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U:\Templates\"/>
    </mc:Choice>
  </mc:AlternateContent>
  <xr:revisionPtr revIDLastSave="0" documentId="13_ncr:1_{56C48B34-8923-4BBB-8A32-EB9B92BE5838}" xr6:coauthVersionLast="47" xr6:coauthVersionMax="47" xr10:uidLastSave="{00000000-0000-0000-0000-000000000000}"/>
  <workbookProtection workbookAlgorithmName="SHA-512" workbookHashValue="oHNiD6sHWgu2BxawHOWXJOA9M32If6kBtnG3T4xdIYNTOENswImlgm8g7QumtK0x9JGWWwm7hHFKhRfFePNTPA==" workbookSaltValue="57mDttCuFo0gEBR65/lw+w==" workbookSpinCount="100000" lockStructure="1"/>
  <bookViews>
    <workbookView xWindow="-120" yWindow="-120" windowWidth="25440" windowHeight="15270" activeTab="2" xr2:uid="{9AB5FD4C-4E70-4139-BE70-624BCF82A5C2}"/>
  </bookViews>
  <sheets>
    <sheet name="I. Summary" sheetId="1" r:id="rId1"/>
    <sheet name="II. App Questions" sheetId="5" r:id="rId2"/>
    <sheet name="III. New Locations" sheetId="3" r:id="rId3"/>
    <sheet name="IV. Loss Information" sheetId="6" r:id="rId4"/>
    <sheet name="V. Existing Locations" sheetId="4" r:id="rId5"/>
    <sheet name="Valid1" sheetId="11" state="hidden" r:id="rId6"/>
    <sheet name="ExistingImport" sheetId="9" state="hidden" r:id="rId7"/>
    <sheet name="SummaryImport" sheetId="10" state="hidden" r:id="rId8"/>
    <sheet name="VI. Surplus Lines Tax" sheetId="7" state="hidden" r:id="rId9"/>
    <sheet name="Data" sheetId="2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2" i="11" l="1"/>
  <c r="C502" i="11"/>
  <c r="E502" i="11"/>
  <c r="F502" i="11"/>
  <c r="G502" i="11"/>
  <c r="H502" i="11"/>
  <c r="I502" i="11"/>
  <c r="J502" i="11"/>
  <c r="K502" i="11"/>
  <c r="M502" i="11"/>
  <c r="O502" i="11"/>
  <c r="P502" i="11"/>
  <c r="Q502" i="11"/>
  <c r="R502" i="11"/>
  <c r="S502" i="11"/>
  <c r="T502" i="11"/>
  <c r="U502" i="11" s="1"/>
  <c r="V502" i="11"/>
  <c r="W502" i="11" s="1"/>
  <c r="X502" i="11"/>
  <c r="Y502" i="11"/>
  <c r="Z502" i="11"/>
  <c r="AA502" i="11"/>
  <c r="AC502" i="11"/>
  <c r="A503" i="11"/>
  <c r="C503" i="11"/>
  <c r="E503" i="11" s="1"/>
  <c r="F503" i="11"/>
  <c r="G503" i="11"/>
  <c r="H503" i="11"/>
  <c r="I503" i="11"/>
  <c r="J503" i="11"/>
  <c r="K503" i="11"/>
  <c r="M503" i="11"/>
  <c r="O503" i="11"/>
  <c r="P503" i="11"/>
  <c r="Q503" i="11"/>
  <c r="R503" i="11"/>
  <c r="S503" i="11"/>
  <c r="T503" i="11"/>
  <c r="U503" i="11" s="1"/>
  <c r="V503" i="11"/>
  <c r="W503" i="11" s="1"/>
  <c r="X503" i="11"/>
  <c r="Y503" i="11"/>
  <c r="Z503" i="11"/>
  <c r="AA503" i="11"/>
  <c r="AC503" i="11"/>
  <c r="A504" i="11"/>
  <c r="C504" i="11"/>
  <c r="E504" i="11"/>
  <c r="F504" i="11"/>
  <c r="G504" i="11"/>
  <c r="H504" i="11"/>
  <c r="I504" i="11"/>
  <c r="J504" i="11"/>
  <c r="K504" i="11"/>
  <c r="M504" i="11"/>
  <c r="O504" i="11"/>
  <c r="P504" i="11"/>
  <c r="Q504" i="11"/>
  <c r="R504" i="11"/>
  <c r="S504" i="11"/>
  <c r="T504" i="11"/>
  <c r="U504" i="11" s="1"/>
  <c r="V504" i="11"/>
  <c r="W504" i="11" s="1"/>
  <c r="X504" i="11"/>
  <c r="Y504" i="11"/>
  <c r="Z504" i="11"/>
  <c r="AA504" i="11"/>
  <c r="AC504" i="11"/>
  <c r="A505" i="11"/>
  <c r="C505" i="11"/>
  <c r="E505" i="11"/>
  <c r="F505" i="11"/>
  <c r="G505" i="11"/>
  <c r="H505" i="11"/>
  <c r="I505" i="11"/>
  <c r="J505" i="11"/>
  <c r="K505" i="11"/>
  <c r="M505" i="11"/>
  <c r="O505" i="11"/>
  <c r="P505" i="11"/>
  <c r="Q505" i="11"/>
  <c r="R505" i="11"/>
  <c r="S505" i="11"/>
  <c r="T505" i="11"/>
  <c r="U505" i="11" s="1"/>
  <c r="V505" i="11"/>
  <c r="W505" i="11"/>
  <c r="X505" i="11"/>
  <c r="Y505" i="11"/>
  <c r="Z505" i="11"/>
  <c r="AA505" i="11"/>
  <c r="AC505" i="11"/>
  <c r="A506" i="11"/>
  <c r="C506" i="11"/>
  <c r="E506" i="11"/>
  <c r="F506" i="11"/>
  <c r="G506" i="11"/>
  <c r="H506" i="11"/>
  <c r="I506" i="11"/>
  <c r="J506" i="11"/>
  <c r="K506" i="11"/>
  <c r="M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C506" i="11"/>
  <c r="A507" i="11"/>
  <c r="C507" i="11"/>
  <c r="E507" i="11" s="1"/>
  <c r="G507" i="11"/>
  <c r="H507" i="11"/>
  <c r="I507" i="11"/>
  <c r="J507" i="11"/>
  <c r="K507" i="11"/>
  <c r="M507" i="11"/>
  <c r="O507" i="11"/>
  <c r="P507" i="11"/>
  <c r="Q507" i="11"/>
  <c r="R507" i="11"/>
  <c r="S507" i="11"/>
  <c r="T507" i="11"/>
  <c r="U507" i="11" s="1"/>
  <c r="X507" i="11"/>
  <c r="Z507" i="11"/>
  <c r="AC507" i="11"/>
  <c r="A508" i="11"/>
  <c r="C508" i="11"/>
  <c r="Y508" i="11" s="1"/>
  <c r="G508" i="11"/>
  <c r="H508" i="11"/>
  <c r="I508" i="11"/>
  <c r="J508" i="11"/>
  <c r="K508" i="11"/>
  <c r="M508" i="11"/>
  <c r="O508" i="11"/>
  <c r="P508" i="11"/>
  <c r="Q508" i="11"/>
  <c r="R508" i="11"/>
  <c r="S508" i="11"/>
  <c r="T508" i="11"/>
  <c r="U508" i="11" s="1"/>
  <c r="V508" i="11"/>
  <c r="W508" i="11" s="1"/>
  <c r="X508" i="11"/>
  <c r="Z508" i="11"/>
  <c r="AA508" i="11"/>
  <c r="AC508" i="11"/>
  <c r="A509" i="11"/>
  <c r="C509" i="11"/>
  <c r="T509" i="11" s="1"/>
  <c r="U509" i="11" s="1"/>
  <c r="F509" i="11"/>
  <c r="G509" i="11"/>
  <c r="H509" i="11"/>
  <c r="I509" i="11"/>
  <c r="J509" i="11"/>
  <c r="K509" i="11"/>
  <c r="M509" i="11"/>
  <c r="O509" i="11"/>
  <c r="P509" i="11"/>
  <c r="Q509" i="11"/>
  <c r="R509" i="11"/>
  <c r="S509" i="11"/>
  <c r="V509" i="11"/>
  <c r="W509" i="11"/>
  <c r="X509" i="11"/>
  <c r="Z509" i="11"/>
  <c r="AA509" i="11"/>
  <c r="AC509" i="11"/>
  <c r="A510" i="11"/>
  <c r="C510" i="11"/>
  <c r="E510" i="11"/>
  <c r="F510" i="11"/>
  <c r="G510" i="11"/>
  <c r="H510" i="11"/>
  <c r="I510" i="11"/>
  <c r="J510" i="11"/>
  <c r="K510" i="11"/>
  <c r="M510" i="11"/>
  <c r="O510" i="11"/>
  <c r="P510" i="11"/>
  <c r="Q510" i="11"/>
  <c r="R510" i="11"/>
  <c r="S510" i="11"/>
  <c r="T510" i="11"/>
  <c r="U510" i="11" s="1"/>
  <c r="V510" i="11"/>
  <c r="W510" i="11" s="1"/>
  <c r="X510" i="11"/>
  <c r="Y510" i="11"/>
  <c r="Z510" i="11"/>
  <c r="AA510" i="11"/>
  <c r="AC510" i="11"/>
  <c r="A511" i="11"/>
  <c r="C511" i="11"/>
  <c r="Y511" i="11" s="1"/>
  <c r="E511" i="11"/>
  <c r="F511" i="11"/>
  <c r="G511" i="11"/>
  <c r="H511" i="11"/>
  <c r="I511" i="11"/>
  <c r="J511" i="11"/>
  <c r="K511" i="11"/>
  <c r="M511" i="11"/>
  <c r="O511" i="11"/>
  <c r="P511" i="11"/>
  <c r="Q511" i="11"/>
  <c r="R511" i="11"/>
  <c r="S511" i="11"/>
  <c r="T511" i="11"/>
  <c r="U511" i="11"/>
  <c r="V511" i="11"/>
  <c r="W511" i="11" s="1"/>
  <c r="X511" i="11"/>
  <c r="Z511" i="11"/>
  <c r="AA511" i="11"/>
  <c r="AC511" i="11"/>
  <c r="A512" i="11"/>
  <c r="C512" i="11"/>
  <c r="E512" i="11" s="1"/>
  <c r="G512" i="11"/>
  <c r="H512" i="11"/>
  <c r="I512" i="11"/>
  <c r="J512" i="11"/>
  <c r="K512" i="11"/>
  <c r="M512" i="11"/>
  <c r="O512" i="11"/>
  <c r="P512" i="11"/>
  <c r="Q512" i="11"/>
  <c r="R512" i="11"/>
  <c r="S512" i="11"/>
  <c r="T512" i="11"/>
  <c r="U512" i="11" s="1"/>
  <c r="X512" i="11"/>
  <c r="Z512" i="11"/>
  <c r="AC512" i="11"/>
  <c r="A513" i="11"/>
  <c r="C513" i="11"/>
  <c r="Y513" i="11" s="1"/>
  <c r="E513" i="11"/>
  <c r="G513" i="11"/>
  <c r="H513" i="11"/>
  <c r="I513" i="11"/>
  <c r="J513" i="11"/>
  <c r="K513" i="11"/>
  <c r="M513" i="11"/>
  <c r="O513" i="11"/>
  <c r="P513" i="11"/>
  <c r="Q513" i="11"/>
  <c r="R513" i="11"/>
  <c r="S513" i="11"/>
  <c r="T513" i="11"/>
  <c r="U513" i="11" s="1"/>
  <c r="X513" i="11"/>
  <c r="Z513" i="11"/>
  <c r="AA513" i="11"/>
  <c r="AC513" i="11"/>
  <c r="A514" i="11"/>
  <c r="C514" i="11"/>
  <c r="T514" i="11" s="1"/>
  <c r="U514" i="11" s="1"/>
  <c r="F514" i="11"/>
  <c r="G514" i="11"/>
  <c r="H514" i="11"/>
  <c r="I514" i="11"/>
  <c r="J514" i="11"/>
  <c r="K514" i="11"/>
  <c r="M514" i="11"/>
  <c r="O514" i="11"/>
  <c r="P514" i="11"/>
  <c r="Q514" i="11"/>
  <c r="R514" i="11"/>
  <c r="S514" i="11"/>
  <c r="V514" i="11"/>
  <c r="W514" i="11"/>
  <c r="X514" i="11"/>
  <c r="Z514" i="11"/>
  <c r="AA514" i="11"/>
  <c r="AC514" i="11"/>
  <c r="A515" i="11"/>
  <c r="C515" i="11"/>
  <c r="V515" i="11" s="1"/>
  <c r="W515" i="11" s="1"/>
  <c r="F515" i="11"/>
  <c r="G515" i="11"/>
  <c r="H515" i="11"/>
  <c r="I515" i="11"/>
  <c r="J515" i="11"/>
  <c r="K515" i="11"/>
  <c r="M515" i="11"/>
  <c r="O515" i="11"/>
  <c r="P515" i="11"/>
  <c r="Q515" i="11"/>
  <c r="R515" i="11"/>
  <c r="S515" i="11"/>
  <c r="T515" i="11"/>
  <c r="U515" i="11" s="1"/>
  <c r="X515" i="11"/>
  <c r="Y515" i="11"/>
  <c r="Z515" i="11"/>
  <c r="AA515" i="11"/>
  <c r="AC515" i="11"/>
  <c r="A516" i="11"/>
  <c r="C516" i="11"/>
  <c r="Y516" i="11" s="1"/>
  <c r="E516" i="11"/>
  <c r="F516" i="11"/>
  <c r="G516" i="11"/>
  <c r="H516" i="11"/>
  <c r="I516" i="11"/>
  <c r="J516" i="11"/>
  <c r="K516" i="11"/>
  <c r="M516" i="11"/>
  <c r="O516" i="11"/>
  <c r="P516" i="11"/>
  <c r="Q516" i="11"/>
  <c r="R516" i="11"/>
  <c r="S516" i="11"/>
  <c r="T516" i="11"/>
  <c r="U516" i="11"/>
  <c r="V516" i="11"/>
  <c r="W516" i="11"/>
  <c r="X516" i="11"/>
  <c r="Z516" i="11"/>
  <c r="AA516" i="11"/>
  <c r="AC516" i="11"/>
  <c r="A517" i="11"/>
  <c r="C517" i="11"/>
  <c r="E517" i="11" s="1"/>
  <c r="G517" i="11"/>
  <c r="H517" i="11"/>
  <c r="I517" i="11"/>
  <c r="J517" i="11"/>
  <c r="K517" i="11"/>
  <c r="M517" i="11"/>
  <c r="O517" i="11"/>
  <c r="P517" i="11"/>
  <c r="Q517" i="11"/>
  <c r="R517" i="11"/>
  <c r="S517" i="11"/>
  <c r="T517" i="11"/>
  <c r="U517" i="11" s="1"/>
  <c r="X517" i="11"/>
  <c r="Z517" i="11"/>
  <c r="AC517" i="11"/>
  <c r="A518" i="11"/>
  <c r="C518" i="11"/>
  <c r="Y518" i="11" s="1"/>
  <c r="E518" i="11"/>
  <c r="G518" i="11"/>
  <c r="H518" i="11"/>
  <c r="I518" i="11"/>
  <c r="J518" i="11"/>
  <c r="K518" i="11"/>
  <c r="M518" i="11"/>
  <c r="O518" i="11"/>
  <c r="P518" i="11"/>
  <c r="Q518" i="11"/>
  <c r="R518" i="11"/>
  <c r="S518" i="11"/>
  <c r="T518" i="11"/>
  <c r="U518" i="11" s="1"/>
  <c r="X518" i="11"/>
  <c r="Z518" i="11"/>
  <c r="AA518" i="11"/>
  <c r="AC518" i="11"/>
  <c r="A519" i="11"/>
  <c r="C519" i="11"/>
  <c r="T519" i="11" s="1"/>
  <c r="U519" i="11" s="1"/>
  <c r="F519" i="11"/>
  <c r="G519" i="11"/>
  <c r="H519" i="11"/>
  <c r="I519" i="11"/>
  <c r="J519" i="11"/>
  <c r="K519" i="11"/>
  <c r="M519" i="11"/>
  <c r="O519" i="11"/>
  <c r="P519" i="11"/>
  <c r="Q519" i="11"/>
  <c r="R519" i="11"/>
  <c r="S519" i="11"/>
  <c r="V519" i="11"/>
  <c r="W519" i="11"/>
  <c r="X519" i="11"/>
  <c r="Z519" i="11"/>
  <c r="AC519" i="11"/>
  <c r="A520" i="11"/>
  <c r="C520" i="11"/>
  <c r="E520" i="11" s="1"/>
  <c r="F520" i="11"/>
  <c r="G520" i="11"/>
  <c r="H520" i="11"/>
  <c r="I520" i="11"/>
  <c r="J520" i="11"/>
  <c r="K520" i="11"/>
  <c r="M520" i="11"/>
  <c r="O520" i="11"/>
  <c r="P520" i="11"/>
  <c r="Q520" i="11"/>
  <c r="R520" i="11"/>
  <c r="S520" i="11"/>
  <c r="T520" i="11"/>
  <c r="U520" i="11" s="1"/>
  <c r="V520" i="11"/>
  <c r="W520" i="11" s="1"/>
  <c r="X520" i="11"/>
  <c r="Y520" i="11"/>
  <c r="Z520" i="11"/>
  <c r="AA520" i="11"/>
  <c r="AC520" i="11"/>
  <c r="A521" i="11"/>
  <c r="C521" i="11"/>
  <c r="Y521" i="11" s="1"/>
  <c r="E521" i="11"/>
  <c r="F521" i="11"/>
  <c r="G521" i="11"/>
  <c r="H521" i="11"/>
  <c r="I521" i="11"/>
  <c r="J521" i="11"/>
  <c r="K521" i="11"/>
  <c r="M521" i="11"/>
  <c r="O521" i="11"/>
  <c r="P521" i="11"/>
  <c r="Q521" i="11"/>
  <c r="R521" i="11"/>
  <c r="S521" i="11"/>
  <c r="T521" i="11"/>
  <c r="U521" i="11"/>
  <c r="V521" i="11"/>
  <c r="W521" i="11"/>
  <c r="X521" i="11"/>
  <c r="Z521" i="11"/>
  <c r="AA521" i="11"/>
  <c r="AC521" i="11"/>
  <c r="A522" i="11"/>
  <c r="C522" i="11"/>
  <c r="E522" i="11" s="1"/>
  <c r="G522" i="11"/>
  <c r="H522" i="11"/>
  <c r="I522" i="11"/>
  <c r="J522" i="11"/>
  <c r="K522" i="11"/>
  <c r="M522" i="11"/>
  <c r="O522" i="11"/>
  <c r="P522" i="11"/>
  <c r="Q522" i="11"/>
  <c r="R522" i="11"/>
  <c r="S522" i="11"/>
  <c r="T522" i="11"/>
  <c r="U522" i="11" s="1"/>
  <c r="X522" i="11"/>
  <c r="Z522" i="11"/>
  <c r="AA522" i="11"/>
  <c r="AC522" i="11"/>
  <c r="A523" i="11"/>
  <c r="C523" i="11"/>
  <c r="E523" i="11" s="1"/>
  <c r="F523" i="11"/>
  <c r="G523" i="11"/>
  <c r="H523" i="11"/>
  <c r="I523" i="11"/>
  <c r="J523" i="11"/>
  <c r="K523" i="11"/>
  <c r="M523" i="11"/>
  <c r="O523" i="11"/>
  <c r="P523" i="11"/>
  <c r="Q523" i="11"/>
  <c r="R523" i="11"/>
  <c r="S523" i="11"/>
  <c r="V523" i="11"/>
  <c r="W523" i="11" s="1"/>
  <c r="X523" i="11"/>
  <c r="AC523" i="11"/>
  <c r="A524" i="11"/>
  <c r="C524" i="11"/>
  <c r="E524" i="11" s="1"/>
  <c r="G524" i="11"/>
  <c r="H524" i="11"/>
  <c r="I524" i="11"/>
  <c r="J524" i="11"/>
  <c r="K524" i="11"/>
  <c r="M524" i="11"/>
  <c r="O524" i="11"/>
  <c r="P524" i="11"/>
  <c r="Q524" i="11"/>
  <c r="R524" i="11"/>
  <c r="S524" i="11"/>
  <c r="T524" i="11"/>
  <c r="U524" i="11" s="1"/>
  <c r="X524" i="11"/>
  <c r="AA524" i="11"/>
  <c r="AC524" i="11"/>
  <c r="A525" i="11"/>
  <c r="C525" i="11"/>
  <c r="E525" i="11"/>
  <c r="F525" i="11"/>
  <c r="G525" i="11"/>
  <c r="H525" i="11"/>
  <c r="I525" i="11"/>
  <c r="J525" i="11"/>
  <c r="K525" i="11"/>
  <c r="M525" i="11"/>
  <c r="O525" i="11"/>
  <c r="P525" i="11"/>
  <c r="Q525" i="11"/>
  <c r="R525" i="11"/>
  <c r="S525" i="11"/>
  <c r="T525" i="11"/>
  <c r="U525" i="11" s="1"/>
  <c r="V525" i="11"/>
  <c r="W525" i="11" s="1"/>
  <c r="X525" i="11"/>
  <c r="Y525" i="11"/>
  <c r="Z525" i="11"/>
  <c r="AA525" i="11"/>
  <c r="AC525" i="11"/>
  <c r="A526" i="11"/>
  <c r="C526" i="11"/>
  <c r="Y526" i="11" s="1"/>
  <c r="E526" i="11"/>
  <c r="F526" i="11"/>
  <c r="G526" i="11"/>
  <c r="H526" i="11"/>
  <c r="I526" i="11"/>
  <c r="J526" i="11"/>
  <c r="K526" i="11"/>
  <c r="M526" i="11"/>
  <c r="O526" i="11"/>
  <c r="P526" i="11"/>
  <c r="Q526" i="11"/>
  <c r="R526" i="11"/>
  <c r="S526" i="11"/>
  <c r="T526" i="11"/>
  <c r="U526" i="11" s="1"/>
  <c r="V526" i="11"/>
  <c r="W526" i="11"/>
  <c r="X526" i="11"/>
  <c r="Z526" i="11"/>
  <c r="AA526" i="11"/>
  <c r="AC526" i="11"/>
  <c r="A527" i="11"/>
  <c r="C527" i="11"/>
  <c r="E527" i="11" s="1"/>
  <c r="F527" i="11"/>
  <c r="G527" i="11"/>
  <c r="H527" i="11"/>
  <c r="I527" i="11"/>
  <c r="J527" i="11"/>
  <c r="K527" i="11"/>
  <c r="M527" i="11"/>
  <c r="O527" i="11"/>
  <c r="P527" i="11"/>
  <c r="Q527" i="11"/>
  <c r="R527" i="11"/>
  <c r="S527" i="11"/>
  <c r="T527" i="11"/>
  <c r="U527" i="11" s="1"/>
  <c r="X527" i="11"/>
  <c r="Y527" i="11"/>
  <c r="Z527" i="11"/>
  <c r="AA527" i="11"/>
  <c r="AC527" i="11"/>
  <c r="A528" i="11"/>
  <c r="C528" i="11"/>
  <c r="E528" i="11"/>
  <c r="F528" i="11"/>
  <c r="G528" i="11"/>
  <c r="H528" i="11"/>
  <c r="I528" i="11"/>
  <c r="J528" i="11"/>
  <c r="K528" i="11"/>
  <c r="M528" i="11"/>
  <c r="O528" i="11"/>
  <c r="P528" i="11"/>
  <c r="Q528" i="11"/>
  <c r="R528" i="11"/>
  <c r="S528" i="11"/>
  <c r="T528" i="11"/>
  <c r="U528" i="11"/>
  <c r="V528" i="11"/>
  <c r="W528" i="11" s="1"/>
  <c r="X528" i="11"/>
  <c r="Y528" i="11"/>
  <c r="Z528" i="11"/>
  <c r="AA528" i="11"/>
  <c r="AC528" i="11"/>
  <c r="A529" i="11"/>
  <c r="C529" i="11"/>
  <c r="E529" i="11"/>
  <c r="F529" i="11"/>
  <c r="G529" i="11"/>
  <c r="H529" i="11"/>
  <c r="I529" i="11"/>
  <c r="J529" i="11"/>
  <c r="K529" i="11"/>
  <c r="M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C529" i="11"/>
  <c r="A530" i="11"/>
  <c r="C530" i="11"/>
  <c r="Y530" i="11" s="1"/>
  <c r="E530" i="11"/>
  <c r="F530" i="11"/>
  <c r="G530" i="11"/>
  <c r="H530" i="11"/>
  <c r="I530" i="11"/>
  <c r="J530" i="11"/>
  <c r="K530" i="11"/>
  <c r="M530" i="11"/>
  <c r="O530" i="11"/>
  <c r="P530" i="11"/>
  <c r="Q530" i="11"/>
  <c r="R530" i="11"/>
  <c r="S530" i="11"/>
  <c r="T530" i="11"/>
  <c r="U530" i="11"/>
  <c r="X530" i="11"/>
  <c r="Z530" i="11"/>
  <c r="AA530" i="11"/>
  <c r="AC530" i="11"/>
  <c r="A531" i="11"/>
  <c r="C531" i="11"/>
  <c r="E531" i="11"/>
  <c r="F531" i="11"/>
  <c r="G531" i="11"/>
  <c r="H531" i="11"/>
  <c r="I531" i="11"/>
  <c r="J531" i="11"/>
  <c r="K531" i="11"/>
  <c r="M531" i="11"/>
  <c r="O531" i="11"/>
  <c r="P531" i="11"/>
  <c r="Q531" i="11"/>
  <c r="R531" i="11"/>
  <c r="S531" i="11"/>
  <c r="T531" i="11"/>
  <c r="U531" i="11" s="1"/>
  <c r="V531" i="11"/>
  <c r="W531" i="11"/>
  <c r="X531" i="11"/>
  <c r="Y531" i="11"/>
  <c r="Z531" i="11"/>
  <c r="AA531" i="11"/>
  <c r="AC531" i="11"/>
  <c r="A532" i="11"/>
  <c r="C532" i="11"/>
  <c r="G532" i="11"/>
  <c r="H532" i="11"/>
  <c r="I532" i="11"/>
  <c r="J532" i="11"/>
  <c r="K532" i="11"/>
  <c r="M532" i="11"/>
  <c r="O532" i="11"/>
  <c r="P532" i="11"/>
  <c r="Q532" i="11"/>
  <c r="R532" i="11"/>
  <c r="S532" i="11"/>
  <c r="X532" i="11"/>
  <c r="AC532" i="11"/>
  <c r="A533" i="11"/>
  <c r="C533" i="11"/>
  <c r="E533" i="11"/>
  <c r="F533" i="11"/>
  <c r="G533" i="11"/>
  <c r="H533" i="11"/>
  <c r="I533" i="11"/>
  <c r="J533" i="11"/>
  <c r="K533" i="11"/>
  <c r="M533" i="11"/>
  <c r="O533" i="11"/>
  <c r="P533" i="11"/>
  <c r="Q533" i="11"/>
  <c r="R533" i="11"/>
  <c r="S533" i="11"/>
  <c r="T533" i="11"/>
  <c r="U533" i="11"/>
  <c r="V533" i="11"/>
  <c r="W533" i="11" s="1"/>
  <c r="X533" i="11"/>
  <c r="Y533" i="11"/>
  <c r="Z533" i="11"/>
  <c r="AA533" i="11"/>
  <c r="AC533" i="11"/>
  <c r="A534" i="11"/>
  <c r="C534" i="11"/>
  <c r="E534" i="11"/>
  <c r="F534" i="11"/>
  <c r="G534" i="11"/>
  <c r="H534" i="11"/>
  <c r="I534" i="11"/>
  <c r="J534" i="11"/>
  <c r="K534" i="11"/>
  <c r="M534" i="11"/>
  <c r="O534" i="11"/>
  <c r="P534" i="11"/>
  <c r="Q534" i="11"/>
  <c r="R534" i="11"/>
  <c r="S534" i="11"/>
  <c r="T534" i="11"/>
  <c r="U534" i="11" s="1"/>
  <c r="V534" i="11"/>
  <c r="W534" i="11" s="1"/>
  <c r="X534" i="11"/>
  <c r="Y534" i="11"/>
  <c r="Z534" i="11"/>
  <c r="AA534" i="11"/>
  <c r="AC534" i="11"/>
  <c r="A535" i="11"/>
  <c r="C535" i="11"/>
  <c r="E535" i="11" s="1"/>
  <c r="G535" i="11"/>
  <c r="H535" i="11"/>
  <c r="I535" i="11"/>
  <c r="J535" i="11"/>
  <c r="K535" i="11"/>
  <c r="M535" i="11"/>
  <c r="O535" i="11"/>
  <c r="P535" i="11"/>
  <c r="Q535" i="11"/>
  <c r="R535" i="11"/>
  <c r="S535" i="11"/>
  <c r="X535" i="11"/>
  <c r="Y535" i="11"/>
  <c r="AC535" i="11"/>
  <c r="A536" i="11"/>
  <c r="C536" i="11"/>
  <c r="E536" i="11" s="1"/>
  <c r="F536" i="11"/>
  <c r="G536" i="11"/>
  <c r="H536" i="11"/>
  <c r="I536" i="11"/>
  <c r="J536" i="11"/>
  <c r="K536" i="11"/>
  <c r="M536" i="11"/>
  <c r="O536" i="11"/>
  <c r="P536" i="11"/>
  <c r="Q536" i="11"/>
  <c r="R536" i="11"/>
  <c r="S536" i="11"/>
  <c r="T536" i="11"/>
  <c r="U536" i="11" s="1"/>
  <c r="V536" i="11"/>
  <c r="W536" i="11" s="1"/>
  <c r="X536" i="11"/>
  <c r="Y536" i="11"/>
  <c r="AA536" i="11"/>
  <c r="AC536" i="11"/>
  <c r="A537" i="11"/>
  <c r="C537" i="11"/>
  <c r="E537" i="11" s="1"/>
  <c r="F537" i="11"/>
  <c r="G537" i="11"/>
  <c r="H537" i="11"/>
  <c r="I537" i="11"/>
  <c r="J537" i="11"/>
  <c r="K537" i="11"/>
  <c r="M537" i="11"/>
  <c r="O537" i="11"/>
  <c r="P537" i="11"/>
  <c r="Q537" i="11"/>
  <c r="R537" i="11"/>
  <c r="S537" i="11"/>
  <c r="T537" i="11"/>
  <c r="U537" i="11" s="1"/>
  <c r="V537" i="11"/>
  <c r="W537" i="11" s="1"/>
  <c r="X537" i="11"/>
  <c r="Y537" i="11"/>
  <c r="Z537" i="11"/>
  <c r="AA537" i="11"/>
  <c r="AC537" i="11"/>
  <c r="A538" i="11"/>
  <c r="C538" i="11"/>
  <c r="Z538" i="11" s="1"/>
  <c r="E538" i="11"/>
  <c r="F538" i="11"/>
  <c r="G538" i="11"/>
  <c r="H538" i="11"/>
  <c r="I538" i="11"/>
  <c r="J538" i="11"/>
  <c r="K538" i="11"/>
  <c r="M538" i="11"/>
  <c r="O538" i="11"/>
  <c r="P538" i="11"/>
  <c r="Q538" i="11"/>
  <c r="R538" i="11"/>
  <c r="S538" i="11"/>
  <c r="T538" i="11"/>
  <c r="U538" i="11" s="1"/>
  <c r="V538" i="11"/>
  <c r="W538" i="11" s="1"/>
  <c r="X538" i="11"/>
  <c r="Y538" i="11"/>
  <c r="AA538" i="11"/>
  <c r="AC538" i="11"/>
  <c r="A539" i="11"/>
  <c r="C539" i="11"/>
  <c r="G539" i="11"/>
  <c r="H539" i="11"/>
  <c r="I539" i="11"/>
  <c r="J539" i="11"/>
  <c r="K539" i="11"/>
  <c r="M539" i="11"/>
  <c r="O539" i="11"/>
  <c r="P539" i="11"/>
  <c r="Q539" i="11"/>
  <c r="R539" i="11"/>
  <c r="S539" i="11"/>
  <c r="X539" i="11"/>
  <c r="AC539" i="11"/>
  <c r="A540" i="11"/>
  <c r="C540" i="11"/>
  <c r="E540" i="11" s="1"/>
  <c r="G540" i="11"/>
  <c r="H540" i="11"/>
  <c r="I540" i="11"/>
  <c r="J540" i="11"/>
  <c r="K540" i="11"/>
  <c r="M540" i="11"/>
  <c r="O540" i="11"/>
  <c r="P540" i="11"/>
  <c r="Q540" i="11"/>
  <c r="R540" i="11"/>
  <c r="S540" i="11"/>
  <c r="T540" i="11"/>
  <c r="U540" i="11" s="1"/>
  <c r="V540" i="11"/>
  <c r="W540" i="11" s="1"/>
  <c r="X540" i="11"/>
  <c r="AA540" i="11"/>
  <c r="AC540" i="11"/>
  <c r="A541" i="11"/>
  <c r="C541" i="11"/>
  <c r="E541" i="11" s="1"/>
  <c r="F541" i="11"/>
  <c r="G541" i="11"/>
  <c r="H541" i="11"/>
  <c r="I541" i="11"/>
  <c r="J541" i="11"/>
  <c r="K541" i="11"/>
  <c r="M541" i="11"/>
  <c r="O541" i="11"/>
  <c r="P541" i="11"/>
  <c r="Q541" i="11"/>
  <c r="R541" i="11"/>
  <c r="S541" i="11"/>
  <c r="T541" i="11"/>
  <c r="U541" i="11" s="1"/>
  <c r="V541" i="11"/>
  <c r="W541" i="11" s="1"/>
  <c r="X541" i="11"/>
  <c r="Z541" i="11"/>
  <c r="AA541" i="11"/>
  <c r="AC541" i="11"/>
  <c r="A542" i="11"/>
  <c r="C542" i="11"/>
  <c r="E542" i="11" s="1"/>
  <c r="G542" i="11"/>
  <c r="H542" i="11"/>
  <c r="I542" i="11"/>
  <c r="J542" i="11"/>
  <c r="K542" i="11"/>
  <c r="M542" i="11"/>
  <c r="O542" i="11"/>
  <c r="P542" i="11"/>
  <c r="Q542" i="11"/>
  <c r="R542" i="11"/>
  <c r="S542" i="11"/>
  <c r="X542" i="11"/>
  <c r="Y542" i="11"/>
  <c r="Z542" i="11"/>
  <c r="AC542" i="11"/>
  <c r="A543" i="11"/>
  <c r="C543" i="11"/>
  <c r="E543" i="11" s="1"/>
  <c r="F543" i="11"/>
  <c r="G543" i="11"/>
  <c r="H543" i="11"/>
  <c r="I543" i="11"/>
  <c r="J543" i="11"/>
  <c r="K543" i="11"/>
  <c r="M543" i="11"/>
  <c r="O543" i="11"/>
  <c r="P543" i="11"/>
  <c r="Q543" i="11"/>
  <c r="R543" i="11"/>
  <c r="S543" i="11"/>
  <c r="T543" i="11"/>
  <c r="U543" i="11" s="1"/>
  <c r="V543" i="11"/>
  <c r="W543" i="11" s="1"/>
  <c r="X543" i="11"/>
  <c r="Y543" i="11"/>
  <c r="Z543" i="11"/>
  <c r="AA543" i="11"/>
  <c r="AC543" i="11"/>
  <c r="A544" i="11"/>
  <c r="C544" i="11"/>
  <c r="E544" i="11" s="1"/>
  <c r="G544" i="11"/>
  <c r="H544" i="11"/>
  <c r="I544" i="11"/>
  <c r="J544" i="11"/>
  <c r="K544" i="11"/>
  <c r="M544" i="11"/>
  <c r="O544" i="11"/>
  <c r="P544" i="11"/>
  <c r="Q544" i="11"/>
  <c r="R544" i="11"/>
  <c r="S544" i="11"/>
  <c r="T544" i="11"/>
  <c r="U544" i="11" s="1"/>
  <c r="V544" i="11"/>
  <c r="W544" i="11" s="1"/>
  <c r="X544" i="11"/>
  <c r="Y544" i="11"/>
  <c r="Z544" i="11"/>
  <c r="AA544" i="11"/>
  <c r="AC544" i="11"/>
  <c r="A545" i="11"/>
  <c r="C545" i="11"/>
  <c r="F545" i="11" s="1"/>
  <c r="E545" i="11"/>
  <c r="G545" i="11"/>
  <c r="H545" i="11"/>
  <c r="I545" i="11"/>
  <c r="J545" i="11"/>
  <c r="K545" i="11"/>
  <c r="M545" i="11"/>
  <c r="O545" i="11"/>
  <c r="P545" i="11"/>
  <c r="Q545" i="11"/>
  <c r="R545" i="11"/>
  <c r="S545" i="11"/>
  <c r="T545" i="11"/>
  <c r="U545" i="11" s="1"/>
  <c r="V545" i="11"/>
  <c r="W545" i="11"/>
  <c r="X545" i="11"/>
  <c r="Y545" i="11"/>
  <c r="Z545" i="11"/>
  <c r="AA545" i="11"/>
  <c r="AC545" i="11"/>
  <c r="A546" i="11"/>
  <c r="C546" i="11"/>
  <c r="E546" i="11" s="1"/>
  <c r="G546" i="11"/>
  <c r="H546" i="11"/>
  <c r="I546" i="11"/>
  <c r="J546" i="11"/>
  <c r="K546" i="11"/>
  <c r="M546" i="11"/>
  <c r="O546" i="11"/>
  <c r="P546" i="11"/>
  <c r="Q546" i="11"/>
  <c r="R546" i="11"/>
  <c r="S546" i="11"/>
  <c r="X546" i="11"/>
  <c r="Z546" i="11"/>
  <c r="AC546" i="11"/>
  <c r="A547" i="11"/>
  <c r="C547" i="11"/>
  <c r="V547" i="11" s="1"/>
  <c r="W547" i="11" s="1"/>
  <c r="G547" i="11"/>
  <c r="H547" i="11"/>
  <c r="I547" i="11"/>
  <c r="J547" i="11"/>
  <c r="K547" i="11"/>
  <c r="M547" i="11"/>
  <c r="O547" i="11"/>
  <c r="P547" i="11"/>
  <c r="Q547" i="11"/>
  <c r="R547" i="11"/>
  <c r="S547" i="11"/>
  <c r="X547" i="11"/>
  <c r="Z547" i="11"/>
  <c r="AC547" i="11"/>
  <c r="A548" i="11"/>
  <c r="C548" i="11"/>
  <c r="E548" i="11"/>
  <c r="F548" i="11"/>
  <c r="G548" i="11"/>
  <c r="H548" i="11"/>
  <c r="I548" i="11"/>
  <c r="J548" i="11"/>
  <c r="K548" i="11"/>
  <c r="M548" i="11"/>
  <c r="O548" i="11"/>
  <c r="P548" i="11"/>
  <c r="Q548" i="11"/>
  <c r="R548" i="11"/>
  <c r="S548" i="11"/>
  <c r="T548" i="11"/>
  <c r="U548" i="11" s="1"/>
  <c r="V548" i="11"/>
  <c r="W548" i="11" s="1"/>
  <c r="X548" i="11"/>
  <c r="Y548" i="11"/>
  <c r="Z548" i="11"/>
  <c r="AA548" i="11"/>
  <c r="AC548" i="11"/>
  <c r="A549" i="11"/>
  <c r="C549" i="11"/>
  <c r="G549" i="11"/>
  <c r="H549" i="11"/>
  <c r="I549" i="11"/>
  <c r="J549" i="11"/>
  <c r="K549" i="11"/>
  <c r="M549" i="11"/>
  <c r="O549" i="11"/>
  <c r="P549" i="11"/>
  <c r="Q549" i="11"/>
  <c r="R549" i="11"/>
  <c r="S549" i="11"/>
  <c r="X549" i="11"/>
  <c r="AC549" i="11"/>
  <c r="A550" i="11"/>
  <c r="C550" i="11"/>
  <c r="E550" i="11" s="1"/>
  <c r="G550" i="11"/>
  <c r="H550" i="11"/>
  <c r="I550" i="11"/>
  <c r="J550" i="11"/>
  <c r="K550" i="11"/>
  <c r="M550" i="11"/>
  <c r="O550" i="11"/>
  <c r="P550" i="11"/>
  <c r="Q550" i="11"/>
  <c r="R550" i="11"/>
  <c r="S550" i="11"/>
  <c r="T550" i="11"/>
  <c r="U550" i="11" s="1"/>
  <c r="V550" i="11"/>
  <c r="W550" i="11" s="1"/>
  <c r="X550" i="11"/>
  <c r="AA550" i="11"/>
  <c r="AC550" i="11"/>
  <c r="A551" i="11"/>
  <c r="C551" i="11"/>
  <c r="E551" i="11" s="1"/>
  <c r="F551" i="11"/>
  <c r="G551" i="11"/>
  <c r="H551" i="11"/>
  <c r="I551" i="11"/>
  <c r="J551" i="11"/>
  <c r="K551" i="11"/>
  <c r="M551" i="11"/>
  <c r="O551" i="11"/>
  <c r="P551" i="11"/>
  <c r="Q551" i="11"/>
  <c r="R551" i="11"/>
  <c r="S551" i="11"/>
  <c r="T551" i="11"/>
  <c r="U551" i="11" s="1"/>
  <c r="V551" i="11"/>
  <c r="W551" i="11" s="1"/>
  <c r="X551" i="11"/>
  <c r="Y551" i="11"/>
  <c r="Z551" i="11"/>
  <c r="AA551" i="11"/>
  <c r="AC551" i="11"/>
  <c r="A552" i="11"/>
  <c r="C552" i="11"/>
  <c r="E552" i="11" s="1"/>
  <c r="G552" i="11"/>
  <c r="H552" i="11"/>
  <c r="I552" i="11"/>
  <c r="J552" i="11"/>
  <c r="K552" i="11"/>
  <c r="M552" i="11"/>
  <c r="O552" i="11"/>
  <c r="P552" i="11"/>
  <c r="Q552" i="11"/>
  <c r="R552" i="11"/>
  <c r="S552" i="11"/>
  <c r="T552" i="11"/>
  <c r="U552" i="11" s="1"/>
  <c r="X552" i="11"/>
  <c r="Y552" i="11"/>
  <c r="Z552" i="11"/>
  <c r="AC552" i="11"/>
  <c r="A553" i="11"/>
  <c r="C553" i="11"/>
  <c r="E553" i="11" s="1"/>
  <c r="F553" i="11"/>
  <c r="G553" i="11"/>
  <c r="H553" i="11"/>
  <c r="I553" i="11"/>
  <c r="J553" i="11"/>
  <c r="K553" i="11"/>
  <c r="M553" i="11"/>
  <c r="O553" i="11"/>
  <c r="P553" i="11"/>
  <c r="Q553" i="11"/>
  <c r="R553" i="11"/>
  <c r="S553" i="11"/>
  <c r="T553" i="11"/>
  <c r="U553" i="11" s="1"/>
  <c r="V553" i="11"/>
  <c r="W553" i="11" s="1"/>
  <c r="X553" i="11"/>
  <c r="Y553" i="11"/>
  <c r="Z553" i="11"/>
  <c r="AA553" i="11"/>
  <c r="AC553" i="11"/>
  <c r="A554" i="11"/>
  <c r="C554" i="11"/>
  <c r="E554" i="11" s="1"/>
  <c r="G554" i="11"/>
  <c r="H554" i="11"/>
  <c r="I554" i="11"/>
  <c r="J554" i="11"/>
  <c r="K554" i="11"/>
  <c r="M554" i="11"/>
  <c r="O554" i="11"/>
  <c r="P554" i="11"/>
  <c r="Q554" i="11"/>
  <c r="R554" i="11"/>
  <c r="S554" i="11"/>
  <c r="T554" i="11"/>
  <c r="U554" i="11" s="1"/>
  <c r="V554" i="11"/>
  <c r="W554" i="11" s="1"/>
  <c r="X554" i="11"/>
  <c r="Y554" i="11"/>
  <c r="Z554" i="11"/>
  <c r="AA554" i="11"/>
  <c r="AC554" i="11"/>
  <c r="A555" i="11"/>
  <c r="C555" i="11"/>
  <c r="E555" i="11" s="1"/>
  <c r="F555" i="11"/>
  <c r="G555" i="11"/>
  <c r="H555" i="11"/>
  <c r="I555" i="11"/>
  <c r="J555" i="11"/>
  <c r="K555" i="11"/>
  <c r="M555" i="11"/>
  <c r="O555" i="11"/>
  <c r="P555" i="11"/>
  <c r="Q555" i="11"/>
  <c r="R555" i="11"/>
  <c r="S555" i="11"/>
  <c r="T555" i="11"/>
  <c r="U555" i="11" s="1"/>
  <c r="V555" i="11"/>
  <c r="W555" i="11" s="1"/>
  <c r="X555" i="11"/>
  <c r="Y555" i="11"/>
  <c r="Z555" i="11"/>
  <c r="AA555" i="11"/>
  <c r="AC555" i="11"/>
  <c r="A556" i="11"/>
  <c r="C556" i="11"/>
  <c r="E556" i="11" s="1"/>
  <c r="G556" i="11"/>
  <c r="H556" i="11"/>
  <c r="I556" i="11"/>
  <c r="J556" i="11"/>
  <c r="K556" i="11"/>
  <c r="M556" i="11"/>
  <c r="O556" i="11"/>
  <c r="P556" i="11"/>
  <c r="Q556" i="11"/>
  <c r="R556" i="11"/>
  <c r="S556" i="11"/>
  <c r="T556" i="11"/>
  <c r="U556" i="11" s="1"/>
  <c r="X556" i="11"/>
  <c r="AC556" i="11"/>
  <c r="A557" i="11"/>
  <c r="C557" i="11"/>
  <c r="E557" i="11" s="1"/>
  <c r="F557" i="11"/>
  <c r="G557" i="11"/>
  <c r="H557" i="11"/>
  <c r="I557" i="11"/>
  <c r="J557" i="11"/>
  <c r="K557" i="11"/>
  <c r="M557" i="11"/>
  <c r="O557" i="11"/>
  <c r="P557" i="11"/>
  <c r="Q557" i="11"/>
  <c r="R557" i="11"/>
  <c r="S557" i="11"/>
  <c r="T557" i="11"/>
  <c r="U557" i="11" s="1"/>
  <c r="V557" i="11"/>
  <c r="W557" i="11" s="1"/>
  <c r="X557" i="11"/>
  <c r="Y557" i="11"/>
  <c r="Z557" i="11"/>
  <c r="AA557" i="11"/>
  <c r="AC557" i="11"/>
  <c r="A558" i="11"/>
  <c r="C558" i="11"/>
  <c r="E558" i="11" s="1"/>
  <c r="F558" i="11"/>
  <c r="G558" i="11"/>
  <c r="H558" i="11"/>
  <c r="I558" i="11"/>
  <c r="J558" i="11"/>
  <c r="K558" i="11"/>
  <c r="M558" i="11"/>
  <c r="O558" i="11"/>
  <c r="P558" i="11"/>
  <c r="Q558" i="11"/>
  <c r="R558" i="11"/>
  <c r="S558" i="11"/>
  <c r="T558" i="11"/>
  <c r="U558" i="11" s="1"/>
  <c r="V558" i="11"/>
  <c r="W558" i="11" s="1"/>
  <c r="X558" i="11"/>
  <c r="Y558" i="11"/>
  <c r="Z558" i="11"/>
  <c r="AA558" i="11"/>
  <c r="AC558" i="11"/>
  <c r="A559" i="11"/>
  <c r="C559" i="11"/>
  <c r="E559" i="11" s="1"/>
  <c r="G559" i="11"/>
  <c r="H559" i="11"/>
  <c r="I559" i="11"/>
  <c r="J559" i="11"/>
  <c r="K559" i="11"/>
  <c r="M559" i="11"/>
  <c r="O559" i="11"/>
  <c r="P559" i="11"/>
  <c r="Q559" i="11"/>
  <c r="R559" i="11"/>
  <c r="S559" i="11"/>
  <c r="T559" i="11"/>
  <c r="U559" i="11" s="1"/>
  <c r="X559" i="11"/>
  <c r="Z559" i="11"/>
  <c r="AC559" i="11"/>
  <c r="A560" i="11"/>
  <c r="C560" i="11"/>
  <c r="E560" i="11" s="1"/>
  <c r="F560" i="11"/>
  <c r="G560" i="11"/>
  <c r="H560" i="11"/>
  <c r="I560" i="11"/>
  <c r="J560" i="11"/>
  <c r="K560" i="11"/>
  <c r="M560" i="11"/>
  <c r="O560" i="11"/>
  <c r="P560" i="11"/>
  <c r="Q560" i="11"/>
  <c r="R560" i="11"/>
  <c r="S560" i="11"/>
  <c r="T560" i="11"/>
  <c r="U560" i="11" s="1"/>
  <c r="V560" i="11"/>
  <c r="W560" i="11" s="1"/>
  <c r="X560" i="11"/>
  <c r="Y560" i="11"/>
  <c r="Z560" i="11"/>
  <c r="AA560" i="11"/>
  <c r="AC560" i="11"/>
  <c r="A561" i="11"/>
  <c r="C561" i="11"/>
  <c r="E561" i="11" s="1"/>
  <c r="G561" i="11"/>
  <c r="H561" i="11"/>
  <c r="I561" i="11"/>
  <c r="J561" i="11"/>
  <c r="K561" i="11"/>
  <c r="M561" i="11"/>
  <c r="O561" i="11"/>
  <c r="P561" i="11"/>
  <c r="Q561" i="11"/>
  <c r="R561" i="11"/>
  <c r="S561" i="11"/>
  <c r="X561" i="11"/>
  <c r="AC561" i="11"/>
  <c r="A562" i="11"/>
  <c r="C562" i="11"/>
  <c r="E562" i="11" s="1"/>
  <c r="F562" i="11"/>
  <c r="G562" i="11"/>
  <c r="H562" i="11"/>
  <c r="I562" i="11"/>
  <c r="J562" i="11"/>
  <c r="K562" i="11"/>
  <c r="M562" i="11"/>
  <c r="O562" i="11"/>
  <c r="P562" i="11"/>
  <c r="Q562" i="11"/>
  <c r="R562" i="11"/>
  <c r="S562" i="11"/>
  <c r="V562" i="11"/>
  <c r="W562" i="11" s="1"/>
  <c r="X562" i="11"/>
  <c r="Z562" i="11"/>
  <c r="AC562" i="11"/>
  <c r="A563" i="11"/>
  <c r="C563" i="11"/>
  <c r="E563" i="11" s="1"/>
  <c r="G563" i="11"/>
  <c r="H563" i="11"/>
  <c r="I563" i="11"/>
  <c r="J563" i="11"/>
  <c r="K563" i="11"/>
  <c r="M563" i="11"/>
  <c r="O563" i="11"/>
  <c r="P563" i="11"/>
  <c r="Q563" i="11"/>
  <c r="R563" i="11"/>
  <c r="S563" i="11"/>
  <c r="T563" i="11"/>
  <c r="U563" i="11" s="1"/>
  <c r="X563" i="11"/>
  <c r="AC563" i="11"/>
  <c r="A564" i="11"/>
  <c r="C564" i="11"/>
  <c r="E564" i="11" s="1"/>
  <c r="G564" i="11"/>
  <c r="H564" i="11"/>
  <c r="I564" i="11"/>
  <c r="J564" i="11"/>
  <c r="K564" i="11"/>
  <c r="M564" i="11"/>
  <c r="O564" i="11"/>
  <c r="P564" i="11"/>
  <c r="Q564" i="11"/>
  <c r="R564" i="11"/>
  <c r="S564" i="11"/>
  <c r="X564" i="11"/>
  <c r="Z564" i="11"/>
  <c r="AC564" i="11"/>
  <c r="A565" i="11"/>
  <c r="C565" i="11"/>
  <c r="E565" i="11" s="1"/>
  <c r="G565" i="11"/>
  <c r="H565" i="11"/>
  <c r="I565" i="11"/>
  <c r="J565" i="11"/>
  <c r="K565" i="11"/>
  <c r="M565" i="11"/>
  <c r="O565" i="11"/>
  <c r="P565" i="11"/>
  <c r="Q565" i="11"/>
  <c r="R565" i="11"/>
  <c r="S565" i="11"/>
  <c r="X565" i="11"/>
  <c r="Z565" i="11"/>
  <c r="AC565" i="11"/>
  <c r="A566" i="11"/>
  <c r="C566" i="11"/>
  <c r="E566" i="11" s="1"/>
  <c r="G566" i="11"/>
  <c r="H566" i="11"/>
  <c r="I566" i="11"/>
  <c r="J566" i="11"/>
  <c r="K566" i="11"/>
  <c r="M566" i="11"/>
  <c r="O566" i="11"/>
  <c r="P566" i="11"/>
  <c r="Q566" i="11"/>
  <c r="R566" i="11"/>
  <c r="S566" i="11"/>
  <c r="X566" i="11"/>
  <c r="AC566" i="11"/>
  <c r="A567" i="11"/>
  <c r="C567" i="11"/>
  <c r="E567" i="11" s="1"/>
  <c r="F567" i="11"/>
  <c r="G567" i="11"/>
  <c r="H567" i="11"/>
  <c r="I567" i="11"/>
  <c r="J567" i="11"/>
  <c r="K567" i="11"/>
  <c r="M567" i="11"/>
  <c r="O567" i="11"/>
  <c r="P567" i="11"/>
  <c r="Q567" i="11"/>
  <c r="R567" i="11"/>
  <c r="S567" i="11"/>
  <c r="T567" i="11"/>
  <c r="U567" i="11" s="1"/>
  <c r="X567" i="11"/>
  <c r="AC567" i="11"/>
  <c r="A568" i="11"/>
  <c r="C568" i="11"/>
  <c r="E568" i="11" s="1"/>
  <c r="F568" i="11"/>
  <c r="G568" i="11"/>
  <c r="H568" i="11"/>
  <c r="I568" i="11"/>
  <c r="J568" i="11"/>
  <c r="K568" i="11"/>
  <c r="M568" i="11"/>
  <c r="O568" i="11"/>
  <c r="P568" i="11"/>
  <c r="Q568" i="11"/>
  <c r="R568" i="11"/>
  <c r="S568" i="11"/>
  <c r="V568" i="11"/>
  <c r="W568" i="11" s="1"/>
  <c r="X568" i="11"/>
  <c r="AC568" i="11"/>
  <c r="A569" i="11"/>
  <c r="C569" i="11"/>
  <c r="E569" i="11" s="1"/>
  <c r="F569" i="11"/>
  <c r="G569" i="11"/>
  <c r="H569" i="11"/>
  <c r="I569" i="11"/>
  <c r="J569" i="11"/>
  <c r="K569" i="11"/>
  <c r="M569" i="11"/>
  <c r="O569" i="11"/>
  <c r="P569" i="11"/>
  <c r="Q569" i="11"/>
  <c r="R569" i="11"/>
  <c r="S569" i="11"/>
  <c r="X569" i="11"/>
  <c r="AC569" i="11"/>
  <c r="A570" i="11"/>
  <c r="C570" i="11"/>
  <c r="E570" i="11" s="1"/>
  <c r="F570" i="11"/>
  <c r="G570" i="11"/>
  <c r="H570" i="11"/>
  <c r="I570" i="11"/>
  <c r="J570" i="11"/>
  <c r="K570" i="11"/>
  <c r="M570" i="11"/>
  <c r="O570" i="11"/>
  <c r="P570" i="11"/>
  <c r="Q570" i="11"/>
  <c r="R570" i="11"/>
  <c r="S570" i="11"/>
  <c r="T570" i="11"/>
  <c r="U570" i="11" s="1"/>
  <c r="V570" i="11"/>
  <c r="W570" i="11" s="1"/>
  <c r="X570" i="11"/>
  <c r="Z570" i="11"/>
  <c r="AC570" i="11"/>
  <c r="A571" i="11"/>
  <c r="C571" i="11"/>
  <c r="E571" i="11" s="1"/>
  <c r="G571" i="11"/>
  <c r="H571" i="11"/>
  <c r="I571" i="11"/>
  <c r="J571" i="11"/>
  <c r="K571" i="11"/>
  <c r="M571" i="11"/>
  <c r="O571" i="11"/>
  <c r="P571" i="11"/>
  <c r="Q571" i="11"/>
  <c r="R571" i="11"/>
  <c r="S571" i="11"/>
  <c r="T571" i="11"/>
  <c r="U571" i="11" s="1"/>
  <c r="X571" i="11"/>
  <c r="AC571" i="11"/>
  <c r="A572" i="11"/>
  <c r="C572" i="11"/>
  <c r="E572" i="11" s="1"/>
  <c r="F572" i="11"/>
  <c r="G572" i="11"/>
  <c r="H572" i="11"/>
  <c r="I572" i="11"/>
  <c r="J572" i="11"/>
  <c r="K572" i="11"/>
  <c r="M572" i="11"/>
  <c r="O572" i="11"/>
  <c r="P572" i="11"/>
  <c r="Q572" i="11"/>
  <c r="R572" i="11"/>
  <c r="S572" i="11"/>
  <c r="V572" i="11"/>
  <c r="W572" i="11" s="1"/>
  <c r="X572" i="11"/>
  <c r="Z572" i="11"/>
  <c r="AC572" i="11"/>
  <c r="A573" i="11"/>
  <c r="C573" i="11"/>
  <c r="E573" i="11" s="1"/>
  <c r="F573" i="11"/>
  <c r="G573" i="11"/>
  <c r="H573" i="11"/>
  <c r="I573" i="11"/>
  <c r="J573" i="11"/>
  <c r="K573" i="11"/>
  <c r="M573" i="11"/>
  <c r="O573" i="11"/>
  <c r="P573" i="11"/>
  <c r="Q573" i="11"/>
  <c r="R573" i="11"/>
  <c r="S573" i="11"/>
  <c r="T573" i="11"/>
  <c r="U573" i="11" s="1"/>
  <c r="V573" i="11"/>
  <c r="W573" i="11" s="1"/>
  <c r="X573" i="11"/>
  <c r="Z573" i="11"/>
  <c r="AC573" i="11"/>
  <c r="A574" i="11"/>
  <c r="C574" i="11"/>
  <c r="E574" i="11" s="1"/>
  <c r="G574" i="11"/>
  <c r="H574" i="11"/>
  <c r="I574" i="11"/>
  <c r="J574" i="11"/>
  <c r="K574" i="11"/>
  <c r="M574" i="11"/>
  <c r="O574" i="11"/>
  <c r="P574" i="11"/>
  <c r="Q574" i="11"/>
  <c r="R574" i="11"/>
  <c r="S574" i="11"/>
  <c r="T574" i="11"/>
  <c r="U574" i="11" s="1"/>
  <c r="X574" i="11"/>
  <c r="AC574" i="11"/>
  <c r="A575" i="11"/>
  <c r="C575" i="11"/>
  <c r="E575" i="11" s="1"/>
  <c r="F575" i="11"/>
  <c r="G575" i="11"/>
  <c r="H575" i="11"/>
  <c r="I575" i="11"/>
  <c r="J575" i="11"/>
  <c r="K575" i="11"/>
  <c r="M575" i="11"/>
  <c r="O575" i="11"/>
  <c r="P575" i="11"/>
  <c r="Q575" i="11"/>
  <c r="R575" i="11"/>
  <c r="S575" i="11"/>
  <c r="T575" i="11"/>
  <c r="U575" i="11" s="1"/>
  <c r="V575" i="11"/>
  <c r="W575" i="11" s="1"/>
  <c r="X575" i="11"/>
  <c r="Z575" i="11"/>
  <c r="AC575" i="11"/>
  <c r="A576" i="11"/>
  <c r="C576" i="11"/>
  <c r="E576" i="11" s="1"/>
  <c r="G576" i="11"/>
  <c r="H576" i="11"/>
  <c r="I576" i="11"/>
  <c r="J576" i="11"/>
  <c r="K576" i="11"/>
  <c r="M576" i="11"/>
  <c r="O576" i="11"/>
  <c r="P576" i="11"/>
  <c r="Q576" i="11"/>
  <c r="R576" i="11"/>
  <c r="S576" i="11"/>
  <c r="V576" i="11"/>
  <c r="W576" i="11" s="1"/>
  <c r="X576" i="11"/>
  <c r="Z576" i="11"/>
  <c r="AC576" i="11"/>
  <c r="A577" i="11"/>
  <c r="C577" i="11"/>
  <c r="E577" i="11" s="1"/>
  <c r="F577" i="11"/>
  <c r="G577" i="11"/>
  <c r="H577" i="11"/>
  <c r="I577" i="11"/>
  <c r="J577" i="11"/>
  <c r="K577" i="11"/>
  <c r="M577" i="11"/>
  <c r="O577" i="11"/>
  <c r="P577" i="11"/>
  <c r="Q577" i="11"/>
  <c r="R577" i="11"/>
  <c r="S577" i="11"/>
  <c r="X577" i="11"/>
  <c r="Z577" i="11"/>
  <c r="AC577" i="11"/>
  <c r="A578" i="11"/>
  <c r="C578" i="11"/>
  <c r="E578" i="11" s="1"/>
  <c r="G578" i="11"/>
  <c r="H578" i="11"/>
  <c r="I578" i="11"/>
  <c r="J578" i="11"/>
  <c r="K578" i="11"/>
  <c r="M578" i="11"/>
  <c r="O578" i="11"/>
  <c r="P578" i="11"/>
  <c r="Q578" i="11"/>
  <c r="R578" i="11"/>
  <c r="S578" i="11"/>
  <c r="X578" i="11"/>
  <c r="Z578" i="11"/>
  <c r="AC578" i="11"/>
  <c r="A579" i="11"/>
  <c r="C579" i="11"/>
  <c r="E579" i="11" s="1"/>
  <c r="F579" i="11"/>
  <c r="G579" i="11"/>
  <c r="H579" i="11"/>
  <c r="I579" i="11"/>
  <c r="J579" i="11"/>
  <c r="K579" i="11"/>
  <c r="M579" i="11"/>
  <c r="O579" i="11"/>
  <c r="P579" i="11"/>
  <c r="Q579" i="11"/>
  <c r="R579" i="11"/>
  <c r="S579" i="11"/>
  <c r="T579" i="11"/>
  <c r="U579" i="11" s="1"/>
  <c r="V579" i="11"/>
  <c r="W579" i="11" s="1"/>
  <c r="X579" i="11"/>
  <c r="AC579" i="11"/>
  <c r="A580" i="11"/>
  <c r="C580" i="11"/>
  <c r="E580" i="11" s="1"/>
  <c r="G580" i="11"/>
  <c r="H580" i="11"/>
  <c r="I580" i="11"/>
  <c r="J580" i="11"/>
  <c r="K580" i="11"/>
  <c r="M580" i="11"/>
  <c r="O580" i="11"/>
  <c r="P580" i="11"/>
  <c r="Q580" i="11"/>
  <c r="R580" i="11"/>
  <c r="S580" i="11"/>
  <c r="T580" i="11"/>
  <c r="U580" i="11" s="1"/>
  <c r="V580" i="11"/>
  <c r="W580" i="11" s="1"/>
  <c r="X580" i="11"/>
  <c r="AC580" i="11"/>
  <c r="A581" i="11"/>
  <c r="C581" i="11"/>
  <c r="G581" i="11"/>
  <c r="H581" i="11"/>
  <c r="I581" i="11"/>
  <c r="J581" i="11"/>
  <c r="K581" i="11"/>
  <c r="M581" i="11"/>
  <c r="O581" i="11"/>
  <c r="P581" i="11"/>
  <c r="Q581" i="11"/>
  <c r="R581" i="11"/>
  <c r="S581" i="11"/>
  <c r="X581" i="11"/>
  <c r="AC581" i="11"/>
  <c r="A582" i="11"/>
  <c r="C582" i="11"/>
  <c r="G582" i="11"/>
  <c r="H582" i="11"/>
  <c r="I582" i="11"/>
  <c r="J582" i="11"/>
  <c r="K582" i="11"/>
  <c r="M582" i="11"/>
  <c r="O582" i="11"/>
  <c r="P582" i="11"/>
  <c r="Q582" i="11"/>
  <c r="R582" i="11"/>
  <c r="S582" i="11"/>
  <c r="X582" i="11"/>
  <c r="AC582" i="11"/>
  <c r="A583" i="11"/>
  <c r="C583" i="11"/>
  <c r="T583" i="11" s="1"/>
  <c r="U583" i="11" s="1"/>
  <c r="E583" i="11"/>
  <c r="G583" i="11"/>
  <c r="H583" i="11"/>
  <c r="I583" i="11"/>
  <c r="J583" i="11"/>
  <c r="K583" i="11"/>
  <c r="M583" i="11"/>
  <c r="O583" i="11"/>
  <c r="P583" i="11"/>
  <c r="Q583" i="11"/>
  <c r="R583" i="11"/>
  <c r="S583" i="11"/>
  <c r="V583" i="11"/>
  <c r="W583" i="11" s="1"/>
  <c r="X583" i="11"/>
  <c r="Y583" i="11"/>
  <c r="Z583" i="11"/>
  <c r="AA583" i="11"/>
  <c r="AC583" i="11"/>
  <c r="A584" i="11"/>
  <c r="C584" i="11"/>
  <c r="E584" i="11"/>
  <c r="F584" i="11"/>
  <c r="G584" i="11"/>
  <c r="H584" i="11"/>
  <c r="I584" i="11"/>
  <c r="J584" i="11"/>
  <c r="K584" i="11"/>
  <c r="M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C584" i="11"/>
  <c r="A585" i="11"/>
  <c r="C585" i="11"/>
  <c r="Y585" i="11" s="1"/>
  <c r="F585" i="11"/>
  <c r="G585" i="11"/>
  <c r="H585" i="11"/>
  <c r="I585" i="11"/>
  <c r="J585" i="11"/>
  <c r="K585" i="11"/>
  <c r="M585" i="11"/>
  <c r="O585" i="11"/>
  <c r="P585" i="11"/>
  <c r="Q585" i="11"/>
  <c r="R585" i="11"/>
  <c r="S585" i="11"/>
  <c r="X585" i="11"/>
  <c r="Z585" i="11"/>
  <c r="AC585" i="11"/>
  <c r="A586" i="11"/>
  <c r="C586" i="11"/>
  <c r="T586" i="11" s="1"/>
  <c r="U586" i="11" s="1"/>
  <c r="G586" i="11"/>
  <c r="H586" i="11"/>
  <c r="I586" i="11"/>
  <c r="J586" i="11"/>
  <c r="K586" i="11"/>
  <c r="M586" i="11"/>
  <c r="O586" i="11"/>
  <c r="P586" i="11"/>
  <c r="Q586" i="11"/>
  <c r="R586" i="11"/>
  <c r="S586" i="11"/>
  <c r="X586" i="11"/>
  <c r="Y586" i="11"/>
  <c r="Z586" i="11"/>
  <c r="AC586" i="11"/>
  <c r="A587" i="11"/>
  <c r="C587" i="11"/>
  <c r="G587" i="11"/>
  <c r="H587" i="11"/>
  <c r="I587" i="11"/>
  <c r="J587" i="11"/>
  <c r="K587" i="11"/>
  <c r="M587" i="11"/>
  <c r="O587" i="11"/>
  <c r="P587" i="11"/>
  <c r="Q587" i="11"/>
  <c r="R587" i="11"/>
  <c r="S587" i="11"/>
  <c r="X587" i="11"/>
  <c r="Z587" i="11"/>
  <c r="AC587" i="11"/>
  <c r="A588" i="11"/>
  <c r="C588" i="11"/>
  <c r="T588" i="11" s="1"/>
  <c r="U588" i="11" s="1"/>
  <c r="E588" i="11"/>
  <c r="G588" i="11"/>
  <c r="H588" i="11"/>
  <c r="I588" i="11"/>
  <c r="J588" i="11"/>
  <c r="K588" i="11"/>
  <c r="M588" i="11"/>
  <c r="O588" i="11"/>
  <c r="P588" i="11"/>
  <c r="Q588" i="11"/>
  <c r="R588" i="11"/>
  <c r="S588" i="11"/>
  <c r="V588" i="11"/>
  <c r="W588" i="11" s="1"/>
  <c r="X588" i="11"/>
  <c r="Y588" i="11"/>
  <c r="Z588" i="11"/>
  <c r="AA588" i="11"/>
  <c r="AC588" i="11"/>
  <c r="A589" i="11"/>
  <c r="C589" i="11"/>
  <c r="E589" i="11"/>
  <c r="F589" i="11"/>
  <c r="G589" i="11"/>
  <c r="H589" i="11"/>
  <c r="I589" i="11"/>
  <c r="J589" i="11"/>
  <c r="K589" i="11"/>
  <c r="M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C589" i="11"/>
  <c r="A590" i="11"/>
  <c r="C590" i="11"/>
  <c r="Y590" i="11" s="1"/>
  <c r="F590" i="11"/>
  <c r="G590" i="11"/>
  <c r="H590" i="11"/>
  <c r="I590" i="11"/>
  <c r="J590" i="11"/>
  <c r="K590" i="11"/>
  <c r="M590" i="11"/>
  <c r="O590" i="11"/>
  <c r="P590" i="11"/>
  <c r="Q590" i="11"/>
  <c r="R590" i="11"/>
  <c r="S590" i="11"/>
  <c r="X590" i="11"/>
  <c r="Z590" i="11"/>
  <c r="AC590" i="11"/>
  <c r="A591" i="11"/>
  <c r="C591" i="11"/>
  <c r="T591" i="11" s="1"/>
  <c r="U591" i="11" s="1"/>
  <c r="G591" i="11"/>
  <c r="H591" i="11"/>
  <c r="I591" i="11"/>
  <c r="J591" i="11"/>
  <c r="K591" i="11"/>
  <c r="M591" i="11"/>
  <c r="O591" i="11"/>
  <c r="P591" i="11"/>
  <c r="Q591" i="11"/>
  <c r="R591" i="11"/>
  <c r="S591" i="11"/>
  <c r="X591" i="11"/>
  <c r="Y591" i="11"/>
  <c r="Z591" i="11"/>
  <c r="AA591" i="11"/>
  <c r="AC591" i="11"/>
  <c r="A592" i="11"/>
  <c r="C592" i="11"/>
  <c r="T592" i="11" s="1"/>
  <c r="U592" i="11" s="1"/>
  <c r="E592" i="11"/>
  <c r="G592" i="11"/>
  <c r="H592" i="11"/>
  <c r="I592" i="11"/>
  <c r="J592" i="11"/>
  <c r="K592" i="11"/>
  <c r="M592" i="11"/>
  <c r="O592" i="11"/>
  <c r="P592" i="11"/>
  <c r="Q592" i="11"/>
  <c r="R592" i="11"/>
  <c r="S592" i="11"/>
  <c r="X592" i="11"/>
  <c r="AC592" i="11"/>
  <c r="A593" i="11"/>
  <c r="C593" i="11"/>
  <c r="Y593" i="11" s="1"/>
  <c r="F593" i="11"/>
  <c r="G593" i="11"/>
  <c r="H593" i="11"/>
  <c r="I593" i="11"/>
  <c r="J593" i="11"/>
  <c r="K593" i="11"/>
  <c r="M593" i="11"/>
  <c r="O593" i="11"/>
  <c r="P593" i="11"/>
  <c r="Q593" i="11"/>
  <c r="R593" i="11"/>
  <c r="S593" i="11"/>
  <c r="T593" i="11"/>
  <c r="U593" i="11" s="1"/>
  <c r="V593" i="11"/>
  <c r="W593" i="11" s="1"/>
  <c r="X593" i="11"/>
  <c r="Z593" i="11"/>
  <c r="AA593" i="11"/>
  <c r="AC593" i="11"/>
  <c r="A594" i="11"/>
  <c r="C594" i="11"/>
  <c r="E594" i="11" s="1"/>
  <c r="G594" i="11"/>
  <c r="H594" i="11"/>
  <c r="I594" i="11"/>
  <c r="J594" i="11"/>
  <c r="K594" i="11"/>
  <c r="M594" i="11"/>
  <c r="O594" i="11"/>
  <c r="P594" i="11"/>
  <c r="Q594" i="11"/>
  <c r="R594" i="11"/>
  <c r="S594" i="11"/>
  <c r="T594" i="11"/>
  <c r="U594" i="11" s="1"/>
  <c r="X594" i="11"/>
  <c r="Y594" i="11"/>
  <c r="AC594" i="11"/>
  <c r="A595" i="11"/>
  <c r="C595" i="11"/>
  <c r="E595" i="11" s="1"/>
  <c r="G595" i="11"/>
  <c r="H595" i="11"/>
  <c r="I595" i="11"/>
  <c r="J595" i="11"/>
  <c r="K595" i="11"/>
  <c r="M595" i="11"/>
  <c r="O595" i="11"/>
  <c r="P595" i="11"/>
  <c r="Q595" i="11"/>
  <c r="R595" i="11"/>
  <c r="S595" i="11"/>
  <c r="V595" i="11"/>
  <c r="W595" i="11" s="1"/>
  <c r="X595" i="11"/>
  <c r="Y595" i="11"/>
  <c r="Z595" i="11"/>
  <c r="AA595" i="11"/>
  <c r="AC595" i="11"/>
  <c r="A596" i="11"/>
  <c r="C596" i="11"/>
  <c r="E596" i="11" s="1"/>
  <c r="F596" i="11"/>
  <c r="G596" i="11"/>
  <c r="H596" i="11"/>
  <c r="I596" i="11"/>
  <c r="J596" i="11"/>
  <c r="K596" i="11"/>
  <c r="M596" i="11"/>
  <c r="O596" i="11"/>
  <c r="P596" i="11"/>
  <c r="Q596" i="11"/>
  <c r="R596" i="11"/>
  <c r="S596" i="11"/>
  <c r="T596" i="11"/>
  <c r="U596" i="11" s="1"/>
  <c r="V596" i="11"/>
  <c r="W596" i="11" s="1"/>
  <c r="X596" i="11"/>
  <c r="Y596" i="11"/>
  <c r="Z596" i="11"/>
  <c r="AA596" i="11"/>
  <c r="AC596" i="11"/>
  <c r="A597" i="11"/>
  <c r="C597" i="11"/>
  <c r="E597" i="11" s="1"/>
  <c r="G597" i="11"/>
  <c r="H597" i="11"/>
  <c r="I597" i="11"/>
  <c r="J597" i="11"/>
  <c r="K597" i="11"/>
  <c r="M597" i="11"/>
  <c r="O597" i="11"/>
  <c r="P597" i="11"/>
  <c r="Q597" i="11"/>
  <c r="R597" i="11"/>
  <c r="S597" i="11"/>
  <c r="T597" i="11"/>
  <c r="U597" i="11" s="1"/>
  <c r="X597" i="11"/>
  <c r="AC597" i="11"/>
  <c r="A598" i="11"/>
  <c r="C598" i="11"/>
  <c r="E598" i="11" s="1"/>
  <c r="F598" i="11"/>
  <c r="G598" i="11"/>
  <c r="H598" i="11"/>
  <c r="I598" i="11"/>
  <c r="J598" i="11"/>
  <c r="K598" i="11"/>
  <c r="M598" i="11"/>
  <c r="O598" i="11"/>
  <c r="P598" i="11"/>
  <c r="Q598" i="11"/>
  <c r="R598" i="11"/>
  <c r="S598" i="11"/>
  <c r="T598" i="11"/>
  <c r="U598" i="11" s="1"/>
  <c r="V598" i="11"/>
  <c r="W598" i="11" s="1"/>
  <c r="X598" i="11"/>
  <c r="Y598" i="11"/>
  <c r="Z598" i="11"/>
  <c r="AA598" i="11"/>
  <c r="AC598" i="11"/>
  <c r="A599" i="11"/>
  <c r="C599" i="11"/>
  <c r="E599" i="11" s="1"/>
  <c r="F599" i="11"/>
  <c r="G599" i="11"/>
  <c r="H599" i="11"/>
  <c r="I599" i="11"/>
  <c r="J599" i="11"/>
  <c r="K599" i="11"/>
  <c r="M599" i="11"/>
  <c r="O599" i="11"/>
  <c r="P599" i="11"/>
  <c r="Q599" i="11"/>
  <c r="R599" i="11"/>
  <c r="S599" i="11"/>
  <c r="T599" i="11"/>
  <c r="U599" i="11" s="1"/>
  <c r="V599" i="11"/>
  <c r="W599" i="11" s="1"/>
  <c r="X599" i="11"/>
  <c r="Y599" i="11"/>
  <c r="Z599" i="11"/>
  <c r="AA599" i="11"/>
  <c r="AC599" i="11"/>
  <c r="A600" i="11"/>
  <c r="C600" i="11"/>
  <c r="E600" i="11" s="1"/>
  <c r="G600" i="11"/>
  <c r="H600" i="11"/>
  <c r="I600" i="11"/>
  <c r="J600" i="11"/>
  <c r="K600" i="11"/>
  <c r="M600" i="11"/>
  <c r="O600" i="11"/>
  <c r="P600" i="11"/>
  <c r="Q600" i="11"/>
  <c r="R600" i="11"/>
  <c r="S600" i="11"/>
  <c r="T600" i="11"/>
  <c r="U600" i="11" s="1"/>
  <c r="X600" i="11"/>
  <c r="Z600" i="11"/>
  <c r="AC600" i="11"/>
  <c r="A601" i="11"/>
  <c r="C601" i="11"/>
  <c r="E601" i="11" s="1"/>
  <c r="F601" i="11"/>
  <c r="G601" i="11"/>
  <c r="H601" i="11"/>
  <c r="I601" i="11"/>
  <c r="J601" i="11"/>
  <c r="K601" i="11"/>
  <c r="M601" i="11"/>
  <c r="O601" i="11"/>
  <c r="P601" i="11"/>
  <c r="Q601" i="11"/>
  <c r="R601" i="11"/>
  <c r="S601" i="11"/>
  <c r="T601" i="11"/>
  <c r="U601" i="11" s="1"/>
  <c r="V601" i="11"/>
  <c r="W601" i="11" s="1"/>
  <c r="X601" i="11"/>
  <c r="Y601" i="11"/>
  <c r="Z601" i="11"/>
  <c r="AA601" i="11"/>
  <c r="AC601" i="11"/>
  <c r="A602" i="11"/>
  <c r="C602" i="11"/>
  <c r="E602" i="11" s="1"/>
  <c r="F602" i="11"/>
  <c r="G602" i="11"/>
  <c r="H602" i="11"/>
  <c r="I602" i="11"/>
  <c r="J602" i="11"/>
  <c r="K602" i="11"/>
  <c r="M602" i="11"/>
  <c r="O602" i="11"/>
  <c r="P602" i="11"/>
  <c r="Q602" i="11"/>
  <c r="R602" i="11"/>
  <c r="S602" i="11"/>
  <c r="X602" i="11"/>
  <c r="AA602" i="11"/>
  <c r="AC602" i="11"/>
  <c r="A603" i="11"/>
  <c r="C603" i="11"/>
  <c r="E603" i="11" s="1"/>
  <c r="G603" i="11"/>
  <c r="H603" i="11"/>
  <c r="I603" i="11"/>
  <c r="J603" i="11"/>
  <c r="K603" i="11"/>
  <c r="M603" i="11"/>
  <c r="O603" i="11"/>
  <c r="P603" i="11"/>
  <c r="Q603" i="11"/>
  <c r="R603" i="11"/>
  <c r="S603" i="11"/>
  <c r="V603" i="11"/>
  <c r="W603" i="11" s="1"/>
  <c r="X603" i="11"/>
  <c r="AC603" i="11"/>
  <c r="A604" i="11"/>
  <c r="C604" i="11"/>
  <c r="E604" i="11" s="1"/>
  <c r="G604" i="11"/>
  <c r="H604" i="11"/>
  <c r="I604" i="11"/>
  <c r="J604" i="11"/>
  <c r="K604" i="11"/>
  <c r="M604" i="11"/>
  <c r="O604" i="11"/>
  <c r="P604" i="11"/>
  <c r="Q604" i="11"/>
  <c r="R604" i="11"/>
  <c r="S604" i="11"/>
  <c r="T604" i="11"/>
  <c r="U604" i="11" s="1"/>
  <c r="X604" i="11"/>
  <c r="AC604" i="11"/>
  <c r="A605" i="11"/>
  <c r="C605" i="11"/>
  <c r="E605" i="11" s="1"/>
  <c r="G605" i="11"/>
  <c r="H605" i="11"/>
  <c r="I605" i="11"/>
  <c r="J605" i="11"/>
  <c r="K605" i="11"/>
  <c r="M605" i="11"/>
  <c r="O605" i="11"/>
  <c r="P605" i="11"/>
  <c r="Q605" i="11"/>
  <c r="R605" i="11"/>
  <c r="S605" i="11"/>
  <c r="X605" i="11"/>
  <c r="AA605" i="11"/>
  <c r="AC605" i="11"/>
  <c r="A606" i="11"/>
  <c r="C606" i="11"/>
  <c r="E606" i="11" s="1"/>
  <c r="G606" i="11"/>
  <c r="H606" i="11"/>
  <c r="I606" i="11"/>
  <c r="J606" i="11"/>
  <c r="K606" i="11"/>
  <c r="M606" i="11"/>
  <c r="O606" i="11"/>
  <c r="P606" i="11"/>
  <c r="Q606" i="11"/>
  <c r="R606" i="11"/>
  <c r="S606" i="11"/>
  <c r="X606" i="11"/>
  <c r="Z606" i="11"/>
  <c r="AA606" i="11"/>
  <c r="AC606" i="11"/>
  <c r="A607" i="11"/>
  <c r="C607" i="11"/>
  <c r="E607" i="11" s="1"/>
  <c r="G607" i="11"/>
  <c r="H607" i="11"/>
  <c r="I607" i="11"/>
  <c r="J607" i="11"/>
  <c r="K607" i="11"/>
  <c r="M607" i="11"/>
  <c r="O607" i="11"/>
  <c r="P607" i="11"/>
  <c r="Q607" i="11"/>
  <c r="R607" i="11"/>
  <c r="S607" i="11"/>
  <c r="T607" i="11"/>
  <c r="U607" i="11" s="1"/>
  <c r="X607" i="11"/>
  <c r="Y607" i="11"/>
  <c r="Z607" i="11"/>
  <c r="AA607" i="11"/>
  <c r="AC607" i="11"/>
  <c r="A608" i="11"/>
  <c r="C608" i="11"/>
  <c r="E608" i="11" s="1"/>
  <c r="F608" i="11"/>
  <c r="G608" i="11"/>
  <c r="H608" i="11"/>
  <c r="I608" i="11"/>
  <c r="J608" i="11"/>
  <c r="K608" i="11"/>
  <c r="M608" i="11"/>
  <c r="O608" i="11"/>
  <c r="P608" i="11"/>
  <c r="Q608" i="11"/>
  <c r="R608" i="11"/>
  <c r="S608" i="11"/>
  <c r="T608" i="11"/>
  <c r="U608" i="11" s="1"/>
  <c r="V608" i="11"/>
  <c r="W608" i="11" s="1"/>
  <c r="X608" i="11"/>
  <c r="Y608" i="11"/>
  <c r="Z608" i="11"/>
  <c r="AA608" i="11"/>
  <c r="AC608" i="11"/>
  <c r="A609" i="11"/>
  <c r="C609" i="11"/>
  <c r="E609" i="11" s="1"/>
  <c r="F609" i="11"/>
  <c r="G609" i="11"/>
  <c r="H609" i="11"/>
  <c r="I609" i="11"/>
  <c r="J609" i="11"/>
  <c r="K609" i="11"/>
  <c r="M609" i="11"/>
  <c r="O609" i="11"/>
  <c r="P609" i="11"/>
  <c r="Q609" i="11"/>
  <c r="R609" i="11"/>
  <c r="S609" i="11"/>
  <c r="X609" i="11"/>
  <c r="AC609" i="11"/>
  <c r="A610" i="11"/>
  <c r="C610" i="11"/>
  <c r="G610" i="11"/>
  <c r="H610" i="11"/>
  <c r="I610" i="11"/>
  <c r="J610" i="11"/>
  <c r="K610" i="11"/>
  <c r="M610" i="11"/>
  <c r="O610" i="11"/>
  <c r="P610" i="11"/>
  <c r="Q610" i="11"/>
  <c r="R610" i="11"/>
  <c r="S610" i="11"/>
  <c r="X610" i="11"/>
  <c r="AC610" i="11"/>
  <c r="A611" i="11"/>
  <c r="C611" i="11"/>
  <c r="E611" i="11" s="1"/>
  <c r="G611" i="11"/>
  <c r="H611" i="11"/>
  <c r="I611" i="11"/>
  <c r="J611" i="11"/>
  <c r="K611" i="11"/>
  <c r="M611" i="11"/>
  <c r="O611" i="11"/>
  <c r="P611" i="11"/>
  <c r="Q611" i="11"/>
  <c r="R611" i="11"/>
  <c r="S611" i="11"/>
  <c r="T611" i="11"/>
  <c r="U611" i="11" s="1"/>
  <c r="V611" i="11"/>
  <c r="W611" i="11" s="1"/>
  <c r="X611" i="11"/>
  <c r="Y611" i="11"/>
  <c r="AA611" i="11"/>
  <c r="AC611" i="11"/>
  <c r="A612" i="11"/>
  <c r="C612" i="11"/>
  <c r="E612" i="11" s="1"/>
  <c r="F612" i="11"/>
  <c r="G612" i="11"/>
  <c r="H612" i="11"/>
  <c r="I612" i="11"/>
  <c r="J612" i="11"/>
  <c r="K612" i="11"/>
  <c r="M612" i="11"/>
  <c r="O612" i="11"/>
  <c r="P612" i="11"/>
  <c r="Q612" i="11"/>
  <c r="R612" i="11"/>
  <c r="S612" i="11"/>
  <c r="T612" i="11"/>
  <c r="U612" i="11" s="1"/>
  <c r="V612" i="11"/>
  <c r="W612" i="11" s="1"/>
  <c r="X612" i="11"/>
  <c r="Z612" i="11"/>
  <c r="AA612" i="11"/>
  <c r="AC612" i="11"/>
  <c r="A613" i="11"/>
  <c r="C613" i="11"/>
  <c r="E613" i="11" s="1"/>
  <c r="G613" i="11"/>
  <c r="H613" i="11"/>
  <c r="I613" i="11"/>
  <c r="J613" i="11"/>
  <c r="K613" i="11"/>
  <c r="M613" i="11"/>
  <c r="O613" i="11"/>
  <c r="P613" i="11"/>
  <c r="Q613" i="11"/>
  <c r="R613" i="11"/>
  <c r="S613" i="11"/>
  <c r="T613" i="11"/>
  <c r="U613" i="11" s="1"/>
  <c r="X613" i="11"/>
  <c r="Y613" i="11"/>
  <c r="Z613" i="11"/>
  <c r="AC613" i="11"/>
  <c r="A614" i="11"/>
  <c r="C614" i="11"/>
  <c r="E614" i="11" s="1"/>
  <c r="G614" i="11"/>
  <c r="H614" i="11"/>
  <c r="I614" i="11"/>
  <c r="J614" i="11"/>
  <c r="K614" i="11"/>
  <c r="M614" i="11"/>
  <c r="O614" i="11"/>
  <c r="P614" i="11"/>
  <c r="Q614" i="11"/>
  <c r="R614" i="11"/>
  <c r="S614" i="11"/>
  <c r="T614" i="11"/>
  <c r="U614" i="11" s="1"/>
  <c r="X614" i="11"/>
  <c r="Y614" i="11"/>
  <c r="Z614" i="11"/>
  <c r="AA614" i="11"/>
  <c r="AC614" i="11"/>
  <c r="A615" i="11"/>
  <c r="C615" i="11"/>
  <c r="E615" i="11" s="1"/>
  <c r="G615" i="11"/>
  <c r="H615" i="11"/>
  <c r="I615" i="11"/>
  <c r="J615" i="11"/>
  <c r="K615" i="11"/>
  <c r="M615" i="11"/>
  <c r="O615" i="11"/>
  <c r="P615" i="11"/>
  <c r="Q615" i="11"/>
  <c r="R615" i="11"/>
  <c r="S615" i="11"/>
  <c r="V615" i="11"/>
  <c r="W615" i="11" s="1"/>
  <c r="X615" i="11"/>
  <c r="Y615" i="11"/>
  <c r="Z615" i="11"/>
  <c r="AA615" i="11"/>
  <c r="AC615" i="11"/>
  <c r="A616" i="11"/>
  <c r="C616" i="11"/>
  <c r="E616" i="11" s="1"/>
  <c r="F616" i="11"/>
  <c r="G616" i="11"/>
  <c r="H616" i="11"/>
  <c r="I616" i="11"/>
  <c r="J616" i="11"/>
  <c r="K616" i="11"/>
  <c r="M616" i="11"/>
  <c r="O616" i="11"/>
  <c r="P616" i="11"/>
  <c r="Q616" i="11"/>
  <c r="R616" i="11"/>
  <c r="S616" i="11"/>
  <c r="T616" i="11"/>
  <c r="U616" i="11" s="1"/>
  <c r="V616" i="11"/>
  <c r="W616" i="11" s="1"/>
  <c r="X616" i="11"/>
  <c r="Y616" i="11"/>
  <c r="Z616" i="11"/>
  <c r="AA616" i="11"/>
  <c r="AC616" i="11"/>
  <c r="A617" i="11"/>
  <c r="C617" i="11"/>
  <c r="G617" i="11"/>
  <c r="H617" i="11"/>
  <c r="I617" i="11"/>
  <c r="J617" i="11"/>
  <c r="K617" i="11"/>
  <c r="M617" i="11"/>
  <c r="O617" i="11"/>
  <c r="P617" i="11"/>
  <c r="Q617" i="11"/>
  <c r="R617" i="11"/>
  <c r="S617" i="11"/>
  <c r="X617" i="11"/>
  <c r="AC617" i="11"/>
  <c r="A618" i="11"/>
  <c r="C618" i="11"/>
  <c r="E618" i="11" s="1"/>
  <c r="F618" i="11"/>
  <c r="G618" i="11"/>
  <c r="H618" i="11"/>
  <c r="I618" i="11"/>
  <c r="J618" i="11"/>
  <c r="K618" i="11"/>
  <c r="M618" i="11"/>
  <c r="O618" i="11"/>
  <c r="P618" i="11"/>
  <c r="Q618" i="11"/>
  <c r="R618" i="11"/>
  <c r="S618" i="11"/>
  <c r="T618" i="11"/>
  <c r="U618" i="11" s="1"/>
  <c r="V618" i="11"/>
  <c r="W618" i="11" s="1"/>
  <c r="X618" i="11"/>
  <c r="Y618" i="11"/>
  <c r="Z618" i="11"/>
  <c r="AA618" i="11"/>
  <c r="AC618" i="11"/>
  <c r="A619" i="11"/>
  <c r="C619" i="11"/>
  <c r="E619" i="11" s="1"/>
  <c r="F619" i="11"/>
  <c r="G619" i="11"/>
  <c r="H619" i="11"/>
  <c r="I619" i="11"/>
  <c r="J619" i="11"/>
  <c r="K619" i="11"/>
  <c r="M619" i="11"/>
  <c r="O619" i="11"/>
  <c r="P619" i="11"/>
  <c r="Q619" i="11"/>
  <c r="R619" i="11"/>
  <c r="S619" i="11"/>
  <c r="T619" i="11"/>
  <c r="U619" i="11" s="1"/>
  <c r="V619" i="11"/>
  <c r="W619" i="11" s="1"/>
  <c r="X619" i="11"/>
  <c r="Y619" i="11"/>
  <c r="Z619" i="11"/>
  <c r="AA619" i="11"/>
  <c r="AC619" i="11"/>
  <c r="A620" i="11"/>
  <c r="C620" i="11"/>
  <c r="E620" i="11" s="1"/>
  <c r="G620" i="11"/>
  <c r="H620" i="11"/>
  <c r="I620" i="11"/>
  <c r="J620" i="11"/>
  <c r="K620" i="11"/>
  <c r="M620" i="11"/>
  <c r="O620" i="11"/>
  <c r="P620" i="11"/>
  <c r="Q620" i="11"/>
  <c r="R620" i="11"/>
  <c r="S620" i="11"/>
  <c r="T620" i="11"/>
  <c r="U620" i="11" s="1"/>
  <c r="X620" i="11"/>
  <c r="Z620" i="11"/>
  <c r="AC620" i="11"/>
  <c r="A621" i="11"/>
  <c r="C621" i="11"/>
  <c r="E621" i="11" s="1"/>
  <c r="F621" i="11"/>
  <c r="G621" i="11"/>
  <c r="H621" i="11"/>
  <c r="I621" i="11"/>
  <c r="J621" i="11"/>
  <c r="K621" i="11"/>
  <c r="M621" i="11"/>
  <c r="O621" i="11"/>
  <c r="P621" i="11"/>
  <c r="Q621" i="11"/>
  <c r="R621" i="11"/>
  <c r="S621" i="11"/>
  <c r="T621" i="11"/>
  <c r="U621" i="11" s="1"/>
  <c r="V621" i="11"/>
  <c r="W621" i="11" s="1"/>
  <c r="X621" i="11"/>
  <c r="Y621" i="11"/>
  <c r="Z621" i="11"/>
  <c r="AA621" i="11"/>
  <c r="AC621" i="11"/>
  <c r="A622" i="11"/>
  <c r="C622" i="11"/>
  <c r="E622" i="11" s="1"/>
  <c r="F622" i="11"/>
  <c r="G622" i="11"/>
  <c r="H622" i="11"/>
  <c r="I622" i="11"/>
  <c r="J622" i="11"/>
  <c r="K622" i="11"/>
  <c r="M622" i="11"/>
  <c r="O622" i="11"/>
  <c r="P622" i="11"/>
  <c r="Q622" i="11"/>
  <c r="R622" i="11"/>
  <c r="S622" i="11"/>
  <c r="X622" i="11"/>
  <c r="AA622" i="11"/>
  <c r="AC622" i="11"/>
  <c r="A623" i="11"/>
  <c r="C623" i="11"/>
  <c r="E623" i="11" s="1"/>
  <c r="G623" i="11"/>
  <c r="H623" i="11"/>
  <c r="I623" i="11"/>
  <c r="J623" i="11"/>
  <c r="K623" i="11"/>
  <c r="M623" i="11"/>
  <c r="O623" i="11"/>
  <c r="P623" i="11"/>
  <c r="Q623" i="11"/>
  <c r="R623" i="11"/>
  <c r="S623" i="11"/>
  <c r="V623" i="11"/>
  <c r="W623" i="11" s="1"/>
  <c r="X623" i="11"/>
  <c r="AC623" i="11"/>
  <c r="A624" i="11"/>
  <c r="C624" i="11"/>
  <c r="E624" i="11" s="1"/>
  <c r="F624" i="11"/>
  <c r="G624" i="11"/>
  <c r="H624" i="11"/>
  <c r="I624" i="11"/>
  <c r="J624" i="11"/>
  <c r="K624" i="11"/>
  <c r="M624" i="11"/>
  <c r="O624" i="11"/>
  <c r="P624" i="11"/>
  <c r="Q624" i="11"/>
  <c r="R624" i="11"/>
  <c r="S624" i="11"/>
  <c r="T624" i="11"/>
  <c r="U624" i="11" s="1"/>
  <c r="X624" i="11"/>
  <c r="AC624" i="11"/>
  <c r="A625" i="11"/>
  <c r="C625" i="11"/>
  <c r="E625" i="11" s="1"/>
  <c r="G625" i="11"/>
  <c r="H625" i="11"/>
  <c r="I625" i="11"/>
  <c r="J625" i="11"/>
  <c r="K625" i="11"/>
  <c r="M625" i="11"/>
  <c r="O625" i="11"/>
  <c r="P625" i="11"/>
  <c r="Q625" i="11"/>
  <c r="R625" i="11"/>
  <c r="S625" i="11"/>
  <c r="X625" i="11"/>
  <c r="AA625" i="11"/>
  <c r="AC625" i="11"/>
  <c r="A626" i="11"/>
  <c r="C626" i="11"/>
  <c r="E626" i="11" s="1"/>
  <c r="G626" i="11"/>
  <c r="H626" i="11"/>
  <c r="I626" i="11"/>
  <c r="J626" i="11"/>
  <c r="K626" i="11"/>
  <c r="M626" i="11"/>
  <c r="O626" i="11"/>
  <c r="P626" i="11"/>
  <c r="Q626" i="11"/>
  <c r="R626" i="11"/>
  <c r="S626" i="11"/>
  <c r="X626" i="11"/>
  <c r="Z626" i="11"/>
  <c r="AC626" i="11"/>
  <c r="A627" i="11"/>
  <c r="C627" i="11"/>
  <c r="E627" i="11" s="1"/>
  <c r="G627" i="11"/>
  <c r="H627" i="11"/>
  <c r="I627" i="11"/>
  <c r="J627" i="11"/>
  <c r="K627" i="11"/>
  <c r="M627" i="11"/>
  <c r="O627" i="11"/>
  <c r="P627" i="11"/>
  <c r="Q627" i="11"/>
  <c r="R627" i="11"/>
  <c r="S627" i="11"/>
  <c r="T627" i="11"/>
  <c r="U627" i="11" s="1"/>
  <c r="X627" i="11"/>
  <c r="Y627" i="11"/>
  <c r="Z627" i="11"/>
  <c r="AA627" i="11"/>
  <c r="AC627" i="11"/>
  <c r="A628" i="11"/>
  <c r="C628" i="11"/>
  <c r="E628" i="11" s="1"/>
  <c r="F628" i="11"/>
  <c r="G628" i="11"/>
  <c r="H628" i="11"/>
  <c r="I628" i="11"/>
  <c r="J628" i="11"/>
  <c r="K628" i="11"/>
  <c r="M628" i="11"/>
  <c r="O628" i="11"/>
  <c r="P628" i="11"/>
  <c r="Q628" i="11"/>
  <c r="R628" i="11"/>
  <c r="S628" i="11"/>
  <c r="T628" i="11"/>
  <c r="U628" i="11" s="1"/>
  <c r="V628" i="11"/>
  <c r="W628" i="11" s="1"/>
  <c r="X628" i="11"/>
  <c r="Y628" i="11"/>
  <c r="Z628" i="11"/>
  <c r="AA628" i="11"/>
  <c r="AC628" i="11"/>
  <c r="A629" i="11"/>
  <c r="C629" i="11"/>
  <c r="E629" i="11" s="1"/>
  <c r="F629" i="11"/>
  <c r="G629" i="11"/>
  <c r="H629" i="11"/>
  <c r="I629" i="11"/>
  <c r="J629" i="11"/>
  <c r="K629" i="11"/>
  <c r="M629" i="11"/>
  <c r="O629" i="11"/>
  <c r="P629" i="11"/>
  <c r="Q629" i="11"/>
  <c r="R629" i="11"/>
  <c r="S629" i="11"/>
  <c r="X629" i="11"/>
  <c r="AC629" i="11"/>
  <c r="A630" i="11"/>
  <c r="C630" i="11"/>
  <c r="G630" i="11"/>
  <c r="H630" i="11"/>
  <c r="I630" i="11"/>
  <c r="J630" i="11"/>
  <c r="K630" i="11"/>
  <c r="M630" i="11"/>
  <c r="O630" i="11"/>
  <c r="P630" i="11"/>
  <c r="Q630" i="11"/>
  <c r="R630" i="11"/>
  <c r="S630" i="11"/>
  <c r="X630" i="11"/>
  <c r="AC630" i="11"/>
  <c r="A631" i="11"/>
  <c r="C631" i="11"/>
  <c r="E631" i="11" s="1"/>
  <c r="G631" i="11"/>
  <c r="H631" i="11"/>
  <c r="I631" i="11"/>
  <c r="J631" i="11"/>
  <c r="K631" i="11"/>
  <c r="M631" i="11"/>
  <c r="O631" i="11"/>
  <c r="P631" i="11"/>
  <c r="Q631" i="11"/>
  <c r="R631" i="11"/>
  <c r="S631" i="11"/>
  <c r="T631" i="11"/>
  <c r="U631" i="11" s="1"/>
  <c r="V631" i="11"/>
  <c r="W631" i="11" s="1"/>
  <c r="X631" i="11"/>
  <c r="Y631" i="11"/>
  <c r="AA631" i="11"/>
  <c r="AC631" i="11"/>
  <c r="A632" i="11"/>
  <c r="C632" i="11"/>
  <c r="E632" i="11" s="1"/>
  <c r="F632" i="11"/>
  <c r="G632" i="11"/>
  <c r="H632" i="11"/>
  <c r="I632" i="11"/>
  <c r="J632" i="11"/>
  <c r="K632" i="11"/>
  <c r="M632" i="11"/>
  <c r="O632" i="11"/>
  <c r="P632" i="11"/>
  <c r="Q632" i="11"/>
  <c r="R632" i="11"/>
  <c r="S632" i="11"/>
  <c r="T632" i="11"/>
  <c r="U632" i="11" s="1"/>
  <c r="V632" i="11"/>
  <c r="W632" i="11" s="1"/>
  <c r="X632" i="11"/>
  <c r="Z632" i="11"/>
  <c r="AA632" i="11"/>
  <c r="AC632" i="11"/>
  <c r="A633" i="11"/>
  <c r="C633" i="11"/>
  <c r="E633" i="11" s="1"/>
  <c r="G633" i="11"/>
  <c r="H633" i="11"/>
  <c r="I633" i="11"/>
  <c r="J633" i="11"/>
  <c r="K633" i="11"/>
  <c r="M633" i="11"/>
  <c r="O633" i="11"/>
  <c r="P633" i="11"/>
  <c r="Q633" i="11"/>
  <c r="R633" i="11"/>
  <c r="S633" i="11"/>
  <c r="T633" i="11"/>
  <c r="U633" i="11" s="1"/>
  <c r="X633" i="11"/>
  <c r="Y633" i="11"/>
  <c r="Z633" i="11"/>
  <c r="AC633" i="11"/>
  <c r="A634" i="11"/>
  <c r="C634" i="11"/>
  <c r="E634" i="11" s="1"/>
  <c r="G634" i="11"/>
  <c r="H634" i="11"/>
  <c r="I634" i="11"/>
  <c r="J634" i="11"/>
  <c r="K634" i="11"/>
  <c r="M634" i="11"/>
  <c r="O634" i="11"/>
  <c r="P634" i="11"/>
  <c r="Q634" i="11"/>
  <c r="R634" i="11"/>
  <c r="S634" i="11"/>
  <c r="T634" i="11"/>
  <c r="U634" i="11" s="1"/>
  <c r="X634" i="11"/>
  <c r="Y634" i="11"/>
  <c r="Z634" i="11"/>
  <c r="AA634" i="11"/>
  <c r="AC634" i="11"/>
  <c r="A635" i="11"/>
  <c r="C635" i="11"/>
  <c r="E635" i="11" s="1"/>
  <c r="G635" i="11"/>
  <c r="H635" i="11"/>
  <c r="I635" i="11"/>
  <c r="J635" i="11"/>
  <c r="K635" i="11"/>
  <c r="M635" i="11"/>
  <c r="O635" i="11"/>
  <c r="P635" i="11"/>
  <c r="Q635" i="11"/>
  <c r="R635" i="11"/>
  <c r="S635" i="11"/>
  <c r="V635" i="11"/>
  <c r="W635" i="11" s="1"/>
  <c r="X635" i="11"/>
  <c r="Y635" i="11"/>
  <c r="Z635" i="11"/>
  <c r="AA635" i="11"/>
  <c r="AC635" i="11"/>
  <c r="A636" i="11"/>
  <c r="C636" i="11"/>
  <c r="E636" i="11" s="1"/>
  <c r="F636" i="11"/>
  <c r="G636" i="11"/>
  <c r="H636" i="11"/>
  <c r="I636" i="11"/>
  <c r="J636" i="11"/>
  <c r="K636" i="11"/>
  <c r="M636" i="11"/>
  <c r="O636" i="11"/>
  <c r="P636" i="11"/>
  <c r="Q636" i="11"/>
  <c r="R636" i="11"/>
  <c r="S636" i="11"/>
  <c r="T636" i="11"/>
  <c r="U636" i="11" s="1"/>
  <c r="V636" i="11"/>
  <c r="W636" i="11" s="1"/>
  <c r="X636" i="11"/>
  <c r="Y636" i="11"/>
  <c r="Z636" i="11"/>
  <c r="AA636" i="11"/>
  <c r="AC636" i="11"/>
  <c r="A637" i="11"/>
  <c r="C637" i="11"/>
  <c r="G637" i="11"/>
  <c r="H637" i="11"/>
  <c r="I637" i="11"/>
  <c r="J637" i="11"/>
  <c r="K637" i="11"/>
  <c r="M637" i="11"/>
  <c r="O637" i="11"/>
  <c r="P637" i="11"/>
  <c r="Q637" i="11"/>
  <c r="R637" i="11"/>
  <c r="S637" i="11"/>
  <c r="X637" i="11"/>
  <c r="AC637" i="11"/>
  <c r="A638" i="11"/>
  <c r="C638" i="11"/>
  <c r="E638" i="11" s="1"/>
  <c r="F638" i="11"/>
  <c r="G638" i="11"/>
  <c r="H638" i="11"/>
  <c r="I638" i="11"/>
  <c r="J638" i="11"/>
  <c r="K638" i="11"/>
  <c r="M638" i="11"/>
  <c r="O638" i="11"/>
  <c r="P638" i="11"/>
  <c r="Q638" i="11"/>
  <c r="R638" i="11"/>
  <c r="S638" i="11"/>
  <c r="T638" i="11"/>
  <c r="U638" i="11" s="1"/>
  <c r="V638" i="11"/>
  <c r="W638" i="11" s="1"/>
  <c r="X638" i="11"/>
  <c r="Y638" i="11"/>
  <c r="Z638" i="11"/>
  <c r="AA638" i="11"/>
  <c r="AC638" i="11"/>
  <c r="A639" i="11"/>
  <c r="C639" i="11"/>
  <c r="E639" i="11" s="1"/>
  <c r="F639" i="11"/>
  <c r="G639" i="11"/>
  <c r="H639" i="11"/>
  <c r="I639" i="11"/>
  <c r="J639" i="11"/>
  <c r="K639" i="11"/>
  <c r="M639" i="11"/>
  <c r="O639" i="11"/>
  <c r="P639" i="11"/>
  <c r="Q639" i="11"/>
  <c r="R639" i="11"/>
  <c r="S639" i="11"/>
  <c r="T639" i="11"/>
  <c r="U639" i="11" s="1"/>
  <c r="V639" i="11"/>
  <c r="W639" i="11" s="1"/>
  <c r="X639" i="11"/>
  <c r="Y639" i="11"/>
  <c r="Z639" i="11"/>
  <c r="AA639" i="11"/>
  <c r="AC639" i="11"/>
  <c r="A640" i="11"/>
  <c r="C640" i="11"/>
  <c r="E640" i="11" s="1"/>
  <c r="G640" i="11"/>
  <c r="H640" i="11"/>
  <c r="I640" i="11"/>
  <c r="J640" i="11"/>
  <c r="K640" i="11"/>
  <c r="M640" i="11"/>
  <c r="O640" i="11"/>
  <c r="P640" i="11"/>
  <c r="Q640" i="11"/>
  <c r="R640" i="11"/>
  <c r="S640" i="11"/>
  <c r="T640" i="11"/>
  <c r="U640" i="11" s="1"/>
  <c r="X640" i="11"/>
  <c r="Z640" i="11"/>
  <c r="AC640" i="11"/>
  <c r="A641" i="11"/>
  <c r="C641" i="11"/>
  <c r="E641" i="11" s="1"/>
  <c r="F641" i="11"/>
  <c r="G641" i="11"/>
  <c r="H641" i="11"/>
  <c r="I641" i="11"/>
  <c r="J641" i="11"/>
  <c r="K641" i="11"/>
  <c r="M641" i="11"/>
  <c r="O641" i="11"/>
  <c r="P641" i="11"/>
  <c r="Q641" i="11"/>
  <c r="R641" i="11"/>
  <c r="S641" i="11"/>
  <c r="T641" i="11"/>
  <c r="U641" i="11" s="1"/>
  <c r="V641" i="11"/>
  <c r="W641" i="11" s="1"/>
  <c r="X641" i="11"/>
  <c r="Y641" i="11"/>
  <c r="Z641" i="11"/>
  <c r="AA641" i="11"/>
  <c r="AC641" i="11"/>
  <c r="A642" i="11"/>
  <c r="C642" i="11"/>
  <c r="E642" i="11" s="1"/>
  <c r="F642" i="11"/>
  <c r="G642" i="11"/>
  <c r="H642" i="11"/>
  <c r="I642" i="11"/>
  <c r="J642" i="11"/>
  <c r="K642" i="11"/>
  <c r="M642" i="11"/>
  <c r="O642" i="11"/>
  <c r="P642" i="11"/>
  <c r="Q642" i="11"/>
  <c r="R642" i="11"/>
  <c r="S642" i="11"/>
  <c r="X642" i="11"/>
  <c r="AC642" i="11"/>
  <c r="A643" i="11"/>
  <c r="C643" i="11"/>
  <c r="E643" i="11" s="1"/>
  <c r="G643" i="11"/>
  <c r="H643" i="11"/>
  <c r="I643" i="11"/>
  <c r="J643" i="11"/>
  <c r="K643" i="11"/>
  <c r="M643" i="11"/>
  <c r="O643" i="11"/>
  <c r="P643" i="11"/>
  <c r="Q643" i="11"/>
  <c r="R643" i="11"/>
  <c r="S643" i="11"/>
  <c r="V643" i="11"/>
  <c r="W643" i="11" s="1"/>
  <c r="X643" i="11"/>
  <c r="AC643" i="11"/>
  <c r="A644" i="11"/>
  <c r="C644" i="11"/>
  <c r="E644" i="11" s="1"/>
  <c r="F644" i="11"/>
  <c r="G644" i="11"/>
  <c r="H644" i="11"/>
  <c r="I644" i="11"/>
  <c r="J644" i="11"/>
  <c r="K644" i="11"/>
  <c r="M644" i="11"/>
  <c r="O644" i="11"/>
  <c r="P644" i="11"/>
  <c r="Q644" i="11"/>
  <c r="R644" i="11"/>
  <c r="S644" i="11"/>
  <c r="T644" i="11"/>
  <c r="U644" i="11" s="1"/>
  <c r="X644" i="11"/>
  <c r="AC644" i="11"/>
  <c r="A645" i="11"/>
  <c r="C645" i="11"/>
  <c r="E645" i="11" s="1"/>
  <c r="G645" i="11"/>
  <c r="H645" i="11"/>
  <c r="I645" i="11"/>
  <c r="J645" i="11"/>
  <c r="K645" i="11"/>
  <c r="M645" i="11"/>
  <c r="O645" i="11"/>
  <c r="P645" i="11"/>
  <c r="Q645" i="11"/>
  <c r="R645" i="11"/>
  <c r="S645" i="11"/>
  <c r="X645" i="11"/>
  <c r="AC645" i="11"/>
  <c r="A646" i="11"/>
  <c r="C646" i="11"/>
  <c r="E646" i="11" s="1"/>
  <c r="G646" i="11"/>
  <c r="H646" i="11"/>
  <c r="I646" i="11"/>
  <c r="J646" i="11"/>
  <c r="K646" i="11"/>
  <c r="M646" i="11"/>
  <c r="O646" i="11"/>
  <c r="P646" i="11"/>
  <c r="Q646" i="11"/>
  <c r="R646" i="11"/>
  <c r="S646" i="11"/>
  <c r="X646" i="11"/>
  <c r="AC646" i="11"/>
  <c r="A647" i="11"/>
  <c r="C647" i="11"/>
  <c r="E647" i="11" s="1"/>
  <c r="G647" i="11"/>
  <c r="H647" i="11"/>
  <c r="I647" i="11"/>
  <c r="J647" i="11"/>
  <c r="K647" i="11"/>
  <c r="M647" i="11"/>
  <c r="O647" i="11"/>
  <c r="P647" i="11"/>
  <c r="Q647" i="11"/>
  <c r="R647" i="11"/>
  <c r="S647" i="11"/>
  <c r="T647" i="11"/>
  <c r="U647" i="11" s="1"/>
  <c r="X647" i="11"/>
  <c r="Y647" i="11"/>
  <c r="Z647" i="11"/>
  <c r="AA647" i="11"/>
  <c r="AC647" i="11"/>
  <c r="A648" i="11"/>
  <c r="C648" i="11"/>
  <c r="E648" i="11" s="1"/>
  <c r="F648" i="11"/>
  <c r="G648" i="11"/>
  <c r="H648" i="11"/>
  <c r="I648" i="11"/>
  <c r="J648" i="11"/>
  <c r="K648" i="11"/>
  <c r="M648" i="11"/>
  <c r="O648" i="11"/>
  <c r="P648" i="11"/>
  <c r="Q648" i="11"/>
  <c r="R648" i="11"/>
  <c r="S648" i="11"/>
  <c r="T648" i="11"/>
  <c r="U648" i="11" s="1"/>
  <c r="V648" i="11"/>
  <c r="W648" i="11" s="1"/>
  <c r="X648" i="11"/>
  <c r="Y648" i="11"/>
  <c r="Z648" i="11"/>
  <c r="AA648" i="11"/>
  <c r="AC648" i="11"/>
  <c r="A649" i="11"/>
  <c r="C649" i="11"/>
  <c r="F649" i="11" s="1"/>
  <c r="G649" i="11"/>
  <c r="H649" i="11"/>
  <c r="I649" i="11"/>
  <c r="J649" i="11"/>
  <c r="K649" i="11"/>
  <c r="M649" i="11"/>
  <c r="O649" i="11"/>
  <c r="P649" i="11"/>
  <c r="Q649" i="11"/>
  <c r="R649" i="11"/>
  <c r="S649" i="11"/>
  <c r="X649" i="11"/>
  <c r="AC649" i="11"/>
  <c r="A650" i="11"/>
  <c r="C650" i="11"/>
  <c r="G650" i="11"/>
  <c r="H650" i="11"/>
  <c r="I650" i="11"/>
  <c r="J650" i="11"/>
  <c r="K650" i="11"/>
  <c r="M650" i="11"/>
  <c r="O650" i="11"/>
  <c r="P650" i="11"/>
  <c r="Q650" i="11"/>
  <c r="R650" i="11"/>
  <c r="S650" i="11"/>
  <c r="X650" i="11"/>
  <c r="AC650" i="11"/>
  <c r="A651" i="11"/>
  <c r="C651" i="11"/>
  <c r="F651" i="11" s="1"/>
  <c r="G651" i="11"/>
  <c r="H651" i="11"/>
  <c r="I651" i="11"/>
  <c r="J651" i="11"/>
  <c r="K651" i="11"/>
  <c r="M651" i="11"/>
  <c r="O651" i="11"/>
  <c r="P651" i="11"/>
  <c r="Q651" i="11"/>
  <c r="R651" i="11"/>
  <c r="S651" i="11"/>
  <c r="X651" i="11"/>
  <c r="AC651" i="11"/>
  <c r="A652" i="11"/>
  <c r="C652" i="11"/>
  <c r="E652" i="11" s="1"/>
  <c r="F652" i="11"/>
  <c r="G652" i="11"/>
  <c r="H652" i="11"/>
  <c r="I652" i="11"/>
  <c r="J652" i="11"/>
  <c r="K652" i="11"/>
  <c r="M652" i="11"/>
  <c r="O652" i="11"/>
  <c r="P652" i="11"/>
  <c r="Q652" i="11"/>
  <c r="R652" i="11"/>
  <c r="S652" i="11"/>
  <c r="T652" i="11"/>
  <c r="U652" i="11" s="1"/>
  <c r="V652" i="11"/>
  <c r="W652" i="11" s="1"/>
  <c r="X652" i="11"/>
  <c r="Z652" i="11"/>
  <c r="AC652" i="11"/>
  <c r="A653" i="11"/>
  <c r="C653" i="11"/>
  <c r="E653" i="11" s="1"/>
  <c r="G653" i="11"/>
  <c r="H653" i="11"/>
  <c r="I653" i="11"/>
  <c r="J653" i="11"/>
  <c r="K653" i="11"/>
  <c r="M653" i="11"/>
  <c r="O653" i="11"/>
  <c r="P653" i="11"/>
  <c r="Q653" i="11"/>
  <c r="R653" i="11"/>
  <c r="S653" i="11"/>
  <c r="T653" i="11"/>
  <c r="U653" i="11" s="1"/>
  <c r="X653" i="11"/>
  <c r="Z653" i="11"/>
  <c r="AA653" i="11"/>
  <c r="AC653" i="11"/>
  <c r="A654" i="11"/>
  <c r="C654" i="11"/>
  <c r="E654" i="11" s="1"/>
  <c r="G654" i="11"/>
  <c r="H654" i="11"/>
  <c r="I654" i="11"/>
  <c r="J654" i="11"/>
  <c r="K654" i="11"/>
  <c r="M654" i="11"/>
  <c r="O654" i="11"/>
  <c r="P654" i="11"/>
  <c r="Q654" i="11"/>
  <c r="R654" i="11"/>
  <c r="S654" i="11"/>
  <c r="T654" i="11"/>
  <c r="U654" i="11" s="1"/>
  <c r="X654" i="11"/>
  <c r="Z654" i="11"/>
  <c r="AC654" i="11"/>
  <c r="A655" i="11"/>
  <c r="C655" i="11"/>
  <c r="E655" i="11" s="1"/>
  <c r="G655" i="11"/>
  <c r="H655" i="11"/>
  <c r="I655" i="11"/>
  <c r="J655" i="11"/>
  <c r="K655" i="11"/>
  <c r="M655" i="11"/>
  <c r="O655" i="11"/>
  <c r="P655" i="11"/>
  <c r="Q655" i="11"/>
  <c r="R655" i="11"/>
  <c r="S655" i="11"/>
  <c r="X655" i="11"/>
  <c r="Z655" i="11"/>
  <c r="AC655" i="11"/>
  <c r="A656" i="11"/>
  <c r="C656" i="11"/>
  <c r="E656" i="11" s="1"/>
  <c r="G656" i="11"/>
  <c r="H656" i="11"/>
  <c r="I656" i="11"/>
  <c r="J656" i="11"/>
  <c r="K656" i="11"/>
  <c r="M656" i="11"/>
  <c r="O656" i="11"/>
  <c r="P656" i="11"/>
  <c r="Q656" i="11"/>
  <c r="R656" i="11"/>
  <c r="S656" i="11"/>
  <c r="X656" i="11"/>
  <c r="Z656" i="11"/>
  <c r="AC656" i="11"/>
  <c r="A657" i="11"/>
  <c r="C657" i="11"/>
  <c r="E657" i="11" s="1"/>
  <c r="G657" i="11"/>
  <c r="H657" i="11"/>
  <c r="I657" i="11"/>
  <c r="J657" i="11"/>
  <c r="K657" i="11"/>
  <c r="M657" i="11"/>
  <c r="O657" i="11"/>
  <c r="P657" i="11"/>
  <c r="Q657" i="11"/>
  <c r="R657" i="11"/>
  <c r="S657" i="11"/>
  <c r="X657" i="11"/>
  <c r="AC657" i="11"/>
  <c r="A658" i="11"/>
  <c r="C658" i="11"/>
  <c r="E658" i="11" s="1"/>
  <c r="G658" i="11"/>
  <c r="H658" i="11"/>
  <c r="I658" i="11"/>
  <c r="J658" i="11"/>
  <c r="K658" i="11"/>
  <c r="M658" i="11"/>
  <c r="O658" i="11"/>
  <c r="P658" i="11"/>
  <c r="Q658" i="11"/>
  <c r="R658" i="11"/>
  <c r="S658" i="11"/>
  <c r="X658" i="11"/>
  <c r="AC658" i="11"/>
  <c r="A659" i="11"/>
  <c r="C659" i="11"/>
  <c r="E659" i="11" s="1"/>
  <c r="G659" i="11"/>
  <c r="H659" i="11"/>
  <c r="I659" i="11"/>
  <c r="J659" i="11"/>
  <c r="K659" i="11"/>
  <c r="M659" i="11"/>
  <c r="O659" i="11"/>
  <c r="P659" i="11"/>
  <c r="Q659" i="11"/>
  <c r="R659" i="11"/>
  <c r="S659" i="11"/>
  <c r="X659" i="11"/>
  <c r="AC659" i="11"/>
  <c r="A660" i="11"/>
  <c r="C660" i="11"/>
  <c r="E660" i="11" s="1"/>
  <c r="G660" i="11"/>
  <c r="H660" i="11"/>
  <c r="I660" i="11"/>
  <c r="J660" i="11"/>
  <c r="K660" i="11"/>
  <c r="M660" i="11"/>
  <c r="O660" i="11"/>
  <c r="P660" i="11"/>
  <c r="Q660" i="11"/>
  <c r="R660" i="11"/>
  <c r="S660" i="11"/>
  <c r="X660" i="11"/>
  <c r="AC660" i="11"/>
  <c r="A661" i="11"/>
  <c r="C661" i="11"/>
  <c r="E661" i="11" s="1"/>
  <c r="G661" i="11"/>
  <c r="H661" i="11"/>
  <c r="I661" i="11"/>
  <c r="J661" i="11"/>
  <c r="K661" i="11"/>
  <c r="M661" i="11"/>
  <c r="O661" i="11"/>
  <c r="P661" i="11"/>
  <c r="Q661" i="11"/>
  <c r="R661" i="11"/>
  <c r="S661" i="11"/>
  <c r="T661" i="11"/>
  <c r="U661" i="11" s="1"/>
  <c r="X661" i="11"/>
  <c r="Y661" i="11"/>
  <c r="Z661" i="11"/>
  <c r="AA661" i="11"/>
  <c r="AC661" i="11"/>
  <c r="A662" i="11"/>
  <c r="C662" i="11"/>
  <c r="E662" i="11" s="1"/>
  <c r="F662" i="11"/>
  <c r="G662" i="11"/>
  <c r="H662" i="11"/>
  <c r="I662" i="11"/>
  <c r="J662" i="11"/>
  <c r="K662" i="11"/>
  <c r="M662" i="11"/>
  <c r="O662" i="11"/>
  <c r="P662" i="11"/>
  <c r="Q662" i="11"/>
  <c r="R662" i="11"/>
  <c r="S662" i="11"/>
  <c r="T662" i="11"/>
  <c r="U662" i="11" s="1"/>
  <c r="V662" i="11"/>
  <c r="W662" i="11" s="1"/>
  <c r="X662" i="11"/>
  <c r="Y662" i="11"/>
  <c r="Z662" i="11"/>
  <c r="AA662" i="11"/>
  <c r="AC662" i="11"/>
  <c r="A663" i="11"/>
  <c r="C663" i="11"/>
  <c r="F663" i="11" s="1"/>
  <c r="G663" i="11"/>
  <c r="H663" i="11"/>
  <c r="I663" i="11"/>
  <c r="J663" i="11"/>
  <c r="K663" i="11"/>
  <c r="M663" i="11"/>
  <c r="O663" i="11"/>
  <c r="P663" i="11"/>
  <c r="Q663" i="11"/>
  <c r="R663" i="11"/>
  <c r="S663" i="11"/>
  <c r="X663" i="11"/>
  <c r="AC663" i="11"/>
  <c r="A664" i="11"/>
  <c r="C664" i="11"/>
  <c r="G664" i="11"/>
  <c r="H664" i="11"/>
  <c r="I664" i="11"/>
  <c r="J664" i="11"/>
  <c r="K664" i="11"/>
  <c r="M664" i="11"/>
  <c r="O664" i="11"/>
  <c r="P664" i="11"/>
  <c r="Q664" i="11"/>
  <c r="R664" i="11"/>
  <c r="S664" i="11"/>
  <c r="X664" i="11"/>
  <c r="AC664" i="11"/>
  <c r="A665" i="11"/>
  <c r="C665" i="11"/>
  <c r="E665" i="11" s="1"/>
  <c r="G665" i="11"/>
  <c r="H665" i="11"/>
  <c r="I665" i="11"/>
  <c r="J665" i="11"/>
  <c r="K665" i="11"/>
  <c r="M665" i="11"/>
  <c r="O665" i="11"/>
  <c r="P665" i="11"/>
  <c r="Q665" i="11"/>
  <c r="R665" i="11"/>
  <c r="S665" i="11"/>
  <c r="T665" i="11"/>
  <c r="U665" i="11" s="1"/>
  <c r="V665" i="11"/>
  <c r="W665" i="11" s="1"/>
  <c r="X665" i="11"/>
  <c r="Y665" i="11"/>
  <c r="Z665" i="11"/>
  <c r="AA665" i="11"/>
  <c r="AC665" i="11"/>
  <c r="A666" i="11"/>
  <c r="C666" i="11"/>
  <c r="E666" i="11" s="1"/>
  <c r="F666" i="11"/>
  <c r="G666" i="11"/>
  <c r="H666" i="11"/>
  <c r="I666" i="11"/>
  <c r="J666" i="11"/>
  <c r="K666" i="11"/>
  <c r="M666" i="11"/>
  <c r="O666" i="11"/>
  <c r="P666" i="11"/>
  <c r="Q666" i="11"/>
  <c r="R666" i="11"/>
  <c r="S666" i="11"/>
  <c r="T666" i="11"/>
  <c r="U666" i="11" s="1"/>
  <c r="V666" i="11"/>
  <c r="W666" i="11" s="1"/>
  <c r="X666" i="11"/>
  <c r="Y666" i="11"/>
  <c r="Z666" i="11"/>
  <c r="AA666" i="11"/>
  <c r="AC666" i="11"/>
  <c r="A667" i="11"/>
  <c r="C667" i="11"/>
  <c r="E667" i="11" s="1"/>
  <c r="G667" i="11"/>
  <c r="H667" i="11"/>
  <c r="I667" i="11"/>
  <c r="J667" i="11"/>
  <c r="K667" i="11"/>
  <c r="M667" i="11"/>
  <c r="O667" i="11"/>
  <c r="P667" i="11"/>
  <c r="Q667" i="11"/>
  <c r="R667" i="11"/>
  <c r="S667" i="11"/>
  <c r="T667" i="11"/>
  <c r="U667" i="11" s="1"/>
  <c r="X667" i="11"/>
  <c r="Y667" i="11"/>
  <c r="Z667" i="11"/>
  <c r="AC667" i="11"/>
  <c r="A668" i="11"/>
  <c r="C668" i="11"/>
  <c r="E668" i="11" s="1"/>
  <c r="G668" i="11"/>
  <c r="H668" i="11"/>
  <c r="I668" i="11"/>
  <c r="J668" i="11"/>
  <c r="K668" i="11"/>
  <c r="M668" i="11"/>
  <c r="O668" i="11"/>
  <c r="P668" i="11"/>
  <c r="Q668" i="11"/>
  <c r="R668" i="11"/>
  <c r="S668" i="11"/>
  <c r="T668" i="11"/>
  <c r="U668" i="11" s="1"/>
  <c r="V668" i="11"/>
  <c r="W668" i="11" s="1"/>
  <c r="X668" i="11"/>
  <c r="Y668" i="11"/>
  <c r="Z668" i="11"/>
  <c r="AA668" i="11"/>
  <c r="AC668" i="11"/>
  <c r="A669" i="11"/>
  <c r="C669" i="11"/>
  <c r="E669" i="11" s="1"/>
  <c r="G669" i="11"/>
  <c r="H669" i="11"/>
  <c r="I669" i="11"/>
  <c r="J669" i="11"/>
  <c r="K669" i="11"/>
  <c r="M669" i="11"/>
  <c r="O669" i="11"/>
  <c r="P669" i="11"/>
  <c r="Q669" i="11"/>
  <c r="R669" i="11"/>
  <c r="S669" i="11"/>
  <c r="T669" i="11"/>
  <c r="U669" i="11" s="1"/>
  <c r="V669" i="11"/>
  <c r="W669" i="11" s="1"/>
  <c r="X669" i="11"/>
  <c r="Y669" i="11"/>
  <c r="Z669" i="11"/>
  <c r="AA669" i="11"/>
  <c r="AC669" i="11"/>
  <c r="A670" i="11"/>
  <c r="C670" i="11"/>
  <c r="E670" i="11" s="1"/>
  <c r="F670" i="11"/>
  <c r="G670" i="11"/>
  <c r="H670" i="11"/>
  <c r="I670" i="11"/>
  <c r="J670" i="11"/>
  <c r="K670" i="11"/>
  <c r="M670" i="11"/>
  <c r="O670" i="11"/>
  <c r="P670" i="11"/>
  <c r="Q670" i="11"/>
  <c r="R670" i="11"/>
  <c r="S670" i="11"/>
  <c r="T670" i="11"/>
  <c r="U670" i="11" s="1"/>
  <c r="V670" i="11"/>
  <c r="W670" i="11" s="1"/>
  <c r="X670" i="11"/>
  <c r="Y670" i="11"/>
  <c r="Z670" i="11"/>
  <c r="AA670" i="11"/>
  <c r="AC670" i="11"/>
  <c r="A671" i="11"/>
  <c r="C671" i="11"/>
  <c r="G671" i="11"/>
  <c r="H671" i="11"/>
  <c r="I671" i="11"/>
  <c r="J671" i="11"/>
  <c r="K671" i="11"/>
  <c r="M671" i="11"/>
  <c r="O671" i="11"/>
  <c r="P671" i="11"/>
  <c r="Q671" i="11"/>
  <c r="R671" i="11"/>
  <c r="S671" i="11"/>
  <c r="T671" i="11"/>
  <c r="U671" i="11" s="1"/>
  <c r="X671" i="11"/>
  <c r="AC671" i="11"/>
  <c r="A672" i="11"/>
  <c r="C672" i="11"/>
  <c r="E672" i="11" s="1"/>
  <c r="G672" i="11"/>
  <c r="H672" i="11"/>
  <c r="I672" i="11"/>
  <c r="J672" i="11"/>
  <c r="K672" i="11"/>
  <c r="M672" i="11"/>
  <c r="O672" i="11"/>
  <c r="P672" i="11"/>
  <c r="Q672" i="11"/>
  <c r="R672" i="11"/>
  <c r="S672" i="11"/>
  <c r="T672" i="11"/>
  <c r="U672" i="11" s="1"/>
  <c r="V672" i="11"/>
  <c r="W672" i="11" s="1"/>
  <c r="X672" i="11"/>
  <c r="Y672" i="11"/>
  <c r="Z672" i="11"/>
  <c r="AC672" i="11"/>
  <c r="A673" i="11"/>
  <c r="C673" i="11"/>
  <c r="E673" i="11" s="1"/>
  <c r="F673" i="11"/>
  <c r="G673" i="11"/>
  <c r="H673" i="11"/>
  <c r="I673" i="11"/>
  <c r="J673" i="11"/>
  <c r="K673" i="11"/>
  <c r="M673" i="11"/>
  <c r="O673" i="11"/>
  <c r="P673" i="11"/>
  <c r="Q673" i="11"/>
  <c r="R673" i="11"/>
  <c r="S673" i="11"/>
  <c r="T673" i="11"/>
  <c r="U673" i="11" s="1"/>
  <c r="V673" i="11"/>
  <c r="W673" i="11" s="1"/>
  <c r="X673" i="11"/>
  <c r="Y673" i="11"/>
  <c r="AA673" i="11"/>
  <c r="AC673" i="11"/>
  <c r="A674" i="11"/>
  <c r="C674" i="11"/>
  <c r="E674" i="11" s="1"/>
  <c r="G674" i="11"/>
  <c r="H674" i="11"/>
  <c r="I674" i="11"/>
  <c r="J674" i="11"/>
  <c r="K674" i="11"/>
  <c r="M674" i="11"/>
  <c r="O674" i="11"/>
  <c r="P674" i="11"/>
  <c r="Q674" i="11"/>
  <c r="R674" i="11"/>
  <c r="S674" i="11"/>
  <c r="T674" i="11"/>
  <c r="U674" i="11" s="1"/>
  <c r="X674" i="11"/>
  <c r="Z674" i="11"/>
  <c r="AC674" i="11"/>
  <c r="A675" i="11"/>
  <c r="C675" i="11"/>
  <c r="E675" i="11" s="1"/>
  <c r="F675" i="11"/>
  <c r="G675" i="11"/>
  <c r="H675" i="11"/>
  <c r="I675" i="11"/>
  <c r="J675" i="11"/>
  <c r="K675" i="11"/>
  <c r="M675" i="11"/>
  <c r="O675" i="11"/>
  <c r="P675" i="11"/>
  <c r="Q675" i="11"/>
  <c r="R675" i="11"/>
  <c r="S675" i="11"/>
  <c r="X675" i="11"/>
  <c r="Y675" i="11"/>
  <c r="AC675" i="11"/>
  <c r="A676" i="11"/>
  <c r="C676" i="11"/>
  <c r="E676" i="11" s="1"/>
  <c r="G676" i="11"/>
  <c r="H676" i="11"/>
  <c r="I676" i="11"/>
  <c r="J676" i="11"/>
  <c r="K676" i="11"/>
  <c r="M676" i="11"/>
  <c r="O676" i="11"/>
  <c r="P676" i="11"/>
  <c r="Q676" i="11"/>
  <c r="R676" i="11"/>
  <c r="S676" i="11"/>
  <c r="X676" i="11"/>
  <c r="AC676" i="11"/>
  <c r="A677" i="11"/>
  <c r="C677" i="11"/>
  <c r="E677" i="11" s="1"/>
  <c r="G677" i="11"/>
  <c r="H677" i="11"/>
  <c r="I677" i="11"/>
  <c r="J677" i="11"/>
  <c r="K677" i="11"/>
  <c r="M677" i="11"/>
  <c r="O677" i="11"/>
  <c r="P677" i="11"/>
  <c r="Q677" i="11"/>
  <c r="R677" i="11"/>
  <c r="S677" i="11"/>
  <c r="V677" i="11"/>
  <c r="W677" i="11" s="1"/>
  <c r="X677" i="11"/>
  <c r="AC677" i="11"/>
  <c r="A678" i="11"/>
  <c r="C678" i="11"/>
  <c r="E678" i="11" s="1"/>
  <c r="G678" i="11"/>
  <c r="H678" i="11"/>
  <c r="I678" i="11"/>
  <c r="J678" i="11"/>
  <c r="K678" i="11"/>
  <c r="M678" i="11"/>
  <c r="O678" i="11"/>
  <c r="P678" i="11"/>
  <c r="Q678" i="11"/>
  <c r="R678" i="11"/>
  <c r="S678" i="11"/>
  <c r="T678" i="11"/>
  <c r="U678" i="11" s="1"/>
  <c r="X678" i="11"/>
  <c r="AA678" i="11"/>
  <c r="AC678" i="11"/>
  <c r="A679" i="11"/>
  <c r="C679" i="11"/>
  <c r="E679" i="11" s="1"/>
  <c r="F679" i="11"/>
  <c r="G679" i="11"/>
  <c r="H679" i="11"/>
  <c r="I679" i="11"/>
  <c r="J679" i="11"/>
  <c r="K679" i="11"/>
  <c r="M679" i="11"/>
  <c r="O679" i="11"/>
  <c r="P679" i="11"/>
  <c r="Q679" i="11"/>
  <c r="R679" i="11"/>
  <c r="S679" i="11"/>
  <c r="X679" i="11"/>
  <c r="Z679" i="11"/>
  <c r="AA679" i="11"/>
  <c r="AC679" i="11"/>
  <c r="A680" i="11"/>
  <c r="C680" i="11"/>
  <c r="E680" i="11" s="1"/>
  <c r="G680" i="11"/>
  <c r="H680" i="11"/>
  <c r="I680" i="11"/>
  <c r="J680" i="11"/>
  <c r="K680" i="11"/>
  <c r="M680" i="11"/>
  <c r="O680" i="11"/>
  <c r="P680" i="11"/>
  <c r="Q680" i="11"/>
  <c r="R680" i="11"/>
  <c r="S680" i="11"/>
  <c r="X680" i="11"/>
  <c r="Z680" i="11"/>
  <c r="AC680" i="11"/>
  <c r="A681" i="11"/>
  <c r="C681" i="11"/>
  <c r="E681" i="11" s="1"/>
  <c r="G681" i="11"/>
  <c r="H681" i="11"/>
  <c r="I681" i="11"/>
  <c r="J681" i="11"/>
  <c r="K681" i="11"/>
  <c r="M681" i="11"/>
  <c r="O681" i="11"/>
  <c r="P681" i="11"/>
  <c r="Q681" i="11"/>
  <c r="R681" i="11"/>
  <c r="S681" i="11"/>
  <c r="T681" i="11"/>
  <c r="U681" i="11" s="1"/>
  <c r="X681" i="11"/>
  <c r="Y681" i="11"/>
  <c r="Z681" i="11"/>
  <c r="AA681" i="11"/>
  <c r="AC681" i="11"/>
  <c r="A682" i="11"/>
  <c r="C682" i="11"/>
  <c r="E682" i="11" s="1"/>
  <c r="F682" i="11"/>
  <c r="G682" i="11"/>
  <c r="H682" i="11"/>
  <c r="I682" i="11"/>
  <c r="J682" i="11"/>
  <c r="K682" i="11"/>
  <c r="M682" i="11"/>
  <c r="O682" i="11"/>
  <c r="P682" i="11"/>
  <c r="Q682" i="11"/>
  <c r="R682" i="11"/>
  <c r="S682" i="11"/>
  <c r="T682" i="11"/>
  <c r="U682" i="11" s="1"/>
  <c r="V682" i="11"/>
  <c r="W682" i="11" s="1"/>
  <c r="X682" i="11"/>
  <c r="Y682" i="11"/>
  <c r="Z682" i="11"/>
  <c r="AA682" i="11"/>
  <c r="AC682" i="11"/>
  <c r="A683" i="11"/>
  <c r="C683" i="11"/>
  <c r="F683" i="11"/>
  <c r="G683" i="11"/>
  <c r="H683" i="11"/>
  <c r="I683" i="11"/>
  <c r="J683" i="11"/>
  <c r="K683" i="11"/>
  <c r="M683" i="11"/>
  <c r="O683" i="11"/>
  <c r="P683" i="11"/>
  <c r="Q683" i="11"/>
  <c r="R683" i="11"/>
  <c r="S683" i="11"/>
  <c r="X683" i="11"/>
  <c r="AC683" i="11"/>
  <c r="A684" i="11"/>
  <c r="C684" i="11"/>
  <c r="G684" i="11"/>
  <c r="H684" i="11"/>
  <c r="I684" i="11"/>
  <c r="J684" i="11"/>
  <c r="K684" i="11"/>
  <c r="M684" i="11"/>
  <c r="O684" i="11"/>
  <c r="P684" i="11"/>
  <c r="Q684" i="11"/>
  <c r="R684" i="11"/>
  <c r="S684" i="11"/>
  <c r="X684" i="11"/>
  <c r="AC684" i="11"/>
  <c r="A685" i="11"/>
  <c r="C685" i="11"/>
  <c r="E685" i="11" s="1"/>
  <c r="G685" i="11"/>
  <c r="H685" i="11"/>
  <c r="I685" i="11"/>
  <c r="J685" i="11"/>
  <c r="K685" i="11"/>
  <c r="M685" i="11"/>
  <c r="O685" i="11"/>
  <c r="P685" i="11"/>
  <c r="Q685" i="11"/>
  <c r="R685" i="11"/>
  <c r="S685" i="11"/>
  <c r="T685" i="11"/>
  <c r="U685" i="11" s="1"/>
  <c r="V685" i="11"/>
  <c r="W685" i="11" s="1"/>
  <c r="X685" i="11"/>
  <c r="Y685" i="11"/>
  <c r="Z685" i="11"/>
  <c r="AA685" i="11"/>
  <c r="AC685" i="11"/>
  <c r="A686" i="11"/>
  <c r="C686" i="11"/>
  <c r="E686" i="11" s="1"/>
  <c r="F686" i="11"/>
  <c r="G686" i="11"/>
  <c r="H686" i="11"/>
  <c r="I686" i="11"/>
  <c r="J686" i="11"/>
  <c r="K686" i="11"/>
  <c r="M686" i="11"/>
  <c r="O686" i="11"/>
  <c r="P686" i="11"/>
  <c r="Q686" i="11"/>
  <c r="R686" i="11"/>
  <c r="S686" i="11"/>
  <c r="T686" i="11"/>
  <c r="U686" i="11" s="1"/>
  <c r="V686" i="11"/>
  <c r="W686" i="11" s="1"/>
  <c r="X686" i="11"/>
  <c r="Z686" i="11"/>
  <c r="AA686" i="11"/>
  <c r="AC686" i="11"/>
  <c r="A687" i="11"/>
  <c r="C687" i="11"/>
  <c r="E687" i="11" s="1"/>
  <c r="F687" i="11"/>
  <c r="G687" i="11"/>
  <c r="H687" i="11"/>
  <c r="I687" i="11"/>
  <c r="J687" i="11"/>
  <c r="K687" i="11"/>
  <c r="M687" i="11"/>
  <c r="O687" i="11"/>
  <c r="P687" i="11"/>
  <c r="Q687" i="11"/>
  <c r="R687" i="11"/>
  <c r="S687" i="11"/>
  <c r="T687" i="11"/>
  <c r="U687" i="11" s="1"/>
  <c r="V687" i="11"/>
  <c r="W687" i="11" s="1"/>
  <c r="X687" i="11"/>
  <c r="Z687" i="11"/>
  <c r="AA687" i="11"/>
  <c r="AC687" i="11"/>
  <c r="A688" i="11"/>
  <c r="C688" i="11"/>
  <c r="E688" i="11" s="1"/>
  <c r="F688" i="11"/>
  <c r="G688" i="11"/>
  <c r="H688" i="11"/>
  <c r="I688" i="11"/>
  <c r="J688" i="11"/>
  <c r="K688" i="11"/>
  <c r="M688" i="11"/>
  <c r="O688" i="11"/>
  <c r="P688" i="11"/>
  <c r="Q688" i="11"/>
  <c r="R688" i="11"/>
  <c r="S688" i="11"/>
  <c r="T688" i="11"/>
  <c r="U688" i="11" s="1"/>
  <c r="V688" i="11"/>
  <c r="W688" i="11" s="1"/>
  <c r="X688" i="11"/>
  <c r="Y688" i="11"/>
  <c r="Z688" i="11"/>
  <c r="AA688" i="11"/>
  <c r="AC688" i="11"/>
  <c r="A689" i="11"/>
  <c r="C689" i="11"/>
  <c r="E689" i="11" s="1"/>
  <c r="G689" i="11"/>
  <c r="H689" i="11"/>
  <c r="I689" i="11"/>
  <c r="J689" i="11"/>
  <c r="K689" i="11"/>
  <c r="M689" i="11"/>
  <c r="O689" i="11"/>
  <c r="P689" i="11"/>
  <c r="Q689" i="11"/>
  <c r="R689" i="11"/>
  <c r="S689" i="11"/>
  <c r="T689" i="11"/>
  <c r="U689" i="11" s="1"/>
  <c r="X689" i="11"/>
  <c r="Y689" i="11"/>
  <c r="Z689" i="11"/>
  <c r="AC689" i="11"/>
  <c r="A690" i="11"/>
  <c r="C690" i="11"/>
  <c r="E690" i="11" s="1"/>
  <c r="G690" i="11"/>
  <c r="H690" i="11"/>
  <c r="I690" i="11"/>
  <c r="J690" i="11"/>
  <c r="K690" i="11"/>
  <c r="M690" i="11"/>
  <c r="O690" i="11"/>
  <c r="P690" i="11"/>
  <c r="Q690" i="11"/>
  <c r="R690" i="11"/>
  <c r="S690" i="11"/>
  <c r="T690" i="11"/>
  <c r="U690" i="11" s="1"/>
  <c r="V690" i="11"/>
  <c r="W690" i="11" s="1"/>
  <c r="X690" i="11"/>
  <c r="Y690" i="11"/>
  <c r="Z690" i="11"/>
  <c r="AA690" i="11"/>
  <c r="AC690" i="11"/>
  <c r="A691" i="11"/>
  <c r="C691" i="11"/>
  <c r="E691" i="11" s="1"/>
  <c r="G691" i="11"/>
  <c r="H691" i="11"/>
  <c r="I691" i="11"/>
  <c r="J691" i="11"/>
  <c r="K691" i="11"/>
  <c r="M691" i="11"/>
  <c r="O691" i="11"/>
  <c r="P691" i="11"/>
  <c r="Q691" i="11"/>
  <c r="R691" i="11"/>
  <c r="S691" i="11"/>
  <c r="T691" i="11"/>
  <c r="U691" i="11" s="1"/>
  <c r="V691" i="11"/>
  <c r="W691" i="11" s="1"/>
  <c r="X691" i="11"/>
  <c r="Y691" i="11"/>
  <c r="Z691" i="11"/>
  <c r="AA691" i="11"/>
  <c r="AC691" i="11"/>
  <c r="A692" i="11"/>
  <c r="C692" i="11"/>
  <c r="E692" i="11" s="1"/>
  <c r="F692" i="11"/>
  <c r="G692" i="11"/>
  <c r="H692" i="11"/>
  <c r="I692" i="11"/>
  <c r="J692" i="11"/>
  <c r="K692" i="11"/>
  <c r="M692" i="11"/>
  <c r="O692" i="11"/>
  <c r="P692" i="11"/>
  <c r="Q692" i="11"/>
  <c r="R692" i="11"/>
  <c r="S692" i="11"/>
  <c r="T692" i="11"/>
  <c r="U692" i="11" s="1"/>
  <c r="V692" i="11"/>
  <c r="W692" i="11" s="1"/>
  <c r="X692" i="11"/>
  <c r="Y692" i="11"/>
  <c r="Z692" i="11"/>
  <c r="AA692" i="11"/>
  <c r="AC692" i="11"/>
  <c r="A693" i="11"/>
  <c r="C693" i="11"/>
  <c r="G693" i="11"/>
  <c r="H693" i="11"/>
  <c r="I693" i="11"/>
  <c r="J693" i="11"/>
  <c r="K693" i="11"/>
  <c r="M693" i="11"/>
  <c r="O693" i="11"/>
  <c r="P693" i="11"/>
  <c r="Q693" i="11"/>
  <c r="R693" i="11"/>
  <c r="S693" i="11"/>
  <c r="T693" i="11"/>
  <c r="U693" i="11" s="1"/>
  <c r="X693" i="11"/>
  <c r="AC693" i="11"/>
  <c r="A694" i="11"/>
  <c r="C694" i="11"/>
  <c r="E694" i="11" s="1"/>
  <c r="G694" i="11"/>
  <c r="H694" i="11"/>
  <c r="I694" i="11"/>
  <c r="J694" i="11"/>
  <c r="K694" i="11"/>
  <c r="M694" i="11"/>
  <c r="O694" i="11"/>
  <c r="P694" i="11"/>
  <c r="Q694" i="11"/>
  <c r="R694" i="11"/>
  <c r="S694" i="11"/>
  <c r="T694" i="11"/>
  <c r="U694" i="11" s="1"/>
  <c r="V694" i="11"/>
  <c r="W694" i="11" s="1"/>
  <c r="X694" i="11"/>
  <c r="Y694" i="11"/>
  <c r="Z694" i="11"/>
  <c r="AC694" i="11"/>
  <c r="A695" i="11"/>
  <c r="C695" i="11"/>
  <c r="E695" i="11" s="1"/>
  <c r="F695" i="11"/>
  <c r="G695" i="11"/>
  <c r="H695" i="11"/>
  <c r="I695" i="11"/>
  <c r="J695" i="11"/>
  <c r="K695" i="11"/>
  <c r="M695" i="11"/>
  <c r="O695" i="11"/>
  <c r="P695" i="11"/>
  <c r="Q695" i="11"/>
  <c r="R695" i="11"/>
  <c r="S695" i="11"/>
  <c r="T695" i="11"/>
  <c r="U695" i="11" s="1"/>
  <c r="V695" i="11"/>
  <c r="W695" i="11" s="1"/>
  <c r="X695" i="11"/>
  <c r="Y695" i="11"/>
  <c r="AA695" i="11"/>
  <c r="AC695" i="11"/>
  <c r="A696" i="11"/>
  <c r="C696" i="11"/>
  <c r="E696" i="11" s="1"/>
  <c r="G696" i="11"/>
  <c r="H696" i="11"/>
  <c r="I696" i="11"/>
  <c r="J696" i="11"/>
  <c r="K696" i="11"/>
  <c r="M696" i="11"/>
  <c r="O696" i="11"/>
  <c r="P696" i="11"/>
  <c r="Q696" i="11"/>
  <c r="R696" i="11"/>
  <c r="S696" i="11"/>
  <c r="T696" i="11"/>
  <c r="U696" i="11" s="1"/>
  <c r="X696" i="11"/>
  <c r="Z696" i="11"/>
  <c r="AC696" i="11"/>
  <c r="A697" i="11"/>
  <c r="C697" i="11"/>
  <c r="E697" i="11" s="1"/>
  <c r="F697" i="11"/>
  <c r="G697" i="11"/>
  <c r="H697" i="11"/>
  <c r="I697" i="11"/>
  <c r="J697" i="11"/>
  <c r="K697" i="11"/>
  <c r="M697" i="11"/>
  <c r="O697" i="11"/>
  <c r="P697" i="11"/>
  <c r="Q697" i="11"/>
  <c r="R697" i="11"/>
  <c r="S697" i="11"/>
  <c r="T697" i="11"/>
  <c r="U697" i="11" s="1"/>
  <c r="X697" i="11"/>
  <c r="Y697" i="11"/>
  <c r="AC697" i="11"/>
  <c r="A698" i="11"/>
  <c r="C698" i="11"/>
  <c r="E698" i="11" s="1"/>
  <c r="F698" i="11"/>
  <c r="G698" i="11"/>
  <c r="H698" i="11"/>
  <c r="I698" i="11"/>
  <c r="J698" i="11"/>
  <c r="K698" i="11"/>
  <c r="M698" i="11"/>
  <c r="O698" i="11"/>
  <c r="P698" i="11"/>
  <c r="Q698" i="11"/>
  <c r="R698" i="11"/>
  <c r="S698" i="11"/>
  <c r="X698" i="11"/>
  <c r="AC698" i="11"/>
  <c r="A699" i="11"/>
  <c r="C699" i="11"/>
  <c r="E699" i="11" s="1"/>
  <c r="G699" i="11"/>
  <c r="H699" i="11"/>
  <c r="I699" i="11"/>
  <c r="J699" i="11"/>
  <c r="K699" i="11"/>
  <c r="M699" i="11"/>
  <c r="O699" i="11"/>
  <c r="P699" i="11"/>
  <c r="Q699" i="11"/>
  <c r="R699" i="11"/>
  <c r="S699" i="11"/>
  <c r="V699" i="11"/>
  <c r="W699" i="11" s="1"/>
  <c r="X699" i="11"/>
  <c r="AC699" i="11"/>
  <c r="A700" i="11"/>
  <c r="C700" i="11"/>
  <c r="E700" i="11" s="1"/>
  <c r="G700" i="11"/>
  <c r="H700" i="11"/>
  <c r="I700" i="11"/>
  <c r="J700" i="11"/>
  <c r="K700" i="11"/>
  <c r="M700" i="11"/>
  <c r="O700" i="11"/>
  <c r="P700" i="11"/>
  <c r="Q700" i="11"/>
  <c r="R700" i="11"/>
  <c r="S700" i="11"/>
  <c r="T700" i="11"/>
  <c r="U700" i="11" s="1"/>
  <c r="X700" i="11"/>
  <c r="AA700" i="11"/>
  <c r="AC700" i="11"/>
  <c r="A701" i="11"/>
  <c r="C701" i="11"/>
  <c r="E701" i="11" s="1"/>
  <c r="F701" i="11"/>
  <c r="G701" i="11"/>
  <c r="H701" i="11"/>
  <c r="I701" i="11"/>
  <c r="J701" i="11"/>
  <c r="K701" i="11"/>
  <c r="M701" i="11"/>
  <c r="O701" i="11"/>
  <c r="P701" i="11"/>
  <c r="Q701" i="11"/>
  <c r="R701" i="11"/>
  <c r="S701" i="11"/>
  <c r="X701" i="11"/>
  <c r="Z701" i="11"/>
  <c r="AA701" i="11"/>
  <c r="AC701" i="11"/>
  <c r="A702" i="11"/>
  <c r="C702" i="11"/>
  <c r="E702" i="11" s="1"/>
  <c r="G702" i="11"/>
  <c r="H702" i="11"/>
  <c r="I702" i="11"/>
  <c r="J702" i="11"/>
  <c r="K702" i="11"/>
  <c r="M702" i="11"/>
  <c r="O702" i="11"/>
  <c r="P702" i="11"/>
  <c r="Q702" i="11"/>
  <c r="R702" i="11"/>
  <c r="S702" i="11"/>
  <c r="X702" i="11"/>
  <c r="Y702" i="11"/>
  <c r="Z702" i="11"/>
  <c r="AA702" i="11"/>
  <c r="AC702" i="11"/>
  <c r="A703" i="11"/>
  <c r="C703" i="11"/>
  <c r="E703" i="11" s="1"/>
  <c r="G703" i="11"/>
  <c r="H703" i="11"/>
  <c r="I703" i="11"/>
  <c r="J703" i="11"/>
  <c r="K703" i="11"/>
  <c r="M703" i="11"/>
  <c r="O703" i="11"/>
  <c r="P703" i="11"/>
  <c r="Q703" i="11"/>
  <c r="R703" i="11"/>
  <c r="S703" i="11"/>
  <c r="T703" i="11"/>
  <c r="U703" i="11" s="1"/>
  <c r="V703" i="11"/>
  <c r="W703" i="11" s="1"/>
  <c r="X703" i="11"/>
  <c r="Y703" i="11"/>
  <c r="Z703" i="11"/>
  <c r="AA703" i="11"/>
  <c r="AC703" i="11"/>
  <c r="A704" i="11"/>
  <c r="C704" i="11"/>
  <c r="E704" i="11" s="1"/>
  <c r="F704" i="11"/>
  <c r="G704" i="11"/>
  <c r="H704" i="11"/>
  <c r="I704" i="11"/>
  <c r="J704" i="11"/>
  <c r="K704" i="11"/>
  <c r="M704" i="11"/>
  <c r="O704" i="11"/>
  <c r="P704" i="11"/>
  <c r="Q704" i="11"/>
  <c r="R704" i="11"/>
  <c r="S704" i="11"/>
  <c r="T704" i="11"/>
  <c r="U704" i="11" s="1"/>
  <c r="V704" i="11"/>
  <c r="W704" i="11"/>
  <c r="X704" i="11"/>
  <c r="Y704" i="11"/>
  <c r="Z704" i="11"/>
  <c r="AA704" i="11"/>
  <c r="AC704" i="11"/>
  <c r="A705" i="11"/>
  <c r="C705" i="11"/>
  <c r="G705" i="11"/>
  <c r="H705" i="11"/>
  <c r="I705" i="11"/>
  <c r="J705" i="11"/>
  <c r="K705" i="11"/>
  <c r="M705" i="11"/>
  <c r="O705" i="11"/>
  <c r="P705" i="11"/>
  <c r="Q705" i="11"/>
  <c r="R705" i="11"/>
  <c r="S705" i="11"/>
  <c r="X705" i="11"/>
  <c r="Z705" i="11"/>
  <c r="AC705" i="11"/>
  <c r="A706" i="11"/>
  <c r="C706" i="11"/>
  <c r="T706" i="11" s="1"/>
  <c r="U706" i="11" s="1"/>
  <c r="G706" i="11"/>
  <c r="H706" i="11"/>
  <c r="I706" i="11"/>
  <c r="J706" i="11"/>
  <c r="K706" i="11"/>
  <c r="M706" i="11"/>
  <c r="O706" i="11"/>
  <c r="P706" i="11"/>
  <c r="Q706" i="11"/>
  <c r="R706" i="11"/>
  <c r="S706" i="11"/>
  <c r="V706" i="11"/>
  <c r="W706" i="11" s="1"/>
  <c r="X706" i="11"/>
  <c r="Z706" i="11"/>
  <c r="AC706" i="11"/>
  <c r="A707" i="11"/>
  <c r="C707" i="11"/>
  <c r="G707" i="11"/>
  <c r="H707" i="11"/>
  <c r="I707" i="11"/>
  <c r="J707" i="11"/>
  <c r="K707" i="11"/>
  <c r="M707" i="11"/>
  <c r="O707" i="11"/>
  <c r="P707" i="11"/>
  <c r="Q707" i="11"/>
  <c r="R707" i="11"/>
  <c r="S707" i="11"/>
  <c r="X707" i="11"/>
  <c r="AC707" i="11"/>
  <c r="A708" i="11"/>
  <c r="C708" i="11"/>
  <c r="E708" i="11" s="1"/>
  <c r="F708" i="11"/>
  <c r="G708" i="11"/>
  <c r="H708" i="11"/>
  <c r="I708" i="11"/>
  <c r="J708" i="11"/>
  <c r="K708" i="11"/>
  <c r="M708" i="11"/>
  <c r="O708" i="11"/>
  <c r="P708" i="11"/>
  <c r="Q708" i="11"/>
  <c r="R708" i="11"/>
  <c r="S708" i="11"/>
  <c r="X708" i="11"/>
  <c r="Y708" i="11"/>
  <c r="AC708" i="11"/>
  <c r="A709" i="11"/>
  <c r="C709" i="11"/>
  <c r="E709" i="11" s="1"/>
  <c r="F709" i="11"/>
  <c r="G709" i="11"/>
  <c r="H709" i="11"/>
  <c r="I709" i="11"/>
  <c r="J709" i="11"/>
  <c r="K709" i="11"/>
  <c r="M709" i="11"/>
  <c r="O709" i="11"/>
  <c r="P709" i="11"/>
  <c r="Q709" i="11"/>
  <c r="R709" i="11"/>
  <c r="S709" i="11"/>
  <c r="X709" i="11"/>
  <c r="AC709" i="11"/>
  <c r="A710" i="11"/>
  <c r="C710" i="11"/>
  <c r="E710" i="11" s="1"/>
  <c r="G710" i="11"/>
  <c r="H710" i="11"/>
  <c r="I710" i="11"/>
  <c r="J710" i="11"/>
  <c r="K710" i="11"/>
  <c r="M710" i="11"/>
  <c r="O710" i="11"/>
  <c r="P710" i="11"/>
  <c r="Q710" i="11"/>
  <c r="R710" i="11"/>
  <c r="S710" i="11"/>
  <c r="V710" i="11"/>
  <c r="W710" i="11" s="1"/>
  <c r="X710" i="11"/>
  <c r="AC710" i="11"/>
  <c r="A711" i="11"/>
  <c r="C711" i="11"/>
  <c r="E711" i="11" s="1"/>
  <c r="G711" i="11"/>
  <c r="H711" i="11"/>
  <c r="I711" i="11"/>
  <c r="J711" i="11"/>
  <c r="K711" i="11"/>
  <c r="M711" i="11"/>
  <c r="O711" i="11"/>
  <c r="P711" i="11"/>
  <c r="Q711" i="11"/>
  <c r="R711" i="11"/>
  <c r="S711" i="11"/>
  <c r="T711" i="11"/>
  <c r="U711" i="11" s="1"/>
  <c r="X711" i="11"/>
  <c r="AA711" i="11"/>
  <c r="AC711" i="11"/>
  <c r="A712" i="11"/>
  <c r="C712" i="11"/>
  <c r="E712" i="11" s="1"/>
  <c r="G712" i="11"/>
  <c r="H712" i="11"/>
  <c r="I712" i="11"/>
  <c r="J712" i="11"/>
  <c r="K712" i="11"/>
  <c r="M712" i="11"/>
  <c r="O712" i="11"/>
  <c r="P712" i="11"/>
  <c r="Q712" i="11"/>
  <c r="R712" i="11"/>
  <c r="S712" i="11"/>
  <c r="X712" i="11"/>
  <c r="Z712" i="11"/>
  <c r="AA712" i="11"/>
  <c r="AC712" i="11"/>
  <c r="A713" i="11"/>
  <c r="C713" i="11"/>
  <c r="E713" i="11" s="1"/>
  <c r="G713" i="11"/>
  <c r="H713" i="11"/>
  <c r="I713" i="11"/>
  <c r="J713" i="11"/>
  <c r="K713" i="11"/>
  <c r="M713" i="11"/>
  <c r="O713" i="11"/>
  <c r="P713" i="11"/>
  <c r="Q713" i="11"/>
  <c r="R713" i="11"/>
  <c r="S713" i="11"/>
  <c r="X713" i="11"/>
  <c r="Y713" i="11"/>
  <c r="Z713" i="11"/>
  <c r="AA713" i="11"/>
  <c r="AC713" i="11"/>
  <c r="A714" i="11"/>
  <c r="C714" i="11"/>
  <c r="E714" i="11" s="1"/>
  <c r="G714" i="11"/>
  <c r="H714" i="11"/>
  <c r="I714" i="11"/>
  <c r="J714" i="11"/>
  <c r="K714" i="11"/>
  <c r="M714" i="11"/>
  <c r="O714" i="11"/>
  <c r="P714" i="11"/>
  <c r="Q714" i="11"/>
  <c r="R714" i="11"/>
  <c r="S714" i="11"/>
  <c r="T714" i="11"/>
  <c r="U714" i="11" s="1"/>
  <c r="V714" i="11"/>
  <c r="W714" i="11" s="1"/>
  <c r="X714" i="11"/>
  <c r="Y714" i="11"/>
  <c r="Z714" i="11"/>
  <c r="AA714" i="11"/>
  <c r="AC714" i="11"/>
  <c r="A715" i="11"/>
  <c r="C715" i="11"/>
  <c r="E715" i="11" s="1"/>
  <c r="F715" i="11"/>
  <c r="G715" i="11"/>
  <c r="H715" i="11"/>
  <c r="I715" i="11"/>
  <c r="J715" i="11"/>
  <c r="K715" i="11"/>
  <c r="M715" i="11"/>
  <c r="O715" i="11"/>
  <c r="P715" i="11"/>
  <c r="Q715" i="11"/>
  <c r="R715" i="11"/>
  <c r="S715" i="11"/>
  <c r="T715" i="11"/>
  <c r="U715" i="11" s="1"/>
  <c r="V715" i="11"/>
  <c r="W715" i="11" s="1"/>
  <c r="X715" i="11"/>
  <c r="Y715" i="11"/>
  <c r="Z715" i="11"/>
  <c r="AA715" i="11"/>
  <c r="AC715" i="11"/>
  <c r="A716" i="11"/>
  <c r="C716" i="11"/>
  <c r="G716" i="11"/>
  <c r="H716" i="11"/>
  <c r="I716" i="11"/>
  <c r="J716" i="11"/>
  <c r="K716" i="11"/>
  <c r="M716" i="11"/>
  <c r="O716" i="11"/>
  <c r="P716" i="11"/>
  <c r="Q716" i="11"/>
  <c r="R716" i="11"/>
  <c r="S716" i="11"/>
  <c r="X716" i="11"/>
  <c r="AC716" i="11"/>
  <c r="A717" i="11"/>
  <c r="C717" i="11"/>
  <c r="G717" i="11"/>
  <c r="H717" i="11"/>
  <c r="I717" i="11"/>
  <c r="J717" i="11"/>
  <c r="K717" i="11"/>
  <c r="M717" i="11"/>
  <c r="O717" i="11"/>
  <c r="P717" i="11"/>
  <c r="Q717" i="11"/>
  <c r="R717" i="11"/>
  <c r="S717" i="11"/>
  <c r="X717" i="11"/>
  <c r="AC717" i="11"/>
  <c r="A718" i="11"/>
  <c r="C718" i="11"/>
  <c r="E718" i="11" s="1"/>
  <c r="G718" i="11"/>
  <c r="H718" i="11"/>
  <c r="I718" i="11"/>
  <c r="J718" i="11"/>
  <c r="K718" i="11"/>
  <c r="M718" i="11"/>
  <c r="O718" i="11"/>
  <c r="P718" i="11"/>
  <c r="Q718" i="11"/>
  <c r="R718" i="11"/>
  <c r="S718" i="11"/>
  <c r="T718" i="11"/>
  <c r="U718" i="11" s="1"/>
  <c r="V718" i="11"/>
  <c r="W718" i="11" s="1"/>
  <c r="X718" i="11"/>
  <c r="Y718" i="11"/>
  <c r="Z718" i="11"/>
  <c r="AA718" i="11"/>
  <c r="AC718" i="11"/>
  <c r="A719" i="11"/>
  <c r="C719" i="11"/>
  <c r="E719" i="11" s="1"/>
  <c r="F719" i="11"/>
  <c r="G719" i="11"/>
  <c r="H719" i="11"/>
  <c r="I719" i="11"/>
  <c r="J719" i="11"/>
  <c r="K719" i="11"/>
  <c r="M719" i="11"/>
  <c r="O719" i="11"/>
  <c r="P719" i="11"/>
  <c r="Q719" i="11"/>
  <c r="R719" i="11"/>
  <c r="S719" i="11"/>
  <c r="T719" i="11"/>
  <c r="U719" i="11" s="1"/>
  <c r="V719" i="11"/>
  <c r="W719" i="11" s="1"/>
  <c r="X719" i="11"/>
  <c r="Y719" i="11"/>
  <c r="Z719" i="11"/>
  <c r="AA719" i="11"/>
  <c r="AC719" i="11"/>
  <c r="A720" i="11"/>
  <c r="C720" i="11"/>
  <c r="E720" i="11" s="1"/>
  <c r="G720" i="11"/>
  <c r="H720" i="11"/>
  <c r="I720" i="11"/>
  <c r="J720" i="11"/>
  <c r="K720" i="11"/>
  <c r="M720" i="11"/>
  <c r="O720" i="11"/>
  <c r="P720" i="11"/>
  <c r="Q720" i="11"/>
  <c r="R720" i="11"/>
  <c r="S720" i="11"/>
  <c r="T720" i="11"/>
  <c r="U720" i="11" s="1"/>
  <c r="X720" i="11"/>
  <c r="Y720" i="11"/>
  <c r="Z720" i="11"/>
  <c r="AC720" i="11"/>
  <c r="A721" i="11"/>
  <c r="C721" i="11"/>
  <c r="E721" i="11" s="1"/>
  <c r="G721" i="11"/>
  <c r="H721" i="11"/>
  <c r="I721" i="11"/>
  <c r="J721" i="11"/>
  <c r="K721" i="11"/>
  <c r="M721" i="11"/>
  <c r="O721" i="11"/>
  <c r="P721" i="11"/>
  <c r="Q721" i="11"/>
  <c r="R721" i="11"/>
  <c r="S721" i="11"/>
  <c r="T721" i="11"/>
  <c r="U721" i="11"/>
  <c r="V721" i="11"/>
  <c r="W721" i="11" s="1"/>
  <c r="X721" i="11"/>
  <c r="Y721" i="11"/>
  <c r="Z721" i="11"/>
  <c r="AA721" i="11"/>
  <c r="AC721" i="11"/>
  <c r="A722" i="11"/>
  <c r="C722" i="11"/>
  <c r="Y722" i="11" s="1"/>
  <c r="E722" i="11"/>
  <c r="F722" i="11"/>
  <c r="G722" i="11"/>
  <c r="H722" i="11"/>
  <c r="I722" i="11"/>
  <c r="J722" i="11"/>
  <c r="K722" i="11"/>
  <c r="M722" i="11"/>
  <c r="O722" i="11"/>
  <c r="P722" i="11"/>
  <c r="Q722" i="11"/>
  <c r="R722" i="11"/>
  <c r="S722" i="11"/>
  <c r="T722" i="11"/>
  <c r="U722" i="11" s="1"/>
  <c r="V722" i="11"/>
  <c r="W722" i="11" s="1"/>
  <c r="X722" i="11"/>
  <c r="Z722" i="11"/>
  <c r="AA722" i="11"/>
  <c r="AC722" i="11"/>
  <c r="A723" i="11"/>
  <c r="C723" i="11"/>
  <c r="E723" i="11" s="1"/>
  <c r="F723" i="11"/>
  <c r="G723" i="11"/>
  <c r="H723" i="11"/>
  <c r="I723" i="11"/>
  <c r="J723" i="11"/>
  <c r="K723" i="11"/>
  <c r="M723" i="11"/>
  <c r="O723" i="11"/>
  <c r="P723" i="11"/>
  <c r="Q723" i="11"/>
  <c r="R723" i="11"/>
  <c r="S723" i="11"/>
  <c r="X723" i="11"/>
  <c r="Y723" i="11"/>
  <c r="AC723" i="11"/>
  <c r="A724" i="11"/>
  <c r="C724" i="11"/>
  <c r="E724" i="11" s="1"/>
  <c r="G724" i="11"/>
  <c r="H724" i="11"/>
  <c r="I724" i="11"/>
  <c r="J724" i="11"/>
  <c r="K724" i="11"/>
  <c r="M724" i="11"/>
  <c r="O724" i="11"/>
  <c r="P724" i="11"/>
  <c r="Q724" i="11"/>
  <c r="R724" i="11"/>
  <c r="S724" i="11"/>
  <c r="X724" i="11"/>
  <c r="AC724" i="11"/>
  <c r="A725" i="11"/>
  <c r="C725" i="11"/>
  <c r="E725" i="11" s="1"/>
  <c r="G725" i="11"/>
  <c r="H725" i="11"/>
  <c r="I725" i="11"/>
  <c r="J725" i="11"/>
  <c r="K725" i="11"/>
  <c r="M725" i="11"/>
  <c r="O725" i="11"/>
  <c r="P725" i="11"/>
  <c r="Q725" i="11"/>
  <c r="R725" i="11"/>
  <c r="S725" i="11"/>
  <c r="V725" i="11"/>
  <c r="W725" i="11" s="1"/>
  <c r="X725" i="11"/>
  <c r="AC725" i="11"/>
  <c r="A726" i="11"/>
  <c r="C726" i="11"/>
  <c r="E726" i="11" s="1"/>
  <c r="G726" i="11"/>
  <c r="H726" i="11"/>
  <c r="I726" i="11"/>
  <c r="J726" i="11"/>
  <c r="K726" i="11"/>
  <c r="M726" i="11"/>
  <c r="O726" i="11"/>
  <c r="P726" i="11"/>
  <c r="Q726" i="11"/>
  <c r="R726" i="11"/>
  <c r="S726" i="11"/>
  <c r="T726" i="11"/>
  <c r="U726" i="11" s="1"/>
  <c r="X726" i="11"/>
  <c r="AA726" i="11"/>
  <c r="AC726" i="11"/>
  <c r="A727" i="11"/>
  <c r="C727" i="11"/>
  <c r="E727" i="11" s="1"/>
  <c r="F727" i="11"/>
  <c r="G727" i="11"/>
  <c r="H727" i="11"/>
  <c r="I727" i="11"/>
  <c r="J727" i="11"/>
  <c r="K727" i="11"/>
  <c r="M727" i="11"/>
  <c r="O727" i="11"/>
  <c r="P727" i="11"/>
  <c r="Q727" i="11"/>
  <c r="R727" i="11"/>
  <c r="S727" i="11"/>
  <c r="X727" i="11"/>
  <c r="Z727" i="11"/>
  <c r="AA727" i="11"/>
  <c r="AC727" i="11"/>
  <c r="A728" i="11"/>
  <c r="C728" i="11"/>
  <c r="E728" i="11" s="1"/>
  <c r="G728" i="11"/>
  <c r="H728" i="11"/>
  <c r="I728" i="11"/>
  <c r="J728" i="11"/>
  <c r="K728" i="11"/>
  <c r="M728" i="11"/>
  <c r="O728" i="11"/>
  <c r="P728" i="11"/>
  <c r="Q728" i="11"/>
  <c r="R728" i="11"/>
  <c r="S728" i="11"/>
  <c r="X728" i="11"/>
  <c r="Y728" i="11"/>
  <c r="Z728" i="11"/>
  <c r="AA728" i="11"/>
  <c r="AC728" i="11"/>
  <c r="A729" i="11"/>
  <c r="C729" i="11"/>
  <c r="E729" i="11" s="1"/>
  <c r="G729" i="11"/>
  <c r="H729" i="11"/>
  <c r="I729" i="11"/>
  <c r="J729" i="11"/>
  <c r="K729" i="11"/>
  <c r="M729" i="11"/>
  <c r="O729" i="11"/>
  <c r="P729" i="11"/>
  <c r="Q729" i="11"/>
  <c r="R729" i="11"/>
  <c r="S729" i="11"/>
  <c r="T729" i="11"/>
  <c r="U729" i="11" s="1"/>
  <c r="V729" i="11"/>
  <c r="W729" i="11" s="1"/>
  <c r="X729" i="11"/>
  <c r="Y729" i="11"/>
  <c r="Z729" i="11"/>
  <c r="AA729" i="11"/>
  <c r="AC729" i="11"/>
  <c r="A730" i="11"/>
  <c r="C730" i="11"/>
  <c r="E730" i="11" s="1"/>
  <c r="F730" i="11"/>
  <c r="G730" i="11"/>
  <c r="H730" i="11"/>
  <c r="I730" i="11"/>
  <c r="J730" i="11"/>
  <c r="K730" i="11"/>
  <c r="M730" i="11"/>
  <c r="O730" i="11"/>
  <c r="P730" i="11"/>
  <c r="Q730" i="11"/>
  <c r="R730" i="11"/>
  <c r="S730" i="11"/>
  <c r="T730" i="11"/>
  <c r="U730" i="11" s="1"/>
  <c r="V730" i="11"/>
  <c r="W730" i="11" s="1"/>
  <c r="X730" i="11"/>
  <c r="Y730" i="11"/>
  <c r="Z730" i="11"/>
  <c r="AA730" i="11"/>
  <c r="AC730" i="11"/>
  <c r="A731" i="11"/>
  <c r="C731" i="11"/>
  <c r="G731" i="11"/>
  <c r="H731" i="11"/>
  <c r="I731" i="11"/>
  <c r="J731" i="11"/>
  <c r="K731" i="11"/>
  <c r="M731" i="11"/>
  <c r="O731" i="11"/>
  <c r="P731" i="11"/>
  <c r="Q731" i="11"/>
  <c r="R731" i="11"/>
  <c r="S731" i="11"/>
  <c r="X731" i="11"/>
  <c r="AC731" i="11"/>
  <c r="A732" i="11"/>
  <c r="C732" i="11"/>
  <c r="T732" i="11" s="1"/>
  <c r="U732" i="11" s="1"/>
  <c r="G732" i="11"/>
  <c r="H732" i="11"/>
  <c r="I732" i="11"/>
  <c r="J732" i="11"/>
  <c r="K732" i="11"/>
  <c r="M732" i="11"/>
  <c r="O732" i="11"/>
  <c r="P732" i="11"/>
  <c r="Q732" i="11"/>
  <c r="R732" i="11"/>
  <c r="S732" i="11"/>
  <c r="V732" i="11"/>
  <c r="W732" i="11"/>
  <c r="X732" i="11"/>
  <c r="Z732" i="11"/>
  <c r="AC732" i="11"/>
  <c r="A733" i="11"/>
  <c r="C733" i="11"/>
  <c r="G733" i="11"/>
  <c r="H733" i="11"/>
  <c r="I733" i="11"/>
  <c r="J733" i="11"/>
  <c r="K733" i="11"/>
  <c r="M733" i="11"/>
  <c r="O733" i="11"/>
  <c r="P733" i="11"/>
  <c r="Q733" i="11"/>
  <c r="R733" i="11"/>
  <c r="S733" i="11"/>
  <c r="X733" i="11"/>
  <c r="Z733" i="11"/>
  <c r="AC733" i="11"/>
  <c r="A734" i="11"/>
  <c r="C734" i="11"/>
  <c r="T734" i="11" s="1"/>
  <c r="U734" i="11" s="1"/>
  <c r="E734" i="11"/>
  <c r="F734" i="11"/>
  <c r="G734" i="11"/>
  <c r="H734" i="11"/>
  <c r="I734" i="11"/>
  <c r="J734" i="11"/>
  <c r="K734" i="11"/>
  <c r="M734" i="11"/>
  <c r="O734" i="11"/>
  <c r="P734" i="11"/>
  <c r="Q734" i="11"/>
  <c r="R734" i="11"/>
  <c r="S734" i="11"/>
  <c r="V734" i="11"/>
  <c r="W734" i="11" s="1"/>
  <c r="X734" i="11"/>
  <c r="Y734" i="11"/>
  <c r="Z734" i="11"/>
  <c r="AA734" i="11"/>
  <c r="AC734" i="11"/>
  <c r="A735" i="11"/>
  <c r="C735" i="11"/>
  <c r="V735" i="11" s="1"/>
  <c r="W735" i="11" s="1"/>
  <c r="E735" i="11"/>
  <c r="G735" i="11"/>
  <c r="H735" i="11"/>
  <c r="I735" i="11"/>
  <c r="J735" i="11"/>
  <c r="K735" i="11"/>
  <c r="M735" i="11"/>
  <c r="O735" i="11"/>
  <c r="P735" i="11"/>
  <c r="Q735" i="11"/>
  <c r="R735" i="11"/>
  <c r="S735" i="11"/>
  <c r="X735" i="11"/>
  <c r="Y735" i="11"/>
  <c r="Z735" i="11"/>
  <c r="AA735" i="11"/>
  <c r="AC735" i="11"/>
  <c r="A736" i="11"/>
  <c r="C736" i="11"/>
  <c r="F736" i="11" s="1"/>
  <c r="G736" i="11"/>
  <c r="H736" i="11"/>
  <c r="I736" i="11"/>
  <c r="J736" i="11"/>
  <c r="K736" i="11"/>
  <c r="M736" i="11"/>
  <c r="O736" i="11"/>
  <c r="P736" i="11"/>
  <c r="Q736" i="11"/>
  <c r="R736" i="11"/>
  <c r="S736" i="11"/>
  <c r="X736" i="11"/>
  <c r="AA736" i="11"/>
  <c r="AC736" i="11"/>
  <c r="A737" i="11"/>
  <c r="C737" i="11"/>
  <c r="E737" i="11"/>
  <c r="F737" i="11"/>
  <c r="G737" i="11"/>
  <c r="H737" i="11"/>
  <c r="I737" i="11"/>
  <c r="J737" i="11"/>
  <c r="K737" i="11"/>
  <c r="M737" i="11"/>
  <c r="O737" i="11"/>
  <c r="P737" i="11"/>
  <c r="Q737" i="11"/>
  <c r="R737" i="11"/>
  <c r="S737" i="11"/>
  <c r="T737" i="11"/>
  <c r="U737" i="11" s="1"/>
  <c r="V737" i="11"/>
  <c r="W737" i="11"/>
  <c r="X737" i="11"/>
  <c r="Y737" i="11"/>
  <c r="Z737" i="11"/>
  <c r="AA737" i="11"/>
  <c r="AC737" i="11"/>
  <c r="A738" i="11"/>
  <c r="C738" i="11"/>
  <c r="E738" i="11"/>
  <c r="F738" i="11"/>
  <c r="G738" i="11"/>
  <c r="H738" i="11"/>
  <c r="I738" i="11"/>
  <c r="J738" i="11"/>
  <c r="K738" i="11"/>
  <c r="M738" i="11"/>
  <c r="O738" i="11"/>
  <c r="P738" i="11"/>
  <c r="Q738" i="11"/>
  <c r="R738" i="11"/>
  <c r="S738" i="11"/>
  <c r="T738" i="11"/>
  <c r="U738" i="11" s="1"/>
  <c r="V738" i="11"/>
  <c r="W738" i="11" s="1"/>
  <c r="X738" i="11"/>
  <c r="Y738" i="11"/>
  <c r="Z738" i="11"/>
  <c r="AA738" i="11"/>
  <c r="AC738" i="11"/>
  <c r="A739" i="11"/>
  <c r="C739" i="11"/>
  <c r="E739" i="11" s="1"/>
  <c r="G739" i="11"/>
  <c r="H739" i="11"/>
  <c r="I739" i="11"/>
  <c r="J739" i="11"/>
  <c r="K739" i="11"/>
  <c r="M739" i="11"/>
  <c r="O739" i="11"/>
  <c r="P739" i="11"/>
  <c r="Q739" i="11"/>
  <c r="R739" i="11"/>
  <c r="S739" i="11"/>
  <c r="T739" i="11"/>
  <c r="U739" i="11" s="1"/>
  <c r="V739" i="11"/>
  <c r="W739" i="11" s="1"/>
  <c r="X739" i="11"/>
  <c r="Y739" i="11"/>
  <c r="Z739" i="11"/>
  <c r="AC739" i="11"/>
  <c r="A740" i="11"/>
  <c r="C740" i="11"/>
  <c r="E740" i="11" s="1"/>
  <c r="F740" i="11"/>
  <c r="G740" i="11"/>
  <c r="H740" i="11"/>
  <c r="I740" i="11"/>
  <c r="J740" i="11"/>
  <c r="K740" i="11"/>
  <c r="M740" i="11"/>
  <c r="O740" i="11"/>
  <c r="P740" i="11"/>
  <c r="Q740" i="11"/>
  <c r="R740" i="11"/>
  <c r="S740" i="11"/>
  <c r="T740" i="11"/>
  <c r="U740" i="11" s="1"/>
  <c r="V740" i="11"/>
  <c r="W740" i="11" s="1"/>
  <c r="X740" i="11"/>
  <c r="Y740" i="11"/>
  <c r="AA740" i="11"/>
  <c r="AC740" i="11"/>
  <c r="A741" i="11"/>
  <c r="C741" i="11"/>
  <c r="E741" i="11" s="1"/>
  <c r="G741" i="11"/>
  <c r="H741" i="11"/>
  <c r="I741" i="11"/>
  <c r="J741" i="11"/>
  <c r="K741" i="11"/>
  <c r="M741" i="11"/>
  <c r="O741" i="11"/>
  <c r="P741" i="11"/>
  <c r="Q741" i="11"/>
  <c r="R741" i="11"/>
  <c r="S741" i="11"/>
  <c r="T741" i="11"/>
  <c r="U741" i="11" s="1"/>
  <c r="X741" i="11"/>
  <c r="Z741" i="11"/>
  <c r="AC741" i="11"/>
  <c r="A742" i="11"/>
  <c r="C742" i="11"/>
  <c r="E742" i="11" s="1"/>
  <c r="F742" i="11"/>
  <c r="G742" i="11"/>
  <c r="H742" i="11"/>
  <c r="I742" i="11"/>
  <c r="J742" i="11"/>
  <c r="K742" i="11"/>
  <c r="M742" i="11"/>
  <c r="O742" i="11"/>
  <c r="P742" i="11"/>
  <c r="Q742" i="11"/>
  <c r="R742" i="11"/>
  <c r="S742" i="11"/>
  <c r="X742" i="11"/>
  <c r="Y742" i="11"/>
  <c r="AC742" i="11"/>
  <c r="A743" i="11"/>
  <c r="C743" i="11"/>
  <c r="E743" i="11" s="1"/>
  <c r="G743" i="11"/>
  <c r="H743" i="11"/>
  <c r="I743" i="11"/>
  <c r="J743" i="11"/>
  <c r="K743" i="11"/>
  <c r="M743" i="11"/>
  <c r="O743" i="11"/>
  <c r="P743" i="11"/>
  <c r="Q743" i="11"/>
  <c r="R743" i="11"/>
  <c r="S743" i="11"/>
  <c r="X743" i="11"/>
  <c r="AC743" i="11"/>
  <c r="A744" i="11"/>
  <c r="C744" i="11"/>
  <c r="E744" i="11" s="1"/>
  <c r="G744" i="11"/>
  <c r="H744" i="11"/>
  <c r="I744" i="11"/>
  <c r="J744" i="11"/>
  <c r="K744" i="11"/>
  <c r="M744" i="11"/>
  <c r="O744" i="11"/>
  <c r="P744" i="11"/>
  <c r="Q744" i="11"/>
  <c r="R744" i="11"/>
  <c r="S744" i="11"/>
  <c r="V744" i="11"/>
  <c r="W744" i="11" s="1"/>
  <c r="X744" i="11"/>
  <c r="AC744" i="11"/>
  <c r="A745" i="11"/>
  <c r="C745" i="11"/>
  <c r="E745" i="11" s="1"/>
  <c r="G745" i="11"/>
  <c r="H745" i="11"/>
  <c r="I745" i="11"/>
  <c r="J745" i="11"/>
  <c r="K745" i="11"/>
  <c r="M745" i="11"/>
  <c r="O745" i="11"/>
  <c r="P745" i="11"/>
  <c r="Q745" i="11"/>
  <c r="R745" i="11"/>
  <c r="S745" i="11"/>
  <c r="T745" i="11"/>
  <c r="U745" i="11" s="1"/>
  <c r="X745" i="11"/>
  <c r="AA745" i="11"/>
  <c r="AC745" i="11"/>
  <c r="A746" i="11"/>
  <c r="C746" i="11"/>
  <c r="E746" i="11" s="1"/>
  <c r="G746" i="11"/>
  <c r="H746" i="11"/>
  <c r="I746" i="11"/>
  <c r="J746" i="11"/>
  <c r="K746" i="11"/>
  <c r="M746" i="11"/>
  <c r="O746" i="11"/>
  <c r="P746" i="11"/>
  <c r="Q746" i="11"/>
  <c r="R746" i="11"/>
  <c r="S746" i="11"/>
  <c r="X746" i="11"/>
  <c r="Z746" i="11"/>
  <c r="AA746" i="11"/>
  <c r="AC746" i="11"/>
  <c r="A747" i="11"/>
  <c r="C747" i="11"/>
  <c r="E747" i="11" s="1"/>
  <c r="G747" i="11"/>
  <c r="H747" i="11"/>
  <c r="I747" i="11"/>
  <c r="J747" i="11"/>
  <c r="K747" i="11"/>
  <c r="M747" i="11"/>
  <c r="O747" i="11"/>
  <c r="P747" i="11"/>
  <c r="Q747" i="11"/>
  <c r="R747" i="11"/>
  <c r="S747" i="11"/>
  <c r="X747" i="11"/>
  <c r="Y747" i="11"/>
  <c r="Z747" i="11"/>
  <c r="AA747" i="11"/>
  <c r="AC747" i="11"/>
  <c r="A748" i="11"/>
  <c r="C748" i="11"/>
  <c r="E748" i="11" s="1"/>
  <c r="G748" i="11"/>
  <c r="H748" i="11"/>
  <c r="I748" i="11"/>
  <c r="J748" i="11"/>
  <c r="K748" i="11"/>
  <c r="M748" i="11"/>
  <c r="O748" i="11"/>
  <c r="P748" i="11"/>
  <c r="Q748" i="11"/>
  <c r="R748" i="11"/>
  <c r="S748" i="11"/>
  <c r="T748" i="11"/>
  <c r="U748" i="11" s="1"/>
  <c r="V748" i="11"/>
  <c r="W748" i="11" s="1"/>
  <c r="X748" i="11"/>
  <c r="Y748" i="11"/>
  <c r="Z748" i="11"/>
  <c r="AA748" i="11"/>
  <c r="AC748" i="11"/>
  <c r="A749" i="11"/>
  <c r="C749" i="11"/>
  <c r="E749" i="11" s="1"/>
  <c r="F749" i="11"/>
  <c r="G749" i="11"/>
  <c r="H749" i="11"/>
  <c r="I749" i="11"/>
  <c r="J749" i="11"/>
  <c r="K749" i="11"/>
  <c r="M749" i="11"/>
  <c r="O749" i="11"/>
  <c r="P749" i="11"/>
  <c r="Q749" i="11"/>
  <c r="R749" i="11"/>
  <c r="S749" i="11"/>
  <c r="T749" i="11"/>
  <c r="U749" i="11" s="1"/>
  <c r="V749" i="11"/>
  <c r="W749" i="11" s="1"/>
  <c r="X749" i="11"/>
  <c r="Y749" i="11"/>
  <c r="Z749" i="11"/>
  <c r="AA749" i="11"/>
  <c r="AC749" i="11"/>
  <c r="A750" i="11"/>
  <c r="C750" i="11"/>
  <c r="G750" i="11"/>
  <c r="H750" i="11"/>
  <c r="I750" i="11"/>
  <c r="J750" i="11"/>
  <c r="K750" i="11"/>
  <c r="M750" i="11"/>
  <c r="O750" i="11"/>
  <c r="P750" i="11"/>
  <c r="Q750" i="11"/>
  <c r="R750" i="11"/>
  <c r="S750" i="11"/>
  <c r="X750" i="11"/>
  <c r="AC750" i="11"/>
  <c r="A751" i="11"/>
  <c r="C751" i="11"/>
  <c r="G751" i="11"/>
  <c r="H751" i="11"/>
  <c r="I751" i="11"/>
  <c r="J751" i="11"/>
  <c r="K751" i="11"/>
  <c r="M751" i="11"/>
  <c r="O751" i="11"/>
  <c r="P751" i="11"/>
  <c r="Q751" i="11"/>
  <c r="R751" i="11"/>
  <c r="S751" i="11"/>
  <c r="X751" i="11"/>
  <c r="AC751" i="11"/>
  <c r="A752" i="11"/>
  <c r="C752" i="11"/>
  <c r="E752" i="11" s="1"/>
  <c r="G752" i="11"/>
  <c r="H752" i="11"/>
  <c r="I752" i="11"/>
  <c r="J752" i="11"/>
  <c r="K752" i="11"/>
  <c r="M752" i="11"/>
  <c r="O752" i="11"/>
  <c r="P752" i="11"/>
  <c r="Q752" i="11"/>
  <c r="R752" i="11"/>
  <c r="S752" i="11"/>
  <c r="T752" i="11"/>
  <c r="U752" i="11" s="1"/>
  <c r="V752" i="11"/>
  <c r="W752" i="11" s="1"/>
  <c r="X752" i="11"/>
  <c r="Z752" i="11"/>
  <c r="AA752" i="11"/>
  <c r="AC752" i="11"/>
  <c r="A753" i="11"/>
  <c r="C753" i="11"/>
  <c r="T753" i="11" s="1"/>
  <c r="U753" i="11" s="1"/>
  <c r="G753" i="11"/>
  <c r="H753" i="11"/>
  <c r="I753" i="11"/>
  <c r="J753" i="11"/>
  <c r="K753" i="11"/>
  <c r="M753" i="11"/>
  <c r="O753" i="11"/>
  <c r="P753" i="11"/>
  <c r="Q753" i="11"/>
  <c r="R753" i="11"/>
  <c r="S753" i="11"/>
  <c r="V753" i="11"/>
  <c r="W753" i="11"/>
  <c r="X753" i="11"/>
  <c r="Z753" i="11"/>
  <c r="AC753" i="11"/>
  <c r="A754" i="11"/>
  <c r="C754" i="11"/>
  <c r="G754" i="11"/>
  <c r="H754" i="11"/>
  <c r="I754" i="11"/>
  <c r="J754" i="11"/>
  <c r="K754" i="11"/>
  <c r="M754" i="11"/>
  <c r="O754" i="11"/>
  <c r="P754" i="11"/>
  <c r="Q754" i="11"/>
  <c r="R754" i="11"/>
  <c r="S754" i="11"/>
  <c r="X754" i="11"/>
  <c r="Z754" i="11"/>
  <c r="AC754" i="11"/>
  <c r="A755" i="11"/>
  <c r="C755" i="11"/>
  <c r="T755" i="11" s="1"/>
  <c r="U755" i="11" s="1"/>
  <c r="E755" i="11"/>
  <c r="F755" i="11"/>
  <c r="G755" i="11"/>
  <c r="H755" i="11"/>
  <c r="I755" i="11"/>
  <c r="J755" i="11"/>
  <c r="K755" i="11"/>
  <c r="M755" i="11"/>
  <c r="O755" i="11"/>
  <c r="P755" i="11"/>
  <c r="Q755" i="11"/>
  <c r="R755" i="11"/>
  <c r="S755" i="11"/>
  <c r="V755" i="11"/>
  <c r="W755" i="11" s="1"/>
  <c r="X755" i="11"/>
  <c r="Y755" i="11"/>
  <c r="Z755" i="11"/>
  <c r="AA755" i="11"/>
  <c r="AC755" i="11"/>
  <c r="A756" i="11"/>
  <c r="C756" i="11"/>
  <c r="V756" i="11" s="1"/>
  <c r="G756" i="11"/>
  <c r="H756" i="11"/>
  <c r="I756" i="11"/>
  <c r="J756" i="11"/>
  <c r="K756" i="11"/>
  <c r="M756" i="11"/>
  <c r="O756" i="11"/>
  <c r="P756" i="11"/>
  <c r="Q756" i="11"/>
  <c r="R756" i="11"/>
  <c r="S756" i="11"/>
  <c r="W756" i="11"/>
  <c r="X756" i="11"/>
  <c r="Y756" i="11"/>
  <c r="Z756" i="11"/>
  <c r="AC756" i="11"/>
  <c r="A757" i="11"/>
  <c r="C757" i="11"/>
  <c r="E757" i="11"/>
  <c r="G757" i="11"/>
  <c r="H757" i="11"/>
  <c r="I757" i="11"/>
  <c r="J757" i="11"/>
  <c r="K757" i="11"/>
  <c r="M757" i="11"/>
  <c r="O757" i="11"/>
  <c r="P757" i="11"/>
  <c r="Q757" i="11"/>
  <c r="R757" i="11"/>
  <c r="S757" i="11"/>
  <c r="X757" i="11"/>
  <c r="Z757" i="11"/>
  <c r="AA757" i="11"/>
  <c r="AC757" i="11"/>
  <c r="A758" i="11"/>
  <c r="C758" i="11"/>
  <c r="T758" i="11" s="1"/>
  <c r="U758" i="11" s="1"/>
  <c r="G758" i="11"/>
  <c r="H758" i="11"/>
  <c r="I758" i="11"/>
  <c r="J758" i="11"/>
  <c r="K758" i="11"/>
  <c r="M758" i="11"/>
  <c r="O758" i="11"/>
  <c r="P758" i="11"/>
  <c r="Q758" i="11"/>
  <c r="R758" i="11"/>
  <c r="S758" i="11"/>
  <c r="V758" i="11"/>
  <c r="W758" i="11"/>
  <c r="X758" i="11"/>
  <c r="Z758" i="11"/>
  <c r="AC758" i="11"/>
  <c r="A759" i="11"/>
  <c r="C759" i="11"/>
  <c r="G759" i="11"/>
  <c r="H759" i="11"/>
  <c r="I759" i="11"/>
  <c r="J759" i="11"/>
  <c r="K759" i="11"/>
  <c r="M759" i="11"/>
  <c r="O759" i="11"/>
  <c r="P759" i="11"/>
  <c r="Q759" i="11"/>
  <c r="R759" i="11"/>
  <c r="S759" i="11"/>
  <c r="X759" i="11"/>
  <c r="AC759" i="11"/>
  <c r="A760" i="11"/>
  <c r="C760" i="11"/>
  <c r="T760" i="11" s="1"/>
  <c r="U760" i="11" s="1"/>
  <c r="E760" i="11"/>
  <c r="F760" i="11"/>
  <c r="G760" i="11"/>
  <c r="H760" i="11"/>
  <c r="I760" i="11"/>
  <c r="J760" i="11"/>
  <c r="K760" i="11"/>
  <c r="M760" i="11"/>
  <c r="O760" i="11"/>
  <c r="P760" i="11"/>
  <c r="Q760" i="11"/>
  <c r="R760" i="11"/>
  <c r="S760" i="11"/>
  <c r="V760" i="11"/>
  <c r="W760" i="11" s="1"/>
  <c r="X760" i="11"/>
  <c r="Y760" i="11"/>
  <c r="Z760" i="11"/>
  <c r="AA760" i="11"/>
  <c r="AC760" i="11"/>
  <c r="A761" i="11"/>
  <c r="C761" i="11"/>
  <c r="E761" i="11"/>
  <c r="G761" i="11"/>
  <c r="H761" i="11"/>
  <c r="I761" i="11"/>
  <c r="J761" i="11"/>
  <c r="K761" i="11"/>
  <c r="M761" i="11"/>
  <c r="O761" i="11"/>
  <c r="P761" i="11"/>
  <c r="Q761" i="11"/>
  <c r="R761" i="11"/>
  <c r="S761" i="11"/>
  <c r="X761" i="11"/>
  <c r="AC761" i="11"/>
  <c r="A762" i="11"/>
  <c r="C762" i="11"/>
  <c r="G762" i="11"/>
  <c r="H762" i="11"/>
  <c r="I762" i="11"/>
  <c r="J762" i="11"/>
  <c r="K762" i="11"/>
  <c r="M762" i="11"/>
  <c r="O762" i="11"/>
  <c r="P762" i="11"/>
  <c r="Q762" i="11"/>
  <c r="R762" i="11"/>
  <c r="S762" i="11"/>
  <c r="X762" i="11"/>
  <c r="AC762" i="11"/>
  <c r="A763" i="11"/>
  <c r="C763" i="11"/>
  <c r="G763" i="11"/>
  <c r="H763" i="11"/>
  <c r="I763" i="11"/>
  <c r="J763" i="11"/>
  <c r="K763" i="11"/>
  <c r="M763" i="11"/>
  <c r="O763" i="11"/>
  <c r="P763" i="11"/>
  <c r="Q763" i="11"/>
  <c r="R763" i="11"/>
  <c r="S763" i="11"/>
  <c r="T763" i="11"/>
  <c r="U763" i="11" s="1"/>
  <c r="V763" i="11"/>
  <c r="W763" i="11" s="1"/>
  <c r="X763" i="11"/>
  <c r="AC763" i="11"/>
  <c r="A764" i="11"/>
  <c r="C764" i="11"/>
  <c r="E764" i="11" s="1"/>
  <c r="F764" i="11"/>
  <c r="G764" i="11"/>
  <c r="H764" i="11"/>
  <c r="I764" i="11"/>
  <c r="J764" i="11"/>
  <c r="K764" i="11"/>
  <c r="M764" i="11"/>
  <c r="O764" i="11"/>
  <c r="P764" i="11"/>
  <c r="Q764" i="11"/>
  <c r="R764" i="11"/>
  <c r="S764" i="11"/>
  <c r="T764" i="11"/>
  <c r="U764" i="11"/>
  <c r="V764" i="11"/>
  <c r="W764" i="11" s="1"/>
  <c r="X764" i="11"/>
  <c r="Y764" i="11"/>
  <c r="Z764" i="11"/>
  <c r="AC764" i="11"/>
  <c r="A765" i="11"/>
  <c r="C765" i="11"/>
  <c r="E765" i="11" s="1"/>
  <c r="F765" i="11"/>
  <c r="G765" i="11"/>
  <c r="H765" i="11"/>
  <c r="I765" i="11"/>
  <c r="J765" i="11"/>
  <c r="K765" i="11"/>
  <c r="M765" i="11"/>
  <c r="O765" i="11"/>
  <c r="P765" i="11"/>
  <c r="Q765" i="11"/>
  <c r="R765" i="11"/>
  <c r="S765" i="11"/>
  <c r="T765" i="11"/>
  <c r="U765" i="11"/>
  <c r="V765" i="11"/>
  <c r="W765" i="11" s="1"/>
  <c r="X765" i="11"/>
  <c r="Y765" i="11"/>
  <c r="Z765" i="11"/>
  <c r="AC765" i="11"/>
  <c r="A766" i="11"/>
  <c r="C766" i="11"/>
  <c r="E766" i="11"/>
  <c r="F766" i="11"/>
  <c r="G766" i="11"/>
  <c r="H766" i="11"/>
  <c r="I766" i="11"/>
  <c r="J766" i="11"/>
  <c r="K766" i="11"/>
  <c r="M766" i="11"/>
  <c r="O766" i="11"/>
  <c r="P766" i="11"/>
  <c r="Q766" i="11"/>
  <c r="R766" i="11"/>
  <c r="S766" i="11"/>
  <c r="T766" i="11"/>
  <c r="U766" i="11" s="1"/>
  <c r="V766" i="11"/>
  <c r="W766" i="11" s="1"/>
  <c r="X766" i="11"/>
  <c r="Y766" i="11"/>
  <c r="Z766" i="11"/>
  <c r="AA766" i="11"/>
  <c r="AC766" i="11"/>
  <c r="A767" i="11"/>
  <c r="C767" i="11"/>
  <c r="E767" i="11"/>
  <c r="G767" i="11"/>
  <c r="H767" i="11"/>
  <c r="I767" i="11"/>
  <c r="J767" i="11"/>
  <c r="K767" i="11"/>
  <c r="M767" i="11"/>
  <c r="O767" i="11"/>
  <c r="P767" i="11"/>
  <c r="Q767" i="11"/>
  <c r="R767" i="11"/>
  <c r="S767" i="11"/>
  <c r="X767" i="11"/>
  <c r="AC767" i="11"/>
  <c r="A768" i="11"/>
  <c r="C768" i="11"/>
  <c r="E768" i="11" s="1"/>
  <c r="F768" i="11"/>
  <c r="G768" i="11"/>
  <c r="H768" i="11"/>
  <c r="I768" i="11"/>
  <c r="J768" i="11"/>
  <c r="K768" i="11"/>
  <c r="M768" i="11"/>
  <c r="O768" i="11"/>
  <c r="P768" i="11"/>
  <c r="Q768" i="11"/>
  <c r="R768" i="11"/>
  <c r="S768" i="11"/>
  <c r="T768" i="11"/>
  <c r="U768" i="11"/>
  <c r="V768" i="11"/>
  <c r="W768" i="11" s="1"/>
  <c r="X768" i="11"/>
  <c r="Y768" i="11"/>
  <c r="Z768" i="11"/>
  <c r="AA768" i="11"/>
  <c r="AC768" i="11"/>
  <c r="A769" i="11"/>
  <c r="C769" i="11"/>
  <c r="E769" i="11" s="1"/>
  <c r="F769" i="11"/>
  <c r="G769" i="11"/>
  <c r="H769" i="11"/>
  <c r="I769" i="11"/>
  <c r="J769" i="11"/>
  <c r="K769" i="11"/>
  <c r="M769" i="11"/>
  <c r="O769" i="11"/>
  <c r="P769" i="11"/>
  <c r="Q769" i="11"/>
  <c r="R769" i="11"/>
  <c r="S769" i="11"/>
  <c r="T769" i="11"/>
  <c r="U769" i="11"/>
  <c r="V769" i="11"/>
  <c r="W769" i="11"/>
  <c r="X769" i="11"/>
  <c r="Y769" i="11"/>
  <c r="Z769" i="11"/>
  <c r="AA769" i="11"/>
  <c r="AC769" i="11"/>
  <c r="A770" i="11"/>
  <c r="C770" i="11"/>
  <c r="Y770" i="11" s="1"/>
  <c r="F770" i="11"/>
  <c r="G770" i="11"/>
  <c r="H770" i="11"/>
  <c r="I770" i="11"/>
  <c r="J770" i="11"/>
  <c r="K770" i="11"/>
  <c r="M770" i="11"/>
  <c r="O770" i="11"/>
  <c r="P770" i="11"/>
  <c r="Q770" i="11"/>
  <c r="R770" i="11"/>
  <c r="S770" i="11"/>
  <c r="T770" i="11"/>
  <c r="U770" i="11"/>
  <c r="V770" i="11"/>
  <c r="W770" i="11" s="1"/>
  <c r="X770" i="11"/>
  <c r="Z770" i="11"/>
  <c r="AC770" i="11"/>
  <c r="A771" i="11"/>
  <c r="C771" i="11"/>
  <c r="E771" i="11" s="1"/>
  <c r="F771" i="11"/>
  <c r="G771" i="11"/>
  <c r="H771" i="11"/>
  <c r="I771" i="11"/>
  <c r="J771" i="11"/>
  <c r="K771" i="11"/>
  <c r="M771" i="11"/>
  <c r="O771" i="11"/>
  <c r="P771" i="11"/>
  <c r="Q771" i="11"/>
  <c r="R771" i="11"/>
  <c r="S771" i="11"/>
  <c r="T771" i="11"/>
  <c r="U771" i="11" s="1"/>
  <c r="V771" i="11"/>
  <c r="W771" i="11" s="1"/>
  <c r="X771" i="11"/>
  <c r="Z771" i="11"/>
  <c r="AA771" i="11"/>
  <c r="AC771" i="11"/>
  <c r="A772" i="11"/>
  <c r="C772" i="11"/>
  <c r="T772" i="11" s="1"/>
  <c r="U772" i="11" s="1"/>
  <c r="E772" i="11"/>
  <c r="F772" i="11"/>
  <c r="G772" i="11"/>
  <c r="H772" i="11"/>
  <c r="I772" i="11"/>
  <c r="J772" i="11"/>
  <c r="K772" i="11"/>
  <c r="M772" i="11"/>
  <c r="O772" i="11"/>
  <c r="P772" i="11"/>
  <c r="Q772" i="11"/>
  <c r="R772" i="11"/>
  <c r="S772" i="11"/>
  <c r="V772" i="11"/>
  <c r="W772" i="11" s="1"/>
  <c r="X772" i="11"/>
  <c r="Y772" i="11"/>
  <c r="Z772" i="11"/>
  <c r="AA772" i="11"/>
  <c r="AC772" i="11"/>
  <c r="A773" i="11"/>
  <c r="C773" i="11"/>
  <c r="E773" i="11"/>
  <c r="G773" i="11"/>
  <c r="H773" i="11"/>
  <c r="I773" i="11"/>
  <c r="J773" i="11"/>
  <c r="K773" i="11"/>
  <c r="M773" i="11"/>
  <c r="O773" i="11"/>
  <c r="P773" i="11"/>
  <c r="Q773" i="11"/>
  <c r="R773" i="11"/>
  <c r="S773" i="11"/>
  <c r="X773" i="11"/>
  <c r="Y773" i="11"/>
  <c r="Z773" i="11"/>
  <c r="AA773" i="11"/>
  <c r="AC773" i="11"/>
  <c r="A774" i="11"/>
  <c r="C774" i="11"/>
  <c r="E774" i="11"/>
  <c r="G774" i="11"/>
  <c r="H774" i="11"/>
  <c r="I774" i="11"/>
  <c r="J774" i="11"/>
  <c r="K774" i="11"/>
  <c r="M774" i="11"/>
  <c r="O774" i="11"/>
  <c r="P774" i="11"/>
  <c r="Q774" i="11"/>
  <c r="R774" i="11"/>
  <c r="S774" i="11"/>
  <c r="T774" i="11"/>
  <c r="U774" i="11" s="1"/>
  <c r="V774" i="11"/>
  <c r="W774" i="11"/>
  <c r="X774" i="11"/>
  <c r="AC774" i="11"/>
  <c r="A775" i="11"/>
  <c r="C775" i="11"/>
  <c r="G775" i="11"/>
  <c r="H775" i="11"/>
  <c r="I775" i="11"/>
  <c r="J775" i="11"/>
  <c r="K775" i="11"/>
  <c r="M775" i="11"/>
  <c r="O775" i="11"/>
  <c r="P775" i="11"/>
  <c r="Q775" i="11"/>
  <c r="R775" i="11"/>
  <c r="S775" i="11"/>
  <c r="X775" i="11"/>
  <c r="AC775" i="11"/>
  <c r="A776" i="11"/>
  <c r="C776" i="11"/>
  <c r="G776" i="11"/>
  <c r="H776" i="11"/>
  <c r="I776" i="11"/>
  <c r="J776" i="11"/>
  <c r="K776" i="11"/>
  <c r="M776" i="11"/>
  <c r="O776" i="11"/>
  <c r="P776" i="11"/>
  <c r="Q776" i="11"/>
  <c r="R776" i="11"/>
  <c r="S776" i="11"/>
  <c r="X776" i="11"/>
  <c r="AC776" i="11"/>
  <c r="A777" i="11"/>
  <c r="C777" i="11"/>
  <c r="E777" i="11" s="1"/>
  <c r="F777" i="11"/>
  <c r="G777" i="11"/>
  <c r="H777" i="11"/>
  <c r="I777" i="11"/>
  <c r="J777" i="11"/>
  <c r="K777" i="11"/>
  <c r="M777" i="11"/>
  <c r="O777" i="11"/>
  <c r="P777" i="11"/>
  <c r="Q777" i="11"/>
  <c r="R777" i="11"/>
  <c r="S777" i="11"/>
  <c r="T777" i="11"/>
  <c r="U777" i="11" s="1"/>
  <c r="V777" i="11"/>
  <c r="W777" i="11" s="1"/>
  <c r="X777" i="11"/>
  <c r="Y777" i="11"/>
  <c r="AA777" i="11"/>
  <c r="AC777" i="11"/>
  <c r="A778" i="11"/>
  <c r="C778" i="11"/>
  <c r="E778" i="11" s="1"/>
  <c r="G778" i="11"/>
  <c r="H778" i="11"/>
  <c r="I778" i="11"/>
  <c r="J778" i="11"/>
  <c r="K778" i="11"/>
  <c r="M778" i="11"/>
  <c r="O778" i="11"/>
  <c r="P778" i="11"/>
  <c r="Q778" i="11"/>
  <c r="R778" i="11"/>
  <c r="S778" i="11"/>
  <c r="T778" i="11"/>
  <c r="U778" i="11" s="1"/>
  <c r="X778" i="11"/>
  <c r="Z778" i="11"/>
  <c r="AC778" i="11"/>
  <c r="A779" i="11"/>
  <c r="C779" i="11"/>
  <c r="T779" i="11" s="1"/>
  <c r="U779" i="11" s="1"/>
  <c r="E779" i="11"/>
  <c r="F779" i="11"/>
  <c r="G779" i="11"/>
  <c r="H779" i="11"/>
  <c r="I779" i="11"/>
  <c r="J779" i="11"/>
  <c r="K779" i="11"/>
  <c r="M779" i="11"/>
  <c r="O779" i="11"/>
  <c r="P779" i="11"/>
  <c r="Q779" i="11"/>
  <c r="R779" i="11"/>
  <c r="S779" i="11"/>
  <c r="V779" i="11"/>
  <c r="W779" i="11" s="1"/>
  <c r="X779" i="11"/>
  <c r="Y779" i="11"/>
  <c r="Z779" i="11"/>
  <c r="AA779" i="11"/>
  <c r="AC779" i="11"/>
  <c r="A780" i="11"/>
  <c r="C780" i="11"/>
  <c r="G780" i="11"/>
  <c r="H780" i="11"/>
  <c r="I780" i="11"/>
  <c r="J780" i="11"/>
  <c r="K780" i="11"/>
  <c r="M780" i="11"/>
  <c r="O780" i="11"/>
  <c r="P780" i="11"/>
  <c r="Q780" i="11"/>
  <c r="R780" i="11"/>
  <c r="S780" i="11"/>
  <c r="X780" i="11"/>
  <c r="Z780" i="11"/>
  <c r="AC780" i="11"/>
  <c r="A781" i="11"/>
  <c r="C781" i="11"/>
  <c r="E781" i="11" s="1"/>
  <c r="G781" i="11"/>
  <c r="H781" i="11"/>
  <c r="I781" i="11"/>
  <c r="J781" i="11"/>
  <c r="K781" i="11"/>
  <c r="M781" i="11"/>
  <c r="O781" i="11"/>
  <c r="P781" i="11"/>
  <c r="Q781" i="11"/>
  <c r="R781" i="11"/>
  <c r="S781" i="11"/>
  <c r="T781" i="11"/>
  <c r="U781" i="11"/>
  <c r="X781" i="11"/>
  <c r="Z781" i="11"/>
  <c r="AA781" i="11"/>
  <c r="AC781" i="11"/>
  <c r="A782" i="11"/>
  <c r="C782" i="11"/>
  <c r="G782" i="11"/>
  <c r="H782" i="11"/>
  <c r="I782" i="11"/>
  <c r="J782" i="11"/>
  <c r="K782" i="11"/>
  <c r="M782" i="11"/>
  <c r="O782" i="11"/>
  <c r="P782" i="11"/>
  <c r="Q782" i="11"/>
  <c r="R782" i="11"/>
  <c r="S782" i="11"/>
  <c r="V782" i="11"/>
  <c r="W782" i="11" s="1"/>
  <c r="X782" i="11"/>
  <c r="Z782" i="11"/>
  <c r="AC782" i="11"/>
  <c r="A783" i="11"/>
  <c r="C783" i="11"/>
  <c r="G783" i="11"/>
  <c r="H783" i="11"/>
  <c r="I783" i="11"/>
  <c r="J783" i="11"/>
  <c r="K783" i="11"/>
  <c r="M783" i="11"/>
  <c r="O783" i="11"/>
  <c r="P783" i="11"/>
  <c r="Q783" i="11"/>
  <c r="R783" i="11"/>
  <c r="S783" i="11"/>
  <c r="X783" i="11"/>
  <c r="Z783" i="11"/>
  <c r="AC783" i="11"/>
  <c r="A784" i="11"/>
  <c r="C784" i="11"/>
  <c r="E784" i="11"/>
  <c r="F784" i="11"/>
  <c r="G784" i="11"/>
  <c r="H784" i="11"/>
  <c r="I784" i="11"/>
  <c r="J784" i="11"/>
  <c r="K784" i="11"/>
  <c r="M784" i="11"/>
  <c r="O784" i="11"/>
  <c r="P784" i="11"/>
  <c r="Q784" i="11"/>
  <c r="R784" i="11"/>
  <c r="S784" i="11"/>
  <c r="T784" i="11"/>
  <c r="U784" i="11" s="1"/>
  <c r="V784" i="11"/>
  <c r="W784" i="11" s="1"/>
  <c r="X784" i="11"/>
  <c r="Y784" i="11"/>
  <c r="Z784" i="11"/>
  <c r="AA784" i="11"/>
  <c r="AC784" i="11"/>
  <c r="A785" i="11"/>
  <c r="C785" i="11"/>
  <c r="G785" i="11"/>
  <c r="H785" i="11"/>
  <c r="I785" i="11"/>
  <c r="J785" i="11"/>
  <c r="K785" i="11"/>
  <c r="M785" i="11"/>
  <c r="O785" i="11"/>
  <c r="P785" i="11"/>
  <c r="Q785" i="11"/>
  <c r="R785" i="11"/>
  <c r="S785" i="11"/>
  <c r="T785" i="11"/>
  <c r="U785" i="11" s="1"/>
  <c r="X785" i="11"/>
  <c r="Y785" i="11"/>
  <c r="Z785" i="11"/>
  <c r="AC785" i="11"/>
  <c r="A786" i="11"/>
  <c r="C786" i="11"/>
  <c r="G786" i="11"/>
  <c r="H786" i="11"/>
  <c r="I786" i="11"/>
  <c r="J786" i="11"/>
  <c r="K786" i="11"/>
  <c r="M786" i="11"/>
  <c r="O786" i="11"/>
  <c r="P786" i="11"/>
  <c r="Q786" i="11"/>
  <c r="R786" i="11"/>
  <c r="S786" i="11"/>
  <c r="T786" i="11"/>
  <c r="U786" i="11" s="1"/>
  <c r="V786" i="11"/>
  <c r="W786" i="11" s="1"/>
  <c r="X786" i="11"/>
  <c r="Z786" i="11"/>
  <c r="AC786" i="11"/>
  <c r="A787" i="11"/>
  <c r="C787" i="11"/>
  <c r="Y787" i="11" s="1"/>
  <c r="E787" i="11"/>
  <c r="F787" i="11"/>
  <c r="G787" i="11"/>
  <c r="H787" i="11"/>
  <c r="I787" i="11"/>
  <c r="J787" i="11"/>
  <c r="K787" i="11"/>
  <c r="M787" i="11"/>
  <c r="O787" i="11"/>
  <c r="P787" i="11"/>
  <c r="Q787" i="11"/>
  <c r="R787" i="11"/>
  <c r="S787" i="11"/>
  <c r="T787" i="11"/>
  <c r="U787" i="11"/>
  <c r="V787" i="11"/>
  <c r="W787" i="11" s="1"/>
  <c r="X787" i="11"/>
  <c r="Z787" i="11"/>
  <c r="AA787" i="11"/>
  <c r="AC787" i="11"/>
  <c r="A788" i="11"/>
  <c r="C788" i="11"/>
  <c r="Y788" i="11" s="1"/>
  <c r="F788" i="11"/>
  <c r="G788" i="11"/>
  <c r="H788" i="11"/>
  <c r="I788" i="11"/>
  <c r="J788" i="11"/>
  <c r="K788" i="11"/>
  <c r="M788" i="11"/>
  <c r="O788" i="11"/>
  <c r="P788" i="11"/>
  <c r="Q788" i="11"/>
  <c r="R788" i="11"/>
  <c r="S788" i="11"/>
  <c r="X788" i="11"/>
  <c r="Z788" i="11"/>
  <c r="AA788" i="11"/>
  <c r="AC788" i="11"/>
  <c r="A789" i="11"/>
  <c r="C789" i="11"/>
  <c r="F789" i="11"/>
  <c r="G789" i="11"/>
  <c r="H789" i="11"/>
  <c r="I789" i="11"/>
  <c r="J789" i="11"/>
  <c r="K789" i="11"/>
  <c r="M789" i="11"/>
  <c r="O789" i="11"/>
  <c r="P789" i="11"/>
  <c r="Q789" i="11"/>
  <c r="R789" i="11"/>
  <c r="S789" i="11"/>
  <c r="T789" i="11"/>
  <c r="U789" i="11" s="1"/>
  <c r="V789" i="11"/>
  <c r="W789" i="11" s="1"/>
  <c r="X789" i="11"/>
  <c r="Z789" i="11"/>
  <c r="AA789" i="11"/>
  <c r="AC789" i="11"/>
  <c r="A790" i="11"/>
  <c r="C790" i="11"/>
  <c r="T790" i="11" s="1"/>
  <c r="U790" i="11" s="1"/>
  <c r="E790" i="11"/>
  <c r="G790" i="11"/>
  <c r="H790" i="11"/>
  <c r="I790" i="11"/>
  <c r="J790" i="11"/>
  <c r="K790" i="11"/>
  <c r="M790" i="11"/>
  <c r="O790" i="11"/>
  <c r="P790" i="11"/>
  <c r="Q790" i="11"/>
  <c r="R790" i="11"/>
  <c r="S790" i="11"/>
  <c r="V790" i="11"/>
  <c r="W790" i="11"/>
  <c r="X790" i="11"/>
  <c r="Y790" i="11"/>
  <c r="Z790" i="11"/>
  <c r="AA790" i="11"/>
  <c r="AC790" i="11"/>
  <c r="A791" i="11"/>
  <c r="C791" i="11"/>
  <c r="E791" i="11"/>
  <c r="F791" i="11"/>
  <c r="G791" i="11"/>
  <c r="H791" i="11"/>
  <c r="I791" i="11"/>
  <c r="J791" i="11"/>
  <c r="K791" i="11"/>
  <c r="M791" i="11"/>
  <c r="O791" i="11"/>
  <c r="P791" i="11"/>
  <c r="Q791" i="11"/>
  <c r="R791" i="11"/>
  <c r="S791" i="11"/>
  <c r="T791" i="11"/>
  <c r="U791" i="11"/>
  <c r="V791" i="11"/>
  <c r="W791" i="11"/>
  <c r="X791" i="11"/>
  <c r="Y791" i="11"/>
  <c r="Z791" i="11"/>
  <c r="AA791" i="11"/>
  <c r="AC791" i="11"/>
  <c r="A792" i="11"/>
  <c r="C792" i="11"/>
  <c r="Y792" i="11" s="1"/>
  <c r="E792" i="11"/>
  <c r="F792" i="11"/>
  <c r="G792" i="11"/>
  <c r="H792" i="11"/>
  <c r="I792" i="11"/>
  <c r="J792" i="11"/>
  <c r="K792" i="11"/>
  <c r="M792" i="11"/>
  <c r="O792" i="11"/>
  <c r="P792" i="11"/>
  <c r="Q792" i="11"/>
  <c r="R792" i="11"/>
  <c r="S792" i="11"/>
  <c r="T792" i="11"/>
  <c r="U792" i="11" s="1"/>
  <c r="V792" i="11"/>
  <c r="W792" i="11"/>
  <c r="X792" i="11"/>
  <c r="Z792" i="11"/>
  <c r="AA792" i="11"/>
  <c r="AC792" i="11"/>
  <c r="A793" i="11"/>
  <c r="C793" i="11"/>
  <c r="G793" i="11"/>
  <c r="H793" i="11"/>
  <c r="I793" i="11"/>
  <c r="J793" i="11"/>
  <c r="K793" i="11"/>
  <c r="M793" i="11"/>
  <c r="O793" i="11"/>
  <c r="P793" i="11"/>
  <c r="Q793" i="11"/>
  <c r="R793" i="11"/>
  <c r="S793" i="11"/>
  <c r="T793" i="11"/>
  <c r="U793" i="11" s="1"/>
  <c r="X793" i="11"/>
  <c r="AC793" i="11"/>
  <c r="A794" i="11"/>
  <c r="C794" i="11"/>
  <c r="E794" i="11"/>
  <c r="F794" i="11"/>
  <c r="G794" i="11"/>
  <c r="H794" i="11"/>
  <c r="I794" i="11"/>
  <c r="J794" i="11"/>
  <c r="K794" i="11"/>
  <c r="M794" i="11"/>
  <c r="O794" i="11"/>
  <c r="P794" i="11"/>
  <c r="Q794" i="11"/>
  <c r="R794" i="11"/>
  <c r="S794" i="11"/>
  <c r="T794" i="11"/>
  <c r="U794" i="11" s="1"/>
  <c r="V794" i="11"/>
  <c r="W794" i="11"/>
  <c r="X794" i="11"/>
  <c r="Y794" i="11"/>
  <c r="Z794" i="11"/>
  <c r="AA794" i="11"/>
  <c r="AC794" i="11"/>
  <c r="A795" i="11"/>
  <c r="C795" i="11"/>
  <c r="E795" i="11"/>
  <c r="F795" i="11"/>
  <c r="G795" i="11"/>
  <c r="H795" i="11"/>
  <c r="I795" i="11"/>
  <c r="J795" i="11"/>
  <c r="K795" i="11"/>
  <c r="M795" i="11"/>
  <c r="O795" i="11"/>
  <c r="P795" i="11"/>
  <c r="Q795" i="11"/>
  <c r="R795" i="11"/>
  <c r="S795" i="11"/>
  <c r="T795" i="11"/>
  <c r="U795" i="11" s="1"/>
  <c r="V795" i="11"/>
  <c r="W795" i="11" s="1"/>
  <c r="X795" i="11"/>
  <c r="Y795" i="11"/>
  <c r="Z795" i="11"/>
  <c r="AA795" i="11"/>
  <c r="AC795" i="11"/>
  <c r="A796" i="11"/>
  <c r="C796" i="11"/>
  <c r="G796" i="11"/>
  <c r="H796" i="11"/>
  <c r="I796" i="11"/>
  <c r="J796" i="11"/>
  <c r="K796" i="11"/>
  <c r="M796" i="11"/>
  <c r="O796" i="11"/>
  <c r="P796" i="11"/>
  <c r="Q796" i="11"/>
  <c r="R796" i="11"/>
  <c r="S796" i="11"/>
  <c r="X796" i="11"/>
  <c r="AC796" i="11"/>
  <c r="A797" i="11"/>
  <c r="C797" i="11"/>
  <c r="G797" i="11"/>
  <c r="H797" i="11"/>
  <c r="I797" i="11"/>
  <c r="J797" i="11"/>
  <c r="K797" i="11"/>
  <c r="M797" i="11"/>
  <c r="O797" i="11"/>
  <c r="P797" i="11"/>
  <c r="Q797" i="11"/>
  <c r="R797" i="11"/>
  <c r="S797" i="11"/>
  <c r="X797" i="11"/>
  <c r="AC797" i="11"/>
  <c r="A798" i="11"/>
  <c r="C798" i="11"/>
  <c r="Y798" i="11" s="1"/>
  <c r="E798" i="11"/>
  <c r="F798" i="11"/>
  <c r="G798" i="11"/>
  <c r="H798" i="11"/>
  <c r="I798" i="11"/>
  <c r="J798" i="11"/>
  <c r="K798" i="11"/>
  <c r="M798" i="11"/>
  <c r="O798" i="11"/>
  <c r="P798" i="11"/>
  <c r="Q798" i="11"/>
  <c r="R798" i="11"/>
  <c r="S798" i="11"/>
  <c r="T798" i="11"/>
  <c r="U798" i="11"/>
  <c r="V798" i="11"/>
  <c r="W798" i="11" s="1"/>
  <c r="X798" i="11"/>
  <c r="AA798" i="11"/>
  <c r="AC798" i="11"/>
  <c r="A799" i="11"/>
  <c r="C799" i="11"/>
  <c r="T799" i="11" s="1"/>
  <c r="U799" i="11" s="1"/>
  <c r="G799" i="11"/>
  <c r="H799" i="11"/>
  <c r="I799" i="11"/>
  <c r="J799" i="11"/>
  <c r="K799" i="11"/>
  <c r="M799" i="11"/>
  <c r="O799" i="11"/>
  <c r="P799" i="11"/>
  <c r="Q799" i="11"/>
  <c r="R799" i="11"/>
  <c r="S799" i="11"/>
  <c r="X799" i="11"/>
  <c r="Y799" i="11"/>
  <c r="Z799" i="11"/>
  <c r="AA799" i="11"/>
  <c r="AC799" i="11"/>
  <c r="A800" i="11"/>
  <c r="C800" i="11"/>
  <c r="E800" i="11" s="1"/>
  <c r="G800" i="11"/>
  <c r="H800" i="11"/>
  <c r="I800" i="11"/>
  <c r="J800" i="11"/>
  <c r="K800" i="11"/>
  <c r="M800" i="11"/>
  <c r="O800" i="11"/>
  <c r="P800" i="11"/>
  <c r="Q800" i="11"/>
  <c r="R800" i="11"/>
  <c r="S800" i="11"/>
  <c r="X800" i="11"/>
  <c r="AC800" i="11"/>
  <c r="A801" i="11"/>
  <c r="C801" i="11"/>
  <c r="T801" i="11" s="1"/>
  <c r="U801" i="11" s="1"/>
  <c r="F801" i="11"/>
  <c r="G801" i="11"/>
  <c r="H801" i="11"/>
  <c r="I801" i="11"/>
  <c r="J801" i="11"/>
  <c r="K801" i="11"/>
  <c r="M801" i="11"/>
  <c r="O801" i="11"/>
  <c r="P801" i="11"/>
  <c r="Q801" i="11"/>
  <c r="R801" i="11"/>
  <c r="S801" i="11"/>
  <c r="X801" i="11"/>
  <c r="Z801" i="11"/>
  <c r="AC801" i="11"/>
  <c r="A802" i="11"/>
  <c r="C802" i="11"/>
  <c r="E802" i="11"/>
  <c r="F802" i="11"/>
  <c r="G802" i="11"/>
  <c r="H802" i="11"/>
  <c r="I802" i="11"/>
  <c r="J802" i="11"/>
  <c r="K802" i="11"/>
  <c r="M802" i="11"/>
  <c r="O802" i="11"/>
  <c r="P802" i="11"/>
  <c r="Q802" i="11"/>
  <c r="R802" i="11"/>
  <c r="S802" i="11"/>
  <c r="T802" i="11"/>
  <c r="U802" i="11" s="1"/>
  <c r="V802" i="11"/>
  <c r="W802" i="11" s="1"/>
  <c r="X802" i="11"/>
  <c r="Y802" i="11"/>
  <c r="Z802" i="11"/>
  <c r="AA802" i="11"/>
  <c r="AC802" i="11"/>
  <c r="A803" i="11"/>
  <c r="C803" i="11"/>
  <c r="G803" i="11"/>
  <c r="H803" i="11"/>
  <c r="I803" i="11"/>
  <c r="J803" i="11"/>
  <c r="K803" i="11"/>
  <c r="M803" i="11"/>
  <c r="O803" i="11"/>
  <c r="P803" i="11"/>
  <c r="Q803" i="11"/>
  <c r="R803" i="11"/>
  <c r="S803" i="11"/>
  <c r="X803" i="11"/>
  <c r="AC803" i="11"/>
  <c r="A804" i="11"/>
  <c r="C804" i="11"/>
  <c r="E804" i="11" s="1"/>
  <c r="F804" i="11"/>
  <c r="G804" i="11"/>
  <c r="H804" i="11"/>
  <c r="I804" i="11"/>
  <c r="J804" i="11"/>
  <c r="K804" i="11"/>
  <c r="M804" i="11"/>
  <c r="O804" i="11"/>
  <c r="P804" i="11"/>
  <c r="Q804" i="11"/>
  <c r="R804" i="11"/>
  <c r="S804" i="11"/>
  <c r="T804" i="11"/>
  <c r="U804" i="11" s="1"/>
  <c r="V804" i="11"/>
  <c r="W804" i="11" s="1"/>
  <c r="X804" i="11"/>
  <c r="Y804" i="11"/>
  <c r="Z804" i="11"/>
  <c r="AA804" i="11"/>
  <c r="AC804" i="11"/>
  <c r="A805" i="11"/>
  <c r="C805" i="11"/>
  <c r="E805" i="11" s="1"/>
  <c r="F805" i="11"/>
  <c r="G805" i="11"/>
  <c r="H805" i="11"/>
  <c r="I805" i="11"/>
  <c r="J805" i="11"/>
  <c r="K805" i="11"/>
  <c r="M805" i="11"/>
  <c r="O805" i="11"/>
  <c r="P805" i="11"/>
  <c r="Q805" i="11"/>
  <c r="R805" i="11"/>
  <c r="S805" i="11"/>
  <c r="T805" i="11"/>
  <c r="U805" i="11" s="1"/>
  <c r="V805" i="11"/>
  <c r="W805" i="11" s="1"/>
  <c r="X805" i="11"/>
  <c r="Y805" i="11"/>
  <c r="Z805" i="11"/>
  <c r="AC805" i="11"/>
  <c r="A806" i="11"/>
  <c r="C806" i="11"/>
  <c r="E806" i="11" s="1"/>
  <c r="F806" i="11"/>
  <c r="G806" i="11"/>
  <c r="H806" i="11"/>
  <c r="I806" i="11"/>
  <c r="J806" i="11"/>
  <c r="K806" i="11"/>
  <c r="M806" i="11"/>
  <c r="O806" i="11"/>
  <c r="P806" i="11"/>
  <c r="Q806" i="11"/>
  <c r="R806" i="11"/>
  <c r="S806" i="11"/>
  <c r="T806" i="11"/>
  <c r="U806" i="11" s="1"/>
  <c r="V806" i="11"/>
  <c r="W806" i="11" s="1"/>
  <c r="X806" i="11"/>
  <c r="Y806" i="11"/>
  <c r="AC806" i="11"/>
  <c r="A807" i="11"/>
  <c r="C807" i="11"/>
  <c r="F807" i="11"/>
  <c r="G807" i="11"/>
  <c r="H807" i="11"/>
  <c r="I807" i="11"/>
  <c r="J807" i="11"/>
  <c r="K807" i="11"/>
  <c r="M807" i="11"/>
  <c r="O807" i="11"/>
  <c r="P807" i="11"/>
  <c r="Q807" i="11"/>
  <c r="R807" i="11"/>
  <c r="S807" i="11"/>
  <c r="X807" i="11"/>
  <c r="AC807" i="11"/>
  <c r="A808" i="11"/>
  <c r="C808" i="11"/>
  <c r="Y808" i="11" s="1"/>
  <c r="G808" i="11"/>
  <c r="H808" i="11"/>
  <c r="I808" i="11"/>
  <c r="J808" i="11"/>
  <c r="K808" i="11"/>
  <c r="M808" i="11"/>
  <c r="O808" i="11"/>
  <c r="P808" i="11"/>
  <c r="Q808" i="11"/>
  <c r="R808" i="11"/>
  <c r="S808" i="11"/>
  <c r="T808" i="11"/>
  <c r="U808" i="11" s="1"/>
  <c r="X808" i="11"/>
  <c r="Z808" i="11"/>
  <c r="AC808" i="11"/>
  <c r="A809" i="11"/>
  <c r="C809" i="11"/>
  <c r="E809" i="11"/>
  <c r="G809" i="11"/>
  <c r="H809" i="11"/>
  <c r="I809" i="11"/>
  <c r="J809" i="11"/>
  <c r="K809" i="11"/>
  <c r="M809" i="11"/>
  <c r="O809" i="11"/>
  <c r="P809" i="11"/>
  <c r="Q809" i="11"/>
  <c r="R809" i="11"/>
  <c r="S809" i="11"/>
  <c r="V809" i="11"/>
  <c r="W809" i="11" s="1"/>
  <c r="X809" i="11"/>
  <c r="Z809" i="11"/>
  <c r="AA809" i="11"/>
  <c r="AC809" i="11"/>
  <c r="A810" i="11"/>
  <c r="C810" i="11"/>
  <c r="T810" i="11" s="1"/>
  <c r="U810" i="11" s="1"/>
  <c r="E810" i="11"/>
  <c r="F810" i="11"/>
  <c r="G810" i="11"/>
  <c r="H810" i="11"/>
  <c r="I810" i="11"/>
  <c r="J810" i="11"/>
  <c r="K810" i="11"/>
  <c r="M810" i="11"/>
  <c r="O810" i="11"/>
  <c r="P810" i="11"/>
  <c r="Q810" i="11"/>
  <c r="R810" i="11"/>
  <c r="S810" i="11"/>
  <c r="V810" i="11"/>
  <c r="W810" i="11"/>
  <c r="X810" i="11"/>
  <c r="Y810" i="11"/>
  <c r="Z810" i="11"/>
  <c r="AA810" i="11"/>
  <c r="AC810" i="11"/>
  <c r="A811" i="11"/>
  <c r="C811" i="11"/>
  <c r="T811" i="11" s="1"/>
  <c r="F811" i="11"/>
  <c r="G811" i="11"/>
  <c r="H811" i="11"/>
  <c r="I811" i="11"/>
  <c r="J811" i="11"/>
  <c r="K811" i="11"/>
  <c r="M811" i="11"/>
  <c r="O811" i="11"/>
  <c r="P811" i="11"/>
  <c r="Q811" i="11"/>
  <c r="R811" i="11"/>
  <c r="S811" i="11"/>
  <c r="U811" i="11"/>
  <c r="V811" i="11"/>
  <c r="W811" i="11"/>
  <c r="X811" i="11"/>
  <c r="Y811" i="11"/>
  <c r="Z811" i="11"/>
  <c r="AA811" i="11"/>
  <c r="AC811" i="11"/>
  <c r="A812" i="11"/>
  <c r="C812" i="11"/>
  <c r="Y812" i="11" s="1"/>
  <c r="E812" i="11"/>
  <c r="F812" i="11"/>
  <c r="G812" i="11"/>
  <c r="H812" i="11"/>
  <c r="I812" i="11"/>
  <c r="J812" i="11"/>
  <c r="K812" i="11"/>
  <c r="M812" i="11"/>
  <c r="O812" i="11"/>
  <c r="P812" i="11"/>
  <c r="Q812" i="11"/>
  <c r="R812" i="11"/>
  <c r="S812" i="11"/>
  <c r="T812" i="11"/>
  <c r="U812" i="11" s="1"/>
  <c r="V812" i="11"/>
  <c r="W812" i="11" s="1"/>
  <c r="X812" i="11"/>
  <c r="Z812" i="11"/>
  <c r="AA812" i="11"/>
  <c r="AC812" i="11"/>
  <c r="A813" i="11"/>
  <c r="C813" i="11"/>
  <c r="G813" i="11"/>
  <c r="H813" i="11"/>
  <c r="I813" i="11"/>
  <c r="J813" i="11"/>
  <c r="K813" i="11"/>
  <c r="M813" i="11"/>
  <c r="O813" i="11"/>
  <c r="P813" i="11"/>
  <c r="Q813" i="11"/>
  <c r="R813" i="11"/>
  <c r="S813" i="11"/>
  <c r="T813" i="11"/>
  <c r="U813" i="11" s="1"/>
  <c r="X813" i="11"/>
  <c r="AC813" i="11"/>
  <c r="A814" i="11"/>
  <c r="C814" i="11"/>
  <c r="E814" i="11" s="1"/>
  <c r="G814" i="11"/>
  <c r="H814" i="11"/>
  <c r="I814" i="11"/>
  <c r="J814" i="11"/>
  <c r="K814" i="11"/>
  <c r="M814" i="11"/>
  <c r="O814" i="11"/>
  <c r="P814" i="11"/>
  <c r="Q814" i="11"/>
  <c r="R814" i="11"/>
  <c r="S814" i="11"/>
  <c r="V814" i="11"/>
  <c r="W814" i="11" s="1"/>
  <c r="X814" i="11"/>
  <c r="AC814" i="11"/>
  <c r="A815" i="11"/>
  <c r="C815" i="11"/>
  <c r="E815" i="11" s="1"/>
  <c r="G815" i="11"/>
  <c r="H815" i="11"/>
  <c r="I815" i="11"/>
  <c r="J815" i="11"/>
  <c r="K815" i="11"/>
  <c r="M815" i="11"/>
  <c r="O815" i="11"/>
  <c r="P815" i="11"/>
  <c r="Q815" i="11"/>
  <c r="R815" i="11"/>
  <c r="S815" i="11"/>
  <c r="X815" i="11"/>
  <c r="AC815" i="11"/>
  <c r="A816" i="11"/>
  <c r="C816" i="11"/>
  <c r="E816" i="11" s="1"/>
  <c r="G816" i="11"/>
  <c r="H816" i="11"/>
  <c r="I816" i="11"/>
  <c r="J816" i="11"/>
  <c r="K816" i="11"/>
  <c r="M816" i="11"/>
  <c r="O816" i="11"/>
  <c r="P816" i="11"/>
  <c r="Q816" i="11"/>
  <c r="R816" i="11"/>
  <c r="S816" i="11"/>
  <c r="T816" i="11"/>
  <c r="U816" i="11" s="1"/>
  <c r="V816" i="11"/>
  <c r="W816" i="11" s="1"/>
  <c r="X816" i="11"/>
  <c r="Y816" i="11"/>
  <c r="Z816" i="11"/>
  <c r="AA816" i="11"/>
  <c r="AC816" i="11"/>
  <c r="A817" i="11"/>
  <c r="C817" i="11"/>
  <c r="E817" i="11" s="1"/>
  <c r="G817" i="11"/>
  <c r="H817" i="11"/>
  <c r="I817" i="11"/>
  <c r="J817" i="11"/>
  <c r="K817" i="11"/>
  <c r="M817" i="11"/>
  <c r="O817" i="11"/>
  <c r="P817" i="11"/>
  <c r="Q817" i="11"/>
  <c r="R817" i="11"/>
  <c r="S817" i="11"/>
  <c r="T817" i="11"/>
  <c r="U817" i="11" s="1"/>
  <c r="V817" i="11"/>
  <c r="W817" i="11" s="1"/>
  <c r="X817" i="11"/>
  <c r="Y817" i="11"/>
  <c r="Z817" i="11"/>
  <c r="AA817" i="11"/>
  <c r="AC817" i="11"/>
  <c r="A818" i="11"/>
  <c r="C818" i="11"/>
  <c r="E818" i="11" s="1"/>
  <c r="F818" i="11"/>
  <c r="G818" i="11"/>
  <c r="H818" i="11"/>
  <c r="I818" i="11"/>
  <c r="J818" i="11"/>
  <c r="K818" i="11"/>
  <c r="M818" i="11"/>
  <c r="O818" i="11"/>
  <c r="P818" i="11"/>
  <c r="Q818" i="11"/>
  <c r="R818" i="11"/>
  <c r="S818" i="11"/>
  <c r="T818" i="11"/>
  <c r="U818" i="11" s="1"/>
  <c r="V818" i="11"/>
  <c r="W818" i="11" s="1"/>
  <c r="X818" i="11"/>
  <c r="Y818" i="11"/>
  <c r="Z818" i="11"/>
  <c r="AA818" i="11"/>
  <c r="AC818" i="11"/>
  <c r="A819" i="11"/>
  <c r="C819" i="11"/>
  <c r="G819" i="11"/>
  <c r="H819" i="11"/>
  <c r="I819" i="11"/>
  <c r="J819" i="11"/>
  <c r="K819" i="11"/>
  <c r="M819" i="11"/>
  <c r="O819" i="11"/>
  <c r="P819" i="11"/>
  <c r="Q819" i="11"/>
  <c r="R819" i="11"/>
  <c r="S819" i="11"/>
  <c r="T819" i="11"/>
  <c r="U819" i="11"/>
  <c r="X819" i="11"/>
  <c r="AC819" i="11"/>
  <c r="A820" i="11"/>
  <c r="C820" i="11"/>
  <c r="Y820" i="11" s="1"/>
  <c r="E820" i="11"/>
  <c r="F820" i="11"/>
  <c r="G820" i="11"/>
  <c r="H820" i="11"/>
  <c r="I820" i="11"/>
  <c r="J820" i="11"/>
  <c r="K820" i="11"/>
  <c r="M820" i="11"/>
  <c r="O820" i="11"/>
  <c r="P820" i="11"/>
  <c r="Q820" i="11"/>
  <c r="R820" i="11"/>
  <c r="S820" i="11"/>
  <c r="T820" i="11"/>
  <c r="U820" i="11" s="1"/>
  <c r="V820" i="11"/>
  <c r="W820" i="11" s="1"/>
  <c r="X820" i="11"/>
  <c r="Z820" i="11"/>
  <c r="AA820" i="11"/>
  <c r="AC820" i="11"/>
  <c r="A821" i="11"/>
  <c r="C821" i="11"/>
  <c r="T821" i="11" s="1"/>
  <c r="U821" i="11" s="1"/>
  <c r="F821" i="11"/>
  <c r="G821" i="11"/>
  <c r="H821" i="11"/>
  <c r="I821" i="11"/>
  <c r="J821" i="11"/>
  <c r="K821" i="11"/>
  <c r="M821" i="11"/>
  <c r="O821" i="11"/>
  <c r="P821" i="11"/>
  <c r="Q821" i="11"/>
  <c r="R821" i="11"/>
  <c r="S821" i="11"/>
  <c r="X821" i="11"/>
  <c r="Y821" i="11"/>
  <c r="Z821" i="11"/>
  <c r="AC821" i="11"/>
  <c r="A822" i="11"/>
  <c r="C822" i="11"/>
  <c r="E822" i="11"/>
  <c r="F822" i="11"/>
  <c r="G822" i="11"/>
  <c r="H822" i="11"/>
  <c r="I822" i="11"/>
  <c r="J822" i="11"/>
  <c r="K822" i="11"/>
  <c r="M822" i="11"/>
  <c r="O822" i="11"/>
  <c r="P822" i="11"/>
  <c r="Q822" i="11"/>
  <c r="R822" i="11"/>
  <c r="S822" i="11"/>
  <c r="T822" i="11"/>
  <c r="U822" i="11" s="1"/>
  <c r="V822" i="11"/>
  <c r="W822" i="11" s="1"/>
  <c r="X822" i="11"/>
  <c r="Y822" i="11"/>
  <c r="Z822" i="11"/>
  <c r="AA822" i="11"/>
  <c r="AC822" i="11"/>
  <c r="A823" i="11"/>
  <c r="C823" i="11"/>
  <c r="G823" i="11"/>
  <c r="H823" i="11"/>
  <c r="I823" i="11"/>
  <c r="J823" i="11"/>
  <c r="K823" i="11"/>
  <c r="M823" i="11"/>
  <c r="O823" i="11"/>
  <c r="P823" i="11"/>
  <c r="Q823" i="11"/>
  <c r="R823" i="11"/>
  <c r="S823" i="11"/>
  <c r="T823" i="11"/>
  <c r="U823" i="11" s="1"/>
  <c r="X823" i="11"/>
  <c r="AC823" i="11"/>
  <c r="A824" i="11"/>
  <c r="C824" i="11"/>
  <c r="G824" i="11"/>
  <c r="H824" i="11"/>
  <c r="I824" i="11"/>
  <c r="J824" i="11"/>
  <c r="K824" i="11"/>
  <c r="M824" i="11"/>
  <c r="O824" i="11"/>
  <c r="P824" i="11"/>
  <c r="Q824" i="11"/>
  <c r="R824" i="11"/>
  <c r="S824" i="11"/>
  <c r="T824" i="11"/>
  <c r="U824" i="11" s="1"/>
  <c r="X824" i="11"/>
  <c r="AC824" i="11"/>
  <c r="A825" i="11"/>
  <c r="C825" i="11"/>
  <c r="E825" i="11" s="1"/>
  <c r="F825" i="11"/>
  <c r="G825" i="11"/>
  <c r="H825" i="11"/>
  <c r="I825" i="11"/>
  <c r="J825" i="11"/>
  <c r="K825" i="11"/>
  <c r="M825" i="11"/>
  <c r="O825" i="11"/>
  <c r="P825" i="11"/>
  <c r="Q825" i="11"/>
  <c r="R825" i="11"/>
  <c r="S825" i="11"/>
  <c r="T825" i="11"/>
  <c r="U825" i="11" s="1"/>
  <c r="V825" i="11"/>
  <c r="W825" i="11"/>
  <c r="X825" i="11"/>
  <c r="AA825" i="11"/>
  <c r="AC825" i="11"/>
  <c r="A826" i="11"/>
  <c r="C826" i="11"/>
  <c r="T826" i="11" s="1"/>
  <c r="U826" i="11" s="1"/>
  <c r="G826" i="11"/>
  <c r="H826" i="11"/>
  <c r="I826" i="11"/>
  <c r="J826" i="11"/>
  <c r="K826" i="11"/>
  <c r="M826" i="11"/>
  <c r="O826" i="11"/>
  <c r="P826" i="11"/>
  <c r="Q826" i="11"/>
  <c r="R826" i="11"/>
  <c r="S826" i="11"/>
  <c r="X826" i="11"/>
  <c r="Y826" i="11"/>
  <c r="Z826" i="11"/>
  <c r="AC826" i="11"/>
  <c r="A827" i="11"/>
  <c r="C827" i="11"/>
  <c r="F827" i="11"/>
  <c r="G827" i="11"/>
  <c r="H827" i="11"/>
  <c r="I827" i="11"/>
  <c r="J827" i="11"/>
  <c r="K827" i="11"/>
  <c r="M827" i="11"/>
  <c r="O827" i="11"/>
  <c r="P827" i="11"/>
  <c r="Q827" i="11"/>
  <c r="R827" i="11"/>
  <c r="S827" i="11"/>
  <c r="T827" i="11"/>
  <c r="U827" i="11"/>
  <c r="X827" i="11"/>
  <c r="Y827" i="11"/>
  <c r="AC827" i="11"/>
  <c r="A828" i="11"/>
  <c r="C828" i="11"/>
  <c r="E828" i="11"/>
  <c r="G828" i="11"/>
  <c r="H828" i="11"/>
  <c r="I828" i="11"/>
  <c r="J828" i="11"/>
  <c r="K828" i="11"/>
  <c r="M828" i="11"/>
  <c r="O828" i="11"/>
  <c r="P828" i="11"/>
  <c r="Q828" i="11"/>
  <c r="R828" i="11"/>
  <c r="S828" i="11"/>
  <c r="V828" i="11"/>
  <c r="W828" i="11" s="1"/>
  <c r="X828" i="11"/>
  <c r="Y828" i="11"/>
  <c r="AC828" i="11"/>
  <c r="A829" i="11"/>
  <c r="C829" i="11"/>
  <c r="F829" i="11" s="1"/>
  <c r="E829" i="11"/>
  <c r="G829" i="11"/>
  <c r="H829" i="11"/>
  <c r="I829" i="11"/>
  <c r="J829" i="11"/>
  <c r="K829" i="11"/>
  <c r="M829" i="11"/>
  <c r="O829" i="11"/>
  <c r="P829" i="11"/>
  <c r="Q829" i="11"/>
  <c r="R829" i="11"/>
  <c r="S829" i="11"/>
  <c r="T829" i="11"/>
  <c r="U829" i="11" s="1"/>
  <c r="V829" i="11"/>
  <c r="W829" i="11" s="1"/>
  <c r="X829" i="11"/>
  <c r="Y829" i="11"/>
  <c r="Z829" i="11"/>
  <c r="AA829" i="11"/>
  <c r="AC829" i="11"/>
  <c r="A830" i="11"/>
  <c r="C830" i="11"/>
  <c r="Z830" i="11" s="1"/>
  <c r="E830" i="11"/>
  <c r="F830" i="11"/>
  <c r="G830" i="11"/>
  <c r="H830" i="11"/>
  <c r="I830" i="11"/>
  <c r="J830" i="11"/>
  <c r="K830" i="11"/>
  <c r="M830" i="11"/>
  <c r="O830" i="11"/>
  <c r="P830" i="11"/>
  <c r="Q830" i="11"/>
  <c r="R830" i="11"/>
  <c r="S830" i="11"/>
  <c r="T830" i="11"/>
  <c r="U830" i="11" s="1"/>
  <c r="V830" i="11"/>
  <c r="W830" i="11" s="1"/>
  <c r="X830" i="11"/>
  <c r="Y830" i="11"/>
  <c r="AC830" i="11"/>
  <c r="A831" i="11"/>
  <c r="C831" i="11"/>
  <c r="E831" i="11" s="1"/>
  <c r="G831" i="11"/>
  <c r="H831" i="11"/>
  <c r="I831" i="11"/>
  <c r="J831" i="11"/>
  <c r="K831" i="11"/>
  <c r="M831" i="11"/>
  <c r="O831" i="11"/>
  <c r="P831" i="11"/>
  <c r="Q831" i="11"/>
  <c r="R831" i="11"/>
  <c r="S831" i="11"/>
  <c r="X831" i="11"/>
  <c r="AC831" i="11"/>
  <c r="A832" i="11"/>
  <c r="C832" i="11"/>
  <c r="T832" i="11" s="1"/>
  <c r="U832" i="11" s="1"/>
  <c r="G832" i="11"/>
  <c r="H832" i="11"/>
  <c r="I832" i="11"/>
  <c r="J832" i="11"/>
  <c r="K832" i="11"/>
  <c r="M832" i="11"/>
  <c r="O832" i="11"/>
  <c r="P832" i="11"/>
  <c r="Q832" i="11"/>
  <c r="R832" i="11"/>
  <c r="S832" i="11"/>
  <c r="X832" i="11"/>
  <c r="Y832" i="11"/>
  <c r="Z832" i="11"/>
  <c r="AC832" i="11"/>
  <c r="A833" i="11"/>
  <c r="C833" i="11"/>
  <c r="F833" i="11" s="1"/>
  <c r="G833" i="11"/>
  <c r="H833" i="11"/>
  <c r="I833" i="11"/>
  <c r="J833" i="11"/>
  <c r="K833" i="11"/>
  <c r="M833" i="11"/>
  <c r="O833" i="11"/>
  <c r="P833" i="11"/>
  <c r="Q833" i="11"/>
  <c r="R833" i="11"/>
  <c r="S833" i="11"/>
  <c r="T833" i="11"/>
  <c r="U833" i="11" s="1"/>
  <c r="X833" i="11"/>
  <c r="Y833" i="11"/>
  <c r="Z833" i="11"/>
  <c r="AC833" i="11"/>
  <c r="A834" i="11"/>
  <c r="C834" i="11"/>
  <c r="E834" i="11" s="1"/>
  <c r="G834" i="11"/>
  <c r="H834" i="11"/>
  <c r="I834" i="11"/>
  <c r="J834" i="11"/>
  <c r="K834" i="11"/>
  <c r="M834" i="11"/>
  <c r="O834" i="11"/>
  <c r="P834" i="11"/>
  <c r="Q834" i="11"/>
  <c r="R834" i="11"/>
  <c r="S834" i="11"/>
  <c r="V834" i="11"/>
  <c r="W834" i="11" s="1"/>
  <c r="X834" i="11"/>
  <c r="Y834" i="11"/>
  <c r="Z834" i="11"/>
  <c r="AA834" i="11"/>
  <c r="AC834" i="11"/>
  <c r="A835" i="11"/>
  <c r="C835" i="11"/>
  <c r="F835" i="11" s="1"/>
  <c r="E835" i="11"/>
  <c r="G835" i="11"/>
  <c r="H835" i="11"/>
  <c r="I835" i="11"/>
  <c r="J835" i="11"/>
  <c r="K835" i="11"/>
  <c r="M835" i="11"/>
  <c r="O835" i="11"/>
  <c r="P835" i="11"/>
  <c r="Q835" i="11"/>
  <c r="R835" i="11"/>
  <c r="S835" i="11"/>
  <c r="T835" i="11"/>
  <c r="U835" i="11" s="1"/>
  <c r="V835" i="11"/>
  <c r="W835" i="11" s="1"/>
  <c r="X835" i="11"/>
  <c r="Y835" i="11"/>
  <c r="Z835" i="11"/>
  <c r="AA835" i="11"/>
  <c r="AC835" i="11"/>
  <c r="A836" i="11"/>
  <c r="C836" i="11"/>
  <c r="Y836" i="11" s="1"/>
  <c r="E836" i="11"/>
  <c r="F836" i="11"/>
  <c r="G836" i="11"/>
  <c r="H836" i="11"/>
  <c r="I836" i="11"/>
  <c r="J836" i="11"/>
  <c r="K836" i="11"/>
  <c r="M836" i="11"/>
  <c r="O836" i="11"/>
  <c r="P836" i="11"/>
  <c r="Q836" i="11"/>
  <c r="R836" i="11"/>
  <c r="S836" i="11"/>
  <c r="T836" i="11"/>
  <c r="U836" i="11" s="1"/>
  <c r="V836" i="11"/>
  <c r="W836" i="11"/>
  <c r="X836" i="11"/>
  <c r="Z836" i="11"/>
  <c r="AA836" i="11"/>
  <c r="AC836" i="11"/>
  <c r="A837" i="11"/>
  <c r="C837" i="11"/>
  <c r="T837" i="11" s="1"/>
  <c r="U837" i="11" s="1"/>
  <c r="G837" i="11"/>
  <c r="H837" i="11"/>
  <c r="I837" i="11"/>
  <c r="J837" i="11"/>
  <c r="K837" i="11"/>
  <c r="M837" i="11"/>
  <c r="O837" i="11"/>
  <c r="P837" i="11"/>
  <c r="Q837" i="11"/>
  <c r="R837" i="11"/>
  <c r="S837" i="11"/>
  <c r="X837" i="11"/>
  <c r="Y837" i="11"/>
  <c r="Z837" i="11"/>
  <c r="AC837" i="11"/>
  <c r="A838" i="11"/>
  <c r="C838" i="11"/>
  <c r="F838" i="11"/>
  <c r="G838" i="11"/>
  <c r="H838" i="11"/>
  <c r="I838" i="11"/>
  <c r="J838" i="11"/>
  <c r="K838" i="11"/>
  <c r="M838" i="11"/>
  <c r="O838" i="11"/>
  <c r="P838" i="11"/>
  <c r="Q838" i="11"/>
  <c r="R838" i="11"/>
  <c r="S838" i="11"/>
  <c r="T838" i="11"/>
  <c r="U838" i="11" s="1"/>
  <c r="X838" i="11"/>
  <c r="AC838" i="11"/>
  <c r="A839" i="11"/>
  <c r="C839" i="11"/>
  <c r="V839" i="11" s="1"/>
  <c r="W839" i="11" s="1"/>
  <c r="E839" i="11"/>
  <c r="G839" i="11"/>
  <c r="H839" i="11"/>
  <c r="I839" i="11"/>
  <c r="J839" i="11"/>
  <c r="K839" i="11"/>
  <c r="M839" i="11"/>
  <c r="O839" i="11"/>
  <c r="P839" i="11"/>
  <c r="Q839" i="11"/>
  <c r="R839" i="11"/>
  <c r="S839" i="11"/>
  <c r="X839" i="11"/>
  <c r="AC839" i="11"/>
  <c r="A840" i="11"/>
  <c r="C840" i="11"/>
  <c r="F840" i="11" s="1"/>
  <c r="E840" i="11"/>
  <c r="G840" i="11"/>
  <c r="H840" i="11"/>
  <c r="I840" i="11"/>
  <c r="J840" i="11"/>
  <c r="K840" i="11"/>
  <c r="M840" i="11"/>
  <c r="O840" i="11"/>
  <c r="P840" i="11"/>
  <c r="Q840" i="11"/>
  <c r="R840" i="11"/>
  <c r="S840" i="11"/>
  <c r="T840" i="11"/>
  <c r="U840" i="11"/>
  <c r="V840" i="11"/>
  <c r="W840" i="11" s="1"/>
  <c r="X840" i="11"/>
  <c r="Y840" i="11"/>
  <c r="Z840" i="11"/>
  <c r="AA840" i="11"/>
  <c r="AC840" i="11"/>
  <c r="A841" i="11"/>
  <c r="C841" i="11"/>
  <c r="Y841" i="11" s="1"/>
  <c r="E841" i="11"/>
  <c r="F841" i="11"/>
  <c r="G841" i="11"/>
  <c r="H841" i="11"/>
  <c r="I841" i="11"/>
  <c r="J841" i="11"/>
  <c r="K841" i="11"/>
  <c r="M841" i="11"/>
  <c r="O841" i="11"/>
  <c r="P841" i="11"/>
  <c r="Q841" i="11"/>
  <c r="R841" i="11"/>
  <c r="S841" i="11"/>
  <c r="T841" i="11"/>
  <c r="U841" i="11" s="1"/>
  <c r="V841" i="11"/>
  <c r="W841" i="11"/>
  <c r="X841" i="11"/>
  <c r="Z841" i="11"/>
  <c r="AA841" i="11"/>
  <c r="AC841" i="11"/>
  <c r="A842" i="11"/>
  <c r="C842" i="11"/>
  <c r="T842" i="11" s="1"/>
  <c r="U842" i="11" s="1"/>
  <c r="G842" i="11"/>
  <c r="H842" i="11"/>
  <c r="I842" i="11"/>
  <c r="J842" i="11"/>
  <c r="K842" i="11"/>
  <c r="M842" i="11"/>
  <c r="O842" i="11"/>
  <c r="P842" i="11"/>
  <c r="Q842" i="11"/>
  <c r="R842" i="11"/>
  <c r="S842" i="11"/>
  <c r="X842" i="11"/>
  <c r="Y842" i="11"/>
  <c r="Z842" i="11"/>
  <c r="AC842" i="11"/>
  <c r="A843" i="11"/>
  <c r="C843" i="11"/>
  <c r="F843" i="11" s="1"/>
  <c r="G843" i="11"/>
  <c r="H843" i="11"/>
  <c r="I843" i="11"/>
  <c r="J843" i="11"/>
  <c r="K843" i="11"/>
  <c r="M843" i="11"/>
  <c r="O843" i="11"/>
  <c r="P843" i="11"/>
  <c r="Q843" i="11"/>
  <c r="R843" i="11"/>
  <c r="S843" i="11"/>
  <c r="X843" i="11"/>
  <c r="AC843" i="11"/>
  <c r="A844" i="11"/>
  <c r="C844" i="11"/>
  <c r="E844" i="11" s="1"/>
  <c r="G844" i="11"/>
  <c r="H844" i="11"/>
  <c r="I844" i="11"/>
  <c r="J844" i="11"/>
  <c r="K844" i="11"/>
  <c r="M844" i="11"/>
  <c r="O844" i="11"/>
  <c r="P844" i="11"/>
  <c r="Q844" i="11"/>
  <c r="R844" i="11"/>
  <c r="S844" i="11"/>
  <c r="X844" i="11"/>
  <c r="AA844" i="11"/>
  <c r="AC844" i="11"/>
  <c r="A845" i="11"/>
  <c r="C845" i="11"/>
  <c r="F845" i="11" s="1"/>
  <c r="E845" i="11"/>
  <c r="G845" i="11"/>
  <c r="H845" i="11"/>
  <c r="I845" i="11"/>
  <c r="J845" i="11"/>
  <c r="K845" i="11"/>
  <c r="M845" i="11"/>
  <c r="O845" i="11"/>
  <c r="P845" i="11"/>
  <c r="Q845" i="11"/>
  <c r="R845" i="11"/>
  <c r="S845" i="11"/>
  <c r="T845" i="11"/>
  <c r="U845" i="11" s="1"/>
  <c r="V845" i="11"/>
  <c r="W845" i="11"/>
  <c r="X845" i="11"/>
  <c r="Z845" i="11"/>
  <c r="AA845" i="11"/>
  <c r="AC845" i="11"/>
  <c r="A846" i="11"/>
  <c r="C846" i="11"/>
  <c r="Y846" i="11" s="1"/>
  <c r="E846" i="11"/>
  <c r="F846" i="11"/>
  <c r="G846" i="11"/>
  <c r="H846" i="11"/>
  <c r="I846" i="11"/>
  <c r="J846" i="11"/>
  <c r="K846" i="11"/>
  <c r="M846" i="11"/>
  <c r="O846" i="11"/>
  <c r="P846" i="11"/>
  <c r="Q846" i="11"/>
  <c r="R846" i="11"/>
  <c r="S846" i="11"/>
  <c r="T846" i="11"/>
  <c r="U846" i="11" s="1"/>
  <c r="V846" i="11"/>
  <c r="W846" i="11"/>
  <c r="X846" i="11"/>
  <c r="Z846" i="11"/>
  <c r="AA846" i="11"/>
  <c r="AC846" i="11"/>
  <c r="A847" i="11"/>
  <c r="C847" i="11"/>
  <c r="T847" i="11" s="1"/>
  <c r="U847" i="11" s="1"/>
  <c r="G847" i="11"/>
  <c r="H847" i="11"/>
  <c r="I847" i="11"/>
  <c r="J847" i="11"/>
  <c r="K847" i="11"/>
  <c r="M847" i="11"/>
  <c r="O847" i="11"/>
  <c r="P847" i="11"/>
  <c r="Q847" i="11"/>
  <c r="R847" i="11"/>
  <c r="S847" i="11"/>
  <c r="X847" i="11"/>
  <c r="Y847" i="11"/>
  <c r="Z847" i="11"/>
  <c r="AC847" i="11"/>
  <c r="A848" i="11"/>
  <c r="C848" i="11"/>
  <c r="F848" i="11"/>
  <c r="G848" i="11"/>
  <c r="H848" i="11"/>
  <c r="I848" i="11"/>
  <c r="J848" i="11"/>
  <c r="K848" i="11"/>
  <c r="M848" i="11"/>
  <c r="O848" i="11"/>
  <c r="P848" i="11"/>
  <c r="Q848" i="11"/>
  <c r="R848" i="11"/>
  <c r="S848" i="11"/>
  <c r="X848" i="11"/>
  <c r="AC848" i="11"/>
  <c r="A849" i="11"/>
  <c r="C849" i="11"/>
  <c r="E849" i="11"/>
  <c r="G849" i="11"/>
  <c r="H849" i="11"/>
  <c r="I849" i="11"/>
  <c r="J849" i="11"/>
  <c r="K849" i="11"/>
  <c r="M849" i="11"/>
  <c r="O849" i="11"/>
  <c r="P849" i="11"/>
  <c r="Q849" i="11"/>
  <c r="R849" i="11"/>
  <c r="S849" i="11"/>
  <c r="X849" i="11"/>
  <c r="AC849" i="11"/>
  <c r="A850" i="11"/>
  <c r="C850" i="11"/>
  <c r="E850" i="11" s="1"/>
  <c r="F850" i="11"/>
  <c r="G850" i="11"/>
  <c r="H850" i="11"/>
  <c r="I850" i="11"/>
  <c r="J850" i="11"/>
  <c r="K850" i="11"/>
  <c r="M850" i="11"/>
  <c r="O850" i="11"/>
  <c r="P850" i="11"/>
  <c r="Q850" i="11"/>
  <c r="R850" i="11"/>
  <c r="S850" i="11"/>
  <c r="T850" i="11"/>
  <c r="U850" i="11"/>
  <c r="V850" i="11"/>
  <c r="W850" i="11" s="1"/>
  <c r="X850" i="11"/>
  <c r="Y850" i="11"/>
  <c r="Z850" i="11"/>
  <c r="AA850" i="11"/>
  <c r="AC850" i="11"/>
  <c r="A851" i="11"/>
  <c r="C851" i="11"/>
  <c r="Y851" i="11" s="1"/>
  <c r="E851" i="11"/>
  <c r="F851" i="11"/>
  <c r="G851" i="11"/>
  <c r="H851" i="11"/>
  <c r="I851" i="11"/>
  <c r="J851" i="11"/>
  <c r="K851" i="11"/>
  <c r="M851" i="11"/>
  <c r="O851" i="11"/>
  <c r="P851" i="11"/>
  <c r="Q851" i="11"/>
  <c r="R851" i="11"/>
  <c r="S851" i="11"/>
  <c r="T851" i="11"/>
  <c r="U851" i="11" s="1"/>
  <c r="V851" i="11"/>
  <c r="W851" i="11" s="1"/>
  <c r="X851" i="11"/>
  <c r="Z851" i="11"/>
  <c r="AA851" i="11"/>
  <c r="AC851" i="11"/>
  <c r="A852" i="11"/>
  <c r="C852" i="11"/>
  <c r="G852" i="11"/>
  <c r="H852" i="11"/>
  <c r="I852" i="11"/>
  <c r="J852" i="11"/>
  <c r="K852" i="11"/>
  <c r="M852" i="11"/>
  <c r="O852" i="11"/>
  <c r="P852" i="11"/>
  <c r="Q852" i="11"/>
  <c r="R852" i="11"/>
  <c r="S852" i="11"/>
  <c r="X852" i="11"/>
  <c r="Z852" i="11"/>
  <c r="AC852" i="11"/>
  <c r="A853" i="11"/>
  <c r="C853" i="11"/>
  <c r="E853" i="11"/>
  <c r="G853" i="11"/>
  <c r="H853" i="11"/>
  <c r="I853" i="11"/>
  <c r="J853" i="11"/>
  <c r="K853" i="11"/>
  <c r="M853" i="11"/>
  <c r="O853" i="11"/>
  <c r="P853" i="11"/>
  <c r="Q853" i="11"/>
  <c r="R853" i="11"/>
  <c r="S853" i="11"/>
  <c r="X853" i="11"/>
  <c r="AA853" i="11"/>
  <c r="AC853" i="11"/>
  <c r="A854" i="11"/>
  <c r="C854" i="11"/>
  <c r="T854" i="11" s="1"/>
  <c r="U854" i="11" s="1"/>
  <c r="E854" i="11"/>
  <c r="F854" i="11"/>
  <c r="G854" i="11"/>
  <c r="H854" i="11"/>
  <c r="I854" i="11"/>
  <c r="J854" i="11"/>
  <c r="K854" i="11"/>
  <c r="M854" i="11"/>
  <c r="O854" i="11"/>
  <c r="P854" i="11"/>
  <c r="Q854" i="11"/>
  <c r="R854" i="11"/>
  <c r="S854" i="11"/>
  <c r="X854" i="11"/>
  <c r="Y854" i="11"/>
  <c r="Z854" i="11"/>
  <c r="AA854" i="11"/>
  <c r="AC854" i="11"/>
  <c r="A855" i="11"/>
  <c r="C855" i="11"/>
  <c r="E855" i="11" s="1"/>
  <c r="F855" i="11"/>
  <c r="G855" i="11"/>
  <c r="H855" i="11"/>
  <c r="I855" i="11"/>
  <c r="J855" i="11"/>
  <c r="K855" i="11"/>
  <c r="M855" i="11"/>
  <c r="O855" i="11"/>
  <c r="P855" i="11"/>
  <c r="Q855" i="11"/>
  <c r="R855" i="11"/>
  <c r="S855" i="11"/>
  <c r="T855" i="11"/>
  <c r="U855" i="11"/>
  <c r="V855" i="11"/>
  <c r="W855" i="11"/>
  <c r="X855" i="11"/>
  <c r="Y855" i="11"/>
  <c r="Z855" i="11"/>
  <c r="AA855" i="11"/>
  <c r="AC855" i="11"/>
  <c r="A856" i="11"/>
  <c r="C856" i="11"/>
  <c r="Y856" i="11" s="1"/>
  <c r="E856" i="11"/>
  <c r="F856" i="11"/>
  <c r="G856" i="11"/>
  <c r="H856" i="11"/>
  <c r="I856" i="11"/>
  <c r="J856" i="11"/>
  <c r="K856" i="11"/>
  <c r="M856" i="11"/>
  <c r="O856" i="11"/>
  <c r="P856" i="11"/>
  <c r="Q856" i="11"/>
  <c r="R856" i="11"/>
  <c r="S856" i="11"/>
  <c r="T856" i="11"/>
  <c r="U856" i="11" s="1"/>
  <c r="V856" i="11"/>
  <c r="W856" i="11"/>
  <c r="X856" i="11"/>
  <c r="Z856" i="11"/>
  <c r="AA856" i="11"/>
  <c r="AC856" i="11"/>
  <c r="A857" i="11"/>
  <c r="C857" i="11"/>
  <c r="E857" i="11" s="1"/>
  <c r="G857" i="11"/>
  <c r="H857" i="11"/>
  <c r="I857" i="11"/>
  <c r="J857" i="11"/>
  <c r="K857" i="11"/>
  <c r="M857" i="11"/>
  <c r="O857" i="11"/>
  <c r="P857" i="11"/>
  <c r="Q857" i="11"/>
  <c r="R857" i="11"/>
  <c r="S857" i="11"/>
  <c r="T857" i="11"/>
  <c r="U857" i="11" s="1"/>
  <c r="X857" i="11"/>
  <c r="Y857" i="11"/>
  <c r="Z857" i="11"/>
  <c r="AA857" i="11"/>
  <c r="AC857" i="11"/>
  <c r="A858" i="11"/>
  <c r="C858" i="11"/>
  <c r="E858" i="11" s="1"/>
  <c r="G858" i="11"/>
  <c r="H858" i="11"/>
  <c r="I858" i="11"/>
  <c r="J858" i="11"/>
  <c r="K858" i="11"/>
  <c r="M858" i="11"/>
  <c r="O858" i="11"/>
  <c r="P858" i="11"/>
  <c r="Q858" i="11"/>
  <c r="R858" i="11"/>
  <c r="S858" i="11"/>
  <c r="V858" i="11"/>
  <c r="W858" i="11"/>
  <c r="X858" i="11"/>
  <c r="Z858" i="11"/>
  <c r="AA858" i="11"/>
  <c r="AC858" i="11"/>
  <c r="A859" i="11"/>
  <c r="C859" i="11"/>
  <c r="T859" i="11" s="1"/>
  <c r="U859" i="11" s="1"/>
  <c r="F859" i="11"/>
  <c r="G859" i="11"/>
  <c r="H859" i="11"/>
  <c r="I859" i="11"/>
  <c r="J859" i="11"/>
  <c r="K859" i="11"/>
  <c r="M859" i="11"/>
  <c r="O859" i="11"/>
  <c r="P859" i="11"/>
  <c r="Q859" i="11"/>
  <c r="R859" i="11"/>
  <c r="S859" i="11"/>
  <c r="V859" i="11"/>
  <c r="W859" i="11"/>
  <c r="X859" i="11"/>
  <c r="Y859" i="11"/>
  <c r="Z859" i="11"/>
  <c r="AA859" i="11"/>
  <c r="AC859" i="11"/>
  <c r="A860" i="11"/>
  <c r="C860" i="11"/>
  <c r="E860" i="11"/>
  <c r="F860" i="11"/>
  <c r="G860" i="11"/>
  <c r="H860" i="11"/>
  <c r="I860" i="11"/>
  <c r="J860" i="11"/>
  <c r="K860" i="11"/>
  <c r="M860" i="11"/>
  <c r="O860" i="11"/>
  <c r="P860" i="11"/>
  <c r="Q860" i="11"/>
  <c r="R860" i="11"/>
  <c r="S860" i="11"/>
  <c r="T860" i="11"/>
  <c r="U860" i="11"/>
  <c r="V860" i="11"/>
  <c r="W860" i="11" s="1"/>
  <c r="X860" i="11"/>
  <c r="Y860" i="11"/>
  <c r="Z860" i="11"/>
  <c r="AA860" i="11"/>
  <c r="AC860" i="11"/>
  <c r="A861" i="11"/>
  <c r="C861" i="11"/>
  <c r="Y861" i="11" s="1"/>
  <c r="E861" i="11"/>
  <c r="F861" i="11"/>
  <c r="G861" i="11"/>
  <c r="H861" i="11"/>
  <c r="I861" i="11"/>
  <c r="J861" i="11"/>
  <c r="K861" i="11"/>
  <c r="M861" i="11"/>
  <c r="O861" i="11"/>
  <c r="P861" i="11"/>
  <c r="Q861" i="11"/>
  <c r="R861" i="11"/>
  <c r="S861" i="11"/>
  <c r="T861" i="11"/>
  <c r="U861" i="11" s="1"/>
  <c r="V861" i="11"/>
  <c r="W861" i="11"/>
  <c r="X861" i="11"/>
  <c r="Z861" i="11"/>
  <c r="AA861" i="11"/>
  <c r="AC861" i="11"/>
  <c r="A862" i="11"/>
  <c r="C862" i="11"/>
  <c r="G862" i="11"/>
  <c r="H862" i="11"/>
  <c r="I862" i="11"/>
  <c r="J862" i="11"/>
  <c r="K862" i="11"/>
  <c r="M862" i="11"/>
  <c r="O862" i="11"/>
  <c r="P862" i="11"/>
  <c r="Q862" i="11"/>
  <c r="R862" i="11"/>
  <c r="S862" i="11"/>
  <c r="X862" i="11"/>
  <c r="AC862" i="11"/>
  <c r="A863" i="11"/>
  <c r="C863" i="11"/>
  <c r="G863" i="11"/>
  <c r="H863" i="11"/>
  <c r="I863" i="11"/>
  <c r="J863" i="11"/>
  <c r="K863" i="11"/>
  <c r="M863" i="11"/>
  <c r="O863" i="11"/>
  <c r="P863" i="11"/>
  <c r="Q863" i="11"/>
  <c r="R863" i="11"/>
  <c r="S863" i="11"/>
  <c r="X863" i="11"/>
  <c r="AC863" i="11"/>
  <c r="A864" i="11"/>
  <c r="C864" i="11"/>
  <c r="V864" i="11" s="1"/>
  <c r="W864" i="11" s="1"/>
  <c r="F864" i="11"/>
  <c r="G864" i="11"/>
  <c r="H864" i="11"/>
  <c r="I864" i="11"/>
  <c r="J864" i="11"/>
  <c r="K864" i="11"/>
  <c r="M864" i="11"/>
  <c r="O864" i="11"/>
  <c r="P864" i="11"/>
  <c r="Q864" i="11"/>
  <c r="R864" i="11"/>
  <c r="S864" i="11"/>
  <c r="T864" i="11"/>
  <c r="U864" i="11" s="1"/>
  <c r="X864" i="11"/>
  <c r="Y864" i="11"/>
  <c r="Z864" i="11"/>
  <c r="AA864" i="11"/>
  <c r="AC864" i="11"/>
  <c r="A865" i="11"/>
  <c r="C865" i="11"/>
  <c r="E865" i="11"/>
  <c r="F865" i="11"/>
  <c r="G865" i="11"/>
  <c r="H865" i="11"/>
  <c r="I865" i="11"/>
  <c r="J865" i="11"/>
  <c r="K865" i="11"/>
  <c r="M865" i="11"/>
  <c r="O865" i="11"/>
  <c r="P865" i="11"/>
  <c r="Q865" i="11"/>
  <c r="R865" i="11"/>
  <c r="S865" i="11"/>
  <c r="T865" i="11"/>
  <c r="U865" i="11" s="1"/>
  <c r="V865" i="11"/>
  <c r="W865" i="11"/>
  <c r="X865" i="11"/>
  <c r="Y865" i="11"/>
  <c r="Z865" i="11"/>
  <c r="AA865" i="11"/>
  <c r="AC865" i="11"/>
  <c r="A866" i="11"/>
  <c r="C866" i="11"/>
  <c r="E866" i="11"/>
  <c r="F866" i="11"/>
  <c r="G866" i="11"/>
  <c r="H866" i="11"/>
  <c r="I866" i="11"/>
  <c r="J866" i="11"/>
  <c r="K866" i="11"/>
  <c r="M866" i="11"/>
  <c r="O866" i="11"/>
  <c r="P866" i="11"/>
  <c r="Q866" i="11"/>
  <c r="R866" i="11"/>
  <c r="S866" i="11"/>
  <c r="T866" i="11"/>
  <c r="U866" i="11" s="1"/>
  <c r="V866" i="11"/>
  <c r="W866" i="11" s="1"/>
  <c r="X866" i="11"/>
  <c r="Y866" i="11"/>
  <c r="Z866" i="11"/>
  <c r="AA866" i="11"/>
  <c r="AC866" i="11"/>
  <c r="A867" i="11"/>
  <c r="C867" i="11"/>
  <c r="E867" i="11" s="1"/>
  <c r="F867" i="11"/>
  <c r="G867" i="11"/>
  <c r="H867" i="11"/>
  <c r="I867" i="11"/>
  <c r="J867" i="11"/>
  <c r="K867" i="11"/>
  <c r="M867" i="11"/>
  <c r="O867" i="11"/>
  <c r="P867" i="11"/>
  <c r="Q867" i="11"/>
  <c r="R867" i="11"/>
  <c r="S867" i="11"/>
  <c r="T867" i="11"/>
  <c r="U867" i="11"/>
  <c r="X867" i="11"/>
  <c r="Z867" i="11"/>
  <c r="AA867" i="11"/>
  <c r="AC867" i="11"/>
  <c r="A868" i="11"/>
  <c r="C868" i="11"/>
  <c r="F868" i="11"/>
  <c r="G868" i="11"/>
  <c r="H868" i="11"/>
  <c r="I868" i="11"/>
  <c r="J868" i="11"/>
  <c r="K868" i="11"/>
  <c r="M868" i="11"/>
  <c r="O868" i="11"/>
  <c r="P868" i="11"/>
  <c r="Q868" i="11"/>
  <c r="R868" i="11"/>
  <c r="S868" i="11"/>
  <c r="V868" i="11"/>
  <c r="W868" i="11"/>
  <c r="X868" i="11"/>
  <c r="Y868" i="11"/>
  <c r="Z868" i="11"/>
  <c r="AC868" i="11"/>
  <c r="A869" i="11"/>
  <c r="C869" i="11"/>
  <c r="E869" i="11"/>
  <c r="F869" i="11"/>
  <c r="G869" i="11"/>
  <c r="H869" i="11"/>
  <c r="I869" i="11"/>
  <c r="J869" i="11"/>
  <c r="K869" i="11"/>
  <c r="M869" i="11"/>
  <c r="O869" i="11"/>
  <c r="P869" i="11"/>
  <c r="Q869" i="11"/>
  <c r="R869" i="11"/>
  <c r="S869" i="11"/>
  <c r="T869" i="11"/>
  <c r="U869" i="11"/>
  <c r="V869" i="11"/>
  <c r="W869" i="11" s="1"/>
  <c r="X869" i="11"/>
  <c r="Y869" i="11"/>
  <c r="Z869" i="11"/>
  <c r="AA869" i="11"/>
  <c r="AC869" i="11"/>
  <c r="A870" i="11"/>
  <c r="C870" i="11"/>
  <c r="G870" i="11"/>
  <c r="H870" i="11"/>
  <c r="I870" i="11"/>
  <c r="J870" i="11"/>
  <c r="K870" i="11"/>
  <c r="M870" i="11"/>
  <c r="O870" i="11"/>
  <c r="P870" i="11"/>
  <c r="Q870" i="11"/>
  <c r="R870" i="11"/>
  <c r="S870" i="11"/>
  <c r="T870" i="11"/>
  <c r="U870" i="11" s="1"/>
  <c r="X870" i="11"/>
  <c r="Z870" i="11"/>
  <c r="AC870" i="11"/>
  <c r="A871" i="11"/>
  <c r="C871" i="11"/>
  <c r="G871" i="11"/>
  <c r="H871" i="11"/>
  <c r="I871" i="11"/>
  <c r="J871" i="11"/>
  <c r="K871" i="11"/>
  <c r="M871" i="11"/>
  <c r="O871" i="11"/>
  <c r="P871" i="11"/>
  <c r="Q871" i="11"/>
  <c r="R871" i="11"/>
  <c r="S871" i="11"/>
  <c r="X871" i="11"/>
  <c r="AC871" i="11"/>
  <c r="A872" i="11"/>
  <c r="C872" i="11"/>
  <c r="G872" i="11"/>
  <c r="H872" i="11"/>
  <c r="I872" i="11"/>
  <c r="J872" i="11"/>
  <c r="K872" i="11"/>
  <c r="M872" i="11"/>
  <c r="O872" i="11"/>
  <c r="P872" i="11"/>
  <c r="Q872" i="11"/>
  <c r="R872" i="11"/>
  <c r="S872" i="11"/>
  <c r="X872" i="11"/>
  <c r="AA872" i="11"/>
  <c r="AC872" i="11"/>
  <c r="A873" i="11"/>
  <c r="C873" i="11"/>
  <c r="F873" i="11"/>
  <c r="G873" i="11"/>
  <c r="H873" i="11"/>
  <c r="I873" i="11"/>
  <c r="J873" i="11"/>
  <c r="K873" i="11"/>
  <c r="M873" i="11"/>
  <c r="O873" i="11"/>
  <c r="P873" i="11"/>
  <c r="Q873" i="11"/>
  <c r="R873" i="11"/>
  <c r="S873" i="11"/>
  <c r="V873" i="11"/>
  <c r="W873" i="11" s="1"/>
  <c r="X873" i="11"/>
  <c r="Z873" i="11"/>
  <c r="AC873" i="11"/>
  <c r="A874" i="11"/>
  <c r="C874" i="11"/>
  <c r="T874" i="11" s="1"/>
  <c r="U874" i="11" s="1"/>
  <c r="E874" i="11"/>
  <c r="F874" i="11"/>
  <c r="G874" i="11"/>
  <c r="H874" i="11"/>
  <c r="I874" i="11"/>
  <c r="J874" i="11"/>
  <c r="K874" i="11"/>
  <c r="M874" i="11"/>
  <c r="O874" i="11"/>
  <c r="P874" i="11"/>
  <c r="Q874" i="11"/>
  <c r="R874" i="11"/>
  <c r="S874" i="11"/>
  <c r="X874" i="11"/>
  <c r="Y874" i="11"/>
  <c r="Z874" i="11"/>
  <c r="AA874" i="11"/>
  <c r="AC874" i="11"/>
  <c r="A875" i="11"/>
  <c r="C875" i="11"/>
  <c r="E875" i="11"/>
  <c r="F875" i="11"/>
  <c r="G875" i="11"/>
  <c r="H875" i="11"/>
  <c r="I875" i="11"/>
  <c r="J875" i="11"/>
  <c r="K875" i="11"/>
  <c r="M875" i="11"/>
  <c r="O875" i="11"/>
  <c r="P875" i="11"/>
  <c r="Q875" i="11"/>
  <c r="R875" i="11"/>
  <c r="S875" i="11"/>
  <c r="X875" i="11"/>
  <c r="Z875" i="11"/>
  <c r="AA875" i="11"/>
  <c r="AC875" i="11"/>
  <c r="A876" i="11"/>
  <c r="C876" i="11"/>
  <c r="G876" i="11"/>
  <c r="H876" i="11"/>
  <c r="I876" i="11"/>
  <c r="J876" i="11"/>
  <c r="K876" i="11"/>
  <c r="M876" i="11"/>
  <c r="O876" i="11"/>
  <c r="P876" i="11"/>
  <c r="Q876" i="11"/>
  <c r="R876" i="11"/>
  <c r="S876" i="11"/>
  <c r="X876" i="11"/>
  <c r="AC876" i="11"/>
  <c r="A877" i="11"/>
  <c r="C877" i="11"/>
  <c r="Y877" i="11" s="1"/>
  <c r="G877" i="11"/>
  <c r="H877" i="11"/>
  <c r="I877" i="11"/>
  <c r="J877" i="11"/>
  <c r="K877" i="11"/>
  <c r="M877" i="11"/>
  <c r="O877" i="11"/>
  <c r="P877" i="11"/>
  <c r="Q877" i="11"/>
  <c r="R877" i="11"/>
  <c r="S877" i="11"/>
  <c r="T877" i="11"/>
  <c r="U877" i="11"/>
  <c r="V877" i="11"/>
  <c r="W877" i="11" s="1"/>
  <c r="X877" i="11"/>
  <c r="Z877" i="11"/>
  <c r="AA877" i="11"/>
  <c r="AC877" i="11"/>
  <c r="A878" i="11"/>
  <c r="C878" i="11"/>
  <c r="F878" i="11"/>
  <c r="G878" i="11"/>
  <c r="H878" i="11"/>
  <c r="I878" i="11"/>
  <c r="J878" i="11"/>
  <c r="K878" i="11"/>
  <c r="M878" i="11"/>
  <c r="O878" i="11"/>
  <c r="P878" i="11"/>
  <c r="Q878" i="11"/>
  <c r="R878" i="11"/>
  <c r="S878" i="11"/>
  <c r="V878" i="11"/>
  <c r="W878" i="11"/>
  <c r="X878" i="11"/>
  <c r="Y878" i="11"/>
  <c r="Z878" i="11"/>
  <c r="AC878" i="11"/>
  <c r="A879" i="11"/>
  <c r="C879" i="11"/>
  <c r="E879" i="11"/>
  <c r="F879" i="11"/>
  <c r="G879" i="11"/>
  <c r="H879" i="11"/>
  <c r="I879" i="11"/>
  <c r="J879" i="11"/>
  <c r="K879" i="11"/>
  <c r="M879" i="11"/>
  <c r="O879" i="11"/>
  <c r="P879" i="11"/>
  <c r="Q879" i="11"/>
  <c r="R879" i="11"/>
  <c r="S879" i="11"/>
  <c r="T879" i="11"/>
  <c r="U879" i="11"/>
  <c r="V879" i="11"/>
  <c r="W879" i="11" s="1"/>
  <c r="X879" i="11"/>
  <c r="Y879" i="11"/>
  <c r="Z879" i="11"/>
  <c r="AA879" i="11"/>
  <c r="AC879" i="11"/>
  <c r="A880" i="11"/>
  <c r="C880" i="11"/>
  <c r="G880" i="11"/>
  <c r="H880" i="11"/>
  <c r="I880" i="11"/>
  <c r="J880" i="11"/>
  <c r="K880" i="11"/>
  <c r="M880" i="11"/>
  <c r="O880" i="11"/>
  <c r="P880" i="11"/>
  <c r="Q880" i="11"/>
  <c r="R880" i="11"/>
  <c r="S880" i="11"/>
  <c r="X880" i="11"/>
  <c r="Z880" i="11"/>
  <c r="AC880" i="11"/>
  <c r="A881" i="11"/>
  <c r="C881" i="11"/>
  <c r="G881" i="11"/>
  <c r="H881" i="11"/>
  <c r="I881" i="11"/>
  <c r="J881" i="11"/>
  <c r="K881" i="11"/>
  <c r="M881" i="11"/>
  <c r="O881" i="11"/>
  <c r="P881" i="11"/>
  <c r="Q881" i="11"/>
  <c r="R881" i="11"/>
  <c r="S881" i="11"/>
  <c r="X881" i="11"/>
  <c r="AC881" i="11"/>
  <c r="A882" i="11"/>
  <c r="C882" i="11"/>
  <c r="E882" i="11"/>
  <c r="G882" i="11"/>
  <c r="H882" i="11"/>
  <c r="I882" i="11"/>
  <c r="J882" i="11"/>
  <c r="K882" i="11"/>
  <c r="M882" i="11"/>
  <c r="O882" i="11"/>
  <c r="P882" i="11"/>
  <c r="Q882" i="11"/>
  <c r="R882" i="11"/>
  <c r="S882" i="11"/>
  <c r="X882" i="11"/>
  <c r="AC882" i="11"/>
  <c r="A883" i="11"/>
  <c r="C883" i="11"/>
  <c r="F883" i="11"/>
  <c r="G883" i="11"/>
  <c r="H883" i="11"/>
  <c r="I883" i="11"/>
  <c r="J883" i="11"/>
  <c r="K883" i="11"/>
  <c r="M883" i="11"/>
  <c r="O883" i="11"/>
  <c r="P883" i="11"/>
  <c r="Q883" i="11"/>
  <c r="R883" i="11"/>
  <c r="S883" i="11"/>
  <c r="X883" i="11"/>
  <c r="Y883" i="11"/>
  <c r="Z883" i="11"/>
  <c r="AC883" i="11"/>
  <c r="A884" i="11"/>
  <c r="C884" i="11"/>
  <c r="E884" i="11"/>
  <c r="F884" i="11"/>
  <c r="G884" i="11"/>
  <c r="H884" i="11"/>
  <c r="I884" i="11"/>
  <c r="J884" i="11"/>
  <c r="K884" i="11"/>
  <c r="M884" i="11"/>
  <c r="O884" i="11"/>
  <c r="P884" i="11"/>
  <c r="Q884" i="11"/>
  <c r="R884" i="11"/>
  <c r="S884" i="11"/>
  <c r="V884" i="11"/>
  <c r="W884" i="11" s="1"/>
  <c r="X884" i="11"/>
  <c r="Z884" i="11"/>
  <c r="AC884" i="11"/>
  <c r="A885" i="11"/>
  <c r="C885" i="11"/>
  <c r="F885" i="11"/>
  <c r="G885" i="11"/>
  <c r="H885" i="11"/>
  <c r="I885" i="11"/>
  <c r="J885" i="11"/>
  <c r="K885" i="11"/>
  <c r="M885" i="11"/>
  <c r="O885" i="11"/>
  <c r="P885" i="11"/>
  <c r="Q885" i="11"/>
  <c r="R885" i="11"/>
  <c r="S885" i="11"/>
  <c r="T885" i="11"/>
  <c r="U885" i="11" s="1"/>
  <c r="V885" i="11"/>
  <c r="W885" i="11" s="1"/>
  <c r="X885" i="11"/>
  <c r="AC885" i="11"/>
  <c r="A886" i="11"/>
  <c r="C886" i="11"/>
  <c r="G886" i="11"/>
  <c r="H886" i="11"/>
  <c r="I886" i="11"/>
  <c r="J886" i="11"/>
  <c r="K886" i="11"/>
  <c r="M886" i="11"/>
  <c r="O886" i="11"/>
  <c r="P886" i="11"/>
  <c r="Q886" i="11"/>
  <c r="R886" i="11"/>
  <c r="S886" i="11"/>
  <c r="T886" i="11"/>
  <c r="U886" i="11"/>
  <c r="V886" i="11"/>
  <c r="W886" i="11"/>
  <c r="X886" i="11"/>
  <c r="Y886" i="11"/>
  <c r="Z886" i="11"/>
  <c r="AC886" i="11"/>
  <c r="A887" i="11"/>
  <c r="C887" i="11"/>
  <c r="E887" i="11"/>
  <c r="F887" i="11"/>
  <c r="G887" i="11"/>
  <c r="H887" i="11"/>
  <c r="I887" i="11"/>
  <c r="J887" i="11"/>
  <c r="K887" i="11"/>
  <c r="M887" i="11"/>
  <c r="O887" i="11"/>
  <c r="P887" i="11"/>
  <c r="Q887" i="11"/>
  <c r="R887" i="11"/>
  <c r="S887" i="11"/>
  <c r="T887" i="11"/>
  <c r="U887" i="11" s="1"/>
  <c r="V887" i="11"/>
  <c r="W887" i="11" s="1"/>
  <c r="X887" i="11"/>
  <c r="Y887" i="11"/>
  <c r="Z887" i="11"/>
  <c r="AA887" i="11"/>
  <c r="AC887" i="11"/>
  <c r="A888" i="11"/>
  <c r="C888" i="11"/>
  <c r="G888" i="11"/>
  <c r="H888" i="11"/>
  <c r="I888" i="11"/>
  <c r="J888" i="11"/>
  <c r="K888" i="11"/>
  <c r="M888" i="11"/>
  <c r="O888" i="11"/>
  <c r="P888" i="11"/>
  <c r="Q888" i="11"/>
  <c r="R888" i="11"/>
  <c r="S888" i="11"/>
  <c r="X888" i="11"/>
  <c r="AC888" i="11"/>
  <c r="A889" i="11"/>
  <c r="C889" i="11"/>
  <c r="T889" i="11" s="1"/>
  <c r="U889" i="11" s="1"/>
  <c r="E889" i="11"/>
  <c r="G889" i="11"/>
  <c r="H889" i="11"/>
  <c r="I889" i="11"/>
  <c r="J889" i="11"/>
  <c r="K889" i="11"/>
  <c r="M889" i="11"/>
  <c r="O889" i="11"/>
  <c r="P889" i="11"/>
  <c r="Q889" i="11"/>
  <c r="R889" i="11"/>
  <c r="S889" i="11"/>
  <c r="X889" i="11"/>
  <c r="Y889" i="11"/>
  <c r="Z889" i="11"/>
  <c r="AA889" i="11"/>
  <c r="AC889" i="11"/>
  <c r="A890" i="11"/>
  <c r="C890" i="11"/>
  <c r="E890" i="11"/>
  <c r="F890" i="11"/>
  <c r="G890" i="11"/>
  <c r="H890" i="11"/>
  <c r="I890" i="11"/>
  <c r="J890" i="11"/>
  <c r="K890" i="11"/>
  <c r="M890" i="11"/>
  <c r="O890" i="11"/>
  <c r="P890" i="11"/>
  <c r="Q890" i="11"/>
  <c r="R890" i="11"/>
  <c r="S890" i="11"/>
  <c r="V890" i="11"/>
  <c r="W890" i="11" s="1"/>
  <c r="X890" i="11"/>
  <c r="Z890" i="11"/>
  <c r="AC890" i="11"/>
  <c r="A891" i="11"/>
  <c r="C891" i="11"/>
  <c r="G891" i="11"/>
  <c r="H891" i="11"/>
  <c r="I891" i="11"/>
  <c r="J891" i="11"/>
  <c r="K891" i="11"/>
  <c r="M891" i="11"/>
  <c r="O891" i="11"/>
  <c r="P891" i="11"/>
  <c r="Q891" i="11"/>
  <c r="R891" i="11"/>
  <c r="S891" i="11"/>
  <c r="T891" i="11"/>
  <c r="U891" i="11" s="1"/>
  <c r="X891" i="11"/>
  <c r="Y891" i="11"/>
  <c r="Z891" i="11"/>
  <c r="AC891" i="11"/>
  <c r="A892" i="11"/>
  <c r="C892" i="11"/>
  <c r="E892" i="11"/>
  <c r="F892" i="11"/>
  <c r="G892" i="11"/>
  <c r="H892" i="11"/>
  <c r="I892" i="11"/>
  <c r="J892" i="11"/>
  <c r="K892" i="11"/>
  <c r="M892" i="11"/>
  <c r="O892" i="11"/>
  <c r="P892" i="11"/>
  <c r="Q892" i="11"/>
  <c r="R892" i="11"/>
  <c r="S892" i="11"/>
  <c r="V892" i="11"/>
  <c r="W892" i="11" s="1"/>
  <c r="X892" i="11"/>
  <c r="Z892" i="11"/>
  <c r="AA892" i="11"/>
  <c r="AC892" i="11"/>
  <c r="A893" i="11"/>
  <c r="C893" i="11"/>
  <c r="G893" i="11"/>
  <c r="H893" i="11"/>
  <c r="I893" i="11"/>
  <c r="J893" i="11"/>
  <c r="K893" i="11"/>
  <c r="M893" i="11"/>
  <c r="O893" i="11"/>
  <c r="P893" i="11"/>
  <c r="Q893" i="11"/>
  <c r="R893" i="11"/>
  <c r="S893" i="11"/>
  <c r="V893" i="11"/>
  <c r="W893" i="11" s="1"/>
  <c r="X893" i="11"/>
  <c r="Y893" i="11"/>
  <c r="Z893" i="11"/>
  <c r="AC893" i="11"/>
  <c r="A894" i="11"/>
  <c r="C894" i="11"/>
  <c r="F894" i="11" s="1"/>
  <c r="E894" i="11"/>
  <c r="G894" i="11"/>
  <c r="H894" i="11"/>
  <c r="I894" i="11"/>
  <c r="J894" i="11"/>
  <c r="K894" i="11"/>
  <c r="M894" i="11"/>
  <c r="O894" i="11"/>
  <c r="P894" i="11"/>
  <c r="Q894" i="11"/>
  <c r="R894" i="11"/>
  <c r="S894" i="11"/>
  <c r="T894" i="11"/>
  <c r="U894" i="11"/>
  <c r="V894" i="11"/>
  <c r="W894" i="11" s="1"/>
  <c r="X894" i="11"/>
  <c r="Y894" i="11"/>
  <c r="Z894" i="11"/>
  <c r="AA894" i="11"/>
  <c r="AC894" i="11"/>
  <c r="A895" i="11"/>
  <c r="C895" i="11"/>
  <c r="E895" i="11"/>
  <c r="F895" i="11"/>
  <c r="G895" i="11"/>
  <c r="H895" i="11"/>
  <c r="I895" i="11"/>
  <c r="J895" i="11"/>
  <c r="K895" i="11"/>
  <c r="M895" i="11"/>
  <c r="O895" i="11"/>
  <c r="P895" i="11"/>
  <c r="Q895" i="11"/>
  <c r="R895" i="11"/>
  <c r="S895" i="11"/>
  <c r="T895" i="11"/>
  <c r="U895" i="11" s="1"/>
  <c r="V895" i="11"/>
  <c r="W895" i="11" s="1"/>
  <c r="X895" i="11"/>
  <c r="Y895" i="11"/>
  <c r="Z895" i="11"/>
  <c r="AA895" i="11"/>
  <c r="AC895" i="11"/>
  <c r="A896" i="11"/>
  <c r="C896" i="11"/>
  <c r="G896" i="11"/>
  <c r="H896" i="11"/>
  <c r="I896" i="11"/>
  <c r="J896" i="11"/>
  <c r="K896" i="11"/>
  <c r="M896" i="11"/>
  <c r="O896" i="11"/>
  <c r="P896" i="11"/>
  <c r="Q896" i="11"/>
  <c r="R896" i="11"/>
  <c r="S896" i="11"/>
  <c r="T896" i="11"/>
  <c r="U896" i="11" s="1"/>
  <c r="V896" i="11"/>
  <c r="W896" i="11" s="1"/>
  <c r="X896" i="11"/>
  <c r="AC896" i="11"/>
  <c r="A897" i="11"/>
  <c r="C897" i="11"/>
  <c r="T897" i="11" s="1"/>
  <c r="U897" i="11" s="1"/>
  <c r="E897" i="11"/>
  <c r="G897" i="11"/>
  <c r="H897" i="11"/>
  <c r="I897" i="11"/>
  <c r="J897" i="11"/>
  <c r="K897" i="11"/>
  <c r="M897" i="11"/>
  <c r="O897" i="11"/>
  <c r="P897" i="11"/>
  <c r="Q897" i="11"/>
  <c r="R897" i="11"/>
  <c r="S897" i="11"/>
  <c r="X897" i="11"/>
  <c r="Y897" i="11"/>
  <c r="Z897" i="11"/>
  <c r="AA897" i="11"/>
  <c r="AC897" i="11"/>
  <c r="A898" i="11"/>
  <c r="C898" i="11"/>
  <c r="F898" i="11"/>
  <c r="G898" i="11"/>
  <c r="H898" i="11"/>
  <c r="I898" i="11"/>
  <c r="J898" i="11"/>
  <c r="K898" i="11"/>
  <c r="M898" i="11"/>
  <c r="O898" i="11"/>
  <c r="P898" i="11"/>
  <c r="Q898" i="11"/>
  <c r="R898" i="11"/>
  <c r="S898" i="11"/>
  <c r="X898" i="11"/>
  <c r="AC898" i="11"/>
  <c r="A899" i="11"/>
  <c r="C899" i="11"/>
  <c r="E899" i="11"/>
  <c r="G899" i="11"/>
  <c r="H899" i="11"/>
  <c r="I899" i="11"/>
  <c r="J899" i="11"/>
  <c r="K899" i="11"/>
  <c r="M899" i="11"/>
  <c r="O899" i="11"/>
  <c r="P899" i="11"/>
  <c r="Q899" i="11"/>
  <c r="R899" i="11"/>
  <c r="S899" i="11"/>
  <c r="X899" i="11"/>
  <c r="Z899" i="11"/>
  <c r="AA899" i="11"/>
  <c r="AC899" i="11"/>
  <c r="A900" i="11"/>
  <c r="C900" i="11"/>
  <c r="F900" i="11"/>
  <c r="G900" i="11"/>
  <c r="H900" i="11"/>
  <c r="I900" i="11"/>
  <c r="J900" i="11"/>
  <c r="K900" i="11"/>
  <c r="M900" i="11"/>
  <c r="O900" i="11"/>
  <c r="P900" i="11"/>
  <c r="Q900" i="11"/>
  <c r="R900" i="11"/>
  <c r="S900" i="11"/>
  <c r="X900" i="11"/>
  <c r="AC900" i="11"/>
  <c r="A901" i="11"/>
  <c r="C901" i="11"/>
  <c r="G901" i="11"/>
  <c r="H901" i="11"/>
  <c r="I901" i="11"/>
  <c r="J901" i="11"/>
  <c r="K901" i="11"/>
  <c r="M901" i="11"/>
  <c r="O901" i="11"/>
  <c r="P901" i="11"/>
  <c r="Q901" i="11"/>
  <c r="R901" i="11"/>
  <c r="S901" i="11"/>
  <c r="T901" i="11"/>
  <c r="U901" i="11"/>
  <c r="X901" i="11"/>
  <c r="Y901" i="11"/>
  <c r="Z901" i="11"/>
  <c r="AC901" i="11"/>
  <c r="A902" i="11"/>
  <c r="C902" i="11"/>
  <c r="F902" i="11" s="1"/>
  <c r="E902" i="11"/>
  <c r="G902" i="11"/>
  <c r="H902" i="11"/>
  <c r="I902" i="11"/>
  <c r="J902" i="11"/>
  <c r="K902" i="11"/>
  <c r="M902" i="11"/>
  <c r="O902" i="11"/>
  <c r="P902" i="11"/>
  <c r="Q902" i="11"/>
  <c r="R902" i="11"/>
  <c r="S902" i="11"/>
  <c r="T902" i="11"/>
  <c r="U902" i="11"/>
  <c r="V902" i="11"/>
  <c r="W902" i="11" s="1"/>
  <c r="X902" i="11"/>
  <c r="Y902" i="11"/>
  <c r="Z902" i="11"/>
  <c r="AA902" i="11"/>
  <c r="AC902" i="11"/>
  <c r="A903" i="11"/>
  <c r="C903" i="11"/>
  <c r="T903" i="11" s="1"/>
  <c r="E903" i="11"/>
  <c r="F903" i="11"/>
  <c r="G903" i="11"/>
  <c r="H903" i="11"/>
  <c r="I903" i="11"/>
  <c r="J903" i="11"/>
  <c r="K903" i="11"/>
  <c r="M903" i="11"/>
  <c r="O903" i="11"/>
  <c r="P903" i="11"/>
  <c r="Q903" i="11"/>
  <c r="R903" i="11"/>
  <c r="S903" i="11"/>
  <c r="U903" i="11"/>
  <c r="V903" i="11"/>
  <c r="W903" i="11" s="1"/>
  <c r="X903" i="11"/>
  <c r="Y903" i="11"/>
  <c r="Z903" i="11"/>
  <c r="AA903" i="11"/>
  <c r="AC903" i="11"/>
  <c r="A904" i="11"/>
  <c r="C904" i="11"/>
  <c r="V904" i="11" s="1"/>
  <c r="W904" i="11" s="1"/>
  <c r="E904" i="11"/>
  <c r="G904" i="11"/>
  <c r="H904" i="11"/>
  <c r="I904" i="11"/>
  <c r="J904" i="11"/>
  <c r="K904" i="11"/>
  <c r="M904" i="11"/>
  <c r="O904" i="11"/>
  <c r="P904" i="11"/>
  <c r="Q904" i="11"/>
  <c r="R904" i="11"/>
  <c r="S904" i="11"/>
  <c r="X904" i="11"/>
  <c r="Z904" i="11"/>
  <c r="AA904" i="11"/>
  <c r="AC904" i="11"/>
  <c r="A905" i="11"/>
  <c r="C905" i="11"/>
  <c r="T905" i="11" s="1"/>
  <c r="U905" i="11" s="1"/>
  <c r="E905" i="11"/>
  <c r="F905" i="11"/>
  <c r="G905" i="11"/>
  <c r="H905" i="11"/>
  <c r="I905" i="11"/>
  <c r="J905" i="11"/>
  <c r="K905" i="11"/>
  <c r="M905" i="11"/>
  <c r="O905" i="11"/>
  <c r="P905" i="11"/>
  <c r="Q905" i="11"/>
  <c r="R905" i="11"/>
  <c r="S905" i="11"/>
  <c r="V905" i="11"/>
  <c r="W905" i="11"/>
  <c r="X905" i="11"/>
  <c r="Y905" i="11"/>
  <c r="Z905" i="11"/>
  <c r="AA905" i="11"/>
  <c r="AC905" i="11"/>
  <c r="A906" i="11"/>
  <c r="C906" i="11"/>
  <c r="G906" i="11"/>
  <c r="H906" i="11"/>
  <c r="I906" i="11"/>
  <c r="J906" i="11"/>
  <c r="K906" i="11"/>
  <c r="M906" i="11"/>
  <c r="O906" i="11"/>
  <c r="P906" i="11"/>
  <c r="Q906" i="11"/>
  <c r="R906" i="11"/>
  <c r="S906" i="11"/>
  <c r="T906" i="11"/>
  <c r="U906" i="11"/>
  <c r="X906" i="11"/>
  <c r="Y906" i="11"/>
  <c r="Z906" i="11"/>
  <c r="AC906" i="11"/>
  <c r="A907" i="11"/>
  <c r="C907" i="11"/>
  <c r="E907" i="11"/>
  <c r="F907" i="11"/>
  <c r="G907" i="11"/>
  <c r="H907" i="11"/>
  <c r="I907" i="11"/>
  <c r="J907" i="11"/>
  <c r="K907" i="11"/>
  <c r="M907" i="11"/>
  <c r="O907" i="11"/>
  <c r="P907" i="11"/>
  <c r="Q907" i="11"/>
  <c r="R907" i="11"/>
  <c r="S907" i="11"/>
  <c r="V907" i="11"/>
  <c r="W907" i="11" s="1"/>
  <c r="X907" i="11"/>
  <c r="Y907" i="11"/>
  <c r="AC907" i="11"/>
  <c r="A908" i="11"/>
  <c r="C908" i="11"/>
  <c r="E908" i="11"/>
  <c r="G908" i="11"/>
  <c r="H908" i="11"/>
  <c r="I908" i="11"/>
  <c r="J908" i="11"/>
  <c r="K908" i="11"/>
  <c r="M908" i="11"/>
  <c r="O908" i="11"/>
  <c r="P908" i="11"/>
  <c r="Q908" i="11"/>
  <c r="R908" i="11"/>
  <c r="S908" i="11"/>
  <c r="V908" i="11"/>
  <c r="W908" i="11" s="1"/>
  <c r="X908" i="11"/>
  <c r="Y908" i="11"/>
  <c r="AC908" i="11"/>
  <c r="A909" i="11"/>
  <c r="C909" i="11"/>
  <c r="G909" i="11"/>
  <c r="H909" i="11"/>
  <c r="I909" i="11"/>
  <c r="J909" i="11"/>
  <c r="K909" i="11"/>
  <c r="M909" i="11"/>
  <c r="O909" i="11"/>
  <c r="P909" i="11"/>
  <c r="Q909" i="11"/>
  <c r="R909" i="11"/>
  <c r="S909" i="11"/>
  <c r="T909" i="11"/>
  <c r="U909" i="11"/>
  <c r="V909" i="11"/>
  <c r="W909" i="11"/>
  <c r="X909" i="11"/>
  <c r="AC909" i="11"/>
  <c r="A910" i="11"/>
  <c r="C910" i="11"/>
  <c r="Y910" i="11" s="1"/>
  <c r="E910" i="11"/>
  <c r="F910" i="11"/>
  <c r="G910" i="11"/>
  <c r="H910" i="11"/>
  <c r="I910" i="11"/>
  <c r="J910" i="11"/>
  <c r="K910" i="11"/>
  <c r="M910" i="11"/>
  <c r="O910" i="11"/>
  <c r="P910" i="11"/>
  <c r="Q910" i="11"/>
  <c r="R910" i="11"/>
  <c r="S910" i="11"/>
  <c r="T910" i="11"/>
  <c r="U910" i="11" s="1"/>
  <c r="V910" i="11"/>
  <c r="W910" i="11" s="1"/>
  <c r="X910" i="11"/>
  <c r="Z910" i="11"/>
  <c r="AA910" i="11"/>
  <c r="AC910" i="11"/>
  <c r="A911" i="11"/>
  <c r="C911" i="11"/>
  <c r="G911" i="11"/>
  <c r="H911" i="11"/>
  <c r="I911" i="11"/>
  <c r="J911" i="11"/>
  <c r="K911" i="11"/>
  <c r="M911" i="11"/>
  <c r="O911" i="11"/>
  <c r="P911" i="11"/>
  <c r="Q911" i="11"/>
  <c r="R911" i="11"/>
  <c r="S911" i="11"/>
  <c r="T911" i="11"/>
  <c r="U911" i="11" s="1"/>
  <c r="X911" i="11"/>
  <c r="Z911" i="11"/>
  <c r="AC911" i="11"/>
  <c r="A912" i="11"/>
  <c r="C912" i="11"/>
  <c r="T912" i="11" s="1"/>
  <c r="U912" i="11" s="1"/>
  <c r="E912" i="11"/>
  <c r="F912" i="11"/>
  <c r="G912" i="11"/>
  <c r="H912" i="11"/>
  <c r="I912" i="11"/>
  <c r="J912" i="11"/>
  <c r="K912" i="11"/>
  <c r="M912" i="11"/>
  <c r="O912" i="11"/>
  <c r="P912" i="11"/>
  <c r="Q912" i="11"/>
  <c r="R912" i="11"/>
  <c r="S912" i="11"/>
  <c r="V912" i="11"/>
  <c r="W912" i="11" s="1"/>
  <c r="X912" i="11"/>
  <c r="Y912" i="11"/>
  <c r="Z912" i="11"/>
  <c r="AA912" i="11"/>
  <c r="AC912" i="11"/>
  <c r="A913" i="11"/>
  <c r="C913" i="11"/>
  <c r="F913" i="11"/>
  <c r="G913" i="11"/>
  <c r="H913" i="11"/>
  <c r="I913" i="11"/>
  <c r="J913" i="11"/>
  <c r="K913" i="11"/>
  <c r="M913" i="11"/>
  <c r="O913" i="11"/>
  <c r="P913" i="11"/>
  <c r="Q913" i="11"/>
  <c r="R913" i="11"/>
  <c r="S913" i="11"/>
  <c r="X913" i="11"/>
  <c r="Y913" i="11"/>
  <c r="Z913" i="11"/>
  <c r="AC913" i="11"/>
  <c r="A914" i="11"/>
  <c r="C914" i="11"/>
  <c r="T914" i="11" s="1"/>
  <c r="E914" i="11"/>
  <c r="F914" i="11"/>
  <c r="G914" i="11"/>
  <c r="H914" i="11"/>
  <c r="I914" i="11"/>
  <c r="J914" i="11"/>
  <c r="K914" i="11"/>
  <c r="M914" i="11"/>
  <c r="O914" i="11"/>
  <c r="P914" i="11"/>
  <c r="Q914" i="11"/>
  <c r="R914" i="11"/>
  <c r="S914" i="11"/>
  <c r="U914" i="11"/>
  <c r="V914" i="11"/>
  <c r="W914" i="11"/>
  <c r="X914" i="11"/>
  <c r="AA914" i="11"/>
  <c r="AC914" i="11"/>
  <c r="A915" i="11"/>
  <c r="C915" i="11"/>
  <c r="F915" i="11" s="1"/>
  <c r="E915" i="11"/>
  <c r="G915" i="11"/>
  <c r="H915" i="11"/>
  <c r="I915" i="11"/>
  <c r="J915" i="11"/>
  <c r="K915" i="11"/>
  <c r="M915" i="11"/>
  <c r="O915" i="11"/>
  <c r="P915" i="11"/>
  <c r="Q915" i="11"/>
  <c r="R915" i="11"/>
  <c r="S915" i="11"/>
  <c r="T915" i="11"/>
  <c r="U915" i="11"/>
  <c r="V915" i="11"/>
  <c r="W915" i="11"/>
  <c r="X915" i="11"/>
  <c r="Y915" i="11"/>
  <c r="Z915" i="11"/>
  <c r="AA915" i="11"/>
  <c r="AC915" i="11"/>
  <c r="A916" i="11"/>
  <c r="C916" i="11"/>
  <c r="G916" i="11"/>
  <c r="H916" i="11"/>
  <c r="I916" i="11"/>
  <c r="J916" i="11"/>
  <c r="K916" i="11"/>
  <c r="M916" i="11"/>
  <c r="O916" i="11"/>
  <c r="P916" i="11"/>
  <c r="Q916" i="11"/>
  <c r="R916" i="11"/>
  <c r="S916" i="11"/>
  <c r="T916" i="11"/>
  <c r="U916" i="11"/>
  <c r="V916" i="11"/>
  <c r="W916" i="11"/>
  <c r="X916" i="11"/>
  <c r="Y916" i="11"/>
  <c r="Z916" i="11"/>
  <c r="AC916" i="11"/>
  <c r="A917" i="11"/>
  <c r="C917" i="11"/>
  <c r="Y917" i="11" s="1"/>
  <c r="E917" i="11"/>
  <c r="F917" i="11"/>
  <c r="G917" i="11"/>
  <c r="H917" i="11"/>
  <c r="I917" i="11"/>
  <c r="J917" i="11"/>
  <c r="K917" i="11"/>
  <c r="M917" i="11"/>
  <c r="O917" i="11"/>
  <c r="P917" i="11"/>
  <c r="Q917" i="11"/>
  <c r="R917" i="11"/>
  <c r="S917" i="11"/>
  <c r="T917" i="11"/>
  <c r="U917" i="11" s="1"/>
  <c r="V917" i="11"/>
  <c r="W917" i="11" s="1"/>
  <c r="X917" i="11"/>
  <c r="AA917" i="11"/>
  <c r="AC917" i="11"/>
  <c r="A918" i="11"/>
  <c r="C918" i="11"/>
  <c r="T918" i="11" s="1"/>
  <c r="U918" i="11" s="1"/>
  <c r="E918" i="11"/>
  <c r="G918" i="11"/>
  <c r="H918" i="11"/>
  <c r="I918" i="11"/>
  <c r="J918" i="11"/>
  <c r="K918" i="11"/>
  <c r="M918" i="11"/>
  <c r="O918" i="11"/>
  <c r="P918" i="11"/>
  <c r="Q918" i="11"/>
  <c r="R918" i="11"/>
  <c r="S918" i="11"/>
  <c r="X918" i="11"/>
  <c r="Y918" i="11"/>
  <c r="Z918" i="11"/>
  <c r="AA918" i="11"/>
  <c r="AC918" i="11"/>
  <c r="A919" i="11"/>
  <c r="C919" i="11"/>
  <c r="E919" i="11"/>
  <c r="F919" i="11"/>
  <c r="G919" i="11"/>
  <c r="H919" i="11"/>
  <c r="I919" i="11"/>
  <c r="J919" i="11"/>
  <c r="K919" i="11"/>
  <c r="M919" i="11"/>
  <c r="O919" i="11"/>
  <c r="P919" i="11"/>
  <c r="Q919" i="11"/>
  <c r="R919" i="11"/>
  <c r="S919" i="11"/>
  <c r="X919" i="11"/>
  <c r="AC919" i="11"/>
  <c r="A920" i="11"/>
  <c r="C920" i="11"/>
  <c r="G920" i="11"/>
  <c r="H920" i="11"/>
  <c r="I920" i="11"/>
  <c r="J920" i="11"/>
  <c r="K920" i="11"/>
  <c r="M920" i="11"/>
  <c r="O920" i="11"/>
  <c r="P920" i="11"/>
  <c r="Q920" i="11"/>
  <c r="R920" i="11"/>
  <c r="S920" i="11"/>
  <c r="X920" i="11"/>
  <c r="AC920" i="11"/>
  <c r="A921" i="11"/>
  <c r="C921" i="11"/>
  <c r="G921" i="11"/>
  <c r="H921" i="11"/>
  <c r="I921" i="11"/>
  <c r="J921" i="11"/>
  <c r="K921" i="11"/>
  <c r="M921" i="11"/>
  <c r="O921" i="11"/>
  <c r="P921" i="11"/>
  <c r="Q921" i="11"/>
  <c r="R921" i="11"/>
  <c r="S921" i="11"/>
  <c r="X921" i="11"/>
  <c r="AC921" i="11"/>
  <c r="A922" i="11"/>
  <c r="C922" i="11"/>
  <c r="Y922" i="11" s="1"/>
  <c r="E922" i="11"/>
  <c r="G922" i="11"/>
  <c r="H922" i="11"/>
  <c r="I922" i="11"/>
  <c r="J922" i="11"/>
  <c r="K922" i="11"/>
  <c r="M922" i="11"/>
  <c r="O922" i="11"/>
  <c r="P922" i="11"/>
  <c r="Q922" i="11"/>
  <c r="R922" i="11"/>
  <c r="S922" i="11"/>
  <c r="T922" i="11"/>
  <c r="U922" i="11"/>
  <c r="V922" i="11"/>
  <c r="W922" i="11"/>
  <c r="X922" i="11"/>
  <c r="Z922" i="11"/>
  <c r="AA922" i="11"/>
  <c r="AC922" i="11"/>
  <c r="A923" i="11"/>
  <c r="C923" i="11"/>
  <c r="T923" i="11" s="1"/>
  <c r="U923" i="11" s="1"/>
  <c r="E923" i="11"/>
  <c r="F923" i="11"/>
  <c r="G923" i="11"/>
  <c r="H923" i="11"/>
  <c r="I923" i="11"/>
  <c r="J923" i="11"/>
  <c r="K923" i="11"/>
  <c r="M923" i="11"/>
  <c r="O923" i="11"/>
  <c r="P923" i="11"/>
  <c r="Q923" i="11"/>
  <c r="R923" i="11"/>
  <c r="S923" i="11"/>
  <c r="V923" i="11"/>
  <c r="W923" i="11" s="1"/>
  <c r="X923" i="11"/>
  <c r="Y923" i="11"/>
  <c r="Z923" i="11"/>
  <c r="AA923" i="11"/>
  <c r="AC923" i="11"/>
  <c r="A924" i="11"/>
  <c r="C924" i="11"/>
  <c r="Y924" i="11" s="1"/>
  <c r="E924" i="11"/>
  <c r="F924" i="11"/>
  <c r="G924" i="11"/>
  <c r="H924" i="11"/>
  <c r="I924" i="11"/>
  <c r="J924" i="11"/>
  <c r="K924" i="11"/>
  <c r="M924" i="11"/>
  <c r="O924" i="11"/>
  <c r="P924" i="11"/>
  <c r="Q924" i="11"/>
  <c r="R924" i="11"/>
  <c r="S924" i="11"/>
  <c r="T924" i="11"/>
  <c r="U924" i="11" s="1"/>
  <c r="V924" i="11"/>
  <c r="W924" i="11" s="1"/>
  <c r="X924" i="11"/>
  <c r="Z924" i="11"/>
  <c r="AA924" i="11"/>
  <c r="AC924" i="11"/>
  <c r="A925" i="11"/>
  <c r="C925" i="11"/>
  <c r="T925" i="11" s="1"/>
  <c r="U925" i="11" s="1"/>
  <c r="F925" i="11"/>
  <c r="G925" i="11"/>
  <c r="H925" i="11"/>
  <c r="I925" i="11"/>
  <c r="J925" i="11"/>
  <c r="K925" i="11"/>
  <c r="M925" i="11"/>
  <c r="O925" i="11"/>
  <c r="P925" i="11"/>
  <c r="Q925" i="11"/>
  <c r="R925" i="11"/>
  <c r="S925" i="11"/>
  <c r="X925" i="11"/>
  <c r="Z925" i="11"/>
  <c r="AC925" i="11"/>
  <c r="A926" i="11"/>
  <c r="C926" i="11"/>
  <c r="G926" i="11"/>
  <c r="H926" i="11"/>
  <c r="I926" i="11"/>
  <c r="J926" i="11"/>
  <c r="K926" i="11"/>
  <c r="M926" i="11"/>
  <c r="O926" i="11"/>
  <c r="P926" i="11"/>
  <c r="Q926" i="11"/>
  <c r="R926" i="11"/>
  <c r="S926" i="11"/>
  <c r="X926" i="11"/>
  <c r="Y926" i="11"/>
  <c r="Z926" i="11"/>
  <c r="AA926" i="11"/>
  <c r="AC926" i="11"/>
  <c r="A927" i="11"/>
  <c r="C927" i="11"/>
  <c r="E927" i="11"/>
  <c r="F927" i="11"/>
  <c r="G927" i="11"/>
  <c r="H927" i="11"/>
  <c r="I927" i="11"/>
  <c r="J927" i="11"/>
  <c r="K927" i="11"/>
  <c r="M927" i="11"/>
  <c r="O927" i="11"/>
  <c r="P927" i="11"/>
  <c r="Q927" i="11"/>
  <c r="R927" i="11"/>
  <c r="S927" i="11"/>
  <c r="V927" i="11"/>
  <c r="W927" i="11"/>
  <c r="X927" i="11"/>
  <c r="Z927" i="11"/>
  <c r="AA927" i="11"/>
  <c r="AC927" i="11"/>
  <c r="A928" i="11"/>
  <c r="C928" i="11"/>
  <c r="F928" i="11" s="1"/>
  <c r="G928" i="11"/>
  <c r="H928" i="11"/>
  <c r="I928" i="11"/>
  <c r="J928" i="11"/>
  <c r="K928" i="11"/>
  <c r="M928" i="11"/>
  <c r="O928" i="11"/>
  <c r="P928" i="11"/>
  <c r="Q928" i="11"/>
  <c r="R928" i="11"/>
  <c r="S928" i="11"/>
  <c r="X928" i="11"/>
  <c r="AC928" i="11"/>
  <c r="A929" i="11"/>
  <c r="C929" i="11"/>
  <c r="E929" i="11" s="1"/>
  <c r="G929" i="11"/>
  <c r="H929" i="11"/>
  <c r="I929" i="11"/>
  <c r="J929" i="11"/>
  <c r="K929" i="11"/>
  <c r="M929" i="11"/>
  <c r="O929" i="11"/>
  <c r="P929" i="11"/>
  <c r="Q929" i="11"/>
  <c r="R929" i="11"/>
  <c r="S929" i="11"/>
  <c r="T929" i="11"/>
  <c r="U929" i="11" s="1"/>
  <c r="V929" i="11"/>
  <c r="W929" i="11" s="1"/>
  <c r="X929" i="11"/>
  <c r="Y929" i="11"/>
  <c r="Z929" i="11"/>
  <c r="AC929" i="11"/>
  <c r="A930" i="11"/>
  <c r="C930" i="11"/>
  <c r="V930" i="11" s="1"/>
  <c r="W930" i="11" s="1"/>
  <c r="E930" i="11"/>
  <c r="G930" i="11"/>
  <c r="H930" i="11"/>
  <c r="I930" i="11"/>
  <c r="J930" i="11"/>
  <c r="K930" i="11"/>
  <c r="M930" i="11"/>
  <c r="O930" i="11"/>
  <c r="P930" i="11"/>
  <c r="Q930" i="11"/>
  <c r="R930" i="11"/>
  <c r="S930" i="11"/>
  <c r="X930" i="11"/>
  <c r="Z930" i="11"/>
  <c r="AA930" i="11"/>
  <c r="AC930" i="11"/>
  <c r="A931" i="11"/>
  <c r="C931" i="11"/>
  <c r="F931" i="11" s="1"/>
  <c r="E931" i="11"/>
  <c r="G931" i="11"/>
  <c r="H931" i="11"/>
  <c r="I931" i="11"/>
  <c r="J931" i="11"/>
  <c r="K931" i="11"/>
  <c r="M931" i="11"/>
  <c r="O931" i="11"/>
  <c r="P931" i="11"/>
  <c r="Q931" i="11"/>
  <c r="R931" i="11"/>
  <c r="S931" i="11"/>
  <c r="V931" i="11"/>
  <c r="W931" i="11"/>
  <c r="X931" i="11"/>
  <c r="Y931" i="11"/>
  <c r="Z931" i="11"/>
  <c r="AA931" i="11"/>
  <c r="AC931" i="11"/>
  <c r="A932" i="11"/>
  <c r="C932" i="11"/>
  <c r="F932" i="11"/>
  <c r="G932" i="11"/>
  <c r="H932" i="11"/>
  <c r="I932" i="11"/>
  <c r="J932" i="11"/>
  <c r="K932" i="11"/>
  <c r="M932" i="11"/>
  <c r="O932" i="11"/>
  <c r="P932" i="11"/>
  <c r="Q932" i="11"/>
  <c r="R932" i="11"/>
  <c r="S932" i="11"/>
  <c r="T932" i="11"/>
  <c r="U932" i="11" s="1"/>
  <c r="X932" i="11"/>
  <c r="AC932" i="11"/>
  <c r="A933" i="11"/>
  <c r="C933" i="11"/>
  <c r="E933" i="11"/>
  <c r="F933" i="11"/>
  <c r="G933" i="11"/>
  <c r="H933" i="11"/>
  <c r="I933" i="11"/>
  <c r="J933" i="11"/>
  <c r="K933" i="11"/>
  <c r="M933" i="11"/>
  <c r="O933" i="11"/>
  <c r="P933" i="11"/>
  <c r="Q933" i="11"/>
  <c r="R933" i="11"/>
  <c r="S933" i="11"/>
  <c r="V933" i="11"/>
  <c r="W933" i="11" s="1"/>
  <c r="X933" i="11"/>
  <c r="AC933" i="11"/>
  <c r="A934" i="11"/>
  <c r="C934" i="11"/>
  <c r="F934" i="11"/>
  <c r="G934" i="11"/>
  <c r="H934" i="11"/>
  <c r="I934" i="11"/>
  <c r="J934" i="11"/>
  <c r="K934" i="11"/>
  <c r="M934" i="11"/>
  <c r="O934" i="11"/>
  <c r="P934" i="11"/>
  <c r="Q934" i="11"/>
  <c r="R934" i="11"/>
  <c r="S934" i="11"/>
  <c r="T934" i="11"/>
  <c r="U934" i="11"/>
  <c r="V934" i="11"/>
  <c r="W934" i="11" s="1"/>
  <c r="X934" i="11"/>
  <c r="AC934" i="11"/>
  <c r="A935" i="11"/>
  <c r="C935" i="11"/>
  <c r="G935" i="11"/>
  <c r="H935" i="11"/>
  <c r="I935" i="11"/>
  <c r="J935" i="11"/>
  <c r="K935" i="11"/>
  <c r="M935" i="11"/>
  <c r="O935" i="11"/>
  <c r="P935" i="11"/>
  <c r="Q935" i="11"/>
  <c r="R935" i="11"/>
  <c r="S935" i="11"/>
  <c r="T935" i="11"/>
  <c r="U935" i="11" s="1"/>
  <c r="V935" i="11"/>
  <c r="W935" i="11" s="1"/>
  <c r="X935" i="11"/>
  <c r="Z935" i="11"/>
  <c r="AC935" i="11"/>
  <c r="A936" i="11"/>
  <c r="C936" i="11"/>
  <c r="Y936" i="11" s="1"/>
  <c r="E936" i="11"/>
  <c r="F936" i="11"/>
  <c r="G936" i="11"/>
  <c r="H936" i="11"/>
  <c r="I936" i="11"/>
  <c r="J936" i="11"/>
  <c r="K936" i="11"/>
  <c r="M936" i="11"/>
  <c r="O936" i="11"/>
  <c r="P936" i="11"/>
  <c r="Q936" i="11"/>
  <c r="R936" i="11"/>
  <c r="S936" i="11"/>
  <c r="T936" i="11"/>
  <c r="U936" i="11" s="1"/>
  <c r="V936" i="11"/>
  <c r="W936" i="11" s="1"/>
  <c r="X936" i="11"/>
  <c r="Z936" i="11"/>
  <c r="AA936" i="11"/>
  <c r="AC936" i="11"/>
  <c r="A937" i="11"/>
  <c r="C937" i="11"/>
  <c r="F937" i="11" s="1"/>
  <c r="G937" i="11"/>
  <c r="H937" i="11"/>
  <c r="I937" i="11"/>
  <c r="J937" i="11"/>
  <c r="K937" i="11"/>
  <c r="M937" i="11"/>
  <c r="O937" i="11"/>
  <c r="P937" i="11"/>
  <c r="Q937" i="11"/>
  <c r="R937" i="11"/>
  <c r="S937" i="11"/>
  <c r="X937" i="11"/>
  <c r="Y937" i="11"/>
  <c r="AC937" i="11"/>
  <c r="A938" i="11"/>
  <c r="C938" i="11"/>
  <c r="G938" i="11"/>
  <c r="H938" i="11"/>
  <c r="I938" i="11"/>
  <c r="J938" i="11"/>
  <c r="K938" i="11"/>
  <c r="M938" i="11"/>
  <c r="O938" i="11"/>
  <c r="P938" i="11"/>
  <c r="Q938" i="11"/>
  <c r="R938" i="11"/>
  <c r="S938" i="11"/>
  <c r="X938" i="11"/>
  <c r="AA938" i="11"/>
  <c r="AC938" i="11"/>
  <c r="A939" i="11"/>
  <c r="C939" i="11"/>
  <c r="T939" i="11" s="1"/>
  <c r="U939" i="11" s="1"/>
  <c r="E939" i="11"/>
  <c r="F939" i="11"/>
  <c r="G939" i="11"/>
  <c r="H939" i="11"/>
  <c r="I939" i="11"/>
  <c r="J939" i="11"/>
  <c r="K939" i="11"/>
  <c r="M939" i="11"/>
  <c r="O939" i="11"/>
  <c r="P939" i="11"/>
  <c r="Q939" i="11"/>
  <c r="R939" i="11"/>
  <c r="S939" i="11"/>
  <c r="X939" i="11"/>
  <c r="Y939" i="11"/>
  <c r="Z939" i="11"/>
  <c r="AA939" i="11"/>
  <c r="AC939" i="11"/>
  <c r="A940" i="11"/>
  <c r="C940" i="11"/>
  <c r="G940" i="11"/>
  <c r="H940" i="11"/>
  <c r="I940" i="11"/>
  <c r="J940" i="11"/>
  <c r="K940" i="11"/>
  <c r="M940" i="11"/>
  <c r="O940" i="11"/>
  <c r="P940" i="11"/>
  <c r="Q940" i="11"/>
  <c r="R940" i="11"/>
  <c r="S940" i="11"/>
  <c r="X940" i="11"/>
  <c r="AC940" i="11"/>
  <c r="A941" i="11"/>
  <c r="C941" i="11"/>
  <c r="E941" i="11" s="1"/>
  <c r="G941" i="11"/>
  <c r="H941" i="11"/>
  <c r="I941" i="11"/>
  <c r="J941" i="11"/>
  <c r="K941" i="11"/>
  <c r="M941" i="11"/>
  <c r="O941" i="11"/>
  <c r="P941" i="11"/>
  <c r="Q941" i="11"/>
  <c r="R941" i="11"/>
  <c r="S941" i="11"/>
  <c r="T941" i="11"/>
  <c r="U941" i="11" s="1"/>
  <c r="V941" i="11"/>
  <c r="W941" i="11"/>
  <c r="X941" i="11"/>
  <c r="Y941" i="11"/>
  <c r="Z941" i="11"/>
  <c r="AC941" i="11"/>
  <c r="A942" i="11"/>
  <c r="C942" i="11"/>
  <c r="F942" i="11"/>
  <c r="G942" i="11"/>
  <c r="H942" i="11"/>
  <c r="I942" i="11"/>
  <c r="J942" i="11"/>
  <c r="K942" i="11"/>
  <c r="M942" i="11"/>
  <c r="O942" i="11"/>
  <c r="P942" i="11"/>
  <c r="Q942" i="11"/>
  <c r="R942" i="11"/>
  <c r="S942" i="11"/>
  <c r="T942" i="11"/>
  <c r="U942" i="11" s="1"/>
  <c r="V942" i="11"/>
  <c r="W942" i="11" s="1"/>
  <c r="X942" i="11"/>
  <c r="AC942" i="11"/>
  <c r="A943" i="11"/>
  <c r="C943" i="11"/>
  <c r="T943" i="11" s="1"/>
  <c r="U943" i="11" s="1"/>
  <c r="E943" i="11"/>
  <c r="G943" i="11"/>
  <c r="H943" i="11"/>
  <c r="I943" i="11"/>
  <c r="J943" i="11"/>
  <c r="K943" i="11"/>
  <c r="M943" i="11"/>
  <c r="O943" i="11"/>
  <c r="P943" i="11"/>
  <c r="Q943" i="11"/>
  <c r="R943" i="11"/>
  <c r="S943" i="11"/>
  <c r="X943" i="11"/>
  <c r="Y943" i="11"/>
  <c r="Z943" i="11"/>
  <c r="AA943" i="11"/>
  <c r="AC943" i="11"/>
  <c r="A944" i="11"/>
  <c r="C944" i="11"/>
  <c r="E944" i="11" s="1"/>
  <c r="F944" i="11"/>
  <c r="G944" i="11"/>
  <c r="H944" i="11"/>
  <c r="I944" i="11"/>
  <c r="J944" i="11"/>
  <c r="K944" i="11"/>
  <c r="M944" i="11"/>
  <c r="O944" i="11"/>
  <c r="P944" i="11"/>
  <c r="Q944" i="11"/>
  <c r="R944" i="11"/>
  <c r="S944" i="11"/>
  <c r="V944" i="11"/>
  <c r="W944" i="11" s="1"/>
  <c r="X944" i="11"/>
  <c r="AA944" i="11"/>
  <c r="AC944" i="11"/>
  <c r="A945" i="11"/>
  <c r="C945" i="11"/>
  <c r="E945" i="11" s="1"/>
  <c r="F945" i="11"/>
  <c r="G945" i="11"/>
  <c r="H945" i="11"/>
  <c r="I945" i="11"/>
  <c r="J945" i="11"/>
  <c r="K945" i="11"/>
  <c r="M945" i="11"/>
  <c r="O945" i="11"/>
  <c r="P945" i="11"/>
  <c r="Q945" i="11"/>
  <c r="R945" i="11"/>
  <c r="S945" i="11"/>
  <c r="V945" i="11"/>
  <c r="W945" i="11" s="1"/>
  <c r="X945" i="11"/>
  <c r="Z945" i="11"/>
  <c r="AC945" i="11"/>
  <c r="A946" i="11"/>
  <c r="C946" i="11"/>
  <c r="F946" i="11" s="1"/>
  <c r="G946" i="11"/>
  <c r="H946" i="11"/>
  <c r="I946" i="11"/>
  <c r="J946" i="11"/>
  <c r="K946" i="11"/>
  <c r="M946" i="11"/>
  <c r="O946" i="11"/>
  <c r="P946" i="11"/>
  <c r="Q946" i="11"/>
  <c r="R946" i="11"/>
  <c r="S946" i="11"/>
  <c r="T946" i="11"/>
  <c r="U946" i="11" s="1"/>
  <c r="V946" i="11"/>
  <c r="W946" i="11" s="1"/>
  <c r="X946" i="11"/>
  <c r="AC946" i="11"/>
  <c r="A947" i="11"/>
  <c r="C947" i="11"/>
  <c r="F947" i="11" s="1"/>
  <c r="G947" i="11"/>
  <c r="H947" i="11"/>
  <c r="I947" i="11"/>
  <c r="J947" i="11"/>
  <c r="K947" i="11"/>
  <c r="M947" i="11"/>
  <c r="O947" i="11"/>
  <c r="P947" i="11"/>
  <c r="Q947" i="11"/>
  <c r="R947" i="11"/>
  <c r="S947" i="11"/>
  <c r="T947" i="11"/>
  <c r="U947" i="11"/>
  <c r="V947" i="11"/>
  <c r="W947" i="11" s="1"/>
  <c r="X947" i="11"/>
  <c r="Y947" i="11"/>
  <c r="Z947" i="11"/>
  <c r="AC947" i="11"/>
  <c r="A948" i="11"/>
  <c r="C948" i="11"/>
  <c r="Y948" i="11" s="1"/>
  <c r="E948" i="11"/>
  <c r="F948" i="11"/>
  <c r="G948" i="11"/>
  <c r="H948" i="11"/>
  <c r="I948" i="11"/>
  <c r="J948" i="11"/>
  <c r="K948" i="11"/>
  <c r="M948" i="11"/>
  <c r="O948" i="11"/>
  <c r="P948" i="11"/>
  <c r="Q948" i="11"/>
  <c r="R948" i="11"/>
  <c r="S948" i="11"/>
  <c r="T948" i="11"/>
  <c r="U948" i="11" s="1"/>
  <c r="V948" i="11"/>
  <c r="W948" i="11" s="1"/>
  <c r="X948" i="11"/>
  <c r="Z948" i="11"/>
  <c r="AA948" i="11"/>
  <c r="AC948" i="11"/>
  <c r="A949" i="11"/>
  <c r="C949" i="11"/>
  <c r="T949" i="11" s="1"/>
  <c r="U949" i="11" s="1"/>
  <c r="F949" i="11"/>
  <c r="G949" i="11"/>
  <c r="H949" i="11"/>
  <c r="I949" i="11"/>
  <c r="J949" i="11"/>
  <c r="K949" i="11"/>
  <c r="M949" i="11"/>
  <c r="O949" i="11"/>
  <c r="P949" i="11"/>
  <c r="Q949" i="11"/>
  <c r="R949" i="11"/>
  <c r="S949" i="11"/>
  <c r="X949" i="11"/>
  <c r="Z949" i="11"/>
  <c r="AC949" i="11"/>
  <c r="A950" i="11"/>
  <c r="C950" i="11"/>
  <c r="G950" i="11"/>
  <c r="H950" i="11"/>
  <c r="I950" i="11"/>
  <c r="J950" i="11"/>
  <c r="K950" i="11"/>
  <c r="M950" i="11"/>
  <c r="O950" i="11"/>
  <c r="P950" i="11"/>
  <c r="Q950" i="11"/>
  <c r="R950" i="11"/>
  <c r="S950" i="11"/>
  <c r="X950" i="11"/>
  <c r="AC950" i="11"/>
  <c r="A951" i="11"/>
  <c r="C951" i="11"/>
  <c r="G951" i="11"/>
  <c r="H951" i="11"/>
  <c r="I951" i="11"/>
  <c r="J951" i="11"/>
  <c r="K951" i="11"/>
  <c r="M951" i="11"/>
  <c r="O951" i="11"/>
  <c r="P951" i="11"/>
  <c r="Q951" i="11"/>
  <c r="R951" i="11"/>
  <c r="S951" i="11"/>
  <c r="X951" i="11"/>
  <c r="AC951" i="11"/>
  <c r="A952" i="11"/>
  <c r="C952" i="11"/>
  <c r="G952" i="11"/>
  <c r="H952" i="11"/>
  <c r="I952" i="11"/>
  <c r="J952" i="11"/>
  <c r="K952" i="11"/>
  <c r="M952" i="11"/>
  <c r="O952" i="11"/>
  <c r="P952" i="11"/>
  <c r="Q952" i="11"/>
  <c r="R952" i="11"/>
  <c r="S952" i="11"/>
  <c r="X952" i="11"/>
  <c r="AC952" i="11"/>
  <c r="A953" i="11"/>
  <c r="C953" i="11"/>
  <c r="Y953" i="11" s="1"/>
  <c r="E953" i="11"/>
  <c r="F953" i="11"/>
  <c r="G953" i="11"/>
  <c r="H953" i="11"/>
  <c r="I953" i="11"/>
  <c r="J953" i="11"/>
  <c r="K953" i="11"/>
  <c r="M953" i="11"/>
  <c r="O953" i="11"/>
  <c r="P953" i="11"/>
  <c r="Q953" i="11"/>
  <c r="R953" i="11"/>
  <c r="S953" i="11"/>
  <c r="T953" i="11"/>
  <c r="U953" i="11" s="1"/>
  <c r="V953" i="11"/>
  <c r="W953" i="11" s="1"/>
  <c r="X953" i="11"/>
  <c r="Z953" i="11"/>
  <c r="AA953" i="11"/>
  <c r="AC953" i="11"/>
  <c r="A954" i="11"/>
  <c r="C954" i="11"/>
  <c r="T954" i="11" s="1"/>
  <c r="U954" i="11" s="1"/>
  <c r="F954" i="11"/>
  <c r="G954" i="11"/>
  <c r="H954" i="11"/>
  <c r="I954" i="11"/>
  <c r="J954" i="11"/>
  <c r="K954" i="11"/>
  <c r="M954" i="11"/>
  <c r="O954" i="11"/>
  <c r="P954" i="11"/>
  <c r="Q954" i="11"/>
  <c r="R954" i="11"/>
  <c r="S954" i="11"/>
  <c r="X954" i="11"/>
  <c r="Z954" i="11"/>
  <c r="AC954" i="11"/>
  <c r="A955" i="11"/>
  <c r="C955" i="11"/>
  <c r="F955" i="11"/>
  <c r="G955" i="11"/>
  <c r="H955" i="11"/>
  <c r="I955" i="11"/>
  <c r="J955" i="11"/>
  <c r="K955" i="11"/>
  <c r="M955" i="11"/>
  <c r="O955" i="11"/>
  <c r="P955" i="11"/>
  <c r="Q955" i="11"/>
  <c r="R955" i="11"/>
  <c r="S955" i="11"/>
  <c r="X955" i="11"/>
  <c r="Y955" i="11"/>
  <c r="AC955" i="11"/>
  <c r="A956" i="11"/>
  <c r="C956" i="11"/>
  <c r="E956" i="11"/>
  <c r="G956" i="11"/>
  <c r="H956" i="11"/>
  <c r="I956" i="11"/>
  <c r="J956" i="11"/>
  <c r="K956" i="11"/>
  <c r="M956" i="11"/>
  <c r="O956" i="11"/>
  <c r="P956" i="11"/>
  <c r="Q956" i="11"/>
  <c r="R956" i="11"/>
  <c r="S956" i="11"/>
  <c r="X956" i="11"/>
  <c r="Y956" i="11"/>
  <c r="Z956" i="11"/>
  <c r="AA956" i="11"/>
  <c r="AC956" i="11"/>
  <c r="A957" i="11"/>
  <c r="C957" i="11"/>
  <c r="E957" i="11"/>
  <c r="F957" i="11"/>
  <c r="G957" i="11"/>
  <c r="H957" i="11"/>
  <c r="I957" i="11"/>
  <c r="J957" i="11"/>
  <c r="K957" i="11"/>
  <c r="M957" i="11"/>
  <c r="O957" i="11"/>
  <c r="P957" i="11"/>
  <c r="Q957" i="11"/>
  <c r="R957" i="11"/>
  <c r="S957" i="11"/>
  <c r="V957" i="11"/>
  <c r="W957" i="11" s="1"/>
  <c r="X957" i="11"/>
  <c r="Y957" i="11"/>
  <c r="AA957" i="11"/>
  <c r="AC957" i="11"/>
  <c r="A958" i="11"/>
  <c r="C958" i="11"/>
  <c r="F958" i="11" s="1"/>
  <c r="E958" i="11"/>
  <c r="G958" i="11"/>
  <c r="H958" i="11"/>
  <c r="I958" i="11"/>
  <c r="J958" i="11"/>
  <c r="K958" i="11"/>
  <c r="M958" i="11"/>
  <c r="O958" i="11"/>
  <c r="P958" i="11"/>
  <c r="Q958" i="11"/>
  <c r="R958" i="11"/>
  <c r="S958" i="11"/>
  <c r="T958" i="11"/>
  <c r="U958" i="11" s="1"/>
  <c r="V958" i="11"/>
  <c r="W958" i="11" s="1"/>
  <c r="X958" i="11"/>
  <c r="Y958" i="11"/>
  <c r="Z958" i="11"/>
  <c r="AA958" i="11"/>
  <c r="AC958" i="11"/>
  <c r="A959" i="11"/>
  <c r="C959" i="11"/>
  <c r="E959" i="11" s="1"/>
  <c r="F959" i="11"/>
  <c r="G959" i="11"/>
  <c r="H959" i="11"/>
  <c r="I959" i="11"/>
  <c r="J959" i="11"/>
  <c r="K959" i="11"/>
  <c r="M959" i="11"/>
  <c r="O959" i="11"/>
  <c r="P959" i="11"/>
  <c r="Q959" i="11"/>
  <c r="R959" i="11"/>
  <c r="S959" i="11"/>
  <c r="T959" i="11"/>
  <c r="U959" i="11" s="1"/>
  <c r="V959" i="11"/>
  <c r="W959" i="11"/>
  <c r="X959" i="11"/>
  <c r="Y959" i="11"/>
  <c r="Z959" i="11"/>
  <c r="AA959" i="11"/>
  <c r="AC959" i="11"/>
  <c r="A960" i="11"/>
  <c r="C960" i="11"/>
  <c r="E960" i="11"/>
  <c r="F960" i="11"/>
  <c r="G960" i="11"/>
  <c r="H960" i="11"/>
  <c r="I960" i="11"/>
  <c r="J960" i="11"/>
  <c r="K960" i="11"/>
  <c r="M960" i="11"/>
  <c r="O960" i="11"/>
  <c r="P960" i="11"/>
  <c r="Q960" i="11"/>
  <c r="R960" i="11"/>
  <c r="S960" i="11"/>
  <c r="T960" i="11"/>
  <c r="U960" i="11" s="1"/>
  <c r="V960" i="11"/>
  <c r="W960" i="11" s="1"/>
  <c r="X960" i="11"/>
  <c r="Y960" i="11"/>
  <c r="Z960" i="11"/>
  <c r="AA960" i="11"/>
  <c r="AC960" i="11"/>
  <c r="A961" i="11"/>
  <c r="C961" i="11"/>
  <c r="G961" i="11"/>
  <c r="H961" i="11"/>
  <c r="I961" i="11"/>
  <c r="J961" i="11"/>
  <c r="K961" i="11"/>
  <c r="M961" i="11"/>
  <c r="O961" i="11"/>
  <c r="P961" i="11"/>
  <c r="Q961" i="11"/>
  <c r="R961" i="11"/>
  <c r="S961" i="11"/>
  <c r="T961" i="11"/>
  <c r="U961" i="11" s="1"/>
  <c r="X961" i="11"/>
  <c r="AC961" i="11"/>
  <c r="A962" i="11"/>
  <c r="C962" i="11"/>
  <c r="E962" i="11" s="1"/>
  <c r="G962" i="11"/>
  <c r="H962" i="11"/>
  <c r="I962" i="11"/>
  <c r="J962" i="11"/>
  <c r="K962" i="11"/>
  <c r="M962" i="11"/>
  <c r="O962" i="11"/>
  <c r="P962" i="11"/>
  <c r="Q962" i="11"/>
  <c r="R962" i="11"/>
  <c r="S962" i="11"/>
  <c r="X962" i="11"/>
  <c r="AC962" i="11"/>
  <c r="A963" i="11"/>
  <c r="C963" i="11"/>
  <c r="G963" i="11"/>
  <c r="H963" i="11"/>
  <c r="I963" i="11"/>
  <c r="J963" i="11"/>
  <c r="K963" i="11"/>
  <c r="M963" i="11"/>
  <c r="O963" i="11"/>
  <c r="P963" i="11"/>
  <c r="Q963" i="11"/>
  <c r="R963" i="11"/>
  <c r="S963" i="11"/>
  <c r="X963" i="11"/>
  <c r="AA963" i="11"/>
  <c r="AC963" i="11"/>
  <c r="A964" i="11"/>
  <c r="C964" i="11"/>
  <c r="G964" i="11"/>
  <c r="H964" i="11"/>
  <c r="I964" i="11"/>
  <c r="J964" i="11"/>
  <c r="K964" i="11"/>
  <c r="M964" i="11"/>
  <c r="O964" i="11"/>
  <c r="P964" i="11"/>
  <c r="Q964" i="11"/>
  <c r="R964" i="11"/>
  <c r="S964" i="11"/>
  <c r="X964" i="11"/>
  <c r="Z964" i="11"/>
  <c r="AC964" i="11"/>
  <c r="A965" i="11"/>
  <c r="C965" i="11"/>
  <c r="E965" i="11"/>
  <c r="F965" i="11"/>
  <c r="G965" i="11"/>
  <c r="H965" i="11"/>
  <c r="I965" i="11"/>
  <c r="J965" i="11"/>
  <c r="K965" i="11"/>
  <c r="M965" i="11"/>
  <c r="O965" i="11"/>
  <c r="P965" i="11"/>
  <c r="Q965" i="11"/>
  <c r="R965" i="11"/>
  <c r="S965" i="11"/>
  <c r="T965" i="11"/>
  <c r="U965" i="11"/>
  <c r="V965" i="11"/>
  <c r="W965" i="11" s="1"/>
  <c r="X965" i="11"/>
  <c r="Y965" i="11"/>
  <c r="Z965" i="11"/>
  <c r="AA965" i="11"/>
  <c r="AC965" i="11"/>
  <c r="A966" i="11"/>
  <c r="C966" i="11"/>
  <c r="G966" i="11"/>
  <c r="H966" i="11"/>
  <c r="I966" i="11"/>
  <c r="J966" i="11"/>
  <c r="K966" i="11"/>
  <c r="M966" i="11"/>
  <c r="O966" i="11"/>
  <c r="P966" i="11"/>
  <c r="Q966" i="11"/>
  <c r="R966" i="11"/>
  <c r="S966" i="11"/>
  <c r="T966" i="11"/>
  <c r="U966" i="11" s="1"/>
  <c r="X966" i="11"/>
  <c r="Z966" i="11"/>
  <c r="AC966" i="11"/>
  <c r="A967" i="11"/>
  <c r="C967" i="11"/>
  <c r="G967" i="11"/>
  <c r="H967" i="11"/>
  <c r="I967" i="11"/>
  <c r="J967" i="11"/>
  <c r="K967" i="11"/>
  <c r="M967" i="11"/>
  <c r="O967" i="11"/>
  <c r="P967" i="11"/>
  <c r="Q967" i="11"/>
  <c r="R967" i="11"/>
  <c r="S967" i="11"/>
  <c r="X967" i="11"/>
  <c r="AC967" i="11"/>
  <c r="A968" i="11"/>
  <c r="C968" i="11"/>
  <c r="G968" i="11"/>
  <c r="H968" i="11"/>
  <c r="I968" i="11"/>
  <c r="J968" i="11"/>
  <c r="K968" i="11"/>
  <c r="M968" i="11"/>
  <c r="O968" i="11"/>
  <c r="P968" i="11"/>
  <c r="Q968" i="11"/>
  <c r="R968" i="11"/>
  <c r="S968" i="11"/>
  <c r="X968" i="11"/>
  <c r="AC968" i="11"/>
  <c r="A969" i="11"/>
  <c r="C969" i="11"/>
  <c r="F969" i="11"/>
  <c r="G969" i="11"/>
  <c r="H969" i="11"/>
  <c r="I969" i="11"/>
  <c r="J969" i="11"/>
  <c r="K969" i="11"/>
  <c r="M969" i="11"/>
  <c r="O969" i="11"/>
  <c r="P969" i="11"/>
  <c r="Q969" i="11"/>
  <c r="R969" i="11"/>
  <c r="S969" i="11"/>
  <c r="T969" i="11"/>
  <c r="U969" i="11" s="1"/>
  <c r="V969" i="11"/>
  <c r="W969" i="11"/>
  <c r="X969" i="11"/>
  <c r="Y969" i="11"/>
  <c r="AC969" i="11"/>
  <c r="A970" i="11"/>
  <c r="C970" i="11"/>
  <c r="E970" i="11"/>
  <c r="F970" i="11"/>
  <c r="G970" i="11"/>
  <c r="H970" i="11"/>
  <c r="I970" i="11"/>
  <c r="J970" i="11"/>
  <c r="K970" i="11"/>
  <c r="M970" i="11"/>
  <c r="O970" i="11"/>
  <c r="P970" i="11"/>
  <c r="Q970" i="11"/>
  <c r="R970" i="11"/>
  <c r="S970" i="11"/>
  <c r="T970" i="11"/>
  <c r="U970" i="11" s="1"/>
  <c r="V970" i="11"/>
  <c r="W970" i="11" s="1"/>
  <c r="X970" i="11"/>
  <c r="Y970" i="11"/>
  <c r="Z970" i="11"/>
  <c r="AA970" i="11"/>
  <c r="AC970" i="11"/>
  <c r="A971" i="11"/>
  <c r="C971" i="11"/>
  <c r="G971" i="11"/>
  <c r="H971" i="11"/>
  <c r="I971" i="11"/>
  <c r="J971" i="11"/>
  <c r="K971" i="11"/>
  <c r="M971" i="11"/>
  <c r="O971" i="11"/>
  <c r="P971" i="11"/>
  <c r="Q971" i="11"/>
  <c r="R971" i="11"/>
  <c r="S971" i="11"/>
  <c r="T971" i="11"/>
  <c r="U971" i="11" s="1"/>
  <c r="X971" i="11"/>
  <c r="AC971" i="11"/>
  <c r="A972" i="11"/>
  <c r="C972" i="11"/>
  <c r="E972" i="11"/>
  <c r="F972" i="11"/>
  <c r="G972" i="11"/>
  <c r="H972" i="11"/>
  <c r="I972" i="11"/>
  <c r="J972" i="11"/>
  <c r="K972" i="11"/>
  <c r="M972" i="11"/>
  <c r="O972" i="11"/>
  <c r="P972" i="11"/>
  <c r="Q972" i="11"/>
  <c r="R972" i="11"/>
  <c r="S972" i="11"/>
  <c r="V972" i="11"/>
  <c r="W972" i="11" s="1"/>
  <c r="X972" i="11"/>
  <c r="Z972" i="11"/>
  <c r="AC972" i="11"/>
  <c r="A973" i="11"/>
  <c r="C973" i="11"/>
  <c r="T973" i="11" s="1"/>
  <c r="U973" i="11" s="1"/>
  <c r="E973" i="11"/>
  <c r="F973" i="11"/>
  <c r="G973" i="11"/>
  <c r="H973" i="11"/>
  <c r="I973" i="11"/>
  <c r="J973" i="11"/>
  <c r="K973" i="11"/>
  <c r="M973" i="11"/>
  <c r="O973" i="11"/>
  <c r="P973" i="11"/>
  <c r="Q973" i="11"/>
  <c r="R973" i="11"/>
  <c r="S973" i="11"/>
  <c r="V973" i="11"/>
  <c r="W973" i="11" s="1"/>
  <c r="X973" i="11"/>
  <c r="AC973" i="11"/>
  <c r="A974" i="11"/>
  <c r="C974" i="11"/>
  <c r="F974" i="11" s="1"/>
  <c r="G974" i="11"/>
  <c r="H974" i="11"/>
  <c r="I974" i="11"/>
  <c r="J974" i="11"/>
  <c r="K974" i="11"/>
  <c r="M974" i="11"/>
  <c r="O974" i="11"/>
  <c r="P974" i="11"/>
  <c r="Q974" i="11"/>
  <c r="R974" i="11"/>
  <c r="S974" i="11"/>
  <c r="T974" i="11"/>
  <c r="U974" i="11"/>
  <c r="X974" i="11"/>
  <c r="Z974" i="11"/>
  <c r="AC974" i="11"/>
  <c r="A975" i="11"/>
  <c r="C975" i="11"/>
  <c r="E975" i="11"/>
  <c r="F975" i="11"/>
  <c r="G975" i="11"/>
  <c r="H975" i="11"/>
  <c r="I975" i="11"/>
  <c r="J975" i="11"/>
  <c r="K975" i="11"/>
  <c r="M975" i="11"/>
  <c r="O975" i="11"/>
  <c r="P975" i="11"/>
  <c r="Q975" i="11"/>
  <c r="R975" i="11"/>
  <c r="S975" i="11"/>
  <c r="T975" i="11"/>
  <c r="U975" i="11" s="1"/>
  <c r="V975" i="11"/>
  <c r="W975" i="11" s="1"/>
  <c r="X975" i="11"/>
  <c r="Y975" i="11"/>
  <c r="Z975" i="11"/>
  <c r="AA975" i="11"/>
  <c r="AC975" i="11"/>
  <c r="A976" i="11"/>
  <c r="C976" i="11"/>
  <c r="G976" i="11"/>
  <c r="H976" i="11"/>
  <c r="I976" i="11"/>
  <c r="J976" i="11"/>
  <c r="K976" i="11"/>
  <c r="M976" i="11"/>
  <c r="O976" i="11"/>
  <c r="P976" i="11"/>
  <c r="Q976" i="11"/>
  <c r="R976" i="11"/>
  <c r="S976" i="11"/>
  <c r="X976" i="11"/>
  <c r="AC976" i="11"/>
  <c r="A977" i="11"/>
  <c r="C977" i="11"/>
  <c r="E977" i="11"/>
  <c r="G977" i="11"/>
  <c r="H977" i="11"/>
  <c r="I977" i="11"/>
  <c r="J977" i="11"/>
  <c r="K977" i="11"/>
  <c r="M977" i="11"/>
  <c r="O977" i="11"/>
  <c r="P977" i="11"/>
  <c r="Q977" i="11"/>
  <c r="R977" i="11"/>
  <c r="S977" i="11"/>
  <c r="X977" i="11"/>
  <c r="AC977" i="11"/>
  <c r="A978" i="11"/>
  <c r="C978" i="11"/>
  <c r="G978" i="11"/>
  <c r="H978" i="11"/>
  <c r="I978" i="11"/>
  <c r="J978" i="11"/>
  <c r="K978" i="11"/>
  <c r="M978" i="11"/>
  <c r="O978" i="11"/>
  <c r="P978" i="11"/>
  <c r="Q978" i="11"/>
  <c r="R978" i="11"/>
  <c r="S978" i="11"/>
  <c r="X978" i="11"/>
  <c r="AC978" i="11"/>
  <c r="A979" i="11"/>
  <c r="C979" i="11"/>
  <c r="F979" i="11"/>
  <c r="G979" i="11"/>
  <c r="H979" i="11"/>
  <c r="I979" i="11"/>
  <c r="J979" i="11"/>
  <c r="K979" i="11"/>
  <c r="M979" i="11"/>
  <c r="O979" i="11"/>
  <c r="P979" i="11"/>
  <c r="Q979" i="11"/>
  <c r="R979" i="11"/>
  <c r="S979" i="11"/>
  <c r="X979" i="11"/>
  <c r="Y979" i="11"/>
  <c r="Z979" i="11"/>
  <c r="AC979" i="11"/>
  <c r="A980" i="11"/>
  <c r="C980" i="11"/>
  <c r="E980" i="11"/>
  <c r="F980" i="11"/>
  <c r="G980" i="11"/>
  <c r="H980" i="11"/>
  <c r="I980" i="11"/>
  <c r="J980" i="11"/>
  <c r="K980" i="11"/>
  <c r="M980" i="11"/>
  <c r="O980" i="11"/>
  <c r="P980" i="11"/>
  <c r="Q980" i="11"/>
  <c r="R980" i="11"/>
  <c r="S980" i="11"/>
  <c r="T980" i="11"/>
  <c r="U980" i="11"/>
  <c r="V980" i="11"/>
  <c r="W980" i="11" s="1"/>
  <c r="X980" i="11"/>
  <c r="Y980" i="11"/>
  <c r="Z980" i="11"/>
  <c r="AA980" i="11"/>
  <c r="AC980" i="11"/>
  <c r="A981" i="11"/>
  <c r="C981" i="11"/>
  <c r="G981" i="11"/>
  <c r="H981" i="11"/>
  <c r="I981" i="11"/>
  <c r="J981" i="11"/>
  <c r="K981" i="11"/>
  <c r="M981" i="11"/>
  <c r="O981" i="11"/>
  <c r="P981" i="11"/>
  <c r="Q981" i="11"/>
  <c r="R981" i="11"/>
  <c r="S981" i="11"/>
  <c r="X981" i="11"/>
  <c r="Z981" i="11"/>
  <c r="AC981" i="11"/>
  <c r="A982" i="11"/>
  <c r="C982" i="11"/>
  <c r="E982" i="11"/>
  <c r="F982" i="11"/>
  <c r="G982" i="11"/>
  <c r="H982" i="11"/>
  <c r="I982" i="11"/>
  <c r="J982" i="11"/>
  <c r="K982" i="11"/>
  <c r="M982" i="11"/>
  <c r="O982" i="11"/>
  <c r="P982" i="11"/>
  <c r="Q982" i="11"/>
  <c r="R982" i="11"/>
  <c r="S982" i="11"/>
  <c r="V982" i="11"/>
  <c r="W982" i="11" s="1"/>
  <c r="X982" i="11"/>
  <c r="Z982" i="11"/>
  <c r="AA982" i="11"/>
  <c r="AC982" i="11"/>
  <c r="A983" i="11"/>
  <c r="C983" i="11"/>
  <c r="Z983" i="11" s="1"/>
  <c r="G983" i="11"/>
  <c r="H983" i="11"/>
  <c r="I983" i="11"/>
  <c r="J983" i="11"/>
  <c r="K983" i="11"/>
  <c r="M983" i="11"/>
  <c r="O983" i="11"/>
  <c r="P983" i="11"/>
  <c r="Q983" i="11"/>
  <c r="R983" i="11"/>
  <c r="S983" i="11"/>
  <c r="X983" i="11"/>
  <c r="Y983" i="11"/>
  <c r="AA983" i="11"/>
  <c r="AC983" i="11"/>
  <c r="A984" i="11"/>
  <c r="C984" i="11"/>
  <c r="E984" i="11" s="1"/>
  <c r="F984" i="11"/>
  <c r="G984" i="11"/>
  <c r="H984" i="11"/>
  <c r="I984" i="11"/>
  <c r="J984" i="11"/>
  <c r="K984" i="11"/>
  <c r="M984" i="11"/>
  <c r="O984" i="11"/>
  <c r="P984" i="11"/>
  <c r="Q984" i="11"/>
  <c r="R984" i="11"/>
  <c r="S984" i="11"/>
  <c r="T984" i="11"/>
  <c r="U984" i="11" s="1"/>
  <c r="V984" i="11"/>
  <c r="W984" i="11"/>
  <c r="X984" i="11"/>
  <c r="Y984" i="11"/>
  <c r="Z984" i="11"/>
  <c r="AA984" i="11"/>
  <c r="AC984" i="11"/>
  <c r="A985" i="11"/>
  <c r="C985" i="11"/>
  <c r="E985" i="11" s="1"/>
  <c r="G985" i="11"/>
  <c r="H985" i="11"/>
  <c r="I985" i="11"/>
  <c r="J985" i="11"/>
  <c r="K985" i="11"/>
  <c r="M985" i="11"/>
  <c r="O985" i="11"/>
  <c r="P985" i="11"/>
  <c r="Q985" i="11"/>
  <c r="R985" i="11"/>
  <c r="S985" i="11"/>
  <c r="T985" i="11"/>
  <c r="U985" i="11"/>
  <c r="V985" i="11"/>
  <c r="W985" i="11"/>
  <c r="X985" i="11"/>
  <c r="Y985" i="11"/>
  <c r="Z985" i="11"/>
  <c r="AA985" i="11"/>
  <c r="AC985" i="11"/>
  <c r="A986" i="11"/>
  <c r="C986" i="11"/>
  <c r="Y986" i="11" s="1"/>
  <c r="E986" i="11"/>
  <c r="F986" i="11"/>
  <c r="G986" i="11"/>
  <c r="H986" i="11"/>
  <c r="I986" i="11"/>
  <c r="J986" i="11"/>
  <c r="K986" i="11"/>
  <c r="M986" i="11"/>
  <c r="O986" i="11"/>
  <c r="P986" i="11"/>
  <c r="Q986" i="11"/>
  <c r="R986" i="11"/>
  <c r="S986" i="11"/>
  <c r="T986" i="11"/>
  <c r="U986" i="11" s="1"/>
  <c r="X986" i="11"/>
  <c r="AC986" i="11"/>
  <c r="A987" i="11"/>
  <c r="C987" i="11"/>
  <c r="F987" i="11"/>
  <c r="G987" i="11"/>
  <c r="H987" i="11"/>
  <c r="I987" i="11"/>
  <c r="J987" i="11"/>
  <c r="K987" i="11"/>
  <c r="M987" i="11"/>
  <c r="O987" i="11"/>
  <c r="P987" i="11"/>
  <c r="Q987" i="11"/>
  <c r="R987" i="11"/>
  <c r="S987" i="11"/>
  <c r="T987" i="11"/>
  <c r="U987" i="11" s="1"/>
  <c r="X987" i="11"/>
  <c r="Y987" i="11"/>
  <c r="Z987" i="11"/>
  <c r="AC987" i="11"/>
  <c r="A988" i="11"/>
  <c r="C988" i="11"/>
  <c r="F988" i="11"/>
  <c r="G988" i="11"/>
  <c r="H988" i="11"/>
  <c r="I988" i="11"/>
  <c r="J988" i="11"/>
  <c r="K988" i="11"/>
  <c r="M988" i="11"/>
  <c r="O988" i="11"/>
  <c r="P988" i="11"/>
  <c r="Q988" i="11"/>
  <c r="R988" i="11"/>
  <c r="S988" i="11"/>
  <c r="X988" i="11"/>
  <c r="Z988" i="11"/>
  <c r="AA988" i="11"/>
  <c r="AC988" i="11"/>
  <c r="A989" i="11"/>
  <c r="C989" i="11"/>
  <c r="F989" i="11" s="1"/>
  <c r="E989" i="11"/>
  <c r="G989" i="11"/>
  <c r="H989" i="11"/>
  <c r="I989" i="11"/>
  <c r="J989" i="11"/>
  <c r="K989" i="11"/>
  <c r="M989" i="11"/>
  <c r="O989" i="11"/>
  <c r="P989" i="11"/>
  <c r="Q989" i="11"/>
  <c r="R989" i="11"/>
  <c r="S989" i="11"/>
  <c r="V989" i="11"/>
  <c r="W989" i="11" s="1"/>
  <c r="X989" i="11"/>
  <c r="Y989" i="11"/>
  <c r="Z989" i="11"/>
  <c r="AA989" i="11"/>
  <c r="AC989" i="11"/>
  <c r="A990" i="11"/>
  <c r="C990" i="11"/>
  <c r="F990" i="11" s="1"/>
  <c r="G990" i="11"/>
  <c r="H990" i="11"/>
  <c r="I990" i="11"/>
  <c r="J990" i="11"/>
  <c r="K990" i="11"/>
  <c r="M990" i="11"/>
  <c r="O990" i="11"/>
  <c r="P990" i="11"/>
  <c r="Q990" i="11"/>
  <c r="R990" i="11"/>
  <c r="S990" i="11"/>
  <c r="T990" i="11"/>
  <c r="U990" i="11" s="1"/>
  <c r="V990" i="11"/>
  <c r="W990" i="11" s="1"/>
  <c r="X990" i="11"/>
  <c r="Y990" i="11"/>
  <c r="AC990" i="11"/>
  <c r="A991" i="11"/>
  <c r="C991" i="11"/>
  <c r="E991" i="11"/>
  <c r="F991" i="11"/>
  <c r="G991" i="11"/>
  <c r="H991" i="11"/>
  <c r="I991" i="11"/>
  <c r="J991" i="11"/>
  <c r="K991" i="11"/>
  <c r="M991" i="11"/>
  <c r="O991" i="11"/>
  <c r="P991" i="11"/>
  <c r="Q991" i="11"/>
  <c r="R991" i="11"/>
  <c r="S991" i="11"/>
  <c r="T991" i="11"/>
  <c r="U991" i="11" s="1"/>
  <c r="V991" i="11"/>
  <c r="W991" i="11" s="1"/>
  <c r="X991" i="11"/>
  <c r="Y991" i="11"/>
  <c r="Z991" i="11"/>
  <c r="AA991" i="11"/>
  <c r="AC991" i="11"/>
  <c r="A992" i="11"/>
  <c r="C992" i="11"/>
  <c r="F992" i="11"/>
  <c r="G992" i="11"/>
  <c r="H992" i="11"/>
  <c r="I992" i="11"/>
  <c r="J992" i="11"/>
  <c r="K992" i="11"/>
  <c r="M992" i="11"/>
  <c r="O992" i="11"/>
  <c r="P992" i="11"/>
  <c r="Q992" i="11"/>
  <c r="R992" i="11"/>
  <c r="S992" i="11"/>
  <c r="T992" i="11"/>
  <c r="U992" i="11" s="1"/>
  <c r="X992" i="11"/>
  <c r="AC992" i="11"/>
  <c r="A993" i="11"/>
  <c r="C993" i="11"/>
  <c r="Y993" i="11" s="1"/>
  <c r="E993" i="11"/>
  <c r="F993" i="11"/>
  <c r="G993" i="11"/>
  <c r="H993" i="11"/>
  <c r="I993" i="11"/>
  <c r="J993" i="11"/>
  <c r="K993" i="11"/>
  <c r="M993" i="11"/>
  <c r="O993" i="11"/>
  <c r="P993" i="11"/>
  <c r="Q993" i="11"/>
  <c r="R993" i="11"/>
  <c r="S993" i="11"/>
  <c r="T993" i="11"/>
  <c r="U993" i="11" s="1"/>
  <c r="X993" i="11"/>
  <c r="AA993" i="11"/>
  <c r="AC993" i="11"/>
  <c r="A994" i="11"/>
  <c r="C994" i="11"/>
  <c r="E994" i="11" s="1"/>
  <c r="G994" i="11"/>
  <c r="H994" i="11"/>
  <c r="I994" i="11"/>
  <c r="J994" i="11"/>
  <c r="K994" i="11"/>
  <c r="M994" i="11"/>
  <c r="O994" i="11"/>
  <c r="P994" i="11"/>
  <c r="Q994" i="11"/>
  <c r="R994" i="11"/>
  <c r="S994" i="11"/>
  <c r="X994" i="11"/>
  <c r="AC994" i="11"/>
  <c r="A995" i="11"/>
  <c r="C995" i="11"/>
  <c r="E995" i="11"/>
  <c r="G995" i="11"/>
  <c r="H995" i="11"/>
  <c r="I995" i="11"/>
  <c r="J995" i="11"/>
  <c r="K995" i="11"/>
  <c r="M995" i="11"/>
  <c r="O995" i="11"/>
  <c r="P995" i="11"/>
  <c r="Q995" i="11"/>
  <c r="R995" i="11"/>
  <c r="S995" i="11"/>
  <c r="X995" i="11"/>
  <c r="AC995" i="11"/>
  <c r="A996" i="11"/>
  <c r="C996" i="11"/>
  <c r="E996" i="11"/>
  <c r="F996" i="11"/>
  <c r="G996" i="11"/>
  <c r="H996" i="11"/>
  <c r="I996" i="11"/>
  <c r="J996" i="11"/>
  <c r="K996" i="11"/>
  <c r="M996" i="11"/>
  <c r="O996" i="11"/>
  <c r="P996" i="11"/>
  <c r="Q996" i="11"/>
  <c r="R996" i="11"/>
  <c r="S996" i="11"/>
  <c r="T996" i="11"/>
  <c r="U996" i="11"/>
  <c r="V996" i="11"/>
  <c r="W996" i="11" s="1"/>
  <c r="X996" i="11"/>
  <c r="Y996" i="11"/>
  <c r="Z996" i="11"/>
  <c r="AA996" i="11"/>
  <c r="AC996" i="11"/>
  <c r="A997" i="11"/>
  <c r="C997" i="11"/>
  <c r="F997" i="11"/>
  <c r="G997" i="11"/>
  <c r="H997" i="11"/>
  <c r="I997" i="11"/>
  <c r="J997" i="11"/>
  <c r="K997" i="11"/>
  <c r="M997" i="11"/>
  <c r="O997" i="11"/>
  <c r="P997" i="11"/>
  <c r="Q997" i="11"/>
  <c r="R997" i="11"/>
  <c r="S997" i="11"/>
  <c r="T997" i="11"/>
  <c r="U997" i="11" s="1"/>
  <c r="X997" i="11"/>
  <c r="Y997" i="11"/>
  <c r="Z997" i="11"/>
  <c r="AC997" i="11"/>
  <c r="A998" i="11"/>
  <c r="C998" i="11"/>
  <c r="G998" i="11"/>
  <c r="H998" i="11"/>
  <c r="I998" i="11"/>
  <c r="J998" i="11"/>
  <c r="K998" i="11"/>
  <c r="M998" i="11"/>
  <c r="O998" i="11"/>
  <c r="P998" i="11"/>
  <c r="Q998" i="11"/>
  <c r="R998" i="11"/>
  <c r="S998" i="11"/>
  <c r="V998" i="11"/>
  <c r="W998" i="11" s="1"/>
  <c r="X998" i="11"/>
  <c r="AA998" i="11"/>
  <c r="AC998" i="11"/>
  <c r="A999" i="11"/>
  <c r="C999" i="11"/>
  <c r="F999" i="11"/>
  <c r="G999" i="11"/>
  <c r="H999" i="11"/>
  <c r="I999" i="11"/>
  <c r="J999" i="11"/>
  <c r="K999" i="11"/>
  <c r="M999" i="11"/>
  <c r="O999" i="11"/>
  <c r="P999" i="11"/>
  <c r="Q999" i="11"/>
  <c r="R999" i="11"/>
  <c r="S999" i="11"/>
  <c r="X999" i="11"/>
  <c r="AA999" i="11"/>
  <c r="AC999" i="11"/>
  <c r="A1000" i="11"/>
  <c r="C1000" i="11"/>
  <c r="F1000" i="11" s="1"/>
  <c r="G1000" i="11"/>
  <c r="H1000" i="11"/>
  <c r="I1000" i="11"/>
  <c r="J1000" i="11"/>
  <c r="K1000" i="11"/>
  <c r="M1000" i="11"/>
  <c r="O1000" i="11"/>
  <c r="P1000" i="11"/>
  <c r="Q1000" i="11"/>
  <c r="R1000" i="11"/>
  <c r="S1000" i="11"/>
  <c r="X1000" i="11"/>
  <c r="Z1000" i="11"/>
  <c r="AA1000" i="11"/>
  <c r="AC1000" i="11"/>
  <c r="A1001" i="11"/>
  <c r="C1001" i="11"/>
  <c r="E1001" i="11"/>
  <c r="F1001" i="11"/>
  <c r="G1001" i="11"/>
  <c r="H1001" i="11"/>
  <c r="I1001" i="11"/>
  <c r="J1001" i="11"/>
  <c r="K1001" i="11"/>
  <c r="M1001" i="11"/>
  <c r="O1001" i="11"/>
  <c r="P1001" i="11"/>
  <c r="Q1001" i="11"/>
  <c r="R1001" i="11"/>
  <c r="S1001" i="11"/>
  <c r="T1001" i="11"/>
  <c r="U1001" i="11"/>
  <c r="V1001" i="11"/>
  <c r="W1001" i="11" s="1"/>
  <c r="X1001" i="11"/>
  <c r="Y1001" i="11"/>
  <c r="Z1001" i="11"/>
  <c r="AA1001" i="11"/>
  <c r="AC1001" i="11"/>
  <c r="A1002" i="11"/>
  <c r="C1002" i="11"/>
  <c r="E1002" i="11"/>
  <c r="F1002" i="11"/>
  <c r="G1002" i="11"/>
  <c r="H1002" i="11"/>
  <c r="I1002" i="11"/>
  <c r="J1002" i="11"/>
  <c r="K1002" i="11"/>
  <c r="M1002" i="11"/>
  <c r="O1002" i="11"/>
  <c r="P1002" i="11"/>
  <c r="Q1002" i="11"/>
  <c r="R1002" i="11"/>
  <c r="S1002" i="11"/>
  <c r="T1002" i="11"/>
  <c r="U1002" i="11"/>
  <c r="V1002" i="11"/>
  <c r="W1002" i="11"/>
  <c r="X1002" i="11"/>
  <c r="Y1002" i="11"/>
  <c r="Z1002" i="11"/>
  <c r="AA1002" i="11"/>
  <c r="AC1002" i="11"/>
  <c r="A1003" i="11"/>
  <c r="C1003" i="11"/>
  <c r="G1003" i="11"/>
  <c r="H1003" i="11"/>
  <c r="I1003" i="11"/>
  <c r="J1003" i="11"/>
  <c r="K1003" i="11"/>
  <c r="M1003" i="11"/>
  <c r="O1003" i="11"/>
  <c r="P1003" i="11"/>
  <c r="Q1003" i="11"/>
  <c r="R1003" i="11"/>
  <c r="S1003" i="11"/>
  <c r="X1003" i="11"/>
  <c r="AC1003" i="11"/>
  <c r="A1004" i="11"/>
  <c r="C1004" i="11"/>
  <c r="E1004" i="11" s="1"/>
  <c r="G1004" i="11"/>
  <c r="H1004" i="11"/>
  <c r="I1004" i="11"/>
  <c r="J1004" i="11"/>
  <c r="K1004" i="11"/>
  <c r="M1004" i="11"/>
  <c r="O1004" i="11"/>
  <c r="P1004" i="11"/>
  <c r="Q1004" i="11"/>
  <c r="R1004" i="11"/>
  <c r="S1004" i="11"/>
  <c r="X1004" i="11"/>
  <c r="Z1004" i="11"/>
  <c r="AC1004" i="11"/>
  <c r="A1005" i="11"/>
  <c r="C1005" i="11"/>
  <c r="E1005" i="11"/>
  <c r="F1005" i="11"/>
  <c r="G1005" i="11"/>
  <c r="H1005" i="11"/>
  <c r="I1005" i="11"/>
  <c r="J1005" i="11"/>
  <c r="K1005" i="11"/>
  <c r="M1005" i="11"/>
  <c r="O1005" i="11"/>
  <c r="P1005" i="11"/>
  <c r="Q1005" i="11"/>
  <c r="R1005" i="11"/>
  <c r="S1005" i="11"/>
  <c r="T1005" i="11"/>
  <c r="U1005" i="11" s="1"/>
  <c r="V1005" i="11"/>
  <c r="W1005" i="11" s="1"/>
  <c r="X1005" i="11"/>
  <c r="Y1005" i="11"/>
  <c r="Z1005" i="11"/>
  <c r="AA1005" i="11"/>
  <c r="AC1005" i="11"/>
  <c r="A1006" i="11"/>
  <c r="C1006" i="11"/>
  <c r="F1006" i="11" s="1"/>
  <c r="E1006" i="11"/>
  <c r="G1006" i="11"/>
  <c r="H1006" i="11"/>
  <c r="I1006" i="11"/>
  <c r="J1006" i="11"/>
  <c r="K1006" i="11"/>
  <c r="M1006" i="11"/>
  <c r="O1006" i="11"/>
  <c r="P1006" i="11"/>
  <c r="Q1006" i="11"/>
  <c r="R1006" i="11"/>
  <c r="S1006" i="11"/>
  <c r="V1006" i="11"/>
  <c r="W1006" i="11" s="1"/>
  <c r="X1006" i="11"/>
  <c r="Y1006" i="11"/>
  <c r="Z1006" i="11"/>
  <c r="AA1006" i="11"/>
  <c r="AC1006" i="11"/>
  <c r="A1007" i="11"/>
  <c r="C1007" i="11"/>
  <c r="E1007" i="11"/>
  <c r="F1007" i="11"/>
  <c r="G1007" i="11"/>
  <c r="H1007" i="11"/>
  <c r="I1007" i="11"/>
  <c r="J1007" i="11"/>
  <c r="K1007" i="11"/>
  <c r="M1007" i="11"/>
  <c r="O1007" i="11"/>
  <c r="P1007" i="11"/>
  <c r="Q1007" i="11"/>
  <c r="R1007" i="11"/>
  <c r="S1007" i="11"/>
  <c r="T1007" i="11"/>
  <c r="U1007" i="11" s="1"/>
  <c r="V1007" i="11"/>
  <c r="W1007" i="11" s="1"/>
  <c r="X1007" i="11"/>
  <c r="Y1007" i="11"/>
  <c r="Z1007" i="11"/>
  <c r="AA1007" i="11"/>
  <c r="AC1007" i="11"/>
  <c r="A1008" i="11"/>
  <c r="C1008" i="11"/>
  <c r="V1008" i="11" s="1"/>
  <c r="W1008" i="11" s="1"/>
  <c r="E1008" i="11"/>
  <c r="F1008" i="11"/>
  <c r="G1008" i="11"/>
  <c r="H1008" i="11"/>
  <c r="I1008" i="11"/>
  <c r="J1008" i="11"/>
  <c r="K1008" i="11"/>
  <c r="M1008" i="11"/>
  <c r="O1008" i="11"/>
  <c r="P1008" i="11"/>
  <c r="Q1008" i="11"/>
  <c r="R1008" i="11"/>
  <c r="S1008" i="11"/>
  <c r="T1008" i="11"/>
  <c r="U1008" i="11" s="1"/>
  <c r="X1008" i="11"/>
  <c r="Y1008" i="11"/>
  <c r="AC1008" i="11"/>
  <c r="A1009" i="11"/>
  <c r="C1009" i="11"/>
  <c r="Y1009" i="11" s="1"/>
  <c r="G1009" i="11"/>
  <c r="H1009" i="11"/>
  <c r="I1009" i="11"/>
  <c r="J1009" i="11"/>
  <c r="K1009" i="11"/>
  <c r="M1009" i="11"/>
  <c r="O1009" i="11"/>
  <c r="P1009" i="11"/>
  <c r="Q1009" i="11"/>
  <c r="R1009" i="11"/>
  <c r="S1009" i="11"/>
  <c r="X1009" i="11"/>
  <c r="AA1009" i="11"/>
  <c r="AC1009" i="11"/>
  <c r="A1010" i="11"/>
  <c r="C1010" i="11"/>
  <c r="E1010" i="11"/>
  <c r="F1010" i="11"/>
  <c r="G1010" i="11"/>
  <c r="H1010" i="11"/>
  <c r="I1010" i="11"/>
  <c r="J1010" i="11"/>
  <c r="K1010" i="11"/>
  <c r="M1010" i="11"/>
  <c r="O1010" i="11"/>
  <c r="P1010" i="11"/>
  <c r="Q1010" i="11"/>
  <c r="R1010" i="11"/>
  <c r="S1010" i="11"/>
  <c r="X1010" i="11"/>
  <c r="AA1010" i="11"/>
  <c r="AC1010" i="11"/>
  <c r="A1011" i="11"/>
  <c r="C1011" i="11"/>
  <c r="G1011" i="11"/>
  <c r="H1011" i="11"/>
  <c r="I1011" i="11"/>
  <c r="J1011" i="11"/>
  <c r="K1011" i="11"/>
  <c r="M1011" i="11"/>
  <c r="O1011" i="11"/>
  <c r="P1011" i="11"/>
  <c r="Q1011" i="11"/>
  <c r="R1011" i="11"/>
  <c r="S1011" i="11"/>
  <c r="X1011" i="11"/>
  <c r="AC1011" i="11"/>
  <c r="A1012" i="11"/>
  <c r="C1012" i="11"/>
  <c r="E1012" i="11"/>
  <c r="F1012" i="11"/>
  <c r="G1012" i="11"/>
  <c r="H1012" i="11"/>
  <c r="I1012" i="11"/>
  <c r="J1012" i="11"/>
  <c r="K1012" i="11"/>
  <c r="M1012" i="11"/>
  <c r="O1012" i="11"/>
  <c r="P1012" i="11"/>
  <c r="Q1012" i="11"/>
  <c r="R1012" i="11"/>
  <c r="S1012" i="11"/>
  <c r="T1012" i="11"/>
  <c r="U1012" i="11"/>
  <c r="V1012" i="11"/>
  <c r="W1012" i="11" s="1"/>
  <c r="X1012" i="11"/>
  <c r="Y1012" i="11"/>
  <c r="Z1012" i="11"/>
  <c r="AA1012" i="11"/>
  <c r="AC1012" i="11"/>
  <c r="A1013" i="11"/>
  <c r="C1013" i="11"/>
  <c r="V1013" i="11" s="1"/>
  <c r="W1013" i="11" s="1"/>
  <c r="E1013" i="11"/>
  <c r="G1013" i="11"/>
  <c r="H1013" i="11"/>
  <c r="I1013" i="11"/>
  <c r="J1013" i="11"/>
  <c r="K1013" i="11"/>
  <c r="M1013" i="11"/>
  <c r="O1013" i="11"/>
  <c r="P1013" i="11"/>
  <c r="Q1013" i="11"/>
  <c r="R1013" i="11"/>
  <c r="S1013" i="11"/>
  <c r="X1013" i="11"/>
  <c r="Y1013" i="11"/>
  <c r="Z1013" i="11"/>
  <c r="AA1013" i="11"/>
  <c r="AC1013" i="11"/>
  <c r="A1014" i="11"/>
  <c r="C1014" i="11"/>
  <c r="G1014" i="11"/>
  <c r="H1014" i="11"/>
  <c r="I1014" i="11"/>
  <c r="J1014" i="11"/>
  <c r="K1014" i="11"/>
  <c r="M1014" i="11"/>
  <c r="O1014" i="11"/>
  <c r="P1014" i="11"/>
  <c r="Q1014" i="11"/>
  <c r="R1014" i="11"/>
  <c r="S1014" i="11"/>
  <c r="T1014" i="11"/>
  <c r="U1014" i="11" s="1"/>
  <c r="V1014" i="11"/>
  <c r="W1014" i="11" s="1"/>
  <c r="X1014" i="11"/>
  <c r="AA1014" i="11"/>
  <c r="AC1014" i="11"/>
  <c r="A1015" i="11"/>
  <c r="C1015" i="11"/>
  <c r="E1015" i="11" s="1"/>
  <c r="F1015" i="11"/>
  <c r="G1015" i="11"/>
  <c r="H1015" i="11"/>
  <c r="I1015" i="11"/>
  <c r="J1015" i="11"/>
  <c r="K1015" i="11"/>
  <c r="M1015" i="11"/>
  <c r="O1015" i="11"/>
  <c r="P1015" i="11"/>
  <c r="Q1015" i="11"/>
  <c r="R1015" i="11"/>
  <c r="S1015" i="11"/>
  <c r="T1015" i="11"/>
  <c r="U1015" i="11" s="1"/>
  <c r="V1015" i="11"/>
  <c r="W1015" i="11" s="1"/>
  <c r="X1015" i="11"/>
  <c r="Y1015" i="11"/>
  <c r="Z1015" i="11"/>
  <c r="AC1015" i="11"/>
  <c r="A1016" i="11"/>
  <c r="C1016" i="11"/>
  <c r="E1016" i="11" s="1"/>
  <c r="F1016" i="11"/>
  <c r="G1016" i="11"/>
  <c r="H1016" i="11"/>
  <c r="I1016" i="11"/>
  <c r="J1016" i="11"/>
  <c r="K1016" i="11"/>
  <c r="M1016" i="11"/>
  <c r="O1016" i="11"/>
  <c r="P1016" i="11"/>
  <c r="Q1016" i="11"/>
  <c r="R1016" i="11"/>
  <c r="S1016" i="11"/>
  <c r="T1016" i="11"/>
  <c r="U1016" i="11" s="1"/>
  <c r="V1016" i="11"/>
  <c r="W1016" i="11" s="1"/>
  <c r="X1016" i="11"/>
  <c r="AC1016" i="11"/>
  <c r="A1017" i="11"/>
  <c r="C1017" i="11"/>
  <c r="V1017" i="11" s="1"/>
  <c r="W1017" i="11" s="1"/>
  <c r="E1017" i="11"/>
  <c r="F1017" i="11"/>
  <c r="G1017" i="11"/>
  <c r="H1017" i="11"/>
  <c r="I1017" i="11"/>
  <c r="J1017" i="11"/>
  <c r="K1017" i="11"/>
  <c r="M1017" i="11"/>
  <c r="O1017" i="11"/>
  <c r="P1017" i="11"/>
  <c r="Q1017" i="11"/>
  <c r="R1017" i="11"/>
  <c r="S1017" i="11"/>
  <c r="T1017" i="11"/>
  <c r="U1017" i="11" s="1"/>
  <c r="X1017" i="11"/>
  <c r="Y1017" i="11"/>
  <c r="Z1017" i="11"/>
  <c r="AA1017" i="11"/>
  <c r="AC1017" i="11"/>
  <c r="A1018" i="11"/>
  <c r="C1018" i="11"/>
  <c r="E1018" i="11"/>
  <c r="F1018" i="11"/>
  <c r="G1018" i="11"/>
  <c r="H1018" i="11"/>
  <c r="I1018" i="11"/>
  <c r="J1018" i="11"/>
  <c r="K1018" i="11"/>
  <c r="M1018" i="11"/>
  <c r="O1018" i="11"/>
  <c r="P1018" i="11"/>
  <c r="Q1018" i="11"/>
  <c r="R1018" i="11"/>
  <c r="S1018" i="11"/>
  <c r="T1018" i="11"/>
  <c r="U1018" i="11"/>
  <c r="V1018" i="11"/>
  <c r="W1018" i="11"/>
  <c r="X1018" i="11"/>
  <c r="Y1018" i="11"/>
  <c r="Z1018" i="11"/>
  <c r="AA1018" i="11"/>
  <c r="AC1018" i="11"/>
  <c r="A1019" i="11"/>
  <c r="C1019" i="11"/>
  <c r="V1019" i="11" s="1"/>
  <c r="W1019" i="11" s="1"/>
  <c r="E1019" i="11"/>
  <c r="F1019" i="11"/>
  <c r="G1019" i="11"/>
  <c r="H1019" i="11"/>
  <c r="I1019" i="11"/>
  <c r="J1019" i="11"/>
  <c r="K1019" i="11"/>
  <c r="M1019" i="11"/>
  <c r="O1019" i="11"/>
  <c r="P1019" i="11"/>
  <c r="Q1019" i="11"/>
  <c r="R1019" i="11"/>
  <c r="S1019" i="11"/>
  <c r="T1019" i="11"/>
  <c r="U1019" i="11" s="1"/>
  <c r="X1019" i="11"/>
  <c r="AC1019" i="11"/>
  <c r="A1020" i="11"/>
  <c r="C1020" i="11"/>
  <c r="E1020" i="11"/>
  <c r="F1020" i="11"/>
  <c r="G1020" i="11"/>
  <c r="H1020" i="11"/>
  <c r="I1020" i="11"/>
  <c r="J1020" i="11"/>
  <c r="K1020" i="11"/>
  <c r="M1020" i="11"/>
  <c r="O1020" i="11"/>
  <c r="P1020" i="11"/>
  <c r="Q1020" i="11"/>
  <c r="R1020" i="11"/>
  <c r="S1020" i="11"/>
  <c r="X1020" i="11"/>
  <c r="AC1020" i="11"/>
  <c r="A1021" i="11"/>
  <c r="C1021" i="11"/>
  <c r="F1021" i="11"/>
  <c r="G1021" i="11"/>
  <c r="H1021" i="11"/>
  <c r="I1021" i="11"/>
  <c r="J1021" i="11"/>
  <c r="K1021" i="11"/>
  <c r="M1021" i="11"/>
  <c r="O1021" i="11"/>
  <c r="P1021" i="11"/>
  <c r="Q1021" i="11"/>
  <c r="R1021" i="11"/>
  <c r="S1021" i="11"/>
  <c r="X1021" i="11"/>
  <c r="AC1021" i="11"/>
  <c r="A1022" i="11"/>
  <c r="C1022" i="11"/>
  <c r="T1022" i="11" s="1"/>
  <c r="U1022" i="11" s="1"/>
  <c r="E1022" i="11"/>
  <c r="G1022" i="11"/>
  <c r="H1022" i="11"/>
  <c r="I1022" i="11"/>
  <c r="J1022" i="11"/>
  <c r="K1022" i="11"/>
  <c r="M1022" i="11"/>
  <c r="O1022" i="11"/>
  <c r="P1022" i="11"/>
  <c r="Q1022" i="11"/>
  <c r="R1022" i="11"/>
  <c r="S1022" i="11"/>
  <c r="V1022" i="11"/>
  <c r="W1022" i="11"/>
  <c r="X1022" i="11"/>
  <c r="Y1022" i="11"/>
  <c r="Z1022" i="11"/>
  <c r="AA1022" i="11"/>
  <c r="AC1022" i="11"/>
  <c r="A1023" i="11"/>
  <c r="C1023" i="11"/>
  <c r="F1023" i="11" s="1"/>
  <c r="G1023" i="11"/>
  <c r="H1023" i="11"/>
  <c r="I1023" i="11"/>
  <c r="J1023" i="11"/>
  <c r="K1023" i="11"/>
  <c r="M1023" i="11"/>
  <c r="O1023" i="11"/>
  <c r="P1023" i="11"/>
  <c r="Q1023" i="11"/>
  <c r="R1023" i="11"/>
  <c r="S1023" i="11"/>
  <c r="T1023" i="11"/>
  <c r="U1023" i="11"/>
  <c r="V1023" i="11"/>
  <c r="W1023" i="11" s="1"/>
  <c r="X1023" i="11"/>
  <c r="Y1023" i="11"/>
  <c r="AA1023" i="11"/>
  <c r="AC1023" i="11"/>
  <c r="A1024" i="11"/>
  <c r="C1024" i="11"/>
  <c r="E1024" i="11"/>
  <c r="F1024" i="11"/>
  <c r="G1024" i="11"/>
  <c r="H1024" i="11"/>
  <c r="I1024" i="11"/>
  <c r="J1024" i="11"/>
  <c r="K1024" i="11"/>
  <c r="M1024" i="11"/>
  <c r="O1024" i="11"/>
  <c r="P1024" i="11"/>
  <c r="Q1024" i="11"/>
  <c r="R1024" i="11"/>
  <c r="S1024" i="11"/>
  <c r="T1024" i="11"/>
  <c r="U1024" i="11"/>
  <c r="V1024" i="11"/>
  <c r="W1024" i="11"/>
  <c r="X1024" i="11"/>
  <c r="Y1024" i="11"/>
  <c r="Z1024" i="11"/>
  <c r="AA1024" i="11"/>
  <c r="AC1024" i="11"/>
  <c r="A1025" i="11"/>
  <c r="C1025" i="11"/>
  <c r="E1025" i="11" s="1"/>
  <c r="G1025" i="11"/>
  <c r="H1025" i="11"/>
  <c r="I1025" i="11"/>
  <c r="J1025" i="11"/>
  <c r="K1025" i="11"/>
  <c r="M1025" i="11"/>
  <c r="O1025" i="11"/>
  <c r="P1025" i="11"/>
  <c r="Q1025" i="11"/>
  <c r="R1025" i="11"/>
  <c r="S1025" i="11"/>
  <c r="X1025" i="11"/>
  <c r="AC1025" i="11"/>
  <c r="A1026" i="11"/>
  <c r="C1026" i="11"/>
  <c r="G1026" i="11"/>
  <c r="H1026" i="11"/>
  <c r="I1026" i="11"/>
  <c r="J1026" i="11"/>
  <c r="K1026" i="11"/>
  <c r="M1026" i="11"/>
  <c r="O1026" i="11"/>
  <c r="P1026" i="11"/>
  <c r="Q1026" i="11"/>
  <c r="R1026" i="11"/>
  <c r="S1026" i="11"/>
  <c r="X1026" i="11"/>
  <c r="AC1026" i="11"/>
  <c r="A1027" i="11"/>
  <c r="C1027" i="11"/>
  <c r="T1027" i="11" s="1"/>
  <c r="E1027" i="11"/>
  <c r="F1027" i="11"/>
  <c r="G1027" i="11"/>
  <c r="H1027" i="11"/>
  <c r="I1027" i="11"/>
  <c r="J1027" i="11"/>
  <c r="K1027" i="11"/>
  <c r="M1027" i="11"/>
  <c r="O1027" i="11"/>
  <c r="P1027" i="11"/>
  <c r="Q1027" i="11"/>
  <c r="R1027" i="11"/>
  <c r="S1027" i="11"/>
  <c r="U1027" i="11"/>
  <c r="V1027" i="11"/>
  <c r="W1027" i="11"/>
  <c r="X1027" i="11"/>
  <c r="Y1027" i="11"/>
  <c r="Z1027" i="11"/>
  <c r="AA1027" i="11"/>
  <c r="AC1027" i="11"/>
  <c r="A1028" i="11"/>
  <c r="C1028" i="11"/>
  <c r="E1028" i="11"/>
  <c r="G1028" i="11"/>
  <c r="H1028" i="11"/>
  <c r="I1028" i="11"/>
  <c r="J1028" i="11"/>
  <c r="K1028" i="11"/>
  <c r="M1028" i="11"/>
  <c r="O1028" i="11"/>
  <c r="P1028" i="11"/>
  <c r="Q1028" i="11"/>
  <c r="R1028" i="11"/>
  <c r="S1028" i="11"/>
  <c r="X1028" i="11"/>
  <c r="AA1028" i="11"/>
  <c r="AC1028" i="11"/>
  <c r="A1029" i="11"/>
  <c r="C1029" i="11"/>
  <c r="E1029" i="11"/>
  <c r="F1029" i="11"/>
  <c r="G1029" i="11"/>
  <c r="H1029" i="11"/>
  <c r="I1029" i="11"/>
  <c r="J1029" i="11"/>
  <c r="K1029" i="11"/>
  <c r="M1029" i="11"/>
  <c r="O1029" i="11"/>
  <c r="P1029" i="11"/>
  <c r="Q1029" i="11"/>
  <c r="R1029" i="11"/>
  <c r="S1029" i="11"/>
  <c r="T1029" i="11"/>
  <c r="U1029" i="11"/>
  <c r="V1029" i="11"/>
  <c r="W1029" i="11"/>
  <c r="X1029" i="11"/>
  <c r="Y1029" i="11"/>
  <c r="Z1029" i="11"/>
  <c r="AA1029" i="11"/>
  <c r="AC1029" i="11"/>
  <c r="A1030" i="11"/>
  <c r="C1030" i="11"/>
  <c r="E1030" i="11"/>
  <c r="G1030" i="11"/>
  <c r="H1030" i="11"/>
  <c r="I1030" i="11"/>
  <c r="J1030" i="11"/>
  <c r="K1030" i="11"/>
  <c r="M1030" i="11"/>
  <c r="O1030" i="11"/>
  <c r="P1030" i="11"/>
  <c r="Q1030" i="11"/>
  <c r="R1030" i="11"/>
  <c r="S1030" i="11"/>
  <c r="X1030" i="11"/>
  <c r="Y1030" i="11"/>
  <c r="Z1030" i="11"/>
  <c r="AA1030" i="11"/>
  <c r="AC1030" i="11"/>
  <c r="A1031" i="11"/>
  <c r="C1031" i="11"/>
  <c r="E1031" i="11"/>
  <c r="F1031" i="11"/>
  <c r="G1031" i="11"/>
  <c r="H1031" i="11"/>
  <c r="I1031" i="11"/>
  <c r="J1031" i="11"/>
  <c r="K1031" i="11"/>
  <c r="M1031" i="11"/>
  <c r="O1031" i="11"/>
  <c r="P1031" i="11"/>
  <c r="Q1031" i="11"/>
  <c r="R1031" i="11"/>
  <c r="S1031" i="11"/>
  <c r="T1031" i="11"/>
  <c r="U1031" i="11"/>
  <c r="V1031" i="11"/>
  <c r="W1031" i="11"/>
  <c r="X1031" i="11"/>
  <c r="Y1031" i="11"/>
  <c r="Z1031" i="11"/>
  <c r="AA1031" i="11"/>
  <c r="AC1031" i="11"/>
  <c r="A1032" i="11"/>
  <c r="C1032" i="11"/>
  <c r="T1032" i="11" s="1"/>
  <c r="U1032" i="11" s="1"/>
  <c r="E1032" i="11"/>
  <c r="F1032" i="11"/>
  <c r="G1032" i="11"/>
  <c r="H1032" i="11"/>
  <c r="I1032" i="11"/>
  <c r="J1032" i="11"/>
  <c r="K1032" i="11"/>
  <c r="M1032" i="11"/>
  <c r="O1032" i="11"/>
  <c r="P1032" i="11"/>
  <c r="Q1032" i="11"/>
  <c r="R1032" i="11"/>
  <c r="S1032" i="11"/>
  <c r="X1032" i="11"/>
  <c r="Y1032" i="11"/>
  <c r="Z1032" i="11"/>
  <c r="AA1032" i="11"/>
  <c r="AC1032" i="11"/>
  <c r="A1033" i="11"/>
  <c r="C1033" i="11"/>
  <c r="E1033" i="11"/>
  <c r="G1033" i="11"/>
  <c r="H1033" i="11"/>
  <c r="I1033" i="11"/>
  <c r="J1033" i="11"/>
  <c r="K1033" i="11"/>
  <c r="M1033" i="11"/>
  <c r="O1033" i="11"/>
  <c r="P1033" i="11"/>
  <c r="Q1033" i="11"/>
  <c r="R1033" i="11"/>
  <c r="S1033" i="11"/>
  <c r="X1033" i="11"/>
  <c r="Y1033" i="11"/>
  <c r="AC1033" i="11"/>
  <c r="A1034" i="11"/>
  <c r="C1034" i="11"/>
  <c r="E1034" i="11"/>
  <c r="F1034" i="11"/>
  <c r="G1034" i="11"/>
  <c r="H1034" i="11"/>
  <c r="I1034" i="11"/>
  <c r="J1034" i="11"/>
  <c r="K1034" i="11"/>
  <c r="M1034" i="11"/>
  <c r="O1034" i="11"/>
  <c r="P1034" i="11"/>
  <c r="Q1034" i="11"/>
  <c r="R1034" i="11"/>
  <c r="S1034" i="11"/>
  <c r="T1034" i="11"/>
  <c r="U1034" i="11"/>
  <c r="V1034" i="11"/>
  <c r="W1034" i="11" s="1"/>
  <c r="X1034" i="11"/>
  <c r="Y1034" i="11"/>
  <c r="Z1034" i="11"/>
  <c r="AA1034" i="11"/>
  <c r="AC1034" i="11"/>
  <c r="A1035" i="11"/>
  <c r="C1035" i="11"/>
  <c r="G1035" i="11"/>
  <c r="H1035" i="11"/>
  <c r="I1035" i="11"/>
  <c r="J1035" i="11"/>
  <c r="K1035" i="11"/>
  <c r="M1035" i="11"/>
  <c r="O1035" i="11"/>
  <c r="P1035" i="11"/>
  <c r="Q1035" i="11"/>
  <c r="R1035" i="11"/>
  <c r="S1035" i="11"/>
  <c r="X1035" i="11"/>
  <c r="AC1035" i="11"/>
  <c r="A1036" i="11"/>
  <c r="C1036" i="11"/>
  <c r="E1036" i="11"/>
  <c r="G1036" i="11"/>
  <c r="H1036" i="11"/>
  <c r="I1036" i="11"/>
  <c r="J1036" i="11"/>
  <c r="K1036" i="11"/>
  <c r="M1036" i="11"/>
  <c r="O1036" i="11"/>
  <c r="P1036" i="11"/>
  <c r="Q1036" i="11"/>
  <c r="R1036" i="11"/>
  <c r="S1036" i="11"/>
  <c r="X1036" i="11"/>
  <c r="AC1036" i="11"/>
  <c r="A1037" i="11"/>
  <c r="C1037" i="11"/>
  <c r="T1037" i="11" s="1"/>
  <c r="E1037" i="11"/>
  <c r="F1037" i="11"/>
  <c r="G1037" i="11"/>
  <c r="H1037" i="11"/>
  <c r="I1037" i="11"/>
  <c r="J1037" i="11"/>
  <c r="K1037" i="11"/>
  <c r="M1037" i="11"/>
  <c r="O1037" i="11"/>
  <c r="P1037" i="11"/>
  <c r="Q1037" i="11"/>
  <c r="R1037" i="11"/>
  <c r="S1037" i="11"/>
  <c r="U1037" i="11"/>
  <c r="V1037" i="11"/>
  <c r="W1037" i="11" s="1"/>
  <c r="X1037" i="11"/>
  <c r="Y1037" i="11"/>
  <c r="Z1037" i="11"/>
  <c r="AA1037" i="11"/>
  <c r="AC1037" i="11"/>
  <c r="A1038" i="11"/>
  <c r="C1038" i="11"/>
  <c r="F1038" i="11" s="1"/>
  <c r="E1038" i="11"/>
  <c r="G1038" i="11"/>
  <c r="H1038" i="11"/>
  <c r="I1038" i="11"/>
  <c r="J1038" i="11"/>
  <c r="K1038" i="11"/>
  <c r="M1038" i="11"/>
  <c r="O1038" i="11"/>
  <c r="P1038" i="11"/>
  <c r="Q1038" i="11"/>
  <c r="R1038" i="11"/>
  <c r="S1038" i="11"/>
  <c r="T1038" i="11"/>
  <c r="U1038" i="11"/>
  <c r="V1038" i="11"/>
  <c r="W1038" i="11"/>
  <c r="X1038" i="11"/>
  <c r="Y1038" i="11"/>
  <c r="AA1038" i="11"/>
  <c r="AC1038" i="11"/>
  <c r="A1039" i="11"/>
  <c r="C1039" i="11"/>
  <c r="E1039" i="11"/>
  <c r="F1039" i="11"/>
  <c r="G1039" i="11"/>
  <c r="H1039" i="11"/>
  <c r="I1039" i="11"/>
  <c r="J1039" i="11"/>
  <c r="K1039" i="11"/>
  <c r="M1039" i="11"/>
  <c r="O1039" i="11"/>
  <c r="P1039" i="11"/>
  <c r="Q1039" i="11"/>
  <c r="R1039" i="11"/>
  <c r="S1039" i="11"/>
  <c r="T1039" i="11"/>
  <c r="U1039" i="11"/>
  <c r="V1039" i="11"/>
  <c r="W1039" i="11"/>
  <c r="X1039" i="11"/>
  <c r="Y1039" i="11"/>
  <c r="Z1039" i="11"/>
  <c r="AA1039" i="11"/>
  <c r="AC1039" i="11"/>
  <c r="A1040" i="11"/>
  <c r="C1040" i="11"/>
  <c r="E1040" i="11"/>
  <c r="G1040" i="11"/>
  <c r="H1040" i="11"/>
  <c r="I1040" i="11"/>
  <c r="J1040" i="11"/>
  <c r="K1040" i="11"/>
  <c r="M1040" i="11"/>
  <c r="O1040" i="11"/>
  <c r="P1040" i="11"/>
  <c r="Q1040" i="11"/>
  <c r="R1040" i="11"/>
  <c r="S1040" i="11"/>
  <c r="X1040" i="11"/>
  <c r="AC1040" i="11"/>
  <c r="A1041" i="11"/>
  <c r="C1041" i="11"/>
  <c r="E1041" i="11"/>
  <c r="G1041" i="11"/>
  <c r="H1041" i="11"/>
  <c r="I1041" i="11"/>
  <c r="J1041" i="11"/>
  <c r="K1041" i="11"/>
  <c r="M1041" i="11"/>
  <c r="O1041" i="11"/>
  <c r="P1041" i="11"/>
  <c r="Q1041" i="11"/>
  <c r="R1041" i="11"/>
  <c r="S1041" i="11"/>
  <c r="X1041" i="11"/>
  <c r="Y1041" i="11"/>
  <c r="Z1041" i="11"/>
  <c r="AC1041" i="11"/>
  <c r="A1042" i="11"/>
  <c r="C1042" i="11"/>
  <c r="E1042" i="11" s="1"/>
  <c r="F1042" i="11"/>
  <c r="G1042" i="11"/>
  <c r="H1042" i="11"/>
  <c r="I1042" i="11"/>
  <c r="J1042" i="11"/>
  <c r="K1042" i="11"/>
  <c r="M1042" i="11"/>
  <c r="O1042" i="11"/>
  <c r="P1042" i="11"/>
  <c r="Q1042" i="11"/>
  <c r="R1042" i="11"/>
  <c r="S1042" i="11"/>
  <c r="X1042" i="11"/>
  <c r="AC1042" i="11"/>
  <c r="A1043" i="11"/>
  <c r="C1043" i="11"/>
  <c r="G1043" i="11"/>
  <c r="H1043" i="11"/>
  <c r="I1043" i="11"/>
  <c r="J1043" i="11"/>
  <c r="K1043" i="11"/>
  <c r="M1043" i="11"/>
  <c r="O1043" i="11"/>
  <c r="P1043" i="11"/>
  <c r="Q1043" i="11"/>
  <c r="R1043" i="11"/>
  <c r="S1043" i="11"/>
  <c r="T1043" i="11"/>
  <c r="U1043" i="11"/>
  <c r="X1043" i="11"/>
  <c r="Z1043" i="11"/>
  <c r="AC1043" i="11"/>
  <c r="A1044" i="11"/>
  <c r="C1044" i="11"/>
  <c r="E1044" i="11"/>
  <c r="F1044" i="11"/>
  <c r="G1044" i="11"/>
  <c r="H1044" i="11"/>
  <c r="I1044" i="11"/>
  <c r="J1044" i="11"/>
  <c r="K1044" i="11"/>
  <c r="M1044" i="11"/>
  <c r="O1044" i="11"/>
  <c r="P1044" i="11"/>
  <c r="Q1044" i="11"/>
  <c r="R1044" i="11"/>
  <c r="S1044" i="11"/>
  <c r="T1044" i="11"/>
  <c r="U1044" i="11"/>
  <c r="V1044" i="11"/>
  <c r="W1044" i="11" s="1"/>
  <c r="X1044" i="11"/>
  <c r="Y1044" i="11"/>
  <c r="Z1044" i="11"/>
  <c r="AA1044" i="11"/>
  <c r="AC1044" i="11"/>
  <c r="A1045" i="11"/>
  <c r="C1045" i="11"/>
  <c r="E1045" i="11" s="1"/>
  <c r="G1045" i="11"/>
  <c r="H1045" i="11"/>
  <c r="I1045" i="11"/>
  <c r="J1045" i="11"/>
  <c r="K1045" i="11"/>
  <c r="M1045" i="11"/>
  <c r="O1045" i="11"/>
  <c r="P1045" i="11"/>
  <c r="Q1045" i="11"/>
  <c r="R1045" i="11"/>
  <c r="S1045" i="11"/>
  <c r="X1045" i="11"/>
  <c r="Y1045" i="11"/>
  <c r="AC1045" i="11"/>
  <c r="A1046" i="11"/>
  <c r="C1046" i="11"/>
  <c r="V1046" i="11" s="1"/>
  <c r="W1046" i="11" s="1"/>
  <c r="G1046" i="11"/>
  <c r="H1046" i="11"/>
  <c r="I1046" i="11"/>
  <c r="J1046" i="11"/>
  <c r="K1046" i="11"/>
  <c r="M1046" i="11"/>
  <c r="O1046" i="11"/>
  <c r="P1046" i="11"/>
  <c r="Q1046" i="11"/>
  <c r="R1046" i="11"/>
  <c r="S1046" i="11"/>
  <c r="X1046" i="11"/>
  <c r="Z1046" i="11"/>
  <c r="AC1046" i="11"/>
  <c r="A1047" i="11"/>
  <c r="C1047" i="11"/>
  <c r="E1047" i="11"/>
  <c r="G1047" i="11"/>
  <c r="H1047" i="11"/>
  <c r="I1047" i="11"/>
  <c r="J1047" i="11"/>
  <c r="K1047" i="11"/>
  <c r="M1047" i="11"/>
  <c r="O1047" i="11"/>
  <c r="P1047" i="11"/>
  <c r="Q1047" i="11"/>
  <c r="R1047" i="11"/>
  <c r="S1047" i="11"/>
  <c r="X1047" i="11"/>
  <c r="Y1047" i="11"/>
  <c r="AC1047" i="11"/>
  <c r="A1048" i="11"/>
  <c r="C1048" i="11"/>
  <c r="F1048" i="11" s="1"/>
  <c r="E1048" i="11"/>
  <c r="G1048" i="11"/>
  <c r="H1048" i="11"/>
  <c r="I1048" i="11"/>
  <c r="J1048" i="11"/>
  <c r="K1048" i="11"/>
  <c r="M1048" i="11"/>
  <c r="O1048" i="11"/>
  <c r="P1048" i="11"/>
  <c r="Q1048" i="11"/>
  <c r="R1048" i="11"/>
  <c r="S1048" i="11"/>
  <c r="T1048" i="11"/>
  <c r="U1048" i="11" s="1"/>
  <c r="V1048" i="11"/>
  <c r="W1048" i="11"/>
  <c r="X1048" i="11"/>
  <c r="Y1048" i="11"/>
  <c r="Z1048" i="11"/>
  <c r="AA1048" i="11"/>
  <c r="AC1048" i="11"/>
  <c r="A1049" i="11"/>
  <c r="C1049" i="11"/>
  <c r="E1049" i="11"/>
  <c r="F1049" i="11"/>
  <c r="G1049" i="11"/>
  <c r="H1049" i="11"/>
  <c r="I1049" i="11"/>
  <c r="J1049" i="11"/>
  <c r="K1049" i="11"/>
  <c r="M1049" i="11"/>
  <c r="O1049" i="11"/>
  <c r="P1049" i="11"/>
  <c r="Q1049" i="11"/>
  <c r="R1049" i="11"/>
  <c r="S1049" i="11"/>
  <c r="T1049" i="11"/>
  <c r="U1049" i="11"/>
  <c r="V1049" i="11"/>
  <c r="W1049" i="11" s="1"/>
  <c r="X1049" i="11"/>
  <c r="Y1049" i="11"/>
  <c r="Z1049" i="11"/>
  <c r="AA1049" i="11"/>
  <c r="AC1049" i="11"/>
  <c r="A1050" i="11"/>
  <c r="C1050" i="11"/>
  <c r="G1050" i="11"/>
  <c r="H1050" i="11"/>
  <c r="I1050" i="11"/>
  <c r="J1050" i="11"/>
  <c r="K1050" i="11"/>
  <c r="M1050" i="11"/>
  <c r="O1050" i="11"/>
  <c r="P1050" i="11"/>
  <c r="Q1050" i="11"/>
  <c r="R1050" i="11"/>
  <c r="S1050" i="11"/>
  <c r="X1050" i="11"/>
  <c r="Y1050" i="11"/>
  <c r="Z1050" i="11"/>
  <c r="AA1050" i="11"/>
  <c r="AC1050" i="11"/>
  <c r="A1051" i="11"/>
  <c r="C1051" i="11"/>
  <c r="E1051" i="11"/>
  <c r="F1051" i="11"/>
  <c r="G1051" i="11"/>
  <c r="H1051" i="11"/>
  <c r="I1051" i="11"/>
  <c r="J1051" i="11"/>
  <c r="K1051" i="11"/>
  <c r="M1051" i="11"/>
  <c r="O1051" i="11"/>
  <c r="P1051" i="11"/>
  <c r="Q1051" i="11"/>
  <c r="R1051" i="11"/>
  <c r="S1051" i="11"/>
  <c r="T1051" i="11"/>
  <c r="U1051" i="11" s="1"/>
  <c r="V1051" i="11"/>
  <c r="W1051" i="11" s="1"/>
  <c r="X1051" i="11"/>
  <c r="Y1051" i="11"/>
  <c r="Z1051" i="11"/>
  <c r="AA1051" i="11"/>
  <c r="AC1051" i="11"/>
  <c r="A1052" i="11"/>
  <c r="C1052" i="11"/>
  <c r="Y1052" i="11" s="1"/>
  <c r="E1052" i="11"/>
  <c r="F1052" i="11"/>
  <c r="G1052" i="11"/>
  <c r="H1052" i="11"/>
  <c r="I1052" i="11"/>
  <c r="J1052" i="11"/>
  <c r="K1052" i="11"/>
  <c r="M1052" i="11"/>
  <c r="O1052" i="11"/>
  <c r="P1052" i="11"/>
  <c r="Q1052" i="11"/>
  <c r="R1052" i="11"/>
  <c r="S1052" i="11"/>
  <c r="T1052" i="11"/>
  <c r="U1052" i="11" s="1"/>
  <c r="V1052" i="11"/>
  <c r="W1052" i="11" s="1"/>
  <c r="X1052" i="11"/>
  <c r="Z1052" i="11"/>
  <c r="AA1052" i="11"/>
  <c r="AC1052" i="11"/>
  <c r="A1053" i="11"/>
  <c r="C1053" i="11"/>
  <c r="E1053" i="11" s="1"/>
  <c r="F1053" i="11"/>
  <c r="G1053" i="11"/>
  <c r="H1053" i="11"/>
  <c r="I1053" i="11"/>
  <c r="J1053" i="11"/>
  <c r="K1053" i="11"/>
  <c r="M1053" i="11"/>
  <c r="O1053" i="11"/>
  <c r="P1053" i="11"/>
  <c r="Q1053" i="11"/>
  <c r="R1053" i="11"/>
  <c r="S1053" i="11"/>
  <c r="X1053" i="11"/>
  <c r="Z1053" i="11"/>
  <c r="AC1053" i="11"/>
  <c r="A1054" i="11"/>
  <c r="C1054" i="11"/>
  <c r="E1054" i="11"/>
  <c r="F1054" i="11"/>
  <c r="G1054" i="11"/>
  <c r="H1054" i="11"/>
  <c r="I1054" i="11"/>
  <c r="J1054" i="11"/>
  <c r="K1054" i="11"/>
  <c r="M1054" i="11"/>
  <c r="O1054" i="11"/>
  <c r="P1054" i="11"/>
  <c r="Q1054" i="11"/>
  <c r="R1054" i="11"/>
  <c r="S1054" i="11"/>
  <c r="T1054" i="11"/>
  <c r="U1054" i="11" s="1"/>
  <c r="V1054" i="11"/>
  <c r="W1054" i="11"/>
  <c r="X1054" i="11"/>
  <c r="Y1054" i="11"/>
  <c r="Z1054" i="11"/>
  <c r="AA1054" i="11"/>
  <c r="AC1054" i="11"/>
  <c r="A1055" i="11"/>
  <c r="C1055" i="11"/>
  <c r="E1055" i="11"/>
  <c r="F1055" i="11"/>
  <c r="G1055" i="11"/>
  <c r="H1055" i="11"/>
  <c r="I1055" i="11"/>
  <c r="J1055" i="11"/>
  <c r="K1055" i="11"/>
  <c r="M1055" i="11"/>
  <c r="O1055" i="11"/>
  <c r="P1055" i="11"/>
  <c r="Q1055" i="11"/>
  <c r="R1055" i="11"/>
  <c r="S1055" i="11"/>
  <c r="X1055" i="11"/>
  <c r="AC1055" i="11"/>
  <c r="A1056" i="11"/>
  <c r="C1056" i="11"/>
  <c r="E1056" i="11"/>
  <c r="F1056" i="11"/>
  <c r="G1056" i="11"/>
  <c r="H1056" i="11"/>
  <c r="I1056" i="11"/>
  <c r="J1056" i="11"/>
  <c r="K1056" i="11"/>
  <c r="M1056" i="11"/>
  <c r="O1056" i="11"/>
  <c r="P1056" i="11"/>
  <c r="Q1056" i="11"/>
  <c r="R1056" i="11"/>
  <c r="S1056" i="11"/>
  <c r="X1056" i="11"/>
  <c r="AC1056" i="11"/>
  <c r="A1057" i="11"/>
  <c r="C1057" i="11"/>
  <c r="F1057" i="11" s="1"/>
  <c r="E1057" i="11"/>
  <c r="G1057" i="11"/>
  <c r="H1057" i="11"/>
  <c r="I1057" i="11"/>
  <c r="J1057" i="11"/>
  <c r="K1057" i="11"/>
  <c r="M1057" i="11"/>
  <c r="O1057" i="11"/>
  <c r="P1057" i="11"/>
  <c r="Q1057" i="11"/>
  <c r="R1057" i="11"/>
  <c r="S1057" i="11"/>
  <c r="V1057" i="11"/>
  <c r="W1057" i="11" s="1"/>
  <c r="X1057" i="11"/>
  <c r="AC1057" i="11"/>
  <c r="A1058" i="11"/>
  <c r="C1058" i="11"/>
  <c r="T1058" i="11" s="1"/>
  <c r="G1058" i="11"/>
  <c r="H1058" i="11"/>
  <c r="I1058" i="11"/>
  <c r="J1058" i="11"/>
  <c r="K1058" i="11"/>
  <c r="M1058" i="11"/>
  <c r="O1058" i="11"/>
  <c r="P1058" i="11"/>
  <c r="Q1058" i="11"/>
  <c r="R1058" i="11"/>
  <c r="S1058" i="11"/>
  <c r="U1058" i="11"/>
  <c r="X1058" i="11"/>
  <c r="AC1058" i="11"/>
  <c r="A1059" i="11"/>
  <c r="C1059" i="11"/>
  <c r="Y1059" i="11" s="1"/>
  <c r="E1059" i="11"/>
  <c r="F1059" i="11"/>
  <c r="G1059" i="11"/>
  <c r="H1059" i="11"/>
  <c r="I1059" i="11"/>
  <c r="J1059" i="11"/>
  <c r="K1059" i="11"/>
  <c r="M1059" i="11"/>
  <c r="O1059" i="11"/>
  <c r="P1059" i="11"/>
  <c r="Q1059" i="11"/>
  <c r="R1059" i="11"/>
  <c r="S1059" i="11"/>
  <c r="T1059" i="11"/>
  <c r="U1059" i="11" s="1"/>
  <c r="V1059" i="11"/>
  <c r="W1059" i="11" s="1"/>
  <c r="X1059" i="11"/>
  <c r="Z1059" i="11"/>
  <c r="AA1059" i="11"/>
  <c r="AC1059" i="11"/>
  <c r="A1060" i="11"/>
  <c r="C1060" i="11"/>
  <c r="E1060" i="11"/>
  <c r="F1060" i="11"/>
  <c r="G1060" i="11"/>
  <c r="H1060" i="11"/>
  <c r="I1060" i="11"/>
  <c r="J1060" i="11"/>
  <c r="K1060" i="11"/>
  <c r="M1060" i="11"/>
  <c r="O1060" i="11"/>
  <c r="P1060" i="11"/>
  <c r="Q1060" i="11"/>
  <c r="R1060" i="11"/>
  <c r="S1060" i="11"/>
  <c r="T1060" i="11"/>
  <c r="U1060" i="11" s="1"/>
  <c r="V1060" i="11"/>
  <c r="W1060" i="11"/>
  <c r="X1060" i="11"/>
  <c r="Y1060" i="11"/>
  <c r="Z1060" i="11"/>
  <c r="AA1060" i="11"/>
  <c r="AC1060" i="11"/>
  <c r="A1061" i="11"/>
  <c r="C1061" i="11"/>
  <c r="F1061" i="11"/>
  <c r="G1061" i="11"/>
  <c r="H1061" i="11"/>
  <c r="I1061" i="11"/>
  <c r="J1061" i="11"/>
  <c r="K1061" i="11"/>
  <c r="M1061" i="11"/>
  <c r="O1061" i="11"/>
  <c r="P1061" i="11"/>
  <c r="Q1061" i="11"/>
  <c r="R1061" i="11"/>
  <c r="S1061" i="11"/>
  <c r="X1061" i="11"/>
  <c r="AC1061" i="11"/>
  <c r="A1062" i="11"/>
  <c r="C1062" i="11"/>
  <c r="E1062" i="11"/>
  <c r="F1062" i="11"/>
  <c r="G1062" i="11"/>
  <c r="H1062" i="11"/>
  <c r="I1062" i="11"/>
  <c r="J1062" i="11"/>
  <c r="K1062" i="11"/>
  <c r="M1062" i="11"/>
  <c r="O1062" i="11"/>
  <c r="P1062" i="11"/>
  <c r="Q1062" i="11"/>
  <c r="R1062" i="11"/>
  <c r="S1062" i="11"/>
  <c r="T1062" i="11"/>
  <c r="U1062" i="11"/>
  <c r="V1062" i="11"/>
  <c r="W1062" i="11"/>
  <c r="X1062" i="11"/>
  <c r="Y1062" i="11"/>
  <c r="Z1062" i="11"/>
  <c r="AA1062" i="11"/>
  <c r="AC1062" i="11"/>
  <c r="A1063" i="11"/>
  <c r="C1063" i="11"/>
  <c r="E1063" i="11"/>
  <c r="G1063" i="11"/>
  <c r="H1063" i="11"/>
  <c r="I1063" i="11"/>
  <c r="J1063" i="11"/>
  <c r="K1063" i="11"/>
  <c r="M1063" i="11"/>
  <c r="O1063" i="11"/>
  <c r="P1063" i="11"/>
  <c r="Q1063" i="11"/>
  <c r="R1063" i="11"/>
  <c r="S1063" i="11"/>
  <c r="X1063" i="11"/>
  <c r="Y1063" i="11"/>
  <c r="Z1063" i="11"/>
  <c r="AC1063" i="11"/>
  <c r="A1064" i="11"/>
  <c r="C1064" i="11"/>
  <c r="E1064" i="11"/>
  <c r="F1064" i="11"/>
  <c r="G1064" i="11"/>
  <c r="H1064" i="11"/>
  <c r="I1064" i="11"/>
  <c r="J1064" i="11"/>
  <c r="K1064" i="11"/>
  <c r="M1064" i="11"/>
  <c r="O1064" i="11"/>
  <c r="P1064" i="11"/>
  <c r="Q1064" i="11"/>
  <c r="R1064" i="11"/>
  <c r="S1064" i="11"/>
  <c r="T1064" i="11"/>
  <c r="U1064" i="11"/>
  <c r="V1064" i="11"/>
  <c r="W1064" i="11" s="1"/>
  <c r="X1064" i="11"/>
  <c r="Y1064" i="11"/>
  <c r="Z1064" i="11"/>
  <c r="AA1064" i="11"/>
  <c r="AC1064" i="11"/>
  <c r="A1065" i="11"/>
  <c r="C1065" i="11"/>
  <c r="E1065" i="11" s="1"/>
  <c r="F1065" i="11"/>
  <c r="G1065" i="11"/>
  <c r="H1065" i="11"/>
  <c r="I1065" i="11"/>
  <c r="J1065" i="11"/>
  <c r="K1065" i="11"/>
  <c r="M1065" i="11"/>
  <c r="O1065" i="11"/>
  <c r="P1065" i="11"/>
  <c r="Q1065" i="11"/>
  <c r="R1065" i="11"/>
  <c r="S1065" i="11"/>
  <c r="T1065" i="11"/>
  <c r="U1065" i="11"/>
  <c r="V1065" i="11"/>
  <c r="W1065" i="11" s="1"/>
  <c r="X1065" i="11"/>
  <c r="Y1065" i="11"/>
  <c r="Z1065" i="11"/>
  <c r="AA1065" i="11"/>
  <c r="AC1065" i="11"/>
  <c r="A1066" i="11"/>
  <c r="C1066" i="11"/>
  <c r="E1066" i="11" s="1"/>
  <c r="F1066" i="11"/>
  <c r="G1066" i="11"/>
  <c r="H1066" i="11"/>
  <c r="I1066" i="11"/>
  <c r="J1066" i="11"/>
  <c r="K1066" i="11"/>
  <c r="M1066" i="11"/>
  <c r="O1066" i="11"/>
  <c r="P1066" i="11"/>
  <c r="Q1066" i="11"/>
  <c r="R1066" i="11"/>
  <c r="S1066" i="11"/>
  <c r="X1066" i="11"/>
  <c r="Z1066" i="11"/>
  <c r="AC1066" i="11"/>
  <c r="A1067" i="11"/>
  <c r="C1067" i="11"/>
  <c r="G1067" i="11"/>
  <c r="H1067" i="11"/>
  <c r="I1067" i="11"/>
  <c r="J1067" i="11"/>
  <c r="K1067" i="11"/>
  <c r="M1067" i="11"/>
  <c r="O1067" i="11"/>
  <c r="P1067" i="11"/>
  <c r="Q1067" i="11"/>
  <c r="R1067" i="11"/>
  <c r="S1067" i="11"/>
  <c r="X1067" i="11"/>
  <c r="AC1067" i="11"/>
  <c r="A1068" i="11"/>
  <c r="C1068" i="11"/>
  <c r="E1068" i="11"/>
  <c r="F1068" i="11"/>
  <c r="G1068" i="11"/>
  <c r="H1068" i="11"/>
  <c r="I1068" i="11"/>
  <c r="J1068" i="11"/>
  <c r="K1068" i="11"/>
  <c r="M1068" i="11"/>
  <c r="O1068" i="11"/>
  <c r="P1068" i="11"/>
  <c r="Q1068" i="11"/>
  <c r="R1068" i="11"/>
  <c r="S1068" i="11"/>
  <c r="T1068" i="11"/>
  <c r="U1068" i="11"/>
  <c r="V1068" i="11"/>
  <c r="W1068" i="11"/>
  <c r="X1068" i="11"/>
  <c r="Y1068" i="11"/>
  <c r="Z1068" i="11"/>
  <c r="AA1068" i="11"/>
  <c r="AC1068" i="11"/>
  <c r="A1069" i="11"/>
  <c r="C1069" i="11"/>
  <c r="V1069" i="11" s="1"/>
  <c r="W1069" i="11" s="1"/>
  <c r="F1069" i="11"/>
  <c r="G1069" i="11"/>
  <c r="H1069" i="11"/>
  <c r="I1069" i="11"/>
  <c r="J1069" i="11"/>
  <c r="K1069" i="11"/>
  <c r="M1069" i="11"/>
  <c r="O1069" i="11"/>
  <c r="P1069" i="11"/>
  <c r="Q1069" i="11"/>
  <c r="R1069" i="11"/>
  <c r="S1069" i="11"/>
  <c r="X1069" i="11"/>
  <c r="AA1069" i="11"/>
  <c r="AC1069" i="11"/>
  <c r="A1070" i="11"/>
  <c r="C1070" i="11"/>
  <c r="E1070" i="11" s="1"/>
  <c r="F1070" i="11"/>
  <c r="G1070" i="11"/>
  <c r="H1070" i="11"/>
  <c r="I1070" i="11"/>
  <c r="J1070" i="11"/>
  <c r="K1070" i="11"/>
  <c r="M1070" i="11"/>
  <c r="O1070" i="11"/>
  <c r="P1070" i="11"/>
  <c r="Q1070" i="11"/>
  <c r="R1070" i="11"/>
  <c r="S1070" i="11"/>
  <c r="T1070" i="11"/>
  <c r="U1070" i="11"/>
  <c r="V1070" i="11"/>
  <c r="W1070" i="11"/>
  <c r="X1070" i="11"/>
  <c r="Y1070" i="11"/>
  <c r="Z1070" i="11"/>
  <c r="AA1070" i="11"/>
  <c r="AC1070" i="11"/>
  <c r="A1071" i="11"/>
  <c r="C1071" i="11"/>
  <c r="V1071" i="11" s="1"/>
  <c r="W1071" i="11" s="1"/>
  <c r="E1071" i="11"/>
  <c r="F1071" i="11"/>
  <c r="G1071" i="11"/>
  <c r="H1071" i="11"/>
  <c r="I1071" i="11"/>
  <c r="J1071" i="11"/>
  <c r="K1071" i="11"/>
  <c r="M1071" i="11"/>
  <c r="O1071" i="11"/>
  <c r="P1071" i="11"/>
  <c r="Q1071" i="11"/>
  <c r="R1071" i="11"/>
  <c r="S1071" i="11"/>
  <c r="T1071" i="11"/>
  <c r="U1071" i="11" s="1"/>
  <c r="X1071" i="11"/>
  <c r="Z1071" i="11"/>
  <c r="AC1071" i="11"/>
  <c r="A1072" i="11"/>
  <c r="C1072" i="11"/>
  <c r="V1072" i="11" s="1"/>
  <c r="W1072" i="11" s="1"/>
  <c r="F1072" i="11"/>
  <c r="G1072" i="11"/>
  <c r="H1072" i="11"/>
  <c r="I1072" i="11"/>
  <c r="J1072" i="11"/>
  <c r="K1072" i="11"/>
  <c r="M1072" i="11"/>
  <c r="O1072" i="11"/>
  <c r="P1072" i="11"/>
  <c r="Q1072" i="11"/>
  <c r="R1072" i="11"/>
  <c r="S1072" i="11"/>
  <c r="T1072" i="11"/>
  <c r="U1072" i="11" s="1"/>
  <c r="X1072" i="11"/>
  <c r="Y1072" i="11"/>
  <c r="Z1072" i="11"/>
  <c r="AC1072" i="11"/>
  <c r="A1073" i="11"/>
  <c r="C1073" i="11"/>
  <c r="E1073" i="11" s="1"/>
  <c r="F1073" i="11"/>
  <c r="G1073" i="11"/>
  <c r="H1073" i="11"/>
  <c r="I1073" i="11"/>
  <c r="J1073" i="11"/>
  <c r="K1073" i="11"/>
  <c r="M1073" i="11"/>
  <c r="O1073" i="11"/>
  <c r="P1073" i="11"/>
  <c r="Q1073" i="11"/>
  <c r="R1073" i="11"/>
  <c r="S1073" i="11"/>
  <c r="X1073" i="11"/>
  <c r="AA1073" i="11"/>
  <c r="AC1073" i="11"/>
  <c r="A1074" i="11"/>
  <c r="C1074" i="11"/>
  <c r="E1074" i="11"/>
  <c r="G1074" i="11"/>
  <c r="H1074" i="11"/>
  <c r="I1074" i="11"/>
  <c r="J1074" i="11"/>
  <c r="K1074" i="11"/>
  <c r="M1074" i="11"/>
  <c r="O1074" i="11"/>
  <c r="P1074" i="11"/>
  <c r="Q1074" i="11"/>
  <c r="R1074" i="11"/>
  <c r="S1074" i="11"/>
  <c r="X1074" i="11"/>
  <c r="AC1074" i="11"/>
  <c r="A1075" i="11"/>
  <c r="C1075" i="11"/>
  <c r="E1075" i="11" s="1"/>
  <c r="G1075" i="11"/>
  <c r="H1075" i="11"/>
  <c r="I1075" i="11"/>
  <c r="J1075" i="11"/>
  <c r="K1075" i="11"/>
  <c r="M1075" i="11"/>
  <c r="O1075" i="11"/>
  <c r="P1075" i="11"/>
  <c r="Q1075" i="11"/>
  <c r="R1075" i="11"/>
  <c r="S1075" i="11"/>
  <c r="T1075" i="11"/>
  <c r="U1075" i="11" s="1"/>
  <c r="V1075" i="11"/>
  <c r="W1075" i="11" s="1"/>
  <c r="X1075" i="11"/>
  <c r="Y1075" i="11"/>
  <c r="Z1075" i="11"/>
  <c r="AA1075" i="11"/>
  <c r="AC1075" i="11"/>
  <c r="A1076" i="11"/>
  <c r="C1076" i="11"/>
  <c r="E1076" i="11" s="1"/>
  <c r="F1076" i="11"/>
  <c r="G1076" i="11"/>
  <c r="H1076" i="11"/>
  <c r="I1076" i="11"/>
  <c r="J1076" i="11"/>
  <c r="K1076" i="11"/>
  <c r="M1076" i="11"/>
  <c r="O1076" i="11"/>
  <c r="P1076" i="11"/>
  <c r="Q1076" i="11"/>
  <c r="R1076" i="11"/>
  <c r="S1076" i="11"/>
  <c r="T1076" i="11"/>
  <c r="U1076" i="11" s="1"/>
  <c r="V1076" i="11"/>
  <c r="W1076" i="11" s="1"/>
  <c r="X1076" i="11"/>
  <c r="Y1076" i="11"/>
  <c r="Z1076" i="11"/>
  <c r="AA1076" i="11"/>
  <c r="AC1076" i="11"/>
  <c r="A1077" i="11"/>
  <c r="C1077" i="11"/>
  <c r="F1077" i="11"/>
  <c r="G1077" i="11"/>
  <c r="H1077" i="11"/>
  <c r="I1077" i="11"/>
  <c r="J1077" i="11"/>
  <c r="K1077" i="11"/>
  <c r="M1077" i="11"/>
  <c r="O1077" i="11"/>
  <c r="P1077" i="11"/>
  <c r="Q1077" i="11"/>
  <c r="R1077" i="11"/>
  <c r="S1077" i="11"/>
  <c r="X1077" i="11"/>
  <c r="AC1077" i="11"/>
  <c r="A1078" i="11"/>
  <c r="C1078" i="11"/>
  <c r="F1078" i="11"/>
  <c r="G1078" i="11"/>
  <c r="H1078" i="11"/>
  <c r="I1078" i="11"/>
  <c r="J1078" i="11"/>
  <c r="K1078" i="11"/>
  <c r="M1078" i="11"/>
  <c r="O1078" i="11"/>
  <c r="P1078" i="11"/>
  <c r="Q1078" i="11"/>
  <c r="R1078" i="11"/>
  <c r="S1078" i="11"/>
  <c r="X1078" i="11"/>
  <c r="Y1078" i="11"/>
  <c r="AC1078" i="11"/>
  <c r="A1079" i="11"/>
  <c r="C1079" i="11"/>
  <c r="G1079" i="11"/>
  <c r="H1079" i="11"/>
  <c r="I1079" i="11"/>
  <c r="J1079" i="11"/>
  <c r="K1079" i="11"/>
  <c r="M1079" i="11"/>
  <c r="O1079" i="11"/>
  <c r="P1079" i="11"/>
  <c r="Q1079" i="11"/>
  <c r="R1079" i="11"/>
  <c r="S1079" i="11"/>
  <c r="X1079" i="11"/>
  <c r="AA1079" i="11"/>
  <c r="AC1079" i="11"/>
  <c r="A1080" i="11"/>
  <c r="C1080" i="11"/>
  <c r="F1080" i="11"/>
  <c r="G1080" i="11"/>
  <c r="H1080" i="11"/>
  <c r="I1080" i="11"/>
  <c r="J1080" i="11"/>
  <c r="K1080" i="11"/>
  <c r="M1080" i="11"/>
  <c r="O1080" i="11"/>
  <c r="P1080" i="11"/>
  <c r="Q1080" i="11"/>
  <c r="R1080" i="11"/>
  <c r="S1080" i="11"/>
  <c r="X1080" i="11"/>
  <c r="AC1080" i="11"/>
  <c r="A1081" i="11"/>
  <c r="C1081" i="11"/>
  <c r="G1081" i="11"/>
  <c r="H1081" i="11"/>
  <c r="I1081" i="11"/>
  <c r="J1081" i="11"/>
  <c r="K1081" i="11"/>
  <c r="M1081" i="11"/>
  <c r="O1081" i="11"/>
  <c r="P1081" i="11"/>
  <c r="Q1081" i="11"/>
  <c r="R1081" i="11"/>
  <c r="S1081" i="11"/>
  <c r="X1081" i="11"/>
  <c r="AC1081" i="11"/>
  <c r="A1082" i="11"/>
  <c r="C1082" i="11"/>
  <c r="F1082" i="11" s="1"/>
  <c r="G1082" i="11"/>
  <c r="H1082" i="11"/>
  <c r="I1082" i="11"/>
  <c r="J1082" i="11"/>
  <c r="K1082" i="11"/>
  <c r="M1082" i="11"/>
  <c r="O1082" i="11"/>
  <c r="P1082" i="11"/>
  <c r="Q1082" i="11"/>
  <c r="R1082" i="11"/>
  <c r="S1082" i="11"/>
  <c r="X1082" i="11"/>
  <c r="AC1082" i="11"/>
  <c r="A1083" i="11"/>
  <c r="C1083" i="11"/>
  <c r="F1083" i="11"/>
  <c r="G1083" i="11"/>
  <c r="H1083" i="11"/>
  <c r="I1083" i="11"/>
  <c r="J1083" i="11"/>
  <c r="K1083" i="11"/>
  <c r="M1083" i="11"/>
  <c r="O1083" i="11"/>
  <c r="P1083" i="11"/>
  <c r="Q1083" i="11"/>
  <c r="R1083" i="11"/>
  <c r="S1083" i="11"/>
  <c r="V1083" i="11"/>
  <c r="W1083" i="11" s="1"/>
  <c r="X1083" i="11"/>
  <c r="AC1083" i="11"/>
  <c r="A1084" i="11"/>
  <c r="C1084" i="11"/>
  <c r="T1084" i="11" s="1"/>
  <c r="U1084" i="11" s="1"/>
  <c r="F1084" i="11"/>
  <c r="G1084" i="11"/>
  <c r="H1084" i="11"/>
  <c r="I1084" i="11"/>
  <c r="J1084" i="11"/>
  <c r="K1084" i="11"/>
  <c r="M1084" i="11"/>
  <c r="O1084" i="11"/>
  <c r="P1084" i="11"/>
  <c r="Q1084" i="11"/>
  <c r="R1084" i="11"/>
  <c r="S1084" i="11"/>
  <c r="V1084" i="11"/>
  <c r="W1084" i="11" s="1"/>
  <c r="X1084" i="11"/>
  <c r="AC1084" i="11"/>
  <c r="A1085" i="11"/>
  <c r="C1085" i="11"/>
  <c r="E1085" i="11" s="1"/>
  <c r="F1085" i="11"/>
  <c r="G1085" i="11"/>
  <c r="H1085" i="11"/>
  <c r="I1085" i="11"/>
  <c r="J1085" i="11"/>
  <c r="K1085" i="11"/>
  <c r="M1085" i="11"/>
  <c r="O1085" i="11"/>
  <c r="P1085" i="11"/>
  <c r="Q1085" i="11"/>
  <c r="R1085" i="11"/>
  <c r="S1085" i="11"/>
  <c r="X1085" i="11"/>
  <c r="AA1085" i="11"/>
  <c r="AC1085" i="11"/>
  <c r="A1086" i="11"/>
  <c r="C1086" i="11"/>
  <c r="G1086" i="11"/>
  <c r="H1086" i="11"/>
  <c r="I1086" i="11"/>
  <c r="J1086" i="11"/>
  <c r="K1086" i="11"/>
  <c r="M1086" i="11"/>
  <c r="O1086" i="11"/>
  <c r="P1086" i="11"/>
  <c r="Q1086" i="11"/>
  <c r="R1086" i="11"/>
  <c r="S1086" i="11"/>
  <c r="T1086" i="11"/>
  <c r="U1086" i="11" s="1"/>
  <c r="X1086" i="11"/>
  <c r="AC1086" i="11"/>
  <c r="A1087" i="11"/>
  <c r="C1087" i="11"/>
  <c r="Y1087" i="11" s="1"/>
  <c r="E1087" i="11"/>
  <c r="F1087" i="11"/>
  <c r="G1087" i="11"/>
  <c r="H1087" i="11"/>
  <c r="I1087" i="11"/>
  <c r="J1087" i="11"/>
  <c r="K1087" i="11"/>
  <c r="M1087" i="11"/>
  <c r="O1087" i="11"/>
  <c r="P1087" i="11"/>
  <c r="Q1087" i="11"/>
  <c r="R1087" i="11"/>
  <c r="S1087" i="11"/>
  <c r="T1087" i="11"/>
  <c r="U1087" i="11"/>
  <c r="V1087" i="11"/>
  <c r="W1087" i="11" s="1"/>
  <c r="X1087" i="11"/>
  <c r="Z1087" i="11"/>
  <c r="AA1087" i="11"/>
  <c r="AC1087" i="11"/>
  <c r="A1088" i="11"/>
  <c r="C1088" i="11"/>
  <c r="E1088" i="11"/>
  <c r="F1088" i="11"/>
  <c r="G1088" i="11"/>
  <c r="H1088" i="11"/>
  <c r="I1088" i="11"/>
  <c r="J1088" i="11"/>
  <c r="K1088" i="11"/>
  <c r="M1088" i="11"/>
  <c r="O1088" i="11"/>
  <c r="P1088" i="11"/>
  <c r="Q1088" i="11"/>
  <c r="R1088" i="11"/>
  <c r="S1088" i="11"/>
  <c r="T1088" i="11"/>
  <c r="U1088" i="11" s="1"/>
  <c r="V1088" i="11"/>
  <c r="W1088" i="11"/>
  <c r="X1088" i="11"/>
  <c r="Y1088" i="11"/>
  <c r="Z1088" i="11"/>
  <c r="AA1088" i="11"/>
  <c r="AC1088" i="11"/>
  <c r="A1089" i="11"/>
  <c r="C1089" i="11"/>
  <c r="F1089" i="11"/>
  <c r="G1089" i="11"/>
  <c r="H1089" i="11"/>
  <c r="I1089" i="11"/>
  <c r="J1089" i="11"/>
  <c r="K1089" i="11"/>
  <c r="M1089" i="11"/>
  <c r="O1089" i="11"/>
  <c r="P1089" i="11"/>
  <c r="Q1089" i="11"/>
  <c r="R1089" i="11"/>
  <c r="S1089" i="11"/>
  <c r="X1089" i="11"/>
  <c r="Y1089" i="11"/>
  <c r="Z1089" i="11"/>
  <c r="AA1089" i="11"/>
  <c r="AC1089" i="11"/>
  <c r="A1090" i="11"/>
  <c r="C1090" i="11"/>
  <c r="Y1090" i="11" s="1"/>
  <c r="E1090" i="11"/>
  <c r="F1090" i="11"/>
  <c r="G1090" i="11"/>
  <c r="H1090" i="11"/>
  <c r="I1090" i="11"/>
  <c r="J1090" i="11"/>
  <c r="K1090" i="11"/>
  <c r="M1090" i="11"/>
  <c r="O1090" i="11"/>
  <c r="P1090" i="11"/>
  <c r="Q1090" i="11"/>
  <c r="R1090" i="11"/>
  <c r="S1090" i="11"/>
  <c r="T1090" i="11"/>
  <c r="U1090" i="11"/>
  <c r="V1090" i="11"/>
  <c r="W1090" i="11"/>
  <c r="X1090" i="11"/>
  <c r="AA1090" i="11"/>
  <c r="AC1090" i="11"/>
  <c r="A1091" i="11"/>
  <c r="C1091" i="11"/>
  <c r="F1091" i="11" s="1"/>
  <c r="E1091" i="11"/>
  <c r="G1091" i="11"/>
  <c r="H1091" i="11"/>
  <c r="I1091" i="11"/>
  <c r="J1091" i="11"/>
  <c r="K1091" i="11"/>
  <c r="M1091" i="11"/>
  <c r="O1091" i="11"/>
  <c r="P1091" i="11"/>
  <c r="Q1091" i="11"/>
  <c r="R1091" i="11"/>
  <c r="S1091" i="11"/>
  <c r="T1091" i="11"/>
  <c r="U1091" i="11" s="1"/>
  <c r="V1091" i="11"/>
  <c r="W1091" i="11" s="1"/>
  <c r="X1091" i="11"/>
  <c r="Y1091" i="11"/>
  <c r="Z1091" i="11"/>
  <c r="AC1091" i="11"/>
  <c r="A1092" i="11"/>
  <c r="C1092" i="11"/>
  <c r="Y1092" i="11" s="1"/>
  <c r="G1092" i="11"/>
  <c r="H1092" i="11"/>
  <c r="I1092" i="11"/>
  <c r="J1092" i="11"/>
  <c r="K1092" i="11"/>
  <c r="M1092" i="11"/>
  <c r="O1092" i="11"/>
  <c r="P1092" i="11"/>
  <c r="Q1092" i="11"/>
  <c r="R1092" i="11"/>
  <c r="S1092" i="11"/>
  <c r="T1092" i="11"/>
  <c r="U1092" i="11" s="1"/>
  <c r="V1092" i="11"/>
  <c r="W1092" i="11"/>
  <c r="X1092" i="11"/>
  <c r="Z1092" i="11"/>
  <c r="AC1092" i="11"/>
  <c r="A1093" i="11"/>
  <c r="C1093" i="11"/>
  <c r="Y1093" i="11" s="1"/>
  <c r="E1093" i="11"/>
  <c r="F1093" i="11"/>
  <c r="G1093" i="11"/>
  <c r="H1093" i="11"/>
  <c r="I1093" i="11"/>
  <c r="J1093" i="11"/>
  <c r="K1093" i="11"/>
  <c r="M1093" i="11"/>
  <c r="O1093" i="11"/>
  <c r="P1093" i="11"/>
  <c r="Q1093" i="11"/>
  <c r="R1093" i="11"/>
  <c r="S1093" i="11"/>
  <c r="T1093" i="11"/>
  <c r="U1093" i="11" s="1"/>
  <c r="V1093" i="11"/>
  <c r="W1093" i="11" s="1"/>
  <c r="X1093" i="11"/>
  <c r="Z1093" i="11"/>
  <c r="AA1093" i="11"/>
  <c r="AC1093" i="11"/>
  <c r="A1094" i="11"/>
  <c r="C1094" i="11"/>
  <c r="E1094" i="11"/>
  <c r="F1094" i="11"/>
  <c r="G1094" i="11"/>
  <c r="H1094" i="11"/>
  <c r="I1094" i="11"/>
  <c r="J1094" i="11"/>
  <c r="K1094" i="11"/>
  <c r="M1094" i="11"/>
  <c r="O1094" i="11"/>
  <c r="P1094" i="11"/>
  <c r="Q1094" i="11"/>
  <c r="R1094" i="11"/>
  <c r="S1094" i="11"/>
  <c r="X1094" i="11"/>
  <c r="Y1094" i="11"/>
  <c r="Z1094" i="11"/>
  <c r="AA1094" i="11"/>
  <c r="AC1094" i="11"/>
  <c r="A1095" i="11"/>
  <c r="C1095" i="11"/>
  <c r="F1095" i="11" s="1"/>
  <c r="E1095" i="11"/>
  <c r="G1095" i="11"/>
  <c r="H1095" i="11"/>
  <c r="I1095" i="11"/>
  <c r="J1095" i="11"/>
  <c r="K1095" i="11"/>
  <c r="M1095" i="11"/>
  <c r="O1095" i="11"/>
  <c r="P1095" i="11"/>
  <c r="Q1095" i="11"/>
  <c r="R1095" i="11"/>
  <c r="S1095" i="11"/>
  <c r="T1095" i="11"/>
  <c r="U1095" i="11"/>
  <c r="V1095" i="11"/>
  <c r="W1095" i="11"/>
  <c r="X1095" i="11"/>
  <c r="Y1095" i="11"/>
  <c r="Z1095" i="11"/>
  <c r="AA1095" i="11"/>
  <c r="AC1095" i="11"/>
  <c r="A1096" i="11"/>
  <c r="C1096" i="11"/>
  <c r="Y1096" i="11" s="1"/>
  <c r="E1096" i="11"/>
  <c r="F1096" i="11"/>
  <c r="G1096" i="11"/>
  <c r="H1096" i="11"/>
  <c r="I1096" i="11"/>
  <c r="J1096" i="11"/>
  <c r="K1096" i="11"/>
  <c r="M1096" i="11"/>
  <c r="O1096" i="11"/>
  <c r="P1096" i="11"/>
  <c r="Q1096" i="11"/>
  <c r="R1096" i="11"/>
  <c r="S1096" i="11"/>
  <c r="T1096" i="11"/>
  <c r="U1096" i="11" s="1"/>
  <c r="V1096" i="11"/>
  <c r="W1096" i="11" s="1"/>
  <c r="X1096" i="11"/>
  <c r="Z1096" i="11"/>
  <c r="AA1096" i="11"/>
  <c r="AC1096" i="11"/>
  <c r="A1097" i="11"/>
  <c r="C1097" i="11"/>
  <c r="E1097" i="11"/>
  <c r="G1097" i="11"/>
  <c r="H1097" i="11"/>
  <c r="I1097" i="11"/>
  <c r="J1097" i="11"/>
  <c r="K1097" i="11"/>
  <c r="M1097" i="11"/>
  <c r="O1097" i="11"/>
  <c r="P1097" i="11"/>
  <c r="Q1097" i="11"/>
  <c r="R1097" i="11"/>
  <c r="S1097" i="11"/>
  <c r="X1097" i="11"/>
  <c r="AC1097" i="11"/>
  <c r="A1098" i="11"/>
  <c r="C1098" i="11"/>
  <c r="E1098" i="11"/>
  <c r="F1098" i="11"/>
  <c r="G1098" i="11"/>
  <c r="H1098" i="11"/>
  <c r="I1098" i="11"/>
  <c r="J1098" i="11"/>
  <c r="K1098" i="11"/>
  <c r="M1098" i="11"/>
  <c r="O1098" i="11"/>
  <c r="P1098" i="11"/>
  <c r="Q1098" i="11"/>
  <c r="R1098" i="11"/>
  <c r="S1098" i="11"/>
  <c r="T1098" i="11"/>
  <c r="U1098" i="11"/>
  <c r="V1098" i="11"/>
  <c r="W1098" i="11"/>
  <c r="X1098" i="11"/>
  <c r="Y1098" i="11"/>
  <c r="Z1098" i="11"/>
  <c r="AA1098" i="11"/>
  <c r="AC1098" i="11"/>
  <c r="A1099" i="11"/>
  <c r="C1099" i="11"/>
  <c r="E1099" i="11"/>
  <c r="F1099" i="11"/>
  <c r="G1099" i="11"/>
  <c r="H1099" i="11"/>
  <c r="I1099" i="11"/>
  <c r="J1099" i="11"/>
  <c r="K1099" i="11"/>
  <c r="M1099" i="11"/>
  <c r="O1099" i="11"/>
  <c r="P1099" i="11"/>
  <c r="Q1099" i="11"/>
  <c r="R1099" i="11"/>
  <c r="S1099" i="11"/>
  <c r="X1099" i="11"/>
  <c r="Z1099" i="11"/>
  <c r="AA1099" i="11"/>
  <c r="AC1099" i="11"/>
  <c r="A1100" i="11"/>
  <c r="C1100" i="11"/>
  <c r="T1100" i="11" s="1"/>
  <c r="U1100" i="11" s="1"/>
  <c r="E1100" i="11"/>
  <c r="F1100" i="11"/>
  <c r="G1100" i="11"/>
  <c r="H1100" i="11"/>
  <c r="I1100" i="11"/>
  <c r="J1100" i="11"/>
  <c r="K1100" i="11"/>
  <c r="M1100" i="11"/>
  <c r="O1100" i="11"/>
  <c r="P1100" i="11"/>
  <c r="Q1100" i="11"/>
  <c r="R1100" i="11"/>
  <c r="S1100" i="11"/>
  <c r="V1100" i="11"/>
  <c r="W1100" i="11"/>
  <c r="X1100" i="11"/>
  <c r="Y1100" i="11"/>
  <c r="Z1100" i="11"/>
  <c r="AA1100" i="11"/>
  <c r="AC1100" i="11"/>
  <c r="A1101" i="11"/>
  <c r="C1101" i="11"/>
  <c r="E1101" i="11"/>
  <c r="F1101" i="11"/>
  <c r="G1101" i="11"/>
  <c r="H1101" i="11"/>
  <c r="I1101" i="11"/>
  <c r="J1101" i="11"/>
  <c r="K1101" i="11"/>
  <c r="M1101" i="11"/>
  <c r="O1101" i="11"/>
  <c r="P1101" i="11"/>
  <c r="Q1101" i="11"/>
  <c r="R1101" i="11"/>
  <c r="S1101" i="11"/>
  <c r="T1101" i="11"/>
  <c r="U1101" i="11" s="1"/>
  <c r="V1101" i="11"/>
  <c r="W1101" i="11"/>
  <c r="X1101" i="11"/>
  <c r="Y1101" i="11"/>
  <c r="Z1101" i="11"/>
  <c r="AA1101" i="11"/>
  <c r="AC1101" i="11"/>
  <c r="A1102" i="11"/>
  <c r="C1102" i="11"/>
  <c r="V1102" i="11" s="1"/>
  <c r="E1102" i="11"/>
  <c r="G1102" i="11"/>
  <c r="H1102" i="11"/>
  <c r="I1102" i="11"/>
  <c r="J1102" i="11"/>
  <c r="K1102" i="11"/>
  <c r="M1102" i="11"/>
  <c r="O1102" i="11"/>
  <c r="P1102" i="11"/>
  <c r="Q1102" i="11"/>
  <c r="R1102" i="11"/>
  <c r="S1102" i="11"/>
  <c r="W1102" i="11"/>
  <c r="X1102" i="11"/>
  <c r="Y1102" i="11"/>
  <c r="Z1102" i="11"/>
  <c r="AA1102" i="11"/>
  <c r="AC1102" i="11"/>
  <c r="A1103" i="11"/>
  <c r="C1103" i="11"/>
  <c r="E1103" i="11"/>
  <c r="F1103" i="11"/>
  <c r="G1103" i="11"/>
  <c r="H1103" i="11"/>
  <c r="I1103" i="11"/>
  <c r="J1103" i="11"/>
  <c r="K1103" i="11"/>
  <c r="M1103" i="11"/>
  <c r="O1103" i="11"/>
  <c r="P1103" i="11"/>
  <c r="Q1103" i="11"/>
  <c r="R1103" i="11"/>
  <c r="S1103" i="11"/>
  <c r="T1103" i="11"/>
  <c r="U1103" i="11" s="1"/>
  <c r="V1103" i="11"/>
  <c r="W1103" i="11" s="1"/>
  <c r="X1103" i="11"/>
  <c r="Y1103" i="11"/>
  <c r="Z1103" i="11"/>
  <c r="AA1103" i="11"/>
  <c r="AC1103" i="11"/>
  <c r="A1104" i="11"/>
  <c r="C1104" i="11"/>
  <c r="E1104" i="11"/>
  <c r="F1104" i="11"/>
  <c r="G1104" i="11"/>
  <c r="H1104" i="11"/>
  <c r="I1104" i="11"/>
  <c r="J1104" i="11"/>
  <c r="K1104" i="11"/>
  <c r="M1104" i="11"/>
  <c r="O1104" i="11"/>
  <c r="P1104" i="11"/>
  <c r="Q1104" i="11"/>
  <c r="R1104" i="11"/>
  <c r="S1104" i="11"/>
  <c r="T1104" i="11"/>
  <c r="U1104" i="11" s="1"/>
  <c r="X1104" i="11"/>
  <c r="AC1104" i="11"/>
  <c r="A1105" i="11"/>
  <c r="C1105" i="11"/>
  <c r="T1105" i="11" s="1"/>
  <c r="U1105" i="11" s="1"/>
  <c r="E1105" i="11"/>
  <c r="F1105" i="11"/>
  <c r="G1105" i="11"/>
  <c r="H1105" i="11"/>
  <c r="I1105" i="11"/>
  <c r="J1105" i="11"/>
  <c r="K1105" i="11"/>
  <c r="M1105" i="11"/>
  <c r="O1105" i="11"/>
  <c r="P1105" i="11"/>
  <c r="Q1105" i="11"/>
  <c r="R1105" i="11"/>
  <c r="S1105" i="11"/>
  <c r="X1105" i="11"/>
  <c r="Z1105" i="11"/>
  <c r="AC1105" i="11"/>
  <c r="A1106" i="11"/>
  <c r="C1106" i="11"/>
  <c r="E1106" i="11"/>
  <c r="F1106" i="11"/>
  <c r="G1106" i="11"/>
  <c r="H1106" i="11"/>
  <c r="I1106" i="11"/>
  <c r="J1106" i="11"/>
  <c r="K1106" i="11"/>
  <c r="M1106" i="11"/>
  <c r="O1106" i="11"/>
  <c r="P1106" i="11"/>
  <c r="Q1106" i="11"/>
  <c r="R1106" i="11"/>
  <c r="S1106" i="11"/>
  <c r="T1106" i="11"/>
  <c r="U1106" i="11"/>
  <c r="V1106" i="11"/>
  <c r="W1106" i="11" s="1"/>
  <c r="X1106" i="11"/>
  <c r="Y1106" i="11"/>
  <c r="Z1106" i="11"/>
  <c r="AA1106" i="11"/>
  <c r="AC1106" i="11"/>
  <c r="A1107" i="11"/>
  <c r="C1107" i="11"/>
  <c r="V1107" i="11" s="1"/>
  <c r="E1107" i="11"/>
  <c r="F1107" i="11"/>
  <c r="G1107" i="11"/>
  <c r="H1107" i="11"/>
  <c r="I1107" i="11"/>
  <c r="J1107" i="11"/>
  <c r="K1107" i="11"/>
  <c r="M1107" i="11"/>
  <c r="O1107" i="11"/>
  <c r="P1107" i="11"/>
  <c r="Q1107" i="11"/>
  <c r="R1107" i="11"/>
  <c r="S1107" i="11"/>
  <c r="T1107" i="11"/>
  <c r="U1107" i="11"/>
  <c r="W1107" i="11"/>
  <c r="X1107" i="11"/>
  <c r="Y1107" i="11"/>
  <c r="Z1107" i="11"/>
  <c r="AA1107" i="11"/>
  <c r="AC1107" i="11"/>
  <c r="A1108" i="11"/>
  <c r="C1108" i="11"/>
  <c r="E1108" i="11"/>
  <c r="F1108" i="11"/>
  <c r="G1108" i="11"/>
  <c r="H1108" i="11"/>
  <c r="I1108" i="11"/>
  <c r="J1108" i="11"/>
  <c r="K1108" i="11"/>
  <c r="M1108" i="11"/>
  <c r="O1108" i="11"/>
  <c r="P1108" i="11"/>
  <c r="Q1108" i="11"/>
  <c r="R1108" i="11"/>
  <c r="S1108" i="11"/>
  <c r="T1108" i="11"/>
  <c r="U1108" i="11"/>
  <c r="V1108" i="11"/>
  <c r="W1108" i="11" s="1"/>
  <c r="X1108" i="11"/>
  <c r="Y1108" i="11"/>
  <c r="Z1108" i="11"/>
  <c r="AA1108" i="11"/>
  <c r="AC1108" i="11"/>
  <c r="A1109" i="11"/>
  <c r="C1109" i="11"/>
  <c r="G1109" i="11"/>
  <c r="H1109" i="11"/>
  <c r="I1109" i="11"/>
  <c r="J1109" i="11"/>
  <c r="K1109" i="11"/>
  <c r="M1109" i="11"/>
  <c r="O1109" i="11"/>
  <c r="P1109" i="11"/>
  <c r="Q1109" i="11"/>
  <c r="R1109" i="11"/>
  <c r="S1109" i="11"/>
  <c r="X1109" i="11"/>
  <c r="Z1109" i="11"/>
  <c r="AA1109" i="11"/>
  <c r="AC1109" i="11"/>
  <c r="A1110" i="11"/>
  <c r="C1110" i="11"/>
  <c r="T1110" i="11" s="1"/>
  <c r="U1110" i="11" s="1"/>
  <c r="E1110" i="11"/>
  <c r="G1110" i="11"/>
  <c r="H1110" i="11"/>
  <c r="I1110" i="11"/>
  <c r="J1110" i="11"/>
  <c r="K1110" i="11"/>
  <c r="M1110" i="11"/>
  <c r="O1110" i="11"/>
  <c r="P1110" i="11"/>
  <c r="Q1110" i="11"/>
  <c r="R1110" i="11"/>
  <c r="S1110" i="11"/>
  <c r="V1110" i="11"/>
  <c r="W1110" i="11"/>
  <c r="X1110" i="11"/>
  <c r="Y1110" i="11"/>
  <c r="Z1110" i="11"/>
  <c r="AA1110" i="11"/>
  <c r="AC1110" i="11"/>
  <c r="A1111" i="11"/>
  <c r="C1111" i="11"/>
  <c r="E1111" i="11"/>
  <c r="F1111" i="11"/>
  <c r="G1111" i="11"/>
  <c r="H1111" i="11"/>
  <c r="I1111" i="11"/>
  <c r="J1111" i="11"/>
  <c r="K1111" i="11"/>
  <c r="M1111" i="11"/>
  <c r="O1111" i="11"/>
  <c r="P1111" i="11"/>
  <c r="Q1111" i="11"/>
  <c r="R1111" i="11"/>
  <c r="S1111" i="11"/>
  <c r="T1111" i="11"/>
  <c r="U1111" i="11"/>
  <c r="V1111" i="11"/>
  <c r="W1111" i="11"/>
  <c r="X1111" i="11"/>
  <c r="Y1111" i="11"/>
  <c r="Z1111" i="11"/>
  <c r="AA1111" i="11"/>
  <c r="AC1111" i="11"/>
  <c r="A1112" i="11"/>
  <c r="C1112" i="11"/>
  <c r="V1112" i="11" s="1"/>
  <c r="W1112" i="11" s="1"/>
  <c r="E1112" i="11"/>
  <c r="F1112" i="11"/>
  <c r="G1112" i="11"/>
  <c r="H1112" i="11"/>
  <c r="I1112" i="11"/>
  <c r="J1112" i="11"/>
  <c r="K1112" i="11"/>
  <c r="M1112" i="11"/>
  <c r="O1112" i="11"/>
  <c r="P1112" i="11"/>
  <c r="Q1112" i="11"/>
  <c r="R1112" i="11"/>
  <c r="S1112" i="11"/>
  <c r="X1112" i="11"/>
  <c r="Y1112" i="11"/>
  <c r="AA1112" i="11"/>
  <c r="AC1112" i="11"/>
  <c r="A1113" i="11"/>
  <c r="C1113" i="11"/>
  <c r="E1113" i="11"/>
  <c r="F1113" i="11"/>
  <c r="G1113" i="11"/>
  <c r="H1113" i="11"/>
  <c r="I1113" i="11"/>
  <c r="J1113" i="11"/>
  <c r="K1113" i="11"/>
  <c r="M1113" i="11"/>
  <c r="O1113" i="11"/>
  <c r="P1113" i="11"/>
  <c r="Q1113" i="11"/>
  <c r="R1113" i="11"/>
  <c r="S1113" i="11"/>
  <c r="T1113" i="11"/>
  <c r="U1113" i="11"/>
  <c r="V1113" i="11"/>
  <c r="W1113" i="11"/>
  <c r="X1113" i="11"/>
  <c r="Y1113" i="11"/>
  <c r="Z1113" i="11"/>
  <c r="AA1113" i="11"/>
  <c r="AC1113" i="11"/>
  <c r="A1114" i="11"/>
  <c r="C1114" i="11"/>
  <c r="E1114" i="11"/>
  <c r="F1114" i="11"/>
  <c r="G1114" i="11"/>
  <c r="H1114" i="11"/>
  <c r="I1114" i="11"/>
  <c r="J1114" i="11"/>
  <c r="K1114" i="11"/>
  <c r="M1114" i="11"/>
  <c r="O1114" i="11"/>
  <c r="P1114" i="11"/>
  <c r="Q1114" i="11"/>
  <c r="R1114" i="11"/>
  <c r="S1114" i="11"/>
  <c r="T1114" i="11"/>
  <c r="U1114" i="11"/>
  <c r="X1114" i="11"/>
  <c r="Z1114" i="11"/>
  <c r="AA1114" i="11"/>
  <c r="AC1114" i="11"/>
  <c r="A1115" i="11"/>
  <c r="C1115" i="11"/>
  <c r="E1115" i="11"/>
  <c r="F1115" i="11"/>
  <c r="G1115" i="11"/>
  <c r="H1115" i="11"/>
  <c r="I1115" i="11"/>
  <c r="J1115" i="11"/>
  <c r="K1115" i="11"/>
  <c r="M1115" i="11"/>
  <c r="O1115" i="11"/>
  <c r="P1115" i="11"/>
  <c r="Q1115" i="11"/>
  <c r="R1115" i="11"/>
  <c r="S1115" i="11"/>
  <c r="X1115" i="11"/>
  <c r="AC1115" i="11"/>
  <c r="A1116" i="11"/>
  <c r="C1116" i="11"/>
  <c r="E1116" i="11"/>
  <c r="F1116" i="11"/>
  <c r="G1116" i="11"/>
  <c r="H1116" i="11"/>
  <c r="I1116" i="11"/>
  <c r="J1116" i="11"/>
  <c r="K1116" i="11"/>
  <c r="M1116" i="11"/>
  <c r="O1116" i="11"/>
  <c r="P1116" i="11"/>
  <c r="Q1116" i="11"/>
  <c r="R1116" i="11"/>
  <c r="S1116" i="11"/>
  <c r="T1116" i="11"/>
  <c r="U1116" i="11"/>
  <c r="V1116" i="11"/>
  <c r="W1116" i="11"/>
  <c r="X1116" i="11"/>
  <c r="Y1116" i="11"/>
  <c r="Z1116" i="11"/>
  <c r="AA1116" i="11"/>
  <c r="AC1116" i="11"/>
  <c r="A1117" i="11"/>
  <c r="C1117" i="11"/>
  <c r="V1117" i="11" s="1"/>
  <c r="E1117" i="11"/>
  <c r="G1117" i="11"/>
  <c r="H1117" i="11"/>
  <c r="I1117" i="11"/>
  <c r="J1117" i="11"/>
  <c r="K1117" i="11"/>
  <c r="M1117" i="11"/>
  <c r="O1117" i="11"/>
  <c r="P1117" i="11"/>
  <c r="Q1117" i="11"/>
  <c r="R1117" i="11"/>
  <c r="S1117" i="11"/>
  <c r="T1117" i="11"/>
  <c r="U1117" i="11"/>
  <c r="W1117" i="11"/>
  <c r="X1117" i="11"/>
  <c r="Y1117" i="11"/>
  <c r="Z1117" i="11"/>
  <c r="AA1117" i="11"/>
  <c r="AC1117" i="11"/>
  <c r="A1118" i="11"/>
  <c r="C1118" i="11"/>
  <c r="F1118" i="11" s="1"/>
  <c r="E1118" i="11"/>
  <c r="G1118" i="11"/>
  <c r="H1118" i="11"/>
  <c r="I1118" i="11"/>
  <c r="J1118" i="11"/>
  <c r="K1118" i="11"/>
  <c r="M1118" i="11"/>
  <c r="O1118" i="11"/>
  <c r="P1118" i="11"/>
  <c r="Q1118" i="11"/>
  <c r="R1118" i="11"/>
  <c r="S1118" i="11"/>
  <c r="T1118" i="11"/>
  <c r="U1118" i="11" s="1"/>
  <c r="V1118" i="11"/>
  <c r="W1118" i="11"/>
  <c r="X1118" i="11"/>
  <c r="Y1118" i="11"/>
  <c r="Z1118" i="11"/>
  <c r="AA1118" i="11"/>
  <c r="AC1118" i="11"/>
  <c r="A1119" i="11"/>
  <c r="C1119" i="11"/>
  <c r="E1119" i="11"/>
  <c r="F1119" i="11"/>
  <c r="G1119" i="11"/>
  <c r="H1119" i="11"/>
  <c r="I1119" i="11"/>
  <c r="J1119" i="11"/>
  <c r="K1119" i="11"/>
  <c r="M1119" i="11"/>
  <c r="O1119" i="11"/>
  <c r="P1119" i="11"/>
  <c r="Q1119" i="11"/>
  <c r="R1119" i="11"/>
  <c r="S1119" i="11"/>
  <c r="X1119" i="11"/>
  <c r="AA1119" i="11"/>
  <c r="AC1119" i="11"/>
  <c r="A1120" i="11"/>
  <c r="C1120" i="11"/>
  <c r="F1120" i="11" s="1"/>
  <c r="E1120" i="11"/>
  <c r="G1120" i="11"/>
  <c r="H1120" i="11"/>
  <c r="I1120" i="11"/>
  <c r="J1120" i="11"/>
  <c r="K1120" i="11"/>
  <c r="M1120" i="11"/>
  <c r="O1120" i="11"/>
  <c r="P1120" i="11"/>
  <c r="Q1120" i="11"/>
  <c r="R1120" i="11"/>
  <c r="S1120" i="11"/>
  <c r="X1120" i="11"/>
  <c r="AC1120" i="11"/>
  <c r="A1121" i="11"/>
  <c r="C1121" i="11"/>
  <c r="E1121" i="11"/>
  <c r="F1121" i="11"/>
  <c r="G1121" i="11"/>
  <c r="H1121" i="11"/>
  <c r="I1121" i="11"/>
  <c r="J1121" i="11"/>
  <c r="K1121" i="11"/>
  <c r="M1121" i="11"/>
  <c r="O1121" i="11"/>
  <c r="P1121" i="11"/>
  <c r="Q1121" i="11"/>
  <c r="R1121" i="11"/>
  <c r="S1121" i="11"/>
  <c r="T1121" i="11"/>
  <c r="U1121" i="11"/>
  <c r="V1121" i="11"/>
  <c r="W1121" i="11"/>
  <c r="X1121" i="11"/>
  <c r="Y1121" i="11"/>
  <c r="Z1121" i="11"/>
  <c r="AA1121" i="11"/>
  <c r="AC1121" i="11"/>
  <c r="A1122" i="11"/>
  <c r="C1122" i="11"/>
  <c r="V1122" i="11" s="1"/>
  <c r="E1122" i="11"/>
  <c r="F1122" i="11"/>
  <c r="G1122" i="11"/>
  <c r="H1122" i="11"/>
  <c r="I1122" i="11"/>
  <c r="J1122" i="11"/>
  <c r="K1122" i="11"/>
  <c r="M1122" i="11"/>
  <c r="O1122" i="11"/>
  <c r="P1122" i="11"/>
  <c r="Q1122" i="11"/>
  <c r="R1122" i="11"/>
  <c r="S1122" i="11"/>
  <c r="T1122" i="11"/>
  <c r="U1122" i="11" s="1"/>
  <c r="W1122" i="11"/>
  <c r="X1122" i="11"/>
  <c r="Y1122" i="11"/>
  <c r="AA1122" i="11"/>
  <c r="AC1122" i="11"/>
  <c r="A1123" i="11"/>
  <c r="C1123" i="11"/>
  <c r="E1123" i="11"/>
  <c r="F1123" i="11"/>
  <c r="G1123" i="11"/>
  <c r="H1123" i="11"/>
  <c r="I1123" i="11"/>
  <c r="J1123" i="11"/>
  <c r="K1123" i="11"/>
  <c r="M1123" i="11"/>
  <c r="O1123" i="11"/>
  <c r="P1123" i="11"/>
  <c r="Q1123" i="11"/>
  <c r="R1123" i="11"/>
  <c r="S1123" i="11"/>
  <c r="T1123" i="11"/>
  <c r="U1123" i="11"/>
  <c r="V1123" i="11"/>
  <c r="W1123" i="11"/>
  <c r="X1123" i="11"/>
  <c r="Y1123" i="11"/>
  <c r="Z1123" i="11"/>
  <c r="AA1123" i="11"/>
  <c r="AC1123" i="11"/>
  <c r="A1124" i="11"/>
  <c r="C1124" i="11"/>
  <c r="F1124" i="11" s="1"/>
  <c r="E1124" i="11"/>
  <c r="G1124" i="11"/>
  <c r="H1124" i="11"/>
  <c r="I1124" i="11"/>
  <c r="J1124" i="11"/>
  <c r="K1124" i="11"/>
  <c r="M1124" i="11"/>
  <c r="O1124" i="11"/>
  <c r="P1124" i="11"/>
  <c r="Q1124" i="11"/>
  <c r="R1124" i="11"/>
  <c r="S1124" i="11"/>
  <c r="T1124" i="11"/>
  <c r="U1124" i="11"/>
  <c r="X1124" i="11"/>
  <c r="Z1124" i="11"/>
  <c r="AA1124" i="11"/>
  <c r="AC1124" i="11"/>
  <c r="A1125" i="11"/>
  <c r="C1125" i="11"/>
  <c r="T1125" i="11" s="1"/>
  <c r="U1125" i="11" s="1"/>
  <c r="G1125" i="11"/>
  <c r="H1125" i="11"/>
  <c r="I1125" i="11"/>
  <c r="J1125" i="11"/>
  <c r="K1125" i="11"/>
  <c r="M1125" i="11"/>
  <c r="O1125" i="11"/>
  <c r="P1125" i="11"/>
  <c r="Q1125" i="11"/>
  <c r="R1125" i="11"/>
  <c r="S1125" i="11"/>
  <c r="V1125" i="11"/>
  <c r="W1125" i="11"/>
  <c r="X1125" i="11"/>
  <c r="Y1125" i="11"/>
  <c r="Z1125" i="11"/>
  <c r="AC1125" i="11"/>
  <c r="A1126" i="11"/>
  <c r="C1126" i="11"/>
  <c r="E1126" i="11"/>
  <c r="F1126" i="11"/>
  <c r="G1126" i="11"/>
  <c r="H1126" i="11"/>
  <c r="I1126" i="11"/>
  <c r="J1126" i="11"/>
  <c r="K1126" i="11"/>
  <c r="M1126" i="11"/>
  <c r="O1126" i="11"/>
  <c r="P1126" i="11"/>
  <c r="Q1126" i="11"/>
  <c r="R1126" i="11"/>
  <c r="S1126" i="11"/>
  <c r="T1126" i="11"/>
  <c r="U1126" i="11" s="1"/>
  <c r="V1126" i="11"/>
  <c r="W1126" i="11" s="1"/>
  <c r="X1126" i="11"/>
  <c r="Y1126" i="11"/>
  <c r="Z1126" i="11"/>
  <c r="AA1126" i="11"/>
  <c r="AC1126" i="11"/>
  <c r="A1127" i="11"/>
  <c r="C1127" i="11"/>
  <c r="E1127" i="11"/>
  <c r="F1127" i="11"/>
  <c r="G1127" i="11"/>
  <c r="H1127" i="11"/>
  <c r="I1127" i="11"/>
  <c r="J1127" i="11"/>
  <c r="K1127" i="11"/>
  <c r="M1127" i="11"/>
  <c r="O1127" i="11"/>
  <c r="P1127" i="11"/>
  <c r="Q1127" i="11"/>
  <c r="R1127" i="11"/>
  <c r="S1127" i="11"/>
  <c r="X1127" i="11"/>
  <c r="AA1127" i="11"/>
  <c r="AC1127" i="11"/>
  <c r="A1128" i="11"/>
  <c r="C1128" i="11"/>
  <c r="E1128" i="11"/>
  <c r="F1128" i="11"/>
  <c r="G1128" i="11"/>
  <c r="H1128" i="11"/>
  <c r="I1128" i="11"/>
  <c r="J1128" i="11"/>
  <c r="K1128" i="11"/>
  <c r="M1128" i="11"/>
  <c r="O1128" i="11"/>
  <c r="P1128" i="11"/>
  <c r="Q1128" i="11"/>
  <c r="R1128" i="11"/>
  <c r="S1128" i="11"/>
  <c r="T1128" i="11"/>
  <c r="U1128" i="11" s="1"/>
  <c r="V1128" i="11"/>
  <c r="W1128" i="11"/>
  <c r="X1128" i="11"/>
  <c r="Y1128" i="11"/>
  <c r="Z1128" i="11"/>
  <c r="AA1128" i="11"/>
  <c r="AC1128" i="11"/>
  <c r="A1129" i="11"/>
  <c r="C1129" i="11"/>
  <c r="E1129" i="11"/>
  <c r="F1129" i="11"/>
  <c r="G1129" i="11"/>
  <c r="H1129" i="11"/>
  <c r="I1129" i="11"/>
  <c r="J1129" i="11"/>
  <c r="K1129" i="11"/>
  <c r="M1129" i="11"/>
  <c r="O1129" i="11"/>
  <c r="P1129" i="11"/>
  <c r="Q1129" i="11"/>
  <c r="R1129" i="11"/>
  <c r="S1129" i="11"/>
  <c r="T1129" i="11"/>
  <c r="U1129" i="11" s="1"/>
  <c r="X1129" i="11"/>
  <c r="AC1129" i="11"/>
  <c r="A1130" i="11"/>
  <c r="C1130" i="11"/>
  <c r="E1130" i="11"/>
  <c r="F1130" i="11"/>
  <c r="G1130" i="11"/>
  <c r="H1130" i="11"/>
  <c r="I1130" i="11"/>
  <c r="J1130" i="11"/>
  <c r="K1130" i="11"/>
  <c r="M1130" i="11"/>
  <c r="O1130" i="11"/>
  <c r="P1130" i="11"/>
  <c r="Q1130" i="11"/>
  <c r="R1130" i="11"/>
  <c r="S1130" i="11"/>
  <c r="V1130" i="11"/>
  <c r="W1130" i="11" s="1"/>
  <c r="X1130" i="11"/>
  <c r="AC1130" i="11"/>
  <c r="A1131" i="11"/>
  <c r="C1131" i="11"/>
  <c r="E1131" i="11"/>
  <c r="F1131" i="11"/>
  <c r="G1131" i="11"/>
  <c r="H1131" i="11"/>
  <c r="I1131" i="11"/>
  <c r="J1131" i="11"/>
  <c r="K1131" i="11"/>
  <c r="M1131" i="11"/>
  <c r="O1131" i="11"/>
  <c r="P1131" i="11"/>
  <c r="Q1131" i="11"/>
  <c r="R1131" i="11"/>
  <c r="S1131" i="11"/>
  <c r="T1131" i="11"/>
  <c r="U1131" i="11" s="1"/>
  <c r="V1131" i="11"/>
  <c r="W1131" i="11"/>
  <c r="X1131" i="11"/>
  <c r="Y1131" i="11"/>
  <c r="Z1131" i="11"/>
  <c r="AA1131" i="11"/>
  <c r="AC1131" i="11"/>
  <c r="A1132" i="11"/>
  <c r="C1132" i="11"/>
  <c r="V1132" i="11" s="1"/>
  <c r="G1132" i="11"/>
  <c r="H1132" i="11"/>
  <c r="I1132" i="11"/>
  <c r="J1132" i="11"/>
  <c r="K1132" i="11"/>
  <c r="M1132" i="11"/>
  <c r="O1132" i="11"/>
  <c r="P1132" i="11"/>
  <c r="Q1132" i="11"/>
  <c r="R1132" i="11"/>
  <c r="S1132" i="11"/>
  <c r="T1132" i="11"/>
  <c r="U1132" i="11"/>
  <c r="W1132" i="11"/>
  <c r="X1132" i="11"/>
  <c r="Y1132" i="11"/>
  <c r="AA1132" i="11"/>
  <c r="AC1132" i="11"/>
  <c r="A1133" i="11"/>
  <c r="C1133" i="11"/>
  <c r="E1133" i="11"/>
  <c r="F1133" i="11"/>
  <c r="G1133" i="11"/>
  <c r="H1133" i="11"/>
  <c r="I1133" i="11"/>
  <c r="J1133" i="11"/>
  <c r="K1133" i="11"/>
  <c r="M1133" i="11"/>
  <c r="O1133" i="11"/>
  <c r="P1133" i="11"/>
  <c r="Q1133" i="11"/>
  <c r="R1133" i="11"/>
  <c r="S1133" i="11"/>
  <c r="T1133" i="11"/>
  <c r="U1133" i="11"/>
  <c r="V1133" i="11"/>
  <c r="W1133" i="11"/>
  <c r="X1133" i="11"/>
  <c r="Y1133" i="11"/>
  <c r="Z1133" i="11"/>
  <c r="AA1133" i="11"/>
  <c r="AC1133" i="11"/>
  <c r="A1134" i="11"/>
  <c r="C1134" i="11"/>
  <c r="E1134" i="11"/>
  <c r="F1134" i="11"/>
  <c r="G1134" i="11"/>
  <c r="H1134" i="11"/>
  <c r="I1134" i="11"/>
  <c r="J1134" i="11"/>
  <c r="K1134" i="11"/>
  <c r="M1134" i="11"/>
  <c r="O1134" i="11"/>
  <c r="P1134" i="11"/>
  <c r="Q1134" i="11"/>
  <c r="R1134" i="11"/>
  <c r="S1134" i="11"/>
  <c r="X1134" i="11"/>
  <c r="AC1134" i="11"/>
  <c r="A1135" i="11"/>
  <c r="C1135" i="11"/>
  <c r="E1135" i="11"/>
  <c r="F1135" i="11"/>
  <c r="G1135" i="11"/>
  <c r="H1135" i="11"/>
  <c r="I1135" i="11"/>
  <c r="J1135" i="11"/>
  <c r="K1135" i="11"/>
  <c r="M1135" i="11"/>
  <c r="O1135" i="11"/>
  <c r="P1135" i="11"/>
  <c r="Q1135" i="11"/>
  <c r="R1135" i="11"/>
  <c r="S1135" i="11"/>
  <c r="X1135" i="11"/>
  <c r="AC1135" i="11"/>
  <c r="A1136" i="11"/>
  <c r="C1136" i="11"/>
  <c r="E1136" i="11"/>
  <c r="F1136" i="11"/>
  <c r="G1136" i="11"/>
  <c r="H1136" i="11"/>
  <c r="I1136" i="11"/>
  <c r="J1136" i="11"/>
  <c r="K1136" i="11"/>
  <c r="M1136" i="11"/>
  <c r="O1136" i="11"/>
  <c r="P1136" i="11"/>
  <c r="Q1136" i="11"/>
  <c r="R1136" i="11"/>
  <c r="S1136" i="11"/>
  <c r="T1136" i="11"/>
  <c r="U1136" i="11"/>
  <c r="V1136" i="11"/>
  <c r="W1136" i="11"/>
  <c r="X1136" i="11"/>
  <c r="Y1136" i="11"/>
  <c r="Z1136" i="11"/>
  <c r="AA1136" i="11"/>
  <c r="AC1136" i="11"/>
  <c r="A1137" i="11"/>
  <c r="C1137" i="11"/>
  <c r="E1137" i="11"/>
  <c r="F1137" i="11"/>
  <c r="G1137" i="11"/>
  <c r="H1137" i="11"/>
  <c r="I1137" i="11"/>
  <c r="J1137" i="11"/>
  <c r="K1137" i="11"/>
  <c r="M1137" i="11"/>
  <c r="O1137" i="11"/>
  <c r="P1137" i="11"/>
  <c r="Q1137" i="11"/>
  <c r="R1137" i="11"/>
  <c r="S1137" i="11"/>
  <c r="T1137" i="11"/>
  <c r="U1137" i="11"/>
  <c r="X1137" i="11"/>
  <c r="Z1137" i="11"/>
  <c r="AA1137" i="11"/>
  <c r="AC1137" i="11"/>
  <c r="A1138" i="11"/>
  <c r="C1138" i="11"/>
  <c r="E1138" i="11"/>
  <c r="F1138" i="11"/>
  <c r="G1138" i="11"/>
  <c r="H1138" i="11"/>
  <c r="I1138" i="11"/>
  <c r="J1138" i="11"/>
  <c r="K1138" i="11"/>
  <c r="M1138" i="11"/>
  <c r="O1138" i="11"/>
  <c r="P1138" i="11"/>
  <c r="Q1138" i="11"/>
  <c r="R1138" i="11"/>
  <c r="S1138" i="11"/>
  <c r="T1138" i="11"/>
  <c r="U1138" i="11"/>
  <c r="V1138" i="11"/>
  <c r="W1138" i="11"/>
  <c r="X1138" i="11"/>
  <c r="Y1138" i="11"/>
  <c r="Z1138" i="11"/>
  <c r="AA1138" i="11"/>
  <c r="AC1138" i="11"/>
  <c r="A1139" i="11"/>
  <c r="C1139" i="11"/>
  <c r="E1139" i="11"/>
  <c r="F1139" i="11"/>
  <c r="G1139" i="11"/>
  <c r="H1139" i="11"/>
  <c r="I1139" i="11"/>
  <c r="J1139" i="11"/>
  <c r="K1139" i="11"/>
  <c r="M1139" i="11"/>
  <c r="O1139" i="11"/>
  <c r="P1139" i="11"/>
  <c r="Q1139" i="11"/>
  <c r="R1139" i="11"/>
  <c r="S1139" i="11"/>
  <c r="T1139" i="11"/>
  <c r="U1139" i="11"/>
  <c r="X1139" i="11"/>
  <c r="Z1139" i="11"/>
  <c r="AA1139" i="11"/>
  <c r="AC1139" i="11"/>
  <c r="A1140" i="11"/>
  <c r="C1140" i="11"/>
  <c r="E1140" i="11"/>
  <c r="F1140" i="11"/>
  <c r="G1140" i="11"/>
  <c r="H1140" i="11"/>
  <c r="I1140" i="11"/>
  <c r="J1140" i="11"/>
  <c r="K1140" i="11"/>
  <c r="M1140" i="11"/>
  <c r="O1140" i="11"/>
  <c r="P1140" i="11"/>
  <c r="Q1140" i="11"/>
  <c r="R1140" i="11"/>
  <c r="S1140" i="11"/>
  <c r="X1140" i="11"/>
  <c r="Y1140" i="11"/>
  <c r="Z1140" i="11"/>
  <c r="AA1140" i="11"/>
  <c r="AC1140" i="11"/>
  <c r="A1141" i="11"/>
  <c r="C1141" i="11"/>
  <c r="F1141" i="11" s="1"/>
  <c r="G1141" i="11"/>
  <c r="H1141" i="11"/>
  <c r="I1141" i="11"/>
  <c r="J1141" i="11"/>
  <c r="K1141" i="11"/>
  <c r="M1141" i="11"/>
  <c r="O1141" i="11"/>
  <c r="P1141" i="11"/>
  <c r="Q1141" i="11"/>
  <c r="R1141" i="11"/>
  <c r="S1141" i="11"/>
  <c r="T1141" i="11"/>
  <c r="U1141" i="11" s="1"/>
  <c r="V1141" i="11"/>
  <c r="W1141" i="11" s="1"/>
  <c r="X1141" i="11"/>
  <c r="AC1141" i="11"/>
  <c r="A1142" i="11"/>
  <c r="C1142" i="11"/>
  <c r="T1142" i="11" s="1"/>
  <c r="U1142" i="11" s="1"/>
  <c r="E1142" i="11"/>
  <c r="F1142" i="11"/>
  <c r="G1142" i="11"/>
  <c r="H1142" i="11"/>
  <c r="I1142" i="11"/>
  <c r="J1142" i="11"/>
  <c r="K1142" i="11"/>
  <c r="M1142" i="11"/>
  <c r="O1142" i="11"/>
  <c r="P1142" i="11"/>
  <c r="Q1142" i="11"/>
  <c r="R1142" i="11"/>
  <c r="S1142" i="11"/>
  <c r="X1142" i="11"/>
  <c r="Y1142" i="11"/>
  <c r="AA1142" i="11"/>
  <c r="AC1142" i="11"/>
  <c r="A1143" i="11"/>
  <c r="C1143" i="11"/>
  <c r="G1143" i="11"/>
  <c r="H1143" i="11"/>
  <c r="I1143" i="11"/>
  <c r="J1143" i="11"/>
  <c r="K1143" i="11"/>
  <c r="M1143" i="11"/>
  <c r="O1143" i="11"/>
  <c r="P1143" i="11"/>
  <c r="Q1143" i="11"/>
  <c r="R1143" i="11"/>
  <c r="S1143" i="11"/>
  <c r="X1143" i="11"/>
  <c r="AC1143" i="11"/>
  <c r="A1144" i="11"/>
  <c r="C1144" i="11"/>
  <c r="Y1144" i="11" s="1"/>
  <c r="E1144" i="11"/>
  <c r="F1144" i="11"/>
  <c r="G1144" i="11"/>
  <c r="H1144" i="11"/>
  <c r="I1144" i="11"/>
  <c r="J1144" i="11"/>
  <c r="K1144" i="11"/>
  <c r="M1144" i="11"/>
  <c r="O1144" i="11"/>
  <c r="P1144" i="11"/>
  <c r="Q1144" i="11"/>
  <c r="R1144" i="11"/>
  <c r="S1144" i="11"/>
  <c r="T1144" i="11"/>
  <c r="U1144" i="11" s="1"/>
  <c r="V1144" i="11"/>
  <c r="W1144" i="11" s="1"/>
  <c r="X1144" i="11"/>
  <c r="Z1144" i="11"/>
  <c r="AA1144" i="11"/>
  <c r="AC1144" i="11"/>
  <c r="A1145" i="11"/>
  <c r="C1145" i="11"/>
  <c r="E1145" i="11"/>
  <c r="F1145" i="11"/>
  <c r="G1145" i="11"/>
  <c r="H1145" i="11"/>
  <c r="I1145" i="11"/>
  <c r="J1145" i="11"/>
  <c r="K1145" i="11"/>
  <c r="M1145" i="11"/>
  <c r="O1145" i="11"/>
  <c r="P1145" i="11"/>
  <c r="Q1145" i="11"/>
  <c r="R1145" i="11"/>
  <c r="S1145" i="11"/>
  <c r="X1145" i="11"/>
  <c r="Y1145" i="11"/>
  <c r="Z1145" i="11"/>
  <c r="AA1145" i="11"/>
  <c r="AC1145" i="11"/>
  <c r="A1146" i="11"/>
  <c r="C1146" i="11"/>
  <c r="F1146" i="11"/>
  <c r="G1146" i="11"/>
  <c r="H1146" i="11"/>
  <c r="I1146" i="11"/>
  <c r="J1146" i="11"/>
  <c r="K1146" i="11"/>
  <c r="M1146" i="11"/>
  <c r="O1146" i="11"/>
  <c r="P1146" i="11"/>
  <c r="Q1146" i="11"/>
  <c r="R1146" i="11"/>
  <c r="S1146" i="11"/>
  <c r="V1146" i="11"/>
  <c r="W1146" i="11" s="1"/>
  <c r="X1146" i="11"/>
  <c r="Y1146" i="11"/>
  <c r="AC1146" i="11"/>
  <c r="A1147" i="11"/>
  <c r="C1147" i="11"/>
  <c r="Y1147" i="11" s="1"/>
  <c r="E1147" i="11"/>
  <c r="F1147" i="11"/>
  <c r="G1147" i="11"/>
  <c r="H1147" i="11"/>
  <c r="I1147" i="11"/>
  <c r="J1147" i="11"/>
  <c r="K1147" i="11"/>
  <c r="M1147" i="11"/>
  <c r="O1147" i="11"/>
  <c r="P1147" i="11"/>
  <c r="Q1147" i="11"/>
  <c r="R1147" i="11"/>
  <c r="S1147" i="11"/>
  <c r="T1147" i="11"/>
  <c r="U1147" i="11" s="1"/>
  <c r="V1147" i="11"/>
  <c r="W1147" i="11" s="1"/>
  <c r="X1147" i="11"/>
  <c r="Z1147" i="11"/>
  <c r="AC1147" i="11"/>
  <c r="A1148" i="11"/>
  <c r="C1148" i="11"/>
  <c r="G1148" i="11"/>
  <c r="H1148" i="11"/>
  <c r="I1148" i="11"/>
  <c r="J1148" i="11"/>
  <c r="K1148" i="11"/>
  <c r="M1148" i="11"/>
  <c r="O1148" i="11"/>
  <c r="P1148" i="11"/>
  <c r="Q1148" i="11"/>
  <c r="R1148" i="11"/>
  <c r="S1148" i="11"/>
  <c r="T1148" i="11"/>
  <c r="U1148" i="11"/>
  <c r="X1148" i="11"/>
  <c r="Y1148" i="11"/>
  <c r="Z1148" i="11"/>
  <c r="AC1148" i="11"/>
  <c r="A1149" i="11"/>
  <c r="C1149" i="11"/>
  <c r="Y1149" i="11" s="1"/>
  <c r="E1149" i="11"/>
  <c r="F1149" i="11"/>
  <c r="G1149" i="11"/>
  <c r="H1149" i="11"/>
  <c r="I1149" i="11"/>
  <c r="J1149" i="11"/>
  <c r="K1149" i="11"/>
  <c r="M1149" i="11"/>
  <c r="O1149" i="11"/>
  <c r="P1149" i="11"/>
  <c r="Q1149" i="11"/>
  <c r="R1149" i="11"/>
  <c r="S1149" i="11"/>
  <c r="T1149" i="11"/>
  <c r="U1149" i="11"/>
  <c r="V1149" i="11"/>
  <c r="W1149" i="11" s="1"/>
  <c r="X1149" i="11"/>
  <c r="Z1149" i="11"/>
  <c r="AA1149" i="11"/>
  <c r="AC1149" i="11"/>
  <c r="A1150" i="11"/>
  <c r="C1150" i="11"/>
  <c r="E1150" i="11" s="1"/>
  <c r="G1150" i="11"/>
  <c r="H1150" i="11"/>
  <c r="I1150" i="11"/>
  <c r="J1150" i="11"/>
  <c r="K1150" i="11"/>
  <c r="M1150" i="11"/>
  <c r="O1150" i="11"/>
  <c r="P1150" i="11"/>
  <c r="Q1150" i="11"/>
  <c r="R1150" i="11"/>
  <c r="S1150" i="11"/>
  <c r="X1150" i="11"/>
  <c r="Y1150" i="11"/>
  <c r="Z1150" i="11"/>
  <c r="AA1150" i="11"/>
  <c r="AC1150" i="11"/>
  <c r="A1151" i="11"/>
  <c r="C1151" i="11"/>
  <c r="F1151" i="11"/>
  <c r="G1151" i="11"/>
  <c r="H1151" i="11"/>
  <c r="I1151" i="11"/>
  <c r="J1151" i="11"/>
  <c r="K1151" i="11"/>
  <c r="M1151" i="11"/>
  <c r="O1151" i="11"/>
  <c r="P1151" i="11"/>
  <c r="Q1151" i="11"/>
  <c r="R1151" i="11"/>
  <c r="S1151" i="11"/>
  <c r="T1151" i="11"/>
  <c r="U1151" i="11" s="1"/>
  <c r="V1151" i="11"/>
  <c r="W1151" i="11" s="1"/>
  <c r="X1151" i="11"/>
  <c r="Y1151" i="11"/>
  <c r="Z1151" i="11"/>
  <c r="AC1151" i="11"/>
  <c r="A1152" i="11"/>
  <c r="C1152" i="11"/>
  <c r="V1152" i="11" s="1"/>
  <c r="W1152" i="11" s="1"/>
  <c r="G1152" i="11"/>
  <c r="H1152" i="11"/>
  <c r="I1152" i="11"/>
  <c r="J1152" i="11"/>
  <c r="K1152" i="11"/>
  <c r="M1152" i="11"/>
  <c r="O1152" i="11"/>
  <c r="P1152" i="11"/>
  <c r="Q1152" i="11"/>
  <c r="R1152" i="11"/>
  <c r="S1152" i="11"/>
  <c r="X1152" i="11"/>
  <c r="AA1152" i="11"/>
  <c r="AC1152" i="11"/>
  <c r="A1153" i="11"/>
  <c r="C1153" i="11"/>
  <c r="G1153" i="11"/>
  <c r="H1153" i="11"/>
  <c r="I1153" i="11"/>
  <c r="J1153" i="11"/>
  <c r="K1153" i="11"/>
  <c r="M1153" i="11"/>
  <c r="O1153" i="11"/>
  <c r="P1153" i="11"/>
  <c r="Q1153" i="11"/>
  <c r="R1153" i="11"/>
  <c r="S1153" i="11"/>
  <c r="X1153" i="11"/>
  <c r="AC1153" i="11"/>
  <c r="A1154" i="11"/>
  <c r="C1154" i="11"/>
  <c r="Y1154" i="11" s="1"/>
  <c r="E1154" i="11"/>
  <c r="F1154" i="11"/>
  <c r="G1154" i="11"/>
  <c r="H1154" i="11"/>
  <c r="I1154" i="11"/>
  <c r="J1154" i="11"/>
  <c r="K1154" i="11"/>
  <c r="M1154" i="11"/>
  <c r="O1154" i="11"/>
  <c r="P1154" i="11"/>
  <c r="Q1154" i="11"/>
  <c r="R1154" i="11"/>
  <c r="S1154" i="11"/>
  <c r="T1154" i="11"/>
  <c r="U1154" i="11"/>
  <c r="V1154" i="11"/>
  <c r="W1154" i="11" s="1"/>
  <c r="X1154" i="11"/>
  <c r="Z1154" i="11"/>
  <c r="AA1154" i="11"/>
  <c r="AC1154" i="11"/>
  <c r="A1155" i="11"/>
  <c r="C1155" i="11"/>
  <c r="G1155" i="11"/>
  <c r="H1155" i="11"/>
  <c r="I1155" i="11"/>
  <c r="J1155" i="11"/>
  <c r="K1155" i="11"/>
  <c r="M1155" i="11"/>
  <c r="O1155" i="11"/>
  <c r="P1155" i="11"/>
  <c r="Q1155" i="11"/>
  <c r="R1155" i="11"/>
  <c r="S1155" i="11"/>
  <c r="X1155" i="11"/>
  <c r="AC1155" i="11"/>
  <c r="A1156" i="11"/>
  <c r="C1156" i="11"/>
  <c r="G1156" i="11"/>
  <c r="H1156" i="11"/>
  <c r="I1156" i="11"/>
  <c r="J1156" i="11"/>
  <c r="K1156" i="11"/>
  <c r="M1156" i="11"/>
  <c r="O1156" i="11"/>
  <c r="P1156" i="11"/>
  <c r="Q1156" i="11"/>
  <c r="R1156" i="11"/>
  <c r="S1156" i="11"/>
  <c r="X1156" i="11"/>
  <c r="AC1156" i="11"/>
  <c r="A1157" i="11"/>
  <c r="C1157" i="11"/>
  <c r="Y1157" i="11" s="1"/>
  <c r="E1157" i="11"/>
  <c r="F1157" i="11"/>
  <c r="G1157" i="11"/>
  <c r="H1157" i="11"/>
  <c r="I1157" i="11"/>
  <c r="J1157" i="11"/>
  <c r="K1157" i="11"/>
  <c r="M1157" i="11"/>
  <c r="O1157" i="11"/>
  <c r="P1157" i="11"/>
  <c r="Q1157" i="11"/>
  <c r="R1157" i="11"/>
  <c r="S1157" i="11"/>
  <c r="T1157" i="11"/>
  <c r="U1157" i="11" s="1"/>
  <c r="V1157" i="11"/>
  <c r="W1157" i="11"/>
  <c r="X1157" i="11"/>
  <c r="Z1157" i="11"/>
  <c r="AA1157" i="11"/>
  <c r="AC1157" i="11"/>
  <c r="A1158" i="11"/>
  <c r="C1158" i="11"/>
  <c r="G1158" i="11"/>
  <c r="H1158" i="11"/>
  <c r="I1158" i="11"/>
  <c r="J1158" i="11"/>
  <c r="K1158" i="11"/>
  <c r="M1158" i="11"/>
  <c r="O1158" i="11"/>
  <c r="P1158" i="11"/>
  <c r="Q1158" i="11"/>
  <c r="R1158" i="11"/>
  <c r="S1158" i="11"/>
  <c r="X1158" i="11"/>
  <c r="AA1158" i="11"/>
  <c r="AC1158" i="11"/>
  <c r="A1159" i="11"/>
  <c r="C1159" i="11"/>
  <c r="E1159" i="11"/>
  <c r="F1159" i="11"/>
  <c r="G1159" i="11"/>
  <c r="H1159" i="11"/>
  <c r="I1159" i="11"/>
  <c r="J1159" i="11"/>
  <c r="K1159" i="11"/>
  <c r="M1159" i="11"/>
  <c r="O1159" i="11"/>
  <c r="P1159" i="11"/>
  <c r="Q1159" i="11"/>
  <c r="R1159" i="11"/>
  <c r="S1159" i="11"/>
  <c r="T1159" i="11"/>
  <c r="U1159" i="11"/>
  <c r="V1159" i="11"/>
  <c r="W1159" i="11"/>
  <c r="X1159" i="11"/>
  <c r="Y1159" i="11"/>
  <c r="Z1159" i="11"/>
  <c r="AA1159" i="11"/>
  <c r="AC1159" i="11"/>
  <c r="A1160" i="11"/>
  <c r="C1160" i="11"/>
  <c r="E1160" i="11"/>
  <c r="F1160" i="11"/>
  <c r="G1160" i="11"/>
  <c r="H1160" i="11"/>
  <c r="I1160" i="11"/>
  <c r="J1160" i="11"/>
  <c r="K1160" i="11"/>
  <c r="M1160" i="11"/>
  <c r="O1160" i="11"/>
  <c r="P1160" i="11"/>
  <c r="Q1160" i="11"/>
  <c r="R1160" i="11"/>
  <c r="S1160" i="11"/>
  <c r="X1160" i="11"/>
  <c r="Y1160" i="11"/>
  <c r="Z1160" i="11"/>
  <c r="AC1160" i="11"/>
  <c r="A1161" i="11"/>
  <c r="C1161" i="11"/>
  <c r="F1161" i="11" s="1"/>
  <c r="E1161" i="11"/>
  <c r="G1161" i="11"/>
  <c r="H1161" i="11"/>
  <c r="I1161" i="11"/>
  <c r="J1161" i="11"/>
  <c r="K1161" i="11"/>
  <c r="M1161" i="11"/>
  <c r="O1161" i="11"/>
  <c r="P1161" i="11"/>
  <c r="Q1161" i="11"/>
  <c r="R1161" i="11"/>
  <c r="S1161" i="11"/>
  <c r="T1161" i="11"/>
  <c r="U1161" i="11"/>
  <c r="V1161" i="11"/>
  <c r="W1161" i="11"/>
  <c r="X1161" i="11"/>
  <c r="Y1161" i="11"/>
  <c r="AA1161" i="11"/>
  <c r="AC1161" i="11"/>
  <c r="A1162" i="11"/>
  <c r="C1162" i="11"/>
  <c r="T1162" i="11" s="1"/>
  <c r="U1162" i="11" s="1"/>
  <c r="E1162" i="11"/>
  <c r="F1162" i="11"/>
  <c r="G1162" i="11"/>
  <c r="H1162" i="11"/>
  <c r="I1162" i="11"/>
  <c r="J1162" i="11"/>
  <c r="K1162" i="11"/>
  <c r="M1162" i="11"/>
  <c r="O1162" i="11"/>
  <c r="P1162" i="11"/>
  <c r="Q1162" i="11"/>
  <c r="R1162" i="11"/>
  <c r="S1162" i="11"/>
  <c r="X1162" i="11"/>
  <c r="Z1162" i="11"/>
  <c r="AA1162" i="11"/>
  <c r="AC1162" i="11"/>
  <c r="A1163" i="11"/>
  <c r="C1163" i="11"/>
  <c r="E1163" i="11" s="1"/>
  <c r="G1163" i="11"/>
  <c r="H1163" i="11"/>
  <c r="I1163" i="11"/>
  <c r="J1163" i="11"/>
  <c r="K1163" i="11"/>
  <c r="M1163" i="11"/>
  <c r="O1163" i="11"/>
  <c r="P1163" i="11"/>
  <c r="Q1163" i="11"/>
  <c r="R1163" i="11"/>
  <c r="S1163" i="11"/>
  <c r="X1163" i="11"/>
  <c r="Y1163" i="11"/>
  <c r="AC1163" i="11"/>
  <c r="A1164" i="11"/>
  <c r="C1164" i="11"/>
  <c r="E1164" i="11"/>
  <c r="F1164" i="11"/>
  <c r="G1164" i="11"/>
  <c r="H1164" i="11"/>
  <c r="I1164" i="11"/>
  <c r="J1164" i="11"/>
  <c r="K1164" i="11"/>
  <c r="M1164" i="11"/>
  <c r="O1164" i="11"/>
  <c r="P1164" i="11"/>
  <c r="Q1164" i="11"/>
  <c r="R1164" i="11"/>
  <c r="S1164" i="11"/>
  <c r="T1164" i="11"/>
  <c r="U1164" i="11"/>
  <c r="V1164" i="11"/>
  <c r="W1164" i="11"/>
  <c r="X1164" i="11"/>
  <c r="Y1164" i="11"/>
  <c r="Z1164" i="11"/>
  <c r="AA1164" i="11"/>
  <c r="AC1164" i="11"/>
  <c r="A1165" i="11"/>
  <c r="C1165" i="11"/>
  <c r="E1165" i="11" s="1"/>
  <c r="G1165" i="11"/>
  <c r="H1165" i="11"/>
  <c r="I1165" i="11"/>
  <c r="J1165" i="11"/>
  <c r="K1165" i="11"/>
  <c r="M1165" i="11"/>
  <c r="O1165" i="11"/>
  <c r="P1165" i="11"/>
  <c r="Q1165" i="11"/>
  <c r="R1165" i="11"/>
  <c r="S1165" i="11"/>
  <c r="X1165" i="11"/>
  <c r="Y1165" i="11"/>
  <c r="AC1165" i="11"/>
  <c r="A1166" i="11"/>
  <c r="C1166" i="11"/>
  <c r="F1166" i="11" s="1"/>
  <c r="G1166" i="11"/>
  <c r="H1166" i="11"/>
  <c r="I1166" i="11"/>
  <c r="J1166" i="11"/>
  <c r="K1166" i="11"/>
  <c r="M1166" i="11"/>
  <c r="O1166" i="11"/>
  <c r="P1166" i="11"/>
  <c r="Q1166" i="11"/>
  <c r="R1166" i="11"/>
  <c r="S1166" i="11"/>
  <c r="T1166" i="11"/>
  <c r="U1166" i="11"/>
  <c r="X1166" i="11"/>
  <c r="Y1166" i="11"/>
  <c r="AC1166" i="11"/>
  <c r="A1167" i="11"/>
  <c r="C1167" i="11"/>
  <c r="G1167" i="11"/>
  <c r="H1167" i="11"/>
  <c r="I1167" i="11"/>
  <c r="J1167" i="11"/>
  <c r="K1167" i="11"/>
  <c r="M1167" i="11"/>
  <c r="O1167" i="11"/>
  <c r="P1167" i="11"/>
  <c r="Q1167" i="11"/>
  <c r="R1167" i="11"/>
  <c r="S1167" i="11"/>
  <c r="X1167" i="11"/>
  <c r="Z1167" i="11"/>
  <c r="AC1167" i="11"/>
  <c r="A1168" i="11"/>
  <c r="C1168" i="11"/>
  <c r="Z1168" i="11" s="1"/>
  <c r="G1168" i="11"/>
  <c r="H1168" i="11"/>
  <c r="I1168" i="11"/>
  <c r="J1168" i="11"/>
  <c r="K1168" i="11"/>
  <c r="M1168" i="11"/>
  <c r="O1168" i="11"/>
  <c r="P1168" i="11"/>
  <c r="Q1168" i="11"/>
  <c r="R1168" i="11"/>
  <c r="S1168" i="11"/>
  <c r="T1168" i="11"/>
  <c r="U1168" i="11" s="1"/>
  <c r="V1168" i="11"/>
  <c r="W1168" i="11"/>
  <c r="X1168" i="11"/>
  <c r="Y1168" i="11"/>
  <c r="AA1168" i="11"/>
  <c r="AC1168" i="11"/>
  <c r="A1169" i="11"/>
  <c r="C1169" i="11"/>
  <c r="E1169" i="11" s="1"/>
  <c r="G1169" i="11"/>
  <c r="H1169" i="11"/>
  <c r="I1169" i="11"/>
  <c r="J1169" i="11"/>
  <c r="K1169" i="11"/>
  <c r="M1169" i="11"/>
  <c r="O1169" i="11"/>
  <c r="P1169" i="11"/>
  <c r="Q1169" i="11"/>
  <c r="R1169" i="11"/>
  <c r="S1169" i="11"/>
  <c r="T1169" i="11"/>
  <c r="U1169" i="11"/>
  <c r="V1169" i="11"/>
  <c r="W1169" i="11"/>
  <c r="X1169" i="11"/>
  <c r="Y1169" i="11"/>
  <c r="AA1169" i="11"/>
  <c r="AC1169" i="11"/>
  <c r="A1170" i="11"/>
  <c r="C1170" i="11"/>
  <c r="E1170" i="11"/>
  <c r="F1170" i="11"/>
  <c r="G1170" i="11"/>
  <c r="H1170" i="11"/>
  <c r="I1170" i="11"/>
  <c r="J1170" i="11"/>
  <c r="K1170" i="11"/>
  <c r="M1170" i="11"/>
  <c r="O1170" i="11"/>
  <c r="P1170" i="11"/>
  <c r="Q1170" i="11"/>
  <c r="R1170" i="11"/>
  <c r="S1170" i="11"/>
  <c r="T1170" i="11"/>
  <c r="U1170" i="11" s="1"/>
  <c r="X1170" i="11"/>
  <c r="AC1170" i="11"/>
  <c r="A1171" i="11"/>
  <c r="C1171" i="11"/>
  <c r="T1171" i="11" s="1"/>
  <c r="U1171" i="11" s="1"/>
  <c r="E1171" i="11"/>
  <c r="F1171" i="11"/>
  <c r="G1171" i="11"/>
  <c r="H1171" i="11"/>
  <c r="I1171" i="11"/>
  <c r="J1171" i="11"/>
  <c r="K1171" i="11"/>
  <c r="M1171" i="11"/>
  <c r="O1171" i="11"/>
  <c r="P1171" i="11"/>
  <c r="Q1171" i="11"/>
  <c r="R1171" i="11"/>
  <c r="S1171" i="11"/>
  <c r="X1171" i="11"/>
  <c r="Z1171" i="11"/>
  <c r="AC1171" i="11"/>
  <c r="A1172" i="11"/>
  <c r="C1172" i="11"/>
  <c r="E1172" i="11"/>
  <c r="F1172" i="11"/>
  <c r="G1172" i="11"/>
  <c r="H1172" i="11"/>
  <c r="I1172" i="11"/>
  <c r="J1172" i="11"/>
  <c r="K1172" i="11"/>
  <c r="M1172" i="11"/>
  <c r="O1172" i="11"/>
  <c r="P1172" i="11"/>
  <c r="Q1172" i="11"/>
  <c r="R1172" i="11"/>
  <c r="S1172" i="11"/>
  <c r="T1172" i="11"/>
  <c r="U1172" i="11"/>
  <c r="V1172" i="11"/>
  <c r="W1172" i="11" s="1"/>
  <c r="X1172" i="11"/>
  <c r="Y1172" i="11"/>
  <c r="Z1172" i="11"/>
  <c r="AA1172" i="11"/>
  <c r="AC1172" i="11"/>
  <c r="A1173" i="11"/>
  <c r="C1173" i="11"/>
  <c r="V1173" i="11" s="1"/>
  <c r="E1173" i="11"/>
  <c r="F1173" i="11"/>
  <c r="G1173" i="11"/>
  <c r="H1173" i="11"/>
  <c r="I1173" i="11"/>
  <c r="J1173" i="11"/>
  <c r="K1173" i="11"/>
  <c r="M1173" i="11"/>
  <c r="O1173" i="11"/>
  <c r="P1173" i="11"/>
  <c r="Q1173" i="11"/>
  <c r="R1173" i="11"/>
  <c r="S1173" i="11"/>
  <c r="T1173" i="11"/>
  <c r="U1173" i="11"/>
  <c r="W1173" i="11"/>
  <c r="X1173" i="11"/>
  <c r="Y1173" i="11"/>
  <c r="Z1173" i="11"/>
  <c r="AA1173" i="11"/>
  <c r="AC1173" i="11"/>
  <c r="A1174" i="11"/>
  <c r="C1174" i="11"/>
  <c r="F1174" i="11" s="1"/>
  <c r="E1174" i="11"/>
  <c r="G1174" i="11"/>
  <c r="H1174" i="11"/>
  <c r="I1174" i="11"/>
  <c r="J1174" i="11"/>
  <c r="K1174" i="11"/>
  <c r="M1174" i="11"/>
  <c r="O1174" i="11"/>
  <c r="P1174" i="11"/>
  <c r="Q1174" i="11"/>
  <c r="R1174" i="11"/>
  <c r="S1174" i="11"/>
  <c r="T1174" i="11"/>
  <c r="U1174" i="11"/>
  <c r="V1174" i="11"/>
  <c r="W1174" i="11"/>
  <c r="X1174" i="11"/>
  <c r="Y1174" i="11"/>
  <c r="Z1174" i="11"/>
  <c r="AA1174" i="11"/>
  <c r="AC1174" i="11"/>
  <c r="A1175" i="11"/>
  <c r="C1175" i="11"/>
  <c r="E1175" i="11"/>
  <c r="G1175" i="11"/>
  <c r="H1175" i="11"/>
  <c r="I1175" i="11"/>
  <c r="J1175" i="11"/>
  <c r="K1175" i="11"/>
  <c r="M1175" i="11"/>
  <c r="O1175" i="11"/>
  <c r="P1175" i="11"/>
  <c r="Q1175" i="11"/>
  <c r="R1175" i="11"/>
  <c r="S1175" i="11"/>
  <c r="X1175" i="11"/>
  <c r="Z1175" i="11"/>
  <c r="AA1175" i="11"/>
  <c r="AC1175" i="11"/>
  <c r="A1176" i="11"/>
  <c r="C1176" i="11"/>
  <c r="G1176" i="11"/>
  <c r="H1176" i="11"/>
  <c r="I1176" i="11"/>
  <c r="J1176" i="11"/>
  <c r="K1176" i="11"/>
  <c r="M1176" i="11"/>
  <c r="O1176" i="11"/>
  <c r="P1176" i="11"/>
  <c r="Q1176" i="11"/>
  <c r="R1176" i="11"/>
  <c r="S1176" i="11"/>
  <c r="X1176" i="11"/>
  <c r="AC1176" i="11"/>
  <c r="A1177" i="11"/>
  <c r="C1177" i="11"/>
  <c r="E1177" i="11"/>
  <c r="F1177" i="11"/>
  <c r="G1177" i="11"/>
  <c r="H1177" i="11"/>
  <c r="I1177" i="11"/>
  <c r="J1177" i="11"/>
  <c r="K1177" i="11"/>
  <c r="M1177" i="11"/>
  <c r="O1177" i="11"/>
  <c r="P1177" i="11"/>
  <c r="Q1177" i="11"/>
  <c r="R1177" i="11"/>
  <c r="S1177" i="11"/>
  <c r="T1177" i="11"/>
  <c r="U1177" i="11"/>
  <c r="V1177" i="11"/>
  <c r="W1177" i="11" s="1"/>
  <c r="X1177" i="11"/>
  <c r="Y1177" i="11"/>
  <c r="Z1177" i="11"/>
  <c r="AA1177" i="11"/>
  <c r="AC1177" i="11"/>
  <c r="A1178" i="11"/>
  <c r="C1178" i="11"/>
  <c r="V1178" i="11" s="1"/>
  <c r="W1178" i="11" s="1"/>
  <c r="E1178" i="11"/>
  <c r="F1178" i="11"/>
  <c r="G1178" i="11"/>
  <c r="H1178" i="11"/>
  <c r="I1178" i="11"/>
  <c r="J1178" i="11"/>
  <c r="K1178" i="11"/>
  <c r="M1178" i="11"/>
  <c r="O1178" i="11"/>
  <c r="P1178" i="11"/>
  <c r="Q1178" i="11"/>
  <c r="R1178" i="11"/>
  <c r="S1178" i="11"/>
  <c r="T1178" i="11"/>
  <c r="U1178" i="11" s="1"/>
  <c r="X1178" i="11"/>
  <c r="Z1178" i="11"/>
  <c r="AA1178" i="11"/>
  <c r="AC1178" i="11"/>
  <c r="A1179" i="11"/>
  <c r="C1179" i="11"/>
  <c r="E1179" i="11"/>
  <c r="F1179" i="11"/>
  <c r="G1179" i="11"/>
  <c r="H1179" i="11"/>
  <c r="I1179" i="11"/>
  <c r="J1179" i="11"/>
  <c r="K1179" i="11"/>
  <c r="M1179" i="11"/>
  <c r="O1179" i="11"/>
  <c r="P1179" i="11"/>
  <c r="Q1179" i="11"/>
  <c r="R1179" i="11"/>
  <c r="S1179" i="11"/>
  <c r="T1179" i="11"/>
  <c r="U1179" i="11"/>
  <c r="V1179" i="11"/>
  <c r="W1179" i="11" s="1"/>
  <c r="X1179" i="11"/>
  <c r="Y1179" i="11"/>
  <c r="Z1179" i="11"/>
  <c r="AA1179" i="11"/>
  <c r="AC1179" i="11"/>
  <c r="A1180" i="11"/>
  <c r="C1180" i="11"/>
  <c r="E1180" i="11"/>
  <c r="F1180" i="11"/>
  <c r="G1180" i="11"/>
  <c r="H1180" i="11"/>
  <c r="I1180" i="11"/>
  <c r="J1180" i="11"/>
  <c r="K1180" i="11"/>
  <c r="M1180" i="11"/>
  <c r="O1180" i="11"/>
  <c r="P1180" i="11"/>
  <c r="Q1180" i="11"/>
  <c r="R1180" i="11"/>
  <c r="S1180" i="11"/>
  <c r="T1180" i="11"/>
  <c r="U1180" i="11"/>
  <c r="X1180" i="11"/>
  <c r="Z1180" i="11"/>
  <c r="AA1180" i="11"/>
  <c r="AC1180" i="11"/>
  <c r="A1181" i="11"/>
  <c r="C1181" i="11"/>
  <c r="E1181" i="11"/>
  <c r="F1181" i="11"/>
  <c r="G1181" i="11"/>
  <c r="H1181" i="11"/>
  <c r="I1181" i="11"/>
  <c r="J1181" i="11"/>
  <c r="K1181" i="11"/>
  <c r="M1181" i="11"/>
  <c r="O1181" i="11"/>
  <c r="P1181" i="11"/>
  <c r="Q1181" i="11"/>
  <c r="R1181" i="11"/>
  <c r="S1181" i="11"/>
  <c r="V1181" i="11"/>
  <c r="W1181" i="11"/>
  <c r="X1181" i="11"/>
  <c r="Y1181" i="11"/>
  <c r="AC1181" i="11"/>
  <c r="A1182" i="11"/>
  <c r="C1182" i="11"/>
  <c r="E1182" i="11"/>
  <c r="F1182" i="11"/>
  <c r="G1182" i="11"/>
  <c r="H1182" i="11"/>
  <c r="I1182" i="11"/>
  <c r="J1182" i="11"/>
  <c r="K1182" i="11"/>
  <c r="M1182" i="11"/>
  <c r="O1182" i="11"/>
  <c r="P1182" i="11"/>
  <c r="Q1182" i="11"/>
  <c r="R1182" i="11"/>
  <c r="S1182" i="11"/>
  <c r="T1182" i="11"/>
  <c r="U1182" i="11"/>
  <c r="V1182" i="11"/>
  <c r="W1182" i="11"/>
  <c r="X1182" i="11"/>
  <c r="Y1182" i="11"/>
  <c r="Z1182" i="11"/>
  <c r="AA1182" i="11"/>
  <c r="AC1182" i="11"/>
  <c r="A1183" i="11"/>
  <c r="C1183" i="11"/>
  <c r="V1183" i="11" s="1"/>
  <c r="E1183" i="11"/>
  <c r="G1183" i="11"/>
  <c r="H1183" i="11"/>
  <c r="I1183" i="11"/>
  <c r="J1183" i="11"/>
  <c r="K1183" i="11"/>
  <c r="M1183" i="11"/>
  <c r="O1183" i="11"/>
  <c r="P1183" i="11"/>
  <c r="Q1183" i="11"/>
  <c r="R1183" i="11"/>
  <c r="S1183" i="11"/>
  <c r="T1183" i="11"/>
  <c r="U1183" i="11" s="1"/>
  <c r="W1183" i="11"/>
  <c r="X1183" i="11"/>
  <c r="Y1183" i="11"/>
  <c r="Z1183" i="11"/>
  <c r="AA1183" i="11"/>
  <c r="AC1183" i="11"/>
  <c r="A1184" i="11"/>
  <c r="C1184" i="11"/>
  <c r="E1184" i="11"/>
  <c r="F1184" i="11"/>
  <c r="G1184" i="11"/>
  <c r="H1184" i="11"/>
  <c r="I1184" i="11"/>
  <c r="J1184" i="11"/>
  <c r="K1184" i="11"/>
  <c r="M1184" i="11"/>
  <c r="O1184" i="11"/>
  <c r="P1184" i="11"/>
  <c r="Q1184" i="11"/>
  <c r="R1184" i="11"/>
  <c r="S1184" i="11"/>
  <c r="T1184" i="11"/>
  <c r="U1184" i="11" s="1"/>
  <c r="V1184" i="11"/>
  <c r="W1184" i="11" s="1"/>
  <c r="X1184" i="11"/>
  <c r="Y1184" i="11"/>
  <c r="Z1184" i="11"/>
  <c r="AA1184" i="11"/>
  <c r="AC1184" i="11"/>
  <c r="A1185" i="11"/>
  <c r="C1185" i="11"/>
  <c r="E1185" i="11"/>
  <c r="F1185" i="11"/>
  <c r="G1185" i="11"/>
  <c r="H1185" i="11"/>
  <c r="I1185" i="11"/>
  <c r="J1185" i="11"/>
  <c r="K1185" i="11"/>
  <c r="M1185" i="11"/>
  <c r="O1185" i="11"/>
  <c r="P1185" i="11"/>
  <c r="Q1185" i="11"/>
  <c r="R1185" i="11"/>
  <c r="S1185" i="11"/>
  <c r="X1185" i="11"/>
  <c r="AC1185" i="11"/>
  <c r="A1186" i="11"/>
  <c r="C1186" i="11"/>
  <c r="E1186" i="11"/>
  <c r="F1186" i="11"/>
  <c r="G1186" i="11"/>
  <c r="H1186" i="11"/>
  <c r="I1186" i="11"/>
  <c r="J1186" i="11"/>
  <c r="K1186" i="11"/>
  <c r="M1186" i="11"/>
  <c r="O1186" i="11"/>
  <c r="P1186" i="11"/>
  <c r="Q1186" i="11"/>
  <c r="R1186" i="11"/>
  <c r="S1186" i="11"/>
  <c r="X1186" i="11"/>
  <c r="AC1186" i="11"/>
  <c r="A1187" i="11"/>
  <c r="C1187" i="11"/>
  <c r="Z1187" i="11" s="1"/>
  <c r="F1187" i="11"/>
  <c r="G1187" i="11"/>
  <c r="H1187" i="11"/>
  <c r="I1187" i="11"/>
  <c r="J1187" i="11"/>
  <c r="K1187" i="11"/>
  <c r="M1187" i="11"/>
  <c r="O1187" i="11"/>
  <c r="P1187" i="11"/>
  <c r="Q1187" i="11"/>
  <c r="R1187" i="11"/>
  <c r="S1187" i="11"/>
  <c r="X1187" i="11"/>
  <c r="AA1187" i="11"/>
  <c r="AC1187" i="11"/>
  <c r="A1188" i="11"/>
  <c r="C1188" i="11"/>
  <c r="G1188" i="11"/>
  <c r="H1188" i="11"/>
  <c r="I1188" i="11"/>
  <c r="J1188" i="11"/>
  <c r="K1188" i="11"/>
  <c r="M1188" i="11"/>
  <c r="O1188" i="11"/>
  <c r="P1188" i="11"/>
  <c r="Q1188" i="11"/>
  <c r="R1188" i="11"/>
  <c r="S1188" i="11"/>
  <c r="X1188" i="11"/>
  <c r="Y1188" i="11"/>
  <c r="Z1188" i="11"/>
  <c r="AA1188" i="11"/>
  <c r="AC1188" i="11"/>
  <c r="A1189" i="11"/>
  <c r="C1189" i="11"/>
  <c r="Y1189" i="11" s="1"/>
  <c r="E1189" i="11"/>
  <c r="F1189" i="11"/>
  <c r="G1189" i="11"/>
  <c r="H1189" i="11"/>
  <c r="I1189" i="11"/>
  <c r="J1189" i="11"/>
  <c r="K1189" i="11"/>
  <c r="M1189" i="11"/>
  <c r="O1189" i="11"/>
  <c r="P1189" i="11"/>
  <c r="Q1189" i="11"/>
  <c r="R1189" i="11"/>
  <c r="S1189" i="11"/>
  <c r="T1189" i="11"/>
  <c r="U1189" i="11" s="1"/>
  <c r="V1189" i="11"/>
  <c r="W1189" i="11" s="1"/>
  <c r="X1189" i="11"/>
  <c r="Z1189" i="11"/>
  <c r="AA1189" i="11"/>
  <c r="AC1189" i="11"/>
  <c r="A1190" i="11"/>
  <c r="C1190" i="11"/>
  <c r="G1190" i="11"/>
  <c r="H1190" i="11"/>
  <c r="I1190" i="11"/>
  <c r="J1190" i="11"/>
  <c r="K1190" i="11"/>
  <c r="M1190" i="11"/>
  <c r="O1190" i="11"/>
  <c r="P1190" i="11"/>
  <c r="Q1190" i="11"/>
  <c r="R1190" i="11"/>
  <c r="S1190" i="11"/>
  <c r="T1190" i="11"/>
  <c r="U1190" i="11" s="1"/>
  <c r="X1190" i="11"/>
  <c r="Y1190" i="11"/>
  <c r="Z1190" i="11"/>
  <c r="AC1190" i="11"/>
  <c r="A1191" i="11"/>
  <c r="C1191" i="11"/>
  <c r="Y1191" i="11" s="1"/>
  <c r="E1191" i="11"/>
  <c r="F1191" i="11"/>
  <c r="G1191" i="11"/>
  <c r="H1191" i="11"/>
  <c r="I1191" i="11"/>
  <c r="J1191" i="11"/>
  <c r="K1191" i="11"/>
  <c r="M1191" i="11"/>
  <c r="O1191" i="11"/>
  <c r="P1191" i="11"/>
  <c r="Q1191" i="11"/>
  <c r="R1191" i="11"/>
  <c r="S1191" i="11"/>
  <c r="T1191" i="11"/>
  <c r="U1191" i="11"/>
  <c r="V1191" i="11"/>
  <c r="W1191" i="11" s="1"/>
  <c r="X1191" i="11"/>
  <c r="Z1191" i="11"/>
  <c r="AA1191" i="11"/>
  <c r="AC1191" i="11"/>
  <c r="A1192" i="11"/>
  <c r="C1192" i="11"/>
  <c r="V1192" i="11" s="1"/>
  <c r="G1192" i="11"/>
  <c r="H1192" i="11"/>
  <c r="I1192" i="11"/>
  <c r="J1192" i="11"/>
  <c r="K1192" i="11"/>
  <c r="M1192" i="11"/>
  <c r="O1192" i="11"/>
  <c r="P1192" i="11"/>
  <c r="Q1192" i="11"/>
  <c r="R1192" i="11"/>
  <c r="S1192" i="11"/>
  <c r="T1192" i="11"/>
  <c r="U1192" i="11" s="1"/>
  <c r="W1192" i="11"/>
  <c r="X1192" i="11"/>
  <c r="Y1192" i="11"/>
  <c r="Z1192" i="11"/>
  <c r="AC1192" i="11"/>
  <c r="A1193" i="11"/>
  <c r="C1193" i="11"/>
  <c r="AA1193" i="11" s="1"/>
  <c r="E1193" i="11"/>
  <c r="F1193" i="11"/>
  <c r="G1193" i="11"/>
  <c r="H1193" i="11"/>
  <c r="I1193" i="11"/>
  <c r="J1193" i="11"/>
  <c r="K1193" i="11"/>
  <c r="M1193" i="11"/>
  <c r="O1193" i="11"/>
  <c r="P1193" i="11"/>
  <c r="Q1193" i="11"/>
  <c r="R1193" i="11"/>
  <c r="S1193" i="11"/>
  <c r="T1193" i="11"/>
  <c r="U1193" i="11" s="1"/>
  <c r="V1193" i="11"/>
  <c r="W1193" i="11" s="1"/>
  <c r="X1193" i="11"/>
  <c r="Y1193" i="11"/>
  <c r="Z1193" i="11"/>
  <c r="AC1193" i="11"/>
  <c r="A1194" i="11"/>
  <c r="C1194" i="11"/>
  <c r="V1194" i="11" s="1"/>
  <c r="W1194" i="11" s="1"/>
  <c r="E1194" i="11"/>
  <c r="F1194" i="11"/>
  <c r="G1194" i="11"/>
  <c r="H1194" i="11"/>
  <c r="I1194" i="11"/>
  <c r="J1194" i="11"/>
  <c r="K1194" i="11"/>
  <c r="M1194" i="11"/>
  <c r="O1194" i="11"/>
  <c r="P1194" i="11"/>
  <c r="Q1194" i="11"/>
  <c r="R1194" i="11"/>
  <c r="S1194" i="11"/>
  <c r="T1194" i="11"/>
  <c r="U1194" i="11" s="1"/>
  <c r="X1194" i="11"/>
  <c r="Y1194" i="11"/>
  <c r="Z1194" i="11"/>
  <c r="AA1194" i="11"/>
  <c r="AC1194" i="11"/>
  <c r="A1195" i="11"/>
  <c r="C1195" i="11"/>
  <c r="E1195" i="11" s="1"/>
  <c r="G1195" i="11"/>
  <c r="H1195" i="11"/>
  <c r="I1195" i="11"/>
  <c r="J1195" i="11"/>
  <c r="K1195" i="11"/>
  <c r="M1195" i="11"/>
  <c r="O1195" i="11"/>
  <c r="P1195" i="11"/>
  <c r="Q1195" i="11"/>
  <c r="R1195" i="11"/>
  <c r="S1195" i="11"/>
  <c r="X1195" i="11"/>
  <c r="AC1195" i="11"/>
  <c r="A1196" i="11"/>
  <c r="C1196" i="11"/>
  <c r="G1196" i="11"/>
  <c r="H1196" i="11"/>
  <c r="I1196" i="11"/>
  <c r="J1196" i="11"/>
  <c r="K1196" i="11"/>
  <c r="M1196" i="11"/>
  <c r="O1196" i="11"/>
  <c r="P1196" i="11"/>
  <c r="Q1196" i="11"/>
  <c r="R1196" i="11"/>
  <c r="S1196" i="11"/>
  <c r="V1196" i="11"/>
  <c r="W1196" i="11" s="1"/>
  <c r="X1196" i="11"/>
  <c r="Z1196" i="11"/>
  <c r="AC1196" i="11"/>
  <c r="A1197" i="11"/>
  <c r="C1197" i="11"/>
  <c r="AA1197" i="11" s="1"/>
  <c r="E1197" i="11"/>
  <c r="F1197" i="11"/>
  <c r="G1197" i="11"/>
  <c r="H1197" i="11"/>
  <c r="I1197" i="11"/>
  <c r="J1197" i="11"/>
  <c r="K1197" i="11"/>
  <c r="M1197" i="11"/>
  <c r="O1197" i="11"/>
  <c r="P1197" i="11"/>
  <c r="Q1197" i="11"/>
  <c r="R1197" i="11"/>
  <c r="S1197" i="11"/>
  <c r="T1197" i="11"/>
  <c r="U1197" i="11" s="1"/>
  <c r="V1197" i="11"/>
  <c r="W1197" i="11" s="1"/>
  <c r="X1197" i="11"/>
  <c r="Y1197" i="11"/>
  <c r="Z1197" i="11"/>
  <c r="AC1197" i="11"/>
  <c r="A1198" i="11"/>
  <c r="C1198" i="11"/>
  <c r="E1198" i="11"/>
  <c r="F1198" i="11"/>
  <c r="G1198" i="11"/>
  <c r="H1198" i="11"/>
  <c r="I1198" i="11"/>
  <c r="J1198" i="11"/>
  <c r="K1198" i="11"/>
  <c r="M1198" i="11"/>
  <c r="O1198" i="11"/>
  <c r="P1198" i="11"/>
  <c r="Q1198" i="11"/>
  <c r="R1198" i="11"/>
  <c r="S1198" i="11"/>
  <c r="V1198" i="11"/>
  <c r="W1198" i="11" s="1"/>
  <c r="X1198" i="11"/>
  <c r="AC1198" i="11"/>
  <c r="A1199" i="11"/>
  <c r="C1199" i="11"/>
  <c r="F1199" i="11" s="1"/>
  <c r="E1199" i="11"/>
  <c r="G1199" i="11"/>
  <c r="H1199" i="11"/>
  <c r="I1199" i="11"/>
  <c r="J1199" i="11"/>
  <c r="K1199" i="11"/>
  <c r="M1199" i="11"/>
  <c r="O1199" i="11"/>
  <c r="P1199" i="11"/>
  <c r="Q1199" i="11"/>
  <c r="R1199" i="11"/>
  <c r="S1199" i="11"/>
  <c r="V1199" i="11"/>
  <c r="W1199" i="11" s="1"/>
  <c r="X1199" i="11"/>
  <c r="Y1199" i="11"/>
  <c r="Z1199" i="11"/>
  <c r="AA1199" i="11"/>
  <c r="AC1199" i="11"/>
  <c r="A1200" i="11"/>
  <c r="C1200" i="11"/>
  <c r="E1200" i="11"/>
  <c r="F1200" i="11"/>
  <c r="G1200" i="11"/>
  <c r="H1200" i="11"/>
  <c r="I1200" i="11"/>
  <c r="J1200" i="11"/>
  <c r="K1200" i="11"/>
  <c r="M1200" i="11"/>
  <c r="O1200" i="11"/>
  <c r="P1200" i="11"/>
  <c r="Q1200" i="11"/>
  <c r="R1200" i="11"/>
  <c r="S1200" i="11"/>
  <c r="T1200" i="11"/>
  <c r="U1200" i="11"/>
  <c r="V1200" i="11"/>
  <c r="W1200" i="11"/>
  <c r="X1200" i="11"/>
  <c r="Y1200" i="11"/>
  <c r="Z1200" i="11"/>
  <c r="AA1200" i="11"/>
  <c r="AC1200" i="11"/>
  <c r="A1201" i="11"/>
  <c r="C1201" i="11"/>
  <c r="T1201" i="11" s="1"/>
  <c r="U1201" i="11" s="1"/>
  <c r="G1201" i="11"/>
  <c r="H1201" i="11"/>
  <c r="I1201" i="11"/>
  <c r="J1201" i="11"/>
  <c r="K1201" i="11"/>
  <c r="M1201" i="11"/>
  <c r="O1201" i="11"/>
  <c r="P1201" i="11"/>
  <c r="Q1201" i="11"/>
  <c r="R1201" i="11"/>
  <c r="S1201" i="11"/>
  <c r="X1201" i="11"/>
  <c r="AC1201" i="11"/>
  <c r="A1202" i="11"/>
  <c r="C1202" i="11"/>
  <c r="T1202" i="11" s="1"/>
  <c r="U1202" i="11" s="1"/>
  <c r="E1202" i="11"/>
  <c r="F1202" i="11"/>
  <c r="G1202" i="11"/>
  <c r="H1202" i="11"/>
  <c r="I1202" i="11"/>
  <c r="J1202" i="11"/>
  <c r="K1202" i="11"/>
  <c r="M1202" i="11"/>
  <c r="O1202" i="11"/>
  <c r="P1202" i="11"/>
  <c r="Q1202" i="11"/>
  <c r="R1202" i="11"/>
  <c r="S1202" i="11"/>
  <c r="X1202" i="11"/>
  <c r="Z1202" i="11"/>
  <c r="AC1202" i="11"/>
  <c r="A1203" i="11"/>
  <c r="C1203" i="11"/>
  <c r="E1203" i="11" s="1"/>
  <c r="G1203" i="11"/>
  <c r="H1203" i="11"/>
  <c r="I1203" i="11"/>
  <c r="J1203" i="11"/>
  <c r="K1203" i="11"/>
  <c r="M1203" i="11"/>
  <c r="O1203" i="11"/>
  <c r="P1203" i="11"/>
  <c r="Q1203" i="11"/>
  <c r="R1203" i="11"/>
  <c r="S1203" i="11"/>
  <c r="X1203" i="11"/>
  <c r="AC1203" i="11"/>
  <c r="A1204" i="11"/>
  <c r="C1204" i="11"/>
  <c r="G1204" i="11"/>
  <c r="H1204" i="11"/>
  <c r="I1204" i="11"/>
  <c r="J1204" i="11"/>
  <c r="K1204" i="11"/>
  <c r="M1204" i="11"/>
  <c r="O1204" i="11"/>
  <c r="P1204" i="11"/>
  <c r="Q1204" i="11"/>
  <c r="R1204" i="11"/>
  <c r="S1204" i="11"/>
  <c r="V1204" i="11"/>
  <c r="W1204" i="11"/>
  <c r="X1204" i="11"/>
  <c r="Y1204" i="11"/>
  <c r="AC1204" i="11"/>
  <c r="A1205" i="11"/>
  <c r="C1205" i="11"/>
  <c r="Y1205" i="11" s="1"/>
  <c r="E1205" i="11"/>
  <c r="F1205" i="11"/>
  <c r="G1205" i="11"/>
  <c r="H1205" i="11"/>
  <c r="I1205" i="11"/>
  <c r="J1205" i="11"/>
  <c r="K1205" i="11"/>
  <c r="M1205" i="11"/>
  <c r="O1205" i="11"/>
  <c r="P1205" i="11"/>
  <c r="Q1205" i="11"/>
  <c r="R1205" i="11"/>
  <c r="S1205" i="11"/>
  <c r="T1205" i="11"/>
  <c r="U1205" i="11" s="1"/>
  <c r="V1205" i="11"/>
  <c r="W1205" i="11" s="1"/>
  <c r="X1205" i="11"/>
  <c r="AA1205" i="11"/>
  <c r="AC1205" i="11"/>
  <c r="A1206" i="11"/>
  <c r="C1206" i="11"/>
  <c r="G1206" i="11"/>
  <c r="H1206" i="11"/>
  <c r="I1206" i="11"/>
  <c r="J1206" i="11"/>
  <c r="K1206" i="11"/>
  <c r="M1206" i="11"/>
  <c r="O1206" i="11"/>
  <c r="P1206" i="11"/>
  <c r="Q1206" i="11"/>
  <c r="R1206" i="11"/>
  <c r="S1206" i="11"/>
  <c r="X1206" i="11"/>
  <c r="AC1206" i="11"/>
  <c r="A1207" i="11"/>
  <c r="C1207" i="11"/>
  <c r="G1207" i="11"/>
  <c r="H1207" i="11"/>
  <c r="I1207" i="11"/>
  <c r="J1207" i="11"/>
  <c r="K1207" i="11"/>
  <c r="M1207" i="11"/>
  <c r="O1207" i="11"/>
  <c r="P1207" i="11"/>
  <c r="Q1207" i="11"/>
  <c r="R1207" i="11"/>
  <c r="S1207" i="11"/>
  <c r="V1207" i="11"/>
  <c r="W1207" i="11" s="1"/>
  <c r="X1207" i="11"/>
  <c r="Y1207" i="11"/>
  <c r="Z1207" i="11"/>
  <c r="AC1207" i="11"/>
  <c r="A1208" i="11"/>
  <c r="C1208" i="11"/>
  <c r="T1208" i="11" s="1"/>
  <c r="G1208" i="11"/>
  <c r="H1208" i="11"/>
  <c r="I1208" i="11"/>
  <c r="J1208" i="11"/>
  <c r="K1208" i="11"/>
  <c r="M1208" i="11"/>
  <c r="O1208" i="11"/>
  <c r="P1208" i="11"/>
  <c r="Q1208" i="11"/>
  <c r="R1208" i="11"/>
  <c r="S1208" i="11"/>
  <c r="U1208" i="11"/>
  <c r="V1208" i="11"/>
  <c r="W1208" i="11"/>
  <c r="X1208" i="11"/>
  <c r="Y1208" i="11"/>
  <c r="AA1208" i="11"/>
  <c r="AC1208" i="11"/>
  <c r="A1209" i="11"/>
  <c r="C1209" i="11"/>
  <c r="V1209" i="11" s="1"/>
  <c r="W1209" i="11" s="1"/>
  <c r="G1209" i="11"/>
  <c r="H1209" i="11"/>
  <c r="I1209" i="11"/>
  <c r="J1209" i="11"/>
  <c r="K1209" i="11"/>
  <c r="M1209" i="11"/>
  <c r="O1209" i="11"/>
  <c r="P1209" i="11"/>
  <c r="Q1209" i="11"/>
  <c r="R1209" i="11"/>
  <c r="S1209" i="11"/>
  <c r="X1209" i="11"/>
  <c r="Z1209" i="11"/>
  <c r="AC1209" i="11"/>
  <c r="A1210" i="11"/>
  <c r="C1210" i="11"/>
  <c r="G1210" i="11"/>
  <c r="H1210" i="11"/>
  <c r="I1210" i="11"/>
  <c r="J1210" i="11"/>
  <c r="K1210" i="11"/>
  <c r="M1210" i="11"/>
  <c r="O1210" i="11"/>
  <c r="P1210" i="11"/>
  <c r="Q1210" i="11"/>
  <c r="R1210" i="11"/>
  <c r="S1210" i="11"/>
  <c r="X1210" i="11"/>
  <c r="AC1210" i="11"/>
  <c r="A1211" i="11"/>
  <c r="C1211" i="11"/>
  <c r="G1211" i="11"/>
  <c r="H1211" i="11"/>
  <c r="I1211" i="11"/>
  <c r="J1211" i="11"/>
  <c r="K1211" i="11"/>
  <c r="M1211" i="11"/>
  <c r="O1211" i="11"/>
  <c r="P1211" i="11"/>
  <c r="Q1211" i="11"/>
  <c r="R1211" i="11"/>
  <c r="S1211" i="11"/>
  <c r="T1211" i="11"/>
  <c r="U1211" i="11" s="1"/>
  <c r="V1211" i="11"/>
  <c r="W1211" i="11"/>
  <c r="X1211" i="11"/>
  <c r="Z1211" i="11"/>
  <c r="AC1211" i="11"/>
  <c r="A1212" i="11"/>
  <c r="C1212" i="11"/>
  <c r="E1212" i="11"/>
  <c r="F1212" i="11"/>
  <c r="G1212" i="11"/>
  <c r="H1212" i="11"/>
  <c r="I1212" i="11"/>
  <c r="J1212" i="11"/>
  <c r="K1212" i="11"/>
  <c r="M1212" i="11"/>
  <c r="O1212" i="11"/>
  <c r="P1212" i="11"/>
  <c r="Q1212" i="11"/>
  <c r="R1212" i="11"/>
  <c r="S1212" i="11"/>
  <c r="T1212" i="11"/>
  <c r="U1212" i="11" s="1"/>
  <c r="V1212" i="11"/>
  <c r="W1212" i="11" s="1"/>
  <c r="X1212" i="11"/>
  <c r="Y1212" i="11"/>
  <c r="Z1212" i="11"/>
  <c r="AA1212" i="11"/>
  <c r="AC1212" i="11"/>
  <c r="A1213" i="11"/>
  <c r="C1213" i="11"/>
  <c r="E1213" i="11"/>
  <c r="F1213" i="11"/>
  <c r="G1213" i="11"/>
  <c r="H1213" i="11"/>
  <c r="I1213" i="11"/>
  <c r="J1213" i="11"/>
  <c r="K1213" i="11"/>
  <c r="M1213" i="11"/>
  <c r="O1213" i="11"/>
  <c r="P1213" i="11"/>
  <c r="Q1213" i="11"/>
  <c r="R1213" i="11"/>
  <c r="S1213" i="11"/>
  <c r="V1213" i="11"/>
  <c r="W1213" i="11"/>
  <c r="X1213" i="11"/>
  <c r="AA1213" i="11"/>
  <c r="AC1213" i="11"/>
  <c r="A1214" i="11"/>
  <c r="C1214" i="11"/>
  <c r="F1214" i="11"/>
  <c r="G1214" i="11"/>
  <c r="H1214" i="11"/>
  <c r="I1214" i="11"/>
  <c r="J1214" i="11"/>
  <c r="K1214" i="11"/>
  <c r="M1214" i="11"/>
  <c r="O1214" i="11"/>
  <c r="P1214" i="11"/>
  <c r="Q1214" i="11"/>
  <c r="R1214" i="11"/>
  <c r="S1214" i="11"/>
  <c r="T1214" i="11"/>
  <c r="U1214" i="11" s="1"/>
  <c r="X1214" i="11"/>
  <c r="Y1214" i="11"/>
  <c r="Z1214" i="11"/>
  <c r="AC1214" i="11"/>
  <c r="A1215" i="11"/>
  <c r="C1215" i="11"/>
  <c r="Y1215" i="11" s="1"/>
  <c r="G1215" i="11"/>
  <c r="H1215" i="11"/>
  <c r="I1215" i="11"/>
  <c r="J1215" i="11"/>
  <c r="K1215" i="11"/>
  <c r="M1215" i="11"/>
  <c r="O1215" i="11"/>
  <c r="P1215" i="11"/>
  <c r="Q1215" i="11"/>
  <c r="R1215" i="11"/>
  <c r="S1215" i="11"/>
  <c r="T1215" i="11"/>
  <c r="U1215" i="11"/>
  <c r="V1215" i="11"/>
  <c r="W1215" i="11" s="1"/>
  <c r="X1215" i="11"/>
  <c r="Z1215" i="11"/>
  <c r="AC1215" i="11"/>
  <c r="A1216" i="11"/>
  <c r="C1216" i="11"/>
  <c r="G1216" i="11"/>
  <c r="H1216" i="11"/>
  <c r="I1216" i="11"/>
  <c r="J1216" i="11"/>
  <c r="K1216" i="11"/>
  <c r="M1216" i="11"/>
  <c r="O1216" i="11"/>
  <c r="P1216" i="11"/>
  <c r="Q1216" i="11"/>
  <c r="R1216" i="11"/>
  <c r="S1216" i="11"/>
  <c r="T1216" i="11"/>
  <c r="U1216" i="11" s="1"/>
  <c r="V1216" i="11"/>
  <c r="W1216" i="11" s="1"/>
  <c r="X1216" i="11"/>
  <c r="AC1216" i="11"/>
  <c r="A1217" i="11"/>
  <c r="C1217" i="11"/>
  <c r="V1217" i="11" s="1"/>
  <c r="W1217" i="11" s="1"/>
  <c r="E1217" i="11"/>
  <c r="F1217" i="11"/>
  <c r="G1217" i="11"/>
  <c r="H1217" i="11"/>
  <c r="I1217" i="11"/>
  <c r="J1217" i="11"/>
  <c r="K1217" i="11"/>
  <c r="M1217" i="11"/>
  <c r="O1217" i="11"/>
  <c r="P1217" i="11"/>
  <c r="Q1217" i="11"/>
  <c r="R1217" i="11"/>
  <c r="S1217" i="11"/>
  <c r="T1217" i="11"/>
  <c r="U1217" i="11" s="1"/>
  <c r="X1217" i="11"/>
  <c r="AA1217" i="11"/>
  <c r="AC1217" i="11"/>
  <c r="A1218" i="11"/>
  <c r="C1218" i="11"/>
  <c r="G1218" i="11"/>
  <c r="H1218" i="11"/>
  <c r="I1218" i="11"/>
  <c r="J1218" i="11"/>
  <c r="K1218" i="11"/>
  <c r="M1218" i="11"/>
  <c r="O1218" i="11"/>
  <c r="P1218" i="11"/>
  <c r="Q1218" i="11"/>
  <c r="R1218" i="11"/>
  <c r="S1218" i="11"/>
  <c r="X1218" i="11"/>
  <c r="AC1218" i="11"/>
  <c r="A1219" i="11"/>
  <c r="C1219" i="11"/>
  <c r="E1219" i="11"/>
  <c r="G1219" i="11"/>
  <c r="H1219" i="11"/>
  <c r="I1219" i="11"/>
  <c r="J1219" i="11"/>
  <c r="K1219" i="11"/>
  <c r="M1219" i="11"/>
  <c r="O1219" i="11"/>
  <c r="P1219" i="11"/>
  <c r="Q1219" i="11"/>
  <c r="R1219" i="11"/>
  <c r="S1219" i="11"/>
  <c r="X1219" i="11"/>
  <c r="Y1219" i="11"/>
  <c r="AC1219" i="11"/>
  <c r="A1220" i="11"/>
  <c r="C1220" i="11"/>
  <c r="E1220" i="11"/>
  <c r="F1220" i="11"/>
  <c r="G1220" i="11"/>
  <c r="H1220" i="11"/>
  <c r="I1220" i="11"/>
  <c r="J1220" i="11"/>
  <c r="K1220" i="11"/>
  <c r="M1220" i="11"/>
  <c r="O1220" i="11"/>
  <c r="P1220" i="11"/>
  <c r="Q1220" i="11"/>
  <c r="R1220" i="11"/>
  <c r="S1220" i="11"/>
  <c r="X1220" i="11"/>
  <c r="AA1220" i="11"/>
  <c r="AC1220" i="11"/>
  <c r="A1221" i="11"/>
  <c r="C1221" i="11"/>
  <c r="G1221" i="11"/>
  <c r="H1221" i="11"/>
  <c r="I1221" i="11"/>
  <c r="J1221" i="11"/>
  <c r="K1221" i="11"/>
  <c r="M1221" i="11"/>
  <c r="O1221" i="11"/>
  <c r="P1221" i="11"/>
  <c r="Q1221" i="11"/>
  <c r="R1221" i="11"/>
  <c r="S1221" i="11"/>
  <c r="T1221" i="11"/>
  <c r="U1221" i="11" s="1"/>
  <c r="X1221" i="11"/>
  <c r="Z1221" i="11"/>
  <c r="AC1221" i="11"/>
  <c r="A1222" i="11"/>
  <c r="C1222" i="11"/>
  <c r="F1222" i="11" s="1"/>
  <c r="E1222" i="11"/>
  <c r="G1222" i="11"/>
  <c r="H1222" i="11"/>
  <c r="I1222" i="11"/>
  <c r="J1222" i="11"/>
  <c r="K1222" i="11"/>
  <c r="M1222" i="11"/>
  <c r="O1222" i="11"/>
  <c r="P1222" i="11"/>
  <c r="Q1222" i="11"/>
  <c r="R1222" i="11"/>
  <c r="S1222" i="11"/>
  <c r="V1222" i="11"/>
  <c r="W1222" i="11" s="1"/>
  <c r="X1222" i="11"/>
  <c r="Y1222" i="11"/>
  <c r="Z1222" i="11"/>
  <c r="AA1222" i="11"/>
  <c r="AC1222" i="11"/>
  <c r="A1223" i="11"/>
  <c r="C1223" i="11"/>
  <c r="T1223" i="11" s="1"/>
  <c r="E1223" i="11"/>
  <c r="G1223" i="11"/>
  <c r="H1223" i="11"/>
  <c r="I1223" i="11"/>
  <c r="J1223" i="11"/>
  <c r="K1223" i="11"/>
  <c r="M1223" i="11"/>
  <c r="O1223" i="11"/>
  <c r="P1223" i="11"/>
  <c r="Q1223" i="11"/>
  <c r="R1223" i="11"/>
  <c r="S1223" i="11"/>
  <c r="U1223" i="11"/>
  <c r="V1223" i="11"/>
  <c r="W1223" i="11" s="1"/>
  <c r="X1223" i="11"/>
  <c r="Y1223" i="11"/>
  <c r="Z1223" i="11"/>
  <c r="AA1223" i="11"/>
  <c r="AC1223" i="11"/>
  <c r="A1224" i="11"/>
  <c r="C1224" i="11"/>
  <c r="Y1224" i="11" s="1"/>
  <c r="E1224" i="11"/>
  <c r="F1224" i="11"/>
  <c r="G1224" i="11"/>
  <c r="H1224" i="11"/>
  <c r="I1224" i="11"/>
  <c r="J1224" i="11"/>
  <c r="K1224" i="11"/>
  <c r="M1224" i="11"/>
  <c r="O1224" i="11"/>
  <c r="P1224" i="11"/>
  <c r="Q1224" i="11"/>
  <c r="R1224" i="11"/>
  <c r="S1224" i="11"/>
  <c r="T1224" i="11"/>
  <c r="U1224" i="11" s="1"/>
  <c r="V1224" i="11"/>
  <c r="W1224" i="11" s="1"/>
  <c r="X1224" i="11"/>
  <c r="Z1224" i="11"/>
  <c r="AA1224" i="11"/>
  <c r="AC1224" i="11"/>
  <c r="A1225" i="11"/>
  <c r="C1225" i="11"/>
  <c r="E1225" i="11"/>
  <c r="G1225" i="11"/>
  <c r="H1225" i="11"/>
  <c r="I1225" i="11"/>
  <c r="J1225" i="11"/>
  <c r="K1225" i="11"/>
  <c r="M1225" i="11"/>
  <c r="O1225" i="11"/>
  <c r="P1225" i="11"/>
  <c r="Q1225" i="11"/>
  <c r="R1225" i="11"/>
  <c r="S1225" i="11"/>
  <c r="X1225" i="11"/>
  <c r="AA1225" i="11"/>
  <c r="AC1225" i="11"/>
  <c r="A1226" i="11"/>
  <c r="C1226" i="11"/>
  <c r="G1226" i="11"/>
  <c r="H1226" i="11"/>
  <c r="I1226" i="11"/>
  <c r="J1226" i="11"/>
  <c r="K1226" i="11"/>
  <c r="M1226" i="11"/>
  <c r="O1226" i="11"/>
  <c r="P1226" i="11"/>
  <c r="Q1226" i="11"/>
  <c r="R1226" i="11"/>
  <c r="S1226" i="11"/>
  <c r="X1226" i="11"/>
  <c r="AC1226" i="11"/>
  <c r="A1227" i="11"/>
  <c r="C1227" i="11"/>
  <c r="G1227" i="11"/>
  <c r="H1227" i="11"/>
  <c r="I1227" i="11"/>
  <c r="J1227" i="11"/>
  <c r="K1227" i="11"/>
  <c r="M1227" i="11"/>
  <c r="O1227" i="11"/>
  <c r="P1227" i="11"/>
  <c r="Q1227" i="11"/>
  <c r="R1227" i="11"/>
  <c r="S1227" i="11"/>
  <c r="X1227" i="11"/>
  <c r="Y1227" i="11"/>
  <c r="Z1227" i="11"/>
  <c r="AA1227" i="11"/>
  <c r="AC1227" i="11"/>
  <c r="A1228" i="11"/>
  <c r="C1228" i="11"/>
  <c r="T1228" i="11" s="1"/>
  <c r="E1228" i="11"/>
  <c r="F1228" i="11"/>
  <c r="G1228" i="11"/>
  <c r="H1228" i="11"/>
  <c r="I1228" i="11"/>
  <c r="J1228" i="11"/>
  <c r="K1228" i="11"/>
  <c r="M1228" i="11"/>
  <c r="O1228" i="11"/>
  <c r="P1228" i="11"/>
  <c r="Q1228" i="11"/>
  <c r="R1228" i="11"/>
  <c r="S1228" i="11"/>
  <c r="U1228" i="11"/>
  <c r="V1228" i="11"/>
  <c r="W1228" i="11" s="1"/>
  <c r="X1228" i="11"/>
  <c r="Y1228" i="11"/>
  <c r="AA1228" i="11"/>
  <c r="AC1228" i="11"/>
  <c r="A1229" i="11"/>
  <c r="C1229" i="11"/>
  <c r="E1229" i="11"/>
  <c r="G1229" i="11"/>
  <c r="H1229" i="11"/>
  <c r="I1229" i="11"/>
  <c r="J1229" i="11"/>
  <c r="K1229" i="11"/>
  <c r="M1229" i="11"/>
  <c r="O1229" i="11"/>
  <c r="P1229" i="11"/>
  <c r="Q1229" i="11"/>
  <c r="R1229" i="11"/>
  <c r="S1229" i="11"/>
  <c r="T1229" i="11"/>
  <c r="U1229" i="11" s="1"/>
  <c r="X1229" i="11"/>
  <c r="Y1229" i="11"/>
  <c r="AA1229" i="11"/>
  <c r="AC1229" i="11"/>
  <c r="A1230" i="11"/>
  <c r="C1230" i="11"/>
  <c r="F1230" i="11" s="1"/>
  <c r="E1230" i="11"/>
  <c r="G1230" i="11"/>
  <c r="H1230" i="11"/>
  <c r="I1230" i="11"/>
  <c r="J1230" i="11"/>
  <c r="K1230" i="11"/>
  <c r="M1230" i="11"/>
  <c r="O1230" i="11"/>
  <c r="P1230" i="11"/>
  <c r="Q1230" i="11"/>
  <c r="R1230" i="11"/>
  <c r="S1230" i="11"/>
  <c r="T1230" i="11"/>
  <c r="U1230" i="11"/>
  <c r="V1230" i="11"/>
  <c r="W1230" i="11" s="1"/>
  <c r="X1230" i="11"/>
  <c r="Y1230" i="11"/>
  <c r="Z1230" i="11"/>
  <c r="AA1230" i="11"/>
  <c r="AC1230" i="11"/>
  <c r="A1231" i="11"/>
  <c r="C1231" i="11"/>
  <c r="V1231" i="11" s="1"/>
  <c r="W1231" i="11" s="1"/>
  <c r="G1231" i="11"/>
  <c r="H1231" i="11"/>
  <c r="I1231" i="11"/>
  <c r="J1231" i="11"/>
  <c r="K1231" i="11"/>
  <c r="M1231" i="11"/>
  <c r="O1231" i="11"/>
  <c r="P1231" i="11"/>
  <c r="Q1231" i="11"/>
  <c r="R1231" i="11"/>
  <c r="S1231" i="11"/>
  <c r="T1231" i="11"/>
  <c r="U1231" i="11" s="1"/>
  <c r="X1231" i="11"/>
  <c r="AC1231" i="11"/>
  <c r="A1232" i="11"/>
  <c r="C1232" i="11"/>
  <c r="Y1232" i="11" s="1"/>
  <c r="G1232" i="11"/>
  <c r="H1232" i="11"/>
  <c r="I1232" i="11"/>
  <c r="J1232" i="11"/>
  <c r="K1232" i="11"/>
  <c r="M1232" i="11"/>
  <c r="O1232" i="11"/>
  <c r="P1232" i="11"/>
  <c r="Q1232" i="11"/>
  <c r="R1232" i="11"/>
  <c r="S1232" i="11"/>
  <c r="V1232" i="11"/>
  <c r="W1232" i="11" s="1"/>
  <c r="X1232" i="11"/>
  <c r="AC1232" i="11"/>
  <c r="A1233" i="11"/>
  <c r="C1233" i="11"/>
  <c r="T1233" i="11" s="1"/>
  <c r="U1233" i="11" s="1"/>
  <c r="E1233" i="11"/>
  <c r="F1233" i="11"/>
  <c r="G1233" i="11"/>
  <c r="H1233" i="11"/>
  <c r="I1233" i="11"/>
  <c r="J1233" i="11"/>
  <c r="K1233" i="11"/>
  <c r="M1233" i="11"/>
  <c r="O1233" i="11"/>
  <c r="P1233" i="11"/>
  <c r="Q1233" i="11"/>
  <c r="R1233" i="11"/>
  <c r="S1233" i="11"/>
  <c r="X1233" i="11"/>
  <c r="Y1233" i="11"/>
  <c r="AA1233" i="11"/>
  <c r="AC1233" i="11"/>
  <c r="A1234" i="11"/>
  <c r="C1234" i="11"/>
  <c r="E1234" i="11"/>
  <c r="F1234" i="11"/>
  <c r="G1234" i="11"/>
  <c r="H1234" i="11"/>
  <c r="I1234" i="11"/>
  <c r="J1234" i="11"/>
  <c r="K1234" i="11"/>
  <c r="M1234" i="11"/>
  <c r="O1234" i="11"/>
  <c r="P1234" i="11"/>
  <c r="Q1234" i="11"/>
  <c r="R1234" i="11"/>
  <c r="S1234" i="11"/>
  <c r="X1234" i="11"/>
  <c r="Y1234" i="11"/>
  <c r="Z1234" i="11"/>
  <c r="AA1234" i="11"/>
  <c r="AC1234" i="11"/>
  <c r="A1235" i="11"/>
  <c r="C1235" i="11"/>
  <c r="Y1235" i="11" s="1"/>
  <c r="E1235" i="11"/>
  <c r="F1235" i="11"/>
  <c r="G1235" i="11"/>
  <c r="H1235" i="11"/>
  <c r="I1235" i="11"/>
  <c r="J1235" i="11"/>
  <c r="K1235" i="11"/>
  <c r="M1235" i="11"/>
  <c r="O1235" i="11"/>
  <c r="P1235" i="11"/>
  <c r="Q1235" i="11"/>
  <c r="R1235" i="11"/>
  <c r="S1235" i="11"/>
  <c r="T1235" i="11"/>
  <c r="U1235" i="11"/>
  <c r="V1235" i="11"/>
  <c r="W1235" i="11" s="1"/>
  <c r="X1235" i="11"/>
  <c r="Z1235" i="11"/>
  <c r="AA1235" i="11"/>
  <c r="AC1235" i="11"/>
  <c r="A1236" i="11"/>
  <c r="C1236" i="11"/>
  <c r="G1236" i="11"/>
  <c r="H1236" i="11"/>
  <c r="I1236" i="11"/>
  <c r="J1236" i="11"/>
  <c r="K1236" i="11"/>
  <c r="M1236" i="11"/>
  <c r="O1236" i="11"/>
  <c r="P1236" i="11"/>
  <c r="Q1236" i="11"/>
  <c r="R1236" i="11"/>
  <c r="S1236" i="11"/>
  <c r="T1236" i="11"/>
  <c r="U1236" i="11" s="1"/>
  <c r="V1236" i="11"/>
  <c r="W1236" i="11" s="1"/>
  <c r="X1236" i="11"/>
  <c r="AA1236" i="11"/>
  <c r="AC1236" i="11"/>
  <c r="A1237" i="11"/>
  <c r="C1237" i="11"/>
  <c r="G1237" i="11"/>
  <c r="H1237" i="11"/>
  <c r="I1237" i="11"/>
  <c r="J1237" i="11"/>
  <c r="K1237" i="11"/>
  <c r="M1237" i="11"/>
  <c r="O1237" i="11"/>
  <c r="P1237" i="11"/>
  <c r="Q1237" i="11"/>
  <c r="R1237" i="11"/>
  <c r="S1237" i="11"/>
  <c r="V1237" i="11"/>
  <c r="W1237" i="11" s="1"/>
  <c r="X1237" i="11"/>
  <c r="AC1237" i="11"/>
  <c r="A1238" i="11"/>
  <c r="C1238" i="11"/>
  <c r="F1238" i="11"/>
  <c r="G1238" i="11"/>
  <c r="H1238" i="11"/>
  <c r="I1238" i="11"/>
  <c r="J1238" i="11"/>
  <c r="K1238" i="11"/>
  <c r="M1238" i="11"/>
  <c r="O1238" i="11"/>
  <c r="P1238" i="11"/>
  <c r="Q1238" i="11"/>
  <c r="R1238" i="11"/>
  <c r="S1238" i="11"/>
  <c r="X1238" i="11"/>
  <c r="Z1238" i="11"/>
  <c r="AA1238" i="11"/>
  <c r="AC1238" i="11"/>
  <c r="A1239" i="11"/>
  <c r="C1239" i="11"/>
  <c r="T1239" i="11" s="1"/>
  <c r="U1239" i="11" s="1"/>
  <c r="E1239" i="11"/>
  <c r="G1239" i="11"/>
  <c r="H1239" i="11"/>
  <c r="I1239" i="11"/>
  <c r="J1239" i="11"/>
  <c r="K1239" i="11"/>
  <c r="M1239" i="11"/>
  <c r="O1239" i="11"/>
  <c r="P1239" i="11"/>
  <c r="Q1239" i="11"/>
  <c r="R1239" i="11"/>
  <c r="S1239" i="11"/>
  <c r="V1239" i="11"/>
  <c r="W1239" i="11"/>
  <c r="X1239" i="11"/>
  <c r="Y1239" i="11"/>
  <c r="Z1239" i="11"/>
  <c r="AA1239" i="11"/>
  <c r="AC1239" i="11"/>
  <c r="A1240" i="11"/>
  <c r="C1240" i="11"/>
  <c r="Y1240" i="11" s="1"/>
  <c r="G1240" i="11"/>
  <c r="H1240" i="11"/>
  <c r="I1240" i="11"/>
  <c r="J1240" i="11"/>
  <c r="K1240" i="11"/>
  <c r="M1240" i="11"/>
  <c r="O1240" i="11"/>
  <c r="P1240" i="11"/>
  <c r="Q1240" i="11"/>
  <c r="R1240" i="11"/>
  <c r="S1240" i="11"/>
  <c r="T1240" i="11"/>
  <c r="U1240" i="11"/>
  <c r="V1240" i="11"/>
  <c r="W1240" i="11" s="1"/>
  <c r="X1240" i="11"/>
  <c r="Z1240" i="11"/>
  <c r="AC1240" i="11"/>
  <c r="A1241" i="11"/>
  <c r="C1241" i="11"/>
  <c r="V1241" i="11" s="1"/>
  <c r="W1241" i="11" s="1"/>
  <c r="E1241" i="11"/>
  <c r="F1241" i="11"/>
  <c r="G1241" i="11"/>
  <c r="H1241" i="11"/>
  <c r="I1241" i="11"/>
  <c r="J1241" i="11"/>
  <c r="K1241" i="11"/>
  <c r="M1241" i="11"/>
  <c r="O1241" i="11"/>
  <c r="P1241" i="11"/>
  <c r="Q1241" i="11"/>
  <c r="R1241" i="11"/>
  <c r="S1241" i="11"/>
  <c r="T1241" i="11"/>
  <c r="U1241" i="11" s="1"/>
  <c r="X1241" i="11"/>
  <c r="Y1241" i="11"/>
  <c r="Z1241" i="11"/>
  <c r="AA1241" i="11"/>
  <c r="AC1241" i="11"/>
  <c r="A1242" i="11"/>
  <c r="C1242" i="11"/>
  <c r="G1242" i="11"/>
  <c r="H1242" i="11"/>
  <c r="I1242" i="11"/>
  <c r="J1242" i="11"/>
  <c r="K1242" i="11"/>
  <c r="M1242" i="11"/>
  <c r="O1242" i="11"/>
  <c r="P1242" i="11"/>
  <c r="Q1242" i="11"/>
  <c r="R1242" i="11"/>
  <c r="S1242" i="11"/>
  <c r="X1242" i="11"/>
  <c r="AC1242" i="11"/>
  <c r="A1243" i="11"/>
  <c r="C1243" i="11"/>
  <c r="E1243" i="11"/>
  <c r="G1243" i="11"/>
  <c r="H1243" i="11"/>
  <c r="I1243" i="11"/>
  <c r="J1243" i="11"/>
  <c r="K1243" i="11"/>
  <c r="M1243" i="11"/>
  <c r="O1243" i="11"/>
  <c r="P1243" i="11"/>
  <c r="Q1243" i="11"/>
  <c r="R1243" i="11"/>
  <c r="S1243" i="11"/>
  <c r="X1243" i="11"/>
  <c r="AC1243" i="11"/>
  <c r="A1244" i="11"/>
  <c r="C1244" i="11"/>
  <c r="F1244" i="11"/>
  <c r="G1244" i="11"/>
  <c r="H1244" i="11"/>
  <c r="I1244" i="11"/>
  <c r="J1244" i="11"/>
  <c r="K1244" i="11"/>
  <c r="M1244" i="11"/>
  <c r="O1244" i="11"/>
  <c r="P1244" i="11"/>
  <c r="Q1244" i="11"/>
  <c r="R1244" i="11"/>
  <c r="S1244" i="11"/>
  <c r="X1244" i="11"/>
  <c r="Y1244" i="11"/>
  <c r="AC1244" i="11"/>
  <c r="A1245" i="11"/>
  <c r="C1245" i="11"/>
  <c r="V1245" i="11" s="1"/>
  <c r="W1245" i="11" s="1"/>
  <c r="E1245" i="11"/>
  <c r="F1245" i="11"/>
  <c r="G1245" i="11"/>
  <c r="H1245" i="11"/>
  <c r="I1245" i="11"/>
  <c r="J1245" i="11"/>
  <c r="K1245" i="11"/>
  <c r="M1245" i="11"/>
  <c r="O1245" i="11"/>
  <c r="P1245" i="11"/>
  <c r="Q1245" i="11"/>
  <c r="R1245" i="11"/>
  <c r="S1245" i="11"/>
  <c r="X1245" i="11"/>
  <c r="Z1245" i="11"/>
  <c r="AA1245" i="11"/>
  <c r="AC1245" i="11"/>
  <c r="A1246" i="11"/>
  <c r="C1246" i="11"/>
  <c r="F1246" i="11" s="1"/>
  <c r="E1246" i="11"/>
  <c r="G1246" i="11"/>
  <c r="H1246" i="11"/>
  <c r="I1246" i="11"/>
  <c r="J1246" i="11"/>
  <c r="K1246" i="11"/>
  <c r="M1246" i="11"/>
  <c r="O1246" i="11"/>
  <c r="P1246" i="11"/>
  <c r="Q1246" i="11"/>
  <c r="R1246" i="11"/>
  <c r="S1246" i="11"/>
  <c r="V1246" i="11"/>
  <c r="W1246" i="11"/>
  <c r="X1246" i="11"/>
  <c r="Y1246" i="11"/>
  <c r="Z1246" i="11"/>
  <c r="AA1246" i="11"/>
  <c r="AC1246" i="11"/>
  <c r="A1247" i="11"/>
  <c r="C1247" i="11"/>
  <c r="G1247" i="11"/>
  <c r="H1247" i="11"/>
  <c r="I1247" i="11"/>
  <c r="J1247" i="11"/>
  <c r="K1247" i="11"/>
  <c r="M1247" i="11"/>
  <c r="O1247" i="11"/>
  <c r="P1247" i="11"/>
  <c r="Q1247" i="11"/>
  <c r="R1247" i="11"/>
  <c r="S1247" i="11"/>
  <c r="T1247" i="11"/>
  <c r="U1247" i="11"/>
  <c r="V1247" i="11"/>
  <c r="W1247" i="11"/>
  <c r="X1247" i="11"/>
  <c r="Z1247" i="11"/>
  <c r="AC1247" i="11"/>
  <c r="A1248" i="11"/>
  <c r="C1248" i="11"/>
  <c r="E1248" i="11"/>
  <c r="F1248" i="11"/>
  <c r="G1248" i="11"/>
  <c r="H1248" i="11"/>
  <c r="I1248" i="11"/>
  <c r="J1248" i="11"/>
  <c r="K1248" i="11"/>
  <c r="M1248" i="11"/>
  <c r="O1248" i="11"/>
  <c r="P1248" i="11"/>
  <c r="Q1248" i="11"/>
  <c r="R1248" i="11"/>
  <c r="S1248" i="11"/>
  <c r="T1248" i="11"/>
  <c r="U1248" i="11" s="1"/>
  <c r="V1248" i="11"/>
  <c r="W1248" i="11" s="1"/>
  <c r="X1248" i="11"/>
  <c r="Y1248" i="11"/>
  <c r="Z1248" i="11"/>
  <c r="AA1248" i="11"/>
  <c r="AC1248" i="11"/>
  <c r="A1249" i="11"/>
  <c r="C1249" i="11"/>
  <c r="T1249" i="11" s="1"/>
  <c r="U1249" i="11" s="1"/>
  <c r="G1249" i="11"/>
  <c r="H1249" i="11"/>
  <c r="I1249" i="11"/>
  <c r="J1249" i="11"/>
  <c r="K1249" i="11"/>
  <c r="M1249" i="11"/>
  <c r="O1249" i="11"/>
  <c r="P1249" i="11"/>
  <c r="Q1249" i="11"/>
  <c r="R1249" i="11"/>
  <c r="S1249" i="11"/>
  <c r="V1249" i="11"/>
  <c r="W1249" i="11" s="1"/>
  <c r="X1249" i="11"/>
  <c r="AA1249" i="11"/>
  <c r="AC1249" i="11"/>
  <c r="A1250" i="11"/>
  <c r="C1250" i="11"/>
  <c r="G1250" i="11"/>
  <c r="H1250" i="11"/>
  <c r="I1250" i="11"/>
  <c r="J1250" i="11"/>
  <c r="K1250" i="11"/>
  <c r="M1250" i="11"/>
  <c r="O1250" i="11"/>
  <c r="P1250" i="11"/>
  <c r="Q1250" i="11"/>
  <c r="R1250" i="11"/>
  <c r="S1250" i="11"/>
  <c r="X1250" i="11"/>
  <c r="AC1250" i="11"/>
  <c r="A1251" i="11"/>
  <c r="C1251" i="11"/>
  <c r="E1251" i="11"/>
  <c r="G1251" i="11"/>
  <c r="H1251" i="11"/>
  <c r="I1251" i="11"/>
  <c r="J1251" i="11"/>
  <c r="K1251" i="11"/>
  <c r="M1251" i="11"/>
  <c r="O1251" i="11"/>
  <c r="P1251" i="11"/>
  <c r="Q1251" i="11"/>
  <c r="R1251" i="11"/>
  <c r="S1251" i="11"/>
  <c r="X1251" i="11"/>
  <c r="AA1251" i="11"/>
  <c r="AC1251" i="11"/>
  <c r="A1252" i="11"/>
  <c r="C1252" i="11"/>
  <c r="E1252" i="11"/>
  <c r="F1252" i="11"/>
  <c r="G1252" i="11"/>
  <c r="H1252" i="11"/>
  <c r="I1252" i="11"/>
  <c r="J1252" i="11"/>
  <c r="K1252" i="11"/>
  <c r="M1252" i="11"/>
  <c r="O1252" i="11"/>
  <c r="P1252" i="11"/>
  <c r="Q1252" i="11"/>
  <c r="R1252" i="11"/>
  <c r="S1252" i="11"/>
  <c r="T1252" i="11"/>
  <c r="U1252" i="11" s="1"/>
  <c r="V1252" i="11"/>
  <c r="W1252" i="11" s="1"/>
  <c r="X1252" i="11"/>
  <c r="Y1252" i="11"/>
  <c r="Z1252" i="11"/>
  <c r="AA1252" i="11"/>
  <c r="AC1252" i="11"/>
  <c r="A1253" i="11"/>
  <c r="C1253" i="11"/>
  <c r="G1253" i="11"/>
  <c r="H1253" i="11"/>
  <c r="I1253" i="11"/>
  <c r="J1253" i="11"/>
  <c r="K1253" i="11"/>
  <c r="M1253" i="11"/>
  <c r="O1253" i="11"/>
  <c r="P1253" i="11"/>
  <c r="Q1253" i="11"/>
  <c r="R1253" i="11"/>
  <c r="S1253" i="11"/>
  <c r="X1253" i="11"/>
  <c r="Z1253" i="11"/>
  <c r="AC1253" i="11"/>
  <c r="A1254" i="11"/>
  <c r="C1254" i="11"/>
  <c r="E1254" i="11"/>
  <c r="G1254" i="11"/>
  <c r="H1254" i="11"/>
  <c r="I1254" i="11"/>
  <c r="J1254" i="11"/>
  <c r="K1254" i="11"/>
  <c r="M1254" i="11"/>
  <c r="O1254" i="11"/>
  <c r="P1254" i="11"/>
  <c r="Q1254" i="11"/>
  <c r="R1254" i="11"/>
  <c r="S1254" i="11"/>
  <c r="X1254" i="11"/>
  <c r="Z1254" i="11"/>
  <c r="AA1254" i="11"/>
  <c r="AC1254" i="11"/>
  <c r="A1255" i="11"/>
  <c r="C1255" i="11"/>
  <c r="G1255" i="11"/>
  <c r="H1255" i="11"/>
  <c r="I1255" i="11"/>
  <c r="J1255" i="11"/>
  <c r="K1255" i="11"/>
  <c r="M1255" i="11"/>
  <c r="O1255" i="11"/>
  <c r="P1255" i="11"/>
  <c r="Q1255" i="11"/>
  <c r="R1255" i="11"/>
  <c r="S1255" i="11"/>
  <c r="X1255" i="11"/>
  <c r="AC1255" i="11"/>
  <c r="A1256" i="11"/>
  <c r="C1256" i="11"/>
  <c r="E1256" i="11"/>
  <c r="F1256" i="11"/>
  <c r="G1256" i="11"/>
  <c r="H1256" i="11"/>
  <c r="I1256" i="11"/>
  <c r="J1256" i="11"/>
  <c r="K1256" i="11"/>
  <c r="M1256" i="11"/>
  <c r="O1256" i="11"/>
  <c r="P1256" i="11"/>
  <c r="Q1256" i="11"/>
  <c r="R1256" i="11"/>
  <c r="S1256" i="11"/>
  <c r="T1256" i="11"/>
  <c r="U1256" i="11" s="1"/>
  <c r="V1256" i="11"/>
  <c r="W1256" i="11" s="1"/>
  <c r="X1256" i="11"/>
  <c r="Y1256" i="11"/>
  <c r="Z1256" i="11"/>
  <c r="AA1256" i="11"/>
  <c r="AC1256" i="11"/>
  <c r="A1257" i="11"/>
  <c r="C1257" i="11"/>
  <c r="F1257" i="11" s="1"/>
  <c r="E1257" i="11"/>
  <c r="G1257" i="11"/>
  <c r="H1257" i="11"/>
  <c r="I1257" i="11"/>
  <c r="J1257" i="11"/>
  <c r="K1257" i="11"/>
  <c r="M1257" i="11"/>
  <c r="O1257" i="11"/>
  <c r="P1257" i="11"/>
  <c r="Q1257" i="11"/>
  <c r="R1257" i="11"/>
  <c r="S1257" i="11"/>
  <c r="X1257" i="11"/>
  <c r="Z1257" i="11"/>
  <c r="AA1257" i="11"/>
  <c r="AC1257" i="11"/>
  <c r="A1258" i="11"/>
  <c r="C1258" i="11"/>
  <c r="G1258" i="11"/>
  <c r="H1258" i="11"/>
  <c r="I1258" i="11"/>
  <c r="J1258" i="11"/>
  <c r="K1258" i="11"/>
  <c r="M1258" i="11"/>
  <c r="O1258" i="11"/>
  <c r="P1258" i="11"/>
  <c r="Q1258" i="11"/>
  <c r="R1258" i="11"/>
  <c r="S1258" i="11"/>
  <c r="X1258" i="11"/>
  <c r="Y1258" i="11"/>
  <c r="Z1258" i="11"/>
  <c r="AC1258" i="11"/>
  <c r="A1259" i="11"/>
  <c r="C1259" i="11"/>
  <c r="Z1259" i="11" s="1"/>
  <c r="E1259" i="11"/>
  <c r="G1259" i="11"/>
  <c r="H1259" i="11"/>
  <c r="I1259" i="11"/>
  <c r="J1259" i="11"/>
  <c r="K1259" i="11"/>
  <c r="M1259" i="11"/>
  <c r="O1259" i="11"/>
  <c r="P1259" i="11"/>
  <c r="Q1259" i="11"/>
  <c r="R1259" i="11"/>
  <c r="S1259" i="11"/>
  <c r="V1259" i="11"/>
  <c r="W1259" i="11" s="1"/>
  <c r="X1259" i="11"/>
  <c r="Y1259" i="11"/>
  <c r="AC1259" i="11"/>
  <c r="A1260" i="11"/>
  <c r="C1260" i="11"/>
  <c r="E1260" i="11"/>
  <c r="G1260" i="11"/>
  <c r="H1260" i="11"/>
  <c r="I1260" i="11"/>
  <c r="J1260" i="11"/>
  <c r="K1260" i="11"/>
  <c r="M1260" i="11"/>
  <c r="O1260" i="11"/>
  <c r="P1260" i="11"/>
  <c r="Q1260" i="11"/>
  <c r="R1260" i="11"/>
  <c r="S1260" i="11"/>
  <c r="X1260" i="11"/>
  <c r="Y1260" i="11"/>
  <c r="Z1260" i="11"/>
  <c r="AA1260" i="11"/>
  <c r="AC1260" i="11"/>
  <c r="A1261" i="11"/>
  <c r="C1261" i="11"/>
  <c r="F1261" i="11" s="1"/>
  <c r="E1261" i="11"/>
  <c r="G1261" i="11"/>
  <c r="H1261" i="11"/>
  <c r="I1261" i="11"/>
  <c r="J1261" i="11"/>
  <c r="K1261" i="11"/>
  <c r="M1261" i="11"/>
  <c r="O1261" i="11"/>
  <c r="P1261" i="11"/>
  <c r="Q1261" i="11"/>
  <c r="R1261" i="11"/>
  <c r="S1261" i="11"/>
  <c r="T1261" i="11"/>
  <c r="U1261" i="11" s="1"/>
  <c r="V1261" i="11"/>
  <c r="W1261" i="11"/>
  <c r="X1261" i="11"/>
  <c r="Y1261" i="11"/>
  <c r="Z1261" i="11"/>
  <c r="AA1261" i="11"/>
  <c r="AC1261" i="11"/>
  <c r="A1262" i="11"/>
  <c r="C1262" i="11"/>
  <c r="Y1262" i="11" s="1"/>
  <c r="G1262" i="11"/>
  <c r="H1262" i="11"/>
  <c r="I1262" i="11"/>
  <c r="J1262" i="11"/>
  <c r="K1262" i="11"/>
  <c r="M1262" i="11"/>
  <c r="O1262" i="11"/>
  <c r="P1262" i="11"/>
  <c r="Q1262" i="11"/>
  <c r="R1262" i="11"/>
  <c r="S1262" i="11"/>
  <c r="V1262" i="11"/>
  <c r="W1262" i="11" s="1"/>
  <c r="X1262" i="11"/>
  <c r="AC1262" i="11"/>
  <c r="A1263" i="11"/>
  <c r="C1263" i="11"/>
  <c r="T1263" i="11" s="1"/>
  <c r="U1263" i="11" s="1"/>
  <c r="E1263" i="11"/>
  <c r="F1263" i="11"/>
  <c r="G1263" i="11"/>
  <c r="H1263" i="11"/>
  <c r="I1263" i="11"/>
  <c r="J1263" i="11"/>
  <c r="K1263" i="11"/>
  <c r="M1263" i="11"/>
  <c r="O1263" i="11"/>
  <c r="P1263" i="11"/>
  <c r="Q1263" i="11"/>
  <c r="R1263" i="11"/>
  <c r="S1263" i="11"/>
  <c r="X1263" i="11"/>
  <c r="Z1263" i="11"/>
  <c r="AA1263" i="11"/>
  <c r="AC1263" i="11"/>
  <c r="A1264" i="11"/>
  <c r="C1264" i="11"/>
  <c r="E1264" i="11"/>
  <c r="G1264" i="11"/>
  <c r="H1264" i="11"/>
  <c r="I1264" i="11"/>
  <c r="J1264" i="11"/>
  <c r="K1264" i="11"/>
  <c r="M1264" i="11"/>
  <c r="O1264" i="11"/>
  <c r="P1264" i="11"/>
  <c r="Q1264" i="11"/>
  <c r="R1264" i="11"/>
  <c r="S1264" i="11"/>
  <c r="X1264" i="11"/>
  <c r="Y1264" i="11"/>
  <c r="Z1264" i="11"/>
  <c r="AA1264" i="11"/>
  <c r="AC1264" i="11"/>
  <c r="A1265" i="11"/>
  <c r="C1265" i="11"/>
  <c r="E1265" i="11"/>
  <c r="F1265" i="11"/>
  <c r="G1265" i="11"/>
  <c r="H1265" i="11"/>
  <c r="I1265" i="11"/>
  <c r="J1265" i="11"/>
  <c r="K1265" i="11"/>
  <c r="M1265" i="11"/>
  <c r="O1265" i="11"/>
  <c r="P1265" i="11"/>
  <c r="Q1265" i="11"/>
  <c r="R1265" i="11"/>
  <c r="S1265" i="11"/>
  <c r="T1265" i="11"/>
  <c r="U1265" i="11"/>
  <c r="V1265" i="11"/>
  <c r="W1265" i="11" s="1"/>
  <c r="X1265" i="11"/>
  <c r="Y1265" i="11"/>
  <c r="Z1265" i="11"/>
  <c r="AA1265" i="11"/>
  <c r="AC1265" i="11"/>
  <c r="A1266" i="11"/>
  <c r="C1266" i="11"/>
  <c r="F1266" i="11" s="1"/>
  <c r="E1266" i="11"/>
  <c r="G1266" i="11"/>
  <c r="H1266" i="11"/>
  <c r="I1266" i="11"/>
  <c r="J1266" i="11"/>
  <c r="K1266" i="11"/>
  <c r="M1266" i="11"/>
  <c r="O1266" i="11"/>
  <c r="P1266" i="11"/>
  <c r="Q1266" i="11"/>
  <c r="R1266" i="11"/>
  <c r="S1266" i="11"/>
  <c r="V1266" i="11"/>
  <c r="W1266" i="11"/>
  <c r="X1266" i="11"/>
  <c r="Y1266" i="11"/>
  <c r="Z1266" i="11"/>
  <c r="AA1266" i="11"/>
  <c r="AC1266" i="11"/>
  <c r="A1267" i="11"/>
  <c r="C1267" i="11"/>
  <c r="E1267" i="11" s="1"/>
  <c r="F1267" i="11"/>
  <c r="G1267" i="11"/>
  <c r="H1267" i="11"/>
  <c r="I1267" i="11"/>
  <c r="J1267" i="11"/>
  <c r="K1267" i="11"/>
  <c r="M1267" i="11"/>
  <c r="O1267" i="11"/>
  <c r="P1267" i="11"/>
  <c r="Q1267" i="11"/>
  <c r="R1267" i="11"/>
  <c r="S1267" i="11"/>
  <c r="T1267" i="11"/>
  <c r="U1267" i="11" s="1"/>
  <c r="V1267" i="11"/>
  <c r="W1267" i="11"/>
  <c r="X1267" i="11"/>
  <c r="Y1267" i="11"/>
  <c r="Z1267" i="11"/>
  <c r="AA1267" i="11"/>
  <c r="AC1267" i="11"/>
  <c r="A1268" i="11"/>
  <c r="C1268" i="11"/>
  <c r="T1268" i="11" s="1"/>
  <c r="U1268" i="11" s="1"/>
  <c r="E1268" i="11"/>
  <c r="F1268" i="11"/>
  <c r="G1268" i="11"/>
  <c r="H1268" i="11"/>
  <c r="I1268" i="11"/>
  <c r="J1268" i="11"/>
  <c r="K1268" i="11"/>
  <c r="M1268" i="11"/>
  <c r="O1268" i="11"/>
  <c r="P1268" i="11"/>
  <c r="Q1268" i="11"/>
  <c r="R1268" i="11"/>
  <c r="S1268" i="11"/>
  <c r="X1268" i="11"/>
  <c r="Z1268" i="11"/>
  <c r="AA1268" i="11"/>
  <c r="AC1268" i="11"/>
  <c r="A1269" i="11"/>
  <c r="C1269" i="11"/>
  <c r="E1269" i="11"/>
  <c r="G1269" i="11"/>
  <c r="H1269" i="11"/>
  <c r="I1269" i="11"/>
  <c r="J1269" i="11"/>
  <c r="K1269" i="11"/>
  <c r="M1269" i="11"/>
  <c r="O1269" i="11"/>
  <c r="P1269" i="11"/>
  <c r="Q1269" i="11"/>
  <c r="R1269" i="11"/>
  <c r="S1269" i="11"/>
  <c r="X1269" i="11"/>
  <c r="Y1269" i="11"/>
  <c r="Z1269" i="11"/>
  <c r="AA1269" i="11"/>
  <c r="AC1269" i="11"/>
  <c r="A1270" i="11"/>
  <c r="C1270" i="11"/>
  <c r="G1270" i="11"/>
  <c r="H1270" i="11"/>
  <c r="I1270" i="11"/>
  <c r="J1270" i="11"/>
  <c r="K1270" i="11"/>
  <c r="M1270" i="11"/>
  <c r="O1270" i="11"/>
  <c r="P1270" i="11"/>
  <c r="Q1270" i="11"/>
  <c r="R1270" i="11"/>
  <c r="S1270" i="11"/>
  <c r="X1270" i="11"/>
  <c r="AC1270" i="11"/>
  <c r="A1271" i="11"/>
  <c r="C1271" i="11"/>
  <c r="F1271" i="11" s="1"/>
  <c r="E1271" i="11"/>
  <c r="G1271" i="11"/>
  <c r="H1271" i="11"/>
  <c r="I1271" i="11"/>
  <c r="J1271" i="11"/>
  <c r="K1271" i="11"/>
  <c r="M1271" i="11"/>
  <c r="O1271" i="11"/>
  <c r="P1271" i="11"/>
  <c r="Q1271" i="11"/>
  <c r="R1271" i="11"/>
  <c r="S1271" i="11"/>
  <c r="V1271" i="11"/>
  <c r="W1271" i="11" s="1"/>
  <c r="X1271" i="11"/>
  <c r="Y1271" i="11"/>
  <c r="Z1271" i="11"/>
  <c r="AA1271" i="11"/>
  <c r="AC1271" i="11"/>
  <c r="A1272" i="11"/>
  <c r="C1272" i="11"/>
  <c r="E1272" i="11"/>
  <c r="F1272" i="11"/>
  <c r="G1272" i="11"/>
  <c r="H1272" i="11"/>
  <c r="I1272" i="11"/>
  <c r="J1272" i="11"/>
  <c r="K1272" i="11"/>
  <c r="M1272" i="11"/>
  <c r="O1272" i="11"/>
  <c r="P1272" i="11"/>
  <c r="Q1272" i="11"/>
  <c r="R1272" i="11"/>
  <c r="S1272" i="11"/>
  <c r="T1272" i="11"/>
  <c r="U1272" i="11" s="1"/>
  <c r="V1272" i="11"/>
  <c r="W1272" i="11"/>
  <c r="X1272" i="11"/>
  <c r="Y1272" i="11"/>
  <c r="Z1272" i="11"/>
  <c r="AA1272" i="11"/>
  <c r="AC1272" i="11"/>
  <c r="A1273" i="11"/>
  <c r="C1273" i="11"/>
  <c r="T1273" i="11" s="1"/>
  <c r="U1273" i="11" s="1"/>
  <c r="E1273" i="11"/>
  <c r="F1273" i="11"/>
  <c r="G1273" i="11"/>
  <c r="H1273" i="11"/>
  <c r="I1273" i="11"/>
  <c r="J1273" i="11"/>
  <c r="K1273" i="11"/>
  <c r="M1273" i="11"/>
  <c r="O1273" i="11"/>
  <c r="P1273" i="11"/>
  <c r="Q1273" i="11"/>
  <c r="R1273" i="11"/>
  <c r="S1273" i="11"/>
  <c r="X1273" i="11"/>
  <c r="Z1273" i="11"/>
  <c r="AA1273" i="11"/>
  <c r="AC1273" i="11"/>
  <c r="A1274" i="11"/>
  <c r="C1274" i="11"/>
  <c r="E1274" i="11"/>
  <c r="G1274" i="11"/>
  <c r="H1274" i="11"/>
  <c r="I1274" i="11"/>
  <c r="J1274" i="11"/>
  <c r="K1274" i="11"/>
  <c r="M1274" i="11"/>
  <c r="O1274" i="11"/>
  <c r="P1274" i="11"/>
  <c r="Q1274" i="11"/>
  <c r="R1274" i="11"/>
  <c r="S1274" i="11"/>
  <c r="X1274" i="11"/>
  <c r="Y1274" i="11"/>
  <c r="Z1274" i="11"/>
  <c r="AA1274" i="11"/>
  <c r="AC1274" i="11"/>
  <c r="A1275" i="11"/>
  <c r="C1275" i="11"/>
  <c r="G1275" i="11"/>
  <c r="H1275" i="11"/>
  <c r="I1275" i="11"/>
  <c r="J1275" i="11"/>
  <c r="K1275" i="11"/>
  <c r="M1275" i="11"/>
  <c r="O1275" i="11"/>
  <c r="P1275" i="11"/>
  <c r="Q1275" i="11"/>
  <c r="R1275" i="11"/>
  <c r="S1275" i="11"/>
  <c r="X1275" i="11"/>
  <c r="AC1275" i="11"/>
  <c r="A1276" i="11"/>
  <c r="C1276" i="11"/>
  <c r="F1276" i="11" s="1"/>
  <c r="E1276" i="11"/>
  <c r="G1276" i="11"/>
  <c r="H1276" i="11"/>
  <c r="I1276" i="11"/>
  <c r="J1276" i="11"/>
  <c r="K1276" i="11"/>
  <c r="M1276" i="11"/>
  <c r="O1276" i="11"/>
  <c r="P1276" i="11"/>
  <c r="Q1276" i="11"/>
  <c r="R1276" i="11"/>
  <c r="S1276" i="11"/>
  <c r="V1276" i="11"/>
  <c r="W1276" i="11"/>
  <c r="X1276" i="11"/>
  <c r="Y1276" i="11"/>
  <c r="Z1276" i="11"/>
  <c r="AA1276" i="11"/>
  <c r="AC1276" i="11"/>
  <c r="A1277" i="11"/>
  <c r="C1277" i="11"/>
  <c r="E1277" i="11"/>
  <c r="F1277" i="11"/>
  <c r="G1277" i="11"/>
  <c r="H1277" i="11"/>
  <c r="I1277" i="11"/>
  <c r="J1277" i="11"/>
  <c r="K1277" i="11"/>
  <c r="M1277" i="11"/>
  <c r="O1277" i="11"/>
  <c r="P1277" i="11"/>
  <c r="Q1277" i="11"/>
  <c r="R1277" i="11"/>
  <c r="S1277" i="11"/>
  <c r="T1277" i="11"/>
  <c r="U1277" i="11" s="1"/>
  <c r="V1277" i="11"/>
  <c r="W1277" i="11"/>
  <c r="X1277" i="11"/>
  <c r="Y1277" i="11"/>
  <c r="Z1277" i="11"/>
  <c r="AA1277" i="11"/>
  <c r="AC1277" i="11"/>
  <c r="A1278" i="11"/>
  <c r="C1278" i="11"/>
  <c r="T1278" i="11" s="1"/>
  <c r="U1278" i="11" s="1"/>
  <c r="E1278" i="11"/>
  <c r="F1278" i="11"/>
  <c r="G1278" i="11"/>
  <c r="H1278" i="11"/>
  <c r="I1278" i="11"/>
  <c r="J1278" i="11"/>
  <c r="K1278" i="11"/>
  <c r="M1278" i="11"/>
  <c r="O1278" i="11"/>
  <c r="P1278" i="11"/>
  <c r="Q1278" i="11"/>
  <c r="R1278" i="11"/>
  <c r="S1278" i="11"/>
  <c r="X1278" i="11"/>
  <c r="Z1278" i="11"/>
  <c r="AA1278" i="11"/>
  <c r="AC1278" i="11"/>
  <c r="A1279" i="11"/>
  <c r="C1279" i="11"/>
  <c r="E1279" i="11"/>
  <c r="G1279" i="11"/>
  <c r="H1279" i="11"/>
  <c r="I1279" i="11"/>
  <c r="J1279" i="11"/>
  <c r="K1279" i="11"/>
  <c r="M1279" i="11"/>
  <c r="O1279" i="11"/>
  <c r="P1279" i="11"/>
  <c r="Q1279" i="11"/>
  <c r="R1279" i="11"/>
  <c r="S1279" i="11"/>
  <c r="X1279" i="11"/>
  <c r="Y1279" i="11"/>
  <c r="Z1279" i="11"/>
  <c r="AA1279" i="11"/>
  <c r="AC1279" i="11"/>
  <c r="A1280" i="11"/>
  <c r="C1280" i="11"/>
  <c r="G1280" i="11"/>
  <c r="H1280" i="11"/>
  <c r="I1280" i="11"/>
  <c r="J1280" i="11"/>
  <c r="K1280" i="11"/>
  <c r="M1280" i="11"/>
  <c r="O1280" i="11"/>
  <c r="P1280" i="11"/>
  <c r="Q1280" i="11"/>
  <c r="R1280" i="11"/>
  <c r="S1280" i="11"/>
  <c r="X1280" i="11"/>
  <c r="AC1280" i="11"/>
  <c r="A1281" i="11"/>
  <c r="C1281" i="11"/>
  <c r="F1281" i="11" s="1"/>
  <c r="E1281" i="11"/>
  <c r="G1281" i="11"/>
  <c r="H1281" i="11"/>
  <c r="I1281" i="11"/>
  <c r="J1281" i="11"/>
  <c r="K1281" i="11"/>
  <c r="M1281" i="11"/>
  <c r="O1281" i="11"/>
  <c r="P1281" i="11"/>
  <c r="Q1281" i="11"/>
  <c r="R1281" i="11"/>
  <c r="S1281" i="11"/>
  <c r="V1281" i="11"/>
  <c r="W1281" i="11" s="1"/>
  <c r="X1281" i="11"/>
  <c r="Y1281" i="11"/>
  <c r="Z1281" i="11"/>
  <c r="AA1281" i="11"/>
  <c r="AC1281" i="11"/>
  <c r="A1282" i="11"/>
  <c r="C1282" i="11"/>
  <c r="E1282" i="11"/>
  <c r="F1282" i="11"/>
  <c r="G1282" i="11"/>
  <c r="H1282" i="11"/>
  <c r="I1282" i="11"/>
  <c r="J1282" i="11"/>
  <c r="K1282" i="11"/>
  <c r="M1282" i="11"/>
  <c r="O1282" i="11"/>
  <c r="P1282" i="11"/>
  <c r="Q1282" i="11"/>
  <c r="R1282" i="11"/>
  <c r="S1282" i="11"/>
  <c r="T1282" i="11"/>
  <c r="U1282" i="11" s="1"/>
  <c r="V1282" i="11"/>
  <c r="W1282" i="11"/>
  <c r="X1282" i="11"/>
  <c r="Y1282" i="11"/>
  <c r="Z1282" i="11"/>
  <c r="AA1282" i="11"/>
  <c r="AC1282" i="11"/>
  <c r="A1283" i="11"/>
  <c r="C1283" i="11"/>
  <c r="T1283" i="11" s="1"/>
  <c r="U1283" i="11" s="1"/>
  <c r="E1283" i="11"/>
  <c r="F1283" i="11"/>
  <c r="G1283" i="11"/>
  <c r="H1283" i="11"/>
  <c r="I1283" i="11"/>
  <c r="J1283" i="11"/>
  <c r="K1283" i="11"/>
  <c r="M1283" i="11"/>
  <c r="O1283" i="11"/>
  <c r="P1283" i="11"/>
  <c r="Q1283" i="11"/>
  <c r="R1283" i="11"/>
  <c r="S1283" i="11"/>
  <c r="X1283" i="11"/>
  <c r="Z1283" i="11"/>
  <c r="AA1283" i="11"/>
  <c r="AC1283" i="11"/>
  <c r="A1284" i="11"/>
  <c r="C1284" i="11"/>
  <c r="E1284" i="11"/>
  <c r="G1284" i="11"/>
  <c r="H1284" i="11"/>
  <c r="I1284" i="11"/>
  <c r="J1284" i="11"/>
  <c r="K1284" i="11"/>
  <c r="M1284" i="11"/>
  <c r="O1284" i="11"/>
  <c r="P1284" i="11"/>
  <c r="Q1284" i="11"/>
  <c r="R1284" i="11"/>
  <c r="S1284" i="11"/>
  <c r="X1284" i="11"/>
  <c r="Y1284" i="11"/>
  <c r="Z1284" i="11"/>
  <c r="AA1284" i="11"/>
  <c r="AC1284" i="11"/>
  <c r="A1285" i="11"/>
  <c r="C1285" i="11"/>
  <c r="G1285" i="11"/>
  <c r="H1285" i="11"/>
  <c r="I1285" i="11"/>
  <c r="J1285" i="11"/>
  <c r="K1285" i="11"/>
  <c r="M1285" i="11"/>
  <c r="O1285" i="11"/>
  <c r="P1285" i="11"/>
  <c r="Q1285" i="11"/>
  <c r="R1285" i="11"/>
  <c r="S1285" i="11"/>
  <c r="X1285" i="11"/>
  <c r="AC1285" i="11"/>
  <c r="A1286" i="11"/>
  <c r="C1286" i="11"/>
  <c r="F1286" i="11" s="1"/>
  <c r="E1286" i="11"/>
  <c r="G1286" i="11"/>
  <c r="H1286" i="11"/>
  <c r="I1286" i="11"/>
  <c r="J1286" i="11"/>
  <c r="K1286" i="11"/>
  <c r="M1286" i="11"/>
  <c r="O1286" i="11"/>
  <c r="P1286" i="11"/>
  <c r="Q1286" i="11"/>
  <c r="R1286" i="11"/>
  <c r="S1286" i="11"/>
  <c r="V1286" i="11"/>
  <c r="W1286" i="11"/>
  <c r="X1286" i="11"/>
  <c r="Y1286" i="11"/>
  <c r="Z1286" i="11"/>
  <c r="AA1286" i="11"/>
  <c r="AC1286" i="11"/>
  <c r="A1287" i="11"/>
  <c r="C1287" i="11"/>
  <c r="E1287" i="11"/>
  <c r="F1287" i="11"/>
  <c r="G1287" i="11"/>
  <c r="H1287" i="11"/>
  <c r="I1287" i="11"/>
  <c r="J1287" i="11"/>
  <c r="K1287" i="11"/>
  <c r="M1287" i="11"/>
  <c r="O1287" i="11"/>
  <c r="P1287" i="11"/>
  <c r="Q1287" i="11"/>
  <c r="R1287" i="11"/>
  <c r="S1287" i="11"/>
  <c r="T1287" i="11"/>
  <c r="U1287" i="11" s="1"/>
  <c r="V1287" i="11"/>
  <c r="W1287" i="11" s="1"/>
  <c r="X1287" i="11"/>
  <c r="Y1287" i="11"/>
  <c r="Z1287" i="11"/>
  <c r="AA1287" i="11"/>
  <c r="AC1287" i="11"/>
  <c r="A1288" i="11"/>
  <c r="C1288" i="11"/>
  <c r="V1288" i="11" s="1"/>
  <c r="W1288" i="11" s="1"/>
  <c r="E1288" i="11"/>
  <c r="F1288" i="11"/>
  <c r="G1288" i="11"/>
  <c r="H1288" i="11"/>
  <c r="I1288" i="11"/>
  <c r="J1288" i="11"/>
  <c r="K1288" i="11"/>
  <c r="M1288" i="11"/>
  <c r="O1288" i="11"/>
  <c r="P1288" i="11"/>
  <c r="Q1288" i="11"/>
  <c r="R1288" i="11"/>
  <c r="S1288" i="11"/>
  <c r="T1288" i="11"/>
  <c r="U1288" i="11" s="1"/>
  <c r="X1288" i="11"/>
  <c r="Y1288" i="11"/>
  <c r="Z1288" i="11"/>
  <c r="AA1288" i="11"/>
  <c r="AC1288" i="11"/>
  <c r="A1289" i="11"/>
  <c r="C1289" i="11"/>
  <c r="E1289" i="11"/>
  <c r="G1289" i="11"/>
  <c r="H1289" i="11"/>
  <c r="I1289" i="11"/>
  <c r="J1289" i="11"/>
  <c r="K1289" i="11"/>
  <c r="M1289" i="11"/>
  <c r="O1289" i="11"/>
  <c r="P1289" i="11"/>
  <c r="Q1289" i="11"/>
  <c r="R1289" i="11"/>
  <c r="S1289" i="11"/>
  <c r="X1289" i="11"/>
  <c r="Y1289" i="11"/>
  <c r="Z1289" i="11"/>
  <c r="AA1289" i="11"/>
  <c r="AC1289" i="11"/>
  <c r="A1290" i="11"/>
  <c r="C1290" i="11"/>
  <c r="G1290" i="11"/>
  <c r="H1290" i="11"/>
  <c r="I1290" i="11"/>
  <c r="J1290" i="11"/>
  <c r="K1290" i="11"/>
  <c r="M1290" i="11"/>
  <c r="O1290" i="11"/>
  <c r="P1290" i="11"/>
  <c r="Q1290" i="11"/>
  <c r="R1290" i="11"/>
  <c r="S1290" i="11"/>
  <c r="X1290" i="11"/>
  <c r="AC1290" i="11"/>
  <c r="A1291" i="11"/>
  <c r="C1291" i="11"/>
  <c r="F1291" i="11"/>
  <c r="G1291" i="11"/>
  <c r="H1291" i="11"/>
  <c r="I1291" i="11"/>
  <c r="J1291" i="11"/>
  <c r="K1291" i="11"/>
  <c r="M1291" i="11"/>
  <c r="O1291" i="11"/>
  <c r="P1291" i="11"/>
  <c r="Q1291" i="11"/>
  <c r="R1291" i="11"/>
  <c r="S1291" i="11"/>
  <c r="T1291" i="11"/>
  <c r="U1291" i="11" s="1"/>
  <c r="V1291" i="11"/>
  <c r="W1291" i="11"/>
  <c r="X1291" i="11"/>
  <c r="Y1291" i="11"/>
  <c r="AC1291" i="11"/>
  <c r="A1292" i="11"/>
  <c r="C1292" i="11"/>
  <c r="Y1292" i="11" s="1"/>
  <c r="G1292" i="11"/>
  <c r="H1292" i="11"/>
  <c r="I1292" i="11"/>
  <c r="J1292" i="11"/>
  <c r="K1292" i="11"/>
  <c r="M1292" i="11"/>
  <c r="O1292" i="11"/>
  <c r="P1292" i="11"/>
  <c r="Q1292" i="11"/>
  <c r="R1292" i="11"/>
  <c r="S1292" i="11"/>
  <c r="T1292" i="11"/>
  <c r="U1292" i="11"/>
  <c r="V1292" i="11"/>
  <c r="W1292" i="11" s="1"/>
  <c r="X1292" i="11"/>
  <c r="Z1292" i="11"/>
  <c r="AC1292" i="11"/>
  <c r="A1293" i="11"/>
  <c r="C1293" i="11"/>
  <c r="V1293" i="11" s="1"/>
  <c r="W1293" i="11" s="1"/>
  <c r="E1293" i="11"/>
  <c r="F1293" i="11"/>
  <c r="G1293" i="11"/>
  <c r="H1293" i="11"/>
  <c r="I1293" i="11"/>
  <c r="J1293" i="11"/>
  <c r="K1293" i="11"/>
  <c r="M1293" i="11"/>
  <c r="O1293" i="11"/>
  <c r="P1293" i="11"/>
  <c r="Q1293" i="11"/>
  <c r="R1293" i="11"/>
  <c r="S1293" i="11"/>
  <c r="T1293" i="11"/>
  <c r="U1293" i="11" s="1"/>
  <c r="X1293" i="11"/>
  <c r="Y1293" i="11"/>
  <c r="Z1293" i="11"/>
  <c r="AA1293" i="11"/>
  <c r="AC1293" i="11"/>
  <c r="A1294" i="11"/>
  <c r="C1294" i="11"/>
  <c r="E1294" i="11"/>
  <c r="F1294" i="11"/>
  <c r="G1294" i="11"/>
  <c r="H1294" i="11"/>
  <c r="I1294" i="11"/>
  <c r="J1294" i="11"/>
  <c r="K1294" i="11"/>
  <c r="M1294" i="11"/>
  <c r="O1294" i="11"/>
  <c r="P1294" i="11"/>
  <c r="Q1294" i="11"/>
  <c r="R1294" i="11"/>
  <c r="S1294" i="11"/>
  <c r="X1294" i="11"/>
  <c r="Y1294" i="11"/>
  <c r="AC1294" i="11"/>
  <c r="A1295" i="11"/>
  <c r="C1295" i="11"/>
  <c r="Y1295" i="11" s="1"/>
  <c r="E1295" i="11"/>
  <c r="F1295" i="11"/>
  <c r="G1295" i="11"/>
  <c r="H1295" i="11"/>
  <c r="I1295" i="11"/>
  <c r="J1295" i="11"/>
  <c r="K1295" i="11"/>
  <c r="M1295" i="11"/>
  <c r="O1295" i="11"/>
  <c r="P1295" i="11"/>
  <c r="Q1295" i="11"/>
  <c r="R1295" i="11"/>
  <c r="S1295" i="11"/>
  <c r="X1295" i="11"/>
  <c r="AA1295" i="11"/>
  <c r="AC1295" i="11"/>
  <c r="A1296" i="11"/>
  <c r="C1296" i="11"/>
  <c r="F1296" i="11"/>
  <c r="G1296" i="11"/>
  <c r="H1296" i="11"/>
  <c r="I1296" i="11"/>
  <c r="J1296" i="11"/>
  <c r="K1296" i="11"/>
  <c r="M1296" i="11"/>
  <c r="O1296" i="11"/>
  <c r="P1296" i="11"/>
  <c r="Q1296" i="11"/>
  <c r="R1296" i="11"/>
  <c r="S1296" i="11"/>
  <c r="X1296" i="11"/>
  <c r="Y1296" i="11"/>
  <c r="Z1296" i="11"/>
  <c r="AC1296" i="11"/>
  <c r="A1297" i="11"/>
  <c r="C1297" i="11"/>
  <c r="Y1297" i="11" s="1"/>
  <c r="G1297" i="11"/>
  <c r="H1297" i="11"/>
  <c r="I1297" i="11"/>
  <c r="J1297" i="11"/>
  <c r="K1297" i="11"/>
  <c r="M1297" i="11"/>
  <c r="O1297" i="11"/>
  <c r="P1297" i="11"/>
  <c r="Q1297" i="11"/>
  <c r="R1297" i="11"/>
  <c r="S1297" i="11"/>
  <c r="T1297" i="11"/>
  <c r="U1297" i="11"/>
  <c r="V1297" i="11"/>
  <c r="W1297" i="11" s="1"/>
  <c r="X1297" i="11"/>
  <c r="Z1297" i="11"/>
  <c r="AC1297" i="11"/>
  <c r="A1298" i="11"/>
  <c r="C1298" i="11"/>
  <c r="V1298" i="11" s="1"/>
  <c r="W1298" i="11" s="1"/>
  <c r="E1298" i="11"/>
  <c r="F1298" i="11"/>
  <c r="G1298" i="11"/>
  <c r="H1298" i="11"/>
  <c r="I1298" i="11"/>
  <c r="J1298" i="11"/>
  <c r="K1298" i="11"/>
  <c r="M1298" i="11"/>
  <c r="O1298" i="11"/>
  <c r="P1298" i="11"/>
  <c r="Q1298" i="11"/>
  <c r="R1298" i="11"/>
  <c r="S1298" i="11"/>
  <c r="T1298" i="11"/>
  <c r="U1298" i="11" s="1"/>
  <c r="X1298" i="11"/>
  <c r="Y1298" i="11"/>
  <c r="Z1298" i="11"/>
  <c r="AA1298" i="11"/>
  <c r="AC1298" i="11"/>
  <c r="A1299" i="11"/>
  <c r="C1299" i="11"/>
  <c r="F1299" i="11" s="1"/>
  <c r="E1299" i="11"/>
  <c r="G1299" i="11"/>
  <c r="H1299" i="11"/>
  <c r="I1299" i="11"/>
  <c r="J1299" i="11"/>
  <c r="K1299" i="11"/>
  <c r="M1299" i="11"/>
  <c r="O1299" i="11"/>
  <c r="P1299" i="11"/>
  <c r="Q1299" i="11"/>
  <c r="R1299" i="11"/>
  <c r="S1299" i="11"/>
  <c r="X1299" i="11"/>
  <c r="Y1299" i="11"/>
  <c r="Z1299" i="11"/>
  <c r="AC1299" i="11"/>
  <c r="A1300" i="11"/>
  <c r="C1300" i="11"/>
  <c r="Y1300" i="11" s="1"/>
  <c r="E1300" i="11"/>
  <c r="F1300" i="11"/>
  <c r="G1300" i="11"/>
  <c r="H1300" i="11"/>
  <c r="I1300" i="11"/>
  <c r="J1300" i="11"/>
  <c r="K1300" i="11"/>
  <c r="M1300" i="11"/>
  <c r="O1300" i="11"/>
  <c r="P1300" i="11"/>
  <c r="Q1300" i="11"/>
  <c r="R1300" i="11"/>
  <c r="S1300" i="11"/>
  <c r="T1300" i="11"/>
  <c r="U1300" i="11"/>
  <c r="V1300" i="11"/>
  <c r="W1300" i="11" s="1"/>
  <c r="X1300" i="11"/>
  <c r="Z1300" i="11"/>
  <c r="AA1300" i="11"/>
  <c r="AC1300" i="11"/>
  <c r="A1301" i="11"/>
  <c r="C1301" i="11"/>
  <c r="F1301" i="11"/>
  <c r="G1301" i="11"/>
  <c r="H1301" i="11"/>
  <c r="I1301" i="11"/>
  <c r="J1301" i="11"/>
  <c r="K1301" i="11"/>
  <c r="M1301" i="11"/>
  <c r="O1301" i="11"/>
  <c r="P1301" i="11"/>
  <c r="Q1301" i="11"/>
  <c r="R1301" i="11"/>
  <c r="S1301" i="11"/>
  <c r="T1301" i="11"/>
  <c r="U1301" i="11" s="1"/>
  <c r="V1301" i="11"/>
  <c r="W1301" i="11"/>
  <c r="X1301" i="11"/>
  <c r="Z1301" i="11"/>
  <c r="AC1301" i="11"/>
  <c r="A1302" i="11"/>
  <c r="C1302" i="11"/>
  <c r="Y1302" i="11" s="1"/>
  <c r="G1302" i="11"/>
  <c r="H1302" i="11"/>
  <c r="I1302" i="11"/>
  <c r="J1302" i="11"/>
  <c r="K1302" i="11"/>
  <c r="M1302" i="11"/>
  <c r="O1302" i="11"/>
  <c r="P1302" i="11"/>
  <c r="Q1302" i="11"/>
  <c r="R1302" i="11"/>
  <c r="S1302" i="11"/>
  <c r="T1302" i="11"/>
  <c r="U1302" i="11" s="1"/>
  <c r="V1302" i="11"/>
  <c r="W1302" i="11" s="1"/>
  <c r="X1302" i="11"/>
  <c r="Z1302" i="11"/>
  <c r="AC1302" i="11"/>
  <c r="A1303" i="11"/>
  <c r="C1303" i="11"/>
  <c r="V1303" i="11" s="1"/>
  <c r="W1303" i="11" s="1"/>
  <c r="E1303" i="11"/>
  <c r="F1303" i="11"/>
  <c r="G1303" i="11"/>
  <c r="H1303" i="11"/>
  <c r="I1303" i="11"/>
  <c r="J1303" i="11"/>
  <c r="K1303" i="11"/>
  <c r="M1303" i="11"/>
  <c r="O1303" i="11"/>
  <c r="P1303" i="11"/>
  <c r="Q1303" i="11"/>
  <c r="R1303" i="11"/>
  <c r="S1303" i="11"/>
  <c r="T1303" i="11"/>
  <c r="U1303" i="11" s="1"/>
  <c r="X1303" i="11"/>
  <c r="Y1303" i="11"/>
  <c r="AA1303" i="11"/>
  <c r="AC1303" i="11"/>
  <c r="A1304" i="11"/>
  <c r="C1304" i="11"/>
  <c r="E1304" i="11"/>
  <c r="F1304" i="11"/>
  <c r="G1304" i="11"/>
  <c r="H1304" i="11"/>
  <c r="I1304" i="11"/>
  <c r="J1304" i="11"/>
  <c r="K1304" i="11"/>
  <c r="M1304" i="11"/>
  <c r="O1304" i="11"/>
  <c r="P1304" i="11"/>
  <c r="Q1304" i="11"/>
  <c r="R1304" i="11"/>
  <c r="S1304" i="11"/>
  <c r="V1304" i="11"/>
  <c r="W1304" i="11" s="1"/>
  <c r="X1304" i="11"/>
  <c r="AC1304" i="11"/>
  <c r="A1305" i="11"/>
  <c r="C1305" i="11"/>
  <c r="F1305" i="11"/>
  <c r="G1305" i="11"/>
  <c r="H1305" i="11"/>
  <c r="I1305" i="11"/>
  <c r="J1305" i="11"/>
  <c r="K1305" i="11"/>
  <c r="M1305" i="11"/>
  <c r="O1305" i="11"/>
  <c r="P1305" i="11"/>
  <c r="Q1305" i="11"/>
  <c r="R1305" i="11"/>
  <c r="S1305" i="11"/>
  <c r="X1305" i="11"/>
  <c r="AC1305" i="11"/>
  <c r="A1306" i="11"/>
  <c r="C1306" i="11"/>
  <c r="F1306" i="11"/>
  <c r="G1306" i="11"/>
  <c r="H1306" i="11"/>
  <c r="I1306" i="11"/>
  <c r="J1306" i="11"/>
  <c r="K1306" i="11"/>
  <c r="M1306" i="11"/>
  <c r="O1306" i="11"/>
  <c r="P1306" i="11"/>
  <c r="Q1306" i="11"/>
  <c r="R1306" i="11"/>
  <c r="S1306" i="11"/>
  <c r="T1306" i="11"/>
  <c r="U1306" i="11" s="1"/>
  <c r="V1306" i="11"/>
  <c r="W1306" i="11" s="1"/>
  <c r="X1306" i="11"/>
  <c r="Y1306" i="11"/>
  <c r="Z1306" i="11"/>
  <c r="AC1306" i="11"/>
  <c r="A1307" i="11"/>
  <c r="C1307" i="11"/>
  <c r="Y1307" i="11" s="1"/>
  <c r="G1307" i="11"/>
  <c r="H1307" i="11"/>
  <c r="I1307" i="11"/>
  <c r="J1307" i="11"/>
  <c r="K1307" i="11"/>
  <c r="M1307" i="11"/>
  <c r="O1307" i="11"/>
  <c r="P1307" i="11"/>
  <c r="Q1307" i="11"/>
  <c r="R1307" i="11"/>
  <c r="S1307" i="11"/>
  <c r="T1307" i="11"/>
  <c r="U1307" i="11"/>
  <c r="V1307" i="11"/>
  <c r="W1307" i="11" s="1"/>
  <c r="X1307" i="11"/>
  <c r="Z1307" i="11"/>
  <c r="AC1307" i="11"/>
  <c r="A1308" i="11"/>
  <c r="C1308" i="11"/>
  <c r="V1308" i="11" s="1"/>
  <c r="W1308" i="11" s="1"/>
  <c r="E1308" i="11"/>
  <c r="F1308" i="11"/>
  <c r="G1308" i="11"/>
  <c r="H1308" i="11"/>
  <c r="I1308" i="11"/>
  <c r="J1308" i="11"/>
  <c r="K1308" i="11"/>
  <c r="M1308" i="11"/>
  <c r="O1308" i="11"/>
  <c r="P1308" i="11"/>
  <c r="Q1308" i="11"/>
  <c r="R1308" i="11"/>
  <c r="S1308" i="11"/>
  <c r="T1308" i="11"/>
  <c r="U1308" i="11" s="1"/>
  <c r="X1308" i="11"/>
  <c r="Y1308" i="11"/>
  <c r="Z1308" i="11"/>
  <c r="AA1308" i="11"/>
  <c r="AC1308" i="11"/>
  <c r="A1309" i="11"/>
  <c r="C1309" i="11"/>
  <c r="T1309" i="11" s="1"/>
  <c r="E1309" i="11"/>
  <c r="F1309" i="11"/>
  <c r="G1309" i="11"/>
  <c r="H1309" i="11"/>
  <c r="I1309" i="11"/>
  <c r="J1309" i="11"/>
  <c r="K1309" i="11"/>
  <c r="M1309" i="11"/>
  <c r="O1309" i="11"/>
  <c r="P1309" i="11"/>
  <c r="Q1309" i="11"/>
  <c r="R1309" i="11"/>
  <c r="S1309" i="11"/>
  <c r="U1309" i="11"/>
  <c r="V1309" i="11"/>
  <c r="W1309" i="11" s="1"/>
  <c r="X1309" i="11"/>
  <c r="Y1309" i="11"/>
  <c r="AA1309" i="11"/>
  <c r="AC1309" i="11"/>
  <c r="A1310" i="11"/>
  <c r="C1310" i="11"/>
  <c r="Y1310" i="11" s="1"/>
  <c r="E1310" i="11"/>
  <c r="F1310" i="11"/>
  <c r="G1310" i="11"/>
  <c r="H1310" i="11"/>
  <c r="I1310" i="11"/>
  <c r="J1310" i="11"/>
  <c r="K1310" i="11"/>
  <c r="M1310" i="11"/>
  <c r="O1310" i="11"/>
  <c r="P1310" i="11"/>
  <c r="Q1310" i="11"/>
  <c r="R1310" i="11"/>
  <c r="S1310" i="11"/>
  <c r="X1310" i="11"/>
  <c r="AA1310" i="11"/>
  <c r="AC1310" i="11"/>
  <c r="A1311" i="11"/>
  <c r="C1311" i="11"/>
  <c r="F1311" i="11"/>
  <c r="G1311" i="11"/>
  <c r="H1311" i="11"/>
  <c r="I1311" i="11"/>
  <c r="J1311" i="11"/>
  <c r="K1311" i="11"/>
  <c r="M1311" i="11"/>
  <c r="O1311" i="11"/>
  <c r="P1311" i="11"/>
  <c r="Q1311" i="11"/>
  <c r="R1311" i="11"/>
  <c r="S1311" i="11"/>
  <c r="X1311" i="11"/>
  <c r="Y1311" i="11"/>
  <c r="Z1311" i="11"/>
  <c r="AC1311" i="11"/>
  <c r="A1312" i="11"/>
  <c r="C1312" i="11"/>
  <c r="Y1312" i="11" s="1"/>
  <c r="G1312" i="11"/>
  <c r="H1312" i="11"/>
  <c r="I1312" i="11"/>
  <c r="J1312" i="11"/>
  <c r="K1312" i="11"/>
  <c r="M1312" i="11"/>
  <c r="O1312" i="11"/>
  <c r="P1312" i="11"/>
  <c r="Q1312" i="11"/>
  <c r="R1312" i="11"/>
  <c r="S1312" i="11"/>
  <c r="T1312" i="11"/>
  <c r="U1312" i="11"/>
  <c r="V1312" i="11"/>
  <c r="W1312" i="11" s="1"/>
  <c r="X1312" i="11"/>
  <c r="Z1312" i="11"/>
  <c r="AC1312" i="11"/>
  <c r="A1313" i="11"/>
  <c r="C1313" i="11"/>
  <c r="F1313" i="11"/>
  <c r="G1313" i="11"/>
  <c r="H1313" i="11"/>
  <c r="I1313" i="11"/>
  <c r="J1313" i="11"/>
  <c r="K1313" i="11"/>
  <c r="M1313" i="11"/>
  <c r="O1313" i="11"/>
  <c r="P1313" i="11"/>
  <c r="Q1313" i="11"/>
  <c r="R1313" i="11"/>
  <c r="S1313" i="11"/>
  <c r="X1313" i="11"/>
  <c r="AC1313" i="11"/>
  <c r="A1314" i="11"/>
  <c r="C1314" i="11"/>
  <c r="F1314" i="11"/>
  <c r="G1314" i="11"/>
  <c r="H1314" i="11"/>
  <c r="I1314" i="11"/>
  <c r="J1314" i="11"/>
  <c r="K1314" i="11"/>
  <c r="M1314" i="11"/>
  <c r="O1314" i="11"/>
  <c r="P1314" i="11"/>
  <c r="Q1314" i="11"/>
  <c r="R1314" i="11"/>
  <c r="S1314" i="11"/>
  <c r="T1314" i="11"/>
  <c r="U1314" i="11" s="1"/>
  <c r="X1314" i="11"/>
  <c r="AA1314" i="11"/>
  <c r="AC1314" i="11"/>
  <c r="A1315" i="11"/>
  <c r="C1315" i="11"/>
  <c r="F1315" i="11"/>
  <c r="G1315" i="11"/>
  <c r="H1315" i="11"/>
  <c r="I1315" i="11"/>
  <c r="J1315" i="11"/>
  <c r="K1315" i="11"/>
  <c r="M1315" i="11"/>
  <c r="O1315" i="11"/>
  <c r="P1315" i="11"/>
  <c r="Q1315" i="11"/>
  <c r="R1315" i="11"/>
  <c r="S1315" i="11"/>
  <c r="X1315" i="11"/>
  <c r="Y1315" i="11"/>
  <c r="Z1315" i="11"/>
  <c r="AA1315" i="11"/>
  <c r="AC1315" i="11"/>
  <c r="A1316" i="11"/>
  <c r="C1316" i="11"/>
  <c r="T1316" i="11" s="1"/>
  <c r="U1316" i="11" s="1"/>
  <c r="E1316" i="11"/>
  <c r="F1316" i="11"/>
  <c r="G1316" i="11"/>
  <c r="H1316" i="11"/>
  <c r="I1316" i="11"/>
  <c r="J1316" i="11"/>
  <c r="K1316" i="11"/>
  <c r="M1316" i="11"/>
  <c r="O1316" i="11"/>
  <c r="P1316" i="11"/>
  <c r="Q1316" i="11"/>
  <c r="R1316" i="11"/>
  <c r="S1316" i="11"/>
  <c r="V1316" i="11"/>
  <c r="W1316" i="11" s="1"/>
  <c r="X1316" i="11"/>
  <c r="Y1316" i="11"/>
  <c r="Z1316" i="11"/>
  <c r="AA1316" i="11"/>
  <c r="AC1316" i="11"/>
  <c r="A1317" i="11"/>
  <c r="C1317" i="11"/>
  <c r="G1317" i="11"/>
  <c r="H1317" i="11"/>
  <c r="I1317" i="11"/>
  <c r="J1317" i="11"/>
  <c r="K1317" i="11"/>
  <c r="M1317" i="11"/>
  <c r="O1317" i="11"/>
  <c r="P1317" i="11"/>
  <c r="Q1317" i="11"/>
  <c r="R1317" i="11"/>
  <c r="S1317" i="11"/>
  <c r="T1317" i="11"/>
  <c r="U1317" i="11" s="1"/>
  <c r="V1317" i="11"/>
  <c r="W1317" i="11" s="1"/>
  <c r="X1317" i="11"/>
  <c r="Y1317" i="11"/>
  <c r="Z1317" i="11"/>
  <c r="AA1317" i="11"/>
  <c r="AC1317" i="11"/>
  <c r="A1318" i="11"/>
  <c r="C1318" i="11"/>
  <c r="E1318" i="11" s="1"/>
  <c r="F1318" i="11"/>
  <c r="G1318" i="11"/>
  <c r="H1318" i="11"/>
  <c r="I1318" i="11"/>
  <c r="J1318" i="11"/>
  <c r="K1318" i="11"/>
  <c r="M1318" i="11"/>
  <c r="O1318" i="11"/>
  <c r="P1318" i="11"/>
  <c r="Q1318" i="11"/>
  <c r="R1318" i="11"/>
  <c r="S1318" i="11"/>
  <c r="T1318" i="11"/>
  <c r="U1318" i="11" s="1"/>
  <c r="V1318" i="11"/>
  <c r="W1318" i="11" s="1"/>
  <c r="X1318" i="11"/>
  <c r="Y1318" i="11"/>
  <c r="Z1318" i="11"/>
  <c r="AA1318" i="11"/>
  <c r="AC1318" i="11"/>
  <c r="A1319" i="11"/>
  <c r="C1319" i="11"/>
  <c r="E1319" i="11" s="1"/>
  <c r="F1319" i="11"/>
  <c r="G1319" i="11"/>
  <c r="H1319" i="11"/>
  <c r="I1319" i="11"/>
  <c r="J1319" i="11"/>
  <c r="K1319" i="11"/>
  <c r="M1319" i="11"/>
  <c r="O1319" i="11"/>
  <c r="P1319" i="11"/>
  <c r="Q1319" i="11"/>
  <c r="R1319" i="11"/>
  <c r="S1319" i="11"/>
  <c r="T1319" i="11"/>
  <c r="U1319" i="11" s="1"/>
  <c r="V1319" i="11"/>
  <c r="W1319" i="11" s="1"/>
  <c r="X1319" i="11"/>
  <c r="Y1319" i="11"/>
  <c r="AC1319" i="11"/>
  <c r="A1320" i="11"/>
  <c r="C1320" i="11"/>
  <c r="V1320" i="11" s="1"/>
  <c r="W1320" i="11" s="1"/>
  <c r="F1320" i="11"/>
  <c r="G1320" i="11"/>
  <c r="H1320" i="11"/>
  <c r="I1320" i="11"/>
  <c r="J1320" i="11"/>
  <c r="K1320" i="11"/>
  <c r="M1320" i="11"/>
  <c r="O1320" i="11"/>
  <c r="P1320" i="11"/>
  <c r="Q1320" i="11"/>
  <c r="R1320" i="11"/>
  <c r="S1320" i="11"/>
  <c r="T1320" i="11"/>
  <c r="U1320" i="11" s="1"/>
  <c r="X1320" i="11"/>
  <c r="AC1320" i="11"/>
  <c r="A1321" i="11"/>
  <c r="C1321" i="11"/>
  <c r="F1321" i="11"/>
  <c r="G1321" i="11"/>
  <c r="H1321" i="11"/>
  <c r="I1321" i="11"/>
  <c r="J1321" i="11"/>
  <c r="K1321" i="11"/>
  <c r="M1321" i="11"/>
  <c r="O1321" i="11"/>
  <c r="P1321" i="11"/>
  <c r="Q1321" i="11"/>
  <c r="R1321" i="11"/>
  <c r="S1321" i="11"/>
  <c r="T1321" i="11"/>
  <c r="U1321" i="11" s="1"/>
  <c r="V1321" i="11"/>
  <c r="W1321" i="11" s="1"/>
  <c r="X1321" i="11"/>
  <c r="AC1321" i="11"/>
  <c r="A1322" i="11"/>
  <c r="C1322" i="11"/>
  <c r="G1322" i="11"/>
  <c r="H1322" i="11"/>
  <c r="I1322" i="11"/>
  <c r="J1322" i="11"/>
  <c r="K1322" i="11"/>
  <c r="M1322" i="11"/>
  <c r="O1322" i="11"/>
  <c r="P1322" i="11"/>
  <c r="Q1322" i="11"/>
  <c r="R1322" i="11"/>
  <c r="S1322" i="11"/>
  <c r="X1322" i="11"/>
  <c r="AC1322" i="11"/>
  <c r="A1323" i="11"/>
  <c r="C1323" i="11"/>
  <c r="E1323" i="11" s="1"/>
  <c r="F1323" i="11"/>
  <c r="G1323" i="11"/>
  <c r="H1323" i="11"/>
  <c r="I1323" i="11"/>
  <c r="J1323" i="11"/>
  <c r="K1323" i="11"/>
  <c r="M1323" i="11"/>
  <c r="O1323" i="11"/>
  <c r="P1323" i="11"/>
  <c r="Q1323" i="11"/>
  <c r="R1323" i="11"/>
  <c r="S1323" i="11"/>
  <c r="T1323" i="11"/>
  <c r="U1323" i="11" s="1"/>
  <c r="X1323" i="11"/>
  <c r="Y1323" i="11"/>
  <c r="Z1323" i="11"/>
  <c r="AA1323" i="11"/>
  <c r="AC1323" i="11"/>
  <c r="A1324" i="11"/>
  <c r="C1324" i="11"/>
  <c r="G1324" i="11"/>
  <c r="H1324" i="11"/>
  <c r="I1324" i="11"/>
  <c r="J1324" i="11"/>
  <c r="K1324" i="11"/>
  <c r="M1324" i="11"/>
  <c r="O1324" i="11"/>
  <c r="P1324" i="11"/>
  <c r="Q1324" i="11"/>
  <c r="R1324" i="11"/>
  <c r="S1324" i="11"/>
  <c r="X1324" i="11"/>
  <c r="AC1324" i="11"/>
  <c r="A1325" i="11"/>
  <c r="C1325" i="11"/>
  <c r="E1325" i="11" s="1"/>
  <c r="F1325" i="11"/>
  <c r="G1325" i="11"/>
  <c r="H1325" i="11"/>
  <c r="I1325" i="11"/>
  <c r="J1325" i="11"/>
  <c r="K1325" i="11"/>
  <c r="M1325" i="11"/>
  <c r="O1325" i="11"/>
  <c r="P1325" i="11"/>
  <c r="Q1325" i="11"/>
  <c r="R1325" i="11"/>
  <c r="S1325" i="11"/>
  <c r="T1325" i="11"/>
  <c r="U1325" i="11" s="1"/>
  <c r="V1325" i="11"/>
  <c r="W1325" i="11" s="1"/>
  <c r="X1325" i="11"/>
  <c r="Y1325" i="11"/>
  <c r="Z1325" i="11"/>
  <c r="AA1325" i="11"/>
  <c r="AC1325" i="11"/>
  <c r="A1326" i="11"/>
  <c r="C1326" i="11"/>
  <c r="E1326" i="11" s="1"/>
  <c r="G1326" i="11"/>
  <c r="H1326" i="11"/>
  <c r="I1326" i="11"/>
  <c r="J1326" i="11"/>
  <c r="K1326" i="11"/>
  <c r="M1326" i="11"/>
  <c r="O1326" i="11"/>
  <c r="P1326" i="11"/>
  <c r="Q1326" i="11"/>
  <c r="R1326" i="11"/>
  <c r="S1326" i="11"/>
  <c r="T1326" i="11"/>
  <c r="U1326" i="11" s="1"/>
  <c r="V1326" i="11"/>
  <c r="W1326" i="11" s="1"/>
  <c r="X1326" i="11"/>
  <c r="Y1326" i="11"/>
  <c r="Z1326" i="11"/>
  <c r="AA1326" i="11"/>
  <c r="AC1326" i="11"/>
  <c r="A1327" i="11"/>
  <c r="C1327" i="11"/>
  <c r="E1327" i="11" s="1"/>
  <c r="G1327" i="11"/>
  <c r="H1327" i="11"/>
  <c r="I1327" i="11"/>
  <c r="J1327" i="11"/>
  <c r="K1327" i="11"/>
  <c r="M1327" i="11"/>
  <c r="O1327" i="11"/>
  <c r="P1327" i="11"/>
  <c r="Q1327" i="11"/>
  <c r="R1327" i="11"/>
  <c r="S1327" i="11"/>
  <c r="T1327" i="11"/>
  <c r="U1327" i="11" s="1"/>
  <c r="V1327" i="11"/>
  <c r="W1327" i="11" s="1"/>
  <c r="X1327" i="11"/>
  <c r="Y1327" i="11"/>
  <c r="Z1327" i="11"/>
  <c r="AA1327" i="11"/>
  <c r="AC1327" i="11"/>
  <c r="A1328" i="11"/>
  <c r="C1328" i="11"/>
  <c r="G1328" i="11"/>
  <c r="H1328" i="11"/>
  <c r="I1328" i="11"/>
  <c r="J1328" i="11"/>
  <c r="K1328" i="11"/>
  <c r="M1328" i="11"/>
  <c r="O1328" i="11"/>
  <c r="P1328" i="11"/>
  <c r="Q1328" i="11"/>
  <c r="R1328" i="11"/>
  <c r="S1328" i="11"/>
  <c r="X1328" i="11"/>
  <c r="AC1328" i="11"/>
  <c r="A1329" i="11"/>
  <c r="C1329" i="11"/>
  <c r="E1329" i="11"/>
  <c r="G1329" i="11"/>
  <c r="H1329" i="11"/>
  <c r="I1329" i="11"/>
  <c r="J1329" i="11"/>
  <c r="K1329" i="11"/>
  <c r="M1329" i="11"/>
  <c r="O1329" i="11"/>
  <c r="P1329" i="11"/>
  <c r="Q1329" i="11"/>
  <c r="R1329" i="11"/>
  <c r="S1329" i="11"/>
  <c r="V1329" i="11"/>
  <c r="W1329" i="11" s="1"/>
  <c r="X1329" i="11"/>
  <c r="AC1329" i="11"/>
  <c r="A1330" i="11"/>
  <c r="C1330" i="11"/>
  <c r="E1330" i="11"/>
  <c r="F1330" i="11"/>
  <c r="G1330" i="11"/>
  <c r="H1330" i="11"/>
  <c r="I1330" i="11"/>
  <c r="J1330" i="11"/>
  <c r="K1330" i="11"/>
  <c r="M1330" i="11"/>
  <c r="O1330" i="11"/>
  <c r="P1330" i="11"/>
  <c r="Q1330" i="11"/>
  <c r="R1330" i="11"/>
  <c r="S1330" i="11"/>
  <c r="T1330" i="11"/>
  <c r="U1330" i="11" s="1"/>
  <c r="V1330" i="11"/>
  <c r="W1330" i="11"/>
  <c r="X1330" i="11"/>
  <c r="Y1330" i="11"/>
  <c r="Z1330" i="11"/>
  <c r="AA1330" i="11"/>
  <c r="AC1330" i="11"/>
  <c r="A1331" i="11"/>
  <c r="C1331" i="11"/>
  <c r="E1331" i="11"/>
  <c r="G1331" i="11"/>
  <c r="H1331" i="11"/>
  <c r="I1331" i="11"/>
  <c r="J1331" i="11"/>
  <c r="K1331" i="11"/>
  <c r="M1331" i="11"/>
  <c r="O1331" i="11"/>
  <c r="P1331" i="11"/>
  <c r="Q1331" i="11"/>
  <c r="R1331" i="11"/>
  <c r="S1331" i="11"/>
  <c r="T1331" i="11"/>
  <c r="U1331" i="11"/>
  <c r="X1331" i="11"/>
  <c r="Y1331" i="11"/>
  <c r="Z1331" i="11"/>
  <c r="AC1331" i="11"/>
  <c r="A1332" i="11"/>
  <c r="C1332" i="11"/>
  <c r="E1332" i="11"/>
  <c r="F1332" i="11"/>
  <c r="G1332" i="11"/>
  <c r="H1332" i="11"/>
  <c r="I1332" i="11"/>
  <c r="J1332" i="11"/>
  <c r="K1332" i="11"/>
  <c r="M1332" i="11"/>
  <c r="O1332" i="11"/>
  <c r="P1332" i="11"/>
  <c r="Q1332" i="11"/>
  <c r="R1332" i="11"/>
  <c r="S1332" i="11"/>
  <c r="T1332" i="11"/>
  <c r="U1332" i="11"/>
  <c r="V1332" i="11"/>
  <c r="W1332" i="11" s="1"/>
  <c r="X1332" i="11"/>
  <c r="Y1332" i="11"/>
  <c r="Z1332" i="11"/>
  <c r="AA1332" i="11"/>
  <c r="AC1332" i="11"/>
  <c r="A1333" i="11"/>
  <c r="C1333" i="11"/>
  <c r="F1333" i="11" s="1"/>
  <c r="G1333" i="11"/>
  <c r="H1333" i="11"/>
  <c r="I1333" i="11"/>
  <c r="J1333" i="11"/>
  <c r="K1333" i="11"/>
  <c r="M1333" i="11"/>
  <c r="O1333" i="11"/>
  <c r="P1333" i="11"/>
  <c r="Q1333" i="11"/>
  <c r="R1333" i="11"/>
  <c r="S1333" i="11"/>
  <c r="X1333" i="11"/>
  <c r="AC1333" i="11"/>
  <c r="A1334" i="11"/>
  <c r="C1334" i="11"/>
  <c r="F1334" i="11" s="1"/>
  <c r="G1334" i="11"/>
  <c r="H1334" i="11"/>
  <c r="I1334" i="11"/>
  <c r="J1334" i="11"/>
  <c r="K1334" i="11"/>
  <c r="M1334" i="11"/>
  <c r="O1334" i="11"/>
  <c r="P1334" i="11"/>
  <c r="Q1334" i="11"/>
  <c r="R1334" i="11"/>
  <c r="S1334" i="11"/>
  <c r="X1334" i="11"/>
  <c r="Y1334" i="11"/>
  <c r="AC1334" i="11"/>
  <c r="A1335" i="11"/>
  <c r="C1335" i="11"/>
  <c r="E1335" i="11"/>
  <c r="F1335" i="11"/>
  <c r="G1335" i="11"/>
  <c r="H1335" i="11"/>
  <c r="I1335" i="11"/>
  <c r="J1335" i="11"/>
  <c r="K1335" i="11"/>
  <c r="M1335" i="11"/>
  <c r="O1335" i="11"/>
  <c r="P1335" i="11"/>
  <c r="Q1335" i="11"/>
  <c r="R1335" i="11"/>
  <c r="S1335" i="11"/>
  <c r="T1335" i="11"/>
  <c r="U1335" i="11"/>
  <c r="V1335" i="11"/>
  <c r="W1335" i="11" s="1"/>
  <c r="X1335" i="11"/>
  <c r="Y1335" i="11"/>
  <c r="Z1335" i="11"/>
  <c r="AA1335" i="11"/>
  <c r="AC1335" i="11"/>
  <c r="A1336" i="11"/>
  <c r="C1336" i="11"/>
  <c r="E1336" i="11"/>
  <c r="G1336" i="11"/>
  <c r="H1336" i="11"/>
  <c r="I1336" i="11"/>
  <c r="J1336" i="11"/>
  <c r="K1336" i="11"/>
  <c r="M1336" i="11"/>
  <c r="O1336" i="11"/>
  <c r="P1336" i="11"/>
  <c r="Q1336" i="11"/>
  <c r="R1336" i="11"/>
  <c r="S1336" i="11"/>
  <c r="T1336" i="11"/>
  <c r="U1336" i="11" s="1"/>
  <c r="X1336" i="11"/>
  <c r="Z1336" i="11"/>
  <c r="AA1336" i="11"/>
  <c r="AC1336" i="11"/>
  <c r="A1337" i="11"/>
  <c r="C1337" i="11"/>
  <c r="E1337" i="11"/>
  <c r="F1337" i="11"/>
  <c r="G1337" i="11"/>
  <c r="H1337" i="11"/>
  <c r="I1337" i="11"/>
  <c r="J1337" i="11"/>
  <c r="K1337" i="11"/>
  <c r="M1337" i="11"/>
  <c r="O1337" i="11"/>
  <c r="P1337" i="11"/>
  <c r="Q1337" i="11"/>
  <c r="R1337" i="11"/>
  <c r="S1337" i="11"/>
  <c r="T1337" i="11"/>
  <c r="U1337" i="11" s="1"/>
  <c r="V1337" i="11"/>
  <c r="W1337" i="11" s="1"/>
  <c r="X1337" i="11"/>
  <c r="Y1337" i="11"/>
  <c r="Z1337" i="11"/>
  <c r="AA1337" i="11"/>
  <c r="AC1337" i="11"/>
  <c r="A1338" i="11"/>
  <c r="C1338" i="11"/>
  <c r="G1338" i="11"/>
  <c r="H1338" i="11"/>
  <c r="I1338" i="11"/>
  <c r="J1338" i="11"/>
  <c r="K1338" i="11"/>
  <c r="M1338" i="11"/>
  <c r="O1338" i="11"/>
  <c r="P1338" i="11"/>
  <c r="Q1338" i="11"/>
  <c r="R1338" i="11"/>
  <c r="S1338" i="11"/>
  <c r="X1338" i="11"/>
  <c r="AC1338" i="11"/>
  <c r="A1339" i="11"/>
  <c r="C1339" i="11"/>
  <c r="G1339" i="11"/>
  <c r="H1339" i="11"/>
  <c r="I1339" i="11"/>
  <c r="J1339" i="11"/>
  <c r="K1339" i="11"/>
  <c r="M1339" i="11"/>
  <c r="O1339" i="11"/>
  <c r="P1339" i="11"/>
  <c r="Q1339" i="11"/>
  <c r="R1339" i="11"/>
  <c r="S1339" i="11"/>
  <c r="X1339" i="11"/>
  <c r="AC1339" i="11"/>
  <c r="A1340" i="11"/>
  <c r="C1340" i="11"/>
  <c r="E1340" i="11"/>
  <c r="F1340" i="11"/>
  <c r="G1340" i="11"/>
  <c r="H1340" i="11"/>
  <c r="I1340" i="11"/>
  <c r="J1340" i="11"/>
  <c r="K1340" i="11"/>
  <c r="M1340" i="11"/>
  <c r="O1340" i="11"/>
  <c r="P1340" i="11"/>
  <c r="Q1340" i="11"/>
  <c r="R1340" i="11"/>
  <c r="S1340" i="11"/>
  <c r="T1340" i="11"/>
  <c r="U1340" i="11" s="1"/>
  <c r="V1340" i="11"/>
  <c r="W1340" i="11"/>
  <c r="X1340" i="11"/>
  <c r="Y1340" i="11"/>
  <c r="Z1340" i="11"/>
  <c r="AA1340" i="11"/>
  <c r="AC1340" i="11"/>
  <c r="A1341" i="11"/>
  <c r="C1341" i="11"/>
  <c r="E1341" i="11" s="1"/>
  <c r="F1341" i="11"/>
  <c r="G1341" i="11"/>
  <c r="H1341" i="11"/>
  <c r="I1341" i="11"/>
  <c r="J1341" i="11"/>
  <c r="K1341" i="11"/>
  <c r="M1341" i="11"/>
  <c r="O1341" i="11"/>
  <c r="P1341" i="11"/>
  <c r="Q1341" i="11"/>
  <c r="R1341" i="11"/>
  <c r="S1341" i="11"/>
  <c r="X1341" i="11"/>
  <c r="AC1341" i="11"/>
  <c r="A1342" i="11"/>
  <c r="C1342" i="11"/>
  <c r="G1342" i="11"/>
  <c r="H1342" i="11"/>
  <c r="I1342" i="11"/>
  <c r="J1342" i="11"/>
  <c r="K1342" i="11"/>
  <c r="M1342" i="11"/>
  <c r="O1342" i="11"/>
  <c r="P1342" i="11"/>
  <c r="Q1342" i="11"/>
  <c r="R1342" i="11"/>
  <c r="S1342" i="11"/>
  <c r="V1342" i="11"/>
  <c r="W1342" i="11" s="1"/>
  <c r="X1342" i="11"/>
  <c r="AC1342" i="11"/>
  <c r="A1343" i="11"/>
  <c r="C1343" i="11"/>
  <c r="E1343" i="11" s="1"/>
  <c r="F1343" i="11"/>
  <c r="G1343" i="11"/>
  <c r="H1343" i="11"/>
  <c r="I1343" i="11"/>
  <c r="J1343" i="11"/>
  <c r="K1343" i="11"/>
  <c r="M1343" i="11"/>
  <c r="O1343" i="11"/>
  <c r="P1343" i="11"/>
  <c r="Q1343" i="11"/>
  <c r="R1343" i="11"/>
  <c r="S1343" i="11"/>
  <c r="T1343" i="11"/>
  <c r="U1343" i="11" s="1"/>
  <c r="V1343" i="11"/>
  <c r="W1343" i="11" s="1"/>
  <c r="X1343" i="11"/>
  <c r="Y1343" i="11"/>
  <c r="Z1343" i="11"/>
  <c r="AA1343" i="11"/>
  <c r="AC1343" i="11"/>
  <c r="A1344" i="11"/>
  <c r="C1344" i="11"/>
  <c r="E1344" i="11" s="1"/>
  <c r="G1344" i="11"/>
  <c r="H1344" i="11"/>
  <c r="I1344" i="11"/>
  <c r="J1344" i="11"/>
  <c r="K1344" i="11"/>
  <c r="M1344" i="11"/>
  <c r="O1344" i="11"/>
  <c r="P1344" i="11"/>
  <c r="Q1344" i="11"/>
  <c r="R1344" i="11"/>
  <c r="S1344" i="11"/>
  <c r="T1344" i="11"/>
  <c r="U1344" i="11" s="1"/>
  <c r="V1344" i="11"/>
  <c r="W1344" i="11" s="1"/>
  <c r="X1344" i="11"/>
  <c r="Y1344" i="11"/>
  <c r="Z1344" i="11"/>
  <c r="AA1344" i="11"/>
  <c r="AC1344" i="11"/>
  <c r="A1345" i="11"/>
  <c r="C1345" i="11"/>
  <c r="E1345" i="11" s="1"/>
  <c r="G1345" i="11"/>
  <c r="H1345" i="11"/>
  <c r="I1345" i="11"/>
  <c r="J1345" i="11"/>
  <c r="K1345" i="11"/>
  <c r="M1345" i="11"/>
  <c r="O1345" i="11"/>
  <c r="P1345" i="11"/>
  <c r="Q1345" i="11"/>
  <c r="R1345" i="11"/>
  <c r="S1345" i="11"/>
  <c r="T1345" i="11"/>
  <c r="U1345" i="11" s="1"/>
  <c r="V1345" i="11"/>
  <c r="W1345" i="11" s="1"/>
  <c r="X1345" i="11"/>
  <c r="Y1345" i="11"/>
  <c r="Z1345" i="11"/>
  <c r="AA1345" i="11"/>
  <c r="AC1345" i="11"/>
  <c r="A1346" i="11"/>
  <c r="C1346" i="11"/>
  <c r="E1346" i="11" s="1"/>
  <c r="F1346" i="11"/>
  <c r="G1346" i="11"/>
  <c r="H1346" i="11"/>
  <c r="I1346" i="11"/>
  <c r="J1346" i="11"/>
  <c r="K1346" i="11"/>
  <c r="M1346" i="11"/>
  <c r="O1346" i="11"/>
  <c r="P1346" i="11"/>
  <c r="Q1346" i="11"/>
  <c r="R1346" i="11"/>
  <c r="S1346" i="11"/>
  <c r="T1346" i="11"/>
  <c r="U1346" i="11" s="1"/>
  <c r="V1346" i="11"/>
  <c r="W1346" i="11" s="1"/>
  <c r="X1346" i="11"/>
  <c r="Y1346" i="11"/>
  <c r="Z1346" i="11"/>
  <c r="AA1346" i="11"/>
  <c r="AC1346" i="11"/>
  <c r="A1347" i="11"/>
  <c r="C1347" i="11"/>
  <c r="F1347" i="11"/>
  <c r="G1347" i="11"/>
  <c r="H1347" i="11"/>
  <c r="I1347" i="11"/>
  <c r="J1347" i="11"/>
  <c r="K1347" i="11"/>
  <c r="M1347" i="11"/>
  <c r="O1347" i="11"/>
  <c r="P1347" i="11"/>
  <c r="Q1347" i="11"/>
  <c r="R1347" i="11"/>
  <c r="S1347" i="11"/>
  <c r="V1347" i="11"/>
  <c r="W1347" i="11" s="1"/>
  <c r="X1347" i="11"/>
  <c r="AC1347" i="11"/>
  <c r="A1348" i="11"/>
  <c r="C1348" i="11"/>
  <c r="F1348" i="11"/>
  <c r="G1348" i="11"/>
  <c r="H1348" i="11"/>
  <c r="I1348" i="11"/>
  <c r="J1348" i="11"/>
  <c r="K1348" i="11"/>
  <c r="M1348" i="11"/>
  <c r="O1348" i="11"/>
  <c r="P1348" i="11"/>
  <c r="Q1348" i="11"/>
  <c r="R1348" i="11"/>
  <c r="S1348" i="11"/>
  <c r="T1348" i="11"/>
  <c r="U1348" i="11" s="1"/>
  <c r="X1348" i="11"/>
  <c r="AC1348" i="11"/>
  <c r="A1349" i="11"/>
  <c r="C1349" i="11"/>
  <c r="F1349" i="11" s="1"/>
  <c r="G1349" i="11"/>
  <c r="H1349" i="11"/>
  <c r="I1349" i="11"/>
  <c r="J1349" i="11"/>
  <c r="K1349" i="11"/>
  <c r="M1349" i="11"/>
  <c r="O1349" i="11"/>
  <c r="P1349" i="11"/>
  <c r="Q1349" i="11"/>
  <c r="R1349" i="11"/>
  <c r="S1349" i="11"/>
  <c r="X1349" i="11"/>
  <c r="Z1349" i="11"/>
  <c r="AC1349" i="11"/>
  <c r="A1350" i="11"/>
  <c r="C1350" i="11"/>
  <c r="T1350" i="11" s="1"/>
  <c r="U1350" i="11" s="1"/>
  <c r="E1350" i="11"/>
  <c r="F1350" i="11"/>
  <c r="G1350" i="11"/>
  <c r="H1350" i="11"/>
  <c r="I1350" i="11"/>
  <c r="J1350" i="11"/>
  <c r="K1350" i="11"/>
  <c r="M1350" i="11"/>
  <c r="O1350" i="11"/>
  <c r="P1350" i="11"/>
  <c r="Q1350" i="11"/>
  <c r="R1350" i="11"/>
  <c r="S1350" i="11"/>
  <c r="V1350" i="11"/>
  <c r="W1350" i="11"/>
  <c r="X1350" i="11"/>
  <c r="Z1350" i="11"/>
  <c r="AA1350" i="11"/>
  <c r="AC1350" i="11"/>
  <c r="A1351" i="11"/>
  <c r="C1351" i="11"/>
  <c r="E1351" i="11"/>
  <c r="F1351" i="11"/>
  <c r="G1351" i="11"/>
  <c r="H1351" i="11"/>
  <c r="I1351" i="11"/>
  <c r="J1351" i="11"/>
  <c r="K1351" i="11"/>
  <c r="M1351" i="11"/>
  <c r="O1351" i="11"/>
  <c r="P1351" i="11"/>
  <c r="Q1351" i="11"/>
  <c r="R1351" i="11"/>
  <c r="S1351" i="11"/>
  <c r="T1351" i="11"/>
  <c r="U1351" i="11" s="1"/>
  <c r="V1351" i="11"/>
  <c r="W1351" i="11"/>
  <c r="X1351" i="11"/>
  <c r="Y1351" i="11"/>
  <c r="Z1351" i="11"/>
  <c r="AA1351" i="11"/>
  <c r="AC1351" i="11"/>
  <c r="A1352" i="11"/>
  <c r="C1352" i="11"/>
  <c r="G1352" i="11"/>
  <c r="H1352" i="11"/>
  <c r="I1352" i="11"/>
  <c r="J1352" i="11"/>
  <c r="K1352" i="11"/>
  <c r="M1352" i="11"/>
  <c r="O1352" i="11"/>
  <c r="P1352" i="11"/>
  <c r="Q1352" i="11"/>
  <c r="R1352" i="11"/>
  <c r="S1352" i="11"/>
  <c r="X1352" i="11"/>
  <c r="Y1352" i="11"/>
  <c r="AA1352" i="11"/>
  <c r="AC1352" i="11"/>
  <c r="A1353" i="11"/>
  <c r="C1353" i="11"/>
  <c r="E1353" i="11"/>
  <c r="F1353" i="11"/>
  <c r="G1353" i="11"/>
  <c r="H1353" i="11"/>
  <c r="I1353" i="11"/>
  <c r="J1353" i="11"/>
  <c r="K1353" i="11"/>
  <c r="M1353" i="11"/>
  <c r="O1353" i="11"/>
  <c r="P1353" i="11"/>
  <c r="Q1353" i="11"/>
  <c r="R1353" i="11"/>
  <c r="S1353" i="11"/>
  <c r="T1353" i="11"/>
  <c r="U1353" i="11"/>
  <c r="V1353" i="11"/>
  <c r="W1353" i="11"/>
  <c r="X1353" i="11"/>
  <c r="Y1353" i="11"/>
  <c r="Z1353" i="11"/>
  <c r="AA1353" i="11"/>
  <c r="AC1353" i="11"/>
  <c r="A1354" i="11"/>
  <c r="C1354" i="11"/>
  <c r="G1354" i="11"/>
  <c r="H1354" i="11"/>
  <c r="I1354" i="11"/>
  <c r="J1354" i="11"/>
  <c r="K1354" i="11"/>
  <c r="M1354" i="11"/>
  <c r="O1354" i="11"/>
  <c r="P1354" i="11"/>
  <c r="Q1354" i="11"/>
  <c r="R1354" i="11"/>
  <c r="S1354" i="11"/>
  <c r="T1354" i="11"/>
  <c r="U1354" i="11" s="1"/>
  <c r="X1354" i="11"/>
  <c r="AC1354" i="11"/>
  <c r="A1355" i="11"/>
  <c r="C1355" i="11"/>
  <c r="F1355" i="11" s="1"/>
  <c r="G1355" i="11"/>
  <c r="H1355" i="11"/>
  <c r="I1355" i="11"/>
  <c r="J1355" i="11"/>
  <c r="K1355" i="11"/>
  <c r="M1355" i="11"/>
  <c r="O1355" i="11"/>
  <c r="P1355" i="11"/>
  <c r="Q1355" i="11"/>
  <c r="R1355" i="11"/>
  <c r="S1355" i="11"/>
  <c r="T1355" i="11"/>
  <c r="U1355" i="11" s="1"/>
  <c r="X1355" i="11"/>
  <c r="AC1355" i="11"/>
  <c r="A1356" i="11"/>
  <c r="C1356" i="11"/>
  <c r="F1356" i="11" s="1"/>
  <c r="G1356" i="11"/>
  <c r="H1356" i="11"/>
  <c r="I1356" i="11"/>
  <c r="J1356" i="11"/>
  <c r="K1356" i="11"/>
  <c r="M1356" i="11"/>
  <c r="O1356" i="11"/>
  <c r="P1356" i="11"/>
  <c r="Q1356" i="11"/>
  <c r="R1356" i="11"/>
  <c r="S1356" i="11"/>
  <c r="T1356" i="11"/>
  <c r="U1356" i="11" s="1"/>
  <c r="X1356" i="11"/>
  <c r="AA1356" i="11"/>
  <c r="AC1356" i="11"/>
  <c r="A1357" i="11"/>
  <c r="C1357" i="11"/>
  <c r="F1357" i="11"/>
  <c r="G1357" i="11"/>
  <c r="H1357" i="11"/>
  <c r="I1357" i="11"/>
  <c r="J1357" i="11"/>
  <c r="K1357" i="11"/>
  <c r="M1357" i="11"/>
  <c r="O1357" i="11"/>
  <c r="P1357" i="11"/>
  <c r="Q1357" i="11"/>
  <c r="R1357" i="11"/>
  <c r="S1357" i="11"/>
  <c r="X1357" i="11"/>
  <c r="Z1357" i="11"/>
  <c r="AA1357" i="11"/>
  <c r="AC1357" i="11"/>
  <c r="A1358" i="11"/>
  <c r="C1358" i="11"/>
  <c r="F1358" i="11"/>
  <c r="G1358" i="11"/>
  <c r="H1358" i="11"/>
  <c r="I1358" i="11"/>
  <c r="J1358" i="11"/>
  <c r="K1358" i="11"/>
  <c r="M1358" i="11"/>
  <c r="O1358" i="11"/>
  <c r="P1358" i="11"/>
  <c r="Q1358" i="11"/>
  <c r="R1358" i="11"/>
  <c r="S1358" i="11"/>
  <c r="X1358" i="11"/>
  <c r="Y1358" i="11"/>
  <c r="AA1358" i="11"/>
  <c r="AC1358" i="11"/>
  <c r="A1359" i="11"/>
  <c r="C1359" i="11"/>
  <c r="G1359" i="11"/>
  <c r="H1359" i="11"/>
  <c r="I1359" i="11"/>
  <c r="J1359" i="11"/>
  <c r="K1359" i="11"/>
  <c r="M1359" i="11"/>
  <c r="O1359" i="11"/>
  <c r="P1359" i="11"/>
  <c r="Q1359" i="11"/>
  <c r="R1359" i="11"/>
  <c r="S1359" i="11"/>
  <c r="X1359" i="11"/>
  <c r="AC1359" i="11"/>
  <c r="A1360" i="11"/>
  <c r="C1360" i="11"/>
  <c r="E1360" i="11"/>
  <c r="F1360" i="11"/>
  <c r="G1360" i="11"/>
  <c r="H1360" i="11"/>
  <c r="I1360" i="11"/>
  <c r="J1360" i="11"/>
  <c r="K1360" i="11"/>
  <c r="M1360" i="11"/>
  <c r="O1360" i="11"/>
  <c r="P1360" i="11"/>
  <c r="Q1360" i="11"/>
  <c r="R1360" i="11"/>
  <c r="S1360" i="11"/>
  <c r="T1360" i="11"/>
  <c r="U1360" i="11" s="1"/>
  <c r="V1360" i="11"/>
  <c r="W1360" i="11"/>
  <c r="X1360" i="11"/>
  <c r="Y1360" i="11"/>
  <c r="Z1360" i="11"/>
  <c r="AA1360" i="11"/>
  <c r="AC1360" i="11"/>
  <c r="A1361" i="11"/>
  <c r="C1361" i="11"/>
  <c r="V1361" i="11" s="1"/>
  <c r="E1361" i="11"/>
  <c r="F1361" i="11"/>
  <c r="G1361" i="11"/>
  <c r="H1361" i="11"/>
  <c r="I1361" i="11"/>
  <c r="J1361" i="11"/>
  <c r="K1361" i="11"/>
  <c r="M1361" i="11"/>
  <c r="O1361" i="11"/>
  <c r="P1361" i="11"/>
  <c r="Q1361" i="11"/>
  <c r="R1361" i="11"/>
  <c r="S1361" i="11"/>
  <c r="T1361" i="11"/>
  <c r="U1361" i="11" s="1"/>
  <c r="W1361" i="11"/>
  <c r="X1361" i="11"/>
  <c r="Z1361" i="11"/>
  <c r="AA1361" i="11"/>
  <c r="AC1361" i="11"/>
  <c r="A1362" i="11"/>
  <c r="C1362" i="11"/>
  <c r="E1362" i="11"/>
  <c r="F1362" i="11"/>
  <c r="G1362" i="11"/>
  <c r="H1362" i="11"/>
  <c r="I1362" i="11"/>
  <c r="J1362" i="11"/>
  <c r="K1362" i="11"/>
  <c r="M1362" i="11"/>
  <c r="O1362" i="11"/>
  <c r="P1362" i="11"/>
  <c r="Q1362" i="11"/>
  <c r="R1362" i="11"/>
  <c r="S1362" i="11"/>
  <c r="T1362" i="11"/>
  <c r="U1362" i="11" s="1"/>
  <c r="V1362" i="11"/>
  <c r="W1362" i="11" s="1"/>
  <c r="X1362" i="11"/>
  <c r="Y1362" i="11"/>
  <c r="Z1362" i="11"/>
  <c r="AA1362" i="11"/>
  <c r="AC1362" i="11"/>
  <c r="A1363" i="11"/>
  <c r="C1363" i="11"/>
  <c r="G1363" i="11"/>
  <c r="H1363" i="11"/>
  <c r="I1363" i="11"/>
  <c r="J1363" i="11"/>
  <c r="K1363" i="11"/>
  <c r="M1363" i="11"/>
  <c r="O1363" i="11"/>
  <c r="P1363" i="11"/>
  <c r="Q1363" i="11"/>
  <c r="R1363" i="11"/>
  <c r="S1363" i="11"/>
  <c r="X1363" i="11"/>
  <c r="AC1363" i="11"/>
  <c r="A1364" i="11"/>
  <c r="C1364" i="11"/>
  <c r="T1364" i="11" s="1"/>
  <c r="U1364" i="11" s="1"/>
  <c r="E1364" i="11"/>
  <c r="F1364" i="11"/>
  <c r="G1364" i="11"/>
  <c r="H1364" i="11"/>
  <c r="I1364" i="11"/>
  <c r="J1364" i="11"/>
  <c r="K1364" i="11"/>
  <c r="M1364" i="11"/>
  <c r="O1364" i="11"/>
  <c r="P1364" i="11"/>
  <c r="Q1364" i="11"/>
  <c r="R1364" i="11"/>
  <c r="S1364" i="11"/>
  <c r="V1364" i="11"/>
  <c r="W1364" i="11"/>
  <c r="X1364" i="11"/>
  <c r="Y1364" i="11"/>
  <c r="Z1364" i="11"/>
  <c r="AA1364" i="11"/>
  <c r="AC1364" i="11"/>
  <c r="A1365" i="11"/>
  <c r="C1365" i="11"/>
  <c r="E1365" i="11"/>
  <c r="F1365" i="11"/>
  <c r="G1365" i="11"/>
  <c r="H1365" i="11"/>
  <c r="I1365" i="11"/>
  <c r="J1365" i="11"/>
  <c r="K1365" i="11"/>
  <c r="M1365" i="11"/>
  <c r="O1365" i="11"/>
  <c r="P1365" i="11"/>
  <c r="Q1365" i="11"/>
  <c r="R1365" i="11"/>
  <c r="S1365" i="11"/>
  <c r="T1365" i="11"/>
  <c r="U1365" i="11" s="1"/>
  <c r="V1365" i="11"/>
  <c r="W1365" i="11"/>
  <c r="X1365" i="11"/>
  <c r="Y1365" i="11"/>
  <c r="Z1365" i="11"/>
  <c r="AA1365" i="11"/>
  <c r="AC1365" i="11"/>
  <c r="A1366" i="11"/>
  <c r="C1366" i="11"/>
  <c r="E1366" i="11"/>
  <c r="G1366" i="11"/>
  <c r="H1366" i="11"/>
  <c r="I1366" i="11"/>
  <c r="J1366" i="11"/>
  <c r="K1366" i="11"/>
  <c r="M1366" i="11"/>
  <c r="O1366" i="11"/>
  <c r="P1366" i="11"/>
  <c r="Q1366" i="11"/>
  <c r="R1366" i="11"/>
  <c r="S1366" i="11"/>
  <c r="X1366" i="11"/>
  <c r="AC1366" i="11"/>
  <c r="A1367" i="11"/>
  <c r="C1367" i="11"/>
  <c r="E1367" i="11"/>
  <c r="F1367" i="11"/>
  <c r="G1367" i="11"/>
  <c r="H1367" i="11"/>
  <c r="I1367" i="11"/>
  <c r="J1367" i="11"/>
  <c r="K1367" i="11"/>
  <c r="M1367" i="11"/>
  <c r="O1367" i="11"/>
  <c r="P1367" i="11"/>
  <c r="Q1367" i="11"/>
  <c r="R1367" i="11"/>
  <c r="S1367" i="11"/>
  <c r="T1367" i="11"/>
  <c r="U1367" i="11"/>
  <c r="V1367" i="11"/>
  <c r="W1367" i="11" s="1"/>
  <c r="X1367" i="11"/>
  <c r="Y1367" i="11"/>
  <c r="Z1367" i="11"/>
  <c r="AA1367" i="11"/>
  <c r="AC1367" i="11"/>
  <c r="A1368" i="11"/>
  <c r="C1368" i="11"/>
  <c r="E1368" i="11"/>
  <c r="F1368" i="11"/>
  <c r="G1368" i="11"/>
  <c r="H1368" i="11"/>
  <c r="I1368" i="11"/>
  <c r="J1368" i="11"/>
  <c r="K1368" i="11"/>
  <c r="M1368" i="11"/>
  <c r="O1368" i="11"/>
  <c r="P1368" i="11"/>
  <c r="Q1368" i="11"/>
  <c r="R1368" i="11"/>
  <c r="S1368" i="11"/>
  <c r="T1368" i="11"/>
  <c r="U1368" i="11" s="1"/>
  <c r="X1368" i="11"/>
  <c r="AA1368" i="11"/>
  <c r="AC1368" i="11"/>
  <c r="A1369" i="11"/>
  <c r="C1369" i="11"/>
  <c r="G1369" i="11"/>
  <c r="H1369" i="11"/>
  <c r="I1369" i="11"/>
  <c r="J1369" i="11"/>
  <c r="K1369" i="11"/>
  <c r="M1369" i="11"/>
  <c r="O1369" i="11"/>
  <c r="P1369" i="11"/>
  <c r="Q1369" i="11"/>
  <c r="R1369" i="11"/>
  <c r="S1369" i="11"/>
  <c r="X1369" i="11"/>
  <c r="AC1369" i="11"/>
  <c r="A1370" i="11"/>
  <c r="C1370" i="11"/>
  <c r="E1370" i="11"/>
  <c r="F1370" i="11"/>
  <c r="G1370" i="11"/>
  <c r="H1370" i="11"/>
  <c r="I1370" i="11"/>
  <c r="J1370" i="11"/>
  <c r="K1370" i="11"/>
  <c r="M1370" i="11"/>
  <c r="O1370" i="11"/>
  <c r="P1370" i="11"/>
  <c r="Q1370" i="11"/>
  <c r="R1370" i="11"/>
  <c r="S1370" i="11"/>
  <c r="T1370" i="11"/>
  <c r="U1370" i="11"/>
  <c r="V1370" i="11"/>
  <c r="W1370" i="11"/>
  <c r="X1370" i="11"/>
  <c r="Y1370" i="11"/>
  <c r="Z1370" i="11"/>
  <c r="AA1370" i="11"/>
  <c r="AC1370" i="11"/>
  <c r="A1371" i="11"/>
  <c r="C1371" i="11"/>
  <c r="V1371" i="11" s="1"/>
  <c r="E1371" i="11"/>
  <c r="F1371" i="11"/>
  <c r="G1371" i="11"/>
  <c r="H1371" i="11"/>
  <c r="I1371" i="11"/>
  <c r="J1371" i="11"/>
  <c r="K1371" i="11"/>
  <c r="M1371" i="11"/>
  <c r="O1371" i="11"/>
  <c r="P1371" i="11"/>
  <c r="Q1371" i="11"/>
  <c r="R1371" i="11"/>
  <c r="S1371" i="11"/>
  <c r="T1371" i="11"/>
  <c r="U1371" i="11" s="1"/>
  <c r="W1371" i="11"/>
  <c r="X1371" i="11"/>
  <c r="Y1371" i="11"/>
  <c r="Z1371" i="11"/>
  <c r="AA1371" i="11"/>
  <c r="AC1371" i="11"/>
  <c r="A1372" i="11"/>
  <c r="C1372" i="11"/>
  <c r="E1372" i="11"/>
  <c r="F1372" i="11"/>
  <c r="G1372" i="11"/>
  <c r="H1372" i="11"/>
  <c r="I1372" i="11"/>
  <c r="J1372" i="11"/>
  <c r="K1372" i="11"/>
  <c r="M1372" i="11"/>
  <c r="O1372" i="11"/>
  <c r="P1372" i="11"/>
  <c r="Q1372" i="11"/>
  <c r="R1372" i="11"/>
  <c r="S1372" i="11"/>
  <c r="T1372" i="11"/>
  <c r="U1372" i="11"/>
  <c r="V1372" i="11"/>
  <c r="W1372" i="11" s="1"/>
  <c r="X1372" i="11"/>
  <c r="Y1372" i="11"/>
  <c r="Z1372" i="11"/>
  <c r="AA1372" i="11"/>
  <c r="AC1372" i="11"/>
  <c r="A1373" i="11"/>
  <c r="C1373" i="11"/>
  <c r="F1373" i="11" s="1"/>
  <c r="G1373" i="11"/>
  <c r="H1373" i="11"/>
  <c r="I1373" i="11"/>
  <c r="J1373" i="11"/>
  <c r="K1373" i="11"/>
  <c r="M1373" i="11"/>
  <c r="O1373" i="11"/>
  <c r="P1373" i="11"/>
  <c r="Q1373" i="11"/>
  <c r="R1373" i="11"/>
  <c r="S1373" i="11"/>
  <c r="X1373" i="11"/>
  <c r="AC1373" i="11"/>
  <c r="A1374" i="11"/>
  <c r="C1374" i="11"/>
  <c r="T1374" i="11" s="1"/>
  <c r="U1374" i="11" s="1"/>
  <c r="E1374" i="11"/>
  <c r="G1374" i="11"/>
  <c r="H1374" i="11"/>
  <c r="I1374" i="11"/>
  <c r="J1374" i="11"/>
  <c r="K1374" i="11"/>
  <c r="M1374" i="11"/>
  <c r="O1374" i="11"/>
  <c r="P1374" i="11"/>
  <c r="Q1374" i="11"/>
  <c r="R1374" i="11"/>
  <c r="S1374" i="11"/>
  <c r="V1374" i="11"/>
  <c r="W1374" i="11" s="1"/>
  <c r="X1374" i="11"/>
  <c r="Y1374" i="11"/>
  <c r="Z1374" i="11"/>
  <c r="AA1374" i="11"/>
  <c r="AC1374" i="11"/>
  <c r="A1375" i="11"/>
  <c r="C1375" i="11"/>
  <c r="E1375" i="11"/>
  <c r="F1375" i="11"/>
  <c r="G1375" i="11"/>
  <c r="H1375" i="11"/>
  <c r="I1375" i="11"/>
  <c r="J1375" i="11"/>
  <c r="K1375" i="11"/>
  <c r="M1375" i="11"/>
  <c r="O1375" i="11"/>
  <c r="P1375" i="11"/>
  <c r="Q1375" i="11"/>
  <c r="R1375" i="11"/>
  <c r="S1375" i="11"/>
  <c r="T1375" i="11"/>
  <c r="U1375" i="11" s="1"/>
  <c r="V1375" i="11"/>
  <c r="W1375" i="11"/>
  <c r="X1375" i="11"/>
  <c r="Y1375" i="11"/>
  <c r="Z1375" i="11"/>
  <c r="AA1375" i="11"/>
  <c r="AC1375" i="11"/>
  <c r="A1376" i="11"/>
  <c r="C1376" i="11"/>
  <c r="E1376" i="11"/>
  <c r="F1376" i="11"/>
  <c r="G1376" i="11"/>
  <c r="H1376" i="11"/>
  <c r="I1376" i="11"/>
  <c r="J1376" i="11"/>
  <c r="K1376" i="11"/>
  <c r="M1376" i="11"/>
  <c r="O1376" i="11"/>
  <c r="P1376" i="11"/>
  <c r="Q1376" i="11"/>
  <c r="R1376" i="11"/>
  <c r="S1376" i="11"/>
  <c r="X1376" i="11"/>
  <c r="AC1376" i="11"/>
  <c r="A1377" i="11"/>
  <c r="C1377" i="11"/>
  <c r="E1377" i="11"/>
  <c r="F1377" i="11"/>
  <c r="G1377" i="11"/>
  <c r="H1377" i="11"/>
  <c r="I1377" i="11"/>
  <c r="J1377" i="11"/>
  <c r="K1377" i="11"/>
  <c r="M1377" i="11"/>
  <c r="O1377" i="11"/>
  <c r="P1377" i="11"/>
  <c r="Q1377" i="11"/>
  <c r="R1377" i="11"/>
  <c r="S1377" i="11"/>
  <c r="T1377" i="11"/>
  <c r="U1377" i="11" s="1"/>
  <c r="V1377" i="11"/>
  <c r="W1377" i="11"/>
  <c r="X1377" i="11"/>
  <c r="Y1377" i="11"/>
  <c r="Z1377" i="11"/>
  <c r="AA1377" i="11"/>
  <c r="AC1377" i="11"/>
  <c r="A1378" i="11"/>
  <c r="C1378" i="11"/>
  <c r="F1378" i="11" s="1"/>
  <c r="E1378" i="11"/>
  <c r="G1378" i="11"/>
  <c r="H1378" i="11"/>
  <c r="I1378" i="11"/>
  <c r="J1378" i="11"/>
  <c r="K1378" i="11"/>
  <c r="M1378" i="11"/>
  <c r="O1378" i="11"/>
  <c r="P1378" i="11"/>
  <c r="Q1378" i="11"/>
  <c r="R1378" i="11"/>
  <c r="S1378" i="11"/>
  <c r="T1378" i="11"/>
  <c r="U1378" i="11" s="1"/>
  <c r="X1378" i="11"/>
  <c r="Z1378" i="11"/>
  <c r="AA1378" i="11"/>
  <c r="AC1378" i="11"/>
  <c r="A1379" i="11"/>
  <c r="C1379" i="11"/>
  <c r="F1379" i="11"/>
  <c r="G1379" i="11"/>
  <c r="H1379" i="11"/>
  <c r="I1379" i="11"/>
  <c r="J1379" i="11"/>
  <c r="K1379" i="11"/>
  <c r="M1379" i="11"/>
  <c r="O1379" i="11"/>
  <c r="P1379" i="11"/>
  <c r="Q1379" i="11"/>
  <c r="R1379" i="11"/>
  <c r="S1379" i="11"/>
  <c r="V1379" i="11"/>
  <c r="W1379" i="11" s="1"/>
  <c r="X1379" i="11"/>
  <c r="AC1379" i="11"/>
  <c r="A1380" i="11"/>
  <c r="C1380" i="11"/>
  <c r="E1380" i="11"/>
  <c r="F1380" i="11"/>
  <c r="G1380" i="11"/>
  <c r="H1380" i="11"/>
  <c r="I1380" i="11"/>
  <c r="J1380" i="11"/>
  <c r="K1380" i="11"/>
  <c r="M1380" i="11"/>
  <c r="O1380" i="11"/>
  <c r="P1380" i="11"/>
  <c r="Q1380" i="11"/>
  <c r="R1380" i="11"/>
  <c r="S1380" i="11"/>
  <c r="T1380" i="11"/>
  <c r="U1380" i="11"/>
  <c r="V1380" i="11"/>
  <c r="W1380" i="11"/>
  <c r="X1380" i="11"/>
  <c r="Y1380" i="11"/>
  <c r="Z1380" i="11"/>
  <c r="AA1380" i="11"/>
  <c r="AC1380" i="11"/>
  <c r="A1381" i="11"/>
  <c r="C1381" i="11"/>
  <c r="E1381" i="11"/>
  <c r="G1381" i="11"/>
  <c r="H1381" i="11"/>
  <c r="I1381" i="11"/>
  <c r="J1381" i="11"/>
  <c r="K1381" i="11"/>
  <c r="M1381" i="11"/>
  <c r="O1381" i="11"/>
  <c r="P1381" i="11"/>
  <c r="Q1381" i="11"/>
  <c r="R1381" i="11"/>
  <c r="S1381" i="11"/>
  <c r="X1381" i="11"/>
  <c r="Y1381" i="11"/>
  <c r="Z1381" i="11"/>
  <c r="AC1381" i="11"/>
  <c r="A1382" i="11"/>
  <c r="C1382" i="11"/>
  <c r="E1382" i="11" s="1"/>
  <c r="F1382" i="11"/>
  <c r="G1382" i="11"/>
  <c r="H1382" i="11"/>
  <c r="I1382" i="11"/>
  <c r="J1382" i="11"/>
  <c r="K1382" i="11"/>
  <c r="M1382" i="11"/>
  <c r="O1382" i="11"/>
  <c r="P1382" i="11"/>
  <c r="Q1382" i="11"/>
  <c r="R1382" i="11"/>
  <c r="S1382" i="11"/>
  <c r="T1382" i="11"/>
  <c r="U1382" i="11" s="1"/>
  <c r="V1382" i="11"/>
  <c r="W1382" i="11" s="1"/>
  <c r="X1382" i="11"/>
  <c r="Y1382" i="11"/>
  <c r="Z1382" i="11"/>
  <c r="AA1382" i="11"/>
  <c r="AC1382" i="11"/>
  <c r="A1383" i="11"/>
  <c r="C1383" i="11"/>
  <c r="E1383" i="11" s="1"/>
  <c r="F1383" i="11"/>
  <c r="G1383" i="11"/>
  <c r="H1383" i="11"/>
  <c r="I1383" i="11"/>
  <c r="J1383" i="11"/>
  <c r="K1383" i="11"/>
  <c r="M1383" i="11"/>
  <c r="O1383" i="11"/>
  <c r="P1383" i="11"/>
  <c r="Q1383" i="11"/>
  <c r="R1383" i="11"/>
  <c r="S1383" i="11"/>
  <c r="T1383" i="11"/>
  <c r="U1383" i="11"/>
  <c r="V1383" i="11"/>
  <c r="W1383" i="11"/>
  <c r="X1383" i="11"/>
  <c r="Y1383" i="11"/>
  <c r="Z1383" i="11"/>
  <c r="AC1383" i="11"/>
  <c r="A1384" i="11"/>
  <c r="C1384" i="11"/>
  <c r="E1384" i="11" s="1"/>
  <c r="G1384" i="11"/>
  <c r="H1384" i="11"/>
  <c r="I1384" i="11"/>
  <c r="J1384" i="11"/>
  <c r="K1384" i="11"/>
  <c r="M1384" i="11"/>
  <c r="O1384" i="11"/>
  <c r="P1384" i="11"/>
  <c r="Q1384" i="11"/>
  <c r="R1384" i="11"/>
  <c r="S1384" i="11"/>
  <c r="X1384" i="11"/>
  <c r="AC1384" i="11"/>
  <c r="A1385" i="11"/>
  <c r="C1385" i="11"/>
  <c r="G1385" i="11"/>
  <c r="H1385" i="11"/>
  <c r="I1385" i="11"/>
  <c r="J1385" i="11"/>
  <c r="K1385" i="11"/>
  <c r="M1385" i="11"/>
  <c r="O1385" i="11"/>
  <c r="P1385" i="11"/>
  <c r="Q1385" i="11"/>
  <c r="R1385" i="11"/>
  <c r="S1385" i="11"/>
  <c r="X1385" i="11"/>
  <c r="AC1385" i="11"/>
  <c r="A1386" i="11"/>
  <c r="C1386" i="11"/>
  <c r="E1386" i="11"/>
  <c r="F1386" i="11"/>
  <c r="G1386" i="11"/>
  <c r="H1386" i="11"/>
  <c r="I1386" i="11"/>
  <c r="J1386" i="11"/>
  <c r="K1386" i="11"/>
  <c r="M1386" i="11"/>
  <c r="O1386" i="11"/>
  <c r="P1386" i="11"/>
  <c r="Q1386" i="11"/>
  <c r="R1386" i="11"/>
  <c r="S1386" i="11"/>
  <c r="T1386" i="11"/>
  <c r="U1386" i="11"/>
  <c r="V1386" i="11"/>
  <c r="W1386" i="11"/>
  <c r="X1386" i="11"/>
  <c r="Y1386" i="11"/>
  <c r="Z1386" i="11"/>
  <c r="AA1386" i="11"/>
  <c r="AC1386" i="11"/>
  <c r="A1387" i="11"/>
  <c r="C1387" i="11"/>
  <c r="V1387" i="11" s="1"/>
  <c r="E1387" i="11"/>
  <c r="F1387" i="11"/>
  <c r="G1387" i="11"/>
  <c r="H1387" i="11"/>
  <c r="I1387" i="11"/>
  <c r="J1387" i="11"/>
  <c r="K1387" i="11"/>
  <c r="M1387" i="11"/>
  <c r="O1387" i="11"/>
  <c r="P1387" i="11"/>
  <c r="Q1387" i="11"/>
  <c r="R1387" i="11"/>
  <c r="S1387" i="11"/>
  <c r="T1387" i="11"/>
  <c r="U1387" i="11" s="1"/>
  <c r="W1387" i="11"/>
  <c r="X1387" i="11"/>
  <c r="Y1387" i="11"/>
  <c r="Z1387" i="11"/>
  <c r="AA1387" i="11"/>
  <c r="AC1387" i="11"/>
  <c r="A1388" i="11"/>
  <c r="C1388" i="11"/>
  <c r="E1388" i="11"/>
  <c r="F1388" i="11"/>
  <c r="G1388" i="11"/>
  <c r="H1388" i="11"/>
  <c r="I1388" i="11"/>
  <c r="J1388" i="11"/>
  <c r="K1388" i="11"/>
  <c r="M1388" i="11"/>
  <c r="O1388" i="11"/>
  <c r="P1388" i="11"/>
  <c r="Q1388" i="11"/>
  <c r="R1388" i="11"/>
  <c r="S1388" i="11"/>
  <c r="T1388" i="11"/>
  <c r="U1388" i="11"/>
  <c r="V1388" i="11"/>
  <c r="W1388" i="11" s="1"/>
  <c r="X1388" i="11"/>
  <c r="Y1388" i="11"/>
  <c r="Z1388" i="11"/>
  <c r="AA1388" i="11"/>
  <c r="AC1388" i="11"/>
  <c r="A1389" i="11"/>
  <c r="C1389" i="11"/>
  <c r="E1389" i="11" s="1"/>
  <c r="F1389" i="11"/>
  <c r="G1389" i="11"/>
  <c r="H1389" i="11"/>
  <c r="I1389" i="11"/>
  <c r="J1389" i="11"/>
  <c r="K1389" i="11"/>
  <c r="M1389" i="11"/>
  <c r="O1389" i="11"/>
  <c r="P1389" i="11"/>
  <c r="Q1389" i="11"/>
  <c r="R1389" i="11"/>
  <c r="S1389" i="11"/>
  <c r="T1389" i="11"/>
  <c r="U1389" i="11" s="1"/>
  <c r="X1389" i="11"/>
  <c r="AC1389" i="11"/>
  <c r="A1390" i="11"/>
  <c r="C1390" i="11"/>
  <c r="E1390" i="11"/>
  <c r="G1390" i="11"/>
  <c r="H1390" i="11"/>
  <c r="I1390" i="11"/>
  <c r="J1390" i="11"/>
  <c r="K1390" i="11"/>
  <c r="M1390" i="11"/>
  <c r="O1390" i="11"/>
  <c r="P1390" i="11"/>
  <c r="Q1390" i="11"/>
  <c r="R1390" i="11"/>
  <c r="S1390" i="11"/>
  <c r="V1390" i="11"/>
  <c r="W1390" i="11" s="1"/>
  <c r="X1390" i="11"/>
  <c r="Y1390" i="11"/>
  <c r="AC1390" i="11"/>
  <c r="A1391" i="11"/>
  <c r="C1391" i="11"/>
  <c r="E1391" i="11"/>
  <c r="F1391" i="11"/>
  <c r="G1391" i="11"/>
  <c r="H1391" i="11"/>
  <c r="I1391" i="11"/>
  <c r="J1391" i="11"/>
  <c r="K1391" i="11"/>
  <c r="M1391" i="11"/>
  <c r="O1391" i="11"/>
  <c r="P1391" i="11"/>
  <c r="Q1391" i="11"/>
  <c r="R1391" i="11"/>
  <c r="S1391" i="11"/>
  <c r="T1391" i="11"/>
  <c r="U1391" i="11" s="1"/>
  <c r="V1391" i="11"/>
  <c r="W1391" i="11" s="1"/>
  <c r="X1391" i="11"/>
  <c r="Y1391" i="11"/>
  <c r="Z1391" i="11"/>
  <c r="AA1391" i="11"/>
  <c r="AC1391" i="11"/>
  <c r="A1392" i="11"/>
  <c r="C1392" i="11"/>
  <c r="E1392" i="11"/>
  <c r="F1392" i="11"/>
  <c r="G1392" i="11"/>
  <c r="H1392" i="11"/>
  <c r="I1392" i="11"/>
  <c r="J1392" i="11"/>
  <c r="K1392" i="11"/>
  <c r="M1392" i="11"/>
  <c r="O1392" i="11"/>
  <c r="P1392" i="11"/>
  <c r="Q1392" i="11"/>
  <c r="R1392" i="11"/>
  <c r="S1392" i="11"/>
  <c r="X1392" i="11"/>
  <c r="AC1392" i="11"/>
  <c r="A1393" i="11"/>
  <c r="C1393" i="11"/>
  <c r="E1393" i="11"/>
  <c r="F1393" i="11"/>
  <c r="G1393" i="11"/>
  <c r="H1393" i="11"/>
  <c r="I1393" i="11"/>
  <c r="J1393" i="11"/>
  <c r="K1393" i="11"/>
  <c r="M1393" i="11"/>
  <c r="O1393" i="11"/>
  <c r="P1393" i="11"/>
  <c r="Q1393" i="11"/>
  <c r="R1393" i="11"/>
  <c r="S1393" i="11"/>
  <c r="T1393" i="11"/>
  <c r="U1393" i="11" s="1"/>
  <c r="V1393" i="11"/>
  <c r="W1393" i="11"/>
  <c r="X1393" i="11"/>
  <c r="Y1393" i="11"/>
  <c r="Z1393" i="11"/>
  <c r="AA1393" i="11"/>
  <c r="AC1393" i="11"/>
  <c r="A1394" i="11"/>
  <c r="C1394" i="11"/>
  <c r="G1394" i="11"/>
  <c r="H1394" i="11"/>
  <c r="I1394" i="11"/>
  <c r="J1394" i="11"/>
  <c r="K1394" i="11"/>
  <c r="M1394" i="11"/>
  <c r="O1394" i="11"/>
  <c r="P1394" i="11"/>
  <c r="Q1394" i="11"/>
  <c r="R1394" i="11"/>
  <c r="S1394" i="11"/>
  <c r="X1394" i="11"/>
  <c r="AA1394" i="11"/>
  <c r="AC1394" i="11"/>
  <c r="A1395" i="11"/>
  <c r="C1395" i="11"/>
  <c r="G1395" i="11"/>
  <c r="H1395" i="11"/>
  <c r="I1395" i="11"/>
  <c r="J1395" i="11"/>
  <c r="K1395" i="11"/>
  <c r="M1395" i="11"/>
  <c r="O1395" i="11"/>
  <c r="P1395" i="11"/>
  <c r="Q1395" i="11"/>
  <c r="R1395" i="11"/>
  <c r="S1395" i="11"/>
  <c r="X1395" i="11"/>
  <c r="AA1395" i="11"/>
  <c r="AC1395" i="11"/>
  <c r="A1396" i="11"/>
  <c r="C1396" i="11"/>
  <c r="E1396" i="11"/>
  <c r="F1396" i="11"/>
  <c r="G1396" i="11"/>
  <c r="H1396" i="11"/>
  <c r="I1396" i="11"/>
  <c r="J1396" i="11"/>
  <c r="K1396" i="11"/>
  <c r="M1396" i="11"/>
  <c r="O1396" i="11"/>
  <c r="P1396" i="11"/>
  <c r="Q1396" i="11"/>
  <c r="R1396" i="11"/>
  <c r="S1396" i="11"/>
  <c r="T1396" i="11"/>
  <c r="U1396" i="11" s="1"/>
  <c r="V1396" i="11"/>
  <c r="W1396" i="11"/>
  <c r="X1396" i="11"/>
  <c r="Y1396" i="11"/>
  <c r="Z1396" i="11"/>
  <c r="AA1396" i="11"/>
  <c r="AC1396" i="11"/>
  <c r="A1397" i="11"/>
  <c r="C1397" i="11"/>
  <c r="G1397" i="11"/>
  <c r="H1397" i="11"/>
  <c r="I1397" i="11"/>
  <c r="J1397" i="11"/>
  <c r="K1397" i="11"/>
  <c r="M1397" i="11"/>
  <c r="O1397" i="11"/>
  <c r="P1397" i="11"/>
  <c r="Q1397" i="11"/>
  <c r="R1397" i="11"/>
  <c r="S1397" i="11"/>
  <c r="X1397" i="11"/>
  <c r="Y1397" i="11"/>
  <c r="AA1397" i="11"/>
  <c r="AC1397" i="11"/>
  <c r="A1398" i="11"/>
  <c r="C1398" i="11"/>
  <c r="E1398" i="11"/>
  <c r="F1398" i="11"/>
  <c r="G1398" i="11"/>
  <c r="H1398" i="11"/>
  <c r="I1398" i="11"/>
  <c r="J1398" i="11"/>
  <c r="K1398" i="11"/>
  <c r="M1398" i="11"/>
  <c r="O1398" i="11"/>
  <c r="P1398" i="11"/>
  <c r="Q1398" i="11"/>
  <c r="R1398" i="11"/>
  <c r="S1398" i="11"/>
  <c r="T1398" i="11"/>
  <c r="U1398" i="11"/>
  <c r="V1398" i="11"/>
  <c r="W1398" i="11"/>
  <c r="X1398" i="11"/>
  <c r="Y1398" i="11"/>
  <c r="Z1398" i="11"/>
  <c r="AA1398" i="11"/>
  <c r="AC1398" i="11"/>
  <c r="A1399" i="11"/>
  <c r="C1399" i="11"/>
  <c r="E1399" i="11" s="1"/>
  <c r="G1399" i="11"/>
  <c r="H1399" i="11"/>
  <c r="I1399" i="11"/>
  <c r="J1399" i="11"/>
  <c r="K1399" i="11"/>
  <c r="M1399" i="11"/>
  <c r="O1399" i="11"/>
  <c r="P1399" i="11"/>
  <c r="Q1399" i="11"/>
  <c r="R1399" i="11"/>
  <c r="S1399" i="11"/>
  <c r="T1399" i="11"/>
  <c r="U1399" i="11" s="1"/>
  <c r="X1399" i="11"/>
  <c r="AC1399" i="11"/>
  <c r="A1400" i="11"/>
  <c r="C1400" i="11"/>
  <c r="G1400" i="11"/>
  <c r="H1400" i="11"/>
  <c r="I1400" i="11"/>
  <c r="J1400" i="11"/>
  <c r="K1400" i="11"/>
  <c r="M1400" i="11"/>
  <c r="O1400" i="11"/>
  <c r="P1400" i="11"/>
  <c r="Q1400" i="11"/>
  <c r="R1400" i="11"/>
  <c r="S1400" i="11"/>
  <c r="X1400" i="11"/>
  <c r="AC1400" i="11"/>
  <c r="A1401" i="11"/>
  <c r="C1401" i="11"/>
  <c r="E1401" i="11"/>
  <c r="F1401" i="11"/>
  <c r="G1401" i="11"/>
  <c r="H1401" i="11"/>
  <c r="I1401" i="11"/>
  <c r="J1401" i="11"/>
  <c r="K1401" i="11"/>
  <c r="M1401" i="11"/>
  <c r="O1401" i="11"/>
  <c r="P1401" i="11"/>
  <c r="Q1401" i="11"/>
  <c r="R1401" i="11"/>
  <c r="S1401" i="11"/>
  <c r="T1401" i="11"/>
  <c r="U1401" i="11"/>
  <c r="V1401" i="11"/>
  <c r="W1401" i="11"/>
  <c r="X1401" i="11"/>
  <c r="Y1401" i="11"/>
  <c r="Z1401" i="11"/>
  <c r="AA1401" i="11"/>
  <c r="AC1401" i="11"/>
  <c r="A1402" i="11"/>
  <c r="C1402" i="11"/>
  <c r="F1402" i="11"/>
  <c r="G1402" i="11"/>
  <c r="H1402" i="11"/>
  <c r="I1402" i="11"/>
  <c r="J1402" i="11"/>
  <c r="K1402" i="11"/>
  <c r="M1402" i="11"/>
  <c r="O1402" i="11"/>
  <c r="P1402" i="11"/>
  <c r="Q1402" i="11"/>
  <c r="R1402" i="11"/>
  <c r="S1402" i="11"/>
  <c r="T1402" i="11"/>
  <c r="U1402" i="11"/>
  <c r="X1402" i="11"/>
  <c r="Z1402" i="11"/>
  <c r="AA1402" i="11"/>
  <c r="AC1402" i="11"/>
  <c r="A1403" i="11"/>
  <c r="C1403" i="11"/>
  <c r="E1403" i="11"/>
  <c r="F1403" i="11"/>
  <c r="G1403" i="11"/>
  <c r="H1403" i="11"/>
  <c r="I1403" i="11"/>
  <c r="J1403" i="11"/>
  <c r="K1403" i="11"/>
  <c r="M1403" i="11"/>
  <c r="O1403" i="11"/>
  <c r="P1403" i="11"/>
  <c r="Q1403" i="11"/>
  <c r="R1403" i="11"/>
  <c r="S1403" i="11"/>
  <c r="T1403" i="11"/>
  <c r="U1403" i="11" s="1"/>
  <c r="V1403" i="11"/>
  <c r="W1403" i="11" s="1"/>
  <c r="X1403" i="11"/>
  <c r="Y1403" i="11"/>
  <c r="Z1403" i="11"/>
  <c r="AA1403" i="11"/>
  <c r="AC1403" i="11"/>
  <c r="A1404" i="11"/>
  <c r="C1404" i="11"/>
  <c r="G1404" i="11"/>
  <c r="H1404" i="11"/>
  <c r="I1404" i="11"/>
  <c r="J1404" i="11"/>
  <c r="K1404" i="11"/>
  <c r="M1404" i="11"/>
  <c r="O1404" i="11"/>
  <c r="P1404" i="11"/>
  <c r="Q1404" i="11"/>
  <c r="R1404" i="11"/>
  <c r="S1404" i="11"/>
  <c r="T1404" i="11"/>
  <c r="U1404" i="11" s="1"/>
  <c r="X1404" i="11"/>
  <c r="AC1404" i="11"/>
  <c r="A1405" i="11"/>
  <c r="C1405" i="11"/>
  <c r="T1405" i="11" s="1"/>
  <c r="U1405" i="11" s="1"/>
  <c r="G1405" i="11"/>
  <c r="H1405" i="11"/>
  <c r="I1405" i="11"/>
  <c r="J1405" i="11"/>
  <c r="K1405" i="11"/>
  <c r="M1405" i="11"/>
  <c r="O1405" i="11"/>
  <c r="P1405" i="11"/>
  <c r="Q1405" i="11"/>
  <c r="R1405" i="11"/>
  <c r="S1405" i="11"/>
  <c r="V1405" i="11"/>
  <c r="W1405" i="11"/>
  <c r="X1405" i="11"/>
  <c r="Y1405" i="11"/>
  <c r="Z1405" i="11"/>
  <c r="AC1405" i="11"/>
  <c r="A1406" i="11"/>
  <c r="C1406" i="11"/>
  <c r="E1406" i="11"/>
  <c r="F1406" i="11"/>
  <c r="G1406" i="11"/>
  <c r="H1406" i="11"/>
  <c r="I1406" i="11"/>
  <c r="J1406" i="11"/>
  <c r="K1406" i="11"/>
  <c r="M1406" i="11"/>
  <c r="O1406" i="11"/>
  <c r="P1406" i="11"/>
  <c r="Q1406" i="11"/>
  <c r="R1406" i="11"/>
  <c r="S1406" i="11"/>
  <c r="T1406" i="11"/>
  <c r="U1406" i="11" s="1"/>
  <c r="V1406" i="11"/>
  <c r="W1406" i="11" s="1"/>
  <c r="X1406" i="11"/>
  <c r="Y1406" i="11"/>
  <c r="Z1406" i="11"/>
  <c r="AA1406" i="11"/>
  <c r="AC1406" i="11"/>
  <c r="A1407" i="11"/>
  <c r="C1407" i="11"/>
  <c r="E1407" i="11"/>
  <c r="F1407" i="11"/>
  <c r="G1407" i="11"/>
  <c r="H1407" i="11"/>
  <c r="I1407" i="11"/>
  <c r="J1407" i="11"/>
  <c r="K1407" i="11"/>
  <c r="M1407" i="11"/>
  <c r="O1407" i="11"/>
  <c r="P1407" i="11"/>
  <c r="Q1407" i="11"/>
  <c r="R1407" i="11"/>
  <c r="S1407" i="11"/>
  <c r="X1407" i="11"/>
  <c r="Z1407" i="11"/>
  <c r="AA1407" i="11"/>
  <c r="AC1407" i="11"/>
  <c r="A1408" i="11"/>
  <c r="C1408" i="11"/>
  <c r="E1408" i="11"/>
  <c r="F1408" i="11"/>
  <c r="G1408" i="11"/>
  <c r="H1408" i="11"/>
  <c r="I1408" i="11"/>
  <c r="J1408" i="11"/>
  <c r="K1408" i="11"/>
  <c r="M1408" i="11"/>
  <c r="O1408" i="11"/>
  <c r="P1408" i="11"/>
  <c r="Q1408" i="11"/>
  <c r="R1408" i="11"/>
  <c r="S1408" i="11"/>
  <c r="T1408" i="11"/>
  <c r="U1408" i="11"/>
  <c r="V1408" i="11"/>
  <c r="W1408" i="11" s="1"/>
  <c r="X1408" i="11"/>
  <c r="Y1408" i="11"/>
  <c r="Z1408" i="11"/>
  <c r="AA1408" i="11"/>
  <c r="AC1408" i="11"/>
  <c r="A1409" i="11"/>
  <c r="C1409" i="11"/>
  <c r="F1409" i="11"/>
  <c r="G1409" i="11"/>
  <c r="H1409" i="11"/>
  <c r="I1409" i="11"/>
  <c r="J1409" i="11"/>
  <c r="K1409" i="11"/>
  <c r="M1409" i="11"/>
  <c r="O1409" i="11"/>
  <c r="P1409" i="11"/>
  <c r="Q1409" i="11"/>
  <c r="R1409" i="11"/>
  <c r="S1409" i="11"/>
  <c r="X1409" i="11"/>
  <c r="Z1409" i="11"/>
  <c r="AA1409" i="11"/>
  <c r="AC1409" i="11"/>
  <c r="A1410" i="11"/>
  <c r="C1410" i="11"/>
  <c r="E1410" i="11"/>
  <c r="F1410" i="11"/>
  <c r="G1410" i="11"/>
  <c r="H1410" i="11"/>
  <c r="I1410" i="11"/>
  <c r="J1410" i="11"/>
  <c r="K1410" i="11"/>
  <c r="M1410" i="11"/>
  <c r="O1410" i="11"/>
  <c r="P1410" i="11"/>
  <c r="Q1410" i="11"/>
  <c r="R1410" i="11"/>
  <c r="S1410" i="11"/>
  <c r="X1410" i="11"/>
  <c r="Y1410" i="11"/>
  <c r="Z1410" i="11"/>
  <c r="AA1410" i="11"/>
  <c r="AC1410" i="11"/>
  <c r="A1411" i="11"/>
  <c r="C1411" i="11"/>
  <c r="E1411" i="11"/>
  <c r="F1411" i="11"/>
  <c r="G1411" i="11"/>
  <c r="H1411" i="11"/>
  <c r="I1411" i="11"/>
  <c r="J1411" i="11"/>
  <c r="K1411" i="11"/>
  <c r="M1411" i="11"/>
  <c r="O1411" i="11"/>
  <c r="P1411" i="11"/>
  <c r="Q1411" i="11"/>
  <c r="R1411" i="11"/>
  <c r="S1411" i="11"/>
  <c r="T1411" i="11"/>
  <c r="U1411" i="11"/>
  <c r="V1411" i="11"/>
  <c r="W1411" i="11" s="1"/>
  <c r="X1411" i="11"/>
  <c r="Y1411" i="11"/>
  <c r="Z1411" i="11"/>
  <c r="AA1411" i="11"/>
  <c r="AC1411" i="11"/>
  <c r="A1412" i="11"/>
  <c r="C1412" i="11"/>
  <c r="V1412" i="11" s="1"/>
  <c r="E1412" i="11"/>
  <c r="F1412" i="11"/>
  <c r="G1412" i="11"/>
  <c r="H1412" i="11"/>
  <c r="I1412" i="11"/>
  <c r="J1412" i="11"/>
  <c r="K1412" i="11"/>
  <c r="M1412" i="11"/>
  <c r="O1412" i="11"/>
  <c r="P1412" i="11"/>
  <c r="Q1412" i="11"/>
  <c r="R1412" i="11"/>
  <c r="S1412" i="11"/>
  <c r="T1412" i="11"/>
  <c r="U1412" i="11" s="1"/>
  <c r="W1412" i="11"/>
  <c r="X1412" i="11"/>
  <c r="Z1412" i="11"/>
  <c r="AA1412" i="11"/>
  <c r="AC1412" i="11"/>
  <c r="A1413" i="11"/>
  <c r="C1413" i="11"/>
  <c r="E1413" i="11"/>
  <c r="F1413" i="11"/>
  <c r="G1413" i="11"/>
  <c r="H1413" i="11"/>
  <c r="I1413" i="11"/>
  <c r="J1413" i="11"/>
  <c r="K1413" i="11"/>
  <c r="M1413" i="11"/>
  <c r="O1413" i="11"/>
  <c r="P1413" i="11"/>
  <c r="Q1413" i="11"/>
  <c r="R1413" i="11"/>
  <c r="S1413" i="11"/>
  <c r="T1413" i="11"/>
  <c r="U1413" i="11" s="1"/>
  <c r="V1413" i="11"/>
  <c r="W1413" i="11" s="1"/>
  <c r="X1413" i="11"/>
  <c r="Y1413" i="11"/>
  <c r="Z1413" i="11"/>
  <c r="AA1413" i="11"/>
  <c r="AC1413" i="11"/>
  <c r="A1414" i="11"/>
  <c r="C1414" i="11"/>
  <c r="F1414" i="11"/>
  <c r="G1414" i="11"/>
  <c r="H1414" i="11"/>
  <c r="I1414" i="11"/>
  <c r="J1414" i="11"/>
  <c r="K1414" i="11"/>
  <c r="M1414" i="11"/>
  <c r="O1414" i="11"/>
  <c r="P1414" i="11"/>
  <c r="Q1414" i="11"/>
  <c r="R1414" i="11"/>
  <c r="S1414" i="11"/>
  <c r="X1414" i="11"/>
  <c r="Z1414" i="11"/>
  <c r="AA1414" i="11"/>
  <c r="AC1414" i="11"/>
  <c r="A1415" i="11"/>
  <c r="C1415" i="11"/>
  <c r="E1415" i="11"/>
  <c r="F1415" i="11"/>
  <c r="G1415" i="11"/>
  <c r="H1415" i="11"/>
  <c r="I1415" i="11"/>
  <c r="J1415" i="11"/>
  <c r="K1415" i="11"/>
  <c r="M1415" i="11"/>
  <c r="O1415" i="11"/>
  <c r="P1415" i="11"/>
  <c r="Q1415" i="11"/>
  <c r="R1415" i="11"/>
  <c r="S1415" i="11"/>
  <c r="V1415" i="11"/>
  <c r="W1415" i="11" s="1"/>
  <c r="X1415" i="11"/>
  <c r="Y1415" i="11"/>
  <c r="Z1415" i="11"/>
  <c r="AC1415" i="11"/>
  <c r="A1416" i="11"/>
  <c r="C1416" i="11"/>
  <c r="E1416" i="11"/>
  <c r="F1416" i="11"/>
  <c r="G1416" i="11"/>
  <c r="H1416" i="11"/>
  <c r="I1416" i="11"/>
  <c r="J1416" i="11"/>
  <c r="K1416" i="11"/>
  <c r="M1416" i="11"/>
  <c r="O1416" i="11"/>
  <c r="P1416" i="11"/>
  <c r="Q1416" i="11"/>
  <c r="R1416" i="11"/>
  <c r="S1416" i="11"/>
  <c r="T1416" i="11"/>
  <c r="U1416" i="11"/>
  <c r="V1416" i="11"/>
  <c r="W1416" i="11" s="1"/>
  <c r="X1416" i="11"/>
  <c r="Y1416" i="11"/>
  <c r="Z1416" i="11"/>
  <c r="AA1416" i="11"/>
  <c r="AC1416" i="11"/>
  <c r="A1417" i="11"/>
  <c r="C1417" i="11"/>
  <c r="F1417" i="11" s="1"/>
  <c r="G1417" i="11"/>
  <c r="H1417" i="11"/>
  <c r="I1417" i="11"/>
  <c r="J1417" i="11"/>
  <c r="K1417" i="11"/>
  <c r="M1417" i="11"/>
  <c r="O1417" i="11"/>
  <c r="P1417" i="11"/>
  <c r="Q1417" i="11"/>
  <c r="R1417" i="11"/>
  <c r="S1417" i="11"/>
  <c r="V1417" i="11"/>
  <c r="W1417" i="11" s="1"/>
  <c r="X1417" i="11"/>
  <c r="AC1417" i="11"/>
  <c r="A1418" i="11"/>
  <c r="C1418" i="11"/>
  <c r="F1418" i="11"/>
  <c r="G1418" i="11"/>
  <c r="H1418" i="11"/>
  <c r="I1418" i="11"/>
  <c r="J1418" i="11"/>
  <c r="K1418" i="11"/>
  <c r="M1418" i="11"/>
  <c r="O1418" i="11"/>
  <c r="P1418" i="11"/>
  <c r="Q1418" i="11"/>
  <c r="R1418" i="11"/>
  <c r="S1418" i="11"/>
  <c r="V1418" i="11"/>
  <c r="W1418" i="11" s="1"/>
  <c r="X1418" i="11"/>
  <c r="Y1418" i="11"/>
  <c r="AC1418" i="11"/>
  <c r="A1419" i="11"/>
  <c r="C1419" i="11"/>
  <c r="E1419" i="11"/>
  <c r="G1419" i="11"/>
  <c r="H1419" i="11"/>
  <c r="I1419" i="11"/>
  <c r="J1419" i="11"/>
  <c r="K1419" i="11"/>
  <c r="M1419" i="11"/>
  <c r="O1419" i="11"/>
  <c r="P1419" i="11"/>
  <c r="Q1419" i="11"/>
  <c r="R1419" i="11"/>
  <c r="S1419" i="11"/>
  <c r="V1419" i="11"/>
  <c r="W1419" i="11" s="1"/>
  <c r="X1419" i="11"/>
  <c r="Y1419" i="11"/>
  <c r="AC1419" i="11"/>
  <c r="A1420" i="11"/>
  <c r="C1420" i="11"/>
  <c r="E1420" i="11" s="1"/>
  <c r="F1420" i="11"/>
  <c r="G1420" i="11"/>
  <c r="H1420" i="11"/>
  <c r="I1420" i="11"/>
  <c r="J1420" i="11"/>
  <c r="K1420" i="11"/>
  <c r="M1420" i="11"/>
  <c r="O1420" i="11"/>
  <c r="P1420" i="11"/>
  <c r="Q1420" i="11"/>
  <c r="R1420" i="11"/>
  <c r="S1420" i="11"/>
  <c r="T1420" i="11"/>
  <c r="U1420" i="11" s="1"/>
  <c r="V1420" i="11"/>
  <c r="W1420" i="11" s="1"/>
  <c r="X1420" i="11"/>
  <c r="Y1420" i="11"/>
  <c r="Z1420" i="11"/>
  <c r="AA1420" i="11"/>
  <c r="AC1420" i="11"/>
  <c r="A1421" i="11"/>
  <c r="C1421" i="11"/>
  <c r="G1421" i="11"/>
  <c r="H1421" i="11"/>
  <c r="I1421" i="11"/>
  <c r="J1421" i="11"/>
  <c r="K1421" i="11"/>
  <c r="M1421" i="11"/>
  <c r="O1421" i="11"/>
  <c r="P1421" i="11"/>
  <c r="Q1421" i="11"/>
  <c r="R1421" i="11"/>
  <c r="S1421" i="11"/>
  <c r="T1421" i="11"/>
  <c r="U1421" i="11" s="1"/>
  <c r="V1421" i="11"/>
  <c r="W1421" i="11" s="1"/>
  <c r="X1421" i="11"/>
  <c r="AC1421" i="11"/>
  <c r="A1422" i="11"/>
  <c r="C1422" i="11"/>
  <c r="E1422" i="11" s="1"/>
  <c r="G1422" i="11"/>
  <c r="H1422" i="11"/>
  <c r="I1422" i="11"/>
  <c r="J1422" i="11"/>
  <c r="K1422" i="11"/>
  <c r="M1422" i="11"/>
  <c r="O1422" i="11"/>
  <c r="P1422" i="11"/>
  <c r="Q1422" i="11"/>
  <c r="R1422" i="11"/>
  <c r="S1422" i="11"/>
  <c r="T1422" i="11"/>
  <c r="U1422" i="11" s="1"/>
  <c r="V1422" i="11"/>
  <c r="W1422" i="11" s="1"/>
  <c r="X1422" i="11"/>
  <c r="Y1422" i="11"/>
  <c r="Z1422" i="11"/>
  <c r="AC1422" i="11"/>
  <c r="A1423" i="11"/>
  <c r="C1423" i="11"/>
  <c r="E1423" i="11"/>
  <c r="F1423" i="11"/>
  <c r="G1423" i="11"/>
  <c r="H1423" i="11"/>
  <c r="I1423" i="11"/>
  <c r="J1423" i="11"/>
  <c r="K1423" i="11"/>
  <c r="M1423" i="11"/>
  <c r="O1423" i="11"/>
  <c r="P1423" i="11"/>
  <c r="Q1423" i="11"/>
  <c r="R1423" i="11"/>
  <c r="S1423" i="11"/>
  <c r="T1423" i="11"/>
  <c r="U1423" i="11" s="1"/>
  <c r="V1423" i="11"/>
  <c r="W1423" i="11" s="1"/>
  <c r="X1423" i="11"/>
  <c r="Y1423" i="11"/>
  <c r="Z1423" i="11"/>
  <c r="AA1423" i="11"/>
  <c r="AC1423" i="11"/>
  <c r="A1424" i="11"/>
  <c r="C1424" i="11"/>
  <c r="V1424" i="11" s="1"/>
  <c r="G1424" i="11"/>
  <c r="H1424" i="11"/>
  <c r="I1424" i="11"/>
  <c r="J1424" i="11"/>
  <c r="K1424" i="11"/>
  <c r="M1424" i="11"/>
  <c r="O1424" i="11"/>
  <c r="P1424" i="11"/>
  <c r="Q1424" i="11"/>
  <c r="R1424" i="11"/>
  <c r="S1424" i="11"/>
  <c r="T1424" i="11"/>
  <c r="U1424" i="11" s="1"/>
  <c r="W1424" i="11"/>
  <c r="X1424" i="11"/>
  <c r="Y1424" i="11"/>
  <c r="Z1424" i="11"/>
  <c r="AC1424" i="11"/>
  <c r="A1425" i="11"/>
  <c r="C1425" i="11"/>
  <c r="F1425" i="11"/>
  <c r="G1425" i="11"/>
  <c r="H1425" i="11"/>
  <c r="I1425" i="11"/>
  <c r="J1425" i="11"/>
  <c r="K1425" i="11"/>
  <c r="M1425" i="11"/>
  <c r="O1425" i="11"/>
  <c r="P1425" i="11"/>
  <c r="Q1425" i="11"/>
  <c r="R1425" i="11"/>
  <c r="S1425" i="11"/>
  <c r="T1425" i="11"/>
  <c r="U1425" i="11" s="1"/>
  <c r="V1425" i="11"/>
  <c r="W1425" i="11"/>
  <c r="X1425" i="11"/>
  <c r="Y1425" i="11"/>
  <c r="Z1425" i="11"/>
  <c r="AC1425" i="11"/>
  <c r="A1426" i="11"/>
  <c r="C1426" i="11"/>
  <c r="E1426" i="11"/>
  <c r="F1426" i="11"/>
  <c r="G1426" i="11"/>
  <c r="H1426" i="11"/>
  <c r="I1426" i="11"/>
  <c r="J1426" i="11"/>
  <c r="K1426" i="11"/>
  <c r="M1426" i="11"/>
  <c r="O1426" i="11"/>
  <c r="P1426" i="11"/>
  <c r="Q1426" i="11"/>
  <c r="R1426" i="11"/>
  <c r="S1426" i="11"/>
  <c r="X1426" i="11"/>
  <c r="AA1426" i="11"/>
  <c r="AC1426" i="11"/>
  <c r="A1427" i="11"/>
  <c r="C1427" i="11"/>
  <c r="F1427" i="11"/>
  <c r="G1427" i="11"/>
  <c r="H1427" i="11"/>
  <c r="I1427" i="11"/>
  <c r="J1427" i="11"/>
  <c r="K1427" i="11"/>
  <c r="M1427" i="11"/>
  <c r="O1427" i="11"/>
  <c r="P1427" i="11"/>
  <c r="Q1427" i="11"/>
  <c r="R1427" i="11"/>
  <c r="S1427" i="11"/>
  <c r="X1427" i="11"/>
  <c r="AC1427" i="11"/>
  <c r="A1428" i="11"/>
  <c r="C1428" i="11"/>
  <c r="E1428" i="11"/>
  <c r="F1428" i="11"/>
  <c r="G1428" i="11"/>
  <c r="H1428" i="11"/>
  <c r="I1428" i="11"/>
  <c r="J1428" i="11"/>
  <c r="K1428" i="11"/>
  <c r="M1428" i="11"/>
  <c r="O1428" i="11"/>
  <c r="P1428" i="11"/>
  <c r="Q1428" i="11"/>
  <c r="R1428" i="11"/>
  <c r="S1428" i="11"/>
  <c r="T1428" i="11"/>
  <c r="U1428" i="11"/>
  <c r="V1428" i="11"/>
  <c r="W1428" i="11" s="1"/>
  <c r="X1428" i="11"/>
  <c r="Y1428" i="11"/>
  <c r="Z1428" i="11"/>
  <c r="AA1428" i="11"/>
  <c r="AC1428" i="11"/>
  <c r="A1429" i="11"/>
  <c r="C1429" i="11"/>
  <c r="E1429" i="11" s="1"/>
  <c r="G1429" i="11"/>
  <c r="H1429" i="11"/>
  <c r="I1429" i="11"/>
  <c r="J1429" i="11"/>
  <c r="K1429" i="11"/>
  <c r="M1429" i="11"/>
  <c r="O1429" i="11"/>
  <c r="P1429" i="11"/>
  <c r="Q1429" i="11"/>
  <c r="R1429" i="11"/>
  <c r="S1429" i="11"/>
  <c r="X1429" i="11"/>
  <c r="AA1429" i="11"/>
  <c r="AC1429" i="11"/>
  <c r="A1430" i="11"/>
  <c r="C1430" i="11"/>
  <c r="G1430" i="11"/>
  <c r="H1430" i="11"/>
  <c r="I1430" i="11"/>
  <c r="J1430" i="11"/>
  <c r="K1430" i="11"/>
  <c r="M1430" i="11"/>
  <c r="O1430" i="11"/>
  <c r="P1430" i="11"/>
  <c r="Q1430" i="11"/>
  <c r="R1430" i="11"/>
  <c r="S1430" i="11"/>
  <c r="X1430" i="11"/>
  <c r="AC1430" i="11"/>
  <c r="A1431" i="11"/>
  <c r="C1431" i="11"/>
  <c r="G1431" i="11"/>
  <c r="H1431" i="11"/>
  <c r="I1431" i="11"/>
  <c r="J1431" i="11"/>
  <c r="K1431" i="11"/>
  <c r="M1431" i="11"/>
  <c r="O1431" i="11"/>
  <c r="P1431" i="11"/>
  <c r="Q1431" i="11"/>
  <c r="R1431" i="11"/>
  <c r="S1431" i="11"/>
  <c r="X1431" i="11"/>
  <c r="AC1431" i="11"/>
  <c r="A1432" i="11"/>
  <c r="C1432" i="11"/>
  <c r="F1432" i="11"/>
  <c r="G1432" i="11"/>
  <c r="H1432" i="11"/>
  <c r="I1432" i="11"/>
  <c r="J1432" i="11"/>
  <c r="K1432" i="11"/>
  <c r="M1432" i="11"/>
  <c r="O1432" i="11"/>
  <c r="P1432" i="11"/>
  <c r="Q1432" i="11"/>
  <c r="R1432" i="11"/>
  <c r="S1432" i="11"/>
  <c r="T1432" i="11"/>
  <c r="U1432" i="11"/>
  <c r="V1432" i="11"/>
  <c r="W1432" i="11"/>
  <c r="X1432" i="11"/>
  <c r="Y1432" i="11"/>
  <c r="Z1432" i="11"/>
  <c r="AC1432" i="11"/>
  <c r="A1433" i="11"/>
  <c r="C1433" i="11"/>
  <c r="E1433" i="11"/>
  <c r="F1433" i="11"/>
  <c r="G1433" i="11"/>
  <c r="H1433" i="11"/>
  <c r="I1433" i="11"/>
  <c r="J1433" i="11"/>
  <c r="K1433" i="11"/>
  <c r="M1433" i="11"/>
  <c r="O1433" i="11"/>
  <c r="P1433" i="11"/>
  <c r="Q1433" i="11"/>
  <c r="R1433" i="11"/>
  <c r="S1433" i="11"/>
  <c r="T1433" i="11"/>
  <c r="U1433" i="11"/>
  <c r="V1433" i="11"/>
  <c r="W1433" i="11" s="1"/>
  <c r="X1433" i="11"/>
  <c r="Y1433" i="11"/>
  <c r="Z1433" i="11"/>
  <c r="AA1433" i="11"/>
  <c r="AC1433" i="11"/>
  <c r="A1434" i="11"/>
  <c r="C1434" i="11"/>
  <c r="E1434" i="11" s="1"/>
  <c r="G1434" i="11"/>
  <c r="H1434" i="11"/>
  <c r="I1434" i="11"/>
  <c r="J1434" i="11"/>
  <c r="K1434" i="11"/>
  <c r="M1434" i="11"/>
  <c r="O1434" i="11"/>
  <c r="P1434" i="11"/>
  <c r="Q1434" i="11"/>
  <c r="R1434" i="11"/>
  <c r="S1434" i="11"/>
  <c r="T1434" i="11"/>
  <c r="U1434" i="11" s="1"/>
  <c r="X1434" i="11"/>
  <c r="AA1434" i="11"/>
  <c r="AC1434" i="11"/>
  <c r="A1435" i="11"/>
  <c r="C1435" i="11"/>
  <c r="F1435" i="11" s="1"/>
  <c r="G1435" i="11"/>
  <c r="H1435" i="11"/>
  <c r="I1435" i="11"/>
  <c r="J1435" i="11"/>
  <c r="K1435" i="11"/>
  <c r="M1435" i="11"/>
  <c r="O1435" i="11"/>
  <c r="P1435" i="11"/>
  <c r="Q1435" i="11"/>
  <c r="R1435" i="11"/>
  <c r="S1435" i="11"/>
  <c r="X1435" i="11"/>
  <c r="Y1435" i="11"/>
  <c r="Z1435" i="11"/>
  <c r="AC1435" i="11"/>
  <c r="A1436" i="11"/>
  <c r="C1436" i="11"/>
  <c r="F1436" i="11"/>
  <c r="G1436" i="11"/>
  <c r="H1436" i="11"/>
  <c r="I1436" i="11"/>
  <c r="J1436" i="11"/>
  <c r="K1436" i="11"/>
  <c r="M1436" i="11"/>
  <c r="O1436" i="11"/>
  <c r="P1436" i="11"/>
  <c r="Q1436" i="11"/>
  <c r="R1436" i="11"/>
  <c r="S1436" i="11"/>
  <c r="X1436" i="11"/>
  <c r="AC1436" i="11"/>
  <c r="A1437" i="11"/>
  <c r="C1437" i="11"/>
  <c r="G1437" i="11"/>
  <c r="H1437" i="11"/>
  <c r="I1437" i="11"/>
  <c r="J1437" i="11"/>
  <c r="K1437" i="11"/>
  <c r="M1437" i="11"/>
  <c r="O1437" i="11"/>
  <c r="P1437" i="11"/>
  <c r="Q1437" i="11"/>
  <c r="R1437" i="11"/>
  <c r="S1437" i="11"/>
  <c r="T1437" i="11"/>
  <c r="U1437" i="11" s="1"/>
  <c r="X1437" i="11"/>
  <c r="AC1437" i="11"/>
  <c r="A1438" i="11"/>
  <c r="C1438" i="11"/>
  <c r="E1438" i="11"/>
  <c r="F1438" i="11"/>
  <c r="G1438" i="11"/>
  <c r="H1438" i="11"/>
  <c r="I1438" i="11"/>
  <c r="J1438" i="11"/>
  <c r="K1438" i="11"/>
  <c r="M1438" i="11"/>
  <c r="O1438" i="11"/>
  <c r="P1438" i="11"/>
  <c r="Q1438" i="11"/>
  <c r="R1438" i="11"/>
  <c r="S1438" i="11"/>
  <c r="T1438" i="11"/>
  <c r="U1438" i="11"/>
  <c r="V1438" i="11"/>
  <c r="W1438" i="11" s="1"/>
  <c r="X1438" i="11"/>
  <c r="Y1438" i="11"/>
  <c r="Z1438" i="11"/>
  <c r="AA1438" i="11"/>
  <c r="AC1438" i="11"/>
  <c r="A1439" i="11"/>
  <c r="C1439" i="11"/>
  <c r="V1439" i="11" s="1"/>
  <c r="E1439" i="11"/>
  <c r="F1439" i="11"/>
  <c r="G1439" i="11"/>
  <c r="H1439" i="11"/>
  <c r="I1439" i="11"/>
  <c r="J1439" i="11"/>
  <c r="K1439" i="11"/>
  <c r="M1439" i="11"/>
  <c r="O1439" i="11"/>
  <c r="P1439" i="11"/>
  <c r="Q1439" i="11"/>
  <c r="R1439" i="11"/>
  <c r="S1439" i="11"/>
  <c r="T1439" i="11"/>
  <c r="U1439" i="11" s="1"/>
  <c r="W1439" i="11"/>
  <c r="X1439" i="11"/>
  <c r="Y1439" i="11"/>
  <c r="Z1439" i="11"/>
  <c r="AC1439" i="11"/>
  <c r="A1440" i="11"/>
  <c r="C1440" i="11"/>
  <c r="G1440" i="11"/>
  <c r="H1440" i="11"/>
  <c r="I1440" i="11"/>
  <c r="J1440" i="11"/>
  <c r="K1440" i="11"/>
  <c r="M1440" i="11"/>
  <c r="O1440" i="11"/>
  <c r="P1440" i="11"/>
  <c r="Q1440" i="11"/>
  <c r="R1440" i="11"/>
  <c r="S1440" i="11"/>
  <c r="T1440" i="11"/>
  <c r="U1440" i="11"/>
  <c r="V1440" i="11"/>
  <c r="W1440" i="11" s="1"/>
  <c r="X1440" i="11"/>
  <c r="AC1440" i="11"/>
  <c r="A1441" i="11"/>
  <c r="C1441" i="11"/>
  <c r="Z1441" i="11" s="1"/>
  <c r="G1441" i="11"/>
  <c r="H1441" i="11"/>
  <c r="I1441" i="11"/>
  <c r="J1441" i="11"/>
  <c r="K1441" i="11"/>
  <c r="M1441" i="11"/>
  <c r="O1441" i="11"/>
  <c r="P1441" i="11"/>
  <c r="Q1441" i="11"/>
  <c r="R1441" i="11"/>
  <c r="S1441" i="11"/>
  <c r="T1441" i="11"/>
  <c r="U1441" i="11"/>
  <c r="V1441" i="11"/>
  <c r="W1441" i="11" s="1"/>
  <c r="X1441" i="11"/>
  <c r="Y1441" i="11"/>
  <c r="AA1441" i="11"/>
  <c r="AC1441" i="11"/>
  <c r="A1442" i="11"/>
  <c r="C1442" i="11"/>
  <c r="G1442" i="11"/>
  <c r="H1442" i="11"/>
  <c r="I1442" i="11"/>
  <c r="J1442" i="11"/>
  <c r="K1442" i="11"/>
  <c r="M1442" i="11"/>
  <c r="O1442" i="11"/>
  <c r="P1442" i="11"/>
  <c r="Q1442" i="11"/>
  <c r="R1442" i="11"/>
  <c r="S1442" i="11"/>
  <c r="T1442" i="11"/>
  <c r="U1442" i="11" s="1"/>
  <c r="X1442" i="11"/>
  <c r="AC1442" i="11"/>
  <c r="A1443" i="11"/>
  <c r="C1443" i="11"/>
  <c r="E1443" i="11"/>
  <c r="F1443" i="11"/>
  <c r="G1443" i="11"/>
  <c r="H1443" i="11"/>
  <c r="I1443" i="11"/>
  <c r="J1443" i="11"/>
  <c r="K1443" i="11"/>
  <c r="M1443" i="11"/>
  <c r="O1443" i="11"/>
  <c r="P1443" i="11"/>
  <c r="Q1443" i="11"/>
  <c r="R1443" i="11"/>
  <c r="S1443" i="11"/>
  <c r="T1443" i="11"/>
  <c r="U1443" i="11"/>
  <c r="V1443" i="11"/>
  <c r="W1443" i="11" s="1"/>
  <c r="X1443" i="11"/>
  <c r="Y1443" i="11"/>
  <c r="Z1443" i="11"/>
  <c r="AA1443" i="11"/>
  <c r="AC1443" i="11"/>
  <c r="A1444" i="11"/>
  <c r="C1444" i="11"/>
  <c r="F1444" i="11"/>
  <c r="G1444" i="11"/>
  <c r="H1444" i="11"/>
  <c r="I1444" i="11"/>
  <c r="J1444" i="11"/>
  <c r="K1444" i="11"/>
  <c r="M1444" i="11"/>
  <c r="O1444" i="11"/>
  <c r="P1444" i="11"/>
  <c r="Q1444" i="11"/>
  <c r="R1444" i="11"/>
  <c r="S1444" i="11"/>
  <c r="X1444" i="11"/>
  <c r="Z1444" i="11"/>
  <c r="AA1444" i="11"/>
  <c r="AC1444" i="11"/>
  <c r="A1445" i="11"/>
  <c r="C1445" i="11"/>
  <c r="F1445" i="11"/>
  <c r="G1445" i="11"/>
  <c r="H1445" i="11"/>
  <c r="I1445" i="11"/>
  <c r="J1445" i="11"/>
  <c r="K1445" i="11"/>
  <c r="M1445" i="11"/>
  <c r="O1445" i="11"/>
  <c r="P1445" i="11"/>
  <c r="Q1445" i="11"/>
  <c r="R1445" i="11"/>
  <c r="S1445" i="11"/>
  <c r="T1445" i="11"/>
  <c r="U1445" i="11" s="1"/>
  <c r="X1445" i="11"/>
  <c r="Y1445" i="11"/>
  <c r="AC1445" i="11"/>
  <c r="A1446" i="11"/>
  <c r="C1446" i="11"/>
  <c r="E1446" i="11"/>
  <c r="F1446" i="11"/>
  <c r="G1446" i="11"/>
  <c r="H1446" i="11"/>
  <c r="I1446" i="11"/>
  <c r="J1446" i="11"/>
  <c r="K1446" i="11"/>
  <c r="M1446" i="11"/>
  <c r="O1446" i="11"/>
  <c r="P1446" i="11"/>
  <c r="Q1446" i="11"/>
  <c r="R1446" i="11"/>
  <c r="S1446" i="11"/>
  <c r="X1446" i="11"/>
  <c r="AA1446" i="11"/>
  <c r="AC1446" i="11"/>
  <c r="A1447" i="11"/>
  <c r="C1447" i="11"/>
  <c r="G1447" i="11"/>
  <c r="H1447" i="11"/>
  <c r="I1447" i="11"/>
  <c r="J1447" i="11"/>
  <c r="K1447" i="11"/>
  <c r="M1447" i="11"/>
  <c r="O1447" i="11"/>
  <c r="P1447" i="11"/>
  <c r="Q1447" i="11"/>
  <c r="R1447" i="11"/>
  <c r="S1447" i="11"/>
  <c r="X1447" i="11"/>
  <c r="AC1447" i="11"/>
  <c r="A1448" i="11"/>
  <c r="C1448" i="11"/>
  <c r="E1448" i="11"/>
  <c r="F1448" i="11"/>
  <c r="G1448" i="11"/>
  <c r="H1448" i="11"/>
  <c r="I1448" i="11"/>
  <c r="J1448" i="11"/>
  <c r="K1448" i="11"/>
  <c r="M1448" i="11"/>
  <c r="O1448" i="11"/>
  <c r="P1448" i="11"/>
  <c r="Q1448" i="11"/>
  <c r="R1448" i="11"/>
  <c r="S1448" i="11"/>
  <c r="T1448" i="11"/>
  <c r="U1448" i="11" s="1"/>
  <c r="V1448" i="11"/>
  <c r="W1448" i="11" s="1"/>
  <c r="X1448" i="11"/>
  <c r="Y1448" i="11"/>
  <c r="Z1448" i="11"/>
  <c r="AA1448" i="11"/>
  <c r="AC1448" i="11"/>
  <c r="A1449" i="11"/>
  <c r="C1449" i="11"/>
  <c r="V1449" i="11" s="1"/>
  <c r="F1449" i="11"/>
  <c r="G1449" i="11"/>
  <c r="H1449" i="11"/>
  <c r="I1449" i="11"/>
  <c r="J1449" i="11"/>
  <c r="K1449" i="11"/>
  <c r="M1449" i="11"/>
  <c r="O1449" i="11"/>
  <c r="P1449" i="11"/>
  <c r="Q1449" i="11"/>
  <c r="R1449" i="11"/>
  <c r="S1449" i="11"/>
  <c r="T1449" i="11"/>
  <c r="U1449" i="11" s="1"/>
  <c r="W1449" i="11"/>
  <c r="X1449" i="11"/>
  <c r="Y1449" i="11"/>
  <c r="Z1449" i="11"/>
  <c r="AC1449" i="11"/>
  <c r="A1450" i="11"/>
  <c r="C1450" i="11"/>
  <c r="E1450" i="11" s="1"/>
  <c r="F1450" i="11"/>
  <c r="G1450" i="11"/>
  <c r="H1450" i="11"/>
  <c r="I1450" i="11"/>
  <c r="J1450" i="11"/>
  <c r="K1450" i="11"/>
  <c r="M1450" i="11"/>
  <c r="O1450" i="11"/>
  <c r="P1450" i="11"/>
  <c r="Q1450" i="11"/>
  <c r="R1450" i="11"/>
  <c r="S1450" i="11"/>
  <c r="T1450" i="11"/>
  <c r="U1450" i="11" s="1"/>
  <c r="V1450" i="11"/>
  <c r="W1450" i="11" s="1"/>
  <c r="X1450" i="11"/>
  <c r="Y1450" i="11"/>
  <c r="AA1450" i="11"/>
  <c r="AC1450" i="11"/>
  <c r="A1451" i="11"/>
  <c r="C1451" i="11"/>
  <c r="G1451" i="11"/>
  <c r="H1451" i="11"/>
  <c r="I1451" i="11"/>
  <c r="J1451" i="11"/>
  <c r="K1451" i="11"/>
  <c r="M1451" i="11"/>
  <c r="O1451" i="11"/>
  <c r="P1451" i="11"/>
  <c r="Q1451" i="11"/>
  <c r="R1451" i="11"/>
  <c r="S1451" i="11"/>
  <c r="X1451" i="11"/>
  <c r="AC1451" i="11"/>
  <c r="A1452" i="11"/>
  <c r="C1452" i="11"/>
  <c r="F1452" i="11"/>
  <c r="G1452" i="11"/>
  <c r="H1452" i="11"/>
  <c r="I1452" i="11"/>
  <c r="J1452" i="11"/>
  <c r="K1452" i="11"/>
  <c r="M1452" i="11"/>
  <c r="O1452" i="11"/>
  <c r="P1452" i="11"/>
  <c r="Q1452" i="11"/>
  <c r="R1452" i="11"/>
  <c r="S1452" i="11"/>
  <c r="T1452" i="11"/>
  <c r="U1452" i="11"/>
  <c r="V1452" i="11"/>
  <c r="W1452" i="11" s="1"/>
  <c r="X1452" i="11"/>
  <c r="Y1452" i="11"/>
  <c r="Z1452" i="11"/>
  <c r="AC1452" i="11"/>
  <c r="A1453" i="11"/>
  <c r="C1453" i="11"/>
  <c r="E1453" i="11"/>
  <c r="F1453" i="11"/>
  <c r="G1453" i="11"/>
  <c r="H1453" i="11"/>
  <c r="I1453" i="11"/>
  <c r="J1453" i="11"/>
  <c r="K1453" i="11"/>
  <c r="M1453" i="11"/>
  <c r="O1453" i="11"/>
  <c r="P1453" i="11"/>
  <c r="Q1453" i="11"/>
  <c r="R1453" i="11"/>
  <c r="S1453" i="11"/>
  <c r="T1453" i="11"/>
  <c r="U1453" i="11"/>
  <c r="V1453" i="11"/>
  <c r="W1453" i="11" s="1"/>
  <c r="X1453" i="11"/>
  <c r="Y1453" i="11"/>
  <c r="Z1453" i="11"/>
  <c r="AA1453" i="11"/>
  <c r="AC1453" i="11"/>
  <c r="A1454" i="11"/>
  <c r="C1454" i="11"/>
  <c r="V1454" i="11" s="1"/>
  <c r="W1454" i="11" s="1"/>
  <c r="E1454" i="11"/>
  <c r="F1454" i="11"/>
  <c r="G1454" i="11"/>
  <c r="H1454" i="11"/>
  <c r="I1454" i="11"/>
  <c r="J1454" i="11"/>
  <c r="K1454" i="11"/>
  <c r="M1454" i="11"/>
  <c r="O1454" i="11"/>
  <c r="P1454" i="11"/>
  <c r="Q1454" i="11"/>
  <c r="R1454" i="11"/>
  <c r="S1454" i="11"/>
  <c r="T1454" i="11"/>
  <c r="U1454" i="11" s="1"/>
  <c r="X1454" i="11"/>
  <c r="Y1454" i="11"/>
  <c r="Z1454" i="11"/>
  <c r="AA1454" i="11"/>
  <c r="AC1454" i="11"/>
  <c r="A1455" i="11"/>
  <c r="C1455" i="11"/>
  <c r="V1455" i="11" s="1"/>
  <c r="W1455" i="11" s="1"/>
  <c r="F1455" i="11"/>
  <c r="G1455" i="11"/>
  <c r="H1455" i="11"/>
  <c r="I1455" i="11"/>
  <c r="J1455" i="11"/>
  <c r="K1455" i="11"/>
  <c r="M1455" i="11"/>
  <c r="O1455" i="11"/>
  <c r="P1455" i="11"/>
  <c r="Q1455" i="11"/>
  <c r="R1455" i="11"/>
  <c r="S1455" i="11"/>
  <c r="T1455" i="11"/>
  <c r="U1455" i="11" s="1"/>
  <c r="X1455" i="11"/>
  <c r="Z1455" i="11"/>
  <c r="AC1455" i="11"/>
  <c r="A1456" i="11"/>
  <c r="C1456" i="11"/>
  <c r="Y1456" i="11" s="1"/>
  <c r="F1456" i="11"/>
  <c r="G1456" i="11"/>
  <c r="H1456" i="11"/>
  <c r="I1456" i="11"/>
  <c r="J1456" i="11"/>
  <c r="K1456" i="11"/>
  <c r="M1456" i="11"/>
  <c r="O1456" i="11"/>
  <c r="P1456" i="11"/>
  <c r="Q1456" i="11"/>
  <c r="R1456" i="11"/>
  <c r="S1456" i="11"/>
  <c r="T1456" i="11"/>
  <c r="U1456" i="11" s="1"/>
  <c r="V1456" i="11"/>
  <c r="W1456" i="11"/>
  <c r="X1456" i="11"/>
  <c r="Z1456" i="11"/>
  <c r="AC1456" i="11"/>
  <c r="A1457" i="11"/>
  <c r="C1457" i="11"/>
  <c r="F1457" i="11" s="1"/>
  <c r="G1457" i="11"/>
  <c r="H1457" i="11"/>
  <c r="I1457" i="11"/>
  <c r="J1457" i="11"/>
  <c r="K1457" i="11"/>
  <c r="M1457" i="11"/>
  <c r="O1457" i="11"/>
  <c r="P1457" i="11"/>
  <c r="Q1457" i="11"/>
  <c r="R1457" i="11"/>
  <c r="S1457" i="11"/>
  <c r="X1457" i="11"/>
  <c r="AC1457" i="11"/>
  <c r="A1458" i="11"/>
  <c r="C1458" i="11"/>
  <c r="E1458" i="11"/>
  <c r="F1458" i="11"/>
  <c r="G1458" i="11"/>
  <c r="H1458" i="11"/>
  <c r="I1458" i="11"/>
  <c r="J1458" i="11"/>
  <c r="K1458" i="11"/>
  <c r="M1458" i="11"/>
  <c r="O1458" i="11"/>
  <c r="P1458" i="11"/>
  <c r="Q1458" i="11"/>
  <c r="R1458" i="11"/>
  <c r="S1458" i="11"/>
  <c r="T1458" i="11"/>
  <c r="U1458" i="11" s="1"/>
  <c r="V1458" i="11"/>
  <c r="W1458" i="11" s="1"/>
  <c r="X1458" i="11"/>
  <c r="Y1458" i="11"/>
  <c r="Z1458" i="11"/>
  <c r="AA1458" i="11"/>
  <c r="AC1458" i="11"/>
  <c r="A1459" i="11"/>
  <c r="C1459" i="11"/>
  <c r="V1459" i="11" s="1"/>
  <c r="E1459" i="11"/>
  <c r="F1459" i="11"/>
  <c r="G1459" i="11"/>
  <c r="H1459" i="11"/>
  <c r="I1459" i="11"/>
  <c r="J1459" i="11"/>
  <c r="K1459" i="11"/>
  <c r="M1459" i="11"/>
  <c r="O1459" i="11"/>
  <c r="P1459" i="11"/>
  <c r="Q1459" i="11"/>
  <c r="R1459" i="11"/>
  <c r="S1459" i="11"/>
  <c r="T1459" i="11"/>
  <c r="U1459" i="11" s="1"/>
  <c r="W1459" i="11"/>
  <c r="X1459" i="11"/>
  <c r="Y1459" i="11"/>
  <c r="Z1459" i="11"/>
  <c r="AA1459" i="11"/>
  <c r="AC1459" i="11"/>
  <c r="A1460" i="11"/>
  <c r="C1460" i="11"/>
  <c r="AA1460" i="11" s="1"/>
  <c r="F1460" i="11"/>
  <c r="G1460" i="11"/>
  <c r="H1460" i="11"/>
  <c r="I1460" i="11"/>
  <c r="J1460" i="11"/>
  <c r="K1460" i="11"/>
  <c r="M1460" i="11"/>
  <c r="O1460" i="11"/>
  <c r="P1460" i="11"/>
  <c r="Q1460" i="11"/>
  <c r="R1460" i="11"/>
  <c r="S1460" i="11"/>
  <c r="T1460" i="11"/>
  <c r="U1460" i="11" s="1"/>
  <c r="V1460" i="11"/>
  <c r="W1460" i="11" s="1"/>
  <c r="X1460" i="11"/>
  <c r="Y1460" i="11"/>
  <c r="Z1460" i="11"/>
  <c r="AC1460" i="11"/>
  <c r="A1461" i="11"/>
  <c r="C1461" i="11"/>
  <c r="Y1461" i="11" s="1"/>
  <c r="F1461" i="11"/>
  <c r="G1461" i="11"/>
  <c r="H1461" i="11"/>
  <c r="I1461" i="11"/>
  <c r="J1461" i="11"/>
  <c r="K1461" i="11"/>
  <c r="M1461" i="11"/>
  <c r="O1461" i="11"/>
  <c r="P1461" i="11"/>
  <c r="Q1461" i="11"/>
  <c r="R1461" i="11"/>
  <c r="S1461" i="11"/>
  <c r="T1461" i="11"/>
  <c r="U1461" i="11" s="1"/>
  <c r="V1461" i="11"/>
  <c r="W1461" i="11" s="1"/>
  <c r="X1461" i="11"/>
  <c r="Z1461" i="11"/>
  <c r="AC1461" i="11"/>
  <c r="A1462" i="11"/>
  <c r="C1462" i="11"/>
  <c r="F1462" i="11" s="1"/>
  <c r="G1462" i="11"/>
  <c r="H1462" i="11"/>
  <c r="I1462" i="11"/>
  <c r="J1462" i="11"/>
  <c r="K1462" i="11"/>
  <c r="M1462" i="11"/>
  <c r="O1462" i="11"/>
  <c r="P1462" i="11"/>
  <c r="Q1462" i="11"/>
  <c r="R1462" i="11"/>
  <c r="S1462" i="11"/>
  <c r="T1462" i="11"/>
  <c r="U1462" i="11" s="1"/>
  <c r="V1462" i="11"/>
  <c r="W1462" i="11" s="1"/>
  <c r="X1462" i="11"/>
  <c r="Y1462" i="11"/>
  <c r="AC1462" i="11"/>
  <c r="A1463" i="11"/>
  <c r="C1463" i="11"/>
  <c r="E1463" i="11"/>
  <c r="F1463" i="11"/>
  <c r="G1463" i="11"/>
  <c r="H1463" i="11"/>
  <c r="I1463" i="11"/>
  <c r="J1463" i="11"/>
  <c r="K1463" i="11"/>
  <c r="M1463" i="11"/>
  <c r="O1463" i="11"/>
  <c r="P1463" i="11"/>
  <c r="Q1463" i="11"/>
  <c r="R1463" i="11"/>
  <c r="S1463" i="11"/>
  <c r="T1463" i="11"/>
  <c r="U1463" i="11" s="1"/>
  <c r="V1463" i="11"/>
  <c r="W1463" i="11" s="1"/>
  <c r="X1463" i="11"/>
  <c r="Y1463" i="11"/>
  <c r="Z1463" i="11"/>
  <c r="AA1463" i="11"/>
  <c r="AC1463" i="11"/>
  <c r="A1464" i="11"/>
  <c r="C1464" i="11"/>
  <c r="E1464" i="11"/>
  <c r="F1464" i="11"/>
  <c r="G1464" i="11"/>
  <c r="H1464" i="11"/>
  <c r="I1464" i="11"/>
  <c r="J1464" i="11"/>
  <c r="K1464" i="11"/>
  <c r="M1464" i="11"/>
  <c r="O1464" i="11"/>
  <c r="P1464" i="11"/>
  <c r="Q1464" i="11"/>
  <c r="R1464" i="11"/>
  <c r="S1464" i="11"/>
  <c r="X1464" i="11"/>
  <c r="Y1464" i="11"/>
  <c r="Z1464" i="11"/>
  <c r="AA1464" i="11"/>
  <c r="AC1464" i="11"/>
  <c r="A1465" i="11"/>
  <c r="C1465" i="11"/>
  <c r="F1465" i="11"/>
  <c r="G1465" i="11"/>
  <c r="H1465" i="11"/>
  <c r="I1465" i="11"/>
  <c r="J1465" i="11"/>
  <c r="K1465" i="11"/>
  <c r="M1465" i="11"/>
  <c r="O1465" i="11"/>
  <c r="P1465" i="11"/>
  <c r="Q1465" i="11"/>
  <c r="R1465" i="11"/>
  <c r="S1465" i="11"/>
  <c r="V1465" i="11"/>
  <c r="W1465" i="11"/>
  <c r="X1465" i="11"/>
  <c r="Y1465" i="11"/>
  <c r="Z1465" i="11"/>
  <c r="AC1465" i="11"/>
  <c r="A1466" i="11"/>
  <c r="C1466" i="11"/>
  <c r="V1466" i="11" s="1"/>
  <c r="W1466" i="11" s="1"/>
  <c r="F1466" i="11"/>
  <c r="G1466" i="11"/>
  <c r="H1466" i="11"/>
  <c r="I1466" i="11"/>
  <c r="J1466" i="11"/>
  <c r="K1466" i="11"/>
  <c r="M1466" i="11"/>
  <c r="O1466" i="11"/>
  <c r="P1466" i="11"/>
  <c r="Q1466" i="11"/>
  <c r="R1466" i="11"/>
  <c r="S1466" i="11"/>
  <c r="T1466" i="11"/>
  <c r="U1466" i="11"/>
  <c r="X1466" i="11"/>
  <c r="AA1466" i="11"/>
  <c r="AC1466" i="11"/>
  <c r="A1467" i="11"/>
  <c r="C1467" i="11"/>
  <c r="G1467" i="11"/>
  <c r="H1467" i="11"/>
  <c r="I1467" i="11"/>
  <c r="J1467" i="11"/>
  <c r="K1467" i="11"/>
  <c r="M1467" i="11"/>
  <c r="O1467" i="11"/>
  <c r="P1467" i="11"/>
  <c r="Q1467" i="11"/>
  <c r="R1467" i="11"/>
  <c r="S1467" i="11"/>
  <c r="X1467" i="11"/>
  <c r="AC1467" i="11"/>
  <c r="A1468" i="11"/>
  <c r="C1468" i="11"/>
  <c r="E1468" i="11"/>
  <c r="F1468" i="11"/>
  <c r="G1468" i="11"/>
  <c r="H1468" i="11"/>
  <c r="I1468" i="11"/>
  <c r="J1468" i="11"/>
  <c r="K1468" i="11"/>
  <c r="M1468" i="11"/>
  <c r="O1468" i="11"/>
  <c r="P1468" i="11"/>
  <c r="Q1468" i="11"/>
  <c r="R1468" i="11"/>
  <c r="S1468" i="11"/>
  <c r="T1468" i="11"/>
  <c r="U1468" i="11"/>
  <c r="V1468" i="11"/>
  <c r="W1468" i="11" s="1"/>
  <c r="X1468" i="11"/>
  <c r="Y1468" i="11"/>
  <c r="Z1468" i="11"/>
  <c r="AA1468" i="11"/>
  <c r="AC1468" i="11"/>
  <c r="A1469" i="11"/>
  <c r="C1469" i="11"/>
  <c r="V1469" i="11" s="1"/>
  <c r="E1469" i="11"/>
  <c r="F1469" i="11"/>
  <c r="G1469" i="11"/>
  <c r="H1469" i="11"/>
  <c r="I1469" i="11"/>
  <c r="J1469" i="11"/>
  <c r="K1469" i="11"/>
  <c r="M1469" i="11"/>
  <c r="O1469" i="11"/>
  <c r="P1469" i="11"/>
  <c r="Q1469" i="11"/>
  <c r="R1469" i="11"/>
  <c r="S1469" i="11"/>
  <c r="T1469" i="11"/>
  <c r="U1469" i="11"/>
  <c r="W1469" i="11"/>
  <c r="X1469" i="11"/>
  <c r="Z1469" i="11"/>
  <c r="AA1469" i="11"/>
  <c r="AC1469" i="11"/>
  <c r="A1470" i="11"/>
  <c r="C1470" i="11"/>
  <c r="E1470" i="11"/>
  <c r="G1470" i="11"/>
  <c r="H1470" i="11"/>
  <c r="I1470" i="11"/>
  <c r="J1470" i="11"/>
  <c r="K1470" i="11"/>
  <c r="M1470" i="11"/>
  <c r="O1470" i="11"/>
  <c r="P1470" i="11"/>
  <c r="Q1470" i="11"/>
  <c r="R1470" i="11"/>
  <c r="S1470" i="11"/>
  <c r="X1470" i="11"/>
  <c r="AA1470" i="11"/>
  <c r="AC1470" i="11"/>
  <c r="A1471" i="11"/>
  <c r="C1471" i="11"/>
  <c r="G1471" i="11"/>
  <c r="H1471" i="11"/>
  <c r="I1471" i="11"/>
  <c r="J1471" i="11"/>
  <c r="K1471" i="11"/>
  <c r="M1471" i="11"/>
  <c r="O1471" i="11"/>
  <c r="P1471" i="11"/>
  <c r="Q1471" i="11"/>
  <c r="R1471" i="11"/>
  <c r="S1471" i="11"/>
  <c r="X1471" i="11"/>
  <c r="AC1471" i="11"/>
  <c r="A1472" i="11"/>
  <c r="C1472" i="11"/>
  <c r="F1472" i="11"/>
  <c r="G1472" i="11"/>
  <c r="H1472" i="11"/>
  <c r="I1472" i="11"/>
  <c r="J1472" i="11"/>
  <c r="K1472" i="11"/>
  <c r="M1472" i="11"/>
  <c r="O1472" i="11"/>
  <c r="P1472" i="11"/>
  <c r="Q1472" i="11"/>
  <c r="R1472" i="11"/>
  <c r="S1472" i="11"/>
  <c r="T1472" i="11"/>
  <c r="U1472" i="11" s="1"/>
  <c r="X1472" i="11"/>
  <c r="Y1472" i="11"/>
  <c r="Z1472" i="11"/>
  <c r="AC1472" i="11"/>
  <c r="A1473" i="11"/>
  <c r="C1473" i="11"/>
  <c r="E1473" i="11"/>
  <c r="F1473" i="11"/>
  <c r="G1473" i="11"/>
  <c r="H1473" i="11"/>
  <c r="I1473" i="11"/>
  <c r="J1473" i="11"/>
  <c r="K1473" i="11"/>
  <c r="M1473" i="11"/>
  <c r="O1473" i="11"/>
  <c r="P1473" i="11"/>
  <c r="Q1473" i="11"/>
  <c r="R1473" i="11"/>
  <c r="S1473" i="11"/>
  <c r="T1473" i="11"/>
  <c r="U1473" i="11" s="1"/>
  <c r="V1473" i="11"/>
  <c r="W1473" i="11" s="1"/>
  <c r="X1473" i="11"/>
  <c r="Y1473" i="11"/>
  <c r="Z1473" i="11"/>
  <c r="AA1473" i="11"/>
  <c r="AC1473" i="11"/>
  <c r="A1474" i="11"/>
  <c r="C1474" i="11"/>
  <c r="E1474" i="11" s="1"/>
  <c r="G1474" i="11"/>
  <c r="H1474" i="11"/>
  <c r="I1474" i="11"/>
  <c r="J1474" i="11"/>
  <c r="K1474" i="11"/>
  <c r="M1474" i="11"/>
  <c r="O1474" i="11"/>
  <c r="P1474" i="11"/>
  <c r="Q1474" i="11"/>
  <c r="R1474" i="11"/>
  <c r="S1474" i="11"/>
  <c r="T1474" i="11"/>
  <c r="U1474" i="11" s="1"/>
  <c r="X1474" i="11"/>
  <c r="Y1474" i="11"/>
  <c r="Z1474" i="11"/>
  <c r="AA1474" i="11"/>
  <c r="AC1474" i="11"/>
  <c r="A1475" i="11"/>
  <c r="C1475" i="11"/>
  <c r="Y1475" i="11" s="1"/>
  <c r="E1475" i="11"/>
  <c r="F1475" i="11"/>
  <c r="G1475" i="11"/>
  <c r="H1475" i="11"/>
  <c r="I1475" i="11"/>
  <c r="J1475" i="11"/>
  <c r="K1475" i="11"/>
  <c r="M1475" i="11"/>
  <c r="O1475" i="11"/>
  <c r="P1475" i="11"/>
  <c r="Q1475" i="11"/>
  <c r="R1475" i="11"/>
  <c r="S1475" i="11"/>
  <c r="T1475" i="11"/>
  <c r="U1475" i="11" s="1"/>
  <c r="V1475" i="11"/>
  <c r="W1475" i="11" s="1"/>
  <c r="X1475" i="11"/>
  <c r="AA1475" i="11"/>
  <c r="AC1475" i="11"/>
  <c r="A1476" i="11"/>
  <c r="C1476" i="11"/>
  <c r="E1476" i="11"/>
  <c r="G1476" i="11"/>
  <c r="H1476" i="11"/>
  <c r="I1476" i="11"/>
  <c r="J1476" i="11"/>
  <c r="K1476" i="11"/>
  <c r="M1476" i="11"/>
  <c r="O1476" i="11"/>
  <c r="P1476" i="11"/>
  <c r="Q1476" i="11"/>
  <c r="R1476" i="11"/>
  <c r="S1476" i="11"/>
  <c r="X1476" i="11"/>
  <c r="AC1476" i="11"/>
  <c r="A1477" i="11"/>
  <c r="C1477" i="11"/>
  <c r="G1477" i="11"/>
  <c r="H1477" i="11"/>
  <c r="I1477" i="11"/>
  <c r="J1477" i="11"/>
  <c r="K1477" i="11"/>
  <c r="M1477" i="11"/>
  <c r="O1477" i="11"/>
  <c r="P1477" i="11"/>
  <c r="Q1477" i="11"/>
  <c r="R1477" i="11"/>
  <c r="S1477" i="11"/>
  <c r="X1477" i="11"/>
  <c r="AC1477" i="11"/>
  <c r="A1478" i="11"/>
  <c r="C1478" i="11"/>
  <c r="E1478" i="11"/>
  <c r="F1478" i="11"/>
  <c r="G1478" i="11"/>
  <c r="H1478" i="11"/>
  <c r="I1478" i="11"/>
  <c r="J1478" i="11"/>
  <c r="K1478" i="11"/>
  <c r="M1478" i="11"/>
  <c r="O1478" i="11"/>
  <c r="P1478" i="11"/>
  <c r="Q1478" i="11"/>
  <c r="R1478" i="11"/>
  <c r="S1478" i="11"/>
  <c r="T1478" i="11"/>
  <c r="U1478" i="11" s="1"/>
  <c r="V1478" i="11"/>
  <c r="W1478" i="11" s="1"/>
  <c r="X1478" i="11"/>
  <c r="Y1478" i="11"/>
  <c r="Z1478" i="11"/>
  <c r="AA1478" i="11"/>
  <c r="AC1478" i="11"/>
  <c r="A1479" i="11"/>
  <c r="C1479" i="11"/>
  <c r="G1479" i="11"/>
  <c r="H1479" i="11"/>
  <c r="I1479" i="11"/>
  <c r="J1479" i="11"/>
  <c r="K1479" i="11"/>
  <c r="M1479" i="11"/>
  <c r="O1479" i="11"/>
  <c r="P1479" i="11"/>
  <c r="Q1479" i="11"/>
  <c r="R1479" i="11"/>
  <c r="S1479" i="11"/>
  <c r="X1479" i="11"/>
  <c r="AC1479" i="11"/>
  <c r="A1480" i="11"/>
  <c r="C1480" i="11"/>
  <c r="E1480" i="11" s="1"/>
  <c r="F1480" i="11"/>
  <c r="G1480" i="11"/>
  <c r="H1480" i="11"/>
  <c r="I1480" i="11"/>
  <c r="J1480" i="11"/>
  <c r="K1480" i="11"/>
  <c r="M1480" i="11"/>
  <c r="O1480" i="11"/>
  <c r="P1480" i="11"/>
  <c r="Q1480" i="11"/>
  <c r="R1480" i="11"/>
  <c r="S1480" i="11"/>
  <c r="X1480" i="11"/>
  <c r="AC1480" i="11"/>
  <c r="A1481" i="11"/>
  <c r="C1481" i="11"/>
  <c r="G1481" i="11"/>
  <c r="H1481" i="11"/>
  <c r="I1481" i="11"/>
  <c r="J1481" i="11"/>
  <c r="K1481" i="11"/>
  <c r="M1481" i="11"/>
  <c r="O1481" i="11"/>
  <c r="P1481" i="11"/>
  <c r="Q1481" i="11"/>
  <c r="R1481" i="11"/>
  <c r="S1481" i="11"/>
  <c r="X1481" i="11"/>
  <c r="AC1481" i="11"/>
  <c r="A1482" i="11"/>
  <c r="C1482" i="11"/>
  <c r="F1482" i="11"/>
  <c r="G1482" i="11"/>
  <c r="H1482" i="11"/>
  <c r="I1482" i="11"/>
  <c r="J1482" i="11"/>
  <c r="K1482" i="11"/>
  <c r="M1482" i="11"/>
  <c r="O1482" i="11"/>
  <c r="P1482" i="11"/>
  <c r="Q1482" i="11"/>
  <c r="R1482" i="11"/>
  <c r="S1482" i="11"/>
  <c r="T1482" i="11"/>
  <c r="U1482" i="11"/>
  <c r="X1482" i="11"/>
  <c r="Y1482" i="11"/>
  <c r="Z1482" i="11"/>
  <c r="AC1482" i="11"/>
  <c r="A1483" i="11"/>
  <c r="C1483" i="11"/>
  <c r="E1483" i="11"/>
  <c r="F1483" i="11"/>
  <c r="G1483" i="11"/>
  <c r="H1483" i="11"/>
  <c r="I1483" i="11"/>
  <c r="J1483" i="11"/>
  <c r="K1483" i="11"/>
  <c r="M1483" i="11"/>
  <c r="O1483" i="11"/>
  <c r="P1483" i="11"/>
  <c r="Q1483" i="11"/>
  <c r="R1483" i="11"/>
  <c r="S1483" i="11"/>
  <c r="T1483" i="11"/>
  <c r="U1483" i="11"/>
  <c r="V1483" i="11"/>
  <c r="W1483" i="11" s="1"/>
  <c r="X1483" i="11"/>
  <c r="Y1483" i="11"/>
  <c r="Z1483" i="11"/>
  <c r="AA1483" i="11"/>
  <c r="AC1483" i="11"/>
  <c r="A1484" i="11"/>
  <c r="C1484" i="11"/>
  <c r="V1484" i="11" s="1"/>
  <c r="E1484" i="11"/>
  <c r="F1484" i="11"/>
  <c r="G1484" i="11"/>
  <c r="H1484" i="11"/>
  <c r="I1484" i="11"/>
  <c r="J1484" i="11"/>
  <c r="K1484" i="11"/>
  <c r="M1484" i="11"/>
  <c r="O1484" i="11"/>
  <c r="P1484" i="11"/>
  <c r="Q1484" i="11"/>
  <c r="R1484" i="11"/>
  <c r="S1484" i="11"/>
  <c r="T1484" i="11"/>
  <c r="U1484" i="11" s="1"/>
  <c r="W1484" i="11"/>
  <c r="X1484" i="11"/>
  <c r="Y1484" i="11"/>
  <c r="Z1484" i="11"/>
  <c r="AA1484" i="11"/>
  <c r="AC1484" i="11"/>
  <c r="A1485" i="11"/>
  <c r="C1485" i="11"/>
  <c r="E1485" i="11" s="1"/>
  <c r="F1485" i="11"/>
  <c r="G1485" i="11"/>
  <c r="H1485" i="11"/>
  <c r="I1485" i="11"/>
  <c r="J1485" i="11"/>
  <c r="K1485" i="11"/>
  <c r="M1485" i="11"/>
  <c r="O1485" i="11"/>
  <c r="P1485" i="11"/>
  <c r="Q1485" i="11"/>
  <c r="R1485" i="11"/>
  <c r="S1485" i="11"/>
  <c r="X1485" i="11"/>
  <c r="AC1485" i="11"/>
  <c r="A1486" i="11"/>
  <c r="C1486" i="11"/>
  <c r="V1486" i="11" s="1"/>
  <c r="W1486" i="11" s="1"/>
  <c r="G1486" i="11"/>
  <c r="H1486" i="11"/>
  <c r="I1486" i="11"/>
  <c r="J1486" i="11"/>
  <c r="K1486" i="11"/>
  <c r="M1486" i="11"/>
  <c r="O1486" i="11"/>
  <c r="P1486" i="11"/>
  <c r="Q1486" i="11"/>
  <c r="R1486" i="11"/>
  <c r="S1486" i="11"/>
  <c r="T1486" i="11"/>
  <c r="U1486" i="11" s="1"/>
  <c r="X1486" i="11"/>
  <c r="AA1486" i="11"/>
  <c r="AC1486" i="11"/>
  <c r="A1487" i="11"/>
  <c r="C1487" i="11"/>
  <c r="G1487" i="11"/>
  <c r="H1487" i="11"/>
  <c r="I1487" i="11"/>
  <c r="J1487" i="11"/>
  <c r="K1487" i="11"/>
  <c r="M1487" i="11"/>
  <c r="O1487" i="11"/>
  <c r="P1487" i="11"/>
  <c r="Q1487" i="11"/>
  <c r="R1487" i="11"/>
  <c r="S1487" i="11"/>
  <c r="X1487" i="11"/>
  <c r="AC1487" i="11"/>
  <c r="A1488" i="11"/>
  <c r="C1488" i="11"/>
  <c r="E1488" i="11"/>
  <c r="F1488" i="11"/>
  <c r="G1488" i="11"/>
  <c r="H1488" i="11"/>
  <c r="I1488" i="11"/>
  <c r="J1488" i="11"/>
  <c r="K1488" i="11"/>
  <c r="M1488" i="11"/>
  <c r="O1488" i="11"/>
  <c r="P1488" i="11"/>
  <c r="Q1488" i="11"/>
  <c r="R1488" i="11"/>
  <c r="S1488" i="11"/>
  <c r="T1488" i="11"/>
  <c r="U1488" i="11" s="1"/>
  <c r="V1488" i="11"/>
  <c r="W1488" i="11" s="1"/>
  <c r="X1488" i="11"/>
  <c r="Y1488" i="11"/>
  <c r="Z1488" i="11"/>
  <c r="AA1488" i="11"/>
  <c r="AC1488" i="11"/>
  <c r="A1489" i="11"/>
  <c r="C1489" i="11"/>
  <c r="E1489" i="11" s="1"/>
  <c r="G1489" i="11"/>
  <c r="H1489" i="11"/>
  <c r="I1489" i="11"/>
  <c r="J1489" i="11"/>
  <c r="K1489" i="11"/>
  <c r="M1489" i="11"/>
  <c r="O1489" i="11"/>
  <c r="P1489" i="11"/>
  <c r="Q1489" i="11"/>
  <c r="R1489" i="11"/>
  <c r="S1489" i="11"/>
  <c r="X1489" i="11"/>
  <c r="Y1489" i="11"/>
  <c r="Z1489" i="11"/>
  <c r="AA1489" i="11"/>
  <c r="AC1489" i="11"/>
  <c r="A1490" i="11"/>
  <c r="C1490" i="11"/>
  <c r="F1490" i="11"/>
  <c r="G1490" i="11"/>
  <c r="H1490" i="11"/>
  <c r="I1490" i="11"/>
  <c r="J1490" i="11"/>
  <c r="K1490" i="11"/>
  <c r="M1490" i="11"/>
  <c r="O1490" i="11"/>
  <c r="P1490" i="11"/>
  <c r="Q1490" i="11"/>
  <c r="R1490" i="11"/>
  <c r="S1490" i="11"/>
  <c r="T1490" i="11"/>
  <c r="U1490" i="11" s="1"/>
  <c r="V1490" i="11"/>
  <c r="W1490" i="11"/>
  <c r="X1490" i="11"/>
  <c r="Y1490" i="11"/>
  <c r="Z1490" i="11"/>
  <c r="AC1490" i="11"/>
  <c r="A1491" i="11"/>
  <c r="C1491" i="11"/>
  <c r="V1491" i="11" s="1"/>
  <c r="W1491" i="11" s="1"/>
  <c r="F1491" i="11"/>
  <c r="G1491" i="11"/>
  <c r="H1491" i="11"/>
  <c r="I1491" i="11"/>
  <c r="J1491" i="11"/>
  <c r="K1491" i="11"/>
  <c r="M1491" i="11"/>
  <c r="O1491" i="11"/>
  <c r="P1491" i="11"/>
  <c r="Q1491" i="11"/>
  <c r="R1491" i="11"/>
  <c r="S1491" i="11"/>
  <c r="T1491" i="11"/>
  <c r="U1491" i="11"/>
  <c r="X1491" i="11"/>
  <c r="AA1491" i="11"/>
  <c r="AC1491" i="11"/>
  <c r="A1492" i="11"/>
  <c r="C1492" i="11"/>
  <c r="F1492" i="11"/>
  <c r="G1492" i="11"/>
  <c r="H1492" i="11"/>
  <c r="I1492" i="11"/>
  <c r="J1492" i="11"/>
  <c r="K1492" i="11"/>
  <c r="M1492" i="11"/>
  <c r="O1492" i="11"/>
  <c r="P1492" i="11"/>
  <c r="Q1492" i="11"/>
  <c r="R1492" i="11"/>
  <c r="S1492" i="11"/>
  <c r="X1492" i="11"/>
  <c r="Z1492" i="11"/>
  <c r="AC1492" i="11"/>
  <c r="A1493" i="11"/>
  <c r="C1493" i="11"/>
  <c r="E1493" i="11"/>
  <c r="F1493" i="11"/>
  <c r="G1493" i="11"/>
  <c r="H1493" i="11"/>
  <c r="I1493" i="11"/>
  <c r="J1493" i="11"/>
  <c r="K1493" i="11"/>
  <c r="M1493" i="11"/>
  <c r="O1493" i="11"/>
  <c r="P1493" i="11"/>
  <c r="Q1493" i="11"/>
  <c r="R1493" i="11"/>
  <c r="S1493" i="11"/>
  <c r="T1493" i="11"/>
  <c r="U1493" i="11"/>
  <c r="V1493" i="11"/>
  <c r="W1493" i="11" s="1"/>
  <c r="X1493" i="11"/>
  <c r="Y1493" i="11"/>
  <c r="Z1493" i="11"/>
  <c r="AA1493" i="11"/>
  <c r="AC1493" i="11"/>
  <c r="A1494" i="11"/>
  <c r="C1494" i="11"/>
  <c r="E1494" i="11"/>
  <c r="F1494" i="11"/>
  <c r="G1494" i="11"/>
  <c r="H1494" i="11"/>
  <c r="I1494" i="11"/>
  <c r="J1494" i="11"/>
  <c r="K1494" i="11"/>
  <c r="M1494" i="11"/>
  <c r="O1494" i="11"/>
  <c r="P1494" i="11"/>
  <c r="Q1494" i="11"/>
  <c r="R1494" i="11"/>
  <c r="S1494" i="11"/>
  <c r="T1494" i="11"/>
  <c r="U1494" i="11" s="1"/>
  <c r="X1494" i="11"/>
  <c r="Y1494" i="11"/>
  <c r="AC1494" i="11"/>
  <c r="A1495" i="11"/>
  <c r="C1495" i="11"/>
  <c r="E1495" i="11"/>
  <c r="G1495" i="11"/>
  <c r="H1495" i="11"/>
  <c r="I1495" i="11"/>
  <c r="J1495" i="11"/>
  <c r="K1495" i="11"/>
  <c r="M1495" i="11"/>
  <c r="O1495" i="11"/>
  <c r="P1495" i="11"/>
  <c r="Q1495" i="11"/>
  <c r="R1495" i="11"/>
  <c r="S1495" i="11"/>
  <c r="V1495" i="11"/>
  <c r="W1495" i="11" s="1"/>
  <c r="X1495" i="11"/>
  <c r="Y1495" i="11"/>
  <c r="Z1495" i="11"/>
  <c r="AA1495" i="11"/>
  <c r="AC1495" i="11"/>
  <c r="A1496" i="11"/>
  <c r="C1496" i="11"/>
  <c r="E1496" i="11" s="1"/>
  <c r="G1496" i="11"/>
  <c r="H1496" i="11"/>
  <c r="I1496" i="11"/>
  <c r="J1496" i="11"/>
  <c r="K1496" i="11"/>
  <c r="M1496" i="11"/>
  <c r="O1496" i="11"/>
  <c r="P1496" i="11"/>
  <c r="Q1496" i="11"/>
  <c r="R1496" i="11"/>
  <c r="S1496" i="11"/>
  <c r="T1496" i="11"/>
  <c r="U1496" i="11" s="1"/>
  <c r="V1496" i="11"/>
  <c r="W1496" i="11"/>
  <c r="X1496" i="11"/>
  <c r="Y1496" i="11"/>
  <c r="Z1496" i="11"/>
  <c r="AC1496" i="11"/>
  <c r="A1497" i="11"/>
  <c r="C1497" i="11"/>
  <c r="T1497" i="11" s="1"/>
  <c r="F1497" i="11"/>
  <c r="G1497" i="11"/>
  <c r="H1497" i="11"/>
  <c r="I1497" i="11"/>
  <c r="J1497" i="11"/>
  <c r="K1497" i="11"/>
  <c r="M1497" i="11"/>
  <c r="O1497" i="11"/>
  <c r="P1497" i="11"/>
  <c r="Q1497" i="11"/>
  <c r="R1497" i="11"/>
  <c r="S1497" i="11"/>
  <c r="U1497" i="11"/>
  <c r="V1497" i="11"/>
  <c r="W1497" i="11" s="1"/>
  <c r="X1497" i="11"/>
  <c r="AA1497" i="11"/>
  <c r="AC1497" i="11"/>
  <c r="A1498" i="11"/>
  <c r="C1498" i="11"/>
  <c r="E1498" i="11"/>
  <c r="F1498" i="11"/>
  <c r="G1498" i="11"/>
  <c r="H1498" i="11"/>
  <c r="I1498" i="11"/>
  <c r="J1498" i="11"/>
  <c r="K1498" i="11"/>
  <c r="M1498" i="11"/>
  <c r="O1498" i="11"/>
  <c r="P1498" i="11"/>
  <c r="Q1498" i="11"/>
  <c r="R1498" i="11"/>
  <c r="S1498" i="11"/>
  <c r="T1498" i="11"/>
  <c r="U1498" i="11" s="1"/>
  <c r="V1498" i="11"/>
  <c r="W1498" i="11"/>
  <c r="X1498" i="11"/>
  <c r="Y1498" i="11"/>
  <c r="Z1498" i="11"/>
  <c r="AA1498" i="11"/>
  <c r="AC1498" i="11"/>
  <c r="A1499" i="11"/>
  <c r="C1499" i="11"/>
  <c r="F1499" i="11" s="1"/>
  <c r="E1499" i="11"/>
  <c r="G1499" i="11"/>
  <c r="H1499" i="11"/>
  <c r="I1499" i="11"/>
  <c r="J1499" i="11"/>
  <c r="K1499" i="11"/>
  <c r="M1499" i="11"/>
  <c r="O1499" i="11"/>
  <c r="P1499" i="11"/>
  <c r="Q1499" i="11"/>
  <c r="R1499" i="11"/>
  <c r="S1499" i="11"/>
  <c r="X1499" i="11"/>
  <c r="Z1499" i="11"/>
  <c r="AA1499" i="11"/>
  <c r="AC1499" i="11"/>
  <c r="A1500" i="11"/>
  <c r="C1500" i="11"/>
  <c r="Y1500" i="11" s="1"/>
  <c r="E1500" i="11"/>
  <c r="G1500" i="11"/>
  <c r="H1500" i="11"/>
  <c r="I1500" i="11"/>
  <c r="J1500" i="11"/>
  <c r="K1500" i="11"/>
  <c r="M1500" i="11"/>
  <c r="O1500" i="11"/>
  <c r="P1500" i="11"/>
  <c r="Q1500" i="11"/>
  <c r="R1500" i="11"/>
  <c r="S1500" i="11"/>
  <c r="T1500" i="11"/>
  <c r="U1500" i="11" s="1"/>
  <c r="V1500" i="11"/>
  <c r="W1500" i="11" s="1"/>
  <c r="X1500" i="11"/>
  <c r="Z1500" i="11"/>
  <c r="AA1500" i="11"/>
  <c r="AC1500" i="11"/>
  <c r="A1501" i="11"/>
  <c r="C1501" i="11"/>
  <c r="Z1501" i="11" s="1"/>
  <c r="G1501" i="11"/>
  <c r="H1501" i="11"/>
  <c r="I1501" i="11"/>
  <c r="J1501" i="11"/>
  <c r="K1501" i="11"/>
  <c r="M1501" i="11"/>
  <c r="O1501" i="11"/>
  <c r="P1501" i="11"/>
  <c r="Q1501" i="11"/>
  <c r="R1501" i="11"/>
  <c r="S1501" i="11"/>
  <c r="T1501" i="11"/>
  <c r="U1501" i="11" s="1"/>
  <c r="X1501" i="11"/>
  <c r="AC1501" i="11"/>
  <c r="A1502" i="11"/>
  <c r="C1502" i="11"/>
  <c r="E1502" i="11" s="1"/>
  <c r="G1502" i="11"/>
  <c r="H1502" i="11"/>
  <c r="I1502" i="11"/>
  <c r="J1502" i="11"/>
  <c r="K1502" i="11"/>
  <c r="M1502" i="11"/>
  <c r="O1502" i="11"/>
  <c r="P1502" i="11"/>
  <c r="Q1502" i="11"/>
  <c r="R1502" i="11"/>
  <c r="S1502" i="11"/>
  <c r="T1502" i="11"/>
  <c r="U1502" i="11" s="1"/>
  <c r="V1502" i="11"/>
  <c r="W1502" i="11" s="1"/>
  <c r="X1502" i="11"/>
  <c r="Y1502" i="11"/>
  <c r="Z1502" i="11"/>
  <c r="AC1502" i="11"/>
  <c r="A1503" i="11"/>
  <c r="C1503" i="11"/>
  <c r="E1503" i="11"/>
  <c r="F1503" i="11"/>
  <c r="G1503" i="11"/>
  <c r="H1503" i="11"/>
  <c r="I1503" i="11"/>
  <c r="J1503" i="11"/>
  <c r="K1503" i="11"/>
  <c r="M1503" i="11"/>
  <c r="O1503" i="11"/>
  <c r="P1503" i="11"/>
  <c r="Q1503" i="11"/>
  <c r="R1503" i="11"/>
  <c r="S1503" i="11"/>
  <c r="T1503" i="11"/>
  <c r="U1503" i="11" s="1"/>
  <c r="V1503" i="11"/>
  <c r="W1503" i="11" s="1"/>
  <c r="X1503" i="11"/>
  <c r="Y1503" i="11"/>
  <c r="Z1503" i="11"/>
  <c r="AA1503" i="11"/>
  <c r="AC1503" i="11"/>
  <c r="A1504" i="11"/>
  <c r="C1504" i="11"/>
  <c r="E1504" i="11" s="1"/>
  <c r="F1504" i="11"/>
  <c r="G1504" i="11"/>
  <c r="H1504" i="11"/>
  <c r="I1504" i="11"/>
  <c r="J1504" i="11"/>
  <c r="K1504" i="11"/>
  <c r="M1504" i="11"/>
  <c r="O1504" i="11"/>
  <c r="P1504" i="11"/>
  <c r="Q1504" i="11"/>
  <c r="R1504" i="11"/>
  <c r="S1504" i="11"/>
  <c r="X1504" i="11"/>
  <c r="AA1504" i="11"/>
  <c r="AC1504" i="11"/>
  <c r="A1505" i="11"/>
  <c r="C1505" i="11"/>
  <c r="G1505" i="11"/>
  <c r="H1505" i="11"/>
  <c r="I1505" i="11"/>
  <c r="J1505" i="11"/>
  <c r="K1505" i="11"/>
  <c r="M1505" i="11"/>
  <c r="O1505" i="11"/>
  <c r="P1505" i="11"/>
  <c r="Q1505" i="11"/>
  <c r="R1505" i="11"/>
  <c r="S1505" i="11"/>
  <c r="X1505" i="11"/>
  <c r="Z1505" i="11"/>
  <c r="AC1505" i="11"/>
  <c r="A1506" i="11"/>
  <c r="C1506" i="11"/>
  <c r="F1506" i="11"/>
  <c r="G1506" i="11"/>
  <c r="H1506" i="11"/>
  <c r="I1506" i="11"/>
  <c r="J1506" i="11"/>
  <c r="K1506" i="11"/>
  <c r="M1506" i="11"/>
  <c r="O1506" i="11"/>
  <c r="P1506" i="11"/>
  <c r="Q1506" i="11"/>
  <c r="R1506" i="11"/>
  <c r="S1506" i="11"/>
  <c r="X1506" i="11"/>
  <c r="AC1506" i="11"/>
  <c r="A1507" i="11"/>
  <c r="C1507" i="11"/>
  <c r="E1507" i="11" s="1"/>
  <c r="G1507" i="11"/>
  <c r="H1507" i="11"/>
  <c r="I1507" i="11"/>
  <c r="J1507" i="11"/>
  <c r="K1507" i="11"/>
  <c r="M1507" i="11"/>
  <c r="O1507" i="11"/>
  <c r="P1507" i="11"/>
  <c r="Q1507" i="11"/>
  <c r="R1507" i="11"/>
  <c r="S1507" i="11"/>
  <c r="T1507" i="11"/>
  <c r="U1507" i="11"/>
  <c r="V1507" i="11"/>
  <c r="W1507" i="11" s="1"/>
  <c r="X1507" i="11"/>
  <c r="Y1507" i="11"/>
  <c r="Z1507" i="11"/>
  <c r="AA1507" i="11"/>
  <c r="AC1507" i="11"/>
  <c r="A1508" i="11"/>
  <c r="C1508" i="11"/>
  <c r="F1508" i="11" s="1"/>
  <c r="G1508" i="11"/>
  <c r="H1508" i="11"/>
  <c r="I1508" i="11"/>
  <c r="J1508" i="11"/>
  <c r="K1508" i="11"/>
  <c r="M1508" i="11"/>
  <c r="O1508" i="11"/>
  <c r="P1508" i="11"/>
  <c r="Q1508" i="11"/>
  <c r="R1508" i="11"/>
  <c r="S1508" i="11"/>
  <c r="T1508" i="11"/>
  <c r="U1508" i="11" s="1"/>
  <c r="V1508" i="11"/>
  <c r="W1508" i="11" s="1"/>
  <c r="X1508" i="11"/>
  <c r="AC1508" i="11"/>
  <c r="A1509" i="11"/>
  <c r="C1509" i="11"/>
  <c r="G1509" i="11"/>
  <c r="H1509" i="11"/>
  <c r="I1509" i="11"/>
  <c r="J1509" i="11"/>
  <c r="K1509" i="11"/>
  <c r="M1509" i="11"/>
  <c r="O1509" i="11"/>
  <c r="P1509" i="11"/>
  <c r="Q1509" i="11"/>
  <c r="R1509" i="11"/>
  <c r="S1509" i="11"/>
  <c r="X1509" i="11"/>
  <c r="AC1509" i="11"/>
  <c r="A1510" i="11"/>
  <c r="C1510" i="11"/>
  <c r="E1510" i="11" s="1"/>
  <c r="F1510" i="11"/>
  <c r="G1510" i="11"/>
  <c r="H1510" i="11"/>
  <c r="I1510" i="11"/>
  <c r="J1510" i="11"/>
  <c r="K1510" i="11"/>
  <c r="M1510" i="11"/>
  <c r="O1510" i="11"/>
  <c r="P1510" i="11"/>
  <c r="Q1510" i="11"/>
  <c r="R1510" i="11"/>
  <c r="S1510" i="11"/>
  <c r="X1510" i="11"/>
  <c r="AC1510" i="11"/>
  <c r="A1511" i="11"/>
  <c r="C1511" i="11"/>
  <c r="G1511" i="11"/>
  <c r="H1511" i="11"/>
  <c r="I1511" i="11"/>
  <c r="J1511" i="11"/>
  <c r="K1511" i="11"/>
  <c r="M1511" i="11"/>
  <c r="O1511" i="11"/>
  <c r="P1511" i="11"/>
  <c r="Q1511" i="11"/>
  <c r="R1511" i="11"/>
  <c r="S1511" i="11"/>
  <c r="X1511" i="11"/>
  <c r="AC1511" i="11"/>
  <c r="A1512" i="11"/>
  <c r="C1512" i="11"/>
  <c r="E1512" i="11" s="1"/>
  <c r="F1512" i="11"/>
  <c r="G1512" i="11"/>
  <c r="H1512" i="11"/>
  <c r="I1512" i="11"/>
  <c r="J1512" i="11"/>
  <c r="K1512" i="11"/>
  <c r="M1512" i="11"/>
  <c r="O1512" i="11"/>
  <c r="P1512" i="11"/>
  <c r="Q1512" i="11"/>
  <c r="R1512" i="11"/>
  <c r="S1512" i="11"/>
  <c r="X1512" i="11"/>
  <c r="AC1512" i="11"/>
  <c r="A1513" i="11"/>
  <c r="C1513" i="11"/>
  <c r="T1513" i="11" s="1"/>
  <c r="U1513" i="11" s="1"/>
  <c r="G1513" i="11"/>
  <c r="H1513" i="11"/>
  <c r="I1513" i="11"/>
  <c r="J1513" i="11"/>
  <c r="K1513" i="11"/>
  <c r="M1513" i="11"/>
  <c r="O1513" i="11"/>
  <c r="P1513" i="11"/>
  <c r="Q1513" i="11"/>
  <c r="R1513" i="11"/>
  <c r="S1513" i="11"/>
  <c r="V1513" i="11"/>
  <c r="W1513" i="11"/>
  <c r="X1513" i="11"/>
  <c r="AC1513" i="11"/>
  <c r="A1514" i="11"/>
  <c r="C1514" i="11"/>
  <c r="F1514" i="11" s="1"/>
  <c r="G1514" i="11"/>
  <c r="H1514" i="11"/>
  <c r="I1514" i="11"/>
  <c r="J1514" i="11"/>
  <c r="K1514" i="11"/>
  <c r="M1514" i="11"/>
  <c r="O1514" i="11"/>
  <c r="P1514" i="11"/>
  <c r="Q1514" i="11"/>
  <c r="R1514" i="11"/>
  <c r="S1514" i="11"/>
  <c r="T1514" i="11"/>
  <c r="U1514" i="11"/>
  <c r="V1514" i="11"/>
  <c r="W1514" i="11"/>
  <c r="X1514" i="11"/>
  <c r="Y1514" i="11"/>
  <c r="Z1514" i="11"/>
  <c r="AC1514" i="11"/>
  <c r="A1515" i="11"/>
  <c r="C1515" i="11"/>
  <c r="Y1515" i="11" s="1"/>
  <c r="E1515" i="11"/>
  <c r="F1515" i="11"/>
  <c r="G1515" i="11"/>
  <c r="H1515" i="11"/>
  <c r="I1515" i="11"/>
  <c r="J1515" i="11"/>
  <c r="K1515" i="11"/>
  <c r="M1515" i="11"/>
  <c r="O1515" i="11"/>
  <c r="P1515" i="11"/>
  <c r="Q1515" i="11"/>
  <c r="R1515" i="11"/>
  <c r="S1515" i="11"/>
  <c r="T1515" i="11"/>
  <c r="U1515" i="11" s="1"/>
  <c r="V1515" i="11"/>
  <c r="W1515" i="11" s="1"/>
  <c r="X1515" i="11"/>
  <c r="Z1515" i="11"/>
  <c r="AA1515" i="11"/>
  <c r="AC1515" i="11"/>
  <c r="A1516" i="11"/>
  <c r="C1516" i="11"/>
  <c r="V1516" i="11" s="1"/>
  <c r="W1516" i="11" s="1"/>
  <c r="F1516" i="11"/>
  <c r="G1516" i="11"/>
  <c r="H1516" i="11"/>
  <c r="I1516" i="11"/>
  <c r="J1516" i="11"/>
  <c r="K1516" i="11"/>
  <c r="M1516" i="11"/>
  <c r="O1516" i="11"/>
  <c r="P1516" i="11"/>
  <c r="Q1516" i="11"/>
  <c r="R1516" i="11"/>
  <c r="S1516" i="11"/>
  <c r="T1516" i="11"/>
  <c r="U1516" i="11" s="1"/>
  <c r="X1516" i="11"/>
  <c r="AC1516" i="11"/>
  <c r="A1517" i="11"/>
  <c r="C1517" i="11"/>
  <c r="F1517" i="11"/>
  <c r="G1517" i="11"/>
  <c r="H1517" i="11"/>
  <c r="I1517" i="11"/>
  <c r="J1517" i="11"/>
  <c r="K1517" i="11"/>
  <c r="M1517" i="11"/>
  <c r="O1517" i="11"/>
  <c r="P1517" i="11"/>
  <c r="Q1517" i="11"/>
  <c r="R1517" i="11"/>
  <c r="S1517" i="11"/>
  <c r="V1517" i="11"/>
  <c r="W1517" i="11" s="1"/>
  <c r="X1517" i="11"/>
  <c r="Y1517" i="11"/>
  <c r="Z1517" i="11"/>
  <c r="AC1517" i="11"/>
  <c r="A1518" i="11"/>
  <c r="C1518" i="11"/>
  <c r="E1518" i="11" s="1"/>
  <c r="F1518" i="11"/>
  <c r="G1518" i="11"/>
  <c r="H1518" i="11"/>
  <c r="I1518" i="11"/>
  <c r="J1518" i="11"/>
  <c r="K1518" i="11"/>
  <c r="M1518" i="11"/>
  <c r="O1518" i="11"/>
  <c r="P1518" i="11"/>
  <c r="Q1518" i="11"/>
  <c r="R1518" i="11"/>
  <c r="S1518" i="11"/>
  <c r="T1518" i="11"/>
  <c r="U1518" i="11" s="1"/>
  <c r="V1518" i="11"/>
  <c r="W1518" i="11" s="1"/>
  <c r="X1518" i="11"/>
  <c r="Y1518" i="11"/>
  <c r="AC1518" i="11"/>
  <c r="A1519" i="11"/>
  <c r="C1519" i="11"/>
  <c r="F1519" i="11"/>
  <c r="G1519" i="11"/>
  <c r="H1519" i="11"/>
  <c r="I1519" i="11"/>
  <c r="J1519" i="11"/>
  <c r="K1519" i="11"/>
  <c r="M1519" i="11"/>
  <c r="O1519" i="11"/>
  <c r="P1519" i="11"/>
  <c r="Q1519" i="11"/>
  <c r="R1519" i="11"/>
  <c r="S1519" i="11"/>
  <c r="X1519" i="11"/>
  <c r="AC1519" i="11"/>
  <c r="A1520" i="11"/>
  <c r="C1520" i="11"/>
  <c r="G1520" i="11"/>
  <c r="H1520" i="11"/>
  <c r="I1520" i="11"/>
  <c r="J1520" i="11"/>
  <c r="K1520" i="11"/>
  <c r="M1520" i="11"/>
  <c r="O1520" i="11"/>
  <c r="P1520" i="11"/>
  <c r="Q1520" i="11"/>
  <c r="R1520" i="11"/>
  <c r="S1520" i="11"/>
  <c r="X1520" i="11"/>
  <c r="AC1520" i="11"/>
  <c r="A1521" i="11"/>
  <c r="C1521" i="11"/>
  <c r="E1521" i="11" s="1"/>
  <c r="F1521" i="11"/>
  <c r="G1521" i="11"/>
  <c r="H1521" i="11"/>
  <c r="I1521" i="11"/>
  <c r="J1521" i="11"/>
  <c r="K1521" i="11"/>
  <c r="M1521" i="11"/>
  <c r="O1521" i="11"/>
  <c r="P1521" i="11"/>
  <c r="Q1521" i="11"/>
  <c r="R1521" i="11"/>
  <c r="S1521" i="11"/>
  <c r="T1521" i="11"/>
  <c r="U1521" i="11" s="1"/>
  <c r="X1521" i="11"/>
  <c r="Y1521" i="11"/>
  <c r="Z1521" i="11"/>
  <c r="AA1521" i="11"/>
  <c r="AC1521" i="11"/>
  <c r="A1522" i="11"/>
  <c r="C1522" i="11"/>
  <c r="F1522" i="11"/>
  <c r="G1522" i="11"/>
  <c r="H1522" i="11"/>
  <c r="I1522" i="11"/>
  <c r="J1522" i="11"/>
  <c r="K1522" i="11"/>
  <c r="M1522" i="11"/>
  <c r="O1522" i="11"/>
  <c r="P1522" i="11"/>
  <c r="Q1522" i="11"/>
  <c r="R1522" i="11"/>
  <c r="S1522" i="11"/>
  <c r="X1522" i="11"/>
  <c r="AC1522" i="11"/>
  <c r="A1523" i="11"/>
  <c r="C1523" i="11"/>
  <c r="V1523" i="11" s="1"/>
  <c r="W1523" i="11" s="1"/>
  <c r="E1523" i="11"/>
  <c r="F1523" i="11"/>
  <c r="G1523" i="11"/>
  <c r="H1523" i="11"/>
  <c r="I1523" i="11"/>
  <c r="J1523" i="11"/>
  <c r="K1523" i="11"/>
  <c r="M1523" i="11"/>
  <c r="O1523" i="11"/>
  <c r="P1523" i="11"/>
  <c r="Q1523" i="11"/>
  <c r="R1523" i="11"/>
  <c r="S1523" i="11"/>
  <c r="X1523" i="11"/>
  <c r="Y1523" i="11"/>
  <c r="Z1523" i="11"/>
  <c r="AA1523" i="11"/>
  <c r="AC1523" i="11"/>
  <c r="A1524" i="11"/>
  <c r="C1524" i="11"/>
  <c r="F1524" i="11" s="1"/>
  <c r="G1524" i="11"/>
  <c r="H1524" i="11"/>
  <c r="I1524" i="11"/>
  <c r="J1524" i="11"/>
  <c r="K1524" i="11"/>
  <c r="M1524" i="11"/>
  <c r="O1524" i="11"/>
  <c r="P1524" i="11"/>
  <c r="Q1524" i="11"/>
  <c r="R1524" i="11"/>
  <c r="S1524" i="11"/>
  <c r="V1524" i="11"/>
  <c r="W1524" i="11" s="1"/>
  <c r="X1524" i="11"/>
  <c r="Y1524" i="11"/>
  <c r="AC1524" i="11"/>
  <c r="A1525" i="11"/>
  <c r="C1525" i="11"/>
  <c r="E1525" i="11"/>
  <c r="G1525" i="11"/>
  <c r="H1525" i="11"/>
  <c r="I1525" i="11"/>
  <c r="J1525" i="11"/>
  <c r="K1525" i="11"/>
  <c r="M1525" i="11"/>
  <c r="O1525" i="11"/>
  <c r="P1525" i="11"/>
  <c r="Q1525" i="11"/>
  <c r="R1525" i="11"/>
  <c r="S1525" i="11"/>
  <c r="T1525" i="11"/>
  <c r="U1525" i="11" s="1"/>
  <c r="X1525" i="11"/>
  <c r="Z1525" i="11"/>
  <c r="AA1525" i="11"/>
  <c r="AC1525" i="11"/>
  <c r="A1526" i="11"/>
  <c r="C1526" i="11"/>
  <c r="Y1526" i="11" s="1"/>
  <c r="G1526" i="11"/>
  <c r="H1526" i="11"/>
  <c r="I1526" i="11"/>
  <c r="J1526" i="11"/>
  <c r="K1526" i="11"/>
  <c r="M1526" i="11"/>
  <c r="O1526" i="11"/>
  <c r="P1526" i="11"/>
  <c r="Q1526" i="11"/>
  <c r="R1526" i="11"/>
  <c r="S1526" i="11"/>
  <c r="T1526" i="11"/>
  <c r="U1526" i="11"/>
  <c r="V1526" i="11"/>
  <c r="W1526" i="11" s="1"/>
  <c r="X1526" i="11"/>
  <c r="Z1526" i="11"/>
  <c r="AC1526" i="11"/>
  <c r="A1527" i="11"/>
  <c r="C1527" i="11"/>
  <c r="E1527" i="11"/>
  <c r="F1527" i="11"/>
  <c r="G1527" i="11"/>
  <c r="H1527" i="11"/>
  <c r="I1527" i="11"/>
  <c r="J1527" i="11"/>
  <c r="K1527" i="11"/>
  <c r="M1527" i="11"/>
  <c r="O1527" i="11"/>
  <c r="P1527" i="11"/>
  <c r="Q1527" i="11"/>
  <c r="R1527" i="11"/>
  <c r="S1527" i="11"/>
  <c r="T1527" i="11"/>
  <c r="U1527" i="11" s="1"/>
  <c r="V1527" i="11"/>
  <c r="W1527" i="11" s="1"/>
  <c r="X1527" i="11"/>
  <c r="Y1527" i="11"/>
  <c r="Z1527" i="11"/>
  <c r="AA1527" i="11"/>
  <c r="AC1527" i="11"/>
  <c r="A1528" i="11"/>
  <c r="C1528" i="11"/>
  <c r="E1528" i="11"/>
  <c r="G1528" i="11"/>
  <c r="H1528" i="11"/>
  <c r="I1528" i="11"/>
  <c r="J1528" i="11"/>
  <c r="K1528" i="11"/>
  <c r="M1528" i="11"/>
  <c r="O1528" i="11"/>
  <c r="P1528" i="11"/>
  <c r="Q1528" i="11"/>
  <c r="R1528" i="11"/>
  <c r="S1528" i="11"/>
  <c r="X1528" i="11"/>
  <c r="Z1528" i="11"/>
  <c r="AA1528" i="11"/>
  <c r="AC1528" i="11"/>
  <c r="A1529" i="11"/>
  <c r="C1529" i="11"/>
  <c r="G1529" i="11"/>
  <c r="H1529" i="11"/>
  <c r="I1529" i="11"/>
  <c r="J1529" i="11"/>
  <c r="K1529" i="11"/>
  <c r="M1529" i="11"/>
  <c r="O1529" i="11"/>
  <c r="P1529" i="11"/>
  <c r="Q1529" i="11"/>
  <c r="R1529" i="11"/>
  <c r="S1529" i="11"/>
  <c r="T1529" i="11"/>
  <c r="U1529" i="11" s="1"/>
  <c r="X1529" i="11"/>
  <c r="AC1529" i="11"/>
  <c r="A1530" i="11"/>
  <c r="C1530" i="11"/>
  <c r="F1530" i="11" s="1"/>
  <c r="G1530" i="11"/>
  <c r="H1530" i="11"/>
  <c r="I1530" i="11"/>
  <c r="J1530" i="11"/>
  <c r="K1530" i="11"/>
  <c r="M1530" i="11"/>
  <c r="O1530" i="11"/>
  <c r="P1530" i="11"/>
  <c r="Q1530" i="11"/>
  <c r="R1530" i="11"/>
  <c r="S1530" i="11"/>
  <c r="T1530" i="11"/>
  <c r="U1530" i="11" s="1"/>
  <c r="V1530" i="11"/>
  <c r="W1530" i="11" s="1"/>
  <c r="X1530" i="11"/>
  <c r="Y1530" i="11"/>
  <c r="Z1530" i="11"/>
  <c r="AA1530" i="11"/>
  <c r="AC1530" i="11"/>
  <c r="A1531" i="11"/>
  <c r="C1531" i="11"/>
  <c r="F1531" i="11" s="1"/>
  <c r="G1531" i="11"/>
  <c r="H1531" i="11"/>
  <c r="I1531" i="11"/>
  <c r="J1531" i="11"/>
  <c r="K1531" i="11"/>
  <c r="M1531" i="11"/>
  <c r="O1531" i="11"/>
  <c r="P1531" i="11"/>
  <c r="Q1531" i="11"/>
  <c r="R1531" i="11"/>
  <c r="S1531" i="11"/>
  <c r="T1531" i="11"/>
  <c r="U1531" i="11"/>
  <c r="V1531" i="11"/>
  <c r="W1531" i="11"/>
  <c r="X1531" i="11"/>
  <c r="Y1531" i="11"/>
  <c r="AA1531" i="11"/>
  <c r="AC1531" i="11"/>
  <c r="A1532" i="11"/>
  <c r="C1532" i="11"/>
  <c r="E1532" i="11"/>
  <c r="F1532" i="11"/>
  <c r="G1532" i="11"/>
  <c r="H1532" i="11"/>
  <c r="I1532" i="11"/>
  <c r="J1532" i="11"/>
  <c r="K1532" i="11"/>
  <c r="M1532" i="11"/>
  <c r="O1532" i="11"/>
  <c r="P1532" i="11"/>
  <c r="Q1532" i="11"/>
  <c r="R1532" i="11"/>
  <c r="S1532" i="11"/>
  <c r="T1532" i="11"/>
  <c r="U1532" i="11" s="1"/>
  <c r="V1532" i="11"/>
  <c r="W1532" i="11"/>
  <c r="X1532" i="11"/>
  <c r="Y1532" i="11"/>
  <c r="Z1532" i="11"/>
  <c r="AA1532" i="11"/>
  <c r="AC1532" i="11"/>
  <c r="A1533" i="11"/>
  <c r="C1533" i="11"/>
  <c r="G1533" i="11"/>
  <c r="H1533" i="11"/>
  <c r="I1533" i="11"/>
  <c r="J1533" i="11"/>
  <c r="K1533" i="11"/>
  <c r="M1533" i="11"/>
  <c r="O1533" i="11"/>
  <c r="P1533" i="11"/>
  <c r="Q1533" i="11"/>
  <c r="R1533" i="11"/>
  <c r="S1533" i="11"/>
  <c r="X1533" i="11"/>
  <c r="AC1533" i="11"/>
  <c r="A1534" i="11"/>
  <c r="C1534" i="11"/>
  <c r="F1534" i="11" s="1"/>
  <c r="G1534" i="11"/>
  <c r="H1534" i="11"/>
  <c r="I1534" i="11"/>
  <c r="J1534" i="11"/>
  <c r="K1534" i="11"/>
  <c r="M1534" i="11"/>
  <c r="O1534" i="11"/>
  <c r="P1534" i="11"/>
  <c r="Q1534" i="11"/>
  <c r="R1534" i="11"/>
  <c r="S1534" i="11"/>
  <c r="X1534" i="11"/>
  <c r="AC1534" i="11"/>
  <c r="A1535" i="11"/>
  <c r="C1535" i="11"/>
  <c r="G1535" i="11"/>
  <c r="H1535" i="11"/>
  <c r="I1535" i="11"/>
  <c r="J1535" i="11"/>
  <c r="K1535" i="11"/>
  <c r="M1535" i="11"/>
  <c r="O1535" i="11"/>
  <c r="P1535" i="11"/>
  <c r="Q1535" i="11"/>
  <c r="R1535" i="11"/>
  <c r="S1535" i="11"/>
  <c r="T1535" i="11"/>
  <c r="U1535" i="11" s="1"/>
  <c r="X1535" i="11"/>
  <c r="AC1535" i="11"/>
  <c r="A1536" i="11"/>
  <c r="C1536" i="11"/>
  <c r="T1536" i="11" s="1"/>
  <c r="U1536" i="11" s="1"/>
  <c r="E1536" i="11"/>
  <c r="F1536" i="11"/>
  <c r="G1536" i="11"/>
  <c r="H1536" i="11"/>
  <c r="I1536" i="11"/>
  <c r="J1536" i="11"/>
  <c r="K1536" i="11"/>
  <c r="M1536" i="11"/>
  <c r="O1536" i="11"/>
  <c r="P1536" i="11"/>
  <c r="Q1536" i="11"/>
  <c r="R1536" i="11"/>
  <c r="S1536" i="11"/>
  <c r="X1536" i="11"/>
  <c r="Y1536" i="11"/>
  <c r="Z1536" i="11"/>
  <c r="AA1536" i="11"/>
  <c r="AC1536" i="11"/>
  <c r="A1537" i="11"/>
  <c r="C1537" i="11"/>
  <c r="G1537" i="11"/>
  <c r="H1537" i="11"/>
  <c r="I1537" i="11"/>
  <c r="J1537" i="11"/>
  <c r="K1537" i="11"/>
  <c r="M1537" i="11"/>
  <c r="O1537" i="11"/>
  <c r="P1537" i="11"/>
  <c r="Q1537" i="11"/>
  <c r="R1537" i="11"/>
  <c r="S1537" i="11"/>
  <c r="X1537" i="11"/>
  <c r="Y1537" i="11"/>
  <c r="Z1537" i="11"/>
  <c r="AA1537" i="11"/>
  <c r="AC1537" i="11"/>
  <c r="A1538" i="11"/>
  <c r="C1538" i="11"/>
  <c r="Y1538" i="11" s="1"/>
  <c r="E1538" i="11"/>
  <c r="F1538" i="11"/>
  <c r="G1538" i="11"/>
  <c r="H1538" i="11"/>
  <c r="I1538" i="11"/>
  <c r="J1538" i="11"/>
  <c r="K1538" i="11"/>
  <c r="M1538" i="11"/>
  <c r="O1538" i="11"/>
  <c r="P1538" i="11"/>
  <c r="Q1538" i="11"/>
  <c r="R1538" i="11"/>
  <c r="S1538" i="11"/>
  <c r="T1538" i="11"/>
  <c r="U1538" i="11"/>
  <c r="V1538" i="11"/>
  <c r="W1538" i="11" s="1"/>
  <c r="X1538" i="11"/>
  <c r="Z1538" i="11"/>
  <c r="AA1538" i="11"/>
  <c r="AC1538" i="11"/>
  <c r="A1539" i="11"/>
  <c r="C1539" i="11"/>
  <c r="G1539" i="11"/>
  <c r="H1539" i="11"/>
  <c r="I1539" i="11"/>
  <c r="J1539" i="11"/>
  <c r="K1539" i="11"/>
  <c r="M1539" i="11"/>
  <c r="O1539" i="11"/>
  <c r="P1539" i="11"/>
  <c r="Q1539" i="11"/>
  <c r="R1539" i="11"/>
  <c r="S1539" i="11"/>
  <c r="T1539" i="11"/>
  <c r="U1539" i="11"/>
  <c r="X1539" i="11"/>
  <c r="Z1539" i="11"/>
  <c r="AC1539" i="11"/>
  <c r="A1540" i="11"/>
  <c r="C1540" i="11"/>
  <c r="F1540" i="11"/>
  <c r="G1540" i="11"/>
  <c r="H1540" i="11"/>
  <c r="I1540" i="11"/>
  <c r="J1540" i="11"/>
  <c r="K1540" i="11"/>
  <c r="M1540" i="11"/>
  <c r="O1540" i="11"/>
  <c r="P1540" i="11"/>
  <c r="Q1540" i="11"/>
  <c r="R1540" i="11"/>
  <c r="S1540" i="11"/>
  <c r="X1540" i="11"/>
  <c r="Y1540" i="11"/>
  <c r="AA1540" i="11"/>
  <c r="AC1540" i="11"/>
  <c r="A1541" i="11"/>
  <c r="C1541" i="11"/>
  <c r="F1541" i="11" s="1"/>
  <c r="G1541" i="11"/>
  <c r="H1541" i="11"/>
  <c r="I1541" i="11"/>
  <c r="J1541" i="11"/>
  <c r="K1541" i="11"/>
  <c r="M1541" i="11"/>
  <c r="O1541" i="11"/>
  <c r="P1541" i="11"/>
  <c r="Q1541" i="11"/>
  <c r="R1541" i="11"/>
  <c r="S1541" i="11"/>
  <c r="T1541" i="11"/>
  <c r="U1541" i="11" s="1"/>
  <c r="X1541" i="11"/>
  <c r="Y1541" i="11"/>
  <c r="Z1541" i="11"/>
  <c r="AC1541" i="11"/>
  <c r="A1542" i="11"/>
  <c r="C1542" i="11"/>
  <c r="G1542" i="11"/>
  <c r="H1542" i="11"/>
  <c r="I1542" i="11"/>
  <c r="J1542" i="11"/>
  <c r="K1542" i="11"/>
  <c r="M1542" i="11"/>
  <c r="O1542" i="11"/>
  <c r="P1542" i="11"/>
  <c r="Q1542" i="11"/>
  <c r="R1542" i="11"/>
  <c r="S1542" i="11"/>
  <c r="T1542" i="11"/>
  <c r="U1542" i="11" s="1"/>
  <c r="V1542" i="11"/>
  <c r="W1542" i="11"/>
  <c r="X1542" i="11"/>
  <c r="Y1542" i="11"/>
  <c r="Z1542" i="11"/>
  <c r="AC1542" i="11"/>
  <c r="A1543" i="11"/>
  <c r="C1543" i="11"/>
  <c r="F1543" i="11" s="1"/>
  <c r="G1543" i="11"/>
  <c r="H1543" i="11"/>
  <c r="I1543" i="11"/>
  <c r="J1543" i="11"/>
  <c r="K1543" i="11"/>
  <c r="M1543" i="11"/>
  <c r="O1543" i="11"/>
  <c r="P1543" i="11"/>
  <c r="Q1543" i="11"/>
  <c r="R1543" i="11"/>
  <c r="S1543" i="11"/>
  <c r="T1543" i="11"/>
  <c r="U1543" i="11"/>
  <c r="V1543" i="11"/>
  <c r="W1543" i="11"/>
  <c r="X1543" i="11"/>
  <c r="AA1543" i="11"/>
  <c r="AC1543" i="11"/>
  <c r="A1544" i="11"/>
  <c r="C1544" i="11"/>
  <c r="F1544" i="11"/>
  <c r="G1544" i="11"/>
  <c r="H1544" i="11"/>
  <c r="I1544" i="11"/>
  <c r="J1544" i="11"/>
  <c r="K1544" i="11"/>
  <c r="M1544" i="11"/>
  <c r="O1544" i="11"/>
  <c r="P1544" i="11"/>
  <c r="Q1544" i="11"/>
  <c r="R1544" i="11"/>
  <c r="S1544" i="11"/>
  <c r="T1544" i="11"/>
  <c r="U1544" i="11" s="1"/>
  <c r="X1544" i="11"/>
  <c r="AC1544" i="11"/>
  <c r="A1545" i="11"/>
  <c r="C1545" i="11"/>
  <c r="E1545" i="11"/>
  <c r="G1545" i="11"/>
  <c r="H1545" i="11"/>
  <c r="I1545" i="11"/>
  <c r="J1545" i="11"/>
  <c r="K1545" i="11"/>
  <c r="M1545" i="11"/>
  <c r="O1545" i="11"/>
  <c r="P1545" i="11"/>
  <c r="Q1545" i="11"/>
  <c r="R1545" i="11"/>
  <c r="S1545" i="11"/>
  <c r="T1545" i="11"/>
  <c r="U1545" i="11" s="1"/>
  <c r="X1545" i="11"/>
  <c r="AC1545" i="11"/>
  <c r="A1546" i="11"/>
  <c r="C1546" i="11"/>
  <c r="E1546" i="11"/>
  <c r="G1546" i="11"/>
  <c r="H1546" i="11"/>
  <c r="I1546" i="11"/>
  <c r="J1546" i="11"/>
  <c r="K1546" i="11"/>
  <c r="M1546" i="11"/>
  <c r="O1546" i="11"/>
  <c r="P1546" i="11"/>
  <c r="Q1546" i="11"/>
  <c r="R1546" i="11"/>
  <c r="S1546" i="11"/>
  <c r="X1546" i="11"/>
  <c r="AC1546" i="11"/>
  <c r="A1547" i="11"/>
  <c r="C1547" i="11"/>
  <c r="F1547" i="11"/>
  <c r="G1547" i="11"/>
  <c r="H1547" i="11"/>
  <c r="I1547" i="11"/>
  <c r="J1547" i="11"/>
  <c r="K1547" i="11"/>
  <c r="M1547" i="11"/>
  <c r="O1547" i="11"/>
  <c r="P1547" i="11"/>
  <c r="Q1547" i="11"/>
  <c r="R1547" i="11"/>
  <c r="S1547" i="11"/>
  <c r="X1547" i="11"/>
  <c r="AC1547" i="11"/>
  <c r="A1548" i="11"/>
  <c r="C1548" i="11"/>
  <c r="G1548" i="11"/>
  <c r="H1548" i="11"/>
  <c r="I1548" i="11"/>
  <c r="J1548" i="11"/>
  <c r="K1548" i="11"/>
  <c r="M1548" i="11"/>
  <c r="O1548" i="11"/>
  <c r="P1548" i="11"/>
  <c r="Q1548" i="11"/>
  <c r="R1548" i="11"/>
  <c r="S1548" i="11"/>
  <c r="X1548" i="11"/>
  <c r="AC1548" i="11"/>
  <c r="A1549" i="11"/>
  <c r="C1549" i="11"/>
  <c r="G1549" i="11"/>
  <c r="H1549" i="11"/>
  <c r="I1549" i="11"/>
  <c r="J1549" i="11"/>
  <c r="K1549" i="11"/>
  <c r="M1549" i="11"/>
  <c r="O1549" i="11"/>
  <c r="P1549" i="11"/>
  <c r="Q1549" i="11"/>
  <c r="R1549" i="11"/>
  <c r="S1549" i="11"/>
  <c r="T1549" i="11"/>
  <c r="U1549" i="11"/>
  <c r="V1549" i="11"/>
  <c r="W1549" i="11"/>
  <c r="X1549" i="11"/>
  <c r="Y1549" i="11"/>
  <c r="AC1549" i="11"/>
  <c r="A1550" i="11"/>
  <c r="C1550" i="11"/>
  <c r="E1550" i="11"/>
  <c r="G1550" i="11"/>
  <c r="H1550" i="11"/>
  <c r="I1550" i="11"/>
  <c r="J1550" i="11"/>
  <c r="K1550" i="11"/>
  <c r="M1550" i="11"/>
  <c r="O1550" i="11"/>
  <c r="P1550" i="11"/>
  <c r="Q1550" i="11"/>
  <c r="R1550" i="11"/>
  <c r="S1550" i="11"/>
  <c r="T1550" i="11"/>
  <c r="U1550" i="11" s="1"/>
  <c r="V1550" i="11"/>
  <c r="W1550" i="11"/>
  <c r="X1550" i="11"/>
  <c r="Z1550" i="11"/>
  <c r="AA1550" i="11"/>
  <c r="AC1550" i="11"/>
  <c r="A1551" i="11"/>
  <c r="C1551" i="11"/>
  <c r="T1551" i="11" s="1"/>
  <c r="U1551" i="11" s="1"/>
  <c r="E1551" i="11"/>
  <c r="F1551" i="11"/>
  <c r="G1551" i="11"/>
  <c r="H1551" i="11"/>
  <c r="I1551" i="11"/>
  <c r="J1551" i="11"/>
  <c r="K1551" i="11"/>
  <c r="M1551" i="11"/>
  <c r="O1551" i="11"/>
  <c r="P1551" i="11"/>
  <c r="Q1551" i="11"/>
  <c r="R1551" i="11"/>
  <c r="S1551" i="11"/>
  <c r="X1551" i="11"/>
  <c r="Y1551" i="11"/>
  <c r="Z1551" i="11"/>
  <c r="AA1551" i="11"/>
  <c r="AC1551" i="11"/>
  <c r="A1552" i="11"/>
  <c r="C1552" i="11"/>
  <c r="F1552" i="11" s="1"/>
  <c r="E1552" i="11"/>
  <c r="G1552" i="11"/>
  <c r="H1552" i="11"/>
  <c r="I1552" i="11"/>
  <c r="J1552" i="11"/>
  <c r="K1552" i="11"/>
  <c r="M1552" i="11"/>
  <c r="O1552" i="11"/>
  <c r="P1552" i="11"/>
  <c r="Q1552" i="11"/>
  <c r="R1552" i="11"/>
  <c r="S1552" i="11"/>
  <c r="T1552" i="11"/>
  <c r="U1552" i="11" s="1"/>
  <c r="V1552" i="11"/>
  <c r="W1552" i="11" s="1"/>
  <c r="X1552" i="11"/>
  <c r="Y1552" i="11"/>
  <c r="Z1552" i="11"/>
  <c r="AA1552" i="11"/>
  <c r="AC1552" i="11"/>
  <c r="A1553" i="11"/>
  <c r="C1553" i="11"/>
  <c r="E1553" i="11"/>
  <c r="F1553" i="11"/>
  <c r="G1553" i="11"/>
  <c r="H1553" i="11"/>
  <c r="I1553" i="11"/>
  <c r="J1553" i="11"/>
  <c r="K1553" i="11"/>
  <c r="M1553" i="11"/>
  <c r="O1553" i="11"/>
  <c r="P1553" i="11"/>
  <c r="Q1553" i="11"/>
  <c r="R1553" i="11"/>
  <c r="S1553" i="11"/>
  <c r="X1553" i="11"/>
  <c r="AC1553" i="11"/>
  <c r="A1554" i="11"/>
  <c r="C1554" i="11"/>
  <c r="E1554" i="11"/>
  <c r="G1554" i="11"/>
  <c r="H1554" i="11"/>
  <c r="I1554" i="11"/>
  <c r="J1554" i="11"/>
  <c r="K1554" i="11"/>
  <c r="M1554" i="11"/>
  <c r="O1554" i="11"/>
  <c r="P1554" i="11"/>
  <c r="Q1554" i="11"/>
  <c r="R1554" i="11"/>
  <c r="S1554" i="11"/>
  <c r="X1554" i="11"/>
  <c r="AC1554" i="11"/>
  <c r="A1555" i="11"/>
  <c r="C1555" i="11"/>
  <c r="E1555" i="11"/>
  <c r="F1555" i="11"/>
  <c r="G1555" i="11"/>
  <c r="H1555" i="11"/>
  <c r="I1555" i="11"/>
  <c r="J1555" i="11"/>
  <c r="K1555" i="11"/>
  <c r="M1555" i="11"/>
  <c r="O1555" i="11"/>
  <c r="P1555" i="11"/>
  <c r="Q1555" i="11"/>
  <c r="R1555" i="11"/>
  <c r="S1555" i="11"/>
  <c r="T1555" i="11"/>
  <c r="U1555" i="11" s="1"/>
  <c r="V1555" i="11"/>
  <c r="W1555" i="11"/>
  <c r="X1555" i="11"/>
  <c r="Y1555" i="11"/>
  <c r="Z1555" i="11"/>
  <c r="AA1555" i="11"/>
  <c r="AC1555" i="11"/>
  <c r="A1556" i="11"/>
  <c r="C1556" i="11"/>
  <c r="E1556" i="11" s="1"/>
  <c r="G1556" i="11"/>
  <c r="H1556" i="11"/>
  <c r="I1556" i="11"/>
  <c r="J1556" i="11"/>
  <c r="K1556" i="11"/>
  <c r="M1556" i="11"/>
  <c r="O1556" i="11"/>
  <c r="P1556" i="11"/>
  <c r="Q1556" i="11"/>
  <c r="R1556" i="11"/>
  <c r="S1556" i="11"/>
  <c r="X1556" i="11"/>
  <c r="Z1556" i="11"/>
  <c r="AA1556" i="11"/>
  <c r="AC1556" i="11"/>
  <c r="A1557" i="11"/>
  <c r="C1557" i="11"/>
  <c r="E1557" i="11"/>
  <c r="F1557" i="11"/>
  <c r="G1557" i="11"/>
  <c r="H1557" i="11"/>
  <c r="I1557" i="11"/>
  <c r="J1557" i="11"/>
  <c r="K1557" i="11"/>
  <c r="M1557" i="11"/>
  <c r="O1557" i="11"/>
  <c r="P1557" i="11"/>
  <c r="Q1557" i="11"/>
  <c r="R1557" i="11"/>
  <c r="S1557" i="11"/>
  <c r="X1557" i="11"/>
  <c r="Z1557" i="11"/>
  <c r="AA1557" i="11"/>
  <c r="AC1557" i="11"/>
  <c r="A1558" i="11"/>
  <c r="C1558" i="11"/>
  <c r="G1558" i="11"/>
  <c r="H1558" i="11"/>
  <c r="I1558" i="11"/>
  <c r="J1558" i="11"/>
  <c r="K1558" i="11"/>
  <c r="M1558" i="11"/>
  <c r="O1558" i="11"/>
  <c r="P1558" i="11"/>
  <c r="Q1558" i="11"/>
  <c r="R1558" i="11"/>
  <c r="S1558" i="11"/>
  <c r="X1558" i="11"/>
  <c r="Y1558" i="11"/>
  <c r="Z1558" i="11"/>
  <c r="AA1558" i="11"/>
  <c r="AC1558" i="11"/>
  <c r="A1559" i="11"/>
  <c r="C1559" i="11"/>
  <c r="F1559" i="11" s="1"/>
  <c r="E1559" i="11"/>
  <c r="G1559" i="11"/>
  <c r="H1559" i="11"/>
  <c r="I1559" i="11"/>
  <c r="J1559" i="11"/>
  <c r="K1559" i="11"/>
  <c r="M1559" i="11"/>
  <c r="O1559" i="11"/>
  <c r="P1559" i="11"/>
  <c r="Q1559" i="11"/>
  <c r="R1559" i="11"/>
  <c r="S1559" i="11"/>
  <c r="T1559" i="11"/>
  <c r="U1559" i="11" s="1"/>
  <c r="V1559" i="11"/>
  <c r="W1559" i="11"/>
  <c r="X1559" i="11"/>
  <c r="Y1559" i="11"/>
  <c r="Z1559" i="11"/>
  <c r="AA1559" i="11"/>
  <c r="AC1559" i="11"/>
  <c r="A1560" i="11"/>
  <c r="C1560" i="11"/>
  <c r="G1560" i="11"/>
  <c r="H1560" i="11"/>
  <c r="I1560" i="11"/>
  <c r="J1560" i="11"/>
  <c r="K1560" i="11"/>
  <c r="M1560" i="11"/>
  <c r="O1560" i="11"/>
  <c r="P1560" i="11"/>
  <c r="Q1560" i="11"/>
  <c r="R1560" i="11"/>
  <c r="S1560" i="11"/>
  <c r="T1560" i="11"/>
  <c r="U1560" i="11"/>
  <c r="X1560" i="11"/>
  <c r="AA1560" i="11"/>
  <c r="AC1560" i="11"/>
  <c r="A1561" i="11"/>
  <c r="C1561" i="11"/>
  <c r="E1561" i="11"/>
  <c r="G1561" i="11"/>
  <c r="H1561" i="11"/>
  <c r="I1561" i="11"/>
  <c r="J1561" i="11"/>
  <c r="K1561" i="11"/>
  <c r="M1561" i="11"/>
  <c r="O1561" i="11"/>
  <c r="P1561" i="11"/>
  <c r="Q1561" i="11"/>
  <c r="R1561" i="11"/>
  <c r="S1561" i="11"/>
  <c r="X1561" i="11"/>
  <c r="AA1561" i="11"/>
  <c r="AC1561" i="11"/>
  <c r="A1562" i="11"/>
  <c r="C1562" i="11"/>
  <c r="G1562" i="11"/>
  <c r="H1562" i="11"/>
  <c r="I1562" i="11"/>
  <c r="J1562" i="11"/>
  <c r="K1562" i="11"/>
  <c r="M1562" i="11"/>
  <c r="O1562" i="11"/>
  <c r="P1562" i="11"/>
  <c r="Q1562" i="11"/>
  <c r="R1562" i="11"/>
  <c r="S1562" i="11"/>
  <c r="X1562" i="11"/>
  <c r="AC1562" i="11"/>
  <c r="A1563" i="11"/>
  <c r="C1563" i="11"/>
  <c r="E1563" i="11"/>
  <c r="F1563" i="11"/>
  <c r="G1563" i="11"/>
  <c r="H1563" i="11"/>
  <c r="I1563" i="11"/>
  <c r="J1563" i="11"/>
  <c r="K1563" i="11"/>
  <c r="M1563" i="11"/>
  <c r="O1563" i="11"/>
  <c r="P1563" i="11"/>
  <c r="Q1563" i="11"/>
  <c r="R1563" i="11"/>
  <c r="S1563" i="11"/>
  <c r="X1563" i="11"/>
  <c r="AC1563" i="11"/>
  <c r="A1564" i="11"/>
  <c r="C1564" i="11"/>
  <c r="E1564" i="11"/>
  <c r="G1564" i="11"/>
  <c r="H1564" i="11"/>
  <c r="I1564" i="11"/>
  <c r="J1564" i="11"/>
  <c r="K1564" i="11"/>
  <c r="M1564" i="11"/>
  <c r="O1564" i="11"/>
  <c r="P1564" i="11"/>
  <c r="Q1564" i="11"/>
  <c r="R1564" i="11"/>
  <c r="S1564" i="11"/>
  <c r="V1564" i="11"/>
  <c r="W1564" i="11" s="1"/>
  <c r="X1564" i="11"/>
  <c r="Z1564" i="11"/>
  <c r="AA1564" i="11"/>
  <c r="AC1564" i="11"/>
  <c r="A1565" i="11"/>
  <c r="C1565" i="11"/>
  <c r="E1565" i="11"/>
  <c r="G1565" i="11"/>
  <c r="H1565" i="11"/>
  <c r="I1565" i="11"/>
  <c r="J1565" i="11"/>
  <c r="K1565" i="11"/>
  <c r="M1565" i="11"/>
  <c r="O1565" i="11"/>
  <c r="P1565" i="11"/>
  <c r="Q1565" i="11"/>
  <c r="R1565" i="11"/>
  <c r="S1565" i="11"/>
  <c r="V1565" i="11"/>
  <c r="W1565" i="11" s="1"/>
  <c r="X1565" i="11"/>
  <c r="Y1565" i="11"/>
  <c r="Z1565" i="11"/>
  <c r="AC1565" i="11"/>
  <c r="A1566" i="11"/>
  <c r="C1566" i="11"/>
  <c r="T1566" i="11" s="1"/>
  <c r="E1566" i="11"/>
  <c r="F1566" i="11"/>
  <c r="G1566" i="11"/>
  <c r="H1566" i="11"/>
  <c r="I1566" i="11"/>
  <c r="J1566" i="11"/>
  <c r="K1566" i="11"/>
  <c r="M1566" i="11"/>
  <c r="O1566" i="11"/>
  <c r="P1566" i="11"/>
  <c r="Q1566" i="11"/>
  <c r="R1566" i="11"/>
  <c r="S1566" i="11"/>
  <c r="U1566" i="11"/>
  <c r="V1566" i="11"/>
  <c r="W1566" i="11" s="1"/>
  <c r="X1566" i="11"/>
  <c r="Y1566" i="11"/>
  <c r="Z1566" i="11"/>
  <c r="AA1566" i="11"/>
  <c r="AC1566" i="11"/>
  <c r="A1567" i="11"/>
  <c r="C1567" i="11"/>
  <c r="Z1567" i="11" s="1"/>
  <c r="F1567" i="11"/>
  <c r="G1567" i="11"/>
  <c r="H1567" i="11"/>
  <c r="I1567" i="11"/>
  <c r="J1567" i="11"/>
  <c r="K1567" i="11"/>
  <c r="M1567" i="11"/>
  <c r="O1567" i="11"/>
  <c r="P1567" i="11"/>
  <c r="Q1567" i="11"/>
  <c r="R1567" i="11"/>
  <c r="S1567" i="11"/>
  <c r="T1567" i="11"/>
  <c r="U1567" i="11" s="1"/>
  <c r="V1567" i="11"/>
  <c r="W1567" i="11" s="1"/>
  <c r="X1567" i="11"/>
  <c r="Y1567" i="11"/>
  <c r="AA1567" i="11"/>
  <c r="AC1567" i="11"/>
  <c r="A1568" i="11"/>
  <c r="C1568" i="11"/>
  <c r="E1568" i="11"/>
  <c r="F1568" i="11"/>
  <c r="G1568" i="11"/>
  <c r="H1568" i="11"/>
  <c r="I1568" i="11"/>
  <c r="J1568" i="11"/>
  <c r="K1568" i="11"/>
  <c r="M1568" i="11"/>
  <c r="O1568" i="11"/>
  <c r="P1568" i="11"/>
  <c r="Q1568" i="11"/>
  <c r="R1568" i="11"/>
  <c r="S1568" i="11"/>
  <c r="V1568" i="11"/>
  <c r="W1568" i="11" s="1"/>
  <c r="X1568" i="11"/>
  <c r="Z1568" i="11"/>
  <c r="AA1568" i="11"/>
  <c r="AC1568" i="11"/>
  <c r="A1569" i="11"/>
  <c r="C1569" i="11"/>
  <c r="F1569" i="11" s="1"/>
  <c r="G1569" i="11"/>
  <c r="H1569" i="11"/>
  <c r="I1569" i="11"/>
  <c r="J1569" i="11"/>
  <c r="K1569" i="11"/>
  <c r="M1569" i="11"/>
  <c r="O1569" i="11"/>
  <c r="P1569" i="11"/>
  <c r="Q1569" i="11"/>
  <c r="R1569" i="11"/>
  <c r="S1569" i="11"/>
  <c r="T1569" i="11"/>
  <c r="U1569" i="11" s="1"/>
  <c r="X1569" i="11"/>
  <c r="AC1569" i="11"/>
  <c r="A1570" i="11"/>
  <c r="C1570" i="11"/>
  <c r="F1570" i="11"/>
  <c r="G1570" i="11"/>
  <c r="H1570" i="11"/>
  <c r="I1570" i="11"/>
  <c r="J1570" i="11"/>
  <c r="K1570" i="11"/>
  <c r="M1570" i="11"/>
  <c r="O1570" i="11"/>
  <c r="P1570" i="11"/>
  <c r="Q1570" i="11"/>
  <c r="R1570" i="11"/>
  <c r="S1570" i="11"/>
  <c r="X1570" i="11"/>
  <c r="AA1570" i="11"/>
  <c r="AC1570" i="11"/>
  <c r="A1571" i="11"/>
  <c r="C1571" i="11"/>
  <c r="E1571" i="11"/>
  <c r="G1571" i="11"/>
  <c r="H1571" i="11"/>
  <c r="I1571" i="11"/>
  <c r="J1571" i="11"/>
  <c r="K1571" i="11"/>
  <c r="M1571" i="11"/>
  <c r="O1571" i="11"/>
  <c r="P1571" i="11"/>
  <c r="Q1571" i="11"/>
  <c r="R1571" i="11"/>
  <c r="S1571" i="11"/>
  <c r="X1571" i="11"/>
  <c r="Y1571" i="11"/>
  <c r="Z1571" i="11"/>
  <c r="AA1571" i="11"/>
  <c r="AC1571" i="11"/>
  <c r="A1572" i="11"/>
  <c r="C1572" i="11"/>
  <c r="G1572" i="11"/>
  <c r="H1572" i="11"/>
  <c r="I1572" i="11"/>
  <c r="J1572" i="11"/>
  <c r="K1572" i="11"/>
  <c r="M1572" i="11"/>
  <c r="O1572" i="11"/>
  <c r="P1572" i="11"/>
  <c r="Q1572" i="11"/>
  <c r="R1572" i="11"/>
  <c r="S1572" i="11"/>
  <c r="V1572" i="11"/>
  <c r="W1572" i="11"/>
  <c r="X1572" i="11"/>
  <c r="Y1572" i="11"/>
  <c r="Z1572" i="11"/>
  <c r="AC1572" i="11"/>
  <c r="A1573" i="11"/>
  <c r="C1573" i="11"/>
  <c r="Y1573" i="11" s="1"/>
  <c r="E1573" i="11"/>
  <c r="F1573" i="11"/>
  <c r="G1573" i="11"/>
  <c r="H1573" i="11"/>
  <c r="I1573" i="11"/>
  <c r="J1573" i="11"/>
  <c r="K1573" i="11"/>
  <c r="M1573" i="11"/>
  <c r="O1573" i="11"/>
  <c r="P1573" i="11"/>
  <c r="Q1573" i="11"/>
  <c r="R1573" i="11"/>
  <c r="S1573" i="11"/>
  <c r="T1573" i="11"/>
  <c r="U1573" i="11" s="1"/>
  <c r="V1573" i="11"/>
  <c r="W1573" i="11" s="1"/>
  <c r="X1573" i="11"/>
  <c r="Z1573" i="11"/>
  <c r="AA1573" i="11"/>
  <c r="AC1573" i="11"/>
  <c r="A1574" i="11"/>
  <c r="C1574" i="11"/>
  <c r="F1574" i="11" s="1"/>
  <c r="G1574" i="11"/>
  <c r="H1574" i="11"/>
  <c r="I1574" i="11"/>
  <c r="J1574" i="11"/>
  <c r="K1574" i="11"/>
  <c r="M1574" i="11"/>
  <c r="O1574" i="11"/>
  <c r="P1574" i="11"/>
  <c r="Q1574" i="11"/>
  <c r="R1574" i="11"/>
  <c r="S1574" i="11"/>
  <c r="T1574" i="11"/>
  <c r="U1574" i="11" s="1"/>
  <c r="X1574" i="11"/>
  <c r="AC1574" i="11"/>
  <c r="A1575" i="11"/>
  <c r="C1575" i="11"/>
  <c r="F1575" i="11" s="1"/>
  <c r="G1575" i="11"/>
  <c r="H1575" i="11"/>
  <c r="I1575" i="11"/>
  <c r="J1575" i="11"/>
  <c r="K1575" i="11"/>
  <c r="M1575" i="11"/>
  <c r="O1575" i="11"/>
  <c r="P1575" i="11"/>
  <c r="Q1575" i="11"/>
  <c r="R1575" i="11"/>
  <c r="S1575" i="11"/>
  <c r="T1575" i="11"/>
  <c r="U1575" i="11" s="1"/>
  <c r="V1575" i="11"/>
  <c r="W1575" i="11" s="1"/>
  <c r="X1575" i="11"/>
  <c r="AA1575" i="11"/>
  <c r="AC1575" i="11"/>
  <c r="A1576" i="11"/>
  <c r="C1576" i="11"/>
  <c r="T1576" i="11" s="1"/>
  <c r="E1576" i="11"/>
  <c r="G1576" i="11"/>
  <c r="H1576" i="11"/>
  <c r="I1576" i="11"/>
  <c r="J1576" i="11"/>
  <c r="K1576" i="11"/>
  <c r="M1576" i="11"/>
  <c r="O1576" i="11"/>
  <c r="P1576" i="11"/>
  <c r="Q1576" i="11"/>
  <c r="R1576" i="11"/>
  <c r="S1576" i="11"/>
  <c r="U1576" i="11"/>
  <c r="V1576" i="11"/>
  <c r="W1576" i="11"/>
  <c r="X1576" i="11"/>
  <c r="Y1576" i="11"/>
  <c r="Z1576" i="11"/>
  <c r="AA1576" i="11"/>
  <c r="AC1576" i="11"/>
  <c r="A1577" i="11"/>
  <c r="C1577" i="11"/>
  <c r="T1577" i="11" s="1"/>
  <c r="F1577" i="11"/>
  <c r="G1577" i="11"/>
  <c r="H1577" i="11"/>
  <c r="I1577" i="11"/>
  <c r="J1577" i="11"/>
  <c r="K1577" i="11"/>
  <c r="M1577" i="11"/>
  <c r="O1577" i="11"/>
  <c r="P1577" i="11"/>
  <c r="Q1577" i="11"/>
  <c r="R1577" i="11"/>
  <c r="S1577" i="11"/>
  <c r="U1577" i="11"/>
  <c r="V1577" i="11"/>
  <c r="W1577" i="11"/>
  <c r="X1577" i="11"/>
  <c r="AA1577" i="11"/>
  <c r="AC1577" i="11"/>
  <c r="A1578" i="11"/>
  <c r="C1578" i="11"/>
  <c r="G1578" i="11"/>
  <c r="H1578" i="11"/>
  <c r="I1578" i="11"/>
  <c r="J1578" i="11"/>
  <c r="K1578" i="11"/>
  <c r="M1578" i="11"/>
  <c r="O1578" i="11"/>
  <c r="P1578" i="11"/>
  <c r="Q1578" i="11"/>
  <c r="R1578" i="11"/>
  <c r="S1578" i="11"/>
  <c r="X1578" i="11"/>
  <c r="AC1578" i="11"/>
  <c r="A1579" i="11"/>
  <c r="C1579" i="11"/>
  <c r="E1579" i="11"/>
  <c r="F1579" i="11"/>
  <c r="G1579" i="11"/>
  <c r="H1579" i="11"/>
  <c r="I1579" i="11"/>
  <c r="J1579" i="11"/>
  <c r="K1579" i="11"/>
  <c r="M1579" i="11"/>
  <c r="O1579" i="11"/>
  <c r="P1579" i="11"/>
  <c r="Q1579" i="11"/>
  <c r="R1579" i="11"/>
  <c r="S1579" i="11"/>
  <c r="X1579" i="11"/>
  <c r="AC1579" i="11"/>
  <c r="A1580" i="11"/>
  <c r="C1580" i="11"/>
  <c r="E1580" i="11"/>
  <c r="G1580" i="11"/>
  <c r="H1580" i="11"/>
  <c r="I1580" i="11"/>
  <c r="J1580" i="11"/>
  <c r="K1580" i="11"/>
  <c r="M1580" i="11"/>
  <c r="O1580" i="11"/>
  <c r="P1580" i="11"/>
  <c r="Q1580" i="11"/>
  <c r="R1580" i="11"/>
  <c r="S1580" i="11"/>
  <c r="X1580" i="11"/>
  <c r="AC1580" i="11"/>
  <c r="A1581" i="11"/>
  <c r="C1581" i="11"/>
  <c r="G1581" i="11"/>
  <c r="H1581" i="11"/>
  <c r="I1581" i="11"/>
  <c r="J1581" i="11"/>
  <c r="K1581" i="11"/>
  <c r="M1581" i="11"/>
  <c r="O1581" i="11"/>
  <c r="P1581" i="11"/>
  <c r="Q1581" i="11"/>
  <c r="R1581" i="11"/>
  <c r="S1581" i="11"/>
  <c r="X1581" i="11"/>
  <c r="AC1581" i="11"/>
  <c r="A1582" i="11"/>
  <c r="C1582" i="11"/>
  <c r="T1582" i="11" s="1"/>
  <c r="U1582" i="11" s="1"/>
  <c r="E1582" i="11"/>
  <c r="F1582" i="11"/>
  <c r="G1582" i="11"/>
  <c r="H1582" i="11"/>
  <c r="I1582" i="11"/>
  <c r="J1582" i="11"/>
  <c r="K1582" i="11"/>
  <c r="M1582" i="11"/>
  <c r="O1582" i="11"/>
  <c r="P1582" i="11"/>
  <c r="Q1582" i="11"/>
  <c r="R1582" i="11"/>
  <c r="S1582" i="11"/>
  <c r="X1582" i="11"/>
  <c r="Y1582" i="11"/>
  <c r="AA1582" i="11"/>
  <c r="AC1582" i="11"/>
  <c r="A1583" i="11"/>
  <c r="C1583" i="11"/>
  <c r="E1583" i="11" s="1"/>
  <c r="G1583" i="11"/>
  <c r="H1583" i="11"/>
  <c r="I1583" i="11"/>
  <c r="J1583" i="11"/>
  <c r="K1583" i="11"/>
  <c r="M1583" i="11"/>
  <c r="O1583" i="11"/>
  <c r="P1583" i="11"/>
  <c r="Q1583" i="11"/>
  <c r="R1583" i="11"/>
  <c r="S1583" i="11"/>
  <c r="X1583" i="11"/>
  <c r="Y1583" i="11"/>
  <c r="Z1583" i="11"/>
  <c r="AA1583" i="11"/>
  <c r="AC1583" i="11"/>
  <c r="A1584" i="11"/>
  <c r="C1584" i="11"/>
  <c r="Y1584" i="11" s="1"/>
  <c r="E1584" i="11"/>
  <c r="F1584" i="11"/>
  <c r="G1584" i="11"/>
  <c r="H1584" i="11"/>
  <c r="I1584" i="11"/>
  <c r="J1584" i="11"/>
  <c r="K1584" i="11"/>
  <c r="M1584" i="11"/>
  <c r="O1584" i="11"/>
  <c r="P1584" i="11"/>
  <c r="Q1584" i="11"/>
  <c r="R1584" i="11"/>
  <c r="S1584" i="11"/>
  <c r="T1584" i="11"/>
  <c r="U1584" i="11" s="1"/>
  <c r="V1584" i="11"/>
  <c r="W1584" i="11"/>
  <c r="X1584" i="11"/>
  <c r="Z1584" i="11"/>
  <c r="AA1584" i="11"/>
  <c r="AC1584" i="11"/>
  <c r="A1585" i="11"/>
  <c r="C1585" i="11"/>
  <c r="G1585" i="11"/>
  <c r="H1585" i="11"/>
  <c r="I1585" i="11"/>
  <c r="J1585" i="11"/>
  <c r="K1585" i="11"/>
  <c r="M1585" i="11"/>
  <c r="O1585" i="11"/>
  <c r="P1585" i="11"/>
  <c r="Q1585" i="11"/>
  <c r="R1585" i="11"/>
  <c r="S1585" i="11"/>
  <c r="T1585" i="11"/>
  <c r="U1585" i="11"/>
  <c r="X1585" i="11"/>
  <c r="Y1585" i="11"/>
  <c r="Z1585" i="11"/>
  <c r="AC1585" i="11"/>
  <c r="A1586" i="11"/>
  <c r="C1586" i="11"/>
  <c r="Y1586" i="11" s="1"/>
  <c r="F1586" i="11"/>
  <c r="G1586" i="11"/>
  <c r="H1586" i="11"/>
  <c r="I1586" i="11"/>
  <c r="J1586" i="11"/>
  <c r="K1586" i="11"/>
  <c r="M1586" i="11"/>
  <c r="O1586" i="11"/>
  <c r="P1586" i="11"/>
  <c r="Q1586" i="11"/>
  <c r="R1586" i="11"/>
  <c r="S1586" i="11"/>
  <c r="T1586" i="11"/>
  <c r="U1586" i="11"/>
  <c r="V1586" i="11"/>
  <c r="W1586" i="11" s="1"/>
  <c r="X1586" i="11"/>
  <c r="Z1586" i="11"/>
  <c r="AC1586" i="11"/>
  <c r="A1587" i="11"/>
  <c r="C1587" i="11"/>
  <c r="F1587" i="11" s="1"/>
  <c r="G1587" i="11"/>
  <c r="H1587" i="11"/>
  <c r="I1587" i="11"/>
  <c r="J1587" i="11"/>
  <c r="K1587" i="11"/>
  <c r="M1587" i="11"/>
  <c r="O1587" i="11"/>
  <c r="P1587" i="11"/>
  <c r="Q1587" i="11"/>
  <c r="R1587" i="11"/>
  <c r="S1587" i="11"/>
  <c r="X1587" i="11"/>
  <c r="AC1587" i="11"/>
  <c r="A1588" i="11"/>
  <c r="C1588" i="11"/>
  <c r="F1588" i="11"/>
  <c r="G1588" i="11"/>
  <c r="H1588" i="11"/>
  <c r="I1588" i="11"/>
  <c r="J1588" i="11"/>
  <c r="K1588" i="11"/>
  <c r="M1588" i="11"/>
  <c r="O1588" i="11"/>
  <c r="P1588" i="11"/>
  <c r="Q1588" i="11"/>
  <c r="R1588" i="11"/>
  <c r="S1588" i="11"/>
  <c r="X1588" i="11"/>
  <c r="AC1588" i="11"/>
  <c r="A1589" i="11"/>
  <c r="C1589" i="11"/>
  <c r="F1589" i="11"/>
  <c r="G1589" i="11"/>
  <c r="H1589" i="11"/>
  <c r="I1589" i="11"/>
  <c r="J1589" i="11"/>
  <c r="K1589" i="11"/>
  <c r="M1589" i="11"/>
  <c r="O1589" i="11"/>
  <c r="P1589" i="11"/>
  <c r="Q1589" i="11"/>
  <c r="R1589" i="11"/>
  <c r="S1589" i="11"/>
  <c r="X1589" i="11"/>
  <c r="AC1589" i="11"/>
  <c r="A1590" i="11"/>
  <c r="C1590" i="11"/>
  <c r="V1590" i="11" s="1"/>
  <c r="W1590" i="11" s="1"/>
  <c r="E1590" i="11"/>
  <c r="F1590" i="11"/>
  <c r="G1590" i="11"/>
  <c r="H1590" i="11"/>
  <c r="I1590" i="11"/>
  <c r="J1590" i="11"/>
  <c r="K1590" i="11"/>
  <c r="M1590" i="11"/>
  <c r="O1590" i="11"/>
  <c r="P1590" i="11"/>
  <c r="Q1590" i="11"/>
  <c r="R1590" i="11"/>
  <c r="S1590" i="11"/>
  <c r="X1590" i="11"/>
  <c r="AA1590" i="11"/>
  <c r="AC1590" i="11"/>
  <c r="A1591" i="11"/>
  <c r="C1591" i="11"/>
  <c r="E1591" i="11"/>
  <c r="G1591" i="11"/>
  <c r="H1591" i="11"/>
  <c r="I1591" i="11"/>
  <c r="J1591" i="11"/>
  <c r="K1591" i="11"/>
  <c r="M1591" i="11"/>
  <c r="O1591" i="11"/>
  <c r="P1591" i="11"/>
  <c r="Q1591" i="11"/>
  <c r="R1591" i="11"/>
  <c r="S1591" i="11"/>
  <c r="X1591" i="11"/>
  <c r="AC1591" i="11"/>
  <c r="A1592" i="11"/>
  <c r="C1592" i="11"/>
  <c r="G1592" i="11"/>
  <c r="H1592" i="11"/>
  <c r="I1592" i="11"/>
  <c r="J1592" i="11"/>
  <c r="K1592" i="11"/>
  <c r="M1592" i="11"/>
  <c r="O1592" i="11"/>
  <c r="P1592" i="11"/>
  <c r="Q1592" i="11"/>
  <c r="R1592" i="11"/>
  <c r="S1592" i="11"/>
  <c r="X1592" i="11"/>
  <c r="AC1592" i="11"/>
  <c r="A1593" i="11"/>
  <c r="C1593" i="11"/>
  <c r="E1593" i="11"/>
  <c r="F1593" i="11"/>
  <c r="G1593" i="11"/>
  <c r="H1593" i="11"/>
  <c r="I1593" i="11"/>
  <c r="J1593" i="11"/>
  <c r="K1593" i="11"/>
  <c r="M1593" i="11"/>
  <c r="O1593" i="11"/>
  <c r="P1593" i="11"/>
  <c r="Q1593" i="11"/>
  <c r="R1593" i="11"/>
  <c r="S1593" i="11"/>
  <c r="T1593" i="11"/>
  <c r="U1593" i="11"/>
  <c r="V1593" i="11"/>
  <c r="W1593" i="11"/>
  <c r="X1593" i="11"/>
  <c r="Y1593" i="11"/>
  <c r="Z1593" i="11"/>
  <c r="AA1593" i="11"/>
  <c r="AC1593" i="11"/>
  <c r="A1594" i="11"/>
  <c r="C1594" i="11"/>
  <c r="E1594" i="11"/>
  <c r="F1594" i="11"/>
  <c r="G1594" i="11"/>
  <c r="H1594" i="11"/>
  <c r="I1594" i="11"/>
  <c r="J1594" i="11"/>
  <c r="K1594" i="11"/>
  <c r="M1594" i="11"/>
  <c r="O1594" i="11"/>
  <c r="P1594" i="11"/>
  <c r="Q1594" i="11"/>
  <c r="R1594" i="11"/>
  <c r="S1594" i="11"/>
  <c r="T1594" i="11"/>
  <c r="U1594" i="11"/>
  <c r="V1594" i="11"/>
  <c r="W1594" i="11"/>
  <c r="X1594" i="11"/>
  <c r="Y1594" i="11"/>
  <c r="Z1594" i="11"/>
  <c r="AA1594" i="11"/>
  <c r="AC1594" i="11"/>
  <c r="A1595" i="11"/>
  <c r="C1595" i="11"/>
  <c r="E1595" i="11" s="1"/>
  <c r="F1595" i="11"/>
  <c r="G1595" i="11"/>
  <c r="H1595" i="11"/>
  <c r="I1595" i="11"/>
  <c r="J1595" i="11"/>
  <c r="K1595" i="11"/>
  <c r="M1595" i="11"/>
  <c r="O1595" i="11"/>
  <c r="P1595" i="11"/>
  <c r="Q1595" i="11"/>
  <c r="R1595" i="11"/>
  <c r="S1595" i="11"/>
  <c r="T1595" i="11"/>
  <c r="U1595" i="11" s="1"/>
  <c r="X1595" i="11"/>
  <c r="Z1595" i="11"/>
  <c r="AC1595" i="11"/>
  <c r="A1596" i="11"/>
  <c r="C1596" i="11"/>
  <c r="G1596" i="11"/>
  <c r="H1596" i="11"/>
  <c r="I1596" i="11"/>
  <c r="J1596" i="11"/>
  <c r="K1596" i="11"/>
  <c r="M1596" i="11"/>
  <c r="O1596" i="11"/>
  <c r="P1596" i="11"/>
  <c r="Q1596" i="11"/>
  <c r="R1596" i="11"/>
  <c r="S1596" i="11"/>
  <c r="T1596" i="11"/>
  <c r="U1596" i="11" s="1"/>
  <c r="V1596" i="11"/>
  <c r="W1596" i="11" s="1"/>
  <c r="X1596" i="11"/>
  <c r="AA1596" i="11"/>
  <c r="AC1596" i="11"/>
  <c r="A1597" i="11"/>
  <c r="C1597" i="11"/>
  <c r="G1597" i="11"/>
  <c r="H1597" i="11"/>
  <c r="I1597" i="11"/>
  <c r="J1597" i="11"/>
  <c r="K1597" i="11"/>
  <c r="M1597" i="11"/>
  <c r="O1597" i="11"/>
  <c r="P1597" i="11"/>
  <c r="Q1597" i="11"/>
  <c r="R1597" i="11"/>
  <c r="S1597" i="11"/>
  <c r="X1597" i="11"/>
  <c r="Z1597" i="11"/>
  <c r="AA1597" i="11"/>
  <c r="AC1597" i="11"/>
  <c r="A1598" i="11"/>
  <c r="C1598" i="11"/>
  <c r="G1598" i="11"/>
  <c r="H1598" i="11"/>
  <c r="I1598" i="11"/>
  <c r="J1598" i="11"/>
  <c r="K1598" i="11"/>
  <c r="M1598" i="11"/>
  <c r="O1598" i="11"/>
  <c r="P1598" i="11"/>
  <c r="Q1598" i="11"/>
  <c r="R1598" i="11"/>
  <c r="S1598" i="11"/>
  <c r="X1598" i="11"/>
  <c r="Y1598" i="11"/>
  <c r="Z1598" i="11"/>
  <c r="AC1598" i="11"/>
  <c r="A1599" i="11"/>
  <c r="C1599" i="11"/>
  <c r="E1599" i="11"/>
  <c r="F1599" i="11"/>
  <c r="G1599" i="11"/>
  <c r="H1599" i="11"/>
  <c r="I1599" i="11"/>
  <c r="J1599" i="11"/>
  <c r="K1599" i="11"/>
  <c r="M1599" i="11"/>
  <c r="O1599" i="11"/>
  <c r="P1599" i="11"/>
  <c r="Q1599" i="11"/>
  <c r="R1599" i="11"/>
  <c r="S1599" i="11"/>
  <c r="T1599" i="11"/>
  <c r="U1599" i="11" s="1"/>
  <c r="V1599" i="11"/>
  <c r="W1599" i="11" s="1"/>
  <c r="X1599" i="11"/>
  <c r="Y1599" i="11"/>
  <c r="Z1599" i="11"/>
  <c r="AA1599" i="11"/>
  <c r="AC1599" i="11"/>
  <c r="A1600" i="11"/>
  <c r="C1600" i="11"/>
  <c r="E1600" i="11" s="1"/>
  <c r="G1600" i="11"/>
  <c r="H1600" i="11"/>
  <c r="I1600" i="11"/>
  <c r="J1600" i="11"/>
  <c r="K1600" i="11"/>
  <c r="M1600" i="11"/>
  <c r="O1600" i="11"/>
  <c r="P1600" i="11"/>
  <c r="Q1600" i="11"/>
  <c r="R1600" i="11"/>
  <c r="S1600" i="11"/>
  <c r="X1600" i="11"/>
  <c r="Y1600" i="11"/>
  <c r="AA1600" i="11"/>
  <c r="AC1600" i="11"/>
  <c r="A1601" i="11"/>
  <c r="C1601" i="11"/>
  <c r="V1601" i="11" s="1"/>
  <c r="E1601" i="11"/>
  <c r="F1601" i="11"/>
  <c r="G1601" i="11"/>
  <c r="H1601" i="11"/>
  <c r="I1601" i="11"/>
  <c r="J1601" i="11"/>
  <c r="K1601" i="11"/>
  <c r="M1601" i="11"/>
  <c r="O1601" i="11"/>
  <c r="P1601" i="11"/>
  <c r="Q1601" i="11"/>
  <c r="R1601" i="11"/>
  <c r="S1601" i="11"/>
  <c r="T1601" i="11"/>
  <c r="U1601" i="11"/>
  <c r="W1601" i="11"/>
  <c r="X1601" i="11"/>
  <c r="Y1601" i="11"/>
  <c r="Z1601" i="11"/>
  <c r="AA1601" i="11"/>
  <c r="AC1601" i="11"/>
  <c r="A1602" i="11"/>
  <c r="C1602" i="11"/>
  <c r="G1602" i="11"/>
  <c r="H1602" i="11"/>
  <c r="I1602" i="11"/>
  <c r="J1602" i="11"/>
  <c r="K1602" i="11"/>
  <c r="M1602" i="11"/>
  <c r="O1602" i="11"/>
  <c r="P1602" i="11"/>
  <c r="Q1602" i="11"/>
  <c r="R1602" i="11"/>
  <c r="S1602" i="11"/>
  <c r="X1602" i="11"/>
  <c r="AA1602" i="11"/>
  <c r="AC1602" i="11"/>
  <c r="A1603" i="11"/>
  <c r="C1603" i="11"/>
  <c r="F1603" i="11" s="1"/>
  <c r="E1603" i="11"/>
  <c r="G1603" i="11"/>
  <c r="H1603" i="11"/>
  <c r="I1603" i="11"/>
  <c r="J1603" i="11"/>
  <c r="K1603" i="11"/>
  <c r="M1603" i="11"/>
  <c r="O1603" i="11"/>
  <c r="P1603" i="11"/>
  <c r="Q1603" i="11"/>
  <c r="R1603" i="11"/>
  <c r="S1603" i="11"/>
  <c r="T1603" i="11"/>
  <c r="U1603" i="11" s="1"/>
  <c r="V1603" i="11"/>
  <c r="W1603" i="11"/>
  <c r="X1603" i="11"/>
  <c r="Y1603" i="11"/>
  <c r="Z1603" i="11"/>
  <c r="AA1603" i="11"/>
  <c r="AC1603" i="11"/>
  <c r="A1604" i="11"/>
  <c r="C1604" i="11"/>
  <c r="E1604" i="11"/>
  <c r="F1604" i="11"/>
  <c r="G1604" i="11"/>
  <c r="H1604" i="11"/>
  <c r="I1604" i="11"/>
  <c r="J1604" i="11"/>
  <c r="K1604" i="11"/>
  <c r="M1604" i="11"/>
  <c r="O1604" i="11"/>
  <c r="P1604" i="11"/>
  <c r="Q1604" i="11"/>
  <c r="R1604" i="11"/>
  <c r="S1604" i="11"/>
  <c r="T1604" i="11"/>
  <c r="U1604" i="11" s="1"/>
  <c r="V1604" i="11"/>
  <c r="W1604" i="11" s="1"/>
  <c r="X1604" i="11"/>
  <c r="Y1604" i="11"/>
  <c r="Z1604" i="11"/>
  <c r="AA1604" i="11"/>
  <c r="AC1604" i="11"/>
  <c r="A1605" i="11"/>
  <c r="C1605" i="11"/>
  <c r="V1605" i="11" s="1"/>
  <c r="E1605" i="11"/>
  <c r="F1605" i="11"/>
  <c r="G1605" i="11"/>
  <c r="H1605" i="11"/>
  <c r="I1605" i="11"/>
  <c r="J1605" i="11"/>
  <c r="K1605" i="11"/>
  <c r="M1605" i="11"/>
  <c r="O1605" i="11"/>
  <c r="P1605" i="11"/>
  <c r="Q1605" i="11"/>
  <c r="R1605" i="11"/>
  <c r="S1605" i="11"/>
  <c r="W1605" i="11"/>
  <c r="X1605" i="11"/>
  <c r="Y1605" i="11"/>
  <c r="Z1605" i="11"/>
  <c r="AA1605" i="11"/>
  <c r="AC1605" i="11"/>
  <c r="A1606" i="11"/>
  <c r="C1606" i="11"/>
  <c r="E1606" i="11"/>
  <c r="G1606" i="11"/>
  <c r="H1606" i="11"/>
  <c r="I1606" i="11"/>
  <c r="J1606" i="11"/>
  <c r="K1606" i="11"/>
  <c r="M1606" i="11"/>
  <c r="O1606" i="11"/>
  <c r="P1606" i="11"/>
  <c r="Q1606" i="11"/>
  <c r="R1606" i="11"/>
  <c r="S1606" i="11"/>
  <c r="X1606" i="11"/>
  <c r="Y1606" i="11"/>
  <c r="Z1606" i="11"/>
  <c r="AA1606" i="11"/>
  <c r="AC1606" i="11"/>
  <c r="A1607" i="11"/>
  <c r="C1607" i="11"/>
  <c r="E1607" i="11"/>
  <c r="F1607" i="11"/>
  <c r="G1607" i="11"/>
  <c r="H1607" i="11"/>
  <c r="I1607" i="11"/>
  <c r="J1607" i="11"/>
  <c r="K1607" i="11"/>
  <c r="M1607" i="11"/>
  <c r="O1607" i="11"/>
  <c r="P1607" i="11"/>
  <c r="Q1607" i="11"/>
  <c r="R1607" i="11"/>
  <c r="S1607" i="11"/>
  <c r="T1607" i="11"/>
  <c r="U1607" i="11"/>
  <c r="V1607" i="11"/>
  <c r="W1607" i="11"/>
  <c r="X1607" i="11"/>
  <c r="Y1607" i="11"/>
  <c r="Z1607" i="11"/>
  <c r="AA1607" i="11"/>
  <c r="AC1607" i="11"/>
  <c r="A1608" i="11"/>
  <c r="C1608" i="11"/>
  <c r="G1608" i="11"/>
  <c r="H1608" i="11"/>
  <c r="I1608" i="11"/>
  <c r="J1608" i="11"/>
  <c r="K1608" i="11"/>
  <c r="M1608" i="11"/>
  <c r="O1608" i="11"/>
  <c r="P1608" i="11"/>
  <c r="Q1608" i="11"/>
  <c r="R1608" i="11"/>
  <c r="S1608" i="11"/>
  <c r="T1608" i="11"/>
  <c r="U1608" i="11"/>
  <c r="V1608" i="11"/>
  <c r="W1608" i="11"/>
  <c r="X1608" i="11"/>
  <c r="AC1608" i="11"/>
  <c r="A1609" i="11"/>
  <c r="C1609" i="11"/>
  <c r="Y1609" i="11" s="1"/>
  <c r="E1609" i="11"/>
  <c r="F1609" i="11"/>
  <c r="G1609" i="11"/>
  <c r="H1609" i="11"/>
  <c r="I1609" i="11"/>
  <c r="J1609" i="11"/>
  <c r="K1609" i="11"/>
  <c r="M1609" i="11"/>
  <c r="O1609" i="11"/>
  <c r="P1609" i="11"/>
  <c r="Q1609" i="11"/>
  <c r="R1609" i="11"/>
  <c r="S1609" i="11"/>
  <c r="T1609" i="11"/>
  <c r="U1609" i="11" s="1"/>
  <c r="V1609" i="11"/>
  <c r="W1609" i="11" s="1"/>
  <c r="X1609" i="11"/>
  <c r="Z1609" i="11"/>
  <c r="AA1609" i="11"/>
  <c r="AC1609" i="11"/>
  <c r="A1610" i="11"/>
  <c r="C1610" i="11"/>
  <c r="F1610" i="11"/>
  <c r="G1610" i="11"/>
  <c r="H1610" i="11"/>
  <c r="I1610" i="11"/>
  <c r="J1610" i="11"/>
  <c r="K1610" i="11"/>
  <c r="M1610" i="11"/>
  <c r="O1610" i="11"/>
  <c r="P1610" i="11"/>
  <c r="Q1610" i="11"/>
  <c r="R1610" i="11"/>
  <c r="S1610" i="11"/>
  <c r="T1610" i="11"/>
  <c r="U1610" i="11" s="1"/>
  <c r="X1610" i="11"/>
  <c r="Y1610" i="11"/>
  <c r="Z1610" i="11"/>
  <c r="AC1610" i="11"/>
  <c r="A1611" i="11"/>
  <c r="C1611" i="11"/>
  <c r="E1611" i="11"/>
  <c r="F1611" i="11"/>
  <c r="G1611" i="11"/>
  <c r="H1611" i="11"/>
  <c r="I1611" i="11"/>
  <c r="J1611" i="11"/>
  <c r="K1611" i="11"/>
  <c r="M1611" i="11"/>
  <c r="O1611" i="11"/>
  <c r="P1611" i="11"/>
  <c r="Q1611" i="11"/>
  <c r="R1611" i="11"/>
  <c r="S1611" i="11"/>
  <c r="T1611" i="11"/>
  <c r="U1611" i="11" s="1"/>
  <c r="V1611" i="11"/>
  <c r="W1611" i="11" s="1"/>
  <c r="X1611" i="11"/>
  <c r="Y1611" i="11"/>
  <c r="Z1611" i="11"/>
  <c r="AA1611" i="11"/>
  <c r="AC1611" i="11"/>
  <c r="A1612" i="11"/>
  <c r="C1612" i="11"/>
  <c r="E1612" i="11"/>
  <c r="F1612" i="11"/>
  <c r="G1612" i="11"/>
  <c r="H1612" i="11"/>
  <c r="I1612" i="11"/>
  <c r="J1612" i="11"/>
  <c r="K1612" i="11"/>
  <c r="M1612" i="11"/>
  <c r="O1612" i="11"/>
  <c r="P1612" i="11"/>
  <c r="Q1612" i="11"/>
  <c r="R1612" i="11"/>
  <c r="S1612" i="11"/>
  <c r="X1612" i="11"/>
  <c r="AC1612" i="11"/>
  <c r="A1613" i="11"/>
  <c r="C1613" i="11"/>
  <c r="V1613" i="11" s="1"/>
  <c r="W1613" i="11" s="1"/>
  <c r="G1613" i="11"/>
  <c r="H1613" i="11"/>
  <c r="I1613" i="11"/>
  <c r="J1613" i="11"/>
  <c r="K1613" i="11"/>
  <c r="M1613" i="11"/>
  <c r="O1613" i="11"/>
  <c r="P1613" i="11"/>
  <c r="Q1613" i="11"/>
  <c r="R1613" i="11"/>
  <c r="S1613" i="11"/>
  <c r="T1613" i="11"/>
  <c r="U1613" i="11" s="1"/>
  <c r="X1613" i="11"/>
  <c r="AC1613" i="11"/>
  <c r="A1614" i="11"/>
  <c r="C1614" i="11"/>
  <c r="E1614" i="11" s="1"/>
  <c r="F1614" i="11"/>
  <c r="G1614" i="11"/>
  <c r="H1614" i="11"/>
  <c r="I1614" i="11"/>
  <c r="J1614" i="11"/>
  <c r="K1614" i="11"/>
  <c r="M1614" i="11"/>
  <c r="O1614" i="11"/>
  <c r="P1614" i="11"/>
  <c r="Q1614" i="11"/>
  <c r="R1614" i="11"/>
  <c r="S1614" i="11"/>
  <c r="T1614" i="11"/>
  <c r="U1614" i="11" s="1"/>
  <c r="V1614" i="11"/>
  <c r="W1614" i="11" s="1"/>
  <c r="X1614" i="11"/>
  <c r="Y1614" i="11"/>
  <c r="Z1614" i="11"/>
  <c r="AA1614" i="11"/>
  <c r="AC1614" i="11"/>
  <c r="A1615" i="11"/>
  <c r="C1615" i="11"/>
  <c r="Y1615" i="11" s="1"/>
  <c r="E1615" i="11"/>
  <c r="F1615" i="11"/>
  <c r="G1615" i="11"/>
  <c r="H1615" i="11"/>
  <c r="I1615" i="11"/>
  <c r="J1615" i="11"/>
  <c r="K1615" i="11"/>
  <c r="M1615" i="11"/>
  <c r="O1615" i="11"/>
  <c r="P1615" i="11"/>
  <c r="Q1615" i="11"/>
  <c r="R1615" i="11"/>
  <c r="S1615" i="11"/>
  <c r="T1615" i="11"/>
  <c r="U1615" i="11"/>
  <c r="V1615" i="11"/>
  <c r="W1615" i="11"/>
  <c r="X1615" i="11"/>
  <c r="Z1615" i="11"/>
  <c r="AA1615" i="11"/>
  <c r="AC1615" i="11"/>
  <c r="A1616" i="11"/>
  <c r="C1616" i="11"/>
  <c r="G1616" i="11"/>
  <c r="H1616" i="11"/>
  <c r="I1616" i="11"/>
  <c r="J1616" i="11"/>
  <c r="K1616" i="11"/>
  <c r="M1616" i="11"/>
  <c r="O1616" i="11"/>
  <c r="P1616" i="11"/>
  <c r="Q1616" i="11"/>
  <c r="R1616" i="11"/>
  <c r="S1616" i="11"/>
  <c r="X1616" i="11"/>
  <c r="AC1616" i="11"/>
  <c r="A1617" i="11"/>
  <c r="C1617" i="11"/>
  <c r="G1617" i="11"/>
  <c r="H1617" i="11"/>
  <c r="I1617" i="11"/>
  <c r="J1617" i="11"/>
  <c r="K1617" i="11"/>
  <c r="M1617" i="11"/>
  <c r="O1617" i="11"/>
  <c r="P1617" i="11"/>
  <c r="Q1617" i="11"/>
  <c r="R1617" i="11"/>
  <c r="S1617" i="11"/>
  <c r="X1617" i="11"/>
  <c r="AC1617" i="11"/>
  <c r="A1618" i="11"/>
  <c r="C1618" i="11"/>
  <c r="Y1618" i="11" s="1"/>
  <c r="F1618" i="11"/>
  <c r="G1618" i="11"/>
  <c r="H1618" i="11"/>
  <c r="I1618" i="11"/>
  <c r="J1618" i="11"/>
  <c r="K1618" i="11"/>
  <c r="M1618" i="11"/>
  <c r="O1618" i="11"/>
  <c r="P1618" i="11"/>
  <c r="Q1618" i="11"/>
  <c r="R1618" i="11"/>
  <c r="S1618" i="11"/>
  <c r="T1618" i="11"/>
  <c r="U1618" i="11"/>
  <c r="V1618" i="11"/>
  <c r="W1618" i="11" s="1"/>
  <c r="X1618" i="11"/>
  <c r="Z1618" i="11"/>
  <c r="AC1618" i="11"/>
  <c r="A1619" i="11"/>
  <c r="C1619" i="11"/>
  <c r="E1619" i="11" s="1"/>
  <c r="G1619" i="11"/>
  <c r="H1619" i="11"/>
  <c r="I1619" i="11"/>
  <c r="J1619" i="11"/>
  <c r="K1619" i="11"/>
  <c r="M1619" i="11"/>
  <c r="O1619" i="11"/>
  <c r="P1619" i="11"/>
  <c r="Q1619" i="11"/>
  <c r="R1619" i="11"/>
  <c r="S1619" i="11"/>
  <c r="T1619" i="11"/>
  <c r="U1619" i="11" s="1"/>
  <c r="X1619" i="11"/>
  <c r="Z1619" i="11"/>
  <c r="AA1619" i="11"/>
  <c r="AC1619" i="11"/>
  <c r="A1620" i="11"/>
  <c r="C1620" i="11"/>
  <c r="Y1620" i="11" s="1"/>
  <c r="E1620" i="11"/>
  <c r="F1620" i="11"/>
  <c r="G1620" i="11"/>
  <c r="H1620" i="11"/>
  <c r="I1620" i="11"/>
  <c r="J1620" i="11"/>
  <c r="K1620" i="11"/>
  <c r="M1620" i="11"/>
  <c r="O1620" i="11"/>
  <c r="P1620" i="11"/>
  <c r="Q1620" i="11"/>
  <c r="R1620" i="11"/>
  <c r="S1620" i="11"/>
  <c r="T1620" i="11"/>
  <c r="U1620" i="11" s="1"/>
  <c r="V1620" i="11"/>
  <c r="W1620" i="11"/>
  <c r="X1620" i="11"/>
  <c r="Z1620" i="11"/>
  <c r="AA1620" i="11"/>
  <c r="AC1620" i="11"/>
  <c r="A1621" i="11"/>
  <c r="C1621" i="11"/>
  <c r="F1621" i="11"/>
  <c r="G1621" i="11"/>
  <c r="H1621" i="11"/>
  <c r="I1621" i="11"/>
  <c r="J1621" i="11"/>
  <c r="K1621" i="11"/>
  <c r="M1621" i="11"/>
  <c r="O1621" i="11"/>
  <c r="P1621" i="11"/>
  <c r="Q1621" i="11"/>
  <c r="R1621" i="11"/>
  <c r="S1621" i="11"/>
  <c r="T1621" i="11"/>
  <c r="U1621" i="11" s="1"/>
  <c r="X1621" i="11"/>
  <c r="Y1621" i="11"/>
  <c r="Z1621" i="11"/>
  <c r="AA1621" i="11"/>
  <c r="AC1621" i="11"/>
  <c r="A1622" i="11"/>
  <c r="C1622" i="11"/>
  <c r="Y1622" i="11" s="1"/>
  <c r="E1622" i="11"/>
  <c r="F1622" i="11"/>
  <c r="G1622" i="11"/>
  <c r="H1622" i="11"/>
  <c r="I1622" i="11"/>
  <c r="J1622" i="11"/>
  <c r="K1622" i="11"/>
  <c r="M1622" i="11"/>
  <c r="O1622" i="11"/>
  <c r="P1622" i="11"/>
  <c r="Q1622" i="11"/>
  <c r="R1622" i="11"/>
  <c r="S1622" i="11"/>
  <c r="T1622" i="11"/>
  <c r="U1622" i="11" s="1"/>
  <c r="V1622" i="11"/>
  <c r="W1622" i="11" s="1"/>
  <c r="X1622" i="11"/>
  <c r="Z1622" i="11"/>
  <c r="AA1622" i="11"/>
  <c r="AC1622" i="11"/>
  <c r="A1623" i="11"/>
  <c r="C1623" i="11"/>
  <c r="E1623" i="11"/>
  <c r="F1623" i="11"/>
  <c r="G1623" i="11"/>
  <c r="H1623" i="11"/>
  <c r="I1623" i="11"/>
  <c r="J1623" i="11"/>
  <c r="K1623" i="11"/>
  <c r="M1623" i="11"/>
  <c r="O1623" i="11"/>
  <c r="P1623" i="11"/>
  <c r="Q1623" i="11"/>
  <c r="R1623" i="11"/>
  <c r="S1623" i="11"/>
  <c r="X1623" i="11"/>
  <c r="Z1623" i="11"/>
  <c r="AA1623" i="11"/>
  <c r="AC1623" i="11"/>
  <c r="A1624" i="11"/>
  <c r="C1624" i="11"/>
  <c r="Y1624" i="11" s="1"/>
  <c r="F1624" i="11"/>
  <c r="G1624" i="11"/>
  <c r="H1624" i="11"/>
  <c r="I1624" i="11"/>
  <c r="J1624" i="11"/>
  <c r="K1624" i="11"/>
  <c r="M1624" i="11"/>
  <c r="O1624" i="11"/>
  <c r="P1624" i="11"/>
  <c r="Q1624" i="11"/>
  <c r="R1624" i="11"/>
  <c r="S1624" i="11"/>
  <c r="T1624" i="11"/>
  <c r="U1624" i="11" s="1"/>
  <c r="V1624" i="11"/>
  <c r="W1624" i="11"/>
  <c r="X1624" i="11"/>
  <c r="Z1624" i="11"/>
  <c r="AC1624" i="11"/>
  <c r="A1625" i="11"/>
  <c r="C1625" i="11"/>
  <c r="Y1625" i="11" s="1"/>
  <c r="E1625" i="11"/>
  <c r="F1625" i="11"/>
  <c r="G1625" i="11"/>
  <c r="H1625" i="11"/>
  <c r="I1625" i="11"/>
  <c r="J1625" i="11"/>
  <c r="K1625" i="11"/>
  <c r="M1625" i="11"/>
  <c r="O1625" i="11"/>
  <c r="P1625" i="11"/>
  <c r="Q1625" i="11"/>
  <c r="R1625" i="11"/>
  <c r="S1625" i="11"/>
  <c r="T1625" i="11"/>
  <c r="U1625" i="11" s="1"/>
  <c r="V1625" i="11"/>
  <c r="W1625" i="11" s="1"/>
  <c r="X1625" i="11"/>
  <c r="Z1625" i="11"/>
  <c r="AA1625" i="11"/>
  <c r="AC1625" i="11"/>
  <c r="A1626" i="11"/>
  <c r="C1626" i="11"/>
  <c r="E1626" i="11"/>
  <c r="F1626" i="11"/>
  <c r="G1626" i="11"/>
  <c r="H1626" i="11"/>
  <c r="I1626" i="11"/>
  <c r="J1626" i="11"/>
  <c r="K1626" i="11"/>
  <c r="M1626" i="11"/>
  <c r="O1626" i="11"/>
  <c r="P1626" i="11"/>
  <c r="Q1626" i="11"/>
  <c r="R1626" i="11"/>
  <c r="S1626" i="11"/>
  <c r="X1626" i="11"/>
  <c r="Y1626" i="11"/>
  <c r="Z1626" i="11"/>
  <c r="AA1626" i="11"/>
  <c r="AC1626" i="11"/>
  <c r="A1627" i="11"/>
  <c r="C1627" i="11"/>
  <c r="E1627" i="11"/>
  <c r="G1627" i="11"/>
  <c r="H1627" i="11"/>
  <c r="I1627" i="11"/>
  <c r="J1627" i="11"/>
  <c r="K1627" i="11"/>
  <c r="M1627" i="11"/>
  <c r="O1627" i="11"/>
  <c r="P1627" i="11"/>
  <c r="Q1627" i="11"/>
  <c r="R1627" i="11"/>
  <c r="S1627" i="11"/>
  <c r="X1627" i="11"/>
  <c r="AA1627" i="11"/>
  <c r="AC1627" i="11"/>
  <c r="A1628" i="11"/>
  <c r="C1628" i="11"/>
  <c r="E1628" i="11"/>
  <c r="G1628" i="11"/>
  <c r="H1628" i="11"/>
  <c r="I1628" i="11"/>
  <c r="J1628" i="11"/>
  <c r="K1628" i="11"/>
  <c r="M1628" i="11"/>
  <c r="O1628" i="11"/>
  <c r="P1628" i="11"/>
  <c r="Q1628" i="11"/>
  <c r="R1628" i="11"/>
  <c r="S1628" i="11"/>
  <c r="X1628" i="11"/>
  <c r="AC1628" i="11"/>
  <c r="A1629" i="11"/>
  <c r="C1629" i="11"/>
  <c r="F1629" i="11" s="1"/>
  <c r="E1629" i="11"/>
  <c r="G1629" i="11"/>
  <c r="H1629" i="11"/>
  <c r="I1629" i="11"/>
  <c r="J1629" i="11"/>
  <c r="K1629" i="11"/>
  <c r="M1629" i="11"/>
  <c r="O1629" i="11"/>
  <c r="P1629" i="11"/>
  <c r="Q1629" i="11"/>
  <c r="R1629" i="11"/>
  <c r="S1629" i="11"/>
  <c r="T1629" i="11"/>
  <c r="U1629" i="11" s="1"/>
  <c r="V1629" i="11"/>
  <c r="W1629" i="11" s="1"/>
  <c r="X1629" i="11"/>
  <c r="Y1629" i="11"/>
  <c r="Z1629" i="11"/>
  <c r="AA1629" i="11"/>
  <c r="AC1629" i="11"/>
  <c r="A1630" i="11"/>
  <c r="C1630" i="11"/>
  <c r="Y1630" i="11" s="1"/>
  <c r="E1630" i="11"/>
  <c r="G1630" i="11"/>
  <c r="H1630" i="11"/>
  <c r="I1630" i="11"/>
  <c r="J1630" i="11"/>
  <c r="K1630" i="11"/>
  <c r="M1630" i="11"/>
  <c r="O1630" i="11"/>
  <c r="P1630" i="11"/>
  <c r="Q1630" i="11"/>
  <c r="R1630" i="11"/>
  <c r="S1630" i="11"/>
  <c r="T1630" i="11"/>
  <c r="U1630" i="11"/>
  <c r="V1630" i="11"/>
  <c r="W1630" i="11" s="1"/>
  <c r="X1630" i="11"/>
  <c r="Z1630" i="11"/>
  <c r="AA1630" i="11"/>
  <c r="AC1630" i="11"/>
  <c r="A1631" i="11"/>
  <c r="C1631" i="11"/>
  <c r="E1631" i="11"/>
  <c r="F1631" i="11"/>
  <c r="G1631" i="11"/>
  <c r="H1631" i="11"/>
  <c r="I1631" i="11"/>
  <c r="J1631" i="11"/>
  <c r="K1631" i="11"/>
  <c r="M1631" i="11"/>
  <c r="O1631" i="11"/>
  <c r="P1631" i="11"/>
  <c r="Q1631" i="11"/>
  <c r="R1631" i="11"/>
  <c r="S1631" i="11"/>
  <c r="X1631" i="11"/>
  <c r="AC1631" i="11"/>
  <c r="A1632" i="11"/>
  <c r="C1632" i="11"/>
  <c r="E1632" i="11"/>
  <c r="F1632" i="11"/>
  <c r="G1632" i="11"/>
  <c r="H1632" i="11"/>
  <c r="I1632" i="11"/>
  <c r="J1632" i="11"/>
  <c r="K1632" i="11"/>
  <c r="M1632" i="11"/>
  <c r="O1632" i="11"/>
  <c r="P1632" i="11"/>
  <c r="Q1632" i="11"/>
  <c r="R1632" i="11"/>
  <c r="S1632" i="11"/>
  <c r="X1632" i="11"/>
  <c r="Z1632" i="11"/>
  <c r="AC1632" i="11"/>
  <c r="A1633" i="11"/>
  <c r="C1633" i="11"/>
  <c r="T1633" i="11" s="1"/>
  <c r="U1633" i="11" s="1"/>
  <c r="E1633" i="11"/>
  <c r="F1633" i="11"/>
  <c r="G1633" i="11"/>
  <c r="H1633" i="11"/>
  <c r="I1633" i="11"/>
  <c r="J1633" i="11"/>
  <c r="K1633" i="11"/>
  <c r="M1633" i="11"/>
  <c r="O1633" i="11"/>
  <c r="P1633" i="11"/>
  <c r="Q1633" i="11"/>
  <c r="R1633" i="11"/>
  <c r="S1633" i="11"/>
  <c r="V1633" i="11"/>
  <c r="W1633" i="11" s="1"/>
  <c r="X1633" i="11"/>
  <c r="Y1633" i="11"/>
  <c r="Z1633" i="11"/>
  <c r="AA1633" i="11"/>
  <c r="AC1633" i="11"/>
  <c r="A1634" i="11"/>
  <c r="C1634" i="11"/>
  <c r="T1634" i="11" s="1"/>
  <c r="G1634" i="11"/>
  <c r="H1634" i="11"/>
  <c r="I1634" i="11"/>
  <c r="J1634" i="11"/>
  <c r="K1634" i="11"/>
  <c r="M1634" i="11"/>
  <c r="O1634" i="11"/>
  <c r="P1634" i="11"/>
  <c r="Q1634" i="11"/>
  <c r="R1634" i="11"/>
  <c r="S1634" i="11"/>
  <c r="U1634" i="11"/>
  <c r="V1634" i="11"/>
  <c r="W1634" i="11" s="1"/>
  <c r="X1634" i="11"/>
  <c r="Y1634" i="11"/>
  <c r="AA1634" i="11"/>
  <c r="AC1634" i="11"/>
  <c r="A1635" i="11"/>
  <c r="C1635" i="11"/>
  <c r="Y1635" i="11" s="1"/>
  <c r="E1635" i="11"/>
  <c r="G1635" i="11"/>
  <c r="H1635" i="11"/>
  <c r="I1635" i="11"/>
  <c r="J1635" i="11"/>
  <c r="K1635" i="11"/>
  <c r="M1635" i="11"/>
  <c r="O1635" i="11"/>
  <c r="P1635" i="11"/>
  <c r="Q1635" i="11"/>
  <c r="R1635" i="11"/>
  <c r="S1635" i="11"/>
  <c r="T1635" i="11"/>
  <c r="U1635" i="11" s="1"/>
  <c r="V1635" i="11"/>
  <c r="W1635" i="11" s="1"/>
  <c r="X1635" i="11"/>
  <c r="Z1635" i="11"/>
  <c r="AA1635" i="11"/>
  <c r="AC1635" i="11"/>
  <c r="A1636" i="11"/>
  <c r="C1636" i="11"/>
  <c r="F1636" i="11"/>
  <c r="G1636" i="11"/>
  <c r="H1636" i="11"/>
  <c r="I1636" i="11"/>
  <c r="J1636" i="11"/>
  <c r="K1636" i="11"/>
  <c r="M1636" i="11"/>
  <c r="O1636" i="11"/>
  <c r="P1636" i="11"/>
  <c r="Q1636" i="11"/>
  <c r="R1636" i="11"/>
  <c r="S1636" i="11"/>
  <c r="T1636" i="11"/>
  <c r="U1636" i="11" s="1"/>
  <c r="X1636" i="11"/>
  <c r="AC1636" i="11"/>
  <c r="A1637" i="11"/>
  <c r="C1637" i="11"/>
  <c r="E1637" i="11"/>
  <c r="G1637" i="11"/>
  <c r="H1637" i="11"/>
  <c r="I1637" i="11"/>
  <c r="J1637" i="11"/>
  <c r="K1637" i="11"/>
  <c r="M1637" i="11"/>
  <c r="O1637" i="11"/>
  <c r="P1637" i="11"/>
  <c r="Q1637" i="11"/>
  <c r="R1637" i="11"/>
  <c r="S1637" i="11"/>
  <c r="X1637" i="11"/>
  <c r="AC1637" i="11"/>
  <c r="A1638" i="11"/>
  <c r="C1638" i="11"/>
  <c r="G1638" i="11"/>
  <c r="H1638" i="11"/>
  <c r="I1638" i="11"/>
  <c r="J1638" i="11"/>
  <c r="K1638" i="11"/>
  <c r="M1638" i="11"/>
  <c r="O1638" i="11"/>
  <c r="P1638" i="11"/>
  <c r="Q1638" i="11"/>
  <c r="R1638" i="11"/>
  <c r="S1638" i="11"/>
  <c r="V1638" i="11"/>
  <c r="W1638" i="11" s="1"/>
  <c r="X1638" i="11"/>
  <c r="AA1638" i="11"/>
  <c r="AC1638" i="11"/>
  <c r="A1639" i="11"/>
  <c r="C1639" i="11"/>
  <c r="Y1639" i="11" s="1"/>
  <c r="E1639" i="11"/>
  <c r="F1639" i="11"/>
  <c r="G1639" i="11"/>
  <c r="H1639" i="11"/>
  <c r="I1639" i="11"/>
  <c r="J1639" i="11"/>
  <c r="K1639" i="11"/>
  <c r="M1639" i="11"/>
  <c r="O1639" i="11"/>
  <c r="P1639" i="11"/>
  <c r="Q1639" i="11"/>
  <c r="R1639" i="11"/>
  <c r="S1639" i="11"/>
  <c r="T1639" i="11"/>
  <c r="U1639" i="11" s="1"/>
  <c r="V1639" i="11"/>
  <c r="W1639" i="11"/>
  <c r="X1639" i="11"/>
  <c r="Z1639" i="11"/>
  <c r="AA1639" i="11"/>
  <c r="AC1639" i="11"/>
  <c r="A1640" i="11"/>
  <c r="C1640" i="11"/>
  <c r="F1640" i="11" s="1"/>
  <c r="E1640" i="11"/>
  <c r="G1640" i="11"/>
  <c r="H1640" i="11"/>
  <c r="I1640" i="11"/>
  <c r="J1640" i="11"/>
  <c r="K1640" i="11"/>
  <c r="M1640" i="11"/>
  <c r="O1640" i="11"/>
  <c r="P1640" i="11"/>
  <c r="Q1640" i="11"/>
  <c r="R1640" i="11"/>
  <c r="S1640" i="11"/>
  <c r="T1640" i="11"/>
  <c r="U1640" i="11" s="1"/>
  <c r="X1640" i="11"/>
  <c r="Y1640" i="11"/>
  <c r="AA1640" i="11"/>
  <c r="AC1640" i="11"/>
  <c r="A1641" i="11"/>
  <c r="C1641" i="11"/>
  <c r="F1641" i="11" s="1"/>
  <c r="E1641" i="11"/>
  <c r="G1641" i="11"/>
  <c r="H1641" i="11"/>
  <c r="I1641" i="11"/>
  <c r="J1641" i="11"/>
  <c r="K1641" i="11"/>
  <c r="M1641" i="11"/>
  <c r="O1641" i="11"/>
  <c r="P1641" i="11"/>
  <c r="Q1641" i="11"/>
  <c r="R1641" i="11"/>
  <c r="S1641" i="11"/>
  <c r="T1641" i="11"/>
  <c r="U1641" i="11" s="1"/>
  <c r="V1641" i="11"/>
  <c r="W1641" i="11" s="1"/>
  <c r="X1641" i="11"/>
  <c r="Y1641" i="11"/>
  <c r="Z1641" i="11"/>
  <c r="AA1641" i="11"/>
  <c r="AC1641" i="11"/>
  <c r="A1642" i="11"/>
  <c r="C1642" i="11"/>
  <c r="E1642" i="11"/>
  <c r="G1642" i="11"/>
  <c r="H1642" i="11"/>
  <c r="I1642" i="11"/>
  <c r="J1642" i="11"/>
  <c r="K1642" i="11"/>
  <c r="M1642" i="11"/>
  <c r="O1642" i="11"/>
  <c r="P1642" i="11"/>
  <c r="Q1642" i="11"/>
  <c r="R1642" i="11"/>
  <c r="S1642" i="11"/>
  <c r="X1642" i="11"/>
  <c r="AC1642" i="11"/>
  <c r="A1643" i="11"/>
  <c r="C1643" i="11"/>
  <c r="G1643" i="11"/>
  <c r="H1643" i="11"/>
  <c r="I1643" i="11"/>
  <c r="J1643" i="11"/>
  <c r="K1643" i="11"/>
  <c r="M1643" i="11"/>
  <c r="O1643" i="11"/>
  <c r="P1643" i="11"/>
  <c r="Q1643" i="11"/>
  <c r="R1643" i="11"/>
  <c r="S1643" i="11"/>
  <c r="X1643" i="11"/>
  <c r="AC1643" i="11"/>
  <c r="A1644" i="11"/>
  <c r="C1644" i="11"/>
  <c r="Y1644" i="11" s="1"/>
  <c r="E1644" i="11"/>
  <c r="F1644" i="11"/>
  <c r="G1644" i="11"/>
  <c r="H1644" i="11"/>
  <c r="I1644" i="11"/>
  <c r="J1644" i="11"/>
  <c r="K1644" i="11"/>
  <c r="M1644" i="11"/>
  <c r="O1644" i="11"/>
  <c r="P1644" i="11"/>
  <c r="Q1644" i="11"/>
  <c r="R1644" i="11"/>
  <c r="S1644" i="11"/>
  <c r="X1644" i="11"/>
  <c r="AA1644" i="11"/>
  <c r="AC1644" i="11"/>
  <c r="A1645" i="11"/>
  <c r="C1645" i="11"/>
  <c r="F1645" i="11" s="1"/>
  <c r="E1645" i="11"/>
  <c r="G1645" i="11"/>
  <c r="H1645" i="11"/>
  <c r="I1645" i="11"/>
  <c r="J1645" i="11"/>
  <c r="K1645" i="11"/>
  <c r="M1645" i="11"/>
  <c r="O1645" i="11"/>
  <c r="P1645" i="11"/>
  <c r="Q1645" i="11"/>
  <c r="R1645" i="11"/>
  <c r="S1645" i="11"/>
  <c r="T1645" i="11"/>
  <c r="U1645" i="11" s="1"/>
  <c r="V1645" i="11"/>
  <c r="W1645" i="11"/>
  <c r="X1645" i="11"/>
  <c r="Y1645" i="11"/>
  <c r="Z1645" i="11"/>
  <c r="AA1645" i="11"/>
  <c r="AC1645" i="11"/>
  <c r="A1646" i="11"/>
  <c r="C1646" i="11"/>
  <c r="F1646" i="11" s="1"/>
  <c r="E1646" i="11"/>
  <c r="G1646" i="11"/>
  <c r="H1646" i="11"/>
  <c r="I1646" i="11"/>
  <c r="J1646" i="11"/>
  <c r="K1646" i="11"/>
  <c r="M1646" i="11"/>
  <c r="O1646" i="11"/>
  <c r="P1646" i="11"/>
  <c r="Q1646" i="11"/>
  <c r="R1646" i="11"/>
  <c r="S1646" i="11"/>
  <c r="T1646" i="11"/>
  <c r="U1646" i="11" s="1"/>
  <c r="V1646" i="11"/>
  <c r="W1646" i="11" s="1"/>
  <c r="X1646" i="11"/>
  <c r="Y1646" i="11"/>
  <c r="Z1646" i="11"/>
  <c r="AA1646" i="11"/>
  <c r="AC1646" i="11"/>
  <c r="A1647" i="11"/>
  <c r="C1647" i="11"/>
  <c r="E1647" i="11"/>
  <c r="F1647" i="11"/>
  <c r="G1647" i="11"/>
  <c r="H1647" i="11"/>
  <c r="I1647" i="11"/>
  <c r="J1647" i="11"/>
  <c r="K1647" i="11"/>
  <c r="M1647" i="11"/>
  <c r="O1647" i="11"/>
  <c r="P1647" i="11"/>
  <c r="Q1647" i="11"/>
  <c r="R1647" i="11"/>
  <c r="S1647" i="11"/>
  <c r="X1647" i="11"/>
  <c r="Y1647" i="11"/>
  <c r="AC1647" i="11"/>
  <c r="A1648" i="11"/>
  <c r="C1648" i="11"/>
  <c r="T1648" i="11" s="1"/>
  <c r="U1648" i="11" s="1"/>
  <c r="G1648" i="11"/>
  <c r="H1648" i="11"/>
  <c r="I1648" i="11"/>
  <c r="J1648" i="11"/>
  <c r="K1648" i="11"/>
  <c r="M1648" i="11"/>
  <c r="O1648" i="11"/>
  <c r="P1648" i="11"/>
  <c r="Q1648" i="11"/>
  <c r="R1648" i="11"/>
  <c r="S1648" i="11"/>
  <c r="V1648" i="11"/>
  <c r="W1648" i="11" s="1"/>
  <c r="X1648" i="11"/>
  <c r="Y1648" i="11"/>
  <c r="Z1648" i="11"/>
  <c r="AA1648" i="11"/>
  <c r="AC1648" i="11"/>
  <c r="A1649" i="11"/>
  <c r="C1649" i="11"/>
  <c r="T1649" i="11" s="1"/>
  <c r="E1649" i="11"/>
  <c r="F1649" i="11"/>
  <c r="G1649" i="11"/>
  <c r="H1649" i="11"/>
  <c r="I1649" i="11"/>
  <c r="J1649" i="11"/>
  <c r="K1649" i="11"/>
  <c r="M1649" i="11"/>
  <c r="O1649" i="11"/>
  <c r="P1649" i="11"/>
  <c r="Q1649" i="11"/>
  <c r="R1649" i="11"/>
  <c r="S1649" i="11"/>
  <c r="U1649" i="11"/>
  <c r="V1649" i="11"/>
  <c r="W1649" i="11"/>
  <c r="X1649" i="11"/>
  <c r="Z1649" i="11"/>
  <c r="AA1649" i="11"/>
  <c r="AC1649" i="11"/>
  <c r="A1650" i="11"/>
  <c r="C1650" i="11"/>
  <c r="V1650" i="11" s="1"/>
  <c r="W1650" i="11" s="1"/>
  <c r="E1650" i="11"/>
  <c r="F1650" i="11"/>
  <c r="G1650" i="11"/>
  <c r="H1650" i="11"/>
  <c r="I1650" i="11"/>
  <c r="J1650" i="11"/>
  <c r="K1650" i="11"/>
  <c r="M1650" i="11"/>
  <c r="O1650" i="11"/>
  <c r="P1650" i="11"/>
  <c r="Q1650" i="11"/>
  <c r="R1650" i="11"/>
  <c r="S1650" i="11"/>
  <c r="T1650" i="11"/>
  <c r="U1650" i="11" s="1"/>
  <c r="X1650" i="11"/>
  <c r="Y1650" i="11"/>
  <c r="Z1650" i="11"/>
  <c r="AA1650" i="11"/>
  <c r="AC1650" i="11"/>
  <c r="A1651" i="11"/>
  <c r="C1651" i="11"/>
  <c r="F1651" i="11" s="1"/>
  <c r="E1651" i="11"/>
  <c r="G1651" i="11"/>
  <c r="H1651" i="11"/>
  <c r="I1651" i="11"/>
  <c r="J1651" i="11"/>
  <c r="K1651" i="11"/>
  <c r="M1651" i="11"/>
  <c r="O1651" i="11"/>
  <c r="P1651" i="11"/>
  <c r="Q1651" i="11"/>
  <c r="R1651" i="11"/>
  <c r="S1651" i="11"/>
  <c r="T1651" i="11"/>
  <c r="U1651" i="11"/>
  <c r="V1651" i="11"/>
  <c r="W1651" i="11" s="1"/>
  <c r="X1651" i="11"/>
  <c r="Y1651" i="11"/>
  <c r="Z1651" i="11"/>
  <c r="AA1651" i="11"/>
  <c r="AC1651" i="11"/>
  <c r="A1652" i="11"/>
  <c r="C1652" i="11"/>
  <c r="E1652" i="11"/>
  <c r="F1652" i="11"/>
  <c r="G1652" i="11"/>
  <c r="H1652" i="11"/>
  <c r="I1652" i="11"/>
  <c r="J1652" i="11"/>
  <c r="K1652" i="11"/>
  <c r="M1652" i="11"/>
  <c r="O1652" i="11"/>
  <c r="P1652" i="11"/>
  <c r="Q1652" i="11"/>
  <c r="R1652" i="11"/>
  <c r="S1652" i="11"/>
  <c r="T1652" i="11"/>
  <c r="U1652" i="11"/>
  <c r="X1652" i="11"/>
  <c r="Z1652" i="11"/>
  <c r="AC1652" i="11"/>
  <c r="A1653" i="11"/>
  <c r="C1653" i="11"/>
  <c r="G1653" i="11"/>
  <c r="H1653" i="11"/>
  <c r="I1653" i="11"/>
  <c r="J1653" i="11"/>
  <c r="K1653" i="11"/>
  <c r="M1653" i="11"/>
  <c r="O1653" i="11"/>
  <c r="P1653" i="11"/>
  <c r="Q1653" i="11"/>
  <c r="R1653" i="11"/>
  <c r="S1653" i="11"/>
  <c r="T1653" i="11"/>
  <c r="U1653" i="11" s="1"/>
  <c r="V1653" i="11"/>
  <c r="W1653" i="11" s="1"/>
  <c r="X1653" i="11"/>
  <c r="AA1653" i="11"/>
  <c r="AC1653" i="11"/>
  <c r="A1654" i="11"/>
  <c r="C1654" i="11"/>
  <c r="G1654" i="11"/>
  <c r="H1654" i="11"/>
  <c r="I1654" i="11"/>
  <c r="J1654" i="11"/>
  <c r="K1654" i="11"/>
  <c r="M1654" i="11"/>
  <c r="O1654" i="11"/>
  <c r="P1654" i="11"/>
  <c r="Q1654" i="11"/>
  <c r="R1654" i="11"/>
  <c r="S1654" i="11"/>
  <c r="X1654" i="11"/>
  <c r="AC1654" i="11"/>
  <c r="A1655" i="11"/>
  <c r="C1655" i="11"/>
  <c r="E1655" i="11" s="1"/>
  <c r="G1655" i="11"/>
  <c r="H1655" i="11"/>
  <c r="I1655" i="11"/>
  <c r="J1655" i="11"/>
  <c r="K1655" i="11"/>
  <c r="M1655" i="11"/>
  <c r="O1655" i="11"/>
  <c r="P1655" i="11"/>
  <c r="Q1655" i="11"/>
  <c r="R1655" i="11"/>
  <c r="S1655" i="11"/>
  <c r="X1655" i="11"/>
  <c r="AC1655" i="11"/>
  <c r="A1656" i="11"/>
  <c r="C1656" i="11"/>
  <c r="E1656" i="11"/>
  <c r="F1656" i="11"/>
  <c r="G1656" i="11"/>
  <c r="H1656" i="11"/>
  <c r="I1656" i="11"/>
  <c r="J1656" i="11"/>
  <c r="K1656" i="11"/>
  <c r="M1656" i="11"/>
  <c r="O1656" i="11"/>
  <c r="P1656" i="11"/>
  <c r="Q1656" i="11"/>
  <c r="R1656" i="11"/>
  <c r="S1656" i="11"/>
  <c r="X1656" i="11"/>
  <c r="AA1656" i="11"/>
  <c r="AC1656" i="11"/>
  <c r="A1657" i="11"/>
  <c r="C1657" i="11"/>
  <c r="F1657" i="11"/>
  <c r="G1657" i="11"/>
  <c r="H1657" i="11"/>
  <c r="I1657" i="11"/>
  <c r="J1657" i="11"/>
  <c r="K1657" i="11"/>
  <c r="M1657" i="11"/>
  <c r="O1657" i="11"/>
  <c r="P1657" i="11"/>
  <c r="Q1657" i="11"/>
  <c r="R1657" i="11"/>
  <c r="S1657" i="11"/>
  <c r="V1657" i="11"/>
  <c r="W1657" i="11"/>
  <c r="X1657" i="11"/>
  <c r="Z1657" i="11"/>
  <c r="AC1657" i="11"/>
  <c r="A1658" i="11"/>
  <c r="C1658" i="11"/>
  <c r="E1658" i="11"/>
  <c r="G1658" i="11"/>
  <c r="H1658" i="11"/>
  <c r="I1658" i="11"/>
  <c r="J1658" i="11"/>
  <c r="K1658" i="11"/>
  <c r="M1658" i="11"/>
  <c r="O1658" i="11"/>
  <c r="P1658" i="11"/>
  <c r="Q1658" i="11"/>
  <c r="R1658" i="11"/>
  <c r="S1658" i="11"/>
  <c r="X1658" i="11"/>
  <c r="Z1658" i="11"/>
  <c r="AC1658" i="11"/>
  <c r="A1659" i="11"/>
  <c r="C1659" i="11"/>
  <c r="E1659" i="11" s="1"/>
  <c r="G1659" i="11"/>
  <c r="H1659" i="11"/>
  <c r="I1659" i="11"/>
  <c r="J1659" i="11"/>
  <c r="K1659" i="11"/>
  <c r="M1659" i="11"/>
  <c r="O1659" i="11"/>
  <c r="P1659" i="11"/>
  <c r="Q1659" i="11"/>
  <c r="R1659" i="11"/>
  <c r="S1659" i="11"/>
  <c r="T1659" i="11"/>
  <c r="U1659" i="11"/>
  <c r="V1659" i="11"/>
  <c r="W1659" i="11"/>
  <c r="X1659" i="11"/>
  <c r="Y1659" i="11"/>
  <c r="Z1659" i="11"/>
  <c r="AC1659" i="11"/>
  <c r="A1660" i="11"/>
  <c r="C1660" i="11"/>
  <c r="G1660" i="11"/>
  <c r="H1660" i="11"/>
  <c r="I1660" i="11"/>
  <c r="J1660" i="11"/>
  <c r="K1660" i="11"/>
  <c r="M1660" i="11"/>
  <c r="O1660" i="11"/>
  <c r="P1660" i="11"/>
  <c r="Q1660" i="11"/>
  <c r="R1660" i="11"/>
  <c r="S1660" i="11"/>
  <c r="X1660" i="11"/>
  <c r="AC1660" i="11"/>
  <c r="A1661" i="11"/>
  <c r="C1661" i="11"/>
  <c r="E1661" i="11"/>
  <c r="F1661" i="11"/>
  <c r="G1661" i="11"/>
  <c r="H1661" i="11"/>
  <c r="I1661" i="11"/>
  <c r="J1661" i="11"/>
  <c r="K1661" i="11"/>
  <c r="M1661" i="11"/>
  <c r="O1661" i="11"/>
  <c r="P1661" i="11"/>
  <c r="Q1661" i="11"/>
  <c r="R1661" i="11"/>
  <c r="S1661" i="11"/>
  <c r="V1661" i="11"/>
  <c r="W1661" i="11" s="1"/>
  <c r="X1661" i="11"/>
  <c r="AC1661" i="11"/>
  <c r="A1662" i="11"/>
  <c r="C1662" i="11"/>
  <c r="F1662" i="11"/>
  <c r="G1662" i="11"/>
  <c r="H1662" i="11"/>
  <c r="I1662" i="11"/>
  <c r="J1662" i="11"/>
  <c r="K1662" i="11"/>
  <c r="M1662" i="11"/>
  <c r="O1662" i="11"/>
  <c r="P1662" i="11"/>
  <c r="Q1662" i="11"/>
  <c r="R1662" i="11"/>
  <c r="S1662" i="11"/>
  <c r="X1662" i="11"/>
  <c r="AC1662" i="11"/>
  <c r="A1663" i="11"/>
  <c r="C1663" i="11"/>
  <c r="G1663" i="11"/>
  <c r="H1663" i="11"/>
  <c r="I1663" i="11"/>
  <c r="J1663" i="11"/>
  <c r="K1663" i="11"/>
  <c r="M1663" i="11"/>
  <c r="O1663" i="11"/>
  <c r="P1663" i="11"/>
  <c r="Q1663" i="11"/>
  <c r="R1663" i="11"/>
  <c r="S1663" i="11"/>
  <c r="X1663" i="11"/>
  <c r="AC1663" i="11"/>
  <c r="A1664" i="11"/>
  <c r="C1664" i="11"/>
  <c r="G1664" i="11"/>
  <c r="H1664" i="11"/>
  <c r="I1664" i="11"/>
  <c r="J1664" i="11"/>
  <c r="K1664" i="11"/>
  <c r="M1664" i="11"/>
  <c r="O1664" i="11"/>
  <c r="P1664" i="11"/>
  <c r="Q1664" i="11"/>
  <c r="R1664" i="11"/>
  <c r="S1664" i="11"/>
  <c r="X1664" i="11"/>
  <c r="AC1664" i="11"/>
  <c r="A1665" i="11"/>
  <c r="C1665" i="11"/>
  <c r="G1665" i="11"/>
  <c r="H1665" i="11"/>
  <c r="I1665" i="11"/>
  <c r="J1665" i="11"/>
  <c r="K1665" i="11"/>
  <c r="M1665" i="11"/>
  <c r="O1665" i="11"/>
  <c r="P1665" i="11"/>
  <c r="Q1665" i="11"/>
  <c r="R1665" i="11"/>
  <c r="S1665" i="11"/>
  <c r="T1665" i="11"/>
  <c r="U1665" i="11"/>
  <c r="V1665" i="11"/>
  <c r="W1665" i="11"/>
  <c r="X1665" i="11"/>
  <c r="Y1665" i="11"/>
  <c r="Z1665" i="11"/>
  <c r="AC1665" i="11"/>
  <c r="A1666" i="11"/>
  <c r="C1666" i="11"/>
  <c r="E1666" i="11"/>
  <c r="F1666" i="11"/>
  <c r="G1666" i="11"/>
  <c r="H1666" i="11"/>
  <c r="I1666" i="11"/>
  <c r="J1666" i="11"/>
  <c r="K1666" i="11"/>
  <c r="M1666" i="11"/>
  <c r="O1666" i="11"/>
  <c r="P1666" i="11"/>
  <c r="Q1666" i="11"/>
  <c r="R1666" i="11"/>
  <c r="S1666" i="11"/>
  <c r="T1666" i="11"/>
  <c r="U1666" i="11" s="1"/>
  <c r="V1666" i="11"/>
  <c r="W1666" i="11" s="1"/>
  <c r="X1666" i="11"/>
  <c r="Y1666" i="11"/>
  <c r="Z1666" i="11"/>
  <c r="AA1666" i="11"/>
  <c r="AC1666" i="11"/>
  <c r="A1667" i="11"/>
  <c r="C1667" i="11"/>
  <c r="F1667" i="11" s="1"/>
  <c r="G1667" i="11"/>
  <c r="H1667" i="11"/>
  <c r="I1667" i="11"/>
  <c r="J1667" i="11"/>
  <c r="K1667" i="11"/>
  <c r="M1667" i="11"/>
  <c r="O1667" i="11"/>
  <c r="P1667" i="11"/>
  <c r="Q1667" i="11"/>
  <c r="R1667" i="11"/>
  <c r="S1667" i="11"/>
  <c r="X1667" i="11"/>
  <c r="AC1667" i="11"/>
  <c r="A1668" i="11"/>
  <c r="C1668" i="11"/>
  <c r="E1668" i="11"/>
  <c r="F1668" i="11"/>
  <c r="G1668" i="11"/>
  <c r="H1668" i="11"/>
  <c r="I1668" i="11"/>
  <c r="J1668" i="11"/>
  <c r="K1668" i="11"/>
  <c r="M1668" i="11"/>
  <c r="O1668" i="11"/>
  <c r="P1668" i="11"/>
  <c r="Q1668" i="11"/>
  <c r="R1668" i="11"/>
  <c r="S1668" i="11"/>
  <c r="X1668" i="11"/>
  <c r="AA1668" i="11"/>
  <c r="AC1668" i="11"/>
  <c r="A1669" i="11"/>
  <c r="C1669" i="11"/>
  <c r="E1669" i="11"/>
  <c r="G1669" i="11"/>
  <c r="H1669" i="11"/>
  <c r="I1669" i="11"/>
  <c r="J1669" i="11"/>
  <c r="K1669" i="11"/>
  <c r="M1669" i="11"/>
  <c r="O1669" i="11"/>
  <c r="P1669" i="11"/>
  <c r="Q1669" i="11"/>
  <c r="R1669" i="11"/>
  <c r="S1669" i="11"/>
  <c r="X1669" i="11"/>
  <c r="AC1669" i="11"/>
  <c r="A1670" i="11"/>
  <c r="C1670" i="11"/>
  <c r="E1670" i="11"/>
  <c r="F1670" i="11"/>
  <c r="G1670" i="11"/>
  <c r="H1670" i="11"/>
  <c r="I1670" i="11"/>
  <c r="J1670" i="11"/>
  <c r="K1670" i="11"/>
  <c r="M1670" i="11"/>
  <c r="O1670" i="11"/>
  <c r="P1670" i="11"/>
  <c r="Q1670" i="11"/>
  <c r="R1670" i="11"/>
  <c r="S1670" i="11"/>
  <c r="T1670" i="11"/>
  <c r="U1670" i="11" s="1"/>
  <c r="V1670" i="11"/>
  <c r="W1670" i="11"/>
  <c r="X1670" i="11"/>
  <c r="Y1670" i="11"/>
  <c r="Z1670" i="11"/>
  <c r="AA1670" i="11"/>
  <c r="AC1670" i="11"/>
  <c r="A1671" i="11"/>
  <c r="C1671" i="11"/>
  <c r="F1671" i="11" s="1"/>
  <c r="G1671" i="11"/>
  <c r="H1671" i="11"/>
  <c r="I1671" i="11"/>
  <c r="J1671" i="11"/>
  <c r="K1671" i="11"/>
  <c r="M1671" i="11"/>
  <c r="O1671" i="11"/>
  <c r="P1671" i="11"/>
  <c r="Q1671" i="11"/>
  <c r="R1671" i="11"/>
  <c r="S1671" i="11"/>
  <c r="T1671" i="11"/>
  <c r="U1671" i="11"/>
  <c r="V1671" i="11"/>
  <c r="W1671" i="11" s="1"/>
  <c r="X1671" i="11"/>
  <c r="AA1671" i="11"/>
  <c r="AC1671" i="11"/>
  <c r="A1672" i="11"/>
  <c r="C1672" i="11"/>
  <c r="F1672" i="11" s="1"/>
  <c r="G1672" i="11"/>
  <c r="H1672" i="11"/>
  <c r="I1672" i="11"/>
  <c r="J1672" i="11"/>
  <c r="K1672" i="11"/>
  <c r="M1672" i="11"/>
  <c r="O1672" i="11"/>
  <c r="P1672" i="11"/>
  <c r="Q1672" i="11"/>
  <c r="R1672" i="11"/>
  <c r="S1672" i="11"/>
  <c r="T1672" i="11"/>
  <c r="U1672" i="11" s="1"/>
  <c r="V1672" i="11"/>
  <c r="W1672" i="11" s="1"/>
  <c r="X1672" i="11"/>
  <c r="Z1672" i="11"/>
  <c r="AC1672" i="11"/>
  <c r="A1673" i="11"/>
  <c r="C1673" i="11"/>
  <c r="Z1673" i="11" s="1"/>
  <c r="E1673" i="11"/>
  <c r="F1673" i="11"/>
  <c r="G1673" i="11"/>
  <c r="H1673" i="11"/>
  <c r="I1673" i="11"/>
  <c r="J1673" i="11"/>
  <c r="K1673" i="11"/>
  <c r="M1673" i="11"/>
  <c r="O1673" i="11"/>
  <c r="P1673" i="11"/>
  <c r="Q1673" i="11"/>
  <c r="R1673" i="11"/>
  <c r="S1673" i="11"/>
  <c r="T1673" i="11"/>
  <c r="U1673" i="11" s="1"/>
  <c r="V1673" i="11"/>
  <c r="W1673" i="11" s="1"/>
  <c r="X1673" i="11"/>
  <c r="Y1673" i="11"/>
  <c r="AA1673" i="11"/>
  <c r="AC1673" i="11"/>
  <c r="A1674" i="11"/>
  <c r="C1674" i="11"/>
  <c r="V1674" i="11" s="1"/>
  <c r="W1674" i="11" s="1"/>
  <c r="E1674" i="11"/>
  <c r="F1674" i="11"/>
  <c r="G1674" i="11"/>
  <c r="H1674" i="11"/>
  <c r="I1674" i="11"/>
  <c r="J1674" i="11"/>
  <c r="K1674" i="11"/>
  <c r="M1674" i="11"/>
  <c r="O1674" i="11"/>
  <c r="P1674" i="11"/>
  <c r="Q1674" i="11"/>
  <c r="R1674" i="11"/>
  <c r="S1674" i="11"/>
  <c r="T1674" i="11"/>
  <c r="U1674" i="11" s="1"/>
  <c r="X1674" i="11"/>
  <c r="Y1674" i="11"/>
  <c r="Z1674" i="11"/>
  <c r="AA1674" i="11"/>
  <c r="AC1674" i="11"/>
  <c r="A1675" i="11"/>
  <c r="C1675" i="11"/>
  <c r="E1675" i="11"/>
  <c r="F1675" i="11"/>
  <c r="G1675" i="11"/>
  <c r="H1675" i="11"/>
  <c r="I1675" i="11"/>
  <c r="J1675" i="11"/>
  <c r="K1675" i="11"/>
  <c r="M1675" i="11"/>
  <c r="O1675" i="11"/>
  <c r="P1675" i="11"/>
  <c r="Q1675" i="11"/>
  <c r="R1675" i="11"/>
  <c r="S1675" i="11"/>
  <c r="X1675" i="11"/>
  <c r="AC1675" i="11"/>
  <c r="A1676" i="11"/>
  <c r="C1676" i="11"/>
  <c r="E1676" i="11"/>
  <c r="G1676" i="11"/>
  <c r="H1676" i="11"/>
  <c r="I1676" i="11"/>
  <c r="J1676" i="11"/>
  <c r="K1676" i="11"/>
  <c r="M1676" i="11"/>
  <c r="O1676" i="11"/>
  <c r="P1676" i="11"/>
  <c r="Q1676" i="11"/>
  <c r="R1676" i="11"/>
  <c r="S1676" i="11"/>
  <c r="X1676" i="11"/>
  <c r="AC1676" i="11"/>
  <c r="A1677" i="11"/>
  <c r="C1677" i="11"/>
  <c r="F1677" i="11"/>
  <c r="G1677" i="11"/>
  <c r="H1677" i="11"/>
  <c r="I1677" i="11"/>
  <c r="J1677" i="11"/>
  <c r="K1677" i="11"/>
  <c r="M1677" i="11"/>
  <c r="O1677" i="11"/>
  <c r="P1677" i="11"/>
  <c r="Q1677" i="11"/>
  <c r="R1677" i="11"/>
  <c r="S1677" i="11"/>
  <c r="T1677" i="11"/>
  <c r="U1677" i="11" s="1"/>
  <c r="X1677" i="11"/>
  <c r="AC1677" i="11"/>
  <c r="A1678" i="11"/>
  <c r="C1678" i="11"/>
  <c r="E1678" i="11"/>
  <c r="G1678" i="11"/>
  <c r="H1678" i="11"/>
  <c r="I1678" i="11"/>
  <c r="J1678" i="11"/>
  <c r="K1678" i="11"/>
  <c r="M1678" i="11"/>
  <c r="O1678" i="11"/>
  <c r="P1678" i="11"/>
  <c r="Q1678" i="11"/>
  <c r="R1678" i="11"/>
  <c r="S1678" i="11"/>
  <c r="T1678" i="11"/>
  <c r="U1678" i="11" s="1"/>
  <c r="X1678" i="11"/>
  <c r="AC1678" i="11"/>
  <c r="A1679" i="11"/>
  <c r="C1679" i="11"/>
  <c r="E1679" i="11" s="1"/>
  <c r="G1679" i="11"/>
  <c r="H1679" i="11"/>
  <c r="I1679" i="11"/>
  <c r="J1679" i="11"/>
  <c r="K1679" i="11"/>
  <c r="M1679" i="11"/>
  <c r="O1679" i="11"/>
  <c r="P1679" i="11"/>
  <c r="Q1679" i="11"/>
  <c r="R1679" i="11"/>
  <c r="S1679" i="11"/>
  <c r="T1679" i="11"/>
  <c r="U1679" i="11"/>
  <c r="V1679" i="11"/>
  <c r="W1679" i="11" s="1"/>
  <c r="X1679" i="11"/>
  <c r="Y1679" i="11"/>
  <c r="Z1679" i="11"/>
  <c r="AC1679" i="11"/>
  <c r="A1680" i="11"/>
  <c r="C1680" i="11"/>
  <c r="G1680" i="11"/>
  <c r="H1680" i="11"/>
  <c r="I1680" i="11"/>
  <c r="J1680" i="11"/>
  <c r="K1680" i="11"/>
  <c r="M1680" i="11"/>
  <c r="O1680" i="11"/>
  <c r="P1680" i="11"/>
  <c r="Q1680" i="11"/>
  <c r="R1680" i="11"/>
  <c r="S1680" i="11"/>
  <c r="T1680" i="11"/>
  <c r="U1680" i="11"/>
  <c r="X1680" i="11"/>
  <c r="AC1680" i="11"/>
  <c r="A1681" i="11"/>
  <c r="C1681" i="11"/>
  <c r="E1681" i="11"/>
  <c r="F1681" i="11"/>
  <c r="G1681" i="11"/>
  <c r="H1681" i="11"/>
  <c r="I1681" i="11"/>
  <c r="J1681" i="11"/>
  <c r="K1681" i="11"/>
  <c r="M1681" i="11"/>
  <c r="O1681" i="11"/>
  <c r="P1681" i="11"/>
  <c r="Q1681" i="11"/>
  <c r="R1681" i="11"/>
  <c r="S1681" i="11"/>
  <c r="V1681" i="11"/>
  <c r="W1681" i="11" s="1"/>
  <c r="X1681" i="11"/>
  <c r="Y1681" i="11"/>
  <c r="AC1681" i="11"/>
  <c r="A1682" i="11"/>
  <c r="C1682" i="11"/>
  <c r="F1682" i="11" s="1"/>
  <c r="G1682" i="11"/>
  <c r="H1682" i="11"/>
  <c r="I1682" i="11"/>
  <c r="J1682" i="11"/>
  <c r="K1682" i="11"/>
  <c r="M1682" i="11"/>
  <c r="O1682" i="11"/>
  <c r="P1682" i="11"/>
  <c r="Q1682" i="11"/>
  <c r="R1682" i="11"/>
  <c r="S1682" i="11"/>
  <c r="V1682" i="11"/>
  <c r="W1682" i="11" s="1"/>
  <c r="X1682" i="11"/>
  <c r="AC1682" i="11"/>
  <c r="A1683" i="11"/>
  <c r="C1683" i="11"/>
  <c r="E1683" i="11" s="1"/>
  <c r="F1683" i="11"/>
  <c r="G1683" i="11"/>
  <c r="H1683" i="11"/>
  <c r="I1683" i="11"/>
  <c r="J1683" i="11"/>
  <c r="K1683" i="11"/>
  <c r="M1683" i="11"/>
  <c r="O1683" i="11"/>
  <c r="P1683" i="11"/>
  <c r="Q1683" i="11"/>
  <c r="R1683" i="11"/>
  <c r="S1683" i="11"/>
  <c r="T1683" i="11"/>
  <c r="U1683" i="11" s="1"/>
  <c r="V1683" i="11"/>
  <c r="W1683" i="11" s="1"/>
  <c r="X1683" i="11"/>
  <c r="AA1683" i="11"/>
  <c r="AC1683" i="11"/>
  <c r="A1684" i="11"/>
  <c r="C1684" i="11"/>
  <c r="V1684" i="11" s="1"/>
  <c r="W1684" i="11" s="1"/>
  <c r="F1684" i="11"/>
  <c r="G1684" i="11"/>
  <c r="H1684" i="11"/>
  <c r="I1684" i="11"/>
  <c r="J1684" i="11"/>
  <c r="K1684" i="11"/>
  <c r="M1684" i="11"/>
  <c r="O1684" i="11"/>
  <c r="P1684" i="11"/>
  <c r="Q1684" i="11"/>
  <c r="R1684" i="11"/>
  <c r="S1684" i="11"/>
  <c r="T1684" i="11"/>
  <c r="U1684" i="11" s="1"/>
  <c r="X1684" i="11"/>
  <c r="Y1684" i="11"/>
  <c r="Z1684" i="11"/>
  <c r="AA1684" i="11"/>
  <c r="AC1684" i="11"/>
  <c r="A1685" i="11"/>
  <c r="C1685" i="11"/>
  <c r="F1685" i="11" s="1"/>
  <c r="E1685" i="11"/>
  <c r="G1685" i="11"/>
  <c r="H1685" i="11"/>
  <c r="I1685" i="11"/>
  <c r="J1685" i="11"/>
  <c r="K1685" i="11"/>
  <c r="M1685" i="11"/>
  <c r="O1685" i="11"/>
  <c r="P1685" i="11"/>
  <c r="Q1685" i="11"/>
  <c r="R1685" i="11"/>
  <c r="S1685" i="11"/>
  <c r="T1685" i="11"/>
  <c r="U1685" i="11"/>
  <c r="V1685" i="11"/>
  <c r="W1685" i="11" s="1"/>
  <c r="X1685" i="11"/>
  <c r="Y1685" i="11"/>
  <c r="Z1685" i="11"/>
  <c r="AA1685" i="11"/>
  <c r="AC1685" i="11"/>
  <c r="A1686" i="11"/>
  <c r="C1686" i="11"/>
  <c r="Y1686" i="11" s="1"/>
  <c r="E1686" i="11"/>
  <c r="F1686" i="11"/>
  <c r="G1686" i="11"/>
  <c r="H1686" i="11"/>
  <c r="I1686" i="11"/>
  <c r="J1686" i="11"/>
  <c r="K1686" i="11"/>
  <c r="M1686" i="11"/>
  <c r="O1686" i="11"/>
  <c r="P1686" i="11"/>
  <c r="Q1686" i="11"/>
  <c r="R1686" i="11"/>
  <c r="S1686" i="11"/>
  <c r="T1686" i="11"/>
  <c r="U1686" i="11" s="1"/>
  <c r="V1686" i="11"/>
  <c r="W1686" i="11" s="1"/>
  <c r="X1686" i="11"/>
  <c r="Z1686" i="11"/>
  <c r="AA1686" i="11"/>
  <c r="AC1686" i="11"/>
  <c r="A1687" i="11"/>
  <c r="C1687" i="11"/>
  <c r="F1687" i="11" s="1"/>
  <c r="E1687" i="11"/>
  <c r="G1687" i="11"/>
  <c r="H1687" i="11"/>
  <c r="I1687" i="11"/>
  <c r="J1687" i="11"/>
  <c r="K1687" i="11"/>
  <c r="M1687" i="11"/>
  <c r="O1687" i="11"/>
  <c r="P1687" i="11"/>
  <c r="Q1687" i="11"/>
  <c r="R1687" i="11"/>
  <c r="S1687" i="11"/>
  <c r="T1687" i="11"/>
  <c r="U1687" i="11" s="1"/>
  <c r="V1687" i="11"/>
  <c r="W1687" i="11"/>
  <c r="X1687" i="11"/>
  <c r="Y1687" i="11"/>
  <c r="Z1687" i="11"/>
  <c r="AA1687" i="11"/>
  <c r="AC1687" i="11"/>
  <c r="A1688" i="11"/>
  <c r="C1688" i="11"/>
  <c r="E1688" i="11"/>
  <c r="F1688" i="11"/>
  <c r="G1688" i="11"/>
  <c r="H1688" i="11"/>
  <c r="I1688" i="11"/>
  <c r="J1688" i="11"/>
  <c r="K1688" i="11"/>
  <c r="M1688" i="11"/>
  <c r="O1688" i="11"/>
  <c r="P1688" i="11"/>
  <c r="Q1688" i="11"/>
  <c r="R1688" i="11"/>
  <c r="S1688" i="11"/>
  <c r="X1688" i="11"/>
  <c r="AC1688" i="11"/>
  <c r="A1689" i="11"/>
  <c r="C1689" i="11"/>
  <c r="E1689" i="11"/>
  <c r="F1689" i="11"/>
  <c r="G1689" i="11"/>
  <c r="H1689" i="11"/>
  <c r="I1689" i="11"/>
  <c r="J1689" i="11"/>
  <c r="K1689" i="11"/>
  <c r="M1689" i="11"/>
  <c r="O1689" i="11"/>
  <c r="P1689" i="11"/>
  <c r="Q1689" i="11"/>
  <c r="R1689" i="11"/>
  <c r="S1689" i="11"/>
  <c r="X1689" i="11"/>
  <c r="Z1689" i="11"/>
  <c r="AC1689" i="11"/>
  <c r="A1690" i="11"/>
  <c r="C1690" i="11"/>
  <c r="G1690" i="11"/>
  <c r="H1690" i="11"/>
  <c r="I1690" i="11"/>
  <c r="J1690" i="11"/>
  <c r="K1690" i="11"/>
  <c r="M1690" i="11"/>
  <c r="O1690" i="11"/>
  <c r="P1690" i="11"/>
  <c r="Q1690" i="11"/>
  <c r="R1690" i="11"/>
  <c r="S1690" i="11"/>
  <c r="V1690" i="11"/>
  <c r="W1690" i="11"/>
  <c r="X1690" i="11"/>
  <c r="Y1690" i="11"/>
  <c r="Z1690" i="11"/>
  <c r="AC1690" i="11"/>
  <c r="A1691" i="11"/>
  <c r="C1691" i="11"/>
  <c r="G1691" i="11"/>
  <c r="H1691" i="11"/>
  <c r="I1691" i="11"/>
  <c r="J1691" i="11"/>
  <c r="K1691" i="11"/>
  <c r="M1691" i="11"/>
  <c r="O1691" i="11"/>
  <c r="P1691" i="11"/>
  <c r="Q1691" i="11"/>
  <c r="R1691" i="11"/>
  <c r="S1691" i="11"/>
  <c r="T1691" i="11"/>
  <c r="U1691" i="11" s="1"/>
  <c r="V1691" i="11"/>
  <c r="W1691" i="11" s="1"/>
  <c r="X1691" i="11"/>
  <c r="AC1691" i="11"/>
  <c r="A1692" i="11"/>
  <c r="C1692" i="11"/>
  <c r="F1692" i="11" s="1"/>
  <c r="E1692" i="11"/>
  <c r="G1692" i="11"/>
  <c r="H1692" i="11"/>
  <c r="I1692" i="11"/>
  <c r="J1692" i="11"/>
  <c r="K1692" i="11"/>
  <c r="M1692" i="11"/>
  <c r="O1692" i="11"/>
  <c r="P1692" i="11"/>
  <c r="Q1692" i="11"/>
  <c r="R1692" i="11"/>
  <c r="S1692" i="11"/>
  <c r="T1692" i="11"/>
  <c r="U1692" i="11" s="1"/>
  <c r="V1692" i="11"/>
  <c r="W1692" i="11" s="1"/>
  <c r="X1692" i="11"/>
  <c r="Y1692" i="11"/>
  <c r="Z1692" i="11"/>
  <c r="AA1692" i="11"/>
  <c r="AC1692" i="11"/>
  <c r="A1693" i="11"/>
  <c r="C1693" i="11"/>
  <c r="V1693" i="11" s="1"/>
  <c r="W1693" i="11" s="1"/>
  <c r="E1693" i="11"/>
  <c r="F1693" i="11"/>
  <c r="G1693" i="11"/>
  <c r="H1693" i="11"/>
  <c r="I1693" i="11"/>
  <c r="J1693" i="11"/>
  <c r="K1693" i="11"/>
  <c r="M1693" i="11"/>
  <c r="O1693" i="11"/>
  <c r="P1693" i="11"/>
  <c r="Q1693" i="11"/>
  <c r="R1693" i="11"/>
  <c r="S1693" i="11"/>
  <c r="X1693" i="11"/>
  <c r="Y1693" i="11"/>
  <c r="AA1693" i="11"/>
  <c r="AC1693" i="11"/>
  <c r="A1694" i="11"/>
  <c r="C1694" i="11"/>
  <c r="E1694" i="11"/>
  <c r="G1694" i="11"/>
  <c r="H1694" i="11"/>
  <c r="I1694" i="11"/>
  <c r="J1694" i="11"/>
  <c r="K1694" i="11"/>
  <c r="M1694" i="11"/>
  <c r="O1694" i="11"/>
  <c r="P1694" i="11"/>
  <c r="Q1694" i="11"/>
  <c r="R1694" i="11"/>
  <c r="S1694" i="11"/>
  <c r="X1694" i="11"/>
  <c r="Y1694" i="11"/>
  <c r="Z1694" i="11"/>
  <c r="AA1694" i="11"/>
  <c r="AC1694" i="11"/>
  <c r="A1695" i="11"/>
  <c r="C1695" i="11"/>
  <c r="G1695" i="11"/>
  <c r="H1695" i="11"/>
  <c r="I1695" i="11"/>
  <c r="J1695" i="11"/>
  <c r="K1695" i="11"/>
  <c r="M1695" i="11"/>
  <c r="O1695" i="11"/>
  <c r="P1695" i="11"/>
  <c r="Q1695" i="11"/>
  <c r="R1695" i="11"/>
  <c r="S1695" i="11"/>
  <c r="V1695" i="11"/>
  <c r="W1695" i="11" s="1"/>
  <c r="X1695" i="11"/>
  <c r="Y1695" i="11"/>
  <c r="Z1695" i="11"/>
  <c r="AA1695" i="11"/>
  <c r="AC1695" i="11"/>
  <c r="A1696" i="11"/>
  <c r="C1696" i="11"/>
  <c r="Z1696" i="11" s="1"/>
  <c r="E1696" i="11"/>
  <c r="F1696" i="11"/>
  <c r="G1696" i="11"/>
  <c r="H1696" i="11"/>
  <c r="I1696" i="11"/>
  <c r="J1696" i="11"/>
  <c r="K1696" i="11"/>
  <c r="M1696" i="11"/>
  <c r="O1696" i="11"/>
  <c r="P1696" i="11"/>
  <c r="Q1696" i="11"/>
  <c r="R1696" i="11"/>
  <c r="S1696" i="11"/>
  <c r="T1696" i="11"/>
  <c r="U1696" i="11" s="1"/>
  <c r="V1696" i="11"/>
  <c r="W1696" i="11" s="1"/>
  <c r="X1696" i="11"/>
  <c r="Y1696" i="11"/>
  <c r="AA1696" i="11"/>
  <c r="AC1696" i="11"/>
  <c r="A1697" i="11"/>
  <c r="C1697" i="11"/>
  <c r="E1697" i="11" s="1"/>
  <c r="G1697" i="11"/>
  <c r="H1697" i="11"/>
  <c r="I1697" i="11"/>
  <c r="J1697" i="11"/>
  <c r="K1697" i="11"/>
  <c r="M1697" i="11"/>
  <c r="O1697" i="11"/>
  <c r="P1697" i="11"/>
  <c r="Q1697" i="11"/>
  <c r="R1697" i="11"/>
  <c r="S1697" i="11"/>
  <c r="T1697" i="11"/>
  <c r="U1697" i="11" s="1"/>
  <c r="V1697" i="11"/>
  <c r="W1697" i="11" s="1"/>
  <c r="X1697" i="11"/>
  <c r="AC1697" i="11"/>
  <c r="A1698" i="11"/>
  <c r="C1698" i="11"/>
  <c r="G1698" i="11"/>
  <c r="H1698" i="11"/>
  <c r="I1698" i="11"/>
  <c r="J1698" i="11"/>
  <c r="K1698" i="11"/>
  <c r="M1698" i="11"/>
  <c r="O1698" i="11"/>
  <c r="P1698" i="11"/>
  <c r="Q1698" i="11"/>
  <c r="R1698" i="11"/>
  <c r="S1698" i="11"/>
  <c r="T1698" i="11"/>
  <c r="U1698" i="11" s="1"/>
  <c r="V1698" i="11"/>
  <c r="W1698" i="11" s="1"/>
  <c r="X1698" i="11"/>
  <c r="AC1698" i="11"/>
  <c r="A1699" i="11"/>
  <c r="C1699" i="11"/>
  <c r="E1699" i="11" s="1"/>
  <c r="F1699" i="11"/>
  <c r="G1699" i="11"/>
  <c r="H1699" i="11"/>
  <c r="I1699" i="11"/>
  <c r="J1699" i="11"/>
  <c r="K1699" i="11"/>
  <c r="M1699" i="11"/>
  <c r="O1699" i="11"/>
  <c r="P1699" i="11"/>
  <c r="Q1699" i="11"/>
  <c r="R1699" i="11"/>
  <c r="S1699" i="11"/>
  <c r="T1699" i="11"/>
  <c r="U1699" i="11" s="1"/>
  <c r="V1699" i="11"/>
  <c r="W1699" i="11" s="1"/>
  <c r="X1699" i="11"/>
  <c r="Y1699" i="11"/>
  <c r="Z1699" i="11"/>
  <c r="AA1699" i="11"/>
  <c r="AC1699" i="11"/>
  <c r="A1700" i="11"/>
  <c r="C1700" i="11"/>
  <c r="AA1700" i="11" s="1"/>
  <c r="E1700" i="11"/>
  <c r="F1700" i="11"/>
  <c r="G1700" i="11"/>
  <c r="H1700" i="11"/>
  <c r="I1700" i="11"/>
  <c r="J1700" i="11"/>
  <c r="K1700" i="11"/>
  <c r="M1700" i="11"/>
  <c r="O1700" i="11"/>
  <c r="P1700" i="11"/>
  <c r="Q1700" i="11"/>
  <c r="R1700" i="11"/>
  <c r="S1700" i="11"/>
  <c r="T1700" i="11"/>
  <c r="U1700" i="11" s="1"/>
  <c r="V1700" i="11"/>
  <c r="W1700" i="11" s="1"/>
  <c r="X1700" i="11"/>
  <c r="Y1700" i="11"/>
  <c r="Z1700" i="11"/>
  <c r="AC1700" i="11"/>
  <c r="A1701" i="11"/>
  <c r="C1701" i="11"/>
  <c r="F1701" i="11"/>
  <c r="G1701" i="11"/>
  <c r="H1701" i="11"/>
  <c r="I1701" i="11"/>
  <c r="J1701" i="11"/>
  <c r="K1701" i="11"/>
  <c r="M1701" i="11"/>
  <c r="O1701" i="11"/>
  <c r="P1701" i="11"/>
  <c r="Q1701" i="11"/>
  <c r="R1701" i="11"/>
  <c r="S1701" i="11"/>
  <c r="T1701" i="11"/>
  <c r="U1701" i="11" s="1"/>
  <c r="V1701" i="11"/>
  <c r="W1701" i="11" s="1"/>
  <c r="X1701" i="11"/>
  <c r="Y1701" i="11"/>
  <c r="AA1701" i="11"/>
  <c r="AC1701" i="11"/>
  <c r="A1702" i="11"/>
  <c r="C1702" i="11"/>
  <c r="E1702" i="11" s="1"/>
  <c r="F1702" i="11"/>
  <c r="G1702" i="11"/>
  <c r="H1702" i="11"/>
  <c r="I1702" i="11"/>
  <c r="J1702" i="11"/>
  <c r="K1702" i="11"/>
  <c r="M1702" i="11"/>
  <c r="O1702" i="11"/>
  <c r="P1702" i="11"/>
  <c r="Q1702" i="11"/>
  <c r="R1702" i="11"/>
  <c r="S1702" i="11"/>
  <c r="T1702" i="11"/>
  <c r="U1702" i="11" s="1"/>
  <c r="V1702" i="11"/>
  <c r="W1702" i="11"/>
  <c r="X1702" i="11"/>
  <c r="AA1702" i="11"/>
  <c r="AC1702" i="11"/>
  <c r="A1703" i="11"/>
  <c r="C1703" i="11"/>
  <c r="T1703" i="11" s="1"/>
  <c r="U1703" i="11" s="1"/>
  <c r="E1703" i="11"/>
  <c r="F1703" i="11"/>
  <c r="G1703" i="11"/>
  <c r="H1703" i="11"/>
  <c r="I1703" i="11"/>
  <c r="J1703" i="11"/>
  <c r="K1703" i="11"/>
  <c r="M1703" i="11"/>
  <c r="O1703" i="11"/>
  <c r="P1703" i="11"/>
  <c r="Q1703" i="11"/>
  <c r="R1703" i="11"/>
  <c r="S1703" i="11"/>
  <c r="X1703" i="11"/>
  <c r="Z1703" i="11"/>
  <c r="AA1703" i="11"/>
  <c r="AC1703" i="11"/>
  <c r="A1704" i="11"/>
  <c r="C1704" i="11"/>
  <c r="G1704" i="11"/>
  <c r="H1704" i="11"/>
  <c r="I1704" i="11"/>
  <c r="J1704" i="11"/>
  <c r="K1704" i="11"/>
  <c r="M1704" i="11"/>
  <c r="O1704" i="11"/>
  <c r="P1704" i="11"/>
  <c r="Q1704" i="11"/>
  <c r="R1704" i="11"/>
  <c r="S1704" i="11"/>
  <c r="X1704" i="11"/>
  <c r="AA1704" i="11"/>
  <c r="AC1704" i="11"/>
  <c r="A1705" i="11"/>
  <c r="C1705" i="11"/>
  <c r="G1705" i="11"/>
  <c r="H1705" i="11"/>
  <c r="I1705" i="11"/>
  <c r="J1705" i="11"/>
  <c r="K1705" i="11"/>
  <c r="M1705" i="11"/>
  <c r="O1705" i="11"/>
  <c r="P1705" i="11"/>
  <c r="Q1705" i="11"/>
  <c r="R1705" i="11"/>
  <c r="S1705" i="11"/>
  <c r="X1705" i="11"/>
  <c r="AC1705" i="11"/>
  <c r="A1706" i="11"/>
  <c r="C1706" i="11"/>
  <c r="E1706" i="11"/>
  <c r="G1706" i="11"/>
  <c r="H1706" i="11"/>
  <c r="I1706" i="11"/>
  <c r="J1706" i="11"/>
  <c r="K1706" i="11"/>
  <c r="M1706" i="11"/>
  <c r="O1706" i="11"/>
  <c r="P1706" i="11"/>
  <c r="Q1706" i="11"/>
  <c r="R1706" i="11"/>
  <c r="S1706" i="11"/>
  <c r="X1706" i="11"/>
  <c r="AC1706" i="11"/>
  <c r="A1707" i="11"/>
  <c r="C1707" i="11"/>
  <c r="Y1707" i="11" s="1"/>
  <c r="E1707" i="11"/>
  <c r="F1707" i="11"/>
  <c r="G1707" i="11"/>
  <c r="H1707" i="11"/>
  <c r="I1707" i="11"/>
  <c r="J1707" i="11"/>
  <c r="K1707" i="11"/>
  <c r="M1707" i="11"/>
  <c r="O1707" i="11"/>
  <c r="P1707" i="11"/>
  <c r="Q1707" i="11"/>
  <c r="R1707" i="11"/>
  <c r="S1707" i="11"/>
  <c r="T1707" i="11"/>
  <c r="U1707" i="11" s="1"/>
  <c r="V1707" i="11"/>
  <c r="W1707" i="11"/>
  <c r="X1707" i="11"/>
  <c r="Z1707" i="11"/>
  <c r="AA1707" i="11"/>
  <c r="AC1707" i="11"/>
  <c r="A1708" i="11"/>
  <c r="C1708" i="11"/>
  <c r="T1708" i="11" s="1"/>
  <c r="U1708" i="11" s="1"/>
  <c r="E1708" i="11"/>
  <c r="F1708" i="11"/>
  <c r="G1708" i="11"/>
  <c r="H1708" i="11"/>
  <c r="I1708" i="11"/>
  <c r="J1708" i="11"/>
  <c r="K1708" i="11"/>
  <c r="M1708" i="11"/>
  <c r="O1708" i="11"/>
  <c r="P1708" i="11"/>
  <c r="Q1708" i="11"/>
  <c r="R1708" i="11"/>
  <c r="S1708" i="11"/>
  <c r="X1708" i="11"/>
  <c r="Z1708" i="11"/>
  <c r="AA1708" i="11"/>
  <c r="AC1708" i="11"/>
  <c r="A1709" i="11"/>
  <c r="C1709" i="11"/>
  <c r="G1709" i="11"/>
  <c r="H1709" i="11"/>
  <c r="I1709" i="11"/>
  <c r="J1709" i="11"/>
  <c r="K1709" i="11"/>
  <c r="M1709" i="11"/>
  <c r="O1709" i="11"/>
  <c r="P1709" i="11"/>
  <c r="Q1709" i="11"/>
  <c r="R1709" i="11"/>
  <c r="S1709" i="11"/>
  <c r="X1709" i="11"/>
  <c r="AC1709" i="11"/>
  <c r="A1710" i="11"/>
  <c r="C1710" i="11"/>
  <c r="Y1710" i="11" s="1"/>
  <c r="G1710" i="11"/>
  <c r="H1710" i="11"/>
  <c r="I1710" i="11"/>
  <c r="J1710" i="11"/>
  <c r="K1710" i="11"/>
  <c r="M1710" i="11"/>
  <c r="O1710" i="11"/>
  <c r="P1710" i="11"/>
  <c r="Q1710" i="11"/>
  <c r="R1710" i="11"/>
  <c r="S1710" i="11"/>
  <c r="T1710" i="11"/>
  <c r="U1710" i="11" s="1"/>
  <c r="V1710" i="11"/>
  <c r="W1710" i="11"/>
  <c r="X1710" i="11"/>
  <c r="Z1710" i="11"/>
  <c r="AC1710" i="11"/>
  <c r="A1711" i="11"/>
  <c r="C1711" i="11"/>
  <c r="F1711" i="11" s="1"/>
  <c r="G1711" i="11"/>
  <c r="H1711" i="11"/>
  <c r="I1711" i="11"/>
  <c r="J1711" i="11"/>
  <c r="K1711" i="11"/>
  <c r="M1711" i="11"/>
  <c r="O1711" i="11"/>
  <c r="P1711" i="11"/>
  <c r="Q1711" i="11"/>
  <c r="R1711" i="11"/>
  <c r="S1711" i="11"/>
  <c r="T1711" i="11"/>
  <c r="U1711" i="11" s="1"/>
  <c r="X1711" i="11"/>
  <c r="Z1711" i="11"/>
  <c r="AA1711" i="11"/>
  <c r="AC1711" i="11"/>
  <c r="A1712" i="11"/>
  <c r="C1712" i="11"/>
  <c r="Y1712" i="11" s="1"/>
  <c r="E1712" i="11"/>
  <c r="F1712" i="11"/>
  <c r="G1712" i="11"/>
  <c r="H1712" i="11"/>
  <c r="I1712" i="11"/>
  <c r="J1712" i="11"/>
  <c r="K1712" i="11"/>
  <c r="M1712" i="11"/>
  <c r="O1712" i="11"/>
  <c r="P1712" i="11"/>
  <c r="Q1712" i="11"/>
  <c r="R1712" i="11"/>
  <c r="S1712" i="11"/>
  <c r="T1712" i="11"/>
  <c r="U1712" i="11" s="1"/>
  <c r="V1712" i="11"/>
  <c r="W1712" i="11" s="1"/>
  <c r="X1712" i="11"/>
  <c r="Z1712" i="11"/>
  <c r="AA1712" i="11"/>
  <c r="AC1712" i="11"/>
  <c r="A1713" i="11"/>
  <c r="C1713" i="11"/>
  <c r="V1713" i="11" s="1"/>
  <c r="W1713" i="11" s="1"/>
  <c r="E1713" i="11"/>
  <c r="F1713" i="11"/>
  <c r="G1713" i="11"/>
  <c r="H1713" i="11"/>
  <c r="I1713" i="11"/>
  <c r="J1713" i="11"/>
  <c r="K1713" i="11"/>
  <c r="M1713" i="11"/>
  <c r="O1713" i="11"/>
  <c r="P1713" i="11"/>
  <c r="Q1713" i="11"/>
  <c r="R1713" i="11"/>
  <c r="S1713" i="11"/>
  <c r="T1713" i="11"/>
  <c r="U1713" i="11" s="1"/>
  <c r="X1713" i="11"/>
  <c r="Z1713" i="11"/>
  <c r="AA1713" i="11"/>
  <c r="AC1713" i="11"/>
  <c r="A1714" i="11"/>
  <c r="C1714" i="11"/>
  <c r="G1714" i="11"/>
  <c r="H1714" i="11"/>
  <c r="I1714" i="11"/>
  <c r="J1714" i="11"/>
  <c r="K1714" i="11"/>
  <c r="M1714" i="11"/>
  <c r="O1714" i="11"/>
  <c r="P1714" i="11"/>
  <c r="Q1714" i="11"/>
  <c r="R1714" i="11"/>
  <c r="S1714" i="11"/>
  <c r="X1714" i="11"/>
  <c r="AC1714" i="11"/>
  <c r="A1715" i="11"/>
  <c r="C1715" i="11"/>
  <c r="Y1715" i="11" s="1"/>
  <c r="E1715" i="11"/>
  <c r="F1715" i="11"/>
  <c r="G1715" i="11"/>
  <c r="H1715" i="11"/>
  <c r="I1715" i="11"/>
  <c r="J1715" i="11"/>
  <c r="K1715" i="11"/>
  <c r="M1715" i="11"/>
  <c r="O1715" i="11"/>
  <c r="P1715" i="11"/>
  <c r="Q1715" i="11"/>
  <c r="R1715" i="11"/>
  <c r="S1715" i="11"/>
  <c r="T1715" i="11"/>
  <c r="U1715" i="11" s="1"/>
  <c r="V1715" i="11"/>
  <c r="W1715" i="11"/>
  <c r="X1715" i="11"/>
  <c r="Z1715" i="11"/>
  <c r="AA1715" i="11"/>
  <c r="AC1715" i="11"/>
  <c r="A1716" i="11"/>
  <c r="C1716" i="11"/>
  <c r="G1716" i="11"/>
  <c r="H1716" i="11"/>
  <c r="I1716" i="11"/>
  <c r="J1716" i="11"/>
  <c r="K1716" i="11"/>
  <c r="M1716" i="11"/>
  <c r="O1716" i="11"/>
  <c r="P1716" i="11"/>
  <c r="Q1716" i="11"/>
  <c r="R1716" i="11"/>
  <c r="S1716" i="11"/>
  <c r="T1716" i="11"/>
  <c r="U1716" i="11" s="1"/>
  <c r="X1716" i="11"/>
  <c r="AC1716" i="11"/>
  <c r="A1717" i="11"/>
  <c r="C1717" i="11"/>
  <c r="Y1717" i="11" s="1"/>
  <c r="E1717" i="11"/>
  <c r="F1717" i="11"/>
  <c r="G1717" i="11"/>
  <c r="H1717" i="11"/>
  <c r="I1717" i="11"/>
  <c r="J1717" i="11"/>
  <c r="K1717" i="11"/>
  <c r="M1717" i="11"/>
  <c r="O1717" i="11"/>
  <c r="P1717" i="11"/>
  <c r="Q1717" i="11"/>
  <c r="R1717" i="11"/>
  <c r="S1717" i="11"/>
  <c r="T1717" i="11"/>
  <c r="U1717" i="11" s="1"/>
  <c r="V1717" i="11"/>
  <c r="W1717" i="11"/>
  <c r="X1717" i="11"/>
  <c r="Z1717" i="11"/>
  <c r="AA1717" i="11"/>
  <c r="AC1717" i="11"/>
  <c r="A1718" i="11"/>
  <c r="C1718" i="11"/>
  <c r="V1718" i="11" s="1"/>
  <c r="W1718" i="11" s="1"/>
  <c r="E1718" i="11"/>
  <c r="F1718" i="11"/>
  <c r="G1718" i="11"/>
  <c r="H1718" i="11"/>
  <c r="I1718" i="11"/>
  <c r="J1718" i="11"/>
  <c r="K1718" i="11"/>
  <c r="M1718" i="11"/>
  <c r="O1718" i="11"/>
  <c r="P1718" i="11"/>
  <c r="Q1718" i="11"/>
  <c r="R1718" i="11"/>
  <c r="S1718" i="11"/>
  <c r="T1718" i="11"/>
  <c r="U1718" i="11" s="1"/>
  <c r="X1718" i="11"/>
  <c r="Z1718" i="11"/>
  <c r="AA1718" i="11"/>
  <c r="AC1718" i="11"/>
  <c r="A1719" i="11"/>
  <c r="C1719" i="11"/>
  <c r="V1719" i="11" s="1"/>
  <c r="W1719" i="11" s="1"/>
  <c r="E1719" i="11"/>
  <c r="F1719" i="11"/>
  <c r="G1719" i="11"/>
  <c r="H1719" i="11"/>
  <c r="I1719" i="11"/>
  <c r="J1719" i="11"/>
  <c r="K1719" i="11"/>
  <c r="M1719" i="11"/>
  <c r="O1719" i="11"/>
  <c r="P1719" i="11"/>
  <c r="Q1719" i="11"/>
  <c r="R1719" i="11"/>
  <c r="S1719" i="11"/>
  <c r="T1719" i="11"/>
  <c r="U1719" i="11" s="1"/>
  <c r="X1719" i="11"/>
  <c r="Y1719" i="11"/>
  <c r="AA1719" i="11"/>
  <c r="AC1719" i="11"/>
  <c r="A1720" i="11"/>
  <c r="C1720" i="11"/>
  <c r="F1720" i="11" s="1"/>
  <c r="G1720" i="11"/>
  <c r="H1720" i="11"/>
  <c r="I1720" i="11"/>
  <c r="J1720" i="11"/>
  <c r="K1720" i="11"/>
  <c r="M1720" i="11"/>
  <c r="O1720" i="11"/>
  <c r="P1720" i="11"/>
  <c r="Q1720" i="11"/>
  <c r="R1720" i="11"/>
  <c r="S1720" i="11"/>
  <c r="V1720" i="11"/>
  <c r="W1720" i="11" s="1"/>
  <c r="X1720" i="11"/>
  <c r="AC1720" i="11"/>
  <c r="A1721" i="11"/>
  <c r="C1721" i="11"/>
  <c r="V1721" i="11" s="1"/>
  <c r="W1721" i="11" s="1"/>
  <c r="F1721" i="11"/>
  <c r="G1721" i="11"/>
  <c r="H1721" i="11"/>
  <c r="I1721" i="11"/>
  <c r="J1721" i="11"/>
  <c r="K1721" i="11"/>
  <c r="M1721" i="11"/>
  <c r="O1721" i="11"/>
  <c r="P1721" i="11"/>
  <c r="Q1721" i="11"/>
  <c r="R1721" i="11"/>
  <c r="S1721" i="11"/>
  <c r="T1721" i="11"/>
  <c r="U1721" i="11" s="1"/>
  <c r="X1721" i="11"/>
  <c r="Y1721" i="11"/>
  <c r="Z1721" i="11"/>
  <c r="AC1721" i="11"/>
  <c r="A1722" i="11"/>
  <c r="C1722" i="11"/>
  <c r="G1722" i="11"/>
  <c r="H1722" i="11"/>
  <c r="I1722" i="11"/>
  <c r="J1722" i="11"/>
  <c r="K1722" i="11"/>
  <c r="M1722" i="11"/>
  <c r="O1722" i="11"/>
  <c r="P1722" i="11"/>
  <c r="Q1722" i="11"/>
  <c r="R1722" i="11"/>
  <c r="S1722" i="11"/>
  <c r="X1722" i="11"/>
  <c r="Z1722" i="11"/>
  <c r="AC1722" i="11"/>
  <c r="A1723" i="11"/>
  <c r="C1723" i="11"/>
  <c r="F1723" i="11" s="1"/>
  <c r="E1723" i="11"/>
  <c r="G1723" i="11"/>
  <c r="H1723" i="11"/>
  <c r="I1723" i="11"/>
  <c r="J1723" i="11"/>
  <c r="K1723" i="11"/>
  <c r="M1723" i="11"/>
  <c r="O1723" i="11"/>
  <c r="P1723" i="11"/>
  <c r="Q1723" i="11"/>
  <c r="R1723" i="11"/>
  <c r="S1723" i="11"/>
  <c r="T1723" i="11"/>
  <c r="U1723" i="11"/>
  <c r="V1723" i="11"/>
  <c r="W1723" i="11" s="1"/>
  <c r="X1723" i="11"/>
  <c r="Y1723" i="11"/>
  <c r="Z1723" i="11"/>
  <c r="AA1723" i="11"/>
  <c r="AC1723" i="11"/>
  <c r="A1724" i="11"/>
  <c r="C1724" i="11"/>
  <c r="E1724" i="11"/>
  <c r="F1724" i="11"/>
  <c r="G1724" i="11"/>
  <c r="H1724" i="11"/>
  <c r="I1724" i="11"/>
  <c r="J1724" i="11"/>
  <c r="K1724" i="11"/>
  <c r="M1724" i="11"/>
  <c r="O1724" i="11"/>
  <c r="P1724" i="11"/>
  <c r="Q1724" i="11"/>
  <c r="R1724" i="11"/>
  <c r="S1724" i="11"/>
  <c r="X1724" i="11"/>
  <c r="Z1724" i="11"/>
  <c r="AA1724" i="11"/>
  <c r="AC1724" i="11"/>
  <c r="A1725" i="11"/>
  <c r="C1725" i="11"/>
  <c r="T1725" i="11" s="1"/>
  <c r="U1725" i="11" s="1"/>
  <c r="E1725" i="11"/>
  <c r="F1725" i="11"/>
  <c r="G1725" i="11"/>
  <c r="H1725" i="11"/>
  <c r="I1725" i="11"/>
  <c r="J1725" i="11"/>
  <c r="K1725" i="11"/>
  <c r="M1725" i="11"/>
  <c r="O1725" i="11"/>
  <c r="P1725" i="11"/>
  <c r="Q1725" i="11"/>
  <c r="R1725" i="11"/>
  <c r="S1725" i="11"/>
  <c r="V1725" i="11"/>
  <c r="W1725" i="11"/>
  <c r="X1725" i="11"/>
  <c r="Y1725" i="11"/>
  <c r="Z1725" i="11"/>
  <c r="AA1725" i="11"/>
  <c r="AC1725" i="11"/>
  <c r="A1726" i="11"/>
  <c r="C1726" i="11"/>
  <c r="E1726" i="11" s="1"/>
  <c r="G1726" i="11"/>
  <c r="H1726" i="11"/>
  <c r="I1726" i="11"/>
  <c r="J1726" i="11"/>
  <c r="K1726" i="11"/>
  <c r="M1726" i="11"/>
  <c r="O1726" i="11"/>
  <c r="P1726" i="11"/>
  <c r="Q1726" i="11"/>
  <c r="R1726" i="11"/>
  <c r="S1726" i="11"/>
  <c r="X1726" i="11"/>
  <c r="AC1726" i="11"/>
  <c r="A1727" i="11"/>
  <c r="C1727" i="11"/>
  <c r="E1727" i="11"/>
  <c r="G1727" i="11"/>
  <c r="H1727" i="11"/>
  <c r="I1727" i="11"/>
  <c r="J1727" i="11"/>
  <c r="K1727" i="11"/>
  <c r="M1727" i="11"/>
  <c r="O1727" i="11"/>
  <c r="P1727" i="11"/>
  <c r="Q1727" i="11"/>
  <c r="R1727" i="11"/>
  <c r="S1727" i="11"/>
  <c r="T1727" i="11"/>
  <c r="U1727" i="11" s="1"/>
  <c r="X1727" i="11"/>
  <c r="Y1727" i="11"/>
  <c r="Z1727" i="11"/>
  <c r="AA1727" i="11"/>
  <c r="AC1727" i="11"/>
  <c r="A1728" i="11"/>
  <c r="C1728" i="11"/>
  <c r="F1728" i="11" s="1"/>
  <c r="E1728" i="11"/>
  <c r="G1728" i="11"/>
  <c r="H1728" i="11"/>
  <c r="I1728" i="11"/>
  <c r="J1728" i="11"/>
  <c r="K1728" i="11"/>
  <c r="M1728" i="11"/>
  <c r="O1728" i="11"/>
  <c r="P1728" i="11"/>
  <c r="Q1728" i="11"/>
  <c r="R1728" i="11"/>
  <c r="S1728" i="11"/>
  <c r="T1728" i="11"/>
  <c r="U1728" i="11" s="1"/>
  <c r="V1728" i="11"/>
  <c r="W1728" i="11"/>
  <c r="X1728" i="11"/>
  <c r="Y1728" i="11"/>
  <c r="Z1728" i="11"/>
  <c r="AA1728" i="11"/>
  <c r="AC1728" i="11"/>
  <c r="A1729" i="11"/>
  <c r="C1729" i="11"/>
  <c r="E1729" i="11" s="1"/>
  <c r="G1729" i="11"/>
  <c r="H1729" i="11"/>
  <c r="I1729" i="11"/>
  <c r="J1729" i="11"/>
  <c r="K1729" i="11"/>
  <c r="M1729" i="11"/>
  <c r="O1729" i="11"/>
  <c r="P1729" i="11"/>
  <c r="Q1729" i="11"/>
  <c r="R1729" i="11"/>
  <c r="S1729" i="11"/>
  <c r="X1729" i="11"/>
  <c r="AC1729" i="11"/>
  <c r="A1730" i="11"/>
  <c r="C1730" i="11"/>
  <c r="T1730" i="11" s="1"/>
  <c r="U1730" i="11" s="1"/>
  <c r="G1730" i="11"/>
  <c r="H1730" i="11"/>
  <c r="I1730" i="11"/>
  <c r="J1730" i="11"/>
  <c r="K1730" i="11"/>
  <c r="M1730" i="11"/>
  <c r="O1730" i="11"/>
  <c r="P1730" i="11"/>
  <c r="Q1730" i="11"/>
  <c r="R1730" i="11"/>
  <c r="S1730" i="11"/>
  <c r="V1730" i="11"/>
  <c r="W1730" i="11" s="1"/>
  <c r="X1730" i="11"/>
  <c r="AC1730" i="11"/>
  <c r="A1731" i="11"/>
  <c r="C1731" i="11"/>
  <c r="T1731" i="11" s="1"/>
  <c r="U1731" i="11" s="1"/>
  <c r="E1731" i="11"/>
  <c r="F1731" i="11"/>
  <c r="G1731" i="11"/>
  <c r="H1731" i="11"/>
  <c r="I1731" i="11"/>
  <c r="J1731" i="11"/>
  <c r="K1731" i="11"/>
  <c r="M1731" i="11"/>
  <c r="O1731" i="11"/>
  <c r="P1731" i="11"/>
  <c r="Q1731" i="11"/>
  <c r="R1731" i="11"/>
  <c r="S1731" i="11"/>
  <c r="X1731" i="11"/>
  <c r="Y1731" i="11"/>
  <c r="Z1731" i="11"/>
  <c r="AA1731" i="11"/>
  <c r="AC1731" i="11"/>
  <c r="A1732" i="11"/>
  <c r="C1732" i="11"/>
  <c r="E1732" i="11"/>
  <c r="G1732" i="11"/>
  <c r="H1732" i="11"/>
  <c r="I1732" i="11"/>
  <c r="J1732" i="11"/>
  <c r="K1732" i="11"/>
  <c r="M1732" i="11"/>
  <c r="O1732" i="11"/>
  <c r="P1732" i="11"/>
  <c r="Q1732" i="11"/>
  <c r="R1732" i="11"/>
  <c r="S1732" i="11"/>
  <c r="X1732" i="11"/>
  <c r="Y1732" i="11"/>
  <c r="Z1732" i="11"/>
  <c r="AC1732" i="11"/>
  <c r="A1733" i="11"/>
  <c r="C1733" i="11"/>
  <c r="F1733" i="11" s="1"/>
  <c r="E1733" i="11"/>
  <c r="G1733" i="11"/>
  <c r="H1733" i="11"/>
  <c r="I1733" i="11"/>
  <c r="J1733" i="11"/>
  <c r="K1733" i="11"/>
  <c r="M1733" i="11"/>
  <c r="O1733" i="11"/>
  <c r="P1733" i="11"/>
  <c r="Q1733" i="11"/>
  <c r="R1733" i="11"/>
  <c r="S1733" i="11"/>
  <c r="T1733" i="11"/>
  <c r="U1733" i="11"/>
  <c r="V1733" i="11"/>
  <c r="W1733" i="11"/>
  <c r="X1733" i="11"/>
  <c r="Y1733" i="11"/>
  <c r="Z1733" i="11"/>
  <c r="AA1733" i="11"/>
  <c r="AC1733" i="11"/>
  <c r="A1734" i="11"/>
  <c r="C1734" i="11"/>
  <c r="E1734" i="11" s="1"/>
  <c r="F1734" i="11"/>
  <c r="G1734" i="11"/>
  <c r="H1734" i="11"/>
  <c r="I1734" i="11"/>
  <c r="J1734" i="11"/>
  <c r="K1734" i="11"/>
  <c r="M1734" i="11"/>
  <c r="O1734" i="11"/>
  <c r="P1734" i="11"/>
  <c r="Q1734" i="11"/>
  <c r="R1734" i="11"/>
  <c r="S1734" i="11"/>
  <c r="X1734" i="11"/>
  <c r="AC1734" i="11"/>
  <c r="A1735" i="11"/>
  <c r="C1735" i="11"/>
  <c r="E1735" i="11"/>
  <c r="G1735" i="11"/>
  <c r="H1735" i="11"/>
  <c r="I1735" i="11"/>
  <c r="J1735" i="11"/>
  <c r="K1735" i="11"/>
  <c r="M1735" i="11"/>
  <c r="O1735" i="11"/>
  <c r="P1735" i="11"/>
  <c r="Q1735" i="11"/>
  <c r="R1735" i="11"/>
  <c r="S1735" i="11"/>
  <c r="V1735" i="11"/>
  <c r="W1735" i="11" s="1"/>
  <c r="X1735" i="11"/>
  <c r="Z1735" i="11"/>
  <c r="AC1735" i="11"/>
  <c r="A1736" i="11"/>
  <c r="C1736" i="11"/>
  <c r="G1736" i="11"/>
  <c r="H1736" i="11"/>
  <c r="I1736" i="11"/>
  <c r="J1736" i="11"/>
  <c r="K1736" i="11"/>
  <c r="M1736" i="11"/>
  <c r="O1736" i="11"/>
  <c r="P1736" i="11"/>
  <c r="Q1736" i="11"/>
  <c r="R1736" i="11"/>
  <c r="S1736" i="11"/>
  <c r="V1736" i="11"/>
  <c r="W1736" i="11"/>
  <c r="X1736" i="11"/>
  <c r="Y1736" i="11"/>
  <c r="Z1736" i="11"/>
  <c r="AC1736" i="11"/>
  <c r="A1737" i="11"/>
  <c r="C1737" i="11"/>
  <c r="F1737" i="11" s="1"/>
  <c r="E1737" i="11"/>
  <c r="G1737" i="11"/>
  <c r="H1737" i="11"/>
  <c r="I1737" i="11"/>
  <c r="J1737" i="11"/>
  <c r="K1737" i="11"/>
  <c r="M1737" i="11"/>
  <c r="O1737" i="11"/>
  <c r="P1737" i="11"/>
  <c r="Q1737" i="11"/>
  <c r="R1737" i="11"/>
  <c r="S1737" i="11"/>
  <c r="T1737" i="11"/>
  <c r="U1737" i="11"/>
  <c r="V1737" i="11"/>
  <c r="W1737" i="11"/>
  <c r="X1737" i="11"/>
  <c r="Z1737" i="11"/>
  <c r="AA1737" i="11"/>
  <c r="AC1737" i="11"/>
  <c r="A1738" i="11"/>
  <c r="C1738" i="11"/>
  <c r="F1738" i="11" s="1"/>
  <c r="E1738" i="11"/>
  <c r="G1738" i="11"/>
  <c r="H1738" i="11"/>
  <c r="I1738" i="11"/>
  <c r="J1738" i="11"/>
  <c r="K1738" i="11"/>
  <c r="M1738" i="11"/>
  <c r="O1738" i="11"/>
  <c r="P1738" i="11"/>
  <c r="Q1738" i="11"/>
  <c r="R1738" i="11"/>
  <c r="S1738" i="11"/>
  <c r="T1738" i="11"/>
  <c r="U1738" i="11"/>
  <c r="V1738" i="11"/>
  <c r="W1738" i="11"/>
  <c r="X1738" i="11"/>
  <c r="Y1738" i="11"/>
  <c r="Z1738" i="11"/>
  <c r="AA1738" i="11"/>
  <c r="AC1738" i="11"/>
  <c r="A1739" i="11"/>
  <c r="C1739" i="11"/>
  <c r="E1739" i="11"/>
  <c r="F1739" i="11"/>
  <c r="G1739" i="11"/>
  <c r="H1739" i="11"/>
  <c r="I1739" i="11"/>
  <c r="J1739" i="11"/>
  <c r="K1739" i="11"/>
  <c r="M1739" i="11"/>
  <c r="O1739" i="11"/>
  <c r="P1739" i="11"/>
  <c r="Q1739" i="11"/>
  <c r="R1739" i="11"/>
  <c r="S1739" i="11"/>
  <c r="X1739" i="11"/>
  <c r="AC1739" i="11"/>
  <c r="A1740" i="11"/>
  <c r="C1740" i="11"/>
  <c r="E1740" i="11" s="1"/>
  <c r="G1740" i="11"/>
  <c r="H1740" i="11"/>
  <c r="I1740" i="11"/>
  <c r="J1740" i="11"/>
  <c r="K1740" i="11"/>
  <c r="M1740" i="11"/>
  <c r="O1740" i="11"/>
  <c r="P1740" i="11"/>
  <c r="Q1740" i="11"/>
  <c r="R1740" i="11"/>
  <c r="S1740" i="11"/>
  <c r="X1740" i="11"/>
  <c r="Y1740" i="11"/>
  <c r="Z1740" i="11"/>
  <c r="AA1740" i="11"/>
  <c r="AC1740" i="11"/>
  <c r="A1741" i="11"/>
  <c r="C1741" i="11"/>
  <c r="E1741" i="11"/>
  <c r="F1741" i="11"/>
  <c r="G1741" i="11"/>
  <c r="H1741" i="11"/>
  <c r="I1741" i="11"/>
  <c r="J1741" i="11"/>
  <c r="K1741" i="11"/>
  <c r="M1741" i="11"/>
  <c r="O1741" i="11"/>
  <c r="P1741" i="11"/>
  <c r="Q1741" i="11"/>
  <c r="R1741" i="11"/>
  <c r="S1741" i="11"/>
  <c r="T1741" i="11"/>
  <c r="U1741" i="11"/>
  <c r="V1741" i="11"/>
  <c r="W1741" i="11" s="1"/>
  <c r="X1741" i="11"/>
  <c r="Y1741" i="11"/>
  <c r="Z1741" i="11"/>
  <c r="AA1741" i="11"/>
  <c r="AC1741" i="11"/>
  <c r="A1742" i="11"/>
  <c r="C1742" i="11"/>
  <c r="F1742" i="11"/>
  <c r="G1742" i="11"/>
  <c r="H1742" i="11"/>
  <c r="I1742" i="11"/>
  <c r="J1742" i="11"/>
  <c r="K1742" i="11"/>
  <c r="M1742" i="11"/>
  <c r="O1742" i="11"/>
  <c r="P1742" i="11"/>
  <c r="Q1742" i="11"/>
  <c r="R1742" i="11"/>
  <c r="S1742" i="11"/>
  <c r="T1742" i="11"/>
  <c r="U1742" i="11" s="1"/>
  <c r="X1742" i="11"/>
  <c r="AC1742" i="11"/>
  <c r="A1743" i="11"/>
  <c r="C1743" i="11"/>
  <c r="G1743" i="11"/>
  <c r="H1743" i="11"/>
  <c r="I1743" i="11"/>
  <c r="J1743" i="11"/>
  <c r="K1743" i="11"/>
  <c r="M1743" i="11"/>
  <c r="O1743" i="11"/>
  <c r="P1743" i="11"/>
  <c r="Q1743" i="11"/>
  <c r="R1743" i="11"/>
  <c r="S1743" i="11"/>
  <c r="T1743" i="11"/>
  <c r="U1743" i="11" s="1"/>
  <c r="V1743" i="11"/>
  <c r="W1743" i="11" s="1"/>
  <c r="X1743" i="11"/>
  <c r="AA1743" i="11"/>
  <c r="AC1743" i="11"/>
  <c r="A1744" i="11"/>
  <c r="C1744" i="11"/>
  <c r="E1744" i="11" s="1"/>
  <c r="F1744" i="11"/>
  <c r="G1744" i="11"/>
  <c r="H1744" i="11"/>
  <c r="I1744" i="11"/>
  <c r="J1744" i="11"/>
  <c r="K1744" i="11"/>
  <c r="M1744" i="11"/>
  <c r="O1744" i="11"/>
  <c r="P1744" i="11"/>
  <c r="Q1744" i="11"/>
  <c r="R1744" i="11"/>
  <c r="S1744" i="11"/>
  <c r="T1744" i="11"/>
  <c r="U1744" i="11" s="1"/>
  <c r="V1744" i="11"/>
  <c r="W1744" i="11" s="1"/>
  <c r="X1744" i="11"/>
  <c r="Y1744" i="11"/>
  <c r="Z1744" i="11"/>
  <c r="AA1744" i="11"/>
  <c r="AC1744" i="11"/>
  <c r="A1745" i="11"/>
  <c r="C1745" i="11"/>
  <c r="E1745" i="11" s="1"/>
  <c r="G1745" i="11"/>
  <c r="H1745" i="11"/>
  <c r="I1745" i="11"/>
  <c r="J1745" i="11"/>
  <c r="K1745" i="11"/>
  <c r="M1745" i="11"/>
  <c r="O1745" i="11"/>
  <c r="P1745" i="11"/>
  <c r="Q1745" i="11"/>
  <c r="R1745" i="11"/>
  <c r="S1745" i="11"/>
  <c r="T1745" i="11"/>
  <c r="U1745" i="11" s="1"/>
  <c r="V1745" i="11"/>
  <c r="W1745" i="11" s="1"/>
  <c r="X1745" i="11"/>
  <c r="Y1745" i="11"/>
  <c r="Z1745" i="11"/>
  <c r="AA1745" i="11"/>
  <c r="AC1745" i="11"/>
  <c r="A1746" i="11"/>
  <c r="C1746" i="11"/>
  <c r="E1746" i="11" s="1"/>
  <c r="F1746" i="11"/>
  <c r="G1746" i="11"/>
  <c r="H1746" i="11"/>
  <c r="I1746" i="11"/>
  <c r="J1746" i="11"/>
  <c r="K1746" i="11"/>
  <c r="M1746" i="11"/>
  <c r="O1746" i="11"/>
  <c r="P1746" i="11"/>
  <c r="Q1746" i="11"/>
  <c r="R1746" i="11"/>
  <c r="S1746" i="11"/>
  <c r="T1746" i="11"/>
  <c r="U1746" i="11" s="1"/>
  <c r="V1746" i="11"/>
  <c r="W1746" i="11" s="1"/>
  <c r="X1746" i="11"/>
  <c r="Y1746" i="11"/>
  <c r="Z1746" i="11"/>
  <c r="AC1746" i="11"/>
  <c r="A1747" i="11"/>
  <c r="C1747" i="11"/>
  <c r="G1747" i="11"/>
  <c r="H1747" i="11"/>
  <c r="I1747" i="11"/>
  <c r="J1747" i="11"/>
  <c r="K1747" i="11"/>
  <c r="M1747" i="11"/>
  <c r="O1747" i="11"/>
  <c r="P1747" i="11"/>
  <c r="Q1747" i="11"/>
  <c r="R1747" i="11"/>
  <c r="S1747" i="11"/>
  <c r="T1747" i="11"/>
  <c r="U1747" i="11" s="1"/>
  <c r="V1747" i="11"/>
  <c r="W1747" i="11" s="1"/>
  <c r="X1747" i="11"/>
  <c r="AC1747" i="11"/>
  <c r="A1748" i="11"/>
  <c r="C1748" i="11"/>
  <c r="E1748" i="11" s="1"/>
  <c r="F1748" i="11"/>
  <c r="G1748" i="11"/>
  <c r="H1748" i="11"/>
  <c r="I1748" i="11"/>
  <c r="J1748" i="11"/>
  <c r="K1748" i="11"/>
  <c r="M1748" i="11"/>
  <c r="O1748" i="11"/>
  <c r="P1748" i="11"/>
  <c r="Q1748" i="11"/>
  <c r="R1748" i="11"/>
  <c r="S1748" i="11"/>
  <c r="T1748" i="11"/>
  <c r="U1748" i="11" s="1"/>
  <c r="V1748" i="11"/>
  <c r="W1748" i="11" s="1"/>
  <c r="X1748" i="11"/>
  <c r="Z1748" i="11"/>
  <c r="AA1748" i="11"/>
  <c r="AC1748" i="11"/>
  <c r="A1749" i="11"/>
  <c r="C1749" i="11"/>
  <c r="F1749" i="11"/>
  <c r="G1749" i="11"/>
  <c r="H1749" i="11"/>
  <c r="I1749" i="11"/>
  <c r="J1749" i="11"/>
  <c r="K1749" i="11"/>
  <c r="M1749" i="11"/>
  <c r="O1749" i="11"/>
  <c r="P1749" i="11"/>
  <c r="Q1749" i="11"/>
  <c r="R1749" i="11"/>
  <c r="S1749" i="11"/>
  <c r="T1749" i="11"/>
  <c r="U1749" i="11" s="1"/>
  <c r="V1749" i="11"/>
  <c r="W1749" i="11" s="1"/>
  <c r="X1749" i="11"/>
  <c r="AC1749" i="11"/>
  <c r="A1750" i="11"/>
  <c r="C1750" i="11"/>
  <c r="G1750" i="11"/>
  <c r="H1750" i="11"/>
  <c r="I1750" i="11"/>
  <c r="J1750" i="11"/>
  <c r="K1750" i="11"/>
  <c r="M1750" i="11"/>
  <c r="O1750" i="11"/>
  <c r="P1750" i="11"/>
  <c r="Q1750" i="11"/>
  <c r="R1750" i="11"/>
  <c r="S1750" i="11"/>
  <c r="T1750" i="11"/>
  <c r="U1750" i="11" s="1"/>
  <c r="X1750" i="11"/>
  <c r="Z1750" i="11"/>
  <c r="AC1750" i="11"/>
  <c r="A1751" i="11"/>
  <c r="C1751" i="11"/>
  <c r="T1751" i="11" s="1"/>
  <c r="U1751" i="11" s="1"/>
  <c r="E1751" i="11"/>
  <c r="F1751" i="11"/>
  <c r="G1751" i="11"/>
  <c r="H1751" i="11"/>
  <c r="I1751" i="11"/>
  <c r="J1751" i="11"/>
  <c r="K1751" i="11"/>
  <c r="M1751" i="11"/>
  <c r="O1751" i="11"/>
  <c r="P1751" i="11"/>
  <c r="Q1751" i="11"/>
  <c r="R1751" i="11"/>
  <c r="S1751" i="11"/>
  <c r="V1751" i="11"/>
  <c r="W1751" i="11" s="1"/>
  <c r="X1751" i="11"/>
  <c r="Y1751" i="11"/>
  <c r="Z1751" i="11"/>
  <c r="AA1751" i="11"/>
  <c r="AC1751" i="11"/>
  <c r="A1752" i="11"/>
  <c r="C1752" i="11"/>
  <c r="V1752" i="11" s="1"/>
  <c r="W1752" i="11" s="1"/>
  <c r="G1752" i="11"/>
  <c r="H1752" i="11"/>
  <c r="I1752" i="11"/>
  <c r="J1752" i="11"/>
  <c r="K1752" i="11"/>
  <c r="M1752" i="11"/>
  <c r="O1752" i="11"/>
  <c r="P1752" i="11"/>
  <c r="Q1752" i="11"/>
  <c r="R1752" i="11"/>
  <c r="S1752" i="11"/>
  <c r="X1752" i="11"/>
  <c r="AC1752" i="11"/>
  <c r="A1753" i="11"/>
  <c r="C1753" i="11"/>
  <c r="E1753" i="11"/>
  <c r="G1753" i="11"/>
  <c r="H1753" i="11"/>
  <c r="I1753" i="11"/>
  <c r="J1753" i="11"/>
  <c r="K1753" i="11"/>
  <c r="M1753" i="11"/>
  <c r="O1753" i="11"/>
  <c r="P1753" i="11"/>
  <c r="Q1753" i="11"/>
  <c r="R1753" i="11"/>
  <c r="S1753" i="11"/>
  <c r="V1753" i="11"/>
  <c r="W1753" i="11"/>
  <c r="X1753" i="11"/>
  <c r="Y1753" i="11"/>
  <c r="Z1753" i="11"/>
  <c r="AA1753" i="11"/>
  <c r="AC1753" i="11"/>
  <c r="A1754" i="11"/>
  <c r="C1754" i="11"/>
  <c r="G1754" i="11"/>
  <c r="H1754" i="11"/>
  <c r="I1754" i="11"/>
  <c r="J1754" i="11"/>
  <c r="K1754" i="11"/>
  <c r="M1754" i="11"/>
  <c r="O1754" i="11"/>
  <c r="P1754" i="11"/>
  <c r="Q1754" i="11"/>
  <c r="R1754" i="11"/>
  <c r="S1754" i="11"/>
  <c r="T1754" i="11"/>
  <c r="U1754" i="11"/>
  <c r="V1754" i="11"/>
  <c r="W1754" i="11" s="1"/>
  <c r="X1754" i="11"/>
  <c r="Y1754" i="11"/>
  <c r="AC1754" i="11"/>
  <c r="A1755" i="11"/>
  <c r="C1755" i="11"/>
  <c r="F1755" i="11"/>
  <c r="G1755" i="11"/>
  <c r="H1755" i="11"/>
  <c r="I1755" i="11"/>
  <c r="J1755" i="11"/>
  <c r="K1755" i="11"/>
  <c r="M1755" i="11"/>
  <c r="O1755" i="11"/>
  <c r="P1755" i="11"/>
  <c r="Q1755" i="11"/>
  <c r="R1755" i="11"/>
  <c r="S1755" i="11"/>
  <c r="T1755" i="11"/>
  <c r="U1755" i="11"/>
  <c r="V1755" i="11"/>
  <c r="W1755" i="11" s="1"/>
  <c r="X1755" i="11"/>
  <c r="AC1755" i="11"/>
  <c r="A1756" i="11"/>
  <c r="C1756" i="11"/>
  <c r="T1756" i="11" s="1"/>
  <c r="U1756" i="11" s="1"/>
  <c r="E1756" i="11"/>
  <c r="F1756" i="11"/>
  <c r="G1756" i="11"/>
  <c r="H1756" i="11"/>
  <c r="I1756" i="11"/>
  <c r="J1756" i="11"/>
  <c r="K1756" i="11"/>
  <c r="M1756" i="11"/>
  <c r="O1756" i="11"/>
  <c r="P1756" i="11"/>
  <c r="Q1756" i="11"/>
  <c r="R1756" i="11"/>
  <c r="S1756" i="11"/>
  <c r="V1756" i="11"/>
  <c r="W1756" i="11" s="1"/>
  <c r="X1756" i="11"/>
  <c r="Y1756" i="11"/>
  <c r="AA1756" i="11"/>
  <c r="AC1756" i="11"/>
  <c r="A1757" i="11"/>
  <c r="C1757" i="11"/>
  <c r="V1757" i="11" s="1"/>
  <c r="W1757" i="11" s="1"/>
  <c r="G1757" i="11"/>
  <c r="H1757" i="11"/>
  <c r="I1757" i="11"/>
  <c r="J1757" i="11"/>
  <c r="K1757" i="11"/>
  <c r="M1757" i="11"/>
  <c r="O1757" i="11"/>
  <c r="P1757" i="11"/>
  <c r="Q1757" i="11"/>
  <c r="R1757" i="11"/>
  <c r="S1757" i="11"/>
  <c r="T1757" i="11"/>
  <c r="U1757" i="11"/>
  <c r="X1757" i="11"/>
  <c r="Z1757" i="11"/>
  <c r="AC1757" i="11"/>
  <c r="A1758" i="11"/>
  <c r="C1758" i="11"/>
  <c r="G1758" i="11"/>
  <c r="H1758" i="11"/>
  <c r="I1758" i="11"/>
  <c r="J1758" i="11"/>
  <c r="K1758" i="11"/>
  <c r="M1758" i="11"/>
  <c r="O1758" i="11"/>
  <c r="P1758" i="11"/>
  <c r="Q1758" i="11"/>
  <c r="R1758" i="11"/>
  <c r="S1758" i="11"/>
  <c r="X1758" i="11"/>
  <c r="AC1758" i="11"/>
  <c r="A1759" i="11"/>
  <c r="C1759" i="11"/>
  <c r="G1759" i="11"/>
  <c r="H1759" i="11"/>
  <c r="I1759" i="11"/>
  <c r="J1759" i="11"/>
  <c r="K1759" i="11"/>
  <c r="M1759" i="11"/>
  <c r="O1759" i="11"/>
  <c r="P1759" i="11"/>
  <c r="Q1759" i="11"/>
  <c r="R1759" i="11"/>
  <c r="S1759" i="11"/>
  <c r="T1759" i="11"/>
  <c r="U1759" i="11" s="1"/>
  <c r="V1759" i="11"/>
  <c r="W1759" i="11"/>
  <c r="X1759" i="11"/>
  <c r="Y1759" i="11"/>
  <c r="Z1759" i="11"/>
  <c r="AC1759" i="11"/>
  <c r="A1760" i="11"/>
  <c r="C1760" i="11"/>
  <c r="F1760" i="11"/>
  <c r="G1760" i="11"/>
  <c r="H1760" i="11"/>
  <c r="I1760" i="11"/>
  <c r="J1760" i="11"/>
  <c r="K1760" i="11"/>
  <c r="M1760" i="11"/>
  <c r="O1760" i="11"/>
  <c r="P1760" i="11"/>
  <c r="Q1760" i="11"/>
  <c r="R1760" i="11"/>
  <c r="S1760" i="11"/>
  <c r="V1760" i="11"/>
  <c r="W1760" i="11" s="1"/>
  <c r="X1760" i="11"/>
  <c r="Z1760" i="11"/>
  <c r="AC1760" i="11"/>
  <c r="A1761" i="11"/>
  <c r="C1761" i="11"/>
  <c r="T1761" i="11" s="1"/>
  <c r="U1761" i="11" s="1"/>
  <c r="E1761" i="11"/>
  <c r="F1761" i="11"/>
  <c r="G1761" i="11"/>
  <c r="H1761" i="11"/>
  <c r="I1761" i="11"/>
  <c r="J1761" i="11"/>
  <c r="K1761" i="11"/>
  <c r="M1761" i="11"/>
  <c r="O1761" i="11"/>
  <c r="P1761" i="11"/>
  <c r="Q1761" i="11"/>
  <c r="R1761" i="11"/>
  <c r="S1761" i="11"/>
  <c r="V1761" i="11"/>
  <c r="W1761" i="11" s="1"/>
  <c r="X1761" i="11"/>
  <c r="Y1761" i="11"/>
  <c r="Z1761" i="11"/>
  <c r="AA1761" i="11"/>
  <c r="AC1761" i="11"/>
  <c r="A1762" i="11"/>
  <c r="C1762" i="11"/>
  <c r="G1762" i="11"/>
  <c r="H1762" i="11"/>
  <c r="I1762" i="11"/>
  <c r="J1762" i="11"/>
  <c r="K1762" i="11"/>
  <c r="M1762" i="11"/>
  <c r="O1762" i="11"/>
  <c r="P1762" i="11"/>
  <c r="Q1762" i="11"/>
  <c r="R1762" i="11"/>
  <c r="S1762" i="11"/>
  <c r="X1762" i="11"/>
  <c r="Z1762" i="11"/>
  <c r="AA1762" i="11"/>
  <c r="AC1762" i="11"/>
  <c r="A1763" i="11"/>
  <c r="C1763" i="11"/>
  <c r="E1763" i="11" s="1"/>
  <c r="G1763" i="11"/>
  <c r="H1763" i="11"/>
  <c r="I1763" i="11"/>
  <c r="J1763" i="11"/>
  <c r="K1763" i="11"/>
  <c r="M1763" i="11"/>
  <c r="O1763" i="11"/>
  <c r="P1763" i="11"/>
  <c r="Q1763" i="11"/>
  <c r="R1763" i="11"/>
  <c r="S1763" i="11"/>
  <c r="V1763" i="11"/>
  <c r="W1763" i="11" s="1"/>
  <c r="X1763" i="11"/>
  <c r="Y1763" i="11"/>
  <c r="Z1763" i="11"/>
  <c r="AC1763" i="11"/>
  <c r="A1764" i="11"/>
  <c r="C1764" i="11"/>
  <c r="G1764" i="11"/>
  <c r="H1764" i="11"/>
  <c r="I1764" i="11"/>
  <c r="J1764" i="11"/>
  <c r="K1764" i="11"/>
  <c r="M1764" i="11"/>
  <c r="O1764" i="11"/>
  <c r="P1764" i="11"/>
  <c r="Q1764" i="11"/>
  <c r="R1764" i="11"/>
  <c r="S1764" i="11"/>
  <c r="T1764" i="11"/>
  <c r="U1764" i="11"/>
  <c r="V1764" i="11"/>
  <c r="W1764" i="11"/>
  <c r="X1764" i="11"/>
  <c r="Y1764" i="11"/>
  <c r="AC1764" i="11"/>
  <c r="A1765" i="11"/>
  <c r="C1765" i="11"/>
  <c r="F1765" i="11"/>
  <c r="G1765" i="11"/>
  <c r="H1765" i="11"/>
  <c r="I1765" i="11"/>
  <c r="J1765" i="11"/>
  <c r="K1765" i="11"/>
  <c r="M1765" i="11"/>
  <c r="O1765" i="11"/>
  <c r="P1765" i="11"/>
  <c r="Q1765" i="11"/>
  <c r="R1765" i="11"/>
  <c r="S1765" i="11"/>
  <c r="T1765" i="11"/>
  <c r="U1765" i="11" s="1"/>
  <c r="V1765" i="11"/>
  <c r="W1765" i="11" s="1"/>
  <c r="X1765" i="11"/>
  <c r="AC1765" i="11"/>
  <c r="A1766" i="11"/>
  <c r="C1766" i="11"/>
  <c r="T1766" i="11" s="1"/>
  <c r="U1766" i="11" s="1"/>
  <c r="E1766" i="11"/>
  <c r="F1766" i="11"/>
  <c r="G1766" i="11"/>
  <c r="H1766" i="11"/>
  <c r="I1766" i="11"/>
  <c r="J1766" i="11"/>
  <c r="K1766" i="11"/>
  <c r="M1766" i="11"/>
  <c r="O1766" i="11"/>
  <c r="P1766" i="11"/>
  <c r="Q1766" i="11"/>
  <c r="R1766" i="11"/>
  <c r="S1766" i="11"/>
  <c r="V1766" i="11"/>
  <c r="W1766" i="11" s="1"/>
  <c r="X1766" i="11"/>
  <c r="Y1766" i="11"/>
  <c r="AA1766" i="11"/>
  <c r="AC1766" i="11"/>
  <c r="A1767" i="11"/>
  <c r="C1767" i="11"/>
  <c r="V1767" i="11" s="1"/>
  <c r="W1767" i="11" s="1"/>
  <c r="G1767" i="11"/>
  <c r="H1767" i="11"/>
  <c r="I1767" i="11"/>
  <c r="J1767" i="11"/>
  <c r="K1767" i="11"/>
  <c r="M1767" i="11"/>
  <c r="O1767" i="11"/>
  <c r="P1767" i="11"/>
  <c r="Q1767" i="11"/>
  <c r="R1767" i="11"/>
  <c r="S1767" i="11"/>
  <c r="T1767" i="11"/>
  <c r="U1767" i="11" s="1"/>
  <c r="X1767" i="11"/>
  <c r="Z1767" i="11"/>
  <c r="AC1767" i="11"/>
  <c r="A1768" i="11"/>
  <c r="C1768" i="11"/>
  <c r="E1768" i="11" s="1"/>
  <c r="F1768" i="11"/>
  <c r="G1768" i="11"/>
  <c r="H1768" i="11"/>
  <c r="I1768" i="11"/>
  <c r="J1768" i="11"/>
  <c r="K1768" i="11"/>
  <c r="M1768" i="11"/>
  <c r="O1768" i="11"/>
  <c r="P1768" i="11"/>
  <c r="Q1768" i="11"/>
  <c r="R1768" i="11"/>
  <c r="S1768" i="11"/>
  <c r="X1768" i="11"/>
  <c r="Y1768" i="11"/>
  <c r="Z1768" i="11"/>
  <c r="AA1768" i="11"/>
  <c r="AC1768" i="11"/>
  <c r="A1769" i="11"/>
  <c r="C1769" i="11"/>
  <c r="G1769" i="11"/>
  <c r="H1769" i="11"/>
  <c r="I1769" i="11"/>
  <c r="J1769" i="11"/>
  <c r="K1769" i="11"/>
  <c r="M1769" i="11"/>
  <c r="O1769" i="11"/>
  <c r="P1769" i="11"/>
  <c r="Q1769" i="11"/>
  <c r="R1769" i="11"/>
  <c r="S1769" i="11"/>
  <c r="T1769" i="11"/>
  <c r="U1769" i="11" s="1"/>
  <c r="V1769" i="11"/>
  <c r="W1769" i="11"/>
  <c r="X1769" i="11"/>
  <c r="Y1769" i="11"/>
  <c r="Z1769" i="11"/>
  <c r="AC1769" i="11"/>
  <c r="A1770" i="11"/>
  <c r="C1770" i="11"/>
  <c r="F1770" i="11"/>
  <c r="G1770" i="11"/>
  <c r="H1770" i="11"/>
  <c r="I1770" i="11"/>
  <c r="J1770" i="11"/>
  <c r="K1770" i="11"/>
  <c r="M1770" i="11"/>
  <c r="O1770" i="11"/>
  <c r="P1770" i="11"/>
  <c r="Q1770" i="11"/>
  <c r="R1770" i="11"/>
  <c r="S1770" i="11"/>
  <c r="V1770" i="11"/>
  <c r="W1770" i="11" s="1"/>
  <c r="X1770" i="11"/>
  <c r="Z1770" i="11"/>
  <c r="AC1770" i="11"/>
  <c r="A1771" i="11"/>
  <c r="C1771" i="11"/>
  <c r="T1771" i="11" s="1"/>
  <c r="U1771" i="11" s="1"/>
  <c r="E1771" i="11"/>
  <c r="F1771" i="11"/>
  <c r="G1771" i="11"/>
  <c r="H1771" i="11"/>
  <c r="I1771" i="11"/>
  <c r="J1771" i="11"/>
  <c r="K1771" i="11"/>
  <c r="M1771" i="11"/>
  <c r="O1771" i="11"/>
  <c r="P1771" i="11"/>
  <c r="Q1771" i="11"/>
  <c r="R1771" i="11"/>
  <c r="S1771" i="11"/>
  <c r="V1771" i="11"/>
  <c r="W1771" i="11" s="1"/>
  <c r="X1771" i="11"/>
  <c r="Y1771" i="11"/>
  <c r="Z1771" i="11"/>
  <c r="AA1771" i="11"/>
  <c r="AC1771" i="11"/>
  <c r="A1772" i="11"/>
  <c r="C1772" i="11"/>
  <c r="Y1772" i="11" s="1"/>
  <c r="F1772" i="11"/>
  <c r="G1772" i="11"/>
  <c r="H1772" i="11"/>
  <c r="I1772" i="11"/>
  <c r="J1772" i="11"/>
  <c r="K1772" i="11"/>
  <c r="M1772" i="11"/>
  <c r="O1772" i="11"/>
  <c r="P1772" i="11"/>
  <c r="Q1772" i="11"/>
  <c r="R1772" i="11"/>
  <c r="S1772" i="11"/>
  <c r="T1772" i="11"/>
  <c r="U1772" i="11"/>
  <c r="V1772" i="11"/>
  <c r="W1772" i="11" s="1"/>
  <c r="X1772" i="11"/>
  <c r="Z1772" i="11"/>
  <c r="AA1772" i="11"/>
  <c r="AC1772" i="11"/>
  <c r="A1773" i="11"/>
  <c r="C1773" i="11"/>
  <c r="E1773" i="11"/>
  <c r="G1773" i="11"/>
  <c r="H1773" i="11"/>
  <c r="I1773" i="11"/>
  <c r="J1773" i="11"/>
  <c r="K1773" i="11"/>
  <c r="M1773" i="11"/>
  <c r="O1773" i="11"/>
  <c r="P1773" i="11"/>
  <c r="Q1773" i="11"/>
  <c r="R1773" i="11"/>
  <c r="S1773" i="11"/>
  <c r="V1773" i="11"/>
  <c r="W1773" i="11" s="1"/>
  <c r="X1773" i="11"/>
  <c r="Y1773" i="11"/>
  <c r="Z1773" i="11"/>
  <c r="AA1773" i="11"/>
  <c r="AC1773" i="11"/>
  <c r="A1774" i="11"/>
  <c r="C1774" i="11"/>
  <c r="G1774" i="11"/>
  <c r="H1774" i="11"/>
  <c r="I1774" i="11"/>
  <c r="J1774" i="11"/>
  <c r="K1774" i="11"/>
  <c r="M1774" i="11"/>
  <c r="O1774" i="11"/>
  <c r="P1774" i="11"/>
  <c r="Q1774" i="11"/>
  <c r="R1774" i="11"/>
  <c r="S1774" i="11"/>
  <c r="T1774" i="11"/>
  <c r="U1774" i="11" s="1"/>
  <c r="V1774" i="11"/>
  <c r="W1774" i="11" s="1"/>
  <c r="X1774" i="11"/>
  <c r="Y1774" i="11"/>
  <c r="AC1774" i="11"/>
  <c r="A1775" i="11"/>
  <c r="C1775" i="11"/>
  <c r="F1775" i="11"/>
  <c r="G1775" i="11"/>
  <c r="H1775" i="11"/>
  <c r="I1775" i="11"/>
  <c r="J1775" i="11"/>
  <c r="K1775" i="11"/>
  <c r="M1775" i="11"/>
  <c r="O1775" i="11"/>
  <c r="P1775" i="11"/>
  <c r="Q1775" i="11"/>
  <c r="R1775" i="11"/>
  <c r="S1775" i="11"/>
  <c r="T1775" i="11"/>
  <c r="U1775" i="11"/>
  <c r="V1775" i="11"/>
  <c r="W1775" i="11" s="1"/>
  <c r="X1775" i="11"/>
  <c r="AC1775" i="11"/>
  <c r="A1776" i="11"/>
  <c r="C1776" i="11"/>
  <c r="T1776" i="11" s="1"/>
  <c r="U1776" i="11" s="1"/>
  <c r="E1776" i="11"/>
  <c r="F1776" i="11"/>
  <c r="G1776" i="11"/>
  <c r="H1776" i="11"/>
  <c r="I1776" i="11"/>
  <c r="J1776" i="11"/>
  <c r="K1776" i="11"/>
  <c r="M1776" i="11"/>
  <c r="O1776" i="11"/>
  <c r="P1776" i="11"/>
  <c r="Q1776" i="11"/>
  <c r="R1776" i="11"/>
  <c r="S1776" i="11"/>
  <c r="V1776" i="11"/>
  <c r="W1776" i="11" s="1"/>
  <c r="X1776" i="11"/>
  <c r="Y1776" i="11"/>
  <c r="AA1776" i="11"/>
  <c r="AC1776" i="11"/>
  <c r="A1777" i="11"/>
  <c r="C1777" i="11"/>
  <c r="V1777" i="11" s="1"/>
  <c r="W1777" i="11" s="1"/>
  <c r="G1777" i="11"/>
  <c r="H1777" i="11"/>
  <c r="I1777" i="11"/>
  <c r="J1777" i="11"/>
  <c r="K1777" i="11"/>
  <c r="M1777" i="11"/>
  <c r="O1777" i="11"/>
  <c r="P1777" i="11"/>
  <c r="Q1777" i="11"/>
  <c r="R1777" i="11"/>
  <c r="S1777" i="11"/>
  <c r="T1777" i="11"/>
  <c r="U1777" i="11"/>
  <c r="X1777" i="11"/>
  <c r="Z1777" i="11"/>
  <c r="AC1777" i="11"/>
  <c r="A1778" i="11"/>
  <c r="C1778" i="11"/>
  <c r="F1778" i="11" s="1"/>
  <c r="E1778" i="11"/>
  <c r="G1778" i="11"/>
  <c r="H1778" i="11"/>
  <c r="I1778" i="11"/>
  <c r="J1778" i="11"/>
  <c r="K1778" i="11"/>
  <c r="M1778" i="11"/>
  <c r="O1778" i="11"/>
  <c r="P1778" i="11"/>
  <c r="Q1778" i="11"/>
  <c r="R1778" i="11"/>
  <c r="S1778" i="11"/>
  <c r="X1778" i="11"/>
  <c r="Y1778" i="11"/>
  <c r="Z1778" i="11"/>
  <c r="AA1778" i="11"/>
  <c r="AC1778" i="11"/>
  <c r="A1779" i="11"/>
  <c r="C1779" i="11"/>
  <c r="F1779" i="11"/>
  <c r="G1779" i="11"/>
  <c r="H1779" i="11"/>
  <c r="I1779" i="11"/>
  <c r="J1779" i="11"/>
  <c r="K1779" i="11"/>
  <c r="M1779" i="11"/>
  <c r="O1779" i="11"/>
  <c r="P1779" i="11"/>
  <c r="Q1779" i="11"/>
  <c r="R1779" i="11"/>
  <c r="S1779" i="11"/>
  <c r="T1779" i="11"/>
  <c r="U1779" i="11" s="1"/>
  <c r="V1779" i="11"/>
  <c r="W1779" i="11"/>
  <c r="X1779" i="11"/>
  <c r="Y1779" i="11"/>
  <c r="Z1779" i="11"/>
  <c r="AC1779" i="11"/>
  <c r="A1780" i="11"/>
  <c r="C1780" i="11"/>
  <c r="F1780" i="11" s="1"/>
  <c r="G1780" i="11"/>
  <c r="H1780" i="11"/>
  <c r="I1780" i="11"/>
  <c r="J1780" i="11"/>
  <c r="K1780" i="11"/>
  <c r="M1780" i="11"/>
  <c r="O1780" i="11"/>
  <c r="P1780" i="11"/>
  <c r="Q1780" i="11"/>
  <c r="R1780" i="11"/>
  <c r="S1780" i="11"/>
  <c r="T1780" i="11"/>
  <c r="U1780" i="11"/>
  <c r="V1780" i="11"/>
  <c r="W1780" i="11" s="1"/>
  <c r="X1780" i="11"/>
  <c r="Z1780" i="11"/>
  <c r="AC1780" i="11"/>
  <c r="A1781" i="11"/>
  <c r="C1781" i="11"/>
  <c r="E1781" i="11" s="1"/>
  <c r="G1781" i="11"/>
  <c r="H1781" i="11"/>
  <c r="I1781" i="11"/>
  <c r="J1781" i="11"/>
  <c r="K1781" i="11"/>
  <c r="M1781" i="11"/>
  <c r="O1781" i="11"/>
  <c r="P1781" i="11"/>
  <c r="Q1781" i="11"/>
  <c r="R1781" i="11"/>
  <c r="S1781" i="11"/>
  <c r="T1781" i="11"/>
  <c r="U1781" i="11" s="1"/>
  <c r="V1781" i="11"/>
  <c r="W1781" i="11" s="1"/>
  <c r="X1781" i="11"/>
  <c r="Y1781" i="11"/>
  <c r="AC1781" i="11"/>
  <c r="A1782" i="11"/>
  <c r="C1782" i="11"/>
  <c r="V1782" i="11" s="1"/>
  <c r="W1782" i="11" s="1"/>
  <c r="G1782" i="11"/>
  <c r="H1782" i="11"/>
  <c r="I1782" i="11"/>
  <c r="J1782" i="11"/>
  <c r="K1782" i="11"/>
  <c r="M1782" i="11"/>
  <c r="O1782" i="11"/>
  <c r="P1782" i="11"/>
  <c r="Q1782" i="11"/>
  <c r="R1782" i="11"/>
  <c r="S1782" i="11"/>
  <c r="T1782" i="11"/>
  <c r="U1782" i="11" s="1"/>
  <c r="X1782" i="11"/>
  <c r="Y1782" i="11"/>
  <c r="Z1782" i="11"/>
  <c r="AC1782" i="11"/>
  <c r="A1783" i="11"/>
  <c r="C1783" i="11"/>
  <c r="E1783" i="11"/>
  <c r="F1783" i="11"/>
  <c r="G1783" i="11"/>
  <c r="H1783" i="11"/>
  <c r="I1783" i="11"/>
  <c r="J1783" i="11"/>
  <c r="K1783" i="11"/>
  <c r="M1783" i="11"/>
  <c r="O1783" i="11"/>
  <c r="P1783" i="11"/>
  <c r="Q1783" i="11"/>
  <c r="R1783" i="11"/>
  <c r="S1783" i="11"/>
  <c r="T1783" i="11"/>
  <c r="U1783" i="11"/>
  <c r="V1783" i="11"/>
  <c r="W1783" i="11" s="1"/>
  <c r="X1783" i="11"/>
  <c r="Y1783" i="11"/>
  <c r="Z1783" i="11"/>
  <c r="AA1783" i="11"/>
  <c r="AC1783" i="11"/>
  <c r="A1784" i="11"/>
  <c r="C1784" i="11"/>
  <c r="E1784" i="11" s="1"/>
  <c r="G1784" i="11"/>
  <c r="H1784" i="11"/>
  <c r="I1784" i="11"/>
  <c r="J1784" i="11"/>
  <c r="K1784" i="11"/>
  <c r="M1784" i="11"/>
  <c r="O1784" i="11"/>
  <c r="P1784" i="11"/>
  <c r="Q1784" i="11"/>
  <c r="R1784" i="11"/>
  <c r="S1784" i="11"/>
  <c r="T1784" i="11"/>
  <c r="U1784" i="11" s="1"/>
  <c r="V1784" i="11"/>
  <c r="W1784" i="11" s="1"/>
  <c r="X1784" i="11"/>
  <c r="AA1784" i="11"/>
  <c r="AC1784" i="11"/>
  <c r="A1785" i="11"/>
  <c r="C1785" i="11"/>
  <c r="G1785" i="11"/>
  <c r="H1785" i="11"/>
  <c r="I1785" i="11"/>
  <c r="J1785" i="11"/>
  <c r="K1785" i="11"/>
  <c r="M1785" i="11"/>
  <c r="O1785" i="11"/>
  <c r="P1785" i="11"/>
  <c r="Q1785" i="11"/>
  <c r="R1785" i="11"/>
  <c r="S1785" i="11"/>
  <c r="X1785" i="11"/>
  <c r="AC1785" i="11"/>
  <c r="A1786" i="11"/>
  <c r="C1786" i="11"/>
  <c r="G1786" i="11"/>
  <c r="H1786" i="11"/>
  <c r="I1786" i="11"/>
  <c r="J1786" i="11"/>
  <c r="K1786" i="11"/>
  <c r="M1786" i="11"/>
  <c r="O1786" i="11"/>
  <c r="P1786" i="11"/>
  <c r="Q1786" i="11"/>
  <c r="R1786" i="11"/>
  <c r="S1786" i="11"/>
  <c r="V1786" i="11"/>
  <c r="W1786" i="11"/>
  <c r="X1786" i="11"/>
  <c r="AC1786" i="11"/>
  <c r="A1787" i="11"/>
  <c r="C1787" i="11"/>
  <c r="V1787" i="11" s="1"/>
  <c r="W1787" i="11" s="1"/>
  <c r="E1787" i="11"/>
  <c r="F1787" i="11"/>
  <c r="G1787" i="11"/>
  <c r="H1787" i="11"/>
  <c r="I1787" i="11"/>
  <c r="J1787" i="11"/>
  <c r="K1787" i="11"/>
  <c r="M1787" i="11"/>
  <c r="O1787" i="11"/>
  <c r="P1787" i="11"/>
  <c r="Q1787" i="11"/>
  <c r="R1787" i="11"/>
  <c r="S1787" i="11"/>
  <c r="T1787" i="11"/>
  <c r="U1787" i="11" s="1"/>
  <c r="X1787" i="11"/>
  <c r="Z1787" i="11"/>
  <c r="AA1787" i="11"/>
  <c r="AC1787" i="11"/>
  <c r="A1788" i="11"/>
  <c r="C1788" i="11"/>
  <c r="G1788" i="11"/>
  <c r="H1788" i="11"/>
  <c r="I1788" i="11"/>
  <c r="J1788" i="11"/>
  <c r="K1788" i="11"/>
  <c r="M1788" i="11"/>
  <c r="O1788" i="11"/>
  <c r="P1788" i="11"/>
  <c r="Q1788" i="11"/>
  <c r="R1788" i="11"/>
  <c r="S1788" i="11"/>
  <c r="X1788" i="11"/>
  <c r="AC1788" i="11"/>
  <c r="A1789" i="11"/>
  <c r="C1789" i="11"/>
  <c r="E1789" i="11"/>
  <c r="F1789" i="11"/>
  <c r="G1789" i="11"/>
  <c r="H1789" i="11"/>
  <c r="I1789" i="11"/>
  <c r="J1789" i="11"/>
  <c r="K1789" i="11"/>
  <c r="M1789" i="11"/>
  <c r="O1789" i="11"/>
  <c r="P1789" i="11"/>
  <c r="Q1789" i="11"/>
  <c r="R1789" i="11"/>
  <c r="S1789" i="11"/>
  <c r="T1789" i="11"/>
  <c r="U1789" i="11" s="1"/>
  <c r="V1789" i="11"/>
  <c r="W1789" i="11" s="1"/>
  <c r="X1789" i="11"/>
  <c r="Y1789" i="11"/>
  <c r="Z1789" i="11"/>
  <c r="AA1789" i="11"/>
  <c r="AC1789" i="11"/>
  <c r="A1790" i="11"/>
  <c r="C1790" i="11"/>
  <c r="E1790" i="11"/>
  <c r="F1790" i="11"/>
  <c r="G1790" i="11"/>
  <c r="H1790" i="11"/>
  <c r="I1790" i="11"/>
  <c r="J1790" i="11"/>
  <c r="K1790" i="11"/>
  <c r="M1790" i="11"/>
  <c r="O1790" i="11"/>
  <c r="P1790" i="11"/>
  <c r="Q1790" i="11"/>
  <c r="R1790" i="11"/>
  <c r="S1790" i="11"/>
  <c r="X1790" i="11"/>
  <c r="Z1790" i="11"/>
  <c r="AA1790" i="11"/>
  <c r="AC1790" i="11"/>
  <c r="A1791" i="11"/>
  <c r="C1791" i="11"/>
  <c r="G1791" i="11"/>
  <c r="H1791" i="11"/>
  <c r="I1791" i="11"/>
  <c r="J1791" i="11"/>
  <c r="K1791" i="11"/>
  <c r="M1791" i="11"/>
  <c r="O1791" i="11"/>
  <c r="P1791" i="11"/>
  <c r="Q1791" i="11"/>
  <c r="R1791" i="11"/>
  <c r="S1791" i="11"/>
  <c r="X1791" i="11"/>
  <c r="AC1791" i="11"/>
  <c r="A1792" i="11"/>
  <c r="C1792" i="11"/>
  <c r="T1792" i="11" s="1"/>
  <c r="U1792" i="11" s="1"/>
  <c r="E1792" i="11"/>
  <c r="F1792" i="11"/>
  <c r="G1792" i="11"/>
  <c r="H1792" i="11"/>
  <c r="I1792" i="11"/>
  <c r="J1792" i="11"/>
  <c r="K1792" i="11"/>
  <c r="M1792" i="11"/>
  <c r="O1792" i="11"/>
  <c r="P1792" i="11"/>
  <c r="Q1792" i="11"/>
  <c r="R1792" i="11"/>
  <c r="S1792" i="11"/>
  <c r="X1792" i="11"/>
  <c r="Y1792" i="11"/>
  <c r="AA1792" i="11"/>
  <c r="AC1792" i="11"/>
  <c r="A1793" i="11"/>
  <c r="C1793" i="11"/>
  <c r="G1793" i="11"/>
  <c r="H1793" i="11"/>
  <c r="I1793" i="11"/>
  <c r="J1793" i="11"/>
  <c r="K1793" i="11"/>
  <c r="M1793" i="11"/>
  <c r="O1793" i="11"/>
  <c r="P1793" i="11"/>
  <c r="Q1793" i="11"/>
  <c r="R1793" i="11"/>
  <c r="S1793" i="11"/>
  <c r="X1793" i="11"/>
  <c r="AC1793" i="11"/>
  <c r="A1794" i="11"/>
  <c r="C1794" i="11"/>
  <c r="Y1794" i="11" s="1"/>
  <c r="E1794" i="11"/>
  <c r="F1794" i="11"/>
  <c r="G1794" i="11"/>
  <c r="H1794" i="11"/>
  <c r="I1794" i="11"/>
  <c r="J1794" i="11"/>
  <c r="K1794" i="11"/>
  <c r="M1794" i="11"/>
  <c r="O1794" i="11"/>
  <c r="P1794" i="11"/>
  <c r="Q1794" i="11"/>
  <c r="R1794" i="11"/>
  <c r="S1794" i="11"/>
  <c r="T1794" i="11"/>
  <c r="U1794" i="11"/>
  <c r="V1794" i="11"/>
  <c r="W1794" i="11" s="1"/>
  <c r="X1794" i="11"/>
  <c r="Z1794" i="11"/>
  <c r="AA1794" i="11"/>
  <c r="AC1794" i="11"/>
  <c r="A1795" i="11"/>
  <c r="C1795" i="11"/>
  <c r="E1795" i="11"/>
  <c r="F1795" i="11"/>
  <c r="G1795" i="11"/>
  <c r="H1795" i="11"/>
  <c r="I1795" i="11"/>
  <c r="J1795" i="11"/>
  <c r="K1795" i="11"/>
  <c r="M1795" i="11"/>
  <c r="O1795" i="11"/>
  <c r="P1795" i="11"/>
  <c r="Q1795" i="11"/>
  <c r="R1795" i="11"/>
  <c r="S1795" i="11"/>
  <c r="X1795" i="11"/>
  <c r="AC1795" i="11"/>
  <c r="A1796" i="11"/>
  <c r="C1796" i="11"/>
  <c r="G1796" i="11"/>
  <c r="H1796" i="11"/>
  <c r="I1796" i="11"/>
  <c r="J1796" i="11"/>
  <c r="K1796" i="11"/>
  <c r="M1796" i="11"/>
  <c r="O1796" i="11"/>
  <c r="P1796" i="11"/>
  <c r="Q1796" i="11"/>
  <c r="R1796" i="11"/>
  <c r="S1796" i="11"/>
  <c r="X1796" i="11"/>
  <c r="AC1796" i="11"/>
  <c r="A1797" i="11"/>
  <c r="C1797" i="11"/>
  <c r="G1797" i="11"/>
  <c r="H1797" i="11"/>
  <c r="I1797" i="11"/>
  <c r="J1797" i="11"/>
  <c r="K1797" i="11"/>
  <c r="M1797" i="11"/>
  <c r="O1797" i="11"/>
  <c r="P1797" i="11"/>
  <c r="Q1797" i="11"/>
  <c r="R1797" i="11"/>
  <c r="S1797" i="11"/>
  <c r="T1797" i="11"/>
  <c r="U1797" i="11" s="1"/>
  <c r="X1797" i="11"/>
  <c r="Z1797" i="11"/>
  <c r="AA1797" i="11"/>
  <c r="AC1797" i="11"/>
  <c r="A1798" i="11"/>
  <c r="C1798" i="11"/>
  <c r="G1798" i="11"/>
  <c r="H1798" i="11"/>
  <c r="I1798" i="11"/>
  <c r="J1798" i="11"/>
  <c r="K1798" i="11"/>
  <c r="M1798" i="11"/>
  <c r="O1798" i="11"/>
  <c r="P1798" i="11"/>
  <c r="Q1798" i="11"/>
  <c r="R1798" i="11"/>
  <c r="S1798" i="11"/>
  <c r="X1798" i="11"/>
  <c r="Y1798" i="11"/>
  <c r="Z1798" i="11"/>
  <c r="AC1798" i="11"/>
  <c r="A1799" i="11"/>
  <c r="C1799" i="11"/>
  <c r="Y1799" i="11" s="1"/>
  <c r="E1799" i="11"/>
  <c r="F1799" i="11"/>
  <c r="G1799" i="11"/>
  <c r="H1799" i="11"/>
  <c r="I1799" i="11"/>
  <c r="J1799" i="11"/>
  <c r="K1799" i="11"/>
  <c r="M1799" i="11"/>
  <c r="O1799" i="11"/>
  <c r="P1799" i="11"/>
  <c r="Q1799" i="11"/>
  <c r="R1799" i="11"/>
  <c r="S1799" i="11"/>
  <c r="T1799" i="11"/>
  <c r="U1799" i="11" s="1"/>
  <c r="V1799" i="11"/>
  <c r="W1799" i="11" s="1"/>
  <c r="X1799" i="11"/>
  <c r="Z1799" i="11"/>
  <c r="AA1799" i="11"/>
  <c r="AC1799" i="11"/>
  <c r="A1800" i="11"/>
  <c r="C1800" i="11"/>
  <c r="G1800" i="11"/>
  <c r="H1800" i="11"/>
  <c r="I1800" i="11"/>
  <c r="J1800" i="11"/>
  <c r="K1800" i="11"/>
  <c r="M1800" i="11"/>
  <c r="O1800" i="11"/>
  <c r="P1800" i="11"/>
  <c r="Q1800" i="11"/>
  <c r="R1800" i="11"/>
  <c r="S1800" i="11"/>
  <c r="X1800" i="11"/>
  <c r="AA1800" i="11"/>
  <c r="AC1800" i="11"/>
  <c r="A1801" i="11"/>
  <c r="C1801" i="11"/>
  <c r="E1801" i="11"/>
  <c r="G1801" i="11"/>
  <c r="H1801" i="11"/>
  <c r="I1801" i="11"/>
  <c r="J1801" i="11"/>
  <c r="K1801" i="11"/>
  <c r="M1801" i="11"/>
  <c r="O1801" i="11"/>
  <c r="P1801" i="11"/>
  <c r="Q1801" i="11"/>
  <c r="R1801" i="11"/>
  <c r="S1801" i="11"/>
  <c r="X1801" i="11"/>
  <c r="AA1801" i="11"/>
  <c r="AC1801" i="11"/>
  <c r="A1802" i="11"/>
  <c r="C1802" i="11"/>
  <c r="F1802" i="11" s="1"/>
  <c r="G1802" i="11"/>
  <c r="H1802" i="11"/>
  <c r="I1802" i="11"/>
  <c r="J1802" i="11"/>
  <c r="K1802" i="11"/>
  <c r="M1802" i="11"/>
  <c r="O1802" i="11"/>
  <c r="P1802" i="11"/>
  <c r="Q1802" i="11"/>
  <c r="R1802" i="11"/>
  <c r="S1802" i="11"/>
  <c r="X1802" i="11"/>
  <c r="AC1802" i="11"/>
  <c r="A1803" i="11"/>
  <c r="C1803" i="11"/>
  <c r="E1803" i="11" s="1"/>
  <c r="G1803" i="11"/>
  <c r="H1803" i="11"/>
  <c r="I1803" i="11"/>
  <c r="J1803" i="11"/>
  <c r="K1803" i="11"/>
  <c r="M1803" i="11"/>
  <c r="O1803" i="11"/>
  <c r="P1803" i="11"/>
  <c r="Q1803" i="11"/>
  <c r="R1803" i="11"/>
  <c r="S1803" i="11"/>
  <c r="X1803" i="11"/>
  <c r="AC1803" i="11"/>
  <c r="A1804" i="11"/>
  <c r="C1804" i="11"/>
  <c r="E1804" i="11"/>
  <c r="F1804" i="11"/>
  <c r="G1804" i="11"/>
  <c r="H1804" i="11"/>
  <c r="I1804" i="11"/>
  <c r="J1804" i="11"/>
  <c r="K1804" i="11"/>
  <c r="M1804" i="11"/>
  <c r="O1804" i="11"/>
  <c r="P1804" i="11"/>
  <c r="Q1804" i="11"/>
  <c r="R1804" i="11"/>
  <c r="S1804" i="11"/>
  <c r="T1804" i="11"/>
  <c r="U1804" i="11"/>
  <c r="V1804" i="11"/>
  <c r="W1804" i="11" s="1"/>
  <c r="X1804" i="11"/>
  <c r="Y1804" i="11"/>
  <c r="Z1804" i="11"/>
  <c r="AA1804" i="11"/>
  <c r="AC1804" i="11"/>
  <c r="A1805" i="11"/>
  <c r="C1805" i="11"/>
  <c r="G1805" i="11"/>
  <c r="H1805" i="11"/>
  <c r="I1805" i="11"/>
  <c r="J1805" i="11"/>
  <c r="K1805" i="11"/>
  <c r="M1805" i="11"/>
  <c r="O1805" i="11"/>
  <c r="P1805" i="11"/>
  <c r="Q1805" i="11"/>
  <c r="R1805" i="11"/>
  <c r="S1805" i="11"/>
  <c r="T1805" i="11"/>
  <c r="U1805" i="11" s="1"/>
  <c r="X1805" i="11"/>
  <c r="Z1805" i="11"/>
  <c r="AC1805" i="11"/>
  <c r="A1806" i="11"/>
  <c r="C1806" i="11"/>
  <c r="T1806" i="11" s="1"/>
  <c r="U1806" i="11" s="1"/>
  <c r="G1806" i="11"/>
  <c r="H1806" i="11"/>
  <c r="I1806" i="11"/>
  <c r="J1806" i="11"/>
  <c r="K1806" i="11"/>
  <c r="M1806" i="11"/>
  <c r="O1806" i="11"/>
  <c r="P1806" i="11"/>
  <c r="Q1806" i="11"/>
  <c r="R1806" i="11"/>
  <c r="S1806" i="11"/>
  <c r="V1806" i="11"/>
  <c r="W1806" i="11" s="1"/>
  <c r="X1806" i="11"/>
  <c r="Y1806" i="11"/>
  <c r="Z1806" i="11"/>
  <c r="AC1806" i="11"/>
  <c r="A1807" i="11"/>
  <c r="C1807" i="11"/>
  <c r="E1807" i="11"/>
  <c r="F1807" i="11"/>
  <c r="G1807" i="11"/>
  <c r="H1807" i="11"/>
  <c r="I1807" i="11"/>
  <c r="J1807" i="11"/>
  <c r="K1807" i="11"/>
  <c r="M1807" i="11"/>
  <c r="O1807" i="11"/>
  <c r="P1807" i="11"/>
  <c r="Q1807" i="11"/>
  <c r="R1807" i="11"/>
  <c r="S1807" i="11"/>
  <c r="T1807" i="11"/>
  <c r="U1807" i="11"/>
  <c r="V1807" i="11"/>
  <c r="W1807" i="11" s="1"/>
  <c r="X1807" i="11"/>
  <c r="Y1807" i="11"/>
  <c r="Z1807" i="11"/>
  <c r="AA1807" i="11"/>
  <c r="AC1807" i="11"/>
  <c r="A1808" i="11"/>
  <c r="C1808" i="11"/>
  <c r="G1808" i="11"/>
  <c r="H1808" i="11"/>
  <c r="I1808" i="11"/>
  <c r="J1808" i="11"/>
  <c r="K1808" i="11"/>
  <c r="M1808" i="11"/>
  <c r="O1808" i="11"/>
  <c r="P1808" i="11"/>
  <c r="Q1808" i="11"/>
  <c r="R1808" i="11"/>
  <c r="S1808" i="11"/>
  <c r="X1808" i="11"/>
  <c r="AC1808" i="11"/>
  <c r="A1809" i="11"/>
  <c r="C1809" i="11"/>
  <c r="E1809" i="11"/>
  <c r="F1809" i="11"/>
  <c r="G1809" i="11"/>
  <c r="H1809" i="11"/>
  <c r="I1809" i="11"/>
  <c r="J1809" i="11"/>
  <c r="K1809" i="11"/>
  <c r="M1809" i="11"/>
  <c r="O1809" i="11"/>
  <c r="P1809" i="11"/>
  <c r="Q1809" i="11"/>
  <c r="R1809" i="11"/>
  <c r="S1809" i="11"/>
  <c r="T1809" i="11"/>
  <c r="U1809" i="11" s="1"/>
  <c r="V1809" i="11"/>
  <c r="W1809" i="11"/>
  <c r="X1809" i="11"/>
  <c r="Y1809" i="11"/>
  <c r="Z1809" i="11"/>
  <c r="AA1809" i="11"/>
  <c r="AC1809" i="11"/>
  <c r="A1810" i="11"/>
  <c r="C1810" i="11"/>
  <c r="G1810" i="11"/>
  <c r="H1810" i="11"/>
  <c r="I1810" i="11"/>
  <c r="J1810" i="11"/>
  <c r="K1810" i="11"/>
  <c r="M1810" i="11"/>
  <c r="O1810" i="11"/>
  <c r="P1810" i="11"/>
  <c r="Q1810" i="11"/>
  <c r="R1810" i="11"/>
  <c r="S1810" i="11"/>
  <c r="X1810" i="11"/>
  <c r="AC1810" i="11"/>
  <c r="A1811" i="11"/>
  <c r="C1811" i="11"/>
  <c r="E1811" i="11"/>
  <c r="G1811" i="11"/>
  <c r="H1811" i="11"/>
  <c r="I1811" i="11"/>
  <c r="J1811" i="11"/>
  <c r="K1811" i="11"/>
  <c r="M1811" i="11"/>
  <c r="O1811" i="11"/>
  <c r="P1811" i="11"/>
  <c r="Q1811" i="11"/>
  <c r="R1811" i="11"/>
  <c r="S1811" i="11"/>
  <c r="X1811" i="11"/>
  <c r="AC1811" i="11"/>
  <c r="A1812" i="11"/>
  <c r="C1812" i="11"/>
  <c r="E1812" i="11"/>
  <c r="F1812" i="11"/>
  <c r="G1812" i="11"/>
  <c r="H1812" i="11"/>
  <c r="I1812" i="11"/>
  <c r="J1812" i="11"/>
  <c r="K1812" i="11"/>
  <c r="M1812" i="11"/>
  <c r="O1812" i="11"/>
  <c r="P1812" i="11"/>
  <c r="Q1812" i="11"/>
  <c r="R1812" i="11"/>
  <c r="S1812" i="11"/>
  <c r="T1812" i="11"/>
  <c r="U1812" i="11"/>
  <c r="V1812" i="11"/>
  <c r="W1812" i="11"/>
  <c r="X1812" i="11"/>
  <c r="Y1812" i="11"/>
  <c r="Z1812" i="11"/>
  <c r="AA1812" i="11"/>
  <c r="AC1812" i="11"/>
  <c r="A1813" i="11"/>
  <c r="C1813" i="11"/>
  <c r="F1813" i="11"/>
  <c r="G1813" i="11"/>
  <c r="H1813" i="11"/>
  <c r="I1813" i="11"/>
  <c r="J1813" i="11"/>
  <c r="K1813" i="11"/>
  <c r="M1813" i="11"/>
  <c r="O1813" i="11"/>
  <c r="P1813" i="11"/>
  <c r="Q1813" i="11"/>
  <c r="R1813" i="11"/>
  <c r="S1813" i="11"/>
  <c r="X1813" i="11"/>
  <c r="Y1813" i="11"/>
  <c r="Z1813" i="11"/>
  <c r="AA1813" i="11"/>
  <c r="AC1813" i="11"/>
  <c r="A1814" i="11"/>
  <c r="C1814" i="11"/>
  <c r="E1814" i="11"/>
  <c r="F1814" i="11"/>
  <c r="G1814" i="11"/>
  <c r="H1814" i="11"/>
  <c r="I1814" i="11"/>
  <c r="J1814" i="11"/>
  <c r="K1814" i="11"/>
  <c r="M1814" i="11"/>
  <c r="O1814" i="11"/>
  <c r="P1814" i="11"/>
  <c r="Q1814" i="11"/>
  <c r="R1814" i="11"/>
  <c r="S1814" i="11"/>
  <c r="T1814" i="11"/>
  <c r="U1814" i="11"/>
  <c r="V1814" i="11"/>
  <c r="W1814" i="11" s="1"/>
  <c r="X1814" i="11"/>
  <c r="Y1814" i="11"/>
  <c r="Z1814" i="11"/>
  <c r="AA1814" i="11"/>
  <c r="AC1814" i="11"/>
  <c r="A1815" i="11"/>
  <c r="C1815" i="11"/>
  <c r="G1815" i="11"/>
  <c r="H1815" i="11"/>
  <c r="I1815" i="11"/>
  <c r="J1815" i="11"/>
  <c r="K1815" i="11"/>
  <c r="M1815" i="11"/>
  <c r="O1815" i="11"/>
  <c r="P1815" i="11"/>
  <c r="Q1815" i="11"/>
  <c r="R1815" i="11"/>
  <c r="S1815" i="11"/>
  <c r="T1815" i="11"/>
  <c r="U1815" i="11" s="1"/>
  <c r="X1815" i="11"/>
  <c r="Z1815" i="11"/>
  <c r="AC1815" i="11"/>
  <c r="A1816" i="11"/>
  <c r="C1816" i="11"/>
  <c r="T1816" i="11" s="1"/>
  <c r="U1816" i="11" s="1"/>
  <c r="G1816" i="11"/>
  <c r="H1816" i="11"/>
  <c r="I1816" i="11"/>
  <c r="J1816" i="11"/>
  <c r="K1816" i="11"/>
  <c r="M1816" i="11"/>
  <c r="O1816" i="11"/>
  <c r="P1816" i="11"/>
  <c r="Q1816" i="11"/>
  <c r="R1816" i="11"/>
  <c r="S1816" i="11"/>
  <c r="V1816" i="11"/>
  <c r="W1816" i="11" s="1"/>
  <c r="X1816" i="11"/>
  <c r="Y1816" i="11"/>
  <c r="Z1816" i="11"/>
  <c r="AC1816" i="11"/>
  <c r="A1817" i="11"/>
  <c r="C1817" i="11"/>
  <c r="E1817" i="11"/>
  <c r="F1817" i="11"/>
  <c r="G1817" i="11"/>
  <c r="H1817" i="11"/>
  <c r="I1817" i="11"/>
  <c r="J1817" i="11"/>
  <c r="K1817" i="11"/>
  <c r="M1817" i="11"/>
  <c r="O1817" i="11"/>
  <c r="P1817" i="11"/>
  <c r="Q1817" i="11"/>
  <c r="R1817" i="11"/>
  <c r="S1817" i="11"/>
  <c r="T1817" i="11"/>
  <c r="U1817" i="11"/>
  <c r="V1817" i="11"/>
  <c r="W1817" i="11" s="1"/>
  <c r="X1817" i="11"/>
  <c r="Y1817" i="11"/>
  <c r="Z1817" i="11"/>
  <c r="AA1817" i="11"/>
  <c r="AC1817" i="11"/>
  <c r="A1818" i="11"/>
  <c r="C1818" i="11"/>
  <c r="G1818" i="11"/>
  <c r="H1818" i="11"/>
  <c r="I1818" i="11"/>
  <c r="J1818" i="11"/>
  <c r="K1818" i="11"/>
  <c r="M1818" i="11"/>
  <c r="O1818" i="11"/>
  <c r="P1818" i="11"/>
  <c r="Q1818" i="11"/>
  <c r="R1818" i="11"/>
  <c r="S1818" i="11"/>
  <c r="X1818" i="11"/>
  <c r="AA1818" i="11"/>
  <c r="AC1818" i="11"/>
  <c r="A1819" i="11"/>
  <c r="C1819" i="11"/>
  <c r="E1819" i="11"/>
  <c r="F1819" i="11"/>
  <c r="G1819" i="11"/>
  <c r="H1819" i="11"/>
  <c r="I1819" i="11"/>
  <c r="J1819" i="11"/>
  <c r="K1819" i="11"/>
  <c r="M1819" i="11"/>
  <c r="O1819" i="11"/>
  <c r="P1819" i="11"/>
  <c r="Q1819" i="11"/>
  <c r="R1819" i="11"/>
  <c r="S1819" i="11"/>
  <c r="T1819" i="11"/>
  <c r="U1819" i="11" s="1"/>
  <c r="V1819" i="11"/>
  <c r="W1819" i="11"/>
  <c r="X1819" i="11"/>
  <c r="Y1819" i="11"/>
  <c r="Z1819" i="11"/>
  <c r="AA1819" i="11"/>
  <c r="AC1819" i="11"/>
  <c r="A1820" i="11"/>
  <c r="C1820" i="11"/>
  <c r="E1820" i="11"/>
  <c r="F1820" i="11"/>
  <c r="G1820" i="11"/>
  <c r="H1820" i="11"/>
  <c r="I1820" i="11"/>
  <c r="J1820" i="11"/>
  <c r="K1820" i="11"/>
  <c r="M1820" i="11"/>
  <c r="O1820" i="11"/>
  <c r="P1820" i="11"/>
  <c r="Q1820" i="11"/>
  <c r="R1820" i="11"/>
  <c r="S1820" i="11"/>
  <c r="T1820" i="11"/>
  <c r="U1820" i="11" s="1"/>
  <c r="V1820" i="11"/>
  <c r="W1820" i="11" s="1"/>
  <c r="X1820" i="11"/>
  <c r="Y1820" i="11"/>
  <c r="Z1820" i="11"/>
  <c r="AA1820" i="11"/>
  <c r="AC1820" i="11"/>
  <c r="A1821" i="11"/>
  <c r="C1821" i="11"/>
  <c r="G1821" i="11"/>
  <c r="H1821" i="11"/>
  <c r="I1821" i="11"/>
  <c r="J1821" i="11"/>
  <c r="K1821" i="11"/>
  <c r="M1821" i="11"/>
  <c r="O1821" i="11"/>
  <c r="P1821" i="11"/>
  <c r="Q1821" i="11"/>
  <c r="R1821" i="11"/>
  <c r="S1821" i="11"/>
  <c r="X1821" i="11"/>
  <c r="AA1821" i="11"/>
  <c r="AC1821" i="11"/>
  <c r="A1822" i="11"/>
  <c r="C1822" i="11"/>
  <c r="F1822" i="11"/>
  <c r="G1822" i="11"/>
  <c r="H1822" i="11"/>
  <c r="I1822" i="11"/>
  <c r="J1822" i="11"/>
  <c r="K1822" i="11"/>
  <c r="M1822" i="11"/>
  <c r="O1822" i="11"/>
  <c r="P1822" i="11"/>
  <c r="Q1822" i="11"/>
  <c r="R1822" i="11"/>
  <c r="S1822" i="11"/>
  <c r="X1822" i="11"/>
  <c r="Y1822" i="11"/>
  <c r="Z1822" i="11"/>
  <c r="AC1822" i="11"/>
  <c r="A1823" i="11"/>
  <c r="C1823" i="11"/>
  <c r="G1823" i="11"/>
  <c r="H1823" i="11"/>
  <c r="I1823" i="11"/>
  <c r="J1823" i="11"/>
  <c r="K1823" i="11"/>
  <c r="M1823" i="11"/>
  <c r="O1823" i="11"/>
  <c r="P1823" i="11"/>
  <c r="Q1823" i="11"/>
  <c r="R1823" i="11"/>
  <c r="S1823" i="11"/>
  <c r="X1823" i="11"/>
  <c r="Y1823" i="11"/>
  <c r="Z1823" i="11"/>
  <c r="AC1823" i="11"/>
  <c r="A1824" i="11"/>
  <c r="C1824" i="11"/>
  <c r="G1824" i="11"/>
  <c r="H1824" i="11"/>
  <c r="I1824" i="11"/>
  <c r="J1824" i="11"/>
  <c r="K1824" i="11"/>
  <c r="M1824" i="11"/>
  <c r="O1824" i="11"/>
  <c r="P1824" i="11"/>
  <c r="Q1824" i="11"/>
  <c r="R1824" i="11"/>
  <c r="S1824" i="11"/>
  <c r="V1824" i="11"/>
  <c r="W1824" i="11"/>
  <c r="X1824" i="11"/>
  <c r="Y1824" i="11"/>
  <c r="AC1824" i="11"/>
  <c r="A1825" i="11"/>
  <c r="C1825" i="11"/>
  <c r="E1825" i="11"/>
  <c r="F1825" i="11"/>
  <c r="G1825" i="11"/>
  <c r="H1825" i="11"/>
  <c r="I1825" i="11"/>
  <c r="J1825" i="11"/>
  <c r="K1825" i="11"/>
  <c r="M1825" i="11"/>
  <c r="O1825" i="11"/>
  <c r="P1825" i="11"/>
  <c r="Q1825" i="11"/>
  <c r="R1825" i="11"/>
  <c r="S1825" i="11"/>
  <c r="T1825" i="11"/>
  <c r="U1825" i="11"/>
  <c r="V1825" i="11"/>
  <c r="W1825" i="11" s="1"/>
  <c r="X1825" i="11"/>
  <c r="Y1825" i="11"/>
  <c r="Z1825" i="11"/>
  <c r="AA1825" i="11"/>
  <c r="AC1825" i="11"/>
  <c r="A1826" i="11"/>
  <c r="C1826" i="11"/>
  <c r="E1826" i="11"/>
  <c r="F1826" i="11"/>
  <c r="G1826" i="11"/>
  <c r="H1826" i="11"/>
  <c r="I1826" i="11"/>
  <c r="J1826" i="11"/>
  <c r="K1826" i="11"/>
  <c r="M1826" i="11"/>
  <c r="O1826" i="11"/>
  <c r="P1826" i="11"/>
  <c r="Q1826" i="11"/>
  <c r="R1826" i="11"/>
  <c r="S1826" i="11"/>
  <c r="X1826" i="11"/>
  <c r="Z1826" i="11"/>
  <c r="AA1826" i="11"/>
  <c r="AC1826" i="11"/>
  <c r="A1827" i="11"/>
  <c r="C1827" i="11"/>
  <c r="F1827" i="11"/>
  <c r="G1827" i="11"/>
  <c r="H1827" i="11"/>
  <c r="I1827" i="11"/>
  <c r="J1827" i="11"/>
  <c r="K1827" i="11"/>
  <c r="M1827" i="11"/>
  <c r="O1827" i="11"/>
  <c r="P1827" i="11"/>
  <c r="Q1827" i="11"/>
  <c r="R1827" i="11"/>
  <c r="S1827" i="11"/>
  <c r="V1827" i="11"/>
  <c r="W1827" i="11" s="1"/>
  <c r="X1827" i="11"/>
  <c r="Y1827" i="11"/>
  <c r="Z1827" i="11"/>
  <c r="AC1827" i="11"/>
  <c r="A1828" i="11"/>
  <c r="C1828" i="11"/>
  <c r="E1828" i="11"/>
  <c r="F1828" i="11"/>
  <c r="G1828" i="11"/>
  <c r="H1828" i="11"/>
  <c r="I1828" i="11"/>
  <c r="J1828" i="11"/>
  <c r="K1828" i="11"/>
  <c r="M1828" i="11"/>
  <c r="O1828" i="11"/>
  <c r="P1828" i="11"/>
  <c r="Q1828" i="11"/>
  <c r="R1828" i="11"/>
  <c r="S1828" i="11"/>
  <c r="T1828" i="11"/>
  <c r="U1828" i="11"/>
  <c r="V1828" i="11"/>
  <c r="W1828" i="11" s="1"/>
  <c r="X1828" i="11"/>
  <c r="Y1828" i="11"/>
  <c r="Z1828" i="11"/>
  <c r="AA1828" i="11"/>
  <c r="AC1828" i="11"/>
  <c r="A1829" i="11"/>
  <c r="C1829" i="11"/>
  <c r="G1829" i="11"/>
  <c r="H1829" i="11"/>
  <c r="I1829" i="11"/>
  <c r="J1829" i="11"/>
  <c r="K1829" i="11"/>
  <c r="M1829" i="11"/>
  <c r="O1829" i="11"/>
  <c r="P1829" i="11"/>
  <c r="Q1829" i="11"/>
  <c r="R1829" i="11"/>
  <c r="S1829" i="11"/>
  <c r="T1829" i="11"/>
  <c r="U1829" i="11"/>
  <c r="X1829" i="11"/>
  <c r="AC1829" i="11"/>
  <c r="A1830" i="11"/>
  <c r="C1830" i="11"/>
  <c r="E1830" i="11"/>
  <c r="F1830" i="11"/>
  <c r="G1830" i="11"/>
  <c r="H1830" i="11"/>
  <c r="I1830" i="11"/>
  <c r="J1830" i="11"/>
  <c r="K1830" i="11"/>
  <c r="M1830" i="11"/>
  <c r="O1830" i="11"/>
  <c r="P1830" i="11"/>
  <c r="Q1830" i="11"/>
  <c r="R1830" i="11"/>
  <c r="S1830" i="11"/>
  <c r="T1830" i="11"/>
  <c r="U1830" i="11"/>
  <c r="V1830" i="11"/>
  <c r="W1830" i="11" s="1"/>
  <c r="X1830" i="11"/>
  <c r="Y1830" i="11"/>
  <c r="Z1830" i="11"/>
  <c r="AA1830" i="11"/>
  <c r="AC1830" i="11"/>
  <c r="A1831" i="11"/>
  <c r="C1831" i="11"/>
  <c r="E1831" i="11" s="1"/>
  <c r="F1831" i="11"/>
  <c r="G1831" i="11"/>
  <c r="H1831" i="11"/>
  <c r="I1831" i="11"/>
  <c r="J1831" i="11"/>
  <c r="K1831" i="11"/>
  <c r="M1831" i="11"/>
  <c r="O1831" i="11"/>
  <c r="P1831" i="11"/>
  <c r="Q1831" i="11"/>
  <c r="R1831" i="11"/>
  <c r="S1831" i="11"/>
  <c r="X1831" i="11"/>
  <c r="AA1831" i="11"/>
  <c r="AC1831" i="11"/>
  <c r="A1832" i="11"/>
  <c r="C1832" i="11"/>
  <c r="F1832" i="11" s="1"/>
  <c r="G1832" i="11"/>
  <c r="H1832" i="11"/>
  <c r="I1832" i="11"/>
  <c r="J1832" i="11"/>
  <c r="K1832" i="11"/>
  <c r="M1832" i="11"/>
  <c r="O1832" i="11"/>
  <c r="P1832" i="11"/>
  <c r="Q1832" i="11"/>
  <c r="R1832" i="11"/>
  <c r="S1832" i="11"/>
  <c r="X1832" i="11"/>
  <c r="Z1832" i="11"/>
  <c r="AC1832" i="11"/>
  <c r="A1833" i="11"/>
  <c r="C1833" i="11"/>
  <c r="T1833" i="11" s="1"/>
  <c r="U1833" i="11" s="1"/>
  <c r="F1833" i="11"/>
  <c r="G1833" i="11"/>
  <c r="H1833" i="11"/>
  <c r="I1833" i="11"/>
  <c r="J1833" i="11"/>
  <c r="K1833" i="11"/>
  <c r="M1833" i="11"/>
  <c r="O1833" i="11"/>
  <c r="P1833" i="11"/>
  <c r="Q1833" i="11"/>
  <c r="R1833" i="11"/>
  <c r="S1833" i="11"/>
  <c r="X1833" i="11"/>
  <c r="AA1833" i="11"/>
  <c r="AC1833" i="11"/>
  <c r="A1834" i="11"/>
  <c r="C1834" i="11"/>
  <c r="G1834" i="11"/>
  <c r="H1834" i="11"/>
  <c r="I1834" i="11"/>
  <c r="J1834" i="11"/>
  <c r="K1834" i="11"/>
  <c r="M1834" i="11"/>
  <c r="O1834" i="11"/>
  <c r="P1834" i="11"/>
  <c r="Q1834" i="11"/>
  <c r="R1834" i="11"/>
  <c r="S1834" i="11"/>
  <c r="X1834" i="11"/>
  <c r="AC1834" i="11"/>
  <c r="A1835" i="11"/>
  <c r="C1835" i="11"/>
  <c r="E1835" i="11"/>
  <c r="F1835" i="11"/>
  <c r="G1835" i="11"/>
  <c r="H1835" i="11"/>
  <c r="I1835" i="11"/>
  <c r="J1835" i="11"/>
  <c r="K1835" i="11"/>
  <c r="M1835" i="11"/>
  <c r="O1835" i="11"/>
  <c r="P1835" i="11"/>
  <c r="Q1835" i="11"/>
  <c r="R1835" i="11"/>
  <c r="S1835" i="11"/>
  <c r="T1835" i="11"/>
  <c r="U1835" i="11"/>
  <c r="V1835" i="11"/>
  <c r="W1835" i="11" s="1"/>
  <c r="X1835" i="11"/>
  <c r="Y1835" i="11"/>
  <c r="Z1835" i="11"/>
  <c r="AA1835" i="11"/>
  <c r="AC1835" i="11"/>
  <c r="A1836" i="11"/>
  <c r="C1836" i="11"/>
  <c r="E1836" i="11"/>
  <c r="G1836" i="11"/>
  <c r="H1836" i="11"/>
  <c r="I1836" i="11"/>
  <c r="J1836" i="11"/>
  <c r="K1836" i="11"/>
  <c r="M1836" i="11"/>
  <c r="O1836" i="11"/>
  <c r="P1836" i="11"/>
  <c r="Q1836" i="11"/>
  <c r="R1836" i="11"/>
  <c r="S1836" i="11"/>
  <c r="X1836" i="11"/>
  <c r="AC1836" i="11"/>
  <c r="A1837" i="11"/>
  <c r="C1837" i="11"/>
  <c r="F1837" i="11"/>
  <c r="G1837" i="11"/>
  <c r="H1837" i="11"/>
  <c r="I1837" i="11"/>
  <c r="J1837" i="11"/>
  <c r="K1837" i="11"/>
  <c r="M1837" i="11"/>
  <c r="O1837" i="11"/>
  <c r="P1837" i="11"/>
  <c r="Q1837" i="11"/>
  <c r="R1837" i="11"/>
  <c r="S1837" i="11"/>
  <c r="X1837" i="11"/>
  <c r="Y1837" i="11"/>
  <c r="AC1837" i="11"/>
  <c r="A1838" i="11"/>
  <c r="C1838" i="11"/>
  <c r="T1838" i="11" s="1"/>
  <c r="U1838" i="11" s="1"/>
  <c r="E1838" i="11"/>
  <c r="F1838" i="11"/>
  <c r="G1838" i="11"/>
  <c r="H1838" i="11"/>
  <c r="I1838" i="11"/>
  <c r="J1838" i="11"/>
  <c r="K1838" i="11"/>
  <c r="M1838" i="11"/>
  <c r="O1838" i="11"/>
  <c r="P1838" i="11"/>
  <c r="Q1838" i="11"/>
  <c r="R1838" i="11"/>
  <c r="S1838" i="11"/>
  <c r="X1838" i="11"/>
  <c r="Z1838" i="11"/>
  <c r="AC1838" i="11"/>
  <c r="A1839" i="11"/>
  <c r="C1839" i="11"/>
  <c r="G1839" i="11"/>
  <c r="H1839" i="11"/>
  <c r="I1839" i="11"/>
  <c r="J1839" i="11"/>
  <c r="K1839" i="11"/>
  <c r="M1839" i="11"/>
  <c r="O1839" i="11"/>
  <c r="P1839" i="11"/>
  <c r="Q1839" i="11"/>
  <c r="R1839" i="11"/>
  <c r="S1839" i="11"/>
  <c r="T1839" i="11"/>
  <c r="U1839" i="11"/>
  <c r="V1839" i="11"/>
  <c r="W1839" i="11" s="1"/>
  <c r="X1839" i="11"/>
  <c r="Y1839" i="11"/>
  <c r="Z1839" i="11"/>
  <c r="AC1839" i="11"/>
  <c r="A1840" i="11"/>
  <c r="C1840" i="11"/>
  <c r="E1840" i="11"/>
  <c r="F1840" i="11"/>
  <c r="G1840" i="11"/>
  <c r="H1840" i="11"/>
  <c r="I1840" i="11"/>
  <c r="J1840" i="11"/>
  <c r="K1840" i="11"/>
  <c r="M1840" i="11"/>
  <c r="O1840" i="11"/>
  <c r="P1840" i="11"/>
  <c r="Q1840" i="11"/>
  <c r="R1840" i="11"/>
  <c r="S1840" i="11"/>
  <c r="T1840" i="11"/>
  <c r="U1840" i="11"/>
  <c r="V1840" i="11"/>
  <c r="W1840" i="11" s="1"/>
  <c r="X1840" i="11"/>
  <c r="Y1840" i="11"/>
  <c r="Z1840" i="11"/>
  <c r="AA1840" i="11"/>
  <c r="AC1840" i="11"/>
  <c r="A1841" i="11"/>
  <c r="C1841" i="11"/>
  <c r="E1841" i="11" s="1"/>
  <c r="F1841" i="11"/>
  <c r="G1841" i="11"/>
  <c r="H1841" i="11"/>
  <c r="I1841" i="11"/>
  <c r="J1841" i="11"/>
  <c r="K1841" i="11"/>
  <c r="M1841" i="11"/>
  <c r="O1841" i="11"/>
  <c r="P1841" i="11"/>
  <c r="Q1841" i="11"/>
  <c r="R1841" i="11"/>
  <c r="S1841" i="11"/>
  <c r="X1841" i="11"/>
  <c r="Z1841" i="11"/>
  <c r="AC1841" i="11"/>
  <c r="A1842" i="11"/>
  <c r="C1842" i="11"/>
  <c r="F1842" i="11" s="1"/>
  <c r="G1842" i="11"/>
  <c r="H1842" i="11"/>
  <c r="I1842" i="11"/>
  <c r="J1842" i="11"/>
  <c r="K1842" i="11"/>
  <c r="M1842" i="11"/>
  <c r="O1842" i="11"/>
  <c r="P1842" i="11"/>
  <c r="Q1842" i="11"/>
  <c r="R1842" i="11"/>
  <c r="S1842" i="11"/>
  <c r="V1842" i="11"/>
  <c r="W1842" i="11" s="1"/>
  <c r="X1842" i="11"/>
  <c r="Y1842" i="11"/>
  <c r="AC1842" i="11"/>
  <c r="A1843" i="11"/>
  <c r="C1843" i="11"/>
  <c r="Y1843" i="11" s="1"/>
  <c r="F1843" i="11"/>
  <c r="G1843" i="11"/>
  <c r="H1843" i="11"/>
  <c r="I1843" i="11"/>
  <c r="J1843" i="11"/>
  <c r="K1843" i="11"/>
  <c r="M1843" i="11"/>
  <c r="O1843" i="11"/>
  <c r="P1843" i="11"/>
  <c r="Q1843" i="11"/>
  <c r="R1843" i="11"/>
  <c r="S1843" i="11"/>
  <c r="T1843" i="11"/>
  <c r="U1843" i="11" s="1"/>
  <c r="V1843" i="11"/>
  <c r="W1843" i="11" s="1"/>
  <c r="X1843" i="11"/>
  <c r="AA1843" i="11"/>
  <c r="AC1843" i="11"/>
  <c r="A1844" i="11"/>
  <c r="C1844" i="11"/>
  <c r="E1844" i="11" s="1"/>
  <c r="F1844" i="11"/>
  <c r="G1844" i="11"/>
  <c r="H1844" i="11"/>
  <c r="I1844" i="11"/>
  <c r="J1844" i="11"/>
  <c r="K1844" i="11"/>
  <c r="M1844" i="11"/>
  <c r="O1844" i="11"/>
  <c r="P1844" i="11"/>
  <c r="Q1844" i="11"/>
  <c r="R1844" i="11"/>
  <c r="S1844" i="11"/>
  <c r="T1844" i="11"/>
  <c r="U1844" i="11" s="1"/>
  <c r="V1844" i="11"/>
  <c r="W1844" i="11" s="1"/>
  <c r="X1844" i="11"/>
  <c r="Z1844" i="11"/>
  <c r="AC1844" i="11"/>
  <c r="A1845" i="11"/>
  <c r="C1845" i="11"/>
  <c r="F1845" i="11"/>
  <c r="G1845" i="11"/>
  <c r="H1845" i="11"/>
  <c r="I1845" i="11"/>
  <c r="J1845" i="11"/>
  <c r="K1845" i="11"/>
  <c r="M1845" i="11"/>
  <c r="O1845" i="11"/>
  <c r="P1845" i="11"/>
  <c r="Q1845" i="11"/>
  <c r="R1845" i="11"/>
  <c r="S1845" i="11"/>
  <c r="T1845" i="11"/>
  <c r="U1845" i="11" s="1"/>
  <c r="X1845" i="11"/>
  <c r="AC1845" i="11"/>
  <c r="A1846" i="11"/>
  <c r="C1846" i="11"/>
  <c r="G1846" i="11"/>
  <c r="H1846" i="11"/>
  <c r="I1846" i="11"/>
  <c r="J1846" i="11"/>
  <c r="K1846" i="11"/>
  <c r="M1846" i="11"/>
  <c r="O1846" i="11"/>
  <c r="P1846" i="11"/>
  <c r="Q1846" i="11"/>
  <c r="R1846" i="11"/>
  <c r="S1846" i="11"/>
  <c r="V1846" i="11"/>
  <c r="W1846" i="11" s="1"/>
  <c r="X1846" i="11"/>
  <c r="AC1846" i="11"/>
  <c r="A1847" i="11"/>
  <c r="C1847" i="11"/>
  <c r="E1847" i="11" s="1"/>
  <c r="F1847" i="11"/>
  <c r="G1847" i="11"/>
  <c r="H1847" i="11"/>
  <c r="I1847" i="11"/>
  <c r="J1847" i="11"/>
  <c r="K1847" i="11"/>
  <c r="M1847" i="11"/>
  <c r="O1847" i="11"/>
  <c r="P1847" i="11"/>
  <c r="Q1847" i="11"/>
  <c r="R1847" i="11"/>
  <c r="S1847" i="11"/>
  <c r="T1847" i="11"/>
  <c r="U1847" i="11" s="1"/>
  <c r="V1847" i="11"/>
  <c r="W1847" i="11" s="1"/>
  <c r="X1847" i="11"/>
  <c r="Y1847" i="11"/>
  <c r="Z1847" i="11"/>
  <c r="AA1847" i="11"/>
  <c r="AC1847" i="11"/>
  <c r="A1848" i="11"/>
  <c r="C1848" i="11"/>
  <c r="E1848" i="11" s="1"/>
  <c r="G1848" i="11"/>
  <c r="H1848" i="11"/>
  <c r="I1848" i="11"/>
  <c r="J1848" i="11"/>
  <c r="K1848" i="11"/>
  <c r="M1848" i="11"/>
  <c r="O1848" i="11"/>
  <c r="P1848" i="11"/>
  <c r="Q1848" i="11"/>
  <c r="R1848" i="11"/>
  <c r="S1848" i="11"/>
  <c r="T1848" i="11"/>
  <c r="U1848" i="11" s="1"/>
  <c r="V1848" i="11"/>
  <c r="W1848" i="11" s="1"/>
  <c r="X1848" i="11"/>
  <c r="Y1848" i="11"/>
  <c r="Z1848" i="11"/>
  <c r="AA1848" i="11"/>
  <c r="AC1848" i="11"/>
  <c r="A1849" i="11"/>
  <c r="C1849" i="11"/>
  <c r="E1849" i="11" s="1"/>
  <c r="G1849" i="11"/>
  <c r="H1849" i="11"/>
  <c r="I1849" i="11"/>
  <c r="J1849" i="11"/>
  <c r="K1849" i="11"/>
  <c r="M1849" i="11"/>
  <c r="O1849" i="11"/>
  <c r="P1849" i="11"/>
  <c r="Q1849" i="11"/>
  <c r="R1849" i="11"/>
  <c r="S1849" i="11"/>
  <c r="T1849" i="11"/>
  <c r="U1849" i="11" s="1"/>
  <c r="V1849" i="11"/>
  <c r="W1849" i="11" s="1"/>
  <c r="X1849" i="11"/>
  <c r="Y1849" i="11"/>
  <c r="Z1849" i="11"/>
  <c r="AC1849" i="11"/>
  <c r="A1850" i="11"/>
  <c r="C1850" i="11"/>
  <c r="E1850" i="11" s="1"/>
  <c r="F1850" i="11"/>
  <c r="G1850" i="11"/>
  <c r="H1850" i="11"/>
  <c r="I1850" i="11"/>
  <c r="J1850" i="11"/>
  <c r="K1850" i="11"/>
  <c r="M1850" i="11"/>
  <c r="O1850" i="11"/>
  <c r="P1850" i="11"/>
  <c r="Q1850" i="11"/>
  <c r="R1850" i="11"/>
  <c r="S1850" i="11"/>
  <c r="T1850" i="11"/>
  <c r="U1850" i="11" s="1"/>
  <c r="V1850" i="11"/>
  <c r="W1850" i="11" s="1"/>
  <c r="X1850" i="11"/>
  <c r="Y1850" i="11"/>
  <c r="AA1850" i="11"/>
  <c r="AC1850" i="11"/>
  <c r="A1851" i="11"/>
  <c r="C1851" i="11"/>
  <c r="G1851" i="11"/>
  <c r="H1851" i="11"/>
  <c r="I1851" i="11"/>
  <c r="J1851" i="11"/>
  <c r="K1851" i="11"/>
  <c r="M1851" i="11"/>
  <c r="O1851" i="11"/>
  <c r="P1851" i="11"/>
  <c r="Q1851" i="11"/>
  <c r="R1851" i="11"/>
  <c r="S1851" i="11"/>
  <c r="T1851" i="11"/>
  <c r="U1851" i="11" s="1"/>
  <c r="V1851" i="11"/>
  <c r="W1851" i="11" s="1"/>
  <c r="X1851" i="11"/>
  <c r="AC1851" i="11"/>
  <c r="A1852" i="11"/>
  <c r="C1852" i="11"/>
  <c r="E1852" i="11" s="1"/>
  <c r="G1852" i="11"/>
  <c r="H1852" i="11"/>
  <c r="I1852" i="11"/>
  <c r="J1852" i="11"/>
  <c r="K1852" i="11"/>
  <c r="M1852" i="11"/>
  <c r="O1852" i="11"/>
  <c r="P1852" i="11"/>
  <c r="Q1852" i="11"/>
  <c r="R1852" i="11"/>
  <c r="S1852" i="11"/>
  <c r="T1852" i="11"/>
  <c r="U1852" i="11" s="1"/>
  <c r="V1852" i="11"/>
  <c r="W1852" i="11" s="1"/>
  <c r="X1852" i="11"/>
  <c r="AC1852" i="11"/>
  <c r="A1853" i="11"/>
  <c r="C1853" i="11"/>
  <c r="E1853" i="11" s="1"/>
  <c r="F1853" i="11"/>
  <c r="G1853" i="11"/>
  <c r="H1853" i="11"/>
  <c r="I1853" i="11"/>
  <c r="J1853" i="11"/>
  <c r="K1853" i="11"/>
  <c r="M1853" i="11"/>
  <c r="O1853" i="11"/>
  <c r="P1853" i="11"/>
  <c r="Q1853" i="11"/>
  <c r="R1853" i="11"/>
  <c r="S1853" i="11"/>
  <c r="T1853" i="11"/>
  <c r="U1853" i="11" s="1"/>
  <c r="X1853" i="11"/>
  <c r="AA1853" i="11"/>
  <c r="AC1853" i="11"/>
  <c r="A1854" i="11"/>
  <c r="C1854" i="11"/>
  <c r="F1854" i="11"/>
  <c r="G1854" i="11"/>
  <c r="H1854" i="11"/>
  <c r="I1854" i="11"/>
  <c r="J1854" i="11"/>
  <c r="K1854" i="11"/>
  <c r="M1854" i="11"/>
  <c r="O1854" i="11"/>
  <c r="P1854" i="11"/>
  <c r="Q1854" i="11"/>
  <c r="R1854" i="11"/>
  <c r="S1854" i="11"/>
  <c r="X1854" i="11"/>
  <c r="AC1854" i="11"/>
  <c r="A1855" i="11"/>
  <c r="C1855" i="11"/>
  <c r="F1855" i="11" s="1"/>
  <c r="E1855" i="11"/>
  <c r="G1855" i="11"/>
  <c r="H1855" i="11"/>
  <c r="I1855" i="11"/>
  <c r="J1855" i="11"/>
  <c r="K1855" i="11"/>
  <c r="M1855" i="11"/>
  <c r="O1855" i="11"/>
  <c r="P1855" i="11"/>
  <c r="Q1855" i="11"/>
  <c r="R1855" i="11"/>
  <c r="S1855" i="11"/>
  <c r="X1855" i="11"/>
  <c r="AC1855" i="11"/>
  <c r="A1856" i="11"/>
  <c r="C1856" i="11"/>
  <c r="E1856" i="11"/>
  <c r="F1856" i="11"/>
  <c r="G1856" i="11"/>
  <c r="H1856" i="11"/>
  <c r="I1856" i="11"/>
  <c r="J1856" i="11"/>
  <c r="K1856" i="11"/>
  <c r="M1856" i="11"/>
  <c r="O1856" i="11"/>
  <c r="P1856" i="11"/>
  <c r="Q1856" i="11"/>
  <c r="R1856" i="11"/>
  <c r="S1856" i="11"/>
  <c r="X1856" i="11"/>
  <c r="AA1856" i="11"/>
  <c r="AC1856" i="11"/>
  <c r="A1857" i="11"/>
  <c r="C1857" i="11"/>
  <c r="F1857" i="11" s="1"/>
  <c r="E1857" i="11"/>
  <c r="G1857" i="11"/>
  <c r="H1857" i="11"/>
  <c r="I1857" i="11"/>
  <c r="J1857" i="11"/>
  <c r="K1857" i="11"/>
  <c r="M1857" i="11"/>
  <c r="O1857" i="11"/>
  <c r="P1857" i="11"/>
  <c r="Q1857" i="11"/>
  <c r="R1857" i="11"/>
  <c r="S1857" i="11"/>
  <c r="X1857" i="11"/>
  <c r="Y1857" i="11"/>
  <c r="AA1857" i="11"/>
  <c r="AC1857" i="11"/>
  <c r="A1858" i="11"/>
  <c r="C1858" i="11"/>
  <c r="Z1858" i="11" s="1"/>
  <c r="G1858" i="11"/>
  <c r="H1858" i="11"/>
  <c r="I1858" i="11"/>
  <c r="J1858" i="11"/>
  <c r="K1858" i="11"/>
  <c r="M1858" i="11"/>
  <c r="O1858" i="11"/>
  <c r="P1858" i="11"/>
  <c r="Q1858" i="11"/>
  <c r="R1858" i="11"/>
  <c r="S1858" i="11"/>
  <c r="T1858" i="11"/>
  <c r="U1858" i="11"/>
  <c r="V1858" i="11"/>
  <c r="W1858" i="11" s="1"/>
  <c r="X1858" i="11"/>
  <c r="Y1858" i="11"/>
  <c r="AA1858" i="11"/>
  <c r="AC1858" i="11"/>
  <c r="A1859" i="11"/>
  <c r="C1859" i="11"/>
  <c r="G1859" i="11"/>
  <c r="H1859" i="11"/>
  <c r="I1859" i="11"/>
  <c r="J1859" i="11"/>
  <c r="K1859" i="11"/>
  <c r="M1859" i="11"/>
  <c r="O1859" i="11"/>
  <c r="P1859" i="11"/>
  <c r="Q1859" i="11"/>
  <c r="R1859" i="11"/>
  <c r="S1859" i="11"/>
  <c r="T1859" i="11"/>
  <c r="U1859" i="11" s="1"/>
  <c r="V1859" i="11"/>
  <c r="W1859" i="11" s="1"/>
  <c r="X1859" i="11"/>
  <c r="AA1859" i="11"/>
  <c r="AC1859" i="11"/>
  <c r="A1860" i="11"/>
  <c r="C1860" i="11"/>
  <c r="G1860" i="11"/>
  <c r="H1860" i="11"/>
  <c r="I1860" i="11"/>
  <c r="J1860" i="11"/>
  <c r="K1860" i="11"/>
  <c r="M1860" i="11"/>
  <c r="O1860" i="11"/>
  <c r="P1860" i="11"/>
  <c r="Q1860" i="11"/>
  <c r="R1860" i="11"/>
  <c r="S1860" i="11"/>
  <c r="X1860" i="11"/>
  <c r="AC1860" i="11"/>
  <c r="A1861" i="11"/>
  <c r="C1861" i="11"/>
  <c r="G1861" i="11"/>
  <c r="H1861" i="11"/>
  <c r="I1861" i="11"/>
  <c r="J1861" i="11"/>
  <c r="K1861" i="11"/>
  <c r="M1861" i="11"/>
  <c r="O1861" i="11"/>
  <c r="P1861" i="11"/>
  <c r="Q1861" i="11"/>
  <c r="R1861" i="11"/>
  <c r="S1861" i="11"/>
  <c r="V1861" i="11"/>
  <c r="W1861" i="11"/>
  <c r="X1861" i="11"/>
  <c r="AC1861" i="11"/>
  <c r="A1862" i="11"/>
  <c r="C1862" i="11"/>
  <c r="G1862" i="11"/>
  <c r="H1862" i="11"/>
  <c r="I1862" i="11"/>
  <c r="J1862" i="11"/>
  <c r="K1862" i="11"/>
  <c r="M1862" i="11"/>
  <c r="O1862" i="11"/>
  <c r="P1862" i="11"/>
  <c r="Q1862" i="11"/>
  <c r="R1862" i="11"/>
  <c r="S1862" i="11"/>
  <c r="T1862" i="11"/>
  <c r="U1862" i="11" s="1"/>
  <c r="X1862" i="11"/>
  <c r="AC1862" i="11"/>
  <c r="A1863" i="11"/>
  <c r="C1863" i="11"/>
  <c r="G1863" i="11"/>
  <c r="H1863" i="11"/>
  <c r="I1863" i="11"/>
  <c r="J1863" i="11"/>
  <c r="K1863" i="11"/>
  <c r="M1863" i="11"/>
  <c r="O1863" i="11"/>
  <c r="P1863" i="11"/>
  <c r="Q1863" i="11"/>
  <c r="R1863" i="11"/>
  <c r="S1863" i="11"/>
  <c r="T1863" i="11"/>
  <c r="U1863" i="11"/>
  <c r="V1863" i="11"/>
  <c r="W1863" i="11"/>
  <c r="X1863" i="11"/>
  <c r="Y1863" i="11"/>
  <c r="AC1863" i="11"/>
  <c r="A1864" i="11"/>
  <c r="C1864" i="11"/>
  <c r="E1864" i="11"/>
  <c r="F1864" i="11"/>
  <c r="G1864" i="11"/>
  <c r="H1864" i="11"/>
  <c r="I1864" i="11"/>
  <c r="J1864" i="11"/>
  <c r="K1864" i="11"/>
  <c r="M1864" i="11"/>
  <c r="O1864" i="11"/>
  <c r="P1864" i="11"/>
  <c r="Q1864" i="11"/>
  <c r="R1864" i="11"/>
  <c r="S1864" i="11"/>
  <c r="T1864" i="11"/>
  <c r="U1864" i="11" s="1"/>
  <c r="V1864" i="11"/>
  <c r="W1864" i="11" s="1"/>
  <c r="X1864" i="11"/>
  <c r="Y1864" i="11"/>
  <c r="Z1864" i="11"/>
  <c r="AA1864" i="11"/>
  <c r="AC1864" i="11"/>
  <c r="A1865" i="11"/>
  <c r="C1865" i="11"/>
  <c r="T1865" i="11" s="1"/>
  <c r="U1865" i="11" s="1"/>
  <c r="E1865" i="11"/>
  <c r="F1865" i="11"/>
  <c r="G1865" i="11"/>
  <c r="H1865" i="11"/>
  <c r="I1865" i="11"/>
  <c r="J1865" i="11"/>
  <c r="K1865" i="11"/>
  <c r="M1865" i="11"/>
  <c r="O1865" i="11"/>
  <c r="P1865" i="11"/>
  <c r="Q1865" i="11"/>
  <c r="R1865" i="11"/>
  <c r="S1865" i="11"/>
  <c r="X1865" i="11"/>
  <c r="Y1865" i="11"/>
  <c r="Z1865" i="11"/>
  <c r="AA1865" i="11"/>
  <c r="AC1865" i="11"/>
  <c r="A1866" i="11"/>
  <c r="C1866" i="11"/>
  <c r="E1866" i="11"/>
  <c r="G1866" i="11"/>
  <c r="H1866" i="11"/>
  <c r="I1866" i="11"/>
  <c r="J1866" i="11"/>
  <c r="K1866" i="11"/>
  <c r="M1866" i="11"/>
  <c r="O1866" i="11"/>
  <c r="P1866" i="11"/>
  <c r="Q1866" i="11"/>
  <c r="R1866" i="11"/>
  <c r="S1866" i="11"/>
  <c r="T1866" i="11"/>
  <c r="U1866" i="11" s="1"/>
  <c r="X1866" i="11"/>
  <c r="AC1866" i="11"/>
  <c r="A1867" i="11"/>
  <c r="C1867" i="11"/>
  <c r="E1867" i="11"/>
  <c r="F1867" i="11"/>
  <c r="G1867" i="11"/>
  <c r="H1867" i="11"/>
  <c r="I1867" i="11"/>
  <c r="J1867" i="11"/>
  <c r="K1867" i="11"/>
  <c r="M1867" i="11"/>
  <c r="O1867" i="11"/>
  <c r="P1867" i="11"/>
  <c r="Q1867" i="11"/>
  <c r="R1867" i="11"/>
  <c r="S1867" i="11"/>
  <c r="T1867" i="11"/>
  <c r="U1867" i="11"/>
  <c r="V1867" i="11"/>
  <c r="W1867" i="11" s="1"/>
  <c r="X1867" i="11"/>
  <c r="Y1867" i="11"/>
  <c r="Z1867" i="11"/>
  <c r="AA1867" i="11"/>
  <c r="AC1867" i="11"/>
  <c r="A1868" i="11"/>
  <c r="C1868" i="11"/>
  <c r="V1868" i="11" s="1"/>
  <c r="W1868" i="11" s="1"/>
  <c r="F1868" i="11"/>
  <c r="G1868" i="11"/>
  <c r="H1868" i="11"/>
  <c r="I1868" i="11"/>
  <c r="J1868" i="11"/>
  <c r="K1868" i="11"/>
  <c r="M1868" i="11"/>
  <c r="O1868" i="11"/>
  <c r="P1868" i="11"/>
  <c r="Q1868" i="11"/>
  <c r="R1868" i="11"/>
  <c r="S1868" i="11"/>
  <c r="X1868" i="11"/>
  <c r="AA1868" i="11"/>
  <c r="AC1868" i="11"/>
  <c r="A1869" i="11"/>
  <c r="C1869" i="11"/>
  <c r="E1869" i="11"/>
  <c r="F1869" i="11"/>
  <c r="G1869" i="11"/>
  <c r="H1869" i="11"/>
  <c r="I1869" i="11"/>
  <c r="J1869" i="11"/>
  <c r="K1869" i="11"/>
  <c r="M1869" i="11"/>
  <c r="O1869" i="11"/>
  <c r="P1869" i="11"/>
  <c r="Q1869" i="11"/>
  <c r="R1869" i="11"/>
  <c r="S1869" i="11"/>
  <c r="T1869" i="11"/>
  <c r="U1869" i="11" s="1"/>
  <c r="V1869" i="11"/>
  <c r="W1869" i="11"/>
  <c r="X1869" i="11"/>
  <c r="Y1869" i="11"/>
  <c r="Z1869" i="11"/>
  <c r="AA1869" i="11"/>
  <c r="AC1869" i="11"/>
  <c r="A1870" i="11"/>
  <c r="C1870" i="11"/>
  <c r="G1870" i="11"/>
  <c r="H1870" i="11"/>
  <c r="I1870" i="11"/>
  <c r="J1870" i="11"/>
  <c r="K1870" i="11"/>
  <c r="M1870" i="11"/>
  <c r="O1870" i="11"/>
  <c r="P1870" i="11"/>
  <c r="Q1870" i="11"/>
  <c r="R1870" i="11"/>
  <c r="S1870" i="11"/>
  <c r="X1870" i="11"/>
  <c r="AC1870" i="11"/>
  <c r="A1871" i="11"/>
  <c r="C1871" i="11"/>
  <c r="G1871" i="11"/>
  <c r="H1871" i="11"/>
  <c r="I1871" i="11"/>
  <c r="J1871" i="11"/>
  <c r="K1871" i="11"/>
  <c r="M1871" i="11"/>
  <c r="O1871" i="11"/>
  <c r="P1871" i="11"/>
  <c r="Q1871" i="11"/>
  <c r="R1871" i="11"/>
  <c r="S1871" i="11"/>
  <c r="X1871" i="11"/>
  <c r="AC1871" i="11"/>
  <c r="A1872" i="11"/>
  <c r="C1872" i="11"/>
  <c r="E1872" i="11"/>
  <c r="F1872" i="11"/>
  <c r="G1872" i="11"/>
  <c r="H1872" i="11"/>
  <c r="I1872" i="11"/>
  <c r="J1872" i="11"/>
  <c r="K1872" i="11"/>
  <c r="M1872" i="11"/>
  <c r="O1872" i="11"/>
  <c r="P1872" i="11"/>
  <c r="Q1872" i="11"/>
  <c r="R1872" i="11"/>
  <c r="S1872" i="11"/>
  <c r="T1872" i="11"/>
  <c r="U1872" i="11"/>
  <c r="V1872" i="11"/>
  <c r="W1872" i="11"/>
  <c r="X1872" i="11"/>
  <c r="Y1872" i="11"/>
  <c r="Z1872" i="11"/>
  <c r="AA1872" i="11"/>
  <c r="AC1872" i="11"/>
  <c r="A1873" i="11"/>
  <c r="C1873" i="11"/>
  <c r="V1873" i="11" s="1"/>
  <c r="F1873" i="11"/>
  <c r="G1873" i="11"/>
  <c r="H1873" i="11"/>
  <c r="I1873" i="11"/>
  <c r="J1873" i="11"/>
  <c r="K1873" i="11"/>
  <c r="M1873" i="11"/>
  <c r="O1873" i="11"/>
  <c r="P1873" i="11"/>
  <c r="Q1873" i="11"/>
  <c r="R1873" i="11"/>
  <c r="S1873" i="11"/>
  <c r="T1873" i="11"/>
  <c r="U1873" i="11" s="1"/>
  <c r="W1873" i="11"/>
  <c r="X1873" i="11"/>
  <c r="Y1873" i="11"/>
  <c r="Z1873" i="11"/>
  <c r="AA1873" i="11"/>
  <c r="AC1873" i="11"/>
  <c r="A1874" i="11"/>
  <c r="C1874" i="11"/>
  <c r="E1874" i="11"/>
  <c r="F1874" i="11"/>
  <c r="G1874" i="11"/>
  <c r="H1874" i="11"/>
  <c r="I1874" i="11"/>
  <c r="J1874" i="11"/>
  <c r="K1874" i="11"/>
  <c r="M1874" i="11"/>
  <c r="O1874" i="11"/>
  <c r="P1874" i="11"/>
  <c r="Q1874" i="11"/>
  <c r="R1874" i="11"/>
  <c r="S1874" i="11"/>
  <c r="T1874" i="11"/>
  <c r="U1874" i="11"/>
  <c r="V1874" i="11"/>
  <c r="W1874" i="11" s="1"/>
  <c r="X1874" i="11"/>
  <c r="Y1874" i="11"/>
  <c r="Z1874" i="11"/>
  <c r="AA1874" i="11"/>
  <c r="AC1874" i="11"/>
  <c r="A1875" i="11"/>
  <c r="C1875" i="11"/>
  <c r="G1875" i="11"/>
  <c r="H1875" i="11"/>
  <c r="I1875" i="11"/>
  <c r="J1875" i="11"/>
  <c r="K1875" i="11"/>
  <c r="M1875" i="11"/>
  <c r="O1875" i="11"/>
  <c r="P1875" i="11"/>
  <c r="Q1875" i="11"/>
  <c r="R1875" i="11"/>
  <c r="S1875" i="11"/>
  <c r="X1875" i="11"/>
  <c r="AC1875" i="11"/>
  <c r="A1876" i="11"/>
  <c r="C1876" i="11"/>
  <c r="T1876" i="11" s="1"/>
  <c r="U1876" i="11" s="1"/>
  <c r="E1876" i="11"/>
  <c r="F1876" i="11"/>
  <c r="G1876" i="11"/>
  <c r="H1876" i="11"/>
  <c r="I1876" i="11"/>
  <c r="J1876" i="11"/>
  <c r="K1876" i="11"/>
  <c r="M1876" i="11"/>
  <c r="O1876" i="11"/>
  <c r="P1876" i="11"/>
  <c r="Q1876" i="11"/>
  <c r="R1876" i="11"/>
  <c r="S1876" i="11"/>
  <c r="V1876" i="11"/>
  <c r="W1876" i="11" s="1"/>
  <c r="X1876" i="11"/>
  <c r="Z1876" i="11"/>
  <c r="AC1876" i="11"/>
  <c r="A1877" i="11"/>
  <c r="C1877" i="11"/>
  <c r="E1877" i="11"/>
  <c r="F1877" i="11"/>
  <c r="G1877" i="11"/>
  <c r="H1877" i="11"/>
  <c r="I1877" i="11"/>
  <c r="J1877" i="11"/>
  <c r="K1877" i="11"/>
  <c r="M1877" i="11"/>
  <c r="O1877" i="11"/>
  <c r="P1877" i="11"/>
  <c r="Q1877" i="11"/>
  <c r="R1877" i="11"/>
  <c r="S1877" i="11"/>
  <c r="T1877" i="11"/>
  <c r="U1877" i="11"/>
  <c r="V1877" i="11"/>
  <c r="W1877" i="11" s="1"/>
  <c r="X1877" i="11"/>
  <c r="Y1877" i="11"/>
  <c r="Z1877" i="11"/>
  <c r="AA1877" i="11"/>
  <c r="AC1877" i="11"/>
  <c r="A1878" i="11"/>
  <c r="C1878" i="11"/>
  <c r="V1878" i="11" s="1"/>
  <c r="W1878" i="11" s="1"/>
  <c r="F1878" i="11"/>
  <c r="G1878" i="11"/>
  <c r="H1878" i="11"/>
  <c r="I1878" i="11"/>
  <c r="J1878" i="11"/>
  <c r="K1878" i="11"/>
  <c r="M1878" i="11"/>
  <c r="O1878" i="11"/>
  <c r="P1878" i="11"/>
  <c r="Q1878" i="11"/>
  <c r="R1878" i="11"/>
  <c r="S1878" i="11"/>
  <c r="X1878" i="11"/>
  <c r="AA1878" i="11"/>
  <c r="AC1878" i="11"/>
  <c r="A1879" i="11"/>
  <c r="C1879" i="11"/>
  <c r="E1879" i="11"/>
  <c r="F1879" i="11"/>
  <c r="G1879" i="11"/>
  <c r="H1879" i="11"/>
  <c r="I1879" i="11"/>
  <c r="J1879" i="11"/>
  <c r="K1879" i="11"/>
  <c r="M1879" i="11"/>
  <c r="O1879" i="11"/>
  <c r="P1879" i="11"/>
  <c r="Q1879" i="11"/>
  <c r="R1879" i="11"/>
  <c r="S1879" i="11"/>
  <c r="T1879" i="11"/>
  <c r="U1879" i="11" s="1"/>
  <c r="V1879" i="11"/>
  <c r="W1879" i="11"/>
  <c r="X1879" i="11"/>
  <c r="Y1879" i="11"/>
  <c r="Z1879" i="11"/>
  <c r="AA1879" i="11"/>
  <c r="AC1879" i="11"/>
  <c r="A1880" i="11"/>
  <c r="C1880" i="11"/>
  <c r="G1880" i="11"/>
  <c r="H1880" i="11"/>
  <c r="I1880" i="11"/>
  <c r="J1880" i="11"/>
  <c r="K1880" i="11"/>
  <c r="M1880" i="11"/>
  <c r="O1880" i="11"/>
  <c r="P1880" i="11"/>
  <c r="Q1880" i="11"/>
  <c r="R1880" i="11"/>
  <c r="S1880" i="11"/>
  <c r="X1880" i="11"/>
  <c r="AC1880" i="11"/>
  <c r="A1881" i="11"/>
  <c r="C1881" i="11"/>
  <c r="E1881" i="11" s="1"/>
  <c r="G1881" i="11"/>
  <c r="H1881" i="11"/>
  <c r="I1881" i="11"/>
  <c r="J1881" i="11"/>
  <c r="K1881" i="11"/>
  <c r="M1881" i="11"/>
  <c r="O1881" i="11"/>
  <c r="P1881" i="11"/>
  <c r="Q1881" i="11"/>
  <c r="R1881" i="11"/>
  <c r="S1881" i="11"/>
  <c r="X1881" i="11"/>
  <c r="AC1881" i="11"/>
  <c r="A1882" i="11"/>
  <c r="C1882" i="11"/>
  <c r="E1882" i="11"/>
  <c r="F1882" i="11"/>
  <c r="G1882" i="11"/>
  <c r="H1882" i="11"/>
  <c r="I1882" i="11"/>
  <c r="J1882" i="11"/>
  <c r="K1882" i="11"/>
  <c r="M1882" i="11"/>
  <c r="O1882" i="11"/>
  <c r="P1882" i="11"/>
  <c r="Q1882" i="11"/>
  <c r="R1882" i="11"/>
  <c r="S1882" i="11"/>
  <c r="T1882" i="11"/>
  <c r="U1882" i="11"/>
  <c r="V1882" i="11"/>
  <c r="W1882" i="11" s="1"/>
  <c r="X1882" i="11"/>
  <c r="Y1882" i="11"/>
  <c r="Z1882" i="11"/>
  <c r="AA1882" i="11"/>
  <c r="AC1882" i="11"/>
  <c r="A1883" i="11"/>
  <c r="C1883" i="11"/>
  <c r="V1883" i="11" s="1"/>
  <c r="F1883" i="11"/>
  <c r="G1883" i="11"/>
  <c r="H1883" i="11"/>
  <c r="I1883" i="11"/>
  <c r="J1883" i="11"/>
  <c r="K1883" i="11"/>
  <c r="M1883" i="11"/>
  <c r="O1883" i="11"/>
  <c r="P1883" i="11"/>
  <c r="Q1883" i="11"/>
  <c r="R1883" i="11"/>
  <c r="S1883" i="11"/>
  <c r="T1883" i="11"/>
  <c r="U1883" i="11"/>
  <c r="W1883" i="11"/>
  <c r="X1883" i="11"/>
  <c r="Y1883" i="11"/>
  <c r="Z1883" i="11"/>
  <c r="AA1883" i="11"/>
  <c r="AC1883" i="11"/>
  <c r="A1884" i="11"/>
  <c r="C1884" i="11"/>
  <c r="E1884" i="11"/>
  <c r="F1884" i="11"/>
  <c r="G1884" i="11"/>
  <c r="H1884" i="11"/>
  <c r="I1884" i="11"/>
  <c r="J1884" i="11"/>
  <c r="K1884" i="11"/>
  <c r="M1884" i="11"/>
  <c r="O1884" i="11"/>
  <c r="P1884" i="11"/>
  <c r="Q1884" i="11"/>
  <c r="R1884" i="11"/>
  <c r="S1884" i="11"/>
  <c r="T1884" i="11"/>
  <c r="U1884" i="11"/>
  <c r="V1884" i="11"/>
  <c r="W1884" i="11" s="1"/>
  <c r="X1884" i="11"/>
  <c r="Y1884" i="11"/>
  <c r="Z1884" i="11"/>
  <c r="AA1884" i="11"/>
  <c r="AC1884" i="11"/>
  <c r="A1885" i="11"/>
  <c r="C1885" i="11"/>
  <c r="G1885" i="11"/>
  <c r="H1885" i="11"/>
  <c r="I1885" i="11"/>
  <c r="J1885" i="11"/>
  <c r="K1885" i="11"/>
  <c r="M1885" i="11"/>
  <c r="O1885" i="11"/>
  <c r="P1885" i="11"/>
  <c r="Q1885" i="11"/>
  <c r="R1885" i="11"/>
  <c r="S1885" i="11"/>
  <c r="X1885" i="11"/>
  <c r="AC1885" i="11"/>
  <c r="A1886" i="11"/>
  <c r="C1886" i="11"/>
  <c r="T1886" i="11" s="1"/>
  <c r="U1886" i="11" s="1"/>
  <c r="E1886" i="11"/>
  <c r="F1886" i="11"/>
  <c r="G1886" i="11"/>
  <c r="H1886" i="11"/>
  <c r="I1886" i="11"/>
  <c r="J1886" i="11"/>
  <c r="K1886" i="11"/>
  <c r="M1886" i="11"/>
  <c r="O1886" i="11"/>
  <c r="P1886" i="11"/>
  <c r="Q1886" i="11"/>
  <c r="R1886" i="11"/>
  <c r="S1886" i="11"/>
  <c r="V1886" i="11"/>
  <c r="W1886" i="11" s="1"/>
  <c r="X1886" i="11"/>
  <c r="Z1886" i="11"/>
  <c r="AC1886" i="11"/>
  <c r="A1887" i="11"/>
  <c r="C1887" i="11"/>
  <c r="E1887" i="11"/>
  <c r="F1887" i="11"/>
  <c r="G1887" i="11"/>
  <c r="H1887" i="11"/>
  <c r="I1887" i="11"/>
  <c r="J1887" i="11"/>
  <c r="K1887" i="11"/>
  <c r="M1887" i="11"/>
  <c r="O1887" i="11"/>
  <c r="P1887" i="11"/>
  <c r="Q1887" i="11"/>
  <c r="R1887" i="11"/>
  <c r="S1887" i="11"/>
  <c r="T1887" i="11"/>
  <c r="U1887" i="11"/>
  <c r="V1887" i="11"/>
  <c r="W1887" i="11" s="1"/>
  <c r="X1887" i="11"/>
  <c r="Y1887" i="11"/>
  <c r="Z1887" i="11"/>
  <c r="AA1887" i="11"/>
  <c r="AC1887" i="11"/>
  <c r="A1888" i="11"/>
  <c r="C1888" i="11"/>
  <c r="V1888" i="11" s="1"/>
  <c r="W1888" i="11" s="1"/>
  <c r="F1888" i="11"/>
  <c r="G1888" i="11"/>
  <c r="H1888" i="11"/>
  <c r="I1888" i="11"/>
  <c r="J1888" i="11"/>
  <c r="K1888" i="11"/>
  <c r="M1888" i="11"/>
  <c r="O1888" i="11"/>
  <c r="P1888" i="11"/>
  <c r="Q1888" i="11"/>
  <c r="R1888" i="11"/>
  <c r="S1888" i="11"/>
  <c r="X1888" i="11"/>
  <c r="AA1888" i="11"/>
  <c r="AC1888" i="11"/>
  <c r="A1889" i="11"/>
  <c r="C1889" i="11"/>
  <c r="E1889" i="11"/>
  <c r="F1889" i="11"/>
  <c r="G1889" i="11"/>
  <c r="H1889" i="11"/>
  <c r="I1889" i="11"/>
  <c r="J1889" i="11"/>
  <c r="K1889" i="11"/>
  <c r="M1889" i="11"/>
  <c r="O1889" i="11"/>
  <c r="P1889" i="11"/>
  <c r="Q1889" i="11"/>
  <c r="R1889" i="11"/>
  <c r="S1889" i="11"/>
  <c r="T1889" i="11"/>
  <c r="U1889" i="11" s="1"/>
  <c r="V1889" i="11"/>
  <c r="W1889" i="11"/>
  <c r="X1889" i="11"/>
  <c r="Y1889" i="11"/>
  <c r="Z1889" i="11"/>
  <c r="AA1889" i="11"/>
  <c r="AC1889" i="11"/>
  <c r="A1890" i="11"/>
  <c r="C1890" i="11"/>
  <c r="G1890" i="11"/>
  <c r="H1890" i="11"/>
  <c r="I1890" i="11"/>
  <c r="J1890" i="11"/>
  <c r="K1890" i="11"/>
  <c r="M1890" i="11"/>
  <c r="O1890" i="11"/>
  <c r="P1890" i="11"/>
  <c r="Q1890" i="11"/>
  <c r="R1890" i="11"/>
  <c r="S1890" i="11"/>
  <c r="X1890" i="11"/>
  <c r="AC1890" i="11"/>
  <c r="A1891" i="11"/>
  <c r="C1891" i="11"/>
  <c r="E1891" i="11"/>
  <c r="F1891" i="11"/>
  <c r="G1891" i="11"/>
  <c r="H1891" i="11"/>
  <c r="I1891" i="11"/>
  <c r="J1891" i="11"/>
  <c r="K1891" i="11"/>
  <c r="M1891" i="11"/>
  <c r="O1891" i="11"/>
  <c r="P1891" i="11"/>
  <c r="Q1891" i="11"/>
  <c r="R1891" i="11"/>
  <c r="S1891" i="11"/>
  <c r="X1891" i="11"/>
  <c r="AA1891" i="11"/>
  <c r="AC1891" i="11"/>
  <c r="A1892" i="11"/>
  <c r="C1892" i="11"/>
  <c r="E1892" i="11"/>
  <c r="F1892" i="11"/>
  <c r="G1892" i="11"/>
  <c r="H1892" i="11"/>
  <c r="I1892" i="11"/>
  <c r="J1892" i="11"/>
  <c r="K1892" i="11"/>
  <c r="M1892" i="11"/>
  <c r="O1892" i="11"/>
  <c r="P1892" i="11"/>
  <c r="Q1892" i="11"/>
  <c r="R1892" i="11"/>
  <c r="S1892" i="11"/>
  <c r="T1892" i="11"/>
  <c r="U1892" i="11"/>
  <c r="V1892" i="11"/>
  <c r="W1892" i="11"/>
  <c r="X1892" i="11"/>
  <c r="Y1892" i="11"/>
  <c r="Z1892" i="11"/>
  <c r="AA1892" i="11"/>
  <c r="AC1892" i="11"/>
  <c r="A1893" i="11"/>
  <c r="C1893" i="11"/>
  <c r="V1893" i="11" s="1"/>
  <c r="F1893" i="11"/>
  <c r="G1893" i="11"/>
  <c r="H1893" i="11"/>
  <c r="I1893" i="11"/>
  <c r="J1893" i="11"/>
  <c r="K1893" i="11"/>
  <c r="M1893" i="11"/>
  <c r="O1893" i="11"/>
  <c r="P1893" i="11"/>
  <c r="Q1893" i="11"/>
  <c r="R1893" i="11"/>
  <c r="S1893" i="11"/>
  <c r="T1893" i="11"/>
  <c r="U1893" i="11" s="1"/>
  <c r="W1893" i="11"/>
  <c r="X1893" i="11"/>
  <c r="Y1893" i="11"/>
  <c r="Z1893" i="11"/>
  <c r="AA1893" i="11"/>
  <c r="AC1893" i="11"/>
  <c r="A1894" i="11"/>
  <c r="C1894" i="11"/>
  <c r="E1894" i="11"/>
  <c r="F1894" i="11"/>
  <c r="G1894" i="11"/>
  <c r="H1894" i="11"/>
  <c r="I1894" i="11"/>
  <c r="J1894" i="11"/>
  <c r="K1894" i="11"/>
  <c r="M1894" i="11"/>
  <c r="O1894" i="11"/>
  <c r="P1894" i="11"/>
  <c r="Q1894" i="11"/>
  <c r="R1894" i="11"/>
  <c r="S1894" i="11"/>
  <c r="T1894" i="11"/>
  <c r="U1894" i="11"/>
  <c r="V1894" i="11"/>
  <c r="W1894" i="11" s="1"/>
  <c r="X1894" i="11"/>
  <c r="Y1894" i="11"/>
  <c r="Z1894" i="11"/>
  <c r="AA1894" i="11"/>
  <c r="AC1894" i="11"/>
  <c r="A1895" i="11"/>
  <c r="C1895" i="11"/>
  <c r="G1895" i="11"/>
  <c r="H1895" i="11"/>
  <c r="I1895" i="11"/>
  <c r="J1895" i="11"/>
  <c r="K1895" i="11"/>
  <c r="M1895" i="11"/>
  <c r="O1895" i="11"/>
  <c r="P1895" i="11"/>
  <c r="Q1895" i="11"/>
  <c r="R1895" i="11"/>
  <c r="S1895" i="11"/>
  <c r="X1895" i="11"/>
  <c r="AC1895" i="11"/>
  <c r="A1896" i="11"/>
  <c r="C1896" i="11"/>
  <c r="E1896" i="11" s="1"/>
  <c r="G1896" i="11"/>
  <c r="H1896" i="11"/>
  <c r="I1896" i="11"/>
  <c r="J1896" i="11"/>
  <c r="K1896" i="11"/>
  <c r="M1896" i="11"/>
  <c r="O1896" i="11"/>
  <c r="P1896" i="11"/>
  <c r="Q1896" i="11"/>
  <c r="R1896" i="11"/>
  <c r="S1896" i="11"/>
  <c r="T1896" i="11"/>
  <c r="U1896" i="11" s="1"/>
  <c r="V1896" i="11"/>
  <c r="W1896" i="11" s="1"/>
  <c r="X1896" i="11"/>
  <c r="AC1896" i="11"/>
  <c r="A1897" i="11"/>
  <c r="C1897" i="11"/>
  <c r="E1897" i="11" s="1"/>
  <c r="F1897" i="11"/>
  <c r="G1897" i="11"/>
  <c r="H1897" i="11"/>
  <c r="I1897" i="11"/>
  <c r="J1897" i="11"/>
  <c r="K1897" i="11"/>
  <c r="M1897" i="11"/>
  <c r="O1897" i="11"/>
  <c r="P1897" i="11"/>
  <c r="Q1897" i="11"/>
  <c r="R1897" i="11"/>
  <c r="S1897" i="11"/>
  <c r="T1897" i="11"/>
  <c r="U1897" i="11" s="1"/>
  <c r="X1897" i="11"/>
  <c r="AA1897" i="11"/>
  <c r="AC1897" i="11"/>
  <c r="A1898" i="11"/>
  <c r="C1898" i="11"/>
  <c r="G1898" i="11"/>
  <c r="H1898" i="11"/>
  <c r="I1898" i="11"/>
  <c r="J1898" i="11"/>
  <c r="K1898" i="11"/>
  <c r="M1898" i="11"/>
  <c r="O1898" i="11"/>
  <c r="P1898" i="11"/>
  <c r="Q1898" i="11"/>
  <c r="R1898" i="11"/>
  <c r="S1898" i="11"/>
  <c r="X1898" i="11"/>
  <c r="AC1898" i="11"/>
  <c r="A1899" i="11"/>
  <c r="C1899" i="11"/>
  <c r="F1899" i="11"/>
  <c r="G1899" i="11"/>
  <c r="H1899" i="11"/>
  <c r="I1899" i="11"/>
  <c r="J1899" i="11"/>
  <c r="K1899" i="11"/>
  <c r="M1899" i="11"/>
  <c r="O1899" i="11"/>
  <c r="P1899" i="11"/>
  <c r="Q1899" i="11"/>
  <c r="R1899" i="11"/>
  <c r="S1899" i="11"/>
  <c r="X1899" i="11"/>
  <c r="AC1899" i="11"/>
  <c r="A1900" i="11"/>
  <c r="C1900" i="11"/>
  <c r="F1900" i="11"/>
  <c r="G1900" i="11"/>
  <c r="H1900" i="11"/>
  <c r="I1900" i="11"/>
  <c r="J1900" i="11"/>
  <c r="K1900" i="11"/>
  <c r="M1900" i="11"/>
  <c r="O1900" i="11"/>
  <c r="P1900" i="11"/>
  <c r="Q1900" i="11"/>
  <c r="R1900" i="11"/>
  <c r="S1900" i="11"/>
  <c r="X1900" i="11"/>
  <c r="AA1900" i="11"/>
  <c r="AC1900" i="11"/>
  <c r="A1901" i="11"/>
  <c r="C1901" i="11"/>
  <c r="F1901" i="11" s="1"/>
  <c r="G1901" i="11"/>
  <c r="H1901" i="11"/>
  <c r="I1901" i="11"/>
  <c r="J1901" i="11"/>
  <c r="K1901" i="11"/>
  <c r="M1901" i="11"/>
  <c r="O1901" i="11"/>
  <c r="P1901" i="11"/>
  <c r="Q1901" i="11"/>
  <c r="R1901" i="11"/>
  <c r="S1901" i="11"/>
  <c r="X1901" i="11"/>
  <c r="AC1901" i="11"/>
  <c r="A1902" i="11"/>
  <c r="C1902" i="11"/>
  <c r="G1902" i="11"/>
  <c r="H1902" i="11"/>
  <c r="I1902" i="11"/>
  <c r="J1902" i="11"/>
  <c r="K1902" i="11"/>
  <c r="M1902" i="11"/>
  <c r="O1902" i="11"/>
  <c r="P1902" i="11"/>
  <c r="Q1902" i="11"/>
  <c r="R1902" i="11"/>
  <c r="S1902" i="11"/>
  <c r="X1902" i="11"/>
  <c r="AC1902" i="11"/>
  <c r="A1903" i="11"/>
  <c r="C1903" i="11"/>
  <c r="E1903" i="11" s="1"/>
  <c r="F1903" i="11"/>
  <c r="G1903" i="11"/>
  <c r="H1903" i="11"/>
  <c r="I1903" i="11"/>
  <c r="J1903" i="11"/>
  <c r="K1903" i="11"/>
  <c r="M1903" i="11"/>
  <c r="O1903" i="11"/>
  <c r="P1903" i="11"/>
  <c r="Q1903" i="11"/>
  <c r="R1903" i="11"/>
  <c r="S1903" i="11"/>
  <c r="T1903" i="11"/>
  <c r="U1903" i="11" s="1"/>
  <c r="V1903" i="11"/>
  <c r="W1903" i="11" s="1"/>
  <c r="X1903" i="11"/>
  <c r="Y1903" i="11"/>
  <c r="Z1903" i="11"/>
  <c r="AA1903" i="11"/>
  <c r="AC1903" i="11"/>
  <c r="A1904" i="11"/>
  <c r="C1904" i="11"/>
  <c r="T1904" i="11" s="1"/>
  <c r="U1904" i="11" s="1"/>
  <c r="F1904" i="11"/>
  <c r="G1904" i="11"/>
  <c r="H1904" i="11"/>
  <c r="I1904" i="11"/>
  <c r="J1904" i="11"/>
  <c r="K1904" i="11"/>
  <c r="M1904" i="11"/>
  <c r="O1904" i="11"/>
  <c r="P1904" i="11"/>
  <c r="Q1904" i="11"/>
  <c r="R1904" i="11"/>
  <c r="S1904" i="11"/>
  <c r="X1904" i="11"/>
  <c r="AA1904" i="11"/>
  <c r="AC1904" i="11"/>
  <c r="A1905" i="11"/>
  <c r="C1905" i="11"/>
  <c r="G1905" i="11"/>
  <c r="H1905" i="11"/>
  <c r="I1905" i="11"/>
  <c r="J1905" i="11"/>
  <c r="K1905" i="11"/>
  <c r="M1905" i="11"/>
  <c r="O1905" i="11"/>
  <c r="P1905" i="11"/>
  <c r="Q1905" i="11"/>
  <c r="R1905" i="11"/>
  <c r="S1905" i="11"/>
  <c r="X1905" i="11"/>
  <c r="AC1905" i="11"/>
  <c r="A1906" i="11"/>
  <c r="C1906" i="11"/>
  <c r="E1906" i="11"/>
  <c r="F1906" i="11"/>
  <c r="G1906" i="11"/>
  <c r="H1906" i="11"/>
  <c r="I1906" i="11"/>
  <c r="J1906" i="11"/>
  <c r="K1906" i="11"/>
  <c r="M1906" i="11"/>
  <c r="O1906" i="11"/>
  <c r="P1906" i="11"/>
  <c r="Q1906" i="11"/>
  <c r="R1906" i="11"/>
  <c r="S1906" i="11"/>
  <c r="T1906" i="11"/>
  <c r="U1906" i="11"/>
  <c r="V1906" i="11"/>
  <c r="W1906" i="11" s="1"/>
  <c r="X1906" i="11"/>
  <c r="Y1906" i="11"/>
  <c r="Z1906" i="11"/>
  <c r="AA1906" i="11"/>
  <c r="AC1906" i="11"/>
  <c r="A1907" i="11"/>
  <c r="C1907" i="11"/>
  <c r="E1907" i="11"/>
  <c r="F1907" i="11"/>
  <c r="G1907" i="11"/>
  <c r="H1907" i="11"/>
  <c r="I1907" i="11"/>
  <c r="J1907" i="11"/>
  <c r="K1907" i="11"/>
  <c r="M1907" i="11"/>
  <c r="O1907" i="11"/>
  <c r="P1907" i="11"/>
  <c r="Q1907" i="11"/>
  <c r="R1907" i="11"/>
  <c r="S1907" i="11"/>
  <c r="X1907" i="11"/>
  <c r="Z1907" i="11"/>
  <c r="AC1907" i="11"/>
  <c r="A1908" i="11"/>
  <c r="C1908" i="11"/>
  <c r="F1908" i="11"/>
  <c r="G1908" i="11"/>
  <c r="H1908" i="11"/>
  <c r="I1908" i="11"/>
  <c r="J1908" i="11"/>
  <c r="K1908" i="11"/>
  <c r="M1908" i="11"/>
  <c r="O1908" i="11"/>
  <c r="P1908" i="11"/>
  <c r="Q1908" i="11"/>
  <c r="R1908" i="11"/>
  <c r="S1908" i="11"/>
  <c r="X1908" i="11"/>
  <c r="Y1908" i="11"/>
  <c r="Z1908" i="11"/>
  <c r="AC1908" i="11"/>
  <c r="A1909" i="11"/>
  <c r="C1909" i="11"/>
  <c r="F1909" i="11" s="1"/>
  <c r="G1909" i="11"/>
  <c r="H1909" i="11"/>
  <c r="I1909" i="11"/>
  <c r="J1909" i="11"/>
  <c r="K1909" i="11"/>
  <c r="M1909" i="11"/>
  <c r="O1909" i="11"/>
  <c r="P1909" i="11"/>
  <c r="Q1909" i="11"/>
  <c r="R1909" i="11"/>
  <c r="S1909" i="11"/>
  <c r="T1909" i="11"/>
  <c r="U1909" i="11"/>
  <c r="V1909" i="11"/>
  <c r="W1909" i="11" s="1"/>
  <c r="X1909" i="11"/>
  <c r="Y1909" i="11"/>
  <c r="AA1909" i="11"/>
  <c r="AC1909" i="11"/>
  <c r="A1910" i="11"/>
  <c r="C1910" i="11"/>
  <c r="G1910" i="11"/>
  <c r="H1910" i="11"/>
  <c r="I1910" i="11"/>
  <c r="J1910" i="11"/>
  <c r="K1910" i="11"/>
  <c r="M1910" i="11"/>
  <c r="O1910" i="11"/>
  <c r="P1910" i="11"/>
  <c r="Q1910" i="11"/>
  <c r="R1910" i="11"/>
  <c r="S1910" i="11"/>
  <c r="T1910" i="11"/>
  <c r="U1910" i="11"/>
  <c r="V1910" i="11"/>
  <c r="W1910" i="11"/>
  <c r="X1910" i="11"/>
  <c r="Y1910" i="11"/>
  <c r="Z1910" i="11"/>
  <c r="AC1910" i="11"/>
  <c r="A1911" i="11"/>
  <c r="C1911" i="11"/>
  <c r="E1911" i="11"/>
  <c r="F1911" i="11"/>
  <c r="G1911" i="11"/>
  <c r="H1911" i="11"/>
  <c r="I1911" i="11"/>
  <c r="J1911" i="11"/>
  <c r="K1911" i="11"/>
  <c r="M1911" i="11"/>
  <c r="O1911" i="11"/>
  <c r="P1911" i="11"/>
  <c r="Q1911" i="11"/>
  <c r="R1911" i="11"/>
  <c r="S1911" i="11"/>
  <c r="T1911" i="11"/>
  <c r="U1911" i="11" s="1"/>
  <c r="V1911" i="11"/>
  <c r="W1911" i="11" s="1"/>
  <c r="X1911" i="11"/>
  <c r="Y1911" i="11"/>
  <c r="Z1911" i="11"/>
  <c r="AA1911" i="11"/>
  <c r="AC1911" i="11"/>
  <c r="A1912" i="11"/>
  <c r="C1912" i="11"/>
  <c r="E1912" i="11"/>
  <c r="F1912" i="11"/>
  <c r="G1912" i="11"/>
  <c r="H1912" i="11"/>
  <c r="I1912" i="11"/>
  <c r="J1912" i="11"/>
  <c r="K1912" i="11"/>
  <c r="M1912" i="11"/>
  <c r="O1912" i="11"/>
  <c r="P1912" i="11"/>
  <c r="Q1912" i="11"/>
  <c r="R1912" i="11"/>
  <c r="S1912" i="11"/>
  <c r="X1912" i="11"/>
  <c r="AA1912" i="11"/>
  <c r="AC1912" i="11"/>
  <c r="A1913" i="11"/>
  <c r="C1913" i="11"/>
  <c r="F1913" i="11"/>
  <c r="G1913" i="11"/>
  <c r="H1913" i="11"/>
  <c r="I1913" i="11"/>
  <c r="J1913" i="11"/>
  <c r="K1913" i="11"/>
  <c r="M1913" i="11"/>
  <c r="O1913" i="11"/>
  <c r="P1913" i="11"/>
  <c r="Q1913" i="11"/>
  <c r="R1913" i="11"/>
  <c r="S1913" i="11"/>
  <c r="T1913" i="11"/>
  <c r="U1913" i="11" s="1"/>
  <c r="V1913" i="11"/>
  <c r="W1913" i="11" s="1"/>
  <c r="X1913" i="11"/>
  <c r="Y1913" i="11"/>
  <c r="AC1913" i="11"/>
  <c r="A1914" i="11"/>
  <c r="C1914" i="11"/>
  <c r="T1914" i="11" s="1"/>
  <c r="U1914" i="11" s="1"/>
  <c r="E1914" i="11"/>
  <c r="G1914" i="11"/>
  <c r="H1914" i="11"/>
  <c r="I1914" i="11"/>
  <c r="J1914" i="11"/>
  <c r="K1914" i="11"/>
  <c r="M1914" i="11"/>
  <c r="O1914" i="11"/>
  <c r="P1914" i="11"/>
  <c r="Q1914" i="11"/>
  <c r="R1914" i="11"/>
  <c r="S1914" i="11"/>
  <c r="X1914" i="11"/>
  <c r="AA1914" i="11"/>
  <c r="AC1914" i="11"/>
  <c r="A1915" i="11"/>
  <c r="C1915" i="11"/>
  <c r="G1915" i="11"/>
  <c r="H1915" i="11"/>
  <c r="I1915" i="11"/>
  <c r="J1915" i="11"/>
  <c r="K1915" i="11"/>
  <c r="M1915" i="11"/>
  <c r="O1915" i="11"/>
  <c r="P1915" i="11"/>
  <c r="Q1915" i="11"/>
  <c r="R1915" i="11"/>
  <c r="S1915" i="11"/>
  <c r="X1915" i="11"/>
  <c r="Y1915" i="11"/>
  <c r="Z1915" i="11"/>
  <c r="AC1915" i="11"/>
  <c r="A1916" i="11"/>
  <c r="C1916" i="11"/>
  <c r="Y1916" i="11" s="1"/>
  <c r="E1916" i="11"/>
  <c r="F1916" i="11"/>
  <c r="G1916" i="11"/>
  <c r="H1916" i="11"/>
  <c r="I1916" i="11"/>
  <c r="J1916" i="11"/>
  <c r="K1916" i="11"/>
  <c r="M1916" i="11"/>
  <c r="O1916" i="11"/>
  <c r="P1916" i="11"/>
  <c r="Q1916" i="11"/>
  <c r="R1916" i="11"/>
  <c r="S1916" i="11"/>
  <c r="T1916" i="11"/>
  <c r="U1916" i="11" s="1"/>
  <c r="V1916" i="11"/>
  <c r="W1916" i="11" s="1"/>
  <c r="X1916" i="11"/>
  <c r="Z1916" i="11"/>
  <c r="AA1916" i="11"/>
  <c r="AC1916" i="11"/>
  <c r="A1917" i="11"/>
  <c r="C1917" i="11"/>
  <c r="E1917" i="11" s="1"/>
  <c r="G1917" i="11"/>
  <c r="H1917" i="11"/>
  <c r="I1917" i="11"/>
  <c r="J1917" i="11"/>
  <c r="K1917" i="11"/>
  <c r="M1917" i="11"/>
  <c r="O1917" i="11"/>
  <c r="P1917" i="11"/>
  <c r="Q1917" i="11"/>
  <c r="R1917" i="11"/>
  <c r="S1917" i="11"/>
  <c r="X1917" i="11"/>
  <c r="AC1917" i="11"/>
  <c r="A1918" i="11"/>
  <c r="C1918" i="11"/>
  <c r="F1918" i="11"/>
  <c r="G1918" i="11"/>
  <c r="H1918" i="11"/>
  <c r="I1918" i="11"/>
  <c r="J1918" i="11"/>
  <c r="K1918" i="11"/>
  <c r="M1918" i="11"/>
  <c r="O1918" i="11"/>
  <c r="P1918" i="11"/>
  <c r="Q1918" i="11"/>
  <c r="R1918" i="11"/>
  <c r="S1918" i="11"/>
  <c r="V1918" i="11"/>
  <c r="W1918" i="11" s="1"/>
  <c r="X1918" i="11"/>
  <c r="AC1918" i="11"/>
  <c r="A1919" i="11"/>
  <c r="C1919" i="11"/>
  <c r="G1919" i="11"/>
  <c r="H1919" i="11"/>
  <c r="I1919" i="11"/>
  <c r="J1919" i="11"/>
  <c r="K1919" i="11"/>
  <c r="M1919" i="11"/>
  <c r="O1919" i="11"/>
  <c r="P1919" i="11"/>
  <c r="Q1919" i="11"/>
  <c r="R1919" i="11"/>
  <c r="S1919" i="11"/>
  <c r="X1919" i="11"/>
  <c r="Y1919" i="11"/>
  <c r="Z1919" i="11"/>
  <c r="AA1919" i="11"/>
  <c r="AC1919" i="11"/>
  <c r="A1920" i="11"/>
  <c r="C1920" i="11"/>
  <c r="G1920" i="11"/>
  <c r="H1920" i="11"/>
  <c r="I1920" i="11"/>
  <c r="J1920" i="11"/>
  <c r="K1920" i="11"/>
  <c r="M1920" i="11"/>
  <c r="O1920" i="11"/>
  <c r="P1920" i="11"/>
  <c r="Q1920" i="11"/>
  <c r="R1920" i="11"/>
  <c r="S1920" i="11"/>
  <c r="X1920" i="11"/>
  <c r="AC1920" i="11"/>
  <c r="A1921" i="11"/>
  <c r="C1921" i="11"/>
  <c r="Y1921" i="11" s="1"/>
  <c r="E1921" i="11"/>
  <c r="F1921" i="11"/>
  <c r="G1921" i="11"/>
  <c r="H1921" i="11"/>
  <c r="I1921" i="11"/>
  <c r="J1921" i="11"/>
  <c r="K1921" i="11"/>
  <c r="M1921" i="11"/>
  <c r="O1921" i="11"/>
  <c r="P1921" i="11"/>
  <c r="Q1921" i="11"/>
  <c r="R1921" i="11"/>
  <c r="S1921" i="11"/>
  <c r="T1921" i="11"/>
  <c r="U1921" i="11" s="1"/>
  <c r="V1921" i="11"/>
  <c r="W1921" i="11" s="1"/>
  <c r="X1921" i="11"/>
  <c r="Z1921" i="11"/>
  <c r="AA1921" i="11"/>
  <c r="AC1921" i="11"/>
  <c r="A1922" i="11"/>
  <c r="C1922" i="11"/>
  <c r="E1922" i="11" s="1"/>
  <c r="F1922" i="11"/>
  <c r="G1922" i="11"/>
  <c r="H1922" i="11"/>
  <c r="I1922" i="11"/>
  <c r="J1922" i="11"/>
  <c r="K1922" i="11"/>
  <c r="M1922" i="11"/>
  <c r="O1922" i="11"/>
  <c r="P1922" i="11"/>
  <c r="Q1922" i="11"/>
  <c r="R1922" i="11"/>
  <c r="S1922" i="11"/>
  <c r="X1922" i="11"/>
  <c r="Y1922" i="11"/>
  <c r="Z1922" i="11"/>
  <c r="AA1922" i="11"/>
  <c r="AC1922" i="11"/>
  <c r="A1923" i="11"/>
  <c r="C1923" i="11"/>
  <c r="F1923" i="11"/>
  <c r="G1923" i="11"/>
  <c r="H1923" i="11"/>
  <c r="I1923" i="11"/>
  <c r="J1923" i="11"/>
  <c r="K1923" i="11"/>
  <c r="M1923" i="11"/>
  <c r="O1923" i="11"/>
  <c r="P1923" i="11"/>
  <c r="Q1923" i="11"/>
  <c r="R1923" i="11"/>
  <c r="S1923" i="11"/>
  <c r="T1923" i="11"/>
  <c r="U1923" i="11" s="1"/>
  <c r="V1923" i="11"/>
  <c r="W1923" i="11"/>
  <c r="X1923" i="11"/>
  <c r="Y1923" i="11"/>
  <c r="Z1923" i="11"/>
  <c r="AC1923" i="11"/>
  <c r="A1924" i="11"/>
  <c r="C1924" i="11"/>
  <c r="E1924" i="11"/>
  <c r="F1924" i="11"/>
  <c r="G1924" i="11"/>
  <c r="H1924" i="11"/>
  <c r="I1924" i="11"/>
  <c r="J1924" i="11"/>
  <c r="K1924" i="11"/>
  <c r="M1924" i="11"/>
  <c r="O1924" i="11"/>
  <c r="P1924" i="11"/>
  <c r="Q1924" i="11"/>
  <c r="R1924" i="11"/>
  <c r="S1924" i="11"/>
  <c r="T1924" i="11"/>
  <c r="U1924" i="11"/>
  <c r="V1924" i="11"/>
  <c r="W1924" i="11" s="1"/>
  <c r="X1924" i="11"/>
  <c r="Y1924" i="11"/>
  <c r="Z1924" i="11"/>
  <c r="AA1924" i="11"/>
  <c r="AC1924" i="11"/>
  <c r="A1925" i="11"/>
  <c r="C1925" i="11"/>
  <c r="G1925" i="11"/>
  <c r="H1925" i="11"/>
  <c r="I1925" i="11"/>
  <c r="J1925" i="11"/>
  <c r="K1925" i="11"/>
  <c r="M1925" i="11"/>
  <c r="O1925" i="11"/>
  <c r="P1925" i="11"/>
  <c r="Q1925" i="11"/>
  <c r="R1925" i="11"/>
  <c r="S1925" i="11"/>
  <c r="T1925" i="11"/>
  <c r="U1925" i="11" s="1"/>
  <c r="X1925" i="11"/>
  <c r="AC1925" i="11"/>
  <c r="A1926" i="11"/>
  <c r="C1926" i="11"/>
  <c r="Y1926" i="11" s="1"/>
  <c r="E1926" i="11"/>
  <c r="F1926" i="11"/>
  <c r="G1926" i="11"/>
  <c r="H1926" i="11"/>
  <c r="I1926" i="11"/>
  <c r="J1926" i="11"/>
  <c r="K1926" i="11"/>
  <c r="M1926" i="11"/>
  <c r="O1926" i="11"/>
  <c r="P1926" i="11"/>
  <c r="Q1926" i="11"/>
  <c r="R1926" i="11"/>
  <c r="S1926" i="11"/>
  <c r="T1926" i="11"/>
  <c r="U1926" i="11"/>
  <c r="V1926" i="11"/>
  <c r="W1926" i="11" s="1"/>
  <c r="X1926" i="11"/>
  <c r="Z1926" i="11"/>
  <c r="AA1926" i="11"/>
  <c r="AC1926" i="11"/>
  <c r="A1927" i="11"/>
  <c r="C1927" i="11"/>
  <c r="E1927" i="11"/>
  <c r="F1927" i="11"/>
  <c r="G1927" i="11"/>
  <c r="H1927" i="11"/>
  <c r="I1927" i="11"/>
  <c r="J1927" i="11"/>
  <c r="K1927" i="11"/>
  <c r="M1927" i="11"/>
  <c r="O1927" i="11"/>
  <c r="P1927" i="11"/>
  <c r="Q1927" i="11"/>
  <c r="R1927" i="11"/>
  <c r="S1927" i="11"/>
  <c r="X1927" i="11"/>
  <c r="Z1927" i="11"/>
  <c r="AA1927" i="11"/>
  <c r="AC1927" i="11"/>
  <c r="A1928" i="11"/>
  <c r="C1928" i="11"/>
  <c r="F1928" i="11"/>
  <c r="G1928" i="11"/>
  <c r="H1928" i="11"/>
  <c r="I1928" i="11"/>
  <c r="J1928" i="11"/>
  <c r="K1928" i="11"/>
  <c r="M1928" i="11"/>
  <c r="O1928" i="11"/>
  <c r="P1928" i="11"/>
  <c r="Q1928" i="11"/>
  <c r="R1928" i="11"/>
  <c r="S1928" i="11"/>
  <c r="X1928" i="11"/>
  <c r="AC1928" i="11"/>
  <c r="A1929" i="11"/>
  <c r="C1929" i="11"/>
  <c r="E1929" i="11"/>
  <c r="F1929" i="11"/>
  <c r="G1929" i="11"/>
  <c r="H1929" i="11"/>
  <c r="I1929" i="11"/>
  <c r="J1929" i="11"/>
  <c r="K1929" i="11"/>
  <c r="M1929" i="11"/>
  <c r="O1929" i="11"/>
  <c r="P1929" i="11"/>
  <c r="Q1929" i="11"/>
  <c r="R1929" i="11"/>
  <c r="S1929" i="11"/>
  <c r="X1929" i="11"/>
  <c r="AA1929" i="11"/>
  <c r="AC1929" i="11"/>
  <c r="A1930" i="11"/>
  <c r="C1930" i="11"/>
  <c r="G1930" i="11"/>
  <c r="H1930" i="11"/>
  <c r="I1930" i="11"/>
  <c r="J1930" i="11"/>
  <c r="K1930" i="11"/>
  <c r="M1930" i="11"/>
  <c r="O1930" i="11"/>
  <c r="P1930" i="11"/>
  <c r="Q1930" i="11"/>
  <c r="R1930" i="11"/>
  <c r="S1930" i="11"/>
  <c r="X1930" i="11"/>
  <c r="AC1930" i="11"/>
  <c r="A1931" i="11"/>
  <c r="C1931" i="11"/>
  <c r="E1931" i="11"/>
  <c r="F1931" i="11"/>
  <c r="G1931" i="11"/>
  <c r="H1931" i="11"/>
  <c r="I1931" i="11"/>
  <c r="J1931" i="11"/>
  <c r="K1931" i="11"/>
  <c r="M1931" i="11"/>
  <c r="O1931" i="11"/>
  <c r="P1931" i="11"/>
  <c r="Q1931" i="11"/>
  <c r="R1931" i="11"/>
  <c r="S1931" i="11"/>
  <c r="T1931" i="11"/>
  <c r="U1931" i="11"/>
  <c r="V1931" i="11"/>
  <c r="W1931" i="11" s="1"/>
  <c r="X1931" i="11"/>
  <c r="Y1931" i="11"/>
  <c r="Z1931" i="11"/>
  <c r="AA1931" i="11"/>
  <c r="AC1931" i="11"/>
  <c r="A1932" i="11"/>
  <c r="C1932" i="11"/>
  <c r="G1932" i="11"/>
  <c r="H1932" i="11"/>
  <c r="I1932" i="11"/>
  <c r="J1932" i="11"/>
  <c r="K1932" i="11"/>
  <c r="M1932" i="11"/>
  <c r="O1932" i="11"/>
  <c r="P1932" i="11"/>
  <c r="Q1932" i="11"/>
  <c r="R1932" i="11"/>
  <c r="S1932" i="11"/>
  <c r="X1932" i="11"/>
  <c r="Y1932" i="11"/>
  <c r="Z1932" i="11"/>
  <c r="AA1932" i="11"/>
  <c r="AC1932" i="11"/>
  <c r="A1933" i="11"/>
  <c r="C1933" i="11"/>
  <c r="F1933" i="11" s="1"/>
  <c r="G1933" i="11"/>
  <c r="H1933" i="11"/>
  <c r="I1933" i="11"/>
  <c r="J1933" i="11"/>
  <c r="K1933" i="11"/>
  <c r="M1933" i="11"/>
  <c r="O1933" i="11"/>
  <c r="P1933" i="11"/>
  <c r="Q1933" i="11"/>
  <c r="R1933" i="11"/>
  <c r="S1933" i="11"/>
  <c r="T1933" i="11"/>
  <c r="U1933" i="11" s="1"/>
  <c r="V1933" i="11"/>
  <c r="W1933" i="11" s="1"/>
  <c r="X1933" i="11"/>
  <c r="Y1933" i="11"/>
  <c r="Z1933" i="11"/>
  <c r="AC1933" i="11"/>
  <c r="A1934" i="11"/>
  <c r="C1934" i="11"/>
  <c r="Y1934" i="11" s="1"/>
  <c r="G1934" i="11"/>
  <c r="H1934" i="11"/>
  <c r="I1934" i="11"/>
  <c r="J1934" i="11"/>
  <c r="K1934" i="11"/>
  <c r="M1934" i="11"/>
  <c r="O1934" i="11"/>
  <c r="P1934" i="11"/>
  <c r="Q1934" i="11"/>
  <c r="R1934" i="11"/>
  <c r="S1934" i="11"/>
  <c r="T1934" i="11"/>
  <c r="U1934" i="11"/>
  <c r="V1934" i="11"/>
  <c r="W1934" i="11" s="1"/>
  <c r="X1934" i="11"/>
  <c r="AA1934" i="11"/>
  <c r="AC1934" i="11"/>
  <c r="A1935" i="11"/>
  <c r="C1935" i="11"/>
  <c r="G1935" i="11"/>
  <c r="H1935" i="11"/>
  <c r="I1935" i="11"/>
  <c r="J1935" i="11"/>
  <c r="K1935" i="11"/>
  <c r="M1935" i="11"/>
  <c r="O1935" i="11"/>
  <c r="P1935" i="11"/>
  <c r="Q1935" i="11"/>
  <c r="R1935" i="11"/>
  <c r="S1935" i="11"/>
  <c r="T1935" i="11"/>
  <c r="U1935" i="11" s="1"/>
  <c r="V1935" i="11"/>
  <c r="W1935" i="11" s="1"/>
  <c r="X1935" i="11"/>
  <c r="Y1935" i="11"/>
  <c r="AC1935" i="11"/>
  <c r="A1936" i="11"/>
  <c r="C1936" i="11"/>
  <c r="E1936" i="11"/>
  <c r="F1936" i="11"/>
  <c r="G1936" i="11"/>
  <c r="H1936" i="11"/>
  <c r="I1936" i="11"/>
  <c r="J1936" i="11"/>
  <c r="K1936" i="11"/>
  <c r="M1936" i="11"/>
  <c r="O1936" i="11"/>
  <c r="P1936" i="11"/>
  <c r="Q1936" i="11"/>
  <c r="R1936" i="11"/>
  <c r="S1936" i="11"/>
  <c r="T1936" i="11"/>
  <c r="U1936" i="11" s="1"/>
  <c r="V1936" i="11"/>
  <c r="W1936" i="11" s="1"/>
  <c r="X1936" i="11"/>
  <c r="Y1936" i="11"/>
  <c r="Z1936" i="11"/>
  <c r="AA1936" i="11"/>
  <c r="AC1936" i="11"/>
  <c r="A1937" i="11"/>
  <c r="C1937" i="11"/>
  <c r="E1937" i="11"/>
  <c r="F1937" i="11"/>
  <c r="G1937" i="11"/>
  <c r="H1937" i="11"/>
  <c r="I1937" i="11"/>
  <c r="J1937" i="11"/>
  <c r="K1937" i="11"/>
  <c r="M1937" i="11"/>
  <c r="O1937" i="11"/>
  <c r="P1937" i="11"/>
  <c r="Q1937" i="11"/>
  <c r="R1937" i="11"/>
  <c r="S1937" i="11"/>
  <c r="X1937" i="11"/>
  <c r="Z1937" i="11"/>
  <c r="AA1937" i="11"/>
  <c r="AC1937" i="11"/>
  <c r="A1938" i="11"/>
  <c r="C1938" i="11"/>
  <c r="G1938" i="11"/>
  <c r="H1938" i="11"/>
  <c r="I1938" i="11"/>
  <c r="J1938" i="11"/>
  <c r="K1938" i="11"/>
  <c r="M1938" i="11"/>
  <c r="O1938" i="11"/>
  <c r="P1938" i="11"/>
  <c r="Q1938" i="11"/>
  <c r="R1938" i="11"/>
  <c r="S1938" i="11"/>
  <c r="X1938" i="11"/>
  <c r="AC1938" i="11"/>
  <c r="A1939" i="11"/>
  <c r="C1939" i="11"/>
  <c r="E1939" i="11"/>
  <c r="F1939" i="11"/>
  <c r="G1939" i="11"/>
  <c r="H1939" i="11"/>
  <c r="I1939" i="11"/>
  <c r="J1939" i="11"/>
  <c r="K1939" i="11"/>
  <c r="M1939" i="11"/>
  <c r="O1939" i="11"/>
  <c r="P1939" i="11"/>
  <c r="Q1939" i="11"/>
  <c r="R1939" i="11"/>
  <c r="S1939" i="11"/>
  <c r="X1939" i="11"/>
  <c r="Y1939" i="11"/>
  <c r="AA1939" i="11"/>
  <c r="AC1939" i="11"/>
  <c r="A1940" i="11"/>
  <c r="C1940" i="11"/>
  <c r="G1940" i="11"/>
  <c r="H1940" i="11"/>
  <c r="I1940" i="11"/>
  <c r="J1940" i="11"/>
  <c r="K1940" i="11"/>
  <c r="M1940" i="11"/>
  <c r="O1940" i="11"/>
  <c r="P1940" i="11"/>
  <c r="Q1940" i="11"/>
  <c r="R1940" i="11"/>
  <c r="S1940" i="11"/>
  <c r="X1940" i="11"/>
  <c r="AC1940" i="11"/>
  <c r="A1941" i="11"/>
  <c r="C1941" i="11"/>
  <c r="E1941" i="11"/>
  <c r="F1941" i="11"/>
  <c r="G1941" i="11"/>
  <c r="H1941" i="11"/>
  <c r="I1941" i="11"/>
  <c r="J1941" i="11"/>
  <c r="K1941" i="11"/>
  <c r="M1941" i="11"/>
  <c r="O1941" i="11"/>
  <c r="P1941" i="11"/>
  <c r="Q1941" i="11"/>
  <c r="R1941" i="11"/>
  <c r="S1941" i="11"/>
  <c r="T1941" i="11"/>
  <c r="U1941" i="11"/>
  <c r="V1941" i="11"/>
  <c r="W1941" i="11" s="1"/>
  <c r="X1941" i="11"/>
  <c r="Y1941" i="11"/>
  <c r="Z1941" i="11"/>
  <c r="AA1941" i="11"/>
  <c r="AC1941" i="11"/>
  <c r="A1942" i="11"/>
  <c r="C1942" i="11"/>
  <c r="G1942" i="11"/>
  <c r="H1942" i="11"/>
  <c r="I1942" i="11"/>
  <c r="J1942" i="11"/>
  <c r="K1942" i="11"/>
  <c r="M1942" i="11"/>
  <c r="O1942" i="11"/>
  <c r="P1942" i="11"/>
  <c r="Q1942" i="11"/>
  <c r="R1942" i="11"/>
  <c r="S1942" i="11"/>
  <c r="X1942" i="11"/>
  <c r="AC1942" i="11"/>
  <c r="A1943" i="11"/>
  <c r="C1943" i="11"/>
  <c r="F1943" i="11" s="1"/>
  <c r="G1943" i="11"/>
  <c r="H1943" i="11"/>
  <c r="I1943" i="11"/>
  <c r="J1943" i="11"/>
  <c r="K1943" i="11"/>
  <c r="M1943" i="11"/>
  <c r="O1943" i="11"/>
  <c r="P1943" i="11"/>
  <c r="Q1943" i="11"/>
  <c r="R1943" i="11"/>
  <c r="S1943" i="11"/>
  <c r="T1943" i="11"/>
  <c r="U1943" i="11"/>
  <c r="V1943" i="11"/>
  <c r="W1943" i="11" s="1"/>
  <c r="X1943" i="11"/>
  <c r="Y1943" i="11"/>
  <c r="Z1943" i="11"/>
  <c r="AC1943" i="11"/>
  <c r="A1944" i="11"/>
  <c r="C1944" i="11"/>
  <c r="Y1944" i="11" s="1"/>
  <c r="G1944" i="11"/>
  <c r="H1944" i="11"/>
  <c r="I1944" i="11"/>
  <c r="J1944" i="11"/>
  <c r="K1944" i="11"/>
  <c r="M1944" i="11"/>
  <c r="O1944" i="11"/>
  <c r="P1944" i="11"/>
  <c r="Q1944" i="11"/>
  <c r="R1944" i="11"/>
  <c r="S1944" i="11"/>
  <c r="T1944" i="11"/>
  <c r="U1944" i="11"/>
  <c r="V1944" i="11"/>
  <c r="W1944" i="11" s="1"/>
  <c r="X1944" i="11"/>
  <c r="AA1944" i="11"/>
  <c r="AC1944" i="11"/>
  <c r="A1945" i="11"/>
  <c r="C1945" i="11"/>
  <c r="G1945" i="11"/>
  <c r="H1945" i="11"/>
  <c r="I1945" i="11"/>
  <c r="J1945" i="11"/>
  <c r="K1945" i="11"/>
  <c r="M1945" i="11"/>
  <c r="O1945" i="11"/>
  <c r="P1945" i="11"/>
  <c r="Q1945" i="11"/>
  <c r="R1945" i="11"/>
  <c r="S1945" i="11"/>
  <c r="T1945" i="11"/>
  <c r="U1945" i="11"/>
  <c r="V1945" i="11"/>
  <c r="W1945" i="11" s="1"/>
  <c r="X1945" i="11"/>
  <c r="Y1945" i="11"/>
  <c r="AC1945" i="11"/>
  <c r="A1946" i="11"/>
  <c r="C1946" i="11"/>
  <c r="E1946" i="11"/>
  <c r="F1946" i="11"/>
  <c r="G1946" i="11"/>
  <c r="H1946" i="11"/>
  <c r="I1946" i="11"/>
  <c r="J1946" i="11"/>
  <c r="K1946" i="11"/>
  <c r="M1946" i="11"/>
  <c r="O1946" i="11"/>
  <c r="P1946" i="11"/>
  <c r="Q1946" i="11"/>
  <c r="R1946" i="11"/>
  <c r="S1946" i="11"/>
  <c r="T1946" i="11"/>
  <c r="U1946" i="11" s="1"/>
  <c r="V1946" i="11"/>
  <c r="W1946" i="11" s="1"/>
  <c r="X1946" i="11"/>
  <c r="Y1946" i="11"/>
  <c r="Z1946" i="11"/>
  <c r="AA1946" i="11"/>
  <c r="AC1946" i="11"/>
  <c r="A1947" i="11"/>
  <c r="C1947" i="11"/>
  <c r="E1947" i="11"/>
  <c r="F1947" i="11"/>
  <c r="G1947" i="11"/>
  <c r="H1947" i="11"/>
  <c r="I1947" i="11"/>
  <c r="J1947" i="11"/>
  <c r="K1947" i="11"/>
  <c r="M1947" i="11"/>
  <c r="O1947" i="11"/>
  <c r="P1947" i="11"/>
  <c r="Q1947" i="11"/>
  <c r="R1947" i="11"/>
  <c r="S1947" i="11"/>
  <c r="X1947" i="11"/>
  <c r="Z1947" i="11"/>
  <c r="AA1947" i="11"/>
  <c r="AC1947" i="11"/>
  <c r="A1948" i="11"/>
  <c r="C1948" i="11"/>
  <c r="F1948" i="11"/>
  <c r="G1948" i="11"/>
  <c r="H1948" i="11"/>
  <c r="I1948" i="11"/>
  <c r="J1948" i="11"/>
  <c r="K1948" i="11"/>
  <c r="M1948" i="11"/>
  <c r="O1948" i="11"/>
  <c r="P1948" i="11"/>
  <c r="Q1948" i="11"/>
  <c r="R1948" i="11"/>
  <c r="S1948" i="11"/>
  <c r="X1948" i="11"/>
  <c r="AC1948" i="11"/>
  <c r="A1949" i="11"/>
  <c r="C1949" i="11"/>
  <c r="V1949" i="11" s="1"/>
  <c r="W1949" i="11" s="1"/>
  <c r="F1949" i="11"/>
  <c r="G1949" i="11"/>
  <c r="H1949" i="11"/>
  <c r="I1949" i="11"/>
  <c r="J1949" i="11"/>
  <c r="K1949" i="11"/>
  <c r="M1949" i="11"/>
  <c r="O1949" i="11"/>
  <c r="P1949" i="11"/>
  <c r="Q1949" i="11"/>
  <c r="R1949" i="11"/>
  <c r="S1949" i="11"/>
  <c r="X1949" i="11"/>
  <c r="Y1949" i="11"/>
  <c r="AA1949" i="11"/>
  <c r="AC1949" i="11"/>
  <c r="A1950" i="11"/>
  <c r="C1950" i="11"/>
  <c r="Y1950" i="11" s="1"/>
  <c r="G1950" i="11"/>
  <c r="H1950" i="11"/>
  <c r="I1950" i="11"/>
  <c r="J1950" i="11"/>
  <c r="K1950" i="11"/>
  <c r="M1950" i="11"/>
  <c r="O1950" i="11"/>
  <c r="P1950" i="11"/>
  <c r="Q1950" i="11"/>
  <c r="R1950" i="11"/>
  <c r="S1950" i="11"/>
  <c r="X1950" i="11"/>
  <c r="AC1950" i="11"/>
  <c r="A1951" i="11"/>
  <c r="C1951" i="11"/>
  <c r="Y1951" i="11" s="1"/>
  <c r="E1951" i="11"/>
  <c r="F1951" i="11"/>
  <c r="G1951" i="11"/>
  <c r="H1951" i="11"/>
  <c r="I1951" i="11"/>
  <c r="J1951" i="11"/>
  <c r="K1951" i="11"/>
  <c r="M1951" i="11"/>
  <c r="O1951" i="11"/>
  <c r="P1951" i="11"/>
  <c r="Q1951" i="11"/>
  <c r="R1951" i="11"/>
  <c r="S1951" i="11"/>
  <c r="T1951" i="11"/>
  <c r="U1951" i="11"/>
  <c r="V1951" i="11"/>
  <c r="W1951" i="11" s="1"/>
  <c r="X1951" i="11"/>
  <c r="Z1951" i="11"/>
  <c r="AA1951" i="11"/>
  <c r="AC1951" i="11"/>
  <c r="A1952" i="11"/>
  <c r="C1952" i="11"/>
  <c r="E1952" i="11"/>
  <c r="G1952" i="11"/>
  <c r="H1952" i="11"/>
  <c r="I1952" i="11"/>
  <c r="J1952" i="11"/>
  <c r="K1952" i="11"/>
  <c r="M1952" i="11"/>
  <c r="O1952" i="11"/>
  <c r="P1952" i="11"/>
  <c r="Q1952" i="11"/>
  <c r="R1952" i="11"/>
  <c r="S1952" i="11"/>
  <c r="X1952" i="11"/>
  <c r="AC1952" i="11"/>
  <c r="A1953" i="11"/>
  <c r="C1953" i="11"/>
  <c r="G1953" i="11"/>
  <c r="H1953" i="11"/>
  <c r="I1953" i="11"/>
  <c r="J1953" i="11"/>
  <c r="K1953" i="11"/>
  <c r="M1953" i="11"/>
  <c r="O1953" i="11"/>
  <c r="P1953" i="11"/>
  <c r="Q1953" i="11"/>
  <c r="R1953" i="11"/>
  <c r="S1953" i="11"/>
  <c r="V1953" i="11"/>
  <c r="W1953" i="11" s="1"/>
  <c r="X1953" i="11"/>
  <c r="AC1953" i="11"/>
  <c r="A1954" i="11"/>
  <c r="C1954" i="11"/>
  <c r="F1954" i="11" s="1"/>
  <c r="E1954" i="11"/>
  <c r="G1954" i="11"/>
  <c r="H1954" i="11"/>
  <c r="I1954" i="11"/>
  <c r="J1954" i="11"/>
  <c r="K1954" i="11"/>
  <c r="M1954" i="11"/>
  <c r="O1954" i="11"/>
  <c r="P1954" i="11"/>
  <c r="Q1954" i="11"/>
  <c r="R1954" i="11"/>
  <c r="S1954" i="11"/>
  <c r="T1954" i="11"/>
  <c r="U1954" i="11" s="1"/>
  <c r="V1954" i="11"/>
  <c r="W1954" i="11" s="1"/>
  <c r="X1954" i="11"/>
  <c r="Y1954" i="11"/>
  <c r="Z1954" i="11"/>
  <c r="AA1954" i="11"/>
  <c r="AC1954" i="11"/>
  <c r="A1955" i="11"/>
  <c r="C1955" i="11"/>
  <c r="G1955" i="11"/>
  <c r="H1955" i="11"/>
  <c r="I1955" i="11"/>
  <c r="J1955" i="11"/>
  <c r="K1955" i="11"/>
  <c r="M1955" i="11"/>
  <c r="O1955" i="11"/>
  <c r="P1955" i="11"/>
  <c r="Q1955" i="11"/>
  <c r="R1955" i="11"/>
  <c r="S1955" i="11"/>
  <c r="T1955" i="11"/>
  <c r="U1955" i="11"/>
  <c r="V1955" i="11"/>
  <c r="W1955" i="11" s="1"/>
  <c r="X1955" i="11"/>
  <c r="Z1955" i="11"/>
  <c r="AC1955" i="11"/>
  <c r="A1956" i="11"/>
  <c r="C1956" i="11"/>
  <c r="Y1956" i="11" s="1"/>
  <c r="E1956" i="11"/>
  <c r="F1956" i="11"/>
  <c r="G1956" i="11"/>
  <c r="H1956" i="11"/>
  <c r="I1956" i="11"/>
  <c r="J1956" i="11"/>
  <c r="K1956" i="11"/>
  <c r="M1956" i="11"/>
  <c r="O1956" i="11"/>
  <c r="P1956" i="11"/>
  <c r="Q1956" i="11"/>
  <c r="R1956" i="11"/>
  <c r="S1956" i="11"/>
  <c r="T1956" i="11"/>
  <c r="U1956" i="11" s="1"/>
  <c r="V1956" i="11"/>
  <c r="W1956" i="11" s="1"/>
  <c r="X1956" i="11"/>
  <c r="Z1956" i="11"/>
  <c r="AA1956" i="11"/>
  <c r="AC1956" i="11"/>
  <c r="A1957" i="11"/>
  <c r="C1957" i="11"/>
  <c r="G1957" i="11"/>
  <c r="H1957" i="11"/>
  <c r="I1957" i="11"/>
  <c r="J1957" i="11"/>
  <c r="K1957" i="11"/>
  <c r="M1957" i="11"/>
  <c r="O1957" i="11"/>
  <c r="P1957" i="11"/>
  <c r="Q1957" i="11"/>
  <c r="R1957" i="11"/>
  <c r="S1957" i="11"/>
  <c r="X1957" i="11"/>
  <c r="AC1957" i="11"/>
  <c r="A1958" i="11"/>
  <c r="C1958" i="11"/>
  <c r="F1958" i="11"/>
  <c r="G1958" i="11"/>
  <c r="H1958" i="11"/>
  <c r="I1958" i="11"/>
  <c r="J1958" i="11"/>
  <c r="K1958" i="11"/>
  <c r="M1958" i="11"/>
  <c r="O1958" i="11"/>
  <c r="P1958" i="11"/>
  <c r="Q1958" i="11"/>
  <c r="R1958" i="11"/>
  <c r="S1958" i="11"/>
  <c r="T1958" i="11"/>
  <c r="U1958" i="11"/>
  <c r="X1958" i="11"/>
  <c r="Y1958" i="11"/>
  <c r="Z1958" i="11"/>
  <c r="AC1958" i="11"/>
  <c r="A1959" i="11"/>
  <c r="C1959" i="11"/>
  <c r="E1959" i="11"/>
  <c r="F1959" i="11"/>
  <c r="G1959" i="11"/>
  <c r="H1959" i="11"/>
  <c r="I1959" i="11"/>
  <c r="J1959" i="11"/>
  <c r="K1959" i="11"/>
  <c r="M1959" i="11"/>
  <c r="O1959" i="11"/>
  <c r="P1959" i="11"/>
  <c r="Q1959" i="11"/>
  <c r="R1959" i="11"/>
  <c r="S1959" i="11"/>
  <c r="X1959" i="11"/>
  <c r="AC1959" i="11"/>
  <c r="A1960" i="11"/>
  <c r="C1960" i="11"/>
  <c r="G1960" i="11"/>
  <c r="H1960" i="11"/>
  <c r="I1960" i="11"/>
  <c r="J1960" i="11"/>
  <c r="K1960" i="11"/>
  <c r="M1960" i="11"/>
  <c r="O1960" i="11"/>
  <c r="P1960" i="11"/>
  <c r="Q1960" i="11"/>
  <c r="R1960" i="11"/>
  <c r="S1960" i="11"/>
  <c r="X1960" i="11"/>
  <c r="Z1960" i="11"/>
  <c r="AC1960" i="11"/>
  <c r="A1961" i="11"/>
  <c r="C1961" i="11"/>
  <c r="E1961" i="11"/>
  <c r="F1961" i="11"/>
  <c r="G1961" i="11"/>
  <c r="H1961" i="11"/>
  <c r="I1961" i="11"/>
  <c r="J1961" i="11"/>
  <c r="K1961" i="11"/>
  <c r="M1961" i="11"/>
  <c r="O1961" i="11"/>
  <c r="P1961" i="11"/>
  <c r="Q1961" i="11"/>
  <c r="R1961" i="11"/>
  <c r="S1961" i="11"/>
  <c r="T1961" i="11"/>
  <c r="U1961" i="11"/>
  <c r="V1961" i="11"/>
  <c r="W1961" i="11" s="1"/>
  <c r="X1961" i="11"/>
  <c r="Y1961" i="11"/>
  <c r="Z1961" i="11"/>
  <c r="AA1961" i="11"/>
  <c r="AC1961" i="11"/>
  <c r="A1962" i="11"/>
  <c r="C1962" i="11"/>
  <c r="E1962" i="11"/>
  <c r="F1962" i="11"/>
  <c r="G1962" i="11"/>
  <c r="H1962" i="11"/>
  <c r="I1962" i="11"/>
  <c r="J1962" i="11"/>
  <c r="K1962" i="11"/>
  <c r="M1962" i="11"/>
  <c r="O1962" i="11"/>
  <c r="P1962" i="11"/>
  <c r="Q1962" i="11"/>
  <c r="R1962" i="11"/>
  <c r="S1962" i="11"/>
  <c r="X1962" i="11"/>
  <c r="AC1962" i="11"/>
  <c r="A1963" i="11"/>
  <c r="C1963" i="11"/>
  <c r="F1963" i="11" s="1"/>
  <c r="G1963" i="11"/>
  <c r="H1963" i="11"/>
  <c r="I1963" i="11"/>
  <c r="J1963" i="11"/>
  <c r="K1963" i="11"/>
  <c r="M1963" i="11"/>
  <c r="O1963" i="11"/>
  <c r="P1963" i="11"/>
  <c r="Q1963" i="11"/>
  <c r="R1963" i="11"/>
  <c r="S1963" i="11"/>
  <c r="X1963" i="11"/>
  <c r="AC1963" i="11"/>
  <c r="A1964" i="11"/>
  <c r="C1964" i="11"/>
  <c r="E1964" i="11" s="1"/>
  <c r="F1964" i="11"/>
  <c r="G1964" i="11"/>
  <c r="H1964" i="11"/>
  <c r="I1964" i="11"/>
  <c r="J1964" i="11"/>
  <c r="K1964" i="11"/>
  <c r="M1964" i="11"/>
  <c r="O1964" i="11"/>
  <c r="P1964" i="11"/>
  <c r="Q1964" i="11"/>
  <c r="R1964" i="11"/>
  <c r="S1964" i="11"/>
  <c r="T1964" i="11"/>
  <c r="U1964" i="11" s="1"/>
  <c r="V1964" i="11"/>
  <c r="W1964" i="11" s="1"/>
  <c r="X1964" i="11"/>
  <c r="Y1964" i="11"/>
  <c r="Z1964" i="11"/>
  <c r="AA1964" i="11"/>
  <c r="AC1964" i="11"/>
  <c r="A1965" i="11"/>
  <c r="C1965" i="11"/>
  <c r="F1965" i="11"/>
  <c r="G1965" i="11"/>
  <c r="H1965" i="11"/>
  <c r="I1965" i="11"/>
  <c r="J1965" i="11"/>
  <c r="K1965" i="11"/>
  <c r="M1965" i="11"/>
  <c r="O1965" i="11"/>
  <c r="P1965" i="11"/>
  <c r="Q1965" i="11"/>
  <c r="R1965" i="11"/>
  <c r="S1965" i="11"/>
  <c r="T1965" i="11"/>
  <c r="U1965" i="11"/>
  <c r="V1965" i="11"/>
  <c r="W1965" i="11"/>
  <c r="X1965" i="11"/>
  <c r="Y1965" i="11"/>
  <c r="Z1965" i="11"/>
  <c r="AC1965" i="11"/>
  <c r="A1966" i="11"/>
  <c r="C1966" i="11"/>
  <c r="E1966" i="11"/>
  <c r="F1966" i="11"/>
  <c r="G1966" i="11"/>
  <c r="H1966" i="11"/>
  <c r="I1966" i="11"/>
  <c r="J1966" i="11"/>
  <c r="K1966" i="11"/>
  <c r="M1966" i="11"/>
  <c r="O1966" i="11"/>
  <c r="P1966" i="11"/>
  <c r="Q1966" i="11"/>
  <c r="R1966" i="11"/>
  <c r="S1966" i="11"/>
  <c r="T1966" i="11"/>
  <c r="U1966" i="11" s="1"/>
  <c r="V1966" i="11"/>
  <c r="W1966" i="11" s="1"/>
  <c r="X1966" i="11"/>
  <c r="Y1966" i="11"/>
  <c r="Z1966" i="11"/>
  <c r="AA1966" i="11"/>
  <c r="AC1966" i="11"/>
  <c r="A1967" i="11"/>
  <c r="C1967" i="11"/>
  <c r="V1967" i="11" s="1"/>
  <c r="W1967" i="11" s="1"/>
  <c r="E1967" i="11"/>
  <c r="F1967" i="11"/>
  <c r="G1967" i="11"/>
  <c r="H1967" i="11"/>
  <c r="I1967" i="11"/>
  <c r="J1967" i="11"/>
  <c r="K1967" i="11"/>
  <c r="M1967" i="11"/>
  <c r="O1967" i="11"/>
  <c r="P1967" i="11"/>
  <c r="Q1967" i="11"/>
  <c r="R1967" i="11"/>
  <c r="S1967" i="11"/>
  <c r="T1967" i="11"/>
  <c r="U1967" i="11" s="1"/>
  <c r="X1967" i="11"/>
  <c r="Y1967" i="11"/>
  <c r="Z1967" i="11"/>
  <c r="AA1967" i="11"/>
  <c r="AC1967" i="11"/>
  <c r="A1968" i="11"/>
  <c r="C1968" i="11"/>
  <c r="F1968" i="11" s="1"/>
  <c r="G1968" i="11"/>
  <c r="H1968" i="11"/>
  <c r="I1968" i="11"/>
  <c r="J1968" i="11"/>
  <c r="K1968" i="11"/>
  <c r="M1968" i="11"/>
  <c r="O1968" i="11"/>
  <c r="P1968" i="11"/>
  <c r="Q1968" i="11"/>
  <c r="R1968" i="11"/>
  <c r="S1968" i="11"/>
  <c r="X1968" i="11"/>
  <c r="AC1968" i="11"/>
  <c r="A1969" i="11"/>
  <c r="C1969" i="11"/>
  <c r="V1969" i="11" s="1"/>
  <c r="W1969" i="11" s="1"/>
  <c r="E1969" i="11"/>
  <c r="G1969" i="11"/>
  <c r="H1969" i="11"/>
  <c r="I1969" i="11"/>
  <c r="J1969" i="11"/>
  <c r="K1969" i="11"/>
  <c r="M1969" i="11"/>
  <c r="O1969" i="11"/>
  <c r="P1969" i="11"/>
  <c r="Q1969" i="11"/>
  <c r="R1969" i="11"/>
  <c r="S1969" i="11"/>
  <c r="T1969" i="11"/>
  <c r="U1969" i="11" s="1"/>
  <c r="X1969" i="11"/>
  <c r="Y1969" i="11"/>
  <c r="Z1969" i="11"/>
  <c r="AA1969" i="11"/>
  <c r="AC1969" i="11"/>
  <c r="A1970" i="11"/>
  <c r="C1970" i="11"/>
  <c r="F1970" i="11"/>
  <c r="G1970" i="11"/>
  <c r="H1970" i="11"/>
  <c r="I1970" i="11"/>
  <c r="J1970" i="11"/>
  <c r="K1970" i="11"/>
  <c r="M1970" i="11"/>
  <c r="O1970" i="11"/>
  <c r="P1970" i="11"/>
  <c r="Q1970" i="11"/>
  <c r="R1970" i="11"/>
  <c r="S1970" i="11"/>
  <c r="V1970" i="11"/>
  <c r="W1970" i="11" s="1"/>
  <c r="X1970" i="11"/>
  <c r="Y1970" i="11"/>
  <c r="Z1970" i="11"/>
  <c r="AC1970" i="11"/>
  <c r="A1971" i="11"/>
  <c r="C1971" i="11"/>
  <c r="Y1971" i="11" s="1"/>
  <c r="E1971" i="11"/>
  <c r="F1971" i="11"/>
  <c r="G1971" i="11"/>
  <c r="H1971" i="11"/>
  <c r="I1971" i="11"/>
  <c r="J1971" i="11"/>
  <c r="K1971" i="11"/>
  <c r="M1971" i="11"/>
  <c r="O1971" i="11"/>
  <c r="P1971" i="11"/>
  <c r="Q1971" i="11"/>
  <c r="R1971" i="11"/>
  <c r="S1971" i="11"/>
  <c r="T1971" i="11"/>
  <c r="U1971" i="11"/>
  <c r="V1971" i="11"/>
  <c r="W1971" i="11" s="1"/>
  <c r="X1971" i="11"/>
  <c r="Z1971" i="11"/>
  <c r="AA1971" i="11"/>
  <c r="AC1971" i="11"/>
  <c r="A1972" i="11"/>
  <c r="C1972" i="11"/>
  <c r="G1972" i="11"/>
  <c r="H1972" i="11"/>
  <c r="I1972" i="11"/>
  <c r="J1972" i="11"/>
  <c r="K1972" i="11"/>
  <c r="M1972" i="11"/>
  <c r="O1972" i="11"/>
  <c r="P1972" i="11"/>
  <c r="Q1972" i="11"/>
  <c r="R1972" i="11"/>
  <c r="S1972" i="11"/>
  <c r="T1972" i="11"/>
  <c r="U1972" i="11" s="1"/>
  <c r="X1972" i="11"/>
  <c r="Y1972" i="11"/>
  <c r="Z1972" i="11"/>
  <c r="AA1972" i="11"/>
  <c r="AC1972" i="11"/>
  <c r="A1973" i="11"/>
  <c r="C1973" i="11"/>
  <c r="G1973" i="11"/>
  <c r="H1973" i="11"/>
  <c r="I1973" i="11"/>
  <c r="J1973" i="11"/>
  <c r="K1973" i="11"/>
  <c r="M1973" i="11"/>
  <c r="O1973" i="11"/>
  <c r="P1973" i="11"/>
  <c r="Q1973" i="11"/>
  <c r="R1973" i="11"/>
  <c r="S1973" i="11"/>
  <c r="T1973" i="11"/>
  <c r="U1973" i="11" s="1"/>
  <c r="V1973" i="11"/>
  <c r="W1973" i="11" s="1"/>
  <c r="X1973" i="11"/>
  <c r="Y1973" i="11"/>
  <c r="Z1973" i="11"/>
  <c r="AA1973" i="11"/>
  <c r="AC1973" i="11"/>
  <c r="A1974" i="11"/>
  <c r="C1974" i="11"/>
  <c r="E1974" i="11"/>
  <c r="F1974" i="11"/>
  <c r="G1974" i="11"/>
  <c r="H1974" i="11"/>
  <c r="I1974" i="11"/>
  <c r="J1974" i="11"/>
  <c r="K1974" i="11"/>
  <c r="M1974" i="11"/>
  <c r="O1974" i="11"/>
  <c r="P1974" i="11"/>
  <c r="Q1974" i="11"/>
  <c r="R1974" i="11"/>
  <c r="S1974" i="11"/>
  <c r="T1974" i="11"/>
  <c r="U1974" i="11"/>
  <c r="V1974" i="11"/>
  <c r="W1974" i="11"/>
  <c r="X1974" i="11"/>
  <c r="Y1974" i="11"/>
  <c r="Z1974" i="11"/>
  <c r="AA1974" i="11"/>
  <c r="AC1974" i="11"/>
  <c r="A1975" i="11"/>
  <c r="C1975" i="11"/>
  <c r="V1975" i="11" s="1"/>
  <c r="E1975" i="11"/>
  <c r="F1975" i="11"/>
  <c r="G1975" i="11"/>
  <c r="H1975" i="11"/>
  <c r="I1975" i="11"/>
  <c r="J1975" i="11"/>
  <c r="K1975" i="11"/>
  <c r="M1975" i="11"/>
  <c r="O1975" i="11"/>
  <c r="P1975" i="11"/>
  <c r="Q1975" i="11"/>
  <c r="R1975" i="11"/>
  <c r="S1975" i="11"/>
  <c r="T1975" i="11"/>
  <c r="U1975" i="11" s="1"/>
  <c r="W1975" i="11"/>
  <c r="X1975" i="11"/>
  <c r="Z1975" i="11"/>
  <c r="AA1975" i="11"/>
  <c r="AC1975" i="11"/>
  <c r="A1976" i="11"/>
  <c r="C1976" i="11"/>
  <c r="E1976" i="11"/>
  <c r="F1976" i="11"/>
  <c r="G1976" i="11"/>
  <c r="H1976" i="11"/>
  <c r="I1976" i="11"/>
  <c r="J1976" i="11"/>
  <c r="K1976" i="11"/>
  <c r="M1976" i="11"/>
  <c r="O1976" i="11"/>
  <c r="P1976" i="11"/>
  <c r="Q1976" i="11"/>
  <c r="R1976" i="11"/>
  <c r="S1976" i="11"/>
  <c r="T1976" i="11"/>
  <c r="U1976" i="11" s="1"/>
  <c r="V1976" i="11"/>
  <c r="W1976" i="11" s="1"/>
  <c r="X1976" i="11"/>
  <c r="Y1976" i="11"/>
  <c r="Z1976" i="11"/>
  <c r="AA1976" i="11"/>
  <c r="AC1976" i="11"/>
  <c r="A1977" i="11"/>
  <c r="C1977" i="11"/>
  <c r="E1977" i="11"/>
  <c r="F1977" i="11"/>
  <c r="G1977" i="11"/>
  <c r="H1977" i="11"/>
  <c r="I1977" i="11"/>
  <c r="J1977" i="11"/>
  <c r="K1977" i="11"/>
  <c r="M1977" i="11"/>
  <c r="O1977" i="11"/>
  <c r="P1977" i="11"/>
  <c r="Q1977" i="11"/>
  <c r="R1977" i="11"/>
  <c r="S1977" i="11"/>
  <c r="X1977" i="11"/>
  <c r="AA1977" i="11"/>
  <c r="AC1977" i="11"/>
  <c r="A1978" i="11"/>
  <c r="C1978" i="11"/>
  <c r="E1978" i="11"/>
  <c r="F1978" i="11"/>
  <c r="G1978" i="11"/>
  <c r="H1978" i="11"/>
  <c r="I1978" i="11"/>
  <c r="J1978" i="11"/>
  <c r="K1978" i="11"/>
  <c r="M1978" i="11"/>
  <c r="O1978" i="11"/>
  <c r="P1978" i="11"/>
  <c r="Q1978" i="11"/>
  <c r="R1978" i="11"/>
  <c r="S1978" i="11"/>
  <c r="X1978" i="11"/>
  <c r="AC1978" i="11"/>
  <c r="A1979" i="11"/>
  <c r="C1979" i="11"/>
  <c r="E1979" i="11"/>
  <c r="F1979" i="11"/>
  <c r="G1979" i="11"/>
  <c r="H1979" i="11"/>
  <c r="I1979" i="11"/>
  <c r="J1979" i="11"/>
  <c r="K1979" i="11"/>
  <c r="M1979" i="11"/>
  <c r="O1979" i="11"/>
  <c r="P1979" i="11"/>
  <c r="Q1979" i="11"/>
  <c r="R1979" i="11"/>
  <c r="S1979" i="11"/>
  <c r="T1979" i="11"/>
  <c r="U1979" i="11"/>
  <c r="V1979" i="11"/>
  <c r="W1979" i="11"/>
  <c r="X1979" i="11"/>
  <c r="Y1979" i="11"/>
  <c r="Z1979" i="11"/>
  <c r="AA1979" i="11"/>
  <c r="AC1979" i="11"/>
  <c r="A1980" i="11"/>
  <c r="C1980" i="11"/>
  <c r="V1980" i="11" s="1"/>
  <c r="F1980" i="11"/>
  <c r="G1980" i="11"/>
  <c r="H1980" i="11"/>
  <c r="I1980" i="11"/>
  <c r="J1980" i="11"/>
  <c r="K1980" i="11"/>
  <c r="M1980" i="11"/>
  <c r="O1980" i="11"/>
  <c r="P1980" i="11"/>
  <c r="Q1980" i="11"/>
  <c r="R1980" i="11"/>
  <c r="S1980" i="11"/>
  <c r="T1980" i="11"/>
  <c r="U1980" i="11" s="1"/>
  <c r="W1980" i="11"/>
  <c r="X1980" i="11"/>
  <c r="Y1980" i="11"/>
  <c r="Z1980" i="11"/>
  <c r="AA1980" i="11"/>
  <c r="AC1980" i="11"/>
  <c r="A1981" i="11"/>
  <c r="C1981" i="11"/>
  <c r="E1981" i="11"/>
  <c r="F1981" i="11"/>
  <c r="G1981" i="11"/>
  <c r="H1981" i="11"/>
  <c r="I1981" i="11"/>
  <c r="J1981" i="11"/>
  <c r="K1981" i="11"/>
  <c r="M1981" i="11"/>
  <c r="O1981" i="11"/>
  <c r="P1981" i="11"/>
  <c r="Q1981" i="11"/>
  <c r="R1981" i="11"/>
  <c r="S1981" i="11"/>
  <c r="T1981" i="11"/>
  <c r="U1981" i="11" s="1"/>
  <c r="V1981" i="11"/>
  <c r="W1981" i="11" s="1"/>
  <c r="X1981" i="11"/>
  <c r="Y1981" i="11"/>
  <c r="Z1981" i="11"/>
  <c r="AA1981" i="11"/>
  <c r="AC1981" i="11"/>
  <c r="A1982" i="11"/>
  <c r="C1982" i="11"/>
  <c r="G1982" i="11"/>
  <c r="H1982" i="11"/>
  <c r="I1982" i="11"/>
  <c r="J1982" i="11"/>
  <c r="K1982" i="11"/>
  <c r="M1982" i="11"/>
  <c r="O1982" i="11"/>
  <c r="P1982" i="11"/>
  <c r="Q1982" i="11"/>
  <c r="R1982" i="11"/>
  <c r="S1982" i="11"/>
  <c r="X1982" i="11"/>
  <c r="AA1982" i="11"/>
  <c r="AC1982" i="11"/>
  <c r="A1983" i="11"/>
  <c r="C1983" i="11"/>
  <c r="T1983" i="11" s="1"/>
  <c r="U1983" i="11" s="1"/>
  <c r="E1983" i="11"/>
  <c r="F1983" i="11"/>
  <c r="G1983" i="11"/>
  <c r="H1983" i="11"/>
  <c r="I1983" i="11"/>
  <c r="J1983" i="11"/>
  <c r="K1983" i="11"/>
  <c r="M1983" i="11"/>
  <c r="O1983" i="11"/>
  <c r="P1983" i="11"/>
  <c r="Q1983" i="11"/>
  <c r="R1983" i="11"/>
  <c r="S1983" i="11"/>
  <c r="X1983" i="11"/>
  <c r="Y1983" i="11"/>
  <c r="Z1983" i="11"/>
  <c r="AC1983" i="11"/>
  <c r="A1984" i="11"/>
  <c r="C1984" i="11"/>
  <c r="E1984" i="11"/>
  <c r="F1984" i="11"/>
  <c r="G1984" i="11"/>
  <c r="H1984" i="11"/>
  <c r="I1984" i="11"/>
  <c r="J1984" i="11"/>
  <c r="K1984" i="11"/>
  <c r="M1984" i="11"/>
  <c r="O1984" i="11"/>
  <c r="P1984" i="11"/>
  <c r="Q1984" i="11"/>
  <c r="R1984" i="11"/>
  <c r="S1984" i="11"/>
  <c r="T1984" i="11"/>
  <c r="U1984" i="11"/>
  <c r="V1984" i="11"/>
  <c r="W1984" i="11" s="1"/>
  <c r="X1984" i="11"/>
  <c r="Y1984" i="11"/>
  <c r="Z1984" i="11"/>
  <c r="AA1984" i="11"/>
  <c r="AC1984" i="11"/>
  <c r="A1985" i="11"/>
  <c r="C1985" i="11"/>
  <c r="F1985" i="11" s="1"/>
  <c r="G1985" i="11"/>
  <c r="H1985" i="11"/>
  <c r="I1985" i="11"/>
  <c r="J1985" i="11"/>
  <c r="K1985" i="11"/>
  <c r="M1985" i="11"/>
  <c r="O1985" i="11"/>
  <c r="P1985" i="11"/>
  <c r="Q1985" i="11"/>
  <c r="R1985" i="11"/>
  <c r="S1985" i="11"/>
  <c r="X1985" i="11"/>
  <c r="Z1985" i="11"/>
  <c r="AA1985" i="11"/>
  <c r="AC1985" i="11"/>
  <c r="A1986" i="11"/>
  <c r="C1986" i="11"/>
  <c r="E1986" i="11"/>
  <c r="F1986" i="11"/>
  <c r="G1986" i="11"/>
  <c r="H1986" i="11"/>
  <c r="I1986" i="11"/>
  <c r="J1986" i="11"/>
  <c r="K1986" i="11"/>
  <c r="M1986" i="11"/>
  <c r="O1986" i="11"/>
  <c r="P1986" i="11"/>
  <c r="Q1986" i="11"/>
  <c r="R1986" i="11"/>
  <c r="S1986" i="11"/>
  <c r="T1986" i="11"/>
  <c r="U1986" i="11" s="1"/>
  <c r="V1986" i="11"/>
  <c r="W1986" i="11"/>
  <c r="X1986" i="11"/>
  <c r="Y1986" i="11"/>
  <c r="Z1986" i="11"/>
  <c r="AA1986" i="11"/>
  <c r="AC1986" i="11"/>
  <c r="A1987" i="11"/>
  <c r="C1987" i="11"/>
  <c r="E1987" i="11" s="1"/>
  <c r="G1987" i="11"/>
  <c r="H1987" i="11"/>
  <c r="I1987" i="11"/>
  <c r="J1987" i="11"/>
  <c r="K1987" i="11"/>
  <c r="M1987" i="11"/>
  <c r="O1987" i="11"/>
  <c r="P1987" i="11"/>
  <c r="Q1987" i="11"/>
  <c r="R1987" i="11"/>
  <c r="S1987" i="11"/>
  <c r="T1987" i="11"/>
  <c r="U1987" i="11"/>
  <c r="X1987" i="11"/>
  <c r="AC1987" i="11"/>
  <c r="A1988" i="11"/>
  <c r="C1988" i="11"/>
  <c r="T1988" i="11" s="1"/>
  <c r="U1988" i="11" s="1"/>
  <c r="F1988" i="11"/>
  <c r="G1988" i="11"/>
  <c r="H1988" i="11"/>
  <c r="I1988" i="11"/>
  <c r="J1988" i="11"/>
  <c r="K1988" i="11"/>
  <c r="M1988" i="11"/>
  <c r="O1988" i="11"/>
  <c r="P1988" i="11"/>
  <c r="Q1988" i="11"/>
  <c r="R1988" i="11"/>
  <c r="S1988" i="11"/>
  <c r="V1988" i="11"/>
  <c r="W1988" i="11"/>
  <c r="X1988" i="11"/>
  <c r="Z1988" i="11"/>
  <c r="AC1988" i="11"/>
  <c r="A1989" i="11"/>
  <c r="C1989" i="11"/>
  <c r="E1989" i="11"/>
  <c r="F1989" i="11"/>
  <c r="G1989" i="11"/>
  <c r="H1989" i="11"/>
  <c r="I1989" i="11"/>
  <c r="J1989" i="11"/>
  <c r="K1989" i="11"/>
  <c r="M1989" i="11"/>
  <c r="O1989" i="11"/>
  <c r="P1989" i="11"/>
  <c r="Q1989" i="11"/>
  <c r="R1989" i="11"/>
  <c r="S1989" i="11"/>
  <c r="T1989" i="11"/>
  <c r="U1989" i="11" s="1"/>
  <c r="V1989" i="11"/>
  <c r="W1989" i="11" s="1"/>
  <c r="X1989" i="11"/>
  <c r="Y1989" i="11"/>
  <c r="Z1989" i="11"/>
  <c r="AA1989" i="11"/>
  <c r="AC1989" i="11"/>
  <c r="A1990" i="11"/>
  <c r="C1990" i="11"/>
  <c r="E1990" i="11" s="1"/>
  <c r="F1990" i="11"/>
  <c r="G1990" i="11"/>
  <c r="H1990" i="11"/>
  <c r="I1990" i="11"/>
  <c r="J1990" i="11"/>
  <c r="K1990" i="11"/>
  <c r="M1990" i="11"/>
  <c r="O1990" i="11"/>
  <c r="P1990" i="11"/>
  <c r="Q1990" i="11"/>
  <c r="R1990" i="11"/>
  <c r="S1990" i="11"/>
  <c r="X1990" i="11"/>
  <c r="AA1990" i="11"/>
  <c r="AC1990" i="11"/>
  <c r="A1991" i="11"/>
  <c r="C1991" i="11"/>
  <c r="F1991" i="11" s="1"/>
  <c r="E1991" i="11"/>
  <c r="G1991" i="11"/>
  <c r="H1991" i="11"/>
  <c r="I1991" i="11"/>
  <c r="J1991" i="11"/>
  <c r="K1991" i="11"/>
  <c r="M1991" i="11"/>
  <c r="O1991" i="11"/>
  <c r="P1991" i="11"/>
  <c r="Q1991" i="11"/>
  <c r="R1991" i="11"/>
  <c r="S1991" i="11"/>
  <c r="T1991" i="11"/>
  <c r="U1991" i="11"/>
  <c r="V1991" i="11"/>
  <c r="W1991" i="11"/>
  <c r="X1991" i="11"/>
  <c r="Y1991" i="11"/>
  <c r="Z1991" i="11"/>
  <c r="AA1991" i="11"/>
  <c r="AC1991" i="11"/>
  <c r="A1992" i="11"/>
  <c r="C1992" i="11"/>
  <c r="E1992" i="11"/>
  <c r="F1992" i="11"/>
  <c r="G1992" i="11"/>
  <c r="H1992" i="11"/>
  <c r="I1992" i="11"/>
  <c r="J1992" i="11"/>
  <c r="K1992" i="11"/>
  <c r="M1992" i="11"/>
  <c r="O1992" i="11"/>
  <c r="P1992" i="11"/>
  <c r="Q1992" i="11"/>
  <c r="R1992" i="11"/>
  <c r="S1992" i="11"/>
  <c r="T1992" i="11"/>
  <c r="U1992" i="11"/>
  <c r="X1992" i="11"/>
  <c r="AC1992" i="11"/>
  <c r="A1993" i="11"/>
  <c r="C1993" i="11"/>
  <c r="E1993" i="11"/>
  <c r="G1993" i="11"/>
  <c r="H1993" i="11"/>
  <c r="I1993" i="11"/>
  <c r="J1993" i="11"/>
  <c r="K1993" i="11"/>
  <c r="M1993" i="11"/>
  <c r="O1993" i="11"/>
  <c r="P1993" i="11"/>
  <c r="Q1993" i="11"/>
  <c r="R1993" i="11"/>
  <c r="S1993" i="11"/>
  <c r="V1993" i="11"/>
  <c r="W1993" i="11" s="1"/>
  <c r="X1993" i="11"/>
  <c r="AC1993" i="11"/>
  <c r="A1994" i="11"/>
  <c r="C1994" i="11"/>
  <c r="E1994" i="11"/>
  <c r="F1994" i="11"/>
  <c r="G1994" i="11"/>
  <c r="H1994" i="11"/>
  <c r="I1994" i="11"/>
  <c r="J1994" i="11"/>
  <c r="K1994" i="11"/>
  <c r="M1994" i="11"/>
  <c r="O1994" i="11"/>
  <c r="P1994" i="11"/>
  <c r="Q1994" i="11"/>
  <c r="R1994" i="11"/>
  <c r="S1994" i="11"/>
  <c r="T1994" i="11"/>
  <c r="U1994" i="11" s="1"/>
  <c r="V1994" i="11"/>
  <c r="W1994" i="11"/>
  <c r="X1994" i="11"/>
  <c r="Y1994" i="11"/>
  <c r="Z1994" i="11"/>
  <c r="AA1994" i="11"/>
  <c r="AC1994" i="11"/>
  <c r="A1995" i="11"/>
  <c r="C1995" i="11"/>
  <c r="Y1995" i="11" s="1"/>
  <c r="F1995" i="11"/>
  <c r="G1995" i="11"/>
  <c r="H1995" i="11"/>
  <c r="I1995" i="11"/>
  <c r="J1995" i="11"/>
  <c r="K1995" i="11"/>
  <c r="M1995" i="11"/>
  <c r="O1995" i="11"/>
  <c r="P1995" i="11"/>
  <c r="Q1995" i="11"/>
  <c r="R1995" i="11"/>
  <c r="S1995" i="11"/>
  <c r="T1995" i="11"/>
  <c r="U1995" i="11" s="1"/>
  <c r="V1995" i="11"/>
  <c r="W1995" i="11" s="1"/>
  <c r="X1995" i="11"/>
  <c r="Z1995" i="11"/>
  <c r="AC1995" i="11"/>
  <c r="A1996" i="11"/>
  <c r="C1996" i="11"/>
  <c r="E1996" i="11" s="1"/>
  <c r="G1996" i="11"/>
  <c r="H1996" i="11"/>
  <c r="I1996" i="11"/>
  <c r="J1996" i="11"/>
  <c r="K1996" i="11"/>
  <c r="M1996" i="11"/>
  <c r="O1996" i="11"/>
  <c r="P1996" i="11"/>
  <c r="Q1996" i="11"/>
  <c r="R1996" i="11"/>
  <c r="S1996" i="11"/>
  <c r="X1996" i="11"/>
  <c r="AC1996" i="11"/>
  <c r="A1997" i="11"/>
  <c r="C1997" i="11"/>
  <c r="E1997" i="11" s="1"/>
  <c r="F1997" i="11"/>
  <c r="G1997" i="11"/>
  <c r="H1997" i="11"/>
  <c r="I1997" i="11"/>
  <c r="J1997" i="11"/>
  <c r="K1997" i="11"/>
  <c r="M1997" i="11"/>
  <c r="O1997" i="11"/>
  <c r="P1997" i="11"/>
  <c r="Q1997" i="11"/>
  <c r="R1997" i="11"/>
  <c r="S1997" i="11"/>
  <c r="T1997" i="11"/>
  <c r="U1997" i="11" s="1"/>
  <c r="V1997" i="11"/>
  <c r="W1997" i="11" s="1"/>
  <c r="X1997" i="11"/>
  <c r="Y1997" i="11"/>
  <c r="Z1997" i="11"/>
  <c r="AA1997" i="11"/>
  <c r="AC1997" i="11"/>
  <c r="A1998" i="11"/>
  <c r="C1998" i="11"/>
  <c r="E1998" i="11"/>
  <c r="F1998" i="11"/>
  <c r="G1998" i="11"/>
  <c r="H1998" i="11"/>
  <c r="I1998" i="11"/>
  <c r="J1998" i="11"/>
  <c r="K1998" i="11"/>
  <c r="M1998" i="11"/>
  <c r="O1998" i="11"/>
  <c r="P1998" i="11"/>
  <c r="Q1998" i="11"/>
  <c r="R1998" i="11"/>
  <c r="S1998" i="11"/>
  <c r="X1998" i="11"/>
  <c r="Y1998" i="11"/>
  <c r="AC1998" i="11"/>
  <c r="A1999" i="11"/>
  <c r="C1999" i="11"/>
  <c r="E1999" i="11" s="1"/>
  <c r="F1999" i="11"/>
  <c r="G1999" i="11"/>
  <c r="H1999" i="11"/>
  <c r="I1999" i="11"/>
  <c r="J1999" i="11"/>
  <c r="K1999" i="11"/>
  <c r="M1999" i="11"/>
  <c r="O1999" i="11"/>
  <c r="P1999" i="11"/>
  <c r="Q1999" i="11"/>
  <c r="R1999" i="11"/>
  <c r="S1999" i="11"/>
  <c r="X1999" i="11"/>
  <c r="Z1999" i="11"/>
  <c r="AA1999" i="11"/>
  <c r="AC1999" i="11"/>
  <c r="A2000" i="11"/>
  <c r="C2000" i="11"/>
  <c r="E2000" i="11"/>
  <c r="F2000" i="11"/>
  <c r="G2000" i="11"/>
  <c r="H2000" i="11"/>
  <c r="I2000" i="11"/>
  <c r="J2000" i="11"/>
  <c r="K2000" i="11"/>
  <c r="M2000" i="11"/>
  <c r="O2000" i="11"/>
  <c r="P2000" i="11"/>
  <c r="Q2000" i="11"/>
  <c r="R2000" i="11"/>
  <c r="S2000" i="11"/>
  <c r="X2000" i="11"/>
  <c r="AC2000" i="11"/>
  <c r="A2001" i="11"/>
  <c r="C2001" i="11"/>
  <c r="E2001" i="11"/>
  <c r="F2001" i="11"/>
  <c r="G2001" i="11"/>
  <c r="H2001" i="11"/>
  <c r="I2001" i="11"/>
  <c r="J2001" i="11"/>
  <c r="K2001" i="11"/>
  <c r="M2001" i="11"/>
  <c r="O2001" i="11"/>
  <c r="P2001" i="11"/>
  <c r="Q2001" i="11"/>
  <c r="R2001" i="11"/>
  <c r="S2001" i="11"/>
  <c r="T2001" i="11"/>
  <c r="U2001" i="11" s="1"/>
  <c r="X2001" i="11"/>
  <c r="AA2001" i="11"/>
  <c r="AC2001" i="11"/>
  <c r="A2002" i="11"/>
  <c r="C2002" i="11"/>
  <c r="Y2002" i="11" s="1"/>
  <c r="E2002" i="11"/>
  <c r="F2002" i="11"/>
  <c r="G2002" i="11"/>
  <c r="H2002" i="11"/>
  <c r="I2002" i="11"/>
  <c r="J2002" i="11"/>
  <c r="K2002" i="11"/>
  <c r="M2002" i="11"/>
  <c r="O2002" i="11"/>
  <c r="P2002" i="11"/>
  <c r="Q2002" i="11"/>
  <c r="R2002" i="11"/>
  <c r="S2002" i="11"/>
  <c r="T2002" i="11"/>
  <c r="U2002" i="11" s="1"/>
  <c r="V2002" i="11"/>
  <c r="W2002" i="11" s="1"/>
  <c r="X2002" i="11"/>
  <c r="AA2002" i="11"/>
  <c r="AC2002" i="11"/>
  <c r="K1" i="3"/>
  <c r="J1" i="3"/>
  <c r="I1" i="3"/>
  <c r="H1" i="3"/>
  <c r="G1" i="3"/>
  <c r="L503" i="3"/>
  <c r="N503" i="3"/>
  <c r="Z503" i="3"/>
  <c r="AA503" i="3"/>
  <c r="L504" i="3"/>
  <c r="N504" i="3"/>
  <c r="Z504" i="3"/>
  <c r="AA504" i="3"/>
  <c r="L505" i="3"/>
  <c r="N505" i="3"/>
  <c r="Z505" i="3"/>
  <c r="AA505" i="3"/>
  <c r="L506" i="3"/>
  <c r="N506" i="3"/>
  <c r="Z506" i="3"/>
  <c r="AA506" i="3"/>
  <c r="L507" i="3"/>
  <c r="N507" i="3"/>
  <c r="Z507" i="3"/>
  <c r="AA507" i="3"/>
  <c r="L508" i="3"/>
  <c r="N508" i="3"/>
  <c r="Z508" i="3"/>
  <c r="AA508" i="3"/>
  <c r="L509" i="3"/>
  <c r="N509" i="3"/>
  <c r="Z509" i="3"/>
  <c r="AA509" i="3"/>
  <c r="L510" i="3"/>
  <c r="N510" i="3"/>
  <c r="Z510" i="3"/>
  <c r="AA510" i="3"/>
  <c r="L511" i="3"/>
  <c r="N511" i="3"/>
  <c r="Z511" i="3"/>
  <c r="AA511" i="3"/>
  <c r="L512" i="3"/>
  <c r="N512" i="3"/>
  <c r="Z512" i="3"/>
  <c r="AA512" i="3"/>
  <c r="L513" i="3"/>
  <c r="N513" i="3"/>
  <c r="Z513" i="3"/>
  <c r="AA513" i="3"/>
  <c r="L514" i="3"/>
  <c r="N514" i="3"/>
  <c r="Z514" i="3"/>
  <c r="AA514" i="3"/>
  <c r="L515" i="3"/>
  <c r="N515" i="3"/>
  <c r="Z515" i="3"/>
  <c r="AA515" i="3"/>
  <c r="L516" i="3"/>
  <c r="N516" i="3"/>
  <c r="Z516" i="3"/>
  <c r="AA516" i="3"/>
  <c r="L517" i="3"/>
  <c r="N517" i="3"/>
  <c r="Z517" i="3"/>
  <c r="AA517" i="3"/>
  <c r="L518" i="3"/>
  <c r="N518" i="3"/>
  <c r="Z518" i="3"/>
  <c r="AA518" i="3"/>
  <c r="L519" i="3"/>
  <c r="N519" i="3"/>
  <c r="Z519" i="3"/>
  <c r="AA519" i="3"/>
  <c r="L520" i="3"/>
  <c r="N520" i="3"/>
  <c r="Z520" i="3"/>
  <c r="AA520" i="3"/>
  <c r="L521" i="3"/>
  <c r="N521" i="3"/>
  <c r="Z521" i="3"/>
  <c r="AA521" i="3"/>
  <c r="L522" i="3"/>
  <c r="N522" i="3"/>
  <c r="Z522" i="3"/>
  <c r="AA522" i="3"/>
  <c r="L523" i="3"/>
  <c r="N523" i="3"/>
  <c r="Z523" i="3"/>
  <c r="AA523" i="3"/>
  <c r="L524" i="3"/>
  <c r="N524" i="3"/>
  <c r="Z524" i="3"/>
  <c r="AA524" i="3"/>
  <c r="L525" i="3"/>
  <c r="N525" i="3"/>
  <c r="Z525" i="3"/>
  <c r="AA525" i="3"/>
  <c r="L526" i="3"/>
  <c r="N526" i="3"/>
  <c r="Z526" i="3"/>
  <c r="AA526" i="3"/>
  <c r="L527" i="3"/>
  <c r="N527" i="3"/>
  <c r="Z527" i="3"/>
  <c r="AA527" i="3"/>
  <c r="L528" i="3"/>
  <c r="N528" i="3"/>
  <c r="Z528" i="3"/>
  <c r="AA528" i="3"/>
  <c r="L529" i="3"/>
  <c r="N529" i="3"/>
  <c r="Z529" i="3"/>
  <c r="AA529" i="3"/>
  <c r="L530" i="3"/>
  <c r="N530" i="3"/>
  <c r="Z530" i="3"/>
  <c r="AA530" i="3"/>
  <c r="L531" i="3"/>
  <c r="N531" i="3"/>
  <c r="Z531" i="3"/>
  <c r="AA531" i="3"/>
  <c r="L532" i="3"/>
  <c r="N532" i="3"/>
  <c r="Z532" i="3"/>
  <c r="AA532" i="3"/>
  <c r="L533" i="3"/>
  <c r="N533" i="3"/>
  <c r="Z533" i="3"/>
  <c r="AA533" i="3"/>
  <c r="L534" i="3"/>
  <c r="N534" i="3"/>
  <c r="Z534" i="3"/>
  <c r="AA534" i="3"/>
  <c r="L535" i="3"/>
  <c r="N535" i="3"/>
  <c r="Z535" i="3"/>
  <c r="AA535" i="3"/>
  <c r="L536" i="3"/>
  <c r="N536" i="3"/>
  <c r="Z536" i="3"/>
  <c r="AA536" i="3"/>
  <c r="L537" i="3"/>
  <c r="N537" i="3"/>
  <c r="Z537" i="3"/>
  <c r="AA537" i="3"/>
  <c r="L538" i="3"/>
  <c r="N538" i="3"/>
  <c r="Z538" i="3"/>
  <c r="AA538" i="3"/>
  <c r="L539" i="3"/>
  <c r="N539" i="3"/>
  <c r="Z539" i="3"/>
  <c r="AA539" i="3"/>
  <c r="L540" i="3"/>
  <c r="N540" i="3"/>
  <c r="Z540" i="3"/>
  <c r="AA540" i="3"/>
  <c r="L541" i="3"/>
  <c r="N541" i="3"/>
  <c r="Z541" i="3"/>
  <c r="AA541" i="3"/>
  <c r="L542" i="3"/>
  <c r="N542" i="3"/>
  <c r="Z542" i="3"/>
  <c r="AA542" i="3"/>
  <c r="L543" i="3"/>
  <c r="N543" i="3"/>
  <c r="Z543" i="3"/>
  <c r="AA543" i="3"/>
  <c r="L544" i="3"/>
  <c r="N544" i="3"/>
  <c r="Z544" i="3"/>
  <c r="AA544" i="3"/>
  <c r="L545" i="3"/>
  <c r="N545" i="3"/>
  <c r="Z545" i="3"/>
  <c r="AA545" i="3"/>
  <c r="L546" i="3"/>
  <c r="N546" i="3"/>
  <c r="Z546" i="3"/>
  <c r="AA546" i="3"/>
  <c r="L547" i="3"/>
  <c r="N547" i="3"/>
  <c r="Z547" i="3"/>
  <c r="AA547" i="3"/>
  <c r="L548" i="3"/>
  <c r="N548" i="3"/>
  <c r="Z548" i="3"/>
  <c r="AA548" i="3"/>
  <c r="L549" i="3"/>
  <c r="N549" i="3"/>
  <c r="Z549" i="3"/>
  <c r="AA549" i="3"/>
  <c r="L550" i="3"/>
  <c r="N550" i="3"/>
  <c r="Z550" i="3"/>
  <c r="AA550" i="3"/>
  <c r="L551" i="3"/>
  <c r="N551" i="3"/>
  <c r="Z551" i="3"/>
  <c r="AA551" i="3"/>
  <c r="L552" i="3"/>
  <c r="N552" i="3"/>
  <c r="Z552" i="3"/>
  <c r="AA552" i="3"/>
  <c r="L553" i="3"/>
  <c r="N553" i="3"/>
  <c r="Z553" i="3"/>
  <c r="AA553" i="3"/>
  <c r="L554" i="3"/>
  <c r="N554" i="3"/>
  <c r="Z554" i="3"/>
  <c r="AA554" i="3"/>
  <c r="L555" i="3"/>
  <c r="N555" i="3"/>
  <c r="Z555" i="3"/>
  <c r="AA555" i="3"/>
  <c r="L556" i="3"/>
  <c r="N556" i="3"/>
  <c r="Z556" i="3"/>
  <c r="AA556" i="3"/>
  <c r="L557" i="3"/>
  <c r="N557" i="3"/>
  <c r="Z557" i="3"/>
  <c r="AA557" i="3"/>
  <c r="L558" i="3"/>
  <c r="N558" i="3"/>
  <c r="Z558" i="3"/>
  <c r="AA558" i="3"/>
  <c r="L559" i="3"/>
  <c r="N559" i="3"/>
  <c r="Z559" i="3"/>
  <c r="AA559" i="3"/>
  <c r="L560" i="3"/>
  <c r="N560" i="3"/>
  <c r="Z560" i="3"/>
  <c r="AA560" i="3"/>
  <c r="L561" i="3"/>
  <c r="N561" i="3"/>
  <c r="Z561" i="3"/>
  <c r="AA561" i="3"/>
  <c r="L562" i="3"/>
  <c r="N562" i="3"/>
  <c r="Z562" i="3"/>
  <c r="AA562" i="3"/>
  <c r="L563" i="3"/>
  <c r="N563" i="3"/>
  <c r="Z563" i="3"/>
  <c r="AA563" i="3"/>
  <c r="L564" i="3"/>
  <c r="N564" i="3"/>
  <c r="Z564" i="3"/>
  <c r="AA564" i="3"/>
  <c r="L565" i="3"/>
  <c r="N565" i="3"/>
  <c r="Z565" i="3"/>
  <c r="AA565" i="3"/>
  <c r="L566" i="3"/>
  <c r="N566" i="3"/>
  <c r="Z566" i="3"/>
  <c r="AA566" i="3"/>
  <c r="L567" i="3"/>
  <c r="N567" i="3"/>
  <c r="Z567" i="3"/>
  <c r="AA567" i="3"/>
  <c r="L568" i="3"/>
  <c r="N568" i="3"/>
  <c r="Z568" i="3"/>
  <c r="AA568" i="3"/>
  <c r="L569" i="3"/>
  <c r="N569" i="3"/>
  <c r="Z569" i="3"/>
  <c r="AA569" i="3"/>
  <c r="L570" i="3"/>
  <c r="N570" i="3"/>
  <c r="Z570" i="3"/>
  <c r="AA570" i="3"/>
  <c r="L571" i="3"/>
  <c r="N571" i="3"/>
  <c r="Z571" i="3"/>
  <c r="AA571" i="3"/>
  <c r="L572" i="3"/>
  <c r="N572" i="3"/>
  <c r="Z572" i="3"/>
  <c r="AA572" i="3"/>
  <c r="L573" i="3"/>
  <c r="N573" i="3"/>
  <c r="Z573" i="3"/>
  <c r="AA573" i="3"/>
  <c r="L574" i="3"/>
  <c r="N574" i="3"/>
  <c r="Z574" i="3"/>
  <c r="AA574" i="3"/>
  <c r="L575" i="3"/>
  <c r="N575" i="3"/>
  <c r="Z575" i="3"/>
  <c r="AA575" i="3"/>
  <c r="L576" i="3"/>
  <c r="N576" i="3"/>
  <c r="Z576" i="3"/>
  <c r="AA576" i="3"/>
  <c r="L577" i="3"/>
  <c r="N577" i="3"/>
  <c r="Z577" i="3"/>
  <c r="AA577" i="3"/>
  <c r="L578" i="3"/>
  <c r="N578" i="3"/>
  <c r="Z578" i="3"/>
  <c r="AA578" i="3"/>
  <c r="L579" i="3"/>
  <c r="N579" i="3"/>
  <c r="Z579" i="3"/>
  <c r="AA579" i="3"/>
  <c r="L580" i="3"/>
  <c r="N580" i="3"/>
  <c r="Z580" i="3"/>
  <c r="AA580" i="3"/>
  <c r="L581" i="3"/>
  <c r="N581" i="3"/>
  <c r="Z581" i="3"/>
  <c r="AA581" i="3"/>
  <c r="L582" i="3"/>
  <c r="N582" i="3"/>
  <c r="Z582" i="3"/>
  <c r="AA582" i="3"/>
  <c r="L583" i="3"/>
  <c r="N583" i="3"/>
  <c r="Z583" i="3"/>
  <c r="AA583" i="3"/>
  <c r="L584" i="3"/>
  <c r="N584" i="3"/>
  <c r="Z584" i="3"/>
  <c r="AA584" i="3"/>
  <c r="L585" i="3"/>
  <c r="N585" i="3"/>
  <c r="Z585" i="3"/>
  <c r="AA585" i="3"/>
  <c r="L586" i="3"/>
  <c r="N586" i="3"/>
  <c r="Z586" i="3"/>
  <c r="AA586" i="3"/>
  <c r="L587" i="3"/>
  <c r="N587" i="3"/>
  <c r="Z587" i="3"/>
  <c r="AA587" i="3"/>
  <c r="L588" i="3"/>
  <c r="N588" i="3"/>
  <c r="Z588" i="3"/>
  <c r="AA588" i="3"/>
  <c r="L589" i="3"/>
  <c r="N589" i="3"/>
  <c r="Z589" i="3"/>
  <c r="AA589" i="3"/>
  <c r="L590" i="3"/>
  <c r="N590" i="3"/>
  <c r="Z590" i="3"/>
  <c r="AA590" i="3"/>
  <c r="L591" i="3"/>
  <c r="N591" i="3"/>
  <c r="Z591" i="3"/>
  <c r="AA591" i="3"/>
  <c r="L592" i="3"/>
  <c r="N592" i="3"/>
  <c r="Z592" i="3"/>
  <c r="AA592" i="3"/>
  <c r="L593" i="3"/>
  <c r="N593" i="3"/>
  <c r="Z593" i="3"/>
  <c r="AA593" i="3"/>
  <c r="L594" i="3"/>
  <c r="N594" i="3"/>
  <c r="Z594" i="3"/>
  <c r="AA594" i="3"/>
  <c r="L595" i="3"/>
  <c r="N595" i="3"/>
  <c r="Z595" i="3"/>
  <c r="AA595" i="3"/>
  <c r="L596" i="3"/>
  <c r="N596" i="3"/>
  <c r="Z596" i="3"/>
  <c r="AA596" i="3"/>
  <c r="L597" i="3"/>
  <c r="N597" i="3"/>
  <c r="Z597" i="3"/>
  <c r="AA597" i="3"/>
  <c r="L598" i="3"/>
  <c r="N598" i="3"/>
  <c r="Z598" i="3"/>
  <c r="AA598" i="3"/>
  <c r="L599" i="3"/>
  <c r="N599" i="3"/>
  <c r="Z599" i="3"/>
  <c r="AA599" i="3"/>
  <c r="L600" i="3"/>
  <c r="N600" i="3"/>
  <c r="Z600" i="3"/>
  <c r="AA600" i="3"/>
  <c r="L601" i="3"/>
  <c r="N601" i="3"/>
  <c r="Z601" i="3"/>
  <c r="AA601" i="3"/>
  <c r="L602" i="3"/>
  <c r="N602" i="3"/>
  <c r="Z602" i="3"/>
  <c r="AA602" i="3"/>
  <c r="L603" i="3"/>
  <c r="N603" i="3"/>
  <c r="Z603" i="3"/>
  <c r="AA603" i="3"/>
  <c r="L604" i="3"/>
  <c r="N604" i="3"/>
  <c r="Z604" i="3"/>
  <c r="AA604" i="3"/>
  <c r="L605" i="3"/>
  <c r="N605" i="3"/>
  <c r="Z605" i="3"/>
  <c r="AA605" i="3"/>
  <c r="L606" i="3"/>
  <c r="N606" i="3"/>
  <c r="Z606" i="3"/>
  <c r="AA606" i="3"/>
  <c r="L607" i="3"/>
  <c r="N607" i="3"/>
  <c r="Z607" i="3"/>
  <c r="AA607" i="3"/>
  <c r="L608" i="3"/>
  <c r="N608" i="3"/>
  <c r="Z608" i="3"/>
  <c r="AA608" i="3"/>
  <c r="L609" i="3"/>
  <c r="N609" i="3"/>
  <c r="Z609" i="3"/>
  <c r="AA609" i="3"/>
  <c r="L610" i="3"/>
  <c r="N610" i="3"/>
  <c r="Z610" i="3"/>
  <c r="AA610" i="3"/>
  <c r="L611" i="3"/>
  <c r="N611" i="3"/>
  <c r="Z611" i="3"/>
  <c r="AA611" i="3"/>
  <c r="L612" i="3"/>
  <c r="N612" i="3"/>
  <c r="Z612" i="3"/>
  <c r="AA612" i="3"/>
  <c r="L613" i="3"/>
  <c r="N613" i="3"/>
  <c r="Z613" i="3"/>
  <c r="AA613" i="3"/>
  <c r="L614" i="3"/>
  <c r="N614" i="3"/>
  <c r="Z614" i="3"/>
  <c r="AA614" i="3"/>
  <c r="L615" i="3"/>
  <c r="N615" i="3"/>
  <c r="Z615" i="3"/>
  <c r="AA615" i="3"/>
  <c r="L616" i="3"/>
  <c r="N616" i="3"/>
  <c r="Z616" i="3"/>
  <c r="AA616" i="3"/>
  <c r="L617" i="3"/>
  <c r="N617" i="3"/>
  <c r="Z617" i="3"/>
  <c r="AA617" i="3"/>
  <c r="L618" i="3"/>
  <c r="N618" i="3"/>
  <c r="Z618" i="3"/>
  <c r="AA618" i="3"/>
  <c r="L619" i="3"/>
  <c r="N619" i="3"/>
  <c r="Z619" i="3"/>
  <c r="AA619" i="3"/>
  <c r="L620" i="3"/>
  <c r="N620" i="3"/>
  <c r="Z620" i="3"/>
  <c r="AA620" i="3"/>
  <c r="L621" i="3"/>
  <c r="N621" i="3"/>
  <c r="Z621" i="3"/>
  <c r="AA621" i="3"/>
  <c r="L622" i="3"/>
  <c r="N622" i="3"/>
  <c r="Z622" i="3"/>
  <c r="AA622" i="3"/>
  <c r="L623" i="3"/>
  <c r="N623" i="3"/>
  <c r="Z623" i="3"/>
  <c r="AA623" i="3"/>
  <c r="L624" i="3"/>
  <c r="N624" i="3"/>
  <c r="Z624" i="3"/>
  <c r="AA624" i="3"/>
  <c r="L625" i="3"/>
  <c r="N625" i="3"/>
  <c r="Z625" i="3"/>
  <c r="AA625" i="3"/>
  <c r="L626" i="3"/>
  <c r="N626" i="3"/>
  <c r="Z626" i="3"/>
  <c r="AA626" i="3"/>
  <c r="L627" i="3"/>
  <c r="N627" i="3"/>
  <c r="Z627" i="3"/>
  <c r="AA627" i="3"/>
  <c r="L628" i="3"/>
  <c r="N628" i="3"/>
  <c r="Z628" i="3"/>
  <c r="AA628" i="3"/>
  <c r="L629" i="3"/>
  <c r="N629" i="3"/>
  <c r="Z629" i="3"/>
  <c r="AA629" i="3"/>
  <c r="L630" i="3"/>
  <c r="N630" i="3"/>
  <c r="Z630" i="3"/>
  <c r="AA630" i="3"/>
  <c r="L631" i="3"/>
  <c r="N631" i="3"/>
  <c r="Z631" i="3"/>
  <c r="AA631" i="3"/>
  <c r="L632" i="3"/>
  <c r="N632" i="3"/>
  <c r="Z632" i="3"/>
  <c r="AA632" i="3"/>
  <c r="L633" i="3"/>
  <c r="N633" i="3"/>
  <c r="Z633" i="3"/>
  <c r="AA633" i="3"/>
  <c r="L634" i="3"/>
  <c r="N634" i="3"/>
  <c r="Z634" i="3"/>
  <c r="AA634" i="3"/>
  <c r="L635" i="3"/>
  <c r="N635" i="3"/>
  <c r="Z635" i="3"/>
  <c r="AA635" i="3"/>
  <c r="L636" i="3"/>
  <c r="N636" i="3"/>
  <c r="Z636" i="3"/>
  <c r="AA636" i="3"/>
  <c r="L637" i="3"/>
  <c r="N637" i="3"/>
  <c r="Z637" i="3"/>
  <c r="AA637" i="3"/>
  <c r="L638" i="3"/>
  <c r="N638" i="3"/>
  <c r="Z638" i="3"/>
  <c r="AA638" i="3"/>
  <c r="L639" i="3"/>
  <c r="N639" i="3"/>
  <c r="Z639" i="3"/>
  <c r="AA639" i="3"/>
  <c r="L640" i="3"/>
  <c r="N640" i="3"/>
  <c r="Z640" i="3"/>
  <c r="AA640" i="3"/>
  <c r="L641" i="3"/>
  <c r="N641" i="3"/>
  <c r="Z641" i="3"/>
  <c r="AA641" i="3"/>
  <c r="L642" i="3"/>
  <c r="N642" i="3"/>
  <c r="Z642" i="3"/>
  <c r="AA642" i="3"/>
  <c r="L643" i="3"/>
  <c r="N643" i="3"/>
  <c r="Z643" i="3"/>
  <c r="AA643" i="3"/>
  <c r="L644" i="3"/>
  <c r="N644" i="3"/>
  <c r="Z644" i="3"/>
  <c r="AA644" i="3"/>
  <c r="L645" i="3"/>
  <c r="N645" i="3"/>
  <c r="Z645" i="3"/>
  <c r="AA645" i="3"/>
  <c r="L646" i="3"/>
  <c r="N646" i="3"/>
  <c r="Z646" i="3"/>
  <c r="AA646" i="3"/>
  <c r="L647" i="3"/>
  <c r="N647" i="3"/>
  <c r="Z647" i="3"/>
  <c r="AA647" i="3"/>
  <c r="L648" i="3"/>
  <c r="N648" i="3"/>
  <c r="Z648" i="3"/>
  <c r="AA648" i="3"/>
  <c r="L649" i="3"/>
  <c r="N649" i="3"/>
  <c r="Z649" i="3"/>
  <c r="AA649" i="3"/>
  <c r="L650" i="3"/>
  <c r="N650" i="3"/>
  <c r="Z650" i="3"/>
  <c r="AA650" i="3"/>
  <c r="L651" i="3"/>
  <c r="N651" i="3"/>
  <c r="Z651" i="3"/>
  <c r="AA651" i="3"/>
  <c r="L652" i="3"/>
  <c r="N652" i="3"/>
  <c r="Z652" i="3"/>
  <c r="AA652" i="3"/>
  <c r="L653" i="3"/>
  <c r="N653" i="3"/>
  <c r="Z653" i="3"/>
  <c r="AA653" i="3"/>
  <c r="L654" i="3"/>
  <c r="N654" i="3"/>
  <c r="Z654" i="3"/>
  <c r="AA654" i="3"/>
  <c r="L655" i="3"/>
  <c r="N655" i="3"/>
  <c r="Z655" i="3"/>
  <c r="AA655" i="3"/>
  <c r="L656" i="3"/>
  <c r="N656" i="3"/>
  <c r="Z656" i="3"/>
  <c r="AA656" i="3"/>
  <c r="L657" i="3"/>
  <c r="N657" i="3"/>
  <c r="Z657" i="3"/>
  <c r="AA657" i="3"/>
  <c r="L658" i="3"/>
  <c r="N658" i="3"/>
  <c r="Z658" i="3"/>
  <c r="AA658" i="3"/>
  <c r="L659" i="3"/>
  <c r="N659" i="3"/>
  <c r="Z659" i="3"/>
  <c r="AA659" i="3"/>
  <c r="L660" i="3"/>
  <c r="N660" i="3"/>
  <c r="Z660" i="3"/>
  <c r="AA660" i="3"/>
  <c r="L661" i="3"/>
  <c r="N661" i="3"/>
  <c r="Z661" i="3"/>
  <c r="AA661" i="3"/>
  <c r="L662" i="3"/>
  <c r="N662" i="3"/>
  <c r="Z662" i="3"/>
  <c r="AA662" i="3"/>
  <c r="L663" i="3"/>
  <c r="N663" i="3"/>
  <c r="Z663" i="3"/>
  <c r="AA663" i="3"/>
  <c r="L664" i="3"/>
  <c r="N664" i="3"/>
  <c r="Z664" i="3"/>
  <c r="AA664" i="3"/>
  <c r="L665" i="3"/>
  <c r="N665" i="3"/>
  <c r="Z665" i="3"/>
  <c r="AA665" i="3"/>
  <c r="L666" i="3"/>
  <c r="N666" i="3"/>
  <c r="Z666" i="3"/>
  <c r="AA666" i="3"/>
  <c r="L667" i="3"/>
  <c r="N667" i="3"/>
  <c r="Z667" i="3"/>
  <c r="AA667" i="3"/>
  <c r="L668" i="3"/>
  <c r="N668" i="3"/>
  <c r="Z668" i="3"/>
  <c r="AA668" i="3"/>
  <c r="L669" i="3"/>
  <c r="N669" i="3"/>
  <c r="Z669" i="3"/>
  <c r="AA669" i="3"/>
  <c r="L670" i="3"/>
  <c r="N670" i="3"/>
  <c r="Z670" i="3"/>
  <c r="AA670" i="3"/>
  <c r="L671" i="3"/>
  <c r="N671" i="3"/>
  <c r="Z671" i="3"/>
  <c r="AA671" i="3"/>
  <c r="L672" i="3"/>
  <c r="N672" i="3"/>
  <c r="Z672" i="3"/>
  <c r="AA672" i="3"/>
  <c r="L673" i="3"/>
  <c r="N673" i="3"/>
  <c r="Z673" i="3"/>
  <c r="AA673" i="3"/>
  <c r="L674" i="3"/>
  <c r="N674" i="3"/>
  <c r="Z674" i="3"/>
  <c r="AA674" i="3"/>
  <c r="L675" i="3"/>
  <c r="N675" i="3"/>
  <c r="Z675" i="3"/>
  <c r="AA675" i="3"/>
  <c r="L676" i="3"/>
  <c r="N676" i="3"/>
  <c r="Z676" i="3"/>
  <c r="AA676" i="3"/>
  <c r="L677" i="3"/>
  <c r="N677" i="3"/>
  <c r="Z677" i="3"/>
  <c r="AA677" i="3"/>
  <c r="L678" i="3"/>
  <c r="N678" i="3"/>
  <c r="Z678" i="3"/>
  <c r="AA678" i="3"/>
  <c r="L679" i="3"/>
  <c r="N679" i="3"/>
  <c r="Z679" i="3"/>
  <c r="AA679" i="3"/>
  <c r="L680" i="3"/>
  <c r="N680" i="3"/>
  <c r="Z680" i="3"/>
  <c r="AA680" i="3"/>
  <c r="L681" i="3"/>
  <c r="N681" i="3"/>
  <c r="Z681" i="3"/>
  <c r="AA681" i="3"/>
  <c r="L682" i="3"/>
  <c r="N682" i="3"/>
  <c r="Z682" i="3"/>
  <c r="AA682" i="3"/>
  <c r="L683" i="3"/>
  <c r="N683" i="3"/>
  <c r="Z683" i="3"/>
  <c r="AA683" i="3"/>
  <c r="L684" i="3"/>
  <c r="N684" i="3"/>
  <c r="Z684" i="3"/>
  <c r="AA684" i="3"/>
  <c r="L685" i="3"/>
  <c r="N685" i="3"/>
  <c r="Z685" i="3"/>
  <c r="AA685" i="3"/>
  <c r="L686" i="3"/>
  <c r="N686" i="3"/>
  <c r="Z686" i="3"/>
  <c r="AA686" i="3"/>
  <c r="L687" i="3"/>
  <c r="N687" i="3"/>
  <c r="Z687" i="3"/>
  <c r="AA687" i="3"/>
  <c r="L688" i="3"/>
  <c r="N688" i="3"/>
  <c r="Z688" i="3"/>
  <c r="AA688" i="3"/>
  <c r="L689" i="3"/>
  <c r="N689" i="3"/>
  <c r="Z689" i="3"/>
  <c r="AA689" i="3"/>
  <c r="L690" i="3"/>
  <c r="N690" i="3"/>
  <c r="Z690" i="3"/>
  <c r="AA690" i="3"/>
  <c r="L691" i="3"/>
  <c r="N691" i="3"/>
  <c r="Z691" i="3"/>
  <c r="AA691" i="3"/>
  <c r="L692" i="3"/>
  <c r="N692" i="3"/>
  <c r="Z692" i="3"/>
  <c r="AA692" i="3"/>
  <c r="L693" i="3"/>
  <c r="N693" i="3"/>
  <c r="Z693" i="3"/>
  <c r="AA693" i="3"/>
  <c r="L694" i="3"/>
  <c r="N694" i="3"/>
  <c r="Z694" i="3"/>
  <c r="AA694" i="3"/>
  <c r="L695" i="3"/>
  <c r="N695" i="3"/>
  <c r="Z695" i="3"/>
  <c r="AA695" i="3"/>
  <c r="L696" i="3"/>
  <c r="N696" i="3"/>
  <c r="Z696" i="3"/>
  <c r="AA696" i="3"/>
  <c r="L697" i="3"/>
  <c r="N697" i="3"/>
  <c r="Z697" i="3"/>
  <c r="AA697" i="3"/>
  <c r="L698" i="3"/>
  <c r="N698" i="3"/>
  <c r="Z698" i="3"/>
  <c r="AA698" i="3"/>
  <c r="L699" i="3"/>
  <c r="N699" i="3"/>
  <c r="Z699" i="3"/>
  <c r="AA699" i="3"/>
  <c r="L700" i="3"/>
  <c r="N700" i="3"/>
  <c r="Z700" i="3"/>
  <c r="AA700" i="3"/>
  <c r="L701" i="3"/>
  <c r="N701" i="3"/>
  <c r="Z701" i="3"/>
  <c r="AA701" i="3"/>
  <c r="L702" i="3"/>
  <c r="N702" i="3"/>
  <c r="Z702" i="3"/>
  <c r="AA702" i="3"/>
  <c r="L703" i="3"/>
  <c r="N703" i="3"/>
  <c r="Z703" i="3"/>
  <c r="AA703" i="3"/>
  <c r="L704" i="3"/>
  <c r="N704" i="3"/>
  <c r="Z704" i="3"/>
  <c r="AA704" i="3"/>
  <c r="L705" i="3"/>
  <c r="N705" i="3"/>
  <c r="Z705" i="3"/>
  <c r="AA705" i="3"/>
  <c r="L706" i="3"/>
  <c r="N706" i="3"/>
  <c r="Z706" i="3"/>
  <c r="AA706" i="3"/>
  <c r="L707" i="3"/>
  <c r="N707" i="3"/>
  <c r="Z707" i="3"/>
  <c r="AA707" i="3"/>
  <c r="L708" i="3"/>
  <c r="N708" i="3"/>
  <c r="Z708" i="3"/>
  <c r="AA708" i="3"/>
  <c r="L709" i="3"/>
  <c r="N709" i="3"/>
  <c r="Z709" i="3"/>
  <c r="AA709" i="3"/>
  <c r="L710" i="3"/>
  <c r="N710" i="3"/>
  <c r="Z710" i="3"/>
  <c r="AA710" i="3"/>
  <c r="L711" i="3"/>
  <c r="N711" i="3"/>
  <c r="Z711" i="3"/>
  <c r="AA711" i="3"/>
  <c r="L712" i="3"/>
  <c r="N712" i="3"/>
  <c r="Z712" i="3"/>
  <c r="AA712" i="3"/>
  <c r="L713" i="3"/>
  <c r="N713" i="3"/>
  <c r="Z713" i="3"/>
  <c r="AA713" i="3"/>
  <c r="L714" i="3"/>
  <c r="N714" i="3"/>
  <c r="Z714" i="3"/>
  <c r="AA714" i="3"/>
  <c r="L715" i="3"/>
  <c r="N715" i="3"/>
  <c r="Z715" i="3"/>
  <c r="AA715" i="3"/>
  <c r="L716" i="3"/>
  <c r="N716" i="3"/>
  <c r="Z716" i="3"/>
  <c r="AA716" i="3"/>
  <c r="L717" i="3"/>
  <c r="N717" i="3"/>
  <c r="Z717" i="3"/>
  <c r="AA717" i="3"/>
  <c r="L718" i="3"/>
  <c r="N718" i="3"/>
  <c r="Z718" i="3"/>
  <c r="AA718" i="3"/>
  <c r="L719" i="3"/>
  <c r="N719" i="3"/>
  <c r="Z719" i="3"/>
  <c r="AA719" i="3"/>
  <c r="L720" i="3"/>
  <c r="N720" i="3"/>
  <c r="Z720" i="3"/>
  <c r="AA720" i="3"/>
  <c r="L721" i="3"/>
  <c r="N721" i="3"/>
  <c r="Z721" i="3"/>
  <c r="AA721" i="3"/>
  <c r="L722" i="3"/>
  <c r="N722" i="3"/>
  <c r="Z722" i="3"/>
  <c r="AA722" i="3"/>
  <c r="L723" i="3"/>
  <c r="N723" i="3"/>
  <c r="Z723" i="3"/>
  <c r="AA723" i="3"/>
  <c r="L724" i="3"/>
  <c r="N724" i="3"/>
  <c r="Z724" i="3"/>
  <c r="AA724" i="3"/>
  <c r="L725" i="3"/>
  <c r="N725" i="3"/>
  <c r="Z725" i="3"/>
  <c r="AA725" i="3"/>
  <c r="L726" i="3"/>
  <c r="N726" i="3"/>
  <c r="Z726" i="3"/>
  <c r="AA726" i="3"/>
  <c r="L727" i="3"/>
  <c r="N727" i="3"/>
  <c r="Z727" i="3"/>
  <c r="AA727" i="3"/>
  <c r="L728" i="3"/>
  <c r="N728" i="3"/>
  <c r="Z728" i="3"/>
  <c r="AA728" i="3"/>
  <c r="L729" i="3"/>
  <c r="N729" i="3"/>
  <c r="Z729" i="3"/>
  <c r="AA729" i="3"/>
  <c r="L730" i="3"/>
  <c r="N730" i="3"/>
  <c r="Z730" i="3"/>
  <c r="AA730" i="3"/>
  <c r="L731" i="3"/>
  <c r="N731" i="3"/>
  <c r="Z731" i="3"/>
  <c r="AA731" i="3"/>
  <c r="L732" i="3"/>
  <c r="N732" i="3"/>
  <c r="Z732" i="3"/>
  <c r="AA732" i="3"/>
  <c r="L733" i="3"/>
  <c r="N733" i="3"/>
  <c r="Z733" i="3"/>
  <c r="AA733" i="3"/>
  <c r="L734" i="3"/>
  <c r="N734" i="3"/>
  <c r="Z734" i="3"/>
  <c r="AA734" i="3"/>
  <c r="L735" i="3"/>
  <c r="N735" i="3"/>
  <c r="Z735" i="3"/>
  <c r="AA735" i="3"/>
  <c r="L736" i="3"/>
  <c r="N736" i="3"/>
  <c r="Z736" i="3"/>
  <c r="AA736" i="3"/>
  <c r="L737" i="3"/>
  <c r="N737" i="3"/>
  <c r="Z737" i="3"/>
  <c r="AA737" i="3"/>
  <c r="L738" i="3"/>
  <c r="N738" i="3"/>
  <c r="Z738" i="3"/>
  <c r="AA738" i="3"/>
  <c r="L739" i="3"/>
  <c r="N739" i="3"/>
  <c r="Z739" i="3"/>
  <c r="AA739" i="3"/>
  <c r="L740" i="3"/>
  <c r="N740" i="3"/>
  <c r="Z740" i="3"/>
  <c r="AA740" i="3"/>
  <c r="L741" i="3"/>
  <c r="N741" i="3"/>
  <c r="Z741" i="3"/>
  <c r="AA741" i="3"/>
  <c r="L742" i="3"/>
  <c r="N742" i="3"/>
  <c r="Z742" i="3"/>
  <c r="AA742" i="3"/>
  <c r="L743" i="3"/>
  <c r="N743" i="3"/>
  <c r="Z743" i="3"/>
  <c r="AA743" i="3"/>
  <c r="L744" i="3"/>
  <c r="N744" i="3"/>
  <c r="Z744" i="3"/>
  <c r="AA744" i="3"/>
  <c r="L745" i="3"/>
  <c r="N745" i="3"/>
  <c r="Z745" i="3"/>
  <c r="AA745" i="3"/>
  <c r="L746" i="3"/>
  <c r="N746" i="3"/>
  <c r="Z746" i="3"/>
  <c r="AA746" i="3"/>
  <c r="L747" i="3"/>
  <c r="N747" i="3"/>
  <c r="Z747" i="3"/>
  <c r="AA747" i="3"/>
  <c r="L748" i="3"/>
  <c r="N748" i="3"/>
  <c r="Z748" i="3"/>
  <c r="AA748" i="3"/>
  <c r="L749" i="3"/>
  <c r="N749" i="3"/>
  <c r="Z749" i="3"/>
  <c r="AA749" i="3"/>
  <c r="L750" i="3"/>
  <c r="N750" i="3"/>
  <c r="Z750" i="3"/>
  <c r="AA750" i="3"/>
  <c r="L751" i="3"/>
  <c r="N751" i="3"/>
  <c r="Z751" i="3"/>
  <c r="AA751" i="3"/>
  <c r="L752" i="3"/>
  <c r="N752" i="3"/>
  <c r="Z752" i="3"/>
  <c r="AA752" i="3"/>
  <c r="L753" i="3"/>
  <c r="N753" i="3"/>
  <c r="Z753" i="3"/>
  <c r="AA753" i="3"/>
  <c r="L754" i="3"/>
  <c r="N754" i="3"/>
  <c r="Z754" i="3"/>
  <c r="AA754" i="3"/>
  <c r="L755" i="3"/>
  <c r="N755" i="3"/>
  <c r="Z755" i="3"/>
  <c r="AA755" i="3"/>
  <c r="L756" i="3"/>
  <c r="N756" i="3"/>
  <c r="Z756" i="3"/>
  <c r="AA756" i="3"/>
  <c r="L757" i="3"/>
  <c r="N757" i="3"/>
  <c r="Z757" i="3"/>
  <c r="AA757" i="3"/>
  <c r="L758" i="3"/>
  <c r="N758" i="3"/>
  <c r="Z758" i="3"/>
  <c r="AA758" i="3"/>
  <c r="L759" i="3"/>
  <c r="N759" i="3"/>
  <c r="Z759" i="3"/>
  <c r="AA759" i="3"/>
  <c r="L760" i="3"/>
  <c r="N760" i="3"/>
  <c r="Z760" i="3"/>
  <c r="AA760" i="3"/>
  <c r="L761" i="3"/>
  <c r="N761" i="3"/>
  <c r="Z761" i="3"/>
  <c r="AA761" i="3"/>
  <c r="L762" i="3"/>
  <c r="N762" i="3"/>
  <c r="Z762" i="3"/>
  <c r="AA762" i="3"/>
  <c r="L763" i="3"/>
  <c r="N763" i="3"/>
  <c r="Z763" i="3"/>
  <c r="AA763" i="3"/>
  <c r="L764" i="3"/>
  <c r="N764" i="3"/>
  <c r="Z764" i="3"/>
  <c r="AA764" i="3"/>
  <c r="L765" i="3"/>
  <c r="N765" i="3"/>
  <c r="Z765" i="3"/>
  <c r="AA765" i="3"/>
  <c r="L766" i="3"/>
  <c r="N766" i="3"/>
  <c r="Z766" i="3"/>
  <c r="AA766" i="3"/>
  <c r="L767" i="3"/>
  <c r="N767" i="3"/>
  <c r="Z767" i="3"/>
  <c r="AA767" i="3"/>
  <c r="L768" i="3"/>
  <c r="N768" i="3"/>
  <c r="Z768" i="3"/>
  <c r="AA768" i="3"/>
  <c r="L769" i="3"/>
  <c r="N769" i="3"/>
  <c r="Z769" i="3"/>
  <c r="AA769" i="3"/>
  <c r="L770" i="3"/>
  <c r="N770" i="3"/>
  <c r="Z770" i="3"/>
  <c r="AA770" i="3"/>
  <c r="L771" i="3"/>
  <c r="N771" i="3"/>
  <c r="Z771" i="3"/>
  <c r="AA771" i="3"/>
  <c r="L772" i="3"/>
  <c r="N772" i="3"/>
  <c r="Z772" i="3"/>
  <c r="AA772" i="3"/>
  <c r="L773" i="3"/>
  <c r="N773" i="3"/>
  <c r="Z773" i="3"/>
  <c r="AA773" i="3"/>
  <c r="L774" i="3"/>
  <c r="N774" i="3"/>
  <c r="Z774" i="3"/>
  <c r="AA774" i="3"/>
  <c r="L775" i="3"/>
  <c r="N775" i="3"/>
  <c r="Z775" i="3"/>
  <c r="AA775" i="3"/>
  <c r="L776" i="3"/>
  <c r="N776" i="3"/>
  <c r="Z776" i="3"/>
  <c r="AA776" i="3"/>
  <c r="L777" i="3"/>
  <c r="N777" i="3"/>
  <c r="Z777" i="3"/>
  <c r="AA777" i="3"/>
  <c r="L778" i="3"/>
  <c r="N778" i="3"/>
  <c r="Z778" i="3"/>
  <c r="AA778" i="3"/>
  <c r="L779" i="3"/>
  <c r="N779" i="3"/>
  <c r="Z779" i="3"/>
  <c r="AA779" i="3"/>
  <c r="L780" i="3"/>
  <c r="N780" i="3"/>
  <c r="Z780" i="3"/>
  <c r="AA780" i="3"/>
  <c r="L781" i="3"/>
  <c r="N781" i="3"/>
  <c r="Z781" i="3"/>
  <c r="AA781" i="3"/>
  <c r="L782" i="3"/>
  <c r="N782" i="3"/>
  <c r="Z782" i="3"/>
  <c r="AA782" i="3"/>
  <c r="L783" i="3"/>
  <c r="N783" i="3"/>
  <c r="Z783" i="3"/>
  <c r="AA783" i="3"/>
  <c r="L784" i="3"/>
  <c r="N784" i="3"/>
  <c r="Z784" i="3"/>
  <c r="AA784" i="3"/>
  <c r="L785" i="3"/>
  <c r="N785" i="3"/>
  <c r="Z785" i="3"/>
  <c r="AA785" i="3"/>
  <c r="L786" i="3"/>
  <c r="N786" i="3"/>
  <c r="Z786" i="3"/>
  <c r="AA786" i="3"/>
  <c r="L787" i="3"/>
  <c r="N787" i="3"/>
  <c r="Z787" i="3"/>
  <c r="AA787" i="3"/>
  <c r="L788" i="3"/>
  <c r="N788" i="3"/>
  <c r="Z788" i="3"/>
  <c r="AA788" i="3"/>
  <c r="L789" i="3"/>
  <c r="N789" i="3"/>
  <c r="Z789" i="3"/>
  <c r="AA789" i="3"/>
  <c r="L790" i="3"/>
  <c r="N790" i="3"/>
  <c r="Z790" i="3"/>
  <c r="AA790" i="3"/>
  <c r="L791" i="3"/>
  <c r="N791" i="3"/>
  <c r="Z791" i="3"/>
  <c r="AA791" i="3"/>
  <c r="L792" i="3"/>
  <c r="N792" i="3"/>
  <c r="Z792" i="3"/>
  <c r="AA792" i="3"/>
  <c r="L793" i="3"/>
  <c r="N793" i="3"/>
  <c r="Z793" i="3"/>
  <c r="AA793" i="3"/>
  <c r="L794" i="3"/>
  <c r="N794" i="3"/>
  <c r="Z794" i="3"/>
  <c r="AA794" i="3"/>
  <c r="L795" i="3"/>
  <c r="N795" i="3"/>
  <c r="Z795" i="3"/>
  <c r="AA795" i="3"/>
  <c r="L796" i="3"/>
  <c r="N796" i="3"/>
  <c r="Z796" i="3"/>
  <c r="AA796" i="3"/>
  <c r="L797" i="3"/>
  <c r="N797" i="3"/>
  <c r="Z797" i="3"/>
  <c r="AA797" i="3"/>
  <c r="L798" i="3"/>
  <c r="N798" i="3"/>
  <c r="Z798" i="3"/>
  <c r="AA798" i="3"/>
  <c r="L799" i="3"/>
  <c r="N799" i="3"/>
  <c r="Z799" i="3"/>
  <c r="AA799" i="3"/>
  <c r="L800" i="3"/>
  <c r="N800" i="3"/>
  <c r="Z800" i="3"/>
  <c r="AA800" i="3"/>
  <c r="L801" i="3"/>
  <c r="N801" i="3"/>
  <c r="Z801" i="3"/>
  <c r="AA801" i="3"/>
  <c r="L802" i="3"/>
  <c r="N802" i="3"/>
  <c r="Z802" i="3"/>
  <c r="AA802" i="3"/>
  <c r="L803" i="3"/>
  <c r="N803" i="3"/>
  <c r="Z803" i="3"/>
  <c r="AA803" i="3"/>
  <c r="L804" i="3"/>
  <c r="N804" i="3"/>
  <c r="Z804" i="3"/>
  <c r="AA804" i="3"/>
  <c r="L805" i="3"/>
  <c r="N805" i="3"/>
  <c r="Z805" i="3"/>
  <c r="AA805" i="3"/>
  <c r="L806" i="3"/>
  <c r="N806" i="3"/>
  <c r="Z806" i="3"/>
  <c r="AA806" i="3"/>
  <c r="L807" i="3"/>
  <c r="N807" i="3"/>
  <c r="Z807" i="3"/>
  <c r="AA807" i="3"/>
  <c r="L808" i="3"/>
  <c r="N808" i="3"/>
  <c r="Z808" i="3"/>
  <c r="AA808" i="3"/>
  <c r="L809" i="3"/>
  <c r="N809" i="3"/>
  <c r="Z809" i="3"/>
  <c r="AA809" i="3"/>
  <c r="L810" i="3"/>
  <c r="N810" i="3"/>
  <c r="Z810" i="3"/>
  <c r="AA810" i="3"/>
  <c r="L811" i="3"/>
  <c r="N811" i="3"/>
  <c r="Z811" i="3"/>
  <c r="AA811" i="3"/>
  <c r="L812" i="3"/>
  <c r="N812" i="3"/>
  <c r="Z812" i="3"/>
  <c r="AA812" i="3"/>
  <c r="L813" i="3"/>
  <c r="N813" i="3"/>
  <c r="Z813" i="3"/>
  <c r="AA813" i="3"/>
  <c r="L814" i="3"/>
  <c r="N814" i="3"/>
  <c r="Z814" i="3"/>
  <c r="AA814" i="3"/>
  <c r="L815" i="3"/>
  <c r="N815" i="3"/>
  <c r="Z815" i="3"/>
  <c r="AA815" i="3"/>
  <c r="L816" i="3"/>
  <c r="N816" i="3"/>
  <c r="Z816" i="3"/>
  <c r="AA816" i="3"/>
  <c r="L817" i="3"/>
  <c r="N817" i="3"/>
  <c r="Z817" i="3"/>
  <c r="AA817" i="3"/>
  <c r="L818" i="3"/>
  <c r="N818" i="3"/>
  <c r="Z818" i="3"/>
  <c r="AA818" i="3"/>
  <c r="L819" i="3"/>
  <c r="N819" i="3"/>
  <c r="Z819" i="3"/>
  <c r="AA819" i="3"/>
  <c r="L820" i="3"/>
  <c r="N820" i="3"/>
  <c r="Z820" i="3"/>
  <c r="AA820" i="3"/>
  <c r="L821" i="3"/>
  <c r="N821" i="3"/>
  <c r="Z821" i="3"/>
  <c r="AA821" i="3"/>
  <c r="L822" i="3"/>
  <c r="N822" i="3"/>
  <c r="Z822" i="3"/>
  <c r="AA822" i="3"/>
  <c r="L823" i="3"/>
  <c r="N823" i="3"/>
  <c r="Z823" i="3"/>
  <c r="AA823" i="3"/>
  <c r="L824" i="3"/>
  <c r="N824" i="3"/>
  <c r="Z824" i="3"/>
  <c r="AA824" i="3"/>
  <c r="L825" i="3"/>
  <c r="N825" i="3"/>
  <c r="Z825" i="3"/>
  <c r="AA825" i="3"/>
  <c r="L826" i="3"/>
  <c r="N826" i="3"/>
  <c r="Z826" i="3"/>
  <c r="AA826" i="3"/>
  <c r="L827" i="3"/>
  <c r="N827" i="3"/>
  <c r="Z827" i="3"/>
  <c r="AA827" i="3"/>
  <c r="L828" i="3"/>
  <c r="N828" i="3"/>
  <c r="Z828" i="3"/>
  <c r="AA828" i="3"/>
  <c r="L829" i="3"/>
  <c r="N829" i="3"/>
  <c r="Z829" i="3"/>
  <c r="AA829" i="3"/>
  <c r="L830" i="3"/>
  <c r="N830" i="3"/>
  <c r="Z830" i="3"/>
  <c r="AA830" i="3"/>
  <c r="L831" i="3"/>
  <c r="N831" i="3"/>
  <c r="Z831" i="3"/>
  <c r="AA831" i="3"/>
  <c r="L832" i="3"/>
  <c r="N832" i="3"/>
  <c r="Z832" i="3"/>
  <c r="AA832" i="3"/>
  <c r="L833" i="3"/>
  <c r="N833" i="3"/>
  <c r="Z833" i="3"/>
  <c r="AA833" i="3"/>
  <c r="L834" i="3"/>
  <c r="N834" i="3"/>
  <c r="Z834" i="3"/>
  <c r="AA834" i="3"/>
  <c r="L835" i="3"/>
  <c r="N835" i="3"/>
  <c r="Z835" i="3"/>
  <c r="AA835" i="3"/>
  <c r="L836" i="3"/>
  <c r="N836" i="3"/>
  <c r="Z836" i="3"/>
  <c r="AA836" i="3"/>
  <c r="L837" i="3"/>
  <c r="N837" i="3"/>
  <c r="Z837" i="3"/>
  <c r="AA837" i="3"/>
  <c r="L838" i="3"/>
  <c r="N838" i="3"/>
  <c r="Z838" i="3"/>
  <c r="AA838" i="3"/>
  <c r="L839" i="3"/>
  <c r="N839" i="3"/>
  <c r="Z839" i="3"/>
  <c r="AA839" i="3"/>
  <c r="L840" i="3"/>
  <c r="N840" i="3"/>
  <c r="Z840" i="3"/>
  <c r="AA840" i="3"/>
  <c r="L841" i="3"/>
  <c r="N841" i="3"/>
  <c r="Z841" i="3"/>
  <c r="AA841" i="3"/>
  <c r="L842" i="3"/>
  <c r="N842" i="3"/>
  <c r="Z842" i="3"/>
  <c r="AA842" i="3"/>
  <c r="L843" i="3"/>
  <c r="N843" i="3"/>
  <c r="Z843" i="3"/>
  <c r="AA843" i="3"/>
  <c r="L844" i="3"/>
  <c r="N844" i="3"/>
  <c r="Z844" i="3"/>
  <c r="AA844" i="3"/>
  <c r="L845" i="3"/>
  <c r="N845" i="3"/>
  <c r="Z845" i="3"/>
  <c r="AA845" i="3"/>
  <c r="L846" i="3"/>
  <c r="N846" i="3"/>
  <c r="Z846" i="3"/>
  <c r="AA846" i="3"/>
  <c r="L847" i="3"/>
  <c r="N847" i="3"/>
  <c r="Z847" i="3"/>
  <c r="AA847" i="3"/>
  <c r="L848" i="3"/>
  <c r="N848" i="3"/>
  <c r="Z848" i="3"/>
  <c r="AA848" i="3"/>
  <c r="L849" i="3"/>
  <c r="N849" i="3"/>
  <c r="Z849" i="3"/>
  <c r="AA849" i="3"/>
  <c r="L850" i="3"/>
  <c r="N850" i="3"/>
  <c r="Z850" i="3"/>
  <c r="AA850" i="3"/>
  <c r="L851" i="3"/>
  <c r="N851" i="3"/>
  <c r="Z851" i="3"/>
  <c r="AA851" i="3"/>
  <c r="L852" i="3"/>
  <c r="N852" i="3"/>
  <c r="Z852" i="3"/>
  <c r="AA852" i="3"/>
  <c r="L853" i="3"/>
  <c r="N853" i="3"/>
  <c r="Z853" i="3"/>
  <c r="AA853" i="3"/>
  <c r="L854" i="3"/>
  <c r="N854" i="3"/>
  <c r="Z854" i="3"/>
  <c r="AA854" i="3"/>
  <c r="L855" i="3"/>
  <c r="N855" i="3"/>
  <c r="Z855" i="3"/>
  <c r="AA855" i="3"/>
  <c r="L856" i="3"/>
  <c r="N856" i="3"/>
  <c r="Z856" i="3"/>
  <c r="AA856" i="3"/>
  <c r="L857" i="3"/>
  <c r="N857" i="3"/>
  <c r="Z857" i="3"/>
  <c r="AA857" i="3"/>
  <c r="L858" i="3"/>
  <c r="N858" i="3"/>
  <c r="Z858" i="3"/>
  <c r="AA858" i="3"/>
  <c r="L859" i="3"/>
  <c r="N859" i="3"/>
  <c r="Z859" i="3"/>
  <c r="AA859" i="3"/>
  <c r="L860" i="3"/>
  <c r="N860" i="3"/>
  <c r="Z860" i="3"/>
  <c r="AA860" i="3"/>
  <c r="L861" i="3"/>
  <c r="N861" i="3"/>
  <c r="Z861" i="3"/>
  <c r="AA861" i="3"/>
  <c r="L862" i="3"/>
  <c r="N862" i="3"/>
  <c r="Z862" i="3"/>
  <c r="AA862" i="3"/>
  <c r="L863" i="3"/>
  <c r="N863" i="3"/>
  <c r="Z863" i="3"/>
  <c r="AA863" i="3"/>
  <c r="L864" i="3"/>
  <c r="N864" i="3"/>
  <c r="Z864" i="3"/>
  <c r="AA864" i="3"/>
  <c r="L865" i="3"/>
  <c r="N865" i="3"/>
  <c r="Z865" i="3"/>
  <c r="AA865" i="3"/>
  <c r="L866" i="3"/>
  <c r="N866" i="3"/>
  <c r="Z866" i="3"/>
  <c r="AA866" i="3"/>
  <c r="L867" i="3"/>
  <c r="N867" i="3"/>
  <c r="Z867" i="3"/>
  <c r="AA867" i="3"/>
  <c r="L868" i="3"/>
  <c r="N868" i="3"/>
  <c r="Z868" i="3"/>
  <c r="AA868" i="3"/>
  <c r="L869" i="3"/>
  <c r="N869" i="3"/>
  <c r="Z869" i="3"/>
  <c r="AA869" i="3"/>
  <c r="L870" i="3"/>
  <c r="N870" i="3"/>
  <c r="Z870" i="3"/>
  <c r="AA870" i="3"/>
  <c r="L871" i="3"/>
  <c r="N871" i="3"/>
  <c r="Z871" i="3"/>
  <c r="AA871" i="3"/>
  <c r="L872" i="3"/>
  <c r="N872" i="3"/>
  <c r="Z872" i="3"/>
  <c r="AA872" i="3"/>
  <c r="L873" i="3"/>
  <c r="N873" i="3"/>
  <c r="Z873" i="3"/>
  <c r="AA873" i="3"/>
  <c r="L874" i="3"/>
  <c r="N874" i="3"/>
  <c r="Z874" i="3"/>
  <c r="AA874" i="3"/>
  <c r="L875" i="3"/>
  <c r="N875" i="3"/>
  <c r="Z875" i="3"/>
  <c r="AA875" i="3"/>
  <c r="L876" i="3"/>
  <c r="N876" i="3"/>
  <c r="Z876" i="3"/>
  <c r="AA876" i="3"/>
  <c r="L877" i="3"/>
  <c r="N877" i="3"/>
  <c r="Z877" i="3"/>
  <c r="AA877" i="3"/>
  <c r="L878" i="3"/>
  <c r="N878" i="3"/>
  <c r="Z878" i="3"/>
  <c r="AA878" i="3"/>
  <c r="L879" i="3"/>
  <c r="N879" i="3"/>
  <c r="Z879" i="3"/>
  <c r="AA879" i="3"/>
  <c r="L880" i="3"/>
  <c r="N880" i="3"/>
  <c r="Z880" i="3"/>
  <c r="AA880" i="3"/>
  <c r="L881" i="3"/>
  <c r="N881" i="3"/>
  <c r="Z881" i="3"/>
  <c r="AA881" i="3"/>
  <c r="L882" i="3"/>
  <c r="N882" i="3"/>
  <c r="Z882" i="3"/>
  <c r="AA882" i="3"/>
  <c r="L883" i="3"/>
  <c r="N883" i="3"/>
  <c r="Z883" i="3"/>
  <c r="AA883" i="3"/>
  <c r="L884" i="3"/>
  <c r="N884" i="3"/>
  <c r="Z884" i="3"/>
  <c r="AA884" i="3"/>
  <c r="L885" i="3"/>
  <c r="N885" i="3"/>
  <c r="Z885" i="3"/>
  <c r="AA885" i="3"/>
  <c r="L886" i="3"/>
  <c r="N886" i="3"/>
  <c r="Z886" i="3"/>
  <c r="AA886" i="3"/>
  <c r="L887" i="3"/>
  <c r="N887" i="3"/>
  <c r="Z887" i="3"/>
  <c r="AA887" i="3"/>
  <c r="L888" i="3"/>
  <c r="N888" i="3"/>
  <c r="Z888" i="3"/>
  <c r="AA888" i="3"/>
  <c r="L889" i="3"/>
  <c r="N889" i="3"/>
  <c r="Z889" i="3"/>
  <c r="AA889" i="3"/>
  <c r="L890" i="3"/>
  <c r="N890" i="3"/>
  <c r="Z890" i="3"/>
  <c r="AA890" i="3"/>
  <c r="L891" i="3"/>
  <c r="N891" i="3"/>
  <c r="Z891" i="3"/>
  <c r="AA891" i="3"/>
  <c r="L892" i="3"/>
  <c r="N892" i="3"/>
  <c r="Z892" i="3"/>
  <c r="AA892" i="3"/>
  <c r="L893" i="3"/>
  <c r="N893" i="3"/>
  <c r="Z893" i="3"/>
  <c r="AA893" i="3"/>
  <c r="L894" i="3"/>
  <c r="N894" i="3"/>
  <c r="Z894" i="3"/>
  <c r="AA894" i="3"/>
  <c r="L895" i="3"/>
  <c r="N895" i="3"/>
  <c r="Z895" i="3"/>
  <c r="AA895" i="3"/>
  <c r="L896" i="3"/>
  <c r="N896" i="3"/>
  <c r="Z896" i="3"/>
  <c r="AA896" i="3"/>
  <c r="L897" i="3"/>
  <c r="N897" i="3"/>
  <c r="Z897" i="3"/>
  <c r="AA897" i="3"/>
  <c r="L898" i="3"/>
  <c r="N898" i="3"/>
  <c r="Z898" i="3"/>
  <c r="AA898" i="3"/>
  <c r="L899" i="3"/>
  <c r="N899" i="3"/>
  <c r="Z899" i="3"/>
  <c r="AA899" i="3"/>
  <c r="L900" i="3"/>
  <c r="N900" i="3"/>
  <c r="Z900" i="3"/>
  <c r="AA900" i="3"/>
  <c r="L901" i="3"/>
  <c r="N901" i="3"/>
  <c r="Z901" i="3"/>
  <c r="AA901" i="3"/>
  <c r="L902" i="3"/>
  <c r="N902" i="3"/>
  <c r="Z902" i="3"/>
  <c r="AA902" i="3"/>
  <c r="L903" i="3"/>
  <c r="N903" i="3"/>
  <c r="Z903" i="3"/>
  <c r="AA903" i="3"/>
  <c r="L904" i="3"/>
  <c r="N904" i="3"/>
  <c r="Z904" i="3"/>
  <c r="AA904" i="3"/>
  <c r="L905" i="3"/>
  <c r="N905" i="3"/>
  <c r="Z905" i="3"/>
  <c r="AA905" i="3"/>
  <c r="L906" i="3"/>
  <c r="N906" i="3"/>
  <c r="Z906" i="3"/>
  <c r="AA906" i="3"/>
  <c r="L907" i="3"/>
  <c r="N907" i="3"/>
  <c r="Z907" i="3"/>
  <c r="AA907" i="3"/>
  <c r="L908" i="3"/>
  <c r="N908" i="3"/>
  <c r="Z908" i="3"/>
  <c r="AA908" i="3"/>
  <c r="L909" i="3"/>
  <c r="N909" i="3"/>
  <c r="Z909" i="3"/>
  <c r="AA909" i="3"/>
  <c r="L910" i="3"/>
  <c r="N910" i="3"/>
  <c r="Z910" i="3"/>
  <c r="AA910" i="3"/>
  <c r="L911" i="3"/>
  <c r="N911" i="3"/>
  <c r="Z911" i="3"/>
  <c r="AA911" i="3"/>
  <c r="L912" i="3"/>
  <c r="N912" i="3"/>
  <c r="Z912" i="3"/>
  <c r="AA912" i="3"/>
  <c r="L913" i="3"/>
  <c r="N913" i="3"/>
  <c r="Z913" i="3"/>
  <c r="AA913" i="3"/>
  <c r="L914" i="3"/>
  <c r="N914" i="3"/>
  <c r="Z914" i="3"/>
  <c r="AA914" i="3"/>
  <c r="L915" i="3"/>
  <c r="N915" i="3"/>
  <c r="Z915" i="3"/>
  <c r="AA915" i="3"/>
  <c r="L916" i="3"/>
  <c r="N916" i="3"/>
  <c r="Z916" i="3"/>
  <c r="AA916" i="3"/>
  <c r="L917" i="3"/>
  <c r="N917" i="3"/>
  <c r="Z917" i="3"/>
  <c r="AA917" i="3"/>
  <c r="L918" i="3"/>
  <c r="N918" i="3"/>
  <c r="Z918" i="3"/>
  <c r="AA918" i="3"/>
  <c r="L919" i="3"/>
  <c r="N919" i="3"/>
  <c r="Z919" i="3"/>
  <c r="AA919" i="3"/>
  <c r="L920" i="3"/>
  <c r="N920" i="3"/>
  <c r="Z920" i="3"/>
  <c r="AA920" i="3"/>
  <c r="L921" i="3"/>
  <c r="N921" i="3"/>
  <c r="Z921" i="3"/>
  <c r="AA921" i="3"/>
  <c r="L922" i="3"/>
  <c r="N922" i="3"/>
  <c r="Z922" i="3"/>
  <c r="AA922" i="3"/>
  <c r="L923" i="3"/>
  <c r="N923" i="3"/>
  <c r="Z923" i="3"/>
  <c r="AA923" i="3"/>
  <c r="L924" i="3"/>
  <c r="N924" i="3"/>
  <c r="Z924" i="3"/>
  <c r="AA924" i="3"/>
  <c r="L925" i="3"/>
  <c r="N925" i="3"/>
  <c r="Z925" i="3"/>
  <c r="AA925" i="3"/>
  <c r="L926" i="3"/>
  <c r="N926" i="3"/>
  <c r="Z926" i="3"/>
  <c r="AA926" i="3"/>
  <c r="L927" i="3"/>
  <c r="N927" i="3"/>
  <c r="Z927" i="3"/>
  <c r="AA927" i="3"/>
  <c r="L928" i="3"/>
  <c r="N928" i="3"/>
  <c r="Z928" i="3"/>
  <c r="AA928" i="3"/>
  <c r="L929" i="3"/>
  <c r="N929" i="3"/>
  <c r="Z929" i="3"/>
  <c r="AA929" i="3"/>
  <c r="L930" i="3"/>
  <c r="N930" i="3"/>
  <c r="Z930" i="3"/>
  <c r="AA930" i="3"/>
  <c r="L931" i="3"/>
  <c r="N931" i="3"/>
  <c r="Z931" i="3"/>
  <c r="AA931" i="3"/>
  <c r="L932" i="3"/>
  <c r="N932" i="3"/>
  <c r="Z932" i="3"/>
  <c r="AA932" i="3"/>
  <c r="L933" i="3"/>
  <c r="N933" i="3"/>
  <c r="Z933" i="3"/>
  <c r="AA933" i="3"/>
  <c r="L934" i="3"/>
  <c r="N934" i="3"/>
  <c r="Z934" i="3"/>
  <c r="AA934" i="3"/>
  <c r="L935" i="3"/>
  <c r="N935" i="3"/>
  <c r="Z935" i="3"/>
  <c r="AA935" i="3"/>
  <c r="L936" i="3"/>
  <c r="N936" i="3"/>
  <c r="Z936" i="3"/>
  <c r="AA936" i="3"/>
  <c r="L937" i="3"/>
  <c r="N937" i="3"/>
  <c r="Z937" i="3"/>
  <c r="AA937" i="3"/>
  <c r="L938" i="3"/>
  <c r="N938" i="3"/>
  <c r="Z938" i="3"/>
  <c r="AA938" i="3"/>
  <c r="L939" i="3"/>
  <c r="N939" i="3"/>
  <c r="Z939" i="3"/>
  <c r="AA939" i="3"/>
  <c r="L940" i="3"/>
  <c r="N940" i="3"/>
  <c r="Z940" i="3"/>
  <c r="AA940" i="3"/>
  <c r="L941" i="3"/>
  <c r="N941" i="3"/>
  <c r="Z941" i="3"/>
  <c r="AA941" i="3"/>
  <c r="L942" i="3"/>
  <c r="N942" i="3"/>
  <c r="Z942" i="3"/>
  <c r="AA942" i="3"/>
  <c r="L943" i="3"/>
  <c r="N943" i="3"/>
  <c r="Z943" i="3"/>
  <c r="AA943" i="3"/>
  <c r="L944" i="3"/>
  <c r="N944" i="3"/>
  <c r="Z944" i="3"/>
  <c r="AA944" i="3"/>
  <c r="L945" i="3"/>
  <c r="N945" i="3"/>
  <c r="Z945" i="3"/>
  <c r="AA945" i="3"/>
  <c r="L946" i="3"/>
  <c r="N946" i="3"/>
  <c r="Z946" i="3"/>
  <c r="AA946" i="3"/>
  <c r="L947" i="3"/>
  <c r="N947" i="3"/>
  <c r="Z947" i="3"/>
  <c r="AA947" i="3"/>
  <c r="L948" i="3"/>
  <c r="N948" i="3"/>
  <c r="Z948" i="3"/>
  <c r="AA948" i="3"/>
  <c r="L949" i="3"/>
  <c r="N949" i="3"/>
  <c r="Z949" i="3"/>
  <c r="AA949" i="3"/>
  <c r="L950" i="3"/>
  <c r="N950" i="3"/>
  <c r="Z950" i="3"/>
  <c r="AA950" i="3"/>
  <c r="L951" i="3"/>
  <c r="N951" i="3"/>
  <c r="Z951" i="3"/>
  <c r="AA951" i="3"/>
  <c r="L952" i="3"/>
  <c r="N952" i="3"/>
  <c r="Z952" i="3"/>
  <c r="AA952" i="3"/>
  <c r="L953" i="3"/>
  <c r="N953" i="3"/>
  <c r="Z953" i="3"/>
  <c r="AA953" i="3"/>
  <c r="L954" i="3"/>
  <c r="N954" i="3"/>
  <c r="Z954" i="3"/>
  <c r="AA954" i="3"/>
  <c r="L955" i="3"/>
  <c r="N955" i="3"/>
  <c r="Z955" i="3"/>
  <c r="AA955" i="3"/>
  <c r="L956" i="3"/>
  <c r="N956" i="3"/>
  <c r="Z956" i="3"/>
  <c r="AA956" i="3"/>
  <c r="L957" i="3"/>
  <c r="N957" i="3"/>
  <c r="Z957" i="3"/>
  <c r="AA957" i="3"/>
  <c r="L958" i="3"/>
  <c r="N958" i="3"/>
  <c r="Z958" i="3"/>
  <c r="AA958" i="3"/>
  <c r="L959" i="3"/>
  <c r="N959" i="3"/>
  <c r="Z959" i="3"/>
  <c r="AA959" i="3"/>
  <c r="L960" i="3"/>
  <c r="N960" i="3"/>
  <c r="Z960" i="3"/>
  <c r="AA960" i="3"/>
  <c r="L961" i="3"/>
  <c r="N961" i="3"/>
  <c r="Z961" i="3"/>
  <c r="AA961" i="3"/>
  <c r="L962" i="3"/>
  <c r="N962" i="3"/>
  <c r="Z962" i="3"/>
  <c r="AA962" i="3"/>
  <c r="L963" i="3"/>
  <c r="N963" i="3"/>
  <c r="Z963" i="3"/>
  <c r="AA963" i="3"/>
  <c r="L964" i="3"/>
  <c r="N964" i="3"/>
  <c r="Z964" i="3"/>
  <c r="AA964" i="3"/>
  <c r="L965" i="3"/>
  <c r="N965" i="3"/>
  <c r="Z965" i="3"/>
  <c r="AA965" i="3"/>
  <c r="L966" i="3"/>
  <c r="N966" i="3"/>
  <c r="Z966" i="3"/>
  <c r="AA966" i="3"/>
  <c r="L967" i="3"/>
  <c r="N967" i="3"/>
  <c r="Z967" i="3"/>
  <c r="AA967" i="3"/>
  <c r="L968" i="3"/>
  <c r="N968" i="3"/>
  <c r="Z968" i="3"/>
  <c r="AA968" i="3"/>
  <c r="L969" i="3"/>
  <c r="N969" i="3"/>
  <c r="Z969" i="3"/>
  <c r="AA969" i="3"/>
  <c r="L970" i="3"/>
  <c r="N970" i="3"/>
  <c r="Z970" i="3"/>
  <c r="AA970" i="3"/>
  <c r="L971" i="3"/>
  <c r="N971" i="3"/>
  <c r="Z971" i="3"/>
  <c r="AA971" i="3"/>
  <c r="L972" i="3"/>
  <c r="N972" i="3"/>
  <c r="Z972" i="3"/>
  <c r="AA972" i="3"/>
  <c r="L973" i="3"/>
  <c r="N973" i="3"/>
  <c r="Z973" i="3"/>
  <c r="AA973" i="3"/>
  <c r="L974" i="3"/>
  <c r="N974" i="3"/>
  <c r="Z974" i="3"/>
  <c r="AA974" i="3"/>
  <c r="L975" i="3"/>
  <c r="N975" i="3"/>
  <c r="Z975" i="3"/>
  <c r="AA975" i="3"/>
  <c r="L976" i="3"/>
  <c r="N976" i="3"/>
  <c r="Z976" i="3"/>
  <c r="AA976" i="3"/>
  <c r="L977" i="3"/>
  <c r="N977" i="3"/>
  <c r="Z977" i="3"/>
  <c r="AA977" i="3"/>
  <c r="L978" i="3"/>
  <c r="N978" i="3"/>
  <c r="Z978" i="3"/>
  <c r="AA978" i="3"/>
  <c r="L979" i="3"/>
  <c r="N979" i="3"/>
  <c r="Z979" i="3"/>
  <c r="AA979" i="3"/>
  <c r="L980" i="3"/>
  <c r="N980" i="3"/>
  <c r="Z980" i="3"/>
  <c r="AA980" i="3"/>
  <c r="L981" i="3"/>
  <c r="N981" i="3"/>
  <c r="Z981" i="3"/>
  <c r="AA981" i="3"/>
  <c r="L982" i="3"/>
  <c r="N982" i="3"/>
  <c r="Z982" i="3"/>
  <c r="AA982" i="3"/>
  <c r="L983" i="3"/>
  <c r="N983" i="3"/>
  <c r="Z983" i="3"/>
  <c r="AA983" i="3"/>
  <c r="L984" i="3"/>
  <c r="N984" i="3"/>
  <c r="Z984" i="3"/>
  <c r="AA984" i="3"/>
  <c r="L985" i="3"/>
  <c r="N985" i="3"/>
  <c r="Z985" i="3"/>
  <c r="AA985" i="3"/>
  <c r="L986" i="3"/>
  <c r="N986" i="3"/>
  <c r="Z986" i="3"/>
  <c r="AA986" i="3"/>
  <c r="L987" i="3"/>
  <c r="N987" i="3"/>
  <c r="Z987" i="3"/>
  <c r="AA987" i="3"/>
  <c r="L988" i="3"/>
  <c r="N988" i="3"/>
  <c r="Z988" i="3"/>
  <c r="AA988" i="3"/>
  <c r="L989" i="3"/>
  <c r="N989" i="3"/>
  <c r="Z989" i="3"/>
  <c r="AA989" i="3"/>
  <c r="L990" i="3"/>
  <c r="N990" i="3"/>
  <c r="Z990" i="3"/>
  <c r="AA990" i="3"/>
  <c r="L991" i="3"/>
  <c r="N991" i="3"/>
  <c r="Z991" i="3"/>
  <c r="AA991" i="3"/>
  <c r="L992" i="3"/>
  <c r="N992" i="3"/>
  <c r="Z992" i="3"/>
  <c r="AA992" i="3"/>
  <c r="L993" i="3"/>
  <c r="N993" i="3"/>
  <c r="Z993" i="3"/>
  <c r="AA993" i="3"/>
  <c r="L994" i="3"/>
  <c r="N994" i="3"/>
  <c r="Z994" i="3"/>
  <c r="AA994" i="3"/>
  <c r="L995" i="3"/>
  <c r="N995" i="3"/>
  <c r="Z995" i="3"/>
  <c r="AA995" i="3"/>
  <c r="L996" i="3"/>
  <c r="N996" i="3"/>
  <c r="Z996" i="3"/>
  <c r="AA996" i="3"/>
  <c r="L997" i="3"/>
  <c r="N997" i="3"/>
  <c r="Z997" i="3"/>
  <c r="AA997" i="3"/>
  <c r="L998" i="3"/>
  <c r="N998" i="3"/>
  <c r="Z998" i="3"/>
  <c r="AA998" i="3"/>
  <c r="L999" i="3"/>
  <c r="N999" i="3"/>
  <c r="Z999" i="3"/>
  <c r="AA999" i="3"/>
  <c r="L1000" i="3"/>
  <c r="N1000" i="3"/>
  <c r="Z1000" i="3"/>
  <c r="AA1000" i="3"/>
  <c r="L1001" i="3"/>
  <c r="N1001" i="3"/>
  <c r="Z1001" i="3"/>
  <c r="AA1001" i="3"/>
  <c r="L1002" i="3"/>
  <c r="N1002" i="3"/>
  <c r="Z1002" i="3"/>
  <c r="AA1002" i="3"/>
  <c r="L1003" i="3"/>
  <c r="N1003" i="3"/>
  <c r="Z1003" i="3"/>
  <c r="AA1003" i="3"/>
  <c r="L1004" i="3"/>
  <c r="N1004" i="3"/>
  <c r="Z1004" i="3"/>
  <c r="AA1004" i="3"/>
  <c r="L1005" i="3"/>
  <c r="N1005" i="3"/>
  <c r="Z1005" i="3"/>
  <c r="AA1005" i="3"/>
  <c r="L1006" i="3"/>
  <c r="N1006" i="3"/>
  <c r="Z1006" i="3"/>
  <c r="AA1006" i="3"/>
  <c r="L1007" i="3"/>
  <c r="N1007" i="3"/>
  <c r="Z1007" i="3"/>
  <c r="AA1007" i="3"/>
  <c r="L1008" i="3"/>
  <c r="N1008" i="3"/>
  <c r="Z1008" i="3"/>
  <c r="AA1008" i="3"/>
  <c r="L1009" i="3"/>
  <c r="N1009" i="3"/>
  <c r="Z1009" i="3"/>
  <c r="AA1009" i="3"/>
  <c r="L1010" i="3"/>
  <c r="N1010" i="3"/>
  <c r="Z1010" i="3"/>
  <c r="AA1010" i="3"/>
  <c r="L1011" i="3"/>
  <c r="N1011" i="3"/>
  <c r="Z1011" i="3"/>
  <c r="AA1011" i="3"/>
  <c r="L1012" i="3"/>
  <c r="N1012" i="3"/>
  <c r="Z1012" i="3"/>
  <c r="AA1012" i="3"/>
  <c r="L1013" i="3"/>
  <c r="N1013" i="3"/>
  <c r="Z1013" i="3"/>
  <c r="AA1013" i="3"/>
  <c r="L1014" i="3"/>
  <c r="N1014" i="3"/>
  <c r="Z1014" i="3"/>
  <c r="AA1014" i="3"/>
  <c r="L1015" i="3"/>
  <c r="N1015" i="3"/>
  <c r="Z1015" i="3"/>
  <c r="AA1015" i="3"/>
  <c r="L1016" i="3"/>
  <c r="N1016" i="3"/>
  <c r="Z1016" i="3"/>
  <c r="AA1016" i="3"/>
  <c r="L1017" i="3"/>
  <c r="N1017" i="3"/>
  <c r="Z1017" i="3"/>
  <c r="AA1017" i="3"/>
  <c r="L1018" i="3"/>
  <c r="N1018" i="3"/>
  <c r="Z1018" i="3"/>
  <c r="AA1018" i="3"/>
  <c r="L1019" i="3"/>
  <c r="N1019" i="3"/>
  <c r="Z1019" i="3"/>
  <c r="AA1019" i="3"/>
  <c r="L1020" i="3"/>
  <c r="N1020" i="3"/>
  <c r="Z1020" i="3"/>
  <c r="AA1020" i="3"/>
  <c r="L1021" i="3"/>
  <c r="N1021" i="3"/>
  <c r="Z1021" i="3"/>
  <c r="AA1021" i="3"/>
  <c r="L1022" i="3"/>
  <c r="N1022" i="3"/>
  <c r="Z1022" i="3"/>
  <c r="AA1022" i="3"/>
  <c r="L1023" i="3"/>
  <c r="N1023" i="3"/>
  <c r="Z1023" i="3"/>
  <c r="AA1023" i="3"/>
  <c r="L1024" i="3"/>
  <c r="N1024" i="3"/>
  <c r="Z1024" i="3"/>
  <c r="AA1024" i="3"/>
  <c r="L1025" i="3"/>
  <c r="N1025" i="3"/>
  <c r="Z1025" i="3"/>
  <c r="AA1025" i="3"/>
  <c r="L1026" i="3"/>
  <c r="N1026" i="3"/>
  <c r="Z1026" i="3"/>
  <c r="AA1026" i="3"/>
  <c r="L1027" i="3"/>
  <c r="N1027" i="3"/>
  <c r="Z1027" i="3"/>
  <c r="AA1027" i="3"/>
  <c r="L1028" i="3"/>
  <c r="N1028" i="3"/>
  <c r="Z1028" i="3"/>
  <c r="AA1028" i="3"/>
  <c r="L1029" i="3"/>
  <c r="N1029" i="3"/>
  <c r="Z1029" i="3"/>
  <c r="AA1029" i="3"/>
  <c r="L1030" i="3"/>
  <c r="N1030" i="3"/>
  <c r="Z1030" i="3"/>
  <c r="AA1030" i="3"/>
  <c r="L1031" i="3"/>
  <c r="N1031" i="3"/>
  <c r="Z1031" i="3"/>
  <c r="AA1031" i="3"/>
  <c r="L1032" i="3"/>
  <c r="N1032" i="3"/>
  <c r="Z1032" i="3"/>
  <c r="AA1032" i="3"/>
  <c r="L1033" i="3"/>
  <c r="N1033" i="3"/>
  <c r="Z1033" i="3"/>
  <c r="AA1033" i="3"/>
  <c r="L1034" i="3"/>
  <c r="N1034" i="3"/>
  <c r="Z1034" i="3"/>
  <c r="AA1034" i="3"/>
  <c r="L1035" i="3"/>
  <c r="N1035" i="3"/>
  <c r="Z1035" i="3"/>
  <c r="AA1035" i="3"/>
  <c r="L1036" i="3"/>
  <c r="N1036" i="3"/>
  <c r="Z1036" i="3"/>
  <c r="AA1036" i="3"/>
  <c r="L1037" i="3"/>
  <c r="N1037" i="3"/>
  <c r="Z1037" i="3"/>
  <c r="AA1037" i="3"/>
  <c r="L1038" i="3"/>
  <c r="N1038" i="3"/>
  <c r="Z1038" i="3"/>
  <c r="AA1038" i="3"/>
  <c r="L1039" i="3"/>
  <c r="N1039" i="3"/>
  <c r="Z1039" i="3"/>
  <c r="AA1039" i="3"/>
  <c r="L1040" i="3"/>
  <c r="N1040" i="3"/>
  <c r="Z1040" i="3"/>
  <c r="AA1040" i="3"/>
  <c r="L1041" i="3"/>
  <c r="N1041" i="3"/>
  <c r="Z1041" i="3"/>
  <c r="AA1041" i="3"/>
  <c r="L1042" i="3"/>
  <c r="N1042" i="3"/>
  <c r="Z1042" i="3"/>
  <c r="AA1042" i="3"/>
  <c r="L1043" i="3"/>
  <c r="N1043" i="3"/>
  <c r="Z1043" i="3"/>
  <c r="AA1043" i="3"/>
  <c r="L1044" i="3"/>
  <c r="N1044" i="3"/>
  <c r="Z1044" i="3"/>
  <c r="AA1044" i="3"/>
  <c r="L1045" i="3"/>
  <c r="N1045" i="3"/>
  <c r="Z1045" i="3"/>
  <c r="AA1045" i="3"/>
  <c r="L1046" i="3"/>
  <c r="N1046" i="3"/>
  <c r="Z1046" i="3"/>
  <c r="AA1046" i="3"/>
  <c r="L1047" i="3"/>
  <c r="N1047" i="3"/>
  <c r="Z1047" i="3"/>
  <c r="AA1047" i="3"/>
  <c r="L1048" i="3"/>
  <c r="N1048" i="3"/>
  <c r="Z1048" i="3"/>
  <c r="AA1048" i="3"/>
  <c r="L1049" i="3"/>
  <c r="N1049" i="3"/>
  <c r="Z1049" i="3"/>
  <c r="AA1049" i="3"/>
  <c r="L1050" i="3"/>
  <c r="N1050" i="3"/>
  <c r="Z1050" i="3"/>
  <c r="AA1050" i="3"/>
  <c r="L1051" i="3"/>
  <c r="N1051" i="3"/>
  <c r="Z1051" i="3"/>
  <c r="AA1051" i="3"/>
  <c r="L1052" i="3"/>
  <c r="N1052" i="3"/>
  <c r="Z1052" i="3"/>
  <c r="AA1052" i="3"/>
  <c r="L1053" i="3"/>
  <c r="N1053" i="3"/>
  <c r="Z1053" i="3"/>
  <c r="AA1053" i="3"/>
  <c r="L1054" i="3"/>
  <c r="N1054" i="3"/>
  <c r="Z1054" i="3"/>
  <c r="AA1054" i="3"/>
  <c r="L1055" i="3"/>
  <c r="N1055" i="3"/>
  <c r="Z1055" i="3"/>
  <c r="AA1055" i="3"/>
  <c r="L1056" i="3"/>
  <c r="N1056" i="3"/>
  <c r="Z1056" i="3"/>
  <c r="AA1056" i="3"/>
  <c r="L1057" i="3"/>
  <c r="N1057" i="3"/>
  <c r="Z1057" i="3"/>
  <c r="AA1057" i="3"/>
  <c r="L1058" i="3"/>
  <c r="N1058" i="3"/>
  <c r="Z1058" i="3"/>
  <c r="AA1058" i="3"/>
  <c r="L1059" i="3"/>
  <c r="N1059" i="3"/>
  <c r="Z1059" i="3"/>
  <c r="AA1059" i="3"/>
  <c r="L1060" i="3"/>
  <c r="N1060" i="3"/>
  <c r="Z1060" i="3"/>
  <c r="AA1060" i="3"/>
  <c r="L1061" i="3"/>
  <c r="N1061" i="3"/>
  <c r="Z1061" i="3"/>
  <c r="AA1061" i="3"/>
  <c r="L1062" i="3"/>
  <c r="N1062" i="3"/>
  <c r="Z1062" i="3"/>
  <c r="AA1062" i="3"/>
  <c r="L1063" i="3"/>
  <c r="N1063" i="3"/>
  <c r="Z1063" i="3"/>
  <c r="AA1063" i="3"/>
  <c r="L1064" i="3"/>
  <c r="N1064" i="3"/>
  <c r="Z1064" i="3"/>
  <c r="AA1064" i="3"/>
  <c r="L1065" i="3"/>
  <c r="N1065" i="3"/>
  <c r="Z1065" i="3"/>
  <c r="AA1065" i="3"/>
  <c r="L1066" i="3"/>
  <c r="N1066" i="3"/>
  <c r="Z1066" i="3"/>
  <c r="AA1066" i="3"/>
  <c r="L1067" i="3"/>
  <c r="N1067" i="3"/>
  <c r="Z1067" i="3"/>
  <c r="AA1067" i="3"/>
  <c r="L1068" i="3"/>
  <c r="N1068" i="3"/>
  <c r="Z1068" i="3"/>
  <c r="AA1068" i="3"/>
  <c r="L1069" i="3"/>
  <c r="N1069" i="3"/>
  <c r="Z1069" i="3"/>
  <c r="AA1069" i="3"/>
  <c r="L1070" i="3"/>
  <c r="N1070" i="3"/>
  <c r="Z1070" i="3"/>
  <c r="AA1070" i="3"/>
  <c r="L1071" i="3"/>
  <c r="N1071" i="3"/>
  <c r="Z1071" i="3"/>
  <c r="AA1071" i="3"/>
  <c r="L1072" i="3"/>
  <c r="N1072" i="3"/>
  <c r="Z1072" i="3"/>
  <c r="AA1072" i="3"/>
  <c r="L1073" i="3"/>
  <c r="N1073" i="3"/>
  <c r="Z1073" i="3"/>
  <c r="AA1073" i="3"/>
  <c r="L1074" i="3"/>
  <c r="N1074" i="3"/>
  <c r="Z1074" i="3"/>
  <c r="AA1074" i="3"/>
  <c r="L1075" i="3"/>
  <c r="N1075" i="3"/>
  <c r="Z1075" i="3"/>
  <c r="AA1075" i="3"/>
  <c r="L1076" i="3"/>
  <c r="N1076" i="3"/>
  <c r="Z1076" i="3"/>
  <c r="AA1076" i="3"/>
  <c r="L1077" i="3"/>
  <c r="N1077" i="3"/>
  <c r="Z1077" i="3"/>
  <c r="AA1077" i="3"/>
  <c r="L1078" i="3"/>
  <c r="N1078" i="3"/>
  <c r="Z1078" i="3"/>
  <c r="AA1078" i="3"/>
  <c r="L1079" i="3"/>
  <c r="N1079" i="3"/>
  <c r="Z1079" i="3"/>
  <c r="AA1079" i="3"/>
  <c r="L1080" i="3"/>
  <c r="N1080" i="3"/>
  <c r="Z1080" i="3"/>
  <c r="AA1080" i="3"/>
  <c r="L1081" i="3"/>
  <c r="N1081" i="3"/>
  <c r="Z1081" i="3"/>
  <c r="AA1081" i="3"/>
  <c r="L1082" i="3"/>
  <c r="N1082" i="3"/>
  <c r="Z1082" i="3"/>
  <c r="AA1082" i="3"/>
  <c r="L1083" i="3"/>
  <c r="N1083" i="3"/>
  <c r="Z1083" i="3"/>
  <c r="AA1083" i="3"/>
  <c r="L1084" i="3"/>
  <c r="N1084" i="3"/>
  <c r="Z1084" i="3"/>
  <c r="AA1084" i="3"/>
  <c r="L1085" i="3"/>
  <c r="N1085" i="3"/>
  <c r="Z1085" i="3"/>
  <c r="AA1085" i="3"/>
  <c r="L1086" i="3"/>
  <c r="N1086" i="3"/>
  <c r="Z1086" i="3"/>
  <c r="AA1086" i="3"/>
  <c r="L1087" i="3"/>
  <c r="N1087" i="3"/>
  <c r="Z1087" i="3"/>
  <c r="AA1087" i="3"/>
  <c r="L1088" i="3"/>
  <c r="N1088" i="3"/>
  <c r="Z1088" i="3"/>
  <c r="AA1088" i="3"/>
  <c r="L1089" i="3"/>
  <c r="N1089" i="3"/>
  <c r="Z1089" i="3"/>
  <c r="AA1089" i="3"/>
  <c r="L1090" i="3"/>
  <c r="N1090" i="3"/>
  <c r="Z1090" i="3"/>
  <c r="AA1090" i="3"/>
  <c r="L1091" i="3"/>
  <c r="N1091" i="3"/>
  <c r="Z1091" i="3"/>
  <c r="AA1091" i="3"/>
  <c r="L1092" i="3"/>
  <c r="N1092" i="3"/>
  <c r="Z1092" i="3"/>
  <c r="AA1092" i="3"/>
  <c r="L1093" i="3"/>
  <c r="N1093" i="3"/>
  <c r="Z1093" i="3"/>
  <c r="AA1093" i="3"/>
  <c r="L1094" i="3"/>
  <c r="N1094" i="3"/>
  <c r="Z1094" i="3"/>
  <c r="AA1094" i="3"/>
  <c r="L1095" i="3"/>
  <c r="N1095" i="3"/>
  <c r="Z1095" i="3"/>
  <c r="AA1095" i="3"/>
  <c r="L1096" i="3"/>
  <c r="N1096" i="3"/>
  <c r="Z1096" i="3"/>
  <c r="AA1096" i="3"/>
  <c r="L1097" i="3"/>
  <c r="N1097" i="3"/>
  <c r="Z1097" i="3"/>
  <c r="AA1097" i="3"/>
  <c r="L1098" i="3"/>
  <c r="N1098" i="3"/>
  <c r="Z1098" i="3"/>
  <c r="AA1098" i="3"/>
  <c r="L1099" i="3"/>
  <c r="N1099" i="3"/>
  <c r="Z1099" i="3"/>
  <c r="AA1099" i="3"/>
  <c r="L1100" i="3"/>
  <c r="N1100" i="3"/>
  <c r="Z1100" i="3"/>
  <c r="AA1100" i="3"/>
  <c r="L1101" i="3"/>
  <c r="N1101" i="3"/>
  <c r="Z1101" i="3"/>
  <c r="AA1101" i="3"/>
  <c r="L1102" i="3"/>
  <c r="N1102" i="3"/>
  <c r="Z1102" i="3"/>
  <c r="AA1102" i="3"/>
  <c r="L1103" i="3"/>
  <c r="N1103" i="3"/>
  <c r="Z1103" i="3"/>
  <c r="AA1103" i="3"/>
  <c r="L1104" i="3"/>
  <c r="N1104" i="3"/>
  <c r="Z1104" i="3"/>
  <c r="AA1104" i="3"/>
  <c r="L1105" i="3"/>
  <c r="N1105" i="3"/>
  <c r="Z1105" i="3"/>
  <c r="AA1105" i="3"/>
  <c r="L1106" i="3"/>
  <c r="N1106" i="3"/>
  <c r="Z1106" i="3"/>
  <c r="AA1106" i="3"/>
  <c r="L1107" i="3"/>
  <c r="N1107" i="3"/>
  <c r="Z1107" i="3"/>
  <c r="AA1107" i="3"/>
  <c r="L1108" i="3"/>
  <c r="N1108" i="3"/>
  <c r="Z1108" i="3"/>
  <c r="AA1108" i="3"/>
  <c r="L1109" i="3"/>
  <c r="N1109" i="3"/>
  <c r="Z1109" i="3"/>
  <c r="AA1109" i="3"/>
  <c r="L1110" i="3"/>
  <c r="N1110" i="3"/>
  <c r="Z1110" i="3"/>
  <c r="AA1110" i="3"/>
  <c r="L1111" i="3"/>
  <c r="N1111" i="3"/>
  <c r="Z1111" i="3"/>
  <c r="AA1111" i="3"/>
  <c r="L1112" i="3"/>
  <c r="N1112" i="3"/>
  <c r="Z1112" i="3"/>
  <c r="AA1112" i="3"/>
  <c r="L1113" i="3"/>
  <c r="N1113" i="3"/>
  <c r="Z1113" i="3"/>
  <c r="AA1113" i="3"/>
  <c r="L1114" i="3"/>
  <c r="N1114" i="3"/>
  <c r="Z1114" i="3"/>
  <c r="AA1114" i="3"/>
  <c r="L1115" i="3"/>
  <c r="N1115" i="3"/>
  <c r="Z1115" i="3"/>
  <c r="AA1115" i="3"/>
  <c r="L1116" i="3"/>
  <c r="N1116" i="3"/>
  <c r="Z1116" i="3"/>
  <c r="AA1116" i="3"/>
  <c r="L1117" i="3"/>
  <c r="N1117" i="3"/>
  <c r="Z1117" i="3"/>
  <c r="AA1117" i="3"/>
  <c r="L1118" i="3"/>
  <c r="N1118" i="3"/>
  <c r="Z1118" i="3"/>
  <c r="AA1118" i="3"/>
  <c r="L1119" i="3"/>
  <c r="N1119" i="3"/>
  <c r="Z1119" i="3"/>
  <c r="AA1119" i="3"/>
  <c r="L1120" i="3"/>
  <c r="N1120" i="3"/>
  <c r="Z1120" i="3"/>
  <c r="AA1120" i="3"/>
  <c r="L1121" i="3"/>
  <c r="N1121" i="3"/>
  <c r="Z1121" i="3"/>
  <c r="AA1121" i="3"/>
  <c r="L1122" i="3"/>
  <c r="N1122" i="3"/>
  <c r="Z1122" i="3"/>
  <c r="AA1122" i="3"/>
  <c r="L1123" i="3"/>
  <c r="N1123" i="3"/>
  <c r="Z1123" i="3"/>
  <c r="AA1123" i="3"/>
  <c r="L1124" i="3"/>
  <c r="N1124" i="3"/>
  <c r="Z1124" i="3"/>
  <c r="AA1124" i="3"/>
  <c r="L1125" i="3"/>
  <c r="N1125" i="3"/>
  <c r="Z1125" i="3"/>
  <c r="AA1125" i="3"/>
  <c r="L1126" i="3"/>
  <c r="N1126" i="3"/>
  <c r="Z1126" i="3"/>
  <c r="AA1126" i="3"/>
  <c r="L1127" i="3"/>
  <c r="N1127" i="3"/>
  <c r="Z1127" i="3"/>
  <c r="AA1127" i="3"/>
  <c r="L1128" i="3"/>
  <c r="N1128" i="3"/>
  <c r="Z1128" i="3"/>
  <c r="AA1128" i="3"/>
  <c r="L1129" i="3"/>
  <c r="N1129" i="3"/>
  <c r="Z1129" i="3"/>
  <c r="AA1129" i="3"/>
  <c r="L1130" i="3"/>
  <c r="N1130" i="3"/>
  <c r="Z1130" i="3"/>
  <c r="AA1130" i="3"/>
  <c r="L1131" i="3"/>
  <c r="N1131" i="3"/>
  <c r="Z1131" i="3"/>
  <c r="AA1131" i="3"/>
  <c r="L1132" i="3"/>
  <c r="N1132" i="3"/>
  <c r="Z1132" i="3"/>
  <c r="AA1132" i="3"/>
  <c r="L1133" i="3"/>
  <c r="N1133" i="3"/>
  <c r="Z1133" i="3"/>
  <c r="AA1133" i="3"/>
  <c r="L1134" i="3"/>
  <c r="N1134" i="3"/>
  <c r="Z1134" i="3"/>
  <c r="AA1134" i="3"/>
  <c r="L1135" i="3"/>
  <c r="N1135" i="3"/>
  <c r="Z1135" i="3"/>
  <c r="AA1135" i="3"/>
  <c r="L1136" i="3"/>
  <c r="N1136" i="3"/>
  <c r="Z1136" i="3"/>
  <c r="AA1136" i="3"/>
  <c r="L1137" i="3"/>
  <c r="N1137" i="3"/>
  <c r="Z1137" i="3"/>
  <c r="AA1137" i="3"/>
  <c r="L1138" i="3"/>
  <c r="N1138" i="3"/>
  <c r="Z1138" i="3"/>
  <c r="AA1138" i="3"/>
  <c r="L1139" i="3"/>
  <c r="N1139" i="3"/>
  <c r="Z1139" i="3"/>
  <c r="AA1139" i="3"/>
  <c r="L1140" i="3"/>
  <c r="N1140" i="3"/>
  <c r="Z1140" i="3"/>
  <c r="AA1140" i="3"/>
  <c r="L1141" i="3"/>
  <c r="N1141" i="3"/>
  <c r="Z1141" i="3"/>
  <c r="AA1141" i="3"/>
  <c r="L1142" i="3"/>
  <c r="N1142" i="3"/>
  <c r="Z1142" i="3"/>
  <c r="AA1142" i="3"/>
  <c r="L1143" i="3"/>
  <c r="N1143" i="3"/>
  <c r="Z1143" i="3"/>
  <c r="AA1143" i="3"/>
  <c r="L1144" i="3"/>
  <c r="N1144" i="3"/>
  <c r="Z1144" i="3"/>
  <c r="AA1144" i="3"/>
  <c r="L1145" i="3"/>
  <c r="N1145" i="3"/>
  <c r="Z1145" i="3"/>
  <c r="AA1145" i="3"/>
  <c r="L1146" i="3"/>
  <c r="N1146" i="3"/>
  <c r="Z1146" i="3"/>
  <c r="AA1146" i="3"/>
  <c r="L1147" i="3"/>
  <c r="N1147" i="3"/>
  <c r="Z1147" i="3"/>
  <c r="AA1147" i="3"/>
  <c r="L1148" i="3"/>
  <c r="N1148" i="3"/>
  <c r="Z1148" i="3"/>
  <c r="AA1148" i="3"/>
  <c r="L1149" i="3"/>
  <c r="N1149" i="3"/>
  <c r="Z1149" i="3"/>
  <c r="AA1149" i="3"/>
  <c r="L1150" i="3"/>
  <c r="N1150" i="3"/>
  <c r="Z1150" i="3"/>
  <c r="AA1150" i="3"/>
  <c r="L1151" i="3"/>
  <c r="N1151" i="3"/>
  <c r="Z1151" i="3"/>
  <c r="AA1151" i="3"/>
  <c r="L1152" i="3"/>
  <c r="N1152" i="3"/>
  <c r="Z1152" i="3"/>
  <c r="AA1152" i="3"/>
  <c r="L1153" i="3"/>
  <c r="N1153" i="3"/>
  <c r="Z1153" i="3"/>
  <c r="AA1153" i="3"/>
  <c r="L1154" i="3"/>
  <c r="N1154" i="3"/>
  <c r="Z1154" i="3"/>
  <c r="AA1154" i="3"/>
  <c r="L1155" i="3"/>
  <c r="N1155" i="3"/>
  <c r="Z1155" i="3"/>
  <c r="AA1155" i="3"/>
  <c r="L1156" i="3"/>
  <c r="N1156" i="3"/>
  <c r="Z1156" i="3"/>
  <c r="AA1156" i="3"/>
  <c r="L1157" i="3"/>
  <c r="N1157" i="3"/>
  <c r="Z1157" i="3"/>
  <c r="AA1157" i="3"/>
  <c r="L1158" i="3"/>
  <c r="N1158" i="3"/>
  <c r="Z1158" i="3"/>
  <c r="AA1158" i="3"/>
  <c r="L1159" i="3"/>
  <c r="N1159" i="3"/>
  <c r="Z1159" i="3"/>
  <c r="AA1159" i="3"/>
  <c r="L1160" i="3"/>
  <c r="N1160" i="3"/>
  <c r="Z1160" i="3"/>
  <c r="AA1160" i="3"/>
  <c r="L1161" i="3"/>
  <c r="N1161" i="3"/>
  <c r="Z1161" i="3"/>
  <c r="AA1161" i="3"/>
  <c r="L1162" i="3"/>
  <c r="N1162" i="3"/>
  <c r="Z1162" i="3"/>
  <c r="AA1162" i="3"/>
  <c r="L1163" i="3"/>
  <c r="N1163" i="3"/>
  <c r="Z1163" i="3"/>
  <c r="AA1163" i="3"/>
  <c r="L1164" i="3"/>
  <c r="N1164" i="3"/>
  <c r="Z1164" i="3"/>
  <c r="AA1164" i="3"/>
  <c r="L1165" i="3"/>
  <c r="N1165" i="3"/>
  <c r="Z1165" i="3"/>
  <c r="AA1165" i="3"/>
  <c r="L1166" i="3"/>
  <c r="N1166" i="3"/>
  <c r="Z1166" i="3"/>
  <c r="AA1166" i="3"/>
  <c r="L1167" i="3"/>
  <c r="N1167" i="3"/>
  <c r="Z1167" i="3"/>
  <c r="AA1167" i="3"/>
  <c r="L1168" i="3"/>
  <c r="N1168" i="3"/>
  <c r="Z1168" i="3"/>
  <c r="AA1168" i="3"/>
  <c r="L1169" i="3"/>
  <c r="N1169" i="3"/>
  <c r="Z1169" i="3"/>
  <c r="AA1169" i="3"/>
  <c r="L1170" i="3"/>
  <c r="N1170" i="3"/>
  <c r="Z1170" i="3"/>
  <c r="AA1170" i="3"/>
  <c r="L1171" i="3"/>
  <c r="N1171" i="3"/>
  <c r="Z1171" i="3"/>
  <c r="AA1171" i="3"/>
  <c r="L1172" i="3"/>
  <c r="N1172" i="3"/>
  <c r="Z1172" i="3"/>
  <c r="AA1172" i="3"/>
  <c r="L1173" i="3"/>
  <c r="N1173" i="3"/>
  <c r="Z1173" i="3"/>
  <c r="AA1173" i="3"/>
  <c r="L1174" i="3"/>
  <c r="N1174" i="3"/>
  <c r="Z1174" i="3"/>
  <c r="AA1174" i="3"/>
  <c r="L1175" i="3"/>
  <c r="N1175" i="3"/>
  <c r="Z1175" i="3"/>
  <c r="AA1175" i="3"/>
  <c r="L1176" i="3"/>
  <c r="N1176" i="3"/>
  <c r="Z1176" i="3"/>
  <c r="AA1176" i="3"/>
  <c r="L1177" i="3"/>
  <c r="N1177" i="3"/>
  <c r="Z1177" i="3"/>
  <c r="AA1177" i="3"/>
  <c r="L1178" i="3"/>
  <c r="N1178" i="3"/>
  <c r="Z1178" i="3"/>
  <c r="AA1178" i="3"/>
  <c r="L1179" i="3"/>
  <c r="N1179" i="3"/>
  <c r="Z1179" i="3"/>
  <c r="AA1179" i="3"/>
  <c r="L1180" i="3"/>
  <c r="N1180" i="3"/>
  <c r="Z1180" i="3"/>
  <c r="AA1180" i="3"/>
  <c r="L1181" i="3"/>
  <c r="N1181" i="3"/>
  <c r="Z1181" i="3"/>
  <c r="AA1181" i="3"/>
  <c r="L1182" i="3"/>
  <c r="N1182" i="3"/>
  <c r="Z1182" i="3"/>
  <c r="AA1182" i="3"/>
  <c r="L1183" i="3"/>
  <c r="N1183" i="3"/>
  <c r="Z1183" i="3"/>
  <c r="AA1183" i="3"/>
  <c r="L1184" i="3"/>
  <c r="N1184" i="3"/>
  <c r="Z1184" i="3"/>
  <c r="AA1184" i="3"/>
  <c r="L1185" i="3"/>
  <c r="N1185" i="3"/>
  <c r="Z1185" i="3"/>
  <c r="AA1185" i="3"/>
  <c r="L1186" i="3"/>
  <c r="N1186" i="3"/>
  <c r="Z1186" i="3"/>
  <c r="AA1186" i="3"/>
  <c r="L1187" i="3"/>
  <c r="N1187" i="3"/>
  <c r="Z1187" i="3"/>
  <c r="AA1187" i="3"/>
  <c r="L1188" i="3"/>
  <c r="N1188" i="3"/>
  <c r="Z1188" i="3"/>
  <c r="AA1188" i="3"/>
  <c r="L1189" i="3"/>
  <c r="N1189" i="3"/>
  <c r="Z1189" i="3"/>
  <c r="AA1189" i="3"/>
  <c r="L1190" i="3"/>
  <c r="N1190" i="3"/>
  <c r="Z1190" i="3"/>
  <c r="AA1190" i="3"/>
  <c r="L1191" i="3"/>
  <c r="N1191" i="3"/>
  <c r="Z1191" i="3"/>
  <c r="AA1191" i="3"/>
  <c r="L1192" i="3"/>
  <c r="N1192" i="3"/>
  <c r="Z1192" i="3"/>
  <c r="AA1192" i="3"/>
  <c r="L1193" i="3"/>
  <c r="N1193" i="3"/>
  <c r="Z1193" i="3"/>
  <c r="AA1193" i="3"/>
  <c r="L1194" i="3"/>
  <c r="N1194" i="3"/>
  <c r="Z1194" i="3"/>
  <c r="AA1194" i="3"/>
  <c r="L1195" i="3"/>
  <c r="N1195" i="3"/>
  <c r="Z1195" i="3"/>
  <c r="AA1195" i="3"/>
  <c r="L1196" i="3"/>
  <c r="N1196" i="3"/>
  <c r="Z1196" i="3"/>
  <c r="AA1196" i="3"/>
  <c r="L1197" i="3"/>
  <c r="N1197" i="3"/>
  <c r="Z1197" i="3"/>
  <c r="AA1197" i="3"/>
  <c r="L1198" i="3"/>
  <c r="N1198" i="3"/>
  <c r="Z1198" i="3"/>
  <c r="AA1198" i="3"/>
  <c r="L1199" i="3"/>
  <c r="N1199" i="3"/>
  <c r="Z1199" i="3"/>
  <c r="AA1199" i="3"/>
  <c r="L1200" i="3"/>
  <c r="N1200" i="3"/>
  <c r="Z1200" i="3"/>
  <c r="AA1200" i="3"/>
  <c r="L1201" i="3"/>
  <c r="N1201" i="3"/>
  <c r="Z1201" i="3"/>
  <c r="AA1201" i="3"/>
  <c r="L1202" i="3"/>
  <c r="N1202" i="3"/>
  <c r="Z1202" i="3"/>
  <c r="AA1202" i="3"/>
  <c r="L1203" i="3"/>
  <c r="N1203" i="3"/>
  <c r="Z1203" i="3"/>
  <c r="AA1203" i="3"/>
  <c r="L1204" i="3"/>
  <c r="N1204" i="3"/>
  <c r="Z1204" i="3"/>
  <c r="AA1204" i="3"/>
  <c r="L1205" i="3"/>
  <c r="N1205" i="3"/>
  <c r="Z1205" i="3"/>
  <c r="AA1205" i="3"/>
  <c r="L1206" i="3"/>
  <c r="N1206" i="3"/>
  <c r="Z1206" i="3"/>
  <c r="AA1206" i="3"/>
  <c r="L1207" i="3"/>
  <c r="N1207" i="3"/>
  <c r="Z1207" i="3"/>
  <c r="AA1207" i="3"/>
  <c r="L1208" i="3"/>
  <c r="N1208" i="3"/>
  <c r="Z1208" i="3"/>
  <c r="AA1208" i="3"/>
  <c r="L1209" i="3"/>
  <c r="N1209" i="3"/>
  <c r="Z1209" i="3"/>
  <c r="AA1209" i="3"/>
  <c r="L1210" i="3"/>
  <c r="N1210" i="3"/>
  <c r="Z1210" i="3"/>
  <c r="AA1210" i="3"/>
  <c r="L1211" i="3"/>
  <c r="N1211" i="3"/>
  <c r="Z1211" i="3"/>
  <c r="AA1211" i="3"/>
  <c r="L1212" i="3"/>
  <c r="N1212" i="3"/>
  <c r="Z1212" i="3"/>
  <c r="AA1212" i="3"/>
  <c r="L1213" i="3"/>
  <c r="N1213" i="3"/>
  <c r="Z1213" i="3"/>
  <c r="AA1213" i="3"/>
  <c r="L1214" i="3"/>
  <c r="N1214" i="3"/>
  <c r="Z1214" i="3"/>
  <c r="AA1214" i="3"/>
  <c r="L1215" i="3"/>
  <c r="N1215" i="3"/>
  <c r="Z1215" i="3"/>
  <c r="AA1215" i="3"/>
  <c r="L1216" i="3"/>
  <c r="N1216" i="3"/>
  <c r="Z1216" i="3"/>
  <c r="AA1216" i="3"/>
  <c r="L1217" i="3"/>
  <c r="N1217" i="3"/>
  <c r="Z1217" i="3"/>
  <c r="AA1217" i="3"/>
  <c r="L1218" i="3"/>
  <c r="N1218" i="3"/>
  <c r="Z1218" i="3"/>
  <c r="AA1218" i="3"/>
  <c r="L1219" i="3"/>
  <c r="N1219" i="3"/>
  <c r="Z1219" i="3"/>
  <c r="AA1219" i="3"/>
  <c r="L1220" i="3"/>
  <c r="N1220" i="3"/>
  <c r="Z1220" i="3"/>
  <c r="AA1220" i="3"/>
  <c r="L1221" i="3"/>
  <c r="N1221" i="3"/>
  <c r="Z1221" i="3"/>
  <c r="AA1221" i="3"/>
  <c r="L1222" i="3"/>
  <c r="N1222" i="3"/>
  <c r="Z1222" i="3"/>
  <c r="AA1222" i="3"/>
  <c r="L1223" i="3"/>
  <c r="N1223" i="3"/>
  <c r="Z1223" i="3"/>
  <c r="AA1223" i="3"/>
  <c r="L1224" i="3"/>
  <c r="N1224" i="3"/>
  <c r="Z1224" i="3"/>
  <c r="AA1224" i="3"/>
  <c r="L1225" i="3"/>
  <c r="N1225" i="3"/>
  <c r="Z1225" i="3"/>
  <c r="AA1225" i="3"/>
  <c r="L1226" i="3"/>
  <c r="N1226" i="3"/>
  <c r="Z1226" i="3"/>
  <c r="AA1226" i="3"/>
  <c r="L1227" i="3"/>
  <c r="N1227" i="3"/>
  <c r="Z1227" i="3"/>
  <c r="AA1227" i="3"/>
  <c r="L1228" i="3"/>
  <c r="N1228" i="3"/>
  <c r="Z1228" i="3"/>
  <c r="AA1228" i="3"/>
  <c r="L1229" i="3"/>
  <c r="N1229" i="3"/>
  <c r="Z1229" i="3"/>
  <c r="AA1229" i="3"/>
  <c r="L1230" i="3"/>
  <c r="N1230" i="3"/>
  <c r="Z1230" i="3"/>
  <c r="AA1230" i="3"/>
  <c r="L1231" i="3"/>
  <c r="N1231" i="3"/>
  <c r="Z1231" i="3"/>
  <c r="AA1231" i="3"/>
  <c r="L1232" i="3"/>
  <c r="N1232" i="3"/>
  <c r="Z1232" i="3"/>
  <c r="AA1232" i="3"/>
  <c r="L1233" i="3"/>
  <c r="N1233" i="3"/>
  <c r="Z1233" i="3"/>
  <c r="AA1233" i="3"/>
  <c r="L1234" i="3"/>
  <c r="N1234" i="3"/>
  <c r="Z1234" i="3"/>
  <c r="AA1234" i="3"/>
  <c r="L1235" i="3"/>
  <c r="N1235" i="3"/>
  <c r="Z1235" i="3"/>
  <c r="AA1235" i="3"/>
  <c r="L1236" i="3"/>
  <c r="N1236" i="3"/>
  <c r="Z1236" i="3"/>
  <c r="AA1236" i="3"/>
  <c r="L1237" i="3"/>
  <c r="N1237" i="3"/>
  <c r="Z1237" i="3"/>
  <c r="AA1237" i="3"/>
  <c r="L1238" i="3"/>
  <c r="N1238" i="3"/>
  <c r="Z1238" i="3"/>
  <c r="AA1238" i="3"/>
  <c r="L1239" i="3"/>
  <c r="N1239" i="3"/>
  <c r="Z1239" i="3"/>
  <c r="AA1239" i="3"/>
  <c r="L1240" i="3"/>
  <c r="N1240" i="3"/>
  <c r="Z1240" i="3"/>
  <c r="AA1240" i="3"/>
  <c r="L1241" i="3"/>
  <c r="N1241" i="3"/>
  <c r="Z1241" i="3"/>
  <c r="AA1241" i="3"/>
  <c r="L1242" i="3"/>
  <c r="N1242" i="3"/>
  <c r="Z1242" i="3"/>
  <c r="AA1242" i="3"/>
  <c r="L1243" i="3"/>
  <c r="N1243" i="3"/>
  <c r="Z1243" i="3"/>
  <c r="AA1243" i="3"/>
  <c r="L1244" i="3"/>
  <c r="N1244" i="3"/>
  <c r="Z1244" i="3"/>
  <c r="AA1244" i="3"/>
  <c r="L1245" i="3"/>
  <c r="N1245" i="3"/>
  <c r="Z1245" i="3"/>
  <c r="AA1245" i="3"/>
  <c r="L1246" i="3"/>
  <c r="N1246" i="3"/>
  <c r="Z1246" i="3"/>
  <c r="AA1246" i="3"/>
  <c r="L1247" i="3"/>
  <c r="N1247" i="3"/>
  <c r="Z1247" i="3"/>
  <c r="AA1247" i="3"/>
  <c r="L1248" i="3"/>
  <c r="N1248" i="3"/>
  <c r="Z1248" i="3"/>
  <c r="AA1248" i="3"/>
  <c r="L1249" i="3"/>
  <c r="N1249" i="3"/>
  <c r="Z1249" i="3"/>
  <c r="AA1249" i="3"/>
  <c r="L1250" i="3"/>
  <c r="N1250" i="3"/>
  <c r="Z1250" i="3"/>
  <c r="AA1250" i="3"/>
  <c r="L1251" i="3"/>
  <c r="N1251" i="3"/>
  <c r="Z1251" i="3"/>
  <c r="AA1251" i="3"/>
  <c r="L1252" i="3"/>
  <c r="N1252" i="3"/>
  <c r="Z1252" i="3"/>
  <c r="AA1252" i="3"/>
  <c r="L1253" i="3"/>
  <c r="N1253" i="3"/>
  <c r="Z1253" i="3"/>
  <c r="AA1253" i="3"/>
  <c r="L1254" i="3"/>
  <c r="N1254" i="3"/>
  <c r="Z1254" i="3"/>
  <c r="AA1254" i="3"/>
  <c r="L1255" i="3"/>
  <c r="N1255" i="3"/>
  <c r="Z1255" i="3"/>
  <c r="AA1255" i="3"/>
  <c r="L1256" i="3"/>
  <c r="N1256" i="3"/>
  <c r="Z1256" i="3"/>
  <c r="AA1256" i="3"/>
  <c r="L1257" i="3"/>
  <c r="N1257" i="3"/>
  <c r="Z1257" i="3"/>
  <c r="AA1257" i="3"/>
  <c r="L1258" i="3"/>
  <c r="N1258" i="3"/>
  <c r="Z1258" i="3"/>
  <c r="AA1258" i="3"/>
  <c r="L1259" i="3"/>
  <c r="N1259" i="3"/>
  <c r="Z1259" i="3"/>
  <c r="AA1259" i="3"/>
  <c r="L1260" i="3"/>
  <c r="N1260" i="3"/>
  <c r="Z1260" i="3"/>
  <c r="AA1260" i="3"/>
  <c r="L1261" i="3"/>
  <c r="N1261" i="3"/>
  <c r="Z1261" i="3"/>
  <c r="AA1261" i="3"/>
  <c r="L1262" i="3"/>
  <c r="N1262" i="3"/>
  <c r="Z1262" i="3"/>
  <c r="AA1262" i="3"/>
  <c r="L1263" i="3"/>
  <c r="N1263" i="3"/>
  <c r="Z1263" i="3"/>
  <c r="AA1263" i="3"/>
  <c r="L1264" i="3"/>
  <c r="N1264" i="3"/>
  <c r="Z1264" i="3"/>
  <c r="AA1264" i="3"/>
  <c r="L1265" i="3"/>
  <c r="N1265" i="3"/>
  <c r="Z1265" i="3"/>
  <c r="AA1265" i="3"/>
  <c r="L1266" i="3"/>
  <c r="N1266" i="3"/>
  <c r="Z1266" i="3"/>
  <c r="AA1266" i="3"/>
  <c r="L1267" i="3"/>
  <c r="N1267" i="3"/>
  <c r="Z1267" i="3"/>
  <c r="AA1267" i="3"/>
  <c r="L1268" i="3"/>
  <c r="N1268" i="3"/>
  <c r="Z1268" i="3"/>
  <c r="AA1268" i="3"/>
  <c r="L1269" i="3"/>
  <c r="N1269" i="3"/>
  <c r="Z1269" i="3"/>
  <c r="AA1269" i="3"/>
  <c r="L1270" i="3"/>
  <c r="N1270" i="3"/>
  <c r="Z1270" i="3"/>
  <c r="AA1270" i="3"/>
  <c r="L1271" i="3"/>
  <c r="N1271" i="3"/>
  <c r="Z1271" i="3"/>
  <c r="AA1271" i="3"/>
  <c r="L1272" i="3"/>
  <c r="N1272" i="3"/>
  <c r="Z1272" i="3"/>
  <c r="AA1272" i="3"/>
  <c r="L1273" i="3"/>
  <c r="N1273" i="3"/>
  <c r="Z1273" i="3"/>
  <c r="AA1273" i="3"/>
  <c r="L1274" i="3"/>
  <c r="N1274" i="3"/>
  <c r="Z1274" i="3"/>
  <c r="AA1274" i="3"/>
  <c r="L1275" i="3"/>
  <c r="N1275" i="3"/>
  <c r="Z1275" i="3"/>
  <c r="AA1275" i="3"/>
  <c r="L1276" i="3"/>
  <c r="N1276" i="3"/>
  <c r="Z1276" i="3"/>
  <c r="AA1276" i="3"/>
  <c r="L1277" i="3"/>
  <c r="N1277" i="3"/>
  <c r="Z1277" i="3"/>
  <c r="AA1277" i="3"/>
  <c r="L1278" i="3"/>
  <c r="N1278" i="3"/>
  <c r="Z1278" i="3"/>
  <c r="AA1278" i="3"/>
  <c r="L1279" i="3"/>
  <c r="N1279" i="3"/>
  <c r="Z1279" i="3"/>
  <c r="AA1279" i="3"/>
  <c r="L1280" i="3"/>
  <c r="N1280" i="3"/>
  <c r="Z1280" i="3"/>
  <c r="AA1280" i="3"/>
  <c r="L1281" i="3"/>
  <c r="N1281" i="3"/>
  <c r="Z1281" i="3"/>
  <c r="AA1281" i="3"/>
  <c r="L1282" i="3"/>
  <c r="N1282" i="3"/>
  <c r="Z1282" i="3"/>
  <c r="AA1282" i="3"/>
  <c r="L1283" i="3"/>
  <c r="N1283" i="3"/>
  <c r="Z1283" i="3"/>
  <c r="AA1283" i="3"/>
  <c r="L1284" i="3"/>
  <c r="N1284" i="3"/>
  <c r="Z1284" i="3"/>
  <c r="AA1284" i="3"/>
  <c r="L1285" i="3"/>
  <c r="N1285" i="3"/>
  <c r="Z1285" i="3"/>
  <c r="AA1285" i="3"/>
  <c r="L1286" i="3"/>
  <c r="N1286" i="3"/>
  <c r="Z1286" i="3"/>
  <c r="AA1286" i="3"/>
  <c r="L1287" i="3"/>
  <c r="N1287" i="3"/>
  <c r="Z1287" i="3"/>
  <c r="AA1287" i="3"/>
  <c r="L1288" i="3"/>
  <c r="N1288" i="3"/>
  <c r="Z1288" i="3"/>
  <c r="AA1288" i="3"/>
  <c r="L1289" i="3"/>
  <c r="N1289" i="3"/>
  <c r="Z1289" i="3"/>
  <c r="AA1289" i="3"/>
  <c r="L1290" i="3"/>
  <c r="N1290" i="3"/>
  <c r="Z1290" i="3"/>
  <c r="AA1290" i="3"/>
  <c r="L1291" i="3"/>
  <c r="N1291" i="3"/>
  <c r="Z1291" i="3"/>
  <c r="AA1291" i="3"/>
  <c r="L1292" i="3"/>
  <c r="N1292" i="3"/>
  <c r="Z1292" i="3"/>
  <c r="AA1292" i="3"/>
  <c r="L1293" i="3"/>
  <c r="N1293" i="3"/>
  <c r="Z1293" i="3"/>
  <c r="AA1293" i="3"/>
  <c r="L1294" i="3"/>
  <c r="N1294" i="3"/>
  <c r="Z1294" i="3"/>
  <c r="AA1294" i="3"/>
  <c r="L1295" i="3"/>
  <c r="N1295" i="3"/>
  <c r="Z1295" i="3"/>
  <c r="AA1295" i="3"/>
  <c r="L1296" i="3"/>
  <c r="N1296" i="3"/>
  <c r="Z1296" i="3"/>
  <c r="AA1296" i="3"/>
  <c r="L1297" i="3"/>
  <c r="N1297" i="3"/>
  <c r="Z1297" i="3"/>
  <c r="AA1297" i="3"/>
  <c r="L1298" i="3"/>
  <c r="N1298" i="3"/>
  <c r="Z1298" i="3"/>
  <c r="AA1298" i="3"/>
  <c r="L1299" i="3"/>
  <c r="N1299" i="3"/>
  <c r="Z1299" i="3"/>
  <c r="AA1299" i="3"/>
  <c r="L1300" i="3"/>
  <c r="N1300" i="3"/>
  <c r="Z1300" i="3"/>
  <c r="AA1300" i="3"/>
  <c r="L1301" i="3"/>
  <c r="N1301" i="3"/>
  <c r="Z1301" i="3"/>
  <c r="AA1301" i="3"/>
  <c r="L1302" i="3"/>
  <c r="N1302" i="3"/>
  <c r="Z1302" i="3"/>
  <c r="AA1302" i="3"/>
  <c r="L1303" i="3"/>
  <c r="N1303" i="3"/>
  <c r="Z1303" i="3"/>
  <c r="AA1303" i="3"/>
  <c r="L1304" i="3"/>
  <c r="N1304" i="3"/>
  <c r="Z1304" i="3"/>
  <c r="AA1304" i="3"/>
  <c r="L1305" i="3"/>
  <c r="N1305" i="3"/>
  <c r="Z1305" i="3"/>
  <c r="AA1305" i="3"/>
  <c r="L1306" i="3"/>
  <c r="N1306" i="3"/>
  <c r="Z1306" i="3"/>
  <c r="AA1306" i="3"/>
  <c r="L1307" i="3"/>
  <c r="N1307" i="3"/>
  <c r="Z1307" i="3"/>
  <c r="AA1307" i="3"/>
  <c r="L1308" i="3"/>
  <c r="N1308" i="3"/>
  <c r="Z1308" i="3"/>
  <c r="AA1308" i="3"/>
  <c r="L1309" i="3"/>
  <c r="N1309" i="3"/>
  <c r="Z1309" i="3"/>
  <c r="AA1309" i="3"/>
  <c r="L1310" i="3"/>
  <c r="N1310" i="3"/>
  <c r="Z1310" i="3"/>
  <c r="AA1310" i="3"/>
  <c r="L1311" i="3"/>
  <c r="N1311" i="3"/>
  <c r="Z1311" i="3"/>
  <c r="AA1311" i="3"/>
  <c r="L1312" i="3"/>
  <c r="N1312" i="3"/>
  <c r="Z1312" i="3"/>
  <c r="AA1312" i="3"/>
  <c r="L1313" i="3"/>
  <c r="N1313" i="3"/>
  <c r="Z1313" i="3"/>
  <c r="AA1313" i="3"/>
  <c r="L1314" i="3"/>
  <c r="N1314" i="3"/>
  <c r="Z1314" i="3"/>
  <c r="AA1314" i="3"/>
  <c r="L1315" i="3"/>
  <c r="N1315" i="3"/>
  <c r="Z1315" i="3"/>
  <c r="AA1315" i="3"/>
  <c r="L1316" i="3"/>
  <c r="N1316" i="3"/>
  <c r="Z1316" i="3"/>
  <c r="AA1316" i="3"/>
  <c r="L1317" i="3"/>
  <c r="N1317" i="3"/>
  <c r="Z1317" i="3"/>
  <c r="AA1317" i="3"/>
  <c r="L1318" i="3"/>
  <c r="N1318" i="3"/>
  <c r="Z1318" i="3"/>
  <c r="AA1318" i="3"/>
  <c r="L1319" i="3"/>
  <c r="N1319" i="3"/>
  <c r="Z1319" i="3"/>
  <c r="AA1319" i="3"/>
  <c r="L1320" i="3"/>
  <c r="N1320" i="3"/>
  <c r="Z1320" i="3"/>
  <c r="AA1320" i="3"/>
  <c r="L1321" i="3"/>
  <c r="N1321" i="3"/>
  <c r="Z1321" i="3"/>
  <c r="AA1321" i="3"/>
  <c r="L1322" i="3"/>
  <c r="N1322" i="3"/>
  <c r="Z1322" i="3"/>
  <c r="AA1322" i="3"/>
  <c r="L1323" i="3"/>
  <c r="N1323" i="3"/>
  <c r="Z1323" i="3"/>
  <c r="AA1323" i="3"/>
  <c r="L1324" i="3"/>
  <c r="N1324" i="3"/>
  <c r="Z1324" i="3"/>
  <c r="AA1324" i="3"/>
  <c r="L1325" i="3"/>
  <c r="N1325" i="3"/>
  <c r="Z1325" i="3"/>
  <c r="AA1325" i="3"/>
  <c r="L1326" i="3"/>
  <c r="N1326" i="3"/>
  <c r="Z1326" i="3"/>
  <c r="AA1326" i="3"/>
  <c r="L1327" i="3"/>
  <c r="N1327" i="3"/>
  <c r="Z1327" i="3"/>
  <c r="AA1327" i="3"/>
  <c r="L1328" i="3"/>
  <c r="N1328" i="3"/>
  <c r="Z1328" i="3"/>
  <c r="AA1328" i="3"/>
  <c r="L1329" i="3"/>
  <c r="N1329" i="3"/>
  <c r="Z1329" i="3"/>
  <c r="AA1329" i="3"/>
  <c r="L1330" i="3"/>
  <c r="N1330" i="3"/>
  <c r="Z1330" i="3"/>
  <c r="AA1330" i="3"/>
  <c r="L1331" i="3"/>
  <c r="N1331" i="3"/>
  <c r="Z1331" i="3"/>
  <c r="AA1331" i="3"/>
  <c r="L1332" i="3"/>
  <c r="N1332" i="3"/>
  <c r="Z1332" i="3"/>
  <c r="AA1332" i="3"/>
  <c r="L1333" i="3"/>
  <c r="N1333" i="3"/>
  <c r="Z1333" i="3"/>
  <c r="AA1333" i="3"/>
  <c r="L1334" i="3"/>
  <c r="N1334" i="3"/>
  <c r="Z1334" i="3"/>
  <c r="AA1334" i="3"/>
  <c r="L1335" i="3"/>
  <c r="N1335" i="3"/>
  <c r="Z1335" i="3"/>
  <c r="AA1335" i="3"/>
  <c r="L1336" i="3"/>
  <c r="N1336" i="3"/>
  <c r="Z1336" i="3"/>
  <c r="AA1336" i="3"/>
  <c r="L1337" i="3"/>
  <c r="N1337" i="3"/>
  <c r="Z1337" i="3"/>
  <c r="AA1337" i="3"/>
  <c r="L1338" i="3"/>
  <c r="N1338" i="3"/>
  <c r="Z1338" i="3"/>
  <c r="AA1338" i="3"/>
  <c r="L1339" i="3"/>
  <c r="N1339" i="3"/>
  <c r="Z1339" i="3"/>
  <c r="AA1339" i="3"/>
  <c r="L1340" i="3"/>
  <c r="N1340" i="3"/>
  <c r="Z1340" i="3"/>
  <c r="AA1340" i="3"/>
  <c r="L1341" i="3"/>
  <c r="N1341" i="3"/>
  <c r="Z1341" i="3"/>
  <c r="AA1341" i="3"/>
  <c r="L1342" i="3"/>
  <c r="N1342" i="3"/>
  <c r="Z1342" i="3"/>
  <c r="AA1342" i="3"/>
  <c r="L1343" i="3"/>
  <c r="N1343" i="3"/>
  <c r="Z1343" i="3"/>
  <c r="AA1343" i="3"/>
  <c r="L1344" i="3"/>
  <c r="N1344" i="3"/>
  <c r="Z1344" i="3"/>
  <c r="AA1344" i="3"/>
  <c r="L1345" i="3"/>
  <c r="N1345" i="3"/>
  <c r="Z1345" i="3"/>
  <c r="AA1345" i="3"/>
  <c r="L1346" i="3"/>
  <c r="N1346" i="3"/>
  <c r="Z1346" i="3"/>
  <c r="AA1346" i="3"/>
  <c r="L1347" i="3"/>
  <c r="N1347" i="3"/>
  <c r="Z1347" i="3"/>
  <c r="AA1347" i="3"/>
  <c r="L1348" i="3"/>
  <c r="N1348" i="3"/>
  <c r="Z1348" i="3"/>
  <c r="AA1348" i="3"/>
  <c r="L1349" i="3"/>
  <c r="N1349" i="3"/>
  <c r="Z1349" i="3"/>
  <c r="AA1349" i="3"/>
  <c r="L1350" i="3"/>
  <c r="N1350" i="3"/>
  <c r="Z1350" i="3"/>
  <c r="AA1350" i="3"/>
  <c r="L1351" i="3"/>
  <c r="N1351" i="3"/>
  <c r="Z1351" i="3"/>
  <c r="AA1351" i="3"/>
  <c r="L1352" i="3"/>
  <c r="N1352" i="3"/>
  <c r="Z1352" i="3"/>
  <c r="AA1352" i="3"/>
  <c r="L1353" i="3"/>
  <c r="N1353" i="3"/>
  <c r="Z1353" i="3"/>
  <c r="AA1353" i="3"/>
  <c r="L1354" i="3"/>
  <c r="N1354" i="3"/>
  <c r="Z1354" i="3"/>
  <c r="AA1354" i="3"/>
  <c r="L1355" i="3"/>
  <c r="N1355" i="3"/>
  <c r="Z1355" i="3"/>
  <c r="AA1355" i="3"/>
  <c r="L1356" i="3"/>
  <c r="N1356" i="3"/>
  <c r="Z1356" i="3"/>
  <c r="AA1356" i="3"/>
  <c r="L1357" i="3"/>
  <c r="N1357" i="3"/>
  <c r="Z1357" i="3"/>
  <c r="AA1357" i="3"/>
  <c r="L1358" i="3"/>
  <c r="N1358" i="3"/>
  <c r="Z1358" i="3"/>
  <c r="AA1358" i="3"/>
  <c r="L1359" i="3"/>
  <c r="N1359" i="3"/>
  <c r="Z1359" i="3"/>
  <c r="AA1359" i="3"/>
  <c r="L1360" i="3"/>
  <c r="N1360" i="3"/>
  <c r="Z1360" i="3"/>
  <c r="AA1360" i="3"/>
  <c r="L1361" i="3"/>
  <c r="N1361" i="3"/>
  <c r="Z1361" i="3"/>
  <c r="AA1361" i="3"/>
  <c r="L1362" i="3"/>
  <c r="N1362" i="3"/>
  <c r="Z1362" i="3"/>
  <c r="AA1362" i="3"/>
  <c r="L1363" i="3"/>
  <c r="N1363" i="3"/>
  <c r="Z1363" i="3"/>
  <c r="AA1363" i="3"/>
  <c r="L1364" i="3"/>
  <c r="N1364" i="3"/>
  <c r="Z1364" i="3"/>
  <c r="AA1364" i="3"/>
  <c r="L1365" i="3"/>
  <c r="N1365" i="3"/>
  <c r="Z1365" i="3"/>
  <c r="AA1365" i="3"/>
  <c r="L1366" i="3"/>
  <c r="N1366" i="3"/>
  <c r="Z1366" i="3"/>
  <c r="AA1366" i="3"/>
  <c r="L1367" i="3"/>
  <c r="N1367" i="3"/>
  <c r="Z1367" i="3"/>
  <c r="AA1367" i="3"/>
  <c r="L1368" i="3"/>
  <c r="N1368" i="3"/>
  <c r="Z1368" i="3"/>
  <c r="AA1368" i="3"/>
  <c r="L1369" i="3"/>
  <c r="N1369" i="3"/>
  <c r="Z1369" i="3"/>
  <c r="AA1369" i="3"/>
  <c r="L1370" i="3"/>
  <c r="N1370" i="3"/>
  <c r="Z1370" i="3"/>
  <c r="AA1370" i="3"/>
  <c r="L1371" i="3"/>
  <c r="N1371" i="3"/>
  <c r="Z1371" i="3"/>
  <c r="AA1371" i="3"/>
  <c r="L1372" i="3"/>
  <c r="N1372" i="3"/>
  <c r="Z1372" i="3"/>
  <c r="AA1372" i="3"/>
  <c r="L1373" i="3"/>
  <c r="N1373" i="3"/>
  <c r="Z1373" i="3"/>
  <c r="AA1373" i="3"/>
  <c r="L1374" i="3"/>
  <c r="N1374" i="3"/>
  <c r="Z1374" i="3"/>
  <c r="AA1374" i="3"/>
  <c r="L1375" i="3"/>
  <c r="N1375" i="3"/>
  <c r="Z1375" i="3"/>
  <c r="AA1375" i="3"/>
  <c r="L1376" i="3"/>
  <c r="N1376" i="3"/>
  <c r="Z1376" i="3"/>
  <c r="AA1376" i="3"/>
  <c r="L1377" i="3"/>
  <c r="N1377" i="3"/>
  <c r="Z1377" i="3"/>
  <c r="AA1377" i="3"/>
  <c r="L1378" i="3"/>
  <c r="N1378" i="3"/>
  <c r="Z1378" i="3"/>
  <c r="AA1378" i="3"/>
  <c r="L1379" i="3"/>
  <c r="N1379" i="3"/>
  <c r="Z1379" i="3"/>
  <c r="AA1379" i="3"/>
  <c r="L1380" i="3"/>
  <c r="N1380" i="3"/>
  <c r="Z1380" i="3"/>
  <c r="AA1380" i="3"/>
  <c r="L1381" i="3"/>
  <c r="N1381" i="3"/>
  <c r="Z1381" i="3"/>
  <c r="AA1381" i="3"/>
  <c r="L1382" i="3"/>
  <c r="N1382" i="3"/>
  <c r="Z1382" i="3"/>
  <c r="AA1382" i="3"/>
  <c r="L1383" i="3"/>
  <c r="N1383" i="3"/>
  <c r="Z1383" i="3"/>
  <c r="AA1383" i="3"/>
  <c r="L1384" i="3"/>
  <c r="N1384" i="3"/>
  <c r="Z1384" i="3"/>
  <c r="AA1384" i="3"/>
  <c r="L1385" i="3"/>
  <c r="N1385" i="3"/>
  <c r="Z1385" i="3"/>
  <c r="AA1385" i="3"/>
  <c r="L1386" i="3"/>
  <c r="N1386" i="3"/>
  <c r="Z1386" i="3"/>
  <c r="AA1386" i="3"/>
  <c r="L1387" i="3"/>
  <c r="N1387" i="3"/>
  <c r="Z1387" i="3"/>
  <c r="AA1387" i="3"/>
  <c r="L1388" i="3"/>
  <c r="N1388" i="3"/>
  <c r="Z1388" i="3"/>
  <c r="AA1388" i="3"/>
  <c r="L1389" i="3"/>
  <c r="N1389" i="3"/>
  <c r="Z1389" i="3"/>
  <c r="AA1389" i="3"/>
  <c r="L1390" i="3"/>
  <c r="N1390" i="3"/>
  <c r="Z1390" i="3"/>
  <c r="AA1390" i="3"/>
  <c r="L1391" i="3"/>
  <c r="N1391" i="3"/>
  <c r="Z1391" i="3"/>
  <c r="AA1391" i="3"/>
  <c r="L1392" i="3"/>
  <c r="N1392" i="3"/>
  <c r="Z1392" i="3"/>
  <c r="AA1392" i="3"/>
  <c r="L1393" i="3"/>
  <c r="N1393" i="3"/>
  <c r="Z1393" i="3"/>
  <c r="AA1393" i="3"/>
  <c r="L1394" i="3"/>
  <c r="N1394" i="3"/>
  <c r="Z1394" i="3"/>
  <c r="AA1394" i="3"/>
  <c r="L1395" i="3"/>
  <c r="N1395" i="3"/>
  <c r="Z1395" i="3"/>
  <c r="AA1395" i="3"/>
  <c r="L1396" i="3"/>
  <c r="N1396" i="3"/>
  <c r="Z1396" i="3"/>
  <c r="AA1396" i="3"/>
  <c r="L1397" i="3"/>
  <c r="N1397" i="3"/>
  <c r="Z1397" i="3"/>
  <c r="AA1397" i="3"/>
  <c r="L1398" i="3"/>
  <c r="N1398" i="3"/>
  <c r="Z1398" i="3"/>
  <c r="AA1398" i="3"/>
  <c r="L1399" i="3"/>
  <c r="N1399" i="3"/>
  <c r="Z1399" i="3"/>
  <c r="AA1399" i="3"/>
  <c r="L1400" i="3"/>
  <c r="N1400" i="3"/>
  <c r="Z1400" i="3"/>
  <c r="AA1400" i="3"/>
  <c r="L1401" i="3"/>
  <c r="N1401" i="3"/>
  <c r="Z1401" i="3"/>
  <c r="AA1401" i="3"/>
  <c r="L1402" i="3"/>
  <c r="N1402" i="3"/>
  <c r="Z1402" i="3"/>
  <c r="AA1402" i="3"/>
  <c r="L1403" i="3"/>
  <c r="N1403" i="3"/>
  <c r="Z1403" i="3"/>
  <c r="AA1403" i="3"/>
  <c r="L1404" i="3"/>
  <c r="N1404" i="3"/>
  <c r="Z1404" i="3"/>
  <c r="AA1404" i="3"/>
  <c r="L1405" i="3"/>
  <c r="N1405" i="3"/>
  <c r="Z1405" i="3"/>
  <c r="AA1405" i="3"/>
  <c r="L1406" i="3"/>
  <c r="N1406" i="3"/>
  <c r="Z1406" i="3"/>
  <c r="AA1406" i="3"/>
  <c r="L1407" i="3"/>
  <c r="N1407" i="3"/>
  <c r="Z1407" i="3"/>
  <c r="AA1407" i="3"/>
  <c r="L1408" i="3"/>
  <c r="N1408" i="3"/>
  <c r="Z1408" i="3"/>
  <c r="AA1408" i="3"/>
  <c r="L1409" i="3"/>
  <c r="N1409" i="3"/>
  <c r="Z1409" i="3"/>
  <c r="AA1409" i="3"/>
  <c r="L1410" i="3"/>
  <c r="N1410" i="3"/>
  <c r="Z1410" i="3"/>
  <c r="AA1410" i="3"/>
  <c r="L1411" i="3"/>
  <c r="N1411" i="3"/>
  <c r="Z1411" i="3"/>
  <c r="AA1411" i="3"/>
  <c r="L1412" i="3"/>
  <c r="N1412" i="3"/>
  <c r="Z1412" i="3"/>
  <c r="AA1412" i="3"/>
  <c r="L1413" i="3"/>
  <c r="N1413" i="3"/>
  <c r="Z1413" i="3"/>
  <c r="AA1413" i="3"/>
  <c r="L1414" i="3"/>
  <c r="N1414" i="3"/>
  <c r="Z1414" i="3"/>
  <c r="AA1414" i="3"/>
  <c r="L1415" i="3"/>
  <c r="N1415" i="3"/>
  <c r="Z1415" i="3"/>
  <c r="AA1415" i="3"/>
  <c r="L1416" i="3"/>
  <c r="N1416" i="3"/>
  <c r="Z1416" i="3"/>
  <c r="AA1416" i="3"/>
  <c r="L1417" i="3"/>
  <c r="N1417" i="3"/>
  <c r="Z1417" i="3"/>
  <c r="AA1417" i="3"/>
  <c r="L1418" i="3"/>
  <c r="N1418" i="3"/>
  <c r="Z1418" i="3"/>
  <c r="AA1418" i="3"/>
  <c r="L1419" i="3"/>
  <c r="N1419" i="3"/>
  <c r="Z1419" i="3"/>
  <c r="AA1419" i="3"/>
  <c r="L1420" i="3"/>
  <c r="N1420" i="3"/>
  <c r="Z1420" i="3"/>
  <c r="AA1420" i="3"/>
  <c r="L1421" i="3"/>
  <c r="N1421" i="3"/>
  <c r="Z1421" i="3"/>
  <c r="AA1421" i="3"/>
  <c r="L1422" i="3"/>
  <c r="N1422" i="3"/>
  <c r="Z1422" i="3"/>
  <c r="AA1422" i="3"/>
  <c r="L1423" i="3"/>
  <c r="N1423" i="3"/>
  <c r="Z1423" i="3"/>
  <c r="AA1423" i="3"/>
  <c r="L1424" i="3"/>
  <c r="N1424" i="3"/>
  <c r="Z1424" i="3"/>
  <c r="AA1424" i="3"/>
  <c r="L1425" i="3"/>
  <c r="N1425" i="3"/>
  <c r="Z1425" i="3"/>
  <c r="AA1425" i="3"/>
  <c r="L1426" i="3"/>
  <c r="N1426" i="3"/>
  <c r="Z1426" i="3"/>
  <c r="AA1426" i="3"/>
  <c r="L1427" i="3"/>
  <c r="N1427" i="3"/>
  <c r="Z1427" i="3"/>
  <c r="AA1427" i="3"/>
  <c r="L1428" i="3"/>
  <c r="N1428" i="3"/>
  <c r="Z1428" i="3"/>
  <c r="AA1428" i="3"/>
  <c r="L1429" i="3"/>
  <c r="N1429" i="3"/>
  <c r="Z1429" i="3"/>
  <c r="AA1429" i="3"/>
  <c r="L1430" i="3"/>
  <c r="N1430" i="3"/>
  <c r="Z1430" i="3"/>
  <c r="AA1430" i="3"/>
  <c r="L1431" i="3"/>
  <c r="N1431" i="3"/>
  <c r="Z1431" i="3"/>
  <c r="AA1431" i="3"/>
  <c r="L1432" i="3"/>
  <c r="N1432" i="3"/>
  <c r="Z1432" i="3"/>
  <c r="AA1432" i="3"/>
  <c r="L1433" i="3"/>
  <c r="N1433" i="3"/>
  <c r="Z1433" i="3"/>
  <c r="AA1433" i="3"/>
  <c r="L1434" i="3"/>
  <c r="N1434" i="3"/>
  <c r="Z1434" i="3"/>
  <c r="AA1434" i="3"/>
  <c r="L1435" i="3"/>
  <c r="N1435" i="3"/>
  <c r="Z1435" i="3"/>
  <c r="AA1435" i="3"/>
  <c r="L1436" i="3"/>
  <c r="N1436" i="3"/>
  <c r="Z1436" i="3"/>
  <c r="AA1436" i="3"/>
  <c r="L1437" i="3"/>
  <c r="N1437" i="3"/>
  <c r="Z1437" i="3"/>
  <c r="AA1437" i="3"/>
  <c r="L1438" i="3"/>
  <c r="N1438" i="3"/>
  <c r="Z1438" i="3"/>
  <c r="AA1438" i="3"/>
  <c r="L1439" i="3"/>
  <c r="N1439" i="3"/>
  <c r="Z1439" i="3"/>
  <c r="AA1439" i="3"/>
  <c r="L1440" i="3"/>
  <c r="N1440" i="3"/>
  <c r="Z1440" i="3"/>
  <c r="AA1440" i="3"/>
  <c r="L1441" i="3"/>
  <c r="N1441" i="3"/>
  <c r="Z1441" i="3"/>
  <c r="AA1441" i="3"/>
  <c r="L1442" i="3"/>
  <c r="N1442" i="3"/>
  <c r="Z1442" i="3"/>
  <c r="AA1442" i="3"/>
  <c r="L1443" i="3"/>
  <c r="N1443" i="3"/>
  <c r="Z1443" i="3"/>
  <c r="AA1443" i="3"/>
  <c r="L1444" i="3"/>
  <c r="N1444" i="3"/>
  <c r="Z1444" i="3"/>
  <c r="AA1444" i="3"/>
  <c r="L1445" i="3"/>
  <c r="N1445" i="3"/>
  <c r="Z1445" i="3"/>
  <c r="AA1445" i="3"/>
  <c r="L1446" i="3"/>
  <c r="N1446" i="3"/>
  <c r="Z1446" i="3"/>
  <c r="AA1446" i="3"/>
  <c r="L1447" i="3"/>
  <c r="N1447" i="3"/>
  <c r="Z1447" i="3"/>
  <c r="AA1447" i="3"/>
  <c r="L1448" i="3"/>
  <c r="N1448" i="3"/>
  <c r="Z1448" i="3"/>
  <c r="AA1448" i="3"/>
  <c r="L1449" i="3"/>
  <c r="N1449" i="3"/>
  <c r="Z1449" i="3"/>
  <c r="AA1449" i="3"/>
  <c r="L1450" i="3"/>
  <c r="N1450" i="3"/>
  <c r="Z1450" i="3"/>
  <c r="AA1450" i="3"/>
  <c r="L1451" i="3"/>
  <c r="N1451" i="3"/>
  <c r="Z1451" i="3"/>
  <c r="AA1451" i="3"/>
  <c r="L1452" i="3"/>
  <c r="N1452" i="3"/>
  <c r="Z1452" i="3"/>
  <c r="AA1452" i="3"/>
  <c r="L1453" i="3"/>
  <c r="N1453" i="3"/>
  <c r="Z1453" i="3"/>
  <c r="AA1453" i="3"/>
  <c r="L1454" i="3"/>
  <c r="N1454" i="3"/>
  <c r="Z1454" i="3"/>
  <c r="AA1454" i="3"/>
  <c r="L1455" i="3"/>
  <c r="N1455" i="3"/>
  <c r="Z1455" i="3"/>
  <c r="AA1455" i="3"/>
  <c r="L1456" i="3"/>
  <c r="N1456" i="3"/>
  <c r="Z1456" i="3"/>
  <c r="AA1456" i="3"/>
  <c r="L1457" i="3"/>
  <c r="N1457" i="3"/>
  <c r="Z1457" i="3"/>
  <c r="AA1457" i="3"/>
  <c r="L1458" i="3"/>
  <c r="N1458" i="3"/>
  <c r="Z1458" i="3"/>
  <c r="AA1458" i="3"/>
  <c r="L1459" i="3"/>
  <c r="N1459" i="3"/>
  <c r="Z1459" i="3"/>
  <c r="AA1459" i="3"/>
  <c r="L1460" i="3"/>
  <c r="N1460" i="3"/>
  <c r="Z1460" i="3"/>
  <c r="AA1460" i="3"/>
  <c r="L1461" i="3"/>
  <c r="N1461" i="3"/>
  <c r="Z1461" i="3"/>
  <c r="AA1461" i="3"/>
  <c r="L1462" i="3"/>
  <c r="N1462" i="3"/>
  <c r="Z1462" i="3"/>
  <c r="AA1462" i="3"/>
  <c r="L1463" i="3"/>
  <c r="N1463" i="3"/>
  <c r="Z1463" i="3"/>
  <c r="AA1463" i="3"/>
  <c r="L1464" i="3"/>
  <c r="N1464" i="3"/>
  <c r="Z1464" i="3"/>
  <c r="AA1464" i="3"/>
  <c r="L1465" i="3"/>
  <c r="N1465" i="3"/>
  <c r="Z1465" i="3"/>
  <c r="AA1465" i="3"/>
  <c r="L1466" i="3"/>
  <c r="N1466" i="3"/>
  <c r="Z1466" i="3"/>
  <c r="AA1466" i="3"/>
  <c r="L1467" i="3"/>
  <c r="N1467" i="3"/>
  <c r="Z1467" i="3"/>
  <c r="AA1467" i="3"/>
  <c r="L1468" i="3"/>
  <c r="N1468" i="3"/>
  <c r="Z1468" i="3"/>
  <c r="AA1468" i="3"/>
  <c r="L1469" i="3"/>
  <c r="N1469" i="3"/>
  <c r="Z1469" i="3"/>
  <c r="AA1469" i="3"/>
  <c r="L1470" i="3"/>
  <c r="N1470" i="3"/>
  <c r="Z1470" i="3"/>
  <c r="AA1470" i="3"/>
  <c r="L1471" i="3"/>
  <c r="N1471" i="3"/>
  <c r="Z1471" i="3"/>
  <c r="AA1471" i="3"/>
  <c r="L1472" i="3"/>
  <c r="N1472" i="3"/>
  <c r="Z1472" i="3"/>
  <c r="AA1472" i="3"/>
  <c r="L1473" i="3"/>
  <c r="N1473" i="3"/>
  <c r="Z1473" i="3"/>
  <c r="AA1473" i="3"/>
  <c r="L1474" i="3"/>
  <c r="N1474" i="3"/>
  <c r="Z1474" i="3"/>
  <c r="AA1474" i="3"/>
  <c r="L1475" i="3"/>
  <c r="N1475" i="3"/>
  <c r="Z1475" i="3"/>
  <c r="AA1475" i="3"/>
  <c r="L1476" i="3"/>
  <c r="N1476" i="3"/>
  <c r="Z1476" i="3"/>
  <c r="AA1476" i="3"/>
  <c r="L1477" i="3"/>
  <c r="N1477" i="3"/>
  <c r="Z1477" i="3"/>
  <c r="AA1477" i="3"/>
  <c r="L1478" i="3"/>
  <c r="N1478" i="3"/>
  <c r="Z1478" i="3"/>
  <c r="AA1478" i="3"/>
  <c r="L1479" i="3"/>
  <c r="N1479" i="3"/>
  <c r="Z1479" i="3"/>
  <c r="AA1479" i="3"/>
  <c r="L1480" i="3"/>
  <c r="N1480" i="3"/>
  <c r="Z1480" i="3"/>
  <c r="AA1480" i="3"/>
  <c r="L1481" i="3"/>
  <c r="N1481" i="3"/>
  <c r="Z1481" i="3"/>
  <c r="AA1481" i="3"/>
  <c r="L1482" i="3"/>
  <c r="N1482" i="3"/>
  <c r="Z1482" i="3"/>
  <c r="AA1482" i="3"/>
  <c r="L1483" i="3"/>
  <c r="N1483" i="3"/>
  <c r="Z1483" i="3"/>
  <c r="AA1483" i="3"/>
  <c r="L1484" i="3"/>
  <c r="N1484" i="3"/>
  <c r="Z1484" i="3"/>
  <c r="AA1484" i="3"/>
  <c r="L1485" i="3"/>
  <c r="N1485" i="3"/>
  <c r="Z1485" i="3"/>
  <c r="AA1485" i="3"/>
  <c r="L1486" i="3"/>
  <c r="N1486" i="3"/>
  <c r="Z1486" i="3"/>
  <c r="AA1486" i="3"/>
  <c r="L1487" i="3"/>
  <c r="N1487" i="3"/>
  <c r="Z1487" i="3"/>
  <c r="AA1487" i="3"/>
  <c r="L1488" i="3"/>
  <c r="N1488" i="3"/>
  <c r="Z1488" i="3"/>
  <c r="AA1488" i="3"/>
  <c r="L1489" i="3"/>
  <c r="N1489" i="3"/>
  <c r="Z1489" i="3"/>
  <c r="AA1489" i="3"/>
  <c r="L1490" i="3"/>
  <c r="N1490" i="3"/>
  <c r="Z1490" i="3"/>
  <c r="AA1490" i="3"/>
  <c r="L1491" i="3"/>
  <c r="N1491" i="3"/>
  <c r="Z1491" i="3"/>
  <c r="AA1491" i="3"/>
  <c r="L1492" i="3"/>
  <c r="N1492" i="3"/>
  <c r="Z1492" i="3"/>
  <c r="AA1492" i="3"/>
  <c r="L1493" i="3"/>
  <c r="N1493" i="3"/>
  <c r="Z1493" i="3"/>
  <c r="AA1493" i="3"/>
  <c r="L1494" i="3"/>
  <c r="N1494" i="3"/>
  <c r="Z1494" i="3"/>
  <c r="AA1494" i="3"/>
  <c r="L1495" i="3"/>
  <c r="N1495" i="3"/>
  <c r="Z1495" i="3"/>
  <c r="AA1495" i="3"/>
  <c r="L1496" i="3"/>
  <c r="N1496" i="3"/>
  <c r="Z1496" i="3"/>
  <c r="AA1496" i="3"/>
  <c r="L1497" i="3"/>
  <c r="N1497" i="3"/>
  <c r="Z1497" i="3"/>
  <c r="AA1497" i="3"/>
  <c r="L1498" i="3"/>
  <c r="N1498" i="3"/>
  <c r="Z1498" i="3"/>
  <c r="AA1498" i="3"/>
  <c r="L1499" i="3"/>
  <c r="N1499" i="3"/>
  <c r="Z1499" i="3"/>
  <c r="AA1499" i="3"/>
  <c r="L1500" i="3"/>
  <c r="N1500" i="3"/>
  <c r="Z1500" i="3"/>
  <c r="AA1500" i="3"/>
  <c r="L1501" i="3"/>
  <c r="N1501" i="3"/>
  <c r="Z1501" i="3"/>
  <c r="AA1501" i="3"/>
  <c r="L1502" i="3"/>
  <c r="N1502" i="3"/>
  <c r="Z1502" i="3"/>
  <c r="AA1502" i="3"/>
  <c r="L1503" i="3"/>
  <c r="N1503" i="3"/>
  <c r="Z1503" i="3"/>
  <c r="AA1503" i="3"/>
  <c r="L1504" i="3"/>
  <c r="N1504" i="3"/>
  <c r="Z1504" i="3"/>
  <c r="AA1504" i="3"/>
  <c r="L1505" i="3"/>
  <c r="N1505" i="3"/>
  <c r="Z1505" i="3"/>
  <c r="AA1505" i="3"/>
  <c r="L1506" i="3"/>
  <c r="N1506" i="3"/>
  <c r="Z1506" i="3"/>
  <c r="AA1506" i="3"/>
  <c r="L1507" i="3"/>
  <c r="N1507" i="3"/>
  <c r="Z1507" i="3"/>
  <c r="AA1507" i="3"/>
  <c r="L1508" i="3"/>
  <c r="N1508" i="3"/>
  <c r="Z1508" i="3"/>
  <c r="AA1508" i="3"/>
  <c r="L1509" i="3"/>
  <c r="N1509" i="3"/>
  <c r="Z1509" i="3"/>
  <c r="AA1509" i="3"/>
  <c r="L1510" i="3"/>
  <c r="N1510" i="3"/>
  <c r="Z1510" i="3"/>
  <c r="AA1510" i="3"/>
  <c r="L1511" i="3"/>
  <c r="N1511" i="3"/>
  <c r="Z1511" i="3"/>
  <c r="AA1511" i="3"/>
  <c r="L1512" i="3"/>
  <c r="N1512" i="3"/>
  <c r="Z1512" i="3"/>
  <c r="AA1512" i="3"/>
  <c r="L1513" i="3"/>
  <c r="N1513" i="3"/>
  <c r="Z1513" i="3"/>
  <c r="AA1513" i="3"/>
  <c r="L1514" i="3"/>
  <c r="N1514" i="3"/>
  <c r="Z1514" i="3"/>
  <c r="AA1514" i="3"/>
  <c r="L1515" i="3"/>
  <c r="N1515" i="3"/>
  <c r="Z1515" i="3"/>
  <c r="AA1515" i="3"/>
  <c r="L1516" i="3"/>
  <c r="N1516" i="3"/>
  <c r="Z1516" i="3"/>
  <c r="AA1516" i="3"/>
  <c r="L1517" i="3"/>
  <c r="N1517" i="3"/>
  <c r="Z1517" i="3"/>
  <c r="AA1517" i="3"/>
  <c r="L1518" i="3"/>
  <c r="N1518" i="3"/>
  <c r="Z1518" i="3"/>
  <c r="AA1518" i="3"/>
  <c r="L1519" i="3"/>
  <c r="N1519" i="3"/>
  <c r="Z1519" i="3"/>
  <c r="AA1519" i="3"/>
  <c r="L1520" i="3"/>
  <c r="N1520" i="3"/>
  <c r="Z1520" i="3"/>
  <c r="AA1520" i="3"/>
  <c r="L1521" i="3"/>
  <c r="N1521" i="3"/>
  <c r="Z1521" i="3"/>
  <c r="AA1521" i="3"/>
  <c r="L1522" i="3"/>
  <c r="N1522" i="3"/>
  <c r="Z1522" i="3"/>
  <c r="AA1522" i="3"/>
  <c r="L1523" i="3"/>
  <c r="N1523" i="3"/>
  <c r="Z1523" i="3"/>
  <c r="AA1523" i="3"/>
  <c r="L1524" i="3"/>
  <c r="N1524" i="3"/>
  <c r="Z1524" i="3"/>
  <c r="AA1524" i="3"/>
  <c r="L1525" i="3"/>
  <c r="N1525" i="3"/>
  <c r="Z1525" i="3"/>
  <c r="AA1525" i="3"/>
  <c r="L1526" i="3"/>
  <c r="N1526" i="3"/>
  <c r="Z1526" i="3"/>
  <c r="AA1526" i="3"/>
  <c r="L1527" i="3"/>
  <c r="N1527" i="3"/>
  <c r="Z1527" i="3"/>
  <c r="AA1527" i="3"/>
  <c r="L1528" i="3"/>
  <c r="N1528" i="3"/>
  <c r="Z1528" i="3"/>
  <c r="AA1528" i="3"/>
  <c r="L1529" i="3"/>
  <c r="N1529" i="3"/>
  <c r="Z1529" i="3"/>
  <c r="AA1529" i="3"/>
  <c r="L1530" i="3"/>
  <c r="N1530" i="3"/>
  <c r="Z1530" i="3"/>
  <c r="AA1530" i="3"/>
  <c r="L1531" i="3"/>
  <c r="N1531" i="3"/>
  <c r="Z1531" i="3"/>
  <c r="AA1531" i="3"/>
  <c r="L1532" i="3"/>
  <c r="N1532" i="3"/>
  <c r="Z1532" i="3"/>
  <c r="AA1532" i="3"/>
  <c r="L1533" i="3"/>
  <c r="N1533" i="3"/>
  <c r="Z1533" i="3"/>
  <c r="AA1533" i="3"/>
  <c r="L1534" i="3"/>
  <c r="N1534" i="3"/>
  <c r="Z1534" i="3"/>
  <c r="AA1534" i="3"/>
  <c r="L1535" i="3"/>
  <c r="N1535" i="3"/>
  <c r="Z1535" i="3"/>
  <c r="AA1535" i="3"/>
  <c r="L1536" i="3"/>
  <c r="N1536" i="3"/>
  <c r="Z1536" i="3"/>
  <c r="AA1536" i="3"/>
  <c r="L1537" i="3"/>
  <c r="N1537" i="3"/>
  <c r="Z1537" i="3"/>
  <c r="AA1537" i="3"/>
  <c r="L1538" i="3"/>
  <c r="N1538" i="3"/>
  <c r="Z1538" i="3"/>
  <c r="AA1538" i="3"/>
  <c r="L1539" i="3"/>
  <c r="N1539" i="3"/>
  <c r="Z1539" i="3"/>
  <c r="AA1539" i="3"/>
  <c r="L1540" i="3"/>
  <c r="N1540" i="3"/>
  <c r="Z1540" i="3"/>
  <c r="AA1540" i="3"/>
  <c r="L1541" i="3"/>
  <c r="N1541" i="3"/>
  <c r="Z1541" i="3"/>
  <c r="AA1541" i="3"/>
  <c r="L1542" i="3"/>
  <c r="N1542" i="3"/>
  <c r="Z1542" i="3"/>
  <c r="AA1542" i="3"/>
  <c r="L1543" i="3"/>
  <c r="N1543" i="3"/>
  <c r="Z1543" i="3"/>
  <c r="AA1543" i="3"/>
  <c r="L1544" i="3"/>
  <c r="N1544" i="3"/>
  <c r="Z1544" i="3"/>
  <c r="AA1544" i="3"/>
  <c r="L1545" i="3"/>
  <c r="N1545" i="3"/>
  <c r="Z1545" i="3"/>
  <c r="AA1545" i="3"/>
  <c r="L1546" i="3"/>
  <c r="N1546" i="3"/>
  <c r="Z1546" i="3"/>
  <c r="AA1546" i="3"/>
  <c r="L1547" i="3"/>
  <c r="N1547" i="3"/>
  <c r="Z1547" i="3"/>
  <c r="AA1547" i="3"/>
  <c r="L1548" i="3"/>
  <c r="N1548" i="3"/>
  <c r="Z1548" i="3"/>
  <c r="AA1548" i="3"/>
  <c r="L1549" i="3"/>
  <c r="N1549" i="3"/>
  <c r="Z1549" i="3"/>
  <c r="AA1549" i="3"/>
  <c r="L1550" i="3"/>
  <c r="N1550" i="3"/>
  <c r="Z1550" i="3"/>
  <c r="AA1550" i="3"/>
  <c r="L1551" i="3"/>
  <c r="N1551" i="3"/>
  <c r="Z1551" i="3"/>
  <c r="AA1551" i="3"/>
  <c r="L1552" i="3"/>
  <c r="N1552" i="3"/>
  <c r="Z1552" i="3"/>
  <c r="AA1552" i="3"/>
  <c r="L1553" i="3"/>
  <c r="N1553" i="3"/>
  <c r="Z1553" i="3"/>
  <c r="AA1553" i="3"/>
  <c r="L1554" i="3"/>
  <c r="N1554" i="3"/>
  <c r="Z1554" i="3"/>
  <c r="AA1554" i="3"/>
  <c r="L1555" i="3"/>
  <c r="N1555" i="3"/>
  <c r="Z1555" i="3"/>
  <c r="AA1555" i="3"/>
  <c r="L1556" i="3"/>
  <c r="N1556" i="3"/>
  <c r="Z1556" i="3"/>
  <c r="AA1556" i="3"/>
  <c r="L1557" i="3"/>
  <c r="N1557" i="3"/>
  <c r="Z1557" i="3"/>
  <c r="AA1557" i="3"/>
  <c r="L1558" i="3"/>
  <c r="N1558" i="3"/>
  <c r="Z1558" i="3"/>
  <c r="AA1558" i="3"/>
  <c r="L1559" i="3"/>
  <c r="N1559" i="3"/>
  <c r="Z1559" i="3"/>
  <c r="AA1559" i="3"/>
  <c r="L1560" i="3"/>
  <c r="N1560" i="3"/>
  <c r="Z1560" i="3"/>
  <c r="AA1560" i="3"/>
  <c r="L1561" i="3"/>
  <c r="N1561" i="3"/>
  <c r="Z1561" i="3"/>
  <c r="AA1561" i="3"/>
  <c r="L1562" i="3"/>
  <c r="N1562" i="3"/>
  <c r="Z1562" i="3"/>
  <c r="AA1562" i="3"/>
  <c r="L1563" i="3"/>
  <c r="N1563" i="3"/>
  <c r="Z1563" i="3"/>
  <c r="AA1563" i="3"/>
  <c r="L1564" i="3"/>
  <c r="N1564" i="3"/>
  <c r="Z1564" i="3"/>
  <c r="AA1564" i="3"/>
  <c r="L1565" i="3"/>
  <c r="N1565" i="3"/>
  <c r="Z1565" i="3"/>
  <c r="AA1565" i="3"/>
  <c r="L1566" i="3"/>
  <c r="N1566" i="3"/>
  <c r="Z1566" i="3"/>
  <c r="AA1566" i="3"/>
  <c r="L1567" i="3"/>
  <c r="N1567" i="3"/>
  <c r="Z1567" i="3"/>
  <c r="AA1567" i="3"/>
  <c r="L1568" i="3"/>
  <c r="N1568" i="3"/>
  <c r="Z1568" i="3"/>
  <c r="AA1568" i="3"/>
  <c r="L1569" i="3"/>
  <c r="N1569" i="3"/>
  <c r="Z1569" i="3"/>
  <c r="AA1569" i="3"/>
  <c r="L1570" i="3"/>
  <c r="N1570" i="3"/>
  <c r="Z1570" i="3"/>
  <c r="AA1570" i="3"/>
  <c r="L1571" i="3"/>
  <c r="N1571" i="3"/>
  <c r="Z1571" i="3"/>
  <c r="AA1571" i="3"/>
  <c r="L1572" i="3"/>
  <c r="N1572" i="3"/>
  <c r="Z1572" i="3"/>
  <c r="AA1572" i="3"/>
  <c r="L1573" i="3"/>
  <c r="N1573" i="3"/>
  <c r="Z1573" i="3"/>
  <c r="AA1573" i="3"/>
  <c r="L1574" i="3"/>
  <c r="N1574" i="3"/>
  <c r="Z1574" i="3"/>
  <c r="AA1574" i="3"/>
  <c r="L1575" i="3"/>
  <c r="N1575" i="3"/>
  <c r="Z1575" i="3"/>
  <c r="AA1575" i="3"/>
  <c r="L1576" i="3"/>
  <c r="N1576" i="3"/>
  <c r="Z1576" i="3"/>
  <c r="AA1576" i="3"/>
  <c r="L1577" i="3"/>
  <c r="N1577" i="3"/>
  <c r="Z1577" i="3"/>
  <c r="AA1577" i="3"/>
  <c r="L1578" i="3"/>
  <c r="N1578" i="3"/>
  <c r="Z1578" i="3"/>
  <c r="AA1578" i="3"/>
  <c r="L1579" i="3"/>
  <c r="N1579" i="3"/>
  <c r="Z1579" i="3"/>
  <c r="AA1579" i="3"/>
  <c r="L1580" i="3"/>
  <c r="N1580" i="3"/>
  <c r="Z1580" i="3"/>
  <c r="AA1580" i="3"/>
  <c r="L1581" i="3"/>
  <c r="N1581" i="3"/>
  <c r="Z1581" i="3"/>
  <c r="AA1581" i="3"/>
  <c r="L1582" i="3"/>
  <c r="N1582" i="3"/>
  <c r="Z1582" i="3"/>
  <c r="AA1582" i="3"/>
  <c r="L1583" i="3"/>
  <c r="N1583" i="3"/>
  <c r="Z1583" i="3"/>
  <c r="AA1583" i="3"/>
  <c r="L1584" i="3"/>
  <c r="N1584" i="3"/>
  <c r="Z1584" i="3"/>
  <c r="AA1584" i="3"/>
  <c r="L1585" i="3"/>
  <c r="N1585" i="3"/>
  <c r="Z1585" i="3"/>
  <c r="AA1585" i="3"/>
  <c r="L1586" i="3"/>
  <c r="N1586" i="3"/>
  <c r="Z1586" i="3"/>
  <c r="AA1586" i="3"/>
  <c r="L1587" i="3"/>
  <c r="N1587" i="3"/>
  <c r="Z1587" i="3"/>
  <c r="AA1587" i="3"/>
  <c r="L1588" i="3"/>
  <c r="N1588" i="3"/>
  <c r="Z1588" i="3"/>
  <c r="AA1588" i="3"/>
  <c r="L1589" i="3"/>
  <c r="N1589" i="3"/>
  <c r="Z1589" i="3"/>
  <c r="AA1589" i="3"/>
  <c r="L1590" i="3"/>
  <c r="N1590" i="3"/>
  <c r="Z1590" i="3"/>
  <c r="AA1590" i="3"/>
  <c r="L1591" i="3"/>
  <c r="N1591" i="3"/>
  <c r="Z1591" i="3"/>
  <c r="AA1591" i="3"/>
  <c r="L1592" i="3"/>
  <c r="N1592" i="3"/>
  <c r="Z1592" i="3"/>
  <c r="AA1592" i="3"/>
  <c r="L1593" i="3"/>
  <c r="N1593" i="3"/>
  <c r="Z1593" i="3"/>
  <c r="AA1593" i="3"/>
  <c r="L1594" i="3"/>
  <c r="N1594" i="3"/>
  <c r="Z1594" i="3"/>
  <c r="AA1594" i="3"/>
  <c r="L1595" i="3"/>
  <c r="N1595" i="3"/>
  <c r="Z1595" i="3"/>
  <c r="AA1595" i="3"/>
  <c r="L1596" i="3"/>
  <c r="N1596" i="3"/>
  <c r="Z1596" i="3"/>
  <c r="AA1596" i="3"/>
  <c r="L1597" i="3"/>
  <c r="N1597" i="3"/>
  <c r="Z1597" i="3"/>
  <c r="AA1597" i="3"/>
  <c r="L1598" i="3"/>
  <c r="N1598" i="3"/>
  <c r="Z1598" i="3"/>
  <c r="AA1598" i="3"/>
  <c r="L1599" i="3"/>
  <c r="N1599" i="3"/>
  <c r="Z1599" i="3"/>
  <c r="AA1599" i="3"/>
  <c r="L1600" i="3"/>
  <c r="N1600" i="3"/>
  <c r="Z1600" i="3"/>
  <c r="AA1600" i="3"/>
  <c r="L1601" i="3"/>
  <c r="N1601" i="3"/>
  <c r="Z1601" i="3"/>
  <c r="AA1601" i="3"/>
  <c r="L1602" i="3"/>
  <c r="N1602" i="3"/>
  <c r="Z1602" i="3"/>
  <c r="AA1602" i="3"/>
  <c r="L1603" i="3"/>
  <c r="N1603" i="3"/>
  <c r="Z1603" i="3"/>
  <c r="AA1603" i="3"/>
  <c r="L1604" i="3"/>
  <c r="N1604" i="3"/>
  <c r="Z1604" i="3"/>
  <c r="AA1604" i="3"/>
  <c r="L1605" i="3"/>
  <c r="N1605" i="3"/>
  <c r="Z1605" i="3"/>
  <c r="AA1605" i="3"/>
  <c r="L1606" i="3"/>
  <c r="N1606" i="3"/>
  <c r="Z1606" i="3"/>
  <c r="AA1606" i="3"/>
  <c r="L1607" i="3"/>
  <c r="N1607" i="3"/>
  <c r="Z1607" i="3"/>
  <c r="AA1607" i="3"/>
  <c r="L1608" i="3"/>
  <c r="N1608" i="3"/>
  <c r="Z1608" i="3"/>
  <c r="AA1608" i="3"/>
  <c r="L1609" i="3"/>
  <c r="N1609" i="3"/>
  <c r="Z1609" i="3"/>
  <c r="AA1609" i="3"/>
  <c r="L1610" i="3"/>
  <c r="N1610" i="3"/>
  <c r="Z1610" i="3"/>
  <c r="AA1610" i="3"/>
  <c r="L1611" i="3"/>
  <c r="N1611" i="3"/>
  <c r="Z1611" i="3"/>
  <c r="AA1611" i="3"/>
  <c r="L1612" i="3"/>
  <c r="N1612" i="3"/>
  <c r="Z1612" i="3"/>
  <c r="AA1612" i="3"/>
  <c r="L1613" i="3"/>
  <c r="N1613" i="3"/>
  <c r="Z1613" i="3"/>
  <c r="AA1613" i="3"/>
  <c r="L1614" i="3"/>
  <c r="N1614" i="3"/>
  <c r="Z1614" i="3"/>
  <c r="AA1614" i="3"/>
  <c r="L1615" i="3"/>
  <c r="N1615" i="3"/>
  <c r="Z1615" i="3"/>
  <c r="AA1615" i="3"/>
  <c r="L1616" i="3"/>
  <c r="N1616" i="3"/>
  <c r="Z1616" i="3"/>
  <c r="AA1616" i="3"/>
  <c r="L1617" i="3"/>
  <c r="N1617" i="3"/>
  <c r="Z1617" i="3"/>
  <c r="AA1617" i="3"/>
  <c r="L1618" i="3"/>
  <c r="N1618" i="3"/>
  <c r="Z1618" i="3"/>
  <c r="AA1618" i="3"/>
  <c r="L1619" i="3"/>
  <c r="N1619" i="3"/>
  <c r="Z1619" i="3"/>
  <c r="AA1619" i="3"/>
  <c r="L1620" i="3"/>
  <c r="N1620" i="3"/>
  <c r="Z1620" i="3"/>
  <c r="AA1620" i="3"/>
  <c r="L1621" i="3"/>
  <c r="N1621" i="3"/>
  <c r="Z1621" i="3"/>
  <c r="AA1621" i="3"/>
  <c r="L1622" i="3"/>
  <c r="N1622" i="3"/>
  <c r="Z1622" i="3"/>
  <c r="AA1622" i="3"/>
  <c r="L1623" i="3"/>
  <c r="N1623" i="3"/>
  <c r="Z1623" i="3"/>
  <c r="AA1623" i="3"/>
  <c r="L1624" i="3"/>
  <c r="N1624" i="3"/>
  <c r="Z1624" i="3"/>
  <c r="AA1624" i="3"/>
  <c r="L1625" i="3"/>
  <c r="N1625" i="3"/>
  <c r="Z1625" i="3"/>
  <c r="AA1625" i="3"/>
  <c r="L1626" i="3"/>
  <c r="N1626" i="3"/>
  <c r="Z1626" i="3"/>
  <c r="AA1626" i="3"/>
  <c r="L1627" i="3"/>
  <c r="N1627" i="3"/>
  <c r="Z1627" i="3"/>
  <c r="AA1627" i="3"/>
  <c r="L1628" i="3"/>
  <c r="N1628" i="3"/>
  <c r="Z1628" i="3"/>
  <c r="AA1628" i="3"/>
  <c r="L1629" i="3"/>
  <c r="N1629" i="3"/>
  <c r="Z1629" i="3"/>
  <c r="AA1629" i="3"/>
  <c r="L1630" i="3"/>
  <c r="N1630" i="3"/>
  <c r="Z1630" i="3"/>
  <c r="AA1630" i="3"/>
  <c r="L1631" i="3"/>
  <c r="N1631" i="3"/>
  <c r="Z1631" i="3"/>
  <c r="AA1631" i="3"/>
  <c r="L1632" i="3"/>
  <c r="N1632" i="3"/>
  <c r="Z1632" i="3"/>
  <c r="AA1632" i="3"/>
  <c r="L1633" i="3"/>
  <c r="N1633" i="3"/>
  <c r="Z1633" i="3"/>
  <c r="AA1633" i="3"/>
  <c r="L1634" i="3"/>
  <c r="N1634" i="3"/>
  <c r="Z1634" i="3"/>
  <c r="AA1634" i="3"/>
  <c r="L1635" i="3"/>
  <c r="N1635" i="3"/>
  <c r="Z1635" i="3"/>
  <c r="AA1635" i="3"/>
  <c r="L1636" i="3"/>
  <c r="N1636" i="3"/>
  <c r="Z1636" i="3"/>
  <c r="AA1636" i="3"/>
  <c r="L1637" i="3"/>
  <c r="N1637" i="3"/>
  <c r="Z1637" i="3"/>
  <c r="AA1637" i="3"/>
  <c r="L1638" i="3"/>
  <c r="N1638" i="3"/>
  <c r="Z1638" i="3"/>
  <c r="AA1638" i="3"/>
  <c r="L1639" i="3"/>
  <c r="N1639" i="3"/>
  <c r="Z1639" i="3"/>
  <c r="AA1639" i="3"/>
  <c r="L1640" i="3"/>
  <c r="N1640" i="3"/>
  <c r="Z1640" i="3"/>
  <c r="AA1640" i="3"/>
  <c r="L1641" i="3"/>
  <c r="N1641" i="3"/>
  <c r="Z1641" i="3"/>
  <c r="AA1641" i="3"/>
  <c r="L1642" i="3"/>
  <c r="N1642" i="3"/>
  <c r="Z1642" i="3"/>
  <c r="AA1642" i="3"/>
  <c r="L1643" i="3"/>
  <c r="N1643" i="3"/>
  <c r="Z1643" i="3"/>
  <c r="AA1643" i="3"/>
  <c r="L1644" i="3"/>
  <c r="N1644" i="3"/>
  <c r="Z1644" i="3"/>
  <c r="AA1644" i="3"/>
  <c r="L1645" i="3"/>
  <c r="N1645" i="3"/>
  <c r="Z1645" i="3"/>
  <c r="AA1645" i="3"/>
  <c r="L1646" i="3"/>
  <c r="N1646" i="3"/>
  <c r="Z1646" i="3"/>
  <c r="AA1646" i="3"/>
  <c r="L1647" i="3"/>
  <c r="N1647" i="3"/>
  <c r="Z1647" i="3"/>
  <c r="AA1647" i="3"/>
  <c r="L1648" i="3"/>
  <c r="N1648" i="3"/>
  <c r="Z1648" i="3"/>
  <c r="AA1648" i="3"/>
  <c r="L1649" i="3"/>
  <c r="N1649" i="3"/>
  <c r="Z1649" i="3"/>
  <c r="AA1649" i="3"/>
  <c r="L1650" i="3"/>
  <c r="N1650" i="3"/>
  <c r="Z1650" i="3"/>
  <c r="AA1650" i="3"/>
  <c r="L1651" i="3"/>
  <c r="N1651" i="3"/>
  <c r="Z1651" i="3"/>
  <c r="AA1651" i="3"/>
  <c r="L1652" i="3"/>
  <c r="N1652" i="3"/>
  <c r="Z1652" i="3"/>
  <c r="AA1652" i="3"/>
  <c r="L1653" i="3"/>
  <c r="N1653" i="3"/>
  <c r="Z1653" i="3"/>
  <c r="AA1653" i="3"/>
  <c r="L1654" i="3"/>
  <c r="N1654" i="3"/>
  <c r="Z1654" i="3"/>
  <c r="AA1654" i="3"/>
  <c r="L1655" i="3"/>
  <c r="N1655" i="3"/>
  <c r="Z1655" i="3"/>
  <c r="AA1655" i="3"/>
  <c r="L1656" i="3"/>
  <c r="N1656" i="3"/>
  <c r="Z1656" i="3"/>
  <c r="AA1656" i="3"/>
  <c r="L1657" i="3"/>
  <c r="N1657" i="3"/>
  <c r="Z1657" i="3"/>
  <c r="AA1657" i="3"/>
  <c r="L1658" i="3"/>
  <c r="N1658" i="3"/>
  <c r="Z1658" i="3"/>
  <c r="AA1658" i="3"/>
  <c r="L1659" i="3"/>
  <c r="N1659" i="3"/>
  <c r="Z1659" i="3"/>
  <c r="AA1659" i="3"/>
  <c r="L1660" i="3"/>
  <c r="N1660" i="3"/>
  <c r="Z1660" i="3"/>
  <c r="AA1660" i="3"/>
  <c r="L1661" i="3"/>
  <c r="N1661" i="3"/>
  <c r="Z1661" i="3"/>
  <c r="AA1661" i="3"/>
  <c r="L1662" i="3"/>
  <c r="N1662" i="3"/>
  <c r="Z1662" i="3"/>
  <c r="AA1662" i="3"/>
  <c r="L1663" i="3"/>
  <c r="N1663" i="3"/>
  <c r="Z1663" i="3"/>
  <c r="AA1663" i="3"/>
  <c r="L1664" i="3"/>
  <c r="N1664" i="3"/>
  <c r="Z1664" i="3"/>
  <c r="AA1664" i="3"/>
  <c r="L1665" i="3"/>
  <c r="N1665" i="3"/>
  <c r="Z1665" i="3"/>
  <c r="AA1665" i="3"/>
  <c r="L1666" i="3"/>
  <c r="N1666" i="3"/>
  <c r="Z1666" i="3"/>
  <c r="AA1666" i="3"/>
  <c r="L1667" i="3"/>
  <c r="N1667" i="3"/>
  <c r="Z1667" i="3"/>
  <c r="AA1667" i="3"/>
  <c r="L1668" i="3"/>
  <c r="N1668" i="3"/>
  <c r="Z1668" i="3"/>
  <c r="AA1668" i="3"/>
  <c r="L1669" i="3"/>
  <c r="N1669" i="3"/>
  <c r="Z1669" i="3"/>
  <c r="AA1669" i="3"/>
  <c r="L1670" i="3"/>
  <c r="N1670" i="3"/>
  <c r="Z1670" i="3"/>
  <c r="AA1670" i="3"/>
  <c r="L1671" i="3"/>
  <c r="N1671" i="3"/>
  <c r="Z1671" i="3"/>
  <c r="AA1671" i="3"/>
  <c r="L1672" i="3"/>
  <c r="N1672" i="3"/>
  <c r="Z1672" i="3"/>
  <c r="AA1672" i="3"/>
  <c r="L1673" i="3"/>
  <c r="N1673" i="3"/>
  <c r="Z1673" i="3"/>
  <c r="AA1673" i="3"/>
  <c r="L1674" i="3"/>
  <c r="N1674" i="3"/>
  <c r="Z1674" i="3"/>
  <c r="AA1674" i="3"/>
  <c r="L1675" i="3"/>
  <c r="N1675" i="3"/>
  <c r="Z1675" i="3"/>
  <c r="AA1675" i="3"/>
  <c r="L1676" i="3"/>
  <c r="N1676" i="3"/>
  <c r="Z1676" i="3"/>
  <c r="AA1676" i="3"/>
  <c r="L1677" i="3"/>
  <c r="N1677" i="3"/>
  <c r="Z1677" i="3"/>
  <c r="AA1677" i="3"/>
  <c r="L1678" i="3"/>
  <c r="N1678" i="3"/>
  <c r="Z1678" i="3"/>
  <c r="AA1678" i="3"/>
  <c r="L1679" i="3"/>
  <c r="N1679" i="3"/>
  <c r="Z1679" i="3"/>
  <c r="AA1679" i="3"/>
  <c r="L1680" i="3"/>
  <c r="N1680" i="3"/>
  <c r="Z1680" i="3"/>
  <c r="AA1680" i="3"/>
  <c r="L1681" i="3"/>
  <c r="N1681" i="3"/>
  <c r="Z1681" i="3"/>
  <c r="AA1681" i="3"/>
  <c r="L1682" i="3"/>
  <c r="N1682" i="3"/>
  <c r="Z1682" i="3"/>
  <c r="AA1682" i="3"/>
  <c r="L1683" i="3"/>
  <c r="N1683" i="3"/>
  <c r="Z1683" i="3"/>
  <c r="AA1683" i="3"/>
  <c r="L1684" i="3"/>
  <c r="N1684" i="3"/>
  <c r="Z1684" i="3"/>
  <c r="AA1684" i="3"/>
  <c r="L1685" i="3"/>
  <c r="N1685" i="3"/>
  <c r="Z1685" i="3"/>
  <c r="AA1685" i="3"/>
  <c r="L1686" i="3"/>
  <c r="N1686" i="3"/>
  <c r="Z1686" i="3"/>
  <c r="AA1686" i="3"/>
  <c r="L1687" i="3"/>
  <c r="N1687" i="3"/>
  <c r="Z1687" i="3"/>
  <c r="AA1687" i="3"/>
  <c r="L1688" i="3"/>
  <c r="N1688" i="3"/>
  <c r="Z1688" i="3"/>
  <c r="AA1688" i="3"/>
  <c r="L1689" i="3"/>
  <c r="N1689" i="3"/>
  <c r="Z1689" i="3"/>
  <c r="AA1689" i="3"/>
  <c r="L1690" i="3"/>
  <c r="N1690" i="3"/>
  <c r="Z1690" i="3"/>
  <c r="AA1690" i="3"/>
  <c r="L1691" i="3"/>
  <c r="N1691" i="3"/>
  <c r="Z1691" i="3"/>
  <c r="AA1691" i="3"/>
  <c r="L1692" i="3"/>
  <c r="N1692" i="3"/>
  <c r="Z1692" i="3"/>
  <c r="AA1692" i="3"/>
  <c r="L1693" i="3"/>
  <c r="N1693" i="3"/>
  <c r="Z1693" i="3"/>
  <c r="AA1693" i="3"/>
  <c r="L1694" i="3"/>
  <c r="N1694" i="3"/>
  <c r="Z1694" i="3"/>
  <c r="AA1694" i="3"/>
  <c r="L1695" i="3"/>
  <c r="N1695" i="3"/>
  <c r="Z1695" i="3"/>
  <c r="AA1695" i="3"/>
  <c r="L1696" i="3"/>
  <c r="N1696" i="3"/>
  <c r="Z1696" i="3"/>
  <c r="AA1696" i="3"/>
  <c r="L1697" i="3"/>
  <c r="N1697" i="3"/>
  <c r="Z1697" i="3"/>
  <c r="AA1697" i="3"/>
  <c r="L1698" i="3"/>
  <c r="N1698" i="3"/>
  <c r="Z1698" i="3"/>
  <c r="AA1698" i="3"/>
  <c r="L1699" i="3"/>
  <c r="N1699" i="3"/>
  <c r="Z1699" i="3"/>
  <c r="AA1699" i="3"/>
  <c r="L1700" i="3"/>
  <c r="N1700" i="3"/>
  <c r="Z1700" i="3"/>
  <c r="AA1700" i="3"/>
  <c r="L1701" i="3"/>
  <c r="N1701" i="3"/>
  <c r="Z1701" i="3"/>
  <c r="AA1701" i="3"/>
  <c r="L1702" i="3"/>
  <c r="N1702" i="3"/>
  <c r="Z1702" i="3"/>
  <c r="AA1702" i="3"/>
  <c r="L1703" i="3"/>
  <c r="N1703" i="3"/>
  <c r="Z1703" i="3"/>
  <c r="AA1703" i="3"/>
  <c r="L1704" i="3"/>
  <c r="N1704" i="3"/>
  <c r="Z1704" i="3"/>
  <c r="AA1704" i="3"/>
  <c r="L1705" i="3"/>
  <c r="N1705" i="3"/>
  <c r="Z1705" i="3"/>
  <c r="AA1705" i="3"/>
  <c r="L1706" i="3"/>
  <c r="N1706" i="3"/>
  <c r="Z1706" i="3"/>
  <c r="AA1706" i="3"/>
  <c r="L1707" i="3"/>
  <c r="N1707" i="3"/>
  <c r="Z1707" i="3"/>
  <c r="AA1707" i="3"/>
  <c r="L1708" i="3"/>
  <c r="N1708" i="3"/>
  <c r="Z1708" i="3"/>
  <c r="AA1708" i="3"/>
  <c r="L1709" i="3"/>
  <c r="N1709" i="3"/>
  <c r="Z1709" i="3"/>
  <c r="AA1709" i="3"/>
  <c r="L1710" i="3"/>
  <c r="N1710" i="3"/>
  <c r="Z1710" i="3"/>
  <c r="AA1710" i="3"/>
  <c r="L1711" i="3"/>
  <c r="N1711" i="3"/>
  <c r="Z1711" i="3"/>
  <c r="AA1711" i="3"/>
  <c r="L1712" i="3"/>
  <c r="N1712" i="3"/>
  <c r="Z1712" i="3"/>
  <c r="AA1712" i="3"/>
  <c r="L1713" i="3"/>
  <c r="N1713" i="3"/>
  <c r="Z1713" i="3"/>
  <c r="AA1713" i="3"/>
  <c r="L1714" i="3"/>
  <c r="N1714" i="3"/>
  <c r="Z1714" i="3"/>
  <c r="AA1714" i="3"/>
  <c r="L1715" i="3"/>
  <c r="N1715" i="3"/>
  <c r="Z1715" i="3"/>
  <c r="AA1715" i="3"/>
  <c r="L1716" i="3"/>
  <c r="N1716" i="3"/>
  <c r="Z1716" i="3"/>
  <c r="AA1716" i="3"/>
  <c r="L1717" i="3"/>
  <c r="N1717" i="3"/>
  <c r="Z1717" i="3"/>
  <c r="AA1717" i="3"/>
  <c r="L1718" i="3"/>
  <c r="N1718" i="3"/>
  <c r="Z1718" i="3"/>
  <c r="AA1718" i="3"/>
  <c r="L1719" i="3"/>
  <c r="N1719" i="3"/>
  <c r="Z1719" i="3"/>
  <c r="AA1719" i="3"/>
  <c r="L1720" i="3"/>
  <c r="N1720" i="3"/>
  <c r="Z1720" i="3"/>
  <c r="AA1720" i="3"/>
  <c r="L1721" i="3"/>
  <c r="N1721" i="3"/>
  <c r="Z1721" i="3"/>
  <c r="AA1721" i="3"/>
  <c r="L1722" i="3"/>
  <c r="N1722" i="3"/>
  <c r="Z1722" i="3"/>
  <c r="AA1722" i="3"/>
  <c r="L1723" i="3"/>
  <c r="N1723" i="3"/>
  <c r="Z1723" i="3"/>
  <c r="AA1723" i="3"/>
  <c r="L1724" i="3"/>
  <c r="N1724" i="3"/>
  <c r="Z1724" i="3"/>
  <c r="AA1724" i="3"/>
  <c r="L1725" i="3"/>
  <c r="N1725" i="3"/>
  <c r="Z1725" i="3"/>
  <c r="AA1725" i="3"/>
  <c r="L1726" i="3"/>
  <c r="N1726" i="3"/>
  <c r="Z1726" i="3"/>
  <c r="AA1726" i="3"/>
  <c r="L1727" i="3"/>
  <c r="N1727" i="3"/>
  <c r="Z1727" i="3"/>
  <c r="AA1727" i="3"/>
  <c r="L1728" i="3"/>
  <c r="N1728" i="3"/>
  <c r="Z1728" i="3"/>
  <c r="AA1728" i="3"/>
  <c r="L1729" i="3"/>
  <c r="N1729" i="3"/>
  <c r="Z1729" i="3"/>
  <c r="AA1729" i="3"/>
  <c r="L1730" i="3"/>
  <c r="N1730" i="3"/>
  <c r="Z1730" i="3"/>
  <c r="AA1730" i="3"/>
  <c r="L1731" i="3"/>
  <c r="N1731" i="3"/>
  <c r="Z1731" i="3"/>
  <c r="AA1731" i="3"/>
  <c r="L1732" i="3"/>
  <c r="N1732" i="3"/>
  <c r="Z1732" i="3"/>
  <c r="AA1732" i="3"/>
  <c r="L1733" i="3"/>
  <c r="N1733" i="3"/>
  <c r="Z1733" i="3"/>
  <c r="AA1733" i="3"/>
  <c r="L1734" i="3"/>
  <c r="N1734" i="3"/>
  <c r="Z1734" i="3"/>
  <c r="AA1734" i="3"/>
  <c r="L1735" i="3"/>
  <c r="N1735" i="3"/>
  <c r="Z1735" i="3"/>
  <c r="AA1735" i="3"/>
  <c r="L1736" i="3"/>
  <c r="N1736" i="3"/>
  <c r="Z1736" i="3"/>
  <c r="AA1736" i="3"/>
  <c r="L1737" i="3"/>
  <c r="N1737" i="3"/>
  <c r="Z1737" i="3"/>
  <c r="AA1737" i="3"/>
  <c r="L1738" i="3"/>
  <c r="N1738" i="3"/>
  <c r="Z1738" i="3"/>
  <c r="AA1738" i="3"/>
  <c r="L1739" i="3"/>
  <c r="N1739" i="3"/>
  <c r="Z1739" i="3"/>
  <c r="AA1739" i="3"/>
  <c r="L1740" i="3"/>
  <c r="N1740" i="3"/>
  <c r="Z1740" i="3"/>
  <c r="AA1740" i="3"/>
  <c r="L1741" i="3"/>
  <c r="N1741" i="3"/>
  <c r="Z1741" i="3"/>
  <c r="AA1741" i="3"/>
  <c r="L1742" i="3"/>
  <c r="N1742" i="3"/>
  <c r="Z1742" i="3"/>
  <c r="AA1742" i="3"/>
  <c r="L1743" i="3"/>
  <c r="N1743" i="3"/>
  <c r="Z1743" i="3"/>
  <c r="AA1743" i="3"/>
  <c r="L1744" i="3"/>
  <c r="N1744" i="3"/>
  <c r="Z1744" i="3"/>
  <c r="AA1744" i="3"/>
  <c r="L1745" i="3"/>
  <c r="N1745" i="3"/>
  <c r="Z1745" i="3"/>
  <c r="AA1745" i="3"/>
  <c r="L1746" i="3"/>
  <c r="N1746" i="3"/>
  <c r="Z1746" i="3"/>
  <c r="AA1746" i="3"/>
  <c r="L1747" i="3"/>
  <c r="N1747" i="3"/>
  <c r="Z1747" i="3"/>
  <c r="AA1747" i="3"/>
  <c r="L1748" i="3"/>
  <c r="N1748" i="3"/>
  <c r="Z1748" i="3"/>
  <c r="AA1748" i="3"/>
  <c r="L1749" i="3"/>
  <c r="N1749" i="3"/>
  <c r="Z1749" i="3"/>
  <c r="AA1749" i="3"/>
  <c r="L1750" i="3"/>
  <c r="N1750" i="3"/>
  <c r="Z1750" i="3"/>
  <c r="AA1750" i="3"/>
  <c r="L1751" i="3"/>
  <c r="N1751" i="3"/>
  <c r="Z1751" i="3"/>
  <c r="AA1751" i="3"/>
  <c r="L1752" i="3"/>
  <c r="N1752" i="3"/>
  <c r="Z1752" i="3"/>
  <c r="AA1752" i="3"/>
  <c r="L1753" i="3"/>
  <c r="N1753" i="3"/>
  <c r="Z1753" i="3"/>
  <c r="AA1753" i="3"/>
  <c r="L1754" i="3"/>
  <c r="N1754" i="3"/>
  <c r="Z1754" i="3"/>
  <c r="AA1754" i="3"/>
  <c r="L1755" i="3"/>
  <c r="N1755" i="3"/>
  <c r="Z1755" i="3"/>
  <c r="AA1755" i="3"/>
  <c r="L1756" i="3"/>
  <c r="N1756" i="3"/>
  <c r="Z1756" i="3"/>
  <c r="AA1756" i="3"/>
  <c r="L1757" i="3"/>
  <c r="N1757" i="3"/>
  <c r="Z1757" i="3"/>
  <c r="AA1757" i="3"/>
  <c r="L1758" i="3"/>
  <c r="N1758" i="3"/>
  <c r="Z1758" i="3"/>
  <c r="AA1758" i="3"/>
  <c r="L1759" i="3"/>
  <c r="N1759" i="3"/>
  <c r="Z1759" i="3"/>
  <c r="AA1759" i="3"/>
  <c r="L1760" i="3"/>
  <c r="N1760" i="3"/>
  <c r="Z1760" i="3"/>
  <c r="AA1760" i="3"/>
  <c r="L1761" i="3"/>
  <c r="N1761" i="3"/>
  <c r="Z1761" i="3"/>
  <c r="AA1761" i="3"/>
  <c r="L1762" i="3"/>
  <c r="N1762" i="3"/>
  <c r="Z1762" i="3"/>
  <c r="AA1762" i="3"/>
  <c r="L1763" i="3"/>
  <c r="N1763" i="3"/>
  <c r="Z1763" i="3"/>
  <c r="AA1763" i="3"/>
  <c r="L1764" i="3"/>
  <c r="N1764" i="3"/>
  <c r="Z1764" i="3"/>
  <c r="AA1764" i="3"/>
  <c r="L1765" i="3"/>
  <c r="N1765" i="3"/>
  <c r="Z1765" i="3"/>
  <c r="AA1765" i="3"/>
  <c r="L1766" i="3"/>
  <c r="N1766" i="3"/>
  <c r="Z1766" i="3"/>
  <c r="AA1766" i="3"/>
  <c r="L1767" i="3"/>
  <c r="N1767" i="3"/>
  <c r="Z1767" i="3"/>
  <c r="AA1767" i="3"/>
  <c r="L1768" i="3"/>
  <c r="N1768" i="3"/>
  <c r="Z1768" i="3"/>
  <c r="AA1768" i="3"/>
  <c r="L1769" i="3"/>
  <c r="N1769" i="3"/>
  <c r="Z1769" i="3"/>
  <c r="AA1769" i="3"/>
  <c r="L1770" i="3"/>
  <c r="N1770" i="3"/>
  <c r="Z1770" i="3"/>
  <c r="AA1770" i="3"/>
  <c r="L1771" i="3"/>
  <c r="N1771" i="3"/>
  <c r="Z1771" i="3"/>
  <c r="AA1771" i="3"/>
  <c r="L1772" i="3"/>
  <c r="N1772" i="3"/>
  <c r="Z1772" i="3"/>
  <c r="AA1772" i="3"/>
  <c r="L1773" i="3"/>
  <c r="N1773" i="3"/>
  <c r="Z1773" i="3"/>
  <c r="AA1773" i="3"/>
  <c r="L1774" i="3"/>
  <c r="N1774" i="3"/>
  <c r="Z1774" i="3"/>
  <c r="AA1774" i="3"/>
  <c r="L1775" i="3"/>
  <c r="N1775" i="3"/>
  <c r="Z1775" i="3"/>
  <c r="AA1775" i="3"/>
  <c r="L1776" i="3"/>
  <c r="N1776" i="3"/>
  <c r="Z1776" i="3"/>
  <c r="AA1776" i="3"/>
  <c r="L1777" i="3"/>
  <c r="N1777" i="3"/>
  <c r="Z1777" i="3"/>
  <c r="AA1777" i="3"/>
  <c r="L1778" i="3"/>
  <c r="N1778" i="3"/>
  <c r="Z1778" i="3"/>
  <c r="AA1778" i="3"/>
  <c r="L1779" i="3"/>
  <c r="N1779" i="3"/>
  <c r="Z1779" i="3"/>
  <c r="AA1779" i="3"/>
  <c r="L1780" i="3"/>
  <c r="N1780" i="3"/>
  <c r="Z1780" i="3"/>
  <c r="AA1780" i="3"/>
  <c r="L1781" i="3"/>
  <c r="N1781" i="3"/>
  <c r="Z1781" i="3"/>
  <c r="AA1781" i="3"/>
  <c r="L1782" i="3"/>
  <c r="N1782" i="3"/>
  <c r="Z1782" i="3"/>
  <c r="AA1782" i="3"/>
  <c r="L1783" i="3"/>
  <c r="N1783" i="3"/>
  <c r="Z1783" i="3"/>
  <c r="AA1783" i="3"/>
  <c r="L1784" i="3"/>
  <c r="N1784" i="3"/>
  <c r="Z1784" i="3"/>
  <c r="AA1784" i="3"/>
  <c r="L1785" i="3"/>
  <c r="N1785" i="3"/>
  <c r="Z1785" i="3"/>
  <c r="AA1785" i="3"/>
  <c r="L1786" i="3"/>
  <c r="N1786" i="3"/>
  <c r="Z1786" i="3"/>
  <c r="AA1786" i="3"/>
  <c r="L1787" i="3"/>
  <c r="N1787" i="3"/>
  <c r="Z1787" i="3"/>
  <c r="AA1787" i="3"/>
  <c r="L1788" i="3"/>
  <c r="N1788" i="3"/>
  <c r="Z1788" i="3"/>
  <c r="AA1788" i="3"/>
  <c r="L1789" i="3"/>
  <c r="N1789" i="3"/>
  <c r="Z1789" i="3"/>
  <c r="AA1789" i="3"/>
  <c r="L1790" i="3"/>
  <c r="N1790" i="3"/>
  <c r="Z1790" i="3"/>
  <c r="AA1790" i="3"/>
  <c r="L1791" i="3"/>
  <c r="N1791" i="3"/>
  <c r="Z1791" i="3"/>
  <c r="AA1791" i="3"/>
  <c r="L1792" i="3"/>
  <c r="N1792" i="3"/>
  <c r="Z1792" i="3"/>
  <c r="AA1792" i="3"/>
  <c r="L1793" i="3"/>
  <c r="N1793" i="3"/>
  <c r="Z1793" i="3"/>
  <c r="AA1793" i="3"/>
  <c r="L1794" i="3"/>
  <c r="N1794" i="3"/>
  <c r="Z1794" i="3"/>
  <c r="AA1794" i="3"/>
  <c r="L1795" i="3"/>
  <c r="N1795" i="3"/>
  <c r="Z1795" i="3"/>
  <c r="AA1795" i="3"/>
  <c r="L1796" i="3"/>
  <c r="N1796" i="3"/>
  <c r="Z1796" i="3"/>
  <c r="AA1796" i="3"/>
  <c r="L1797" i="3"/>
  <c r="N1797" i="3"/>
  <c r="Z1797" i="3"/>
  <c r="AA1797" i="3"/>
  <c r="L1798" i="3"/>
  <c r="N1798" i="3"/>
  <c r="Z1798" i="3"/>
  <c r="AA1798" i="3"/>
  <c r="L1799" i="3"/>
  <c r="N1799" i="3"/>
  <c r="Z1799" i="3"/>
  <c r="AA1799" i="3"/>
  <c r="L1800" i="3"/>
  <c r="N1800" i="3"/>
  <c r="Z1800" i="3"/>
  <c r="AA1800" i="3"/>
  <c r="L1801" i="3"/>
  <c r="N1801" i="3"/>
  <c r="Z1801" i="3"/>
  <c r="AA1801" i="3"/>
  <c r="L1802" i="3"/>
  <c r="N1802" i="3"/>
  <c r="Z1802" i="3"/>
  <c r="AA1802" i="3"/>
  <c r="L1803" i="3"/>
  <c r="N1803" i="3"/>
  <c r="Z1803" i="3"/>
  <c r="AA1803" i="3"/>
  <c r="L1804" i="3"/>
  <c r="N1804" i="3"/>
  <c r="Z1804" i="3"/>
  <c r="AA1804" i="3"/>
  <c r="L1805" i="3"/>
  <c r="N1805" i="3"/>
  <c r="Z1805" i="3"/>
  <c r="AA1805" i="3"/>
  <c r="L1806" i="3"/>
  <c r="N1806" i="3"/>
  <c r="Z1806" i="3"/>
  <c r="AA1806" i="3"/>
  <c r="L1807" i="3"/>
  <c r="N1807" i="3"/>
  <c r="Z1807" i="3"/>
  <c r="AA1807" i="3"/>
  <c r="L1808" i="3"/>
  <c r="N1808" i="3"/>
  <c r="Z1808" i="3"/>
  <c r="AA1808" i="3"/>
  <c r="L1809" i="3"/>
  <c r="N1809" i="3"/>
  <c r="Z1809" i="3"/>
  <c r="AA1809" i="3"/>
  <c r="L1810" i="3"/>
  <c r="N1810" i="3"/>
  <c r="Z1810" i="3"/>
  <c r="AA1810" i="3"/>
  <c r="L1811" i="3"/>
  <c r="N1811" i="3"/>
  <c r="Z1811" i="3"/>
  <c r="AA1811" i="3"/>
  <c r="L1812" i="3"/>
  <c r="N1812" i="3"/>
  <c r="Z1812" i="3"/>
  <c r="AA1812" i="3"/>
  <c r="L1813" i="3"/>
  <c r="N1813" i="3"/>
  <c r="Z1813" i="3"/>
  <c r="AA1813" i="3"/>
  <c r="L1814" i="3"/>
  <c r="N1814" i="3"/>
  <c r="Z1814" i="3"/>
  <c r="AA1814" i="3"/>
  <c r="L1815" i="3"/>
  <c r="N1815" i="3"/>
  <c r="Z1815" i="3"/>
  <c r="AA1815" i="3"/>
  <c r="L1816" i="3"/>
  <c r="N1816" i="3"/>
  <c r="Z1816" i="3"/>
  <c r="AA1816" i="3"/>
  <c r="L1817" i="3"/>
  <c r="N1817" i="3"/>
  <c r="Z1817" i="3"/>
  <c r="AA1817" i="3"/>
  <c r="L1818" i="3"/>
  <c r="N1818" i="3"/>
  <c r="Z1818" i="3"/>
  <c r="AA1818" i="3"/>
  <c r="L1819" i="3"/>
  <c r="N1819" i="3"/>
  <c r="Z1819" i="3"/>
  <c r="AA1819" i="3"/>
  <c r="L1820" i="3"/>
  <c r="N1820" i="3"/>
  <c r="Z1820" i="3"/>
  <c r="AA1820" i="3"/>
  <c r="L1821" i="3"/>
  <c r="N1821" i="3"/>
  <c r="Z1821" i="3"/>
  <c r="AA1821" i="3"/>
  <c r="L1822" i="3"/>
  <c r="N1822" i="3"/>
  <c r="Z1822" i="3"/>
  <c r="AA1822" i="3"/>
  <c r="L1823" i="3"/>
  <c r="N1823" i="3"/>
  <c r="Z1823" i="3"/>
  <c r="AA1823" i="3"/>
  <c r="L1824" i="3"/>
  <c r="N1824" i="3"/>
  <c r="Z1824" i="3"/>
  <c r="AA1824" i="3"/>
  <c r="L1825" i="3"/>
  <c r="N1825" i="3"/>
  <c r="Z1825" i="3"/>
  <c r="AA1825" i="3"/>
  <c r="L1826" i="3"/>
  <c r="N1826" i="3"/>
  <c r="Z1826" i="3"/>
  <c r="AA1826" i="3"/>
  <c r="L1827" i="3"/>
  <c r="N1827" i="3"/>
  <c r="Z1827" i="3"/>
  <c r="AA1827" i="3"/>
  <c r="L1828" i="3"/>
  <c r="N1828" i="3"/>
  <c r="Z1828" i="3"/>
  <c r="AA1828" i="3"/>
  <c r="L1829" i="3"/>
  <c r="N1829" i="3"/>
  <c r="Z1829" i="3"/>
  <c r="AA1829" i="3"/>
  <c r="L1830" i="3"/>
  <c r="N1830" i="3"/>
  <c r="Z1830" i="3"/>
  <c r="AA1830" i="3"/>
  <c r="L1831" i="3"/>
  <c r="N1831" i="3"/>
  <c r="Z1831" i="3"/>
  <c r="AA1831" i="3"/>
  <c r="L1832" i="3"/>
  <c r="N1832" i="3"/>
  <c r="Z1832" i="3"/>
  <c r="AA1832" i="3"/>
  <c r="L1833" i="3"/>
  <c r="N1833" i="3"/>
  <c r="Z1833" i="3"/>
  <c r="AA1833" i="3"/>
  <c r="L1834" i="3"/>
  <c r="N1834" i="3"/>
  <c r="Z1834" i="3"/>
  <c r="AA1834" i="3"/>
  <c r="L1835" i="3"/>
  <c r="N1835" i="3"/>
  <c r="Z1835" i="3"/>
  <c r="AA1835" i="3"/>
  <c r="L1836" i="3"/>
  <c r="N1836" i="3"/>
  <c r="Z1836" i="3"/>
  <c r="AA1836" i="3"/>
  <c r="L1837" i="3"/>
  <c r="N1837" i="3"/>
  <c r="Z1837" i="3"/>
  <c r="AA1837" i="3"/>
  <c r="L1838" i="3"/>
  <c r="N1838" i="3"/>
  <c r="Z1838" i="3"/>
  <c r="AA1838" i="3"/>
  <c r="L1839" i="3"/>
  <c r="N1839" i="3"/>
  <c r="Z1839" i="3"/>
  <c r="AA1839" i="3"/>
  <c r="L1840" i="3"/>
  <c r="N1840" i="3"/>
  <c r="Z1840" i="3"/>
  <c r="AA1840" i="3"/>
  <c r="L1841" i="3"/>
  <c r="N1841" i="3"/>
  <c r="Z1841" i="3"/>
  <c r="AA1841" i="3"/>
  <c r="L1842" i="3"/>
  <c r="N1842" i="3"/>
  <c r="Z1842" i="3"/>
  <c r="AA1842" i="3"/>
  <c r="L1843" i="3"/>
  <c r="N1843" i="3"/>
  <c r="Z1843" i="3"/>
  <c r="AA1843" i="3"/>
  <c r="L1844" i="3"/>
  <c r="N1844" i="3"/>
  <c r="Z1844" i="3"/>
  <c r="AA1844" i="3"/>
  <c r="L1845" i="3"/>
  <c r="N1845" i="3"/>
  <c r="Z1845" i="3"/>
  <c r="AA1845" i="3"/>
  <c r="L1846" i="3"/>
  <c r="N1846" i="3"/>
  <c r="Z1846" i="3"/>
  <c r="AA1846" i="3"/>
  <c r="L1847" i="3"/>
  <c r="N1847" i="3"/>
  <c r="Z1847" i="3"/>
  <c r="AA1847" i="3"/>
  <c r="L1848" i="3"/>
  <c r="N1848" i="3"/>
  <c r="Z1848" i="3"/>
  <c r="AA1848" i="3"/>
  <c r="L1849" i="3"/>
  <c r="N1849" i="3"/>
  <c r="Z1849" i="3"/>
  <c r="AA1849" i="3"/>
  <c r="L1850" i="3"/>
  <c r="N1850" i="3"/>
  <c r="Z1850" i="3"/>
  <c r="AA1850" i="3"/>
  <c r="L1851" i="3"/>
  <c r="N1851" i="3"/>
  <c r="Z1851" i="3"/>
  <c r="AA1851" i="3"/>
  <c r="L1852" i="3"/>
  <c r="N1852" i="3"/>
  <c r="Z1852" i="3"/>
  <c r="AA1852" i="3"/>
  <c r="L1853" i="3"/>
  <c r="N1853" i="3"/>
  <c r="Z1853" i="3"/>
  <c r="AA1853" i="3"/>
  <c r="L1854" i="3"/>
  <c r="N1854" i="3"/>
  <c r="Z1854" i="3"/>
  <c r="AA1854" i="3"/>
  <c r="L1855" i="3"/>
  <c r="N1855" i="3"/>
  <c r="Z1855" i="3"/>
  <c r="AA1855" i="3"/>
  <c r="L1856" i="3"/>
  <c r="N1856" i="3"/>
  <c r="Z1856" i="3"/>
  <c r="AA1856" i="3"/>
  <c r="L1857" i="3"/>
  <c r="N1857" i="3"/>
  <c r="Z1857" i="3"/>
  <c r="AA1857" i="3"/>
  <c r="L1858" i="3"/>
  <c r="N1858" i="3"/>
  <c r="Z1858" i="3"/>
  <c r="AA1858" i="3"/>
  <c r="L1859" i="3"/>
  <c r="N1859" i="3"/>
  <c r="Z1859" i="3"/>
  <c r="AA1859" i="3"/>
  <c r="L1860" i="3"/>
  <c r="N1860" i="3"/>
  <c r="Z1860" i="3"/>
  <c r="AA1860" i="3"/>
  <c r="L1861" i="3"/>
  <c r="N1861" i="3"/>
  <c r="Z1861" i="3"/>
  <c r="AA1861" i="3"/>
  <c r="L1862" i="3"/>
  <c r="N1862" i="3"/>
  <c r="Z1862" i="3"/>
  <c r="AA1862" i="3"/>
  <c r="L1863" i="3"/>
  <c r="N1863" i="3"/>
  <c r="Z1863" i="3"/>
  <c r="AA1863" i="3"/>
  <c r="L1864" i="3"/>
  <c r="N1864" i="3"/>
  <c r="Z1864" i="3"/>
  <c r="AA1864" i="3"/>
  <c r="L1865" i="3"/>
  <c r="N1865" i="3"/>
  <c r="Z1865" i="3"/>
  <c r="AA1865" i="3"/>
  <c r="L1866" i="3"/>
  <c r="N1866" i="3"/>
  <c r="Z1866" i="3"/>
  <c r="AA1866" i="3"/>
  <c r="L1867" i="3"/>
  <c r="N1867" i="3"/>
  <c r="Z1867" i="3"/>
  <c r="AA1867" i="3"/>
  <c r="L1868" i="3"/>
  <c r="N1868" i="3"/>
  <c r="Z1868" i="3"/>
  <c r="AA1868" i="3"/>
  <c r="L1869" i="3"/>
  <c r="N1869" i="3"/>
  <c r="Z1869" i="3"/>
  <c r="AA1869" i="3"/>
  <c r="L1870" i="3"/>
  <c r="N1870" i="3"/>
  <c r="Z1870" i="3"/>
  <c r="AA1870" i="3"/>
  <c r="L1871" i="3"/>
  <c r="N1871" i="3"/>
  <c r="Z1871" i="3"/>
  <c r="AA1871" i="3"/>
  <c r="L1872" i="3"/>
  <c r="N1872" i="3"/>
  <c r="Z1872" i="3"/>
  <c r="AA1872" i="3"/>
  <c r="L1873" i="3"/>
  <c r="N1873" i="3"/>
  <c r="Z1873" i="3"/>
  <c r="AA1873" i="3"/>
  <c r="L1874" i="3"/>
  <c r="N1874" i="3"/>
  <c r="Z1874" i="3"/>
  <c r="AA1874" i="3"/>
  <c r="L1875" i="3"/>
  <c r="N1875" i="3"/>
  <c r="Z1875" i="3"/>
  <c r="AA1875" i="3"/>
  <c r="L1876" i="3"/>
  <c r="N1876" i="3"/>
  <c r="Z1876" i="3"/>
  <c r="AA1876" i="3"/>
  <c r="L1877" i="3"/>
  <c r="N1877" i="3"/>
  <c r="Z1877" i="3"/>
  <c r="AA1877" i="3"/>
  <c r="L1878" i="3"/>
  <c r="N1878" i="3"/>
  <c r="Z1878" i="3"/>
  <c r="AA1878" i="3"/>
  <c r="L1879" i="3"/>
  <c r="N1879" i="3"/>
  <c r="Z1879" i="3"/>
  <c r="AA1879" i="3"/>
  <c r="L1880" i="3"/>
  <c r="N1880" i="3"/>
  <c r="Z1880" i="3"/>
  <c r="AA1880" i="3"/>
  <c r="L1881" i="3"/>
  <c r="N1881" i="3"/>
  <c r="Z1881" i="3"/>
  <c r="AA1881" i="3"/>
  <c r="L1882" i="3"/>
  <c r="N1882" i="3"/>
  <c r="Z1882" i="3"/>
  <c r="AA1882" i="3"/>
  <c r="L1883" i="3"/>
  <c r="N1883" i="3"/>
  <c r="Z1883" i="3"/>
  <c r="AA1883" i="3"/>
  <c r="L1884" i="3"/>
  <c r="N1884" i="3"/>
  <c r="Z1884" i="3"/>
  <c r="AA1884" i="3"/>
  <c r="L1885" i="3"/>
  <c r="N1885" i="3"/>
  <c r="Z1885" i="3"/>
  <c r="AA1885" i="3"/>
  <c r="L1886" i="3"/>
  <c r="N1886" i="3"/>
  <c r="Z1886" i="3"/>
  <c r="AA1886" i="3"/>
  <c r="L1887" i="3"/>
  <c r="N1887" i="3"/>
  <c r="Z1887" i="3"/>
  <c r="AA1887" i="3"/>
  <c r="L1888" i="3"/>
  <c r="N1888" i="3"/>
  <c r="Z1888" i="3"/>
  <c r="AA1888" i="3"/>
  <c r="L1889" i="3"/>
  <c r="N1889" i="3"/>
  <c r="Z1889" i="3"/>
  <c r="AA1889" i="3"/>
  <c r="L1890" i="3"/>
  <c r="N1890" i="3"/>
  <c r="Z1890" i="3"/>
  <c r="AA1890" i="3"/>
  <c r="L1891" i="3"/>
  <c r="N1891" i="3"/>
  <c r="Z1891" i="3"/>
  <c r="AA1891" i="3"/>
  <c r="L1892" i="3"/>
  <c r="N1892" i="3"/>
  <c r="Z1892" i="3"/>
  <c r="AA1892" i="3"/>
  <c r="L1893" i="3"/>
  <c r="N1893" i="3"/>
  <c r="Z1893" i="3"/>
  <c r="AA1893" i="3"/>
  <c r="L1894" i="3"/>
  <c r="N1894" i="3"/>
  <c r="Z1894" i="3"/>
  <c r="AA1894" i="3"/>
  <c r="L1895" i="3"/>
  <c r="N1895" i="3"/>
  <c r="Z1895" i="3"/>
  <c r="AA1895" i="3"/>
  <c r="L1896" i="3"/>
  <c r="N1896" i="3"/>
  <c r="Z1896" i="3"/>
  <c r="AA1896" i="3"/>
  <c r="L1897" i="3"/>
  <c r="N1897" i="3"/>
  <c r="Z1897" i="3"/>
  <c r="AA1897" i="3"/>
  <c r="L1898" i="3"/>
  <c r="N1898" i="3"/>
  <c r="Z1898" i="3"/>
  <c r="AA1898" i="3"/>
  <c r="L1899" i="3"/>
  <c r="N1899" i="3"/>
  <c r="Z1899" i="3"/>
  <c r="AA1899" i="3"/>
  <c r="L1900" i="3"/>
  <c r="N1900" i="3"/>
  <c r="Z1900" i="3"/>
  <c r="AA1900" i="3"/>
  <c r="L1901" i="3"/>
  <c r="N1901" i="3"/>
  <c r="Z1901" i="3"/>
  <c r="AA1901" i="3"/>
  <c r="L1902" i="3"/>
  <c r="N1902" i="3"/>
  <c r="Z1902" i="3"/>
  <c r="AA1902" i="3"/>
  <c r="L1903" i="3"/>
  <c r="N1903" i="3"/>
  <c r="Z1903" i="3"/>
  <c r="AA1903" i="3"/>
  <c r="L1904" i="3"/>
  <c r="N1904" i="3"/>
  <c r="Z1904" i="3"/>
  <c r="AA1904" i="3"/>
  <c r="L1905" i="3"/>
  <c r="N1905" i="3"/>
  <c r="Z1905" i="3"/>
  <c r="AA1905" i="3"/>
  <c r="L1906" i="3"/>
  <c r="N1906" i="3"/>
  <c r="Z1906" i="3"/>
  <c r="AA1906" i="3"/>
  <c r="L1907" i="3"/>
  <c r="N1907" i="3"/>
  <c r="Z1907" i="3"/>
  <c r="AA1907" i="3"/>
  <c r="L1908" i="3"/>
  <c r="N1908" i="3"/>
  <c r="Z1908" i="3"/>
  <c r="AA1908" i="3"/>
  <c r="L1909" i="3"/>
  <c r="N1909" i="3"/>
  <c r="Z1909" i="3"/>
  <c r="AA1909" i="3"/>
  <c r="L1910" i="3"/>
  <c r="N1910" i="3"/>
  <c r="Z1910" i="3"/>
  <c r="AA1910" i="3"/>
  <c r="L1911" i="3"/>
  <c r="N1911" i="3"/>
  <c r="Z1911" i="3"/>
  <c r="AA1911" i="3"/>
  <c r="L1912" i="3"/>
  <c r="N1912" i="3"/>
  <c r="Z1912" i="3"/>
  <c r="AA1912" i="3"/>
  <c r="L1913" i="3"/>
  <c r="N1913" i="3"/>
  <c r="Z1913" i="3"/>
  <c r="AA1913" i="3"/>
  <c r="L1914" i="3"/>
  <c r="N1914" i="3"/>
  <c r="Z1914" i="3"/>
  <c r="AA1914" i="3"/>
  <c r="L1915" i="3"/>
  <c r="N1915" i="3"/>
  <c r="Z1915" i="3"/>
  <c r="AA1915" i="3"/>
  <c r="L1916" i="3"/>
  <c r="N1916" i="3"/>
  <c r="Z1916" i="3"/>
  <c r="AA1916" i="3"/>
  <c r="L1917" i="3"/>
  <c r="N1917" i="3"/>
  <c r="Z1917" i="3"/>
  <c r="AA1917" i="3"/>
  <c r="L1918" i="3"/>
  <c r="N1918" i="3"/>
  <c r="Z1918" i="3"/>
  <c r="AA1918" i="3"/>
  <c r="L1919" i="3"/>
  <c r="N1919" i="3"/>
  <c r="Z1919" i="3"/>
  <c r="AA1919" i="3"/>
  <c r="L1920" i="3"/>
  <c r="N1920" i="3"/>
  <c r="Z1920" i="3"/>
  <c r="AA1920" i="3"/>
  <c r="L1921" i="3"/>
  <c r="N1921" i="3"/>
  <c r="Z1921" i="3"/>
  <c r="AA1921" i="3"/>
  <c r="L1922" i="3"/>
  <c r="N1922" i="3"/>
  <c r="Z1922" i="3"/>
  <c r="AA1922" i="3"/>
  <c r="L1923" i="3"/>
  <c r="N1923" i="3"/>
  <c r="Z1923" i="3"/>
  <c r="AA1923" i="3"/>
  <c r="L1924" i="3"/>
  <c r="N1924" i="3"/>
  <c r="Z1924" i="3"/>
  <c r="AA1924" i="3"/>
  <c r="L1925" i="3"/>
  <c r="N1925" i="3"/>
  <c r="Z1925" i="3"/>
  <c r="AA1925" i="3"/>
  <c r="L1926" i="3"/>
  <c r="N1926" i="3"/>
  <c r="Z1926" i="3"/>
  <c r="AA1926" i="3"/>
  <c r="L1927" i="3"/>
  <c r="N1927" i="3"/>
  <c r="Z1927" i="3"/>
  <c r="AA1927" i="3"/>
  <c r="L1928" i="3"/>
  <c r="N1928" i="3"/>
  <c r="Z1928" i="3"/>
  <c r="AA1928" i="3"/>
  <c r="L1929" i="3"/>
  <c r="N1929" i="3"/>
  <c r="Z1929" i="3"/>
  <c r="AA1929" i="3"/>
  <c r="L1930" i="3"/>
  <c r="N1930" i="3"/>
  <c r="Z1930" i="3"/>
  <c r="AA1930" i="3"/>
  <c r="L1931" i="3"/>
  <c r="N1931" i="3"/>
  <c r="Z1931" i="3"/>
  <c r="AA1931" i="3"/>
  <c r="L1932" i="3"/>
  <c r="N1932" i="3"/>
  <c r="Z1932" i="3"/>
  <c r="AA1932" i="3"/>
  <c r="L1933" i="3"/>
  <c r="N1933" i="3"/>
  <c r="Z1933" i="3"/>
  <c r="AA1933" i="3"/>
  <c r="L1934" i="3"/>
  <c r="N1934" i="3"/>
  <c r="Z1934" i="3"/>
  <c r="AA1934" i="3"/>
  <c r="L1935" i="3"/>
  <c r="N1935" i="3"/>
  <c r="Z1935" i="3"/>
  <c r="AA1935" i="3"/>
  <c r="L1936" i="3"/>
  <c r="N1936" i="3"/>
  <c r="Z1936" i="3"/>
  <c r="AA1936" i="3"/>
  <c r="L1937" i="3"/>
  <c r="N1937" i="3"/>
  <c r="Z1937" i="3"/>
  <c r="AA1937" i="3"/>
  <c r="L1938" i="3"/>
  <c r="N1938" i="3"/>
  <c r="Z1938" i="3"/>
  <c r="AA1938" i="3"/>
  <c r="L1939" i="3"/>
  <c r="N1939" i="3"/>
  <c r="Z1939" i="3"/>
  <c r="AA1939" i="3"/>
  <c r="L1940" i="3"/>
  <c r="N1940" i="3"/>
  <c r="Z1940" i="3"/>
  <c r="AA1940" i="3"/>
  <c r="L1941" i="3"/>
  <c r="N1941" i="3"/>
  <c r="Z1941" i="3"/>
  <c r="AA1941" i="3"/>
  <c r="L1942" i="3"/>
  <c r="N1942" i="3"/>
  <c r="Z1942" i="3"/>
  <c r="AA1942" i="3"/>
  <c r="L1943" i="3"/>
  <c r="N1943" i="3"/>
  <c r="Z1943" i="3"/>
  <c r="AA1943" i="3"/>
  <c r="L1944" i="3"/>
  <c r="N1944" i="3"/>
  <c r="Z1944" i="3"/>
  <c r="AA1944" i="3"/>
  <c r="L1945" i="3"/>
  <c r="N1945" i="3"/>
  <c r="Z1945" i="3"/>
  <c r="AA1945" i="3"/>
  <c r="L1946" i="3"/>
  <c r="N1946" i="3"/>
  <c r="Z1946" i="3"/>
  <c r="AA1946" i="3"/>
  <c r="L1947" i="3"/>
  <c r="N1947" i="3"/>
  <c r="Z1947" i="3"/>
  <c r="AA1947" i="3"/>
  <c r="L1948" i="3"/>
  <c r="N1948" i="3"/>
  <c r="Z1948" i="3"/>
  <c r="AA1948" i="3"/>
  <c r="L1949" i="3"/>
  <c r="N1949" i="3"/>
  <c r="Z1949" i="3"/>
  <c r="AA1949" i="3"/>
  <c r="L1950" i="3"/>
  <c r="N1950" i="3"/>
  <c r="Z1950" i="3"/>
  <c r="AA1950" i="3"/>
  <c r="L1951" i="3"/>
  <c r="N1951" i="3"/>
  <c r="Z1951" i="3"/>
  <c r="AA1951" i="3"/>
  <c r="L1952" i="3"/>
  <c r="N1952" i="3"/>
  <c r="Z1952" i="3"/>
  <c r="AA1952" i="3"/>
  <c r="L1953" i="3"/>
  <c r="N1953" i="3"/>
  <c r="Z1953" i="3"/>
  <c r="AA1953" i="3"/>
  <c r="L1954" i="3"/>
  <c r="N1954" i="3"/>
  <c r="Z1954" i="3"/>
  <c r="AA1954" i="3"/>
  <c r="L1955" i="3"/>
  <c r="N1955" i="3"/>
  <c r="Z1955" i="3"/>
  <c r="AA1955" i="3"/>
  <c r="L1956" i="3"/>
  <c r="N1956" i="3"/>
  <c r="Z1956" i="3"/>
  <c r="AA1956" i="3"/>
  <c r="L1957" i="3"/>
  <c r="N1957" i="3"/>
  <c r="Z1957" i="3"/>
  <c r="AA1957" i="3"/>
  <c r="L1958" i="3"/>
  <c r="N1958" i="3"/>
  <c r="Z1958" i="3"/>
  <c r="AA1958" i="3"/>
  <c r="L1959" i="3"/>
  <c r="N1959" i="3"/>
  <c r="Z1959" i="3"/>
  <c r="AA1959" i="3"/>
  <c r="L1960" i="3"/>
  <c r="N1960" i="3"/>
  <c r="Z1960" i="3"/>
  <c r="AA1960" i="3"/>
  <c r="L1961" i="3"/>
  <c r="N1961" i="3"/>
  <c r="Z1961" i="3"/>
  <c r="AA1961" i="3"/>
  <c r="L1962" i="3"/>
  <c r="N1962" i="3"/>
  <c r="Z1962" i="3"/>
  <c r="AA1962" i="3"/>
  <c r="L1963" i="3"/>
  <c r="N1963" i="3"/>
  <c r="Z1963" i="3"/>
  <c r="AA1963" i="3"/>
  <c r="L1964" i="3"/>
  <c r="N1964" i="3"/>
  <c r="Z1964" i="3"/>
  <c r="AA1964" i="3"/>
  <c r="L1965" i="3"/>
  <c r="N1965" i="3"/>
  <c r="Z1965" i="3"/>
  <c r="AA1965" i="3"/>
  <c r="L1966" i="3"/>
  <c r="N1966" i="3"/>
  <c r="Z1966" i="3"/>
  <c r="AA1966" i="3"/>
  <c r="L1967" i="3"/>
  <c r="N1967" i="3"/>
  <c r="Z1967" i="3"/>
  <c r="AA1967" i="3"/>
  <c r="L1968" i="3"/>
  <c r="N1968" i="3"/>
  <c r="Z1968" i="3"/>
  <c r="AA1968" i="3"/>
  <c r="L1969" i="3"/>
  <c r="N1969" i="3"/>
  <c r="Z1969" i="3"/>
  <c r="AA1969" i="3"/>
  <c r="L1970" i="3"/>
  <c r="N1970" i="3"/>
  <c r="Z1970" i="3"/>
  <c r="AA1970" i="3"/>
  <c r="L1971" i="3"/>
  <c r="N1971" i="3"/>
  <c r="Z1971" i="3"/>
  <c r="AA1971" i="3"/>
  <c r="L1972" i="3"/>
  <c r="N1972" i="3"/>
  <c r="Z1972" i="3"/>
  <c r="AA1972" i="3"/>
  <c r="L1973" i="3"/>
  <c r="N1973" i="3"/>
  <c r="Z1973" i="3"/>
  <c r="AA1973" i="3"/>
  <c r="L1974" i="3"/>
  <c r="N1974" i="3"/>
  <c r="Z1974" i="3"/>
  <c r="AA1974" i="3"/>
  <c r="L1975" i="3"/>
  <c r="N1975" i="3"/>
  <c r="Z1975" i="3"/>
  <c r="AA1975" i="3"/>
  <c r="L1976" i="3"/>
  <c r="N1976" i="3"/>
  <c r="Z1976" i="3"/>
  <c r="AA1976" i="3"/>
  <c r="L1977" i="3"/>
  <c r="N1977" i="3"/>
  <c r="Z1977" i="3"/>
  <c r="AA1977" i="3"/>
  <c r="L1978" i="3"/>
  <c r="N1978" i="3"/>
  <c r="Z1978" i="3"/>
  <c r="AA1978" i="3"/>
  <c r="L1979" i="3"/>
  <c r="N1979" i="3"/>
  <c r="Z1979" i="3"/>
  <c r="AA1979" i="3"/>
  <c r="L1980" i="3"/>
  <c r="N1980" i="3"/>
  <c r="Z1980" i="3"/>
  <c r="AA1980" i="3"/>
  <c r="L1981" i="3"/>
  <c r="N1981" i="3"/>
  <c r="Z1981" i="3"/>
  <c r="AA1981" i="3"/>
  <c r="L1982" i="3"/>
  <c r="N1982" i="3"/>
  <c r="Z1982" i="3"/>
  <c r="AA1982" i="3"/>
  <c r="L1983" i="3"/>
  <c r="N1983" i="3"/>
  <c r="Z1983" i="3"/>
  <c r="AA1983" i="3"/>
  <c r="L1984" i="3"/>
  <c r="N1984" i="3"/>
  <c r="Z1984" i="3"/>
  <c r="AA1984" i="3"/>
  <c r="L1985" i="3"/>
  <c r="N1985" i="3"/>
  <c r="Z1985" i="3"/>
  <c r="AA1985" i="3"/>
  <c r="L1986" i="3"/>
  <c r="N1986" i="3"/>
  <c r="Z1986" i="3"/>
  <c r="AA1986" i="3"/>
  <c r="L1987" i="3"/>
  <c r="N1987" i="3"/>
  <c r="Z1987" i="3"/>
  <c r="AA1987" i="3"/>
  <c r="L1988" i="3"/>
  <c r="N1988" i="3"/>
  <c r="Z1988" i="3"/>
  <c r="AA1988" i="3"/>
  <c r="L1989" i="3"/>
  <c r="N1989" i="3"/>
  <c r="Z1989" i="3"/>
  <c r="AA1989" i="3"/>
  <c r="L1990" i="3"/>
  <c r="N1990" i="3"/>
  <c r="Z1990" i="3"/>
  <c r="AA1990" i="3"/>
  <c r="L1991" i="3"/>
  <c r="N1991" i="3"/>
  <c r="Z1991" i="3"/>
  <c r="AA1991" i="3"/>
  <c r="L1992" i="3"/>
  <c r="N1992" i="3"/>
  <c r="Z1992" i="3"/>
  <c r="AA1992" i="3"/>
  <c r="L1993" i="3"/>
  <c r="N1993" i="3"/>
  <c r="Z1993" i="3"/>
  <c r="AA1993" i="3"/>
  <c r="L1994" i="3"/>
  <c r="N1994" i="3"/>
  <c r="Z1994" i="3"/>
  <c r="AA1994" i="3"/>
  <c r="L1995" i="3"/>
  <c r="N1995" i="3"/>
  <c r="Z1995" i="3"/>
  <c r="AA1995" i="3"/>
  <c r="L1996" i="3"/>
  <c r="N1996" i="3"/>
  <c r="Z1996" i="3"/>
  <c r="AA1996" i="3"/>
  <c r="L1997" i="3"/>
  <c r="N1997" i="3"/>
  <c r="Z1997" i="3"/>
  <c r="AA1997" i="3"/>
  <c r="L1998" i="3"/>
  <c r="N1998" i="3"/>
  <c r="Z1998" i="3"/>
  <c r="AA1998" i="3"/>
  <c r="L1999" i="3"/>
  <c r="N1999" i="3"/>
  <c r="Z1999" i="3"/>
  <c r="AA1999" i="3"/>
  <c r="L2000" i="3"/>
  <c r="N2000" i="3"/>
  <c r="Z2000" i="3"/>
  <c r="AA2000" i="3"/>
  <c r="L2001" i="3"/>
  <c r="N2001" i="3"/>
  <c r="Z2001" i="3"/>
  <c r="AA2001" i="3"/>
  <c r="L2002" i="3"/>
  <c r="N2002" i="3"/>
  <c r="Z2002" i="3"/>
  <c r="AA2002" i="3"/>
  <c r="E7" i="11"/>
  <c r="E8" i="11"/>
  <c r="E13" i="11"/>
  <c r="E333" i="11"/>
  <c r="E347" i="11"/>
  <c r="E358" i="11"/>
  <c r="E362" i="11"/>
  <c r="E364" i="11"/>
  <c r="E387" i="11"/>
  <c r="E407" i="11"/>
  <c r="E409" i="11"/>
  <c r="E413" i="11"/>
  <c r="E414" i="11"/>
  <c r="E417" i="11"/>
  <c r="E427" i="11"/>
  <c r="E446" i="11"/>
  <c r="E464" i="11"/>
  <c r="E465" i="11"/>
  <c r="E467" i="11"/>
  <c r="E473" i="11"/>
  <c r="E487" i="11"/>
  <c r="E493" i="11"/>
  <c r="E494" i="11"/>
  <c r="F265" i="11"/>
  <c r="F267" i="11"/>
  <c r="F309" i="11"/>
  <c r="F315" i="11"/>
  <c r="F344" i="11"/>
  <c r="F345" i="11"/>
  <c r="F347" i="11"/>
  <c r="F348" i="11"/>
  <c r="F365" i="11"/>
  <c r="F366" i="11"/>
  <c r="F367" i="11"/>
  <c r="F369" i="11"/>
  <c r="F371" i="11"/>
  <c r="F378" i="11"/>
  <c r="F387" i="11"/>
  <c r="F395" i="11"/>
  <c r="F396" i="11"/>
  <c r="F409" i="11"/>
  <c r="F424" i="11"/>
  <c r="F426" i="11"/>
  <c r="F427" i="11"/>
  <c r="F446" i="11"/>
  <c r="F447" i="11"/>
  <c r="F455" i="11"/>
  <c r="F458" i="11"/>
  <c r="F466" i="11"/>
  <c r="F467" i="11"/>
  <c r="F469" i="11"/>
  <c r="F471" i="11"/>
  <c r="F475" i="11"/>
  <c r="V7" i="11"/>
  <c r="W7" i="11" s="1"/>
  <c r="V267" i="11"/>
  <c r="W267" i="11"/>
  <c r="V270" i="11"/>
  <c r="W270" i="11" s="1"/>
  <c r="W281" i="11"/>
  <c r="V301" i="11"/>
  <c r="W301" i="11"/>
  <c r="W309" i="11"/>
  <c r="V328" i="11"/>
  <c r="W328" i="11" s="1"/>
  <c r="V333" i="11"/>
  <c r="W333" i="11"/>
  <c r="V347" i="11"/>
  <c r="W347" i="11" s="1"/>
  <c r="V350" i="11"/>
  <c r="W350" i="11" s="1"/>
  <c r="V356" i="11"/>
  <c r="W356" i="11" s="1"/>
  <c r="V357" i="11"/>
  <c r="W357" i="11"/>
  <c r="V367" i="11"/>
  <c r="W367" i="11" s="1"/>
  <c r="V369" i="11"/>
  <c r="W369" i="11"/>
  <c r="V371" i="11"/>
  <c r="W371" i="11" s="1"/>
  <c r="V373" i="11"/>
  <c r="W373" i="11" s="1"/>
  <c r="V378" i="11"/>
  <c r="W378" i="11" s="1"/>
  <c r="V387" i="11"/>
  <c r="W387" i="11"/>
  <c r="V390" i="11"/>
  <c r="W390" i="11" s="1"/>
  <c r="V391" i="11"/>
  <c r="W391" i="11"/>
  <c r="V392" i="11"/>
  <c r="W392" i="11" s="1"/>
  <c r="V401" i="11"/>
  <c r="W401" i="11" s="1"/>
  <c r="V404" i="11"/>
  <c r="W404" i="11" s="1"/>
  <c r="V406" i="11"/>
  <c r="W406" i="11" s="1"/>
  <c r="W409" i="11"/>
  <c r="V424" i="11"/>
  <c r="W424" i="11" s="1"/>
  <c r="V426" i="11"/>
  <c r="W426" i="11" s="1"/>
  <c r="V427" i="11"/>
  <c r="W427" i="11" s="1"/>
  <c r="V434" i="11"/>
  <c r="W434" i="11" s="1"/>
  <c r="V438" i="11"/>
  <c r="W438" i="11" s="1"/>
  <c r="V447" i="11"/>
  <c r="W447" i="11" s="1"/>
  <c r="V448" i="11"/>
  <c r="W448" i="11"/>
  <c r="V454" i="11"/>
  <c r="W454" i="11" s="1"/>
  <c r="V456" i="11"/>
  <c r="W456" i="11" s="1"/>
  <c r="V458" i="11"/>
  <c r="W458" i="11" s="1"/>
  <c r="V467" i="11"/>
  <c r="W467" i="11" s="1"/>
  <c r="V468" i="11"/>
  <c r="W468" i="11"/>
  <c r="V469" i="11"/>
  <c r="W469" i="11" s="1"/>
  <c r="V470" i="11"/>
  <c r="W470" i="11" s="1"/>
  <c r="V471" i="11"/>
  <c r="W471" i="11"/>
  <c r="V472" i="11"/>
  <c r="W472" i="11" s="1"/>
  <c r="V487" i="11"/>
  <c r="W487" i="11"/>
  <c r="V488" i="11"/>
  <c r="W488" i="11"/>
  <c r="V493" i="11"/>
  <c r="W493" i="11"/>
  <c r="U267" i="11"/>
  <c r="U270" i="11"/>
  <c r="U347" i="11"/>
  <c r="U354" i="11"/>
  <c r="U367" i="11"/>
  <c r="U369" i="11"/>
  <c r="U387" i="11"/>
  <c r="U407" i="11"/>
  <c r="U410" i="11"/>
  <c r="U427" i="11"/>
  <c r="U429" i="11"/>
  <c r="U434" i="11"/>
  <c r="U435" i="11"/>
  <c r="U447" i="11"/>
  <c r="U487" i="11"/>
  <c r="U488" i="11"/>
  <c r="U489" i="11"/>
  <c r="T267" i="11"/>
  <c r="T273" i="11"/>
  <c r="U273" i="11" s="1"/>
  <c r="T274" i="11"/>
  <c r="U274" i="11" s="1"/>
  <c r="T281" i="11"/>
  <c r="U281" i="11" s="1"/>
  <c r="T287" i="11"/>
  <c r="U287" i="11" s="1"/>
  <c r="T289" i="11"/>
  <c r="U289" i="11" s="1"/>
  <c r="T290" i="11"/>
  <c r="U290" i="11" s="1"/>
  <c r="T291" i="11"/>
  <c r="U291" i="11" s="1"/>
  <c r="T293" i="11"/>
  <c r="U293" i="11" s="1"/>
  <c r="T294" i="11"/>
  <c r="U294" i="11" s="1"/>
  <c r="T307" i="11"/>
  <c r="U307" i="11" s="1"/>
  <c r="T310" i="11"/>
  <c r="U310" i="11" s="1"/>
  <c r="T315" i="11"/>
  <c r="U315" i="11" s="1"/>
  <c r="T316" i="11"/>
  <c r="U316" i="11" s="1"/>
  <c r="T334" i="11"/>
  <c r="U334" i="11" s="1"/>
  <c r="T335" i="11"/>
  <c r="U335" i="11" s="1"/>
  <c r="T337" i="11"/>
  <c r="U337" i="11" s="1"/>
  <c r="T347" i="11"/>
  <c r="T353" i="11"/>
  <c r="U353" i="11" s="1"/>
  <c r="T354" i="11"/>
  <c r="T358" i="11"/>
  <c r="U358" i="11" s="1"/>
  <c r="T361" i="11"/>
  <c r="U361" i="11" s="1"/>
  <c r="T364" i="11"/>
  <c r="U364" i="11" s="1"/>
  <c r="T367" i="11"/>
  <c r="T369" i="11"/>
  <c r="T375" i="11"/>
  <c r="U375" i="11" s="1"/>
  <c r="T376" i="11"/>
  <c r="U376" i="11" s="1"/>
  <c r="T384" i="11"/>
  <c r="U384" i="11" s="1"/>
  <c r="T387" i="11"/>
  <c r="T389" i="11"/>
  <c r="U389" i="11" s="1"/>
  <c r="T390" i="11"/>
  <c r="U390" i="11" s="1"/>
  <c r="T398" i="11"/>
  <c r="U398" i="11" s="1"/>
  <c r="T404" i="11"/>
  <c r="U404" i="11" s="1"/>
  <c r="T407" i="11"/>
  <c r="T409" i="11"/>
  <c r="U409" i="11" s="1"/>
  <c r="T410" i="11"/>
  <c r="T411" i="11"/>
  <c r="U411" i="11" s="1"/>
  <c r="T413" i="11"/>
  <c r="U413" i="11" s="1"/>
  <c r="T414" i="11"/>
  <c r="U414" i="11" s="1"/>
  <c r="T415" i="11"/>
  <c r="U415" i="11" s="1"/>
  <c r="T427" i="11"/>
  <c r="T429" i="11"/>
  <c r="T430" i="11"/>
  <c r="U430" i="11" s="1"/>
  <c r="T433" i="11"/>
  <c r="U433" i="11" s="1"/>
  <c r="T434" i="11"/>
  <c r="T435" i="11"/>
  <c r="T436" i="11"/>
  <c r="U436" i="11" s="1"/>
  <c r="T438" i="11"/>
  <c r="U438" i="11" s="1"/>
  <c r="T444" i="11"/>
  <c r="U444" i="11" s="1"/>
  <c r="T447" i="11"/>
  <c r="T449" i="11"/>
  <c r="U449" i="11" s="1"/>
  <c r="T453" i="11"/>
  <c r="U453" i="11" s="1"/>
  <c r="T454" i="11"/>
  <c r="U454" i="11" s="1"/>
  <c r="T455" i="11"/>
  <c r="U455" i="11" s="1"/>
  <c r="T456" i="11"/>
  <c r="U456" i="11" s="1"/>
  <c r="T458" i="11"/>
  <c r="U458" i="11" s="1"/>
  <c r="T459" i="11"/>
  <c r="U459" i="11" s="1"/>
  <c r="T467" i="11"/>
  <c r="U467" i="11" s="1"/>
  <c r="T468" i="11"/>
  <c r="U468" i="11" s="1"/>
  <c r="T469" i="11"/>
  <c r="U469" i="11" s="1"/>
  <c r="T470" i="11"/>
  <c r="U470" i="11" s="1"/>
  <c r="T473" i="11"/>
  <c r="U473" i="11" s="1"/>
  <c r="T474" i="11"/>
  <c r="U474" i="11" s="1"/>
  <c r="T476" i="11"/>
  <c r="U476" i="11" s="1"/>
  <c r="T477" i="11"/>
  <c r="U477" i="11" s="1"/>
  <c r="T478" i="11"/>
  <c r="U478" i="11" s="1"/>
  <c r="T480" i="11"/>
  <c r="U480" i="11" s="1"/>
  <c r="T487" i="11"/>
  <c r="T488" i="11"/>
  <c r="T489" i="11"/>
  <c r="T490" i="11"/>
  <c r="U490" i="11" s="1"/>
  <c r="T494" i="11"/>
  <c r="U494" i="11" s="1"/>
  <c r="T495" i="11"/>
  <c r="U495" i="11" s="1"/>
  <c r="T497" i="11"/>
  <c r="U497" i="11" s="1"/>
  <c r="T498" i="11"/>
  <c r="U498" i="11" s="1"/>
  <c r="T501" i="11"/>
  <c r="U501" i="11" s="1"/>
  <c r="S4" i="11"/>
  <c r="C5" i="11"/>
  <c r="J5" i="11" s="1"/>
  <c r="C6" i="11"/>
  <c r="C7" i="11"/>
  <c r="C8" i="11"/>
  <c r="C9" i="11"/>
  <c r="C10" i="11"/>
  <c r="C11" i="11"/>
  <c r="G11" i="11" s="1"/>
  <c r="C12" i="11"/>
  <c r="G12" i="11" s="1"/>
  <c r="C13" i="11"/>
  <c r="Y13" i="11" s="1"/>
  <c r="C14" i="11"/>
  <c r="C15" i="11"/>
  <c r="C16" i="11"/>
  <c r="Y16" i="11" s="1"/>
  <c r="C17" i="11"/>
  <c r="Y17" i="11" s="1"/>
  <c r="C18" i="11"/>
  <c r="C19" i="11"/>
  <c r="C20" i="11"/>
  <c r="Y20" i="11" s="1"/>
  <c r="C21" i="11"/>
  <c r="G21" i="11" s="1"/>
  <c r="C22" i="11"/>
  <c r="E22" i="11" s="1"/>
  <c r="C23" i="11"/>
  <c r="G23" i="11" s="1"/>
  <c r="C24" i="11"/>
  <c r="Y24" i="11" s="1"/>
  <c r="C25" i="11"/>
  <c r="C26" i="11"/>
  <c r="Y26" i="11" s="1"/>
  <c r="C27" i="11"/>
  <c r="E27" i="11" s="1"/>
  <c r="C28" i="11"/>
  <c r="J28" i="11" s="1"/>
  <c r="C29" i="11"/>
  <c r="C30" i="11"/>
  <c r="V30" i="11" s="1"/>
  <c r="W30" i="11" s="1"/>
  <c r="C31" i="11"/>
  <c r="C32" i="11"/>
  <c r="C33" i="11"/>
  <c r="C34" i="11"/>
  <c r="K34" i="11" s="1"/>
  <c r="C35" i="11"/>
  <c r="Y35" i="11" s="1"/>
  <c r="C36" i="11"/>
  <c r="C37" i="11"/>
  <c r="C38" i="11"/>
  <c r="T38" i="11" s="1"/>
  <c r="U38" i="11" s="1"/>
  <c r="C39" i="11"/>
  <c r="Y39" i="11" s="1"/>
  <c r="C40" i="11"/>
  <c r="Y40" i="11" s="1"/>
  <c r="C41" i="11"/>
  <c r="C42" i="11"/>
  <c r="C43" i="11"/>
  <c r="C44" i="11"/>
  <c r="I44" i="11" s="1"/>
  <c r="C45" i="11"/>
  <c r="G45" i="11" s="1"/>
  <c r="C46" i="11"/>
  <c r="G46" i="11" s="1"/>
  <c r="C47" i="11"/>
  <c r="C48" i="11"/>
  <c r="H48" i="11" s="1"/>
  <c r="C49" i="11"/>
  <c r="E49" i="11" s="1"/>
  <c r="C50" i="11"/>
  <c r="T50" i="11" s="1"/>
  <c r="U50" i="11" s="1"/>
  <c r="C51" i="11"/>
  <c r="C52" i="11"/>
  <c r="C53" i="11"/>
  <c r="K53" i="11" s="1"/>
  <c r="C54" i="11"/>
  <c r="V54" i="11" s="1"/>
  <c r="W54" i="11" s="1"/>
  <c r="C55" i="11"/>
  <c r="G55" i="11" s="1"/>
  <c r="C56" i="11"/>
  <c r="C57" i="11"/>
  <c r="C58" i="11"/>
  <c r="C59" i="11"/>
  <c r="Y59" i="11" s="1"/>
  <c r="C60" i="11"/>
  <c r="T60" i="11" s="1"/>
  <c r="U60" i="11" s="1"/>
  <c r="C61" i="11"/>
  <c r="T61" i="11" s="1"/>
  <c r="U61" i="11" s="1"/>
  <c r="C62" i="11"/>
  <c r="C63" i="11"/>
  <c r="I63" i="11" s="1"/>
  <c r="C64" i="11"/>
  <c r="Y64" i="11" s="1"/>
  <c r="C65" i="11"/>
  <c r="C66" i="11"/>
  <c r="C67" i="11"/>
  <c r="G67" i="11" s="1"/>
  <c r="C68" i="11"/>
  <c r="G68" i="11" s="1"/>
  <c r="C69" i="11"/>
  <c r="Y69" i="11" s="1"/>
  <c r="C70" i="11"/>
  <c r="G70" i="11" s="1"/>
  <c r="C71" i="11"/>
  <c r="Y71" i="11" s="1"/>
  <c r="C72" i="11"/>
  <c r="C73" i="11"/>
  <c r="C74" i="11"/>
  <c r="T74" i="11" s="1"/>
  <c r="U74" i="11" s="1"/>
  <c r="C75" i="11"/>
  <c r="J75" i="11" s="1"/>
  <c r="C76" i="11"/>
  <c r="C77" i="11"/>
  <c r="G77" i="11" s="1"/>
  <c r="C78" i="11"/>
  <c r="C79" i="11"/>
  <c r="C80" i="11"/>
  <c r="C81" i="11"/>
  <c r="C82" i="11"/>
  <c r="G82" i="11" s="1"/>
  <c r="C83" i="11"/>
  <c r="E83" i="11" s="1"/>
  <c r="C84" i="11"/>
  <c r="T84" i="11" s="1"/>
  <c r="U84" i="11" s="1"/>
  <c r="C85" i="11"/>
  <c r="C86" i="11"/>
  <c r="G86" i="11" s="1"/>
  <c r="C87" i="11"/>
  <c r="H87" i="11" s="1"/>
  <c r="C88" i="11"/>
  <c r="C89" i="11"/>
  <c r="Y89" i="11" s="1"/>
  <c r="C90" i="11"/>
  <c r="E90" i="11" s="1"/>
  <c r="C91" i="11"/>
  <c r="Y91" i="11" s="1"/>
  <c r="C92" i="11"/>
  <c r="Z92" i="11" s="1"/>
  <c r="C93" i="11"/>
  <c r="Z93" i="11" s="1"/>
  <c r="C94" i="11"/>
  <c r="Y94" i="11" s="1"/>
  <c r="C95" i="11"/>
  <c r="G95" i="11" s="1"/>
  <c r="C96" i="11"/>
  <c r="C97" i="11"/>
  <c r="C98" i="11"/>
  <c r="AA98" i="11" s="1"/>
  <c r="C99" i="11"/>
  <c r="C100" i="11"/>
  <c r="K100" i="11" s="1"/>
  <c r="C101" i="11"/>
  <c r="C102" i="11"/>
  <c r="C103" i="11"/>
  <c r="V103" i="11" s="1"/>
  <c r="W103" i="11" s="1"/>
  <c r="C104" i="11"/>
  <c r="Y104" i="11" s="1"/>
  <c r="C105" i="11"/>
  <c r="AA105" i="11" s="1"/>
  <c r="C106" i="11"/>
  <c r="C107" i="11"/>
  <c r="T107" i="11" s="1"/>
  <c r="U107" i="11" s="1"/>
  <c r="C108" i="11"/>
  <c r="Z108" i="11" s="1"/>
  <c r="C109" i="11"/>
  <c r="J109" i="11" s="1"/>
  <c r="C110" i="11"/>
  <c r="K110" i="11" s="1"/>
  <c r="C111" i="11"/>
  <c r="C112" i="11"/>
  <c r="K112" i="11" s="1"/>
  <c r="C113" i="11"/>
  <c r="Y113" i="11" s="1"/>
  <c r="C114" i="11"/>
  <c r="Y114" i="11" s="1"/>
  <c r="C115" i="11"/>
  <c r="AA115" i="11" s="1"/>
  <c r="C116" i="11"/>
  <c r="Z116" i="11" s="1"/>
  <c r="C117" i="11"/>
  <c r="G117" i="11" s="1"/>
  <c r="C118" i="11"/>
  <c r="I118" i="11" s="1"/>
  <c r="C119" i="11"/>
  <c r="J119" i="11" s="1"/>
  <c r="C120" i="11"/>
  <c r="AA120" i="11" s="1"/>
  <c r="C121" i="11"/>
  <c r="I121" i="11" s="1"/>
  <c r="C122" i="11"/>
  <c r="C123" i="11"/>
  <c r="C124" i="11"/>
  <c r="T124" i="11" s="1"/>
  <c r="U124" i="11" s="1"/>
  <c r="C125" i="11"/>
  <c r="F125" i="11" s="1"/>
  <c r="C126" i="11"/>
  <c r="V126" i="11" s="1"/>
  <c r="W126" i="11" s="1"/>
  <c r="C127" i="11"/>
  <c r="E127" i="11" s="1"/>
  <c r="C128" i="11"/>
  <c r="C129" i="11"/>
  <c r="Y129" i="11" s="1"/>
  <c r="C130" i="11"/>
  <c r="Z130" i="11" s="1"/>
  <c r="C131" i="11"/>
  <c r="G131" i="11" s="1"/>
  <c r="C132" i="11"/>
  <c r="C133" i="11"/>
  <c r="C134" i="11"/>
  <c r="Y134" i="11" s="1"/>
  <c r="C135" i="11"/>
  <c r="Y135" i="11" s="1"/>
  <c r="C136" i="11"/>
  <c r="Z136" i="11" s="1"/>
  <c r="C137" i="11"/>
  <c r="AA137" i="11" s="1"/>
  <c r="C138" i="11"/>
  <c r="AA138" i="11" s="1"/>
  <c r="C139" i="11"/>
  <c r="C140" i="11"/>
  <c r="I140" i="11" s="1"/>
  <c r="C141" i="11"/>
  <c r="J141" i="11" s="1"/>
  <c r="C142" i="11"/>
  <c r="Z142" i="11" s="1"/>
  <c r="C143" i="11"/>
  <c r="G143" i="11" s="1"/>
  <c r="C144" i="11"/>
  <c r="K144" i="11" s="1"/>
  <c r="C145" i="11"/>
  <c r="C146" i="11"/>
  <c r="Z146" i="11" s="1"/>
  <c r="C147" i="11"/>
  <c r="E147" i="11" s="1"/>
  <c r="C148" i="11"/>
  <c r="AA148" i="11" s="1"/>
  <c r="C149" i="11"/>
  <c r="E149" i="11" s="1"/>
  <c r="C150" i="11"/>
  <c r="C151" i="11"/>
  <c r="Z151" i="11" s="1"/>
  <c r="C152" i="11"/>
  <c r="Y152" i="11" s="1"/>
  <c r="C153" i="11"/>
  <c r="G153" i="11" s="1"/>
  <c r="C154" i="11"/>
  <c r="K154" i="11" s="1"/>
  <c r="C155" i="11"/>
  <c r="Y155" i="11" s="1"/>
  <c r="C156" i="11"/>
  <c r="Y156" i="11" s="1"/>
  <c r="C157" i="11"/>
  <c r="C158" i="11"/>
  <c r="J158" i="11" s="1"/>
  <c r="C159" i="11"/>
  <c r="C160" i="11"/>
  <c r="Y160" i="11" s="1"/>
  <c r="C161" i="11"/>
  <c r="C162" i="11"/>
  <c r="C163" i="11"/>
  <c r="C164" i="11"/>
  <c r="Z164" i="11" s="1"/>
  <c r="C165" i="11"/>
  <c r="G165" i="11" s="1"/>
  <c r="C166" i="11"/>
  <c r="G166" i="11" s="1"/>
  <c r="C167" i="11"/>
  <c r="C168" i="11"/>
  <c r="Z168" i="11" s="1"/>
  <c r="C169" i="11"/>
  <c r="V169" i="11" s="1"/>
  <c r="W169" i="11" s="1"/>
  <c r="C170" i="11"/>
  <c r="Y170" i="11" s="1"/>
  <c r="C171" i="11"/>
  <c r="F171" i="11" s="1"/>
  <c r="C172" i="11"/>
  <c r="C173" i="11"/>
  <c r="AA173" i="11" s="1"/>
  <c r="C174" i="11"/>
  <c r="AA174" i="11" s="1"/>
  <c r="C175" i="11"/>
  <c r="G175" i="11" s="1"/>
  <c r="C176" i="11"/>
  <c r="C177" i="11"/>
  <c r="V177" i="11" s="1"/>
  <c r="W177" i="11" s="1"/>
  <c r="C178" i="11"/>
  <c r="E178" i="11" s="1"/>
  <c r="C179" i="11"/>
  <c r="C180" i="11"/>
  <c r="Z180" i="11" s="1"/>
  <c r="C181" i="11"/>
  <c r="C182" i="11"/>
  <c r="G182" i="11" s="1"/>
  <c r="C183" i="11"/>
  <c r="C184" i="11"/>
  <c r="C185" i="11"/>
  <c r="C186" i="11"/>
  <c r="F186" i="11" s="1"/>
  <c r="C187" i="11"/>
  <c r="C188" i="11"/>
  <c r="H188" i="11" s="1"/>
  <c r="C189" i="11"/>
  <c r="C190" i="11"/>
  <c r="Y190" i="11" s="1"/>
  <c r="C191" i="11"/>
  <c r="T191" i="11" s="1"/>
  <c r="U191" i="11" s="1"/>
  <c r="C192" i="11"/>
  <c r="Z192" i="11" s="1"/>
  <c r="C193" i="11"/>
  <c r="T193" i="11" s="1"/>
  <c r="U193" i="11" s="1"/>
  <c r="C194" i="11"/>
  <c r="C195" i="11"/>
  <c r="T195" i="11" s="1"/>
  <c r="U195" i="11" s="1"/>
  <c r="C196" i="11"/>
  <c r="Y196" i="11" s="1"/>
  <c r="C197" i="11"/>
  <c r="C198" i="11"/>
  <c r="C199" i="11"/>
  <c r="T199" i="11" s="1"/>
  <c r="U199" i="11" s="1"/>
  <c r="C200" i="11"/>
  <c r="T200" i="11" s="1"/>
  <c r="U200" i="11" s="1"/>
  <c r="C201" i="11"/>
  <c r="C202" i="11"/>
  <c r="Z202" i="11" s="1"/>
  <c r="C203" i="11"/>
  <c r="Y203" i="11" s="1"/>
  <c r="C204" i="11"/>
  <c r="AA204" i="11" s="1"/>
  <c r="C205" i="11"/>
  <c r="C206" i="11"/>
  <c r="C207" i="11"/>
  <c r="C208" i="11"/>
  <c r="Z208" i="11" s="1"/>
  <c r="C209" i="11"/>
  <c r="C210" i="11"/>
  <c r="G210" i="11" s="1"/>
  <c r="C211" i="11"/>
  <c r="C212" i="11"/>
  <c r="F212" i="11" s="1"/>
  <c r="C213" i="11"/>
  <c r="E213" i="11" s="1"/>
  <c r="C214" i="11"/>
  <c r="V214" i="11" s="1"/>
  <c r="W214" i="11" s="1"/>
  <c r="C215" i="11"/>
  <c r="V215" i="11" s="1"/>
  <c r="W215" i="11" s="1"/>
  <c r="C216" i="11"/>
  <c r="C217" i="11"/>
  <c r="Y217" i="11" s="1"/>
  <c r="C218" i="11"/>
  <c r="F218" i="11" s="1"/>
  <c r="C219" i="11"/>
  <c r="G219" i="11" s="1"/>
  <c r="C220" i="11"/>
  <c r="C221" i="11"/>
  <c r="Z221" i="11" s="1"/>
  <c r="C222" i="11"/>
  <c r="K222" i="11" s="1"/>
  <c r="C223" i="11"/>
  <c r="AA223" i="11" s="1"/>
  <c r="C224" i="11"/>
  <c r="Z224" i="11" s="1"/>
  <c r="C225" i="11"/>
  <c r="AA225" i="11" s="1"/>
  <c r="C226" i="11"/>
  <c r="Z226" i="11" s="1"/>
  <c r="C227" i="11"/>
  <c r="K227" i="11" s="1"/>
  <c r="C228" i="11"/>
  <c r="H228" i="11" s="1"/>
  <c r="C229" i="11"/>
  <c r="C230" i="11"/>
  <c r="Y230" i="11" s="1"/>
  <c r="C231" i="11"/>
  <c r="G231" i="11" s="1"/>
  <c r="C232" i="11"/>
  <c r="C233" i="11"/>
  <c r="C234" i="11"/>
  <c r="AA234" i="11" s="1"/>
  <c r="C235" i="11"/>
  <c r="Y235" i="11" s="1"/>
  <c r="C236" i="11"/>
  <c r="F236" i="11" s="1"/>
  <c r="C237" i="11"/>
  <c r="E237" i="11" s="1"/>
  <c r="C238" i="11"/>
  <c r="C239" i="11"/>
  <c r="J239" i="11" s="1"/>
  <c r="C240" i="11"/>
  <c r="Y240" i="11" s="1"/>
  <c r="C241" i="11"/>
  <c r="G241" i="11" s="1"/>
  <c r="C242" i="11"/>
  <c r="C243" i="11"/>
  <c r="T243" i="11" s="1"/>
  <c r="U243" i="11" s="1"/>
  <c r="C244" i="11"/>
  <c r="Z244" i="11" s="1"/>
  <c r="C245" i="11"/>
  <c r="AA245" i="11" s="1"/>
  <c r="C246" i="11"/>
  <c r="Z246" i="11" s="1"/>
  <c r="C247" i="11"/>
  <c r="T247" i="11" s="1"/>
  <c r="U247" i="11" s="1"/>
  <c r="C248" i="11"/>
  <c r="Y248" i="11" s="1"/>
  <c r="C249" i="11"/>
  <c r="K249" i="11" s="1"/>
  <c r="C250" i="11"/>
  <c r="H250" i="11" s="1"/>
  <c r="C251" i="11"/>
  <c r="C252" i="11"/>
  <c r="V252" i="11" s="1"/>
  <c r="W252" i="11" s="1"/>
  <c r="C253" i="11"/>
  <c r="C254" i="11"/>
  <c r="H254" i="11" s="1"/>
  <c r="C255" i="11"/>
  <c r="C256" i="11"/>
  <c r="C257" i="11"/>
  <c r="V257" i="11" s="1"/>
  <c r="W257" i="11" s="1"/>
  <c r="C258" i="11"/>
  <c r="Z258" i="11" s="1"/>
  <c r="C259" i="11"/>
  <c r="E259" i="11" s="1"/>
  <c r="C260" i="11"/>
  <c r="C261" i="11"/>
  <c r="H261" i="11" s="1"/>
  <c r="C262" i="11"/>
  <c r="Z262" i="11" s="1"/>
  <c r="C263" i="11"/>
  <c r="G263" i="11" s="1"/>
  <c r="C264" i="11"/>
  <c r="Y264" i="11" s="1"/>
  <c r="C265" i="11"/>
  <c r="AA265" i="11" s="1"/>
  <c r="C266" i="11"/>
  <c r="T266" i="11" s="1"/>
  <c r="U266" i="11" s="1"/>
  <c r="C267" i="11"/>
  <c r="E267" i="11" s="1"/>
  <c r="C268" i="11"/>
  <c r="V268" i="11" s="1"/>
  <c r="W268" i="11" s="1"/>
  <c r="C269" i="11"/>
  <c r="V269" i="11" s="1"/>
  <c r="W269" i="11" s="1"/>
  <c r="C270" i="11"/>
  <c r="T270" i="11" s="1"/>
  <c r="C271" i="11"/>
  <c r="C272" i="11"/>
  <c r="T272" i="11" s="1"/>
  <c r="U272" i="11" s="1"/>
  <c r="C273" i="11"/>
  <c r="C274" i="11"/>
  <c r="K274" i="11" s="1"/>
  <c r="C275" i="11"/>
  <c r="G275" i="11" s="1"/>
  <c r="C276" i="11"/>
  <c r="I276" i="11" s="1"/>
  <c r="C277" i="11"/>
  <c r="C278" i="11"/>
  <c r="C279" i="11"/>
  <c r="T279" i="11" s="1"/>
  <c r="U279" i="11" s="1"/>
  <c r="C280" i="11"/>
  <c r="V280" i="11" s="1"/>
  <c r="W280" i="11" s="1"/>
  <c r="C281" i="11"/>
  <c r="V281" i="11" s="1"/>
  <c r="C282" i="11"/>
  <c r="C283" i="11"/>
  <c r="F283" i="11" s="1"/>
  <c r="C284" i="11"/>
  <c r="E284" i="11" s="1"/>
  <c r="C285" i="11"/>
  <c r="G285" i="11" s="1"/>
  <c r="C286" i="11"/>
  <c r="C287" i="11"/>
  <c r="E287" i="11" s="1"/>
  <c r="C288" i="11"/>
  <c r="K288" i="11" s="1"/>
  <c r="C289" i="11"/>
  <c r="E289" i="11" s="1"/>
  <c r="C290" i="11"/>
  <c r="V290" i="11" s="1"/>
  <c r="W290" i="11" s="1"/>
  <c r="C291" i="11"/>
  <c r="E291" i="11" s="1"/>
  <c r="C292" i="11"/>
  <c r="C293" i="11"/>
  <c r="C294" i="11"/>
  <c r="AA294" i="11" s="1"/>
  <c r="C295" i="11"/>
  <c r="C296" i="11"/>
  <c r="T296" i="11" s="1"/>
  <c r="U296" i="11" s="1"/>
  <c r="C297" i="11"/>
  <c r="I297" i="11" s="1"/>
  <c r="C298" i="11"/>
  <c r="G298" i="11" s="1"/>
  <c r="C299" i="11"/>
  <c r="C300" i="11"/>
  <c r="V300" i="11" s="1"/>
  <c r="W300" i="11" s="1"/>
  <c r="C301" i="11"/>
  <c r="AA301" i="11" s="1"/>
  <c r="C302" i="11"/>
  <c r="F302" i="11" s="1"/>
  <c r="C303" i="11"/>
  <c r="F303" i="11" s="1"/>
  <c r="C304" i="11"/>
  <c r="C305" i="11"/>
  <c r="E305" i="11" s="1"/>
  <c r="C306" i="11"/>
  <c r="V306" i="11" s="1"/>
  <c r="W306" i="11" s="1"/>
  <c r="C307" i="11"/>
  <c r="C308" i="11"/>
  <c r="K308" i="11" s="1"/>
  <c r="C309" i="11"/>
  <c r="V309" i="11" s="1"/>
  <c r="C310" i="11"/>
  <c r="K310" i="11" s="1"/>
  <c r="C311" i="11"/>
  <c r="E311" i="11" s="1"/>
  <c r="C312" i="11"/>
  <c r="V312" i="11" s="1"/>
  <c r="W312" i="11" s="1"/>
  <c r="C313" i="11"/>
  <c r="F313" i="11" s="1"/>
  <c r="C314" i="11"/>
  <c r="T314" i="11" s="1"/>
  <c r="U314" i="11" s="1"/>
  <c r="C315" i="11"/>
  <c r="Z315" i="11" s="1"/>
  <c r="C316" i="11"/>
  <c r="Y316" i="11" s="1"/>
  <c r="C317" i="11"/>
  <c r="C318" i="11"/>
  <c r="T318" i="11" s="1"/>
  <c r="U318" i="11" s="1"/>
  <c r="C319" i="11"/>
  <c r="Z319" i="11" s="1"/>
  <c r="C320" i="11"/>
  <c r="K320" i="11" s="1"/>
  <c r="C321" i="11"/>
  <c r="F321" i="11" s="1"/>
  <c r="C322" i="11"/>
  <c r="C323" i="11"/>
  <c r="AA323" i="11" s="1"/>
  <c r="C324" i="11"/>
  <c r="F324" i="11" s="1"/>
  <c r="C325" i="11"/>
  <c r="C326" i="11"/>
  <c r="C327" i="11"/>
  <c r="I327" i="11" s="1"/>
  <c r="C328" i="11"/>
  <c r="C329" i="11"/>
  <c r="AA329" i="11" s="1"/>
  <c r="C330" i="11"/>
  <c r="AA330" i="11" s="1"/>
  <c r="C331" i="11"/>
  <c r="T331" i="11" s="1"/>
  <c r="U331" i="11" s="1"/>
  <c r="C332" i="11"/>
  <c r="T332" i="11" s="1"/>
  <c r="U332" i="11" s="1"/>
  <c r="C333" i="11"/>
  <c r="F333" i="11" s="1"/>
  <c r="C334" i="11"/>
  <c r="E334" i="11" s="1"/>
  <c r="C335" i="11"/>
  <c r="C336" i="11"/>
  <c r="C337" i="11"/>
  <c r="G337" i="11" s="1"/>
  <c r="C338" i="11"/>
  <c r="T338" i="11" s="1"/>
  <c r="U338" i="11" s="1"/>
  <c r="C339" i="11"/>
  <c r="C340" i="11"/>
  <c r="C341" i="11"/>
  <c r="C342" i="11"/>
  <c r="J342" i="11" s="1"/>
  <c r="C343" i="11"/>
  <c r="C344" i="11"/>
  <c r="E344" i="11" s="1"/>
  <c r="C345" i="11"/>
  <c r="C346" i="11"/>
  <c r="V346" i="11" s="1"/>
  <c r="W346" i="11" s="1"/>
  <c r="C347" i="11"/>
  <c r="C348" i="11"/>
  <c r="C349" i="11"/>
  <c r="C350" i="11"/>
  <c r="C351" i="11"/>
  <c r="Y351" i="11" s="1"/>
  <c r="C352" i="11"/>
  <c r="K352" i="11" s="1"/>
  <c r="C353" i="11"/>
  <c r="E353" i="11" s="1"/>
  <c r="C354" i="11"/>
  <c r="K354" i="11" s="1"/>
  <c r="C355" i="11"/>
  <c r="C356" i="11"/>
  <c r="C357" i="11"/>
  <c r="F357" i="11" s="1"/>
  <c r="C358" i="11"/>
  <c r="F358" i="11" s="1"/>
  <c r="C359" i="11"/>
  <c r="V359" i="11" s="1"/>
  <c r="W359" i="11" s="1"/>
  <c r="C360" i="11"/>
  <c r="F360" i="11" s="1"/>
  <c r="C361" i="11"/>
  <c r="E361" i="11" s="1"/>
  <c r="C362" i="11"/>
  <c r="Z362" i="11" s="1"/>
  <c r="C363" i="11"/>
  <c r="Y363" i="11" s="1"/>
  <c r="C364" i="11"/>
  <c r="V364" i="11" s="1"/>
  <c r="W364" i="11" s="1"/>
  <c r="C365" i="11"/>
  <c r="C366" i="11"/>
  <c r="C367" i="11"/>
  <c r="E367" i="11" s="1"/>
  <c r="C368" i="11"/>
  <c r="V368" i="11" s="1"/>
  <c r="W368" i="11" s="1"/>
  <c r="C369" i="11"/>
  <c r="E369" i="11" s="1"/>
  <c r="C370" i="11"/>
  <c r="C371" i="11"/>
  <c r="E371" i="11" s="1"/>
  <c r="C372" i="11"/>
  <c r="Z372" i="11" s="1"/>
  <c r="C373" i="11"/>
  <c r="C374" i="11"/>
  <c r="C375" i="11"/>
  <c r="F375" i="11" s="1"/>
  <c r="C376" i="11"/>
  <c r="C377" i="11"/>
  <c r="C378" i="11"/>
  <c r="E378" i="11" s="1"/>
  <c r="C379" i="11"/>
  <c r="F379" i="11" s="1"/>
  <c r="C380" i="11"/>
  <c r="C381" i="11"/>
  <c r="C382" i="11"/>
  <c r="F382" i="11" s="1"/>
  <c r="C383" i="11"/>
  <c r="F383" i="11" s="1"/>
  <c r="C384" i="11"/>
  <c r="F384" i="11" s="1"/>
  <c r="C385" i="11"/>
  <c r="C386" i="11"/>
  <c r="F386" i="11" s="1"/>
  <c r="C387" i="11"/>
  <c r="C388" i="11"/>
  <c r="C389" i="11"/>
  <c r="F389" i="11" s="1"/>
  <c r="C390" i="11"/>
  <c r="C391" i="11"/>
  <c r="E391" i="11" s="1"/>
  <c r="C392" i="11"/>
  <c r="Z392" i="11" s="1"/>
  <c r="C393" i="11"/>
  <c r="F393" i="11" s="1"/>
  <c r="C394" i="11"/>
  <c r="C395" i="11"/>
  <c r="C396" i="11"/>
  <c r="V396" i="11" s="1"/>
  <c r="W396" i="11" s="1"/>
  <c r="C397" i="11"/>
  <c r="C398" i="11"/>
  <c r="C399" i="11"/>
  <c r="Y399" i="11" s="1"/>
  <c r="C400" i="11"/>
  <c r="E400" i="11" s="1"/>
  <c r="C401" i="11"/>
  <c r="E401" i="11" s="1"/>
  <c r="C402" i="11"/>
  <c r="F402" i="11" s="1"/>
  <c r="C403" i="11"/>
  <c r="E403" i="11" s="1"/>
  <c r="C404" i="11"/>
  <c r="F404" i="11" s="1"/>
  <c r="C405" i="11"/>
  <c r="C406" i="11"/>
  <c r="C407" i="11"/>
  <c r="V407" i="11" s="1"/>
  <c r="W407" i="11" s="1"/>
  <c r="C408" i="11"/>
  <c r="C409" i="11"/>
  <c r="V409" i="11" s="1"/>
  <c r="C410" i="11"/>
  <c r="C411" i="11"/>
  <c r="V411" i="11" s="1"/>
  <c r="W411" i="11" s="1"/>
  <c r="C412" i="11"/>
  <c r="Z412" i="11" s="1"/>
  <c r="C413" i="11"/>
  <c r="F413" i="11" s="1"/>
  <c r="C414" i="11"/>
  <c r="F414" i="11" s="1"/>
  <c r="C415" i="11"/>
  <c r="F415" i="11" s="1"/>
  <c r="C416" i="11"/>
  <c r="C417" i="11"/>
  <c r="F417" i="11" s="1"/>
  <c r="C418" i="11"/>
  <c r="E418" i="11" s="1"/>
  <c r="C419" i="11"/>
  <c r="V419" i="11" s="1"/>
  <c r="W419" i="11" s="1"/>
  <c r="C420" i="11"/>
  <c r="C421" i="11"/>
  <c r="V421" i="11" s="1"/>
  <c r="W421" i="11" s="1"/>
  <c r="C422" i="11"/>
  <c r="E422" i="11" s="1"/>
  <c r="C423" i="11"/>
  <c r="AA423" i="11" s="1"/>
  <c r="C424" i="11"/>
  <c r="E424" i="11" s="1"/>
  <c r="C425" i="11"/>
  <c r="C426" i="11"/>
  <c r="C427" i="11"/>
  <c r="C428" i="11"/>
  <c r="C429" i="11"/>
  <c r="C430" i="11"/>
  <c r="C431" i="11"/>
  <c r="T431" i="11" s="1"/>
  <c r="U431" i="11" s="1"/>
  <c r="C432" i="11"/>
  <c r="Z432" i="11" s="1"/>
  <c r="C433" i="11"/>
  <c r="F433" i="11" s="1"/>
  <c r="C434" i="11"/>
  <c r="C435" i="11"/>
  <c r="C436" i="11"/>
  <c r="C437" i="11"/>
  <c r="F437" i="11" s="1"/>
  <c r="C438" i="11"/>
  <c r="F438" i="11" s="1"/>
  <c r="C439" i="11"/>
  <c r="T439" i="11" s="1"/>
  <c r="U439" i="11" s="1"/>
  <c r="C440" i="11"/>
  <c r="C441" i="11"/>
  <c r="C442" i="11"/>
  <c r="Z442" i="11" s="1"/>
  <c r="C443" i="11"/>
  <c r="F443" i="11" s="1"/>
  <c r="C444" i="11"/>
  <c r="F444" i="11" s="1"/>
  <c r="C445" i="11"/>
  <c r="C446" i="11"/>
  <c r="T446" i="11" s="1"/>
  <c r="U446" i="11" s="1"/>
  <c r="C447" i="11"/>
  <c r="E447" i="11" s="1"/>
  <c r="C448" i="11"/>
  <c r="C449" i="11"/>
  <c r="E449" i="11" s="1"/>
  <c r="C450" i="11"/>
  <c r="T450" i="11" s="1"/>
  <c r="U450" i="11" s="1"/>
  <c r="C451" i="11"/>
  <c r="F451" i="11" s="1"/>
  <c r="C452" i="11"/>
  <c r="Z452" i="11" s="1"/>
  <c r="C453" i="11"/>
  <c r="C454" i="11"/>
  <c r="C455" i="11"/>
  <c r="C456" i="11"/>
  <c r="C457" i="11"/>
  <c r="F457" i="11" s="1"/>
  <c r="C458" i="11"/>
  <c r="E458" i="11" s="1"/>
  <c r="C459" i="11"/>
  <c r="F459" i="11" s="1"/>
  <c r="C460" i="11"/>
  <c r="T460" i="11" s="1"/>
  <c r="U460" i="11" s="1"/>
  <c r="C461" i="11"/>
  <c r="T461" i="11" s="1"/>
  <c r="U461" i="11" s="1"/>
  <c r="C462" i="11"/>
  <c r="Z462" i="11" s="1"/>
  <c r="C463" i="11"/>
  <c r="Y463" i="11" s="1"/>
  <c r="C464" i="11"/>
  <c r="V464" i="11" s="1"/>
  <c r="W464" i="11" s="1"/>
  <c r="C465" i="11"/>
  <c r="C466" i="11"/>
  <c r="T466" i="11" s="1"/>
  <c r="U466" i="11" s="1"/>
  <c r="C467" i="11"/>
  <c r="C468" i="11"/>
  <c r="C469" i="11"/>
  <c r="E469" i="11" s="1"/>
  <c r="C470" i="11"/>
  <c r="C471" i="11"/>
  <c r="E471" i="11" s="1"/>
  <c r="C472" i="11"/>
  <c r="Z472" i="11" s="1"/>
  <c r="C473" i="11"/>
  <c r="F473" i="11" s="1"/>
  <c r="C474" i="11"/>
  <c r="C475" i="11"/>
  <c r="T475" i="11" s="1"/>
  <c r="U475" i="11" s="1"/>
  <c r="C476" i="11"/>
  <c r="E476" i="11" s="1"/>
  <c r="C477" i="11"/>
  <c r="C478" i="11"/>
  <c r="C479" i="11"/>
  <c r="E479" i="11" s="1"/>
  <c r="C480" i="11"/>
  <c r="E480" i="11" s="1"/>
  <c r="C481" i="11"/>
  <c r="E481" i="11" s="1"/>
  <c r="C482" i="11"/>
  <c r="F482" i="11" s="1"/>
  <c r="C483" i="11"/>
  <c r="E483" i="11" s="1"/>
  <c r="C484" i="11"/>
  <c r="C485" i="11"/>
  <c r="C486" i="11"/>
  <c r="T486" i="11" s="1"/>
  <c r="U486" i="11" s="1"/>
  <c r="C487" i="11"/>
  <c r="F487" i="11" s="1"/>
  <c r="C488" i="11"/>
  <c r="C489" i="11"/>
  <c r="F489" i="11" s="1"/>
  <c r="C490" i="11"/>
  <c r="C491" i="11"/>
  <c r="T491" i="11" s="1"/>
  <c r="U491" i="11" s="1"/>
  <c r="C492" i="11"/>
  <c r="T492" i="11" s="1"/>
  <c r="U492" i="11" s="1"/>
  <c r="C493" i="11"/>
  <c r="F493" i="11" s="1"/>
  <c r="C494" i="11"/>
  <c r="F494" i="11" s="1"/>
  <c r="C495" i="11"/>
  <c r="C496" i="11"/>
  <c r="T496" i="11" s="1"/>
  <c r="U496" i="11" s="1"/>
  <c r="C497" i="11"/>
  <c r="F497" i="11" s="1"/>
  <c r="C498" i="11"/>
  <c r="F498" i="11" s="1"/>
  <c r="C499" i="11"/>
  <c r="F499" i="11" s="1"/>
  <c r="C500" i="11"/>
  <c r="E500" i="11" s="1"/>
  <c r="C501" i="11"/>
  <c r="Y501" i="11" s="1"/>
  <c r="C4" i="11"/>
  <c r="F4" i="11" s="1"/>
  <c r="G6" i="11"/>
  <c r="I6" i="11"/>
  <c r="J6" i="11"/>
  <c r="K7" i="11"/>
  <c r="G8" i="11"/>
  <c r="H8" i="11"/>
  <c r="I8" i="11"/>
  <c r="J8" i="11"/>
  <c r="K8" i="11"/>
  <c r="H9" i="11"/>
  <c r="I9" i="11"/>
  <c r="J9" i="11"/>
  <c r="H10" i="11"/>
  <c r="I10" i="11"/>
  <c r="K10" i="11"/>
  <c r="G13" i="11"/>
  <c r="H13" i="11"/>
  <c r="I13" i="11"/>
  <c r="J13" i="11"/>
  <c r="K13" i="11"/>
  <c r="G14" i="11"/>
  <c r="J14" i="11"/>
  <c r="K14" i="11"/>
  <c r="H15" i="11"/>
  <c r="I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G19" i="11"/>
  <c r="H19" i="11"/>
  <c r="J19" i="11"/>
  <c r="K19" i="11"/>
  <c r="G20" i="11"/>
  <c r="H20" i="11"/>
  <c r="I20" i="11"/>
  <c r="J20" i="11"/>
  <c r="K20" i="11"/>
  <c r="I23" i="11"/>
  <c r="J23" i="11"/>
  <c r="G24" i="11"/>
  <c r="H24" i="11"/>
  <c r="J24" i="11"/>
  <c r="G25" i="11"/>
  <c r="H25" i="11"/>
  <c r="I25" i="11"/>
  <c r="J25" i="11"/>
  <c r="K25" i="11"/>
  <c r="G26" i="11"/>
  <c r="H26" i="11"/>
  <c r="I26" i="11"/>
  <c r="J26" i="11"/>
  <c r="K26" i="11"/>
  <c r="G27" i="11"/>
  <c r="H27" i="11"/>
  <c r="K27" i="11"/>
  <c r="G28" i="11"/>
  <c r="I28" i="11"/>
  <c r="K29" i="11"/>
  <c r="G30" i="11"/>
  <c r="H30" i="11"/>
  <c r="I30" i="11"/>
  <c r="J30" i="11"/>
  <c r="K30" i="11"/>
  <c r="G31" i="11"/>
  <c r="H31" i="11"/>
  <c r="I31" i="11"/>
  <c r="J31" i="11"/>
  <c r="H32" i="11"/>
  <c r="I32" i="11"/>
  <c r="K32" i="11"/>
  <c r="I35" i="11"/>
  <c r="J35" i="11"/>
  <c r="K35" i="11"/>
  <c r="G36" i="11"/>
  <c r="H36" i="11"/>
  <c r="I36" i="11"/>
  <c r="G37" i="11"/>
  <c r="H37" i="11"/>
  <c r="J37" i="11"/>
  <c r="K37" i="11"/>
  <c r="H38" i="11"/>
  <c r="I38" i="11"/>
  <c r="J38" i="11"/>
  <c r="K38" i="11"/>
  <c r="G39" i="11"/>
  <c r="H39" i="11"/>
  <c r="I39" i="11"/>
  <c r="J39" i="11"/>
  <c r="K39" i="11"/>
  <c r="J40" i="11"/>
  <c r="K40" i="11"/>
  <c r="G42" i="11"/>
  <c r="H42" i="11"/>
  <c r="I42" i="11"/>
  <c r="J42" i="11"/>
  <c r="K42" i="11"/>
  <c r="K43" i="11"/>
  <c r="H44" i="11"/>
  <c r="K44" i="11"/>
  <c r="H45" i="11"/>
  <c r="I45" i="11"/>
  <c r="J45" i="11"/>
  <c r="K45" i="11"/>
  <c r="H46" i="11"/>
  <c r="K46" i="11"/>
  <c r="H47" i="11"/>
  <c r="I47" i="11"/>
  <c r="J47" i="11"/>
  <c r="K47" i="11"/>
  <c r="I48" i="11"/>
  <c r="K48" i="11"/>
  <c r="G49" i="11"/>
  <c r="H49" i="11"/>
  <c r="I49" i="11"/>
  <c r="J49" i="11"/>
  <c r="K49" i="11"/>
  <c r="G50" i="11"/>
  <c r="H50" i="11"/>
  <c r="I50" i="11"/>
  <c r="J50" i="11"/>
  <c r="K50" i="11"/>
  <c r="G51" i="11"/>
  <c r="J51" i="11"/>
  <c r="I52" i="11"/>
  <c r="J53" i="11"/>
  <c r="G54" i="11"/>
  <c r="H54" i="11"/>
  <c r="I54" i="11"/>
  <c r="K54" i="11"/>
  <c r="H56" i="11"/>
  <c r="I56" i="11"/>
  <c r="K56" i="11"/>
  <c r="H57" i="11"/>
  <c r="J58" i="11"/>
  <c r="K58" i="11"/>
  <c r="G59" i="11"/>
  <c r="H59" i="11"/>
  <c r="I59" i="11"/>
  <c r="K59" i="11"/>
  <c r="H60" i="11"/>
  <c r="I60" i="11"/>
  <c r="J60" i="11"/>
  <c r="K60" i="11"/>
  <c r="G61" i="11"/>
  <c r="H61" i="11"/>
  <c r="I61" i="11"/>
  <c r="J61" i="11"/>
  <c r="K61" i="11"/>
  <c r="G62" i="11"/>
  <c r="J63" i="11"/>
  <c r="K63" i="11"/>
  <c r="H64" i="11"/>
  <c r="I64" i="11"/>
  <c r="J64" i="11"/>
  <c r="K64" i="11"/>
  <c r="H65" i="11"/>
  <c r="I65" i="11"/>
  <c r="J65" i="11"/>
  <c r="H67" i="11"/>
  <c r="I67" i="11"/>
  <c r="J67" i="11"/>
  <c r="K67" i="11"/>
  <c r="I68" i="11"/>
  <c r="K68" i="11"/>
  <c r="H69" i="11"/>
  <c r="I69" i="11"/>
  <c r="J69" i="11"/>
  <c r="K69" i="11"/>
  <c r="H70" i="11"/>
  <c r="I70" i="11"/>
  <c r="J70" i="11"/>
  <c r="K70" i="11"/>
  <c r="G71" i="11"/>
  <c r="J71" i="11"/>
  <c r="K71" i="11"/>
  <c r="I72" i="11"/>
  <c r="J72" i="11"/>
  <c r="K73" i="11"/>
  <c r="I74" i="11"/>
  <c r="G75" i="11"/>
  <c r="H75" i="11"/>
  <c r="I75" i="11"/>
  <c r="H76" i="11"/>
  <c r="I76" i="11"/>
  <c r="K76" i="11"/>
  <c r="I78" i="11"/>
  <c r="J78" i="11"/>
  <c r="K78" i="11"/>
  <c r="H79" i="11"/>
  <c r="I79" i="11"/>
  <c r="J79" i="11"/>
  <c r="K79" i="11"/>
  <c r="H80" i="11"/>
  <c r="I80" i="11"/>
  <c r="J80" i="11"/>
  <c r="H81" i="11"/>
  <c r="I81" i="11"/>
  <c r="H82" i="11"/>
  <c r="I82" i="11"/>
  <c r="J82" i="11"/>
  <c r="K82" i="11"/>
  <c r="G83" i="11"/>
  <c r="H83" i="11"/>
  <c r="I83" i="11"/>
  <c r="J83" i="11"/>
  <c r="K83" i="11"/>
  <c r="G84" i="11"/>
  <c r="H84" i="11"/>
  <c r="I84" i="11"/>
  <c r="J84" i="11"/>
  <c r="K84" i="11"/>
  <c r="H85" i="11"/>
  <c r="I85" i="11"/>
  <c r="H86" i="11"/>
  <c r="I86" i="11"/>
  <c r="J86" i="11"/>
  <c r="K86" i="11"/>
  <c r="G89" i="11"/>
  <c r="H89" i="11"/>
  <c r="I89" i="11"/>
  <c r="J89" i="11"/>
  <c r="K89" i="11"/>
  <c r="H90" i="11"/>
  <c r="I90" i="11"/>
  <c r="J90" i="11"/>
  <c r="G91" i="11"/>
  <c r="H91" i="11"/>
  <c r="I91" i="11"/>
  <c r="J91" i="11"/>
  <c r="K91" i="11"/>
  <c r="G92" i="11"/>
  <c r="G93" i="11"/>
  <c r="H93" i="11"/>
  <c r="I93" i="11"/>
  <c r="J93" i="11"/>
  <c r="K93" i="11"/>
  <c r="G94" i="11"/>
  <c r="H94" i="11"/>
  <c r="I94" i="11"/>
  <c r="J94" i="11"/>
  <c r="K94" i="11"/>
  <c r="K95" i="11"/>
  <c r="H96" i="11"/>
  <c r="I96" i="11"/>
  <c r="J97" i="11"/>
  <c r="K97" i="11"/>
  <c r="G98" i="11"/>
  <c r="H98" i="11"/>
  <c r="I98" i="11"/>
  <c r="J98" i="11"/>
  <c r="K98" i="11"/>
  <c r="G99" i="11"/>
  <c r="H99" i="11"/>
  <c r="I99" i="11"/>
  <c r="G102" i="11"/>
  <c r="H102" i="11"/>
  <c r="I102" i="11"/>
  <c r="J102" i="11"/>
  <c r="K102" i="11"/>
  <c r="G103" i="11"/>
  <c r="H103" i="11"/>
  <c r="I103" i="11"/>
  <c r="J103" i="11"/>
  <c r="K103" i="11"/>
  <c r="G104" i="11"/>
  <c r="H104" i="11"/>
  <c r="I104" i="11"/>
  <c r="J104" i="11"/>
  <c r="K104" i="11"/>
  <c r="G105" i="11"/>
  <c r="H105" i="11"/>
  <c r="I105" i="11"/>
  <c r="J105" i="11"/>
  <c r="K105" i="11"/>
  <c r="G108" i="11"/>
  <c r="H108" i="11"/>
  <c r="I108" i="11"/>
  <c r="J108" i="11"/>
  <c r="K108" i="11"/>
  <c r="G109" i="11"/>
  <c r="I109" i="11"/>
  <c r="G111" i="11"/>
  <c r="H111" i="11"/>
  <c r="I111" i="11"/>
  <c r="J111" i="11"/>
  <c r="K111" i="11"/>
  <c r="G112" i="11"/>
  <c r="H112" i="11"/>
  <c r="I112" i="11"/>
  <c r="J112" i="11"/>
  <c r="G113" i="11"/>
  <c r="H113" i="11"/>
  <c r="I113" i="11"/>
  <c r="J113" i="11"/>
  <c r="K113" i="11"/>
  <c r="G114" i="11"/>
  <c r="H114" i="11"/>
  <c r="I114" i="11"/>
  <c r="K114" i="11"/>
  <c r="G115" i="11"/>
  <c r="H115" i="11"/>
  <c r="I115" i="11"/>
  <c r="J115" i="11"/>
  <c r="K115" i="11"/>
  <c r="G116" i="11"/>
  <c r="H116" i="11"/>
  <c r="I116" i="11"/>
  <c r="J116" i="11"/>
  <c r="K116" i="11"/>
  <c r="K117" i="11"/>
  <c r="H118" i="11"/>
  <c r="K119" i="11"/>
  <c r="G120" i="11"/>
  <c r="H120" i="11"/>
  <c r="I120" i="11"/>
  <c r="J120" i="11"/>
  <c r="K120" i="11"/>
  <c r="G121" i="11"/>
  <c r="H121" i="11"/>
  <c r="G122" i="11"/>
  <c r="H122" i="11"/>
  <c r="J122" i="11"/>
  <c r="K122" i="11"/>
  <c r="G124" i="11"/>
  <c r="H124" i="11"/>
  <c r="I124" i="11"/>
  <c r="J124" i="11"/>
  <c r="K124" i="11"/>
  <c r="G125" i="11"/>
  <c r="H125" i="11"/>
  <c r="K125" i="11"/>
  <c r="G126" i="11"/>
  <c r="H126" i="11"/>
  <c r="I126" i="11"/>
  <c r="J126" i="11"/>
  <c r="K126" i="11"/>
  <c r="G127" i="11"/>
  <c r="H127" i="11"/>
  <c r="I127" i="11"/>
  <c r="J127" i="11"/>
  <c r="K127" i="11"/>
  <c r="I128" i="11"/>
  <c r="J128" i="11"/>
  <c r="G130" i="11"/>
  <c r="H130" i="11"/>
  <c r="I130" i="11"/>
  <c r="J130" i="11"/>
  <c r="K130" i="11"/>
  <c r="G133" i="11"/>
  <c r="H133" i="11"/>
  <c r="I133" i="11"/>
  <c r="J133" i="11"/>
  <c r="K133" i="11"/>
  <c r="G134" i="11"/>
  <c r="H134" i="11"/>
  <c r="I134" i="11"/>
  <c r="J134" i="11"/>
  <c r="G135" i="11"/>
  <c r="H135" i="11"/>
  <c r="I135" i="11"/>
  <c r="J135" i="11"/>
  <c r="K135" i="11"/>
  <c r="G136" i="11"/>
  <c r="H136" i="11"/>
  <c r="I136" i="11"/>
  <c r="K136" i="11"/>
  <c r="G137" i="11"/>
  <c r="H137" i="11"/>
  <c r="I137" i="11"/>
  <c r="J137" i="11"/>
  <c r="K137" i="11"/>
  <c r="G138" i="11"/>
  <c r="H138" i="11"/>
  <c r="I138" i="11"/>
  <c r="J138" i="11"/>
  <c r="K138" i="11"/>
  <c r="G139" i="11"/>
  <c r="K139" i="11"/>
  <c r="H140" i="11"/>
  <c r="K141" i="11"/>
  <c r="G142" i="11"/>
  <c r="H142" i="11"/>
  <c r="J142" i="11"/>
  <c r="K142" i="11"/>
  <c r="I143" i="11"/>
  <c r="G144" i="11"/>
  <c r="H144" i="11"/>
  <c r="J144" i="11"/>
  <c r="G146" i="11"/>
  <c r="H146" i="11"/>
  <c r="I146" i="11"/>
  <c r="J146" i="11"/>
  <c r="K146" i="11"/>
  <c r="G147" i="11"/>
  <c r="H147" i="11"/>
  <c r="K147" i="11"/>
  <c r="G148" i="11"/>
  <c r="H148" i="11"/>
  <c r="I148" i="11"/>
  <c r="J148" i="11"/>
  <c r="K148" i="11"/>
  <c r="G149" i="11"/>
  <c r="H149" i="11"/>
  <c r="I149" i="11"/>
  <c r="J149" i="11"/>
  <c r="K149" i="11"/>
  <c r="I150" i="11"/>
  <c r="J150" i="11"/>
  <c r="K150" i="11"/>
  <c r="G151" i="11"/>
  <c r="H151" i="11"/>
  <c r="I151" i="11"/>
  <c r="G152" i="11"/>
  <c r="H152" i="11"/>
  <c r="I152" i="11"/>
  <c r="J152" i="11"/>
  <c r="K152" i="11"/>
  <c r="G155" i="11"/>
  <c r="H155" i="11"/>
  <c r="I155" i="11"/>
  <c r="J155" i="11"/>
  <c r="K155" i="11"/>
  <c r="G156" i="11"/>
  <c r="H156" i="11"/>
  <c r="I156" i="11"/>
  <c r="J156" i="11"/>
  <c r="G157" i="11"/>
  <c r="H157" i="11"/>
  <c r="I157" i="11"/>
  <c r="J157" i="11"/>
  <c r="K157" i="11"/>
  <c r="G158" i="11"/>
  <c r="H158" i="11"/>
  <c r="I158" i="11"/>
  <c r="K158" i="11"/>
  <c r="G159" i="11"/>
  <c r="H159" i="11"/>
  <c r="I159" i="11"/>
  <c r="J159" i="11"/>
  <c r="K159" i="11"/>
  <c r="G160" i="11"/>
  <c r="H160" i="11"/>
  <c r="I160" i="11"/>
  <c r="J160" i="11"/>
  <c r="K160" i="11"/>
  <c r="G161" i="11"/>
  <c r="J161" i="11"/>
  <c r="K161" i="11"/>
  <c r="H162" i="11"/>
  <c r="I162" i="11"/>
  <c r="K163" i="11"/>
  <c r="G164" i="11"/>
  <c r="H164" i="11"/>
  <c r="I164" i="11"/>
  <c r="J164" i="11"/>
  <c r="K164" i="11"/>
  <c r="K166" i="11"/>
  <c r="G168" i="11"/>
  <c r="H168" i="11"/>
  <c r="I168" i="11"/>
  <c r="J168" i="11"/>
  <c r="K168" i="11"/>
  <c r="G169" i="11"/>
  <c r="H169" i="11"/>
  <c r="I169" i="11"/>
  <c r="K169" i="11"/>
  <c r="G170" i="11"/>
  <c r="H170" i="11"/>
  <c r="I170" i="11"/>
  <c r="J170" i="11"/>
  <c r="K170" i="11"/>
  <c r="G171" i="11"/>
  <c r="H171" i="11"/>
  <c r="I171" i="11"/>
  <c r="J171" i="11"/>
  <c r="K171" i="11"/>
  <c r="I172" i="11"/>
  <c r="J172" i="11"/>
  <c r="K172" i="11"/>
  <c r="G173" i="11"/>
  <c r="H173" i="11"/>
  <c r="J173" i="11"/>
  <c r="K173" i="11"/>
  <c r="G174" i="11"/>
  <c r="H174" i="11"/>
  <c r="I174" i="11"/>
  <c r="J174" i="11"/>
  <c r="K174" i="11"/>
  <c r="G177" i="11"/>
  <c r="H177" i="11"/>
  <c r="I177" i="11"/>
  <c r="J177" i="11"/>
  <c r="K177" i="11"/>
  <c r="G178" i="11"/>
  <c r="H178" i="11"/>
  <c r="I178" i="11"/>
  <c r="J178" i="11"/>
  <c r="G179" i="11"/>
  <c r="H179" i="11"/>
  <c r="I179" i="11"/>
  <c r="J179" i="11"/>
  <c r="K179" i="11"/>
  <c r="G180" i="11"/>
  <c r="H180" i="11"/>
  <c r="I180" i="11"/>
  <c r="K180" i="11"/>
  <c r="G181" i="11"/>
  <c r="H181" i="11"/>
  <c r="I181" i="11"/>
  <c r="J181" i="11"/>
  <c r="K181" i="11"/>
  <c r="H182" i="11"/>
  <c r="I182" i="11"/>
  <c r="J182" i="11"/>
  <c r="K182" i="11"/>
  <c r="G183" i="11"/>
  <c r="J183" i="11"/>
  <c r="K183" i="11"/>
  <c r="H184" i="11"/>
  <c r="I184" i="11"/>
  <c r="J185" i="11"/>
  <c r="K185" i="11"/>
  <c r="G186" i="11"/>
  <c r="H186" i="11"/>
  <c r="J186" i="11"/>
  <c r="K186" i="11"/>
  <c r="I187" i="11"/>
  <c r="G188" i="11"/>
  <c r="G190" i="11"/>
  <c r="H190" i="11"/>
  <c r="I190" i="11"/>
  <c r="J190" i="11"/>
  <c r="K190" i="11"/>
  <c r="G191" i="11"/>
  <c r="H191" i="11"/>
  <c r="I191" i="11"/>
  <c r="J191" i="11"/>
  <c r="K191" i="11"/>
  <c r="G192" i="11"/>
  <c r="H192" i="11"/>
  <c r="I192" i="11"/>
  <c r="J192" i="11"/>
  <c r="K192" i="11"/>
  <c r="G193" i="11"/>
  <c r="H193" i="11"/>
  <c r="I193" i="11"/>
  <c r="J193" i="11"/>
  <c r="K193" i="11"/>
  <c r="K194" i="11"/>
  <c r="I195" i="11"/>
  <c r="J195" i="11"/>
  <c r="K195" i="11"/>
  <c r="G196" i="11"/>
  <c r="H196" i="11"/>
  <c r="I196" i="11"/>
  <c r="J196" i="11"/>
  <c r="K196" i="11"/>
  <c r="G197" i="11"/>
  <c r="G199" i="11"/>
  <c r="H199" i="11"/>
  <c r="I199" i="11"/>
  <c r="J199" i="11"/>
  <c r="K199" i="11"/>
  <c r="G200" i="11"/>
  <c r="H200" i="11"/>
  <c r="I200" i="11"/>
  <c r="J200" i="11"/>
  <c r="G201" i="11"/>
  <c r="H201" i="11"/>
  <c r="I201" i="11"/>
  <c r="J201" i="11"/>
  <c r="K201" i="11"/>
  <c r="G202" i="11"/>
  <c r="H202" i="11"/>
  <c r="I202" i="11"/>
  <c r="K202" i="11"/>
  <c r="G203" i="11"/>
  <c r="H203" i="11"/>
  <c r="I203" i="11"/>
  <c r="J203" i="11"/>
  <c r="K203" i="11"/>
  <c r="G204" i="11"/>
  <c r="H204" i="11"/>
  <c r="I204" i="11"/>
  <c r="J204" i="11"/>
  <c r="G205" i="11"/>
  <c r="J205" i="11"/>
  <c r="K205" i="11"/>
  <c r="H206" i="11"/>
  <c r="I206" i="11"/>
  <c r="J207" i="11"/>
  <c r="K207" i="11"/>
  <c r="G208" i="11"/>
  <c r="H208" i="11"/>
  <c r="I208" i="11"/>
  <c r="J208" i="11"/>
  <c r="K208" i="11"/>
  <c r="G209" i="11"/>
  <c r="G212" i="11"/>
  <c r="H212" i="11"/>
  <c r="I212" i="11"/>
  <c r="J212" i="11"/>
  <c r="K212" i="11"/>
  <c r="G213" i="11"/>
  <c r="H213" i="11"/>
  <c r="I213" i="11"/>
  <c r="J213" i="11"/>
  <c r="K213" i="11"/>
  <c r="G214" i="11"/>
  <c r="H214" i="11"/>
  <c r="I214" i="11"/>
  <c r="J214" i="11"/>
  <c r="K214" i="11"/>
  <c r="G215" i="11"/>
  <c r="H215" i="11"/>
  <c r="I215" i="11"/>
  <c r="J215" i="11"/>
  <c r="K215" i="11"/>
  <c r="J216" i="11"/>
  <c r="K216" i="11"/>
  <c r="G218" i="11"/>
  <c r="H218" i="11"/>
  <c r="I218" i="11"/>
  <c r="J218" i="11"/>
  <c r="K218" i="11"/>
  <c r="I219" i="11"/>
  <c r="J219" i="11"/>
  <c r="K220" i="11"/>
  <c r="G221" i="11"/>
  <c r="H221" i="11"/>
  <c r="I221" i="11"/>
  <c r="J221" i="11"/>
  <c r="K221" i="11"/>
  <c r="G222" i="11"/>
  <c r="H222" i="11"/>
  <c r="I222" i="11"/>
  <c r="J222" i="11"/>
  <c r="G223" i="11"/>
  <c r="H223" i="11"/>
  <c r="I223" i="11"/>
  <c r="J223" i="11"/>
  <c r="K223" i="11"/>
  <c r="G224" i="11"/>
  <c r="H224" i="11"/>
  <c r="I224" i="11"/>
  <c r="K224" i="11"/>
  <c r="G225" i="11"/>
  <c r="H225" i="11"/>
  <c r="I225" i="11"/>
  <c r="J225" i="11"/>
  <c r="K225" i="11"/>
  <c r="G226" i="11"/>
  <c r="H226" i="11"/>
  <c r="I226" i="11"/>
  <c r="J226" i="11"/>
  <c r="K226" i="11"/>
  <c r="G227" i="11"/>
  <c r="J227" i="11"/>
  <c r="J229" i="11"/>
  <c r="K229" i="11"/>
  <c r="G230" i="11"/>
  <c r="H230" i="11"/>
  <c r="I230" i="11"/>
  <c r="J230" i="11"/>
  <c r="K230" i="11"/>
  <c r="H231" i="11"/>
  <c r="I231" i="11"/>
  <c r="G232" i="11"/>
  <c r="H232" i="11"/>
  <c r="G234" i="11"/>
  <c r="H234" i="11"/>
  <c r="I234" i="11"/>
  <c r="J234" i="11"/>
  <c r="K234" i="11"/>
  <c r="I235" i="11"/>
  <c r="J235" i="11"/>
  <c r="K235" i="11"/>
  <c r="G236" i="11"/>
  <c r="H236" i="11"/>
  <c r="I236" i="11"/>
  <c r="J236" i="11"/>
  <c r="K236" i="11"/>
  <c r="G237" i="11"/>
  <c r="H237" i="11"/>
  <c r="I237" i="11"/>
  <c r="J237" i="11"/>
  <c r="K237" i="11"/>
  <c r="G240" i="11"/>
  <c r="H240" i="11"/>
  <c r="I240" i="11"/>
  <c r="J240" i="11"/>
  <c r="K240" i="11"/>
  <c r="J241" i="11"/>
  <c r="K242" i="11"/>
  <c r="G243" i="11"/>
  <c r="H243" i="11"/>
  <c r="I243" i="11"/>
  <c r="J243" i="11"/>
  <c r="K243" i="11"/>
  <c r="G244" i="11"/>
  <c r="H244" i="11"/>
  <c r="I244" i="11"/>
  <c r="J244" i="11"/>
  <c r="G245" i="11"/>
  <c r="H245" i="11"/>
  <c r="I245" i="11"/>
  <c r="J245" i="11"/>
  <c r="K245" i="11"/>
  <c r="G246" i="11"/>
  <c r="H246" i="11"/>
  <c r="I246" i="11"/>
  <c r="K246" i="11"/>
  <c r="G247" i="11"/>
  <c r="H247" i="11"/>
  <c r="I247" i="11"/>
  <c r="J247" i="11"/>
  <c r="K247" i="11"/>
  <c r="G248" i="11"/>
  <c r="H248" i="11"/>
  <c r="I248" i="11"/>
  <c r="J248" i="11"/>
  <c r="K248" i="11"/>
  <c r="G249" i="11"/>
  <c r="J249" i="11"/>
  <c r="I250" i="11"/>
  <c r="J251" i="11"/>
  <c r="K251" i="11"/>
  <c r="H252" i="11"/>
  <c r="I252" i="11"/>
  <c r="J252" i="11"/>
  <c r="K252" i="11"/>
  <c r="G253" i="11"/>
  <c r="H253" i="11"/>
  <c r="I253" i="11"/>
  <c r="G254" i="11"/>
  <c r="J254" i="11"/>
  <c r="K254" i="11"/>
  <c r="G256" i="11"/>
  <c r="H256" i="11"/>
  <c r="I256" i="11"/>
  <c r="J256" i="11"/>
  <c r="K256" i="11"/>
  <c r="I257" i="11"/>
  <c r="J257" i="11"/>
  <c r="G258" i="11"/>
  <c r="H258" i="11"/>
  <c r="I258" i="11"/>
  <c r="J258" i="11"/>
  <c r="K258" i="11"/>
  <c r="G259" i="11"/>
  <c r="H259" i="11"/>
  <c r="I259" i="11"/>
  <c r="J259" i="11"/>
  <c r="K259" i="11"/>
  <c r="I260" i="11"/>
  <c r="J260" i="11"/>
  <c r="K260" i="11"/>
  <c r="G261" i="11"/>
  <c r="G262" i="11"/>
  <c r="H262" i="11"/>
  <c r="I262" i="11"/>
  <c r="J262" i="11"/>
  <c r="K262" i="11"/>
  <c r="G265" i="11"/>
  <c r="H265" i="11"/>
  <c r="I265" i="11"/>
  <c r="J265" i="11"/>
  <c r="K265" i="11"/>
  <c r="G266" i="11"/>
  <c r="H266" i="11"/>
  <c r="I266" i="11"/>
  <c r="J266" i="11"/>
  <c r="G267" i="11"/>
  <c r="H267" i="11"/>
  <c r="I267" i="11"/>
  <c r="J267" i="11"/>
  <c r="K267" i="11"/>
  <c r="G268" i="11"/>
  <c r="H268" i="11"/>
  <c r="I268" i="11"/>
  <c r="K268" i="11"/>
  <c r="G269" i="11"/>
  <c r="H269" i="11"/>
  <c r="I269" i="11"/>
  <c r="J269" i="11"/>
  <c r="K269" i="11"/>
  <c r="G270" i="11"/>
  <c r="H270" i="11"/>
  <c r="I270" i="11"/>
  <c r="J270" i="11"/>
  <c r="K270" i="11"/>
  <c r="G271" i="11"/>
  <c r="J271" i="11"/>
  <c r="K271" i="11"/>
  <c r="J273" i="11"/>
  <c r="K273" i="11"/>
  <c r="G274" i="11"/>
  <c r="H274" i="11"/>
  <c r="I274" i="11"/>
  <c r="J274" i="11"/>
  <c r="H276" i="11"/>
  <c r="J276" i="11"/>
  <c r="K276" i="11"/>
  <c r="G278" i="11"/>
  <c r="H278" i="11"/>
  <c r="I278" i="11"/>
  <c r="J278" i="11"/>
  <c r="K278" i="11"/>
  <c r="G279" i="11"/>
  <c r="I279" i="11"/>
  <c r="J279" i="11"/>
  <c r="G280" i="11"/>
  <c r="H280" i="11"/>
  <c r="I280" i="11"/>
  <c r="J280" i="11"/>
  <c r="K280" i="11"/>
  <c r="G281" i="11"/>
  <c r="H281" i="11"/>
  <c r="I281" i="11"/>
  <c r="J281" i="11"/>
  <c r="K281" i="11"/>
  <c r="I282" i="11"/>
  <c r="J282" i="11"/>
  <c r="K282" i="11"/>
  <c r="H283" i="11"/>
  <c r="I283" i="11"/>
  <c r="J283" i="11"/>
  <c r="K283" i="11"/>
  <c r="G284" i="11"/>
  <c r="H284" i="11"/>
  <c r="I284" i="11"/>
  <c r="J284" i="11"/>
  <c r="K284" i="11"/>
  <c r="G287" i="11"/>
  <c r="H287" i="11"/>
  <c r="I287" i="11"/>
  <c r="J287" i="11"/>
  <c r="K287" i="11"/>
  <c r="G288" i="11"/>
  <c r="H288" i="11"/>
  <c r="I288" i="11"/>
  <c r="J288" i="11"/>
  <c r="G289" i="11"/>
  <c r="H289" i="11"/>
  <c r="I289" i="11"/>
  <c r="J289" i="11"/>
  <c r="K289" i="11"/>
  <c r="G290" i="11"/>
  <c r="H290" i="11"/>
  <c r="I290" i="11"/>
  <c r="K290" i="11"/>
  <c r="G291" i="11"/>
  <c r="H291" i="11"/>
  <c r="I291" i="11"/>
  <c r="J291" i="11"/>
  <c r="K291" i="11"/>
  <c r="G292" i="11"/>
  <c r="H292" i="11"/>
  <c r="I292" i="11"/>
  <c r="J292" i="11"/>
  <c r="K292" i="11"/>
  <c r="G293" i="11"/>
  <c r="J293" i="11"/>
  <c r="K293" i="11"/>
  <c r="H294" i="11"/>
  <c r="I294" i="11"/>
  <c r="J295" i="11"/>
  <c r="K295" i="11"/>
  <c r="H296" i="11"/>
  <c r="I296" i="11"/>
  <c r="J296" i="11"/>
  <c r="K296" i="11"/>
  <c r="G297" i="11"/>
  <c r="H297" i="11"/>
  <c r="G300" i="11"/>
  <c r="H300" i="11"/>
  <c r="I300" i="11"/>
  <c r="J300" i="11"/>
  <c r="K300" i="11"/>
  <c r="G301" i="11"/>
  <c r="H301" i="11"/>
  <c r="I301" i="11"/>
  <c r="J301" i="11"/>
  <c r="K301" i="11"/>
  <c r="G302" i="11"/>
  <c r="H302" i="11"/>
  <c r="I302" i="11"/>
  <c r="J302" i="11"/>
  <c r="K302" i="11"/>
  <c r="G303" i="11"/>
  <c r="H303" i="11"/>
  <c r="I303" i="11"/>
  <c r="J303" i="11"/>
  <c r="K303" i="11"/>
  <c r="I304" i="11"/>
  <c r="J304" i="11"/>
  <c r="K304" i="11"/>
  <c r="G305" i="11"/>
  <c r="H305" i="11"/>
  <c r="I305" i="11"/>
  <c r="J305" i="11"/>
  <c r="G306" i="11"/>
  <c r="H306" i="11"/>
  <c r="I306" i="11"/>
  <c r="J306" i="11"/>
  <c r="K306" i="11"/>
  <c r="G309" i="11"/>
  <c r="H309" i="11"/>
  <c r="I309" i="11"/>
  <c r="J309" i="11"/>
  <c r="K309" i="11"/>
  <c r="G310" i="11"/>
  <c r="H310" i="11"/>
  <c r="I310" i="11"/>
  <c r="J310" i="11"/>
  <c r="G311" i="11"/>
  <c r="H311" i="11"/>
  <c r="I311" i="11"/>
  <c r="J311" i="11"/>
  <c r="K311" i="11"/>
  <c r="G312" i="11"/>
  <c r="H312" i="11"/>
  <c r="I312" i="11"/>
  <c r="K312" i="11"/>
  <c r="G313" i="11"/>
  <c r="H313" i="11"/>
  <c r="I313" i="11"/>
  <c r="J313" i="11"/>
  <c r="K313" i="11"/>
  <c r="G314" i="11"/>
  <c r="H314" i="11"/>
  <c r="J314" i="11"/>
  <c r="K314" i="11"/>
  <c r="G315" i="11"/>
  <c r="J315" i="11"/>
  <c r="K315" i="11"/>
  <c r="H316" i="11"/>
  <c r="I316" i="11"/>
  <c r="J317" i="11"/>
  <c r="K317" i="11"/>
  <c r="G318" i="11"/>
  <c r="H318" i="11"/>
  <c r="I318" i="11"/>
  <c r="J318" i="11"/>
  <c r="G322" i="11"/>
  <c r="H322" i="11"/>
  <c r="I322" i="11"/>
  <c r="J322" i="11"/>
  <c r="K322" i="11"/>
  <c r="G323" i="11"/>
  <c r="H323" i="11"/>
  <c r="I323" i="11"/>
  <c r="J323" i="11"/>
  <c r="K323" i="11"/>
  <c r="G324" i="11"/>
  <c r="H324" i="11"/>
  <c r="I324" i="11"/>
  <c r="J324" i="11"/>
  <c r="K324" i="11"/>
  <c r="G325" i="11"/>
  <c r="H325" i="11"/>
  <c r="I325" i="11"/>
  <c r="J325" i="11"/>
  <c r="K325" i="11"/>
  <c r="I326" i="11"/>
  <c r="K327" i="11"/>
  <c r="G328" i="11"/>
  <c r="H328" i="11"/>
  <c r="I328" i="11"/>
  <c r="J328" i="11"/>
  <c r="K328" i="11"/>
  <c r="G329" i="11"/>
  <c r="I329" i="11"/>
  <c r="J329" i="11"/>
  <c r="G331" i="11"/>
  <c r="H331" i="11"/>
  <c r="I331" i="11"/>
  <c r="J331" i="11"/>
  <c r="K331" i="11"/>
  <c r="G332" i="11"/>
  <c r="H332" i="11"/>
  <c r="I332" i="11"/>
  <c r="J332" i="11"/>
  <c r="G333" i="11"/>
  <c r="H333" i="11"/>
  <c r="I333" i="11"/>
  <c r="J333" i="11"/>
  <c r="K333" i="11"/>
  <c r="G334" i="11"/>
  <c r="H334" i="11"/>
  <c r="I334" i="11"/>
  <c r="K334" i="11"/>
  <c r="G335" i="11"/>
  <c r="H335" i="11"/>
  <c r="I335" i="11"/>
  <c r="J335" i="11"/>
  <c r="K335" i="11"/>
  <c r="G336" i="11"/>
  <c r="H336" i="11"/>
  <c r="I336" i="11"/>
  <c r="J336" i="11"/>
  <c r="K336" i="11"/>
  <c r="K337" i="11"/>
  <c r="H338" i="11"/>
  <c r="I338" i="11"/>
  <c r="J339" i="11"/>
  <c r="K339" i="11"/>
  <c r="G340" i="11"/>
  <c r="H340" i="11"/>
  <c r="I340" i="11"/>
  <c r="J340" i="11"/>
  <c r="K340" i="11"/>
  <c r="G341" i="11"/>
  <c r="H341" i="11"/>
  <c r="I341" i="11"/>
  <c r="G344" i="11"/>
  <c r="H344" i="11"/>
  <c r="I344" i="11"/>
  <c r="J344" i="11"/>
  <c r="K344" i="11"/>
  <c r="G345" i="11"/>
  <c r="H345" i="11"/>
  <c r="I345" i="11"/>
  <c r="J345" i="11"/>
  <c r="K345" i="11"/>
  <c r="G346" i="11"/>
  <c r="H346" i="11"/>
  <c r="I346" i="11"/>
  <c r="J346" i="11"/>
  <c r="K346" i="11"/>
  <c r="G347" i="11"/>
  <c r="H347" i="11"/>
  <c r="I347" i="11"/>
  <c r="J347" i="11"/>
  <c r="K347" i="11"/>
  <c r="G350" i="11"/>
  <c r="H350" i="11"/>
  <c r="I350" i="11"/>
  <c r="J350" i="11"/>
  <c r="K350" i="11"/>
  <c r="G351" i="11"/>
  <c r="I351" i="11"/>
  <c r="G353" i="11"/>
  <c r="H353" i="11"/>
  <c r="I353" i="11"/>
  <c r="J353" i="11"/>
  <c r="K353" i="11"/>
  <c r="G354" i="11"/>
  <c r="H354" i="11"/>
  <c r="I354" i="11"/>
  <c r="J354" i="11"/>
  <c r="G355" i="11"/>
  <c r="H355" i="11"/>
  <c r="I355" i="11"/>
  <c r="J355" i="11"/>
  <c r="K355" i="11"/>
  <c r="G356" i="11"/>
  <c r="H356" i="11"/>
  <c r="I356" i="11"/>
  <c r="J356" i="11"/>
  <c r="K356" i="11"/>
  <c r="G357" i="11"/>
  <c r="H357" i="11"/>
  <c r="I357" i="11"/>
  <c r="J357" i="11"/>
  <c r="K357" i="11"/>
  <c r="G358" i="11"/>
  <c r="H358" i="11"/>
  <c r="I358" i="11"/>
  <c r="J358" i="11"/>
  <c r="K358" i="11"/>
  <c r="G359" i="11"/>
  <c r="H359" i="11"/>
  <c r="I359" i="11"/>
  <c r="J359" i="11"/>
  <c r="K359" i="11"/>
  <c r="G360" i="11"/>
  <c r="H360" i="11"/>
  <c r="I360" i="11"/>
  <c r="J360" i="11"/>
  <c r="K360" i="11"/>
  <c r="G361" i="11"/>
  <c r="H361" i="11"/>
  <c r="I361" i="11"/>
  <c r="J361" i="11"/>
  <c r="K361" i="11"/>
  <c r="G362" i="11"/>
  <c r="H362" i="11"/>
  <c r="I362" i="11"/>
  <c r="J362" i="11"/>
  <c r="K362" i="11"/>
  <c r="G363" i="11"/>
  <c r="H363" i="11"/>
  <c r="I363" i="11"/>
  <c r="J363" i="11"/>
  <c r="K363" i="11"/>
  <c r="G364" i="11"/>
  <c r="H364" i="11"/>
  <c r="I364" i="11"/>
  <c r="J364" i="11"/>
  <c r="K364" i="11"/>
  <c r="G365" i="11"/>
  <c r="H365" i="11"/>
  <c r="I365" i="11"/>
  <c r="J365" i="11"/>
  <c r="K365" i="11"/>
  <c r="G366" i="11"/>
  <c r="H366" i="11"/>
  <c r="I366" i="11"/>
  <c r="J366" i="11"/>
  <c r="K366" i="11"/>
  <c r="G367" i="11"/>
  <c r="H367" i="11"/>
  <c r="I367" i="11"/>
  <c r="J367" i="11"/>
  <c r="K367" i="11"/>
  <c r="G368" i="11"/>
  <c r="H368" i="11"/>
  <c r="I368" i="11"/>
  <c r="J368" i="11"/>
  <c r="K368" i="11"/>
  <c r="G369" i="11"/>
  <c r="H369" i="11"/>
  <c r="I369" i="11"/>
  <c r="J369" i="11"/>
  <c r="K369" i="11"/>
  <c r="G370" i="11"/>
  <c r="H370" i="11"/>
  <c r="I370" i="11"/>
  <c r="J370" i="11"/>
  <c r="K370" i="11"/>
  <c r="G371" i="11"/>
  <c r="H371" i="11"/>
  <c r="I371" i="11"/>
  <c r="J371" i="11"/>
  <c r="K371" i="11"/>
  <c r="G372" i="11"/>
  <c r="H372" i="11"/>
  <c r="I372" i="11"/>
  <c r="J372" i="11"/>
  <c r="K372" i="11"/>
  <c r="G373" i="11"/>
  <c r="H373" i="11"/>
  <c r="I373" i="11"/>
  <c r="J373" i="11"/>
  <c r="K373" i="11"/>
  <c r="G374" i="11"/>
  <c r="H374" i="11"/>
  <c r="I374" i="11"/>
  <c r="J374" i="11"/>
  <c r="K374" i="11"/>
  <c r="G375" i="11"/>
  <c r="H375" i="11"/>
  <c r="I375" i="11"/>
  <c r="J375" i="11"/>
  <c r="K375" i="11"/>
  <c r="G376" i="11"/>
  <c r="H376" i="11"/>
  <c r="I376" i="11"/>
  <c r="J376" i="11"/>
  <c r="K376" i="11"/>
  <c r="G377" i="11"/>
  <c r="H377" i="11"/>
  <c r="I377" i="11"/>
  <c r="J377" i="11"/>
  <c r="K377" i="11"/>
  <c r="G378" i="11"/>
  <c r="H378" i="11"/>
  <c r="I378" i="11"/>
  <c r="J378" i="11"/>
  <c r="K378" i="11"/>
  <c r="G379" i="11"/>
  <c r="H379" i="11"/>
  <c r="I379" i="11"/>
  <c r="J379" i="11"/>
  <c r="K379" i="11"/>
  <c r="G380" i="11"/>
  <c r="H380" i="11"/>
  <c r="I380" i="11"/>
  <c r="J380" i="11"/>
  <c r="K380" i="11"/>
  <c r="G381" i="11"/>
  <c r="H381" i="11"/>
  <c r="I381" i="11"/>
  <c r="J381" i="11"/>
  <c r="K381" i="11"/>
  <c r="G382" i="11"/>
  <c r="H382" i="11"/>
  <c r="I382" i="11"/>
  <c r="J382" i="11"/>
  <c r="K382" i="11"/>
  <c r="G383" i="11"/>
  <c r="H383" i="11"/>
  <c r="I383" i="11"/>
  <c r="J383" i="11"/>
  <c r="K383" i="11"/>
  <c r="G384" i="11"/>
  <c r="H384" i="11"/>
  <c r="I384" i="11"/>
  <c r="J384" i="11"/>
  <c r="K384" i="11"/>
  <c r="G385" i="11"/>
  <c r="H385" i="11"/>
  <c r="I385" i="11"/>
  <c r="J385" i="11"/>
  <c r="K385" i="11"/>
  <c r="G386" i="11"/>
  <c r="H386" i="11"/>
  <c r="I386" i="11"/>
  <c r="J386" i="11"/>
  <c r="K386" i="11"/>
  <c r="G387" i="11"/>
  <c r="H387" i="11"/>
  <c r="I387" i="11"/>
  <c r="J387" i="11"/>
  <c r="K387" i="11"/>
  <c r="G388" i="11"/>
  <c r="H388" i="11"/>
  <c r="I388" i="11"/>
  <c r="J388" i="11"/>
  <c r="K388" i="11"/>
  <c r="G389" i="11"/>
  <c r="H389" i="11"/>
  <c r="I389" i="11"/>
  <c r="J389" i="11"/>
  <c r="K389" i="11"/>
  <c r="G390" i="11"/>
  <c r="H390" i="11"/>
  <c r="I390" i="11"/>
  <c r="J390" i="11"/>
  <c r="K390" i="11"/>
  <c r="G391" i="11"/>
  <c r="H391" i="11"/>
  <c r="I391" i="11"/>
  <c r="J391" i="11"/>
  <c r="K391" i="11"/>
  <c r="G392" i="11"/>
  <c r="H392" i="11"/>
  <c r="I392" i="11"/>
  <c r="J392" i="11"/>
  <c r="K392" i="11"/>
  <c r="G393" i="11"/>
  <c r="H393" i="11"/>
  <c r="I393" i="11"/>
  <c r="J393" i="11"/>
  <c r="K393" i="11"/>
  <c r="G394" i="11"/>
  <c r="H394" i="11"/>
  <c r="I394" i="11"/>
  <c r="J394" i="11"/>
  <c r="K394" i="11"/>
  <c r="G395" i="11"/>
  <c r="H395" i="11"/>
  <c r="I395" i="11"/>
  <c r="J395" i="11"/>
  <c r="K395" i="11"/>
  <c r="G396" i="11"/>
  <c r="H396" i="11"/>
  <c r="I396" i="11"/>
  <c r="J396" i="11"/>
  <c r="K396" i="11"/>
  <c r="G397" i="11"/>
  <c r="H397" i="11"/>
  <c r="I397" i="11"/>
  <c r="J397" i="11"/>
  <c r="K397" i="11"/>
  <c r="G398" i="11"/>
  <c r="H398" i="11"/>
  <c r="I398" i="11"/>
  <c r="J398" i="11"/>
  <c r="K398" i="11"/>
  <c r="G399" i="11"/>
  <c r="H399" i="11"/>
  <c r="I399" i="11"/>
  <c r="J399" i="11"/>
  <c r="K399" i="11"/>
  <c r="G400" i="11"/>
  <c r="H400" i="11"/>
  <c r="I400" i="11"/>
  <c r="J400" i="11"/>
  <c r="K400" i="11"/>
  <c r="G401" i="11"/>
  <c r="H401" i="11"/>
  <c r="I401" i="11"/>
  <c r="J401" i="11"/>
  <c r="K401" i="11"/>
  <c r="G402" i="11"/>
  <c r="H402" i="11"/>
  <c r="I402" i="11"/>
  <c r="J402" i="11"/>
  <c r="K402" i="11"/>
  <c r="G403" i="11"/>
  <c r="H403" i="11"/>
  <c r="I403" i="11"/>
  <c r="J403" i="11"/>
  <c r="K403" i="11"/>
  <c r="G404" i="11"/>
  <c r="H404" i="11"/>
  <c r="I404" i="11"/>
  <c r="J404" i="11"/>
  <c r="K404" i="11"/>
  <c r="G405" i="11"/>
  <c r="H405" i="11"/>
  <c r="I405" i="11"/>
  <c r="J405" i="11"/>
  <c r="K405" i="11"/>
  <c r="G406" i="11"/>
  <c r="H406" i="11"/>
  <c r="I406" i="11"/>
  <c r="J406" i="11"/>
  <c r="K406" i="11"/>
  <c r="G407" i="11"/>
  <c r="H407" i="11"/>
  <c r="I407" i="11"/>
  <c r="J407" i="11"/>
  <c r="K407" i="11"/>
  <c r="G408" i="11"/>
  <c r="H408" i="11"/>
  <c r="I408" i="11"/>
  <c r="J408" i="11"/>
  <c r="K408" i="11"/>
  <c r="G409" i="11"/>
  <c r="H409" i="11"/>
  <c r="I409" i="11"/>
  <c r="J409" i="11"/>
  <c r="K409" i="11"/>
  <c r="G410" i="11"/>
  <c r="H410" i="11"/>
  <c r="I410" i="11"/>
  <c r="J410" i="11"/>
  <c r="K410" i="11"/>
  <c r="G411" i="11"/>
  <c r="H411" i="11"/>
  <c r="I411" i="11"/>
  <c r="J411" i="11"/>
  <c r="K411" i="11"/>
  <c r="G412" i="11"/>
  <c r="H412" i="11"/>
  <c r="I412" i="11"/>
  <c r="J412" i="11"/>
  <c r="K412" i="11"/>
  <c r="G413" i="11"/>
  <c r="H413" i="11"/>
  <c r="I413" i="11"/>
  <c r="J413" i="11"/>
  <c r="K413" i="11"/>
  <c r="G414" i="11"/>
  <c r="H414" i="11"/>
  <c r="I414" i="11"/>
  <c r="J414" i="11"/>
  <c r="K414" i="11"/>
  <c r="G415" i="11"/>
  <c r="H415" i="11"/>
  <c r="I415" i="11"/>
  <c r="J415" i="11"/>
  <c r="K415" i="11"/>
  <c r="G416" i="11"/>
  <c r="H416" i="11"/>
  <c r="I416" i="11"/>
  <c r="J416" i="11"/>
  <c r="K416" i="11"/>
  <c r="G417" i="11"/>
  <c r="H417" i="11"/>
  <c r="I417" i="11"/>
  <c r="J417" i="11"/>
  <c r="K417" i="11"/>
  <c r="G418" i="11"/>
  <c r="H418" i="11"/>
  <c r="I418" i="11"/>
  <c r="J418" i="11"/>
  <c r="K418" i="11"/>
  <c r="G419" i="11"/>
  <c r="H419" i="11"/>
  <c r="I419" i="11"/>
  <c r="J419" i="11"/>
  <c r="K419" i="11"/>
  <c r="G420" i="11"/>
  <c r="H420" i="11"/>
  <c r="I420" i="11"/>
  <c r="J420" i="11"/>
  <c r="K420" i="11"/>
  <c r="G421" i="11"/>
  <c r="H421" i="11"/>
  <c r="I421" i="11"/>
  <c r="J421" i="11"/>
  <c r="K421" i="11"/>
  <c r="G422" i="11"/>
  <c r="H422" i="11"/>
  <c r="I422" i="11"/>
  <c r="J422" i="11"/>
  <c r="K422" i="11"/>
  <c r="G423" i="11"/>
  <c r="H423" i="11"/>
  <c r="I423" i="11"/>
  <c r="J423" i="11"/>
  <c r="K423" i="11"/>
  <c r="G424" i="11"/>
  <c r="H424" i="11"/>
  <c r="I424" i="11"/>
  <c r="J424" i="11"/>
  <c r="K424" i="11"/>
  <c r="G425" i="11"/>
  <c r="H425" i="11"/>
  <c r="I425" i="11"/>
  <c r="J425" i="11"/>
  <c r="K425" i="11"/>
  <c r="G426" i="11"/>
  <c r="H426" i="11"/>
  <c r="I426" i="11"/>
  <c r="J426" i="11"/>
  <c r="K426" i="11"/>
  <c r="G427" i="11"/>
  <c r="H427" i="11"/>
  <c r="I427" i="11"/>
  <c r="J427" i="11"/>
  <c r="K427" i="11"/>
  <c r="G428" i="11"/>
  <c r="H428" i="11"/>
  <c r="I428" i="11"/>
  <c r="J428" i="11"/>
  <c r="K428" i="11"/>
  <c r="G429" i="11"/>
  <c r="H429" i="11"/>
  <c r="I429" i="11"/>
  <c r="J429" i="11"/>
  <c r="K429" i="11"/>
  <c r="G430" i="11"/>
  <c r="H430" i="11"/>
  <c r="I430" i="11"/>
  <c r="J430" i="11"/>
  <c r="K430" i="11"/>
  <c r="G431" i="11"/>
  <c r="H431" i="11"/>
  <c r="I431" i="11"/>
  <c r="J431" i="11"/>
  <c r="K431" i="11"/>
  <c r="G432" i="11"/>
  <c r="H432" i="11"/>
  <c r="I432" i="11"/>
  <c r="J432" i="11"/>
  <c r="K432" i="11"/>
  <c r="G433" i="11"/>
  <c r="H433" i="11"/>
  <c r="I433" i="11"/>
  <c r="J433" i="11"/>
  <c r="K433" i="11"/>
  <c r="G434" i="11"/>
  <c r="H434" i="11"/>
  <c r="I434" i="11"/>
  <c r="J434" i="11"/>
  <c r="K434" i="11"/>
  <c r="G435" i="11"/>
  <c r="H435" i="11"/>
  <c r="I435" i="11"/>
  <c r="J435" i="11"/>
  <c r="K435" i="11"/>
  <c r="G436" i="11"/>
  <c r="H436" i="11"/>
  <c r="I436" i="11"/>
  <c r="J436" i="11"/>
  <c r="K436" i="11"/>
  <c r="G437" i="11"/>
  <c r="H437" i="11"/>
  <c r="I437" i="11"/>
  <c r="J437" i="11"/>
  <c r="K437" i="11"/>
  <c r="G438" i="11"/>
  <c r="H438" i="11"/>
  <c r="I438" i="11"/>
  <c r="J438" i="11"/>
  <c r="K438" i="11"/>
  <c r="G439" i="11"/>
  <c r="H439" i="11"/>
  <c r="I439" i="11"/>
  <c r="J439" i="11"/>
  <c r="K439" i="11"/>
  <c r="G440" i="11"/>
  <c r="H440" i="11"/>
  <c r="I440" i="11"/>
  <c r="J440" i="11"/>
  <c r="K440" i="11"/>
  <c r="G441" i="11"/>
  <c r="H441" i="11"/>
  <c r="I441" i="11"/>
  <c r="J441" i="11"/>
  <c r="K441" i="11"/>
  <c r="G442" i="11"/>
  <c r="H442" i="11"/>
  <c r="I442" i="11"/>
  <c r="J442" i="11"/>
  <c r="K442" i="11"/>
  <c r="G443" i="11"/>
  <c r="H443" i="11"/>
  <c r="I443" i="11"/>
  <c r="J443" i="11"/>
  <c r="K443" i="11"/>
  <c r="G444" i="11"/>
  <c r="H444" i="11"/>
  <c r="I444" i="11"/>
  <c r="J444" i="11"/>
  <c r="K444" i="11"/>
  <c r="G445" i="11"/>
  <c r="H445" i="11"/>
  <c r="I445" i="11"/>
  <c r="J445" i="11"/>
  <c r="K445" i="11"/>
  <c r="G446" i="11"/>
  <c r="H446" i="11"/>
  <c r="I446" i="11"/>
  <c r="J446" i="11"/>
  <c r="K446" i="11"/>
  <c r="G447" i="11"/>
  <c r="H447" i="11"/>
  <c r="I447" i="11"/>
  <c r="J447" i="11"/>
  <c r="K447" i="11"/>
  <c r="G448" i="11"/>
  <c r="H448" i="11"/>
  <c r="I448" i="11"/>
  <c r="J448" i="11"/>
  <c r="K448" i="11"/>
  <c r="G449" i="11"/>
  <c r="H449" i="11"/>
  <c r="I449" i="11"/>
  <c r="J449" i="11"/>
  <c r="K449" i="11"/>
  <c r="G450" i="11"/>
  <c r="H450" i="11"/>
  <c r="I450" i="11"/>
  <c r="J450" i="11"/>
  <c r="K450" i="11"/>
  <c r="G451" i="11"/>
  <c r="H451" i="11"/>
  <c r="I451" i="11"/>
  <c r="J451" i="11"/>
  <c r="K451" i="11"/>
  <c r="G452" i="11"/>
  <c r="H452" i="11"/>
  <c r="I452" i="11"/>
  <c r="J452" i="11"/>
  <c r="K452" i="11"/>
  <c r="G453" i="11"/>
  <c r="H453" i="11"/>
  <c r="I453" i="11"/>
  <c r="J453" i="11"/>
  <c r="K453" i="11"/>
  <c r="G454" i="11"/>
  <c r="H454" i="11"/>
  <c r="I454" i="11"/>
  <c r="J454" i="11"/>
  <c r="K454" i="11"/>
  <c r="G455" i="11"/>
  <c r="H455" i="11"/>
  <c r="I455" i="11"/>
  <c r="J455" i="11"/>
  <c r="K455" i="11"/>
  <c r="G456" i="11"/>
  <c r="H456" i="11"/>
  <c r="I456" i="11"/>
  <c r="J456" i="11"/>
  <c r="K456" i="11"/>
  <c r="G457" i="11"/>
  <c r="H457" i="11"/>
  <c r="I457" i="11"/>
  <c r="J457" i="11"/>
  <c r="K457" i="11"/>
  <c r="G458" i="11"/>
  <c r="H458" i="11"/>
  <c r="I458" i="11"/>
  <c r="J458" i="11"/>
  <c r="K458" i="11"/>
  <c r="G459" i="11"/>
  <c r="H459" i="11"/>
  <c r="I459" i="11"/>
  <c r="J459" i="11"/>
  <c r="K459" i="11"/>
  <c r="G460" i="11"/>
  <c r="H460" i="11"/>
  <c r="I460" i="11"/>
  <c r="J460" i="11"/>
  <c r="K460" i="11"/>
  <c r="G461" i="11"/>
  <c r="H461" i="11"/>
  <c r="I461" i="11"/>
  <c r="J461" i="11"/>
  <c r="K461" i="11"/>
  <c r="G462" i="11"/>
  <c r="H462" i="11"/>
  <c r="I462" i="11"/>
  <c r="J462" i="11"/>
  <c r="K462" i="11"/>
  <c r="G463" i="11"/>
  <c r="H463" i="11"/>
  <c r="I463" i="11"/>
  <c r="J463" i="11"/>
  <c r="K463" i="11"/>
  <c r="G464" i="11"/>
  <c r="H464" i="11"/>
  <c r="I464" i="11"/>
  <c r="J464" i="11"/>
  <c r="K464" i="11"/>
  <c r="G465" i="11"/>
  <c r="H465" i="11"/>
  <c r="I465" i="11"/>
  <c r="J465" i="11"/>
  <c r="K465" i="11"/>
  <c r="G466" i="11"/>
  <c r="H466" i="11"/>
  <c r="I466" i="11"/>
  <c r="J466" i="11"/>
  <c r="K466" i="11"/>
  <c r="G467" i="11"/>
  <c r="H467" i="11"/>
  <c r="I467" i="11"/>
  <c r="J467" i="11"/>
  <c r="K467" i="11"/>
  <c r="G468" i="11"/>
  <c r="H468" i="11"/>
  <c r="I468" i="11"/>
  <c r="J468" i="11"/>
  <c r="K468" i="11"/>
  <c r="G469" i="11"/>
  <c r="H469" i="11"/>
  <c r="I469" i="11"/>
  <c r="J469" i="11"/>
  <c r="K469" i="11"/>
  <c r="G470" i="11"/>
  <c r="H470" i="11"/>
  <c r="I470" i="11"/>
  <c r="J470" i="11"/>
  <c r="K470" i="11"/>
  <c r="G471" i="11"/>
  <c r="H471" i="11"/>
  <c r="I471" i="11"/>
  <c r="J471" i="11"/>
  <c r="K471" i="11"/>
  <c r="G472" i="11"/>
  <c r="H472" i="11"/>
  <c r="I472" i="11"/>
  <c r="J472" i="11"/>
  <c r="K472" i="11"/>
  <c r="G473" i="11"/>
  <c r="H473" i="11"/>
  <c r="I473" i="11"/>
  <c r="J473" i="11"/>
  <c r="K473" i="11"/>
  <c r="G474" i="11"/>
  <c r="H474" i="11"/>
  <c r="I474" i="11"/>
  <c r="J474" i="11"/>
  <c r="K474" i="11"/>
  <c r="G475" i="11"/>
  <c r="H475" i="11"/>
  <c r="I475" i="11"/>
  <c r="J475" i="11"/>
  <c r="K475" i="11"/>
  <c r="G476" i="11"/>
  <c r="H476" i="11"/>
  <c r="I476" i="11"/>
  <c r="J476" i="11"/>
  <c r="K476" i="11"/>
  <c r="G477" i="11"/>
  <c r="H477" i="11"/>
  <c r="I477" i="11"/>
  <c r="J477" i="11"/>
  <c r="K477" i="11"/>
  <c r="G478" i="11"/>
  <c r="H478" i="11"/>
  <c r="I478" i="11"/>
  <c r="J478" i="11"/>
  <c r="K478" i="11"/>
  <c r="G479" i="11"/>
  <c r="H479" i="11"/>
  <c r="I479" i="11"/>
  <c r="J479" i="11"/>
  <c r="K479" i="11"/>
  <c r="G480" i="11"/>
  <c r="H480" i="11"/>
  <c r="I480" i="11"/>
  <c r="J480" i="11"/>
  <c r="K480" i="11"/>
  <c r="G481" i="11"/>
  <c r="H481" i="11"/>
  <c r="I481" i="11"/>
  <c r="J481" i="11"/>
  <c r="K481" i="11"/>
  <c r="G482" i="11"/>
  <c r="H482" i="11"/>
  <c r="I482" i="11"/>
  <c r="J482" i="11"/>
  <c r="K482" i="11"/>
  <c r="G483" i="11"/>
  <c r="H483" i="11"/>
  <c r="I483" i="11"/>
  <c r="J483" i="11"/>
  <c r="K483" i="11"/>
  <c r="G484" i="11"/>
  <c r="H484" i="11"/>
  <c r="I484" i="11"/>
  <c r="J484" i="11"/>
  <c r="K484" i="11"/>
  <c r="G485" i="11"/>
  <c r="H485" i="11"/>
  <c r="I485" i="11"/>
  <c r="J485" i="11"/>
  <c r="K485" i="11"/>
  <c r="G486" i="11"/>
  <c r="H486" i="11"/>
  <c r="I486" i="11"/>
  <c r="J486" i="11"/>
  <c r="K486" i="11"/>
  <c r="G487" i="11"/>
  <c r="H487" i="11"/>
  <c r="I487" i="11"/>
  <c r="J487" i="11"/>
  <c r="K487" i="11"/>
  <c r="G488" i="11"/>
  <c r="H488" i="11"/>
  <c r="I488" i="11"/>
  <c r="J488" i="11"/>
  <c r="K488" i="11"/>
  <c r="G489" i="11"/>
  <c r="H489" i="11"/>
  <c r="I489" i="11"/>
  <c r="J489" i="11"/>
  <c r="K489" i="11"/>
  <c r="G490" i="11"/>
  <c r="H490" i="11"/>
  <c r="I490" i="11"/>
  <c r="J490" i="11"/>
  <c r="K490" i="11"/>
  <c r="G491" i="11"/>
  <c r="H491" i="11"/>
  <c r="I491" i="11"/>
  <c r="J491" i="11"/>
  <c r="K491" i="11"/>
  <c r="G492" i="11"/>
  <c r="H492" i="11"/>
  <c r="I492" i="11"/>
  <c r="J492" i="11"/>
  <c r="K492" i="11"/>
  <c r="G493" i="11"/>
  <c r="H493" i="11"/>
  <c r="I493" i="11"/>
  <c r="J493" i="11"/>
  <c r="K493" i="11"/>
  <c r="G494" i="11"/>
  <c r="H494" i="11"/>
  <c r="I494" i="11"/>
  <c r="J494" i="11"/>
  <c r="K494" i="11"/>
  <c r="G495" i="11"/>
  <c r="H495" i="11"/>
  <c r="I495" i="11"/>
  <c r="J495" i="11"/>
  <c r="K495" i="11"/>
  <c r="G496" i="11"/>
  <c r="H496" i="11"/>
  <c r="I496" i="11"/>
  <c r="J496" i="11"/>
  <c r="K496" i="11"/>
  <c r="G497" i="11"/>
  <c r="H497" i="11"/>
  <c r="I497" i="11"/>
  <c r="J497" i="11"/>
  <c r="K497" i="11"/>
  <c r="G498" i="11"/>
  <c r="H498" i="11"/>
  <c r="I498" i="11"/>
  <c r="J498" i="11"/>
  <c r="K498" i="11"/>
  <c r="G499" i="11"/>
  <c r="H499" i="11"/>
  <c r="I499" i="11"/>
  <c r="J499" i="11"/>
  <c r="K499" i="11"/>
  <c r="G500" i="11"/>
  <c r="H500" i="11"/>
  <c r="I500" i="11"/>
  <c r="J500" i="11"/>
  <c r="K500" i="11"/>
  <c r="G501" i="11"/>
  <c r="H501" i="11"/>
  <c r="I501" i="11"/>
  <c r="J501" i="11"/>
  <c r="K501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O5" i="11"/>
  <c r="P5" i="11"/>
  <c r="Q5" i="11"/>
  <c r="S5" i="11"/>
  <c r="O6" i="11"/>
  <c r="P6" i="11"/>
  <c r="Q6" i="11"/>
  <c r="R6" i="11"/>
  <c r="S6" i="11"/>
  <c r="O7" i="11"/>
  <c r="P7" i="11"/>
  <c r="Q7" i="11"/>
  <c r="R7" i="11"/>
  <c r="S7" i="11"/>
  <c r="O8" i="11"/>
  <c r="P8" i="11"/>
  <c r="Q8" i="11"/>
  <c r="R8" i="11"/>
  <c r="S8" i="11"/>
  <c r="O9" i="11"/>
  <c r="P9" i="11"/>
  <c r="Q9" i="11"/>
  <c r="R9" i="11"/>
  <c r="S9" i="11"/>
  <c r="O10" i="11"/>
  <c r="P10" i="11"/>
  <c r="Q10" i="11"/>
  <c r="R10" i="11"/>
  <c r="S10" i="11"/>
  <c r="O11" i="11"/>
  <c r="P11" i="11"/>
  <c r="Q11" i="11"/>
  <c r="R11" i="11"/>
  <c r="S11" i="11"/>
  <c r="O12" i="11"/>
  <c r="P12" i="11"/>
  <c r="Q12" i="11"/>
  <c r="R12" i="11"/>
  <c r="S12" i="11"/>
  <c r="O13" i="11"/>
  <c r="P13" i="11"/>
  <c r="Q13" i="11"/>
  <c r="R13" i="11"/>
  <c r="S13" i="11"/>
  <c r="O14" i="11"/>
  <c r="P14" i="11"/>
  <c r="Q14" i="11"/>
  <c r="R14" i="11"/>
  <c r="S14" i="11"/>
  <c r="O15" i="11"/>
  <c r="P15" i="11"/>
  <c r="Q15" i="11"/>
  <c r="R15" i="11"/>
  <c r="S15" i="11"/>
  <c r="O16" i="11"/>
  <c r="P16" i="11"/>
  <c r="Q16" i="11"/>
  <c r="R16" i="11"/>
  <c r="S16" i="11"/>
  <c r="O17" i="11"/>
  <c r="P17" i="11"/>
  <c r="Q17" i="11"/>
  <c r="R17" i="11"/>
  <c r="S17" i="11"/>
  <c r="O18" i="11"/>
  <c r="P18" i="11"/>
  <c r="Q18" i="11"/>
  <c r="R18" i="11"/>
  <c r="S18" i="11"/>
  <c r="O19" i="11"/>
  <c r="P19" i="11"/>
  <c r="Q19" i="11"/>
  <c r="R19" i="11"/>
  <c r="S19" i="11"/>
  <c r="O20" i="11"/>
  <c r="P20" i="11"/>
  <c r="Q20" i="11"/>
  <c r="R20" i="11"/>
  <c r="S20" i="11"/>
  <c r="O21" i="11"/>
  <c r="P21" i="11"/>
  <c r="Q21" i="11"/>
  <c r="R21" i="11"/>
  <c r="S21" i="11"/>
  <c r="O22" i="11"/>
  <c r="P22" i="11"/>
  <c r="Q22" i="11"/>
  <c r="R22" i="11"/>
  <c r="S22" i="11"/>
  <c r="O23" i="11"/>
  <c r="P23" i="11"/>
  <c r="Q23" i="11"/>
  <c r="R23" i="11"/>
  <c r="S23" i="11"/>
  <c r="O24" i="11"/>
  <c r="P24" i="11"/>
  <c r="Q24" i="11"/>
  <c r="R24" i="11"/>
  <c r="S24" i="11"/>
  <c r="O25" i="11"/>
  <c r="P25" i="11"/>
  <c r="Q25" i="11"/>
  <c r="R25" i="11"/>
  <c r="S25" i="11"/>
  <c r="O26" i="11"/>
  <c r="P26" i="11"/>
  <c r="Q26" i="11"/>
  <c r="R26" i="11"/>
  <c r="S26" i="11"/>
  <c r="O27" i="11"/>
  <c r="P27" i="11"/>
  <c r="Q27" i="11"/>
  <c r="R27" i="11"/>
  <c r="S27" i="11"/>
  <c r="O28" i="11"/>
  <c r="P28" i="11"/>
  <c r="Q28" i="11"/>
  <c r="R28" i="11"/>
  <c r="S28" i="11"/>
  <c r="O29" i="11"/>
  <c r="P29" i="11"/>
  <c r="Q29" i="11"/>
  <c r="R29" i="11"/>
  <c r="S29" i="11"/>
  <c r="O30" i="11"/>
  <c r="P30" i="11"/>
  <c r="Q30" i="11"/>
  <c r="R30" i="11"/>
  <c r="S30" i="11"/>
  <c r="O31" i="11"/>
  <c r="P31" i="11"/>
  <c r="Q31" i="11"/>
  <c r="R31" i="11"/>
  <c r="S31" i="11"/>
  <c r="O32" i="11"/>
  <c r="P32" i="11"/>
  <c r="Q32" i="11"/>
  <c r="R32" i="11"/>
  <c r="S32" i="11"/>
  <c r="O33" i="11"/>
  <c r="P33" i="11"/>
  <c r="Q33" i="11"/>
  <c r="R33" i="11"/>
  <c r="S33" i="11"/>
  <c r="O34" i="11"/>
  <c r="P34" i="11"/>
  <c r="Q34" i="11"/>
  <c r="R34" i="11"/>
  <c r="S34" i="11"/>
  <c r="O35" i="11"/>
  <c r="P35" i="11"/>
  <c r="Q35" i="11"/>
  <c r="R35" i="11"/>
  <c r="S35" i="11"/>
  <c r="O36" i="11"/>
  <c r="P36" i="11"/>
  <c r="Q36" i="11"/>
  <c r="R36" i="11"/>
  <c r="S36" i="11"/>
  <c r="O37" i="11"/>
  <c r="P37" i="11"/>
  <c r="Q37" i="11"/>
  <c r="R37" i="11"/>
  <c r="S37" i="11"/>
  <c r="O38" i="11"/>
  <c r="P38" i="11"/>
  <c r="Q38" i="11"/>
  <c r="R38" i="11"/>
  <c r="S38" i="11"/>
  <c r="O39" i="11"/>
  <c r="P39" i="11"/>
  <c r="Q39" i="11"/>
  <c r="R39" i="11"/>
  <c r="S39" i="11"/>
  <c r="O40" i="11"/>
  <c r="P40" i="11"/>
  <c r="Q40" i="11"/>
  <c r="R40" i="11"/>
  <c r="S40" i="11"/>
  <c r="O41" i="11"/>
  <c r="P41" i="11"/>
  <c r="Q41" i="11"/>
  <c r="R41" i="11"/>
  <c r="S41" i="11"/>
  <c r="O42" i="11"/>
  <c r="P42" i="11"/>
  <c r="Q42" i="11"/>
  <c r="R42" i="11"/>
  <c r="S42" i="11"/>
  <c r="O43" i="11"/>
  <c r="P43" i="11"/>
  <c r="Q43" i="11"/>
  <c r="R43" i="11"/>
  <c r="S43" i="11"/>
  <c r="O44" i="11"/>
  <c r="P44" i="11"/>
  <c r="Q44" i="11"/>
  <c r="R44" i="11"/>
  <c r="S44" i="11"/>
  <c r="O45" i="11"/>
  <c r="P45" i="11"/>
  <c r="Q45" i="11"/>
  <c r="R45" i="11"/>
  <c r="S45" i="11"/>
  <c r="O46" i="11"/>
  <c r="P46" i="11"/>
  <c r="Q46" i="11"/>
  <c r="R46" i="11"/>
  <c r="S46" i="11"/>
  <c r="O47" i="11"/>
  <c r="P47" i="11"/>
  <c r="Q47" i="11"/>
  <c r="R47" i="11"/>
  <c r="S47" i="11"/>
  <c r="O48" i="11"/>
  <c r="P48" i="11"/>
  <c r="Q48" i="11"/>
  <c r="R48" i="11"/>
  <c r="S48" i="11"/>
  <c r="O49" i="11"/>
  <c r="P49" i="11"/>
  <c r="Q49" i="11"/>
  <c r="R49" i="11"/>
  <c r="S49" i="11"/>
  <c r="O50" i="11"/>
  <c r="P50" i="11"/>
  <c r="Q50" i="11"/>
  <c r="R50" i="11"/>
  <c r="S50" i="11"/>
  <c r="O51" i="11"/>
  <c r="P51" i="11"/>
  <c r="Q51" i="11"/>
  <c r="R51" i="11"/>
  <c r="S51" i="11"/>
  <c r="O52" i="11"/>
  <c r="P52" i="11"/>
  <c r="Q52" i="11"/>
  <c r="R52" i="11"/>
  <c r="S52" i="11"/>
  <c r="O53" i="11"/>
  <c r="P53" i="11"/>
  <c r="Q53" i="11"/>
  <c r="R53" i="11"/>
  <c r="S53" i="11"/>
  <c r="O54" i="11"/>
  <c r="P54" i="11"/>
  <c r="Q54" i="11"/>
  <c r="R54" i="11"/>
  <c r="S54" i="11"/>
  <c r="O55" i="11"/>
  <c r="P55" i="11"/>
  <c r="Q55" i="11"/>
  <c r="R55" i="11"/>
  <c r="S55" i="11"/>
  <c r="O56" i="11"/>
  <c r="P56" i="11"/>
  <c r="Q56" i="11"/>
  <c r="R56" i="11"/>
  <c r="S56" i="11"/>
  <c r="O57" i="11"/>
  <c r="P57" i="11"/>
  <c r="Q57" i="11"/>
  <c r="R57" i="11"/>
  <c r="S57" i="11"/>
  <c r="O58" i="11"/>
  <c r="P58" i="11"/>
  <c r="Q58" i="11"/>
  <c r="R58" i="11"/>
  <c r="S58" i="11"/>
  <c r="O59" i="11"/>
  <c r="P59" i="11"/>
  <c r="Q59" i="11"/>
  <c r="R59" i="11"/>
  <c r="S59" i="11"/>
  <c r="O60" i="11"/>
  <c r="P60" i="11"/>
  <c r="Q60" i="11"/>
  <c r="R60" i="11"/>
  <c r="S60" i="11"/>
  <c r="O61" i="11"/>
  <c r="P61" i="11"/>
  <c r="Q61" i="11"/>
  <c r="R61" i="11"/>
  <c r="S61" i="11"/>
  <c r="O62" i="11"/>
  <c r="P62" i="11"/>
  <c r="Q62" i="11"/>
  <c r="R62" i="11"/>
  <c r="S62" i="11"/>
  <c r="O63" i="11"/>
  <c r="P63" i="11"/>
  <c r="Q63" i="11"/>
  <c r="R63" i="11"/>
  <c r="S63" i="11"/>
  <c r="O64" i="11"/>
  <c r="P64" i="11"/>
  <c r="Q64" i="11"/>
  <c r="R64" i="11"/>
  <c r="S64" i="11"/>
  <c r="O65" i="11"/>
  <c r="P65" i="11"/>
  <c r="Q65" i="11"/>
  <c r="R65" i="11"/>
  <c r="S65" i="11"/>
  <c r="O66" i="11"/>
  <c r="P66" i="11"/>
  <c r="Q66" i="11"/>
  <c r="R66" i="11"/>
  <c r="S66" i="11"/>
  <c r="O67" i="11"/>
  <c r="P67" i="11"/>
  <c r="Q67" i="11"/>
  <c r="R67" i="11"/>
  <c r="S67" i="11"/>
  <c r="O68" i="11"/>
  <c r="P68" i="11"/>
  <c r="Q68" i="11"/>
  <c r="R68" i="11"/>
  <c r="S68" i="11"/>
  <c r="O69" i="11"/>
  <c r="P69" i="11"/>
  <c r="Q69" i="11"/>
  <c r="R69" i="11"/>
  <c r="S69" i="11"/>
  <c r="O70" i="11"/>
  <c r="P70" i="11"/>
  <c r="Q70" i="11"/>
  <c r="R70" i="11"/>
  <c r="S70" i="11"/>
  <c r="O71" i="11"/>
  <c r="P71" i="11"/>
  <c r="Q71" i="11"/>
  <c r="R71" i="11"/>
  <c r="S71" i="11"/>
  <c r="O72" i="11"/>
  <c r="P72" i="11"/>
  <c r="Q72" i="11"/>
  <c r="R72" i="11"/>
  <c r="S72" i="11"/>
  <c r="O73" i="11"/>
  <c r="P73" i="11"/>
  <c r="Q73" i="11"/>
  <c r="R73" i="11"/>
  <c r="S73" i="11"/>
  <c r="O74" i="11"/>
  <c r="P74" i="11"/>
  <c r="Q74" i="11"/>
  <c r="R74" i="11"/>
  <c r="S74" i="11"/>
  <c r="O75" i="11"/>
  <c r="P75" i="11"/>
  <c r="Q75" i="11"/>
  <c r="R75" i="11"/>
  <c r="S75" i="11"/>
  <c r="O76" i="11"/>
  <c r="P76" i="11"/>
  <c r="Q76" i="11"/>
  <c r="R76" i="11"/>
  <c r="S76" i="11"/>
  <c r="O77" i="11"/>
  <c r="P77" i="11"/>
  <c r="Q77" i="11"/>
  <c r="R77" i="11"/>
  <c r="S77" i="11"/>
  <c r="O78" i="11"/>
  <c r="P78" i="11"/>
  <c r="Q78" i="11"/>
  <c r="R78" i="11"/>
  <c r="S78" i="11"/>
  <c r="O79" i="11"/>
  <c r="P79" i="11"/>
  <c r="Q79" i="11"/>
  <c r="R79" i="11"/>
  <c r="S79" i="11"/>
  <c r="O80" i="11"/>
  <c r="P80" i="11"/>
  <c r="Q80" i="11"/>
  <c r="R80" i="11"/>
  <c r="S80" i="11"/>
  <c r="O81" i="11"/>
  <c r="P81" i="11"/>
  <c r="Q81" i="11"/>
  <c r="R81" i="11"/>
  <c r="S81" i="11"/>
  <c r="O82" i="11"/>
  <c r="P82" i="11"/>
  <c r="Q82" i="11"/>
  <c r="R82" i="11"/>
  <c r="S82" i="11"/>
  <c r="O83" i="11"/>
  <c r="P83" i="11"/>
  <c r="Q83" i="11"/>
  <c r="R83" i="11"/>
  <c r="S83" i="11"/>
  <c r="O84" i="11"/>
  <c r="P84" i="11"/>
  <c r="Q84" i="11"/>
  <c r="R84" i="11"/>
  <c r="S84" i="11"/>
  <c r="O85" i="11"/>
  <c r="P85" i="11"/>
  <c r="Q85" i="11"/>
  <c r="R85" i="11"/>
  <c r="S85" i="11"/>
  <c r="O86" i="11"/>
  <c r="P86" i="11"/>
  <c r="Q86" i="11"/>
  <c r="R86" i="11"/>
  <c r="S86" i="11"/>
  <c r="O87" i="11"/>
  <c r="P87" i="11"/>
  <c r="Q87" i="11"/>
  <c r="R87" i="11"/>
  <c r="S87" i="11"/>
  <c r="O88" i="11"/>
  <c r="P88" i="11"/>
  <c r="Q88" i="11"/>
  <c r="R88" i="11"/>
  <c r="S88" i="11"/>
  <c r="O89" i="11"/>
  <c r="P89" i="11"/>
  <c r="Q89" i="11"/>
  <c r="R89" i="11"/>
  <c r="S89" i="11"/>
  <c r="O90" i="11"/>
  <c r="P90" i="11"/>
  <c r="Q90" i="11"/>
  <c r="R90" i="11"/>
  <c r="S90" i="11"/>
  <c r="O91" i="11"/>
  <c r="P91" i="11"/>
  <c r="Q91" i="11"/>
  <c r="R91" i="11"/>
  <c r="S91" i="11"/>
  <c r="O92" i="11"/>
  <c r="P92" i="11"/>
  <c r="Q92" i="11"/>
  <c r="R92" i="11"/>
  <c r="S92" i="11"/>
  <c r="O93" i="11"/>
  <c r="P93" i="11"/>
  <c r="Q93" i="11"/>
  <c r="R93" i="11"/>
  <c r="S93" i="11"/>
  <c r="O94" i="11"/>
  <c r="P94" i="11"/>
  <c r="Q94" i="11"/>
  <c r="R94" i="11"/>
  <c r="S94" i="11"/>
  <c r="O95" i="11"/>
  <c r="P95" i="11"/>
  <c r="Q95" i="11"/>
  <c r="R95" i="11"/>
  <c r="S95" i="11"/>
  <c r="O96" i="11"/>
  <c r="P96" i="11"/>
  <c r="Q96" i="11"/>
  <c r="R96" i="11"/>
  <c r="S96" i="11"/>
  <c r="O97" i="11"/>
  <c r="P97" i="11"/>
  <c r="Q97" i="11"/>
  <c r="R97" i="11"/>
  <c r="S97" i="11"/>
  <c r="O98" i="11"/>
  <c r="P98" i="11"/>
  <c r="Q98" i="11"/>
  <c r="R98" i="11"/>
  <c r="S98" i="11"/>
  <c r="O99" i="11"/>
  <c r="P99" i="11"/>
  <c r="Q99" i="11"/>
  <c r="R99" i="11"/>
  <c r="S99" i="11"/>
  <c r="O100" i="11"/>
  <c r="P100" i="11"/>
  <c r="Q100" i="11"/>
  <c r="R100" i="11"/>
  <c r="S100" i="11"/>
  <c r="O101" i="11"/>
  <c r="P101" i="11"/>
  <c r="Q101" i="11"/>
  <c r="R101" i="11"/>
  <c r="S101" i="11"/>
  <c r="O102" i="11"/>
  <c r="P102" i="11"/>
  <c r="Q102" i="11"/>
  <c r="R102" i="11"/>
  <c r="S102" i="11"/>
  <c r="O103" i="11"/>
  <c r="P103" i="11"/>
  <c r="Q103" i="11"/>
  <c r="R103" i="11"/>
  <c r="S103" i="11"/>
  <c r="O104" i="11"/>
  <c r="P104" i="11"/>
  <c r="Q104" i="11"/>
  <c r="R104" i="11"/>
  <c r="S104" i="11"/>
  <c r="O105" i="11"/>
  <c r="P105" i="11"/>
  <c r="Q105" i="11"/>
  <c r="R105" i="11"/>
  <c r="S105" i="11"/>
  <c r="O106" i="11"/>
  <c r="P106" i="11"/>
  <c r="Q106" i="11"/>
  <c r="R106" i="11"/>
  <c r="S106" i="11"/>
  <c r="O107" i="11"/>
  <c r="P107" i="11"/>
  <c r="Q107" i="11"/>
  <c r="R107" i="11"/>
  <c r="S107" i="11"/>
  <c r="O108" i="11"/>
  <c r="P108" i="11"/>
  <c r="Q108" i="11"/>
  <c r="R108" i="11"/>
  <c r="S108" i="11"/>
  <c r="O109" i="11"/>
  <c r="P109" i="11"/>
  <c r="Q109" i="11"/>
  <c r="R109" i="11"/>
  <c r="S109" i="11"/>
  <c r="O110" i="11"/>
  <c r="P110" i="11"/>
  <c r="Q110" i="11"/>
  <c r="R110" i="11"/>
  <c r="S110" i="11"/>
  <c r="O111" i="11"/>
  <c r="P111" i="11"/>
  <c r="Q111" i="11"/>
  <c r="R111" i="11"/>
  <c r="S111" i="11"/>
  <c r="O112" i="11"/>
  <c r="P112" i="11"/>
  <c r="Q112" i="11"/>
  <c r="R112" i="11"/>
  <c r="S112" i="11"/>
  <c r="O113" i="11"/>
  <c r="P113" i="11"/>
  <c r="Q113" i="11"/>
  <c r="R113" i="11"/>
  <c r="S113" i="11"/>
  <c r="O114" i="11"/>
  <c r="P114" i="11"/>
  <c r="Q114" i="11"/>
  <c r="R114" i="11"/>
  <c r="S114" i="11"/>
  <c r="O115" i="11"/>
  <c r="P115" i="11"/>
  <c r="Q115" i="11"/>
  <c r="R115" i="11"/>
  <c r="S115" i="11"/>
  <c r="O116" i="11"/>
  <c r="P116" i="11"/>
  <c r="Q116" i="11"/>
  <c r="R116" i="11"/>
  <c r="S116" i="11"/>
  <c r="O117" i="11"/>
  <c r="P117" i="11"/>
  <c r="Q117" i="11"/>
  <c r="R117" i="11"/>
  <c r="S117" i="11"/>
  <c r="O118" i="11"/>
  <c r="P118" i="11"/>
  <c r="Q118" i="11"/>
  <c r="R118" i="11"/>
  <c r="S118" i="11"/>
  <c r="O119" i="11"/>
  <c r="P119" i="11"/>
  <c r="Q119" i="11"/>
  <c r="R119" i="11"/>
  <c r="S119" i="11"/>
  <c r="O120" i="11"/>
  <c r="P120" i="11"/>
  <c r="Q120" i="11"/>
  <c r="R120" i="11"/>
  <c r="S120" i="11"/>
  <c r="O121" i="11"/>
  <c r="P121" i="11"/>
  <c r="Q121" i="11"/>
  <c r="R121" i="11"/>
  <c r="S121" i="11"/>
  <c r="O122" i="11"/>
  <c r="P122" i="11"/>
  <c r="Q122" i="11"/>
  <c r="R122" i="11"/>
  <c r="S122" i="11"/>
  <c r="O123" i="11"/>
  <c r="P123" i="11"/>
  <c r="Q123" i="11"/>
  <c r="R123" i="11"/>
  <c r="S123" i="11"/>
  <c r="O124" i="11"/>
  <c r="P124" i="11"/>
  <c r="Q124" i="11"/>
  <c r="R124" i="11"/>
  <c r="S124" i="11"/>
  <c r="O125" i="11"/>
  <c r="P125" i="11"/>
  <c r="Q125" i="11"/>
  <c r="R125" i="11"/>
  <c r="S125" i="11"/>
  <c r="O126" i="11"/>
  <c r="P126" i="11"/>
  <c r="Q126" i="11"/>
  <c r="R126" i="11"/>
  <c r="S126" i="11"/>
  <c r="O127" i="11"/>
  <c r="P127" i="11"/>
  <c r="Q127" i="11"/>
  <c r="R127" i="11"/>
  <c r="S127" i="11"/>
  <c r="O128" i="11"/>
  <c r="P128" i="11"/>
  <c r="Q128" i="11"/>
  <c r="R128" i="11"/>
  <c r="S128" i="11"/>
  <c r="O129" i="11"/>
  <c r="P129" i="11"/>
  <c r="Q129" i="11"/>
  <c r="R129" i="11"/>
  <c r="S129" i="11"/>
  <c r="O130" i="11"/>
  <c r="P130" i="11"/>
  <c r="Q130" i="11"/>
  <c r="R130" i="11"/>
  <c r="S130" i="11"/>
  <c r="O131" i="11"/>
  <c r="P131" i="11"/>
  <c r="Q131" i="11"/>
  <c r="R131" i="11"/>
  <c r="S131" i="11"/>
  <c r="O132" i="11"/>
  <c r="P132" i="11"/>
  <c r="Q132" i="11"/>
  <c r="R132" i="11"/>
  <c r="S132" i="11"/>
  <c r="O133" i="11"/>
  <c r="P133" i="11"/>
  <c r="Q133" i="11"/>
  <c r="R133" i="11"/>
  <c r="S133" i="11"/>
  <c r="O134" i="11"/>
  <c r="P134" i="11"/>
  <c r="Q134" i="11"/>
  <c r="R134" i="11"/>
  <c r="S134" i="11"/>
  <c r="O135" i="11"/>
  <c r="P135" i="11"/>
  <c r="Q135" i="11"/>
  <c r="R135" i="11"/>
  <c r="S135" i="11"/>
  <c r="O136" i="11"/>
  <c r="P136" i="11"/>
  <c r="Q136" i="11"/>
  <c r="R136" i="11"/>
  <c r="S136" i="11"/>
  <c r="O137" i="11"/>
  <c r="P137" i="11"/>
  <c r="Q137" i="11"/>
  <c r="R137" i="11"/>
  <c r="S137" i="11"/>
  <c r="O138" i="11"/>
  <c r="P138" i="11"/>
  <c r="Q138" i="11"/>
  <c r="R138" i="11"/>
  <c r="S138" i="11"/>
  <c r="O139" i="11"/>
  <c r="P139" i="11"/>
  <c r="Q139" i="11"/>
  <c r="R139" i="11"/>
  <c r="S139" i="11"/>
  <c r="O140" i="11"/>
  <c r="P140" i="11"/>
  <c r="Q140" i="11"/>
  <c r="R140" i="11"/>
  <c r="S140" i="11"/>
  <c r="O141" i="11"/>
  <c r="P141" i="11"/>
  <c r="Q141" i="11"/>
  <c r="R141" i="11"/>
  <c r="S141" i="11"/>
  <c r="O142" i="11"/>
  <c r="P142" i="11"/>
  <c r="Q142" i="11"/>
  <c r="R142" i="11"/>
  <c r="S142" i="11"/>
  <c r="O143" i="11"/>
  <c r="P143" i="11"/>
  <c r="Q143" i="11"/>
  <c r="R143" i="11"/>
  <c r="S143" i="11"/>
  <c r="O144" i="11"/>
  <c r="P144" i="11"/>
  <c r="Q144" i="11"/>
  <c r="R144" i="11"/>
  <c r="S144" i="11"/>
  <c r="O145" i="11"/>
  <c r="P145" i="11"/>
  <c r="Q145" i="11"/>
  <c r="R145" i="11"/>
  <c r="S145" i="11"/>
  <c r="O146" i="11"/>
  <c r="P146" i="11"/>
  <c r="Q146" i="11"/>
  <c r="R146" i="11"/>
  <c r="S146" i="11"/>
  <c r="O147" i="11"/>
  <c r="P147" i="11"/>
  <c r="Q147" i="11"/>
  <c r="R147" i="11"/>
  <c r="S147" i="11"/>
  <c r="O148" i="11"/>
  <c r="P148" i="11"/>
  <c r="Q148" i="11"/>
  <c r="R148" i="11"/>
  <c r="S148" i="11"/>
  <c r="O149" i="11"/>
  <c r="P149" i="11"/>
  <c r="Q149" i="11"/>
  <c r="R149" i="11"/>
  <c r="S149" i="11"/>
  <c r="O150" i="11"/>
  <c r="P150" i="11"/>
  <c r="Q150" i="11"/>
  <c r="R150" i="11"/>
  <c r="S150" i="11"/>
  <c r="O151" i="11"/>
  <c r="P151" i="11"/>
  <c r="Q151" i="11"/>
  <c r="R151" i="11"/>
  <c r="S151" i="11"/>
  <c r="O152" i="11"/>
  <c r="P152" i="11"/>
  <c r="Q152" i="11"/>
  <c r="R152" i="11"/>
  <c r="S152" i="11"/>
  <c r="O153" i="11"/>
  <c r="P153" i="11"/>
  <c r="Q153" i="11"/>
  <c r="R153" i="11"/>
  <c r="S153" i="11"/>
  <c r="O154" i="11"/>
  <c r="P154" i="11"/>
  <c r="Q154" i="11"/>
  <c r="R154" i="11"/>
  <c r="S154" i="11"/>
  <c r="O155" i="11"/>
  <c r="P155" i="11"/>
  <c r="Q155" i="11"/>
  <c r="R155" i="11"/>
  <c r="S155" i="11"/>
  <c r="O156" i="11"/>
  <c r="P156" i="11"/>
  <c r="Q156" i="11"/>
  <c r="R156" i="11"/>
  <c r="S156" i="11"/>
  <c r="O157" i="11"/>
  <c r="P157" i="11"/>
  <c r="Q157" i="11"/>
  <c r="R157" i="11"/>
  <c r="S157" i="11"/>
  <c r="O158" i="11"/>
  <c r="P158" i="11"/>
  <c r="Q158" i="11"/>
  <c r="R158" i="11"/>
  <c r="S158" i="11"/>
  <c r="O159" i="11"/>
  <c r="P159" i="11"/>
  <c r="Q159" i="11"/>
  <c r="R159" i="11"/>
  <c r="S159" i="11"/>
  <c r="O160" i="11"/>
  <c r="P160" i="11"/>
  <c r="Q160" i="11"/>
  <c r="R160" i="11"/>
  <c r="S160" i="11"/>
  <c r="O161" i="11"/>
  <c r="P161" i="11"/>
  <c r="Q161" i="11"/>
  <c r="R161" i="11"/>
  <c r="S161" i="11"/>
  <c r="O162" i="11"/>
  <c r="P162" i="11"/>
  <c r="Q162" i="11"/>
  <c r="R162" i="11"/>
  <c r="S162" i="11"/>
  <c r="O163" i="11"/>
  <c r="P163" i="11"/>
  <c r="Q163" i="11"/>
  <c r="R163" i="11"/>
  <c r="S163" i="11"/>
  <c r="O164" i="11"/>
  <c r="P164" i="11"/>
  <c r="Q164" i="11"/>
  <c r="R164" i="11"/>
  <c r="S164" i="11"/>
  <c r="O165" i="11"/>
  <c r="P165" i="11"/>
  <c r="Q165" i="11"/>
  <c r="R165" i="11"/>
  <c r="S165" i="11"/>
  <c r="O166" i="11"/>
  <c r="P166" i="11"/>
  <c r="Q166" i="11"/>
  <c r="R166" i="11"/>
  <c r="S166" i="11"/>
  <c r="O167" i="11"/>
  <c r="P167" i="11"/>
  <c r="Q167" i="11"/>
  <c r="R167" i="11"/>
  <c r="S167" i="11"/>
  <c r="O168" i="11"/>
  <c r="P168" i="11"/>
  <c r="Q168" i="11"/>
  <c r="R168" i="11"/>
  <c r="S168" i="11"/>
  <c r="O169" i="11"/>
  <c r="P169" i="11"/>
  <c r="Q169" i="11"/>
  <c r="R169" i="11"/>
  <c r="S169" i="11"/>
  <c r="O170" i="11"/>
  <c r="P170" i="11"/>
  <c r="Q170" i="11"/>
  <c r="R170" i="11"/>
  <c r="S170" i="11"/>
  <c r="O171" i="11"/>
  <c r="P171" i="11"/>
  <c r="Q171" i="11"/>
  <c r="R171" i="11"/>
  <c r="S171" i="11"/>
  <c r="O172" i="11"/>
  <c r="P172" i="11"/>
  <c r="Q172" i="11"/>
  <c r="R172" i="11"/>
  <c r="S172" i="11"/>
  <c r="O173" i="11"/>
  <c r="P173" i="11"/>
  <c r="Q173" i="11"/>
  <c r="R173" i="11"/>
  <c r="S173" i="11"/>
  <c r="O174" i="11"/>
  <c r="P174" i="11"/>
  <c r="Q174" i="11"/>
  <c r="R174" i="11"/>
  <c r="S174" i="11"/>
  <c r="O175" i="11"/>
  <c r="P175" i="11"/>
  <c r="Q175" i="11"/>
  <c r="R175" i="11"/>
  <c r="S175" i="11"/>
  <c r="O176" i="11"/>
  <c r="P176" i="11"/>
  <c r="Q176" i="11"/>
  <c r="R176" i="11"/>
  <c r="S176" i="11"/>
  <c r="O177" i="11"/>
  <c r="P177" i="11"/>
  <c r="Q177" i="11"/>
  <c r="R177" i="11"/>
  <c r="S177" i="11"/>
  <c r="O178" i="11"/>
  <c r="P178" i="11"/>
  <c r="Q178" i="11"/>
  <c r="R178" i="11"/>
  <c r="S178" i="11"/>
  <c r="O179" i="11"/>
  <c r="P179" i="11"/>
  <c r="Q179" i="11"/>
  <c r="R179" i="11"/>
  <c r="S179" i="11"/>
  <c r="O180" i="11"/>
  <c r="P180" i="11"/>
  <c r="Q180" i="11"/>
  <c r="R180" i="11"/>
  <c r="S180" i="11"/>
  <c r="O181" i="11"/>
  <c r="P181" i="11"/>
  <c r="Q181" i="11"/>
  <c r="R181" i="11"/>
  <c r="S181" i="11"/>
  <c r="O182" i="11"/>
  <c r="P182" i="11"/>
  <c r="Q182" i="11"/>
  <c r="R182" i="11"/>
  <c r="S182" i="11"/>
  <c r="O183" i="11"/>
  <c r="P183" i="11"/>
  <c r="Q183" i="11"/>
  <c r="R183" i="11"/>
  <c r="S183" i="11"/>
  <c r="O184" i="11"/>
  <c r="P184" i="11"/>
  <c r="Q184" i="11"/>
  <c r="R184" i="11"/>
  <c r="S184" i="11"/>
  <c r="O185" i="11"/>
  <c r="P185" i="11"/>
  <c r="Q185" i="11"/>
  <c r="R185" i="11"/>
  <c r="S185" i="11"/>
  <c r="O186" i="11"/>
  <c r="P186" i="11"/>
  <c r="Q186" i="11"/>
  <c r="R186" i="11"/>
  <c r="S186" i="11"/>
  <c r="O187" i="11"/>
  <c r="P187" i="11"/>
  <c r="Q187" i="11"/>
  <c r="R187" i="11"/>
  <c r="S187" i="11"/>
  <c r="O188" i="11"/>
  <c r="P188" i="11"/>
  <c r="Q188" i="11"/>
  <c r="R188" i="11"/>
  <c r="S188" i="11"/>
  <c r="O189" i="11"/>
  <c r="P189" i="11"/>
  <c r="Q189" i="11"/>
  <c r="R189" i="11"/>
  <c r="S189" i="11"/>
  <c r="O190" i="11"/>
  <c r="P190" i="11"/>
  <c r="Q190" i="11"/>
  <c r="R190" i="11"/>
  <c r="S190" i="11"/>
  <c r="O191" i="11"/>
  <c r="P191" i="11"/>
  <c r="Q191" i="11"/>
  <c r="R191" i="11"/>
  <c r="S191" i="11"/>
  <c r="O192" i="11"/>
  <c r="P192" i="11"/>
  <c r="Q192" i="11"/>
  <c r="R192" i="11"/>
  <c r="S192" i="11"/>
  <c r="O193" i="11"/>
  <c r="P193" i="11"/>
  <c r="Q193" i="11"/>
  <c r="R193" i="11"/>
  <c r="S193" i="11"/>
  <c r="O194" i="11"/>
  <c r="P194" i="11"/>
  <c r="Q194" i="11"/>
  <c r="R194" i="11"/>
  <c r="S194" i="11"/>
  <c r="O195" i="11"/>
  <c r="P195" i="11"/>
  <c r="Q195" i="11"/>
  <c r="R195" i="11"/>
  <c r="S195" i="11"/>
  <c r="O196" i="11"/>
  <c r="P196" i="11"/>
  <c r="Q196" i="11"/>
  <c r="R196" i="11"/>
  <c r="S196" i="11"/>
  <c r="O197" i="11"/>
  <c r="P197" i="11"/>
  <c r="Q197" i="11"/>
  <c r="R197" i="11"/>
  <c r="S197" i="11"/>
  <c r="O198" i="11"/>
  <c r="P198" i="11"/>
  <c r="Q198" i="11"/>
  <c r="R198" i="11"/>
  <c r="S198" i="11"/>
  <c r="O199" i="11"/>
  <c r="P199" i="11"/>
  <c r="Q199" i="11"/>
  <c r="R199" i="11"/>
  <c r="S199" i="11"/>
  <c r="O200" i="11"/>
  <c r="P200" i="11"/>
  <c r="Q200" i="11"/>
  <c r="R200" i="11"/>
  <c r="S200" i="11"/>
  <c r="O201" i="11"/>
  <c r="P201" i="11"/>
  <c r="Q201" i="11"/>
  <c r="R201" i="11"/>
  <c r="S201" i="11"/>
  <c r="O202" i="11"/>
  <c r="P202" i="11"/>
  <c r="Q202" i="11"/>
  <c r="R202" i="11"/>
  <c r="S202" i="11"/>
  <c r="O203" i="11"/>
  <c r="P203" i="11"/>
  <c r="Q203" i="11"/>
  <c r="R203" i="11"/>
  <c r="S203" i="11"/>
  <c r="O204" i="11"/>
  <c r="P204" i="11"/>
  <c r="Q204" i="11"/>
  <c r="R204" i="11"/>
  <c r="S204" i="11"/>
  <c r="O205" i="11"/>
  <c r="P205" i="11"/>
  <c r="Q205" i="11"/>
  <c r="R205" i="11"/>
  <c r="S205" i="11"/>
  <c r="O206" i="11"/>
  <c r="P206" i="11"/>
  <c r="Q206" i="11"/>
  <c r="R206" i="11"/>
  <c r="S206" i="11"/>
  <c r="O207" i="11"/>
  <c r="P207" i="11"/>
  <c r="Q207" i="11"/>
  <c r="R207" i="11"/>
  <c r="S207" i="11"/>
  <c r="O208" i="11"/>
  <c r="P208" i="11"/>
  <c r="Q208" i="11"/>
  <c r="R208" i="11"/>
  <c r="S208" i="11"/>
  <c r="O209" i="11"/>
  <c r="P209" i="11"/>
  <c r="Q209" i="11"/>
  <c r="R209" i="11"/>
  <c r="S209" i="11"/>
  <c r="O210" i="11"/>
  <c r="P210" i="11"/>
  <c r="Q210" i="11"/>
  <c r="R210" i="11"/>
  <c r="S210" i="11"/>
  <c r="O211" i="11"/>
  <c r="P211" i="11"/>
  <c r="Q211" i="11"/>
  <c r="R211" i="11"/>
  <c r="S211" i="11"/>
  <c r="O212" i="11"/>
  <c r="P212" i="11"/>
  <c r="Q212" i="11"/>
  <c r="R212" i="11"/>
  <c r="S212" i="11"/>
  <c r="O213" i="11"/>
  <c r="P213" i="11"/>
  <c r="Q213" i="11"/>
  <c r="R213" i="11"/>
  <c r="S213" i="11"/>
  <c r="O214" i="11"/>
  <c r="P214" i="11"/>
  <c r="Q214" i="11"/>
  <c r="R214" i="11"/>
  <c r="S214" i="11"/>
  <c r="O215" i="11"/>
  <c r="P215" i="11"/>
  <c r="Q215" i="11"/>
  <c r="R215" i="11"/>
  <c r="S215" i="11"/>
  <c r="O216" i="11"/>
  <c r="P216" i="11"/>
  <c r="Q216" i="11"/>
  <c r="R216" i="11"/>
  <c r="S216" i="11"/>
  <c r="O217" i="11"/>
  <c r="P217" i="11"/>
  <c r="Q217" i="11"/>
  <c r="R217" i="11"/>
  <c r="S217" i="11"/>
  <c r="O218" i="11"/>
  <c r="P218" i="11"/>
  <c r="Q218" i="11"/>
  <c r="R218" i="11"/>
  <c r="S218" i="11"/>
  <c r="O219" i="11"/>
  <c r="P219" i="11"/>
  <c r="Q219" i="11"/>
  <c r="R219" i="11"/>
  <c r="S219" i="11"/>
  <c r="O220" i="11"/>
  <c r="P220" i="11"/>
  <c r="Q220" i="11"/>
  <c r="R220" i="11"/>
  <c r="S220" i="11"/>
  <c r="O221" i="11"/>
  <c r="P221" i="11"/>
  <c r="Q221" i="11"/>
  <c r="R221" i="11"/>
  <c r="S221" i="11"/>
  <c r="O222" i="11"/>
  <c r="P222" i="11"/>
  <c r="Q222" i="11"/>
  <c r="R222" i="11"/>
  <c r="S222" i="11"/>
  <c r="O223" i="11"/>
  <c r="P223" i="11"/>
  <c r="Q223" i="11"/>
  <c r="R223" i="11"/>
  <c r="S223" i="11"/>
  <c r="O224" i="11"/>
  <c r="P224" i="11"/>
  <c r="Q224" i="11"/>
  <c r="R224" i="11"/>
  <c r="S224" i="11"/>
  <c r="O225" i="11"/>
  <c r="P225" i="11"/>
  <c r="Q225" i="11"/>
  <c r="R225" i="11"/>
  <c r="S225" i="11"/>
  <c r="O226" i="11"/>
  <c r="P226" i="11"/>
  <c r="Q226" i="11"/>
  <c r="R226" i="11"/>
  <c r="S226" i="11"/>
  <c r="O227" i="11"/>
  <c r="P227" i="11"/>
  <c r="Q227" i="11"/>
  <c r="R227" i="11"/>
  <c r="S227" i="11"/>
  <c r="O228" i="11"/>
  <c r="P228" i="11"/>
  <c r="Q228" i="11"/>
  <c r="R228" i="11"/>
  <c r="S228" i="11"/>
  <c r="O229" i="11"/>
  <c r="P229" i="11"/>
  <c r="Q229" i="11"/>
  <c r="R229" i="11"/>
  <c r="S229" i="11"/>
  <c r="O230" i="11"/>
  <c r="P230" i="11"/>
  <c r="Q230" i="11"/>
  <c r="R230" i="11"/>
  <c r="S230" i="11"/>
  <c r="O231" i="11"/>
  <c r="P231" i="11"/>
  <c r="Q231" i="11"/>
  <c r="R231" i="11"/>
  <c r="S231" i="11"/>
  <c r="O232" i="11"/>
  <c r="P232" i="11"/>
  <c r="Q232" i="11"/>
  <c r="R232" i="11"/>
  <c r="S232" i="11"/>
  <c r="O233" i="11"/>
  <c r="P233" i="11"/>
  <c r="Q233" i="11"/>
  <c r="R233" i="11"/>
  <c r="S233" i="11"/>
  <c r="O234" i="11"/>
  <c r="P234" i="11"/>
  <c r="Q234" i="11"/>
  <c r="R234" i="11"/>
  <c r="S234" i="11"/>
  <c r="O235" i="11"/>
  <c r="P235" i="11"/>
  <c r="Q235" i="11"/>
  <c r="R235" i="11"/>
  <c r="S235" i="11"/>
  <c r="O236" i="11"/>
  <c r="P236" i="11"/>
  <c r="Q236" i="11"/>
  <c r="R236" i="11"/>
  <c r="S236" i="11"/>
  <c r="O237" i="11"/>
  <c r="P237" i="11"/>
  <c r="Q237" i="11"/>
  <c r="R237" i="11"/>
  <c r="S237" i="11"/>
  <c r="O238" i="11"/>
  <c r="P238" i="11"/>
  <c r="Q238" i="11"/>
  <c r="R238" i="11"/>
  <c r="S238" i="11"/>
  <c r="O239" i="11"/>
  <c r="P239" i="11"/>
  <c r="Q239" i="11"/>
  <c r="R239" i="11"/>
  <c r="S239" i="11"/>
  <c r="O240" i="11"/>
  <c r="P240" i="11"/>
  <c r="Q240" i="11"/>
  <c r="R240" i="11"/>
  <c r="S240" i="11"/>
  <c r="O241" i="11"/>
  <c r="P241" i="11"/>
  <c r="Q241" i="11"/>
  <c r="R241" i="11"/>
  <c r="S241" i="11"/>
  <c r="O242" i="11"/>
  <c r="P242" i="11"/>
  <c r="Q242" i="11"/>
  <c r="R242" i="11"/>
  <c r="S242" i="11"/>
  <c r="O243" i="11"/>
  <c r="P243" i="11"/>
  <c r="Q243" i="11"/>
  <c r="R243" i="11"/>
  <c r="S243" i="11"/>
  <c r="O244" i="11"/>
  <c r="P244" i="11"/>
  <c r="Q244" i="11"/>
  <c r="R244" i="11"/>
  <c r="S244" i="11"/>
  <c r="O245" i="11"/>
  <c r="P245" i="11"/>
  <c r="Q245" i="11"/>
  <c r="R245" i="11"/>
  <c r="S245" i="11"/>
  <c r="O246" i="11"/>
  <c r="P246" i="11"/>
  <c r="Q246" i="11"/>
  <c r="R246" i="11"/>
  <c r="S246" i="11"/>
  <c r="O247" i="11"/>
  <c r="P247" i="11"/>
  <c r="Q247" i="11"/>
  <c r="R247" i="11"/>
  <c r="S247" i="11"/>
  <c r="O248" i="11"/>
  <c r="P248" i="11"/>
  <c r="Q248" i="11"/>
  <c r="R248" i="11"/>
  <c r="S248" i="11"/>
  <c r="O249" i="11"/>
  <c r="P249" i="11"/>
  <c r="Q249" i="11"/>
  <c r="R249" i="11"/>
  <c r="S249" i="11"/>
  <c r="O250" i="11"/>
  <c r="P250" i="11"/>
  <c r="Q250" i="11"/>
  <c r="R250" i="11"/>
  <c r="S250" i="11"/>
  <c r="O251" i="11"/>
  <c r="P251" i="11"/>
  <c r="Q251" i="11"/>
  <c r="R251" i="11"/>
  <c r="S251" i="11"/>
  <c r="O252" i="11"/>
  <c r="P252" i="11"/>
  <c r="Q252" i="11"/>
  <c r="R252" i="11"/>
  <c r="S252" i="11"/>
  <c r="O253" i="11"/>
  <c r="P253" i="11"/>
  <c r="Q253" i="11"/>
  <c r="R253" i="11"/>
  <c r="S253" i="11"/>
  <c r="O254" i="11"/>
  <c r="P254" i="11"/>
  <c r="Q254" i="11"/>
  <c r="R254" i="11"/>
  <c r="S254" i="11"/>
  <c r="O255" i="11"/>
  <c r="P255" i="11"/>
  <c r="Q255" i="11"/>
  <c r="R255" i="11"/>
  <c r="S255" i="11"/>
  <c r="O256" i="11"/>
  <c r="P256" i="11"/>
  <c r="Q256" i="11"/>
  <c r="R256" i="11"/>
  <c r="S256" i="11"/>
  <c r="O257" i="11"/>
  <c r="P257" i="11"/>
  <c r="Q257" i="11"/>
  <c r="R257" i="11"/>
  <c r="S257" i="11"/>
  <c r="O258" i="11"/>
  <c r="P258" i="11"/>
  <c r="Q258" i="11"/>
  <c r="R258" i="11"/>
  <c r="S258" i="11"/>
  <c r="O259" i="11"/>
  <c r="P259" i="11"/>
  <c r="Q259" i="11"/>
  <c r="R259" i="11"/>
  <c r="S259" i="11"/>
  <c r="O260" i="11"/>
  <c r="P260" i="11"/>
  <c r="Q260" i="11"/>
  <c r="R260" i="11"/>
  <c r="S260" i="11"/>
  <c r="O261" i="11"/>
  <c r="P261" i="11"/>
  <c r="Q261" i="11"/>
  <c r="R261" i="11"/>
  <c r="S261" i="11"/>
  <c r="O262" i="11"/>
  <c r="P262" i="11"/>
  <c r="Q262" i="11"/>
  <c r="R262" i="11"/>
  <c r="S262" i="11"/>
  <c r="O263" i="11"/>
  <c r="P263" i="11"/>
  <c r="Q263" i="11"/>
  <c r="R263" i="11"/>
  <c r="S263" i="11"/>
  <c r="O264" i="11"/>
  <c r="P264" i="11"/>
  <c r="Q264" i="11"/>
  <c r="R264" i="11"/>
  <c r="S264" i="11"/>
  <c r="O265" i="11"/>
  <c r="P265" i="11"/>
  <c r="Q265" i="11"/>
  <c r="R265" i="11"/>
  <c r="S265" i="11"/>
  <c r="O266" i="11"/>
  <c r="P266" i="11"/>
  <c r="Q266" i="11"/>
  <c r="R266" i="11"/>
  <c r="S266" i="11"/>
  <c r="O267" i="11"/>
  <c r="P267" i="11"/>
  <c r="Q267" i="11"/>
  <c r="R267" i="11"/>
  <c r="S267" i="11"/>
  <c r="O268" i="11"/>
  <c r="P268" i="11"/>
  <c r="Q268" i="11"/>
  <c r="R268" i="11"/>
  <c r="S268" i="11"/>
  <c r="O269" i="11"/>
  <c r="P269" i="11"/>
  <c r="Q269" i="11"/>
  <c r="R269" i="11"/>
  <c r="S269" i="11"/>
  <c r="O270" i="11"/>
  <c r="P270" i="11"/>
  <c r="Q270" i="11"/>
  <c r="R270" i="11"/>
  <c r="S270" i="11"/>
  <c r="O271" i="11"/>
  <c r="P271" i="11"/>
  <c r="Q271" i="11"/>
  <c r="R271" i="11"/>
  <c r="S271" i="11"/>
  <c r="O272" i="11"/>
  <c r="P272" i="11"/>
  <c r="Q272" i="11"/>
  <c r="R272" i="11"/>
  <c r="S272" i="11"/>
  <c r="O273" i="11"/>
  <c r="P273" i="11"/>
  <c r="Q273" i="11"/>
  <c r="R273" i="11"/>
  <c r="S273" i="11"/>
  <c r="O274" i="11"/>
  <c r="P274" i="11"/>
  <c r="Q274" i="11"/>
  <c r="R274" i="11"/>
  <c r="S274" i="11"/>
  <c r="O275" i="11"/>
  <c r="P275" i="11"/>
  <c r="Q275" i="11"/>
  <c r="R275" i="11"/>
  <c r="S275" i="11"/>
  <c r="O276" i="11"/>
  <c r="P276" i="11"/>
  <c r="Q276" i="11"/>
  <c r="R276" i="11"/>
  <c r="S276" i="11"/>
  <c r="O277" i="11"/>
  <c r="P277" i="11"/>
  <c r="Q277" i="11"/>
  <c r="R277" i="11"/>
  <c r="S277" i="11"/>
  <c r="O278" i="11"/>
  <c r="P278" i="11"/>
  <c r="Q278" i="11"/>
  <c r="R278" i="11"/>
  <c r="S278" i="11"/>
  <c r="O279" i="11"/>
  <c r="P279" i="11"/>
  <c r="Q279" i="11"/>
  <c r="R279" i="11"/>
  <c r="S279" i="11"/>
  <c r="O280" i="11"/>
  <c r="P280" i="11"/>
  <c r="Q280" i="11"/>
  <c r="R280" i="11"/>
  <c r="S280" i="11"/>
  <c r="O281" i="11"/>
  <c r="P281" i="11"/>
  <c r="Q281" i="11"/>
  <c r="R281" i="11"/>
  <c r="S281" i="11"/>
  <c r="O282" i="11"/>
  <c r="P282" i="11"/>
  <c r="Q282" i="11"/>
  <c r="R282" i="11"/>
  <c r="S282" i="11"/>
  <c r="O283" i="11"/>
  <c r="P283" i="11"/>
  <c r="Q283" i="11"/>
  <c r="R283" i="11"/>
  <c r="S283" i="11"/>
  <c r="O284" i="11"/>
  <c r="P284" i="11"/>
  <c r="Q284" i="11"/>
  <c r="R284" i="11"/>
  <c r="S284" i="11"/>
  <c r="O285" i="11"/>
  <c r="P285" i="11"/>
  <c r="Q285" i="11"/>
  <c r="R285" i="11"/>
  <c r="S285" i="11"/>
  <c r="O286" i="11"/>
  <c r="P286" i="11"/>
  <c r="Q286" i="11"/>
  <c r="R286" i="11"/>
  <c r="S286" i="11"/>
  <c r="O287" i="11"/>
  <c r="P287" i="11"/>
  <c r="Q287" i="11"/>
  <c r="R287" i="11"/>
  <c r="S287" i="11"/>
  <c r="O288" i="11"/>
  <c r="P288" i="11"/>
  <c r="Q288" i="11"/>
  <c r="R288" i="11"/>
  <c r="S288" i="11"/>
  <c r="O289" i="11"/>
  <c r="P289" i="11"/>
  <c r="Q289" i="11"/>
  <c r="R289" i="11"/>
  <c r="S289" i="11"/>
  <c r="O290" i="11"/>
  <c r="P290" i="11"/>
  <c r="Q290" i="11"/>
  <c r="R290" i="11"/>
  <c r="S290" i="11"/>
  <c r="O291" i="11"/>
  <c r="P291" i="11"/>
  <c r="Q291" i="11"/>
  <c r="R291" i="11"/>
  <c r="S291" i="11"/>
  <c r="O292" i="11"/>
  <c r="P292" i="11"/>
  <c r="Q292" i="11"/>
  <c r="R292" i="11"/>
  <c r="S292" i="11"/>
  <c r="O293" i="11"/>
  <c r="P293" i="11"/>
  <c r="Q293" i="11"/>
  <c r="R293" i="11"/>
  <c r="S293" i="11"/>
  <c r="O294" i="11"/>
  <c r="P294" i="11"/>
  <c r="Q294" i="11"/>
  <c r="R294" i="11"/>
  <c r="S294" i="11"/>
  <c r="O295" i="11"/>
  <c r="P295" i="11"/>
  <c r="Q295" i="11"/>
  <c r="R295" i="11"/>
  <c r="S295" i="11"/>
  <c r="O296" i="11"/>
  <c r="P296" i="11"/>
  <c r="Q296" i="11"/>
  <c r="R296" i="11"/>
  <c r="S296" i="11"/>
  <c r="O297" i="11"/>
  <c r="P297" i="11"/>
  <c r="Q297" i="11"/>
  <c r="R297" i="11"/>
  <c r="S297" i="11"/>
  <c r="O298" i="11"/>
  <c r="P298" i="11"/>
  <c r="Q298" i="11"/>
  <c r="R298" i="11"/>
  <c r="S298" i="11"/>
  <c r="O299" i="11"/>
  <c r="P299" i="11"/>
  <c r="Q299" i="11"/>
  <c r="R299" i="11"/>
  <c r="S299" i="11"/>
  <c r="O300" i="11"/>
  <c r="P300" i="11"/>
  <c r="Q300" i="11"/>
  <c r="R300" i="11"/>
  <c r="S300" i="11"/>
  <c r="O301" i="11"/>
  <c r="P301" i="11"/>
  <c r="Q301" i="11"/>
  <c r="R301" i="11"/>
  <c r="S301" i="11"/>
  <c r="O302" i="11"/>
  <c r="P302" i="11"/>
  <c r="Q302" i="11"/>
  <c r="R302" i="11"/>
  <c r="S302" i="11"/>
  <c r="O303" i="11"/>
  <c r="P303" i="11"/>
  <c r="Q303" i="11"/>
  <c r="R303" i="11"/>
  <c r="S303" i="11"/>
  <c r="O304" i="11"/>
  <c r="P304" i="11"/>
  <c r="Q304" i="11"/>
  <c r="R304" i="11"/>
  <c r="S304" i="11"/>
  <c r="O305" i="11"/>
  <c r="P305" i="11"/>
  <c r="Q305" i="11"/>
  <c r="R305" i="11"/>
  <c r="S305" i="11"/>
  <c r="O306" i="11"/>
  <c r="P306" i="11"/>
  <c r="Q306" i="11"/>
  <c r="R306" i="11"/>
  <c r="S306" i="11"/>
  <c r="O307" i="11"/>
  <c r="P307" i="11"/>
  <c r="Q307" i="11"/>
  <c r="R307" i="11"/>
  <c r="S307" i="11"/>
  <c r="O308" i="11"/>
  <c r="P308" i="11"/>
  <c r="Q308" i="11"/>
  <c r="R308" i="11"/>
  <c r="S308" i="11"/>
  <c r="O309" i="11"/>
  <c r="P309" i="11"/>
  <c r="Q309" i="11"/>
  <c r="R309" i="11"/>
  <c r="S309" i="11"/>
  <c r="O310" i="11"/>
  <c r="P310" i="11"/>
  <c r="Q310" i="11"/>
  <c r="R310" i="11"/>
  <c r="S310" i="11"/>
  <c r="O311" i="11"/>
  <c r="P311" i="11"/>
  <c r="Q311" i="11"/>
  <c r="R311" i="11"/>
  <c r="S311" i="11"/>
  <c r="O312" i="11"/>
  <c r="P312" i="11"/>
  <c r="Q312" i="11"/>
  <c r="R312" i="11"/>
  <c r="S312" i="11"/>
  <c r="O313" i="11"/>
  <c r="P313" i="11"/>
  <c r="Q313" i="11"/>
  <c r="R313" i="11"/>
  <c r="S313" i="11"/>
  <c r="O314" i="11"/>
  <c r="P314" i="11"/>
  <c r="Q314" i="11"/>
  <c r="R314" i="11"/>
  <c r="S314" i="11"/>
  <c r="O315" i="11"/>
  <c r="P315" i="11"/>
  <c r="Q315" i="11"/>
  <c r="R315" i="11"/>
  <c r="S315" i="11"/>
  <c r="O316" i="11"/>
  <c r="P316" i="11"/>
  <c r="Q316" i="11"/>
  <c r="R316" i="11"/>
  <c r="S316" i="11"/>
  <c r="O317" i="11"/>
  <c r="P317" i="11"/>
  <c r="Q317" i="11"/>
  <c r="R317" i="11"/>
  <c r="S317" i="11"/>
  <c r="O318" i="11"/>
  <c r="P318" i="11"/>
  <c r="Q318" i="11"/>
  <c r="R318" i="11"/>
  <c r="S318" i="11"/>
  <c r="O319" i="11"/>
  <c r="P319" i="11"/>
  <c r="Q319" i="11"/>
  <c r="R319" i="11"/>
  <c r="S319" i="11"/>
  <c r="O320" i="11"/>
  <c r="P320" i="11"/>
  <c r="Q320" i="11"/>
  <c r="R320" i="11"/>
  <c r="S320" i="11"/>
  <c r="O321" i="11"/>
  <c r="P321" i="11"/>
  <c r="Q321" i="11"/>
  <c r="R321" i="11"/>
  <c r="S321" i="11"/>
  <c r="O322" i="11"/>
  <c r="P322" i="11"/>
  <c r="Q322" i="11"/>
  <c r="R322" i="11"/>
  <c r="S322" i="11"/>
  <c r="O323" i="11"/>
  <c r="P323" i="11"/>
  <c r="Q323" i="11"/>
  <c r="R323" i="11"/>
  <c r="S323" i="11"/>
  <c r="O324" i="11"/>
  <c r="P324" i="11"/>
  <c r="Q324" i="11"/>
  <c r="R324" i="11"/>
  <c r="S324" i="11"/>
  <c r="O325" i="11"/>
  <c r="P325" i="11"/>
  <c r="Q325" i="11"/>
  <c r="R325" i="11"/>
  <c r="S325" i="11"/>
  <c r="O326" i="11"/>
  <c r="P326" i="11"/>
  <c r="Q326" i="11"/>
  <c r="R326" i="11"/>
  <c r="S326" i="11"/>
  <c r="O327" i="11"/>
  <c r="P327" i="11"/>
  <c r="Q327" i="11"/>
  <c r="R327" i="11"/>
  <c r="S327" i="11"/>
  <c r="O328" i="11"/>
  <c r="P328" i="11"/>
  <c r="Q328" i="11"/>
  <c r="R328" i="11"/>
  <c r="S328" i="11"/>
  <c r="O329" i="11"/>
  <c r="P329" i="11"/>
  <c r="Q329" i="11"/>
  <c r="R329" i="11"/>
  <c r="S329" i="11"/>
  <c r="O330" i="11"/>
  <c r="P330" i="11"/>
  <c r="Q330" i="11"/>
  <c r="R330" i="11"/>
  <c r="S330" i="11"/>
  <c r="O331" i="11"/>
  <c r="P331" i="11"/>
  <c r="Q331" i="11"/>
  <c r="R331" i="11"/>
  <c r="S331" i="11"/>
  <c r="O332" i="11"/>
  <c r="P332" i="11"/>
  <c r="Q332" i="11"/>
  <c r="R332" i="11"/>
  <c r="S332" i="11"/>
  <c r="O333" i="11"/>
  <c r="P333" i="11"/>
  <c r="Q333" i="11"/>
  <c r="R333" i="11"/>
  <c r="S333" i="11"/>
  <c r="O334" i="11"/>
  <c r="P334" i="11"/>
  <c r="Q334" i="11"/>
  <c r="R334" i="11"/>
  <c r="S334" i="11"/>
  <c r="O335" i="11"/>
  <c r="P335" i="11"/>
  <c r="Q335" i="11"/>
  <c r="R335" i="11"/>
  <c r="S335" i="11"/>
  <c r="O336" i="11"/>
  <c r="P336" i="11"/>
  <c r="Q336" i="11"/>
  <c r="R336" i="11"/>
  <c r="S336" i="11"/>
  <c r="O337" i="11"/>
  <c r="P337" i="11"/>
  <c r="Q337" i="11"/>
  <c r="R337" i="11"/>
  <c r="S337" i="11"/>
  <c r="O338" i="11"/>
  <c r="P338" i="11"/>
  <c r="Q338" i="11"/>
  <c r="R338" i="11"/>
  <c r="S338" i="11"/>
  <c r="O339" i="11"/>
  <c r="P339" i="11"/>
  <c r="Q339" i="11"/>
  <c r="R339" i="11"/>
  <c r="S339" i="11"/>
  <c r="O340" i="11"/>
  <c r="P340" i="11"/>
  <c r="Q340" i="11"/>
  <c r="R340" i="11"/>
  <c r="S340" i="11"/>
  <c r="O341" i="11"/>
  <c r="P341" i="11"/>
  <c r="Q341" i="11"/>
  <c r="R341" i="11"/>
  <c r="S341" i="11"/>
  <c r="O342" i="11"/>
  <c r="P342" i="11"/>
  <c r="Q342" i="11"/>
  <c r="R342" i="11"/>
  <c r="S342" i="11"/>
  <c r="O343" i="11"/>
  <c r="P343" i="11"/>
  <c r="Q343" i="11"/>
  <c r="R343" i="11"/>
  <c r="S343" i="11"/>
  <c r="O344" i="11"/>
  <c r="P344" i="11"/>
  <c r="Q344" i="11"/>
  <c r="R344" i="11"/>
  <c r="S344" i="11"/>
  <c r="O345" i="11"/>
  <c r="P345" i="11"/>
  <c r="Q345" i="11"/>
  <c r="R345" i="11"/>
  <c r="S345" i="11"/>
  <c r="O346" i="11"/>
  <c r="P346" i="11"/>
  <c r="Q346" i="11"/>
  <c r="R346" i="11"/>
  <c r="S346" i="11"/>
  <c r="O347" i="11"/>
  <c r="P347" i="11"/>
  <c r="Q347" i="11"/>
  <c r="R347" i="11"/>
  <c r="S347" i="11"/>
  <c r="O348" i="11"/>
  <c r="P348" i="11"/>
  <c r="Q348" i="11"/>
  <c r="R348" i="11"/>
  <c r="S348" i="11"/>
  <c r="O349" i="11"/>
  <c r="P349" i="11"/>
  <c r="Q349" i="11"/>
  <c r="R349" i="11"/>
  <c r="S349" i="11"/>
  <c r="O350" i="11"/>
  <c r="P350" i="11"/>
  <c r="Q350" i="11"/>
  <c r="R350" i="11"/>
  <c r="S350" i="11"/>
  <c r="O351" i="11"/>
  <c r="P351" i="11"/>
  <c r="Q351" i="11"/>
  <c r="R351" i="11"/>
  <c r="S351" i="11"/>
  <c r="O352" i="11"/>
  <c r="P352" i="11"/>
  <c r="Q352" i="11"/>
  <c r="R352" i="11"/>
  <c r="S352" i="11"/>
  <c r="O353" i="11"/>
  <c r="P353" i="11"/>
  <c r="Q353" i="11"/>
  <c r="R353" i="11"/>
  <c r="S353" i="11"/>
  <c r="O354" i="11"/>
  <c r="P354" i="11"/>
  <c r="Q354" i="11"/>
  <c r="R354" i="11"/>
  <c r="S354" i="11"/>
  <c r="O355" i="11"/>
  <c r="P355" i="11"/>
  <c r="Q355" i="11"/>
  <c r="R355" i="11"/>
  <c r="S355" i="11"/>
  <c r="O356" i="11"/>
  <c r="P356" i="11"/>
  <c r="Q356" i="11"/>
  <c r="R356" i="11"/>
  <c r="S356" i="11"/>
  <c r="O357" i="11"/>
  <c r="P357" i="11"/>
  <c r="Q357" i="11"/>
  <c r="R357" i="11"/>
  <c r="S357" i="11"/>
  <c r="O358" i="11"/>
  <c r="P358" i="11"/>
  <c r="Q358" i="11"/>
  <c r="R358" i="11"/>
  <c r="S358" i="11"/>
  <c r="O359" i="11"/>
  <c r="P359" i="11"/>
  <c r="Q359" i="11"/>
  <c r="R359" i="11"/>
  <c r="S359" i="11"/>
  <c r="O360" i="11"/>
  <c r="P360" i="11"/>
  <c r="Q360" i="11"/>
  <c r="R360" i="11"/>
  <c r="S360" i="11"/>
  <c r="O361" i="11"/>
  <c r="P361" i="11"/>
  <c r="Q361" i="11"/>
  <c r="R361" i="11"/>
  <c r="S361" i="11"/>
  <c r="O362" i="11"/>
  <c r="P362" i="11"/>
  <c r="Q362" i="11"/>
  <c r="R362" i="11"/>
  <c r="S362" i="11"/>
  <c r="O363" i="11"/>
  <c r="P363" i="11"/>
  <c r="Q363" i="11"/>
  <c r="R363" i="11"/>
  <c r="S363" i="11"/>
  <c r="O364" i="11"/>
  <c r="P364" i="11"/>
  <c r="Q364" i="11"/>
  <c r="R364" i="11"/>
  <c r="S364" i="11"/>
  <c r="O365" i="11"/>
  <c r="P365" i="11"/>
  <c r="Q365" i="11"/>
  <c r="R365" i="11"/>
  <c r="S365" i="11"/>
  <c r="O366" i="11"/>
  <c r="P366" i="11"/>
  <c r="Q366" i="11"/>
  <c r="R366" i="11"/>
  <c r="S366" i="11"/>
  <c r="O367" i="11"/>
  <c r="P367" i="11"/>
  <c r="Q367" i="11"/>
  <c r="R367" i="11"/>
  <c r="S367" i="11"/>
  <c r="O368" i="11"/>
  <c r="P368" i="11"/>
  <c r="Q368" i="11"/>
  <c r="R368" i="11"/>
  <c r="S368" i="11"/>
  <c r="O369" i="11"/>
  <c r="P369" i="11"/>
  <c r="Q369" i="11"/>
  <c r="R369" i="11"/>
  <c r="S369" i="11"/>
  <c r="O370" i="11"/>
  <c r="P370" i="11"/>
  <c r="Q370" i="11"/>
  <c r="R370" i="11"/>
  <c r="S370" i="11"/>
  <c r="O371" i="11"/>
  <c r="P371" i="11"/>
  <c r="Q371" i="11"/>
  <c r="R371" i="11"/>
  <c r="S371" i="11"/>
  <c r="O372" i="11"/>
  <c r="P372" i="11"/>
  <c r="Q372" i="11"/>
  <c r="R372" i="11"/>
  <c r="S372" i="11"/>
  <c r="O373" i="11"/>
  <c r="P373" i="11"/>
  <c r="Q373" i="11"/>
  <c r="R373" i="11"/>
  <c r="S373" i="11"/>
  <c r="O374" i="11"/>
  <c r="P374" i="11"/>
  <c r="Q374" i="11"/>
  <c r="R374" i="11"/>
  <c r="S374" i="11"/>
  <c r="O375" i="11"/>
  <c r="P375" i="11"/>
  <c r="Q375" i="11"/>
  <c r="R375" i="11"/>
  <c r="S375" i="11"/>
  <c r="O376" i="11"/>
  <c r="P376" i="11"/>
  <c r="Q376" i="11"/>
  <c r="R376" i="11"/>
  <c r="S376" i="11"/>
  <c r="O377" i="11"/>
  <c r="P377" i="11"/>
  <c r="Q377" i="11"/>
  <c r="R377" i="11"/>
  <c r="S377" i="11"/>
  <c r="O378" i="11"/>
  <c r="P378" i="11"/>
  <c r="Q378" i="11"/>
  <c r="R378" i="11"/>
  <c r="S378" i="11"/>
  <c r="O379" i="11"/>
  <c r="P379" i="11"/>
  <c r="Q379" i="11"/>
  <c r="R379" i="11"/>
  <c r="S379" i="11"/>
  <c r="O380" i="11"/>
  <c r="P380" i="11"/>
  <c r="Q380" i="11"/>
  <c r="R380" i="11"/>
  <c r="S380" i="11"/>
  <c r="O381" i="11"/>
  <c r="P381" i="11"/>
  <c r="Q381" i="11"/>
  <c r="R381" i="11"/>
  <c r="S381" i="11"/>
  <c r="O382" i="11"/>
  <c r="P382" i="11"/>
  <c r="Q382" i="11"/>
  <c r="R382" i="11"/>
  <c r="S382" i="11"/>
  <c r="O383" i="11"/>
  <c r="P383" i="11"/>
  <c r="Q383" i="11"/>
  <c r="R383" i="11"/>
  <c r="S383" i="11"/>
  <c r="O384" i="11"/>
  <c r="P384" i="11"/>
  <c r="Q384" i="11"/>
  <c r="R384" i="11"/>
  <c r="S384" i="11"/>
  <c r="O385" i="11"/>
  <c r="P385" i="11"/>
  <c r="Q385" i="11"/>
  <c r="R385" i="11"/>
  <c r="S385" i="11"/>
  <c r="O386" i="11"/>
  <c r="P386" i="11"/>
  <c r="Q386" i="11"/>
  <c r="R386" i="11"/>
  <c r="S386" i="11"/>
  <c r="O387" i="11"/>
  <c r="P387" i="11"/>
  <c r="Q387" i="11"/>
  <c r="R387" i="11"/>
  <c r="S387" i="11"/>
  <c r="O388" i="11"/>
  <c r="P388" i="11"/>
  <c r="Q388" i="11"/>
  <c r="R388" i="11"/>
  <c r="S388" i="11"/>
  <c r="O389" i="11"/>
  <c r="P389" i="11"/>
  <c r="Q389" i="11"/>
  <c r="R389" i="11"/>
  <c r="S389" i="11"/>
  <c r="O390" i="11"/>
  <c r="P390" i="11"/>
  <c r="Q390" i="11"/>
  <c r="R390" i="11"/>
  <c r="S390" i="11"/>
  <c r="O391" i="11"/>
  <c r="P391" i="11"/>
  <c r="Q391" i="11"/>
  <c r="R391" i="11"/>
  <c r="S391" i="11"/>
  <c r="O392" i="11"/>
  <c r="P392" i="11"/>
  <c r="Q392" i="11"/>
  <c r="R392" i="11"/>
  <c r="S392" i="11"/>
  <c r="O393" i="11"/>
  <c r="P393" i="11"/>
  <c r="Q393" i="11"/>
  <c r="R393" i="11"/>
  <c r="S393" i="11"/>
  <c r="O394" i="11"/>
  <c r="P394" i="11"/>
  <c r="Q394" i="11"/>
  <c r="R394" i="11"/>
  <c r="S394" i="11"/>
  <c r="O395" i="11"/>
  <c r="P395" i="11"/>
  <c r="Q395" i="11"/>
  <c r="R395" i="11"/>
  <c r="S395" i="11"/>
  <c r="O396" i="11"/>
  <c r="P396" i="11"/>
  <c r="Q396" i="11"/>
  <c r="R396" i="11"/>
  <c r="S396" i="11"/>
  <c r="O397" i="11"/>
  <c r="P397" i="11"/>
  <c r="Q397" i="11"/>
  <c r="R397" i="11"/>
  <c r="S397" i="11"/>
  <c r="O398" i="11"/>
  <c r="P398" i="11"/>
  <c r="Q398" i="11"/>
  <c r="R398" i="11"/>
  <c r="S398" i="11"/>
  <c r="O399" i="11"/>
  <c r="P399" i="11"/>
  <c r="Q399" i="11"/>
  <c r="R399" i="11"/>
  <c r="S399" i="11"/>
  <c r="O400" i="11"/>
  <c r="P400" i="11"/>
  <c r="Q400" i="11"/>
  <c r="R400" i="11"/>
  <c r="S400" i="11"/>
  <c r="O401" i="11"/>
  <c r="P401" i="11"/>
  <c r="Q401" i="11"/>
  <c r="R401" i="11"/>
  <c r="S401" i="11"/>
  <c r="O402" i="11"/>
  <c r="P402" i="11"/>
  <c r="Q402" i="11"/>
  <c r="R402" i="11"/>
  <c r="S402" i="11"/>
  <c r="O403" i="11"/>
  <c r="P403" i="11"/>
  <c r="Q403" i="11"/>
  <c r="R403" i="11"/>
  <c r="S403" i="11"/>
  <c r="O404" i="11"/>
  <c r="P404" i="11"/>
  <c r="Q404" i="11"/>
  <c r="R404" i="11"/>
  <c r="S404" i="11"/>
  <c r="O405" i="11"/>
  <c r="P405" i="11"/>
  <c r="Q405" i="11"/>
  <c r="R405" i="11"/>
  <c r="S405" i="11"/>
  <c r="O406" i="11"/>
  <c r="P406" i="11"/>
  <c r="Q406" i="11"/>
  <c r="R406" i="11"/>
  <c r="S406" i="11"/>
  <c r="O407" i="11"/>
  <c r="P407" i="11"/>
  <c r="Q407" i="11"/>
  <c r="R407" i="11"/>
  <c r="S407" i="11"/>
  <c r="O408" i="11"/>
  <c r="P408" i="11"/>
  <c r="Q408" i="11"/>
  <c r="R408" i="11"/>
  <c r="S408" i="11"/>
  <c r="O409" i="11"/>
  <c r="P409" i="11"/>
  <c r="Q409" i="11"/>
  <c r="R409" i="11"/>
  <c r="S409" i="11"/>
  <c r="O410" i="11"/>
  <c r="P410" i="11"/>
  <c r="Q410" i="11"/>
  <c r="R410" i="11"/>
  <c r="S410" i="11"/>
  <c r="O411" i="11"/>
  <c r="P411" i="11"/>
  <c r="Q411" i="11"/>
  <c r="R411" i="11"/>
  <c r="S411" i="11"/>
  <c r="O412" i="11"/>
  <c r="P412" i="11"/>
  <c r="Q412" i="11"/>
  <c r="R412" i="11"/>
  <c r="S412" i="11"/>
  <c r="O413" i="11"/>
  <c r="P413" i="11"/>
  <c r="Q413" i="11"/>
  <c r="R413" i="11"/>
  <c r="S413" i="11"/>
  <c r="O414" i="11"/>
  <c r="P414" i="11"/>
  <c r="Q414" i="11"/>
  <c r="R414" i="11"/>
  <c r="S414" i="11"/>
  <c r="O415" i="11"/>
  <c r="P415" i="11"/>
  <c r="Q415" i="11"/>
  <c r="R415" i="11"/>
  <c r="S415" i="11"/>
  <c r="O416" i="11"/>
  <c r="P416" i="11"/>
  <c r="Q416" i="11"/>
  <c r="R416" i="11"/>
  <c r="S416" i="11"/>
  <c r="O417" i="11"/>
  <c r="P417" i="11"/>
  <c r="Q417" i="11"/>
  <c r="R417" i="11"/>
  <c r="S417" i="11"/>
  <c r="O418" i="11"/>
  <c r="P418" i="11"/>
  <c r="Q418" i="11"/>
  <c r="R418" i="11"/>
  <c r="S418" i="11"/>
  <c r="O419" i="11"/>
  <c r="P419" i="11"/>
  <c r="Q419" i="11"/>
  <c r="R419" i="11"/>
  <c r="S419" i="11"/>
  <c r="O420" i="11"/>
  <c r="P420" i="11"/>
  <c r="Q420" i="11"/>
  <c r="R420" i="11"/>
  <c r="S420" i="11"/>
  <c r="O421" i="11"/>
  <c r="P421" i="11"/>
  <c r="Q421" i="11"/>
  <c r="R421" i="11"/>
  <c r="S421" i="11"/>
  <c r="O422" i="11"/>
  <c r="P422" i="11"/>
  <c r="Q422" i="11"/>
  <c r="R422" i="11"/>
  <c r="S422" i="11"/>
  <c r="O423" i="11"/>
  <c r="P423" i="11"/>
  <c r="Q423" i="11"/>
  <c r="R423" i="11"/>
  <c r="S423" i="11"/>
  <c r="O424" i="11"/>
  <c r="P424" i="11"/>
  <c r="Q424" i="11"/>
  <c r="R424" i="11"/>
  <c r="S424" i="11"/>
  <c r="O425" i="11"/>
  <c r="P425" i="11"/>
  <c r="Q425" i="11"/>
  <c r="R425" i="11"/>
  <c r="S425" i="11"/>
  <c r="O426" i="11"/>
  <c r="P426" i="11"/>
  <c r="Q426" i="11"/>
  <c r="R426" i="11"/>
  <c r="S426" i="11"/>
  <c r="O427" i="11"/>
  <c r="P427" i="11"/>
  <c r="Q427" i="11"/>
  <c r="R427" i="11"/>
  <c r="S427" i="11"/>
  <c r="O428" i="11"/>
  <c r="P428" i="11"/>
  <c r="Q428" i="11"/>
  <c r="R428" i="11"/>
  <c r="S428" i="11"/>
  <c r="O429" i="11"/>
  <c r="P429" i="11"/>
  <c r="Q429" i="11"/>
  <c r="R429" i="11"/>
  <c r="S429" i="11"/>
  <c r="O430" i="11"/>
  <c r="P430" i="11"/>
  <c r="Q430" i="11"/>
  <c r="R430" i="11"/>
  <c r="S430" i="11"/>
  <c r="O431" i="11"/>
  <c r="P431" i="11"/>
  <c r="Q431" i="11"/>
  <c r="R431" i="11"/>
  <c r="S431" i="11"/>
  <c r="O432" i="11"/>
  <c r="P432" i="11"/>
  <c r="Q432" i="11"/>
  <c r="R432" i="11"/>
  <c r="S432" i="11"/>
  <c r="O433" i="11"/>
  <c r="P433" i="11"/>
  <c r="Q433" i="11"/>
  <c r="R433" i="11"/>
  <c r="S433" i="11"/>
  <c r="O434" i="11"/>
  <c r="P434" i="11"/>
  <c r="Q434" i="11"/>
  <c r="R434" i="11"/>
  <c r="S434" i="11"/>
  <c r="O435" i="11"/>
  <c r="P435" i="11"/>
  <c r="Q435" i="11"/>
  <c r="R435" i="11"/>
  <c r="S435" i="11"/>
  <c r="O436" i="11"/>
  <c r="P436" i="11"/>
  <c r="Q436" i="11"/>
  <c r="R436" i="11"/>
  <c r="S436" i="11"/>
  <c r="O437" i="11"/>
  <c r="P437" i="11"/>
  <c r="Q437" i="11"/>
  <c r="R437" i="11"/>
  <c r="S437" i="11"/>
  <c r="O438" i="11"/>
  <c r="P438" i="11"/>
  <c r="Q438" i="11"/>
  <c r="R438" i="11"/>
  <c r="S438" i="11"/>
  <c r="O439" i="11"/>
  <c r="P439" i="11"/>
  <c r="Q439" i="11"/>
  <c r="R439" i="11"/>
  <c r="S439" i="11"/>
  <c r="O440" i="11"/>
  <c r="P440" i="11"/>
  <c r="Q440" i="11"/>
  <c r="R440" i="11"/>
  <c r="S440" i="11"/>
  <c r="O441" i="11"/>
  <c r="P441" i="11"/>
  <c r="Q441" i="11"/>
  <c r="R441" i="11"/>
  <c r="S441" i="11"/>
  <c r="O442" i="11"/>
  <c r="P442" i="11"/>
  <c r="Q442" i="11"/>
  <c r="R442" i="11"/>
  <c r="S442" i="11"/>
  <c r="O443" i="11"/>
  <c r="P443" i="11"/>
  <c r="Q443" i="11"/>
  <c r="R443" i="11"/>
  <c r="S443" i="11"/>
  <c r="O444" i="11"/>
  <c r="P444" i="11"/>
  <c r="Q444" i="11"/>
  <c r="R444" i="11"/>
  <c r="S444" i="11"/>
  <c r="O445" i="11"/>
  <c r="P445" i="11"/>
  <c r="Q445" i="11"/>
  <c r="R445" i="11"/>
  <c r="S445" i="11"/>
  <c r="O446" i="11"/>
  <c r="P446" i="11"/>
  <c r="Q446" i="11"/>
  <c r="R446" i="11"/>
  <c r="S446" i="11"/>
  <c r="O447" i="11"/>
  <c r="P447" i="11"/>
  <c r="Q447" i="11"/>
  <c r="R447" i="11"/>
  <c r="S447" i="11"/>
  <c r="O448" i="11"/>
  <c r="P448" i="11"/>
  <c r="Q448" i="11"/>
  <c r="R448" i="11"/>
  <c r="S448" i="11"/>
  <c r="O449" i="11"/>
  <c r="P449" i="11"/>
  <c r="Q449" i="11"/>
  <c r="R449" i="11"/>
  <c r="S449" i="11"/>
  <c r="O450" i="11"/>
  <c r="P450" i="11"/>
  <c r="Q450" i="11"/>
  <c r="R450" i="11"/>
  <c r="S450" i="11"/>
  <c r="O451" i="11"/>
  <c r="P451" i="11"/>
  <c r="Q451" i="11"/>
  <c r="R451" i="11"/>
  <c r="S451" i="11"/>
  <c r="O452" i="11"/>
  <c r="P452" i="11"/>
  <c r="Q452" i="11"/>
  <c r="R452" i="11"/>
  <c r="S452" i="11"/>
  <c r="O453" i="11"/>
  <c r="P453" i="11"/>
  <c r="Q453" i="11"/>
  <c r="R453" i="11"/>
  <c r="S453" i="11"/>
  <c r="O454" i="11"/>
  <c r="P454" i="11"/>
  <c r="Q454" i="11"/>
  <c r="R454" i="11"/>
  <c r="S454" i="11"/>
  <c r="O455" i="11"/>
  <c r="P455" i="11"/>
  <c r="Q455" i="11"/>
  <c r="R455" i="11"/>
  <c r="S455" i="11"/>
  <c r="O456" i="11"/>
  <c r="P456" i="11"/>
  <c r="Q456" i="11"/>
  <c r="R456" i="11"/>
  <c r="S456" i="11"/>
  <c r="O457" i="11"/>
  <c r="P457" i="11"/>
  <c r="Q457" i="11"/>
  <c r="R457" i="11"/>
  <c r="S457" i="11"/>
  <c r="O458" i="11"/>
  <c r="P458" i="11"/>
  <c r="Q458" i="11"/>
  <c r="R458" i="11"/>
  <c r="S458" i="11"/>
  <c r="O459" i="11"/>
  <c r="P459" i="11"/>
  <c r="Q459" i="11"/>
  <c r="R459" i="11"/>
  <c r="S459" i="11"/>
  <c r="O460" i="11"/>
  <c r="P460" i="11"/>
  <c r="Q460" i="11"/>
  <c r="R460" i="11"/>
  <c r="S460" i="11"/>
  <c r="O461" i="11"/>
  <c r="P461" i="11"/>
  <c r="Q461" i="11"/>
  <c r="R461" i="11"/>
  <c r="S461" i="11"/>
  <c r="O462" i="11"/>
  <c r="P462" i="11"/>
  <c r="Q462" i="11"/>
  <c r="R462" i="11"/>
  <c r="S462" i="11"/>
  <c r="O463" i="11"/>
  <c r="P463" i="11"/>
  <c r="Q463" i="11"/>
  <c r="R463" i="11"/>
  <c r="S463" i="11"/>
  <c r="O464" i="11"/>
  <c r="P464" i="11"/>
  <c r="Q464" i="11"/>
  <c r="R464" i="11"/>
  <c r="S464" i="11"/>
  <c r="O465" i="11"/>
  <c r="P465" i="11"/>
  <c r="Q465" i="11"/>
  <c r="R465" i="11"/>
  <c r="S465" i="11"/>
  <c r="O466" i="11"/>
  <c r="P466" i="11"/>
  <c r="Q466" i="11"/>
  <c r="R466" i="11"/>
  <c r="S466" i="11"/>
  <c r="O467" i="11"/>
  <c r="P467" i="11"/>
  <c r="Q467" i="11"/>
  <c r="R467" i="11"/>
  <c r="S467" i="11"/>
  <c r="O468" i="11"/>
  <c r="P468" i="11"/>
  <c r="Q468" i="11"/>
  <c r="R468" i="11"/>
  <c r="S468" i="11"/>
  <c r="O469" i="11"/>
  <c r="P469" i="11"/>
  <c r="Q469" i="11"/>
  <c r="R469" i="11"/>
  <c r="S469" i="11"/>
  <c r="O470" i="11"/>
  <c r="P470" i="11"/>
  <c r="Q470" i="11"/>
  <c r="R470" i="11"/>
  <c r="S470" i="11"/>
  <c r="O471" i="11"/>
  <c r="P471" i="11"/>
  <c r="Q471" i="11"/>
  <c r="R471" i="11"/>
  <c r="S471" i="11"/>
  <c r="O472" i="11"/>
  <c r="P472" i="11"/>
  <c r="Q472" i="11"/>
  <c r="R472" i="11"/>
  <c r="S472" i="11"/>
  <c r="O473" i="11"/>
  <c r="P473" i="11"/>
  <c r="Q473" i="11"/>
  <c r="R473" i="11"/>
  <c r="S473" i="11"/>
  <c r="O474" i="11"/>
  <c r="P474" i="11"/>
  <c r="Q474" i="11"/>
  <c r="R474" i="11"/>
  <c r="S474" i="11"/>
  <c r="O475" i="11"/>
  <c r="P475" i="11"/>
  <c r="Q475" i="11"/>
  <c r="R475" i="11"/>
  <c r="S475" i="11"/>
  <c r="O476" i="11"/>
  <c r="P476" i="11"/>
  <c r="Q476" i="11"/>
  <c r="R476" i="11"/>
  <c r="S476" i="11"/>
  <c r="O477" i="11"/>
  <c r="P477" i="11"/>
  <c r="Q477" i="11"/>
  <c r="R477" i="11"/>
  <c r="S477" i="11"/>
  <c r="O478" i="11"/>
  <c r="P478" i="11"/>
  <c r="Q478" i="11"/>
  <c r="R478" i="11"/>
  <c r="S478" i="11"/>
  <c r="O479" i="11"/>
  <c r="P479" i="11"/>
  <c r="Q479" i="11"/>
  <c r="R479" i="11"/>
  <c r="S479" i="11"/>
  <c r="O480" i="11"/>
  <c r="P480" i="11"/>
  <c r="Q480" i="11"/>
  <c r="R480" i="11"/>
  <c r="S480" i="11"/>
  <c r="O481" i="11"/>
  <c r="P481" i="11"/>
  <c r="Q481" i="11"/>
  <c r="R481" i="11"/>
  <c r="S481" i="11"/>
  <c r="O482" i="11"/>
  <c r="P482" i="11"/>
  <c r="Q482" i="11"/>
  <c r="R482" i="11"/>
  <c r="S482" i="11"/>
  <c r="O483" i="11"/>
  <c r="P483" i="11"/>
  <c r="Q483" i="11"/>
  <c r="R483" i="11"/>
  <c r="S483" i="11"/>
  <c r="O484" i="11"/>
  <c r="P484" i="11"/>
  <c r="Q484" i="11"/>
  <c r="R484" i="11"/>
  <c r="S484" i="11"/>
  <c r="O485" i="11"/>
  <c r="P485" i="11"/>
  <c r="Q485" i="11"/>
  <c r="R485" i="11"/>
  <c r="S485" i="11"/>
  <c r="O486" i="11"/>
  <c r="P486" i="11"/>
  <c r="Q486" i="11"/>
  <c r="R486" i="11"/>
  <c r="S486" i="11"/>
  <c r="O487" i="11"/>
  <c r="P487" i="11"/>
  <c r="Q487" i="11"/>
  <c r="R487" i="11"/>
  <c r="S487" i="11"/>
  <c r="O488" i="11"/>
  <c r="P488" i="11"/>
  <c r="Q488" i="11"/>
  <c r="R488" i="11"/>
  <c r="S488" i="11"/>
  <c r="O489" i="11"/>
  <c r="P489" i="11"/>
  <c r="Q489" i="11"/>
  <c r="R489" i="11"/>
  <c r="S489" i="11"/>
  <c r="O490" i="11"/>
  <c r="P490" i="11"/>
  <c r="Q490" i="11"/>
  <c r="R490" i="11"/>
  <c r="S490" i="11"/>
  <c r="O491" i="11"/>
  <c r="P491" i="11"/>
  <c r="Q491" i="11"/>
  <c r="R491" i="11"/>
  <c r="S491" i="11"/>
  <c r="O492" i="11"/>
  <c r="P492" i="11"/>
  <c r="Q492" i="11"/>
  <c r="R492" i="11"/>
  <c r="S492" i="11"/>
  <c r="O493" i="11"/>
  <c r="P493" i="11"/>
  <c r="Q493" i="11"/>
  <c r="R493" i="11"/>
  <c r="S493" i="11"/>
  <c r="O494" i="11"/>
  <c r="P494" i="11"/>
  <c r="Q494" i="11"/>
  <c r="R494" i="11"/>
  <c r="S494" i="11"/>
  <c r="O495" i="11"/>
  <c r="P495" i="11"/>
  <c r="Q495" i="11"/>
  <c r="R495" i="11"/>
  <c r="S495" i="11"/>
  <c r="O496" i="11"/>
  <c r="P496" i="11"/>
  <c r="Q496" i="11"/>
  <c r="R496" i="11"/>
  <c r="S496" i="11"/>
  <c r="O497" i="11"/>
  <c r="P497" i="11"/>
  <c r="Q497" i="11"/>
  <c r="R497" i="11"/>
  <c r="S497" i="11"/>
  <c r="O498" i="11"/>
  <c r="P498" i="11"/>
  <c r="Q498" i="11"/>
  <c r="R498" i="11"/>
  <c r="S498" i="11"/>
  <c r="O499" i="11"/>
  <c r="P499" i="11"/>
  <c r="Q499" i="11"/>
  <c r="R499" i="11"/>
  <c r="S499" i="11"/>
  <c r="O500" i="11"/>
  <c r="P500" i="11"/>
  <c r="Q500" i="11"/>
  <c r="R500" i="11"/>
  <c r="S500" i="11"/>
  <c r="O501" i="11"/>
  <c r="P501" i="11"/>
  <c r="Q501" i="11"/>
  <c r="R501" i="11"/>
  <c r="S501" i="11"/>
  <c r="Y214" i="11"/>
  <c r="Y254" i="11"/>
  <c r="Y255" i="11"/>
  <c r="Y258" i="11"/>
  <c r="Y260" i="11"/>
  <c r="Y267" i="11"/>
  <c r="Y268" i="11"/>
  <c r="Y269" i="11"/>
  <c r="Y270" i="11"/>
  <c r="Y271" i="11"/>
  <c r="Y272" i="11"/>
  <c r="Y273" i="11"/>
  <c r="Y274" i="11"/>
  <c r="Y275" i="11"/>
  <c r="Y276" i="11"/>
  <c r="Y278" i="11"/>
  <c r="Y280" i="11"/>
  <c r="Y284" i="11"/>
  <c r="Y287" i="11"/>
  <c r="Y289" i="11"/>
  <c r="Y290" i="11"/>
  <c r="Y291" i="11"/>
  <c r="Y292" i="11"/>
  <c r="Y294" i="11"/>
  <c r="Y295" i="11"/>
  <c r="Y296" i="11"/>
  <c r="Y297" i="11"/>
  <c r="Y298" i="11"/>
  <c r="Y300" i="11"/>
  <c r="Y304" i="11"/>
  <c r="Y306" i="11"/>
  <c r="Y307" i="11"/>
  <c r="Y308" i="11"/>
  <c r="Y309" i="11"/>
  <c r="Y310" i="11"/>
  <c r="Y311" i="11"/>
  <c r="Y313" i="11"/>
  <c r="Y314" i="11"/>
  <c r="Y317" i="11"/>
  <c r="Y318" i="11"/>
  <c r="Y324" i="11"/>
  <c r="Y328" i="11"/>
  <c r="Y331" i="11"/>
  <c r="Y332" i="11"/>
  <c r="Y333" i="11"/>
  <c r="Y334" i="11"/>
  <c r="Y335" i="11"/>
  <c r="Y336" i="11"/>
  <c r="Y337" i="11"/>
  <c r="Y344" i="11"/>
  <c r="Y346" i="11"/>
  <c r="Y347" i="11"/>
  <c r="Y350" i="11"/>
  <c r="Y353" i="11"/>
  <c r="Y354" i="11"/>
  <c r="Y355" i="11"/>
  <c r="Y356" i="11"/>
  <c r="Y357" i="11"/>
  <c r="Y358" i="11"/>
  <c r="Y360" i="11"/>
  <c r="Y364" i="11"/>
  <c r="Y366" i="11"/>
  <c r="Y367" i="11"/>
  <c r="Y368" i="11"/>
  <c r="Y369" i="11"/>
  <c r="Y370" i="11"/>
  <c r="Y371" i="11"/>
  <c r="Y372" i="11"/>
  <c r="Y373" i="11"/>
  <c r="Y374" i="11"/>
  <c r="Y375" i="11"/>
  <c r="Y376" i="11"/>
  <c r="Y377" i="11"/>
  <c r="Y378" i="11"/>
  <c r="Y380" i="11"/>
  <c r="Y384" i="11"/>
  <c r="Y386" i="11"/>
  <c r="Y387" i="11"/>
  <c r="Y388" i="11"/>
  <c r="Y389" i="11"/>
  <c r="Y390" i="11"/>
  <c r="Y391" i="11"/>
  <c r="Y392" i="11"/>
  <c r="Y393" i="11"/>
  <c r="Y394" i="11"/>
  <c r="Y395" i="11"/>
  <c r="Y396" i="11"/>
  <c r="Y397" i="11"/>
  <c r="Y398" i="11"/>
  <c r="Y400" i="11"/>
  <c r="Y404" i="11"/>
  <c r="Y406" i="11"/>
  <c r="Y407" i="11"/>
  <c r="Y408" i="11"/>
  <c r="Y409" i="11"/>
  <c r="Y410" i="11"/>
  <c r="Y411" i="11"/>
  <c r="Y412" i="11"/>
  <c r="Y413" i="11"/>
  <c r="Y414" i="11"/>
  <c r="Y415" i="11"/>
  <c r="Y416" i="11"/>
  <c r="Y417" i="11"/>
  <c r="Y418" i="11"/>
  <c r="Y420" i="11"/>
  <c r="Y424" i="11"/>
  <c r="Y426" i="11"/>
  <c r="Y427" i="11"/>
  <c r="Y428" i="11"/>
  <c r="Y429" i="11"/>
  <c r="Y430" i="11"/>
  <c r="Y431" i="11"/>
  <c r="Y432" i="11"/>
  <c r="Y433" i="11"/>
  <c r="Y434" i="11"/>
  <c r="Y435" i="11"/>
  <c r="Y436" i="11"/>
  <c r="Y437" i="11"/>
  <c r="Y438" i="11"/>
  <c r="Y440" i="11"/>
  <c r="Y444" i="11"/>
  <c r="Y446" i="11"/>
  <c r="Y447" i="11"/>
  <c r="Y448" i="11"/>
  <c r="Y449" i="11"/>
  <c r="Y450" i="11"/>
  <c r="Y451" i="11"/>
  <c r="Y452" i="11"/>
  <c r="Y453" i="11"/>
  <c r="Y454" i="11"/>
  <c r="Y455" i="11"/>
  <c r="Y456" i="11"/>
  <c r="Y457" i="11"/>
  <c r="Y458" i="11"/>
  <c r="Y460" i="11"/>
  <c r="Y464" i="11"/>
  <c r="Y466" i="11"/>
  <c r="Y467" i="11"/>
  <c r="Y468" i="11"/>
  <c r="Y469" i="11"/>
  <c r="Y470" i="11"/>
  <c r="Y471" i="11"/>
  <c r="Y472" i="11"/>
  <c r="Y473" i="11"/>
  <c r="Y474" i="11"/>
  <c r="Y475" i="11"/>
  <c r="Y476" i="11"/>
  <c r="Y477" i="11"/>
  <c r="Y478" i="11"/>
  <c r="Y480" i="11"/>
  <c r="Y484" i="11"/>
  <c r="Y486" i="11"/>
  <c r="Y487" i="11"/>
  <c r="Y488" i="11"/>
  <c r="Y489" i="11"/>
  <c r="Y490" i="11"/>
  <c r="Y491" i="11"/>
  <c r="Y492" i="11"/>
  <c r="Y493" i="11"/>
  <c r="Y494" i="11"/>
  <c r="Y495" i="11"/>
  <c r="Y496" i="11"/>
  <c r="Y497" i="11"/>
  <c r="Y498" i="11"/>
  <c r="Y500" i="11"/>
  <c r="Z140" i="11"/>
  <c r="Z141" i="11"/>
  <c r="Z149" i="11"/>
  <c r="Z189" i="11"/>
  <c r="Z231" i="11"/>
  <c r="Z255" i="11"/>
  <c r="Z260" i="11"/>
  <c r="Z261" i="11"/>
  <c r="Z266" i="11"/>
  <c r="Z267" i="11"/>
  <c r="Z269" i="11"/>
  <c r="Z270" i="11"/>
  <c r="Z273" i="11"/>
  <c r="Z274" i="11"/>
  <c r="Z275" i="11"/>
  <c r="Z279" i="11"/>
  <c r="Z280" i="11"/>
  <c r="Z281" i="11"/>
  <c r="Z284" i="11"/>
  <c r="Z287" i="11"/>
  <c r="Z288" i="11"/>
  <c r="Z289" i="11"/>
  <c r="Z290" i="11"/>
  <c r="Z291" i="11"/>
  <c r="Z293" i="11"/>
  <c r="Z296" i="11"/>
  <c r="Z297" i="11"/>
  <c r="Z299" i="11"/>
  <c r="Z300" i="11"/>
  <c r="Z301" i="11"/>
  <c r="Z304" i="11"/>
  <c r="Z306" i="11"/>
  <c r="Z308" i="11"/>
  <c r="Z309" i="11"/>
  <c r="Z310" i="11"/>
  <c r="Z311" i="11"/>
  <c r="Z313" i="11"/>
  <c r="Z314" i="11"/>
  <c r="Z317" i="11"/>
  <c r="Z318" i="11"/>
  <c r="Z324" i="11"/>
  <c r="Z328" i="11"/>
  <c r="Z331" i="11"/>
  <c r="Z333" i="11"/>
  <c r="Z334" i="11"/>
  <c r="Z335" i="11"/>
  <c r="Z336" i="11"/>
  <c r="Z337" i="11"/>
  <c r="Z338" i="11"/>
  <c r="Z339" i="11"/>
  <c r="Z340" i="11"/>
  <c r="Z344" i="11"/>
  <c r="Z346" i="11"/>
  <c r="Z347" i="11"/>
  <c r="Z350" i="11"/>
  <c r="Z353" i="11"/>
  <c r="Z355" i="11"/>
  <c r="Z356" i="11"/>
  <c r="Z357" i="11"/>
  <c r="Z358" i="11"/>
  <c r="Z359" i="11"/>
  <c r="Z360" i="11"/>
  <c r="Z361" i="11"/>
  <c r="Z364" i="11"/>
  <c r="Z366" i="11"/>
  <c r="Z367" i="11"/>
  <c r="Z368" i="11"/>
  <c r="Z369" i="11"/>
  <c r="Z370" i="11"/>
  <c r="Z371" i="11"/>
  <c r="Z373" i="11"/>
  <c r="Z374" i="11"/>
  <c r="Z375" i="11"/>
  <c r="Z376" i="11"/>
  <c r="Z377" i="11"/>
  <c r="Z378" i="11"/>
  <c r="Z379" i="11"/>
  <c r="Z380" i="11"/>
  <c r="Z381" i="11"/>
  <c r="Z384" i="11"/>
  <c r="Z386" i="11"/>
  <c r="Z387" i="11"/>
  <c r="Z388" i="11"/>
  <c r="Z389" i="11"/>
  <c r="Z390" i="11"/>
  <c r="Z391" i="11"/>
  <c r="Z393" i="11"/>
  <c r="Z394" i="11"/>
  <c r="Z395" i="11"/>
  <c r="Z396" i="11"/>
  <c r="Z397" i="11"/>
  <c r="Z398" i="11"/>
  <c r="Z399" i="11"/>
  <c r="Z400" i="11"/>
  <c r="Z401" i="11"/>
  <c r="Z404" i="11"/>
  <c r="Z406" i="11"/>
  <c r="Z407" i="11"/>
  <c r="Z408" i="11"/>
  <c r="Z409" i="11"/>
  <c r="Z410" i="11"/>
  <c r="Z411" i="11"/>
  <c r="Z413" i="11"/>
  <c r="Z414" i="11"/>
  <c r="Z415" i="11"/>
  <c r="Z416" i="11"/>
  <c r="Z417" i="11"/>
  <c r="Z418" i="11"/>
  <c r="Z419" i="11"/>
  <c r="Z420" i="11"/>
  <c r="Z421" i="11"/>
  <c r="Z424" i="11"/>
  <c r="Z426" i="11"/>
  <c r="Z427" i="11"/>
  <c r="Z428" i="11"/>
  <c r="Z429" i="11"/>
  <c r="Z430" i="11"/>
  <c r="Z431" i="11"/>
  <c r="Z433" i="11"/>
  <c r="Z434" i="11"/>
  <c r="Z435" i="11"/>
  <c r="Z436" i="11"/>
  <c r="Z437" i="11"/>
  <c r="Z438" i="11"/>
  <c r="Z439" i="11"/>
  <c r="Z440" i="11"/>
  <c r="Z441" i="11"/>
  <c r="Z444" i="11"/>
  <c r="Z446" i="11"/>
  <c r="Z447" i="11"/>
  <c r="Z448" i="11"/>
  <c r="Z449" i="11"/>
  <c r="Z450" i="11"/>
  <c r="Z451" i="11"/>
  <c r="Z453" i="11"/>
  <c r="Z454" i="11"/>
  <c r="Z455" i="11"/>
  <c r="Z456" i="11"/>
  <c r="Z457" i="11"/>
  <c r="Z458" i="11"/>
  <c r="Z459" i="11"/>
  <c r="Z460" i="11"/>
  <c r="Z461" i="11"/>
  <c r="Z464" i="11"/>
  <c r="Z466" i="11"/>
  <c r="Z467" i="11"/>
  <c r="Z468" i="11"/>
  <c r="Z469" i="11"/>
  <c r="Z470" i="11"/>
  <c r="Z471" i="11"/>
  <c r="Z473" i="11"/>
  <c r="Z474" i="11"/>
  <c r="Z475" i="11"/>
  <c r="Z476" i="11"/>
  <c r="Z477" i="11"/>
  <c r="Z478" i="11"/>
  <c r="Z479" i="11"/>
  <c r="Z480" i="11"/>
  <c r="Z481" i="11"/>
  <c r="Z484" i="11"/>
  <c r="Z486" i="11"/>
  <c r="Z487" i="11"/>
  <c r="Z488" i="11"/>
  <c r="Z489" i="11"/>
  <c r="Z490" i="11"/>
  <c r="Z491" i="11"/>
  <c r="Z493" i="11"/>
  <c r="Z494" i="11"/>
  <c r="Z495" i="11"/>
  <c r="Z496" i="11"/>
  <c r="Z497" i="11"/>
  <c r="Z498" i="11"/>
  <c r="Z499" i="11"/>
  <c r="Z500" i="11"/>
  <c r="Z501" i="11"/>
  <c r="AA169" i="11"/>
  <c r="AA213" i="11"/>
  <c r="AA216" i="11"/>
  <c r="AA255" i="11"/>
  <c r="AA256" i="11"/>
  <c r="AA262" i="11"/>
  <c r="AA266" i="11"/>
  <c r="AA267" i="11"/>
  <c r="AA269" i="11"/>
  <c r="AA270" i="11"/>
  <c r="AA271" i="11"/>
  <c r="AA274" i="11"/>
  <c r="AA275" i="11"/>
  <c r="AA277" i="11"/>
  <c r="AA278" i="11"/>
  <c r="AA280" i="11"/>
  <c r="AA281" i="11"/>
  <c r="AA282" i="11"/>
  <c r="AA284" i="11"/>
  <c r="AA285" i="11"/>
  <c r="AA286" i="11"/>
  <c r="AA287" i="11"/>
  <c r="AA289" i="11"/>
  <c r="AA290" i="11"/>
  <c r="AA291" i="11"/>
  <c r="AA293" i="11"/>
  <c r="AA295" i="11"/>
  <c r="AA296" i="11"/>
  <c r="AA298" i="11"/>
  <c r="AA300" i="11"/>
  <c r="AA302" i="11"/>
  <c r="AA304" i="11"/>
  <c r="AA306" i="11"/>
  <c r="AA309" i="11"/>
  <c r="AA310" i="11"/>
  <c r="AA311" i="11"/>
  <c r="AA314" i="11"/>
  <c r="AA315" i="11"/>
  <c r="AA317" i="11"/>
  <c r="AA318" i="11"/>
  <c r="AA321" i="11"/>
  <c r="AA324" i="11"/>
  <c r="AA325" i="11"/>
  <c r="AA328" i="11"/>
  <c r="AA331" i="11"/>
  <c r="AA332" i="11"/>
  <c r="AA333" i="11"/>
  <c r="AA334" i="11"/>
  <c r="AA335" i="11"/>
  <c r="AA338" i="11"/>
  <c r="AA340" i="11"/>
  <c r="AA342" i="11"/>
  <c r="AA344" i="11"/>
  <c r="AA345" i="11"/>
  <c r="AA346" i="11"/>
  <c r="AA347" i="11"/>
  <c r="AA348" i="11"/>
  <c r="AA350" i="11"/>
  <c r="AA353" i="11"/>
  <c r="AA354" i="11"/>
  <c r="AA355" i="11"/>
  <c r="AA356" i="11"/>
  <c r="AA357" i="11"/>
  <c r="AA358" i="11"/>
  <c r="AA360" i="11"/>
  <c r="AA361" i="11"/>
  <c r="AA362" i="11"/>
  <c r="AA364" i="11"/>
  <c r="AA365" i="11"/>
  <c r="AA366" i="11"/>
  <c r="AA367" i="11"/>
  <c r="AA368" i="11"/>
  <c r="AA369" i="11"/>
  <c r="AA370" i="11"/>
  <c r="AA371" i="11"/>
  <c r="AA372" i="11"/>
  <c r="AA373" i="11"/>
  <c r="AA374" i="11"/>
  <c r="AA375" i="11"/>
  <c r="AA376" i="11"/>
  <c r="AA377" i="11"/>
  <c r="AA378" i="11"/>
  <c r="AA380" i="11"/>
  <c r="AA381" i="11"/>
  <c r="AA382" i="11"/>
  <c r="AA384" i="11"/>
  <c r="AA385" i="11"/>
  <c r="AA386" i="11"/>
  <c r="AA387" i="11"/>
  <c r="AA388" i="11"/>
  <c r="AA389" i="11"/>
  <c r="AA390" i="11"/>
  <c r="AA391" i="11"/>
  <c r="AA392" i="11"/>
  <c r="AA393" i="11"/>
  <c r="AA394" i="11"/>
  <c r="AA395" i="11"/>
  <c r="AA396" i="11"/>
  <c r="AA397" i="11"/>
  <c r="AA398" i="11"/>
  <c r="AA400" i="11"/>
  <c r="AA401" i="11"/>
  <c r="AA402" i="11"/>
  <c r="AA404" i="11"/>
  <c r="AA405" i="11"/>
  <c r="AA406" i="11"/>
  <c r="AA407" i="11"/>
  <c r="AA408" i="11"/>
  <c r="AA409" i="11"/>
  <c r="AA410" i="11"/>
  <c r="AA411" i="11"/>
  <c r="AA412" i="11"/>
  <c r="AA413" i="11"/>
  <c r="AA414" i="11"/>
  <c r="AA415" i="11"/>
  <c r="AA416" i="11"/>
  <c r="AA417" i="11"/>
  <c r="AA418" i="11"/>
  <c r="AA420" i="11"/>
  <c r="AA421" i="11"/>
  <c r="AA422" i="11"/>
  <c r="AA424" i="11"/>
  <c r="AA425" i="11"/>
  <c r="AA426" i="11"/>
  <c r="AA427" i="11"/>
  <c r="AA428" i="11"/>
  <c r="AA429" i="11"/>
  <c r="AA430" i="11"/>
  <c r="AA431" i="11"/>
  <c r="AA432" i="11"/>
  <c r="AA433" i="11"/>
  <c r="AA434" i="11"/>
  <c r="AA435" i="11"/>
  <c r="AA436" i="11"/>
  <c r="AA437" i="11"/>
  <c r="AA438" i="11"/>
  <c r="AA440" i="11"/>
  <c r="AA441" i="11"/>
  <c r="AA442" i="11"/>
  <c r="AA444" i="11"/>
  <c r="AA445" i="11"/>
  <c r="AA446" i="11"/>
  <c r="AA447" i="11"/>
  <c r="AA448" i="11"/>
  <c r="AA449" i="11"/>
  <c r="AA450" i="11"/>
  <c r="AA451" i="11"/>
  <c r="AA452" i="11"/>
  <c r="AA453" i="11"/>
  <c r="AA454" i="11"/>
  <c r="AA455" i="11"/>
  <c r="AA456" i="11"/>
  <c r="AA457" i="11"/>
  <c r="AA458" i="11"/>
  <c r="AA460" i="11"/>
  <c r="AA461" i="11"/>
  <c r="AA462" i="11"/>
  <c r="AA464" i="11"/>
  <c r="AA465" i="11"/>
  <c r="AA466" i="11"/>
  <c r="AA467" i="11"/>
  <c r="AA468" i="11"/>
  <c r="AA469" i="11"/>
  <c r="AA470" i="11"/>
  <c r="AA471" i="11"/>
  <c r="AA472" i="11"/>
  <c r="AA473" i="11"/>
  <c r="AA474" i="11"/>
  <c r="AA475" i="11"/>
  <c r="AA476" i="11"/>
  <c r="AA477" i="11"/>
  <c r="AA478" i="11"/>
  <c r="AA480" i="11"/>
  <c r="AA481" i="11"/>
  <c r="AA482" i="11"/>
  <c r="AA484" i="11"/>
  <c r="AA485" i="11"/>
  <c r="AA486" i="11"/>
  <c r="AA487" i="11"/>
  <c r="AA488" i="11"/>
  <c r="AA489" i="11"/>
  <c r="AA490" i="11"/>
  <c r="AA491" i="11"/>
  <c r="AA492" i="11"/>
  <c r="AA493" i="11"/>
  <c r="AA494" i="11"/>
  <c r="AA495" i="11"/>
  <c r="AA496" i="11"/>
  <c r="AA497" i="11"/>
  <c r="AA498" i="11"/>
  <c r="AA500" i="11"/>
  <c r="AA501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AC110" i="11"/>
  <c r="AC111" i="11"/>
  <c r="AC112" i="11"/>
  <c r="AC113" i="11"/>
  <c r="AC114" i="11"/>
  <c r="AC115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C130" i="11"/>
  <c r="AC131" i="11"/>
  <c r="AC132" i="11"/>
  <c r="AC133" i="11"/>
  <c r="AC134" i="11"/>
  <c r="AC135" i="11"/>
  <c r="AC136" i="11"/>
  <c r="AC137" i="11"/>
  <c r="AC138" i="11"/>
  <c r="AC139" i="11"/>
  <c r="AC140" i="11"/>
  <c r="AC141" i="11"/>
  <c r="AC142" i="11"/>
  <c r="AC143" i="11"/>
  <c r="AC144" i="11"/>
  <c r="AC145" i="11"/>
  <c r="AC146" i="11"/>
  <c r="AC147" i="11"/>
  <c r="AC148" i="11"/>
  <c r="AC149" i="11"/>
  <c r="AC150" i="11"/>
  <c r="AC151" i="11"/>
  <c r="AC152" i="11"/>
  <c r="AC153" i="11"/>
  <c r="AC154" i="11"/>
  <c r="AC155" i="11"/>
  <c r="AC156" i="11"/>
  <c r="AC157" i="11"/>
  <c r="AC158" i="11"/>
  <c r="AC159" i="11"/>
  <c r="AC160" i="11"/>
  <c r="AC161" i="11"/>
  <c r="AC162" i="11"/>
  <c r="AC163" i="11"/>
  <c r="AC164" i="11"/>
  <c r="AC165" i="11"/>
  <c r="AC166" i="11"/>
  <c r="AC167" i="11"/>
  <c r="AC168" i="11"/>
  <c r="AC169" i="11"/>
  <c r="AC170" i="11"/>
  <c r="AC171" i="11"/>
  <c r="AC172" i="11"/>
  <c r="AC173" i="11"/>
  <c r="AC174" i="11"/>
  <c r="AC175" i="11"/>
  <c r="AC176" i="11"/>
  <c r="AC177" i="11"/>
  <c r="AC178" i="11"/>
  <c r="AC179" i="11"/>
  <c r="AC180" i="11"/>
  <c r="AC181" i="11"/>
  <c r="AC182" i="11"/>
  <c r="AC183" i="11"/>
  <c r="AC184" i="11"/>
  <c r="AC185" i="11"/>
  <c r="AC186" i="11"/>
  <c r="AC187" i="11"/>
  <c r="AC188" i="11"/>
  <c r="AC189" i="11"/>
  <c r="AC190" i="11"/>
  <c r="AC191" i="11"/>
  <c r="AC192" i="11"/>
  <c r="AC193" i="11"/>
  <c r="AC194" i="11"/>
  <c r="AC195" i="11"/>
  <c r="AC196" i="11"/>
  <c r="AC197" i="11"/>
  <c r="AC198" i="11"/>
  <c r="AC199" i="11"/>
  <c r="AC200" i="11"/>
  <c r="AC201" i="11"/>
  <c r="AC202" i="11"/>
  <c r="AC203" i="11"/>
  <c r="AC204" i="11"/>
  <c r="AC205" i="11"/>
  <c r="AC206" i="11"/>
  <c r="AC207" i="11"/>
  <c r="AC208" i="11"/>
  <c r="AC209" i="11"/>
  <c r="AC210" i="11"/>
  <c r="AC211" i="11"/>
  <c r="AC212" i="11"/>
  <c r="AC213" i="11"/>
  <c r="AC214" i="11"/>
  <c r="AC215" i="11"/>
  <c r="AC216" i="11"/>
  <c r="AC217" i="11"/>
  <c r="AC218" i="11"/>
  <c r="AC219" i="11"/>
  <c r="AC220" i="11"/>
  <c r="AC221" i="11"/>
  <c r="AC222" i="11"/>
  <c r="AC223" i="11"/>
  <c r="AC224" i="11"/>
  <c r="AC225" i="11"/>
  <c r="AC226" i="11"/>
  <c r="AC227" i="11"/>
  <c r="AC228" i="11"/>
  <c r="AC229" i="11"/>
  <c r="AC230" i="11"/>
  <c r="AC231" i="11"/>
  <c r="AC232" i="11"/>
  <c r="AC233" i="11"/>
  <c r="AC234" i="11"/>
  <c r="AC235" i="11"/>
  <c r="AC236" i="11"/>
  <c r="AC237" i="11"/>
  <c r="AC238" i="11"/>
  <c r="AC239" i="11"/>
  <c r="AC240" i="11"/>
  <c r="AC241" i="11"/>
  <c r="AC242" i="11"/>
  <c r="AC243" i="11"/>
  <c r="AC244" i="11"/>
  <c r="AC245" i="11"/>
  <c r="AC246" i="11"/>
  <c r="AC247" i="11"/>
  <c r="AC248" i="11"/>
  <c r="AC249" i="11"/>
  <c r="AC250" i="11"/>
  <c r="AC251" i="11"/>
  <c r="AC252" i="11"/>
  <c r="AC253" i="11"/>
  <c r="AC254" i="11"/>
  <c r="AC255" i="11"/>
  <c r="AC256" i="11"/>
  <c r="AC257" i="11"/>
  <c r="AC258" i="11"/>
  <c r="AC259" i="11"/>
  <c r="AC260" i="11"/>
  <c r="AC261" i="11"/>
  <c r="AC262" i="11"/>
  <c r="AC263" i="11"/>
  <c r="AC264" i="11"/>
  <c r="AC265" i="11"/>
  <c r="AC266" i="11"/>
  <c r="AC267" i="11"/>
  <c r="AC268" i="11"/>
  <c r="AC269" i="11"/>
  <c r="AC270" i="11"/>
  <c r="AC271" i="11"/>
  <c r="AC272" i="11"/>
  <c r="AC273" i="11"/>
  <c r="AC274" i="11"/>
  <c r="AC275" i="11"/>
  <c r="AC276" i="11"/>
  <c r="AC277" i="11"/>
  <c r="AC278" i="11"/>
  <c r="AC279" i="11"/>
  <c r="AC280" i="11"/>
  <c r="AC281" i="11"/>
  <c r="AC282" i="11"/>
  <c r="AC283" i="11"/>
  <c r="AC284" i="11"/>
  <c r="AC285" i="11"/>
  <c r="AC286" i="11"/>
  <c r="AC287" i="11"/>
  <c r="AC288" i="11"/>
  <c r="AC289" i="11"/>
  <c r="AC290" i="11"/>
  <c r="AC291" i="11"/>
  <c r="AC292" i="11"/>
  <c r="AC293" i="11"/>
  <c r="AC294" i="11"/>
  <c r="AC295" i="11"/>
  <c r="AC296" i="11"/>
  <c r="AC297" i="11"/>
  <c r="AC298" i="11"/>
  <c r="AC299" i="11"/>
  <c r="AC300" i="11"/>
  <c r="AC301" i="11"/>
  <c r="AC302" i="11"/>
  <c r="AC303" i="11"/>
  <c r="AC304" i="11"/>
  <c r="AC305" i="11"/>
  <c r="AC306" i="11"/>
  <c r="AC307" i="11"/>
  <c r="AC308" i="11"/>
  <c r="AC309" i="11"/>
  <c r="AC310" i="11"/>
  <c r="AC311" i="11"/>
  <c r="AC312" i="11"/>
  <c r="AC313" i="11"/>
  <c r="AC314" i="11"/>
  <c r="AC315" i="11"/>
  <c r="AC316" i="11"/>
  <c r="AC317" i="11"/>
  <c r="AC318" i="11"/>
  <c r="AC319" i="11"/>
  <c r="AC320" i="11"/>
  <c r="AC321" i="11"/>
  <c r="AC322" i="11"/>
  <c r="AC323" i="11"/>
  <c r="AC324" i="11"/>
  <c r="AC325" i="11"/>
  <c r="AC326" i="11"/>
  <c r="AC327" i="11"/>
  <c r="AC328" i="11"/>
  <c r="AC329" i="11"/>
  <c r="AC330" i="11"/>
  <c r="AC331" i="11"/>
  <c r="AC332" i="11"/>
  <c r="AC333" i="11"/>
  <c r="AC334" i="11"/>
  <c r="AC335" i="11"/>
  <c r="AC336" i="11"/>
  <c r="AC337" i="11"/>
  <c r="AC338" i="11"/>
  <c r="AC339" i="11"/>
  <c r="AC340" i="11"/>
  <c r="AC341" i="11"/>
  <c r="AC342" i="11"/>
  <c r="AC343" i="11"/>
  <c r="AC344" i="11"/>
  <c r="AC345" i="11"/>
  <c r="AC346" i="11"/>
  <c r="AC347" i="11"/>
  <c r="AC348" i="11"/>
  <c r="AC349" i="11"/>
  <c r="AC350" i="11"/>
  <c r="AC351" i="11"/>
  <c r="AC352" i="11"/>
  <c r="AC353" i="11"/>
  <c r="AC354" i="11"/>
  <c r="AC355" i="11"/>
  <c r="AC356" i="11"/>
  <c r="AC357" i="11"/>
  <c r="AC358" i="11"/>
  <c r="AC359" i="11"/>
  <c r="AC360" i="11"/>
  <c r="AC361" i="11"/>
  <c r="AC362" i="11"/>
  <c r="AC363" i="11"/>
  <c r="AC364" i="11"/>
  <c r="AC365" i="11"/>
  <c r="AC366" i="11"/>
  <c r="AC367" i="11"/>
  <c r="AC368" i="11"/>
  <c r="AC369" i="11"/>
  <c r="AC370" i="11"/>
  <c r="AC371" i="11"/>
  <c r="AC372" i="11"/>
  <c r="AC373" i="11"/>
  <c r="AC374" i="11"/>
  <c r="AC375" i="11"/>
  <c r="AC376" i="11"/>
  <c r="AC377" i="11"/>
  <c r="AC378" i="11"/>
  <c r="AC379" i="11"/>
  <c r="AC380" i="11"/>
  <c r="AC381" i="11"/>
  <c r="AC382" i="11"/>
  <c r="AC383" i="11"/>
  <c r="AC384" i="11"/>
  <c r="AC385" i="11"/>
  <c r="AC386" i="11"/>
  <c r="AC387" i="11"/>
  <c r="AC388" i="11"/>
  <c r="AC389" i="11"/>
  <c r="AC390" i="11"/>
  <c r="AC391" i="11"/>
  <c r="AC392" i="11"/>
  <c r="AC393" i="11"/>
  <c r="AC394" i="11"/>
  <c r="AC395" i="11"/>
  <c r="AC396" i="11"/>
  <c r="AC397" i="11"/>
  <c r="AC398" i="11"/>
  <c r="AC399" i="11"/>
  <c r="AC400" i="11"/>
  <c r="AC401" i="11"/>
  <c r="AC402" i="11"/>
  <c r="AC403" i="11"/>
  <c r="AC404" i="11"/>
  <c r="AC405" i="11"/>
  <c r="AC406" i="11"/>
  <c r="AC407" i="11"/>
  <c r="AC408" i="11"/>
  <c r="AC409" i="11"/>
  <c r="AC410" i="11"/>
  <c r="AC411" i="11"/>
  <c r="AC412" i="11"/>
  <c r="AC413" i="11"/>
  <c r="AC414" i="11"/>
  <c r="AC415" i="11"/>
  <c r="AC416" i="11"/>
  <c r="AC417" i="11"/>
  <c r="AC418" i="11"/>
  <c r="AC419" i="11"/>
  <c r="AC420" i="11"/>
  <c r="AC421" i="11"/>
  <c r="AC422" i="11"/>
  <c r="AC423" i="11"/>
  <c r="AC424" i="11"/>
  <c r="AC425" i="11"/>
  <c r="AC426" i="11"/>
  <c r="AC427" i="11"/>
  <c r="AC428" i="11"/>
  <c r="AC429" i="11"/>
  <c r="AC430" i="11"/>
  <c r="AC431" i="11"/>
  <c r="AC432" i="11"/>
  <c r="AC433" i="11"/>
  <c r="AC434" i="11"/>
  <c r="AC435" i="11"/>
  <c r="AC436" i="11"/>
  <c r="AC437" i="11"/>
  <c r="AC438" i="11"/>
  <c r="AC439" i="11"/>
  <c r="AC440" i="11"/>
  <c r="AC441" i="11"/>
  <c r="AC442" i="11"/>
  <c r="AC443" i="11"/>
  <c r="AC444" i="11"/>
  <c r="AC445" i="11"/>
  <c r="AC446" i="11"/>
  <c r="AC447" i="11"/>
  <c r="AC448" i="11"/>
  <c r="AC449" i="11"/>
  <c r="AC450" i="11"/>
  <c r="AC451" i="11"/>
  <c r="AC452" i="11"/>
  <c r="AC453" i="11"/>
  <c r="AC454" i="11"/>
  <c r="AC455" i="11"/>
  <c r="AC456" i="11"/>
  <c r="AC457" i="11"/>
  <c r="AC458" i="11"/>
  <c r="AC459" i="11"/>
  <c r="AC460" i="11"/>
  <c r="AC461" i="11"/>
  <c r="AC462" i="11"/>
  <c r="AC463" i="11"/>
  <c r="AC464" i="11"/>
  <c r="AC465" i="11"/>
  <c r="AC466" i="11"/>
  <c r="AC467" i="11"/>
  <c r="AC468" i="11"/>
  <c r="AC469" i="11"/>
  <c r="AC470" i="11"/>
  <c r="AC471" i="11"/>
  <c r="AC472" i="11"/>
  <c r="AC473" i="11"/>
  <c r="AC474" i="11"/>
  <c r="AC475" i="11"/>
  <c r="AC476" i="11"/>
  <c r="AC477" i="11"/>
  <c r="AC478" i="11"/>
  <c r="AC479" i="11"/>
  <c r="AC480" i="11"/>
  <c r="AC481" i="11"/>
  <c r="AC482" i="11"/>
  <c r="AC483" i="11"/>
  <c r="AC484" i="11"/>
  <c r="AC485" i="11"/>
  <c r="AC486" i="11"/>
  <c r="AC487" i="11"/>
  <c r="AC488" i="11"/>
  <c r="AC489" i="11"/>
  <c r="AC490" i="11"/>
  <c r="AC491" i="11"/>
  <c r="AC492" i="11"/>
  <c r="AC493" i="11"/>
  <c r="AC494" i="11"/>
  <c r="AC495" i="11"/>
  <c r="AC496" i="11"/>
  <c r="AC497" i="11"/>
  <c r="AC498" i="11"/>
  <c r="AC499" i="11"/>
  <c r="AC500" i="11"/>
  <c r="AC501" i="11"/>
  <c r="AC4" i="11"/>
  <c r="R4" i="11"/>
  <c r="Q4" i="11"/>
  <c r="P4" i="11"/>
  <c r="O4" i="11"/>
  <c r="M4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4" i="11"/>
  <c r="X4" i="11"/>
  <c r="A5" i="11"/>
  <c r="X5" i="11"/>
  <c r="A6" i="11"/>
  <c r="X6" i="11"/>
  <c r="A7" i="11"/>
  <c r="X7" i="11"/>
  <c r="A8" i="11"/>
  <c r="X8" i="11"/>
  <c r="A9" i="11"/>
  <c r="X9" i="11"/>
  <c r="A10" i="11"/>
  <c r="X10" i="11"/>
  <c r="A11" i="11"/>
  <c r="X11" i="11"/>
  <c r="A12" i="11"/>
  <c r="X12" i="11"/>
  <c r="A13" i="11"/>
  <c r="X13" i="11"/>
  <c r="A14" i="11"/>
  <c r="X14" i="11"/>
  <c r="A15" i="11"/>
  <c r="X15" i="11"/>
  <c r="A16" i="11"/>
  <c r="X16" i="11"/>
  <c r="A17" i="11"/>
  <c r="X17" i="11"/>
  <c r="A18" i="11"/>
  <c r="X18" i="11"/>
  <c r="A19" i="11"/>
  <c r="X19" i="11"/>
  <c r="A20" i="11"/>
  <c r="X20" i="11"/>
  <c r="A21" i="11"/>
  <c r="X21" i="11"/>
  <c r="A22" i="11"/>
  <c r="X22" i="11"/>
  <c r="A23" i="11"/>
  <c r="X23" i="11"/>
  <c r="A24" i="11"/>
  <c r="X24" i="11"/>
  <c r="A25" i="11"/>
  <c r="X25" i="11"/>
  <c r="A26" i="11"/>
  <c r="X26" i="11"/>
  <c r="A27" i="11"/>
  <c r="X27" i="11"/>
  <c r="A28" i="11"/>
  <c r="X28" i="11"/>
  <c r="A29" i="11"/>
  <c r="X29" i="11"/>
  <c r="A30" i="11"/>
  <c r="X30" i="11"/>
  <c r="A31" i="11"/>
  <c r="X31" i="11"/>
  <c r="A32" i="11"/>
  <c r="X32" i="11"/>
  <c r="A33" i="11"/>
  <c r="X33" i="11"/>
  <c r="A34" i="11"/>
  <c r="X34" i="11"/>
  <c r="A35" i="11"/>
  <c r="X35" i="11"/>
  <c r="A36" i="11"/>
  <c r="X36" i="11"/>
  <c r="A37" i="11"/>
  <c r="X37" i="11"/>
  <c r="A38" i="11"/>
  <c r="X38" i="11"/>
  <c r="A39" i="11"/>
  <c r="X39" i="11"/>
  <c r="A40" i="11"/>
  <c r="X40" i="11"/>
  <c r="A41" i="11"/>
  <c r="X41" i="11"/>
  <c r="A42" i="11"/>
  <c r="X42" i="11"/>
  <c r="A43" i="11"/>
  <c r="X43" i="11"/>
  <c r="A44" i="11"/>
  <c r="X44" i="11"/>
  <c r="A45" i="11"/>
  <c r="X45" i="11"/>
  <c r="A46" i="11"/>
  <c r="X46" i="11"/>
  <c r="A47" i="11"/>
  <c r="X47" i="11"/>
  <c r="A48" i="11"/>
  <c r="X48" i="11"/>
  <c r="A49" i="11"/>
  <c r="X49" i="11"/>
  <c r="A50" i="11"/>
  <c r="X50" i="11"/>
  <c r="A51" i="11"/>
  <c r="X51" i="11"/>
  <c r="A52" i="11"/>
  <c r="X52" i="11"/>
  <c r="A53" i="11"/>
  <c r="X53" i="11"/>
  <c r="A54" i="11"/>
  <c r="X54" i="11"/>
  <c r="A55" i="11"/>
  <c r="X55" i="11"/>
  <c r="A56" i="11"/>
  <c r="X56" i="11"/>
  <c r="A57" i="11"/>
  <c r="X57" i="11"/>
  <c r="A58" i="11"/>
  <c r="X58" i="11"/>
  <c r="A59" i="11"/>
  <c r="X59" i="11"/>
  <c r="A60" i="11"/>
  <c r="X60" i="11"/>
  <c r="A61" i="11"/>
  <c r="X61" i="11"/>
  <c r="A62" i="11"/>
  <c r="X62" i="11"/>
  <c r="A63" i="11"/>
  <c r="X63" i="11"/>
  <c r="A64" i="11"/>
  <c r="X64" i="11"/>
  <c r="A65" i="11"/>
  <c r="X65" i="11"/>
  <c r="A66" i="11"/>
  <c r="X66" i="11"/>
  <c r="A67" i="11"/>
  <c r="X67" i="11"/>
  <c r="A68" i="11"/>
  <c r="X68" i="11"/>
  <c r="A69" i="11"/>
  <c r="X69" i="11"/>
  <c r="A70" i="11"/>
  <c r="X70" i="11"/>
  <c r="A71" i="11"/>
  <c r="X71" i="11"/>
  <c r="A72" i="11"/>
  <c r="X72" i="11"/>
  <c r="A73" i="11"/>
  <c r="X73" i="11"/>
  <c r="A74" i="11"/>
  <c r="X74" i="11"/>
  <c r="A75" i="11"/>
  <c r="X75" i="11"/>
  <c r="A76" i="11"/>
  <c r="X76" i="11"/>
  <c r="A77" i="11"/>
  <c r="X77" i="11"/>
  <c r="A78" i="11"/>
  <c r="X78" i="11"/>
  <c r="A79" i="11"/>
  <c r="X79" i="11"/>
  <c r="A80" i="11"/>
  <c r="X80" i="11"/>
  <c r="A81" i="11"/>
  <c r="X81" i="11"/>
  <c r="A82" i="11"/>
  <c r="X82" i="11"/>
  <c r="A83" i="11"/>
  <c r="X83" i="11"/>
  <c r="A84" i="11"/>
  <c r="X84" i="11"/>
  <c r="A85" i="11"/>
  <c r="X85" i="11"/>
  <c r="A86" i="11"/>
  <c r="X86" i="11"/>
  <c r="A87" i="11"/>
  <c r="X87" i="11"/>
  <c r="A88" i="11"/>
  <c r="X88" i="11"/>
  <c r="A89" i="11"/>
  <c r="X89" i="11"/>
  <c r="A90" i="11"/>
  <c r="X90" i="11"/>
  <c r="A91" i="11"/>
  <c r="X91" i="11"/>
  <c r="A92" i="11"/>
  <c r="X92" i="11"/>
  <c r="A93" i="11"/>
  <c r="X93" i="11"/>
  <c r="A94" i="11"/>
  <c r="X94" i="11"/>
  <c r="A95" i="11"/>
  <c r="X95" i="11"/>
  <c r="A96" i="11"/>
  <c r="X96" i="11"/>
  <c r="A97" i="11"/>
  <c r="X97" i="11"/>
  <c r="A98" i="11"/>
  <c r="X98" i="11"/>
  <c r="A99" i="11"/>
  <c r="X99" i="11"/>
  <c r="A100" i="11"/>
  <c r="X100" i="11"/>
  <c r="A101" i="11"/>
  <c r="X101" i="11"/>
  <c r="A102" i="11"/>
  <c r="X102" i="11"/>
  <c r="A103" i="11"/>
  <c r="X103" i="11"/>
  <c r="A104" i="11"/>
  <c r="X104" i="11"/>
  <c r="A105" i="11"/>
  <c r="X105" i="11"/>
  <c r="A106" i="11"/>
  <c r="X106" i="11"/>
  <c r="A107" i="11"/>
  <c r="X107" i="11"/>
  <c r="A108" i="11"/>
  <c r="X108" i="11"/>
  <c r="A109" i="11"/>
  <c r="X109" i="11"/>
  <c r="A110" i="11"/>
  <c r="X110" i="11"/>
  <c r="A111" i="11"/>
  <c r="X111" i="11"/>
  <c r="A112" i="11"/>
  <c r="X112" i="11"/>
  <c r="A113" i="11"/>
  <c r="X113" i="11"/>
  <c r="A114" i="11"/>
  <c r="X114" i="11"/>
  <c r="A115" i="11"/>
  <c r="X115" i="11"/>
  <c r="A116" i="11"/>
  <c r="X116" i="11"/>
  <c r="A117" i="11"/>
  <c r="X117" i="11"/>
  <c r="A118" i="11"/>
  <c r="X118" i="11"/>
  <c r="A119" i="11"/>
  <c r="X119" i="11"/>
  <c r="A120" i="11"/>
  <c r="X120" i="11"/>
  <c r="A121" i="11"/>
  <c r="X121" i="11"/>
  <c r="A122" i="11"/>
  <c r="X122" i="11"/>
  <c r="A123" i="11"/>
  <c r="X123" i="11"/>
  <c r="A124" i="11"/>
  <c r="X124" i="11"/>
  <c r="A125" i="11"/>
  <c r="X125" i="11"/>
  <c r="A126" i="11"/>
  <c r="X126" i="11"/>
  <c r="A127" i="11"/>
  <c r="X127" i="11"/>
  <c r="A128" i="11"/>
  <c r="X128" i="11"/>
  <c r="A129" i="11"/>
  <c r="X129" i="11"/>
  <c r="A130" i="11"/>
  <c r="X130" i="11"/>
  <c r="A131" i="11"/>
  <c r="X131" i="11"/>
  <c r="A132" i="11"/>
  <c r="X132" i="11"/>
  <c r="A133" i="11"/>
  <c r="X133" i="11"/>
  <c r="A134" i="11"/>
  <c r="X134" i="11"/>
  <c r="A135" i="11"/>
  <c r="X135" i="11"/>
  <c r="A136" i="11"/>
  <c r="X136" i="11"/>
  <c r="A137" i="11"/>
  <c r="X137" i="11"/>
  <c r="A138" i="11"/>
  <c r="X138" i="11"/>
  <c r="A139" i="11"/>
  <c r="X139" i="11"/>
  <c r="A140" i="11"/>
  <c r="X140" i="11"/>
  <c r="A141" i="11"/>
  <c r="X141" i="11"/>
  <c r="A142" i="11"/>
  <c r="X142" i="11"/>
  <c r="A143" i="11"/>
  <c r="X143" i="11"/>
  <c r="A144" i="11"/>
  <c r="X144" i="11"/>
  <c r="A145" i="11"/>
  <c r="X145" i="11"/>
  <c r="A146" i="11"/>
  <c r="X146" i="11"/>
  <c r="A147" i="11"/>
  <c r="X147" i="11"/>
  <c r="A148" i="11"/>
  <c r="X148" i="11"/>
  <c r="A149" i="11"/>
  <c r="X149" i="11"/>
  <c r="A150" i="11"/>
  <c r="X150" i="11"/>
  <c r="A151" i="11"/>
  <c r="X151" i="11"/>
  <c r="A152" i="11"/>
  <c r="X152" i="11"/>
  <c r="A153" i="11"/>
  <c r="X153" i="11"/>
  <c r="A154" i="11"/>
  <c r="X154" i="11"/>
  <c r="A155" i="11"/>
  <c r="X155" i="11"/>
  <c r="A156" i="11"/>
  <c r="X156" i="11"/>
  <c r="A157" i="11"/>
  <c r="X157" i="11"/>
  <c r="A158" i="11"/>
  <c r="X158" i="11"/>
  <c r="A159" i="11"/>
  <c r="X159" i="11"/>
  <c r="A160" i="11"/>
  <c r="X160" i="11"/>
  <c r="A161" i="11"/>
  <c r="X161" i="11"/>
  <c r="A162" i="11"/>
  <c r="X162" i="11"/>
  <c r="A163" i="11"/>
  <c r="X163" i="11"/>
  <c r="A164" i="11"/>
  <c r="X164" i="11"/>
  <c r="A165" i="11"/>
  <c r="X165" i="11"/>
  <c r="A166" i="11"/>
  <c r="X166" i="11"/>
  <c r="A167" i="11"/>
  <c r="X167" i="11"/>
  <c r="A168" i="11"/>
  <c r="X168" i="11"/>
  <c r="A169" i="11"/>
  <c r="X169" i="11"/>
  <c r="A170" i="11"/>
  <c r="X170" i="11"/>
  <c r="A171" i="11"/>
  <c r="X171" i="11"/>
  <c r="A172" i="11"/>
  <c r="X172" i="11"/>
  <c r="A173" i="11"/>
  <c r="X173" i="11"/>
  <c r="A174" i="11"/>
  <c r="X174" i="11"/>
  <c r="A175" i="11"/>
  <c r="X175" i="11"/>
  <c r="A176" i="11"/>
  <c r="X176" i="11"/>
  <c r="A177" i="11"/>
  <c r="X177" i="11"/>
  <c r="A178" i="11"/>
  <c r="X178" i="11"/>
  <c r="A179" i="11"/>
  <c r="X179" i="11"/>
  <c r="A180" i="11"/>
  <c r="X180" i="11"/>
  <c r="A181" i="11"/>
  <c r="X181" i="11"/>
  <c r="A182" i="11"/>
  <c r="X182" i="11"/>
  <c r="A183" i="11"/>
  <c r="X183" i="11"/>
  <c r="A184" i="11"/>
  <c r="X184" i="11"/>
  <c r="A185" i="11"/>
  <c r="X185" i="11"/>
  <c r="A186" i="11"/>
  <c r="X186" i="11"/>
  <c r="A187" i="11"/>
  <c r="X187" i="11"/>
  <c r="A188" i="11"/>
  <c r="X188" i="11"/>
  <c r="A189" i="11"/>
  <c r="X189" i="11"/>
  <c r="A190" i="11"/>
  <c r="X190" i="11"/>
  <c r="A191" i="11"/>
  <c r="X191" i="11"/>
  <c r="A192" i="11"/>
  <c r="X192" i="11"/>
  <c r="A193" i="11"/>
  <c r="X193" i="11"/>
  <c r="A194" i="11"/>
  <c r="X194" i="11"/>
  <c r="A195" i="11"/>
  <c r="X195" i="11"/>
  <c r="A196" i="11"/>
  <c r="X196" i="11"/>
  <c r="A197" i="11"/>
  <c r="X197" i="11"/>
  <c r="A198" i="11"/>
  <c r="X198" i="11"/>
  <c r="A199" i="11"/>
  <c r="X199" i="11"/>
  <c r="A200" i="11"/>
  <c r="X200" i="11"/>
  <c r="A201" i="11"/>
  <c r="X201" i="11"/>
  <c r="A202" i="11"/>
  <c r="X202" i="11"/>
  <c r="A203" i="11"/>
  <c r="X203" i="11"/>
  <c r="A204" i="11"/>
  <c r="X204" i="11"/>
  <c r="A205" i="11"/>
  <c r="X205" i="11"/>
  <c r="A206" i="11"/>
  <c r="X206" i="11"/>
  <c r="A207" i="11"/>
  <c r="X207" i="11"/>
  <c r="A208" i="11"/>
  <c r="X208" i="11"/>
  <c r="A209" i="11"/>
  <c r="X209" i="11"/>
  <c r="A210" i="11"/>
  <c r="X210" i="11"/>
  <c r="A211" i="11"/>
  <c r="X211" i="11"/>
  <c r="A212" i="11"/>
  <c r="X212" i="11"/>
  <c r="A213" i="11"/>
  <c r="X213" i="11"/>
  <c r="A214" i="11"/>
  <c r="X214" i="11"/>
  <c r="A215" i="11"/>
  <c r="X215" i="11"/>
  <c r="A216" i="11"/>
  <c r="X216" i="11"/>
  <c r="A217" i="11"/>
  <c r="X217" i="11"/>
  <c r="A218" i="11"/>
  <c r="X218" i="11"/>
  <c r="A219" i="11"/>
  <c r="X219" i="11"/>
  <c r="A220" i="11"/>
  <c r="X220" i="11"/>
  <c r="A221" i="11"/>
  <c r="X221" i="11"/>
  <c r="A222" i="11"/>
  <c r="X222" i="11"/>
  <c r="A223" i="11"/>
  <c r="X223" i="11"/>
  <c r="A224" i="11"/>
  <c r="X224" i="11"/>
  <c r="A225" i="11"/>
  <c r="X225" i="11"/>
  <c r="A226" i="11"/>
  <c r="X226" i="11"/>
  <c r="A227" i="11"/>
  <c r="X227" i="11"/>
  <c r="A228" i="11"/>
  <c r="X228" i="11"/>
  <c r="A229" i="11"/>
  <c r="X229" i="11"/>
  <c r="A230" i="11"/>
  <c r="X230" i="11"/>
  <c r="A231" i="11"/>
  <c r="X231" i="11"/>
  <c r="A232" i="11"/>
  <c r="X232" i="11"/>
  <c r="A233" i="11"/>
  <c r="X233" i="11"/>
  <c r="A234" i="11"/>
  <c r="X234" i="11"/>
  <c r="A235" i="11"/>
  <c r="X235" i="11"/>
  <c r="A236" i="11"/>
  <c r="X236" i="11"/>
  <c r="A237" i="11"/>
  <c r="X237" i="11"/>
  <c r="A238" i="11"/>
  <c r="X238" i="11"/>
  <c r="A239" i="11"/>
  <c r="X239" i="11"/>
  <c r="A240" i="11"/>
  <c r="X240" i="11"/>
  <c r="A241" i="11"/>
  <c r="X241" i="11"/>
  <c r="A242" i="11"/>
  <c r="X242" i="11"/>
  <c r="A243" i="11"/>
  <c r="X243" i="11"/>
  <c r="A244" i="11"/>
  <c r="X244" i="11"/>
  <c r="A245" i="11"/>
  <c r="X245" i="11"/>
  <c r="A246" i="11"/>
  <c r="X246" i="11"/>
  <c r="A247" i="11"/>
  <c r="X247" i="11"/>
  <c r="A248" i="11"/>
  <c r="X248" i="11"/>
  <c r="A249" i="11"/>
  <c r="X249" i="11"/>
  <c r="A250" i="11"/>
  <c r="X250" i="11"/>
  <c r="A251" i="11"/>
  <c r="X251" i="11"/>
  <c r="A252" i="11"/>
  <c r="X252" i="11"/>
  <c r="A253" i="11"/>
  <c r="X253" i="11"/>
  <c r="A254" i="11"/>
  <c r="X254" i="11"/>
  <c r="A255" i="11"/>
  <c r="X255" i="11"/>
  <c r="A256" i="11"/>
  <c r="X256" i="11"/>
  <c r="A257" i="11"/>
  <c r="X257" i="11"/>
  <c r="A258" i="11"/>
  <c r="X258" i="11"/>
  <c r="A259" i="11"/>
  <c r="X259" i="11"/>
  <c r="A260" i="11"/>
  <c r="X260" i="11"/>
  <c r="A261" i="11"/>
  <c r="X261" i="11"/>
  <c r="A262" i="11"/>
  <c r="X262" i="11"/>
  <c r="A263" i="11"/>
  <c r="X263" i="11"/>
  <c r="A264" i="11"/>
  <c r="X264" i="11"/>
  <c r="A265" i="11"/>
  <c r="X265" i="11"/>
  <c r="A266" i="11"/>
  <c r="X266" i="11"/>
  <c r="A267" i="11"/>
  <c r="X267" i="11"/>
  <c r="A268" i="11"/>
  <c r="X268" i="11"/>
  <c r="A269" i="11"/>
  <c r="X269" i="11"/>
  <c r="A270" i="11"/>
  <c r="X270" i="11"/>
  <c r="A271" i="11"/>
  <c r="X271" i="11"/>
  <c r="A272" i="11"/>
  <c r="X272" i="11"/>
  <c r="A273" i="11"/>
  <c r="X273" i="11"/>
  <c r="A274" i="11"/>
  <c r="X274" i="11"/>
  <c r="A275" i="11"/>
  <c r="X275" i="11"/>
  <c r="A276" i="11"/>
  <c r="X276" i="11"/>
  <c r="A277" i="11"/>
  <c r="X277" i="11"/>
  <c r="A278" i="11"/>
  <c r="X278" i="11"/>
  <c r="A279" i="11"/>
  <c r="X279" i="11"/>
  <c r="A280" i="11"/>
  <c r="X280" i="11"/>
  <c r="A281" i="11"/>
  <c r="X281" i="11"/>
  <c r="A282" i="11"/>
  <c r="X282" i="11"/>
  <c r="A283" i="11"/>
  <c r="X283" i="11"/>
  <c r="A284" i="11"/>
  <c r="X284" i="11"/>
  <c r="A285" i="11"/>
  <c r="X285" i="11"/>
  <c r="A286" i="11"/>
  <c r="X286" i="11"/>
  <c r="A287" i="11"/>
  <c r="X287" i="11"/>
  <c r="A288" i="11"/>
  <c r="X288" i="11"/>
  <c r="A289" i="11"/>
  <c r="X289" i="11"/>
  <c r="A290" i="11"/>
  <c r="X290" i="11"/>
  <c r="A291" i="11"/>
  <c r="X291" i="11"/>
  <c r="A292" i="11"/>
  <c r="X292" i="11"/>
  <c r="A293" i="11"/>
  <c r="X293" i="11"/>
  <c r="A294" i="11"/>
  <c r="X294" i="11"/>
  <c r="A295" i="11"/>
  <c r="X295" i="11"/>
  <c r="A296" i="11"/>
  <c r="X296" i="11"/>
  <c r="A297" i="11"/>
  <c r="X297" i="11"/>
  <c r="A298" i="11"/>
  <c r="X298" i="11"/>
  <c r="A299" i="11"/>
  <c r="X299" i="11"/>
  <c r="A300" i="11"/>
  <c r="X300" i="11"/>
  <c r="A301" i="11"/>
  <c r="X301" i="11"/>
  <c r="A302" i="11"/>
  <c r="X302" i="11"/>
  <c r="A303" i="11"/>
  <c r="X303" i="11"/>
  <c r="A304" i="11"/>
  <c r="X304" i="11"/>
  <c r="A305" i="11"/>
  <c r="X305" i="11"/>
  <c r="A306" i="11"/>
  <c r="X306" i="11"/>
  <c r="A307" i="11"/>
  <c r="X307" i="11"/>
  <c r="A308" i="11"/>
  <c r="X308" i="11"/>
  <c r="A309" i="11"/>
  <c r="X309" i="11"/>
  <c r="A310" i="11"/>
  <c r="X310" i="11"/>
  <c r="A311" i="11"/>
  <c r="X311" i="11"/>
  <c r="A312" i="11"/>
  <c r="X312" i="11"/>
  <c r="A313" i="11"/>
  <c r="X313" i="11"/>
  <c r="A314" i="11"/>
  <c r="X314" i="11"/>
  <c r="A315" i="11"/>
  <c r="X315" i="11"/>
  <c r="A316" i="11"/>
  <c r="X316" i="11"/>
  <c r="A317" i="11"/>
  <c r="X317" i="11"/>
  <c r="A318" i="11"/>
  <c r="X318" i="11"/>
  <c r="A319" i="11"/>
  <c r="X319" i="11"/>
  <c r="A320" i="11"/>
  <c r="X320" i="11"/>
  <c r="A321" i="11"/>
  <c r="X321" i="11"/>
  <c r="A322" i="11"/>
  <c r="X322" i="11"/>
  <c r="A323" i="11"/>
  <c r="X323" i="11"/>
  <c r="A324" i="11"/>
  <c r="X324" i="11"/>
  <c r="A325" i="11"/>
  <c r="X325" i="11"/>
  <c r="A326" i="11"/>
  <c r="X326" i="11"/>
  <c r="A327" i="11"/>
  <c r="X327" i="11"/>
  <c r="A328" i="11"/>
  <c r="X328" i="11"/>
  <c r="A329" i="11"/>
  <c r="X329" i="11"/>
  <c r="A330" i="11"/>
  <c r="X330" i="11"/>
  <c r="A331" i="11"/>
  <c r="X331" i="11"/>
  <c r="A332" i="11"/>
  <c r="X332" i="11"/>
  <c r="A333" i="11"/>
  <c r="X333" i="11"/>
  <c r="A334" i="11"/>
  <c r="X334" i="11"/>
  <c r="A335" i="11"/>
  <c r="X335" i="11"/>
  <c r="A336" i="11"/>
  <c r="X336" i="11"/>
  <c r="A337" i="11"/>
  <c r="X337" i="11"/>
  <c r="A338" i="11"/>
  <c r="X338" i="11"/>
  <c r="A339" i="11"/>
  <c r="X339" i="11"/>
  <c r="A340" i="11"/>
  <c r="X340" i="11"/>
  <c r="A341" i="11"/>
  <c r="X341" i="11"/>
  <c r="A342" i="11"/>
  <c r="X342" i="11"/>
  <c r="A343" i="11"/>
  <c r="X343" i="11"/>
  <c r="A344" i="11"/>
  <c r="X344" i="11"/>
  <c r="A345" i="11"/>
  <c r="X345" i="11"/>
  <c r="A346" i="11"/>
  <c r="X346" i="11"/>
  <c r="A347" i="11"/>
  <c r="X347" i="11"/>
  <c r="A348" i="11"/>
  <c r="X348" i="11"/>
  <c r="A349" i="11"/>
  <c r="X349" i="11"/>
  <c r="A350" i="11"/>
  <c r="X350" i="11"/>
  <c r="A351" i="11"/>
  <c r="X351" i="11"/>
  <c r="A352" i="11"/>
  <c r="X352" i="11"/>
  <c r="A353" i="11"/>
  <c r="X353" i="11"/>
  <c r="A354" i="11"/>
  <c r="X354" i="11"/>
  <c r="A355" i="11"/>
  <c r="X355" i="11"/>
  <c r="A356" i="11"/>
  <c r="X356" i="11"/>
  <c r="A357" i="11"/>
  <c r="X357" i="11"/>
  <c r="A358" i="11"/>
  <c r="X358" i="11"/>
  <c r="A359" i="11"/>
  <c r="X359" i="11"/>
  <c r="A360" i="11"/>
  <c r="X360" i="11"/>
  <c r="A361" i="11"/>
  <c r="X361" i="11"/>
  <c r="A362" i="11"/>
  <c r="X362" i="11"/>
  <c r="A363" i="11"/>
  <c r="X363" i="11"/>
  <c r="A364" i="11"/>
  <c r="X364" i="11"/>
  <c r="A365" i="11"/>
  <c r="X365" i="11"/>
  <c r="A366" i="11"/>
  <c r="X366" i="11"/>
  <c r="A367" i="11"/>
  <c r="X367" i="11"/>
  <c r="A368" i="11"/>
  <c r="X368" i="11"/>
  <c r="A369" i="11"/>
  <c r="X369" i="11"/>
  <c r="A370" i="11"/>
  <c r="X370" i="11"/>
  <c r="A371" i="11"/>
  <c r="X371" i="11"/>
  <c r="A372" i="11"/>
  <c r="X372" i="11"/>
  <c r="A373" i="11"/>
  <c r="X373" i="11"/>
  <c r="A374" i="11"/>
  <c r="X374" i="11"/>
  <c r="A375" i="11"/>
  <c r="X375" i="11"/>
  <c r="A376" i="11"/>
  <c r="X376" i="11"/>
  <c r="A377" i="11"/>
  <c r="X377" i="11"/>
  <c r="A378" i="11"/>
  <c r="X378" i="11"/>
  <c r="A379" i="11"/>
  <c r="X379" i="11"/>
  <c r="A380" i="11"/>
  <c r="X380" i="11"/>
  <c r="A381" i="11"/>
  <c r="X381" i="11"/>
  <c r="A382" i="11"/>
  <c r="X382" i="11"/>
  <c r="A383" i="11"/>
  <c r="X383" i="11"/>
  <c r="A384" i="11"/>
  <c r="X384" i="11"/>
  <c r="A385" i="11"/>
  <c r="X385" i="11"/>
  <c r="A386" i="11"/>
  <c r="X386" i="11"/>
  <c r="A387" i="11"/>
  <c r="X387" i="11"/>
  <c r="A388" i="11"/>
  <c r="X388" i="11"/>
  <c r="A389" i="11"/>
  <c r="X389" i="11"/>
  <c r="A390" i="11"/>
  <c r="X390" i="11"/>
  <c r="A391" i="11"/>
  <c r="X391" i="11"/>
  <c r="A392" i="11"/>
  <c r="X392" i="11"/>
  <c r="A393" i="11"/>
  <c r="X393" i="11"/>
  <c r="A394" i="11"/>
  <c r="X394" i="11"/>
  <c r="A395" i="11"/>
  <c r="X395" i="11"/>
  <c r="A396" i="11"/>
  <c r="X396" i="11"/>
  <c r="A397" i="11"/>
  <c r="X397" i="11"/>
  <c r="A398" i="11"/>
  <c r="X398" i="11"/>
  <c r="A399" i="11"/>
  <c r="X399" i="11"/>
  <c r="A400" i="11"/>
  <c r="X400" i="11"/>
  <c r="A401" i="11"/>
  <c r="X401" i="11"/>
  <c r="A402" i="11"/>
  <c r="X402" i="11"/>
  <c r="A403" i="11"/>
  <c r="X403" i="11"/>
  <c r="A404" i="11"/>
  <c r="X404" i="11"/>
  <c r="A405" i="11"/>
  <c r="X405" i="11"/>
  <c r="A406" i="11"/>
  <c r="X406" i="11"/>
  <c r="A407" i="11"/>
  <c r="X407" i="11"/>
  <c r="A408" i="11"/>
  <c r="X408" i="11"/>
  <c r="A409" i="11"/>
  <c r="X409" i="11"/>
  <c r="A410" i="11"/>
  <c r="X410" i="11"/>
  <c r="A411" i="11"/>
  <c r="X411" i="11"/>
  <c r="A412" i="11"/>
  <c r="X412" i="11"/>
  <c r="A413" i="11"/>
  <c r="X413" i="11"/>
  <c r="A414" i="11"/>
  <c r="X414" i="11"/>
  <c r="A415" i="11"/>
  <c r="X415" i="11"/>
  <c r="A416" i="11"/>
  <c r="X416" i="11"/>
  <c r="A417" i="11"/>
  <c r="X417" i="11"/>
  <c r="A418" i="11"/>
  <c r="X418" i="11"/>
  <c r="A419" i="11"/>
  <c r="X419" i="11"/>
  <c r="A420" i="11"/>
  <c r="X420" i="11"/>
  <c r="A421" i="11"/>
  <c r="X421" i="11"/>
  <c r="A422" i="11"/>
  <c r="X422" i="11"/>
  <c r="A423" i="11"/>
  <c r="X423" i="11"/>
  <c r="A424" i="11"/>
  <c r="X424" i="11"/>
  <c r="A425" i="11"/>
  <c r="X425" i="11"/>
  <c r="A426" i="11"/>
  <c r="X426" i="11"/>
  <c r="A427" i="11"/>
  <c r="X427" i="11"/>
  <c r="A428" i="11"/>
  <c r="X428" i="11"/>
  <c r="A429" i="11"/>
  <c r="X429" i="11"/>
  <c r="A430" i="11"/>
  <c r="X430" i="11"/>
  <c r="A431" i="11"/>
  <c r="X431" i="11"/>
  <c r="A432" i="11"/>
  <c r="X432" i="11"/>
  <c r="A433" i="11"/>
  <c r="X433" i="11"/>
  <c r="A434" i="11"/>
  <c r="X434" i="11"/>
  <c r="A435" i="11"/>
  <c r="X435" i="11"/>
  <c r="A436" i="11"/>
  <c r="X436" i="11"/>
  <c r="A437" i="11"/>
  <c r="X437" i="11"/>
  <c r="A438" i="11"/>
  <c r="X438" i="11"/>
  <c r="A439" i="11"/>
  <c r="X439" i="11"/>
  <c r="A440" i="11"/>
  <c r="X440" i="11"/>
  <c r="A441" i="11"/>
  <c r="X441" i="11"/>
  <c r="A442" i="11"/>
  <c r="X442" i="11"/>
  <c r="A443" i="11"/>
  <c r="X443" i="11"/>
  <c r="A444" i="11"/>
  <c r="X444" i="11"/>
  <c r="A445" i="11"/>
  <c r="X445" i="11"/>
  <c r="A446" i="11"/>
  <c r="X446" i="11"/>
  <c r="A447" i="11"/>
  <c r="X447" i="11"/>
  <c r="A448" i="11"/>
  <c r="X448" i="11"/>
  <c r="A449" i="11"/>
  <c r="X449" i="11"/>
  <c r="A450" i="11"/>
  <c r="X450" i="11"/>
  <c r="A451" i="11"/>
  <c r="X451" i="11"/>
  <c r="A452" i="11"/>
  <c r="X452" i="11"/>
  <c r="A453" i="11"/>
  <c r="X453" i="11"/>
  <c r="A454" i="11"/>
  <c r="X454" i="11"/>
  <c r="A455" i="11"/>
  <c r="X455" i="11"/>
  <c r="A456" i="11"/>
  <c r="X456" i="11"/>
  <c r="A457" i="11"/>
  <c r="X457" i="11"/>
  <c r="A458" i="11"/>
  <c r="X458" i="11"/>
  <c r="A459" i="11"/>
  <c r="X459" i="11"/>
  <c r="A460" i="11"/>
  <c r="X460" i="11"/>
  <c r="A461" i="11"/>
  <c r="X461" i="11"/>
  <c r="A462" i="11"/>
  <c r="X462" i="11"/>
  <c r="A463" i="11"/>
  <c r="X463" i="11"/>
  <c r="A464" i="11"/>
  <c r="X464" i="11"/>
  <c r="A465" i="11"/>
  <c r="X465" i="11"/>
  <c r="A466" i="11"/>
  <c r="X466" i="11"/>
  <c r="A467" i="11"/>
  <c r="X467" i="11"/>
  <c r="A468" i="11"/>
  <c r="X468" i="11"/>
  <c r="A469" i="11"/>
  <c r="X469" i="11"/>
  <c r="A470" i="11"/>
  <c r="X470" i="11"/>
  <c r="A471" i="11"/>
  <c r="X471" i="11"/>
  <c r="A472" i="11"/>
  <c r="X472" i="11"/>
  <c r="A473" i="11"/>
  <c r="X473" i="11"/>
  <c r="A474" i="11"/>
  <c r="X474" i="11"/>
  <c r="A475" i="11"/>
  <c r="X475" i="11"/>
  <c r="A476" i="11"/>
  <c r="X476" i="11"/>
  <c r="A477" i="11"/>
  <c r="X477" i="11"/>
  <c r="A478" i="11"/>
  <c r="X478" i="11"/>
  <c r="A479" i="11"/>
  <c r="X479" i="11"/>
  <c r="A480" i="11"/>
  <c r="X480" i="11"/>
  <c r="A481" i="11"/>
  <c r="X481" i="11"/>
  <c r="A482" i="11"/>
  <c r="X482" i="11"/>
  <c r="A483" i="11"/>
  <c r="X483" i="11"/>
  <c r="A484" i="11"/>
  <c r="X484" i="11"/>
  <c r="A485" i="11"/>
  <c r="X485" i="11"/>
  <c r="A486" i="11"/>
  <c r="X486" i="11"/>
  <c r="A487" i="11"/>
  <c r="X487" i="11"/>
  <c r="A488" i="11"/>
  <c r="X488" i="11"/>
  <c r="A489" i="11"/>
  <c r="X489" i="11"/>
  <c r="A490" i="11"/>
  <c r="X490" i="11"/>
  <c r="A491" i="11"/>
  <c r="X491" i="11"/>
  <c r="A492" i="11"/>
  <c r="X492" i="11"/>
  <c r="A493" i="11"/>
  <c r="X493" i="11"/>
  <c r="A494" i="11"/>
  <c r="X494" i="11"/>
  <c r="A495" i="11"/>
  <c r="X495" i="11"/>
  <c r="A496" i="11"/>
  <c r="X496" i="11"/>
  <c r="A497" i="11"/>
  <c r="X497" i="11"/>
  <c r="A498" i="11"/>
  <c r="X498" i="11"/>
  <c r="A499" i="11"/>
  <c r="X499" i="11"/>
  <c r="A500" i="11"/>
  <c r="X500" i="11"/>
  <c r="A501" i="11"/>
  <c r="X501" i="1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3" i="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299" i="3"/>
  <c r="J44" i="11" l="1"/>
  <c r="J351" i="11"/>
  <c r="K305" i="11"/>
  <c r="G283" i="11"/>
  <c r="I173" i="11"/>
  <c r="Z330" i="11"/>
  <c r="J327" i="11"/>
  <c r="G276" i="11"/>
  <c r="K264" i="11"/>
  <c r="H195" i="11"/>
  <c r="J166" i="11"/>
  <c r="H143" i="11"/>
  <c r="I131" i="11"/>
  <c r="I55" i="11"/>
  <c r="G348" i="11"/>
  <c r="H348" i="11"/>
  <c r="G326" i="11"/>
  <c r="Y326" i="11"/>
  <c r="H326" i="11"/>
  <c r="V304" i="11"/>
  <c r="W304" i="11" s="1"/>
  <c r="E304" i="11"/>
  <c r="T304" i="11"/>
  <c r="U304" i="11" s="1"/>
  <c r="G304" i="11"/>
  <c r="H304" i="11"/>
  <c r="F282" i="11"/>
  <c r="G282" i="11"/>
  <c r="H282" i="11"/>
  <c r="G260" i="11"/>
  <c r="H260" i="11"/>
  <c r="Z238" i="11"/>
  <c r="G238" i="11"/>
  <c r="H238" i="11"/>
  <c r="Z216" i="11"/>
  <c r="G216" i="11"/>
  <c r="H216" i="11"/>
  <c r="V194" i="11"/>
  <c r="W194" i="11" s="1"/>
  <c r="G194" i="11"/>
  <c r="H194" i="11"/>
  <c r="Z172" i="11"/>
  <c r="G172" i="11"/>
  <c r="H172" i="11"/>
  <c r="AA150" i="11"/>
  <c r="G150" i="11"/>
  <c r="H150" i="11"/>
  <c r="Z128" i="11"/>
  <c r="G128" i="11"/>
  <c r="H128" i="11"/>
  <c r="Y106" i="11"/>
  <c r="G106" i="11"/>
  <c r="H106" i="11"/>
  <c r="H62" i="11"/>
  <c r="I62" i="11"/>
  <c r="J62" i="11"/>
  <c r="K62" i="11"/>
  <c r="Y18" i="11"/>
  <c r="J18" i="11"/>
  <c r="K18" i="11"/>
  <c r="Y330" i="11"/>
  <c r="K298" i="11"/>
  <c r="I275" i="11"/>
  <c r="J263" i="11"/>
  <c r="K217" i="11"/>
  <c r="G195" i="11"/>
  <c r="H166" i="11"/>
  <c r="H55" i="11"/>
  <c r="K12" i="11"/>
  <c r="J298" i="11"/>
  <c r="J12" i="11"/>
  <c r="Z352" i="11"/>
  <c r="G352" i="11"/>
  <c r="H352" i="11"/>
  <c r="Y352" i="11"/>
  <c r="I352" i="11"/>
  <c r="J352" i="11"/>
  <c r="F286" i="11"/>
  <c r="G286" i="11"/>
  <c r="H286" i="11"/>
  <c r="I286" i="11"/>
  <c r="J286" i="11"/>
  <c r="AA220" i="11"/>
  <c r="G220" i="11"/>
  <c r="H220" i="11"/>
  <c r="I220" i="11"/>
  <c r="J220" i="11"/>
  <c r="T154" i="11"/>
  <c r="U154" i="11" s="1"/>
  <c r="G154" i="11"/>
  <c r="H154" i="11"/>
  <c r="I154" i="11"/>
  <c r="J154" i="11"/>
  <c r="G88" i="11"/>
  <c r="H88" i="11"/>
  <c r="I88" i="11"/>
  <c r="V307" i="11"/>
  <c r="W307" i="11" s="1"/>
  <c r="H307" i="11"/>
  <c r="K307" i="11"/>
  <c r="Z307" i="11"/>
  <c r="H219" i="11"/>
  <c r="K219" i="11"/>
  <c r="H131" i="11"/>
  <c r="K131" i="11"/>
  <c r="G65" i="11"/>
  <c r="K65" i="11"/>
  <c r="AA308" i="11"/>
  <c r="AA307" i="11"/>
  <c r="J131" i="11"/>
  <c r="V349" i="11"/>
  <c r="W349" i="11" s="1"/>
  <c r="Z349" i="11"/>
  <c r="F327" i="11"/>
  <c r="Z327" i="11"/>
  <c r="T327" i="11"/>
  <c r="U327" i="11" s="1"/>
  <c r="G85" i="11"/>
  <c r="J85" i="11"/>
  <c r="K85" i="11"/>
  <c r="V63" i="11"/>
  <c r="W63" i="11" s="1"/>
  <c r="H63" i="11"/>
  <c r="E41" i="11"/>
  <c r="H41" i="11"/>
  <c r="I41" i="11"/>
  <c r="Y19" i="11"/>
  <c r="I19" i="11"/>
  <c r="AA305" i="11"/>
  <c r="AA276" i="11"/>
  <c r="Z329" i="11"/>
  <c r="Y329" i="11"/>
  <c r="H327" i="11"/>
  <c r="H275" i="11"/>
  <c r="I263" i="11"/>
  <c r="J217" i="11"/>
  <c r="Z326" i="11"/>
  <c r="K349" i="11"/>
  <c r="G327" i="11"/>
  <c r="H298" i="11"/>
  <c r="I228" i="11"/>
  <c r="I217" i="11"/>
  <c r="J194" i="11"/>
  <c r="K188" i="11"/>
  <c r="I165" i="11"/>
  <c r="J153" i="11"/>
  <c r="K107" i="11"/>
  <c r="K41" i="11"/>
  <c r="K22" i="11"/>
  <c r="I12" i="11"/>
  <c r="T81" i="11"/>
  <c r="U81" i="11" s="1"/>
  <c r="G81" i="11"/>
  <c r="J81" i="11"/>
  <c r="T37" i="11"/>
  <c r="U37" i="11" s="1"/>
  <c r="I37" i="11"/>
  <c r="V15" i="11"/>
  <c r="W15" i="11" s="1"/>
  <c r="G15" i="11"/>
  <c r="J15" i="11"/>
  <c r="K15" i="11"/>
  <c r="F329" i="11"/>
  <c r="AA272" i="11"/>
  <c r="Y327" i="11"/>
  <c r="Y257" i="11"/>
  <c r="J349" i="11"/>
  <c r="J337" i="11"/>
  <c r="K326" i="11"/>
  <c r="I314" i="11"/>
  <c r="K286" i="11"/>
  <c r="G252" i="11"/>
  <c r="H235" i="11"/>
  <c r="H217" i="11"/>
  <c r="K204" i="11"/>
  <c r="I194" i="11"/>
  <c r="J188" i="11"/>
  <c r="H165" i="11"/>
  <c r="I153" i="11"/>
  <c r="I142" i="11"/>
  <c r="J125" i="11"/>
  <c r="J107" i="11"/>
  <c r="J95" i="11"/>
  <c r="J54" i="11"/>
  <c r="J41" i="11"/>
  <c r="J22" i="11"/>
  <c r="H12" i="11"/>
  <c r="F322" i="11"/>
  <c r="AA322" i="11"/>
  <c r="F278" i="11"/>
  <c r="E278" i="11"/>
  <c r="Z278" i="11"/>
  <c r="Z256" i="11"/>
  <c r="Y256" i="11"/>
  <c r="T80" i="11"/>
  <c r="U80" i="11" s="1"/>
  <c r="K80" i="11"/>
  <c r="Y58" i="11"/>
  <c r="H58" i="11"/>
  <c r="I58" i="11"/>
  <c r="T36" i="11"/>
  <c r="U36" i="11" s="1"/>
  <c r="J36" i="11"/>
  <c r="K36" i="11"/>
  <c r="E14" i="11"/>
  <c r="H14" i="11"/>
  <c r="I14" i="11"/>
  <c r="I349" i="11"/>
  <c r="J326" i="11"/>
  <c r="J285" i="11"/>
  <c r="K257" i="11"/>
  <c r="K239" i="11"/>
  <c r="G235" i="11"/>
  <c r="G217" i="11"/>
  <c r="I125" i="11"/>
  <c r="I107" i="11"/>
  <c r="G41" i="11"/>
  <c r="I22" i="11"/>
  <c r="AA343" i="11"/>
  <c r="G343" i="11"/>
  <c r="H343" i="11"/>
  <c r="I343" i="11"/>
  <c r="J343" i="11"/>
  <c r="K343" i="11"/>
  <c r="Z321" i="11"/>
  <c r="G321" i="11"/>
  <c r="H321" i="11"/>
  <c r="I321" i="11"/>
  <c r="J321" i="11"/>
  <c r="K321" i="11"/>
  <c r="Y299" i="11"/>
  <c r="G299" i="11"/>
  <c r="H299" i="11"/>
  <c r="I299" i="11"/>
  <c r="J299" i="11"/>
  <c r="K299" i="11"/>
  <c r="G277" i="11"/>
  <c r="H277" i="11"/>
  <c r="I277" i="11"/>
  <c r="Z277" i="11"/>
  <c r="J277" i="11"/>
  <c r="K277" i="11"/>
  <c r="V255" i="11"/>
  <c r="W255" i="11" s="1"/>
  <c r="G255" i="11"/>
  <c r="H255" i="11"/>
  <c r="I255" i="11"/>
  <c r="J255" i="11"/>
  <c r="K255" i="11"/>
  <c r="F233" i="11"/>
  <c r="G233" i="11"/>
  <c r="H233" i="11"/>
  <c r="I233" i="11"/>
  <c r="J233" i="11"/>
  <c r="K233" i="11"/>
  <c r="F211" i="11"/>
  <c r="G211" i="11"/>
  <c r="H211" i="11"/>
  <c r="I211" i="11"/>
  <c r="J211" i="11"/>
  <c r="K211" i="11"/>
  <c r="Y189" i="11"/>
  <c r="G189" i="11"/>
  <c r="H189" i="11"/>
  <c r="I189" i="11"/>
  <c r="J189" i="11"/>
  <c r="K189" i="11"/>
  <c r="E167" i="11"/>
  <c r="G167" i="11"/>
  <c r="H167" i="11"/>
  <c r="I167" i="11"/>
  <c r="J167" i="11"/>
  <c r="K167" i="11"/>
  <c r="AA145" i="11"/>
  <c r="G145" i="11"/>
  <c r="H145" i="11"/>
  <c r="I145" i="11"/>
  <c r="J145" i="11"/>
  <c r="K145" i="11"/>
  <c r="Z123" i="11"/>
  <c r="G123" i="11"/>
  <c r="H123" i="11"/>
  <c r="I123" i="11"/>
  <c r="J123" i="11"/>
  <c r="K123" i="11"/>
  <c r="G101" i="11"/>
  <c r="H101" i="11"/>
  <c r="I101" i="11"/>
  <c r="J101" i="11"/>
  <c r="K101" i="11"/>
  <c r="Y57" i="11"/>
  <c r="I57" i="11"/>
  <c r="J57" i="11"/>
  <c r="K57" i="11"/>
  <c r="F316" i="11"/>
  <c r="F320" i="11"/>
  <c r="Z320" i="11"/>
  <c r="I320" i="11"/>
  <c r="AA327" i="11"/>
  <c r="Z286" i="11"/>
  <c r="G349" i="11"/>
  <c r="H320" i="11"/>
  <c r="I239" i="11"/>
  <c r="K210" i="11"/>
  <c r="J175" i="11"/>
  <c r="K129" i="11"/>
  <c r="G107" i="11"/>
  <c r="G22" i="11"/>
  <c r="V341" i="11"/>
  <c r="W341" i="11" s="1"/>
  <c r="J341" i="11"/>
  <c r="K341" i="11"/>
  <c r="AA341" i="11"/>
  <c r="F319" i="11"/>
  <c r="J319" i="11"/>
  <c r="K319" i="11"/>
  <c r="T297" i="11"/>
  <c r="U297" i="11" s="1"/>
  <c r="J297" i="11"/>
  <c r="K297" i="11"/>
  <c r="AA297" i="11"/>
  <c r="J275" i="11"/>
  <c r="K275" i="11"/>
  <c r="E253" i="11"/>
  <c r="J253" i="11"/>
  <c r="K253" i="11"/>
  <c r="V231" i="11"/>
  <c r="W231" i="11" s="1"/>
  <c r="J231" i="11"/>
  <c r="K231" i="11"/>
  <c r="T209" i="11"/>
  <c r="U209" i="11" s="1"/>
  <c r="J209" i="11"/>
  <c r="K209" i="11"/>
  <c r="E187" i="11"/>
  <c r="J187" i="11"/>
  <c r="K187" i="11"/>
  <c r="AA165" i="11"/>
  <c r="J165" i="11"/>
  <c r="K165" i="11"/>
  <c r="AA143" i="11"/>
  <c r="J143" i="11"/>
  <c r="K143" i="11"/>
  <c r="E121" i="11"/>
  <c r="J121" i="11"/>
  <c r="K121" i="11"/>
  <c r="E99" i="11"/>
  <c r="J99" i="11"/>
  <c r="K99" i="11"/>
  <c r="T77" i="11"/>
  <c r="U77" i="11" s="1"/>
  <c r="H77" i="11"/>
  <c r="I77" i="11"/>
  <c r="J77" i="11"/>
  <c r="K77" i="11"/>
  <c r="F55" i="11"/>
  <c r="J55" i="11"/>
  <c r="K55" i="11"/>
  <c r="T33" i="11"/>
  <c r="U33" i="11" s="1"/>
  <c r="H33" i="11"/>
  <c r="I33" i="11"/>
  <c r="J33" i="11"/>
  <c r="K33" i="11"/>
  <c r="V11" i="11"/>
  <c r="W11" i="11" s="1"/>
  <c r="H11" i="11"/>
  <c r="I11" i="11"/>
  <c r="J11" i="11"/>
  <c r="K11" i="11"/>
  <c r="AA326" i="11"/>
  <c r="Z348" i="11"/>
  <c r="Z316" i="11"/>
  <c r="Y286" i="11"/>
  <c r="Y213" i="11"/>
  <c r="K348" i="11"/>
  <c r="G320" i="11"/>
  <c r="H257" i="11"/>
  <c r="H239" i="11"/>
  <c r="I216" i="11"/>
  <c r="J210" i="11"/>
  <c r="H187" i="11"/>
  <c r="I175" i="11"/>
  <c r="J147" i="11"/>
  <c r="J129" i="11"/>
  <c r="J117" i="11"/>
  <c r="K106" i="11"/>
  <c r="K88" i="11"/>
  <c r="K74" i="11"/>
  <c r="I40" i="11"/>
  <c r="H35" i="11"/>
  <c r="K21" i="11"/>
  <c r="T340" i="11"/>
  <c r="U340" i="11" s="1"/>
  <c r="Y340" i="11"/>
  <c r="F76" i="11"/>
  <c r="G76" i="11"/>
  <c r="J76" i="11"/>
  <c r="Y32" i="11"/>
  <c r="G32" i="11"/>
  <c r="J32" i="11"/>
  <c r="T10" i="11"/>
  <c r="U10" i="11" s="1"/>
  <c r="G10" i="11"/>
  <c r="J10" i="11"/>
  <c r="T341" i="11"/>
  <c r="U341" i="11" s="1"/>
  <c r="F307" i="11"/>
  <c r="AA352" i="11"/>
  <c r="J348" i="11"/>
  <c r="K342" i="11"/>
  <c r="I319" i="11"/>
  <c r="J307" i="11"/>
  <c r="K279" i="11"/>
  <c r="K261" i="11"/>
  <c r="G257" i="11"/>
  <c r="G239" i="11"/>
  <c r="H210" i="11"/>
  <c r="G187" i="11"/>
  <c r="I147" i="11"/>
  <c r="I129" i="11"/>
  <c r="J106" i="11"/>
  <c r="J88" i="11"/>
  <c r="K81" i="11"/>
  <c r="J74" i="11"/>
  <c r="H40" i="11"/>
  <c r="J21" i="11"/>
  <c r="F339" i="11"/>
  <c r="G339" i="11"/>
  <c r="H339" i="11"/>
  <c r="I339" i="11"/>
  <c r="V317" i="11"/>
  <c r="W317" i="11" s="1"/>
  <c r="T317" i="11"/>
  <c r="U317" i="11" s="1"/>
  <c r="G317" i="11"/>
  <c r="H317" i="11"/>
  <c r="I317" i="11"/>
  <c r="T295" i="11"/>
  <c r="U295" i="11" s="1"/>
  <c r="Z295" i="11"/>
  <c r="G295" i="11"/>
  <c r="H295" i="11"/>
  <c r="F295" i="11"/>
  <c r="I295" i="11"/>
  <c r="G273" i="11"/>
  <c r="AA273" i="11"/>
  <c r="H273" i="11"/>
  <c r="I273" i="11"/>
  <c r="E251" i="11"/>
  <c r="G251" i="11"/>
  <c r="H251" i="11"/>
  <c r="I251" i="11"/>
  <c r="E229" i="11"/>
  <c r="G229" i="11"/>
  <c r="H229" i="11"/>
  <c r="I229" i="11"/>
  <c r="V207" i="11"/>
  <c r="W207" i="11" s="1"/>
  <c r="G207" i="11"/>
  <c r="H207" i="11"/>
  <c r="I207" i="11"/>
  <c r="AA185" i="11"/>
  <c r="G185" i="11"/>
  <c r="H185" i="11"/>
  <c r="I185" i="11"/>
  <c r="Y163" i="11"/>
  <c r="G163" i="11"/>
  <c r="H163" i="11"/>
  <c r="I163" i="11"/>
  <c r="AA141" i="11"/>
  <c r="G141" i="11"/>
  <c r="H141" i="11"/>
  <c r="I141" i="11"/>
  <c r="F119" i="11"/>
  <c r="G119" i="11"/>
  <c r="H119" i="11"/>
  <c r="I119" i="11"/>
  <c r="F97" i="11"/>
  <c r="G97" i="11"/>
  <c r="H97" i="11"/>
  <c r="I97" i="11"/>
  <c r="Y75" i="11"/>
  <c r="K75" i="11"/>
  <c r="T53" i="11"/>
  <c r="U53" i="11" s="1"/>
  <c r="G53" i="11"/>
  <c r="H53" i="11"/>
  <c r="I53" i="11"/>
  <c r="T31" i="11"/>
  <c r="U31" i="11" s="1"/>
  <c r="K31" i="11"/>
  <c r="E9" i="11"/>
  <c r="K9" i="11"/>
  <c r="G330" i="11"/>
  <c r="H330" i="11"/>
  <c r="I330" i="11"/>
  <c r="T330" i="11"/>
  <c r="U330" i="11" s="1"/>
  <c r="J330" i="11"/>
  <c r="V264" i="11"/>
  <c r="W264" i="11" s="1"/>
  <c r="AA264" i="11"/>
  <c r="G264" i="11"/>
  <c r="H264" i="11"/>
  <c r="I264" i="11"/>
  <c r="J264" i="11"/>
  <c r="V198" i="11"/>
  <c r="W198" i="11" s="1"/>
  <c r="G198" i="11"/>
  <c r="H198" i="11"/>
  <c r="I198" i="11"/>
  <c r="J198" i="11"/>
  <c r="G132" i="11"/>
  <c r="H132" i="11"/>
  <c r="I132" i="11"/>
  <c r="J132" i="11"/>
  <c r="Y66" i="11"/>
  <c r="H66" i="11"/>
  <c r="K66" i="11"/>
  <c r="H351" i="11"/>
  <c r="K351" i="11"/>
  <c r="Y263" i="11"/>
  <c r="H263" i="11"/>
  <c r="K263" i="11"/>
  <c r="Y175" i="11"/>
  <c r="H175" i="11"/>
  <c r="K175" i="11"/>
  <c r="H109" i="11"/>
  <c r="K109" i="11"/>
  <c r="Z264" i="11"/>
  <c r="K132" i="11"/>
  <c r="Z351" i="11"/>
  <c r="H349" i="11"/>
  <c r="I298" i="11"/>
  <c r="Z298" i="11"/>
  <c r="Z232" i="11"/>
  <c r="I232" i="11"/>
  <c r="V166" i="11"/>
  <c r="W166" i="11" s="1"/>
  <c r="I166" i="11"/>
  <c r="E100" i="11"/>
  <c r="I100" i="11"/>
  <c r="T34" i="11"/>
  <c r="U34" i="11" s="1"/>
  <c r="H34" i="11"/>
  <c r="AA351" i="11"/>
  <c r="I348" i="11"/>
  <c r="H319" i="11"/>
  <c r="I307" i="11"/>
  <c r="J261" i="11"/>
  <c r="K238" i="11"/>
  <c r="K198" i="11"/>
  <c r="H129" i="11"/>
  <c r="I106" i="11"/>
  <c r="J100" i="11"/>
  <c r="G40" i="11"/>
  <c r="J34" i="11"/>
  <c r="I21" i="11"/>
  <c r="F338" i="11"/>
  <c r="Y338" i="11"/>
  <c r="V338" i="11"/>
  <c r="W338" i="11" s="1"/>
  <c r="G338" i="11"/>
  <c r="J338" i="11"/>
  <c r="K338" i="11"/>
  <c r="E316" i="11"/>
  <c r="G316" i="11"/>
  <c r="AA316" i="11"/>
  <c r="J316" i="11"/>
  <c r="K316" i="11"/>
  <c r="Z294" i="11"/>
  <c r="G294" i="11"/>
  <c r="J294" i="11"/>
  <c r="K294" i="11"/>
  <c r="V294" i="11"/>
  <c r="W294" i="11" s="1"/>
  <c r="Z272" i="11"/>
  <c r="G272" i="11"/>
  <c r="J272" i="11"/>
  <c r="K272" i="11"/>
  <c r="AA250" i="11"/>
  <c r="G250" i="11"/>
  <c r="J250" i="11"/>
  <c r="K250" i="11"/>
  <c r="Z228" i="11"/>
  <c r="G228" i="11"/>
  <c r="J228" i="11"/>
  <c r="K228" i="11"/>
  <c r="V206" i="11"/>
  <c r="W206" i="11" s="1"/>
  <c r="G206" i="11"/>
  <c r="J206" i="11"/>
  <c r="K206" i="11"/>
  <c r="E184" i="11"/>
  <c r="G184" i="11"/>
  <c r="J184" i="11"/>
  <c r="K184" i="11"/>
  <c r="Z162" i="11"/>
  <c r="G162" i="11"/>
  <c r="J162" i="11"/>
  <c r="K162" i="11"/>
  <c r="F140" i="11"/>
  <c r="G140" i="11"/>
  <c r="J140" i="11"/>
  <c r="K140" i="11"/>
  <c r="AA118" i="11"/>
  <c r="G118" i="11"/>
  <c r="J118" i="11"/>
  <c r="K118" i="11"/>
  <c r="Y96" i="11"/>
  <c r="G96" i="11"/>
  <c r="J96" i="11"/>
  <c r="K96" i="11"/>
  <c r="G52" i="11"/>
  <c r="J52" i="11"/>
  <c r="K52" i="11"/>
  <c r="V327" i="11"/>
  <c r="W327" i="11" s="1"/>
  <c r="E327" i="11"/>
  <c r="G308" i="11"/>
  <c r="H308" i="11"/>
  <c r="I308" i="11"/>
  <c r="J308" i="11"/>
  <c r="V242" i="11"/>
  <c r="W242" i="11" s="1"/>
  <c r="G242" i="11"/>
  <c r="H242" i="11"/>
  <c r="I242" i="11"/>
  <c r="J242" i="11"/>
  <c r="AA176" i="11"/>
  <c r="G176" i="11"/>
  <c r="H176" i="11"/>
  <c r="I176" i="11"/>
  <c r="J176" i="11"/>
  <c r="Z110" i="11"/>
  <c r="G110" i="11"/>
  <c r="H110" i="11"/>
  <c r="I110" i="11"/>
  <c r="J110" i="11"/>
  <c r="V329" i="11"/>
  <c r="W329" i="11" s="1"/>
  <c r="H329" i="11"/>
  <c r="K329" i="11"/>
  <c r="T329" i="11"/>
  <c r="U329" i="11" s="1"/>
  <c r="H285" i="11"/>
  <c r="K285" i="11"/>
  <c r="Z241" i="11"/>
  <c r="H241" i="11"/>
  <c r="K241" i="11"/>
  <c r="H197" i="11"/>
  <c r="K197" i="11"/>
  <c r="Z153" i="11"/>
  <c r="H153" i="11"/>
  <c r="K153" i="11"/>
  <c r="Y87" i="11"/>
  <c r="I87" i="11"/>
  <c r="J87" i="11"/>
  <c r="K87" i="11"/>
  <c r="G43" i="11"/>
  <c r="H43" i="11"/>
  <c r="I43" i="11"/>
  <c r="J43" i="11"/>
  <c r="I241" i="11"/>
  <c r="Y320" i="11"/>
  <c r="J320" i="11"/>
  <c r="I285" i="11"/>
  <c r="K176" i="11"/>
  <c r="H107" i="11"/>
  <c r="H22" i="11"/>
  <c r="T342" i="11"/>
  <c r="U342" i="11" s="1"/>
  <c r="I342" i="11"/>
  <c r="AA254" i="11"/>
  <c r="I254" i="11"/>
  <c r="V210" i="11"/>
  <c r="W210" i="11" s="1"/>
  <c r="I210" i="11"/>
  <c r="V188" i="11"/>
  <c r="W188" i="11" s="1"/>
  <c r="I188" i="11"/>
  <c r="V144" i="11"/>
  <c r="W144" i="11" s="1"/>
  <c r="I144" i="11"/>
  <c r="Z122" i="11"/>
  <c r="I122" i="11"/>
  <c r="V78" i="11"/>
  <c r="W78" i="11" s="1"/>
  <c r="H78" i="11"/>
  <c r="T56" i="11"/>
  <c r="U56" i="11" s="1"/>
  <c r="J56" i="11"/>
  <c r="AA261" i="11"/>
  <c r="Y349" i="11"/>
  <c r="H342" i="11"/>
  <c r="G319" i="11"/>
  <c r="G307" i="11"/>
  <c r="I272" i="11"/>
  <c r="I261" i="11"/>
  <c r="J238" i="11"/>
  <c r="K232" i="11"/>
  <c r="I209" i="11"/>
  <c r="J197" i="11"/>
  <c r="K151" i="11"/>
  <c r="G129" i="11"/>
  <c r="H100" i="11"/>
  <c r="H74" i="11"/>
  <c r="J66" i="11"/>
  <c r="H52" i="11"/>
  <c r="I34" i="11"/>
  <c r="H21" i="11"/>
  <c r="H337" i="11"/>
  <c r="I337" i="11"/>
  <c r="AA337" i="11"/>
  <c r="H315" i="11"/>
  <c r="I315" i="11"/>
  <c r="Y315" i="11"/>
  <c r="V293" i="11"/>
  <c r="W293" i="11" s="1"/>
  <c r="H293" i="11"/>
  <c r="I293" i="11"/>
  <c r="Y293" i="11"/>
  <c r="V271" i="11"/>
  <c r="W271" i="11" s="1"/>
  <c r="H271" i="11"/>
  <c r="I271" i="11"/>
  <c r="Z271" i="11"/>
  <c r="T271" i="11"/>
  <c r="U271" i="11" s="1"/>
  <c r="T249" i="11"/>
  <c r="U249" i="11" s="1"/>
  <c r="H249" i="11"/>
  <c r="I249" i="11"/>
  <c r="Z227" i="11"/>
  <c r="H227" i="11"/>
  <c r="I227" i="11"/>
  <c r="Y227" i="11"/>
  <c r="AA205" i="11"/>
  <c r="H205" i="11"/>
  <c r="I205" i="11"/>
  <c r="T183" i="11"/>
  <c r="U183" i="11" s="1"/>
  <c r="H183" i="11"/>
  <c r="I183" i="11"/>
  <c r="E161" i="11"/>
  <c r="H161" i="11"/>
  <c r="I161" i="11"/>
  <c r="Y139" i="11"/>
  <c r="H139" i="11"/>
  <c r="I139" i="11"/>
  <c r="F117" i="11"/>
  <c r="H117" i="11"/>
  <c r="I117" i="11"/>
  <c r="Y95" i="11"/>
  <c r="H95" i="11"/>
  <c r="I95" i="11"/>
  <c r="T73" i="11"/>
  <c r="U73" i="11" s="1"/>
  <c r="G73" i="11"/>
  <c r="H73" i="11"/>
  <c r="I73" i="11"/>
  <c r="J73" i="11"/>
  <c r="F51" i="11"/>
  <c r="H51" i="11"/>
  <c r="I51" i="11"/>
  <c r="V29" i="11"/>
  <c r="W29" i="11" s="1"/>
  <c r="G29" i="11"/>
  <c r="H29" i="11"/>
  <c r="I29" i="11"/>
  <c r="J29" i="11"/>
  <c r="F7" i="11"/>
  <c r="G7" i="11"/>
  <c r="H7" i="11"/>
  <c r="I7" i="11"/>
  <c r="J7" i="11"/>
  <c r="V316" i="11"/>
  <c r="W316" i="11" s="1"/>
  <c r="F264" i="11"/>
  <c r="E307" i="11"/>
  <c r="AA349" i="11"/>
  <c r="AA320" i="11"/>
  <c r="AA260" i="11"/>
  <c r="Z341" i="11"/>
  <c r="Z276" i="11"/>
  <c r="Y348" i="11"/>
  <c r="Y277" i="11"/>
  <c r="G342" i="11"/>
  <c r="K330" i="11"/>
  <c r="K318" i="11"/>
  <c r="G296" i="11"/>
  <c r="H279" i="11"/>
  <c r="H272" i="11"/>
  <c r="I238" i="11"/>
  <c r="J232" i="11"/>
  <c r="H209" i="11"/>
  <c r="I197" i="11"/>
  <c r="I186" i="11"/>
  <c r="J169" i="11"/>
  <c r="J163" i="11"/>
  <c r="J151" i="11"/>
  <c r="J139" i="11"/>
  <c r="K128" i="11"/>
  <c r="G100" i="11"/>
  <c r="G74" i="11"/>
  <c r="I66" i="11"/>
  <c r="J59" i="11"/>
  <c r="K51" i="11"/>
  <c r="G33" i="11"/>
  <c r="G9" i="11"/>
  <c r="T336" i="11"/>
  <c r="U336" i="11" s="1"/>
  <c r="V336" i="11"/>
  <c r="W336" i="11" s="1"/>
  <c r="AA336" i="11"/>
  <c r="Z292" i="11"/>
  <c r="AA292" i="11"/>
  <c r="T72" i="11"/>
  <c r="U72" i="11" s="1"/>
  <c r="H72" i="11"/>
  <c r="K72" i="11"/>
  <c r="V28" i="11"/>
  <c r="W28" i="11" s="1"/>
  <c r="H28" i="11"/>
  <c r="K28" i="11"/>
  <c r="Y6" i="11"/>
  <c r="H6" i="11"/>
  <c r="K6" i="11"/>
  <c r="V314" i="11"/>
  <c r="W314" i="11" s="1"/>
  <c r="J68" i="11"/>
  <c r="K92" i="11"/>
  <c r="F287" i="11"/>
  <c r="Y266" i="11"/>
  <c r="J334" i="11"/>
  <c r="J312" i="11"/>
  <c r="J290" i="11"/>
  <c r="J268" i="11"/>
  <c r="J246" i="11"/>
  <c r="J224" i="11"/>
  <c r="J202" i="11"/>
  <c r="J180" i="11"/>
  <c r="J136" i="11"/>
  <c r="J114" i="11"/>
  <c r="J92" i="11"/>
  <c r="H68" i="11"/>
  <c r="J48" i="11"/>
  <c r="K24" i="11"/>
  <c r="T269" i="11"/>
  <c r="U269" i="11" s="1"/>
  <c r="F268" i="11"/>
  <c r="I92" i="11"/>
  <c r="H92" i="11"/>
  <c r="I24" i="11"/>
  <c r="V287" i="11"/>
  <c r="W287" i="11" s="1"/>
  <c r="F266" i="11"/>
  <c r="AA268" i="11"/>
  <c r="Z354" i="11"/>
  <c r="Y288" i="11"/>
  <c r="K23" i="11"/>
  <c r="V354" i="11"/>
  <c r="W354" i="11" s="1"/>
  <c r="E313" i="11"/>
  <c r="AA313" i="11"/>
  <c r="Z268" i="11"/>
  <c r="Y312" i="11"/>
  <c r="I71" i="11"/>
  <c r="J46" i="11"/>
  <c r="J27" i="11"/>
  <c r="H23" i="11"/>
  <c r="V266" i="11"/>
  <c r="W266" i="11" s="1"/>
  <c r="AA312" i="11"/>
  <c r="AA288" i="11"/>
  <c r="K332" i="11"/>
  <c r="K266" i="11"/>
  <c r="K244" i="11"/>
  <c r="K200" i="11"/>
  <c r="K178" i="11"/>
  <c r="K156" i="11"/>
  <c r="K134" i="11"/>
  <c r="K90" i="11"/>
  <c r="H71" i="11"/>
  <c r="I46" i="11"/>
  <c r="I27" i="11"/>
  <c r="AA160" i="11"/>
  <c r="AA128" i="11"/>
  <c r="Z209" i="11"/>
  <c r="Y247" i="11"/>
  <c r="Z204" i="11"/>
  <c r="Y228" i="11"/>
  <c r="Z184" i="11"/>
  <c r="Y216" i="11"/>
  <c r="Z106" i="11"/>
  <c r="Y137" i="11"/>
  <c r="Y209" i="11"/>
  <c r="Y187" i="11"/>
  <c r="Y140" i="11"/>
  <c r="Y126" i="11"/>
  <c r="Y120" i="11"/>
  <c r="Y118" i="11"/>
  <c r="I5" i="11"/>
  <c r="Y116" i="11"/>
  <c r="H5" i="11"/>
  <c r="Y115" i="11"/>
  <c r="AA206" i="11"/>
  <c r="AA184" i="11"/>
  <c r="Y33" i="11"/>
  <c r="F27" i="11"/>
  <c r="AA171" i="11"/>
  <c r="Y253" i="11"/>
  <c r="AA170" i="11"/>
  <c r="Y252" i="11"/>
  <c r="Y251" i="11"/>
  <c r="Z160" i="11"/>
  <c r="Y250" i="11"/>
  <c r="Y124" i="11"/>
  <c r="AA164" i="11"/>
  <c r="AA162" i="11"/>
  <c r="Z120" i="11"/>
  <c r="AA142" i="11"/>
  <c r="Y215" i="11"/>
  <c r="Y97" i="11"/>
  <c r="V189" i="11"/>
  <c r="W189" i="11" s="1"/>
  <c r="AA140" i="11"/>
  <c r="Z98" i="11"/>
  <c r="V187" i="11"/>
  <c r="W187" i="11" s="1"/>
  <c r="F229" i="11"/>
  <c r="Z96" i="11"/>
  <c r="Y55" i="11"/>
  <c r="F188" i="11"/>
  <c r="Z118" i="11"/>
  <c r="Y98" i="11"/>
  <c r="V190" i="11"/>
  <c r="W190" i="11" s="1"/>
  <c r="Y212" i="11"/>
  <c r="Y54" i="11"/>
  <c r="V186" i="11"/>
  <c r="W186" i="11" s="1"/>
  <c r="F187" i="11"/>
  <c r="AA228" i="11"/>
  <c r="AA127" i="11"/>
  <c r="Z251" i="11"/>
  <c r="Y211" i="11"/>
  <c r="T250" i="11"/>
  <c r="U250" i="11" s="1"/>
  <c r="V171" i="11"/>
  <c r="W171" i="11" s="1"/>
  <c r="F71" i="11"/>
  <c r="F58" i="11"/>
  <c r="AA167" i="11"/>
  <c r="AA227" i="11"/>
  <c r="Y210" i="11"/>
  <c r="Z233" i="11"/>
  <c r="Y204" i="11"/>
  <c r="Y7" i="11"/>
  <c r="G5" i="11"/>
  <c r="T189" i="11"/>
  <c r="U189" i="11" s="1"/>
  <c r="Z250" i="11"/>
  <c r="Y34" i="11"/>
  <c r="AA96" i="11"/>
  <c r="AA215" i="11"/>
  <c r="Y206" i="11"/>
  <c r="Y10" i="11"/>
  <c r="T190" i="11"/>
  <c r="U190" i="11" s="1"/>
  <c r="AA212" i="11"/>
  <c r="Y193" i="11"/>
  <c r="T187" i="11"/>
  <c r="U187" i="11" s="1"/>
  <c r="T71" i="11"/>
  <c r="U71" i="11" s="1"/>
  <c r="AA211" i="11"/>
  <c r="AA210" i="11"/>
  <c r="Z207" i="11"/>
  <c r="Y186" i="11"/>
  <c r="AA209" i="11"/>
  <c r="Z206" i="11"/>
  <c r="Y184" i="11"/>
  <c r="T13" i="11"/>
  <c r="U13" i="11" s="1"/>
  <c r="E250" i="11"/>
  <c r="Y136" i="11"/>
  <c r="T171" i="11"/>
  <c r="U171" i="11" s="1"/>
  <c r="AA193" i="11"/>
  <c r="AA122" i="11"/>
  <c r="Z187" i="11"/>
  <c r="Y208" i="11"/>
  <c r="AA187" i="11"/>
  <c r="AA121" i="11"/>
  <c r="Z186" i="11"/>
  <c r="Y207" i="11"/>
  <c r="Z188" i="11"/>
  <c r="AA186" i="11"/>
  <c r="Y90" i="11"/>
  <c r="Z259" i="11"/>
  <c r="T15" i="11"/>
  <c r="U15" i="11" s="1"/>
  <c r="T11" i="11"/>
  <c r="U11" i="11" s="1"/>
  <c r="AA253" i="11"/>
  <c r="AA252" i="11"/>
  <c r="E215" i="11"/>
  <c r="Z236" i="11"/>
  <c r="Z126" i="11"/>
  <c r="Y177" i="11"/>
  <c r="Y60" i="11"/>
  <c r="E208" i="11"/>
  <c r="Z254" i="11"/>
  <c r="AA242" i="11"/>
  <c r="AA166" i="11"/>
  <c r="Z235" i="11"/>
  <c r="Z124" i="11"/>
  <c r="Y176" i="11"/>
  <c r="E207" i="11"/>
  <c r="AA135" i="11"/>
  <c r="AA134" i="11"/>
  <c r="AA106" i="11"/>
  <c r="Z144" i="11"/>
  <c r="Y68" i="11"/>
  <c r="G4" i="11"/>
  <c r="Z253" i="11"/>
  <c r="Y67" i="11"/>
  <c r="H4" i="11"/>
  <c r="I4" i="11"/>
  <c r="AA168" i="11"/>
  <c r="Z127" i="11"/>
  <c r="Y178" i="11"/>
  <c r="AA237" i="11"/>
  <c r="Z234" i="11"/>
  <c r="Z121" i="11"/>
  <c r="Y232" i="11"/>
  <c r="Y149" i="11"/>
  <c r="E171" i="11"/>
  <c r="AA258" i="11"/>
  <c r="AA130" i="11"/>
  <c r="Z191" i="11"/>
  <c r="Z139" i="11"/>
  <c r="T235" i="11"/>
  <c r="U235" i="11" s="1"/>
  <c r="T59" i="11"/>
  <c r="U59" i="11" s="1"/>
  <c r="AA257" i="11"/>
  <c r="AA214" i="11"/>
  <c r="AA129" i="11"/>
  <c r="Z190" i="11"/>
  <c r="Y117" i="11"/>
  <c r="T207" i="11"/>
  <c r="U207" i="11" s="1"/>
  <c r="T27" i="11"/>
  <c r="U27" i="11" s="1"/>
  <c r="F9" i="11"/>
  <c r="Z119" i="11"/>
  <c r="Y168" i="11"/>
  <c r="Y36" i="11"/>
  <c r="T170" i="11"/>
  <c r="U170" i="11" s="1"/>
  <c r="V150" i="11"/>
  <c r="W150" i="11" s="1"/>
  <c r="AA251" i="11"/>
  <c r="AA208" i="11"/>
  <c r="Z230" i="11"/>
  <c r="Z171" i="11"/>
  <c r="Y164" i="11"/>
  <c r="Y93" i="11"/>
  <c r="T169" i="11"/>
  <c r="U169" i="11" s="1"/>
  <c r="F215" i="11"/>
  <c r="AA207" i="11"/>
  <c r="Z229" i="11"/>
  <c r="Z170" i="11"/>
  <c r="Z115" i="11"/>
  <c r="Y150" i="11"/>
  <c r="T151" i="11"/>
  <c r="U151" i="11" s="1"/>
  <c r="V147" i="11"/>
  <c r="W147" i="11" s="1"/>
  <c r="V196" i="11"/>
  <c r="W196" i="11" s="1"/>
  <c r="AA126" i="11"/>
  <c r="Y173" i="11"/>
  <c r="Y38" i="11"/>
  <c r="AA125" i="11"/>
  <c r="Y169" i="11"/>
  <c r="Y37" i="11"/>
  <c r="V170" i="11"/>
  <c r="W170" i="11" s="1"/>
  <c r="Z169" i="11"/>
  <c r="T150" i="11"/>
  <c r="U150" i="11" s="1"/>
  <c r="F207" i="11"/>
  <c r="AA241" i="11"/>
  <c r="AA161" i="11"/>
  <c r="Z161" i="11"/>
  <c r="Z107" i="11"/>
  <c r="Y148" i="11"/>
  <c r="T149" i="11"/>
  <c r="U149" i="11" s="1"/>
  <c r="F206" i="11"/>
  <c r="E209" i="11"/>
  <c r="Y174" i="11"/>
  <c r="AA195" i="11"/>
  <c r="Y147" i="11"/>
  <c r="AA238" i="11"/>
  <c r="AA147" i="11"/>
  <c r="Z217" i="11"/>
  <c r="Z104" i="11"/>
  <c r="AA104" i="11"/>
  <c r="Y238" i="11"/>
  <c r="Y80" i="11"/>
  <c r="T129" i="11"/>
  <c r="U129" i="11" s="1"/>
  <c r="F147" i="11"/>
  <c r="AA236" i="11"/>
  <c r="AA192" i="11"/>
  <c r="AA144" i="11"/>
  <c r="AA97" i="11"/>
  <c r="Z215" i="11"/>
  <c r="Z150" i="11"/>
  <c r="Z97" i="11"/>
  <c r="Y237" i="11"/>
  <c r="Y192" i="11"/>
  <c r="Y76" i="11"/>
  <c r="T127" i="11"/>
  <c r="U127" i="11" s="1"/>
  <c r="F146" i="11"/>
  <c r="E169" i="11"/>
  <c r="AA235" i="11"/>
  <c r="F127" i="11"/>
  <c r="T117" i="11"/>
  <c r="U117" i="11" s="1"/>
  <c r="V230" i="11"/>
  <c r="W230" i="11" s="1"/>
  <c r="E166" i="11"/>
  <c r="AA233" i="11"/>
  <c r="AA189" i="11"/>
  <c r="AA94" i="11"/>
  <c r="Z257" i="11"/>
  <c r="Z147" i="11"/>
  <c r="Z94" i="11"/>
  <c r="Y234" i="11"/>
  <c r="Y188" i="11"/>
  <c r="Y128" i="11"/>
  <c r="Y14" i="11"/>
  <c r="R5" i="11"/>
  <c r="R1" i="11" s="1"/>
  <c r="T258" i="11"/>
  <c r="U258" i="11" s="1"/>
  <c r="T104" i="11"/>
  <c r="U104" i="11" s="1"/>
  <c r="V229" i="11"/>
  <c r="W229" i="11" s="1"/>
  <c r="F106" i="11"/>
  <c r="E144" i="11"/>
  <c r="AA240" i="11"/>
  <c r="Y86" i="11"/>
  <c r="T147" i="11"/>
  <c r="U147" i="11" s="1"/>
  <c r="AA194" i="11"/>
  <c r="Y194" i="11"/>
  <c r="Y84" i="11"/>
  <c r="T130" i="11"/>
  <c r="U130" i="11" s="1"/>
  <c r="AA191" i="11"/>
  <c r="Z214" i="11"/>
  <c r="Y236" i="11"/>
  <c r="Y191" i="11"/>
  <c r="Y130" i="11"/>
  <c r="AA190" i="11"/>
  <c r="AA95" i="11"/>
  <c r="Z213" i="11"/>
  <c r="Z148" i="11"/>
  <c r="Z95" i="11"/>
  <c r="Y15" i="11"/>
  <c r="AA232" i="11"/>
  <c r="AA188" i="11"/>
  <c r="AA93" i="11"/>
  <c r="Y233" i="11"/>
  <c r="Y127" i="11"/>
  <c r="T251" i="11"/>
  <c r="U251" i="11" s="1"/>
  <c r="T98" i="11"/>
  <c r="U98" i="11" s="1"/>
  <c r="F75" i="11"/>
  <c r="E15" i="11"/>
  <c r="J4" i="11"/>
  <c r="K4" i="11"/>
  <c r="K5" i="11"/>
  <c r="Y158" i="11"/>
  <c r="Z158" i="11"/>
  <c r="V158" i="11"/>
  <c r="W158" i="11" s="1"/>
  <c r="Y48" i="11"/>
  <c r="E48" i="11"/>
  <c r="Y179" i="11"/>
  <c r="F179" i="11"/>
  <c r="E47" i="11"/>
  <c r="G47" i="11"/>
  <c r="Z222" i="11"/>
  <c r="AA222" i="11"/>
  <c r="F133" i="11"/>
  <c r="Y133" i="11"/>
  <c r="T133" i="11"/>
  <c r="U133" i="11" s="1"/>
  <c r="V133" i="11"/>
  <c r="W133" i="11" s="1"/>
  <c r="Z133" i="11"/>
  <c r="AA133" i="11"/>
  <c r="T89" i="11"/>
  <c r="U89" i="11" s="1"/>
  <c r="E89" i="11"/>
  <c r="AA198" i="11"/>
  <c r="T198" i="11"/>
  <c r="U198" i="11" s="1"/>
  <c r="Y198" i="11"/>
  <c r="Z132" i="11"/>
  <c r="Y132" i="11"/>
  <c r="AA132" i="11"/>
  <c r="V66" i="11"/>
  <c r="W66" i="11" s="1"/>
  <c r="G66" i="11"/>
  <c r="V44" i="11"/>
  <c r="W44" i="11" s="1"/>
  <c r="G44" i="11"/>
  <c r="AA202" i="11"/>
  <c r="V219" i="11"/>
  <c r="W219" i="11" s="1"/>
  <c r="Z219" i="11"/>
  <c r="V197" i="11"/>
  <c r="W197" i="11" s="1"/>
  <c r="AA197" i="11"/>
  <c r="T197" i="11"/>
  <c r="U197" i="11" s="1"/>
  <c r="Y197" i="11"/>
  <c r="AA175" i="11"/>
  <c r="F175" i="11"/>
  <c r="T153" i="11"/>
  <c r="U153" i="11" s="1"/>
  <c r="V153" i="11"/>
  <c r="W153" i="11" s="1"/>
  <c r="T131" i="11"/>
  <c r="U131" i="11" s="1"/>
  <c r="Y131" i="11"/>
  <c r="Z131" i="11"/>
  <c r="AA131" i="11"/>
  <c r="Z109" i="11"/>
  <c r="AA109" i="11"/>
  <c r="F87" i="11"/>
  <c r="G87" i="11"/>
  <c r="Y218" i="11"/>
  <c r="Z218" i="11"/>
  <c r="F108" i="11"/>
  <c r="Y108" i="11"/>
  <c r="AA108" i="11"/>
  <c r="AA91" i="11"/>
  <c r="E151" i="11"/>
  <c r="AA151" i="11"/>
  <c r="V151" i="11"/>
  <c r="W151" i="11" s="1"/>
  <c r="Z179" i="11"/>
  <c r="Z178" i="11"/>
  <c r="Y244" i="11"/>
  <c r="T110" i="11"/>
  <c r="U110" i="11" s="1"/>
  <c r="AA154" i="11"/>
  <c r="Z177" i="11"/>
  <c r="T109" i="11"/>
  <c r="U109" i="11" s="1"/>
  <c r="V174" i="11"/>
  <c r="W174" i="11" s="1"/>
  <c r="AA153" i="11"/>
  <c r="Z176" i="11"/>
  <c r="Z135" i="11"/>
  <c r="Y195" i="11"/>
  <c r="V173" i="11"/>
  <c r="W173" i="11" s="1"/>
  <c r="AA117" i="11"/>
  <c r="Z175" i="11"/>
  <c r="Z134" i="11"/>
  <c r="Y154" i="11"/>
  <c r="Y110" i="11"/>
  <c r="G63" i="11"/>
  <c r="V234" i="11"/>
  <c r="W234" i="11" s="1"/>
  <c r="T234" i="11"/>
  <c r="U234" i="11" s="1"/>
  <c r="V146" i="11"/>
  <c r="W146" i="11" s="1"/>
  <c r="Y146" i="11"/>
  <c r="E124" i="11"/>
  <c r="AA124" i="11"/>
  <c r="F124" i="11"/>
  <c r="E102" i="11"/>
  <c r="AA102" i="11"/>
  <c r="E58" i="11"/>
  <c r="T58" i="11"/>
  <c r="U58" i="11" s="1"/>
  <c r="AA218" i="11"/>
  <c r="AA146" i="11"/>
  <c r="AA116" i="11"/>
  <c r="Z174" i="11"/>
  <c r="Z91" i="11"/>
  <c r="Y153" i="11"/>
  <c r="Y109" i="11"/>
  <c r="T211" i="11"/>
  <c r="U211" i="11" s="1"/>
  <c r="Z211" i="11"/>
  <c r="F167" i="11"/>
  <c r="Y167" i="11"/>
  <c r="Z167" i="11"/>
  <c r="V167" i="11"/>
  <c r="W167" i="11" s="1"/>
  <c r="T167" i="11"/>
  <c r="U167" i="11" s="1"/>
  <c r="E101" i="11"/>
  <c r="Z101" i="11"/>
  <c r="AA101" i="11"/>
  <c r="E79" i="11"/>
  <c r="G79" i="11"/>
  <c r="T57" i="11"/>
  <c r="U57" i="11" s="1"/>
  <c r="G57" i="11"/>
  <c r="T35" i="11"/>
  <c r="U35" i="11" s="1"/>
  <c r="G35" i="11"/>
  <c r="T101" i="11"/>
  <c r="U101" i="11" s="1"/>
  <c r="AA217" i="11"/>
  <c r="Z173" i="11"/>
  <c r="G72" i="11"/>
  <c r="G58" i="11"/>
  <c r="T177" i="11"/>
  <c r="U177" i="11" s="1"/>
  <c r="F67" i="11"/>
  <c r="E168" i="11"/>
  <c r="V246" i="11"/>
  <c r="W246" i="11" s="1"/>
  <c r="AA246" i="11"/>
  <c r="V180" i="11"/>
  <c r="W180" i="11" s="1"/>
  <c r="AA180" i="11"/>
  <c r="Y70" i="11"/>
  <c r="E70" i="11"/>
  <c r="T70" i="11"/>
  <c r="U70" i="11" s="1"/>
  <c r="Z157" i="11"/>
  <c r="AA157" i="11"/>
  <c r="T69" i="11"/>
  <c r="U69" i="11" s="1"/>
  <c r="G69" i="11"/>
  <c r="V244" i="11"/>
  <c r="W244" i="11" s="1"/>
  <c r="T244" i="11"/>
  <c r="U244" i="11" s="1"/>
  <c r="AA200" i="11"/>
  <c r="Y200" i="11"/>
  <c r="V156" i="11"/>
  <c r="W156" i="11" s="1"/>
  <c r="Z156" i="11"/>
  <c r="AA156" i="11"/>
  <c r="T156" i="11"/>
  <c r="U156" i="11" s="1"/>
  <c r="Z112" i="11"/>
  <c r="Y112" i="11"/>
  <c r="Y46" i="11"/>
  <c r="E46" i="11"/>
  <c r="V111" i="11"/>
  <c r="W111" i="11" s="1"/>
  <c r="Y111" i="11"/>
  <c r="Z111" i="11"/>
  <c r="AA92" i="11"/>
  <c r="AA196" i="11"/>
  <c r="T196" i="11"/>
  <c r="U196" i="11" s="1"/>
  <c r="T64" i="11"/>
  <c r="U64" i="11" s="1"/>
  <c r="E64" i="11"/>
  <c r="G64" i="11"/>
  <c r="Y239" i="11"/>
  <c r="Z239" i="11"/>
  <c r="E129" i="11"/>
  <c r="Z129" i="11"/>
  <c r="V129" i="11"/>
  <c r="W129" i="11" s="1"/>
  <c r="E107" i="11"/>
  <c r="F107" i="11"/>
  <c r="Y107" i="11"/>
  <c r="AA107" i="11"/>
  <c r="Y246" i="11"/>
  <c r="Y151" i="11"/>
  <c r="T176" i="11"/>
  <c r="U176" i="11" s="1"/>
  <c r="AA113" i="11"/>
  <c r="Z200" i="11"/>
  <c r="T175" i="11"/>
  <c r="U175" i="11" s="1"/>
  <c r="AA112" i="11"/>
  <c r="Z199" i="11"/>
  <c r="G90" i="11"/>
  <c r="T174" i="11"/>
  <c r="U174" i="11" s="1"/>
  <c r="AA178" i="11"/>
  <c r="AA111" i="11"/>
  <c r="Z198" i="11"/>
  <c r="G48" i="11"/>
  <c r="T173" i="11"/>
  <c r="U173" i="11" s="1"/>
  <c r="V109" i="11"/>
  <c r="W109" i="11" s="1"/>
  <c r="F47" i="11"/>
  <c r="E133" i="11"/>
  <c r="E224" i="11"/>
  <c r="AA224" i="11"/>
  <c r="Y224" i="11"/>
  <c r="Z114" i="11"/>
  <c r="T201" i="11"/>
  <c r="U201" i="11" s="1"/>
  <c r="AA201" i="11"/>
  <c r="Z113" i="11"/>
  <c r="E24" i="11"/>
  <c r="F24" i="11"/>
  <c r="V221" i="11"/>
  <c r="W221" i="11" s="1"/>
  <c r="AA221" i="11"/>
  <c r="T155" i="11"/>
  <c r="U155" i="11" s="1"/>
  <c r="Z155" i="11"/>
  <c r="AA155" i="11"/>
  <c r="V67" i="11"/>
  <c r="W67" i="11" s="1"/>
  <c r="T67" i="11"/>
  <c r="U67" i="11" s="1"/>
  <c r="Y220" i="11"/>
  <c r="V220" i="11"/>
  <c r="W220" i="11" s="1"/>
  <c r="Z220" i="11"/>
  <c r="V240" i="11"/>
  <c r="W240" i="11" s="1"/>
  <c r="Z240" i="11"/>
  <c r="Z152" i="11"/>
  <c r="AA152" i="11"/>
  <c r="AA158" i="11"/>
  <c r="Y157" i="11"/>
  <c r="AA114" i="11"/>
  <c r="Z201" i="11"/>
  <c r="F66" i="11"/>
  <c r="AA177" i="11"/>
  <c r="AA110" i="11"/>
  <c r="Z197" i="11"/>
  <c r="E249" i="11"/>
  <c r="Y249" i="11"/>
  <c r="AA249" i="11"/>
  <c r="Z249" i="11"/>
  <c r="V227" i="11"/>
  <c r="W227" i="11" s="1"/>
  <c r="T227" i="11"/>
  <c r="U227" i="11" s="1"/>
  <c r="V95" i="11"/>
  <c r="W95" i="11" s="1"/>
  <c r="E95" i="11"/>
  <c r="V249" i="11"/>
  <c r="W249" i="11" s="1"/>
  <c r="V108" i="11"/>
  <c r="W108" i="11" s="1"/>
  <c r="F227" i="11"/>
  <c r="F46" i="11"/>
  <c r="E88" i="11"/>
  <c r="Z196" i="11"/>
  <c r="Z117" i="11"/>
  <c r="Y92" i="11"/>
  <c r="G80" i="11"/>
  <c r="AA248" i="11"/>
  <c r="Z248" i="11"/>
  <c r="V226" i="11"/>
  <c r="W226" i="11" s="1"/>
  <c r="Y226" i="11"/>
  <c r="AA226" i="11"/>
  <c r="Z182" i="11"/>
  <c r="AA182" i="11"/>
  <c r="F138" i="11"/>
  <c r="Y138" i="11"/>
  <c r="Z138" i="11"/>
  <c r="E94" i="11"/>
  <c r="T94" i="11"/>
  <c r="U94" i="11" s="1"/>
  <c r="V248" i="11"/>
  <c r="W248" i="11" s="1"/>
  <c r="V87" i="11"/>
  <c r="W87" i="11" s="1"/>
  <c r="F226" i="11"/>
  <c r="E87" i="11"/>
  <c r="AA244" i="11"/>
  <c r="AA136" i="11"/>
  <c r="Z195" i="11"/>
  <c r="Z154" i="11"/>
  <c r="Y180" i="11"/>
  <c r="E247" i="11"/>
  <c r="AA247" i="11"/>
  <c r="Z247" i="11"/>
  <c r="V247" i="11"/>
  <c r="W247" i="11" s="1"/>
  <c r="F181" i="11"/>
  <c r="Z181" i="11"/>
  <c r="AA181" i="11"/>
  <c r="E159" i="11"/>
  <c r="Z159" i="11"/>
  <c r="F137" i="11"/>
  <c r="Z137" i="11"/>
  <c r="E93" i="11"/>
  <c r="T93" i="11"/>
  <c r="U93" i="11" s="1"/>
  <c r="T14" i="11"/>
  <c r="U14" i="11" s="1"/>
  <c r="V233" i="11"/>
  <c r="W233" i="11" s="1"/>
  <c r="V24" i="11"/>
  <c r="W24" i="11" s="1"/>
  <c r="F224" i="11"/>
  <c r="F26" i="11"/>
  <c r="AA231" i="11"/>
  <c r="Z194" i="11"/>
  <c r="Y231" i="11"/>
  <c r="Y172" i="11"/>
  <c r="Y144" i="11"/>
  <c r="AA230" i="11"/>
  <c r="Z193" i="11"/>
  <c r="Z166" i="11"/>
  <c r="Y171" i="11"/>
  <c r="V236" i="11"/>
  <c r="W236" i="11" s="1"/>
  <c r="AA229" i="11"/>
  <c r="Y229" i="11"/>
  <c r="T76" i="11"/>
  <c r="U76" i="11" s="1"/>
  <c r="F169" i="11"/>
  <c r="Y166" i="11"/>
  <c r="T194" i="11"/>
  <c r="U194" i="11" s="1"/>
  <c r="V128" i="11"/>
  <c r="W128" i="11" s="1"/>
  <c r="E238" i="11"/>
  <c r="G78" i="11"/>
  <c r="G56" i="11"/>
  <c r="G34" i="11"/>
  <c r="T144" i="11"/>
  <c r="U144" i="11" s="1"/>
  <c r="AA149" i="11"/>
  <c r="AA100" i="11"/>
  <c r="Z100" i="11"/>
  <c r="AA172" i="11"/>
  <c r="Z237" i="11"/>
  <c r="Z210" i="11"/>
  <c r="Z99" i="11"/>
  <c r="Y100" i="11"/>
  <c r="G60" i="11"/>
  <c r="G38" i="11"/>
  <c r="V127" i="11"/>
  <c r="W127" i="11" s="1"/>
  <c r="E236" i="11"/>
  <c r="AA85" i="11"/>
  <c r="Z82" i="11"/>
  <c r="AA55" i="11"/>
  <c r="T78" i="11"/>
  <c r="U78" i="11" s="1"/>
  <c r="T29" i="11"/>
  <c r="U29" i="11" s="1"/>
  <c r="AA53" i="11"/>
  <c r="AA29" i="11"/>
  <c r="Y9" i="11"/>
  <c r="V9" i="11"/>
  <c r="W9" i="11" s="1"/>
  <c r="F69" i="11"/>
  <c r="Y8" i="11"/>
  <c r="T75" i="11"/>
  <c r="U75" i="11" s="1"/>
  <c r="V8" i="11"/>
  <c r="W8" i="11" s="1"/>
  <c r="Z31" i="11"/>
  <c r="Z30" i="11"/>
  <c r="Y31" i="11"/>
  <c r="Y30" i="11"/>
  <c r="T9" i="11"/>
  <c r="U9" i="11" s="1"/>
  <c r="Z28" i="11"/>
  <c r="Y88" i="11"/>
  <c r="Y56" i="11"/>
  <c r="Y29" i="11"/>
  <c r="T7" i="11"/>
  <c r="U7" i="11" s="1"/>
  <c r="Y28" i="11"/>
  <c r="Z53" i="11"/>
  <c r="Y27" i="11"/>
  <c r="T55" i="11"/>
  <c r="U55" i="11" s="1"/>
  <c r="Y53" i="11"/>
  <c r="T54" i="11"/>
  <c r="U54" i="11" s="1"/>
  <c r="Y78" i="11"/>
  <c r="Y51" i="11"/>
  <c r="T49" i="11"/>
  <c r="U49" i="11" s="1"/>
  <c r="Z48" i="11"/>
  <c r="Z19" i="11"/>
  <c r="Y77" i="11"/>
  <c r="Y50" i="11"/>
  <c r="T47" i="11"/>
  <c r="U47" i="11" s="1"/>
  <c r="Y52" i="11"/>
  <c r="V64" i="11"/>
  <c r="W64" i="11" s="1"/>
  <c r="Z71" i="11"/>
  <c r="Y74" i="11"/>
  <c r="Y47" i="11"/>
  <c r="Y73" i="11"/>
  <c r="T87" i="11"/>
  <c r="U87" i="11" s="1"/>
  <c r="V47" i="11"/>
  <c r="W47" i="11" s="1"/>
  <c r="M1" i="11"/>
  <c r="AA33" i="11"/>
  <c r="Y72" i="11"/>
  <c r="Y44" i="11"/>
  <c r="O1" i="11"/>
  <c r="Y12" i="11"/>
  <c r="T82" i="11"/>
  <c r="U82" i="11" s="1"/>
  <c r="Y49" i="11"/>
  <c r="T44" i="11"/>
  <c r="U44" i="11" s="1"/>
  <c r="AA7" i="11"/>
  <c r="Y11" i="11"/>
  <c r="T30" i="11"/>
  <c r="U30" i="11" s="1"/>
  <c r="V27" i="11"/>
  <c r="W27" i="11" s="1"/>
  <c r="Z483" i="11"/>
  <c r="Z423" i="11"/>
  <c r="Z383" i="11"/>
  <c r="Z343" i="11"/>
  <c r="Z303" i="11"/>
  <c r="Z263" i="11"/>
  <c r="Z203" i="11"/>
  <c r="Z163" i="11"/>
  <c r="Z63" i="11"/>
  <c r="T485" i="11"/>
  <c r="U485" i="11" s="1"/>
  <c r="F485" i="11"/>
  <c r="V485" i="11"/>
  <c r="W485" i="11" s="1"/>
  <c r="E485" i="11"/>
  <c r="V465" i="11"/>
  <c r="W465" i="11" s="1"/>
  <c r="T465" i="11"/>
  <c r="U465" i="11" s="1"/>
  <c r="F465" i="11"/>
  <c r="V445" i="11"/>
  <c r="W445" i="11" s="1"/>
  <c r="T445" i="11"/>
  <c r="U445" i="11" s="1"/>
  <c r="E445" i="11"/>
  <c r="V425" i="11"/>
  <c r="W425" i="11" s="1"/>
  <c r="T425" i="11"/>
  <c r="U425" i="11" s="1"/>
  <c r="E425" i="11"/>
  <c r="V405" i="11"/>
  <c r="W405" i="11" s="1"/>
  <c r="T405" i="11"/>
  <c r="U405" i="11" s="1"/>
  <c r="F405" i="11"/>
  <c r="E405" i="11"/>
  <c r="V385" i="11"/>
  <c r="W385" i="11" s="1"/>
  <c r="T385" i="11"/>
  <c r="U385" i="11" s="1"/>
  <c r="F385" i="11"/>
  <c r="V365" i="11"/>
  <c r="W365" i="11" s="1"/>
  <c r="T365" i="11"/>
  <c r="U365" i="11" s="1"/>
  <c r="E365" i="11"/>
  <c r="V345" i="11"/>
  <c r="W345" i="11" s="1"/>
  <c r="T345" i="11"/>
  <c r="U345" i="11" s="1"/>
  <c r="E345" i="11"/>
  <c r="V325" i="11"/>
  <c r="W325" i="11" s="1"/>
  <c r="T325" i="11"/>
  <c r="U325" i="11" s="1"/>
  <c r="F325" i="11"/>
  <c r="E325" i="11"/>
  <c r="V305" i="11"/>
  <c r="W305" i="11" s="1"/>
  <c r="T305" i="11"/>
  <c r="U305" i="11" s="1"/>
  <c r="F305" i="11"/>
  <c r="V285" i="11"/>
  <c r="W285" i="11" s="1"/>
  <c r="T285" i="11"/>
  <c r="U285" i="11" s="1"/>
  <c r="V265" i="11"/>
  <c r="W265" i="11" s="1"/>
  <c r="T265" i="11"/>
  <c r="U265" i="11" s="1"/>
  <c r="E265" i="11"/>
  <c r="E245" i="11"/>
  <c r="V245" i="11"/>
  <c r="W245" i="11" s="1"/>
  <c r="T245" i="11"/>
  <c r="U245" i="11" s="1"/>
  <c r="F245" i="11"/>
  <c r="E225" i="11"/>
  <c r="V225" i="11"/>
  <c r="W225" i="11" s="1"/>
  <c r="T225" i="11"/>
  <c r="U225" i="11" s="1"/>
  <c r="F225" i="11"/>
  <c r="V205" i="11"/>
  <c r="W205" i="11" s="1"/>
  <c r="T205" i="11"/>
  <c r="U205" i="11" s="1"/>
  <c r="V185" i="11"/>
  <c r="W185" i="11" s="1"/>
  <c r="T185" i="11"/>
  <c r="U185" i="11" s="1"/>
  <c r="V165" i="11"/>
  <c r="W165" i="11" s="1"/>
  <c r="T165" i="11"/>
  <c r="U165" i="11" s="1"/>
  <c r="F165" i="11"/>
  <c r="E165" i="11"/>
  <c r="V145" i="11"/>
  <c r="W145" i="11" s="1"/>
  <c r="E145" i="11"/>
  <c r="T145" i="11"/>
  <c r="U145" i="11" s="1"/>
  <c r="F145" i="11"/>
  <c r="E125" i="11"/>
  <c r="V125" i="11"/>
  <c r="W125" i="11" s="1"/>
  <c r="T125" i="11"/>
  <c r="U125" i="11" s="1"/>
  <c r="E105" i="11"/>
  <c r="V105" i="11"/>
  <c r="W105" i="11" s="1"/>
  <c r="T105" i="11"/>
  <c r="U105" i="11" s="1"/>
  <c r="E85" i="11"/>
  <c r="T85" i="11"/>
  <c r="U85" i="11" s="1"/>
  <c r="F85" i="11"/>
  <c r="E65" i="11"/>
  <c r="T65" i="11"/>
  <c r="U65" i="11" s="1"/>
  <c r="F65" i="11"/>
  <c r="V65" i="11"/>
  <c r="W65" i="11" s="1"/>
  <c r="T45" i="11"/>
  <c r="U45" i="11" s="1"/>
  <c r="V45" i="11"/>
  <c r="W45" i="11" s="1"/>
  <c r="E25" i="11"/>
  <c r="T25" i="11"/>
  <c r="U25" i="11" s="1"/>
  <c r="V25" i="11"/>
  <c r="W25" i="11" s="1"/>
  <c r="E5" i="11"/>
  <c r="T5" i="11"/>
  <c r="U5" i="11" s="1"/>
  <c r="F5" i="11"/>
  <c r="T482" i="11"/>
  <c r="U482" i="11" s="1"/>
  <c r="T392" i="11"/>
  <c r="U392" i="11" s="1"/>
  <c r="T343" i="11"/>
  <c r="U343" i="11" s="1"/>
  <c r="T320" i="11"/>
  <c r="U320" i="11" s="1"/>
  <c r="T202" i="11"/>
  <c r="U202" i="11" s="1"/>
  <c r="T179" i="11"/>
  <c r="U179" i="11" s="1"/>
  <c r="V476" i="11"/>
  <c r="W476" i="11" s="1"/>
  <c r="V459" i="11"/>
  <c r="W459" i="11" s="1"/>
  <c r="V412" i="11"/>
  <c r="W412" i="11" s="1"/>
  <c r="V339" i="11"/>
  <c r="W339" i="11" s="1"/>
  <c r="V322" i="11"/>
  <c r="W322" i="11" s="1"/>
  <c r="V303" i="11"/>
  <c r="W303" i="11" s="1"/>
  <c r="V283" i="11"/>
  <c r="W283" i="11" s="1"/>
  <c r="V85" i="11"/>
  <c r="W85" i="11" s="1"/>
  <c r="V32" i="11"/>
  <c r="W32" i="11" s="1"/>
  <c r="F479" i="11"/>
  <c r="F281" i="11"/>
  <c r="F79" i="11"/>
  <c r="E419" i="11"/>
  <c r="E180" i="11"/>
  <c r="E1940" i="11"/>
  <c r="AA1940" i="11"/>
  <c r="F1940" i="11"/>
  <c r="V1940" i="11"/>
  <c r="W1940" i="11" s="1"/>
  <c r="T1940" i="11"/>
  <c r="U1940" i="11" s="1"/>
  <c r="Z1940" i="11"/>
  <c r="E1920" i="11"/>
  <c r="AA1920" i="11"/>
  <c r="F1920" i="11"/>
  <c r="T1920" i="11"/>
  <c r="U1920" i="11" s="1"/>
  <c r="V1920" i="11"/>
  <c r="W1920" i="11" s="1"/>
  <c r="Y1920" i="11"/>
  <c r="T1919" i="11"/>
  <c r="U1919" i="11" s="1"/>
  <c r="V1919" i="11"/>
  <c r="W1919" i="11" s="1"/>
  <c r="T1823" i="11"/>
  <c r="U1823" i="11" s="1"/>
  <c r="AA1823" i="11"/>
  <c r="F1823" i="11"/>
  <c r="F123" i="11"/>
  <c r="V123" i="11"/>
  <c r="W123" i="11" s="1"/>
  <c r="Z463" i="11"/>
  <c r="Z443" i="11"/>
  <c r="Z403" i="11"/>
  <c r="Z363" i="11"/>
  <c r="Z323" i="11"/>
  <c r="Z283" i="11"/>
  <c r="Z243" i="11"/>
  <c r="Z223" i="11"/>
  <c r="Z183" i="11"/>
  <c r="Z143" i="11"/>
  <c r="Z103" i="11"/>
  <c r="Z482" i="11"/>
  <c r="Z422" i="11"/>
  <c r="Z402" i="11"/>
  <c r="Z382" i="11"/>
  <c r="Z342" i="11"/>
  <c r="Z322" i="11"/>
  <c r="Z302" i="11"/>
  <c r="Z282" i="11"/>
  <c r="Z242" i="11"/>
  <c r="Z102" i="11"/>
  <c r="Y499" i="11"/>
  <c r="Y479" i="11"/>
  <c r="Y459" i="11"/>
  <c r="Y439" i="11"/>
  <c r="Y419" i="11"/>
  <c r="Y379" i="11"/>
  <c r="Y359" i="11"/>
  <c r="Y339" i="11"/>
  <c r="Y319" i="11"/>
  <c r="Y279" i="11"/>
  <c r="Y259" i="11"/>
  <c r="Y219" i="11"/>
  <c r="Y199" i="11"/>
  <c r="Y159" i="11"/>
  <c r="Y119" i="11"/>
  <c r="Y99" i="11"/>
  <c r="Y79" i="11"/>
  <c r="F484" i="11"/>
  <c r="V484" i="11"/>
  <c r="W484" i="11" s="1"/>
  <c r="E244" i="11"/>
  <c r="F244" i="11"/>
  <c r="V204" i="11"/>
  <c r="W204" i="11" s="1"/>
  <c r="E204" i="11"/>
  <c r="F164" i="11"/>
  <c r="E164" i="11"/>
  <c r="V164" i="11"/>
  <c r="W164" i="11" s="1"/>
  <c r="E104" i="11"/>
  <c r="V104" i="11"/>
  <c r="W104" i="11" s="1"/>
  <c r="F84" i="11"/>
  <c r="E84" i="11"/>
  <c r="S1" i="11"/>
  <c r="T481" i="11"/>
  <c r="U481" i="11" s="1"/>
  <c r="T437" i="11"/>
  <c r="U437" i="11" s="1"/>
  <c r="T391" i="11"/>
  <c r="U391" i="11" s="1"/>
  <c r="T319" i="11"/>
  <c r="U319" i="11" s="1"/>
  <c r="T224" i="11"/>
  <c r="U224" i="11" s="1"/>
  <c r="T178" i="11"/>
  <c r="U178" i="11" s="1"/>
  <c r="T132" i="11"/>
  <c r="U132" i="11" s="1"/>
  <c r="T83" i="11"/>
  <c r="U83" i="11" s="1"/>
  <c r="V489" i="11"/>
  <c r="W489" i="11" s="1"/>
  <c r="V473" i="11"/>
  <c r="W473" i="11" s="1"/>
  <c r="V444" i="11"/>
  <c r="W444" i="11" s="1"/>
  <c r="V393" i="11"/>
  <c r="W393" i="11" s="1"/>
  <c r="V358" i="11"/>
  <c r="W358" i="11" s="1"/>
  <c r="V302" i="11"/>
  <c r="W302" i="11" s="1"/>
  <c r="V282" i="11"/>
  <c r="W282" i="11" s="1"/>
  <c r="V84" i="11"/>
  <c r="W84" i="11" s="1"/>
  <c r="F476" i="11"/>
  <c r="F425" i="11"/>
  <c r="F323" i="11"/>
  <c r="F279" i="11"/>
  <c r="F180" i="11"/>
  <c r="F126" i="11"/>
  <c r="F25" i="11"/>
  <c r="E363" i="11"/>
  <c r="E309" i="11"/>
  <c r="T1942" i="11"/>
  <c r="U1942" i="11" s="1"/>
  <c r="V1942" i="11"/>
  <c r="W1942" i="11" s="1"/>
  <c r="E1942" i="11"/>
  <c r="F1942" i="11"/>
  <c r="Y1942" i="11"/>
  <c r="Z1942" i="11"/>
  <c r="AA1942" i="11"/>
  <c r="E1824" i="11"/>
  <c r="AA1824" i="11"/>
  <c r="F1824" i="11"/>
  <c r="T1824" i="11"/>
  <c r="U1824" i="11" s="1"/>
  <c r="Z1824" i="11"/>
  <c r="T1800" i="11"/>
  <c r="U1800" i="11" s="1"/>
  <c r="V1800" i="11"/>
  <c r="W1800" i="11" s="1"/>
  <c r="Y1800" i="11"/>
  <c r="Z1800" i="11"/>
  <c r="F1800" i="11"/>
  <c r="E1800" i="11"/>
  <c r="E1752" i="11"/>
  <c r="AA483" i="11"/>
  <c r="AA463" i="11"/>
  <c r="AA443" i="11"/>
  <c r="AA403" i="11"/>
  <c r="AA383" i="11"/>
  <c r="AA363" i="11"/>
  <c r="AA303" i="11"/>
  <c r="AA283" i="11"/>
  <c r="AA263" i="11"/>
  <c r="AA243" i="11"/>
  <c r="AA203" i="11"/>
  <c r="AA183" i="11"/>
  <c r="AA163" i="11"/>
  <c r="AA123" i="11"/>
  <c r="AA103" i="11"/>
  <c r="AA63" i="11"/>
  <c r="V462" i="11"/>
  <c r="W462" i="11" s="1"/>
  <c r="F462" i="11"/>
  <c r="V442" i="11"/>
  <c r="W442" i="11" s="1"/>
  <c r="F442" i="11"/>
  <c r="V362" i="11"/>
  <c r="W362" i="11" s="1"/>
  <c r="F362" i="11"/>
  <c r="E342" i="11"/>
  <c r="V342" i="11"/>
  <c r="W342" i="11" s="1"/>
  <c r="E262" i="11"/>
  <c r="V262" i="11"/>
  <c r="W262" i="11" s="1"/>
  <c r="E242" i="11"/>
  <c r="F242" i="11"/>
  <c r="E222" i="11"/>
  <c r="F222" i="11"/>
  <c r="V222" i="11"/>
  <c r="W222" i="11" s="1"/>
  <c r="E202" i="11"/>
  <c r="V202" i="11"/>
  <c r="W202" i="11" s="1"/>
  <c r="F202" i="11"/>
  <c r="E182" i="11"/>
  <c r="V182" i="11"/>
  <c r="W182" i="11" s="1"/>
  <c r="E162" i="11"/>
  <c r="F162" i="11"/>
  <c r="E142" i="11"/>
  <c r="V142" i="11"/>
  <c r="W142" i="11" s="1"/>
  <c r="F142" i="11"/>
  <c r="E122" i="11"/>
  <c r="F122" i="11"/>
  <c r="E82" i="11"/>
  <c r="F82" i="11"/>
  <c r="E62" i="11"/>
  <c r="F62" i="11"/>
  <c r="E42" i="11"/>
  <c r="V42" i="11"/>
  <c r="W42" i="11" s="1"/>
  <c r="F42" i="11"/>
  <c r="T500" i="11"/>
  <c r="U500" i="11" s="1"/>
  <c r="T479" i="11"/>
  <c r="U479" i="11" s="1"/>
  <c r="T412" i="11"/>
  <c r="U412" i="11" s="1"/>
  <c r="T363" i="11"/>
  <c r="U363" i="11" s="1"/>
  <c r="T222" i="11"/>
  <c r="U222" i="11" s="1"/>
  <c r="T12" i="11"/>
  <c r="U12" i="11" s="1"/>
  <c r="V152" i="11"/>
  <c r="W152" i="11" s="1"/>
  <c r="V82" i="11"/>
  <c r="W82" i="11" s="1"/>
  <c r="F422" i="11"/>
  <c r="F22" i="11"/>
  <c r="E360" i="11"/>
  <c r="E240" i="11"/>
  <c r="E1905" i="11"/>
  <c r="AA1905" i="11"/>
  <c r="F1905" i="11"/>
  <c r="T1905" i="11"/>
  <c r="U1905" i="11" s="1"/>
  <c r="Y1905" i="11"/>
  <c r="Z1905" i="11"/>
  <c r="V1875" i="11"/>
  <c r="W1875" i="11" s="1"/>
  <c r="Y1875" i="11"/>
  <c r="E1875" i="11"/>
  <c r="AA1875" i="11"/>
  <c r="F1875" i="11"/>
  <c r="Z1875" i="11"/>
  <c r="T1855" i="11"/>
  <c r="U1855" i="11" s="1"/>
  <c r="V1855" i="11"/>
  <c r="W1855" i="11" s="1"/>
  <c r="Y1855" i="11"/>
  <c r="Z1855" i="11"/>
  <c r="E1471" i="11"/>
  <c r="AA1471" i="11"/>
  <c r="T1471" i="11"/>
  <c r="U1471" i="11" s="1"/>
  <c r="V1471" i="11"/>
  <c r="W1471" i="11" s="1"/>
  <c r="Z1471" i="11"/>
  <c r="F1471" i="11"/>
  <c r="Y1471" i="11"/>
  <c r="E423" i="11"/>
  <c r="F423" i="11"/>
  <c r="V143" i="11"/>
  <c r="W143" i="11" s="1"/>
  <c r="F143" i="11"/>
  <c r="E143" i="11"/>
  <c r="V83" i="11"/>
  <c r="W83" i="11" s="1"/>
  <c r="P1" i="11"/>
  <c r="F461" i="11"/>
  <c r="E461" i="11"/>
  <c r="V441" i="11"/>
  <c r="W441" i="11" s="1"/>
  <c r="E441" i="11"/>
  <c r="F381" i="11"/>
  <c r="E381" i="11"/>
  <c r="V381" i="11"/>
  <c r="W381" i="11" s="1"/>
  <c r="E321" i="11"/>
  <c r="V321" i="11"/>
  <c r="W321" i="11" s="1"/>
  <c r="F301" i="11"/>
  <c r="E301" i="11"/>
  <c r="E261" i="11"/>
  <c r="V261" i="11"/>
  <c r="W261" i="11" s="1"/>
  <c r="E241" i="11"/>
  <c r="V241" i="11"/>
  <c r="W241" i="11" s="1"/>
  <c r="E221" i="11"/>
  <c r="F221" i="11"/>
  <c r="E201" i="11"/>
  <c r="V201" i="11"/>
  <c r="W201" i="11" s="1"/>
  <c r="E181" i="11"/>
  <c r="V181" i="11"/>
  <c r="W181" i="11" s="1"/>
  <c r="E141" i="11"/>
  <c r="F141" i="11"/>
  <c r="E81" i="11"/>
  <c r="V81" i="11"/>
  <c r="W81" i="11" s="1"/>
  <c r="E61" i="11"/>
  <c r="F61" i="11"/>
  <c r="V61" i="11"/>
  <c r="W61" i="11" s="1"/>
  <c r="E21" i="11"/>
  <c r="V21" i="11"/>
  <c r="W21" i="11" s="1"/>
  <c r="T499" i="11"/>
  <c r="U499" i="11" s="1"/>
  <c r="T457" i="11"/>
  <c r="U457" i="11" s="1"/>
  <c r="T362" i="11"/>
  <c r="U362" i="11" s="1"/>
  <c r="T339" i="11"/>
  <c r="U339" i="11" s="1"/>
  <c r="T221" i="11"/>
  <c r="U221" i="11" s="1"/>
  <c r="T152" i="11"/>
  <c r="U152" i="11" s="1"/>
  <c r="T103" i="11"/>
  <c r="U103" i="11" s="1"/>
  <c r="V501" i="11"/>
  <c r="W501" i="11" s="1"/>
  <c r="V457" i="11"/>
  <c r="W457" i="11" s="1"/>
  <c r="V439" i="11"/>
  <c r="W439" i="11" s="1"/>
  <c r="V372" i="11"/>
  <c r="W372" i="11" s="1"/>
  <c r="V259" i="11"/>
  <c r="W259" i="11" s="1"/>
  <c r="V79" i="11"/>
  <c r="W79" i="11" s="1"/>
  <c r="F421" i="11"/>
  <c r="F121" i="11"/>
  <c r="F21" i="11"/>
  <c r="E359" i="11"/>
  <c r="T1978" i="11"/>
  <c r="U1978" i="11" s="1"/>
  <c r="V1978" i="11"/>
  <c r="W1978" i="11" s="1"/>
  <c r="Z1978" i="11"/>
  <c r="F1655" i="11"/>
  <c r="Q1" i="11"/>
  <c r="F460" i="11"/>
  <c r="E460" i="11"/>
  <c r="V440" i="11"/>
  <c r="W440" i="11" s="1"/>
  <c r="F440" i="11"/>
  <c r="V420" i="11"/>
  <c r="W420" i="11" s="1"/>
  <c r="E420" i="11"/>
  <c r="F380" i="11"/>
  <c r="E380" i="11"/>
  <c r="V340" i="11"/>
  <c r="W340" i="11" s="1"/>
  <c r="E340" i="11"/>
  <c r="E320" i="11"/>
  <c r="V320" i="11"/>
  <c r="W320" i="11" s="1"/>
  <c r="F300" i="11"/>
  <c r="E300" i="11"/>
  <c r="F280" i="11"/>
  <c r="E280" i="11"/>
  <c r="E260" i="11"/>
  <c r="V260" i="11"/>
  <c r="W260" i="11" s="1"/>
  <c r="E220" i="11"/>
  <c r="F220" i="11"/>
  <c r="E200" i="11"/>
  <c r="F200" i="11"/>
  <c r="E160" i="11"/>
  <c r="V160" i="11"/>
  <c r="W160" i="11" s="1"/>
  <c r="F120" i="11"/>
  <c r="E120" i="11"/>
  <c r="E80" i="11"/>
  <c r="V80" i="11"/>
  <c r="W80" i="11" s="1"/>
  <c r="V60" i="11"/>
  <c r="W60" i="11" s="1"/>
  <c r="E60" i="11"/>
  <c r="F60" i="11"/>
  <c r="V40" i="11"/>
  <c r="W40" i="11" s="1"/>
  <c r="F40" i="11"/>
  <c r="E40" i="11"/>
  <c r="V20" i="11"/>
  <c r="W20" i="11" s="1"/>
  <c r="E20" i="11"/>
  <c r="T292" i="11"/>
  <c r="U292" i="11" s="1"/>
  <c r="T220" i="11"/>
  <c r="U220" i="11" s="1"/>
  <c r="T102" i="11"/>
  <c r="U102" i="11" s="1"/>
  <c r="T79" i="11"/>
  <c r="U79" i="11" s="1"/>
  <c r="F420" i="11"/>
  <c r="F163" i="11"/>
  <c r="F20" i="11"/>
  <c r="E463" i="11"/>
  <c r="E303" i="11"/>
  <c r="V1880" i="11"/>
  <c r="W1880" i="11" s="1"/>
  <c r="Y1880" i="11"/>
  <c r="E1880" i="11"/>
  <c r="AA1880" i="11"/>
  <c r="F1880" i="11"/>
  <c r="T1880" i="11"/>
  <c r="U1880" i="11" s="1"/>
  <c r="Z1880" i="11"/>
  <c r="T1758" i="11"/>
  <c r="U1758" i="11" s="1"/>
  <c r="V1758" i="11"/>
  <c r="W1758" i="11" s="1"/>
  <c r="E1758" i="11"/>
  <c r="F1758" i="11"/>
  <c r="Y1758" i="11"/>
  <c r="AA1752" i="11"/>
  <c r="Z1663" i="11"/>
  <c r="AA1663" i="11"/>
  <c r="T1663" i="11"/>
  <c r="U1663" i="11" s="1"/>
  <c r="V1663" i="11"/>
  <c r="W1663" i="11" s="1"/>
  <c r="Y1663" i="11"/>
  <c r="E1663" i="11"/>
  <c r="F1663" i="11"/>
  <c r="E399" i="11"/>
  <c r="V399" i="11"/>
  <c r="W399" i="11" s="1"/>
  <c r="E319" i="11"/>
  <c r="V319" i="11"/>
  <c r="W319" i="11" s="1"/>
  <c r="F299" i="11"/>
  <c r="V299" i="11"/>
  <c r="W299" i="11" s="1"/>
  <c r="E239" i="11"/>
  <c r="V239" i="11"/>
  <c r="W239" i="11" s="1"/>
  <c r="E219" i="11"/>
  <c r="F219" i="11"/>
  <c r="E199" i="11"/>
  <c r="V199" i="11"/>
  <c r="W199" i="11" s="1"/>
  <c r="E179" i="11"/>
  <c r="V179" i="11"/>
  <c r="W179" i="11" s="1"/>
  <c r="E139" i="11"/>
  <c r="F139" i="11"/>
  <c r="E119" i="11"/>
  <c r="V119" i="11"/>
  <c r="W119" i="11" s="1"/>
  <c r="E59" i="11"/>
  <c r="F59" i="11"/>
  <c r="E39" i="11"/>
  <c r="V39" i="11"/>
  <c r="W39" i="11" s="1"/>
  <c r="E19" i="11"/>
  <c r="V19" i="11"/>
  <c r="W19" i="11" s="1"/>
  <c r="T432" i="11"/>
  <c r="U432" i="11" s="1"/>
  <c r="T383" i="11"/>
  <c r="U383" i="11" s="1"/>
  <c r="T360" i="11"/>
  <c r="U360" i="11" s="1"/>
  <c r="T242" i="11"/>
  <c r="U242" i="11" s="1"/>
  <c r="T219" i="11"/>
  <c r="U219" i="11" s="1"/>
  <c r="T32" i="11"/>
  <c r="U32" i="11" s="1"/>
  <c r="V500" i="11"/>
  <c r="W500" i="11" s="1"/>
  <c r="V279" i="11"/>
  <c r="W279" i="11" s="1"/>
  <c r="V72" i="11"/>
  <c r="W72" i="11" s="1"/>
  <c r="V22" i="11"/>
  <c r="W22" i="11" s="1"/>
  <c r="F419" i="11"/>
  <c r="F161" i="11"/>
  <c r="F19" i="11"/>
  <c r="E462" i="11"/>
  <c r="E357" i="11"/>
  <c r="E302" i="11"/>
  <c r="T1871" i="11"/>
  <c r="U1871" i="11" s="1"/>
  <c r="V1871" i="11"/>
  <c r="W1871" i="11" s="1"/>
  <c r="Y1871" i="11"/>
  <c r="Z1871" i="11"/>
  <c r="AA1871" i="11"/>
  <c r="E1871" i="11"/>
  <c r="F1871" i="11"/>
  <c r="T1655" i="11"/>
  <c r="U1655" i="11" s="1"/>
  <c r="V1655" i="11"/>
  <c r="W1655" i="11" s="1"/>
  <c r="Y1655" i="11"/>
  <c r="Z1655" i="11"/>
  <c r="AA1655" i="11"/>
  <c r="E23" i="11"/>
  <c r="V23" i="11"/>
  <c r="W23" i="11" s="1"/>
  <c r="F23" i="11"/>
  <c r="AC1" i="11"/>
  <c r="AA499" i="11"/>
  <c r="AA479" i="11"/>
  <c r="AA459" i="11"/>
  <c r="AA439" i="11"/>
  <c r="AA419" i="11"/>
  <c r="AA399" i="11"/>
  <c r="AA379" i="11"/>
  <c r="AA359" i="11"/>
  <c r="AA339" i="11"/>
  <c r="AA319" i="11"/>
  <c r="AA299" i="11"/>
  <c r="AA279" i="11"/>
  <c r="AA259" i="11"/>
  <c r="AA239" i="11"/>
  <c r="AA219" i="11"/>
  <c r="AA199" i="11"/>
  <c r="AA179" i="11"/>
  <c r="AA159" i="11"/>
  <c r="AA139" i="11"/>
  <c r="AA119" i="11"/>
  <c r="AA99" i="11"/>
  <c r="E478" i="11"/>
  <c r="F478" i="11"/>
  <c r="V418" i="11"/>
  <c r="W418" i="11" s="1"/>
  <c r="F418" i="11"/>
  <c r="E398" i="11"/>
  <c r="V398" i="11"/>
  <c r="W398" i="11" s="1"/>
  <c r="F398" i="11"/>
  <c r="V318" i="11"/>
  <c r="W318" i="11" s="1"/>
  <c r="E318" i="11"/>
  <c r="F318" i="11"/>
  <c r="V298" i="11"/>
  <c r="W298" i="11" s="1"/>
  <c r="E298" i="11"/>
  <c r="E258" i="11"/>
  <c r="F258" i="11"/>
  <c r="V258" i="11"/>
  <c r="W258" i="11" s="1"/>
  <c r="V238" i="11"/>
  <c r="W238" i="11" s="1"/>
  <c r="F238" i="11"/>
  <c r="E218" i="11"/>
  <c r="V218" i="11"/>
  <c r="W218" i="11" s="1"/>
  <c r="E198" i="11"/>
  <c r="F198" i="11"/>
  <c r="F178" i="11"/>
  <c r="V178" i="11"/>
  <c r="W178" i="11" s="1"/>
  <c r="E158" i="11"/>
  <c r="F158" i="11"/>
  <c r="V118" i="11"/>
  <c r="W118" i="11" s="1"/>
  <c r="F118" i="11"/>
  <c r="E118" i="11"/>
  <c r="E98" i="11"/>
  <c r="F98" i="11"/>
  <c r="V98" i="11"/>
  <c r="W98" i="11" s="1"/>
  <c r="E78" i="11"/>
  <c r="F78" i="11"/>
  <c r="F38" i="11"/>
  <c r="E38" i="11"/>
  <c r="E18" i="11"/>
  <c r="V18" i="11"/>
  <c r="W18" i="11" s="1"/>
  <c r="F18" i="11"/>
  <c r="T382" i="11"/>
  <c r="U382" i="11" s="1"/>
  <c r="T359" i="11"/>
  <c r="U359" i="11" s="1"/>
  <c r="T313" i="11"/>
  <c r="U313" i="11" s="1"/>
  <c r="T264" i="11"/>
  <c r="U264" i="11" s="1"/>
  <c r="T241" i="11"/>
  <c r="U241" i="11" s="1"/>
  <c r="T218" i="11"/>
  <c r="U218" i="11" s="1"/>
  <c r="T172" i="11"/>
  <c r="U172" i="11" s="1"/>
  <c r="T123" i="11"/>
  <c r="U123" i="11" s="1"/>
  <c r="T100" i="11"/>
  <c r="U100" i="11" s="1"/>
  <c r="V423" i="11"/>
  <c r="W423" i="11" s="1"/>
  <c r="V389" i="11"/>
  <c r="W389" i="11" s="1"/>
  <c r="V278" i="11"/>
  <c r="W278" i="11" s="1"/>
  <c r="V212" i="11"/>
  <c r="W212" i="11" s="1"/>
  <c r="V149" i="11"/>
  <c r="W149" i="11" s="1"/>
  <c r="V102" i="11"/>
  <c r="W102" i="11" s="1"/>
  <c r="F464" i="11"/>
  <c r="F364" i="11"/>
  <c r="F311" i="11"/>
  <c r="F262" i="11"/>
  <c r="F209" i="11"/>
  <c r="F160" i="11"/>
  <c r="F64" i="11"/>
  <c r="F15" i="11"/>
  <c r="E459" i="11"/>
  <c r="E404" i="11"/>
  <c r="E299" i="11"/>
  <c r="E233" i="11"/>
  <c r="E163" i="11"/>
  <c r="E73" i="11"/>
  <c r="T1959" i="11"/>
  <c r="U1959" i="11" s="1"/>
  <c r="Y1959" i="11"/>
  <c r="Z1959" i="11"/>
  <c r="V1959" i="11"/>
  <c r="W1959" i="11" s="1"/>
  <c r="AA1959" i="11"/>
  <c r="E1948" i="11"/>
  <c r="AA1948" i="11"/>
  <c r="T1948" i="11"/>
  <c r="U1948" i="11" s="1"/>
  <c r="V1948" i="11"/>
  <c r="W1948" i="11" s="1"/>
  <c r="Y1948" i="11"/>
  <c r="Z1948" i="11"/>
  <c r="Y1940" i="11"/>
  <c r="Z1920" i="11"/>
  <c r="V1885" i="11"/>
  <c r="W1885" i="11" s="1"/>
  <c r="Y1885" i="11"/>
  <c r="E1885" i="11"/>
  <c r="AA1885" i="11"/>
  <c r="F1885" i="11"/>
  <c r="Z1885" i="11"/>
  <c r="T1885" i="11"/>
  <c r="U1885" i="11" s="1"/>
  <c r="V1823" i="11"/>
  <c r="W1823" i="11" s="1"/>
  <c r="V1704" i="11"/>
  <c r="W1704" i="11" s="1"/>
  <c r="T1704" i="11"/>
  <c r="U1704" i="11" s="1"/>
  <c r="Y1704" i="11"/>
  <c r="Z1704" i="11"/>
  <c r="E1704" i="11"/>
  <c r="F1704" i="11"/>
  <c r="F477" i="11"/>
  <c r="E477" i="11"/>
  <c r="F397" i="11"/>
  <c r="E397" i="11"/>
  <c r="V397" i="11"/>
  <c r="W397" i="11" s="1"/>
  <c r="F377" i="11"/>
  <c r="V377" i="11"/>
  <c r="W377" i="11" s="1"/>
  <c r="F337" i="11"/>
  <c r="V337" i="11"/>
  <c r="W337" i="11" s="1"/>
  <c r="F317" i="11"/>
  <c r="E317" i="11"/>
  <c r="F297" i="11"/>
  <c r="V297" i="11"/>
  <c r="W297" i="11" s="1"/>
  <c r="F277" i="11"/>
  <c r="V277" i="11"/>
  <c r="W277" i="11" s="1"/>
  <c r="F257" i="11"/>
  <c r="E257" i="11"/>
  <c r="F237" i="11"/>
  <c r="V237" i="11"/>
  <c r="W237" i="11" s="1"/>
  <c r="F217" i="11"/>
  <c r="E217" i="11"/>
  <c r="V217" i="11"/>
  <c r="W217" i="11" s="1"/>
  <c r="E197" i="11"/>
  <c r="F197" i="11"/>
  <c r="E177" i="11"/>
  <c r="F177" i="11"/>
  <c r="E157" i="11"/>
  <c r="F157" i="11"/>
  <c r="V157" i="11"/>
  <c r="W157" i="11" s="1"/>
  <c r="E77" i="11"/>
  <c r="V77" i="11"/>
  <c r="W77" i="11" s="1"/>
  <c r="F77" i="11"/>
  <c r="V57" i="11"/>
  <c r="W57" i="11" s="1"/>
  <c r="F57" i="11"/>
  <c r="V37" i="11"/>
  <c r="W37" i="11" s="1"/>
  <c r="F37" i="11"/>
  <c r="V17" i="11"/>
  <c r="W17" i="11" s="1"/>
  <c r="F17" i="11"/>
  <c r="T381" i="11"/>
  <c r="U381" i="11" s="1"/>
  <c r="T312" i="11"/>
  <c r="U312" i="11" s="1"/>
  <c r="T263" i="11"/>
  <c r="U263" i="11" s="1"/>
  <c r="T240" i="11"/>
  <c r="U240" i="11" s="1"/>
  <c r="T217" i="11"/>
  <c r="U217" i="11" s="1"/>
  <c r="T122" i="11"/>
  <c r="U122" i="11" s="1"/>
  <c r="T99" i="11"/>
  <c r="U99" i="11" s="1"/>
  <c r="V499" i="11"/>
  <c r="W499" i="11" s="1"/>
  <c r="V483" i="11"/>
  <c r="W483" i="11" s="1"/>
  <c r="V437" i="11"/>
  <c r="W437" i="11" s="1"/>
  <c r="V422" i="11"/>
  <c r="W422" i="11" s="1"/>
  <c r="V101" i="11"/>
  <c r="W101" i="11" s="1"/>
  <c r="F361" i="11"/>
  <c r="F261" i="11"/>
  <c r="F159" i="11"/>
  <c r="E457" i="11"/>
  <c r="E402" i="11"/>
  <c r="E297" i="11"/>
  <c r="E231" i="11"/>
  <c r="E156" i="11"/>
  <c r="AA1978" i="11"/>
  <c r="E1930" i="11"/>
  <c r="AA1930" i="11"/>
  <c r="F1930" i="11"/>
  <c r="V1930" i="11"/>
  <c r="W1930" i="11" s="1"/>
  <c r="Y1930" i="11"/>
  <c r="Z1930" i="11"/>
  <c r="AA1855" i="11"/>
  <c r="Z1802" i="11"/>
  <c r="AA1802" i="11"/>
  <c r="T1802" i="11"/>
  <c r="U1802" i="11" s="1"/>
  <c r="V1802" i="11"/>
  <c r="W1802" i="11" s="1"/>
  <c r="Y1802" i="11"/>
  <c r="E1802" i="11"/>
  <c r="V496" i="11"/>
  <c r="W496" i="11" s="1"/>
  <c r="F496" i="11"/>
  <c r="E496" i="11"/>
  <c r="E456" i="11"/>
  <c r="F456" i="11"/>
  <c r="F436" i="11"/>
  <c r="E436" i="11"/>
  <c r="F416" i="11"/>
  <c r="E416" i="11"/>
  <c r="E376" i="11"/>
  <c r="V376" i="11"/>
  <c r="W376" i="11" s="1"/>
  <c r="F376" i="11"/>
  <c r="F356" i="11"/>
  <c r="E356" i="11"/>
  <c r="F336" i="11"/>
  <c r="E336" i="11"/>
  <c r="V296" i="11"/>
  <c r="W296" i="11" s="1"/>
  <c r="E296" i="11"/>
  <c r="F296" i="11"/>
  <c r="F276" i="11"/>
  <c r="V276" i="11"/>
  <c r="W276" i="11" s="1"/>
  <c r="E256" i="11"/>
  <c r="F256" i="11"/>
  <c r="E216" i="11"/>
  <c r="V216" i="11"/>
  <c r="W216" i="11" s="1"/>
  <c r="F216" i="11"/>
  <c r="E196" i="11"/>
  <c r="F196" i="11"/>
  <c r="E176" i="11"/>
  <c r="F176" i="11"/>
  <c r="V176" i="11"/>
  <c r="W176" i="11" s="1"/>
  <c r="V136" i="11"/>
  <c r="W136" i="11" s="1"/>
  <c r="E136" i="11"/>
  <c r="F136" i="11"/>
  <c r="F116" i="11"/>
  <c r="E116" i="11"/>
  <c r="F96" i="11"/>
  <c r="E96" i="11"/>
  <c r="E76" i="11"/>
  <c r="V76" i="11"/>
  <c r="W76" i="11" s="1"/>
  <c r="V56" i="11"/>
  <c r="W56" i="11" s="1"/>
  <c r="F56" i="11"/>
  <c r="V36" i="11"/>
  <c r="W36" i="11" s="1"/>
  <c r="F36" i="11"/>
  <c r="E36" i="11"/>
  <c r="V16" i="11"/>
  <c r="W16" i="11" s="1"/>
  <c r="F16" i="11"/>
  <c r="E16" i="11"/>
  <c r="T452" i="11"/>
  <c r="U452" i="11" s="1"/>
  <c r="T403" i="11"/>
  <c r="U403" i="11" s="1"/>
  <c r="T380" i="11"/>
  <c r="U380" i="11" s="1"/>
  <c r="T357" i="11"/>
  <c r="U357" i="11" s="1"/>
  <c r="T311" i="11"/>
  <c r="U311" i="11" s="1"/>
  <c r="T262" i="11"/>
  <c r="U262" i="11" s="1"/>
  <c r="T239" i="11"/>
  <c r="U239" i="11" s="1"/>
  <c r="T216" i="11"/>
  <c r="U216" i="11" s="1"/>
  <c r="T121" i="11"/>
  <c r="U121" i="11" s="1"/>
  <c r="T52" i="11"/>
  <c r="U52" i="11" s="1"/>
  <c r="V482" i="11"/>
  <c r="W482" i="11" s="1"/>
  <c r="V256" i="11"/>
  <c r="W256" i="11" s="1"/>
  <c r="V211" i="11"/>
  <c r="W211" i="11" s="1"/>
  <c r="V100" i="11"/>
  <c r="W100" i="11" s="1"/>
  <c r="F403" i="11"/>
  <c r="F359" i="11"/>
  <c r="F260" i="11"/>
  <c r="F156" i="11"/>
  <c r="F105" i="11"/>
  <c r="E501" i="11"/>
  <c r="E396" i="11"/>
  <c r="E341" i="11"/>
  <c r="E285" i="11"/>
  <c r="Y1978" i="11"/>
  <c r="E1895" i="11"/>
  <c r="Y1895" i="11"/>
  <c r="Z1895" i="11"/>
  <c r="AA1895" i="11"/>
  <c r="F1895" i="11"/>
  <c r="V1895" i="11"/>
  <c r="W1895" i="11" s="1"/>
  <c r="T1895" i="11"/>
  <c r="U1895" i="11" s="1"/>
  <c r="E1834" i="11"/>
  <c r="AA1834" i="11"/>
  <c r="F1834" i="11"/>
  <c r="T1834" i="11"/>
  <c r="U1834" i="11" s="1"/>
  <c r="Y1834" i="11"/>
  <c r="Z1834" i="11"/>
  <c r="F1548" i="11"/>
  <c r="T1548" i="11"/>
  <c r="U1548" i="11" s="1"/>
  <c r="V1548" i="11"/>
  <c r="W1548" i="11" s="1"/>
  <c r="Y1548" i="11"/>
  <c r="Z1548" i="11"/>
  <c r="AA1548" i="11"/>
  <c r="E1548" i="11"/>
  <c r="E323" i="11"/>
  <c r="V323" i="11"/>
  <c r="W323" i="11" s="1"/>
  <c r="E495" i="11"/>
  <c r="V495" i="11"/>
  <c r="W495" i="11" s="1"/>
  <c r="E475" i="11"/>
  <c r="V475" i="11"/>
  <c r="W475" i="11" s="1"/>
  <c r="E455" i="11"/>
  <c r="V455" i="11"/>
  <c r="W455" i="11" s="1"/>
  <c r="E435" i="11"/>
  <c r="V435" i="11"/>
  <c r="W435" i="11" s="1"/>
  <c r="F435" i="11"/>
  <c r="E415" i="11"/>
  <c r="V415" i="11"/>
  <c r="W415" i="11" s="1"/>
  <c r="E395" i="11"/>
  <c r="V395" i="11"/>
  <c r="W395" i="11" s="1"/>
  <c r="E375" i="11"/>
  <c r="V375" i="11"/>
  <c r="W375" i="11" s="1"/>
  <c r="E355" i="11"/>
  <c r="V355" i="11"/>
  <c r="W355" i="11" s="1"/>
  <c r="F355" i="11"/>
  <c r="E335" i="11"/>
  <c r="V335" i="11"/>
  <c r="W335" i="11" s="1"/>
  <c r="E315" i="11"/>
  <c r="V315" i="11"/>
  <c r="W315" i="11" s="1"/>
  <c r="E295" i="11"/>
  <c r="V295" i="11"/>
  <c r="W295" i="11" s="1"/>
  <c r="E275" i="11"/>
  <c r="V275" i="11"/>
  <c r="W275" i="11" s="1"/>
  <c r="F275" i="11"/>
  <c r="V235" i="11"/>
  <c r="W235" i="11" s="1"/>
  <c r="E235" i="11"/>
  <c r="E195" i="11"/>
  <c r="V195" i="11"/>
  <c r="W195" i="11" s="1"/>
  <c r="F195" i="11"/>
  <c r="E175" i="11"/>
  <c r="V175" i="11"/>
  <c r="W175" i="11" s="1"/>
  <c r="V155" i="11"/>
  <c r="W155" i="11" s="1"/>
  <c r="E155" i="11"/>
  <c r="V135" i="11"/>
  <c r="W135" i="11" s="1"/>
  <c r="E135" i="11"/>
  <c r="V115" i="11"/>
  <c r="W115" i="11" s="1"/>
  <c r="F115" i="11"/>
  <c r="E75" i="11"/>
  <c r="V75" i="11"/>
  <c r="W75" i="11" s="1"/>
  <c r="V55" i="11"/>
  <c r="W55" i="11" s="1"/>
  <c r="E55" i="11"/>
  <c r="V35" i="11"/>
  <c r="W35" i="11" s="1"/>
  <c r="E35" i="11"/>
  <c r="F35" i="11"/>
  <c r="T493" i="11"/>
  <c r="U493" i="11" s="1"/>
  <c r="T472" i="11"/>
  <c r="U472" i="11" s="1"/>
  <c r="T451" i="11"/>
  <c r="U451" i="11" s="1"/>
  <c r="T402" i="11"/>
  <c r="U402" i="11" s="1"/>
  <c r="T379" i="11"/>
  <c r="U379" i="11" s="1"/>
  <c r="T356" i="11"/>
  <c r="U356" i="11" s="1"/>
  <c r="T333" i="11"/>
  <c r="U333" i="11" s="1"/>
  <c r="T284" i="11"/>
  <c r="U284" i="11" s="1"/>
  <c r="T261" i="11"/>
  <c r="U261" i="11" s="1"/>
  <c r="T238" i="11"/>
  <c r="U238" i="11" s="1"/>
  <c r="T215" i="11"/>
  <c r="U215" i="11" s="1"/>
  <c r="T192" i="11"/>
  <c r="U192" i="11" s="1"/>
  <c r="T143" i="11"/>
  <c r="U143" i="11" s="1"/>
  <c r="T120" i="11"/>
  <c r="U120" i="11" s="1"/>
  <c r="T97" i="11"/>
  <c r="U97" i="11" s="1"/>
  <c r="T51" i="11"/>
  <c r="U51" i="11" s="1"/>
  <c r="V498" i="11"/>
  <c r="W498" i="11" s="1"/>
  <c r="V450" i="11"/>
  <c r="W450" i="11" s="1"/>
  <c r="V436" i="11"/>
  <c r="W436" i="11" s="1"/>
  <c r="V403" i="11"/>
  <c r="W403" i="11" s="1"/>
  <c r="V313" i="11"/>
  <c r="W313" i="11" s="1"/>
  <c r="V272" i="11"/>
  <c r="W272" i="11" s="1"/>
  <c r="V232" i="11"/>
  <c r="W232" i="11" s="1"/>
  <c r="V124" i="11"/>
  <c r="W124" i="11" s="1"/>
  <c r="V62" i="11"/>
  <c r="W62" i="11" s="1"/>
  <c r="F401" i="11"/>
  <c r="F306" i="11"/>
  <c r="F259" i="11"/>
  <c r="F205" i="11"/>
  <c r="F155" i="11"/>
  <c r="F104" i="11"/>
  <c r="E499" i="11"/>
  <c r="E444" i="11"/>
  <c r="E393" i="11"/>
  <c r="E339" i="11"/>
  <c r="E283" i="11"/>
  <c r="E140" i="11"/>
  <c r="E57" i="11"/>
  <c r="V1890" i="11"/>
  <c r="W1890" i="11" s="1"/>
  <c r="Y1890" i="11"/>
  <c r="E1890" i="11"/>
  <c r="AA1890" i="11"/>
  <c r="F1890" i="11"/>
  <c r="T1890" i="11"/>
  <c r="U1890" i="11" s="1"/>
  <c r="Z1890" i="11"/>
  <c r="T1836" i="11"/>
  <c r="U1836" i="11" s="1"/>
  <c r="V1836" i="11"/>
  <c r="W1836" i="11" s="1"/>
  <c r="Y1836" i="11"/>
  <c r="Z1836" i="11"/>
  <c r="AA1836" i="11"/>
  <c r="F1836" i="11"/>
  <c r="V43" i="11"/>
  <c r="W43" i="11" s="1"/>
  <c r="F43" i="11"/>
  <c r="Z492" i="11"/>
  <c r="Z332" i="11"/>
  <c r="Z312" i="11"/>
  <c r="Z252" i="11"/>
  <c r="Z212" i="11"/>
  <c r="Z72" i="11"/>
  <c r="F474" i="11"/>
  <c r="V474" i="11"/>
  <c r="W474" i="11" s="1"/>
  <c r="E474" i="11"/>
  <c r="F454" i="11"/>
  <c r="E454" i="11"/>
  <c r="F434" i="11"/>
  <c r="E434" i="11"/>
  <c r="F394" i="11"/>
  <c r="E394" i="11"/>
  <c r="F374" i="11"/>
  <c r="V374" i="11"/>
  <c r="W374" i="11" s="1"/>
  <c r="E374" i="11"/>
  <c r="F354" i="11"/>
  <c r="E354" i="11"/>
  <c r="F334" i="11"/>
  <c r="V334" i="11"/>
  <c r="W334" i="11" s="1"/>
  <c r="F314" i="11"/>
  <c r="E314" i="11"/>
  <c r="F294" i="11"/>
  <c r="E294" i="11"/>
  <c r="F274" i="11"/>
  <c r="V274" i="11"/>
  <c r="W274" i="11" s="1"/>
  <c r="E274" i="11"/>
  <c r="F254" i="11"/>
  <c r="E254" i="11"/>
  <c r="F234" i="11"/>
  <c r="E234" i="11"/>
  <c r="F214" i="11"/>
  <c r="E214" i="11"/>
  <c r="F194" i="11"/>
  <c r="E194" i="11"/>
  <c r="E174" i="11"/>
  <c r="F174" i="11"/>
  <c r="E154" i="11"/>
  <c r="F154" i="11"/>
  <c r="V154" i="11"/>
  <c r="W154" i="11" s="1"/>
  <c r="F134" i="11"/>
  <c r="E134" i="11"/>
  <c r="V134" i="11"/>
  <c r="W134" i="11" s="1"/>
  <c r="F114" i="11"/>
  <c r="E114" i="11"/>
  <c r="V114" i="11"/>
  <c r="W114" i="11" s="1"/>
  <c r="F94" i="11"/>
  <c r="V94" i="11"/>
  <c r="W94" i="11" s="1"/>
  <c r="E74" i="11"/>
  <c r="F74" i="11"/>
  <c r="V74" i="11"/>
  <c r="W74" i="11" s="1"/>
  <c r="E54" i="11"/>
  <c r="F54" i="11"/>
  <c r="F34" i="11"/>
  <c r="E34" i="11"/>
  <c r="F14" i="11"/>
  <c r="V14" i="11"/>
  <c r="W14" i="11" s="1"/>
  <c r="T471" i="11"/>
  <c r="U471" i="11" s="1"/>
  <c r="T424" i="11"/>
  <c r="U424" i="11" s="1"/>
  <c r="T401" i="11"/>
  <c r="U401" i="11" s="1"/>
  <c r="T378" i="11"/>
  <c r="U378" i="11" s="1"/>
  <c r="T355" i="11"/>
  <c r="U355" i="11" s="1"/>
  <c r="T309" i="11"/>
  <c r="U309" i="11" s="1"/>
  <c r="T283" i="11"/>
  <c r="U283" i="11" s="1"/>
  <c r="T260" i="11"/>
  <c r="U260" i="11" s="1"/>
  <c r="T237" i="11"/>
  <c r="U237" i="11" s="1"/>
  <c r="T214" i="11"/>
  <c r="U214" i="11" s="1"/>
  <c r="T142" i="11"/>
  <c r="U142" i="11" s="1"/>
  <c r="T119" i="11"/>
  <c r="U119" i="11" s="1"/>
  <c r="T96" i="11"/>
  <c r="U96" i="11" s="1"/>
  <c r="T24" i="11"/>
  <c r="U24" i="11" s="1"/>
  <c r="V497" i="11"/>
  <c r="W497" i="11" s="1"/>
  <c r="V481" i="11"/>
  <c r="W481" i="11" s="1"/>
  <c r="V402" i="11"/>
  <c r="W402" i="11" s="1"/>
  <c r="V384" i="11"/>
  <c r="W384" i="11" s="1"/>
  <c r="V254" i="11"/>
  <c r="W254" i="11" s="1"/>
  <c r="V122" i="11"/>
  <c r="W122" i="11" s="1"/>
  <c r="V99" i="11"/>
  <c r="W99" i="11" s="1"/>
  <c r="V59" i="11"/>
  <c r="W59" i="11" s="1"/>
  <c r="V5" i="11"/>
  <c r="W5" i="11" s="1"/>
  <c r="F449" i="11"/>
  <c r="F400" i="11"/>
  <c r="F304" i="11"/>
  <c r="F255" i="11"/>
  <c r="F204" i="11"/>
  <c r="F151" i="11"/>
  <c r="F102" i="11"/>
  <c r="F49" i="11"/>
  <c r="E498" i="11"/>
  <c r="E443" i="11"/>
  <c r="E389" i="11"/>
  <c r="E338" i="11"/>
  <c r="E282" i="11"/>
  <c r="E212" i="11"/>
  <c r="E138" i="11"/>
  <c r="E56" i="11"/>
  <c r="T1962" i="11"/>
  <c r="U1962" i="11" s="1"/>
  <c r="V1962" i="11"/>
  <c r="W1962" i="11" s="1"/>
  <c r="Z1962" i="11"/>
  <c r="AA1962" i="11"/>
  <c r="V1905" i="11"/>
  <c r="W1905" i="11" s="1"/>
  <c r="T1875" i="11"/>
  <c r="U1875" i="11" s="1"/>
  <c r="V1808" i="11"/>
  <c r="W1808" i="11" s="1"/>
  <c r="T1808" i="11"/>
  <c r="U1808" i="11" s="1"/>
  <c r="Y1808" i="11"/>
  <c r="Z1808" i="11"/>
  <c r="E1808" i="11"/>
  <c r="F1808" i="11"/>
  <c r="AA1758" i="11"/>
  <c r="T1705" i="11"/>
  <c r="U1705" i="11" s="1"/>
  <c r="V1705" i="11"/>
  <c r="W1705" i="11" s="1"/>
  <c r="F1705" i="11"/>
  <c r="Y1705" i="11"/>
  <c r="Z1705" i="11"/>
  <c r="AA1705" i="11"/>
  <c r="E1705" i="11"/>
  <c r="V243" i="11"/>
  <c r="W243" i="11" s="1"/>
  <c r="E243" i="11"/>
  <c r="E103" i="11"/>
  <c r="F103" i="11"/>
  <c r="F453" i="11"/>
  <c r="E453" i="11"/>
  <c r="V453" i="11"/>
  <c r="W453" i="11" s="1"/>
  <c r="F373" i="11"/>
  <c r="E373" i="11"/>
  <c r="F353" i="11"/>
  <c r="V353" i="11"/>
  <c r="W353" i="11" s="1"/>
  <c r="F293" i="11"/>
  <c r="E293" i="11"/>
  <c r="F273" i="11"/>
  <c r="V273" i="11"/>
  <c r="W273" i="11" s="1"/>
  <c r="E273" i="11"/>
  <c r="F253" i="11"/>
  <c r="V253" i="11"/>
  <c r="W253" i="11" s="1"/>
  <c r="F213" i="11"/>
  <c r="V213" i="11"/>
  <c r="W213" i="11" s="1"/>
  <c r="F193" i="11"/>
  <c r="V193" i="11"/>
  <c r="W193" i="11" s="1"/>
  <c r="E173" i="11"/>
  <c r="F173" i="11"/>
  <c r="E153" i="11"/>
  <c r="F153" i="11"/>
  <c r="F113" i="11"/>
  <c r="E113" i="11"/>
  <c r="F93" i="11"/>
  <c r="V93" i="11"/>
  <c r="W93" i="11" s="1"/>
  <c r="V73" i="11"/>
  <c r="W73" i="11" s="1"/>
  <c r="F73" i="11"/>
  <c r="V53" i="11"/>
  <c r="W53" i="11" s="1"/>
  <c r="E53" i="11"/>
  <c r="F53" i="11"/>
  <c r="V33" i="11"/>
  <c r="W33" i="11" s="1"/>
  <c r="F33" i="11"/>
  <c r="V13" i="11"/>
  <c r="W13" i="11" s="1"/>
  <c r="F13" i="11"/>
  <c r="T423" i="11"/>
  <c r="U423" i="11" s="1"/>
  <c r="T400" i="11"/>
  <c r="U400" i="11" s="1"/>
  <c r="T377" i="11"/>
  <c r="U377" i="11" s="1"/>
  <c r="T282" i="11"/>
  <c r="U282" i="11" s="1"/>
  <c r="T259" i="11"/>
  <c r="U259" i="11" s="1"/>
  <c r="T236" i="11"/>
  <c r="U236" i="11" s="1"/>
  <c r="T213" i="11"/>
  <c r="U213" i="11" s="1"/>
  <c r="T164" i="11"/>
  <c r="U164" i="11" s="1"/>
  <c r="T141" i="11"/>
  <c r="U141" i="11" s="1"/>
  <c r="T118" i="11"/>
  <c r="U118" i="11" s="1"/>
  <c r="T95" i="11"/>
  <c r="U95" i="11" s="1"/>
  <c r="T23" i="11"/>
  <c r="U23" i="11" s="1"/>
  <c r="V494" i="11"/>
  <c r="W494" i="11" s="1"/>
  <c r="V449" i="11"/>
  <c r="W449" i="11" s="1"/>
  <c r="V417" i="11"/>
  <c r="W417" i="11" s="1"/>
  <c r="V311" i="11"/>
  <c r="W311" i="11" s="1"/>
  <c r="V291" i="11"/>
  <c r="W291" i="11" s="1"/>
  <c r="V209" i="11"/>
  <c r="W209" i="11" s="1"/>
  <c r="V141" i="11"/>
  <c r="W141" i="11" s="1"/>
  <c r="V121" i="11"/>
  <c r="W121" i="11" s="1"/>
  <c r="V58" i="11"/>
  <c r="W58" i="11" s="1"/>
  <c r="F501" i="11"/>
  <c r="F399" i="11"/>
  <c r="F346" i="11"/>
  <c r="F298" i="11"/>
  <c r="F249" i="11"/>
  <c r="F201" i="11"/>
  <c r="F149" i="11"/>
  <c r="F101" i="11"/>
  <c r="E497" i="11"/>
  <c r="E442" i="11"/>
  <c r="E337" i="11"/>
  <c r="E281" i="11"/>
  <c r="E211" i="11"/>
  <c r="E137" i="11"/>
  <c r="E1963" i="11"/>
  <c r="AA1963" i="11"/>
  <c r="V1810" i="11"/>
  <c r="W1810" i="11" s="1"/>
  <c r="Y1810" i="11"/>
  <c r="E1810" i="11"/>
  <c r="AA1810" i="11"/>
  <c r="F1810" i="11"/>
  <c r="T1810" i="11"/>
  <c r="U1810" i="11" s="1"/>
  <c r="Z1810" i="11"/>
  <c r="V1803" i="11"/>
  <c r="W1803" i="11" s="1"/>
  <c r="T1803" i="11"/>
  <c r="U1803" i="11" s="1"/>
  <c r="Y1803" i="11"/>
  <c r="F1803" i="11"/>
  <c r="Z1758" i="11"/>
  <c r="F492" i="11"/>
  <c r="E492" i="11"/>
  <c r="F472" i="11"/>
  <c r="E472" i="11"/>
  <c r="F452" i="11"/>
  <c r="E452" i="11"/>
  <c r="V452" i="11"/>
  <c r="W452" i="11" s="1"/>
  <c r="F432" i="11"/>
  <c r="E432" i="11"/>
  <c r="V432" i="11"/>
  <c r="W432" i="11" s="1"/>
  <c r="F412" i="11"/>
  <c r="E412" i="11"/>
  <c r="F392" i="11"/>
  <c r="E392" i="11"/>
  <c r="F372" i="11"/>
  <c r="E372" i="11"/>
  <c r="F352" i="11"/>
  <c r="E352" i="11"/>
  <c r="V352" i="11"/>
  <c r="W352" i="11" s="1"/>
  <c r="F332" i="11"/>
  <c r="E332" i="11"/>
  <c r="V332" i="11"/>
  <c r="W332" i="11" s="1"/>
  <c r="F312" i="11"/>
  <c r="E312" i="11"/>
  <c r="F292" i="11"/>
  <c r="E292" i="11"/>
  <c r="V292" i="11"/>
  <c r="W292" i="11" s="1"/>
  <c r="F272" i="11"/>
  <c r="E272" i="11"/>
  <c r="F252" i="11"/>
  <c r="E252" i="11"/>
  <c r="F232" i="11"/>
  <c r="E232" i="11"/>
  <c r="F192" i="11"/>
  <c r="V192" i="11"/>
  <c r="W192" i="11" s="1"/>
  <c r="E192" i="11"/>
  <c r="E172" i="11"/>
  <c r="F172" i="11"/>
  <c r="V172" i="11"/>
  <c r="W172" i="11" s="1"/>
  <c r="E152" i="11"/>
  <c r="F152" i="11"/>
  <c r="F132" i="11"/>
  <c r="V132" i="11"/>
  <c r="W132" i="11" s="1"/>
  <c r="F112" i="11"/>
  <c r="E112" i="11"/>
  <c r="F92" i="11"/>
  <c r="V92" i="11"/>
  <c r="W92" i="11" s="1"/>
  <c r="E92" i="11"/>
  <c r="F72" i="11"/>
  <c r="E72" i="11"/>
  <c r="E52" i="11"/>
  <c r="F52" i="11"/>
  <c r="F32" i="11"/>
  <c r="E32" i="11"/>
  <c r="F12" i="11"/>
  <c r="V12" i="11"/>
  <c r="W12" i="11" s="1"/>
  <c r="E12" i="11"/>
  <c r="T422" i="11"/>
  <c r="U422" i="11" s="1"/>
  <c r="T399" i="11"/>
  <c r="U399" i="11" s="1"/>
  <c r="T212" i="11"/>
  <c r="U212" i="11" s="1"/>
  <c r="T163" i="11"/>
  <c r="U163" i="11" s="1"/>
  <c r="T140" i="11"/>
  <c r="U140" i="11" s="1"/>
  <c r="T22" i="11"/>
  <c r="U22" i="11" s="1"/>
  <c r="V480" i="11"/>
  <c r="W480" i="11" s="1"/>
  <c r="V383" i="11"/>
  <c r="W383" i="11" s="1"/>
  <c r="V140" i="11"/>
  <c r="W140" i="11" s="1"/>
  <c r="V120" i="11"/>
  <c r="W120" i="11" s="1"/>
  <c r="F500" i="11"/>
  <c r="F243" i="11"/>
  <c r="F199" i="11"/>
  <c r="F100" i="11"/>
  <c r="E440" i="11"/>
  <c r="E385" i="11"/>
  <c r="E279" i="11"/>
  <c r="E1950" i="11"/>
  <c r="AA1950" i="11"/>
  <c r="F1950" i="11"/>
  <c r="V1950" i="11"/>
  <c r="W1950" i="11" s="1"/>
  <c r="T1950" i="11"/>
  <c r="U1950" i="11" s="1"/>
  <c r="Z1950" i="11"/>
  <c r="E491" i="11"/>
  <c r="F491" i="11"/>
  <c r="E451" i="11"/>
  <c r="V451" i="11"/>
  <c r="W451" i="11" s="1"/>
  <c r="E431" i="11"/>
  <c r="F431" i="11"/>
  <c r="V431" i="11"/>
  <c r="W431" i="11" s="1"/>
  <c r="E411" i="11"/>
  <c r="F411" i="11"/>
  <c r="E351" i="11"/>
  <c r="V351" i="11"/>
  <c r="W351" i="11" s="1"/>
  <c r="F351" i="11"/>
  <c r="E331" i="11"/>
  <c r="V331" i="11"/>
  <c r="W331" i="11" s="1"/>
  <c r="F331" i="11"/>
  <c r="E271" i="11"/>
  <c r="F271" i="11"/>
  <c r="V251" i="11"/>
  <c r="W251" i="11" s="1"/>
  <c r="F251" i="11"/>
  <c r="F191" i="11"/>
  <c r="V191" i="11"/>
  <c r="W191" i="11" s="1"/>
  <c r="E131" i="11"/>
  <c r="V131" i="11"/>
  <c r="W131" i="11" s="1"/>
  <c r="E111" i="11"/>
  <c r="F111" i="11"/>
  <c r="E91" i="11"/>
  <c r="V91" i="11"/>
  <c r="W91" i="11" s="1"/>
  <c r="F91" i="11"/>
  <c r="E71" i="11"/>
  <c r="V71" i="11"/>
  <c r="W71" i="11" s="1"/>
  <c r="E51" i="11"/>
  <c r="V51" i="11"/>
  <c r="W51" i="11" s="1"/>
  <c r="E31" i="11"/>
  <c r="F31" i="11"/>
  <c r="V31" i="11"/>
  <c r="W31" i="11" s="1"/>
  <c r="E11" i="11"/>
  <c r="F11" i="11"/>
  <c r="T421" i="11"/>
  <c r="U421" i="11" s="1"/>
  <c r="T352" i="11"/>
  <c r="U352" i="11" s="1"/>
  <c r="T303" i="11"/>
  <c r="U303" i="11" s="1"/>
  <c r="T280" i="11"/>
  <c r="U280" i="11" s="1"/>
  <c r="T257" i="11"/>
  <c r="U257" i="11" s="1"/>
  <c r="T162" i="11"/>
  <c r="U162" i="11" s="1"/>
  <c r="T139" i="11"/>
  <c r="U139" i="11" s="1"/>
  <c r="T116" i="11"/>
  <c r="U116" i="11" s="1"/>
  <c r="T21" i="11"/>
  <c r="U21" i="11" s="1"/>
  <c r="V416" i="11"/>
  <c r="W416" i="11" s="1"/>
  <c r="V400" i="11"/>
  <c r="W400" i="11" s="1"/>
  <c r="V382" i="11"/>
  <c r="W382" i="11" s="1"/>
  <c r="V163" i="11"/>
  <c r="W163" i="11" s="1"/>
  <c r="V117" i="11"/>
  <c r="W117" i="11" s="1"/>
  <c r="V97" i="11"/>
  <c r="W97" i="11" s="1"/>
  <c r="V52" i="11"/>
  <c r="W52" i="11" s="1"/>
  <c r="F445" i="11"/>
  <c r="F291" i="11"/>
  <c r="F241" i="11"/>
  <c r="F99" i="11"/>
  <c r="F45" i="11"/>
  <c r="E439" i="11"/>
  <c r="E384" i="11"/>
  <c r="E132" i="11"/>
  <c r="E45" i="11"/>
  <c r="E1938" i="11"/>
  <c r="AA1938" i="11"/>
  <c r="T1938" i="11"/>
  <c r="U1938" i="11" s="1"/>
  <c r="V1938" i="11"/>
  <c r="W1938" i="11" s="1"/>
  <c r="Y1938" i="11"/>
  <c r="Z1938" i="11"/>
  <c r="F1938" i="11"/>
  <c r="T1837" i="11"/>
  <c r="U1837" i="11" s="1"/>
  <c r="E1837" i="11"/>
  <c r="AA1837" i="11"/>
  <c r="V1837" i="11"/>
  <c r="W1837" i="11" s="1"/>
  <c r="Z1837" i="11"/>
  <c r="E343" i="11"/>
  <c r="F343" i="11"/>
  <c r="Y485" i="11"/>
  <c r="Y465" i="11"/>
  <c r="Y445" i="11"/>
  <c r="Y425" i="11"/>
  <c r="Y405" i="11"/>
  <c r="Y385" i="11"/>
  <c r="Y365" i="11"/>
  <c r="Y345" i="11"/>
  <c r="Y325" i="11"/>
  <c r="Y305" i="11"/>
  <c r="Y285" i="11"/>
  <c r="Y265" i="11"/>
  <c r="Y245" i="11"/>
  <c r="Y225" i="11"/>
  <c r="Y205" i="11"/>
  <c r="Y185" i="11"/>
  <c r="Y165" i="11"/>
  <c r="Y145" i="11"/>
  <c r="Y125" i="11"/>
  <c r="Y105" i="11"/>
  <c r="Y85" i="11"/>
  <c r="Y65" i="11"/>
  <c r="Y45" i="11"/>
  <c r="Y25" i="11"/>
  <c r="Y5" i="11"/>
  <c r="F490" i="11"/>
  <c r="E490" i="11"/>
  <c r="F470" i="11"/>
  <c r="E470" i="11"/>
  <c r="F450" i="11"/>
  <c r="E450" i="11"/>
  <c r="F430" i="11"/>
  <c r="E430" i="11"/>
  <c r="V430" i="11"/>
  <c r="W430" i="11" s="1"/>
  <c r="F410" i="11"/>
  <c r="E410" i="11"/>
  <c r="V410" i="11"/>
  <c r="W410" i="11" s="1"/>
  <c r="F390" i="11"/>
  <c r="E390" i="11"/>
  <c r="F370" i="11"/>
  <c r="E370" i="11"/>
  <c r="V370" i="11"/>
  <c r="W370" i="11" s="1"/>
  <c r="F350" i="11"/>
  <c r="E350" i="11"/>
  <c r="F330" i="11"/>
  <c r="E330" i="11"/>
  <c r="V330" i="11"/>
  <c r="W330" i="11" s="1"/>
  <c r="F310" i="11"/>
  <c r="E310" i="11"/>
  <c r="V310" i="11"/>
  <c r="W310" i="11" s="1"/>
  <c r="F290" i="11"/>
  <c r="E290" i="11"/>
  <c r="F270" i="11"/>
  <c r="E270" i="11"/>
  <c r="F250" i="11"/>
  <c r="V250" i="11"/>
  <c r="W250" i="11" s="1"/>
  <c r="F230" i="11"/>
  <c r="E230" i="11"/>
  <c r="F210" i="11"/>
  <c r="E210" i="11"/>
  <c r="F190" i="11"/>
  <c r="E190" i="11"/>
  <c r="F170" i="11"/>
  <c r="E170" i="11"/>
  <c r="E150" i="11"/>
  <c r="F150" i="11"/>
  <c r="F130" i="11"/>
  <c r="E130" i="11"/>
  <c r="V130" i="11"/>
  <c r="W130" i="11" s="1"/>
  <c r="F110" i="11"/>
  <c r="E110" i="11"/>
  <c r="V110" i="11"/>
  <c r="W110" i="11" s="1"/>
  <c r="F90" i="11"/>
  <c r="V90" i="11"/>
  <c r="W90" i="11" s="1"/>
  <c r="F70" i="11"/>
  <c r="V70" i="11"/>
  <c r="W70" i="11" s="1"/>
  <c r="E50" i="11"/>
  <c r="F50" i="11"/>
  <c r="V50" i="11"/>
  <c r="W50" i="11" s="1"/>
  <c r="F30" i="11"/>
  <c r="E30" i="11"/>
  <c r="F10" i="11"/>
  <c r="E10" i="11"/>
  <c r="V10" i="11"/>
  <c r="W10" i="11" s="1"/>
  <c r="T443" i="11"/>
  <c r="U443" i="11" s="1"/>
  <c r="T420" i="11"/>
  <c r="U420" i="11" s="1"/>
  <c r="T397" i="11"/>
  <c r="U397" i="11" s="1"/>
  <c r="T374" i="11"/>
  <c r="U374" i="11" s="1"/>
  <c r="T351" i="11"/>
  <c r="U351" i="11" s="1"/>
  <c r="T302" i="11"/>
  <c r="U302" i="11" s="1"/>
  <c r="T256" i="11"/>
  <c r="U256" i="11" s="1"/>
  <c r="T233" i="11"/>
  <c r="U233" i="11" s="1"/>
  <c r="T210" i="11"/>
  <c r="U210" i="11" s="1"/>
  <c r="T184" i="11"/>
  <c r="U184" i="11" s="1"/>
  <c r="T161" i="11"/>
  <c r="U161" i="11" s="1"/>
  <c r="T138" i="11"/>
  <c r="U138" i="11" s="1"/>
  <c r="T115" i="11"/>
  <c r="U115" i="11" s="1"/>
  <c r="T92" i="11"/>
  <c r="U92" i="11" s="1"/>
  <c r="T43" i="11"/>
  <c r="U43" i="11" s="1"/>
  <c r="T20" i="11"/>
  <c r="U20" i="11" s="1"/>
  <c r="V492" i="11"/>
  <c r="W492" i="11" s="1"/>
  <c r="V479" i="11"/>
  <c r="W479" i="11" s="1"/>
  <c r="V433" i="11"/>
  <c r="W433" i="11" s="1"/>
  <c r="V289" i="11"/>
  <c r="W289" i="11" s="1"/>
  <c r="V162" i="11"/>
  <c r="W162" i="11" s="1"/>
  <c r="V139" i="11"/>
  <c r="W139" i="11" s="1"/>
  <c r="V116" i="11"/>
  <c r="W116" i="11" s="1"/>
  <c r="V96" i="11"/>
  <c r="W96" i="11" s="1"/>
  <c r="V49" i="11"/>
  <c r="W49" i="11" s="1"/>
  <c r="F495" i="11"/>
  <c r="F391" i="11"/>
  <c r="F342" i="11"/>
  <c r="F289" i="11"/>
  <c r="F240" i="11"/>
  <c r="F144" i="11"/>
  <c r="F95" i="11"/>
  <c r="F44" i="11"/>
  <c r="E489" i="11"/>
  <c r="E438" i="11"/>
  <c r="E383" i="11"/>
  <c r="E329" i="11"/>
  <c r="E277" i="11"/>
  <c r="E44" i="11"/>
  <c r="Z1963" i="11"/>
  <c r="Y1962" i="11"/>
  <c r="T1952" i="11"/>
  <c r="U1952" i="11" s="1"/>
  <c r="V1952" i="11"/>
  <c r="W1952" i="11" s="1"/>
  <c r="F1952" i="11"/>
  <c r="Y1952" i="11"/>
  <c r="Z1952" i="11"/>
  <c r="AA1952" i="11"/>
  <c r="E223" i="11"/>
  <c r="F223" i="11"/>
  <c r="F63" i="11"/>
  <c r="E63" i="11"/>
  <c r="F429" i="11"/>
  <c r="V429" i="11"/>
  <c r="W429" i="11" s="1"/>
  <c r="E429" i="11"/>
  <c r="F349" i="11"/>
  <c r="E349" i="11"/>
  <c r="E269" i="11"/>
  <c r="F269" i="11"/>
  <c r="F189" i="11"/>
  <c r="E189" i="11"/>
  <c r="E109" i="11"/>
  <c r="F109" i="11"/>
  <c r="V69" i="11"/>
  <c r="W69" i="11" s="1"/>
  <c r="E69" i="11"/>
  <c r="E29" i="11"/>
  <c r="F29" i="11"/>
  <c r="T442" i="11"/>
  <c r="U442" i="11" s="1"/>
  <c r="T419" i="11"/>
  <c r="U419" i="11" s="1"/>
  <c r="T396" i="11"/>
  <c r="U396" i="11" s="1"/>
  <c r="T373" i="11"/>
  <c r="U373" i="11" s="1"/>
  <c r="T350" i="11"/>
  <c r="U350" i="11" s="1"/>
  <c r="T324" i="11"/>
  <c r="U324" i="11" s="1"/>
  <c r="T301" i="11"/>
  <c r="U301" i="11" s="1"/>
  <c r="T278" i="11"/>
  <c r="U278" i="11" s="1"/>
  <c r="T255" i="11"/>
  <c r="U255" i="11" s="1"/>
  <c r="T232" i="11"/>
  <c r="U232" i="11" s="1"/>
  <c r="T160" i="11"/>
  <c r="U160" i="11" s="1"/>
  <c r="T137" i="11"/>
  <c r="U137" i="11" s="1"/>
  <c r="T114" i="11"/>
  <c r="U114" i="11" s="1"/>
  <c r="T91" i="11"/>
  <c r="U91" i="11" s="1"/>
  <c r="T42" i="11"/>
  <c r="U42" i="11" s="1"/>
  <c r="T19" i="11"/>
  <c r="U19" i="11" s="1"/>
  <c r="V461" i="11"/>
  <c r="W461" i="11" s="1"/>
  <c r="V361" i="11"/>
  <c r="W361" i="11" s="1"/>
  <c r="V184" i="11"/>
  <c r="W184" i="11" s="1"/>
  <c r="V161" i="11"/>
  <c r="W161" i="11" s="1"/>
  <c r="V138" i="11"/>
  <c r="W138" i="11" s="1"/>
  <c r="F441" i="11"/>
  <c r="F341" i="11"/>
  <c r="F239" i="11"/>
  <c r="F89" i="11"/>
  <c r="F41" i="11"/>
  <c r="E437" i="11"/>
  <c r="E382" i="11"/>
  <c r="E276" i="11"/>
  <c r="E205" i="11"/>
  <c r="E123" i="11"/>
  <c r="E43" i="11"/>
  <c r="Y1963" i="11"/>
  <c r="T1930" i="11"/>
  <c r="U1930" i="11" s="1"/>
  <c r="F1706" i="11"/>
  <c r="Y1706" i="11"/>
  <c r="Z1706" i="11"/>
  <c r="T1706" i="11"/>
  <c r="U1706" i="11" s="1"/>
  <c r="V1706" i="11"/>
  <c r="W1706" i="11" s="1"/>
  <c r="AA1706" i="11"/>
  <c r="E183" i="11"/>
  <c r="F183" i="11"/>
  <c r="Y483" i="11"/>
  <c r="Y443" i="11"/>
  <c r="Y423" i="11"/>
  <c r="Y403" i="11"/>
  <c r="Y383" i="11"/>
  <c r="Y343" i="11"/>
  <c r="Y323" i="11"/>
  <c r="Y303" i="11"/>
  <c r="Y283" i="11"/>
  <c r="Y243" i="11"/>
  <c r="Y223" i="11"/>
  <c r="Y183" i="11"/>
  <c r="Y143" i="11"/>
  <c r="Y123" i="11"/>
  <c r="Y103" i="11"/>
  <c r="Y83" i="11"/>
  <c r="Y63" i="11"/>
  <c r="Y43" i="11"/>
  <c r="Y23" i="11"/>
  <c r="E488" i="11"/>
  <c r="F488" i="11"/>
  <c r="E468" i="11"/>
  <c r="F468" i="11"/>
  <c r="E448" i="11"/>
  <c r="T448" i="11"/>
  <c r="U448" i="11" s="1"/>
  <c r="F448" i="11"/>
  <c r="E428" i="11"/>
  <c r="T428" i="11"/>
  <c r="U428" i="11" s="1"/>
  <c r="E408" i="11"/>
  <c r="V408" i="11"/>
  <c r="W408" i="11" s="1"/>
  <c r="T408" i="11"/>
  <c r="U408" i="11" s="1"/>
  <c r="F408" i="11"/>
  <c r="E388" i="11"/>
  <c r="T388" i="11"/>
  <c r="U388" i="11" s="1"/>
  <c r="V388" i="11"/>
  <c r="W388" i="11" s="1"/>
  <c r="F388" i="11"/>
  <c r="E368" i="11"/>
  <c r="T368" i="11"/>
  <c r="U368" i="11" s="1"/>
  <c r="F368" i="11"/>
  <c r="E348" i="11"/>
  <c r="T348" i="11"/>
  <c r="U348" i="11" s="1"/>
  <c r="V348" i="11"/>
  <c r="W348" i="11" s="1"/>
  <c r="E328" i="11"/>
  <c r="T328" i="11"/>
  <c r="U328" i="11" s="1"/>
  <c r="F328" i="11"/>
  <c r="E308" i="11"/>
  <c r="V308" i="11"/>
  <c r="W308" i="11" s="1"/>
  <c r="T308" i="11"/>
  <c r="U308" i="11" s="1"/>
  <c r="F308" i="11"/>
  <c r="E288" i="11"/>
  <c r="T288" i="11"/>
  <c r="U288" i="11" s="1"/>
  <c r="V288" i="11"/>
  <c r="W288" i="11" s="1"/>
  <c r="F288" i="11"/>
  <c r="E268" i="11"/>
  <c r="T268" i="11"/>
  <c r="U268" i="11" s="1"/>
  <c r="E248" i="11"/>
  <c r="T248" i="11"/>
  <c r="U248" i="11" s="1"/>
  <c r="F248" i="11"/>
  <c r="E228" i="11"/>
  <c r="V228" i="11"/>
  <c r="W228" i="11" s="1"/>
  <c r="T228" i="11"/>
  <c r="U228" i="11" s="1"/>
  <c r="F228" i="11"/>
  <c r="T208" i="11"/>
  <c r="U208" i="11" s="1"/>
  <c r="V208" i="11"/>
  <c r="W208" i="11" s="1"/>
  <c r="F208" i="11"/>
  <c r="E188" i="11"/>
  <c r="T188" i="11"/>
  <c r="U188" i="11" s="1"/>
  <c r="V168" i="11"/>
  <c r="W168" i="11" s="1"/>
  <c r="T168" i="11"/>
  <c r="U168" i="11" s="1"/>
  <c r="F168" i="11"/>
  <c r="E148" i="11"/>
  <c r="T148" i="11"/>
  <c r="U148" i="11" s="1"/>
  <c r="F148" i="11"/>
  <c r="V148" i="11"/>
  <c r="W148" i="11" s="1"/>
  <c r="E128" i="11"/>
  <c r="T128" i="11"/>
  <c r="U128" i="11" s="1"/>
  <c r="F128" i="11"/>
  <c r="E108" i="11"/>
  <c r="T108" i="11"/>
  <c r="U108" i="11" s="1"/>
  <c r="T88" i="11"/>
  <c r="U88" i="11" s="1"/>
  <c r="F88" i="11"/>
  <c r="V68" i="11"/>
  <c r="W68" i="11" s="1"/>
  <c r="E68" i="11"/>
  <c r="T68" i="11"/>
  <c r="U68" i="11" s="1"/>
  <c r="F68" i="11"/>
  <c r="T48" i="11"/>
  <c r="U48" i="11" s="1"/>
  <c r="V48" i="11"/>
  <c r="W48" i="11" s="1"/>
  <c r="F48" i="11"/>
  <c r="E28" i="11"/>
  <c r="T28" i="11"/>
  <c r="U28" i="11" s="1"/>
  <c r="T8" i="11"/>
  <c r="U8" i="11" s="1"/>
  <c r="F8" i="11"/>
  <c r="T464" i="11"/>
  <c r="U464" i="11" s="1"/>
  <c r="T441" i="11"/>
  <c r="U441" i="11" s="1"/>
  <c r="T418" i="11"/>
  <c r="U418" i="11" s="1"/>
  <c r="T395" i="11"/>
  <c r="U395" i="11" s="1"/>
  <c r="T372" i="11"/>
  <c r="U372" i="11" s="1"/>
  <c r="T349" i="11"/>
  <c r="U349" i="11" s="1"/>
  <c r="T323" i="11"/>
  <c r="U323" i="11" s="1"/>
  <c r="T300" i="11"/>
  <c r="U300" i="11" s="1"/>
  <c r="T277" i="11"/>
  <c r="U277" i="11" s="1"/>
  <c r="T254" i="11"/>
  <c r="U254" i="11" s="1"/>
  <c r="T231" i="11"/>
  <c r="U231" i="11" s="1"/>
  <c r="T182" i="11"/>
  <c r="U182" i="11" s="1"/>
  <c r="T159" i="11"/>
  <c r="U159" i="11" s="1"/>
  <c r="T136" i="11"/>
  <c r="U136" i="11" s="1"/>
  <c r="T113" i="11"/>
  <c r="U113" i="11" s="1"/>
  <c r="T90" i="11"/>
  <c r="U90" i="11" s="1"/>
  <c r="T41" i="11"/>
  <c r="U41" i="11" s="1"/>
  <c r="T18" i="11"/>
  <c r="U18" i="11" s="1"/>
  <c r="V491" i="11"/>
  <c r="W491" i="11" s="1"/>
  <c r="V478" i="11"/>
  <c r="W478" i="11" s="1"/>
  <c r="V414" i="11"/>
  <c r="W414" i="11" s="1"/>
  <c r="V380" i="11"/>
  <c r="W380" i="11" s="1"/>
  <c r="V344" i="11"/>
  <c r="W344" i="11" s="1"/>
  <c r="V224" i="11"/>
  <c r="W224" i="11" s="1"/>
  <c r="V183" i="11"/>
  <c r="W183" i="11" s="1"/>
  <c r="V89" i="11"/>
  <c r="W89" i="11" s="1"/>
  <c r="V41" i="11"/>
  <c r="W41" i="11" s="1"/>
  <c r="F483" i="11"/>
  <c r="F439" i="11"/>
  <c r="F340" i="11"/>
  <c r="F185" i="11"/>
  <c r="F135" i="11"/>
  <c r="F83" i="11"/>
  <c r="F39" i="11"/>
  <c r="E484" i="11"/>
  <c r="E433" i="11"/>
  <c r="E379" i="11"/>
  <c r="E324" i="11"/>
  <c r="E266" i="11"/>
  <c r="E193" i="11"/>
  <c r="E117" i="11"/>
  <c r="E37" i="11"/>
  <c r="V1982" i="11"/>
  <c r="W1982" i="11" s="1"/>
  <c r="Y1982" i="11"/>
  <c r="T1982" i="11"/>
  <c r="U1982" i="11" s="1"/>
  <c r="Z1982" i="11"/>
  <c r="E1982" i="11"/>
  <c r="F1982" i="11"/>
  <c r="V1834" i="11"/>
  <c r="W1834" i="11" s="1"/>
  <c r="V1813" i="11"/>
  <c r="W1813" i="11" s="1"/>
  <c r="T1813" i="11"/>
  <c r="U1813" i="11" s="1"/>
  <c r="E1813" i="11"/>
  <c r="T1811" i="11"/>
  <c r="U1811" i="11" s="1"/>
  <c r="V1811" i="11"/>
  <c r="W1811" i="11" s="1"/>
  <c r="Y1811" i="11"/>
  <c r="Z1811" i="11"/>
  <c r="AA1811" i="11"/>
  <c r="F1811" i="11"/>
  <c r="AA1803" i="11"/>
  <c r="V463" i="11"/>
  <c r="W463" i="11" s="1"/>
  <c r="F463" i="11"/>
  <c r="V363" i="11"/>
  <c r="W363" i="11" s="1"/>
  <c r="F363" i="11"/>
  <c r="E203" i="11"/>
  <c r="V203" i="11"/>
  <c r="W203" i="11" s="1"/>
  <c r="F203" i="11"/>
  <c r="Z485" i="11"/>
  <c r="Z465" i="11"/>
  <c r="Z445" i="11"/>
  <c r="Z425" i="11"/>
  <c r="Z405" i="11"/>
  <c r="Z385" i="11"/>
  <c r="Z365" i="11"/>
  <c r="Z345" i="11"/>
  <c r="Z325" i="11"/>
  <c r="Z305" i="11"/>
  <c r="Z285" i="11"/>
  <c r="Z265" i="11"/>
  <c r="Z245" i="11"/>
  <c r="Z225" i="11"/>
  <c r="Z205" i="11"/>
  <c r="Z185" i="11"/>
  <c r="Z165" i="11"/>
  <c r="Z145" i="11"/>
  <c r="Z125" i="11"/>
  <c r="Z105" i="11"/>
  <c r="Z85" i="11"/>
  <c r="Z5" i="11"/>
  <c r="Y482" i="11"/>
  <c r="Y462" i="11"/>
  <c r="Y442" i="11"/>
  <c r="Y422" i="11"/>
  <c r="Y402" i="11"/>
  <c r="Y382" i="11"/>
  <c r="Y362" i="11"/>
  <c r="Y342" i="11"/>
  <c r="Y322" i="11"/>
  <c r="Y302" i="11"/>
  <c r="Y282" i="11"/>
  <c r="Y262" i="11"/>
  <c r="Y242" i="11"/>
  <c r="Y222" i="11"/>
  <c r="Y202" i="11"/>
  <c r="Y182" i="11"/>
  <c r="Y162" i="11"/>
  <c r="Y142" i="11"/>
  <c r="Y122" i="11"/>
  <c r="Y102" i="11"/>
  <c r="Y82" i="11"/>
  <c r="Y62" i="11"/>
  <c r="Y42" i="11"/>
  <c r="Y22" i="11"/>
  <c r="T484" i="11"/>
  <c r="U484" i="11" s="1"/>
  <c r="T463" i="11"/>
  <c r="U463" i="11" s="1"/>
  <c r="T440" i="11"/>
  <c r="U440" i="11" s="1"/>
  <c r="T417" i="11"/>
  <c r="U417" i="11" s="1"/>
  <c r="T394" i="11"/>
  <c r="U394" i="11" s="1"/>
  <c r="T371" i="11"/>
  <c r="U371" i="11" s="1"/>
  <c r="T322" i="11"/>
  <c r="U322" i="11" s="1"/>
  <c r="T299" i="11"/>
  <c r="U299" i="11" s="1"/>
  <c r="T276" i="11"/>
  <c r="U276" i="11" s="1"/>
  <c r="T253" i="11"/>
  <c r="U253" i="11" s="1"/>
  <c r="T230" i="11"/>
  <c r="U230" i="11" s="1"/>
  <c r="T204" i="11"/>
  <c r="U204" i="11" s="1"/>
  <c r="T181" i="11"/>
  <c r="U181" i="11" s="1"/>
  <c r="T158" i="11"/>
  <c r="U158" i="11" s="1"/>
  <c r="T135" i="11"/>
  <c r="U135" i="11" s="1"/>
  <c r="T112" i="11"/>
  <c r="U112" i="11" s="1"/>
  <c r="T63" i="11"/>
  <c r="U63" i="11" s="1"/>
  <c r="T40" i="11"/>
  <c r="U40" i="11" s="1"/>
  <c r="T17" i="11"/>
  <c r="U17" i="11" s="1"/>
  <c r="V460" i="11"/>
  <c r="W460" i="11" s="1"/>
  <c r="V446" i="11"/>
  <c r="W446" i="11" s="1"/>
  <c r="V428" i="11"/>
  <c r="W428" i="11" s="1"/>
  <c r="V360" i="11"/>
  <c r="W360" i="11" s="1"/>
  <c r="V343" i="11"/>
  <c r="W343" i="11" s="1"/>
  <c r="V324" i="11"/>
  <c r="W324" i="11" s="1"/>
  <c r="V223" i="11"/>
  <c r="W223" i="11" s="1"/>
  <c r="V137" i="11"/>
  <c r="W137" i="11" s="1"/>
  <c r="V113" i="11"/>
  <c r="W113" i="11" s="1"/>
  <c r="V88" i="11"/>
  <c r="W88" i="11" s="1"/>
  <c r="V38" i="11"/>
  <c r="W38" i="11" s="1"/>
  <c r="F481" i="11"/>
  <c r="F428" i="11"/>
  <c r="F285" i="11"/>
  <c r="F235" i="11"/>
  <c r="F184" i="11"/>
  <c r="F131" i="11"/>
  <c r="F81" i="11"/>
  <c r="F28" i="11"/>
  <c r="E482" i="11"/>
  <c r="E377" i="11"/>
  <c r="E322" i="11"/>
  <c r="E264" i="11"/>
  <c r="E191" i="11"/>
  <c r="E115" i="11"/>
  <c r="E33" i="11"/>
  <c r="F1996" i="11"/>
  <c r="T1996" i="11"/>
  <c r="U1996" i="11" s="1"/>
  <c r="V1996" i="11"/>
  <c r="W1996" i="11" s="1"/>
  <c r="Y1996" i="11"/>
  <c r="Z1996" i="11"/>
  <c r="AA1996" i="11"/>
  <c r="V1963" i="11"/>
  <c r="W1963" i="11" s="1"/>
  <c r="F1919" i="11"/>
  <c r="AA1808" i="11"/>
  <c r="Z1803" i="11"/>
  <c r="V1628" i="11"/>
  <c r="W1628" i="11" s="1"/>
  <c r="T1628" i="11"/>
  <c r="U1628" i="11" s="1"/>
  <c r="Y1628" i="11"/>
  <c r="Z1628" i="11"/>
  <c r="AA1628" i="11"/>
  <c r="F1628" i="11"/>
  <c r="V263" i="11"/>
  <c r="W263" i="11" s="1"/>
  <c r="E263" i="11"/>
  <c r="F263" i="11"/>
  <c r="T223" i="11"/>
  <c r="U223" i="11" s="1"/>
  <c r="V443" i="11"/>
  <c r="W443" i="11" s="1"/>
  <c r="T1957" i="11"/>
  <c r="U1957" i="11" s="1"/>
  <c r="V1957" i="11"/>
  <c r="W1957" i="11" s="1"/>
  <c r="Y1957" i="11"/>
  <c r="Z1957" i="11"/>
  <c r="AA1957" i="11"/>
  <c r="E1957" i="11"/>
  <c r="F1957" i="11"/>
  <c r="Y1752" i="11"/>
  <c r="F1752" i="11"/>
  <c r="T1752" i="11"/>
  <c r="U1752" i="11" s="1"/>
  <c r="Z1752" i="11"/>
  <c r="Y481" i="11"/>
  <c r="Y461" i="11"/>
  <c r="Y441" i="11"/>
  <c r="Y421" i="11"/>
  <c r="Y401" i="11"/>
  <c r="Y381" i="11"/>
  <c r="Y361" i="11"/>
  <c r="Y341" i="11"/>
  <c r="Y321" i="11"/>
  <c r="Y301" i="11"/>
  <c r="Y281" i="11"/>
  <c r="Y261" i="11"/>
  <c r="Y241" i="11"/>
  <c r="Y221" i="11"/>
  <c r="Y201" i="11"/>
  <c r="Y181" i="11"/>
  <c r="Y161" i="11"/>
  <c r="Y141" i="11"/>
  <c r="Y121" i="11"/>
  <c r="Y101" i="11"/>
  <c r="Y81" i="11"/>
  <c r="Y61" i="11"/>
  <c r="Y41" i="11"/>
  <c r="Y21" i="11"/>
  <c r="F486" i="11"/>
  <c r="V486" i="11"/>
  <c r="W486" i="11" s="1"/>
  <c r="E486" i="11"/>
  <c r="V466" i="11"/>
  <c r="W466" i="11" s="1"/>
  <c r="E466" i="11"/>
  <c r="T426" i="11"/>
  <c r="U426" i="11" s="1"/>
  <c r="E426" i="11"/>
  <c r="T406" i="11"/>
  <c r="U406" i="11" s="1"/>
  <c r="F406" i="11"/>
  <c r="E406" i="11"/>
  <c r="T386" i="11"/>
  <c r="U386" i="11" s="1"/>
  <c r="V386" i="11"/>
  <c r="W386" i="11" s="1"/>
  <c r="E386" i="11"/>
  <c r="T366" i="11"/>
  <c r="U366" i="11" s="1"/>
  <c r="V366" i="11"/>
  <c r="W366" i="11" s="1"/>
  <c r="T346" i="11"/>
  <c r="U346" i="11" s="1"/>
  <c r="E346" i="11"/>
  <c r="T326" i="11"/>
  <c r="U326" i="11" s="1"/>
  <c r="F326" i="11"/>
  <c r="E326" i="11"/>
  <c r="V326" i="11"/>
  <c r="W326" i="11" s="1"/>
  <c r="T306" i="11"/>
  <c r="U306" i="11" s="1"/>
  <c r="E306" i="11"/>
  <c r="E286" i="11"/>
  <c r="T286" i="11"/>
  <c r="U286" i="11" s="1"/>
  <c r="V286" i="11"/>
  <c r="W286" i="11" s="1"/>
  <c r="E246" i="11"/>
  <c r="T246" i="11"/>
  <c r="U246" i="11" s="1"/>
  <c r="F246" i="11"/>
  <c r="E226" i="11"/>
  <c r="T226" i="11"/>
  <c r="U226" i="11" s="1"/>
  <c r="E206" i="11"/>
  <c r="T206" i="11"/>
  <c r="U206" i="11" s="1"/>
  <c r="E186" i="11"/>
  <c r="T186" i="11"/>
  <c r="U186" i="11" s="1"/>
  <c r="T166" i="11"/>
  <c r="U166" i="11" s="1"/>
  <c r="F166" i="11"/>
  <c r="E146" i="11"/>
  <c r="T146" i="11"/>
  <c r="U146" i="11" s="1"/>
  <c r="E126" i="11"/>
  <c r="T126" i="11"/>
  <c r="U126" i="11" s="1"/>
  <c r="E106" i="11"/>
  <c r="V106" i="11"/>
  <c r="W106" i="11" s="1"/>
  <c r="T106" i="11"/>
  <c r="U106" i="11" s="1"/>
  <c r="E86" i="11"/>
  <c r="T86" i="11"/>
  <c r="U86" i="11" s="1"/>
  <c r="F86" i="11"/>
  <c r="V86" i="11"/>
  <c r="W86" i="11" s="1"/>
  <c r="E66" i="11"/>
  <c r="T66" i="11"/>
  <c r="U66" i="11" s="1"/>
  <c r="T46" i="11"/>
  <c r="U46" i="11" s="1"/>
  <c r="V46" i="11"/>
  <c r="W46" i="11" s="1"/>
  <c r="E26" i="11"/>
  <c r="T26" i="11"/>
  <c r="U26" i="11" s="1"/>
  <c r="V26" i="11"/>
  <c r="W26" i="11" s="1"/>
  <c r="E6" i="11"/>
  <c r="T6" i="11"/>
  <c r="U6" i="11" s="1"/>
  <c r="F6" i="11"/>
  <c r="V6" i="11"/>
  <c r="W6" i="11" s="1"/>
  <c r="T483" i="11"/>
  <c r="U483" i="11" s="1"/>
  <c r="T462" i="11"/>
  <c r="U462" i="11" s="1"/>
  <c r="T416" i="11"/>
  <c r="U416" i="11" s="1"/>
  <c r="T393" i="11"/>
  <c r="U393" i="11" s="1"/>
  <c r="T370" i="11"/>
  <c r="U370" i="11" s="1"/>
  <c r="T344" i="11"/>
  <c r="U344" i="11" s="1"/>
  <c r="T321" i="11"/>
  <c r="U321" i="11" s="1"/>
  <c r="T298" i="11"/>
  <c r="U298" i="11" s="1"/>
  <c r="T275" i="11"/>
  <c r="U275" i="11" s="1"/>
  <c r="T252" i="11"/>
  <c r="U252" i="11" s="1"/>
  <c r="T229" i="11"/>
  <c r="U229" i="11" s="1"/>
  <c r="T203" i="11"/>
  <c r="U203" i="11" s="1"/>
  <c r="T180" i="11"/>
  <c r="U180" i="11" s="1"/>
  <c r="T157" i="11"/>
  <c r="U157" i="11" s="1"/>
  <c r="T134" i="11"/>
  <c r="U134" i="11" s="1"/>
  <c r="T111" i="11"/>
  <c r="U111" i="11" s="1"/>
  <c r="T62" i="11"/>
  <c r="U62" i="11" s="1"/>
  <c r="T39" i="11"/>
  <c r="U39" i="11" s="1"/>
  <c r="T16" i="11"/>
  <c r="U16" i="11" s="1"/>
  <c r="V490" i="11"/>
  <c r="W490" i="11" s="1"/>
  <c r="V477" i="11"/>
  <c r="W477" i="11" s="1"/>
  <c r="V413" i="11"/>
  <c r="W413" i="11" s="1"/>
  <c r="V394" i="11"/>
  <c r="W394" i="11" s="1"/>
  <c r="V379" i="11"/>
  <c r="W379" i="11" s="1"/>
  <c r="V284" i="11"/>
  <c r="W284" i="11" s="1"/>
  <c r="V200" i="11"/>
  <c r="W200" i="11" s="1"/>
  <c r="V159" i="11"/>
  <c r="W159" i="11" s="1"/>
  <c r="V112" i="11"/>
  <c r="W112" i="11" s="1"/>
  <c r="V34" i="11"/>
  <c r="W34" i="11" s="1"/>
  <c r="F480" i="11"/>
  <c r="F335" i="11"/>
  <c r="F284" i="11"/>
  <c r="F231" i="11"/>
  <c r="F182" i="11"/>
  <c r="F129" i="11"/>
  <c r="F80" i="11"/>
  <c r="E421" i="11"/>
  <c r="E366" i="11"/>
  <c r="E255" i="11"/>
  <c r="E185" i="11"/>
  <c r="E97" i="11"/>
  <c r="E17" i="11"/>
  <c r="V1985" i="11"/>
  <c r="W1985" i="11" s="1"/>
  <c r="T1985" i="11"/>
  <c r="U1985" i="11" s="1"/>
  <c r="Y1985" i="11"/>
  <c r="E1985" i="11"/>
  <c r="T1963" i="11"/>
  <c r="U1963" i="11" s="1"/>
  <c r="E1953" i="11"/>
  <c r="AA1953" i="11"/>
  <c r="F1953" i="11"/>
  <c r="T1953" i="11"/>
  <c r="U1953" i="11" s="1"/>
  <c r="Y1953" i="11"/>
  <c r="Z1953" i="11"/>
  <c r="E1919" i="11"/>
  <c r="E1862" i="11"/>
  <c r="F1862" i="11"/>
  <c r="Y1862" i="11"/>
  <c r="Z1862" i="11"/>
  <c r="AA1862" i="11"/>
  <c r="V1862" i="11"/>
  <c r="W1862" i="11" s="1"/>
  <c r="E1823" i="11"/>
  <c r="V1709" i="11"/>
  <c r="W1709" i="11" s="1"/>
  <c r="E1709" i="11"/>
  <c r="F1709" i="11"/>
  <c r="T1709" i="11"/>
  <c r="U1709" i="11" s="1"/>
  <c r="Y1709" i="11"/>
  <c r="Z1709" i="11"/>
  <c r="AA1709" i="11"/>
  <c r="T1821" i="11"/>
  <c r="U1821" i="11" s="1"/>
  <c r="V1821" i="11"/>
  <c r="W1821" i="11" s="1"/>
  <c r="Y1821" i="11"/>
  <c r="E1798" i="11"/>
  <c r="AA1798" i="11"/>
  <c r="F1798" i="11"/>
  <c r="T1798" i="11"/>
  <c r="U1798" i="11" s="1"/>
  <c r="V1798" i="11"/>
  <c r="W1798" i="11" s="1"/>
  <c r="V1797" i="11"/>
  <c r="W1797" i="11" s="1"/>
  <c r="Y1797" i="11"/>
  <c r="T1654" i="11"/>
  <c r="U1654" i="11" s="1"/>
  <c r="V1654" i="11"/>
  <c r="W1654" i="11" s="1"/>
  <c r="Z1654" i="11"/>
  <c r="AA1654" i="11"/>
  <c r="Y1654" i="11"/>
  <c r="F1654" i="11"/>
  <c r="E1918" i="11"/>
  <c r="AA1918" i="11"/>
  <c r="T1918" i="11"/>
  <c r="U1918" i="11" s="1"/>
  <c r="Y1918" i="11"/>
  <c r="Z1918" i="11"/>
  <c r="T1822" i="11"/>
  <c r="U1822" i="11" s="1"/>
  <c r="E1822" i="11"/>
  <c r="AA1822" i="11"/>
  <c r="V1822" i="11"/>
  <c r="W1822" i="11" s="1"/>
  <c r="V1818" i="11"/>
  <c r="W1818" i="11" s="1"/>
  <c r="T1818" i="11"/>
  <c r="U1818" i="11" s="1"/>
  <c r="Y1818" i="11"/>
  <c r="Z1818" i="11"/>
  <c r="E1818" i="11"/>
  <c r="F1818" i="11"/>
  <c r="E1750" i="11"/>
  <c r="V1750" i="11"/>
  <c r="W1750" i="11" s="1"/>
  <c r="Y1750" i="11"/>
  <c r="AA1750" i="11"/>
  <c r="F1750" i="11"/>
  <c r="T1726" i="11"/>
  <c r="U1726" i="11" s="1"/>
  <c r="T1627" i="11"/>
  <c r="U1627" i="11" s="1"/>
  <c r="Y1627" i="11"/>
  <c r="Z1627" i="11"/>
  <c r="V1627" i="11"/>
  <c r="W1627" i="11" s="1"/>
  <c r="E1589" i="11"/>
  <c r="T1589" i="11"/>
  <c r="U1589" i="11" s="1"/>
  <c r="V1589" i="11"/>
  <c r="W1589" i="11" s="1"/>
  <c r="Y1589" i="11"/>
  <c r="Z1589" i="11"/>
  <c r="AA1589" i="11"/>
  <c r="V1505" i="11"/>
  <c r="W1505" i="11" s="1"/>
  <c r="Y1505" i="11"/>
  <c r="E1505" i="11"/>
  <c r="F1505" i="11"/>
  <c r="T1505" i="11"/>
  <c r="U1505" i="11" s="1"/>
  <c r="AA1505" i="11"/>
  <c r="T1932" i="11"/>
  <c r="U1932" i="11" s="1"/>
  <c r="V1932" i="11"/>
  <c r="W1932" i="11" s="1"/>
  <c r="E1932" i="11"/>
  <c r="F1932" i="11"/>
  <c r="T1929" i="11"/>
  <c r="U1929" i="11" s="1"/>
  <c r="V1929" i="11"/>
  <c r="W1929" i="11" s="1"/>
  <c r="Y1929" i="11"/>
  <c r="Z1929" i="11"/>
  <c r="E1854" i="11"/>
  <c r="T1854" i="11"/>
  <c r="U1854" i="11" s="1"/>
  <c r="V1854" i="11"/>
  <c r="W1854" i="11" s="1"/>
  <c r="Z1854" i="11"/>
  <c r="AA1854" i="11"/>
  <c r="Y1854" i="11"/>
  <c r="Z1821" i="11"/>
  <c r="V1801" i="11"/>
  <c r="W1801" i="11" s="1"/>
  <c r="F1801" i="11"/>
  <c r="T1801" i="11"/>
  <c r="U1801" i="11" s="1"/>
  <c r="Y1762" i="11"/>
  <c r="E1762" i="11"/>
  <c r="F1762" i="11"/>
  <c r="Y1506" i="11"/>
  <c r="E1506" i="11"/>
  <c r="AA1506" i="11"/>
  <c r="T1506" i="11"/>
  <c r="U1506" i="11" s="1"/>
  <c r="V1506" i="11"/>
  <c r="W1506" i="11" s="1"/>
  <c r="Z1506" i="11"/>
  <c r="V1664" i="11"/>
  <c r="W1664" i="11" s="1"/>
  <c r="T1664" i="11"/>
  <c r="U1664" i="11" s="1"/>
  <c r="Y1664" i="11"/>
  <c r="Z1664" i="11"/>
  <c r="AA1664" i="11"/>
  <c r="E1664" i="11"/>
  <c r="F1664" i="11"/>
  <c r="V1977" i="11"/>
  <c r="W1977" i="11" s="1"/>
  <c r="Y1977" i="11"/>
  <c r="E1960" i="11"/>
  <c r="AA1960" i="11"/>
  <c r="F1960" i="11"/>
  <c r="T1960" i="11"/>
  <c r="U1960" i="11" s="1"/>
  <c r="E1949" i="11"/>
  <c r="T1939" i="11"/>
  <c r="U1939" i="11" s="1"/>
  <c r="V1939" i="11"/>
  <c r="W1939" i="11" s="1"/>
  <c r="T1891" i="11"/>
  <c r="U1891" i="11" s="1"/>
  <c r="V1891" i="11"/>
  <c r="W1891" i="11" s="1"/>
  <c r="Y1891" i="11"/>
  <c r="F1881" i="11"/>
  <c r="V1870" i="11"/>
  <c r="W1870" i="11" s="1"/>
  <c r="Y1870" i="11"/>
  <c r="E1870" i="11"/>
  <c r="AA1870" i="11"/>
  <c r="F1870" i="11"/>
  <c r="T1870" i="11"/>
  <c r="U1870" i="11" s="1"/>
  <c r="Z1801" i="11"/>
  <c r="E1793" i="11"/>
  <c r="AA1793" i="11"/>
  <c r="F1793" i="11"/>
  <c r="T1793" i="11"/>
  <c r="U1793" i="11" s="1"/>
  <c r="V1793" i="11"/>
  <c r="W1793" i="11" s="1"/>
  <c r="Y1793" i="11"/>
  <c r="Z1793" i="11"/>
  <c r="E1898" i="11"/>
  <c r="T1898" i="11"/>
  <c r="U1898" i="11" s="1"/>
  <c r="V1898" i="11"/>
  <c r="W1898" i="11" s="1"/>
  <c r="Y1898" i="11"/>
  <c r="AA1898" i="11"/>
  <c r="F1898" i="11"/>
  <c r="T1860" i="11"/>
  <c r="U1860" i="11" s="1"/>
  <c r="V1860" i="11"/>
  <c r="W1860" i="11" s="1"/>
  <c r="Y1860" i="11"/>
  <c r="E1860" i="11"/>
  <c r="F1860" i="11"/>
  <c r="Y1856" i="11"/>
  <c r="T1856" i="11"/>
  <c r="U1856" i="11" s="1"/>
  <c r="V1856" i="11"/>
  <c r="W1856" i="11" s="1"/>
  <c r="AA1838" i="11"/>
  <c r="Y1801" i="11"/>
  <c r="V1762" i="11"/>
  <c r="W1762" i="11" s="1"/>
  <c r="V1714" i="11"/>
  <c r="W1714" i="11" s="1"/>
  <c r="T1714" i="11"/>
  <c r="U1714" i="11" s="1"/>
  <c r="E1714" i="11"/>
  <c r="F1714" i="11"/>
  <c r="Y1714" i="11"/>
  <c r="T1881" i="11"/>
  <c r="U1881" i="11" s="1"/>
  <c r="V1881" i="11"/>
  <c r="W1881" i="11" s="1"/>
  <c r="Y1881" i="11"/>
  <c r="T1785" i="11"/>
  <c r="U1785" i="11" s="1"/>
  <c r="V1785" i="11"/>
  <c r="W1785" i="11" s="1"/>
  <c r="Y1785" i="11"/>
  <c r="Z1785" i="11"/>
  <c r="AA1785" i="11"/>
  <c r="E1785" i="11"/>
  <c r="F1785" i="11"/>
  <c r="F1716" i="11"/>
  <c r="V1716" i="11"/>
  <c r="W1716" i="11" s="1"/>
  <c r="E1716" i="11"/>
  <c r="E1529" i="11"/>
  <c r="AA1529" i="11"/>
  <c r="V1529" i="11"/>
  <c r="W1529" i="11" s="1"/>
  <c r="F1529" i="11"/>
  <c r="Y1529" i="11"/>
  <c r="Z1529" i="11"/>
  <c r="T1993" i="11"/>
  <c r="U1993" i="11" s="1"/>
  <c r="F1993" i="11"/>
  <c r="Z1977" i="11"/>
  <c r="Z1949" i="11"/>
  <c r="Z1939" i="11"/>
  <c r="T1861" i="11"/>
  <c r="U1861" i="11" s="1"/>
  <c r="E1861" i="11"/>
  <c r="AA1861" i="11"/>
  <c r="F1861" i="11"/>
  <c r="Z1857" i="11"/>
  <c r="Y1838" i="11"/>
  <c r="T1795" i="11"/>
  <c r="U1795" i="11" s="1"/>
  <c r="V1795" i="11"/>
  <c r="W1795" i="11" s="1"/>
  <c r="Y1795" i="11"/>
  <c r="Z1795" i="11"/>
  <c r="AA1795" i="11"/>
  <c r="T1762" i="11"/>
  <c r="U1762" i="11" s="1"/>
  <c r="E1722" i="11"/>
  <c r="AA1722" i="11"/>
  <c r="F1722" i="11"/>
  <c r="T1722" i="11"/>
  <c r="U1722" i="11" s="1"/>
  <c r="V1722" i="11"/>
  <c r="W1722" i="11" s="1"/>
  <c r="Y1722" i="11"/>
  <c r="T1642" i="11"/>
  <c r="U1642" i="11" s="1"/>
  <c r="V1642" i="11"/>
  <c r="W1642" i="11" s="1"/>
  <c r="Y1642" i="11"/>
  <c r="F1642" i="11"/>
  <c r="Z1642" i="11"/>
  <c r="Y1726" i="11"/>
  <c r="F1726" i="11"/>
  <c r="T2000" i="11"/>
  <c r="U2000" i="11" s="1"/>
  <c r="V2000" i="11"/>
  <c r="W2000" i="11" s="1"/>
  <c r="Y2000" i="11"/>
  <c r="Z2000" i="11"/>
  <c r="AA1993" i="11"/>
  <c r="V1992" i="11"/>
  <c r="W1992" i="11" s="1"/>
  <c r="Y1992" i="11"/>
  <c r="Y1960" i="11"/>
  <c r="T1907" i="11"/>
  <c r="U1907" i="11" s="1"/>
  <c r="V1907" i="11"/>
  <c r="W1907" i="11" s="1"/>
  <c r="Y1907" i="11"/>
  <c r="E1899" i="11"/>
  <c r="T1899" i="11"/>
  <c r="U1899" i="11" s="1"/>
  <c r="V1899" i="11"/>
  <c r="W1899" i="11" s="1"/>
  <c r="Z1899" i="11"/>
  <c r="AA1899" i="11"/>
  <c r="Y1899" i="11"/>
  <c r="Z1891" i="11"/>
  <c r="Z1856" i="11"/>
  <c r="V1838" i="11"/>
  <c r="W1838" i="11" s="1"/>
  <c r="F1732" i="11"/>
  <c r="T1732" i="11"/>
  <c r="U1732" i="11" s="1"/>
  <c r="V1732" i="11"/>
  <c r="W1732" i="11" s="1"/>
  <c r="AA1726" i="11"/>
  <c r="AA1716" i="11"/>
  <c r="F1602" i="11"/>
  <c r="Y1602" i="11"/>
  <c r="Z1602" i="11"/>
  <c r="E1602" i="11"/>
  <c r="T1602" i="11"/>
  <c r="U1602" i="11" s="1"/>
  <c r="V1602" i="11"/>
  <c r="W1602" i="11" s="1"/>
  <c r="E1578" i="11"/>
  <c r="AA1578" i="11"/>
  <c r="F1578" i="11"/>
  <c r="V1578" i="11"/>
  <c r="W1578" i="11" s="1"/>
  <c r="Y1578" i="11"/>
  <c r="Z1578" i="11"/>
  <c r="T1578" i="11"/>
  <c r="U1578" i="11" s="1"/>
  <c r="T1546" i="11"/>
  <c r="U1546" i="11" s="1"/>
  <c r="Y1546" i="11"/>
  <c r="V1546" i="11"/>
  <c r="W1546" i="11" s="1"/>
  <c r="F1546" i="11"/>
  <c r="Z1546" i="11"/>
  <c r="AA1546" i="11"/>
  <c r="V107" i="11"/>
  <c r="W107" i="11" s="1"/>
  <c r="F407" i="11"/>
  <c r="F247" i="11"/>
  <c r="Z2002" i="11"/>
  <c r="Y2001" i="11"/>
  <c r="V2001" i="11"/>
  <c r="W2001" i="11" s="1"/>
  <c r="Z1993" i="11"/>
  <c r="AA1992" i="11"/>
  <c r="T1977" i="11"/>
  <c r="U1977" i="11" s="1"/>
  <c r="F1917" i="11"/>
  <c r="E1909" i="11"/>
  <c r="E1908" i="11"/>
  <c r="AA1908" i="11"/>
  <c r="T1908" i="11"/>
  <c r="U1908" i="11" s="1"/>
  <c r="V1908" i="11"/>
  <c r="W1908" i="11" s="1"/>
  <c r="AA1881" i="11"/>
  <c r="AA1860" i="11"/>
  <c r="T1796" i="11"/>
  <c r="U1796" i="11" s="1"/>
  <c r="E1796" i="11"/>
  <c r="AA1796" i="11"/>
  <c r="F1796" i="11"/>
  <c r="V1796" i="11"/>
  <c r="W1796" i="11" s="1"/>
  <c r="Y1796" i="11"/>
  <c r="Z1796" i="11"/>
  <c r="F1736" i="11"/>
  <c r="T1736" i="11"/>
  <c r="U1736" i="11" s="1"/>
  <c r="E1736" i="11"/>
  <c r="T1735" i="11"/>
  <c r="U1735" i="11" s="1"/>
  <c r="Y1735" i="11"/>
  <c r="F1735" i="11"/>
  <c r="Z1726" i="11"/>
  <c r="Z1716" i="11"/>
  <c r="E227" i="11"/>
  <c r="E67" i="11"/>
  <c r="Y1993" i="11"/>
  <c r="Z1992" i="11"/>
  <c r="V1990" i="11"/>
  <c r="W1990" i="11" s="1"/>
  <c r="T1990" i="11"/>
  <c r="U1990" i="11" s="1"/>
  <c r="Y1990" i="11"/>
  <c r="Z1990" i="11"/>
  <c r="V1972" i="11"/>
  <c r="W1972" i="11" s="1"/>
  <c r="E1972" i="11"/>
  <c r="F1972" i="11"/>
  <c r="V1960" i="11"/>
  <c r="W1960" i="11" s="1"/>
  <c r="T1949" i="11"/>
  <c r="U1949" i="11" s="1"/>
  <c r="Z1881" i="11"/>
  <c r="Z1870" i="11"/>
  <c r="Z1861" i="11"/>
  <c r="Z1860" i="11"/>
  <c r="V1857" i="11"/>
  <c r="W1857" i="11" s="1"/>
  <c r="Y1716" i="11"/>
  <c r="AA1714" i="11"/>
  <c r="E1968" i="11"/>
  <c r="AA1968" i="11"/>
  <c r="T1968" i="11"/>
  <c r="U1968" i="11" s="1"/>
  <c r="V1968" i="11"/>
  <c r="W1968" i="11" s="1"/>
  <c r="Y1968" i="11"/>
  <c r="Z1968" i="11"/>
  <c r="T1917" i="11"/>
  <c r="U1917" i="11" s="1"/>
  <c r="V1917" i="11"/>
  <c r="W1917" i="11" s="1"/>
  <c r="Y1917" i="11"/>
  <c r="Z1917" i="11"/>
  <c r="AA1917" i="11"/>
  <c r="Z1898" i="11"/>
  <c r="Y1861" i="11"/>
  <c r="T1857" i="11"/>
  <c r="U1857" i="11" s="1"/>
  <c r="F1821" i="11"/>
  <c r="F1797" i="11"/>
  <c r="Z1714" i="11"/>
  <c r="F1617" i="11"/>
  <c r="E1617" i="11"/>
  <c r="T1617" i="11"/>
  <c r="U1617" i="11" s="1"/>
  <c r="V1617" i="11"/>
  <c r="W1617" i="11" s="1"/>
  <c r="Y1617" i="11"/>
  <c r="Z1617" i="11"/>
  <c r="AA1617" i="11"/>
  <c r="Z2001" i="11"/>
  <c r="AA2000" i="11"/>
  <c r="E1970" i="11"/>
  <c r="AA1970" i="11"/>
  <c r="T1970" i="11"/>
  <c r="U1970" i="11" s="1"/>
  <c r="F1969" i="11"/>
  <c r="Z1909" i="11"/>
  <c r="AA1907" i="11"/>
  <c r="E1900" i="11"/>
  <c r="T1900" i="11"/>
  <c r="U1900" i="11" s="1"/>
  <c r="V1900" i="11"/>
  <c r="W1900" i="11" s="1"/>
  <c r="Y1900" i="11"/>
  <c r="Z1900" i="11"/>
  <c r="E1821" i="11"/>
  <c r="E1797" i="11"/>
  <c r="AA1736" i="11"/>
  <c r="AA1735" i="11"/>
  <c r="AA1732" i="11"/>
  <c r="V1726" i="11"/>
  <c r="W1726" i="11" s="1"/>
  <c r="E1654" i="11"/>
  <c r="AA1642" i="11"/>
  <c r="F1627" i="11"/>
  <c r="T1547" i="11"/>
  <c r="U1547" i="11" s="1"/>
  <c r="V1547" i="11"/>
  <c r="W1547" i="11" s="1"/>
  <c r="Y1547" i="11"/>
  <c r="Z1547" i="11"/>
  <c r="AA1547" i="11"/>
  <c r="E1547" i="11"/>
  <c r="E1511" i="11"/>
  <c r="T1511" i="11"/>
  <c r="U1511" i="11" s="1"/>
  <c r="V1511" i="11"/>
  <c r="W1511" i="11" s="1"/>
  <c r="Y1511" i="11"/>
  <c r="Z1511" i="11"/>
  <c r="AA1511" i="11"/>
  <c r="F1511" i="11"/>
  <c r="Y951" i="11"/>
  <c r="Z951" i="11"/>
  <c r="T951" i="11"/>
  <c r="U951" i="11" s="1"/>
  <c r="V951" i="11"/>
  <c r="W951" i="11" s="1"/>
  <c r="AA951" i="11"/>
  <c r="F951" i="11"/>
  <c r="E951" i="11"/>
  <c r="E1904" i="11"/>
  <c r="E1888" i="11"/>
  <c r="E1878" i="11"/>
  <c r="E1868" i="11"/>
  <c r="E1833" i="11"/>
  <c r="T1790" i="11"/>
  <c r="U1790" i="11" s="1"/>
  <c r="V1790" i="11"/>
  <c r="W1790" i="11" s="1"/>
  <c r="Y1790" i="11"/>
  <c r="E1928" i="11"/>
  <c r="AA1928" i="11"/>
  <c r="E1901" i="11"/>
  <c r="T1901" i="11"/>
  <c r="U1901" i="11" s="1"/>
  <c r="Y1901" i="11"/>
  <c r="T1832" i="11"/>
  <c r="U1832" i="11" s="1"/>
  <c r="E1832" i="11"/>
  <c r="AA1832" i="11"/>
  <c r="T1831" i="11"/>
  <c r="U1831" i="11" s="1"/>
  <c r="V1831" i="11"/>
  <c r="W1831" i="11" s="1"/>
  <c r="Y1831" i="11"/>
  <c r="T1791" i="11"/>
  <c r="U1791" i="11" s="1"/>
  <c r="E1791" i="11"/>
  <c r="AA1791" i="11"/>
  <c r="F1791" i="11"/>
  <c r="V1660" i="11"/>
  <c r="W1660" i="11" s="1"/>
  <c r="Y1660" i="11"/>
  <c r="E1660" i="11"/>
  <c r="AA1660" i="11"/>
  <c r="F1660" i="11"/>
  <c r="T1643" i="11"/>
  <c r="U1643" i="11" s="1"/>
  <c r="V1643" i="11"/>
  <c r="W1643" i="11" s="1"/>
  <c r="E1643" i="11"/>
  <c r="F1643" i="11"/>
  <c r="T1510" i="11"/>
  <c r="U1510" i="11" s="1"/>
  <c r="V1510" i="11"/>
  <c r="W1510" i="11" s="1"/>
  <c r="AA1510" i="11"/>
  <c r="Y1510" i="11"/>
  <c r="Z1510" i="11"/>
  <c r="Z1998" i="11"/>
  <c r="AA1998" i="11"/>
  <c r="T1947" i="11"/>
  <c r="U1947" i="11" s="1"/>
  <c r="V1947" i="11"/>
  <c r="W1947" i="11" s="1"/>
  <c r="T1937" i="11"/>
  <c r="U1937" i="11" s="1"/>
  <c r="V1937" i="11"/>
  <c r="W1937" i="11" s="1"/>
  <c r="Z1928" i="11"/>
  <c r="T1927" i="11"/>
  <c r="U1927" i="11" s="1"/>
  <c r="V1927" i="11"/>
  <c r="W1927" i="11" s="1"/>
  <c r="E1915" i="11"/>
  <c r="AA1915" i="11"/>
  <c r="F1915" i="11"/>
  <c r="Z1904" i="11"/>
  <c r="E1902" i="11"/>
  <c r="V1902" i="11"/>
  <c r="W1902" i="11" s="1"/>
  <c r="F1902" i="11"/>
  <c r="Z1888" i="11"/>
  <c r="Z1878" i="11"/>
  <c r="Z1868" i="11"/>
  <c r="Z1833" i="11"/>
  <c r="F1658" i="11"/>
  <c r="AA1658" i="11"/>
  <c r="T1656" i="11"/>
  <c r="U1656" i="11" s="1"/>
  <c r="V1656" i="11"/>
  <c r="W1656" i="11" s="1"/>
  <c r="V1562" i="11"/>
  <c r="W1562" i="11" s="1"/>
  <c r="E1562" i="11"/>
  <c r="AA1562" i="11"/>
  <c r="T1562" i="11"/>
  <c r="U1562" i="11" s="1"/>
  <c r="F1562" i="11"/>
  <c r="Y1562" i="11"/>
  <c r="E1520" i="11"/>
  <c r="T1520" i="11"/>
  <c r="U1520" i="11" s="1"/>
  <c r="V1520" i="11"/>
  <c r="W1520" i="11" s="1"/>
  <c r="Y1520" i="11"/>
  <c r="Z1520" i="11"/>
  <c r="AA1520" i="11"/>
  <c r="F1520" i="11"/>
  <c r="E952" i="11"/>
  <c r="AA952" i="11"/>
  <c r="F952" i="11"/>
  <c r="Y952" i="11"/>
  <c r="T952" i="11"/>
  <c r="U952" i="11" s="1"/>
  <c r="Z952" i="11"/>
  <c r="V952" i="11"/>
  <c r="W952" i="11" s="1"/>
  <c r="AA1983" i="11"/>
  <c r="E1958" i="11"/>
  <c r="AA1958" i="11"/>
  <c r="Y1928" i="11"/>
  <c r="F1914" i="11"/>
  <c r="Y1904" i="11"/>
  <c r="Y1888" i="11"/>
  <c r="Y1878" i="11"/>
  <c r="Y1868" i="11"/>
  <c r="Y1833" i="11"/>
  <c r="Z1792" i="11"/>
  <c r="E1788" i="11"/>
  <c r="AA1788" i="11"/>
  <c r="F1788" i="11"/>
  <c r="T1788" i="11"/>
  <c r="U1788" i="11" s="1"/>
  <c r="V1688" i="11"/>
  <c r="W1688" i="11" s="1"/>
  <c r="T1688" i="11"/>
  <c r="U1688" i="11" s="1"/>
  <c r="Y1688" i="11"/>
  <c r="Z1688" i="11"/>
  <c r="AA1688" i="11"/>
  <c r="T1675" i="11"/>
  <c r="U1675" i="11" s="1"/>
  <c r="V1675" i="11"/>
  <c r="W1675" i="11" s="1"/>
  <c r="Y1675" i="11"/>
  <c r="Z1675" i="11"/>
  <c r="Y1662" i="11"/>
  <c r="E1662" i="11"/>
  <c r="AA1662" i="11"/>
  <c r="T1662" i="11"/>
  <c r="U1662" i="11" s="1"/>
  <c r="T1661" i="11"/>
  <c r="U1661" i="11" s="1"/>
  <c r="AA1661" i="11"/>
  <c r="Z1644" i="11"/>
  <c r="E1081" i="11"/>
  <c r="V1081" i="11"/>
  <c r="W1081" i="11" s="1"/>
  <c r="Z1081" i="11"/>
  <c r="T1081" i="11"/>
  <c r="U1081" i="11" s="1"/>
  <c r="Y1081" i="11"/>
  <c r="AA1081" i="11"/>
  <c r="F1081" i="11"/>
  <c r="E1925" i="11"/>
  <c r="AA1925" i="11"/>
  <c r="F1925" i="11"/>
  <c r="V1904" i="11"/>
  <c r="W1904" i="11" s="1"/>
  <c r="AA1901" i="11"/>
  <c r="V1866" i="11"/>
  <c r="W1866" i="11" s="1"/>
  <c r="F1866" i="11"/>
  <c r="E1846" i="11"/>
  <c r="F1846" i="11"/>
  <c r="T1846" i="11"/>
  <c r="U1846" i="11" s="1"/>
  <c r="E1845" i="11"/>
  <c r="V1845" i="11"/>
  <c r="W1845" i="11" s="1"/>
  <c r="V1833" i="11"/>
  <c r="W1833" i="11" s="1"/>
  <c r="Y1832" i="11"/>
  <c r="Z1831" i="11"/>
  <c r="E1829" i="11"/>
  <c r="AA1829" i="11"/>
  <c r="F1829" i="11"/>
  <c r="Z1791" i="11"/>
  <c r="T1786" i="11"/>
  <c r="U1786" i="11" s="1"/>
  <c r="E1786" i="11"/>
  <c r="AA1786" i="11"/>
  <c r="F1786" i="11"/>
  <c r="E1742" i="11"/>
  <c r="Y1742" i="11"/>
  <c r="Z1742" i="11"/>
  <c r="V1680" i="11"/>
  <c r="W1680" i="11" s="1"/>
  <c r="Y1680" i="11"/>
  <c r="E1680" i="11"/>
  <c r="AA1680" i="11"/>
  <c r="F1680" i="11"/>
  <c r="Z1680" i="11"/>
  <c r="F1678" i="11"/>
  <c r="Z1678" i="11"/>
  <c r="AA1678" i="11"/>
  <c r="Y1677" i="11"/>
  <c r="E1677" i="11"/>
  <c r="AA1677" i="11"/>
  <c r="Z1677" i="11"/>
  <c r="T1676" i="11"/>
  <c r="U1676" i="11" s="1"/>
  <c r="V1676" i="11"/>
  <c r="W1676" i="11" s="1"/>
  <c r="F1676" i="11"/>
  <c r="V1669" i="11"/>
  <c r="W1669" i="11" s="1"/>
  <c r="F1669" i="11"/>
  <c r="T1669" i="11"/>
  <c r="U1669" i="11" s="1"/>
  <c r="AA1643" i="11"/>
  <c r="T1591" i="11"/>
  <c r="U1591" i="11" s="1"/>
  <c r="V1591" i="11"/>
  <c r="W1591" i="11" s="1"/>
  <c r="Z1591" i="11"/>
  <c r="AA1591" i="11"/>
  <c r="Y1591" i="11"/>
  <c r="F1591" i="11"/>
  <c r="T1431" i="11"/>
  <c r="U1431" i="11" s="1"/>
  <c r="F1431" i="11"/>
  <c r="V1431" i="11"/>
  <c r="W1431" i="11" s="1"/>
  <c r="Y1431" i="11"/>
  <c r="Z1431" i="11"/>
  <c r="AA1431" i="11"/>
  <c r="E1431" i="11"/>
  <c r="Y1999" i="11"/>
  <c r="E1995" i="11"/>
  <c r="E1988" i="11"/>
  <c r="Y1947" i="11"/>
  <c r="E1945" i="11"/>
  <c r="AA1945" i="11"/>
  <c r="F1945" i="11"/>
  <c r="Y1937" i="11"/>
  <c r="E1935" i="11"/>
  <c r="AA1935" i="11"/>
  <c r="F1935" i="11"/>
  <c r="V1928" i="11"/>
  <c r="W1928" i="11" s="1"/>
  <c r="Y1927" i="11"/>
  <c r="Z1914" i="11"/>
  <c r="E1913" i="11"/>
  <c r="AA1913" i="11"/>
  <c r="T1912" i="11"/>
  <c r="U1912" i="11" s="1"/>
  <c r="V1912" i="11"/>
  <c r="W1912" i="11" s="1"/>
  <c r="Y1912" i="11"/>
  <c r="AA1902" i="11"/>
  <c r="Z1901" i="11"/>
  <c r="E1851" i="11"/>
  <c r="Y1851" i="11"/>
  <c r="Z1851" i="11"/>
  <c r="AA1851" i="11"/>
  <c r="F1851" i="11"/>
  <c r="E1843" i="11"/>
  <c r="V1792" i="11"/>
  <c r="W1792" i="11" s="1"/>
  <c r="Y1791" i="11"/>
  <c r="Z1788" i="11"/>
  <c r="E1743" i="11"/>
  <c r="F1743" i="11"/>
  <c r="Y1743" i="11"/>
  <c r="Z1743" i="11"/>
  <c r="T1739" i="11"/>
  <c r="U1739" i="11" s="1"/>
  <c r="V1739" i="11"/>
  <c r="W1739" i="11" s="1"/>
  <c r="Y1739" i="11"/>
  <c r="Z1739" i="11"/>
  <c r="AA1739" i="11"/>
  <c r="T1689" i="11"/>
  <c r="U1689" i="11" s="1"/>
  <c r="V1689" i="11"/>
  <c r="W1689" i="11" s="1"/>
  <c r="Y1689" i="11"/>
  <c r="Z1661" i="11"/>
  <c r="Z1660" i="11"/>
  <c r="Y1658" i="11"/>
  <c r="Z1656" i="11"/>
  <c r="V1644" i="11"/>
  <c r="W1644" i="11" s="1"/>
  <c r="Z1643" i="11"/>
  <c r="T1563" i="11"/>
  <c r="U1563" i="11" s="1"/>
  <c r="V1563" i="11"/>
  <c r="W1563" i="11" s="1"/>
  <c r="Y1563" i="11"/>
  <c r="Z1563" i="11"/>
  <c r="V1479" i="11"/>
  <c r="W1479" i="11" s="1"/>
  <c r="AA1479" i="11"/>
  <c r="T1479" i="11"/>
  <c r="U1479" i="11" s="1"/>
  <c r="Y1479" i="11"/>
  <c r="Z1479" i="11"/>
  <c r="E1479" i="11"/>
  <c r="F1479" i="11"/>
  <c r="V1998" i="11"/>
  <c r="W1998" i="11" s="1"/>
  <c r="F1987" i="11"/>
  <c r="E1955" i="11"/>
  <c r="AA1955" i="11"/>
  <c r="F1955" i="11"/>
  <c r="F1944" i="11"/>
  <c r="F1934" i="11"/>
  <c r="Z1925" i="11"/>
  <c r="Y1914" i="11"/>
  <c r="Z1902" i="11"/>
  <c r="T1888" i="11"/>
  <c r="U1888" i="11" s="1"/>
  <c r="T1878" i="11"/>
  <c r="U1878" i="11" s="1"/>
  <c r="T1868" i="11"/>
  <c r="U1868" i="11" s="1"/>
  <c r="T1842" i="11"/>
  <c r="U1842" i="11" s="1"/>
  <c r="E1842" i="11"/>
  <c r="AA1842" i="11"/>
  <c r="T1841" i="11"/>
  <c r="U1841" i="11" s="1"/>
  <c r="V1841" i="11"/>
  <c r="W1841" i="11" s="1"/>
  <c r="Y1841" i="11"/>
  <c r="Z1829" i="11"/>
  <c r="F1816" i="11"/>
  <c r="V1815" i="11"/>
  <c r="W1815" i="11" s="1"/>
  <c r="Y1815" i="11"/>
  <c r="E1815" i="11"/>
  <c r="AA1815" i="11"/>
  <c r="F1815" i="11"/>
  <c r="F1806" i="11"/>
  <c r="V1805" i="11"/>
  <c r="W1805" i="11" s="1"/>
  <c r="Y1805" i="11"/>
  <c r="E1805" i="11"/>
  <c r="AA1805" i="11"/>
  <c r="F1805" i="11"/>
  <c r="Y1788" i="11"/>
  <c r="F1782" i="11"/>
  <c r="F1781" i="11"/>
  <c r="E1747" i="11"/>
  <c r="Z1747" i="11"/>
  <c r="AA1747" i="11"/>
  <c r="F1747" i="11"/>
  <c r="Y1747" i="11"/>
  <c r="F1740" i="11"/>
  <c r="T1690" i="11"/>
  <c r="U1690" i="11" s="1"/>
  <c r="E1690" i="11"/>
  <c r="AA1690" i="11"/>
  <c r="F1690" i="11"/>
  <c r="Z1662" i="11"/>
  <c r="Y1661" i="11"/>
  <c r="Y1656" i="11"/>
  <c r="Y1643" i="11"/>
  <c r="T1451" i="11"/>
  <c r="U1451" i="11" s="1"/>
  <c r="V1451" i="11"/>
  <c r="W1451" i="11" s="1"/>
  <c r="F1451" i="11"/>
  <c r="Z1451" i="11"/>
  <c r="AA1451" i="11"/>
  <c r="E1451" i="11"/>
  <c r="Y1451" i="11"/>
  <c r="V1999" i="11"/>
  <c r="W1999" i="11" s="1"/>
  <c r="T1998" i="11"/>
  <c r="U1998" i="11" s="1"/>
  <c r="AA1995" i="11"/>
  <c r="AA1988" i="11"/>
  <c r="V1983" i="11"/>
  <c r="W1983" i="11" s="1"/>
  <c r="Y1975" i="11"/>
  <c r="E1965" i="11"/>
  <c r="AA1965" i="11"/>
  <c r="V1958" i="11"/>
  <c r="W1958" i="11" s="1"/>
  <c r="Z1945" i="11"/>
  <c r="E1944" i="11"/>
  <c r="Z1935" i="11"/>
  <c r="E1934" i="11"/>
  <c r="T1928" i="11"/>
  <c r="U1928" i="11" s="1"/>
  <c r="Y1925" i="11"/>
  <c r="V1915" i="11"/>
  <c r="W1915" i="11" s="1"/>
  <c r="Z1913" i="11"/>
  <c r="Y1902" i="11"/>
  <c r="V1901" i="11"/>
  <c r="W1901" i="11" s="1"/>
  <c r="AA1886" i="11"/>
  <c r="AA1876" i="11"/>
  <c r="AA1866" i="11"/>
  <c r="AA1845" i="11"/>
  <c r="AA1844" i="11"/>
  <c r="V1832" i="11"/>
  <c r="W1832" i="11" s="1"/>
  <c r="Y1829" i="11"/>
  <c r="T1827" i="11"/>
  <c r="U1827" i="11" s="1"/>
  <c r="E1827" i="11"/>
  <c r="AA1827" i="11"/>
  <c r="T1826" i="11"/>
  <c r="U1826" i="11" s="1"/>
  <c r="V1826" i="11"/>
  <c r="W1826" i="11" s="1"/>
  <c r="Y1826" i="11"/>
  <c r="E1816" i="11"/>
  <c r="E1806" i="11"/>
  <c r="Y1787" i="11"/>
  <c r="E1782" i="11"/>
  <c r="F1773" i="11"/>
  <c r="T1773" i="11"/>
  <c r="U1773" i="11" s="1"/>
  <c r="T1694" i="11"/>
  <c r="U1694" i="11" s="1"/>
  <c r="F1694" i="11"/>
  <c r="V1694" i="11"/>
  <c r="W1694" i="11" s="1"/>
  <c r="E1691" i="11"/>
  <c r="AA1691" i="11"/>
  <c r="F1691" i="11"/>
  <c r="Y1691" i="11"/>
  <c r="Z1691" i="11"/>
  <c r="T1681" i="11"/>
  <c r="U1681" i="11" s="1"/>
  <c r="Z1681" i="11"/>
  <c r="AA1681" i="11"/>
  <c r="AA1676" i="11"/>
  <c r="AA1675" i="11"/>
  <c r="V1658" i="11"/>
  <c r="W1658" i="11" s="1"/>
  <c r="T1644" i="11"/>
  <c r="U1644" i="11" s="1"/>
  <c r="F1565" i="11"/>
  <c r="T1565" i="11"/>
  <c r="U1565" i="11" s="1"/>
  <c r="F1564" i="11"/>
  <c r="T1564" i="11"/>
  <c r="U1564" i="11" s="1"/>
  <c r="Y1564" i="11"/>
  <c r="T1999" i="11"/>
  <c r="U1999" i="11" s="1"/>
  <c r="V1987" i="11"/>
  <c r="W1987" i="11" s="1"/>
  <c r="Y1987" i="11"/>
  <c r="V1914" i="11"/>
  <c r="W1914" i="11" s="1"/>
  <c r="Z1866" i="11"/>
  <c r="E1863" i="11"/>
  <c r="AA1863" i="11"/>
  <c r="F1863" i="11"/>
  <c r="AA1846" i="11"/>
  <c r="Z1845" i="11"/>
  <c r="V1791" i="11"/>
  <c r="W1791" i="11" s="1"/>
  <c r="Z1786" i="11"/>
  <c r="Z1781" i="11"/>
  <c r="AA1781" i="11"/>
  <c r="Y1780" i="11"/>
  <c r="E1780" i="11"/>
  <c r="AA1780" i="11"/>
  <c r="F1763" i="11"/>
  <c r="T1763" i="11"/>
  <c r="U1763" i="11" s="1"/>
  <c r="AA1742" i="11"/>
  <c r="T1740" i="11"/>
  <c r="U1740" i="11" s="1"/>
  <c r="V1740" i="11"/>
  <c r="W1740" i="11" s="1"/>
  <c r="T1695" i="11"/>
  <c r="U1695" i="11" s="1"/>
  <c r="E1695" i="11"/>
  <c r="F1695" i="11"/>
  <c r="Y1682" i="11"/>
  <c r="E1682" i="11"/>
  <c r="AA1682" i="11"/>
  <c r="T1682" i="11"/>
  <c r="U1682" i="11" s="1"/>
  <c r="Z1682" i="11"/>
  <c r="Y1678" i="11"/>
  <c r="Z1676" i="11"/>
  <c r="AA1669" i="11"/>
  <c r="T1660" i="11"/>
  <c r="U1660" i="11" s="1"/>
  <c r="T1658" i="11"/>
  <c r="U1658" i="11" s="1"/>
  <c r="V1616" i="11"/>
  <c r="W1616" i="11" s="1"/>
  <c r="E1616" i="11"/>
  <c r="AA1616" i="11"/>
  <c r="F1616" i="11"/>
  <c r="T1616" i="11"/>
  <c r="U1616" i="11" s="1"/>
  <c r="Y1616" i="11"/>
  <c r="Z1616" i="11"/>
  <c r="T1597" i="11"/>
  <c r="U1597" i="11" s="1"/>
  <c r="V1597" i="11"/>
  <c r="W1597" i="11" s="1"/>
  <c r="E1597" i="11"/>
  <c r="Y1597" i="11"/>
  <c r="F1597" i="11"/>
  <c r="E1592" i="11"/>
  <c r="F1592" i="11"/>
  <c r="T1592" i="11"/>
  <c r="U1592" i="11" s="1"/>
  <c r="V1592" i="11"/>
  <c r="W1592" i="11" s="1"/>
  <c r="Z1592" i="11"/>
  <c r="AA1592" i="11"/>
  <c r="Y1592" i="11"/>
  <c r="Z1562" i="11"/>
  <c r="V1537" i="11"/>
  <c r="W1537" i="11" s="1"/>
  <c r="E1537" i="11"/>
  <c r="F1537" i="11"/>
  <c r="T1537" i="11"/>
  <c r="U1537" i="11" s="1"/>
  <c r="T1400" i="11"/>
  <c r="U1400" i="11" s="1"/>
  <c r="V1400" i="11"/>
  <c r="W1400" i="11" s="1"/>
  <c r="Y1400" i="11"/>
  <c r="E1400" i="11"/>
  <c r="F1400" i="11"/>
  <c r="Z1400" i="11"/>
  <c r="AA1400" i="11"/>
  <c r="Y1988" i="11"/>
  <c r="AA1987" i="11"/>
  <c r="E1980" i="11"/>
  <c r="E1973" i="11"/>
  <c r="F1973" i="11"/>
  <c r="Y1955" i="11"/>
  <c r="Z1944" i="11"/>
  <c r="Z1934" i="11"/>
  <c r="E1923" i="11"/>
  <c r="AA1923" i="11"/>
  <c r="T1915" i="11"/>
  <c r="U1915" i="11" s="1"/>
  <c r="Z1912" i="11"/>
  <c r="E1910" i="11"/>
  <c r="AA1910" i="11"/>
  <c r="F1910" i="11"/>
  <c r="T1902" i="11"/>
  <c r="U1902" i="11" s="1"/>
  <c r="E1893" i="11"/>
  <c r="Y1886" i="11"/>
  <c r="E1883" i="11"/>
  <c r="Y1876" i="11"/>
  <c r="E1873" i="11"/>
  <c r="Y1866" i="11"/>
  <c r="Y1859" i="11"/>
  <c r="Z1859" i="11"/>
  <c r="E1859" i="11"/>
  <c r="F1859" i="11"/>
  <c r="Z1846" i="11"/>
  <c r="Y1845" i="11"/>
  <c r="Y1844" i="11"/>
  <c r="Z1843" i="11"/>
  <c r="Z1842" i="11"/>
  <c r="AA1841" i="11"/>
  <c r="V1788" i="11"/>
  <c r="W1788" i="11" s="1"/>
  <c r="Y1786" i="11"/>
  <c r="AA1782" i="11"/>
  <c r="T1778" i="11"/>
  <c r="U1778" i="11" s="1"/>
  <c r="V1778" i="11"/>
  <c r="W1778" i="11" s="1"/>
  <c r="E1772" i="11"/>
  <c r="F1753" i="11"/>
  <c r="T1753" i="11"/>
  <c r="U1753" i="11" s="1"/>
  <c r="E1749" i="11"/>
  <c r="Y1749" i="11"/>
  <c r="Z1749" i="11"/>
  <c r="AA1749" i="11"/>
  <c r="F1727" i="11"/>
  <c r="V1727" i="11"/>
  <c r="W1727" i="11" s="1"/>
  <c r="AA1689" i="11"/>
  <c r="E1684" i="11"/>
  <c r="V1677" i="11"/>
  <c r="W1677" i="11" s="1"/>
  <c r="Y1676" i="11"/>
  <c r="Z1669" i="11"/>
  <c r="V1662" i="11"/>
  <c r="W1662" i="11" s="1"/>
  <c r="T1606" i="11"/>
  <c r="U1606" i="11" s="1"/>
  <c r="F1606" i="11"/>
  <c r="V1606" i="11"/>
  <c r="W1606" i="11" s="1"/>
  <c r="AA1565" i="11"/>
  <c r="Z1987" i="11"/>
  <c r="E1943" i="11"/>
  <c r="AA1943" i="11"/>
  <c r="E1933" i="11"/>
  <c r="AA1933" i="11"/>
  <c r="V1925" i="11"/>
  <c r="W1925" i="11" s="1"/>
  <c r="T1922" i="11"/>
  <c r="U1922" i="11" s="1"/>
  <c r="V1922" i="11"/>
  <c r="W1922" i="11" s="1"/>
  <c r="Z1863" i="11"/>
  <c r="Y1846" i="11"/>
  <c r="E1839" i="11"/>
  <c r="AA1839" i="11"/>
  <c r="F1839" i="11"/>
  <c r="V1829" i="11"/>
  <c r="W1829" i="11" s="1"/>
  <c r="AA1816" i="11"/>
  <c r="AA1806" i="11"/>
  <c r="T1768" i="11"/>
  <c r="U1768" i="11" s="1"/>
  <c r="V1768" i="11"/>
  <c r="W1768" i="11" s="1"/>
  <c r="AA1763" i="11"/>
  <c r="V1742" i="11"/>
  <c r="W1742" i="11" s="1"/>
  <c r="T1734" i="11"/>
  <c r="U1734" i="11" s="1"/>
  <c r="V1734" i="11"/>
  <c r="W1734" i="11" s="1"/>
  <c r="Y1734" i="11"/>
  <c r="Z1734" i="11"/>
  <c r="AA1734" i="11"/>
  <c r="Y1683" i="11"/>
  <c r="Z1683" i="11"/>
  <c r="V1678" i="11"/>
  <c r="W1678" i="11" s="1"/>
  <c r="Y1669" i="11"/>
  <c r="AA1563" i="11"/>
  <c r="T1480" i="11"/>
  <c r="U1480" i="11" s="1"/>
  <c r="V1480" i="11"/>
  <c r="W1480" i="11" s="1"/>
  <c r="Y1480" i="11"/>
  <c r="Z1480" i="11"/>
  <c r="AA1480" i="11"/>
  <c r="Y1770" i="11"/>
  <c r="E1770" i="11"/>
  <c r="AA1770" i="11"/>
  <c r="Y1760" i="11"/>
  <c r="E1760" i="11"/>
  <c r="AA1760" i="11"/>
  <c r="Y1657" i="11"/>
  <c r="E1657" i="11"/>
  <c r="AA1657" i="11"/>
  <c r="V1626" i="11"/>
  <c r="W1626" i="11" s="1"/>
  <c r="T1626" i="11"/>
  <c r="U1626" i="11" s="1"/>
  <c r="T1509" i="11"/>
  <c r="U1509" i="11" s="1"/>
  <c r="V1509" i="11"/>
  <c r="W1509" i="11" s="1"/>
  <c r="Y1509" i="11"/>
  <c r="Z1509" i="11"/>
  <c r="F1509" i="11"/>
  <c r="E1509" i="11"/>
  <c r="Y1481" i="11"/>
  <c r="E1481" i="11"/>
  <c r="F1481" i="11"/>
  <c r="V1481" i="11"/>
  <c r="W1481" i="11" s="1"/>
  <c r="T1481" i="11"/>
  <c r="U1481" i="11" s="1"/>
  <c r="Z1481" i="11"/>
  <c r="AA1481" i="11"/>
  <c r="E1779" i="11"/>
  <c r="AA1779" i="11"/>
  <c r="E1769" i="11"/>
  <c r="AA1769" i="11"/>
  <c r="F1769" i="11"/>
  <c r="E1759" i="11"/>
  <c r="AA1759" i="11"/>
  <c r="F1759" i="11"/>
  <c r="T1724" i="11"/>
  <c r="U1724" i="11" s="1"/>
  <c r="V1724" i="11"/>
  <c r="W1724" i="11" s="1"/>
  <c r="Y1724" i="11"/>
  <c r="Y1653" i="11"/>
  <c r="Z1653" i="11"/>
  <c r="E1653" i="11"/>
  <c r="F1653" i="11"/>
  <c r="T1623" i="11"/>
  <c r="U1623" i="11" s="1"/>
  <c r="V1623" i="11"/>
  <c r="W1623" i="11" s="1"/>
  <c r="Y1623" i="11"/>
  <c r="Y1596" i="11"/>
  <c r="Z1596" i="11"/>
  <c r="E1596" i="11"/>
  <c r="F1596" i="11"/>
  <c r="T1533" i="11"/>
  <c r="U1533" i="11" s="1"/>
  <c r="V1533" i="11"/>
  <c r="W1533" i="11" s="1"/>
  <c r="Y1533" i="11"/>
  <c r="F1533" i="11"/>
  <c r="Z1533" i="11"/>
  <c r="AA1533" i="11"/>
  <c r="E1533" i="11"/>
  <c r="T1210" i="11"/>
  <c r="U1210" i="11" s="1"/>
  <c r="V1210" i="11"/>
  <c r="W1210" i="11" s="1"/>
  <c r="E1210" i="11"/>
  <c r="F1210" i="11"/>
  <c r="Y1210" i="11"/>
  <c r="Z1210" i="11"/>
  <c r="AA1210" i="11"/>
  <c r="E1280" i="11"/>
  <c r="AA1280" i="11"/>
  <c r="F1280" i="11"/>
  <c r="T1280" i="11"/>
  <c r="U1280" i="11" s="1"/>
  <c r="Y1280" i="11"/>
  <c r="V1280" i="11"/>
  <c r="W1280" i="11" s="1"/>
  <c r="Z1280" i="11"/>
  <c r="Y1226" i="11"/>
  <c r="E1226" i="11"/>
  <c r="AA1226" i="11"/>
  <c r="F1226" i="11"/>
  <c r="T1226" i="11"/>
  <c r="U1226" i="11" s="1"/>
  <c r="V1226" i="11"/>
  <c r="W1226" i="11" s="1"/>
  <c r="Z1226" i="11"/>
  <c r="F1896" i="11"/>
  <c r="F1852" i="11"/>
  <c r="F1777" i="11"/>
  <c r="T1770" i="11"/>
  <c r="U1770" i="11" s="1"/>
  <c r="F1767" i="11"/>
  <c r="T1760" i="11"/>
  <c r="U1760" i="11" s="1"/>
  <c r="F1757" i="11"/>
  <c r="F1730" i="11"/>
  <c r="F1729" i="11"/>
  <c r="AA1721" i="11"/>
  <c r="E1721" i="11"/>
  <c r="E1711" i="11"/>
  <c r="T1657" i="11"/>
  <c r="U1657" i="11" s="1"/>
  <c r="T1638" i="11"/>
  <c r="U1638" i="11" s="1"/>
  <c r="E1638" i="11"/>
  <c r="F1638" i="11"/>
  <c r="T1637" i="11"/>
  <c r="U1637" i="11" s="1"/>
  <c r="V1637" i="11"/>
  <c r="W1637" i="11" s="1"/>
  <c r="F1637" i="11"/>
  <c r="Y1636" i="11"/>
  <c r="Z1636" i="11"/>
  <c r="E1636" i="11"/>
  <c r="F1613" i="11"/>
  <c r="T1612" i="11"/>
  <c r="U1612" i="11" s="1"/>
  <c r="V1612" i="11"/>
  <c r="W1612" i="11" s="1"/>
  <c r="Y1612" i="11"/>
  <c r="Z1612" i="11"/>
  <c r="V1581" i="11"/>
  <c r="W1581" i="11" s="1"/>
  <c r="T1581" i="11"/>
  <c r="U1581" i="11" s="1"/>
  <c r="Y1581" i="11"/>
  <c r="Z1581" i="11"/>
  <c r="AA1581" i="11"/>
  <c r="E1581" i="11"/>
  <c r="F1581" i="11"/>
  <c r="F1513" i="11"/>
  <c r="AA1509" i="11"/>
  <c r="E1487" i="11"/>
  <c r="AA1487" i="11"/>
  <c r="Z1487" i="11"/>
  <c r="T1487" i="11"/>
  <c r="U1487" i="11" s="1"/>
  <c r="V1487" i="11"/>
  <c r="W1487" i="11" s="1"/>
  <c r="Y1487" i="11"/>
  <c r="F1487" i="11"/>
  <c r="T1476" i="11"/>
  <c r="U1476" i="11" s="1"/>
  <c r="V1476" i="11"/>
  <c r="W1476" i="11" s="1"/>
  <c r="Y1476" i="11"/>
  <c r="Z1476" i="11"/>
  <c r="F1476" i="11"/>
  <c r="AA1476" i="11"/>
  <c r="F1784" i="11"/>
  <c r="AA1777" i="11"/>
  <c r="E1777" i="11"/>
  <c r="AA1767" i="11"/>
  <c r="E1767" i="11"/>
  <c r="AA1757" i="11"/>
  <c r="E1757" i="11"/>
  <c r="E1730" i="11"/>
  <c r="E1698" i="11"/>
  <c r="F1698" i="11"/>
  <c r="F1697" i="11"/>
  <c r="E1671" i="11"/>
  <c r="E1613" i="11"/>
  <c r="E1513" i="11"/>
  <c r="T1512" i="11"/>
  <c r="U1512" i="11" s="1"/>
  <c r="V1512" i="11"/>
  <c r="W1512" i="11" s="1"/>
  <c r="Y1512" i="11"/>
  <c r="E1143" i="11"/>
  <c r="AA1143" i="11"/>
  <c r="F1143" i="11"/>
  <c r="T1143" i="11"/>
  <c r="U1143" i="11" s="1"/>
  <c r="V1143" i="11"/>
  <c r="W1143" i="11" s="1"/>
  <c r="Y1143" i="11"/>
  <c r="Z1143" i="11"/>
  <c r="T1729" i="11"/>
  <c r="U1729" i="11" s="1"/>
  <c r="V1729" i="11"/>
  <c r="W1729" i="11" s="1"/>
  <c r="Y1729" i="11"/>
  <c r="E1720" i="11"/>
  <c r="T1720" i="11"/>
  <c r="U1720" i="11" s="1"/>
  <c r="Y1667" i="11"/>
  <c r="E1667" i="11"/>
  <c r="AA1667" i="11"/>
  <c r="T1667" i="11"/>
  <c r="U1667" i="11" s="1"/>
  <c r="V1667" i="11"/>
  <c r="W1667" i="11" s="1"/>
  <c r="Z1667" i="11"/>
  <c r="E1608" i="11"/>
  <c r="AA1608" i="11"/>
  <c r="F1608" i="11"/>
  <c r="Y1608" i="11"/>
  <c r="E1587" i="11"/>
  <c r="V1587" i="11"/>
  <c r="W1587" i="11" s="1"/>
  <c r="T1587" i="11"/>
  <c r="U1587" i="11" s="1"/>
  <c r="Y1587" i="11"/>
  <c r="Z1587" i="11"/>
  <c r="AA1587" i="11"/>
  <c r="F1560" i="11"/>
  <c r="V1560" i="11"/>
  <c r="W1560" i="11" s="1"/>
  <c r="Y1560" i="11"/>
  <c r="Z1560" i="11"/>
  <c r="E1560" i="11"/>
  <c r="T1556" i="11"/>
  <c r="U1556" i="11" s="1"/>
  <c r="F1556" i="11"/>
  <c r="V1556" i="11"/>
  <c r="W1556" i="11" s="1"/>
  <c r="Y1556" i="11"/>
  <c r="E1539" i="11"/>
  <c r="AA1539" i="11"/>
  <c r="V1539" i="11"/>
  <c r="W1539" i="11" s="1"/>
  <c r="Y1539" i="11"/>
  <c r="F1539" i="11"/>
  <c r="Z1897" i="11"/>
  <c r="AA1896" i="11"/>
  <c r="F1858" i="11"/>
  <c r="Z1853" i="11"/>
  <c r="AA1852" i="11"/>
  <c r="F1849" i="11"/>
  <c r="Z1784" i="11"/>
  <c r="Y1777" i="11"/>
  <c r="Y1775" i="11"/>
  <c r="E1775" i="11"/>
  <c r="AA1775" i="11"/>
  <c r="Y1767" i="11"/>
  <c r="Y1765" i="11"/>
  <c r="E1765" i="11"/>
  <c r="AA1765" i="11"/>
  <c r="Y1757" i="11"/>
  <c r="Y1755" i="11"/>
  <c r="E1755" i="11"/>
  <c r="AA1755" i="11"/>
  <c r="AA1730" i="11"/>
  <c r="Y1711" i="11"/>
  <c r="F1710" i="11"/>
  <c r="AA1698" i="11"/>
  <c r="Z1671" i="11"/>
  <c r="F1648" i="11"/>
  <c r="T1647" i="11"/>
  <c r="U1647" i="11" s="1"/>
  <c r="V1647" i="11"/>
  <c r="W1647" i="11" s="1"/>
  <c r="Z1647" i="11"/>
  <c r="AA1647" i="11"/>
  <c r="Z1638" i="11"/>
  <c r="AA1637" i="11"/>
  <c r="AA1636" i="11"/>
  <c r="F1634" i="11"/>
  <c r="F1583" i="11"/>
  <c r="E1519" i="11"/>
  <c r="V1519" i="11"/>
  <c r="W1519" i="11" s="1"/>
  <c r="Y1519" i="11"/>
  <c r="Z1519" i="11"/>
  <c r="AA1519" i="11"/>
  <c r="T1519" i="11"/>
  <c r="U1519" i="11" s="1"/>
  <c r="AA1513" i="11"/>
  <c r="T1285" i="11"/>
  <c r="U1285" i="11" s="1"/>
  <c r="Y1285" i="11"/>
  <c r="E1285" i="11"/>
  <c r="AA1285" i="11"/>
  <c r="F1285" i="11"/>
  <c r="V1285" i="11"/>
  <c r="W1285" i="11" s="1"/>
  <c r="Z1285" i="11"/>
  <c r="Y1897" i="11"/>
  <c r="Z1896" i="11"/>
  <c r="V1865" i="11"/>
  <c r="W1865" i="11" s="1"/>
  <c r="E1858" i="11"/>
  <c r="Y1853" i="11"/>
  <c r="Z1852" i="11"/>
  <c r="F1848" i="11"/>
  <c r="Y1784" i="11"/>
  <c r="E1774" i="11"/>
  <c r="AA1774" i="11"/>
  <c r="F1774" i="11"/>
  <c r="E1764" i="11"/>
  <c r="AA1764" i="11"/>
  <c r="F1764" i="11"/>
  <c r="E1754" i="11"/>
  <c r="AA1754" i="11"/>
  <c r="F1754" i="11"/>
  <c r="V1731" i="11"/>
  <c r="W1731" i="11" s="1"/>
  <c r="Z1730" i="11"/>
  <c r="AA1720" i="11"/>
  <c r="AA1710" i="11"/>
  <c r="E1710" i="11"/>
  <c r="Z1698" i="11"/>
  <c r="AA1697" i="11"/>
  <c r="Y1671" i="11"/>
  <c r="E1648" i="11"/>
  <c r="Y1638" i="11"/>
  <c r="Z1637" i="11"/>
  <c r="E1634" i="11"/>
  <c r="AA1613" i="11"/>
  <c r="T1561" i="11"/>
  <c r="U1561" i="11" s="1"/>
  <c r="Y1561" i="11"/>
  <c r="Z1561" i="11"/>
  <c r="V1561" i="11"/>
  <c r="W1561" i="11" s="1"/>
  <c r="F1561" i="11"/>
  <c r="E1558" i="11"/>
  <c r="F1558" i="11"/>
  <c r="T1558" i="11"/>
  <c r="U1558" i="11" s="1"/>
  <c r="V1558" i="11"/>
  <c r="W1558" i="11" s="1"/>
  <c r="T1557" i="11"/>
  <c r="U1557" i="11" s="1"/>
  <c r="Y1557" i="11"/>
  <c r="V1557" i="11"/>
  <c r="W1557" i="11" s="1"/>
  <c r="F1549" i="11"/>
  <c r="E1549" i="11"/>
  <c r="AA1549" i="11"/>
  <c r="T1540" i="11"/>
  <c r="U1540" i="11" s="1"/>
  <c r="V1540" i="11"/>
  <c r="W1540" i="11" s="1"/>
  <c r="Z1540" i="11"/>
  <c r="E1540" i="11"/>
  <c r="Z1513" i="11"/>
  <c r="E1477" i="11"/>
  <c r="AA1477" i="11"/>
  <c r="F1477" i="11"/>
  <c r="T1477" i="11"/>
  <c r="U1477" i="11" s="1"/>
  <c r="V1477" i="11"/>
  <c r="W1477" i="11" s="1"/>
  <c r="Z1477" i="11"/>
  <c r="Y1477" i="11"/>
  <c r="E1324" i="11"/>
  <c r="F1324" i="11"/>
  <c r="T1324" i="11"/>
  <c r="U1324" i="11" s="1"/>
  <c r="Z1324" i="11"/>
  <c r="AA1324" i="11"/>
  <c r="V1324" i="11"/>
  <c r="W1324" i="11" s="1"/>
  <c r="Y1324" i="11"/>
  <c r="Y1896" i="11"/>
  <c r="Y1852" i="11"/>
  <c r="Y1730" i="11"/>
  <c r="AA1729" i="11"/>
  <c r="Z1720" i="11"/>
  <c r="Y1698" i="11"/>
  <c r="Z1697" i="11"/>
  <c r="Y1637" i="11"/>
  <c r="Z1613" i="11"/>
  <c r="AA1612" i="11"/>
  <c r="Z1608" i="11"/>
  <c r="T1583" i="11"/>
  <c r="U1583" i="11" s="1"/>
  <c r="V1583" i="11"/>
  <c r="W1583" i="11" s="1"/>
  <c r="V1541" i="11"/>
  <c r="W1541" i="11" s="1"/>
  <c r="E1541" i="11"/>
  <c r="Y1513" i="11"/>
  <c r="AA1512" i="11"/>
  <c r="E1430" i="11"/>
  <c r="AA1430" i="11"/>
  <c r="V1430" i="11"/>
  <c r="W1430" i="11" s="1"/>
  <c r="T1430" i="11"/>
  <c r="U1430" i="11" s="1"/>
  <c r="F1430" i="11"/>
  <c r="Y1430" i="11"/>
  <c r="Z1430" i="11"/>
  <c r="V1897" i="11"/>
  <c r="W1897" i="11" s="1"/>
  <c r="V1853" i="11"/>
  <c r="W1853" i="11" s="1"/>
  <c r="Z1850" i="11"/>
  <c r="AA1849" i="11"/>
  <c r="Z1776" i="11"/>
  <c r="Z1775" i="11"/>
  <c r="Z1774" i="11"/>
  <c r="Z1766" i="11"/>
  <c r="Z1765" i="11"/>
  <c r="Z1764" i="11"/>
  <c r="Z1756" i="11"/>
  <c r="Z1755" i="11"/>
  <c r="Z1754" i="11"/>
  <c r="Y1737" i="11"/>
  <c r="Z1729" i="11"/>
  <c r="Y1720" i="11"/>
  <c r="Z1719" i="11"/>
  <c r="V1711" i="11"/>
  <c r="W1711" i="11" s="1"/>
  <c r="Y1697" i="11"/>
  <c r="T1668" i="11"/>
  <c r="U1668" i="11" s="1"/>
  <c r="V1668" i="11"/>
  <c r="W1668" i="11" s="1"/>
  <c r="Y1668" i="11"/>
  <c r="Z1668" i="11"/>
  <c r="E1665" i="11"/>
  <c r="AA1665" i="11"/>
  <c r="F1665" i="11"/>
  <c r="Y1649" i="11"/>
  <c r="V1636" i="11"/>
  <c r="W1636" i="11" s="1"/>
  <c r="Z1634" i="11"/>
  <c r="Y1613" i="11"/>
  <c r="E1588" i="11"/>
  <c r="T1588" i="11"/>
  <c r="U1588" i="11" s="1"/>
  <c r="V1588" i="11"/>
  <c r="W1588" i="11" s="1"/>
  <c r="Y1588" i="11"/>
  <c r="AA1588" i="11"/>
  <c r="Z1588" i="11"/>
  <c r="T1572" i="11"/>
  <c r="U1572" i="11" s="1"/>
  <c r="F1572" i="11"/>
  <c r="E1572" i="11"/>
  <c r="AA1572" i="11"/>
  <c r="Z1549" i="11"/>
  <c r="AA1541" i="11"/>
  <c r="Z1512" i="11"/>
  <c r="E1447" i="11"/>
  <c r="AA1447" i="11"/>
  <c r="T1447" i="11"/>
  <c r="U1447" i="11" s="1"/>
  <c r="V1447" i="11"/>
  <c r="W1447" i="11" s="1"/>
  <c r="Y1447" i="11"/>
  <c r="F1447" i="11"/>
  <c r="Z1447" i="11"/>
  <c r="E1598" i="11"/>
  <c r="AA1598" i="11"/>
  <c r="F1598" i="11"/>
  <c r="T1598" i="11"/>
  <c r="U1598" i="11" s="1"/>
  <c r="V1598" i="11"/>
  <c r="W1598" i="11" s="1"/>
  <c r="T1571" i="11"/>
  <c r="U1571" i="11" s="1"/>
  <c r="V1571" i="11"/>
  <c r="W1571" i="11" s="1"/>
  <c r="V1545" i="11"/>
  <c r="W1545" i="11" s="1"/>
  <c r="F1545" i="11"/>
  <c r="Y1545" i="11"/>
  <c r="Z1545" i="11"/>
  <c r="AA1545" i="11"/>
  <c r="V1535" i="11"/>
  <c r="W1535" i="11" s="1"/>
  <c r="Y1535" i="11"/>
  <c r="Z1535" i="11"/>
  <c r="AA1535" i="11"/>
  <c r="E1535" i="11"/>
  <c r="F1535" i="11"/>
  <c r="T1528" i="11"/>
  <c r="U1528" i="11" s="1"/>
  <c r="V1528" i="11"/>
  <c r="W1528" i="11" s="1"/>
  <c r="Y1528" i="11"/>
  <c r="F1525" i="11"/>
  <c r="V1525" i="11"/>
  <c r="W1525" i="11" s="1"/>
  <c r="Y1525" i="11"/>
  <c r="V1470" i="11"/>
  <c r="W1470" i="11" s="1"/>
  <c r="T1470" i="11"/>
  <c r="U1470" i="11" s="1"/>
  <c r="Y1470" i="11"/>
  <c r="Z1470" i="11"/>
  <c r="F1470" i="11"/>
  <c r="E1467" i="11"/>
  <c r="AA1467" i="11"/>
  <c r="T1467" i="11"/>
  <c r="U1467" i="11" s="1"/>
  <c r="V1467" i="11"/>
  <c r="W1467" i="11" s="1"/>
  <c r="Y1467" i="11"/>
  <c r="Z1467" i="11"/>
  <c r="F1467" i="11"/>
  <c r="T1632" i="11"/>
  <c r="U1632" i="11" s="1"/>
  <c r="V1632" i="11"/>
  <c r="W1632" i="11" s="1"/>
  <c r="V1631" i="11"/>
  <c r="W1631" i="11" s="1"/>
  <c r="Z1631" i="11"/>
  <c r="F1580" i="11"/>
  <c r="T1580" i="11"/>
  <c r="U1580" i="11" s="1"/>
  <c r="Z1580" i="11"/>
  <c r="V1580" i="11"/>
  <c r="W1580" i="11" s="1"/>
  <c r="T1579" i="11"/>
  <c r="U1579" i="11" s="1"/>
  <c r="V1579" i="11"/>
  <c r="W1579" i="11" s="1"/>
  <c r="F1554" i="11"/>
  <c r="T1554" i="11"/>
  <c r="U1554" i="11" s="1"/>
  <c r="V1554" i="11"/>
  <c r="W1554" i="11" s="1"/>
  <c r="V1553" i="11"/>
  <c r="W1553" i="11" s="1"/>
  <c r="Y1553" i="11"/>
  <c r="E1437" i="11"/>
  <c r="AA1437" i="11"/>
  <c r="Y1437" i="11"/>
  <c r="F1437" i="11"/>
  <c r="V1437" i="11"/>
  <c r="W1437" i="11" s="1"/>
  <c r="T1436" i="11"/>
  <c r="U1436" i="11" s="1"/>
  <c r="E1436" i="11"/>
  <c r="V1436" i="11"/>
  <c r="W1436" i="11" s="1"/>
  <c r="Y1718" i="11"/>
  <c r="Y1713" i="11"/>
  <c r="Y1708" i="11"/>
  <c r="Y1703" i="11"/>
  <c r="Z1693" i="11"/>
  <c r="Z1640" i="11"/>
  <c r="AA1632" i="11"/>
  <c r="Z1582" i="11"/>
  <c r="E1575" i="11"/>
  <c r="V1366" i="11"/>
  <c r="W1366" i="11" s="1"/>
  <c r="T1366" i="11"/>
  <c r="U1366" i="11" s="1"/>
  <c r="F1366" i="11"/>
  <c r="AA1366" i="11"/>
  <c r="Y1366" i="11"/>
  <c r="Z1366" i="11"/>
  <c r="V1363" i="11"/>
  <c r="W1363" i="11" s="1"/>
  <c r="Y1363" i="11"/>
  <c r="T1363" i="11"/>
  <c r="U1363" i="11" s="1"/>
  <c r="AA1363" i="11"/>
  <c r="E1363" i="11"/>
  <c r="F1363" i="11"/>
  <c r="Z1363" i="11"/>
  <c r="V1574" i="11"/>
  <c r="W1574" i="11" s="1"/>
  <c r="E1574" i="11"/>
  <c r="AA1574" i="11"/>
  <c r="E1569" i="11"/>
  <c r="V1569" i="11"/>
  <c r="W1569" i="11" s="1"/>
  <c r="Y1569" i="11"/>
  <c r="Z1569" i="11"/>
  <c r="AA1569" i="11"/>
  <c r="V1501" i="11"/>
  <c r="W1501" i="11" s="1"/>
  <c r="Y1501" i="11"/>
  <c r="E1501" i="11"/>
  <c r="AA1501" i="11"/>
  <c r="F1501" i="11"/>
  <c r="F1385" i="11"/>
  <c r="Y1385" i="11"/>
  <c r="Z1385" i="11"/>
  <c r="AA1385" i="11"/>
  <c r="E1385" i="11"/>
  <c r="T1385" i="11"/>
  <c r="U1385" i="11" s="1"/>
  <c r="V1385" i="11"/>
  <c r="W1385" i="11" s="1"/>
  <c r="T1369" i="11"/>
  <c r="U1369" i="11" s="1"/>
  <c r="Y1369" i="11"/>
  <c r="Z1369" i="11"/>
  <c r="AA1369" i="11"/>
  <c r="V1369" i="11"/>
  <c r="W1369" i="11" s="1"/>
  <c r="E1369" i="11"/>
  <c r="F1369" i="11"/>
  <c r="E1359" i="11"/>
  <c r="T1359" i="11"/>
  <c r="U1359" i="11" s="1"/>
  <c r="V1359" i="11"/>
  <c r="W1359" i="11" s="1"/>
  <c r="Y1359" i="11"/>
  <c r="F1359" i="11"/>
  <c r="Z1359" i="11"/>
  <c r="AA1359" i="11"/>
  <c r="F1745" i="11"/>
  <c r="E1701" i="11"/>
  <c r="Z1701" i="11"/>
  <c r="V1652" i="11"/>
  <c r="W1652" i="11" s="1"/>
  <c r="Y1652" i="11"/>
  <c r="Y1632" i="11"/>
  <c r="AA1631" i="11"/>
  <c r="Z1590" i="11"/>
  <c r="AA1579" i="11"/>
  <c r="Z1575" i="11"/>
  <c r="AA1554" i="11"/>
  <c r="AA1553" i="11"/>
  <c r="AA1436" i="11"/>
  <c r="T1218" i="11"/>
  <c r="U1218" i="11" s="1"/>
  <c r="V1218" i="11"/>
  <c r="W1218" i="11" s="1"/>
  <c r="Y1218" i="11"/>
  <c r="Z1218" i="11"/>
  <c r="AA1218" i="11"/>
  <c r="F1218" i="11"/>
  <c r="E1218" i="11"/>
  <c r="V1708" i="11"/>
  <c r="W1708" i="11" s="1"/>
  <c r="V1703" i="11"/>
  <c r="W1703" i="11" s="1"/>
  <c r="Z1702" i="11"/>
  <c r="F1679" i="11"/>
  <c r="Y1672" i="11"/>
  <c r="E1672" i="11"/>
  <c r="AA1672" i="11"/>
  <c r="F1659" i="11"/>
  <c r="Y1631" i="11"/>
  <c r="V1621" i="11"/>
  <c r="W1621" i="11" s="1"/>
  <c r="E1621" i="11"/>
  <c r="F1619" i="11"/>
  <c r="F1600" i="11"/>
  <c r="Y1590" i="11"/>
  <c r="Z1579" i="11"/>
  <c r="Y1575" i="11"/>
  <c r="Z1554" i="11"/>
  <c r="Z1553" i="11"/>
  <c r="V1494" i="11"/>
  <c r="W1494" i="11" s="1"/>
  <c r="Z1494" i="11"/>
  <c r="AA1494" i="11"/>
  <c r="Z1436" i="11"/>
  <c r="Y1748" i="11"/>
  <c r="AA1746" i="11"/>
  <c r="Y1702" i="11"/>
  <c r="AA1679" i="11"/>
  <c r="AA1659" i="11"/>
  <c r="AA1652" i="11"/>
  <c r="V1640" i="11"/>
  <c r="W1640" i="11" s="1"/>
  <c r="V1582" i="11"/>
  <c r="W1582" i="11" s="1"/>
  <c r="AA1580" i="11"/>
  <c r="Y1579" i="11"/>
  <c r="Z1574" i="11"/>
  <c r="E1570" i="11"/>
  <c r="V1570" i="11"/>
  <c r="W1570" i="11" s="1"/>
  <c r="T1570" i="11"/>
  <c r="U1570" i="11" s="1"/>
  <c r="Y1570" i="11"/>
  <c r="Z1570" i="11"/>
  <c r="Y1554" i="11"/>
  <c r="Y1550" i="11"/>
  <c r="F1550" i="11"/>
  <c r="E1530" i="11"/>
  <c r="F1495" i="11"/>
  <c r="T1495" i="11"/>
  <c r="U1495" i="11" s="1"/>
  <c r="T1446" i="11"/>
  <c r="U1446" i="11" s="1"/>
  <c r="V1446" i="11"/>
  <c r="W1446" i="11" s="1"/>
  <c r="Y1446" i="11"/>
  <c r="Z1446" i="11"/>
  <c r="Z1437" i="11"/>
  <c r="Y1436" i="11"/>
  <c r="T1693" i="11"/>
  <c r="U1693" i="11" s="1"/>
  <c r="T1631" i="11"/>
  <c r="U1631" i="11" s="1"/>
  <c r="V1619" i="11"/>
  <c r="W1619" i="11" s="1"/>
  <c r="Y1619" i="11"/>
  <c r="V1600" i="11"/>
  <c r="W1600" i="11" s="1"/>
  <c r="T1600" i="11"/>
  <c r="U1600" i="11" s="1"/>
  <c r="Z1600" i="11"/>
  <c r="T1590" i="11"/>
  <c r="U1590" i="11" s="1"/>
  <c r="Y1580" i="11"/>
  <c r="Y1574" i="11"/>
  <c r="F1571" i="11"/>
  <c r="T1553" i="11"/>
  <c r="U1553" i="11" s="1"/>
  <c r="E1542" i="11"/>
  <c r="AA1542" i="11"/>
  <c r="F1542" i="11"/>
  <c r="F1528" i="11"/>
  <c r="E1524" i="11"/>
  <c r="AA1524" i="11"/>
  <c r="T1524" i="11"/>
  <c r="U1524" i="11" s="1"/>
  <c r="Z1524" i="11"/>
  <c r="V1397" i="11"/>
  <c r="W1397" i="11" s="1"/>
  <c r="F1397" i="11"/>
  <c r="Z1397" i="11"/>
  <c r="E1397" i="11"/>
  <c r="T1397" i="11"/>
  <c r="U1397" i="11" s="1"/>
  <c r="T1492" i="11"/>
  <c r="U1492" i="11" s="1"/>
  <c r="V1492" i="11"/>
  <c r="W1492" i="11" s="1"/>
  <c r="E1492" i="11"/>
  <c r="AA1492" i="11"/>
  <c r="T1504" i="11"/>
  <c r="U1504" i="11" s="1"/>
  <c r="V1504" i="11"/>
  <c r="W1504" i="11" s="1"/>
  <c r="Z1504" i="11"/>
  <c r="E1472" i="11"/>
  <c r="AA1472" i="11"/>
  <c r="Y1290" i="11"/>
  <c r="E1290" i="11"/>
  <c r="F1290" i="11"/>
  <c r="T1290" i="11"/>
  <c r="U1290" i="11" s="1"/>
  <c r="Z1290" i="11"/>
  <c r="V1290" i="11"/>
  <c r="W1290" i="11" s="1"/>
  <c r="AA1290" i="11"/>
  <c r="E1255" i="11"/>
  <c r="AA1255" i="11"/>
  <c r="F1255" i="11"/>
  <c r="Y1255" i="11"/>
  <c r="T1255" i="11"/>
  <c r="U1255" i="11" s="1"/>
  <c r="V1255" i="11"/>
  <c r="W1255" i="11" s="1"/>
  <c r="Z1255" i="11"/>
  <c r="T1203" i="11"/>
  <c r="U1203" i="11" s="1"/>
  <c r="V1203" i="11"/>
  <c r="W1203" i="11" s="1"/>
  <c r="Y1203" i="11"/>
  <c r="Z1203" i="11"/>
  <c r="AA1203" i="11"/>
  <c r="F1203" i="11"/>
  <c r="E1522" i="11"/>
  <c r="T1522" i="11"/>
  <c r="U1522" i="11" s="1"/>
  <c r="V1522" i="11"/>
  <c r="W1522" i="11" s="1"/>
  <c r="Z1522" i="11"/>
  <c r="Y1504" i="11"/>
  <c r="Y1492" i="11"/>
  <c r="F1486" i="11"/>
  <c r="V1472" i="11"/>
  <c r="W1472" i="11" s="1"/>
  <c r="V1338" i="11"/>
  <c r="W1338" i="11" s="1"/>
  <c r="Y1338" i="11"/>
  <c r="T1338" i="11"/>
  <c r="U1338" i="11" s="1"/>
  <c r="E1338" i="11"/>
  <c r="F1338" i="11"/>
  <c r="Z1338" i="11"/>
  <c r="AA1338" i="11"/>
  <c r="E1544" i="11"/>
  <c r="Z1544" i="11"/>
  <c r="AA1544" i="11"/>
  <c r="E1534" i="11"/>
  <c r="AA1534" i="11"/>
  <c r="T1534" i="11"/>
  <c r="U1534" i="11" s="1"/>
  <c r="V1534" i="11"/>
  <c r="W1534" i="11" s="1"/>
  <c r="Y1534" i="11"/>
  <c r="E1486" i="11"/>
  <c r="T1485" i="11"/>
  <c r="U1485" i="11" s="1"/>
  <c r="V1485" i="11"/>
  <c r="W1485" i="11" s="1"/>
  <c r="Z1485" i="11"/>
  <c r="F1630" i="11"/>
  <c r="V1610" i="11"/>
  <c r="W1610" i="11" s="1"/>
  <c r="E1610" i="11"/>
  <c r="AA1610" i="11"/>
  <c r="AA1586" i="11"/>
  <c r="E1586" i="11"/>
  <c r="E1577" i="11"/>
  <c r="T1568" i="11"/>
  <c r="U1568" i="11" s="1"/>
  <c r="Y1568" i="11"/>
  <c r="E1543" i="11"/>
  <c r="AA1522" i="11"/>
  <c r="F1500" i="11"/>
  <c r="Z1486" i="11"/>
  <c r="AA1461" i="11"/>
  <c r="E1461" i="11"/>
  <c r="V1426" i="11"/>
  <c r="W1426" i="11" s="1"/>
  <c r="Y1426" i="11"/>
  <c r="T1426" i="11"/>
  <c r="U1426" i="11" s="1"/>
  <c r="Z1426" i="11"/>
  <c r="V1409" i="11"/>
  <c r="W1409" i="11" s="1"/>
  <c r="Y1409" i="11"/>
  <c r="T1409" i="11"/>
  <c r="U1409" i="11" s="1"/>
  <c r="E1409" i="11"/>
  <c r="V1394" i="11"/>
  <c r="W1394" i="11" s="1"/>
  <c r="Y1394" i="11"/>
  <c r="F1394" i="11"/>
  <c r="T1394" i="11"/>
  <c r="U1394" i="11" s="1"/>
  <c r="Z1394" i="11"/>
  <c r="E1394" i="11"/>
  <c r="V1392" i="11"/>
  <c r="W1392" i="11" s="1"/>
  <c r="Y1392" i="11"/>
  <c r="Z1392" i="11"/>
  <c r="T1392" i="11"/>
  <c r="U1392" i="11" s="1"/>
  <c r="AA1392" i="11"/>
  <c r="F1585" i="11"/>
  <c r="V1585" i="11"/>
  <c r="W1585" i="11" s="1"/>
  <c r="E1585" i="11"/>
  <c r="Y1544" i="11"/>
  <c r="V1536" i="11"/>
  <c r="W1536" i="11" s="1"/>
  <c r="Y1522" i="11"/>
  <c r="Y1486" i="11"/>
  <c r="F1635" i="11"/>
  <c r="AA1624" i="11"/>
  <c r="E1624" i="11"/>
  <c r="AA1618" i="11"/>
  <c r="E1618" i="11"/>
  <c r="Z1577" i="11"/>
  <c r="F1576" i="11"/>
  <c r="E1567" i="11"/>
  <c r="Z1543" i="11"/>
  <c r="Z1534" i="11"/>
  <c r="E1531" i="11"/>
  <c r="V1499" i="11"/>
  <c r="W1499" i="11" s="1"/>
  <c r="T1499" i="11"/>
  <c r="U1499" i="11" s="1"/>
  <c r="Y1499" i="11"/>
  <c r="AA1485" i="11"/>
  <c r="E1460" i="11"/>
  <c r="E1427" i="11"/>
  <c r="AA1427" i="11"/>
  <c r="T1427" i="11"/>
  <c r="U1427" i="11" s="1"/>
  <c r="V1427" i="11"/>
  <c r="W1427" i="11" s="1"/>
  <c r="Y1427" i="11"/>
  <c r="Z1427" i="11"/>
  <c r="T1176" i="11"/>
  <c r="U1176" i="11" s="1"/>
  <c r="E1176" i="11"/>
  <c r="F1176" i="11"/>
  <c r="V1176" i="11"/>
  <c r="W1176" i="11" s="1"/>
  <c r="AA1176" i="11"/>
  <c r="Y1176" i="11"/>
  <c r="Z1176" i="11"/>
  <c r="Y1167" i="11"/>
  <c r="E1167" i="11"/>
  <c r="F1167" i="11"/>
  <c r="T1167" i="11"/>
  <c r="U1167" i="11" s="1"/>
  <c r="AA1167" i="11"/>
  <c r="V1167" i="11"/>
  <c r="W1167" i="11" s="1"/>
  <c r="V1595" i="11"/>
  <c r="W1595" i="11" s="1"/>
  <c r="Y1595" i="11"/>
  <c r="Y1577" i="11"/>
  <c r="Y1543" i="11"/>
  <c r="T1523" i="11"/>
  <c r="U1523" i="11" s="1"/>
  <c r="Y1485" i="11"/>
  <c r="E1457" i="11"/>
  <c r="AA1457" i="11"/>
  <c r="V1457" i="11"/>
  <c r="W1457" i="11" s="1"/>
  <c r="Y1457" i="11"/>
  <c r="T1457" i="11"/>
  <c r="U1457" i="11" s="1"/>
  <c r="Z1457" i="11"/>
  <c r="E1442" i="11"/>
  <c r="AA1442" i="11"/>
  <c r="Y1442" i="11"/>
  <c r="Z1442" i="11"/>
  <c r="V1442" i="11"/>
  <c r="W1442" i="11" s="1"/>
  <c r="F1442" i="11"/>
  <c r="V1429" i="11"/>
  <c r="W1429" i="11" s="1"/>
  <c r="Y1429" i="11"/>
  <c r="T1429" i="11"/>
  <c r="U1429" i="11" s="1"/>
  <c r="Z1429" i="11"/>
  <c r="F1429" i="11"/>
  <c r="V1381" i="11"/>
  <c r="W1381" i="11" s="1"/>
  <c r="F1381" i="11"/>
  <c r="T1381" i="11"/>
  <c r="U1381" i="11" s="1"/>
  <c r="AA1381" i="11"/>
  <c r="V1376" i="11"/>
  <c r="W1376" i="11" s="1"/>
  <c r="Y1376" i="11"/>
  <c r="Z1376" i="11"/>
  <c r="T1376" i="11"/>
  <c r="U1376" i="11" s="1"/>
  <c r="AA1376" i="11"/>
  <c r="AA1595" i="11"/>
  <c r="AA1585" i="11"/>
  <c r="V1544" i="11"/>
  <c r="W1544" i="11" s="1"/>
  <c r="Z1531" i="11"/>
  <c r="T1395" i="11"/>
  <c r="U1395" i="11" s="1"/>
  <c r="Z1395" i="11"/>
  <c r="E1395" i="11"/>
  <c r="V1395" i="11"/>
  <c r="W1395" i="11" s="1"/>
  <c r="Y1395" i="11"/>
  <c r="F1395" i="11"/>
  <c r="T1410" i="11"/>
  <c r="U1410" i="11" s="1"/>
  <c r="V1410" i="11"/>
  <c r="W1410" i="11" s="1"/>
  <c r="T1379" i="11"/>
  <c r="U1379" i="11" s="1"/>
  <c r="Z1379" i="11"/>
  <c r="AA1379" i="11"/>
  <c r="E1379" i="11"/>
  <c r="E1322" i="11"/>
  <c r="F1322" i="11"/>
  <c r="Y1322" i="11"/>
  <c r="Z1322" i="11"/>
  <c r="AA1322" i="11"/>
  <c r="V1322" i="11"/>
  <c r="W1322" i="11" s="1"/>
  <c r="T1243" i="11"/>
  <c r="U1243" i="11" s="1"/>
  <c r="V1243" i="11"/>
  <c r="W1243" i="11" s="1"/>
  <c r="Y1243" i="11"/>
  <c r="Z1243" i="11"/>
  <c r="AA1243" i="11"/>
  <c r="F1243" i="11"/>
  <c r="E1445" i="11"/>
  <c r="AA1445" i="11"/>
  <c r="Z1445" i="11"/>
  <c r="V1444" i="11"/>
  <c r="W1444" i="11" s="1"/>
  <c r="T1444" i="11"/>
  <c r="U1444" i="11" s="1"/>
  <c r="E1444" i="11"/>
  <c r="V1407" i="11"/>
  <c r="W1407" i="11" s="1"/>
  <c r="T1407" i="11"/>
  <c r="U1407" i="11" s="1"/>
  <c r="Y1379" i="11"/>
  <c r="T1275" i="11"/>
  <c r="U1275" i="11" s="1"/>
  <c r="Y1275" i="11"/>
  <c r="E1275" i="11"/>
  <c r="AA1275" i="11"/>
  <c r="F1275" i="11"/>
  <c r="T1155" i="11"/>
  <c r="U1155" i="11" s="1"/>
  <c r="V1155" i="11"/>
  <c r="W1155" i="11" s="1"/>
  <c r="Y1155" i="11"/>
  <c r="F1155" i="11"/>
  <c r="Z1155" i="11"/>
  <c r="AA1155" i="11"/>
  <c r="E1155" i="11"/>
  <c r="V1373" i="11"/>
  <c r="W1373" i="11" s="1"/>
  <c r="Y1373" i="11"/>
  <c r="T1373" i="11"/>
  <c r="U1373" i="11" s="1"/>
  <c r="E1373" i="11"/>
  <c r="E1342" i="11"/>
  <c r="F1342" i="11"/>
  <c r="T1342" i="11"/>
  <c r="U1342" i="11" s="1"/>
  <c r="Y1342" i="11"/>
  <c r="AA1342" i="11"/>
  <c r="V1341" i="11"/>
  <c r="W1341" i="11" s="1"/>
  <c r="Z1341" i="11"/>
  <c r="T1339" i="11"/>
  <c r="U1339" i="11" s="1"/>
  <c r="V1339" i="11"/>
  <c r="W1339" i="11" s="1"/>
  <c r="Z1339" i="11"/>
  <c r="AA1339" i="11"/>
  <c r="E1339" i="11"/>
  <c r="F1339" i="11"/>
  <c r="V1333" i="11"/>
  <c r="W1333" i="11" s="1"/>
  <c r="Y1333" i="11"/>
  <c r="T1333" i="11"/>
  <c r="U1333" i="11" s="1"/>
  <c r="Z1333" i="11"/>
  <c r="E1333" i="11"/>
  <c r="E1328" i="11"/>
  <c r="V1328" i="11"/>
  <c r="W1328" i="11" s="1"/>
  <c r="Y1328" i="11"/>
  <c r="T1328" i="11"/>
  <c r="U1328" i="11" s="1"/>
  <c r="Z1328" i="11"/>
  <c r="AA1328" i="11"/>
  <c r="F1328" i="11"/>
  <c r="E1270" i="11"/>
  <c r="AA1270" i="11"/>
  <c r="F1270" i="11"/>
  <c r="T1270" i="11"/>
  <c r="U1270" i="11" s="1"/>
  <c r="Y1270" i="11"/>
  <c r="T1250" i="11"/>
  <c r="U1250" i="11" s="1"/>
  <c r="V1250" i="11"/>
  <c r="W1250" i="11" s="1"/>
  <c r="Y1250" i="11"/>
  <c r="Z1250" i="11"/>
  <c r="AA1250" i="11"/>
  <c r="E1250" i="11"/>
  <c r="F1250" i="11"/>
  <c r="T1011" i="11"/>
  <c r="U1011" i="11" s="1"/>
  <c r="V1011" i="11"/>
  <c r="W1011" i="11" s="1"/>
  <c r="F1011" i="11"/>
  <c r="E1011" i="11"/>
  <c r="AA1011" i="11"/>
  <c r="Y1011" i="11"/>
  <c r="E1421" i="11"/>
  <c r="F1421" i="11"/>
  <c r="E1417" i="11"/>
  <c r="Y1417" i="11"/>
  <c r="T1417" i="11"/>
  <c r="U1417" i="11" s="1"/>
  <c r="V1404" i="11"/>
  <c r="W1404" i="11" s="1"/>
  <c r="Y1404" i="11"/>
  <c r="E1404" i="11"/>
  <c r="F1404" i="11"/>
  <c r="T1120" i="11"/>
  <c r="U1120" i="11" s="1"/>
  <c r="V1120" i="11"/>
  <c r="W1120" i="11" s="1"/>
  <c r="Y1120" i="11"/>
  <c r="Z1120" i="11"/>
  <c r="AA1120" i="11"/>
  <c r="E1517" i="11"/>
  <c r="T1517" i="11"/>
  <c r="U1517" i="11" s="1"/>
  <c r="E1516" i="11"/>
  <c r="E1497" i="11"/>
  <c r="E1491" i="11"/>
  <c r="E1466" i="11"/>
  <c r="AA1455" i="11"/>
  <c r="E1455" i="11"/>
  <c r="E1440" i="11"/>
  <c r="AA1440" i="11"/>
  <c r="F1440" i="11"/>
  <c r="F1419" i="11"/>
  <c r="T1419" i="11"/>
  <c r="U1419" i="11" s="1"/>
  <c r="E1418" i="11"/>
  <c r="T1418" i="11"/>
  <c r="U1418" i="11" s="1"/>
  <c r="T1390" i="11"/>
  <c r="U1390" i="11" s="1"/>
  <c r="F1390" i="11"/>
  <c r="T1322" i="11"/>
  <c r="U1322" i="11" s="1"/>
  <c r="Y1305" i="11"/>
  <c r="T1305" i="11"/>
  <c r="U1305" i="11" s="1"/>
  <c r="V1305" i="11"/>
  <c r="W1305" i="11" s="1"/>
  <c r="E1305" i="11"/>
  <c r="T1304" i="11"/>
  <c r="U1304" i="11" s="1"/>
  <c r="Z1304" i="11"/>
  <c r="T1219" i="11"/>
  <c r="U1219" i="11" s="1"/>
  <c r="V1219" i="11"/>
  <c r="W1219" i="11" s="1"/>
  <c r="F1219" i="11"/>
  <c r="Z1219" i="11"/>
  <c r="AA1219" i="11"/>
  <c r="E1508" i="11"/>
  <c r="AA1508" i="11"/>
  <c r="V1389" i="11"/>
  <c r="W1389" i="11" s="1"/>
  <c r="Y1389" i="11"/>
  <c r="E1354" i="11"/>
  <c r="Y1354" i="11"/>
  <c r="Z1354" i="11"/>
  <c r="AA1354" i="11"/>
  <c r="V1354" i="11"/>
  <c r="W1354" i="11" s="1"/>
  <c r="F1354" i="11"/>
  <c r="AA1341" i="11"/>
  <c r="T1334" i="11"/>
  <c r="U1334" i="11" s="1"/>
  <c r="V1334" i="11"/>
  <c r="W1334" i="11" s="1"/>
  <c r="E1334" i="11"/>
  <c r="V1551" i="11"/>
  <c r="W1551" i="11" s="1"/>
  <c r="F1526" i="11"/>
  <c r="AA1518" i="11"/>
  <c r="Z1508" i="11"/>
  <c r="F1502" i="11"/>
  <c r="Z1497" i="11"/>
  <c r="Z1491" i="11"/>
  <c r="Z1466" i="11"/>
  <c r="T1465" i="11"/>
  <c r="U1465" i="11" s="1"/>
  <c r="E1465" i="11"/>
  <c r="AA1465" i="11"/>
  <c r="V1464" i="11"/>
  <c r="W1464" i="11" s="1"/>
  <c r="T1464" i="11"/>
  <c r="U1464" i="11" s="1"/>
  <c r="Y1455" i="11"/>
  <c r="V1445" i="11"/>
  <c r="W1445" i="11" s="1"/>
  <c r="Y1444" i="11"/>
  <c r="Z1440" i="11"/>
  <c r="F1434" i="11"/>
  <c r="AA1421" i="11"/>
  <c r="Y1407" i="11"/>
  <c r="AA1404" i="11"/>
  <c r="F1399" i="11"/>
  <c r="AA1373" i="11"/>
  <c r="E1348" i="11"/>
  <c r="Y1348" i="11"/>
  <c r="Z1348" i="11"/>
  <c r="AA1348" i="11"/>
  <c r="V1348" i="11"/>
  <c r="W1348" i="11" s="1"/>
  <c r="Y1341" i="11"/>
  <c r="T1329" i="11"/>
  <c r="U1329" i="11" s="1"/>
  <c r="Y1329" i="11"/>
  <c r="Z1329" i="11"/>
  <c r="AA1329" i="11"/>
  <c r="F1329" i="11"/>
  <c r="Z1275" i="11"/>
  <c r="Z1270" i="11"/>
  <c r="Y1206" i="11"/>
  <c r="E1206" i="11"/>
  <c r="AA1206" i="11"/>
  <c r="F1206" i="11"/>
  <c r="V1206" i="11"/>
  <c r="W1206" i="11" s="1"/>
  <c r="Z1206" i="11"/>
  <c r="T1206" i="11"/>
  <c r="U1206" i="11" s="1"/>
  <c r="T1605" i="11"/>
  <c r="U1605" i="11" s="1"/>
  <c r="AA1526" i="11"/>
  <c r="E1526" i="11"/>
  <c r="V1521" i="11"/>
  <c r="W1521" i="11" s="1"/>
  <c r="Z1518" i="11"/>
  <c r="AA1517" i="11"/>
  <c r="AA1516" i="11"/>
  <c r="Y1508" i="11"/>
  <c r="F1507" i="11"/>
  <c r="AA1502" i="11"/>
  <c r="Y1497" i="11"/>
  <c r="F1496" i="11"/>
  <c r="Y1491" i="11"/>
  <c r="E1490" i="11"/>
  <c r="AA1490" i="11"/>
  <c r="F1489" i="11"/>
  <c r="E1482" i="11"/>
  <c r="AA1482" i="11"/>
  <c r="V1482" i="11"/>
  <c r="W1482" i="11" s="1"/>
  <c r="Z1475" i="11"/>
  <c r="Y1466" i="11"/>
  <c r="Y1440" i="11"/>
  <c r="AA1439" i="11"/>
  <c r="Z1421" i="11"/>
  <c r="AA1419" i="11"/>
  <c r="AA1418" i="11"/>
  <c r="AA1417" i="11"/>
  <c r="T1415" i="11"/>
  <c r="U1415" i="11" s="1"/>
  <c r="AA1415" i="11"/>
  <c r="V1414" i="11"/>
  <c r="W1414" i="11" s="1"/>
  <c r="Y1414" i="11"/>
  <c r="T1414" i="11"/>
  <c r="U1414" i="11" s="1"/>
  <c r="E1414" i="11"/>
  <c r="Z1404" i="11"/>
  <c r="V1402" i="11"/>
  <c r="W1402" i="11" s="1"/>
  <c r="Y1402" i="11"/>
  <c r="E1402" i="11"/>
  <c r="AA1390" i="11"/>
  <c r="AA1389" i="11"/>
  <c r="Z1373" i="11"/>
  <c r="AA1305" i="11"/>
  <c r="AA1304" i="11"/>
  <c r="Y1220" i="11"/>
  <c r="T1220" i="11"/>
  <c r="U1220" i="11" s="1"/>
  <c r="V1220" i="11"/>
  <c r="W1220" i="11" s="1"/>
  <c r="Z1220" i="11"/>
  <c r="Z1516" i="11"/>
  <c r="E1514" i="11"/>
  <c r="AA1514" i="11"/>
  <c r="AA1496" i="11"/>
  <c r="V1474" i="11"/>
  <c r="W1474" i="11" s="1"/>
  <c r="F1474" i="11"/>
  <c r="V1434" i="11"/>
  <c r="W1434" i="11" s="1"/>
  <c r="Y1434" i="11"/>
  <c r="Z1434" i="11"/>
  <c r="Y1421" i="11"/>
  <c r="Z1419" i="11"/>
  <c r="Z1418" i="11"/>
  <c r="Z1417" i="11"/>
  <c r="V1399" i="11"/>
  <c r="W1399" i="11" s="1"/>
  <c r="Y1399" i="11"/>
  <c r="Z1399" i="11"/>
  <c r="AA1399" i="11"/>
  <c r="Z1390" i="11"/>
  <c r="Z1389" i="11"/>
  <c r="V1352" i="11"/>
  <c r="W1352" i="11" s="1"/>
  <c r="E1352" i="11"/>
  <c r="F1352" i="11"/>
  <c r="T1352" i="11"/>
  <c r="U1352" i="11" s="1"/>
  <c r="Z1352" i="11"/>
  <c r="Z1342" i="11"/>
  <c r="T1341" i="11"/>
  <c r="U1341" i="11" s="1"/>
  <c r="AA1334" i="11"/>
  <c r="AA1333" i="11"/>
  <c r="Z1305" i="11"/>
  <c r="Y1304" i="11"/>
  <c r="E1253" i="11"/>
  <c r="AA1253" i="11"/>
  <c r="Y1253" i="11"/>
  <c r="T1253" i="11"/>
  <c r="U1253" i="11" s="1"/>
  <c r="V1253" i="11"/>
  <c r="W1253" i="11" s="1"/>
  <c r="F1253" i="11"/>
  <c r="T1067" i="11"/>
  <c r="U1067" i="11" s="1"/>
  <c r="E1067" i="11"/>
  <c r="F1067" i="11"/>
  <c r="V1067" i="11"/>
  <c r="W1067" i="11" s="1"/>
  <c r="Y1067" i="11"/>
  <c r="Z1067" i="11"/>
  <c r="AA1067" i="11"/>
  <c r="Y1516" i="11"/>
  <c r="V1489" i="11"/>
  <c r="W1489" i="11" s="1"/>
  <c r="T1489" i="11"/>
  <c r="U1489" i="11" s="1"/>
  <c r="E1435" i="11"/>
  <c r="AA1435" i="11"/>
  <c r="T1435" i="11"/>
  <c r="U1435" i="11" s="1"/>
  <c r="V1435" i="11"/>
  <c r="W1435" i="11" s="1"/>
  <c r="T1384" i="11"/>
  <c r="U1384" i="11" s="1"/>
  <c r="V1384" i="11"/>
  <c r="W1384" i="11" s="1"/>
  <c r="Y1384" i="11"/>
  <c r="Z1384" i="11"/>
  <c r="AA1384" i="11"/>
  <c r="F1384" i="11"/>
  <c r="E1355" i="11"/>
  <c r="Y1355" i="11"/>
  <c r="Z1355" i="11"/>
  <c r="AA1355" i="11"/>
  <c r="V1355" i="11"/>
  <c r="W1355" i="11" s="1"/>
  <c r="E1349" i="11"/>
  <c r="V1349" i="11"/>
  <c r="W1349" i="11" s="1"/>
  <c r="Y1349" i="11"/>
  <c r="T1349" i="11"/>
  <c r="U1349" i="11" s="1"/>
  <c r="AA1349" i="11"/>
  <c r="Y1339" i="11"/>
  <c r="Z1334" i="11"/>
  <c r="V1275" i="11"/>
  <c r="W1275" i="11" s="1"/>
  <c r="V1270" i="11"/>
  <c r="W1270" i="11" s="1"/>
  <c r="T1195" i="11"/>
  <c r="U1195" i="11" s="1"/>
  <c r="V1195" i="11"/>
  <c r="W1195" i="11" s="1"/>
  <c r="Y1195" i="11"/>
  <c r="Z1195" i="11"/>
  <c r="AA1195" i="11"/>
  <c r="F1195" i="11"/>
  <c r="T1165" i="11"/>
  <c r="U1165" i="11" s="1"/>
  <c r="V1165" i="11"/>
  <c r="W1165" i="11" s="1"/>
  <c r="Z1165" i="11"/>
  <c r="AA1165" i="11"/>
  <c r="F1165" i="11"/>
  <c r="T1035" i="11"/>
  <c r="U1035" i="11" s="1"/>
  <c r="V1035" i="11"/>
  <c r="W1035" i="11" s="1"/>
  <c r="F1035" i="11"/>
  <c r="Z1035" i="11"/>
  <c r="Y1035" i="11"/>
  <c r="AA1035" i="11"/>
  <c r="E1035" i="11"/>
  <c r="Z1011" i="11"/>
  <c r="E1358" i="11"/>
  <c r="T1358" i="11"/>
  <c r="U1358" i="11" s="1"/>
  <c r="V1358" i="11"/>
  <c r="W1358" i="11" s="1"/>
  <c r="E1347" i="11"/>
  <c r="Y1347" i="11"/>
  <c r="Z1347" i="11"/>
  <c r="AA1347" i="11"/>
  <c r="T1310" i="11"/>
  <c r="U1310" i="11" s="1"/>
  <c r="T1295" i="11"/>
  <c r="U1295" i="11" s="1"/>
  <c r="T1289" i="11"/>
  <c r="U1289" i="11" s="1"/>
  <c r="V1289" i="11"/>
  <c r="W1289" i="11" s="1"/>
  <c r="V1279" i="11"/>
  <c r="W1279" i="11" s="1"/>
  <c r="F1279" i="11"/>
  <c r="V1269" i="11"/>
  <c r="W1269" i="11" s="1"/>
  <c r="F1269" i="11"/>
  <c r="T1245" i="11"/>
  <c r="U1245" i="11" s="1"/>
  <c r="T1225" i="11"/>
  <c r="U1225" i="11" s="1"/>
  <c r="V1225" i="11"/>
  <c r="W1225" i="11" s="1"/>
  <c r="Y1225" i="11"/>
  <c r="V761" i="11"/>
  <c r="W761" i="11" s="1"/>
  <c r="F761" i="11"/>
  <c r="T761" i="11"/>
  <c r="U761" i="11" s="1"/>
  <c r="Y761" i="11"/>
  <c r="Z761" i="11"/>
  <c r="AA761" i="11"/>
  <c r="Z1358" i="11"/>
  <c r="E1301" i="11"/>
  <c r="AA1301" i="11"/>
  <c r="Z1236" i="11"/>
  <c r="E1236" i="11"/>
  <c r="F1236" i="11"/>
  <c r="Y1236" i="11"/>
  <c r="V1229" i="11"/>
  <c r="W1229" i="11" s="1"/>
  <c r="F1229" i="11"/>
  <c r="T1227" i="11"/>
  <c r="U1227" i="11" s="1"/>
  <c r="V1227" i="11"/>
  <c r="W1227" i="11" s="1"/>
  <c r="E1227" i="11"/>
  <c r="F1227" i="11"/>
  <c r="Z1225" i="11"/>
  <c r="E1166" i="11"/>
  <c r="F1043" i="11"/>
  <c r="V1043" i="11"/>
  <c r="W1043" i="11" s="1"/>
  <c r="E1043" i="11"/>
  <c r="Y1043" i="11"/>
  <c r="T1041" i="11"/>
  <c r="U1041" i="11" s="1"/>
  <c r="V1041" i="11"/>
  <c r="W1041" i="11" s="1"/>
  <c r="F1041" i="11"/>
  <c r="AA1041" i="11"/>
  <c r="V1036" i="11"/>
  <c r="W1036" i="11" s="1"/>
  <c r="F1036" i="11"/>
  <c r="T1036" i="11"/>
  <c r="U1036" i="11" s="1"/>
  <c r="Y1036" i="11"/>
  <c r="Z1036" i="11"/>
  <c r="AA1036" i="11"/>
  <c r="E1237" i="11"/>
  <c r="Z1237" i="11"/>
  <c r="AA1237" i="11"/>
  <c r="F1237" i="11"/>
  <c r="F1163" i="11"/>
  <c r="T1163" i="11"/>
  <c r="U1163" i="11" s="1"/>
  <c r="V1163" i="11"/>
  <c r="W1163" i="11" s="1"/>
  <c r="E1082" i="11"/>
  <c r="T1082" i="11"/>
  <c r="U1082" i="11" s="1"/>
  <c r="V1082" i="11"/>
  <c r="W1082" i="11" s="1"/>
  <c r="AA1082" i="11"/>
  <c r="Y1082" i="11"/>
  <c r="Z1082" i="11"/>
  <c r="T1042" i="11"/>
  <c r="U1042" i="11" s="1"/>
  <c r="Y1042" i="11"/>
  <c r="Z1042" i="11"/>
  <c r="T1025" i="11"/>
  <c r="U1025" i="11" s="1"/>
  <c r="V1025" i="11"/>
  <c r="W1025" i="11" s="1"/>
  <c r="F1025" i="11"/>
  <c r="Y1025" i="11"/>
  <c r="Z1025" i="11"/>
  <c r="AA1025" i="11"/>
  <c r="V1378" i="11"/>
  <c r="W1378" i="11" s="1"/>
  <c r="Y1378" i="11"/>
  <c r="T1347" i="11"/>
  <c r="U1347" i="11" s="1"/>
  <c r="V1331" i="11"/>
  <c r="W1331" i="11" s="1"/>
  <c r="F1331" i="11"/>
  <c r="T1279" i="11"/>
  <c r="U1279" i="11" s="1"/>
  <c r="T1269" i="11"/>
  <c r="U1269" i="11" s="1"/>
  <c r="T1257" i="11"/>
  <c r="U1257" i="11" s="1"/>
  <c r="V1257" i="11"/>
  <c r="W1257" i="11" s="1"/>
  <c r="Y1257" i="11"/>
  <c r="AA1166" i="11"/>
  <c r="E1153" i="11"/>
  <c r="AA1153" i="11"/>
  <c r="F1153" i="11"/>
  <c r="V1153" i="11"/>
  <c r="W1153" i="11" s="1"/>
  <c r="Y1153" i="11"/>
  <c r="Z1153" i="11"/>
  <c r="T1047" i="11"/>
  <c r="U1047" i="11" s="1"/>
  <c r="V1047" i="11"/>
  <c r="W1047" i="11" s="1"/>
  <c r="Z1047" i="11"/>
  <c r="AA1047" i="11"/>
  <c r="F1047" i="11"/>
  <c r="E1021" i="11"/>
  <c r="T1021" i="11"/>
  <c r="U1021" i="11" s="1"/>
  <c r="V1021" i="11"/>
  <c r="W1021" i="11" s="1"/>
  <c r="Y1021" i="11"/>
  <c r="Z1021" i="11"/>
  <c r="AA1021" i="11"/>
  <c r="E1452" i="11"/>
  <c r="AA1452" i="11"/>
  <c r="Y1350" i="11"/>
  <c r="AA1331" i="11"/>
  <c r="Z1303" i="11"/>
  <c r="Y1301" i="11"/>
  <c r="T1264" i="11"/>
  <c r="U1264" i="11" s="1"/>
  <c r="V1264" i="11"/>
  <c r="W1264" i="11" s="1"/>
  <c r="F1264" i="11"/>
  <c r="V1260" i="11"/>
  <c r="W1260" i="11" s="1"/>
  <c r="F1260" i="11"/>
  <c r="F1259" i="11"/>
  <c r="E1258" i="11"/>
  <c r="AA1258" i="11"/>
  <c r="T1258" i="11"/>
  <c r="U1258" i="11" s="1"/>
  <c r="V1258" i="11"/>
  <c r="W1258" i="11" s="1"/>
  <c r="F1258" i="11"/>
  <c r="Y1242" i="11"/>
  <c r="E1242" i="11"/>
  <c r="AA1242" i="11"/>
  <c r="F1242" i="11"/>
  <c r="T1242" i="11"/>
  <c r="U1242" i="11" s="1"/>
  <c r="V1242" i="11"/>
  <c r="W1242" i="11" s="1"/>
  <c r="Z1242" i="11"/>
  <c r="T1238" i="11"/>
  <c r="U1238" i="11" s="1"/>
  <c r="Y1238" i="11"/>
  <c r="E1238" i="11"/>
  <c r="T1234" i="11"/>
  <c r="U1234" i="11" s="1"/>
  <c r="V1234" i="11"/>
  <c r="W1234" i="11" s="1"/>
  <c r="Z1229" i="11"/>
  <c r="V1185" i="11"/>
  <c r="W1185" i="11" s="1"/>
  <c r="Y1185" i="11"/>
  <c r="T1185" i="11"/>
  <c r="U1185" i="11" s="1"/>
  <c r="Z1185" i="11"/>
  <c r="AA1185" i="11"/>
  <c r="Z1166" i="11"/>
  <c r="AA1147" i="11"/>
  <c r="V1137" i="11"/>
  <c r="W1137" i="11" s="1"/>
  <c r="Y1137" i="11"/>
  <c r="V1134" i="11"/>
  <c r="W1134" i="11" s="1"/>
  <c r="Y1134" i="11"/>
  <c r="T1134" i="11"/>
  <c r="U1134" i="11" s="1"/>
  <c r="Z1134" i="11"/>
  <c r="AA1134" i="11"/>
  <c r="T1073" i="11"/>
  <c r="U1073" i="11" s="1"/>
  <c r="V1073" i="11"/>
  <c r="W1073" i="11" s="1"/>
  <c r="Y1073" i="11"/>
  <c r="Z1073" i="11"/>
  <c r="AA1043" i="11"/>
  <c r="AA1042" i="11"/>
  <c r="T920" i="11"/>
  <c r="U920" i="11" s="1"/>
  <c r="Y920" i="11"/>
  <c r="V920" i="11"/>
  <c r="W920" i="11" s="1"/>
  <c r="Z920" i="11"/>
  <c r="AA920" i="11"/>
  <c r="E920" i="11"/>
  <c r="F920" i="11"/>
  <c r="T1299" i="11"/>
  <c r="U1299" i="11" s="1"/>
  <c r="V1299" i="11"/>
  <c r="W1299" i="11" s="1"/>
  <c r="V1284" i="11"/>
  <c r="W1284" i="11" s="1"/>
  <c r="F1284" i="11"/>
  <c r="V1274" i="11"/>
  <c r="W1274" i="11" s="1"/>
  <c r="F1274" i="11"/>
  <c r="V1254" i="11"/>
  <c r="W1254" i="11" s="1"/>
  <c r="F1254" i="11"/>
  <c r="AA1163" i="11"/>
  <c r="F1158" i="11"/>
  <c r="T1158" i="11"/>
  <c r="U1158" i="11" s="1"/>
  <c r="E1158" i="11"/>
  <c r="E1077" i="11"/>
  <c r="AA1077" i="11"/>
  <c r="V1077" i="11"/>
  <c r="W1077" i="11" s="1"/>
  <c r="Y1074" i="11"/>
  <c r="T1074" i="11"/>
  <c r="U1074" i="11" s="1"/>
  <c r="V1074" i="11"/>
  <c r="W1074" i="11" s="1"/>
  <c r="F1074" i="11"/>
  <c r="F1028" i="11"/>
  <c r="Y1028" i="11"/>
  <c r="Z1028" i="11"/>
  <c r="T1026" i="11"/>
  <c r="U1026" i="11" s="1"/>
  <c r="V1026" i="11"/>
  <c r="W1026" i="11" s="1"/>
  <c r="Y1026" i="11"/>
  <c r="E1026" i="11"/>
  <c r="F1026" i="11"/>
  <c r="T995" i="11"/>
  <c r="U995" i="11" s="1"/>
  <c r="V995" i="11"/>
  <c r="W995" i="11" s="1"/>
  <c r="F995" i="11"/>
  <c r="Y995" i="11"/>
  <c r="Z995" i="11"/>
  <c r="AA995" i="11"/>
  <c r="T978" i="11"/>
  <c r="U978" i="11" s="1"/>
  <c r="V978" i="11"/>
  <c r="W978" i="11" s="1"/>
  <c r="Y978" i="11"/>
  <c r="Z978" i="11"/>
  <c r="AA978" i="11"/>
  <c r="E978" i="11"/>
  <c r="F978" i="11"/>
  <c r="E1313" i="11"/>
  <c r="Y1313" i="11"/>
  <c r="Z1313" i="11"/>
  <c r="AA1313" i="11"/>
  <c r="T1313" i="11"/>
  <c r="U1313" i="11" s="1"/>
  <c r="E1311" i="11"/>
  <c r="AA1311" i="11"/>
  <c r="AA1299" i="11"/>
  <c r="E1296" i="11"/>
  <c r="AA1296" i="11"/>
  <c r="AA1259" i="11"/>
  <c r="T1251" i="11"/>
  <c r="U1251" i="11" s="1"/>
  <c r="V1251" i="11"/>
  <c r="W1251" i="11" s="1"/>
  <c r="F1251" i="11"/>
  <c r="Y1237" i="11"/>
  <c r="T1186" i="11"/>
  <c r="U1186" i="11" s="1"/>
  <c r="V1186" i="11"/>
  <c r="W1186" i="11" s="1"/>
  <c r="Y1186" i="11"/>
  <c r="Z1186" i="11"/>
  <c r="AA1186" i="11"/>
  <c r="V1166" i="11"/>
  <c r="W1166" i="11" s="1"/>
  <c r="Z1163" i="11"/>
  <c r="E1156" i="11"/>
  <c r="T1156" i="11"/>
  <c r="U1156" i="11" s="1"/>
  <c r="V1156" i="11"/>
  <c r="W1156" i="11" s="1"/>
  <c r="F1156" i="11"/>
  <c r="T1135" i="11"/>
  <c r="U1135" i="11" s="1"/>
  <c r="V1135" i="11"/>
  <c r="W1135" i="11" s="1"/>
  <c r="Y1135" i="11"/>
  <c r="T1115" i="11"/>
  <c r="U1115" i="11" s="1"/>
  <c r="Z1115" i="11"/>
  <c r="AA1115" i="11"/>
  <c r="F1097" i="11"/>
  <c r="T1097" i="11"/>
  <c r="U1097" i="11" s="1"/>
  <c r="V1097" i="11"/>
  <c r="W1097" i="11" s="1"/>
  <c r="Y1097" i="11"/>
  <c r="Z1097" i="11"/>
  <c r="AA1097" i="11"/>
  <c r="V1061" i="11"/>
  <c r="W1061" i="11" s="1"/>
  <c r="T1061" i="11"/>
  <c r="U1061" i="11" s="1"/>
  <c r="E1061" i="11"/>
  <c r="Y1061" i="11"/>
  <c r="Z1061" i="11"/>
  <c r="AA1061" i="11"/>
  <c r="V1042" i="11"/>
  <c r="W1042" i="11" s="1"/>
  <c r="E881" i="11"/>
  <c r="AA881" i="11"/>
  <c r="F881" i="11"/>
  <c r="T881" i="11"/>
  <c r="U881" i="11" s="1"/>
  <c r="V881" i="11"/>
  <c r="W881" i="11" s="1"/>
  <c r="Y881" i="11"/>
  <c r="Z881" i="11"/>
  <c r="E1321" i="11"/>
  <c r="Y1321" i="11"/>
  <c r="E1320" i="11"/>
  <c r="AA1320" i="11"/>
  <c r="E1314" i="11"/>
  <c r="V1314" i="11"/>
  <c r="W1314" i="11" s="1"/>
  <c r="Y1314" i="11"/>
  <c r="Z1314" i="11"/>
  <c r="Y1254" i="11"/>
  <c r="T1244" i="11"/>
  <c r="U1244" i="11" s="1"/>
  <c r="V1244" i="11"/>
  <c r="W1244" i="11" s="1"/>
  <c r="E1244" i="11"/>
  <c r="T1237" i="11"/>
  <c r="U1237" i="11" s="1"/>
  <c r="E1207" i="11"/>
  <c r="F1207" i="11"/>
  <c r="T1207" i="11"/>
  <c r="U1207" i="11" s="1"/>
  <c r="AA1207" i="11"/>
  <c r="T1204" i="11"/>
  <c r="U1204" i="11" s="1"/>
  <c r="E1204" i="11"/>
  <c r="AA1204" i="11"/>
  <c r="F1204" i="11"/>
  <c r="T1198" i="11"/>
  <c r="U1198" i="11" s="1"/>
  <c r="Y1198" i="11"/>
  <c r="E1187" i="11"/>
  <c r="T1187" i="11"/>
  <c r="U1187" i="11" s="1"/>
  <c r="V1187" i="11"/>
  <c r="W1187" i="11" s="1"/>
  <c r="Y1187" i="11"/>
  <c r="Z1158" i="11"/>
  <c r="Y1115" i="11"/>
  <c r="E1079" i="11"/>
  <c r="Y1079" i="11"/>
  <c r="Z1079" i="11"/>
  <c r="T1079" i="11"/>
  <c r="U1079" i="11" s="1"/>
  <c r="V1079" i="11"/>
  <c r="W1079" i="11" s="1"/>
  <c r="F1079" i="11"/>
  <c r="Z1077" i="11"/>
  <c r="AA1074" i="11"/>
  <c r="F1441" i="11"/>
  <c r="E1425" i="11"/>
  <c r="AA1425" i="11"/>
  <c r="F1424" i="11"/>
  <c r="F1405" i="11"/>
  <c r="V1368" i="11"/>
  <c r="W1368" i="11" s="1"/>
  <c r="Y1368" i="11"/>
  <c r="V1336" i="11"/>
  <c r="W1336" i="11" s="1"/>
  <c r="F1336" i="11"/>
  <c r="Z1310" i="11"/>
  <c r="Z1295" i="11"/>
  <c r="T1294" i="11"/>
  <c r="U1294" i="11" s="1"/>
  <c r="V1294" i="11"/>
  <c r="W1294" i="11" s="1"/>
  <c r="T1260" i="11"/>
  <c r="U1260" i="11" s="1"/>
  <c r="Z1251" i="11"/>
  <c r="Y1245" i="11"/>
  <c r="V1238" i="11"/>
  <c r="W1238" i="11" s="1"/>
  <c r="AA1198" i="11"/>
  <c r="E1190" i="11"/>
  <c r="AA1190" i="11"/>
  <c r="V1190" i="11"/>
  <c r="W1190" i="11" s="1"/>
  <c r="F1190" i="11"/>
  <c r="Y1158" i="11"/>
  <c r="T1153" i="11"/>
  <c r="U1153" i="11" s="1"/>
  <c r="AA1135" i="11"/>
  <c r="T1130" i="11"/>
  <c r="U1130" i="11" s="1"/>
  <c r="Y1130" i="11"/>
  <c r="Z1130" i="11"/>
  <c r="V1129" i="11"/>
  <c r="W1129" i="11" s="1"/>
  <c r="Y1129" i="11"/>
  <c r="AA1129" i="11"/>
  <c r="Y1077" i="11"/>
  <c r="Z1074" i="11"/>
  <c r="V1028" i="11"/>
  <c r="W1028" i="11" s="1"/>
  <c r="E999" i="11"/>
  <c r="Y999" i="11"/>
  <c r="T999" i="11"/>
  <c r="U999" i="11" s="1"/>
  <c r="V999" i="11"/>
  <c r="W999" i="11" s="1"/>
  <c r="Z999" i="11"/>
  <c r="AA1456" i="11"/>
  <c r="E1456" i="11"/>
  <c r="Z1450" i="11"/>
  <c r="E1449" i="11"/>
  <c r="E1441" i="11"/>
  <c r="E1424" i="11"/>
  <c r="E1405" i="11"/>
  <c r="E1356" i="11"/>
  <c r="V1356" i="11"/>
  <c r="W1356" i="11" s="1"/>
  <c r="Y1356" i="11"/>
  <c r="Z1356" i="11"/>
  <c r="AA1321" i="11"/>
  <c r="E1317" i="11"/>
  <c r="F1317" i="11"/>
  <c r="E1315" i="11"/>
  <c r="T1315" i="11"/>
  <c r="U1315" i="11" s="1"/>
  <c r="V1315" i="11"/>
  <c r="W1315" i="11" s="1"/>
  <c r="E1291" i="11"/>
  <c r="AA1291" i="11"/>
  <c r="T1259" i="11"/>
  <c r="U1259" i="11" s="1"/>
  <c r="Y1251" i="11"/>
  <c r="Z1205" i="11"/>
  <c r="Z1198" i="11"/>
  <c r="T1188" i="11"/>
  <c r="U1188" i="11" s="1"/>
  <c r="V1188" i="11"/>
  <c r="W1188" i="11" s="1"/>
  <c r="E1188" i="11"/>
  <c r="F1188" i="11"/>
  <c r="T1181" i="11"/>
  <c r="U1181" i="11" s="1"/>
  <c r="Z1181" i="11"/>
  <c r="AA1181" i="11"/>
  <c r="AA1156" i="11"/>
  <c r="Z1135" i="11"/>
  <c r="V1127" i="11"/>
  <c r="W1127" i="11" s="1"/>
  <c r="T1127" i="11"/>
  <c r="U1127" i="11" s="1"/>
  <c r="Y1127" i="11"/>
  <c r="Z1127" i="11"/>
  <c r="AA1026" i="11"/>
  <c r="V950" i="11"/>
  <c r="W950" i="11" s="1"/>
  <c r="E950" i="11"/>
  <c r="AA950" i="11"/>
  <c r="T950" i="11"/>
  <c r="U950" i="11" s="1"/>
  <c r="Y950" i="11"/>
  <c r="Z950" i="11"/>
  <c r="F950" i="11"/>
  <c r="E1462" i="11"/>
  <c r="AA1462" i="11"/>
  <c r="Z1321" i="11"/>
  <c r="Z1320" i="11"/>
  <c r="AA1319" i="11"/>
  <c r="V1311" i="11"/>
  <c r="W1311" i="11" s="1"/>
  <c r="V1296" i="11"/>
  <c r="W1296" i="11" s="1"/>
  <c r="AA1294" i="11"/>
  <c r="T1284" i="11"/>
  <c r="U1284" i="11" s="1"/>
  <c r="T1274" i="11"/>
  <c r="U1274" i="11" s="1"/>
  <c r="T1254" i="11"/>
  <c r="U1254" i="11" s="1"/>
  <c r="AA1244" i="11"/>
  <c r="V1214" i="11"/>
  <c r="W1214" i="11" s="1"/>
  <c r="E1214" i="11"/>
  <c r="AA1214" i="11"/>
  <c r="V1158" i="11"/>
  <c r="W1158" i="11" s="1"/>
  <c r="Z1156" i="11"/>
  <c r="V1115" i="11"/>
  <c r="W1115" i="11" s="1"/>
  <c r="T1077" i="11"/>
  <c r="U1077" i="11" s="1"/>
  <c r="T1028" i="11"/>
  <c r="U1028" i="11" s="1"/>
  <c r="Z1026" i="11"/>
  <c r="Y1469" i="11"/>
  <c r="Z1462" i="11"/>
  <c r="AA1449" i="11"/>
  <c r="E1432" i="11"/>
  <c r="AA1432" i="11"/>
  <c r="AA1424" i="11"/>
  <c r="Y1412" i="11"/>
  <c r="AA1405" i="11"/>
  <c r="F1374" i="11"/>
  <c r="Z1368" i="11"/>
  <c r="Y1361" i="11"/>
  <c r="E1357" i="11"/>
  <c r="T1357" i="11"/>
  <c r="U1357" i="11" s="1"/>
  <c r="V1357" i="11"/>
  <c r="W1357" i="11" s="1"/>
  <c r="Y1357" i="11"/>
  <c r="Y1336" i="11"/>
  <c r="Y1320" i="11"/>
  <c r="Z1319" i="11"/>
  <c r="V1313" i="11"/>
  <c r="W1313" i="11" s="1"/>
  <c r="T1311" i="11"/>
  <c r="U1311" i="11" s="1"/>
  <c r="V1310" i="11"/>
  <c r="W1310" i="11" s="1"/>
  <c r="Z1309" i="11"/>
  <c r="E1306" i="11"/>
  <c r="AA1306" i="11"/>
  <c r="T1296" i="11"/>
  <c r="U1296" i="11" s="1"/>
  <c r="V1295" i="11"/>
  <c r="W1295" i="11" s="1"/>
  <c r="Z1294" i="11"/>
  <c r="Z1291" i="11"/>
  <c r="F1289" i="11"/>
  <c r="Z1244" i="11"/>
  <c r="F1225" i="11"/>
  <c r="T1213" i="11"/>
  <c r="U1213" i="11" s="1"/>
  <c r="Y1213" i="11"/>
  <c r="Z1213" i="11"/>
  <c r="Z1204" i="11"/>
  <c r="Y1156" i="11"/>
  <c r="AA1130" i="11"/>
  <c r="Z1129" i="11"/>
  <c r="V1109" i="11"/>
  <c r="W1109" i="11" s="1"/>
  <c r="Y1109" i="11"/>
  <c r="E1109" i="11"/>
  <c r="F1109" i="11"/>
  <c r="T1109" i="11"/>
  <c r="U1109" i="11" s="1"/>
  <c r="AA1091" i="11"/>
  <c r="E1086" i="11"/>
  <c r="AA1086" i="11"/>
  <c r="F1086" i="11"/>
  <c r="V1086" i="11"/>
  <c r="W1086" i="11" s="1"/>
  <c r="Y1086" i="11"/>
  <c r="Z1086" i="11"/>
  <c r="E1080" i="11"/>
  <c r="Y1080" i="11"/>
  <c r="Z1080" i="11"/>
  <c r="T1080" i="11"/>
  <c r="U1080" i="11" s="1"/>
  <c r="V1080" i="11"/>
  <c r="W1080" i="11" s="1"/>
  <c r="AA1080" i="11"/>
  <c r="V1000" i="11"/>
  <c r="W1000" i="11" s="1"/>
  <c r="E1000" i="11"/>
  <c r="T1000" i="11"/>
  <c r="U1000" i="11" s="1"/>
  <c r="Y1000" i="11"/>
  <c r="T963" i="11"/>
  <c r="U963" i="11" s="1"/>
  <c r="Y963" i="11"/>
  <c r="V963" i="11"/>
  <c r="W963" i="11" s="1"/>
  <c r="Z963" i="11"/>
  <c r="E963" i="11"/>
  <c r="F963" i="11"/>
  <c r="V1003" i="11"/>
  <c r="W1003" i="11" s="1"/>
  <c r="T1003" i="11"/>
  <c r="U1003" i="11" s="1"/>
  <c r="Y1003" i="11"/>
  <c r="Z1003" i="11"/>
  <c r="AA1003" i="11"/>
  <c r="V940" i="11"/>
  <c r="W940" i="11" s="1"/>
  <c r="F940" i="11"/>
  <c r="Z940" i="11"/>
  <c r="AA940" i="11"/>
  <c r="T938" i="11"/>
  <c r="U938" i="11" s="1"/>
  <c r="Y938" i="11"/>
  <c r="Z938" i="11"/>
  <c r="E876" i="11"/>
  <c r="AA876" i="11"/>
  <c r="F876" i="11"/>
  <c r="T876" i="11"/>
  <c r="U876" i="11" s="1"/>
  <c r="V876" i="11"/>
  <c r="W876" i="11" s="1"/>
  <c r="Y876" i="11"/>
  <c r="T1262" i="11"/>
  <c r="U1262" i="11" s="1"/>
  <c r="T1232" i="11"/>
  <c r="U1232" i="11" s="1"/>
  <c r="Y1221" i="11"/>
  <c r="E1221" i="11"/>
  <c r="AA1221" i="11"/>
  <c r="F1221" i="11"/>
  <c r="T1209" i="11"/>
  <c r="U1209" i="11" s="1"/>
  <c r="V1175" i="11"/>
  <c r="W1175" i="11" s="1"/>
  <c r="Y1175" i="11"/>
  <c r="T1152" i="11"/>
  <c r="U1152" i="11" s="1"/>
  <c r="E1148" i="11"/>
  <c r="AA1148" i="11"/>
  <c r="F1148" i="11"/>
  <c r="T1085" i="11"/>
  <c r="U1085" i="11" s="1"/>
  <c r="T1069" i="11"/>
  <c r="U1069" i="11" s="1"/>
  <c r="T1057" i="11"/>
  <c r="U1057" i="11" s="1"/>
  <c r="T1040" i="11"/>
  <c r="U1040" i="11" s="1"/>
  <c r="V1040" i="11"/>
  <c r="W1040" i="11" s="1"/>
  <c r="F1040" i="11"/>
  <c r="Y1040" i="11"/>
  <c r="Z1040" i="11"/>
  <c r="F1004" i="11"/>
  <c r="T977" i="11"/>
  <c r="U977" i="11" s="1"/>
  <c r="Y977" i="11"/>
  <c r="V977" i="11"/>
  <c r="W977" i="11" s="1"/>
  <c r="Z977" i="11"/>
  <c r="AA977" i="11"/>
  <c r="E946" i="11"/>
  <c r="AA946" i="11"/>
  <c r="Y946" i="11"/>
  <c r="Z946" i="11"/>
  <c r="T945" i="11"/>
  <c r="U945" i="11" s="1"/>
  <c r="Y945" i="11"/>
  <c r="AA945" i="11"/>
  <c r="T944" i="11"/>
  <c r="U944" i="11" s="1"/>
  <c r="Y944" i="11"/>
  <c r="Y1004" i="11"/>
  <c r="T1004" i="11"/>
  <c r="U1004" i="11" s="1"/>
  <c r="V1004" i="11"/>
  <c r="W1004" i="11" s="1"/>
  <c r="Y940" i="11"/>
  <c r="E637" i="11"/>
  <c r="V637" i="11"/>
  <c r="W637" i="11" s="1"/>
  <c r="Y637" i="11"/>
  <c r="Z637" i="11"/>
  <c r="AA637" i="11"/>
  <c r="F637" i="11"/>
  <c r="T637" i="11"/>
  <c r="U637" i="11" s="1"/>
  <c r="Y1196" i="11"/>
  <c r="E1196" i="11"/>
  <c r="AA1196" i="11"/>
  <c r="F1196" i="11"/>
  <c r="E1146" i="11"/>
  <c r="AA1146" i="11"/>
  <c r="V1114" i="11"/>
  <c r="W1114" i="11" s="1"/>
  <c r="Y1114" i="11"/>
  <c r="V1099" i="11"/>
  <c r="W1099" i="11" s="1"/>
  <c r="T1099" i="11"/>
  <c r="U1099" i="11" s="1"/>
  <c r="Y1099" i="11"/>
  <c r="V1089" i="11"/>
  <c r="W1089" i="11" s="1"/>
  <c r="E1089" i="11"/>
  <c r="E1078" i="11"/>
  <c r="Z1078" i="11"/>
  <c r="AA1078" i="11"/>
  <c r="V1078" i="11"/>
  <c r="W1078" i="11" s="1"/>
  <c r="V1063" i="11"/>
  <c r="W1063" i="11" s="1"/>
  <c r="F1063" i="11"/>
  <c r="F994" i="11"/>
  <c r="T988" i="11"/>
  <c r="U988" i="11" s="1"/>
  <c r="Y988" i="11"/>
  <c r="V988" i="11"/>
  <c r="W988" i="11" s="1"/>
  <c r="E988" i="11"/>
  <c r="V981" i="11"/>
  <c r="W981" i="11" s="1"/>
  <c r="E981" i="11"/>
  <c r="AA981" i="11"/>
  <c r="F981" i="11"/>
  <c r="T981" i="11"/>
  <c r="U981" i="11" s="1"/>
  <c r="Z944" i="11"/>
  <c r="V938" i="11"/>
  <c r="W938" i="11" s="1"/>
  <c r="V1323" i="11"/>
  <c r="W1323" i="11" s="1"/>
  <c r="T1286" i="11"/>
  <c r="U1286" i="11" s="1"/>
  <c r="T1281" i="11"/>
  <c r="U1281" i="11" s="1"/>
  <c r="T1276" i="11"/>
  <c r="U1276" i="11" s="1"/>
  <c r="T1271" i="11"/>
  <c r="U1271" i="11" s="1"/>
  <c r="T1266" i="11"/>
  <c r="U1266" i="11" s="1"/>
  <c r="T1246" i="11"/>
  <c r="U1246" i="11" s="1"/>
  <c r="Z1228" i="11"/>
  <c r="T1222" i="11"/>
  <c r="U1222" i="11" s="1"/>
  <c r="V1221" i="11"/>
  <c r="W1221" i="11" s="1"/>
  <c r="Y1211" i="11"/>
  <c r="E1211" i="11"/>
  <c r="AA1211" i="11"/>
  <c r="F1211" i="11"/>
  <c r="T1199" i="11"/>
  <c r="U1199" i="11" s="1"/>
  <c r="V1180" i="11"/>
  <c r="W1180" i="11" s="1"/>
  <c r="Y1180" i="11"/>
  <c r="T1175" i="11"/>
  <c r="U1175" i="11" s="1"/>
  <c r="V1148" i="11"/>
  <c r="W1148" i="11" s="1"/>
  <c r="Z1146" i="11"/>
  <c r="T1145" i="11"/>
  <c r="U1145" i="11" s="1"/>
  <c r="V1145" i="11"/>
  <c r="W1145" i="11" s="1"/>
  <c r="Z1122" i="11"/>
  <c r="T1102" i="11"/>
  <c r="U1102" i="11" s="1"/>
  <c r="Z1090" i="11"/>
  <c r="AA1063" i="11"/>
  <c r="AA1040" i="11"/>
  <c r="T1006" i="11"/>
  <c r="U1006" i="11" s="1"/>
  <c r="AA1004" i="11"/>
  <c r="E998" i="11"/>
  <c r="T998" i="11"/>
  <c r="U998" i="11" s="1"/>
  <c r="Z998" i="11"/>
  <c r="Y998" i="11"/>
  <c r="F998" i="11"/>
  <c r="F983" i="11"/>
  <c r="E979" i="11"/>
  <c r="AA979" i="11"/>
  <c r="T979" i="11"/>
  <c r="U979" i="11" s="1"/>
  <c r="V979" i="11"/>
  <c r="W979" i="11" s="1"/>
  <c r="F962" i="11"/>
  <c r="E955" i="11"/>
  <c r="T955" i="11"/>
  <c r="U955" i="11" s="1"/>
  <c r="V955" i="11"/>
  <c r="W955" i="11" s="1"/>
  <c r="Z955" i="11"/>
  <c r="AA955" i="11"/>
  <c r="T940" i="11"/>
  <c r="U940" i="11" s="1"/>
  <c r="T919" i="11"/>
  <c r="U919" i="11" s="1"/>
  <c r="Y919" i="11"/>
  <c r="V919" i="11"/>
  <c r="W919" i="11" s="1"/>
  <c r="Z919" i="11"/>
  <c r="AA919" i="11"/>
  <c r="Z876" i="11"/>
  <c r="T994" i="11"/>
  <c r="U994" i="11" s="1"/>
  <c r="V994" i="11"/>
  <c r="W994" i="11" s="1"/>
  <c r="Y994" i="11"/>
  <c r="Z994" i="11"/>
  <c r="E983" i="11"/>
  <c r="E871" i="11"/>
  <c r="AA871" i="11"/>
  <c r="F871" i="11"/>
  <c r="T871" i="11"/>
  <c r="U871" i="11" s="1"/>
  <c r="V871" i="11"/>
  <c r="W871" i="11" s="1"/>
  <c r="Y871" i="11"/>
  <c r="Z871" i="11"/>
  <c r="V796" i="11"/>
  <c r="W796" i="11" s="1"/>
  <c r="E796" i="11"/>
  <c r="AA796" i="11"/>
  <c r="F796" i="11"/>
  <c r="T796" i="11"/>
  <c r="U796" i="11" s="1"/>
  <c r="Y796" i="11"/>
  <c r="Z796" i="11"/>
  <c r="E762" i="11"/>
  <c r="AA762" i="11"/>
  <c r="V762" i="11"/>
  <c r="W762" i="11" s="1"/>
  <c r="Y762" i="11"/>
  <c r="T762" i="11"/>
  <c r="U762" i="11" s="1"/>
  <c r="Z762" i="11"/>
  <c r="F762" i="11"/>
  <c r="T967" i="11"/>
  <c r="U967" i="11" s="1"/>
  <c r="Y967" i="11"/>
  <c r="E967" i="11"/>
  <c r="F967" i="11"/>
  <c r="E964" i="11"/>
  <c r="AA964" i="11"/>
  <c r="V964" i="11"/>
  <c r="W964" i="11" s="1"/>
  <c r="F964" i="11"/>
  <c r="T962" i="11"/>
  <c r="U962" i="11" s="1"/>
  <c r="Y962" i="11"/>
  <c r="AA962" i="11"/>
  <c r="T900" i="11"/>
  <c r="U900" i="11" s="1"/>
  <c r="Y900" i="11"/>
  <c r="E900" i="11"/>
  <c r="T968" i="11"/>
  <c r="U968" i="11" s="1"/>
  <c r="E968" i="11"/>
  <c r="F968" i="11"/>
  <c r="AA968" i="11"/>
  <c r="E921" i="11"/>
  <c r="F921" i="11"/>
  <c r="T921" i="11"/>
  <c r="U921" i="11" s="1"/>
  <c r="V921" i="11"/>
  <c r="W921" i="11" s="1"/>
  <c r="Y921" i="11"/>
  <c r="T775" i="11"/>
  <c r="U775" i="11" s="1"/>
  <c r="Y775" i="11"/>
  <c r="E775" i="11"/>
  <c r="AA775" i="11"/>
  <c r="F775" i="11"/>
  <c r="V775" i="11"/>
  <c r="W775" i="11" s="1"/>
  <c r="Z775" i="11"/>
  <c r="V767" i="11"/>
  <c r="W767" i="11" s="1"/>
  <c r="T767" i="11"/>
  <c r="U767" i="11" s="1"/>
  <c r="Z767" i="11"/>
  <c r="F767" i="11"/>
  <c r="Y767" i="11"/>
  <c r="AA767" i="11"/>
  <c r="F1262" i="11"/>
  <c r="F1249" i="11"/>
  <c r="F1232" i="11"/>
  <c r="F1209" i="11"/>
  <c r="Y1201" i="11"/>
  <c r="E1201" i="11"/>
  <c r="AA1201" i="11"/>
  <c r="F1201" i="11"/>
  <c r="F1152" i="11"/>
  <c r="T1146" i="11"/>
  <c r="U1146" i="11" s="1"/>
  <c r="V1119" i="11"/>
  <c r="W1119" i="11" s="1"/>
  <c r="Y1119" i="11"/>
  <c r="T1089" i="11"/>
  <c r="U1089" i="11" s="1"/>
  <c r="E1083" i="11"/>
  <c r="T1083" i="11"/>
  <c r="U1083" i="11" s="1"/>
  <c r="AA1083" i="11"/>
  <c r="T1078" i="11"/>
  <c r="U1078" i="11" s="1"/>
  <c r="T1063" i="11"/>
  <c r="U1063" i="11" s="1"/>
  <c r="E1058" i="11"/>
  <c r="AA1058" i="11"/>
  <c r="F1058" i="11"/>
  <c r="Y1058" i="11"/>
  <c r="V1055" i="11"/>
  <c r="W1055" i="11" s="1"/>
  <c r="Y1055" i="11"/>
  <c r="AA1055" i="11"/>
  <c r="Z1020" i="11"/>
  <c r="Y1020" i="11"/>
  <c r="AA994" i="11"/>
  <c r="Y981" i="11"/>
  <c r="Y964" i="11"/>
  <c r="Z962" i="11"/>
  <c r="V932" i="11"/>
  <c r="W932" i="11" s="1"/>
  <c r="E932" i="11"/>
  <c r="AA932" i="11"/>
  <c r="Z932" i="11"/>
  <c r="AA900" i="11"/>
  <c r="Y872" i="11"/>
  <c r="T872" i="11"/>
  <c r="U872" i="11" s="1"/>
  <c r="V872" i="11"/>
  <c r="W872" i="11" s="1"/>
  <c r="Z872" i="11"/>
  <c r="E872" i="11"/>
  <c r="F872" i="11"/>
  <c r="E797" i="11"/>
  <c r="AA797" i="11"/>
  <c r="F797" i="11"/>
  <c r="Y797" i="11"/>
  <c r="T797" i="11"/>
  <c r="U797" i="11" s="1"/>
  <c r="V797" i="11"/>
  <c r="W797" i="11" s="1"/>
  <c r="Z797" i="11"/>
  <c r="Y1283" i="11"/>
  <c r="Y1278" i="11"/>
  <c r="Y1273" i="11"/>
  <c r="Y1268" i="11"/>
  <c r="Y1263" i="11"/>
  <c r="E1262" i="11"/>
  <c r="E1249" i="11"/>
  <c r="Z1233" i="11"/>
  <c r="E1232" i="11"/>
  <c r="Y1216" i="11"/>
  <c r="E1216" i="11"/>
  <c r="AA1216" i="11"/>
  <c r="F1216" i="11"/>
  <c r="AA1209" i="11"/>
  <c r="E1209" i="11"/>
  <c r="AA1202" i="11"/>
  <c r="T1196" i="11"/>
  <c r="U1196" i="11" s="1"/>
  <c r="AA1171" i="11"/>
  <c r="V1170" i="11"/>
  <c r="W1170" i="11" s="1"/>
  <c r="Y1170" i="11"/>
  <c r="Y1162" i="11"/>
  <c r="E1152" i="11"/>
  <c r="Z1142" i="11"/>
  <c r="Z1112" i="11"/>
  <c r="AA1105" i="11"/>
  <c r="V1104" i="11"/>
  <c r="W1104" i="11" s="1"/>
  <c r="Y1104" i="11"/>
  <c r="E1084" i="11"/>
  <c r="Z1084" i="11"/>
  <c r="E1069" i="11"/>
  <c r="T1056" i="11"/>
  <c r="U1056" i="11" s="1"/>
  <c r="V1056" i="11"/>
  <c r="W1056" i="11" s="1"/>
  <c r="Z1056" i="11"/>
  <c r="F1033" i="11"/>
  <c r="T1033" i="11"/>
  <c r="U1033" i="11" s="1"/>
  <c r="V1033" i="11"/>
  <c r="W1033" i="11" s="1"/>
  <c r="V983" i="11"/>
  <c r="W983" i="11" s="1"/>
  <c r="AA967" i="11"/>
  <c r="T928" i="11"/>
  <c r="U928" i="11" s="1"/>
  <c r="V928" i="11"/>
  <c r="W928" i="11" s="1"/>
  <c r="E928" i="11"/>
  <c r="AA928" i="11"/>
  <c r="Z900" i="11"/>
  <c r="Y1231" i="11"/>
  <c r="E1231" i="11"/>
  <c r="AA1231" i="11"/>
  <c r="F1231" i="11"/>
  <c r="E1141" i="11"/>
  <c r="AA1141" i="11"/>
  <c r="T1053" i="11"/>
  <c r="U1053" i="11" s="1"/>
  <c r="V1053" i="11"/>
  <c r="W1053" i="11" s="1"/>
  <c r="Y1053" i="11"/>
  <c r="AA1020" i="11"/>
  <c r="T983" i="11"/>
  <c r="U983" i="11" s="1"/>
  <c r="Z968" i="11"/>
  <c r="Z967" i="11"/>
  <c r="V962" i="11"/>
  <c r="W962" i="11" s="1"/>
  <c r="T933" i="11"/>
  <c r="U933" i="11" s="1"/>
  <c r="Z933" i="11"/>
  <c r="AA933" i="11"/>
  <c r="T888" i="11"/>
  <c r="U888" i="11" s="1"/>
  <c r="E888" i="11"/>
  <c r="AA888" i="11"/>
  <c r="Y888" i="11"/>
  <c r="Z888" i="11"/>
  <c r="F888" i="11"/>
  <c r="V888" i="11"/>
  <c r="W888" i="11" s="1"/>
  <c r="F1422" i="11"/>
  <c r="AA1383" i="11"/>
  <c r="F1345" i="11"/>
  <c r="F1327" i="11"/>
  <c r="F1312" i="11"/>
  <c r="F1307" i="11"/>
  <c r="F1302" i="11"/>
  <c r="F1297" i="11"/>
  <c r="F1292" i="11"/>
  <c r="AA1262" i="11"/>
  <c r="Z1249" i="11"/>
  <c r="F1240" i="11"/>
  <c r="AA1232" i="11"/>
  <c r="Z1217" i="11"/>
  <c r="F1215" i="11"/>
  <c r="Y1209" i="11"/>
  <c r="F1208" i="11"/>
  <c r="Y1202" i="11"/>
  <c r="Z1201" i="11"/>
  <c r="F1192" i="11"/>
  <c r="Y1178" i="11"/>
  <c r="Y1171" i="11"/>
  <c r="AA1170" i="11"/>
  <c r="F1168" i="11"/>
  <c r="T1160" i="11"/>
  <c r="U1160" i="11" s="1"/>
  <c r="V1160" i="11"/>
  <c r="W1160" i="11" s="1"/>
  <c r="Z1152" i="11"/>
  <c r="F1150" i="11"/>
  <c r="Z1141" i="11"/>
  <c r="T1140" i="11"/>
  <c r="U1140" i="11" s="1"/>
  <c r="V1140" i="11"/>
  <c r="W1140" i="11" s="1"/>
  <c r="F1132" i="11"/>
  <c r="F1125" i="11"/>
  <c r="Z1119" i="11"/>
  <c r="Y1105" i="11"/>
  <c r="AA1104" i="11"/>
  <c r="Z1085" i="11"/>
  <c r="Z1069" i="11"/>
  <c r="Z1058" i="11"/>
  <c r="AA1057" i="11"/>
  <c r="AA1019" i="11"/>
  <c r="V976" i="11"/>
  <c r="W976" i="11" s="1"/>
  <c r="Y976" i="11"/>
  <c r="E976" i="11"/>
  <c r="AA976" i="11"/>
  <c r="F976" i="11"/>
  <c r="T976" i="11"/>
  <c r="U976" i="11" s="1"/>
  <c r="Z976" i="11"/>
  <c r="Y968" i="11"/>
  <c r="E935" i="11"/>
  <c r="AA935" i="11"/>
  <c r="F935" i="11"/>
  <c r="Y935" i="11"/>
  <c r="E934" i="11"/>
  <c r="Y934" i="11"/>
  <c r="Z934" i="11"/>
  <c r="V900" i="11"/>
  <c r="W900" i="11" s="1"/>
  <c r="F1344" i="11"/>
  <c r="F1326" i="11"/>
  <c r="AA1312" i="11"/>
  <c r="E1312" i="11"/>
  <c r="AA1307" i="11"/>
  <c r="E1307" i="11"/>
  <c r="AA1302" i="11"/>
  <c r="E1302" i="11"/>
  <c r="AA1297" i="11"/>
  <c r="E1297" i="11"/>
  <c r="AA1292" i="11"/>
  <c r="E1292" i="11"/>
  <c r="V1283" i="11"/>
  <c r="W1283" i="11" s="1"/>
  <c r="V1278" i="11"/>
  <c r="W1278" i="11" s="1"/>
  <c r="V1273" i="11"/>
  <c r="W1273" i="11" s="1"/>
  <c r="V1268" i="11"/>
  <c r="W1268" i="11" s="1"/>
  <c r="V1263" i="11"/>
  <c r="W1263" i="11" s="1"/>
  <c r="Z1262" i="11"/>
  <c r="Y1249" i="11"/>
  <c r="Y1247" i="11"/>
  <c r="E1247" i="11"/>
  <c r="AA1247" i="11"/>
  <c r="F1247" i="11"/>
  <c r="AA1240" i="11"/>
  <c r="E1240" i="11"/>
  <c r="Z1232" i="11"/>
  <c r="F1223" i="11"/>
  <c r="Y1217" i="11"/>
  <c r="Z1216" i="11"/>
  <c r="AA1215" i="11"/>
  <c r="E1215" i="11"/>
  <c r="E1208" i="11"/>
  <c r="E1192" i="11"/>
  <c r="F1183" i="11"/>
  <c r="Z1170" i="11"/>
  <c r="E1168" i="11"/>
  <c r="V1162" i="11"/>
  <c r="W1162" i="11" s="1"/>
  <c r="Z1161" i="11"/>
  <c r="Y1152" i="11"/>
  <c r="E1151" i="11"/>
  <c r="AA1151" i="11"/>
  <c r="V1142" i="11"/>
  <c r="W1142" i="11" s="1"/>
  <c r="Y1141" i="11"/>
  <c r="V1139" i="11"/>
  <c r="W1139" i="11" s="1"/>
  <c r="Y1139" i="11"/>
  <c r="E1132" i="11"/>
  <c r="E1125" i="11"/>
  <c r="F1117" i="11"/>
  <c r="F1110" i="11"/>
  <c r="Z1104" i="11"/>
  <c r="Y1085" i="11"/>
  <c r="AA1084" i="11"/>
  <c r="Z1083" i="11"/>
  <c r="Y1069" i="11"/>
  <c r="Z1057" i="11"/>
  <c r="AA1056" i="11"/>
  <c r="Z1055" i="11"/>
  <c r="Z1019" i="11"/>
  <c r="Y1014" i="11"/>
  <c r="E1014" i="11"/>
  <c r="F1014" i="11"/>
  <c r="Z1014" i="11"/>
  <c r="V967" i="11"/>
  <c r="W967" i="11" s="1"/>
  <c r="T964" i="11"/>
  <c r="U964" i="11" s="1"/>
  <c r="Z928" i="11"/>
  <c r="V1233" i="11"/>
  <c r="W1233" i="11" s="1"/>
  <c r="Z1231" i="11"/>
  <c r="V1202" i="11"/>
  <c r="W1202" i="11" s="1"/>
  <c r="T1150" i="11"/>
  <c r="U1150" i="11" s="1"/>
  <c r="V1150" i="11"/>
  <c r="W1150" i="11" s="1"/>
  <c r="Y1084" i="11"/>
  <c r="Y1083" i="11"/>
  <c r="V1066" i="11"/>
  <c r="W1066" i="11" s="1"/>
  <c r="T1066" i="11"/>
  <c r="U1066" i="11" s="1"/>
  <c r="Y1066" i="11"/>
  <c r="AA1066" i="11"/>
  <c r="Y1057" i="11"/>
  <c r="Y1056" i="11"/>
  <c r="T1050" i="11"/>
  <c r="U1050" i="11" s="1"/>
  <c r="V1050" i="11"/>
  <c r="W1050" i="11" s="1"/>
  <c r="E1050" i="11"/>
  <c r="F1050" i="11"/>
  <c r="AA1033" i="11"/>
  <c r="V1020" i="11"/>
  <c r="W1020" i="11" s="1"/>
  <c r="Y1019" i="11"/>
  <c r="T1010" i="11"/>
  <c r="U1010" i="11" s="1"/>
  <c r="V1010" i="11"/>
  <c r="W1010" i="11" s="1"/>
  <c r="Y1010" i="11"/>
  <c r="Z1010" i="11"/>
  <c r="F1003" i="11"/>
  <c r="F938" i="11"/>
  <c r="Y932" i="11"/>
  <c r="Y928" i="11"/>
  <c r="AA921" i="11"/>
  <c r="AA1422" i="11"/>
  <c r="F1239" i="11"/>
  <c r="Z1208" i="11"/>
  <c r="V1201" i="11"/>
  <c r="W1201" i="11" s="1"/>
  <c r="AA1192" i="11"/>
  <c r="F1175" i="11"/>
  <c r="V1171" i="11"/>
  <c r="W1171" i="11" s="1"/>
  <c r="AA1160" i="11"/>
  <c r="Z1132" i="11"/>
  <c r="AA1125" i="11"/>
  <c r="V1124" i="11"/>
  <c r="W1124" i="11" s="1"/>
  <c r="Y1124" i="11"/>
  <c r="T1119" i="11"/>
  <c r="U1119" i="11" s="1"/>
  <c r="T1112" i="11"/>
  <c r="U1112" i="11" s="1"/>
  <c r="V1105" i="11"/>
  <c r="W1105" i="11" s="1"/>
  <c r="F1102" i="11"/>
  <c r="V1094" i="11"/>
  <c r="W1094" i="11" s="1"/>
  <c r="T1094" i="11"/>
  <c r="U1094" i="11" s="1"/>
  <c r="V1085" i="11"/>
  <c r="W1085" i="11" s="1"/>
  <c r="V1058" i="11"/>
  <c r="W1058" i="11" s="1"/>
  <c r="T1055" i="11"/>
  <c r="U1055" i="11" s="1"/>
  <c r="AA1053" i="11"/>
  <c r="Z1033" i="11"/>
  <c r="T1020" i="11"/>
  <c r="U1020" i="11" s="1"/>
  <c r="E1003" i="11"/>
  <c r="F977" i="11"/>
  <c r="V968" i="11"/>
  <c r="W968" i="11" s="1"/>
  <c r="E940" i="11"/>
  <c r="E938" i="11"/>
  <c r="AA934" i="11"/>
  <c r="Y933" i="11"/>
  <c r="Z921" i="11"/>
  <c r="V875" i="11"/>
  <c r="W875" i="11" s="1"/>
  <c r="T875" i="11"/>
  <c r="U875" i="11" s="1"/>
  <c r="Y875" i="11"/>
  <c r="T1046" i="11"/>
  <c r="U1046" i="11" s="1"/>
  <c r="T1009" i="11"/>
  <c r="U1009" i="11" s="1"/>
  <c r="V997" i="11"/>
  <c r="W997" i="11" s="1"/>
  <c r="E997" i="11"/>
  <c r="AA997" i="11"/>
  <c r="V987" i="11"/>
  <c r="W987" i="11" s="1"/>
  <c r="E987" i="11"/>
  <c r="AA987" i="11"/>
  <c r="V961" i="11"/>
  <c r="W961" i="11" s="1"/>
  <c r="Y961" i="11"/>
  <c r="E961" i="11"/>
  <c r="AA961" i="11"/>
  <c r="F961" i="11"/>
  <c r="E901" i="11"/>
  <c r="AA901" i="11"/>
  <c r="F901" i="11"/>
  <c r="T899" i="11"/>
  <c r="U899" i="11" s="1"/>
  <c r="V899" i="11"/>
  <c r="W899" i="11" s="1"/>
  <c r="Y899" i="11"/>
  <c r="F899" i="11"/>
  <c r="T863" i="11"/>
  <c r="U863" i="11" s="1"/>
  <c r="Y863" i="11"/>
  <c r="F863" i="11"/>
  <c r="V863" i="11"/>
  <c r="W863" i="11" s="1"/>
  <c r="Z863" i="11"/>
  <c r="AA863" i="11"/>
  <c r="E863" i="11"/>
  <c r="F926" i="11"/>
  <c r="T926" i="11"/>
  <c r="U926" i="11" s="1"/>
  <c r="V926" i="11"/>
  <c r="W926" i="11" s="1"/>
  <c r="E926" i="11"/>
  <c r="V880" i="11"/>
  <c r="W880" i="11" s="1"/>
  <c r="Y880" i="11"/>
  <c r="E880" i="11"/>
  <c r="AA880" i="11"/>
  <c r="F880" i="11"/>
  <c r="T731" i="11"/>
  <c r="U731" i="11" s="1"/>
  <c r="V731" i="11"/>
  <c r="W731" i="11" s="1"/>
  <c r="Y731" i="11"/>
  <c r="F731" i="11"/>
  <c r="E731" i="11"/>
  <c r="Z731" i="11"/>
  <c r="AA731" i="11"/>
  <c r="T1013" i="11"/>
  <c r="U1013" i="11" s="1"/>
  <c r="T989" i="11"/>
  <c r="U989" i="11" s="1"/>
  <c r="T982" i="11"/>
  <c r="U982" i="11" s="1"/>
  <c r="Y982" i="11"/>
  <c r="Z961" i="11"/>
  <c r="T957" i="11"/>
  <c r="U957" i="11" s="1"/>
  <c r="Z957" i="11"/>
  <c r="T956" i="11"/>
  <c r="U956" i="11" s="1"/>
  <c r="V956" i="11"/>
  <c r="W956" i="11" s="1"/>
  <c r="F956" i="11"/>
  <c r="Y927" i="11"/>
  <c r="T927" i="11"/>
  <c r="U927" i="11" s="1"/>
  <c r="V901" i="11"/>
  <c r="W901" i="11" s="1"/>
  <c r="AA1072" i="11"/>
  <c r="E1072" i="11"/>
  <c r="F1046" i="11"/>
  <c r="F1009" i="11"/>
  <c r="V992" i="11"/>
  <c r="W992" i="11" s="1"/>
  <c r="E992" i="11"/>
  <c r="AA992" i="11"/>
  <c r="V971" i="11"/>
  <c r="W971" i="11" s="1"/>
  <c r="Y971" i="11"/>
  <c r="E971" i="11"/>
  <c r="AA971" i="11"/>
  <c r="F971" i="11"/>
  <c r="E896" i="11"/>
  <c r="AA896" i="11"/>
  <c r="F896" i="11"/>
  <c r="Y896" i="11"/>
  <c r="Z896" i="11"/>
  <c r="AA1046" i="11"/>
  <c r="E1046" i="11"/>
  <c r="E1009" i="11"/>
  <c r="E974" i="11"/>
  <c r="AA974" i="11"/>
  <c r="T882" i="11"/>
  <c r="U882" i="11" s="1"/>
  <c r="V882" i="11"/>
  <c r="W882" i="11" s="1"/>
  <c r="Y882" i="11"/>
  <c r="F882" i="11"/>
  <c r="T880" i="11"/>
  <c r="U880" i="11" s="1"/>
  <c r="V848" i="11"/>
  <c r="W848" i="11" s="1"/>
  <c r="E848" i="11"/>
  <c r="AA848" i="11"/>
  <c r="T848" i="11"/>
  <c r="U848" i="11" s="1"/>
  <c r="Y848" i="11"/>
  <c r="Z848" i="11"/>
  <c r="T1045" i="11"/>
  <c r="U1045" i="11" s="1"/>
  <c r="V1045" i="11"/>
  <c r="W1045" i="11" s="1"/>
  <c r="F1045" i="11"/>
  <c r="E909" i="11"/>
  <c r="AA909" i="11"/>
  <c r="F909" i="11"/>
  <c r="Y909" i="11"/>
  <c r="T883" i="11"/>
  <c r="U883" i="11" s="1"/>
  <c r="E883" i="11"/>
  <c r="AA883" i="11"/>
  <c r="V883" i="11"/>
  <c r="W883" i="11" s="1"/>
  <c r="F1092" i="11"/>
  <c r="Y1046" i="11"/>
  <c r="Z1009" i="11"/>
  <c r="Z993" i="11"/>
  <c r="Y974" i="11"/>
  <c r="T972" i="11"/>
  <c r="U972" i="11" s="1"/>
  <c r="Y972" i="11"/>
  <c r="T913" i="11"/>
  <c r="U913" i="11" s="1"/>
  <c r="V913" i="11"/>
  <c r="W913" i="11" s="1"/>
  <c r="E913" i="11"/>
  <c r="T908" i="11"/>
  <c r="U908" i="11" s="1"/>
  <c r="F908" i="11"/>
  <c r="T907" i="11"/>
  <c r="U907" i="11" s="1"/>
  <c r="Z907" i="11"/>
  <c r="E891" i="11"/>
  <c r="AA891" i="11"/>
  <c r="F891" i="11"/>
  <c r="V891" i="11"/>
  <c r="W891" i="11" s="1"/>
  <c r="T890" i="11"/>
  <c r="U890" i="11" s="1"/>
  <c r="Y890" i="11"/>
  <c r="E885" i="11"/>
  <c r="AA885" i="11"/>
  <c r="V862" i="11"/>
  <c r="W862" i="11" s="1"/>
  <c r="F862" i="11"/>
  <c r="T862" i="11"/>
  <c r="U862" i="11" s="1"/>
  <c r="Y862" i="11"/>
  <c r="Z862" i="11"/>
  <c r="AA862" i="11"/>
  <c r="E862" i="11"/>
  <c r="F1169" i="11"/>
  <c r="AA1092" i="11"/>
  <c r="E1092" i="11"/>
  <c r="AA1071" i="11"/>
  <c r="Z1038" i="11"/>
  <c r="T1030" i="11"/>
  <c r="U1030" i="11" s="1"/>
  <c r="V1030" i="11"/>
  <c r="W1030" i="11" s="1"/>
  <c r="F1030" i="11"/>
  <c r="E1023" i="11"/>
  <c r="AA1016" i="11"/>
  <c r="Z992" i="11"/>
  <c r="AA973" i="11"/>
  <c r="V966" i="11"/>
  <c r="W966" i="11" s="1"/>
  <c r="Y966" i="11"/>
  <c r="E966" i="11"/>
  <c r="AA966" i="11"/>
  <c r="F966" i="11"/>
  <c r="Z914" i="11"/>
  <c r="T898" i="11"/>
  <c r="U898" i="11" s="1"/>
  <c r="E898" i="11"/>
  <c r="AA898" i="11"/>
  <c r="V898" i="11"/>
  <c r="W898" i="11" s="1"/>
  <c r="Y898" i="11"/>
  <c r="Z898" i="11"/>
  <c r="T893" i="11"/>
  <c r="U893" i="11" s="1"/>
  <c r="E893" i="11"/>
  <c r="AA893" i="11"/>
  <c r="F893" i="11"/>
  <c r="T884" i="11"/>
  <c r="U884" i="11" s="1"/>
  <c r="Y884" i="11"/>
  <c r="V870" i="11"/>
  <c r="W870" i="11" s="1"/>
  <c r="Y870" i="11"/>
  <c r="E870" i="11"/>
  <c r="AA870" i="11"/>
  <c r="F870" i="11"/>
  <c r="AA1045" i="11"/>
  <c r="V1032" i="11"/>
  <c r="W1032" i="11" s="1"/>
  <c r="Z1016" i="11"/>
  <c r="AA1008" i="11"/>
  <c r="V993" i="11"/>
  <c r="W993" i="11" s="1"/>
  <c r="Y992" i="11"/>
  <c r="E990" i="11"/>
  <c r="AA990" i="11"/>
  <c r="Z973" i="11"/>
  <c r="E969" i="11"/>
  <c r="AA969" i="11"/>
  <c r="Y914" i="11"/>
  <c r="Z909" i="11"/>
  <c r="AA908" i="11"/>
  <c r="T892" i="11"/>
  <c r="U892" i="11" s="1"/>
  <c r="Y892" i="11"/>
  <c r="Z885" i="11"/>
  <c r="AA882" i="11"/>
  <c r="T849" i="11"/>
  <c r="U849" i="11" s="1"/>
  <c r="F849" i="11"/>
  <c r="V849" i="11"/>
  <c r="W849" i="11" s="1"/>
  <c r="Y849" i="11"/>
  <c r="Z849" i="11"/>
  <c r="AA849" i="11"/>
  <c r="Z1169" i="11"/>
  <c r="Y1071" i="11"/>
  <c r="Z1045" i="11"/>
  <c r="Z1023" i="11"/>
  <c r="F1022" i="11"/>
  <c r="Y1016" i="11"/>
  <c r="AA1015" i="11"/>
  <c r="F1013" i="11"/>
  <c r="V1009" i="11"/>
  <c r="W1009" i="11" s="1"/>
  <c r="Z1008" i="11"/>
  <c r="Z990" i="11"/>
  <c r="V974" i="11"/>
  <c r="W974" i="11" s="1"/>
  <c r="Y973" i="11"/>
  <c r="AA972" i="11"/>
  <c r="Z971" i="11"/>
  <c r="Z969" i="11"/>
  <c r="AA913" i="11"/>
  <c r="Z908" i="11"/>
  <c r="AA907" i="11"/>
  <c r="AA890" i="11"/>
  <c r="Y885" i="11"/>
  <c r="AA884" i="11"/>
  <c r="Z882" i="11"/>
  <c r="V852" i="11"/>
  <c r="W852" i="11" s="1"/>
  <c r="E852" i="11"/>
  <c r="AA852" i="11"/>
  <c r="F852" i="11"/>
  <c r="T852" i="11"/>
  <c r="U852" i="11" s="1"/>
  <c r="Y852" i="11"/>
  <c r="V986" i="11"/>
  <c r="W986" i="11" s="1"/>
  <c r="T930" i="11"/>
  <c r="U930" i="11" s="1"/>
  <c r="T904" i="11"/>
  <c r="U904" i="11" s="1"/>
  <c r="Y789" i="11"/>
  <c r="E789" i="11"/>
  <c r="E786" i="11"/>
  <c r="AA786" i="11"/>
  <c r="F786" i="11"/>
  <c r="Y786" i="11"/>
  <c r="V785" i="11"/>
  <c r="W785" i="11" s="1"/>
  <c r="E785" i="11"/>
  <c r="AA785" i="11"/>
  <c r="F785" i="11"/>
  <c r="E906" i="11"/>
  <c r="AA906" i="11"/>
  <c r="F906" i="11"/>
  <c r="T873" i="11"/>
  <c r="U873" i="11" s="1"/>
  <c r="E873" i="11"/>
  <c r="AA873" i="11"/>
  <c r="E864" i="11"/>
  <c r="T853" i="11"/>
  <c r="U853" i="11" s="1"/>
  <c r="Y853" i="11"/>
  <c r="F853" i="11"/>
  <c r="E763" i="11"/>
  <c r="Z763" i="11"/>
  <c r="AA763" i="11"/>
  <c r="F763" i="11"/>
  <c r="Y763" i="11"/>
  <c r="E617" i="11"/>
  <c r="V617" i="11"/>
  <c r="W617" i="11" s="1"/>
  <c r="Y617" i="11"/>
  <c r="Z617" i="11"/>
  <c r="AA617" i="11"/>
  <c r="F617" i="11"/>
  <c r="T617" i="11"/>
  <c r="U617" i="11" s="1"/>
  <c r="E803" i="11"/>
  <c r="F803" i="11"/>
  <c r="Y803" i="11"/>
  <c r="Z803" i="11"/>
  <c r="AA803" i="11"/>
  <c r="E649" i="11"/>
  <c r="T649" i="11"/>
  <c r="U649" i="11" s="1"/>
  <c r="V649" i="11"/>
  <c r="W649" i="11" s="1"/>
  <c r="Y649" i="11"/>
  <c r="Z649" i="11"/>
  <c r="AA649" i="11"/>
  <c r="E954" i="11"/>
  <c r="AA949" i="11"/>
  <c r="E949" i="11"/>
  <c r="F943" i="11"/>
  <c r="V939" i="11"/>
  <c r="W939" i="11" s="1"/>
  <c r="AA925" i="11"/>
  <c r="E925" i="11"/>
  <c r="F918" i="11"/>
  <c r="F897" i="11"/>
  <c r="F889" i="11"/>
  <c r="V874" i="11"/>
  <c r="W874" i="11" s="1"/>
  <c r="Y873" i="11"/>
  <c r="Z853" i="11"/>
  <c r="E807" i="11"/>
  <c r="Y807" i="11"/>
  <c r="Z807" i="11"/>
  <c r="AA807" i="11"/>
  <c r="T807" i="11"/>
  <c r="U807" i="11" s="1"/>
  <c r="V807" i="11"/>
  <c r="W807" i="11" s="1"/>
  <c r="E801" i="11"/>
  <c r="E937" i="11"/>
  <c r="AA937" i="11"/>
  <c r="E911" i="11"/>
  <c r="AA911" i="11"/>
  <c r="F911" i="11"/>
  <c r="T844" i="11"/>
  <c r="U844" i="11" s="1"/>
  <c r="F844" i="11"/>
  <c r="V843" i="11"/>
  <c r="W843" i="11" s="1"/>
  <c r="E843" i="11"/>
  <c r="AA843" i="11"/>
  <c r="Y831" i="11"/>
  <c r="Z831" i="11"/>
  <c r="AA831" i="11"/>
  <c r="F831" i="11"/>
  <c r="T831" i="11"/>
  <c r="U831" i="11" s="1"/>
  <c r="E824" i="11"/>
  <c r="AA824" i="11"/>
  <c r="F824" i="11"/>
  <c r="Y824" i="11"/>
  <c r="V823" i="11"/>
  <c r="W823" i="11" s="1"/>
  <c r="E823" i="11"/>
  <c r="AA823" i="11"/>
  <c r="F823" i="11"/>
  <c r="F815" i="11"/>
  <c r="V813" i="11"/>
  <c r="W813" i="11" s="1"/>
  <c r="E813" i="11"/>
  <c r="AA813" i="11"/>
  <c r="F813" i="11"/>
  <c r="T800" i="11"/>
  <c r="U800" i="11" s="1"/>
  <c r="Y800" i="11"/>
  <c r="F800" i="11"/>
  <c r="AA954" i="11"/>
  <c r="Y949" i="11"/>
  <c r="Z937" i="11"/>
  <c r="F930" i="11"/>
  <c r="Y925" i="11"/>
  <c r="V906" i="11"/>
  <c r="W906" i="11" s="1"/>
  <c r="F904" i="11"/>
  <c r="V854" i="11"/>
  <c r="W854" i="11" s="1"/>
  <c r="V853" i="11"/>
  <c r="W853" i="11" s="1"/>
  <c r="E819" i="11"/>
  <c r="AA819" i="11"/>
  <c r="F819" i="11"/>
  <c r="Y819" i="11"/>
  <c r="AA801" i="11"/>
  <c r="Y793" i="11"/>
  <c r="V793" i="11"/>
  <c r="W793" i="11" s="1"/>
  <c r="E793" i="11"/>
  <c r="F793" i="11"/>
  <c r="E650" i="11"/>
  <c r="T650" i="11"/>
  <c r="U650" i="11" s="1"/>
  <c r="V650" i="11"/>
  <c r="W650" i="11" s="1"/>
  <c r="Z650" i="11"/>
  <c r="F650" i="11"/>
  <c r="T815" i="11"/>
  <c r="U815" i="11" s="1"/>
  <c r="V815" i="11"/>
  <c r="W815" i="11" s="1"/>
  <c r="Y815" i="11"/>
  <c r="T814" i="11"/>
  <c r="U814" i="11" s="1"/>
  <c r="Y814" i="11"/>
  <c r="F814" i="11"/>
  <c r="V780" i="11"/>
  <c r="W780" i="11" s="1"/>
  <c r="F780" i="11"/>
  <c r="T780" i="11"/>
  <c r="U780" i="11" s="1"/>
  <c r="Y780" i="11"/>
  <c r="E780" i="11"/>
  <c r="Y954" i="11"/>
  <c r="E942" i="11"/>
  <c r="AA942" i="11"/>
  <c r="Y911" i="11"/>
  <c r="Z844" i="11"/>
  <c r="Z843" i="11"/>
  <c r="T839" i="11"/>
  <c r="U839" i="11" s="1"/>
  <c r="F839" i="11"/>
  <c r="V838" i="11"/>
  <c r="W838" i="11" s="1"/>
  <c r="E838" i="11"/>
  <c r="AA838" i="11"/>
  <c r="Z823" i="11"/>
  <c r="V808" i="11"/>
  <c r="W808" i="11" s="1"/>
  <c r="E808" i="11"/>
  <c r="AA808" i="11"/>
  <c r="F808" i="11"/>
  <c r="V803" i="11"/>
  <c r="W803" i="11" s="1"/>
  <c r="Y801" i="11"/>
  <c r="AA800" i="11"/>
  <c r="V949" i="11"/>
  <c r="W949" i="11" s="1"/>
  <c r="Z942" i="11"/>
  <c r="Y930" i="11"/>
  <c r="V925" i="11"/>
  <c r="W925" i="11" s="1"/>
  <c r="Y904" i="11"/>
  <c r="Y844" i="11"/>
  <c r="Y843" i="11"/>
  <c r="T828" i="11"/>
  <c r="U828" i="11" s="1"/>
  <c r="F828" i="11"/>
  <c r="V827" i="11"/>
  <c r="W827" i="11" s="1"/>
  <c r="E827" i="11"/>
  <c r="AA827" i="11"/>
  <c r="Z824" i="11"/>
  <c r="Y823" i="11"/>
  <c r="T803" i="11"/>
  <c r="U803" i="11" s="1"/>
  <c r="Z800" i="11"/>
  <c r="E549" i="11"/>
  <c r="T549" i="11"/>
  <c r="U549" i="11" s="1"/>
  <c r="V549" i="11"/>
  <c r="W549" i="11" s="1"/>
  <c r="Y549" i="11"/>
  <c r="Z549" i="11"/>
  <c r="AA549" i="11"/>
  <c r="F549" i="11"/>
  <c r="F1075" i="11"/>
  <c r="AA986" i="11"/>
  <c r="V954" i="11"/>
  <c r="W954" i="11" s="1"/>
  <c r="V943" i="11"/>
  <c r="W943" i="11" s="1"/>
  <c r="Y942" i="11"/>
  <c r="F941" i="11"/>
  <c r="V937" i="11"/>
  <c r="W937" i="11" s="1"/>
  <c r="F929" i="11"/>
  <c r="Z917" i="11"/>
  <c r="E916" i="11"/>
  <c r="AA916" i="11"/>
  <c r="F916" i="11"/>
  <c r="V897" i="11"/>
  <c r="W897" i="11" s="1"/>
  <c r="V889" i="11"/>
  <c r="W889" i="11" s="1"/>
  <c r="T878" i="11"/>
  <c r="U878" i="11" s="1"/>
  <c r="E878" i="11"/>
  <c r="AA878" i="11"/>
  <c r="F877" i="11"/>
  <c r="T868" i="11"/>
  <c r="U868" i="11" s="1"/>
  <c r="E868" i="11"/>
  <c r="AA868" i="11"/>
  <c r="E859" i="11"/>
  <c r="AA839" i="11"/>
  <c r="Z819" i="11"/>
  <c r="AA815" i="11"/>
  <c r="AA814" i="11"/>
  <c r="Z813" i="11"/>
  <c r="T809" i="11"/>
  <c r="U809" i="11" s="1"/>
  <c r="Y809" i="11"/>
  <c r="F809" i="11"/>
  <c r="E750" i="11"/>
  <c r="T750" i="11"/>
  <c r="U750" i="11" s="1"/>
  <c r="V750" i="11"/>
  <c r="W750" i="11" s="1"/>
  <c r="Y750" i="11"/>
  <c r="Z750" i="11"/>
  <c r="AA750" i="11"/>
  <c r="F750" i="11"/>
  <c r="Z986" i="11"/>
  <c r="F985" i="11"/>
  <c r="E947" i="11"/>
  <c r="AA947" i="11"/>
  <c r="AA941" i="11"/>
  <c r="T931" i="11"/>
  <c r="U931" i="11" s="1"/>
  <c r="AA929" i="11"/>
  <c r="V918" i="11"/>
  <c r="W918" i="11" s="1"/>
  <c r="V911" i="11"/>
  <c r="W911" i="11" s="1"/>
  <c r="E886" i="11"/>
  <c r="AA886" i="11"/>
  <c r="F886" i="11"/>
  <c r="E877" i="11"/>
  <c r="V867" i="11"/>
  <c r="W867" i="11" s="1"/>
  <c r="Y867" i="11"/>
  <c r="V844" i="11"/>
  <c r="W844" i="11" s="1"/>
  <c r="Z839" i="11"/>
  <c r="Z838" i="11"/>
  <c r="T834" i="11"/>
  <c r="U834" i="11" s="1"/>
  <c r="F834" i="11"/>
  <c r="V833" i="11"/>
  <c r="W833" i="11" s="1"/>
  <c r="E833" i="11"/>
  <c r="AA833" i="11"/>
  <c r="AA828" i="11"/>
  <c r="V824" i="11"/>
  <c r="W824" i="11" s="1"/>
  <c r="Z815" i="11"/>
  <c r="Z814" i="11"/>
  <c r="Y813" i="11"/>
  <c r="V801" i="11"/>
  <c r="W801" i="11" s="1"/>
  <c r="V800" i="11"/>
  <c r="W800" i="11" s="1"/>
  <c r="AA793" i="11"/>
  <c r="E716" i="11"/>
  <c r="T716" i="11"/>
  <c r="U716" i="11" s="1"/>
  <c r="V716" i="11"/>
  <c r="W716" i="11" s="1"/>
  <c r="Y716" i="11"/>
  <c r="Z716" i="11"/>
  <c r="AA716" i="11"/>
  <c r="F716" i="11"/>
  <c r="T937" i="11"/>
  <c r="U937" i="11" s="1"/>
  <c r="F922" i="11"/>
  <c r="T858" i="11"/>
  <c r="U858" i="11" s="1"/>
  <c r="Y858" i="11"/>
  <c r="F858" i="11"/>
  <c r="V857" i="11"/>
  <c r="W857" i="11" s="1"/>
  <c r="F857" i="11"/>
  <c r="T843" i="11"/>
  <c r="U843" i="11" s="1"/>
  <c r="Y839" i="11"/>
  <c r="Y838" i="11"/>
  <c r="V831" i="11"/>
  <c r="W831" i="11" s="1"/>
  <c r="Z828" i="11"/>
  <c r="Z827" i="11"/>
  <c r="V819" i="11"/>
  <c r="W819" i="11" s="1"/>
  <c r="Z793" i="11"/>
  <c r="F790" i="11"/>
  <c r="AA780" i="11"/>
  <c r="T759" i="11"/>
  <c r="U759" i="11" s="1"/>
  <c r="V759" i="11"/>
  <c r="W759" i="11" s="1"/>
  <c r="Y759" i="11"/>
  <c r="E759" i="11"/>
  <c r="AA759" i="11"/>
  <c r="F759" i="11"/>
  <c r="Z759" i="11"/>
  <c r="F817" i="11"/>
  <c r="E811" i="11"/>
  <c r="T782" i="11"/>
  <c r="U782" i="11" s="1"/>
  <c r="Y782" i="11"/>
  <c r="E782" i="11"/>
  <c r="AA782" i="11"/>
  <c r="F782" i="11"/>
  <c r="V757" i="11"/>
  <c r="W757" i="11" s="1"/>
  <c r="Y757" i="11"/>
  <c r="F757" i="11"/>
  <c r="E671" i="11"/>
  <c r="V671" i="11"/>
  <c r="W671" i="11" s="1"/>
  <c r="Y671" i="11"/>
  <c r="Z671" i="11"/>
  <c r="AA671" i="11"/>
  <c r="F671" i="11"/>
  <c r="T532" i="11"/>
  <c r="U532" i="11" s="1"/>
  <c r="V532" i="11"/>
  <c r="W532" i="11" s="1"/>
  <c r="Y532" i="11"/>
  <c r="E532" i="11"/>
  <c r="AA532" i="11"/>
  <c r="F532" i="11"/>
  <c r="Y845" i="11"/>
  <c r="F816" i="11"/>
  <c r="T705" i="11"/>
  <c r="U705" i="11" s="1"/>
  <c r="V705" i="11"/>
  <c r="W705" i="11" s="1"/>
  <c r="Y705" i="11"/>
  <c r="E705" i="11"/>
  <c r="F705" i="11"/>
  <c r="E539" i="11"/>
  <c r="T539" i="11"/>
  <c r="U539" i="11" s="1"/>
  <c r="V539" i="11"/>
  <c r="W539" i="11" s="1"/>
  <c r="Y539" i="11"/>
  <c r="Z539" i="11"/>
  <c r="AA539" i="11"/>
  <c r="F539" i="11"/>
  <c r="T783" i="11"/>
  <c r="U783" i="11" s="1"/>
  <c r="Y783" i="11"/>
  <c r="E783" i="11"/>
  <c r="AA783" i="11"/>
  <c r="F783" i="11"/>
  <c r="Y781" i="11"/>
  <c r="F781" i="11"/>
  <c r="E736" i="11"/>
  <c r="T736" i="11"/>
  <c r="U736" i="11" s="1"/>
  <c r="V736" i="11"/>
  <c r="W736" i="11" s="1"/>
  <c r="Y736" i="11"/>
  <c r="Z736" i="11"/>
  <c r="T707" i="11"/>
  <c r="U707" i="11" s="1"/>
  <c r="V707" i="11"/>
  <c r="W707" i="11" s="1"/>
  <c r="Y707" i="11"/>
  <c r="E707" i="11"/>
  <c r="AA707" i="11"/>
  <c r="F707" i="11"/>
  <c r="E581" i="11"/>
  <c r="T581" i="11"/>
  <c r="U581" i="11" s="1"/>
  <c r="V581" i="11"/>
  <c r="W581" i="11" s="1"/>
  <c r="Z581" i="11"/>
  <c r="AA581" i="11"/>
  <c r="F581" i="11"/>
  <c r="V781" i="11"/>
  <c r="W781" i="11" s="1"/>
  <c r="T757" i="11"/>
  <c r="U757" i="11" s="1"/>
  <c r="E751" i="11"/>
  <c r="T751" i="11"/>
  <c r="U751" i="11" s="1"/>
  <c r="V751" i="11"/>
  <c r="W751" i="11" s="1"/>
  <c r="Y751" i="11"/>
  <c r="Z751" i="11"/>
  <c r="AA751" i="11"/>
  <c r="F751" i="11"/>
  <c r="AA705" i="11"/>
  <c r="Z532" i="11"/>
  <c r="E683" i="11"/>
  <c r="T683" i="11"/>
  <c r="U683" i="11" s="1"/>
  <c r="V683" i="11"/>
  <c r="W683" i="11" s="1"/>
  <c r="Y683" i="11"/>
  <c r="Z683" i="11"/>
  <c r="AA683" i="11"/>
  <c r="F847" i="11"/>
  <c r="F842" i="11"/>
  <c r="F837" i="11"/>
  <c r="F832" i="11"/>
  <c r="F826" i="11"/>
  <c r="AA821" i="11"/>
  <c r="E821" i="11"/>
  <c r="F799" i="11"/>
  <c r="E788" i="11"/>
  <c r="V783" i="11"/>
  <c r="W783" i="11" s="1"/>
  <c r="E630" i="11"/>
  <c r="T630" i="11"/>
  <c r="U630" i="11" s="1"/>
  <c r="V630" i="11"/>
  <c r="W630" i="11" s="1"/>
  <c r="Y630" i="11"/>
  <c r="Z630" i="11"/>
  <c r="AA630" i="11"/>
  <c r="F630" i="11"/>
  <c r="AA847" i="11"/>
  <c r="E847" i="11"/>
  <c r="AA842" i="11"/>
  <c r="E842" i="11"/>
  <c r="AA837" i="11"/>
  <c r="E837" i="11"/>
  <c r="AA832" i="11"/>
  <c r="E832" i="11"/>
  <c r="AA826" i="11"/>
  <c r="E826" i="11"/>
  <c r="E799" i="11"/>
  <c r="E663" i="11"/>
  <c r="T663" i="11"/>
  <c r="U663" i="11" s="1"/>
  <c r="V663" i="11"/>
  <c r="W663" i="11" s="1"/>
  <c r="Y663" i="11"/>
  <c r="Z663" i="11"/>
  <c r="AA663" i="11"/>
  <c r="T582" i="11"/>
  <c r="U582" i="11" s="1"/>
  <c r="V582" i="11"/>
  <c r="W582" i="11" s="1"/>
  <c r="Y582" i="11"/>
  <c r="E582" i="11"/>
  <c r="AA582" i="11"/>
  <c r="F582" i="11"/>
  <c r="E717" i="11"/>
  <c r="T717" i="11"/>
  <c r="U717" i="11" s="1"/>
  <c r="V717" i="11"/>
  <c r="W717" i="11" s="1"/>
  <c r="Y717" i="11"/>
  <c r="Z717" i="11"/>
  <c r="AA717" i="11"/>
  <c r="F717" i="11"/>
  <c r="Z707" i="11"/>
  <c r="E684" i="11"/>
  <c r="T684" i="11"/>
  <c r="U684" i="11" s="1"/>
  <c r="V684" i="11"/>
  <c r="W684" i="11" s="1"/>
  <c r="Y684" i="11"/>
  <c r="Z684" i="11"/>
  <c r="AA684" i="11"/>
  <c r="F684" i="11"/>
  <c r="E651" i="11"/>
  <c r="T651" i="11"/>
  <c r="U651" i="11" s="1"/>
  <c r="V651" i="11"/>
  <c r="W651" i="11" s="1"/>
  <c r="Z651" i="11"/>
  <c r="V821" i="11"/>
  <c r="W821" i="11" s="1"/>
  <c r="V788" i="11"/>
  <c r="W788" i="11" s="1"/>
  <c r="T754" i="11"/>
  <c r="U754" i="11" s="1"/>
  <c r="V754" i="11"/>
  <c r="W754" i="11" s="1"/>
  <c r="Y754" i="11"/>
  <c r="E754" i="11"/>
  <c r="AA754" i="11"/>
  <c r="F754" i="11"/>
  <c r="E664" i="11"/>
  <c r="T664" i="11"/>
  <c r="U664" i="11" s="1"/>
  <c r="V664" i="11"/>
  <c r="W664" i="11" s="1"/>
  <c r="Y664" i="11"/>
  <c r="Z664" i="11"/>
  <c r="AA664" i="11"/>
  <c r="F664" i="11"/>
  <c r="E610" i="11"/>
  <c r="T610" i="11"/>
  <c r="U610" i="11" s="1"/>
  <c r="V610" i="11"/>
  <c r="W610" i="11" s="1"/>
  <c r="Y610" i="11"/>
  <c r="Z610" i="11"/>
  <c r="AA610" i="11"/>
  <c r="F610" i="11"/>
  <c r="V847" i="11"/>
  <c r="W847" i="11" s="1"/>
  <c r="V842" i="11"/>
  <c r="W842" i="11" s="1"/>
  <c r="V837" i="11"/>
  <c r="W837" i="11" s="1"/>
  <c r="V832" i="11"/>
  <c r="W832" i="11" s="1"/>
  <c r="V826" i="11"/>
  <c r="W826" i="11" s="1"/>
  <c r="Z825" i="11"/>
  <c r="Z798" i="11"/>
  <c r="T776" i="11"/>
  <c r="U776" i="11" s="1"/>
  <c r="V776" i="11"/>
  <c r="W776" i="11" s="1"/>
  <c r="Y776" i="11"/>
  <c r="Z776" i="11"/>
  <c r="AA776" i="11"/>
  <c r="E776" i="11"/>
  <c r="F776" i="11"/>
  <c r="Y774" i="11"/>
  <c r="F774" i="11"/>
  <c r="V773" i="11"/>
  <c r="W773" i="11" s="1"/>
  <c r="F773" i="11"/>
  <c r="T773" i="11"/>
  <c r="U773" i="11" s="1"/>
  <c r="AA830" i="11"/>
  <c r="Y825" i="11"/>
  <c r="AA806" i="11"/>
  <c r="V799" i="11"/>
  <c r="W799" i="11" s="1"/>
  <c r="T788" i="11"/>
  <c r="U788" i="11" s="1"/>
  <c r="AA774" i="11"/>
  <c r="T587" i="11"/>
  <c r="U587" i="11" s="1"/>
  <c r="V587" i="11"/>
  <c r="W587" i="11" s="1"/>
  <c r="Y587" i="11"/>
  <c r="E587" i="11"/>
  <c r="AA587" i="11"/>
  <c r="F587" i="11"/>
  <c r="Z806" i="11"/>
  <c r="AA805" i="11"/>
  <c r="Z774" i="11"/>
  <c r="T733" i="11"/>
  <c r="U733" i="11" s="1"/>
  <c r="V733" i="11"/>
  <c r="W733" i="11" s="1"/>
  <c r="Y733" i="11"/>
  <c r="E733" i="11"/>
  <c r="AA733" i="11"/>
  <c r="F733" i="11"/>
  <c r="E693" i="11"/>
  <c r="V693" i="11"/>
  <c r="W693" i="11" s="1"/>
  <c r="Y693" i="11"/>
  <c r="Z693" i="11"/>
  <c r="AA693" i="11"/>
  <c r="F693" i="11"/>
  <c r="Z582" i="11"/>
  <c r="T756" i="11"/>
  <c r="U756" i="11" s="1"/>
  <c r="T747" i="11"/>
  <c r="U747" i="11" s="1"/>
  <c r="V746" i="11"/>
  <c r="W746" i="11" s="1"/>
  <c r="Y744" i="11"/>
  <c r="Z743" i="11"/>
  <c r="AA742" i="11"/>
  <c r="F739" i="11"/>
  <c r="T735" i="11"/>
  <c r="U735" i="11" s="1"/>
  <c r="T728" i="11"/>
  <c r="U728" i="11" s="1"/>
  <c r="V727" i="11"/>
  <c r="W727" i="11" s="1"/>
  <c r="Y725" i="11"/>
  <c r="Z724" i="11"/>
  <c r="AA723" i="11"/>
  <c r="T713" i="11"/>
  <c r="U713" i="11" s="1"/>
  <c r="V712" i="11"/>
  <c r="W712" i="11" s="1"/>
  <c r="Y710" i="11"/>
  <c r="Z709" i="11"/>
  <c r="AA708" i="11"/>
  <c r="T702" i="11"/>
  <c r="U702" i="11" s="1"/>
  <c r="V701" i="11"/>
  <c r="W701" i="11" s="1"/>
  <c r="Y699" i="11"/>
  <c r="Z698" i="11"/>
  <c r="AA697" i="11"/>
  <c r="F694" i="11"/>
  <c r="T680" i="11"/>
  <c r="U680" i="11" s="1"/>
  <c r="V679" i="11"/>
  <c r="W679" i="11" s="1"/>
  <c r="Y677" i="11"/>
  <c r="Z676" i="11"/>
  <c r="AA675" i="11"/>
  <c r="F672" i="11"/>
  <c r="T660" i="11"/>
  <c r="U660" i="11" s="1"/>
  <c r="T659" i="11"/>
  <c r="U659" i="11" s="1"/>
  <c r="T658" i="11"/>
  <c r="U658" i="11" s="1"/>
  <c r="T657" i="11"/>
  <c r="U657" i="11" s="1"/>
  <c r="T656" i="11"/>
  <c r="U656" i="11" s="1"/>
  <c r="T655" i="11"/>
  <c r="U655" i="11" s="1"/>
  <c r="T646" i="11"/>
  <c r="U646" i="11" s="1"/>
  <c r="V645" i="11"/>
  <c r="W645" i="11" s="1"/>
  <c r="Y643" i="11"/>
  <c r="Z642" i="11"/>
  <c r="T626" i="11"/>
  <c r="U626" i="11" s="1"/>
  <c r="V625" i="11"/>
  <c r="W625" i="11" s="1"/>
  <c r="Y623" i="11"/>
  <c r="Z622" i="11"/>
  <c r="T606" i="11"/>
  <c r="U606" i="11" s="1"/>
  <c r="V605" i="11"/>
  <c r="W605" i="11" s="1"/>
  <c r="Y603" i="11"/>
  <c r="Z602" i="11"/>
  <c r="Z568" i="11"/>
  <c r="V566" i="11"/>
  <c r="W566" i="11" s="1"/>
  <c r="T565" i="11"/>
  <c r="U565" i="11" s="1"/>
  <c r="V564" i="11"/>
  <c r="W564" i="11" s="1"/>
  <c r="Y562" i="11"/>
  <c r="Z561" i="11"/>
  <c r="Y546" i="11"/>
  <c r="AA535" i="11"/>
  <c r="Y523" i="11"/>
  <c r="V518" i="11"/>
  <c r="W518" i="11" s="1"/>
  <c r="V513" i="11"/>
  <c r="W513" i="11" s="1"/>
  <c r="AA778" i="11"/>
  <c r="T746" i="11"/>
  <c r="U746" i="11" s="1"/>
  <c r="V745" i="11"/>
  <c r="W745" i="11" s="1"/>
  <c r="Y743" i="11"/>
  <c r="Z742" i="11"/>
  <c r="AA741" i="11"/>
  <c r="T727" i="11"/>
  <c r="U727" i="11" s="1"/>
  <c r="V726" i="11"/>
  <c r="W726" i="11" s="1"/>
  <c r="Y724" i="11"/>
  <c r="Z723" i="11"/>
  <c r="T712" i="11"/>
  <c r="U712" i="11" s="1"/>
  <c r="V711" i="11"/>
  <c r="W711" i="11" s="1"/>
  <c r="Y709" i="11"/>
  <c r="Z708" i="11"/>
  <c r="T701" i="11"/>
  <c r="U701" i="11" s="1"/>
  <c r="V700" i="11"/>
  <c r="W700" i="11" s="1"/>
  <c r="Y698" i="11"/>
  <c r="Z697" i="11"/>
  <c r="AA696" i="11"/>
  <c r="T679" i="11"/>
  <c r="U679" i="11" s="1"/>
  <c r="V678" i="11"/>
  <c r="W678" i="11" s="1"/>
  <c r="Y676" i="11"/>
  <c r="Z675" i="11"/>
  <c r="AA674" i="11"/>
  <c r="T645" i="11"/>
  <c r="U645" i="11" s="1"/>
  <c r="V644" i="11"/>
  <c r="W644" i="11" s="1"/>
  <c r="Y642" i="11"/>
  <c r="AA640" i="11"/>
  <c r="T625" i="11"/>
  <c r="U625" i="11" s="1"/>
  <c r="V624" i="11"/>
  <c r="W624" i="11" s="1"/>
  <c r="Y622" i="11"/>
  <c r="AA620" i="11"/>
  <c r="T605" i="11"/>
  <c r="U605" i="11" s="1"/>
  <c r="V604" i="11"/>
  <c r="W604" i="11" s="1"/>
  <c r="Y602" i="11"/>
  <c r="AA600" i="11"/>
  <c r="F597" i="11"/>
  <c r="V590" i="11"/>
  <c r="W590" i="11" s="1"/>
  <c r="V585" i="11"/>
  <c r="W585" i="11" s="1"/>
  <c r="F574" i="11"/>
  <c r="Z569" i="11"/>
  <c r="V567" i="11"/>
  <c r="W567" i="11" s="1"/>
  <c r="T566" i="11"/>
  <c r="U566" i="11" s="1"/>
  <c r="T564" i="11"/>
  <c r="U564" i="11" s="1"/>
  <c r="V563" i="11"/>
  <c r="W563" i="11" s="1"/>
  <c r="Y561" i="11"/>
  <c r="AA559" i="11"/>
  <c r="F556" i="11"/>
  <c r="T547" i="11"/>
  <c r="U547" i="11" s="1"/>
  <c r="Z535" i="11"/>
  <c r="V530" i="11"/>
  <c r="W530" i="11" s="1"/>
  <c r="V524" i="11"/>
  <c r="W524" i="11" s="1"/>
  <c r="Y522" i="11"/>
  <c r="Y517" i="11"/>
  <c r="Y512" i="11"/>
  <c r="Y507" i="11"/>
  <c r="Y778" i="11"/>
  <c r="Z777" i="11"/>
  <c r="Y771" i="11"/>
  <c r="AA770" i="11"/>
  <c r="E770" i="11"/>
  <c r="AA765" i="11"/>
  <c r="T744" i="11"/>
  <c r="U744" i="11" s="1"/>
  <c r="V743" i="11"/>
  <c r="W743" i="11" s="1"/>
  <c r="Y741" i="11"/>
  <c r="Z740" i="11"/>
  <c r="AA739" i="11"/>
  <c r="T725" i="11"/>
  <c r="U725" i="11" s="1"/>
  <c r="V724" i="11"/>
  <c r="W724" i="11" s="1"/>
  <c r="F721" i="11"/>
  <c r="T710" i="11"/>
  <c r="U710" i="11" s="1"/>
  <c r="V709" i="11"/>
  <c r="W709" i="11" s="1"/>
  <c r="T699" i="11"/>
  <c r="U699" i="11" s="1"/>
  <c r="V698" i="11"/>
  <c r="W698" i="11" s="1"/>
  <c r="Y696" i="11"/>
  <c r="Z695" i="11"/>
  <c r="AA694" i="11"/>
  <c r="F691" i="11"/>
  <c r="T677" i="11"/>
  <c r="U677" i="11" s="1"/>
  <c r="V676" i="11"/>
  <c r="W676" i="11" s="1"/>
  <c r="Y674" i="11"/>
  <c r="Z673" i="11"/>
  <c r="AA672" i="11"/>
  <c r="F669" i="11"/>
  <c r="T643" i="11"/>
  <c r="U643" i="11" s="1"/>
  <c r="V642" i="11"/>
  <c r="W642" i="11" s="1"/>
  <c r="Y640" i="11"/>
  <c r="F635" i="11"/>
  <c r="T623" i="11"/>
  <c r="U623" i="11" s="1"/>
  <c r="V622" i="11"/>
  <c r="W622" i="11" s="1"/>
  <c r="Y620" i="11"/>
  <c r="F615" i="11"/>
  <c r="T603" i="11"/>
  <c r="U603" i="11" s="1"/>
  <c r="V602" i="11"/>
  <c r="W602" i="11" s="1"/>
  <c r="Y600" i="11"/>
  <c r="F595" i="11"/>
  <c r="T590" i="11"/>
  <c r="U590" i="11" s="1"/>
  <c r="F588" i="11"/>
  <c r="T585" i="11"/>
  <c r="U585" i="11" s="1"/>
  <c r="F583" i="11"/>
  <c r="F576" i="11"/>
  <c r="Z571" i="11"/>
  <c r="V569" i="11"/>
  <c r="W569" i="11" s="1"/>
  <c r="T568" i="11"/>
  <c r="U568" i="11" s="1"/>
  <c r="T562" i="11"/>
  <c r="U562" i="11" s="1"/>
  <c r="V561" i="11"/>
  <c r="W561" i="11" s="1"/>
  <c r="Y559" i="11"/>
  <c r="F554" i="11"/>
  <c r="V546" i="11"/>
  <c r="W546" i="11" s="1"/>
  <c r="F544" i="11"/>
  <c r="T523" i="11"/>
  <c r="U523" i="11" s="1"/>
  <c r="F758" i="11"/>
  <c r="F753" i="11"/>
  <c r="T743" i="11"/>
  <c r="U743" i="11" s="1"/>
  <c r="V742" i="11"/>
  <c r="W742" i="11" s="1"/>
  <c r="F732" i="11"/>
  <c r="T724" i="11"/>
  <c r="U724" i="11" s="1"/>
  <c r="V723" i="11"/>
  <c r="W723" i="11" s="1"/>
  <c r="T709" i="11"/>
  <c r="U709" i="11" s="1"/>
  <c r="V708" i="11"/>
  <c r="W708" i="11" s="1"/>
  <c r="F706" i="11"/>
  <c r="T698" i="11"/>
  <c r="U698" i="11" s="1"/>
  <c r="V697" i="11"/>
  <c r="W697" i="11" s="1"/>
  <c r="F690" i="11"/>
  <c r="T676" i="11"/>
  <c r="U676" i="11" s="1"/>
  <c r="V675" i="11"/>
  <c r="W675" i="11" s="1"/>
  <c r="F668" i="11"/>
  <c r="T642" i="11"/>
  <c r="U642" i="11" s="1"/>
  <c r="F634" i="11"/>
  <c r="T622" i="11"/>
  <c r="U622" i="11" s="1"/>
  <c r="F614" i="11"/>
  <c r="T602" i="11"/>
  <c r="U602" i="11" s="1"/>
  <c r="AA597" i="11"/>
  <c r="T569" i="11"/>
  <c r="U569" i="11" s="1"/>
  <c r="T561" i="11"/>
  <c r="U561" i="11" s="1"/>
  <c r="AA556" i="11"/>
  <c r="V535" i="11"/>
  <c r="W535" i="11" s="1"/>
  <c r="V522" i="11"/>
  <c r="W522" i="11" s="1"/>
  <c r="V517" i="11"/>
  <c r="W517" i="11" s="1"/>
  <c r="V512" i="11"/>
  <c r="W512" i="11" s="1"/>
  <c r="V507" i="11"/>
  <c r="W507" i="11" s="1"/>
  <c r="V778" i="11"/>
  <c r="W778" i="11" s="1"/>
  <c r="AA758" i="11"/>
  <c r="E758" i="11"/>
  <c r="AA753" i="11"/>
  <c r="E753" i="11"/>
  <c r="T742" i="11"/>
  <c r="U742" i="11" s="1"/>
  <c r="V741" i="11"/>
  <c r="W741" i="11" s="1"/>
  <c r="AA732" i="11"/>
  <c r="E732" i="11"/>
  <c r="T723" i="11"/>
  <c r="U723" i="11" s="1"/>
  <c r="F720" i="11"/>
  <c r="T708" i="11"/>
  <c r="U708" i="11" s="1"/>
  <c r="AA706" i="11"/>
  <c r="E706" i="11"/>
  <c r="V696" i="11"/>
  <c r="W696" i="11" s="1"/>
  <c r="F689" i="11"/>
  <c r="T675" i="11"/>
  <c r="U675" i="11" s="1"/>
  <c r="V674" i="11"/>
  <c r="W674" i="11" s="1"/>
  <c r="F667" i="11"/>
  <c r="V640" i="11"/>
  <c r="W640" i="11" s="1"/>
  <c r="F633" i="11"/>
  <c r="V620" i="11"/>
  <c r="W620" i="11" s="1"/>
  <c r="F613" i="11"/>
  <c r="V600" i="11"/>
  <c r="W600" i="11" s="1"/>
  <c r="Z597" i="11"/>
  <c r="F594" i="11"/>
  <c r="F578" i="11"/>
  <c r="V571" i="11"/>
  <c r="W571" i="11" s="1"/>
  <c r="V559" i="11"/>
  <c r="W559" i="11" s="1"/>
  <c r="Z556" i="11"/>
  <c r="F552" i="11"/>
  <c r="T546" i="11"/>
  <c r="U546" i="11" s="1"/>
  <c r="F542" i="11"/>
  <c r="T535" i="11"/>
  <c r="U535" i="11" s="1"/>
  <c r="Y597" i="11"/>
  <c r="Z574" i="11"/>
  <c r="Y556" i="11"/>
  <c r="AA764" i="11"/>
  <c r="Y758" i="11"/>
  <c r="Y753" i="11"/>
  <c r="F752" i="11"/>
  <c r="Y732" i="11"/>
  <c r="F718" i="11"/>
  <c r="Y706" i="11"/>
  <c r="F685" i="11"/>
  <c r="F665" i="11"/>
  <c r="F631" i="11"/>
  <c r="F611" i="11"/>
  <c r="AA594" i="11"/>
  <c r="E593" i="11"/>
  <c r="F580" i="11"/>
  <c r="T572" i="11"/>
  <c r="U572" i="11" s="1"/>
  <c r="F550" i="11"/>
  <c r="F540" i="11"/>
  <c r="E515" i="11"/>
  <c r="AA720" i="11"/>
  <c r="AA689" i="11"/>
  <c r="AA667" i="11"/>
  <c r="AA633" i="11"/>
  <c r="AA613" i="11"/>
  <c r="V597" i="11"/>
  <c r="W597" i="11" s="1"/>
  <c r="Z594" i="11"/>
  <c r="F592" i="11"/>
  <c r="V574" i="11"/>
  <c r="W574" i="11" s="1"/>
  <c r="V556" i="11"/>
  <c r="W556" i="11" s="1"/>
  <c r="AA552" i="11"/>
  <c r="AA542" i="11"/>
  <c r="Y752" i="11"/>
  <c r="F748" i="11"/>
  <c r="F729" i="11"/>
  <c r="F714" i="11"/>
  <c r="F703" i="11"/>
  <c r="F681" i="11"/>
  <c r="F661" i="11"/>
  <c r="F654" i="11"/>
  <c r="F653" i="11"/>
  <c r="F647" i="11"/>
  <c r="T635" i="11"/>
  <c r="U635" i="11" s="1"/>
  <c r="V634" i="11"/>
  <c r="W634" i="11" s="1"/>
  <c r="Y632" i="11"/>
  <c r="Z631" i="11"/>
  <c r="F627" i="11"/>
  <c r="T615" i="11"/>
  <c r="U615" i="11" s="1"/>
  <c r="V614" i="11"/>
  <c r="W614" i="11" s="1"/>
  <c r="Y612" i="11"/>
  <c r="Z611" i="11"/>
  <c r="F607" i="11"/>
  <c r="T595" i="11"/>
  <c r="U595" i="11" s="1"/>
  <c r="AA592" i="11"/>
  <c r="F591" i="11"/>
  <c r="F586" i="11"/>
  <c r="Z579" i="11"/>
  <c r="V577" i="11"/>
  <c r="W577" i="11" s="1"/>
  <c r="T576" i="11"/>
  <c r="U576" i="11" s="1"/>
  <c r="Z550" i="11"/>
  <c r="Y541" i="11"/>
  <c r="Z540" i="11"/>
  <c r="AA519" i="11"/>
  <c r="E519" i="11"/>
  <c r="E514" i="11"/>
  <c r="E509" i="11"/>
  <c r="F756" i="11"/>
  <c r="F747" i="11"/>
  <c r="F735" i="11"/>
  <c r="F728" i="11"/>
  <c r="V720" i="11"/>
  <c r="W720" i="11" s="1"/>
  <c r="F713" i="11"/>
  <c r="F702" i="11"/>
  <c r="V689" i="11"/>
  <c r="W689" i="11" s="1"/>
  <c r="F680" i="11"/>
  <c r="V667" i="11"/>
  <c r="W667" i="11" s="1"/>
  <c r="F660" i="11"/>
  <c r="F659" i="11"/>
  <c r="F658" i="11"/>
  <c r="F657" i="11"/>
  <c r="F656" i="11"/>
  <c r="F655" i="11"/>
  <c r="F646" i="11"/>
  <c r="V633" i="11"/>
  <c r="W633" i="11" s="1"/>
  <c r="AA629" i="11"/>
  <c r="F626" i="11"/>
  <c r="V613" i="11"/>
  <c r="W613" i="11" s="1"/>
  <c r="AA609" i="11"/>
  <c r="F606" i="11"/>
  <c r="V594" i="11"/>
  <c r="W594" i="11" s="1"/>
  <c r="Z592" i="11"/>
  <c r="E591" i="11"/>
  <c r="AA586" i="11"/>
  <c r="E586" i="11"/>
  <c r="Z580" i="11"/>
  <c r="V578" i="11"/>
  <c r="W578" i="11" s="1"/>
  <c r="T577" i="11"/>
  <c r="U577" i="11" s="1"/>
  <c r="F565" i="11"/>
  <c r="V552" i="11"/>
  <c r="W552" i="11" s="1"/>
  <c r="Y550" i="11"/>
  <c r="V542" i="11"/>
  <c r="W542" i="11" s="1"/>
  <c r="Y540" i="11"/>
  <c r="AA756" i="11"/>
  <c r="E756" i="11"/>
  <c r="F746" i="11"/>
  <c r="F712" i="11"/>
  <c r="F645" i="11"/>
  <c r="Z629" i="11"/>
  <c r="F625" i="11"/>
  <c r="Z609" i="11"/>
  <c r="F605" i="11"/>
  <c r="Y592" i="11"/>
  <c r="T578" i="11"/>
  <c r="U578" i="11" s="1"/>
  <c r="F566" i="11"/>
  <c r="F564" i="11"/>
  <c r="F547" i="11"/>
  <c r="T542" i="11"/>
  <c r="U542" i="11" s="1"/>
  <c r="V527" i="11"/>
  <c r="W527" i="11" s="1"/>
  <c r="Y519" i="11"/>
  <c r="Y514" i="11"/>
  <c r="Y509" i="11"/>
  <c r="F745" i="11"/>
  <c r="F726" i="11"/>
  <c r="F711" i="11"/>
  <c r="F700" i="11"/>
  <c r="F678" i="11"/>
  <c r="Y629" i="11"/>
  <c r="Y609" i="11"/>
  <c r="F604" i="11"/>
  <c r="F563" i="11"/>
  <c r="AA547" i="11"/>
  <c r="E547" i="11"/>
  <c r="F524" i="11"/>
  <c r="F518" i="11"/>
  <c r="F513" i="11"/>
  <c r="F508" i="11"/>
  <c r="F744" i="11"/>
  <c r="F725" i="11"/>
  <c r="F710" i="11"/>
  <c r="F699" i="11"/>
  <c r="AA680" i="11"/>
  <c r="F677" i="11"/>
  <c r="AA660" i="11"/>
  <c r="AA646" i="11"/>
  <c r="F643" i="11"/>
  <c r="AA626" i="11"/>
  <c r="F623" i="11"/>
  <c r="F603" i="11"/>
  <c r="V592" i="11"/>
  <c r="W592" i="11" s="1"/>
  <c r="E508" i="11"/>
  <c r="F743" i="11"/>
  <c r="F724" i="11"/>
  <c r="F676" i="11"/>
  <c r="Z660" i="11"/>
  <c r="AA659" i="11"/>
  <c r="AA658" i="11"/>
  <c r="AA657" i="11"/>
  <c r="AA656" i="11"/>
  <c r="AA655" i="11"/>
  <c r="Z646" i="11"/>
  <c r="AA645" i="11"/>
  <c r="V629" i="11"/>
  <c r="W629" i="11" s="1"/>
  <c r="V609" i="11"/>
  <c r="W609" i="11" s="1"/>
  <c r="AA590" i="11"/>
  <c r="E590" i="11"/>
  <c r="AA585" i="11"/>
  <c r="E585" i="11"/>
  <c r="AA564" i="11"/>
  <c r="F561" i="11"/>
  <c r="Y547" i="11"/>
  <c r="Y680" i="11"/>
  <c r="Y660" i="11"/>
  <c r="Z659" i="11"/>
  <c r="Z658" i="11"/>
  <c r="Z657" i="11"/>
  <c r="Y646" i="11"/>
  <c r="Z645" i="11"/>
  <c r="AA644" i="11"/>
  <c r="T629" i="11"/>
  <c r="U629" i="11" s="1"/>
  <c r="Y626" i="11"/>
  <c r="Z625" i="11"/>
  <c r="AA624" i="11"/>
  <c r="T609" i="11"/>
  <c r="U609" i="11" s="1"/>
  <c r="Y606" i="11"/>
  <c r="Z605" i="11"/>
  <c r="AA604" i="11"/>
  <c r="V586" i="11"/>
  <c r="W586" i="11" s="1"/>
  <c r="AA563" i="11"/>
  <c r="F546" i="11"/>
  <c r="F535" i="11"/>
  <c r="Z524" i="11"/>
  <c r="F778" i="11"/>
  <c r="Y746" i="11"/>
  <c r="Z745" i="11"/>
  <c r="AA744" i="11"/>
  <c r="F741" i="11"/>
  <c r="Y727" i="11"/>
  <c r="Z726" i="11"/>
  <c r="AA725" i="11"/>
  <c r="Y712" i="11"/>
  <c r="Z711" i="11"/>
  <c r="AA710" i="11"/>
  <c r="Y701" i="11"/>
  <c r="Z700" i="11"/>
  <c r="AA699" i="11"/>
  <c r="F696" i="11"/>
  <c r="V681" i="11"/>
  <c r="W681" i="11" s="1"/>
  <c r="Y679" i="11"/>
  <c r="Z678" i="11"/>
  <c r="AA677" i="11"/>
  <c r="F674" i="11"/>
  <c r="V661" i="11"/>
  <c r="W661" i="11" s="1"/>
  <c r="V654" i="11"/>
  <c r="W654" i="11" s="1"/>
  <c r="V653" i="11"/>
  <c r="W653" i="11" s="1"/>
  <c r="V647" i="11"/>
  <c r="W647" i="11" s="1"/>
  <c r="Y645" i="11"/>
  <c r="Z644" i="11"/>
  <c r="AA643" i="11"/>
  <c r="F640" i="11"/>
  <c r="V627" i="11"/>
  <c r="W627" i="11" s="1"/>
  <c r="Y625" i="11"/>
  <c r="Z624" i="11"/>
  <c r="AA623" i="11"/>
  <c r="F620" i="11"/>
  <c r="V607" i="11"/>
  <c r="W607" i="11" s="1"/>
  <c r="Y605" i="11"/>
  <c r="Z604" i="11"/>
  <c r="AA603" i="11"/>
  <c r="F600" i="11"/>
  <c r="V591" i="11"/>
  <c r="W591" i="11" s="1"/>
  <c r="F571" i="11"/>
  <c r="Z566" i="11"/>
  <c r="Y564" i="11"/>
  <c r="Z563" i="11"/>
  <c r="AA562" i="11"/>
  <c r="F559" i="11"/>
  <c r="AA546" i="11"/>
  <c r="Z536" i="11"/>
  <c r="Y524" i="11"/>
  <c r="AA523" i="11"/>
  <c r="F522" i="11"/>
  <c r="F517" i="11"/>
  <c r="F512" i="11"/>
  <c r="F507" i="11"/>
  <c r="V747" i="11"/>
  <c r="W747" i="11" s="1"/>
  <c r="Y745" i="11"/>
  <c r="Z744" i="11"/>
  <c r="AA743" i="11"/>
  <c r="V728" i="11"/>
  <c r="W728" i="11" s="1"/>
  <c r="Y726" i="11"/>
  <c r="Z725" i="11"/>
  <c r="AA724" i="11"/>
  <c r="V713" i="11"/>
  <c r="W713" i="11" s="1"/>
  <c r="Y711" i="11"/>
  <c r="Z710" i="11"/>
  <c r="AA709" i="11"/>
  <c r="V702" i="11"/>
  <c r="W702" i="11" s="1"/>
  <c r="Y700" i="11"/>
  <c r="Z699" i="11"/>
  <c r="AA698" i="11"/>
  <c r="V680" i="11"/>
  <c r="W680" i="11" s="1"/>
  <c r="Y678" i="11"/>
  <c r="Z677" i="11"/>
  <c r="AA676" i="11"/>
  <c r="V660" i="11"/>
  <c r="W660" i="11" s="1"/>
  <c r="V659" i="11"/>
  <c r="W659" i="11" s="1"/>
  <c r="V658" i="11"/>
  <c r="W658" i="11" s="1"/>
  <c r="V657" i="11"/>
  <c r="W657" i="11" s="1"/>
  <c r="V656" i="11"/>
  <c r="W656" i="11" s="1"/>
  <c r="V655" i="11"/>
  <c r="W655" i="11" s="1"/>
  <c r="V646" i="11"/>
  <c r="W646" i="11" s="1"/>
  <c r="Y644" i="11"/>
  <c r="Z643" i="11"/>
  <c r="AA642" i="11"/>
  <c r="V626" i="11"/>
  <c r="W626" i="11" s="1"/>
  <c r="Y624" i="11"/>
  <c r="Z623" i="11"/>
  <c r="V606" i="11"/>
  <c r="W606" i="11" s="1"/>
  <c r="Y604" i="11"/>
  <c r="Z603" i="11"/>
  <c r="Z567" i="11"/>
  <c r="V565" i="11"/>
  <c r="W565" i="11" s="1"/>
  <c r="Y563" i="11"/>
  <c r="AA561" i="11"/>
  <c r="Z523" i="11"/>
  <c r="AA517" i="11"/>
  <c r="AA512" i="11"/>
  <c r="AA507" i="11"/>
  <c r="Y687" i="11"/>
  <c r="Y686" i="11"/>
  <c r="Y659" i="11"/>
  <c r="Y658" i="11"/>
  <c r="Y657" i="11"/>
  <c r="Y656" i="11"/>
  <c r="Y655" i="11"/>
  <c r="AA654" i="11"/>
  <c r="Y654" i="11"/>
  <c r="Y653" i="11"/>
  <c r="AA652" i="11"/>
  <c r="Y652" i="11"/>
  <c r="AA651" i="11"/>
  <c r="Y651" i="11"/>
  <c r="AA650" i="11"/>
  <c r="Y650" i="11"/>
  <c r="Y581" i="11"/>
  <c r="AA580" i="11"/>
  <c r="Y580" i="11"/>
  <c r="AA579" i="11"/>
  <c r="Y579" i="11"/>
  <c r="AA578" i="11"/>
  <c r="Y578" i="11"/>
  <c r="AA577" i="11"/>
  <c r="Y577" i="11"/>
  <c r="AA576" i="11"/>
  <c r="Y576" i="11"/>
  <c r="AA575" i="11"/>
  <c r="Y575" i="11"/>
  <c r="AA574" i="11"/>
  <c r="Y574" i="11"/>
  <c r="AA573" i="11"/>
  <c r="Y573" i="11"/>
  <c r="AA572" i="11"/>
  <c r="Y572" i="11"/>
  <c r="AA571" i="11"/>
  <c r="Y571" i="11"/>
  <c r="AA570" i="11"/>
  <c r="Y570" i="11"/>
  <c r="AA569" i="11"/>
  <c r="Y569" i="11"/>
  <c r="AA568" i="11"/>
  <c r="Y568" i="11"/>
  <c r="AA567" i="11"/>
  <c r="Y567" i="11"/>
  <c r="AA566" i="11"/>
  <c r="Y566" i="11"/>
  <c r="AA565" i="11"/>
  <c r="Y565" i="11"/>
  <c r="T4" i="11"/>
  <c r="U4" i="11" s="1"/>
  <c r="E4" i="11"/>
  <c r="V4" i="11"/>
  <c r="W4" i="11" s="1"/>
  <c r="Y4" i="1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C29" i="1"/>
  <c r="C26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B3" i="4"/>
  <c r="C3" i="4"/>
  <c r="D3" i="4"/>
  <c r="E3" i="4"/>
  <c r="F3" i="4"/>
  <c r="H3" i="4"/>
  <c r="I3" i="4"/>
  <c r="J3" i="4"/>
  <c r="K3" i="4"/>
  <c r="L3" i="4"/>
  <c r="B4" i="4"/>
  <c r="C4" i="4"/>
  <c r="O4" i="4" s="1"/>
  <c r="D4" i="4"/>
  <c r="E4" i="4"/>
  <c r="F4" i="4"/>
  <c r="H4" i="4"/>
  <c r="I4" i="4"/>
  <c r="J4" i="4"/>
  <c r="K4" i="4"/>
  <c r="L4" i="4"/>
  <c r="B5" i="4"/>
  <c r="C5" i="4"/>
  <c r="D5" i="4"/>
  <c r="E5" i="4"/>
  <c r="F5" i="4"/>
  <c r="H5" i="4"/>
  <c r="I5" i="4"/>
  <c r="J5" i="4"/>
  <c r="K5" i="4"/>
  <c r="L5" i="4"/>
  <c r="B6" i="4"/>
  <c r="C6" i="4"/>
  <c r="O6" i="4" s="1"/>
  <c r="D6" i="4"/>
  <c r="E6" i="4"/>
  <c r="F6" i="4"/>
  <c r="H6" i="4"/>
  <c r="I6" i="4"/>
  <c r="J6" i="4"/>
  <c r="K6" i="4"/>
  <c r="L6" i="4"/>
  <c r="B7" i="4"/>
  <c r="C7" i="4"/>
  <c r="D7" i="4"/>
  <c r="E7" i="4"/>
  <c r="F7" i="4"/>
  <c r="H7" i="4"/>
  <c r="I7" i="4"/>
  <c r="J7" i="4"/>
  <c r="K7" i="4"/>
  <c r="L7" i="4"/>
  <c r="B8" i="4"/>
  <c r="C8" i="4"/>
  <c r="O8" i="4" s="1"/>
  <c r="D8" i="4"/>
  <c r="E8" i="4"/>
  <c r="F8" i="4"/>
  <c r="H8" i="4"/>
  <c r="I8" i="4"/>
  <c r="J8" i="4"/>
  <c r="K8" i="4"/>
  <c r="L8" i="4"/>
  <c r="B9" i="4"/>
  <c r="C9" i="4"/>
  <c r="D9" i="4"/>
  <c r="E9" i="4"/>
  <c r="F9" i="4"/>
  <c r="H9" i="4"/>
  <c r="I9" i="4"/>
  <c r="J9" i="4"/>
  <c r="K9" i="4"/>
  <c r="L9" i="4"/>
  <c r="B10" i="4"/>
  <c r="C10" i="4"/>
  <c r="O10" i="4" s="1"/>
  <c r="D10" i="4"/>
  <c r="E10" i="4"/>
  <c r="F10" i="4"/>
  <c r="H10" i="4"/>
  <c r="I10" i="4"/>
  <c r="J10" i="4"/>
  <c r="K10" i="4"/>
  <c r="L10" i="4"/>
  <c r="B11" i="4"/>
  <c r="C11" i="4"/>
  <c r="D11" i="4"/>
  <c r="E11" i="4"/>
  <c r="F11" i="4"/>
  <c r="H11" i="4"/>
  <c r="I11" i="4"/>
  <c r="J11" i="4"/>
  <c r="K11" i="4"/>
  <c r="L11" i="4"/>
  <c r="B12" i="4"/>
  <c r="C12" i="4"/>
  <c r="O12" i="4" s="1"/>
  <c r="D12" i="4"/>
  <c r="E12" i="4"/>
  <c r="F12" i="4"/>
  <c r="H12" i="4"/>
  <c r="I12" i="4"/>
  <c r="J12" i="4"/>
  <c r="K12" i="4"/>
  <c r="L12" i="4"/>
  <c r="B13" i="4"/>
  <c r="C13" i="4"/>
  <c r="D13" i="4"/>
  <c r="E13" i="4"/>
  <c r="F13" i="4"/>
  <c r="H13" i="4"/>
  <c r="I13" i="4"/>
  <c r="J13" i="4"/>
  <c r="K13" i="4"/>
  <c r="L13" i="4"/>
  <c r="B14" i="4"/>
  <c r="C14" i="4"/>
  <c r="O14" i="4" s="1"/>
  <c r="D14" i="4"/>
  <c r="E14" i="4"/>
  <c r="F14" i="4"/>
  <c r="H14" i="4"/>
  <c r="I14" i="4"/>
  <c r="J14" i="4"/>
  <c r="K14" i="4"/>
  <c r="L14" i="4"/>
  <c r="B15" i="4"/>
  <c r="C15" i="4"/>
  <c r="D15" i="4"/>
  <c r="E15" i="4"/>
  <c r="F15" i="4"/>
  <c r="H15" i="4"/>
  <c r="I15" i="4"/>
  <c r="J15" i="4"/>
  <c r="K15" i="4"/>
  <c r="L15" i="4"/>
  <c r="B16" i="4"/>
  <c r="C16" i="4"/>
  <c r="O16" i="4" s="1"/>
  <c r="D16" i="4"/>
  <c r="E16" i="4"/>
  <c r="F16" i="4"/>
  <c r="H16" i="4"/>
  <c r="I16" i="4"/>
  <c r="J16" i="4"/>
  <c r="K16" i="4"/>
  <c r="L16" i="4"/>
  <c r="B17" i="4"/>
  <c r="C17" i="4"/>
  <c r="D17" i="4"/>
  <c r="E17" i="4"/>
  <c r="F17" i="4"/>
  <c r="H17" i="4"/>
  <c r="I17" i="4"/>
  <c r="J17" i="4"/>
  <c r="K17" i="4"/>
  <c r="L17" i="4"/>
  <c r="B18" i="4"/>
  <c r="C18" i="4"/>
  <c r="O18" i="4" s="1"/>
  <c r="D18" i="4"/>
  <c r="E18" i="4"/>
  <c r="F18" i="4"/>
  <c r="H18" i="4"/>
  <c r="I18" i="4"/>
  <c r="J18" i="4"/>
  <c r="K18" i="4"/>
  <c r="L18" i="4"/>
  <c r="B19" i="4"/>
  <c r="C19" i="4"/>
  <c r="D19" i="4"/>
  <c r="E19" i="4"/>
  <c r="F19" i="4"/>
  <c r="H19" i="4"/>
  <c r="I19" i="4"/>
  <c r="J19" i="4"/>
  <c r="K19" i="4"/>
  <c r="L19" i="4"/>
  <c r="B20" i="4"/>
  <c r="C20" i="4"/>
  <c r="O20" i="4" s="1"/>
  <c r="D20" i="4"/>
  <c r="E20" i="4"/>
  <c r="F20" i="4"/>
  <c r="H20" i="4"/>
  <c r="I20" i="4"/>
  <c r="J20" i="4"/>
  <c r="K20" i="4"/>
  <c r="L20" i="4"/>
  <c r="B21" i="4"/>
  <c r="C21" i="4"/>
  <c r="D21" i="4"/>
  <c r="E21" i="4"/>
  <c r="F21" i="4"/>
  <c r="H21" i="4"/>
  <c r="I21" i="4"/>
  <c r="J21" i="4"/>
  <c r="K21" i="4"/>
  <c r="L21" i="4"/>
  <c r="B22" i="4"/>
  <c r="C22" i="4"/>
  <c r="O22" i="4" s="1"/>
  <c r="D22" i="4"/>
  <c r="E22" i="4"/>
  <c r="F22" i="4"/>
  <c r="H22" i="4"/>
  <c r="I22" i="4"/>
  <c r="J22" i="4"/>
  <c r="K22" i="4"/>
  <c r="L22" i="4"/>
  <c r="B23" i="4"/>
  <c r="C23" i="4"/>
  <c r="D23" i="4"/>
  <c r="E23" i="4"/>
  <c r="F23" i="4"/>
  <c r="H23" i="4"/>
  <c r="I23" i="4"/>
  <c r="J23" i="4"/>
  <c r="K23" i="4"/>
  <c r="L23" i="4"/>
  <c r="B24" i="4"/>
  <c r="C24" i="4"/>
  <c r="O24" i="4" s="1"/>
  <c r="D24" i="4"/>
  <c r="E24" i="4"/>
  <c r="F24" i="4"/>
  <c r="H24" i="4"/>
  <c r="I24" i="4"/>
  <c r="J24" i="4"/>
  <c r="K24" i="4"/>
  <c r="L24" i="4"/>
  <c r="B25" i="4"/>
  <c r="C25" i="4"/>
  <c r="D25" i="4"/>
  <c r="E25" i="4"/>
  <c r="F25" i="4"/>
  <c r="H25" i="4"/>
  <c r="I25" i="4"/>
  <c r="J25" i="4"/>
  <c r="K25" i="4"/>
  <c r="L25" i="4"/>
  <c r="B26" i="4"/>
  <c r="C26" i="4"/>
  <c r="O26" i="4" s="1"/>
  <c r="D26" i="4"/>
  <c r="E26" i="4"/>
  <c r="F26" i="4"/>
  <c r="H26" i="4"/>
  <c r="I26" i="4"/>
  <c r="J26" i="4"/>
  <c r="K26" i="4"/>
  <c r="L26" i="4"/>
  <c r="B27" i="4"/>
  <c r="C27" i="4"/>
  <c r="D27" i="4"/>
  <c r="E27" i="4"/>
  <c r="F27" i="4"/>
  <c r="H27" i="4"/>
  <c r="I27" i="4"/>
  <c r="J27" i="4"/>
  <c r="K27" i="4"/>
  <c r="L27" i="4"/>
  <c r="B28" i="4"/>
  <c r="C28" i="4"/>
  <c r="O28" i="4" s="1"/>
  <c r="D28" i="4"/>
  <c r="E28" i="4"/>
  <c r="F28" i="4"/>
  <c r="H28" i="4"/>
  <c r="I28" i="4"/>
  <c r="J28" i="4"/>
  <c r="K28" i="4"/>
  <c r="L28" i="4"/>
  <c r="B29" i="4"/>
  <c r="C29" i="4"/>
  <c r="D29" i="4"/>
  <c r="E29" i="4"/>
  <c r="F29" i="4"/>
  <c r="H29" i="4"/>
  <c r="I29" i="4"/>
  <c r="J29" i="4"/>
  <c r="K29" i="4"/>
  <c r="L29" i="4"/>
  <c r="B30" i="4"/>
  <c r="C30" i="4"/>
  <c r="O30" i="4" s="1"/>
  <c r="D30" i="4"/>
  <c r="E30" i="4"/>
  <c r="F30" i="4"/>
  <c r="H30" i="4"/>
  <c r="I30" i="4"/>
  <c r="J30" i="4"/>
  <c r="K30" i="4"/>
  <c r="L30" i="4"/>
  <c r="B31" i="4"/>
  <c r="C31" i="4"/>
  <c r="D31" i="4"/>
  <c r="E31" i="4"/>
  <c r="F31" i="4"/>
  <c r="H31" i="4"/>
  <c r="I31" i="4"/>
  <c r="J31" i="4"/>
  <c r="K31" i="4"/>
  <c r="L31" i="4"/>
  <c r="B32" i="4"/>
  <c r="C32" i="4"/>
  <c r="O32" i="4" s="1"/>
  <c r="D32" i="4"/>
  <c r="E32" i="4"/>
  <c r="F32" i="4"/>
  <c r="H32" i="4"/>
  <c r="I32" i="4"/>
  <c r="J32" i="4"/>
  <c r="K32" i="4"/>
  <c r="L32" i="4"/>
  <c r="B33" i="4"/>
  <c r="C33" i="4"/>
  <c r="D33" i="4"/>
  <c r="E33" i="4"/>
  <c r="F33" i="4"/>
  <c r="H33" i="4"/>
  <c r="I33" i="4"/>
  <c r="J33" i="4"/>
  <c r="K33" i="4"/>
  <c r="L33" i="4"/>
  <c r="B34" i="4"/>
  <c r="C34" i="4"/>
  <c r="O34" i="4" s="1"/>
  <c r="D34" i="4"/>
  <c r="E34" i="4"/>
  <c r="F34" i="4"/>
  <c r="H34" i="4"/>
  <c r="I34" i="4"/>
  <c r="J34" i="4"/>
  <c r="K34" i="4"/>
  <c r="L34" i="4"/>
  <c r="B35" i="4"/>
  <c r="C35" i="4"/>
  <c r="D35" i="4"/>
  <c r="E35" i="4"/>
  <c r="F35" i="4"/>
  <c r="H35" i="4"/>
  <c r="I35" i="4"/>
  <c r="J35" i="4"/>
  <c r="K35" i="4"/>
  <c r="L35" i="4"/>
  <c r="B36" i="4"/>
  <c r="C36" i="4"/>
  <c r="O36" i="4" s="1"/>
  <c r="D36" i="4"/>
  <c r="E36" i="4"/>
  <c r="F36" i="4"/>
  <c r="H36" i="4"/>
  <c r="I36" i="4"/>
  <c r="J36" i="4"/>
  <c r="K36" i="4"/>
  <c r="L36" i="4"/>
  <c r="B37" i="4"/>
  <c r="C37" i="4"/>
  <c r="D37" i="4"/>
  <c r="E37" i="4"/>
  <c r="F37" i="4"/>
  <c r="H37" i="4"/>
  <c r="I37" i="4"/>
  <c r="J37" i="4"/>
  <c r="K37" i="4"/>
  <c r="L37" i="4"/>
  <c r="B38" i="4"/>
  <c r="C38" i="4"/>
  <c r="O38" i="4" s="1"/>
  <c r="D38" i="4"/>
  <c r="E38" i="4"/>
  <c r="F38" i="4"/>
  <c r="H38" i="4"/>
  <c r="I38" i="4"/>
  <c r="J38" i="4"/>
  <c r="K38" i="4"/>
  <c r="L38" i="4"/>
  <c r="B39" i="4"/>
  <c r="C39" i="4"/>
  <c r="D39" i="4"/>
  <c r="E39" i="4"/>
  <c r="F39" i="4"/>
  <c r="H39" i="4"/>
  <c r="I39" i="4"/>
  <c r="J39" i="4"/>
  <c r="K39" i="4"/>
  <c r="L39" i="4"/>
  <c r="B40" i="4"/>
  <c r="C40" i="4"/>
  <c r="O40" i="4" s="1"/>
  <c r="D40" i="4"/>
  <c r="E40" i="4"/>
  <c r="F40" i="4"/>
  <c r="H40" i="4"/>
  <c r="I40" i="4"/>
  <c r="J40" i="4"/>
  <c r="K40" i="4"/>
  <c r="L40" i="4"/>
  <c r="B41" i="4"/>
  <c r="C41" i="4"/>
  <c r="D41" i="4"/>
  <c r="E41" i="4"/>
  <c r="F41" i="4"/>
  <c r="H41" i="4"/>
  <c r="I41" i="4"/>
  <c r="J41" i="4"/>
  <c r="K41" i="4"/>
  <c r="L41" i="4"/>
  <c r="B42" i="4"/>
  <c r="C42" i="4"/>
  <c r="O42" i="4" s="1"/>
  <c r="D42" i="4"/>
  <c r="E42" i="4"/>
  <c r="F42" i="4"/>
  <c r="H42" i="4"/>
  <c r="I42" i="4"/>
  <c r="J42" i="4"/>
  <c r="K42" i="4"/>
  <c r="L42" i="4"/>
  <c r="B43" i="4"/>
  <c r="C43" i="4"/>
  <c r="D43" i="4"/>
  <c r="E43" i="4"/>
  <c r="F43" i="4"/>
  <c r="H43" i="4"/>
  <c r="I43" i="4"/>
  <c r="J43" i="4"/>
  <c r="K43" i="4"/>
  <c r="L43" i="4"/>
  <c r="B44" i="4"/>
  <c r="C44" i="4"/>
  <c r="O44" i="4" s="1"/>
  <c r="D44" i="4"/>
  <c r="E44" i="4"/>
  <c r="F44" i="4"/>
  <c r="H44" i="4"/>
  <c r="I44" i="4"/>
  <c r="J44" i="4"/>
  <c r="K44" i="4"/>
  <c r="L44" i="4"/>
  <c r="B45" i="4"/>
  <c r="C45" i="4"/>
  <c r="D45" i="4"/>
  <c r="E45" i="4"/>
  <c r="F45" i="4"/>
  <c r="H45" i="4"/>
  <c r="I45" i="4"/>
  <c r="J45" i="4"/>
  <c r="K45" i="4"/>
  <c r="L45" i="4"/>
  <c r="B46" i="4"/>
  <c r="C46" i="4"/>
  <c r="O46" i="4" s="1"/>
  <c r="D46" i="4"/>
  <c r="E46" i="4"/>
  <c r="F46" i="4"/>
  <c r="H46" i="4"/>
  <c r="I46" i="4"/>
  <c r="J46" i="4"/>
  <c r="K46" i="4"/>
  <c r="L46" i="4"/>
  <c r="B47" i="4"/>
  <c r="C47" i="4"/>
  <c r="D47" i="4"/>
  <c r="E47" i="4"/>
  <c r="F47" i="4"/>
  <c r="H47" i="4"/>
  <c r="I47" i="4"/>
  <c r="J47" i="4"/>
  <c r="K47" i="4"/>
  <c r="L47" i="4"/>
  <c r="B48" i="4"/>
  <c r="C48" i="4"/>
  <c r="O48" i="4" s="1"/>
  <c r="D48" i="4"/>
  <c r="E48" i="4"/>
  <c r="F48" i="4"/>
  <c r="H48" i="4"/>
  <c r="I48" i="4"/>
  <c r="J48" i="4"/>
  <c r="K48" i="4"/>
  <c r="L48" i="4"/>
  <c r="B49" i="4"/>
  <c r="C49" i="4"/>
  <c r="D49" i="4"/>
  <c r="E49" i="4"/>
  <c r="F49" i="4"/>
  <c r="H49" i="4"/>
  <c r="I49" i="4"/>
  <c r="J49" i="4"/>
  <c r="K49" i="4"/>
  <c r="L49" i="4"/>
  <c r="B50" i="4"/>
  <c r="C50" i="4"/>
  <c r="O50" i="4" s="1"/>
  <c r="D50" i="4"/>
  <c r="E50" i="4"/>
  <c r="F50" i="4"/>
  <c r="H50" i="4"/>
  <c r="I50" i="4"/>
  <c r="J50" i="4"/>
  <c r="K50" i="4"/>
  <c r="L50" i="4"/>
  <c r="B51" i="4"/>
  <c r="C51" i="4"/>
  <c r="D51" i="4"/>
  <c r="E51" i="4"/>
  <c r="F51" i="4"/>
  <c r="H51" i="4"/>
  <c r="I51" i="4"/>
  <c r="J51" i="4"/>
  <c r="K51" i="4"/>
  <c r="L51" i="4"/>
  <c r="B52" i="4"/>
  <c r="C52" i="4"/>
  <c r="O52" i="4" s="1"/>
  <c r="D52" i="4"/>
  <c r="E52" i="4"/>
  <c r="F52" i="4"/>
  <c r="H52" i="4"/>
  <c r="I52" i="4"/>
  <c r="J52" i="4"/>
  <c r="K52" i="4"/>
  <c r="L52" i="4"/>
  <c r="B53" i="4"/>
  <c r="C53" i="4"/>
  <c r="D53" i="4"/>
  <c r="E53" i="4"/>
  <c r="F53" i="4"/>
  <c r="H53" i="4"/>
  <c r="I53" i="4"/>
  <c r="J53" i="4"/>
  <c r="K53" i="4"/>
  <c r="L53" i="4"/>
  <c r="B54" i="4"/>
  <c r="C54" i="4"/>
  <c r="O54" i="4" s="1"/>
  <c r="D54" i="4"/>
  <c r="E54" i="4"/>
  <c r="F54" i="4"/>
  <c r="H54" i="4"/>
  <c r="I54" i="4"/>
  <c r="J54" i="4"/>
  <c r="K54" i="4"/>
  <c r="L54" i="4"/>
  <c r="B55" i="4"/>
  <c r="C55" i="4"/>
  <c r="D55" i="4"/>
  <c r="E55" i="4"/>
  <c r="F55" i="4"/>
  <c r="H55" i="4"/>
  <c r="I55" i="4"/>
  <c r="J55" i="4"/>
  <c r="K55" i="4"/>
  <c r="L55" i="4"/>
  <c r="B56" i="4"/>
  <c r="C56" i="4"/>
  <c r="O56" i="4" s="1"/>
  <c r="D56" i="4"/>
  <c r="E56" i="4"/>
  <c r="F56" i="4"/>
  <c r="H56" i="4"/>
  <c r="I56" i="4"/>
  <c r="J56" i="4"/>
  <c r="K56" i="4"/>
  <c r="L56" i="4"/>
  <c r="B57" i="4"/>
  <c r="C57" i="4"/>
  <c r="D57" i="4"/>
  <c r="E57" i="4"/>
  <c r="F57" i="4"/>
  <c r="H57" i="4"/>
  <c r="I57" i="4"/>
  <c r="J57" i="4"/>
  <c r="K57" i="4"/>
  <c r="L57" i="4"/>
  <c r="B58" i="4"/>
  <c r="C58" i="4"/>
  <c r="O58" i="4" s="1"/>
  <c r="D58" i="4"/>
  <c r="E58" i="4"/>
  <c r="F58" i="4"/>
  <c r="H58" i="4"/>
  <c r="I58" i="4"/>
  <c r="J58" i="4"/>
  <c r="K58" i="4"/>
  <c r="L58" i="4"/>
  <c r="B59" i="4"/>
  <c r="C59" i="4"/>
  <c r="D59" i="4"/>
  <c r="E59" i="4"/>
  <c r="F59" i="4"/>
  <c r="H59" i="4"/>
  <c r="I59" i="4"/>
  <c r="J59" i="4"/>
  <c r="K59" i="4"/>
  <c r="L59" i="4"/>
  <c r="B60" i="4"/>
  <c r="C60" i="4"/>
  <c r="O60" i="4" s="1"/>
  <c r="D60" i="4"/>
  <c r="E60" i="4"/>
  <c r="F60" i="4"/>
  <c r="H60" i="4"/>
  <c r="I60" i="4"/>
  <c r="J60" i="4"/>
  <c r="K60" i="4"/>
  <c r="L60" i="4"/>
  <c r="B61" i="4"/>
  <c r="C61" i="4"/>
  <c r="D61" i="4"/>
  <c r="E61" i="4"/>
  <c r="F61" i="4"/>
  <c r="H61" i="4"/>
  <c r="I61" i="4"/>
  <c r="J61" i="4"/>
  <c r="K61" i="4"/>
  <c r="L61" i="4"/>
  <c r="B62" i="4"/>
  <c r="C62" i="4"/>
  <c r="O62" i="4" s="1"/>
  <c r="D62" i="4"/>
  <c r="E62" i="4"/>
  <c r="F62" i="4"/>
  <c r="H62" i="4"/>
  <c r="I62" i="4"/>
  <c r="J62" i="4"/>
  <c r="K62" i="4"/>
  <c r="L62" i="4"/>
  <c r="B63" i="4"/>
  <c r="C63" i="4"/>
  <c r="D63" i="4"/>
  <c r="E63" i="4"/>
  <c r="F63" i="4"/>
  <c r="H63" i="4"/>
  <c r="I63" i="4"/>
  <c r="J63" i="4"/>
  <c r="K63" i="4"/>
  <c r="L63" i="4"/>
  <c r="B64" i="4"/>
  <c r="C64" i="4"/>
  <c r="D64" i="4"/>
  <c r="E64" i="4"/>
  <c r="F64" i="4"/>
  <c r="H64" i="4"/>
  <c r="I64" i="4"/>
  <c r="J64" i="4"/>
  <c r="K64" i="4"/>
  <c r="L64" i="4"/>
  <c r="B65" i="4"/>
  <c r="C65" i="4"/>
  <c r="D65" i="4"/>
  <c r="E65" i="4"/>
  <c r="F65" i="4"/>
  <c r="H65" i="4"/>
  <c r="I65" i="4"/>
  <c r="J65" i="4"/>
  <c r="K65" i="4"/>
  <c r="L65" i="4"/>
  <c r="B66" i="4"/>
  <c r="C66" i="4"/>
  <c r="D66" i="4"/>
  <c r="E66" i="4"/>
  <c r="F66" i="4"/>
  <c r="H66" i="4"/>
  <c r="I66" i="4"/>
  <c r="J66" i="4"/>
  <c r="K66" i="4"/>
  <c r="L66" i="4"/>
  <c r="B67" i="4"/>
  <c r="C67" i="4"/>
  <c r="D67" i="4"/>
  <c r="E67" i="4"/>
  <c r="F67" i="4"/>
  <c r="H67" i="4"/>
  <c r="I67" i="4"/>
  <c r="J67" i="4"/>
  <c r="K67" i="4"/>
  <c r="L67" i="4"/>
  <c r="B68" i="4"/>
  <c r="C68" i="4"/>
  <c r="D68" i="4"/>
  <c r="E68" i="4"/>
  <c r="F68" i="4"/>
  <c r="H68" i="4"/>
  <c r="I68" i="4"/>
  <c r="J68" i="4"/>
  <c r="K68" i="4"/>
  <c r="L68" i="4"/>
  <c r="B69" i="4"/>
  <c r="C69" i="4"/>
  <c r="D69" i="4"/>
  <c r="E69" i="4"/>
  <c r="F69" i="4"/>
  <c r="H69" i="4"/>
  <c r="I69" i="4"/>
  <c r="J69" i="4"/>
  <c r="K69" i="4"/>
  <c r="L69" i="4"/>
  <c r="B70" i="4"/>
  <c r="C70" i="4"/>
  <c r="D70" i="4"/>
  <c r="E70" i="4"/>
  <c r="F70" i="4"/>
  <c r="H70" i="4"/>
  <c r="I70" i="4"/>
  <c r="J70" i="4"/>
  <c r="K70" i="4"/>
  <c r="L70" i="4"/>
  <c r="B71" i="4"/>
  <c r="C71" i="4"/>
  <c r="D71" i="4"/>
  <c r="E71" i="4"/>
  <c r="F71" i="4"/>
  <c r="H71" i="4"/>
  <c r="I71" i="4"/>
  <c r="J71" i="4"/>
  <c r="K71" i="4"/>
  <c r="L71" i="4"/>
  <c r="B72" i="4"/>
  <c r="C72" i="4"/>
  <c r="O72" i="4" s="1"/>
  <c r="D72" i="4"/>
  <c r="E72" i="4"/>
  <c r="F72" i="4"/>
  <c r="H72" i="4"/>
  <c r="I72" i="4"/>
  <c r="J72" i="4"/>
  <c r="K72" i="4"/>
  <c r="L72" i="4"/>
  <c r="B73" i="4"/>
  <c r="C73" i="4"/>
  <c r="D73" i="4"/>
  <c r="E73" i="4"/>
  <c r="F73" i="4"/>
  <c r="H73" i="4"/>
  <c r="I73" i="4"/>
  <c r="J73" i="4"/>
  <c r="K73" i="4"/>
  <c r="L73" i="4"/>
  <c r="B74" i="4"/>
  <c r="C74" i="4"/>
  <c r="O74" i="4" s="1"/>
  <c r="D74" i="4"/>
  <c r="E74" i="4"/>
  <c r="F74" i="4"/>
  <c r="H74" i="4"/>
  <c r="I74" i="4"/>
  <c r="J74" i="4"/>
  <c r="K74" i="4"/>
  <c r="L74" i="4"/>
  <c r="B75" i="4"/>
  <c r="C75" i="4"/>
  <c r="D75" i="4"/>
  <c r="E75" i="4"/>
  <c r="F75" i="4"/>
  <c r="H75" i="4"/>
  <c r="I75" i="4"/>
  <c r="J75" i="4"/>
  <c r="K75" i="4"/>
  <c r="L75" i="4"/>
  <c r="B76" i="4"/>
  <c r="C76" i="4"/>
  <c r="O76" i="4" s="1"/>
  <c r="D76" i="4"/>
  <c r="E76" i="4"/>
  <c r="F76" i="4"/>
  <c r="H76" i="4"/>
  <c r="I76" i="4"/>
  <c r="J76" i="4"/>
  <c r="K76" i="4"/>
  <c r="L76" i="4"/>
  <c r="B77" i="4"/>
  <c r="C77" i="4"/>
  <c r="D77" i="4"/>
  <c r="E77" i="4"/>
  <c r="F77" i="4"/>
  <c r="H77" i="4"/>
  <c r="I77" i="4"/>
  <c r="J77" i="4"/>
  <c r="K77" i="4"/>
  <c r="L77" i="4"/>
  <c r="B78" i="4"/>
  <c r="C78" i="4"/>
  <c r="O78" i="4" s="1"/>
  <c r="D78" i="4"/>
  <c r="E78" i="4"/>
  <c r="F78" i="4"/>
  <c r="H78" i="4"/>
  <c r="I78" i="4"/>
  <c r="J78" i="4"/>
  <c r="K78" i="4"/>
  <c r="L78" i="4"/>
  <c r="B79" i="4"/>
  <c r="C79" i="4"/>
  <c r="D79" i="4"/>
  <c r="E79" i="4"/>
  <c r="F79" i="4"/>
  <c r="H79" i="4"/>
  <c r="I79" i="4"/>
  <c r="J79" i="4"/>
  <c r="K79" i="4"/>
  <c r="L79" i="4"/>
  <c r="B80" i="4"/>
  <c r="C80" i="4"/>
  <c r="O80" i="4" s="1"/>
  <c r="D80" i="4"/>
  <c r="E80" i="4"/>
  <c r="F80" i="4"/>
  <c r="H80" i="4"/>
  <c r="I80" i="4"/>
  <c r="J80" i="4"/>
  <c r="K80" i="4"/>
  <c r="L80" i="4"/>
  <c r="B81" i="4"/>
  <c r="C81" i="4"/>
  <c r="D81" i="4"/>
  <c r="E81" i="4"/>
  <c r="F81" i="4"/>
  <c r="H81" i="4"/>
  <c r="I81" i="4"/>
  <c r="J81" i="4"/>
  <c r="K81" i="4"/>
  <c r="L81" i="4"/>
  <c r="B82" i="4"/>
  <c r="C82" i="4"/>
  <c r="O82" i="4" s="1"/>
  <c r="D82" i="4"/>
  <c r="E82" i="4"/>
  <c r="F82" i="4"/>
  <c r="H82" i="4"/>
  <c r="I82" i="4"/>
  <c r="J82" i="4"/>
  <c r="K82" i="4"/>
  <c r="L82" i="4"/>
  <c r="B83" i="4"/>
  <c r="C83" i="4"/>
  <c r="D83" i="4"/>
  <c r="E83" i="4"/>
  <c r="F83" i="4"/>
  <c r="H83" i="4"/>
  <c r="I83" i="4"/>
  <c r="J83" i="4"/>
  <c r="K83" i="4"/>
  <c r="L83" i="4"/>
  <c r="B84" i="4"/>
  <c r="C84" i="4"/>
  <c r="O84" i="4" s="1"/>
  <c r="D84" i="4"/>
  <c r="E84" i="4"/>
  <c r="F84" i="4"/>
  <c r="H84" i="4"/>
  <c r="I84" i="4"/>
  <c r="J84" i="4"/>
  <c r="K84" i="4"/>
  <c r="L84" i="4"/>
  <c r="B85" i="4"/>
  <c r="C85" i="4"/>
  <c r="D85" i="4"/>
  <c r="E85" i="4"/>
  <c r="F85" i="4"/>
  <c r="H85" i="4"/>
  <c r="I85" i="4"/>
  <c r="J85" i="4"/>
  <c r="K85" i="4"/>
  <c r="L85" i="4"/>
  <c r="B86" i="4"/>
  <c r="C86" i="4"/>
  <c r="O86" i="4" s="1"/>
  <c r="D86" i="4"/>
  <c r="E86" i="4"/>
  <c r="F86" i="4"/>
  <c r="H86" i="4"/>
  <c r="I86" i="4"/>
  <c r="J86" i="4"/>
  <c r="K86" i="4"/>
  <c r="L86" i="4"/>
  <c r="B87" i="4"/>
  <c r="C87" i="4"/>
  <c r="D87" i="4"/>
  <c r="E87" i="4"/>
  <c r="F87" i="4"/>
  <c r="H87" i="4"/>
  <c r="I87" i="4"/>
  <c r="J87" i="4"/>
  <c r="K87" i="4"/>
  <c r="L87" i="4"/>
  <c r="B88" i="4"/>
  <c r="C88" i="4"/>
  <c r="O88" i="4" s="1"/>
  <c r="D88" i="4"/>
  <c r="E88" i="4"/>
  <c r="F88" i="4"/>
  <c r="H88" i="4"/>
  <c r="I88" i="4"/>
  <c r="J88" i="4"/>
  <c r="K88" i="4"/>
  <c r="L88" i="4"/>
  <c r="B89" i="4"/>
  <c r="C89" i="4"/>
  <c r="D89" i="4"/>
  <c r="E89" i="4"/>
  <c r="F89" i="4"/>
  <c r="H89" i="4"/>
  <c r="I89" i="4"/>
  <c r="J89" i="4"/>
  <c r="K89" i="4"/>
  <c r="L89" i="4"/>
  <c r="B90" i="4"/>
  <c r="C90" i="4"/>
  <c r="O90" i="4" s="1"/>
  <c r="D90" i="4"/>
  <c r="E90" i="4"/>
  <c r="F90" i="4"/>
  <c r="H90" i="4"/>
  <c r="I90" i="4"/>
  <c r="J90" i="4"/>
  <c r="K90" i="4"/>
  <c r="L90" i="4"/>
  <c r="B91" i="4"/>
  <c r="C91" i="4"/>
  <c r="D91" i="4"/>
  <c r="E91" i="4"/>
  <c r="F91" i="4"/>
  <c r="H91" i="4"/>
  <c r="I91" i="4"/>
  <c r="J91" i="4"/>
  <c r="K91" i="4"/>
  <c r="L91" i="4"/>
  <c r="B92" i="4"/>
  <c r="C92" i="4"/>
  <c r="O92" i="4" s="1"/>
  <c r="D92" i="4"/>
  <c r="E92" i="4"/>
  <c r="F92" i="4"/>
  <c r="H92" i="4"/>
  <c r="I92" i="4"/>
  <c r="J92" i="4"/>
  <c r="K92" i="4"/>
  <c r="L92" i="4"/>
  <c r="B93" i="4"/>
  <c r="C93" i="4"/>
  <c r="D93" i="4"/>
  <c r="E93" i="4"/>
  <c r="F93" i="4"/>
  <c r="H93" i="4"/>
  <c r="I93" i="4"/>
  <c r="J93" i="4"/>
  <c r="K93" i="4"/>
  <c r="L93" i="4"/>
  <c r="B94" i="4"/>
  <c r="C94" i="4"/>
  <c r="O94" i="4" s="1"/>
  <c r="D94" i="4"/>
  <c r="E94" i="4"/>
  <c r="F94" i="4"/>
  <c r="H94" i="4"/>
  <c r="I94" i="4"/>
  <c r="J94" i="4"/>
  <c r="K94" i="4"/>
  <c r="L94" i="4"/>
  <c r="B95" i="4"/>
  <c r="C95" i="4"/>
  <c r="D95" i="4"/>
  <c r="E95" i="4"/>
  <c r="F95" i="4"/>
  <c r="H95" i="4"/>
  <c r="I95" i="4"/>
  <c r="J95" i="4"/>
  <c r="K95" i="4"/>
  <c r="L95" i="4"/>
  <c r="B96" i="4"/>
  <c r="C96" i="4"/>
  <c r="O96" i="4" s="1"/>
  <c r="D96" i="4"/>
  <c r="E96" i="4"/>
  <c r="F96" i="4"/>
  <c r="H96" i="4"/>
  <c r="I96" i="4"/>
  <c r="J96" i="4"/>
  <c r="K96" i="4"/>
  <c r="L96" i="4"/>
  <c r="B97" i="4"/>
  <c r="C97" i="4"/>
  <c r="D97" i="4"/>
  <c r="E97" i="4"/>
  <c r="F97" i="4"/>
  <c r="H97" i="4"/>
  <c r="I97" i="4"/>
  <c r="J97" i="4"/>
  <c r="K97" i="4"/>
  <c r="L97" i="4"/>
  <c r="B98" i="4"/>
  <c r="C98" i="4"/>
  <c r="O98" i="4" s="1"/>
  <c r="D98" i="4"/>
  <c r="E98" i="4"/>
  <c r="F98" i="4"/>
  <c r="H98" i="4"/>
  <c r="I98" i="4"/>
  <c r="J98" i="4"/>
  <c r="K98" i="4"/>
  <c r="L98" i="4"/>
  <c r="B99" i="4"/>
  <c r="C99" i="4"/>
  <c r="D99" i="4"/>
  <c r="E99" i="4"/>
  <c r="F99" i="4"/>
  <c r="H99" i="4"/>
  <c r="I99" i="4"/>
  <c r="J99" i="4"/>
  <c r="K99" i="4"/>
  <c r="L99" i="4"/>
  <c r="B100" i="4"/>
  <c r="C100" i="4"/>
  <c r="O100" i="4" s="1"/>
  <c r="D100" i="4"/>
  <c r="E100" i="4"/>
  <c r="F100" i="4"/>
  <c r="H100" i="4"/>
  <c r="I100" i="4"/>
  <c r="J100" i="4"/>
  <c r="K100" i="4"/>
  <c r="L100" i="4"/>
  <c r="B101" i="4"/>
  <c r="C101" i="4"/>
  <c r="D101" i="4"/>
  <c r="E101" i="4"/>
  <c r="F101" i="4"/>
  <c r="H101" i="4"/>
  <c r="I101" i="4"/>
  <c r="J101" i="4"/>
  <c r="K101" i="4"/>
  <c r="L101" i="4"/>
  <c r="B102" i="4"/>
  <c r="C102" i="4"/>
  <c r="O102" i="4" s="1"/>
  <c r="D102" i="4"/>
  <c r="E102" i="4"/>
  <c r="F102" i="4"/>
  <c r="H102" i="4"/>
  <c r="I102" i="4"/>
  <c r="J102" i="4"/>
  <c r="K102" i="4"/>
  <c r="L102" i="4"/>
  <c r="B103" i="4"/>
  <c r="C103" i="4"/>
  <c r="D103" i="4"/>
  <c r="E103" i="4"/>
  <c r="F103" i="4"/>
  <c r="H103" i="4"/>
  <c r="I103" i="4"/>
  <c r="J103" i="4"/>
  <c r="K103" i="4"/>
  <c r="L103" i="4"/>
  <c r="B104" i="4"/>
  <c r="C104" i="4"/>
  <c r="O104" i="4" s="1"/>
  <c r="D104" i="4"/>
  <c r="E104" i="4"/>
  <c r="F104" i="4"/>
  <c r="H104" i="4"/>
  <c r="I104" i="4"/>
  <c r="J104" i="4"/>
  <c r="K104" i="4"/>
  <c r="L104" i="4"/>
  <c r="B105" i="4"/>
  <c r="C105" i="4"/>
  <c r="D105" i="4"/>
  <c r="E105" i="4"/>
  <c r="F105" i="4"/>
  <c r="H105" i="4"/>
  <c r="I105" i="4"/>
  <c r="J105" i="4"/>
  <c r="K105" i="4"/>
  <c r="L105" i="4"/>
  <c r="B106" i="4"/>
  <c r="C106" i="4"/>
  <c r="O106" i="4" s="1"/>
  <c r="D106" i="4"/>
  <c r="E106" i="4"/>
  <c r="F106" i="4"/>
  <c r="H106" i="4"/>
  <c r="I106" i="4"/>
  <c r="J106" i="4"/>
  <c r="K106" i="4"/>
  <c r="L106" i="4"/>
  <c r="B107" i="4"/>
  <c r="C107" i="4"/>
  <c r="D107" i="4"/>
  <c r="E107" i="4"/>
  <c r="F107" i="4"/>
  <c r="H107" i="4"/>
  <c r="I107" i="4"/>
  <c r="J107" i="4"/>
  <c r="K107" i="4"/>
  <c r="L107" i="4"/>
  <c r="B108" i="4"/>
  <c r="C108" i="4"/>
  <c r="O108" i="4" s="1"/>
  <c r="D108" i="4"/>
  <c r="E108" i="4"/>
  <c r="F108" i="4"/>
  <c r="H108" i="4"/>
  <c r="I108" i="4"/>
  <c r="J108" i="4"/>
  <c r="K108" i="4"/>
  <c r="L108" i="4"/>
  <c r="B109" i="4"/>
  <c r="C109" i="4"/>
  <c r="D109" i="4"/>
  <c r="E109" i="4"/>
  <c r="F109" i="4"/>
  <c r="H109" i="4"/>
  <c r="I109" i="4"/>
  <c r="J109" i="4"/>
  <c r="K109" i="4"/>
  <c r="L109" i="4"/>
  <c r="B110" i="4"/>
  <c r="C110" i="4"/>
  <c r="O110" i="4" s="1"/>
  <c r="D110" i="4"/>
  <c r="E110" i="4"/>
  <c r="F110" i="4"/>
  <c r="H110" i="4"/>
  <c r="I110" i="4"/>
  <c r="J110" i="4"/>
  <c r="K110" i="4"/>
  <c r="L110" i="4"/>
  <c r="B111" i="4"/>
  <c r="C111" i="4"/>
  <c r="D111" i="4"/>
  <c r="E111" i="4"/>
  <c r="F111" i="4"/>
  <c r="H111" i="4"/>
  <c r="I111" i="4"/>
  <c r="J111" i="4"/>
  <c r="K111" i="4"/>
  <c r="L111" i="4"/>
  <c r="B112" i="4"/>
  <c r="C112" i="4"/>
  <c r="O112" i="4" s="1"/>
  <c r="D112" i="4"/>
  <c r="E112" i="4"/>
  <c r="F112" i="4"/>
  <c r="H112" i="4"/>
  <c r="I112" i="4"/>
  <c r="J112" i="4"/>
  <c r="K112" i="4"/>
  <c r="L112" i="4"/>
  <c r="B113" i="4"/>
  <c r="C113" i="4"/>
  <c r="D113" i="4"/>
  <c r="E113" i="4"/>
  <c r="F113" i="4"/>
  <c r="H113" i="4"/>
  <c r="I113" i="4"/>
  <c r="J113" i="4"/>
  <c r="K113" i="4"/>
  <c r="L113" i="4"/>
  <c r="B114" i="4"/>
  <c r="C114" i="4"/>
  <c r="O114" i="4" s="1"/>
  <c r="D114" i="4"/>
  <c r="E114" i="4"/>
  <c r="F114" i="4"/>
  <c r="H114" i="4"/>
  <c r="I114" i="4"/>
  <c r="J114" i="4"/>
  <c r="K114" i="4"/>
  <c r="L114" i="4"/>
  <c r="B115" i="4"/>
  <c r="C115" i="4"/>
  <c r="D115" i="4"/>
  <c r="E115" i="4"/>
  <c r="F115" i="4"/>
  <c r="H115" i="4"/>
  <c r="I115" i="4"/>
  <c r="J115" i="4"/>
  <c r="K115" i="4"/>
  <c r="L115" i="4"/>
  <c r="B116" i="4"/>
  <c r="C116" i="4"/>
  <c r="O116" i="4" s="1"/>
  <c r="D116" i="4"/>
  <c r="E116" i="4"/>
  <c r="F116" i="4"/>
  <c r="H116" i="4"/>
  <c r="I116" i="4"/>
  <c r="J116" i="4"/>
  <c r="K116" i="4"/>
  <c r="L116" i="4"/>
  <c r="B117" i="4"/>
  <c r="C117" i="4"/>
  <c r="D117" i="4"/>
  <c r="E117" i="4"/>
  <c r="F117" i="4"/>
  <c r="H117" i="4"/>
  <c r="I117" i="4"/>
  <c r="J117" i="4"/>
  <c r="K117" i="4"/>
  <c r="L117" i="4"/>
  <c r="B118" i="4"/>
  <c r="C118" i="4"/>
  <c r="O118" i="4" s="1"/>
  <c r="D118" i="4"/>
  <c r="E118" i="4"/>
  <c r="F118" i="4"/>
  <c r="H118" i="4"/>
  <c r="I118" i="4"/>
  <c r="J118" i="4"/>
  <c r="K118" i="4"/>
  <c r="L118" i="4"/>
  <c r="B119" i="4"/>
  <c r="C119" i="4"/>
  <c r="D119" i="4"/>
  <c r="E119" i="4"/>
  <c r="F119" i="4"/>
  <c r="H119" i="4"/>
  <c r="I119" i="4"/>
  <c r="J119" i="4"/>
  <c r="K119" i="4"/>
  <c r="L119" i="4"/>
  <c r="B120" i="4"/>
  <c r="C120" i="4"/>
  <c r="O120" i="4" s="1"/>
  <c r="D120" i="4"/>
  <c r="E120" i="4"/>
  <c r="F120" i="4"/>
  <c r="H120" i="4"/>
  <c r="I120" i="4"/>
  <c r="J120" i="4"/>
  <c r="K120" i="4"/>
  <c r="L120" i="4"/>
  <c r="B121" i="4"/>
  <c r="C121" i="4"/>
  <c r="D121" i="4"/>
  <c r="E121" i="4"/>
  <c r="F121" i="4"/>
  <c r="H121" i="4"/>
  <c r="I121" i="4"/>
  <c r="J121" i="4"/>
  <c r="K121" i="4"/>
  <c r="L121" i="4"/>
  <c r="B122" i="4"/>
  <c r="C122" i="4"/>
  <c r="O122" i="4" s="1"/>
  <c r="D122" i="4"/>
  <c r="E122" i="4"/>
  <c r="F122" i="4"/>
  <c r="H122" i="4"/>
  <c r="I122" i="4"/>
  <c r="J122" i="4"/>
  <c r="K122" i="4"/>
  <c r="L122" i="4"/>
  <c r="B123" i="4"/>
  <c r="C123" i="4"/>
  <c r="D123" i="4"/>
  <c r="E123" i="4"/>
  <c r="F123" i="4"/>
  <c r="H123" i="4"/>
  <c r="I123" i="4"/>
  <c r="J123" i="4"/>
  <c r="K123" i="4"/>
  <c r="L123" i="4"/>
  <c r="B124" i="4"/>
  <c r="C124" i="4"/>
  <c r="O124" i="4" s="1"/>
  <c r="D124" i="4"/>
  <c r="E124" i="4"/>
  <c r="F124" i="4"/>
  <c r="H124" i="4"/>
  <c r="I124" i="4"/>
  <c r="J124" i="4"/>
  <c r="K124" i="4"/>
  <c r="L124" i="4"/>
  <c r="B125" i="4"/>
  <c r="C125" i="4"/>
  <c r="D125" i="4"/>
  <c r="E125" i="4"/>
  <c r="F125" i="4"/>
  <c r="H125" i="4"/>
  <c r="I125" i="4"/>
  <c r="J125" i="4"/>
  <c r="K125" i="4"/>
  <c r="L125" i="4"/>
  <c r="B126" i="4"/>
  <c r="C126" i="4"/>
  <c r="O126" i="4" s="1"/>
  <c r="D126" i="4"/>
  <c r="E126" i="4"/>
  <c r="F126" i="4"/>
  <c r="H126" i="4"/>
  <c r="I126" i="4"/>
  <c r="J126" i="4"/>
  <c r="K126" i="4"/>
  <c r="L126" i="4"/>
  <c r="B127" i="4"/>
  <c r="C127" i="4"/>
  <c r="D127" i="4"/>
  <c r="E127" i="4"/>
  <c r="F127" i="4"/>
  <c r="H127" i="4"/>
  <c r="I127" i="4"/>
  <c r="J127" i="4"/>
  <c r="K127" i="4"/>
  <c r="L127" i="4"/>
  <c r="B128" i="4"/>
  <c r="C128" i="4"/>
  <c r="O128" i="4" s="1"/>
  <c r="D128" i="4"/>
  <c r="E128" i="4"/>
  <c r="F128" i="4"/>
  <c r="H128" i="4"/>
  <c r="I128" i="4"/>
  <c r="J128" i="4"/>
  <c r="K128" i="4"/>
  <c r="L128" i="4"/>
  <c r="B129" i="4"/>
  <c r="C129" i="4"/>
  <c r="D129" i="4"/>
  <c r="E129" i="4"/>
  <c r="F129" i="4"/>
  <c r="H129" i="4"/>
  <c r="I129" i="4"/>
  <c r="J129" i="4"/>
  <c r="K129" i="4"/>
  <c r="L129" i="4"/>
  <c r="B130" i="4"/>
  <c r="C130" i="4"/>
  <c r="O130" i="4" s="1"/>
  <c r="D130" i="4"/>
  <c r="E130" i="4"/>
  <c r="F130" i="4"/>
  <c r="H130" i="4"/>
  <c r="I130" i="4"/>
  <c r="J130" i="4"/>
  <c r="K130" i="4"/>
  <c r="L130" i="4"/>
  <c r="B131" i="4"/>
  <c r="C131" i="4"/>
  <c r="D131" i="4"/>
  <c r="E131" i="4"/>
  <c r="F131" i="4"/>
  <c r="H131" i="4"/>
  <c r="I131" i="4"/>
  <c r="J131" i="4"/>
  <c r="K131" i="4"/>
  <c r="L131" i="4"/>
  <c r="B132" i="4"/>
  <c r="C132" i="4"/>
  <c r="O132" i="4" s="1"/>
  <c r="D132" i="4"/>
  <c r="E132" i="4"/>
  <c r="F132" i="4"/>
  <c r="H132" i="4"/>
  <c r="I132" i="4"/>
  <c r="J132" i="4"/>
  <c r="K132" i="4"/>
  <c r="L132" i="4"/>
  <c r="B133" i="4"/>
  <c r="C133" i="4"/>
  <c r="D133" i="4"/>
  <c r="E133" i="4"/>
  <c r="F133" i="4"/>
  <c r="H133" i="4"/>
  <c r="I133" i="4"/>
  <c r="J133" i="4"/>
  <c r="K133" i="4"/>
  <c r="L133" i="4"/>
  <c r="B134" i="4"/>
  <c r="C134" i="4"/>
  <c r="O134" i="4" s="1"/>
  <c r="D134" i="4"/>
  <c r="E134" i="4"/>
  <c r="F134" i="4"/>
  <c r="H134" i="4"/>
  <c r="I134" i="4"/>
  <c r="J134" i="4"/>
  <c r="K134" i="4"/>
  <c r="L134" i="4"/>
  <c r="B135" i="4"/>
  <c r="C135" i="4"/>
  <c r="D135" i="4"/>
  <c r="E135" i="4"/>
  <c r="F135" i="4"/>
  <c r="H135" i="4"/>
  <c r="I135" i="4"/>
  <c r="J135" i="4"/>
  <c r="K135" i="4"/>
  <c r="L135" i="4"/>
  <c r="B136" i="4"/>
  <c r="C136" i="4"/>
  <c r="O136" i="4" s="1"/>
  <c r="D136" i="4"/>
  <c r="E136" i="4"/>
  <c r="F136" i="4"/>
  <c r="H136" i="4"/>
  <c r="I136" i="4"/>
  <c r="J136" i="4"/>
  <c r="K136" i="4"/>
  <c r="L136" i="4"/>
  <c r="B137" i="4"/>
  <c r="C137" i="4"/>
  <c r="D137" i="4"/>
  <c r="E137" i="4"/>
  <c r="F137" i="4"/>
  <c r="H137" i="4"/>
  <c r="I137" i="4"/>
  <c r="J137" i="4"/>
  <c r="K137" i="4"/>
  <c r="L137" i="4"/>
  <c r="B138" i="4"/>
  <c r="C138" i="4"/>
  <c r="O138" i="4" s="1"/>
  <c r="D138" i="4"/>
  <c r="E138" i="4"/>
  <c r="F138" i="4"/>
  <c r="H138" i="4"/>
  <c r="I138" i="4"/>
  <c r="J138" i="4"/>
  <c r="K138" i="4"/>
  <c r="L138" i="4"/>
  <c r="B139" i="4"/>
  <c r="C139" i="4"/>
  <c r="D139" i="4"/>
  <c r="E139" i="4"/>
  <c r="F139" i="4"/>
  <c r="H139" i="4"/>
  <c r="I139" i="4"/>
  <c r="J139" i="4"/>
  <c r="K139" i="4"/>
  <c r="L139" i="4"/>
  <c r="B140" i="4"/>
  <c r="C140" i="4"/>
  <c r="O140" i="4" s="1"/>
  <c r="D140" i="4"/>
  <c r="E140" i="4"/>
  <c r="F140" i="4"/>
  <c r="H140" i="4"/>
  <c r="I140" i="4"/>
  <c r="J140" i="4"/>
  <c r="K140" i="4"/>
  <c r="L140" i="4"/>
  <c r="B141" i="4"/>
  <c r="C141" i="4"/>
  <c r="D141" i="4"/>
  <c r="E141" i="4"/>
  <c r="F141" i="4"/>
  <c r="H141" i="4"/>
  <c r="I141" i="4"/>
  <c r="J141" i="4"/>
  <c r="K141" i="4"/>
  <c r="L141" i="4"/>
  <c r="B142" i="4"/>
  <c r="C142" i="4"/>
  <c r="O142" i="4" s="1"/>
  <c r="D142" i="4"/>
  <c r="E142" i="4"/>
  <c r="F142" i="4"/>
  <c r="H142" i="4"/>
  <c r="I142" i="4"/>
  <c r="J142" i="4"/>
  <c r="K142" i="4"/>
  <c r="L142" i="4"/>
  <c r="B143" i="4"/>
  <c r="C143" i="4"/>
  <c r="D143" i="4"/>
  <c r="E143" i="4"/>
  <c r="F143" i="4"/>
  <c r="H143" i="4"/>
  <c r="I143" i="4"/>
  <c r="J143" i="4"/>
  <c r="K143" i="4"/>
  <c r="L143" i="4"/>
  <c r="B144" i="4"/>
  <c r="C144" i="4"/>
  <c r="O144" i="4" s="1"/>
  <c r="D144" i="4"/>
  <c r="E144" i="4"/>
  <c r="F144" i="4"/>
  <c r="H144" i="4"/>
  <c r="I144" i="4"/>
  <c r="J144" i="4"/>
  <c r="K144" i="4"/>
  <c r="L144" i="4"/>
  <c r="B145" i="4"/>
  <c r="C145" i="4"/>
  <c r="D145" i="4"/>
  <c r="E145" i="4"/>
  <c r="F145" i="4"/>
  <c r="H145" i="4"/>
  <c r="I145" i="4"/>
  <c r="J145" i="4"/>
  <c r="K145" i="4"/>
  <c r="L145" i="4"/>
  <c r="B146" i="4"/>
  <c r="C146" i="4"/>
  <c r="O146" i="4" s="1"/>
  <c r="D146" i="4"/>
  <c r="E146" i="4"/>
  <c r="F146" i="4"/>
  <c r="H146" i="4"/>
  <c r="I146" i="4"/>
  <c r="J146" i="4"/>
  <c r="K146" i="4"/>
  <c r="L146" i="4"/>
  <c r="B147" i="4"/>
  <c r="C147" i="4"/>
  <c r="D147" i="4"/>
  <c r="E147" i="4"/>
  <c r="F147" i="4"/>
  <c r="H147" i="4"/>
  <c r="I147" i="4"/>
  <c r="J147" i="4"/>
  <c r="K147" i="4"/>
  <c r="L147" i="4"/>
  <c r="B148" i="4"/>
  <c r="C148" i="4"/>
  <c r="O148" i="4" s="1"/>
  <c r="D148" i="4"/>
  <c r="E148" i="4"/>
  <c r="F148" i="4"/>
  <c r="H148" i="4"/>
  <c r="I148" i="4"/>
  <c r="J148" i="4"/>
  <c r="K148" i="4"/>
  <c r="L148" i="4"/>
  <c r="B149" i="4"/>
  <c r="C149" i="4"/>
  <c r="D149" i="4"/>
  <c r="E149" i="4"/>
  <c r="F149" i="4"/>
  <c r="H149" i="4"/>
  <c r="I149" i="4"/>
  <c r="J149" i="4"/>
  <c r="K149" i="4"/>
  <c r="L149" i="4"/>
  <c r="B150" i="4"/>
  <c r="C150" i="4"/>
  <c r="O150" i="4" s="1"/>
  <c r="D150" i="4"/>
  <c r="E150" i="4"/>
  <c r="F150" i="4"/>
  <c r="H150" i="4"/>
  <c r="I150" i="4"/>
  <c r="J150" i="4"/>
  <c r="K150" i="4"/>
  <c r="L150" i="4"/>
  <c r="B151" i="4"/>
  <c r="C151" i="4"/>
  <c r="D151" i="4"/>
  <c r="E151" i="4"/>
  <c r="F151" i="4"/>
  <c r="H151" i="4"/>
  <c r="I151" i="4"/>
  <c r="J151" i="4"/>
  <c r="K151" i="4"/>
  <c r="L151" i="4"/>
  <c r="B152" i="4"/>
  <c r="C152" i="4"/>
  <c r="O152" i="4" s="1"/>
  <c r="D152" i="4"/>
  <c r="E152" i="4"/>
  <c r="F152" i="4"/>
  <c r="H152" i="4"/>
  <c r="I152" i="4"/>
  <c r="J152" i="4"/>
  <c r="K152" i="4"/>
  <c r="L152" i="4"/>
  <c r="B153" i="4"/>
  <c r="C153" i="4"/>
  <c r="D153" i="4"/>
  <c r="E153" i="4"/>
  <c r="F153" i="4"/>
  <c r="H153" i="4"/>
  <c r="I153" i="4"/>
  <c r="J153" i="4"/>
  <c r="K153" i="4"/>
  <c r="L153" i="4"/>
  <c r="B154" i="4"/>
  <c r="C154" i="4"/>
  <c r="O154" i="4" s="1"/>
  <c r="D154" i="4"/>
  <c r="E154" i="4"/>
  <c r="F154" i="4"/>
  <c r="H154" i="4"/>
  <c r="I154" i="4"/>
  <c r="J154" i="4"/>
  <c r="K154" i="4"/>
  <c r="L154" i="4"/>
  <c r="B155" i="4"/>
  <c r="C155" i="4"/>
  <c r="D155" i="4"/>
  <c r="E155" i="4"/>
  <c r="F155" i="4"/>
  <c r="H155" i="4"/>
  <c r="I155" i="4"/>
  <c r="J155" i="4"/>
  <c r="K155" i="4"/>
  <c r="L155" i="4"/>
  <c r="B156" i="4"/>
  <c r="C156" i="4"/>
  <c r="O156" i="4" s="1"/>
  <c r="D156" i="4"/>
  <c r="E156" i="4"/>
  <c r="F156" i="4"/>
  <c r="H156" i="4"/>
  <c r="I156" i="4"/>
  <c r="J156" i="4"/>
  <c r="K156" i="4"/>
  <c r="L156" i="4"/>
  <c r="B157" i="4"/>
  <c r="C157" i="4"/>
  <c r="D157" i="4"/>
  <c r="E157" i="4"/>
  <c r="F157" i="4"/>
  <c r="H157" i="4"/>
  <c r="I157" i="4"/>
  <c r="J157" i="4"/>
  <c r="K157" i="4"/>
  <c r="L157" i="4"/>
  <c r="B158" i="4"/>
  <c r="C158" i="4"/>
  <c r="O158" i="4" s="1"/>
  <c r="D158" i="4"/>
  <c r="E158" i="4"/>
  <c r="F158" i="4"/>
  <c r="H158" i="4"/>
  <c r="I158" i="4"/>
  <c r="J158" i="4"/>
  <c r="K158" i="4"/>
  <c r="L158" i="4"/>
  <c r="B159" i="4"/>
  <c r="C159" i="4"/>
  <c r="D159" i="4"/>
  <c r="E159" i="4"/>
  <c r="F159" i="4"/>
  <c r="H159" i="4"/>
  <c r="I159" i="4"/>
  <c r="J159" i="4"/>
  <c r="K159" i="4"/>
  <c r="L159" i="4"/>
  <c r="B160" i="4"/>
  <c r="C160" i="4"/>
  <c r="O160" i="4" s="1"/>
  <c r="D160" i="4"/>
  <c r="E160" i="4"/>
  <c r="F160" i="4"/>
  <c r="H160" i="4"/>
  <c r="I160" i="4"/>
  <c r="J160" i="4"/>
  <c r="K160" i="4"/>
  <c r="L160" i="4"/>
  <c r="B161" i="4"/>
  <c r="C161" i="4"/>
  <c r="D161" i="4"/>
  <c r="E161" i="4"/>
  <c r="F161" i="4"/>
  <c r="H161" i="4"/>
  <c r="I161" i="4"/>
  <c r="J161" i="4"/>
  <c r="K161" i="4"/>
  <c r="L161" i="4"/>
  <c r="B162" i="4"/>
  <c r="C162" i="4"/>
  <c r="O162" i="4" s="1"/>
  <c r="D162" i="4"/>
  <c r="E162" i="4"/>
  <c r="F162" i="4"/>
  <c r="H162" i="4"/>
  <c r="I162" i="4"/>
  <c r="J162" i="4"/>
  <c r="K162" i="4"/>
  <c r="L162" i="4"/>
  <c r="B163" i="4"/>
  <c r="C163" i="4"/>
  <c r="D163" i="4"/>
  <c r="E163" i="4"/>
  <c r="F163" i="4"/>
  <c r="H163" i="4"/>
  <c r="I163" i="4"/>
  <c r="J163" i="4"/>
  <c r="K163" i="4"/>
  <c r="L163" i="4"/>
  <c r="B164" i="4"/>
  <c r="C164" i="4"/>
  <c r="O164" i="4" s="1"/>
  <c r="D164" i="4"/>
  <c r="E164" i="4"/>
  <c r="F164" i="4"/>
  <c r="H164" i="4"/>
  <c r="I164" i="4"/>
  <c r="J164" i="4"/>
  <c r="K164" i="4"/>
  <c r="L164" i="4"/>
  <c r="B165" i="4"/>
  <c r="C165" i="4"/>
  <c r="D165" i="4"/>
  <c r="E165" i="4"/>
  <c r="F165" i="4"/>
  <c r="H165" i="4"/>
  <c r="I165" i="4"/>
  <c r="J165" i="4"/>
  <c r="K165" i="4"/>
  <c r="L165" i="4"/>
  <c r="B166" i="4"/>
  <c r="C166" i="4"/>
  <c r="O166" i="4" s="1"/>
  <c r="D166" i="4"/>
  <c r="E166" i="4"/>
  <c r="F166" i="4"/>
  <c r="H166" i="4"/>
  <c r="I166" i="4"/>
  <c r="J166" i="4"/>
  <c r="K166" i="4"/>
  <c r="L166" i="4"/>
  <c r="B167" i="4"/>
  <c r="C167" i="4"/>
  <c r="D167" i="4"/>
  <c r="E167" i="4"/>
  <c r="F167" i="4"/>
  <c r="H167" i="4"/>
  <c r="I167" i="4"/>
  <c r="J167" i="4"/>
  <c r="K167" i="4"/>
  <c r="L167" i="4"/>
  <c r="B168" i="4"/>
  <c r="C168" i="4"/>
  <c r="O168" i="4" s="1"/>
  <c r="D168" i="4"/>
  <c r="E168" i="4"/>
  <c r="F168" i="4"/>
  <c r="H168" i="4"/>
  <c r="I168" i="4"/>
  <c r="J168" i="4"/>
  <c r="K168" i="4"/>
  <c r="L168" i="4"/>
  <c r="B169" i="4"/>
  <c r="C169" i="4"/>
  <c r="D169" i="4"/>
  <c r="E169" i="4"/>
  <c r="F169" i="4"/>
  <c r="H169" i="4"/>
  <c r="I169" i="4"/>
  <c r="J169" i="4"/>
  <c r="K169" i="4"/>
  <c r="L169" i="4"/>
  <c r="B170" i="4"/>
  <c r="C170" i="4"/>
  <c r="O170" i="4" s="1"/>
  <c r="D170" i="4"/>
  <c r="E170" i="4"/>
  <c r="F170" i="4"/>
  <c r="H170" i="4"/>
  <c r="I170" i="4"/>
  <c r="J170" i="4"/>
  <c r="K170" i="4"/>
  <c r="L170" i="4"/>
  <c r="B171" i="4"/>
  <c r="C171" i="4"/>
  <c r="D171" i="4"/>
  <c r="E171" i="4"/>
  <c r="F171" i="4"/>
  <c r="H171" i="4"/>
  <c r="I171" i="4"/>
  <c r="J171" i="4"/>
  <c r="K171" i="4"/>
  <c r="L171" i="4"/>
  <c r="B172" i="4"/>
  <c r="C172" i="4"/>
  <c r="O172" i="4" s="1"/>
  <c r="D172" i="4"/>
  <c r="E172" i="4"/>
  <c r="F172" i="4"/>
  <c r="H172" i="4"/>
  <c r="I172" i="4"/>
  <c r="J172" i="4"/>
  <c r="K172" i="4"/>
  <c r="L172" i="4"/>
  <c r="B173" i="4"/>
  <c r="C173" i="4"/>
  <c r="D173" i="4"/>
  <c r="E173" i="4"/>
  <c r="F173" i="4"/>
  <c r="H173" i="4"/>
  <c r="I173" i="4"/>
  <c r="J173" i="4"/>
  <c r="K173" i="4"/>
  <c r="L173" i="4"/>
  <c r="B174" i="4"/>
  <c r="C174" i="4"/>
  <c r="O174" i="4" s="1"/>
  <c r="D174" i="4"/>
  <c r="E174" i="4"/>
  <c r="F174" i="4"/>
  <c r="H174" i="4"/>
  <c r="I174" i="4"/>
  <c r="J174" i="4"/>
  <c r="K174" i="4"/>
  <c r="L174" i="4"/>
  <c r="B175" i="4"/>
  <c r="C175" i="4"/>
  <c r="D175" i="4"/>
  <c r="E175" i="4"/>
  <c r="F175" i="4"/>
  <c r="H175" i="4"/>
  <c r="I175" i="4"/>
  <c r="J175" i="4"/>
  <c r="K175" i="4"/>
  <c r="L175" i="4"/>
  <c r="B176" i="4"/>
  <c r="C176" i="4"/>
  <c r="O176" i="4" s="1"/>
  <c r="D176" i="4"/>
  <c r="E176" i="4"/>
  <c r="F176" i="4"/>
  <c r="H176" i="4"/>
  <c r="I176" i="4"/>
  <c r="J176" i="4"/>
  <c r="K176" i="4"/>
  <c r="L176" i="4"/>
  <c r="B177" i="4"/>
  <c r="C177" i="4"/>
  <c r="D177" i="4"/>
  <c r="E177" i="4"/>
  <c r="F177" i="4"/>
  <c r="H177" i="4"/>
  <c r="I177" i="4"/>
  <c r="J177" i="4"/>
  <c r="K177" i="4"/>
  <c r="L177" i="4"/>
  <c r="B178" i="4"/>
  <c r="C178" i="4"/>
  <c r="O178" i="4" s="1"/>
  <c r="D178" i="4"/>
  <c r="E178" i="4"/>
  <c r="F178" i="4"/>
  <c r="H178" i="4"/>
  <c r="I178" i="4"/>
  <c r="J178" i="4"/>
  <c r="K178" i="4"/>
  <c r="L178" i="4"/>
  <c r="B179" i="4"/>
  <c r="C179" i="4"/>
  <c r="D179" i="4"/>
  <c r="E179" i="4"/>
  <c r="F179" i="4"/>
  <c r="H179" i="4"/>
  <c r="I179" i="4"/>
  <c r="J179" i="4"/>
  <c r="K179" i="4"/>
  <c r="L179" i="4"/>
  <c r="B180" i="4"/>
  <c r="C180" i="4"/>
  <c r="O180" i="4" s="1"/>
  <c r="D180" i="4"/>
  <c r="E180" i="4"/>
  <c r="F180" i="4"/>
  <c r="H180" i="4"/>
  <c r="I180" i="4"/>
  <c r="J180" i="4"/>
  <c r="K180" i="4"/>
  <c r="L180" i="4"/>
  <c r="B181" i="4"/>
  <c r="C181" i="4"/>
  <c r="D181" i="4"/>
  <c r="E181" i="4"/>
  <c r="F181" i="4"/>
  <c r="H181" i="4"/>
  <c r="I181" i="4"/>
  <c r="J181" i="4"/>
  <c r="K181" i="4"/>
  <c r="L181" i="4"/>
  <c r="B182" i="4"/>
  <c r="C182" i="4"/>
  <c r="O182" i="4" s="1"/>
  <c r="D182" i="4"/>
  <c r="E182" i="4"/>
  <c r="F182" i="4"/>
  <c r="H182" i="4"/>
  <c r="I182" i="4"/>
  <c r="J182" i="4"/>
  <c r="K182" i="4"/>
  <c r="L182" i="4"/>
  <c r="B183" i="4"/>
  <c r="C183" i="4"/>
  <c r="D183" i="4"/>
  <c r="E183" i="4"/>
  <c r="F183" i="4"/>
  <c r="H183" i="4"/>
  <c r="I183" i="4"/>
  <c r="J183" i="4"/>
  <c r="K183" i="4"/>
  <c r="L183" i="4"/>
  <c r="B184" i="4"/>
  <c r="C184" i="4"/>
  <c r="O184" i="4" s="1"/>
  <c r="D184" i="4"/>
  <c r="E184" i="4"/>
  <c r="F184" i="4"/>
  <c r="H184" i="4"/>
  <c r="I184" i="4"/>
  <c r="J184" i="4"/>
  <c r="K184" i="4"/>
  <c r="L184" i="4"/>
  <c r="B185" i="4"/>
  <c r="C185" i="4"/>
  <c r="D185" i="4"/>
  <c r="E185" i="4"/>
  <c r="F185" i="4"/>
  <c r="H185" i="4"/>
  <c r="I185" i="4"/>
  <c r="J185" i="4"/>
  <c r="K185" i="4"/>
  <c r="L185" i="4"/>
  <c r="B186" i="4"/>
  <c r="C186" i="4"/>
  <c r="O186" i="4" s="1"/>
  <c r="D186" i="4"/>
  <c r="E186" i="4"/>
  <c r="F186" i="4"/>
  <c r="H186" i="4"/>
  <c r="I186" i="4"/>
  <c r="J186" i="4"/>
  <c r="K186" i="4"/>
  <c r="L186" i="4"/>
  <c r="B187" i="4"/>
  <c r="C187" i="4"/>
  <c r="D187" i="4"/>
  <c r="E187" i="4"/>
  <c r="F187" i="4"/>
  <c r="H187" i="4"/>
  <c r="I187" i="4"/>
  <c r="J187" i="4"/>
  <c r="K187" i="4"/>
  <c r="L187" i="4"/>
  <c r="B188" i="4"/>
  <c r="C188" i="4"/>
  <c r="O188" i="4" s="1"/>
  <c r="D188" i="4"/>
  <c r="E188" i="4"/>
  <c r="F188" i="4"/>
  <c r="H188" i="4"/>
  <c r="I188" i="4"/>
  <c r="J188" i="4"/>
  <c r="K188" i="4"/>
  <c r="L188" i="4"/>
  <c r="B189" i="4"/>
  <c r="C189" i="4"/>
  <c r="D189" i="4"/>
  <c r="E189" i="4"/>
  <c r="F189" i="4"/>
  <c r="H189" i="4"/>
  <c r="I189" i="4"/>
  <c r="J189" i="4"/>
  <c r="K189" i="4"/>
  <c r="L189" i="4"/>
  <c r="B190" i="4"/>
  <c r="C190" i="4"/>
  <c r="O190" i="4" s="1"/>
  <c r="D190" i="4"/>
  <c r="E190" i="4"/>
  <c r="F190" i="4"/>
  <c r="H190" i="4"/>
  <c r="I190" i="4"/>
  <c r="J190" i="4"/>
  <c r="K190" i="4"/>
  <c r="L190" i="4"/>
  <c r="B191" i="4"/>
  <c r="C191" i="4"/>
  <c r="D191" i="4"/>
  <c r="E191" i="4"/>
  <c r="F191" i="4"/>
  <c r="H191" i="4"/>
  <c r="I191" i="4"/>
  <c r="J191" i="4"/>
  <c r="K191" i="4"/>
  <c r="L191" i="4"/>
  <c r="B192" i="4"/>
  <c r="C192" i="4"/>
  <c r="O192" i="4" s="1"/>
  <c r="D192" i="4"/>
  <c r="E192" i="4"/>
  <c r="F192" i="4"/>
  <c r="H192" i="4"/>
  <c r="I192" i="4"/>
  <c r="J192" i="4"/>
  <c r="K192" i="4"/>
  <c r="L192" i="4"/>
  <c r="B193" i="4"/>
  <c r="C193" i="4"/>
  <c r="D193" i="4"/>
  <c r="E193" i="4"/>
  <c r="F193" i="4"/>
  <c r="H193" i="4"/>
  <c r="I193" i="4"/>
  <c r="J193" i="4"/>
  <c r="K193" i="4"/>
  <c r="L193" i="4"/>
  <c r="B194" i="4"/>
  <c r="C194" i="4"/>
  <c r="O194" i="4" s="1"/>
  <c r="D194" i="4"/>
  <c r="E194" i="4"/>
  <c r="F194" i="4"/>
  <c r="H194" i="4"/>
  <c r="I194" i="4"/>
  <c r="J194" i="4"/>
  <c r="K194" i="4"/>
  <c r="L194" i="4"/>
  <c r="B195" i="4"/>
  <c r="C195" i="4"/>
  <c r="D195" i="4"/>
  <c r="E195" i="4"/>
  <c r="F195" i="4"/>
  <c r="H195" i="4"/>
  <c r="I195" i="4"/>
  <c r="J195" i="4"/>
  <c r="K195" i="4"/>
  <c r="L195" i="4"/>
  <c r="B196" i="4"/>
  <c r="C196" i="4"/>
  <c r="O196" i="4" s="1"/>
  <c r="D196" i="4"/>
  <c r="E196" i="4"/>
  <c r="F196" i="4"/>
  <c r="H196" i="4"/>
  <c r="I196" i="4"/>
  <c r="J196" i="4"/>
  <c r="K196" i="4"/>
  <c r="L196" i="4"/>
  <c r="B197" i="4"/>
  <c r="C197" i="4"/>
  <c r="D197" i="4"/>
  <c r="E197" i="4"/>
  <c r="F197" i="4"/>
  <c r="H197" i="4"/>
  <c r="I197" i="4"/>
  <c r="J197" i="4"/>
  <c r="K197" i="4"/>
  <c r="L197" i="4"/>
  <c r="B198" i="4"/>
  <c r="C198" i="4"/>
  <c r="O198" i="4" s="1"/>
  <c r="D198" i="4"/>
  <c r="E198" i="4"/>
  <c r="F198" i="4"/>
  <c r="H198" i="4"/>
  <c r="I198" i="4"/>
  <c r="J198" i="4"/>
  <c r="K198" i="4"/>
  <c r="L198" i="4"/>
  <c r="B199" i="4"/>
  <c r="C199" i="4"/>
  <c r="D199" i="4"/>
  <c r="E199" i="4"/>
  <c r="F199" i="4"/>
  <c r="H199" i="4"/>
  <c r="I199" i="4"/>
  <c r="J199" i="4"/>
  <c r="K199" i="4"/>
  <c r="L199" i="4"/>
  <c r="B200" i="4"/>
  <c r="C200" i="4"/>
  <c r="O200" i="4" s="1"/>
  <c r="D200" i="4"/>
  <c r="E200" i="4"/>
  <c r="F200" i="4"/>
  <c r="H200" i="4"/>
  <c r="I200" i="4"/>
  <c r="J200" i="4"/>
  <c r="K200" i="4"/>
  <c r="L200" i="4"/>
  <c r="B201" i="4"/>
  <c r="C201" i="4"/>
  <c r="D201" i="4"/>
  <c r="E201" i="4"/>
  <c r="F201" i="4"/>
  <c r="H201" i="4"/>
  <c r="I201" i="4"/>
  <c r="J201" i="4"/>
  <c r="K201" i="4"/>
  <c r="L201" i="4"/>
  <c r="B202" i="4"/>
  <c r="C202" i="4"/>
  <c r="O202" i="4" s="1"/>
  <c r="D202" i="4"/>
  <c r="E202" i="4"/>
  <c r="F202" i="4"/>
  <c r="H202" i="4"/>
  <c r="I202" i="4"/>
  <c r="J202" i="4"/>
  <c r="K202" i="4"/>
  <c r="L202" i="4"/>
  <c r="B203" i="4"/>
  <c r="C203" i="4"/>
  <c r="D203" i="4"/>
  <c r="E203" i="4"/>
  <c r="F203" i="4"/>
  <c r="H203" i="4"/>
  <c r="I203" i="4"/>
  <c r="J203" i="4"/>
  <c r="K203" i="4"/>
  <c r="L203" i="4"/>
  <c r="B204" i="4"/>
  <c r="C204" i="4"/>
  <c r="O204" i="4" s="1"/>
  <c r="D204" i="4"/>
  <c r="E204" i="4"/>
  <c r="F204" i="4"/>
  <c r="H204" i="4"/>
  <c r="I204" i="4"/>
  <c r="J204" i="4"/>
  <c r="K204" i="4"/>
  <c r="L204" i="4"/>
  <c r="B205" i="4"/>
  <c r="C205" i="4"/>
  <c r="D205" i="4"/>
  <c r="E205" i="4"/>
  <c r="F205" i="4"/>
  <c r="H205" i="4"/>
  <c r="I205" i="4"/>
  <c r="J205" i="4"/>
  <c r="K205" i="4"/>
  <c r="L205" i="4"/>
  <c r="B206" i="4"/>
  <c r="C206" i="4"/>
  <c r="O206" i="4" s="1"/>
  <c r="D206" i="4"/>
  <c r="E206" i="4"/>
  <c r="F206" i="4"/>
  <c r="H206" i="4"/>
  <c r="I206" i="4"/>
  <c r="J206" i="4"/>
  <c r="K206" i="4"/>
  <c r="L206" i="4"/>
  <c r="B207" i="4"/>
  <c r="C207" i="4"/>
  <c r="D207" i="4"/>
  <c r="E207" i="4"/>
  <c r="F207" i="4"/>
  <c r="H207" i="4"/>
  <c r="I207" i="4"/>
  <c r="J207" i="4"/>
  <c r="K207" i="4"/>
  <c r="L207" i="4"/>
  <c r="B208" i="4"/>
  <c r="C208" i="4"/>
  <c r="O208" i="4" s="1"/>
  <c r="D208" i="4"/>
  <c r="E208" i="4"/>
  <c r="F208" i="4"/>
  <c r="H208" i="4"/>
  <c r="I208" i="4"/>
  <c r="J208" i="4"/>
  <c r="K208" i="4"/>
  <c r="L208" i="4"/>
  <c r="B209" i="4"/>
  <c r="C209" i="4"/>
  <c r="D209" i="4"/>
  <c r="E209" i="4"/>
  <c r="F209" i="4"/>
  <c r="H209" i="4"/>
  <c r="I209" i="4"/>
  <c r="J209" i="4"/>
  <c r="K209" i="4"/>
  <c r="L209" i="4"/>
  <c r="B210" i="4"/>
  <c r="C210" i="4"/>
  <c r="O210" i="4" s="1"/>
  <c r="D210" i="4"/>
  <c r="E210" i="4"/>
  <c r="F210" i="4"/>
  <c r="H210" i="4"/>
  <c r="I210" i="4"/>
  <c r="J210" i="4"/>
  <c r="K210" i="4"/>
  <c r="L210" i="4"/>
  <c r="B211" i="4"/>
  <c r="C211" i="4"/>
  <c r="D211" i="4"/>
  <c r="E211" i="4"/>
  <c r="F211" i="4"/>
  <c r="H211" i="4"/>
  <c r="I211" i="4"/>
  <c r="J211" i="4"/>
  <c r="K211" i="4"/>
  <c r="L211" i="4"/>
  <c r="B212" i="4"/>
  <c r="C212" i="4"/>
  <c r="O212" i="4" s="1"/>
  <c r="D212" i="4"/>
  <c r="E212" i="4"/>
  <c r="F212" i="4"/>
  <c r="H212" i="4"/>
  <c r="I212" i="4"/>
  <c r="J212" i="4"/>
  <c r="K212" i="4"/>
  <c r="L212" i="4"/>
  <c r="B213" i="4"/>
  <c r="C213" i="4"/>
  <c r="D213" i="4"/>
  <c r="E213" i="4"/>
  <c r="F213" i="4"/>
  <c r="H213" i="4"/>
  <c r="I213" i="4"/>
  <c r="J213" i="4"/>
  <c r="K213" i="4"/>
  <c r="L213" i="4"/>
  <c r="B214" i="4"/>
  <c r="C214" i="4"/>
  <c r="O214" i="4" s="1"/>
  <c r="D214" i="4"/>
  <c r="E214" i="4"/>
  <c r="F214" i="4"/>
  <c r="H214" i="4"/>
  <c r="I214" i="4"/>
  <c r="J214" i="4"/>
  <c r="K214" i="4"/>
  <c r="L214" i="4"/>
  <c r="B215" i="4"/>
  <c r="C215" i="4"/>
  <c r="D215" i="4"/>
  <c r="E215" i="4"/>
  <c r="F215" i="4"/>
  <c r="H215" i="4"/>
  <c r="I215" i="4"/>
  <c r="J215" i="4"/>
  <c r="K215" i="4"/>
  <c r="L215" i="4"/>
  <c r="B216" i="4"/>
  <c r="C216" i="4"/>
  <c r="O216" i="4" s="1"/>
  <c r="D216" i="4"/>
  <c r="E216" i="4"/>
  <c r="F216" i="4"/>
  <c r="H216" i="4"/>
  <c r="I216" i="4"/>
  <c r="J216" i="4"/>
  <c r="K216" i="4"/>
  <c r="L216" i="4"/>
  <c r="B217" i="4"/>
  <c r="C217" i="4"/>
  <c r="D217" i="4"/>
  <c r="E217" i="4"/>
  <c r="F217" i="4"/>
  <c r="H217" i="4"/>
  <c r="I217" i="4"/>
  <c r="J217" i="4"/>
  <c r="K217" i="4"/>
  <c r="L217" i="4"/>
  <c r="B218" i="4"/>
  <c r="C218" i="4"/>
  <c r="O218" i="4" s="1"/>
  <c r="D218" i="4"/>
  <c r="E218" i="4"/>
  <c r="F218" i="4"/>
  <c r="H218" i="4"/>
  <c r="I218" i="4"/>
  <c r="J218" i="4"/>
  <c r="K218" i="4"/>
  <c r="L218" i="4"/>
  <c r="B219" i="4"/>
  <c r="C219" i="4"/>
  <c r="D219" i="4"/>
  <c r="E219" i="4"/>
  <c r="F219" i="4"/>
  <c r="H219" i="4"/>
  <c r="I219" i="4"/>
  <c r="J219" i="4"/>
  <c r="K219" i="4"/>
  <c r="L219" i="4"/>
  <c r="B220" i="4"/>
  <c r="C220" i="4"/>
  <c r="O220" i="4" s="1"/>
  <c r="D220" i="4"/>
  <c r="E220" i="4"/>
  <c r="F220" i="4"/>
  <c r="H220" i="4"/>
  <c r="I220" i="4"/>
  <c r="J220" i="4"/>
  <c r="K220" i="4"/>
  <c r="L220" i="4"/>
  <c r="B221" i="4"/>
  <c r="C221" i="4"/>
  <c r="D221" i="4"/>
  <c r="E221" i="4"/>
  <c r="F221" i="4"/>
  <c r="H221" i="4"/>
  <c r="I221" i="4"/>
  <c r="J221" i="4"/>
  <c r="K221" i="4"/>
  <c r="L221" i="4"/>
  <c r="B222" i="4"/>
  <c r="C222" i="4"/>
  <c r="O222" i="4" s="1"/>
  <c r="D222" i="4"/>
  <c r="E222" i="4"/>
  <c r="F222" i="4"/>
  <c r="H222" i="4"/>
  <c r="I222" i="4"/>
  <c r="J222" i="4"/>
  <c r="K222" i="4"/>
  <c r="L222" i="4"/>
  <c r="B223" i="4"/>
  <c r="C223" i="4"/>
  <c r="D223" i="4"/>
  <c r="E223" i="4"/>
  <c r="F223" i="4"/>
  <c r="H223" i="4"/>
  <c r="I223" i="4"/>
  <c r="J223" i="4"/>
  <c r="K223" i="4"/>
  <c r="L223" i="4"/>
  <c r="B224" i="4"/>
  <c r="C224" i="4"/>
  <c r="O224" i="4" s="1"/>
  <c r="D224" i="4"/>
  <c r="E224" i="4"/>
  <c r="F224" i="4"/>
  <c r="H224" i="4"/>
  <c r="I224" i="4"/>
  <c r="J224" i="4"/>
  <c r="K224" i="4"/>
  <c r="L224" i="4"/>
  <c r="B225" i="4"/>
  <c r="C225" i="4"/>
  <c r="D225" i="4"/>
  <c r="E225" i="4"/>
  <c r="F225" i="4"/>
  <c r="H225" i="4"/>
  <c r="I225" i="4"/>
  <c r="J225" i="4"/>
  <c r="K225" i="4"/>
  <c r="L225" i="4"/>
  <c r="B226" i="4"/>
  <c r="C226" i="4"/>
  <c r="O226" i="4" s="1"/>
  <c r="D226" i="4"/>
  <c r="E226" i="4"/>
  <c r="F226" i="4"/>
  <c r="H226" i="4"/>
  <c r="I226" i="4"/>
  <c r="J226" i="4"/>
  <c r="K226" i="4"/>
  <c r="L226" i="4"/>
  <c r="B227" i="4"/>
  <c r="C227" i="4"/>
  <c r="D227" i="4"/>
  <c r="E227" i="4"/>
  <c r="F227" i="4"/>
  <c r="H227" i="4"/>
  <c r="I227" i="4"/>
  <c r="J227" i="4"/>
  <c r="K227" i="4"/>
  <c r="L227" i="4"/>
  <c r="B228" i="4"/>
  <c r="C228" i="4"/>
  <c r="O228" i="4" s="1"/>
  <c r="D228" i="4"/>
  <c r="E228" i="4"/>
  <c r="F228" i="4"/>
  <c r="H228" i="4"/>
  <c r="I228" i="4"/>
  <c r="J228" i="4"/>
  <c r="K228" i="4"/>
  <c r="L228" i="4"/>
  <c r="B229" i="4"/>
  <c r="C229" i="4"/>
  <c r="D229" i="4"/>
  <c r="E229" i="4"/>
  <c r="F229" i="4"/>
  <c r="H229" i="4"/>
  <c r="I229" i="4"/>
  <c r="J229" i="4"/>
  <c r="K229" i="4"/>
  <c r="L229" i="4"/>
  <c r="B230" i="4"/>
  <c r="C230" i="4"/>
  <c r="O230" i="4" s="1"/>
  <c r="D230" i="4"/>
  <c r="E230" i="4"/>
  <c r="F230" i="4"/>
  <c r="H230" i="4"/>
  <c r="I230" i="4"/>
  <c r="J230" i="4"/>
  <c r="K230" i="4"/>
  <c r="L230" i="4"/>
  <c r="B231" i="4"/>
  <c r="C231" i="4"/>
  <c r="D231" i="4"/>
  <c r="E231" i="4"/>
  <c r="F231" i="4"/>
  <c r="H231" i="4"/>
  <c r="I231" i="4"/>
  <c r="J231" i="4"/>
  <c r="K231" i="4"/>
  <c r="L231" i="4"/>
  <c r="B232" i="4"/>
  <c r="C232" i="4"/>
  <c r="O232" i="4" s="1"/>
  <c r="D232" i="4"/>
  <c r="E232" i="4"/>
  <c r="F232" i="4"/>
  <c r="H232" i="4"/>
  <c r="I232" i="4"/>
  <c r="J232" i="4"/>
  <c r="K232" i="4"/>
  <c r="L232" i="4"/>
  <c r="B233" i="4"/>
  <c r="C233" i="4"/>
  <c r="D233" i="4"/>
  <c r="E233" i="4"/>
  <c r="F233" i="4"/>
  <c r="H233" i="4"/>
  <c r="I233" i="4"/>
  <c r="J233" i="4"/>
  <c r="K233" i="4"/>
  <c r="L233" i="4"/>
  <c r="B234" i="4"/>
  <c r="C234" i="4"/>
  <c r="O234" i="4" s="1"/>
  <c r="D234" i="4"/>
  <c r="E234" i="4"/>
  <c r="F234" i="4"/>
  <c r="H234" i="4"/>
  <c r="I234" i="4"/>
  <c r="J234" i="4"/>
  <c r="K234" i="4"/>
  <c r="L234" i="4"/>
  <c r="B235" i="4"/>
  <c r="C235" i="4"/>
  <c r="D235" i="4"/>
  <c r="E235" i="4"/>
  <c r="F235" i="4"/>
  <c r="H235" i="4"/>
  <c r="I235" i="4"/>
  <c r="J235" i="4"/>
  <c r="K235" i="4"/>
  <c r="L235" i="4"/>
  <c r="B236" i="4"/>
  <c r="C236" i="4"/>
  <c r="O236" i="4" s="1"/>
  <c r="D236" i="4"/>
  <c r="E236" i="4"/>
  <c r="F236" i="4"/>
  <c r="H236" i="4"/>
  <c r="I236" i="4"/>
  <c r="J236" i="4"/>
  <c r="K236" i="4"/>
  <c r="L236" i="4"/>
  <c r="B237" i="4"/>
  <c r="C237" i="4"/>
  <c r="D237" i="4"/>
  <c r="E237" i="4"/>
  <c r="F237" i="4"/>
  <c r="H237" i="4"/>
  <c r="I237" i="4"/>
  <c r="J237" i="4"/>
  <c r="K237" i="4"/>
  <c r="L237" i="4"/>
  <c r="B238" i="4"/>
  <c r="C238" i="4"/>
  <c r="O238" i="4" s="1"/>
  <c r="D238" i="4"/>
  <c r="E238" i="4"/>
  <c r="F238" i="4"/>
  <c r="H238" i="4"/>
  <c r="I238" i="4"/>
  <c r="J238" i="4"/>
  <c r="K238" i="4"/>
  <c r="L238" i="4"/>
  <c r="B239" i="4"/>
  <c r="C239" i="4"/>
  <c r="D239" i="4"/>
  <c r="E239" i="4"/>
  <c r="F239" i="4"/>
  <c r="H239" i="4"/>
  <c r="I239" i="4"/>
  <c r="J239" i="4"/>
  <c r="K239" i="4"/>
  <c r="L239" i="4"/>
  <c r="B240" i="4"/>
  <c r="C240" i="4"/>
  <c r="O240" i="4" s="1"/>
  <c r="D240" i="4"/>
  <c r="E240" i="4"/>
  <c r="F240" i="4"/>
  <c r="H240" i="4"/>
  <c r="I240" i="4"/>
  <c r="J240" i="4"/>
  <c r="K240" i="4"/>
  <c r="L240" i="4"/>
  <c r="B241" i="4"/>
  <c r="C241" i="4"/>
  <c r="D241" i="4"/>
  <c r="E241" i="4"/>
  <c r="F241" i="4"/>
  <c r="H241" i="4"/>
  <c r="I241" i="4"/>
  <c r="J241" i="4"/>
  <c r="K241" i="4"/>
  <c r="L241" i="4"/>
  <c r="B242" i="4"/>
  <c r="C242" i="4"/>
  <c r="O242" i="4" s="1"/>
  <c r="D242" i="4"/>
  <c r="E242" i="4"/>
  <c r="F242" i="4"/>
  <c r="H242" i="4"/>
  <c r="I242" i="4"/>
  <c r="J242" i="4"/>
  <c r="K242" i="4"/>
  <c r="L242" i="4"/>
  <c r="B243" i="4"/>
  <c r="C243" i="4"/>
  <c r="D243" i="4"/>
  <c r="E243" i="4"/>
  <c r="F243" i="4"/>
  <c r="H243" i="4"/>
  <c r="I243" i="4"/>
  <c r="J243" i="4"/>
  <c r="K243" i="4"/>
  <c r="L243" i="4"/>
  <c r="B244" i="4"/>
  <c r="C244" i="4"/>
  <c r="O244" i="4" s="1"/>
  <c r="D244" i="4"/>
  <c r="E244" i="4"/>
  <c r="F244" i="4"/>
  <c r="H244" i="4"/>
  <c r="I244" i="4"/>
  <c r="J244" i="4"/>
  <c r="K244" i="4"/>
  <c r="L244" i="4"/>
  <c r="B245" i="4"/>
  <c r="C245" i="4"/>
  <c r="D245" i="4"/>
  <c r="E245" i="4"/>
  <c r="F245" i="4"/>
  <c r="H245" i="4"/>
  <c r="I245" i="4"/>
  <c r="J245" i="4"/>
  <c r="K245" i="4"/>
  <c r="L245" i="4"/>
  <c r="B246" i="4"/>
  <c r="C246" i="4"/>
  <c r="O246" i="4" s="1"/>
  <c r="D246" i="4"/>
  <c r="E246" i="4"/>
  <c r="F246" i="4"/>
  <c r="H246" i="4"/>
  <c r="I246" i="4"/>
  <c r="J246" i="4"/>
  <c r="K246" i="4"/>
  <c r="L246" i="4"/>
  <c r="B247" i="4"/>
  <c r="C247" i="4"/>
  <c r="D247" i="4"/>
  <c r="E247" i="4"/>
  <c r="F247" i="4"/>
  <c r="H247" i="4"/>
  <c r="I247" i="4"/>
  <c r="J247" i="4"/>
  <c r="K247" i="4"/>
  <c r="L247" i="4"/>
  <c r="B248" i="4"/>
  <c r="C248" i="4"/>
  <c r="O248" i="4" s="1"/>
  <c r="D248" i="4"/>
  <c r="E248" i="4"/>
  <c r="F248" i="4"/>
  <c r="H248" i="4"/>
  <c r="I248" i="4"/>
  <c r="J248" i="4"/>
  <c r="K248" i="4"/>
  <c r="L248" i="4"/>
  <c r="B249" i="4"/>
  <c r="C249" i="4"/>
  <c r="D249" i="4"/>
  <c r="E249" i="4"/>
  <c r="F249" i="4"/>
  <c r="H249" i="4"/>
  <c r="I249" i="4"/>
  <c r="J249" i="4"/>
  <c r="K249" i="4"/>
  <c r="L249" i="4"/>
  <c r="B250" i="4"/>
  <c r="C250" i="4"/>
  <c r="O250" i="4" s="1"/>
  <c r="D250" i="4"/>
  <c r="E250" i="4"/>
  <c r="F250" i="4"/>
  <c r="H250" i="4"/>
  <c r="I250" i="4"/>
  <c r="J250" i="4"/>
  <c r="K250" i="4"/>
  <c r="L250" i="4"/>
  <c r="B251" i="4"/>
  <c r="C251" i="4"/>
  <c r="D251" i="4"/>
  <c r="E251" i="4"/>
  <c r="F251" i="4"/>
  <c r="H251" i="4"/>
  <c r="I251" i="4"/>
  <c r="J251" i="4"/>
  <c r="K251" i="4"/>
  <c r="L251" i="4"/>
  <c r="B252" i="4"/>
  <c r="C252" i="4"/>
  <c r="O252" i="4" s="1"/>
  <c r="D252" i="4"/>
  <c r="E252" i="4"/>
  <c r="F252" i="4"/>
  <c r="H252" i="4"/>
  <c r="I252" i="4"/>
  <c r="J252" i="4"/>
  <c r="K252" i="4"/>
  <c r="L252" i="4"/>
  <c r="B253" i="4"/>
  <c r="C253" i="4"/>
  <c r="D253" i="4"/>
  <c r="E253" i="4"/>
  <c r="F253" i="4"/>
  <c r="H253" i="4"/>
  <c r="I253" i="4"/>
  <c r="J253" i="4"/>
  <c r="K253" i="4"/>
  <c r="L253" i="4"/>
  <c r="B254" i="4"/>
  <c r="C254" i="4"/>
  <c r="O254" i="4" s="1"/>
  <c r="D254" i="4"/>
  <c r="E254" i="4"/>
  <c r="F254" i="4"/>
  <c r="H254" i="4"/>
  <c r="I254" i="4"/>
  <c r="J254" i="4"/>
  <c r="K254" i="4"/>
  <c r="L254" i="4"/>
  <c r="B255" i="4"/>
  <c r="C255" i="4"/>
  <c r="D255" i="4"/>
  <c r="E255" i="4"/>
  <c r="F255" i="4"/>
  <c r="H255" i="4"/>
  <c r="I255" i="4"/>
  <c r="J255" i="4"/>
  <c r="K255" i="4"/>
  <c r="L255" i="4"/>
  <c r="B256" i="4"/>
  <c r="C256" i="4"/>
  <c r="O256" i="4" s="1"/>
  <c r="D256" i="4"/>
  <c r="E256" i="4"/>
  <c r="F256" i="4"/>
  <c r="H256" i="4"/>
  <c r="I256" i="4"/>
  <c r="J256" i="4"/>
  <c r="K256" i="4"/>
  <c r="L256" i="4"/>
  <c r="B257" i="4"/>
  <c r="C257" i="4"/>
  <c r="D257" i="4"/>
  <c r="E257" i="4"/>
  <c r="F257" i="4"/>
  <c r="H257" i="4"/>
  <c r="I257" i="4"/>
  <c r="J257" i="4"/>
  <c r="K257" i="4"/>
  <c r="L257" i="4"/>
  <c r="B258" i="4"/>
  <c r="C258" i="4"/>
  <c r="O258" i="4" s="1"/>
  <c r="D258" i="4"/>
  <c r="E258" i="4"/>
  <c r="F258" i="4"/>
  <c r="H258" i="4"/>
  <c r="I258" i="4"/>
  <c r="J258" i="4"/>
  <c r="K258" i="4"/>
  <c r="L258" i="4"/>
  <c r="B259" i="4"/>
  <c r="C259" i="4"/>
  <c r="D259" i="4"/>
  <c r="E259" i="4"/>
  <c r="F259" i="4"/>
  <c r="H259" i="4"/>
  <c r="I259" i="4"/>
  <c r="J259" i="4"/>
  <c r="K259" i="4"/>
  <c r="L259" i="4"/>
  <c r="B260" i="4"/>
  <c r="C260" i="4"/>
  <c r="O260" i="4" s="1"/>
  <c r="D260" i="4"/>
  <c r="E260" i="4"/>
  <c r="F260" i="4"/>
  <c r="H260" i="4"/>
  <c r="I260" i="4"/>
  <c r="J260" i="4"/>
  <c r="K260" i="4"/>
  <c r="L260" i="4"/>
  <c r="B261" i="4"/>
  <c r="C261" i="4"/>
  <c r="D261" i="4"/>
  <c r="E261" i="4"/>
  <c r="F261" i="4"/>
  <c r="H261" i="4"/>
  <c r="I261" i="4"/>
  <c r="J261" i="4"/>
  <c r="K261" i="4"/>
  <c r="L261" i="4"/>
  <c r="B262" i="4"/>
  <c r="C262" i="4"/>
  <c r="O262" i="4" s="1"/>
  <c r="D262" i="4"/>
  <c r="E262" i="4"/>
  <c r="F262" i="4"/>
  <c r="H262" i="4"/>
  <c r="I262" i="4"/>
  <c r="J262" i="4"/>
  <c r="K262" i="4"/>
  <c r="L262" i="4"/>
  <c r="B263" i="4"/>
  <c r="C263" i="4"/>
  <c r="D263" i="4"/>
  <c r="E263" i="4"/>
  <c r="F263" i="4"/>
  <c r="H263" i="4"/>
  <c r="I263" i="4"/>
  <c r="J263" i="4"/>
  <c r="K263" i="4"/>
  <c r="L263" i="4"/>
  <c r="B264" i="4"/>
  <c r="C264" i="4"/>
  <c r="O264" i="4" s="1"/>
  <c r="D264" i="4"/>
  <c r="E264" i="4"/>
  <c r="F264" i="4"/>
  <c r="H264" i="4"/>
  <c r="I264" i="4"/>
  <c r="J264" i="4"/>
  <c r="K264" i="4"/>
  <c r="L264" i="4"/>
  <c r="B265" i="4"/>
  <c r="C265" i="4"/>
  <c r="D265" i="4"/>
  <c r="E265" i="4"/>
  <c r="F265" i="4"/>
  <c r="H265" i="4"/>
  <c r="I265" i="4"/>
  <c r="J265" i="4"/>
  <c r="K265" i="4"/>
  <c r="L265" i="4"/>
  <c r="B266" i="4"/>
  <c r="C266" i="4"/>
  <c r="O266" i="4" s="1"/>
  <c r="D266" i="4"/>
  <c r="E266" i="4"/>
  <c r="F266" i="4"/>
  <c r="H266" i="4"/>
  <c r="I266" i="4"/>
  <c r="J266" i="4"/>
  <c r="K266" i="4"/>
  <c r="L266" i="4"/>
  <c r="B267" i="4"/>
  <c r="C267" i="4"/>
  <c r="D267" i="4"/>
  <c r="E267" i="4"/>
  <c r="F267" i="4"/>
  <c r="H267" i="4"/>
  <c r="I267" i="4"/>
  <c r="J267" i="4"/>
  <c r="K267" i="4"/>
  <c r="L267" i="4"/>
  <c r="B268" i="4"/>
  <c r="C268" i="4"/>
  <c r="O268" i="4" s="1"/>
  <c r="D268" i="4"/>
  <c r="E268" i="4"/>
  <c r="F268" i="4"/>
  <c r="H268" i="4"/>
  <c r="I268" i="4"/>
  <c r="J268" i="4"/>
  <c r="K268" i="4"/>
  <c r="L268" i="4"/>
  <c r="B269" i="4"/>
  <c r="C269" i="4"/>
  <c r="D269" i="4"/>
  <c r="E269" i="4"/>
  <c r="F269" i="4"/>
  <c r="H269" i="4"/>
  <c r="I269" i="4"/>
  <c r="J269" i="4"/>
  <c r="K269" i="4"/>
  <c r="L269" i="4"/>
  <c r="B270" i="4"/>
  <c r="C270" i="4"/>
  <c r="O270" i="4" s="1"/>
  <c r="D270" i="4"/>
  <c r="E270" i="4"/>
  <c r="F270" i="4"/>
  <c r="H270" i="4"/>
  <c r="I270" i="4"/>
  <c r="J270" i="4"/>
  <c r="K270" i="4"/>
  <c r="L270" i="4"/>
  <c r="B271" i="4"/>
  <c r="C271" i="4"/>
  <c r="D271" i="4"/>
  <c r="E271" i="4"/>
  <c r="F271" i="4"/>
  <c r="H271" i="4"/>
  <c r="I271" i="4"/>
  <c r="J271" i="4"/>
  <c r="K271" i="4"/>
  <c r="L271" i="4"/>
  <c r="B272" i="4"/>
  <c r="C272" i="4"/>
  <c r="O272" i="4" s="1"/>
  <c r="D272" i="4"/>
  <c r="E272" i="4"/>
  <c r="F272" i="4"/>
  <c r="H272" i="4"/>
  <c r="I272" i="4"/>
  <c r="J272" i="4"/>
  <c r="K272" i="4"/>
  <c r="L272" i="4"/>
  <c r="B273" i="4"/>
  <c r="C273" i="4"/>
  <c r="D273" i="4"/>
  <c r="E273" i="4"/>
  <c r="F273" i="4"/>
  <c r="H273" i="4"/>
  <c r="I273" i="4"/>
  <c r="J273" i="4"/>
  <c r="K273" i="4"/>
  <c r="L273" i="4"/>
  <c r="B274" i="4"/>
  <c r="C274" i="4"/>
  <c r="O274" i="4" s="1"/>
  <c r="D274" i="4"/>
  <c r="E274" i="4"/>
  <c r="F274" i="4"/>
  <c r="H274" i="4"/>
  <c r="I274" i="4"/>
  <c r="J274" i="4"/>
  <c r="K274" i="4"/>
  <c r="L274" i="4"/>
  <c r="B275" i="4"/>
  <c r="C275" i="4"/>
  <c r="D275" i="4"/>
  <c r="E275" i="4"/>
  <c r="F275" i="4"/>
  <c r="H275" i="4"/>
  <c r="I275" i="4"/>
  <c r="J275" i="4"/>
  <c r="K275" i="4"/>
  <c r="L275" i="4"/>
  <c r="B276" i="4"/>
  <c r="C276" i="4"/>
  <c r="O276" i="4" s="1"/>
  <c r="D276" i="4"/>
  <c r="E276" i="4"/>
  <c r="F276" i="4"/>
  <c r="H276" i="4"/>
  <c r="I276" i="4"/>
  <c r="J276" i="4"/>
  <c r="K276" i="4"/>
  <c r="L276" i="4"/>
  <c r="B277" i="4"/>
  <c r="C277" i="4"/>
  <c r="D277" i="4"/>
  <c r="E277" i="4"/>
  <c r="F277" i="4"/>
  <c r="H277" i="4"/>
  <c r="I277" i="4"/>
  <c r="J277" i="4"/>
  <c r="K277" i="4"/>
  <c r="L277" i="4"/>
  <c r="B278" i="4"/>
  <c r="C278" i="4"/>
  <c r="O278" i="4" s="1"/>
  <c r="D278" i="4"/>
  <c r="E278" i="4"/>
  <c r="F278" i="4"/>
  <c r="H278" i="4"/>
  <c r="I278" i="4"/>
  <c r="J278" i="4"/>
  <c r="K278" i="4"/>
  <c r="L278" i="4"/>
  <c r="B279" i="4"/>
  <c r="C279" i="4"/>
  <c r="D279" i="4"/>
  <c r="E279" i="4"/>
  <c r="F279" i="4"/>
  <c r="H279" i="4"/>
  <c r="I279" i="4"/>
  <c r="J279" i="4"/>
  <c r="K279" i="4"/>
  <c r="L279" i="4"/>
  <c r="B280" i="4"/>
  <c r="C280" i="4"/>
  <c r="O280" i="4" s="1"/>
  <c r="D280" i="4"/>
  <c r="E280" i="4"/>
  <c r="F280" i="4"/>
  <c r="H280" i="4"/>
  <c r="I280" i="4"/>
  <c r="J280" i="4"/>
  <c r="K280" i="4"/>
  <c r="L280" i="4"/>
  <c r="B281" i="4"/>
  <c r="C281" i="4"/>
  <c r="D281" i="4"/>
  <c r="E281" i="4"/>
  <c r="F281" i="4"/>
  <c r="H281" i="4"/>
  <c r="I281" i="4"/>
  <c r="J281" i="4"/>
  <c r="K281" i="4"/>
  <c r="L281" i="4"/>
  <c r="B282" i="4"/>
  <c r="C282" i="4"/>
  <c r="O282" i="4" s="1"/>
  <c r="D282" i="4"/>
  <c r="E282" i="4"/>
  <c r="F282" i="4"/>
  <c r="H282" i="4"/>
  <c r="I282" i="4"/>
  <c r="J282" i="4"/>
  <c r="K282" i="4"/>
  <c r="L282" i="4"/>
  <c r="B283" i="4"/>
  <c r="C283" i="4"/>
  <c r="D283" i="4"/>
  <c r="E283" i="4"/>
  <c r="F283" i="4"/>
  <c r="H283" i="4"/>
  <c r="I283" i="4"/>
  <c r="J283" i="4"/>
  <c r="K283" i="4"/>
  <c r="L283" i="4"/>
  <c r="B284" i="4"/>
  <c r="C284" i="4"/>
  <c r="O284" i="4" s="1"/>
  <c r="D284" i="4"/>
  <c r="E284" i="4"/>
  <c r="F284" i="4"/>
  <c r="H284" i="4"/>
  <c r="I284" i="4"/>
  <c r="J284" i="4"/>
  <c r="K284" i="4"/>
  <c r="L284" i="4"/>
  <c r="B285" i="4"/>
  <c r="C285" i="4"/>
  <c r="D285" i="4"/>
  <c r="E285" i="4"/>
  <c r="F285" i="4"/>
  <c r="H285" i="4"/>
  <c r="I285" i="4"/>
  <c r="J285" i="4"/>
  <c r="K285" i="4"/>
  <c r="L285" i="4"/>
  <c r="B286" i="4"/>
  <c r="C286" i="4"/>
  <c r="O286" i="4" s="1"/>
  <c r="D286" i="4"/>
  <c r="E286" i="4"/>
  <c r="F286" i="4"/>
  <c r="H286" i="4"/>
  <c r="I286" i="4"/>
  <c r="J286" i="4"/>
  <c r="K286" i="4"/>
  <c r="L286" i="4"/>
  <c r="B287" i="4"/>
  <c r="C287" i="4"/>
  <c r="D287" i="4"/>
  <c r="E287" i="4"/>
  <c r="F287" i="4"/>
  <c r="H287" i="4"/>
  <c r="I287" i="4"/>
  <c r="J287" i="4"/>
  <c r="K287" i="4"/>
  <c r="L287" i="4"/>
  <c r="B288" i="4"/>
  <c r="C288" i="4"/>
  <c r="O288" i="4" s="1"/>
  <c r="D288" i="4"/>
  <c r="E288" i="4"/>
  <c r="F288" i="4"/>
  <c r="H288" i="4"/>
  <c r="I288" i="4"/>
  <c r="J288" i="4"/>
  <c r="K288" i="4"/>
  <c r="L288" i="4"/>
  <c r="B289" i="4"/>
  <c r="C289" i="4"/>
  <c r="D289" i="4"/>
  <c r="E289" i="4"/>
  <c r="F289" i="4"/>
  <c r="H289" i="4"/>
  <c r="I289" i="4"/>
  <c r="J289" i="4"/>
  <c r="K289" i="4"/>
  <c r="L289" i="4"/>
  <c r="B290" i="4"/>
  <c r="C290" i="4"/>
  <c r="O290" i="4" s="1"/>
  <c r="D290" i="4"/>
  <c r="E290" i="4"/>
  <c r="F290" i="4"/>
  <c r="H290" i="4"/>
  <c r="I290" i="4"/>
  <c r="J290" i="4"/>
  <c r="K290" i="4"/>
  <c r="L290" i="4"/>
  <c r="B291" i="4"/>
  <c r="C291" i="4"/>
  <c r="D291" i="4"/>
  <c r="E291" i="4"/>
  <c r="F291" i="4"/>
  <c r="H291" i="4"/>
  <c r="I291" i="4"/>
  <c r="J291" i="4"/>
  <c r="K291" i="4"/>
  <c r="L291" i="4"/>
  <c r="B292" i="4"/>
  <c r="C292" i="4"/>
  <c r="O292" i="4" s="1"/>
  <c r="D292" i="4"/>
  <c r="E292" i="4"/>
  <c r="F292" i="4"/>
  <c r="H292" i="4"/>
  <c r="I292" i="4"/>
  <c r="J292" i="4"/>
  <c r="K292" i="4"/>
  <c r="L292" i="4"/>
  <c r="B293" i="4"/>
  <c r="C293" i="4"/>
  <c r="D293" i="4"/>
  <c r="E293" i="4"/>
  <c r="F293" i="4"/>
  <c r="H293" i="4"/>
  <c r="I293" i="4"/>
  <c r="J293" i="4"/>
  <c r="K293" i="4"/>
  <c r="L293" i="4"/>
  <c r="B294" i="4"/>
  <c r="C294" i="4"/>
  <c r="O294" i="4" s="1"/>
  <c r="D294" i="4"/>
  <c r="E294" i="4"/>
  <c r="F294" i="4"/>
  <c r="H294" i="4"/>
  <c r="I294" i="4"/>
  <c r="J294" i="4"/>
  <c r="K294" i="4"/>
  <c r="L294" i="4"/>
  <c r="B295" i="4"/>
  <c r="C295" i="4"/>
  <c r="D295" i="4"/>
  <c r="E295" i="4"/>
  <c r="F295" i="4"/>
  <c r="H295" i="4"/>
  <c r="I295" i="4"/>
  <c r="J295" i="4"/>
  <c r="K295" i="4"/>
  <c r="L295" i="4"/>
  <c r="B296" i="4"/>
  <c r="C296" i="4"/>
  <c r="O296" i="4" s="1"/>
  <c r="D296" i="4"/>
  <c r="E296" i="4"/>
  <c r="F296" i="4"/>
  <c r="H296" i="4"/>
  <c r="I296" i="4"/>
  <c r="J296" i="4"/>
  <c r="K296" i="4"/>
  <c r="L296" i="4"/>
  <c r="B297" i="4"/>
  <c r="C297" i="4"/>
  <c r="D297" i="4"/>
  <c r="E297" i="4"/>
  <c r="F297" i="4"/>
  <c r="H297" i="4"/>
  <c r="I297" i="4"/>
  <c r="J297" i="4"/>
  <c r="K297" i="4"/>
  <c r="L297" i="4"/>
  <c r="B298" i="4"/>
  <c r="C298" i="4"/>
  <c r="O298" i="4" s="1"/>
  <c r="D298" i="4"/>
  <c r="E298" i="4"/>
  <c r="F298" i="4"/>
  <c r="H298" i="4"/>
  <c r="I298" i="4"/>
  <c r="J298" i="4"/>
  <c r="K298" i="4"/>
  <c r="L298" i="4"/>
  <c r="B299" i="4"/>
  <c r="C299" i="4"/>
  <c r="D299" i="4"/>
  <c r="E299" i="4"/>
  <c r="F299" i="4"/>
  <c r="H299" i="4"/>
  <c r="I299" i="4"/>
  <c r="J299" i="4"/>
  <c r="K299" i="4"/>
  <c r="L299" i="4"/>
  <c r="B300" i="4"/>
  <c r="C300" i="4"/>
  <c r="O300" i="4" s="1"/>
  <c r="D300" i="4"/>
  <c r="E300" i="4"/>
  <c r="F300" i="4"/>
  <c r="H300" i="4"/>
  <c r="I300" i="4"/>
  <c r="J300" i="4"/>
  <c r="K300" i="4"/>
  <c r="L300" i="4"/>
  <c r="B301" i="4"/>
  <c r="C301" i="4"/>
  <c r="D301" i="4"/>
  <c r="E301" i="4"/>
  <c r="F301" i="4"/>
  <c r="H301" i="4"/>
  <c r="I301" i="4"/>
  <c r="J301" i="4"/>
  <c r="K301" i="4"/>
  <c r="L301" i="4"/>
  <c r="B302" i="4"/>
  <c r="C302" i="4"/>
  <c r="O302" i="4" s="1"/>
  <c r="D302" i="4"/>
  <c r="E302" i="4"/>
  <c r="F302" i="4"/>
  <c r="H302" i="4"/>
  <c r="I302" i="4"/>
  <c r="J302" i="4"/>
  <c r="K302" i="4"/>
  <c r="L302" i="4"/>
  <c r="B303" i="4"/>
  <c r="C303" i="4"/>
  <c r="D303" i="4"/>
  <c r="E303" i="4"/>
  <c r="F303" i="4"/>
  <c r="H303" i="4"/>
  <c r="I303" i="4"/>
  <c r="J303" i="4"/>
  <c r="K303" i="4"/>
  <c r="L303" i="4"/>
  <c r="B304" i="4"/>
  <c r="C304" i="4"/>
  <c r="O304" i="4" s="1"/>
  <c r="D304" i="4"/>
  <c r="E304" i="4"/>
  <c r="F304" i="4"/>
  <c r="H304" i="4"/>
  <c r="I304" i="4"/>
  <c r="J304" i="4"/>
  <c r="K304" i="4"/>
  <c r="L304" i="4"/>
  <c r="B305" i="4"/>
  <c r="C305" i="4"/>
  <c r="D305" i="4"/>
  <c r="E305" i="4"/>
  <c r="F305" i="4"/>
  <c r="H305" i="4"/>
  <c r="I305" i="4"/>
  <c r="J305" i="4"/>
  <c r="K305" i="4"/>
  <c r="L305" i="4"/>
  <c r="B306" i="4"/>
  <c r="C306" i="4"/>
  <c r="O306" i="4" s="1"/>
  <c r="D306" i="4"/>
  <c r="E306" i="4"/>
  <c r="F306" i="4"/>
  <c r="H306" i="4"/>
  <c r="I306" i="4"/>
  <c r="J306" i="4"/>
  <c r="K306" i="4"/>
  <c r="L306" i="4"/>
  <c r="B307" i="4"/>
  <c r="C307" i="4"/>
  <c r="D307" i="4"/>
  <c r="E307" i="4"/>
  <c r="F307" i="4"/>
  <c r="H307" i="4"/>
  <c r="I307" i="4"/>
  <c r="J307" i="4"/>
  <c r="K307" i="4"/>
  <c r="L307" i="4"/>
  <c r="B308" i="4"/>
  <c r="C308" i="4"/>
  <c r="O308" i="4" s="1"/>
  <c r="D308" i="4"/>
  <c r="E308" i="4"/>
  <c r="F308" i="4"/>
  <c r="H308" i="4"/>
  <c r="I308" i="4"/>
  <c r="J308" i="4"/>
  <c r="K308" i="4"/>
  <c r="L308" i="4"/>
  <c r="B309" i="4"/>
  <c r="C309" i="4"/>
  <c r="D309" i="4"/>
  <c r="E309" i="4"/>
  <c r="F309" i="4"/>
  <c r="H309" i="4"/>
  <c r="I309" i="4"/>
  <c r="J309" i="4"/>
  <c r="K309" i="4"/>
  <c r="L309" i="4"/>
  <c r="B310" i="4"/>
  <c r="C310" i="4"/>
  <c r="O310" i="4" s="1"/>
  <c r="D310" i="4"/>
  <c r="E310" i="4"/>
  <c r="F310" i="4"/>
  <c r="H310" i="4"/>
  <c r="I310" i="4"/>
  <c r="J310" i="4"/>
  <c r="K310" i="4"/>
  <c r="L310" i="4"/>
  <c r="B311" i="4"/>
  <c r="C311" i="4"/>
  <c r="D311" i="4"/>
  <c r="E311" i="4"/>
  <c r="F311" i="4"/>
  <c r="H311" i="4"/>
  <c r="I311" i="4"/>
  <c r="J311" i="4"/>
  <c r="K311" i="4"/>
  <c r="L311" i="4"/>
  <c r="B312" i="4"/>
  <c r="C312" i="4"/>
  <c r="O312" i="4" s="1"/>
  <c r="D312" i="4"/>
  <c r="E312" i="4"/>
  <c r="F312" i="4"/>
  <c r="H312" i="4"/>
  <c r="I312" i="4"/>
  <c r="J312" i="4"/>
  <c r="K312" i="4"/>
  <c r="L312" i="4"/>
  <c r="B313" i="4"/>
  <c r="C313" i="4"/>
  <c r="D313" i="4"/>
  <c r="E313" i="4"/>
  <c r="F313" i="4"/>
  <c r="H313" i="4"/>
  <c r="I313" i="4"/>
  <c r="J313" i="4"/>
  <c r="K313" i="4"/>
  <c r="L313" i="4"/>
  <c r="B314" i="4"/>
  <c r="C314" i="4"/>
  <c r="O314" i="4" s="1"/>
  <c r="D314" i="4"/>
  <c r="E314" i="4"/>
  <c r="F314" i="4"/>
  <c r="H314" i="4"/>
  <c r="I314" i="4"/>
  <c r="J314" i="4"/>
  <c r="K314" i="4"/>
  <c r="L314" i="4"/>
  <c r="B315" i="4"/>
  <c r="C315" i="4"/>
  <c r="D315" i="4"/>
  <c r="E315" i="4"/>
  <c r="F315" i="4"/>
  <c r="H315" i="4"/>
  <c r="I315" i="4"/>
  <c r="J315" i="4"/>
  <c r="K315" i="4"/>
  <c r="L315" i="4"/>
  <c r="B316" i="4"/>
  <c r="C316" i="4"/>
  <c r="O316" i="4" s="1"/>
  <c r="D316" i="4"/>
  <c r="E316" i="4"/>
  <c r="F316" i="4"/>
  <c r="H316" i="4"/>
  <c r="I316" i="4"/>
  <c r="J316" i="4"/>
  <c r="K316" i="4"/>
  <c r="L316" i="4"/>
  <c r="B317" i="4"/>
  <c r="C317" i="4"/>
  <c r="D317" i="4"/>
  <c r="E317" i="4"/>
  <c r="F317" i="4"/>
  <c r="H317" i="4"/>
  <c r="I317" i="4"/>
  <c r="J317" i="4"/>
  <c r="K317" i="4"/>
  <c r="L317" i="4"/>
  <c r="B318" i="4"/>
  <c r="C318" i="4"/>
  <c r="O318" i="4" s="1"/>
  <c r="D318" i="4"/>
  <c r="E318" i="4"/>
  <c r="F318" i="4"/>
  <c r="H318" i="4"/>
  <c r="I318" i="4"/>
  <c r="J318" i="4"/>
  <c r="K318" i="4"/>
  <c r="L318" i="4"/>
  <c r="B319" i="4"/>
  <c r="C319" i="4"/>
  <c r="D319" i="4"/>
  <c r="E319" i="4"/>
  <c r="F319" i="4"/>
  <c r="H319" i="4"/>
  <c r="I319" i="4"/>
  <c r="J319" i="4"/>
  <c r="K319" i="4"/>
  <c r="L319" i="4"/>
  <c r="B320" i="4"/>
  <c r="C320" i="4"/>
  <c r="O320" i="4" s="1"/>
  <c r="D320" i="4"/>
  <c r="E320" i="4"/>
  <c r="F320" i="4"/>
  <c r="H320" i="4"/>
  <c r="I320" i="4"/>
  <c r="J320" i="4"/>
  <c r="K320" i="4"/>
  <c r="L320" i="4"/>
  <c r="B321" i="4"/>
  <c r="C321" i="4"/>
  <c r="D321" i="4"/>
  <c r="E321" i="4"/>
  <c r="F321" i="4"/>
  <c r="H321" i="4"/>
  <c r="I321" i="4"/>
  <c r="J321" i="4"/>
  <c r="K321" i="4"/>
  <c r="L321" i="4"/>
  <c r="B322" i="4"/>
  <c r="C322" i="4"/>
  <c r="O322" i="4" s="1"/>
  <c r="D322" i="4"/>
  <c r="E322" i="4"/>
  <c r="F322" i="4"/>
  <c r="H322" i="4"/>
  <c r="I322" i="4"/>
  <c r="J322" i="4"/>
  <c r="K322" i="4"/>
  <c r="L322" i="4"/>
  <c r="B323" i="4"/>
  <c r="C323" i="4"/>
  <c r="D323" i="4"/>
  <c r="E323" i="4"/>
  <c r="F323" i="4"/>
  <c r="H323" i="4"/>
  <c r="I323" i="4"/>
  <c r="J323" i="4"/>
  <c r="K323" i="4"/>
  <c r="L323" i="4"/>
  <c r="B324" i="4"/>
  <c r="C324" i="4"/>
  <c r="O324" i="4" s="1"/>
  <c r="D324" i="4"/>
  <c r="E324" i="4"/>
  <c r="F324" i="4"/>
  <c r="H324" i="4"/>
  <c r="I324" i="4"/>
  <c r="J324" i="4"/>
  <c r="K324" i="4"/>
  <c r="L324" i="4"/>
  <c r="B325" i="4"/>
  <c r="C325" i="4"/>
  <c r="D325" i="4"/>
  <c r="E325" i="4"/>
  <c r="F325" i="4"/>
  <c r="H325" i="4"/>
  <c r="I325" i="4"/>
  <c r="J325" i="4"/>
  <c r="K325" i="4"/>
  <c r="L325" i="4"/>
  <c r="B326" i="4"/>
  <c r="C326" i="4"/>
  <c r="O326" i="4" s="1"/>
  <c r="D326" i="4"/>
  <c r="E326" i="4"/>
  <c r="F326" i="4"/>
  <c r="H326" i="4"/>
  <c r="I326" i="4"/>
  <c r="J326" i="4"/>
  <c r="K326" i="4"/>
  <c r="L326" i="4"/>
  <c r="B327" i="4"/>
  <c r="C327" i="4"/>
  <c r="D327" i="4"/>
  <c r="E327" i="4"/>
  <c r="F327" i="4"/>
  <c r="H327" i="4"/>
  <c r="I327" i="4"/>
  <c r="J327" i="4"/>
  <c r="K327" i="4"/>
  <c r="L327" i="4"/>
  <c r="B328" i="4"/>
  <c r="C328" i="4"/>
  <c r="O328" i="4" s="1"/>
  <c r="D328" i="4"/>
  <c r="E328" i="4"/>
  <c r="F328" i="4"/>
  <c r="H328" i="4"/>
  <c r="I328" i="4"/>
  <c r="J328" i="4"/>
  <c r="K328" i="4"/>
  <c r="L328" i="4"/>
  <c r="B329" i="4"/>
  <c r="C329" i="4"/>
  <c r="D329" i="4"/>
  <c r="E329" i="4"/>
  <c r="F329" i="4"/>
  <c r="H329" i="4"/>
  <c r="I329" i="4"/>
  <c r="J329" i="4"/>
  <c r="K329" i="4"/>
  <c r="L329" i="4"/>
  <c r="B330" i="4"/>
  <c r="C330" i="4"/>
  <c r="O330" i="4" s="1"/>
  <c r="D330" i="4"/>
  <c r="E330" i="4"/>
  <c r="F330" i="4"/>
  <c r="H330" i="4"/>
  <c r="I330" i="4"/>
  <c r="J330" i="4"/>
  <c r="K330" i="4"/>
  <c r="L330" i="4"/>
  <c r="B331" i="4"/>
  <c r="C331" i="4"/>
  <c r="D331" i="4"/>
  <c r="E331" i="4"/>
  <c r="F331" i="4"/>
  <c r="H331" i="4"/>
  <c r="I331" i="4"/>
  <c r="J331" i="4"/>
  <c r="K331" i="4"/>
  <c r="L331" i="4"/>
  <c r="B332" i="4"/>
  <c r="C332" i="4"/>
  <c r="O332" i="4" s="1"/>
  <c r="D332" i="4"/>
  <c r="E332" i="4"/>
  <c r="F332" i="4"/>
  <c r="H332" i="4"/>
  <c r="I332" i="4"/>
  <c r="J332" i="4"/>
  <c r="K332" i="4"/>
  <c r="L332" i="4"/>
  <c r="B333" i="4"/>
  <c r="C333" i="4"/>
  <c r="D333" i="4"/>
  <c r="E333" i="4"/>
  <c r="F333" i="4"/>
  <c r="H333" i="4"/>
  <c r="I333" i="4"/>
  <c r="J333" i="4"/>
  <c r="K333" i="4"/>
  <c r="L333" i="4"/>
  <c r="B334" i="4"/>
  <c r="C334" i="4"/>
  <c r="O334" i="4" s="1"/>
  <c r="D334" i="4"/>
  <c r="E334" i="4"/>
  <c r="F334" i="4"/>
  <c r="H334" i="4"/>
  <c r="I334" i="4"/>
  <c r="J334" i="4"/>
  <c r="K334" i="4"/>
  <c r="L334" i="4"/>
  <c r="B335" i="4"/>
  <c r="C335" i="4"/>
  <c r="D335" i="4"/>
  <c r="E335" i="4"/>
  <c r="F335" i="4"/>
  <c r="H335" i="4"/>
  <c r="I335" i="4"/>
  <c r="J335" i="4"/>
  <c r="K335" i="4"/>
  <c r="L335" i="4"/>
  <c r="B336" i="4"/>
  <c r="C336" i="4"/>
  <c r="O336" i="4" s="1"/>
  <c r="D336" i="4"/>
  <c r="E336" i="4"/>
  <c r="F336" i="4"/>
  <c r="H336" i="4"/>
  <c r="I336" i="4"/>
  <c r="J336" i="4"/>
  <c r="K336" i="4"/>
  <c r="L336" i="4"/>
  <c r="B337" i="4"/>
  <c r="C337" i="4"/>
  <c r="D337" i="4"/>
  <c r="E337" i="4"/>
  <c r="F337" i="4"/>
  <c r="H337" i="4"/>
  <c r="I337" i="4"/>
  <c r="J337" i="4"/>
  <c r="K337" i="4"/>
  <c r="L337" i="4"/>
  <c r="B338" i="4"/>
  <c r="C338" i="4"/>
  <c r="O338" i="4" s="1"/>
  <c r="D338" i="4"/>
  <c r="E338" i="4"/>
  <c r="F338" i="4"/>
  <c r="H338" i="4"/>
  <c r="I338" i="4"/>
  <c r="J338" i="4"/>
  <c r="K338" i="4"/>
  <c r="L338" i="4"/>
  <c r="B339" i="4"/>
  <c r="C339" i="4"/>
  <c r="D339" i="4"/>
  <c r="E339" i="4"/>
  <c r="F339" i="4"/>
  <c r="H339" i="4"/>
  <c r="I339" i="4"/>
  <c r="J339" i="4"/>
  <c r="K339" i="4"/>
  <c r="L339" i="4"/>
  <c r="B340" i="4"/>
  <c r="C340" i="4"/>
  <c r="O340" i="4" s="1"/>
  <c r="D340" i="4"/>
  <c r="E340" i="4"/>
  <c r="F340" i="4"/>
  <c r="H340" i="4"/>
  <c r="I340" i="4"/>
  <c r="J340" i="4"/>
  <c r="K340" i="4"/>
  <c r="L340" i="4"/>
  <c r="B341" i="4"/>
  <c r="C341" i="4"/>
  <c r="D341" i="4"/>
  <c r="E341" i="4"/>
  <c r="F341" i="4"/>
  <c r="H341" i="4"/>
  <c r="I341" i="4"/>
  <c r="J341" i="4"/>
  <c r="K341" i="4"/>
  <c r="L341" i="4"/>
  <c r="B342" i="4"/>
  <c r="C342" i="4"/>
  <c r="O342" i="4" s="1"/>
  <c r="D342" i="4"/>
  <c r="E342" i="4"/>
  <c r="F342" i="4"/>
  <c r="H342" i="4"/>
  <c r="I342" i="4"/>
  <c r="J342" i="4"/>
  <c r="K342" i="4"/>
  <c r="L342" i="4"/>
  <c r="B343" i="4"/>
  <c r="C343" i="4"/>
  <c r="D343" i="4"/>
  <c r="E343" i="4"/>
  <c r="F343" i="4"/>
  <c r="H343" i="4"/>
  <c r="I343" i="4"/>
  <c r="J343" i="4"/>
  <c r="K343" i="4"/>
  <c r="L343" i="4"/>
  <c r="B344" i="4"/>
  <c r="C344" i="4"/>
  <c r="O344" i="4" s="1"/>
  <c r="D344" i="4"/>
  <c r="E344" i="4"/>
  <c r="F344" i="4"/>
  <c r="H344" i="4"/>
  <c r="I344" i="4"/>
  <c r="J344" i="4"/>
  <c r="K344" i="4"/>
  <c r="L344" i="4"/>
  <c r="B345" i="4"/>
  <c r="C345" i="4"/>
  <c r="D345" i="4"/>
  <c r="E345" i="4"/>
  <c r="F345" i="4"/>
  <c r="H345" i="4"/>
  <c r="I345" i="4"/>
  <c r="J345" i="4"/>
  <c r="K345" i="4"/>
  <c r="L345" i="4"/>
  <c r="B346" i="4"/>
  <c r="C346" i="4"/>
  <c r="O346" i="4" s="1"/>
  <c r="D346" i="4"/>
  <c r="E346" i="4"/>
  <c r="F346" i="4"/>
  <c r="H346" i="4"/>
  <c r="I346" i="4"/>
  <c r="J346" i="4"/>
  <c r="K346" i="4"/>
  <c r="L346" i="4"/>
  <c r="B347" i="4"/>
  <c r="C347" i="4"/>
  <c r="D347" i="4"/>
  <c r="E347" i="4"/>
  <c r="F347" i="4"/>
  <c r="H347" i="4"/>
  <c r="I347" i="4"/>
  <c r="J347" i="4"/>
  <c r="K347" i="4"/>
  <c r="L347" i="4"/>
  <c r="B348" i="4"/>
  <c r="C348" i="4"/>
  <c r="O348" i="4" s="1"/>
  <c r="D348" i="4"/>
  <c r="E348" i="4"/>
  <c r="F348" i="4"/>
  <c r="H348" i="4"/>
  <c r="I348" i="4"/>
  <c r="J348" i="4"/>
  <c r="K348" i="4"/>
  <c r="L348" i="4"/>
  <c r="B349" i="4"/>
  <c r="C349" i="4"/>
  <c r="D349" i="4"/>
  <c r="E349" i="4"/>
  <c r="F349" i="4"/>
  <c r="H349" i="4"/>
  <c r="I349" i="4"/>
  <c r="J349" i="4"/>
  <c r="K349" i="4"/>
  <c r="L349" i="4"/>
  <c r="B350" i="4"/>
  <c r="C350" i="4"/>
  <c r="O350" i="4" s="1"/>
  <c r="D350" i="4"/>
  <c r="E350" i="4"/>
  <c r="F350" i="4"/>
  <c r="H350" i="4"/>
  <c r="I350" i="4"/>
  <c r="J350" i="4"/>
  <c r="K350" i="4"/>
  <c r="L350" i="4"/>
  <c r="B351" i="4"/>
  <c r="C351" i="4"/>
  <c r="D351" i="4"/>
  <c r="E351" i="4"/>
  <c r="F351" i="4"/>
  <c r="H351" i="4"/>
  <c r="I351" i="4"/>
  <c r="J351" i="4"/>
  <c r="K351" i="4"/>
  <c r="L351" i="4"/>
  <c r="B352" i="4"/>
  <c r="C352" i="4"/>
  <c r="O352" i="4" s="1"/>
  <c r="D352" i="4"/>
  <c r="E352" i="4"/>
  <c r="F352" i="4"/>
  <c r="H352" i="4"/>
  <c r="I352" i="4"/>
  <c r="J352" i="4"/>
  <c r="K352" i="4"/>
  <c r="L352" i="4"/>
  <c r="B353" i="4"/>
  <c r="C353" i="4"/>
  <c r="D353" i="4"/>
  <c r="E353" i="4"/>
  <c r="F353" i="4"/>
  <c r="H353" i="4"/>
  <c r="I353" i="4"/>
  <c r="J353" i="4"/>
  <c r="K353" i="4"/>
  <c r="L353" i="4"/>
  <c r="B354" i="4"/>
  <c r="C354" i="4"/>
  <c r="O354" i="4" s="1"/>
  <c r="D354" i="4"/>
  <c r="E354" i="4"/>
  <c r="F354" i="4"/>
  <c r="H354" i="4"/>
  <c r="I354" i="4"/>
  <c r="J354" i="4"/>
  <c r="K354" i="4"/>
  <c r="L354" i="4"/>
  <c r="B355" i="4"/>
  <c r="C355" i="4"/>
  <c r="D355" i="4"/>
  <c r="E355" i="4"/>
  <c r="F355" i="4"/>
  <c r="H355" i="4"/>
  <c r="I355" i="4"/>
  <c r="J355" i="4"/>
  <c r="K355" i="4"/>
  <c r="L355" i="4"/>
  <c r="B356" i="4"/>
  <c r="C356" i="4"/>
  <c r="O356" i="4" s="1"/>
  <c r="D356" i="4"/>
  <c r="E356" i="4"/>
  <c r="F356" i="4"/>
  <c r="H356" i="4"/>
  <c r="I356" i="4"/>
  <c r="J356" i="4"/>
  <c r="K356" i="4"/>
  <c r="L356" i="4"/>
  <c r="B357" i="4"/>
  <c r="C357" i="4"/>
  <c r="D357" i="4"/>
  <c r="E357" i="4"/>
  <c r="F357" i="4"/>
  <c r="H357" i="4"/>
  <c r="I357" i="4"/>
  <c r="J357" i="4"/>
  <c r="K357" i="4"/>
  <c r="L357" i="4"/>
  <c r="B358" i="4"/>
  <c r="C358" i="4"/>
  <c r="O358" i="4" s="1"/>
  <c r="D358" i="4"/>
  <c r="E358" i="4"/>
  <c r="F358" i="4"/>
  <c r="H358" i="4"/>
  <c r="I358" i="4"/>
  <c r="J358" i="4"/>
  <c r="K358" i="4"/>
  <c r="L358" i="4"/>
  <c r="B359" i="4"/>
  <c r="C359" i="4"/>
  <c r="D359" i="4"/>
  <c r="E359" i="4"/>
  <c r="F359" i="4"/>
  <c r="H359" i="4"/>
  <c r="I359" i="4"/>
  <c r="J359" i="4"/>
  <c r="K359" i="4"/>
  <c r="L359" i="4"/>
  <c r="B360" i="4"/>
  <c r="C360" i="4"/>
  <c r="O360" i="4" s="1"/>
  <c r="D360" i="4"/>
  <c r="E360" i="4"/>
  <c r="F360" i="4"/>
  <c r="H360" i="4"/>
  <c r="I360" i="4"/>
  <c r="J360" i="4"/>
  <c r="K360" i="4"/>
  <c r="L360" i="4"/>
  <c r="B361" i="4"/>
  <c r="C361" i="4"/>
  <c r="D361" i="4"/>
  <c r="E361" i="4"/>
  <c r="F361" i="4"/>
  <c r="H361" i="4"/>
  <c r="I361" i="4"/>
  <c r="J361" i="4"/>
  <c r="K361" i="4"/>
  <c r="L361" i="4"/>
  <c r="B362" i="4"/>
  <c r="C362" i="4"/>
  <c r="O362" i="4" s="1"/>
  <c r="D362" i="4"/>
  <c r="E362" i="4"/>
  <c r="F362" i="4"/>
  <c r="H362" i="4"/>
  <c r="I362" i="4"/>
  <c r="J362" i="4"/>
  <c r="K362" i="4"/>
  <c r="L362" i="4"/>
  <c r="B363" i="4"/>
  <c r="C363" i="4"/>
  <c r="D363" i="4"/>
  <c r="E363" i="4"/>
  <c r="F363" i="4"/>
  <c r="H363" i="4"/>
  <c r="I363" i="4"/>
  <c r="J363" i="4"/>
  <c r="K363" i="4"/>
  <c r="L363" i="4"/>
  <c r="B364" i="4"/>
  <c r="C364" i="4"/>
  <c r="O364" i="4" s="1"/>
  <c r="D364" i="4"/>
  <c r="E364" i="4"/>
  <c r="F364" i="4"/>
  <c r="H364" i="4"/>
  <c r="I364" i="4"/>
  <c r="J364" i="4"/>
  <c r="K364" i="4"/>
  <c r="L364" i="4"/>
  <c r="B365" i="4"/>
  <c r="C365" i="4"/>
  <c r="D365" i="4"/>
  <c r="E365" i="4"/>
  <c r="F365" i="4"/>
  <c r="H365" i="4"/>
  <c r="I365" i="4"/>
  <c r="J365" i="4"/>
  <c r="K365" i="4"/>
  <c r="L365" i="4"/>
  <c r="B366" i="4"/>
  <c r="C366" i="4"/>
  <c r="O366" i="4" s="1"/>
  <c r="D366" i="4"/>
  <c r="E366" i="4"/>
  <c r="F366" i="4"/>
  <c r="H366" i="4"/>
  <c r="I366" i="4"/>
  <c r="J366" i="4"/>
  <c r="K366" i="4"/>
  <c r="L366" i="4"/>
  <c r="B367" i="4"/>
  <c r="C367" i="4"/>
  <c r="D367" i="4"/>
  <c r="E367" i="4"/>
  <c r="F367" i="4"/>
  <c r="H367" i="4"/>
  <c r="I367" i="4"/>
  <c r="J367" i="4"/>
  <c r="K367" i="4"/>
  <c r="L367" i="4"/>
  <c r="B368" i="4"/>
  <c r="C368" i="4"/>
  <c r="O368" i="4" s="1"/>
  <c r="D368" i="4"/>
  <c r="E368" i="4"/>
  <c r="F368" i="4"/>
  <c r="H368" i="4"/>
  <c r="I368" i="4"/>
  <c r="J368" i="4"/>
  <c r="K368" i="4"/>
  <c r="L368" i="4"/>
  <c r="B369" i="4"/>
  <c r="C369" i="4"/>
  <c r="D369" i="4"/>
  <c r="E369" i="4"/>
  <c r="F369" i="4"/>
  <c r="H369" i="4"/>
  <c r="I369" i="4"/>
  <c r="J369" i="4"/>
  <c r="K369" i="4"/>
  <c r="L369" i="4"/>
  <c r="B370" i="4"/>
  <c r="C370" i="4"/>
  <c r="O370" i="4" s="1"/>
  <c r="D370" i="4"/>
  <c r="E370" i="4"/>
  <c r="F370" i="4"/>
  <c r="H370" i="4"/>
  <c r="I370" i="4"/>
  <c r="J370" i="4"/>
  <c r="K370" i="4"/>
  <c r="L370" i="4"/>
  <c r="B371" i="4"/>
  <c r="C371" i="4"/>
  <c r="D371" i="4"/>
  <c r="E371" i="4"/>
  <c r="F371" i="4"/>
  <c r="H371" i="4"/>
  <c r="I371" i="4"/>
  <c r="J371" i="4"/>
  <c r="K371" i="4"/>
  <c r="L371" i="4"/>
  <c r="B372" i="4"/>
  <c r="C372" i="4"/>
  <c r="O372" i="4" s="1"/>
  <c r="D372" i="4"/>
  <c r="E372" i="4"/>
  <c r="F372" i="4"/>
  <c r="H372" i="4"/>
  <c r="I372" i="4"/>
  <c r="J372" i="4"/>
  <c r="K372" i="4"/>
  <c r="L372" i="4"/>
  <c r="B373" i="4"/>
  <c r="C373" i="4"/>
  <c r="D373" i="4"/>
  <c r="E373" i="4"/>
  <c r="F373" i="4"/>
  <c r="H373" i="4"/>
  <c r="I373" i="4"/>
  <c r="J373" i="4"/>
  <c r="K373" i="4"/>
  <c r="L373" i="4"/>
  <c r="B374" i="4"/>
  <c r="C374" i="4"/>
  <c r="O374" i="4" s="1"/>
  <c r="D374" i="4"/>
  <c r="E374" i="4"/>
  <c r="F374" i="4"/>
  <c r="H374" i="4"/>
  <c r="I374" i="4"/>
  <c r="J374" i="4"/>
  <c r="K374" i="4"/>
  <c r="L374" i="4"/>
  <c r="B375" i="4"/>
  <c r="C375" i="4"/>
  <c r="D375" i="4"/>
  <c r="E375" i="4"/>
  <c r="F375" i="4"/>
  <c r="H375" i="4"/>
  <c r="I375" i="4"/>
  <c r="J375" i="4"/>
  <c r="K375" i="4"/>
  <c r="L375" i="4"/>
  <c r="B376" i="4"/>
  <c r="C376" i="4"/>
  <c r="O376" i="4" s="1"/>
  <c r="D376" i="4"/>
  <c r="E376" i="4"/>
  <c r="F376" i="4"/>
  <c r="H376" i="4"/>
  <c r="I376" i="4"/>
  <c r="J376" i="4"/>
  <c r="K376" i="4"/>
  <c r="L376" i="4"/>
  <c r="B377" i="4"/>
  <c r="C377" i="4"/>
  <c r="D377" i="4"/>
  <c r="E377" i="4"/>
  <c r="F377" i="4"/>
  <c r="H377" i="4"/>
  <c r="I377" i="4"/>
  <c r="J377" i="4"/>
  <c r="K377" i="4"/>
  <c r="L377" i="4"/>
  <c r="B378" i="4"/>
  <c r="C378" i="4"/>
  <c r="O378" i="4" s="1"/>
  <c r="D378" i="4"/>
  <c r="E378" i="4"/>
  <c r="F378" i="4"/>
  <c r="H378" i="4"/>
  <c r="I378" i="4"/>
  <c r="J378" i="4"/>
  <c r="K378" i="4"/>
  <c r="L378" i="4"/>
  <c r="B379" i="4"/>
  <c r="C379" i="4"/>
  <c r="D379" i="4"/>
  <c r="E379" i="4"/>
  <c r="F379" i="4"/>
  <c r="H379" i="4"/>
  <c r="I379" i="4"/>
  <c r="J379" i="4"/>
  <c r="K379" i="4"/>
  <c r="L379" i="4"/>
  <c r="B380" i="4"/>
  <c r="C380" i="4"/>
  <c r="O380" i="4" s="1"/>
  <c r="D380" i="4"/>
  <c r="E380" i="4"/>
  <c r="F380" i="4"/>
  <c r="H380" i="4"/>
  <c r="I380" i="4"/>
  <c r="J380" i="4"/>
  <c r="K380" i="4"/>
  <c r="L380" i="4"/>
  <c r="B381" i="4"/>
  <c r="C381" i="4"/>
  <c r="D381" i="4"/>
  <c r="E381" i="4"/>
  <c r="F381" i="4"/>
  <c r="H381" i="4"/>
  <c r="I381" i="4"/>
  <c r="J381" i="4"/>
  <c r="K381" i="4"/>
  <c r="L381" i="4"/>
  <c r="B382" i="4"/>
  <c r="C382" i="4"/>
  <c r="O382" i="4" s="1"/>
  <c r="D382" i="4"/>
  <c r="E382" i="4"/>
  <c r="F382" i="4"/>
  <c r="H382" i="4"/>
  <c r="I382" i="4"/>
  <c r="J382" i="4"/>
  <c r="K382" i="4"/>
  <c r="L382" i="4"/>
  <c r="B383" i="4"/>
  <c r="C383" i="4"/>
  <c r="D383" i="4"/>
  <c r="E383" i="4"/>
  <c r="F383" i="4"/>
  <c r="H383" i="4"/>
  <c r="I383" i="4"/>
  <c r="J383" i="4"/>
  <c r="K383" i="4"/>
  <c r="L383" i="4"/>
  <c r="B384" i="4"/>
  <c r="C384" i="4"/>
  <c r="O384" i="4" s="1"/>
  <c r="D384" i="4"/>
  <c r="E384" i="4"/>
  <c r="F384" i="4"/>
  <c r="H384" i="4"/>
  <c r="I384" i="4"/>
  <c r="J384" i="4"/>
  <c r="K384" i="4"/>
  <c r="L384" i="4"/>
  <c r="B385" i="4"/>
  <c r="C385" i="4"/>
  <c r="D385" i="4"/>
  <c r="E385" i="4"/>
  <c r="F385" i="4"/>
  <c r="H385" i="4"/>
  <c r="I385" i="4"/>
  <c r="J385" i="4"/>
  <c r="K385" i="4"/>
  <c r="L385" i="4"/>
  <c r="B386" i="4"/>
  <c r="C386" i="4"/>
  <c r="O386" i="4" s="1"/>
  <c r="D386" i="4"/>
  <c r="E386" i="4"/>
  <c r="F386" i="4"/>
  <c r="H386" i="4"/>
  <c r="I386" i="4"/>
  <c r="J386" i="4"/>
  <c r="K386" i="4"/>
  <c r="L386" i="4"/>
  <c r="B387" i="4"/>
  <c r="C387" i="4"/>
  <c r="D387" i="4"/>
  <c r="E387" i="4"/>
  <c r="F387" i="4"/>
  <c r="H387" i="4"/>
  <c r="I387" i="4"/>
  <c r="J387" i="4"/>
  <c r="K387" i="4"/>
  <c r="L387" i="4"/>
  <c r="B388" i="4"/>
  <c r="C388" i="4"/>
  <c r="O388" i="4" s="1"/>
  <c r="D388" i="4"/>
  <c r="E388" i="4"/>
  <c r="F388" i="4"/>
  <c r="H388" i="4"/>
  <c r="I388" i="4"/>
  <c r="J388" i="4"/>
  <c r="K388" i="4"/>
  <c r="L388" i="4"/>
  <c r="B389" i="4"/>
  <c r="C389" i="4"/>
  <c r="D389" i="4"/>
  <c r="E389" i="4"/>
  <c r="F389" i="4"/>
  <c r="H389" i="4"/>
  <c r="I389" i="4"/>
  <c r="J389" i="4"/>
  <c r="K389" i="4"/>
  <c r="L389" i="4"/>
  <c r="B390" i="4"/>
  <c r="C390" i="4"/>
  <c r="O390" i="4" s="1"/>
  <c r="D390" i="4"/>
  <c r="E390" i="4"/>
  <c r="F390" i="4"/>
  <c r="H390" i="4"/>
  <c r="I390" i="4"/>
  <c r="J390" i="4"/>
  <c r="K390" i="4"/>
  <c r="L390" i="4"/>
  <c r="B391" i="4"/>
  <c r="C391" i="4"/>
  <c r="D391" i="4"/>
  <c r="E391" i="4"/>
  <c r="F391" i="4"/>
  <c r="H391" i="4"/>
  <c r="I391" i="4"/>
  <c r="J391" i="4"/>
  <c r="K391" i="4"/>
  <c r="L391" i="4"/>
  <c r="B392" i="4"/>
  <c r="C392" i="4"/>
  <c r="D392" i="4"/>
  <c r="E392" i="4"/>
  <c r="F392" i="4"/>
  <c r="H392" i="4"/>
  <c r="I392" i="4"/>
  <c r="J392" i="4"/>
  <c r="K392" i="4"/>
  <c r="L392" i="4"/>
  <c r="B393" i="4"/>
  <c r="C393" i="4"/>
  <c r="D393" i="4"/>
  <c r="E393" i="4"/>
  <c r="F393" i="4"/>
  <c r="H393" i="4"/>
  <c r="I393" i="4"/>
  <c r="J393" i="4"/>
  <c r="K393" i="4"/>
  <c r="L393" i="4"/>
  <c r="B394" i="4"/>
  <c r="C394" i="4"/>
  <c r="D394" i="4"/>
  <c r="E394" i="4"/>
  <c r="F394" i="4"/>
  <c r="H394" i="4"/>
  <c r="I394" i="4"/>
  <c r="J394" i="4"/>
  <c r="K394" i="4"/>
  <c r="L394" i="4"/>
  <c r="B395" i="4"/>
  <c r="C395" i="4"/>
  <c r="D395" i="4"/>
  <c r="E395" i="4"/>
  <c r="F395" i="4"/>
  <c r="H395" i="4"/>
  <c r="I395" i="4"/>
  <c r="J395" i="4"/>
  <c r="K395" i="4"/>
  <c r="L395" i="4"/>
  <c r="B396" i="4"/>
  <c r="C396" i="4"/>
  <c r="D396" i="4"/>
  <c r="E396" i="4"/>
  <c r="F396" i="4"/>
  <c r="H396" i="4"/>
  <c r="I396" i="4"/>
  <c r="J396" i="4"/>
  <c r="K396" i="4"/>
  <c r="L396" i="4"/>
  <c r="B397" i="4"/>
  <c r="C397" i="4"/>
  <c r="D397" i="4"/>
  <c r="E397" i="4"/>
  <c r="F397" i="4"/>
  <c r="H397" i="4"/>
  <c r="I397" i="4"/>
  <c r="J397" i="4"/>
  <c r="K397" i="4"/>
  <c r="L397" i="4"/>
  <c r="B398" i="4"/>
  <c r="C398" i="4"/>
  <c r="D398" i="4"/>
  <c r="E398" i="4"/>
  <c r="F398" i="4"/>
  <c r="H398" i="4"/>
  <c r="I398" i="4"/>
  <c r="J398" i="4"/>
  <c r="K398" i="4"/>
  <c r="L398" i="4"/>
  <c r="B399" i="4"/>
  <c r="C399" i="4"/>
  <c r="D399" i="4"/>
  <c r="E399" i="4"/>
  <c r="F399" i="4"/>
  <c r="H399" i="4"/>
  <c r="I399" i="4"/>
  <c r="J399" i="4"/>
  <c r="K399" i="4"/>
  <c r="L399" i="4"/>
  <c r="B400" i="4"/>
  <c r="C400" i="4"/>
  <c r="D400" i="4"/>
  <c r="E400" i="4"/>
  <c r="F400" i="4"/>
  <c r="H400" i="4"/>
  <c r="I400" i="4"/>
  <c r="J400" i="4"/>
  <c r="K400" i="4"/>
  <c r="L400" i="4"/>
  <c r="B401" i="4"/>
  <c r="C401" i="4"/>
  <c r="D401" i="4"/>
  <c r="E401" i="4"/>
  <c r="F401" i="4"/>
  <c r="H401" i="4"/>
  <c r="I401" i="4"/>
  <c r="J401" i="4"/>
  <c r="K401" i="4"/>
  <c r="L401" i="4"/>
  <c r="B402" i="4"/>
  <c r="C402" i="4"/>
  <c r="D402" i="4"/>
  <c r="E402" i="4"/>
  <c r="F402" i="4"/>
  <c r="H402" i="4"/>
  <c r="I402" i="4"/>
  <c r="J402" i="4"/>
  <c r="K402" i="4"/>
  <c r="L402" i="4"/>
  <c r="B403" i="4"/>
  <c r="C403" i="4"/>
  <c r="D403" i="4"/>
  <c r="E403" i="4"/>
  <c r="F403" i="4"/>
  <c r="H403" i="4"/>
  <c r="I403" i="4"/>
  <c r="J403" i="4"/>
  <c r="K403" i="4"/>
  <c r="L403" i="4"/>
  <c r="B404" i="4"/>
  <c r="C404" i="4"/>
  <c r="D404" i="4"/>
  <c r="E404" i="4"/>
  <c r="F404" i="4"/>
  <c r="H404" i="4"/>
  <c r="I404" i="4"/>
  <c r="J404" i="4"/>
  <c r="K404" i="4"/>
  <c r="L404" i="4"/>
  <c r="B405" i="4"/>
  <c r="C405" i="4"/>
  <c r="D405" i="4"/>
  <c r="E405" i="4"/>
  <c r="F405" i="4"/>
  <c r="H405" i="4"/>
  <c r="I405" i="4"/>
  <c r="J405" i="4"/>
  <c r="K405" i="4"/>
  <c r="L405" i="4"/>
  <c r="B406" i="4"/>
  <c r="C406" i="4"/>
  <c r="D406" i="4"/>
  <c r="E406" i="4"/>
  <c r="F406" i="4"/>
  <c r="H406" i="4"/>
  <c r="I406" i="4"/>
  <c r="J406" i="4"/>
  <c r="K406" i="4"/>
  <c r="L406" i="4"/>
  <c r="B407" i="4"/>
  <c r="C407" i="4"/>
  <c r="D407" i="4"/>
  <c r="E407" i="4"/>
  <c r="F407" i="4"/>
  <c r="H407" i="4"/>
  <c r="I407" i="4"/>
  <c r="J407" i="4"/>
  <c r="K407" i="4"/>
  <c r="L407" i="4"/>
  <c r="B408" i="4"/>
  <c r="C408" i="4"/>
  <c r="D408" i="4"/>
  <c r="E408" i="4"/>
  <c r="F408" i="4"/>
  <c r="H408" i="4"/>
  <c r="I408" i="4"/>
  <c r="J408" i="4"/>
  <c r="K408" i="4"/>
  <c r="L408" i="4"/>
  <c r="B409" i="4"/>
  <c r="C409" i="4"/>
  <c r="D409" i="4"/>
  <c r="E409" i="4"/>
  <c r="F409" i="4"/>
  <c r="H409" i="4"/>
  <c r="I409" i="4"/>
  <c r="J409" i="4"/>
  <c r="K409" i="4"/>
  <c r="L409" i="4"/>
  <c r="B410" i="4"/>
  <c r="C410" i="4"/>
  <c r="D410" i="4"/>
  <c r="E410" i="4"/>
  <c r="F410" i="4"/>
  <c r="H410" i="4"/>
  <c r="I410" i="4"/>
  <c r="J410" i="4"/>
  <c r="K410" i="4"/>
  <c r="L410" i="4"/>
  <c r="B411" i="4"/>
  <c r="C411" i="4"/>
  <c r="D411" i="4"/>
  <c r="E411" i="4"/>
  <c r="F411" i="4"/>
  <c r="H411" i="4"/>
  <c r="I411" i="4"/>
  <c r="J411" i="4"/>
  <c r="K411" i="4"/>
  <c r="L411" i="4"/>
  <c r="B412" i="4"/>
  <c r="C412" i="4"/>
  <c r="D412" i="4"/>
  <c r="E412" i="4"/>
  <c r="F412" i="4"/>
  <c r="H412" i="4"/>
  <c r="I412" i="4"/>
  <c r="J412" i="4"/>
  <c r="K412" i="4"/>
  <c r="L412" i="4"/>
  <c r="B413" i="4"/>
  <c r="C413" i="4"/>
  <c r="D413" i="4"/>
  <c r="E413" i="4"/>
  <c r="F413" i="4"/>
  <c r="H413" i="4"/>
  <c r="I413" i="4"/>
  <c r="J413" i="4"/>
  <c r="K413" i="4"/>
  <c r="L413" i="4"/>
  <c r="B414" i="4"/>
  <c r="C414" i="4"/>
  <c r="D414" i="4"/>
  <c r="E414" i="4"/>
  <c r="F414" i="4"/>
  <c r="H414" i="4"/>
  <c r="I414" i="4"/>
  <c r="J414" i="4"/>
  <c r="K414" i="4"/>
  <c r="L414" i="4"/>
  <c r="B415" i="4"/>
  <c r="C415" i="4"/>
  <c r="D415" i="4"/>
  <c r="E415" i="4"/>
  <c r="F415" i="4"/>
  <c r="H415" i="4"/>
  <c r="I415" i="4"/>
  <c r="J415" i="4"/>
  <c r="K415" i="4"/>
  <c r="L415" i="4"/>
  <c r="B416" i="4"/>
  <c r="C416" i="4"/>
  <c r="D416" i="4"/>
  <c r="E416" i="4"/>
  <c r="F416" i="4"/>
  <c r="H416" i="4"/>
  <c r="I416" i="4"/>
  <c r="J416" i="4"/>
  <c r="K416" i="4"/>
  <c r="L416" i="4"/>
  <c r="B417" i="4"/>
  <c r="C417" i="4"/>
  <c r="D417" i="4"/>
  <c r="E417" i="4"/>
  <c r="F417" i="4"/>
  <c r="H417" i="4"/>
  <c r="I417" i="4"/>
  <c r="J417" i="4"/>
  <c r="K417" i="4"/>
  <c r="L417" i="4"/>
  <c r="B418" i="4"/>
  <c r="C418" i="4"/>
  <c r="D418" i="4"/>
  <c r="E418" i="4"/>
  <c r="F418" i="4"/>
  <c r="H418" i="4"/>
  <c r="I418" i="4"/>
  <c r="J418" i="4"/>
  <c r="K418" i="4"/>
  <c r="L418" i="4"/>
  <c r="B419" i="4"/>
  <c r="C419" i="4"/>
  <c r="D419" i="4"/>
  <c r="E419" i="4"/>
  <c r="F419" i="4"/>
  <c r="H419" i="4"/>
  <c r="I419" i="4"/>
  <c r="J419" i="4"/>
  <c r="K419" i="4"/>
  <c r="L419" i="4"/>
  <c r="B420" i="4"/>
  <c r="C420" i="4"/>
  <c r="D420" i="4"/>
  <c r="E420" i="4"/>
  <c r="F420" i="4"/>
  <c r="H420" i="4"/>
  <c r="I420" i="4"/>
  <c r="J420" i="4"/>
  <c r="K420" i="4"/>
  <c r="L420" i="4"/>
  <c r="B421" i="4"/>
  <c r="C421" i="4"/>
  <c r="D421" i="4"/>
  <c r="E421" i="4"/>
  <c r="F421" i="4"/>
  <c r="H421" i="4"/>
  <c r="I421" i="4"/>
  <c r="J421" i="4"/>
  <c r="K421" i="4"/>
  <c r="L421" i="4"/>
  <c r="B422" i="4"/>
  <c r="C422" i="4"/>
  <c r="D422" i="4"/>
  <c r="E422" i="4"/>
  <c r="F422" i="4"/>
  <c r="H422" i="4"/>
  <c r="I422" i="4"/>
  <c r="J422" i="4"/>
  <c r="K422" i="4"/>
  <c r="L422" i="4"/>
  <c r="B423" i="4"/>
  <c r="C423" i="4"/>
  <c r="D423" i="4"/>
  <c r="E423" i="4"/>
  <c r="F423" i="4"/>
  <c r="H423" i="4"/>
  <c r="I423" i="4"/>
  <c r="J423" i="4"/>
  <c r="K423" i="4"/>
  <c r="L423" i="4"/>
  <c r="B424" i="4"/>
  <c r="C424" i="4"/>
  <c r="O424" i="4" s="1"/>
  <c r="D424" i="4"/>
  <c r="E424" i="4"/>
  <c r="F424" i="4"/>
  <c r="H424" i="4"/>
  <c r="I424" i="4"/>
  <c r="J424" i="4"/>
  <c r="K424" i="4"/>
  <c r="L424" i="4"/>
  <c r="B425" i="4"/>
  <c r="C425" i="4"/>
  <c r="D425" i="4"/>
  <c r="E425" i="4"/>
  <c r="F425" i="4"/>
  <c r="H425" i="4"/>
  <c r="I425" i="4"/>
  <c r="J425" i="4"/>
  <c r="K425" i="4"/>
  <c r="L425" i="4"/>
  <c r="B426" i="4"/>
  <c r="C426" i="4"/>
  <c r="O426" i="4" s="1"/>
  <c r="D426" i="4"/>
  <c r="E426" i="4"/>
  <c r="F426" i="4"/>
  <c r="H426" i="4"/>
  <c r="I426" i="4"/>
  <c r="J426" i="4"/>
  <c r="K426" i="4"/>
  <c r="L426" i="4"/>
  <c r="B427" i="4"/>
  <c r="C427" i="4"/>
  <c r="D427" i="4"/>
  <c r="E427" i="4"/>
  <c r="F427" i="4"/>
  <c r="H427" i="4"/>
  <c r="I427" i="4"/>
  <c r="J427" i="4"/>
  <c r="K427" i="4"/>
  <c r="L427" i="4"/>
  <c r="B428" i="4"/>
  <c r="C428" i="4"/>
  <c r="O428" i="4" s="1"/>
  <c r="D428" i="4"/>
  <c r="E428" i="4"/>
  <c r="F428" i="4"/>
  <c r="H428" i="4"/>
  <c r="I428" i="4"/>
  <c r="J428" i="4"/>
  <c r="K428" i="4"/>
  <c r="L428" i="4"/>
  <c r="B429" i="4"/>
  <c r="C429" i="4"/>
  <c r="D429" i="4"/>
  <c r="E429" i="4"/>
  <c r="F429" i="4"/>
  <c r="H429" i="4"/>
  <c r="I429" i="4"/>
  <c r="J429" i="4"/>
  <c r="K429" i="4"/>
  <c r="L429" i="4"/>
  <c r="B430" i="4"/>
  <c r="C430" i="4"/>
  <c r="O430" i="4" s="1"/>
  <c r="D430" i="4"/>
  <c r="E430" i="4"/>
  <c r="F430" i="4"/>
  <c r="H430" i="4"/>
  <c r="I430" i="4"/>
  <c r="J430" i="4"/>
  <c r="K430" i="4"/>
  <c r="L430" i="4"/>
  <c r="B431" i="4"/>
  <c r="C431" i="4"/>
  <c r="D431" i="4"/>
  <c r="E431" i="4"/>
  <c r="F431" i="4"/>
  <c r="H431" i="4"/>
  <c r="I431" i="4"/>
  <c r="J431" i="4"/>
  <c r="K431" i="4"/>
  <c r="L431" i="4"/>
  <c r="B432" i="4"/>
  <c r="C432" i="4"/>
  <c r="O432" i="4" s="1"/>
  <c r="D432" i="4"/>
  <c r="E432" i="4"/>
  <c r="F432" i="4"/>
  <c r="H432" i="4"/>
  <c r="I432" i="4"/>
  <c r="J432" i="4"/>
  <c r="K432" i="4"/>
  <c r="L432" i="4"/>
  <c r="B433" i="4"/>
  <c r="C433" i="4"/>
  <c r="D433" i="4"/>
  <c r="E433" i="4"/>
  <c r="F433" i="4"/>
  <c r="H433" i="4"/>
  <c r="I433" i="4"/>
  <c r="J433" i="4"/>
  <c r="K433" i="4"/>
  <c r="L433" i="4"/>
  <c r="B434" i="4"/>
  <c r="C434" i="4"/>
  <c r="O434" i="4" s="1"/>
  <c r="D434" i="4"/>
  <c r="E434" i="4"/>
  <c r="F434" i="4"/>
  <c r="H434" i="4"/>
  <c r="I434" i="4"/>
  <c r="J434" i="4"/>
  <c r="K434" i="4"/>
  <c r="L434" i="4"/>
  <c r="B435" i="4"/>
  <c r="C435" i="4"/>
  <c r="D435" i="4"/>
  <c r="E435" i="4"/>
  <c r="F435" i="4"/>
  <c r="H435" i="4"/>
  <c r="I435" i="4"/>
  <c r="J435" i="4"/>
  <c r="K435" i="4"/>
  <c r="L435" i="4"/>
  <c r="B436" i="4"/>
  <c r="C436" i="4"/>
  <c r="O436" i="4" s="1"/>
  <c r="D436" i="4"/>
  <c r="E436" i="4"/>
  <c r="F436" i="4"/>
  <c r="H436" i="4"/>
  <c r="I436" i="4"/>
  <c r="J436" i="4"/>
  <c r="K436" i="4"/>
  <c r="L436" i="4"/>
  <c r="B437" i="4"/>
  <c r="C437" i="4"/>
  <c r="D437" i="4"/>
  <c r="E437" i="4"/>
  <c r="F437" i="4"/>
  <c r="H437" i="4"/>
  <c r="I437" i="4"/>
  <c r="J437" i="4"/>
  <c r="K437" i="4"/>
  <c r="L437" i="4"/>
  <c r="B438" i="4"/>
  <c r="C438" i="4"/>
  <c r="O438" i="4" s="1"/>
  <c r="D438" i="4"/>
  <c r="E438" i="4"/>
  <c r="F438" i="4"/>
  <c r="H438" i="4"/>
  <c r="I438" i="4"/>
  <c r="J438" i="4"/>
  <c r="K438" i="4"/>
  <c r="L438" i="4"/>
  <c r="B439" i="4"/>
  <c r="C439" i="4"/>
  <c r="D439" i="4"/>
  <c r="E439" i="4"/>
  <c r="F439" i="4"/>
  <c r="H439" i="4"/>
  <c r="I439" i="4"/>
  <c r="J439" i="4"/>
  <c r="K439" i="4"/>
  <c r="L439" i="4"/>
  <c r="B440" i="4"/>
  <c r="C440" i="4"/>
  <c r="O440" i="4" s="1"/>
  <c r="D440" i="4"/>
  <c r="E440" i="4"/>
  <c r="F440" i="4"/>
  <c r="H440" i="4"/>
  <c r="I440" i="4"/>
  <c r="J440" i="4"/>
  <c r="K440" i="4"/>
  <c r="L440" i="4"/>
  <c r="B441" i="4"/>
  <c r="C441" i="4"/>
  <c r="D441" i="4"/>
  <c r="E441" i="4"/>
  <c r="F441" i="4"/>
  <c r="H441" i="4"/>
  <c r="I441" i="4"/>
  <c r="J441" i="4"/>
  <c r="K441" i="4"/>
  <c r="L441" i="4"/>
  <c r="B442" i="4"/>
  <c r="C442" i="4"/>
  <c r="O442" i="4" s="1"/>
  <c r="D442" i="4"/>
  <c r="E442" i="4"/>
  <c r="F442" i="4"/>
  <c r="H442" i="4"/>
  <c r="I442" i="4"/>
  <c r="J442" i="4"/>
  <c r="K442" i="4"/>
  <c r="L442" i="4"/>
  <c r="B443" i="4"/>
  <c r="C443" i="4"/>
  <c r="D443" i="4"/>
  <c r="E443" i="4"/>
  <c r="F443" i="4"/>
  <c r="H443" i="4"/>
  <c r="I443" i="4"/>
  <c r="J443" i="4"/>
  <c r="K443" i="4"/>
  <c r="L443" i="4"/>
  <c r="B444" i="4"/>
  <c r="C444" i="4"/>
  <c r="O444" i="4" s="1"/>
  <c r="D444" i="4"/>
  <c r="P444" i="4" s="1"/>
  <c r="E444" i="4"/>
  <c r="F444" i="4"/>
  <c r="H444" i="4"/>
  <c r="I444" i="4"/>
  <c r="J444" i="4"/>
  <c r="K444" i="4"/>
  <c r="L444" i="4"/>
  <c r="B445" i="4"/>
  <c r="C445" i="4"/>
  <c r="D445" i="4"/>
  <c r="E445" i="4"/>
  <c r="F445" i="4"/>
  <c r="H445" i="4"/>
  <c r="I445" i="4"/>
  <c r="J445" i="4"/>
  <c r="K445" i="4"/>
  <c r="L445" i="4"/>
  <c r="B446" i="4"/>
  <c r="C446" i="4"/>
  <c r="O446" i="4" s="1"/>
  <c r="D446" i="4"/>
  <c r="P446" i="4" s="1"/>
  <c r="E446" i="4"/>
  <c r="F446" i="4"/>
  <c r="H446" i="4"/>
  <c r="I446" i="4"/>
  <c r="J446" i="4"/>
  <c r="K446" i="4"/>
  <c r="L446" i="4"/>
  <c r="B447" i="4"/>
  <c r="C447" i="4"/>
  <c r="D447" i="4"/>
  <c r="E447" i="4"/>
  <c r="F447" i="4"/>
  <c r="H447" i="4"/>
  <c r="I447" i="4"/>
  <c r="J447" i="4"/>
  <c r="K447" i="4"/>
  <c r="L447" i="4"/>
  <c r="B448" i="4"/>
  <c r="C448" i="4"/>
  <c r="O448" i="4" s="1"/>
  <c r="D448" i="4"/>
  <c r="E448" i="4"/>
  <c r="F448" i="4"/>
  <c r="H448" i="4"/>
  <c r="I448" i="4"/>
  <c r="J448" i="4"/>
  <c r="K448" i="4"/>
  <c r="L448" i="4"/>
  <c r="B449" i="4"/>
  <c r="C449" i="4"/>
  <c r="D449" i="4"/>
  <c r="E449" i="4"/>
  <c r="F449" i="4"/>
  <c r="H449" i="4"/>
  <c r="I449" i="4"/>
  <c r="J449" i="4"/>
  <c r="K449" i="4"/>
  <c r="L449" i="4"/>
  <c r="B450" i="4"/>
  <c r="C450" i="4"/>
  <c r="O450" i="4" s="1"/>
  <c r="D450" i="4"/>
  <c r="E450" i="4"/>
  <c r="F450" i="4"/>
  <c r="H450" i="4"/>
  <c r="I450" i="4"/>
  <c r="J450" i="4"/>
  <c r="K450" i="4"/>
  <c r="L450" i="4"/>
  <c r="B451" i="4"/>
  <c r="C451" i="4"/>
  <c r="D451" i="4"/>
  <c r="E451" i="4"/>
  <c r="F451" i="4"/>
  <c r="H451" i="4"/>
  <c r="I451" i="4"/>
  <c r="J451" i="4"/>
  <c r="K451" i="4"/>
  <c r="L451" i="4"/>
  <c r="B452" i="4"/>
  <c r="C452" i="4"/>
  <c r="O452" i="4" s="1"/>
  <c r="D452" i="4"/>
  <c r="E452" i="4"/>
  <c r="F452" i="4"/>
  <c r="H452" i="4"/>
  <c r="I452" i="4"/>
  <c r="J452" i="4"/>
  <c r="K452" i="4"/>
  <c r="L452" i="4"/>
  <c r="B453" i="4"/>
  <c r="C453" i="4"/>
  <c r="D453" i="4"/>
  <c r="E453" i="4"/>
  <c r="F453" i="4"/>
  <c r="H453" i="4"/>
  <c r="I453" i="4"/>
  <c r="J453" i="4"/>
  <c r="K453" i="4"/>
  <c r="L453" i="4"/>
  <c r="B454" i="4"/>
  <c r="C454" i="4"/>
  <c r="O454" i="4" s="1"/>
  <c r="D454" i="4"/>
  <c r="E454" i="4"/>
  <c r="F454" i="4"/>
  <c r="H454" i="4"/>
  <c r="I454" i="4"/>
  <c r="J454" i="4"/>
  <c r="K454" i="4"/>
  <c r="L454" i="4"/>
  <c r="B455" i="4"/>
  <c r="C455" i="4"/>
  <c r="D455" i="4"/>
  <c r="E455" i="4"/>
  <c r="F455" i="4"/>
  <c r="H455" i="4"/>
  <c r="I455" i="4"/>
  <c r="J455" i="4"/>
  <c r="K455" i="4"/>
  <c r="L455" i="4"/>
  <c r="B456" i="4"/>
  <c r="C456" i="4"/>
  <c r="O456" i="4" s="1"/>
  <c r="D456" i="4"/>
  <c r="E456" i="4"/>
  <c r="F456" i="4"/>
  <c r="H456" i="4"/>
  <c r="I456" i="4"/>
  <c r="J456" i="4"/>
  <c r="K456" i="4"/>
  <c r="L456" i="4"/>
  <c r="B457" i="4"/>
  <c r="C457" i="4"/>
  <c r="D457" i="4"/>
  <c r="E457" i="4"/>
  <c r="F457" i="4"/>
  <c r="H457" i="4"/>
  <c r="I457" i="4"/>
  <c r="J457" i="4"/>
  <c r="K457" i="4"/>
  <c r="L457" i="4"/>
  <c r="B458" i="4"/>
  <c r="C458" i="4"/>
  <c r="O458" i="4" s="1"/>
  <c r="D458" i="4"/>
  <c r="E458" i="4"/>
  <c r="F458" i="4"/>
  <c r="H458" i="4"/>
  <c r="I458" i="4"/>
  <c r="J458" i="4"/>
  <c r="K458" i="4"/>
  <c r="L458" i="4"/>
  <c r="B459" i="4"/>
  <c r="C459" i="4"/>
  <c r="D459" i="4"/>
  <c r="E459" i="4"/>
  <c r="F459" i="4"/>
  <c r="H459" i="4"/>
  <c r="I459" i="4"/>
  <c r="J459" i="4"/>
  <c r="K459" i="4"/>
  <c r="L459" i="4"/>
  <c r="B460" i="4"/>
  <c r="N460" i="4" s="1"/>
  <c r="C460" i="4"/>
  <c r="O460" i="4" s="1"/>
  <c r="D460" i="4"/>
  <c r="E460" i="4"/>
  <c r="F460" i="4"/>
  <c r="H460" i="4"/>
  <c r="I460" i="4"/>
  <c r="J460" i="4"/>
  <c r="K460" i="4"/>
  <c r="L460" i="4"/>
  <c r="B461" i="4"/>
  <c r="C461" i="4"/>
  <c r="D461" i="4"/>
  <c r="E461" i="4"/>
  <c r="F461" i="4"/>
  <c r="H461" i="4"/>
  <c r="I461" i="4"/>
  <c r="J461" i="4"/>
  <c r="K461" i="4"/>
  <c r="L461" i="4"/>
  <c r="B462" i="4"/>
  <c r="C462" i="4"/>
  <c r="O462" i="4" s="1"/>
  <c r="D462" i="4"/>
  <c r="E462" i="4"/>
  <c r="F462" i="4"/>
  <c r="H462" i="4"/>
  <c r="I462" i="4"/>
  <c r="J462" i="4"/>
  <c r="K462" i="4"/>
  <c r="L462" i="4"/>
  <c r="B463" i="4"/>
  <c r="C463" i="4"/>
  <c r="D463" i="4"/>
  <c r="E463" i="4"/>
  <c r="F463" i="4"/>
  <c r="H463" i="4"/>
  <c r="I463" i="4"/>
  <c r="J463" i="4"/>
  <c r="K463" i="4"/>
  <c r="L463" i="4"/>
  <c r="B464" i="4"/>
  <c r="C464" i="4"/>
  <c r="O464" i="4" s="1"/>
  <c r="D464" i="4"/>
  <c r="E464" i="4"/>
  <c r="F464" i="4"/>
  <c r="H464" i="4"/>
  <c r="I464" i="4"/>
  <c r="J464" i="4"/>
  <c r="K464" i="4"/>
  <c r="L464" i="4"/>
  <c r="B465" i="4"/>
  <c r="C465" i="4"/>
  <c r="D465" i="4"/>
  <c r="E465" i="4"/>
  <c r="F465" i="4"/>
  <c r="H465" i="4"/>
  <c r="I465" i="4"/>
  <c r="J465" i="4"/>
  <c r="K465" i="4"/>
  <c r="L465" i="4"/>
  <c r="B466" i="4"/>
  <c r="C466" i="4"/>
  <c r="O466" i="4" s="1"/>
  <c r="D466" i="4"/>
  <c r="E466" i="4"/>
  <c r="F466" i="4"/>
  <c r="H466" i="4"/>
  <c r="I466" i="4"/>
  <c r="J466" i="4"/>
  <c r="K466" i="4"/>
  <c r="L466" i="4"/>
  <c r="B467" i="4"/>
  <c r="C467" i="4"/>
  <c r="D467" i="4"/>
  <c r="E467" i="4"/>
  <c r="F467" i="4"/>
  <c r="H467" i="4"/>
  <c r="I467" i="4"/>
  <c r="J467" i="4"/>
  <c r="K467" i="4"/>
  <c r="L467" i="4"/>
  <c r="B468" i="4"/>
  <c r="N468" i="4" s="1"/>
  <c r="C468" i="4"/>
  <c r="O468" i="4" s="1"/>
  <c r="D468" i="4"/>
  <c r="E468" i="4"/>
  <c r="F468" i="4"/>
  <c r="H468" i="4"/>
  <c r="I468" i="4"/>
  <c r="J468" i="4"/>
  <c r="K468" i="4"/>
  <c r="L468" i="4"/>
  <c r="B469" i="4"/>
  <c r="C469" i="4"/>
  <c r="D469" i="4"/>
  <c r="E469" i="4"/>
  <c r="F469" i="4"/>
  <c r="H469" i="4"/>
  <c r="I469" i="4"/>
  <c r="J469" i="4"/>
  <c r="K469" i="4"/>
  <c r="L469" i="4"/>
  <c r="B470" i="4"/>
  <c r="C470" i="4"/>
  <c r="O470" i="4" s="1"/>
  <c r="D470" i="4"/>
  <c r="E470" i="4"/>
  <c r="F470" i="4"/>
  <c r="H470" i="4"/>
  <c r="I470" i="4"/>
  <c r="J470" i="4"/>
  <c r="K470" i="4"/>
  <c r="L470" i="4"/>
  <c r="B471" i="4"/>
  <c r="C471" i="4"/>
  <c r="D471" i="4"/>
  <c r="E471" i="4"/>
  <c r="F471" i="4"/>
  <c r="H471" i="4"/>
  <c r="I471" i="4"/>
  <c r="J471" i="4"/>
  <c r="K471" i="4"/>
  <c r="L471" i="4"/>
  <c r="B472" i="4"/>
  <c r="C472" i="4"/>
  <c r="O472" i="4" s="1"/>
  <c r="D472" i="4"/>
  <c r="E472" i="4"/>
  <c r="F472" i="4"/>
  <c r="H472" i="4"/>
  <c r="I472" i="4"/>
  <c r="J472" i="4"/>
  <c r="K472" i="4"/>
  <c r="L472" i="4"/>
  <c r="B473" i="4"/>
  <c r="C473" i="4"/>
  <c r="D473" i="4"/>
  <c r="E473" i="4"/>
  <c r="F473" i="4"/>
  <c r="H473" i="4"/>
  <c r="I473" i="4"/>
  <c r="J473" i="4"/>
  <c r="K473" i="4"/>
  <c r="L473" i="4"/>
  <c r="B474" i="4"/>
  <c r="C474" i="4"/>
  <c r="O474" i="4" s="1"/>
  <c r="D474" i="4"/>
  <c r="E474" i="4"/>
  <c r="F474" i="4"/>
  <c r="H474" i="4"/>
  <c r="I474" i="4"/>
  <c r="J474" i="4"/>
  <c r="K474" i="4"/>
  <c r="L474" i="4"/>
  <c r="B475" i="4"/>
  <c r="C475" i="4"/>
  <c r="D475" i="4"/>
  <c r="E475" i="4"/>
  <c r="F475" i="4"/>
  <c r="H475" i="4"/>
  <c r="I475" i="4"/>
  <c r="J475" i="4"/>
  <c r="K475" i="4"/>
  <c r="L475" i="4"/>
  <c r="B476" i="4"/>
  <c r="N476" i="4" s="1"/>
  <c r="C476" i="4"/>
  <c r="O476" i="4" s="1"/>
  <c r="D476" i="4"/>
  <c r="E476" i="4"/>
  <c r="F476" i="4"/>
  <c r="H476" i="4"/>
  <c r="I476" i="4"/>
  <c r="J476" i="4"/>
  <c r="K476" i="4"/>
  <c r="L476" i="4"/>
  <c r="B477" i="4"/>
  <c r="C477" i="4"/>
  <c r="D477" i="4"/>
  <c r="E477" i="4"/>
  <c r="F477" i="4"/>
  <c r="H477" i="4"/>
  <c r="I477" i="4"/>
  <c r="J477" i="4"/>
  <c r="K477" i="4"/>
  <c r="L477" i="4"/>
  <c r="B478" i="4"/>
  <c r="C478" i="4"/>
  <c r="O478" i="4" s="1"/>
  <c r="D478" i="4"/>
  <c r="E478" i="4"/>
  <c r="F478" i="4"/>
  <c r="H478" i="4"/>
  <c r="I478" i="4"/>
  <c r="J478" i="4"/>
  <c r="K478" i="4"/>
  <c r="L478" i="4"/>
  <c r="B479" i="4"/>
  <c r="C479" i="4"/>
  <c r="D479" i="4"/>
  <c r="E479" i="4"/>
  <c r="F479" i="4"/>
  <c r="H479" i="4"/>
  <c r="I479" i="4"/>
  <c r="J479" i="4"/>
  <c r="K479" i="4"/>
  <c r="L479" i="4"/>
  <c r="B480" i="4"/>
  <c r="C480" i="4"/>
  <c r="O480" i="4" s="1"/>
  <c r="D480" i="4"/>
  <c r="E480" i="4"/>
  <c r="F480" i="4"/>
  <c r="H480" i="4"/>
  <c r="I480" i="4"/>
  <c r="J480" i="4"/>
  <c r="K480" i="4"/>
  <c r="L480" i="4"/>
  <c r="B481" i="4"/>
  <c r="C481" i="4"/>
  <c r="D481" i="4"/>
  <c r="E481" i="4"/>
  <c r="F481" i="4"/>
  <c r="H481" i="4"/>
  <c r="I481" i="4"/>
  <c r="J481" i="4"/>
  <c r="K481" i="4"/>
  <c r="L481" i="4"/>
  <c r="B482" i="4"/>
  <c r="C482" i="4"/>
  <c r="O482" i="4" s="1"/>
  <c r="D482" i="4"/>
  <c r="E482" i="4"/>
  <c r="F482" i="4"/>
  <c r="H482" i="4"/>
  <c r="I482" i="4"/>
  <c r="J482" i="4"/>
  <c r="K482" i="4"/>
  <c r="L482" i="4"/>
  <c r="B483" i="4"/>
  <c r="C483" i="4"/>
  <c r="D483" i="4"/>
  <c r="E483" i="4"/>
  <c r="F483" i="4"/>
  <c r="H483" i="4"/>
  <c r="I483" i="4"/>
  <c r="J483" i="4"/>
  <c r="K483" i="4"/>
  <c r="L483" i="4"/>
  <c r="B484" i="4"/>
  <c r="N484" i="4" s="1"/>
  <c r="C484" i="4"/>
  <c r="O484" i="4" s="1"/>
  <c r="D484" i="4"/>
  <c r="E484" i="4"/>
  <c r="F484" i="4"/>
  <c r="H484" i="4"/>
  <c r="I484" i="4"/>
  <c r="J484" i="4"/>
  <c r="K484" i="4"/>
  <c r="L484" i="4"/>
  <c r="B485" i="4"/>
  <c r="C485" i="4"/>
  <c r="D485" i="4"/>
  <c r="E485" i="4"/>
  <c r="F485" i="4"/>
  <c r="H485" i="4"/>
  <c r="I485" i="4"/>
  <c r="J485" i="4"/>
  <c r="K485" i="4"/>
  <c r="L485" i="4"/>
  <c r="B486" i="4"/>
  <c r="C486" i="4"/>
  <c r="O486" i="4" s="1"/>
  <c r="D486" i="4"/>
  <c r="E486" i="4"/>
  <c r="F486" i="4"/>
  <c r="H486" i="4"/>
  <c r="I486" i="4"/>
  <c r="J486" i="4"/>
  <c r="K486" i="4"/>
  <c r="L486" i="4"/>
  <c r="B487" i="4"/>
  <c r="C487" i="4"/>
  <c r="D487" i="4"/>
  <c r="E487" i="4"/>
  <c r="F487" i="4"/>
  <c r="H487" i="4"/>
  <c r="I487" i="4"/>
  <c r="J487" i="4"/>
  <c r="K487" i="4"/>
  <c r="L487" i="4"/>
  <c r="B488" i="4"/>
  <c r="C488" i="4"/>
  <c r="O488" i="4" s="1"/>
  <c r="D488" i="4"/>
  <c r="E488" i="4"/>
  <c r="F488" i="4"/>
  <c r="H488" i="4"/>
  <c r="I488" i="4"/>
  <c r="J488" i="4"/>
  <c r="K488" i="4"/>
  <c r="L488" i="4"/>
  <c r="B489" i="4"/>
  <c r="C489" i="4"/>
  <c r="D489" i="4"/>
  <c r="E489" i="4"/>
  <c r="F489" i="4"/>
  <c r="H489" i="4"/>
  <c r="I489" i="4"/>
  <c r="J489" i="4"/>
  <c r="K489" i="4"/>
  <c r="L489" i="4"/>
  <c r="B490" i="4"/>
  <c r="C490" i="4"/>
  <c r="O490" i="4" s="1"/>
  <c r="D490" i="4"/>
  <c r="E490" i="4"/>
  <c r="F490" i="4"/>
  <c r="H490" i="4"/>
  <c r="I490" i="4"/>
  <c r="J490" i="4"/>
  <c r="K490" i="4"/>
  <c r="L490" i="4"/>
  <c r="B491" i="4"/>
  <c r="C491" i="4"/>
  <c r="D491" i="4"/>
  <c r="E491" i="4"/>
  <c r="F491" i="4"/>
  <c r="H491" i="4"/>
  <c r="I491" i="4"/>
  <c r="J491" i="4"/>
  <c r="K491" i="4"/>
  <c r="L491" i="4"/>
  <c r="B492" i="4"/>
  <c r="N492" i="4" s="1"/>
  <c r="C492" i="4"/>
  <c r="O492" i="4" s="1"/>
  <c r="D492" i="4"/>
  <c r="E492" i="4"/>
  <c r="F492" i="4"/>
  <c r="H492" i="4"/>
  <c r="I492" i="4"/>
  <c r="J492" i="4"/>
  <c r="K492" i="4"/>
  <c r="L492" i="4"/>
  <c r="B493" i="4"/>
  <c r="C493" i="4"/>
  <c r="D493" i="4"/>
  <c r="E493" i="4"/>
  <c r="F493" i="4"/>
  <c r="H493" i="4"/>
  <c r="I493" i="4"/>
  <c r="J493" i="4"/>
  <c r="K493" i="4"/>
  <c r="L493" i="4"/>
  <c r="B494" i="4"/>
  <c r="C494" i="4"/>
  <c r="O494" i="4" s="1"/>
  <c r="D494" i="4"/>
  <c r="E494" i="4"/>
  <c r="F494" i="4"/>
  <c r="H494" i="4"/>
  <c r="I494" i="4"/>
  <c r="J494" i="4"/>
  <c r="K494" i="4"/>
  <c r="L494" i="4"/>
  <c r="B495" i="4"/>
  <c r="C495" i="4"/>
  <c r="D495" i="4"/>
  <c r="E495" i="4"/>
  <c r="F495" i="4"/>
  <c r="H495" i="4"/>
  <c r="I495" i="4"/>
  <c r="J495" i="4"/>
  <c r="K495" i="4"/>
  <c r="L495" i="4"/>
  <c r="B496" i="4"/>
  <c r="C496" i="4"/>
  <c r="O496" i="4" s="1"/>
  <c r="D496" i="4"/>
  <c r="E496" i="4"/>
  <c r="F496" i="4"/>
  <c r="H496" i="4"/>
  <c r="I496" i="4"/>
  <c r="J496" i="4"/>
  <c r="K496" i="4"/>
  <c r="L496" i="4"/>
  <c r="B497" i="4"/>
  <c r="C497" i="4"/>
  <c r="D497" i="4"/>
  <c r="E497" i="4"/>
  <c r="F497" i="4"/>
  <c r="H497" i="4"/>
  <c r="I497" i="4"/>
  <c r="J497" i="4"/>
  <c r="K497" i="4"/>
  <c r="L497" i="4"/>
  <c r="B498" i="4"/>
  <c r="C498" i="4"/>
  <c r="O498" i="4" s="1"/>
  <c r="D498" i="4"/>
  <c r="E498" i="4"/>
  <c r="F498" i="4"/>
  <c r="H498" i="4"/>
  <c r="I498" i="4"/>
  <c r="J498" i="4"/>
  <c r="K498" i="4"/>
  <c r="L498" i="4"/>
  <c r="B499" i="4"/>
  <c r="C499" i="4"/>
  <c r="D499" i="4"/>
  <c r="E499" i="4"/>
  <c r="F499" i="4"/>
  <c r="H499" i="4"/>
  <c r="I499" i="4"/>
  <c r="J499" i="4"/>
  <c r="K499" i="4"/>
  <c r="L499" i="4"/>
  <c r="B500" i="4"/>
  <c r="N500" i="4" s="1"/>
  <c r="C500" i="4"/>
  <c r="O500" i="4" s="1"/>
  <c r="D500" i="4"/>
  <c r="E500" i="4"/>
  <c r="F500" i="4"/>
  <c r="H500" i="4"/>
  <c r="I500" i="4"/>
  <c r="J500" i="4"/>
  <c r="K500" i="4"/>
  <c r="L500" i="4"/>
  <c r="B501" i="4"/>
  <c r="C501" i="4"/>
  <c r="D501" i="4"/>
  <c r="E501" i="4"/>
  <c r="F501" i="4"/>
  <c r="R501" i="4" s="1"/>
  <c r="H501" i="4"/>
  <c r="I501" i="4"/>
  <c r="J501" i="4"/>
  <c r="K501" i="4"/>
  <c r="L501" i="4"/>
  <c r="B502" i="4"/>
  <c r="C502" i="4"/>
  <c r="O502" i="4" s="1"/>
  <c r="D502" i="4"/>
  <c r="E502" i="4"/>
  <c r="F502" i="4"/>
  <c r="H502" i="4"/>
  <c r="I502" i="4"/>
  <c r="J502" i="4"/>
  <c r="K502" i="4"/>
  <c r="L502" i="4"/>
  <c r="B503" i="4"/>
  <c r="C503" i="4"/>
  <c r="D503" i="4"/>
  <c r="E503" i="4"/>
  <c r="F503" i="4"/>
  <c r="R503" i="4" s="1"/>
  <c r="H503" i="4"/>
  <c r="I503" i="4"/>
  <c r="J503" i="4"/>
  <c r="K503" i="4"/>
  <c r="L503" i="4"/>
  <c r="B504" i="4"/>
  <c r="C504" i="4"/>
  <c r="D504" i="4"/>
  <c r="E504" i="4"/>
  <c r="F504" i="4"/>
  <c r="H504" i="4"/>
  <c r="I504" i="4"/>
  <c r="J504" i="4"/>
  <c r="K504" i="4"/>
  <c r="L504" i="4"/>
  <c r="B505" i="4"/>
  <c r="C505" i="4"/>
  <c r="D505" i="4"/>
  <c r="E505" i="4"/>
  <c r="F505" i="4"/>
  <c r="R505" i="4" s="1"/>
  <c r="H505" i="4"/>
  <c r="I505" i="4"/>
  <c r="J505" i="4"/>
  <c r="K505" i="4"/>
  <c r="L505" i="4"/>
  <c r="B506" i="4"/>
  <c r="C506" i="4"/>
  <c r="O506" i="4" s="1"/>
  <c r="D506" i="4"/>
  <c r="E506" i="4"/>
  <c r="F506" i="4"/>
  <c r="H506" i="4"/>
  <c r="I506" i="4"/>
  <c r="J506" i="4"/>
  <c r="K506" i="4"/>
  <c r="L506" i="4"/>
  <c r="B507" i="4"/>
  <c r="C507" i="4"/>
  <c r="D507" i="4"/>
  <c r="E507" i="4"/>
  <c r="F507" i="4"/>
  <c r="R507" i="4" s="1"/>
  <c r="H507" i="4"/>
  <c r="I507" i="4"/>
  <c r="J507" i="4"/>
  <c r="K507" i="4"/>
  <c r="L507" i="4"/>
  <c r="B508" i="4"/>
  <c r="N508" i="4" s="1"/>
  <c r="C508" i="4"/>
  <c r="O508" i="4" s="1"/>
  <c r="D508" i="4"/>
  <c r="E508" i="4"/>
  <c r="F508" i="4"/>
  <c r="H508" i="4"/>
  <c r="I508" i="4"/>
  <c r="J508" i="4"/>
  <c r="K508" i="4"/>
  <c r="L508" i="4"/>
  <c r="B509" i="4"/>
  <c r="C509" i="4"/>
  <c r="D509" i="4"/>
  <c r="E509" i="4"/>
  <c r="F509" i="4"/>
  <c r="R509" i="4" s="1"/>
  <c r="H509" i="4"/>
  <c r="I509" i="4"/>
  <c r="J509" i="4"/>
  <c r="K509" i="4"/>
  <c r="L509" i="4"/>
  <c r="B510" i="4"/>
  <c r="C510" i="4"/>
  <c r="O510" i="4" s="1"/>
  <c r="D510" i="4"/>
  <c r="E510" i="4"/>
  <c r="F510" i="4"/>
  <c r="H510" i="4"/>
  <c r="I510" i="4"/>
  <c r="J510" i="4"/>
  <c r="K510" i="4"/>
  <c r="L510" i="4"/>
  <c r="B511" i="4"/>
  <c r="N511" i="4" s="1"/>
  <c r="C511" i="4"/>
  <c r="D511" i="4"/>
  <c r="E511" i="4"/>
  <c r="F511" i="4"/>
  <c r="R511" i="4" s="1"/>
  <c r="H511" i="4"/>
  <c r="I511" i="4"/>
  <c r="J511" i="4"/>
  <c r="K511" i="4"/>
  <c r="L511" i="4"/>
  <c r="B512" i="4"/>
  <c r="C512" i="4"/>
  <c r="O512" i="4" s="1"/>
  <c r="D512" i="4"/>
  <c r="E512" i="4"/>
  <c r="F512" i="4"/>
  <c r="H512" i="4"/>
  <c r="I512" i="4"/>
  <c r="J512" i="4"/>
  <c r="K512" i="4"/>
  <c r="L512" i="4"/>
  <c r="B513" i="4"/>
  <c r="C513" i="4"/>
  <c r="D513" i="4"/>
  <c r="E513" i="4"/>
  <c r="F513" i="4"/>
  <c r="R513" i="4" s="1"/>
  <c r="H513" i="4"/>
  <c r="I513" i="4"/>
  <c r="J513" i="4"/>
  <c r="K513" i="4"/>
  <c r="L513" i="4"/>
  <c r="B514" i="4"/>
  <c r="C514" i="4"/>
  <c r="O514" i="4" s="1"/>
  <c r="D514" i="4"/>
  <c r="E514" i="4"/>
  <c r="F514" i="4"/>
  <c r="H514" i="4"/>
  <c r="I514" i="4"/>
  <c r="J514" i="4"/>
  <c r="K514" i="4"/>
  <c r="L514" i="4"/>
  <c r="B515" i="4"/>
  <c r="C515" i="4"/>
  <c r="D515" i="4"/>
  <c r="E515" i="4"/>
  <c r="F515" i="4"/>
  <c r="R515" i="4" s="1"/>
  <c r="H515" i="4"/>
  <c r="I515" i="4"/>
  <c r="J515" i="4"/>
  <c r="K515" i="4"/>
  <c r="L515" i="4"/>
  <c r="B516" i="4"/>
  <c r="N516" i="4" s="1"/>
  <c r="C516" i="4"/>
  <c r="O516" i="4" s="1"/>
  <c r="D516" i="4"/>
  <c r="E516" i="4"/>
  <c r="F516" i="4"/>
  <c r="H516" i="4"/>
  <c r="I516" i="4"/>
  <c r="J516" i="4"/>
  <c r="K516" i="4"/>
  <c r="L516" i="4"/>
  <c r="B517" i="4"/>
  <c r="C517" i="4"/>
  <c r="D517" i="4"/>
  <c r="E517" i="4"/>
  <c r="F517" i="4"/>
  <c r="R517" i="4" s="1"/>
  <c r="H517" i="4"/>
  <c r="I517" i="4"/>
  <c r="J517" i="4"/>
  <c r="K517" i="4"/>
  <c r="L517" i="4"/>
  <c r="B518" i="4"/>
  <c r="C518" i="4"/>
  <c r="D518" i="4"/>
  <c r="E518" i="4"/>
  <c r="F518" i="4"/>
  <c r="H518" i="4"/>
  <c r="I518" i="4"/>
  <c r="J518" i="4"/>
  <c r="K518" i="4"/>
  <c r="L518" i="4"/>
  <c r="B519" i="4"/>
  <c r="N519" i="4" s="1"/>
  <c r="C519" i="4"/>
  <c r="D519" i="4"/>
  <c r="E519" i="4"/>
  <c r="F519" i="4"/>
  <c r="R519" i="4" s="1"/>
  <c r="H519" i="4"/>
  <c r="I519" i="4"/>
  <c r="J519" i="4"/>
  <c r="K519" i="4"/>
  <c r="L519" i="4"/>
  <c r="B520" i="4"/>
  <c r="C520" i="4"/>
  <c r="O520" i="4" s="1"/>
  <c r="D520" i="4"/>
  <c r="E520" i="4"/>
  <c r="F520" i="4"/>
  <c r="H520" i="4"/>
  <c r="I520" i="4"/>
  <c r="J520" i="4"/>
  <c r="K520" i="4"/>
  <c r="L520" i="4"/>
  <c r="B521" i="4"/>
  <c r="C521" i="4"/>
  <c r="D521" i="4"/>
  <c r="E521" i="4"/>
  <c r="F521" i="4"/>
  <c r="R521" i="4" s="1"/>
  <c r="H521" i="4"/>
  <c r="I521" i="4"/>
  <c r="J521" i="4"/>
  <c r="K521" i="4"/>
  <c r="L521" i="4"/>
  <c r="B522" i="4"/>
  <c r="C522" i="4"/>
  <c r="O522" i="4" s="1"/>
  <c r="D522" i="4"/>
  <c r="E522" i="4"/>
  <c r="F522" i="4"/>
  <c r="H522" i="4"/>
  <c r="I522" i="4"/>
  <c r="J522" i="4"/>
  <c r="K522" i="4"/>
  <c r="L522" i="4"/>
  <c r="B523" i="4"/>
  <c r="C523" i="4"/>
  <c r="D523" i="4"/>
  <c r="E523" i="4"/>
  <c r="F523" i="4"/>
  <c r="R523" i="4" s="1"/>
  <c r="H523" i="4"/>
  <c r="I523" i="4"/>
  <c r="J523" i="4"/>
  <c r="K523" i="4"/>
  <c r="L523" i="4"/>
  <c r="B524" i="4"/>
  <c r="N524" i="4" s="1"/>
  <c r="C524" i="4"/>
  <c r="O524" i="4" s="1"/>
  <c r="D524" i="4"/>
  <c r="E524" i="4"/>
  <c r="F524" i="4"/>
  <c r="H524" i="4"/>
  <c r="I524" i="4"/>
  <c r="J524" i="4"/>
  <c r="K524" i="4"/>
  <c r="L524" i="4"/>
  <c r="B525" i="4"/>
  <c r="C525" i="4"/>
  <c r="D525" i="4"/>
  <c r="E525" i="4"/>
  <c r="F525" i="4"/>
  <c r="R525" i="4" s="1"/>
  <c r="H525" i="4"/>
  <c r="I525" i="4"/>
  <c r="J525" i="4"/>
  <c r="K525" i="4"/>
  <c r="L525" i="4"/>
  <c r="B526" i="4"/>
  <c r="C526" i="4"/>
  <c r="O526" i="4" s="1"/>
  <c r="D526" i="4"/>
  <c r="E526" i="4"/>
  <c r="F526" i="4"/>
  <c r="H526" i="4"/>
  <c r="I526" i="4"/>
  <c r="J526" i="4"/>
  <c r="K526" i="4"/>
  <c r="L526" i="4"/>
  <c r="B527" i="4"/>
  <c r="N527" i="4" s="1"/>
  <c r="C527" i="4"/>
  <c r="D527" i="4"/>
  <c r="E527" i="4"/>
  <c r="F527" i="4"/>
  <c r="H527" i="4"/>
  <c r="I527" i="4"/>
  <c r="J527" i="4"/>
  <c r="K527" i="4"/>
  <c r="L527" i="4"/>
  <c r="B528" i="4"/>
  <c r="N528" i="4" s="1"/>
  <c r="C528" i="4"/>
  <c r="O528" i="4" s="1"/>
  <c r="D528" i="4"/>
  <c r="E528" i="4"/>
  <c r="F528" i="4"/>
  <c r="H528" i="4"/>
  <c r="I528" i="4"/>
  <c r="J528" i="4"/>
  <c r="K528" i="4"/>
  <c r="L528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3" i="4"/>
  <c r="N3" i="4"/>
  <c r="N6" i="4"/>
  <c r="O3" i="4"/>
  <c r="N4" i="4"/>
  <c r="N5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1" i="4"/>
  <c r="N462" i="4"/>
  <c r="N463" i="4"/>
  <c r="N464" i="4"/>
  <c r="N465" i="4"/>
  <c r="N466" i="4"/>
  <c r="N467" i="4"/>
  <c r="N469" i="4"/>
  <c r="N470" i="4"/>
  <c r="N471" i="4"/>
  <c r="N472" i="4"/>
  <c r="N473" i="4"/>
  <c r="N474" i="4"/>
  <c r="N475" i="4"/>
  <c r="N477" i="4"/>
  <c r="N478" i="4"/>
  <c r="N479" i="4"/>
  <c r="N480" i="4"/>
  <c r="N481" i="4"/>
  <c r="N482" i="4"/>
  <c r="N483" i="4"/>
  <c r="N485" i="4"/>
  <c r="N486" i="4"/>
  <c r="N487" i="4"/>
  <c r="N488" i="4"/>
  <c r="N489" i="4"/>
  <c r="N490" i="4"/>
  <c r="N491" i="4"/>
  <c r="N493" i="4"/>
  <c r="N494" i="4"/>
  <c r="N495" i="4"/>
  <c r="N496" i="4"/>
  <c r="N497" i="4"/>
  <c r="N498" i="4"/>
  <c r="N499" i="4"/>
  <c r="N501" i="4"/>
  <c r="N502" i="4"/>
  <c r="N503" i="4"/>
  <c r="N504" i="4"/>
  <c r="N505" i="4"/>
  <c r="N506" i="4"/>
  <c r="N507" i="4"/>
  <c r="N509" i="4"/>
  <c r="N510" i="4"/>
  <c r="N512" i="4"/>
  <c r="N513" i="4"/>
  <c r="N514" i="4"/>
  <c r="N515" i="4"/>
  <c r="N517" i="4"/>
  <c r="N518" i="4"/>
  <c r="N520" i="4"/>
  <c r="N521" i="4"/>
  <c r="N522" i="4"/>
  <c r="N523" i="4"/>
  <c r="N525" i="4"/>
  <c r="N526" i="4"/>
  <c r="A22" i="1"/>
  <c r="L16" i="3"/>
  <c r="L4" i="3"/>
  <c r="A32" i="1"/>
  <c r="P4" i="4"/>
  <c r="Q4" i="4"/>
  <c r="R4" i="4"/>
  <c r="O5" i="4"/>
  <c r="P5" i="4"/>
  <c r="Q5" i="4"/>
  <c r="R5" i="4"/>
  <c r="P6" i="4"/>
  <c r="Q6" i="4"/>
  <c r="R6" i="4"/>
  <c r="O7" i="4"/>
  <c r="P7" i="4"/>
  <c r="Q7" i="4"/>
  <c r="R7" i="4"/>
  <c r="P8" i="4"/>
  <c r="Q8" i="4"/>
  <c r="R8" i="4"/>
  <c r="O9" i="4"/>
  <c r="P9" i="4"/>
  <c r="Q9" i="4"/>
  <c r="R9" i="4"/>
  <c r="P10" i="4"/>
  <c r="Q10" i="4"/>
  <c r="R10" i="4"/>
  <c r="O11" i="4"/>
  <c r="P11" i="4"/>
  <c r="Q11" i="4"/>
  <c r="R11" i="4"/>
  <c r="P12" i="4"/>
  <c r="Q12" i="4"/>
  <c r="R12" i="4"/>
  <c r="O13" i="4"/>
  <c r="P13" i="4"/>
  <c r="Q13" i="4"/>
  <c r="R13" i="4"/>
  <c r="P14" i="4"/>
  <c r="Q14" i="4"/>
  <c r="R14" i="4"/>
  <c r="O15" i="4"/>
  <c r="P15" i="4"/>
  <c r="Q15" i="4"/>
  <c r="R15" i="4"/>
  <c r="P16" i="4"/>
  <c r="Q16" i="4"/>
  <c r="R16" i="4"/>
  <c r="O17" i="4"/>
  <c r="P17" i="4"/>
  <c r="Q17" i="4"/>
  <c r="R17" i="4"/>
  <c r="P18" i="4"/>
  <c r="Q18" i="4"/>
  <c r="R18" i="4"/>
  <c r="O19" i="4"/>
  <c r="P19" i="4"/>
  <c r="Q19" i="4"/>
  <c r="R19" i="4"/>
  <c r="P20" i="4"/>
  <c r="S20" i="4" s="1"/>
  <c r="Q20" i="4"/>
  <c r="R20" i="4"/>
  <c r="O21" i="4"/>
  <c r="P21" i="4"/>
  <c r="Q21" i="4"/>
  <c r="R21" i="4"/>
  <c r="P22" i="4"/>
  <c r="Q22" i="4"/>
  <c r="S22" i="4" s="1"/>
  <c r="R22" i="4"/>
  <c r="O23" i="4"/>
  <c r="P23" i="4"/>
  <c r="Q23" i="4"/>
  <c r="R23" i="4"/>
  <c r="P24" i="4"/>
  <c r="Q24" i="4"/>
  <c r="R24" i="4"/>
  <c r="O25" i="4"/>
  <c r="P25" i="4"/>
  <c r="Q25" i="4"/>
  <c r="R25" i="4"/>
  <c r="P26" i="4"/>
  <c r="Q26" i="4"/>
  <c r="R26" i="4"/>
  <c r="O27" i="4"/>
  <c r="P27" i="4"/>
  <c r="Q27" i="4"/>
  <c r="R27" i="4"/>
  <c r="P28" i="4"/>
  <c r="Q28" i="4"/>
  <c r="R28" i="4"/>
  <c r="O29" i="4"/>
  <c r="P29" i="4"/>
  <c r="Q29" i="4"/>
  <c r="R29" i="4"/>
  <c r="P30" i="4"/>
  <c r="Q30" i="4"/>
  <c r="R30" i="4"/>
  <c r="O31" i="4"/>
  <c r="S31" i="4" s="1"/>
  <c r="P31" i="4"/>
  <c r="Q31" i="4"/>
  <c r="R31" i="4"/>
  <c r="P32" i="4"/>
  <c r="S32" i="4" s="1"/>
  <c r="Q32" i="4"/>
  <c r="R32" i="4"/>
  <c r="O33" i="4"/>
  <c r="P33" i="4"/>
  <c r="Q33" i="4"/>
  <c r="R33" i="4"/>
  <c r="P34" i="4"/>
  <c r="Q34" i="4"/>
  <c r="R34" i="4"/>
  <c r="O35" i="4"/>
  <c r="P35" i="4"/>
  <c r="Q35" i="4"/>
  <c r="R35" i="4"/>
  <c r="P36" i="4"/>
  <c r="Q36" i="4"/>
  <c r="R36" i="4"/>
  <c r="O37" i="4"/>
  <c r="P37" i="4"/>
  <c r="Q37" i="4"/>
  <c r="R37" i="4"/>
  <c r="P38" i="4"/>
  <c r="Q38" i="4"/>
  <c r="S38" i="4" s="1"/>
  <c r="R38" i="4"/>
  <c r="O39" i="4"/>
  <c r="P39" i="4"/>
  <c r="Q39" i="4"/>
  <c r="R39" i="4"/>
  <c r="P40" i="4"/>
  <c r="Q40" i="4"/>
  <c r="R40" i="4"/>
  <c r="O41" i="4"/>
  <c r="P41" i="4"/>
  <c r="Q41" i="4"/>
  <c r="R41" i="4"/>
  <c r="P42" i="4"/>
  <c r="Q42" i="4"/>
  <c r="R42" i="4"/>
  <c r="O43" i="4"/>
  <c r="P43" i="4"/>
  <c r="Q43" i="4"/>
  <c r="R43" i="4"/>
  <c r="P44" i="4"/>
  <c r="Q44" i="4"/>
  <c r="R44" i="4"/>
  <c r="O45" i="4"/>
  <c r="P45" i="4"/>
  <c r="Q45" i="4"/>
  <c r="R45" i="4"/>
  <c r="P46" i="4"/>
  <c r="Q46" i="4"/>
  <c r="R46" i="4"/>
  <c r="O47" i="4"/>
  <c r="P47" i="4"/>
  <c r="Q47" i="4"/>
  <c r="R47" i="4"/>
  <c r="P48" i="4"/>
  <c r="Q48" i="4"/>
  <c r="R48" i="4"/>
  <c r="O49" i="4"/>
  <c r="P49" i="4"/>
  <c r="Q49" i="4"/>
  <c r="R49" i="4"/>
  <c r="P50" i="4"/>
  <c r="Q50" i="4"/>
  <c r="R50" i="4"/>
  <c r="O51" i="4"/>
  <c r="P51" i="4"/>
  <c r="Q51" i="4"/>
  <c r="R51" i="4"/>
  <c r="P52" i="4"/>
  <c r="S52" i="4" s="1"/>
  <c r="Q52" i="4"/>
  <c r="R52" i="4"/>
  <c r="O53" i="4"/>
  <c r="P53" i="4"/>
  <c r="Q53" i="4"/>
  <c r="R53" i="4"/>
  <c r="P54" i="4"/>
  <c r="Q54" i="4"/>
  <c r="S54" i="4" s="1"/>
  <c r="R54" i="4"/>
  <c r="O55" i="4"/>
  <c r="P55" i="4"/>
  <c r="Q55" i="4"/>
  <c r="R55" i="4"/>
  <c r="P56" i="4"/>
  <c r="Q56" i="4"/>
  <c r="R56" i="4"/>
  <c r="O57" i="4"/>
  <c r="P57" i="4"/>
  <c r="Q57" i="4"/>
  <c r="R57" i="4"/>
  <c r="P58" i="4"/>
  <c r="Q58" i="4"/>
  <c r="R58" i="4"/>
  <c r="O59" i="4"/>
  <c r="P59" i="4"/>
  <c r="Q59" i="4"/>
  <c r="R59" i="4"/>
  <c r="P60" i="4"/>
  <c r="Q60" i="4"/>
  <c r="R60" i="4"/>
  <c r="O61" i="4"/>
  <c r="P61" i="4"/>
  <c r="Q61" i="4"/>
  <c r="R61" i="4"/>
  <c r="P62" i="4"/>
  <c r="Q62" i="4"/>
  <c r="S62" i="4" s="1"/>
  <c r="R62" i="4"/>
  <c r="O63" i="4"/>
  <c r="P63" i="4"/>
  <c r="S63" i="4" s="1"/>
  <c r="Q63" i="4"/>
  <c r="R63" i="4"/>
  <c r="O64" i="4"/>
  <c r="P64" i="4"/>
  <c r="Q64" i="4"/>
  <c r="R64" i="4"/>
  <c r="O65" i="4"/>
  <c r="P65" i="4"/>
  <c r="Q65" i="4"/>
  <c r="R65" i="4"/>
  <c r="O66" i="4"/>
  <c r="P66" i="4"/>
  <c r="Q66" i="4"/>
  <c r="R66" i="4"/>
  <c r="O67" i="4"/>
  <c r="P67" i="4"/>
  <c r="Q67" i="4"/>
  <c r="R67" i="4"/>
  <c r="O68" i="4"/>
  <c r="P68" i="4"/>
  <c r="Q68" i="4"/>
  <c r="R68" i="4"/>
  <c r="O69" i="4"/>
  <c r="P69" i="4"/>
  <c r="Q69" i="4"/>
  <c r="R69" i="4"/>
  <c r="O70" i="4"/>
  <c r="P70" i="4"/>
  <c r="Q70" i="4"/>
  <c r="R70" i="4"/>
  <c r="O71" i="4"/>
  <c r="P71" i="4"/>
  <c r="Q71" i="4"/>
  <c r="R71" i="4"/>
  <c r="P72" i="4"/>
  <c r="Q72" i="4"/>
  <c r="R72" i="4"/>
  <c r="O73" i="4"/>
  <c r="P73" i="4"/>
  <c r="Q73" i="4"/>
  <c r="R73" i="4"/>
  <c r="P74" i="4"/>
  <c r="Q74" i="4"/>
  <c r="R74" i="4"/>
  <c r="O75" i="4"/>
  <c r="P75" i="4"/>
  <c r="Q75" i="4"/>
  <c r="R75" i="4"/>
  <c r="P76" i="4"/>
  <c r="Q76" i="4"/>
  <c r="R76" i="4"/>
  <c r="O77" i="4"/>
  <c r="P77" i="4"/>
  <c r="Q77" i="4"/>
  <c r="R77" i="4"/>
  <c r="P78" i="4"/>
  <c r="S78" i="4" s="1"/>
  <c r="Q78" i="4"/>
  <c r="R78" i="4"/>
  <c r="O79" i="4"/>
  <c r="P79" i="4"/>
  <c r="Q79" i="4"/>
  <c r="R79" i="4"/>
  <c r="S79" i="4" s="1"/>
  <c r="P80" i="4"/>
  <c r="Q80" i="4"/>
  <c r="R80" i="4"/>
  <c r="O81" i="4"/>
  <c r="P81" i="4"/>
  <c r="Q81" i="4"/>
  <c r="R81" i="4"/>
  <c r="P82" i="4"/>
  <c r="Q82" i="4"/>
  <c r="R82" i="4"/>
  <c r="O83" i="4"/>
  <c r="P83" i="4"/>
  <c r="Q83" i="4"/>
  <c r="R83" i="4"/>
  <c r="P84" i="4"/>
  <c r="Q84" i="4"/>
  <c r="S84" i="4" s="1"/>
  <c r="R84" i="4"/>
  <c r="O85" i="4"/>
  <c r="P85" i="4"/>
  <c r="Q85" i="4"/>
  <c r="R85" i="4"/>
  <c r="P86" i="4"/>
  <c r="Q86" i="4"/>
  <c r="R86" i="4"/>
  <c r="O87" i="4"/>
  <c r="P87" i="4"/>
  <c r="Q87" i="4"/>
  <c r="R87" i="4"/>
  <c r="P88" i="4"/>
  <c r="Q88" i="4"/>
  <c r="R88" i="4"/>
  <c r="O89" i="4"/>
  <c r="P89" i="4"/>
  <c r="Q89" i="4"/>
  <c r="R89" i="4"/>
  <c r="P90" i="4"/>
  <c r="Q90" i="4"/>
  <c r="R90" i="4"/>
  <c r="O91" i="4"/>
  <c r="P91" i="4"/>
  <c r="Q91" i="4"/>
  <c r="R91" i="4"/>
  <c r="P92" i="4"/>
  <c r="Q92" i="4"/>
  <c r="S92" i="4" s="1"/>
  <c r="R92" i="4"/>
  <c r="O93" i="4"/>
  <c r="P93" i="4"/>
  <c r="Q93" i="4"/>
  <c r="R93" i="4"/>
  <c r="P94" i="4"/>
  <c r="Q94" i="4"/>
  <c r="R94" i="4"/>
  <c r="O95" i="4"/>
  <c r="P95" i="4"/>
  <c r="Q95" i="4"/>
  <c r="R95" i="4"/>
  <c r="P96" i="4"/>
  <c r="Q96" i="4"/>
  <c r="S96" i="4" s="1"/>
  <c r="R96" i="4"/>
  <c r="O97" i="4"/>
  <c r="P97" i="4"/>
  <c r="Q97" i="4"/>
  <c r="R97" i="4"/>
  <c r="P98" i="4"/>
  <c r="Q98" i="4"/>
  <c r="R98" i="4"/>
  <c r="O99" i="4"/>
  <c r="P99" i="4"/>
  <c r="Q99" i="4"/>
  <c r="R99" i="4"/>
  <c r="P100" i="4"/>
  <c r="Q100" i="4"/>
  <c r="R100" i="4"/>
  <c r="O101" i="4"/>
  <c r="P101" i="4"/>
  <c r="Q101" i="4"/>
  <c r="R101" i="4"/>
  <c r="P102" i="4"/>
  <c r="Q102" i="4"/>
  <c r="R102" i="4"/>
  <c r="O103" i="4"/>
  <c r="S103" i="4" s="1"/>
  <c r="P103" i="4"/>
  <c r="Q103" i="4"/>
  <c r="R103" i="4"/>
  <c r="P104" i="4"/>
  <c r="Q104" i="4"/>
  <c r="R104" i="4"/>
  <c r="O105" i="4"/>
  <c r="P105" i="4"/>
  <c r="Q105" i="4"/>
  <c r="R105" i="4"/>
  <c r="P106" i="4"/>
  <c r="Q106" i="4"/>
  <c r="R106" i="4"/>
  <c r="O107" i="4"/>
  <c r="P107" i="4"/>
  <c r="Q107" i="4"/>
  <c r="R107" i="4"/>
  <c r="P108" i="4"/>
  <c r="S108" i="4" s="1"/>
  <c r="Q108" i="4"/>
  <c r="R108" i="4"/>
  <c r="O109" i="4"/>
  <c r="P109" i="4"/>
  <c r="Q109" i="4"/>
  <c r="R109" i="4"/>
  <c r="P110" i="4"/>
  <c r="Q110" i="4"/>
  <c r="R110" i="4"/>
  <c r="O111" i="4"/>
  <c r="P111" i="4"/>
  <c r="Q111" i="4"/>
  <c r="R111" i="4"/>
  <c r="P112" i="4"/>
  <c r="Q112" i="4"/>
  <c r="R112" i="4"/>
  <c r="O113" i="4"/>
  <c r="P113" i="4"/>
  <c r="Q113" i="4"/>
  <c r="R113" i="4"/>
  <c r="P114" i="4"/>
  <c r="Q114" i="4"/>
  <c r="R114" i="4"/>
  <c r="O115" i="4"/>
  <c r="P115" i="4"/>
  <c r="Q115" i="4"/>
  <c r="R115" i="4"/>
  <c r="P116" i="4"/>
  <c r="Q116" i="4"/>
  <c r="R116" i="4"/>
  <c r="O117" i="4"/>
  <c r="P117" i="4"/>
  <c r="Q117" i="4"/>
  <c r="R117" i="4"/>
  <c r="P118" i="4"/>
  <c r="Q118" i="4"/>
  <c r="S118" i="4" s="1"/>
  <c r="R118" i="4"/>
  <c r="O119" i="4"/>
  <c r="S119" i="4" s="1"/>
  <c r="P119" i="4"/>
  <c r="Q119" i="4"/>
  <c r="R119" i="4"/>
  <c r="P120" i="4"/>
  <c r="Q120" i="4"/>
  <c r="R120" i="4"/>
  <c r="O121" i="4"/>
  <c r="P121" i="4"/>
  <c r="Q121" i="4"/>
  <c r="R121" i="4"/>
  <c r="P122" i="4"/>
  <c r="Q122" i="4"/>
  <c r="R122" i="4"/>
  <c r="O123" i="4"/>
  <c r="P123" i="4"/>
  <c r="Q123" i="4"/>
  <c r="R123" i="4"/>
  <c r="P124" i="4"/>
  <c r="Q124" i="4"/>
  <c r="R124" i="4"/>
  <c r="O125" i="4"/>
  <c r="P125" i="4"/>
  <c r="Q125" i="4"/>
  <c r="R125" i="4"/>
  <c r="P126" i="4"/>
  <c r="Q126" i="4"/>
  <c r="R126" i="4"/>
  <c r="O127" i="4"/>
  <c r="P127" i="4"/>
  <c r="Q127" i="4"/>
  <c r="R127" i="4"/>
  <c r="P128" i="4"/>
  <c r="S128" i="4" s="1"/>
  <c r="Q128" i="4"/>
  <c r="R128" i="4"/>
  <c r="O129" i="4"/>
  <c r="P129" i="4"/>
  <c r="Q129" i="4"/>
  <c r="R129" i="4"/>
  <c r="P130" i="4"/>
  <c r="Q130" i="4"/>
  <c r="R130" i="4"/>
  <c r="O131" i="4"/>
  <c r="P131" i="4"/>
  <c r="Q131" i="4"/>
  <c r="R131" i="4"/>
  <c r="P132" i="4"/>
  <c r="Q132" i="4"/>
  <c r="R132" i="4"/>
  <c r="O133" i="4"/>
  <c r="P133" i="4"/>
  <c r="S133" i="4" s="1"/>
  <c r="Q133" i="4"/>
  <c r="R133" i="4"/>
  <c r="P134" i="4"/>
  <c r="Q134" i="4"/>
  <c r="R134" i="4"/>
  <c r="O135" i="4"/>
  <c r="P135" i="4"/>
  <c r="Q135" i="4"/>
  <c r="R135" i="4"/>
  <c r="P136" i="4"/>
  <c r="Q136" i="4"/>
  <c r="R136" i="4"/>
  <c r="O137" i="4"/>
  <c r="P137" i="4"/>
  <c r="Q137" i="4"/>
  <c r="R137" i="4"/>
  <c r="P138" i="4"/>
  <c r="Q138" i="4"/>
  <c r="R138" i="4"/>
  <c r="O139" i="4"/>
  <c r="P139" i="4"/>
  <c r="Q139" i="4"/>
  <c r="R139" i="4"/>
  <c r="P140" i="4"/>
  <c r="Q140" i="4"/>
  <c r="R140" i="4"/>
  <c r="O141" i="4"/>
  <c r="P141" i="4"/>
  <c r="S141" i="4" s="1"/>
  <c r="Q141" i="4"/>
  <c r="R141" i="4"/>
  <c r="P142" i="4"/>
  <c r="Q142" i="4"/>
  <c r="S142" i="4" s="1"/>
  <c r="R142" i="4"/>
  <c r="O143" i="4"/>
  <c r="P143" i="4"/>
  <c r="Q143" i="4"/>
  <c r="R143" i="4"/>
  <c r="P144" i="4"/>
  <c r="Q144" i="4"/>
  <c r="R144" i="4"/>
  <c r="O145" i="4"/>
  <c r="P145" i="4"/>
  <c r="Q145" i="4"/>
  <c r="R145" i="4"/>
  <c r="P146" i="4"/>
  <c r="Q146" i="4"/>
  <c r="R146" i="4"/>
  <c r="O147" i="4"/>
  <c r="P147" i="4"/>
  <c r="Q147" i="4"/>
  <c r="R147" i="4"/>
  <c r="P148" i="4"/>
  <c r="Q148" i="4"/>
  <c r="R148" i="4"/>
  <c r="O149" i="4"/>
  <c r="P149" i="4"/>
  <c r="S149" i="4" s="1"/>
  <c r="Q149" i="4"/>
  <c r="R149" i="4"/>
  <c r="P150" i="4"/>
  <c r="Q150" i="4"/>
  <c r="R150" i="4"/>
  <c r="O151" i="4"/>
  <c r="P151" i="4"/>
  <c r="Q151" i="4"/>
  <c r="R151" i="4"/>
  <c r="P152" i="4"/>
  <c r="Q152" i="4"/>
  <c r="R152" i="4"/>
  <c r="O153" i="4"/>
  <c r="P153" i="4"/>
  <c r="Q153" i="4"/>
  <c r="R153" i="4"/>
  <c r="P154" i="4"/>
  <c r="Q154" i="4"/>
  <c r="R154" i="4"/>
  <c r="O155" i="4"/>
  <c r="P155" i="4"/>
  <c r="Q155" i="4"/>
  <c r="R155" i="4"/>
  <c r="P156" i="4"/>
  <c r="Q156" i="4"/>
  <c r="R156" i="4"/>
  <c r="O157" i="4"/>
  <c r="P157" i="4"/>
  <c r="Q157" i="4"/>
  <c r="R157" i="4"/>
  <c r="P158" i="4"/>
  <c r="Q158" i="4"/>
  <c r="R158" i="4"/>
  <c r="O159" i="4"/>
  <c r="P159" i="4"/>
  <c r="Q159" i="4"/>
  <c r="R159" i="4"/>
  <c r="P160" i="4"/>
  <c r="Q160" i="4"/>
  <c r="R160" i="4"/>
  <c r="O161" i="4"/>
  <c r="P161" i="4"/>
  <c r="Q161" i="4"/>
  <c r="R161" i="4"/>
  <c r="P162" i="4"/>
  <c r="Q162" i="4"/>
  <c r="R162" i="4"/>
  <c r="O163" i="4"/>
  <c r="P163" i="4"/>
  <c r="Q163" i="4"/>
  <c r="R163" i="4"/>
  <c r="P164" i="4"/>
  <c r="Q164" i="4"/>
  <c r="R164" i="4"/>
  <c r="O165" i="4"/>
  <c r="P165" i="4"/>
  <c r="Q165" i="4"/>
  <c r="R165" i="4"/>
  <c r="P166" i="4"/>
  <c r="Q166" i="4"/>
  <c r="S166" i="4" s="1"/>
  <c r="R166" i="4"/>
  <c r="O167" i="4"/>
  <c r="P167" i="4"/>
  <c r="Q167" i="4"/>
  <c r="R167" i="4"/>
  <c r="P168" i="4"/>
  <c r="Q168" i="4"/>
  <c r="R168" i="4"/>
  <c r="O169" i="4"/>
  <c r="P169" i="4"/>
  <c r="Q169" i="4"/>
  <c r="R169" i="4"/>
  <c r="P170" i="4"/>
  <c r="Q170" i="4"/>
  <c r="R170" i="4"/>
  <c r="O171" i="4"/>
  <c r="P171" i="4"/>
  <c r="Q171" i="4"/>
  <c r="R171" i="4"/>
  <c r="P172" i="4"/>
  <c r="Q172" i="4"/>
  <c r="R172" i="4"/>
  <c r="O173" i="4"/>
  <c r="P173" i="4"/>
  <c r="Q173" i="4"/>
  <c r="R173" i="4"/>
  <c r="P174" i="4"/>
  <c r="Q174" i="4"/>
  <c r="R174" i="4"/>
  <c r="O175" i="4"/>
  <c r="P175" i="4"/>
  <c r="Q175" i="4"/>
  <c r="R175" i="4"/>
  <c r="P176" i="4"/>
  <c r="Q176" i="4"/>
  <c r="R176" i="4"/>
  <c r="O177" i="4"/>
  <c r="P177" i="4"/>
  <c r="Q177" i="4"/>
  <c r="R177" i="4"/>
  <c r="P178" i="4"/>
  <c r="Q178" i="4"/>
  <c r="R178" i="4"/>
  <c r="O179" i="4"/>
  <c r="P179" i="4"/>
  <c r="Q179" i="4"/>
  <c r="R179" i="4"/>
  <c r="P180" i="4"/>
  <c r="Q180" i="4"/>
  <c r="R180" i="4"/>
  <c r="O181" i="4"/>
  <c r="P181" i="4"/>
  <c r="Q181" i="4"/>
  <c r="R181" i="4"/>
  <c r="P182" i="4"/>
  <c r="Q182" i="4"/>
  <c r="R182" i="4"/>
  <c r="O183" i="4"/>
  <c r="P183" i="4"/>
  <c r="Q183" i="4"/>
  <c r="R183" i="4"/>
  <c r="P184" i="4"/>
  <c r="Q184" i="4"/>
  <c r="R184" i="4"/>
  <c r="O185" i="4"/>
  <c r="P185" i="4"/>
  <c r="Q185" i="4"/>
  <c r="R185" i="4"/>
  <c r="P186" i="4"/>
  <c r="Q186" i="4"/>
  <c r="R186" i="4"/>
  <c r="O187" i="4"/>
  <c r="P187" i="4"/>
  <c r="Q187" i="4"/>
  <c r="R187" i="4"/>
  <c r="P188" i="4"/>
  <c r="Q188" i="4"/>
  <c r="R188" i="4"/>
  <c r="O189" i="4"/>
  <c r="P189" i="4"/>
  <c r="Q189" i="4"/>
  <c r="R189" i="4"/>
  <c r="P190" i="4"/>
  <c r="Q190" i="4"/>
  <c r="R190" i="4"/>
  <c r="O191" i="4"/>
  <c r="P191" i="4"/>
  <c r="Q191" i="4"/>
  <c r="R191" i="4"/>
  <c r="P192" i="4"/>
  <c r="Q192" i="4"/>
  <c r="R192" i="4"/>
  <c r="O193" i="4"/>
  <c r="P193" i="4"/>
  <c r="Q193" i="4"/>
  <c r="R193" i="4"/>
  <c r="P194" i="4"/>
  <c r="Q194" i="4"/>
  <c r="R194" i="4"/>
  <c r="O195" i="4"/>
  <c r="P195" i="4"/>
  <c r="Q195" i="4"/>
  <c r="R195" i="4"/>
  <c r="P196" i="4"/>
  <c r="Q196" i="4"/>
  <c r="R196" i="4"/>
  <c r="O197" i="4"/>
  <c r="P197" i="4"/>
  <c r="Q197" i="4"/>
  <c r="R197" i="4"/>
  <c r="P198" i="4"/>
  <c r="Q198" i="4"/>
  <c r="R198" i="4"/>
  <c r="O199" i="4"/>
  <c r="P199" i="4"/>
  <c r="Q199" i="4"/>
  <c r="R199" i="4"/>
  <c r="P200" i="4"/>
  <c r="Q200" i="4"/>
  <c r="R200" i="4"/>
  <c r="O201" i="4"/>
  <c r="S201" i="4" s="1"/>
  <c r="P201" i="4"/>
  <c r="Q201" i="4"/>
  <c r="R201" i="4"/>
  <c r="P202" i="4"/>
  <c r="Q202" i="4"/>
  <c r="R202" i="4"/>
  <c r="O203" i="4"/>
  <c r="P203" i="4"/>
  <c r="Q203" i="4"/>
  <c r="R203" i="4"/>
  <c r="P204" i="4"/>
  <c r="S204" i="4" s="1"/>
  <c r="Q204" i="4"/>
  <c r="R204" i="4"/>
  <c r="O205" i="4"/>
  <c r="P205" i="4"/>
  <c r="Q205" i="4"/>
  <c r="R205" i="4"/>
  <c r="P206" i="4"/>
  <c r="Q206" i="4"/>
  <c r="R206" i="4"/>
  <c r="O207" i="4"/>
  <c r="P207" i="4"/>
  <c r="Q207" i="4"/>
  <c r="R207" i="4"/>
  <c r="P208" i="4"/>
  <c r="Q208" i="4"/>
  <c r="R208" i="4"/>
  <c r="O209" i="4"/>
  <c r="P209" i="4"/>
  <c r="Q209" i="4"/>
  <c r="R209" i="4"/>
  <c r="P210" i="4"/>
  <c r="Q210" i="4"/>
  <c r="R210" i="4"/>
  <c r="O211" i="4"/>
  <c r="P211" i="4"/>
  <c r="Q211" i="4"/>
  <c r="R211" i="4"/>
  <c r="P212" i="4"/>
  <c r="Q212" i="4"/>
  <c r="R212" i="4"/>
  <c r="O213" i="4"/>
  <c r="P213" i="4"/>
  <c r="Q213" i="4"/>
  <c r="R213" i="4"/>
  <c r="P214" i="4"/>
  <c r="Q214" i="4"/>
  <c r="R214" i="4"/>
  <c r="O215" i="4"/>
  <c r="P215" i="4"/>
  <c r="Q215" i="4"/>
  <c r="R215" i="4"/>
  <c r="P216" i="4"/>
  <c r="Q216" i="4"/>
  <c r="R216" i="4"/>
  <c r="O217" i="4"/>
  <c r="P217" i="4"/>
  <c r="Q217" i="4"/>
  <c r="R217" i="4"/>
  <c r="P218" i="4"/>
  <c r="Q218" i="4"/>
  <c r="R218" i="4"/>
  <c r="O219" i="4"/>
  <c r="P219" i="4"/>
  <c r="Q219" i="4"/>
  <c r="R219" i="4"/>
  <c r="P220" i="4"/>
  <c r="Q220" i="4"/>
  <c r="R220" i="4"/>
  <c r="O221" i="4"/>
  <c r="P221" i="4"/>
  <c r="Q221" i="4"/>
  <c r="R221" i="4"/>
  <c r="P222" i="4"/>
  <c r="Q222" i="4"/>
  <c r="R222" i="4"/>
  <c r="O223" i="4"/>
  <c r="P223" i="4"/>
  <c r="Q223" i="4"/>
  <c r="R223" i="4"/>
  <c r="P224" i="4"/>
  <c r="Q224" i="4"/>
  <c r="R224" i="4"/>
  <c r="O225" i="4"/>
  <c r="P225" i="4"/>
  <c r="Q225" i="4"/>
  <c r="R225" i="4"/>
  <c r="P226" i="4"/>
  <c r="Q226" i="4"/>
  <c r="R226" i="4"/>
  <c r="O227" i="4"/>
  <c r="P227" i="4"/>
  <c r="Q227" i="4"/>
  <c r="R227" i="4"/>
  <c r="P228" i="4"/>
  <c r="Q228" i="4"/>
  <c r="R228" i="4"/>
  <c r="O229" i="4"/>
  <c r="P229" i="4"/>
  <c r="Q229" i="4"/>
  <c r="R229" i="4"/>
  <c r="P230" i="4"/>
  <c r="Q230" i="4"/>
  <c r="R230" i="4"/>
  <c r="O231" i="4"/>
  <c r="S231" i="4" s="1"/>
  <c r="P231" i="4"/>
  <c r="Q231" i="4"/>
  <c r="R231" i="4"/>
  <c r="P232" i="4"/>
  <c r="Q232" i="4"/>
  <c r="R232" i="4"/>
  <c r="O233" i="4"/>
  <c r="P233" i="4"/>
  <c r="Q233" i="4"/>
  <c r="R233" i="4"/>
  <c r="P234" i="4"/>
  <c r="Q234" i="4"/>
  <c r="R234" i="4"/>
  <c r="O235" i="4"/>
  <c r="P235" i="4"/>
  <c r="Q235" i="4"/>
  <c r="R235" i="4"/>
  <c r="P236" i="4"/>
  <c r="Q236" i="4"/>
  <c r="R236" i="4"/>
  <c r="O237" i="4"/>
  <c r="P237" i="4"/>
  <c r="Q237" i="4"/>
  <c r="R237" i="4"/>
  <c r="P238" i="4"/>
  <c r="Q238" i="4"/>
  <c r="R238" i="4"/>
  <c r="O239" i="4"/>
  <c r="P239" i="4"/>
  <c r="Q239" i="4"/>
  <c r="R239" i="4"/>
  <c r="P240" i="4"/>
  <c r="Q240" i="4"/>
  <c r="R240" i="4"/>
  <c r="O241" i="4"/>
  <c r="P241" i="4"/>
  <c r="Q241" i="4"/>
  <c r="R241" i="4"/>
  <c r="P242" i="4"/>
  <c r="Q242" i="4"/>
  <c r="R242" i="4"/>
  <c r="O243" i="4"/>
  <c r="P243" i="4"/>
  <c r="Q243" i="4"/>
  <c r="R243" i="4"/>
  <c r="P244" i="4"/>
  <c r="Q244" i="4"/>
  <c r="R244" i="4"/>
  <c r="O245" i="4"/>
  <c r="P245" i="4"/>
  <c r="Q245" i="4"/>
  <c r="R245" i="4"/>
  <c r="P246" i="4"/>
  <c r="Q246" i="4"/>
  <c r="R246" i="4"/>
  <c r="O247" i="4"/>
  <c r="S247" i="4" s="1"/>
  <c r="P247" i="4"/>
  <c r="Q247" i="4"/>
  <c r="R247" i="4"/>
  <c r="P248" i="4"/>
  <c r="Q248" i="4"/>
  <c r="R248" i="4"/>
  <c r="O249" i="4"/>
  <c r="P249" i="4"/>
  <c r="Q249" i="4"/>
  <c r="R249" i="4"/>
  <c r="P250" i="4"/>
  <c r="Q250" i="4"/>
  <c r="R250" i="4"/>
  <c r="O251" i="4"/>
  <c r="P251" i="4"/>
  <c r="Q251" i="4"/>
  <c r="R251" i="4"/>
  <c r="P252" i="4"/>
  <c r="Q252" i="4"/>
  <c r="R252" i="4"/>
  <c r="O253" i="4"/>
  <c r="P253" i="4"/>
  <c r="Q253" i="4"/>
  <c r="R253" i="4"/>
  <c r="P254" i="4"/>
  <c r="Q254" i="4"/>
  <c r="R254" i="4"/>
  <c r="O255" i="4"/>
  <c r="P255" i="4"/>
  <c r="S255" i="4" s="1"/>
  <c r="Q255" i="4"/>
  <c r="R255" i="4"/>
  <c r="P256" i="4"/>
  <c r="Q256" i="4"/>
  <c r="R256" i="4"/>
  <c r="O257" i="4"/>
  <c r="P257" i="4"/>
  <c r="Q257" i="4"/>
  <c r="R257" i="4"/>
  <c r="P258" i="4"/>
  <c r="Q258" i="4"/>
  <c r="R258" i="4"/>
  <c r="O259" i="4"/>
  <c r="P259" i="4"/>
  <c r="Q259" i="4"/>
  <c r="R259" i="4"/>
  <c r="P260" i="4"/>
  <c r="Q260" i="4"/>
  <c r="R260" i="4"/>
  <c r="O261" i="4"/>
  <c r="P261" i="4"/>
  <c r="Q261" i="4"/>
  <c r="R261" i="4"/>
  <c r="P262" i="4"/>
  <c r="Q262" i="4"/>
  <c r="R262" i="4"/>
  <c r="O263" i="4"/>
  <c r="P263" i="4"/>
  <c r="Q263" i="4"/>
  <c r="R263" i="4"/>
  <c r="P264" i="4"/>
  <c r="Q264" i="4"/>
  <c r="R264" i="4"/>
  <c r="O265" i="4"/>
  <c r="P265" i="4"/>
  <c r="Q265" i="4"/>
  <c r="R265" i="4"/>
  <c r="P266" i="4"/>
  <c r="Q266" i="4"/>
  <c r="R266" i="4"/>
  <c r="O267" i="4"/>
  <c r="P267" i="4"/>
  <c r="Q267" i="4"/>
  <c r="R267" i="4"/>
  <c r="P268" i="4"/>
  <c r="Q268" i="4"/>
  <c r="R268" i="4"/>
  <c r="O269" i="4"/>
  <c r="P269" i="4"/>
  <c r="Q269" i="4"/>
  <c r="R269" i="4"/>
  <c r="P270" i="4"/>
  <c r="S270" i="4" s="1"/>
  <c r="Q270" i="4"/>
  <c r="R270" i="4"/>
  <c r="O271" i="4"/>
  <c r="P271" i="4"/>
  <c r="Q271" i="4"/>
  <c r="R271" i="4"/>
  <c r="P272" i="4"/>
  <c r="Q272" i="4"/>
  <c r="R272" i="4"/>
  <c r="O273" i="4"/>
  <c r="P273" i="4"/>
  <c r="Q273" i="4"/>
  <c r="R273" i="4"/>
  <c r="P274" i="4"/>
  <c r="Q274" i="4"/>
  <c r="R274" i="4"/>
  <c r="O275" i="4"/>
  <c r="P275" i="4"/>
  <c r="Q275" i="4"/>
  <c r="R275" i="4"/>
  <c r="P276" i="4"/>
  <c r="Q276" i="4"/>
  <c r="R276" i="4"/>
  <c r="O277" i="4"/>
  <c r="P277" i="4"/>
  <c r="Q277" i="4"/>
  <c r="R277" i="4"/>
  <c r="P278" i="4"/>
  <c r="Q278" i="4"/>
  <c r="R278" i="4"/>
  <c r="O279" i="4"/>
  <c r="S279" i="4" s="1"/>
  <c r="P279" i="4"/>
  <c r="Q279" i="4"/>
  <c r="R279" i="4"/>
  <c r="P280" i="4"/>
  <c r="Q280" i="4"/>
  <c r="R280" i="4"/>
  <c r="O281" i="4"/>
  <c r="P281" i="4"/>
  <c r="Q281" i="4"/>
  <c r="R281" i="4"/>
  <c r="P282" i="4"/>
  <c r="Q282" i="4"/>
  <c r="R282" i="4"/>
  <c r="O283" i="4"/>
  <c r="P283" i="4"/>
  <c r="Q283" i="4"/>
  <c r="R283" i="4"/>
  <c r="P284" i="4"/>
  <c r="Q284" i="4"/>
  <c r="R284" i="4"/>
  <c r="O285" i="4"/>
  <c r="P285" i="4"/>
  <c r="Q285" i="4"/>
  <c r="R285" i="4"/>
  <c r="P286" i="4"/>
  <c r="Q286" i="4"/>
  <c r="R286" i="4"/>
  <c r="O287" i="4"/>
  <c r="P287" i="4"/>
  <c r="Q287" i="4"/>
  <c r="R287" i="4"/>
  <c r="P288" i="4"/>
  <c r="Q288" i="4"/>
  <c r="R288" i="4"/>
  <c r="O289" i="4"/>
  <c r="P289" i="4"/>
  <c r="Q289" i="4"/>
  <c r="R289" i="4"/>
  <c r="P290" i="4"/>
  <c r="Q290" i="4"/>
  <c r="R290" i="4"/>
  <c r="O291" i="4"/>
  <c r="P291" i="4"/>
  <c r="Q291" i="4"/>
  <c r="R291" i="4"/>
  <c r="P292" i="4"/>
  <c r="Q292" i="4"/>
  <c r="R292" i="4"/>
  <c r="O293" i="4"/>
  <c r="P293" i="4"/>
  <c r="Q293" i="4"/>
  <c r="R293" i="4"/>
  <c r="P294" i="4"/>
  <c r="Q294" i="4"/>
  <c r="R294" i="4"/>
  <c r="O295" i="4"/>
  <c r="S295" i="4" s="1"/>
  <c r="P295" i="4"/>
  <c r="Q295" i="4"/>
  <c r="R295" i="4"/>
  <c r="P296" i="4"/>
  <c r="Q296" i="4"/>
  <c r="R296" i="4"/>
  <c r="O297" i="4"/>
  <c r="P297" i="4"/>
  <c r="Q297" i="4"/>
  <c r="R297" i="4"/>
  <c r="P298" i="4"/>
  <c r="Q298" i="4"/>
  <c r="R298" i="4"/>
  <c r="O299" i="4"/>
  <c r="P299" i="4"/>
  <c r="Q299" i="4"/>
  <c r="R299" i="4"/>
  <c r="P300" i="4"/>
  <c r="Q300" i="4"/>
  <c r="R300" i="4"/>
  <c r="O301" i="4"/>
  <c r="P301" i="4"/>
  <c r="Q301" i="4"/>
  <c r="R301" i="4"/>
  <c r="P302" i="4"/>
  <c r="Q302" i="4"/>
  <c r="R302" i="4"/>
  <c r="O303" i="4"/>
  <c r="P303" i="4"/>
  <c r="Q303" i="4"/>
  <c r="R303" i="4"/>
  <c r="P304" i="4"/>
  <c r="Q304" i="4"/>
  <c r="R304" i="4"/>
  <c r="O305" i="4"/>
  <c r="P305" i="4"/>
  <c r="Q305" i="4"/>
  <c r="R305" i="4"/>
  <c r="P306" i="4"/>
  <c r="Q306" i="4"/>
  <c r="R306" i="4"/>
  <c r="O307" i="4"/>
  <c r="P307" i="4"/>
  <c r="Q307" i="4"/>
  <c r="R307" i="4"/>
  <c r="P308" i="4"/>
  <c r="S308" i="4" s="1"/>
  <c r="Q308" i="4"/>
  <c r="R308" i="4"/>
  <c r="O309" i="4"/>
  <c r="P309" i="4"/>
  <c r="Q309" i="4"/>
  <c r="R309" i="4"/>
  <c r="P310" i="4"/>
  <c r="Q310" i="4"/>
  <c r="R310" i="4"/>
  <c r="O311" i="4"/>
  <c r="P311" i="4"/>
  <c r="Q311" i="4"/>
  <c r="R311" i="4"/>
  <c r="P312" i="4"/>
  <c r="Q312" i="4"/>
  <c r="R312" i="4"/>
  <c r="O313" i="4"/>
  <c r="P313" i="4"/>
  <c r="Q313" i="4"/>
  <c r="R313" i="4"/>
  <c r="P314" i="4"/>
  <c r="Q314" i="4"/>
  <c r="R314" i="4"/>
  <c r="O315" i="4"/>
  <c r="P315" i="4"/>
  <c r="Q315" i="4"/>
  <c r="R315" i="4"/>
  <c r="P316" i="4"/>
  <c r="Q316" i="4"/>
  <c r="R316" i="4"/>
  <c r="O317" i="4"/>
  <c r="P317" i="4"/>
  <c r="S317" i="4" s="1"/>
  <c r="Q317" i="4"/>
  <c r="R317" i="4"/>
  <c r="P318" i="4"/>
  <c r="Q318" i="4"/>
  <c r="R318" i="4"/>
  <c r="O319" i="4"/>
  <c r="P319" i="4"/>
  <c r="Q319" i="4"/>
  <c r="R319" i="4"/>
  <c r="P320" i="4"/>
  <c r="Q320" i="4"/>
  <c r="R320" i="4"/>
  <c r="O321" i="4"/>
  <c r="P321" i="4"/>
  <c r="Q321" i="4"/>
  <c r="R321" i="4"/>
  <c r="P322" i="4"/>
  <c r="Q322" i="4"/>
  <c r="R322" i="4"/>
  <c r="O323" i="4"/>
  <c r="P323" i="4"/>
  <c r="Q323" i="4"/>
  <c r="R323" i="4"/>
  <c r="P324" i="4"/>
  <c r="Q324" i="4"/>
  <c r="R324" i="4"/>
  <c r="O325" i="4"/>
  <c r="P325" i="4"/>
  <c r="Q325" i="4"/>
  <c r="R325" i="4"/>
  <c r="P326" i="4"/>
  <c r="Q326" i="4"/>
  <c r="R326" i="4"/>
  <c r="O327" i="4"/>
  <c r="P327" i="4"/>
  <c r="Q327" i="4"/>
  <c r="R327" i="4"/>
  <c r="P328" i="4"/>
  <c r="Q328" i="4"/>
  <c r="R328" i="4"/>
  <c r="O329" i="4"/>
  <c r="P329" i="4"/>
  <c r="Q329" i="4"/>
  <c r="R329" i="4"/>
  <c r="P330" i="4"/>
  <c r="Q330" i="4"/>
  <c r="R330" i="4"/>
  <c r="O331" i="4"/>
  <c r="P331" i="4"/>
  <c r="Q331" i="4"/>
  <c r="R331" i="4"/>
  <c r="P332" i="4"/>
  <c r="Q332" i="4"/>
  <c r="R332" i="4"/>
  <c r="O333" i="4"/>
  <c r="P333" i="4"/>
  <c r="Q333" i="4"/>
  <c r="R333" i="4"/>
  <c r="P334" i="4"/>
  <c r="Q334" i="4"/>
  <c r="R334" i="4"/>
  <c r="O335" i="4"/>
  <c r="P335" i="4"/>
  <c r="Q335" i="4"/>
  <c r="R335" i="4"/>
  <c r="P336" i="4"/>
  <c r="Q336" i="4"/>
  <c r="R336" i="4"/>
  <c r="O337" i="4"/>
  <c r="P337" i="4"/>
  <c r="Q337" i="4"/>
  <c r="R337" i="4"/>
  <c r="P338" i="4"/>
  <c r="Q338" i="4"/>
  <c r="R338" i="4"/>
  <c r="O339" i="4"/>
  <c r="P339" i="4"/>
  <c r="Q339" i="4"/>
  <c r="R339" i="4"/>
  <c r="P340" i="4"/>
  <c r="Q340" i="4"/>
  <c r="R340" i="4"/>
  <c r="O341" i="4"/>
  <c r="P341" i="4"/>
  <c r="Q341" i="4"/>
  <c r="R341" i="4"/>
  <c r="P342" i="4"/>
  <c r="Q342" i="4"/>
  <c r="R342" i="4"/>
  <c r="O343" i="4"/>
  <c r="P343" i="4"/>
  <c r="Q343" i="4"/>
  <c r="R343" i="4"/>
  <c r="P344" i="4"/>
  <c r="Q344" i="4"/>
  <c r="R344" i="4"/>
  <c r="O345" i="4"/>
  <c r="P345" i="4"/>
  <c r="Q345" i="4"/>
  <c r="R345" i="4"/>
  <c r="P346" i="4"/>
  <c r="Q346" i="4"/>
  <c r="R346" i="4"/>
  <c r="O347" i="4"/>
  <c r="P347" i="4"/>
  <c r="Q347" i="4"/>
  <c r="R347" i="4"/>
  <c r="P348" i="4"/>
  <c r="S348" i="4" s="1"/>
  <c r="Q348" i="4"/>
  <c r="R348" i="4"/>
  <c r="O349" i="4"/>
  <c r="P349" i="4"/>
  <c r="Q349" i="4"/>
  <c r="R349" i="4"/>
  <c r="P350" i="4"/>
  <c r="Q350" i="4"/>
  <c r="R350" i="4"/>
  <c r="O351" i="4"/>
  <c r="P351" i="4"/>
  <c r="Q351" i="4"/>
  <c r="R351" i="4"/>
  <c r="P352" i="4"/>
  <c r="Q352" i="4"/>
  <c r="R352" i="4"/>
  <c r="O353" i="4"/>
  <c r="P353" i="4"/>
  <c r="Q353" i="4"/>
  <c r="R353" i="4"/>
  <c r="P354" i="4"/>
  <c r="Q354" i="4"/>
  <c r="R354" i="4"/>
  <c r="O355" i="4"/>
  <c r="P355" i="4"/>
  <c r="Q355" i="4"/>
  <c r="R355" i="4"/>
  <c r="P356" i="4"/>
  <c r="Q356" i="4"/>
  <c r="R356" i="4"/>
  <c r="O357" i="4"/>
  <c r="P357" i="4"/>
  <c r="Q357" i="4"/>
  <c r="R357" i="4"/>
  <c r="P358" i="4"/>
  <c r="Q358" i="4"/>
  <c r="R358" i="4"/>
  <c r="O359" i="4"/>
  <c r="P359" i="4"/>
  <c r="Q359" i="4"/>
  <c r="R359" i="4"/>
  <c r="P360" i="4"/>
  <c r="Q360" i="4"/>
  <c r="R360" i="4"/>
  <c r="O361" i="4"/>
  <c r="P361" i="4"/>
  <c r="Q361" i="4"/>
  <c r="R361" i="4"/>
  <c r="P362" i="4"/>
  <c r="Q362" i="4"/>
  <c r="R362" i="4"/>
  <c r="O363" i="4"/>
  <c r="P363" i="4"/>
  <c r="Q363" i="4"/>
  <c r="R363" i="4"/>
  <c r="P364" i="4"/>
  <c r="Q364" i="4"/>
  <c r="R364" i="4"/>
  <c r="O365" i="4"/>
  <c r="P365" i="4"/>
  <c r="Q365" i="4"/>
  <c r="R365" i="4"/>
  <c r="P366" i="4"/>
  <c r="Q366" i="4"/>
  <c r="R366" i="4"/>
  <c r="O367" i="4"/>
  <c r="P367" i="4"/>
  <c r="Q367" i="4"/>
  <c r="R367" i="4"/>
  <c r="P368" i="4"/>
  <c r="Q368" i="4"/>
  <c r="R368" i="4"/>
  <c r="O369" i="4"/>
  <c r="P369" i="4"/>
  <c r="Q369" i="4"/>
  <c r="R369" i="4"/>
  <c r="P370" i="4"/>
  <c r="Q370" i="4"/>
  <c r="R370" i="4"/>
  <c r="O371" i="4"/>
  <c r="P371" i="4"/>
  <c r="Q371" i="4"/>
  <c r="R371" i="4"/>
  <c r="P372" i="4"/>
  <c r="Q372" i="4"/>
  <c r="R372" i="4"/>
  <c r="O373" i="4"/>
  <c r="P373" i="4"/>
  <c r="Q373" i="4"/>
  <c r="R373" i="4"/>
  <c r="P374" i="4"/>
  <c r="Q374" i="4"/>
  <c r="R374" i="4"/>
  <c r="O375" i="4"/>
  <c r="P375" i="4"/>
  <c r="Q375" i="4"/>
  <c r="R375" i="4"/>
  <c r="P376" i="4"/>
  <c r="Q376" i="4"/>
  <c r="R376" i="4"/>
  <c r="O377" i="4"/>
  <c r="P377" i="4"/>
  <c r="Q377" i="4"/>
  <c r="R377" i="4"/>
  <c r="P378" i="4"/>
  <c r="Q378" i="4"/>
  <c r="R378" i="4"/>
  <c r="O379" i="4"/>
  <c r="P379" i="4"/>
  <c r="Q379" i="4"/>
  <c r="R379" i="4"/>
  <c r="P380" i="4"/>
  <c r="Q380" i="4"/>
  <c r="R380" i="4"/>
  <c r="O381" i="4"/>
  <c r="P381" i="4"/>
  <c r="Q381" i="4"/>
  <c r="R381" i="4"/>
  <c r="P382" i="4"/>
  <c r="Q382" i="4"/>
  <c r="R382" i="4"/>
  <c r="O383" i="4"/>
  <c r="P383" i="4"/>
  <c r="Q383" i="4"/>
  <c r="R383" i="4"/>
  <c r="P384" i="4"/>
  <c r="Q384" i="4"/>
  <c r="R384" i="4"/>
  <c r="O385" i="4"/>
  <c r="P385" i="4"/>
  <c r="Q385" i="4"/>
  <c r="R385" i="4"/>
  <c r="P386" i="4"/>
  <c r="Q386" i="4"/>
  <c r="R386" i="4"/>
  <c r="O387" i="4"/>
  <c r="P387" i="4"/>
  <c r="Q387" i="4"/>
  <c r="R387" i="4"/>
  <c r="P388" i="4"/>
  <c r="Q388" i="4"/>
  <c r="R388" i="4"/>
  <c r="O389" i="4"/>
  <c r="P389" i="4"/>
  <c r="Q389" i="4"/>
  <c r="R389" i="4"/>
  <c r="P390" i="4"/>
  <c r="Q390" i="4"/>
  <c r="R390" i="4"/>
  <c r="O391" i="4"/>
  <c r="P391" i="4"/>
  <c r="Q391" i="4"/>
  <c r="R391" i="4"/>
  <c r="O392" i="4"/>
  <c r="P392" i="4"/>
  <c r="Q392" i="4"/>
  <c r="R392" i="4"/>
  <c r="O393" i="4"/>
  <c r="P393" i="4"/>
  <c r="Q393" i="4"/>
  <c r="R393" i="4"/>
  <c r="O394" i="4"/>
  <c r="P394" i="4"/>
  <c r="Q394" i="4"/>
  <c r="R394" i="4"/>
  <c r="O395" i="4"/>
  <c r="P395" i="4"/>
  <c r="Q395" i="4"/>
  <c r="R395" i="4"/>
  <c r="O396" i="4"/>
  <c r="S396" i="4" s="1"/>
  <c r="P396" i="4"/>
  <c r="Q396" i="4"/>
  <c r="R396" i="4"/>
  <c r="O397" i="4"/>
  <c r="P397" i="4"/>
  <c r="Q397" i="4"/>
  <c r="R397" i="4"/>
  <c r="O398" i="4"/>
  <c r="S398" i="4" s="1"/>
  <c r="P398" i="4"/>
  <c r="Q398" i="4"/>
  <c r="R398" i="4"/>
  <c r="O399" i="4"/>
  <c r="P399" i="4"/>
  <c r="Q399" i="4"/>
  <c r="R399" i="4"/>
  <c r="O400" i="4"/>
  <c r="P400" i="4"/>
  <c r="Q400" i="4"/>
  <c r="R400" i="4"/>
  <c r="O401" i="4"/>
  <c r="P401" i="4"/>
  <c r="Q401" i="4"/>
  <c r="R401" i="4"/>
  <c r="O402" i="4"/>
  <c r="P402" i="4"/>
  <c r="Q402" i="4"/>
  <c r="R402" i="4"/>
  <c r="O403" i="4"/>
  <c r="P403" i="4"/>
  <c r="Q403" i="4"/>
  <c r="R403" i="4"/>
  <c r="O404" i="4"/>
  <c r="P404" i="4"/>
  <c r="Q404" i="4"/>
  <c r="R404" i="4"/>
  <c r="O405" i="4"/>
  <c r="P405" i="4"/>
  <c r="Q405" i="4"/>
  <c r="R405" i="4"/>
  <c r="O406" i="4"/>
  <c r="P406" i="4"/>
  <c r="Q406" i="4"/>
  <c r="R406" i="4"/>
  <c r="O407" i="4"/>
  <c r="P407" i="4"/>
  <c r="Q407" i="4"/>
  <c r="R407" i="4"/>
  <c r="O408" i="4"/>
  <c r="P408" i="4"/>
  <c r="Q408" i="4"/>
  <c r="R408" i="4"/>
  <c r="O409" i="4"/>
  <c r="P409" i="4"/>
  <c r="Q409" i="4"/>
  <c r="R409" i="4"/>
  <c r="O410" i="4"/>
  <c r="P410" i="4"/>
  <c r="Q410" i="4"/>
  <c r="R410" i="4"/>
  <c r="O411" i="4"/>
  <c r="P411" i="4"/>
  <c r="Q411" i="4"/>
  <c r="R411" i="4"/>
  <c r="O412" i="4"/>
  <c r="P412" i="4"/>
  <c r="Q412" i="4"/>
  <c r="R412" i="4"/>
  <c r="O413" i="4"/>
  <c r="P413" i="4"/>
  <c r="Q413" i="4"/>
  <c r="R413" i="4"/>
  <c r="O414" i="4"/>
  <c r="S414" i="4" s="1"/>
  <c r="P414" i="4"/>
  <c r="Q414" i="4"/>
  <c r="R414" i="4"/>
  <c r="O415" i="4"/>
  <c r="P415" i="4"/>
  <c r="Q415" i="4"/>
  <c r="R415" i="4"/>
  <c r="O416" i="4"/>
  <c r="S416" i="4" s="1"/>
  <c r="P416" i="4"/>
  <c r="Q416" i="4"/>
  <c r="R416" i="4"/>
  <c r="O417" i="4"/>
  <c r="P417" i="4"/>
  <c r="Q417" i="4"/>
  <c r="R417" i="4"/>
  <c r="O418" i="4"/>
  <c r="P418" i="4"/>
  <c r="Q418" i="4"/>
  <c r="R418" i="4"/>
  <c r="O419" i="4"/>
  <c r="P419" i="4"/>
  <c r="Q419" i="4"/>
  <c r="R419" i="4"/>
  <c r="O420" i="4"/>
  <c r="S420" i="4" s="1"/>
  <c r="P420" i="4"/>
  <c r="Q420" i="4"/>
  <c r="R420" i="4"/>
  <c r="O421" i="4"/>
  <c r="P421" i="4"/>
  <c r="Q421" i="4"/>
  <c r="R421" i="4"/>
  <c r="O422" i="4"/>
  <c r="P422" i="4"/>
  <c r="Q422" i="4"/>
  <c r="R422" i="4"/>
  <c r="O423" i="4"/>
  <c r="P423" i="4"/>
  <c r="Q423" i="4"/>
  <c r="R423" i="4"/>
  <c r="P424" i="4"/>
  <c r="Q424" i="4"/>
  <c r="R424" i="4"/>
  <c r="O425" i="4"/>
  <c r="P425" i="4"/>
  <c r="Q425" i="4"/>
  <c r="R425" i="4"/>
  <c r="P426" i="4"/>
  <c r="Q426" i="4"/>
  <c r="R426" i="4"/>
  <c r="O427" i="4"/>
  <c r="P427" i="4"/>
  <c r="Q427" i="4"/>
  <c r="R427" i="4"/>
  <c r="P428" i="4"/>
  <c r="Q428" i="4"/>
  <c r="R428" i="4"/>
  <c r="O429" i="4"/>
  <c r="P429" i="4"/>
  <c r="Q429" i="4"/>
  <c r="R429" i="4"/>
  <c r="P430" i="4"/>
  <c r="Q430" i="4"/>
  <c r="R430" i="4"/>
  <c r="O431" i="4"/>
  <c r="P431" i="4"/>
  <c r="Q431" i="4"/>
  <c r="R431" i="4"/>
  <c r="P432" i="4"/>
  <c r="Q432" i="4"/>
  <c r="R432" i="4"/>
  <c r="O433" i="4"/>
  <c r="P433" i="4"/>
  <c r="Q433" i="4"/>
  <c r="R433" i="4"/>
  <c r="P434" i="4"/>
  <c r="Q434" i="4"/>
  <c r="R434" i="4"/>
  <c r="O435" i="4"/>
  <c r="P435" i="4"/>
  <c r="Q435" i="4"/>
  <c r="R435" i="4"/>
  <c r="P436" i="4"/>
  <c r="Q436" i="4"/>
  <c r="R436" i="4"/>
  <c r="O437" i="4"/>
  <c r="P437" i="4"/>
  <c r="Q437" i="4"/>
  <c r="R437" i="4"/>
  <c r="P438" i="4"/>
  <c r="Q438" i="4"/>
  <c r="R438" i="4"/>
  <c r="O439" i="4"/>
  <c r="P439" i="4"/>
  <c r="Q439" i="4"/>
  <c r="R439" i="4"/>
  <c r="P440" i="4"/>
  <c r="Q440" i="4"/>
  <c r="R440" i="4"/>
  <c r="O441" i="4"/>
  <c r="P441" i="4"/>
  <c r="Q441" i="4"/>
  <c r="R441" i="4"/>
  <c r="P442" i="4"/>
  <c r="Q442" i="4"/>
  <c r="R442" i="4"/>
  <c r="O443" i="4"/>
  <c r="P443" i="4"/>
  <c r="Q443" i="4"/>
  <c r="R443" i="4"/>
  <c r="Q444" i="4"/>
  <c r="R444" i="4"/>
  <c r="O445" i="4"/>
  <c r="P445" i="4"/>
  <c r="Q445" i="4"/>
  <c r="R445" i="4"/>
  <c r="Q446" i="4"/>
  <c r="R446" i="4"/>
  <c r="O447" i="4"/>
  <c r="P447" i="4"/>
  <c r="S447" i="4" s="1"/>
  <c r="Q447" i="4"/>
  <c r="R447" i="4"/>
  <c r="P448" i="4"/>
  <c r="Q448" i="4"/>
  <c r="R448" i="4"/>
  <c r="O449" i="4"/>
  <c r="P449" i="4"/>
  <c r="Q449" i="4"/>
  <c r="R449" i="4"/>
  <c r="P450" i="4"/>
  <c r="Q450" i="4"/>
  <c r="R450" i="4"/>
  <c r="O451" i="4"/>
  <c r="P451" i="4"/>
  <c r="Q451" i="4"/>
  <c r="R451" i="4"/>
  <c r="P452" i="4"/>
  <c r="Q452" i="4"/>
  <c r="R452" i="4"/>
  <c r="O453" i="4"/>
  <c r="P453" i="4"/>
  <c r="Q453" i="4"/>
  <c r="R453" i="4"/>
  <c r="P454" i="4"/>
  <c r="Q454" i="4"/>
  <c r="R454" i="4"/>
  <c r="O455" i="4"/>
  <c r="P455" i="4"/>
  <c r="Q455" i="4"/>
  <c r="R455" i="4"/>
  <c r="P456" i="4"/>
  <c r="Q456" i="4"/>
  <c r="R456" i="4"/>
  <c r="O457" i="4"/>
  <c r="P457" i="4"/>
  <c r="Q457" i="4"/>
  <c r="R457" i="4"/>
  <c r="P458" i="4"/>
  <c r="Q458" i="4"/>
  <c r="R458" i="4"/>
  <c r="O459" i="4"/>
  <c r="P459" i="4"/>
  <c r="Q459" i="4"/>
  <c r="R459" i="4"/>
  <c r="P460" i="4"/>
  <c r="Q460" i="4"/>
  <c r="R460" i="4"/>
  <c r="O461" i="4"/>
  <c r="P461" i="4"/>
  <c r="Q461" i="4"/>
  <c r="R461" i="4"/>
  <c r="P462" i="4"/>
  <c r="Q462" i="4"/>
  <c r="R462" i="4"/>
  <c r="O463" i="4"/>
  <c r="P463" i="4"/>
  <c r="Q463" i="4"/>
  <c r="R463" i="4"/>
  <c r="P464" i="4"/>
  <c r="Q464" i="4"/>
  <c r="R464" i="4"/>
  <c r="O465" i="4"/>
  <c r="P465" i="4"/>
  <c r="Q465" i="4"/>
  <c r="R465" i="4"/>
  <c r="P466" i="4"/>
  <c r="Q466" i="4"/>
  <c r="R466" i="4"/>
  <c r="O467" i="4"/>
  <c r="P467" i="4"/>
  <c r="Q467" i="4"/>
  <c r="R467" i="4"/>
  <c r="P468" i="4"/>
  <c r="Q468" i="4"/>
  <c r="R468" i="4"/>
  <c r="O469" i="4"/>
  <c r="P469" i="4"/>
  <c r="Q469" i="4"/>
  <c r="R469" i="4"/>
  <c r="P470" i="4"/>
  <c r="Q470" i="4"/>
  <c r="R470" i="4"/>
  <c r="O471" i="4"/>
  <c r="P471" i="4"/>
  <c r="Q471" i="4"/>
  <c r="R471" i="4"/>
  <c r="P472" i="4"/>
  <c r="Q472" i="4"/>
  <c r="R472" i="4"/>
  <c r="O473" i="4"/>
  <c r="P473" i="4"/>
  <c r="Q473" i="4"/>
  <c r="S473" i="4" s="1"/>
  <c r="R473" i="4"/>
  <c r="P474" i="4"/>
  <c r="Q474" i="4"/>
  <c r="R474" i="4"/>
  <c r="O475" i="4"/>
  <c r="P475" i="4"/>
  <c r="Q475" i="4"/>
  <c r="R475" i="4"/>
  <c r="P476" i="4"/>
  <c r="Q476" i="4"/>
  <c r="R476" i="4"/>
  <c r="O477" i="4"/>
  <c r="P477" i="4"/>
  <c r="Q477" i="4"/>
  <c r="R477" i="4"/>
  <c r="P478" i="4"/>
  <c r="Q478" i="4"/>
  <c r="R478" i="4"/>
  <c r="O479" i="4"/>
  <c r="P479" i="4"/>
  <c r="Q479" i="4"/>
  <c r="R479" i="4"/>
  <c r="P480" i="4"/>
  <c r="Q480" i="4"/>
  <c r="R480" i="4"/>
  <c r="O481" i="4"/>
  <c r="P481" i="4"/>
  <c r="Q481" i="4"/>
  <c r="R481" i="4"/>
  <c r="P482" i="4"/>
  <c r="Q482" i="4"/>
  <c r="R482" i="4"/>
  <c r="O483" i="4"/>
  <c r="P483" i="4"/>
  <c r="Q483" i="4"/>
  <c r="R483" i="4"/>
  <c r="P484" i="4"/>
  <c r="Q484" i="4"/>
  <c r="R484" i="4"/>
  <c r="O485" i="4"/>
  <c r="P485" i="4"/>
  <c r="Q485" i="4"/>
  <c r="R485" i="4"/>
  <c r="P486" i="4"/>
  <c r="Q486" i="4"/>
  <c r="R486" i="4"/>
  <c r="O487" i="4"/>
  <c r="P487" i="4"/>
  <c r="Q487" i="4"/>
  <c r="R487" i="4"/>
  <c r="P488" i="4"/>
  <c r="Q488" i="4"/>
  <c r="R488" i="4"/>
  <c r="O489" i="4"/>
  <c r="P489" i="4"/>
  <c r="Q489" i="4"/>
  <c r="R489" i="4"/>
  <c r="P490" i="4"/>
  <c r="Q490" i="4"/>
  <c r="R490" i="4"/>
  <c r="O491" i="4"/>
  <c r="P491" i="4"/>
  <c r="Q491" i="4"/>
  <c r="R491" i="4"/>
  <c r="P492" i="4"/>
  <c r="Q492" i="4"/>
  <c r="R492" i="4"/>
  <c r="O493" i="4"/>
  <c r="P493" i="4"/>
  <c r="Q493" i="4"/>
  <c r="R493" i="4"/>
  <c r="P494" i="4"/>
  <c r="Q494" i="4"/>
  <c r="R494" i="4"/>
  <c r="O495" i="4"/>
  <c r="P495" i="4"/>
  <c r="Q495" i="4"/>
  <c r="R495" i="4"/>
  <c r="P496" i="4"/>
  <c r="Q496" i="4"/>
  <c r="R496" i="4"/>
  <c r="O497" i="4"/>
  <c r="P497" i="4"/>
  <c r="Q497" i="4"/>
  <c r="R497" i="4"/>
  <c r="P498" i="4"/>
  <c r="Q498" i="4"/>
  <c r="R498" i="4"/>
  <c r="O499" i="4"/>
  <c r="P499" i="4"/>
  <c r="Q499" i="4"/>
  <c r="R499" i="4"/>
  <c r="P500" i="4"/>
  <c r="Q500" i="4"/>
  <c r="R500" i="4"/>
  <c r="O501" i="4"/>
  <c r="P501" i="4"/>
  <c r="Q501" i="4"/>
  <c r="P502" i="4"/>
  <c r="Q502" i="4"/>
  <c r="R502" i="4"/>
  <c r="O503" i="4"/>
  <c r="P503" i="4"/>
  <c r="Q503" i="4"/>
  <c r="O504" i="4"/>
  <c r="P504" i="4"/>
  <c r="Q504" i="4"/>
  <c r="R504" i="4"/>
  <c r="O505" i="4"/>
  <c r="P505" i="4"/>
  <c r="Q505" i="4"/>
  <c r="P506" i="4"/>
  <c r="Q506" i="4"/>
  <c r="R506" i="4"/>
  <c r="O507" i="4"/>
  <c r="P507" i="4"/>
  <c r="Q507" i="4"/>
  <c r="P508" i="4"/>
  <c r="Q508" i="4"/>
  <c r="R508" i="4"/>
  <c r="O509" i="4"/>
  <c r="P509" i="4"/>
  <c r="S509" i="4" s="1"/>
  <c r="Q509" i="4"/>
  <c r="P510" i="4"/>
  <c r="Q510" i="4"/>
  <c r="R510" i="4"/>
  <c r="O511" i="4"/>
  <c r="P511" i="4"/>
  <c r="Q511" i="4"/>
  <c r="P512" i="4"/>
  <c r="Q512" i="4"/>
  <c r="R512" i="4"/>
  <c r="O513" i="4"/>
  <c r="P513" i="4"/>
  <c r="Q513" i="4"/>
  <c r="P514" i="4"/>
  <c r="Q514" i="4"/>
  <c r="R514" i="4"/>
  <c r="O515" i="4"/>
  <c r="P515" i="4"/>
  <c r="Q515" i="4"/>
  <c r="P516" i="4"/>
  <c r="Q516" i="4"/>
  <c r="R516" i="4"/>
  <c r="O517" i="4"/>
  <c r="P517" i="4"/>
  <c r="Q517" i="4"/>
  <c r="O518" i="4"/>
  <c r="P518" i="4"/>
  <c r="Q518" i="4"/>
  <c r="R518" i="4"/>
  <c r="O519" i="4"/>
  <c r="P519" i="4"/>
  <c r="Q519" i="4"/>
  <c r="P520" i="4"/>
  <c r="Q520" i="4"/>
  <c r="R520" i="4"/>
  <c r="O521" i="4"/>
  <c r="S521" i="4" s="1"/>
  <c r="P521" i="4"/>
  <c r="Q521" i="4"/>
  <c r="P522" i="4"/>
  <c r="Q522" i="4"/>
  <c r="R522" i="4"/>
  <c r="O523" i="4"/>
  <c r="P523" i="4"/>
  <c r="Q523" i="4"/>
  <c r="P524" i="4"/>
  <c r="Q524" i="4"/>
  <c r="S524" i="4" s="1"/>
  <c r="R524" i="4"/>
  <c r="O525" i="4"/>
  <c r="P525" i="4"/>
  <c r="Q525" i="4"/>
  <c r="P526" i="4"/>
  <c r="Q526" i="4"/>
  <c r="R526" i="4"/>
  <c r="O527" i="4"/>
  <c r="P527" i="4"/>
  <c r="Q527" i="4"/>
  <c r="R527" i="4"/>
  <c r="P528" i="4"/>
  <c r="Q528" i="4"/>
  <c r="R528" i="4"/>
  <c r="S48" i="4"/>
  <c r="S160" i="4"/>
  <c r="R3" i="4"/>
  <c r="Q3" i="4"/>
  <c r="P3" i="4"/>
  <c r="S12" i="4"/>
  <c r="S28" i="4"/>
  <c r="S44" i="4"/>
  <c r="S60" i="4"/>
  <c r="S76" i="4"/>
  <c r="S86" i="4"/>
  <c r="S100" i="4"/>
  <c r="S110" i="4"/>
  <c r="S134" i="4"/>
  <c r="S148" i="4"/>
  <c r="S174" i="4"/>
  <c r="S212" i="4"/>
  <c r="S284" i="4"/>
  <c r="S318" i="4"/>
  <c r="S382" i="4"/>
  <c r="S454" i="4"/>
  <c r="Z4" i="11"/>
  <c r="AA5" i="11"/>
  <c r="Z6" i="11"/>
  <c r="AA6" i="11"/>
  <c r="Z7" i="11"/>
  <c r="Z8" i="11"/>
  <c r="AA8" i="11"/>
  <c r="Z9" i="11"/>
  <c r="AA9" i="11"/>
  <c r="Z10" i="11"/>
  <c r="AA10" i="11"/>
  <c r="Z11" i="11"/>
  <c r="AA11" i="11"/>
  <c r="Z12" i="11"/>
  <c r="AA12" i="11"/>
  <c r="Z13" i="11"/>
  <c r="AA13" i="11"/>
  <c r="Z14" i="11"/>
  <c r="AA14" i="11"/>
  <c r="Z15" i="11"/>
  <c r="AA15" i="11"/>
  <c r="Z16" i="11"/>
  <c r="AA16" i="11"/>
  <c r="Z17" i="11"/>
  <c r="AA17" i="11"/>
  <c r="Z18" i="11"/>
  <c r="AA18" i="11"/>
  <c r="AA19" i="11"/>
  <c r="Z20" i="11"/>
  <c r="AA20" i="11"/>
  <c r="Z21" i="11"/>
  <c r="AA21" i="11"/>
  <c r="Z22" i="11"/>
  <c r="AA22" i="11"/>
  <c r="Z23" i="11"/>
  <c r="AA23" i="11"/>
  <c r="Z24" i="11"/>
  <c r="AA24" i="11"/>
  <c r="Z25" i="11"/>
  <c r="AA25" i="11"/>
  <c r="Z26" i="11"/>
  <c r="AA26" i="11"/>
  <c r="Z27" i="11"/>
  <c r="AA27" i="11"/>
  <c r="AA28" i="11"/>
  <c r="Z29" i="11"/>
  <c r="AA30" i="11"/>
  <c r="AA31" i="11"/>
  <c r="Z32" i="11"/>
  <c r="AA32" i="11"/>
  <c r="Z33" i="11"/>
  <c r="Z34" i="11"/>
  <c r="AA34" i="11"/>
  <c r="Z35" i="11"/>
  <c r="AA35" i="11"/>
  <c r="Z36" i="11"/>
  <c r="AA36" i="11"/>
  <c r="Z37" i="11"/>
  <c r="AA37" i="11"/>
  <c r="Z38" i="11"/>
  <c r="AA38" i="11"/>
  <c r="Z39" i="11"/>
  <c r="AA39" i="11"/>
  <c r="Z40" i="11"/>
  <c r="AA40" i="11"/>
  <c r="Z41" i="11"/>
  <c r="AA41" i="11"/>
  <c r="Z42" i="11"/>
  <c r="AA42" i="11"/>
  <c r="Z43" i="11"/>
  <c r="AA43" i="11"/>
  <c r="Z44" i="11"/>
  <c r="AA44" i="11"/>
  <c r="Z45" i="11"/>
  <c r="AA45" i="11"/>
  <c r="Z46" i="11"/>
  <c r="AA46" i="11"/>
  <c r="Z47" i="11"/>
  <c r="AA47" i="11"/>
  <c r="AA48" i="11"/>
  <c r="Z49" i="11"/>
  <c r="AA49" i="11"/>
  <c r="Z50" i="11"/>
  <c r="AA50" i="11"/>
  <c r="Z51" i="11"/>
  <c r="AA51" i="11"/>
  <c r="Z52" i="11"/>
  <c r="AA52" i="11"/>
  <c r="Z54" i="11"/>
  <c r="AA54" i="11"/>
  <c r="Z55" i="11"/>
  <c r="Z56" i="11"/>
  <c r="AA56" i="11"/>
  <c r="Z57" i="11"/>
  <c r="AA57" i="11"/>
  <c r="Z58" i="11"/>
  <c r="AA58" i="11"/>
  <c r="Z59" i="11"/>
  <c r="AA59" i="11"/>
  <c r="Z60" i="11"/>
  <c r="AA60" i="11"/>
  <c r="Z61" i="11"/>
  <c r="AA61" i="11"/>
  <c r="Z62" i="11"/>
  <c r="AA62" i="11"/>
  <c r="Z64" i="11"/>
  <c r="AA64" i="11"/>
  <c r="Z65" i="11"/>
  <c r="AA65" i="11"/>
  <c r="Z66" i="11"/>
  <c r="AA66" i="11"/>
  <c r="Z67" i="11"/>
  <c r="AA67" i="11"/>
  <c r="Z68" i="11"/>
  <c r="AA68" i="11"/>
  <c r="Z69" i="11"/>
  <c r="AA69" i="11"/>
  <c r="Z70" i="11"/>
  <c r="AA70" i="11"/>
  <c r="AA71" i="11"/>
  <c r="AA72" i="11"/>
  <c r="Z73" i="11"/>
  <c r="AA73" i="11"/>
  <c r="Z74" i="11"/>
  <c r="AA74" i="11"/>
  <c r="Z75" i="11"/>
  <c r="AA75" i="11"/>
  <c r="Z76" i="11"/>
  <c r="AA76" i="11"/>
  <c r="Z77" i="11"/>
  <c r="AA77" i="11"/>
  <c r="Z78" i="11"/>
  <c r="AA78" i="11"/>
  <c r="Z79" i="11"/>
  <c r="AA79" i="11"/>
  <c r="Z80" i="11"/>
  <c r="AA80" i="11"/>
  <c r="Z81" i="11"/>
  <c r="AA81" i="11"/>
  <c r="AA82" i="11"/>
  <c r="Z83" i="11"/>
  <c r="AA83" i="11"/>
  <c r="Z84" i="11"/>
  <c r="AA84" i="11"/>
  <c r="Z86" i="11"/>
  <c r="AA86" i="11"/>
  <c r="Z87" i="11"/>
  <c r="AA87" i="11"/>
  <c r="Z88" i="11"/>
  <c r="AA88" i="11"/>
  <c r="Z89" i="11"/>
  <c r="AA89" i="11"/>
  <c r="Z90" i="11"/>
  <c r="AA90" i="11"/>
  <c r="Z90" i="3"/>
  <c r="AA90" i="3"/>
  <c r="Z91" i="3"/>
  <c r="AA91" i="3"/>
  <c r="Z92" i="3"/>
  <c r="AA92" i="3"/>
  <c r="Z93" i="3"/>
  <c r="AA93" i="3"/>
  <c r="Z94" i="3"/>
  <c r="AA94" i="3"/>
  <c r="Z95" i="3"/>
  <c r="AA95" i="3"/>
  <c r="Z96" i="3"/>
  <c r="AA96" i="3"/>
  <c r="Z97" i="3"/>
  <c r="AA97" i="3"/>
  <c r="Z98" i="3"/>
  <c r="AA98" i="3"/>
  <c r="Z99" i="3"/>
  <c r="AA99" i="3"/>
  <c r="Z100" i="3"/>
  <c r="AA100" i="3"/>
  <c r="Z101" i="3"/>
  <c r="AA101" i="3"/>
  <c r="Z102" i="3"/>
  <c r="AA102" i="3"/>
  <c r="Z103" i="3"/>
  <c r="AA103" i="3"/>
  <c r="Z104" i="3"/>
  <c r="AA104" i="3"/>
  <c r="Z105" i="3"/>
  <c r="AA105" i="3"/>
  <c r="Z106" i="3"/>
  <c r="AA106" i="3"/>
  <c r="Z107" i="3"/>
  <c r="AA107" i="3"/>
  <c r="Z108" i="3"/>
  <c r="AA108" i="3"/>
  <c r="Z109" i="3"/>
  <c r="AA109" i="3"/>
  <c r="Z110" i="3"/>
  <c r="AA110" i="3"/>
  <c r="Z111" i="3"/>
  <c r="AA111" i="3"/>
  <c r="Z112" i="3"/>
  <c r="AA112" i="3"/>
  <c r="Z113" i="3"/>
  <c r="AA113" i="3"/>
  <c r="Z114" i="3"/>
  <c r="AA114" i="3"/>
  <c r="Z115" i="3"/>
  <c r="AA115" i="3"/>
  <c r="Z116" i="3"/>
  <c r="AA116" i="3"/>
  <c r="Z117" i="3"/>
  <c r="AA117" i="3"/>
  <c r="Z118" i="3"/>
  <c r="AA118" i="3"/>
  <c r="Z119" i="3"/>
  <c r="AA119" i="3"/>
  <c r="Z120" i="3"/>
  <c r="AA120" i="3"/>
  <c r="Z121" i="3"/>
  <c r="AA121" i="3"/>
  <c r="Z122" i="3"/>
  <c r="AA122" i="3"/>
  <c r="Z123" i="3"/>
  <c r="AA123" i="3"/>
  <c r="Z124" i="3"/>
  <c r="AA124" i="3"/>
  <c r="Z125" i="3"/>
  <c r="AA125" i="3"/>
  <c r="Z126" i="3"/>
  <c r="AA126" i="3"/>
  <c r="Z127" i="3"/>
  <c r="AA127" i="3"/>
  <c r="Z128" i="3"/>
  <c r="AA128" i="3"/>
  <c r="Z129" i="3"/>
  <c r="AA129" i="3"/>
  <c r="Z130" i="3"/>
  <c r="AA130" i="3"/>
  <c r="Z131" i="3"/>
  <c r="AA131" i="3"/>
  <c r="Z132" i="3"/>
  <c r="AA132" i="3"/>
  <c r="Z133" i="3"/>
  <c r="AA133" i="3"/>
  <c r="Z134" i="3"/>
  <c r="AA134" i="3"/>
  <c r="Z135" i="3"/>
  <c r="AA135" i="3"/>
  <c r="Z136" i="3"/>
  <c r="AA136" i="3"/>
  <c r="Z137" i="3"/>
  <c r="AA137" i="3"/>
  <c r="Z138" i="3"/>
  <c r="AA138" i="3"/>
  <c r="Z139" i="3"/>
  <c r="AA139" i="3"/>
  <c r="Z140" i="3"/>
  <c r="AA140" i="3"/>
  <c r="Z141" i="3"/>
  <c r="AA141" i="3"/>
  <c r="Z142" i="3"/>
  <c r="AA142" i="3"/>
  <c r="Z143" i="3"/>
  <c r="AA143" i="3"/>
  <c r="Z144" i="3"/>
  <c r="AA144" i="3"/>
  <c r="Z145" i="3"/>
  <c r="AA145" i="3"/>
  <c r="Z146" i="3"/>
  <c r="AA146" i="3"/>
  <c r="Z147" i="3"/>
  <c r="AA147" i="3"/>
  <c r="Z148" i="3"/>
  <c r="AA148" i="3"/>
  <c r="Z149" i="3"/>
  <c r="AA149" i="3"/>
  <c r="Z150" i="3"/>
  <c r="AA150" i="3"/>
  <c r="Z151" i="3"/>
  <c r="AA151" i="3"/>
  <c r="Z152" i="3"/>
  <c r="AA152" i="3"/>
  <c r="Z153" i="3"/>
  <c r="AA153" i="3"/>
  <c r="Z154" i="3"/>
  <c r="AA154" i="3"/>
  <c r="Z155" i="3"/>
  <c r="AA155" i="3"/>
  <c r="Z156" i="3"/>
  <c r="AA156" i="3"/>
  <c r="Z157" i="3"/>
  <c r="AA157" i="3"/>
  <c r="Z158" i="3"/>
  <c r="AA158" i="3"/>
  <c r="Z159" i="3"/>
  <c r="AA159" i="3"/>
  <c r="Z160" i="3"/>
  <c r="AA160" i="3"/>
  <c r="Z161" i="3"/>
  <c r="AA161" i="3"/>
  <c r="Z162" i="3"/>
  <c r="AA162" i="3"/>
  <c r="Z163" i="3"/>
  <c r="AA163" i="3"/>
  <c r="Z164" i="3"/>
  <c r="AA164" i="3"/>
  <c r="Z165" i="3"/>
  <c r="AA165" i="3"/>
  <c r="Z166" i="3"/>
  <c r="AA166" i="3"/>
  <c r="Z167" i="3"/>
  <c r="AA167" i="3"/>
  <c r="Z168" i="3"/>
  <c r="AA168" i="3"/>
  <c r="Z169" i="3"/>
  <c r="AA169" i="3"/>
  <c r="Z170" i="3"/>
  <c r="AA170" i="3"/>
  <c r="Z171" i="3"/>
  <c r="AA171" i="3"/>
  <c r="Z172" i="3"/>
  <c r="AA172" i="3"/>
  <c r="Z173" i="3"/>
  <c r="AA173" i="3"/>
  <c r="Z174" i="3"/>
  <c r="AA174" i="3"/>
  <c r="Z175" i="3"/>
  <c r="AA175" i="3"/>
  <c r="Z176" i="3"/>
  <c r="AA176" i="3"/>
  <c r="Z177" i="3"/>
  <c r="AA177" i="3"/>
  <c r="Z178" i="3"/>
  <c r="AA178" i="3"/>
  <c r="Z179" i="3"/>
  <c r="AA179" i="3"/>
  <c r="Z180" i="3"/>
  <c r="AA180" i="3"/>
  <c r="Z181" i="3"/>
  <c r="AA181" i="3"/>
  <c r="Z182" i="3"/>
  <c r="AA182" i="3"/>
  <c r="Z183" i="3"/>
  <c r="AA183" i="3"/>
  <c r="Z184" i="3"/>
  <c r="AA184" i="3"/>
  <c r="Z185" i="3"/>
  <c r="AA185" i="3"/>
  <c r="Z186" i="3"/>
  <c r="AA186" i="3"/>
  <c r="Z187" i="3"/>
  <c r="AA187" i="3"/>
  <c r="Z188" i="3"/>
  <c r="AA188" i="3"/>
  <c r="Z189" i="3"/>
  <c r="AA189" i="3"/>
  <c r="Z190" i="3"/>
  <c r="AA190" i="3"/>
  <c r="Z191" i="3"/>
  <c r="AA191" i="3"/>
  <c r="Z192" i="3"/>
  <c r="AA192" i="3"/>
  <c r="Z193" i="3"/>
  <c r="AA193" i="3"/>
  <c r="Z194" i="3"/>
  <c r="AA194" i="3"/>
  <c r="Z195" i="3"/>
  <c r="AA195" i="3"/>
  <c r="Z196" i="3"/>
  <c r="AA196" i="3"/>
  <c r="Z197" i="3"/>
  <c r="AA197" i="3"/>
  <c r="Z198" i="3"/>
  <c r="AA198" i="3"/>
  <c r="Z199" i="3"/>
  <c r="AA199" i="3"/>
  <c r="Z200" i="3"/>
  <c r="AA200" i="3"/>
  <c r="Z201" i="3"/>
  <c r="AA201" i="3"/>
  <c r="Z202" i="3"/>
  <c r="AA202" i="3"/>
  <c r="Z203" i="3"/>
  <c r="AA203" i="3"/>
  <c r="Z204" i="3"/>
  <c r="AA204" i="3"/>
  <c r="Z205" i="3"/>
  <c r="AA205" i="3"/>
  <c r="Z206" i="3"/>
  <c r="AA206" i="3"/>
  <c r="Z207" i="3"/>
  <c r="AA207" i="3"/>
  <c r="Z208" i="3"/>
  <c r="AA208" i="3"/>
  <c r="Z209" i="3"/>
  <c r="AA209" i="3"/>
  <c r="Z210" i="3"/>
  <c r="AA210" i="3"/>
  <c r="Z211" i="3"/>
  <c r="AA211" i="3"/>
  <c r="Z212" i="3"/>
  <c r="AA212" i="3"/>
  <c r="Z213" i="3"/>
  <c r="AA213" i="3"/>
  <c r="Z214" i="3"/>
  <c r="AA214" i="3"/>
  <c r="Z215" i="3"/>
  <c r="AA215" i="3"/>
  <c r="Z216" i="3"/>
  <c r="AA216" i="3"/>
  <c r="Z217" i="3"/>
  <c r="AA217" i="3"/>
  <c r="Z218" i="3"/>
  <c r="AA218" i="3"/>
  <c r="Z219" i="3"/>
  <c r="AA219" i="3"/>
  <c r="Z220" i="3"/>
  <c r="AA220" i="3"/>
  <c r="Z221" i="3"/>
  <c r="AA221" i="3"/>
  <c r="Z222" i="3"/>
  <c r="AA222" i="3"/>
  <c r="Z223" i="3"/>
  <c r="AA223" i="3"/>
  <c r="Z224" i="3"/>
  <c r="AA224" i="3"/>
  <c r="Z225" i="3"/>
  <c r="AA225" i="3"/>
  <c r="Z226" i="3"/>
  <c r="AA226" i="3"/>
  <c r="Z227" i="3"/>
  <c r="AA227" i="3"/>
  <c r="Z228" i="3"/>
  <c r="AA228" i="3"/>
  <c r="Z229" i="3"/>
  <c r="AA229" i="3"/>
  <c r="Z230" i="3"/>
  <c r="AA230" i="3"/>
  <c r="Z231" i="3"/>
  <c r="AA231" i="3"/>
  <c r="Z232" i="3"/>
  <c r="AA232" i="3"/>
  <c r="Z233" i="3"/>
  <c r="AA233" i="3"/>
  <c r="Z234" i="3"/>
  <c r="AA234" i="3"/>
  <c r="Z235" i="3"/>
  <c r="AA235" i="3"/>
  <c r="Z236" i="3"/>
  <c r="AA236" i="3"/>
  <c r="Z237" i="3"/>
  <c r="AA237" i="3"/>
  <c r="Z238" i="3"/>
  <c r="AA238" i="3"/>
  <c r="Z239" i="3"/>
  <c r="AA239" i="3"/>
  <c r="Z240" i="3"/>
  <c r="AA240" i="3"/>
  <c r="Z241" i="3"/>
  <c r="AA241" i="3"/>
  <c r="Z242" i="3"/>
  <c r="AA242" i="3"/>
  <c r="Z243" i="3"/>
  <c r="AA243" i="3"/>
  <c r="Z244" i="3"/>
  <c r="AA244" i="3"/>
  <c r="Z245" i="3"/>
  <c r="AA245" i="3"/>
  <c r="Z246" i="3"/>
  <c r="AA246" i="3"/>
  <c r="Z247" i="3"/>
  <c r="AA247" i="3"/>
  <c r="Z248" i="3"/>
  <c r="AA248" i="3"/>
  <c r="Z249" i="3"/>
  <c r="AA249" i="3"/>
  <c r="Z250" i="3"/>
  <c r="AA250" i="3"/>
  <c r="Z251" i="3"/>
  <c r="AA251" i="3"/>
  <c r="Z252" i="3"/>
  <c r="AA252" i="3"/>
  <c r="Z253" i="3"/>
  <c r="AA253" i="3"/>
  <c r="Z254" i="3"/>
  <c r="AA254" i="3"/>
  <c r="Z255" i="3"/>
  <c r="AA255" i="3"/>
  <c r="Z256" i="3"/>
  <c r="AA256" i="3"/>
  <c r="Z257" i="3"/>
  <c r="AA257" i="3"/>
  <c r="Z258" i="3"/>
  <c r="AA258" i="3"/>
  <c r="Z259" i="3"/>
  <c r="AA259" i="3"/>
  <c r="Z260" i="3"/>
  <c r="AA260" i="3"/>
  <c r="Z261" i="3"/>
  <c r="AA261" i="3"/>
  <c r="Z262" i="3"/>
  <c r="AA262" i="3"/>
  <c r="Z263" i="3"/>
  <c r="AA263" i="3"/>
  <c r="Z264" i="3"/>
  <c r="AA264" i="3"/>
  <c r="Z265" i="3"/>
  <c r="AA265" i="3"/>
  <c r="Z266" i="3"/>
  <c r="AA266" i="3"/>
  <c r="Z267" i="3"/>
  <c r="AA267" i="3"/>
  <c r="Z268" i="3"/>
  <c r="AA268" i="3"/>
  <c r="Z269" i="3"/>
  <c r="AA269" i="3"/>
  <c r="Z270" i="3"/>
  <c r="AA270" i="3"/>
  <c r="Z271" i="3"/>
  <c r="AA271" i="3"/>
  <c r="Z272" i="3"/>
  <c r="AA272" i="3"/>
  <c r="Z273" i="3"/>
  <c r="AA273" i="3"/>
  <c r="Z274" i="3"/>
  <c r="AA274" i="3"/>
  <c r="Z275" i="3"/>
  <c r="AA275" i="3"/>
  <c r="Z276" i="3"/>
  <c r="AA276" i="3"/>
  <c r="Z277" i="3"/>
  <c r="AA277" i="3"/>
  <c r="Z278" i="3"/>
  <c r="AA278" i="3"/>
  <c r="Z279" i="3"/>
  <c r="AA279" i="3"/>
  <c r="Z280" i="3"/>
  <c r="AA280" i="3"/>
  <c r="Z281" i="3"/>
  <c r="AA281" i="3"/>
  <c r="Z282" i="3"/>
  <c r="AA282" i="3"/>
  <c r="Z283" i="3"/>
  <c r="AA283" i="3"/>
  <c r="Z284" i="3"/>
  <c r="AA284" i="3"/>
  <c r="Z285" i="3"/>
  <c r="AA285" i="3"/>
  <c r="Z286" i="3"/>
  <c r="AA286" i="3"/>
  <c r="Z287" i="3"/>
  <c r="AA287" i="3"/>
  <c r="Z288" i="3"/>
  <c r="AA288" i="3"/>
  <c r="Z289" i="3"/>
  <c r="AA289" i="3"/>
  <c r="Z290" i="3"/>
  <c r="AA290" i="3"/>
  <c r="Z291" i="3"/>
  <c r="AA291" i="3"/>
  <c r="Z292" i="3"/>
  <c r="AA292" i="3"/>
  <c r="Z293" i="3"/>
  <c r="AA293" i="3"/>
  <c r="Z294" i="3"/>
  <c r="AA294" i="3"/>
  <c r="Z295" i="3"/>
  <c r="AA295" i="3"/>
  <c r="Z296" i="3"/>
  <c r="AA296" i="3"/>
  <c r="Z297" i="3"/>
  <c r="AA297" i="3"/>
  <c r="Z298" i="3"/>
  <c r="AA298" i="3"/>
  <c r="Z299" i="3"/>
  <c r="AA299" i="3"/>
  <c r="Z300" i="3"/>
  <c r="AA300" i="3"/>
  <c r="Z301" i="3"/>
  <c r="AA301" i="3"/>
  <c r="Z302" i="3"/>
  <c r="AA302" i="3"/>
  <c r="Z303" i="3"/>
  <c r="AA303" i="3"/>
  <c r="Z304" i="3"/>
  <c r="AA304" i="3"/>
  <c r="Z305" i="3"/>
  <c r="AA305" i="3"/>
  <c r="Z306" i="3"/>
  <c r="AA306" i="3"/>
  <c r="Z307" i="3"/>
  <c r="AA307" i="3"/>
  <c r="Z308" i="3"/>
  <c r="AA308" i="3"/>
  <c r="Z309" i="3"/>
  <c r="AA309" i="3"/>
  <c r="Z310" i="3"/>
  <c r="AA310" i="3"/>
  <c r="Z311" i="3"/>
  <c r="AA311" i="3"/>
  <c r="Z312" i="3"/>
  <c r="AA312" i="3"/>
  <c r="Z313" i="3"/>
  <c r="AA313" i="3"/>
  <c r="Z314" i="3"/>
  <c r="AA314" i="3"/>
  <c r="Z315" i="3"/>
  <c r="AA315" i="3"/>
  <c r="Z316" i="3"/>
  <c r="AA316" i="3"/>
  <c r="Z317" i="3"/>
  <c r="AA317" i="3"/>
  <c r="Z318" i="3"/>
  <c r="AA318" i="3"/>
  <c r="Z319" i="3"/>
  <c r="AA319" i="3"/>
  <c r="Z320" i="3"/>
  <c r="AA320" i="3"/>
  <c r="Z321" i="3"/>
  <c r="AA321" i="3"/>
  <c r="Z322" i="3"/>
  <c r="AA322" i="3"/>
  <c r="Z323" i="3"/>
  <c r="AA323" i="3"/>
  <c r="Z324" i="3"/>
  <c r="AA324" i="3"/>
  <c r="Z325" i="3"/>
  <c r="AA325" i="3"/>
  <c r="Z326" i="3"/>
  <c r="AA326" i="3"/>
  <c r="Z327" i="3"/>
  <c r="AA327" i="3"/>
  <c r="Z328" i="3"/>
  <c r="AA328" i="3"/>
  <c r="Z329" i="3"/>
  <c r="AA329" i="3"/>
  <c r="Z330" i="3"/>
  <c r="AA330" i="3"/>
  <c r="Z331" i="3"/>
  <c r="AA331" i="3"/>
  <c r="Z332" i="3"/>
  <c r="AA332" i="3"/>
  <c r="Z333" i="3"/>
  <c r="AA333" i="3"/>
  <c r="Z334" i="3"/>
  <c r="AA334" i="3"/>
  <c r="Z335" i="3"/>
  <c r="AA335" i="3"/>
  <c r="Z336" i="3"/>
  <c r="AA336" i="3"/>
  <c r="Z337" i="3"/>
  <c r="AA337" i="3"/>
  <c r="Z338" i="3"/>
  <c r="AA338" i="3"/>
  <c r="Z339" i="3"/>
  <c r="AA339" i="3"/>
  <c r="Z340" i="3"/>
  <c r="AA340" i="3"/>
  <c r="Z341" i="3"/>
  <c r="AA341" i="3"/>
  <c r="Z342" i="3"/>
  <c r="AA342" i="3"/>
  <c r="Z343" i="3"/>
  <c r="AA343" i="3"/>
  <c r="Z344" i="3"/>
  <c r="AA344" i="3"/>
  <c r="Z345" i="3"/>
  <c r="AA345" i="3"/>
  <c r="Z346" i="3"/>
  <c r="AA346" i="3"/>
  <c r="Z347" i="3"/>
  <c r="AA347" i="3"/>
  <c r="Z348" i="3"/>
  <c r="AA348" i="3"/>
  <c r="Z349" i="3"/>
  <c r="AA349" i="3"/>
  <c r="Z350" i="3"/>
  <c r="AA350" i="3"/>
  <c r="Z351" i="3"/>
  <c r="AA351" i="3"/>
  <c r="Z352" i="3"/>
  <c r="AA352" i="3"/>
  <c r="Z353" i="3"/>
  <c r="AA353" i="3"/>
  <c r="Z354" i="3"/>
  <c r="AA354" i="3"/>
  <c r="Z355" i="3"/>
  <c r="AA355" i="3"/>
  <c r="Z356" i="3"/>
  <c r="AA356" i="3"/>
  <c r="Z357" i="3"/>
  <c r="AA357" i="3"/>
  <c r="Z358" i="3"/>
  <c r="AA358" i="3"/>
  <c r="Z359" i="3"/>
  <c r="AA359" i="3"/>
  <c r="Z360" i="3"/>
  <c r="AA360" i="3"/>
  <c r="Z361" i="3"/>
  <c r="AA361" i="3"/>
  <c r="Z362" i="3"/>
  <c r="AA362" i="3"/>
  <c r="Z363" i="3"/>
  <c r="AA363" i="3"/>
  <c r="Z364" i="3"/>
  <c r="AA364" i="3"/>
  <c r="Z365" i="3"/>
  <c r="AA365" i="3"/>
  <c r="Z366" i="3"/>
  <c r="AA366" i="3"/>
  <c r="Z367" i="3"/>
  <c r="AA367" i="3"/>
  <c r="Z368" i="3"/>
  <c r="AA368" i="3"/>
  <c r="Z369" i="3"/>
  <c r="AA369" i="3"/>
  <c r="Z370" i="3"/>
  <c r="AA370" i="3"/>
  <c r="Z371" i="3"/>
  <c r="AA371" i="3"/>
  <c r="Z372" i="3"/>
  <c r="AA372" i="3"/>
  <c r="Z373" i="3"/>
  <c r="AA373" i="3"/>
  <c r="Z374" i="3"/>
  <c r="AA374" i="3"/>
  <c r="Z375" i="3"/>
  <c r="AA375" i="3"/>
  <c r="Z376" i="3"/>
  <c r="AA376" i="3"/>
  <c r="Z377" i="3"/>
  <c r="AA377" i="3"/>
  <c r="Z378" i="3"/>
  <c r="AA378" i="3"/>
  <c r="Z379" i="3"/>
  <c r="AA379" i="3"/>
  <c r="Z380" i="3"/>
  <c r="AA380" i="3"/>
  <c r="Z381" i="3"/>
  <c r="AA381" i="3"/>
  <c r="Z382" i="3"/>
  <c r="AA382" i="3"/>
  <c r="Z383" i="3"/>
  <c r="AA383" i="3"/>
  <c r="Z384" i="3"/>
  <c r="AA384" i="3"/>
  <c r="Z385" i="3"/>
  <c r="AA385" i="3"/>
  <c r="Z386" i="3"/>
  <c r="AA386" i="3"/>
  <c r="Z387" i="3"/>
  <c r="AA387" i="3"/>
  <c r="Z388" i="3"/>
  <c r="AA388" i="3"/>
  <c r="Z389" i="3"/>
  <c r="AA389" i="3"/>
  <c r="Z390" i="3"/>
  <c r="AA390" i="3"/>
  <c r="Z391" i="3"/>
  <c r="AA391" i="3"/>
  <c r="Z392" i="3"/>
  <c r="AA392" i="3"/>
  <c r="Z393" i="3"/>
  <c r="AA393" i="3"/>
  <c r="Z394" i="3"/>
  <c r="AA394" i="3"/>
  <c r="Z395" i="3"/>
  <c r="AA395" i="3"/>
  <c r="Z396" i="3"/>
  <c r="AA396" i="3"/>
  <c r="Z397" i="3"/>
  <c r="AA397" i="3"/>
  <c r="Z398" i="3"/>
  <c r="AA398" i="3"/>
  <c r="Z399" i="3"/>
  <c r="AA399" i="3"/>
  <c r="Z400" i="3"/>
  <c r="AA400" i="3"/>
  <c r="Z401" i="3"/>
  <c r="AA401" i="3"/>
  <c r="Z402" i="3"/>
  <c r="AA402" i="3"/>
  <c r="Z403" i="3"/>
  <c r="AA403" i="3"/>
  <c r="Z404" i="3"/>
  <c r="AA404" i="3"/>
  <c r="Z405" i="3"/>
  <c r="AA405" i="3"/>
  <c r="Z406" i="3"/>
  <c r="AA406" i="3"/>
  <c r="Z407" i="3"/>
  <c r="AA407" i="3"/>
  <c r="Z408" i="3"/>
  <c r="AA408" i="3"/>
  <c r="Z409" i="3"/>
  <c r="AA409" i="3"/>
  <c r="Z410" i="3"/>
  <c r="AA410" i="3"/>
  <c r="Z411" i="3"/>
  <c r="AA411" i="3"/>
  <c r="Z412" i="3"/>
  <c r="AA412" i="3"/>
  <c r="Z413" i="3"/>
  <c r="AA413" i="3"/>
  <c r="Z414" i="3"/>
  <c r="AA414" i="3"/>
  <c r="Z415" i="3"/>
  <c r="AA415" i="3"/>
  <c r="Z416" i="3"/>
  <c r="AA416" i="3"/>
  <c r="Z417" i="3"/>
  <c r="AA417" i="3"/>
  <c r="Z418" i="3"/>
  <c r="AA418" i="3"/>
  <c r="Z419" i="3"/>
  <c r="AA419" i="3"/>
  <c r="Z420" i="3"/>
  <c r="AA420" i="3"/>
  <c r="Z421" i="3"/>
  <c r="AA421" i="3"/>
  <c r="Z422" i="3"/>
  <c r="AA422" i="3"/>
  <c r="Z423" i="3"/>
  <c r="AA423" i="3"/>
  <c r="Z424" i="3"/>
  <c r="AA424" i="3"/>
  <c r="Z425" i="3"/>
  <c r="AA425" i="3"/>
  <c r="Z426" i="3"/>
  <c r="AA426" i="3"/>
  <c r="Z427" i="3"/>
  <c r="AA427" i="3"/>
  <c r="Z428" i="3"/>
  <c r="AA428" i="3"/>
  <c r="Z429" i="3"/>
  <c r="AA429" i="3"/>
  <c r="Z430" i="3"/>
  <c r="AA430" i="3"/>
  <c r="Z431" i="3"/>
  <c r="AA431" i="3"/>
  <c r="Z432" i="3"/>
  <c r="AA432" i="3"/>
  <c r="Z433" i="3"/>
  <c r="AA433" i="3"/>
  <c r="Z434" i="3"/>
  <c r="AA434" i="3"/>
  <c r="Z435" i="3"/>
  <c r="AA435" i="3"/>
  <c r="Z436" i="3"/>
  <c r="AA436" i="3"/>
  <c r="Z437" i="3"/>
  <c r="AA437" i="3"/>
  <c r="Z438" i="3"/>
  <c r="AA438" i="3"/>
  <c r="Z439" i="3"/>
  <c r="AA439" i="3"/>
  <c r="Z440" i="3"/>
  <c r="AA440" i="3"/>
  <c r="Z441" i="3"/>
  <c r="AA441" i="3"/>
  <c r="Z442" i="3"/>
  <c r="AA442" i="3"/>
  <c r="Z443" i="3"/>
  <c r="AA443" i="3"/>
  <c r="Z444" i="3"/>
  <c r="AA444" i="3"/>
  <c r="Z445" i="3"/>
  <c r="AA445" i="3"/>
  <c r="Z446" i="3"/>
  <c r="AA446" i="3"/>
  <c r="Z447" i="3"/>
  <c r="AA447" i="3"/>
  <c r="Z448" i="3"/>
  <c r="AA448" i="3"/>
  <c r="Z449" i="3"/>
  <c r="AA449" i="3"/>
  <c r="Z450" i="3"/>
  <c r="AA450" i="3"/>
  <c r="Z451" i="3"/>
  <c r="AA451" i="3"/>
  <c r="Z452" i="3"/>
  <c r="AA452" i="3"/>
  <c r="Z453" i="3"/>
  <c r="AA453" i="3"/>
  <c r="Z454" i="3"/>
  <c r="AA454" i="3"/>
  <c r="Z455" i="3"/>
  <c r="AA455" i="3"/>
  <c r="Z456" i="3"/>
  <c r="AA456" i="3"/>
  <c r="Z457" i="3"/>
  <c r="AA457" i="3"/>
  <c r="Z458" i="3"/>
  <c r="AA458" i="3"/>
  <c r="Z459" i="3"/>
  <c r="AA459" i="3"/>
  <c r="Z460" i="3"/>
  <c r="AA460" i="3"/>
  <c r="Z461" i="3"/>
  <c r="AA461" i="3"/>
  <c r="Z462" i="3"/>
  <c r="AA462" i="3"/>
  <c r="Z463" i="3"/>
  <c r="AA463" i="3"/>
  <c r="Z464" i="3"/>
  <c r="AA464" i="3"/>
  <c r="Z465" i="3"/>
  <c r="AA465" i="3"/>
  <c r="Z466" i="3"/>
  <c r="AA466" i="3"/>
  <c r="Z467" i="3"/>
  <c r="AA467" i="3"/>
  <c r="Z468" i="3"/>
  <c r="AA468" i="3"/>
  <c r="Z469" i="3"/>
  <c r="AA469" i="3"/>
  <c r="Z470" i="3"/>
  <c r="AA470" i="3"/>
  <c r="Z471" i="3"/>
  <c r="AA471" i="3"/>
  <c r="Z472" i="3"/>
  <c r="AA472" i="3"/>
  <c r="Z473" i="3"/>
  <c r="AA473" i="3"/>
  <c r="Z474" i="3"/>
  <c r="AA474" i="3"/>
  <c r="Z475" i="3"/>
  <c r="AA475" i="3"/>
  <c r="Z476" i="3"/>
  <c r="AA476" i="3"/>
  <c r="Z477" i="3"/>
  <c r="AA477" i="3"/>
  <c r="Z478" i="3"/>
  <c r="AA478" i="3"/>
  <c r="Z479" i="3"/>
  <c r="AA479" i="3"/>
  <c r="Z480" i="3"/>
  <c r="AA480" i="3"/>
  <c r="Z481" i="3"/>
  <c r="AA481" i="3"/>
  <c r="Z482" i="3"/>
  <c r="AA482" i="3"/>
  <c r="Z483" i="3"/>
  <c r="AA483" i="3"/>
  <c r="Z484" i="3"/>
  <c r="AA484" i="3"/>
  <c r="Z485" i="3"/>
  <c r="AA485" i="3"/>
  <c r="Z486" i="3"/>
  <c r="AA486" i="3"/>
  <c r="Z487" i="3"/>
  <c r="AA487" i="3"/>
  <c r="Z488" i="3"/>
  <c r="AA488" i="3"/>
  <c r="Z489" i="3"/>
  <c r="AA489" i="3"/>
  <c r="Z490" i="3"/>
  <c r="AA490" i="3"/>
  <c r="Z491" i="3"/>
  <c r="AA491" i="3"/>
  <c r="Z492" i="3"/>
  <c r="AA492" i="3"/>
  <c r="Z493" i="3"/>
  <c r="AA493" i="3"/>
  <c r="Z494" i="3"/>
  <c r="AA494" i="3"/>
  <c r="Z495" i="3"/>
  <c r="AA495" i="3"/>
  <c r="Z496" i="3"/>
  <c r="AA496" i="3"/>
  <c r="Z497" i="3"/>
  <c r="AA497" i="3"/>
  <c r="Z498" i="3"/>
  <c r="AA498" i="3"/>
  <c r="Z499" i="3"/>
  <c r="AA499" i="3"/>
  <c r="Z500" i="3"/>
  <c r="AA500" i="3"/>
  <c r="Z501" i="3"/>
  <c r="AA501" i="3"/>
  <c r="Z502" i="3"/>
  <c r="AA502" i="3"/>
  <c r="AA4" i="11"/>
  <c r="J1" i="11" l="1"/>
  <c r="I1" i="11"/>
  <c r="H1" i="11"/>
  <c r="K1" i="11"/>
  <c r="G1" i="11"/>
  <c r="F1" i="11"/>
  <c r="Z1" i="11"/>
  <c r="AA1" i="11"/>
  <c r="Y1" i="11"/>
  <c r="W1" i="11"/>
  <c r="E1" i="11"/>
  <c r="U1" i="11"/>
  <c r="S301" i="4"/>
  <c r="S526" i="4"/>
  <c r="S518" i="4"/>
  <c r="S439" i="4"/>
  <c r="S423" i="4"/>
  <c r="S422" i="4"/>
  <c r="S412" i="4"/>
  <c r="S404" i="4"/>
  <c r="S400" i="4"/>
  <c r="S373" i="4"/>
  <c r="S365" i="4"/>
  <c r="S325" i="4"/>
  <c r="S309" i="4"/>
  <c r="S239" i="4"/>
  <c r="S199" i="4"/>
  <c r="S175" i="4"/>
  <c r="S165" i="4"/>
  <c r="S159" i="4"/>
  <c r="S157" i="4"/>
  <c r="S143" i="4"/>
  <c r="S55" i="4"/>
  <c r="S47" i="4"/>
  <c r="S39" i="4"/>
  <c r="S455" i="4"/>
  <c r="S445" i="4"/>
  <c r="S391" i="4"/>
  <c r="S375" i="4"/>
  <c r="S351" i="4"/>
  <c r="S343" i="4"/>
  <c r="S263" i="4"/>
  <c r="S127" i="4"/>
  <c r="S71" i="4"/>
  <c r="S70" i="4"/>
  <c r="S46" i="4"/>
  <c r="S30" i="4"/>
  <c r="S14" i="4"/>
  <c r="S494" i="4"/>
  <c r="S441" i="4"/>
  <c r="S433" i="4"/>
  <c r="S425" i="4"/>
  <c r="S417" i="4"/>
  <c r="S409" i="4"/>
  <c r="S401" i="4"/>
  <c r="S393" i="4"/>
  <c r="S385" i="4"/>
  <c r="S369" i="4"/>
  <c r="S353" i="4"/>
  <c r="S337" i="4"/>
  <c r="S321" i="4"/>
  <c r="S313" i="4"/>
  <c r="S305" i="4"/>
  <c r="S289" i="4"/>
  <c r="S273" i="4"/>
  <c r="S257" i="4"/>
  <c r="S516" i="4"/>
  <c r="S510" i="4"/>
  <c r="S508" i="4"/>
  <c r="S502" i="4"/>
  <c r="S500" i="4"/>
  <c r="S492" i="4"/>
  <c r="S486" i="4"/>
  <c r="S484" i="4"/>
  <c r="S480" i="4"/>
  <c r="S478" i="4"/>
  <c r="S476" i="4"/>
  <c r="S470" i="4"/>
  <c r="S468" i="4"/>
  <c r="S462" i="4"/>
  <c r="S460" i="4"/>
  <c r="S452" i="4"/>
  <c r="S446" i="4"/>
  <c r="S444" i="4"/>
  <c r="S436" i="4"/>
  <c r="S430" i="4"/>
  <c r="S428" i="4"/>
  <c r="S390" i="4"/>
  <c r="S388" i="4"/>
  <c r="S384" i="4"/>
  <c r="S380" i="4"/>
  <c r="S372" i="4"/>
  <c r="S366" i="4"/>
  <c r="S364" i="4"/>
  <c r="S358" i="4"/>
  <c r="S356" i="4"/>
  <c r="S354" i="4"/>
  <c r="S352" i="4"/>
  <c r="S350" i="4"/>
  <c r="S346" i="4"/>
  <c r="S340" i="4"/>
  <c r="S336" i="4"/>
  <c r="S334" i="4"/>
  <c r="S332" i="4"/>
  <c r="S326" i="4"/>
  <c r="S324" i="4"/>
  <c r="S316" i="4"/>
  <c r="S304" i="4"/>
  <c r="S302" i="4"/>
  <c r="S300" i="4"/>
  <c r="S294" i="4"/>
  <c r="S292" i="4"/>
  <c r="S286" i="4"/>
  <c r="S278" i="4"/>
  <c r="S276" i="4"/>
  <c r="S268" i="4"/>
  <c r="S262" i="4"/>
  <c r="S260" i="4"/>
  <c r="S254" i="4"/>
  <c r="S252" i="4"/>
  <c r="S246" i="4"/>
  <c r="S244" i="4"/>
  <c r="S238" i="4"/>
  <c r="S236" i="4"/>
  <c r="S230" i="4"/>
  <c r="S228" i="4"/>
  <c r="S222" i="4"/>
  <c r="S220" i="4"/>
  <c r="S214" i="4"/>
  <c r="S206" i="4"/>
  <c r="S198" i="4"/>
  <c r="S196" i="4"/>
  <c r="S192" i="4"/>
  <c r="S190" i="4"/>
  <c r="S188" i="4"/>
  <c r="S182" i="4"/>
  <c r="S180" i="4"/>
  <c r="S172" i="4"/>
  <c r="S164" i="4"/>
  <c r="S158" i="4"/>
  <c r="S156" i="4"/>
  <c r="S150" i="4"/>
  <c r="S144" i="4"/>
  <c r="S140" i="4"/>
  <c r="S132" i="4"/>
  <c r="S126" i="4"/>
  <c r="S124" i="4"/>
  <c r="S116" i="4"/>
  <c r="S102" i="4"/>
  <c r="S94" i="4"/>
  <c r="S80" i="4"/>
  <c r="S249" i="4"/>
  <c r="S241" i="4"/>
  <c r="S233" i="4"/>
  <c r="S225" i="4"/>
  <c r="S217" i="4"/>
  <c r="S209" i="4"/>
  <c r="S193" i="4"/>
  <c r="S185" i="4"/>
  <c r="S177" i="4"/>
  <c r="S169" i="4"/>
  <c r="S161" i="4"/>
  <c r="S153" i="4"/>
  <c r="S145" i="4"/>
  <c r="S137" i="4"/>
  <c r="S129" i="4"/>
  <c r="S121" i="4"/>
  <c r="S113" i="4"/>
  <c r="S105" i="4"/>
  <c r="S97" i="4"/>
  <c r="S89" i="4"/>
  <c r="S81" i="4"/>
  <c r="S73" i="4"/>
  <c r="S65" i="4"/>
  <c r="S57" i="4"/>
  <c r="S49" i="4"/>
  <c r="S41" i="4"/>
  <c r="S33" i="4"/>
  <c r="S25" i="4"/>
  <c r="S17" i="4"/>
  <c r="S9" i="4"/>
  <c r="S449" i="4"/>
  <c r="S297" i="4"/>
  <c r="S265" i="4"/>
  <c r="S504" i="4"/>
  <c r="S440" i="4"/>
  <c r="S424" i="4"/>
  <c r="S525" i="4"/>
  <c r="S431" i="4"/>
  <c r="S261" i="4"/>
  <c r="S36" i="4"/>
  <c r="S16" i="4"/>
  <c r="S4" i="4"/>
  <c r="S457" i="4"/>
  <c r="S501" i="4"/>
  <c r="S493" i="4"/>
  <c r="S485" i="4"/>
  <c r="S477" i="4"/>
  <c r="S469" i="4"/>
  <c r="S461" i="4"/>
  <c r="S453" i="4"/>
  <c r="S152" i="4"/>
  <c r="S136" i="4"/>
  <c r="S368" i="4"/>
  <c r="S528" i="4"/>
  <c r="S377" i="4"/>
  <c r="S345" i="4"/>
  <c r="S517" i="4"/>
  <c r="S479" i="4"/>
  <c r="S463" i="4"/>
  <c r="S381" i="4"/>
  <c r="S223" i="4"/>
  <c r="S513" i="4"/>
  <c r="S361" i="4"/>
  <c r="S281" i="4"/>
  <c r="S68" i="4"/>
  <c r="S481" i="4"/>
  <c r="S438" i="4"/>
  <c r="S406" i="4"/>
  <c r="S374" i="4"/>
  <c r="S342" i="4"/>
  <c r="S310" i="4"/>
  <c r="S329" i="4"/>
  <c r="S288" i="4"/>
  <c r="S488" i="4"/>
  <c r="S389" i="4"/>
  <c r="S383" i="4"/>
  <c r="S367" i="4"/>
  <c r="S335" i="4"/>
  <c r="S280" i="4"/>
  <c r="S264" i="4"/>
  <c r="S271" i="4"/>
  <c r="S221" i="4"/>
  <c r="S205" i="4"/>
  <c r="S505" i="4"/>
  <c r="S496" i="4"/>
  <c r="S6" i="4"/>
  <c r="S93" i="4"/>
  <c r="S77" i="4"/>
  <c r="S512" i="4"/>
  <c r="S465" i="4"/>
  <c r="S448" i="4"/>
  <c r="S432" i="4"/>
  <c r="S320" i="4"/>
  <c r="S272" i="4"/>
  <c r="S256" i="4"/>
  <c r="S240" i="4"/>
  <c r="S224" i="4"/>
  <c r="S208" i="4"/>
  <c r="S176" i="4"/>
  <c r="S112" i="4"/>
  <c r="S64" i="4"/>
  <c r="S471" i="4"/>
  <c r="S229" i="4"/>
  <c r="S213" i="4"/>
  <c r="S88" i="4"/>
  <c r="S72" i="4"/>
  <c r="S464" i="4"/>
  <c r="S197" i="4"/>
  <c r="S489" i="4"/>
  <c r="S437" i="4"/>
  <c r="S429" i="4"/>
  <c r="S151" i="4"/>
  <c r="S125" i="4"/>
  <c r="S117" i="4"/>
  <c r="S109" i="4"/>
  <c r="S101" i="4"/>
  <c r="S85" i="4"/>
  <c r="S497" i="4"/>
  <c r="S527" i="4"/>
  <c r="S519" i="4"/>
  <c r="S511" i="4"/>
  <c r="S491" i="4"/>
  <c r="S293" i="4"/>
  <c r="S285" i="4"/>
  <c r="S277" i="4"/>
  <c r="S269" i="4"/>
  <c r="S120" i="4"/>
  <c r="S104" i="4"/>
  <c r="S61" i="4"/>
  <c r="S53" i="4"/>
  <c r="S45" i="4"/>
  <c r="S37" i="4"/>
  <c r="S29" i="4"/>
  <c r="S21" i="4"/>
  <c r="S503" i="4"/>
  <c r="S495" i="4"/>
  <c r="S487" i="4"/>
  <c r="S415" i="4"/>
  <c r="S407" i="4"/>
  <c r="S399" i="4"/>
  <c r="S359" i="4"/>
  <c r="S327" i="4"/>
  <c r="S319" i="4"/>
  <c r="S311" i="4"/>
  <c r="S303" i="4"/>
  <c r="S287" i="4"/>
  <c r="S215" i="4"/>
  <c r="S207" i="4"/>
  <c r="S191" i="4"/>
  <c r="S183" i="4"/>
  <c r="S167" i="4"/>
  <c r="S135" i="4"/>
  <c r="S111" i="4"/>
  <c r="S95" i="4"/>
  <c r="S87" i="4"/>
  <c r="S23" i="4"/>
  <c r="S15" i="4"/>
  <c r="S7" i="4"/>
  <c r="S162" i="4"/>
  <c r="S154" i="4"/>
  <c r="S482" i="4"/>
  <c r="S474" i="4"/>
  <c r="S290" i="4"/>
  <c r="S282" i="4"/>
  <c r="S98" i="4"/>
  <c r="S90" i="4"/>
  <c r="S418" i="4"/>
  <c r="S410" i="4"/>
  <c r="S226" i="4"/>
  <c r="S218" i="4"/>
  <c r="S34" i="4"/>
  <c r="S26" i="4"/>
  <c r="S472" i="4"/>
  <c r="S456" i="4"/>
  <c r="S421" i="4"/>
  <c r="S413" i="4"/>
  <c r="S405" i="4"/>
  <c r="S397" i="4"/>
  <c r="S363" i="4"/>
  <c r="S312" i="4"/>
  <c r="S296" i="4"/>
  <c r="S253" i="4"/>
  <c r="S245" i="4"/>
  <c r="S237" i="4"/>
  <c r="S69" i="4"/>
  <c r="S408" i="4"/>
  <c r="S392" i="4"/>
  <c r="S357" i="4"/>
  <c r="S349" i="4"/>
  <c r="S341" i="4"/>
  <c r="S333" i="4"/>
  <c r="S299" i="4"/>
  <c r="S248" i="4"/>
  <c r="S232" i="4"/>
  <c r="S189" i="4"/>
  <c r="S181" i="4"/>
  <c r="S173" i="4"/>
  <c r="S216" i="4"/>
  <c r="S200" i="4"/>
  <c r="S107" i="4"/>
  <c r="S56" i="4"/>
  <c r="S8" i="4"/>
  <c r="S520" i="4"/>
  <c r="S427" i="4"/>
  <c r="S376" i="4"/>
  <c r="S360" i="4"/>
  <c r="S344" i="4"/>
  <c r="S328" i="4"/>
  <c r="S235" i="4"/>
  <c r="S184" i="4"/>
  <c r="S168" i="4"/>
  <c r="S13" i="4"/>
  <c r="S5" i="4"/>
  <c r="S483" i="4"/>
  <c r="S419" i="4"/>
  <c r="S227" i="4"/>
  <c r="S163" i="4"/>
  <c r="S35" i="4"/>
  <c r="S475" i="4"/>
  <c r="S466" i="4"/>
  <c r="S411" i="4"/>
  <c r="S402" i="4"/>
  <c r="S347" i="4"/>
  <c r="S338" i="4"/>
  <c r="S283" i="4"/>
  <c r="S274" i="4"/>
  <c r="S219" i="4"/>
  <c r="S210" i="4"/>
  <c r="S155" i="4"/>
  <c r="S146" i="4"/>
  <c r="S91" i="4"/>
  <c r="S82" i="4"/>
  <c r="S27" i="4"/>
  <c r="S18" i="4"/>
  <c r="S355" i="4"/>
  <c r="S291" i="4"/>
  <c r="S99" i="4"/>
  <c r="S522" i="4"/>
  <c r="S467" i="4"/>
  <c r="S458" i="4"/>
  <c r="S403" i="4"/>
  <c r="S394" i="4"/>
  <c r="S339" i="4"/>
  <c r="S330" i="4"/>
  <c r="S275" i="4"/>
  <c r="S266" i="4"/>
  <c r="S211" i="4"/>
  <c r="S202" i="4"/>
  <c r="S147" i="4"/>
  <c r="S138" i="4"/>
  <c r="S83" i="4"/>
  <c r="S74" i="4"/>
  <c r="S10" i="4"/>
  <c r="S450" i="4"/>
  <c r="S75" i="4"/>
  <c r="S66" i="4"/>
  <c r="S203" i="4"/>
  <c r="S515" i="4"/>
  <c r="S506" i="4"/>
  <c r="S451" i="4"/>
  <c r="S442" i="4"/>
  <c r="S387" i="4"/>
  <c r="S378" i="4"/>
  <c r="S323" i="4"/>
  <c r="S314" i="4"/>
  <c r="S259" i="4"/>
  <c r="S250" i="4"/>
  <c r="S195" i="4"/>
  <c r="S186" i="4"/>
  <c r="S131" i="4"/>
  <c r="S122" i="4"/>
  <c r="S67" i="4"/>
  <c r="S58" i="4"/>
  <c r="S514" i="4"/>
  <c r="S459" i="4"/>
  <c r="S386" i="4"/>
  <c r="S331" i="4"/>
  <c r="S267" i="4"/>
  <c r="S194" i="4"/>
  <c r="S130" i="4"/>
  <c r="S507" i="4"/>
  <c r="S498" i="4"/>
  <c r="S443" i="4"/>
  <c r="S434" i="4"/>
  <c r="S379" i="4"/>
  <c r="S370" i="4"/>
  <c r="S315" i="4"/>
  <c r="S306" i="4"/>
  <c r="S251" i="4"/>
  <c r="S242" i="4"/>
  <c r="S187" i="4"/>
  <c r="S178" i="4"/>
  <c r="S123" i="4"/>
  <c r="S114" i="4"/>
  <c r="S50" i="4"/>
  <c r="S171" i="4"/>
  <c r="S523" i="4"/>
  <c r="S395" i="4"/>
  <c r="S322" i="4"/>
  <c r="S258" i="4"/>
  <c r="S139" i="4"/>
  <c r="S499" i="4"/>
  <c r="S490" i="4"/>
  <c r="S435" i="4"/>
  <c r="S426" i="4"/>
  <c r="S371" i="4"/>
  <c r="S362" i="4"/>
  <c r="S307" i="4"/>
  <c r="S298" i="4"/>
  <c r="S243" i="4"/>
  <c r="S234" i="4"/>
  <c r="S179" i="4"/>
  <c r="S170" i="4"/>
  <c r="S115" i="4"/>
  <c r="S106" i="4"/>
  <c r="S51" i="4"/>
  <c r="S42" i="4"/>
  <c r="S24" i="4"/>
  <c r="S43" i="4"/>
  <c r="S19" i="4"/>
  <c r="S11" i="4"/>
  <c r="S40" i="4"/>
  <c r="S59" i="4"/>
  <c r="C24" i="1"/>
  <c r="C25" i="1" s="1"/>
  <c r="L502" i="3" l="1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5" i="3"/>
  <c r="L14" i="3"/>
  <c r="L13" i="3"/>
  <c r="L12" i="3"/>
  <c r="L11" i="3"/>
  <c r="L10" i="3"/>
  <c r="L9" i="3"/>
  <c r="L8" i="3" l="1"/>
  <c r="L7" i="3"/>
  <c r="L6" i="3"/>
  <c r="L5" i="3"/>
  <c r="L3" i="3"/>
  <c r="S3" i="4"/>
  <c r="L1" i="3" l="1"/>
  <c r="S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Mason Rudloff</author>
  </authors>
  <commentList>
    <comment ref="E2" authorId="0" shapeId="0" xr:uid="{A9D64605-34BA-4850-8622-105946696BAE}">
      <text>
        <r>
          <rPr>
            <b/>
            <sz val="9"/>
            <color indexed="81"/>
            <rFont val="Tahoma"/>
            <family val="2"/>
          </rPr>
          <t>2 digit StateCode required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C8B3A3B6-EEA5-42C0-A09F-6DF57235B680}">
      <text>
        <r>
          <rPr>
            <b/>
            <sz val="9"/>
            <color indexed="81"/>
            <rFont val="Tahoma"/>
            <family val="2"/>
          </rPr>
          <t>Number required (0 is ok)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 xr:uid="{E47D1334-8D5B-45AB-B78E-CC6A3489820A}">
      <text>
        <r>
          <rPr>
            <b/>
            <sz val="9"/>
            <color indexed="81"/>
            <rFont val="Tahoma"/>
            <family val="2"/>
          </rPr>
          <t>Number required (0 is ok)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" authorId="0" shapeId="0" xr:uid="{AE9BABF7-4315-4022-8C53-AF8DBA3EE011}">
      <text>
        <r>
          <rPr>
            <b/>
            <sz val="9"/>
            <color indexed="81"/>
            <rFont val="Tahoma"/>
            <family val="2"/>
          </rPr>
          <t>Number required (0 is ok)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0" shapeId="0" xr:uid="{9D7811D0-E4D0-4CB2-BDB6-B6DD0DCA61E1}">
      <text>
        <r>
          <rPr>
            <b/>
            <sz val="9"/>
            <color indexed="81"/>
            <rFont val="Tahoma"/>
            <family val="2"/>
          </rPr>
          <t>Number required (0 is ok)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" authorId="0" shapeId="0" xr:uid="{362297A7-2B2D-4F8A-A211-245E1F022F16}">
      <text>
        <r>
          <rPr>
            <b/>
            <sz val="9"/>
            <color indexed="81"/>
            <rFont val="Tahoma"/>
            <family val="2"/>
          </rPr>
          <t>Number required (0 is ok)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" authorId="0" shapeId="0" xr:uid="{0B2264AB-DDF8-4558-B6D0-CAE961B0906F}">
      <text>
        <r>
          <rPr>
            <b/>
            <sz val="9"/>
            <color indexed="81"/>
            <rFont val="Tahoma"/>
            <family val="2"/>
          </rPr>
          <t>Number required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E6F23467-21CA-4D64-8D75-67C6B57459B4}">
      <text>
        <r>
          <rPr>
            <b/>
            <sz val="9"/>
            <color indexed="81"/>
            <rFont val="Tahoma"/>
            <family val="2"/>
          </rPr>
          <t>Number required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0" shapeId="0" xr:uid="{511E755E-520F-4B6B-BA94-69D8E2DA6C44}">
      <text>
        <r>
          <rPr>
            <b/>
            <sz val="9"/>
            <color indexed="81"/>
            <rFont val="Tahoma"/>
            <family val="2"/>
          </rPr>
          <t xml:space="preserve">Number required
</t>
        </r>
      </text>
    </comment>
    <comment ref="Q2" authorId="0" shapeId="0" xr:uid="{30DEE3CE-491D-4B0E-89DD-18193FD7F297}">
      <text>
        <r>
          <rPr>
            <b/>
            <sz val="9"/>
            <color indexed="81"/>
            <rFont val="Tahoma"/>
            <family val="2"/>
          </rPr>
          <t>Number required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" authorId="0" shapeId="0" xr:uid="{9FAE4241-9146-4A6D-B414-077408F951FF}">
      <text>
        <r>
          <rPr>
            <b/>
            <sz val="9"/>
            <color indexed="81"/>
            <rFont val="Tahoma"/>
            <family val="2"/>
          </rPr>
          <t>0% to 100% Required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" authorId="0" shapeId="0" xr:uid="{48FCA542-A8B7-4E7B-BD82-B489A70F20F4}">
      <text>
        <r>
          <rPr>
            <b/>
            <sz val="9"/>
            <color indexed="81"/>
            <rFont val="Tahoma"/>
            <family val="2"/>
          </rPr>
          <t>0% to 100% Required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" authorId="0" shapeId="0" xr:uid="{604C2F1E-2F4E-45A4-A554-ABB325A3C699}">
      <text>
        <r>
          <rPr>
            <sz val="9"/>
            <color indexed="81"/>
            <rFont val="Tahoma"/>
            <family val="2"/>
          </rPr>
          <t>Construction or Construction Description is required</t>
        </r>
      </text>
    </comment>
    <comment ref="U2" authorId="0" shapeId="0" xr:uid="{F9D93CDB-B78A-4BC5-AFC0-B8620D6DD955}">
      <text>
        <r>
          <rPr>
            <sz val="9"/>
            <color indexed="81"/>
            <rFont val="Tahoma"/>
            <family val="2"/>
          </rPr>
          <t>Construction or Construction Description is required</t>
        </r>
      </text>
    </comment>
    <comment ref="V2" authorId="0" shapeId="0" xr:uid="{7D87F27D-8703-4018-908A-8BA8AE6A4CA6}">
      <text>
        <r>
          <rPr>
            <b/>
            <sz val="9"/>
            <color indexed="81"/>
            <rFont val="Tahoma"/>
            <family val="2"/>
          </rPr>
          <t>Occupancy or Occupancy Description is required</t>
        </r>
      </text>
    </comment>
    <comment ref="W2" authorId="0" shapeId="0" xr:uid="{08812ACE-C6E4-42F5-AB8F-1C15E8D3E8D2}">
      <text>
        <r>
          <rPr>
            <b/>
            <sz val="9"/>
            <color indexed="81"/>
            <rFont val="Tahoma"/>
            <family val="2"/>
          </rPr>
          <t xml:space="preserve">Occupancy or Occupancy Description is required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" authorId="0" shapeId="0" xr:uid="{40EAE687-ED5F-40D4-9410-14FD413EA86C}">
      <text>
        <r>
          <rPr>
            <sz val="9"/>
            <color indexed="81"/>
            <rFont val="Tahoma"/>
            <family val="2"/>
          </rPr>
          <t xml:space="preserve">4 digit year required
</t>
        </r>
      </text>
    </comment>
    <comment ref="Z2" authorId="0" shapeId="0" xr:uid="{44A722BA-C674-4DAB-A9F6-9B48983290D2}">
      <text>
        <r>
          <rPr>
            <b/>
            <sz val="9"/>
            <color indexed="81"/>
            <rFont val="Tahoma"/>
            <family val="2"/>
          </rPr>
          <t>4 digit year required 
(Will auto fill from YearBuilt)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2" authorId="0" shapeId="0" xr:uid="{B3226470-A243-4025-B282-5D413A2ECD4F}">
      <text>
        <r>
          <rPr>
            <b/>
            <sz val="9"/>
            <color indexed="81"/>
            <rFont val="Tahoma"/>
            <family val="2"/>
          </rPr>
          <t>4 digit year required 
(Will auto fill from YearBuilt)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" authorId="0" shapeId="0" xr:uid="{C4912B34-2357-4C14-9BA3-F0E65A16C2BF}">
      <text>
        <r>
          <rPr>
            <b/>
            <sz val="9"/>
            <color indexed="81"/>
            <rFont val="Tahoma"/>
            <family val="2"/>
          </rPr>
          <t>0% to 100% Required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tc={5703BAC6-D8CA-4B02-A983-618D35FD5EEB}</author>
  </authors>
  <commentList>
    <comment ref="M2" authorId="0" shapeId="0" xr:uid="{5703BAC6-D8CA-4B02-A983-618D35FD5EE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status to 'Removal Requested' to remove location/building or 'Restore Coverage' to include the location/building again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tc={0051D45B-A082-4ED0-9C77-51E326AEFAA5}</author>
  </authors>
  <commentList>
    <comment ref="L1" authorId="0" shapeId="0" xr:uid="{0051D45B-A082-4ED0-9C77-51E326AEFAA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status to 'Removal Requested' to remove location/building or 'Restore Coverage' to include the location/building again</t>
      </text>
    </comment>
  </commentList>
</comments>
</file>

<file path=xl/sharedStrings.xml><?xml version="1.0" encoding="utf-8"?>
<sst xmlns="http://schemas.openxmlformats.org/spreadsheetml/2006/main" count="32316" uniqueCount="530">
  <si>
    <t>CrossCover Insurance Services, LLC.</t>
  </si>
  <si>
    <t>Submission/Renewal/Endorsement Request Template</t>
  </si>
  <si>
    <t>New or changes to Coverage/Limits must be confirmed by a CrossCover Underwriter</t>
  </si>
  <si>
    <t>Producer Company</t>
  </si>
  <si>
    <t>Producer Name</t>
  </si>
  <si>
    <t>Producer Email</t>
  </si>
  <si>
    <t>Producer Assistant Name</t>
  </si>
  <si>
    <t>Producer Assistant Email</t>
  </si>
  <si>
    <t>Named Insured</t>
  </si>
  <si>
    <t>DBA</t>
  </si>
  <si>
    <t>Care Of</t>
  </si>
  <si>
    <t>Mailing Address Street</t>
  </si>
  <si>
    <t>Mailing Address City</t>
  </si>
  <si>
    <t>Mailing Address State</t>
  </si>
  <si>
    <t>--</t>
  </si>
  <si>
    <t>Mailing Address Zip</t>
  </si>
  <si>
    <t>Insured Contact Name</t>
  </si>
  <si>
    <t>Insured Contact Email</t>
  </si>
  <si>
    <t>Insured Contact Phone</t>
  </si>
  <si>
    <t>Request Type</t>
  </si>
  <si>
    <t>New Submission</t>
  </si>
  <si>
    <t>*Please select request type</t>
  </si>
  <si>
    <t>Submission/Renewal Request:</t>
  </si>
  <si>
    <t>Effective Date</t>
  </si>
  <si>
    <t>Expiration Date</t>
  </si>
  <si>
    <t>Expiring Submission ID (If renewal)</t>
  </si>
  <si>
    <t>Endorsement Request:</t>
  </si>
  <si>
    <t>SubmissionID</t>
  </si>
  <si>
    <t>Effective Date of Change</t>
  </si>
  <si>
    <t>*Please select 'Yes' to any applicable requests below:</t>
  </si>
  <si>
    <t>No</t>
  </si>
  <si>
    <t>Change Insured Name</t>
  </si>
  <si>
    <t>&lt;Enter new Insured Name here&gt;</t>
  </si>
  <si>
    <t>Change DBA Name</t>
  </si>
  <si>
    <t>&lt;Enter new DBA Name here&gt;</t>
  </si>
  <si>
    <t>Add/Change Additional Named Insureds</t>
  </si>
  <si>
    <t>&lt;Enter new additional names here&gt;</t>
  </si>
  <si>
    <t>Add/Change Loss Payee or Mortgagee</t>
  </si>
  <si>
    <t>&lt;Enter new Loss Payee here&gt;</t>
  </si>
  <si>
    <t>Change Insured Mailing Address</t>
  </si>
  <si>
    <t>&lt;Enter new Mailing Address here&gt;</t>
  </si>
  <si>
    <t>Add Location(s)</t>
  </si>
  <si>
    <t>Remove Location(s)</t>
  </si>
  <si>
    <t>Revise Location Value(s)</t>
  </si>
  <si>
    <t>Add Peril(s)</t>
  </si>
  <si>
    <t>&lt;Describe new peril request here&gt;</t>
  </si>
  <si>
    <t>Remove Peril(s)</t>
  </si>
  <si>
    <t>&lt;Describe Peril removal request here&gt;</t>
  </si>
  <si>
    <t>Add Form(s)</t>
  </si>
  <si>
    <t>&lt;Describe new form request here&gt;</t>
  </si>
  <si>
    <t>Remove Forms(s)</t>
  </si>
  <si>
    <t>&lt;Describe form removal request here&gt;</t>
  </si>
  <si>
    <t>Change Sublimit(s)</t>
  </si>
  <si>
    <t>&lt;Describe sublimit changes here&gt;</t>
  </si>
  <si>
    <t>Policy Extension</t>
  </si>
  <si>
    <t>&lt;Enter new expiration date here&gt;</t>
  </si>
  <si>
    <t>Policy Cancellation</t>
  </si>
  <si>
    <t>&lt;Enter cancellation date here&gt;</t>
  </si>
  <si>
    <t>Other</t>
  </si>
  <si>
    <t>&lt;Please describe request here&gt;</t>
  </si>
  <si>
    <t>General Information</t>
  </si>
  <si>
    <t>1. Has any property policy or coverage been declined, cancelled, or non-renewed during the prior 3 years (not applicable in MO)?</t>
  </si>
  <si>
    <t>&lt;Explain Yes&gt;</t>
  </si>
  <si>
    <t>2. Is the applicant a S-Chapter Corporation, partnership, or any other type of sole proprietor organization?</t>
  </si>
  <si>
    <t>3. If yes to No. 2 above, has the net income been negative for 2 of the prior 3 years?  If yes, attach financials or tax returns for prior 3 years.</t>
  </si>
  <si>
    <t>4. During the last 5 years (10 years in RI), has any applicant been indicted for or convicted of the crime of fraud, bribery, arson, or any other arson-related crime in connection with this or any other property?</t>
  </si>
  <si>
    <t>5. Any bankruptcies, tax or credit liens against the applicant in the past 5 years?</t>
  </si>
  <si>
    <t>Original Values</t>
  </si>
  <si>
    <t>Only applies to Renewals/Endorsements to request changing existing values</t>
  </si>
  <si>
    <t>Values</t>
  </si>
  <si>
    <t>Total Values Listed</t>
  </si>
  <si>
    <t>CCLocId</t>
  </si>
  <si>
    <t>Building</t>
  </si>
  <si>
    <t>Contents</t>
  </si>
  <si>
    <t>Business Interuption</t>
  </si>
  <si>
    <t>Machinery &amp; Equip.</t>
  </si>
  <si>
    <t>Loc #</t>
  </si>
  <si>
    <t>Street Address</t>
  </si>
  <si>
    <t>City</t>
  </si>
  <si>
    <t>State</t>
  </si>
  <si>
    <t>Zip</t>
  </si>
  <si>
    <t>Location Name</t>
  </si>
  <si>
    <t>Status</t>
  </si>
  <si>
    <t>Total</t>
  </si>
  <si>
    <t>Current</t>
  </si>
  <si>
    <t>Address</t>
  </si>
  <si>
    <t>Property Details</t>
  </si>
  <si>
    <t>Habitational Information</t>
  </si>
  <si>
    <t>New Loc #</t>
  </si>
  <si>
    <t>Location Total</t>
  </si>
  <si>
    <t>Building SQFT</t>
  </si>
  <si>
    <t>Num Buildings</t>
  </si>
  <si>
    <t>Num Units</t>
  </si>
  <si>
    <t>Num Stories</t>
  </si>
  <si>
    <t>% Sprinklered</t>
  </si>
  <si>
    <t>% Occupied</t>
  </si>
  <si>
    <t>Construction</t>
  </si>
  <si>
    <t>Construction Description</t>
  </si>
  <si>
    <t>Occupancy</t>
  </si>
  <si>
    <t>Occupancy Description</t>
  </si>
  <si>
    <t>YearBuilt</t>
  </si>
  <si>
    <t>Year Upgrade</t>
  </si>
  <si>
    <t>Year Roof Replaced</t>
  </si>
  <si>
    <t>Describe upgrades and replacement</t>
  </si>
  <si>
    <t>Type of wiring</t>
  </si>
  <si>
    <t>-Unknown-</t>
  </si>
  <si>
    <t>Unknown</t>
  </si>
  <si>
    <t>Loss</t>
  </si>
  <si>
    <t>Date of Loss</t>
  </si>
  <si>
    <t>Peril</t>
  </si>
  <si>
    <t>Please list all applicable Surplus Lines Tax filing information for this producer</t>
  </si>
  <si>
    <t>License State</t>
  </si>
  <si>
    <t>Licensee Name</t>
  </si>
  <si>
    <t>License #</t>
  </si>
  <si>
    <t>Street</t>
  </si>
  <si>
    <t>Yes/No</t>
  </si>
  <si>
    <t>Location Status</t>
  </si>
  <si>
    <t>Constr</t>
  </si>
  <si>
    <t>Property Type</t>
  </si>
  <si>
    <t>ConstructionQuality</t>
  </si>
  <si>
    <t>RoofCovering</t>
  </si>
  <si>
    <t>RoofGeometry</t>
  </si>
  <si>
    <t>Roof Anchor</t>
  </si>
  <si>
    <t>Cladding Type</t>
  </si>
  <si>
    <t>OpeningProtection</t>
  </si>
  <si>
    <t>Unk,No,Yes</t>
  </si>
  <si>
    <t>EQ Cladding</t>
  </si>
  <si>
    <t>EQ Cripple Walls</t>
  </si>
  <si>
    <t>EQ Frame Bolting</t>
  </si>
  <si>
    <t>EQEquipBracing</t>
  </si>
  <si>
    <t>EQ Pounding</t>
  </si>
  <si>
    <t>EQ Purlin Anchoring</t>
  </si>
  <si>
    <t>Type Of Wiring</t>
  </si>
  <si>
    <t>Type Of Plumbing</t>
  </si>
  <si>
    <t>ProtClass</t>
  </si>
  <si>
    <t>States</t>
  </si>
  <si>
    <t>Claim Status</t>
  </si>
  <si>
    <t>AL</t>
  </si>
  <si>
    <t>Yes</t>
  </si>
  <si>
    <t>Removal Requested</t>
  </si>
  <si>
    <t>Renewal Submission</t>
  </si>
  <si>
    <t>Wood</t>
  </si>
  <si>
    <t>Obvious signs of deterioration or distress</t>
  </si>
  <si>
    <t>Metal sheathing with exposed fasteners</t>
  </si>
  <si>
    <t>Flat roof with parapets</t>
  </si>
  <si>
    <t>Toe nailing / No anchorage</t>
  </si>
  <si>
    <t>Brick veneer</t>
  </si>
  <si>
    <t>All openings designed for pressure and large missiles (including doors)</t>
  </si>
  <si>
    <t>Glass</t>
  </si>
  <si>
    <t>No cripple walls</t>
  </si>
  <si>
    <t>Bolted</t>
  </si>
  <si>
    <t>Generally well-braced</t>
  </si>
  <si>
    <t>No (the building is 3" or further away for each story)</t>
  </si>
  <si>
    <t>Properly anchored (Tilt-up)</t>
  </si>
  <si>
    <t>Copper</t>
  </si>
  <si>
    <t>Aircraft</t>
  </si>
  <si>
    <t>AK</t>
  </si>
  <si>
    <t>Named Wind</t>
  </si>
  <si>
    <t>Open</t>
  </si>
  <si>
    <t>Previously Removed</t>
  </si>
  <si>
    <t>Endorsement</t>
  </si>
  <si>
    <t>Heavy Timber</t>
  </si>
  <si>
    <t>Equipment</t>
  </si>
  <si>
    <t>Certified design and construction</t>
  </si>
  <si>
    <t>Metal sheathing with concealed fasteners</t>
  </si>
  <si>
    <t>Flat roof without parapets</t>
  </si>
  <si>
    <t>Clips</t>
  </si>
  <si>
    <t>Metal sheathing</t>
  </si>
  <si>
    <t>All openings designed for pressure and medium missiles (including doors)</t>
  </si>
  <si>
    <t>Precast concrete</t>
  </si>
  <si>
    <t>Braced cripple walls</t>
  </si>
  <si>
    <t>Unbolted</t>
  </si>
  <si>
    <t>Somewhat braced</t>
  </si>
  <si>
    <t>Yes (the adjacent building is less than 3" from your building for each story in the building)</t>
  </si>
  <si>
    <t>Not properly anchored (Tilt-up)</t>
  </si>
  <si>
    <t>Aluminum with CO/ALR or Pigtailed</t>
  </si>
  <si>
    <t>Galvanized Steel</t>
  </si>
  <si>
    <t>Airport (excluding Hangars)</t>
  </si>
  <si>
    <t>AS</t>
  </si>
  <si>
    <t>All Other Wind</t>
  </si>
  <si>
    <t>Closed</t>
  </si>
  <si>
    <t>Restore Coverage</t>
  </si>
  <si>
    <t>Masonry</t>
  </si>
  <si>
    <t>Pool/Spa</t>
  </si>
  <si>
    <t>FORTIFIED HomeTM/ Commercial, Bronze, Option 1</t>
  </si>
  <si>
    <t>Built-up roof or single-ply membrane roof with the presence of gutters</t>
  </si>
  <si>
    <t>Hip roof with slope less than or equal to 6:12 (26.5 degrees)</t>
  </si>
  <si>
    <t>Single wraps</t>
  </si>
  <si>
    <t>All openings designed for pressure and small missiles (including doors)</t>
  </si>
  <si>
    <t>URM – Full Thickness</t>
  </si>
  <si>
    <t>Unbraced cripple walls</t>
  </si>
  <si>
    <t>Earthquake-resistant bracing system (mobile homes only)</t>
  </si>
  <si>
    <t>Generally unbraced</t>
  </si>
  <si>
    <t>Aluminum WITHOUT CO/ALR or Pigtailed</t>
  </si>
  <si>
    <t>PVC</t>
  </si>
  <si>
    <t>Airport Hangars</t>
  </si>
  <si>
    <t>AZ</t>
  </si>
  <si>
    <t>Hail</t>
  </si>
  <si>
    <t>Unreinforced Masonry</t>
  </si>
  <si>
    <t>Outdoor Property</t>
  </si>
  <si>
    <t>FORTIFIED Home/ Commercial, Bronze, Option 2</t>
  </si>
  <si>
    <t>Built-up roof or single-ply membrane roof without the presence of gutters</t>
  </si>
  <si>
    <t>Hip roof with slope greater than 6:12 (26.5 degrees)</t>
  </si>
  <si>
    <t>Double wraps</t>
  </si>
  <si>
    <t>EIFS</t>
  </si>
  <si>
    <t>All glazed openings designed for pressure and large missiles (doors not designed for pressure / impact)</t>
  </si>
  <si>
    <t>URM – Partial Thickness</t>
  </si>
  <si>
    <t>Polybutylene</t>
  </si>
  <si>
    <t>Aluminum Smelting</t>
  </si>
  <si>
    <t>AR</t>
  </si>
  <si>
    <t>Fire/AOP</t>
  </si>
  <si>
    <t>Reinforced Masonry</t>
  </si>
  <si>
    <t>Other Structures</t>
  </si>
  <si>
    <t>FORTIFIED Home/ Commercial, Silver, Option 1</t>
  </si>
  <si>
    <t>Concrete / clay tiles</t>
  </si>
  <si>
    <t>Gable roof with slope less than or equal to 6:12 (26.5 degrees)</t>
  </si>
  <si>
    <t>Structural</t>
  </si>
  <si>
    <t>Impact rated glazing</t>
  </si>
  <si>
    <t>All glazed openings designed for pressure and medium missiles (doors not designed for pressure / impact)</t>
  </si>
  <si>
    <t>PEX</t>
  </si>
  <si>
    <t>Ammunition Explosives</t>
  </si>
  <si>
    <t>CA</t>
  </si>
  <si>
    <t>WildFire</t>
  </si>
  <si>
    <t>Reinforced Concrete</t>
  </si>
  <si>
    <t>FORTIFIED Home/ Commercial, Silver, Option 2</t>
  </si>
  <si>
    <t>Wood shakes</t>
  </si>
  <si>
    <t>Gable roof with slope greater than 6:12 (26.5 degrees)</t>
  </si>
  <si>
    <t>Glazing not designed for impact with gravel rooftop within 1000 ft</t>
  </si>
  <si>
    <t>All glazed openings designed for pressure and small missiles (doors not designed for pressure / impact)</t>
  </si>
  <si>
    <t>Auto Dealer (No auto inventory)</t>
  </si>
  <si>
    <t>CO</t>
  </si>
  <si>
    <t>Flood: All Other</t>
  </si>
  <si>
    <t>Cast-in-place Reinforced Concrete WITH CONCRETE ROOF DECK</t>
  </si>
  <si>
    <t>FORTIFIED Home/ Commercial, Gold, Option 1</t>
  </si>
  <si>
    <t>Normal shingle</t>
  </si>
  <si>
    <t>Braced gable roof with slope less than or equal to 6:12 (26.5 degrees)</t>
  </si>
  <si>
    <t>Glazing not designed for impact without gravel rooftop within 1000 ft</t>
  </si>
  <si>
    <t>All glazed openings covered with plywood/OSB (doors not designed for pressure / impact)</t>
  </si>
  <si>
    <t>Auto Part Stores</t>
  </si>
  <si>
    <t>CT</t>
  </si>
  <si>
    <t>Flood: Storm Surge</t>
  </si>
  <si>
    <t>Reinforced Concrete Moment Resisting Frame (RCMRF)</t>
  </si>
  <si>
    <t>FORTIFIED Home/ Commercial, Gold, Option 2</t>
  </si>
  <si>
    <t>Normal shingle with Secondary Water Resistance (SWR)</t>
  </si>
  <si>
    <t>Braced gable roof with slope greater than 6:12 (26.5 degrees)</t>
  </si>
  <si>
    <t>Vinyl siding</t>
  </si>
  <si>
    <t>At least one glazed opening has no wind-borne debris protection (doors not designed for pressure / impact)</t>
  </si>
  <si>
    <t>Auto, Trucks, Ag</t>
  </si>
  <si>
    <t>DE</t>
  </si>
  <si>
    <t>Earth Movement</t>
  </si>
  <si>
    <t>Precast Reinforced Concrete WITH CONCRETE ROOF DECK</t>
  </si>
  <si>
    <t>FORTIFIED for Safer Living – [Post 2001]</t>
  </si>
  <si>
    <t>Shingle rated for high wind speeds</t>
  </si>
  <si>
    <t>Stucco</t>
  </si>
  <si>
    <t>No exterior openings (glazed or non-glazed) have debris protection</t>
  </si>
  <si>
    <t>Bakeries - Industrial</t>
  </si>
  <si>
    <t>DC</t>
  </si>
  <si>
    <t>Water Damage</t>
  </si>
  <si>
    <t>Precast Moment Resisting Frame</t>
  </si>
  <si>
    <t>Shingle rated for high wind speeds with Secondary Water Resistance (SWR)</t>
  </si>
  <si>
    <t>None</t>
  </si>
  <si>
    <t>All glazed openings designed for pressure and large missiles and doors designed for pressure only</t>
  </si>
  <si>
    <t>Bars/Taverns/Night Clubs</t>
  </si>
  <si>
    <t>FM</t>
  </si>
  <si>
    <t>TRIA</t>
  </si>
  <si>
    <t>Tilt-up</t>
  </si>
  <si>
    <t>Concrete roof</t>
  </si>
  <si>
    <t>All glazed openings designed for pressure and medium missiles and doors designed for pressure only</t>
  </si>
  <si>
    <t>Bowling Alleys</t>
  </si>
  <si>
    <t>FL</t>
  </si>
  <si>
    <t>STEEL</t>
  </si>
  <si>
    <t>Bermuda-style roof</t>
  </si>
  <si>
    <t>All glazed openings designed for pressure and small missiles and doors designed for pressure only</t>
  </si>
  <si>
    <t>Breweries</t>
  </si>
  <si>
    <t>GA</t>
  </si>
  <si>
    <t>General Liability</t>
  </si>
  <si>
    <t>Steel Moment Resisting Frame (MRF)</t>
  </si>
  <si>
    <t>All glazed openings covered with plywood / OSB and doors designed for pressure and missile impact</t>
  </si>
  <si>
    <t>Builders Risk - Frame</t>
  </si>
  <si>
    <t>GU</t>
  </si>
  <si>
    <t>Transit</t>
  </si>
  <si>
    <t>Light Metal</t>
  </si>
  <si>
    <t>All glazed openings covered with plywood / OSB and doors designed for pressure only</t>
  </si>
  <si>
    <t>Builders Risk - Other</t>
  </si>
  <si>
    <t>HI</t>
  </si>
  <si>
    <t>Crime</t>
  </si>
  <si>
    <t>Steel Frame with Wood or Metal Roof Deck</t>
  </si>
  <si>
    <t>No glazed openings have wind-borne debris protection but doors designed for pressure and missile impact</t>
  </si>
  <si>
    <t>Builders Risk Reinf Conc</t>
  </si>
  <si>
    <t>ID</t>
  </si>
  <si>
    <t>Sinkhole</t>
  </si>
  <si>
    <t>Tanks</t>
  </si>
  <si>
    <t>No glazed openings have wind-borne debris protection but doors designed for pressure only</t>
  </si>
  <si>
    <t>Canneries/Fruit Packing</t>
  </si>
  <si>
    <t>IL</t>
  </si>
  <si>
    <t>Equip Breakdown</t>
  </si>
  <si>
    <t>Cranes</t>
  </si>
  <si>
    <t>Carbon/Battery Manuf</t>
  </si>
  <si>
    <t>IN</t>
  </si>
  <si>
    <t>Tank Farms</t>
  </si>
  <si>
    <t>Cardboard Box Plants</t>
  </si>
  <si>
    <t>IA</t>
  </si>
  <si>
    <t>Pumping Stations</t>
  </si>
  <si>
    <t>Cement Plant</t>
  </si>
  <si>
    <t>KS</t>
  </si>
  <si>
    <t>Transmission/ Distribution Substations</t>
  </si>
  <si>
    <t>Chemical Heavy &amp; Toll Manufacturing</t>
  </si>
  <si>
    <t>KY</t>
  </si>
  <si>
    <t>Natural Gas Facilities</t>
  </si>
  <si>
    <t>Chemical Light to Medium</t>
  </si>
  <si>
    <t>LA</t>
  </si>
  <si>
    <t>Compressor Stations</t>
  </si>
  <si>
    <t>Chemical Pharmaceutical</t>
  </si>
  <si>
    <t>ME</t>
  </si>
  <si>
    <t>Heavy Industrial Facilities</t>
  </si>
  <si>
    <t>Churches Historical</t>
  </si>
  <si>
    <t>MH</t>
  </si>
  <si>
    <t>Pulp &amp; Paper</t>
  </si>
  <si>
    <t>Churches Modern</t>
  </si>
  <si>
    <t>MD</t>
  </si>
  <si>
    <t>Steel Mill</t>
  </si>
  <si>
    <t>Cloth Silk/Synth</t>
  </si>
  <si>
    <t>MA</t>
  </si>
  <si>
    <t>Mining</t>
  </si>
  <si>
    <t>Clothworking</t>
  </si>
  <si>
    <t>MI</t>
  </si>
  <si>
    <t>Cement Mill</t>
  </si>
  <si>
    <t>Coal Mining - Abv Ground</t>
  </si>
  <si>
    <t>MN</t>
  </si>
  <si>
    <t>Light Industrial Facilities</t>
  </si>
  <si>
    <t>Concert Hall</t>
  </si>
  <si>
    <t>MS</t>
  </si>
  <si>
    <t>Telecom- munication</t>
  </si>
  <si>
    <t>Condo 1 (2000 or newer)</t>
  </si>
  <si>
    <t>MO</t>
  </si>
  <si>
    <t>Aircraft, Small</t>
  </si>
  <si>
    <t>Condo 2 (1999 or older)</t>
  </si>
  <si>
    <t>MT</t>
  </si>
  <si>
    <t>Aircraft, Large</t>
  </si>
  <si>
    <t>Confectionary</t>
  </si>
  <si>
    <t>NE</t>
  </si>
  <si>
    <t>Convenience Stores (C Stores)</t>
  </si>
  <si>
    <t>NV</t>
  </si>
  <si>
    <t>Cotton Gin/Seed</t>
  </si>
  <si>
    <t>NH</t>
  </si>
  <si>
    <t>Country Club</t>
  </si>
  <si>
    <t>NJ</t>
  </si>
  <si>
    <t>Dairy Products</t>
  </si>
  <si>
    <t>NM</t>
  </si>
  <si>
    <t>Department Stores</t>
  </si>
  <si>
    <t>NY</t>
  </si>
  <si>
    <t>Distilleries</t>
  </si>
  <si>
    <t>NC</t>
  </si>
  <si>
    <t>DIY Box Stores</t>
  </si>
  <si>
    <t>ND</t>
  </si>
  <si>
    <t>Dye Print</t>
  </si>
  <si>
    <t>MP</t>
  </si>
  <si>
    <t>Egg Processing</t>
  </si>
  <si>
    <t>OH</t>
  </si>
  <si>
    <t>Electronic Assembly</t>
  </si>
  <si>
    <t>OK</t>
  </si>
  <si>
    <t>Fertilizer Blend &amp; Distribution</t>
  </si>
  <si>
    <t>OR</t>
  </si>
  <si>
    <t>Fiberglas Boat Manufacturing</t>
  </si>
  <si>
    <t>PW</t>
  </si>
  <si>
    <t>Fibre/Chip OSB/Plywood</t>
  </si>
  <si>
    <t>PA</t>
  </si>
  <si>
    <t>Fireworks Distribution - no manufacturing</t>
  </si>
  <si>
    <t>Flour/Feed Mill</t>
  </si>
  <si>
    <t>PR</t>
  </si>
  <si>
    <t>Foam Plastic</t>
  </si>
  <si>
    <t>RI</t>
  </si>
  <si>
    <t>Foundry</t>
  </si>
  <si>
    <t>SC</t>
  </si>
  <si>
    <t>Fraternity/Sorority</t>
  </si>
  <si>
    <t>SD</t>
  </si>
  <si>
    <t>Funeral Homes</t>
  </si>
  <si>
    <t>TN</t>
  </si>
  <si>
    <t>Furniture Stores</t>
  </si>
  <si>
    <t>TX</t>
  </si>
  <si>
    <t>Galvanizing/Anodizing</t>
  </si>
  <si>
    <t>UT</t>
  </si>
  <si>
    <t>Garage/ Auto Repair Body Shop</t>
  </si>
  <si>
    <t>VT</t>
  </si>
  <si>
    <t>Glass Manuf</t>
  </si>
  <si>
    <t>VI</t>
  </si>
  <si>
    <t>Glass Working</t>
  </si>
  <si>
    <t>VA</t>
  </si>
  <si>
    <t>Grain Elevators</t>
  </si>
  <si>
    <t>WA</t>
  </si>
  <si>
    <t>Grocery Stores</t>
  </si>
  <si>
    <t>WV</t>
  </si>
  <si>
    <t>WI</t>
  </si>
  <si>
    <t>WY</t>
  </si>
  <si>
    <t>Hospitals/Nursing Homes</t>
  </si>
  <si>
    <t>Hotel Casino</t>
  </si>
  <si>
    <t>Hotel/Covention Ctr</t>
  </si>
  <si>
    <t>Idle/Vacant</t>
  </si>
  <si>
    <t>Laundries</t>
  </si>
  <si>
    <t>LPG Distribution</t>
  </si>
  <si>
    <t>Lumber Yard</t>
  </si>
  <si>
    <t>Machine Shop Heavy</t>
  </si>
  <si>
    <t>Machine Shop Light/ Metal working/Sheet</t>
  </si>
  <si>
    <t>Manuf &amp; Wholesale Paper</t>
  </si>
  <si>
    <t>Meat Packing</t>
  </si>
  <si>
    <t>Mixed Manuf</t>
  </si>
  <si>
    <t>Motel/Hotel</t>
  </si>
  <si>
    <t>Municipalities</t>
  </si>
  <si>
    <t>Museum</t>
  </si>
  <si>
    <t>Nursing Homes</t>
  </si>
  <si>
    <t>Office High Rise</t>
  </si>
  <si>
    <t>Office Low Rise</t>
  </si>
  <si>
    <t>Ore Treating</t>
  </si>
  <si>
    <t>Paint Manufacturing Oil</t>
  </si>
  <si>
    <t>Paint Manufacturing Water</t>
  </si>
  <si>
    <t>Paper Heavyweight</t>
  </si>
  <si>
    <t>Paper Lightweight</t>
  </si>
  <si>
    <t>Parking Garages</t>
  </si>
  <si>
    <t>Pharmaceutical Secondary Manufacturing</t>
  </si>
  <si>
    <t>Pharmacy Stores</t>
  </si>
  <si>
    <t>Plastic Inject/Stamping/Moulding</t>
  </si>
  <si>
    <t>Pork/Beef Processing Rendering</t>
  </si>
  <si>
    <t>Pottery</t>
  </si>
  <si>
    <t>Poultry Processing</t>
  </si>
  <si>
    <t>Printing Flammable</t>
  </si>
  <si>
    <t>Printing Water Based</t>
  </si>
  <si>
    <t>Prisons</t>
  </si>
  <si>
    <t>Private Schools/Universities</t>
  </si>
  <si>
    <t>Public Schools Elementary-High School</t>
  </si>
  <si>
    <t>Race Track</t>
  </si>
  <si>
    <t>Recycling Paper</t>
  </si>
  <si>
    <t>Recylcing Other - Food products Oil</t>
  </si>
  <si>
    <t>Recyling Metal</t>
  </si>
  <si>
    <t>Recyling Plastic</t>
  </si>
  <si>
    <t>Restaurants/Bakery</t>
  </si>
  <si>
    <t>Roofing/Flooring</t>
  </si>
  <si>
    <t>Rubber/Tire</t>
  </si>
  <si>
    <t>Sawmill</t>
  </si>
  <si>
    <t>Semiconductor/Clean Rooms</t>
  </si>
  <si>
    <t>Sewerage Treatment</t>
  </si>
  <si>
    <t>Ship Manufacturing</t>
  </si>
  <si>
    <t>Shopping Mall</t>
  </si>
  <si>
    <t>Skating RInk</t>
  </si>
  <si>
    <t>Sporting Good Stores</t>
  </si>
  <si>
    <t>Stadium/ Arena</t>
  </si>
  <si>
    <t>Starch/Glucose</t>
  </si>
  <si>
    <t>Steel Mini-Mill</t>
  </si>
  <si>
    <t>Stone &amp; Slag</t>
  </si>
  <si>
    <t>Strip Center</t>
  </si>
  <si>
    <t>Strip Mining - Noncombustible Minerals</t>
  </si>
  <si>
    <t>Sugar Beet Processing</t>
  </si>
  <si>
    <t>Sugar Cane Mill/Refinery</t>
  </si>
  <si>
    <t>Synth Manuf</t>
  </si>
  <si>
    <t>Tea/Coffee</t>
  </si>
  <si>
    <t>Terminals Oil/Gas</t>
  </si>
  <si>
    <t>Textile Mill</t>
  </si>
  <si>
    <t>Theatre</t>
  </si>
  <si>
    <t>Tobacco Manufacturing - No crop</t>
  </si>
  <si>
    <t>Utility Gas</t>
  </si>
  <si>
    <t>Utility Water/Pumping Stations</t>
  </si>
  <si>
    <t>Vehicle/Automotive/Other</t>
  </si>
  <si>
    <t>Warehouse - Self Storage</t>
  </si>
  <si>
    <t>Warehouse Beverage</t>
  </si>
  <si>
    <t>Warehouse Cold Storage/Freezer</t>
  </si>
  <si>
    <t>Warehouse Container</t>
  </si>
  <si>
    <t>Warehouse Cotton</t>
  </si>
  <si>
    <t>Warehouse High Rack</t>
  </si>
  <si>
    <t>Warehouse Multitenant(Lessor)</t>
  </si>
  <si>
    <t>Warehouse Pharmaceutical</t>
  </si>
  <si>
    <t>Warehouse Tobacco</t>
  </si>
  <si>
    <t>Winery</t>
  </si>
  <si>
    <t>Woodworking - Cabinet, Furniture</t>
  </si>
  <si>
    <t>YMCA/Gyms</t>
  </si>
  <si>
    <t>Zoo Parks Gardens</t>
  </si>
  <si>
    <t>*See 'III. New Locations' XLS tab to add new location data</t>
  </si>
  <si>
    <t>*See 'V. Existing Locations' XLS tab to change location STATUS to 'Remove'</t>
  </si>
  <si>
    <t>*See 'V. Existing Locations' XLS tab to change location STATUS to 'Revise' values</t>
  </si>
  <si>
    <t>If existing locations are included on sheet 'V. Existing Locations', please revise values on this sheet.</t>
  </si>
  <si>
    <t>Only new locations need to be added to Sheet 'III. New Locations'.</t>
  </si>
  <si>
    <t>Please complete sheets I, II, III, IV of this spreadsheet.</t>
  </si>
  <si>
    <t>To be remove from the renewal change status to 'Removal Requested' in sheet 'V. Existing Locations'</t>
  </si>
  <si>
    <t>Secuity</t>
  </si>
  <si>
    <t>On-Premises 24/7</t>
  </si>
  <si>
    <t>On-Premises part time</t>
  </si>
  <si>
    <t>Drive by</t>
  </si>
  <si>
    <t>Security</t>
  </si>
  <si>
    <t>Plan Irregularity</t>
  </si>
  <si>
    <t>Soft Story</t>
  </si>
  <si>
    <t>Vertical Irregularity</t>
  </si>
  <si>
    <t>Anchoring</t>
  </si>
  <si>
    <t>Structural Upgrade</t>
  </si>
  <si>
    <t>Regular</t>
  </si>
  <si>
    <t>Irregular</t>
  </si>
  <si>
    <t>Earth Movement (Required for CA, OR, WA, HI and AK)</t>
  </si>
  <si>
    <t>Tilt-up Anchoring</t>
  </si>
  <si>
    <t>Properly anchored</t>
  </si>
  <si>
    <t>Not properly anchored</t>
  </si>
  <si>
    <t>ISO ProtClass</t>
  </si>
  <si>
    <t>Roof Geometry</t>
  </si>
  <si>
    <t>Roof Covering</t>
  </si>
  <si>
    <t>Roof Anchoring</t>
  </si>
  <si>
    <t>Frame Foundation</t>
  </si>
  <si>
    <t>Roof Sheathing Attach</t>
  </si>
  <si>
    <t>Engineered</t>
  </si>
  <si>
    <t>Batten decking / Skipped sheathing</t>
  </si>
  <si>
    <t>6d Nails – Any nail schedule</t>
  </si>
  <si>
    <t>8d Nails – Minimum nail schedule</t>
  </si>
  <si>
    <t>8d Nails – High wind nail schedule</t>
  </si>
  <si>
    <t>10d Nails – High wind nail schedule</t>
  </si>
  <si>
    <t>Dimensional lumber / Tongue &amp; groove</t>
  </si>
  <si>
    <t>Wind (Required if within 100 miles of the Atlantic Ocean or Gulf of Mexico)</t>
  </si>
  <si>
    <t>Apartments 1 (2000 or newer)</t>
  </si>
  <si>
    <t>Apartments 2 (1999 or older)</t>
  </si>
  <si>
    <t>Loss Description</t>
  </si>
  <si>
    <t>Paid or Reserved</t>
  </si>
  <si>
    <t>$/SQFT</t>
  </si>
  <si>
    <t>number</t>
  </si>
  <si>
    <t>percentage</t>
  </si>
  <si>
    <t>zip</t>
  </si>
  <si>
    <t>2 digit</t>
  </si>
  <si>
    <t>year</t>
  </si>
  <si>
    <t>used for false value</t>
  </si>
  <si>
    <t>one of these 2 are required</t>
  </si>
  <si>
    <t>removed</t>
  </si>
  <si>
    <t>Version: 3/28/2025</t>
  </si>
  <si>
    <t>Longitude</t>
  </si>
  <si>
    <t>Latitude</t>
  </si>
  <si>
    <t>Removed</t>
  </si>
  <si>
    <t>7. Apts and Condos: any aluminum distribution wiring within the units?</t>
  </si>
  <si>
    <t>8. If yes to No. 7, is that aluminum distribution wiring pigtailed or CO/ALR’d at the switches and outlets within the units?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</si>
</sst>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%"/>
    <numFmt numFmtId="166" formatCode="0.00_)"/>
    <numFmt numFmtId="167" formatCode="&quot;$&quot;#,##0;\-&quot;$&quot;#,##0"/>
    <numFmt numFmtId="168" formatCode="#,##0.0,;\(#,##0.0,\)"/>
    <numFmt numFmtId="169" formatCode="#,##0;\-#,##0;&quot;-&quot;"/>
    <numFmt numFmtId="170" formatCode="#,##0.00;[Red]\(#,##0.00\)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6"/>
      <color theme="4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</font>
    <font>
      <sz val="11"/>
      <color theme="1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  <font>
      <b/>
      <sz val="14"/>
      <name val="Myriad Pro"/>
      <family val="2"/>
    </font>
    <font>
      <i/>
      <u/>
      <sz val="8"/>
      <name val="Myriad Pro"/>
      <family val="2"/>
    </font>
    <font>
      <i/>
      <sz val="8"/>
      <name val="Myriad Pro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8"/>
      <name val="Arial"/>
      <family val="2"/>
    </font>
    <font>
      <sz val="10"/>
      <name val="Times New Roman"/>
      <family val="1"/>
    </font>
    <font>
      <sz val="8"/>
      <name val="Dixon Cn"/>
    </font>
    <font>
      <sz val="7"/>
      <name val="Small Fonts"/>
      <family val="2"/>
    </font>
    <font>
      <b/>
      <i/>
      <sz val="16"/>
      <name val="Helv"/>
    </font>
    <font>
      <b/>
      <sz val="10"/>
      <color indexed="8"/>
      <name val="Arial"/>
      <family val="2"/>
    </font>
    <font>
      <b/>
      <sz val="6.5"/>
      <name val="MS Sans Serif"/>
      <family val="2"/>
    </font>
    <font>
      <b/>
      <sz val="11"/>
      <name val="Times New Roman"/>
      <family val="1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sz val="10"/>
      <color theme="1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5"/>
      </top>
      <bottom style="double">
        <color indexed="4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0"/>
      </left>
      <right/>
      <top/>
      <bottom/>
      <diagonal/>
    </border>
    <border>
      <left/>
      <right/>
      <top style="double">
        <color indexed="8"/>
      </top>
      <bottom/>
      <diagonal/>
    </border>
  </borders>
  <cellStyleXfs count="49921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9" fillId="0" borderId="0"/>
    <xf numFmtId="0" fontId="21" fillId="0" borderId="0"/>
    <xf numFmtId="0" fontId="33" fillId="0" borderId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36" fillId="50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0" borderId="0" applyNumberFormat="0" applyBorder="0" applyAlignment="0" applyProtection="0"/>
    <xf numFmtId="0" fontId="36" fillId="53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7" fillId="58" borderId="0" applyNumberFormat="0" applyBorder="0" applyAlignment="0" applyProtection="0"/>
    <xf numFmtId="0" fontId="38" fillId="46" borderId="30" applyNumberFormat="0" applyAlignment="0" applyProtection="0"/>
    <xf numFmtId="0" fontId="39" fillId="59" borderId="31" applyNumberFormat="0" applyAlignment="0" applyProtection="0"/>
    <xf numFmtId="44" fontId="2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60" borderId="0" applyNumberFormat="0" applyBorder="0" applyAlignment="0" applyProtection="0"/>
    <xf numFmtId="0" fontId="42" fillId="0" borderId="32" applyNumberFormat="0" applyFill="0" applyAlignment="0" applyProtection="0"/>
    <xf numFmtId="0" fontId="43" fillId="0" borderId="32" applyNumberFormat="0" applyFill="0" applyAlignment="0" applyProtection="0"/>
    <xf numFmtId="0" fontId="44" fillId="0" borderId="33" applyNumberFormat="0" applyFill="0" applyAlignment="0" applyProtection="0"/>
    <xf numFmtId="0" fontId="44" fillId="0" borderId="0" applyNumberFormat="0" applyFill="0" applyBorder="0" applyAlignment="0" applyProtection="0"/>
    <xf numFmtId="0" fontId="45" fillId="52" borderId="30" applyNumberFormat="0" applyAlignment="0" applyProtection="0"/>
    <xf numFmtId="0" fontId="46" fillId="0" borderId="34" applyNumberFormat="0" applyFill="0" applyAlignment="0" applyProtection="0"/>
    <xf numFmtId="0" fontId="47" fillId="52" borderId="0" applyNumberFormat="0" applyBorder="0" applyAlignment="0" applyProtection="0"/>
    <xf numFmtId="0" fontId="8" fillId="0" borderId="0"/>
    <xf numFmtId="0" fontId="8" fillId="0" borderId="0"/>
    <xf numFmtId="0" fontId="21" fillId="49" borderId="3" applyNumberFormat="0" applyFont="0" applyAlignment="0" applyProtection="0"/>
    <xf numFmtId="0" fontId="48" fillId="46" borderId="35" applyNumberFormat="0" applyAlignment="0" applyProtection="0"/>
    <xf numFmtId="0" fontId="49" fillId="0" borderId="0" applyNumberFormat="0" applyFill="0" applyBorder="0" applyAlignment="0" applyProtection="0"/>
    <xf numFmtId="0" fontId="50" fillId="0" borderId="36" applyNumberFormat="0" applyFill="0" applyAlignment="0" applyProtection="0"/>
    <xf numFmtId="0" fontId="51" fillId="0" borderId="0" applyNumberFormat="0" applyFill="0" applyBorder="0" applyAlignment="0" applyProtection="0"/>
    <xf numFmtId="0" fontId="21" fillId="0" borderId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26" fillId="16" borderId="0" applyNumberFormat="0" applyBorder="0" applyAlignment="0" applyProtection="0"/>
    <xf numFmtId="0" fontId="29" fillId="19" borderId="24" applyNumberFormat="0" applyAlignment="0" applyProtection="0"/>
    <xf numFmtId="0" fontId="31" fillId="20" borderId="27" applyNumberFormat="0" applyAlignment="0" applyProtection="0"/>
    <xf numFmtId="0" fontId="32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2" fillId="0" borderId="21" applyNumberFormat="0" applyFill="0" applyAlignment="0" applyProtection="0"/>
    <xf numFmtId="0" fontId="23" fillId="0" borderId="22" applyNumberFormat="0" applyFill="0" applyAlignment="0" applyProtection="0"/>
    <xf numFmtId="0" fontId="24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7" fillId="18" borderId="24" applyNumberFormat="0" applyAlignment="0" applyProtection="0"/>
    <xf numFmtId="0" fontId="30" fillId="0" borderId="26" applyNumberFormat="0" applyFill="0" applyAlignment="0" applyProtection="0"/>
    <xf numFmtId="0" fontId="52" fillId="17" borderId="0" applyNumberFormat="0" applyBorder="0" applyAlignment="0" applyProtection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28" fillId="19" borderId="25" applyNumberFormat="0" applyAlignment="0" applyProtection="0"/>
    <xf numFmtId="0" fontId="53" fillId="0" borderId="0" applyNumberFormat="0" applyFill="0" applyBorder="0" applyAlignment="0" applyProtection="0"/>
    <xf numFmtId="0" fontId="3" fillId="0" borderId="29" applyNumberFormat="0" applyFill="0" applyAlignment="0" applyProtection="0"/>
    <xf numFmtId="0" fontId="2" fillId="0" borderId="0" applyNumberFormat="0" applyFill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4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21" fillId="0" borderId="0"/>
    <xf numFmtId="0" fontId="1" fillId="0" borderId="0"/>
    <xf numFmtId="44" fontId="21" fillId="0" borderId="0" applyFont="0" applyFill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36" fillId="50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0" borderId="0" applyNumberFormat="0" applyBorder="0" applyAlignment="0" applyProtection="0"/>
    <xf numFmtId="0" fontId="36" fillId="53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7" fillId="58" borderId="0" applyNumberFormat="0" applyBorder="0" applyAlignment="0" applyProtection="0"/>
    <xf numFmtId="0" fontId="38" fillId="46" borderId="30" applyNumberFormat="0" applyAlignment="0" applyProtection="0"/>
    <xf numFmtId="0" fontId="39" fillId="59" borderId="31" applyNumberFormat="0" applyAlignment="0" applyProtection="0"/>
    <xf numFmtId="0" fontId="40" fillId="0" borderId="0" applyNumberFormat="0" applyFill="0" applyBorder="0" applyAlignment="0" applyProtection="0"/>
    <xf numFmtId="0" fontId="41" fillId="60" borderId="0" applyNumberFormat="0" applyBorder="0" applyAlignment="0" applyProtection="0"/>
    <xf numFmtId="0" fontId="42" fillId="0" borderId="32" applyNumberFormat="0" applyFill="0" applyAlignment="0" applyProtection="0"/>
    <xf numFmtId="0" fontId="43" fillId="0" borderId="32" applyNumberFormat="0" applyFill="0" applyAlignment="0" applyProtection="0"/>
    <xf numFmtId="0" fontId="44" fillId="0" borderId="33" applyNumberFormat="0" applyFill="0" applyAlignment="0" applyProtection="0"/>
    <xf numFmtId="0" fontId="44" fillId="0" borderId="0" applyNumberFormat="0" applyFill="0" applyBorder="0" applyAlignment="0" applyProtection="0"/>
    <xf numFmtId="0" fontId="45" fillId="52" borderId="30" applyNumberFormat="0" applyAlignment="0" applyProtection="0"/>
    <xf numFmtId="0" fontId="46" fillId="0" borderId="34" applyNumberFormat="0" applyFill="0" applyAlignment="0" applyProtection="0"/>
    <xf numFmtId="0" fontId="47" fillId="52" borderId="0" applyNumberFormat="0" applyBorder="0" applyAlignment="0" applyProtection="0"/>
    <xf numFmtId="0" fontId="21" fillId="49" borderId="3" applyNumberFormat="0" applyFont="0" applyAlignment="0" applyProtection="0"/>
    <xf numFmtId="0" fontId="48" fillId="46" borderId="35" applyNumberFormat="0" applyAlignment="0" applyProtection="0"/>
    <xf numFmtId="0" fontId="49" fillId="0" borderId="0" applyNumberFormat="0" applyFill="0" applyBorder="0" applyAlignment="0" applyProtection="0"/>
    <xf numFmtId="0" fontId="50" fillId="0" borderId="36" applyNumberFormat="0" applyFill="0" applyAlignment="0" applyProtection="0"/>
    <xf numFmtId="0" fontId="51" fillId="0" borderId="0" applyNumberFormat="0" applyFill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44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49" borderId="3" applyNumberFormat="0" applyFont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1" fillId="49" borderId="3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2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43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0" borderId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44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21" fillId="0" borderId="0" applyAlignment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21" fillId="0" borderId="0" applyAlignment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21" fillId="0" borderId="0" applyAlignment="0"/>
    <xf numFmtId="0" fontId="21" fillId="0" borderId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1" fillId="21" borderId="28" applyNumberFormat="0" applyFont="0" applyAlignment="0" applyProtection="0"/>
    <xf numFmtId="0" fontId="21" fillId="49" borderId="3" applyNumberFormat="0" applyFont="0" applyAlignment="0" applyProtection="0"/>
    <xf numFmtId="0" fontId="1" fillId="21" borderId="28" applyNumberFormat="0" applyFont="0" applyAlignment="0" applyProtection="0"/>
    <xf numFmtId="0" fontId="21" fillId="0" borderId="0" applyAlignment="0"/>
    <xf numFmtId="0" fontId="21" fillId="0" borderId="0" applyAlignment="0"/>
    <xf numFmtId="1" fontId="64" fillId="0" borderId="0"/>
    <xf numFmtId="0" fontId="8" fillId="62" borderId="0" applyNumberFormat="0" applyBorder="0" applyAlignment="0" applyProtection="0"/>
    <xf numFmtId="0" fontId="1" fillId="23" borderId="0" applyNumberFormat="0" applyBorder="0" applyAlignment="0" applyProtection="0"/>
    <xf numFmtId="0" fontId="8" fillId="50" borderId="0" applyNumberFormat="0" applyBorder="0" applyAlignment="0" applyProtection="0"/>
    <xf numFmtId="0" fontId="1" fillId="27" borderId="0" applyNumberFormat="0" applyBorder="0" applyAlignment="0" applyProtection="0"/>
    <xf numFmtId="0" fontId="8" fillId="60" borderId="0" applyNumberFormat="0" applyBorder="0" applyAlignment="0" applyProtection="0"/>
    <xf numFmtId="0" fontId="1" fillId="31" borderId="0" applyNumberFormat="0" applyBorder="0" applyAlignment="0" applyProtection="0"/>
    <xf numFmtId="0" fontId="8" fillId="58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8" fillId="47" borderId="0" applyNumberFormat="0" applyBorder="0" applyAlignment="0" applyProtection="0"/>
    <xf numFmtId="0" fontId="1" fillId="43" borderId="0" applyNumberFormat="0" applyBorder="0" applyAlignment="0" applyProtection="0"/>
    <xf numFmtId="0" fontId="8" fillId="63" borderId="0" applyNumberFormat="0" applyBorder="0" applyAlignment="0" applyProtection="0"/>
    <xf numFmtId="0" fontId="1" fillId="24" borderId="0" applyNumberFormat="0" applyBorder="0" applyAlignment="0" applyProtection="0"/>
    <xf numFmtId="0" fontId="8" fillId="53" borderId="0" applyNumberFormat="0" applyBorder="0" applyAlignment="0" applyProtection="0"/>
    <xf numFmtId="0" fontId="1" fillId="28" borderId="0" applyNumberFormat="0" applyBorder="0" applyAlignment="0" applyProtection="0"/>
    <xf numFmtId="0" fontId="8" fillId="64" borderId="0" applyNumberFormat="0" applyBorder="0" applyAlignment="0" applyProtection="0"/>
    <xf numFmtId="0" fontId="1" fillId="32" borderId="0" applyNumberFormat="0" applyBorder="0" applyAlignment="0" applyProtection="0"/>
    <xf numFmtId="0" fontId="8" fillId="58" borderId="0" applyNumberFormat="0" applyBorder="0" applyAlignment="0" applyProtection="0"/>
    <xf numFmtId="0" fontId="1" fillId="36" borderId="0" applyNumberFormat="0" applyBorder="0" applyAlignment="0" applyProtection="0"/>
    <xf numFmtId="0" fontId="8" fillId="63" borderId="0" applyNumberFormat="0" applyBorder="0" applyAlignment="0" applyProtection="0"/>
    <xf numFmtId="0" fontId="1" fillId="40" borderId="0" applyNumberFormat="0" applyBorder="0" applyAlignment="0" applyProtection="0"/>
    <xf numFmtId="0" fontId="8" fillId="65" borderId="0" applyNumberFormat="0" applyBorder="0" applyAlignment="0" applyProtection="0"/>
    <xf numFmtId="0" fontId="1" fillId="44" borderId="0" applyNumberFormat="0" applyBorder="0" applyAlignment="0" applyProtection="0"/>
    <xf numFmtId="0" fontId="36" fillId="66" borderId="0" applyNumberFormat="0" applyBorder="0" applyAlignment="0" applyProtection="0"/>
    <xf numFmtId="0" fontId="36" fillId="53" borderId="0" applyNumberFormat="0" applyBorder="0" applyAlignment="0" applyProtection="0"/>
    <xf numFmtId="0" fontId="36" fillId="64" borderId="0" applyNumberFormat="0" applyBorder="0" applyAlignment="0" applyProtection="0"/>
    <xf numFmtId="0" fontId="36" fillId="67" borderId="0" applyNumberFormat="0" applyBorder="0" applyAlignment="0" applyProtection="0"/>
    <xf numFmtId="0" fontId="36" fillId="56" borderId="0" applyNumberFormat="0" applyBorder="0" applyAlignment="0" applyProtection="0"/>
    <xf numFmtId="0" fontId="36" fillId="68" borderId="0" applyNumberFormat="0" applyBorder="0" applyAlignment="0" applyProtection="0"/>
    <xf numFmtId="0" fontId="36" fillId="69" borderId="0" applyNumberFormat="0" applyBorder="0" applyAlignment="0" applyProtection="0"/>
    <xf numFmtId="0" fontId="36" fillId="70" borderId="0" applyNumberFormat="0" applyBorder="0" applyAlignment="0" applyProtection="0"/>
    <xf numFmtId="0" fontId="36" fillId="71" borderId="0" applyNumberFormat="0" applyBorder="0" applyAlignment="0" applyProtection="0"/>
    <xf numFmtId="0" fontId="36" fillId="67" borderId="0" applyNumberFormat="0" applyBorder="0" applyAlignment="0" applyProtection="0"/>
    <xf numFmtId="0" fontId="74" fillId="50" borderId="0" applyNumberFormat="0" applyBorder="0" applyAlignment="0" applyProtection="0"/>
    <xf numFmtId="167" fontId="65" fillId="0" borderId="42" applyAlignment="0" applyProtection="0"/>
    <xf numFmtId="169" fontId="7" fillId="0" borderId="0" applyFill="0" applyBorder="0" applyAlignment="0"/>
    <xf numFmtId="0" fontId="38" fillId="51" borderId="30" applyNumberFormat="0" applyAlignment="0" applyProtection="0"/>
    <xf numFmtId="0" fontId="59" fillId="0" borderId="38" applyNumberFormat="0" applyFill="0" applyAlignment="0" applyProtection="0"/>
    <xf numFmtId="43" fontId="59" fillId="0" borderId="38" applyNumberFormat="0" applyFill="0" applyProtection="0">
      <alignment horizontal="centerContinuous"/>
    </xf>
    <xf numFmtId="0" fontId="66" fillId="0" borderId="39">
      <alignment horizontal="center"/>
    </xf>
    <xf numFmtId="39" fontId="67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8" fillId="0" borderId="0"/>
    <xf numFmtId="168" fontId="21" fillId="72" borderId="40" applyNumberFormat="0">
      <alignment horizontal="center"/>
    </xf>
    <xf numFmtId="168" fontId="21" fillId="72" borderId="40" applyNumberFormat="0">
      <alignment horizontal="center"/>
    </xf>
    <xf numFmtId="6" fontId="57" fillId="0" borderId="0"/>
    <xf numFmtId="2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38" fontId="35" fillId="61" borderId="0" applyNumberFormat="0" applyBorder="0" applyAlignment="0" applyProtection="0"/>
    <xf numFmtId="0" fontId="56" fillId="0" borderId="41" applyNumberFormat="0" applyAlignment="0" applyProtection="0">
      <alignment horizontal="left" vertical="center"/>
    </xf>
    <xf numFmtId="0" fontId="56" fillId="0" borderId="41" applyNumberFormat="0" applyAlignment="0" applyProtection="0">
      <alignment horizontal="left" vertical="center"/>
    </xf>
    <xf numFmtId="0" fontId="56" fillId="0" borderId="37">
      <alignment horizontal="left" vertical="center"/>
    </xf>
    <xf numFmtId="0" fontId="56" fillId="0" borderId="37">
      <alignment horizontal="left" vertical="center"/>
    </xf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61" fillId="0" borderId="0" applyNumberFormat="0" applyFill="0" applyBorder="0" applyProtection="0">
      <alignment horizontal="left"/>
    </xf>
    <xf numFmtId="0" fontId="58" fillId="0" borderId="0" applyNumberFormat="0" applyFill="0" applyBorder="0" applyProtection="0">
      <alignment horizontal="left"/>
    </xf>
    <xf numFmtId="0" fontId="60" fillId="0" borderId="0" applyNumberFormat="0" applyFill="0" applyBorder="0" applyProtection="0">
      <alignment horizontal="left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5" fillId="47" borderId="30" applyNumberFormat="0" applyAlignment="0" applyProtection="0"/>
    <xf numFmtId="10" fontId="35" fillId="73" borderId="38" applyNumberFormat="0" applyBorder="0" applyAlignment="0" applyProtection="0"/>
    <xf numFmtId="0" fontId="27" fillId="18" borderId="24" applyNumberFormat="0" applyAlignment="0" applyProtection="0"/>
    <xf numFmtId="165" fontId="21" fillId="0" borderId="44" applyFont="0" applyFill="0" applyBorder="0" applyAlignment="0" applyProtection="0"/>
    <xf numFmtId="165" fontId="21" fillId="0" borderId="44" applyFont="0" applyFill="0" applyBorder="0" applyAlignment="0" applyProtection="0"/>
    <xf numFmtId="37" fontId="69" fillId="0" borderId="0"/>
    <xf numFmtId="166" fontId="70" fillId="0" borderId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48" fillId="51" borderId="35" applyNumberFormat="0" applyAlignment="0" applyProtection="0"/>
    <xf numFmtId="170" fontId="7" fillId="46" borderId="0">
      <alignment horizontal="right"/>
    </xf>
    <xf numFmtId="0" fontId="71" fillId="74" borderId="43"/>
    <xf numFmtId="9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64" fillId="0" borderId="0" applyNumberFormat="0" applyFont="0" applyFill="0" applyBorder="0" applyAlignment="0" applyProtection="0">
      <alignment horizontal="left"/>
    </xf>
    <xf numFmtId="0" fontId="63" fillId="0" borderId="0" applyNumberFormat="0" applyFill="0" applyBorder="0" applyProtection="0"/>
    <xf numFmtId="0" fontId="62" fillId="0" borderId="0" applyNumberFormat="0" applyFill="0" applyBorder="0" applyProtection="0"/>
    <xf numFmtId="0" fontId="72" fillId="46" borderId="0" applyNumberFormat="0" applyFont="0" applyFill="0" applyBorder="0" applyAlignment="0" applyProtection="0"/>
    <xf numFmtId="0" fontId="72" fillId="74" borderId="0" applyNumberFormat="0" applyFont="0" applyFill="0" applyBorder="0" applyAlignment="0" applyProtection="0"/>
    <xf numFmtId="40" fontId="73" fillId="0" borderId="0"/>
    <xf numFmtId="0" fontId="75" fillId="0" borderId="0" applyNumberFormat="0" applyFill="0" applyBorder="0" applyAlignment="0" applyProtection="0"/>
    <xf numFmtId="0" fontId="21" fillId="0" borderId="45" applyNumberFormat="0" applyFont="0" applyFill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38" fillId="51" borderId="30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8" fontId="21" fillId="72" borderId="40" applyNumberFormat="0">
      <alignment horizontal="center"/>
    </xf>
    <xf numFmtId="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5" fillId="47" borderId="30" applyNumberFormat="0" applyAlignment="0" applyProtection="0"/>
    <xf numFmtId="165" fontId="21" fillId="0" borderId="44" applyFont="0" applyFill="0" applyBorder="0" applyAlignment="0" applyProtection="0"/>
    <xf numFmtId="0" fontId="1" fillId="0" borderId="0"/>
    <xf numFmtId="0" fontId="1" fillId="0" borderId="0"/>
    <xf numFmtId="0" fontId="21" fillId="49" borderId="3" applyNumberFormat="0" applyFont="0" applyAlignment="0" applyProtection="0"/>
    <xf numFmtId="0" fontId="1" fillId="21" borderId="28" applyNumberFormat="0" applyFont="0" applyAlignment="0" applyProtection="0"/>
    <xf numFmtId="9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45" applyNumberFormat="0" applyFont="0" applyFill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9" fontId="21" fillId="0" borderId="0" applyFont="0" applyFill="0" applyBorder="0" applyAlignment="0" applyProtection="0"/>
    <xf numFmtId="0" fontId="1" fillId="39" borderId="0" applyNumberFormat="0" applyBorder="0" applyAlignment="0" applyProtection="0"/>
    <xf numFmtId="9" fontId="2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5" fillId="47" borderId="30" applyNumberFormat="0" applyAlignment="0" applyProtection="0"/>
    <xf numFmtId="0" fontId="45" fillId="47" borderId="30" applyNumberFormat="0" applyAlignment="0" applyProtection="0"/>
    <xf numFmtId="0" fontId="21" fillId="0" borderId="0"/>
    <xf numFmtId="9" fontId="21" fillId="0" borderId="0" applyFont="0" applyFill="0" applyBorder="0" applyAlignment="0" applyProtection="0"/>
    <xf numFmtId="0" fontId="38" fillId="46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2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21" fillId="0" borderId="0" applyAlignment="0"/>
    <xf numFmtId="0" fontId="21" fillId="0" borderId="0" applyAlignment="0"/>
    <xf numFmtId="0" fontId="21" fillId="0" borderId="0" applyAlignment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1" fillId="0" borderId="0" applyAlignment="0"/>
    <xf numFmtId="0" fontId="21" fillId="0" borderId="0" applyAlignment="0"/>
    <xf numFmtId="0" fontId="45" fillId="52" borderId="30" applyNumberForma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38" fillId="51" borderId="30" applyNumberFormat="0" applyAlignment="0" applyProtection="0"/>
    <xf numFmtId="0" fontId="45" fillId="47" borderId="30" applyNumberFormat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8" fontId="21" fillId="72" borderId="40" applyNumberFormat="0">
      <alignment horizontal="center"/>
    </xf>
    <xf numFmtId="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5" fontId="21" fillId="0" borderId="44" applyFont="0" applyFill="0" applyBorder="0" applyAlignment="0" applyProtection="0"/>
    <xf numFmtId="0" fontId="1" fillId="0" borderId="0"/>
    <xf numFmtId="0" fontId="1" fillId="0" borderId="0"/>
    <xf numFmtId="0" fontId="21" fillId="49" borderId="3" applyNumberFormat="0" applyFont="0" applyAlignment="0" applyProtection="0"/>
    <xf numFmtId="0" fontId="1" fillId="21" borderId="28" applyNumberFormat="0" applyFont="0" applyAlignment="0" applyProtection="0"/>
    <xf numFmtId="9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45" applyNumberFormat="0" applyFont="0" applyFill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38" fillId="46" borderId="30" applyNumberFormat="0" applyAlignment="0" applyProtection="0"/>
    <xf numFmtId="0" fontId="21" fillId="0" borderId="0"/>
    <xf numFmtId="0" fontId="45" fillId="52" borderId="30" applyNumberFormat="0" applyAlignment="0" applyProtection="0"/>
    <xf numFmtId="0" fontId="21" fillId="0" borderId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9" fontId="21" fillId="0" borderId="0" applyFont="0" applyFill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45" fillId="52" borderId="30" applyNumberForma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21" fillId="0" borderId="0" applyAlignment="0"/>
    <xf numFmtId="0" fontId="21" fillId="0" borderId="0" applyAlignment="0"/>
    <xf numFmtId="0" fontId="21" fillId="0" borderId="0" applyAlignment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21" fillId="0" borderId="0" applyAlignment="0"/>
    <xf numFmtId="0" fontId="21" fillId="0" borderId="0" applyAlignment="0"/>
    <xf numFmtId="9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45" fillId="52" borderId="30" applyNumberFormat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38" fillId="51" borderId="30" applyNumberFormat="0" applyAlignment="0" applyProtection="0"/>
    <xf numFmtId="0" fontId="45" fillId="52" borderId="30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45" fillId="47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1" fillId="0" borderId="0"/>
    <xf numFmtId="0" fontId="1" fillId="0" borderId="0"/>
    <xf numFmtId="0" fontId="21" fillId="0" borderId="0"/>
    <xf numFmtId="0" fontId="1" fillId="21" borderId="28" applyNumberFormat="0" applyFont="0" applyAlignment="0" applyProtection="0"/>
    <xf numFmtId="9" fontId="21" fillId="0" borderId="0" applyFont="0" applyFill="0" applyBorder="0" applyAlignment="0" applyProtection="0"/>
    <xf numFmtId="0" fontId="2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8" fontId="21" fillId="72" borderId="40" applyNumberFormat="0">
      <alignment horizontal="center"/>
    </xf>
    <xf numFmtId="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65" fontId="21" fillId="0" borderId="44" applyFont="0" applyFill="0" applyBorder="0" applyAlignment="0" applyProtection="0"/>
    <xf numFmtId="0" fontId="1" fillId="0" borderId="0"/>
    <xf numFmtId="0" fontId="1" fillId="0" borderId="0"/>
    <xf numFmtId="0" fontId="21" fillId="49" borderId="3" applyNumberFormat="0" applyFont="0" applyAlignment="0" applyProtection="0"/>
    <xf numFmtId="0" fontId="1" fillId="21" borderId="28" applyNumberFormat="0" applyFont="0" applyAlignment="0" applyProtection="0"/>
    <xf numFmtId="9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45" applyNumberFormat="0" applyFont="0" applyFill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9" fontId="21" fillId="0" borderId="0" applyFont="0" applyFill="0" applyBorder="0" applyAlignment="0" applyProtection="0"/>
    <xf numFmtId="0" fontId="1" fillId="39" borderId="0" applyNumberFormat="0" applyBorder="0" applyAlignment="0" applyProtection="0"/>
    <xf numFmtId="9" fontId="21" fillId="0" borderId="0" applyFont="0" applyFill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9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2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21" fillId="0" borderId="0"/>
    <xf numFmtId="0" fontId="45" fillId="52" borderId="30" applyNumberFormat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5" fillId="52" borderId="30" applyNumberFormat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9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2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9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21" fillId="0" borderId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21" fillId="0" borderId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21" fillId="0" borderId="0"/>
    <xf numFmtId="0" fontId="55" fillId="0" borderId="0" applyNumberFormat="0" applyFill="0" applyBorder="0" applyAlignment="0" applyProtection="0">
      <alignment vertical="top"/>
      <protection locked="0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 applyAlignment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44" fillId="0" borderId="33" applyNumberFormat="0" applyFill="0" applyAlignment="0" applyProtection="0"/>
    <xf numFmtId="0" fontId="38" fillId="46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52" borderId="30" applyNumberFormat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8" fillId="46" borderId="30" applyNumberFormat="0" applyAlignment="0" applyProtection="0"/>
    <xf numFmtId="0" fontId="1" fillId="0" borderId="0"/>
    <xf numFmtId="0" fontId="21" fillId="0" borderId="0"/>
    <xf numFmtId="0" fontId="21" fillId="0" borderId="0"/>
    <xf numFmtId="9" fontId="1" fillId="0" borderId="0" applyFont="0" applyFill="0" applyBorder="0" applyAlignment="0" applyProtection="0"/>
    <xf numFmtId="0" fontId="1" fillId="0" borderId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34" fillId="0" borderId="0"/>
    <xf numFmtId="0" fontId="1" fillId="0" borderId="0"/>
    <xf numFmtId="9" fontId="21" fillId="0" borderId="0" applyFont="0" applyFill="0" applyBorder="0" applyAlignment="0" applyProtection="0"/>
    <xf numFmtId="0" fontId="76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0" fontId="34" fillId="0" borderId="0"/>
    <xf numFmtId="43" fontId="21" fillId="0" borderId="0" applyFont="0" applyFill="0" applyBorder="0" applyAlignment="0" applyProtection="0"/>
    <xf numFmtId="0" fontId="34" fillId="0" borderId="0"/>
    <xf numFmtId="44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0" fontId="21" fillId="0" borderId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36" fillId="50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0" borderId="0" applyNumberFormat="0" applyBorder="0" applyAlignment="0" applyProtection="0"/>
    <xf numFmtId="0" fontId="36" fillId="53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7" fillId="58" borderId="0" applyNumberFormat="0" applyBorder="0" applyAlignment="0" applyProtection="0"/>
    <xf numFmtId="0" fontId="38" fillId="46" borderId="30" applyNumberFormat="0" applyAlignment="0" applyProtection="0"/>
    <xf numFmtId="0" fontId="39" fillId="59" borderId="31" applyNumberFormat="0" applyAlignment="0" applyProtection="0"/>
    <xf numFmtId="44" fontId="2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60" borderId="0" applyNumberFormat="0" applyBorder="0" applyAlignment="0" applyProtection="0"/>
    <xf numFmtId="0" fontId="42" fillId="0" borderId="32" applyNumberFormat="0" applyFill="0" applyAlignment="0" applyProtection="0"/>
    <xf numFmtId="0" fontId="43" fillId="0" borderId="32" applyNumberFormat="0" applyFill="0" applyAlignment="0" applyProtection="0"/>
    <xf numFmtId="0" fontId="44" fillId="0" borderId="33" applyNumberFormat="0" applyFill="0" applyAlignment="0" applyProtection="0"/>
    <xf numFmtId="0" fontId="44" fillId="0" borderId="0" applyNumberFormat="0" applyFill="0" applyBorder="0" applyAlignment="0" applyProtection="0"/>
    <xf numFmtId="0" fontId="45" fillId="52" borderId="30" applyNumberFormat="0" applyAlignment="0" applyProtection="0"/>
    <xf numFmtId="0" fontId="46" fillId="0" borderId="34" applyNumberFormat="0" applyFill="0" applyAlignment="0" applyProtection="0"/>
    <xf numFmtId="0" fontId="47" fillId="52" borderId="0" applyNumberFormat="0" applyBorder="0" applyAlignment="0" applyProtection="0"/>
    <xf numFmtId="0" fontId="21" fillId="49" borderId="3" applyNumberFormat="0" applyFont="0" applyAlignment="0" applyProtection="0"/>
    <xf numFmtId="0" fontId="48" fillId="46" borderId="35" applyNumberFormat="0" applyAlignment="0" applyProtection="0"/>
    <xf numFmtId="0" fontId="49" fillId="0" borderId="0" applyNumberFormat="0" applyFill="0" applyBorder="0" applyAlignment="0" applyProtection="0"/>
    <xf numFmtId="0" fontId="50" fillId="0" borderId="36" applyNumberFormat="0" applyFill="0" applyAlignment="0" applyProtection="0"/>
    <xf numFmtId="0" fontId="51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1" fillId="0" borderId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38" fillId="46" borderId="30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8" fillId="51" borderId="0" applyNumberFormat="0" applyBorder="0" applyAlignment="0" applyProtection="0"/>
    <xf numFmtId="0" fontId="8" fillId="46" borderId="0" applyNumberFormat="0" applyBorder="0" applyAlignment="0" applyProtection="0"/>
    <xf numFmtId="0" fontId="8" fillId="50" borderId="0" applyNumberFormat="0" applyBorder="0" applyAlignment="0" applyProtection="0"/>
    <xf numFmtId="0" fontId="21" fillId="0" borderId="0"/>
    <xf numFmtId="0" fontId="21" fillId="0" borderId="0"/>
    <xf numFmtId="0" fontId="8" fillId="52" borderId="0" applyNumberFormat="0" applyBorder="0" applyAlignment="0" applyProtection="0"/>
    <xf numFmtId="0" fontId="8" fillId="47" borderId="0" applyNumberFormat="0" applyBorder="0" applyAlignment="0" applyProtection="0"/>
    <xf numFmtId="0" fontId="8" fillId="49" borderId="0" applyNumberFormat="0" applyBorder="0" applyAlignment="0" applyProtection="0"/>
    <xf numFmtId="44" fontId="21" fillId="0" borderId="0" applyFont="0" applyFill="0" applyBorder="0" applyAlignment="0" applyProtection="0"/>
    <xf numFmtId="0" fontId="8" fillId="48" borderId="0" applyNumberFormat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5" fillId="52" borderId="30" applyNumberFormat="0" applyAlignment="0" applyProtection="0"/>
    <xf numFmtId="0" fontId="8" fillId="47" borderId="0" applyNumberFormat="0" applyBorder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44" fontId="21" fillId="0" borderId="0" applyFont="0" applyFill="0" applyBorder="0" applyAlignment="0" applyProtection="0"/>
    <xf numFmtId="0" fontId="45" fillId="52" borderId="30" applyNumberFormat="0" applyAlignment="0" applyProtection="0"/>
    <xf numFmtId="0" fontId="21" fillId="0" borderId="0"/>
    <xf numFmtId="0" fontId="45" fillId="52" borderId="30" applyNumberFormat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44" fontId="21" fillId="0" borderId="0" applyFont="0" applyFill="0" applyBorder="0" applyAlignment="0" applyProtection="0"/>
    <xf numFmtId="0" fontId="1" fillId="0" borderId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26" fillId="16" borderId="0" applyNumberFormat="0" applyBorder="0" applyAlignment="0" applyProtection="0"/>
    <xf numFmtId="0" fontId="29" fillId="19" borderId="24" applyNumberFormat="0" applyAlignment="0" applyProtection="0"/>
    <xf numFmtId="0" fontId="31" fillId="20" borderId="27" applyNumberFormat="0" applyAlignment="0" applyProtection="0"/>
    <xf numFmtId="0" fontId="32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2" fillId="0" borderId="21" applyNumberFormat="0" applyFill="0" applyAlignment="0" applyProtection="0"/>
    <xf numFmtId="0" fontId="23" fillId="0" borderId="22" applyNumberFormat="0" applyFill="0" applyAlignment="0" applyProtection="0"/>
    <xf numFmtId="0" fontId="24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30" fillId="0" borderId="26" applyNumberFormat="0" applyFill="0" applyAlignment="0" applyProtection="0"/>
    <xf numFmtId="0" fontId="52" fillId="17" borderId="0" applyNumberFormat="0" applyBorder="0" applyAlignment="0" applyProtection="0"/>
    <xf numFmtId="0" fontId="28" fillId="19" borderId="25" applyNumberFormat="0" applyAlignment="0" applyProtection="0"/>
    <xf numFmtId="0" fontId="53" fillId="0" borderId="0" applyNumberFormat="0" applyFill="0" applyBorder="0" applyAlignment="0" applyProtection="0"/>
    <xf numFmtId="0" fontId="3" fillId="0" borderId="29" applyNumberFormat="0" applyFill="0" applyAlignment="0" applyProtection="0"/>
    <xf numFmtId="0" fontId="2" fillId="0" borderId="0" applyNumberFormat="0" applyFill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38" fillId="46" borderId="30" applyNumberFormat="0" applyAlignment="0" applyProtection="0"/>
    <xf numFmtId="0" fontId="45" fillId="52" borderId="30" applyNumberFormat="0" applyAlignment="0" applyProtection="0"/>
    <xf numFmtId="0" fontId="21" fillId="49" borderId="3" applyNumberFormat="0" applyFont="0" applyAlignment="0" applyProtection="0"/>
    <xf numFmtId="0" fontId="50" fillId="0" borderId="36" applyNumberFormat="0" applyFill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21" fillId="49" borderId="3" applyNumberFormat="0" applyFont="0" applyAlignment="0" applyProtection="0"/>
    <xf numFmtId="0" fontId="1" fillId="0" borderId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36" fillId="50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0" borderId="0" applyNumberFormat="0" applyBorder="0" applyAlignment="0" applyProtection="0"/>
    <xf numFmtId="0" fontId="36" fillId="53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7" fillId="58" borderId="0" applyNumberFormat="0" applyBorder="0" applyAlignment="0" applyProtection="0"/>
    <xf numFmtId="0" fontId="38" fillId="46" borderId="30" applyNumberFormat="0" applyAlignment="0" applyProtection="0"/>
    <xf numFmtId="0" fontId="39" fillId="59" borderId="31" applyNumberFormat="0" applyAlignment="0" applyProtection="0"/>
    <xf numFmtId="0" fontId="40" fillId="0" borderId="0" applyNumberFormat="0" applyFill="0" applyBorder="0" applyAlignment="0" applyProtection="0"/>
    <xf numFmtId="0" fontId="41" fillId="60" borderId="0" applyNumberFormat="0" applyBorder="0" applyAlignment="0" applyProtection="0"/>
    <xf numFmtId="0" fontId="42" fillId="0" borderId="32" applyNumberFormat="0" applyFill="0" applyAlignment="0" applyProtection="0"/>
    <xf numFmtId="0" fontId="43" fillId="0" borderId="32" applyNumberFormat="0" applyFill="0" applyAlignment="0" applyProtection="0"/>
    <xf numFmtId="0" fontId="44" fillId="0" borderId="33" applyNumberFormat="0" applyFill="0" applyAlignment="0" applyProtection="0"/>
    <xf numFmtId="0" fontId="44" fillId="0" borderId="0" applyNumberFormat="0" applyFill="0" applyBorder="0" applyAlignment="0" applyProtection="0"/>
    <xf numFmtId="0" fontId="45" fillId="52" borderId="30" applyNumberFormat="0" applyAlignment="0" applyProtection="0"/>
    <xf numFmtId="0" fontId="46" fillId="0" borderId="34" applyNumberFormat="0" applyFill="0" applyAlignment="0" applyProtection="0"/>
    <xf numFmtId="0" fontId="47" fillId="52" borderId="0" applyNumberFormat="0" applyBorder="0" applyAlignment="0" applyProtection="0"/>
    <xf numFmtId="0" fontId="21" fillId="49" borderId="3" applyNumberFormat="0" applyFont="0" applyAlignment="0" applyProtection="0"/>
    <xf numFmtId="0" fontId="48" fillId="46" borderId="35" applyNumberFormat="0" applyAlignment="0" applyProtection="0"/>
    <xf numFmtId="0" fontId="49" fillId="0" borderId="0" applyNumberFormat="0" applyFill="0" applyBorder="0" applyAlignment="0" applyProtection="0"/>
    <xf numFmtId="0" fontId="50" fillId="0" borderId="36" applyNumberFormat="0" applyFill="0" applyAlignment="0" applyProtection="0"/>
    <xf numFmtId="0" fontId="51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26" fillId="16" borderId="0" applyNumberFormat="0" applyBorder="0" applyAlignment="0" applyProtection="0"/>
    <xf numFmtId="0" fontId="29" fillId="19" borderId="24" applyNumberFormat="0" applyAlignment="0" applyProtection="0"/>
    <xf numFmtId="0" fontId="31" fillId="20" borderId="27" applyNumberFormat="0" applyAlignment="0" applyProtection="0"/>
    <xf numFmtId="0" fontId="32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2" fillId="0" borderId="21" applyNumberFormat="0" applyFill="0" applyAlignment="0" applyProtection="0"/>
    <xf numFmtId="0" fontId="23" fillId="0" borderId="22" applyNumberFormat="0" applyFill="0" applyAlignment="0" applyProtection="0"/>
    <xf numFmtId="0" fontId="24" fillId="0" borderId="23" applyNumberFormat="0" applyFill="0" applyAlignment="0" applyProtection="0"/>
    <xf numFmtId="0" fontId="24" fillId="0" borderId="0" applyNumberFormat="0" applyFill="0" applyBorder="0" applyAlignment="0" applyProtection="0"/>
    <xf numFmtId="0" fontId="27" fillId="18" borderId="24" applyNumberFormat="0" applyAlignment="0" applyProtection="0"/>
    <xf numFmtId="0" fontId="30" fillId="0" borderId="26" applyNumberFormat="0" applyFill="0" applyAlignment="0" applyProtection="0"/>
    <xf numFmtId="0" fontId="52" fillId="17" borderId="0" applyNumberFormat="0" applyBorder="0" applyAlignment="0" applyProtection="0"/>
    <xf numFmtId="0" fontId="21" fillId="0" borderId="0" applyAlignment="0"/>
    <xf numFmtId="0" fontId="21" fillId="0" borderId="0" applyAlignment="0"/>
    <xf numFmtId="0" fontId="1" fillId="21" borderId="28" applyNumberFormat="0" applyFont="0" applyAlignment="0" applyProtection="0"/>
    <xf numFmtId="0" fontId="28" fillId="19" borderId="25" applyNumberFormat="0" applyAlignment="0" applyProtection="0"/>
    <xf numFmtId="0" fontId="53" fillId="0" borderId="0" applyNumberFormat="0" applyFill="0" applyBorder="0" applyAlignment="0" applyProtection="0"/>
    <xf numFmtId="0" fontId="3" fillId="0" borderId="29" applyNumberFormat="0" applyFill="0" applyAlignment="0" applyProtection="0"/>
    <xf numFmtId="0" fontId="2" fillId="0" borderId="0" applyNumberFormat="0" applyFill="0" applyBorder="0" applyAlignment="0" applyProtection="0"/>
    <xf numFmtId="0" fontId="1" fillId="21" borderId="28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21" fillId="49" borderId="3" applyNumberFormat="0" applyFont="0" applyAlignment="0" applyProtection="0"/>
    <xf numFmtId="9" fontId="1" fillId="0" borderId="0" applyFont="0" applyFill="0" applyBorder="0" applyAlignment="0" applyProtection="0"/>
    <xf numFmtId="0" fontId="21" fillId="49" borderId="3" applyNumberFormat="0" applyFont="0" applyAlignment="0" applyProtection="0"/>
    <xf numFmtId="0" fontId="45" fillId="52" borderId="30" applyNumberFormat="0" applyAlignment="0" applyProtection="0"/>
    <xf numFmtId="9" fontId="1" fillId="0" borderId="0" applyFont="0" applyFill="0" applyBorder="0" applyAlignment="0" applyProtection="0"/>
    <xf numFmtId="0" fontId="48" fillId="46" borderId="35" applyNumberFormat="0" applyAlignment="0" applyProtection="0"/>
    <xf numFmtId="0" fontId="1" fillId="21" borderId="28" applyNumberFormat="0" applyFont="0" applyAlignment="0" applyProtection="0"/>
    <xf numFmtId="0" fontId="1" fillId="0" borderId="0"/>
    <xf numFmtId="0" fontId="50" fillId="0" borderId="36" applyNumberFormat="0" applyFill="0" applyAlignment="0" applyProtection="0"/>
    <xf numFmtId="0" fontId="45" fillId="52" borderId="30" applyNumberForma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38" fillId="46" borderId="30" applyNumberFormat="0" applyAlignment="0" applyProtection="0"/>
    <xf numFmtId="0" fontId="45" fillId="52" borderId="30" applyNumberFormat="0" applyAlignment="0" applyProtection="0"/>
    <xf numFmtId="0" fontId="50" fillId="0" borderId="36" applyNumberFormat="0" applyFill="0" applyAlignment="0" applyProtection="0"/>
    <xf numFmtId="0" fontId="48" fillId="46" borderId="35" applyNumberFormat="0" applyAlignment="0" applyProtection="0"/>
    <xf numFmtId="0" fontId="50" fillId="0" borderId="36" applyNumberFormat="0" applyFill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38" fillId="46" borderId="30" applyNumberFormat="0" applyAlignment="0" applyProtection="0"/>
    <xf numFmtId="0" fontId="21" fillId="49" borderId="3" applyNumberFormat="0" applyFont="0" applyAlignment="0" applyProtection="0"/>
    <xf numFmtId="0" fontId="48" fillId="46" borderId="35" applyNumberForma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38" fillId="46" borderId="30" applyNumberForma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38" fillId="51" borderId="30" applyNumberFormat="0" applyAlignment="0" applyProtection="0"/>
    <xf numFmtId="0" fontId="38" fillId="46" borderId="30" applyNumberFormat="0" applyAlignment="0" applyProtection="0"/>
    <xf numFmtId="0" fontId="45" fillId="47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1" fillId="0" borderId="0"/>
    <xf numFmtId="0" fontId="21" fillId="0" borderId="0" applyAlignment="0"/>
    <xf numFmtId="0" fontId="21" fillId="0" borderId="0" applyAlignment="0"/>
    <xf numFmtId="0" fontId="21" fillId="0" borderId="0" applyAlignment="0"/>
    <xf numFmtId="0" fontId="21" fillId="0" borderId="0" applyAlignment="0"/>
    <xf numFmtId="0" fontId="1" fillId="0" borderId="0"/>
    <xf numFmtId="0" fontId="1" fillId="0" borderId="0"/>
    <xf numFmtId="0" fontId="21" fillId="0" borderId="0" applyAlignment="0"/>
    <xf numFmtId="0" fontId="21" fillId="0" borderId="0" applyAlignment="0"/>
    <xf numFmtId="0" fontId="21" fillId="0" borderId="0" applyAlignment="0"/>
    <xf numFmtId="0" fontId="1" fillId="0" borderId="0"/>
    <xf numFmtId="0" fontId="21" fillId="0" borderId="0" applyAlignment="0"/>
    <xf numFmtId="0" fontId="50" fillId="0" borderId="36" applyNumberFormat="0" applyFill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9" fontId="21" fillId="0" borderId="0" applyFont="0" applyFill="0" applyBorder="0" applyAlignment="0" applyProtection="0"/>
    <xf numFmtId="0" fontId="43" fillId="0" borderId="32" applyNumberFormat="0" applyFill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21" fillId="0" borderId="0"/>
    <xf numFmtId="0" fontId="36" fillId="50" borderId="0" applyNumberFormat="0" applyBorder="0" applyAlignment="0" applyProtection="0"/>
    <xf numFmtId="9" fontId="21" fillId="0" borderId="0" applyFont="0" applyFill="0" applyBorder="0" applyAlignment="0" applyProtection="0"/>
    <xf numFmtId="0" fontId="48" fillId="46" borderId="35" applyNumberFormat="0" applyAlignment="0" applyProtection="0"/>
    <xf numFmtId="0" fontId="36" fillId="54" borderId="0" applyNumberFormat="0" applyBorder="0" applyAlignment="0" applyProtection="0"/>
    <xf numFmtId="0" fontId="34" fillId="0" borderId="0"/>
    <xf numFmtId="0" fontId="45" fillId="52" borderId="30" applyNumberFormat="0" applyAlignment="0" applyProtection="0"/>
    <xf numFmtId="0" fontId="36" fillId="50" borderId="0" applyNumberFormat="0" applyBorder="0" applyAlignment="0" applyProtection="0"/>
    <xf numFmtId="0" fontId="21" fillId="0" borderId="0"/>
    <xf numFmtId="0" fontId="49" fillId="0" borderId="0" applyNumberFormat="0" applyFill="0" applyBorder="0" applyAlignment="0" applyProtection="0"/>
    <xf numFmtId="0" fontId="36" fillId="54" borderId="0" applyNumberFormat="0" applyBorder="0" applyAlignment="0" applyProtection="0"/>
    <xf numFmtId="0" fontId="42" fillId="0" borderId="32" applyNumberFormat="0" applyFill="0" applyAlignment="0" applyProtection="0"/>
    <xf numFmtId="0" fontId="37" fillId="58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0" borderId="0" applyNumberFormat="0" applyBorder="0" applyAlignment="0" applyProtection="0"/>
    <xf numFmtId="0" fontId="43" fillId="0" borderId="32" applyNumberFormat="0" applyFill="0" applyAlignment="0" applyProtection="0"/>
    <xf numFmtId="43" fontId="21" fillId="0" borderId="0" applyFont="0" applyFill="0" applyBorder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36" fillId="50" borderId="0" applyNumberFormat="0" applyBorder="0" applyAlignment="0" applyProtection="0"/>
    <xf numFmtId="0" fontId="38" fillId="46" borderId="30" applyNumberFormat="0" applyAlignment="0" applyProtection="0"/>
    <xf numFmtId="0" fontId="44" fillId="0" borderId="0" applyNumberFormat="0" applyFill="0" applyBorder="0" applyAlignment="0" applyProtection="0"/>
    <xf numFmtId="0" fontId="36" fillId="55" borderId="0" applyNumberFormat="0" applyBorder="0" applyAlignment="0" applyProtection="0"/>
    <xf numFmtId="0" fontId="45" fillId="52" borderId="30" applyNumberFormat="0" applyAlignment="0" applyProtection="0"/>
    <xf numFmtId="0" fontId="42" fillId="0" borderId="32" applyNumberFormat="0" applyFill="0" applyAlignment="0" applyProtection="0"/>
    <xf numFmtId="0" fontId="44" fillId="0" borderId="33" applyNumberFormat="0" applyFill="0" applyAlignment="0" applyProtection="0"/>
    <xf numFmtId="44" fontId="21" fillId="0" borderId="0" applyFont="0" applyFill="0" applyBorder="0" applyAlignment="0" applyProtection="0"/>
    <xf numFmtId="0" fontId="45" fillId="52" borderId="30" applyNumberFormat="0" applyAlignment="0" applyProtection="0"/>
    <xf numFmtId="0" fontId="37" fillId="58" borderId="0" applyNumberFormat="0" applyBorder="0" applyAlignment="0" applyProtection="0"/>
    <xf numFmtId="0" fontId="21" fillId="0" borderId="0"/>
    <xf numFmtId="0" fontId="34" fillId="0" borderId="0"/>
    <xf numFmtId="0" fontId="44" fillId="0" borderId="0" applyNumberFormat="0" applyFill="0" applyBorder="0" applyAlignment="0" applyProtection="0"/>
    <xf numFmtId="0" fontId="36" fillId="53" borderId="0" applyNumberFormat="0" applyBorder="0" applyAlignment="0" applyProtection="0"/>
    <xf numFmtId="0" fontId="36" fillId="51" borderId="0" applyNumberFormat="0" applyBorder="0" applyAlignment="0" applyProtection="0"/>
    <xf numFmtId="0" fontId="48" fillId="46" borderId="35" applyNumberForma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48" fillId="46" borderId="35" applyNumberFormat="0" applyAlignment="0" applyProtection="0"/>
    <xf numFmtId="0" fontId="1" fillId="3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8" fillId="51" borderId="0" applyNumberFormat="0" applyBorder="0" applyAlignment="0" applyProtection="0"/>
    <xf numFmtId="0" fontId="8" fillId="49" borderId="0" applyNumberFormat="0" applyBorder="0" applyAlignment="0" applyProtection="0"/>
    <xf numFmtId="0" fontId="8" fillId="47" borderId="0" applyNumberFormat="0" applyBorder="0" applyAlignment="0" applyProtection="0"/>
    <xf numFmtId="0" fontId="21" fillId="49" borderId="3" applyNumberFormat="0" applyFont="0" applyAlignment="0" applyProtection="0"/>
    <xf numFmtId="0" fontId="1" fillId="0" borderId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38" fillId="46" borderId="30" applyNumberFormat="0" applyAlignment="0" applyProtection="0"/>
    <xf numFmtId="0" fontId="8" fillId="52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6" borderId="0" applyNumberFormat="0" applyBorder="0" applyAlignment="0" applyProtection="0"/>
    <xf numFmtId="0" fontId="45" fillId="52" borderId="30" applyNumberForma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48" fillId="46" borderId="35" applyNumberFormat="0" applyAlignment="0" applyProtection="0"/>
    <xf numFmtId="0" fontId="50" fillId="0" borderId="36" applyNumberFormat="0" applyFill="0" applyAlignment="0" applyProtection="0"/>
    <xf numFmtId="0" fontId="8" fillId="47" borderId="0" applyNumberFormat="0" applyBorder="0" applyAlignment="0" applyProtection="0"/>
    <xf numFmtId="0" fontId="49" fillId="0" borderId="0" applyNumberFormat="0" applyFill="0" applyBorder="0" applyAlignment="0" applyProtection="0"/>
    <xf numFmtId="0" fontId="8" fillId="50" borderId="0" applyNumberFormat="0" applyBorder="0" applyAlignment="0" applyProtection="0"/>
    <xf numFmtId="9" fontId="1" fillId="0" borderId="0" applyFont="0" applyFill="0" applyBorder="0" applyAlignment="0" applyProtection="0"/>
    <xf numFmtId="0" fontId="36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36" fillId="50" borderId="0" applyNumberFormat="0" applyBorder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50" fillId="0" borderId="36" applyNumberFormat="0" applyFill="0" applyAlignment="0" applyProtection="0"/>
    <xf numFmtId="0" fontId="1" fillId="44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21" fillId="49" borderId="3" applyNumberFormat="0" applyFont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6" fillId="51" borderId="0" applyNumberFormat="0" applyBorder="0" applyAlignment="0" applyProtection="0"/>
    <xf numFmtId="0" fontId="1" fillId="44" borderId="0" applyNumberFormat="0" applyBorder="0" applyAlignment="0" applyProtection="0"/>
    <xf numFmtId="0" fontId="21" fillId="0" borderId="0"/>
    <xf numFmtId="0" fontId="36" fillId="47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50" fillId="0" borderId="36" applyNumberFormat="0" applyFill="0" applyAlignment="0" applyProtection="0"/>
    <xf numFmtId="0" fontId="45" fillId="52" borderId="30" applyNumberFormat="0" applyAlignment="0" applyProtection="0"/>
    <xf numFmtId="0" fontId="36" fillId="47" borderId="0" applyNumberFormat="0" applyBorder="0" applyAlignment="0" applyProtection="0"/>
    <xf numFmtId="0" fontId="36" fillId="5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36" fillId="47" borderId="0" applyNumberFormat="0" applyBorder="0" applyAlignment="0" applyProtection="0"/>
    <xf numFmtId="0" fontId="45" fillId="52" borderId="30" applyNumberFormat="0" applyAlignment="0" applyProtection="0"/>
    <xf numFmtId="0" fontId="34" fillId="0" borderId="0"/>
    <xf numFmtId="0" fontId="21" fillId="0" borderId="0"/>
    <xf numFmtId="0" fontId="21" fillId="0" borderId="0"/>
    <xf numFmtId="43" fontId="7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4" fillId="0" borderId="0"/>
    <xf numFmtId="0" fontId="21" fillId="0" borderId="0"/>
    <xf numFmtId="0" fontId="34" fillId="0" borderId="0"/>
    <xf numFmtId="0" fontId="21" fillId="0" borderId="0"/>
    <xf numFmtId="0" fontId="34" fillId="0" borderId="0"/>
    <xf numFmtId="0" fontId="21" fillId="0" borderId="0"/>
    <xf numFmtId="0" fontId="21" fillId="0" borderId="0"/>
    <xf numFmtId="0" fontId="76" fillId="0" borderId="0"/>
    <xf numFmtId="0" fontId="45" fillId="52" borderId="30" applyNumberFormat="0" applyAlignment="0" applyProtection="0"/>
    <xf numFmtId="0" fontId="21" fillId="0" borderId="0" applyAlignment="0"/>
    <xf numFmtId="0" fontId="21" fillId="49" borderId="3" applyNumberFormat="0" applyFont="0" applyAlignment="0" applyProtection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0" fontId="34" fillId="0" borderId="0"/>
    <xf numFmtId="43" fontId="21" fillId="0" borderId="0" applyFont="0" applyFill="0" applyBorder="0" applyAlignment="0" applyProtection="0"/>
    <xf numFmtId="0" fontId="34" fillId="0" borderId="0"/>
    <xf numFmtId="44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52" borderId="30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45" fillId="52" borderId="30" applyNumberFormat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/>
    <xf numFmtId="0" fontId="21" fillId="0" borderId="0"/>
    <xf numFmtId="0" fontId="21" fillId="0" borderId="0"/>
    <xf numFmtId="0" fontId="45" fillId="52" borderId="30" applyNumberFormat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2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1" borderId="28" applyNumberFormat="0" applyFont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3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34" fillId="0" borderId="0"/>
    <xf numFmtId="0" fontId="34" fillId="0" borderId="0"/>
    <xf numFmtId="0" fontId="1" fillId="3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51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36" fillId="50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0" borderId="0" applyNumberFormat="0" applyBorder="0" applyAlignment="0" applyProtection="0"/>
    <xf numFmtId="0" fontId="36" fillId="53" borderId="0" applyNumberFormat="0" applyBorder="0" applyAlignment="0" applyProtection="0"/>
    <xf numFmtId="0" fontId="36" fillId="50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7" fillId="58" borderId="0" applyNumberFormat="0" applyBorder="0" applyAlignment="0" applyProtection="0"/>
    <xf numFmtId="0" fontId="38" fillId="46" borderId="30" applyNumberFormat="0" applyAlignment="0" applyProtection="0"/>
    <xf numFmtId="0" fontId="39" fillId="59" borderId="31" applyNumberFormat="0" applyAlignment="0" applyProtection="0"/>
    <xf numFmtId="44" fontId="2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60" borderId="0" applyNumberFormat="0" applyBorder="0" applyAlignment="0" applyProtection="0"/>
    <xf numFmtId="0" fontId="42" fillId="0" borderId="32" applyNumberFormat="0" applyFill="0" applyAlignment="0" applyProtection="0"/>
    <xf numFmtId="0" fontId="43" fillId="0" borderId="32" applyNumberFormat="0" applyFill="0" applyAlignment="0" applyProtection="0"/>
    <xf numFmtId="0" fontId="44" fillId="0" borderId="33" applyNumberFormat="0" applyFill="0" applyAlignment="0" applyProtection="0"/>
    <xf numFmtId="0" fontId="44" fillId="0" borderId="0" applyNumberFormat="0" applyFill="0" applyBorder="0" applyAlignment="0" applyProtection="0"/>
    <xf numFmtId="0" fontId="45" fillId="52" borderId="30" applyNumberFormat="0" applyAlignment="0" applyProtection="0"/>
    <xf numFmtId="0" fontId="46" fillId="0" borderId="34" applyNumberFormat="0" applyFill="0" applyAlignment="0" applyProtection="0"/>
    <xf numFmtId="0" fontId="47" fillId="52" borderId="0" applyNumberFormat="0" applyBorder="0" applyAlignment="0" applyProtection="0"/>
    <xf numFmtId="0" fontId="21" fillId="49" borderId="3" applyNumberFormat="0" applyFont="0" applyAlignment="0" applyProtection="0"/>
    <xf numFmtId="0" fontId="48" fillId="46" borderId="35" applyNumberFormat="0" applyAlignment="0" applyProtection="0"/>
    <xf numFmtId="0" fontId="49" fillId="0" borderId="0" applyNumberFormat="0" applyFill="0" applyBorder="0" applyAlignment="0" applyProtection="0"/>
    <xf numFmtId="0" fontId="50" fillId="0" borderId="36" applyNumberFormat="0" applyFill="0" applyAlignment="0" applyProtection="0"/>
    <xf numFmtId="0" fontId="51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3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1" borderId="28" applyNumberFormat="0" applyFont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3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35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1" borderId="28" applyNumberFormat="0" applyFont="0" applyAlignment="0" applyProtection="0"/>
    <xf numFmtId="0" fontId="1" fillId="21" borderId="28" applyNumberFormat="0" applyFont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4" borderId="0" applyNumberFormat="0" applyBorder="0" applyAlignment="0" applyProtection="0"/>
  </cellStyleXfs>
  <cellXfs count="125">
    <xf numFmtId="0" fontId="0" fillId="0" borderId="0" xfId="0"/>
    <xf numFmtId="0" fontId="3" fillId="2" borderId="0" xfId="0" applyFont="1" applyFill="1"/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164" fontId="0" fillId="0" borderId="0" xfId="0" applyNumberFormat="1"/>
    <xf numFmtId="0" fontId="3" fillId="5" borderId="0" xfId="0" applyFont="1" applyFill="1" applyAlignment="1">
      <alignment horizontal="right"/>
    </xf>
    <xf numFmtId="0" fontId="3" fillId="6" borderId="0" xfId="0" applyFont="1" applyFill="1"/>
    <xf numFmtId="0" fontId="6" fillId="0" borderId="0" xfId="0" applyFont="1"/>
    <xf numFmtId="0" fontId="8" fillId="7" borderId="2" xfId="2" applyFont="1" applyFill="1" applyBorder="1" applyAlignment="1">
      <alignment horizontal="center"/>
    </xf>
    <xf numFmtId="0" fontId="8" fillId="0" borderId="3" xfId="2" applyFont="1" applyBorder="1" applyAlignment="1">
      <alignment wrapText="1"/>
    </xf>
    <xf numFmtId="0" fontId="0" fillId="8" borderId="4" xfId="0" applyFill="1" applyBorder="1"/>
    <xf numFmtId="0" fontId="0" fillId="5" borderId="4" xfId="0" applyFill="1" applyBorder="1"/>
    <xf numFmtId="0" fontId="11" fillId="0" borderId="0" xfId="0" applyFont="1"/>
    <xf numFmtId="0" fontId="0" fillId="8" borderId="7" xfId="0" applyFill="1" applyBorder="1"/>
    <xf numFmtId="0" fontId="0" fillId="5" borderId="6" xfId="0" applyFill="1" applyBorder="1"/>
    <xf numFmtId="0" fontId="0" fillId="5" borderId="7" xfId="0" applyFill="1" applyBorder="1"/>
    <xf numFmtId="0" fontId="0" fillId="9" borderId="7" xfId="0" applyFill="1" applyBorder="1"/>
    <xf numFmtId="0" fontId="0" fillId="9" borderId="7" xfId="0" applyFill="1" applyBorder="1" applyAlignment="1">
      <alignment horizontal="right"/>
    </xf>
    <xf numFmtId="0" fontId="0" fillId="9" borderId="5" xfId="0" applyFill="1" applyBorder="1"/>
    <xf numFmtId="0" fontId="11" fillId="0" borderId="0" xfId="0" applyFont="1" applyAlignment="1">
      <alignment horizontal="right"/>
    </xf>
    <xf numFmtId="164" fontId="11" fillId="0" borderId="0" xfId="0" applyNumberFormat="1" applyFont="1"/>
    <xf numFmtId="0" fontId="13" fillId="0" borderId="0" xfId="0" applyFont="1"/>
    <xf numFmtId="0" fontId="4" fillId="0" borderId="0" xfId="0" applyFont="1"/>
    <xf numFmtId="0" fontId="12" fillId="0" borderId="0" xfId="0" applyFont="1"/>
    <xf numFmtId="0" fontId="14" fillId="0" borderId="0" xfId="0" applyFont="1"/>
    <xf numFmtId="0" fontId="0" fillId="3" borderId="0" xfId="0" applyFill="1" applyAlignment="1" applyProtection="1">
      <alignment horizontal="righ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14" fontId="0" fillId="3" borderId="0" xfId="0" applyNumberFormat="1" applyFill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Protection="1">
      <protection locked="0"/>
    </xf>
    <xf numFmtId="0" fontId="10" fillId="0" borderId="0" xfId="0" applyFont="1"/>
    <xf numFmtId="0" fontId="0" fillId="6" borderId="0" xfId="0" applyFill="1" applyAlignment="1">
      <alignment horizontal="left" wrapText="1"/>
    </xf>
    <xf numFmtId="0" fontId="6" fillId="0" borderId="8" xfId="0" applyFont="1" applyBorder="1" applyProtection="1">
      <protection locked="0"/>
    </xf>
    <xf numFmtId="0" fontId="6" fillId="8" borderId="9" xfId="0" applyFont="1" applyFill="1" applyBorder="1" applyProtection="1">
      <protection locked="0"/>
    </xf>
    <xf numFmtId="0" fontId="6" fillId="8" borderId="10" xfId="0" applyFont="1" applyFill="1" applyBorder="1" applyProtection="1">
      <protection locked="0"/>
    </xf>
    <xf numFmtId="5" fontId="6" fillId="5" borderId="9" xfId="1" applyNumberFormat="1" applyFont="1" applyFill="1" applyBorder="1" applyProtection="1">
      <protection locked="0"/>
    </xf>
    <xf numFmtId="5" fontId="6" fillId="5" borderId="10" xfId="1" applyNumberFormat="1" applyFont="1" applyFill="1" applyBorder="1" applyProtection="1">
      <protection locked="0"/>
    </xf>
    <xf numFmtId="0" fontId="6" fillId="9" borderId="10" xfId="0" applyFont="1" applyFill="1" applyBorder="1" applyProtection="1">
      <protection locked="0"/>
    </xf>
    <xf numFmtId="9" fontId="6" fillId="9" borderId="10" xfId="0" applyNumberFormat="1" applyFont="1" applyFill="1" applyBorder="1" applyProtection="1">
      <protection locked="0"/>
    </xf>
    <xf numFmtId="0" fontId="6" fillId="9" borderId="10" xfId="0" applyFont="1" applyFill="1" applyBorder="1" applyAlignment="1" applyProtection="1">
      <alignment horizontal="right"/>
      <protection locked="0"/>
    </xf>
    <xf numFmtId="0" fontId="6" fillId="9" borderId="11" xfId="0" applyFont="1" applyFill="1" applyBorder="1" applyProtection="1">
      <protection locked="0"/>
    </xf>
    <xf numFmtId="9" fontId="6" fillId="5" borderId="9" xfId="0" applyNumberFormat="1" applyFont="1" applyFill="1" applyBorder="1" applyProtection="1">
      <protection locked="0"/>
    </xf>
    <xf numFmtId="0" fontId="6" fillId="5" borderId="10" xfId="0" applyFont="1" applyFill="1" applyBorder="1" applyProtection="1">
      <protection locked="0"/>
    </xf>
    <xf numFmtId="0" fontId="6" fillId="5" borderId="12" xfId="0" applyFont="1" applyFill="1" applyBorder="1" applyAlignment="1" applyProtection="1">
      <alignment horizontal="right"/>
      <protection locked="0"/>
    </xf>
    <xf numFmtId="0" fontId="6" fillId="0" borderId="13" xfId="0" applyFont="1" applyBorder="1" applyProtection="1">
      <protection locked="0"/>
    </xf>
    <xf numFmtId="0" fontId="6" fillId="8" borderId="14" xfId="0" applyFont="1" applyFill="1" applyBorder="1" applyProtection="1">
      <protection locked="0"/>
    </xf>
    <xf numFmtId="0" fontId="6" fillId="8" borderId="15" xfId="0" applyFont="1" applyFill="1" applyBorder="1" applyProtection="1">
      <protection locked="0"/>
    </xf>
    <xf numFmtId="5" fontId="6" fillId="5" borderId="14" xfId="1" applyNumberFormat="1" applyFont="1" applyFill="1" applyBorder="1" applyProtection="1">
      <protection locked="0"/>
    </xf>
    <xf numFmtId="5" fontId="6" fillId="5" borderId="15" xfId="1" applyNumberFormat="1" applyFont="1" applyFill="1" applyBorder="1" applyProtection="1">
      <protection locked="0"/>
    </xf>
    <xf numFmtId="0" fontId="6" fillId="9" borderId="15" xfId="0" applyFont="1" applyFill="1" applyBorder="1" applyProtection="1">
      <protection locked="0"/>
    </xf>
    <xf numFmtId="0" fontId="6" fillId="9" borderId="16" xfId="0" applyFont="1" applyFill="1" applyBorder="1" applyProtection="1">
      <protection locked="0"/>
    </xf>
    <xf numFmtId="9" fontId="6" fillId="5" borderId="14" xfId="0" applyNumberFormat="1" applyFont="1" applyFill="1" applyBorder="1" applyProtection="1">
      <protection locked="0"/>
    </xf>
    <xf numFmtId="14" fontId="0" fillId="3" borderId="0" xfId="0" applyNumberFormat="1" applyFill="1" applyProtection="1">
      <protection locked="0"/>
    </xf>
    <xf numFmtId="0" fontId="0" fillId="0" borderId="0" xfId="0" applyAlignment="1">
      <alignment vertical="center" wrapText="1"/>
    </xf>
    <xf numFmtId="0" fontId="6" fillId="0" borderId="8" xfId="0" applyFont="1" applyBorder="1"/>
    <xf numFmtId="0" fontId="6" fillId="0" borderId="13" xfId="0" applyFont="1" applyBorder="1"/>
    <xf numFmtId="0" fontId="8" fillId="7" borderId="2" xfId="3" applyFont="1" applyFill="1" applyBorder="1" applyAlignment="1">
      <alignment horizontal="center"/>
    </xf>
    <xf numFmtId="0" fontId="8" fillId="0" borderId="3" xfId="3" applyFont="1" applyBorder="1" applyAlignment="1">
      <alignment wrapText="1"/>
    </xf>
    <xf numFmtId="0" fontId="0" fillId="0" borderId="0" xfId="0" applyAlignment="1">
      <alignment horizontal="left"/>
    </xf>
    <xf numFmtId="0" fontId="15" fillId="0" borderId="0" xfId="0" applyFont="1"/>
    <xf numFmtId="0" fontId="6" fillId="10" borderId="10" xfId="0" applyFont="1" applyFill="1" applyBorder="1" applyProtection="1">
      <protection locked="0"/>
    </xf>
    <xf numFmtId="0" fontId="6" fillId="10" borderId="12" xfId="0" applyFont="1" applyFill="1" applyBorder="1" applyAlignment="1" applyProtection="1">
      <alignment horizontal="right"/>
      <protection locked="0"/>
    </xf>
    <xf numFmtId="0" fontId="0" fillId="10" borderId="7" xfId="0" applyFill="1" applyBorder="1"/>
    <xf numFmtId="0" fontId="0" fillId="10" borderId="6" xfId="0" applyFill="1" applyBorder="1"/>
    <xf numFmtId="0" fontId="0" fillId="10" borderId="0" xfId="0" applyFill="1"/>
    <xf numFmtId="0" fontId="6" fillId="10" borderId="18" xfId="0" applyFont="1" applyFill="1" applyBorder="1" applyProtection="1">
      <protection locked="0"/>
    </xf>
    <xf numFmtId="0" fontId="0" fillId="10" borderId="17" xfId="0" applyFill="1" applyBorder="1"/>
    <xf numFmtId="0" fontId="0" fillId="11" borderId="0" xfId="0" applyFill="1"/>
    <xf numFmtId="0" fontId="0" fillId="0" borderId="0" xfId="0" applyAlignment="1">
      <alignment horizontal="left" wrapText="1"/>
    </xf>
    <xf numFmtId="0" fontId="0" fillId="11" borderId="4" xfId="0" applyFill="1" applyBorder="1"/>
    <xf numFmtId="0" fontId="6" fillId="11" borderId="9" xfId="0" applyFont="1" applyFill="1" applyBorder="1" applyProtection="1">
      <protection locked="0"/>
    </xf>
    <xf numFmtId="0" fontId="6" fillId="11" borderId="19" xfId="0" applyFont="1" applyFill="1" applyBorder="1" applyProtection="1">
      <protection locked="0"/>
    </xf>
    <xf numFmtId="0" fontId="16" fillId="0" borderId="0" xfId="0" applyFont="1" applyAlignment="1">
      <alignment vertical="top"/>
    </xf>
    <xf numFmtId="0" fontId="10" fillId="8" borderId="4" xfId="0" applyFont="1" applyFill="1" applyBorder="1"/>
    <xf numFmtId="0" fontId="10" fillId="8" borderId="7" xfId="0" applyFont="1" applyFill="1" applyBorder="1"/>
    <xf numFmtId="0" fontId="10" fillId="5" borderId="4" xfId="0" applyFont="1" applyFill="1" applyBorder="1"/>
    <xf numFmtId="0" fontId="10" fillId="9" borderId="7" xfId="0" applyFont="1" applyFill="1" applyBorder="1"/>
    <xf numFmtId="0" fontId="10" fillId="9" borderId="7" xfId="0" applyFont="1" applyFill="1" applyBorder="1" applyAlignment="1">
      <alignment horizontal="right"/>
    </xf>
    <xf numFmtId="0" fontId="10" fillId="9" borderId="5" xfId="0" applyFont="1" applyFill="1" applyBorder="1"/>
    <xf numFmtId="0" fontId="10" fillId="5" borderId="6" xfId="0" applyFont="1" applyFill="1" applyBorder="1"/>
    <xf numFmtId="0" fontId="10" fillId="10" borderId="17" xfId="0" applyFont="1" applyFill="1" applyBorder="1"/>
    <xf numFmtId="0" fontId="10" fillId="10" borderId="7" xfId="0" applyFont="1" applyFill="1" applyBorder="1"/>
    <xf numFmtId="0" fontId="10" fillId="10" borderId="6" xfId="0" applyFont="1" applyFill="1" applyBorder="1"/>
    <xf numFmtId="0" fontId="10" fillId="11" borderId="4" xfId="0" applyFont="1" applyFill="1" applyBorder="1"/>
    <xf numFmtId="0" fontId="10" fillId="11" borderId="0" xfId="0" applyFont="1" applyFill="1"/>
    <xf numFmtId="0" fontId="3" fillId="6" borderId="0" xfId="0" applyFont="1" applyFill="1" applyAlignment="1">
      <alignment horizontal="left" wrapText="1"/>
    </xf>
    <xf numFmtId="0" fontId="3" fillId="6" borderId="4" xfId="0" applyFont="1" applyFill="1" applyBorder="1" applyAlignment="1">
      <alignment horizontal="left" wrapText="1"/>
    </xf>
    <xf numFmtId="0" fontId="3" fillId="6" borderId="7" xfId="0" applyFont="1" applyFill="1" applyBorder="1" applyAlignment="1">
      <alignment horizontal="left" wrapText="1"/>
    </xf>
    <xf numFmtId="0" fontId="3" fillId="6" borderId="4" xfId="0" applyFont="1" applyFill="1" applyBorder="1" applyAlignment="1">
      <alignment horizontal="right" wrapText="1"/>
    </xf>
    <xf numFmtId="0" fontId="3" fillId="6" borderId="7" xfId="0" applyFont="1" applyFill="1" applyBorder="1" applyAlignment="1">
      <alignment horizontal="right" wrapText="1"/>
    </xf>
    <xf numFmtId="0" fontId="3" fillId="6" borderId="5" xfId="0" applyFont="1" applyFill="1" applyBorder="1" applyAlignment="1">
      <alignment horizontal="left" wrapText="1"/>
    </xf>
    <xf numFmtId="0" fontId="3" fillId="6" borderId="0" xfId="0" quotePrefix="1" applyFont="1" applyFill="1" applyAlignment="1">
      <alignment horizontal="left" wrapText="1"/>
    </xf>
    <xf numFmtId="0" fontId="3" fillId="6" borderId="6" xfId="0" applyFont="1" applyFill="1" applyBorder="1" applyAlignment="1">
      <alignment horizontal="left" wrapText="1"/>
    </xf>
    <xf numFmtId="0" fontId="3" fillId="6" borderId="17" xfId="0" quotePrefix="1" applyFont="1" applyFill="1" applyBorder="1" applyAlignment="1">
      <alignment horizontal="left" wrapText="1"/>
    </xf>
    <xf numFmtId="0" fontId="3" fillId="6" borderId="4" xfId="0" quotePrefix="1" applyFont="1" applyFill="1" applyBorder="1" applyAlignment="1">
      <alignment horizontal="left" wrapText="1"/>
    </xf>
    <xf numFmtId="0" fontId="10" fillId="9" borderId="0" xfId="0" applyFont="1" applyFill="1"/>
    <xf numFmtId="0" fontId="3" fillId="6" borderId="20" xfId="0" applyFont="1" applyFill="1" applyBorder="1" applyAlignment="1">
      <alignment horizontal="left" wrapText="1"/>
    </xf>
    <xf numFmtId="0" fontId="17" fillId="6" borderId="5" xfId="0" applyFont="1" applyFill="1" applyBorder="1" applyAlignment="1">
      <alignment horizontal="right" wrapText="1"/>
    </xf>
    <xf numFmtId="164" fontId="6" fillId="0" borderId="11" xfId="0" applyNumberFormat="1" applyFont="1" applyBorder="1"/>
    <xf numFmtId="164" fontId="6" fillId="0" borderId="16" xfId="0" applyNumberFormat="1" applyFont="1" applyBorder="1"/>
    <xf numFmtId="0" fontId="0" fillId="0" borderId="5" xfId="0" applyBorder="1"/>
    <xf numFmtId="0" fontId="17" fillId="6" borderId="10" xfId="0" applyFont="1" applyFill="1" applyBorder="1" applyAlignment="1">
      <alignment horizontal="right" wrapText="1"/>
    </xf>
    <xf numFmtId="5" fontId="6" fillId="12" borderId="15" xfId="0" applyNumberFormat="1" applyFont="1" applyFill="1" applyBorder="1"/>
    <xf numFmtId="0" fontId="10" fillId="8" borderId="0" xfId="0" applyFont="1" applyFill="1"/>
    <xf numFmtId="0" fontId="6" fillId="8" borderId="8" xfId="0" applyFont="1" applyFill="1" applyBorder="1" applyProtection="1">
      <protection locked="0"/>
    </xf>
    <xf numFmtId="0" fontId="6" fillId="8" borderId="13" xfId="0" applyFont="1" applyFill="1" applyBorder="1" applyProtection="1">
      <protection locked="0"/>
    </xf>
    <xf numFmtId="0" fontId="0" fillId="8" borderId="0" xfId="0" applyFill="1" applyProtection="1">
      <protection locked="0"/>
    </xf>
    <xf numFmtId="5" fontId="0" fillId="5" borderId="0" xfId="1" applyNumberFormat="1" applyFont="1" applyFill="1" applyProtection="1">
      <protection locked="0"/>
    </xf>
    <xf numFmtId="5" fontId="18" fillId="5" borderId="4" xfId="0" applyNumberFormat="1" applyFont="1" applyFill="1" applyBorder="1"/>
    <xf numFmtId="5" fontId="18" fillId="5" borderId="0" xfId="0" applyNumberFormat="1" applyFont="1" applyFill="1"/>
    <xf numFmtId="0" fontId="0" fillId="13" borderId="0" xfId="0" applyFill="1"/>
    <xf numFmtId="0" fontId="0" fillId="14" borderId="0" xfId="0" applyFill="1"/>
    <xf numFmtId="0" fontId="2" fillId="13" borderId="0" xfId="0" applyFont="1" applyFill="1"/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3" borderId="0" xfId="0" applyFill="1" applyAlignment="1" applyProtection="1">
      <alignment horizontal="left" vertical="top"/>
      <protection locked="0"/>
    </xf>
    <xf numFmtId="0" fontId="0" fillId="12" borderId="0" xfId="0" applyFill="1" applyAlignment="1" applyProtection="1">
      <alignment horizontal="left"/>
      <protection locked="0"/>
    </xf>
    <xf numFmtId="0" fontId="11" fillId="5" borderId="1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49921">
    <cellStyle name="0" xfId="9978" xr:uid="{DAF4DC7C-498C-4CBE-868C-6905B6EDCFF6}"/>
    <cellStyle name="20% - Accent1 10" xfId="12164" xr:uid="{33A477B0-9EFF-41FA-9C60-7791576591DD}"/>
    <cellStyle name="20% - Accent1 11" xfId="27159" xr:uid="{9DCEC3A0-DB73-43CF-A6D3-4D790F5584D9}"/>
    <cellStyle name="20% - Accent1 12" xfId="6" xr:uid="{644EFDC8-D196-402B-8F02-4B2B0ED320D9}"/>
    <cellStyle name="20% - Accent1 2" xfId="52" xr:uid="{39423E06-94DF-4210-B07E-27257FA2C1F4}"/>
    <cellStyle name="20% - Accent1 2 10" xfId="219" xr:uid="{F0FBFEEE-B70E-4A55-A67F-7A2EE85C6037}"/>
    <cellStyle name="20% - Accent1 2 10 2" xfId="5792" xr:uid="{E05257B4-C4A5-4438-8C38-6119C347ECA5}"/>
    <cellStyle name="20% - Accent1 2 10 2 2" xfId="11937" xr:uid="{723C3937-06C9-4A58-9AE8-AE18EE64B404}"/>
    <cellStyle name="20% - Accent1 2 10 2 2 2" xfId="36991" xr:uid="{3AA2D3F9-C6B6-420B-8C40-79A28DAA2C36}"/>
    <cellStyle name="20% - Accent1 2 10 2 3" xfId="18536" xr:uid="{80055027-6524-4D67-B3F6-EF15293A77AD}"/>
    <cellStyle name="20% - Accent1 2 10 2 3 2" xfId="41373" xr:uid="{E410243C-D337-4565-A79D-E45F46AA5F37}"/>
    <cellStyle name="20% - Accent1 2 10 2 4" xfId="24712" xr:uid="{30E08351-ECAB-408A-82A2-7EC82EEEB4E9}"/>
    <cellStyle name="20% - Accent1 2 10 2 4 2" xfId="47546" xr:uid="{63231DE0-B13C-4959-9E96-AC31F64AD09B}"/>
    <cellStyle name="20% - Accent1 2 10 2 5" xfId="26802" xr:uid="{CEA1FA3D-1134-43BE-8DF0-74FEAB2AADA7}"/>
    <cellStyle name="20% - Accent1 2 10 2 5 2" xfId="49618" xr:uid="{FFF0A10F-EEB8-46E8-B412-FF34A83AC608}"/>
    <cellStyle name="20% - Accent1 2 10 2 6" xfId="31279" xr:uid="{1FA64A16-A1F0-4DF3-AF7B-DF9022149DB1}"/>
    <cellStyle name="20% - Accent1 2 10 3" xfId="10856" xr:uid="{47F6C583-E833-443E-82C8-047034B88956}"/>
    <cellStyle name="20% - Accent1 2 10 3 2" xfId="36034" xr:uid="{34654D6C-CCE5-40DA-BCA9-88F009C10026}"/>
    <cellStyle name="20% - Accent1 2 10 4" xfId="12967" xr:uid="{410C0F72-2A11-40E5-B599-3F0F30844061}"/>
    <cellStyle name="20% - Accent1 2 10 4 2" xfId="37380" xr:uid="{190F4B64-665B-4E52-910D-6668D4DA2F1F}"/>
    <cellStyle name="20% - Accent1 2 10 5" xfId="23754" xr:uid="{6EF3DA04-B231-4904-B5BD-67FBD80B82E1}"/>
    <cellStyle name="20% - Accent1 2 10 5 2" xfId="46588" xr:uid="{265E5D94-C935-4AB5-ADD2-863C11CD91F9}"/>
    <cellStyle name="20% - Accent1 2 10 6" xfId="25837" xr:uid="{B9921642-3CA7-48DB-8C4C-8F68E3A5A3D1}"/>
    <cellStyle name="20% - Accent1 2 10 6 2" xfId="48661" xr:uid="{4D5E153D-6382-471D-9D00-B12378244C6A}"/>
    <cellStyle name="20% - Accent1 2 10 7" xfId="27286" xr:uid="{4BACB573-F316-42FE-AA07-27A4C05F6A32}"/>
    <cellStyle name="20% - Accent1 2 11" xfId="218" xr:uid="{A9573C58-9775-450F-8408-32AB0A0AFEB0}"/>
    <cellStyle name="20% - Accent1 2 11 2" xfId="11184" xr:uid="{6009FF5A-5D89-47B0-915C-43654E0270C8}"/>
    <cellStyle name="20% - Accent1 2 11 2 2" xfId="36238" xr:uid="{35C1D5D2-1180-452D-A54B-A472C52D61DB}"/>
    <cellStyle name="20% - Accent1 2 11 3" xfId="12966" xr:uid="{E6323A12-B968-4D15-BE7B-9E889C347B56}"/>
    <cellStyle name="20% - Accent1 2 11 3 2" xfId="37379" xr:uid="{E35089DF-69D7-45C3-A959-A52BAA6DACBD}"/>
    <cellStyle name="20% - Accent1 2 11 4" xfId="23959" xr:uid="{9E658E05-0C4C-49BB-8648-49B4ACE89039}"/>
    <cellStyle name="20% - Accent1 2 11 4 2" xfId="46793" xr:uid="{D695FD9C-D2A9-4040-A147-A7683E12FC22}"/>
    <cellStyle name="20% - Accent1 2 11 5" xfId="26049" xr:uid="{D798A163-E42F-42FE-BA0F-8BB54DB8FB3E}"/>
    <cellStyle name="20% - Accent1 2 11 5 2" xfId="48865" xr:uid="{9D4C2C52-2B95-435A-A7F1-3EAE803C51BD}"/>
    <cellStyle name="20% - Accent1 2 11 6" xfId="27285" xr:uid="{2003770E-9BA5-4439-835B-11E3A9441EB1}"/>
    <cellStyle name="20% - Accent1 2 12" xfId="5791" xr:uid="{68D8CA4C-9942-4C2F-B25D-BC5CF39FC9B4}"/>
    <cellStyle name="20% - Accent1 2 12 2" xfId="18535" xr:uid="{C7CB4E29-7C56-460F-B7C0-6E042F7686A4}"/>
    <cellStyle name="20% - Accent1 2 12 2 2" xfId="41372" xr:uid="{E4C3CA8F-DBA0-4F61-8934-DDF99DCBEACC}"/>
    <cellStyle name="20% - Accent1 2 12 3" xfId="31278" xr:uid="{C11852BE-0660-4AA1-85D9-88FD91DF6B4F}"/>
    <cellStyle name="20% - Accent1 2 13" xfId="9790" xr:uid="{EC03DF37-B21F-499D-9F3E-D268CB8E30F6}"/>
    <cellStyle name="20% - Accent1 2 13 2" xfId="35272" xr:uid="{9B58C642-594E-49DB-9C01-5F1A2788C813}"/>
    <cellStyle name="20% - Accent1 2 14" xfId="12883" xr:uid="{3175C190-CD08-4ED4-BC14-81FB875E29EB}"/>
    <cellStyle name="20% - Accent1 2 14 2" xfId="37296" xr:uid="{042588B5-6033-4322-8F19-E5ADFD31E4FB}"/>
    <cellStyle name="20% - Accent1 2 15" xfId="23001" xr:uid="{51B3D562-C654-47BF-B575-E056DE0249E0}"/>
    <cellStyle name="20% - Accent1 2 15 2" xfId="45835" xr:uid="{DFE41537-DFC3-4585-8E31-D993BE0C9CC8}"/>
    <cellStyle name="20% - Accent1 2 16" xfId="25086" xr:uid="{47A53F4A-CE47-4865-A9F4-A3F027A719CD}"/>
    <cellStyle name="20% - Accent1 2 16 2" xfId="47910" xr:uid="{1D556335-8125-4E2F-9239-205E03F55682}"/>
    <cellStyle name="20% - Accent1 2 17" xfId="27202" xr:uid="{69C5372C-AE8F-402E-8464-1F1BEC507A62}"/>
    <cellStyle name="20% - Accent1 2 2" xfId="53" xr:uid="{0DCCB017-E895-45B5-9483-ECA1D82491F7}"/>
    <cellStyle name="20% - Accent1 2 2 10" xfId="220" xr:uid="{B6ABC945-D1CE-40A1-AA2A-FC46AD5715EB}"/>
    <cellStyle name="20% - Accent1 2 2 10 2" xfId="12968" xr:uid="{C9319A0C-D1C7-437F-9217-52FF3F9AE5FB}"/>
    <cellStyle name="20% - Accent1 2 2 10 2 2" xfId="37381" xr:uid="{BF0DF77E-5CBC-4619-A022-49DD8D26AB68}"/>
    <cellStyle name="20% - Accent1 2 2 10 3" xfId="27287" xr:uid="{D062A0D9-1492-4806-A0C3-CC0A3A13F7D8}"/>
    <cellStyle name="20% - Accent1 2 2 11" xfId="5793" xr:uid="{B3FA51A8-AA5A-4AD9-9596-3A00D5881943}"/>
    <cellStyle name="20% - Accent1 2 2 11 2" xfId="18537" xr:uid="{D042A79D-7BC4-4914-928A-2B5B9198CBBF}"/>
    <cellStyle name="20% - Accent1 2 2 11 2 2" xfId="41374" xr:uid="{98561D29-C826-481C-A712-51DC0CDC2F3F}"/>
    <cellStyle name="20% - Accent1 2 2 11 3" xfId="31280" xr:uid="{6CF44DEF-0BFB-4E69-9D0F-6929C3A46251}"/>
    <cellStyle name="20% - Accent1 2 2 12" xfId="9791" xr:uid="{E5C7D565-A935-4D1C-8791-184AAD28483E}"/>
    <cellStyle name="20% - Accent1 2 2 12 2" xfId="35273" xr:uid="{D82E9F46-FB5E-42EB-B1B8-3BBC0A029C0C}"/>
    <cellStyle name="20% - Accent1 2 2 13" xfId="12884" xr:uid="{132CE7C6-9DCB-432F-B0B6-D582B6ACA348}"/>
    <cellStyle name="20% - Accent1 2 2 13 2" xfId="37297" xr:uid="{9B1C3498-AE00-4B42-9594-2C49FE4D8A89}"/>
    <cellStyle name="20% - Accent1 2 2 14" xfId="23093" xr:uid="{1C452503-FB93-4D02-85FA-6407071AA0CF}"/>
    <cellStyle name="20% - Accent1 2 2 14 2" xfId="45927" xr:uid="{8EC70107-F7E3-433D-AEC9-FF1A955F14AC}"/>
    <cellStyle name="20% - Accent1 2 2 15" xfId="25177" xr:uid="{08F5D556-8A28-4560-8A3D-D530164A2F80}"/>
    <cellStyle name="20% - Accent1 2 2 15 2" xfId="48001" xr:uid="{16A1EC5C-164F-43CF-A606-454AE32576D0}"/>
    <cellStyle name="20% - Accent1 2 2 16" xfId="27203" xr:uid="{6F98617E-5888-4D4F-A0E3-0350FDCC3A6E}"/>
    <cellStyle name="20% - Accent1 2 2 2" xfId="177" xr:uid="{D7824899-D864-4F2D-B7E4-263B8F9BD3D3}"/>
    <cellStyle name="20% - Accent1 2 2 2 10" xfId="9841" xr:uid="{38CC6D6C-7CAD-496E-B914-964D9B14BAB7}"/>
    <cellStyle name="20% - Accent1 2 2 2 10 2" xfId="35316" xr:uid="{0227E64F-520D-4850-8681-41DC67C29BF8}"/>
    <cellStyle name="20% - Accent1 2 2 2 11" xfId="12926" xr:uid="{14D9D091-0211-4ABC-8AC7-739098E7C204}"/>
    <cellStyle name="20% - Accent1 2 2 2 11 2" xfId="37339" xr:uid="{BAB87999-16A3-4F91-9EEA-A2EE69D03BEF}"/>
    <cellStyle name="20% - Accent1 2 2 2 12" xfId="23454" xr:uid="{A2C077C1-ABC9-4B24-AB6B-8C9B36385BA5}"/>
    <cellStyle name="20% - Accent1 2 2 2 12 2" xfId="46288" xr:uid="{E1771F14-16F3-4957-9E6C-5ABC5ED01240}"/>
    <cellStyle name="20% - Accent1 2 2 2 13" xfId="25537" xr:uid="{48E30534-22A3-4595-92B0-6EAAD154F5C5}"/>
    <cellStyle name="20% - Accent1 2 2 2 13 2" xfId="48361" xr:uid="{1A7685D3-678E-4B26-B1EA-D640A9D1A9F7}"/>
    <cellStyle name="20% - Accent1 2 2 2 14" xfId="27245" xr:uid="{6CC93A9C-417F-4EBC-8AF9-F820F2CC1E5E}"/>
    <cellStyle name="20% - Accent1 2 2 2 2" xfId="222" xr:uid="{E831300E-6CD1-4F67-AE8A-882A950A18BB}"/>
    <cellStyle name="20% - Accent1 2 2 2 2 10" xfId="26502" xr:uid="{54D701D6-4B97-42E6-9B9F-3671ACA34E51}"/>
    <cellStyle name="20% - Accent1 2 2 2 2 10 2" xfId="49318" xr:uid="{A948C178-CF3B-439F-B473-BE5A55A92976}"/>
    <cellStyle name="20% - Accent1 2 2 2 2 11" xfId="27289" xr:uid="{D8FC7411-5E30-419A-BA09-4CAD323E5202}"/>
    <cellStyle name="20% - Accent1 2 2 2 2 2" xfId="223" xr:uid="{D88BD344-68E5-40DA-AFD8-3CB1FA3FB180}"/>
    <cellStyle name="20% - Accent1 2 2 2 2 2 10" xfId="27290" xr:uid="{226AA829-F11F-4FCD-9CC4-72413E4F3446}"/>
    <cellStyle name="20% - Accent1 2 2 2 2 2 2" xfId="224" xr:uid="{20EC8EB9-E88E-4155-8787-D4CE0D83FEF8}"/>
    <cellStyle name="20% - Accent1 2 2 2 2 2 2 2" xfId="225" xr:uid="{51649CE9-E6F3-410C-97CF-A59876499E30}"/>
    <cellStyle name="20% - Accent1 2 2 2 2 2 2 2 2" xfId="5798" xr:uid="{40D15431-17F3-475D-BD94-CF21A4824BA9}"/>
    <cellStyle name="20% - Accent1 2 2 2 2 2 2 2 2 2" xfId="18542" xr:uid="{A841F2D4-483F-47EF-BDA3-F49E6559E3F1}"/>
    <cellStyle name="20% - Accent1 2 2 2 2 2 2 2 2 2 2" xfId="41379" xr:uid="{ACB34E96-0B5F-45E5-9840-0E8A88654D1D}"/>
    <cellStyle name="20% - Accent1 2 2 2 2 2 2 2 2 3" xfId="31285" xr:uid="{396E6466-9037-479F-A3A8-979F95FE5824}"/>
    <cellStyle name="20% - Accent1 2 2 2 2 2 2 2 3" xfId="12973" xr:uid="{C15AD6A2-FB86-417B-8CC3-BB8011F76E34}"/>
    <cellStyle name="20% - Accent1 2 2 2 2 2 2 2 3 2" xfId="37386" xr:uid="{458F7A02-CAC5-4007-AEF1-084C2AA9EBD5}"/>
    <cellStyle name="20% - Accent1 2 2 2 2 2 2 2 4" xfId="27292" xr:uid="{3DA8AA15-1063-4872-8CAB-A30A6B24BDD8}"/>
    <cellStyle name="20% - Accent1 2 2 2 2 2 2 3" xfId="226" xr:uid="{68F0F4C1-D77C-4675-AB96-1D93449697E7}"/>
    <cellStyle name="20% - Accent1 2 2 2 2 2 2 3 2" xfId="5799" xr:uid="{95A10333-5BE0-4018-ADE0-B1D726807C1E}"/>
    <cellStyle name="20% - Accent1 2 2 2 2 2 2 3 2 2" xfId="18543" xr:uid="{D8F739C2-9955-475B-9321-04B3070059FE}"/>
    <cellStyle name="20% - Accent1 2 2 2 2 2 2 3 2 2 2" xfId="41380" xr:uid="{63BE5A89-F3DA-4E3F-9D95-BED5BF7309DB}"/>
    <cellStyle name="20% - Accent1 2 2 2 2 2 2 3 2 3" xfId="31286" xr:uid="{DA73D4B3-4FC2-4284-BEB7-7005BF5C205E}"/>
    <cellStyle name="20% - Accent1 2 2 2 2 2 2 3 3" xfId="12974" xr:uid="{F28B939E-92D7-46AB-85EF-518B35C00EB0}"/>
    <cellStyle name="20% - Accent1 2 2 2 2 2 2 3 3 2" xfId="37387" xr:uid="{2028FCD0-33BC-40FE-BB7C-634B71743DEC}"/>
    <cellStyle name="20% - Accent1 2 2 2 2 2 2 3 4" xfId="27293" xr:uid="{4981B920-F5E8-481B-90C2-1B4B4241966B}"/>
    <cellStyle name="20% - Accent1 2 2 2 2 2 2 4" xfId="5797" xr:uid="{4366A1DE-6C1B-49B7-AF5C-64A20FFF5E9E}"/>
    <cellStyle name="20% - Accent1 2 2 2 2 2 2 4 2" xfId="18541" xr:uid="{81F9B62F-B8B7-483C-9623-8E526DCDBE78}"/>
    <cellStyle name="20% - Accent1 2 2 2 2 2 2 4 2 2" xfId="41378" xr:uid="{4C08BE39-A857-4789-8A45-408C9BFB51EB}"/>
    <cellStyle name="20% - Accent1 2 2 2 2 2 2 4 3" xfId="31284" xr:uid="{203D3082-41EA-4585-92A7-5FADCB5FB9C0}"/>
    <cellStyle name="20% - Accent1 2 2 2 2 2 2 5" xfId="12972" xr:uid="{314C3C33-55A5-4418-8A39-F0EDD330A1A1}"/>
    <cellStyle name="20% - Accent1 2 2 2 2 2 2 5 2" xfId="37385" xr:uid="{E7F12B8A-A9F0-4908-A1E0-B7FD880B0C35}"/>
    <cellStyle name="20% - Accent1 2 2 2 2 2 2 6" xfId="27291" xr:uid="{678F5B50-18D2-4194-BD4F-BB42907DB407}"/>
    <cellStyle name="20% - Accent1 2 2 2 2 2 3" xfId="227" xr:uid="{64A213A9-6DF2-4A80-A848-2F34F7798E22}"/>
    <cellStyle name="20% - Accent1 2 2 2 2 2 3 2" xfId="228" xr:uid="{AD7F0985-A35C-4DF0-B8B7-24033CE712FD}"/>
    <cellStyle name="20% - Accent1 2 2 2 2 2 3 2 2" xfId="5801" xr:uid="{FFE07F66-91D0-4BD8-A9AD-84E1D2CB94F2}"/>
    <cellStyle name="20% - Accent1 2 2 2 2 2 3 2 2 2" xfId="18545" xr:uid="{D6CF7079-B425-4468-915C-B07926EACA8A}"/>
    <cellStyle name="20% - Accent1 2 2 2 2 2 3 2 2 2 2" xfId="41382" xr:uid="{79E8C214-9C84-4ECB-B52F-5EE79EEC272C}"/>
    <cellStyle name="20% - Accent1 2 2 2 2 2 3 2 2 3" xfId="31288" xr:uid="{A9026CE7-BEF4-4FCB-B5C5-B2E83BE88DE2}"/>
    <cellStyle name="20% - Accent1 2 2 2 2 2 3 2 3" xfId="12976" xr:uid="{03AEE13D-F283-4D8F-828A-716E69036266}"/>
    <cellStyle name="20% - Accent1 2 2 2 2 2 3 2 3 2" xfId="37389" xr:uid="{47400FC9-E6AE-40E3-9C48-BFB38671FD55}"/>
    <cellStyle name="20% - Accent1 2 2 2 2 2 3 2 4" xfId="27295" xr:uid="{5B619DAB-4FD9-40B5-B60F-D8D730362619}"/>
    <cellStyle name="20% - Accent1 2 2 2 2 2 3 3" xfId="5800" xr:uid="{F7907D61-29E2-48D1-A698-512840255C1E}"/>
    <cellStyle name="20% - Accent1 2 2 2 2 2 3 3 2" xfId="18544" xr:uid="{937846CB-A1A2-47B4-ADCD-6CCBF8CB2E82}"/>
    <cellStyle name="20% - Accent1 2 2 2 2 2 3 3 2 2" xfId="41381" xr:uid="{DC198DBA-625E-409E-B7DB-2799DF149BEF}"/>
    <cellStyle name="20% - Accent1 2 2 2 2 2 3 3 3" xfId="31287" xr:uid="{04DC05B1-E646-4F7A-9956-EE0A6AF0F2D5}"/>
    <cellStyle name="20% - Accent1 2 2 2 2 2 3 4" xfId="12975" xr:uid="{6964E2F7-A965-47C2-8E23-555C11509BAE}"/>
    <cellStyle name="20% - Accent1 2 2 2 2 2 3 4 2" xfId="37388" xr:uid="{31AB8B7E-337F-40D1-B8A6-73F2B469DF66}"/>
    <cellStyle name="20% - Accent1 2 2 2 2 2 3 5" xfId="27294" xr:uid="{9D7FABEE-7A92-4EF3-A4B1-4EF0913F117F}"/>
    <cellStyle name="20% - Accent1 2 2 2 2 2 4" xfId="229" xr:uid="{958D44CB-F9E1-4B42-8014-CDF80B629ABA}"/>
    <cellStyle name="20% - Accent1 2 2 2 2 2 4 2" xfId="5802" xr:uid="{78199DDF-CC46-4C85-A95D-9450CAECAE1C}"/>
    <cellStyle name="20% - Accent1 2 2 2 2 2 4 2 2" xfId="18546" xr:uid="{E9A2478E-9B88-462D-893A-8A6DB6D3C52B}"/>
    <cellStyle name="20% - Accent1 2 2 2 2 2 4 2 2 2" xfId="41383" xr:uid="{DB207E6F-3AEB-4DEB-956F-1D336BF6E20D}"/>
    <cellStyle name="20% - Accent1 2 2 2 2 2 4 2 3" xfId="31289" xr:uid="{B154BA6C-02D2-40EC-A14B-CFCFC84CD0CD}"/>
    <cellStyle name="20% - Accent1 2 2 2 2 2 4 3" xfId="12977" xr:uid="{0D3A2E17-00D8-46FD-952C-D925E180E0B0}"/>
    <cellStyle name="20% - Accent1 2 2 2 2 2 4 3 2" xfId="37390" xr:uid="{9D3D529B-0A74-4FEC-ACFF-FEFED8F55409}"/>
    <cellStyle name="20% - Accent1 2 2 2 2 2 4 4" xfId="27296" xr:uid="{56E43248-180A-495D-A6F7-9608960C3B02}"/>
    <cellStyle name="20% - Accent1 2 2 2 2 2 5" xfId="5796" xr:uid="{B1B6E523-5258-4E65-8B81-820539AEA16F}"/>
    <cellStyle name="20% - Accent1 2 2 2 2 2 5 2" xfId="18540" xr:uid="{FC6D6FEE-593E-4216-8824-41E5B9427CEA}"/>
    <cellStyle name="20% - Accent1 2 2 2 2 2 5 2 2" xfId="41377" xr:uid="{C5B6B778-E811-4E5A-B007-607B4B7D7C4D}"/>
    <cellStyle name="20% - Accent1 2 2 2 2 2 5 3" xfId="31283" xr:uid="{2105F116-473C-4D75-A9C8-FA54E386D206}"/>
    <cellStyle name="20% - Accent1 2 2 2 2 2 6" xfId="12373" xr:uid="{79C30D14-8B12-4BF0-B23A-E0581C14B0A5}"/>
    <cellStyle name="20% - Accent1 2 2 2 2 2 6 2" xfId="37239" xr:uid="{CBE839C7-AF55-4402-ABFD-95DDB36A1FE0}"/>
    <cellStyle name="20% - Accent1 2 2 2 2 2 7" xfId="12971" xr:uid="{4D0C36B6-AC82-4363-BAAF-F08B4A0CF484}"/>
    <cellStyle name="20% - Accent1 2 2 2 2 2 7 2" xfId="37384" xr:uid="{C7393F69-B686-4E57-A048-FD163912BB95}"/>
    <cellStyle name="20% - Accent1 2 2 2 2 2 8" xfId="24960" xr:uid="{BF35B2A7-6F28-4E3B-A849-558280C0E2BE}"/>
    <cellStyle name="20% - Accent1 2 2 2 2 2 8 2" xfId="47794" xr:uid="{A152A3BC-A4B7-4C2C-BE85-56B917A7A844}"/>
    <cellStyle name="20% - Accent1 2 2 2 2 2 9" xfId="27049" xr:uid="{25AAB1DE-8B30-4F42-B0EE-29F695CE90B7}"/>
    <cellStyle name="20% - Accent1 2 2 2 2 2 9 2" xfId="49865" xr:uid="{AF03C2E6-5E8E-4EBE-AC4F-8F198F9937AE}"/>
    <cellStyle name="20% - Accent1 2 2 2 2 3" xfId="230" xr:uid="{F5973EB3-8AC2-4D5F-A0AE-6DCC2341A7F6}"/>
    <cellStyle name="20% - Accent1 2 2 2 2 3 2" xfId="231" xr:uid="{6735597E-C375-4D63-A94C-4017F5597C47}"/>
    <cellStyle name="20% - Accent1 2 2 2 2 3 2 2" xfId="5804" xr:uid="{F0302FD4-894C-4C1E-8F7E-BAF1235E3C77}"/>
    <cellStyle name="20% - Accent1 2 2 2 2 3 2 2 2" xfId="18548" xr:uid="{E268EBC8-D04B-4137-BCBA-463937A39A48}"/>
    <cellStyle name="20% - Accent1 2 2 2 2 3 2 2 2 2" xfId="41385" xr:uid="{B0D72ACE-DD4C-4612-AF74-102199700710}"/>
    <cellStyle name="20% - Accent1 2 2 2 2 3 2 2 3" xfId="31291" xr:uid="{39A72C02-40E4-4B3C-8B19-502AE6541525}"/>
    <cellStyle name="20% - Accent1 2 2 2 2 3 2 3" xfId="12979" xr:uid="{0547CC68-DF32-47CF-BBF6-7C83BF64A2FA}"/>
    <cellStyle name="20% - Accent1 2 2 2 2 3 2 3 2" xfId="37392" xr:uid="{EED258A2-20A5-483F-92BD-806711B54493}"/>
    <cellStyle name="20% - Accent1 2 2 2 2 3 2 4" xfId="27298" xr:uid="{5EBD3B08-3B2D-4BFF-B4AD-32D6FDBEDDE1}"/>
    <cellStyle name="20% - Accent1 2 2 2 2 3 3" xfId="232" xr:uid="{F5773909-B57E-4E80-AACD-D572296C8AFD}"/>
    <cellStyle name="20% - Accent1 2 2 2 2 3 3 2" xfId="5805" xr:uid="{813211C9-C286-4138-A7BC-3BFE8AE8FC1D}"/>
    <cellStyle name="20% - Accent1 2 2 2 2 3 3 2 2" xfId="18549" xr:uid="{F26151E3-890A-4E86-98FB-16B64A1B97EA}"/>
    <cellStyle name="20% - Accent1 2 2 2 2 3 3 2 2 2" xfId="41386" xr:uid="{20737154-4552-442B-8D79-BD3E624A1A68}"/>
    <cellStyle name="20% - Accent1 2 2 2 2 3 3 2 3" xfId="31292" xr:uid="{61D4CA6F-707F-4A63-8BB0-4444DCBB2BF2}"/>
    <cellStyle name="20% - Accent1 2 2 2 2 3 3 3" xfId="12980" xr:uid="{495D23F7-062D-4BC5-A3DB-A29280BC744A}"/>
    <cellStyle name="20% - Accent1 2 2 2 2 3 3 3 2" xfId="37393" xr:uid="{446D81F6-EB61-4360-881E-6A9107FF2D72}"/>
    <cellStyle name="20% - Accent1 2 2 2 2 3 3 4" xfId="27299" xr:uid="{BB3FB66A-CAE1-4A04-8AE8-0932FA3C0575}"/>
    <cellStyle name="20% - Accent1 2 2 2 2 3 4" xfId="5803" xr:uid="{67B99DF8-0D1C-4EF9-BF7D-3F0B4FCFF733}"/>
    <cellStyle name="20% - Accent1 2 2 2 2 3 4 2" xfId="18547" xr:uid="{30BB6EEE-BED2-473F-B766-C4F53F620797}"/>
    <cellStyle name="20% - Accent1 2 2 2 2 3 4 2 2" xfId="41384" xr:uid="{CF8D6DF7-0430-4CE8-8A2A-BFE4DB57B17B}"/>
    <cellStyle name="20% - Accent1 2 2 2 2 3 4 3" xfId="31290" xr:uid="{F2AC8003-E5B2-4CC2-B93D-17D0212746E4}"/>
    <cellStyle name="20% - Accent1 2 2 2 2 3 5" xfId="12978" xr:uid="{DB62FCD4-95A0-499F-B68F-C98FDCD57057}"/>
    <cellStyle name="20% - Accent1 2 2 2 2 3 5 2" xfId="37391" xr:uid="{56C46EE4-7DFD-44C3-B143-45918DB3CCB7}"/>
    <cellStyle name="20% - Accent1 2 2 2 2 3 6" xfId="27297" xr:uid="{6A72F64B-E3F1-4912-ADC3-6015068FDF5F}"/>
    <cellStyle name="20% - Accent1 2 2 2 2 4" xfId="233" xr:uid="{83F3FF15-8CDC-4832-ABD4-4F7E934A0EF4}"/>
    <cellStyle name="20% - Accent1 2 2 2 2 4 2" xfId="234" xr:uid="{93941AF6-5E3C-49C5-93DC-4D3328992698}"/>
    <cellStyle name="20% - Accent1 2 2 2 2 4 2 2" xfId="5807" xr:uid="{E05B94CF-9DC0-4744-9650-A34170B217F8}"/>
    <cellStyle name="20% - Accent1 2 2 2 2 4 2 2 2" xfId="18551" xr:uid="{74EED22D-6650-4A9B-AD1A-C5E72A3C3B96}"/>
    <cellStyle name="20% - Accent1 2 2 2 2 4 2 2 2 2" xfId="41388" xr:uid="{7EFF9428-3DC4-4D27-A87D-E6AEA6CDBDDC}"/>
    <cellStyle name="20% - Accent1 2 2 2 2 4 2 2 3" xfId="31294" xr:uid="{FE469509-581A-47E2-9D48-99BA92716539}"/>
    <cellStyle name="20% - Accent1 2 2 2 2 4 2 3" xfId="12982" xr:uid="{567675FC-C35D-41F9-B5C0-E6E86D667207}"/>
    <cellStyle name="20% - Accent1 2 2 2 2 4 2 3 2" xfId="37395" xr:uid="{06D5E120-1A7A-45CD-998F-FD0309013EC7}"/>
    <cellStyle name="20% - Accent1 2 2 2 2 4 2 4" xfId="27301" xr:uid="{788B23BA-AA06-4A8C-ACEF-523C03E5E909}"/>
    <cellStyle name="20% - Accent1 2 2 2 2 4 3" xfId="5806" xr:uid="{E5192D9F-CB59-439F-B4F3-CCB52ECA949A}"/>
    <cellStyle name="20% - Accent1 2 2 2 2 4 3 2" xfId="18550" xr:uid="{FACBDDE2-14D7-4860-8213-ECDD2895602C}"/>
    <cellStyle name="20% - Accent1 2 2 2 2 4 3 2 2" xfId="41387" xr:uid="{01621E8E-876F-4410-A717-71F7AD75C960}"/>
    <cellStyle name="20% - Accent1 2 2 2 2 4 3 3" xfId="31293" xr:uid="{1850191E-3AB2-4682-BD16-38E1E7DD4D25}"/>
    <cellStyle name="20% - Accent1 2 2 2 2 4 4" xfId="12981" xr:uid="{4345FDCA-C9B1-4F3C-AD2F-CC3EE4CE18E7}"/>
    <cellStyle name="20% - Accent1 2 2 2 2 4 4 2" xfId="37394" xr:uid="{A109DCC7-53F9-46B2-9D81-E2E093AB3116}"/>
    <cellStyle name="20% - Accent1 2 2 2 2 4 5" xfId="27300" xr:uid="{ADC722C7-9754-404B-9227-63156AC9877F}"/>
    <cellStyle name="20% - Accent1 2 2 2 2 5" xfId="235" xr:uid="{D5373772-E428-4DAB-BEA5-5D5CBDA26547}"/>
    <cellStyle name="20% - Accent1 2 2 2 2 5 2" xfId="5808" xr:uid="{EAFA2F2C-0C6A-43C5-A763-839C0BAE6D23}"/>
    <cellStyle name="20% - Accent1 2 2 2 2 5 2 2" xfId="18552" xr:uid="{06F3B167-AC4A-4BC8-B2B2-5BFB1587A421}"/>
    <cellStyle name="20% - Accent1 2 2 2 2 5 2 2 2" xfId="41389" xr:uid="{A4C0D516-0004-4048-A8C3-2BCC3F30DFFF}"/>
    <cellStyle name="20% - Accent1 2 2 2 2 5 2 3" xfId="31295" xr:uid="{6FA2D376-F74F-4C9F-B51E-1485CE5EA254}"/>
    <cellStyle name="20% - Accent1 2 2 2 2 5 3" xfId="12983" xr:uid="{408D64C8-3F07-45D6-8E6D-25112293D476}"/>
    <cellStyle name="20% - Accent1 2 2 2 2 5 3 2" xfId="37396" xr:uid="{68B81083-CAA2-47C8-B69E-60BEC9482C1C}"/>
    <cellStyle name="20% - Accent1 2 2 2 2 5 4" xfId="27302" xr:uid="{4F5C2809-861C-4110-A5E7-853ED175E990}"/>
    <cellStyle name="20% - Accent1 2 2 2 2 6" xfId="5795" xr:uid="{5AD8A614-9FA0-4754-9BB4-C3F318D7DB1B}"/>
    <cellStyle name="20% - Accent1 2 2 2 2 6 2" xfId="18539" xr:uid="{F25497E0-1CDF-4973-991E-AD8F762B4607}"/>
    <cellStyle name="20% - Accent1 2 2 2 2 6 2 2" xfId="41376" xr:uid="{1BBBF020-3AC8-4013-B739-64C0A2761561}"/>
    <cellStyle name="20% - Accent1 2 2 2 2 6 3" xfId="31282" xr:uid="{D1CD39F2-1FA4-4F11-AABE-07828A7841EA}"/>
    <cellStyle name="20% - Accent1 2 2 2 2 7" xfId="11637" xr:uid="{2D8D588D-CC2A-4F0E-BD1F-EAACAE536121}"/>
    <cellStyle name="20% - Accent1 2 2 2 2 7 2" xfId="36691" xr:uid="{73A77619-B969-4EA1-A9B6-887406B3A463}"/>
    <cellStyle name="20% - Accent1 2 2 2 2 8" xfId="12970" xr:uid="{7A85B103-ABA3-4E52-B952-E805955E0BE6}"/>
    <cellStyle name="20% - Accent1 2 2 2 2 8 2" xfId="37383" xr:uid="{BDF252BD-DCCF-4201-A912-38485D818706}"/>
    <cellStyle name="20% - Accent1 2 2 2 2 9" xfId="24412" xr:uid="{801813FD-CB29-44AD-871B-AD6903D61BD9}"/>
    <cellStyle name="20% - Accent1 2 2 2 2 9 2" xfId="47246" xr:uid="{64A4CAE6-A329-4F55-8618-AC408A2F8890}"/>
    <cellStyle name="20% - Accent1 2 2 2 2_Rate Analysis" xfId="12618" xr:uid="{C912830C-F0F2-44DF-9B42-2195EF3FD4BB}"/>
    <cellStyle name="20% - Accent1 2 2 2 3" xfId="236" xr:uid="{C2D48246-F16E-4D87-8075-0092A88AE612}"/>
    <cellStyle name="20% - Accent1 2 2 2 3 10" xfId="27303" xr:uid="{34A972B0-C768-4A8E-982E-1739F08AFCF1}"/>
    <cellStyle name="20% - Accent1 2 2 2 3 2" xfId="237" xr:uid="{3D144FFC-18ED-4085-BC54-FD83877A66C9}"/>
    <cellStyle name="20% - Accent1 2 2 2 3 2 2" xfId="238" xr:uid="{CEEE4E73-C88E-4518-B8BF-ECF3C74EE0B2}"/>
    <cellStyle name="20% - Accent1 2 2 2 3 2 2 2" xfId="5811" xr:uid="{99B42FCF-45CA-4B03-971A-D33F1AEED877}"/>
    <cellStyle name="20% - Accent1 2 2 2 3 2 2 2 2" xfId="18555" xr:uid="{10B7B473-7F7A-475E-8469-32EC9B9D83A9}"/>
    <cellStyle name="20% - Accent1 2 2 2 3 2 2 2 2 2" xfId="41392" xr:uid="{6069D58A-9034-4B53-86F3-76EDE5D88930}"/>
    <cellStyle name="20% - Accent1 2 2 2 3 2 2 2 3" xfId="31298" xr:uid="{2DC59F73-3CF7-432E-94F2-8F17DA350464}"/>
    <cellStyle name="20% - Accent1 2 2 2 3 2 2 3" xfId="12986" xr:uid="{DDA8CC99-7A0E-4471-BAB0-0C8048976B6F}"/>
    <cellStyle name="20% - Accent1 2 2 2 3 2 2 3 2" xfId="37399" xr:uid="{C7EEB700-BED2-4EC8-8F65-EE609E59CBD9}"/>
    <cellStyle name="20% - Accent1 2 2 2 3 2 2 4" xfId="27305" xr:uid="{B6A705DA-5A2B-4225-8FDC-B2E498B12181}"/>
    <cellStyle name="20% - Accent1 2 2 2 3 2 3" xfId="239" xr:uid="{59C419C6-E330-4829-A60F-B481CD65E0B1}"/>
    <cellStyle name="20% - Accent1 2 2 2 3 2 3 2" xfId="5812" xr:uid="{0B308B29-979B-44BA-97C4-725FA939FB8E}"/>
    <cellStyle name="20% - Accent1 2 2 2 3 2 3 2 2" xfId="18556" xr:uid="{63D519B2-6CB7-4EF0-BE81-C2FFDAE8A339}"/>
    <cellStyle name="20% - Accent1 2 2 2 3 2 3 2 2 2" xfId="41393" xr:uid="{A8D4F0EE-6BE9-4DF4-A70C-4076956E38E6}"/>
    <cellStyle name="20% - Accent1 2 2 2 3 2 3 2 3" xfId="31299" xr:uid="{62834777-4A89-4EB5-B679-0A1EA39D4C47}"/>
    <cellStyle name="20% - Accent1 2 2 2 3 2 3 3" xfId="12987" xr:uid="{896E96A1-716F-430F-BC71-6C96F8BA0629}"/>
    <cellStyle name="20% - Accent1 2 2 2 3 2 3 3 2" xfId="37400" xr:uid="{9E249658-09A2-4F9C-B0FB-DE7A198288A3}"/>
    <cellStyle name="20% - Accent1 2 2 2 3 2 3 4" xfId="27306" xr:uid="{7F73B67D-5A9B-479A-BD9A-4B3C4CADE50F}"/>
    <cellStyle name="20% - Accent1 2 2 2 3 2 4" xfId="5810" xr:uid="{F90DD266-FDD1-454F-A6BB-31553ECDD54C}"/>
    <cellStyle name="20% - Accent1 2 2 2 3 2 4 2" xfId="18554" xr:uid="{B4E7B189-09A2-4B8F-9E37-252CFE42741F}"/>
    <cellStyle name="20% - Accent1 2 2 2 3 2 4 2 2" xfId="41391" xr:uid="{7849E3BD-F865-4898-BC71-ACD9CEDC1ABD}"/>
    <cellStyle name="20% - Accent1 2 2 2 3 2 4 3" xfId="31297" xr:uid="{768DC573-6E70-4FF6-90E7-E06DE0E9E79B}"/>
    <cellStyle name="20% - Accent1 2 2 2 3 2 5" xfId="12985" xr:uid="{9F979747-A9C5-4124-8B4E-4620989E9F33}"/>
    <cellStyle name="20% - Accent1 2 2 2 3 2 5 2" xfId="37398" xr:uid="{B61059AC-BF2C-419A-87E1-90C96F71C371}"/>
    <cellStyle name="20% - Accent1 2 2 2 3 2 6" xfId="27304" xr:uid="{31B4A688-1AFB-400B-8BF6-5CE954505DDB}"/>
    <cellStyle name="20% - Accent1 2 2 2 3 3" xfId="240" xr:uid="{9C2B698B-E6D5-4E25-8440-01752E816CF7}"/>
    <cellStyle name="20% - Accent1 2 2 2 3 3 2" xfId="241" xr:uid="{C733FB43-4819-420A-AA68-D85B5F8C2071}"/>
    <cellStyle name="20% - Accent1 2 2 2 3 3 2 2" xfId="5814" xr:uid="{91006D40-B826-4FC0-BFBE-CF321966541E}"/>
    <cellStyle name="20% - Accent1 2 2 2 3 3 2 2 2" xfId="18558" xr:uid="{3AB701D4-34F9-43EC-85B1-83866A4BBDF4}"/>
    <cellStyle name="20% - Accent1 2 2 2 3 3 2 2 2 2" xfId="41395" xr:uid="{532E7A14-0B63-4460-80D7-456A10007CDD}"/>
    <cellStyle name="20% - Accent1 2 2 2 3 3 2 2 3" xfId="31301" xr:uid="{8B5D6BA4-A896-41A8-A613-69332E0EDD02}"/>
    <cellStyle name="20% - Accent1 2 2 2 3 3 2 3" xfId="12989" xr:uid="{A8961DFE-A972-4618-81A7-4A23CBB01107}"/>
    <cellStyle name="20% - Accent1 2 2 2 3 3 2 3 2" xfId="37402" xr:uid="{455925E4-8ACC-4856-B45F-D5731E02B774}"/>
    <cellStyle name="20% - Accent1 2 2 2 3 3 2 4" xfId="27308" xr:uid="{5D05B3A4-BDE2-4904-938F-4160B1B04757}"/>
    <cellStyle name="20% - Accent1 2 2 2 3 3 3" xfId="5813" xr:uid="{54C98B1C-2BC5-4CD2-B81C-CAD42278F796}"/>
    <cellStyle name="20% - Accent1 2 2 2 3 3 3 2" xfId="18557" xr:uid="{98364C5A-15D7-4E48-8E5E-E180747517FB}"/>
    <cellStyle name="20% - Accent1 2 2 2 3 3 3 2 2" xfId="41394" xr:uid="{0373369C-37DC-4C8C-B0FB-F9E044F828DD}"/>
    <cellStyle name="20% - Accent1 2 2 2 3 3 3 3" xfId="31300" xr:uid="{C8E9D641-1213-41B0-A8F2-348EF3572211}"/>
    <cellStyle name="20% - Accent1 2 2 2 3 3 4" xfId="12988" xr:uid="{4E79953D-0B7D-479A-B161-99CDA328BC54}"/>
    <cellStyle name="20% - Accent1 2 2 2 3 3 4 2" xfId="37401" xr:uid="{F94E7EEE-6C06-48D4-BE4F-4F13ECC6025D}"/>
    <cellStyle name="20% - Accent1 2 2 2 3 3 5" xfId="27307" xr:uid="{C0A58A59-1324-455A-B63F-D85ED7C33016}"/>
    <cellStyle name="20% - Accent1 2 2 2 3 4" xfId="242" xr:uid="{48FA97C4-E2A8-4C67-A5EE-1F63E63A44D6}"/>
    <cellStyle name="20% - Accent1 2 2 2 3 4 2" xfId="5815" xr:uid="{2E40DAAB-F2E6-47A3-A669-20ACFA017477}"/>
    <cellStyle name="20% - Accent1 2 2 2 3 4 2 2" xfId="18559" xr:uid="{02534FC2-88F6-4057-9CA0-4A89B58FA2B2}"/>
    <cellStyle name="20% - Accent1 2 2 2 3 4 2 2 2" xfId="41396" xr:uid="{0C913C98-2027-4434-8C1C-B2A602BA95EE}"/>
    <cellStyle name="20% - Accent1 2 2 2 3 4 2 3" xfId="31302" xr:uid="{20CD4E03-CC2C-40F0-949C-44FFBC88D9C0}"/>
    <cellStyle name="20% - Accent1 2 2 2 3 4 3" xfId="12990" xr:uid="{03D613A0-E8CD-4633-A146-A0F77C53DB4C}"/>
    <cellStyle name="20% - Accent1 2 2 2 3 4 3 2" xfId="37403" xr:uid="{DCB7C084-6071-4143-AF01-368231C6CB55}"/>
    <cellStyle name="20% - Accent1 2 2 2 3 4 4" xfId="27309" xr:uid="{3598D6F3-5E94-4A18-A617-42E31E9BB236}"/>
    <cellStyle name="20% - Accent1 2 2 2 3 5" xfId="5809" xr:uid="{E0287411-D18B-4CAF-9242-56875154C2BC}"/>
    <cellStyle name="20% - Accent1 2 2 2 3 5 2" xfId="18553" xr:uid="{17587DB7-B305-4404-B6D4-EC6AB8A4894F}"/>
    <cellStyle name="20% - Accent1 2 2 2 3 5 2 2" xfId="41390" xr:uid="{408A7744-CA14-43E1-89E8-3DE8025A96DF}"/>
    <cellStyle name="20% - Accent1 2 2 2 3 5 3" xfId="31296" xr:uid="{9DFB8E43-7F05-48A3-8289-D074E003DF4F}"/>
    <cellStyle name="20% - Accent1 2 2 2 3 6" xfId="12328" xr:uid="{EA0CD1CB-0DE4-4169-9C77-E836C73543C7}"/>
    <cellStyle name="20% - Accent1 2 2 2 3 6 2" xfId="37205" xr:uid="{BAD93C29-A78B-4FA9-BCFF-9DC43588B1CC}"/>
    <cellStyle name="20% - Accent1 2 2 2 3 7" xfId="12984" xr:uid="{28AD1DDD-09D8-4077-90ED-99AD3A22CA88}"/>
    <cellStyle name="20% - Accent1 2 2 2 3 7 2" xfId="37397" xr:uid="{BEFE450C-63C1-49B4-B169-264EA9F18965}"/>
    <cellStyle name="20% - Accent1 2 2 2 3 8" xfId="24926" xr:uid="{89037E65-97CB-4D46-92E5-E1026AE3D362}"/>
    <cellStyle name="20% - Accent1 2 2 2 3 8 2" xfId="47760" xr:uid="{44B901A6-10B4-4900-9FA6-D41FD9448436}"/>
    <cellStyle name="20% - Accent1 2 2 2 3 9" xfId="27015" xr:uid="{65DDC135-5388-4AA2-A1E3-1B06BB837602}"/>
    <cellStyle name="20% - Accent1 2 2 2 3 9 2" xfId="49831" xr:uid="{130C6ABC-9920-4C43-AEC1-AE0C16CA37B6}"/>
    <cellStyle name="20% - Accent1 2 2 2 4" xfId="243" xr:uid="{20464C5A-E4B8-449F-B342-2C62C89B2531}"/>
    <cellStyle name="20% - Accent1 2 2 2 4 2" xfId="244" xr:uid="{CD5D8669-E13B-43D5-AD02-4A1468C34DB5}"/>
    <cellStyle name="20% - Accent1 2 2 2 4 2 2" xfId="5817" xr:uid="{B9A87F7B-DC5B-41C5-9E72-DA8B99DC0471}"/>
    <cellStyle name="20% - Accent1 2 2 2 4 2 2 2" xfId="18561" xr:uid="{E6C8864D-0C02-4733-B803-A7EC418CCDDF}"/>
    <cellStyle name="20% - Accent1 2 2 2 4 2 2 2 2" xfId="41398" xr:uid="{57BABFBB-F066-48F9-ABAE-890631C7D64B}"/>
    <cellStyle name="20% - Accent1 2 2 2 4 2 2 3" xfId="31304" xr:uid="{CDE8DA18-23D0-4D21-AFE9-20C5096C04C9}"/>
    <cellStyle name="20% - Accent1 2 2 2 4 2 3" xfId="12992" xr:uid="{33A8B636-E1FE-4A83-8403-8A21A9080E6B}"/>
    <cellStyle name="20% - Accent1 2 2 2 4 2 3 2" xfId="37405" xr:uid="{99081EE3-376A-473B-8F41-F871394D8B8A}"/>
    <cellStyle name="20% - Accent1 2 2 2 4 2 4" xfId="27311" xr:uid="{26CF52A3-16FA-4F16-98EA-5B757451F556}"/>
    <cellStyle name="20% - Accent1 2 2 2 4 3" xfId="245" xr:uid="{D89849A3-3C67-4305-8316-23EC65F4EEE9}"/>
    <cellStyle name="20% - Accent1 2 2 2 4 3 2" xfId="5818" xr:uid="{DF91FF43-37F9-4FD0-A656-C3603600E8E0}"/>
    <cellStyle name="20% - Accent1 2 2 2 4 3 2 2" xfId="18562" xr:uid="{E59EF88A-416F-4033-A82E-234B91EAD8EB}"/>
    <cellStyle name="20% - Accent1 2 2 2 4 3 2 2 2" xfId="41399" xr:uid="{A93E04A5-D97C-41FD-BF51-A1D827ED93F3}"/>
    <cellStyle name="20% - Accent1 2 2 2 4 3 2 3" xfId="31305" xr:uid="{E7004ABC-57DB-49D1-9F59-9F581EF77FA1}"/>
    <cellStyle name="20% - Accent1 2 2 2 4 3 3" xfId="12993" xr:uid="{5611526D-C659-456D-A016-E20F5BC887CF}"/>
    <cellStyle name="20% - Accent1 2 2 2 4 3 3 2" xfId="37406" xr:uid="{38224D1E-F816-4266-A575-8E0CFC7E1F1A}"/>
    <cellStyle name="20% - Accent1 2 2 2 4 3 4" xfId="27312" xr:uid="{3C01D68C-BD85-4741-B895-9C8B06B6746C}"/>
    <cellStyle name="20% - Accent1 2 2 2 4 4" xfId="5816" xr:uid="{4A00065F-8EEC-4462-BC68-20CE2D8EFA1F}"/>
    <cellStyle name="20% - Accent1 2 2 2 4 4 2" xfId="18560" xr:uid="{AD4F2797-48B5-49C1-A1D7-534B7839176B}"/>
    <cellStyle name="20% - Accent1 2 2 2 4 4 2 2" xfId="41397" xr:uid="{C6ACBA5E-C7F0-4897-BBA7-0BF480FBC95A}"/>
    <cellStyle name="20% - Accent1 2 2 2 4 4 3" xfId="31303" xr:uid="{ED2C53C4-5419-4A98-806D-0640AE397E1E}"/>
    <cellStyle name="20% - Accent1 2 2 2 4 5" xfId="12352" xr:uid="{02198005-6DAC-4880-ACAF-7C52BB11FD94}"/>
    <cellStyle name="20% - Accent1 2 2 2 4 5 2" xfId="37223" xr:uid="{E6E985D9-7918-4D42-9DB1-D90CDD8CB957}"/>
    <cellStyle name="20% - Accent1 2 2 2 4 6" xfId="12991" xr:uid="{01289EB1-D855-4179-922C-F94863F9036D}"/>
    <cellStyle name="20% - Accent1 2 2 2 4 6 2" xfId="37404" xr:uid="{EEE30E38-E108-4320-B43A-7CE696A6880A}"/>
    <cellStyle name="20% - Accent1 2 2 2 4 7" xfId="24944" xr:uid="{20CECC1B-7FE3-43FD-9F90-33C0794F843C}"/>
    <cellStyle name="20% - Accent1 2 2 2 4 7 2" xfId="47778" xr:uid="{D7B872C3-AE7E-4F00-B508-A06B6B2AA2B8}"/>
    <cellStyle name="20% - Accent1 2 2 2 4 8" xfId="27033" xr:uid="{D4473382-3929-4823-BD53-DFAEA65A37ED}"/>
    <cellStyle name="20% - Accent1 2 2 2 4 8 2" xfId="49849" xr:uid="{0C95BF08-2EA4-4268-A620-9676B058F652}"/>
    <cellStyle name="20% - Accent1 2 2 2 4 9" xfId="27310" xr:uid="{E5AA5E5E-B69F-47A3-B99A-65A601C0C544}"/>
    <cellStyle name="20% - Accent1 2 2 2 5" xfId="246" xr:uid="{A5B905EE-FD30-4C02-9E2C-7807F4D05654}"/>
    <cellStyle name="20% - Accent1 2 2 2 5 2" xfId="247" xr:uid="{B4DA2DE1-9F56-4B84-BE43-7CB59BA365B6}"/>
    <cellStyle name="20% - Accent1 2 2 2 5 2 2" xfId="5820" xr:uid="{8F0FB2BA-2436-4E78-8579-EC52D462069A}"/>
    <cellStyle name="20% - Accent1 2 2 2 5 2 2 2" xfId="18564" xr:uid="{6E626D9D-2A5F-4D87-B317-2DEF2A58010C}"/>
    <cellStyle name="20% - Accent1 2 2 2 5 2 2 2 2" xfId="41401" xr:uid="{AEDF6102-6894-4BD5-8DA1-625DD152AEBB}"/>
    <cellStyle name="20% - Accent1 2 2 2 5 2 2 3" xfId="31307" xr:uid="{434505ED-8E0B-47B8-B3D5-C50C37E08C82}"/>
    <cellStyle name="20% - Accent1 2 2 2 5 2 3" xfId="12995" xr:uid="{30783B62-5FEF-44D7-9671-80A9AD07D341}"/>
    <cellStyle name="20% - Accent1 2 2 2 5 2 3 2" xfId="37408" xr:uid="{EE43C5A9-6089-4A2A-AA46-557BC1FA82FE}"/>
    <cellStyle name="20% - Accent1 2 2 2 5 2 4" xfId="27314" xr:uid="{2046264A-22ED-4207-B5B2-9A56AD16BEAF}"/>
    <cellStyle name="20% - Accent1 2 2 2 5 3" xfId="5819" xr:uid="{E8E2360F-F156-45A6-9FED-9112D9208C4D}"/>
    <cellStyle name="20% - Accent1 2 2 2 5 3 2" xfId="18563" xr:uid="{CF1C75DE-7990-4D24-A98F-408A36AFB638}"/>
    <cellStyle name="20% - Accent1 2 2 2 5 3 2 2" xfId="41400" xr:uid="{9C289A5B-0AC4-45AE-9482-B7A8A4B81380}"/>
    <cellStyle name="20% - Accent1 2 2 2 5 3 3" xfId="31306" xr:uid="{C8165C0D-C09A-4B94-8274-042BBEF84F54}"/>
    <cellStyle name="20% - Accent1 2 2 2 5 4" xfId="12720" xr:uid="{98A4A4F1-7A01-421F-B083-D46FD0A81BA4}"/>
    <cellStyle name="20% - Accent1 2 2 2 5 4 2" xfId="37261" xr:uid="{03481DB9-9DE6-471C-8714-FCCA8188976B}"/>
    <cellStyle name="20% - Accent1 2 2 2 5 5" xfId="12994" xr:uid="{A5825EFD-7224-4E93-B4A6-97BE72F29FCA}"/>
    <cellStyle name="20% - Accent1 2 2 2 5 5 2" xfId="37407" xr:uid="{9F987C39-1DFA-4A28-B258-045DC213CD0D}"/>
    <cellStyle name="20% - Accent1 2 2 2 5 6" xfId="24982" xr:uid="{0A1563CB-F131-4868-8B85-9E461C29799E}"/>
    <cellStyle name="20% - Accent1 2 2 2 5 6 2" xfId="47816" xr:uid="{64C8FBAB-1A84-4120-B62E-9DE673358FFE}"/>
    <cellStyle name="20% - Accent1 2 2 2 5 7" xfId="27073" xr:uid="{C80F5766-A66D-43B4-A74F-337ED6EA329B}"/>
    <cellStyle name="20% - Accent1 2 2 2 5 7 2" xfId="49887" xr:uid="{0F734AA6-430C-4C7F-B757-76FD83FB6318}"/>
    <cellStyle name="20% - Accent1 2 2 2 5 8" xfId="27313" xr:uid="{E0FE455F-9B45-44DF-8736-C96470518CA5}"/>
    <cellStyle name="20% - Accent1 2 2 2 6" xfId="248" xr:uid="{954D2F11-4100-4A84-8BCD-A7B2B54A7C69}"/>
    <cellStyle name="20% - Accent1 2 2 2 6 2" xfId="5821" xr:uid="{262789B6-CF17-4B3F-A5B0-404ECB969077}"/>
    <cellStyle name="20% - Accent1 2 2 2 6 2 2" xfId="18565" xr:uid="{1079EF43-7531-4873-871D-C30D36759ECC}"/>
    <cellStyle name="20% - Accent1 2 2 2 6 2 2 2" xfId="41402" xr:uid="{73D22444-39B8-4B58-BDDE-86804974C331}"/>
    <cellStyle name="20% - Accent1 2 2 2 6 2 3" xfId="31308" xr:uid="{47223FF7-196E-4073-A172-D84B419AE115}"/>
    <cellStyle name="20% - Accent1 2 2 2 6 3" xfId="12746" xr:uid="{68CE87B7-251B-41F9-9B91-794CBE52CE90}"/>
    <cellStyle name="20% - Accent1 2 2 2 6 3 2" xfId="37283" xr:uid="{F6EC98BB-8A44-4A80-9381-5E5AB932CC43}"/>
    <cellStyle name="20% - Accent1 2 2 2 6 4" xfId="12996" xr:uid="{C0D49473-032B-4A6F-A94D-8E00DA9911FB}"/>
    <cellStyle name="20% - Accent1 2 2 2 6 4 2" xfId="37409" xr:uid="{9F2B81FA-41D4-4F2C-AC9D-F5A7AD09FEBB}"/>
    <cellStyle name="20% - Accent1 2 2 2 6 5" xfId="25004" xr:uid="{54EA73BD-4238-4C44-906B-AC2A1B78A85D}"/>
    <cellStyle name="20% - Accent1 2 2 2 6 5 2" xfId="47838" xr:uid="{0D860C42-5923-49F3-A177-503FD8365D08}"/>
    <cellStyle name="20% - Accent1 2 2 2 6 6" xfId="27095" xr:uid="{151C68FB-01E3-440D-AC48-A798D817792D}"/>
    <cellStyle name="20% - Accent1 2 2 2 6 6 2" xfId="49909" xr:uid="{7A955DCB-C8B8-4A36-AD24-799EC10CBCB3}"/>
    <cellStyle name="20% - Accent1 2 2 2 6 7" xfId="27315" xr:uid="{6A14CD0B-069D-4D52-BF5E-6A4BC367CA68}"/>
    <cellStyle name="20% - Accent1 2 2 2 7" xfId="249" xr:uid="{E46CB49B-171C-42BD-9B6A-84F9C2844D3E}"/>
    <cellStyle name="20% - Accent1 2 2 2 7 2" xfId="5822" xr:uid="{69738BBB-DDAC-4CCB-9B9B-296D6CC5A5A2}"/>
    <cellStyle name="20% - Accent1 2 2 2 7 2 2" xfId="18566" xr:uid="{07B57A6F-3A39-48E9-A202-4637DAA68E06}"/>
    <cellStyle name="20% - Accent1 2 2 2 7 2 2 2" xfId="41403" xr:uid="{DCB59A82-2B2B-447F-95AC-ED8B037F3855}"/>
    <cellStyle name="20% - Accent1 2 2 2 7 2 3" xfId="31309" xr:uid="{3CF5CB21-D90F-409B-876E-87247CC4318F}"/>
    <cellStyle name="20% - Accent1 2 2 2 7 3" xfId="12997" xr:uid="{125F37FE-E749-41D6-8ED1-5AC40DF3769B}"/>
    <cellStyle name="20% - Accent1 2 2 2 7 3 2" xfId="37410" xr:uid="{57BADBC3-8C5E-493E-BD7C-911067C70EE6}"/>
    <cellStyle name="20% - Accent1 2 2 2 7 4" xfId="27316" xr:uid="{BF06464F-4823-4A04-87F4-5DC176B73B2D}"/>
    <cellStyle name="20% - Accent1 2 2 2 8" xfId="221" xr:uid="{BB960810-C83F-4829-8C2F-FF35834CA2DC}"/>
    <cellStyle name="20% - Accent1 2 2 2 8 2" xfId="12969" xr:uid="{A5A1B38F-E047-4DBC-92EA-6FA92E7D66B8}"/>
    <cellStyle name="20% - Accent1 2 2 2 8 2 2" xfId="37382" xr:uid="{B92CAB8F-44C4-4BA1-972B-7FEE895C928C}"/>
    <cellStyle name="20% - Accent1 2 2 2 8 3" xfId="27288" xr:uid="{803041B1-AF3D-41E0-9599-14B73F64F2D1}"/>
    <cellStyle name="20% - Accent1 2 2 2 9" xfId="5794" xr:uid="{D4F56F56-7524-455B-AF67-A19F6420F365}"/>
    <cellStyle name="20% - Accent1 2 2 2 9 2" xfId="18538" xr:uid="{0BAF9552-082E-400B-87B7-343B53F2CFDB}"/>
    <cellStyle name="20% - Accent1 2 2 2 9 2 2" xfId="41375" xr:uid="{024F2610-3AE7-4CFA-81DC-4788914ADF55}"/>
    <cellStyle name="20% - Accent1 2 2 2 9 3" xfId="31281" xr:uid="{C1EE095A-12A2-45A5-A632-9FEFF97D7C08}"/>
    <cellStyle name="20% - Accent1 2 2 2_Rate Analysis" xfId="12617" xr:uid="{D791F402-2DDD-4C32-A1CA-D24A4017437C}"/>
    <cellStyle name="20% - Accent1 2 2 3" xfId="250" xr:uid="{E82339A6-E0E1-41FB-8931-C93C70F20414}"/>
    <cellStyle name="20% - Accent1 2 2 3 10" xfId="23650" xr:uid="{92AB8F1D-810F-4EC7-88E7-05F20B58A849}"/>
    <cellStyle name="20% - Accent1 2 2 3 10 2" xfId="46484" xr:uid="{BAEE67CB-0A0A-4DD5-8B47-C59860A57017}"/>
    <cellStyle name="20% - Accent1 2 2 3 11" xfId="25733" xr:uid="{8C21F6C7-A9BB-4F69-97D4-BCBD124E4FD1}"/>
    <cellStyle name="20% - Accent1 2 2 3 11 2" xfId="48557" xr:uid="{8CDF3170-50F0-4AA9-8E89-5A5054D62A3E}"/>
    <cellStyle name="20% - Accent1 2 2 3 12" xfId="27317" xr:uid="{33C1B0F7-160C-4A91-83EB-CD9C1792EDB1}"/>
    <cellStyle name="20% - Accent1 2 2 3 2" xfId="251" xr:uid="{41D02CE0-68A2-4B24-B400-7E2118F9F14C}"/>
    <cellStyle name="20% - Accent1 2 2 3 2 10" xfId="26698" xr:uid="{5DF03D56-499A-4DC6-9EAD-13E00CB17EF8}"/>
    <cellStyle name="20% - Accent1 2 2 3 2 10 2" xfId="49514" xr:uid="{B474333F-A3FF-4128-9633-AF2BEDAD36D9}"/>
    <cellStyle name="20% - Accent1 2 2 3 2 11" xfId="27318" xr:uid="{DA061707-4ACC-4D93-A086-C179793B4756}"/>
    <cellStyle name="20% - Accent1 2 2 3 2 2" xfId="252" xr:uid="{C21CE19A-8782-4E34-96BE-E7237CA6A7E7}"/>
    <cellStyle name="20% - Accent1 2 2 3 2 2 2" xfId="253" xr:uid="{4252FEA7-107C-412F-B922-20ABBFBE6010}"/>
    <cellStyle name="20% - Accent1 2 2 3 2 2 2 2" xfId="254" xr:uid="{E7565941-A876-4022-B8DD-31FD45816BCA}"/>
    <cellStyle name="20% - Accent1 2 2 3 2 2 2 2 2" xfId="5827" xr:uid="{5751BEC4-3820-4939-8780-C2793D9DE4E2}"/>
    <cellStyle name="20% - Accent1 2 2 3 2 2 2 2 2 2" xfId="18571" xr:uid="{1F7A086F-F22D-47FA-8C3E-C4A64F838555}"/>
    <cellStyle name="20% - Accent1 2 2 3 2 2 2 2 2 2 2" xfId="41408" xr:uid="{BB7782D7-6D1A-404F-923D-A00F119B18AB}"/>
    <cellStyle name="20% - Accent1 2 2 3 2 2 2 2 2 3" xfId="31314" xr:uid="{C53F1431-1B91-4B24-80C4-8EC5CC31CD65}"/>
    <cellStyle name="20% - Accent1 2 2 3 2 2 2 2 3" xfId="13002" xr:uid="{BAEA1D60-B165-43F5-AC1A-D2B6C035BBA1}"/>
    <cellStyle name="20% - Accent1 2 2 3 2 2 2 2 3 2" xfId="37415" xr:uid="{E2DCE004-9A23-4F2F-B937-879E8CF76B5A}"/>
    <cellStyle name="20% - Accent1 2 2 3 2 2 2 2 4" xfId="27321" xr:uid="{A5A0D67E-FDAF-4F82-A1E1-FB7FD20AA792}"/>
    <cellStyle name="20% - Accent1 2 2 3 2 2 2 3" xfId="255" xr:uid="{1F3BCC76-9579-4272-B884-F8F5B53FE342}"/>
    <cellStyle name="20% - Accent1 2 2 3 2 2 2 3 2" xfId="5828" xr:uid="{58408364-B915-49F0-B76F-AAE61E9909F3}"/>
    <cellStyle name="20% - Accent1 2 2 3 2 2 2 3 2 2" xfId="18572" xr:uid="{054475F1-8B8C-41DB-849A-90952EA79A87}"/>
    <cellStyle name="20% - Accent1 2 2 3 2 2 2 3 2 2 2" xfId="41409" xr:uid="{FECDB72B-A315-4A8F-91DE-113F5E68D2F1}"/>
    <cellStyle name="20% - Accent1 2 2 3 2 2 2 3 2 3" xfId="31315" xr:uid="{ACA50D6E-2F6D-49E1-A11D-54934D46FE9F}"/>
    <cellStyle name="20% - Accent1 2 2 3 2 2 2 3 3" xfId="13003" xr:uid="{B9A2E6F6-09ED-4E65-8F4E-156F10ECCE13}"/>
    <cellStyle name="20% - Accent1 2 2 3 2 2 2 3 3 2" xfId="37416" xr:uid="{372D4A08-10E0-4B62-9026-AED88AEDC2CA}"/>
    <cellStyle name="20% - Accent1 2 2 3 2 2 2 3 4" xfId="27322" xr:uid="{8F81C588-1F80-4092-89DE-5E6690271A72}"/>
    <cellStyle name="20% - Accent1 2 2 3 2 2 2 4" xfId="5826" xr:uid="{C6FA0F2B-CBD7-43C9-AE94-074A322F0F4A}"/>
    <cellStyle name="20% - Accent1 2 2 3 2 2 2 4 2" xfId="18570" xr:uid="{F975C041-10AE-42F5-AE7F-4F832F7BDBB3}"/>
    <cellStyle name="20% - Accent1 2 2 3 2 2 2 4 2 2" xfId="41407" xr:uid="{66FC8126-58DF-41BD-ACCC-D920C0CF6186}"/>
    <cellStyle name="20% - Accent1 2 2 3 2 2 2 4 3" xfId="31313" xr:uid="{9039322D-E088-4F99-8DAD-45E2503607B3}"/>
    <cellStyle name="20% - Accent1 2 2 3 2 2 2 5" xfId="13001" xr:uid="{EEEFFEF1-2EAD-4B1F-8867-0F0B5D39C3CE}"/>
    <cellStyle name="20% - Accent1 2 2 3 2 2 2 5 2" xfId="37414" xr:uid="{238C3FC9-89A2-4481-9483-9888024C7A3D}"/>
    <cellStyle name="20% - Accent1 2 2 3 2 2 2 6" xfId="27320" xr:uid="{AC876361-1CA8-4444-9F9D-43DDF35158CB}"/>
    <cellStyle name="20% - Accent1 2 2 3 2 2 3" xfId="256" xr:uid="{DF824703-9D97-4F52-B1F5-424BD2BF2666}"/>
    <cellStyle name="20% - Accent1 2 2 3 2 2 3 2" xfId="257" xr:uid="{C910D559-5451-412A-BD17-AAD51D02FA24}"/>
    <cellStyle name="20% - Accent1 2 2 3 2 2 3 2 2" xfId="5830" xr:uid="{D3459DCF-1E39-4852-9525-F2B42FBE3AE4}"/>
    <cellStyle name="20% - Accent1 2 2 3 2 2 3 2 2 2" xfId="18574" xr:uid="{5BDEE13C-9DDF-4288-8426-BDCC73FE4B08}"/>
    <cellStyle name="20% - Accent1 2 2 3 2 2 3 2 2 2 2" xfId="41411" xr:uid="{496578E3-222D-4C4C-AB25-398D5A1294D6}"/>
    <cellStyle name="20% - Accent1 2 2 3 2 2 3 2 2 3" xfId="31317" xr:uid="{B788D198-6E84-413C-BAA7-AFAAF4157557}"/>
    <cellStyle name="20% - Accent1 2 2 3 2 2 3 2 3" xfId="13005" xr:uid="{7A2BAA77-A81E-4A19-B555-7135A9A6C0F3}"/>
    <cellStyle name="20% - Accent1 2 2 3 2 2 3 2 3 2" xfId="37418" xr:uid="{0ABBD0CE-94C1-43A9-8530-B6886A7054D6}"/>
    <cellStyle name="20% - Accent1 2 2 3 2 2 3 2 4" xfId="27324" xr:uid="{F10A6AB7-01CB-4368-8588-330B60CEE561}"/>
    <cellStyle name="20% - Accent1 2 2 3 2 2 3 3" xfId="5829" xr:uid="{B7C8ED1F-53C2-4CB4-BF3A-21D27194BCAC}"/>
    <cellStyle name="20% - Accent1 2 2 3 2 2 3 3 2" xfId="18573" xr:uid="{25EBBDF6-A061-4DBC-A2CE-E30B4D55A5F3}"/>
    <cellStyle name="20% - Accent1 2 2 3 2 2 3 3 2 2" xfId="41410" xr:uid="{221142AF-DE58-4CD6-8589-0A8E0B0C7C2D}"/>
    <cellStyle name="20% - Accent1 2 2 3 2 2 3 3 3" xfId="31316" xr:uid="{FFF775DA-6746-4475-B1A5-AEE4609A5F01}"/>
    <cellStyle name="20% - Accent1 2 2 3 2 2 3 4" xfId="13004" xr:uid="{5DD20692-7E88-4D4F-9C0C-8BE455319ED9}"/>
    <cellStyle name="20% - Accent1 2 2 3 2 2 3 4 2" xfId="37417" xr:uid="{C7127FE2-3B42-4F67-A7A0-836F710A8A2C}"/>
    <cellStyle name="20% - Accent1 2 2 3 2 2 3 5" xfId="27323" xr:uid="{AF5386C0-DE50-4C88-8622-F5CA6F4EB7E9}"/>
    <cellStyle name="20% - Accent1 2 2 3 2 2 4" xfId="258" xr:uid="{68DF1F1B-6F28-47A9-9EC2-ED6C0E0754B1}"/>
    <cellStyle name="20% - Accent1 2 2 3 2 2 4 2" xfId="5831" xr:uid="{F1CFD3AC-03D0-4593-85B3-67234B47A1BE}"/>
    <cellStyle name="20% - Accent1 2 2 3 2 2 4 2 2" xfId="18575" xr:uid="{CC7A933C-800B-4CA5-A97B-E871422BD426}"/>
    <cellStyle name="20% - Accent1 2 2 3 2 2 4 2 2 2" xfId="41412" xr:uid="{D38B2DD8-6DD4-4356-85B7-D08422564981}"/>
    <cellStyle name="20% - Accent1 2 2 3 2 2 4 2 3" xfId="31318" xr:uid="{F4FD404B-05FF-4EFC-9ED4-AF02787D6059}"/>
    <cellStyle name="20% - Accent1 2 2 3 2 2 4 3" xfId="13006" xr:uid="{F1A916A7-4670-4CFB-AB42-70C64FE4C8D6}"/>
    <cellStyle name="20% - Accent1 2 2 3 2 2 4 3 2" xfId="37419" xr:uid="{6AF71198-3B15-460D-BD21-E74A94A62D35}"/>
    <cellStyle name="20% - Accent1 2 2 3 2 2 4 4" xfId="27325" xr:uid="{BDABF939-7C6D-4ADF-B74C-FEA6BFE0F3BA}"/>
    <cellStyle name="20% - Accent1 2 2 3 2 2 5" xfId="5825" xr:uid="{58CCAF16-CDB4-4424-A9CD-44D596A25A71}"/>
    <cellStyle name="20% - Accent1 2 2 3 2 2 5 2" xfId="18569" xr:uid="{2F413176-E1EF-4AD9-AF94-7A165C428182}"/>
    <cellStyle name="20% - Accent1 2 2 3 2 2 5 2 2" xfId="41406" xr:uid="{24DA3EF4-E010-4A04-9F0A-7FA6BDC356E5}"/>
    <cellStyle name="20% - Accent1 2 2 3 2 2 5 3" xfId="31312" xr:uid="{06813B83-0AD6-4750-B390-55C0FD4AEEA1}"/>
    <cellStyle name="20% - Accent1 2 2 3 2 2 6" xfId="13000" xr:uid="{C3422375-288E-4B8C-B00B-6D9B1C97584E}"/>
    <cellStyle name="20% - Accent1 2 2 3 2 2 6 2" xfId="37413" xr:uid="{0453BC72-081A-40FF-A17B-BF52FA6C0119}"/>
    <cellStyle name="20% - Accent1 2 2 3 2 2 7" xfId="27319" xr:uid="{78C75058-EB1D-4E67-AEC6-7A2509A5C32A}"/>
    <cellStyle name="20% - Accent1 2 2 3 2 3" xfId="259" xr:uid="{AEAA593D-F167-4BE4-AE68-A505698D84A2}"/>
    <cellStyle name="20% - Accent1 2 2 3 2 3 2" xfId="260" xr:uid="{B9878C36-DD15-4AA0-AC7E-63152A37C2A6}"/>
    <cellStyle name="20% - Accent1 2 2 3 2 3 2 2" xfId="5833" xr:uid="{E0716112-E8DB-4C70-83A4-FEEA42E5E3E2}"/>
    <cellStyle name="20% - Accent1 2 2 3 2 3 2 2 2" xfId="18577" xr:uid="{169BC141-E628-4578-B30F-E06641D2799C}"/>
    <cellStyle name="20% - Accent1 2 2 3 2 3 2 2 2 2" xfId="41414" xr:uid="{58D60CB2-F243-499E-A1A4-3DC3605B9DD3}"/>
    <cellStyle name="20% - Accent1 2 2 3 2 3 2 2 3" xfId="31320" xr:uid="{CFDBFB42-4605-4659-BF6A-EFB272E713F1}"/>
    <cellStyle name="20% - Accent1 2 2 3 2 3 2 3" xfId="13008" xr:uid="{14A387FD-4109-4479-BBD2-FA0C9BEF1665}"/>
    <cellStyle name="20% - Accent1 2 2 3 2 3 2 3 2" xfId="37421" xr:uid="{0FE5B38F-A505-4D19-BA27-7D1EE22AA81C}"/>
    <cellStyle name="20% - Accent1 2 2 3 2 3 2 4" xfId="27327" xr:uid="{83DACEEA-FFB1-48AB-AE8F-A664203C219D}"/>
    <cellStyle name="20% - Accent1 2 2 3 2 3 3" xfId="261" xr:uid="{833E278E-F84A-4BC6-95AA-7312DFA514BE}"/>
    <cellStyle name="20% - Accent1 2 2 3 2 3 3 2" xfId="5834" xr:uid="{E3C6CE2F-A2C0-4083-9A53-84F9BA4436E1}"/>
    <cellStyle name="20% - Accent1 2 2 3 2 3 3 2 2" xfId="18578" xr:uid="{B0F7812F-B03C-4E81-89DD-4E61F1603AAA}"/>
    <cellStyle name="20% - Accent1 2 2 3 2 3 3 2 2 2" xfId="41415" xr:uid="{1E18CFBE-228A-4AFB-8F8C-87F64682A38A}"/>
    <cellStyle name="20% - Accent1 2 2 3 2 3 3 2 3" xfId="31321" xr:uid="{B52769C7-27CB-436A-8F86-2182A401D8CF}"/>
    <cellStyle name="20% - Accent1 2 2 3 2 3 3 3" xfId="13009" xr:uid="{09633199-E21E-410D-8366-11060F6ADA8B}"/>
    <cellStyle name="20% - Accent1 2 2 3 2 3 3 3 2" xfId="37422" xr:uid="{EA17BC75-CE4F-4BF9-B151-A9CC12441287}"/>
    <cellStyle name="20% - Accent1 2 2 3 2 3 3 4" xfId="27328" xr:uid="{4F28D4FB-FDCE-46C9-99D7-EAD69130F4C7}"/>
    <cellStyle name="20% - Accent1 2 2 3 2 3 4" xfId="5832" xr:uid="{C94E262E-59AC-4BE7-91D9-0F55354384A6}"/>
    <cellStyle name="20% - Accent1 2 2 3 2 3 4 2" xfId="18576" xr:uid="{8C5ACDF1-3A50-407B-9D16-A0A6A35707E2}"/>
    <cellStyle name="20% - Accent1 2 2 3 2 3 4 2 2" xfId="41413" xr:uid="{687F6926-857F-480C-9655-17772AA710CF}"/>
    <cellStyle name="20% - Accent1 2 2 3 2 3 4 3" xfId="31319" xr:uid="{CD6D83A3-3DF6-41DD-8A55-1024CAC2B6CC}"/>
    <cellStyle name="20% - Accent1 2 2 3 2 3 5" xfId="13007" xr:uid="{D310BDAF-239C-457D-8EA1-AA9048495EE8}"/>
    <cellStyle name="20% - Accent1 2 2 3 2 3 5 2" xfId="37420" xr:uid="{657DE594-0646-4336-A973-4F49E6205E08}"/>
    <cellStyle name="20% - Accent1 2 2 3 2 3 6" xfId="27326" xr:uid="{9BEA4408-91FF-4872-A90E-AD0D10ABE5B2}"/>
    <cellStyle name="20% - Accent1 2 2 3 2 4" xfId="262" xr:uid="{860F9C85-F149-4148-81B1-A5ED242AA5A1}"/>
    <cellStyle name="20% - Accent1 2 2 3 2 4 2" xfId="263" xr:uid="{895BF1E8-6BC5-481D-B606-140B9355D510}"/>
    <cellStyle name="20% - Accent1 2 2 3 2 4 2 2" xfId="5836" xr:uid="{61C9F954-A76F-422E-9CB9-4C954A608694}"/>
    <cellStyle name="20% - Accent1 2 2 3 2 4 2 2 2" xfId="18580" xr:uid="{DFD9D6D7-22A6-4320-AEF3-46DF3EFFE046}"/>
    <cellStyle name="20% - Accent1 2 2 3 2 4 2 2 2 2" xfId="41417" xr:uid="{E7A80C95-D9A1-42EF-A717-D2C3F6441690}"/>
    <cellStyle name="20% - Accent1 2 2 3 2 4 2 2 3" xfId="31323" xr:uid="{14F052E3-301C-4F5D-A146-A5B9C45CFA6E}"/>
    <cellStyle name="20% - Accent1 2 2 3 2 4 2 3" xfId="13011" xr:uid="{0149EECB-A375-4961-985F-D56758705D56}"/>
    <cellStyle name="20% - Accent1 2 2 3 2 4 2 3 2" xfId="37424" xr:uid="{078C325E-5384-4E14-86AE-2A173D8E6CEA}"/>
    <cellStyle name="20% - Accent1 2 2 3 2 4 2 4" xfId="27330" xr:uid="{3BB8BF9F-3AC7-4928-9ED9-ACBDE027A4BE}"/>
    <cellStyle name="20% - Accent1 2 2 3 2 4 3" xfId="5835" xr:uid="{93022C44-F88A-4D1A-9EA5-F31F3FF446D6}"/>
    <cellStyle name="20% - Accent1 2 2 3 2 4 3 2" xfId="18579" xr:uid="{902994C3-AA2D-48BD-919C-3428DF6279FE}"/>
    <cellStyle name="20% - Accent1 2 2 3 2 4 3 2 2" xfId="41416" xr:uid="{32CE4DC3-5A06-4A4C-8A06-A0C4B2BE8D96}"/>
    <cellStyle name="20% - Accent1 2 2 3 2 4 3 3" xfId="31322" xr:uid="{65DFBF2C-624E-4B39-93E7-B520BA4915ED}"/>
    <cellStyle name="20% - Accent1 2 2 3 2 4 4" xfId="13010" xr:uid="{0BFDE792-BDCA-431C-8DCA-120578082CC4}"/>
    <cellStyle name="20% - Accent1 2 2 3 2 4 4 2" xfId="37423" xr:uid="{27AD871C-369E-4752-ABAB-4DC7F980D500}"/>
    <cellStyle name="20% - Accent1 2 2 3 2 4 5" xfId="27329" xr:uid="{4A9588D7-D9CA-4D89-9816-3F938DF19137}"/>
    <cellStyle name="20% - Accent1 2 2 3 2 5" xfId="264" xr:uid="{48489E0B-E10B-4855-962A-BADBBEE457A8}"/>
    <cellStyle name="20% - Accent1 2 2 3 2 5 2" xfId="5837" xr:uid="{CDDB298D-8445-416D-AB2B-8B6ABC94EA68}"/>
    <cellStyle name="20% - Accent1 2 2 3 2 5 2 2" xfId="18581" xr:uid="{74434EA3-FD63-431E-96AE-46B64FBB1617}"/>
    <cellStyle name="20% - Accent1 2 2 3 2 5 2 2 2" xfId="41418" xr:uid="{7349629E-31C5-447F-AC73-4A0E177DB487}"/>
    <cellStyle name="20% - Accent1 2 2 3 2 5 2 3" xfId="31324" xr:uid="{D6EFCE19-798D-4617-84A3-45B007FE5732}"/>
    <cellStyle name="20% - Accent1 2 2 3 2 5 3" xfId="13012" xr:uid="{7DA1C7D3-7578-4B90-80AE-8D6A824A5959}"/>
    <cellStyle name="20% - Accent1 2 2 3 2 5 3 2" xfId="37425" xr:uid="{EEDF44E7-4121-46C0-B2D7-9DBF9E3A4C20}"/>
    <cellStyle name="20% - Accent1 2 2 3 2 5 4" xfId="27331" xr:uid="{68CC9120-96FC-4816-A02C-1BC6BE30F2C7}"/>
    <cellStyle name="20% - Accent1 2 2 3 2 6" xfId="5824" xr:uid="{43E9A20D-E9C2-4A24-801E-FDD67040AACC}"/>
    <cellStyle name="20% - Accent1 2 2 3 2 6 2" xfId="18568" xr:uid="{7AAB72ED-1F63-451A-92EB-596B17E7C169}"/>
    <cellStyle name="20% - Accent1 2 2 3 2 6 2 2" xfId="41405" xr:uid="{51D9F750-AD51-4FD1-BB10-812C65D666A1}"/>
    <cellStyle name="20% - Accent1 2 2 3 2 6 3" xfId="31311" xr:uid="{4AC73BEA-DA96-40A8-A2C9-673FF28B7840}"/>
    <cellStyle name="20% - Accent1 2 2 3 2 7" xfId="11833" xr:uid="{03F7EC82-9889-4A9F-8F2F-49B5BFF32032}"/>
    <cellStyle name="20% - Accent1 2 2 3 2 7 2" xfId="36887" xr:uid="{2E83C860-CC25-4489-9817-3C42E361D229}"/>
    <cellStyle name="20% - Accent1 2 2 3 2 8" xfId="12999" xr:uid="{64C9EA8C-33CA-4DA6-9F2B-70EB7E13C187}"/>
    <cellStyle name="20% - Accent1 2 2 3 2 8 2" xfId="37412" xr:uid="{83804C9C-A4BF-46F6-BBCC-D78537858FB0}"/>
    <cellStyle name="20% - Accent1 2 2 3 2 9" xfId="24608" xr:uid="{AE2017F8-736A-4C9E-9CE9-B85C1821CD9B}"/>
    <cellStyle name="20% - Accent1 2 2 3 2 9 2" xfId="47442" xr:uid="{1A3655F1-EA75-4DB9-831A-D56B9914ED65}"/>
    <cellStyle name="20% - Accent1 2 2 3 3" xfId="265" xr:uid="{7AB9DB45-63DA-4040-8D90-43BD14C292F5}"/>
    <cellStyle name="20% - Accent1 2 2 3 3 2" xfId="266" xr:uid="{5505C6DB-36F6-4B29-8CFE-25632EA7FC80}"/>
    <cellStyle name="20% - Accent1 2 2 3 3 2 2" xfId="267" xr:uid="{B58CBF35-C892-4C6C-89AC-32D7B4A387A8}"/>
    <cellStyle name="20% - Accent1 2 2 3 3 2 2 2" xfId="5840" xr:uid="{FCA6FC96-3FE6-441A-AA29-026D11C5DD5F}"/>
    <cellStyle name="20% - Accent1 2 2 3 3 2 2 2 2" xfId="18584" xr:uid="{6EA83FE5-605D-42F5-86E9-654A9CEC221D}"/>
    <cellStyle name="20% - Accent1 2 2 3 3 2 2 2 2 2" xfId="41421" xr:uid="{4AA35A03-F0AC-48AF-9631-91780BA32A21}"/>
    <cellStyle name="20% - Accent1 2 2 3 3 2 2 2 3" xfId="31327" xr:uid="{5BD1E691-BEA7-4617-8195-996740DE9E48}"/>
    <cellStyle name="20% - Accent1 2 2 3 3 2 2 3" xfId="13015" xr:uid="{947CFFF8-9517-4229-B014-5CB04D22F67C}"/>
    <cellStyle name="20% - Accent1 2 2 3 3 2 2 3 2" xfId="37428" xr:uid="{728E62F6-3BE5-49AB-915A-779D0DF52DC9}"/>
    <cellStyle name="20% - Accent1 2 2 3 3 2 2 4" xfId="27334" xr:uid="{1B3D3C5C-C5BA-442D-9E96-0339AD06F83D}"/>
    <cellStyle name="20% - Accent1 2 2 3 3 2 3" xfId="268" xr:uid="{80245A09-BC87-4EF1-9F97-D9A5AD99FA92}"/>
    <cellStyle name="20% - Accent1 2 2 3 3 2 3 2" xfId="5841" xr:uid="{BD2DA627-CC82-4658-B44C-0F1B21FD7441}"/>
    <cellStyle name="20% - Accent1 2 2 3 3 2 3 2 2" xfId="18585" xr:uid="{DDA45484-5AE0-44FD-A2F6-3F5E1E145FCA}"/>
    <cellStyle name="20% - Accent1 2 2 3 3 2 3 2 2 2" xfId="41422" xr:uid="{1F833D40-AC82-449C-B703-BEC3934AE2F8}"/>
    <cellStyle name="20% - Accent1 2 2 3 3 2 3 2 3" xfId="31328" xr:uid="{8108C84E-186E-4EA1-B458-F65C6EC02C74}"/>
    <cellStyle name="20% - Accent1 2 2 3 3 2 3 3" xfId="13016" xr:uid="{9AABEE93-E6F2-4394-89B4-E4B024267E13}"/>
    <cellStyle name="20% - Accent1 2 2 3 3 2 3 3 2" xfId="37429" xr:uid="{D78B3BEB-A385-4641-9D9D-21D36EF98FEA}"/>
    <cellStyle name="20% - Accent1 2 2 3 3 2 3 4" xfId="27335" xr:uid="{969525D9-DD0F-4F6B-A42E-59D1FFB68DC7}"/>
    <cellStyle name="20% - Accent1 2 2 3 3 2 4" xfId="5839" xr:uid="{D6A7C431-6427-48AE-BD9E-F57835679E8D}"/>
    <cellStyle name="20% - Accent1 2 2 3 3 2 4 2" xfId="18583" xr:uid="{255575C7-6393-40EE-A0CA-879FF4201B32}"/>
    <cellStyle name="20% - Accent1 2 2 3 3 2 4 2 2" xfId="41420" xr:uid="{04BF705D-721F-4CFD-BD62-44CD553CD067}"/>
    <cellStyle name="20% - Accent1 2 2 3 3 2 4 3" xfId="31326" xr:uid="{A1339653-B5EC-45FE-9408-AFFCAB48C2EE}"/>
    <cellStyle name="20% - Accent1 2 2 3 3 2 5" xfId="13014" xr:uid="{BC492F58-4967-489C-892C-8390E8CF7814}"/>
    <cellStyle name="20% - Accent1 2 2 3 3 2 5 2" xfId="37427" xr:uid="{04D60452-2901-41B5-8884-2D807C1C07B3}"/>
    <cellStyle name="20% - Accent1 2 2 3 3 2 6" xfId="27333" xr:uid="{8BEC0A7F-AC3E-42C6-A3B4-A7FDD3CCFF85}"/>
    <cellStyle name="20% - Accent1 2 2 3 3 3" xfId="269" xr:uid="{00910DAE-606D-42B4-9E46-D5CF4AD3041A}"/>
    <cellStyle name="20% - Accent1 2 2 3 3 3 2" xfId="270" xr:uid="{ED31D7C2-7878-4A9A-8751-D0B3F68E4EAA}"/>
    <cellStyle name="20% - Accent1 2 2 3 3 3 2 2" xfId="5843" xr:uid="{7948E509-C132-4A85-95EF-1C0810355454}"/>
    <cellStyle name="20% - Accent1 2 2 3 3 3 2 2 2" xfId="18587" xr:uid="{6CBE46B5-5DBD-407A-8AF0-DC891AD971F4}"/>
    <cellStyle name="20% - Accent1 2 2 3 3 3 2 2 2 2" xfId="41424" xr:uid="{9DDA946B-FCE5-46C1-82BD-6DC8DC8E9F5F}"/>
    <cellStyle name="20% - Accent1 2 2 3 3 3 2 2 3" xfId="31330" xr:uid="{B558733D-1E15-4AA7-929D-C97FBF97E267}"/>
    <cellStyle name="20% - Accent1 2 2 3 3 3 2 3" xfId="13018" xr:uid="{E2BEB1B7-7177-4026-B93B-58EBDA32BE50}"/>
    <cellStyle name="20% - Accent1 2 2 3 3 3 2 3 2" xfId="37431" xr:uid="{DE276ABD-99E6-4F58-8DFF-D3DD8E2DFEE0}"/>
    <cellStyle name="20% - Accent1 2 2 3 3 3 2 4" xfId="27337" xr:uid="{0784F1AE-B7F1-48EF-87C4-D499420DE340}"/>
    <cellStyle name="20% - Accent1 2 2 3 3 3 3" xfId="5842" xr:uid="{849F1549-00CD-4E9F-A9C4-D7B6BCF5CB63}"/>
    <cellStyle name="20% - Accent1 2 2 3 3 3 3 2" xfId="18586" xr:uid="{17D279FF-4F4E-4BB1-9706-C43A5FADB7FA}"/>
    <cellStyle name="20% - Accent1 2 2 3 3 3 3 2 2" xfId="41423" xr:uid="{4628E004-24F7-4829-8350-3D83261E02E5}"/>
    <cellStyle name="20% - Accent1 2 2 3 3 3 3 3" xfId="31329" xr:uid="{B1327B51-B29E-49FB-9DA8-D14FEC3A7889}"/>
    <cellStyle name="20% - Accent1 2 2 3 3 3 4" xfId="13017" xr:uid="{107EDD0D-9A00-4E25-9FED-4103770EAE49}"/>
    <cellStyle name="20% - Accent1 2 2 3 3 3 4 2" xfId="37430" xr:uid="{28824633-42A3-445F-952C-52EC21E3D2EE}"/>
    <cellStyle name="20% - Accent1 2 2 3 3 3 5" xfId="27336" xr:uid="{0E590B90-C39A-43AD-B601-AB7BE5895C6E}"/>
    <cellStyle name="20% - Accent1 2 2 3 3 4" xfId="271" xr:uid="{0070F422-ECBC-41F0-ADC2-5A782938FD67}"/>
    <cellStyle name="20% - Accent1 2 2 3 3 4 2" xfId="5844" xr:uid="{702E41E6-A7E3-4596-8F7A-B1D03531E3B7}"/>
    <cellStyle name="20% - Accent1 2 2 3 3 4 2 2" xfId="18588" xr:uid="{CF41FB8F-9CED-413C-B116-0D64C3ECAAEF}"/>
    <cellStyle name="20% - Accent1 2 2 3 3 4 2 2 2" xfId="41425" xr:uid="{B1BAE4A5-C52F-4862-915A-85E480289E90}"/>
    <cellStyle name="20% - Accent1 2 2 3 3 4 2 3" xfId="31331" xr:uid="{91AA9824-ADF4-4C16-A7B5-7044757928A6}"/>
    <cellStyle name="20% - Accent1 2 2 3 3 4 3" xfId="13019" xr:uid="{0386E6BB-21BC-4ADE-BBCD-03106F92D1DC}"/>
    <cellStyle name="20% - Accent1 2 2 3 3 4 3 2" xfId="37432" xr:uid="{6609ADCC-5F69-4056-BBAB-12263FFE2CF4}"/>
    <cellStyle name="20% - Accent1 2 2 3 3 4 4" xfId="27338" xr:uid="{BD58CB4F-3776-4CE4-866A-CC7159FE0F55}"/>
    <cellStyle name="20% - Accent1 2 2 3 3 5" xfId="5838" xr:uid="{146A3928-C90B-4A36-ADB0-3AE6D8410B4C}"/>
    <cellStyle name="20% - Accent1 2 2 3 3 5 2" xfId="18582" xr:uid="{C5BDD9F9-7D36-4835-994F-F819D783A3B8}"/>
    <cellStyle name="20% - Accent1 2 2 3 3 5 2 2" xfId="41419" xr:uid="{22915261-8FE6-46C1-8344-2AE01D3F42AC}"/>
    <cellStyle name="20% - Accent1 2 2 3 3 5 3" xfId="31325" xr:uid="{4B328C8F-4976-4C9F-A106-9C7EF7ACDA7B}"/>
    <cellStyle name="20% - Accent1 2 2 3 3 6" xfId="13013" xr:uid="{5AD34261-1073-4E88-9C9E-288F4CC0E85C}"/>
    <cellStyle name="20% - Accent1 2 2 3 3 6 2" xfId="37426" xr:uid="{B76313DF-8C2B-454D-BBF1-54D8BFE504E4}"/>
    <cellStyle name="20% - Accent1 2 2 3 3 7" xfId="27332" xr:uid="{DA147024-A422-47BE-9CEF-C89D6E188392}"/>
    <cellStyle name="20% - Accent1 2 2 3 4" xfId="272" xr:uid="{6DE3A4BA-6653-4970-B739-DE2396381464}"/>
    <cellStyle name="20% - Accent1 2 2 3 4 2" xfId="273" xr:uid="{B0FAABCE-D846-434D-9B6C-F06E42A5A367}"/>
    <cellStyle name="20% - Accent1 2 2 3 4 2 2" xfId="5846" xr:uid="{E18F54D5-3595-4B7D-9026-629295AA5483}"/>
    <cellStyle name="20% - Accent1 2 2 3 4 2 2 2" xfId="18590" xr:uid="{FCA0B102-3DA6-40BD-9456-1AD4085ACC77}"/>
    <cellStyle name="20% - Accent1 2 2 3 4 2 2 2 2" xfId="41427" xr:uid="{D9E8232C-F0DE-4554-A49D-2B729F30D374}"/>
    <cellStyle name="20% - Accent1 2 2 3 4 2 2 3" xfId="31333" xr:uid="{9AC35875-F13A-43A5-AEFD-FFDB290B160A}"/>
    <cellStyle name="20% - Accent1 2 2 3 4 2 3" xfId="13021" xr:uid="{3CA625DB-5671-493E-BC99-182D4D43F095}"/>
    <cellStyle name="20% - Accent1 2 2 3 4 2 3 2" xfId="37434" xr:uid="{C7C6D251-A3AA-410E-B6E2-C163B28CC2BD}"/>
    <cellStyle name="20% - Accent1 2 2 3 4 2 4" xfId="27340" xr:uid="{71613F46-C8B4-41CF-A18C-851F7C018CD5}"/>
    <cellStyle name="20% - Accent1 2 2 3 4 3" xfId="274" xr:uid="{5A543F10-E80A-419C-9FA3-78F4FEB66682}"/>
    <cellStyle name="20% - Accent1 2 2 3 4 3 2" xfId="5847" xr:uid="{E62D902A-92FE-444D-B010-4EA9D4406486}"/>
    <cellStyle name="20% - Accent1 2 2 3 4 3 2 2" xfId="18591" xr:uid="{758135B0-1F63-454C-88B8-7537C536BB58}"/>
    <cellStyle name="20% - Accent1 2 2 3 4 3 2 2 2" xfId="41428" xr:uid="{C91FECA1-E65C-4998-B117-BD7BE282F544}"/>
    <cellStyle name="20% - Accent1 2 2 3 4 3 2 3" xfId="31334" xr:uid="{2112C4DD-2F43-48F0-A788-665BDD9FA697}"/>
    <cellStyle name="20% - Accent1 2 2 3 4 3 3" xfId="13022" xr:uid="{EB828213-2C88-477A-89D0-7005C099CC41}"/>
    <cellStyle name="20% - Accent1 2 2 3 4 3 3 2" xfId="37435" xr:uid="{58D5C895-2A7A-45F7-930B-E546B793B2A5}"/>
    <cellStyle name="20% - Accent1 2 2 3 4 3 4" xfId="27341" xr:uid="{1C5FB8B2-D68F-4AC1-B519-4B2B1B8E5386}"/>
    <cellStyle name="20% - Accent1 2 2 3 4 4" xfId="5845" xr:uid="{7567CDBD-5119-4929-B8C7-8CA650D3C8FD}"/>
    <cellStyle name="20% - Accent1 2 2 3 4 4 2" xfId="18589" xr:uid="{2F5D046C-C6B9-43FD-9277-9AFAD41FD25E}"/>
    <cellStyle name="20% - Accent1 2 2 3 4 4 2 2" xfId="41426" xr:uid="{162B498B-3B08-4FA4-AAB7-E4BE804A7F13}"/>
    <cellStyle name="20% - Accent1 2 2 3 4 4 3" xfId="31332" xr:uid="{4F01F634-99F6-4221-995D-FE1B99F5E660}"/>
    <cellStyle name="20% - Accent1 2 2 3 4 5" xfId="13020" xr:uid="{74296DA7-0BDE-4345-A31F-5C57C9BFA69E}"/>
    <cellStyle name="20% - Accent1 2 2 3 4 5 2" xfId="37433" xr:uid="{C982CBEB-AAA6-4218-8BEA-B30443DB577A}"/>
    <cellStyle name="20% - Accent1 2 2 3 4 6" xfId="27339" xr:uid="{CFBFEDBD-DC3E-4DD2-BBCB-A1F8CC62C40A}"/>
    <cellStyle name="20% - Accent1 2 2 3 5" xfId="275" xr:uid="{2CCA3FD7-AE47-48E4-B2DA-E408AEF1C6A8}"/>
    <cellStyle name="20% - Accent1 2 2 3 5 2" xfId="276" xr:uid="{4B862840-6722-4C01-904A-1F6972FCBB95}"/>
    <cellStyle name="20% - Accent1 2 2 3 5 2 2" xfId="5849" xr:uid="{F13E9E6C-4CE0-4A1A-98A5-97902B4E9FA1}"/>
    <cellStyle name="20% - Accent1 2 2 3 5 2 2 2" xfId="18593" xr:uid="{96C2679E-59E9-4584-8127-C124DAB32E0C}"/>
    <cellStyle name="20% - Accent1 2 2 3 5 2 2 2 2" xfId="41430" xr:uid="{35C72AE5-1B34-4009-B253-0106023BD79F}"/>
    <cellStyle name="20% - Accent1 2 2 3 5 2 2 3" xfId="31336" xr:uid="{335CCF39-70E9-4287-8904-77B5C9709E06}"/>
    <cellStyle name="20% - Accent1 2 2 3 5 2 3" xfId="13024" xr:uid="{A78CD79A-CBBE-4100-A7C8-70676A5391E3}"/>
    <cellStyle name="20% - Accent1 2 2 3 5 2 3 2" xfId="37437" xr:uid="{FC351167-1479-44FA-95BC-48065EFCA2EF}"/>
    <cellStyle name="20% - Accent1 2 2 3 5 2 4" xfId="27343" xr:uid="{37C83F20-7E4F-4AD4-BD02-C9CECAA4A711}"/>
    <cellStyle name="20% - Accent1 2 2 3 5 3" xfId="5848" xr:uid="{C90783BC-C64F-4DBA-95B9-1A7389797296}"/>
    <cellStyle name="20% - Accent1 2 2 3 5 3 2" xfId="18592" xr:uid="{11D50637-02DF-4F69-A9AD-5296731A59AE}"/>
    <cellStyle name="20% - Accent1 2 2 3 5 3 2 2" xfId="41429" xr:uid="{3352E73E-90B9-434F-857D-C109DE4A15DC}"/>
    <cellStyle name="20% - Accent1 2 2 3 5 3 3" xfId="31335" xr:uid="{C7932FBA-5B87-4A39-8B94-3A451D623420}"/>
    <cellStyle name="20% - Accent1 2 2 3 5 4" xfId="13023" xr:uid="{D73180EB-0641-4EC3-B283-783758330D81}"/>
    <cellStyle name="20% - Accent1 2 2 3 5 4 2" xfId="37436" xr:uid="{25808993-E5AA-4C00-8887-F7140A72B28C}"/>
    <cellStyle name="20% - Accent1 2 2 3 5 5" xfId="27342" xr:uid="{519C6016-C7E6-4FC4-8BB9-F2E44B00659E}"/>
    <cellStyle name="20% - Accent1 2 2 3 6" xfId="277" xr:uid="{E932062C-F78C-4DDE-A218-DEF3909579EB}"/>
    <cellStyle name="20% - Accent1 2 2 3 6 2" xfId="5850" xr:uid="{47C531C2-A8EB-4F67-B212-3DBF35B1A832}"/>
    <cellStyle name="20% - Accent1 2 2 3 6 2 2" xfId="18594" xr:uid="{55E7CC85-F3B9-4811-9199-0DFF056098EE}"/>
    <cellStyle name="20% - Accent1 2 2 3 6 2 2 2" xfId="41431" xr:uid="{1A72BAC0-44F5-4D0B-8BA2-D8686D0962B7}"/>
    <cellStyle name="20% - Accent1 2 2 3 6 2 3" xfId="31337" xr:uid="{031117E7-3B68-4776-8798-7B851629D91F}"/>
    <cellStyle name="20% - Accent1 2 2 3 6 3" xfId="13025" xr:uid="{7A4B8B6D-11AF-4915-92ED-FCE4F418D71E}"/>
    <cellStyle name="20% - Accent1 2 2 3 6 3 2" xfId="37438" xr:uid="{4AB295F8-CB7B-4DDD-A71E-21755C69908E}"/>
    <cellStyle name="20% - Accent1 2 2 3 6 4" xfId="27344" xr:uid="{73348515-06E3-44C8-9683-5B2F034D39A9}"/>
    <cellStyle name="20% - Accent1 2 2 3 7" xfId="5823" xr:uid="{E61829AF-F4C4-406B-9D46-63165AA4857D}"/>
    <cellStyle name="20% - Accent1 2 2 3 7 2" xfId="18567" xr:uid="{D9DE5408-551E-4BC2-AA11-9141589C3768}"/>
    <cellStyle name="20% - Accent1 2 2 3 7 2 2" xfId="41404" xr:uid="{AE5F1B44-A949-4288-BDC6-858233105249}"/>
    <cellStyle name="20% - Accent1 2 2 3 7 3" xfId="31310" xr:uid="{AD3E26B7-D4BA-475D-BC3C-B572AE9C8929}"/>
    <cellStyle name="20% - Accent1 2 2 3 8" xfId="10737" xr:uid="{C93A7521-CD09-47D0-B242-27E8501AA08F}"/>
    <cellStyle name="20% - Accent1 2 2 3 8 2" xfId="35930" xr:uid="{9E9106FA-4733-41EC-A5FB-B0ADDBD84DE2}"/>
    <cellStyle name="20% - Accent1 2 2 3 9" xfId="12998" xr:uid="{1CD07848-4DF9-4CC1-97B8-CC80F4EC6218}"/>
    <cellStyle name="20% - Accent1 2 2 3 9 2" xfId="37411" xr:uid="{04F97FA3-E6FC-45FC-9F59-EEBE4AE56A89}"/>
    <cellStyle name="20% - Accent1 2 2 3_Rate Analysis" xfId="12619" xr:uid="{6E173371-A022-4EA9-BCBB-FC97DBF146FF}"/>
    <cellStyle name="20% - Accent1 2 2 4" xfId="278" xr:uid="{00D162A6-BA35-455A-B5C1-3A2AEA986BEC}"/>
    <cellStyle name="20% - Accent1 2 2 4 10" xfId="25929" xr:uid="{C2A9305F-81F3-4EC5-904D-ACF62E625C95}"/>
    <cellStyle name="20% - Accent1 2 2 4 10 2" xfId="48753" xr:uid="{EDDB2BB9-06C5-422F-9AAC-E4A2797AAC17}"/>
    <cellStyle name="20% - Accent1 2 2 4 11" xfId="27345" xr:uid="{6D468BBA-7312-45B5-85E5-7D261D4FF523}"/>
    <cellStyle name="20% - Accent1 2 2 4 2" xfId="279" xr:uid="{BE874FA7-CD85-4B59-A794-D628615E673D}"/>
    <cellStyle name="20% - Accent1 2 2 4 2 10" xfId="27346" xr:uid="{A4F2C295-C5A6-4399-83B2-ED0D1875CD92}"/>
    <cellStyle name="20% - Accent1 2 2 4 2 2" xfId="280" xr:uid="{5F835F3D-635B-4E0D-942C-3E2A64473008}"/>
    <cellStyle name="20% - Accent1 2 2 4 2 2 2" xfId="281" xr:uid="{7F74745D-487C-48F1-967D-0350C2FB46EC}"/>
    <cellStyle name="20% - Accent1 2 2 4 2 2 2 2" xfId="5854" xr:uid="{B078014F-E082-434E-83EB-182AE9563998}"/>
    <cellStyle name="20% - Accent1 2 2 4 2 2 2 2 2" xfId="18598" xr:uid="{3F762128-92DD-41D4-8413-239859E830B7}"/>
    <cellStyle name="20% - Accent1 2 2 4 2 2 2 2 2 2" xfId="41435" xr:uid="{79291A64-66AE-462F-95C9-5102DC00A6B4}"/>
    <cellStyle name="20% - Accent1 2 2 4 2 2 2 2 3" xfId="31341" xr:uid="{135F4C6E-17AA-4F0B-BCC8-533C14FE9929}"/>
    <cellStyle name="20% - Accent1 2 2 4 2 2 2 3" xfId="13029" xr:uid="{1DC43232-5668-427F-A79F-F393FDD8CA91}"/>
    <cellStyle name="20% - Accent1 2 2 4 2 2 2 3 2" xfId="37442" xr:uid="{7D70D0AD-B937-4D22-9752-DA6D6EF00018}"/>
    <cellStyle name="20% - Accent1 2 2 4 2 2 2 4" xfId="27348" xr:uid="{9D01D0A8-8AC0-45B6-8FCB-CBA8391AFD06}"/>
    <cellStyle name="20% - Accent1 2 2 4 2 2 3" xfId="282" xr:uid="{D76B2CCE-B2CD-4668-84EA-E78560AD018F}"/>
    <cellStyle name="20% - Accent1 2 2 4 2 2 3 2" xfId="5855" xr:uid="{2A11BFC7-C30D-48B9-9A37-C13AE2D3667A}"/>
    <cellStyle name="20% - Accent1 2 2 4 2 2 3 2 2" xfId="18599" xr:uid="{D05A9D47-238E-4D7E-838C-D41911DC8042}"/>
    <cellStyle name="20% - Accent1 2 2 4 2 2 3 2 2 2" xfId="41436" xr:uid="{93CF5A13-9FCD-401A-8180-087A43908120}"/>
    <cellStyle name="20% - Accent1 2 2 4 2 2 3 2 3" xfId="31342" xr:uid="{81B047FD-0D0C-471F-B317-C5226926E448}"/>
    <cellStyle name="20% - Accent1 2 2 4 2 2 3 3" xfId="13030" xr:uid="{5E3CA397-2483-4E6A-A17F-83252D7A340A}"/>
    <cellStyle name="20% - Accent1 2 2 4 2 2 3 3 2" xfId="37443" xr:uid="{1525D9BC-67FA-4E04-BB0F-45DEBB4D0983}"/>
    <cellStyle name="20% - Accent1 2 2 4 2 2 3 4" xfId="27349" xr:uid="{E7C6B81E-1965-497C-B902-6CDFF7DB26D3}"/>
    <cellStyle name="20% - Accent1 2 2 4 2 2 4" xfId="5853" xr:uid="{8A9D12D0-3256-4BC1-9ED1-4590668C519D}"/>
    <cellStyle name="20% - Accent1 2 2 4 2 2 4 2" xfId="18597" xr:uid="{65B3E5E6-EDE0-496A-A8B9-74471DCFE7FB}"/>
    <cellStyle name="20% - Accent1 2 2 4 2 2 4 2 2" xfId="41434" xr:uid="{8AF6134E-50ED-4EF1-8929-60BDA51AE3A2}"/>
    <cellStyle name="20% - Accent1 2 2 4 2 2 4 3" xfId="31340" xr:uid="{586801AC-82A6-4A6A-910D-1470449470A3}"/>
    <cellStyle name="20% - Accent1 2 2 4 2 2 5" xfId="13028" xr:uid="{85D08BCF-1DB3-4828-BCD5-630E52C01454}"/>
    <cellStyle name="20% - Accent1 2 2 4 2 2 5 2" xfId="37441" xr:uid="{9412EE56-6D2A-432C-BEDE-9DC8D64263EC}"/>
    <cellStyle name="20% - Accent1 2 2 4 2 2 6" xfId="27347" xr:uid="{EFF221D1-708E-4429-83E8-8ED306BF4245}"/>
    <cellStyle name="20% - Accent1 2 2 4 2 3" xfId="283" xr:uid="{5C8EF131-03BC-4238-AA47-D7CDBD6E543F}"/>
    <cellStyle name="20% - Accent1 2 2 4 2 3 2" xfId="284" xr:uid="{6EA6A343-3B41-448B-AFBD-CDE908066C73}"/>
    <cellStyle name="20% - Accent1 2 2 4 2 3 2 2" xfId="5857" xr:uid="{0E171F43-A618-4103-BACD-B89C9F468622}"/>
    <cellStyle name="20% - Accent1 2 2 4 2 3 2 2 2" xfId="18601" xr:uid="{85824A95-5F32-46EB-97CA-2BC05C6F4BC5}"/>
    <cellStyle name="20% - Accent1 2 2 4 2 3 2 2 2 2" xfId="41438" xr:uid="{BAAEFA33-79F2-4DDF-9ECE-16414B5A21E6}"/>
    <cellStyle name="20% - Accent1 2 2 4 2 3 2 2 3" xfId="31344" xr:uid="{6A0F5688-72F4-49A5-88F0-BFBBEDC15C8C}"/>
    <cellStyle name="20% - Accent1 2 2 4 2 3 2 3" xfId="13032" xr:uid="{80AFDE25-C79B-4951-905F-27AC6367268F}"/>
    <cellStyle name="20% - Accent1 2 2 4 2 3 2 3 2" xfId="37445" xr:uid="{14C60BD5-5973-4DBA-B89A-2AF1C95630C6}"/>
    <cellStyle name="20% - Accent1 2 2 4 2 3 2 4" xfId="27351" xr:uid="{43B24615-776E-4E5B-8BF3-99B9217AAD54}"/>
    <cellStyle name="20% - Accent1 2 2 4 2 3 3" xfId="5856" xr:uid="{5DE154C7-11A2-4B5C-B4DC-BCE372166411}"/>
    <cellStyle name="20% - Accent1 2 2 4 2 3 3 2" xfId="18600" xr:uid="{A51D8EF4-6FB3-4226-B126-F8C8E540D4E0}"/>
    <cellStyle name="20% - Accent1 2 2 4 2 3 3 2 2" xfId="41437" xr:uid="{7770BA77-8D9A-4024-9EDC-1484EE69A22E}"/>
    <cellStyle name="20% - Accent1 2 2 4 2 3 3 3" xfId="31343" xr:uid="{1604EFC0-5467-4820-8A84-BD9965FAAA52}"/>
    <cellStyle name="20% - Accent1 2 2 4 2 3 4" xfId="13031" xr:uid="{D182EC31-0BCA-4BAC-96AB-4EBD586FAE7D}"/>
    <cellStyle name="20% - Accent1 2 2 4 2 3 4 2" xfId="37444" xr:uid="{C7E6ADA5-A6CA-40F4-AD25-82D4588079D5}"/>
    <cellStyle name="20% - Accent1 2 2 4 2 3 5" xfId="27350" xr:uid="{EE23BE8D-897C-44AC-987E-730FA0C51EFC}"/>
    <cellStyle name="20% - Accent1 2 2 4 2 4" xfId="285" xr:uid="{3E250C3F-19AB-40FC-9226-273685B10443}"/>
    <cellStyle name="20% - Accent1 2 2 4 2 4 2" xfId="5858" xr:uid="{B398BD74-25D7-4EF3-9429-CCEC3E55A829}"/>
    <cellStyle name="20% - Accent1 2 2 4 2 4 2 2" xfId="18602" xr:uid="{45D419F1-CD62-45D2-BB82-E3B482449C7D}"/>
    <cellStyle name="20% - Accent1 2 2 4 2 4 2 2 2" xfId="41439" xr:uid="{45490A12-6C48-4097-9ADE-539C3414E9F2}"/>
    <cellStyle name="20% - Accent1 2 2 4 2 4 2 3" xfId="31345" xr:uid="{EA635080-65A4-4117-88A5-F1D07E0F3E49}"/>
    <cellStyle name="20% - Accent1 2 2 4 2 4 3" xfId="13033" xr:uid="{D8C37A7E-FBD3-4F17-82E0-9C8153C06B49}"/>
    <cellStyle name="20% - Accent1 2 2 4 2 4 3 2" xfId="37446" xr:uid="{3F532B3E-A221-4862-A406-0B214B62E9A0}"/>
    <cellStyle name="20% - Accent1 2 2 4 2 4 4" xfId="27352" xr:uid="{0D3AE5C4-743E-42B9-AEB1-1EB3472C78E1}"/>
    <cellStyle name="20% - Accent1 2 2 4 2 5" xfId="5852" xr:uid="{ACCF087E-A11C-4EF5-A650-8B3F2E23DC93}"/>
    <cellStyle name="20% - Accent1 2 2 4 2 5 2" xfId="18596" xr:uid="{368178EA-90A8-4DFA-A69E-0990B7C285EF}"/>
    <cellStyle name="20% - Accent1 2 2 4 2 5 2 2" xfId="41433" xr:uid="{84DE6F29-2FB6-44B2-9F6F-DC7142F01F09}"/>
    <cellStyle name="20% - Accent1 2 2 4 2 5 3" xfId="31339" xr:uid="{326921A0-08D8-4779-84C3-AF489C3F72AE}"/>
    <cellStyle name="20% - Accent1 2 2 4 2 6" xfId="12029" xr:uid="{C9ADB47B-6FE5-4EA2-AFE9-78E8D3350BA3}"/>
    <cellStyle name="20% - Accent1 2 2 4 2 6 2" xfId="37083" xr:uid="{F80B58B1-11EC-43B3-8DCE-AC5BF5C8B417}"/>
    <cellStyle name="20% - Accent1 2 2 4 2 7" xfId="13027" xr:uid="{15E74DD2-918F-4998-87C6-D3BB11B81396}"/>
    <cellStyle name="20% - Accent1 2 2 4 2 7 2" xfId="37440" xr:uid="{0A9FA48C-BA2C-4F1F-AEBA-F795B3D270AA}"/>
    <cellStyle name="20% - Accent1 2 2 4 2 8" xfId="24804" xr:uid="{C8A154AF-D8A8-461A-B6F5-0041ED70DA3F}"/>
    <cellStyle name="20% - Accent1 2 2 4 2 8 2" xfId="47638" xr:uid="{F5D3B1F2-2F25-48A4-8A42-190C7D3C8BF7}"/>
    <cellStyle name="20% - Accent1 2 2 4 2 9" xfId="26894" xr:uid="{81CFC82F-2678-4CDB-8F25-CC4A1CC35571}"/>
    <cellStyle name="20% - Accent1 2 2 4 2 9 2" xfId="49710" xr:uid="{02FD1872-5E04-4A8D-A81D-5C03E73CDCD7}"/>
    <cellStyle name="20% - Accent1 2 2 4 3" xfId="286" xr:uid="{75849353-4529-47CD-BA03-93B620B5D1A9}"/>
    <cellStyle name="20% - Accent1 2 2 4 3 2" xfId="287" xr:uid="{57F920F9-86C9-43C8-BBA6-5788EAEDADA4}"/>
    <cellStyle name="20% - Accent1 2 2 4 3 2 2" xfId="5860" xr:uid="{351F7A85-1A8A-441A-9B84-477363B2A89C}"/>
    <cellStyle name="20% - Accent1 2 2 4 3 2 2 2" xfId="18604" xr:uid="{BC5BBC97-D619-4596-A805-C66C3BED6053}"/>
    <cellStyle name="20% - Accent1 2 2 4 3 2 2 2 2" xfId="41441" xr:uid="{C73A163C-CDA7-482E-ABD2-04F9C1C4123E}"/>
    <cellStyle name="20% - Accent1 2 2 4 3 2 2 3" xfId="31347" xr:uid="{24015B6A-7EFA-48EC-9D2E-9F41B0BE30DE}"/>
    <cellStyle name="20% - Accent1 2 2 4 3 2 3" xfId="13035" xr:uid="{FA05481C-4AA4-4813-A411-2A0611EA3D9A}"/>
    <cellStyle name="20% - Accent1 2 2 4 3 2 3 2" xfId="37448" xr:uid="{6459F142-CAD5-4971-9272-73031196589E}"/>
    <cellStyle name="20% - Accent1 2 2 4 3 2 4" xfId="27354" xr:uid="{4E1477A7-574E-446D-B65B-243121BF0416}"/>
    <cellStyle name="20% - Accent1 2 2 4 3 3" xfId="288" xr:uid="{95D5493E-BBF2-42BE-A672-7D23608722E5}"/>
    <cellStyle name="20% - Accent1 2 2 4 3 3 2" xfId="5861" xr:uid="{F00F6F5F-79FB-4543-93A2-CAAA7A40964B}"/>
    <cellStyle name="20% - Accent1 2 2 4 3 3 2 2" xfId="18605" xr:uid="{35339D7E-00D0-4F36-832A-C6D4D485E1AE}"/>
    <cellStyle name="20% - Accent1 2 2 4 3 3 2 2 2" xfId="41442" xr:uid="{4B774978-E6D8-41EE-9D35-CF8CFF78B984}"/>
    <cellStyle name="20% - Accent1 2 2 4 3 3 2 3" xfId="31348" xr:uid="{B6137B55-6DFA-444E-904F-B3E1944F5D87}"/>
    <cellStyle name="20% - Accent1 2 2 4 3 3 3" xfId="13036" xr:uid="{1B3443A9-EAE9-4E94-94C3-AD17740C63D5}"/>
    <cellStyle name="20% - Accent1 2 2 4 3 3 3 2" xfId="37449" xr:uid="{D4EADC6B-1D23-4A3B-84E2-5D8927111606}"/>
    <cellStyle name="20% - Accent1 2 2 4 3 3 4" xfId="27355" xr:uid="{A302582D-9C28-4EBC-8295-12700E8CC4F2}"/>
    <cellStyle name="20% - Accent1 2 2 4 3 4" xfId="5859" xr:uid="{A2F8AE1C-1CE0-40FF-B420-464CFA00D8E4}"/>
    <cellStyle name="20% - Accent1 2 2 4 3 4 2" xfId="18603" xr:uid="{236A80EC-6C4D-41EF-9C26-E206B53A408C}"/>
    <cellStyle name="20% - Accent1 2 2 4 3 4 2 2" xfId="41440" xr:uid="{7A4100C8-870C-4B5B-B86B-4221AFAAC515}"/>
    <cellStyle name="20% - Accent1 2 2 4 3 4 3" xfId="31346" xr:uid="{57EE3F8C-EB64-4B8F-8D16-96C075E8D01F}"/>
    <cellStyle name="20% - Accent1 2 2 4 3 5" xfId="13034" xr:uid="{33FEFCBB-6D6E-4BAB-88F9-859D4D3FF370}"/>
    <cellStyle name="20% - Accent1 2 2 4 3 5 2" xfId="37447" xr:uid="{195DC44E-96E8-4F45-9C51-9AC397B6A2B6}"/>
    <cellStyle name="20% - Accent1 2 2 4 3 6" xfId="27353" xr:uid="{A4499F06-5392-4546-940D-675CF1D4E26B}"/>
    <cellStyle name="20% - Accent1 2 2 4 4" xfId="289" xr:uid="{6BAAFC4D-3111-4FDB-A55E-54D16C5A51D2}"/>
    <cellStyle name="20% - Accent1 2 2 4 4 2" xfId="290" xr:uid="{85EF41C8-AC4F-4FB4-BEE7-11590C84B876}"/>
    <cellStyle name="20% - Accent1 2 2 4 4 2 2" xfId="5863" xr:uid="{2FCA188D-F7AF-40ED-8786-A805716D01B1}"/>
    <cellStyle name="20% - Accent1 2 2 4 4 2 2 2" xfId="18607" xr:uid="{743770E0-FA95-4F51-B64D-E9C0CAF517B1}"/>
    <cellStyle name="20% - Accent1 2 2 4 4 2 2 2 2" xfId="41444" xr:uid="{53149BED-157A-4290-9B4F-A1ECEA228858}"/>
    <cellStyle name="20% - Accent1 2 2 4 4 2 2 3" xfId="31350" xr:uid="{0DA0A612-C372-4665-BB58-01E923F275EB}"/>
    <cellStyle name="20% - Accent1 2 2 4 4 2 3" xfId="13038" xr:uid="{A04B2227-610B-4131-9211-D01440BCACCC}"/>
    <cellStyle name="20% - Accent1 2 2 4 4 2 3 2" xfId="37451" xr:uid="{B26DB841-850B-43A9-9294-C0DB9E687C71}"/>
    <cellStyle name="20% - Accent1 2 2 4 4 2 4" xfId="27357" xr:uid="{7D49728E-C001-42E5-A598-ADD58BD29DBF}"/>
    <cellStyle name="20% - Accent1 2 2 4 4 3" xfId="5862" xr:uid="{BE313BD9-DD40-48E6-8C73-445F55E2A9FB}"/>
    <cellStyle name="20% - Accent1 2 2 4 4 3 2" xfId="18606" xr:uid="{DEB084DB-3B85-4251-9D38-E4B9C5B75FB1}"/>
    <cellStyle name="20% - Accent1 2 2 4 4 3 2 2" xfId="41443" xr:uid="{A3F3D571-31CD-436D-A82E-43769A93BF07}"/>
    <cellStyle name="20% - Accent1 2 2 4 4 3 3" xfId="31349" xr:uid="{CCD4B894-E7CB-4B7F-AFFF-6F347DDB4761}"/>
    <cellStyle name="20% - Accent1 2 2 4 4 4" xfId="13037" xr:uid="{511CF1C4-13E3-4155-83AF-C7DC8CA8391D}"/>
    <cellStyle name="20% - Accent1 2 2 4 4 4 2" xfId="37450" xr:uid="{96EFA163-2946-4A36-80CF-C7ADB4C8A7C8}"/>
    <cellStyle name="20% - Accent1 2 2 4 4 5" xfId="27356" xr:uid="{5AAAADBB-6132-49BD-9FE0-FA2C09DFE3A1}"/>
    <cellStyle name="20% - Accent1 2 2 4 5" xfId="291" xr:uid="{7660CA50-4932-4C6D-B19A-3BC2602BCC73}"/>
    <cellStyle name="20% - Accent1 2 2 4 5 2" xfId="5864" xr:uid="{C47E64C1-446D-4C57-A7E3-DBEF32762F31}"/>
    <cellStyle name="20% - Accent1 2 2 4 5 2 2" xfId="18608" xr:uid="{6E043EA3-24C2-436C-939D-3E89E7943F61}"/>
    <cellStyle name="20% - Accent1 2 2 4 5 2 2 2" xfId="41445" xr:uid="{4616B141-8A17-440F-8EFC-3C5D05908022}"/>
    <cellStyle name="20% - Accent1 2 2 4 5 2 3" xfId="31351" xr:uid="{D9109D65-B39E-4B4F-9277-45A593EC4A4A}"/>
    <cellStyle name="20% - Accent1 2 2 4 5 3" xfId="13039" xr:uid="{21A417CE-D3ED-4295-9BB0-00DE3F4A133C}"/>
    <cellStyle name="20% - Accent1 2 2 4 5 3 2" xfId="37452" xr:uid="{C304E884-CA86-4094-A423-700D0A35D448}"/>
    <cellStyle name="20% - Accent1 2 2 4 5 4" xfId="27358" xr:uid="{10D8F423-0F88-4CB9-8B07-9216322D9B4B}"/>
    <cellStyle name="20% - Accent1 2 2 4 6" xfId="5851" xr:uid="{CF18614B-B04E-446E-AABF-7C3153794F0E}"/>
    <cellStyle name="20% - Accent1 2 2 4 6 2" xfId="18595" xr:uid="{F5EF7F0B-7793-4CEA-9CD5-542821370CED}"/>
    <cellStyle name="20% - Accent1 2 2 4 6 2 2" xfId="41432" xr:uid="{2FC1DDBA-3EBC-4948-B849-5349703D3CFC}"/>
    <cellStyle name="20% - Accent1 2 2 4 6 3" xfId="31338" xr:uid="{E0730CD4-79A0-4D2C-BFF2-B8564FB91CDB}"/>
    <cellStyle name="20% - Accent1 2 2 4 7" xfId="10950" xr:uid="{019BFFE0-4A46-4B7A-98C7-51BF1BF40416}"/>
    <cellStyle name="20% - Accent1 2 2 4 7 2" xfId="36126" xr:uid="{8F9EC750-C67B-4659-8EDC-4F66917C9B98}"/>
    <cellStyle name="20% - Accent1 2 2 4 8" xfId="13026" xr:uid="{DB0EBCB6-C608-475F-9B0A-69B5F8EC7F05}"/>
    <cellStyle name="20% - Accent1 2 2 4 8 2" xfId="37439" xr:uid="{36333D45-9A27-4393-B798-1EEAC8AA85C3}"/>
    <cellStyle name="20% - Accent1 2 2 4 9" xfId="23846" xr:uid="{D013066C-ADFF-4BAA-A524-5030C70AEA06}"/>
    <cellStyle name="20% - Accent1 2 2 4 9 2" xfId="46680" xr:uid="{E1C51EAC-3507-400D-82AA-447AE866522C}"/>
    <cellStyle name="20% - Accent1 2 2 5" xfId="292" xr:uid="{D33281CD-7115-4E20-A34D-0676698FD70C}"/>
    <cellStyle name="20% - Accent1 2 2 5 10" xfId="27359" xr:uid="{735DB219-9550-406A-BDF1-7031FFBA40B5}"/>
    <cellStyle name="20% - Accent1 2 2 5 2" xfId="293" xr:uid="{1367CEFA-D830-428A-B812-60AC3404218F}"/>
    <cellStyle name="20% - Accent1 2 2 5 2 2" xfId="294" xr:uid="{ED024016-1FD8-4BAF-9AC4-02F3E7972B7A}"/>
    <cellStyle name="20% - Accent1 2 2 5 2 2 2" xfId="5867" xr:uid="{CFB780FF-7EE5-4CFA-95E2-96CFCBB390C5}"/>
    <cellStyle name="20% - Accent1 2 2 5 2 2 2 2" xfId="18611" xr:uid="{EC345EDB-1935-4198-BD93-2526841FF0B8}"/>
    <cellStyle name="20% - Accent1 2 2 5 2 2 2 2 2" xfId="41448" xr:uid="{015C7AD3-15ED-4A5C-B26F-C2BE382950DB}"/>
    <cellStyle name="20% - Accent1 2 2 5 2 2 2 3" xfId="31354" xr:uid="{97EEC0BC-2504-4572-9F7F-5B12CF000E41}"/>
    <cellStyle name="20% - Accent1 2 2 5 2 2 3" xfId="13042" xr:uid="{E307DED3-2E97-436D-8B59-972F770DFD15}"/>
    <cellStyle name="20% - Accent1 2 2 5 2 2 3 2" xfId="37455" xr:uid="{AE8DA709-B7C4-4C88-AEE0-B10C06916D59}"/>
    <cellStyle name="20% - Accent1 2 2 5 2 2 4" xfId="27361" xr:uid="{98EE4652-03F1-4D9B-9641-CC97495C466E}"/>
    <cellStyle name="20% - Accent1 2 2 5 2 3" xfId="295" xr:uid="{EB75E5EC-7B06-417E-B22B-348376DA1A56}"/>
    <cellStyle name="20% - Accent1 2 2 5 2 3 2" xfId="5868" xr:uid="{69C99F29-029F-4B16-8727-3D66F9BC4EB9}"/>
    <cellStyle name="20% - Accent1 2 2 5 2 3 2 2" xfId="18612" xr:uid="{2759E9D8-6C2D-4C41-B0D9-032205FFC72E}"/>
    <cellStyle name="20% - Accent1 2 2 5 2 3 2 2 2" xfId="41449" xr:uid="{F8628AFB-6BF4-4F57-98EB-092D1B4691CD}"/>
    <cellStyle name="20% - Accent1 2 2 5 2 3 2 3" xfId="31355" xr:uid="{2BD8FB81-74FD-49FF-B2E3-3E2DB6570B3E}"/>
    <cellStyle name="20% - Accent1 2 2 5 2 3 3" xfId="13043" xr:uid="{F3AB4E46-1FC3-418F-A569-FABC6166F9FC}"/>
    <cellStyle name="20% - Accent1 2 2 5 2 3 3 2" xfId="37456" xr:uid="{32350C8C-9973-4B44-940E-9C093A30D336}"/>
    <cellStyle name="20% - Accent1 2 2 5 2 3 4" xfId="27362" xr:uid="{FDE2678B-15FC-40A3-8BDC-38C5B502D925}"/>
    <cellStyle name="20% - Accent1 2 2 5 2 4" xfId="5866" xr:uid="{A58A20C9-401B-4EE5-AAFE-652E613E11D2}"/>
    <cellStyle name="20% - Accent1 2 2 5 2 4 2" xfId="18610" xr:uid="{DB5CAA47-1BB8-4BD9-908A-08FBD1973106}"/>
    <cellStyle name="20% - Accent1 2 2 5 2 4 2 2" xfId="41447" xr:uid="{E8DF731F-DE33-42DD-A27F-6AB9DB001D56}"/>
    <cellStyle name="20% - Accent1 2 2 5 2 4 3" xfId="31353" xr:uid="{A5B904BB-40F1-43C7-BB64-28E61486074F}"/>
    <cellStyle name="20% - Accent1 2 2 5 2 5" xfId="11460" xr:uid="{B4B6D34E-B66F-4720-9391-751A1B6B68D5}"/>
    <cellStyle name="20% - Accent1 2 2 5 2 5 2" xfId="36514" xr:uid="{FBE7BE67-82CA-4DF3-AFCE-B982D0D3EF68}"/>
    <cellStyle name="20% - Accent1 2 2 5 2 6" xfId="13041" xr:uid="{948F2A1E-3D46-4243-8DC4-9ED2A14DC392}"/>
    <cellStyle name="20% - Accent1 2 2 5 2 6 2" xfId="37454" xr:uid="{4DB49E88-C322-4EF4-8474-E587C5D9E00B}"/>
    <cellStyle name="20% - Accent1 2 2 5 2 7" xfId="24235" xr:uid="{79035136-341E-43F0-AB12-CDCA5928D40A}"/>
    <cellStyle name="20% - Accent1 2 2 5 2 7 2" xfId="47069" xr:uid="{8C478A5E-2F43-4D9A-8C79-C6F8EC53E723}"/>
    <cellStyle name="20% - Accent1 2 2 5 2 8" xfId="26325" xr:uid="{BE7566B5-1DA2-4C53-B83F-EE6E349C8A21}"/>
    <cellStyle name="20% - Accent1 2 2 5 2 8 2" xfId="49141" xr:uid="{7FD42F0E-F263-4A5F-B700-B3CCF936A881}"/>
    <cellStyle name="20% - Accent1 2 2 5 2 9" xfId="27360" xr:uid="{0C692816-EEBC-4D27-AE13-83013DCEDC88}"/>
    <cellStyle name="20% - Accent1 2 2 5 3" xfId="296" xr:uid="{D7B62035-8E89-4716-9D6E-E68BE5B53F3A}"/>
    <cellStyle name="20% - Accent1 2 2 5 3 2" xfId="297" xr:uid="{BF26C95F-8D12-46D4-9CE5-F8C758890C3D}"/>
    <cellStyle name="20% - Accent1 2 2 5 3 2 2" xfId="5870" xr:uid="{129DA524-2438-417E-A2DC-0996B0F36436}"/>
    <cellStyle name="20% - Accent1 2 2 5 3 2 2 2" xfId="18614" xr:uid="{5F0E24D9-EB34-43CE-BD23-0B5992837A88}"/>
    <cellStyle name="20% - Accent1 2 2 5 3 2 2 2 2" xfId="41451" xr:uid="{42946946-4481-4923-8CF6-F6B7F35D75C4}"/>
    <cellStyle name="20% - Accent1 2 2 5 3 2 2 3" xfId="31357" xr:uid="{453B521B-373C-4625-BE30-58ECFBBA20E2}"/>
    <cellStyle name="20% - Accent1 2 2 5 3 2 3" xfId="13045" xr:uid="{9EC7BD3A-5271-4589-B689-74687CE88ECA}"/>
    <cellStyle name="20% - Accent1 2 2 5 3 2 3 2" xfId="37458" xr:uid="{FAE7A5F9-9C91-4137-BDBA-995D8DEC1BD0}"/>
    <cellStyle name="20% - Accent1 2 2 5 3 2 4" xfId="27364" xr:uid="{9A740B9B-70F3-44A1-B46A-1B07820E0A32}"/>
    <cellStyle name="20% - Accent1 2 2 5 3 3" xfId="5869" xr:uid="{2B559EE2-698A-4B2F-9498-7BA1DBCC75C4}"/>
    <cellStyle name="20% - Accent1 2 2 5 3 3 2" xfId="18613" xr:uid="{86A8E5D4-C54A-4B17-9604-E5938AC5EDCF}"/>
    <cellStyle name="20% - Accent1 2 2 5 3 3 2 2" xfId="41450" xr:uid="{043139BB-7C24-4964-B207-991AD4CDD3F0}"/>
    <cellStyle name="20% - Accent1 2 2 5 3 3 3" xfId="31356" xr:uid="{31AD0882-5AD4-4C38-8F58-D20D339D83D2}"/>
    <cellStyle name="20% - Accent1 2 2 5 3 4" xfId="13044" xr:uid="{0CAB3715-B03D-43CB-8498-FA2825CEA821}"/>
    <cellStyle name="20% - Accent1 2 2 5 3 4 2" xfId="37457" xr:uid="{E360DA8B-6C52-4835-AF06-EE7A4C59F97D}"/>
    <cellStyle name="20% - Accent1 2 2 5 3 5" xfId="27363" xr:uid="{6E4D513C-F4C9-4E17-95C6-18A742ACC0A6}"/>
    <cellStyle name="20% - Accent1 2 2 5 4" xfId="298" xr:uid="{9FCA2CB6-3620-4573-9DE4-751D8D7C595A}"/>
    <cellStyle name="20% - Accent1 2 2 5 4 2" xfId="5871" xr:uid="{7040D44F-3DFA-42D8-911D-6C182712EB86}"/>
    <cellStyle name="20% - Accent1 2 2 5 4 2 2" xfId="18615" xr:uid="{BA1EA080-1C2E-4364-A97D-8C41EE7DA6C0}"/>
    <cellStyle name="20% - Accent1 2 2 5 4 2 2 2" xfId="41452" xr:uid="{6D71CD88-73B6-4485-980B-D4FC5753FA9D}"/>
    <cellStyle name="20% - Accent1 2 2 5 4 2 3" xfId="31358" xr:uid="{FAAC5CDF-C318-4C3B-B46B-E18B04E74545}"/>
    <cellStyle name="20% - Accent1 2 2 5 4 3" xfId="13046" xr:uid="{120E184B-046D-47F7-8D6F-3BE3A39687F6}"/>
    <cellStyle name="20% - Accent1 2 2 5 4 3 2" xfId="37459" xr:uid="{3C5E479B-0402-4DCD-AA0B-C21EDB879C66}"/>
    <cellStyle name="20% - Accent1 2 2 5 4 4" xfId="27365" xr:uid="{3D4BFCAA-CD92-4661-AD91-7C13F6599985}"/>
    <cellStyle name="20% - Accent1 2 2 5 5" xfId="5865" xr:uid="{0ED28DDA-7632-419C-9391-8308A84AA6AC}"/>
    <cellStyle name="20% - Accent1 2 2 5 5 2" xfId="18609" xr:uid="{4274A758-3507-4DE5-B6DD-9F76D4DCA6DC}"/>
    <cellStyle name="20% - Accent1 2 2 5 5 2 2" xfId="41446" xr:uid="{EB75E063-4312-4CF6-83B7-343FE333704C}"/>
    <cellStyle name="20% - Accent1 2 2 5 5 3" xfId="31352" xr:uid="{630D19E9-B72A-4C3B-A46E-D218EEE8EB3E}"/>
    <cellStyle name="20% - Accent1 2 2 5 6" xfId="10245" xr:uid="{D69F668F-EDDA-48AA-8705-D175C72D3E8E}"/>
    <cellStyle name="20% - Accent1 2 2 5 6 2" xfId="35570" xr:uid="{5A4AFE73-1A74-443B-982C-113E747F48F5}"/>
    <cellStyle name="20% - Accent1 2 2 5 7" xfId="13040" xr:uid="{4CAFF589-101D-4EB9-9B6E-33234594373F}"/>
    <cellStyle name="20% - Accent1 2 2 5 7 2" xfId="37453" xr:uid="{FD55BC9B-AE87-453B-BC7F-8DF1A22E3E54}"/>
    <cellStyle name="20% - Accent1 2 2 5 8" xfId="23277" xr:uid="{28978822-5DFE-4DA2-9725-6F721E2FDE50}"/>
    <cellStyle name="20% - Accent1 2 2 5 8 2" xfId="46111" xr:uid="{B110E266-B01A-4981-B9F1-0CB92EC4A97F}"/>
    <cellStyle name="20% - Accent1 2 2 5 9" xfId="25361" xr:uid="{A56DCEA6-327B-4A9A-8031-C2731C5D4E92}"/>
    <cellStyle name="20% - Accent1 2 2 5 9 2" xfId="48185" xr:uid="{B794AD14-BEE0-4D7E-889D-B8110CBA01AA}"/>
    <cellStyle name="20% - Accent1 2 2 6" xfId="299" xr:uid="{DEFA853B-F789-49CE-8B22-DF9ECEF960B7}"/>
    <cellStyle name="20% - Accent1 2 2 6 2" xfId="300" xr:uid="{D4A261EB-6B67-412B-B410-A8EDA9106205}"/>
    <cellStyle name="20% - Accent1 2 2 6 2 2" xfId="5873" xr:uid="{3B56D3AE-9692-4247-84DE-68117EF84EAB}"/>
    <cellStyle name="20% - Accent1 2 2 6 2 2 2" xfId="18617" xr:uid="{130E5672-DA5E-4518-B4A3-E3A1FF41ECE4}"/>
    <cellStyle name="20% - Accent1 2 2 6 2 2 2 2" xfId="41454" xr:uid="{F2A7CB87-8DCF-43E1-8A8C-CB8C62E2CC5C}"/>
    <cellStyle name="20% - Accent1 2 2 6 2 2 3" xfId="31360" xr:uid="{95DFD948-A772-4E1F-83F5-19F5ACCB8D86}"/>
    <cellStyle name="20% - Accent1 2 2 6 2 3" xfId="13048" xr:uid="{EFF8A6BD-F966-44BF-AADE-CE400428C9C0}"/>
    <cellStyle name="20% - Accent1 2 2 6 2 3 2" xfId="37461" xr:uid="{57C06448-9319-4F18-9A4F-5AD1C747B1C8}"/>
    <cellStyle name="20% - Accent1 2 2 6 2 4" xfId="27367" xr:uid="{BDBDC9F4-1D35-4C87-8752-9E38CA7040E1}"/>
    <cellStyle name="20% - Accent1 2 2 6 3" xfId="301" xr:uid="{E15A94B9-3914-452D-A149-917C0C189A0D}"/>
    <cellStyle name="20% - Accent1 2 2 6 3 2" xfId="5874" xr:uid="{09D00CA3-0E8E-4335-A49F-1E22ABBBF5DB}"/>
    <cellStyle name="20% - Accent1 2 2 6 3 2 2" xfId="18618" xr:uid="{F9EE9D90-036A-4780-ABB5-82AA4D61B84C}"/>
    <cellStyle name="20% - Accent1 2 2 6 3 2 2 2" xfId="41455" xr:uid="{6AF71227-46D2-44D1-B6F8-95C81487E8C7}"/>
    <cellStyle name="20% - Accent1 2 2 6 3 2 3" xfId="31361" xr:uid="{3C951A7B-5777-46BE-A275-FE86CA3672A7}"/>
    <cellStyle name="20% - Accent1 2 2 6 3 3" xfId="13049" xr:uid="{837DBDE2-068B-49C8-A3B1-4C73637E40B0}"/>
    <cellStyle name="20% - Accent1 2 2 6 3 3 2" xfId="37462" xr:uid="{2BE75CB7-4AA7-4164-8DC6-7BF29B5844F4}"/>
    <cellStyle name="20% - Accent1 2 2 6 3 4" xfId="27368" xr:uid="{1FAA1476-2645-44E8-9DFA-AC33B03D6B80}"/>
    <cellStyle name="20% - Accent1 2 2 6 4" xfId="5872" xr:uid="{C9246C68-FDE8-40F2-9927-2E57724B7442}"/>
    <cellStyle name="20% - Accent1 2 2 6 4 2" xfId="18616" xr:uid="{34653539-92E1-407D-B237-49EE707089AF}"/>
    <cellStyle name="20% - Accent1 2 2 6 4 2 2" xfId="41453" xr:uid="{6C9B4940-291A-4639-AAEB-F0838CBC16FD}"/>
    <cellStyle name="20% - Accent1 2 2 6 4 3" xfId="31359" xr:uid="{C5F83983-46A9-435C-A9D1-FE17BF4F003C}"/>
    <cellStyle name="20% - Accent1 2 2 6 5" xfId="11276" xr:uid="{6ABA6670-6A53-443A-9C97-53C969FD3ADF}"/>
    <cellStyle name="20% - Accent1 2 2 6 5 2" xfId="36330" xr:uid="{A5191F80-B2AE-4A17-A27D-08B017289518}"/>
    <cellStyle name="20% - Accent1 2 2 6 6" xfId="13047" xr:uid="{A1698012-C7F9-4B98-8B73-1FB663D10FB5}"/>
    <cellStyle name="20% - Accent1 2 2 6 6 2" xfId="37460" xr:uid="{50F953CC-44CB-4F5C-B967-0C928A9F96AD}"/>
    <cellStyle name="20% - Accent1 2 2 6 7" xfId="24051" xr:uid="{7626C63B-816C-4062-B7CA-C2C57DF20224}"/>
    <cellStyle name="20% - Accent1 2 2 6 7 2" xfId="46885" xr:uid="{C21B2A81-53FE-4F17-AF63-95E0E7223935}"/>
    <cellStyle name="20% - Accent1 2 2 6 8" xfId="26141" xr:uid="{5FBBC071-6220-4AB6-88D9-5AC728F333F8}"/>
    <cellStyle name="20% - Accent1 2 2 6 8 2" xfId="48957" xr:uid="{1687350F-183E-4817-8F18-52A0F6148E0A}"/>
    <cellStyle name="20% - Accent1 2 2 6 9" xfId="27366" xr:uid="{0CFAEF09-9809-494D-85F5-1446144F8539}"/>
    <cellStyle name="20% - Accent1 2 2 7" xfId="302" xr:uid="{FF6CF23C-9888-42CA-A8CB-E625BB81CBCD}"/>
    <cellStyle name="20% - Accent1 2 2 7 2" xfId="303" xr:uid="{1D52FDA8-5044-4CDE-906E-24F48462FF4E}"/>
    <cellStyle name="20% - Accent1 2 2 7 2 2" xfId="5876" xr:uid="{DE51ADE2-31C1-428E-8329-72986F776EA4}"/>
    <cellStyle name="20% - Accent1 2 2 7 2 2 2" xfId="18620" xr:uid="{0B2757B5-8167-49F0-9826-8CDF0AC41C46}"/>
    <cellStyle name="20% - Accent1 2 2 7 2 2 2 2" xfId="41457" xr:uid="{C9160E2E-E466-4BAE-B206-0CC244531BA5}"/>
    <cellStyle name="20% - Accent1 2 2 7 2 2 3" xfId="31363" xr:uid="{899571C0-DFF9-4D78-BBA0-3336DD8B8EE0}"/>
    <cellStyle name="20% - Accent1 2 2 7 2 3" xfId="13051" xr:uid="{2E3ED044-A417-43A5-974C-DA1568CCFB7C}"/>
    <cellStyle name="20% - Accent1 2 2 7 2 3 2" xfId="37464" xr:uid="{42EACA06-BD54-4808-9620-AB80EEA1A791}"/>
    <cellStyle name="20% - Accent1 2 2 7 2 4" xfId="27370" xr:uid="{73D1C51B-F8FB-4C2C-A71E-53DDFF90E043}"/>
    <cellStyle name="20% - Accent1 2 2 7 3" xfId="5875" xr:uid="{BE3C6454-236E-4938-A8BB-1732EE092D70}"/>
    <cellStyle name="20% - Accent1 2 2 7 3 2" xfId="18619" xr:uid="{5140FA01-7997-4D45-8081-04C4436F3C0A}"/>
    <cellStyle name="20% - Accent1 2 2 7 3 2 2" xfId="41456" xr:uid="{A84205AA-67D8-4D86-B648-A6E4C7B58111}"/>
    <cellStyle name="20% - Accent1 2 2 7 3 3" xfId="31362" xr:uid="{6C0AE325-FF8F-47E5-BBD4-9822C42E9BA9}"/>
    <cellStyle name="20% - Accent1 2 2 7 4" xfId="12678" xr:uid="{A5FF573A-D728-4BCF-BB62-A313010C8C8A}"/>
    <cellStyle name="20% - Accent1 2 2 7 4 2" xfId="37256" xr:uid="{052EE261-4CBB-4A70-8E08-B109CC240012}"/>
    <cellStyle name="20% - Accent1 2 2 7 5" xfId="13050" xr:uid="{E5DB7092-601F-4DCB-B514-0E48A8ADB0F7}"/>
    <cellStyle name="20% - Accent1 2 2 7 5 2" xfId="37463" xr:uid="{69B6358D-09CC-4634-91B5-369425C36964}"/>
    <cellStyle name="20% - Accent1 2 2 7 6" xfId="24977" xr:uid="{1F187391-A272-4C44-910C-2C8D71BC5F0C}"/>
    <cellStyle name="20% - Accent1 2 2 7 6 2" xfId="47811" xr:uid="{D1CA139A-ABD2-46E0-B905-9D0BC1399892}"/>
    <cellStyle name="20% - Accent1 2 2 7 7" xfId="27068" xr:uid="{C44C7C70-1BED-435C-81A5-80CCD1ADA83E}"/>
    <cellStyle name="20% - Accent1 2 2 7 7 2" xfId="49882" xr:uid="{2276C5BE-C6E6-4083-A021-4BFE49131CD1}"/>
    <cellStyle name="20% - Accent1 2 2 7 8" xfId="27369" xr:uid="{BD7FC96D-3154-4354-B93B-316FC0759D49}"/>
    <cellStyle name="20% - Accent1 2 2 8" xfId="304" xr:uid="{586F2836-5BE1-428D-AABB-72825212B3DC}"/>
    <cellStyle name="20% - Accent1 2 2 8 2" xfId="5877" xr:uid="{DD8709E9-68BD-41DD-9EC9-08B7D136C51A}"/>
    <cellStyle name="20% - Accent1 2 2 8 2 2" xfId="18621" xr:uid="{5FBFB6D6-2732-4300-A908-6A9C4B91203F}"/>
    <cellStyle name="20% - Accent1 2 2 8 2 2 2" xfId="41458" xr:uid="{FCAC5728-0734-484E-B97A-EC21A8792BF7}"/>
    <cellStyle name="20% - Accent1 2 2 8 2 3" xfId="31364" xr:uid="{51941792-E6C0-4A2A-B382-F3EA9E39E473}"/>
    <cellStyle name="20% - Accent1 2 2 8 3" xfId="13052" xr:uid="{F3D40831-E342-4902-BD39-66EB36E09D87}"/>
    <cellStyle name="20% - Accent1 2 2 8 3 2" xfId="37465" xr:uid="{50C62936-FB00-4773-9249-95343596171E}"/>
    <cellStyle name="20% - Accent1 2 2 8 4" xfId="27371" xr:uid="{86621419-DF93-4282-99FD-DA718823F450}"/>
    <cellStyle name="20% - Accent1 2 2 9" xfId="305" xr:uid="{0BC40CA1-512A-4892-BFC6-007B0CB0E627}"/>
    <cellStyle name="20% - Accent1 2 2 9 2" xfId="5878" xr:uid="{F3733147-C891-4656-A258-A26ED581EC5E}"/>
    <cellStyle name="20% - Accent1 2 2 9 2 2" xfId="18622" xr:uid="{F6F30BE2-B606-4886-9BD3-BF982C77E45E}"/>
    <cellStyle name="20% - Accent1 2 2 9 2 2 2" xfId="41459" xr:uid="{275F63DA-14F0-43F5-9198-DC1E545B5035}"/>
    <cellStyle name="20% - Accent1 2 2 9 2 3" xfId="31365" xr:uid="{84D187BC-4DD9-4057-838E-B8704F3E8D7D}"/>
    <cellStyle name="20% - Accent1 2 2 9 3" xfId="13053" xr:uid="{D8080BA2-7306-488F-BF06-060E303C9C0D}"/>
    <cellStyle name="20% - Accent1 2 2 9 3 2" xfId="37466" xr:uid="{35D1CCF0-1920-4A38-8376-56280B8668A9}"/>
    <cellStyle name="20% - Accent1 2 2 9 4" xfId="27372" xr:uid="{5AB76FF4-CD44-4056-AECF-2645A915A1B4}"/>
    <cellStyle name="20% - Accent1 2 2_Expiring Rate Analysis" xfId="12405" xr:uid="{B2B6A1EF-3E64-4831-B622-9FF1DF7D212E}"/>
    <cellStyle name="20% - Accent1 2 3" xfId="176" xr:uid="{C60B9E9C-9C68-4DE8-A78A-4B8CE9759C30}"/>
    <cellStyle name="20% - Accent1 2 3 10" xfId="9840" xr:uid="{66F22FFA-BBCE-434D-A188-602D9CEB8D66}"/>
    <cellStyle name="20% - Accent1 2 3 10 2" xfId="35315" xr:uid="{BDE21049-74B0-44D0-99A3-BF16374951D9}"/>
    <cellStyle name="20% - Accent1 2 3 11" xfId="12925" xr:uid="{2D46F2A1-41F5-49DD-BF24-1C02C4AAE68E}"/>
    <cellStyle name="20% - Accent1 2 3 11 2" xfId="37338" xr:uid="{0CA877AF-09DD-4831-81F9-0CDE82B4F4AA}"/>
    <cellStyle name="20% - Accent1 2 3 12" xfId="23119" xr:uid="{2CE88DED-C550-4CCD-9B71-3645B9A5249A}"/>
    <cellStyle name="20% - Accent1 2 3 12 2" xfId="45953" xr:uid="{FEC2EE83-129C-4AB3-BE1F-9E19E3200F8C}"/>
    <cellStyle name="20% - Accent1 2 3 13" xfId="25203" xr:uid="{2CAEDFAD-9F28-448A-8F77-3CD05C730231}"/>
    <cellStyle name="20% - Accent1 2 3 13 2" xfId="48027" xr:uid="{12E90A3D-B7F3-4B16-8248-DA243D053252}"/>
    <cellStyle name="20% - Accent1 2 3 14" xfId="27244" xr:uid="{BE564B73-F390-4AF1-AE21-BF0ABB80FE1E}"/>
    <cellStyle name="20% - Accent1 2 3 2" xfId="307" xr:uid="{D65700B0-F097-4CB2-8C2D-B2E40B68B240}"/>
    <cellStyle name="20% - Accent1 2 3 2 10" xfId="25563" xr:uid="{31C284E6-4146-4892-A75F-33FDE40624F3}"/>
    <cellStyle name="20% - Accent1 2 3 2 10 2" xfId="48387" xr:uid="{7BE9602C-11E9-4855-8ADF-6E1F8B71EFC8}"/>
    <cellStyle name="20% - Accent1 2 3 2 11" xfId="27374" xr:uid="{47B01D5C-EFD5-4716-ABE7-24E8D396A02D}"/>
    <cellStyle name="20% - Accent1 2 3 2 2" xfId="308" xr:uid="{09686314-5E0E-4949-9292-E184AE19D7D0}"/>
    <cellStyle name="20% - Accent1 2 3 2 2 10" xfId="27375" xr:uid="{855D053C-5A0B-42C4-9828-10E1AE92AAFE}"/>
    <cellStyle name="20% - Accent1 2 3 2 2 2" xfId="309" xr:uid="{7AA16388-18CF-4AC2-AAE7-84F7BC9FC30C}"/>
    <cellStyle name="20% - Accent1 2 3 2 2 2 2" xfId="310" xr:uid="{A42F61B2-9F02-46AD-9CD2-A76C0ECFA882}"/>
    <cellStyle name="20% - Accent1 2 3 2 2 2 2 2" xfId="5883" xr:uid="{E84CC134-5470-4A66-87BE-99594C690C13}"/>
    <cellStyle name="20% - Accent1 2 3 2 2 2 2 2 2" xfId="18627" xr:uid="{82EA4332-2A53-414C-A7AF-63944C9BCE0A}"/>
    <cellStyle name="20% - Accent1 2 3 2 2 2 2 2 2 2" xfId="41464" xr:uid="{B4B11B91-C4CD-4D75-80F5-EFE855A7867F}"/>
    <cellStyle name="20% - Accent1 2 3 2 2 2 2 2 3" xfId="31370" xr:uid="{C415392E-B29C-47F0-86D1-25E8A07D09AB}"/>
    <cellStyle name="20% - Accent1 2 3 2 2 2 2 3" xfId="13058" xr:uid="{4627B7BA-ABE3-41F6-9BC6-3BE4ADC23C31}"/>
    <cellStyle name="20% - Accent1 2 3 2 2 2 2 3 2" xfId="37471" xr:uid="{A6DE87E9-484B-4EDC-8E88-9249B20221B4}"/>
    <cellStyle name="20% - Accent1 2 3 2 2 2 2 4" xfId="27377" xr:uid="{EB24FF89-CCA5-48DE-B170-B0535A6A6ABD}"/>
    <cellStyle name="20% - Accent1 2 3 2 2 2 3" xfId="311" xr:uid="{56D2ED07-85F9-47F2-9112-A200B0880E6E}"/>
    <cellStyle name="20% - Accent1 2 3 2 2 2 3 2" xfId="5884" xr:uid="{C7041BE8-3746-4529-82FF-BE0F39C9C1A4}"/>
    <cellStyle name="20% - Accent1 2 3 2 2 2 3 2 2" xfId="18628" xr:uid="{24196D13-D53E-4579-9169-02CE8E878553}"/>
    <cellStyle name="20% - Accent1 2 3 2 2 2 3 2 2 2" xfId="41465" xr:uid="{22BE361C-143F-48EF-9C16-2455D5465613}"/>
    <cellStyle name="20% - Accent1 2 3 2 2 2 3 2 3" xfId="31371" xr:uid="{1BA61804-69A6-449E-AA9F-8CD0ECE963BD}"/>
    <cellStyle name="20% - Accent1 2 3 2 2 2 3 3" xfId="13059" xr:uid="{51CE9F79-52B9-4BD1-89C5-D68A5F3504AB}"/>
    <cellStyle name="20% - Accent1 2 3 2 2 2 3 3 2" xfId="37472" xr:uid="{7FA72142-DD00-4910-8653-DC5D95C2C3C9}"/>
    <cellStyle name="20% - Accent1 2 3 2 2 2 3 4" xfId="27378" xr:uid="{E631B1FF-A33D-4505-9A7C-C9C58D482B27}"/>
    <cellStyle name="20% - Accent1 2 3 2 2 2 4" xfId="5882" xr:uid="{33EC9CF3-7BD3-4E14-AE5E-756A65876AAD}"/>
    <cellStyle name="20% - Accent1 2 3 2 2 2 4 2" xfId="18626" xr:uid="{5FEC0847-7E28-4B05-B531-124AC95932ED}"/>
    <cellStyle name="20% - Accent1 2 3 2 2 2 4 2 2" xfId="41463" xr:uid="{99C00DDD-BBC6-42F8-97B9-1F94CFA9932D}"/>
    <cellStyle name="20% - Accent1 2 3 2 2 2 4 3" xfId="31369" xr:uid="{693AE4B8-65A5-4944-8DA4-C46AB41D2A5B}"/>
    <cellStyle name="20% - Accent1 2 3 2 2 2 5" xfId="13057" xr:uid="{2CB713DF-2D82-4D39-8D15-E319424B4601}"/>
    <cellStyle name="20% - Accent1 2 3 2 2 2 5 2" xfId="37470" xr:uid="{EB79F8B4-3FE0-4280-8CDA-D2454E746C60}"/>
    <cellStyle name="20% - Accent1 2 3 2 2 2 6" xfId="27376" xr:uid="{2537817C-73B8-4E2A-B41F-9709802664C3}"/>
    <cellStyle name="20% - Accent1 2 3 2 2 3" xfId="312" xr:uid="{A0ECB6F8-0312-48A4-AD1B-617327441C03}"/>
    <cellStyle name="20% - Accent1 2 3 2 2 3 2" xfId="313" xr:uid="{3F21ABAD-715D-4F5D-83C1-209B743CE266}"/>
    <cellStyle name="20% - Accent1 2 3 2 2 3 2 2" xfId="5886" xr:uid="{FFFAD186-0CB6-45BC-A2E1-541BF0ED250B}"/>
    <cellStyle name="20% - Accent1 2 3 2 2 3 2 2 2" xfId="18630" xr:uid="{FFF9B378-4E16-4FB7-B918-46F52B9167A8}"/>
    <cellStyle name="20% - Accent1 2 3 2 2 3 2 2 2 2" xfId="41467" xr:uid="{9D7041AA-5CC1-478A-8A47-DFAEA1081226}"/>
    <cellStyle name="20% - Accent1 2 3 2 2 3 2 2 3" xfId="31373" xr:uid="{3B5651B3-1EBD-4197-81D4-65C5DB024A49}"/>
    <cellStyle name="20% - Accent1 2 3 2 2 3 2 3" xfId="13061" xr:uid="{22430FDC-867B-41EE-AA45-B095260CF3C7}"/>
    <cellStyle name="20% - Accent1 2 3 2 2 3 2 3 2" xfId="37474" xr:uid="{11F04490-FF82-4A4C-BF28-E38A7AD6D2CB}"/>
    <cellStyle name="20% - Accent1 2 3 2 2 3 2 4" xfId="27380" xr:uid="{895A1FFC-F7D7-4755-B438-D86F4CEF70D1}"/>
    <cellStyle name="20% - Accent1 2 3 2 2 3 3" xfId="5885" xr:uid="{38460F2D-C9ED-4582-A1A5-25A470A45AA1}"/>
    <cellStyle name="20% - Accent1 2 3 2 2 3 3 2" xfId="18629" xr:uid="{95BF3991-9575-4FC5-A49A-9DF416D3974E}"/>
    <cellStyle name="20% - Accent1 2 3 2 2 3 3 2 2" xfId="41466" xr:uid="{2C21ECAB-5B99-4456-B400-1E75F7854545}"/>
    <cellStyle name="20% - Accent1 2 3 2 2 3 3 3" xfId="31372" xr:uid="{3044675D-1069-43A2-BF20-607EE3EBAFFA}"/>
    <cellStyle name="20% - Accent1 2 3 2 2 3 4" xfId="13060" xr:uid="{3B375AEB-3F4B-4A8B-B6CD-A229C77B7FCF}"/>
    <cellStyle name="20% - Accent1 2 3 2 2 3 4 2" xfId="37473" xr:uid="{70D8FD85-3C1C-491F-AD16-FEDE3AFBF1EC}"/>
    <cellStyle name="20% - Accent1 2 3 2 2 3 5" xfId="27379" xr:uid="{1CD2F7C0-4CC6-4191-B1D8-19907ACC6C09}"/>
    <cellStyle name="20% - Accent1 2 3 2 2 4" xfId="314" xr:uid="{FFAEADF1-46C5-4F97-ABA9-F52E060603A9}"/>
    <cellStyle name="20% - Accent1 2 3 2 2 4 2" xfId="5887" xr:uid="{F3B56F56-65D9-4C6C-9F15-64CDAD320977}"/>
    <cellStyle name="20% - Accent1 2 3 2 2 4 2 2" xfId="18631" xr:uid="{1361590D-32F4-4C76-B667-D1FB838027D1}"/>
    <cellStyle name="20% - Accent1 2 3 2 2 4 2 2 2" xfId="41468" xr:uid="{BA3E9E22-00B2-467B-AC01-3A2AD3D6E435}"/>
    <cellStyle name="20% - Accent1 2 3 2 2 4 2 3" xfId="31374" xr:uid="{2AF190E6-542D-4A61-98F4-8E97E1309FDC}"/>
    <cellStyle name="20% - Accent1 2 3 2 2 4 3" xfId="13062" xr:uid="{2AD92FC3-2B72-4233-B16C-5D1F2C8450DA}"/>
    <cellStyle name="20% - Accent1 2 3 2 2 4 3 2" xfId="37475" xr:uid="{2DB5665B-C9CB-469E-8382-D5F4C672D395}"/>
    <cellStyle name="20% - Accent1 2 3 2 2 4 4" xfId="27381" xr:uid="{058B665E-67A2-4DD9-8164-D493E2C82198}"/>
    <cellStyle name="20% - Accent1 2 3 2 2 5" xfId="5881" xr:uid="{593C80BC-D3E2-46A7-916C-432ADF79BCA8}"/>
    <cellStyle name="20% - Accent1 2 3 2 2 5 2" xfId="18625" xr:uid="{C71B0713-8214-4E7C-97A8-A734B23567EC}"/>
    <cellStyle name="20% - Accent1 2 3 2 2 5 2 2" xfId="41462" xr:uid="{630C2112-8078-4AB1-ACAB-1B5DBDF839CE}"/>
    <cellStyle name="20% - Accent1 2 3 2 2 5 3" xfId="31368" xr:uid="{FDF8E12A-1613-40B6-B56E-259355FFAB1A}"/>
    <cellStyle name="20% - Accent1 2 3 2 2 6" xfId="11663" xr:uid="{80A1F16E-E2D6-496A-94EA-8CA900AF16B7}"/>
    <cellStyle name="20% - Accent1 2 3 2 2 6 2" xfId="36717" xr:uid="{44D45AE8-2EE1-4DAC-B3AA-AA3C9BF2895D}"/>
    <cellStyle name="20% - Accent1 2 3 2 2 7" xfId="13056" xr:uid="{C590212E-03B6-4727-B8BE-C4DCEE8149B2}"/>
    <cellStyle name="20% - Accent1 2 3 2 2 7 2" xfId="37469" xr:uid="{C741CD71-8080-4394-BFFC-333FE720441B}"/>
    <cellStyle name="20% - Accent1 2 3 2 2 8" xfId="24438" xr:uid="{BA0C534C-E577-40A2-A08C-F5A2EC7A7AF3}"/>
    <cellStyle name="20% - Accent1 2 3 2 2 8 2" xfId="47272" xr:uid="{56C80571-8EFD-4818-B994-D92AB9BD128D}"/>
    <cellStyle name="20% - Accent1 2 3 2 2 9" xfId="26528" xr:uid="{CD37C199-B8E1-41C9-ACD5-79C2F39683B8}"/>
    <cellStyle name="20% - Accent1 2 3 2 2 9 2" xfId="49344" xr:uid="{41133857-2CFA-45E6-83F5-78FC9D5C417F}"/>
    <cellStyle name="20% - Accent1 2 3 2 3" xfId="315" xr:uid="{F339ED63-51D5-4097-B469-E8EE81B6E7D5}"/>
    <cellStyle name="20% - Accent1 2 3 2 3 2" xfId="316" xr:uid="{E7491E4D-706C-4FA5-A847-72B86DA493E6}"/>
    <cellStyle name="20% - Accent1 2 3 2 3 2 2" xfId="5889" xr:uid="{C294468A-F81B-4333-A733-7DF8B4F937E0}"/>
    <cellStyle name="20% - Accent1 2 3 2 3 2 2 2" xfId="18633" xr:uid="{B9768DCB-49AA-48DF-ACE1-CA7CC5C117AA}"/>
    <cellStyle name="20% - Accent1 2 3 2 3 2 2 2 2" xfId="41470" xr:uid="{1EFD66B4-D1E6-4273-B1F4-E057BB33D1AA}"/>
    <cellStyle name="20% - Accent1 2 3 2 3 2 2 3" xfId="31376" xr:uid="{C40A276A-F349-478F-BBE6-98595E461788}"/>
    <cellStyle name="20% - Accent1 2 3 2 3 2 3" xfId="13064" xr:uid="{51E494A4-3BEC-4928-A4E2-9CC5CCC14247}"/>
    <cellStyle name="20% - Accent1 2 3 2 3 2 3 2" xfId="37477" xr:uid="{713E243A-2B64-45A3-9DDE-1E4A47DE89F4}"/>
    <cellStyle name="20% - Accent1 2 3 2 3 2 4" xfId="27383" xr:uid="{59720840-9A52-44FC-94C7-243DD2F52EEF}"/>
    <cellStyle name="20% - Accent1 2 3 2 3 3" xfId="317" xr:uid="{A1E00B83-8BB6-4D0B-B931-126A02F48F70}"/>
    <cellStyle name="20% - Accent1 2 3 2 3 3 2" xfId="5890" xr:uid="{4BE6D96A-5A74-4B04-AB5A-D3D16CC2A7E3}"/>
    <cellStyle name="20% - Accent1 2 3 2 3 3 2 2" xfId="18634" xr:uid="{307A8B30-F722-4D24-8D5A-1619CE9092FA}"/>
    <cellStyle name="20% - Accent1 2 3 2 3 3 2 2 2" xfId="41471" xr:uid="{70380BBD-9DE2-462F-9240-C7112148F9E0}"/>
    <cellStyle name="20% - Accent1 2 3 2 3 3 2 3" xfId="31377" xr:uid="{89993C44-296F-485D-B373-079AA38CF0BF}"/>
    <cellStyle name="20% - Accent1 2 3 2 3 3 3" xfId="13065" xr:uid="{EE7A494C-9A8A-4EBA-9D5E-C134B7182539}"/>
    <cellStyle name="20% - Accent1 2 3 2 3 3 3 2" xfId="37478" xr:uid="{3292A9B6-49ED-4A86-9C01-3F40BE083C22}"/>
    <cellStyle name="20% - Accent1 2 3 2 3 3 4" xfId="27384" xr:uid="{87977119-8489-49E8-975A-76668A7F8535}"/>
    <cellStyle name="20% - Accent1 2 3 2 3 4" xfId="5888" xr:uid="{579C47EB-70C5-4596-B1DF-AD079AC2D9EC}"/>
    <cellStyle name="20% - Accent1 2 3 2 3 4 2" xfId="18632" xr:uid="{5F09F78D-3A0F-4685-BA9C-F4F4C809781E}"/>
    <cellStyle name="20% - Accent1 2 3 2 3 4 2 2" xfId="41469" xr:uid="{6CAD2CD7-A34D-4197-85D9-F9F02185E966}"/>
    <cellStyle name="20% - Accent1 2 3 2 3 4 3" xfId="31375" xr:uid="{13E114DF-30EE-4E74-B903-2601DB8D9A7F}"/>
    <cellStyle name="20% - Accent1 2 3 2 3 5" xfId="13063" xr:uid="{7F916AA4-4381-4386-895B-2BE0193CEFFB}"/>
    <cellStyle name="20% - Accent1 2 3 2 3 5 2" xfId="37476" xr:uid="{EA0C6EA1-0EC6-401F-89C8-D03EAB3FE43F}"/>
    <cellStyle name="20% - Accent1 2 3 2 3 6" xfId="27382" xr:uid="{3D074DCF-92A8-46BA-877D-5CCB69432C49}"/>
    <cellStyle name="20% - Accent1 2 3 2 4" xfId="318" xr:uid="{C74ABB6A-B9AC-4426-8BE6-85DD47E5CE51}"/>
    <cellStyle name="20% - Accent1 2 3 2 4 2" xfId="319" xr:uid="{57D1DBF7-5CC6-4FB8-A606-EA709C95B34C}"/>
    <cellStyle name="20% - Accent1 2 3 2 4 2 2" xfId="5892" xr:uid="{55D6BD50-8234-40AC-850D-3FB2121769ED}"/>
    <cellStyle name="20% - Accent1 2 3 2 4 2 2 2" xfId="18636" xr:uid="{D90CAB1F-7642-400B-B5BF-4FFFEFE3C99C}"/>
    <cellStyle name="20% - Accent1 2 3 2 4 2 2 2 2" xfId="41473" xr:uid="{5AFAC7CC-41A9-4A75-9818-2CCF04B74556}"/>
    <cellStyle name="20% - Accent1 2 3 2 4 2 2 3" xfId="31379" xr:uid="{66562E3F-8B86-446E-9E35-F7E4A65C0CB2}"/>
    <cellStyle name="20% - Accent1 2 3 2 4 2 3" xfId="13067" xr:uid="{D73C3EED-8901-4DB5-A27F-A4C5BD0588A1}"/>
    <cellStyle name="20% - Accent1 2 3 2 4 2 3 2" xfId="37480" xr:uid="{8EE3A5FF-36E3-4EC9-96E5-AB06CFAE4223}"/>
    <cellStyle name="20% - Accent1 2 3 2 4 2 4" xfId="27386" xr:uid="{3B8DEB15-18D1-446B-85E0-A7B7F4FB6BCD}"/>
    <cellStyle name="20% - Accent1 2 3 2 4 3" xfId="5891" xr:uid="{FB751882-7C35-4AAE-87B2-FD4BEF0EF071}"/>
    <cellStyle name="20% - Accent1 2 3 2 4 3 2" xfId="18635" xr:uid="{45B41E56-6312-4D7F-8E4D-F4BD19C0C8AA}"/>
    <cellStyle name="20% - Accent1 2 3 2 4 3 2 2" xfId="41472" xr:uid="{FB2EEDC5-2D0A-4521-B965-D7BE8A6A3B63}"/>
    <cellStyle name="20% - Accent1 2 3 2 4 3 3" xfId="31378" xr:uid="{D1FB08E6-2A9B-49E7-AFDB-C9521CA18399}"/>
    <cellStyle name="20% - Accent1 2 3 2 4 4" xfId="13066" xr:uid="{6C6898A6-CC56-4162-AB90-3A490E85B7E0}"/>
    <cellStyle name="20% - Accent1 2 3 2 4 4 2" xfId="37479" xr:uid="{CF2497E8-4DB3-4E0D-B0A8-DEE3E0411808}"/>
    <cellStyle name="20% - Accent1 2 3 2 4 5" xfId="27385" xr:uid="{A5BC62D3-824E-4078-ABA2-FD89FF9CED20}"/>
    <cellStyle name="20% - Accent1 2 3 2 5" xfId="320" xr:uid="{61F09496-045A-4E8A-96F9-AB08669196F5}"/>
    <cellStyle name="20% - Accent1 2 3 2 5 2" xfId="5893" xr:uid="{702B9421-A0C9-4F80-8732-0C019BB5BC4D}"/>
    <cellStyle name="20% - Accent1 2 3 2 5 2 2" xfId="18637" xr:uid="{31441A33-29BA-432A-A144-5D0836E9023E}"/>
    <cellStyle name="20% - Accent1 2 3 2 5 2 2 2" xfId="41474" xr:uid="{12DB0635-9644-4731-8873-DBFB27926B69}"/>
    <cellStyle name="20% - Accent1 2 3 2 5 2 3" xfId="31380" xr:uid="{68CE07CF-2EE1-4AA9-9E55-BD3B51E60DC9}"/>
    <cellStyle name="20% - Accent1 2 3 2 5 3" xfId="13068" xr:uid="{5EC93A71-E6A7-4D14-BA3F-973725EDC69D}"/>
    <cellStyle name="20% - Accent1 2 3 2 5 3 2" xfId="37481" xr:uid="{B8CF0A43-92DC-4DD6-A9E5-E01749B9AC28}"/>
    <cellStyle name="20% - Accent1 2 3 2 5 4" xfId="27387" xr:uid="{A5D7A44A-CC9D-4C11-BE2B-49F585126844}"/>
    <cellStyle name="20% - Accent1 2 3 2 6" xfId="5880" xr:uid="{411653EC-176D-459E-8BF7-CFC120E6A01E}"/>
    <cellStyle name="20% - Accent1 2 3 2 6 2" xfId="18624" xr:uid="{190E78DD-285E-43D2-B939-CB8480078120}"/>
    <cellStyle name="20% - Accent1 2 3 2 6 2 2" xfId="41461" xr:uid="{61877BEF-C3DA-4CF4-8A9D-7DF09148A832}"/>
    <cellStyle name="20% - Accent1 2 3 2 6 3" xfId="31367" xr:uid="{96B28017-219C-420C-8BF8-0B567AF20EBD}"/>
    <cellStyle name="20% - Accent1 2 3 2 7" xfId="10488" xr:uid="{3E7A93A4-870F-4E8F-8FD3-98270960CD75}"/>
    <cellStyle name="20% - Accent1 2 3 2 7 2" xfId="35760" xr:uid="{792EE099-2E53-4FD2-9F55-732E8AD7A91D}"/>
    <cellStyle name="20% - Accent1 2 3 2 8" xfId="13055" xr:uid="{3B55FF20-E44F-45F9-BFDC-B4F149DE62EB}"/>
    <cellStyle name="20% - Accent1 2 3 2 8 2" xfId="37468" xr:uid="{6289C3A8-291C-4AEC-A705-6AFF20E298DA}"/>
    <cellStyle name="20% - Accent1 2 3 2 9" xfId="23480" xr:uid="{E0BF35C4-7944-40B9-9FEC-B98F7E3C324F}"/>
    <cellStyle name="20% - Accent1 2 3 2 9 2" xfId="46314" xr:uid="{9B364A6D-A106-434B-A50F-8F2C929F5D23}"/>
    <cellStyle name="20% - Accent1 2 3 2_Rate Analysis" xfId="12620" xr:uid="{D62A647C-5CA9-4983-8674-805E61C25351}"/>
    <cellStyle name="20% - Accent1 2 3 3" xfId="321" xr:uid="{5B437381-C0FF-4213-B90D-F0342501F96F}"/>
    <cellStyle name="20% - Accent1 2 3 3 10" xfId="27388" xr:uid="{FC4D00A9-2991-4356-AE2A-072A987BAC56}"/>
    <cellStyle name="20% - Accent1 2 3 3 2" xfId="322" xr:uid="{372249F6-AE73-442D-B93F-9EE2788FF74B}"/>
    <cellStyle name="20% - Accent1 2 3 3 2 2" xfId="323" xr:uid="{A52477A5-B40D-4DFC-BB22-2027CEDA6AAA}"/>
    <cellStyle name="20% - Accent1 2 3 3 2 2 2" xfId="5896" xr:uid="{3B59CEF5-D088-4F89-B2B3-69D623A22E5D}"/>
    <cellStyle name="20% - Accent1 2 3 3 2 2 2 2" xfId="18640" xr:uid="{D87EA735-418B-45C9-BF0E-3D7B5D9F388C}"/>
    <cellStyle name="20% - Accent1 2 3 3 2 2 2 2 2" xfId="41477" xr:uid="{0AAFFB77-0D47-4274-A12A-22B2278012CD}"/>
    <cellStyle name="20% - Accent1 2 3 3 2 2 2 3" xfId="31383" xr:uid="{87AA225D-EF8C-4474-A181-A9B0FD4D539E}"/>
    <cellStyle name="20% - Accent1 2 3 3 2 2 3" xfId="13071" xr:uid="{BF161E62-8DD7-4B3B-BCA3-CD217FB3A02E}"/>
    <cellStyle name="20% - Accent1 2 3 3 2 2 3 2" xfId="37484" xr:uid="{AA3B4F2F-D585-4C79-95E4-742D0A28F71F}"/>
    <cellStyle name="20% - Accent1 2 3 3 2 2 4" xfId="27390" xr:uid="{9BDA560C-0D4B-430D-948B-E1538EDCF3A5}"/>
    <cellStyle name="20% - Accent1 2 3 3 2 3" xfId="324" xr:uid="{519B72AA-B4C3-4F25-9389-61BD3E9690EA}"/>
    <cellStyle name="20% - Accent1 2 3 3 2 3 2" xfId="5897" xr:uid="{1BFF9C34-FBA0-4C17-8EDE-7387825E0330}"/>
    <cellStyle name="20% - Accent1 2 3 3 2 3 2 2" xfId="18641" xr:uid="{D8797EEE-3532-4B3E-9B50-339AD5123EC5}"/>
    <cellStyle name="20% - Accent1 2 3 3 2 3 2 2 2" xfId="41478" xr:uid="{8A0C5E24-0A9A-4D01-B4BB-FE975A21C43B}"/>
    <cellStyle name="20% - Accent1 2 3 3 2 3 2 3" xfId="31384" xr:uid="{BA439A37-5C42-46F7-9134-15EC85F23DCA}"/>
    <cellStyle name="20% - Accent1 2 3 3 2 3 3" xfId="13072" xr:uid="{38FF2EEE-7439-4FD6-9EC5-7D90A958B05D}"/>
    <cellStyle name="20% - Accent1 2 3 3 2 3 3 2" xfId="37485" xr:uid="{9650D0BB-897B-4053-9C6A-38A325476C91}"/>
    <cellStyle name="20% - Accent1 2 3 3 2 3 4" xfId="27391" xr:uid="{F6B2C3F3-8C44-419D-8EEB-01A9F6D7D430}"/>
    <cellStyle name="20% - Accent1 2 3 3 2 4" xfId="5895" xr:uid="{6D479F12-39EA-4385-8F5E-C8AD50756850}"/>
    <cellStyle name="20% - Accent1 2 3 3 2 4 2" xfId="18639" xr:uid="{C0D5EDD1-797D-4D64-A73E-5059BB5B7321}"/>
    <cellStyle name="20% - Accent1 2 3 3 2 4 2 2" xfId="41476" xr:uid="{B749FA16-F01A-4EE5-B3D9-0ABE07A1EA4B}"/>
    <cellStyle name="20% - Accent1 2 3 3 2 4 3" xfId="31382" xr:uid="{21D75B06-7EE0-4A1D-B988-0CF442D9104E}"/>
    <cellStyle name="20% - Accent1 2 3 3 2 5" xfId="11859" xr:uid="{C05DC44A-CE1D-4D21-93F8-F33F9129BC3A}"/>
    <cellStyle name="20% - Accent1 2 3 3 2 5 2" xfId="36913" xr:uid="{7DA45A22-4EB3-4DC1-B28F-715516B76B2B}"/>
    <cellStyle name="20% - Accent1 2 3 3 2 6" xfId="13070" xr:uid="{77A45719-2CA3-4596-9852-04A71DA9046D}"/>
    <cellStyle name="20% - Accent1 2 3 3 2 6 2" xfId="37483" xr:uid="{D6867434-D793-4A4F-8780-8EC0EE1B9BD3}"/>
    <cellStyle name="20% - Accent1 2 3 3 2 7" xfId="24634" xr:uid="{4B204EF6-00E0-4997-9433-92746F23C70D}"/>
    <cellStyle name="20% - Accent1 2 3 3 2 7 2" xfId="47468" xr:uid="{02A2BEFE-389C-4353-BBDB-6B9B99C8CA86}"/>
    <cellStyle name="20% - Accent1 2 3 3 2 8" xfId="26724" xr:uid="{81049648-E8FF-4992-AA8D-4786895B4C4F}"/>
    <cellStyle name="20% - Accent1 2 3 3 2 8 2" xfId="49540" xr:uid="{CC0CF925-3CBE-4259-8E48-B09F61324134}"/>
    <cellStyle name="20% - Accent1 2 3 3 2 9" xfId="27389" xr:uid="{F3CC5166-5F7A-4756-9406-FA85A606E6FE}"/>
    <cellStyle name="20% - Accent1 2 3 3 3" xfId="325" xr:uid="{CFB37DBE-1A81-4A13-AB8C-A22CE66FA563}"/>
    <cellStyle name="20% - Accent1 2 3 3 3 2" xfId="326" xr:uid="{3F91E347-9CC9-4F85-A726-D582419AD3C1}"/>
    <cellStyle name="20% - Accent1 2 3 3 3 2 2" xfId="5899" xr:uid="{04A0C942-2B95-4916-A443-0F56542766E1}"/>
    <cellStyle name="20% - Accent1 2 3 3 3 2 2 2" xfId="18643" xr:uid="{AADC2EF5-E775-45C0-BF39-795E49603CA0}"/>
    <cellStyle name="20% - Accent1 2 3 3 3 2 2 2 2" xfId="41480" xr:uid="{88E1FFDD-DDEF-402C-9B8A-2B1165347D02}"/>
    <cellStyle name="20% - Accent1 2 3 3 3 2 2 3" xfId="31386" xr:uid="{FD87E481-0C87-49CA-892B-CED13EBE7247}"/>
    <cellStyle name="20% - Accent1 2 3 3 3 2 3" xfId="13074" xr:uid="{34DA13E0-3E0E-4359-B01D-DE9949CA4F1E}"/>
    <cellStyle name="20% - Accent1 2 3 3 3 2 3 2" xfId="37487" xr:uid="{0F22D243-12A4-4DC8-A6F4-C7CF7AE83ADC}"/>
    <cellStyle name="20% - Accent1 2 3 3 3 2 4" xfId="27393" xr:uid="{B86BF9E9-DA0B-4891-B4EE-2A7384AA9F84}"/>
    <cellStyle name="20% - Accent1 2 3 3 3 3" xfId="5898" xr:uid="{AB54BF16-E4CC-480C-874D-C2E5D516B0CA}"/>
    <cellStyle name="20% - Accent1 2 3 3 3 3 2" xfId="18642" xr:uid="{A4085F40-B9D6-47D1-AC69-60D6D9B77F3E}"/>
    <cellStyle name="20% - Accent1 2 3 3 3 3 2 2" xfId="41479" xr:uid="{D927FA18-A2DC-4E65-9238-EF903A919DE6}"/>
    <cellStyle name="20% - Accent1 2 3 3 3 3 3" xfId="31385" xr:uid="{0E133E35-176F-42B9-94F6-DC2484D969B0}"/>
    <cellStyle name="20% - Accent1 2 3 3 3 4" xfId="13073" xr:uid="{7638500C-5022-4268-8705-0DDA704E2BDF}"/>
    <cellStyle name="20% - Accent1 2 3 3 3 4 2" xfId="37486" xr:uid="{6B33A22E-4C06-400A-96BB-46F165BD90D5}"/>
    <cellStyle name="20% - Accent1 2 3 3 3 5" xfId="27392" xr:uid="{7EB1DDD0-543D-4B99-BE3B-76D69F97D8E8}"/>
    <cellStyle name="20% - Accent1 2 3 3 4" xfId="327" xr:uid="{8C79BA8C-4B0E-49CE-BF59-346D49CEF070}"/>
    <cellStyle name="20% - Accent1 2 3 3 4 2" xfId="5900" xr:uid="{2048D729-209D-4012-8781-07E8E8DA56A5}"/>
    <cellStyle name="20% - Accent1 2 3 3 4 2 2" xfId="18644" xr:uid="{78D6672C-984F-4549-B154-8F840007D5BF}"/>
    <cellStyle name="20% - Accent1 2 3 3 4 2 2 2" xfId="41481" xr:uid="{D8BFF2DB-2859-40C1-BFEE-8EC1B8020AF5}"/>
    <cellStyle name="20% - Accent1 2 3 3 4 2 3" xfId="31387" xr:uid="{6B0FC3A2-D0F6-4C6B-8A47-7D52E5DD61FD}"/>
    <cellStyle name="20% - Accent1 2 3 3 4 3" xfId="13075" xr:uid="{FBEA5BA9-9140-4751-8960-155829B9533B}"/>
    <cellStyle name="20% - Accent1 2 3 3 4 3 2" xfId="37488" xr:uid="{307BA433-A3FD-4984-B8F5-44D649037985}"/>
    <cellStyle name="20% - Accent1 2 3 3 4 4" xfId="27394" xr:uid="{DF905EE0-AA5B-4593-B365-C39E35D75E03}"/>
    <cellStyle name="20% - Accent1 2 3 3 5" xfId="5894" xr:uid="{4BC5C48F-72A6-42AB-BBE5-A31A57DA2193}"/>
    <cellStyle name="20% - Accent1 2 3 3 5 2" xfId="18638" xr:uid="{FFD1AA4B-6CD5-40A7-8FBD-1C4009B1AC4D}"/>
    <cellStyle name="20% - Accent1 2 3 3 5 2 2" xfId="41475" xr:uid="{6586B134-D2BE-4EE7-A34D-6E7A174E20AF}"/>
    <cellStyle name="20% - Accent1 2 3 3 5 3" xfId="31381" xr:uid="{0F7E520C-99D6-478B-8CD0-1771825F90F8}"/>
    <cellStyle name="20% - Accent1 2 3 3 6" xfId="10763" xr:uid="{E2B40AE8-F580-48D4-A4A0-B9D6A7299084}"/>
    <cellStyle name="20% - Accent1 2 3 3 6 2" xfId="35956" xr:uid="{955239F7-2E10-40D3-AEA7-7977B03E4C29}"/>
    <cellStyle name="20% - Accent1 2 3 3 7" xfId="13069" xr:uid="{4E7DC7CC-F580-41BB-B77E-52BC47AE7E30}"/>
    <cellStyle name="20% - Accent1 2 3 3 7 2" xfId="37482" xr:uid="{C9E519F6-B8B8-4843-8E1E-4FB617F9537B}"/>
    <cellStyle name="20% - Accent1 2 3 3 8" xfId="23676" xr:uid="{75AAF126-2131-43C9-ADEA-834DD128D79A}"/>
    <cellStyle name="20% - Accent1 2 3 3 8 2" xfId="46510" xr:uid="{D0970408-2E7A-4F42-84EE-9E992C63B6A4}"/>
    <cellStyle name="20% - Accent1 2 3 3 9" xfId="25759" xr:uid="{19F06F24-BB6F-4B12-B170-39766B013FE9}"/>
    <cellStyle name="20% - Accent1 2 3 3 9 2" xfId="48583" xr:uid="{04E4F79B-D901-4628-9CA4-6216479058EC}"/>
    <cellStyle name="20% - Accent1 2 3 4" xfId="328" xr:uid="{22AA922C-8BC4-4C83-B895-1119AB7AE910}"/>
    <cellStyle name="20% - Accent1 2 3 4 2" xfId="329" xr:uid="{CDB722A4-A417-4A75-A2F2-E33EFCA7768D}"/>
    <cellStyle name="20% - Accent1 2 3 4 2 2" xfId="5902" xr:uid="{E401C5D5-7561-4481-874A-11328C56C82A}"/>
    <cellStyle name="20% - Accent1 2 3 4 2 2 2" xfId="18646" xr:uid="{E94AA59E-780B-4542-9A5A-EFCBEB9937EC}"/>
    <cellStyle name="20% - Accent1 2 3 4 2 2 2 2" xfId="41483" xr:uid="{4B7F6FD8-136B-4987-A95C-BD7EBE8069B3}"/>
    <cellStyle name="20% - Accent1 2 3 4 2 2 3" xfId="31389" xr:uid="{4728E03B-AC96-4EE7-BCF1-9F45301FD9BC}"/>
    <cellStyle name="20% - Accent1 2 3 4 2 3" xfId="12055" xr:uid="{B9A6D57B-76C5-4C33-AD36-AB2860CE55A3}"/>
    <cellStyle name="20% - Accent1 2 3 4 2 3 2" xfId="37109" xr:uid="{FC44210F-CD67-4C91-8FC9-36E8A6821719}"/>
    <cellStyle name="20% - Accent1 2 3 4 2 4" xfId="13077" xr:uid="{C99F6387-FB2F-41A6-834E-5A9F2FE6DB52}"/>
    <cellStyle name="20% - Accent1 2 3 4 2 4 2" xfId="37490" xr:uid="{B889A5CB-BF32-4B92-8BEE-AC512EEC56A9}"/>
    <cellStyle name="20% - Accent1 2 3 4 2 5" xfId="24830" xr:uid="{DA0A25F9-FEA1-4A98-A7DE-3419DE83744D}"/>
    <cellStyle name="20% - Accent1 2 3 4 2 5 2" xfId="47664" xr:uid="{BB791853-81F9-4DC0-B936-33108DC79877}"/>
    <cellStyle name="20% - Accent1 2 3 4 2 6" xfId="26920" xr:uid="{B39645BC-075D-4B7F-8A54-1A471E87B948}"/>
    <cellStyle name="20% - Accent1 2 3 4 2 6 2" xfId="49736" xr:uid="{437FC993-7CF2-4113-8425-5327BE6A9E2E}"/>
    <cellStyle name="20% - Accent1 2 3 4 2 7" xfId="27396" xr:uid="{3E008D7B-43B6-4FBD-B647-6B6E76F856F3}"/>
    <cellStyle name="20% - Accent1 2 3 4 3" xfId="330" xr:uid="{7CE6B2F7-DA65-4B4E-82E8-DD1BDEFBA298}"/>
    <cellStyle name="20% - Accent1 2 3 4 3 2" xfId="5903" xr:uid="{44F6BEDA-03A3-4B8F-8D99-7B23BB463404}"/>
    <cellStyle name="20% - Accent1 2 3 4 3 2 2" xfId="18647" xr:uid="{3D10E7DB-9071-4C86-A083-67F6529AE9D6}"/>
    <cellStyle name="20% - Accent1 2 3 4 3 2 2 2" xfId="41484" xr:uid="{B2340EE4-A9E1-420C-9724-7BD7F301BAA8}"/>
    <cellStyle name="20% - Accent1 2 3 4 3 2 3" xfId="31390" xr:uid="{C7833CFC-0787-44C2-885D-1764BFAA8119}"/>
    <cellStyle name="20% - Accent1 2 3 4 3 3" xfId="13078" xr:uid="{5CB9B831-E335-4AF2-8490-C49AB3491FA5}"/>
    <cellStyle name="20% - Accent1 2 3 4 3 3 2" xfId="37491" xr:uid="{C9FB4794-0979-4560-8413-F218863CCAFB}"/>
    <cellStyle name="20% - Accent1 2 3 4 3 4" xfId="27397" xr:uid="{D01DFF53-A0E9-4FA5-AAE7-B9E874673515}"/>
    <cellStyle name="20% - Accent1 2 3 4 4" xfId="5901" xr:uid="{9B129125-69CE-43D9-82DD-E6A82D76A1A4}"/>
    <cellStyle name="20% - Accent1 2 3 4 4 2" xfId="18645" xr:uid="{FBB11A01-9962-49A7-9492-91F366043E28}"/>
    <cellStyle name="20% - Accent1 2 3 4 4 2 2" xfId="41482" xr:uid="{B50D63A0-6FC3-4D58-B488-62BFFA4663EB}"/>
    <cellStyle name="20% - Accent1 2 3 4 4 3" xfId="31388" xr:uid="{DAC7454E-476B-410B-B87B-0C384CE994B5}"/>
    <cellStyle name="20% - Accent1 2 3 4 5" xfId="10976" xr:uid="{81779A87-8049-4395-9D4E-F12288D3F74F}"/>
    <cellStyle name="20% - Accent1 2 3 4 5 2" xfId="36152" xr:uid="{6EE7F181-5824-4D0E-B2B0-8314B146DC3A}"/>
    <cellStyle name="20% - Accent1 2 3 4 6" xfId="13076" xr:uid="{333F3C78-94D9-46DF-B0A7-5B4C2C9AE92D}"/>
    <cellStyle name="20% - Accent1 2 3 4 6 2" xfId="37489" xr:uid="{7E507A57-C2DC-4ACE-A500-5C799B2BBF44}"/>
    <cellStyle name="20% - Accent1 2 3 4 7" xfId="23872" xr:uid="{978F8E80-D77C-4AFA-BFAF-A6C6B45C2415}"/>
    <cellStyle name="20% - Accent1 2 3 4 7 2" xfId="46706" xr:uid="{761F0CB3-0A56-44A8-B7A5-5D0F985930FE}"/>
    <cellStyle name="20% - Accent1 2 3 4 8" xfId="25955" xr:uid="{58078E7A-807D-4FC8-B7CC-2400F1EAFABF}"/>
    <cellStyle name="20% - Accent1 2 3 4 8 2" xfId="48779" xr:uid="{3720B48F-3CBE-4428-B8A8-FDE5166456D7}"/>
    <cellStyle name="20% - Accent1 2 3 4 9" xfId="27395" xr:uid="{085A4171-85CD-482E-BA59-CA8C6383381A}"/>
    <cellStyle name="20% - Accent1 2 3 5" xfId="331" xr:uid="{3C966C23-3CBA-4AFD-B73F-59E795920B1B}"/>
    <cellStyle name="20% - Accent1 2 3 5 2" xfId="332" xr:uid="{21A28510-EAFA-43BC-938D-7348AB911AE1}"/>
    <cellStyle name="20% - Accent1 2 3 5 2 2" xfId="5905" xr:uid="{E838F2BA-2BCE-4B74-97CA-2A547A70A1CF}"/>
    <cellStyle name="20% - Accent1 2 3 5 2 2 2" xfId="18649" xr:uid="{3F5A002A-F9AD-4566-B05C-50A84B2D7C77}"/>
    <cellStyle name="20% - Accent1 2 3 5 2 2 2 2" xfId="41486" xr:uid="{2155D7A8-FD60-44A4-BF70-E94F32F43296}"/>
    <cellStyle name="20% - Accent1 2 3 5 2 2 3" xfId="31392" xr:uid="{DF8FBDD4-6469-44CB-AA31-66FFEAB85538}"/>
    <cellStyle name="20% - Accent1 2 3 5 2 3" xfId="11486" xr:uid="{9E562AD4-E06E-4CB4-9271-B38F81450F77}"/>
    <cellStyle name="20% - Accent1 2 3 5 2 3 2" xfId="36540" xr:uid="{C12E0379-B758-4211-A373-C09B00A030DF}"/>
    <cellStyle name="20% - Accent1 2 3 5 2 4" xfId="13080" xr:uid="{8C5DDDD6-0A07-47C9-A87B-C771918A7678}"/>
    <cellStyle name="20% - Accent1 2 3 5 2 4 2" xfId="37493" xr:uid="{DEE3DC62-F8D6-4766-92D5-41C89964B631}"/>
    <cellStyle name="20% - Accent1 2 3 5 2 5" xfId="24261" xr:uid="{02BB53B6-16BE-4EAA-B4A1-EAB1924E3FBC}"/>
    <cellStyle name="20% - Accent1 2 3 5 2 5 2" xfId="47095" xr:uid="{D41F1FE2-DD3E-4DD6-9DF8-642D6E48B0A8}"/>
    <cellStyle name="20% - Accent1 2 3 5 2 6" xfId="26351" xr:uid="{BA2FC901-641D-44AA-BDFD-0E92FB98ED1E}"/>
    <cellStyle name="20% - Accent1 2 3 5 2 6 2" xfId="49167" xr:uid="{581FE1B9-F32D-41AB-8A29-34E1ECE852BD}"/>
    <cellStyle name="20% - Accent1 2 3 5 2 7" xfId="27399" xr:uid="{F53312EC-091A-4BAA-9DD1-8E20D90B37EE}"/>
    <cellStyle name="20% - Accent1 2 3 5 3" xfId="5904" xr:uid="{E0F98A2A-D0D1-4078-BB53-B232B4971B94}"/>
    <cellStyle name="20% - Accent1 2 3 5 3 2" xfId="18648" xr:uid="{F9C8973E-538F-4CA5-AD65-C68EB5C80554}"/>
    <cellStyle name="20% - Accent1 2 3 5 3 2 2" xfId="41485" xr:uid="{A140C923-6914-499D-ACA9-9211FB33C74B}"/>
    <cellStyle name="20% - Accent1 2 3 5 3 3" xfId="31391" xr:uid="{A85B3D91-D681-4A4A-8145-4D4CD68D0B74}"/>
    <cellStyle name="20% - Accent1 2 3 5 4" xfId="10271" xr:uid="{E926CD39-1F1B-45C6-8B8A-94274607B016}"/>
    <cellStyle name="20% - Accent1 2 3 5 4 2" xfId="35596" xr:uid="{6168C0E6-9000-429A-B3D6-6392E87C142C}"/>
    <cellStyle name="20% - Accent1 2 3 5 5" xfId="13079" xr:uid="{3FCC2937-B0D6-49EE-87F9-4A23BAD07251}"/>
    <cellStyle name="20% - Accent1 2 3 5 5 2" xfId="37492" xr:uid="{6F7CCEFE-7B4D-42ED-A3B6-C41B6DCCC97E}"/>
    <cellStyle name="20% - Accent1 2 3 5 6" xfId="23303" xr:uid="{3BFAB781-FB63-48B5-A9B1-D75FF62B8A32}"/>
    <cellStyle name="20% - Accent1 2 3 5 6 2" xfId="46137" xr:uid="{05EB4472-B119-4D77-AC31-5C711B54B40B}"/>
    <cellStyle name="20% - Accent1 2 3 5 7" xfId="25387" xr:uid="{728EBD06-0E02-4F97-9EE8-B06A3C2AB724}"/>
    <cellStyle name="20% - Accent1 2 3 5 7 2" xfId="48211" xr:uid="{74E90BDD-9A97-4B6D-8EE2-B220CD8C6090}"/>
    <cellStyle name="20% - Accent1 2 3 5 8" xfId="27398" xr:uid="{D4C07C61-EBA3-4D70-8F59-1958D823F2FD}"/>
    <cellStyle name="20% - Accent1 2 3 6" xfId="333" xr:uid="{FE66E755-32F4-458F-91D0-5F0481800CBE}"/>
    <cellStyle name="20% - Accent1 2 3 6 2" xfId="5906" xr:uid="{AEF089C3-79B6-4BC5-AFBB-4477C44DE67F}"/>
    <cellStyle name="20% - Accent1 2 3 6 2 2" xfId="18650" xr:uid="{6AE25072-CF41-4E1C-9044-5C7C29F1B075}"/>
    <cellStyle name="20% - Accent1 2 3 6 2 2 2" xfId="41487" xr:uid="{9D438F97-7303-4C6E-85C2-52D824BC4322}"/>
    <cellStyle name="20% - Accent1 2 3 6 2 3" xfId="31393" xr:uid="{D61BA348-CA53-4ABB-9BEE-EDBEE3920A64}"/>
    <cellStyle name="20% - Accent1 2 3 6 3" xfId="11302" xr:uid="{36C6E522-19B1-464D-BE3C-C0CE64966E04}"/>
    <cellStyle name="20% - Accent1 2 3 6 3 2" xfId="36356" xr:uid="{775365B3-593B-4084-BF34-C2415297DB9A}"/>
    <cellStyle name="20% - Accent1 2 3 6 4" xfId="13081" xr:uid="{BBCEBAB3-6720-46F8-8501-F78ADA426196}"/>
    <cellStyle name="20% - Accent1 2 3 6 4 2" xfId="37494" xr:uid="{F54FFC45-5C1C-4FFD-821A-FDF970590B97}"/>
    <cellStyle name="20% - Accent1 2 3 6 5" xfId="24077" xr:uid="{B013DDAB-80FA-4A2D-8AA9-7976B4AEE0FF}"/>
    <cellStyle name="20% - Accent1 2 3 6 5 2" xfId="46911" xr:uid="{3EF19AFD-B5AA-4B2E-B89C-4B4EF01DF41E}"/>
    <cellStyle name="20% - Accent1 2 3 6 6" xfId="26167" xr:uid="{350E20C1-B5C5-4517-A6BE-20A02FB1C329}"/>
    <cellStyle name="20% - Accent1 2 3 6 6 2" xfId="48983" xr:uid="{738BB460-AAAB-4854-AA42-50ACF9016EA4}"/>
    <cellStyle name="20% - Accent1 2 3 6 7" xfId="27400" xr:uid="{B457C540-B8AC-49B7-A5F4-B2400C8E25DF}"/>
    <cellStyle name="20% - Accent1 2 3 7" xfId="334" xr:uid="{6DC44AB1-090B-4FF5-A753-BDDC8ABC59FB}"/>
    <cellStyle name="20% - Accent1 2 3 7 2" xfId="5907" xr:uid="{66017122-7BC7-4F5C-A88A-B60B3BBA9F4C}"/>
    <cellStyle name="20% - Accent1 2 3 7 2 2" xfId="18651" xr:uid="{4C002610-DD63-4E26-9349-18DE48B56AAD}"/>
    <cellStyle name="20% - Accent1 2 3 7 2 2 2" xfId="41488" xr:uid="{23001783-E696-467B-A5A2-AC4B77CCCD12}"/>
    <cellStyle name="20% - Accent1 2 3 7 2 3" xfId="31394" xr:uid="{4074096C-BF2F-4115-91D8-FC947DFC7178}"/>
    <cellStyle name="20% - Accent1 2 3 7 3" xfId="13082" xr:uid="{1A4D2770-3A9F-48A8-985C-5CB02BE9E758}"/>
    <cellStyle name="20% - Accent1 2 3 7 3 2" xfId="37495" xr:uid="{9A3C5334-3DEC-4C08-81DE-8F68862871CF}"/>
    <cellStyle name="20% - Accent1 2 3 7 4" xfId="27401" xr:uid="{E901277D-9F67-4DC1-B985-48F483248688}"/>
    <cellStyle name="20% - Accent1 2 3 8" xfId="306" xr:uid="{49C637F9-23F6-4E51-A9FC-557F1A2652CA}"/>
    <cellStyle name="20% - Accent1 2 3 8 2" xfId="13054" xr:uid="{0636770E-837D-4729-B594-04D95ABCCC9E}"/>
    <cellStyle name="20% - Accent1 2 3 8 2 2" xfId="37467" xr:uid="{C6D905B6-893C-4B3B-9438-A9D91D325CC6}"/>
    <cellStyle name="20% - Accent1 2 3 8 3" xfId="27373" xr:uid="{8C8DAB36-EDBE-48A0-AEB5-B6B0FF937162}"/>
    <cellStyle name="20% - Accent1 2 3 9" xfId="5879" xr:uid="{B9D946A2-EE41-4A91-9960-0FEEAF780431}"/>
    <cellStyle name="20% - Accent1 2 3 9 2" xfId="18623" xr:uid="{96BD8760-B055-4801-B34C-73EF8F0D05B6}"/>
    <cellStyle name="20% - Accent1 2 3 9 2 2" xfId="41460" xr:uid="{028F8988-CA19-4AAF-9945-59622F3CA9D2}"/>
    <cellStyle name="20% - Accent1 2 3 9 3" xfId="31366" xr:uid="{A65FA15F-2AC8-4293-A3DF-B1DA2E21A3D6}"/>
    <cellStyle name="20% - Accent1 2 3_Expiring Rate Analysis" xfId="12406" xr:uid="{7F343E65-7BA8-4D74-BE76-5E8BC9759F24}"/>
    <cellStyle name="20% - Accent1 2 4" xfId="335" xr:uid="{9AEB58CD-35CE-41BF-9E36-849922D7CC19}"/>
    <cellStyle name="20% - Accent1 2 4 10" xfId="23041" xr:uid="{5D59B167-D22F-4477-BA88-7983390B5969}"/>
    <cellStyle name="20% - Accent1 2 4 10 2" xfId="45875" xr:uid="{C75D27B3-02E4-4BF6-BF2A-0BBDE7C78505}"/>
    <cellStyle name="20% - Accent1 2 4 11" xfId="25125" xr:uid="{26BF144E-8CB8-456D-A838-92293F58C29E}"/>
    <cellStyle name="20% - Accent1 2 4 11 2" xfId="47949" xr:uid="{BE4E740C-0E49-43B9-B4F0-E18548A43E83}"/>
    <cellStyle name="20% - Accent1 2 4 12" xfId="27402" xr:uid="{0228950E-621D-43AE-A365-36E3AF712DF2}"/>
    <cellStyle name="20% - Accent1 2 4 2" xfId="336" xr:uid="{E976B64D-6AEB-4EAC-8876-627F41234952}"/>
    <cellStyle name="20% - Accent1 2 4 2 10" xfId="25485" xr:uid="{60185739-518C-4DCB-9CE7-40FB80BF4453}"/>
    <cellStyle name="20% - Accent1 2 4 2 10 2" xfId="48309" xr:uid="{B2319E79-107A-40FE-86A3-D2B58112941B}"/>
    <cellStyle name="20% - Accent1 2 4 2 11" xfId="27403" xr:uid="{2B7CB37E-BD3C-46DE-A7F1-E985341848EB}"/>
    <cellStyle name="20% - Accent1 2 4 2 2" xfId="337" xr:uid="{04B5613E-BCFA-4AF6-BF33-AF6980A88969}"/>
    <cellStyle name="20% - Accent1 2 4 2 2 10" xfId="27404" xr:uid="{9E71A984-2DE1-43E0-A2FE-16691FDEACF0}"/>
    <cellStyle name="20% - Accent1 2 4 2 2 2" xfId="338" xr:uid="{4097827B-2484-4A3A-869B-970D239BB252}"/>
    <cellStyle name="20% - Accent1 2 4 2 2 2 2" xfId="339" xr:uid="{AB7CE38F-60CB-412A-B53C-B5056657D209}"/>
    <cellStyle name="20% - Accent1 2 4 2 2 2 2 2" xfId="5912" xr:uid="{1B192AAA-571B-4159-9CC9-FAECA4E1EEB7}"/>
    <cellStyle name="20% - Accent1 2 4 2 2 2 2 2 2" xfId="18656" xr:uid="{5670020C-AB24-4E28-B4BA-F063F212ADF5}"/>
    <cellStyle name="20% - Accent1 2 4 2 2 2 2 2 2 2" xfId="41493" xr:uid="{C5642656-967F-4FCB-99CC-C7D8C855F015}"/>
    <cellStyle name="20% - Accent1 2 4 2 2 2 2 2 3" xfId="31399" xr:uid="{078AF023-AEF6-46E1-A605-2F3E333320CF}"/>
    <cellStyle name="20% - Accent1 2 4 2 2 2 2 3" xfId="13087" xr:uid="{DEC17D1F-4066-46F9-821B-5547F49A3E26}"/>
    <cellStyle name="20% - Accent1 2 4 2 2 2 2 3 2" xfId="37500" xr:uid="{7993AE64-548B-43F1-9C17-418A72871DFD}"/>
    <cellStyle name="20% - Accent1 2 4 2 2 2 2 4" xfId="27406" xr:uid="{06398C9F-CACD-4038-B911-90E387174631}"/>
    <cellStyle name="20% - Accent1 2 4 2 2 2 3" xfId="340" xr:uid="{B7D9CC27-5953-441D-A4B9-7A78D655802A}"/>
    <cellStyle name="20% - Accent1 2 4 2 2 2 3 2" xfId="5913" xr:uid="{7114B5A7-B576-4955-83CC-DD5BA205E972}"/>
    <cellStyle name="20% - Accent1 2 4 2 2 2 3 2 2" xfId="18657" xr:uid="{1C6AC1FA-D130-461E-B549-DFB137A2C88E}"/>
    <cellStyle name="20% - Accent1 2 4 2 2 2 3 2 2 2" xfId="41494" xr:uid="{5D26E282-D9AE-40E1-8521-A35D83C3444A}"/>
    <cellStyle name="20% - Accent1 2 4 2 2 2 3 2 3" xfId="31400" xr:uid="{89191D4C-75F7-4D29-A314-35CE9861E90E}"/>
    <cellStyle name="20% - Accent1 2 4 2 2 2 3 3" xfId="13088" xr:uid="{27DEC1F5-FD1E-4938-A5FB-147DC1A5A488}"/>
    <cellStyle name="20% - Accent1 2 4 2 2 2 3 3 2" xfId="37501" xr:uid="{8C3DE28F-9DF1-449E-B7C3-60461D5AB95E}"/>
    <cellStyle name="20% - Accent1 2 4 2 2 2 3 4" xfId="27407" xr:uid="{85260545-D27C-45BF-8F98-2E9732C0E8AD}"/>
    <cellStyle name="20% - Accent1 2 4 2 2 2 4" xfId="5911" xr:uid="{C022EF94-3A67-46F4-9ACD-6320F9C8612F}"/>
    <cellStyle name="20% - Accent1 2 4 2 2 2 4 2" xfId="18655" xr:uid="{20738BDB-51E4-4692-A682-4246E908B18B}"/>
    <cellStyle name="20% - Accent1 2 4 2 2 2 4 2 2" xfId="41492" xr:uid="{F50D76F1-BDF7-4C1A-9B9A-173F35DC0AC0}"/>
    <cellStyle name="20% - Accent1 2 4 2 2 2 4 3" xfId="31398" xr:uid="{D3EA757B-87D2-41BD-AE4E-F0CB98D48BBD}"/>
    <cellStyle name="20% - Accent1 2 4 2 2 2 5" xfId="13086" xr:uid="{569EA9D7-F63F-404C-83A6-1DE792C782DE}"/>
    <cellStyle name="20% - Accent1 2 4 2 2 2 5 2" xfId="37499" xr:uid="{843580A8-D741-4F58-B109-B384648D2FB1}"/>
    <cellStyle name="20% - Accent1 2 4 2 2 2 6" xfId="27405" xr:uid="{B8E1EEF2-133A-4F69-AC83-9AFC200C28A4}"/>
    <cellStyle name="20% - Accent1 2 4 2 2 3" xfId="341" xr:uid="{97A9858F-863B-4645-9DD1-5803A84D6E3F}"/>
    <cellStyle name="20% - Accent1 2 4 2 2 3 2" xfId="342" xr:uid="{AE1AD114-88D8-475F-96DD-5D85B547DE1B}"/>
    <cellStyle name="20% - Accent1 2 4 2 2 3 2 2" xfId="5915" xr:uid="{016A6345-AF1F-421C-9BBF-FAC1D0C439E0}"/>
    <cellStyle name="20% - Accent1 2 4 2 2 3 2 2 2" xfId="18659" xr:uid="{EDEBBA16-B2C6-4622-BAE5-4B5609E58329}"/>
    <cellStyle name="20% - Accent1 2 4 2 2 3 2 2 2 2" xfId="41496" xr:uid="{BF0A9E08-0ECD-440A-B2E4-025A68988497}"/>
    <cellStyle name="20% - Accent1 2 4 2 2 3 2 2 3" xfId="31402" xr:uid="{EDC763EA-7470-4CCC-A602-7F9C507905AF}"/>
    <cellStyle name="20% - Accent1 2 4 2 2 3 2 3" xfId="13090" xr:uid="{95A42FF8-742F-42AC-B5D7-EC991EEE0611}"/>
    <cellStyle name="20% - Accent1 2 4 2 2 3 2 3 2" xfId="37503" xr:uid="{47C1059D-D55D-48B1-9057-C4900D837465}"/>
    <cellStyle name="20% - Accent1 2 4 2 2 3 2 4" xfId="27409" xr:uid="{B1F18A8A-7E7F-4EAE-B630-367F96F858CA}"/>
    <cellStyle name="20% - Accent1 2 4 2 2 3 3" xfId="5914" xr:uid="{04E3B252-85AC-4AFA-930B-09D9386919CB}"/>
    <cellStyle name="20% - Accent1 2 4 2 2 3 3 2" xfId="18658" xr:uid="{DFCD00A2-E82E-4D76-B8E5-0ACB99A68B68}"/>
    <cellStyle name="20% - Accent1 2 4 2 2 3 3 2 2" xfId="41495" xr:uid="{A6ED4F03-0C6F-46BD-906A-854AE611964C}"/>
    <cellStyle name="20% - Accent1 2 4 2 2 3 3 3" xfId="31401" xr:uid="{87122F79-5B6F-4810-AB4C-F81AF609E750}"/>
    <cellStyle name="20% - Accent1 2 4 2 2 3 4" xfId="13089" xr:uid="{9B8742C0-D443-4BB2-9702-05FB4C5E6E2C}"/>
    <cellStyle name="20% - Accent1 2 4 2 2 3 4 2" xfId="37502" xr:uid="{1201273F-E7C2-4FC9-A2AC-74E290B4CDF4}"/>
    <cellStyle name="20% - Accent1 2 4 2 2 3 5" xfId="27408" xr:uid="{F6345041-EF52-4994-B746-1CEB4C03E19A}"/>
    <cellStyle name="20% - Accent1 2 4 2 2 4" xfId="343" xr:uid="{6C801DC6-2C71-4652-B882-A1C01BFB1AA3}"/>
    <cellStyle name="20% - Accent1 2 4 2 2 4 2" xfId="5916" xr:uid="{1800B1BF-C42E-47EB-8E83-F157770F9642}"/>
    <cellStyle name="20% - Accent1 2 4 2 2 4 2 2" xfId="18660" xr:uid="{8958C71F-CF0A-48CB-86D8-AB601505B9CC}"/>
    <cellStyle name="20% - Accent1 2 4 2 2 4 2 2 2" xfId="41497" xr:uid="{CAC2A8F7-4D0D-4382-AB2C-2F2EEA833137}"/>
    <cellStyle name="20% - Accent1 2 4 2 2 4 2 3" xfId="31403" xr:uid="{B793B4A3-70A8-4A24-9848-84A7DF28B650}"/>
    <cellStyle name="20% - Accent1 2 4 2 2 4 3" xfId="13091" xr:uid="{0936B363-7588-4667-8482-D0F2F3B0F618}"/>
    <cellStyle name="20% - Accent1 2 4 2 2 4 3 2" xfId="37504" xr:uid="{805CB3FD-6518-46B2-B6F9-3414DFAD54F8}"/>
    <cellStyle name="20% - Accent1 2 4 2 2 4 4" xfId="27410" xr:uid="{E0A2D9D4-1939-4F3A-8A16-8ABFD56763C3}"/>
    <cellStyle name="20% - Accent1 2 4 2 2 5" xfId="5910" xr:uid="{BCA3B2AB-23E1-42D1-9EC2-6BC746B7F506}"/>
    <cellStyle name="20% - Accent1 2 4 2 2 5 2" xfId="18654" xr:uid="{371746A3-0EB2-400B-9F21-672A690FCCA3}"/>
    <cellStyle name="20% - Accent1 2 4 2 2 5 2 2" xfId="41491" xr:uid="{0D9919D3-20F5-4EC7-BD31-6B51E9F6D8DA}"/>
    <cellStyle name="20% - Accent1 2 4 2 2 5 3" xfId="31397" xr:uid="{C99C1021-3B5A-43E1-9EE2-C83D0B300998}"/>
    <cellStyle name="20% - Accent1 2 4 2 2 6" xfId="11585" xr:uid="{98D94468-7125-4326-9CA5-FD52700C1350}"/>
    <cellStyle name="20% - Accent1 2 4 2 2 6 2" xfId="36639" xr:uid="{096BEB12-7921-4E54-840A-007F6FBEC6B3}"/>
    <cellStyle name="20% - Accent1 2 4 2 2 7" xfId="13085" xr:uid="{954294F5-E6EF-4281-B67B-4DAE270AF05F}"/>
    <cellStyle name="20% - Accent1 2 4 2 2 7 2" xfId="37498" xr:uid="{F8D8406D-7CC4-4EC6-B757-D44898743D27}"/>
    <cellStyle name="20% - Accent1 2 4 2 2 8" xfId="24360" xr:uid="{092340C7-CDEA-4574-B62A-A623D80359EA}"/>
    <cellStyle name="20% - Accent1 2 4 2 2 8 2" xfId="47194" xr:uid="{FB0F9BB1-3FFE-4E73-8D9E-32E1E1313191}"/>
    <cellStyle name="20% - Accent1 2 4 2 2 9" xfId="26450" xr:uid="{D6985997-4A13-4336-8BAF-B804810A1CB2}"/>
    <cellStyle name="20% - Accent1 2 4 2 2 9 2" xfId="49266" xr:uid="{CF8CA928-DB89-4B15-862D-0ACDAB26E481}"/>
    <cellStyle name="20% - Accent1 2 4 2 3" xfId="344" xr:uid="{9B19F719-227F-4B62-AC3D-00A05BE9B8E6}"/>
    <cellStyle name="20% - Accent1 2 4 2 3 2" xfId="345" xr:uid="{3B61E72B-97F9-4315-999A-7A9CECBC7788}"/>
    <cellStyle name="20% - Accent1 2 4 2 3 2 2" xfId="5918" xr:uid="{CDE7A4DF-9488-4594-ADC4-D95B69B88B1C}"/>
    <cellStyle name="20% - Accent1 2 4 2 3 2 2 2" xfId="18662" xr:uid="{55779658-3B6F-4018-B606-16B8E4001376}"/>
    <cellStyle name="20% - Accent1 2 4 2 3 2 2 2 2" xfId="41499" xr:uid="{65B0D17E-F231-4731-959C-B3392F02C7B0}"/>
    <cellStyle name="20% - Accent1 2 4 2 3 2 2 3" xfId="31405" xr:uid="{7781216F-39EE-40A7-B673-C667800FC31E}"/>
    <cellStyle name="20% - Accent1 2 4 2 3 2 3" xfId="13093" xr:uid="{D6FD906A-EFB8-4A00-91E7-36AF4661D18D}"/>
    <cellStyle name="20% - Accent1 2 4 2 3 2 3 2" xfId="37506" xr:uid="{13BF162B-C0B0-4734-B84E-A57DAEAF8893}"/>
    <cellStyle name="20% - Accent1 2 4 2 3 2 4" xfId="27412" xr:uid="{C5D74A8D-E420-4BF5-BB63-E3D3A5BD476F}"/>
    <cellStyle name="20% - Accent1 2 4 2 3 3" xfId="346" xr:uid="{F9E1B331-EF1F-452E-AFC6-7588B782F3C0}"/>
    <cellStyle name="20% - Accent1 2 4 2 3 3 2" xfId="5919" xr:uid="{B2C90F7C-EE21-407A-8350-84A291F2ACD2}"/>
    <cellStyle name="20% - Accent1 2 4 2 3 3 2 2" xfId="18663" xr:uid="{28727E68-BF7E-4DE2-A253-A5648E26FD38}"/>
    <cellStyle name="20% - Accent1 2 4 2 3 3 2 2 2" xfId="41500" xr:uid="{0C96E0A6-3744-4A9A-B37B-A40C3DB40A2A}"/>
    <cellStyle name="20% - Accent1 2 4 2 3 3 2 3" xfId="31406" xr:uid="{106B97D7-EE1B-4B3B-A6D0-6B5C5A15A137}"/>
    <cellStyle name="20% - Accent1 2 4 2 3 3 3" xfId="13094" xr:uid="{D4F44133-3B3B-47AF-9E7E-16BE63EAFBEC}"/>
    <cellStyle name="20% - Accent1 2 4 2 3 3 3 2" xfId="37507" xr:uid="{05CB474A-7BD7-4ECD-8D55-0819C91102D0}"/>
    <cellStyle name="20% - Accent1 2 4 2 3 3 4" xfId="27413" xr:uid="{1851411E-2ACE-4349-88A9-9B4021C1070A}"/>
    <cellStyle name="20% - Accent1 2 4 2 3 4" xfId="5917" xr:uid="{DFD7B521-0BB0-4ABC-9BC2-DEE8769C4704}"/>
    <cellStyle name="20% - Accent1 2 4 2 3 4 2" xfId="18661" xr:uid="{61153E73-DE46-4201-B362-5BEF229AAF6A}"/>
    <cellStyle name="20% - Accent1 2 4 2 3 4 2 2" xfId="41498" xr:uid="{ED176B01-CB6E-4167-8280-56ABD7C27C35}"/>
    <cellStyle name="20% - Accent1 2 4 2 3 4 3" xfId="31404" xr:uid="{F366A3EB-42EA-4B37-A5F4-11BF4BD436D6}"/>
    <cellStyle name="20% - Accent1 2 4 2 3 5" xfId="13092" xr:uid="{E20E7247-D788-4BA4-8693-BE9241134122}"/>
    <cellStyle name="20% - Accent1 2 4 2 3 5 2" xfId="37505" xr:uid="{2AFFA65E-B560-4A2F-ACA9-2390EAAE1885}"/>
    <cellStyle name="20% - Accent1 2 4 2 3 6" xfId="27411" xr:uid="{734E8503-93FE-4B56-B1F5-42B45A9034F9}"/>
    <cellStyle name="20% - Accent1 2 4 2 4" xfId="347" xr:uid="{ABE93CF6-75A0-4B42-AB8E-A51722E9F30E}"/>
    <cellStyle name="20% - Accent1 2 4 2 4 2" xfId="348" xr:uid="{B86228DB-E4E0-4846-8BAC-1BF7DA5BA8D0}"/>
    <cellStyle name="20% - Accent1 2 4 2 4 2 2" xfId="5921" xr:uid="{809D8130-4C55-4083-97AF-3B7916EC3259}"/>
    <cellStyle name="20% - Accent1 2 4 2 4 2 2 2" xfId="18665" xr:uid="{358789CA-BC25-4184-B8C7-0E509903FD37}"/>
    <cellStyle name="20% - Accent1 2 4 2 4 2 2 2 2" xfId="41502" xr:uid="{E387D304-A25B-40EF-9F81-4ADA7B995BBE}"/>
    <cellStyle name="20% - Accent1 2 4 2 4 2 2 3" xfId="31408" xr:uid="{4678831A-715C-400C-9222-E8A8BEB24182}"/>
    <cellStyle name="20% - Accent1 2 4 2 4 2 3" xfId="13096" xr:uid="{8E3F32CA-2C28-4C59-B46F-611B8E21CF93}"/>
    <cellStyle name="20% - Accent1 2 4 2 4 2 3 2" xfId="37509" xr:uid="{FAC1EAC2-6F50-476B-A61D-D95D444F2D42}"/>
    <cellStyle name="20% - Accent1 2 4 2 4 2 4" xfId="27415" xr:uid="{0DD9E1C9-FD3C-417E-BD9B-051AF1F6FA9F}"/>
    <cellStyle name="20% - Accent1 2 4 2 4 3" xfId="5920" xr:uid="{168D803C-A8F5-4CD1-88E4-8848F65C209A}"/>
    <cellStyle name="20% - Accent1 2 4 2 4 3 2" xfId="18664" xr:uid="{739D94D1-86A7-4811-A1AE-F67080F8F37E}"/>
    <cellStyle name="20% - Accent1 2 4 2 4 3 2 2" xfId="41501" xr:uid="{30850DCC-1FC9-4D5A-932E-DEA926C3163E}"/>
    <cellStyle name="20% - Accent1 2 4 2 4 3 3" xfId="31407" xr:uid="{95F51507-1928-4277-AFD7-102F52F38EE4}"/>
    <cellStyle name="20% - Accent1 2 4 2 4 4" xfId="13095" xr:uid="{C691B069-F9E1-460E-9014-DEE6D7F5AE4A}"/>
    <cellStyle name="20% - Accent1 2 4 2 4 4 2" xfId="37508" xr:uid="{36990566-EEA4-49C7-84A7-3E5796D02849}"/>
    <cellStyle name="20% - Accent1 2 4 2 4 5" xfId="27414" xr:uid="{4A5A4879-F8ED-4246-978A-A948711836C2}"/>
    <cellStyle name="20% - Accent1 2 4 2 5" xfId="349" xr:uid="{58ED41D3-6F5E-4FE4-8D86-00C29D3D299A}"/>
    <cellStyle name="20% - Accent1 2 4 2 5 2" xfId="5922" xr:uid="{23C37D1C-707C-49EB-BAB2-BBD47BE15B32}"/>
    <cellStyle name="20% - Accent1 2 4 2 5 2 2" xfId="18666" xr:uid="{5935116A-6781-48B9-881F-BBCFCEF8EC11}"/>
    <cellStyle name="20% - Accent1 2 4 2 5 2 2 2" xfId="41503" xr:uid="{2F003804-8F8C-4FD6-ADDB-1D9610C95BA1}"/>
    <cellStyle name="20% - Accent1 2 4 2 5 2 3" xfId="31409" xr:uid="{2166E925-AB46-4B00-AD18-06803A7A0323}"/>
    <cellStyle name="20% - Accent1 2 4 2 5 3" xfId="13097" xr:uid="{DFEF933B-CB9F-46EA-ACF8-2427A6BD4599}"/>
    <cellStyle name="20% - Accent1 2 4 2 5 3 2" xfId="37510" xr:uid="{8AFCEF67-ECD3-415D-A68D-9E76FAA3BA11}"/>
    <cellStyle name="20% - Accent1 2 4 2 5 4" xfId="27416" xr:uid="{75D65656-3A45-4B5A-9E3A-9046CBFD8FCC}"/>
    <cellStyle name="20% - Accent1 2 4 2 6" xfId="5909" xr:uid="{CD8CF284-EABA-4D04-A4A1-B28D4515F8F4}"/>
    <cellStyle name="20% - Accent1 2 4 2 6 2" xfId="18653" xr:uid="{051CCC30-5CD8-4E5F-847C-6A0F5AFB6370}"/>
    <cellStyle name="20% - Accent1 2 4 2 6 2 2" xfId="41490" xr:uid="{CD746C06-5EBD-4201-A020-1BB487D9A393}"/>
    <cellStyle name="20% - Accent1 2 4 2 6 3" xfId="31396" xr:uid="{75640D7F-3D32-41B2-8AE2-FF56D75C177F}"/>
    <cellStyle name="20% - Accent1 2 4 2 7" xfId="10422" xr:uid="{059C0499-5F94-4375-ADEB-261BBD142399}"/>
    <cellStyle name="20% - Accent1 2 4 2 7 2" xfId="35694" xr:uid="{BA16AD00-6D43-42FC-9925-DF5688EFDD6B}"/>
    <cellStyle name="20% - Accent1 2 4 2 8" xfId="13084" xr:uid="{1D42C262-9C6D-4821-9600-5769D13BAA03}"/>
    <cellStyle name="20% - Accent1 2 4 2 8 2" xfId="37497" xr:uid="{4EB6CCBA-5F2B-4010-8408-ADFFB5F0CEC2}"/>
    <cellStyle name="20% - Accent1 2 4 2 9" xfId="23402" xr:uid="{3B7B27AD-10B8-4483-B205-0C66F7A0F0B0}"/>
    <cellStyle name="20% - Accent1 2 4 2 9 2" xfId="46236" xr:uid="{DA14E8A1-407A-41B0-8E61-506B889AF2FF}"/>
    <cellStyle name="20% - Accent1 2 4 3" xfId="350" xr:uid="{4C22E261-8887-4485-BB4F-CAE5A2E229EA}"/>
    <cellStyle name="20% - Accent1 2 4 3 10" xfId="27417" xr:uid="{82A7ED30-99A9-42AD-944F-AB095B4AA8C7}"/>
    <cellStyle name="20% - Accent1 2 4 3 2" xfId="351" xr:uid="{47D82ACA-9540-4058-ACCC-53F1151E6703}"/>
    <cellStyle name="20% - Accent1 2 4 3 2 2" xfId="352" xr:uid="{E42B1474-8C32-4FDC-A6CB-8D00CB351840}"/>
    <cellStyle name="20% - Accent1 2 4 3 2 2 2" xfId="5925" xr:uid="{66026FEF-771C-4D88-8FC7-E30FBD0CE18F}"/>
    <cellStyle name="20% - Accent1 2 4 3 2 2 2 2" xfId="18669" xr:uid="{702787CE-F910-4E7F-90BE-AC9AA1699201}"/>
    <cellStyle name="20% - Accent1 2 4 3 2 2 2 2 2" xfId="41506" xr:uid="{5E0502F4-260E-42B9-A51B-20295512A16D}"/>
    <cellStyle name="20% - Accent1 2 4 3 2 2 2 3" xfId="31412" xr:uid="{EB6CA1EB-99BD-41CC-9D3A-EABCA50C5A1D}"/>
    <cellStyle name="20% - Accent1 2 4 3 2 2 3" xfId="13100" xr:uid="{02DAFD7F-7665-4496-9A4B-BBDACD22D7DB}"/>
    <cellStyle name="20% - Accent1 2 4 3 2 2 3 2" xfId="37513" xr:uid="{30BCDAED-3FD2-4532-8526-C7AAAE315335}"/>
    <cellStyle name="20% - Accent1 2 4 3 2 2 4" xfId="27419" xr:uid="{F951CFBE-EA3A-4163-B229-9C15A050DF19}"/>
    <cellStyle name="20% - Accent1 2 4 3 2 3" xfId="353" xr:uid="{BED0DFBB-A7A7-4946-8B6A-63D9DAB4A964}"/>
    <cellStyle name="20% - Accent1 2 4 3 2 3 2" xfId="5926" xr:uid="{EF86EB4E-F165-482A-B9A8-02AC19E27F04}"/>
    <cellStyle name="20% - Accent1 2 4 3 2 3 2 2" xfId="18670" xr:uid="{35305048-7AD5-40BF-9783-3373DF6915E3}"/>
    <cellStyle name="20% - Accent1 2 4 3 2 3 2 2 2" xfId="41507" xr:uid="{016FBC65-AB27-478C-A8AD-738F3CF15DBB}"/>
    <cellStyle name="20% - Accent1 2 4 3 2 3 2 3" xfId="31413" xr:uid="{920D8EAA-B7FE-4A7D-9B0F-06D9A73C7F36}"/>
    <cellStyle name="20% - Accent1 2 4 3 2 3 3" xfId="13101" xr:uid="{E656FDFF-EF9C-4EC1-A5F2-7CA466BB58ED}"/>
    <cellStyle name="20% - Accent1 2 4 3 2 3 3 2" xfId="37514" xr:uid="{5B5156AA-D8CC-49A9-BB57-807A818C6AD3}"/>
    <cellStyle name="20% - Accent1 2 4 3 2 3 4" xfId="27420" xr:uid="{D5568D2C-34C3-453B-BBBA-63095F703BAA}"/>
    <cellStyle name="20% - Accent1 2 4 3 2 4" xfId="5924" xr:uid="{B7174EBC-63FD-4A4F-AA65-0F6FF44776D2}"/>
    <cellStyle name="20% - Accent1 2 4 3 2 4 2" xfId="18668" xr:uid="{0514518A-99F8-47DB-9B20-6B17914252FC}"/>
    <cellStyle name="20% - Accent1 2 4 3 2 4 2 2" xfId="41505" xr:uid="{F8FAF480-A698-46B5-AC7E-3D25C0B338CC}"/>
    <cellStyle name="20% - Accent1 2 4 3 2 4 3" xfId="31411" xr:uid="{224A2712-2E33-402F-8C58-EFD5F92E185C}"/>
    <cellStyle name="20% - Accent1 2 4 3 2 5" xfId="11781" xr:uid="{C6648782-3C37-4227-8B66-F39CB88C6D0A}"/>
    <cellStyle name="20% - Accent1 2 4 3 2 5 2" xfId="36835" xr:uid="{75AEBD6B-0F4D-4DB1-8842-EB80E27DC826}"/>
    <cellStyle name="20% - Accent1 2 4 3 2 6" xfId="13099" xr:uid="{270F613C-A56F-4AF1-9092-4A4B97D2D7BA}"/>
    <cellStyle name="20% - Accent1 2 4 3 2 6 2" xfId="37512" xr:uid="{A3F77F54-F1F3-4E89-9B23-54E52A5A0AF6}"/>
    <cellStyle name="20% - Accent1 2 4 3 2 7" xfId="24556" xr:uid="{4A353C8F-47C6-40C0-9662-A37614632D9B}"/>
    <cellStyle name="20% - Accent1 2 4 3 2 7 2" xfId="47390" xr:uid="{CB57B955-C45E-446A-B255-8E560CB2F3F1}"/>
    <cellStyle name="20% - Accent1 2 4 3 2 8" xfId="26646" xr:uid="{313FA5B1-8008-477A-BBD4-1EB8C3E0211E}"/>
    <cellStyle name="20% - Accent1 2 4 3 2 8 2" xfId="49462" xr:uid="{F3594C51-A3CC-412D-9C44-CF8D761D2AC7}"/>
    <cellStyle name="20% - Accent1 2 4 3 2 9" xfId="27418" xr:uid="{482B4482-C01F-4E48-BBE4-C749B6D949BD}"/>
    <cellStyle name="20% - Accent1 2 4 3 3" xfId="354" xr:uid="{7C1D2EF3-1FDB-43DC-B8AD-7B35CCE348A9}"/>
    <cellStyle name="20% - Accent1 2 4 3 3 2" xfId="355" xr:uid="{BBF75DEA-3D14-4B1B-8D09-238D5B79A3E3}"/>
    <cellStyle name="20% - Accent1 2 4 3 3 2 2" xfId="5928" xr:uid="{1B622EB8-74A5-4CD2-9482-C2A8D227C4D6}"/>
    <cellStyle name="20% - Accent1 2 4 3 3 2 2 2" xfId="18672" xr:uid="{E10A2F5F-37F5-467E-B5A2-49EE9F7DB870}"/>
    <cellStyle name="20% - Accent1 2 4 3 3 2 2 2 2" xfId="41509" xr:uid="{487068BA-AB1C-4C68-8A3E-1AE6CC26163A}"/>
    <cellStyle name="20% - Accent1 2 4 3 3 2 2 3" xfId="31415" xr:uid="{1F3D1668-D102-48EE-84E1-C0ECA47F6240}"/>
    <cellStyle name="20% - Accent1 2 4 3 3 2 3" xfId="13103" xr:uid="{9F512F89-CB52-4D4D-BC54-468AAB505AAB}"/>
    <cellStyle name="20% - Accent1 2 4 3 3 2 3 2" xfId="37516" xr:uid="{1BE77805-36E0-43C4-A2F7-54336AF1D91B}"/>
    <cellStyle name="20% - Accent1 2 4 3 3 2 4" xfId="27422" xr:uid="{C5F47734-B992-4143-A305-64F8AB01F989}"/>
    <cellStyle name="20% - Accent1 2 4 3 3 3" xfId="5927" xr:uid="{F3494273-8974-43EF-8994-C7553F05428F}"/>
    <cellStyle name="20% - Accent1 2 4 3 3 3 2" xfId="18671" xr:uid="{F46784B2-903C-485F-8EC3-DCE3661058BE}"/>
    <cellStyle name="20% - Accent1 2 4 3 3 3 2 2" xfId="41508" xr:uid="{F75A004D-C467-47A9-B3A7-4A4950B0BC8D}"/>
    <cellStyle name="20% - Accent1 2 4 3 3 3 3" xfId="31414" xr:uid="{F1C2E6BD-4DF4-4832-90CC-3CA3E1EFE811}"/>
    <cellStyle name="20% - Accent1 2 4 3 3 4" xfId="13102" xr:uid="{4B9B1E45-5777-4137-9AE7-A926183FC17A}"/>
    <cellStyle name="20% - Accent1 2 4 3 3 4 2" xfId="37515" xr:uid="{899D7FDB-A645-45D9-9D57-A23867B2161D}"/>
    <cellStyle name="20% - Accent1 2 4 3 3 5" xfId="27421" xr:uid="{7B0C347F-85D6-4233-9E1F-47CF3AA26628}"/>
    <cellStyle name="20% - Accent1 2 4 3 4" xfId="356" xr:uid="{830D5FD1-BCEB-4E9C-87A8-3E60AF3A973E}"/>
    <cellStyle name="20% - Accent1 2 4 3 4 2" xfId="5929" xr:uid="{20EA9028-9E66-4B36-91C9-6A4D9F70785C}"/>
    <cellStyle name="20% - Accent1 2 4 3 4 2 2" xfId="18673" xr:uid="{E9AF41F3-F5BC-49C1-9708-68A8C26F5F77}"/>
    <cellStyle name="20% - Accent1 2 4 3 4 2 2 2" xfId="41510" xr:uid="{0DD7080D-0BEA-4E37-A0EC-76302FEC478F}"/>
    <cellStyle name="20% - Accent1 2 4 3 4 2 3" xfId="31416" xr:uid="{FEFA5D0F-9700-4CB6-815F-E7060E45250A}"/>
    <cellStyle name="20% - Accent1 2 4 3 4 3" xfId="13104" xr:uid="{F142D1F4-6AA3-4315-9352-60979B656961}"/>
    <cellStyle name="20% - Accent1 2 4 3 4 3 2" xfId="37517" xr:uid="{3EDFC0BE-3D67-418E-9E7B-670AA020B83F}"/>
    <cellStyle name="20% - Accent1 2 4 3 4 4" xfId="27423" xr:uid="{FA29CDF9-1A22-48F0-9D9D-95430358E940}"/>
    <cellStyle name="20% - Accent1 2 4 3 5" xfId="5923" xr:uid="{FEF3E53F-F28F-422E-AA21-EEA5BCB43985}"/>
    <cellStyle name="20% - Accent1 2 4 3 5 2" xfId="18667" xr:uid="{6E8EC528-44F1-4599-B28C-985E9B12507B}"/>
    <cellStyle name="20% - Accent1 2 4 3 5 2 2" xfId="41504" xr:uid="{97813FB4-25C2-4DD2-A674-1475523A9718}"/>
    <cellStyle name="20% - Accent1 2 4 3 5 3" xfId="31410" xr:uid="{FB0528AC-4042-4571-9EE6-ECFBA7E55092}"/>
    <cellStyle name="20% - Accent1 2 4 3 6" xfId="10685" xr:uid="{D881D8D4-D665-4CFA-8582-22B43BD1793F}"/>
    <cellStyle name="20% - Accent1 2 4 3 6 2" xfId="35878" xr:uid="{EB759E11-EB19-496B-A944-C5A8D5A1A4F7}"/>
    <cellStyle name="20% - Accent1 2 4 3 7" xfId="13098" xr:uid="{4232D217-0F61-4A22-829D-BC64377C0A30}"/>
    <cellStyle name="20% - Accent1 2 4 3 7 2" xfId="37511" xr:uid="{D06CD4E2-68C4-421F-9C34-0DDCB27945AA}"/>
    <cellStyle name="20% - Accent1 2 4 3 8" xfId="23598" xr:uid="{B2121578-F4FF-42FC-AB86-BEFF261B71D9}"/>
    <cellStyle name="20% - Accent1 2 4 3 8 2" xfId="46432" xr:uid="{82D2685F-7630-4158-8AD8-4FBCE8EE9F22}"/>
    <cellStyle name="20% - Accent1 2 4 3 9" xfId="25681" xr:uid="{879E1735-60AB-4811-9DFC-F682F855C3FF}"/>
    <cellStyle name="20% - Accent1 2 4 3 9 2" xfId="48505" xr:uid="{5CEE5D44-90D6-44CA-BEFF-92AFB02633DB}"/>
    <cellStyle name="20% - Accent1 2 4 4" xfId="357" xr:uid="{235EA8B6-7DF7-40F5-BB00-A338470F57DE}"/>
    <cellStyle name="20% - Accent1 2 4 4 2" xfId="358" xr:uid="{0DD3D56E-63FA-452B-811D-72CBE1A610F4}"/>
    <cellStyle name="20% - Accent1 2 4 4 2 2" xfId="5931" xr:uid="{B3B0F60D-A168-46F0-BC1E-7D1825624F1B}"/>
    <cellStyle name="20% - Accent1 2 4 4 2 2 2" xfId="18675" xr:uid="{C4C7F222-4CB6-4B1E-B166-1B8401308537}"/>
    <cellStyle name="20% - Accent1 2 4 4 2 2 2 2" xfId="41512" xr:uid="{B302843F-EECF-4A45-8047-A864E0FC9C21}"/>
    <cellStyle name="20% - Accent1 2 4 4 2 2 3" xfId="31418" xr:uid="{0274B34D-EC00-481F-8473-D20DF47A4CCC}"/>
    <cellStyle name="20% - Accent1 2 4 4 2 3" xfId="11977" xr:uid="{4C9CFF16-1FF1-4586-ACF5-AB0833AC62EF}"/>
    <cellStyle name="20% - Accent1 2 4 4 2 3 2" xfId="37031" xr:uid="{59FD97FF-7473-4C07-9FC8-3F8A5BF10508}"/>
    <cellStyle name="20% - Accent1 2 4 4 2 4" xfId="13106" xr:uid="{5556811C-241A-41E7-8DD0-68E9572C0507}"/>
    <cellStyle name="20% - Accent1 2 4 4 2 4 2" xfId="37519" xr:uid="{92290B71-81FE-4B1E-90CA-53B8BFFD43B6}"/>
    <cellStyle name="20% - Accent1 2 4 4 2 5" xfId="24752" xr:uid="{83BA6560-17A6-419F-A783-1DB84A6700D7}"/>
    <cellStyle name="20% - Accent1 2 4 4 2 5 2" xfId="47586" xr:uid="{0579F945-56DA-435E-9999-6E808519F67D}"/>
    <cellStyle name="20% - Accent1 2 4 4 2 6" xfId="26842" xr:uid="{862795EB-43AF-4EA1-91D6-7E8A67944D5A}"/>
    <cellStyle name="20% - Accent1 2 4 4 2 6 2" xfId="49658" xr:uid="{9932959E-EB46-4D64-942D-C9ED1007D7EF}"/>
    <cellStyle name="20% - Accent1 2 4 4 2 7" xfId="27425" xr:uid="{4D57EB99-7C54-405A-8751-8A88D2B08F23}"/>
    <cellStyle name="20% - Accent1 2 4 4 3" xfId="359" xr:uid="{9107819E-17DD-48FC-B0D1-C56CA23D021E}"/>
    <cellStyle name="20% - Accent1 2 4 4 3 2" xfId="5932" xr:uid="{C762BA02-DBA4-4B63-8DDC-8E32AFAED08A}"/>
    <cellStyle name="20% - Accent1 2 4 4 3 2 2" xfId="18676" xr:uid="{7C97506B-A82B-4B6E-800D-10110C2E8F81}"/>
    <cellStyle name="20% - Accent1 2 4 4 3 2 2 2" xfId="41513" xr:uid="{DC0AC256-4CE5-43D8-B253-3071BBD1A1EE}"/>
    <cellStyle name="20% - Accent1 2 4 4 3 2 3" xfId="31419" xr:uid="{A54AFA99-D31E-45E9-94B9-F4200602FFCC}"/>
    <cellStyle name="20% - Accent1 2 4 4 3 3" xfId="13107" xr:uid="{E1EC5D2A-8430-4063-BB58-F973F73A88D1}"/>
    <cellStyle name="20% - Accent1 2 4 4 3 3 2" xfId="37520" xr:uid="{8D533F05-F63E-4E5B-BD7F-700E478E6BE6}"/>
    <cellStyle name="20% - Accent1 2 4 4 3 4" xfId="27426" xr:uid="{A2FF3EAB-61D9-4A46-924A-ADCD1430A689}"/>
    <cellStyle name="20% - Accent1 2 4 4 4" xfId="5930" xr:uid="{53B47CCD-DF0C-4E3B-A789-87C0542558AF}"/>
    <cellStyle name="20% - Accent1 2 4 4 4 2" xfId="18674" xr:uid="{11DCB9BD-F383-48E6-86EE-477C4AA2AAFC}"/>
    <cellStyle name="20% - Accent1 2 4 4 4 2 2" xfId="41511" xr:uid="{FE1FEB48-9C46-42D4-ADE0-6AAF4DE3B754}"/>
    <cellStyle name="20% - Accent1 2 4 4 4 3" xfId="31417" xr:uid="{9B8C2725-88A9-4D1D-8723-0E2FAAF00714}"/>
    <cellStyle name="20% - Accent1 2 4 4 5" xfId="10898" xr:uid="{1D08775F-6DD5-4A77-81BC-76FA9744E972}"/>
    <cellStyle name="20% - Accent1 2 4 4 5 2" xfId="36074" xr:uid="{2E1D5DD4-B100-4238-899F-97266FC29F82}"/>
    <cellStyle name="20% - Accent1 2 4 4 6" xfId="13105" xr:uid="{8AA0E327-C3FC-4B4E-AF09-3F3238DB90C8}"/>
    <cellStyle name="20% - Accent1 2 4 4 6 2" xfId="37518" xr:uid="{1DF86C22-3BA0-49C8-A85B-9C95A71382D5}"/>
    <cellStyle name="20% - Accent1 2 4 4 7" xfId="23794" xr:uid="{809708AD-1F26-4DB6-947F-2B60A8DDD1F6}"/>
    <cellStyle name="20% - Accent1 2 4 4 7 2" xfId="46628" xr:uid="{E921EAE7-70E3-42FD-BA94-8DDAFC330ED8}"/>
    <cellStyle name="20% - Accent1 2 4 4 8" xfId="25877" xr:uid="{4C94E149-DDF6-43ED-B557-3AC16897063E}"/>
    <cellStyle name="20% - Accent1 2 4 4 8 2" xfId="48701" xr:uid="{D1FB1254-7752-4BBE-BA9E-B154A2A2C62A}"/>
    <cellStyle name="20% - Accent1 2 4 4 9" xfId="27424" xr:uid="{40C68DC3-7242-41A2-8A0A-404806DD7AB4}"/>
    <cellStyle name="20% - Accent1 2 4 5" xfId="360" xr:uid="{669845FF-EE11-4721-8EE7-5084522CAE3E}"/>
    <cellStyle name="20% - Accent1 2 4 5 2" xfId="361" xr:uid="{C0C81760-678F-46D2-9F51-FE6C297B0C18}"/>
    <cellStyle name="20% - Accent1 2 4 5 2 2" xfId="5934" xr:uid="{D3F26E02-AB26-4858-ADA1-64D869503B93}"/>
    <cellStyle name="20% - Accent1 2 4 5 2 2 2" xfId="18678" xr:uid="{B20CED2B-33D1-4EAA-920D-40A4613478BF}"/>
    <cellStyle name="20% - Accent1 2 4 5 2 2 2 2" xfId="41515" xr:uid="{D8EEAAFD-0025-42A5-B400-300E122CEA88}"/>
    <cellStyle name="20% - Accent1 2 4 5 2 2 3" xfId="31421" xr:uid="{0DD455F0-4107-47F9-A6FD-8228D4FB11B2}"/>
    <cellStyle name="20% - Accent1 2 4 5 2 3" xfId="11408" xr:uid="{0C9EE645-D64A-4785-AE8E-BD4D27E323CF}"/>
    <cellStyle name="20% - Accent1 2 4 5 2 3 2" xfId="36462" xr:uid="{61E54854-E88C-4D23-B8B2-9D774EC931A8}"/>
    <cellStyle name="20% - Accent1 2 4 5 2 4" xfId="13109" xr:uid="{49D3ACB8-3131-4980-95AE-F1BB5A0B3796}"/>
    <cellStyle name="20% - Accent1 2 4 5 2 4 2" xfId="37522" xr:uid="{F0FDF118-AFD1-4DEA-976D-9A1B61B3335E}"/>
    <cellStyle name="20% - Accent1 2 4 5 2 5" xfId="24183" xr:uid="{964CE469-C723-4036-9C54-B1B87B8F8232}"/>
    <cellStyle name="20% - Accent1 2 4 5 2 5 2" xfId="47017" xr:uid="{9807E305-6376-4938-BF82-86BC11F00D0A}"/>
    <cellStyle name="20% - Accent1 2 4 5 2 6" xfId="26273" xr:uid="{4501D9BB-C54F-4E1B-9FEF-4703EB2843A6}"/>
    <cellStyle name="20% - Accent1 2 4 5 2 6 2" xfId="49089" xr:uid="{73384934-16A1-4A18-B5ED-32296FE89EDF}"/>
    <cellStyle name="20% - Accent1 2 4 5 2 7" xfId="27428" xr:uid="{87705408-4A0F-48F5-BE75-E39FAFC63938}"/>
    <cellStyle name="20% - Accent1 2 4 5 3" xfId="5933" xr:uid="{8C61E09B-6CBB-4D90-8C18-F198CE2B428B}"/>
    <cellStyle name="20% - Accent1 2 4 5 3 2" xfId="18677" xr:uid="{4B6971BF-51E7-44AC-91F0-CBA1A53AA52B}"/>
    <cellStyle name="20% - Accent1 2 4 5 3 2 2" xfId="41514" xr:uid="{9BC8768A-35F9-4EBF-8FA8-041BEC47177B}"/>
    <cellStyle name="20% - Accent1 2 4 5 3 3" xfId="31420" xr:uid="{FD73FC17-818C-4534-8DD3-F7C0BC2DC557}"/>
    <cellStyle name="20% - Accent1 2 4 5 4" xfId="10193" xr:uid="{6B549428-1882-4D2A-8722-5388DF9D9B46}"/>
    <cellStyle name="20% - Accent1 2 4 5 4 2" xfId="35518" xr:uid="{5CCE4F23-8729-4B5F-9605-32FC9E22128A}"/>
    <cellStyle name="20% - Accent1 2 4 5 5" xfId="13108" xr:uid="{EF46E00A-40CD-438E-9FDF-61CA2EE7F9D7}"/>
    <cellStyle name="20% - Accent1 2 4 5 5 2" xfId="37521" xr:uid="{508458CA-7485-46B3-9A7E-7D9317751B4E}"/>
    <cellStyle name="20% - Accent1 2 4 5 6" xfId="23225" xr:uid="{F43FE89A-BBE1-486E-BDF0-74ADBD3B32EC}"/>
    <cellStyle name="20% - Accent1 2 4 5 6 2" xfId="46059" xr:uid="{52329B69-ACCC-4567-912E-9332A93268F6}"/>
    <cellStyle name="20% - Accent1 2 4 5 7" xfId="25309" xr:uid="{1C0F6A14-92AE-431F-AB97-03DF3AC50ABA}"/>
    <cellStyle name="20% - Accent1 2 4 5 7 2" xfId="48133" xr:uid="{D9AF9CE7-B093-4A86-AABD-C7162BAAB331}"/>
    <cellStyle name="20% - Accent1 2 4 5 8" xfId="27427" xr:uid="{8CD6E90E-AE00-4FE3-98EF-67B9E961182F}"/>
    <cellStyle name="20% - Accent1 2 4 6" xfId="362" xr:uid="{8DC5BE94-0180-4DC1-9CC4-79883E64B277}"/>
    <cellStyle name="20% - Accent1 2 4 6 2" xfId="5935" xr:uid="{8E86520B-5FD7-4121-AB11-D1AD4E902103}"/>
    <cellStyle name="20% - Accent1 2 4 6 2 2" xfId="18679" xr:uid="{84F36BED-614B-4A89-9790-B561674A2305}"/>
    <cellStyle name="20% - Accent1 2 4 6 2 2 2" xfId="41516" xr:uid="{3B0D7E2A-6FAA-41C5-9F7E-99EF47FDC5D7}"/>
    <cellStyle name="20% - Accent1 2 4 6 2 3" xfId="31422" xr:uid="{A6B8097E-0EBF-4B5C-858E-BBC0F76C581A}"/>
    <cellStyle name="20% - Accent1 2 4 6 3" xfId="11224" xr:uid="{1C794FB6-EA92-4604-8D67-9799E9A285FD}"/>
    <cellStyle name="20% - Accent1 2 4 6 3 2" xfId="36278" xr:uid="{18C61991-82F5-471B-8F54-7D8F53F661C3}"/>
    <cellStyle name="20% - Accent1 2 4 6 4" xfId="13110" xr:uid="{9FD09158-D317-4E7D-A243-D43B3C1A890C}"/>
    <cellStyle name="20% - Accent1 2 4 6 4 2" xfId="37523" xr:uid="{060354A8-33BA-4CBC-8647-E0D06C579265}"/>
    <cellStyle name="20% - Accent1 2 4 6 5" xfId="23999" xr:uid="{628D99A2-2C96-4B99-AAD7-8098E14266CB}"/>
    <cellStyle name="20% - Accent1 2 4 6 5 2" xfId="46833" xr:uid="{AE5766F1-D555-4634-A7E6-6B5C84A43F01}"/>
    <cellStyle name="20% - Accent1 2 4 6 6" xfId="26089" xr:uid="{7234DBB1-27E3-4DDD-8C4B-C63C1D0B2322}"/>
    <cellStyle name="20% - Accent1 2 4 6 6 2" xfId="48905" xr:uid="{052549F4-A6C7-4B36-B7BB-1782816CE54A}"/>
    <cellStyle name="20% - Accent1 2 4 6 7" xfId="27429" xr:uid="{7A3C0BE1-35A4-4E4C-8EFD-6BDD0555868E}"/>
    <cellStyle name="20% - Accent1 2 4 7" xfId="5908" xr:uid="{CBCF28E9-7ECF-4DEE-9629-56B70EE56830}"/>
    <cellStyle name="20% - Accent1 2 4 7 2" xfId="18652" xr:uid="{4D6F9FCE-4944-4903-B8DC-4F496DA6ED01}"/>
    <cellStyle name="20% - Accent1 2 4 7 2 2" xfId="41489" xr:uid="{F116E5A3-6FD4-471C-802C-894C164A9664}"/>
    <cellStyle name="20% - Accent1 2 4 7 3" xfId="31395" xr:uid="{CE343C52-BD49-4E41-98B2-33244141A893}"/>
    <cellStyle name="20% - Accent1 2 4 8" xfId="9898" xr:uid="{EA783E78-A9BA-48A6-92EE-18044D6D5867}"/>
    <cellStyle name="20% - Accent1 2 4 8 2" xfId="35370" xr:uid="{F41D1E50-935C-45BB-B470-400ECB6F8004}"/>
    <cellStyle name="20% - Accent1 2 4 9" xfId="13083" xr:uid="{DB3B005B-A309-4898-BD88-A21952773265}"/>
    <cellStyle name="20% - Accent1 2 4 9 2" xfId="37496" xr:uid="{4BB874E9-C656-4CBE-91C6-B96D72062369}"/>
    <cellStyle name="20% - Accent1 2 4_Expiring Rate Analysis" xfId="12407" xr:uid="{7DEC9648-23E0-41AC-887A-453E92CFCA30}"/>
    <cellStyle name="20% - Accent1 2 5" xfId="363" xr:uid="{4F3DAC98-F4D0-410A-A834-2ACEE2758969}"/>
    <cellStyle name="20% - Accent1 2 5 10" xfId="23145" xr:uid="{37339B3F-7C8B-4B41-A5E7-DD94350A802D}"/>
    <cellStyle name="20% - Accent1 2 5 10 2" xfId="45979" xr:uid="{3B24AFF9-4841-4554-A942-6E5E7645B58A}"/>
    <cellStyle name="20% - Accent1 2 5 11" xfId="25229" xr:uid="{59F8B904-6551-49C6-AA3A-3B63168283E1}"/>
    <cellStyle name="20% - Accent1 2 5 11 2" xfId="48053" xr:uid="{33E96DC0-6DC9-42B4-AFD9-1871BD8445FB}"/>
    <cellStyle name="20% - Accent1 2 5 12" xfId="27430" xr:uid="{9ED76B53-8AD7-4297-B439-1C92C295DFFE}"/>
    <cellStyle name="20% - Accent1 2 5 2" xfId="364" xr:uid="{F17B52E1-2D74-4FEA-BB35-272D0F0E597B}"/>
    <cellStyle name="20% - Accent1 2 5 2 10" xfId="27431" xr:uid="{A580EBDD-5F12-46DF-AB48-7B303430182D}"/>
    <cellStyle name="20% - Accent1 2 5 2 2" xfId="365" xr:uid="{8A4B1964-8574-4A49-82C7-3AB86D679C62}"/>
    <cellStyle name="20% - Accent1 2 5 2 2 2" xfId="366" xr:uid="{0041B759-8D7B-43C5-87B6-90CF76BFA933}"/>
    <cellStyle name="20% - Accent1 2 5 2 2 2 2" xfId="5939" xr:uid="{E8EA99B5-9EFB-4F82-98BA-4E4F1DDFBFE1}"/>
    <cellStyle name="20% - Accent1 2 5 2 2 2 2 2" xfId="18683" xr:uid="{8A2B6393-D073-46CA-BF39-DB5AF8B8264E}"/>
    <cellStyle name="20% - Accent1 2 5 2 2 2 2 2 2" xfId="41520" xr:uid="{53FA783B-124C-4BA0-B20D-09DEA498B0BF}"/>
    <cellStyle name="20% - Accent1 2 5 2 2 2 2 3" xfId="31426" xr:uid="{A188C5D4-52C7-4B8A-B0BE-0B027862AF73}"/>
    <cellStyle name="20% - Accent1 2 5 2 2 2 3" xfId="13114" xr:uid="{3BFE9239-BA69-457F-A493-105F72104938}"/>
    <cellStyle name="20% - Accent1 2 5 2 2 2 3 2" xfId="37527" xr:uid="{2DBD4311-B663-49D6-98A0-7FAD8A474D68}"/>
    <cellStyle name="20% - Accent1 2 5 2 2 2 4" xfId="27433" xr:uid="{9E64469A-303D-483C-BF27-DED07D5DBF88}"/>
    <cellStyle name="20% - Accent1 2 5 2 2 3" xfId="367" xr:uid="{50F6054F-1744-4F1E-B202-D3637386D816}"/>
    <cellStyle name="20% - Accent1 2 5 2 2 3 2" xfId="5940" xr:uid="{9C6E08BC-C738-4116-8034-2F6AEEB2FB6B}"/>
    <cellStyle name="20% - Accent1 2 5 2 2 3 2 2" xfId="18684" xr:uid="{4D68F721-BAC4-4A63-A709-427951CEB2C9}"/>
    <cellStyle name="20% - Accent1 2 5 2 2 3 2 2 2" xfId="41521" xr:uid="{E349D3EE-7AE6-4E04-B078-765AD573CE81}"/>
    <cellStyle name="20% - Accent1 2 5 2 2 3 2 3" xfId="31427" xr:uid="{B62053CE-3211-4E30-8B7A-20062C5C6C02}"/>
    <cellStyle name="20% - Accent1 2 5 2 2 3 3" xfId="13115" xr:uid="{D498E579-5C65-40DD-9697-713D3CA13FC3}"/>
    <cellStyle name="20% - Accent1 2 5 2 2 3 3 2" xfId="37528" xr:uid="{E78A0E95-4AFC-4BEF-8A9F-DE640149D834}"/>
    <cellStyle name="20% - Accent1 2 5 2 2 3 4" xfId="27434" xr:uid="{C72B2C59-2648-4DA0-95E6-F60A7DB52CEC}"/>
    <cellStyle name="20% - Accent1 2 5 2 2 4" xfId="5938" xr:uid="{6F228DA4-C94B-4E44-9513-92232C951ACE}"/>
    <cellStyle name="20% - Accent1 2 5 2 2 4 2" xfId="18682" xr:uid="{5F713A33-DF55-46BF-A232-01244CA5F036}"/>
    <cellStyle name="20% - Accent1 2 5 2 2 4 2 2" xfId="41519" xr:uid="{9E8A2001-5F3B-49E1-AEA8-5210953B12D9}"/>
    <cellStyle name="20% - Accent1 2 5 2 2 4 3" xfId="31425" xr:uid="{098F55D4-E316-4CF8-87D5-9AFD2096C0C0}"/>
    <cellStyle name="20% - Accent1 2 5 2 2 5" xfId="11689" xr:uid="{D334FE61-1E69-4740-869D-4338A06A44DF}"/>
    <cellStyle name="20% - Accent1 2 5 2 2 5 2" xfId="36743" xr:uid="{59881EBE-7780-4777-A2BE-A2A5360B3F5E}"/>
    <cellStyle name="20% - Accent1 2 5 2 2 6" xfId="13113" xr:uid="{90CF474D-80B1-40E9-BC53-8F323A7CC116}"/>
    <cellStyle name="20% - Accent1 2 5 2 2 6 2" xfId="37526" xr:uid="{B50E2679-0313-49C5-84F1-B60E8BCB54EB}"/>
    <cellStyle name="20% - Accent1 2 5 2 2 7" xfId="24464" xr:uid="{806D23E6-44F6-4CFE-A318-F5B695EC51BD}"/>
    <cellStyle name="20% - Accent1 2 5 2 2 7 2" xfId="47298" xr:uid="{4A461B81-5D8C-4AB8-8D7A-DD4D968E1DED}"/>
    <cellStyle name="20% - Accent1 2 5 2 2 8" xfId="26554" xr:uid="{566188C1-36B6-46FE-B135-ACC4748EA679}"/>
    <cellStyle name="20% - Accent1 2 5 2 2 8 2" xfId="49370" xr:uid="{B935146F-E167-4618-BBF3-2C59341F7DAB}"/>
    <cellStyle name="20% - Accent1 2 5 2 2 9" xfId="27432" xr:uid="{5D402C8F-919C-4F68-93F6-3FAF7AAC5405}"/>
    <cellStyle name="20% - Accent1 2 5 2 3" xfId="368" xr:uid="{0C8526A6-77D3-42AA-8B6D-598F72D5BCD3}"/>
    <cellStyle name="20% - Accent1 2 5 2 3 2" xfId="369" xr:uid="{05601767-ED9B-492F-9575-7029D08E451D}"/>
    <cellStyle name="20% - Accent1 2 5 2 3 2 2" xfId="5942" xr:uid="{2823285F-A148-4933-A3D2-6A98E99E906A}"/>
    <cellStyle name="20% - Accent1 2 5 2 3 2 2 2" xfId="18686" xr:uid="{DFD74661-9701-49B8-9879-FB1CDD7E17CD}"/>
    <cellStyle name="20% - Accent1 2 5 2 3 2 2 2 2" xfId="41523" xr:uid="{FDC00D24-F643-40AA-B750-B94068BF266E}"/>
    <cellStyle name="20% - Accent1 2 5 2 3 2 2 3" xfId="31429" xr:uid="{4C2C04A1-1391-41C2-9F13-19EFB9EEAB45}"/>
    <cellStyle name="20% - Accent1 2 5 2 3 2 3" xfId="13117" xr:uid="{2BC55024-C9C2-4023-A972-4E975E606C31}"/>
    <cellStyle name="20% - Accent1 2 5 2 3 2 3 2" xfId="37530" xr:uid="{FCC8ACF2-C388-499F-8ED3-6616B858E139}"/>
    <cellStyle name="20% - Accent1 2 5 2 3 2 4" xfId="27436" xr:uid="{24B64341-1C34-4B4A-9B7E-53DC6793729C}"/>
    <cellStyle name="20% - Accent1 2 5 2 3 3" xfId="5941" xr:uid="{55679DC0-BBE7-4AB1-8371-9542019E1CA7}"/>
    <cellStyle name="20% - Accent1 2 5 2 3 3 2" xfId="18685" xr:uid="{0245984D-731F-406A-BB6C-83F20B437B7B}"/>
    <cellStyle name="20% - Accent1 2 5 2 3 3 2 2" xfId="41522" xr:uid="{E05F9B9E-D251-4702-BAF9-48D7D0AE9456}"/>
    <cellStyle name="20% - Accent1 2 5 2 3 3 3" xfId="31428" xr:uid="{ACEFBCE9-668D-4F66-AF65-09B0516690A8}"/>
    <cellStyle name="20% - Accent1 2 5 2 3 4" xfId="13116" xr:uid="{34C4F4FB-AD3F-4388-9E0B-59109D4442EE}"/>
    <cellStyle name="20% - Accent1 2 5 2 3 4 2" xfId="37529" xr:uid="{88A863C0-C3EA-4550-AF82-9621384279BC}"/>
    <cellStyle name="20% - Accent1 2 5 2 3 5" xfId="27435" xr:uid="{34166D9E-A61F-4990-9B60-D633703C8BD4}"/>
    <cellStyle name="20% - Accent1 2 5 2 4" xfId="370" xr:uid="{56B757AF-248B-4113-8C37-10A5B8D84F23}"/>
    <cellStyle name="20% - Accent1 2 5 2 4 2" xfId="5943" xr:uid="{5F73EB3B-343D-45D4-9AF5-39CD97E9C1F0}"/>
    <cellStyle name="20% - Accent1 2 5 2 4 2 2" xfId="18687" xr:uid="{B0EA3523-6EAE-4A4A-9B88-8A0326794944}"/>
    <cellStyle name="20% - Accent1 2 5 2 4 2 2 2" xfId="41524" xr:uid="{DDB98D48-D8DA-4699-8488-AEE688131435}"/>
    <cellStyle name="20% - Accent1 2 5 2 4 2 3" xfId="31430" xr:uid="{B693B6A0-5D1D-43AB-B0ED-449D985EACC3}"/>
    <cellStyle name="20% - Accent1 2 5 2 4 3" xfId="13118" xr:uid="{2FAA5799-BD1B-4D07-8968-8A2A7D6416D5}"/>
    <cellStyle name="20% - Accent1 2 5 2 4 3 2" xfId="37531" xr:uid="{0197B844-0E25-4AEA-B85C-13230F64239B}"/>
    <cellStyle name="20% - Accent1 2 5 2 4 4" xfId="27437" xr:uid="{3DC99FF0-BCDF-48DB-B225-775B38E3CD16}"/>
    <cellStyle name="20% - Accent1 2 5 2 5" xfId="5937" xr:uid="{CD6BC2E0-21EE-48CA-BE1A-633C18AB3177}"/>
    <cellStyle name="20% - Accent1 2 5 2 5 2" xfId="18681" xr:uid="{88A0F4BA-8F71-41BA-B4DD-2C97D44DB999}"/>
    <cellStyle name="20% - Accent1 2 5 2 5 2 2" xfId="41518" xr:uid="{48DDFF48-3D78-4819-B4B2-1F3E740E6419}"/>
    <cellStyle name="20% - Accent1 2 5 2 5 3" xfId="31424" xr:uid="{785C70D6-1FB7-4156-9A3E-1B2CD9953B89}"/>
    <cellStyle name="20% - Accent1 2 5 2 6" xfId="10522" xr:uid="{6C231282-20A4-48EB-95A8-DA721C507F43}"/>
    <cellStyle name="20% - Accent1 2 5 2 6 2" xfId="35786" xr:uid="{C359ACF0-995E-4D62-92CA-0D81CE2A1E88}"/>
    <cellStyle name="20% - Accent1 2 5 2 7" xfId="13112" xr:uid="{99B69C86-3DE1-4B10-A1B3-43A58B6ED9E1}"/>
    <cellStyle name="20% - Accent1 2 5 2 7 2" xfId="37525" xr:uid="{B56C6115-2222-462D-A634-01F018C6DEF0}"/>
    <cellStyle name="20% - Accent1 2 5 2 8" xfId="23506" xr:uid="{81E5C8B7-4EF4-410C-9B2F-2D961808EAE6}"/>
    <cellStyle name="20% - Accent1 2 5 2 8 2" xfId="46340" xr:uid="{693C7773-B4BC-4860-9A0D-F90904411C88}"/>
    <cellStyle name="20% - Accent1 2 5 2 9" xfId="25589" xr:uid="{DDFC785E-ADF7-48D4-82C1-2542F23E7EBD}"/>
    <cellStyle name="20% - Accent1 2 5 2 9 2" xfId="48413" xr:uid="{56D2497F-252A-4EC2-8D7B-E27C4759C91D}"/>
    <cellStyle name="20% - Accent1 2 5 3" xfId="371" xr:uid="{59BEA6CD-AD0E-4BB4-834F-A4AF6DFDCEF3}"/>
    <cellStyle name="20% - Accent1 2 5 3 2" xfId="372" xr:uid="{D9333F51-EFA6-481F-BB62-C234CCE1223E}"/>
    <cellStyle name="20% - Accent1 2 5 3 2 2" xfId="5945" xr:uid="{AEA61007-128A-41C9-A24F-6B72319D4AB1}"/>
    <cellStyle name="20% - Accent1 2 5 3 2 2 2" xfId="18689" xr:uid="{4B219286-B967-4658-9B2C-19354782BDF8}"/>
    <cellStyle name="20% - Accent1 2 5 3 2 2 2 2" xfId="41526" xr:uid="{FA1723D3-7CC3-44D9-8371-743E458CB085}"/>
    <cellStyle name="20% - Accent1 2 5 3 2 2 3" xfId="31432" xr:uid="{9BED3589-8F39-4E66-B36E-5B50369DAEAA}"/>
    <cellStyle name="20% - Accent1 2 5 3 2 3" xfId="11885" xr:uid="{79DDF130-BDFE-4244-8A4E-DCCB84AF0A7E}"/>
    <cellStyle name="20% - Accent1 2 5 3 2 3 2" xfId="36939" xr:uid="{C258C43F-FE18-4415-8E74-A65EB41A0872}"/>
    <cellStyle name="20% - Accent1 2 5 3 2 4" xfId="13120" xr:uid="{A3FF0F2B-EE8F-4E6C-B677-DFB79F324413}"/>
    <cellStyle name="20% - Accent1 2 5 3 2 4 2" xfId="37533" xr:uid="{A8D47217-186C-4FC1-9B82-1FB1F058B6CD}"/>
    <cellStyle name="20% - Accent1 2 5 3 2 5" xfId="24660" xr:uid="{B7F57498-6D59-45CF-9CEF-D45EC955FB40}"/>
    <cellStyle name="20% - Accent1 2 5 3 2 5 2" xfId="47494" xr:uid="{484276B4-1CB4-4631-8207-A3B5B041DB2D}"/>
    <cellStyle name="20% - Accent1 2 5 3 2 6" xfId="26750" xr:uid="{AAAC44F8-455A-4F65-9AED-70416FF1486B}"/>
    <cellStyle name="20% - Accent1 2 5 3 2 6 2" xfId="49566" xr:uid="{2C7212C3-DED8-4905-B96D-615EF8FFB188}"/>
    <cellStyle name="20% - Accent1 2 5 3 2 7" xfId="27439" xr:uid="{B2353D67-0617-49FF-B0BD-46EFAEFDCCDB}"/>
    <cellStyle name="20% - Accent1 2 5 3 3" xfId="373" xr:uid="{285C9954-8C0E-4CA0-A856-4CBC7056A4F8}"/>
    <cellStyle name="20% - Accent1 2 5 3 3 2" xfId="5946" xr:uid="{0EE84987-74D5-4C77-A7AE-0AA913C42C72}"/>
    <cellStyle name="20% - Accent1 2 5 3 3 2 2" xfId="18690" xr:uid="{45844593-A8DD-4C76-96D2-FEB6A58CCB7C}"/>
    <cellStyle name="20% - Accent1 2 5 3 3 2 2 2" xfId="41527" xr:uid="{9DA439B7-BD81-4996-B660-05C9E3BEF20C}"/>
    <cellStyle name="20% - Accent1 2 5 3 3 2 3" xfId="31433" xr:uid="{D4750074-AE20-4C4B-A6FF-0BD03937BAFE}"/>
    <cellStyle name="20% - Accent1 2 5 3 3 3" xfId="13121" xr:uid="{DC5C1085-2EA7-41BD-A646-DB9EB41AC332}"/>
    <cellStyle name="20% - Accent1 2 5 3 3 3 2" xfId="37534" xr:uid="{F9FFE503-3E48-45DD-8CF9-E5E050089834}"/>
    <cellStyle name="20% - Accent1 2 5 3 3 4" xfId="27440" xr:uid="{A134A305-845E-4DEC-A91C-B1053977614B}"/>
    <cellStyle name="20% - Accent1 2 5 3 4" xfId="5944" xr:uid="{64FF4485-3121-4D9F-BB7B-629197B48957}"/>
    <cellStyle name="20% - Accent1 2 5 3 4 2" xfId="18688" xr:uid="{6710311F-798E-413A-BEAE-F0267F8C6C22}"/>
    <cellStyle name="20% - Accent1 2 5 3 4 2 2" xfId="41525" xr:uid="{7DBD163D-40DB-448C-B0A7-C0190C745AC2}"/>
    <cellStyle name="20% - Accent1 2 5 3 4 3" xfId="31431" xr:uid="{A6033E3D-7094-4BB1-8BBE-352C625F6D61}"/>
    <cellStyle name="20% - Accent1 2 5 3 5" xfId="10789" xr:uid="{6F2F1BF9-ADA4-4C1B-82AB-F3137B324930}"/>
    <cellStyle name="20% - Accent1 2 5 3 5 2" xfId="35982" xr:uid="{5DB0E1F7-AA75-42D1-943D-9073338F1960}"/>
    <cellStyle name="20% - Accent1 2 5 3 6" xfId="13119" xr:uid="{F8151ADB-3A4B-467C-9426-EA8BADD39247}"/>
    <cellStyle name="20% - Accent1 2 5 3 6 2" xfId="37532" xr:uid="{395A857E-194A-4A07-B181-B06BD14C1BB5}"/>
    <cellStyle name="20% - Accent1 2 5 3 7" xfId="23702" xr:uid="{2437597D-D400-4B54-88C6-4C158614FAAA}"/>
    <cellStyle name="20% - Accent1 2 5 3 7 2" xfId="46536" xr:uid="{A59ED5A8-3B94-42C5-8F35-02B41B33A223}"/>
    <cellStyle name="20% - Accent1 2 5 3 8" xfId="25785" xr:uid="{65CC2155-661B-48BF-B2E6-F0249CD25A25}"/>
    <cellStyle name="20% - Accent1 2 5 3 8 2" xfId="48609" xr:uid="{84A6B443-A80F-4530-8BE5-E04A266F6FB7}"/>
    <cellStyle name="20% - Accent1 2 5 3 9" xfId="27438" xr:uid="{75388FBD-8234-4073-A6BB-164004CF9D57}"/>
    <cellStyle name="20% - Accent1 2 5 4" xfId="374" xr:uid="{349B391C-86F1-4867-9C2E-F864C3A9679D}"/>
    <cellStyle name="20% - Accent1 2 5 4 2" xfId="375" xr:uid="{50F8E632-2287-421A-A952-15965DE586AC}"/>
    <cellStyle name="20% - Accent1 2 5 4 2 2" xfId="5948" xr:uid="{559C791F-D2A7-4EAF-A48A-B5AD08403CEE}"/>
    <cellStyle name="20% - Accent1 2 5 4 2 2 2" xfId="18692" xr:uid="{CFDE1451-14AC-4C89-B2DE-4256A186725F}"/>
    <cellStyle name="20% - Accent1 2 5 4 2 2 2 2" xfId="41529" xr:uid="{1C619258-3387-46A7-8E2D-BDA332F7EF57}"/>
    <cellStyle name="20% - Accent1 2 5 4 2 2 3" xfId="31435" xr:uid="{51E89423-8293-465A-B462-061890B66A64}"/>
    <cellStyle name="20% - Accent1 2 5 4 2 3" xfId="12081" xr:uid="{1EF6B32B-734C-4391-872B-5007EF84413C}"/>
    <cellStyle name="20% - Accent1 2 5 4 2 3 2" xfId="37135" xr:uid="{B548883E-D338-46BF-A1F9-2B12D4D4F199}"/>
    <cellStyle name="20% - Accent1 2 5 4 2 4" xfId="13123" xr:uid="{6A0D30FD-0F19-453B-92E5-5880BD3770EC}"/>
    <cellStyle name="20% - Accent1 2 5 4 2 4 2" xfId="37536" xr:uid="{0FB6D90D-E39E-423C-8B58-622CBEFD51D1}"/>
    <cellStyle name="20% - Accent1 2 5 4 2 5" xfId="24856" xr:uid="{3A4226C6-6319-4D6E-917E-55FD91780334}"/>
    <cellStyle name="20% - Accent1 2 5 4 2 5 2" xfId="47690" xr:uid="{7ACC01A1-0CE8-41FA-98EF-03AE978232FF}"/>
    <cellStyle name="20% - Accent1 2 5 4 2 6" xfId="26946" xr:uid="{D6A98286-4F29-46E0-ACF2-9A36261FA8B1}"/>
    <cellStyle name="20% - Accent1 2 5 4 2 6 2" xfId="49762" xr:uid="{2B84F4B3-F2D4-4222-AA1F-0B6A1A4B922D}"/>
    <cellStyle name="20% - Accent1 2 5 4 2 7" xfId="27442" xr:uid="{D36C139F-E7C4-4A13-A8DB-FE81DA741ED2}"/>
    <cellStyle name="20% - Accent1 2 5 4 3" xfId="5947" xr:uid="{FE120DF1-5281-46C1-BA30-D73466CB7CC7}"/>
    <cellStyle name="20% - Accent1 2 5 4 3 2" xfId="18691" xr:uid="{53469D86-0035-492B-B4F2-0971116159A4}"/>
    <cellStyle name="20% - Accent1 2 5 4 3 2 2" xfId="41528" xr:uid="{03F89252-8011-4D9D-B1A7-C614E93220B4}"/>
    <cellStyle name="20% - Accent1 2 5 4 3 3" xfId="31434" xr:uid="{5F0AE422-E597-41ED-AB81-A7351AA733E9}"/>
    <cellStyle name="20% - Accent1 2 5 4 4" xfId="11002" xr:uid="{F86C3F44-A1F5-409D-87EE-3BEB76680D48}"/>
    <cellStyle name="20% - Accent1 2 5 4 4 2" xfId="36178" xr:uid="{706E577C-4B84-4696-8B26-682D3A4A1D8D}"/>
    <cellStyle name="20% - Accent1 2 5 4 5" xfId="13122" xr:uid="{59B6DDBC-6D92-4ADB-A062-86E6AF23797A}"/>
    <cellStyle name="20% - Accent1 2 5 4 5 2" xfId="37535" xr:uid="{9B1CC3F1-6A1D-4B8C-88FD-70E8F085C616}"/>
    <cellStyle name="20% - Accent1 2 5 4 6" xfId="23898" xr:uid="{A8D2956E-8819-4D87-8064-5D9742C91CAD}"/>
    <cellStyle name="20% - Accent1 2 5 4 6 2" xfId="46732" xr:uid="{25FE6FEC-41E0-4737-9632-B624AC1137CC}"/>
    <cellStyle name="20% - Accent1 2 5 4 7" xfId="25981" xr:uid="{E10EDBFD-1E24-47B6-8D07-130DF74C27B7}"/>
    <cellStyle name="20% - Accent1 2 5 4 7 2" xfId="48805" xr:uid="{A88A652D-7450-4620-B733-7C696268AB70}"/>
    <cellStyle name="20% - Accent1 2 5 4 8" xfId="27441" xr:uid="{FB197020-5CAE-40D7-9063-A2843BBC1B45}"/>
    <cellStyle name="20% - Accent1 2 5 5" xfId="376" xr:uid="{2935E26B-FF50-4CE6-A81F-59896D1F4682}"/>
    <cellStyle name="20% - Accent1 2 5 5 2" xfId="5949" xr:uid="{DF7C1A92-38A6-4AA0-B32B-24C3CDFDFDE6}"/>
    <cellStyle name="20% - Accent1 2 5 5 2 2" xfId="11512" xr:uid="{2D2A41D7-A256-4BA6-A7E9-CDFAA23A5036}"/>
    <cellStyle name="20% - Accent1 2 5 5 2 2 2" xfId="36566" xr:uid="{AAFAF83D-3FEF-4A05-ABA3-5541D43CE263}"/>
    <cellStyle name="20% - Accent1 2 5 5 2 3" xfId="18693" xr:uid="{23BAD768-FAF6-4A5A-8435-446E37D2EEC2}"/>
    <cellStyle name="20% - Accent1 2 5 5 2 3 2" xfId="41530" xr:uid="{2C415E11-34B2-42E3-A77C-164CE539BFF6}"/>
    <cellStyle name="20% - Accent1 2 5 5 2 4" xfId="24287" xr:uid="{07601C75-BD5E-4EA0-930B-620BDE20EA07}"/>
    <cellStyle name="20% - Accent1 2 5 5 2 4 2" xfId="47121" xr:uid="{B7B49A0D-3F9B-45C3-A2D6-0B53C2C24E3E}"/>
    <cellStyle name="20% - Accent1 2 5 5 2 5" xfId="26377" xr:uid="{C2C1236F-821D-4F88-A451-61FD1906AD18}"/>
    <cellStyle name="20% - Accent1 2 5 5 2 5 2" xfId="49193" xr:uid="{980FDBA3-AA2B-42B7-BA40-400AB019E531}"/>
    <cellStyle name="20% - Accent1 2 5 5 2 6" xfId="31436" xr:uid="{473B2381-381B-423D-87DC-F409D4E96EB1}"/>
    <cellStyle name="20% - Accent1 2 5 5 3" xfId="10305" xr:uid="{9B7A2654-8597-4BE9-90B4-C33F1F089ABE}"/>
    <cellStyle name="20% - Accent1 2 5 5 3 2" xfId="35622" xr:uid="{BF94FC05-FD92-4472-AF64-677C3F4C6B9F}"/>
    <cellStyle name="20% - Accent1 2 5 5 4" xfId="13124" xr:uid="{AC5CC491-D0EC-4628-8A97-BBB1BD265754}"/>
    <cellStyle name="20% - Accent1 2 5 5 4 2" xfId="37537" xr:uid="{0E31ADF5-8E3C-4B24-A67C-7EF6F447B842}"/>
    <cellStyle name="20% - Accent1 2 5 5 5" xfId="23329" xr:uid="{25EFDBA3-CEA7-4837-A315-4D8A7735DF6B}"/>
    <cellStyle name="20% - Accent1 2 5 5 5 2" xfId="46163" xr:uid="{A7BCE20B-A3BA-411B-899F-8CB63422284A}"/>
    <cellStyle name="20% - Accent1 2 5 5 6" xfId="25413" xr:uid="{16C3807B-9D2E-48EB-BFBB-9C26D368AD6D}"/>
    <cellStyle name="20% - Accent1 2 5 5 6 2" xfId="48237" xr:uid="{B3BA7312-E7D8-468B-B88F-5AF5CC549C80}"/>
    <cellStyle name="20% - Accent1 2 5 5 7" xfId="27443" xr:uid="{D45ED1F3-C0ED-449E-B9EF-85C2DA04E603}"/>
    <cellStyle name="20% - Accent1 2 5 6" xfId="5936" xr:uid="{2AA126C4-1AA9-448C-B5E1-95DE07EEE6FB}"/>
    <cellStyle name="20% - Accent1 2 5 6 2" xfId="11328" xr:uid="{64A975C8-2DA0-4B0E-91B9-4183B8337D5B}"/>
    <cellStyle name="20% - Accent1 2 5 6 2 2" xfId="36382" xr:uid="{BF18C2F5-5B9D-4990-9D10-E318F861BE0B}"/>
    <cellStyle name="20% - Accent1 2 5 6 3" xfId="18680" xr:uid="{45E79195-2CCA-49E8-8D60-5D4DBE9E7B7F}"/>
    <cellStyle name="20% - Accent1 2 5 6 3 2" xfId="41517" xr:uid="{F8E1EC4E-9F69-4510-B43B-EA3CE31B05FB}"/>
    <cellStyle name="20% - Accent1 2 5 6 4" xfId="24103" xr:uid="{D72E8DB1-F14A-4556-B6BD-451893FCC3E0}"/>
    <cellStyle name="20% - Accent1 2 5 6 4 2" xfId="46937" xr:uid="{CAA1DD02-E19B-4F2D-B302-651044D88134}"/>
    <cellStyle name="20% - Accent1 2 5 6 5" xfId="26193" xr:uid="{9C0233F9-CD5F-411D-87B7-F7E32B25ABA8}"/>
    <cellStyle name="20% - Accent1 2 5 6 5 2" xfId="49009" xr:uid="{9B305540-EE91-4245-8E40-4CE64F2FC63D}"/>
    <cellStyle name="20% - Accent1 2 5 6 6" xfId="31423" xr:uid="{1801CFDB-C112-4024-AFFE-C09BEDFD30D2}"/>
    <cellStyle name="20% - Accent1 2 5 7" xfId="12251" xr:uid="{9CC32BE7-152B-46D1-9914-229BFA5B0233}"/>
    <cellStyle name="20% - Accent1 2 5 8" xfId="9980" xr:uid="{20DA18C1-EBEA-4ADF-BAA9-35536A531E9D}"/>
    <cellStyle name="20% - Accent1 2 5 8 2" xfId="35438" xr:uid="{7816AC4F-A755-4402-A47F-4E98B8480400}"/>
    <cellStyle name="20% - Accent1 2 5 9" xfId="13111" xr:uid="{5F80417C-B17E-4280-A739-CB7B3D9354B0}"/>
    <cellStyle name="20% - Accent1 2 5 9 2" xfId="37524" xr:uid="{B95D3CE7-C58D-44B7-83EF-9928C819BDEC}"/>
    <cellStyle name="20% - Accent1 2 5_Expiring Rate Analysis" xfId="12408" xr:uid="{D6AAC89A-356F-41CD-BC79-BAE54C53E0A1}"/>
    <cellStyle name="20% - Accent1 2 6" xfId="377" xr:uid="{F9C0ECBB-030E-4581-972B-1221E0E16BCB}"/>
    <cellStyle name="20% - Accent1 2 6 10" xfId="25246" xr:uid="{227EE0EF-5C48-459B-8F35-E2CF7916FA84}"/>
    <cellStyle name="20% - Accent1 2 6 10 2" xfId="48070" xr:uid="{6A8E1BE4-46A8-4CC8-9F0F-22EF5D7D2FD5}"/>
    <cellStyle name="20% - Accent1 2 6 11" xfId="27444" xr:uid="{6965159A-AB1B-4898-9075-65EEC34C40F4}"/>
    <cellStyle name="20% - Accent1 2 6 2" xfId="378" xr:uid="{CF8F8375-B059-4BFA-ABBB-3F58CE301564}"/>
    <cellStyle name="20% - Accent1 2 6 2 2" xfId="379" xr:uid="{32AA32DE-CE9D-4221-8A39-30450C24714F}"/>
    <cellStyle name="20% - Accent1 2 6 2 2 2" xfId="5952" xr:uid="{FBCFBB79-DAFE-4C4B-91FF-4A33043A86C3}"/>
    <cellStyle name="20% - Accent1 2 6 2 2 2 2" xfId="18696" xr:uid="{AB53F3BA-3C8B-438E-9F94-4F890362DF84}"/>
    <cellStyle name="20% - Accent1 2 6 2 2 2 2 2" xfId="41533" xr:uid="{C27D7CA9-D636-4D79-A2DF-06A5EBBF2429}"/>
    <cellStyle name="20% - Accent1 2 6 2 2 2 3" xfId="31439" xr:uid="{62CBA9A1-FDB7-42FA-A15A-B18B3D7930E7}"/>
    <cellStyle name="20% - Accent1 2 6 2 2 3" xfId="11706" xr:uid="{F91B779A-F795-4588-B5AE-72D6EB5FD3C7}"/>
    <cellStyle name="20% - Accent1 2 6 2 2 3 2" xfId="36760" xr:uid="{D6C77B34-B3B0-4BD1-B979-951B2E668CC9}"/>
    <cellStyle name="20% - Accent1 2 6 2 2 4" xfId="13127" xr:uid="{73C86DCD-7F77-452F-B150-61A1EC73452E}"/>
    <cellStyle name="20% - Accent1 2 6 2 2 4 2" xfId="37540" xr:uid="{D42C787A-6EA9-445A-9900-124845849023}"/>
    <cellStyle name="20% - Accent1 2 6 2 2 5" xfId="24481" xr:uid="{4841310A-91D1-4EBE-B13A-BA584E8AE4E1}"/>
    <cellStyle name="20% - Accent1 2 6 2 2 5 2" xfId="47315" xr:uid="{1CD250C8-732E-4118-9AF8-93D3B07308CD}"/>
    <cellStyle name="20% - Accent1 2 6 2 2 6" xfId="26571" xr:uid="{CFE222C1-A54A-4B03-9B3D-68D742D2370E}"/>
    <cellStyle name="20% - Accent1 2 6 2 2 6 2" xfId="49387" xr:uid="{12EE778D-326A-400F-A7A6-20CC9E9AB7B8}"/>
    <cellStyle name="20% - Accent1 2 6 2 2 7" xfId="27446" xr:uid="{5F0049C8-6B0C-4F4F-9696-B74C9ED3FB6F}"/>
    <cellStyle name="20% - Accent1 2 6 2 3" xfId="380" xr:uid="{24C50C6C-0A66-4AC4-AA70-33EC44CB6486}"/>
    <cellStyle name="20% - Accent1 2 6 2 3 2" xfId="5953" xr:uid="{03928D36-378C-473B-A13E-52ED317639B6}"/>
    <cellStyle name="20% - Accent1 2 6 2 3 2 2" xfId="18697" xr:uid="{EFBD22D6-84AB-4AA1-B38F-EA3C834E050F}"/>
    <cellStyle name="20% - Accent1 2 6 2 3 2 2 2" xfId="41534" xr:uid="{1233181C-6086-4E9E-B480-9744875124D3}"/>
    <cellStyle name="20% - Accent1 2 6 2 3 2 3" xfId="31440" xr:uid="{B8D572ED-EF58-4B27-94BC-6874FCD52B5B}"/>
    <cellStyle name="20% - Accent1 2 6 2 3 3" xfId="13128" xr:uid="{2931DAA7-FC28-4B12-A983-6500D06771CF}"/>
    <cellStyle name="20% - Accent1 2 6 2 3 3 2" xfId="37541" xr:uid="{2B90508B-F7E1-4924-A454-9B7BE82AB3DB}"/>
    <cellStyle name="20% - Accent1 2 6 2 3 4" xfId="27447" xr:uid="{37E5ECDE-B326-47FB-B65B-FA593EA87D1C}"/>
    <cellStyle name="20% - Accent1 2 6 2 4" xfId="5951" xr:uid="{42E01A1E-48C6-42E7-B028-35B61FB04B4A}"/>
    <cellStyle name="20% - Accent1 2 6 2 4 2" xfId="18695" xr:uid="{145D522B-769C-4AD8-85ED-7B26FA28EB3C}"/>
    <cellStyle name="20% - Accent1 2 6 2 4 2 2" xfId="41532" xr:uid="{928A11AB-E4AD-49F5-8847-52845262C2DD}"/>
    <cellStyle name="20% - Accent1 2 6 2 4 3" xfId="31438" xr:uid="{A2C3FC94-4676-4B64-B6CA-2F51E7E1FFDF}"/>
    <cellStyle name="20% - Accent1 2 6 2 5" xfId="10551" xr:uid="{5F737BED-A5D8-46C1-8BFA-D68C58B4C8FF}"/>
    <cellStyle name="20% - Accent1 2 6 2 5 2" xfId="35803" xr:uid="{A274AF36-ED66-4E9E-8DC5-5FF3BAB46523}"/>
    <cellStyle name="20% - Accent1 2 6 2 6" xfId="13126" xr:uid="{426578DF-74FB-4996-918B-AAFA3C07D827}"/>
    <cellStyle name="20% - Accent1 2 6 2 6 2" xfId="37539" xr:uid="{6EF118AE-4CCC-4305-9241-275128020C6A}"/>
    <cellStyle name="20% - Accent1 2 6 2 7" xfId="23523" xr:uid="{3E16BAC8-9534-4196-91E9-B82929B42138}"/>
    <cellStyle name="20% - Accent1 2 6 2 7 2" xfId="46357" xr:uid="{95BA8283-6D3E-4C2A-B98F-E18EA4AF6303}"/>
    <cellStyle name="20% - Accent1 2 6 2 8" xfId="25606" xr:uid="{7A53099B-B55F-4EA9-9198-34DF317C1A1A}"/>
    <cellStyle name="20% - Accent1 2 6 2 8 2" xfId="48430" xr:uid="{67537F37-B1B5-48AE-82EB-A974D35FEB55}"/>
    <cellStyle name="20% - Accent1 2 6 2 9" xfId="27445" xr:uid="{CF7514D6-6B72-47D3-8186-B2A9144C7104}"/>
    <cellStyle name="20% - Accent1 2 6 3" xfId="381" xr:uid="{4E4E9C20-ADAF-4252-B20A-EF7DBC9746F4}"/>
    <cellStyle name="20% - Accent1 2 6 3 2" xfId="382" xr:uid="{CEC92FC0-4017-4A9F-BEBF-7768E9310501}"/>
    <cellStyle name="20% - Accent1 2 6 3 2 2" xfId="5955" xr:uid="{6A420BDF-AE31-4ECA-BAB1-56480434EF99}"/>
    <cellStyle name="20% - Accent1 2 6 3 2 2 2" xfId="18699" xr:uid="{060454B1-ADD5-49A1-AF57-7DA739E2778B}"/>
    <cellStyle name="20% - Accent1 2 6 3 2 2 2 2" xfId="41536" xr:uid="{DE9AFC06-7267-4429-82D4-19E26921D6C2}"/>
    <cellStyle name="20% - Accent1 2 6 3 2 2 3" xfId="31442" xr:uid="{A853D5B9-6CA1-484C-B2D0-CB435122AADE}"/>
    <cellStyle name="20% - Accent1 2 6 3 2 3" xfId="11902" xr:uid="{283CF46D-323E-44C7-8B84-EC6BD80ED42F}"/>
    <cellStyle name="20% - Accent1 2 6 3 2 3 2" xfId="36956" xr:uid="{3F0DFF9B-AD1C-4660-935B-E900060A418C}"/>
    <cellStyle name="20% - Accent1 2 6 3 2 4" xfId="13130" xr:uid="{88C1F122-34A9-4667-B20C-C68DEA8B869B}"/>
    <cellStyle name="20% - Accent1 2 6 3 2 4 2" xfId="37543" xr:uid="{F0E731F8-4A42-4033-AA36-363659224CAB}"/>
    <cellStyle name="20% - Accent1 2 6 3 2 5" xfId="24677" xr:uid="{3E0E62AA-761F-4B0D-B26E-055610E58231}"/>
    <cellStyle name="20% - Accent1 2 6 3 2 5 2" xfId="47511" xr:uid="{CD12E5F1-680F-40F0-B35E-048D27738940}"/>
    <cellStyle name="20% - Accent1 2 6 3 2 6" xfId="26767" xr:uid="{D7715C07-8289-47B1-A240-4E688D0042C9}"/>
    <cellStyle name="20% - Accent1 2 6 3 2 6 2" xfId="49583" xr:uid="{1B26BA09-DED4-4BC5-8EFA-2B07CA7F6C42}"/>
    <cellStyle name="20% - Accent1 2 6 3 2 7" xfId="27449" xr:uid="{9921108C-1502-4C27-B7F3-7BA6778BA927}"/>
    <cellStyle name="20% - Accent1 2 6 3 3" xfId="5954" xr:uid="{44B63920-C451-451E-B5F7-D198163DBC08}"/>
    <cellStyle name="20% - Accent1 2 6 3 3 2" xfId="18698" xr:uid="{A3D70431-C99E-4102-9C1E-E2DC2178B34C}"/>
    <cellStyle name="20% - Accent1 2 6 3 3 2 2" xfId="41535" xr:uid="{49FA3ACC-8B2F-454B-A868-0998AD7FE340}"/>
    <cellStyle name="20% - Accent1 2 6 3 3 3" xfId="31441" xr:uid="{BF44C92B-2BAF-431A-B90D-D13CB0B7B7FD}"/>
    <cellStyle name="20% - Accent1 2 6 3 4" xfId="10809" xr:uid="{D7FCA701-7C8D-41A2-BAAA-A01BC92C69B9}"/>
    <cellStyle name="20% - Accent1 2 6 3 4 2" xfId="35999" xr:uid="{21E7FF55-239A-414C-A1D0-1E1C8E992D34}"/>
    <cellStyle name="20% - Accent1 2 6 3 5" xfId="13129" xr:uid="{1BE53C8F-BCB6-4F4A-BEA0-45AACE698987}"/>
    <cellStyle name="20% - Accent1 2 6 3 5 2" xfId="37542" xr:uid="{A725CA80-8580-4406-9EA0-428557807A57}"/>
    <cellStyle name="20% - Accent1 2 6 3 6" xfId="23719" xr:uid="{9A8CC8B8-AC7D-4FBB-8430-1108B9A394B5}"/>
    <cellStyle name="20% - Accent1 2 6 3 6 2" xfId="46553" xr:uid="{FA6726FD-1A25-4B27-8DBF-D7253DB1AED8}"/>
    <cellStyle name="20% - Accent1 2 6 3 7" xfId="25802" xr:uid="{830AEC29-37CB-44FA-AEE1-049971FD24DB}"/>
    <cellStyle name="20% - Accent1 2 6 3 7 2" xfId="48626" xr:uid="{5C4A9F79-232A-455D-83AC-BAF19C17485D}"/>
    <cellStyle name="20% - Accent1 2 6 3 8" xfId="27448" xr:uid="{14B75ABD-F171-4EEC-9F4F-C15308385E62}"/>
    <cellStyle name="20% - Accent1 2 6 4" xfId="383" xr:uid="{0A4CDBA5-F5E5-41EB-A68F-9854AA41EDD9}"/>
    <cellStyle name="20% - Accent1 2 6 4 2" xfId="5956" xr:uid="{2056849F-9C97-4650-9890-CCEB4972CB64}"/>
    <cellStyle name="20% - Accent1 2 6 4 2 2" xfId="12098" xr:uid="{D1504B2D-C628-4268-8778-45633D485664}"/>
    <cellStyle name="20% - Accent1 2 6 4 2 2 2" xfId="37152" xr:uid="{1DF0407F-70F1-4BB5-B89C-A77AA06748C0}"/>
    <cellStyle name="20% - Accent1 2 6 4 2 3" xfId="18700" xr:uid="{8BB9D9FE-F8B0-47FE-A042-B237AE86E6B8}"/>
    <cellStyle name="20% - Accent1 2 6 4 2 3 2" xfId="41537" xr:uid="{5B67B2B5-E548-4578-9C1C-8274DA5365C4}"/>
    <cellStyle name="20% - Accent1 2 6 4 2 4" xfId="24873" xr:uid="{12ACC12E-4736-4EA8-A244-1787F73F2A8F}"/>
    <cellStyle name="20% - Accent1 2 6 4 2 4 2" xfId="47707" xr:uid="{BA47D44A-4F77-46F8-B5FF-EB34807A5A9E}"/>
    <cellStyle name="20% - Accent1 2 6 4 2 5" xfId="26963" xr:uid="{8148FD3A-0AD4-46E5-9364-13DBA4639C8B}"/>
    <cellStyle name="20% - Accent1 2 6 4 2 5 2" xfId="49779" xr:uid="{DB132C3E-8D55-460E-AAD2-2415A6C99B39}"/>
    <cellStyle name="20% - Accent1 2 6 4 2 6" xfId="31443" xr:uid="{BA367B38-E874-403D-AE71-1A6F68AEFAE4}"/>
    <cellStyle name="20% - Accent1 2 6 4 3" xfId="11020" xr:uid="{A1278362-4426-4DBE-9432-27F399156891}"/>
    <cellStyle name="20% - Accent1 2 6 4 3 2" xfId="36195" xr:uid="{15A89A42-082F-453E-9FB9-EF44443607C8}"/>
    <cellStyle name="20% - Accent1 2 6 4 4" xfId="13131" xr:uid="{A30F455C-A4BE-4DEF-86E9-65CD78047536}"/>
    <cellStyle name="20% - Accent1 2 6 4 4 2" xfId="37544" xr:uid="{5DE3F6B2-07A5-4509-8704-0E54DFDE0442}"/>
    <cellStyle name="20% - Accent1 2 6 4 5" xfId="23915" xr:uid="{66D9E730-AEA3-4F93-B518-7B08521ADF98}"/>
    <cellStyle name="20% - Accent1 2 6 4 5 2" xfId="46749" xr:uid="{20375BFD-6AE4-4880-B44C-BA63D99DBDDE}"/>
    <cellStyle name="20% - Accent1 2 6 4 6" xfId="25998" xr:uid="{C870CB59-F16E-47A4-BD3D-A0F2305E716C}"/>
    <cellStyle name="20% - Accent1 2 6 4 6 2" xfId="48822" xr:uid="{667AB69D-6297-43C8-BDBA-818682623B43}"/>
    <cellStyle name="20% - Accent1 2 6 4 7" xfId="27450" xr:uid="{CAEA338D-CED8-4E4E-A1A4-6A38C92F66CB}"/>
    <cellStyle name="20% - Accent1 2 6 5" xfId="5950" xr:uid="{C39CE740-8C27-4992-AC30-C0AF5325D1C0}"/>
    <cellStyle name="20% - Accent1 2 6 5 2" xfId="11527" xr:uid="{BCD550B6-1C58-4804-9EA3-9B25D05D697D}"/>
    <cellStyle name="20% - Accent1 2 6 5 2 2" xfId="22830" xr:uid="{B98579B1-221F-4948-B21F-DC2CB26E580A}"/>
    <cellStyle name="20% - Accent1 2 6 5 2 2 2" xfId="45666" xr:uid="{622090FC-8E1F-473B-9782-5E5A7E56D162}"/>
    <cellStyle name="20% - Accent1 2 6 5 2 3" xfId="24302" xr:uid="{32DBD2F1-8047-4C79-BD2A-F4FDD4179EC1}"/>
    <cellStyle name="20% - Accent1 2 6 5 2 3 2" xfId="47136" xr:uid="{B3DC509C-7C37-4FEF-A03A-415E70762B3E}"/>
    <cellStyle name="20% - Accent1 2 6 5 2 4" xfId="26392" xr:uid="{FFB44A62-010F-4E8E-8E13-043290EDBCF4}"/>
    <cellStyle name="20% - Accent1 2 6 5 2 4 2" xfId="49208" xr:uid="{BC463C47-602C-43AD-9C4C-BE8E2CA8D8A2}"/>
    <cellStyle name="20% - Accent1 2 6 5 2 5" xfId="36581" xr:uid="{9B44C8D4-0130-4D06-AB75-308DD355251D}"/>
    <cellStyle name="20% - Accent1 2 6 5 3" xfId="10322" xr:uid="{D3459AC5-4D18-4A22-9809-FF9FF8C593A2}"/>
    <cellStyle name="20% - Accent1 2 6 5 3 2" xfId="35637" xr:uid="{BA37B31B-60E5-4805-B66D-9AFFA26FF838}"/>
    <cellStyle name="20% - Accent1 2 6 5 4" xfId="18694" xr:uid="{491FA466-8056-474D-91C2-05DFC4663517}"/>
    <cellStyle name="20% - Accent1 2 6 5 4 2" xfId="41531" xr:uid="{163FB5A1-288E-4103-BE40-84C6D770293C}"/>
    <cellStyle name="20% - Accent1 2 6 5 5" xfId="23344" xr:uid="{B0CB04D7-4439-4EAD-8411-3E168DEFF097}"/>
    <cellStyle name="20% - Accent1 2 6 5 5 2" xfId="46178" xr:uid="{A98C0C4E-37D8-4B24-B6DF-93BFA738FBAF}"/>
    <cellStyle name="20% - Accent1 2 6 5 6" xfId="25428" xr:uid="{436C36E1-E12F-49FC-A106-C1E48307F0F1}"/>
    <cellStyle name="20% - Accent1 2 6 5 6 2" xfId="48252" xr:uid="{3B5BF78F-18B2-4743-8E45-BC48BDB636E7}"/>
    <cellStyle name="20% - Accent1 2 6 5 7" xfId="31437" xr:uid="{FDA58FCF-F934-4FDC-9A3F-91AC48929061}"/>
    <cellStyle name="20% - Accent1 2 6 6" xfId="11345" xr:uid="{DAB9BCE8-3F29-4D3C-A963-C43E39AE852E}"/>
    <cellStyle name="20% - Accent1 2 6 6 2" xfId="22760" xr:uid="{07567CFB-5EE0-4AA2-A789-3B6410AFD8CD}"/>
    <cellStyle name="20% - Accent1 2 6 6 2 2" xfId="45597" xr:uid="{1BBE0D7F-4216-4E90-B758-B191C74A3E52}"/>
    <cellStyle name="20% - Accent1 2 6 6 3" xfId="24120" xr:uid="{2492E6F8-2B35-4A79-8B27-6C57A8C3F222}"/>
    <cellStyle name="20% - Accent1 2 6 6 3 2" xfId="46954" xr:uid="{30BB057D-FFBB-4221-9009-978037178F02}"/>
    <cellStyle name="20% - Accent1 2 6 6 4" xfId="26210" xr:uid="{E3604F8F-8F92-41A8-A868-9E57C3BDF994}"/>
    <cellStyle name="20% - Accent1 2 6 6 4 2" xfId="49026" xr:uid="{E3FA0E71-3217-4A53-89A0-4FF7900603C9}"/>
    <cellStyle name="20% - Accent1 2 6 6 5" xfId="36399" xr:uid="{6791AB49-A834-49C9-B22A-3968F755B7D7}"/>
    <cellStyle name="20% - Accent1 2 6 7" xfId="10078" xr:uid="{B1D33322-361A-44F7-9100-DC0FD50396C5}"/>
    <cellStyle name="20% - Accent1 2 6 7 2" xfId="35455" xr:uid="{EB40EB82-7F2A-4732-88EC-AF9B81952CEB}"/>
    <cellStyle name="20% - Accent1 2 6 8" xfId="13125" xr:uid="{C71E496E-4A90-47EB-82CB-EB53636EBCE5}"/>
    <cellStyle name="20% - Accent1 2 6 8 2" xfId="37538" xr:uid="{8A542B7B-F532-4E04-90B2-10460AB9733D}"/>
    <cellStyle name="20% - Accent1 2 6 9" xfId="23162" xr:uid="{11867603-F17D-43B9-94AD-7007755B932F}"/>
    <cellStyle name="20% - Accent1 2 6 9 2" xfId="45996" xr:uid="{722E0DDC-882D-4506-A5AE-CFB2F455594E}"/>
    <cellStyle name="20% - Accent1 2 7" xfId="384" xr:uid="{49C00C8C-BCCC-4447-B213-4A64E3D0B961}"/>
    <cellStyle name="20% - Accent1 2 7 10" xfId="25263" xr:uid="{65835853-9292-4775-89D0-3F384ADB68CA}"/>
    <cellStyle name="20% - Accent1 2 7 10 2" xfId="48087" xr:uid="{C61ECEAF-8C58-49AC-A576-0983611BC5C2}"/>
    <cellStyle name="20% - Accent1 2 7 11" xfId="27451" xr:uid="{8E25A6EA-0CA8-4B28-B4DD-85DFF44CE574}"/>
    <cellStyle name="20% - Accent1 2 7 2" xfId="385" xr:uid="{A0EB41A6-7E33-4115-AE48-A34D60D3EE6D}"/>
    <cellStyle name="20% - Accent1 2 7 2 2" xfId="5958" xr:uid="{AAEF76B3-39B2-41AD-88AE-2997D85F5A35}"/>
    <cellStyle name="20% - Accent1 2 7 2 2 2" xfId="11723" xr:uid="{43AA1CF1-E4A4-4E94-9733-C8C94E9898EA}"/>
    <cellStyle name="20% - Accent1 2 7 2 2 2 2" xfId="36777" xr:uid="{FC9046BF-0623-4963-8DDA-BFB9636C1A71}"/>
    <cellStyle name="20% - Accent1 2 7 2 2 3" xfId="18702" xr:uid="{E1EABAF4-0B3D-4A01-A23C-E4C818363F5F}"/>
    <cellStyle name="20% - Accent1 2 7 2 2 3 2" xfId="41539" xr:uid="{0DB48018-67FE-4F8D-A1FA-C32EAEDC6ED0}"/>
    <cellStyle name="20% - Accent1 2 7 2 2 4" xfId="24498" xr:uid="{E0CC0F55-2A49-4F99-A79B-06BE6D644B4A}"/>
    <cellStyle name="20% - Accent1 2 7 2 2 4 2" xfId="47332" xr:uid="{DDB46A1D-31C3-4873-9429-CEB0DA4CB4F9}"/>
    <cellStyle name="20% - Accent1 2 7 2 2 5" xfId="26588" xr:uid="{7CB94D9B-BF52-4F19-8031-3D1358CB5C0F}"/>
    <cellStyle name="20% - Accent1 2 7 2 2 5 2" xfId="49404" xr:uid="{AFA25E71-EB5C-4CAA-BD99-7FECCF1D0185}"/>
    <cellStyle name="20% - Accent1 2 7 2 2 6" xfId="31445" xr:uid="{33EBE950-9538-4A13-B896-54880D4FA269}"/>
    <cellStyle name="20% - Accent1 2 7 2 3" xfId="10581" xr:uid="{52AD754E-D4DE-4FE4-8F4B-D9F39C66A2E1}"/>
    <cellStyle name="20% - Accent1 2 7 2 3 2" xfId="35820" xr:uid="{7E43F939-D780-495F-9623-2E02B96C69EC}"/>
    <cellStyle name="20% - Accent1 2 7 2 4" xfId="13133" xr:uid="{A749389C-52C6-47ED-8610-19DAFC5A7306}"/>
    <cellStyle name="20% - Accent1 2 7 2 4 2" xfId="37546" xr:uid="{E5A55394-1A76-4C71-A465-E06FC482F186}"/>
    <cellStyle name="20% - Accent1 2 7 2 5" xfId="23540" xr:uid="{512CC77A-2193-4896-BD21-C7DBCE019BE3}"/>
    <cellStyle name="20% - Accent1 2 7 2 5 2" xfId="46374" xr:uid="{9AE97F95-D4F0-47D8-9B0A-A15981922FE7}"/>
    <cellStyle name="20% - Accent1 2 7 2 6" xfId="25623" xr:uid="{C355EF8A-B626-445E-B040-DBE532676E40}"/>
    <cellStyle name="20% - Accent1 2 7 2 6 2" xfId="48447" xr:uid="{2497A194-508F-4095-93FF-E06077859F9B}"/>
    <cellStyle name="20% - Accent1 2 7 2 7" xfId="27452" xr:uid="{264566B9-830D-4DBA-82D1-224A11D6A419}"/>
    <cellStyle name="20% - Accent1 2 7 3" xfId="386" xr:uid="{EE46870A-4F51-42E9-B2F8-590E9065D269}"/>
    <cellStyle name="20% - Accent1 2 7 3 2" xfId="5959" xr:uid="{12E0BF73-61F6-4592-A06F-55D267D35E2A}"/>
    <cellStyle name="20% - Accent1 2 7 3 2 2" xfId="11919" xr:uid="{3CE224F3-2D5A-4D72-94D2-9CAD5C918E81}"/>
    <cellStyle name="20% - Accent1 2 7 3 2 2 2" xfId="36973" xr:uid="{5DC05896-49BF-4A2F-A4C1-69F9E3E361BD}"/>
    <cellStyle name="20% - Accent1 2 7 3 2 3" xfId="18703" xr:uid="{892FEE98-A018-4052-BD69-551B70B7BBDF}"/>
    <cellStyle name="20% - Accent1 2 7 3 2 3 2" xfId="41540" xr:uid="{BE28A4A4-8C2B-4C52-9220-9285DD967737}"/>
    <cellStyle name="20% - Accent1 2 7 3 2 4" xfId="24694" xr:uid="{2A930E3B-63A4-49C8-BED1-C3A41692B9E7}"/>
    <cellStyle name="20% - Accent1 2 7 3 2 4 2" xfId="47528" xr:uid="{26EB0F1B-870D-4FB7-A8B5-D908AC6C920F}"/>
    <cellStyle name="20% - Accent1 2 7 3 2 5" xfId="26784" xr:uid="{BFD09658-6C4E-40DB-8A0F-75F35050C57F}"/>
    <cellStyle name="20% - Accent1 2 7 3 2 5 2" xfId="49600" xr:uid="{670C716D-334D-43FD-B9CA-EB3B68D1D1AD}"/>
    <cellStyle name="20% - Accent1 2 7 3 2 6" xfId="31446" xr:uid="{CA9AC50F-FE0B-436C-A5B2-6B3D4D4152C1}"/>
    <cellStyle name="20% - Accent1 2 7 3 3" xfId="10826" xr:uid="{E740D9A9-5BC0-46CF-A439-648DA25E63BC}"/>
    <cellStyle name="20% - Accent1 2 7 3 3 2" xfId="36016" xr:uid="{FC8F78E4-2A65-43F1-9F24-6CE3B81B0CD3}"/>
    <cellStyle name="20% - Accent1 2 7 3 4" xfId="13134" xr:uid="{FA8376E3-2AF5-4586-819D-4242A0E01803}"/>
    <cellStyle name="20% - Accent1 2 7 3 4 2" xfId="37547" xr:uid="{7474C7A0-D5B4-4765-8E52-022050A8A736}"/>
    <cellStyle name="20% - Accent1 2 7 3 5" xfId="23736" xr:uid="{6D1503CD-6D58-435E-B928-FD1C7DBEA9A3}"/>
    <cellStyle name="20% - Accent1 2 7 3 5 2" xfId="46570" xr:uid="{20AA1B18-7FD3-4680-BD6F-827CBC18C42D}"/>
    <cellStyle name="20% - Accent1 2 7 3 6" xfId="25819" xr:uid="{DD16D207-68E3-434C-BB6F-9E3EDFA5AD38}"/>
    <cellStyle name="20% - Accent1 2 7 3 6 2" xfId="48643" xr:uid="{2EBA5DCA-819B-4B77-891A-3AD06F67D6B2}"/>
    <cellStyle name="20% - Accent1 2 7 3 7" xfId="27453" xr:uid="{5107DEDB-661D-4975-95CC-2D723729667B}"/>
    <cellStyle name="20% - Accent1 2 7 4" xfId="5957" xr:uid="{42A92A01-4C8F-4131-B655-2F02EDBB7CDF}"/>
    <cellStyle name="20% - Accent1 2 7 4 2" xfId="12115" xr:uid="{C0F7D2C4-7B75-4C81-B235-8F1B0B7719F7}"/>
    <cellStyle name="20% - Accent1 2 7 4 2 2" xfId="22978" xr:uid="{4D1447A5-9E3D-4E32-BC09-E74535A86D14}"/>
    <cellStyle name="20% - Accent1 2 7 4 2 2 2" xfId="45814" xr:uid="{351EC4AF-135A-4157-87A9-9D05E5374D98}"/>
    <cellStyle name="20% - Accent1 2 7 4 2 3" xfId="24890" xr:uid="{EDBF68D4-20DF-40D1-B50A-200844F5EE63}"/>
    <cellStyle name="20% - Accent1 2 7 4 2 3 2" xfId="47724" xr:uid="{F7495C31-8B33-4626-92F3-FD04D6063BBA}"/>
    <cellStyle name="20% - Accent1 2 7 4 2 4" xfId="26980" xr:uid="{226BB6D2-690B-4091-B3D5-48020879B339}"/>
    <cellStyle name="20% - Accent1 2 7 4 2 4 2" xfId="49796" xr:uid="{D8A67E21-5B0A-4196-AA5E-8BD16B7558A0}"/>
    <cellStyle name="20% - Accent1 2 7 4 2 5" xfId="37169" xr:uid="{2BED9D6D-569E-4FC4-85F3-B92E669B1914}"/>
    <cellStyle name="20% - Accent1 2 7 4 3" xfId="11038" xr:uid="{0EEBE4D5-3C19-4823-95C4-574F407A1EF7}"/>
    <cellStyle name="20% - Accent1 2 7 4 3 2" xfId="36212" xr:uid="{3E8AB2E0-C7DF-4447-8C4D-BF0B7E5C4EE2}"/>
    <cellStyle name="20% - Accent1 2 7 4 4" xfId="18701" xr:uid="{EB3A0E51-841A-40C7-B8DA-3F6A5BC56744}"/>
    <cellStyle name="20% - Accent1 2 7 4 4 2" xfId="41538" xr:uid="{AE61B278-6795-4C51-B5F1-D4119A4B1226}"/>
    <cellStyle name="20% - Accent1 2 7 4 5" xfId="23932" xr:uid="{79DCDD9E-9D65-465A-AD74-F383E6B8A882}"/>
    <cellStyle name="20% - Accent1 2 7 4 5 2" xfId="46766" xr:uid="{C0528344-AE9C-4BAF-90A3-9CD287872284}"/>
    <cellStyle name="20% - Accent1 2 7 4 6" xfId="26015" xr:uid="{EDAF9F84-03EA-47E1-B0FD-9CAD016ADF55}"/>
    <cellStyle name="20% - Accent1 2 7 4 6 2" xfId="48839" xr:uid="{7F6FBA6D-C3CC-4BF4-86B4-E240472CE892}"/>
    <cellStyle name="20% - Accent1 2 7 4 7" xfId="31444" xr:uid="{4CC08CD8-6E88-4F17-92C3-B6D04CB95D4D}"/>
    <cellStyle name="20% - Accent1 2 7 5" xfId="11362" xr:uid="{23DCC208-5B27-45C1-87AC-462D5A6C07D8}"/>
    <cellStyle name="20% - Accent1 2 7 5 2" xfId="22769" xr:uid="{6D046DE3-31BD-4368-9D34-210DDD3CDF75}"/>
    <cellStyle name="20% - Accent1 2 7 5 2 2" xfId="45606" xr:uid="{4EAEF84E-76B8-42B8-9EF7-C5244BF64CB3}"/>
    <cellStyle name="20% - Accent1 2 7 5 3" xfId="24137" xr:uid="{C63AAA6E-47AE-42C9-8BC6-C2DEBE1D94CB}"/>
    <cellStyle name="20% - Accent1 2 7 5 3 2" xfId="46971" xr:uid="{DAAE93DB-34DB-4D25-8E60-A6B24F40FEB5}"/>
    <cellStyle name="20% - Accent1 2 7 5 4" xfId="26227" xr:uid="{FE8BBFF2-CB0C-476E-8ABE-12CDD932C0E3}"/>
    <cellStyle name="20% - Accent1 2 7 5 4 2" xfId="49043" xr:uid="{50161FFE-6B67-461D-94F1-2474EB0ED0EF}"/>
    <cellStyle name="20% - Accent1 2 7 5 5" xfId="36416" xr:uid="{2C278913-8E9F-426E-A258-C98165140E19}"/>
    <cellStyle name="20% - Accent1 2 7 6" xfId="12684" xr:uid="{BBE6E19C-3B6F-4253-AACF-CD7E99E9EB57}"/>
    <cellStyle name="20% - Accent1 2 7 7" xfId="10110" xr:uid="{245DF29B-7AA1-4831-913C-589CC0A9D192}"/>
    <cellStyle name="20% - Accent1 2 7 7 2" xfId="35472" xr:uid="{2A5477CF-EBC2-4AA7-8726-D7376AE7CFF6}"/>
    <cellStyle name="20% - Accent1 2 7 8" xfId="13132" xr:uid="{B3642D83-85EF-48E9-ABC2-DACF2B25CACE}"/>
    <cellStyle name="20% - Accent1 2 7 8 2" xfId="37545" xr:uid="{52B3521D-2F9D-4132-9A4F-3683D2B99A00}"/>
    <cellStyle name="20% - Accent1 2 7 9" xfId="23179" xr:uid="{4DE5F92C-06D6-4449-97C1-4235C2F2D39D}"/>
    <cellStyle name="20% - Accent1 2 7 9 2" xfId="46013" xr:uid="{35EDEFF6-A577-4DCC-941A-842F885E7916}"/>
    <cellStyle name="20% - Accent1 2 8" xfId="387" xr:uid="{4860ED55-725F-456E-871D-B316C0BC27D7}"/>
    <cellStyle name="20% - Accent1 2 8 2" xfId="388" xr:uid="{7E6D73DB-AEE8-44C1-81B4-14ECCB67B0AE}"/>
    <cellStyle name="20% - Accent1 2 8 2 2" xfId="5961" xr:uid="{5164388F-36B7-4AFC-88F3-0450B4385F24}"/>
    <cellStyle name="20% - Accent1 2 8 2 2 2" xfId="18705" xr:uid="{D0742540-4477-4C1D-BE68-D3F5A050B2DA}"/>
    <cellStyle name="20% - Accent1 2 8 2 2 2 2" xfId="41542" xr:uid="{9F4EDEED-AD71-4771-8D51-74B313EC68B8}"/>
    <cellStyle name="20% - Accent1 2 8 2 2 3" xfId="31448" xr:uid="{5716BA7B-C5C7-4257-A9E7-CB181825FE27}"/>
    <cellStyle name="20% - Accent1 2 8 2 3" xfId="11545" xr:uid="{738A8874-506B-4D52-983A-67C2D9B996AD}"/>
    <cellStyle name="20% - Accent1 2 8 2 3 2" xfId="36599" xr:uid="{CF483228-D2A7-4BDB-986B-F85F47E765C5}"/>
    <cellStyle name="20% - Accent1 2 8 2 4" xfId="13136" xr:uid="{43D71C12-D1B1-4227-BA70-D6EA67157918}"/>
    <cellStyle name="20% - Accent1 2 8 2 4 2" xfId="37549" xr:uid="{9319F551-364A-41E1-9C9B-F9380BD53ED9}"/>
    <cellStyle name="20% - Accent1 2 8 2 5" xfId="24320" xr:uid="{A41EC961-71EF-4E36-A933-94659E9C1A36}"/>
    <cellStyle name="20% - Accent1 2 8 2 5 2" xfId="47154" xr:uid="{B64349A9-D069-45F7-A52E-F0F041520004}"/>
    <cellStyle name="20% - Accent1 2 8 2 6" xfId="26410" xr:uid="{5B005C70-6157-486A-AC66-1CAB935BFB13}"/>
    <cellStyle name="20% - Accent1 2 8 2 6 2" xfId="49226" xr:uid="{6A10B07B-BD9A-4B31-95CD-58F047AB4C07}"/>
    <cellStyle name="20% - Accent1 2 8 2 7" xfId="27455" xr:uid="{A63AF1FD-3F0E-4A79-BFF4-24FBC1E2CD77}"/>
    <cellStyle name="20% - Accent1 2 8 3" xfId="5960" xr:uid="{00AE7D88-E37F-4214-99A7-C0CEF9E62336}"/>
    <cellStyle name="20% - Accent1 2 8 3 2" xfId="12701" xr:uid="{E9737D55-6493-4AE2-AE22-A331F2BDE85F}"/>
    <cellStyle name="20% - Accent1 2 8 3 3" xfId="18704" xr:uid="{51AD9EFD-22CE-43C0-AB1D-B9700D866BE7}"/>
    <cellStyle name="20% - Accent1 2 8 3 3 2" xfId="41541" xr:uid="{69F45915-BB71-4BF5-BCB1-F6C11239BE35}"/>
    <cellStyle name="20% - Accent1 2 8 3 4" xfId="31447" xr:uid="{82F714A3-6AEC-40F5-B2AF-D5A74775F209}"/>
    <cellStyle name="20% - Accent1 2 8 4" xfId="10378" xr:uid="{A689FAFF-4E12-429E-953E-C00527DF42D0}"/>
    <cellStyle name="20% - Accent1 2 8 4 2" xfId="35655" xr:uid="{C4DAA765-8549-487A-B45C-F637628A5F76}"/>
    <cellStyle name="20% - Accent1 2 8 5" xfId="13135" xr:uid="{C6ED5DB0-661A-467A-B140-30646F8E254C}"/>
    <cellStyle name="20% - Accent1 2 8 5 2" xfId="37548" xr:uid="{CA9EAAA8-F6AB-4F3D-A83F-C1643A533F8B}"/>
    <cellStyle name="20% - Accent1 2 8 6" xfId="23362" xr:uid="{EB5B40C1-8903-4827-82E7-A44CEB89B6D6}"/>
    <cellStyle name="20% - Accent1 2 8 6 2" xfId="46196" xr:uid="{8BFF66B0-742F-4B99-8C57-3F079AFD5BD7}"/>
    <cellStyle name="20% - Accent1 2 8 7" xfId="25446" xr:uid="{1DDE6B94-B213-40BD-A503-BB3D4B71050D}"/>
    <cellStyle name="20% - Accent1 2 8 7 2" xfId="48270" xr:uid="{0DB70EFC-526D-4E3D-A06D-2C78CE315CC4}"/>
    <cellStyle name="20% - Accent1 2 8 8" xfId="27454" xr:uid="{917B30A0-F42B-46B4-A34C-C86AB97C0253}"/>
    <cellStyle name="20% - Accent1 2 9" xfId="389" xr:uid="{93BF1A47-5F69-443B-A886-88DA0FD0FC21}"/>
    <cellStyle name="20% - Accent1 2 9 2" xfId="5962" xr:uid="{BE852778-98CD-4CA1-8B07-FE60F2DAA576}"/>
    <cellStyle name="20% - Accent1 2 9 2 2" xfId="11741" xr:uid="{250F44C8-F63F-4E07-A2E3-24928119613B}"/>
    <cellStyle name="20% - Accent1 2 9 2 2 2" xfId="36795" xr:uid="{E9BCEEBB-1E82-4630-BD2A-3DBA15C26365}"/>
    <cellStyle name="20% - Accent1 2 9 2 3" xfId="18706" xr:uid="{CF33A545-15B3-4930-B8D1-C59389D50052}"/>
    <cellStyle name="20% - Accent1 2 9 2 3 2" xfId="41543" xr:uid="{D9E4995A-1C73-452E-BF9F-51EE88E13339}"/>
    <cellStyle name="20% - Accent1 2 9 2 4" xfId="24516" xr:uid="{08292D19-D763-4752-8BDD-1921E2BB78D0}"/>
    <cellStyle name="20% - Accent1 2 9 2 4 2" xfId="47350" xr:uid="{838D33C9-0C72-408F-BC5E-C890F5F6A263}"/>
    <cellStyle name="20% - Accent1 2 9 2 5" xfId="26606" xr:uid="{A2F8CB55-A038-4AD0-A5D3-8DD7971E0E3D}"/>
    <cellStyle name="20% - Accent1 2 9 2 5 2" xfId="49422" xr:uid="{30D19295-5F0E-4B9B-80F9-C697B02EC81D}"/>
    <cellStyle name="20% - Accent1 2 9 2 6" xfId="31449" xr:uid="{599B07FD-7F3E-49B1-BC68-3605F8D7777C}"/>
    <cellStyle name="20% - Accent1 2 9 3" xfId="10644" xr:uid="{D72F0F2B-8739-4C33-A833-6763FF9524E5}"/>
    <cellStyle name="20% - Accent1 2 9 3 2" xfId="35838" xr:uid="{C3317FAD-2047-4463-8FA2-3F51CCEE0807}"/>
    <cellStyle name="20% - Accent1 2 9 4" xfId="13137" xr:uid="{4B0384B8-3584-4E17-8387-17FEC8C8D1F5}"/>
    <cellStyle name="20% - Accent1 2 9 4 2" xfId="37550" xr:uid="{0D015312-DBE9-4C36-A08E-20EB8B6E9268}"/>
    <cellStyle name="20% - Accent1 2 9 5" xfId="23558" xr:uid="{0F3ECF49-1EB3-4F31-9B99-AF49A61D7D21}"/>
    <cellStyle name="20% - Accent1 2 9 5 2" xfId="46392" xr:uid="{B9860CDB-E5A2-4A60-AA24-6EFC54B7B938}"/>
    <cellStyle name="20% - Accent1 2 9 6" xfId="25641" xr:uid="{0A7D2105-2B1D-480D-AF2F-10EBF385B505}"/>
    <cellStyle name="20% - Accent1 2 9 6 2" xfId="48465" xr:uid="{0B11AD65-EAB9-490A-9D9D-4266C283A022}"/>
    <cellStyle name="20% - Accent1 2 9 7" xfId="27456" xr:uid="{90D72A74-D60C-443E-B8FE-B87282F0A353}"/>
    <cellStyle name="20% - Accent1 2_Expiring Rate Analysis" xfId="12404" xr:uid="{D5724BDC-614B-4C63-82E2-B5FC043D41D9}"/>
    <cellStyle name="20% - Accent1 3" xfId="116" xr:uid="{0E6EF52F-2AB3-4289-BDE6-7D5BFD0E5E43}"/>
    <cellStyle name="20% - Accent1 3 10" xfId="5963" xr:uid="{967B843F-CC4A-4022-9990-09BBD748ED1F}"/>
    <cellStyle name="20% - Accent1 3 10 2" xfId="18707" xr:uid="{D3F16A35-73C4-4C1D-93E6-956BDA077407}"/>
    <cellStyle name="20% - Accent1 3 10 2 2" xfId="41544" xr:uid="{4B6B7CAA-0B2A-441C-A176-E3F841B227C3}"/>
    <cellStyle name="20% - Accent1 3 10 3" xfId="31450" xr:uid="{54B4598E-4684-482F-A71C-E3FEA4945B7A}"/>
    <cellStyle name="20% - Accent1 3 11" xfId="9817" xr:uid="{868BC373-A035-4A86-A2BF-83FA81EEBE75}"/>
    <cellStyle name="20% - Accent1 3 11 2" xfId="35298" xr:uid="{0DBEAF4B-17E9-4FE8-AB4E-631A85467305}"/>
    <cellStyle name="20% - Accent1 3 12" xfId="12909" xr:uid="{5DC2EB82-B505-4311-9D86-1CC92DE20F7D}"/>
    <cellStyle name="20% - Accent1 3 12 2" xfId="37322" xr:uid="{29F5A77E-00C4-40AE-82F4-570062AB0EBE}"/>
    <cellStyle name="20% - Accent1 3 13" xfId="23014" xr:uid="{34B4E8A8-B3FF-4063-A88D-8E6D6792230E}"/>
    <cellStyle name="20% - Accent1 3 13 2" xfId="45848" xr:uid="{651573CE-8FA5-435C-A374-79C884414D4D}"/>
    <cellStyle name="20% - Accent1 3 14" xfId="25099" xr:uid="{7AE941EE-8992-4ED3-B3F6-A4C6290640EA}"/>
    <cellStyle name="20% - Accent1 3 14 2" xfId="47923" xr:uid="{58572021-F45A-47BE-BB1B-0DF17CB3EE66}"/>
    <cellStyle name="20% - Accent1 3 15" xfId="27228" xr:uid="{A6A8E454-6793-4344-88EF-6FA488CC91A4}"/>
    <cellStyle name="20% - Accent1 3 2" xfId="178" xr:uid="{5BCDD08A-A9DD-4FC4-BE11-FB2DAAFF4618}"/>
    <cellStyle name="20% - Accent1 3 2 10" xfId="25190" xr:uid="{AB583793-842D-41AA-9627-3F648974B49C}"/>
    <cellStyle name="20% - Accent1 3 2 10 2" xfId="48014" xr:uid="{3A53FD3E-C5E1-4FD0-9245-3A77D937BD73}"/>
    <cellStyle name="20% - Accent1 3 2 11" xfId="27246" xr:uid="{A98FAAF4-D5C5-4BE5-A12A-A3C0B7D9C70B}"/>
    <cellStyle name="20% - Accent1 3 2 2" xfId="392" xr:uid="{6832AA0C-B389-4CBE-99D0-8FE03889D647}"/>
    <cellStyle name="20% - Accent1 3 2 2 2" xfId="11650" xr:uid="{ACB09213-558D-4977-9BA7-F74FFEDF7B5A}"/>
    <cellStyle name="20% - Accent1 3 2 2 2 2" xfId="22865" xr:uid="{A3A09957-819B-4C1A-AAFF-68734DA4F372}"/>
    <cellStyle name="20% - Accent1 3 2 2 2 2 2" xfId="45701" xr:uid="{4C47817C-1400-44F7-9662-F015F37BAF71}"/>
    <cellStyle name="20% - Accent1 3 2 2 2 3" xfId="24425" xr:uid="{536871A7-7E4E-49FA-AF71-DF19F8754BDE}"/>
    <cellStyle name="20% - Accent1 3 2 2 2 3 2" xfId="47259" xr:uid="{276020EE-3825-4E60-AFB6-7CE31C1B238D}"/>
    <cellStyle name="20% - Accent1 3 2 2 2 4" xfId="26515" xr:uid="{29EC40AC-1CC6-49DB-B08A-4D3E1380E1D1}"/>
    <cellStyle name="20% - Accent1 3 2 2 2 4 2" xfId="49331" xr:uid="{C97A3DA0-735B-42BA-89E3-17C8355A6895}"/>
    <cellStyle name="20% - Accent1 3 2 2 2 5" xfId="36704" xr:uid="{971DCD63-F120-422D-A26D-17F63FAE9BE4}"/>
    <cellStyle name="20% - Accent1 3 2 2 3" xfId="10475" xr:uid="{34699E5E-46CF-4553-B4F5-F1F14AB816DC}"/>
    <cellStyle name="20% - Accent1 3 2 2 3 2" xfId="35747" xr:uid="{F1282A44-8A17-46AA-A2C0-389292501E5A}"/>
    <cellStyle name="20% - Accent1 3 2 2 4" xfId="13140" xr:uid="{73482A3B-0672-49E5-A2EE-B99A02EA35BE}"/>
    <cellStyle name="20% - Accent1 3 2 2 5" xfId="23467" xr:uid="{8FA7DE39-C028-4D8A-924C-FE0E213C093A}"/>
    <cellStyle name="20% - Accent1 3 2 2 5 2" xfId="46301" xr:uid="{A38E3F5E-1E29-457C-A5C0-455291765AD4}"/>
    <cellStyle name="20% - Accent1 3 2 2 6" xfId="25550" xr:uid="{1A0DD03C-1885-45F7-8658-BDE29CEC94AE}"/>
    <cellStyle name="20% - Accent1 3 2 2 6 2" xfId="48374" xr:uid="{4FA7C741-3A3A-4E9F-89A2-CAF4D8FB32F5}"/>
    <cellStyle name="20% - Accent1 3 2 3" xfId="393" xr:uid="{5712BB46-C0FE-4403-A986-301B90B33163}"/>
    <cellStyle name="20% - Accent1 3 2 3 2" xfId="394" xr:uid="{87B8796A-6FCA-47E4-9CB0-E78F71EC78A1}"/>
    <cellStyle name="20% - Accent1 3 2 3 2 2" xfId="5965" xr:uid="{672371AA-4765-4F01-89AB-1CFABBE851BB}"/>
    <cellStyle name="20% - Accent1 3 2 3 2 2 2" xfId="18709" xr:uid="{762A8EF0-5A89-44ED-88FB-E18C346423F1}"/>
    <cellStyle name="20% - Accent1 3 2 3 2 2 2 2" xfId="41546" xr:uid="{797B4FAC-B4C5-4123-84E5-90BAAED96509}"/>
    <cellStyle name="20% - Accent1 3 2 3 2 2 3" xfId="31452" xr:uid="{0D483026-1E03-4325-9D46-82621E159A6F}"/>
    <cellStyle name="20% - Accent1 3 2 3 2 3" xfId="11846" xr:uid="{D67F3D89-F8FA-46D7-89C3-29355DDA7E62}"/>
    <cellStyle name="20% - Accent1 3 2 3 2 3 2" xfId="36900" xr:uid="{A2EDCF3D-4961-41CB-9935-41F21E365957}"/>
    <cellStyle name="20% - Accent1 3 2 3 2 4" xfId="13142" xr:uid="{50854943-DA1E-4E78-B6DC-012C82DC11CE}"/>
    <cellStyle name="20% - Accent1 3 2 3 2 4 2" xfId="37553" xr:uid="{3D8D084B-4EFF-4484-9167-6B66A738C0AE}"/>
    <cellStyle name="20% - Accent1 3 2 3 2 5" xfId="24621" xr:uid="{2D41BCB0-A7F3-4514-8E73-5BEDB0BECF9F}"/>
    <cellStyle name="20% - Accent1 3 2 3 2 5 2" xfId="47455" xr:uid="{EC9D49D0-2C82-4651-B607-944EF76588AB}"/>
    <cellStyle name="20% - Accent1 3 2 3 2 6" xfId="26711" xr:uid="{699392F6-1D00-4175-A245-FF31F8817E5B}"/>
    <cellStyle name="20% - Accent1 3 2 3 2 6 2" xfId="49527" xr:uid="{251934DD-E4D6-4A45-918C-E0D9801E09DE}"/>
    <cellStyle name="20% - Accent1 3 2 3 2 7" xfId="27459" xr:uid="{8D09B19A-D16F-4D24-828C-902C7ECA6715}"/>
    <cellStyle name="20% - Accent1 3 2 3 3" xfId="5964" xr:uid="{6888E280-D6A5-4022-AB01-CEFBA792A8B6}"/>
    <cellStyle name="20% - Accent1 3 2 3 3 2" xfId="18708" xr:uid="{DE516C03-82B1-47EB-BF28-E299CEC8F233}"/>
    <cellStyle name="20% - Accent1 3 2 3 3 2 2" xfId="41545" xr:uid="{D277326E-B8E2-42CC-9898-7F3F348C9D9A}"/>
    <cellStyle name="20% - Accent1 3 2 3 3 3" xfId="31451" xr:uid="{AFA8F339-D9C0-436C-BEC8-0412764A44A4}"/>
    <cellStyle name="20% - Accent1 3 2 3 4" xfId="10750" xr:uid="{05EC18FD-CAA1-430C-A354-1E854BBB4D06}"/>
    <cellStyle name="20% - Accent1 3 2 3 4 2" xfId="35943" xr:uid="{70B9679C-FD82-4C92-B186-25BA57122704}"/>
    <cellStyle name="20% - Accent1 3 2 3 5" xfId="13141" xr:uid="{D3CDE961-3CC7-496D-89D7-774E9D2F4733}"/>
    <cellStyle name="20% - Accent1 3 2 3 5 2" xfId="37552" xr:uid="{984BDD4A-1B13-45DB-A075-56C90344C7BB}"/>
    <cellStyle name="20% - Accent1 3 2 3 6" xfId="23663" xr:uid="{556BA552-2CD6-44AD-9164-A553BE370CD3}"/>
    <cellStyle name="20% - Accent1 3 2 3 6 2" xfId="46497" xr:uid="{C892FEC7-1E60-4C60-9112-F731FF6DC722}"/>
    <cellStyle name="20% - Accent1 3 2 3 7" xfId="25746" xr:uid="{933E0928-EB65-4612-B625-0EB3B6993931}"/>
    <cellStyle name="20% - Accent1 3 2 3 7 2" xfId="48570" xr:uid="{291B6BB5-942C-4EBC-BF09-BEC42719DAFD}"/>
    <cellStyle name="20% - Accent1 3 2 3 8" xfId="27458" xr:uid="{B72023AD-6731-403D-A7DA-5027EE26CF41}"/>
    <cellStyle name="20% - Accent1 3 2 4" xfId="395" xr:uid="{0493CFAA-D0E3-4F12-A98E-1868F7DADD29}"/>
    <cellStyle name="20% - Accent1 3 2 4 2" xfId="5966" xr:uid="{03AF7F0F-D18B-4AC5-BC65-4F742A9BE55E}"/>
    <cellStyle name="20% - Accent1 3 2 4 2 2" xfId="12042" xr:uid="{797787E9-D136-4A41-B047-45A69C51EF86}"/>
    <cellStyle name="20% - Accent1 3 2 4 2 2 2" xfId="37096" xr:uid="{D7CFBF90-C49B-4217-BE7C-6649E9D9AEDC}"/>
    <cellStyle name="20% - Accent1 3 2 4 2 3" xfId="18710" xr:uid="{ED8786A7-0940-42F4-A118-E4CB622D6E16}"/>
    <cellStyle name="20% - Accent1 3 2 4 2 3 2" xfId="41547" xr:uid="{5B4CE0F8-B148-4A2C-A65C-CB877DD82783}"/>
    <cellStyle name="20% - Accent1 3 2 4 2 4" xfId="24817" xr:uid="{5BDC70AA-5168-4371-B0E7-FE07A8AA8A8A}"/>
    <cellStyle name="20% - Accent1 3 2 4 2 4 2" xfId="47651" xr:uid="{F76A5653-2E0D-46B9-9193-198F25613EAC}"/>
    <cellStyle name="20% - Accent1 3 2 4 2 5" xfId="26907" xr:uid="{203891EE-2A77-426A-AC7D-1B88C2739A40}"/>
    <cellStyle name="20% - Accent1 3 2 4 2 5 2" xfId="49723" xr:uid="{2DA2321A-00F1-4DD3-BF5A-A6EB7B11C5C8}"/>
    <cellStyle name="20% - Accent1 3 2 4 2 6" xfId="31453" xr:uid="{EB3986AF-D196-42B9-8A3C-A2B48B0B4634}"/>
    <cellStyle name="20% - Accent1 3 2 4 3" xfId="10963" xr:uid="{41D3C572-4C45-41A4-8550-4DBB3EBCA52C}"/>
    <cellStyle name="20% - Accent1 3 2 4 3 2" xfId="36139" xr:uid="{B672ACD5-0391-4422-B7EC-E36DEE39628C}"/>
    <cellStyle name="20% - Accent1 3 2 4 4" xfId="13143" xr:uid="{C1857B1D-2BB3-41CA-9571-3DDB6DB06367}"/>
    <cellStyle name="20% - Accent1 3 2 4 4 2" xfId="37554" xr:uid="{BDB5F11E-ECDC-4F2C-B064-A4982E3C6AC8}"/>
    <cellStyle name="20% - Accent1 3 2 4 5" xfId="23859" xr:uid="{F8A1F36A-6E56-4B16-9D55-99F794CA75B9}"/>
    <cellStyle name="20% - Accent1 3 2 4 5 2" xfId="46693" xr:uid="{062B278C-1A2F-4783-89EE-0CAE909444E3}"/>
    <cellStyle name="20% - Accent1 3 2 4 6" xfId="25942" xr:uid="{F9BEB9BC-7C0E-4B12-9B64-766099A2801E}"/>
    <cellStyle name="20% - Accent1 3 2 4 6 2" xfId="48766" xr:uid="{BD677B5B-646A-4E17-8CCE-49E6FEAC51AA}"/>
    <cellStyle name="20% - Accent1 3 2 4 7" xfId="27460" xr:uid="{E44C1D82-17B7-4D11-8DE6-223C675DB6CF}"/>
    <cellStyle name="20% - Accent1 3 2 5" xfId="396" xr:uid="{6AB2D5BD-5E42-4573-A38D-4FB467993242}"/>
    <cellStyle name="20% - Accent1 3 2 5 2" xfId="5967" xr:uid="{9A4B3AD7-6D47-4365-8A14-EB226582A39C}"/>
    <cellStyle name="20% - Accent1 3 2 5 2 2" xfId="11473" xr:uid="{CFE3BC9B-D964-45D7-8617-4D6D1114FFC0}"/>
    <cellStyle name="20% - Accent1 3 2 5 2 2 2" xfId="36527" xr:uid="{932127B6-9955-4033-8896-A1BF93D75FCD}"/>
    <cellStyle name="20% - Accent1 3 2 5 2 3" xfId="18711" xr:uid="{A5B53A1E-B76A-4F54-8131-4E8D2AFAB571}"/>
    <cellStyle name="20% - Accent1 3 2 5 2 3 2" xfId="41548" xr:uid="{86874F1A-9468-4DC5-A39B-90692F24527F}"/>
    <cellStyle name="20% - Accent1 3 2 5 2 4" xfId="24248" xr:uid="{DFAA541E-E048-49F2-8B01-1258A1EBA87A}"/>
    <cellStyle name="20% - Accent1 3 2 5 2 4 2" xfId="47082" xr:uid="{5029E29D-BA11-411A-A2F2-0B46703BCE04}"/>
    <cellStyle name="20% - Accent1 3 2 5 2 5" xfId="26338" xr:uid="{8BDF0FF7-C1D6-448B-A359-35123978C79C}"/>
    <cellStyle name="20% - Accent1 3 2 5 2 5 2" xfId="49154" xr:uid="{AB12C969-2AF7-4664-99FC-6A3EB6B9220F}"/>
    <cellStyle name="20% - Accent1 3 2 5 2 6" xfId="31454" xr:uid="{F184F889-150D-4E4E-B7F8-1CFBC6974956}"/>
    <cellStyle name="20% - Accent1 3 2 5 3" xfId="10258" xr:uid="{435FA2C7-4D9F-4D3E-B6C8-1355AD3ABB4A}"/>
    <cellStyle name="20% - Accent1 3 2 5 3 2" xfId="35583" xr:uid="{CF2E5BC3-A614-46B1-946D-7531355F99D3}"/>
    <cellStyle name="20% - Accent1 3 2 5 4" xfId="13144" xr:uid="{1D73B8FB-97FE-43EB-96A1-DABC3D324519}"/>
    <cellStyle name="20% - Accent1 3 2 5 4 2" xfId="37555" xr:uid="{BD2242E7-7AE6-4525-B930-CC12DE83A0CB}"/>
    <cellStyle name="20% - Accent1 3 2 5 5" xfId="23290" xr:uid="{3A1D3B32-FAF6-4DC5-AF6C-66D79FC02154}"/>
    <cellStyle name="20% - Accent1 3 2 5 5 2" xfId="46124" xr:uid="{CFEB3055-EBA4-4860-8120-38911A04C2E6}"/>
    <cellStyle name="20% - Accent1 3 2 5 6" xfId="25374" xr:uid="{65722F91-BC41-4FA2-9107-63C4FFED8991}"/>
    <cellStyle name="20% - Accent1 3 2 5 6 2" xfId="48198" xr:uid="{BA2E5BBF-4A5E-40B0-96F0-B70EF316A2AD}"/>
    <cellStyle name="20% - Accent1 3 2 5 7" xfId="27461" xr:uid="{F6E44B91-A549-40C1-A74B-277EA33A796D}"/>
    <cellStyle name="20% - Accent1 3 2 6" xfId="391" xr:uid="{B020D947-45D6-49DE-8221-CAA8BCB550A7}"/>
    <cellStyle name="20% - Accent1 3 2 6 2" xfId="11289" xr:uid="{FFCBA2C8-17DD-4519-9D2E-B9B20CB1AAAA}"/>
    <cellStyle name="20% - Accent1 3 2 6 2 2" xfId="36343" xr:uid="{22094E90-EC38-4ABA-9DD4-B3A56B890E59}"/>
    <cellStyle name="20% - Accent1 3 2 6 3" xfId="13139" xr:uid="{49B3BB7C-35D1-4313-8435-069A5845F50D}"/>
    <cellStyle name="20% - Accent1 3 2 6 4" xfId="24064" xr:uid="{8F818711-ACD5-4B3B-9B3E-686487789839}"/>
    <cellStyle name="20% - Accent1 3 2 6 4 2" xfId="46898" xr:uid="{C02BBCAA-4388-4F73-9E49-1D0F482B276C}"/>
    <cellStyle name="20% - Accent1 3 2 6 5" xfId="26154" xr:uid="{FC1C09FD-9C4E-4984-BFA7-8200697AD81C}"/>
    <cellStyle name="20% - Accent1 3 2 6 5 2" xfId="48970" xr:uid="{77DD1D22-049E-462B-AB9F-1F843BFC2E54}"/>
    <cellStyle name="20% - Accent1 3 2 7" xfId="9842" xr:uid="{FF2229C6-E252-46A6-BB24-982ED512939D}"/>
    <cellStyle name="20% - Accent1 3 2 7 2" xfId="35317" xr:uid="{00F5C13A-78C3-46B0-9BCD-37CE54A4154D}"/>
    <cellStyle name="20% - Accent1 3 2 8" xfId="12927" xr:uid="{39A08323-1735-4988-8CD3-F376A73F7785}"/>
    <cellStyle name="20% - Accent1 3 2 8 2" xfId="37340" xr:uid="{7F7019AB-E39B-4B1C-B6E5-38A493C968EC}"/>
    <cellStyle name="20% - Accent1 3 2 9" xfId="23106" xr:uid="{FDA7F586-2E3E-49AF-A882-B0793862D0EC}"/>
    <cellStyle name="20% - Accent1 3 2 9 2" xfId="45940" xr:uid="{3632A5BA-1AB2-42A5-A93F-95F8603DAA73}"/>
    <cellStyle name="20% - Accent1 3 2_Expiring Rate Analysis" xfId="12410" xr:uid="{A5FE5EB2-B02C-4317-9368-80E4514BC601}"/>
    <cellStyle name="20% - Accent1 3 3" xfId="397" xr:uid="{5790B3C8-1D94-419C-B34B-6C6806B5568B}"/>
    <cellStyle name="20% - Accent1 3 3 10" xfId="25204" xr:uid="{8D3F4C75-B6D7-4AD1-9B24-6E4CC38DCBB8}"/>
    <cellStyle name="20% - Accent1 3 3 10 2" xfId="48028" xr:uid="{7E7078FC-904E-4FA5-87A1-8DA324BD9BC0}"/>
    <cellStyle name="20% - Accent1 3 3 11" xfId="27462" xr:uid="{6CB55FF0-B50C-4867-83E0-CEFF8A71FA2B}"/>
    <cellStyle name="20% - Accent1 3 3 2" xfId="398" xr:uid="{2CE256DC-9B1A-451E-93D3-A392494CD36C}"/>
    <cellStyle name="20% - Accent1 3 3 2 10" xfId="27463" xr:uid="{C5950851-4790-46A9-957C-5C4D53C935BD}"/>
    <cellStyle name="20% - Accent1 3 3 2 2" xfId="399" xr:uid="{BF7DD718-03F7-48C2-8A45-C4B99E2330B3}"/>
    <cellStyle name="20% - Accent1 3 3 2 2 2" xfId="400" xr:uid="{B7439596-44F6-482E-80A1-545ED9D1366A}"/>
    <cellStyle name="20% - Accent1 3 3 2 2 2 2" xfId="5971" xr:uid="{1D8D44FB-BB31-4D2B-9839-0B40AD9ADDC1}"/>
    <cellStyle name="20% - Accent1 3 3 2 2 2 2 2" xfId="18715" xr:uid="{DC723ACC-5ACE-4E3E-8AA1-5482DB322C91}"/>
    <cellStyle name="20% - Accent1 3 3 2 2 2 2 2 2" xfId="41552" xr:uid="{0F30CB0F-C894-4A0D-BA01-2F91500D56D9}"/>
    <cellStyle name="20% - Accent1 3 3 2 2 2 2 3" xfId="31458" xr:uid="{557A58C5-B26D-4768-A4D9-408D52B51CCA}"/>
    <cellStyle name="20% - Accent1 3 3 2 2 2 3" xfId="13148" xr:uid="{05E601B0-B6A4-4856-94D7-D48BE0D5219A}"/>
    <cellStyle name="20% - Accent1 3 3 2 2 2 3 2" xfId="37559" xr:uid="{42596384-CEA7-4F96-8916-DAAC281C2B8A}"/>
    <cellStyle name="20% - Accent1 3 3 2 2 2 4" xfId="27465" xr:uid="{D2959E9C-EB42-477F-85F3-65472FC85702}"/>
    <cellStyle name="20% - Accent1 3 3 2 2 3" xfId="401" xr:uid="{D69E9973-175E-467F-9E05-2B215FD65846}"/>
    <cellStyle name="20% - Accent1 3 3 2 2 3 2" xfId="5972" xr:uid="{7C2F37DC-A49C-4BBC-A00D-50AFF5A195D3}"/>
    <cellStyle name="20% - Accent1 3 3 2 2 3 2 2" xfId="18716" xr:uid="{FD8A14FD-8CBC-4C4E-8EE0-7F40019BDA1D}"/>
    <cellStyle name="20% - Accent1 3 3 2 2 3 2 2 2" xfId="41553" xr:uid="{BD2E7757-3528-4E26-B31B-214DE7030C14}"/>
    <cellStyle name="20% - Accent1 3 3 2 2 3 2 3" xfId="31459" xr:uid="{D97374E4-19D7-40F2-A86E-0AFEB33C9E66}"/>
    <cellStyle name="20% - Accent1 3 3 2 2 3 3" xfId="13149" xr:uid="{5683ECCF-DC06-42D0-8E3C-160662C27467}"/>
    <cellStyle name="20% - Accent1 3 3 2 2 3 3 2" xfId="37560" xr:uid="{62057927-9B17-43FF-A5C3-D98A4646A0BB}"/>
    <cellStyle name="20% - Accent1 3 3 2 2 3 4" xfId="27466" xr:uid="{EB257B45-E1ED-4056-A1C1-8318E4F69D91}"/>
    <cellStyle name="20% - Accent1 3 3 2 2 4" xfId="5970" xr:uid="{A2EF34FF-EBDD-484E-97D3-AAED68270945}"/>
    <cellStyle name="20% - Accent1 3 3 2 2 4 2" xfId="18714" xr:uid="{EC5EED10-C005-4DB2-8A64-3A14592FE530}"/>
    <cellStyle name="20% - Accent1 3 3 2 2 4 2 2" xfId="41551" xr:uid="{F2F22E34-61DC-4FD4-BD93-152728A94163}"/>
    <cellStyle name="20% - Accent1 3 3 2 2 4 3" xfId="31457" xr:uid="{5972E9C7-915D-4B6D-946A-A44DFAE01FB6}"/>
    <cellStyle name="20% - Accent1 3 3 2 2 5" xfId="11664" xr:uid="{165732F0-4994-45AE-A74E-6059A6C76393}"/>
    <cellStyle name="20% - Accent1 3 3 2 2 5 2" xfId="36718" xr:uid="{82157DB2-3A84-490C-93E7-D4D1263A2A03}"/>
    <cellStyle name="20% - Accent1 3 3 2 2 6" xfId="13147" xr:uid="{E7E62017-2565-442B-8E9E-91AA6DA5386F}"/>
    <cellStyle name="20% - Accent1 3 3 2 2 6 2" xfId="37558" xr:uid="{FAB70089-3DE5-4FE5-B096-C610DA3E3384}"/>
    <cellStyle name="20% - Accent1 3 3 2 2 7" xfId="24439" xr:uid="{D8DDD22F-5482-4E0F-83F1-E03557F06365}"/>
    <cellStyle name="20% - Accent1 3 3 2 2 7 2" xfId="47273" xr:uid="{0D78640B-8AD4-4DBE-81B4-7FB620215461}"/>
    <cellStyle name="20% - Accent1 3 3 2 2 8" xfId="26529" xr:uid="{ED4295C0-075F-4BC8-B4FE-7F6AB1D7A495}"/>
    <cellStyle name="20% - Accent1 3 3 2 2 8 2" xfId="49345" xr:uid="{991D5DCB-5B7D-42F5-BEB1-CE1F1D569326}"/>
    <cellStyle name="20% - Accent1 3 3 2 2 9" xfId="27464" xr:uid="{4EA43D15-261A-49FA-B290-7E8F5AB3A3F4}"/>
    <cellStyle name="20% - Accent1 3 3 2 3" xfId="402" xr:uid="{0247D272-42F6-4883-9727-D1EC09A5E4B6}"/>
    <cellStyle name="20% - Accent1 3 3 2 3 2" xfId="403" xr:uid="{6DA46050-8189-4A5F-AD21-662F9956E01F}"/>
    <cellStyle name="20% - Accent1 3 3 2 3 2 2" xfId="5974" xr:uid="{2D8273CE-F50A-40DB-93F4-E554B83C606C}"/>
    <cellStyle name="20% - Accent1 3 3 2 3 2 2 2" xfId="18718" xr:uid="{90527F46-1A76-43F1-BDF6-16D6981FDA47}"/>
    <cellStyle name="20% - Accent1 3 3 2 3 2 2 2 2" xfId="41555" xr:uid="{B93294EC-6B5D-4E04-B090-386FF5D8F230}"/>
    <cellStyle name="20% - Accent1 3 3 2 3 2 2 3" xfId="31461" xr:uid="{6387B617-A903-49AC-8824-2514FE27E367}"/>
    <cellStyle name="20% - Accent1 3 3 2 3 2 3" xfId="13151" xr:uid="{96622D2E-79CF-4338-9DE5-F7622FAF8918}"/>
    <cellStyle name="20% - Accent1 3 3 2 3 2 3 2" xfId="37562" xr:uid="{865019C5-107F-462A-AD6F-D97557911FDE}"/>
    <cellStyle name="20% - Accent1 3 3 2 3 2 4" xfId="27468" xr:uid="{B8DC3A6E-BE59-4E6B-A57D-0A9A34A69674}"/>
    <cellStyle name="20% - Accent1 3 3 2 3 3" xfId="5973" xr:uid="{5EA3DD63-9765-4B4A-B1E3-285C96F71221}"/>
    <cellStyle name="20% - Accent1 3 3 2 3 3 2" xfId="18717" xr:uid="{59B56E9E-CB72-437C-A180-2486062BD855}"/>
    <cellStyle name="20% - Accent1 3 3 2 3 3 2 2" xfId="41554" xr:uid="{52073DA4-A0E0-4029-8776-C45B28301F54}"/>
    <cellStyle name="20% - Accent1 3 3 2 3 3 3" xfId="31460" xr:uid="{A18C0EE5-813B-4185-A0BE-664FE13840BF}"/>
    <cellStyle name="20% - Accent1 3 3 2 3 4" xfId="13150" xr:uid="{0C06CA03-6CBB-4B55-A09D-A8C8FC1A5E9B}"/>
    <cellStyle name="20% - Accent1 3 3 2 3 4 2" xfId="37561" xr:uid="{26B52534-770F-4FE4-B129-AD325CE1112E}"/>
    <cellStyle name="20% - Accent1 3 3 2 3 5" xfId="27467" xr:uid="{1E9C59CB-8986-4A9D-B552-38F56A11C93B}"/>
    <cellStyle name="20% - Accent1 3 3 2 4" xfId="404" xr:uid="{9DD9281B-287D-4479-AC72-AE8725C7AE93}"/>
    <cellStyle name="20% - Accent1 3 3 2 4 2" xfId="5975" xr:uid="{D35B24E1-BFD4-492E-87D0-34BE4350256B}"/>
    <cellStyle name="20% - Accent1 3 3 2 4 2 2" xfId="18719" xr:uid="{0CA9EBBA-5BD0-4475-A263-81603888C6FD}"/>
    <cellStyle name="20% - Accent1 3 3 2 4 2 2 2" xfId="41556" xr:uid="{79E0F41C-F2F6-4095-9179-4B596C454A71}"/>
    <cellStyle name="20% - Accent1 3 3 2 4 2 3" xfId="31462" xr:uid="{153E6D4F-ADE9-4AE0-BDC4-3A053379A0BA}"/>
    <cellStyle name="20% - Accent1 3 3 2 4 3" xfId="13152" xr:uid="{314F3BE3-8E6D-459C-94FB-7861BDA7D823}"/>
    <cellStyle name="20% - Accent1 3 3 2 4 3 2" xfId="37563" xr:uid="{F5EEA0E0-2CD3-4FF6-8865-D9FB97D5215B}"/>
    <cellStyle name="20% - Accent1 3 3 2 4 4" xfId="27469" xr:uid="{151B1AC1-0EBB-40CF-8372-FF335A952B7E}"/>
    <cellStyle name="20% - Accent1 3 3 2 5" xfId="5969" xr:uid="{A62A4A3D-FEB9-4065-86F8-6929EA92BFE0}"/>
    <cellStyle name="20% - Accent1 3 3 2 5 2" xfId="18713" xr:uid="{E36ACC4E-AABA-4826-B964-8A7EE721C2F0}"/>
    <cellStyle name="20% - Accent1 3 3 2 5 2 2" xfId="41550" xr:uid="{9E7AF684-E701-4C4F-AE48-2EBC2F2307F7}"/>
    <cellStyle name="20% - Accent1 3 3 2 5 3" xfId="31456" xr:uid="{9A197EBD-623D-4A94-B629-01CF6A884AC9}"/>
    <cellStyle name="20% - Accent1 3 3 2 6" xfId="10489" xr:uid="{0B45642D-E1A2-45C7-9C29-E99BC6E145E5}"/>
    <cellStyle name="20% - Accent1 3 3 2 6 2" xfId="35761" xr:uid="{548ED2BE-F25A-44F1-8958-7E18945D097F}"/>
    <cellStyle name="20% - Accent1 3 3 2 7" xfId="13146" xr:uid="{259FD1A9-4DF9-4406-A9D2-192D7F6ADE1C}"/>
    <cellStyle name="20% - Accent1 3 3 2 7 2" xfId="37557" xr:uid="{7EC26522-B421-4490-A1F7-06F777250471}"/>
    <cellStyle name="20% - Accent1 3 3 2 8" xfId="23481" xr:uid="{FCC467AA-E1DE-4317-9D47-6E677D9A5ED8}"/>
    <cellStyle name="20% - Accent1 3 3 2 8 2" xfId="46315" xr:uid="{E2B7CD12-B092-46C6-AFA1-07072B7D68AF}"/>
    <cellStyle name="20% - Accent1 3 3 2 9" xfId="25564" xr:uid="{590DB34C-6CD8-4FD0-9EF7-19F228B1836C}"/>
    <cellStyle name="20% - Accent1 3 3 2 9 2" xfId="48388" xr:uid="{15B673C8-9D7C-4462-A58D-AD26D38DC27F}"/>
    <cellStyle name="20% - Accent1 3 3 3" xfId="405" xr:uid="{0FA26157-330F-4DD0-BE92-C2947B612CC0}"/>
    <cellStyle name="20% - Accent1 3 3 3 2" xfId="406" xr:uid="{A58191CB-C4F1-41A7-9CEF-F7CB464F164A}"/>
    <cellStyle name="20% - Accent1 3 3 3 2 2" xfId="5977" xr:uid="{D0EB5135-55D5-441F-B975-242C1F62224E}"/>
    <cellStyle name="20% - Accent1 3 3 3 2 2 2" xfId="18721" xr:uid="{C1596BED-828B-436B-B4C1-9A7ABEB89E16}"/>
    <cellStyle name="20% - Accent1 3 3 3 2 2 2 2" xfId="41558" xr:uid="{5AB3101D-8CE1-4AD8-8293-95359560A050}"/>
    <cellStyle name="20% - Accent1 3 3 3 2 2 3" xfId="31464" xr:uid="{BE97312E-E41E-489F-819C-E52DD0C42BE2}"/>
    <cellStyle name="20% - Accent1 3 3 3 2 3" xfId="11860" xr:uid="{EDD8A2EA-F57D-489A-BEEF-849053DB6683}"/>
    <cellStyle name="20% - Accent1 3 3 3 2 3 2" xfId="36914" xr:uid="{F747EF54-6AE8-4FD0-B19E-F917D22FDFEF}"/>
    <cellStyle name="20% - Accent1 3 3 3 2 4" xfId="13154" xr:uid="{FA4B3060-0142-466B-B2A4-A529DDC91502}"/>
    <cellStyle name="20% - Accent1 3 3 3 2 4 2" xfId="37565" xr:uid="{9123FB39-A117-413B-8984-3D97D30242EF}"/>
    <cellStyle name="20% - Accent1 3 3 3 2 5" xfId="24635" xr:uid="{FD40B1A3-D383-462C-884E-3BA1F56258D6}"/>
    <cellStyle name="20% - Accent1 3 3 3 2 5 2" xfId="47469" xr:uid="{E967BB71-BDF2-4A87-98C4-064BFC4A8264}"/>
    <cellStyle name="20% - Accent1 3 3 3 2 6" xfId="26725" xr:uid="{6FB18401-B006-4FF8-81E0-FEDA5F33F16D}"/>
    <cellStyle name="20% - Accent1 3 3 3 2 6 2" xfId="49541" xr:uid="{500A8E39-3DD7-43AC-A605-C9F4FB746B99}"/>
    <cellStyle name="20% - Accent1 3 3 3 2 7" xfId="27471" xr:uid="{A8E902E9-7690-4D24-AD15-F5DF157368E1}"/>
    <cellStyle name="20% - Accent1 3 3 3 3" xfId="407" xr:uid="{3A295AE6-137B-4F90-9784-0F7FE64150F5}"/>
    <cellStyle name="20% - Accent1 3 3 3 3 2" xfId="5978" xr:uid="{5EE107CC-CD23-4FE5-9A02-821E6BD1B5D6}"/>
    <cellStyle name="20% - Accent1 3 3 3 3 2 2" xfId="18722" xr:uid="{6506F2E3-B31E-49F2-B676-606BCF0C91F4}"/>
    <cellStyle name="20% - Accent1 3 3 3 3 2 2 2" xfId="41559" xr:uid="{01B94724-DE68-464F-B42F-523FE28CC84A}"/>
    <cellStyle name="20% - Accent1 3 3 3 3 2 3" xfId="31465" xr:uid="{17D86D72-4BB6-473B-A649-985B98D30DA7}"/>
    <cellStyle name="20% - Accent1 3 3 3 3 3" xfId="13155" xr:uid="{C2E75F82-C144-40F8-B6E9-065D892BD587}"/>
    <cellStyle name="20% - Accent1 3 3 3 3 3 2" xfId="37566" xr:uid="{316E2F6D-4BA9-4F8B-AA3A-F6A432BC16C1}"/>
    <cellStyle name="20% - Accent1 3 3 3 3 4" xfId="27472" xr:uid="{C82EE6E7-0E9F-4195-BC8B-C52149460673}"/>
    <cellStyle name="20% - Accent1 3 3 3 4" xfId="5976" xr:uid="{A68119BB-A0B1-43D0-8AFA-7E54F3B532AE}"/>
    <cellStyle name="20% - Accent1 3 3 3 4 2" xfId="18720" xr:uid="{E4483420-D18F-4CCE-A14A-7609B7AF950D}"/>
    <cellStyle name="20% - Accent1 3 3 3 4 2 2" xfId="41557" xr:uid="{25D28AF0-0218-4FCB-B88B-77B7E39B9E17}"/>
    <cellStyle name="20% - Accent1 3 3 3 4 3" xfId="31463" xr:uid="{CC4FBD33-5AA3-413A-9123-F2E20FAFD139}"/>
    <cellStyle name="20% - Accent1 3 3 3 5" xfId="10764" xr:uid="{AB2F01C2-523A-497E-BFFF-50A64D4AAE12}"/>
    <cellStyle name="20% - Accent1 3 3 3 5 2" xfId="35957" xr:uid="{789A5424-DFE5-4D46-9CE7-51381B21C7C3}"/>
    <cellStyle name="20% - Accent1 3 3 3 6" xfId="13153" xr:uid="{FF3901F3-7128-40EF-914D-CEF8AC55AFED}"/>
    <cellStyle name="20% - Accent1 3 3 3 6 2" xfId="37564" xr:uid="{7D45F5DC-8371-4010-8322-BF06A8909894}"/>
    <cellStyle name="20% - Accent1 3 3 3 7" xfId="23677" xr:uid="{C5CBB17E-026E-423B-82D0-CA5CE0591738}"/>
    <cellStyle name="20% - Accent1 3 3 3 7 2" xfId="46511" xr:uid="{8CBA785E-61B4-4577-8449-4B91A4220DB5}"/>
    <cellStyle name="20% - Accent1 3 3 3 8" xfId="25760" xr:uid="{CFCB41EE-FE27-4F7E-9760-E766BD43D462}"/>
    <cellStyle name="20% - Accent1 3 3 3 8 2" xfId="48584" xr:uid="{0B30C58B-14AA-4BE3-A55A-B73BA026F1E3}"/>
    <cellStyle name="20% - Accent1 3 3 3 9" xfId="27470" xr:uid="{CFC83999-6463-416B-AD89-DFB72BB45495}"/>
    <cellStyle name="20% - Accent1 3 3 4" xfId="408" xr:uid="{CF9F8C34-E2E2-4885-8508-95E8F5FAC669}"/>
    <cellStyle name="20% - Accent1 3 3 4 2" xfId="409" xr:uid="{6ACF420A-370A-41A4-AB19-5B6F378B8698}"/>
    <cellStyle name="20% - Accent1 3 3 4 2 2" xfId="5980" xr:uid="{C8B323BC-E248-425C-8BDC-B7D3FC7D1D45}"/>
    <cellStyle name="20% - Accent1 3 3 4 2 2 2" xfId="18724" xr:uid="{412754A3-70A7-4427-9773-2F97FA546CAE}"/>
    <cellStyle name="20% - Accent1 3 3 4 2 2 2 2" xfId="41561" xr:uid="{64481DBA-854F-4B49-8922-F11AFB4EF278}"/>
    <cellStyle name="20% - Accent1 3 3 4 2 2 3" xfId="31467" xr:uid="{63DADECF-F536-418A-8064-9A8E052C4D53}"/>
    <cellStyle name="20% - Accent1 3 3 4 2 3" xfId="12056" xr:uid="{B25E87C2-D64F-440F-8AE5-9CD141481FA0}"/>
    <cellStyle name="20% - Accent1 3 3 4 2 3 2" xfId="37110" xr:uid="{299230B3-E382-4F99-98EB-304B7D62C9E0}"/>
    <cellStyle name="20% - Accent1 3 3 4 2 4" xfId="13157" xr:uid="{B3D9E4A4-9B56-4125-9061-3056797335EF}"/>
    <cellStyle name="20% - Accent1 3 3 4 2 4 2" xfId="37568" xr:uid="{74D5BCE2-03B1-4994-9AB1-8B1190865142}"/>
    <cellStyle name="20% - Accent1 3 3 4 2 5" xfId="24831" xr:uid="{1736D0F8-84B0-4448-90AA-5EDDA0402CCE}"/>
    <cellStyle name="20% - Accent1 3 3 4 2 5 2" xfId="47665" xr:uid="{72378CF7-B48E-4489-A717-7EE13D02940C}"/>
    <cellStyle name="20% - Accent1 3 3 4 2 6" xfId="26921" xr:uid="{99B79197-F40E-45C8-B37F-A9E4CC538172}"/>
    <cellStyle name="20% - Accent1 3 3 4 2 6 2" xfId="49737" xr:uid="{F3F63B4D-E3E7-49D7-AC4C-AF286FAF2A5D}"/>
    <cellStyle name="20% - Accent1 3 3 4 2 7" xfId="27474" xr:uid="{071BB515-0CFE-4E73-AA3D-4C88623837BA}"/>
    <cellStyle name="20% - Accent1 3 3 4 3" xfId="5979" xr:uid="{7B0D6EA5-04A9-4D28-B47B-308729DF32D2}"/>
    <cellStyle name="20% - Accent1 3 3 4 3 2" xfId="18723" xr:uid="{3903198F-E03E-478C-A271-3FAFF5954C75}"/>
    <cellStyle name="20% - Accent1 3 3 4 3 2 2" xfId="41560" xr:uid="{42425F77-EEB6-441F-9B95-FD2FFDBB0369}"/>
    <cellStyle name="20% - Accent1 3 3 4 3 3" xfId="31466" xr:uid="{F7F492E7-4F1E-4B5D-8554-A0CDCD659112}"/>
    <cellStyle name="20% - Accent1 3 3 4 4" xfId="10977" xr:uid="{BB90BF6A-EECA-46FE-8E35-31C1B8214D40}"/>
    <cellStyle name="20% - Accent1 3 3 4 4 2" xfId="36153" xr:uid="{C2E7F6F0-58C5-422F-B1A3-1FF60AD133F2}"/>
    <cellStyle name="20% - Accent1 3 3 4 5" xfId="13156" xr:uid="{3DF6BDE0-BA81-4B02-9CEB-F21CD12A4ADE}"/>
    <cellStyle name="20% - Accent1 3 3 4 5 2" xfId="37567" xr:uid="{FF90ABD5-6BF9-4098-8F96-217B966668FB}"/>
    <cellStyle name="20% - Accent1 3 3 4 6" xfId="23873" xr:uid="{9E4B50D5-961D-42D9-B326-16AB47E69F36}"/>
    <cellStyle name="20% - Accent1 3 3 4 6 2" xfId="46707" xr:uid="{855B96A0-0E11-452E-84C5-2C7E091EFDBB}"/>
    <cellStyle name="20% - Accent1 3 3 4 7" xfId="25956" xr:uid="{C0F8B392-28C3-42AC-9173-5BC69FE18E80}"/>
    <cellStyle name="20% - Accent1 3 3 4 7 2" xfId="48780" xr:uid="{87FC3492-DD67-45B9-905F-269E5B62FFA6}"/>
    <cellStyle name="20% - Accent1 3 3 4 8" xfId="27473" xr:uid="{2DABB602-5DF9-4D18-9A6F-8553B71ABD6B}"/>
    <cellStyle name="20% - Accent1 3 3 5" xfId="410" xr:uid="{F94E1CE4-A7D2-4B9C-9425-68D0C9F38933}"/>
    <cellStyle name="20% - Accent1 3 3 5 2" xfId="5981" xr:uid="{17B7CA89-1826-427F-A527-205367BE83E7}"/>
    <cellStyle name="20% - Accent1 3 3 5 2 2" xfId="11487" xr:uid="{2CA7FAFA-399C-4FA1-B234-9D2CAFEC65BB}"/>
    <cellStyle name="20% - Accent1 3 3 5 2 2 2" xfId="36541" xr:uid="{F7B7BADA-E5E4-488E-939D-0F5B59DFA9A6}"/>
    <cellStyle name="20% - Accent1 3 3 5 2 3" xfId="18725" xr:uid="{62199840-5369-4458-BEAC-7BE590416B12}"/>
    <cellStyle name="20% - Accent1 3 3 5 2 3 2" xfId="41562" xr:uid="{E352AD47-8FD7-4385-BA79-1317954E6DA1}"/>
    <cellStyle name="20% - Accent1 3 3 5 2 4" xfId="24262" xr:uid="{B2F4FFA4-5957-406B-8253-9903889FC5CA}"/>
    <cellStyle name="20% - Accent1 3 3 5 2 4 2" xfId="47096" xr:uid="{4AD6FD09-AAB3-484F-8DF7-89D49876432D}"/>
    <cellStyle name="20% - Accent1 3 3 5 2 5" xfId="26352" xr:uid="{77ACA804-4DF8-4050-AB98-119D8D3B6B4F}"/>
    <cellStyle name="20% - Accent1 3 3 5 2 5 2" xfId="49168" xr:uid="{314D4055-16C7-4209-B871-2967366BF16E}"/>
    <cellStyle name="20% - Accent1 3 3 5 2 6" xfId="31468" xr:uid="{3FBEED28-BD70-49C9-B8D8-D196BB13BA7A}"/>
    <cellStyle name="20% - Accent1 3 3 5 3" xfId="10272" xr:uid="{DD53FD47-EBEE-4D59-9FC9-A85ADEDA53F1}"/>
    <cellStyle name="20% - Accent1 3 3 5 3 2" xfId="35597" xr:uid="{3EDF3A00-F580-48E3-BC9E-2F00A0B4C165}"/>
    <cellStyle name="20% - Accent1 3 3 5 4" xfId="13158" xr:uid="{EEB00724-80C3-4097-B16D-59146C982A3A}"/>
    <cellStyle name="20% - Accent1 3 3 5 4 2" xfId="37569" xr:uid="{A4F7DB0C-2F8B-4F2F-B0A5-793DB55281AC}"/>
    <cellStyle name="20% - Accent1 3 3 5 5" xfId="23304" xr:uid="{E617B284-2638-4829-ADF0-E3AABE71ACF3}"/>
    <cellStyle name="20% - Accent1 3 3 5 5 2" xfId="46138" xr:uid="{B265DDB9-155E-4524-BAB3-92EB01992107}"/>
    <cellStyle name="20% - Accent1 3 3 5 6" xfId="25388" xr:uid="{03C63920-41E0-426D-8655-390447F23C42}"/>
    <cellStyle name="20% - Accent1 3 3 5 6 2" xfId="48212" xr:uid="{C3DAC247-568E-466A-A219-C53F71D84610}"/>
    <cellStyle name="20% - Accent1 3 3 5 7" xfId="27475" xr:uid="{582CCA52-D100-473C-B57B-81505E915664}"/>
    <cellStyle name="20% - Accent1 3 3 6" xfId="5968" xr:uid="{ECC90521-A069-4A19-BDBC-513BB33DFE49}"/>
    <cellStyle name="20% - Accent1 3 3 6 2" xfId="11303" xr:uid="{72C28564-1105-47B4-95E4-EB3D141B9191}"/>
    <cellStyle name="20% - Accent1 3 3 6 2 2" xfId="36357" xr:uid="{108418EE-6E53-45DB-A8BB-509CD375C204}"/>
    <cellStyle name="20% - Accent1 3 3 6 3" xfId="18712" xr:uid="{470B2050-4835-4D0C-9604-933EE828F0D7}"/>
    <cellStyle name="20% - Accent1 3 3 6 3 2" xfId="41549" xr:uid="{CE54A235-B572-4CC7-8679-0B4A00ECCB4D}"/>
    <cellStyle name="20% - Accent1 3 3 6 4" xfId="24078" xr:uid="{84A15ECD-061A-4A58-924A-C06EF6868EF3}"/>
    <cellStyle name="20% - Accent1 3 3 6 4 2" xfId="46912" xr:uid="{409122C1-9F38-4EAE-95A9-4982220D227F}"/>
    <cellStyle name="20% - Accent1 3 3 6 5" xfId="26168" xr:uid="{246202F3-9862-41AB-941B-BE42F1508AB0}"/>
    <cellStyle name="20% - Accent1 3 3 6 5 2" xfId="48984" xr:uid="{F8FD0C47-2437-487C-853E-8DD5C9E4D699}"/>
    <cellStyle name="20% - Accent1 3 3 6 6" xfId="31455" xr:uid="{5205F02F-9C6E-454E-871B-957B684AE737}"/>
    <cellStyle name="20% - Accent1 3 3 7" xfId="9952" xr:uid="{C0C4B151-D4B6-46BC-88EF-4C8AC7FA68B2}"/>
    <cellStyle name="20% - Accent1 3 3 7 2" xfId="35424" xr:uid="{B0618A0A-C563-4DA8-8B5B-73A39CF9E92A}"/>
    <cellStyle name="20% - Accent1 3 3 8" xfId="13145" xr:uid="{5E9FD21B-31C2-4A4F-A2BA-5ADCF6E27F11}"/>
    <cellStyle name="20% - Accent1 3 3 8 2" xfId="37556" xr:uid="{9BB5DA4B-2650-4E7C-9C6C-3745557C5566}"/>
    <cellStyle name="20% - Accent1 3 3 9" xfId="23120" xr:uid="{EBFBCBD5-CA43-4693-B9E4-77941B3E725D}"/>
    <cellStyle name="20% - Accent1 3 3 9 2" xfId="45954" xr:uid="{4F7AD4DB-C123-4FC5-9F4A-C983CB9A3F78}"/>
    <cellStyle name="20% - Accent1 3 3_Expiring Rate Analysis" xfId="12411" xr:uid="{E52A3D0B-419F-47A8-828A-C816DA681AAD}"/>
    <cellStyle name="20% - Accent1 3 4" xfId="411" xr:uid="{541772D7-A4D2-45C4-8AB2-954F6B2C876E}"/>
    <cellStyle name="20% - Accent1 3 4 10" xfId="25138" xr:uid="{6F9DF8BA-74F2-40BC-B5D2-A3E825D29967}"/>
    <cellStyle name="20% - Accent1 3 4 10 2" xfId="47962" xr:uid="{3246301C-56D3-4C69-8031-6D3C4251E319}"/>
    <cellStyle name="20% - Accent1 3 4 11" xfId="27476" xr:uid="{234E6853-2D49-4177-BB9A-0BB3EB67A147}"/>
    <cellStyle name="20% - Accent1 3 4 2" xfId="412" xr:uid="{9859EC46-AFB3-4E82-A0D3-12A9EA4D5758}"/>
    <cellStyle name="20% - Accent1 3 4 2 2" xfId="413" xr:uid="{8400AABD-0518-4D0B-98EF-80267E4B522A}"/>
    <cellStyle name="20% - Accent1 3 4 2 2 2" xfId="5984" xr:uid="{17E53B95-741A-4F56-A226-EE636EBE7E8E}"/>
    <cellStyle name="20% - Accent1 3 4 2 2 2 2" xfId="18728" xr:uid="{401331EE-E435-497E-BE0F-B1613D61934E}"/>
    <cellStyle name="20% - Accent1 3 4 2 2 2 2 2" xfId="41565" xr:uid="{8E7CED83-F4DA-453F-A0D8-8059267FF81A}"/>
    <cellStyle name="20% - Accent1 3 4 2 2 2 3" xfId="31471" xr:uid="{EAB1C5DD-C05C-48DE-8ED4-B2F238E26CA1}"/>
    <cellStyle name="20% - Accent1 3 4 2 2 3" xfId="11598" xr:uid="{E7326E64-5CDE-4800-83FE-808141CA3E2A}"/>
    <cellStyle name="20% - Accent1 3 4 2 2 3 2" xfId="36652" xr:uid="{B7A8267D-6EE1-4EA5-A29F-E4B713602E19}"/>
    <cellStyle name="20% - Accent1 3 4 2 2 4" xfId="13161" xr:uid="{87807689-992C-4268-B8F0-EA9CBF1DB05E}"/>
    <cellStyle name="20% - Accent1 3 4 2 2 4 2" xfId="37572" xr:uid="{264D7664-0852-4D35-A928-2D77D955133E}"/>
    <cellStyle name="20% - Accent1 3 4 2 2 5" xfId="24373" xr:uid="{F116EE0B-8F51-4E6F-8925-FB42533129CF}"/>
    <cellStyle name="20% - Accent1 3 4 2 2 5 2" xfId="47207" xr:uid="{3AF5FF6C-1045-4654-A319-12223D8DF534}"/>
    <cellStyle name="20% - Accent1 3 4 2 2 6" xfId="26463" xr:uid="{5E3DCCDE-FFF2-41EB-90F7-BCF007BA35E9}"/>
    <cellStyle name="20% - Accent1 3 4 2 2 6 2" xfId="49279" xr:uid="{7E9361F6-F568-40AE-A607-0A809913D215}"/>
    <cellStyle name="20% - Accent1 3 4 2 2 7" xfId="27478" xr:uid="{408532DC-0D42-4CB4-8B1A-F168329DA542}"/>
    <cellStyle name="20% - Accent1 3 4 2 3" xfId="414" xr:uid="{0741A8ED-503F-492F-BE8D-2FE35A4A921F}"/>
    <cellStyle name="20% - Accent1 3 4 2 3 2" xfId="5985" xr:uid="{61087074-8D71-45C7-8EED-D16D9C801EB8}"/>
    <cellStyle name="20% - Accent1 3 4 2 3 2 2" xfId="18729" xr:uid="{83B68F5E-D003-4298-8493-9DBDE688F718}"/>
    <cellStyle name="20% - Accent1 3 4 2 3 2 2 2" xfId="41566" xr:uid="{C7323431-936C-4D5D-8E1B-8F219D4A7C04}"/>
    <cellStyle name="20% - Accent1 3 4 2 3 2 3" xfId="31472" xr:uid="{30537FD5-1C75-4F6C-8A3F-91835EBBA001}"/>
    <cellStyle name="20% - Accent1 3 4 2 3 3" xfId="13162" xr:uid="{49BCAD99-EE9E-4E54-A8D9-22210FE8A8D9}"/>
    <cellStyle name="20% - Accent1 3 4 2 3 3 2" xfId="37573" xr:uid="{619DBABE-E220-422B-9359-FB5E47E3C5E5}"/>
    <cellStyle name="20% - Accent1 3 4 2 3 4" xfId="27479" xr:uid="{49553F4D-18B7-4E00-A550-491B9AF03D4B}"/>
    <cellStyle name="20% - Accent1 3 4 2 4" xfId="5983" xr:uid="{C6462012-38BE-4DD0-9FF3-CBC21A65BE24}"/>
    <cellStyle name="20% - Accent1 3 4 2 4 2" xfId="18727" xr:uid="{361890A4-4DEC-47CF-90A8-B4AE7E8FEDE2}"/>
    <cellStyle name="20% - Accent1 3 4 2 4 2 2" xfId="41564" xr:uid="{83AD5137-CB71-4FFB-BB8D-BB93124F44E3}"/>
    <cellStyle name="20% - Accent1 3 4 2 4 3" xfId="31470" xr:uid="{35A41FC0-5A7B-4441-A212-DC70F9325AFA}"/>
    <cellStyle name="20% - Accent1 3 4 2 5" xfId="10435" xr:uid="{B58A9381-C1AF-4969-A075-029CE42D630B}"/>
    <cellStyle name="20% - Accent1 3 4 2 5 2" xfId="35707" xr:uid="{4614E36A-3767-4F77-8F32-1B0BF731224D}"/>
    <cellStyle name="20% - Accent1 3 4 2 6" xfId="13160" xr:uid="{532F01C1-C691-42CB-92B5-AB264EE997C5}"/>
    <cellStyle name="20% - Accent1 3 4 2 6 2" xfId="37571" xr:uid="{3DB0A862-AA85-4F87-AC11-184A61E6E313}"/>
    <cellStyle name="20% - Accent1 3 4 2 7" xfId="23415" xr:uid="{AED5F002-C42D-4A7C-9505-A8FB3DD409FF}"/>
    <cellStyle name="20% - Accent1 3 4 2 7 2" xfId="46249" xr:uid="{41D90960-EB20-4F43-93E2-10969BABCEEF}"/>
    <cellStyle name="20% - Accent1 3 4 2 8" xfId="25498" xr:uid="{9764FCAA-3C63-4C58-890C-9CE875BA92C4}"/>
    <cellStyle name="20% - Accent1 3 4 2 8 2" xfId="48322" xr:uid="{049C05A2-1306-492C-BA60-4892A51F5C9A}"/>
    <cellStyle name="20% - Accent1 3 4 2 9" xfId="27477" xr:uid="{80511AB4-9DDA-4934-9156-BA36A5E7E58B}"/>
    <cellStyle name="20% - Accent1 3 4 3" xfId="415" xr:uid="{6331B1E8-CA22-4054-81DB-E067D5138132}"/>
    <cellStyle name="20% - Accent1 3 4 3 2" xfId="416" xr:uid="{3C311A12-0FAF-4CBD-872A-D759AFC9E384}"/>
    <cellStyle name="20% - Accent1 3 4 3 2 2" xfId="5987" xr:uid="{170814CD-D5B5-4AA5-B735-0553DBF2BEBA}"/>
    <cellStyle name="20% - Accent1 3 4 3 2 2 2" xfId="18731" xr:uid="{5C2E9DDC-BA57-4879-B4E2-F27D239602C8}"/>
    <cellStyle name="20% - Accent1 3 4 3 2 2 2 2" xfId="41568" xr:uid="{F838E423-0AC7-47DF-A614-1956FC1C8E25}"/>
    <cellStyle name="20% - Accent1 3 4 3 2 2 3" xfId="31474" xr:uid="{453AA22D-A16F-41F8-8777-78E61B04680E}"/>
    <cellStyle name="20% - Accent1 3 4 3 2 3" xfId="11794" xr:uid="{6E91854A-4218-46F1-AF29-3A9E39CBE079}"/>
    <cellStyle name="20% - Accent1 3 4 3 2 3 2" xfId="36848" xr:uid="{5FFCA1CE-7554-4A3D-8449-46633EE37C91}"/>
    <cellStyle name="20% - Accent1 3 4 3 2 4" xfId="13164" xr:uid="{E8CA3BA4-77A6-4F42-871F-7ACF8BA9557F}"/>
    <cellStyle name="20% - Accent1 3 4 3 2 4 2" xfId="37575" xr:uid="{A0316A4A-FE71-44D6-A49B-4CD1BF499CCE}"/>
    <cellStyle name="20% - Accent1 3 4 3 2 5" xfId="24569" xr:uid="{EB17B1AD-BB44-4C40-87D0-7BB66C82142C}"/>
    <cellStyle name="20% - Accent1 3 4 3 2 5 2" xfId="47403" xr:uid="{B483D7E1-FA19-4AB1-BC5F-438F6315AFE6}"/>
    <cellStyle name="20% - Accent1 3 4 3 2 6" xfId="26659" xr:uid="{C642B792-639A-4329-8D48-1A21C148D8FC}"/>
    <cellStyle name="20% - Accent1 3 4 3 2 6 2" xfId="49475" xr:uid="{5BB5FD7A-8600-45E0-8C5F-DE483985CD57}"/>
    <cellStyle name="20% - Accent1 3 4 3 2 7" xfId="27481" xr:uid="{5542E474-3CCE-4F20-8731-38ED53B43299}"/>
    <cellStyle name="20% - Accent1 3 4 3 3" xfId="5986" xr:uid="{3B9AA401-5AF0-400D-96B0-9192C6E285BC}"/>
    <cellStyle name="20% - Accent1 3 4 3 3 2" xfId="18730" xr:uid="{868CEC26-3FC5-4249-909D-E12E6F6C8747}"/>
    <cellStyle name="20% - Accent1 3 4 3 3 2 2" xfId="41567" xr:uid="{557BB29B-2853-4923-B83D-568A20BCF1E6}"/>
    <cellStyle name="20% - Accent1 3 4 3 3 3" xfId="31473" xr:uid="{5E782E27-A219-4650-8812-3508B5EC00DF}"/>
    <cellStyle name="20% - Accent1 3 4 3 4" xfId="10698" xr:uid="{2F9C48AE-824A-42DC-B3B5-CA85BE368EB1}"/>
    <cellStyle name="20% - Accent1 3 4 3 4 2" xfId="35891" xr:uid="{26592919-9ABF-471E-A077-CDA12F8DB405}"/>
    <cellStyle name="20% - Accent1 3 4 3 5" xfId="13163" xr:uid="{1CB57E90-5365-4208-94F8-B37C530793D7}"/>
    <cellStyle name="20% - Accent1 3 4 3 5 2" xfId="37574" xr:uid="{DD4C838D-BB69-4575-82D8-8AA0DDA98B0B}"/>
    <cellStyle name="20% - Accent1 3 4 3 6" xfId="23611" xr:uid="{F5327C32-12DD-470D-88CC-D2F897BA5253}"/>
    <cellStyle name="20% - Accent1 3 4 3 6 2" xfId="46445" xr:uid="{4C655FC9-1C46-448C-9EEF-B49316112B03}"/>
    <cellStyle name="20% - Accent1 3 4 3 7" xfId="25694" xr:uid="{0829A3ED-903E-4CAD-8568-83258152EEC7}"/>
    <cellStyle name="20% - Accent1 3 4 3 7 2" xfId="48518" xr:uid="{F3C869A5-AED3-4467-B3E4-2D522B2450B8}"/>
    <cellStyle name="20% - Accent1 3 4 3 8" xfId="27480" xr:uid="{FA4F6B29-FF9B-453F-98A3-5621081FC2FE}"/>
    <cellStyle name="20% - Accent1 3 4 4" xfId="417" xr:uid="{735438C3-832C-468C-883E-62DA6E8EAF5C}"/>
    <cellStyle name="20% - Accent1 3 4 4 2" xfId="5988" xr:uid="{66EB860A-638A-4320-A365-F8630D2498B9}"/>
    <cellStyle name="20% - Accent1 3 4 4 2 2" xfId="11990" xr:uid="{E50512B9-9C99-458B-B73E-9F7353FF14F7}"/>
    <cellStyle name="20% - Accent1 3 4 4 2 2 2" xfId="37044" xr:uid="{A13AFD63-2C03-4420-AA6F-EB6A0A9220F3}"/>
    <cellStyle name="20% - Accent1 3 4 4 2 3" xfId="18732" xr:uid="{C940690A-0B63-4E41-A8B6-EB54BADE78EE}"/>
    <cellStyle name="20% - Accent1 3 4 4 2 3 2" xfId="41569" xr:uid="{43110DD0-74F5-46EC-8026-A71DA7B897C6}"/>
    <cellStyle name="20% - Accent1 3 4 4 2 4" xfId="24765" xr:uid="{30C1A201-12ED-4E67-B160-278FC859F26E}"/>
    <cellStyle name="20% - Accent1 3 4 4 2 4 2" xfId="47599" xr:uid="{209D0624-5909-4C64-8225-3B68B7411DA8}"/>
    <cellStyle name="20% - Accent1 3 4 4 2 5" xfId="26855" xr:uid="{06B38415-89E9-4D01-954A-47F3C04CCEA2}"/>
    <cellStyle name="20% - Accent1 3 4 4 2 5 2" xfId="49671" xr:uid="{2A736810-28D5-4F8E-ADA0-EEA8AC9104B8}"/>
    <cellStyle name="20% - Accent1 3 4 4 2 6" xfId="31475" xr:uid="{B9997FD9-8382-46C5-8210-0918A3D2A6A2}"/>
    <cellStyle name="20% - Accent1 3 4 4 3" xfId="10911" xr:uid="{0869AE40-F709-44FC-800C-F9BE6292A630}"/>
    <cellStyle name="20% - Accent1 3 4 4 3 2" xfId="36087" xr:uid="{D2C5AC64-9ED8-4825-B01E-859C29F2BA8B}"/>
    <cellStyle name="20% - Accent1 3 4 4 4" xfId="13165" xr:uid="{D42654F2-2979-47A4-A33B-15D2E9FD5C8E}"/>
    <cellStyle name="20% - Accent1 3 4 4 4 2" xfId="37576" xr:uid="{61BCDB1A-1EAB-4F12-9958-0916F82E6EFF}"/>
    <cellStyle name="20% - Accent1 3 4 4 5" xfId="23807" xr:uid="{E8D89F2B-09FC-46CB-B3EF-38F09DA2BAF6}"/>
    <cellStyle name="20% - Accent1 3 4 4 5 2" xfId="46641" xr:uid="{E9CB74D6-FFB8-4ACE-865D-A4F9B04BA522}"/>
    <cellStyle name="20% - Accent1 3 4 4 6" xfId="25890" xr:uid="{D71A4E78-3704-48BE-B834-CE07151D6664}"/>
    <cellStyle name="20% - Accent1 3 4 4 6 2" xfId="48714" xr:uid="{56BDA20A-4690-4761-AF52-2067A3F57057}"/>
    <cellStyle name="20% - Accent1 3 4 4 7" xfId="27482" xr:uid="{220AB842-B907-4FDF-88F5-59A0C7C0C9B0}"/>
    <cellStyle name="20% - Accent1 3 4 5" xfId="5982" xr:uid="{37CD1B42-2CA0-4FB9-9623-A69DC0FE659A}"/>
    <cellStyle name="20% - Accent1 3 4 5 2" xfId="11421" xr:uid="{5425E713-BB1A-4FF6-85C8-7891ED038ADE}"/>
    <cellStyle name="20% - Accent1 3 4 5 2 2" xfId="22795" xr:uid="{2E172CB8-F08C-4CA5-B130-67D5CFC2F691}"/>
    <cellStyle name="20% - Accent1 3 4 5 2 2 2" xfId="45631" xr:uid="{C939093C-7C7E-4CFF-A7A5-38A2246CAC48}"/>
    <cellStyle name="20% - Accent1 3 4 5 2 3" xfId="24196" xr:uid="{5228D0BA-7058-4D7D-85D2-7D4C0872A481}"/>
    <cellStyle name="20% - Accent1 3 4 5 2 3 2" xfId="47030" xr:uid="{3B9F5AF1-C1F7-4895-8866-DAC00BB7DAF3}"/>
    <cellStyle name="20% - Accent1 3 4 5 2 4" xfId="26286" xr:uid="{106752F2-3BC5-4C6E-B061-6A039401F923}"/>
    <cellStyle name="20% - Accent1 3 4 5 2 4 2" xfId="49102" xr:uid="{DA2AAF0B-EA59-4E42-B275-E238543A3B72}"/>
    <cellStyle name="20% - Accent1 3 4 5 2 5" xfId="36475" xr:uid="{837CBACD-233E-4D67-A15F-B54A1F98DA99}"/>
    <cellStyle name="20% - Accent1 3 4 5 3" xfId="10206" xr:uid="{3FF1ED30-F64B-4ECD-8622-E15ED1645E79}"/>
    <cellStyle name="20% - Accent1 3 4 5 3 2" xfId="35531" xr:uid="{66FA0DF4-6763-4737-B0DE-2433B9762FD3}"/>
    <cellStyle name="20% - Accent1 3 4 5 4" xfId="18726" xr:uid="{51C40B5F-F47D-4242-A7B8-AA12B823F993}"/>
    <cellStyle name="20% - Accent1 3 4 5 4 2" xfId="41563" xr:uid="{D8627289-3928-4E49-AD13-133B9A8E9C20}"/>
    <cellStyle name="20% - Accent1 3 4 5 5" xfId="23238" xr:uid="{D46B1512-BE0A-4755-957A-5C50E1B35952}"/>
    <cellStyle name="20% - Accent1 3 4 5 5 2" xfId="46072" xr:uid="{23988487-A026-468F-8A53-A7978DDA614D}"/>
    <cellStyle name="20% - Accent1 3 4 5 6" xfId="25322" xr:uid="{F946403A-8721-41CB-9D6E-8FF4381E87AF}"/>
    <cellStyle name="20% - Accent1 3 4 5 6 2" xfId="48146" xr:uid="{8899695D-9D68-4197-8783-A6768B937B8F}"/>
    <cellStyle name="20% - Accent1 3 4 5 7" xfId="31469" xr:uid="{F1C93768-6B16-4F03-BCA1-F2326E2AAAA0}"/>
    <cellStyle name="20% - Accent1 3 4 6" xfId="11237" xr:uid="{DCD66E0B-331D-49A6-9935-6B00B6AB9C32}"/>
    <cellStyle name="20% - Accent1 3 4 6 2" xfId="22723" xr:uid="{2C2F43BC-0201-446C-AF14-ABF3C6632C83}"/>
    <cellStyle name="20% - Accent1 3 4 6 2 2" xfId="45560" xr:uid="{CE0C2D5D-6583-4637-B579-134BFDC0010F}"/>
    <cellStyle name="20% - Accent1 3 4 6 3" xfId="24012" xr:uid="{37E406BA-FB4F-4B4A-8959-988D02053A9D}"/>
    <cellStyle name="20% - Accent1 3 4 6 3 2" xfId="46846" xr:uid="{D2A75DF8-36EB-46AC-B7F5-E152A42342A5}"/>
    <cellStyle name="20% - Accent1 3 4 6 4" xfId="26102" xr:uid="{C4DDCB05-C9DC-4538-9E42-8DE1148AC3E8}"/>
    <cellStyle name="20% - Accent1 3 4 6 4 2" xfId="48918" xr:uid="{E6544699-7234-445B-9EAE-B6DEE129925F}"/>
    <cellStyle name="20% - Accent1 3 4 6 5" xfId="36291" xr:uid="{45D9204B-58C5-4C19-81C1-D4864A216131}"/>
    <cellStyle name="20% - Accent1 3 4 7" xfId="9911" xr:uid="{BFB2E01C-CD2D-4740-8BD8-8A273F15C513}"/>
    <cellStyle name="20% - Accent1 3 4 7 2" xfId="35383" xr:uid="{5EC0FB89-BC2D-4872-B5A7-1B755B3F07B4}"/>
    <cellStyle name="20% - Accent1 3 4 8" xfId="13159" xr:uid="{C2BD6C47-FA36-4082-89AC-0D4D51EB8690}"/>
    <cellStyle name="20% - Accent1 3 4 8 2" xfId="37570" xr:uid="{C1F63A98-2D0F-49AE-ABEB-1205E376A150}"/>
    <cellStyle name="20% - Accent1 3 4 9" xfId="23054" xr:uid="{E63D4143-7BD9-440C-87F2-F1C4D7F96525}"/>
    <cellStyle name="20% - Accent1 3 4 9 2" xfId="45888" xr:uid="{C4599894-3921-4D84-97B3-9FBA3140C3F0}"/>
    <cellStyle name="20% - Accent1 3 4_Expiring Rate Analysis" xfId="12412" xr:uid="{EF59928C-E7E5-4CC8-A7D1-45DDE81B2E93}"/>
    <cellStyle name="20% - Accent1 3 5" xfId="418" xr:uid="{4A3FED9A-C0EE-4B63-AAD8-AC5CBDC9208A}"/>
    <cellStyle name="20% - Accent1 3 5 2" xfId="419" xr:uid="{A49EA5E0-0526-49D7-8D81-DE319AE587F5}"/>
    <cellStyle name="20% - Accent1 3 5 2 2" xfId="5990" xr:uid="{A66C752D-5381-41E2-B631-4EE14D397290}"/>
    <cellStyle name="20% - Accent1 3 5 2 2 2" xfId="18734" xr:uid="{5549B562-B803-4803-987A-9F534EA65BD8}"/>
    <cellStyle name="20% - Accent1 3 5 2 2 2 2" xfId="41571" xr:uid="{9B0FBD8B-853F-44BC-86AE-464043B5D794}"/>
    <cellStyle name="20% - Accent1 3 5 2 2 3" xfId="31477" xr:uid="{FEBE467C-38A1-461F-B027-4B911288A805}"/>
    <cellStyle name="20% - Accent1 3 5 2 3" xfId="11558" xr:uid="{11541F92-F0C7-4995-B996-F3418E1D14D7}"/>
    <cellStyle name="20% - Accent1 3 5 2 3 2" xfId="36612" xr:uid="{71E1046A-38FB-4AB5-AA30-305BCA8764A2}"/>
    <cellStyle name="20% - Accent1 3 5 2 4" xfId="13167" xr:uid="{6DC80F28-01CC-4B0F-BE88-A0E3EE40427D}"/>
    <cellStyle name="20% - Accent1 3 5 2 4 2" xfId="37578" xr:uid="{5D2D38DC-4EA3-4EE0-B227-FFEAA2A4B1E3}"/>
    <cellStyle name="20% - Accent1 3 5 2 5" xfId="24333" xr:uid="{17C3455E-F2F1-4835-848B-64414A2B63C0}"/>
    <cellStyle name="20% - Accent1 3 5 2 5 2" xfId="47167" xr:uid="{803EB048-76D8-4D7A-B8EA-5263C37F84C9}"/>
    <cellStyle name="20% - Accent1 3 5 2 6" xfId="26423" xr:uid="{09765B98-23BA-47E2-A1C5-8D3BC5FB10E1}"/>
    <cellStyle name="20% - Accent1 3 5 2 6 2" xfId="49239" xr:uid="{A2268E73-1385-4140-8643-6AFBAD67D69E}"/>
    <cellStyle name="20% - Accent1 3 5 2 7" xfId="27484" xr:uid="{FD6737E9-5213-4592-A743-D8D0F1614A44}"/>
    <cellStyle name="20% - Accent1 3 5 3" xfId="420" xr:uid="{81A2D853-3694-4699-B83C-4A2156811571}"/>
    <cellStyle name="20% - Accent1 3 5 3 2" xfId="5991" xr:uid="{AEB48901-C0F7-4C85-B665-C34029039ADA}"/>
    <cellStyle name="20% - Accent1 3 5 3 2 2" xfId="18735" xr:uid="{42D7F4DC-ACF9-4B86-8C65-5F99DDDF810D}"/>
    <cellStyle name="20% - Accent1 3 5 3 2 2 2" xfId="41572" xr:uid="{96091AEC-7E45-4532-9149-B85145B0485A}"/>
    <cellStyle name="20% - Accent1 3 5 3 2 3" xfId="31478" xr:uid="{B20F5A2A-6503-4D0E-9290-EA47508B6221}"/>
    <cellStyle name="20% - Accent1 3 5 3 3" xfId="13168" xr:uid="{4E872B64-B9C8-466D-8613-5CC5E38C4902}"/>
    <cellStyle name="20% - Accent1 3 5 3 3 2" xfId="37579" xr:uid="{28A0D4B3-55F7-4074-9B65-1EF65B600FE7}"/>
    <cellStyle name="20% - Accent1 3 5 3 4" xfId="27485" xr:uid="{E6006EEE-0FAF-41F6-A806-09B92F77D92A}"/>
    <cellStyle name="20% - Accent1 3 5 4" xfId="5989" xr:uid="{AD4E1C38-59AF-42D8-9C8C-1474C2BF1CD2}"/>
    <cellStyle name="20% - Accent1 3 5 4 2" xfId="18733" xr:uid="{AAE3B0EF-E8FE-4552-AB0F-EDD0B6C57698}"/>
    <cellStyle name="20% - Accent1 3 5 4 2 2" xfId="41570" xr:uid="{828745A8-5FC9-49D6-A738-41ADE1C9FE69}"/>
    <cellStyle name="20% - Accent1 3 5 4 3" xfId="31476" xr:uid="{04AA5B1F-DF6D-436C-885E-63F10BDE5198}"/>
    <cellStyle name="20% - Accent1 3 5 5" xfId="10393" xr:uid="{67CA2A63-E98C-4102-B29E-16AF305FE389}"/>
    <cellStyle name="20% - Accent1 3 5 5 2" xfId="35668" xr:uid="{D94C9876-05D4-436C-9488-67D500848103}"/>
    <cellStyle name="20% - Accent1 3 5 6" xfId="13166" xr:uid="{3A149996-BC40-4483-8CAA-68E5985A64C0}"/>
    <cellStyle name="20% - Accent1 3 5 6 2" xfId="37577" xr:uid="{F19813DD-3396-4A21-9D94-1ED275171E0E}"/>
    <cellStyle name="20% - Accent1 3 5 7" xfId="23375" xr:uid="{5E863ED9-6560-4793-A805-2B410291F7D4}"/>
    <cellStyle name="20% - Accent1 3 5 7 2" xfId="46209" xr:uid="{5DD51590-A93B-4A95-9C2D-02A5B07D8832}"/>
    <cellStyle name="20% - Accent1 3 5 8" xfId="25459" xr:uid="{99DDB148-1B2F-455C-BA19-519664FF26A2}"/>
    <cellStyle name="20% - Accent1 3 5 8 2" xfId="48283" xr:uid="{5F32760D-CAFA-48FE-82C0-20D4D9227B5F}"/>
    <cellStyle name="20% - Accent1 3 5 9" xfId="27483" xr:uid="{39E855CE-99D6-4EB2-9386-8AE0577C6783}"/>
    <cellStyle name="20% - Accent1 3 6" xfId="421" xr:uid="{5B475CAF-A8C1-477C-88D4-4BE1D87B877F}"/>
    <cellStyle name="20% - Accent1 3 6 2" xfId="422" xr:uid="{5C4584CA-132C-4C25-A450-59F6D60D523F}"/>
    <cellStyle name="20% - Accent1 3 6 2 2" xfId="5993" xr:uid="{3295383A-BC70-4AB2-A0EE-9ACC6931173F}"/>
    <cellStyle name="20% - Accent1 3 6 2 2 2" xfId="18737" xr:uid="{AFE52B28-984F-49CF-9BBE-76EF9684289E}"/>
    <cellStyle name="20% - Accent1 3 6 2 2 2 2" xfId="41574" xr:uid="{B93E3A21-6503-4DD3-87BD-7966534D946D}"/>
    <cellStyle name="20% - Accent1 3 6 2 2 3" xfId="31480" xr:uid="{8B58475F-1A03-4F92-982D-CF45CF27E1DB}"/>
    <cellStyle name="20% - Accent1 3 6 2 3" xfId="11754" xr:uid="{9F31DCC6-AE66-4BAF-956C-60EAC225F628}"/>
    <cellStyle name="20% - Accent1 3 6 2 3 2" xfId="36808" xr:uid="{A4E9A0A6-7DE1-4677-8CB9-D0C88B3236C8}"/>
    <cellStyle name="20% - Accent1 3 6 2 4" xfId="13170" xr:uid="{6CAAFD4E-6FD6-4935-8375-8E9E9EA15C7E}"/>
    <cellStyle name="20% - Accent1 3 6 2 4 2" xfId="37581" xr:uid="{AE20A584-F227-4D6B-B027-5F5C68FD4096}"/>
    <cellStyle name="20% - Accent1 3 6 2 5" xfId="24529" xr:uid="{39457F97-BB19-452E-843A-62F43D964404}"/>
    <cellStyle name="20% - Accent1 3 6 2 5 2" xfId="47363" xr:uid="{030683BD-F696-4649-B9DF-F4B339AC38C4}"/>
    <cellStyle name="20% - Accent1 3 6 2 6" xfId="26619" xr:uid="{B0CF5039-13B5-48F4-A7D5-A9F7D3B85BD5}"/>
    <cellStyle name="20% - Accent1 3 6 2 6 2" xfId="49435" xr:uid="{4F0575D7-63C3-406D-9502-3B3A64A3EC86}"/>
    <cellStyle name="20% - Accent1 3 6 2 7" xfId="27487" xr:uid="{AD76AB5A-9130-4C71-8F90-45F738EF7AC3}"/>
    <cellStyle name="20% - Accent1 3 6 3" xfId="5992" xr:uid="{233F825D-6DA1-49E3-BE98-EA77B1AF69C6}"/>
    <cellStyle name="20% - Accent1 3 6 3 2" xfId="18736" xr:uid="{CBA97E74-D485-420E-A04E-2AB7A51ADBC3}"/>
    <cellStyle name="20% - Accent1 3 6 3 2 2" xfId="41573" xr:uid="{B2051185-CAEA-4B04-903C-5D525D20D977}"/>
    <cellStyle name="20% - Accent1 3 6 3 3" xfId="31479" xr:uid="{02B6152B-A078-4028-9E2D-928179DAD37D}"/>
    <cellStyle name="20% - Accent1 3 6 4" xfId="10658" xr:uid="{26CE58AE-3FB0-4DB1-8512-3AB0AD6A24F4}"/>
    <cellStyle name="20% - Accent1 3 6 4 2" xfId="35851" xr:uid="{C20B76FF-1915-43A4-AA7D-B942445A6457}"/>
    <cellStyle name="20% - Accent1 3 6 5" xfId="13169" xr:uid="{DFD7BCBB-F951-4845-AC2E-936288269475}"/>
    <cellStyle name="20% - Accent1 3 6 5 2" xfId="37580" xr:uid="{2BCEF410-4627-4A28-B259-303FFAA0B3C8}"/>
    <cellStyle name="20% - Accent1 3 6 6" xfId="23571" xr:uid="{030C089A-FAC6-41DA-8BAA-D24F5D6DD558}"/>
    <cellStyle name="20% - Accent1 3 6 6 2" xfId="46405" xr:uid="{4BC1FC5E-F1EB-4DC1-90F5-1A112263BCFF}"/>
    <cellStyle name="20% - Accent1 3 6 7" xfId="25654" xr:uid="{8F65035B-F028-40C1-A2F7-EDABFCDEE143}"/>
    <cellStyle name="20% - Accent1 3 6 7 2" xfId="48478" xr:uid="{BC796803-8F34-4E25-B893-200F20A716F8}"/>
    <cellStyle name="20% - Accent1 3 6 8" xfId="27486" xr:uid="{16922827-B37A-4DDA-9F2D-2426CDE02F5B}"/>
    <cellStyle name="20% - Accent1 3 7" xfId="423" xr:uid="{F1612B22-4628-4A1A-AA0D-C604CC64F162}"/>
    <cellStyle name="20% - Accent1 3 7 2" xfId="5994" xr:uid="{A437DB2E-EE16-4831-A0B1-3B1E17CA1CB4}"/>
    <cellStyle name="20% - Accent1 3 7 2 2" xfId="11950" xr:uid="{3EDB6221-C970-4924-A90C-884CBB8F21E4}"/>
    <cellStyle name="20% - Accent1 3 7 2 2 2" xfId="37004" xr:uid="{535ABE40-0D18-479C-9EDE-5E75793AAB1D}"/>
    <cellStyle name="20% - Accent1 3 7 2 3" xfId="18738" xr:uid="{EEB003ED-C4A9-4307-9462-8F63B594273F}"/>
    <cellStyle name="20% - Accent1 3 7 2 3 2" xfId="41575" xr:uid="{BF7A930B-6055-4889-8DB7-0913C410B3DC}"/>
    <cellStyle name="20% - Accent1 3 7 2 4" xfId="24725" xr:uid="{4A1E743E-DBD9-4B4B-9900-B4D847E1B479}"/>
    <cellStyle name="20% - Accent1 3 7 2 4 2" xfId="47559" xr:uid="{A0B2F632-4EC7-4B04-B4A0-4EB615B30AF0}"/>
    <cellStyle name="20% - Accent1 3 7 2 5" xfId="26815" xr:uid="{821C6856-7582-4CE0-9087-D7490C520979}"/>
    <cellStyle name="20% - Accent1 3 7 2 5 2" xfId="49631" xr:uid="{390A6152-C320-4FEC-9DBE-EDF9C388BD3E}"/>
    <cellStyle name="20% - Accent1 3 7 2 6" xfId="31481" xr:uid="{01947C3B-B937-4E31-870A-7DF94AB00474}"/>
    <cellStyle name="20% - Accent1 3 7 3" xfId="10871" xr:uid="{42A16C4A-AB9B-4595-8CF7-59C958663B1C}"/>
    <cellStyle name="20% - Accent1 3 7 3 2" xfId="36047" xr:uid="{644F6920-8B0E-496E-8963-2915D1C18DC3}"/>
    <cellStyle name="20% - Accent1 3 7 4" xfId="13171" xr:uid="{A3B14EFD-F53C-4B2E-B861-4E6C2BC5C0AA}"/>
    <cellStyle name="20% - Accent1 3 7 4 2" xfId="37582" xr:uid="{387C4FF1-1EEF-45D4-B79E-097914B0D484}"/>
    <cellStyle name="20% - Accent1 3 7 5" xfId="23767" xr:uid="{A71ED1C7-2866-4348-9C44-4271BE106C49}"/>
    <cellStyle name="20% - Accent1 3 7 5 2" xfId="46601" xr:uid="{582EF458-B881-48D0-90E9-1371AC95490E}"/>
    <cellStyle name="20% - Accent1 3 7 6" xfId="25850" xr:uid="{B126444A-65A7-4B32-9148-CE752DF30890}"/>
    <cellStyle name="20% - Accent1 3 7 6 2" xfId="48674" xr:uid="{8445812A-8502-49BC-A220-EF020F3C768D}"/>
    <cellStyle name="20% - Accent1 3 7 7" xfId="27488" xr:uid="{E047BC29-BEF1-4104-8CCD-C0642D925B27}"/>
    <cellStyle name="20% - Accent1 3 8" xfId="424" xr:uid="{FF228252-7773-4C48-8C4C-CEF44563A347}"/>
    <cellStyle name="20% - Accent1 3 8 2" xfId="5995" xr:uid="{0F9BC13F-1429-4DA5-AA5C-F0C8F4F1C47C}"/>
    <cellStyle name="20% - Accent1 3 8 2 2" xfId="11381" xr:uid="{32CB8E6E-9B7C-46A8-A242-B7ABBE3A1034}"/>
    <cellStyle name="20% - Accent1 3 8 2 2 2" xfId="36435" xr:uid="{4A2CFC94-7B67-4FEA-9631-5C17C0DE5458}"/>
    <cellStyle name="20% - Accent1 3 8 2 3" xfId="18739" xr:uid="{C4BBC1C0-84CF-452C-BE8E-C41CB4D4C265}"/>
    <cellStyle name="20% - Accent1 3 8 2 3 2" xfId="41576" xr:uid="{B298DF60-1990-47E4-BE69-797CDAE3F22A}"/>
    <cellStyle name="20% - Accent1 3 8 2 4" xfId="24156" xr:uid="{4AB72C9F-0108-4633-906A-BD31B48FA78D}"/>
    <cellStyle name="20% - Accent1 3 8 2 4 2" xfId="46990" xr:uid="{C638C60F-9F9D-41D9-B825-52653D124DDB}"/>
    <cellStyle name="20% - Accent1 3 8 2 5" xfId="26246" xr:uid="{9E3A6EE0-CA76-4EAF-A3FE-4CAA6FCD9ECC}"/>
    <cellStyle name="20% - Accent1 3 8 2 5 2" xfId="49062" xr:uid="{CB4473AF-ECA3-4CDC-80E1-C803F1EE3C46}"/>
    <cellStyle name="20% - Accent1 3 8 2 6" xfId="31482" xr:uid="{F76808D0-91BD-439B-95C0-358003D585B7}"/>
    <cellStyle name="20% - Accent1 3 8 3" xfId="10163" xr:uid="{A7CFD847-A902-4B8F-B319-6116BDE78119}"/>
    <cellStyle name="20% - Accent1 3 8 3 2" xfId="35491" xr:uid="{609BA4C1-86CD-4F83-AB8C-5F61DBFA22A1}"/>
    <cellStyle name="20% - Accent1 3 8 4" xfId="13172" xr:uid="{F9F877FD-258B-4EF4-96D1-96FA85BE0AE1}"/>
    <cellStyle name="20% - Accent1 3 8 4 2" xfId="37583" xr:uid="{A299796F-A8AF-4CC9-B84A-F9C90E21842A}"/>
    <cellStyle name="20% - Accent1 3 8 5" xfId="23198" xr:uid="{8488A7A5-AE84-40BC-8675-5C776CCB5813}"/>
    <cellStyle name="20% - Accent1 3 8 5 2" xfId="46032" xr:uid="{5F6147F9-08A3-42C1-9746-47DF16A8BB1D}"/>
    <cellStyle name="20% - Accent1 3 8 6" xfId="25282" xr:uid="{A834AA67-0E63-448B-9C01-4D005271D0C5}"/>
    <cellStyle name="20% - Accent1 3 8 6 2" xfId="48106" xr:uid="{71C7646C-21C2-4724-A906-22F03B6A8694}"/>
    <cellStyle name="20% - Accent1 3 8 7" xfId="27489" xr:uid="{AC199B87-CB5A-4EF1-B6BA-B3EB3DF84D6A}"/>
    <cellStyle name="20% - Accent1 3 9" xfId="390" xr:uid="{487FEE16-D26F-43DE-BE5D-9B4783C3CF3F}"/>
    <cellStyle name="20% - Accent1 3 9 2" xfId="11197" xr:uid="{B517295C-4395-4F1C-A058-04DCB270F8E2}"/>
    <cellStyle name="20% - Accent1 3 9 2 2" xfId="36251" xr:uid="{D515EE22-17A2-4CC1-96F6-26C1D2D417F2}"/>
    <cellStyle name="20% - Accent1 3 9 3" xfId="13138" xr:uid="{71C9D445-78F9-4988-B5FA-97068C7AE60A}"/>
    <cellStyle name="20% - Accent1 3 9 3 2" xfId="37551" xr:uid="{23390F6B-94F6-458B-87A8-BDC94B70A1D1}"/>
    <cellStyle name="20% - Accent1 3 9 4" xfId="23972" xr:uid="{AF83AEC0-A31E-4844-8147-C581421CDC58}"/>
    <cellStyle name="20% - Accent1 3 9 4 2" xfId="46806" xr:uid="{8FD20885-9AB4-427F-B88C-58E207E7108A}"/>
    <cellStyle name="20% - Accent1 3 9 5" xfId="26062" xr:uid="{0F9171C0-E712-48CF-BD8B-C6C3C698EE83}"/>
    <cellStyle name="20% - Accent1 3 9 5 2" xfId="48878" xr:uid="{D0AB850A-CD5C-4CFB-8223-BB56A020A46E}"/>
    <cellStyle name="20% - Accent1 3 9 6" xfId="27457" xr:uid="{87AAB4DF-D0CD-4FCC-8680-80BE699C8F01}"/>
    <cellStyle name="20% - Accent1 3_Expiring Rate Analysis" xfId="12409" xr:uid="{DC722391-B51F-46EC-959C-4562DD247A2D}"/>
    <cellStyle name="20% - Accent1 4" xfId="134" xr:uid="{B0D35841-0E84-4778-B260-7F14DF703C95}"/>
    <cellStyle name="20% - Accent1 4 10" xfId="25164" xr:uid="{98343FC4-14DD-438D-A564-904127724B35}"/>
    <cellStyle name="20% - Accent1 4 10 2" xfId="47988" xr:uid="{FD499C34-198B-4ED7-A9BA-95804FBED4C8}"/>
    <cellStyle name="20% - Accent1 4 2" xfId="10461" xr:uid="{79A6A8E2-A488-4035-872E-027FA50DC9D3}"/>
    <cellStyle name="20% - Accent1 4 2 2" xfId="11624" xr:uid="{6EB28731-BE1B-4DB8-BBD6-52B6D6CC9842}"/>
    <cellStyle name="20% - Accent1 4 2 2 2" xfId="22853" xr:uid="{25C535CE-ED53-44AE-B3AC-F30B08F277E4}"/>
    <cellStyle name="20% - Accent1 4 2 2 2 2" xfId="45689" xr:uid="{51A2094A-3AB2-453A-974D-F4D67C3E7A21}"/>
    <cellStyle name="20% - Accent1 4 2 2 3" xfId="24399" xr:uid="{0D85790E-DFE9-4F7C-B595-F0454F0C8CE8}"/>
    <cellStyle name="20% - Accent1 4 2 2 3 2" xfId="47233" xr:uid="{7FE4884C-95F8-4C4F-AC76-EA940B7A900E}"/>
    <cellStyle name="20% - Accent1 4 2 2 4" xfId="26489" xr:uid="{AA6AB0E0-78CF-4C36-B8CA-FE89C42E176B}"/>
    <cellStyle name="20% - Accent1 4 2 2 4 2" xfId="49305" xr:uid="{34CE7A0C-616F-43C6-9810-50C7E393E3B2}"/>
    <cellStyle name="20% - Accent1 4 2 2 5" xfId="36678" xr:uid="{11DCDACB-CBCD-4393-8BDA-655E5C662FFD}"/>
    <cellStyle name="20% - Accent1 4 2 3" xfId="22600" xr:uid="{3D2F3BA0-CD4F-4D25-A0D5-6C03DBE4D2BA}"/>
    <cellStyle name="20% - Accent1 4 2 3 2" xfId="45437" xr:uid="{9D545F61-23CB-4B5F-9D4D-64961C3F20C5}"/>
    <cellStyle name="20% - Accent1 4 2 4" xfId="23441" xr:uid="{FAD4DBC0-FF6C-42C2-88E2-2193C3745BAD}"/>
    <cellStyle name="20% - Accent1 4 2 4 2" xfId="46275" xr:uid="{7694E119-442E-4B83-9E14-B7AA8C1755A0}"/>
    <cellStyle name="20% - Accent1 4 2 5" xfId="25524" xr:uid="{7F8F8679-0F2B-4F71-9020-D3C8208E22A8}"/>
    <cellStyle name="20% - Accent1 4 2 5 2" xfId="48348" xr:uid="{CBE41825-E2A9-402C-9298-DB6D633FF23E}"/>
    <cellStyle name="20% - Accent1 4 2 6" xfId="35733" xr:uid="{E1446DE2-AE43-47A8-BE3D-5D2CE9268128}"/>
    <cellStyle name="20% - Accent1 4 3" xfId="10724" xr:uid="{705B22E4-AC91-4059-A4F9-B04ACD8AD4C1}"/>
    <cellStyle name="20% - Accent1 4 3 2" xfId="11820" xr:uid="{C65D4593-6250-4B11-9EA8-F2F6DBDC0C97}"/>
    <cellStyle name="20% - Accent1 4 3 2 2" xfId="22908" xr:uid="{1EC3CCAF-F7FB-4239-BF65-5E7A8BFF41B2}"/>
    <cellStyle name="20% - Accent1 4 3 2 2 2" xfId="45744" xr:uid="{1FD18579-5CDD-4DCE-AFE4-34CBA5292AE3}"/>
    <cellStyle name="20% - Accent1 4 3 2 3" xfId="24595" xr:uid="{8863D757-8C6C-4315-9E4C-3EC013B8FBFC}"/>
    <cellStyle name="20% - Accent1 4 3 2 3 2" xfId="47429" xr:uid="{C1B540AF-C981-444C-89F0-A254FB36DBAB}"/>
    <cellStyle name="20% - Accent1 4 3 2 4" xfId="26685" xr:uid="{D78CF38A-3906-4C70-ABBD-3A9AF727D00F}"/>
    <cellStyle name="20% - Accent1 4 3 2 4 2" xfId="49501" xr:uid="{1DE3DE83-A0D5-4011-B3FD-1385B1655E10}"/>
    <cellStyle name="20% - Accent1 4 3 2 5" xfId="36874" xr:uid="{81CA84E3-713D-4A6A-92D2-53054AE61573}"/>
    <cellStyle name="20% - Accent1 4 3 3" xfId="22636" xr:uid="{59B592DF-B5B0-4ED4-BC88-83D36B14B0D2}"/>
    <cellStyle name="20% - Accent1 4 3 3 2" xfId="45473" xr:uid="{0E244DC2-59CD-4E77-9EC5-2E2ED9069F21}"/>
    <cellStyle name="20% - Accent1 4 3 4" xfId="23637" xr:uid="{19F36CF5-E498-4132-82D2-EB97AED6269A}"/>
    <cellStyle name="20% - Accent1 4 3 4 2" xfId="46471" xr:uid="{318EE1EA-FA38-47B2-88AA-AE33C3808960}"/>
    <cellStyle name="20% - Accent1 4 3 5" xfId="25720" xr:uid="{CFFF544E-772F-4F5E-9BAD-1F1467FCA708}"/>
    <cellStyle name="20% - Accent1 4 3 5 2" xfId="48544" xr:uid="{43192148-4AD9-4846-BD50-95DF0C8DE7F9}"/>
    <cellStyle name="20% - Accent1 4 3 6" xfId="35917" xr:uid="{B3C769CC-9A83-486B-AC25-FE1BFBEBE156}"/>
    <cellStyle name="20% - Accent1 4 4" xfId="10937" xr:uid="{1545093E-6182-43BD-84D8-F47E3357D4F9}"/>
    <cellStyle name="20% - Accent1 4 4 2" xfId="12016" xr:uid="{F5059233-3586-46AC-83F3-B228C04133BB}"/>
    <cellStyle name="20% - Accent1 4 4 2 2" xfId="22956" xr:uid="{8E23EA21-9CE7-4D7F-8128-CF45EB88D382}"/>
    <cellStyle name="20% - Accent1 4 4 2 2 2" xfId="45792" xr:uid="{A53CA57C-A6FA-42B3-ADA8-FE07CC632DEE}"/>
    <cellStyle name="20% - Accent1 4 4 2 3" xfId="24791" xr:uid="{465DAFC0-F9B3-4873-A3DD-B96C37AF17A3}"/>
    <cellStyle name="20% - Accent1 4 4 2 3 2" xfId="47625" xr:uid="{6BB07AD3-E814-4BAB-82A3-6D37645321FF}"/>
    <cellStyle name="20% - Accent1 4 4 2 4" xfId="26881" xr:uid="{C5DAB93D-5D10-4F05-8EE1-F5F2BD5D4D9B}"/>
    <cellStyle name="20% - Accent1 4 4 2 4 2" xfId="49697" xr:uid="{545643B6-B56B-4F25-8F5D-1F2C68A6CB24}"/>
    <cellStyle name="20% - Accent1 4 4 2 5" xfId="37070" xr:uid="{9082CB16-0B07-4D42-9006-1A07EDB063BB}"/>
    <cellStyle name="20% - Accent1 4 4 3" xfId="22677" xr:uid="{FB76082D-DFE7-414C-AE46-E2E0EC09EF5D}"/>
    <cellStyle name="20% - Accent1 4 4 3 2" xfId="45514" xr:uid="{FC68B5C6-247F-44DE-990C-8FFE210D16BA}"/>
    <cellStyle name="20% - Accent1 4 4 4" xfId="23833" xr:uid="{30A1102D-03A5-4D0A-B129-4C9C954BB19C}"/>
    <cellStyle name="20% - Accent1 4 4 4 2" xfId="46667" xr:uid="{49A9BE28-6587-49CF-B432-47ADAEBEFBE3}"/>
    <cellStyle name="20% - Accent1 4 4 5" xfId="25916" xr:uid="{81373F36-AAAA-4420-80D6-7FBDC5C3001B}"/>
    <cellStyle name="20% - Accent1 4 4 5 2" xfId="48740" xr:uid="{528A4A81-A7B7-43A4-B5C9-EA25EEFFAB4A}"/>
    <cellStyle name="20% - Accent1 4 4 6" xfId="36113" xr:uid="{6742B91A-51B2-473B-9F44-CC6AB8ABD525}"/>
    <cellStyle name="20% - Accent1 4 5" xfId="10232" xr:uid="{5021030B-B62D-4629-8270-F2BBC8EED7D1}"/>
    <cellStyle name="20% - Accent1 4 5 2" xfId="11447" xr:uid="{5D5B674E-5A5C-49A3-8771-868206311459}"/>
    <cellStyle name="20% - Accent1 4 5 2 2" xfId="22813" xr:uid="{5E778AD3-E2B1-47EE-8B6D-DEC720A16454}"/>
    <cellStyle name="20% - Accent1 4 5 2 2 2" xfId="45649" xr:uid="{45366A4A-CEDF-4597-B072-D73CDBC61908}"/>
    <cellStyle name="20% - Accent1 4 5 2 3" xfId="24222" xr:uid="{82EAAAFB-14F0-44FF-8A11-D55DAFA71212}"/>
    <cellStyle name="20% - Accent1 4 5 2 3 2" xfId="47056" xr:uid="{BB03896C-C306-4245-81C6-C4AE739CD87A}"/>
    <cellStyle name="20% - Accent1 4 5 2 4" xfId="26312" xr:uid="{C7D12A4A-9DBD-40EA-9F4B-4C4EBF03E7BC}"/>
    <cellStyle name="20% - Accent1 4 5 2 4 2" xfId="49128" xr:uid="{00F2D544-51F4-4FC3-8A07-A77A7F150D43}"/>
    <cellStyle name="20% - Accent1 4 5 2 5" xfId="36501" xr:uid="{B0677062-7444-4882-AEB6-B33CA6B851A7}"/>
    <cellStyle name="20% - Accent1 4 5 3" xfId="22566" xr:uid="{03331589-1BC0-4759-BF09-C4061BBA0D66}"/>
    <cellStyle name="20% - Accent1 4 5 3 2" xfId="45403" xr:uid="{D81DC570-ACE8-4DC5-A071-950FBD9A407A}"/>
    <cellStyle name="20% - Accent1 4 5 4" xfId="23264" xr:uid="{859B38A4-AF12-49F8-8E99-26026E5081BC}"/>
    <cellStyle name="20% - Accent1 4 5 4 2" xfId="46098" xr:uid="{1D9C8076-6B7E-4C88-AF02-19B28A479693}"/>
    <cellStyle name="20% - Accent1 4 5 5" xfId="25348" xr:uid="{91219476-FAA4-4460-A563-E3DE235962EB}"/>
    <cellStyle name="20% - Accent1 4 5 5 2" xfId="48172" xr:uid="{FFE31EE1-69CA-4B4F-AFB7-DB35C61BF8F0}"/>
    <cellStyle name="20% - Accent1 4 5 6" xfId="35557" xr:uid="{D5114743-55A5-4DAC-A94B-E475995FD5B1}"/>
    <cellStyle name="20% - Accent1 4 6" xfId="11263" xr:uid="{9AC077F4-5168-4535-B91A-7F9D3CD5E2E8}"/>
    <cellStyle name="20% - Accent1 4 6 2" xfId="22741" xr:uid="{EC544F96-F16B-4CE6-9657-AE74E3DADD8A}"/>
    <cellStyle name="20% - Accent1 4 6 2 2" xfId="45578" xr:uid="{2D7A9A90-9E98-4840-8A4C-60A3A13A0BD6}"/>
    <cellStyle name="20% - Accent1 4 6 3" xfId="24038" xr:uid="{BB5FD222-23C8-45FD-A0A1-760391305BCD}"/>
    <cellStyle name="20% - Accent1 4 6 3 2" xfId="46872" xr:uid="{9D36A8F4-AA4F-487D-9C59-521F7CBDF8CB}"/>
    <cellStyle name="20% - Accent1 4 6 4" xfId="26128" xr:uid="{4E85A82D-5FFB-4A1C-9E79-9CC9C93BC69D}"/>
    <cellStyle name="20% - Accent1 4 6 4 2" xfId="48944" xr:uid="{87529C3C-E61F-4307-81EF-8ECED26602C4}"/>
    <cellStyle name="20% - Accent1 4 6 5" xfId="36317" xr:uid="{FB099E86-6AD9-40DA-A551-2D69F071EBBF}"/>
    <cellStyle name="20% - Accent1 4 7" xfId="12229" xr:uid="{94C8CCC7-3274-4B9F-B86D-8E946B57B298}"/>
    <cellStyle name="20% - Accent1 4 8" xfId="9937" xr:uid="{4BEC3ED7-8089-40BC-8298-1C407FCD7B44}"/>
    <cellStyle name="20% - Accent1 4 8 2" xfId="35409" xr:uid="{7DD0EF8C-783A-4255-9DEA-4D9AD8EA39AB}"/>
    <cellStyle name="20% - Accent1 4 9" xfId="23080" xr:uid="{B80DC9DC-C1E6-492E-A165-CB586829BEDA}"/>
    <cellStyle name="20% - Accent1 4 9 2" xfId="45914" xr:uid="{4F4E571B-76B8-4E34-9081-5FB90466803B}"/>
    <cellStyle name="20% - Accent1 4_Expiring Rate Analysis" xfId="12413" xr:uid="{601FE58A-9C2D-481F-ACCC-1ECC806276D6}"/>
    <cellStyle name="20% - Accent1 5" xfId="425" xr:uid="{641A9854-DFE7-43D9-8356-D6C5807AB52F}"/>
    <cellStyle name="20% - Accent1 5 10" xfId="25151" xr:uid="{DFDCDAAB-F189-40B8-AE36-FC12930621C2}"/>
    <cellStyle name="20% - Accent1 5 10 2" xfId="47975" xr:uid="{85A9DF1C-A1A2-45AA-8981-CFE1310CB811}"/>
    <cellStyle name="20% - Accent1 5 11" xfId="27490" xr:uid="{764AA974-9E83-4957-8F44-2B5D8865C9D8}"/>
    <cellStyle name="20% - Accent1 5 2" xfId="426" xr:uid="{263ACFEB-321C-490E-831F-9876A96541E1}"/>
    <cellStyle name="20% - Accent1 5 2 2" xfId="5997" xr:uid="{626935EA-3757-4A56-ADA3-62D9CB9BF46D}"/>
    <cellStyle name="20% - Accent1 5 2 2 2" xfId="11611" xr:uid="{461FFDD8-5B6D-4BC4-A2B2-DC2A9FE166BC}"/>
    <cellStyle name="20% - Accent1 5 2 2 2 2" xfId="36665" xr:uid="{0AA3052F-514A-459C-AFD0-75165A3C3199}"/>
    <cellStyle name="20% - Accent1 5 2 2 3" xfId="18741" xr:uid="{2D0AE9AA-94F1-4FBF-9A37-DD488751AB7A}"/>
    <cellStyle name="20% - Accent1 5 2 2 3 2" xfId="41578" xr:uid="{472CBFE9-63F6-458B-8ACE-E8DEBF1077C8}"/>
    <cellStyle name="20% - Accent1 5 2 2 4" xfId="24386" xr:uid="{034B2210-0F6E-431B-B3FD-C8E64510808F}"/>
    <cellStyle name="20% - Accent1 5 2 2 4 2" xfId="47220" xr:uid="{B6093A0D-8B4F-4AE6-AC20-F1621D44E742}"/>
    <cellStyle name="20% - Accent1 5 2 2 5" xfId="26476" xr:uid="{B0CD68CD-7AEF-4DF8-8197-1D21E332273C}"/>
    <cellStyle name="20% - Accent1 5 2 2 5 2" xfId="49292" xr:uid="{55606228-524B-48B0-9566-7646AB11E5BD}"/>
    <cellStyle name="20% - Accent1 5 2 2 6" xfId="31484" xr:uid="{DC74FCDC-4968-456D-B3AC-255883161D85}"/>
    <cellStyle name="20% - Accent1 5 2 3" xfId="10448" xr:uid="{7A7CF476-9E6C-467B-819C-96269643EDFD}"/>
    <cellStyle name="20% - Accent1 5 2 3 2" xfId="35720" xr:uid="{C5149F0E-16B9-49CB-B7AA-4CB1A136410F}"/>
    <cellStyle name="20% - Accent1 5 2 4" xfId="13174" xr:uid="{F4DD4059-DCA5-41ED-B2ED-4F76CB75CC88}"/>
    <cellStyle name="20% - Accent1 5 2 4 2" xfId="37585" xr:uid="{9BAB028D-BBF0-4B89-8B85-C5C9B80C70E2}"/>
    <cellStyle name="20% - Accent1 5 2 5" xfId="23428" xr:uid="{873D5959-FE6C-4282-98C5-93E82188C034}"/>
    <cellStyle name="20% - Accent1 5 2 5 2" xfId="46262" xr:uid="{B613D777-2A03-41F9-BE4C-41F3FA8590F7}"/>
    <cellStyle name="20% - Accent1 5 2 6" xfId="25511" xr:uid="{60F27284-CB5F-4EA6-A6FD-355AFE7640ED}"/>
    <cellStyle name="20% - Accent1 5 2 6 2" xfId="48335" xr:uid="{13A2153B-E952-4C7A-9895-239ADBF0007B}"/>
    <cellStyle name="20% - Accent1 5 2 7" xfId="27491" xr:uid="{D02D7752-E258-481F-8AC1-34992958528E}"/>
    <cellStyle name="20% - Accent1 5 3" xfId="427" xr:uid="{EBA08221-0D32-44FD-9F54-85944572931E}"/>
    <cellStyle name="20% - Accent1 5 3 2" xfId="5998" xr:uid="{6701154D-6C96-4FDF-AC18-6F328C82C181}"/>
    <cellStyle name="20% - Accent1 5 3 2 2" xfId="11807" xr:uid="{B3292F3C-D1FA-4F54-9597-54C76840F2FA}"/>
    <cellStyle name="20% - Accent1 5 3 2 2 2" xfId="36861" xr:uid="{41722923-5EA8-4887-9029-DB0012F5E424}"/>
    <cellStyle name="20% - Accent1 5 3 2 3" xfId="18742" xr:uid="{47FA5D40-F167-48EC-977D-8CE85EBB8747}"/>
    <cellStyle name="20% - Accent1 5 3 2 3 2" xfId="41579" xr:uid="{8FE564F0-E530-451C-AF5A-38A848F565B6}"/>
    <cellStyle name="20% - Accent1 5 3 2 4" xfId="24582" xr:uid="{077CEFEC-8788-4517-84DC-B50A12D6E083}"/>
    <cellStyle name="20% - Accent1 5 3 2 4 2" xfId="47416" xr:uid="{A9E51CCD-82F9-4D08-A897-EC16D45C6F3E}"/>
    <cellStyle name="20% - Accent1 5 3 2 5" xfId="26672" xr:uid="{A7740786-38D9-4DD2-B5DA-C4DF144D45EF}"/>
    <cellStyle name="20% - Accent1 5 3 2 5 2" xfId="49488" xr:uid="{014E3A09-44DB-41BC-BB92-8BFA2079E704}"/>
    <cellStyle name="20% - Accent1 5 3 2 6" xfId="31485" xr:uid="{E4CED582-F7D8-474E-9AEE-87BB528B206C}"/>
    <cellStyle name="20% - Accent1 5 3 3" xfId="10711" xr:uid="{4FD6B02C-47C5-4A61-ABAF-7BD55C3858F4}"/>
    <cellStyle name="20% - Accent1 5 3 3 2" xfId="35904" xr:uid="{CF46DC19-0EB1-4893-BA0B-9255155DE681}"/>
    <cellStyle name="20% - Accent1 5 3 4" xfId="13175" xr:uid="{889D75E4-D040-499D-B1F6-92169FD1C437}"/>
    <cellStyle name="20% - Accent1 5 3 4 2" xfId="37586" xr:uid="{FCF148D1-F5FB-4FA4-A0F8-173D370C5918}"/>
    <cellStyle name="20% - Accent1 5 3 5" xfId="23624" xr:uid="{8FEE819D-B298-4918-B98D-C7EA2177F4D2}"/>
    <cellStyle name="20% - Accent1 5 3 5 2" xfId="46458" xr:uid="{A9167333-2D6B-44B5-93BE-A66B5161D60C}"/>
    <cellStyle name="20% - Accent1 5 3 6" xfId="25707" xr:uid="{86AA093A-A694-4BFD-90B5-DE5F52993A19}"/>
    <cellStyle name="20% - Accent1 5 3 6 2" xfId="48531" xr:uid="{F5B67BF1-3DD9-4E11-9EED-4E0AC376EC2E}"/>
    <cellStyle name="20% - Accent1 5 3 7" xfId="27492" xr:uid="{6C93DBAD-332D-45FC-8D03-A29CC4725C4C}"/>
    <cellStyle name="20% - Accent1 5 4" xfId="5996" xr:uid="{1E0DFE1A-1102-42B4-A467-7D9871E9E4BA}"/>
    <cellStyle name="20% - Accent1 5 4 2" xfId="12003" xr:uid="{1EC4E4E0-6D92-4292-AE84-AF5E71CE99D3}"/>
    <cellStyle name="20% - Accent1 5 4 2 2" xfId="22951" xr:uid="{127E3B10-9D23-41A4-BF19-F408E339A063}"/>
    <cellStyle name="20% - Accent1 5 4 2 2 2" xfId="45787" xr:uid="{7FF4D8FD-0FBE-4BA1-BBE8-B9E584037177}"/>
    <cellStyle name="20% - Accent1 5 4 2 3" xfId="24778" xr:uid="{AC3053D4-79EB-4863-BE0C-1DDDC3028C7E}"/>
    <cellStyle name="20% - Accent1 5 4 2 3 2" xfId="47612" xr:uid="{D2A6CB56-7140-46DF-921F-BB0B79E82C83}"/>
    <cellStyle name="20% - Accent1 5 4 2 4" xfId="26868" xr:uid="{728C4A38-3014-4547-815D-E94AE4D6E168}"/>
    <cellStyle name="20% - Accent1 5 4 2 4 2" xfId="49684" xr:uid="{19F3AA74-9434-4C50-A534-6E4C9493C8F1}"/>
    <cellStyle name="20% - Accent1 5 4 2 5" xfId="37057" xr:uid="{AC2A10A7-671E-4395-AF24-B0E140EAB58A}"/>
    <cellStyle name="20% - Accent1 5 4 3" xfId="10924" xr:uid="{D00AACEB-7C3B-4C1A-B2E1-EB3416A6CDF8}"/>
    <cellStyle name="20% - Accent1 5 4 3 2" xfId="36100" xr:uid="{DED37047-C21C-4575-A923-A23AC7FFC003}"/>
    <cellStyle name="20% - Accent1 5 4 4" xfId="18740" xr:uid="{D208290C-F3C6-4477-B5BC-DEA6449A1F95}"/>
    <cellStyle name="20% - Accent1 5 4 4 2" xfId="41577" xr:uid="{480936FE-98DC-4AAA-9DF7-FE663E10B0B4}"/>
    <cellStyle name="20% - Accent1 5 4 5" xfId="23820" xr:uid="{723BC668-2357-494F-A092-863B6A9FFD09}"/>
    <cellStyle name="20% - Accent1 5 4 5 2" xfId="46654" xr:uid="{64DBB86D-EE01-4E11-99AF-277E26875C43}"/>
    <cellStyle name="20% - Accent1 5 4 6" xfId="25903" xr:uid="{1A9CD127-FDC8-45AD-A005-D11EDB656740}"/>
    <cellStyle name="20% - Accent1 5 4 6 2" xfId="48727" xr:uid="{3E097669-4395-43FC-B91C-855B07AC0155}"/>
    <cellStyle name="20% - Accent1 5 4 7" xfId="31483" xr:uid="{9A574E56-2D6C-481A-BD10-1F5ED2F020E2}"/>
    <cellStyle name="20% - Accent1 5 5" xfId="10219" xr:uid="{25A10A1D-849B-4089-BAD0-5131D185657E}"/>
    <cellStyle name="20% - Accent1 5 5 2" xfId="11434" xr:uid="{754E19AC-4DB6-438F-86D4-8D3978591905}"/>
    <cellStyle name="20% - Accent1 5 5 2 2" xfId="22800" xr:uid="{CB94F516-7965-4F1C-B86B-503670EE6D88}"/>
    <cellStyle name="20% - Accent1 5 5 2 2 2" xfId="45636" xr:uid="{D5F1DAB9-A1A0-4C2C-81D9-D85FB69FFFA9}"/>
    <cellStyle name="20% - Accent1 5 5 2 3" xfId="24209" xr:uid="{1ACB25BC-49D7-4AA5-9A35-5E0D178963DB}"/>
    <cellStyle name="20% - Accent1 5 5 2 3 2" xfId="47043" xr:uid="{A4645917-D8C7-46F5-82D1-D4F355647663}"/>
    <cellStyle name="20% - Accent1 5 5 2 4" xfId="26299" xr:uid="{D10741D7-6B9A-4C54-AAA5-0E11E4DDA2D5}"/>
    <cellStyle name="20% - Accent1 5 5 2 4 2" xfId="49115" xr:uid="{F681BD84-2889-4096-AE3A-2B4B97D1220B}"/>
    <cellStyle name="20% - Accent1 5 5 2 5" xfId="36488" xr:uid="{3B95E156-FB64-4D5D-8DA0-7A14BD1DE0E4}"/>
    <cellStyle name="20% - Accent1 5 5 3" xfId="22561" xr:uid="{B3F995DD-6447-4CCC-98B6-CD6FC17F0EF5}"/>
    <cellStyle name="20% - Accent1 5 5 3 2" xfId="45398" xr:uid="{FF7A7DE1-3B1B-45D5-98D2-4A3E4E163FAF}"/>
    <cellStyle name="20% - Accent1 5 5 4" xfId="23251" xr:uid="{6349FB4B-7E54-4207-ACC1-649FD2465F31}"/>
    <cellStyle name="20% - Accent1 5 5 4 2" xfId="46085" xr:uid="{CBD7119E-5C79-45C1-9EF6-E359BCD33FBA}"/>
    <cellStyle name="20% - Accent1 5 5 5" xfId="25335" xr:uid="{FC21D67C-BDCA-42B7-9D87-DEDA71375113}"/>
    <cellStyle name="20% - Accent1 5 5 5 2" xfId="48159" xr:uid="{F0FFCB6A-BDB8-4923-AB4B-81BD74D1F935}"/>
    <cellStyle name="20% - Accent1 5 5 6" xfId="35544" xr:uid="{C59CD297-CA28-4D1F-83B1-BC4E17A15D03}"/>
    <cellStyle name="20% - Accent1 5 6" xfId="11250" xr:uid="{8410B2B9-04FE-4848-8BED-A02B09D12CE1}"/>
    <cellStyle name="20% - Accent1 5 6 2" xfId="22728" xr:uid="{71A572F1-88A4-40B2-B836-9D11728BB32B}"/>
    <cellStyle name="20% - Accent1 5 6 2 2" xfId="45565" xr:uid="{1FA8114E-834F-4716-B1B7-9A80711D777D}"/>
    <cellStyle name="20% - Accent1 5 6 3" xfId="24025" xr:uid="{8E728015-6B0A-4512-8039-53C533B1217D}"/>
    <cellStyle name="20% - Accent1 5 6 3 2" xfId="46859" xr:uid="{914A5214-9F84-4B0C-A879-E11EE88E556F}"/>
    <cellStyle name="20% - Accent1 5 6 4" xfId="26115" xr:uid="{2C28B7C6-7760-4D44-BEE3-6E5FDF3F89F4}"/>
    <cellStyle name="20% - Accent1 5 6 4 2" xfId="48931" xr:uid="{78CB9F04-C244-48FE-8B6B-C30547C1D946}"/>
    <cellStyle name="20% - Accent1 5 6 5" xfId="36304" xr:uid="{97642268-B6B7-403E-A377-A476FE097B6B}"/>
    <cellStyle name="20% - Accent1 5 7" xfId="9924" xr:uid="{2C753A2C-7103-4675-B225-5FF307F16A47}"/>
    <cellStyle name="20% - Accent1 5 7 2" xfId="35396" xr:uid="{2E675445-987F-448C-B058-FEA382E1B404}"/>
    <cellStyle name="20% - Accent1 5 8" xfId="13173" xr:uid="{165E89EA-57B6-4A6F-A190-DD4A0AEC58AF}"/>
    <cellStyle name="20% - Accent1 5 8 2" xfId="37584" xr:uid="{082E7F52-A6B6-4ACF-87C3-03E7BAE523EB}"/>
    <cellStyle name="20% - Accent1 5 9" xfId="23067" xr:uid="{6DAEEC50-EC0E-4964-AFC3-ADE7498D2B8A}"/>
    <cellStyle name="20% - Accent1 5 9 2" xfId="45901" xr:uid="{213F4761-A381-4D24-8E86-0C08D7A4AD8D}"/>
    <cellStyle name="20% - Accent1 5_Expiring Rate Analysis" xfId="12414" xr:uid="{59674BB5-928D-41B0-998F-9885F693F5B2}"/>
    <cellStyle name="20% - Accent1 6" xfId="9884" xr:uid="{A586C4F7-B9D3-4409-A510-1DA94C7B7AC3}"/>
    <cellStyle name="20% - Accent1 6 10" xfId="35357" xr:uid="{1BEBA298-31C4-4C85-89F3-214B9FF321BD}"/>
    <cellStyle name="20% - Accent1 6 2" xfId="10409" xr:uid="{0C94E3DA-B77D-4549-AC1D-8603344A2124}"/>
    <cellStyle name="20% - Accent1 6 2 2" xfId="11572" xr:uid="{52F47269-91E7-4DED-B85E-2011F760B0A4}"/>
    <cellStyle name="20% - Accent1 6 2 2 2" xfId="22840" xr:uid="{8934BC6B-D433-49CF-9567-F03B477F190E}"/>
    <cellStyle name="20% - Accent1 6 2 2 2 2" xfId="45676" xr:uid="{6B29DA18-AB77-4326-BBB0-234C34BDAE98}"/>
    <cellStyle name="20% - Accent1 6 2 2 3" xfId="24347" xr:uid="{93A8A9B6-A665-45DA-9129-C416C4AE6F03}"/>
    <cellStyle name="20% - Accent1 6 2 2 3 2" xfId="47181" xr:uid="{6AE34146-623D-4FD2-A30A-95248FBE0353}"/>
    <cellStyle name="20% - Accent1 6 2 2 4" xfId="26437" xr:uid="{569F6DD1-8E0B-41ED-9358-D1568CB72AD2}"/>
    <cellStyle name="20% - Accent1 6 2 2 4 2" xfId="49253" xr:uid="{77707445-EA90-4244-B5D1-4CC934E38CF1}"/>
    <cellStyle name="20% - Accent1 6 2 2 5" xfId="36626" xr:uid="{79305190-F804-4050-A248-3B21AF2BD7F0}"/>
    <cellStyle name="20% - Accent1 6 2 3" xfId="22587" xr:uid="{5CE0D429-87DF-4E68-B368-E7921E349741}"/>
    <cellStyle name="20% - Accent1 6 2 3 2" xfId="45424" xr:uid="{6EDF052C-93F2-4F0B-8E8E-FAC4248EF7FD}"/>
    <cellStyle name="20% - Accent1 6 2 4" xfId="23389" xr:uid="{DC32D1CC-D55C-4454-A3DE-F2ECE8175BDF}"/>
    <cellStyle name="20% - Accent1 6 2 4 2" xfId="46223" xr:uid="{91844B04-F972-4199-A975-C3A50E1312AE}"/>
    <cellStyle name="20% - Accent1 6 2 5" xfId="25472" xr:uid="{62835048-529E-455A-AEAE-93411BA80B49}"/>
    <cellStyle name="20% - Accent1 6 2 5 2" xfId="48296" xr:uid="{6D5E6032-37B0-42E1-8BF8-551658F387C5}"/>
    <cellStyle name="20% - Accent1 6 2 6" xfId="35681" xr:uid="{99931878-DAC9-4C89-BA25-BA4AE6D01039}"/>
    <cellStyle name="20% - Accent1 6 3" xfId="10672" xr:uid="{0C06B75D-F43D-4D5E-A5F5-8FA539D465AD}"/>
    <cellStyle name="20% - Accent1 6 3 2" xfId="11768" xr:uid="{EE47509B-F9DB-412E-92F9-D91E85802323}"/>
    <cellStyle name="20% - Accent1 6 3 2 2" xfId="22893" xr:uid="{B312C2F1-D5B5-4DF3-A5AE-F2AE077E8E9E}"/>
    <cellStyle name="20% - Accent1 6 3 2 2 2" xfId="45729" xr:uid="{ED8C527B-D9CB-480A-B5B9-E8DAA5B6FBAE}"/>
    <cellStyle name="20% - Accent1 6 3 2 3" xfId="24543" xr:uid="{562A694A-F91F-499D-9D8F-AC3895888907}"/>
    <cellStyle name="20% - Accent1 6 3 2 3 2" xfId="47377" xr:uid="{7635AD08-6F0B-44E3-B8AE-847896F72479}"/>
    <cellStyle name="20% - Accent1 6 3 2 4" xfId="26633" xr:uid="{3E4B70D8-6A80-4505-8556-D650F968893C}"/>
    <cellStyle name="20% - Accent1 6 3 2 4 2" xfId="49449" xr:uid="{47E35BBE-5DFF-4E14-B366-DE713E9B473D}"/>
    <cellStyle name="20% - Accent1 6 3 2 5" xfId="36822" xr:uid="{8C0E8153-32B6-40E6-91BE-7000C5197642}"/>
    <cellStyle name="20% - Accent1 6 3 3" xfId="22623" xr:uid="{BECC15BA-5D94-4823-B9C3-38AC942928AC}"/>
    <cellStyle name="20% - Accent1 6 3 3 2" xfId="45460" xr:uid="{2DFA2C35-8492-4796-8F71-59A5D195AB8B}"/>
    <cellStyle name="20% - Accent1 6 3 4" xfId="23585" xr:uid="{E7175737-5477-4B41-A02A-D31861EF3593}"/>
    <cellStyle name="20% - Accent1 6 3 4 2" xfId="46419" xr:uid="{B3D67D68-94AC-4703-B882-877A261BD63C}"/>
    <cellStyle name="20% - Accent1 6 3 5" xfId="25668" xr:uid="{B268BE4E-34EE-4B85-9558-B5EFAB79BA33}"/>
    <cellStyle name="20% - Accent1 6 3 5 2" xfId="48492" xr:uid="{7001AE29-3592-4173-B69F-3C1A39D4AF1E}"/>
    <cellStyle name="20% - Accent1 6 3 6" xfId="35865" xr:uid="{1C7162EE-EECB-428D-816B-9FD542715F54}"/>
    <cellStyle name="20% - Accent1 6 4" xfId="10885" xr:uid="{4FD22F5B-F72F-4FCC-B81D-701580FADDDF}"/>
    <cellStyle name="20% - Accent1 6 4 2" xfId="11964" xr:uid="{06A7C8E1-7D90-4CFF-A376-0D66C7686267}"/>
    <cellStyle name="20% - Accent1 6 4 2 2" xfId="22937" xr:uid="{27F71D4D-A05F-429A-B1D7-0E8951BFE6CE}"/>
    <cellStyle name="20% - Accent1 6 4 2 2 2" xfId="45773" xr:uid="{063373D8-1F12-462B-9FA0-340420B26A49}"/>
    <cellStyle name="20% - Accent1 6 4 2 3" xfId="24739" xr:uid="{D9A41A66-0839-42F4-9507-9BC3BFF8FA18}"/>
    <cellStyle name="20% - Accent1 6 4 2 3 2" xfId="47573" xr:uid="{7ED7F0BD-3394-4D98-A5BF-EDB8BFA20978}"/>
    <cellStyle name="20% - Accent1 6 4 2 4" xfId="26829" xr:uid="{76C39C59-E83C-45C8-B9E1-0FCED85882C2}"/>
    <cellStyle name="20% - Accent1 6 4 2 4 2" xfId="49645" xr:uid="{4C71FAB5-BD56-4AB8-9F6A-A9E987E787FC}"/>
    <cellStyle name="20% - Accent1 6 4 2 5" xfId="37018" xr:uid="{CE586056-7C2B-4B26-ACC2-D2770F9B4BCF}"/>
    <cellStyle name="20% - Accent1 6 4 3" xfId="22662" xr:uid="{E1BD1326-58D9-45BF-B601-8712BFF4D742}"/>
    <cellStyle name="20% - Accent1 6 4 3 2" xfId="45499" xr:uid="{A7BEE00E-B11C-4BE1-A711-19E703668261}"/>
    <cellStyle name="20% - Accent1 6 4 4" xfId="23781" xr:uid="{7DDECE55-C7CE-4391-89A8-90E8C6EDF1A5}"/>
    <cellStyle name="20% - Accent1 6 4 4 2" xfId="46615" xr:uid="{B688337D-F76F-4482-BB44-7D0B4AEFB08D}"/>
    <cellStyle name="20% - Accent1 6 4 5" xfId="25864" xr:uid="{D254B583-C276-474F-A723-CC0582CE8719}"/>
    <cellStyle name="20% - Accent1 6 4 5 2" xfId="48688" xr:uid="{C47519D5-7B94-48E5-83A2-7103E62B2346}"/>
    <cellStyle name="20% - Accent1 6 4 6" xfId="36061" xr:uid="{8C6AAB83-6A0B-4035-85A1-93BF18BAADE1}"/>
    <cellStyle name="20% - Accent1 6 5" xfId="10180" xr:uid="{64AA9C9A-3189-4D07-A6A9-C5D878C2A79C}"/>
    <cellStyle name="20% - Accent1 6 5 2" xfId="11395" xr:uid="{21A60D2A-6C98-4B5C-A7E4-D49B7E5B822A}"/>
    <cellStyle name="20% - Accent1 6 5 2 2" xfId="22782" xr:uid="{48ED1282-05E0-4BBB-A742-3CF46BD50903}"/>
    <cellStyle name="20% - Accent1 6 5 2 2 2" xfId="45618" xr:uid="{3885EB5C-21F1-4F46-B973-39FDCDB4A65A}"/>
    <cellStyle name="20% - Accent1 6 5 2 3" xfId="24170" xr:uid="{447ACF30-3A2A-47C4-A373-B41511953D6F}"/>
    <cellStyle name="20% - Accent1 6 5 2 3 2" xfId="47004" xr:uid="{7F75AD0C-2376-49AA-B7E7-2B9A5B332D2A}"/>
    <cellStyle name="20% - Accent1 6 5 2 4" xfId="26260" xr:uid="{66389006-FAF3-4C35-9635-FA66C71FAEC0}"/>
    <cellStyle name="20% - Accent1 6 5 2 4 2" xfId="49076" xr:uid="{1A95ABE0-FB4B-4F61-B68C-749694BE7EB0}"/>
    <cellStyle name="20% - Accent1 6 5 2 5" xfId="36449" xr:uid="{76ED8AA7-D41A-4523-9DF3-63CD852D0426}"/>
    <cellStyle name="20% - Accent1 6 5 3" xfId="22547" xr:uid="{9B33A93D-74D7-4E89-B399-88DE9C6C2960}"/>
    <cellStyle name="20% - Accent1 6 5 3 2" xfId="45384" xr:uid="{513F72D9-4188-4AE2-BD47-C130195C446F}"/>
    <cellStyle name="20% - Accent1 6 5 4" xfId="23212" xr:uid="{D822413A-0B46-4E57-9241-28112A7585A6}"/>
    <cellStyle name="20% - Accent1 6 5 4 2" xfId="46046" xr:uid="{565C5DA8-0E4D-4337-A085-DF7D4298787D}"/>
    <cellStyle name="20% - Accent1 6 5 5" xfId="25296" xr:uid="{0A79B029-AC4F-4044-9EE5-544703CCB480}"/>
    <cellStyle name="20% - Accent1 6 5 5 2" xfId="48120" xr:uid="{3423C32E-FF2E-4CF1-850F-06A8018C9D6F}"/>
    <cellStyle name="20% - Accent1 6 5 6" xfId="35505" xr:uid="{671B7E31-D5BF-4FC2-95AB-89074414F5BC}"/>
    <cellStyle name="20% - Accent1 6 6" xfId="11211" xr:uid="{2A40309F-21BD-4758-8C36-343BAD5FA739}"/>
    <cellStyle name="20% - Accent1 6 6 2" xfId="22710" xr:uid="{962398F3-CFCD-404E-B0AC-ECF4B04A92A3}"/>
    <cellStyle name="20% - Accent1 6 6 2 2" xfId="45547" xr:uid="{DECEC394-BE7B-4072-8FB1-4775F3B1DEBC}"/>
    <cellStyle name="20% - Accent1 6 6 3" xfId="23986" xr:uid="{B4B1F23A-8FAA-45BD-87B0-1098679E27E8}"/>
    <cellStyle name="20% - Accent1 6 6 3 2" xfId="46820" xr:uid="{F707BC8B-6508-4487-9A60-CEC27E657F4B}"/>
    <cellStyle name="20% - Accent1 6 6 4" xfId="26076" xr:uid="{A6935970-3C70-431C-B2BF-7FB55EFA1ACF}"/>
    <cellStyle name="20% - Accent1 6 6 4 2" xfId="48892" xr:uid="{325FA536-D443-4DE5-9814-044438718EE1}"/>
    <cellStyle name="20% - Accent1 6 6 5" xfId="36265" xr:uid="{BA0FBCAC-5063-4E08-B83A-121B3348136F}"/>
    <cellStyle name="20% - Accent1 6 7" xfId="22528" xr:uid="{EC4743A2-4222-4FBA-B64C-60907FFE962D}"/>
    <cellStyle name="20% - Accent1 6 7 2" xfId="45365" xr:uid="{46905A31-388D-44DD-A8D6-E40D1029F58F}"/>
    <cellStyle name="20% - Accent1 6 8" xfId="23028" xr:uid="{1A7ECE02-A5F0-4CA7-99DB-37BE3519EE71}"/>
    <cellStyle name="20% - Accent1 6 8 2" xfId="45862" xr:uid="{77DA8078-BAC7-4721-B7F9-92081E883705}"/>
    <cellStyle name="20% - Accent1 6 9" xfId="25112" xr:uid="{40F2476F-E594-4DAC-AF03-9C2587E6CCFE}"/>
    <cellStyle name="20% - Accent1 6 9 2" xfId="47936" xr:uid="{2BDF7714-60C2-447B-85EE-C0C4A55496F6}"/>
    <cellStyle name="20% - Accent1 6_Expiring Rate Analysis" xfId="12415" xr:uid="{737AF0FF-D865-4CB5-BBE6-084C6514154F}"/>
    <cellStyle name="20% - Accent1 7" xfId="9979" xr:uid="{B6F3E017-44CE-4993-8A2E-6DF2625CE93F}"/>
    <cellStyle name="20% - Accent1 8" xfId="11140" xr:uid="{545B1140-8E89-43F0-9D2A-21320826DABD}"/>
    <cellStyle name="20% - Accent1 9" xfId="12142" xr:uid="{BBE13E68-D1A0-4B57-A547-43AF39ED0793}"/>
    <cellStyle name="20% - Accent2 10" xfId="12160" xr:uid="{0BC331F0-9463-4B77-9DAE-B140956F8A6F}"/>
    <cellStyle name="20% - Accent2 11" xfId="27160" xr:uid="{557AC8DC-4395-4B7F-BCFF-4215C57DF45F}"/>
    <cellStyle name="20% - Accent2 12" xfId="7" xr:uid="{C74ADFAC-CD16-4F32-A638-AB78CA4BA59A}"/>
    <cellStyle name="20% - Accent2 2" xfId="54" xr:uid="{A7339175-F045-4AE0-9E11-775EBED02BC5}"/>
    <cellStyle name="20% - Accent2 2 10" xfId="429" xr:uid="{8DD05D7C-7A62-421F-B03A-2637DB21FAD0}"/>
    <cellStyle name="20% - Accent2 2 10 2" xfId="430" xr:uid="{0DE31868-1BAE-4429-A084-A9C0BD59EAA0}"/>
    <cellStyle name="20% - Accent2 2 10 2 2" xfId="6001" xr:uid="{CE4360C7-9D8B-451B-AA0A-B64B443E5FB0}"/>
    <cellStyle name="20% - Accent2 2 10 2 2 2" xfId="18745" xr:uid="{2ACC830D-CB88-4A18-99CD-B857E4CC1564}"/>
    <cellStyle name="20% - Accent2 2 10 2 2 2 2" xfId="41582" xr:uid="{DD283D14-3DFC-4C80-BAC4-79081E3579DA}"/>
    <cellStyle name="20% - Accent2 2 10 2 2 3" xfId="31488" xr:uid="{63F58457-7E79-40C6-B2E9-5770746F0EE9}"/>
    <cellStyle name="20% - Accent2 2 10 2 3" xfId="11939" xr:uid="{64F6A212-B405-4521-95E6-16AA8CC01617}"/>
    <cellStyle name="20% - Accent2 2 10 2 3 2" xfId="36993" xr:uid="{03A3A3DD-2AEB-4263-8158-632ADFD763BA}"/>
    <cellStyle name="20% - Accent2 2 10 2 4" xfId="13178" xr:uid="{A421885C-2DE1-488D-87C3-B737248C0EA2}"/>
    <cellStyle name="20% - Accent2 2 10 2 4 2" xfId="37589" xr:uid="{CA6AA783-9A7D-4EE0-8798-83C154F8D620}"/>
    <cellStyle name="20% - Accent2 2 10 2 5" xfId="24714" xr:uid="{24D28BC8-CE23-47C3-8B9E-4EDC3615AD6C}"/>
    <cellStyle name="20% - Accent2 2 10 2 5 2" xfId="47548" xr:uid="{8AFFB6A2-BD31-450A-8B65-E72091170F00}"/>
    <cellStyle name="20% - Accent2 2 10 2 6" xfId="26804" xr:uid="{B3B71DE7-7EA3-41BD-9BDC-F6CAE4381C29}"/>
    <cellStyle name="20% - Accent2 2 10 2 6 2" xfId="49620" xr:uid="{C538D944-3F8F-4772-BC0F-863F1513E458}"/>
    <cellStyle name="20% - Accent2 2 10 2 7" xfId="27495" xr:uid="{BB44DD1F-3DDF-4F0D-A7F1-32C413DA700A}"/>
    <cellStyle name="20% - Accent2 2 10 3" xfId="6000" xr:uid="{3854B7C2-340D-4D33-AE0E-E3C411045ACE}"/>
    <cellStyle name="20% - Accent2 2 10 3 2" xfId="18744" xr:uid="{46928C47-00F7-49F9-A263-544E925656C4}"/>
    <cellStyle name="20% - Accent2 2 10 3 2 2" xfId="41581" xr:uid="{8B84CC86-0699-487F-8AC5-6CEBC4CDF1A0}"/>
    <cellStyle name="20% - Accent2 2 10 3 3" xfId="31487" xr:uid="{DBA02F07-6A92-41A8-8EEF-CAAFF0CBDD77}"/>
    <cellStyle name="20% - Accent2 2 10 4" xfId="10858" xr:uid="{554A9AA5-DF23-464B-B0DF-1DA12218225A}"/>
    <cellStyle name="20% - Accent2 2 10 4 2" xfId="36036" xr:uid="{66BECD65-554C-44C1-9C3C-424B1924D057}"/>
    <cellStyle name="20% - Accent2 2 10 5" xfId="13177" xr:uid="{0F8D75ED-6E69-4583-864E-44E72E356E39}"/>
    <cellStyle name="20% - Accent2 2 10 5 2" xfId="37588" xr:uid="{4AFB2269-391B-4554-893C-DE6EE4FC867A}"/>
    <cellStyle name="20% - Accent2 2 10 6" xfId="23756" xr:uid="{280593EA-4454-40C0-87EA-6260665B81C8}"/>
    <cellStyle name="20% - Accent2 2 10 6 2" xfId="46590" xr:uid="{727604B0-2246-4231-8B29-CF5E3A419F74}"/>
    <cellStyle name="20% - Accent2 2 10 7" xfId="25839" xr:uid="{59A6A163-9FBB-4541-AA44-3790E7CC1A63}"/>
    <cellStyle name="20% - Accent2 2 10 7 2" xfId="48663" xr:uid="{BCFB27CD-8BA7-4B47-B2A1-8CD81248D443}"/>
    <cellStyle name="20% - Accent2 2 10 8" xfId="27494" xr:uid="{F9D8DE2B-8476-4F88-AF16-25B09BB9C470}"/>
    <cellStyle name="20% - Accent2 2 11" xfId="431" xr:uid="{446DA1E3-BB76-445B-8787-073C6EEAA003}"/>
    <cellStyle name="20% - Accent2 2 11 2" xfId="6002" xr:uid="{478A47CF-EC01-4151-A68C-18BA638CE472}"/>
    <cellStyle name="20% - Accent2 2 11 2 2" xfId="18746" xr:uid="{45744800-E3A0-427E-B5B4-0378B16593E4}"/>
    <cellStyle name="20% - Accent2 2 11 2 2 2" xfId="41583" xr:uid="{133C8033-4515-4AED-A97B-9A4CEEC9DD95}"/>
    <cellStyle name="20% - Accent2 2 11 2 3" xfId="31489" xr:uid="{51BEE18D-0F45-4FE1-B90D-8C20F4AFFCB6}"/>
    <cellStyle name="20% - Accent2 2 11 3" xfId="11186" xr:uid="{2F739A4C-1A84-42D0-821A-15DD0E8F14D8}"/>
    <cellStyle name="20% - Accent2 2 11 3 2" xfId="36240" xr:uid="{2DA47F2A-2B45-476C-9EB1-2B5C3D368B27}"/>
    <cellStyle name="20% - Accent2 2 11 4" xfId="13179" xr:uid="{823933CC-CF5D-46C0-8499-47DE21EB2F28}"/>
    <cellStyle name="20% - Accent2 2 11 4 2" xfId="37590" xr:uid="{06EC28E4-C986-413A-94FB-ECACA3054A95}"/>
    <cellStyle name="20% - Accent2 2 11 5" xfId="23961" xr:uid="{3E12FCD1-4CB6-4F42-B6A2-30B1C88999FE}"/>
    <cellStyle name="20% - Accent2 2 11 5 2" xfId="46795" xr:uid="{0EC9589E-D0F7-49AD-9D77-CBD8FDD6A47B}"/>
    <cellStyle name="20% - Accent2 2 11 6" xfId="26051" xr:uid="{4FC11B46-4747-4974-AC3B-7DEBEDC59F71}"/>
    <cellStyle name="20% - Accent2 2 11 6 2" xfId="48867" xr:uid="{E73C0B18-8FF6-4DA1-86D7-01894A5F3797}"/>
    <cellStyle name="20% - Accent2 2 11 7" xfId="27496" xr:uid="{53EB01C7-6DD4-41B3-972A-41CDB12EC147}"/>
    <cellStyle name="20% - Accent2 2 12" xfId="428" xr:uid="{FCF586EF-77E7-4E80-89B3-F574CF0349B2}"/>
    <cellStyle name="20% - Accent2 2 12 2" xfId="13176" xr:uid="{2CFCDA85-A6D0-4ECB-8451-EA9B03BF4A8F}"/>
    <cellStyle name="20% - Accent2 2 12 2 2" xfId="37587" xr:uid="{BF008A87-3570-4785-82E9-4C421873CBCC}"/>
    <cellStyle name="20% - Accent2 2 12 3" xfId="27493" xr:uid="{5E01E385-6BE6-42CA-9509-24A22F249219}"/>
    <cellStyle name="20% - Accent2 2 13" xfId="5999" xr:uid="{25D66B08-D28B-4BB6-B2AD-1A3271A0F14D}"/>
    <cellStyle name="20% - Accent2 2 13 2" xfId="18743" xr:uid="{253BB058-F4FD-45A9-A34D-CF8BDF3E85C0}"/>
    <cellStyle name="20% - Accent2 2 13 2 2" xfId="41580" xr:uid="{4FEE3D31-B987-49CC-B5F8-95CCFD2EA8B3}"/>
    <cellStyle name="20% - Accent2 2 13 3" xfId="31486" xr:uid="{AD6C2D08-DA0A-4059-BDCE-FAA502C09CF4}"/>
    <cellStyle name="20% - Accent2 2 14" xfId="9792" xr:uid="{986C5007-DE14-4184-9DDD-1728DD437AF1}"/>
    <cellStyle name="20% - Accent2 2 14 2" xfId="35274" xr:uid="{6FA8B425-17A5-4EDF-8E90-1B93610D4E19}"/>
    <cellStyle name="20% - Accent2 2 15" xfId="12885" xr:uid="{5439564C-B211-4F86-89B2-4AAF6A254D5F}"/>
    <cellStyle name="20% - Accent2 2 15 2" xfId="37298" xr:uid="{B63BA704-2D5F-4118-A5F8-18281251B79C}"/>
    <cellStyle name="20% - Accent2 2 16" xfId="23003" xr:uid="{8A4A4CE9-70DF-4A93-B506-57EAC5D1D750}"/>
    <cellStyle name="20% - Accent2 2 16 2" xfId="45837" xr:uid="{E1CEA062-2296-43A4-9812-87E0E7D3F47F}"/>
    <cellStyle name="20% - Accent2 2 17" xfId="25088" xr:uid="{69BAFD17-6996-4C6A-8033-A13366A25339}"/>
    <cellStyle name="20% - Accent2 2 17 2" xfId="47912" xr:uid="{55AA2858-2493-40C6-B2C2-0F5B9442ED5B}"/>
    <cellStyle name="20% - Accent2 2 18" xfId="27204" xr:uid="{0D23D0C5-06D4-431C-B25F-64C031B4BBA6}"/>
    <cellStyle name="20% - Accent2 2 2" xfId="55" xr:uid="{1578EDA3-78D6-4B40-9061-358C294A31A9}"/>
    <cellStyle name="20% - Accent2 2 2 10" xfId="433" xr:uid="{3462ED6E-110F-4E9F-A709-BE523A0B92DB}"/>
    <cellStyle name="20% - Accent2 2 2 10 2" xfId="6004" xr:uid="{858D763B-EDBA-4BEE-9E31-BBA62BDEE10A}"/>
    <cellStyle name="20% - Accent2 2 2 10 2 2" xfId="18748" xr:uid="{CF5C9B96-C316-4B33-AE19-78B680B09B96}"/>
    <cellStyle name="20% - Accent2 2 2 10 2 2 2" xfId="41585" xr:uid="{5002BED4-A10D-4E21-8F11-A17423372DAB}"/>
    <cellStyle name="20% - Accent2 2 2 10 2 3" xfId="31491" xr:uid="{92377B38-3269-4E51-ADAB-8F88835E0D44}"/>
    <cellStyle name="20% - Accent2 2 2 10 3" xfId="13181" xr:uid="{BCA3233D-7C4E-4FDC-B856-CA41C4E1FE4B}"/>
    <cellStyle name="20% - Accent2 2 2 10 3 2" xfId="37592" xr:uid="{C3C4EA32-C65B-44C3-B628-315FE421DF25}"/>
    <cellStyle name="20% - Accent2 2 2 10 4" xfId="27498" xr:uid="{F1BB32F5-2C94-401C-ACA4-FF748BE1AFC3}"/>
    <cellStyle name="20% - Accent2 2 2 11" xfId="432" xr:uid="{FDAAC2B1-4877-4B64-BA95-5D52893DA179}"/>
    <cellStyle name="20% - Accent2 2 2 11 2" xfId="13180" xr:uid="{7D12AFF0-B0D8-48DD-9581-D64DAC78B37B}"/>
    <cellStyle name="20% - Accent2 2 2 11 2 2" xfId="37591" xr:uid="{D6D976AB-B164-4A21-8FB4-547E1D209082}"/>
    <cellStyle name="20% - Accent2 2 2 11 3" xfId="27497" xr:uid="{BDC12E9E-3ADA-45C0-B9B5-E68D06A84A8D}"/>
    <cellStyle name="20% - Accent2 2 2 12" xfId="6003" xr:uid="{67401690-BBFA-42F1-B91F-A42E7E716D81}"/>
    <cellStyle name="20% - Accent2 2 2 12 2" xfId="18747" xr:uid="{F8C28BAB-4727-4CBA-8D9F-E4C219BD42E5}"/>
    <cellStyle name="20% - Accent2 2 2 12 2 2" xfId="41584" xr:uid="{158F86E9-764E-4F90-A3CD-DFBBB678A25F}"/>
    <cellStyle name="20% - Accent2 2 2 12 3" xfId="31490" xr:uid="{17775589-CC38-495B-B3D8-F9EC3BD9EEB2}"/>
    <cellStyle name="20% - Accent2 2 2 13" xfId="9793" xr:uid="{9516166A-60BF-40DE-98F8-21980C7ED5EE}"/>
    <cellStyle name="20% - Accent2 2 2 13 2" xfId="35275" xr:uid="{1FE3F8C1-5A68-4FC1-82F0-4446A6D319E4}"/>
    <cellStyle name="20% - Accent2 2 2 14" xfId="12886" xr:uid="{59F5927A-29BD-4FC9-8697-4186CBF122F6}"/>
    <cellStyle name="20% - Accent2 2 2 14 2" xfId="37299" xr:uid="{FABE685F-913E-494D-9E39-D272A50FF76F}"/>
    <cellStyle name="20% - Accent2 2 2 15" xfId="23095" xr:uid="{63F83F2C-227C-42A8-9D51-A9A00FB67FD3}"/>
    <cellStyle name="20% - Accent2 2 2 15 2" xfId="45929" xr:uid="{DBBD5CFF-4394-4826-80DF-8BA180877501}"/>
    <cellStyle name="20% - Accent2 2 2 16" xfId="25179" xr:uid="{4F9C05B0-2CD5-4C4D-AB1F-2062B733345E}"/>
    <cellStyle name="20% - Accent2 2 2 16 2" xfId="48003" xr:uid="{5E72CB98-BD4B-438D-8516-1989BFD27109}"/>
    <cellStyle name="20% - Accent2 2 2 17" xfId="27205" xr:uid="{76ABDC58-972D-42CC-9B76-2328AABE69AF}"/>
    <cellStyle name="20% - Accent2 2 2 2" xfId="180" xr:uid="{8FA14627-3220-457F-BB2E-63E79A481ECF}"/>
    <cellStyle name="20% - Accent2 2 2 2 10" xfId="6005" xr:uid="{8A4C54CB-B047-4CD1-A1B6-18088204F7CF}"/>
    <cellStyle name="20% - Accent2 2 2 2 10 2" xfId="18749" xr:uid="{E710E7D3-688C-414F-BA76-DA60D95689A8}"/>
    <cellStyle name="20% - Accent2 2 2 2 10 2 2" xfId="41586" xr:uid="{AD14923E-C109-4610-9084-4C8FF5E27BEC}"/>
    <cellStyle name="20% - Accent2 2 2 2 10 3" xfId="31492" xr:uid="{971C55D3-4A76-4599-98A2-4A1F63EA3A71}"/>
    <cellStyle name="20% - Accent2 2 2 2 11" xfId="9844" xr:uid="{922EF3F3-C26D-416E-A690-5D9BD26BA62E}"/>
    <cellStyle name="20% - Accent2 2 2 2 11 2" xfId="35319" xr:uid="{E30C7114-E48E-4244-A206-6C3C81537DC8}"/>
    <cellStyle name="20% - Accent2 2 2 2 12" xfId="12929" xr:uid="{27246792-7705-4D3C-91DA-40045B9F5CB6}"/>
    <cellStyle name="20% - Accent2 2 2 2 12 2" xfId="37342" xr:uid="{7D26660E-EE91-4DDD-9FAF-8B246E6A4691}"/>
    <cellStyle name="20% - Accent2 2 2 2 13" xfId="23456" xr:uid="{E678581C-C768-46F0-B14B-58A4917E0D3C}"/>
    <cellStyle name="20% - Accent2 2 2 2 13 2" xfId="46290" xr:uid="{406FB533-ED7B-4CE1-8425-A5250806DACD}"/>
    <cellStyle name="20% - Accent2 2 2 2 14" xfId="25539" xr:uid="{49D87B3E-D786-499D-91A0-20304E366DA7}"/>
    <cellStyle name="20% - Accent2 2 2 2 14 2" xfId="48363" xr:uid="{D7AD5A80-B908-4B06-A86D-7EF243E2239D}"/>
    <cellStyle name="20% - Accent2 2 2 2 15" xfId="27248" xr:uid="{58CB4613-E76C-4B20-8481-5522C571B13C}"/>
    <cellStyle name="20% - Accent2 2 2 2 2" xfId="435" xr:uid="{26C82F3E-54C6-4745-BF4B-A7B63EE50BE4}"/>
    <cellStyle name="20% - Accent2 2 2 2 2 10" xfId="24414" xr:uid="{649B8B01-DBDD-40F9-AE9A-A19E2B8B3540}"/>
    <cellStyle name="20% - Accent2 2 2 2 2 10 2" xfId="47248" xr:uid="{C792E389-30BB-4E68-A0AE-D074893D531E}"/>
    <cellStyle name="20% - Accent2 2 2 2 2 11" xfId="26504" xr:uid="{D7F08769-B6CD-49B1-90A1-7C4A0AC44FE7}"/>
    <cellStyle name="20% - Accent2 2 2 2 2 11 2" xfId="49320" xr:uid="{9399CD4F-19AE-4E3F-8FCE-84A9FA4AB667}"/>
    <cellStyle name="20% - Accent2 2 2 2 2 12" xfId="27500" xr:uid="{F493F74E-7AE5-4FD9-95C5-73371F12BBBD}"/>
    <cellStyle name="20% - Accent2 2 2 2 2 2" xfId="436" xr:uid="{825333D9-D9A3-449C-A6A6-9C057924C18C}"/>
    <cellStyle name="20% - Accent2 2 2 2 2 2 10" xfId="27050" xr:uid="{6BA13BE9-B595-48A1-8B71-49A42A694960}"/>
    <cellStyle name="20% - Accent2 2 2 2 2 2 10 2" xfId="49866" xr:uid="{EA8455C3-63F8-4A4A-8DC2-9EBC056314C5}"/>
    <cellStyle name="20% - Accent2 2 2 2 2 2 11" xfId="27501" xr:uid="{C137A436-8B4A-4B74-BE6E-7CC82D46C9B9}"/>
    <cellStyle name="20% - Accent2 2 2 2 2 2 2" xfId="437" xr:uid="{6E81D52A-B034-494F-8CE5-C99412C9BA79}"/>
    <cellStyle name="20% - Accent2 2 2 2 2 2 2 2" xfId="438" xr:uid="{8CC65921-0A43-4814-8BBC-13F46DB00C2C}"/>
    <cellStyle name="20% - Accent2 2 2 2 2 2 2 2 2" xfId="439" xr:uid="{B7C4F2A9-BE81-48B2-8EEA-237111AC9F9D}"/>
    <cellStyle name="20% - Accent2 2 2 2 2 2 2 2 2 2" xfId="6010" xr:uid="{1AC3F4AE-9F1F-42D9-BCE3-796E3D061FF4}"/>
    <cellStyle name="20% - Accent2 2 2 2 2 2 2 2 2 2 2" xfId="18754" xr:uid="{7A86092B-7FC4-478F-B288-C3B859248A6D}"/>
    <cellStyle name="20% - Accent2 2 2 2 2 2 2 2 2 2 2 2" xfId="41591" xr:uid="{58E2A10F-9A6D-4C91-B64C-565C44BF2BA4}"/>
    <cellStyle name="20% - Accent2 2 2 2 2 2 2 2 2 2 3" xfId="31497" xr:uid="{AA894C13-1B01-4D5B-9C76-1B75F7BF79D8}"/>
    <cellStyle name="20% - Accent2 2 2 2 2 2 2 2 2 3" xfId="13187" xr:uid="{DAECC3CD-D8BE-48DF-A403-782DD3710525}"/>
    <cellStyle name="20% - Accent2 2 2 2 2 2 2 2 2 3 2" xfId="37598" xr:uid="{6346653B-96DF-4F70-9D38-BD86206B68DA}"/>
    <cellStyle name="20% - Accent2 2 2 2 2 2 2 2 2 4" xfId="27504" xr:uid="{33A292FB-B555-4A13-8ABD-AE3C67E1A015}"/>
    <cellStyle name="20% - Accent2 2 2 2 2 2 2 2 3" xfId="6009" xr:uid="{87AA12E0-D3C6-4505-8E1B-7A0AD23BCB4A}"/>
    <cellStyle name="20% - Accent2 2 2 2 2 2 2 2 3 2" xfId="18753" xr:uid="{4CA28739-E799-4F46-BF22-93F34C1DE88D}"/>
    <cellStyle name="20% - Accent2 2 2 2 2 2 2 2 3 2 2" xfId="41590" xr:uid="{0A683097-98A5-4F71-944F-0AE1832A9C2E}"/>
    <cellStyle name="20% - Accent2 2 2 2 2 2 2 2 3 3" xfId="31496" xr:uid="{5E4252D9-CCA4-464D-AE2E-53D55159AB3A}"/>
    <cellStyle name="20% - Accent2 2 2 2 2 2 2 2 4" xfId="13186" xr:uid="{6EDD011B-1A4D-4ED3-AA50-D7C3FFAEAD96}"/>
    <cellStyle name="20% - Accent2 2 2 2 2 2 2 2 4 2" xfId="37597" xr:uid="{4D58A0B4-9E97-4E35-8E7A-49DEE59944B0}"/>
    <cellStyle name="20% - Accent2 2 2 2 2 2 2 2 5" xfId="27503" xr:uid="{CEBD71B6-1F34-474F-81E6-106613730002}"/>
    <cellStyle name="20% - Accent2 2 2 2 2 2 2 3" xfId="440" xr:uid="{90F891D0-1233-4730-81C5-27C73A6908B8}"/>
    <cellStyle name="20% - Accent2 2 2 2 2 2 2 3 2" xfId="441" xr:uid="{1930FEA9-4B4D-4422-908C-2F2FA3F9697E}"/>
    <cellStyle name="20% - Accent2 2 2 2 2 2 2 3 2 2" xfId="6012" xr:uid="{14088553-7B65-4BA4-84B0-0BF1EFE4671E}"/>
    <cellStyle name="20% - Accent2 2 2 2 2 2 2 3 2 2 2" xfId="18756" xr:uid="{C41F565D-6255-466E-8573-52E45731BAFD}"/>
    <cellStyle name="20% - Accent2 2 2 2 2 2 2 3 2 2 2 2" xfId="41593" xr:uid="{B96F2BF9-F2BE-411C-9CC5-043C771BA300}"/>
    <cellStyle name="20% - Accent2 2 2 2 2 2 2 3 2 2 3" xfId="31499" xr:uid="{DA4126AC-94D0-4371-9595-1F277ABD9842}"/>
    <cellStyle name="20% - Accent2 2 2 2 2 2 2 3 2 3" xfId="13189" xr:uid="{E2198387-C76E-4C41-AB9C-D5AEFF7B8A3D}"/>
    <cellStyle name="20% - Accent2 2 2 2 2 2 2 3 2 3 2" xfId="37600" xr:uid="{3F9DEF35-60D8-4B08-A1C2-527EE4A70394}"/>
    <cellStyle name="20% - Accent2 2 2 2 2 2 2 3 2 4" xfId="27506" xr:uid="{B90AF885-8D62-422F-9B42-D40B61750D2E}"/>
    <cellStyle name="20% - Accent2 2 2 2 2 2 2 3 3" xfId="6011" xr:uid="{04C880DD-4E3E-42D8-9864-9D4B40FFE53E}"/>
    <cellStyle name="20% - Accent2 2 2 2 2 2 2 3 3 2" xfId="18755" xr:uid="{AEF086F4-B15A-40AF-B9D6-C8D7A2889729}"/>
    <cellStyle name="20% - Accent2 2 2 2 2 2 2 3 3 2 2" xfId="41592" xr:uid="{CC561E57-30F5-47A1-839C-CBF391A83054}"/>
    <cellStyle name="20% - Accent2 2 2 2 2 2 2 3 3 3" xfId="31498" xr:uid="{EB41C0A7-EB99-4183-9E24-74BE59CFD7A1}"/>
    <cellStyle name="20% - Accent2 2 2 2 2 2 2 3 4" xfId="13188" xr:uid="{0A850D83-ACC9-4112-A928-4A9B68173D02}"/>
    <cellStyle name="20% - Accent2 2 2 2 2 2 2 3 4 2" xfId="37599" xr:uid="{5FAC4788-0147-4D74-ACEC-2B71E35CB8F3}"/>
    <cellStyle name="20% - Accent2 2 2 2 2 2 2 3 5" xfId="27505" xr:uid="{BA104069-0AB2-416C-93E5-281269647D52}"/>
    <cellStyle name="20% - Accent2 2 2 2 2 2 2 4" xfId="442" xr:uid="{F36E75A1-1B09-4232-82F7-0C86794EE5A5}"/>
    <cellStyle name="20% - Accent2 2 2 2 2 2 2 4 2" xfId="6013" xr:uid="{CEF50507-2E7A-4F4E-AE9B-B6328A262389}"/>
    <cellStyle name="20% - Accent2 2 2 2 2 2 2 4 2 2" xfId="18757" xr:uid="{B991AB7E-2831-477C-8851-B3F52252D542}"/>
    <cellStyle name="20% - Accent2 2 2 2 2 2 2 4 2 2 2" xfId="41594" xr:uid="{241250EE-849F-4BCB-BE1D-002859CD64EB}"/>
    <cellStyle name="20% - Accent2 2 2 2 2 2 2 4 2 3" xfId="31500" xr:uid="{5E252BE8-EFEC-4505-A419-BBA8FD3D71BD}"/>
    <cellStyle name="20% - Accent2 2 2 2 2 2 2 4 3" xfId="13190" xr:uid="{4BEC7981-E205-4A21-A100-773D530EEF7E}"/>
    <cellStyle name="20% - Accent2 2 2 2 2 2 2 4 3 2" xfId="37601" xr:uid="{A5FE2F71-30DC-46BA-BF0F-94F89D34284E}"/>
    <cellStyle name="20% - Accent2 2 2 2 2 2 2 4 4" xfId="27507" xr:uid="{985B38FF-FAD1-4276-8319-455C895CA021}"/>
    <cellStyle name="20% - Accent2 2 2 2 2 2 2 5" xfId="6008" xr:uid="{BEBF67B4-F937-47D3-A790-8A415BEC20BF}"/>
    <cellStyle name="20% - Accent2 2 2 2 2 2 2 5 2" xfId="18752" xr:uid="{8011CB1C-1539-4362-8BC9-4F29D8BD0E52}"/>
    <cellStyle name="20% - Accent2 2 2 2 2 2 2 5 2 2" xfId="41589" xr:uid="{F4FFF61E-BBD8-4870-B9F0-8BD177ADF0FF}"/>
    <cellStyle name="20% - Accent2 2 2 2 2 2 2 5 3" xfId="31495" xr:uid="{05CBC6C1-A11D-48B4-B801-3CE1A7148072}"/>
    <cellStyle name="20% - Accent2 2 2 2 2 2 2 6" xfId="13185" xr:uid="{15F4AA42-4D3D-435C-9D81-CB7B821B974A}"/>
    <cellStyle name="20% - Accent2 2 2 2 2 2 2 6 2" xfId="37596" xr:uid="{483F2A0E-98A0-4008-BB45-6E616256C897}"/>
    <cellStyle name="20% - Accent2 2 2 2 2 2 2 7" xfId="27502" xr:uid="{C6F11FEB-2F80-4A54-9E2A-9B0B9B4C951F}"/>
    <cellStyle name="20% - Accent2 2 2 2 2 2 3" xfId="443" xr:uid="{EA625BA1-979A-4113-9A52-495AA53EF614}"/>
    <cellStyle name="20% - Accent2 2 2 2 2 2 3 2" xfId="444" xr:uid="{1D9F0710-AC45-4916-80BD-09289CFDC5F7}"/>
    <cellStyle name="20% - Accent2 2 2 2 2 2 3 2 2" xfId="445" xr:uid="{A3BCD735-ACA4-4BB5-BF60-5021D5AA2015}"/>
    <cellStyle name="20% - Accent2 2 2 2 2 2 3 2 2 2" xfId="6016" xr:uid="{6A915222-6A43-45E6-B516-30DED2FF66A4}"/>
    <cellStyle name="20% - Accent2 2 2 2 2 2 3 2 2 2 2" xfId="18760" xr:uid="{0807D895-C134-4E88-9119-7E70574673D1}"/>
    <cellStyle name="20% - Accent2 2 2 2 2 2 3 2 2 2 2 2" xfId="41597" xr:uid="{0C6B790D-DA92-4FEA-9505-09DB1EDDE10A}"/>
    <cellStyle name="20% - Accent2 2 2 2 2 2 3 2 2 2 3" xfId="31503" xr:uid="{ED6475CF-A421-4928-BBBE-12302654FFCC}"/>
    <cellStyle name="20% - Accent2 2 2 2 2 2 3 2 2 3" xfId="13193" xr:uid="{CDA77101-FD4F-486B-ADC1-C77488928988}"/>
    <cellStyle name="20% - Accent2 2 2 2 2 2 3 2 2 3 2" xfId="37604" xr:uid="{E753748D-CF3E-427F-BA56-132CDBE22836}"/>
    <cellStyle name="20% - Accent2 2 2 2 2 2 3 2 2 4" xfId="27510" xr:uid="{B12F5E5B-1C07-41FA-ABFB-A3E13404DA32}"/>
    <cellStyle name="20% - Accent2 2 2 2 2 2 3 2 3" xfId="6015" xr:uid="{072FC278-1EE0-4A0A-8C5B-A4BDE20BFB2A}"/>
    <cellStyle name="20% - Accent2 2 2 2 2 2 3 2 3 2" xfId="18759" xr:uid="{DF5B3165-CA7D-41F6-BC1A-70BBCD9F79DB}"/>
    <cellStyle name="20% - Accent2 2 2 2 2 2 3 2 3 2 2" xfId="41596" xr:uid="{A0C6944E-7902-472F-9E86-4455E02E25C2}"/>
    <cellStyle name="20% - Accent2 2 2 2 2 2 3 2 3 3" xfId="31502" xr:uid="{CDCADC19-D271-44DB-945E-3E1F20368881}"/>
    <cellStyle name="20% - Accent2 2 2 2 2 2 3 2 4" xfId="13192" xr:uid="{774535C4-5B03-4691-B761-7C111F970855}"/>
    <cellStyle name="20% - Accent2 2 2 2 2 2 3 2 4 2" xfId="37603" xr:uid="{A24C433E-6BD6-471D-8617-A1D13EF09428}"/>
    <cellStyle name="20% - Accent2 2 2 2 2 2 3 2 5" xfId="27509" xr:uid="{D6BFF4B5-B19B-47D6-9749-BD012FD4BB03}"/>
    <cellStyle name="20% - Accent2 2 2 2 2 2 3 3" xfId="446" xr:uid="{1CAA7D8D-D519-4969-890C-2E1775ADED5D}"/>
    <cellStyle name="20% - Accent2 2 2 2 2 2 3 3 2" xfId="6017" xr:uid="{285DE821-E3CE-4387-8A78-604226A25929}"/>
    <cellStyle name="20% - Accent2 2 2 2 2 2 3 3 2 2" xfId="18761" xr:uid="{6322CD60-7FDA-4A1F-B39A-22642EBB68B1}"/>
    <cellStyle name="20% - Accent2 2 2 2 2 2 3 3 2 2 2" xfId="41598" xr:uid="{D8BF6801-A611-4018-A860-02DCDAA22DE6}"/>
    <cellStyle name="20% - Accent2 2 2 2 2 2 3 3 2 3" xfId="31504" xr:uid="{D5A2AA7A-21B1-4130-B3EB-8879DB72D2B3}"/>
    <cellStyle name="20% - Accent2 2 2 2 2 2 3 3 3" xfId="13194" xr:uid="{8DBFA6B5-B8EF-41FE-B4E4-7E77759CA75F}"/>
    <cellStyle name="20% - Accent2 2 2 2 2 2 3 3 3 2" xfId="37605" xr:uid="{9AE70217-2C96-4D6F-B3B7-0FACB964E8B0}"/>
    <cellStyle name="20% - Accent2 2 2 2 2 2 3 3 4" xfId="27511" xr:uid="{CA349010-B895-4795-BC2A-0B3D48F04D6C}"/>
    <cellStyle name="20% - Accent2 2 2 2 2 2 3 4" xfId="6014" xr:uid="{2ABC39D5-CC56-4798-85D2-CA6F83ED1FF9}"/>
    <cellStyle name="20% - Accent2 2 2 2 2 2 3 4 2" xfId="18758" xr:uid="{6005BFC4-6C16-48FA-8A59-62C9A8A653B3}"/>
    <cellStyle name="20% - Accent2 2 2 2 2 2 3 4 2 2" xfId="41595" xr:uid="{1CDF8DA0-A533-4AD9-9C25-C5C9FDF80E8A}"/>
    <cellStyle name="20% - Accent2 2 2 2 2 2 3 4 3" xfId="31501" xr:uid="{768529B7-0037-4DE3-A740-DD6702AB83BC}"/>
    <cellStyle name="20% - Accent2 2 2 2 2 2 3 5" xfId="13191" xr:uid="{D28ADE83-BCBC-48FA-AF16-08B36FEC76B2}"/>
    <cellStyle name="20% - Accent2 2 2 2 2 2 3 5 2" xfId="37602" xr:uid="{06EC2313-87D1-4EE7-B7E6-570CB35B284E}"/>
    <cellStyle name="20% - Accent2 2 2 2 2 2 3 6" xfId="27508" xr:uid="{1747285E-83EB-4876-964C-7CB5F2261D5B}"/>
    <cellStyle name="20% - Accent2 2 2 2 2 2 4" xfId="447" xr:uid="{D0255FC7-E822-4F44-8078-EC23C37F0C68}"/>
    <cellStyle name="20% - Accent2 2 2 2 2 2 4 2" xfId="448" xr:uid="{BA36686B-B2FE-47A1-895D-12DE0ECFD32B}"/>
    <cellStyle name="20% - Accent2 2 2 2 2 2 4 2 2" xfId="6019" xr:uid="{7E2AB9C7-9B74-4033-9921-F116AD1E9268}"/>
    <cellStyle name="20% - Accent2 2 2 2 2 2 4 2 2 2" xfId="18763" xr:uid="{953FBEC8-F5F9-4116-BABF-7B96331449B8}"/>
    <cellStyle name="20% - Accent2 2 2 2 2 2 4 2 2 2 2" xfId="41600" xr:uid="{554287F6-2640-4572-AA07-0DBF03B214F7}"/>
    <cellStyle name="20% - Accent2 2 2 2 2 2 4 2 2 3" xfId="31506" xr:uid="{12159BFE-10E8-4018-B501-DB5F4A49456E}"/>
    <cellStyle name="20% - Accent2 2 2 2 2 2 4 2 3" xfId="13196" xr:uid="{F42DD220-0BF8-4F58-A3E8-0CA9785D6B57}"/>
    <cellStyle name="20% - Accent2 2 2 2 2 2 4 2 3 2" xfId="37607" xr:uid="{CF967E6F-F0A3-40A6-90B8-DEBA4936624E}"/>
    <cellStyle name="20% - Accent2 2 2 2 2 2 4 2 4" xfId="27513" xr:uid="{0B7D570D-49A3-4EF4-A998-56DA0F085BDA}"/>
    <cellStyle name="20% - Accent2 2 2 2 2 2 4 3" xfId="6018" xr:uid="{F0BC7107-F635-493F-A4F0-4AB5DED53E6B}"/>
    <cellStyle name="20% - Accent2 2 2 2 2 2 4 3 2" xfId="18762" xr:uid="{065F2EAE-60F1-470A-B2A0-0FD7F32C0124}"/>
    <cellStyle name="20% - Accent2 2 2 2 2 2 4 3 2 2" xfId="41599" xr:uid="{ECC62024-DD45-425A-B534-C5A3CA897BA4}"/>
    <cellStyle name="20% - Accent2 2 2 2 2 2 4 3 3" xfId="31505" xr:uid="{1382F2FD-0D4E-4F02-BC26-60B98B0F3752}"/>
    <cellStyle name="20% - Accent2 2 2 2 2 2 4 4" xfId="13195" xr:uid="{634B9ABB-0657-452B-9EA2-6C88E244AB9D}"/>
    <cellStyle name="20% - Accent2 2 2 2 2 2 4 4 2" xfId="37606" xr:uid="{708BEB9D-28A2-4E2C-A733-6F65C3019B6F}"/>
    <cellStyle name="20% - Accent2 2 2 2 2 2 4 5" xfId="27512" xr:uid="{E78D20EC-0E1A-4865-BD81-86DD4BEDBE92}"/>
    <cellStyle name="20% - Accent2 2 2 2 2 2 5" xfId="449" xr:uid="{C08B04CB-1607-49E0-B824-907B45305225}"/>
    <cellStyle name="20% - Accent2 2 2 2 2 2 5 2" xfId="6020" xr:uid="{B85A8DDB-DC31-4967-A381-2FF6E4057C82}"/>
    <cellStyle name="20% - Accent2 2 2 2 2 2 5 2 2" xfId="18764" xr:uid="{4CC7985A-4C2E-41DB-8AF5-3A6A3FEA6221}"/>
    <cellStyle name="20% - Accent2 2 2 2 2 2 5 2 2 2" xfId="41601" xr:uid="{799C3A8F-1C76-4B8A-9AC0-A19EDEE4DF2D}"/>
    <cellStyle name="20% - Accent2 2 2 2 2 2 5 2 3" xfId="31507" xr:uid="{9AF49BA6-490A-4CB5-96E0-E3DB4E2DBF25}"/>
    <cellStyle name="20% - Accent2 2 2 2 2 2 5 3" xfId="13197" xr:uid="{54D90FBA-1579-4A9F-BB4C-B1C0A5222B37}"/>
    <cellStyle name="20% - Accent2 2 2 2 2 2 5 3 2" xfId="37608" xr:uid="{64604A3A-1C3B-4E87-ABFA-C5B254684C80}"/>
    <cellStyle name="20% - Accent2 2 2 2 2 2 5 4" xfId="27514" xr:uid="{9B59BB3A-5633-4BCD-8196-7D0881BD915C}"/>
    <cellStyle name="20% - Accent2 2 2 2 2 2 6" xfId="6007" xr:uid="{C835FF8E-DA15-43B5-ABAA-E3C1E0262982}"/>
    <cellStyle name="20% - Accent2 2 2 2 2 2 6 2" xfId="18751" xr:uid="{5BAF99B9-2EF9-4443-9936-89F610597B3F}"/>
    <cellStyle name="20% - Accent2 2 2 2 2 2 6 2 2" xfId="41588" xr:uid="{2ECA1D52-8B53-498C-970B-6F97B0D8F0C5}"/>
    <cellStyle name="20% - Accent2 2 2 2 2 2 6 3" xfId="31494" xr:uid="{7F9AF24B-6D73-474D-8B20-3FAAC4A9F8F4}"/>
    <cellStyle name="20% - Accent2 2 2 2 2 2 7" xfId="12374" xr:uid="{D85A1B7D-87DD-411A-BD2F-6774AFC237BA}"/>
    <cellStyle name="20% - Accent2 2 2 2 2 2 7 2" xfId="37240" xr:uid="{3223E1E1-EDCC-4CEB-84B2-8BAA6488FE4F}"/>
    <cellStyle name="20% - Accent2 2 2 2 2 2 8" xfId="13184" xr:uid="{F2A6EE0B-B985-49D3-BA6F-7B483A61BA6A}"/>
    <cellStyle name="20% - Accent2 2 2 2 2 2 8 2" xfId="37595" xr:uid="{61D29A92-7CD9-4C92-A250-91DBD3BC37EF}"/>
    <cellStyle name="20% - Accent2 2 2 2 2 2 9" xfId="24961" xr:uid="{3176338A-4CE9-40CC-9780-BBB9E1E48403}"/>
    <cellStyle name="20% - Accent2 2 2 2 2 2 9 2" xfId="47795" xr:uid="{019428BD-30E2-4D3E-B49D-40EFA7C54B48}"/>
    <cellStyle name="20% - Accent2 2 2 2 2 3" xfId="450" xr:uid="{6B1B50AC-3B41-4ABB-8704-E557F6282875}"/>
    <cellStyle name="20% - Accent2 2 2 2 2 3 2" xfId="451" xr:uid="{ED10FE21-71E8-46A8-9433-87914D8AF686}"/>
    <cellStyle name="20% - Accent2 2 2 2 2 3 2 2" xfId="452" xr:uid="{CBDCBE46-3D95-4B23-B232-E4398D0D8321}"/>
    <cellStyle name="20% - Accent2 2 2 2 2 3 2 2 2" xfId="6023" xr:uid="{B5BC6C68-7DD5-4E8D-AEB7-33C3E2F4E3E9}"/>
    <cellStyle name="20% - Accent2 2 2 2 2 3 2 2 2 2" xfId="18767" xr:uid="{E592B71B-D27C-45D4-A0AA-B55E38B921AD}"/>
    <cellStyle name="20% - Accent2 2 2 2 2 3 2 2 2 2 2" xfId="41604" xr:uid="{C6145FCB-B95C-4AAB-A3D7-D9BCF17DB073}"/>
    <cellStyle name="20% - Accent2 2 2 2 2 3 2 2 2 3" xfId="31510" xr:uid="{DD420B4E-C11D-4241-A29F-99805351D811}"/>
    <cellStyle name="20% - Accent2 2 2 2 2 3 2 2 3" xfId="13200" xr:uid="{4B510C9C-69A9-4E8B-BD90-BFAE23326B69}"/>
    <cellStyle name="20% - Accent2 2 2 2 2 3 2 2 3 2" xfId="37611" xr:uid="{8FE487EC-9077-44C7-AF60-116459E731AC}"/>
    <cellStyle name="20% - Accent2 2 2 2 2 3 2 2 4" xfId="27517" xr:uid="{35819096-39D0-4DBB-BA5C-B2CA0AC1DAB6}"/>
    <cellStyle name="20% - Accent2 2 2 2 2 3 2 3" xfId="6022" xr:uid="{A48966FA-BAFF-4233-8351-789473CD00AE}"/>
    <cellStyle name="20% - Accent2 2 2 2 2 3 2 3 2" xfId="18766" xr:uid="{B0AA91F6-BE76-40AC-90D5-F49F27144E62}"/>
    <cellStyle name="20% - Accent2 2 2 2 2 3 2 3 2 2" xfId="41603" xr:uid="{F9B0A44D-2256-40F8-9586-08F81EEFDD10}"/>
    <cellStyle name="20% - Accent2 2 2 2 2 3 2 3 3" xfId="31509" xr:uid="{57171FBD-C0A7-488E-8A65-C9D0F2E380F2}"/>
    <cellStyle name="20% - Accent2 2 2 2 2 3 2 4" xfId="13199" xr:uid="{C98212D7-E17D-44BB-9428-1035ACD9CE6C}"/>
    <cellStyle name="20% - Accent2 2 2 2 2 3 2 4 2" xfId="37610" xr:uid="{98E110EE-4365-4068-B653-A01B3C721CF2}"/>
    <cellStyle name="20% - Accent2 2 2 2 2 3 2 5" xfId="27516" xr:uid="{87F498BA-845A-423A-9A97-89C48B26CDDA}"/>
    <cellStyle name="20% - Accent2 2 2 2 2 3 3" xfId="453" xr:uid="{9E46DC3F-2A5C-4CD0-B598-BE09014B2723}"/>
    <cellStyle name="20% - Accent2 2 2 2 2 3 3 2" xfId="454" xr:uid="{2E96B5DA-22C0-4091-A1E6-17E2FC478CF5}"/>
    <cellStyle name="20% - Accent2 2 2 2 2 3 3 2 2" xfId="6025" xr:uid="{4768AD51-3AD6-46CD-BA89-C09BB40B528F}"/>
    <cellStyle name="20% - Accent2 2 2 2 2 3 3 2 2 2" xfId="18769" xr:uid="{635E9081-C19D-4D46-87DD-B9448F8595DA}"/>
    <cellStyle name="20% - Accent2 2 2 2 2 3 3 2 2 2 2" xfId="41606" xr:uid="{79A1EBB9-5DD2-4EEC-BB81-30C5E19939E4}"/>
    <cellStyle name="20% - Accent2 2 2 2 2 3 3 2 2 3" xfId="31512" xr:uid="{8421DB63-685A-470F-AF91-44E2EF7C1673}"/>
    <cellStyle name="20% - Accent2 2 2 2 2 3 3 2 3" xfId="13202" xr:uid="{6C16F7E9-FD6D-4306-A317-32547ECCBF05}"/>
    <cellStyle name="20% - Accent2 2 2 2 2 3 3 2 3 2" xfId="37613" xr:uid="{43C7AF12-85B6-4F08-9E2F-C3A4C189400D}"/>
    <cellStyle name="20% - Accent2 2 2 2 2 3 3 2 4" xfId="27519" xr:uid="{BA1D20DB-8FB1-43B9-90E7-A53F6051D747}"/>
    <cellStyle name="20% - Accent2 2 2 2 2 3 3 3" xfId="6024" xr:uid="{D9A6BD4B-D9B3-4B50-B959-5AB0941CD2C4}"/>
    <cellStyle name="20% - Accent2 2 2 2 2 3 3 3 2" xfId="18768" xr:uid="{045DE816-47C6-49CC-B6C4-D024B6605F4D}"/>
    <cellStyle name="20% - Accent2 2 2 2 2 3 3 3 2 2" xfId="41605" xr:uid="{7B9B74BE-2470-43AE-BF7C-5AC7A3B584B5}"/>
    <cellStyle name="20% - Accent2 2 2 2 2 3 3 3 3" xfId="31511" xr:uid="{5931F6F1-71AE-446C-A749-90809274A29C}"/>
    <cellStyle name="20% - Accent2 2 2 2 2 3 3 4" xfId="13201" xr:uid="{119D2B09-0E0B-4E57-9DDB-6A5D1F8929CC}"/>
    <cellStyle name="20% - Accent2 2 2 2 2 3 3 4 2" xfId="37612" xr:uid="{E1654086-6385-4105-A0A3-58A8AC134DAE}"/>
    <cellStyle name="20% - Accent2 2 2 2 2 3 3 5" xfId="27518" xr:uid="{C35F63B3-E7D0-4E38-87BC-5CE775BCD24F}"/>
    <cellStyle name="20% - Accent2 2 2 2 2 3 4" xfId="455" xr:uid="{555B9217-C812-4370-9386-DAE7EA0FEC99}"/>
    <cellStyle name="20% - Accent2 2 2 2 2 3 4 2" xfId="6026" xr:uid="{59A44C99-9D1D-4C1B-8F16-DBBAFFD57DAF}"/>
    <cellStyle name="20% - Accent2 2 2 2 2 3 4 2 2" xfId="18770" xr:uid="{D68FA576-0F56-48C6-819D-3DFCE277DCD2}"/>
    <cellStyle name="20% - Accent2 2 2 2 2 3 4 2 2 2" xfId="41607" xr:uid="{3785BEC3-AE98-44CE-8138-2A734ECB63C5}"/>
    <cellStyle name="20% - Accent2 2 2 2 2 3 4 2 3" xfId="31513" xr:uid="{8E25DEE8-612B-4E4D-A893-D2B97B0C674D}"/>
    <cellStyle name="20% - Accent2 2 2 2 2 3 4 3" xfId="13203" xr:uid="{20FD664C-37C5-4DB4-B500-63778E3AF880}"/>
    <cellStyle name="20% - Accent2 2 2 2 2 3 4 3 2" xfId="37614" xr:uid="{736FB1C5-AAE8-48E0-BA1A-13C3B337BC6C}"/>
    <cellStyle name="20% - Accent2 2 2 2 2 3 4 4" xfId="27520" xr:uid="{5BA4008C-24A2-4EBB-973E-CF629940C879}"/>
    <cellStyle name="20% - Accent2 2 2 2 2 3 5" xfId="6021" xr:uid="{B3DF68E5-1636-4C8B-A6F4-B150AC6A51AC}"/>
    <cellStyle name="20% - Accent2 2 2 2 2 3 5 2" xfId="18765" xr:uid="{DE53B18D-569B-407B-950C-83348CE73930}"/>
    <cellStyle name="20% - Accent2 2 2 2 2 3 5 2 2" xfId="41602" xr:uid="{3BA1C09C-EDEF-4132-B0B1-6F2D514316DC}"/>
    <cellStyle name="20% - Accent2 2 2 2 2 3 5 3" xfId="31508" xr:uid="{992E274F-9CE0-4D77-B09C-D406A99D0F36}"/>
    <cellStyle name="20% - Accent2 2 2 2 2 3 6" xfId="13198" xr:uid="{D8BEDF5B-6335-4409-AF76-A0EFD1300C3B}"/>
    <cellStyle name="20% - Accent2 2 2 2 2 3 6 2" xfId="37609" xr:uid="{924B51C7-A52E-4B0A-94DF-39DA49B1B1DF}"/>
    <cellStyle name="20% - Accent2 2 2 2 2 3 7" xfId="27515" xr:uid="{4D24724A-E227-4A18-B7D2-386D2B932684}"/>
    <cellStyle name="20% - Accent2 2 2 2 2 4" xfId="456" xr:uid="{729815BA-30A2-43BE-AA51-7D6A3ED0276B}"/>
    <cellStyle name="20% - Accent2 2 2 2 2 4 2" xfId="457" xr:uid="{A42D5910-A3A3-46B9-8DAC-22162421E71B}"/>
    <cellStyle name="20% - Accent2 2 2 2 2 4 2 2" xfId="458" xr:uid="{59D1B9E7-95FA-4D05-978D-744BCC936E90}"/>
    <cellStyle name="20% - Accent2 2 2 2 2 4 2 2 2" xfId="6029" xr:uid="{DE2534E8-7D06-4B50-B845-011424CF7BC1}"/>
    <cellStyle name="20% - Accent2 2 2 2 2 4 2 2 2 2" xfId="18773" xr:uid="{8CBCDE64-FDDF-4021-BEF8-1D8DC746222F}"/>
    <cellStyle name="20% - Accent2 2 2 2 2 4 2 2 2 2 2" xfId="41610" xr:uid="{B9BB6D29-3F22-4559-9A00-7D47D2DA2959}"/>
    <cellStyle name="20% - Accent2 2 2 2 2 4 2 2 2 3" xfId="31516" xr:uid="{21153596-D32F-4482-920B-39492F20ECC1}"/>
    <cellStyle name="20% - Accent2 2 2 2 2 4 2 2 3" xfId="13206" xr:uid="{59C3BE75-78CE-4EA0-8334-5E77855E589D}"/>
    <cellStyle name="20% - Accent2 2 2 2 2 4 2 2 3 2" xfId="37617" xr:uid="{AEC276AC-3CB0-45AF-B5BE-B7121BB993DC}"/>
    <cellStyle name="20% - Accent2 2 2 2 2 4 2 2 4" xfId="27523" xr:uid="{9A5D7F70-5909-494E-B718-7B7C7DBD4151}"/>
    <cellStyle name="20% - Accent2 2 2 2 2 4 2 3" xfId="6028" xr:uid="{2C740C43-4AEE-4B89-8E6D-E410C18EE944}"/>
    <cellStyle name="20% - Accent2 2 2 2 2 4 2 3 2" xfId="18772" xr:uid="{7351C06F-2FCB-4E7B-87D1-9D8B433045ED}"/>
    <cellStyle name="20% - Accent2 2 2 2 2 4 2 3 2 2" xfId="41609" xr:uid="{E8713F4E-481A-473A-A9B2-D0B6C5D9B3AF}"/>
    <cellStyle name="20% - Accent2 2 2 2 2 4 2 3 3" xfId="31515" xr:uid="{ED1EC23D-7F15-4A4F-96DD-A7534B491898}"/>
    <cellStyle name="20% - Accent2 2 2 2 2 4 2 4" xfId="13205" xr:uid="{A5B551DE-CEB9-4304-8757-6326D632FBD4}"/>
    <cellStyle name="20% - Accent2 2 2 2 2 4 2 4 2" xfId="37616" xr:uid="{D5402E45-6016-43C7-A8F1-B73EE1179DEA}"/>
    <cellStyle name="20% - Accent2 2 2 2 2 4 2 5" xfId="27522" xr:uid="{D8D6346F-E1FE-4B56-9A6C-EC5A2E721F58}"/>
    <cellStyle name="20% - Accent2 2 2 2 2 4 3" xfId="459" xr:uid="{1C26D154-D7EB-4B9C-888F-F568831B23E8}"/>
    <cellStyle name="20% - Accent2 2 2 2 2 4 3 2" xfId="6030" xr:uid="{D8C8CAF6-D00E-4BEC-ABF6-FA17F429B16E}"/>
    <cellStyle name="20% - Accent2 2 2 2 2 4 3 2 2" xfId="18774" xr:uid="{ABC60DDB-5D22-41A2-B47E-3D66231FB619}"/>
    <cellStyle name="20% - Accent2 2 2 2 2 4 3 2 2 2" xfId="41611" xr:uid="{3BDB43F5-70CF-4086-8AB2-913298DB911C}"/>
    <cellStyle name="20% - Accent2 2 2 2 2 4 3 2 3" xfId="31517" xr:uid="{28465688-4472-4831-99CB-9A86F88DF0EB}"/>
    <cellStyle name="20% - Accent2 2 2 2 2 4 3 3" xfId="13207" xr:uid="{402786D7-6537-43B2-A98F-B6817994559C}"/>
    <cellStyle name="20% - Accent2 2 2 2 2 4 3 3 2" xfId="37618" xr:uid="{66B68F3B-0949-47FC-BC0E-4DB03655F594}"/>
    <cellStyle name="20% - Accent2 2 2 2 2 4 3 4" xfId="27524" xr:uid="{83EB11F3-DD5A-4B0A-BD67-E96D737878DA}"/>
    <cellStyle name="20% - Accent2 2 2 2 2 4 4" xfId="6027" xr:uid="{2C413499-E859-442E-B36C-161B50F08FA9}"/>
    <cellStyle name="20% - Accent2 2 2 2 2 4 4 2" xfId="18771" xr:uid="{C2AFF518-2B47-40E1-865F-08FE7D831D05}"/>
    <cellStyle name="20% - Accent2 2 2 2 2 4 4 2 2" xfId="41608" xr:uid="{BC4B725E-2AA4-4E03-85ED-99EEEB3A3AB3}"/>
    <cellStyle name="20% - Accent2 2 2 2 2 4 4 3" xfId="31514" xr:uid="{49DB3023-4784-4BED-810A-2AA319734382}"/>
    <cellStyle name="20% - Accent2 2 2 2 2 4 5" xfId="13204" xr:uid="{D15E1409-5F57-48E1-BE16-647E18102CF5}"/>
    <cellStyle name="20% - Accent2 2 2 2 2 4 5 2" xfId="37615" xr:uid="{33F9F011-6F8B-40D0-991F-D96E636E5220}"/>
    <cellStyle name="20% - Accent2 2 2 2 2 4 6" xfId="27521" xr:uid="{CDE526DC-00A7-457E-A481-28E9F41FE6CF}"/>
    <cellStyle name="20% - Accent2 2 2 2 2 5" xfId="460" xr:uid="{6CA7CB5A-AAA6-4B1A-8BAD-B55C56CDADEF}"/>
    <cellStyle name="20% - Accent2 2 2 2 2 5 2" xfId="461" xr:uid="{CA56D55F-52E6-4C26-B130-409B0B970C83}"/>
    <cellStyle name="20% - Accent2 2 2 2 2 5 2 2" xfId="6032" xr:uid="{D2D1F032-A1FE-4FBB-9B33-764792E1B8B9}"/>
    <cellStyle name="20% - Accent2 2 2 2 2 5 2 2 2" xfId="18776" xr:uid="{E3B30BE2-F9AB-4CA6-AFFD-7A0639A47FBD}"/>
    <cellStyle name="20% - Accent2 2 2 2 2 5 2 2 2 2" xfId="41613" xr:uid="{F68EDCF7-89C6-4EAE-805D-5DF7145D016B}"/>
    <cellStyle name="20% - Accent2 2 2 2 2 5 2 2 3" xfId="31519" xr:uid="{3C4DB852-1B1B-4151-ACC3-A008B13DF766}"/>
    <cellStyle name="20% - Accent2 2 2 2 2 5 2 3" xfId="13209" xr:uid="{E059D8E9-7454-4267-93C6-BB532C336E54}"/>
    <cellStyle name="20% - Accent2 2 2 2 2 5 2 3 2" xfId="37620" xr:uid="{4533872E-F471-4A93-9BFD-CF7743FF677D}"/>
    <cellStyle name="20% - Accent2 2 2 2 2 5 2 4" xfId="27526" xr:uid="{B491B6E6-5F4F-461A-A761-B8C03B85876F}"/>
    <cellStyle name="20% - Accent2 2 2 2 2 5 3" xfId="6031" xr:uid="{211D5441-C931-4BB6-88F1-B07623033A6B}"/>
    <cellStyle name="20% - Accent2 2 2 2 2 5 3 2" xfId="18775" xr:uid="{274413A7-2939-4615-B22F-8805299B56B4}"/>
    <cellStyle name="20% - Accent2 2 2 2 2 5 3 2 2" xfId="41612" xr:uid="{F87602B8-FF3A-471B-A396-84DCB53CF593}"/>
    <cellStyle name="20% - Accent2 2 2 2 2 5 3 3" xfId="31518" xr:uid="{8A92CEBC-CFEC-410C-AD3F-26D23CFD923E}"/>
    <cellStyle name="20% - Accent2 2 2 2 2 5 4" xfId="13208" xr:uid="{1B6D6E21-43E4-4E9A-9AEE-610F6C9DED75}"/>
    <cellStyle name="20% - Accent2 2 2 2 2 5 4 2" xfId="37619" xr:uid="{3B28D3CD-11A8-4A8B-B394-903137AA5975}"/>
    <cellStyle name="20% - Accent2 2 2 2 2 5 5" xfId="27525" xr:uid="{BD29988B-1732-48CD-82FB-2CCB1387D956}"/>
    <cellStyle name="20% - Accent2 2 2 2 2 6" xfId="462" xr:uid="{4F449023-425A-43C4-BA0B-68998470ED68}"/>
    <cellStyle name="20% - Accent2 2 2 2 2 6 2" xfId="6033" xr:uid="{341B4FDE-AC06-4E30-BF9B-A9CEB30357A5}"/>
    <cellStyle name="20% - Accent2 2 2 2 2 6 2 2" xfId="18777" xr:uid="{C511B348-A555-4E5A-BCEC-CE4D66346D3A}"/>
    <cellStyle name="20% - Accent2 2 2 2 2 6 2 2 2" xfId="41614" xr:uid="{7C3E78C4-E9F4-44EC-8C18-0205E509F18B}"/>
    <cellStyle name="20% - Accent2 2 2 2 2 6 2 3" xfId="31520" xr:uid="{77AAE484-11FD-43DC-BF5A-84602C861A5F}"/>
    <cellStyle name="20% - Accent2 2 2 2 2 6 3" xfId="13210" xr:uid="{50683189-DA6B-4504-BDFC-9A68B0F18660}"/>
    <cellStyle name="20% - Accent2 2 2 2 2 6 3 2" xfId="37621" xr:uid="{25F91534-9457-41C4-BEC8-7B45D2E52446}"/>
    <cellStyle name="20% - Accent2 2 2 2 2 6 4" xfId="27527" xr:uid="{DF61C695-BE17-4725-B270-A103090A9C0E}"/>
    <cellStyle name="20% - Accent2 2 2 2 2 7" xfId="6006" xr:uid="{608F17B6-0544-4CB1-A775-7560C38110BF}"/>
    <cellStyle name="20% - Accent2 2 2 2 2 7 2" xfId="18750" xr:uid="{7140220C-AAA2-4BEF-B7CC-5FF0E31A64C5}"/>
    <cellStyle name="20% - Accent2 2 2 2 2 7 2 2" xfId="41587" xr:uid="{A934B214-0200-4BCE-AB7C-9D3FBEA0ACB2}"/>
    <cellStyle name="20% - Accent2 2 2 2 2 7 3" xfId="31493" xr:uid="{2EABDF8D-C59F-4618-9729-A86FA59B74C9}"/>
    <cellStyle name="20% - Accent2 2 2 2 2 8" xfId="11639" xr:uid="{46B28310-1DD5-4615-AB8E-EF968E14136B}"/>
    <cellStyle name="20% - Accent2 2 2 2 2 8 2" xfId="36693" xr:uid="{2FC0567F-1723-4487-8F08-2AEFFAF8193A}"/>
    <cellStyle name="20% - Accent2 2 2 2 2 9" xfId="13183" xr:uid="{1E69C8B4-1EDB-4703-AF59-A5941120C331}"/>
    <cellStyle name="20% - Accent2 2 2 2 2 9 2" xfId="37594" xr:uid="{5E1DFE3F-7293-45E7-95CD-B3446EFBA2F9}"/>
    <cellStyle name="20% - Accent2 2 2 2 2_Rate Analysis" xfId="12622" xr:uid="{4E076174-42BB-434D-87E9-C4B05A872E45}"/>
    <cellStyle name="20% - Accent2 2 2 2 3" xfId="463" xr:uid="{536A9C13-701F-427F-84CE-D334E2565C9E}"/>
    <cellStyle name="20% - Accent2 2 2 2 3 10" xfId="27016" xr:uid="{4F677A47-7D71-4B3C-BFC7-0C74206CF910}"/>
    <cellStyle name="20% - Accent2 2 2 2 3 10 2" xfId="49832" xr:uid="{40E63B2D-BE59-4B55-892C-2D9D32AF9098}"/>
    <cellStyle name="20% - Accent2 2 2 2 3 11" xfId="27528" xr:uid="{6786E50A-B906-4085-B5DA-7740D4420A9B}"/>
    <cellStyle name="20% - Accent2 2 2 2 3 2" xfId="464" xr:uid="{9F51632D-908B-40AD-8F50-86C331870CB8}"/>
    <cellStyle name="20% - Accent2 2 2 2 3 2 2" xfId="465" xr:uid="{1D580B17-9777-46A9-9C35-61725BF493B9}"/>
    <cellStyle name="20% - Accent2 2 2 2 3 2 2 2" xfId="466" xr:uid="{803D5400-C41C-48E1-8E73-7331D7CDD944}"/>
    <cellStyle name="20% - Accent2 2 2 2 3 2 2 2 2" xfId="6037" xr:uid="{D72F0682-76E3-448E-859C-DC1E30CD91C4}"/>
    <cellStyle name="20% - Accent2 2 2 2 3 2 2 2 2 2" xfId="18781" xr:uid="{C4DAA98D-088F-4435-A6CA-2E6ECA67F8A5}"/>
    <cellStyle name="20% - Accent2 2 2 2 3 2 2 2 2 2 2" xfId="41618" xr:uid="{1A19DC7B-0EC2-4932-B954-12B8E7B515D2}"/>
    <cellStyle name="20% - Accent2 2 2 2 3 2 2 2 2 3" xfId="31524" xr:uid="{2CDFA178-CB9C-4200-A99F-1070731DAC8B}"/>
    <cellStyle name="20% - Accent2 2 2 2 3 2 2 2 3" xfId="13214" xr:uid="{5B34466A-AA37-47C1-874B-AAA8AD0E908E}"/>
    <cellStyle name="20% - Accent2 2 2 2 3 2 2 2 3 2" xfId="37625" xr:uid="{76299F03-282E-4736-8451-0744D28DBC40}"/>
    <cellStyle name="20% - Accent2 2 2 2 3 2 2 2 4" xfId="27531" xr:uid="{FCC0EFEA-2360-4F3A-B27F-C7B9BF8C71A9}"/>
    <cellStyle name="20% - Accent2 2 2 2 3 2 2 3" xfId="6036" xr:uid="{EC70DEF4-5DC9-44D8-A359-2B7AD779C01C}"/>
    <cellStyle name="20% - Accent2 2 2 2 3 2 2 3 2" xfId="18780" xr:uid="{CB8FB998-021B-4ACD-94A2-703C6025CDC5}"/>
    <cellStyle name="20% - Accent2 2 2 2 3 2 2 3 2 2" xfId="41617" xr:uid="{8DFE68E2-CFA4-4C24-B090-EE1F2DE4AB2F}"/>
    <cellStyle name="20% - Accent2 2 2 2 3 2 2 3 3" xfId="31523" xr:uid="{0A46B427-6C87-4B18-AEAE-BDA117FE3CE1}"/>
    <cellStyle name="20% - Accent2 2 2 2 3 2 2 4" xfId="13213" xr:uid="{BD58B4AA-0B84-493C-A71A-0143B9086406}"/>
    <cellStyle name="20% - Accent2 2 2 2 3 2 2 4 2" xfId="37624" xr:uid="{8AE6B338-58C7-4296-A7CF-E0603BA537B5}"/>
    <cellStyle name="20% - Accent2 2 2 2 3 2 2 5" xfId="27530" xr:uid="{68E855A8-BF30-442F-B1A1-07D68F73AC14}"/>
    <cellStyle name="20% - Accent2 2 2 2 3 2 3" xfId="467" xr:uid="{308467E3-8255-4F3A-9BB4-DCD159D11C8E}"/>
    <cellStyle name="20% - Accent2 2 2 2 3 2 3 2" xfId="468" xr:uid="{23DB95C5-FDF0-4223-9999-76B5DD91EBC9}"/>
    <cellStyle name="20% - Accent2 2 2 2 3 2 3 2 2" xfId="6039" xr:uid="{9E50DB1F-0CD0-4F53-868F-4315947582A6}"/>
    <cellStyle name="20% - Accent2 2 2 2 3 2 3 2 2 2" xfId="18783" xr:uid="{1BDBB604-44A7-4F67-8E36-BCDE4B48653F}"/>
    <cellStyle name="20% - Accent2 2 2 2 3 2 3 2 2 2 2" xfId="41620" xr:uid="{C99EA5C0-EFBA-4E75-9E1C-03461AA16B13}"/>
    <cellStyle name="20% - Accent2 2 2 2 3 2 3 2 2 3" xfId="31526" xr:uid="{C1C57DEC-C81D-45D5-8AC1-4E889C2C7406}"/>
    <cellStyle name="20% - Accent2 2 2 2 3 2 3 2 3" xfId="13216" xr:uid="{FC29945B-D716-4A98-854C-6EB5EA8D6AD8}"/>
    <cellStyle name="20% - Accent2 2 2 2 3 2 3 2 3 2" xfId="37627" xr:uid="{554D2202-DCCD-404E-94C1-B3F6E18CE9BC}"/>
    <cellStyle name="20% - Accent2 2 2 2 3 2 3 2 4" xfId="27533" xr:uid="{080232AB-235D-4E85-B0D2-8CD4B7D108CB}"/>
    <cellStyle name="20% - Accent2 2 2 2 3 2 3 3" xfId="6038" xr:uid="{908B884F-D55C-49AD-842B-D4499256ECEC}"/>
    <cellStyle name="20% - Accent2 2 2 2 3 2 3 3 2" xfId="18782" xr:uid="{B55843F8-5834-4529-A7D7-2A4D40F011A9}"/>
    <cellStyle name="20% - Accent2 2 2 2 3 2 3 3 2 2" xfId="41619" xr:uid="{F8B1F94B-76E1-4457-9ECE-3AB875680B38}"/>
    <cellStyle name="20% - Accent2 2 2 2 3 2 3 3 3" xfId="31525" xr:uid="{E156F189-7D5D-4816-BE89-BC14BA7A5535}"/>
    <cellStyle name="20% - Accent2 2 2 2 3 2 3 4" xfId="13215" xr:uid="{8AAB0C3B-DBC7-45D2-957C-6B17E0C736AC}"/>
    <cellStyle name="20% - Accent2 2 2 2 3 2 3 4 2" xfId="37626" xr:uid="{E62E64EA-C298-400A-877C-35B56874603E}"/>
    <cellStyle name="20% - Accent2 2 2 2 3 2 3 5" xfId="27532" xr:uid="{8F219F67-AE58-45E5-9F49-6DE2853894B9}"/>
    <cellStyle name="20% - Accent2 2 2 2 3 2 4" xfId="469" xr:uid="{D03D0169-5E46-46D4-B81F-A2A74BF6718C}"/>
    <cellStyle name="20% - Accent2 2 2 2 3 2 4 2" xfId="6040" xr:uid="{C19B7023-E15D-4189-8C6A-E96D7C3DBA91}"/>
    <cellStyle name="20% - Accent2 2 2 2 3 2 4 2 2" xfId="18784" xr:uid="{563443F6-D666-434D-BD47-F7C8B3A1FE8C}"/>
    <cellStyle name="20% - Accent2 2 2 2 3 2 4 2 2 2" xfId="41621" xr:uid="{7F18F06E-FF39-4C91-A12A-20FBD2EF7E97}"/>
    <cellStyle name="20% - Accent2 2 2 2 3 2 4 2 3" xfId="31527" xr:uid="{D07FC9FA-4A7C-4865-AB6A-9E433296DCA1}"/>
    <cellStyle name="20% - Accent2 2 2 2 3 2 4 3" xfId="13217" xr:uid="{AA4D460C-A0B6-4A9E-B6D3-CB1255D641B0}"/>
    <cellStyle name="20% - Accent2 2 2 2 3 2 4 3 2" xfId="37628" xr:uid="{6C98F20E-9567-4328-B969-EB47EB599601}"/>
    <cellStyle name="20% - Accent2 2 2 2 3 2 4 4" xfId="27534" xr:uid="{49764B6D-8E77-40D0-A7D8-3B6AB5CF9486}"/>
    <cellStyle name="20% - Accent2 2 2 2 3 2 5" xfId="6035" xr:uid="{D68E97F4-E751-417A-BBB5-A5D659B39CF1}"/>
    <cellStyle name="20% - Accent2 2 2 2 3 2 5 2" xfId="18779" xr:uid="{134E4F4B-C24D-481E-ACDB-F0D582239AE3}"/>
    <cellStyle name="20% - Accent2 2 2 2 3 2 5 2 2" xfId="41616" xr:uid="{7B4D2979-CB00-43EA-80F0-A6E166B00CDC}"/>
    <cellStyle name="20% - Accent2 2 2 2 3 2 5 3" xfId="31522" xr:uid="{CA1CCA52-93DD-4B8B-A2A9-AF745973A41B}"/>
    <cellStyle name="20% - Accent2 2 2 2 3 2 6" xfId="13212" xr:uid="{9483E704-3C65-4274-8823-89EAB1C27191}"/>
    <cellStyle name="20% - Accent2 2 2 2 3 2 6 2" xfId="37623" xr:uid="{B49CA400-E82B-4361-A13B-62C23CAAB467}"/>
    <cellStyle name="20% - Accent2 2 2 2 3 2 7" xfId="27529" xr:uid="{2B0EA7A9-F50F-492A-99CD-A24302209F3B}"/>
    <cellStyle name="20% - Accent2 2 2 2 3 3" xfId="470" xr:uid="{514DD42D-4F3E-4728-A4C1-FC2C4AFF1EE8}"/>
    <cellStyle name="20% - Accent2 2 2 2 3 3 2" xfId="471" xr:uid="{F114CC58-B4CA-4909-99CA-FF5CA3160670}"/>
    <cellStyle name="20% - Accent2 2 2 2 3 3 2 2" xfId="472" xr:uid="{4075734C-DBD1-496B-B0F7-86490D66B53B}"/>
    <cellStyle name="20% - Accent2 2 2 2 3 3 2 2 2" xfId="6043" xr:uid="{649F31CC-E3DE-4F0B-BDAE-E62EB52EBE3E}"/>
    <cellStyle name="20% - Accent2 2 2 2 3 3 2 2 2 2" xfId="18787" xr:uid="{3D902647-FB8C-4AF4-BB68-76614AB06B00}"/>
    <cellStyle name="20% - Accent2 2 2 2 3 3 2 2 2 2 2" xfId="41624" xr:uid="{35387139-5A9F-43FE-9025-822D1BFBD85A}"/>
    <cellStyle name="20% - Accent2 2 2 2 3 3 2 2 2 3" xfId="31530" xr:uid="{99045E97-CC08-42EF-8F1B-D91A08AA7ED0}"/>
    <cellStyle name="20% - Accent2 2 2 2 3 3 2 2 3" xfId="13220" xr:uid="{2596E42C-3B5B-48AE-BD1C-4008B7727FAE}"/>
    <cellStyle name="20% - Accent2 2 2 2 3 3 2 2 3 2" xfId="37631" xr:uid="{765F1A9F-5DE6-4D43-A334-88012F15AB27}"/>
    <cellStyle name="20% - Accent2 2 2 2 3 3 2 2 4" xfId="27537" xr:uid="{4784C6AA-E65C-4F3F-AF03-C0BB71073E37}"/>
    <cellStyle name="20% - Accent2 2 2 2 3 3 2 3" xfId="6042" xr:uid="{E87316F8-B67C-4C6C-910C-17C85CEECDF1}"/>
    <cellStyle name="20% - Accent2 2 2 2 3 3 2 3 2" xfId="18786" xr:uid="{46AE9568-D5D6-4D97-B9FE-823B37D1E31D}"/>
    <cellStyle name="20% - Accent2 2 2 2 3 3 2 3 2 2" xfId="41623" xr:uid="{F34DD9DE-8E1A-4CD5-82C7-A4D15932604C}"/>
    <cellStyle name="20% - Accent2 2 2 2 3 3 2 3 3" xfId="31529" xr:uid="{E3F022B1-9B6D-4F13-A22B-9658A39F6864}"/>
    <cellStyle name="20% - Accent2 2 2 2 3 3 2 4" xfId="13219" xr:uid="{932DB10D-F80D-4A44-A4CF-110F68A8BDFA}"/>
    <cellStyle name="20% - Accent2 2 2 2 3 3 2 4 2" xfId="37630" xr:uid="{3A0A71B5-D0D6-44E3-9280-E683756803A3}"/>
    <cellStyle name="20% - Accent2 2 2 2 3 3 2 5" xfId="27536" xr:uid="{8F80D7E7-5143-469F-8A9C-2047829C21C4}"/>
    <cellStyle name="20% - Accent2 2 2 2 3 3 3" xfId="473" xr:uid="{F2B53E79-E035-496E-BF9D-6B80F41FDFDB}"/>
    <cellStyle name="20% - Accent2 2 2 2 3 3 3 2" xfId="6044" xr:uid="{9B7F2F88-C8B4-4CF6-B599-B9F27AAA1C6C}"/>
    <cellStyle name="20% - Accent2 2 2 2 3 3 3 2 2" xfId="18788" xr:uid="{5A95EC70-3AA1-47F9-9893-FEE791B0B0EC}"/>
    <cellStyle name="20% - Accent2 2 2 2 3 3 3 2 2 2" xfId="41625" xr:uid="{6123EB57-5F9C-4B7F-B600-1A60DE2498DF}"/>
    <cellStyle name="20% - Accent2 2 2 2 3 3 3 2 3" xfId="31531" xr:uid="{5B7711CF-766E-4127-A984-2747E0A4ADCD}"/>
    <cellStyle name="20% - Accent2 2 2 2 3 3 3 3" xfId="13221" xr:uid="{37DDBB65-B9FE-4C67-A409-031EC5B557B3}"/>
    <cellStyle name="20% - Accent2 2 2 2 3 3 3 3 2" xfId="37632" xr:uid="{CA0221AF-7F46-46B6-B2C2-D55E5D94D2F3}"/>
    <cellStyle name="20% - Accent2 2 2 2 3 3 3 4" xfId="27538" xr:uid="{E9E9158F-F4FC-44F9-BD98-CE5185AED5EA}"/>
    <cellStyle name="20% - Accent2 2 2 2 3 3 4" xfId="6041" xr:uid="{E673AD5B-051C-403B-A6D8-B6A189277784}"/>
    <cellStyle name="20% - Accent2 2 2 2 3 3 4 2" xfId="18785" xr:uid="{EC5833B9-054C-4479-B1E7-96C84261AD7B}"/>
    <cellStyle name="20% - Accent2 2 2 2 3 3 4 2 2" xfId="41622" xr:uid="{409C4C69-CB44-4BF7-86FF-8D9B8DD33D94}"/>
    <cellStyle name="20% - Accent2 2 2 2 3 3 4 3" xfId="31528" xr:uid="{71618F15-B9A0-49E7-A208-68543B21BBC5}"/>
    <cellStyle name="20% - Accent2 2 2 2 3 3 5" xfId="13218" xr:uid="{0319347F-E22D-4AED-BFD4-1A4AD3418FBD}"/>
    <cellStyle name="20% - Accent2 2 2 2 3 3 5 2" xfId="37629" xr:uid="{80462050-6C85-40C7-B55F-195F7E30D7B3}"/>
    <cellStyle name="20% - Accent2 2 2 2 3 3 6" xfId="27535" xr:uid="{62995139-9A4C-4553-925E-03FE57FA4960}"/>
    <cellStyle name="20% - Accent2 2 2 2 3 4" xfId="474" xr:uid="{3BCA84A3-AA3D-4B12-85A1-FCC6FCF8F5E2}"/>
    <cellStyle name="20% - Accent2 2 2 2 3 4 2" xfId="475" xr:uid="{31FB9CEE-54F8-4BBB-B10D-1A3BB4211292}"/>
    <cellStyle name="20% - Accent2 2 2 2 3 4 2 2" xfId="6046" xr:uid="{64577007-A2AB-463F-A7D8-F5C546CEE2BB}"/>
    <cellStyle name="20% - Accent2 2 2 2 3 4 2 2 2" xfId="18790" xr:uid="{E2E4A678-399F-4BC1-87A3-64A6FA7AA0DF}"/>
    <cellStyle name="20% - Accent2 2 2 2 3 4 2 2 2 2" xfId="41627" xr:uid="{8D65DC9E-048E-4ECD-8D56-2C2C9E3085FD}"/>
    <cellStyle name="20% - Accent2 2 2 2 3 4 2 2 3" xfId="31533" xr:uid="{C1CEBBC4-888B-427D-8C26-6F3F1364B4A7}"/>
    <cellStyle name="20% - Accent2 2 2 2 3 4 2 3" xfId="13223" xr:uid="{1E9270F2-D773-4DF2-8E8C-E6363DA1E47E}"/>
    <cellStyle name="20% - Accent2 2 2 2 3 4 2 3 2" xfId="37634" xr:uid="{74C07252-DBA7-42C4-888B-CE22BB91C1AF}"/>
    <cellStyle name="20% - Accent2 2 2 2 3 4 2 4" xfId="27540" xr:uid="{33653AEC-B988-48D2-BDBD-91BD6A5D2D77}"/>
    <cellStyle name="20% - Accent2 2 2 2 3 4 3" xfId="6045" xr:uid="{F26711EB-F55D-410D-900B-CFEB14492CC7}"/>
    <cellStyle name="20% - Accent2 2 2 2 3 4 3 2" xfId="18789" xr:uid="{B9A0D4C0-5712-422C-8AF1-E344DA39FF80}"/>
    <cellStyle name="20% - Accent2 2 2 2 3 4 3 2 2" xfId="41626" xr:uid="{FFE5BFCB-392D-4482-A108-F320BB0652C8}"/>
    <cellStyle name="20% - Accent2 2 2 2 3 4 3 3" xfId="31532" xr:uid="{C1A2E151-3956-4C45-8568-BCC600353597}"/>
    <cellStyle name="20% - Accent2 2 2 2 3 4 4" xfId="13222" xr:uid="{65CDE0B7-0AC9-4EC2-B550-05C5016BA7D8}"/>
    <cellStyle name="20% - Accent2 2 2 2 3 4 4 2" xfId="37633" xr:uid="{02A220B0-F5CC-4BF8-AEEF-A284B126D2EB}"/>
    <cellStyle name="20% - Accent2 2 2 2 3 4 5" xfId="27539" xr:uid="{BCA42BDD-C54C-489D-8E1B-3800B584F7B7}"/>
    <cellStyle name="20% - Accent2 2 2 2 3 5" xfId="476" xr:uid="{904715FC-7BAD-4CC3-8CB4-87124EE3FEFC}"/>
    <cellStyle name="20% - Accent2 2 2 2 3 5 2" xfId="6047" xr:uid="{A38AF8FA-1505-4AC2-8262-B583ECAB55A8}"/>
    <cellStyle name="20% - Accent2 2 2 2 3 5 2 2" xfId="18791" xr:uid="{F1E6F28B-CCA9-4B59-9D07-C4068D8CA04F}"/>
    <cellStyle name="20% - Accent2 2 2 2 3 5 2 2 2" xfId="41628" xr:uid="{4ABD3844-9A87-487D-BFCB-C855E9CCD641}"/>
    <cellStyle name="20% - Accent2 2 2 2 3 5 2 3" xfId="31534" xr:uid="{9C8010EA-68FE-49A7-83A4-BD62C1AA1A76}"/>
    <cellStyle name="20% - Accent2 2 2 2 3 5 3" xfId="13224" xr:uid="{DA37C87D-B830-4547-B517-7979FA5933AA}"/>
    <cellStyle name="20% - Accent2 2 2 2 3 5 3 2" xfId="37635" xr:uid="{4C451F46-E9CE-49B3-851E-572AD6A348EE}"/>
    <cellStyle name="20% - Accent2 2 2 2 3 5 4" xfId="27541" xr:uid="{0D1E13DF-393D-4BFC-8580-091FDD8CD80E}"/>
    <cellStyle name="20% - Accent2 2 2 2 3 6" xfId="6034" xr:uid="{2ED2C4A7-D0AD-4AC8-A063-97D412CCDB7B}"/>
    <cellStyle name="20% - Accent2 2 2 2 3 6 2" xfId="18778" xr:uid="{3A8F3CBB-A642-4E76-8B1D-571007EF4814}"/>
    <cellStyle name="20% - Accent2 2 2 2 3 6 2 2" xfId="41615" xr:uid="{6E034768-8D79-4888-84B3-CC53C975F096}"/>
    <cellStyle name="20% - Accent2 2 2 2 3 6 3" xfId="31521" xr:uid="{80C517B4-A062-4051-A529-0B244B46A3C2}"/>
    <cellStyle name="20% - Accent2 2 2 2 3 7" xfId="12329" xr:uid="{BB84C8E6-EDEB-4477-A7B1-8B283D7AF091}"/>
    <cellStyle name="20% - Accent2 2 2 2 3 7 2" xfId="37206" xr:uid="{37F07901-41F5-4E28-BFA3-565DFE3C3EAD}"/>
    <cellStyle name="20% - Accent2 2 2 2 3 8" xfId="13211" xr:uid="{73584E76-7BC2-45EC-9A1C-E7E80A8D17A9}"/>
    <cellStyle name="20% - Accent2 2 2 2 3 8 2" xfId="37622" xr:uid="{BA6A90C3-18C2-4B7B-839C-90A1493B2904}"/>
    <cellStyle name="20% - Accent2 2 2 2 3 9" xfId="24927" xr:uid="{67B43F9D-6E02-4226-B000-A5AF131855B4}"/>
    <cellStyle name="20% - Accent2 2 2 2 3 9 2" xfId="47761" xr:uid="{6D7B601B-FFDE-486A-8033-5E4F96C60534}"/>
    <cellStyle name="20% - Accent2 2 2 2 4" xfId="477" xr:uid="{5E26F1AD-C482-443A-B6A0-B270E1B73972}"/>
    <cellStyle name="20% - Accent2 2 2 2 4 10" xfId="27542" xr:uid="{763FA3D9-009E-4DB3-ACE6-1F48D479F0B1}"/>
    <cellStyle name="20% - Accent2 2 2 2 4 2" xfId="478" xr:uid="{95FB0DE6-4599-4DC6-AA37-76F20CD8AFA0}"/>
    <cellStyle name="20% - Accent2 2 2 2 4 2 2" xfId="479" xr:uid="{7DF08733-7F87-4359-A10A-31B9448A38BC}"/>
    <cellStyle name="20% - Accent2 2 2 2 4 2 2 2" xfId="6050" xr:uid="{6355381E-7CCD-4569-B2BF-1DCD6409D238}"/>
    <cellStyle name="20% - Accent2 2 2 2 4 2 2 2 2" xfId="18794" xr:uid="{56B86615-B301-45C8-AEB6-B9326AC24E27}"/>
    <cellStyle name="20% - Accent2 2 2 2 4 2 2 2 2 2" xfId="41631" xr:uid="{6A6F8BF5-D9BE-4E31-A325-1D6679A1DD6A}"/>
    <cellStyle name="20% - Accent2 2 2 2 4 2 2 2 3" xfId="31537" xr:uid="{CDD6D4A4-1536-46E3-A99F-6B2D76EDAF80}"/>
    <cellStyle name="20% - Accent2 2 2 2 4 2 2 3" xfId="13227" xr:uid="{87B327E1-6D60-4609-A42F-88F9A79C28E7}"/>
    <cellStyle name="20% - Accent2 2 2 2 4 2 2 3 2" xfId="37638" xr:uid="{B50A4849-41F2-4659-BE3E-5FB0E2E24DC6}"/>
    <cellStyle name="20% - Accent2 2 2 2 4 2 2 4" xfId="27544" xr:uid="{2E114ECC-A485-4261-AF2C-1822D8C325CA}"/>
    <cellStyle name="20% - Accent2 2 2 2 4 2 3" xfId="6049" xr:uid="{AEEC9CD6-F382-44D2-A066-FC9B0C81A3D6}"/>
    <cellStyle name="20% - Accent2 2 2 2 4 2 3 2" xfId="18793" xr:uid="{4706748D-1012-459B-8070-CBDA2A480342}"/>
    <cellStyle name="20% - Accent2 2 2 2 4 2 3 2 2" xfId="41630" xr:uid="{5AC17A90-29A3-4794-AEBC-0E51936E1811}"/>
    <cellStyle name="20% - Accent2 2 2 2 4 2 3 3" xfId="31536" xr:uid="{99F31B37-BF10-4888-A77E-9B816127A1F8}"/>
    <cellStyle name="20% - Accent2 2 2 2 4 2 4" xfId="13226" xr:uid="{E34EEDDA-C7DD-4EDA-A1D5-F2771E0CF297}"/>
    <cellStyle name="20% - Accent2 2 2 2 4 2 4 2" xfId="37637" xr:uid="{4084F8BC-4EDD-4FD0-A7AD-DF9794723EEC}"/>
    <cellStyle name="20% - Accent2 2 2 2 4 2 5" xfId="27543" xr:uid="{22FF8407-CFF0-42A9-94C8-E329151F4987}"/>
    <cellStyle name="20% - Accent2 2 2 2 4 3" xfId="480" xr:uid="{5DD9ABC8-2F35-4247-B61F-6B3493A3F235}"/>
    <cellStyle name="20% - Accent2 2 2 2 4 3 2" xfId="481" xr:uid="{25FEB00B-8CC1-46C5-94B5-CCD3884D5F94}"/>
    <cellStyle name="20% - Accent2 2 2 2 4 3 2 2" xfId="6052" xr:uid="{52218371-7E7D-4A4A-A150-D403A28143C5}"/>
    <cellStyle name="20% - Accent2 2 2 2 4 3 2 2 2" xfId="18796" xr:uid="{D1D4135F-4B03-4F3B-B368-E9D4FDCDE8E8}"/>
    <cellStyle name="20% - Accent2 2 2 2 4 3 2 2 2 2" xfId="41633" xr:uid="{3F9958B0-FE5F-4FC2-AD47-A41D4D673D0E}"/>
    <cellStyle name="20% - Accent2 2 2 2 4 3 2 2 3" xfId="31539" xr:uid="{205B8DDB-5A2C-4A9A-8766-26499E03121D}"/>
    <cellStyle name="20% - Accent2 2 2 2 4 3 2 3" xfId="13229" xr:uid="{69D1A806-3BF0-40EF-A58C-5C4F40F7EF07}"/>
    <cellStyle name="20% - Accent2 2 2 2 4 3 2 3 2" xfId="37640" xr:uid="{1A1E8B70-8A4D-4D3E-8D3B-24AE2054967E}"/>
    <cellStyle name="20% - Accent2 2 2 2 4 3 2 4" xfId="27546" xr:uid="{41099E20-1D22-4E98-8C9E-64DA39EF9DE3}"/>
    <cellStyle name="20% - Accent2 2 2 2 4 3 3" xfId="6051" xr:uid="{EDF27243-D954-4F11-ABDE-F9BE169B7C0D}"/>
    <cellStyle name="20% - Accent2 2 2 2 4 3 3 2" xfId="18795" xr:uid="{15DB6DEE-9702-4FE0-A99B-5732F376A97E}"/>
    <cellStyle name="20% - Accent2 2 2 2 4 3 3 2 2" xfId="41632" xr:uid="{78ED876A-3499-46FF-8D44-B4FD5D71D253}"/>
    <cellStyle name="20% - Accent2 2 2 2 4 3 3 3" xfId="31538" xr:uid="{030C6C37-F1B6-4209-A91E-B587F699FB80}"/>
    <cellStyle name="20% - Accent2 2 2 2 4 3 4" xfId="13228" xr:uid="{0FB7ABA1-200E-41D5-B972-964FBCE83154}"/>
    <cellStyle name="20% - Accent2 2 2 2 4 3 4 2" xfId="37639" xr:uid="{B6120A45-0C92-4302-9115-7F7F3FD2FFA1}"/>
    <cellStyle name="20% - Accent2 2 2 2 4 3 5" xfId="27545" xr:uid="{9D00644B-24EC-4901-9635-6D17C3138D15}"/>
    <cellStyle name="20% - Accent2 2 2 2 4 4" xfId="482" xr:uid="{0711FF8F-F6E7-49F3-A744-879D359B9559}"/>
    <cellStyle name="20% - Accent2 2 2 2 4 4 2" xfId="6053" xr:uid="{ACF258AF-E99C-4C97-B413-2F72E3C9CA31}"/>
    <cellStyle name="20% - Accent2 2 2 2 4 4 2 2" xfId="18797" xr:uid="{D28B464A-1F4F-4676-BCEF-EEDCDF8F082F}"/>
    <cellStyle name="20% - Accent2 2 2 2 4 4 2 2 2" xfId="41634" xr:uid="{02076BC9-87C3-4525-86B3-C000288CE8E2}"/>
    <cellStyle name="20% - Accent2 2 2 2 4 4 2 3" xfId="31540" xr:uid="{0166D894-D083-4361-8BE3-E99B29F22CC3}"/>
    <cellStyle name="20% - Accent2 2 2 2 4 4 3" xfId="13230" xr:uid="{78499930-CF4D-403E-A2D5-D30E8935588F}"/>
    <cellStyle name="20% - Accent2 2 2 2 4 4 3 2" xfId="37641" xr:uid="{7EF15AA3-CAF7-4CC5-AF2A-3A47BE7B47BB}"/>
    <cellStyle name="20% - Accent2 2 2 2 4 4 4" xfId="27547" xr:uid="{885D78EA-65D8-4788-BEF3-DFE0215A6421}"/>
    <cellStyle name="20% - Accent2 2 2 2 4 5" xfId="6048" xr:uid="{A8C101D5-2F58-4E0D-A211-117D4E1C69AD}"/>
    <cellStyle name="20% - Accent2 2 2 2 4 5 2" xfId="18792" xr:uid="{EA5EDB81-2994-435E-B254-51B4E1CB9912}"/>
    <cellStyle name="20% - Accent2 2 2 2 4 5 2 2" xfId="41629" xr:uid="{497B9E65-77CD-4181-BBE0-1B9108250AED}"/>
    <cellStyle name="20% - Accent2 2 2 2 4 5 3" xfId="31535" xr:uid="{5CF86781-EB9B-4D92-BF93-DB762918ACC0}"/>
    <cellStyle name="20% - Accent2 2 2 2 4 6" xfId="12353" xr:uid="{36681BCF-E3DA-40D7-BAC5-819AC2CC7E75}"/>
    <cellStyle name="20% - Accent2 2 2 2 4 6 2" xfId="37224" xr:uid="{E8A8ABB0-BA5E-4BB8-8F03-36F25DB5EDC0}"/>
    <cellStyle name="20% - Accent2 2 2 2 4 7" xfId="13225" xr:uid="{B880F934-8CF8-4230-AD3C-31B168532FD7}"/>
    <cellStyle name="20% - Accent2 2 2 2 4 7 2" xfId="37636" xr:uid="{761989A6-8A91-4D1E-B82B-F9F0F41D586E}"/>
    <cellStyle name="20% - Accent2 2 2 2 4 8" xfId="24945" xr:uid="{FAF8A84F-4C32-48A4-BB31-77FE6A2D4FE3}"/>
    <cellStyle name="20% - Accent2 2 2 2 4 8 2" xfId="47779" xr:uid="{C5B38CBD-2A2A-4157-840C-4EDB010028DE}"/>
    <cellStyle name="20% - Accent2 2 2 2 4 9" xfId="27034" xr:uid="{718BE9AA-E4E1-4523-929A-3240030C1ED4}"/>
    <cellStyle name="20% - Accent2 2 2 2 4 9 2" xfId="49850" xr:uid="{F300B4D9-A00D-4EF7-8382-929F271E7C27}"/>
    <cellStyle name="20% - Accent2 2 2 2 5" xfId="483" xr:uid="{FECA220C-B2E5-4A70-AFDC-E48A66E6C7AB}"/>
    <cellStyle name="20% - Accent2 2 2 2 5 2" xfId="484" xr:uid="{61E7C894-529E-44CD-92D4-DF959705BF04}"/>
    <cellStyle name="20% - Accent2 2 2 2 5 2 2" xfId="485" xr:uid="{7A1F8E6E-03C2-4A00-856B-477E03BA7E4E}"/>
    <cellStyle name="20% - Accent2 2 2 2 5 2 2 2" xfId="6056" xr:uid="{72EAABA1-1D7C-48C0-B64D-20824E810A1C}"/>
    <cellStyle name="20% - Accent2 2 2 2 5 2 2 2 2" xfId="18800" xr:uid="{B5E224C0-BA1D-4F1F-85BF-AA2A573A6E5A}"/>
    <cellStyle name="20% - Accent2 2 2 2 5 2 2 2 2 2" xfId="41637" xr:uid="{9F5DD2C5-A82C-4DF4-8A1E-1C27500EB954}"/>
    <cellStyle name="20% - Accent2 2 2 2 5 2 2 2 3" xfId="31543" xr:uid="{C3A37D7B-3E21-4252-AB48-52246002C4D8}"/>
    <cellStyle name="20% - Accent2 2 2 2 5 2 2 3" xfId="13233" xr:uid="{783022BB-A347-436E-A395-57B6EEC8254E}"/>
    <cellStyle name="20% - Accent2 2 2 2 5 2 2 3 2" xfId="37644" xr:uid="{A02518A9-E330-4BD8-928C-97AC2067F1E9}"/>
    <cellStyle name="20% - Accent2 2 2 2 5 2 2 4" xfId="27550" xr:uid="{9A99F431-97CE-4DED-8723-6439E85D984E}"/>
    <cellStyle name="20% - Accent2 2 2 2 5 2 3" xfId="6055" xr:uid="{A27ACA6B-BAA3-430C-97AF-FB6AF31C1D33}"/>
    <cellStyle name="20% - Accent2 2 2 2 5 2 3 2" xfId="18799" xr:uid="{47FA3589-144E-4D1B-9BCF-A366D71A1A82}"/>
    <cellStyle name="20% - Accent2 2 2 2 5 2 3 2 2" xfId="41636" xr:uid="{58CA4978-2691-492C-860C-F3BEB5BB2912}"/>
    <cellStyle name="20% - Accent2 2 2 2 5 2 3 3" xfId="31542" xr:uid="{47AB1C06-13DE-4622-8AF7-9ECEBB5F34E0}"/>
    <cellStyle name="20% - Accent2 2 2 2 5 2 4" xfId="13232" xr:uid="{9ABB3E80-18D3-407E-8044-1E934D8A7627}"/>
    <cellStyle name="20% - Accent2 2 2 2 5 2 4 2" xfId="37643" xr:uid="{7EFB83CD-888D-42B6-94E6-0FD507657CCA}"/>
    <cellStyle name="20% - Accent2 2 2 2 5 2 5" xfId="27549" xr:uid="{804CF29F-1C2A-4C16-9EBD-85E4118C1F1D}"/>
    <cellStyle name="20% - Accent2 2 2 2 5 3" xfId="486" xr:uid="{C8D3B54C-242F-4BE4-81F9-B1F08B37D292}"/>
    <cellStyle name="20% - Accent2 2 2 2 5 3 2" xfId="6057" xr:uid="{E2CFBCF9-AA26-4F2F-BC22-40522A3CDE9E}"/>
    <cellStyle name="20% - Accent2 2 2 2 5 3 2 2" xfId="18801" xr:uid="{23670812-E8CE-4FA4-8B7E-761597054BBF}"/>
    <cellStyle name="20% - Accent2 2 2 2 5 3 2 2 2" xfId="41638" xr:uid="{BF7DA7D3-F2B3-4644-94A6-DC57705CCF58}"/>
    <cellStyle name="20% - Accent2 2 2 2 5 3 2 3" xfId="31544" xr:uid="{5D1FA6B9-A791-4812-A6F6-759640B7A521}"/>
    <cellStyle name="20% - Accent2 2 2 2 5 3 3" xfId="13234" xr:uid="{4DC0AAB6-740D-4BA0-A68D-A9FB123026CA}"/>
    <cellStyle name="20% - Accent2 2 2 2 5 3 3 2" xfId="37645" xr:uid="{76FE3753-B36C-4A55-B098-42C0F480EB14}"/>
    <cellStyle name="20% - Accent2 2 2 2 5 3 4" xfId="27551" xr:uid="{3B48E5F8-35AC-45EE-81ED-C6786D54A9C5}"/>
    <cellStyle name="20% - Accent2 2 2 2 5 4" xfId="6054" xr:uid="{EB3BFADE-9E35-4345-9458-323F50F38658}"/>
    <cellStyle name="20% - Accent2 2 2 2 5 4 2" xfId="18798" xr:uid="{A20F0AAD-EB06-4AC0-A043-FB9EE7D966D3}"/>
    <cellStyle name="20% - Accent2 2 2 2 5 4 2 2" xfId="41635" xr:uid="{41F01B19-EED8-4BE7-8453-02DFC5A7F994}"/>
    <cellStyle name="20% - Accent2 2 2 2 5 4 3" xfId="31541" xr:uid="{E9ED4677-418D-44F2-8004-938DD9BE77C3}"/>
    <cellStyle name="20% - Accent2 2 2 2 5 5" xfId="12721" xr:uid="{6F34CA88-44FA-429A-8301-B86F2509AEEB}"/>
    <cellStyle name="20% - Accent2 2 2 2 5 5 2" xfId="37262" xr:uid="{6093A491-DB6F-47B6-BEB6-4D41702A91E8}"/>
    <cellStyle name="20% - Accent2 2 2 2 5 6" xfId="13231" xr:uid="{FD64D53A-6A4D-4253-BF24-BF92B40A8DA5}"/>
    <cellStyle name="20% - Accent2 2 2 2 5 6 2" xfId="37642" xr:uid="{F72D82B2-37DE-454B-A946-2E1A7CB2E647}"/>
    <cellStyle name="20% - Accent2 2 2 2 5 7" xfId="24983" xr:uid="{E747F1AE-E497-4658-B52B-BB584CDC45E3}"/>
    <cellStyle name="20% - Accent2 2 2 2 5 7 2" xfId="47817" xr:uid="{4A9D8E5B-C894-4FE5-BB75-828ED1762170}"/>
    <cellStyle name="20% - Accent2 2 2 2 5 8" xfId="27074" xr:uid="{1D3CF1C3-C7CC-4617-9B4C-56C55A0E5A20}"/>
    <cellStyle name="20% - Accent2 2 2 2 5 8 2" xfId="49888" xr:uid="{35FF4C52-243C-4366-8143-1066B3BAA1F2}"/>
    <cellStyle name="20% - Accent2 2 2 2 5 9" xfId="27548" xr:uid="{5DC90463-7579-4CB2-8FEF-5890D1F710EF}"/>
    <cellStyle name="20% - Accent2 2 2 2 6" xfId="487" xr:uid="{F0ECB67E-5EB8-4CC4-82C4-886214812523}"/>
    <cellStyle name="20% - Accent2 2 2 2 6 2" xfId="488" xr:uid="{8DE9DB24-72AF-4B21-A598-13C599DFC9DB}"/>
    <cellStyle name="20% - Accent2 2 2 2 6 2 2" xfId="6059" xr:uid="{E079C190-0135-43D0-8C72-BB343F1D1F12}"/>
    <cellStyle name="20% - Accent2 2 2 2 6 2 2 2" xfId="18803" xr:uid="{C6F0786B-4C02-45C4-959D-8D562A7D6A26}"/>
    <cellStyle name="20% - Accent2 2 2 2 6 2 2 2 2" xfId="41640" xr:uid="{8DA7BA58-8408-4A87-A5C9-FE08C3411039}"/>
    <cellStyle name="20% - Accent2 2 2 2 6 2 2 3" xfId="31546" xr:uid="{D18D11B4-FCDB-40D4-9D11-00A30D5A38A8}"/>
    <cellStyle name="20% - Accent2 2 2 2 6 2 3" xfId="13236" xr:uid="{36D2F94D-1C42-464F-B4F2-F3013AE6F542}"/>
    <cellStyle name="20% - Accent2 2 2 2 6 2 3 2" xfId="37647" xr:uid="{3FD013C4-5838-4788-B109-695559AD6323}"/>
    <cellStyle name="20% - Accent2 2 2 2 6 2 4" xfId="27553" xr:uid="{EDDCB252-11B8-4A4F-8AE7-AE9B141E0F15}"/>
    <cellStyle name="20% - Accent2 2 2 2 6 3" xfId="6058" xr:uid="{C16792C8-CAC3-4A80-BCD1-A4D525978127}"/>
    <cellStyle name="20% - Accent2 2 2 2 6 3 2" xfId="18802" xr:uid="{4F6D5D1E-38A1-49E1-9D92-BE4D88D812C3}"/>
    <cellStyle name="20% - Accent2 2 2 2 6 3 2 2" xfId="41639" xr:uid="{7FA52926-29F9-40A6-9D6D-BD932049CD38}"/>
    <cellStyle name="20% - Accent2 2 2 2 6 3 3" xfId="31545" xr:uid="{4DB427E7-7DEA-4850-B2E4-74BF02450E36}"/>
    <cellStyle name="20% - Accent2 2 2 2 6 4" xfId="12747" xr:uid="{3C739BD6-9C72-48EF-B91A-312BD5516A64}"/>
    <cellStyle name="20% - Accent2 2 2 2 6 4 2" xfId="37284" xr:uid="{7D3C3B6C-982A-4EC5-B3E8-EB5D8F7E4584}"/>
    <cellStyle name="20% - Accent2 2 2 2 6 5" xfId="13235" xr:uid="{526C7E47-7E81-4039-806F-4C7107181333}"/>
    <cellStyle name="20% - Accent2 2 2 2 6 5 2" xfId="37646" xr:uid="{3C3EF28C-FFB9-4AE2-B047-62575E120C48}"/>
    <cellStyle name="20% - Accent2 2 2 2 6 6" xfId="25005" xr:uid="{6DC4F6A8-3AB6-44BD-BE85-864BB6F9B18B}"/>
    <cellStyle name="20% - Accent2 2 2 2 6 6 2" xfId="47839" xr:uid="{BC4DE2F7-8EB0-4FE2-85D1-77C455BAAA81}"/>
    <cellStyle name="20% - Accent2 2 2 2 6 7" xfId="27096" xr:uid="{CA33417E-47C1-4320-88DC-F69BE747EE23}"/>
    <cellStyle name="20% - Accent2 2 2 2 6 7 2" xfId="49910" xr:uid="{041F38AC-C16A-46ED-99E9-9A5645589C85}"/>
    <cellStyle name="20% - Accent2 2 2 2 6 8" xfId="27552" xr:uid="{D8A87675-A056-4862-AC51-E7679D806ED7}"/>
    <cellStyle name="20% - Accent2 2 2 2 7" xfId="489" xr:uid="{1B97D5BC-C17E-4687-BBAB-31A7E3B1E526}"/>
    <cellStyle name="20% - Accent2 2 2 2 7 2" xfId="490" xr:uid="{F5AA9551-48DE-492F-BFFC-40DC85551C14}"/>
    <cellStyle name="20% - Accent2 2 2 2 7 2 2" xfId="6061" xr:uid="{1853A36B-9B8A-4301-87F9-024E1B706A4F}"/>
    <cellStyle name="20% - Accent2 2 2 2 7 2 2 2" xfId="18805" xr:uid="{BD3E7828-1287-427D-A14A-74F5E56B94A0}"/>
    <cellStyle name="20% - Accent2 2 2 2 7 2 2 2 2" xfId="41642" xr:uid="{610F2003-5106-4872-A8CF-97CECB24053E}"/>
    <cellStyle name="20% - Accent2 2 2 2 7 2 2 3" xfId="31548" xr:uid="{8C500714-F559-4C41-BC64-2353A5B88FE2}"/>
    <cellStyle name="20% - Accent2 2 2 2 7 2 3" xfId="13238" xr:uid="{67EE94AB-4430-4742-BC14-A9AF5E215003}"/>
    <cellStyle name="20% - Accent2 2 2 2 7 2 3 2" xfId="37649" xr:uid="{015FD2AB-4D22-4999-9549-F4ED5B22FA90}"/>
    <cellStyle name="20% - Accent2 2 2 2 7 2 4" xfId="27555" xr:uid="{FD8474C6-816F-4772-8375-BD0D7899C3D5}"/>
    <cellStyle name="20% - Accent2 2 2 2 7 3" xfId="6060" xr:uid="{B020015B-BD22-4ADD-91E9-868E9429C244}"/>
    <cellStyle name="20% - Accent2 2 2 2 7 3 2" xfId="18804" xr:uid="{F46FC551-9B64-4CD4-BEFF-73B966053AB7}"/>
    <cellStyle name="20% - Accent2 2 2 2 7 3 2 2" xfId="41641" xr:uid="{1D7112C0-1E63-4AE2-B5C8-869CFC35575C}"/>
    <cellStyle name="20% - Accent2 2 2 2 7 3 3" xfId="31547" xr:uid="{AD4DC286-39A3-4EF2-B458-85C67053DBE2}"/>
    <cellStyle name="20% - Accent2 2 2 2 7 4" xfId="13237" xr:uid="{77F78479-B74C-4F37-B7AE-114D44FCE069}"/>
    <cellStyle name="20% - Accent2 2 2 2 7 4 2" xfId="37648" xr:uid="{D7987F18-9413-4D5F-9B13-CA1C533A8E82}"/>
    <cellStyle name="20% - Accent2 2 2 2 7 5" xfId="27554" xr:uid="{B8872B31-94F2-4D48-920A-122AB87D358E}"/>
    <cellStyle name="20% - Accent2 2 2 2 8" xfId="491" xr:uid="{146EB7E6-6741-496C-98BA-C372A4886B02}"/>
    <cellStyle name="20% - Accent2 2 2 2 8 2" xfId="6062" xr:uid="{7749AE13-EA64-4C7D-B82E-B2810021DC7D}"/>
    <cellStyle name="20% - Accent2 2 2 2 8 2 2" xfId="18806" xr:uid="{4EF1422A-CFC4-4518-9DA1-B2419777F48D}"/>
    <cellStyle name="20% - Accent2 2 2 2 8 2 2 2" xfId="41643" xr:uid="{A6F4E32E-9D4F-4A95-8615-EB87BC42841F}"/>
    <cellStyle name="20% - Accent2 2 2 2 8 2 3" xfId="31549" xr:uid="{0A296745-EE7C-47B9-B89E-1A3E4A42AA91}"/>
    <cellStyle name="20% - Accent2 2 2 2 8 3" xfId="13239" xr:uid="{8196AB23-34FF-4676-9C98-2D1E55D1F32B}"/>
    <cellStyle name="20% - Accent2 2 2 2 8 3 2" xfId="37650" xr:uid="{7ACB1F7B-FCCA-4AAA-B784-E535C24CD5DB}"/>
    <cellStyle name="20% - Accent2 2 2 2 8 4" xfId="27556" xr:uid="{67E208C5-4C7F-4F36-A516-FC4A883EFBAD}"/>
    <cellStyle name="20% - Accent2 2 2 2 9" xfId="434" xr:uid="{F1BF513A-872C-4045-A0BD-C93C969A39B7}"/>
    <cellStyle name="20% - Accent2 2 2 2 9 2" xfId="13182" xr:uid="{2E541F5C-DB6C-43A1-9086-596AA5857447}"/>
    <cellStyle name="20% - Accent2 2 2 2 9 2 2" xfId="37593" xr:uid="{47BE3391-2027-4665-8A48-6712FF6EB5FC}"/>
    <cellStyle name="20% - Accent2 2 2 2 9 3" xfId="27499" xr:uid="{2E701440-6F7B-448B-9834-3DF13A15B821}"/>
    <cellStyle name="20% - Accent2 2 2 2_Rate Analysis" xfId="12621" xr:uid="{494CA602-7C0D-4F42-9364-263929E7D603}"/>
    <cellStyle name="20% - Accent2 2 2 3" xfId="492" xr:uid="{5F1189E5-07C4-408A-97AD-17ACF9A0736E}"/>
    <cellStyle name="20% - Accent2 2 2 3 10" xfId="13240" xr:uid="{E12637BD-5B8D-4ADE-9487-FDCC0CFA30B7}"/>
    <cellStyle name="20% - Accent2 2 2 3 10 2" xfId="37651" xr:uid="{4BBD4FB2-E550-46D6-997C-30FA79575E64}"/>
    <cellStyle name="20% - Accent2 2 2 3 11" xfId="23652" xr:uid="{93A1E354-2930-4260-AE46-870BC5BE43E4}"/>
    <cellStyle name="20% - Accent2 2 2 3 11 2" xfId="46486" xr:uid="{8331E379-9F45-43AD-9798-A7682A0C29D6}"/>
    <cellStyle name="20% - Accent2 2 2 3 12" xfId="25735" xr:uid="{02AB2E00-4266-42F3-9AC7-A2D50CBC710E}"/>
    <cellStyle name="20% - Accent2 2 2 3 12 2" xfId="48559" xr:uid="{0EB23A58-C505-4A8F-9583-4841093834B8}"/>
    <cellStyle name="20% - Accent2 2 2 3 13" xfId="27557" xr:uid="{BEEB7177-0AE0-499D-B275-247051CAAC44}"/>
    <cellStyle name="20% - Accent2 2 2 3 2" xfId="493" xr:uid="{DA7C07FA-E227-4C95-9AD8-03CA930A6C21}"/>
    <cellStyle name="20% - Accent2 2 2 3 2 10" xfId="24610" xr:uid="{B7315934-3FEF-4A88-B0B2-1CF54177EFE3}"/>
    <cellStyle name="20% - Accent2 2 2 3 2 10 2" xfId="47444" xr:uid="{F038B1C2-EF23-4BCD-9F10-5F416C7C0411}"/>
    <cellStyle name="20% - Accent2 2 2 3 2 11" xfId="26700" xr:uid="{9191498C-A04B-421C-99BA-9983F08DD173}"/>
    <cellStyle name="20% - Accent2 2 2 3 2 11 2" xfId="49516" xr:uid="{92C11081-AA5D-405C-A2C9-285727FC01F8}"/>
    <cellStyle name="20% - Accent2 2 2 3 2 12" xfId="27558" xr:uid="{2C847D13-5C66-43EC-A7F1-96A26E7A3F6A}"/>
    <cellStyle name="20% - Accent2 2 2 3 2 2" xfId="494" xr:uid="{57F11D6C-BC45-4D8D-9CA0-D27158C79C07}"/>
    <cellStyle name="20% - Accent2 2 2 3 2 2 2" xfId="495" xr:uid="{D87507FE-2E03-4AA8-BB87-B745784E1538}"/>
    <cellStyle name="20% - Accent2 2 2 3 2 2 2 2" xfId="496" xr:uid="{14E390E5-4B65-459C-91F7-A50D8966099B}"/>
    <cellStyle name="20% - Accent2 2 2 3 2 2 2 2 2" xfId="497" xr:uid="{AF61628E-F90D-464E-AE0A-08AD4A295749}"/>
    <cellStyle name="20% - Accent2 2 2 3 2 2 2 2 2 2" xfId="6068" xr:uid="{5A13DC22-FB31-4DAB-A1A9-F5B01452E878}"/>
    <cellStyle name="20% - Accent2 2 2 3 2 2 2 2 2 2 2" xfId="18812" xr:uid="{9F0DBC87-B2A9-4DA3-AF0C-D969D46A8842}"/>
    <cellStyle name="20% - Accent2 2 2 3 2 2 2 2 2 2 2 2" xfId="41649" xr:uid="{65386DB9-4402-4D10-A542-BC8939C1FD11}"/>
    <cellStyle name="20% - Accent2 2 2 3 2 2 2 2 2 2 3" xfId="31555" xr:uid="{FE60C5F5-9C5F-4E37-8428-8B15314E55E5}"/>
    <cellStyle name="20% - Accent2 2 2 3 2 2 2 2 2 3" xfId="13245" xr:uid="{C31C722F-1C1B-48D5-89F9-449FA01DF9DF}"/>
    <cellStyle name="20% - Accent2 2 2 3 2 2 2 2 2 3 2" xfId="37656" xr:uid="{14AA18A0-3E17-44D6-BE23-C596A5D4940D}"/>
    <cellStyle name="20% - Accent2 2 2 3 2 2 2 2 2 4" xfId="27562" xr:uid="{F0895EBA-0344-4031-825C-07DA4C7BBFBB}"/>
    <cellStyle name="20% - Accent2 2 2 3 2 2 2 2 3" xfId="6067" xr:uid="{23F85D55-3659-4DE6-AC63-E3468F1252DA}"/>
    <cellStyle name="20% - Accent2 2 2 3 2 2 2 2 3 2" xfId="18811" xr:uid="{39C965D4-B743-4EA7-A594-ABCA1091A557}"/>
    <cellStyle name="20% - Accent2 2 2 3 2 2 2 2 3 2 2" xfId="41648" xr:uid="{5D25617B-BF5E-4F41-91AD-8A5C1F7B1B9E}"/>
    <cellStyle name="20% - Accent2 2 2 3 2 2 2 2 3 3" xfId="31554" xr:uid="{6AD009E6-96AC-43E0-B993-D9630BDF5E15}"/>
    <cellStyle name="20% - Accent2 2 2 3 2 2 2 2 4" xfId="13244" xr:uid="{87251BA0-0755-48DB-8222-0FCA0226E6C2}"/>
    <cellStyle name="20% - Accent2 2 2 3 2 2 2 2 4 2" xfId="37655" xr:uid="{35258EDA-E47E-495A-9057-A1236BF9C623}"/>
    <cellStyle name="20% - Accent2 2 2 3 2 2 2 2 5" xfId="27561" xr:uid="{35BBD886-0796-4D6C-8396-4EE220042C26}"/>
    <cellStyle name="20% - Accent2 2 2 3 2 2 2 3" xfId="498" xr:uid="{A17D16D4-37CA-4810-9AC0-786C1FD92AFB}"/>
    <cellStyle name="20% - Accent2 2 2 3 2 2 2 3 2" xfId="499" xr:uid="{AD55F14C-CF0D-4D17-AC17-7BE8A3144F7E}"/>
    <cellStyle name="20% - Accent2 2 2 3 2 2 2 3 2 2" xfId="6070" xr:uid="{F92149A8-90FE-401C-BE13-B1C20A667356}"/>
    <cellStyle name="20% - Accent2 2 2 3 2 2 2 3 2 2 2" xfId="18814" xr:uid="{AFE8182B-E3A7-49AE-8449-6DFB7DF17384}"/>
    <cellStyle name="20% - Accent2 2 2 3 2 2 2 3 2 2 2 2" xfId="41651" xr:uid="{D98CC766-9640-44CA-8A8D-AFFA082A3F7A}"/>
    <cellStyle name="20% - Accent2 2 2 3 2 2 2 3 2 2 3" xfId="31557" xr:uid="{220667D1-DCBC-4BCB-B01B-821C9AC687A1}"/>
    <cellStyle name="20% - Accent2 2 2 3 2 2 2 3 2 3" xfId="13247" xr:uid="{E4825BB7-4953-4377-A3C7-2489CC0D1CBF}"/>
    <cellStyle name="20% - Accent2 2 2 3 2 2 2 3 2 3 2" xfId="37658" xr:uid="{391C675D-2549-4C02-B89D-5B4B62FCE738}"/>
    <cellStyle name="20% - Accent2 2 2 3 2 2 2 3 2 4" xfId="27564" xr:uid="{D975029B-0054-4564-A9AB-10BD5F99D95E}"/>
    <cellStyle name="20% - Accent2 2 2 3 2 2 2 3 3" xfId="6069" xr:uid="{331F4C77-CA7A-4FD7-ADB6-644C0AB418EF}"/>
    <cellStyle name="20% - Accent2 2 2 3 2 2 2 3 3 2" xfId="18813" xr:uid="{DDD01A11-BFAB-40AD-9C4B-6BDED115E475}"/>
    <cellStyle name="20% - Accent2 2 2 3 2 2 2 3 3 2 2" xfId="41650" xr:uid="{44E5455B-9E19-4A73-82CC-32DA18C2E8D4}"/>
    <cellStyle name="20% - Accent2 2 2 3 2 2 2 3 3 3" xfId="31556" xr:uid="{2DF2E47E-C50F-4EAB-8334-0DB058403FE6}"/>
    <cellStyle name="20% - Accent2 2 2 3 2 2 2 3 4" xfId="13246" xr:uid="{9B64DBA0-77EC-4080-8E6C-B3C5BD9D6431}"/>
    <cellStyle name="20% - Accent2 2 2 3 2 2 2 3 4 2" xfId="37657" xr:uid="{E60694AE-0B53-4B5C-9E7E-2C3145A8EC5A}"/>
    <cellStyle name="20% - Accent2 2 2 3 2 2 2 3 5" xfId="27563" xr:uid="{A6C374DB-244C-48F7-BDBD-91E473B92BD3}"/>
    <cellStyle name="20% - Accent2 2 2 3 2 2 2 4" xfId="500" xr:uid="{7F35EAF5-D85B-4F36-AA9E-596F02C2E600}"/>
    <cellStyle name="20% - Accent2 2 2 3 2 2 2 4 2" xfId="6071" xr:uid="{14738338-FBAB-4133-AD5F-74DB7A3B08A9}"/>
    <cellStyle name="20% - Accent2 2 2 3 2 2 2 4 2 2" xfId="18815" xr:uid="{F6EEC1A8-AA06-4EDE-BC7C-4E6B1C931539}"/>
    <cellStyle name="20% - Accent2 2 2 3 2 2 2 4 2 2 2" xfId="41652" xr:uid="{0FE4D5AB-97B7-4434-A41B-AC1441F524DC}"/>
    <cellStyle name="20% - Accent2 2 2 3 2 2 2 4 2 3" xfId="31558" xr:uid="{1E88A388-0000-4817-9F82-B27629DB3432}"/>
    <cellStyle name="20% - Accent2 2 2 3 2 2 2 4 3" xfId="13248" xr:uid="{4B2D0079-0BFC-48C2-8920-FF9767446D57}"/>
    <cellStyle name="20% - Accent2 2 2 3 2 2 2 4 3 2" xfId="37659" xr:uid="{252E78F0-E89B-4BE1-829C-97A26334D4EF}"/>
    <cellStyle name="20% - Accent2 2 2 3 2 2 2 4 4" xfId="27565" xr:uid="{D48FBF1F-C7F5-4300-9C0F-64F5D9DC4E2E}"/>
    <cellStyle name="20% - Accent2 2 2 3 2 2 2 5" xfId="6066" xr:uid="{0FB15C47-AF8B-4752-8C86-7F8A25CA7D4B}"/>
    <cellStyle name="20% - Accent2 2 2 3 2 2 2 5 2" xfId="18810" xr:uid="{46D75C39-A144-49C2-8DE5-5FEA0BDB220F}"/>
    <cellStyle name="20% - Accent2 2 2 3 2 2 2 5 2 2" xfId="41647" xr:uid="{18D6AD8E-5A7E-4CE9-8C3C-2CD49D023790}"/>
    <cellStyle name="20% - Accent2 2 2 3 2 2 2 5 3" xfId="31553" xr:uid="{B87A0D3F-D896-4FC2-B59C-14A39F5579AD}"/>
    <cellStyle name="20% - Accent2 2 2 3 2 2 2 6" xfId="13243" xr:uid="{A115A799-6834-4314-8DC2-7A41CD9B6F6B}"/>
    <cellStyle name="20% - Accent2 2 2 3 2 2 2 6 2" xfId="37654" xr:uid="{0E88ED57-EE12-4126-A563-7A26D9F3567F}"/>
    <cellStyle name="20% - Accent2 2 2 3 2 2 2 7" xfId="27560" xr:uid="{3561EC7F-8BF7-4B7D-9E8B-F8AEB463E943}"/>
    <cellStyle name="20% - Accent2 2 2 3 2 2 3" xfId="501" xr:uid="{9ACA8BEE-4E05-4A04-9BCC-99FE0726E760}"/>
    <cellStyle name="20% - Accent2 2 2 3 2 2 3 2" xfId="502" xr:uid="{A581F16F-33B9-4082-8684-5565232555D5}"/>
    <cellStyle name="20% - Accent2 2 2 3 2 2 3 2 2" xfId="503" xr:uid="{729D3165-354B-4EA5-AAFC-F9FF5ADC5BFA}"/>
    <cellStyle name="20% - Accent2 2 2 3 2 2 3 2 2 2" xfId="6074" xr:uid="{4782332B-7024-493C-A08A-AB4D79722E6F}"/>
    <cellStyle name="20% - Accent2 2 2 3 2 2 3 2 2 2 2" xfId="18818" xr:uid="{1314CE01-4513-473D-AD9E-2CE9F81019A2}"/>
    <cellStyle name="20% - Accent2 2 2 3 2 2 3 2 2 2 2 2" xfId="41655" xr:uid="{D432D7A5-CF31-4A11-A9E9-915126E850E1}"/>
    <cellStyle name="20% - Accent2 2 2 3 2 2 3 2 2 2 3" xfId="31561" xr:uid="{62E0CE77-827B-4F7D-9C81-AD5E6CA6D57F}"/>
    <cellStyle name="20% - Accent2 2 2 3 2 2 3 2 2 3" xfId="13251" xr:uid="{311F7723-81B0-427F-90E7-77B0E1B6EA43}"/>
    <cellStyle name="20% - Accent2 2 2 3 2 2 3 2 2 3 2" xfId="37662" xr:uid="{369B5FE0-A8DE-4BC6-AA83-FE45CDF77064}"/>
    <cellStyle name="20% - Accent2 2 2 3 2 2 3 2 2 4" xfId="27568" xr:uid="{95BB233E-8EFE-4C2B-912E-C176EA1CBE3B}"/>
    <cellStyle name="20% - Accent2 2 2 3 2 2 3 2 3" xfId="6073" xr:uid="{CC6B9002-BFA5-45E3-BF0A-8C307F840CCE}"/>
    <cellStyle name="20% - Accent2 2 2 3 2 2 3 2 3 2" xfId="18817" xr:uid="{E406BA0C-F99E-4B5E-9BAA-21678D5FA672}"/>
    <cellStyle name="20% - Accent2 2 2 3 2 2 3 2 3 2 2" xfId="41654" xr:uid="{78DB849D-FC58-4BF6-8603-6FED93F8207F}"/>
    <cellStyle name="20% - Accent2 2 2 3 2 2 3 2 3 3" xfId="31560" xr:uid="{52335A85-2538-4938-82C3-4E18D2EE4A18}"/>
    <cellStyle name="20% - Accent2 2 2 3 2 2 3 2 4" xfId="13250" xr:uid="{7E473E50-2F07-4D79-8802-6DC057A80264}"/>
    <cellStyle name="20% - Accent2 2 2 3 2 2 3 2 4 2" xfId="37661" xr:uid="{CA125BD4-26DC-4052-8045-2358CBA75CE0}"/>
    <cellStyle name="20% - Accent2 2 2 3 2 2 3 2 5" xfId="27567" xr:uid="{3EB72585-48F9-49CB-A059-63FF7C505E8D}"/>
    <cellStyle name="20% - Accent2 2 2 3 2 2 3 3" xfId="504" xr:uid="{CD437F8D-9029-4EB7-960D-5724A148BF3E}"/>
    <cellStyle name="20% - Accent2 2 2 3 2 2 3 3 2" xfId="6075" xr:uid="{606354A4-B14A-4615-A021-6076D167C5B9}"/>
    <cellStyle name="20% - Accent2 2 2 3 2 2 3 3 2 2" xfId="18819" xr:uid="{45F86B97-E39F-4766-945A-878775E050DE}"/>
    <cellStyle name="20% - Accent2 2 2 3 2 2 3 3 2 2 2" xfId="41656" xr:uid="{A8CD9174-CA46-40CB-8490-5ADE9776B755}"/>
    <cellStyle name="20% - Accent2 2 2 3 2 2 3 3 2 3" xfId="31562" xr:uid="{388192E7-B1C8-4F42-BB47-56B1D615BF36}"/>
    <cellStyle name="20% - Accent2 2 2 3 2 2 3 3 3" xfId="13252" xr:uid="{4880738F-F888-4394-9103-5348E07DF176}"/>
    <cellStyle name="20% - Accent2 2 2 3 2 2 3 3 3 2" xfId="37663" xr:uid="{8D8AD968-3CA4-4C51-9CE6-6C0083A87541}"/>
    <cellStyle name="20% - Accent2 2 2 3 2 2 3 3 4" xfId="27569" xr:uid="{31DA7B37-5B90-4C1F-829B-372EBCA5CC32}"/>
    <cellStyle name="20% - Accent2 2 2 3 2 2 3 4" xfId="6072" xr:uid="{CDF3CF94-E2B5-472C-A67A-DF162A673147}"/>
    <cellStyle name="20% - Accent2 2 2 3 2 2 3 4 2" xfId="18816" xr:uid="{A88E4788-E7F3-4235-9B26-B763AF5BCAA9}"/>
    <cellStyle name="20% - Accent2 2 2 3 2 2 3 4 2 2" xfId="41653" xr:uid="{F223BF67-FB49-481F-B9BB-426664C45571}"/>
    <cellStyle name="20% - Accent2 2 2 3 2 2 3 4 3" xfId="31559" xr:uid="{9021E314-0CE2-4B0D-AE88-28C21F2CF75A}"/>
    <cellStyle name="20% - Accent2 2 2 3 2 2 3 5" xfId="13249" xr:uid="{6773D471-714E-49E5-A9E4-8C53551E0215}"/>
    <cellStyle name="20% - Accent2 2 2 3 2 2 3 5 2" xfId="37660" xr:uid="{6FD768AA-2C4C-4543-9113-B6AA62C08E8A}"/>
    <cellStyle name="20% - Accent2 2 2 3 2 2 3 6" xfId="27566" xr:uid="{A86577C1-8626-4AEB-AF3D-F84B385A137A}"/>
    <cellStyle name="20% - Accent2 2 2 3 2 2 4" xfId="505" xr:uid="{F4C7497A-75BE-4849-90F1-E7C808CC35EA}"/>
    <cellStyle name="20% - Accent2 2 2 3 2 2 4 2" xfId="506" xr:uid="{EDB4D85E-57F5-43A0-9B17-8E7A8935A470}"/>
    <cellStyle name="20% - Accent2 2 2 3 2 2 4 2 2" xfId="6077" xr:uid="{4A91B275-FE2D-4737-80C5-DC834EEE1FD5}"/>
    <cellStyle name="20% - Accent2 2 2 3 2 2 4 2 2 2" xfId="18821" xr:uid="{39CE0194-37C6-4AD2-A77F-0B26E0D08071}"/>
    <cellStyle name="20% - Accent2 2 2 3 2 2 4 2 2 2 2" xfId="41658" xr:uid="{1B873AA5-F60F-4EFD-9E19-E712B4BCCD05}"/>
    <cellStyle name="20% - Accent2 2 2 3 2 2 4 2 2 3" xfId="31564" xr:uid="{277594AF-8994-41CC-A895-DAA7291FEDC5}"/>
    <cellStyle name="20% - Accent2 2 2 3 2 2 4 2 3" xfId="13254" xr:uid="{21C50AC9-E70F-4BD4-95F9-76570D60766D}"/>
    <cellStyle name="20% - Accent2 2 2 3 2 2 4 2 3 2" xfId="37665" xr:uid="{4186060D-EE3D-4A75-AE26-DF20F671A8F7}"/>
    <cellStyle name="20% - Accent2 2 2 3 2 2 4 2 4" xfId="27571" xr:uid="{97164B2B-185B-4A27-8C9D-F268FAC7095E}"/>
    <cellStyle name="20% - Accent2 2 2 3 2 2 4 3" xfId="6076" xr:uid="{E24B0362-1D26-4E12-8971-D1B40142621E}"/>
    <cellStyle name="20% - Accent2 2 2 3 2 2 4 3 2" xfId="18820" xr:uid="{81481C06-E5C0-42F2-AE73-65B79E302DEF}"/>
    <cellStyle name="20% - Accent2 2 2 3 2 2 4 3 2 2" xfId="41657" xr:uid="{D66C7DFC-9EE1-4151-BB54-A07799F4D328}"/>
    <cellStyle name="20% - Accent2 2 2 3 2 2 4 3 3" xfId="31563" xr:uid="{D2F0535F-2467-4A4B-87F0-74D7C379C950}"/>
    <cellStyle name="20% - Accent2 2 2 3 2 2 4 4" xfId="13253" xr:uid="{CC9454A8-364F-43A6-BEEA-9C40925A5B35}"/>
    <cellStyle name="20% - Accent2 2 2 3 2 2 4 4 2" xfId="37664" xr:uid="{E3A611AA-D608-41CD-B86C-93DFC814AB96}"/>
    <cellStyle name="20% - Accent2 2 2 3 2 2 4 5" xfId="27570" xr:uid="{451B6391-D0D2-4785-8722-6977012FC634}"/>
    <cellStyle name="20% - Accent2 2 2 3 2 2 5" xfId="507" xr:uid="{DAB30DED-0C54-4022-880F-D04C6484339F}"/>
    <cellStyle name="20% - Accent2 2 2 3 2 2 5 2" xfId="6078" xr:uid="{83610DB3-3808-44EA-8300-88FA14D2BC04}"/>
    <cellStyle name="20% - Accent2 2 2 3 2 2 5 2 2" xfId="18822" xr:uid="{3C9C1E0F-615D-43D3-A2A8-858FBA0DA48A}"/>
    <cellStyle name="20% - Accent2 2 2 3 2 2 5 2 2 2" xfId="41659" xr:uid="{64D374F7-BC1F-4394-9F19-7DEDBB25EDE2}"/>
    <cellStyle name="20% - Accent2 2 2 3 2 2 5 2 3" xfId="31565" xr:uid="{45A2C17C-C4E0-4E12-A5AC-78D33042B84B}"/>
    <cellStyle name="20% - Accent2 2 2 3 2 2 5 3" xfId="13255" xr:uid="{FE4DD8C0-604A-496C-B266-55EA3442B479}"/>
    <cellStyle name="20% - Accent2 2 2 3 2 2 5 3 2" xfId="37666" xr:uid="{37B7940E-F9B1-4708-8759-E4DA0E56B743}"/>
    <cellStyle name="20% - Accent2 2 2 3 2 2 5 4" xfId="27572" xr:uid="{5CAC6BC6-6B4B-4DBC-AD05-D74AB5FD9AE1}"/>
    <cellStyle name="20% - Accent2 2 2 3 2 2 6" xfId="6065" xr:uid="{5649E688-14B6-4BA6-BBFB-7231346AAE18}"/>
    <cellStyle name="20% - Accent2 2 2 3 2 2 6 2" xfId="18809" xr:uid="{0F9D98B1-8614-4825-B50D-D93029D0AF54}"/>
    <cellStyle name="20% - Accent2 2 2 3 2 2 6 2 2" xfId="41646" xr:uid="{DB24F2B3-659F-4909-9D1F-6916EDF45F1F}"/>
    <cellStyle name="20% - Accent2 2 2 3 2 2 6 3" xfId="31552" xr:uid="{04A763B9-8FEE-40D4-9783-753508DADE4F}"/>
    <cellStyle name="20% - Accent2 2 2 3 2 2 7" xfId="13242" xr:uid="{D5064F90-5C43-4F7E-8F2D-C09C106C7477}"/>
    <cellStyle name="20% - Accent2 2 2 3 2 2 7 2" xfId="37653" xr:uid="{1431526C-D28B-4D3B-8217-C73005F9D157}"/>
    <cellStyle name="20% - Accent2 2 2 3 2 2 8" xfId="27559" xr:uid="{7090A5C7-88B9-4BD7-8632-BB46161B2B83}"/>
    <cellStyle name="20% - Accent2 2 2 3 2 3" xfId="508" xr:uid="{8CA8880D-5D32-42F0-9749-14BBFC4B1026}"/>
    <cellStyle name="20% - Accent2 2 2 3 2 3 2" xfId="509" xr:uid="{14FC423C-CA16-473D-98AC-BE3C6BE05714}"/>
    <cellStyle name="20% - Accent2 2 2 3 2 3 2 2" xfId="510" xr:uid="{888295B4-D068-4021-B598-558BBD15959F}"/>
    <cellStyle name="20% - Accent2 2 2 3 2 3 2 2 2" xfId="6081" xr:uid="{B56BF326-9AF9-48EF-B7D5-8B2B90C9FC77}"/>
    <cellStyle name="20% - Accent2 2 2 3 2 3 2 2 2 2" xfId="18825" xr:uid="{FE78D4D2-27B3-457E-A965-0403C21B957C}"/>
    <cellStyle name="20% - Accent2 2 2 3 2 3 2 2 2 2 2" xfId="41662" xr:uid="{14B6ECC1-A310-4D77-A30B-81013F2B48EB}"/>
    <cellStyle name="20% - Accent2 2 2 3 2 3 2 2 2 3" xfId="31568" xr:uid="{973FB4A9-8767-4602-B8B2-DD3F6F0E4EA6}"/>
    <cellStyle name="20% - Accent2 2 2 3 2 3 2 2 3" xfId="13258" xr:uid="{77485683-6D32-484B-AC38-9A4F5D2ED97F}"/>
    <cellStyle name="20% - Accent2 2 2 3 2 3 2 2 3 2" xfId="37669" xr:uid="{7041E328-37A3-450D-B896-2E9CD25187CF}"/>
    <cellStyle name="20% - Accent2 2 2 3 2 3 2 2 4" xfId="27575" xr:uid="{79BD7AD2-55C8-4467-B511-FA79E9CC2CCE}"/>
    <cellStyle name="20% - Accent2 2 2 3 2 3 2 3" xfId="6080" xr:uid="{8B9AB008-F3A6-44C1-A38D-345FB407F37D}"/>
    <cellStyle name="20% - Accent2 2 2 3 2 3 2 3 2" xfId="18824" xr:uid="{6B130FBA-13A3-495A-85B1-828A873BFA6F}"/>
    <cellStyle name="20% - Accent2 2 2 3 2 3 2 3 2 2" xfId="41661" xr:uid="{E4897672-724B-489E-937E-FFBCADD07646}"/>
    <cellStyle name="20% - Accent2 2 2 3 2 3 2 3 3" xfId="31567" xr:uid="{490F9DE4-39C4-4990-982A-42E19B96D2E6}"/>
    <cellStyle name="20% - Accent2 2 2 3 2 3 2 4" xfId="13257" xr:uid="{EC47E5C1-2B6F-448A-8B33-0DCFCDC73565}"/>
    <cellStyle name="20% - Accent2 2 2 3 2 3 2 4 2" xfId="37668" xr:uid="{0EC123BA-3CDD-44DE-B2E3-0308489100B1}"/>
    <cellStyle name="20% - Accent2 2 2 3 2 3 2 5" xfId="27574" xr:uid="{03A69497-12EB-4A48-8DF9-DC528C3C171F}"/>
    <cellStyle name="20% - Accent2 2 2 3 2 3 3" xfId="511" xr:uid="{E9819C13-808E-4F3F-9718-C6AB554ECB67}"/>
    <cellStyle name="20% - Accent2 2 2 3 2 3 3 2" xfId="512" xr:uid="{246C7AA3-C520-4EA2-B59F-2D53BEA8F7FA}"/>
    <cellStyle name="20% - Accent2 2 2 3 2 3 3 2 2" xfId="6083" xr:uid="{D75395DD-2B8E-4603-8C8E-5B613327EF7C}"/>
    <cellStyle name="20% - Accent2 2 2 3 2 3 3 2 2 2" xfId="18827" xr:uid="{33A073A0-75AC-41C3-B351-742E476AF94E}"/>
    <cellStyle name="20% - Accent2 2 2 3 2 3 3 2 2 2 2" xfId="41664" xr:uid="{364ADF88-576B-47C0-AB6A-85316C10C986}"/>
    <cellStyle name="20% - Accent2 2 2 3 2 3 3 2 2 3" xfId="31570" xr:uid="{221B3838-2A3A-498D-82A9-2E989FC5B56F}"/>
    <cellStyle name="20% - Accent2 2 2 3 2 3 3 2 3" xfId="13260" xr:uid="{702A5CF3-C4A2-4895-A23C-332D6C5BDCAA}"/>
    <cellStyle name="20% - Accent2 2 2 3 2 3 3 2 3 2" xfId="37671" xr:uid="{AA4877D9-FDF6-4EB5-BBB9-C08EC6DD5B7F}"/>
    <cellStyle name="20% - Accent2 2 2 3 2 3 3 2 4" xfId="27577" xr:uid="{C21EB3C1-A844-4994-9364-610AD950C551}"/>
    <cellStyle name="20% - Accent2 2 2 3 2 3 3 3" xfId="6082" xr:uid="{25AEB999-3300-4B74-BE6B-6B75DC1170F4}"/>
    <cellStyle name="20% - Accent2 2 2 3 2 3 3 3 2" xfId="18826" xr:uid="{CC4FA5EA-64FE-4623-B262-36ED14DB1EE6}"/>
    <cellStyle name="20% - Accent2 2 2 3 2 3 3 3 2 2" xfId="41663" xr:uid="{45876046-6B86-4BE3-AB4E-6CCA5C1E53E7}"/>
    <cellStyle name="20% - Accent2 2 2 3 2 3 3 3 3" xfId="31569" xr:uid="{00EEC130-E96E-4455-9020-FEF76F7EEEF3}"/>
    <cellStyle name="20% - Accent2 2 2 3 2 3 3 4" xfId="13259" xr:uid="{9E2A5AC0-F383-4C7A-B965-59D100893C33}"/>
    <cellStyle name="20% - Accent2 2 2 3 2 3 3 4 2" xfId="37670" xr:uid="{4A947AAA-6D59-41B1-9574-25DEEADF0E1D}"/>
    <cellStyle name="20% - Accent2 2 2 3 2 3 3 5" xfId="27576" xr:uid="{89FD59A1-3B0C-4CE8-ABFE-26A3FD97C92B}"/>
    <cellStyle name="20% - Accent2 2 2 3 2 3 4" xfId="513" xr:uid="{5E2CFC9A-9E74-418D-8CF9-BF8103C35432}"/>
    <cellStyle name="20% - Accent2 2 2 3 2 3 4 2" xfId="6084" xr:uid="{00DAE810-F2F5-42B8-BAEF-F941635CBDA7}"/>
    <cellStyle name="20% - Accent2 2 2 3 2 3 4 2 2" xfId="18828" xr:uid="{89B473E1-58F8-4CAD-8619-0D110D2F3D53}"/>
    <cellStyle name="20% - Accent2 2 2 3 2 3 4 2 2 2" xfId="41665" xr:uid="{B8B5E332-E84F-4DBB-8683-B620D4643141}"/>
    <cellStyle name="20% - Accent2 2 2 3 2 3 4 2 3" xfId="31571" xr:uid="{6A77E4B9-DC30-494D-BFAE-D5D31B463CC6}"/>
    <cellStyle name="20% - Accent2 2 2 3 2 3 4 3" xfId="13261" xr:uid="{94C76A4F-00D9-45FE-8115-13A208293A92}"/>
    <cellStyle name="20% - Accent2 2 2 3 2 3 4 3 2" xfId="37672" xr:uid="{5183F34E-31CA-4F41-93A7-878DA9C239C7}"/>
    <cellStyle name="20% - Accent2 2 2 3 2 3 4 4" xfId="27578" xr:uid="{CE3DC0C3-9A96-4CF3-83F6-E44BE34BF1DB}"/>
    <cellStyle name="20% - Accent2 2 2 3 2 3 5" xfId="6079" xr:uid="{4A15F826-A4C9-4716-9B62-D2FF327B7B9B}"/>
    <cellStyle name="20% - Accent2 2 2 3 2 3 5 2" xfId="18823" xr:uid="{D6E49086-AFDB-453A-BCC1-ED42921EEE38}"/>
    <cellStyle name="20% - Accent2 2 2 3 2 3 5 2 2" xfId="41660" xr:uid="{DFF43522-F23D-4293-8A0A-E51E4A48C6DF}"/>
    <cellStyle name="20% - Accent2 2 2 3 2 3 5 3" xfId="31566" xr:uid="{D68D225D-F8FB-419B-A900-F63CCA112FE8}"/>
    <cellStyle name="20% - Accent2 2 2 3 2 3 6" xfId="13256" xr:uid="{94A94E04-7473-46F2-9B12-40EB5AA081C0}"/>
    <cellStyle name="20% - Accent2 2 2 3 2 3 6 2" xfId="37667" xr:uid="{365181D5-AE1A-44AD-8950-544744D3A362}"/>
    <cellStyle name="20% - Accent2 2 2 3 2 3 7" xfId="27573" xr:uid="{F2A87227-729E-47A2-BA69-2CF6754D2C8A}"/>
    <cellStyle name="20% - Accent2 2 2 3 2 4" xfId="514" xr:uid="{6C338C5C-F79F-4AA5-85CE-0DEB164E1ED9}"/>
    <cellStyle name="20% - Accent2 2 2 3 2 4 2" xfId="515" xr:uid="{42756627-212A-45E0-9AD5-570A591D2407}"/>
    <cellStyle name="20% - Accent2 2 2 3 2 4 2 2" xfId="516" xr:uid="{2D69AA2B-A29E-41C7-9D76-CE82875AD51E}"/>
    <cellStyle name="20% - Accent2 2 2 3 2 4 2 2 2" xfId="6087" xr:uid="{342A985F-C79F-437A-BCB1-4AD3F3024911}"/>
    <cellStyle name="20% - Accent2 2 2 3 2 4 2 2 2 2" xfId="18831" xr:uid="{80431319-A1DC-4EC6-9634-30123AD7D542}"/>
    <cellStyle name="20% - Accent2 2 2 3 2 4 2 2 2 2 2" xfId="41668" xr:uid="{C91E3F4B-6708-4A19-B85A-07CD35FED8CF}"/>
    <cellStyle name="20% - Accent2 2 2 3 2 4 2 2 2 3" xfId="31574" xr:uid="{9555038D-16F7-4586-995B-79E86F25B35D}"/>
    <cellStyle name="20% - Accent2 2 2 3 2 4 2 2 3" xfId="13264" xr:uid="{6F581588-AB22-4633-8D0E-52AA970021AB}"/>
    <cellStyle name="20% - Accent2 2 2 3 2 4 2 2 3 2" xfId="37675" xr:uid="{3883849D-7CDF-44E8-AB17-A8B7FA1B5A6C}"/>
    <cellStyle name="20% - Accent2 2 2 3 2 4 2 2 4" xfId="27581" xr:uid="{E92EFFF0-930F-42C6-8520-5700D86A0D0E}"/>
    <cellStyle name="20% - Accent2 2 2 3 2 4 2 3" xfId="6086" xr:uid="{42D4D30F-16A2-494A-A8B1-E988D363B3E6}"/>
    <cellStyle name="20% - Accent2 2 2 3 2 4 2 3 2" xfId="18830" xr:uid="{026E4953-DF1F-4120-B7EA-4EEC3A3756AD}"/>
    <cellStyle name="20% - Accent2 2 2 3 2 4 2 3 2 2" xfId="41667" xr:uid="{3B603CB8-B32F-4C22-A339-C64340AFDF6C}"/>
    <cellStyle name="20% - Accent2 2 2 3 2 4 2 3 3" xfId="31573" xr:uid="{C48E7795-2F48-4E5C-B8E2-2168656FFAB3}"/>
    <cellStyle name="20% - Accent2 2 2 3 2 4 2 4" xfId="13263" xr:uid="{2480BE6D-1FBD-4B25-8652-3C0F8BC6B537}"/>
    <cellStyle name="20% - Accent2 2 2 3 2 4 2 4 2" xfId="37674" xr:uid="{30F3A3C5-B7BF-4AF4-8F98-53177F64F9A6}"/>
    <cellStyle name="20% - Accent2 2 2 3 2 4 2 5" xfId="27580" xr:uid="{8403DBAE-2A28-480D-9390-8F89F159E243}"/>
    <cellStyle name="20% - Accent2 2 2 3 2 4 3" xfId="517" xr:uid="{ABAAD47D-4761-4140-A6E6-BA78E55CE425}"/>
    <cellStyle name="20% - Accent2 2 2 3 2 4 3 2" xfId="6088" xr:uid="{0CF43870-6D76-49AA-A012-AF861F78BFA2}"/>
    <cellStyle name="20% - Accent2 2 2 3 2 4 3 2 2" xfId="18832" xr:uid="{5FA63753-E7FB-47B2-8FE0-39AE38392C83}"/>
    <cellStyle name="20% - Accent2 2 2 3 2 4 3 2 2 2" xfId="41669" xr:uid="{D8012603-DDAE-43D6-B3F9-06979FA4955C}"/>
    <cellStyle name="20% - Accent2 2 2 3 2 4 3 2 3" xfId="31575" xr:uid="{0D85207B-7CAB-4567-9789-D8E059B2E0E3}"/>
    <cellStyle name="20% - Accent2 2 2 3 2 4 3 3" xfId="13265" xr:uid="{562C139C-48F0-4661-8C73-5CDA4A1A6225}"/>
    <cellStyle name="20% - Accent2 2 2 3 2 4 3 3 2" xfId="37676" xr:uid="{9926C578-F74B-41C3-A202-2E6A98AD8C25}"/>
    <cellStyle name="20% - Accent2 2 2 3 2 4 3 4" xfId="27582" xr:uid="{4B1B607E-1D31-435D-A9C9-709974A203F0}"/>
    <cellStyle name="20% - Accent2 2 2 3 2 4 4" xfId="6085" xr:uid="{550A59BF-C44B-421C-B6DC-D23FC0695216}"/>
    <cellStyle name="20% - Accent2 2 2 3 2 4 4 2" xfId="18829" xr:uid="{8F541F32-B417-4A62-9312-C62AE2F62DCF}"/>
    <cellStyle name="20% - Accent2 2 2 3 2 4 4 2 2" xfId="41666" xr:uid="{F52AAC4A-529D-4C10-BEED-12C1575D8CD7}"/>
    <cellStyle name="20% - Accent2 2 2 3 2 4 4 3" xfId="31572" xr:uid="{2014419D-5E0B-41D3-8CD6-5F697509D087}"/>
    <cellStyle name="20% - Accent2 2 2 3 2 4 5" xfId="13262" xr:uid="{D2766AD1-1AC3-450B-8252-B10AA43A1B13}"/>
    <cellStyle name="20% - Accent2 2 2 3 2 4 5 2" xfId="37673" xr:uid="{8BBA3421-102E-4787-BFDC-D4EF768C09B4}"/>
    <cellStyle name="20% - Accent2 2 2 3 2 4 6" xfId="27579" xr:uid="{E3A1E555-9DD4-498F-A235-E27C0B3A240F}"/>
    <cellStyle name="20% - Accent2 2 2 3 2 5" xfId="518" xr:uid="{B864F352-8880-46A4-8189-EB5EF3DA0719}"/>
    <cellStyle name="20% - Accent2 2 2 3 2 5 2" xfId="519" xr:uid="{E0228A81-CA75-4F24-8698-441E63843822}"/>
    <cellStyle name="20% - Accent2 2 2 3 2 5 2 2" xfId="6090" xr:uid="{449B275F-11ED-484A-A95A-87D1E5739747}"/>
    <cellStyle name="20% - Accent2 2 2 3 2 5 2 2 2" xfId="18834" xr:uid="{49BA8F17-0648-4F69-A2A2-06A1AC13A051}"/>
    <cellStyle name="20% - Accent2 2 2 3 2 5 2 2 2 2" xfId="41671" xr:uid="{B0C77C06-79FB-4A04-833A-D15BE466EC9D}"/>
    <cellStyle name="20% - Accent2 2 2 3 2 5 2 2 3" xfId="31577" xr:uid="{D05E1E08-9F02-4CDA-A7B8-C53D009325C3}"/>
    <cellStyle name="20% - Accent2 2 2 3 2 5 2 3" xfId="13267" xr:uid="{1689C535-0D23-43CC-88FF-53686ABDBC8A}"/>
    <cellStyle name="20% - Accent2 2 2 3 2 5 2 3 2" xfId="37678" xr:uid="{778FF889-41E1-4E8D-81A4-0E97E5CC8DF9}"/>
    <cellStyle name="20% - Accent2 2 2 3 2 5 2 4" xfId="27584" xr:uid="{7CF23CA0-E7CA-4CF9-AA89-1AD8A2A164EB}"/>
    <cellStyle name="20% - Accent2 2 2 3 2 5 3" xfId="6089" xr:uid="{A3B18A2C-C533-4625-865F-38A22BEA22CD}"/>
    <cellStyle name="20% - Accent2 2 2 3 2 5 3 2" xfId="18833" xr:uid="{9C911FE6-AAEF-4048-9102-8122310B5111}"/>
    <cellStyle name="20% - Accent2 2 2 3 2 5 3 2 2" xfId="41670" xr:uid="{278182B5-E960-4B5B-9065-15A7E339D883}"/>
    <cellStyle name="20% - Accent2 2 2 3 2 5 3 3" xfId="31576" xr:uid="{5EAE2443-1885-41CF-B775-11B30E1EF2C4}"/>
    <cellStyle name="20% - Accent2 2 2 3 2 5 4" xfId="13266" xr:uid="{E0F5BA47-7D7B-4AF2-B4A9-F343893B5382}"/>
    <cellStyle name="20% - Accent2 2 2 3 2 5 4 2" xfId="37677" xr:uid="{8FD5C664-F879-4655-86E8-9F6501B1A41F}"/>
    <cellStyle name="20% - Accent2 2 2 3 2 5 5" xfId="27583" xr:uid="{D1CE1CD6-587A-45D0-95F8-E801E47E6DDF}"/>
    <cellStyle name="20% - Accent2 2 2 3 2 6" xfId="520" xr:uid="{CB6BC528-2AA7-40ED-BB65-9438CB2889C2}"/>
    <cellStyle name="20% - Accent2 2 2 3 2 6 2" xfId="6091" xr:uid="{79219784-2CF4-4EA0-BEA2-FC9219630832}"/>
    <cellStyle name="20% - Accent2 2 2 3 2 6 2 2" xfId="18835" xr:uid="{B139A0DD-96B6-4008-A8B3-71EBF7844CD9}"/>
    <cellStyle name="20% - Accent2 2 2 3 2 6 2 2 2" xfId="41672" xr:uid="{2975680F-096F-43CB-A500-A6F5F2617DF6}"/>
    <cellStyle name="20% - Accent2 2 2 3 2 6 2 3" xfId="31578" xr:uid="{8A872545-C42E-4050-B8D8-500D6B03DFE7}"/>
    <cellStyle name="20% - Accent2 2 2 3 2 6 3" xfId="13268" xr:uid="{09F502A0-BF61-49E8-A59D-CE5AC781BE35}"/>
    <cellStyle name="20% - Accent2 2 2 3 2 6 3 2" xfId="37679" xr:uid="{B50A72E2-F02D-48DF-81DD-8F02BC87098E}"/>
    <cellStyle name="20% - Accent2 2 2 3 2 6 4" xfId="27585" xr:uid="{EC61294E-6094-4894-AB70-96EAF9EBAC85}"/>
    <cellStyle name="20% - Accent2 2 2 3 2 7" xfId="6064" xr:uid="{5EB5E784-DC85-431D-95BD-F20CEB1DCB1B}"/>
    <cellStyle name="20% - Accent2 2 2 3 2 7 2" xfId="18808" xr:uid="{A04A01B6-52E4-467A-8180-633FAC2FEB55}"/>
    <cellStyle name="20% - Accent2 2 2 3 2 7 2 2" xfId="41645" xr:uid="{27862AB4-B01D-4754-9FEE-700E0EED9F3D}"/>
    <cellStyle name="20% - Accent2 2 2 3 2 7 3" xfId="31551" xr:uid="{DEE7E68C-4561-41E4-A9BC-9409D30A8F55}"/>
    <cellStyle name="20% - Accent2 2 2 3 2 8" xfId="11835" xr:uid="{01C6D61B-1EE7-44F7-B644-17783816E4AE}"/>
    <cellStyle name="20% - Accent2 2 2 3 2 8 2" xfId="36889" xr:uid="{3C81485F-9BEA-43F1-9C8E-C0EDDA1F2B77}"/>
    <cellStyle name="20% - Accent2 2 2 3 2 9" xfId="13241" xr:uid="{75750768-4949-44A4-8096-F15B991789FC}"/>
    <cellStyle name="20% - Accent2 2 2 3 2 9 2" xfId="37652" xr:uid="{9C0097E1-DA02-4C0F-BEEC-0698559043ED}"/>
    <cellStyle name="20% - Accent2 2 2 3 3" xfId="521" xr:uid="{9D873416-42EC-425D-87CB-15F5F97A64CC}"/>
    <cellStyle name="20% - Accent2 2 2 3 3 2" xfId="522" xr:uid="{79EFF14D-2A71-4BA0-83BD-A041B0DF0456}"/>
    <cellStyle name="20% - Accent2 2 2 3 3 2 2" xfId="523" xr:uid="{4950ACE9-C892-432F-9F52-B3511DA8978E}"/>
    <cellStyle name="20% - Accent2 2 2 3 3 2 2 2" xfId="524" xr:uid="{608FBFEC-EAD9-49A2-A55D-A8EE7DAF38E9}"/>
    <cellStyle name="20% - Accent2 2 2 3 3 2 2 2 2" xfId="6095" xr:uid="{A5477AD7-FDEE-429D-AB4E-7112ED141A35}"/>
    <cellStyle name="20% - Accent2 2 2 3 3 2 2 2 2 2" xfId="18839" xr:uid="{75256FC5-484A-4054-B3DA-52F4708DC27D}"/>
    <cellStyle name="20% - Accent2 2 2 3 3 2 2 2 2 2 2" xfId="41676" xr:uid="{D4EC82E2-127A-446F-8B7C-3608C70006DA}"/>
    <cellStyle name="20% - Accent2 2 2 3 3 2 2 2 2 3" xfId="31582" xr:uid="{9AA9F4D5-CFA3-4D1D-AE07-296330A466B9}"/>
    <cellStyle name="20% - Accent2 2 2 3 3 2 2 2 3" xfId="13272" xr:uid="{56F3B993-7A28-44B8-B936-3BF40D0BED6F}"/>
    <cellStyle name="20% - Accent2 2 2 3 3 2 2 2 3 2" xfId="37683" xr:uid="{63A0332A-7190-410D-A234-749C4E058C81}"/>
    <cellStyle name="20% - Accent2 2 2 3 3 2 2 2 4" xfId="27589" xr:uid="{59F0F8CE-379A-4376-8431-8BB2D3B72123}"/>
    <cellStyle name="20% - Accent2 2 2 3 3 2 2 3" xfId="6094" xr:uid="{1685B1DC-2CF3-4B1B-86F1-99EAAD4FDD5B}"/>
    <cellStyle name="20% - Accent2 2 2 3 3 2 2 3 2" xfId="18838" xr:uid="{3F64C520-4D61-44AB-B3F0-595BFE39FFB2}"/>
    <cellStyle name="20% - Accent2 2 2 3 3 2 2 3 2 2" xfId="41675" xr:uid="{43A04463-6A99-4110-9123-90824240C3A6}"/>
    <cellStyle name="20% - Accent2 2 2 3 3 2 2 3 3" xfId="31581" xr:uid="{D3125881-E8CE-48A3-81F4-76A8FB44E16C}"/>
    <cellStyle name="20% - Accent2 2 2 3 3 2 2 4" xfId="13271" xr:uid="{8B183E30-2B8F-4321-A856-43208237960F}"/>
    <cellStyle name="20% - Accent2 2 2 3 3 2 2 4 2" xfId="37682" xr:uid="{CC7DD24A-4475-4B66-9476-4F8E60ABBA6D}"/>
    <cellStyle name="20% - Accent2 2 2 3 3 2 2 5" xfId="27588" xr:uid="{183C3730-EEC5-437D-833D-FA1DB689EDE9}"/>
    <cellStyle name="20% - Accent2 2 2 3 3 2 3" xfId="525" xr:uid="{3F8BED95-7FAA-4572-A7E8-31B124B75BC4}"/>
    <cellStyle name="20% - Accent2 2 2 3 3 2 3 2" xfId="526" xr:uid="{4583A00E-F9E3-4C03-9A7B-5A197B60F79A}"/>
    <cellStyle name="20% - Accent2 2 2 3 3 2 3 2 2" xfId="6097" xr:uid="{591F43A5-3D40-46BD-BBAF-3462E9E4603D}"/>
    <cellStyle name="20% - Accent2 2 2 3 3 2 3 2 2 2" xfId="18841" xr:uid="{7E70821E-9F6D-4080-8000-7660E232191C}"/>
    <cellStyle name="20% - Accent2 2 2 3 3 2 3 2 2 2 2" xfId="41678" xr:uid="{90ECBD66-BCEC-4734-988B-A5712DFF6510}"/>
    <cellStyle name="20% - Accent2 2 2 3 3 2 3 2 2 3" xfId="31584" xr:uid="{8F59F496-D5C9-43EF-A8E4-524823B3378F}"/>
    <cellStyle name="20% - Accent2 2 2 3 3 2 3 2 3" xfId="13274" xr:uid="{0D6562B0-2BC5-46F4-B944-EA85FC4D88A3}"/>
    <cellStyle name="20% - Accent2 2 2 3 3 2 3 2 3 2" xfId="37685" xr:uid="{891BC5B5-CD33-414B-813B-3DE2064187C2}"/>
    <cellStyle name="20% - Accent2 2 2 3 3 2 3 2 4" xfId="27591" xr:uid="{5C06E18D-689C-4BD0-BADE-F47ECAB2F89F}"/>
    <cellStyle name="20% - Accent2 2 2 3 3 2 3 3" xfId="6096" xr:uid="{C60BEDC2-4095-429B-AECA-BF9A12897214}"/>
    <cellStyle name="20% - Accent2 2 2 3 3 2 3 3 2" xfId="18840" xr:uid="{3F4D7D42-DFB8-417F-A76D-00B8307562C0}"/>
    <cellStyle name="20% - Accent2 2 2 3 3 2 3 3 2 2" xfId="41677" xr:uid="{9D3269A6-2718-4DE2-9355-B063902FA9A9}"/>
    <cellStyle name="20% - Accent2 2 2 3 3 2 3 3 3" xfId="31583" xr:uid="{3441A209-63FE-4D2D-B162-6533E316155B}"/>
    <cellStyle name="20% - Accent2 2 2 3 3 2 3 4" xfId="13273" xr:uid="{A514AE89-7AC7-444E-B697-23B20648C378}"/>
    <cellStyle name="20% - Accent2 2 2 3 3 2 3 4 2" xfId="37684" xr:uid="{9A76FE06-FC49-4F32-810C-ACD170B62B9E}"/>
    <cellStyle name="20% - Accent2 2 2 3 3 2 3 5" xfId="27590" xr:uid="{01E26E00-A137-47C5-9CC3-68C374168BD1}"/>
    <cellStyle name="20% - Accent2 2 2 3 3 2 4" xfId="527" xr:uid="{0D241558-68EF-4040-82A9-CCF1C7C6F93A}"/>
    <cellStyle name="20% - Accent2 2 2 3 3 2 4 2" xfId="6098" xr:uid="{EAD94F8B-C7F4-4245-A895-24B34667F585}"/>
    <cellStyle name="20% - Accent2 2 2 3 3 2 4 2 2" xfId="18842" xr:uid="{12EDA786-A6A7-42FB-815E-6B9F769B0AA1}"/>
    <cellStyle name="20% - Accent2 2 2 3 3 2 4 2 2 2" xfId="41679" xr:uid="{81B26891-68C8-4081-A32D-7EE4D3029147}"/>
    <cellStyle name="20% - Accent2 2 2 3 3 2 4 2 3" xfId="31585" xr:uid="{E8CDD582-AB30-41BC-B856-35E506BC4CA4}"/>
    <cellStyle name="20% - Accent2 2 2 3 3 2 4 3" xfId="13275" xr:uid="{27D04C8A-FFEF-4DC1-8D74-2BD0974D9577}"/>
    <cellStyle name="20% - Accent2 2 2 3 3 2 4 3 2" xfId="37686" xr:uid="{4F94E790-32C0-45BC-9970-ECC5E63C196D}"/>
    <cellStyle name="20% - Accent2 2 2 3 3 2 4 4" xfId="27592" xr:uid="{877028C0-4A4A-43E1-91B0-2D5CCA315E1F}"/>
    <cellStyle name="20% - Accent2 2 2 3 3 2 5" xfId="6093" xr:uid="{7905B2B7-ECEF-47E1-BFAF-2E1FC433B0A4}"/>
    <cellStyle name="20% - Accent2 2 2 3 3 2 5 2" xfId="18837" xr:uid="{6C8254EC-F1FE-49E4-960D-11D66E029D3F}"/>
    <cellStyle name="20% - Accent2 2 2 3 3 2 5 2 2" xfId="41674" xr:uid="{A4F1D89C-B986-4030-8B2B-83F3707B8AAA}"/>
    <cellStyle name="20% - Accent2 2 2 3 3 2 5 3" xfId="31580" xr:uid="{CA985546-3B3A-4735-88D6-DF36169285DE}"/>
    <cellStyle name="20% - Accent2 2 2 3 3 2 6" xfId="13270" xr:uid="{9760C19A-B5CC-44A7-99FB-1FB65DE6B834}"/>
    <cellStyle name="20% - Accent2 2 2 3 3 2 6 2" xfId="37681" xr:uid="{90C7D8DD-F3CE-4F6D-B020-216D0F01C880}"/>
    <cellStyle name="20% - Accent2 2 2 3 3 2 7" xfId="27587" xr:uid="{5BA59501-171F-41F9-9069-593177E3D057}"/>
    <cellStyle name="20% - Accent2 2 2 3 3 3" xfId="528" xr:uid="{1B460A40-5242-4F56-9FBB-4AE842A38593}"/>
    <cellStyle name="20% - Accent2 2 2 3 3 3 2" xfId="529" xr:uid="{EA2D6DA5-7B6A-4997-AF44-475273D89F52}"/>
    <cellStyle name="20% - Accent2 2 2 3 3 3 2 2" xfId="530" xr:uid="{472E0988-E28A-4408-9E49-369DCFA994FE}"/>
    <cellStyle name="20% - Accent2 2 2 3 3 3 2 2 2" xfId="6101" xr:uid="{983FB34A-EC56-43F5-9C2D-FDEA76EDDFA8}"/>
    <cellStyle name="20% - Accent2 2 2 3 3 3 2 2 2 2" xfId="18845" xr:uid="{C522A978-F1B5-4239-A166-96F2D177A04B}"/>
    <cellStyle name="20% - Accent2 2 2 3 3 3 2 2 2 2 2" xfId="41682" xr:uid="{BCF0CEEF-1E01-4B12-8194-11F935C7C645}"/>
    <cellStyle name="20% - Accent2 2 2 3 3 3 2 2 2 3" xfId="31588" xr:uid="{505ED20D-B7DA-4338-B69E-9E70559623D7}"/>
    <cellStyle name="20% - Accent2 2 2 3 3 3 2 2 3" xfId="13278" xr:uid="{B36F333C-C49D-415B-996D-B2123CBED6D3}"/>
    <cellStyle name="20% - Accent2 2 2 3 3 3 2 2 3 2" xfId="37689" xr:uid="{EF2C3C56-BC34-4117-8721-7986534F106E}"/>
    <cellStyle name="20% - Accent2 2 2 3 3 3 2 2 4" xfId="27595" xr:uid="{FD9F594A-F6A4-4CB4-837C-4ACEDE4E5054}"/>
    <cellStyle name="20% - Accent2 2 2 3 3 3 2 3" xfId="6100" xr:uid="{6E0A6954-7A94-40CA-8479-06F966DE27A0}"/>
    <cellStyle name="20% - Accent2 2 2 3 3 3 2 3 2" xfId="18844" xr:uid="{97835554-381C-4A4E-9FA5-5E6F2D65D18C}"/>
    <cellStyle name="20% - Accent2 2 2 3 3 3 2 3 2 2" xfId="41681" xr:uid="{05317845-EA36-4CBC-A1AF-65F514730A0D}"/>
    <cellStyle name="20% - Accent2 2 2 3 3 3 2 3 3" xfId="31587" xr:uid="{8A0A3903-8802-4CBD-AF08-C1C7E60B074C}"/>
    <cellStyle name="20% - Accent2 2 2 3 3 3 2 4" xfId="13277" xr:uid="{0CDFA16C-E27E-40F5-B619-4ACCE83F1157}"/>
    <cellStyle name="20% - Accent2 2 2 3 3 3 2 4 2" xfId="37688" xr:uid="{190AFC03-7AC0-4C5D-B42A-90417C2F2175}"/>
    <cellStyle name="20% - Accent2 2 2 3 3 3 2 5" xfId="27594" xr:uid="{AA2B4BE9-AE97-4FCC-B7E8-0575ABACCF38}"/>
    <cellStyle name="20% - Accent2 2 2 3 3 3 3" xfId="531" xr:uid="{43848D38-F786-43EB-A793-4C2859ECD881}"/>
    <cellStyle name="20% - Accent2 2 2 3 3 3 3 2" xfId="6102" xr:uid="{9B29BB64-814E-4DB3-B55E-D105B36F85BF}"/>
    <cellStyle name="20% - Accent2 2 2 3 3 3 3 2 2" xfId="18846" xr:uid="{BAF6FD1C-C232-42CB-B566-CBFDC76C62CE}"/>
    <cellStyle name="20% - Accent2 2 2 3 3 3 3 2 2 2" xfId="41683" xr:uid="{89D8A8A2-B202-4ED9-89CC-6F84E9932ECB}"/>
    <cellStyle name="20% - Accent2 2 2 3 3 3 3 2 3" xfId="31589" xr:uid="{593D37D4-6C49-4709-A5C5-C40281EC3BA1}"/>
    <cellStyle name="20% - Accent2 2 2 3 3 3 3 3" xfId="13279" xr:uid="{90B26B4C-6D6D-49F5-AC45-CC37DAED39FB}"/>
    <cellStyle name="20% - Accent2 2 2 3 3 3 3 3 2" xfId="37690" xr:uid="{7A749EE7-4138-478C-8433-473901CBA650}"/>
    <cellStyle name="20% - Accent2 2 2 3 3 3 3 4" xfId="27596" xr:uid="{122AE4D2-C146-4498-921B-553B2EDE9E80}"/>
    <cellStyle name="20% - Accent2 2 2 3 3 3 4" xfId="6099" xr:uid="{A903BEF3-0716-4A76-A359-C50A08FDB4B6}"/>
    <cellStyle name="20% - Accent2 2 2 3 3 3 4 2" xfId="18843" xr:uid="{DCBF217F-56FE-45C7-B708-BAAECBC41F83}"/>
    <cellStyle name="20% - Accent2 2 2 3 3 3 4 2 2" xfId="41680" xr:uid="{6A640870-58D9-43B0-8CBC-B0A95C86C609}"/>
    <cellStyle name="20% - Accent2 2 2 3 3 3 4 3" xfId="31586" xr:uid="{1F83596E-6BF0-4EAC-BAAA-290238B28ADD}"/>
    <cellStyle name="20% - Accent2 2 2 3 3 3 5" xfId="13276" xr:uid="{29A50D2B-CFFC-4F09-BCEE-D08564BBD1F5}"/>
    <cellStyle name="20% - Accent2 2 2 3 3 3 5 2" xfId="37687" xr:uid="{7F9360B0-B130-4563-B0CB-5EF3B7032BF2}"/>
    <cellStyle name="20% - Accent2 2 2 3 3 3 6" xfId="27593" xr:uid="{CBF6F35A-CA00-4635-8C90-83A448DCFCB6}"/>
    <cellStyle name="20% - Accent2 2 2 3 3 4" xfId="532" xr:uid="{0451D771-C9DF-49C9-89A3-719041754CF3}"/>
    <cellStyle name="20% - Accent2 2 2 3 3 4 2" xfId="533" xr:uid="{0223EE13-F75F-4E3A-AFDA-F94DCC6AB2A1}"/>
    <cellStyle name="20% - Accent2 2 2 3 3 4 2 2" xfId="6104" xr:uid="{CA9FED9F-73D6-4A07-A3DD-E83A4A8B1074}"/>
    <cellStyle name="20% - Accent2 2 2 3 3 4 2 2 2" xfId="18848" xr:uid="{E5617734-2B26-421C-A748-2E0442F9FB2D}"/>
    <cellStyle name="20% - Accent2 2 2 3 3 4 2 2 2 2" xfId="41685" xr:uid="{FA545CE2-834A-4732-B1FC-A0761C1DAB90}"/>
    <cellStyle name="20% - Accent2 2 2 3 3 4 2 2 3" xfId="31591" xr:uid="{5CF3AB36-B727-4FA4-BE23-46CA03A67956}"/>
    <cellStyle name="20% - Accent2 2 2 3 3 4 2 3" xfId="13281" xr:uid="{77BB75F1-74BE-488D-8AB4-02BC6A676A85}"/>
    <cellStyle name="20% - Accent2 2 2 3 3 4 2 3 2" xfId="37692" xr:uid="{FC366436-85FD-4933-AA3E-3783D4D54C50}"/>
    <cellStyle name="20% - Accent2 2 2 3 3 4 2 4" xfId="27598" xr:uid="{2D2AE651-ECDE-47DB-A03C-C6FD79FC3059}"/>
    <cellStyle name="20% - Accent2 2 2 3 3 4 3" xfId="6103" xr:uid="{60495763-426C-4152-AE4A-5F903D2B2EB5}"/>
    <cellStyle name="20% - Accent2 2 2 3 3 4 3 2" xfId="18847" xr:uid="{921CC990-1E6C-4CAA-BC2A-1EB9D56CB656}"/>
    <cellStyle name="20% - Accent2 2 2 3 3 4 3 2 2" xfId="41684" xr:uid="{4C186608-219C-4F63-90A1-782178127A63}"/>
    <cellStyle name="20% - Accent2 2 2 3 3 4 3 3" xfId="31590" xr:uid="{5FD1D3EF-E7BD-4907-98E0-8C2D36061A84}"/>
    <cellStyle name="20% - Accent2 2 2 3 3 4 4" xfId="13280" xr:uid="{DCF47562-55A6-4BEB-9B72-481B3843B01E}"/>
    <cellStyle name="20% - Accent2 2 2 3 3 4 4 2" xfId="37691" xr:uid="{D6DBF303-54F7-4C8D-B6C9-82A3F8A98ADC}"/>
    <cellStyle name="20% - Accent2 2 2 3 3 4 5" xfId="27597" xr:uid="{ECF83F01-EE55-46C1-AA27-BC1821BD4941}"/>
    <cellStyle name="20% - Accent2 2 2 3 3 5" xfId="534" xr:uid="{79C5FB16-6C62-491F-A0CD-9C501AC55884}"/>
    <cellStyle name="20% - Accent2 2 2 3 3 5 2" xfId="6105" xr:uid="{7054969E-ADAA-4BEE-8479-6D47CB8671BA}"/>
    <cellStyle name="20% - Accent2 2 2 3 3 5 2 2" xfId="18849" xr:uid="{1AC4F28B-EDDD-4304-9D52-B7CB30D9D9AF}"/>
    <cellStyle name="20% - Accent2 2 2 3 3 5 2 2 2" xfId="41686" xr:uid="{214BA1F9-9540-4EF4-86F9-A95B833D1D91}"/>
    <cellStyle name="20% - Accent2 2 2 3 3 5 2 3" xfId="31592" xr:uid="{99896B7E-AE1B-4884-AD4A-3AD7950ABE2B}"/>
    <cellStyle name="20% - Accent2 2 2 3 3 5 3" xfId="13282" xr:uid="{607F5730-3FE4-41AE-9865-2551073C15F6}"/>
    <cellStyle name="20% - Accent2 2 2 3 3 5 3 2" xfId="37693" xr:uid="{DF6B391C-36D3-4272-AF7E-6341AE6AD2C8}"/>
    <cellStyle name="20% - Accent2 2 2 3 3 5 4" xfId="27599" xr:uid="{1D2A3728-5DBC-4A8F-827A-34C0ABC25320}"/>
    <cellStyle name="20% - Accent2 2 2 3 3 6" xfId="6092" xr:uid="{34E228A9-84E0-4980-BFA8-FF561D5F5031}"/>
    <cellStyle name="20% - Accent2 2 2 3 3 6 2" xfId="18836" xr:uid="{159FCE8D-F5C3-42BC-A7B8-1A465009CE09}"/>
    <cellStyle name="20% - Accent2 2 2 3 3 6 2 2" xfId="41673" xr:uid="{8CA25365-ACE7-4759-AC41-73CB59DF0A4A}"/>
    <cellStyle name="20% - Accent2 2 2 3 3 6 3" xfId="31579" xr:uid="{B69B06E6-3E19-4952-98C7-2F8FAFCB3995}"/>
    <cellStyle name="20% - Accent2 2 2 3 3 7" xfId="13269" xr:uid="{47106FE4-1D54-4EBD-8137-C04DF3C7B2EF}"/>
    <cellStyle name="20% - Accent2 2 2 3 3 7 2" xfId="37680" xr:uid="{EF5526B5-9E2C-41F8-9204-50EAE804E3A5}"/>
    <cellStyle name="20% - Accent2 2 2 3 3 8" xfId="27586" xr:uid="{9673BA01-1065-4C20-8897-EAC625B15938}"/>
    <cellStyle name="20% - Accent2 2 2 3 4" xfId="535" xr:uid="{24AB5479-4E61-4567-829A-A304491EE05E}"/>
    <cellStyle name="20% - Accent2 2 2 3 4 2" xfId="536" xr:uid="{EE1CB067-963C-452B-BBEC-E636DA8FACB9}"/>
    <cellStyle name="20% - Accent2 2 2 3 4 2 2" xfId="537" xr:uid="{3E63C00C-A1A5-4035-96E7-E5A026A089D8}"/>
    <cellStyle name="20% - Accent2 2 2 3 4 2 2 2" xfId="6108" xr:uid="{4038CA43-7BB1-444D-9B4B-BDD4973AA891}"/>
    <cellStyle name="20% - Accent2 2 2 3 4 2 2 2 2" xfId="18852" xr:uid="{905593A6-02AB-4865-916B-BAEF29D403EF}"/>
    <cellStyle name="20% - Accent2 2 2 3 4 2 2 2 2 2" xfId="41689" xr:uid="{5F803282-FB2D-4671-875A-49027EF20C1A}"/>
    <cellStyle name="20% - Accent2 2 2 3 4 2 2 2 3" xfId="31595" xr:uid="{2F7D56EE-8ECD-4598-AB12-712F4AAEE4CB}"/>
    <cellStyle name="20% - Accent2 2 2 3 4 2 2 3" xfId="13285" xr:uid="{9F72177F-DE58-4EF5-B56A-B0ADC6CD98A9}"/>
    <cellStyle name="20% - Accent2 2 2 3 4 2 2 3 2" xfId="37696" xr:uid="{609AB7E2-92FB-4ECC-A741-772873A2D320}"/>
    <cellStyle name="20% - Accent2 2 2 3 4 2 2 4" xfId="27602" xr:uid="{306D2AD1-670E-4B4C-95F1-778EA327ED80}"/>
    <cellStyle name="20% - Accent2 2 2 3 4 2 3" xfId="6107" xr:uid="{BEFD736E-FDF4-4CBE-9737-6B42EA278E1F}"/>
    <cellStyle name="20% - Accent2 2 2 3 4 2 3 2" xfId="18851" xr:uid="{E7C3F3BA-DDC3-4ED5-A514-439A4ABA0C0E}"/>
    <cellStyle name="20% - Accent2 2 2 3 4 2 3 2 2" xfId="41688" xr:uid="{91FA0D4B-3D2E-451A-85E8-9C68B5CB165B}"/>
    <cellStyle name="20% - Accent2 2 2 3 4 2 3 3" xfId="31594" xr:uid="{8D36286D-E62D-408D-893C-BF4C3B798E11}"/>
    <cellStyle name="20% - Accent2 2 2 3 4 2 4" xfId="13284" xr:uid="{F05EDE9D-BD7F-4FDA-B3C4-11060F8D63D4}"/>
    <cellStyle name="20% - Accent2 2 2 3 4 2 4 2" xfId="37695" xr:uid="{E3EFB0E3-4518-4CF5-85F9-19F12CEBB28C}"/>
    <cellStyle name="20% - Accent2 2 2 3 4 2 5" xfId="27601" xr:uid="{004C3D16-91A6-4AFC-8122-82F6AE4D98CF}"/>
    <cellStyle name="20% - Accent2 2 2 3 4 3" xfId="538" xr:uid="{2393BD80-31DF-49F4-8797-27B88AFFC154}"/>
    <cellStyle name="20% - Accent2 2 2 3 4 3 2" xfId="539" xr:uid="{224DF294-5031-4318-B4BA-2FC6E7D0DA41}"/>
    <cellStyle name="20% - Accent2 2 2 3 4 3 2 2" xfId="6110" xr:uid="{D8091B83-FDD5-4211-AA11-328591E730A3}"/>
    <cellStyle name="20% - Accent2 2 2 3 4 3 2 2 2" xfId="18854" xr:uid="{1181C9FB-CF69-4474-978F-38598EFF7F03}"/>
    <cellStyle name="20% - Accent2 2 2 3 4 3 2 2 2 2" xfId="41691" xr:uid="{19F4AFB5-9919-42CD-9227-5ABB46474995}"/>
    <cellStyle name="20% - Accent2 2 2 3 4 3 2 2 3" xfId="31597" xr:uid="{9C9276D4-6FA7-4B81-A60E-74BAA81761A5}"/>
    <cellStyle name="20% - Accent2 2 2 3 4 3 2 3" xfId="13287" xr:uid="{D8F2660E-63BB-4B98-B69D-B7DAF610BF70}"/>
    <cellStyle name="20% - Accent2 2 2 3 4 3 2 3 2" xfId="37698" xr:uid="{1BBD003B-E351-4551-ACFD-464E4C1A29F7}"/>
    <cellStyle name="20% - Accent2 2 2 3 4 3 2 4" xfId="27604" xr:uid="{93B70CD7-FA33-49FD-AF8A-F3B70707A0E1}"/>
    <cellStyle name="20% - Accent2 2 2 3 4 3 3" xfId="6109" xr:uid="{5A20927F-AD33-4C4A-AEE1-5211007628C4}"/>
    <cellStyle name="20% - Accent2 2 2 3 4 3 3 2" xfId="18853" xr:uid="{0AC4EDF7-F8E8-4D91-BC8E-BFE0B5998C9D}"/>
    <cellStyle name="20% - Accent2 2 2 3 4 3 3 2 2" xfId="41690" xr:uid="{B9536013-7C62-4D80-83DB-BC0FB160AC07}"/>
    <cellStyle name="20% - Accent2 2 2 3 4 3 3 3" xfId="31596" xr:uid="{CCC3C57D-03C9-4932-9A7A-EE6B3C795CD5}"/>
    <cellStyle name="20% - Accent2 2 2 3 4 3 4" xfId="13286" xr:uid="{375CB9E9-C776-4477-9314-3FE342F45A96}"/>
    <cellStyle name="20% - Accent2 2 2 3 4 3 4 2" xfId="37697" xr:uid="{E1160553-28E1-4350-8306-851C17DE76B2}"/>
    <cellStyle name="20% - Accent2 2 2 3 4 3 5" xfId="27603" xr:uid="{C646189F-D675-4FAC-A78E-73C6213DA11F}"/>
    <cellStyle name="20% - Accent2 2 2 3 4 4" xfId="540" xr:uid="{F02F6603-DBFE-40A1-9956-29D716EBABCA}"/>
    <cellStyle name="20% - Accent2 2 2 3 4 4 2" xfId="6111" xr:uid="{4EAF8637-B5FA-4378-ACAC-D4F2E6CF61AB}"/>
    <cellStyle name="20% - Accent2 2 2 3 4 4 2 2" xfId="18855" xr:uid="{251F0179-2158-42AB-A7D2-FDF259CCF149}"/>
    <cellStyle name="20% - Accent2 2 2 3 4 4 2 2 2" xfId="41692" xr:uid="{3B425FF8-F608-4272-B197-8772D2C9E20F}"/>
    <cellStyle name="20% - Accent2 2 2 3 4 4 2 3" xfId="31598" xr:uid="{61735E11-D315-4833-8CB4-414A1110E11C}"/>
    <cellStyle name="20% - Accent2 2 2 3 4 4 3" xfId="13288" xr:uid="{69998883-5788-4463-98CE-7953714E7109}"/>
    <cellStyle name="20% - Accent2 2 2 3 4 4 3 2" xfId="37699" xr:uid="{10BF64A9-C173-4A44-A4A3-15D3EC5FCFFF}"/>
    <cellStyle name="20% - Accent2 2 2 3 4 4 4" xfId="27605" xr:uid="{33C08000-8564-43E4-AF50-DBF96AFCB9C1}"/>
    <cellStyle name="20% - Accent2 2 2 3 4 5" xfId="6106" xr:uid="{9D172C55-D585-48A4-A4DC-17E815A1C8FF}"/>
    <cellStyle name="20% - Accent2 2 2 3 4 5 2" xfId="18850" xr:uid="{BFDF35C2-99B1-4E20-A65E-6F679B87F93D}"/>
    <cellStyle name="20% - Accent2 2 2 3 4 5 2 2" xfId="41687" xr:uid="{036BAE9A-85F5-43F7-B4A7-76159383B784}"/>
    <cellStyle name="20% - Accent2 2 2 3 4 5 3" xfId="31593" xr:uid="{890247AC-F524-4C9A-8D61-FCF792216F49}"/>
    <cellStyle name="20% - Accent2 2 2 3 4 6" xfId="13283" xr:uid="{DC3D7A02-B719-4AB6-99D8-2F6D4D680EF7}"/>
    <cellStyle name="20% - Accent2 2 2 3 4 6 2" xfId="37694" xr:uid="{556A61D1-0DEB-46FF-8E81-39B53CCAC7FA}"/>
    <cellStyle name="20% - Accent2 2 2 3 4 7" xfId="27600" xr:uid="{2135222C-1B08-4829-8A74-34A9EEC5640E}"/>
    <cellStyle name="20% - Accent2 2 2 3 5" xfId="541" xr:uid="{6EE56EE6-E8D3-4F92-9444-A858DA26E153}"/>
    <cellStyle name="20% - Accent2 2 2 3 5 2" xfId="542" xr:uid="{EF61B2C2-BA0C-4742-8009-2F14E816BB90}"/>
    <cellStyle name="20% - Accent2 2 2 3 5 2 2" xfId="543" xr:uid="{4E61ABD1-866B-4A71-BB62-7F11AFFA9BD0}"/>
    <cellStyle name="20% - Accent2 2 2 3 5 2 2 2" xfId="6114" xr:uid="{5E388122-2AE7-491A-A89B-BC2594BEFB83}"/>
    <cellStyle name="20% - Accent2 2 2 3 5 2 2 2 2" xfId="18858" xr:uid="{5CEAF856-F438-4019-B7F2-1B7D07B2F2E8}"/>
    <cellStyle name="20% - Accent2 2 2 3 5 2 2 2 2 2" xfId="41695" xr:uid="{600B4176-1AE1-4462-B59D-869A8898B684}"/>
    <cellStyle name="20% - Accent2 2 2 3 5 2 2 2 3" xfId="31601" xr:uid="{7D0B2D8D-847F-4D00-AECF-B829934325B1}"/>
    <cellStyle name="20% - Accent2 2 2 3 5 2 2 3" xfId="13291" xr:uid="{F54F74A1-74F7-4E73-B8BA-CADD202688A2}"/>
    <cellStyle name="20% - Accent2 2 2 3 5 2 2 3 2" xfId="37702" xr:uid="{5D901BEE-BFD3-416B-96D1-835B0F25C729}"/>
    <cellStyle name="20% - Accent2 2 2 3 5 2 2 4" xfId="27608" xr:uid="{F85CB07B-F7C5-4477-91E6-15AAF3ACB5CA}"/>
    <cellStyle name="20% - Accent2 2 2 3 5 2 3" xfId="6113" xr:uid="{1138403F-C5C0-4CA6-8682-BC89E103E115}"/>
    <cellStyle name="20% - Accent2 2 2 3 5 2 3 2" xfId="18857" xr:uid="{9C81BEFB-9410-457C-9C67-EA5B9CDB3309}"/>
    <cellStyle name="20% - Accent2 2 2 3 5 2 3 2 2" xfId="41694" xr:uid="{7FFEC86A-57E5-43D7-98B0-CCD1E904BA6E}"/>
    <cellStyle name="20% - Accent2 2 2 3 5 2 3 3" xfId="31600" xr:uid="{AF094AAE-C35B-4816-BE5D-B63D2BF16181}"/>
    <cellStyle name="20% - Accent2 2 2 3 5 2 4" xfId="13290" xr:uid="{E0EE72A6-7A4D-4568-8FC8-F5F24C891309}"/>
    <cellStyle name="20% - Accent2 2 2 3 5 2 4 2" xfId="37701" xr:uid="{C6B48E38-FC6A-473B-A05C-D89693E0E384}"/>
    <cellStyle name="20% - Accent2 2 2 3 5 2 5" xfId="27607" xr:uid="{92593E42-3155-4712-B485-FD50ACC310A9}"/>
    <cellStyle name="20% - Accent2 2 2 3 5 3" xfId="544" xr:uid="{00FCE134-54D6-4630-ABE8-3220630881FB}"/>
    <cellStyle name="20% - Accent2 2 2 3 5 3 2" xfId="6115" xr:uid="{5CD7A15C-457D-49BF-89B5-192B4D254801}"/>
    <cellStyle name="20% - Accent2 2 2 3 5 3 2 2" xfId="18859" xr:uid="{D8A39A01-9B91-456B-A0B3-E9E7154D2897}"/>
    <cellStyle name="20% - Accent2 2 2 3 5 3 2 2 2" xfId="41696" xr:uid="{25AF69B5-7D9A-4A76-BE35-8382A2247F7F}"/>
    <cellStyle name="20% - Accent2 2 2 3 5 3 2 3" xfId="31602" xr:uid="{1287E693-2F18-40B5-9282-0D9535F08D26}"/>
    <cellStyle name="20% - Accent2 2 2 3 5 3 3" xfId="13292" xr:uid="{AE25E1C8-24F3-437C-A3AF-B3454D9ACCDA}"/>
    <cellStyle name="20% - Accent2 2 2 3 5 3 3 2" xfId="37703" xr:uid="{C1A50D81-91F1-49B7-A334-17ED5623AF4E}"/>
    <cellStyle name="20% - Accent2 2 2 3 5 3 4" xfId="27609" xr:uid="{C61F4FAF-5091-477D-BA0B-6EDFB32C676C}"/>
    <cellStyle name="20% - Accent2 2 2 3 5 4" xfId="6112" xr:uid="{17860FF2-EEFA-48CF-955C-73E7DE1A06DA}"/>
    <cellStyle name="20% - Accent2 2 2 3 5 4 2" xfId="18856" xr:uid="{007E878E-9AFB-47F7-8450-2822EA99DC74}"/>
    <cellStyle name="20% - Accent2 2 2 3 5 4 2 2" xfId="41693" xr:uid="{751D6FEF-A905-452A-990D-F3CE541CD520}"/>
    <cellStyle name="20% - Accent2 2 2 3 5 4 3" xfId="31599" xr:uid="{3E931591-82AF-44EA-AB43-E353731A7739}"/>
    <cellStyle name="20% - Accent2 2 2 3 5 5" xfId="13289" xr:uid="{C52B8A09-CDC1-4612-BCE0-C5517B4D8E8A}"/>
    <cellStyle name="20% - Accent2 2 2 3 5 5 2" xfId="37700" xr:uid="{67144729-F788-4154-9F07-BB04B744B6D7}"/>
    <cellStyle name="20% - Accent2 2 2 3 5 6" xfId="27606" xr:uid="{2BD7AFF7-8EA7-4309-9853-81CA7A7BE75A}"/>
    <cellStyle name="20% - Accent2 2 2 3 6" xfId="545" xr:uid="{EA1F861D-D806-4E28-9F93-2E3E2435C8EC}"/>
    <cellStyle name="20% - Accent2 2 2 3 6 2" xfId="546" xr:uid="{75F6A635-37DB-4E52-AB56-3079F55FC055}"/>
    <cellStyle name="20% - Accent2 2 2 3 6 2 2" xfId="6117" xr:uid="{A0FB6090-7C57-430F-88D9-E1D27036435D}"/>
    <cellStyle name="20% - Accent2 2 2 3 6 2 2 2" xfId="18861" xr:uid="{BEF7749C-1BC2-41DA-A823-31F878961A92}"/>
    <cellStyle name="20% - Accent2 2 2 3 6 2 2 2 2" xfId="41698" xr:uid="{AD089F92-ED0C-4559-8BE5-E614ABE49641}"/>
    <cellStyle name="20% - Accent2 2 2 3 6 2 2 3" xfId="31604" xr:uid="{485C6883-184D-47AE-8B09-A53CEA70339D}"/>
    <cellStyle name="20% - Accent2 2 2 3 6 2 3" xfId="13294" xr:uid="{EBBEC0F7-AE24-4114-AA2F-402E839BA4FD}"/>
    <cellStyle name="20% - Accent2 2 2 3 6 2 3 2" xfId="37705" xr:uid="{453F6848-17FF-4E11-A9A1-6E3E70D98B4A}"/>
    <cellStyle name="20% - Accent2 2 2 3 6 2 4" xfId="27611" xr:uid="{F9B3C49E-4412-41C7-8359-09860C2EA575}"/>
    <cellStyle name="20% - Accent2 2 2 3 6 3" xfId="6116" xr:uid="{D3BE259E-CB23-460D-B240-9414A70D4A76}"/>
    <cellStyle name="20% - Accent2 2 2 3 6 3 2" xfId="18860" xr:uid="{2271A30B-C6F7-4F1A-A8A3-AA858FF9D35D}"/>
    <cellStyle name="20% - Accent2 2 2 3 6 3 2 2" xfId="41697" xr:uid="{CB1D8622-4D8F-4575-93D9-2D4EBB10C4D2}"/>
    <cellStyle name="20% - Accent2 2 2 3 6 3 3" xfId="31603" xr:uid="{B25A1DE9-212A-44B4-A7FC-246C2DE18E14}"/>
    <cellStyle name="20% - Accent2 2 2 3 6 4" xfId="13293" xr:uid="{60E1C034-DFD5-4B53-A1A8-D4BB531DC074}"/>
    <cellStyle name="20% - Accent2 2 2 3 6 4 2" xfId="37704" xr:uid="{B50049B4-07ED-41CC-A0E8-57416D3C7960}"/>
    <cellStyle name="20% - Accent2 2 2 3 6 5" xfId="27610" xr:uid="{49808839-46DF-4C4A-996D-E700A74232FB}"/>
    <cellStyle name="20% - Accent2 2 2 3 7" xfId="547" xr:uid="{1EAE47C1-5888-4ACC-834C-3F4331AFFBCB}"/>
    <cellStyle name="20% - Accent2 2 2 3 7 2" xfId="6118" xr:uid="{CB3D93D0-2B20-4355-A62F-B95BE73D64F1}"/>
    <cellStyle name="20% - Accent2 2 2 3 7 2 2" xfId="18862" xr:uid="{78A9A650-ED05-4EC2-9092-9A21F6C2BBB1}"/>
    <cellStyle name="20% - Accent2 2 2 3 7 2 2 2" xfId="41699" xr:uid="{6260B7F4-4B27-4CDB-8528-0ECB9D3D7CC3}"/>
    <cellStyle name="20% - Accent2 2 2 3 7 2 3" xfId="31605" xr:uid="{D7246253-5C48-4402-8B2A-27720CF67BBB}"/>
    <cellStyle name="20% - Accent2 2 2 3 7 3" xfId="13295" xr:uid="{E309B6EE-07CB-4062-9CDC-F68633C2B7C3}"/>
    <cellStyle name="20% - Accent2 2 2 3 7 3 2" xfId="37706" xr:uid="{30A20FEF-D628-41BE-8B33-106AB7636B68}"/>
    <cellStyle name="20% - Accent2 2 2 3 7 4" xfId="27612" xr:uid="{2FD37238-412F-4AF7-B88D-C47A96691FF1}"/>
    <cellStyle name="20% - Accent2 2 2 3 8" xfId="6063" xr:uid="{2BB57A01-D420-424E-8193-59E936151F27}"/>
    <cellStyle name="20% - Accent2 2 2 3 8 2" xfId="18807" xr:uid="{7AC272D4-E2F0-4E09-BB9C-38C1D057C797}"/>
    <cellStyle name="20% - Accent2 2 2 3 8 2 2" xfId="41644" xr:uid="{D98F6B19-D02E-444C-AFAF-716B2AFEAA12}"/>
    <cellStyle name="20% - Accent2 2 2 3 8 3" xfId="31550" xr:uid="{D5974811-44B2-47A2-B923-9C916118846E}"/>
    <cellStyle name="20% - Accent2 2 2 3 9" xfId="10739" xr:uid="{39C34D97-382E-4F86-B87E-E4BA4AA2798B}"/>
    <cellStyle name="20% - Accent2 2 2 3 9 2" xfId="35932" xr:uid="{E72FAE0B-B874-46F4-B616-54750383623A}"/>
    <cellStyle name="20% - Accent2 2 2 3_Rate Analysis" xfId="12623" xr:uid="{899BE4AE-6B80-4F54-A647-F59CD504850B}"/>
    <cellStyle name="20% - Accent2 2 2 4" xfId="548" xr:uid="{7FFCF6F3-B6BF-4313-B19F-A99D8E76A71A}"/>
    <cellStyle name="20% - Accent2 2 2 4 10" xfId="23848" xr:uid="{6EEEF469-E6AE-4D05-A44F-BA0C52151792}"/>
    <cellStyle name="20% - Accent2 2 2 4 10 2" xfId="46682" xr:uid="{5DBA0381-4667-4A3B-85BF-26638F71709A}"/>
    <cellStyle name="20% - Accent2 2 2 4 11" xfId="25931" xr:uid="{6DCF5D0E-8B0B-4B90-A380-E9382C6461AB}"/>
    <cellStyle name="20% - Accent2 2 2 4 11 2" xfId="48755" xr:uid="{A306B177-BEFE-4319-B439-421A3456F66C}"/>
    <cellStyle name="20% - Accent2 2 2 4 12" xfId="27613" xr:uid="{92EDDA9B-E848-4C8B-A0E2-FA2452FBBECB}"/>
    <cellStyle name="20% - Accent2 2 2 4 2" xfId="549" xr:uid="{971A2732-FD64-403A-A12E-1C1F742AC10C}"/>
    <cellStyle name="20% - Accent2 2 2 4 2 10" xfId="26896" xr:uid="{103E4DB4-DD2D-46BF-BBF1-1F8BD88E7A0E}"/>
    <cellStyle name="20% - Accent2 2 2 4 2 10 2" xfId="49712" xr:uid="{AD091AE7-83C9-445F-BA77-3DBD8E1FD492}"/>
    <cellStyle name="20% - Accent2 2 2 4 2 11" xfId="27614" xr:uid="{B2D37C5A-D2D1-47AF-B728-DCFEAEE6538C}"/>
    <cellStyle name="20% - Accent2 2 2 4 2 2" xfId="550" xr:uid="{1A6FEBEF-6C95-4835-B84D-E6FF7C098BF5}"/>
    <cellStyle name="20% - Accent2 2 2 4 2 2 2" xfId="551" xr:uid="{98FB30A0-A7D5-437F-BD0C-C2A7066B60C7}"/>
    <cellStyle name="20% - Accent2 2 2 4 2 2 2 2" xfId="552" xr:uid="{7C4AAE3E-8D31-4E22-9AB2-0175B4511A16}"/>
    <cellStyle name="20% - Accent2 2 2 4 2 2 2 2 2" xfId="6123" xr:uid="{3E623AC8-A4B7-4118-8DC0-ADD2EDFCD796}"/>
    <cellStyle name="20% - Accent2 2 2 4 2 2 2 2 2 2" xfId="18867" xr:uid="{2621066C-F6DD-4D04-B67A-2CDBD5A7575D}"/>
    <cellStyle name="20% - Accent2 2 2 4 2 2 2 2 2 2 2" xfId="41704" xr:uid="{39B06152-F876-4E59-9217-29DAB1734711}"/>
    <cellStyle name="20% - Accent2 2 2 4 2 2 2 2 2 3" xfId="31610" xr:uid="{B9D15073-F03F-4D5A-B71F-50C93A79D3CC}"/>
    <cellStyle name="20% - Accent2 2 2 4 2 2 2 2 3" xfId="13300" xr:uid="{35F9BDBC-6DE6-450D-A932-482CDD5F880D}"/>
    <cellStyle name="20% - Accent2 2 2 4 2 2 2 2 3 2" xfId="37711" xr:uid="{87869B8F-3DC0-43C3-890D-26323AA04E53}"/>
    <cellStyle name="20% - Accent2 2 2 4 2 2 2 2 4" xfId="27617" xr:uid="{AB5E22EA-73CA-4C80-9F29-9008EF54BCC6}"/>
    <cellStyle name="20% - Accent2 2 2 4 2 2 2 3" xfId="6122" xr:uid="{EC1896AC-B4F7-4D2D-8A0A-3F91C2B513DA}"/>
    <cellStyle name="20% - Accent2 2 2 4 2 2 2 3 2" xfId="18866" xr:uid="{2BE4FC8E-639E-4342-A050-8190A428C1F9}"/>
    <cellStyle name="20% - Accent2 2 2 4 2 2 2 3 2 2" xfId="41703" xr:uid="{B21873D4-B5A8-4EC0-B62A-459CBFF14349}"/>
    <cellStyle name="20% - Accent2 2 2 4 2 2 2 3 3" xfId="31609" xr:uid="{514991ED-D6A1-44B9-88D8-80DE304BC1D5}"/>
    <cellStyle name="20% - Accent2 2 2 4 2 2 2 4" xfId="13299" xr:uid="{DC5C4B72-E54E-4DF9-950E-094D8E8A1407}"/>
    <cellStyle name="20% - Accent2 2 2 4 2 2 2 4 2" xfId="37710" xr:uid="{5563A0E3-6984-4122-9A26-27AB8C4367B8}"/>
    <cellStyle name="20% - Accent2 2 2 4 2 2 2 5" xfId="27616" xr:uid="{9B3D901D-13EE-4501-A215-C077F3ED868C}"/>
    <cellStyle name="20% - Accent2 2 2 4 2 2 3" xfId="553" xr:uid="{73F26200-2805-4450-8CDC-0B494E1BDB44}"/>
    <cellStyle name="20% - Accent2 2 2 4 2 2 3 2" xfId="554" xr:uid="{B4D1A0A0-A28D-4402-8F9F-36718841B539}"/>
    <cellStyle name="20% - Accent2 2 2 4 2 2 3 2 2" xfId="6125" xr:uid="{E39DE942-BB89-4B09-B521-A85E3341D360}"/>
    <cellStyle name="20% - Accent2 2 2 4 2 2 3 2 2 2" xfId="18869" xr:uid="{D399333C-6792-4958-9A37-982EE7A4B7B2}"/>
    <cellStyle name="20% - Accent2 2 2 4 2 2 3 2 2 2 2" xfId="41706" xr:uid="{1FCEC099-A6C6-465B-8D8A-F2EF324B3B70}"/>
    <cellStyle name="20% - Accent2 2 2 4 2 2 3 2 2 3" xfId="31612" xr:uid="{C316EF8C-7AFF-4305-829D-8FE9FF872F6B}"/>
    <cellStyle name="20% - Accent2 2 2 4 2 2 3 2 3" xfId="13302" xr:uid="{C3E3843A-73E3-45DA-8E59-407F3F457A87}"/>
    <cellStyle name="20% - Accent2 2 2 4 2 2 3 2 3 2" xfId="37713" xr:uid="{FFB7F0A4-4181-4287-B9FF-6536F469BDDC}"/>
    <cellStyle name="20% - Accent2 2 2 4 2 2 3 2 4" xfId="27619" xr:uid="{4E117E67-E35B-4D85-84BB-67C35F98F68E}"/>
    <cellStyle name="20% - Accent2 2 2 4 2 2 3 3" xfId="6124" xr:uid="{6D9B33CC-1F18-42CC-B06C-A3D8C2433C24}"/>
    <cellStyle name="20% - Accent2 2 2 4 2 2 3 3 2" xfId="18868" xr:uid="{04194907-2561-4997-B030-6440EBC65CD7}"/>
    <cellStyle name="20% - Accent2 2 2 4 2 2 3 3 2 2" xfId="41705" xr:uid="{31642424-79AA-4CD2-B0E4-7A8A2803ACE1}"/>
    <cellStyle name="20% - Accent2 2 2 4 2 2 3 3 3" xfId="31611" xr:uid="{457660FF-9BC6-4A9E-9EA2-3B6FA3E1540A}"/>
    <cellStyle name="20% - Accent2 2 2 4 2 2 3 4" xfId="13301" xr:uid="{3BFA0802-C0B8-4EE1-80E3-2B8F210EA3F9}"/>
    <cellStyle name="20% - Accent2 2 2 4 2 2 3 4 2" xfId="37712" xr:uid="{95A26C69-275D-4019-835C-6CC4CAD0AADB}"/>
    <cellStyle name="20% - Accent2 2 2 4 2 2 3 5" xfId="27618" xr:uid="{2FC6169C-9642-44AD-8C44-789CF05F2CFB}"/>
    <cellStyle name="20% - Accent2 2 2 4 2 2 4" xfId="555" xr:uid="{7DCF0E36-8ADC-4F50-98F3-B5D2207197A6}"/>
    <cellStyle name="20% - Accent2 2 2 4 2 2 4 2" xfId="6126" xr:uid="{29C422A1-0507-466A-82FF-AAD976FEDC69}"/>
    <cellStyle name="20% - Accent2 2 2 4 2 2 4 2 2" xfId="18870" xr:uid="{EC118679-8403-499A-ACF3-984D4BD308AB}"/>
    <cellStyle name="20% - Accent2 2 2 4 2 2 4 2 2 2" xfId="41707" xr:uid="{EA3F8C45-2E88-4FFA-B00E-5BA6763A181B}"/>
    <cellStyle name="20% - Accent2 2 2 4 2 2 4 2 3" xfId="31613" xr:uid="{B9660A32-1E75-406A-85D1-C0E2B9133CD2}"/>
    <cellStyle name="20% - Accent2 2 2 4 2 2 4 3" xfId="13303" xr:uid="{568616BD-9B89-4B94-A103-573C7875A784}"/>
    <cellStyle name="20% - Accent2 2 2 4 2 2 4 3 2" xfId="37714" xr:uid="{C9F1264A-40CA-4617-9EE3-C2968A849859}"/>
    <cellStyle name="20% - Accent2 2 2 4 2 2 4 4" xfId="27620" xr:uid="{E7BBB542-57B6-4152-9A42-7A1C69CE3380}"/>
    <cellStyle name="20% - Accent2 2 2 4 2 2 5" xfId="6121" xr:uid="{D8C81BD2-56DC-46E5-ADFF-894267C87870}"/>
    <cellStyle name="20% - Accent2 2 2 4 2 2 5 2" xfId="18865" xr:uid="{64C92010-82F9-44CA-9F49-5C685FC9EEB1}"/>
    <cellStyle name="20% - Accent2 2 2 4 2 2 5 2 2" xfId="41702" xr:uid="{2464EA68-3CE7-4470-A881-9EA976416BE8}"/>
    <cellStyle name="20% - Accent2 2 2 4 2 2 5 3" xfId="31608" xr:uid="{6BD142A4-FADA-4122-AD0E-246CF71E74BB}"/>
    <cellStyle name="20% - Accent2 2 2 4 2 2 6" xfId="13298" xr:uid="{544A2B1B-6117-4E80-9CF0-3249E03F59FC}"/>
    <cellStyle name="20% - Accent2 2 2 4 2 2 6 2" xfId="37709" xr:uid="{5BC4FD70-C627-4978-B562-DB82A2FD46C5}"/>
    <cellStyle name="20% - Accent2 2 2 4 2 2 7" xfId="27615" xr:uid="{7157B686-8518-430D-A122-03E3E43C7701}"/>
    <cellStyle name="20% - Accent2 2 2 4 2 3" xfId="556" xr:uid="{3D7A8081-BC44-4E87-BCFB-73D826ECE05C}"/>
    <cellStyle name="20% - Accent2 2 2 4 2 3 2" xfId="557" xr:uid="{A57A7C5D-87AE-4329-963C-1E4248B3573F}"/>
    <cellStyle name="20% - Accent2 2 2 4 2 3 2 2" xfId="558" xr:uid="{4DC7FDA2-7B86-470C-98FD-CA5E34666243}"/>
    <cellStyle name="20% - Accent2 2 2 4 2 3 2 2 2" xfId="6129" xr:uid="{912B65BF-2B3A-468F-8534-AF1D14E3A75E}"/>
    <cellStyle name="20% - Accent2 2 2 4 2 3 2 2 2 2" xfId="18873" xr:uid="{D5129ACB-3438-4FCD-880B-15DA173C4F78}"/>
    <cellStyle name="20% - Accent2 2 2 4 2 3 2 2 2 2 2" xfId="41710" xr:uid="{682FB66A-5973-42AE-82FC-892B3D9A1C0D}"/>
    <cellStyle name="20% - Accent2 2 2 4 2 3 2 2 2 3" xfId="31616" xr:uid="{D1CD9C0A-9481-4378-AEC6-1C3642C559B3}"/>
    <cellStyle name="20% - Accent2 2 2 4 2 3 2 2 3" xfId="13306" xr:uid="{CA545F23-27BD-43EE-8162-C1A5AFF3E713}"/>
    <cellStyle name="20% - Accent2 2 2 4 2 3 2 2 3 2" xfId="37717" xr:uid="{04F66708-5D00-4AE0-BC11-AF6E2CAD6AEE}"/>
    <cellStyle name="20% - Accent2 2 2 4 2 3 2 2 4" xfId="27623" xr:uid="{FD1786FA-28F0-46E1-940A-06AD2440CD77}"/>
    <cellStyle name="20% - Accent2 2 2 4 2 3 2 3" xfId="6128" xr:uid="{9F9E284D-8A0A-44EE-ADB5-DB6E66230269}"/>
    <cellStyle name="20% - Accent2 2 2 4 2 3 2 3 2" xfId="18872" xr:uid="{B52AF18E-E4F5-4924-B391-D80B6335FFE6}"/>
    <cellStyle name="20% - Accent2 2 2 4 2 3 2 3 2 2" xfId="41709" xr:uid="{415B2F53-2128-4892-AAE9-40B0A3FBEB45}"/>
    <cellStyle name="20% - Accent2 2 2 4 2 3 2 3 3" xfId="31615" xr:uid="{D69B2C19-EE46-4B74-B459-1C341CAA703C}"/>
    <cellStyle name="20% - Accent2 2 2 4 2 3 2 4" xfId="13305" xr:uid="{800E1DE5-1913-4ABB-BD24-BDA0A4288941}"/>
    <cellStyle name="20% - Accent2 2 2 4 2 3 2 4 2" xfId="37716" xr:uid="{83A896C7-C81B-4128-874A-BC1C5847FC65}"/>
    <cellStyle name="20% - Accent2 2 2 4 2 3 2 5" xfId="27622" xr:uid="{1E1A9753-A5F5-4D4B-8768-BEE9B0BD95EF}"/>
    <cellStyle name="20% - Accent2 2 2 4 2 3 3" xfId="559" xr:uid="{CC7DA75D-BB33-4840-8997-E96E65E356CE}"/>
    <cellStyle name="20% - Accent2 2 2 4 2 3 3 2" xfId="6130" xr:uid="{B877868B-F1A4-43BB-AFBD-7F64226A1628}"/>
    <cellStyle name="20% - Accent2 2 2 4 2 3 3 2 2" xfId="18874" xr:uid="{3547248E-07CB-4142-8F6A-DDE71480BF7F}"/>
    <cellStyle name="20% - Accent2 2 2 4 2 3 3 2 2 2" xfId="41711" xr:uid="{93F43300-46FC-46FD-B35E-7E3EAFE565E1}"/>
    <cellStyle name="20% - Accent2 2 2 4 2 3 3 2 3" xfId="31617" xr:uid="{21623564-4E0F-40A1-8450-0B8A33A24993}"/>
    <cellStyle name="20% - Accent2 2 2 4 2 3 3 3" xfId="13307" xr:uid="{EF46C496-44F8-4B15-80E4-AE0501F219CB}"/>
    <cellStyle name="20% - Accent2 2 2 4 2 3 3 3 2" xfId="37718" xr:uid="{C9524218-4F4E-4E5D-95DD-FC20C378D4DA}"/>
    <cellStyle name="20% - Accent2 2 2 4 2 3 3 4" xfId="27624" xr:uid="{B98A6F7E-D97F-41B5-9504-2139CCB87653}"/>
    <cellStyle name="20% - Accent2 2 2 4 2 3 4" xfId="6127" xr:uid="{BB492687-1847-43C7-9C21-E633AB370EFC}"/>
    <cellStyle name="20% - Accent2 2 2 4 2 3 4 2" xfId="18871" xr:uid="{42231A4B-A0B6-4B0F-9400-9371EB4C516C}"/>
    <cellStyle name="20% - Accent2 2 2 4 2 3 4 2 2" xfId="41708" xr:uid="{2C382D43-A600-4BDA-9FA0-723A8A35CE0C}"/>
    <cellStyle name="20% - Accent2 2 2 4 2 3 4 3" xfId="31614" xr:uid="{9726C95F-D773-4E0E-8284-278D7A5858B0}"/>
    <cellStyle name="20% - Accent2 2 2 4 2 3 5" xfId="13304" xr:uid="{461AB16A-105B-484A-BA8A-B9DA0547BF4A}"/>
    <cellStyle name="20% - Accent2 2 2 4 2 3 5 2" xfId="37715" xr:uid="{85A68F20-4692-4A9A-8D2E-9A3E609FAF19}"/>
    <cellStyle name="20% - Accent2 2 2 4 2 3 6" xfId="27621" xr:uid="{056A7366-6EB9-427F-894F-2D3B3EE9B69A}"/>
    <cellStyle name="20% - Accent2 2 2 4 2 4" xfId="560" xr:uid="{749DBCDA-8E91-409E-A3BB-AFD53EB5EBA2}"/>
    <cellStyle name="20% - Accent2 2 2 4 2 4 2" xfId="561" xr:uid="{E56B2920-7CB2-4082-800D-00E7AA30FB0A}"/>
    <cellStyle name="20% - Accent2 2 2 4 2 4 2 2" xfId="6132" xr:uid="{94425E17-A73E-4ECB-A730-A8A184F7BE42}"/>
    <cellStyle name="20% - Accent2 2 2 4 2 4 2 2 2" xfId="18876" xr:uid="{2111AFFC-504A-4E5B-B3D0-6A4C67740B93}"/>
    <cellStyle name="20% - Accent2 2 2 4 2 4 2 2 2 2" xfId="41713" xr:uid="{C79286E1-BBFC-4FCF-B253-25FCA6F8977B}"/>
    <cellStyle name="20% - Accent2 2 2 4 2 4 2 2 3" xfId="31619" xr:uid="{59D28366-021F-483D-BA56-5ADE96E40776}"/>
    <cellStyle name="20% - Accent2 2 2 4 2 4 2 3" xfId="13309" xr:uid="{5F351B8A-F194-42E0-99C6-0EAAE68C0C26}"/>
    <cellStyle name="20% - Accent2 2 2 4 2 4 2 3 2" xfId="37720" xr:uid="{66EC3DF9-630F-4257-ACD2-93A58F244125}"/>
    <cellStyle name="20% - Accent2 2 2 4 2 4 2 4" xfId="27626" xr:uid="{71E197FB-630D-4DAB-87E4-634C05F19E79}"/>
    <cellStyle name="20% - Accent2 2 2 4 2 4 3" xfId="6131" xr:uid="{6FDED6A2-55FD-4B40-812E-A5BBE569CFA1}"/>
    <cellStyle name="20% - Accent2 2 2 4 2 4 3 2" xfId="18875" xr:uid="{AE21CEE6-5C72-4D61-B6B0-5F6F78EAD7D9}"/>
    <cellStyle name="20% - Accent2 2 2 4 2 4 3 2 2" xfId="41712" xr:uid="{3D2011D0-533D-47FA-8B96-2454F0D3BC77}"/>
    <cellStyle name="20% - Accent2 2 2 4 2 4 3 3" xfId="31618" xr:uid="{F090615D-D526-46A8-A7EC-A1D472CC5AD8}"/>
    <cellStyle name="20% - Accent2 2 2 4 2 4 4" xfId="13308" xr:uid="{56BDDF19-F8D0-451C-A277-DF690CBD4E06}"/>
    <cellStyle name="20% - Accent2 2 2 4 2 4 4 2" xfId="37719" xr:uid="{6E53C91D-DFB1-487A-B25F-8A6CEE8D6E27}"/>
    <cellStyle name="20% - Accent2 2 2 4 2 4 5" xfId="27625" xr:uid="{BC463F56-80D2-4990-984F-8F95F994F560}"/>
    <cellStyle name="20% - Accent2 2 2 4 2 5" xfId="562" xr:uid="{F6A68FA5-8D78-4291-9FFA-889B06C4645E}"/>
    <cellStyle name="20% - Accent2 2 2 4 2 5 2" xfId="6133" xr:uid="{18C581FE-E105-4269-A7DC-20B5F2A5C669}"/>
    <cellStyle name="20% - Accent2 2 2 4 2 5 2 2" xfId="18877" xr:uid="{3D89A00A-FC19-4FA7-A49A-56F1BA784FB5}"/>
    <cellStyle name="20% - Accent2 2 2 4 2 5 2 2 2" xfId="41714" xr:uid="{83954B11-7A1A-4106-8FAF-863B0066340A}"/>
    <cellStyle name="20% - Accent2 2 2 4 2 5 2 3" xfId="31620" xr:uid="{8EACCD03-AEAB-4438-8C16-B62FE6C6D15A}"/>
    <cellStyle name="20% - Accent2 2 2 4 2 5 3" xfId="13310" xr:uid="{35131F68-0738-411C-A168-39A3A2F94AB8}"/>
    <cellStyle name="20% - Accent2 2 2 4 2 5 3 2" xfId="37721" xr:uid="{1ED2C04B-2EA3-4243-854C-A943E6E98BBC}"/>
    <cellStyle name="20% - Accent2 2 2 4 2 5 4" xfId="27627" xr:uid="{71F5399F-E407-401B-94D7-1B0F97D9B983}"/>
    <cellStyle name="20% - Accent2 2 2 4 2 6" xfId="6120" xr:uid="{273A0678-71EE-4E21-829D-CBAC4E5E4EDD}"/>
    <cellStyle name="20% - Accent2 2 2 4 2 6 2" xfId="18864" xr:uid="{52C3A347-FD94-40AB-99CF-E5608C84B1C4}"/>
    <cellStyle name="20% - Accent2 2 2 4 2 6 2 2" xfId="41701" xr:uid="{49384B1B-5417-418E-80CA-8A3C052E4593}"/>
    <cellStyle name="20% - Accent2 2 2 4 2 6 3" xfId="31607" xr:uid="{0F2E6C12-F661-42BE-AC9F-E7A178668327}"/>
    <cellStyle name="20% - Accent2 2 2 4 2 7" xfId="12031" xr:uid="{C64A1F98-F126-4FDB-BC3B-9ED41868D11B}"/>
    <cellStyle name="20% - Accent2 2 2 4 2 7 2" xfId="37085" xr:uid="{CFC19FE0-77DD-46E7-86DE-B45CE05DE190}"/>
    <cellStyle name="20% - Accent2 2 2 4 2 8" xfId="13297" xr:uid="{8A2001D0-4E8A-44CA-BA5B-578D9270B38E}"/>
    <cellStyle name="20% - Accent2 2 2 4 2 8 2" xfId="37708" xr:uid="{27078363-9490-49C8-B5AC-F99EF67849D3}"/>
    <cellStyle name="20% - Accent2 2 2 4 2 9" xfId="24806" xr:uid="{D4C31170-904F-404C-B45C-D95AC518EBAF}"/>
    <cellStyle name="20% - Accent2 2 2 4 2 9 2" xfId="47640" xr:uid="{FF60D827-481C-4E35-B51D-B4EFF11711F6}"/>
    <cellStyle name="20% - Accent2 2 2 4 3" xfId="563" xr:uid="{79A91A2B-009D-483B-B03D-13A92F7DD69E}"/>
    <cellStyle name="20% - Accent2 2 2 4 3 2" xfId="564" xr:uid="{73A3385F-DA03-4DB9-8233-01682BE731AC}"/>
    <cellStyle name="20% - Accent2 2 2 4 3 2 2" xfId="565" xr:uid="{AD19C073-8478-4D89-B7A1-6046CCE05991}"/>
    <cellStyle name="20% - Accent2 2 2 4 3 2 2 2" xfId="6136" xr:uid="{F58ABCE6-8949-43EF-BE37-4C2F7F30EA76}"/>
    <cellStyle name="20% - Accent2 2 2 4 3 2 2 2 2" xfId="18880" xr:uid="{25EEE17B-806D-45E6-BA68-F6F1746047AD}"/>
    <cellStyle name="20% - Accent2 2 2 4 3 2 2 2 2 2" xfId="41717" xr:uid="{DAC8DFFD-47C4-4056-A75B-4B8FAE4B9F34}"/>
    <cellStyle name="20% - Accent2 2 2 4 3 2 2 2 3" xfId="31623" xr:uid="{C088D6C6-9363-47B3-8304-07C339A6283E}"/>
    <cellStyle name="20% - Accent2 2 2 4 3 2 2 3" xfId="13313" xr:uid="{1FE83A86-9E2A-427E-9DB3-2C95A2D95E7A}"/>
    <cellStyle name="20% - Accent2 2 2 4 3 2 2 3 2" xfId="37724" xr:uid="{3FC72A73-80A4-4D04-B5DA-596BA82D1F03}"/>
    <cellStyle name="20% - Accent2 2 2 4 3 2 2 4" xfId="27630" xr:uid="{F169925C-B199-4DD6-85D3-623663FE79EE}"/>
    <cellStyle name="20% - Accent2 2 2 4 3 2 3" xfId="6135" xr:uid="{6613477A-052C-4FD7-9397-C3FFAF90A45C}"/>
    <cellStyle name="20% - Accent2 2 2 4 3 2 3 2" xfId="18879" xr:uid="{5E720893-398F-4936-BF92-E7A87DD1A7E6}"/>
    <cellStyle name="20% - Accent2 2 2 4 3 2 3 2 2" xfId="41716" xr:uid="{ECD59D88-999B-4348-A395-B7BB4F6A480B}"/>
    <cellStyle name="20% - Accent2 2 2 4 3 2 3 3" xfId="31622" xr:uid="{0FD506AA-8479-4763-B946-234F53C750CA}"/>
    <cellStyle name="20% - Accent2 2 2 4 3 2 4" xfId="13312" xr:uid="{A5980352-FE4E-4C2F-9D40-D82672DE280C}"/>
    <cellStyle name="20% - Accent2 2 2 4 3 2 4 2" xfId="37723" xr:uid="{0C2E61D2-BB13-4A49-AF1A-7E6340C1DC21}"/>
    <cellStyle name="20% - Accent2 2 2 4 3 2 5" xfId="27629" xr:uid="{CBE06E78-7ED1-4575-89AD-1C1322F97D77}"/>
    <cellStyle name="20% - Accent2 2 2 4 3 3" xfId="566" xr:uid="{AFA0BC8D-7366-41A7-944E-73044F29BDEE}"/>
    <cellStyle name="20% - Accent2 2 2 4 3 3 2" xfId="567" xr:uid="{A5A9A6AF-3750-427D-8BEE-4679E043B473}"/>
    <cellStyle name="20% - Accent2 2 2 4 3 3 2 2" xfId="6138" xr:uid="{72FA35C9-D5B7-49D6-B4CA-80D690D096AA}"/>
    <cellStyle name="20% - Accent2 2 2 4 3 3 2 2 2" xfId="18882" xr:uid="{B2B7632F-37EC-4E52-A31A-1A0160482745}"/>
    <cellStyle name="20% - Accent2 2 2 4 3 3 2 2 2 2" xfId="41719" xr:uid="{041B1A63-06AB-422A-98B8-F26C32BBE398}"/>
    <cellStyle name="20% - Accent2 2 2 4 3 3 2 2 3" xfId="31625" xr:uid="{00AC9D3C-EBD0-4720-9B88-E93E88383489}"/>
    <cellStyle name="20% - Accent2 2 2 4 3 3 2 3" xfId="13315" xr:uid="{C24F1BA1-5789-454D-BA51-5CA3263FEA70}"/>
    <cellStyle name="20% - Accent2 2 2 4 3 3 2 3 2" xfId="37726" xr:uid="{8045B504-37CC-4A52-972B-BBA00E30A1DF}"/>
    <cellStyle name="20% - Accent2 2 2 4 3 3 2 4" xfId="27632" xr:uid="{657FDC40-7A62-4B7D-B8C1-CB4A4EDA74EB}"/>
    <cellStyle name="20% - Accent2 2 2 4 3 3 3" xfId="6137" xr:uid="{2AE35705-B1BE-4EF2-AF0C-E6493C7968FF}"/>
    <cellStyle name="20% - Accent2 2 2 4 3 3 3 2" xfId="18881" xr:uid="{4265F5E5-97CB-43B4-B79F-97F5135ABA20}"/>
    <cellStyle name="20% - Accent2 2 2 4 3 3 3 2 2" xfId="41718" xr:uid="{ED35D019-3C37-4807-9652-3808DAD14105}"/>
    <cellStyle name="20% - Accent2 2 2 4 3 3 3 3" xfId="31624" xr:uid="{46344BEF-C1C4-4828-AC42-D8175200357E}"/>
    <cellStyle name="20% - Accent2 2 2 4 3 3 4" xfId="13314" xr:uid="{FDC5DE4B-4759-4397-86EF-4022E0E8DA2B}"/>
    <cellStyle name="20% - Accent2 2 2 4 3 3 4 2" xfId="37725" xr:uid="{0C0FD1E2-8FB9-452E-8E42-0F4D97E607DF}"/>
    <cellStyle name="20% - Accent2 2 2 4 3 3 5" xfId="27631" xr:uid="{A2425664-F345-44A0-9028-92699A2691DC}"/>
    <cellStyle name="20% - Accent2 2 2 4 3 4" xfId="568" xr:uid="{CE5E4DB6-1A46-4BCA-916B-5E192C850C15}"/>
    <cellStyle name="20% - Accent2 2 2 4 3 4 2" xfId="6139" xr:uid="{3ED13645-77DE-4A45-93F8-AF9C75ADC6A9}"/>
    <cellStyle name="20% - Accent2 2 2 4 3 4 2 2" xfId="18883" xr:uid="{777756BE-AB34-4B2E-9DF0-0385E83F4FDD}"/>
    <cellStyle name="20% - Accent2 2 2 4 3 4 2 2 2" xfId="41720" xr:uid="{934669B7-6D29-4E6C-BFAB-3FF98744F826}"/>
    <cellStyle name="20% - Accent2 2 2 4 3 4 2 3" xfId="31626" xr:uid="{8003CE67-E9D7-4759-800D-4DCA3E53C57F}"/>
    <cellStyle name="20% - Accent2 2 2 4 3 4 3" xfId="13316" xr:uid="{B0E24149-46AB-4DD3-A37E-CA863A444B72}"/>
    <cellStyle name="20% - Accent2 2 2 4 3 4 3 2" xfId="37727" xr:uid="{3DF3E7CC-E27F-4404-8D45-22E8A3C3CF24}"/>
    <cellStyle name="20% - Accent2 2 2 4 3 4 4" xfId="27633" xr:uid="{3BF02F81-294C-4CD2-B555-E2C5E634090F}"/>
    <cellStyle name="20% - Accent2 2 2 4 3 5" xfId="6134" xr:uid="{E286960D-8555-4DB6-90CF-4E568F26C8F8}"/>
    <cellStyle name="20% - Accent2 2 2 4 3 5 2" xfId="18878" xr:uid="{F31D855C-B0F0-4551-A6AE-0127DA28DB04}"/>
    <cellStyle name="20% - Accent2 2 2 4 3 5 2 2" xfId="41715" xr:uid="{D892DFC6-9B3E-4DAE-BB37-5DCA77263431}"/>
    <cellStyle name="20% - Accent2 2 2 4 3 5 3" xfId="31621" xr:uid="{24DD1BEE-8841-489F-8BA7-0B83B5E502A0}"/>
    <cellStyle name="20% - Accent2 2 2 4 3 6" xfId="13311" xr:uid="{DA5C3D56-FC10-4D5D-9470-497BB30FE716}"/>
    <cellStyle name="20% - Accent2 2 2 4 3 6 2" xfId="37722" xr:uid="{C89F0D0B-012C-4CB9-B1ED-C17FD93DE442}"/>
    <cellStyle name="20% - Accent2 2 2 4 3 7" xfId="27628" xr:uid="{A387D097-3C17-4A89-8DF8-203AB736A045}"/>
    <cellStyle name="20% - Accent2 2 2 4 4" xfId="569" xr:uid="{057B4DC2-954E-4C35-BAD7-A673C331B7C9}"/>
    <cellStyle name="20% - Accent2 2 2 4 4 2" xfId="570" xr:uid="{A39D9ED9-F109-44E2-BB46-1A5BF3E386D6}"/>
    <cellStyle name="20% - Accent2 2 2 4 4 2 2" xfId="571" xr:uid="{BF3AD4C2-6FB4-4BE3-9080-1405B807FA69}"/>
    <cellStyle name="20% - Accent2 2 2 4 4 2 2 2" xfId="6142" xr:uid="{40392873-F72B-450D-8FBC-2DA339B54F00}"/>
    <cellStyle name="20% - Accent2 2 2 4 4 2 2 2 2" xfId="18886" xr:uid="{EA807925-E510-4CE6-86A4-1B98D4DC3712}"/>
    <cellStyle name="20% - Accent2 2 2 4 4 2 2 2 2 2" xfId="41723" xr:uid="{8713CC92-5E0D-4C41-BB6F-FA4EE2AE88CF}"/>
    <cellStyle name="20% - Accent2 2 2 4 4 2 2 2 3" xfId="31629" xr:uid="{39269742-5C02-4C22-BB56-48B146B76CA9}"/>
    <cellStyle name="20% - Accent2 2 2 4 4 2 2 3" xfId="13319" xr:uid="{34B4B875-3DA7-453D-A9E1-C7E5594FB5C7}"/>
    <cellStyle name="20% - Accent2 2 2 4 4 2 2 3 2" xfId="37730" xr:uid="{80127D6E-79DE-497A-A515-84F7DB4B87EF}"/>
    <cellStyle name="20% - Accent2 2 2 4 4 2 2 4" xfId="27636" xr:uid="{C70DF0B4-8ACC-4D90-8DED-62C2C5D3D4FE}"/>
    <cellStyle name="20% - Accent2 2 2 4 4 2 3" xfId="6141" xr:uid="{FF102116-2F05-41F2-BFF8-1B222F80412B}"/>
    <cellStyle name="20% - Accent2 2 2 4 4 2 3 2" xfId="18885" xr:uid="{4F64E26F-9587-492B-8784-D7CDEB7DE4A8}"/>
    <cellStyle name="20% - Accent2 2 2 4 4 2 3 2 2" xfId="41722" xr:uid="{711F9091-A691-4DD2-A2B6-C7A7F2109CB7}"/>
    <cellStyle name="20% - Accent2 2 2 4 4 2 3 3" xfId="31628" xr:uid="{3AB76AD5-4BB9-4E9B-AEFA-61FD66413AD2}"/>
    <cellStyle name="20% - Accent2 2 2 4 4 2 4" xfId="13318" xr:uid="{1A825C63-E414-4022-B6DD-9BFD0885F864}"/>
    <cellStyle name="20% - Accent2 2 2 4 4 2 4 2" xfId="37729" xr:uid="{260A993C-7D45-4C88-880C-FCF9D6FF37CD}"/>
    <cellStyle name="20% - Accent2 2 2 4 4 2 5" xfId="27635" xr:uid="{1055182B-5BF9-4994-8035-8C6F268DCD64}"/>
    <cellStyle name="20% - Accent2 2 2 4 4 3" xfId="572" xr:uid="{D7D66AFF-5E4D-4353-9D08-B5E70E630808}"/>
    <cellStyle name="20% - Accent2 2 2 4 4 3 2" xfId="6143" xr:uid="{23631BE6-3766-488E-B4DE-EE8622B0DE1C}"/>
    <cellStyle name="20% - Accent2 2 2 4 4 3 2 2" xfId="18887" xr:uid="{C99DE285-0F1D-400A-B814-C2C4A17D3805}"/>
    <cellStyle name="20% - Accent2 2 2 4 4 3 2 2 2" xfId="41724" xr:uid="{C531ABC1-7101-46A6-81A0-55EB49C54E6F}"/>
    <cellStyle name="20% - Accent2 2 2 4 4 3 2 3" xfId="31630" xr:uid="{DD50F339-D721-49C8-9786-AC9A376A064E}"/>
    <cellStyle name="20% - Accent2 2 2 4 4 3 3" xfId="13320" xr:uid="{846928F4-E1C9-4919-A6F8-161388567882}"/>
    <cellStyle name="20% - Accent2 2 2 4 4 3 3 2" xfId="37731" xr:uid="{7892F9F6-31BD-4005-90CC-F34262351380}"/>
    <cellStyle name="20% - Accent2 2 2 4 4 3 4" xfId="27637" xr:uid="{1E67DB60-46FE-476D-890C-22AC7AADCFCC}"/>
    <cellStyle name="20% - Accent2 2 2 4 4 4" xfId="6140" xr:uid="{1854F029-C9AF-458C-81B0-D32EE53271E4}"/>
    <cellStyle name="20% - Accent2 2 2 4 4 4 2" xfId="18884" xr:uid="{D11BBDF2-C4A5-4DA1-BF97-129790A5C0C4}"/>
    <cellStyle name="20% - Accent2 2 2 4 4 4 2 2" xfId="41721" xr:uid="{4505155C-338A-46B7-803D-E27CE2D5E0ED}"/>
    <cellStyle name="20% - Accent2 2 2 4 4 4 3" xfId="31627" xr:uid="{D999A461-AB08-4873-84A3-FD60D4D48289}"/>
    <cellStyle name="20% - Accent2 2 2 4 4 5" xfId="13317" xr:uid="{B5D690C6-2AA4-4057-9541-5BF6BEE1E240}"/>
    <cellStyle name="20% - Accent2 2 2 4 4 5 2" xfId="37728" xr:uid="{E1DE1607-F0CF-417B-A6C4-BD4D0CFEB010}"/>
    <cellStyle name="20% - Accent2 2 2 4 4 6" xfId="27634" xr:uid="{43A83EEF-06D8-40A7-A1EE-D1D7D5371431}"/>
    <cellStyle name="20% - Accent2 2 2 4 5" xfId="573" xr:uid="{086E187F-59F4-4044-BC09-0C7BC46E9F2B}"/>
    <cellStyle name="20% - Accent2 2 2 4 5 2" xfId="574" xr:uid="{85802BDB-A356-4854-8628-BA3D0865A290}"/>
    <cellStyle name="20% - Accent2 2 2 4 5 2 2" xfId="6145" xr:uid="{15AE9F08-DDE4-46C3-9B0F-57DD5FBC2DB8}"/>
    <cellStyle name="20% - Accent2 2 2 4 5 2 2 2" xfId="18889" xr:uid="{B80D9B54-4732-45CD-ABE9-30E1D2249628}"/>
    <cellStyle name="20% - Accent2 2 2 4 5 2 2 2 2" xfId="41726" xr:uid="{28B0D559-F7F1-4EA9-A56C-8A27A9525D78}"/>
    <cellStyle name="20% - Accent2 2 2 4 5 2 2 3" xfId="31632" xr:uid="{379B8594-6242-4576-8A69-1598240093CA}"/>
    <cellStyle name="20% - Accent2 2 2 4 5 2 3" xfId="13322" xr:uid="{6BAA9E88-2A35-4610-A50D-9F342037D7CC}"/>
    <cellStyle name="20% - Accent2 2 2 4 5 2 3 2" xfId="37733" xr:uid="{300CF3C7-40B7-47E4-99C2-E579EC07E306}"/>
    <cellStyle name="20% - Accent2 2 2 4 5 2 4" xfId="27639" xr:uid="{172356FD-FB51-4EE3-A2CB-F2FE0D83DDB3}"/>
    <cellStyle name="20% - Accent2 2 2 4 5 3" xfId="6144" xr:uid="{822ADB27-6525-4764-B473-21FD7BC37E49}"/>
    <cellStyle name="20% - Accent2 2 2 4 5 3 2" xfId="18888" xr:uid="{0B1E5E54-C12D-421C-9DC3-65D6B6119FCA}"/>
    <cellStyle name="20% - Accent2 2 2 4 5 3 2 2" xfId="41725" xr:uid="{BB7B32F2-8FFC-4F63-9FC5-759AA92F7856}"/>
    <cellStyle name="20% - Accent2 2 2 4 5 3 3" xfId="31631" xr:uid="{8DF52B48-8AF5-426A-A4DC-5CAC6BAB29AF}"/>
    <cellStyle name="20% - Accent2 2 2 4 5 4" xfId="13321" xr:uid="{08FB9A77-61D5-4593-A1CF-34CBA1790DC8}"/>
    <cellStyle name="20% - Accent2 2 2 4 5 4 2" xfId="37732" xr:uid="{5DBEFCEE-15AC-4B51-8CB6-51BCF9335A69}"/>
    <cellStyle name="20% - Accent2 2 2 4 5 5" xfId="27638" xr:uid="{71A93DED-D26C-4D96-BD2A-BA2304257B6E}"/>
    <cellStyle name="20% - Accent2 2 2 4 6" xfId="575" xr:uid="{5F7D96F5-8493-4F86-962E-6DECDC494F4F}"/>
    <cellStyle name="20% - Accent2 2 2 4 6 2" xfId="6146" xr:uid="{D66FCB3F-1C81-4E45-88A2-61FAE57CA58A}"/>
    <cellStyle name="20% - Accent2 2 2 4 6 2 2" xfId="18890" xr:uid="{6A987251-9A82-414F-A472-D1A485BFBDF1}"/>
    <cellStyle name="20% - Accent2 2 2 4 6 2 2 2" xfId="41727" xr:uid="{8EBAA435-5598-4721-9B67-DBD9044A0A41}"/>
    <cellStyle name="20% - Accent2 2 2 4 6 2 3" xfId="31633" xr:uid="{AB929864-828D-4B24-849F-6FC08191E3BE}"/>
    <cellStyle name="20% - Accent2 2 2 4 6 3" xfId="13323" xr:uid="{80CAC9F4-95A4-433A-8E60-7C4504A2A762}"/>
    <cellStyle name="20% - Accent2 2 2 4 6 3 2" xfId="37734" xr:uid="{F800B84C-169E-427A-8D24-E142B8A9867B}"/>
    <cellStyle name="20% - Accent2 2 2 4 6 4" xfId="27640" xr:uid="{A205545F-C481-4B79-9067-564B646C0272}"/>
    <cellStyle name="20% - Accent2 2 2 4 7" xfId="6119" xr:uid="{75E5CCC1-3B2F-48FF-ACE9-AEB630DDC5A2}"/>
    <cellStyle name="20% - Accent2 2 2 4 7 2" xfId="18863" xr:uid="{F6B6FF1E-DE64-4007-9F38-971135FF2F5E}"/>
    <cellStyle name="20% - Accent2 2 2 4 7 2 2" xfId="41700" xr:uid="{F53D201E-563A-44ED-B749-3980FAEC4EC6}"/>
    <cellStyle name="20% - Accent2 2 2 4 7 3" xfId="31606" xr:uid="{C1096E42-4999-4557-B959-0A913DDC4C4E}"/>
    <cellStyle name="20% - Accent2 2 2 4 8" xfId="10952" xr:uid="{FAA39654-C271-4C88-9B86-5611C1BA7A88}"/>
    <cellStyle name="20% - Accent2 2 2 4 8 2" xfId="36128" xr:uid="{3BAFD856-6BC1-45D4-9985-26130A3C0CDB}"/>
    <cellStyle name="20% - Accent2 2 2 4 9" xfId="13296" xr:uid="{EB27BB98-14D8-4D48-8D6D-C56BBE69D4D4}"/>
    <cellStyle name="20% - Accent2 2 2 4 9 2" xfId="37707" xr:uid="{78D3D946-C297-405D-8C99-CC91A16FF65F}"/>
    <cellStyle name="20% - Accent2 2 2 5" xfId="576" xr:uid="{A729CE5A-A9A0-4FF2-86CC-918BFCB33EC9}"/>
    <cellStyle name="20% - Accent2 2 2 5 10" xfId="25363" xr:uid="{98DDB19F-75B2-4F9D-A1D4-F7A62B8FAD47}"/>
    <cellStyle name="20% - Accent2 2 2 5 10 2" xfId="48187" xr:uid="{EF0B9F56-7AC2-4E4B-914A-61F00274F6A7}"/>
    <cellStyle name="20% - Accent2 2 2 5 11" xfId="27641" xr:uid="{CC4D06E6-7BD1-4862-A7F2-0B8BF7C1A786}"/>
    <cellStyle name="20% - Accent2 2 2 5 2" xfId="577" xr:uid="{A65C9B72-2ACA-4FB2-B97E-8E2886916069}"/>
    <cellStyle name="20% - Accent2 2 2 5 2 10" xfId="27642" xr:uid="{D4014946-B931-4654-989B-46B83637DF84}"/>
    <cellStyle name="20% - Accent2 2 2 5 2 2" xfId="578" xr:uid="{7B55DD35-B91A-4CB8-8E59-3B30E919D6D0}"/>
    <cellStyle name="20% - Accent2 2 2 5 2 2 2" xfId="579" xr:uid="{CBBA0202-A3C6-4016-A887-57ED70F8C258}"/>
    <cellStyle name="20% - Accent2 2 2 5 2 2 2 2" xfId="6150" xr:uid="{3D29A599-0197-477F-8104-ADF97BA8D103}"/>
    <cellStyle name="20% - Accent2 2 2 5 2 2 2 2 2" xfId="18894" xr:uid="{A30ABBF7-EDD2-451D-BA8B-23C3ED851337}"/>
    <cellStyle name="20% - Accent2 2 2 5 2 2 2 2 2 2" xfId="41731" xr:uid="{AA8A8A79-43E3-4FE3-A335-A35D4860A1D1}"/>
    <cellStyle name="20% - Accent2 2 2 5 2 2 2 2 3" xfId="31637" xr:uid="{9E16748A-8526-4A60-B1AC-8DC748817BAB}"/>
    <cellStyle name="20% - Accent2 2 2 5 2 2 2 3" xfId="13327" xr:uid="{C9A0C64E-072B-4759-910F-4F2015D27E4A}"/>
    <cellStyle name="20% - Accent2 2 2 5 2 2 2 3 2" xfId="37738" xr:uid="{D34B6D30-660B-49FF-AABC-0194698597D3}"/>
    <cellStyle name="20% - Accent2 2 2 5 2 2 2 4" xfId="27644" xr:uid="{EC523122-2EDE-4C02-8529-AE2F1BE40D15}"/>
    <cellStyle name="20% - Accent2 2 2 5 2 2 3" xfId="6149" xr:uid="{E83C8951-19DD-474A-9712-078079FD3515}"/>
    <cellStyle name="20% - Accent2 2 2 5 2 2 3 2" xfId="18893" xr:uid="{A19A0549-D986-4385-9041-51086C075B30}"/>
    <cellStyle name="20% - Accent2 2 2 5 2 2 3 2 2" xfId="41730" xr:uid="{53763364-5566-4C3A-A16F-B636721C687B}"/>
    <cellStyle name="20% - Accent2 2 2 5 2 2 3 3" xfId="31636" xr:uid="{9BD5E1CC-CBD6-4AD9-8BA0-259B51F9AC05}"/>
    <cellStyle name="20% - Accent2 2 2 5 2 2 4" xfId="13326" xr:uid="{1021FA98-A708-472D-8AF7-2CD7FC136CD2}"/>
    <cellStyle name="20% - Accent2 2 2 5 2 2 4 2" xfId="37737" xr:uid="{41EF66E2-31EF-4213-BA1F-AE292D2DAAA4}"/>
    <cellStyle name="20% - Accent2 2 2 5 2 2 5" xfId="27643" xr:uid="{065977C9-5B94-42FF-A0FF-DFAF2DD7A25A}"/>
    <cellStyle name="20% - Accent2 2 2 5 2 3" xfId="580" xr:uid="{A06F7E00-9ABD-4250-93B8-728C9D388987}"/>
    <cellStyle name="20% - Accent2 2 2 5 2 3 2" xfId="581" xr:uid="{14B8D290-58A9-4967-8FF1-83ED1411030C}"/>
    <cellStyle name="20% - Accent2 2 2 5 2 3 2 2" xfId="6152" xr:uid="{344A4416-28B4-449C-B51A-A41F70CFFCC5}"/>
    <cellStyle name="20% - Accent2 2 2 5 2 3 2 2 2" xfId="18896" xr:uid="{EE3C32BA-F7F0-449C-88EE-1DFB853FFE3D}"/>
    <cellStyle name="20% - Accent2 2 2 5 2 3 2 2 2 2" xfId="41733" xr:uid="{4E41936C-F533-4368-904F-FE4786610D65}"/>
    <cellStyle name="20% - Accent2 2 2 5 2 3 2 2 3" xfId="31639" xr:uid="{F21F9A14-3008-407B-9C89-1509C9F20DEE}"/>
    <cellStyle name="20% - Accent2 2 2 5 2 3 2 3" xfId="13329" xr:uid="{9E1F7851-3A16-4CF6-BF39-64FCFDCE29A2}"/>
    <cellStyle name="20% - Accent2 2 2 5 2 3 2 3 2" xfId="37740" xr:uid="{3454E7C5-854D-42D5-AEE1-E3E6C60A87DB}"/>
    <cellStyle name="20% - Accent2 2 2 5 2 3 2 4" xfId="27646" xr:uid="{7178C7E6-94C6-4FB7-9BFA-E052C7D1A638}"/>
    <cellStyle name="20% - Accent2 2 2 5 2 3 3" xfId="6151" xr:uid="{92773C5F-E8FF-4E15-B514-1F1882AA908C}"/>
    <cellStyle name="20% - Accent2 2 2 5 2 3 3 2" xfId="18895" xr:uid="{335A77E9-1168-4A50-AA87-C98D1C801816}"/>
    <cellStyle name="20% - Accent2 2 2 5 2 3 3 2 2" xfId="41732" xr:uid="{59F92C02-78B1-4236-93F4-FC2A4C035D9F}"/>
    <cellStyle name="20% - Accent2 2 2 5 2 3 3 3" xfId="31638" xr:uid="{7316C841-3DCF-4067-A2F0-BF614F72F50F}"/>
    <cellStyle name="20% - Accent2 2 2 5 2 3 4" xfId="13328" xr:uid="{F0585B08-C522-46A6-B915-E12DD32F6032}"/>
    <cellStyle name="20% - Accent2 2 2 5 2 3 4 2" xfId="37739" xr:uid="{4CCB08A2-E333-47C4-B1B3-A3C5E0CA14B2}"/>
    <cellStyle name="20% - Accent2 2 2 5 2 3 5" xfId="27645" xr:uid="{196CACDD-C10C-40E1-B4B8-AE29DD47096F}"/>
    <cellStyle name="20% - Accent2 2 2 5 2 4" xfId="582" xr:uid="{28D8B8BA-EF0B-44A4-B2FB-59BA5E54F24B}"/>
    <cellStyle name="20% - Accent2 2 2 5 2 4 2" xfId="6153" xr:uid="{FF2B89DC-4BED-4763-8AF4-456B2B0176C7}"/>
    <cellStyle name="20% - Accent2 2 2 5 2 4 2 2" xfId="18897" xr:uid="{18E44D8F-E354-4B5D-8A95-7A596D64381E}"/>
    <cellStyle name="20% - Accent2 2 2 5 2 4 2 2 2" xfId="41734" xr:uid="{51BEF9FD-A5E8-4839-9B55-C8D134E8C462}"/>
    <cellStyle name="20% - Accent2 2 2 5 2 4 2 3" xfId="31640" xr:uid="{1AABE063-BA0C-4014-B12D-F24A39019B7A}"/>
    <cellStyle name="20% - Accent2 2 2 5 2 4 3" xfId="13330" xr:uid="{01FEA41E-1024-4008-B81F-C8B645D6FC9C}"/>
    <cellStyle name="20% - Accent2 2 2 5 2 4 3 2" xfId="37741" xr:uid="{31A96183-18C0-4AB4-A97D-97F6A3866529}"/>
    <cellStyle name="20% - Accent2 2 2 5 2 4 4" xfId="27647" xr:uid="{E8E664F1-91F9-42E3-B3DD-7ABF67A366E4}"/>
    <cellStyle name="20% - Accent2 2 2 5 2 5" xfId="6148" xr:uid="{3DEFFA2E-5CD0-4042-92FA-0FFEDEC08BDD}"/>
    <cellStyle name="20% - Accent2 2 2 5 2 5 2" xfId="18892" xr:uid="{5B605123-DF75-4FC0-8580-22EF182C327D}"/>
    <cellStyle name="20% - Accent2 2 2 5 2 5 2 2" xfId="41729" xr:uid="{EDDBA4D3-1DBC-4B68-BDB7-654B3E9E0C4F}"/>
    <cellStyle name="20% - Accent2 2 2 5 2 5 3" xfId="31635" xr:uid="{99E50CCF-5107-4784-9DCF-C8A22B5B96EC}"/>
    <cellStyle name="20% - Accent2 2 2 5 2 6" xfId="11462" xr:uid="{38C5DFD9-358B-45F4-ABFA-6DBE8162FDD3}"/>
    <cellStyle name="20% - Accent2 2 2 5 2 6 2" xfId="36516" xr:uid="{C2A65D0E-6C2B-4BC4-BD99-12D52F720A75}"/>
    <cellStyle name="20% - Accent2 2 2 5 2 7" xfId="13325" xr:uid="{57C82589-EBF2-4A06-AF96-0927014A2F5A}"/>
    <cellStyle name="20% - Accent2 2 2 5 2 7 2" xfId="37736" xr:uid="{B4A5B561-1E35-4A01-A3C2-DC2432930888}"/>
    <cellStyle name="20% - Accent2 2 2 5 2 8" xfId="24237" xr:uid="{D1625DB8-544E-4BAF-BE43-FBCC00639902}"/>
    <cellStyle name="20% - Accent2 2 2 5 2 8 2" xfId="47071" xr:uid="{9A394AC3-324F-46EE-AC54-04A117CA973F}"/>
    <cellStyle name="20% - Accent2 2 2 5 2 9" xfId="26327" xr:uid="{27191481-C76E-441C-B4A8-90667CBC087F}"/>
    <cellStyle name="20% - Accent2 2 2 5 2 9 2" xfId="49143" xr:uid="{1565410E-00B7-44CD-AC7E-2FCF261494D4}"/>
    <cellStyle name="20% - Accent2 2 2 5 3" xfId="583" xr:uid="{5C028C16-1668-4263-BB17-57D7E3AEFF98}"/>
    <cellStyle name="20% - Accent2 2 2 5 3 2" xfId="584" xr:uid="{6BE61E10-74C4-44CF-9C35-BE46622E35E8}"/>
    <cellStyle name="20% - Accent2 2 2 5 3 2 2" xfId="585" xr:uid="{774FDD88-D8FF-41A9-86FC-0AA546CD2B0B}"/>
    <cellStyle name="20% - Accent2 2 2 5 3 2 2 2" xfId="6156" xr:uid="{376768A7-A730-4B15-9246-98AFAE6FF59B}"/>
    <cellStyle name="20% - Accent2 2 2 5 3 2 2 2 2" xfId="18900" xr:uid="{C2755489-C1A6-4FF5-A49D-3A21717B16D6}"/>
    <cellStyle name="20% - Accent2 2 2 5 3 2 2 2 2 2" xfId="41737" xr:uid="{F730F513-6310-43EF-8E1E-7849D7D06F81}"/>
    <cellStyle name="20% - Accent2 2 2 5 3 2 2 2 3" xfId="31643" xr:uid="{C7DDA801-7F26-4FAD-8D41-514BB2C04F7A}"/>
    <cellStyle name="20% - Accent2 2 2 5 3 2 2 3" xfId="13333" xr:uid="{3AB9D01B-EA77-4452-A154-BFF7DC8C0503}"/>
    <cellStyle name="20% - Accent2 2 2 5 3 2 2 3 2" xfId="37744" xr:uid="{810A845F-F170-42C8-A3AC-44A29DF163CC}"/>
    <cellStyle name="20% - Accent2 2 2 5 3 2 2 4" xfId="27650" xr:uid="{1DC9E327-4EC2-4F62-8276-8410704378E1}"/>
    <cellStyle name="20% - Accent2 2 2 5 3 2 3" xfId="6155" xr:uid="{6A585806-936B-4FF8-94A4-4467DE1E1152}"/>
    <cellStyle name="20% - Accent2 2 2 5 3 2 3 2" xfId="18899" xr:uid="{57A4F9D5-EDDC-4193-A558-443462D7D3C3}"/>
    <cellStyle name="20% - Accent2 2 2 5 3 2 3 2 2" xfId="41736" xr:uid="{1928EB07-41AB-42DB-9E67-C1F816FC2637}"/>
    <cellStyle name="20% - Accent2 2 2 5 3 2 3 3" xfId="31642" xr:uid="{298009E2-B9ED-4228-B22D-BAE8109AE0E4}"/>
    <cellStyle name="20% - Accent2 2 2 5 3 2 4" xfId="13332" xr:uid="{A1BCA8D8-1A59-458C-891A-626028B80430}"/>
    <cellStyle name="20% - Accent2 2 2 5 3 2 4 2" xfId="37743" xr:uid="{830ED672-C643-4F06-94C5-C63CAF6C5213}"/>
    <cellStyle name="20% - Accent2 2 2 5 3 2 5" xfId="27649" xr:uid="{027F11BB-8B1B-4C64-9FEA-E7D0E4A23ACC}"/>
    <cellStyle name="20% - Accent2 2 2 5 3 3" xfId="586" xr:uid="{9713C177-5C46-48B5-AD58-A7D1117A93F9}"/>
    <cellStyle name="20% - Accent2 2 2 5 3 3 2" xfId="6157" xr:uid="{4CE96F63-EF76-47E9-8CC9-85DE713A69F8}"/>
    <cellStyle name="20% - Accent2 2 2 5 3 3 2 2" xfId="18901" xr:uid="{7D59EB63-776D-42BC-B503-C3538A16CF6C}"/>
    <cellStyle name="20% - Accent2 2 2 5 3 3 2 2 2" xfId="41738" xr:uid="{42563131-C119-4FB6-BA7E-3379DA2C9863}"/>
    <cellStyle name="20% - Accent2 2 2 5 3 3 2 3" xfId="31644" xr:uid="{9750834E-08A8-44C9-8FEC-B25776B4401C}"/>
    <cellStyle name="20% - Accent2 2 2 5 3 3 3" xfId="13334" xr:uid="{ECCF30FD-4312-4944-93A0-524EB1FD69C5}"/>
    <cellStyle name="20% - Accent2 2 2 5 3 3 3 2" xfId="37745" xr:uid="{947980F0-FA67-4B6B-9102-269C7FB2FE69}"/>
    <cellStyle name="20% - Accent2 2 2 5 3 3 4" xfId="27651" xr:uid="{9B7287B9-92A4-40F1-A28D-ADF813142D53}"/>
    <cellStyle name="20% - Accent2 2 2 5 3 4" xfId="6154" xr:uid="{E49855AE-4C5C-4A78-91F4-DA0D987E41D9}"/>
    <cellStyle name="20% - Accent2 2 2 5 3 4 2" xfId="18898" xr:uid="{B2D00409-2F64-4969-898E-4873F80C66B8}"/>
    <cellStyle name="20% - Accent2 2 2 5 3 4 2 2" xfId="41735" xr:uid="{62EFC463-3961-4298-9118-ED9FD6ABA6C6}"/>
    <cellStyle name="20% - Accent2 2 2 5 3 4 3" xfId="31641" xr:uid="{F815B1B0-80BE-4544-87FF-6DFE2C40CDE9}"/>
    <cellStyle name="20% - Accent2 2 2 5 3 5" xfId="13331" xr:uid="{5E996E23-B529-4A54-991B-BBF0BFAA2FAC}"/>
    <cellStyle name="20% - Accent2 2 2 5 3 5 2" xfId="37742" xr:uid="{3AD52405-1196-49F3-A980-46F444209A3C}"/>
    <cellStyle name="20% - Accent2 2 2 5 3 6" xfId="27648" xr:uid="{3A74C785-7498-4023-9FB5-8013ACF3645E}"/>
    <cellStyle name="20% - Accent2 2 2 5 4" xfId="587" xr:uid="{B701B502-355D-4C83-9033-67774A3B8623}"/>
    <cellStyle name="20% - Accent2 2 2 5 4 2" xfId="588" xr:uid="{7464E9B2-1B81-4461-BA7A-213DB881F128}"/>
    <cellStyle name="20% - Accent2 2 2 5 4 2 2" xfId="6159" xr:uid="{CD3BF6CA-B121-4D17-ABF9-86B54E6E8491}"/>
    <cellStyle name="20% - Accent2 2 2 5 4 2 2 2" xfId="18903" xr:uid="{5B376856-3218-4581-80BB-14F4560ECE0D}"/>
    <cellStyle name="20% - Accent2 2 2 5 4 2 2 2 2" xfId="41740" xr:uid="{D60F15F5-BE3C-4661-B1F9-DDF762298472}"/>
    <cellStyle name="20% - Accent2 2 2 5 4 2 2 3" xfId="31646" xr:uid="{CEF3ECE1-E718-4F4C-96E3-6C60A406BDBA}"/>
    <cellStyle name="20% - Accent2 2 2 5 4 2 3" xfId="13336" xr:uid="{CDBF531D-9D4B-4437-836E-44B4D96C8638}"/>
    <cellStyle name="20% - Accent2 2 2 5 4 2 3 2" xfId="37747" xr:uid="{C451EE5F-8379-407A-8373-2E85F73AADDA}"/>
    <cellStyle name="20% - Accent2 2 2 5 4 2 4" xfId="27653" xr:uid="{E3916E4C-F1D4-4947-B98E-E666D75F792F}"/>
    <cellStyle name="20% - Accent2 2 2 5 4 3" xfId="6158" xr:uid="{06FBD81D-E4F3-461C-9470-EEDFDD98B407}"/>
    <cellStyle name="20% - Accent2 2 2 5 4 3 2" xfId="18902" xr:uid="{2658F903-06D0-4582-935E-8ED5148ABCC2}"/>
    <cellStyle name="20% - Accent2 2 2 5 4 3 2 2" xfId="41739" xr:uid="{61DAC2F5-29DC-43E8-8682-42487FCF0529}"/>
    <cellStyle name="20% - Accent2 2 2 5 4 3 3" xfId="31645" xr:uid="{051D1C7C-7C67-4AB1-8AFF-623444AE0AD9}"/>
    <cellStyle name="20% - Accent2 2 2 5 4 4" xfId="13335" xr:uid="{EF0C1B3E-7CCB-4008-87E3-7D9B44714B4A}"/>
    <cellStyle name="20% - Accent2 2 2 5 4 4 2" xfId="37746" xr:uid="{19083F3A-17FB-462F-8CC9-2E2F159A62F2}"/>
    <cellStyle name="20% - Accent2 2 2 5 4 5" xfId="27652" xr:uid="{FB6C0D4E-0D5D-4E0E-A831-8A6302D8D01F}"/>
    <cellStyle name="20% - Accent2 2 2 5 5" xfId="589" xr:uid="{6F9AD201-3DBF-4FB7-9B43-160235BBD1DF}"/>
    <cellStyle name="20% - Accent2 2 2 5 5 2" xfId="6160" xr:uid="{BBD48E85-8277-41ED-A2A2-198614F137B0}"/>
    <cellStyle name="20% - Accent2 2 2 5 5 2 2" xfId="18904" xr:uid="{ACD1A45E-C9DE-4233-8381-C43F29271CA4}"/>
    <cellStyle name="20% - Accent2 2 2 5 5 2 2 2" xfId="41741" xr:uid="{CCBC14BB-7250-4EC4-8127-EDF7749DD0C1}"/>
    <cellStyle name="20% - Accent2 2 2 5 5 2 3" xfId="31647" xr:uid="{591C1D4E-10EC-438B-B304-0C606F1965F5}"/>
    <cellStyle name="20% - Accent2 2 2 5 5 3" xfId="13337" xr:uid="{8D5495C1-0D0D-4533-8569-F8FF72C36AF5}"/>
    <cellStyle name="20% - Accent2 2 2 5 5 3 2" xfId="37748" xr:uid="{90E7272B-25B7-49B7-977C-A6B6DC30D286}"/>
    <cellStyle name="20% - Accent2 2 2 5 5 4" xfId="27654" xr:uid="{F1FF79BE-E863-445B-937A-DD5CF9C6B8D3}"/>
    <cellStyle name="20% - Accent2 2 2 5 6" xfId="6147" xr:uid="{95179AF1-9D18-4BE9-925B-E73E72161AE8}"/>
    <cellStyle name="20% - Accent2 2 2 5 6 2" xfId="18891" xr:uid="{838EB8FA-1117-4BD8-9969-BDDCAD5E0E88}"/>
    <cellStyle name="20% - Accent2 2 2 5 6 2 2" xfId="41728" xr:uid="{D799CA65-825B-47FD-8F28-D6C3A17430BA}"/>
    <cellStyle name="20% - Accent2 2 2 5 6 3" xfId="31634" xr:uid="{86FA2ECB-F3C8-4A28-844C-F49F102943FC}"/>
    <cellStyle name="20% - Accent2 2 2 5 7" xfId="10247" xr:uid="{F8F948A9-B5F7-4C4D-96D8-F314C98E9213}"/>
    <cellStyle name="20% - Accent2 2 2 5 7 2" xfId="35572" xr:uid="{408988D3-81AB-4300-9CC4-55368664C541}"/>
    <cellStyle name="20% - Accent2 2 2 5 8" xfId="13324" xr:uid="{3EA260FD-C01F-41A6-ACB1-57E8AAC49268}"/>
    <cellStyle name="20% - Accent2 2 2 5 8 2" xfId="37735" xr:uid="{9BB05662-D0C7-485F-962F-A3394F8B89B4}"/>
    <cellStyle name="20% - Accent2 2 2 5 9" xfId="23279" xr:uid="{DB5DC790-01D2-4399-992D-B4F5F79931AE}"/>
    <cellStyle name="20% - Accent2 2 2 5 9 2" xfId="46113" xr:uid="{C9D6F5B4-EF06-4F1A-A829-3F30DFEE2633}"/>
    <cellStyle name="20% - Accent2 2 2 6" xfId="590" xr:uid="{E1980608-F37B-476A-A391-1C5CCFD12184}"/>
    <cellStyle name="20% - Accent2 2 2 6 10" xfId="27655" xr:uid="{85FB88E4-B579-4DE1-BA39-29F1C5F7AEE1}"/>
    <cellStyle name="20% - Accent2 2 2 6 2" xfId="591" xr:uid="{78264397-4516-40DA-B30C-93DA882E2483}"/>
    <cellStyle name="20% - Accent2 2 2 6 2 2" xfId="592" xr:uid="{2CA1E45E-A071-429D-B37D-1D42017AE548}"/>
    <cellStyle name="20% - Accent2 2 2 6 2 2 2" xfId="6163" xr:uid="{D0D3A6D4-BDC2-4BB7-96C2-47FC3B3B8242}"/>
    <cellStyle name="20% - Accent2 2 2 6 2 2 2 2" xfId="18907" xr:uid="{A7F1C6EB-CE90-4BE8-8588-115873C28331}"/>
    <cellStyle name="20% - Accent2 2 2 6 2 2 2 2 2" xfId="41744" xr:uid="{02C3E1B6-E7E0-4584-B053-6C61467CBCD6}"/>
    <cellStyle name="20% - Accent2 2 2 6 2 2 2 3" xfId="31650" xr:uid="{2A7F9742-3E37-4247-B478-1C34211BA01E}"/>
    <cellStyle name="20% - Accent2 2 2 6 2 2 3" xfId="13340" xr:uid="{3E166ECD-553A-4032-AFED-6E2A90DC1A52}"/>
    <cellStyle name="20% - Accent2 2 2 6 2 2 3 2" xfId="37751" xr:uid="{C7D47651-6429-43F7-9E67-EE512104484A}"/>
    <cellStyle name="20% - Accent2 2 2 6 2 2 4" xfId="27657" xr:uid="{5DC06157-A8D9-4970-BBDC-ED678B211C85}"/>
    <cellStyle name="20% - Accent2 2 2 6 2 3" xfId="6162" xr:uid="{3B01C0F7-43C2-44D4-A7BB-783AA5837A5D}"/>
    <cellStyle name="20% - Accent2 2 2 6 2 3 2" xfId="18906" xr:uid="{2D11AFFD-AF75-49CE-8351-AA686AC00213}"/>
    <cellStyle name="20% - Accent2 2 2 6 2 3 2 2" xfId="41743" xr:uid="{8D9AA4C1-4816-4B29-BC0C-C51B82178ACA}"/>
    <cellStyle name="20% - Accent2 2 2 6 2 3 3" xfId="31649" xr:uid="{93844AC9-9063-485F-B09B-ECB81E1E122F}"/>
    <cellStyle name="20% - Accent2 2 2 6 2 4" xfId="13339" xr:uid="{952CAEB7-2C6C-4D3D-9064-618C2A0F87D8}"/>
    <cellStyle name="20% - Accent2 2 2 6 2 4 2" xfId="37750" xr:uid="{0F4C570E-A212-4829-8878-EB34AFC4E92E}"/>
    <cellStyle name="20% - Accent2 2 2 6 2 5" xfId="27656" xr:uid="{2DB7C81F-5DCC-4969-855F-EC53D0345F20}"/>
    <cellStyle name="20% - Accent2 2 2 6 3" xfId="593" xr:uid="{22E4BCD3-16C4-4065-B02C-F6F1D2740D55}"/>
    <cellStyle name="20% - Accent2 2 2 6 3 2" xfId="594" xr:uid="{576733DB-D982-4419-9224-D6334055A356}"/>
    <cellStyle name="20% - Accent2 2 2 6 3 2 2" xfId="6165" xr:uid="{BDA582E6-5E3B-47D1-8EA3-B18D3947342C}"/>
    <cellStyle name="20% - Accent2 2 2 6 3 2 2 2" xfId="18909" xr:uid="{E1701F7B-9205-4D51-A5B1-1E7061C585C4}"/>
    <cellStyle name="20% - Accent2 2 2 6 3 2 2 2 2" xfId="41746" xr:uid="{67A2911B-C1CB-486F-A39B-37C14620DD50}"/>
    <cellStyle name="20% - Accent2 2 2 6 3 2 2 3" xfId="31652" xr:uid="{6802DC4F-6CF8-43D5-820C-AEFB015B8C49}"/>
    <cellStyle name="20% - Accent2 2 2 6 3 2 3" xfId="13342" xr:uid="{A2678B9C-170C-42B5-B883-37D03CF6FFDE}"/>
    <cellStyle name="20% - Accent2 2 2 6 3 2 3 2" xfId="37753" xr:uid="{41F2E653-AE2B-44A1-98B9-DA180EA324DB}"/>
    <cellStyle name="20% - Accent2 2 2 6 3 2 4" xfId="27659" xr:uid="{7D8B9951-2FBB-43FE-84B3-7CB7C5ABDDB0}"/>
    <cellStyle name="20% - Accent2 2 2 6 3 3" xfId="6164" xr:uid="{9D3D3A0B-20B3-4DE9-A2DD-007D210B734E}"/>
    <cellStyle name="20% - Accent2 2 2 6 3 3 2" xfId="18908" xr:uid="{21149767-14E9-4E92-805E-73F24CAC671D}"/>
    <cellStyle name="20% - Accent2 2 2 6 3 3 2 2" xfId="41745" xr:uid="{7A6A6F67-40DB-45A3-881D-0759B31CC507}"/>
    <cellStyle name="20% - Accent2 2 2 6 3 3 3" xfId="31651" xr:uid="{64B484A1-DD1A-4B8D-9465-A847544AFAF0}"/>
    <cellStyle name="20% - Accent2 2 2 6 3 4" xfId="13341" xr:uid="{EC0FD902-DF9E-4475-A427-441190268021}"/>
    <cellStyle name="20% - Accent2 2 2 6 3 4 2" xfId="37752" xr:uid="{FC980201-EEDA-47E3-853B-E2466965F622}"/>
    <cellStyle name="20% - Accent2 2 2 6 3 5" xfId="27658" xr:uid="{AD4CBEF8-E2BC-4D1C-98AA-03EAFE578A18}"/>
    <cellStyle name="20% - Accent2 2 2 6 4" xfId="595" xr:uid="{50A6B143-5A99-4A73-ADBD-A1715B8DE8AD}"/>
    <cellStyle name="20% - Accent2 2 2 6 4 2" xfId="6166" xr:uid="{5D0DEB9C-11ED-4AA1-9A45-50085529DAD1}"/>
    <cellStyle name="20% - Accent2 2 2 6 4 2 2" xfId="18910" xr:uid="{49674DB7-76DC-4FE6-A1AF-CEB07126EA2E}"/>
    <cellStyle name="20% - Accent2 2 2 6 4 2 2 2" xfId="41747" xr:uid="{C8DE94C8-0374-4A28-82FE-4C22BB521FC8}"/>
    <cellStyle name="20% - Accent2 2 2 6 4 2 3" xfId="31653" xr:uid="{2CDF8665-EF74-446E-8227-70891A2769CD}"/>
    <cellStyle name="20% - Accent2 2 2 6 4 3" xfId="13343" xr:uid="{7AAEB70F-51D5-45C5-9ADC-75AB28236578}"/>
    <cellStyle name="20% - Accent2 2 2 6 4 3 2" xfId="37754" xr:uid="{9F8E73C9-5330-46B9-A433-A41825EAD201}"/>
    <cellStyle name="20% - Accent2 2 2 6 4 4" xfId="27660" xr:uid="{0340294D-E0B5-4198-AC4E-4BA8FF63425A}"/>
    <cellStyle name="20% - Accent2 2 2 6 5" xfId="6161" xr:uid="{9C5AE4D3-27E5-47EC-9638-0F7C6B4FF590}"/>
    <cellStyle name="20% - Accent2 2 2 6 5 2" xfId="18905" xr:uid="{AE8CB3FA-F098-467E-B38A-1E202960F53B}"/>
    <cellStyle name="20% - Accent2 2 2 6 5 2 2" xfId="41742" xr:uid="{271E27CE-158E-42C2-9BC2-8B5ADD104DB5}"/>
    <cellStyle name="20% - Accent2 2 2 6 5 3" xfId="31648" xr:uid="{ABCF7723-7F42-40A8-8BE8-20CE9ED07CF7}"/>
    <cellStyle name="20% - Accent2 2 2 6 6" xfId="11278" xr:uid="{88F93409-C650-4EC8-8357-4DB4ACDED493}"/>
    <cellStyle name="20% - Accent2 2 2 6 6 2" xfId="36332" xr:uid="{C37DC525-D9DB-4806-B59C-73019C191B7B}"/>
    <cellStyle name="20% - Accent2 2 2 6 7" xfId="13338" xr:uid="{A1D6CA12-EAF8-4493-9F43-01827546DB54}"/>
    <cellStyle name="20% - Accent2 2 2 6 7 2" xfId="37749" xr:uid="{CE415D6A-74DA-4471-A98C-D9D75E169429}"/>
    <cellStyle name="20% - Accent2 2 2 6 8" xfId="24053" xr:uid="{426DAE2F-ADE4-4345-80E1-48E35C14FAE1}"/>
    <cellStyle name="20% - Accent2 2 2 6 8 2" xfId="46887" xr:uid="{906BF9AC-EE40-44C8-97C0-E8643A068D0E}"/>
    <cellStyle name="20% - Accent2 2 2 6 9" xfId="26143" xr:uid="{D2D1E43D-55DC-4792-BA36-E668BEFC6982}"/>
    <cellStyle name="20% - Accent2 2 2 6 9 2" xfId="48959" xr:uid="{A895F88E-1DFE-4614-8147-17068C38E55B}"/>
    <cellStyle name="20% - Accent2 2 2 7" xfId="596" xr:uid="{ED89CBCA-69D7-427D-8975-181F05B8FA99}"/>
    <cellStyle name="20% - Accent2 2 2 7 2" xfId="597" xr:uid="{E063FD71-3880-40AD-BCA1-B1DE62205D1A}"/>
    <cellStyle name="20% - Accent2 2 2 7 2 2" xfId="598" xr:uid="{F48B8114-1BD1-4B9D-AD41-A5796CFE5729}"/>
    <cellStyle name="20% - Accent2 2 2 7 2 2 2" xfId="6169" xr:uid="{5E170D6A-B210-40AD-B69D-D9C0F43D2611}"/>
    <cellStyle name="20% - Accent2 2 2 7 2 2 2 2" xfId="18913" xr:uid="{A79E7F26-AF92-455C-9370-6BDD2E459C65}"/>
    <cellStyle name="20% - Accent2 2 2 7 2 2 2 2 2" xfId="41750" xr:uid="{C8CBE080-6948-48BA-87A9-31DD0C085861}"/>
    <cellStyle name="20% - Accent2 2 2 7 2 2 2 3" xfId="31656" xr:uid="{EC9A5E4E-6927-4460-9B0A-CEF6EB089990}"/>
    <cellStyle name="20% - Accent2 2 2 7 2 2 3" xfId="13346" xr:uid="{7F9D54E0-E4E9-4166-AD48-1A593631820C}"/>
    <cellStyle name="20% - Accent2 2 2 7 2 2 3 2" xfId="37757" xr:uid="{FC87071E-36AA-48AE-9033-A1D4EF88736E}"/>
    <cellStyle name="20% - Accent2 2 2 7 2 2 4" xfId="27663" xr:uid="{5C00E983-202D-4F3E-AC81-BF816C79C78C}"/>
    <cellStyle name="20% - Accent2 2 2 7 2 3" xfId="6168" xr:uid="{2AECB488-8DFF-4BBE-AEAA-914089179249}"/>
    <cellStyle name="20% - Accent2 2 2 7 2 3 2" xfId="18912" xr:uid="{C8A99A10-FF88-4226-BB9C-3C255D9B8D3C}"/>
    <cellStyle name="20% - Accent2 2 2 7 2 3 2 2" xfId="41749" xr:uid="{430B52BC-1E33-4627-B97A-49A76B308C1E}"/>
    <cellStyle name="20% - Accent2 2 2 7 2 3 3" xfId="31655" xr:uid="{D9DC5D0D-6548-44A2-8020-6CAC37295B10}"/>
    <cellStyle name="20% - Accent2 2 2 7 2 4" xfId="13345" xr:uid="{247BC278-169F-43A6-B1C7-8C7DC1F99401}"/>
    <cellStyle name="20% - Accent2 2 2 7 2 4 2" xfId="37756" xr:uid="{278CF44F-D6FE-456D-89A6-F2DEC4FE7854}"/>
    <cellStyle name="20% - Accent2 2 2 7 2 5" xfId="27662" xr:uid="{5B80A55B-4EFE-4B93-8F14-5FC94E322F5B}"/>
    <cellStyle name="20% - Accent2 2 2 7 3" xfId="599" xr:uid="{166C84E1-7263-4DE3-886D-8149FDA81B83}"/>
    <cellStyle name="20% - Accent2 2 2 7 3 2" xfId="6170" xr:uid="{1E3B8DC7-15AA-4540-8CD4-379FF7D456F6}"/>
    <cellStyle name="20% - Accent2 2 2 7 3 2 2" xfId="18914" xr:uid="{54171FA0-D867-4E44-8F11-2293A4CBA7C8}"/>
    <cellStyle name="20% - Accent2 2 2 7 3 2 2 2" xfId="41751" xr:uid="{FC3D4E0F-BD27-4895-BA0D-858D2AF43202}"/>
    <cellStyle name="20% - Accent2 2 2 7 3 2 3" xfId="31657" xr:uid="{182CC86A-0A1D-417D-A677-A44CF85F9DB2}"/>
    <cellStyle name="20% - Accent2 2 2 7 3 3" xfId="13347" xr:uid="{69CDFB89-7C4D-44B3-8FC0-3867F3386FE6}"/>
    <cellStyle name="20% - Accent2 2 2 7 3 3 2" xfId="37758" xr:uid="{7E2782FA-C480-4C1A-984A-ED60A2B9F589}"/>
    <cellStyle name="20% - Accent2 2 2 7 3 4" xfId="27664" xr:uid="{36E373EC-6C2A-4889-AB2B-5EED60FAF920}"/>
    <cellStyle name="20% - Accent2 2 2 7 4" xfId="6167" xr:uid="{EA636EFC-56E4-47CD-B082-5B608DD42938}"/>
    <cellStyle name="20% - Accent2 2 2 7 4 2" xfId="18911" xr:uid="{1CC5740B-62BF-4258-BD6D-DE86CD37F49C}"/>
    <cellStyle name="20% - Accent2 2 2 7 4 2 2" xfId="41748" xr:uid="{231E0052-78BC-4EE5-9DB8-2AA6A1FF0EC2}"/>
    <cellStyle name="20% - Accent2 2 2 7 4 3" xfId="31654" xr:uid="{88C63DAF-F141-46EF-B3AF-51361FE2557A}"/>
    <cellStyle name="20% - Accent2 2 2 7 5" xfId="12677" xr:uid="{95B5E76A-D230-462C-96D4-96F05546CB25}"/>
    <cellStyle name="20% - Accent2 2 2 7 5 2" xfId="37255" xr:uid="{18596422-7E99-46E7-85EB-A2693B2F15D6}"/>
    <cellStyle name="20% - Accent2 2 2 7 6" xfId="13344" xr:uid="{6E938852-1EFE-4FB5-929F-EADE177B2227}"/>
    <cellStyle name="20% - Accent2 2 2 7 6 2" xfId="37755" xr:uid="{09E8B703-C258-45B1-B199-F2DB03E0F61C}"/>
    <cellStyle name="20% - Accent2 2 2 7 7" xfId="24976" xr:uid="{A553855C-F2DA-4BBB-9F3B-7B7DE4598EF8}"/>
    <cellStyle name="20% - Accent2 2 2 7 7 2" xfId="47810" xr:uid="{0D4D37B5-FCB1-4EF3-A429-9FE9F3C52D02}"/>
    <cellStyle name="20% - Accent2 2 2 7 8" xfId="27067" xr:uid="{2B654164-0D0D-4933-9A7D-90BF0045C00A}"/>
    <cellStyle name="20% - Accent2 2 2 7 8 2" xfId="49881" xr:uid="{BF31FCB3-E7C3-4087-BDE7-3B23AD9FCACC}"/>
    <cellStyle name="20% - Accent2 2 2 7 9" xfId="27661" xr:uid="{49BBE969-B206-4B82-B5FB-381F41A7B155}"/>
    <cellStyle name="20% - Accent2 2 2 8" xfId="600" xr:uid="{1D224A9E-91A9-441B-814F-2256F2D22666}"/>
    <cellStyle name="20% - Accent2 2 2 8 2" xfId="601" xr:uid="{26B4787A-AB6A-48F7-945C-1B62CC7BD2A2}"/>
    <cellStyle name="20% - Accent2 2 2 8 2 2" xfId="6172" xr:uid="{7ADB8212-F7C9-41BD-8E0F-C9CF1AE6B231}"/>
    <cellStyle name="20% - Accent2 2 2 8 2 2 2" xfId="18916" xr:uid="{469FA19D-7442-47CE-87A5-5D662BEF2D7F}"/>
    <cellStyle name="20% - Accent2 2 2 8 2 2 2 2" xfId="41753" xr:uid="{838A8A92-ED6B-454C-8D8E-10795007726A}"/>
    <cellStyle name="20% - Accent2 2 2 8 2 2 3" xfId="31659" xr:uid="{9DB6B46C-0CAC-422B-A160-5CBF8CC1AD98}"/>
    <cellStyle name="20% - Accent2 2 2 8 2 3" xfId="13349" xr:uid="{563C621E-E974-4A1C-8D56-C3E8D84814F6}"/>
    <cellStyle name="20% - Accent2 2 2 8 2 3 2" xfId="37760" xr:uid="{27CCB6EE-AD53-4281-BB03-7956EB53E66D}"/>
    <cellStyle name="20% - Accent2 2 2 8 2 4" xfId="27666" xr:uid="{456B02B7-6DCF-4753-9627-F9143C29C65A}"/>
    <cellStyle name="20% - Accent2 2 2 8 3" xfId="6171" xr:uid="{61ED4B88-9CDA-403C-ABCD-64A0C0637A67}"/>
    <cellStyle name="20% - Accent2 2 2 8 3 2" xfId="18915" xr:uid="{C47D9B6A-BBFC-4660-97F6-F92FB5098A8B}"/>
    <cellStyle name="20% - Accent2 2 2 8 3 2 2" xfId="41752" xr:uid="{F7CD0ADE-A7BF-414A-AC7C-FD8CDED245D6}"/>
    <cellStyle name="20% - Accent2 2 2 8 3 3" xfId="31658" xr:uid="{C8060813-CDFF-4525-BCB8-040B74270E55}"/>
    <cellStyle name="20% - Accent2 2 2 8 4" xfId="13348" xr:uid="{38D1607E-039D-4C93-B8FB-29D77E735243}"/>
    <cellStyle name="20% - Accent2 2 2 8 4 2" xfId="37759" xr:uid="{2766FE6B-6000-45DF-A639-0CE48567ADEC}"/>
    <cellStyle name="20% - Accent2 2 2 8 5" xfId="27665" xr:uid="{C828DF8E-AE05-4401-83C7-3805DF97C597}"/>
    <cellStyle name="20% - Accent2 2 2 9" xfId="602" xr:uid="{A2547A1F-9B29-4CA8-9520-7D55F79578D8}"/>
    <cellStyle name="20% - Accent2 2 2 9 2" xfId="603" xr:uid="{7C75880D-F3EF-483D-9B27-4D8658153CE3}"/>
    <cellStyle name="20% - Accent2 2 2 9 2 2" xfId="6174" xr:uid="{594037EE-4331-4378-A843-2A083442AA2F}"/>
    <cellStyle name="20% - Accent2 2 2 9 2 2 2" xfId="18918" xr:uid="{5BDB2B41-22CA-4C61-926D-3E6C92EF2BF2}"/>
    <cellStyle name="20% - Accent2 2 2 9 2 2 2 2" xfId="41755" xr:uid="{B9D2CBE6-E928-4398-AE49-19383F271493}"/>
    <cellStyle name="20% - Accent2 2 2 9 2 2 3" xfId="31661" xr:uid="{C860EF49-966E-430E-B6D4-681DB2A1CEBB}"/>
    <cellStyle name="20% - Accent2 2 2 9 2 3" xfId="13351" xr:uid="{7D9F6AB4-3BA6-423E-A6C3-BF9C4F509E3C}"/>
    <cellStyle name="20% - Accent2 2 2 9 2 3 2" xfId="37762" xr:uid="{0D61848F-7368-4F38-85C1-FA7EF23494CD}"/>
    <cellStyle name="20% - Accent2 2 2 9 2 4" xfId="27668" xr:uid="{9E4DA2C5-9623-4A6A-9AF5-74E7AC4D62ED}"/>
    <cellStyle name="20% - Accent2 2 2 9 3" xfId="6173" xr:uid="{7EE01C7E-E2C8-48C4-823F-21E529B0A7DA}"/>
    <cellStyle name="20% - Accent2 2 2 9 3 2" xfId="18917" xr:uid="{657E2D9C-E919-48D8-ACD7-52F97FDDF87B}"/>
    <cellStyle name="20% - Accent2 2 2 9 3 2 2" xfId="41754" xr:uid="{3E80388F-78E3-4FC9-A4E7-BE4D1317765B}"/>
    <cellStyle name="20% - Accent2 2 2 9 3 3" xfId="31660" xr:uid="{1B3757D2-B47B-463F-881C-3BAD066A368D}"/>
    <cellStyle name="20% - Accent2 2 2 9 4" xfId="13350" xr:uid="{06E1B3EC-EA46-4E00-80D3-F5BF7C8082F5}"/>
    <cellStyle name="20% - Accent2 2 2 9 4 2" xfId="37761" xr:uid="{3EF43BCE-377B-40E6-BBE1-2ECD0D4D7EA1}"/>
    <cellStyle name="20% - Accent2 2 2 9 5" xfId="27667" xr:uid="{8A2B9F91-8CA4-45FA-92F7-C334FF9E4E7A}"/>
    <cellStyle name="20% - Accent2 2 2_Expiring Rate Analysis" xfId="12417" xr:uid="{02AF78C5-674C-409E-A67B-FC29E07E84FD}"/>
    <cellStyle name="20% - Accent2 2 3" xfId="179" xr:uid="{8E02F309-BBFF-4511-A539-F7156114123A}"/>
    <cellStyle name="20% - Accent2 2 3 10" xfId="6175" xr:uid="{A985704A-7BE0-4558-B43B-CEC747A3D3D7}"/>
    <cellStyle name="20% - Accent2 2 3 10 2" xfId="18919" xr:uid="{C5BDB08D-F53E-4AB4-BF9F-600C89DE960A}"/>
    <cellStyle name="20% - Accent2 2 3 10 2 2" xfId="41756" xr:uid="{B25AE7CA-38BA-47B8-8D7F-7F2CF2401221}"/>
    <cellStyle name="20% - Accent2 2 3 10 3" xfId="31662" xr:uid="{A0FD17B6-0679-405A-A354-90FA58FC6CE7}"/>
    <cellStyle name="20% - Accent2 2 3 11" xfId="9843" xr:uid="{5DCF2105-A9CA-4868-A264-A2C312824568}"/>
    <cellStyle name="20% - Accent2 2 3 11 2" xfId="35318" xr:uid="{E3B39987-95E5-4DE6-BA43-E5CA05511190}"/>
    <cellStyle name="20% - Accent2 2 3 12" xfId="12928" xr:uid="{265FEE2F-03EB-493E-9F1A-A7F6D6ED6C36}"/>
    <cellStyle name="20% - Accent2 2 3 12 2" xfId="37341" xr:uid="{A671DB23-366A-492C-8F36-5906A67035BE}"/>
    <cellStyle name="20% - Accent2 2 3 13" xfId="23121" xr:uid="{4EFCD182-E35C-46AF-9358-46E4746600D5}"/>
    <cellStyle name="20% - Accent2 2 3 13 2" xfId="45955" xr:uid="{D178DBCE-7E27-4C3A-B151-6DC37FA0EDE9}"/>
    <cellStyle name="20% - Accent2 2 3 14" xfId="25205" xr:uid="{D2602B7B-DB21-479B-8A6F-279812E7B70F}"/>
    <cellStyle name="20% - Accent2 2 3 14 2" xfId="48029" xr:uid="{AF2687BE-704C-42FF-9515-A3B28A61E720}"/>
    <cellStyle name="20% - Accent2 2 3 15" xfId="27247" xr:uid="{30C39C73-A518-4417-8D4A-C6CDE840E174}"/>
    <cellStyle name="20% - Accent2 2 3 2" xfId="605" xr:uid="{4C1F2A46-B3D9-484A-AE65-7FAD4DCB175C}"/>
    <cellStyle name="20% - Accent2 2 3 2 10" xfId="23482" xr:uid="{2AB7B437-A1AF-4504-8D64-D7D2501722A5}"/>
    <cellStyle name="20% - Accent2 2 3 2 10 2" xfId="46316" xr:uid="{7A408B82-28C9-4BAC-9712-2101CB89592C}"/>
    <cellStyle name="20% - Accent2 2 3 2 11" xfId="25565" xr:uid="{71B4BA2D-DBC7-4699-83BC-19AB0555F252}"/>
    <cellStyle name="20% - Accent2 2 3 2 11 2" xfId="48389" xr:uid="{56CAD100-74BC-4EE1-94E2-09364132A9AE}"/>
    <cellStyle name="20% - Accent2 2 3 2 12" xfId="27670" xr:uid="{8C20BB15-049B-4AD5-A167-E1E348A07031}"/>
    <cellStyle name="20% - Accent2 2 3 2 2" xfId="606" xr:uid="{C3F9D1A1-9061-4AC2-B296-BF3E0A751AE8}"/>
    <cellStyle name="20% - Accent2 2 3 2 2 10" xfId="26530" xr:uid="{8C9F0599-A8E2-4897-B65E-B1271DED673B}"/>
    <cellStyle name="20% - Accent2 2 3 2 2 10 2" xfId="49346" xr:uid="{6575117B-B0BC-429E-B37D-B45C9446D304}"/>
    <cellStyle name="20% - Accent2 2 3 2 2 11" xfId="27671" xr:uid="{D5FDB011-E073-4084-B37D-0333A79BA8B5}"/>
    <cellStyle name="20% - Accent2 2 3 2 2 2" xfId="607" xr:uid="{8A3E5994-582B-4C3C-AADF-A715847AAEA6}"/>
    <cellStyle name="20% - Accent2 2 3 2 2 2 2" xfId="608" xr:uid="{A525DFE5-3F52-46A1-9072-2C658E3F959E}"/>
    <cellStyle name="20% - Accent2 2 3 2 2 2 2 2" xfId="609" xr:uid="{BC97594C-C021-4666-8EB4-19C172848A48}"/>
    <cellStyle name="20% - Accent2 2 3 2 2 2 2 2 2" xfId="6180" xr:uid="{8B6A105F-7407-4D5C-BC1B-708C3A7FB216}"/>
    <cellStyle name="20% - Accent2 2 3 2 2 2 2 2 2 2" xfId="18924" xr:uid="{5D515A5F-7F19-41F7-B2AC-E92ABAC6A7B6}"/>
    <cellStyle name="20% - Accent2 2 3 2 2 2 2 2 2 2 2" xfId="41761" xr:uid="{387F053D-4211-4088-B550-76346D389871}"/>
    <cellStyle name="20% - Accent2 2 3 2 2 2 2 2 2 3" xfId="31667" xr:uid="{0DEB5D6E-6BE4-4182-9476-6C842039C5B4}"/>
    <cellStyle name="20% - Accent2 2 3 2 2 2 2 2 3" xfId="13357" xr:uid="{9E328987-3020-455E-8487-2EF6006C1D0E}"/>
    <cellStyle name="20% - Accent2 2 3 2 2 2 2 2 3 2" xfId="37768" xr:uid="{6AB3AB78-49AE-47D4-AA39-3A2F8F03A28C}"/>
    <cellStyle name="20% - Accent2 2 3 2 2 2 2 2 4" xfId="27674" xr:uid="{2D5DE046-C87D-48E7-A9ED-D1A61E25DC2F}"/>
    <cellStyle name="20% - Accent2 2 3 2 2 2 2 3" xfId="6179" xr:uid="{6B6AECFB-5991-4AB8-9E9E-80EB1BAC62A0}"/>
    <cellStyle name="20% - Accent2 2 3 2 2 2 2 3 2" xfId="18923" xr:uid="{1CCE52D8-7FE8-40C5-ADDE-7C0C9F64C60A}"/>
    <cellStyle name="20% - Accent2 2 3 2 2 2 2 3 2 2" xfId="41760" xr:uid="{47E89FA4-EBC2-4AFE-9CD2-ED742F68E3B8}"/>
    <cellStyle name="20% - Accent2 2 3 2 2 2 2 3 3" xfId="31666" xr:uid="{52F322AE-9096-4BE9-926C-56193ABF1EDB}"/>
    <cellStyle name="20% - Accent2 2 3 2 2 2 2 4" xfId="13356" xr:uid="{A89939F9-C16C-4828-BB1B-FF851ADAA0BF}"/>
    <cellStyle name="20% - Accent2 2 3 2 2 2 2 4 2" xfId="37767" xr:uid="{7226330B-5048-41E0-B736-4086067B71C3}"/>
    <cellStyle name="20% - Accent2 2 3 2 2 2 2 5" xfId="27673" xr:uid="{427E90AF-71B1-411E-81FF-2C2FA89CD3CF}"/>
    <cellStyle name="20% - Accent2 2 3 2 2 2 3" xfId="610" xr:uid="{06209744-FD31-4160-B0AE-A8EB7B794884}"/>
    <cellStyle name="20% - Accent2 2 3 2 2 2 3 2" xfId="611" xr:uid="{66F1D2C9-6DDA-4ADF-AC25-CC24285F498D}"/>
    <cellStyle name="20% - Accent2 2 3 2 2 2 3 2 2" xfId="6182" xr:uid="{F9C98520-F9A3-4C64-BA37-CD805774F190}"/>
    <cellStyle name="20% - Accent2 2 3 2 2 2 3 2 2 2" xfId="18926" xr:uid="{A2381C83-A999-4F6C-820F-4C0CB99C4BC6}"/>
    <cellStyle name="20% - Accent2 2 3 2 2 2 3 2 2 2 2" xfId="41763" xr:uid="{AB9DE2F5-3E44-4928-8139-630BB3007197}"/>
    <cellStyle name="20% - Accent2 2 3 2 2 2 3 2 2 3" xfId="31669" xr:uid="{7D3D9E01-5E32-4C58-9167-15B4AEB973F1}"/>
    <cellStyle name="20% - Accent2 2 3 2 2 2 3 2 3" xfId="13359" xr:uid="{B63B9EDC-A184-457F-8A4E-08C1F7CED866}"/>
    <cellStyle name="20% - Accent2 2 3 2 2 2 3 2 3 2" xfId="37770" xr:uid="{9042DB6C-AB96-4D42-B9B0-DC6E3F11D11A}"/>
    <cellStyle name="20% - Accent2 2 3 2 2 2 3 2 4" xfId="27676" xr:uid="{5DBB4A5A-E3F4-419F-B58D-9D868078FDDC}"/>
    <cellStyle name="20% - Accent2 2 3 2 2 2 3 3" xfId="6181" xr:uid="{7AA328A1-792F-4BEF-A9CA-7BF122588C59}"/>
    <cellStyle name="20% - Accent2 2 3 2 2 2 3 3 2" xfId="18925" xr:uid="{73581DF5-B184-4EB3-BAD1-6B98B12E6E19}"/>
    <cellStyle name="20% - Accent2 2 3 2 2 2 3 3 2 2" xfId="41762" xr:uid="{4C7CDF3D-D9B5-487C-82F3-96C6558AEF5A}"/>
    <cellStyle name="20% - Accent2 2 3 2 2 2 3 3 3" xfId="31668" xr:uid="{F4FCC37A-BBE6-4D95-8F7F-37AE960600B3}"/>
    <cellStyle name="20% - Accent2 2 3 2 2 2 3 4" xfId="13358" xr:uid="{37445462-AC2B-410D-9C43-B06C11F20B5C}"/>
    <cellStyle name="20% - Accent2 2 3 2 2 2 3 4 2" xfId="37769" xr:uid="{D118FB80-DF04-469B-9A90-4BC1DF683E75}"/>
    <cellStyle name="20% - Accent2 2 3 2 2 2 3 5" xfId="27675" xr:uid="{1AE1CBF7-DA0F-4422-9927-FA6A1EBCB08F}"/>
    <cellStyle name="20% - Accent2 2 3 2 2 2 4" xfId="612" xr:uid="{A9B756FF-FA6B-4880-BF3E-6B2D337C5AA0}"/>
    <cellStyle name="20% - Accent2 2 3 2 2 2 4 2" xfId="6183" xr:uid="{F7D78760-23E4-4318-AE50-A69699B3768C}"/>
    <cellStyle name="20% - Accent2 2 3 2 2 2 4 2 2" xfId="18927" xr:uid="{495C2513-79DA-4131-8507-FB2F659B6978}"/>
    <cellStyle name="20% - Accent2 2 3 2 2 2 4 2 2 2" xfId="41764" xr:uid="{28CEF56A-CD7B-4950-8D8D-D2A400F5F62B}"/>
    <cellStyle name="20% - Accent2 2 3 2 2 2 4 2 3" xfId="31670" xr:uid="{74BAEBB9-61D3-4637-A2B7-9AC4324386A6}"/>
    <cellStyle name="20% - Accent2 2 3 2 2 2 4 3" xfId="13360" xr:uid="{1185F170-8715-42ED-93E2-8EA6CA910C41}"/>
    <cellStyle name="20% - Accent2 2 3 2 2 2 4 3 2" xfId="37771" xr:uid="{88411D03-CFA5-40BB-81AE-6D24B30DDC17}"/>
    <cellStyle name="20% - Accent2 2 3 2 2 2 4 4" xfId="27677" xr:uid="{FF7D624E-A38A-4F29-80C2-10B0413CEEFF}"/>
    <cellStyle name="20% - Accent2 2 3 2 2 2 5" xfId="6178" xr:uid="{8C1E5C9F-3F4E-4A6F-9DEF-0284B11BFB99}"/>
    <cellStyle name="20% - Accent2 2 3 2 2 2 5 2" xfId="18922" xr:uid="{6DEC988C-ADD5-4D88-AB60-E9308E907CB3}"/>
    <cellStyle name="20% - Accent2 2 3 2 2 2 5 2 2" xfId="41759" xr:uid="{85E4AAA9-7757-468F-8F90-ECC1FEAE38DD}"/>
    <cellStyle name="20% - Accent2 2 3 2 2 2 5 3" xfId="31665" xr:uid="{E3122EB8-5988-40E7-8596-1974BCFD2381}"/>
    <cellStyle name="20% - Accent2 2 3 2 2 2 6" xfId="13355" xr:uid="{99DF43F9-AB33-43F8-AC15-1E10333AD524}"/>
    <cellStyle name="20% - Accent2 2 3 2 2 2 6 2" xfId="37766" xr:uid="{EEDDB9C5-B77D-4FF3-86E8-DB8494964A65}"/>
    <cellStyle name="20% - Accent2 2 3 2 2 2 7" xfId="27672" xr:uid="{70B3E9D4-5299-4251-9653-5C6E1E9C5426}"/>
    <cellStyle name="20% - Accent2 2 3 2 2 3" xfId="613" xr:uid="{3F6207AA-7975-457A-8E80-CD2EC4C95E28}"/>
    <cellStyle name="20% - Accent2 2 3 2 2 3 2" xfId="614" xr:uid="{F2490F8A-D0CB-4FD7-9C71-8C885CA446F5}"/>
    <cellStyle name="20% - Accent2 2 3 2 2 3 2 2" xfId="615" xr:uid="{E8691EBD-9307-4086-815A-C8AAB5A5C266}"/>
    <cellStyle name="20% - Accent2 2 3 2 2 3 2 2 2" xfId="6186" xr:uid="{C8E41ED3-0828-409D-BAFE-BE9513E261B9}"/>
    <cellStyle name="20% - Accent2 2 3 2 2 3 2 2 2 2" xfId="18930" xr:uid="{30787923-2BE1-4584-85CA-D55E69F267CB}"/>
    <cellStyle name="20% - Accent2 2 3 2 2 3 2 2 2 2 2" xfId="41767" xr:uid="{C4B359B4-AACE-48AC-B1A7-3D8A8B2F4280}"/>
    <cellStyle name="20% - Accent2 2 3 2 2 3 2 2 2 3" xfId="31673" xr:uid="{AD11FBC2-20A7-48B7-9185-E7DBE721790F}"/>
    <cellStyle name="20% - Accent2 2 3 2 2 3 2 2 3" xfId="13363" xr:uid="{009AD6ED-E30C-4DFE-A27F-44D84AA7078D}"/>
    <cellStyle name="20% - Accent2 2 3 2 2 3 2 2 3 2" xfId="37774" xr:uid="{7A4B7427-DA27-49FA-BAB5-993D7E6250BE}"/>
    <cellStyle name="20% - Accent2 2 3 2 2 3 2 2 4" xfId="27680" xr:uid="{F4A3E4D2-3E27-4A88-B5C7-B677704AEAF8}"/>
    <cellStyle name="20% - Accent2 2 3 2 2 3 2 3" xfId="6185" xr:uid="{686EC1D1-8BCF-4099-A23A-F3106D6C39B8}"/>
    <cellStyle name="20% - Accent2 2 3 2 2 3 2 3 2" xfId="18929" xr:uid="{25943075-F348-4486-A4A5-39D2467D38EE}"/>
    <cellStyle name="20% - Accent2 2 3 2 2 3 2 3 2 2" xfId="41766" xr:uid="{AF3DD287-1EFF-468A-8166-43F3EFE1CE68}"/>
    <cellStyle name="20% - Accent2 2 3 2 2 3 2 3 3" xfId="31672" xr:uid="{B4355E3A-12CE-4B7D-AC28-0A7353C3DA9A}"/>
    <cellStyle name="20% - Accent2 2 3 2 2 3 2 4" xfId="13362" xr:uid="{2ED0E3AD-E2C7-4B78-8963-85FD82EC2710}"/>
    <cellStyle name="20% - Accent2 2 3 2 2 3 2 4 2" xfId="37773" xr:uid="{658E333C-F9DA-4B7E-A039-1529042C4D04}"/>
    <cellStyle name="20% - Accent2 2 3 2 2 3 2 5" xfId="27679" xr:uid="{216A65A6-D032-46C8-99FA-9BFFE409C80B}"/>
    <cellStyle name="20% - Accent2 2 3 2 2 3 3" xfId="616" xr:uid="{E4D7C01B-8F29-4E0A-9494-BC8DE8010BA1}"/>
    <cellStyle name="20% - Accent2 2 3 2 2 3 3 2" xfId="6187" xr:uid="{9051D871-6C7B-4801-BA8A-57ADB85125E9}"/>
    <cellStyle name="20% - Accent2 2 3 2 2 3 3 2 2" xfId="18931" xr:uid="{0C925E21-9A2E-483E-915B-B7250E97E428}"/>
    <cellStyle name="20% - Accent2 2 3 2 2 3 3 2 2 2" xfId="41768" xr:uid="{267E01F8-4B2E-45CC-92F5-759EC27EDEFC}"/>
    <cellStyle name="20% - Accent2 2 3 2 2 3 3 2 3" xfId="31674" xr:uid="{0CB096FA-CB28-459C-B6B4-149436553A08}"/>
    <cellStyle name="20% - Accent2 2 3 2 2 3 3 3" xfId="13364" xr:uid="{CFD6CE5A-E62E-44BF-8313-D62906AD052C}"/>
    <cellStyle name="20% - Accent2 2 3 2 2 3 3 3 2" xfId="37775" xr:uid="{8F1166D5-5650-4391-BA4B-66B138C14AD0}"/>
    <cellStyle name="20% - Accent2 2 3 2 2 3 3 4" xfId="27681" xr:uid="{77075BD3-1E73-4FF9-90E5-9BCEBFD3BE81}"/>
    <cellStyle name="20% - Accent2 2 3 2 2 3 4" xfId="6184" xr:uid="{696D7133-4C66-4612-BC7D-E82632030009}"/>
    <cellStyle name="20% - Accent2 2 3 2 2 3 4 2" xfId="18928" xr:uid="{4C41490D-FD8B-447B-83A3-17DEFF684DD8}"/>
    <cellStyle name="20% - Accent2 2 3 2 2 3 4 2 2" xfId="41765" xr:uid="{717A1324-D58F-4A9E-AF1F-CDC06753F76A}"/>
    <cellStyle name="20% - Accent2 2 3 2 2 3 4 3" xfId="31671" xr:uid="{5FB52E0A-E497-458A-ADB3-6F0BB1DBB378}"/>
    <cellStyle name="20% - Accent2 2 3 2 2 3 5" xfId="13361" xr:uid="{7AD263FC-DCFD-4D20-8C8D-30E28B1DD800}"/>
    <cellStyle name="20% - Accent2 2 3 2 2 3 5 2" xfId="37772" xr:uid="{4CF63E72-FFE5-49B2-9054-30EDC8CC7E5B}"/>
    <cellStyle name="20% - Accent2 2 3 2 2 3 6" xfId="27678" xr:uid="{41701FDD-BD45-4DC7-82C3-1B8BC43F008C}"/>
    <cellStyle name="20% - Accent2 2 3 2 2 4" xfId="617" xr:uid="{B72010AB-1B56-4B75-A826-7CF27C620765}"/>
    <cellStyle name="20% - Accent2 2 3 2 2 4 2" xfId="618" xr:uid="{33967667-103C-488A-AF1B-A5CC3F62E3D6}"/>
    <cellStyle name="20% - Accent2 2 3 2 2 4 2 2" xfId="6189" xr:uid="{49E1430F-319E-44DB-B319-F2366F3AD75F}"/>
    <cellStyle name="20% - Accent2 2 3 2 2 4 2 2 2" xfId="18933" xr:uid="{6E2393F3-8BBA-449E-BBDD-C431933950B8}"/>
    <cellStyle name="20% - Accent2 2 3 2 2 4 2 2 2 2" xfId="41770" xr:uid="{B7AB908A-C5D9-4365-B5A9-2850D6969663}"/>
    <cellStyle name="20% - Accent2 2 3 2 2 4 2 2 3" xfId="31676" xr:uid="{38EE52E1-9355-42AE-94C8-808B117085F2}"/>
    <cellStyle name="20% - Accent2 2 3 2 2 4 2 3" xfId="13366" xr:uid="{D3A9C777-0EE1-4E1B-9919-BDDEDD030DAF}"/>
    <cellStyle name="20% - Accent2 2 3 2 2 4 2 3 2" xfId="37777" xr:uid="{B2741B87-4FDE-448C-93D3-05801789B8B6}"/>
    <cellStyle name="20% - Accent2 2 3 2 2 4 2 4" xfId="27683" xr:uid="{88CBEEDC-7F77-431C-AF49-D2D279093163}"/>
    <cellStyle name="20% - Accent2 2 3 2 2 4 3" xfId="6188" xr:uid="{3337459A-A9A2-4A16-BB8E-BC9CFBF52D75}"/>
    <cellStyle name="20% - Accent2 2 3 2 2 4 3 2" xfId="18932" xr:uid="{CA143FC4-8FD5-41FE-A488-867942F92B23}"/>
    <cellStyle name="20% - Accent2 2 3 2 2 4 3 2 2" xfId="41769" xr:uid="{EB7730EE-16F1-45CE-A447-C52E80361463}"/>
    <cellStyle name="20% - Accent2 2 3 2 2 4 3 3" xfId="31675" xr:uid="{236CAC2C-BC87-4FA0-8F8F-12F3DDF13B64}"/>
    <cellStyle name="20% - Accent2 2 3 2 2 4 4" xfId="13365" xr:uid="{0F6D4835-2402-4773-A2A6-6B307391D192}"/>
    <cellStyle name="20% - Accent2 2 3 2 2 4 4 2" xfId="37776" xr:uid="{7E0BE5E8-E35E-4DD7-BB2A-DD93E970ACEA}"/>
    <cellStyle name="20% - Accent2 2 3 2 2 4 5" xfId="27682" xr:uid="{0CB9689B-F5A4-4393-9203-F0AFF92CEB73}"/>
    <cellStyle name="20% - Accent2 2 3 2 2 5" xfId="619" xr:uid="{4C7B81EE-2555-4CBC-B6B0-0F6939298AE3}"/>
    <cellStyle name="20% - Accent2 2 3 2 2 5 2" xfId="6190" xr:uid="{614AFA2C-A327-431E-A847-73C821AA4274}"/>
    <cellStyle name="20% - Accent2 2 3 2 2 5 2 2" xfId="18934" xr:uid="{B7AFB80E-F151-4C3A-AEA6-A4861E0DBDC2}"/>
    <cellStyle name="20% - Accent2 2 3 2 2 5 2 2 2" xfId="41771" xr:uid="{7B0CC13A-149B-4BD6-A447-796B701D5FBB}"/>
    <cellStyle name="20% - Accent2 2 3 2 2 5 2 3" xfId="31677" xr:uid="{6B53951F-8F65-48E3-B26B-F761BB1F419C}"/>
    <cellStyle name="20% - Accent2 2 3 2 2 5 3" xfId="13367" xr:uid="{CA9C6D5C-73D9-4516-A5C5-1025456E2FF1}"/>
    <cellStyle name="20% - Accent2 2 3 2 2 5 3 2" xfId="37778" xr:uid="{0A38B296-E50F-45C2-8179-A9CEE4DB1587}"/>
    <cellStyle name="20% - Accent2 2 3 2 2 5 4" xfId="27684" xr:uid="{3A7CA83A-81F5-4B39-8EF7-70924F4BB40B}"/>
    <cellStyle name="20% - Accent2 2 3 2 2 6" xfId="6177" xr:uid="{EDFF78A5-F523-47FE-ACAF-6112707B5D65}"/>
    <cellStyle name="20% - Accent2 2 3 2 2 6 2" xfId="18921" xr:uid="{AE5B3085-E5A0-43BD-93F8-471C5313C2B7}"/>
    <cellStyle name="20% - Accent2 2 3 2 2 6 2 2" xfId="41758" xr:uid="{CD2CD464-9B82-49D6-BDF0-708FA01842EF}"/>
    <cellStyle name="20% - Accent2 2 3 2 2 6 3" xfId="31664" xr:uid="{2C08A0EB-BB09-4772-AEE0-5D0C87350BAC}"/>
    <cellStyle name="20% - Accent2 2 3 2 2 7" xfId="11665" xr:uid="{F0A3E782-7C78-4054-915A-95BC149D6393}"/>
    <cellStyle name="20% - Accent2 2 3 2 2 7 2" xfId="36719" xr:uid="{D3599526-B57B-49E8-B991-88400DFC560F}"/>
    <cellStyle name="20% - Accent2 2 3 2 2 8" xfId="13354" xr:uid="{2A2ABE33-8D2E-4EBA-B635-4CA0F73A5BDE}"/>
    <cellStyle name="20% - Accent2 2 3 2 2 8 2" xfId="37765" xr:uid="{04ECCF01-C42A-43B7-9769-70F0B7DC38B1}"/>
    <cellStyle name="20% - Accent2 2 3 2 2 9" xfId="24440" xr:uid="{BBF8817F-51B0-42DF-9235-71B8B65ACCAE}"/>
    <cellStyle name="20% - Accent2 2 3 2 2 9 2" xfId="47274" xr:uid="{59DCA75F-91A5-4339-942B-60F991FDCC55}"/>
    <cellStyle name="20% - Accent2 2 3 2 3" xfId="620" xr:uid="{3F6BE1A3-FAE7-4A87-8F26-31B9A1C27CBE}"/>
    <cellStyle name="20% - Accent2 2 3 2 3 2" xfId="621" xr:uid="{758A1D17-9820-4C48-832A-6BF1A033C99A}"/>
    <cellStyle name="20% - Accent2 2 3 2 3 2 2" xfId="622" xr:uid="{295BEFFC-B42B-4F47-9AEC-4BF7B7FE7466}"/>
    <cellStyle name="20% - Accent2 2 3 2 3 2 2 2" xfId="6193" xr:uid="{8A4B41E9-A9C0-4587-97A3-2C11BD736457}"/>
    <cellStyle name="20% - Accent2 2 3 2 3 2 2 2 2" xfId="18937" xr:uid="{5C65CCE3-873B-4383-AF27-7668BA4B9C2B}"/>
    <cellStyle name="20% - Accent2 2 3 2 3 2 2 2 2 2" xfId="41774" xr:uid="{BD2C5D83-E1B7-4625-A7B2-688DF625244D}"/>
    <cellStyle name="20% - Accent2 2 3 2 3 2 2 2 3" xfId="31680" xr:uid="{742C3AF0-2CC6-4A14-98A5-90C5A984D1A1}"/>
    <cellStyle name="20% - Accent2 2 3 2 3 2 2 3" xfId="13370" xr:uid="{95A8D1D0-A481-47EA-B1A7-82DF1AC1F119}"/>
    <cellStyle name="20% - Accent2 2 3 2 3 2 2 3 2" xfId="37781" xr:uid="{E276B989-C597-4BC5-8F21-698EA10D45D4}"/>
    <cellStyle name="20% - Accent2 2 3 2 3 2 2 4" xfId="27687" xr:uid="{6BD6A3E5-EBAD-4516-9718-FA0E92396B82}"/>
    <cellStyle name="20% - Accent2 2 3 2 3 2 3" xfId="6192" xr:uid="{B0B8CCFE-FA86-4847-BB8E-BE31DE1853D1}"/>
    <cellStyle name="20% - Accent2 2 3 2 3 2 3 2" xfId="18936" xr:uid="{CA706651-94ED-456F-A4A5-4168D4967E60}"/>
    <cellStyle name="20% - Accent2 2 3 2 3 2 3 2 2" xfId="41773" xr:uid="{27A9DFF3-8B11-40F4-B344-8B0E23951CE1}"/>
    <cellStyle name="20% - Accent2 2 3 2 3 2 3 3" xfId="31679" xr:uid="{A100D3C1-16B5-495E-913F-12D1C4966ED9}"/>
    <cellStyle name="20% - Accent2 2 3 2 3 2 4" xfId="13369" xr:uid="{39D8DA9B-0E68-4069-A9CA-6A9A87766F1C}"/>
    <cellStyle name="20% - Accent2 2 3 2 3 2 4 2" xfId="37780" xr:uid="{2C132008-CF1B-427B-BF0C-DD3A32FC565E}"/>
    <cellStyle name="20% - Accent2 2 3 2 3 2 5" xfId="27686" xr:uid="{1235A02A-8AD9-4018-8343-5909DD70BE1A}"/>
    <cellStyle name="20% - Accent2 2 3 2 3 3" xfId="623" xr:uid="{08C0616D-6988-482A-AB4F-008CE605E221}"/>
    <cellStyle name="20% - Accent2 2 3 2 3 3 2" xfId="624" xr:uid="{76D9755F-F7D1-4FED-AFC1-6BBFC8549D58}"/>
    <cellStyle name="20% - Accent2 2 3 2 3 3 2 2" xfId="6195" xr:uid="{E6ED7885-8A14-4C98-93A7-F8C32F405668}"/>
    <cellStyle name="20% - Accent2 2 3 2 3 3 2 2 2" xfId="18939" xr:uid="{9DEF79C2-1404-4A1E-9ED6-A3285E97CADE}"/>
    <cellStyle name="20% - Accent2 2 3 2 3 3 2 2 2 2" xfId="41776" xr:uid="{130AB80D-3FE4-42EE-B6CC-C575655E49A1}"/>
    <cellStyle name="20% - Accent2 2 3 2 3 3 2 2 3" xfId="31682" xr:uid="{409072B8-429C-4770-B7D8-94C6A27C148C}"/>
    <cellStyle name="20% - Accent2 2 3 2 3 3 2 3" xfId="13372" xr:uid="{FC5DDF6B-6933-4B31-93B1-7E04B53C7D66}"/>
    <cellStyle name="20% - Accent2 2 3 2 3 3 2 3 2" xfId="37783" xr:uid="{D7148D86-EFC5-4F15-9FCF-B87F8DA13386}"/>
    <cellStyle name="20% - Accent2 2 3 2 3 3 2 4" xfId="27689" xr:uid="{976314F3-CC9F-4E29-AE75-16B9DE278CF1}"/>
    <cellStyle name="20% - Accent2 2 3 2 3 3 3" xfId="6194" xr:uid="{20F3D598-8F6A-4A4E-94D2-9DF317E93E93}"/>
    <cellStyle name="20% - Accent2 2 3 2 3 3 3 2" xfId="18938" xr:uid="{CCE8EFD2-56EA-493E-8CF7-FA812E09393D}"/>
    <cellStyle name="20% - Accent2 2 3 2 3 3 3 2 2" xfId="41775" xr:uid="{74765EBA-EB3B-4B52-99FA-851815DF83EB}"/>
    <cellStyle name="20% - Accent2 2 3 2 3 3 3 3" xfId="31681" xr:uid="{C1F555E4-2CD5-49A6-8899-6C82D31BF04E}"/>
    <cellStyle name="20% - Accent2 2 3 2 3 3 4" xfId="13371" xr:uid="{543F3E39-5436-480F-99C6-EE2D39C8C287}"/>
    <cellStyle name="20% - Accent2 2 3 2 3 3 4 2" xfId="37782" xr:uid="{4A001CF4-F104-483B-A9B4-E3C5C2374FF7}"/>
    <cellStyle name="20% - Accent2 2 3 2 3 3 5" xfId="27688" xr:uid="{CBD8408B-848D-41C6-AD00-68C287BBEEF2}"/>
    <cellStyle name="20% - Accent2 2 3 2 3 4" xfId="625" xr:uid="{AFC17F33-6894-4198-A960-9B16A62B052C}"/>
    <cellStyle name="20% - Accent2 2 3 2 3 4 2" xfId="6196" xr:uid="{B93A5456-4EB5-428B-B12D-28E7CF566776}"/>
    <cellStyle name="20% - Accent2 2 3 2 3 4 2 2" xfId="18940" xr:uid="{D64FE389-88B0-475C-8831-1F9A858359E0}"/>
    <cellStyle name="20% - Accent2 2 3 2 3 4 2 2 2" xfId="41777" xr:uid="{C7C408D1-46FC-46DE-9CC6-E0406E9D51F7}"/>
    <cellStyle name="20% - Accent2 2 3 2 3 4 2 3" xfId="31683" xr:uid="{97DE234E-9BF2-4D18-ADDE-A5F63AB2A63C}"/>
    <cellStyle name="20% - Accent2 2 3 2 3 4 3" xfId="13373" xr:uid="{2F383539-DC8E-4C77-96D7-1850E4A5E1EE}"/>
    <cellStyle name="20% - Accent2 2 3 2 3 4 3 2" xfId="37784" xr:uid="{5B402142-7E25-4D72-9F80-C89B4D7237DD}"/>
    <cellStyle name="20% - Accent2 2 3 2 3 4 4" xfId="27690" xr:uid="{8266A22A-7596-4C11-A54C-17416C75A11E}"/>
    <cellStyle name="20% - Accent2 2 3 2 3 5" xfId="6191" xr:uid="{80862723-E0D7-434D-96E7-C48F59546838}"/>
    <cellStyle name="20% - Accent2 2 3 2 3 5 2" xfId="18935" xr:uid="{7434A8A7-B33B-4E1A-A23D-E3B76CF69786}"/>
    <cellStyle name="20% - Accent2 2 3 2 3 5 2 2" xfId="41772" xr:uid="{8F306481-928E-4479-A17E-7971BEC5B9F9}"/>
    <cellStyle name="20% - Accent2 2 3 2 3 5 3" xfId="31678" xr:uid="{1423A980-DA7E-48B2-8811-F6FC5BDBC48F}"/>
    <cellStyle name="20% - Accent2 2 3 2 3 6" xfId="13368" xr:uid="{4CE74D66-6CBD-4D4B-AC0D-A19D90854378}"/>
    <cellStyle name="20% - Accent2 2 3 2 3 6 2" xfId="37779" xr:uid="{CC638FA9-1515-4F92-897B-65931B14D357}"/>
    <cellStyle name="20% - Accent2 2 3 2 3 7" xfId="27685" xr:uid="{F3FF42BB-12B7-4916-812D-981C02EE1F94}"/>
    <cellStyle name="20% - Accent2 2 3 2 4" xfId="626" xr:uid="{8670E5D7-93B1-4D67-86C6-FC4B6220747D}"/>
    <cellStyle name="20% - Accent2 2 3 2 4 2" xfId="627" xr:uid="{C5569FC6-A8B0-47B7-A715-D7842F9AE749}"/>
    <cellStyle name="20% - Accent2 2 3 2 4 2 2" xfId="628" xr:uid="{2FEA8BB5-5AD9-4E66-AF7F-8A755F441677}"/>
    <cellStyle name="20% - Accent2 2 3 2 4 2 2 2" xfId="6199" xr:uid="{93EA9CB3-3CA8-4355-9342-3947DB443A31}"/>
    <cellStyle name="20% - Accent2 2 3 2 4 2 2 2 2" xfId="18943" xr:uid="{A72C2F09-8836-43DD-BDEB-7162C1FAFF95}"/>
    <cellStyle name="20% - Accent2 2 3 2 4 2 2 2 2 2" xfId="41780" xr:uid="{58EA5391-2973-4DC8-8D09-46CEBB2F7C92}"/>
    <cellStyle name="20% - Accent2 2 3 2 4 2 2 2 3" xfId="31686" xr:uid="{09AA0034-FA9D-479E-B34A-7AC33ED977DE}"/>
    <cellStyle name="20% - Accent2 2 3 2 4 2 2 3" xfId="13376" xr:uid="{D448F261-2A34-4028-81F3-42DC8EC3240E}"/>
    <cellStyle name="20% - Accent2 2 3 2 4 2 2 3 2" xfId="37787" xr:uid="{74E636BD-4AF3-4160-87E0-FA62C159AD32}"/>
    <cellStyle name="20% - Accent2 2 3 2 4 2 2 4" xfId="27693" xr:uid="{C5C2E63D-29BD-493C-9DA5-D991F07D1F5D}"/>
    <cellStyle name="20% - Accent2 2 3 2 4 2 3" xfId="6198" xr:uid="{0A0022C5-FCA1-46CA-81F3-9AA21433F072}"/>
    <cellStyle name="20% - Accent2 2 3 2 4 2 3 2" xfId="18942" xr:uid="{06802E3A-7E72-4AC8-8E91-A787B5334A87}"/>
    <cellStyle name="20% - Accent2 2 3 2 4 2 3 2 2" xfId="41779" xr:uid="{1802B26A-6586-41E9-8AD1-8D250BDE5C9C}"/>
    <cellStyle name="20% - Accent2 2 3 2 4 2 3 3" xfId="31685" xr:uid="{2A161EA8-BA09-4C7D-9030-90501B2E092E}"/>
    <cellStyle name="20% - Accent2 2 3 2 4 2 4" xfId="13375" xr:uid="{3D509ED6-11CE-4C27-B6C9-9AD824A8C561}"/>
    <cellStyle name="20% - Accent2 2 3 2 4 2 4 2" xfId="37786" xr:uid="{184CE654-2412-45E6-BC43-020A7FEA663A}"/>
    <cellStyle name="20% - Accent2 2 3 2 4 2 5" xfId="27692" xr:uid="{26C94838-3CB1-4177-B9AF-E70AD5A6D8AD}"/>
    <cellStyle name="20% - Accent2 2 3 2 4 3" xfId="629" xr:uid="{AE7D015A-D1B2-491E-8622-A4C6CCC5E16A}"/>
    <cellStyle name="20% - Accent2 2 3 2 4 3 2" xfId="6200" xr:uid="{27B4E288-A72C-48AE-9B60-27E771A9A336}"/>
    <cellStyle name="20% - Accent2 2 3 2 4 3 2 2" xfId="18944" xr:uid="{51A23CB1-D3F1-491E-B1F2-DDACD82EE480}"/>
    <cellStyle name="20% - Accent2 2 3 2 4 3 2 2 2" xfId="41781" xr:uid="{FDFB1859-8EA2-40E1-958F-E15C0DE17E68}"/>
    <cellStyle name="20% - Accent2 2 3 2 4 3 2 3" xfId="31687" xr:uid="{FBEFBE7C-0AE1-4B6E-95D5-956614C0D9C0}"/>
    <cellStyle name="20% - Accent2 2 3 2 4 3 3" xfId="13377" xr:uid="{43159BF9-602B-42F3-A285-A15895231834}"/>
    <cellStyle name="20% - Accent2 2 3 2 4 3 3 2" xfId="37788" xr:uid="{5A5EA282-DBB0-4AB2-970C-F5189664CE4E}"/>
    <cellStyle name="20% - Accent2 2 3 2 4 3 4" xfId="27694" xr:uid="{71F05C57-80E4-49EB-831F-8E9D32C6A1D5}"/>
    <cellStyle name="20% - Accent2 2 3 2 4 4" xfId="6197" xr:uid="{D697CDA5-9266-4D26-B066-5015D449D65F}"/>
    <cellStyle name="20% - Accent2 2 3 2 4 4 2" xfId="18941" xr:uid="{0A074365-553C-4810-9215-32F36393718E}"/>
    <cellStyle name="20% - Accent2 2 3 2 4 4 2 2" xfId="41778" xr:uid="{0C71E360-4CA6-4B43-AB63-AD1CA721AB85}"/>
    <cellStyle name="20% - Accent2 2 3 2 4 4 3" xfId="31684" xr:uid="{6D204614-3F9F-4AAC-9465-0068008CF0CC}"/>
    <cellStyle name="20% - Accent2 2 3 2 4 5" xfId="13374" xr:uid="{01D8E9B0-3762-46ED-B8B9-C8E92661B55B}"/>
    <cellStyle name="20% - Accent2 2 3 2 4 5 2" xfId="37785" xr:uid="{4AAAFAAA-1279-400C-A071-A6291550C5F5}"/>
    <cellStyle name="20% - Accent2 2 3 2 4 6" xfId="27691" xr:uid="{B6ECE189-5037-437D-8CD1-477E534A5E58}"/>
    <cellStyle name="20% - Accent2 2 3 2 5" xfId="630" xr:uid="{2154C527-BA90-428F-819D-DE3C8EB9AE4E}"/>
    <cellStyle name="20% - Accent2 2 3 2 5 2" xfId="631" xr:uid="{14E755AB-FEEC-4BE9-B583-C630F686009C}"/>
    <cellStyle name="20% - Accent2 2 3 2 5 2 2" xfId="6202" xr:uid="{BDB65F69-E548-4481-9370-427E881E2C9A}"/>
    <cellStyle name="20% - Accent2 2 3 2 5 2 2 2" xfId="18946" xr:uid="{43A8BC4C-9D4D-40AE-94C5-B0430AC1A0DC}"/>
    <cellStyle name="20% - Accent2 2 3 2 5 2 2 2 2" xfId="41783" xr:uid="{DFCE14FE-A5FB-42E2-AF10-F3C872990713}"/>
    <cellStyle name="20% - Accent2 2 3 2 5 2 2 3" xfId="31689" xr:uid="{0DCFB749-5C4F-49D2-8422-7EC38856525B}"/>
    <cellStyle name="20% - Accent2 2 3 2 5 2 3" xfId="13379" xr:uid="{CCFB4561-83A8-4CA5-AB94-66E107F01EFF}"/>
    <cellStyle name="20% - Accent2 2 3 2 5 2 3 2" xfId="37790" xr:uid="{46B68C08-9B9C-47F5-962C-DB546D3DA5FC}"/>
    <cellStyle name="20% - Accent2 2 3 2 5 2 4" xfId="27696" xr:uid="{0DFA391E-A58F-42A6-8921-B3C62EB2AD5A}"/>
    <cellStyle name="20% - Accent2 2 3 2 5 3" xfId="6201" xr:uid="{203F4D1D-93CE-48BA-BCF6-921FED31322D}"/>
    <cellStyle name="20% - Accent2 2 3 2 5 3 2" xfId="18945" xr:uid="{437124E1-0832-46A7-A086-9FDE2CAA2EBD}"/>
    <cellStyle name="20% - Accent2 2 3 2 5 3 2 2" xfId="41782" xr:uid="{612D8C78-DBDD-458F-88B5-BCE420C02CD0}"/>
    <cellStyle name="20% - Accent2 2 3 2 5 3 3" xfId="31688" xr:uid="{97C0D3BF-4F2D-4644-99A9-B6AA59C8D6C9}"/>
    <cellStyle name="20% - Accent2 2 3 2 5 4" xfId="13378" xr:uid="{640B5227-13D8-4288-B0AA-BB806D4509B2}"/>
    <cellStyle name="20% - Accent2 2 3 2 5 4 2" xfId="37789" xr:uid="{D9A21242-1CF1-4D87-BC52-5CC158DD4ADD}"/>
    <cellStyle name="20% - Accent2 2 3 2 5 5" xfId="27695" xr:uid="{122FB2BE-D821-4FB8-9850-2AB21E51ECF8}"/>
    <cellStyle name="20% - Accent2 2 3 2 6" xfId="632" xr:uid="{721101DA-8058-48EA-AE94-052957E0C11A}"/>
    <cellStyle name="20% - Accent2 2 3 2 6 2" xfId="6203" xr:uid="{A3CA8CDF-0F78-46A0-B964-7D7886202C57}"/>
    <cellStyle name="20% - Accent2 2 3 2 6 2 2" xfId="18947" xr:uid="{7D8842BC-E71B-49DB-B8FF-70E0BD997DD5}"/>
    <cellStyle name="20% - Accent2 2 3 2 6 2 2 2" xfId="41784" xr:uid="{E91EDD78-DD54-4012-8B15-C3DA4C8AADF8}"/>
    <cellStyle name="20% - Accent2 2 3 2 6 2 3" xfId="31690" xr:uid="{1D9CCD2A-0B0B-4924-AF29-46437D4B30C4}"/>
    <cellStyle name="20% - Accent2 2 3 2 6 3" xfId="13380" xr:uid="{386C4720-1611-4CF6-B82B-0CC22E160E96}"/>
    <cellStyle name="20% - Accent2 2 3 2 6 3 2" xfId="37791" xr:uid="{C3856310-FE60-4C4C-A7C4-58D29166C38B}"/>
    <cellStyle name="20% - Accent2 2 3 2 6 4" xfId="27697" xr:uid="{4294C573-A295-4A3A-A343-52CC40F0D9A3}"/>
    <cellStyle name="20% - Accent2 2 3 2 7" xfId="6176" xr:uid="{5178388C-47F8-47C9-BEB1-4BB3F551DB0B}"/>
    <cellStyle name="20% - Accent2 2 3 2 7 2" xfId="18920" xr:uid="{01ED70D6-E4DB-4B9E-B3F6-6310836AAC48}"/>
    <cellStyle name="20% - Accent2 2 3 2 7 2 2" xfId="41757" xr:uid="{EAFE246D-C889-4E6C-BA8F-BA6F68712D02}"/>
    <cellStyle name="20% - Accent2 2 3 2 7 3" xfId="31663" xr:uid="{0BA637F1-920F-46AE-8FD8-0485AF1BB40E}"/>
    <cellStyle name="20% - Accent2 2 3 2 8" xfId="10490" xr:uid="{078DD52B-90B7-4265-8FDA-CA67BB200777}"/>
    <cellStyle name="20% - Accent2 2 3 2 8 2" xfId="35762" xr:uid="{C9E005D9-842F-4A8C-853C-45A2A39301F1}"/>
    <cellStyle name="20% - Accent2 2 3 2 9" xfId="13353" xr:uid="{24161C90-9845-4ADB-9B50-BDC624CC1E63}"/>
    <cellStyle name="20% - Accent2 2 3 2 9 2" xfId="37764" xr:uid="{9F01D1C5-DD1E-49C3-8118-FC1FAF3C52F4}"/>
    <cellStyle name="20% - Accent2 2 3 2_Rate Analysis" xfId="12624" xr:uid="{3CCDF5EB-CF9F-4AD0-BCCA-7ED7FFA843B3}"/>
    <cellStyle name="20% - Accent2 2 3 3" xfId="633" xr:uid="{89A417D5-9E2C-4DB5-8CE3-ED1A6248E42F}"/>
    <cellStyle name="20% - Accent2 2 3 3 10" xfId="25761" xr:uid="{41A9F22C-8958-4539-9005-A969738F5852}"/>
    <cellStyle name="20% - Accent2 2 3 3 10 2" xfId="48585" xr:uid="{857AB466-0B1D-4182-9051-427D2D95C215}"/>
    <cellStyle name="20% - Accent2 2 3 3 11" xfId="27698" xr:uid="{ACBDB06F-E930-4607-99C1-3F38162E6F44}"/>
    <cellStyle name="20% - Accent2 2 3 3 2" xfId="634" xr:uid="{991F8B25-2344-403C-AEDA-82ADBF409E33}"/>
    <cellStyle name="20% - Accent2 2 3 3 2 10" xfId="27699" xr:uid="{65EE89DE-4EC3-430B-A643-F23170E352CC}"/>
    <cellStyle name="20% - Accent2 2 3 3 2 2" xfId="635" xr:uid="{49E9BB60-6CDF-4E7A-A870-959C211A7FC6}"/>
    <cellStyle name="20% - Accent2 2 3 3 2 2 2" xfId="636" xr:uid="{1DC6C597-198B-4DE8-8C21-23761C2F0651}"/>
    <cellStyle name="20% - Accent2 2 3 3 2 2 2 2" xfId="6207" xr:uid="{ED070A81-532B-4E49-B21C-FDA4580B80CC}"/>
    <cellStyle name="20% - Accent2 2 3 3 2 2 2 2 2" xfId="18951" xr:uid="{ED12A99F-8627-49B4-8B86-43D59CDD97A8}"/>
    <cellStyle name="20% - Accent2 2 3 3 2 2 2 2 2 2" xfId="41788" xr:uid="{8500DD78-13F1-4AB1-B5C6-8193B9901CD0}"/>
    <cellStyle name="20% - Accent2 2 3 3 2 2 2 2 3" xfId="31694" xr:uid="{DEE3708B-87CD-4DBD-8293-507DB6773434}"/>
    <cellStyle name="20% - Accent2 2 3 3 2 2 2 3" xfId="13384" xr:uid="{BC2679B2-797D-4304-8159-8A4237C604BB}"/>
    <cellStyle name="20% - Accent2 2 3 3 2 2 2 3 2" xfId="37795" xr:uid="{541C9473-458D-4C24-B097-2004A458D2B7}"/>
    <cellStyle name="20% - Accent2 2 3 3 2 2 2 4" xfId="27701" xr:uid="{4E94618E-838D-4A88-9A1E-7D355DABE2B2}"/>
    <cellStyle name="20% - Accent2 2 3 3 2 2 3" xfId="6206" xr:uid="{444D2619-F4D2-475D-BCFC-8A27CC2E2532}"/>
    <cellStyle name="20% - Accent2 2 3 3 2 2 3 2" xfId="18950" xr:uid="{7857839B-1AEF-4209-A520-90AC823D9029}"/>
    <cellStyle name="20% - Accent2 2 3 3 2 2 3 2 2" xfId="41787" xr:uid="{B077BDC8-C7F0-4050-AEF6-78D6DE0B1F03}"/>
    <cellStyle name="20% - Accent2 2 3 3 2 2 3 3" xfId="31693" xr:uid="{90C9B0E5-B737-490F-9DE5-248558DD866A}"/>
    <cellStyle name="20% - Accent2 2 3 3 2 2 4" xfId="13383" xr:uid="{08F6D80D-DBE3-4B4D-8D2D-8D3215968E32}"/>
    <cellStyle name="20% - Accent2 2 3 3 2 2 4 2" xfId="37794" xr:uid="{167BFF6B-10F6-4E4D-816D-5562EBA67EB7}"/>
    <cellStyle name="20% - Accent2 2 3 3 2 2 5" xfId="27700" xr:uid="{F8A3E7AC-FF4C-454F-90BD-FCA8ECE46A04}"/>
    <cellStyle name="20% - Accent2 2 3 3 2 3" xfId="637" xr:uid="{0DCBE6B6-52BC-4BEC-BC32-73C818FA74FF}"/>
    <cellStyle name="20% - Accent2 2 3 3 2 3 2" xfId="638" xr:uid="{109AA948-CD76-4C4B-9DFD-F1BB704549C3}"/>
    <cellStyle name="20% - Accent2 2 3 3 2 3 2 2" xfId="6209" xr:uid="{CAB46D23-FED7-43CD-9E78-2403B408AFD9}"/>
    <cellStyle name="20% - Accent2 2 3 3 2 3 2 2 2" xfId="18953" xr:uid="{E706FC60-467E-4E8A-967A-AC9E02A0539A}"/>
    <cellStyle name="20% - Accent2 2 3 3 2 3 2 2 2 2" xfId="41790" xr:uid="{7AE302E5-6678-4573-8393-2F27DC3D7B79}"/>
    <cellStyle name="20% - Accent2 2 3 3 2 3 2 2 3" xfId="31696" xr:uid="{1D54278D-8B85-4C31-BFAC-294F491C13DA}"/>
    <cellStyle name="20% - Accent2 2 3 3 2 3 2 3" xfId="13386" xr:uid="{6F7E966D-0ABD-4CD1-8C8D-430E214AF830}"/>
    <cellStyle name="20% - Accent2 2 3 3 2 3 2 3 2" xfId="37797" xr:uid="{D06EB839-5F62-403B-9334-905E444195A8}"/>
    <cellStyle name="20% - Accent2 2 3 3 2 3 2 4" xfId="27703" xr:uid="{FE7E17A5-EEAB-44F6-8193-D0C71ED79C1E}"/>
    <cellStyle name="20% - Accent2 2 3 3 2 3 3" xfId="6208" xr:uid="{C652C8C0-0FFE-4AC3-9408-F785F5F34A27}"/>
    <cellStyle name="20% - Accent2 2 3 3 2 3 3 2" xfId="18952" xr:uid="{253F58B0-0887-4CB7-B549-EC451A54A4A1}"/>
    <cellStyle name="20% - Accent2 2 3 3 2 3 3 2 2" xfId="41789" xr:uid="{0EF0C179-ACE7-4ECD-9CA6-F826B45DD9CA}"/>
    <cellStyle name="20% - Accent2 2 3 3 2 3 3 3" xfId="31695" xr:uid="{AED5545C-1563-4ECF-943E-A3AAF9475C87}"/>
    <cellStyle name="20% - Accent2 2 3 3 2 3 4" xfId="13385" xr:uid="{1CA1684F-D84A-4701-A87D-939E0430AE3A}"/>
    <cellStyle name="20% - Accent2 2 3 3 2 3 4 2" xfId="37796" xr:uid="{7F819EA0-00AA-4A44-8846-5AC28428A406}"/>
    <cellStyle name="20% - Accent2 2 3 3 2 3 5" xfId="27702" xr:uid="{9E172755-D9BE-4FEC-ACF5-130A7B88F951}"/>
    <cellStyle name="20% - Accent2 2 3 3 2 4" xfId="639" xr:uid="{A48FEF30-2352-4CEC-A5E1-EBDB6E7623A7}"/>
    <cellStyle name="20% - Accent2 2 3 3 2 4 2" xfId="6210" xr:uid="{8C60EBFC-EBFF-42F7-9046-1DFACA93F5E2}"/>
    <cellStyle name="20% - Accent2 2 3 3 2 4 2 2" xfId="18954" xr:uid="{9D0C79FF-66D1-4F57-AEFC-4786C5E1E087}"/>
    <cellStyle name="20% - Accent2 2 3 3 2 4 2 2 2" xfId="41791" xr:uid="{45700264-3144-473A-AB14-F8524E0C6045}"/>
    <cellStyle name="20% - Accent2 2 3 3 2 4 2 3" xfId="31697" xr:uid="{212B18A6-2561-4DE2-A7CD-98B7726C19F9}"/>
    <cellStyle name="20% - Accent2 2 3 3 2 4 3" xfId="13387" xr:uid="{03BA6B1B-EE0A-4CF1-AABE-A1EA3B0DBC4D}"/>
    <cellStyle name="20% - Accent2 2 3 3 2 4 3 2" xfId="37798" xr:uid="{092EE8FF-ACB7-48B8-8077-AF0528253BC2}"/>
    <cellStyle name="20% - Accent2 2 3 3 2 4 4" xfId="27704" xr:uid="{3BEF4C6F-8BC9-4024-9C87-069D0B4894E2}"/>
    <cellStyle name="20% - Accent2 2 3 3 2 5" xfId="6205" xr:uid="{14B97CEA-F44B-4F7A-8018-76DFC10EAC12}"/>
    <cellStyle name="20% - Accent2 2 3 3 2 5 2" xfId="18949" xr:uid="{5E8E89F1-D4AD-4285-9EA2-B87729A1DA39}"/>
    <cellStyle name="20% - Accent2 2 3 3 2 5 2 2" xfId="41786" xr:uid="{B0D65646-AE08-4A00-8112-32D16E046D3A}"/>
    <cellStyle name="20% - Accent2 2 3 3 2 5 3" xfId="31692" xr:uid="{5859062E-5DD1-4064-BF46-B136EDC438C3}"/>
    <cellStyle name="20% - Accent2 2 3 3 2 6" xfId="11861" xr:uid="{2758BA8E-AD28-4433-8375-A3FF374706E1}"/>
    <cellStyle name="20% - Accent2 2 3 3 2 6 2" xfId="36915" xr:uid="{01BFBC7A-B482-4243-B04E-866C3EE14233}"/>
    <cellStyle name="20% - Accent2 2 3 3 2 7" xfId="13382" xr:uid="{04BE56AD-CFF4-41B9-86D1-2A9A070AF39A}"/>
    <cellStyle name="20% - Accent2 2 3 3 2 7 2" xfId="37793" xr:uid="{AE556E67-A7EE-4144-A651-56AC9B302C1B}"/>
    <cellStyle name="20% - Accent2 2 3 3 2 8" xfId="24636" xr:uid="{6C6C55FD-7CD7-40BD-9A8E-64A581DD79F7}"/>
    <cellStyle name="20% - Accent2 2 3 3 2 8 2" xfId="47470" xr:uid="{33D9B842-F438-41FC-9F3F-E7204724AF45}"/>
    <cellStyle name="20% - Accent2 2 3 3 2 9" xfId="26726" xr:uid="{B513725D-239A-4D4B-8F99-DC621CEE9AD8}"/>
    <cellStyle name="20% - Accent2 2 3 3 2 9 2" xfId="49542" xr:uid="{DDE7678F-B261-47A8-A6DD-4FA492777599}"/>
    <cellStyle name="20% - Accent2 2 3 3 3" xfId="640" xr:uid="{6125BB7A-9828-47FC-B460-4A60D6E6AB3A}"/>
    <cellStyle name="20% - Accent2 2 3 3 3 2" xfId="641" xr:uid="{6AB0CA93-86F3-4D37-8B36-0031A575C4A9}"/>
    <cellStyle name="20% - Accent2 2 3 3 3 2 2" xfId="642" xr:uid="{C177C92B-4409-4FC7-AFBD-727A19A248C5}"/>
    <cellStyle name="20% - Accent2 2 3 3 3 2 2 2" xfId="6213" xr:uid="{EF272C59-0E99-4D48-A719-0DB5B2C9D668}"/>
    <cellStyle name="20% - Accent2 2 3 3 3 2 2 2 2" xfId="18957" xr:uid="{3ADFD6E3-36A1-4CE8-9011-0AC675B301FF}"/>
    <cellStyle name="20% - Accent2 2 3 3 3 2 2 2 2 2" xfId="41794" xr:uid="{7EF2BB9F-7FFB-415D-97FD-984C9057B8CE}"/>
    <cellStyle name="20% - Accent2 2 3 3 3 2 2 2 3" xfId="31700" xr:uid="{72E5CF35-1DA3-4865-A134-5CC4BEBBDE1A}"/>
    <cellStyle name="20% - Accent2 2 3 3 3 2 2 3" xfId="13390" xr:uid="{9C384462-3481-4567-87FC-8BFA4A0EB496}"/>
    <cellStyle name="20% - Accent2 2 3 3 3 2 2 3 2" xfId="37801" xr:uid="{5E1ADF47-03EC-4BB9-B492-E62F567EEF3A}"/>
    <cellStyle name="20% - Accent2 2 3 3 3 2 2 4" xfId="27707" xr:uid="{BA573419-BC4F-415A-8D1E-3AF6057BFDFB}"/>
    <cellStyle name="20% - Accent2 2 3 3 3 2 3" xfId="6212" xr:uid="{9101E70B-E120-4E20-970D-719D8FEDA0B7}"/>
    <cellStyle name="20% - Accent2 2 3 3 3 2 3 2" xfId="18956" xr:uid="{24BF428B-1023-4237-89B3-13A34DE70C49}"/>
    <cellStyle name="20% - Accent2 2 3 3 3 2 3 2 2" xfId="41793" xr:uid="{45F54853-746D-4075-AEA2-F6296308C1A6}"/>
    <cellStyle name="20% - Accent2 2 3 3 3 2 3 3" xfId="31699" xr:uid="{5D983E1D-6058-41D1-AE31-95CA9F82E49E}"/>
    <cellStyle name="20% - Accent2 2 3 3 3 2 4" xfId="13389" xr:uid="{46AB5A1B-9920-4316-BCE5-917A20A93FA7}"/>
    <cellStyle name="20% - Accent2 2 3 3 3 2 4 2" xfId="37800" xr:uid="{C1E861D3-884D-4749-98F6-9701E5252536}"/>
    <cellStyle name="20% - Accent2 2 3 3 3 2 5" xfId="27706" xr:uid="{62EDB849-8066-467F-B46E-4BDCED147561}"/>
    <cellStyle name="20% - Accent2 2 3 3 3 3" xfId="643" xr:uid="{7FC309EF-394C-4F92-A84F-E67CC52006DE}"/>
    <cellStyle name="20% - Accent2 2 3 3 3 3 2" xfId="6214" xr:uid="{026CB625-82AB-4F9B-8954-7290B1249A8C}"/>
    <cellStyle name="20% - Accent2 2 3 3 3 3 2 2" xfId="18958" xr:uid="{065A4510-406B-48F5-A7A5-CDE2835C3796}"/>
    <cellStyle name="20% - Accent2 2 3 3 3 3 2 2 2" xfId="41795" xr:uid="{C9FC6CB1-6B59-4CCA-B6BB-335F8A5AB2CF}"/>
    <cellStyle name="20% - Accent2 2 3 3 3 3 2 3" xfId="31701" xr:uid="{3CFAB36A-EE1E-443F-8E2B-A07E5719764C}"/>
    <cellStyle name="20% - Accent2 2 3 3 3 3 3" xfId="13391" xr:uid="{BC5AF1AA-3890-4984-A8B1-7D70495877AA}"/>
    <cellStyle name="20% - Accent2 2 3 3 3 3 3 2" xfId="37802" xr:uid="{CBC1EE37-4A79-4F90-A0DA-8B109A5DCED3}"/>
    <cellStyle name="20% - Accent2 2 3 3 3 3 4" xfId="27708" xr:uid="{BF08274B-9B8D-4A8B-804A-2F2E29B3D449}"/>
    <cellStyle name="20% - Accent2 2 3 3 3 4" xfId="6211" xr:uid="{D8A703F6-5A61-4D03-88A2-AD6BFA26AC76}"/>
    <cellStyle name="20% - Accent2 2 3 3 3 4 2" xfId="18955" xr:uid="{A0BED269-1D1A-487C-959D-08090910E010}"/>
    <cellStyle name="20% - Accent2 2 3 3 3 4 2 2" xfId="41792" xr:uid="{289B0047-99F3-41DD-A99A-CA3BE2E89FFC}"/>
    <cellStyle name="20% - Accent2 2 3 3 3 4 3" xfId="31698" xr:uid="{0B57EBE7-FE72-4A2A-AB1B-340E01B79393}"/>
    <cellStyle name="20% - Accent2 2 3 3 3 5" xfId="13388" xr:uid="{680A7D9B-9BAB-4A80-B76E-FE00CE550D67}"/>
    <cellStyle name="20% - Accent2 2 3 3 3 5 2" xfId="37799" xr:uid="{89B9D3EF-26A6-45A0-9B56-7705701C44B2}"/>
    <cellStyle name="20% - Accent2 2 3 3 3 6" xfId="27705" xr:uid="{6EEA80EE-5388-4180-B1F4-060A41975F0B}"/>
    <cellStyle name="20% - Accent2 2 3 3 4" xfId="644" xr:uid="{253FC73B-3FC8-4286-AB43-BDDD7B80A40A}"/>
    <cellStyle name="20% - Accent2 2 3 3 4 2" xfId="645" xr:uid="{3F223BBD-AB2E-4274-A228-9FDC1793A764}"/>
    <cellStyle name="20% - Accent2 2 3 3 4 2 2" xfId="6216" xr:uid="{5691D127-C51D-4D7A-9D84-17FEB34F0089}"/>
    <cellStyle name="20% - Accent2 2 3 3 4 2 2 2" xfId="18960" xr:uid="{6928F492-74A7-43FF-8FD0-DD1FC3D97300}"/>
    <cellStyle name="20% - Accent2 2 3 3 4 2 2 2 2" xfId="41797" xr:uid="{6865EE29-20FC-4194-82EE-6F851FEE9930}"/>
    <cellStyle name="20% - Accent2 2 3 3 4 2 2 3" xfId="31703" xr:uid="{2A5F38BD-A8CA-4EA9-BD88-59A97A5119F8}"/>
    <cellStyle name="20% - Accent2 2 3 3 4 2 3" xfId="13393" xr:uid="{9F02271A-5B81-4008-A85E-F5BFA1A1E5D3}"/>
    <cellStyle name="20% - Accent2 2 3 3 4 2 3 2" xfId="37804" xr:uid="{A8862351-8AC2-4041-A8DC-54A70760F8B3}"/>
    <cellStyle name="20% - Accent2 2 3 3 4 2 4" xfId="27710" xr:uid="{21648D25-21AB-4AE4-8E8C-C5489940679D}"/>
    <cellStyle name="20% - Accent2 2 3 3 4 3" xfId="6215" xr:uid="{2A121C51-08EA-43B2-B94D-87A80DA6A0D0}"/>
    <cellStyle name="20% - Accent2 2 3 3 4 3 2" xfId="18959" xr:uid="{F560562B-6FA9-46F1-B524-C29D435D8544}"/>
    <cellStyle name="20% - Accent2 2 3 3 4 3 2 2" xfId="41796" xr:uid="{8C5D441B-040D-4B37-ABB4-86E01EB1FB42}"/>
    <cellStyle name="20% - Accent2 2 3 3 4 3 3" xfId="31702" xr:uid="{3741B763-8E85-415A-91C9-D2D7E862FD36}"/>
    <cellStyle name="20% - Accent2 2 3 3 4 4" xfId="13392" xr:uid="{38B5B4AC-78F2-4EA9-96A7-9B917A228525}"/>
    <cellStyle name="20% - Accent2 2 3 3 4 4 2" xfId="37803" xr:uid="{3930A4DC-6E43-4EBA-9020-D192723F9738}"/>
    <cellStyle name="20% - Accent2 2 3 3 4 5" xfId="27709" xr:uid="{16066956-8A71-4641-9F63-71631F2E78DC}"/>
    <cellStyle name="20% - Accent2 2 3 3 5" xfId="646" xr:uid="{99192A26-87D2-4DAC-BD9E-471140E9B377}"/>
    <cellStyle name="20% - Accent2 2 3 3 5 2" xfId="6217" xr:uid="{F3C69F84-BF48-47D2-BE92-BB5BE15AC2F8}"/>
    <cellStyle name="20% - Accent2 2 3 3 5 2 2" xfId="18961" xr:uid="{0838116C-477E-45AE-8893-57F184C1DA5A}"/>
    <cellStyle name="20% - Accent2 2 3 3 5 2 2 2" xfId="41798" xr:uid="{D0C1E0AB-E4E2-4B8F-AB46-64778A3007A9}"/>
    <cellStyle name="20% - Accent2 2 3 3 5 2 3" xfId="31704" xr:uid="{CE2940E9-F459-4292-BB7B-02D601D29725}"/>
    <cellStyle name="20% - Accent2 2 3 3 5 3" xfId="13394" xr:uid="{5CC46345-BFBF-486E-9291-8DFEE0612550}"/>
    <cellStyle name="20% - Accent2 2 3 3 5 3 2" xfId="37805" xr:uid="{DE821560-AA2B-405B-915F-10F47E5A62F8}"/>
    <cellStyle name="20% - Accent2 2 3 3 5 4" xfId="27711" xr:uid="{6408319C-790A-4818-AE7E-A19BB198861A}"/>
    <cellStyle name="20% - Accent2 2 3 3 6" xfId="6204" xr:uid="{66A54E52-D875-4C2D-947D-D5DAB273EEF7}"/>
    <cellStyle name="20% - Accent2 2 3 3 6 2" xfId="18948" xr:uid="{2B1B9683-6716-42C5-8F1B-899BC2D125E1}"/>
    <cellStyle name="20% - Accent2 2 3 3 6 2 2" xfId="41785" xr:uid="{A23610E1-C00A-462A-A4CA-F3AAD091715D}"/>
    <cellStyle name="20% - Accent2 2 3 3 6 3" xfId="31691" xr:uid="{71404D2C-D4E3-4D8A-9424-52DD91ADB272}"/>
    <cellStyle name="20% - Accent2 2 3 3 7" xfId="10765" xr:uid="{C76F6D2E-D2BE-41E9-9E47-EA6D53066BB7}"/>
    <cellStyle name="20% - Accent2 2 3 3 7 2" xfId="35958" xr:uid="{2116FE80-093B-4952-89D1-02066F2F038F}"/>
    <cellStyle name="20% - Accent2 2 3 3 8" xfId="13381" xr:uid="{DF660395-BF59-43F1-B59A-9456105D5D42}"/>
    <cellStyle name="20% - Accent2 2 3 3 8 2" xfId="37792" xr:uid="{3E7E4197-F3E5-4549-84D7-C3689F59BADB}"/>
    <cellStyle name="20% - Accent2 2 3 3 9" xfId="23678" xr:uid="{56850AF5-8B6B-481D-8F54-112E324F2CB3}"/>
    <cellStyle name="20% - Accent2 2 3 3 9 2" xfId="46512" xr:uid="{ED15BE21-766E-4969-B449-2A693C633CA5}"/>
    <cellStyle name="20% - Accent2 2 3 4" xfId="647" xr:uid="{AB090193-02DA-433E-AF77-08ADE1B706D0}"/>
    <cellStyle name="20% - Accent2 2 3 4 10" xfId="27712" xr:uid="{6B610555-18BD-4661-BC8B-FCA1E929095C}"/>
    <cellStyle name="20% - Accent2 2 3 4 2" xfId="648" xr:uid="{C4AE759C-1216-4CDD-B478-EF2AB664E517}"/>
    <cellStyle name="20% - Accent2 2 3 4 2 2" xfId="649" xr:uid="{E3839437-386F-477C-90F5-C2A96EFE4A6F}"/>
    <cellStyle name="20% - Accent2 2 3 4 2 2 2" xfId="6220" xr:uid="{1EFD1FA3-7A0F-4E52-BD0C-81043ADC568D}"/>
    <cellStyle name="20% - Accent2 2 3 4 2 2 2 2" xfId="18964" xr:uid="{40273D20-5241-4280-9598-3279C9C0A871}"/>
    <cellStyle name="20% - Accent2 2 3 4 2 2 2 2 2" xfId="41801" xr:uid="{06847161-7459-4D4C-BE63-098735758967}"/>
    <cellStyle name="20% - Accent2 2 3 4 2 2 2 3" xfId="31707" xr:uid="{BD98D8CC-43EB-419A-BF3F-AF05943B2179}"/>
    <cellStyle name="20% - Accent2 2 3 4 2 2 3" xfId="13397" xr:uid="{3637A2FD-4ABF-4BC9-94B6-296A0FE55CF3}"/>
    <cellStyle name="20% - Accent2 2 3 4 2 2 3 2" xfId="37808" xr:uid="{EB12D100-7BF2-4F76-8B72-E95DE45C5678}"/>
    <cellStyle name="20% - Accent2 2 3 4 2 2 4" xfId="27714" xr:uid="{579664A7-0F8F-412F-A1F0-FB986B905F05}"/>
    <cellStyle name="20% - Accent2 2 3 4 2 3" xfId="6219" xr:uid="{B4771DE8-F89D-484B-86E3-6643822B0E3A}"/>
    <cellStyle name="20% - Accent2 2 3 4 2 3 2" xfId="18963" xr:uid="{8E71C368-EE91-4B3D-BD79-4A8C9FA3EDA0}"/>
    <cellStyle name="20% - Accent2 2 3 4 2 3 2 2" xfId="41800" xr:uid="{CA674517-BAF5-4F34-885D-FDFCC2342EA5}"/>
    <cellStyle name="20% - Accent2 2 3 4 2 3 3" xfId="31706" xr:uid="{E585F350-2B06-4260-A603-58BF5C107A75}"/>
    <cellStyle name="20% - Accent2 2 3 4 2 4" xfId="12057" xr:uid="{A4BB7040-36FC-4A70-BDF0-4938254E6F10}"/>
    <cellStyle name="20% - Accent2 2 3 4 2 4 2" xfId="37111" xr:uid="{4A4BDC56-4A58-4211-A17D-31D90954F223}"/>
    <cellStyle name="20% - Accent2 2 3 4 2 5" xfId="13396" xr:uid="{A4BD22B4-E79F-486D-A186-F4ABB4B63C2E}"/>
    <cellStyle name="20% - Accent2 2 3 4 2 5 2" xfId="37807" xr:uid="{98730AB1-4E69-411C-82C2-AB25F71F1871}"/>
    <cellStyle name="20% - Accent2 2 3 4 2 6" xfId="24832" xr:uid="{715841D3-BF7C-4D80-AA9A-694E33C986E5}"/>
    <cellStyle name="20% - Accent2 2 3 4 2 6 2" xfId="47666" xr:uid="{2EED1473-0CE4-4BB5-8922-0694710C84D4}"/>
    <cellStyle name="20% - Accent2 2 3 4 2 7" xfId="26922" xr:uid="{C9F1B249-01C8-4779-BC0E-2E052755DB9F}"/>
    <cellStyle name="20% - Accent2 2 3 4 2 7 2" xfId="49738" xr:uid="{9E7FF30C-B010-4ED9-B710-2EA7034BF331}"/>
    <cellStyle name="20% - Accent2 2 3 4 2 8" xfId="27713" xr:uid="{E53823BB-6291-4956-9B5E-7173B22A6D25}"/>
    <cellStyle name="20% - Accent2 2 3 4 3" xfId="650" xr:uid="{E86A81C0-67ED-464E-8195-7143919CC698}"/>
    <cellStyle name="20% - Accent2 2 3 4 3 2" xfId="651" xr:uid="{D1B3E213-8FC0-4E45-94E3-364A343A3A18}"/>
    <cellStyle name="20% - Accent2 2 3 4 3 2 2" xfId="6222" xr:uid="{2E3029C5-8F9B-4502-B0A2-FEC043B44C46}"/>
    <cellStyle name="20% - Accent2 2 3 4 3 2 2 2" xfId="18966" xr:uid="{8CB2BB7D-2EA4-4DD5-A68B-B04A041BC1CC}"/>
    <cellStyle name="20% - Accent2 2 3 4 3 2 2 2 2" xfId="41803" xr:uid="{98D48229-2993-4D4C-938F-92382073D48B}"/>
    <cellStyle name="20% - Accent2 2 3 4 3 2 2 3" xfId="31709" xr:uid="{A7FB6FDF-E4AB-4E0A-8558-B49CA70C8D71}"/>
    <cellStyle name="20% - Accent2 2 3 4 3 2 3" xfId="13399" xr:uid="{78A6A6E9-B503-4F46-B690-363555F6DBCB}"/>
    <cellStyle name="20% - Accent2 2 3 4 3 2 3 2" xfId="37810" xr:uid="{398FD5DB-8DE9-4398-A11A-D252093C1525}"/>
    <cellStyle name="20% - Accent2 2 3 4 3 2 4" xfId="27716" xr:uid="{D531B52C-B38D-4206-B147-55203B401E87}"/>
    <cellStyle name="20% - Accent2 2 3 4 3 3" xfId="6221" xr:uid="{FE4CEE89-ECDC-48C2-A20A-868E94FB9E09}"/>
    <cellStyle name="20% - Accent2 2 3 4 3 3 2" xfId="18965" xr:uid="{82F74CE2-6707-45AE-B4FC-E84EE3105EA0}"/>
    <cellStyle name="20% - Accent2 2 3 4 3 3 2 2" xfId="41802" xr:uid="{31F439D4-D657-4C3B-81EB-479975E4A063}"/>
    <cellStyle name="20% - Accent2 2 3 4 3 3 3" xfId="31708" xr:uid="{95118302-7329-4FF4-B4F4-BE00F04C9306}"/>
    <cellStyle name="20% - Accent2 2 3 4 3 4" xfId="13398" xr:uid="{8FC69494-FC27-49D1-88C9-F0E67B5E8EB4}"/>
    <cellStyle name="20% - Accent2 2 3 4 3 4 2" xfId="37809" xr:uid="{884F52DA-4FD2-4998-9762-09912F1ACD8A}"/>
    <cellStyle name="20% - Accent2 2 3 4 3 5" xfId="27715" xr:uid="{DDDE550C-7687-47FB-8364-60B8BD05690E}"/>
    <cellStyle name="20% - Accent2 2 3 4 4" xfId="652" xr:uid="{DE14E660-FA14-4E2C-A112-79A2A64E525F}"/>
    <cellStyle name="20% - Accent2 2 3 4 4 2" xfId="6223" xr:uid="{0EE14CA2-8E1F-4AFC-9AAC-3AC0B8696973}"/>
    <cellStyle name="20% - Accent2 2 3 4 4 2 2" xfId="18967" xr:uid="{473DBEE1-4664-4647-B57C-02A903B4CB27}"/>
    <cellStyle name="20% - Accent2 2 3 4 4 2 2 2" xfId="41804" xr:uid="{6AF609CE-6DE2-47D4-BD00-3DD216C21849}"/>
    <cellStyle name="20% - Accent2 2 3 4 4 2 3" xfId="31710" xr:uid="{90A12BDE-04E7-472F-BB6F-1FCD7480B1F9}"/>
    <cellStyle name="20% - Accent2 2 3 4 4 3" xfId="13400" xr:uid="{E67F3B8A-46D2-458C-9B44-295C0DE700FB}"/>
    <cellStyle name="20% - Accent2 2 3 4 4 3 2" xfId="37811" xr:uid="{A76E8518-74DF-4A4D-93CB-34D737AE1948}"/>
    <cellStyle name="20% - Accent2 2 3 4 4 4" xfId="27717" xr:uid="{93271656-9F10-4FA7-826E-B6B120C76969}"/>
    <cellStyle name="20% - Accent2 2 3 4 5" xfId="6218" xr:uid="{AE56A786-FB24-40DF-AA69-0BFA9CA02873}"/>
    <cellStyle name="20% - Accent2 2 3 4 5 2" xfId="18962" xr:uid="{0188C819-CDF8-4202-94D5-C6DB87CEDB0A}"/>
    <cellStyle name="20% - Accent2 2 3 4 5 2 2" xfId="41799" xr:uid="{8B53A7CE-E32B-4751-878D-A4ACFCAA4266}"/>
    <cellStyle name="20% - Accent2 2 3 4 5 3" xfId="31705" xr:uid="{CF5477C1-F50E-407C-89EB-86C6139146F1}"/>
    <cellStyle name="20% - Accent2 2 3 4 6" xfId="10978" xr:uid="{DA512C50-210E-422F-B77B-098334F54F7F}"/>
    <cellStyle name="20% - Accent2 2 3 4 6 2" xfId="36154" xr:uid="{2E63C487-C29F-467F-AA42-615FEBA2EACD}"/>
    <cellStyle name="20% - Accent2 2 3 4 7" xfId="13395" xr:uid="{06C7C7E6-5D37-4DAF-B45A-6CEE760AE467}"/>
    <cellStyle name="20% - Accent2 2 3 4 7 2" xfId="37806" xr:uid="{DCC0701F-C96F-474B-966C-3F2A3DEEA5C9}"/>
    <cellStyle name="20% - Accent2 2 3 4 8" xfId="23874" xr:uid="{E6841AE6-7F8D-40C5-BD65-010BFA8B0630}"/>
    <cellStyle name="20% - Accent2 2 3 4 8 2" xfId="46708" xr:uid="{DB3789DC-3ABF-47C4-8167-9AFEE4961A84}"/>
    <cellStyle name="20% - Accent2 2 3 4 9" xfId="25957" xr:uid="{E1B7CFAB-A0DD-461E-BC61-85D8B454318A}"/>
    <cellStyle name="20% - Accent2 2 3 4 9 2" xfId="48781" xr:uid="{1FF1A817-0CC3-446A-A8B1-99481C62E7E8}"/>
    <cellStyle name="20% - Accent2 2 3 5" xfId="653" xr:uid="{E8A53EB5-43E1-4EA8-9184-C81C0931D0F7}"/>
    <cellStyle name="20% - Accent2 2 3 5 2" xfId="654" xr:uid="{35D39C56-1FEA-48F4-BAB5-199E357CFE57}"/>
    <cellStyle name="20% - Accent2 2 3 5 2 2" xfId="655" xr:uid="{D77FF5EC-D0B7-45EA-85DB-AF6EBEA009A3}"/>
    <cellStyle name="20% - Accent2 2 3 5 2 2 2" xfId="6226" xr:uid="{F1B03B5F-A94F-49A5-B427-BB59A4FE6556}"/>
    <cellStyle name="20% - Accent2 2 3 5 2 2 2 2" xfId="18970" xr:uid="{319DA9AA-C426-478E-9F01-600BB72484A7}"/>
    <cellStyle name="20% - Accent2 2 3 5 2 2 2 2 2" xfId="41807" xr:uid="{FB16A91F-2D85-47B8-B025-8FB11043D4BC}"/>
    <cellStyle name="20% - Accent2 2 3 5 2 2 2 3" xfId="31713" xr:uid="{68904C58-B9C0-411F-A32A-B89F61DE9190}"/>
    <cellStyle name="20% - Accent2 2 3 5 2 2 3" xfId="13403" xr:uid="{81D95394-9309-4704-B160-3DAE934375F4}"/>
    <cellStyle name="20% - Accent2 2 3 5 2 2 3 2" xfId="37814" xr:uid="{9661D1F5-9026-4D85-8717-FE67A721D6FF}"/>
    <cellStyle name="20% - Accent2 2 3 5 2 2 4" xfId="27720" xr:uid="{B6AEF341-C28F-4D1A-B35F-D7C6C43D7852}"/>
    <cellStyle name="20% - Accent2 2 3 5 2 3" xfId="6225" xr:uid="{572808C8-631C-4F71-AE4A-29BD24D4842D}"/>
    <cellStyle name="20% - Accent2 2 3 5 2 3 2" xfId="18969" xr:uid="{5C863930-95AF-40F7-AA44-FCF87C89DD47}"/>
    <cellStyle name="20% - Accent2 2 3 5 2 3 2 2" xfId="41806" xr:uid="{C6C3A43C-4371-4A6B-9AB9-49DA2724F31A}"/>
    <cellStyle name="20% - Accent2 2 3 5 2 3 3" xfId="31712" xr:uid="{CAC5C240-9533-4724-A3FD-B273F85332CC}"/>
    <cellStyle name="20% - Accent2 2 3 5 2 4" xfId="11488" xr:uid="{66270A30-C7CE-4768-B059-289E1C14ED3D}"/>
    <cellStyle name="20% - Accent2 2 3 5 2 4 2" xfId="36542" xr:uid="{EA035ED1-4E69-4E1C-8198-A2397AC818A1}"/>
    <cellStyle name="20% - Accent2 2 3 5 2 5" xfId="13402" xr:uid="{96A3CB7B-F5AD-452E-9AA0-D1A258B72A11}"/>
    <cellStyle name="20% - Accent2 2 3 5 2 5 2" xfId="37813" xr:uid="{81087139-52BE-4CDF-9287-47F71E78B21F}"/>
    <cellStyle name="20% - Accent2 2 3 5 2 6" xfId="24263" xr:uid="{C0314A9B-3FF0-4D45-BB58-6C5AE6C6824A}"/>
    <cellStyle name="20% - Accent2 2 3 5 2 6 2" xfId="47097" xr:uid="{16AC8977-8C09-4CDC-B47E-8BEBE56227F1}"/>
    <cellStyle name="20% - Accent2 2 3 5 2 7" xfId="26353" xr:uid="{F905B7E4-F95F-465A-9E9B-53138DE7AC52}"/>
    <cellStyle name="20% - Accent2 2 3 5 2 7 2" xfId="49169" xr:uid="{012C2992-E6F6-43B8-9456-012C864C292B}"/>
    <cellStyle name="20% - Accent2 2 3 5 2 8" xfId="27719" xr:uid="{3A30BF0A-0D2D-4DBB-BE57-5EED990E0036}"/>
    <cellStyle name="20% - Accent2 2 3 5 3" xfId="656" xr:uid="{D1F6F1BB-18C7-4CB0-BCE8-F938AAF1AEF8}"/>
    <cellStyle name="20% - Accent2 2 3 5 3 2" xfId="6227" xr:uid="{6C053A3B-5651-4E8C-B7DD-A21BEDD674A8}"/>
    <cellStyle name="20% - Accent2 2 3 5 3 2 2" xfId="18971" xr:uid="{1AB56B2D-4CA7-409E-8F75-9CE6BB1A1D99}"/>
    <cellStyle name="20% - Accent2 2 3 5 3 2 2 2" xfId="41808" xr:uid="{52C19C63-B429-421E-B5C7-B3CC1A7C9389}"/>
    <cellStyle name="20% - Accent2 2 3 5 3 2 3" xfId="31714" xr:uid="{E57B6974-6A4C-4D74-A43D-3B25C899795D}"/>
    <cellStyle name="20% - Accent2 2 3 5 3 3" xfId="13404" xr:uid="{E055D29A-A680-400C-91D7-20966FC4F88E}"/>
    <cellStyle name="20% - Accent2 2 3 5 3 3 2" xfId="37815" xr:uid="{864DDAEB-B69C-4A12-8D79-C18EFD0921A5}"/>
    <cellStyle name="20% - Accent2 2 3 5 3 4" xfId="27721" xr:uid="{1D09567D-3E0F-4E86-BBCC-9703FC61BFEC}"/>
    <cellStyle name="20% - Accent2 2 3 5 4" xfId="6224" xr:uid="{90E56A55-4B47-4E0A-B946-3815DAF0F3AC}"/>
    <cellStyle name="20% - Accent2 2 3 5 4 2" xfId="18968" xr:uid="{D0F8D471-FD9B-4C93-AF18-00DD570E3D6D}"/>
    <cellStyle name="20% - Accent2 2 3 5 4 2 2" xfId="41805" xr:uid="{F956F817-55C8-4945-9ACB-2FA9122EC257}"/>
    <cellStyle name="20% - Accent2 2 3 5 4 3" xfId="31711" xr:uid="{CD84274E-F2E9-4C94-A6B6-B60BA21AA455}"/>
    <cellStyle name="20% - Accent2 2 3 5 5" xfId="10273" xr:uid="{5A42456C-74A9-427C-9448-22806E90FA03}"/>
    <cellStyle name="20% - Accent2 2 3 5 5 2" xfId="35598" xr:uid="{4AC282E4-12FB-4569-A8A2-F324FE2EEBF5}"/>
    <cellStyle name="20% - Accent2 2 3 5 6" xfId="13401" xr:uid="{60EF09FC-21AA-4A8F-B4FE-F9FC1AA5C9EA}"/>
    <cellStyle name="20% - Accent2 2 3 5 6 2" xfId="37812" xr:uid="{BCB65876-8E1C-4B9F-86BD-5372E7C07454}"/>
    <cellStyle name="20% - Accent2 2 3 5 7" xfId="23305" xr:uid="{B83B01C8-5C22-42C0-813B-F8E39CFC735E}"/>
    <cellStyle name="20% - Accent2 2 3 5 7 2" xfId="46139" xr:uid="{D8FB397D-F2A7-439C-81F6-6820F5CEC4D2}"/>
    <cellStyle name="20% - Accent2 2 3 5 8" xfId="25389" xr:uid="{20797510-8BAE-42BA-B04B-B75870FA3420}"/>
    <cellStyle name="20% - Accent2 2 3 5 8 2" xfId="48213" xr:uid="{54BC0AC8-9DF4-459C-8C5D-0927F28451E6}"/>
    <cellStyle name="20% - Accent2 2 3 5 9" xfId="27718" xr:uid="{9FBD2533-5C46-4393-A949-BFD07BCED5CC}"/>
    <cellStyle name="20% - Accent2 2 3 6" xfId="657" xr:uid="{B04703C2-3B46-4B67-908B-4F5791FDB99F}"/>
    <cellStyle name="20% - Accent2 2 3 6 2" xfId="658" xr:uid="{DCF562E0-D002-463D-BE84-7FA8A95FA048}"/>
    <cellStyle name="20% - Accent2 2 3 6 2 2" xfId="6229" xr:uid="{02E49186-0AF9-4BD6-9CA4-3F3742DCC325}"/>
    <cellStyle name="20% - Accent2 2 3 6 2 2 2" xfId="18973" xr:uid="{40F52EB7-19A3-4F51-8B24-7FBEA485D465}"/>
    <cellStyle name="20% - Accent2 2 3 6 2 2 2 2" xfId="41810" xr:uid="{88B3F132-B72C-4783-A33A-897CE4AF96CA}"/>
    <cellStyle name="20% - Accent2 2 3 6 2 2 3" xfId="31716" xr:uid="{6A508907-6768-4DB8-BFED-ECF47854EF46}"/>
    <cellStyle name="20% - Accent2 2 3 6 2 3" xfId="13406" xr:uid="{951DB364-1919-4AF6-A9AE-0709EB205179}"/>
    <cellStyle name="20% - Accent2 2 3 6 2 3 2" xfId="37817" xr:uid="{EDD8FE66-E866-4A20-A17F-F0C17EBEAC78}"/>
    <cellStyle name="20% - Accent2 2 3 6 2 4" xfId="27723" xr:uid="{C033246D-2E77-443C-94AF-5D979DFAE712}"/>
    <cellStyle name="20% - Accent2 2 3 6 3" xfId="6228" xr:uid="{10884774-35EB-4070-9CDC-6C513488E06E}"/>
    <cellStyle name="20% - Accent2 2 3 6 3 2" xfId="18972" xr:uid="{1F27ACDE-C2EF-4142-9552-0696AB2CA4C7}"/>
    <cellStyle name="20% - Accent2 2 3 6 3 2 2" xfId="41809" xr:uid="{8DB3301D-DE11-459F-9846-B6B5F863252A}"/>
    <cellStyle name="20% - Accent2 2 3 6 3 3" xfId="31715" xr:uid="{A87A03FD-55C1-4844-A2B7-109F5255C31A}"/>
    <cellStyle name="20% - Accent2 2 3 6 4" xfId="11304" xr:uid="{A42EEE44-568D-44C6-872E-39FB22667F0A}"/>
    <cellStyle name="20% - Accent2 2 3 6 4 2" xfId="36358" xr:uid="{35672D49-BB07-4D46-8C14-328FEA23D810}"/>
    <cellStyle name="20% - Accent2 2 3 6 5" xfId="13405" xr:uid="{4DFC582B-3668-4078-A96A-8F6BDE1BEF15}"/>
    <cellStyle name="20% - Accent2 2 3 6 5 2" xfId="37816" xr:uid="{6F3006D0-1FD2-4377-A04B-1E1D8ABF1FC5}"/>
    <cellStyle name="20% - Accent2 2 3 6 6" xfId="24079" xr:uid="{902676DE-5840-4BC5-A725-F89CD61E4C7A}"/>
    <cellStyle name="20% - Accent2 2 3 6 6 2" xfId="46913" xr:uid="{DDB7609A-D67E-4F69-A947-1C1B0C2F367E}"/>
    <cellStyle name="20% - Accent2 2 3 6 7" xfId="26169" xr:uid="{6E9D7E82-4E7B-4E65-82CE-E56552CC7724}"/>
    <cellStyle name="20% - Accent2 2 3 6 7 2" xfId="48985" xr:uid="{ADDA59B3-1E61-4919-8FCE-E6FE64B78C41}"/>
    <cellStyle name="20% - Accent2 2 3 6 8" xfId="27722" xr:uid="{23FA00C7-8410-4BEE-ADE8-A16F05D6A1B1}"/>
    <cellStyle name="20% - Accent2 2 3 7" xfId="659" xr:uid="{9FC3BE8D-3362-4BB5-9317-AF312F24E8D2}"/>
    <cellStyle name="20% - Accent2 2 3 7 2" xfId="660" xr:uid="{3163F624-CA0E-4FA8-9FE3-D381FD557719}"/>
    <cellStyle name="20% - Accent2 2 3 7 2 2" xfId="6231" xr:uid="{28B7C3D0-BBED-4AE5-B98D-0FDF2A10A642}"/>
    <cellStyle name="20% - Accent2 2 3 7 2 2 2" xfId="18975" xr:uid="{67FBC5CE-E115-4A96-94EB-4B5178107BBC}"/>
    <cellStyle name="20% - Accent2 2 3 7 2 2 2 2" xfId="41812" xr:uid="{F0B03B3D-8B02-448D-98CC-DD134C3844CD}"/>
    <cellStyle name="20% - Accent2 2 3 7 2 2 3" xfId="31718" xr:uid="{221F90B0-010C-4F79-8B6D-B1AE2097DD3D}"/>
    <cellStyle name="20% - Accent2 2 3 7 2 3" xfId="13408" xr:uid="{B9802DC9-0167-4509-892D-CA9A20F77D60}"/>
    <cellStyle name="20% - Accent2 2 3 7 2 3 2" xfId="37819" xr:uid="{E32BCE8B-5B45-47AC-BE1C-324F61284250}"/>
    <cellStyle name="20% - Accent2 2 3 7 2 4" xfId="27725" xr:uid="{6F487F41-859B-46CF-92CC-546B24643DAB}"/>
    <cellStyle name="20% - Accent2 2 3 7 3" xfId="6230" xr:uid="{73BEA3E8-4095-47F7-9474-58EB27E319D4}"/>
    <cellStyle name="20% - Accent2 2 3 7 3 2" xfId="18974" xr:uid="{480C1EF8-FEC4-4CC2-B027-5E7B1697E8D8}"/>
    <cellStyle name="20% - Accent2 2 3 7 3 2 2" xfId="41811" xr:uid="{AEC7AED8-A7FF-4487-8BD3-3E7AF6FE3567}"/>
    <cellStyle name="20% - Accent2 2 3 7 3 3" xfId="31717" xr:uid="{C4C98405-E663-407E-AA09-AD3ED66A38ED}"/>
    <cellStyle name="20% - Accent2 2 3 7 4" xfId="13407" xr:uid="{C7A2DB50-7BE6-45B4-9680-C44A87B91872}"/>
    <cellStyle name="20% - Accent2 2 3 7 4 2" xfId="37818" xr:uid="{F6FF061E-1067-4473-9617-B6B8D257A4AD}"/>
    <cellStyle name="20% - Accent2 2 3 7 5" xfId="27724" xr:uid="{F4C81A65-9F42-432E-B4D6-63590397E8C9}"/>
    <cellStyle name="20% - Accent2 2 3 8" xfId="661" xr:uid="{5ED75914-AB53-4C35-A9CE-5F9E16186C18}"/>
    <cellStyle name="20% - Accent2 2 3 8 2" xfId="6232" xr:uid="{BF6A678A-0D07-41A0-84C9-416A22458F0C}"/>
    <cellStyle name="20% - Accent2 2 3 8 2 2" xfId="18976" xr:uid="{F55B01E2-40F5-45CD-93C5-270C4B18939C}"/>
    <cellStyle name="20% - Accent2 2 3 8 2 2 2" xfId="41813" xr:uid="{4B92917E-D351-4133-86AA-353AE609241D}"/>
    <cellStyle name="20% - Accent2 2 3 8 2 3" xfId="31719" xr:uid="{B70104C6-0DE0-409C-BC92-BA0F4D686899}"/>
    <cellStyle name="20% - Accent2 2 3 8 3" xfId="13409" xr:uid="{BC832116-938A-4BED-B02E-CD4E2E84E48F}"/>
    <cellStyle name="20% - Accent2 2 3 8 3 2" xfId="37820" xr:uid="{857A77F0-0BEC-4715-A3FB-599FD74F2EB7}"/>
    <cellStyle name="20% - Accent2 2 3 8 4" xfId="27726" xr:uid="{2DF99D59-1AC7-4F2E-8EF1-0DA7366611AF}"/>
    <cellStyle name="20% - Accent2 2 3 9" xfId="604" xr:uid="{FD8D8EC8-355E-440B-B551-33B232F46DC6}"/>
    <cellStyle name="20% - Accent2 2 3 9 2" xfId="13352" xr:uid="{29754761-A1E2-400A-9E9C-06FAD13CEFEA}"/>
    <cellStyle name="20% - Accent2 2 3 9 2 2" xfId="37763" xr:uid="{EAEB9945-6FBD-4593-B211-00F85879E818}"/>
    <cellStyle name="20% - Accent2 2 3 9 3" xfId="27669" xr:uid="{104D13B5-57AC-4728-82D8-1CB7FCB795F0}"/>
    <cellStyle name="20% - Accent2 2 3_Expiring Rate Analysis" xfId="12418" xr:uid="{BE26501F-7C57-4235-90EB-11E09212099D}"/>
    <cellStyle name="20% - Accent2 2 4" xfId="662" xr:uid="{438B4637-1E47-48D8-A0AB-8585043104B7}"/>
    <cellStyle name="20% - Accent2 2 4 10" xfId="13410" xr:uid="{EC8C8415-2BF7-49F0-B27F-015AAED8E8A8}"/>
    <cellStyle name="20% - Accent2 2 4 10 2" xfId="37821" xr:uid="{A7ABB65F-A42D-4601-B622-E6FD4254FA27}"/>
    <cellStyle name="20% - Accent2 2 4 11" xfId="23043" xr:uid="{047A18F3-F50C-404B-8DF7-0461145DC07C}"/>
    <cellStyle name="20% - Accent2 2 4 11 2" xfId="45877" xr:uid="{3393EE9A-7A94-4E54-8314-DDFBBDBCF775}"/>
    <cellStyle name="20% - Accent2 2 4 12" xfId="25127" xr:uid="{6D2446B0-B2D7-4C97-8629-EAB6236C9A84}"/>
    <cellStyle name="20% - Accent2 2 4 12 2" xfId="47951" xr:uid="{168C7902-56EF-4212-8C81-350517D5EE90}"/>
    <cellStyle name="20% - Accent2 2 4 13" xfId="27727" xr:uid="{29B5675B-3B3C-4DBD-9F18-EBFD4E868590}"/>
    <cellStyle name="20% - Accent2 2 4 2" xfId="663" xr:uid="{5533203E-EBF8-403A-A69A-527DFC9E6CDF}"/>
    <cellStyle name="20% - Accent2 2 4 2 10" xfId="23404" xr:uid="{0F26406E-7E2E-4C38-B024-E307563AA7CC}"/>
    <cellStyle name="20% - Accent2 2 4 2 10 2" xfId="46238" xr:uid="{29C170DB-1BE0-43FB-B713-CEB55D10BA56}"/>
    <cellStyle name="20% - Accent2 2 4 2 11" xfId="25487" xr:uid="{0ADCC897-4D5E-411B-A4EC-2A693F63C467}"/>
    <cellStyle name="20% - Accent2 2 4 2 11 2" xfId="48311" xr:uid="{30EF2A76-D5ED-4421-9067-C8A55D69BF42}"/>
    <cellStyle name="20% - Accent2 2 4 2 12" xfId="27728" xr:uid="{C7B6A8B5-545C-4214-9450-248131648B40}"/>
    <cellStyle name="20% - Accent2 2 4 2 2" xfId="664" xr:uid="{E86ECCCA-4931-4014-A9A3-CED34FED905D}"/>
    <cellStyle name="20% - Accent2 2 4 2 2 10" xfId="26452" xr:uid="{7F71A5C0-7D24-4BEE-9AB9-6B0ED330E868}"/>
    <cellStyle name="20% - Accent2 2 4 2 2 10 2" xfId="49268" xr:uid="{0A1B3769-62E1-466A-B6E6-4883AF060CA2}"/>
    <cellStyle name="20% - Accent2 2 4 2 2 11" xfId="27729" xr:uid="{88826CC9-0EB1-44D6-AA6A-29ACD91A0B8E}"/>
    <cellStyle name="20% - Accent2 2 4 2 2 2" xfId="665" xr:uid="{92C1D929-2725-4BF1-B8F5-0AFD40D49C83}"/>
    <cellStyle name="20% - Accent2 2 4 2 2 2 2" xfId="666" xr:uid="{13FFCFBD-2EFC-43B6-9CCF-79F06EAE8F78}"/>
    <cellStyle name="20% - Accent2 2 4 2 2 2 2 2" xfId="667" xr:uid="{C1140DF4-F47A-4D97-BD37-66591D498715}"/>
    <cellStyle name="20% - Accent2 2 4 2 2 2 2 2 2" xfId="6238" xr:uid="{1E304099-9F61-400E-8E7C-E962E469600A}"/>
    <cellStyle name="20% - Accent2 2 4 2 2 2 2 2 2 2" xfId="18982" xr:uid="{8C653AC8-17EF-4F72-812D-647CEA1AB51A}"/>
    <cellStyle name="20% - Accent2 2 4 2 2 2 2 2 2 2 2" xfId="41819" xr:uid="{1C533677-8B83-4766-8274-9AB6E8E0CDFF}"/>
    <cellStyle name="20% - Accent2 2 4 2 2 2 2 2 2 3" xfId="31725" xr:uid="{243C5FF6-7DF1-46E5-A1E9-0EFCD9E93A02}"/>
    <cellStyle name="20% - Accent2 2 4 2 2 2 2 2 3" xfId="13415" xr:uid="{1CA9E8E0-487A-4FDD-9E4B-36DD5127D122}"/>
    <cellStyle name="20% - Accent2 2 4 2 2 2 2 2 3 2" xfId="37826" xr:uid="{5325BF17-C7BD-483C-BE3A-765C73949334}"/>
    <cellStyle name="20% - Accent2 2 4 2 2 2 2 2 4" xfId="27732" xr:uid="{96D97C9A-8568-4659-B773-4C3EA16F57C6}"/>
    <cellStyle name="20% - Accent2 2 4 2 2 2 2 3" xfId="6237" xr:uid="{2A12ACB2-8B61-4E3F-BCFE-1AF5294B1323}"/>
    <cellStyle name="20% - Accent2 2 4 2 2 2 2 3 2" xfId="18981" xr:uid="{9A746CFD-433B-4F15-9104-5DB4F44B99B4}"/>
    <cellStyle name="20% - Accent2 2 4 2 2 2 2 3 2 2" xfId="41818" xr:uid="{12E6F1AB-226A-47FA-831E-63908FA4E4CA}"/>
    <cellStyle name="20% - Accent2 2 4 2 2 2 2 3 3" xfId="31724" xr:uid="{A07E4214-6685-4C53-9170-E855E36F0322}"/>
    <cellStyle name="20% - Accent2 2 4 2 2 2 2 4" xfId="13414" xr:uid="{CC56D5BC-3080-44BD-A592-42C79D74A721}"/>
    <cellStyle name="20% - Accent2 2 4 2 2 2 2 4 2" xfId="37825" xr:uid="{E7DEA408-9264-4FE7-AD8B-069D472B73AF}"/>
    <cellStyle name="20% - Accent2 2 4 2 2 2 2 5" xfId="27731" xr:uid="{599DA1E4-BD28-49A6-B7EA-CE7AAE16FC2C}"/>
    <cellStyle name="20% - Accent2 2 4 2 2 2 3" xfId="668" xr:uid="{C23AE6C4-6A0B-4509-AF5B-DF60BB9F2ED1}"/>
    <cellStyle name="20% - Accent2 2 4 2 2 2 3 2" xfId="669" xr:uid="{9F32082D-56DA-4C58-BEBD-C18CF258206E}"/>
    <cellStyle name="20% - Accent2 2 4 2 2 2 3 2 2" xfId="6240" xr:uid="{BB1B53C5-6441-4E9F-A037-FF883B81B7FB}"/>
    <cellStyle name="20% - Accent2 2 4 2 2 2 3 2 2 2" xfId="18984" xr:uid="{D128A12E-DE47-4271-9B43-371A37E072FB}"/>
    <cellStyle name="20% - Accent2 2 4 2 2 2 3 2 2 2 2" xfId="41821" xr:uid="{F5888214-959E-4028-B4D5-860ACC0B245C}"/>
    <cellStyle name="20% - Accent2 2 4 2 2 2 3 2 2 3" xfId="31727" xr:uid="{9E57CE5B-F0FE-4302-B4E3-0DD0D6229A32}"/>
    <cellStyle name="20% - Accent2 2 4 2 2 2 3 2 3" xfId="13417" xr:uid="{4175F432-97CF-4039-B844-3BEDCB7F609A}"/>
    <cellStyle name="20% - Accent2 2 4 2 2 2 3 2 3 2" xfId="37828" xr:uid="{40CAB46C-1EF7-4157-9056-DA39797ADDD6}"/>
    <cellStyle name="20% - Accent2 2 4 2 2 2 3 2 4" xfId="27734" xr:uid="{9EC4E2DC-AB19-4059-BCCB-FDB8D0528750}"/>
    <cellStyle name="20% - Accent2 2 4 2 2 2 3 3" xfId="6239" xr:uid="{88CD488F-D636-4386-9ECC-C5B00D078C02}"/>
    <cellStyle name="20% - Accent2 2 4 2 2 2 3 3 2" xfId="18983" xr:uid="{33C1997E-0C25-47F4-83BD-487E79F6A290}"/>
    <cellStyle name="20% - Accent2 2 4 2 2 2 3 3 2 2" xfId="41820" xr:uid="{4ECF0A67-21F0-4257-874B-FAB10802BE1E}"/>
    <cellStyle name="20% - Accent2 2 4 2 2 2 3 3 3" xfId="31726" xr:uid="{3F65E310-26EC-475C-85CA-B9CBBA1F8281}"/>
    <cellStyle name="20% - Accent2 2 4 2 2 2 3 4" xfId="13416" xr:uid="{1518B31E-B092-455C-B310-520496A6A216}"/>
    <cellStyle name="20% - Accent2 2 4 2 2 2 3 4 2" xfId="37827" xr:uid="{D839110E-8A8E-4517-B50F-F39FC7B9F313}"/>
    <cellStyle name="20% - Accent2 2 4 2 2 2 3 5" xfId="27733" xr:uid="{67929684-2A27-4FEA-9AF8-A2898B0698C3}"/>
    <cellStyle name="20% - Accent2 2 4 2 2 2 4" xfId="670" xr:uid="{F9E546BF-429D-446A-9567-77B0F11F7038}"/>
    <cellStyle name="20% - Accent2 2 4 2 2 2 4 2" xfId="6241" xr:uid="{2D3E234C-8D5B-485E-BC41-0B44B3F1621B}"/>
    <cellStyle name="20% - Accent2 2 4 2 2 2 4 2 2" xfId="18985" xr:uid="{A68315F9-AE8B-4572-BD8C-83612DFC2E55}"/>
    <cellStyle name="20% - Accent2 2 4 2 2 2 4 2 2 2" xfId="41822" xr:uid="{1EEDBD3F-7FFE-4540-ABB4-47DAFFADB8ED}"/>
    <cellStyle name="20% - Accent2 2 4 2 2 2 4 2 3" xfId="31728" xr:uid="{E1EC95AD-E97E-49AE-A312-C067BCFD76DF}"/>
    <cellStyle name="20% - Accent2 2 4 2 2 2 4 3" xfId="13418" xr:uid="{A1E6F927-5004-4E5A-9AAF-88FE120467B9}"/>
    <cellStyle name="20% - Accent2 2 4 2 2 2 4 3 2" xfId="37829" xr:uid="{87D7CB23-F7F4-4198-90AB-8F7B55E4C89D}"/>
    <cellStyle name="20% - Accent2 2 4 2 2 2 4 4" xfId="27735" xr:uid="{3F331C1E-21BE-4067-80AC-FF596CC319BF}"/>
    <cellStyle name="20% - Accent2 2 4 2 2 2 5" xfId="6236" xr:uid="{FFF23CF3-ADCD-49E0-9CCD-576A9F9B2811}"/>
    <cellStyle name="20% - Accent2 2 4 2 2 2 5 2" xfId="18980" xr:uid="{0E717FEE-1020-4277-BE25-A0C9962DD99B}"/>
    <cellStyle name="20% - Accent2 2 4 2 2 2 5 2 2" xfId="41817" xr:uid="{CBC2171C-00FE-40B5-BCAE-BA7957942168}"/>
    <cellStyle name="20% - Accent2 2 4 2 2 2 5 3" xfId="31723" xr:uid="{D97AE483-2C03-430B-832D-4EBA19D33920}"/>
    <cellStyle name="20% - Accent2 2 4 2 2 2 6" xfId="13413" xr:uid="{3CA52C0F-1764-4C9C-BC24-FC8F0E498D43}"/>
    <cellStyle name="20% - Accent2 2 4 2 2 2 6 2" xfId="37824" xr:uid="{E2EB362A-EF5E-4A23-A447-AD7298BA82DA}"/>
    <cellStyle name="20% - Accent2 2 4 2 2 2 7" xfId="27730" xr:uid="{0C84C472-1804-4D57-A85B-803E592B6B43}"/>
    <cellStyle name="20% - Accent2 2 4 2 2 3" xfId="671" xr:uid="{EB1A1679-DC99-4C6B-8617-8D411AA93585}"/>
    <cellStyle name="20% - Accent2 2 4 2 2 3 2" xfId="672" xr:uid="{8514F22D-6E58-41F6-AA0D-24B88CB74032}"/>
    <cellStyle name="20% - Accent2 2 4 2 2 3 2 2" xfId="673" xr:uid="{05C169F7-4438-463A-85B4-F5A639C33DA6}"/>
    <cellStyle name="20% - Accent2 2 4 2 2 3 2 2 2" xfId="6244" xr:uid="{6451E96D-E56D-4F83-AAAA-DE0461844FBC}"/>
    <cellStyle name="20% - Accent2 2 4 2 2 3 2 2 2 2" xfId="18988" xr:uid="{56410CC2-6935-4BE9-85D5-660A26FAD566}"/>
    <cellStyle name="20% - Accent2 2 4 2 2 3 2 2 2 2 2" xfId="41825" xr:uid="{DFE97E9B-0008-4506-9982-DCBA22A84DC8}"/>
    <cellStyle name="20% - Accent2 2 4 2 2 3 2 2 2 3" xfId="31731" xr:uid="{5734E760-DCB0-42A2-A6B8-14F1CD4D0441}"/>
    <cellStyle name="20% - Accent2 2 4 2 2 3 2 2 3" xfId="13421" xr:uid="{20B14D93-4F64-44B7-AEA7-DA5435EA4870}"/>
    <cellStyle name="20% - Accent2 2 4 2 2 3 2 2 3 2" xfId="37832" xr:uid="{685683AD-F915-45C5-8937-49CA3AD47821}"/>
    <cellStyle name="20% - Accent2 2 4 2 2 3 2 2 4" xfId="27738" xr:uid="{7A7EB562-B529-4852-817B-7727CAAABAC6}"/>
    <cellStyle name="20% - Accent2 2 4 2 2 3 2 3" xfId="6243" xr:uid="{7D8E6123-F897-49E6-8A66-74824E8AAFA0}"/>
    <cellStyle name="20% - Accent2 2 4 2 2 3 2 3 2" xfId="18987" xr:uid="{FBECF2FC-1E30-469B-BC55-413C588B1EBC}"/>
    <cellStyle name="20% - Accent2 2 4 2 2 3 2 3 2 2" xfId="41824" xr:uid="{1EE2051B-98CE-43F1-9520-F90A3FCCA310}"/>
    <cellStyle name="20% - Accent2 2 4 2 2 3 2 3 3" xfId="31730" xr:uid="{F2265B8E-E717-43AA-87E8-FB1D14E55105}"/>
    <cellStyle name="20% - Accent2 2 4 2 2 3 2 4" xfId="13420" xr:uid="{EBF9B970-C3FE-4E27-9531-789DEECD85CB}"/>
    <cellStyle name="20% - Accent2 2 4 2 2 3 2 4 2" xfId="37831" xr:uid="{B18CEE88-E38C-4075-9C6A-26A7324341B0}"/>
    <cellStyle name="20% - Accent2 2 4 2 2 3 2 5" xfId="27737" xr:uid="{0ED70D75-4ACA-4DC0-AF07-02F077ADD9DF}"/>
    <cellStyle name="20% - Accent2 2 4 2 2 3 3" xfId="674" xr:uid="{3138112B-7C41-4A16-8CD7-241617F8E03A}"/>
    <cellStyle name="20% - Accent2 2 4 2 2 3 3 2" xfId="6245" xr:uid="{41A6E217-5222-465E-82B1-3F607E80205D}"/>
    <cellStyle name="20% - Accent2 2 4 2 2 3 3 2 2" xfId="18989" xr:uid="{D9A2FA2F-4DA9-4B50-9F41-BF4D30FF4F2C}"/>
    <cellStyle name="20% - Accent2 2 4 2 2 3 3 2 2 2" xfId="41826" xr:uid="{CE5DD2DF-DEFC-4BAD-BB62-17B0C55A56BF}"/>
    <cellStyle name="20% - Accent2 2 4 2 2 3 3 2 3" xfId="31732" xr:uid="{2D0ED030-396D-4F95-ACCB-4715D6CC50D6}"/>
    <cellStyle name="20% - Accent2 2 4 2 2 3 3 3" xfId="13422" xr:uid="{8FE113A5-D9B1-4ECC-B90C-2E332622DB23}"/>
    <cellStyle name="20% - Accent2 2 4 2 2 3 3 3 2" xfId="37833" xr:uid="{F693EB3C-B63C-452C-BF8E-42B4F0B61569}"/>
    <cellStyle name="20% - Accent2 2 4 2 2 3 3 4" xfId="27739" xr:uid="{7ABD7CC6-8CE5-43DF-8F29-22867900416D}"/>
    <cellStyle name="20% - Accent2 2 4 2 2 3 4" xfId="6242" xr:uid="{60B03EDE-ED40-4D72-8B98-D0C8E5AAC4BD}"/>
    <cellStyle name="20% - Accent2 2 4 2 2 3 4 2" xfId="18986" xr:uid="{44FD8F84-AEF4-4D63-B1EE-B6F7F9144962}"/>
    <cellStyle name="20% - Accent2 2 4 2 2 3 4 2 2" xfId="41823" xr:uid="{7022339D-E8D5-48CB-9A28-33B59881BC0D}"/>
    <cellStyle name="20% - Accent2 2 4 2 2 3 4 3" xfId="31729" xr:uid="{7954BC26-568E-4040-8317-544ED7FBDD4C}"/>
    <cellStyle name="20% - Accent2 2 4 2 2 3 5" xfId="13419" xr:uid="{000CCFE9-D493-48AA-BF95-F7B82FACDD30}"/>
    <cellStyle name="20% - Accent2 2 4 2 2 3 5 2" xfId="37830" xr:uid="{FA6BF8EC-A286-4683-9294-355F868E3E57}"/>
    <cellStyle name="20% - Accent2 2 4 2 2 3 6" xfId="27736" xr:uid="{7E5E0210-D4CA-47C1-8813-299B7DB45AC3}"/>
    <cellStyle name="20% - Accent2 2 4 2 2 4" xfId="675" xr:uid="{94E8420D-9394-4696-A4F6-60E5339F248B}"/>
    <cellStyle name="20% - Accent2 2 4 2 2 4 2" xfId="676" xr:uid="{20DC98F5-E9F2-45C8-B202-8E03EFB30F37}"/>
    <cellStyle name="20% - Accent2 2 4 2 2 4 2 2" xfId="6247" xr:uid="{30D73542-8074-44BC-AB5C-3245D0977656}"/>
    <cellStyle name="20% - Accent2 2 4 2 2 4 2 2 2" xfId="18991" xr:uid="{3A3456EB-F8E5-46C8-A14F-C4E00FF7E3CE}"/>
    <cellStyle name="20% - Accent2 2 4 2 2 4 2 2 2 2" xfId="41828" xr:uid="{9C16D95B-7404-4CF6-9BC5-48712314FD5A}"/>
    <cellStyle name="20% - Accent2 2 4 2 2 4 2 2 3" xfId="31734" xr:uid="{87292107-E9E4-4EBD-814D-8184742F8861}"/>
    <cellStyle name="20% - Accent2 2 4 2 2 4 2 3" xfId="13424" xr:uid="{A0F1BC8C-AB2C-45C6-9EB7-F53E3800D8E5}"/>
    <cellStyle name="20% - Accent2 2 4 2 2 4 2 3 2" xfId="37835" xr:uid="{6F1F37AD-ED3C-46CD-90F3-2DD868E9DE73}"/>
    <cellStyle name="20% - Accent2 2 4 2 2 4 2 4" xfId="27741" xr:uid="{034C3A9D-EEEE-4BB0-BF32-EE216A04CB52}"/>
    <cellStyle name="20% - Accent2 2 4 2 2 4 3" xfId="6246" xr:uid="{96D7D760-E140-4445-BF84-773E84657D77}"/>
    <cellStyle name="20% - Accent2 2 4 2 2 4 3 2" xfId="18990" xr:uid="{EAC02057-F08E-47F9-9D04-397B3AE652ED}"/>
    <cellStyle name="20% - Accent2 2 4 2 2 4 3 2 2" xfId="41827" xr:uid="{BCFB138B-3395-42B0-A738-CF187EE1ED81}"/>
    <cellStyle name="20% - Accent2 2 4 2 2 4 3 3" xfId="31733" xr:uid="{81CC7E8D-CF75-4401-A8C5-4DBBC3323891}"/>
    <cellStyle name="20% - Accent2 2 4 2 2 4 4" xfId="13423" xr:uid="{D5750280-8448-432A-91D4-5FF0A9DEC238}"/>
    <cellStyle name="20% - Accent2 2 4 2 2 4 4 2" xfId="37834" xr:uid="{FAE50F8E-63D3-4701-AAE7-3D09E0183306}"/>
    <cellStyle name="20% - Accent2 2 4 2 2 4 5" xfId="27740" xr:uid="{0D09DD98-1C1C-4116-B6E0-1D64A1249C83}"/>
    <cellStyle name="20% - Accent2 2 4 2 2 5" xfId="677" xr:uid="{BF88836B-B869-4371-A530-404E238DCD81}"/>
    <cellStyle name="20% - Accent2 2 4 2 2 5 2" xfId="6248" xr:uid="{FC420D23-EB1D-46DC-8BAE-9ED86E018C64}"/>
    <cellStyle name="20% - Accent2 2 4 2 2 5 2 2" xfId="18992" xr:uid="{C0C42AAF-5AA9-4066-8094-E37C68DF5C1D}"/>
    <cellStyle name="20% - Accent2 2 4 2 2 5 2 2 2" xfId="41829" xr:uid="{2AC50818-8405-4B87-9BE2-6E52491A3917}"/>
    <cellStyle name="20% - Accent2 2 4 2 2 5 2 3" xfId="31735" xr:uid="{16002CB5-F248-46CA-9BEB-E91DDB68A731}"/>
    <cellStyle name="20% - Accent2 2 4 2 2 5 3" xfId="13425" xr:uid="{03D07A60-28CE-4643-A039-227C7C26C6F6}"/>
    <cellStyle name="20% - Accent2 2 4 2 2 5 3 2" xfId="37836" xr:uid="{00A64DA4-2BE2-43D3-949B-C23B055B6627}"/>
    <cellStyle name="20% - Accent2 2 4 2 2 5 4" xfId="27742" xr:uid="{A13C935A-C055-4905-B81A-F56F07CB6BCC}"/>
    <cellStyle name="20% - Accent2 2 4 2 2 6" xfId="6235" xr:uid="{55443A56-EFF4-4A3C-86F5-8637EDD07CA0}"/>
    <cellStyle name="20% - Accent2 2 4 2 2 6 2" xfId="18979" xr:uid="{4DC31DAD-6540-4639-B616-ECE47B141821}"/>
    <cellStyle name="20% - Accent2 2 4 2 2 6 2 2" xfId="41816" xr:uid="{F0C5B262-EF3D-4F5C-A927-9958368456F7}"/>
    <cellStyle name="20% - Accent2 2 4 2 2 6 3" xfId="31722" xr:uid="{B7898592-AB22-4AF5-BC0F-6E0485D5457A}"/>
    <cellStyle name="20% - Accent2 2 4 2 2 7" xfId="11587" xr:uid="{AA215A39-18A3-4E58-BB16-0B7CA65F4457}"/>
    <cellStyle name="20% - Accent2 2 4 2 2 7 2" xfId="36641" xr:uid="{724C1C01-1FFF-4E16-8B0D-51108EDDE12E}"/>
    <cellStyle name="20% - Accent2 2 4 2 2 8" xfId="13412" xr:uid="{E87D5104-E08E-4129-AE14-AA6E94C3D141}"/>
    <cellStyle name="20% - Accent2 2 4 2 2 8 2" xfId="37823" xr:uid="{276D54FD-71B0-433E-A286-7625643805B8}"/>
    <cellStyle name="20% - Accent2 2 4 2 2 9" xfId="24362" xr:uid="{D3549A37-CB18-4EBA-B75F-3CA03D7FBF1D}"/>
    <cellStyle name="20% - Accent2 2 4 2 2 9 2" xfId="47196" xr:uid="{A766212E-A621-4141-8F98-18BB02820C58}"/>
    <cellStyle name="20% - Accent2 2 4 2 3" xfId="678" xr:uid="{B20FFB1F-B1D3-478E-8874-473B1D04BC33}"/>
    <cellStyle name="20% - Accent2 2 4 2 3 2" xfId="679" xr:uid="{1CF002BE-CF4E-47AD-8446-6F71EF0AA8E6}"/>
    <cellStyle name="20% - Accent2 2 4 2 3 2 2" xfId="680" xr:uid="{A84E8D34-27AE-4A3D-B109-0C6C3700C532}"/>
    <cellStyle name="20% - Accent2 2 4 2 3 2 2 2" xfId="6251" xr:uid="{BCC75F45-571E-4FF7-91C3-AA6939B01DC7}"/>
    <cellStyle name="20% - Accent2 2 4 2 3 2 2 2 2" xfId="18995" xr:uid="{3F41A56D-032F-463E-888F-2BF9CD4F82B0}"/>
    <cellStyle name="20% - Accent2 2 4 2 3 2 2 2 2 2" xfId="41832" xr:uid="{74368A3B-756E-4CDB-B8E6-ACA5BE726ABA}"/>
    <cellStyle name="20% - Accent2 2 4 2 3 2 2 2 3" xfId="31738" xr:uid="{55FA0DD8-CC6A-49A7-A347-70FF8E6ADDAA}"/>
    <cellStyle name="20% - Accent2 2 4 2 3 2 2 3" xfId="13428" xr:uid="{E53EF11E-1BFD-422C-B83C-C63955093EEE}"/>
    <cellStyle name="20% - Accent2 2 4 2 3 2 2 3 2" xfId="37839" xr:uid="{19469DD5-1762-401E-8199-7F7CBA044B1A}"/>
    <cellStyle name="20% - Accent2 2 4 2 3 2 2 4" xfId="27745" xr:uid="{ABEAEDB9-5BBD-4156-89AF-D8BB80825D13}"/>
    <cellStyle name="20% - Accent2 2 4 2 3 2 3" xfId="6250" xr:uid="{D7934A2C-5EC0-49A6-8F65-FF07D7D8FC33}"/>
    <cellStyle name="20% - Accent2 2 4 2 3 2 3 2" xfId="18994" xr:uid="{2D80C2CF-B684-4770-B2E8-90AAB30FE985}"/>
    <cellStyle name="20% - Accent2 2 4 2 3 2 3 2 2" xfId="41831" xr:uid="{FA03A1AA-E8B8-4E01-8BC1-3C1DF83DD8D4}"/>
    <cellStyle name="20% - Accent2 2 4 2 3 2 3 3" xfId="31737" xr:uid="{394E8A04-94C2-44C1-B340-2585A73E228A}"/>
    <cellStyle name="20% - Accent2 2 4 2 3 2 4" xfId="13427" xr:uid="{54A968A1-1821-4E61-9E2C-5FFDC3C90CA9}"/>
    <cellStyle name="20% - Accent2 2 4 2 3 2 4 2" xfId="37838" xr:uid="{FC3DEE2F-5F7C-404A-8B81-520CAA2419F1}"/>
    <cellStyle name="20% - Accent2 2 4 2 3 2 5" xfId="27744" xr:uid="{7E7E2C0B-26CF-4E59-B7A8-A892E6F26AC3}"/>
    <cellStyle name="20% - Accent2 2 4 2 3 3" xfId="681" xr:uid="{F09AB485-604A-4FF0-B319-AF81305A2BD8}"/>
    <cellStyle name="20% - Accent2 2 4 2 3 3 2" xfId="682" xr:uid="{896C6C5D-0220-44C9-943B-6D491FF2CA25}"/>
    <cellStyle name="20% - Accent2 2 4 2 3 3 2 2" xfId="6253" xr:uid="{C6B1F7F8-800E-4B1C-9FBE-9C96588D2EB4}"/>
    <cellStyle name="20% - Accent2 2 4 2 3 3 2 2 2" xfId="18997" xr:uid="{4B7FADA0-0D0E-4F91-9D20-950FA4E1D1D6}"/>
    <cellStyle name="20% - Accent2 2 4 2 3 3 2 2 2 2" xfId="41834" xr:uid="{7220A791-A9A8-42ED-BA2F-4102B72CC680}"/>
    <cellStyle name="20% - Accent2 2 4 2 3 3 2 2 3" xfId="31740" xr:uid="{6854E965-7321-4CD8-B71F-861443FA3A2B}"/>
    <cellStyle name="20% - Accent2 2 4 2 3 3 2 3" xfId="13430" xr:uid="{6837C2F4-888C-42F7-8B01-D632E630098B}"/>
    <cellStyle name="20% - Accent2 2 4 2 3 3 2 3 2" xfId="37841" xr:uid="{A1555D29-4897-4401-9289-6E140B5BFF04}"/>
    <cellStyle name="20% - Accent2 2 4 2 3 3 2 4" xfId="27747" xr:uid="{D1797A21-F171-4B12-9A7C-52E07F18729F}"/>
    <cellStyle name="20% - Accent2 2 4 2 3 3 3" xfId="6252" xr:uid="{1B018C44-FB30-4741-8C6E-2832E91601FE}"/>
    <cellStyle name="20% - Accent2 2 4 2 3 3 3 2" xfId="18996" xr:uid="{7CBA189D-6890-490F-96E5-257048EF7631}"/>
    <cellStyle name="20% - Accent2 2 4 2 3 3 3 2 2" xfId="41833" xr:uid="{ABFF3DCA-D34D-4485-82AB-2651696BE267}"/>
    <cellStyle name="20% - Accent2 2 4 2 3 3 3 3" xfId="31739" xr:uid="{8D5FC1C4-7D57-4EC6-8B09-9BEDE1EB4007}"/>
    <cellStyle name="20% - Accent2 2 4 2 3 3 4" xfId="13429" xr:uid="{20CB69D9-2245-4C1D-9CDE-176D524F05FC}"/>
    <cellStyle name="20% - Accent2 2 4 2 3 3 4 2" xfId="37840" xr:uid="{13679EAA-B880-405A-BCDA-EBE5B854E9F3}"/>
    <cellStyle name="20% - Accent2 2 4 2 3 3 5" xfId="27746" xr:uid="{2D79AA56-6A94-429F-B833-38C72B28BDBB}"/>
    <cellStyle name="20% - Accent2 2 4 2 3 4" xfId="683" xr:uid="{CA91D6E1-9F0B-4B76-A681-B8D340D0930A}"/>
    <cellStyle name="20% - Accent2 2 4 2 3 4 2" xfId="6254" xr:uid="{2039E280-D74B-4558-A5D3-AC25F087AD65}"/>
    <cellStyle name="20% - Accent2 2 4 2 3 4 2 2" xfId="18998" xr:uid="{797C0C06-C39C-4A83-8B07-B7DF2E8FF246}"/>
    <cellStyle name="20% - Accent2 2 4 2 3 4 2 2 2" xfId="41835" xr:uid="{BE649325-B176-45AF-BC86-95DD5AEC1F1C}"/>
    <cellStyle name="20% - Accent2 2 4 2 3 4 2 3" xfId="31741" xr:uid="{63A0E5CD-9D2E-4B26-9864-E8C6A74D7391}"/>
    <cellStyle name="20% - Accent2 2 4 2 3 4 3" xfId="13431" xr:uid="{9E344070-3ADF-4FC1-827E-83600EB76451}"/>
    <cellStyle name="20% - Accent2 2 4 2 3 4 3 2" xfId="37842" xr:uid="{105C0692-F82C-4B21-B8BF-309064410CE1}"/>
    <cellStyle name="20% - Accent2 2 4 2 3 4 4" xfId="27748" xr:uid="{0D2CB037-400F-4652-95A5-DAD209348BA1}"/>
    <cellStyle name="20% - Accent2 2 4 2 3 5" xfId="6249" xr:uid="{B62E6121-0301-44FB-A48F-242871895966}"/>
    <cellStyle name="20% - Accent2 2 4 2 3 5 2" xfId="18993" xr:uid="{9249D6EF-E658-4B41-AF4F-1CC8790E9C7A}"/>
    <cellStyle name="20% - Accent2 2 4 2 3 5 2 2" xfId="41830" xr:uid="{3F7D3EAB-A6DE-4502-8490-DCA6BB92411E}"/>
    <cellStyle name="20% - Accent2 2 4 2 3 5 3" xfId="31736" xr:uid="{186ECD4C-E163-45CF-9075-E90230D06232}"/>
    <cellStyle name="20% - Accent2 2 4 2 3 6" xfId="13426" xr:uid="{2FA58952-F4CB-440D-9B2C-6EC338329BED}"/>
    <cellStyle name="20% - Accent2 2 4 2 3 6 2" xfId="37837" xr:uid="{5B1AE51B-94AD-4146-BE56-64FE6141BD81}"/>
    <cellStyle name="20% - Accent2 2 4 2 3 7" xfId="27743" xr:uid="{892A0936-D434-4D9A-856F-B88AF7855A3D}"/>
    <cellStyle name="20% - Accent2 2 4 2 4" xfId="684" xr:uid="{CE2F174E-EB34-4771-B3C7-94C5221B2151}"/>
    <cellStyle name="20% - Accent2 2 4 2 4 2" xfId="685" xr:uid="{4778A62E-D039-4A7D-88DD-DAF565092F5B}"/>
    <cellStyle name="20% - Accent2 2 4 2 4 2 2" xfId="686" xr:uid="{B9AFFF98-197A-4BD0-B4AA-9A3E59A0EE00}"/>
    <cellStyle name="20% - Accent2 2 4 2 4 2 2 2" xfId="6257" xr:uid="{C88815FA-AF9D-450E-83BA-AD0B81D52AFD}"/>
    <cellStyle name="20% - Accent2 2 4 2 4 2 2 2 2" xfId="19001" xr:uid="{F367D064-4CF7-4EE4-9146-087AAD5B1866}"/>
    <cellStyle name="20% - Accent2 2 4 2 4 2 2 2 2 2" xfId="41838" xr:uid="{A64DEB72-85DF-4D34-BE9C-D443C53915E3}"/>
    <cellStyle name="20% - Accent2 2 4 2 4 2 2 2 3" xfId="31744" xr:uid="{58095A15-2CB4-481E-AD8E-110D97EC2CC3}"/>
    <cellStyle name="20% - Accent2 2 4 2 4 2 2 3" xfId="13434" xr:uid="{05D6683E-BACA-4263-8335-65C28BE9C5DA}"/>
    <cellStyle name="20% - Accent2 2 4 2 4 2 2 3 2" xfId="37845" xr:uid="{7ACFC262-0264-4E13-A98A-A55EE6DD491A}"/>
    <cellStyle name="20% - Accent2 2 4 2 4 2 2 4" xfId="27751" xr:uid="{4B2B071C-7DE0-44BA-8A7C-51716825045C}"/>
    <cellStyle name="20% - Accent2 2 4 2 4 2 3" xfId="6256" xr:uid="{14890D29-E7FA-4197-8FAE-F2933A01D6CF}"/>
    <cellStyle name="20% - Accent2 2 4 2 4 2 3 2" xfId="19000" xr:uid="{89753D99-DE08-4999-9F41-B50BC30FE687}"/>
    <cellStyle name="20% - Accent2 2 4 2 4 2 3 2 2" xfId="41837" xr:uid="{B2E413D4-656C-4C53-AFB8-9BA1CB4D7999}"/>
    <cellStyle name="20% - Accent2 2 4 2 4 2 3 3" xfId="31743" xr:uid="{0084BBB6-790F-4145-8CE1-D35DF2813A7F}"/>
    <cellStyle name="20% - Accent2 2 4 2 4 2 4" xfId="13433" xr:uid="{30C953AF-BB8B-4EAD-9B43-B1D0C07BC7A9}"/>
    <cellStyle name="20% - Accent2 2 4 2 4 2 4 2" xfId="37844" xr:uid="{7769E723-69C1-4507-9F9E-146E631F1F51}"/>
    <cellStyle name="20% - Accent2 2 4 2 4 2 5" xfId="27750" xr:uid="{93B4C793-3FBF-4FF4-BD75-DDAA6BF6476D}"/>
    <cellStyle name="20% - Accent2 2 4 2 4 3" xfId="687" xr:uid="{A2B0C251-34B4-4406-8646-F57D41C4F6E6}"/>
    <cellStyle name="20% - Accent2 2 4 2 4 3 2" xfId="6258" xr:uid="{0898595C-00AB-4567-96FB-B8CDDCCAD49E}"/>
    <cellStyle name="20% - Accent2 2 4 2 4 3 2 2" xfId="19002" xr:uid="{608A18F9-6C04-44DC-BDB4-269C97E7D6B5}"/>
    <cellStyle name="20% - Accent2 2 4 2 4 3 2 2 2" xfId="41839" xr:uid="{9B081D3B-2D3D-4089-972E-EC5459FC4B47}"/>
    <cellStyle name="20% - Accent2 2 4 2 4 3 2 3" xfId="31745" xr:uid="{4364E76E-020C-4121-8DE9-DA449051BBE8}"/>
    <cellStyle name="20% - Accent2 2 4 2 4 3 3" xfId="13435" xr:uid="{D4A59AF3-DA2E-4532-B8CC-193FDA2CC98A}"/>
    <cellStyle name="20% - Accent2 2 4 2 4 3 3 2" xfId="37846" xr:uid="{36FDC3C3-67D5-4D1D-9175-396666758E3C}"/>
    <cellStyle name="20% - Accent2 2 4 2 4 3 4" xfId="27752" xr:uid="{6E1B9958-4EF5-4142-987A-F89823DD1855}"/>
    <cellStyle name="20% - Accent2 2 4 2 4 4" xfId="6255" xr:uid="{D82C172B-C93A-4D62-BED6-99A588E41B00}"/>
    <cellStyle name="20% - Accent2 2 4 2 4 4 2" xfId="18999" xr:uid="{8D129D68-E854-48C8-AF8A-A1191B9B13AB}"/>
    <cellStyle name="20% - Accent2 2 4 2 4 4 2 2" xfId="41836" xr:uid="{C47FBF54-8459-44BA-9475-C01674DDC5EE}"/>
    <cellStyle name="20% - Accent2 2 4 2 4 4 3" xfId="31742" xr:uid="{B02145F3-CB27-4684-8877-31BF261C730D}"/>
    <cellStyle name="20% - Accent2 2 4 2 4 5" xfId="13432" xr:uid="{44E91C62-C21A-43F8-80B0-ABFC76806B1B}"/>
    <cellStyle name="20% - Accent2 2 4 2 4 5 2" xfId="37843" xr:uid="{9E9EDB4D-97AD-45A8-9B89-FD7FD2100551}"/>
    <cellStyle name="20% - Accent2 2 4 2 4 6" xfId="27749" xr:uid="{9DF5411F-2998-436F-BEC0-DC5F2B8957AD}"/>
    <cellStyle name="20% - Accent2 2 4 2 5" xfId="688" xr:uid="{78BB7A85-D34A-4D5C-B6DC-E93A2C26DFDA}"/>
    <cellStyle name="20% - Accent2 2 4 2 5 2" xfId="689" xr:uid="{9A1D0505-B539-47BB-A1F1-F5FCA44DFD83}"/>
    <cellStyle name="20% - Accent2 2 4 2 5 2 2" xfId="6260" xr:uid="{693192A7-2194-476C-9398-63CA03852D24}"/>
    <cellStyle name="20% - Accent2 2 4 2 5 2 2 2" xfId="19004" xr:uid="{744241FE-AFA9-4C82-A763-C44A85E71E54}"/>
    <cellStyle name="20% - Accent2 2 4 2 5 2 2 2 2" xfId="41841" xr:uid="{86D115F0-6C64-454A-96EE-5A4E00BFFB2F}"/>
    <cellStyle name="20% - Accent2 2 4 2 5 2 2 3" xfId="31747" xr:uid="{426FE95F-CA56-4FB7-AD99-DCE7CDF66BCB}"/>
    <cellStyle name="20% - Accent2 2 4 2 5 2 3" xfId="13437" xr:uid="{27A4F6CA-E210-4ED6-BECA-4B3E39330CB8}"/>
    <cellStyle name="20% - Accent2 2 4 2 5 2 3 2" xfId="37848" xr:uid="{9FD0EB97-5A23-41DF-9538-DE1C10687134}"/>
    <cellStyle name="20% - Accent2 2 4 2 5 2 4" xfId="27754" xr:uid="{D36BC5E6-E7DD-4EC3-896E-79C2C04B3F86}"/>
    <cellStyle name="20% - Accent2 2 4 2 5 3" xfId="6259" xr:uid="{A6D76B1B-5678-4CAC-85E1-6FB2298307CE}"/>
    <cellStyle name="20% - Accent2 2 4 2 5 3 2" xfId="19003" xr:uid="{28771064-FF05-4755-ABDA-84BC466DEF94}"/>
    <cellStyle name="20% - Accent2 2 4 2 5 3 2 2" xfId="41840" xr:uid="{93417723-DE83-4A8C-ADAD-6153BC299334}"/>
    <cellStyle name="20% - Accent2 2 4 2 5 3 3" xfId="31746" xr:uid="{AB2E1811-844C-4599-85A2-8C21658961F7}"/>
    <cellStyle name="20% - Accent2 2 4 2 5 4" xfId="13436" xr:uid="{F70633F7-EC3D-44A5-BA27-98E5D48C96D0}"/>
    <cellStyle name="20% - Accent2 2 4 2 5 4 2" xfId="37847" xr:uid="{F2AA5FB5-525A-47D8-B77B-7783C9860DE9}"/>
    <cellStyle name="20% - Accent2 2 4 2 5 5" xfId="27753" xr:uid="{CF89493E-E472-4DFC-9B99-16146D5D03D6}"/>
    <cellStyle name="20% - Accent2 2 4 2 6" xfId="690" xr:uid="{120003DC-433E-4711-8E08-D6B7036D3BE7}"/>
    <cellStyle name="20% - Accent2 2 4 2 6 2" xfId="6261" xr:uid="{80E93A19-E7D6-4CCB-B023-E0E45F4ED2B0}"/>
    <cellStyle name="20% - Accent2 2 4 2 6 2 2" xfId="19005" xr:uid="{CEAAB1F6-687D-4E10-929B-CDAD396434EB}"/>
    <cellStyle name="20% - Accent2 2 4 2 6 2 2 2" xfId="41842" xr:uid="{3EA107CB-64E8-4059-8C20-47D3E965DF5C}"/>
    <cellStyle name="20% - Accent2 2 4 2 6 2 3" xfId="31748" xr:uid="{0BB33635-2E56-4E1A-BA37-754DCC22D8EE}"/>
    <cellStyle name="20% - Accent2 2 4 2 6 3" xfId="13438" xr:uid="{FAEE6793-2F90-4CB9-8D13-9D941A19F866}"/>
    <cellStyle name="20% - Accent2 2 4 2 6 3 2" xfId="37849" xr:uid="{30333E67-F512-411D-9701-543BE81401CF}"/>
    <cellStyle name="20% - Accent2 2 4 2 6 4" xfId="27755" xr:uid="{534A4D04-F5C5-4110-A7E4-D293BD04CB85}"/>
    <cellStyle name="20% - Accent2 2 4 2 7" xfId="6234" xr:uid="{88C781E5-2F4B-45F0-B8F1-A5C5C1BED6CB}"/>
    <cellStyle name="20% - Accent2 2 4 2 7 2" xfId="18978" xr:uid="{78469039-B235-46D1-A847-0BC77406EA3D}"/>
    <cellStyle name="20% - Accent2 2 4 2 7 2 2" xfId="41815" xr:uid="{23D309CC-0B8A-4F84-82EB-49880C047B65}"/>
    <cellStyle name="20% - Accent2 2 4 2 7 3" xfId="31721" xr:uid="{012230AF-3515-4C7F-8BFE-F5ABDF7898AE}"/>
    <cellStyle name="20% - Accent2 2 4 2 8" xfId="10424" xr:uid="{C89F4C10-B072-4BCD-8A37-5523EA3BD077}"/>
    <cellStyle name="20% - Accent2 2 4 2 8 2" xfId="35696" xr:uid="{56CB2DA2-6C41-4D3F-AB4B-18565EBD5183}"/>
    <cellStyle name="20% - Accent2 2 4 2 9" xfId="13411" xr:uid="{5F91FCF8-8A24-49F3-AB2F-F83F7E70092D}"/>
    <cellStyle name="20% - Accent2 2 4 2 9 2" xfId="37822" xr:uid="{6FCDA745-257B-44B4-B4F9-551856AB520F}"/>
    <cellStyle name="20% - Accent2 2 4 3" xfId="691" xr:uid="{2199AD4D-C99A-4153-BC6F-A47D9A765F9C}"/>
    <cellStyle name="20% - Accent2 2 4 3 10" xfId="25683" xr:uid="{E302FDBF-2D63-46DD-AFF2-E321455BA46C}"/>
    <cellStyle name="20% - Accent2 2 4 3 10 2" xfId="48507" xr:uid="{5B81F734-FF65-4707-B06C-A3AF656BABE2}"/>
    <cellStyle name="20% - Accent2 2 4 3 11" xfId="27756" xr:uid="{54CA5423-412E-49B7-BD56-9C8E99AE17CF}"/>
    <cellStyle name="20% - Accent2 2 4 3 2" xfId="692" xr:uid="{A99E2266-A8DC-4CBF-BEDE-1024791FDADC}"/>
    <cellStyle name="20% - Accent2 2 4 3 2 10" xfId="27757" xr:uid="{1AFD9657-56CA-407F-A66B-487241CB7D1B}"/>
    <cellStyle name="20% - Accent2 2 4 3 2 2" xfId="693" xr:uid="{50D59DF8-B834-4A57-A916-7104FEB1E309}"/>
    <cellStyle name="20% - Accent2 2 4 3 2 2 2" xfId="694" xr:uid="{7A9ED844-21D3-4766-8B4F-F0181F4F97A5}"/>
    <cellStyle name="20% - Accent2 2 4 3 2 2 2 2" xfId="6265" xr:uid="{DF8249D4-CB54-49A6-93CD-5D2E1C18F730}"/>
    <cellStyle name="20% - Accent2 2 4 3 2 2 2 2 2" xfId="19009" xr:uid="{4953AC28-C46A-46B4-95B7-832BA598C280}"/>
    <cellStyle name="20% - Accent2 2 4 3 2 2 2 2 2 2" xfId="41846" xr:uid="{F0426B02-1D64-47F7-917F-1F87E9D42DE1}"/>
    <cellStyle name="20% - Accent2 2 4 3 2 2 2 2 3" xfId="31752" xr:uid="{AAFB5EC7-166C-44DF-BD03-075A20E23DF1}"/>
    <cellStyle name="20% - Accent2 2 4 3 2 2 2 3" xfId="13442" xr:uid="{254BB29D-B9E9-457C-B938-B3A185C4F784}"/>
    <cellStyle name="20% - Accent2 2 4 3 2 2 2 3 2" xfId="37853" xr:uid="{ACD7DC3F-2293-4798-8DFA-E22A3224AE42}"/>
    <cellStyle name="20% - Accent2 2 4 3 2 2 2 4" xfId="27759" xr:uid="{216A0E53-6AFD-49DA-B3E8-34EFD2546E97}"/>
    <cellStyle name="20% - Accent2 2 4 3 2 2 3" xfId="6264" xr:uid="{3FD336D5-3356-43F5-BD69-418DB33220E1}"/>
    <cellStyle name="20% - Accent2 2 4 3 2 2 3 2" xfId="19008" xr:uid="{E79E0CEB-4420-42FE-936C-BD9B25820229}"/>
    <cellStyle name="20% - Accent2 2 4 3 2 2 3 2 2" xfId="41845" xr:uid="{A99CCD77-1773-4D85-943B-9DE9614B595C}"/>
    <cellStyle name="20% - Accent2 2 4 3 2 2 3 3" xfId="31751" xr:uid="{A397609E-1A0F-4A37-A85B-DD1CEA579D85}"/>
    <cellStyle name="20% - Accent2 2 4 3 2 2 4" xfId="13441" xr:uid="{B83AD350-2E87-4B3F-9105-449968E1EC8C}"/>
    <cellStyle name="20% - Accent2 2 4 3 2 2 4 2" xfId="37852" xr:uid="{9F3743EF-0BD8-447E-A7B4-ACDF0629343E}"/>
    <cellStyle name="20% - Accent2 2 4 3 2 2 5" xfId="27758" xr:uid="{5E3F62CA-9511-45A6-BE9F-9D82695851EC}"/>
    <cellStyle name="20% - Accent2 2 4 3 2 3" xfId="695" xr:uid="{E7F2E1CD-3AD2-4E84-BE24-533CE42BCD3A}"/>
    <cellStyle name="20% - Accent2 2 4 3 2 3 2" xfId="696" xr:uid="{506F092A-32CD-46FA-9C15-E65FD2537204}"/>
    <cellStyle name="20% - Accent2 2 4 3 2 3 2 2" xfId="6267" xr:uid="{5E543312-3F18-4352-8199-A86F3382524A}"/>
    <cellStyle name="20% - Accent2 2 4 3 2 3 2 2 2" xfId="19011" xr:uid="{71044001-8872-48DA-9CE7-88325629E41F}"/>
    <cellStyle name="20% - Accent2 2 4 3 2 3 2 2 2 2" xfId="41848" xr:uid="{AF231EF3-5C3E-470C-8819-69021ED03C9F}"/>
    <cellStyle name="20% - Accent2 2 4 3 2 3 2 2 3" xfId="31754" xr:uid="{C01FEB5D-6F63-4479-980E-6558B2651535}"/>
    <cellStyle name="20% - Accent2 2 4 3 2 3 2 3" xfId="13444" xr:uid="{3FB03A9D-BD58-47F5-957F-D11FE673F3A6}"/>
    <cellStyle name="20% - Accent2 2 4 3 2 3 2 3 2" xfId="37855" xr:uid="{D435C59E-3FCC-4057-8E64-D2AACD82AB8A}"/>
    <cellStyle name="20% - Accent2 2 4 3 2 3 2 4" xfId="27761" xr:uid="{B00C4C6E-8462-4006-AEAB-9499D90D919D}"/>
    <cellStyle name="20% - Accent2 2 4 3 2 3 3" xfId="6266" xr:uid="{1927D0F4-AA0E-4F4F-BD5A-247F3C9A022D}"/>
    <cellStyle name="20% - Accent2 2 4 3 2 3 3 2" xfId="19010" xr:uid="{2200681C-6421-4181-A81E-304947BB88E8}"/>
    <cellStyle name="20% - Accent2 2 4 3 2 3 3 2 2" xfId="41847" xr:uid="{F923BCC2-04D1-457F-BCEB-0EC8B5630A6E}"/>
    <cellStyle name="20% - Accent2 2 4 3 2 3 3 3" xfId="31753" xr:uid="{3A3FE386-1D28-45B8-8410-30EB10F4ADE0}"/>
    <cellStyle name="20% - Accent2 2 4 3 2 3 4" xfId="13443" xr:uid="{F38F8DD9-FB47-4F0B-9A96-52AA0C4E433A}"/>
    <cellStyle name="20% - Accent2 2 4 3 2 3 4 2" xfId="37854" xr:uid="{36C5BD52-5074-43D4-9B5E-950DF5D10AE6}"/>
    <cellStyle name="20% - Accent2 2 4 3 2 3 5" xfId="27760" xr:uid="{AF300C4A-FF12-4935-B47B-55606D18688C}"/>
    <cellStyle name="20% - Accent2 2 4 3 2 4" xfId="697" xr:uid="{85A086A8-20D6-44D3-9282-F319330291EC}"/>
    <cellStyle name="20% - Accent2 2 4 3 2 4 2" xfId="6268" xr:uid="{42707F83-BEB5-4A7D-824F-C3C9637D578C}"/>
    <cellStyle name="20% - Accent2 2 4 3 2 4 2 2" xfId="19012" xr:uid="{7B2A5718-4608-46D8-9167-C551E822142E}"/>
    <cellStyle name="20% - Accent2 2 4 3 2 4 2 2 2" xfId="41849" xr:uid="{BDDAA236-8162-485E-BA33-81E357A93D34}"/>
    <cellStyle name="20% - Accent2 2 4 3 2 4 2 3" xfId="31755" xr:uid="{D9F235B4-FF90-4010-B29E-B60487B5A226}"/>
    <cellStyle name="20% - Accent2 2 4 3 2 4 3" xfId="13445" xr:uid="{80859653-765C-459D-9597-F3470794EAA1}"/>
    <cellStyle name="20% - Accent2 2 4 3 2 4 3 2" xfId="37856" xr:uid="{650C1AD2-9638-4311-B8CE-FF5D48C49616}"/>
    <cellStyle name="20% - Accent2 2 4 3 2 4 4" xfId="27762" xr:uid="{976B3580-DD2F-488D-99CD-CF9949D456BF}"/>
    <cellStyle name="20% - Accent2 2 4 3 2 5" xfId="6263" xr:uid="{DBEADD07-0BC6-46F9-88A6-D94CD99F3914}"/>
    <cellStyle name="20% - Accent2 2 4 3 2 5 2" xfId="19007" xr:uid="{CFE42492-17A3-4E25-BD33-BE7270DC7A6D}"/>
    <cellStyle name="20% - Accent2 2 4 3 2 5 2 2" xfId="41844" xr:uid="{0BA12A41-A7ED-442D-87F2-393CD8F6773E}"/>
    <cellStyle name="20% - Accent2 2 4 3 2 5 3" xfId="31750" xr:uid="{5F322813-4859-40D3-8901-DAA31790F5F5}"/>
    <cellStyle name="20% - Accent2 2 4 3 2 6" xfId="11783" xr:uid="{376463C4-C2D9-4B74-8E3E-EB96C3348E7A}"/>
    <cellStyle name="20% - Accent2 2 4 3 2 6 2" xfId="36837" xr:uid="{745E2FE1-8491-4645-9BBE-7530ABC566D2}"/>
    <cellStyle name="20% - Accent2 2 4 3 2 7" xfId="13440" xr:uid="{37FCF747-B1D5-411B-8834-9A02EF960CED}"/>
    <cellStyle name="20% - Accent2 2 4 3 2 7 2" xfId="37851" xr:uid="{19C2DD82-5804-423B-9094-50EECB15FDED}"/>
    <cellStyle name="20% - Accent2 2 4 3 2 8" xfId="24558" xr:uid="{C6CE8D54-8C8C-41C2-957A-F0A888297FC7}"/>
    <cellStyle name="20% - Accent2 2 4 3 2 8 2" xfId="47392" xr:uid="{CD011AC1-1B8F-449D-81A6-4186D633CF2B}"/>
    <cellStyle name="20% - Accent2 2 4 3 2 9" xfId="26648" xr:uid="{C52B4427-4EFF-4702-AABD-95DF0CEEE633}"/>
    <cellStyle name="20% - Accent2 2 4 3 2 9 2" xfId="49464" xr:uid="{F74AA836-3AEF-4687-9A39-C4682A41C4A7}"/>
    <cellStyle name="20% - Accent2 2 4 3 3" xfId="698" xr:uid="{89F998A4-ACC4-4C7B-ADE6-AC6AC7910646}"/>
    <cellStyle name="20% - Accent2 2 4 3 3 2" xfId="699" xr:uid="{A11C3C52-31F3-4B4B-96F2-F0BE69CFADA5}"/>
    <cellStyle name="20% - Accent2 2 4 3 3 2 2" xfId="700" xr:uid="{74893780-033B-4821-BF30-2033E797E70A}"/>
    <cellStyle name="20% - Accent2 2 4 3 3 2 2 2" xfId="6271" xr:uid="{6D942CB9-2E5A-44C5-8A3D-35D83EFD9FAC}"/>
    <cellStyle name="20% - Accent2 2 4 3 3 2 2 2 2" xfId="19015" xr:uid="{88F825B1-141B-48FD-A26C-AAB61262BCCA}"/>
    <cellStyle name="20% - Accent2 2 4 3 3 2 2 2 2 2" xfId="41852" xr:uid="{63C5C152-1171-460C-9247-FFF57BBEE822}"/>
    <cellStyle name="20% - Accent2 2 4 3 3 2 2 2 3" xfId="31758" xr:uid="{4C3A7014-2095-447B-9EBD-531FE088D3CF}"/>
    <cellStyle name="20% - Accent2 2 4 3 3 2 2 3" xfId="13448" xr:uid="{09F5CD2A-B75C-4DCA-A035-4DD6048CC652}"/>
    <cellStyle name="20% - Accent2 2 4 3 3 2 2 3 2" xfId="37859" xr:uid="{A7E3CA9D-5229-49B6-8AA0-407F282F194F}"/>
    <cellStyle name="20% - Accent2 2 4 3 3 2 2 4" xfId="27765" xr:uid="{9A80BF49-BFF8-490E-8318-00E5FFCDC1C8}"/>
    <cellStyle name="20% - Accent2 2 4 3 3 2 3" xfId="6270" xr:uid="{3EA924A6-1348-487A-BD86-2D03112F4964}"/>
    <cellStyle name="20% - Accent2 2 4 3 3 2 3 2" xfId="19014" xr:uid="{9F3F6B34-2BF7-447E-9550-0F69E6034387}"/>
    <cellStyle name="20% - Accent2 2 4 3 3 2 3 2 2" xfId="41851" xr:uid="{11653850-47C3-4CC1-8D36-71C1263976DE}"/>
    <cellStyle name="20% - Accent2 2 4 3 3 2 3 3" xfId="31757" xr:uid="{00C69C9D-BE0E-4902-8590-52AEBC82B29A}"/>
    <cellStyle name="20% - Accent2 2 4 3 3 2 4" xfId="13447" xr:uid="{5B76C19F-AA73-4D82-A7B5-B541AFF69138}"/>
    <cellStyle name="20% - Accent2 2 4 3 3 2 4 2" xfId="37858" xr:uid="{D332AE8D-00D2-4941-9BC6-146E179F8F81}"/>
    <cellStyle name="20% - Accent2 2 4 3 3 2 5" xfId="27764" xr:uid="{836E230A-16CA-47A5-8095-842BB8B3B906}"/>
    <cellStyle name="20% - Accent2 2 4 3 3 3" xfId="701" xr:uid="{A1C6E1F5-5BDC-4EC8-9C30-5EF7D5A3D9E3}"/>
    <cellStyle name="20% - Accent2 2 4 3 3 3 2" xfId="6272" xr:uid="{8D0F03C8-96DE-4306-91AF-370D72DEC4DD}"/>
    <cellStyle name="20% - Accent2 2 4 3 3 3 2 2" xfId="19016" xr:uid="{8F00C076-AD86-4727-8DD2-061241032459}"/>
    <cellStyle name="20% - Accent2 2 4 3 3 3 2 2 2" xfId="41853" xr:uid="{7E75D279-1855-48C9-A811-6E928626D850}"/>
    <cellStyle name="20% - Accent2 2 4 3 3 3 2 3" xfId="31759" xr:uid="{E9BA7EE3-D764-4DC9-8366-80E9D7AC5B18}"/>
    <cellStyle name="20% - Accent2 2 4 3 3 3 3" xfId="13449" xr:uid="{4957CBE4-9B58-49CE-9B63-C317A8A1125E}"/>
    <cellStyle name="20% - Accent2 2 4 3 3 3 3 2" xfId="37860" xr:uid="{CF121BAE-BE6B-4615-86BD-5E853B01C138}"/>
    <cellStyle name="20% - Accent2 2 4 3 3 3 4" xfId="27766" xr:uid="{20855EBA-EA00-4D45-B435-B756E61377DD}"/>
    <cellStyle name="20% - Accent2 2 4 3 3 4" xfId="6269" xr:uid="{EA76AB2E-CA78-4361-BD05-5890EF3E83DF}"/>
    <cellStyle name="20% - Accent2 2 4 3 3 4 2" xfId="19013" xr:uid="{2408A1C7-AA3E-482A-BBC1-A45B95BA4C70}"/>
    <cellStyle name="20% - Accent2 2 4 3 3 4 2 2" xfId="41850" xr:uid="{C164A999-5643-4ED2-9BD6-122AE009E7CE}"/>
    <cellStyle name="20% - Accent2 2 4 3 3 4 3" xfId="31756" xr:uid="{655AA488-CB69-4E8A-8A92-D323437F2F24}"/>
    <cellStyle name="20% - Accent2 2 4 3 3 5" xfId="13446" xr:uid="{CD57D289-5834-4159-8660-CEA63E4DD011}"/>
    <cellStyle name="20% - Accent2 2 4 3 3 5 2" xfId="37857" xr:uid="{97D6D44B-FF6D-414C-9B97-1E7AFAF66ADF}"/>
    <cellStyle name="20% - Accent2 2 4 3 3 6" xfId="27763" xr:uid="{1849978C-218B-403E-B3A5-BDC2F2CEC7AE}"/>
    <cellStyle name="20% - Accent2 2 4 3 4" xfId="702" xr:uid="{021BB1E6-AE55-44E4-8E52-5D2C8361AC03}"/>
    <cellStyle name="20% - Accent2 2 4 3 4 2" xfId="703" xr:uid="{FE84BE5B-D08C-4C6E-B88F-9EB19CFD6112}"/>
    <cellStyle name="20% - Accent2 2 4 3 4 2 2" xfId="6274" xr:uid="{C8D72359-0165-405D-B1DD-37ECF7EC4F97}"/>
    <cellStyle name="20% - Accent2 2 4 3 4 2 2 2" xfId="19018" xr:uid="{C73C1E6B-278A-474B-9EA1-DBF67BD2DD09}"/>
    <cellStyle name="20% - Accent2 2 4 3 4 2 2 2 2" xfId="41855" xr:uid="{1BE4FB35-C721-4770-984D-37B3FD7EDDAC}"/>
    <cellStyle name="20% - Accent2 2 4 3 4 2 2 3" xfId="31761" xr:uid="{4385A22E-E3AA-4E83-860E-C78153037B6D}"/>
    <cellStyle name="20% - Accent2 2 4 3 4 2 3" xfId="13451" xr:uid="{C22971E0-53BC-4F17-9177-005887122F12}"/>
    <cellStyle name="20% - Accent2 2 4 3 4 2 3 2" xfId="37862" xr:uid="{4EB36D28-FDDA-4D15-83C3-EF466273B912}"/>
    <cellStyle name="20% - Accent2 2 4 3 4 2 4" xfId="27768" xr:uid="{35CA63AA-71C0-4E4D-A95A-AAED65B1302C}"/>
    <cellStyle name="20% - Accent2 2 4 3 4 3" xfId="6273" xr:uid="{80147A62-8A20-4A6A-8306-102D71A0F188}"/>
    <cellStyle name="20% - Accent2 2 4 3 4 3 2" xfId="19017" xr:uid="{1EA4E44A-D45B-432F-A0A6-5E79A73AE3FC}"/>
    <cellStyle name="20% - Accent2 2 4 3 4 3 2 2" xfId="41854" xr:uid="{10AB9383-B92C-4ED2-844E-D42789310A5B}"/>
    <cellStyle name="20% - Accent2 2 4 3 4 3 3" xfId="31760" xr:uid="{4224968D-C516-416E-BFF1-ED3585DEB04A}"/>
    <cellStyle name="20% - Accent2 2 4 3 4 4" xfId="13450" xr:uid="{75800256-3F35-4648-86F7-1E37F929B740}"/>
    <cellStyle name="20% - Accent2 2 4 3 4 4 2" xfId="37861" xr:uid="{DD4A47E8-9D7B-450C-A021-BC2F76061E61}"/>
    <cellStyle name="20% - Accent2 2 4 3 4 5" xfId="27767" xr:uid="{DAFB66A7-3C46-4E1A-9C0B-97023151E0CA}"/>
    <cellStyle name="20% - Accent2 2 4 3 5" xfId="704" xr:uid="{DA88EA8F-CE60-42D2-B856-3157EA402170}"/>
    <cellStyle name="20% - Accent2 2 4 3 5 2" xfId="6275" xr:uid="{59C8DCA7-1A88-40A5-A429-907D0B4C2F9D}"/>
    <cellStyle name="20% - Accent2 2 4 3 5 2 2" xfId="19019" xr:uid="{A04BAF49-55C4-4218-BD34-2FA4F878076F}"/>
    <cellStyle name="20% - Accent2 2 4 3 5 2 2 2" xfId="41856" xr:uid="{7585F600-3435-4497-A11D-F33147A53B58}"/>
    <cellStyle name="20% - Accent2 2 4 3 5 2 3" xfId="31762" xr:uid="{9B06C00C-3F06-41D4-90E5-80D4ADCBE002}"/>
    <cellStyle name="20% - Accent2 2 4 3 5 3" xfId="13452" xr:uid="{6D79D0ED-F7BD-4E01-82B3-AD642A966771}"/>
    <cellStyle name="20% - Accent2 2 4 3 5 3 2" xfId="37863" xr:uid="{F8A74421-E126-41BC-9481-6D43A530808D}"/>
    <cellStyle name="20% - Accent2 2 4 3 5 4" xfId="27769" xr:uid="{D5A5748B-912F-43A7-9A8F-EF0735023FB3}"/>
    <cellStyle name="20% - Accent2 2 4 3 6" xfId="6262" xr:uid="{46364E73-2C78-4C7F-B809-3B3CD4EA9543}"/>
    <cellStyle name="20% - Accent2 2 4 3 6 2" xfId="19006" xr:uid="{6D57853C-5FB7-42E3-B3FB-061600644C26}"/>
    <cellStyle name="20% - Accent2 2 4 3 6 2 2" xfId="41843" xr:uid="{79B813E7-7B04-4E26-AE67-54F80E302E31}"/>
    <cellStyle name="20% - Accent2 2 4 3 6 3" xfId="31749" xr:uid="{A0584FEB-FA4C-40C0-B396-CBC87ACF5F6F}"/>
    <cellStyle name="20% - Accent2 2 4 3 7" xfId="10687" xr:uid="{7C6785C7-BBD5-4938-874E-F13954ADE985}"/>
    <cellStyle name="20% - Accent2 2 4 3 7 2" xfId="35880" xr:uid="{DB67872C-FB1F-42C0-808B-A4423BDB14BF}"/>
    <cellStyle name="20% - Accent2 2 4 3 8" xfId="13439" xr:uid="{DD9DAA9E-0F1A-4EA1-82F7-0A8EB4D59867}"/>
    <cellStyle name="20% - Accent2 2 4 3 8 2" xfId="37850" xr:uid="{F84E82FC-B45A-47F6-89DA-742BFE574968}"/>
    <cellStyle name="20% - Accent2 2 4 3 9" xfId="23600" xr:uid="{B2F17D9B-5B10-473C-8547-00A9DD86EBC2}"/>
    <cellStyle name="20% - Accent2 2 4 3 9 2" xfId="46434" xr:uid="{E2D07A99-5438-40C8-BCF1-7AC632183054}"/>
    <cellStyle name="20% - Accent2 2 4 4" xfId="705" xr:uid="{A3338DBF-F9D1-4360-8984-1B073822C767}"/>
    <cellStyle name="20% - Accent2 2 4 4 10" xfId="27770" xr:uid="{6AAE5442-6868-4555-BC82-870FC445D182}"/>
    <cellStyle name="20% - Accent2 2 4 4 2" xfId="706" xr:uid="{C3F75F3D-3291-4D85-B3FE-8C922158C09C}"/>
    <cellStyle name="20% - Accent2 2 4 4 2 2" xfId="707" xr:uid="{14DBDB9A-A260-4A4A-B74E-009CE0E3B47A}"/>
    <cellStyle name="20% - Accent2 2 4 4 2 2 2" xfId="6278" xr:uid="{8F637E37-70C0-4154-8456-0918989D2FC9}"/>
    <cellStyle name="20% - Accent2 2 4 4 2 2 2 2" xfId="19022" xr:uid="{57EF15C8-2A19-40F3-8888-74C266DBBF06}"/>
    <cellStyle name="20% - Accent2 2 4 4 2 2 2 2 2" xfId="41859" xr:uid="{DB92479F-7D0B-4BAB-B94B-048082C8C835}"/>
    <cellStyle name="20% - Accent2 2 4 4 2 2 2 3" xfId="31765" xr:uid="{8D5B5232-FBD6-432D-B51F-F10782B8D381}"/>
    <cellStyle name="20% - Accent2 2 4 4 2 2 3" xfId="13455" xr:uid="{A6AC8719-AB0C-4693-8E73-33831A6C5A5D}"/>
    <cellStyle name="20% - Accent2 2 4 4 2 2 3 2" xfId="37866" xr:uid="{1939ACBC-9B83-47B9-A835-B118C3E8586A}"/>
    <cellStyle name="20% - Accent2 2 4 4 2 2 4" xfId="27772" xr:uid="{DCB059ED-3F09-46E1-BD00-002D303947C9}"/>
    <cellStyle name="20% - Accent2 2 4 4 2 3" xfId="6277" xr:uid="{B83ECE5C-4EA6-4CD6-B775-FC43849B5EB1}"/>
    <cellStyle name="20% - Accent2 2 4 4 2 3 2" xfId="19021" xr:uid="{03A249C8-D69B-4D29-B1F5-4B49B0F8BB51}"/>
    <cellStyle name="20% - Accent2 2 4 4 2 3 2 2" xfId="41858" xr:uid="{14BDA0C3-1DF6-44CA-BCA0-6834601235D9}"/>
    <cellStyle name="20% - Accent2 2 4 4 2 3 3" xfId="31764" xr:uid="{2EA07747-FF4D-4EB0-8706-787C3CB34260}"/>
    <cellStyle name="20% - Accent2 2 4 4 2 4" xfId="11979" xr:uid="{4E61964B-F99E-4203-9C4F-78C1E1CE51D3}"/>
    <cellStyle name="20% - Accent2 2 4 4 2 4 2" xfId="37033" xr:uid="{2C4722F2-B3F6-4E23-84F4-C62021AF9A80}"/>
    <cellStyle name="20% - Accent2 2 4 4 2 5" xfId="13454" xr:uid="{CA0900D7-4FC8-4315-9C35-56F1D9E20F6C}"/>
    <cellStyle name="20% - Accent2 2 4 4 2 5 2" xfId="37865" xr:uid="{F5AB3705-25D4-4BE7-9F0E-F24C1CA62386}"/>
    <cellStyle name="20% - Accent2 2 4 4 2 6" xfId="24754" xr:uid="{FAB3D881-90AA-4005-AF12-6F5CB35B072B}"/>
    <cellStyle name="20% - Accent2 2 4 4 2 6 2" xfId="47588" xr:uid="{23A7DB67-1372-4DF7-88E8-3B94460757AF}"/>
    <cellStyle name="20% - Accent2 2 4 4 2 7" xfId="26844" xr:uid="{D3B4B3AB-ED6B-4F6B-9707-0C20A3927189}"/>
    <cellStyle name="20% - Accent2 2 4 4 2 7 2" xfId="49660" xr:uid="{8ED54BC1-C2D2-42F5-971E-E051F9F27596}"/>
    <cellStyle name="20% - Accent2 2 4 4 2 8" xfId="27771" xr:uid="{2F2BE2D2-F4A5-420E-8550-D7AE429E0A01}"/>
    <cellStyle name="20% - Accent2 2 4 4 3" xfId="708" xr:uid="{D95D7FC0-B348-4BF2-8E81-7C0277FF8A2F}"/>
    <cellStyle name="20% - Accent2 2 4 4 3 2" xfId="709" xr:uid="{B7A09711-8C69-4F67-919A-D50E70866FC6}"/>
    <cellStyle name="20% - Accent2 2 4 4 3 2 2" xfId="6280" xr:uid="{2122694E-7061-46AA-8D0E-72E100B06B6B}"/>
    <cellStyle name="20% - Accent2 2 4 4 3 2 2 2" xfId="19024" xr:uid="{CD640B5D-4EC1-46F7-BB20-167771777B33}"/>
    <cellStyle name="20% - Accent2 2 4 4 3 2 2 2 2" xfId="41861" xr:uid="{344F5816-8919-4EC0-8116-8B50E8AF4E2D}"/>
    <cellStyle name="20% - Accent2 2 4 4 3 2 2 3" xfId="31767" xr:uid="{0952BBA3-2E36-475F-8BB4-51A05EF7CD1E}"/>
    <cellStyle name="20% - Accent2 2 4 4 3 2 3" xfId="13457" xr:uid="{C05F2C56-55B7-41CD-A0FC-3D776521E704}"/>
    <cellStyle name="20% - Accent2 2 4 4 3 2 3 2" xfId="37868" xr:uid="{1F731ECD-49B7-427C-85F7-0AE36DE4EECD}"/>
    <cellStyle name="20% - Accent2 2 4 4 3 2 4" xfId="27774" xr:uid="{DB3F2AAB-FE23-4B4C-A6DB-DB03BFEC431E}"/>
    <cellStyle name="20% - Accent2 2 4 4 3 3" xfId="6279" xr:uid="{598BCA89-2317-4B58-BC00-188AAF816D15}"/>
    <cellStyle name="20% - Accent2 2 4 4 3 3 2" xfId="19023" xr:uid="{CF5D2C5E-74C0-4A62-B52A-2830346D0D73}"/>
    <cellStyle name="20% - Accent2 2 4 4 3 3 2 2" xfId="41860" xr:uid="{1F4DE4FB-F0F9-47E8-8ABB-60D62AA71A72}"/>
    <cellStyle name="20% - Accent2 2 4 4 3 3 3" xfId="31766" xr:uid="{5BC78919-834C-45A8-B328-7B224E4696D7}"/>
    <cellStyle name="20% - Accent2 2 4 4 3 4" xfId="13456" xr:uid="{8E64FF4F-EDDE-4395-9CC1-DE48174D7B1F}"/>
    <cellStyle name="20% - Accent2 2 4 4 3 4 2" xfId="37867" xr:uid="{355DBA54-B829-408E-9E93-2FB609C5EF41}"/>
    <cellStyle name="20% - Accent2 2 4 4 3 5" xfId="27773" xr:uid="{D178F588-3344-455D-AEC2-9377390D580E}"/>
    <cellStyle name="20% - Accent2 2 4 4 4" xfId="710" xr:uid="{B7C993C3-DA64-4B76-B44E-421B58821E66}"/>
    <cellStyle name="20% - Accent2 2 4 4 4 2" xfId="6281" xr:uid="{A98B66C9-CA94-45CF-B990-F6ABA6CC4888}"/>
    <cellStyle name="20% - Accent2 2 4 4 4 2 2" xfId="19025" xr:uid="{C32EEB36-11BB-45FC-839A-D1C47EAC5F62}"/>
    <cellStyle name="20% - Accent2 2 4 4 4 2 2 2" xfId="41862" xr:uid="{ECD1FECA-6D3B-426D-BBF7-54282A000C2D}"/>
    <cellStyle name="20% - Accent2 2 4 4 4 2 3" xfId="31768" xr:uid="{70090233-A750-4614-B4F3-24FC887BC2AC}"/>
    <cellStyle name="20% - Accent2 2 4 4 4 3" xfId="13458" xr:uid="{B2B6D40A-E385-4C63-B3B4-330CD2738431}"/>
    <cellStyle name="20% - Accent2 2 4 4 4 3 2" xfId="37869" xr:uid="{C519226D-93A7-4652-8023-FE7D7D6E0946}"/>
    <cellStyle name="20% - Accent2 2 4 4 4 4" xfId="27775" xr:uid="{1D0AF1C7-5723-476C-8FA2-9CF612416E5F}"/>
    <cellStyle name="20% - Accent2 2 4 4 5" xfId="6276" xr:uid="{6CFE3626-A551-4F21-AEA0-2ABCCD04C82E}"/>
    <cellStyle name="20% - Accent2 2 4 4 5 2" xfId="19020" xr:uid="{A9FE4EB7-85AE-4BEE-BC21-47FEDDC70D62}"/>
    <cellStyle name="20% - Accent2 2 4 4 5 2 2" xfId="41857" xr:uid="{DBE3095C-E401-44D1-A2D9-D9C10975A82F}"/>
    <cellStyle name="20% - Accent2 2 4 4 5 3" xfId="31763" xr:uid="{7AB2858F-E47D-4255-8EF7-C1B3A54831E5}"/>
    <cellStyle name="20% - Accent2 2 4 4 6" xfId="10900" xr:uid="{9BE3C152-16FD-4D89-A1AE-20CC54C54C3C}"/>
    <cellStyle name="20% - Accent2 2 4 4 6 2" xfId="36076" xr:uid="{293A5993-C4EA-49C0-BA20-D72F2519F0AE}"/>
    <cellStyle name="20% - Accent2 2 4 4 7" xfId="13453" xr:uid="{C285DB66-E56A-466F-8BB6-8FCD7E78329C}"/>
    <cellStyle name="20% - Accent2 2 4 4 7 2" xfId="37864" xr:uid="{06EFBB4D-6C07-470C-9A77-1BBE4EE968F3}"/>
    <cellStyle name="20% - Accent2 2 4 4 8" xfId="23796" xr:uid="{D3B7E327-3748-4FF6-A2A5-EBD5E4A99840}"/>
    <cellStyle name="20% - Accent2 2 4 4 8 2" xfId="46630" xr:uid="{AEDC6455-0104-4CB6-B804-BF764D2E4588}"/>
    <cellStyle name="20% - Accent2 2 4 4 9" xfId="25879" xr:uid="{81D35286-5F3E-4EF1-9DCC-AAF9751D7BE4}"/>
    <cellStyle name="20% - Accent2 2 4 4 9 2" xfId="48703" xr:uid="{72282B62-E892-48C8-B560-AFC7CEE51B15}"/>
    <cellStyle name="20% - Accent2 2 4 5" xfId="711" xr:uid="{E954CA0E-76BE-416E-AF19-155753338103}"/>
    <cellStyle name="20% - Accent2 2 4 5 2" xfId="712" xr:uid="{0D1943D2-A348-4009-9902-AFE56FB8B8ED}"/>
    <cellStyle name="20% - Accent2 2 4 5 2 2" xfId="713" xr:uid="{2DBB0409-FF55-4492-A6BB-C22733032BA8}"/>
    <cellStyle name="20% - Accent2 2 4 5 2 2 2" xfId="6284" xr:uid="{C192F25B-E068-4D42-82EF-C2595314C3ED}"/>
    <cellStyle name="20% - Accent2 2 4 5 2 2 2 2" xfId="19028" xr:uid="{A336C01A-3549-4462-A9E6-DB28A1FB49E7}"/>
    <cellStyle name="20% - Accent2 2 4 5 2 2 2 2 2" xfId="41865" xr:uid="{F913207B-78EF-48BD-8546-6484BCAAFB4F}"/>
    <cellStyle name="20% - Accent2 2 4 5 2 2 2 3" xfId="31771" xr:uid="{49CED722-8107-431B-8934-8484A8FFE2A4}"/>
    <cellStyle name="20% - Accent2 2 4 5 2 2 3" xfId="13461" xr:uid="{CC7D4CF3-4023-4A3D-98AB-8ECEB496972E}"/>
    <cellStyle name="20% - Accent2 2 4 5 2 2 3 2" xfId="37872" xr:uid="{6FE2FC43-035E-457A-9B4D-469F8E0F88F9}"/>
    <cellStyle name="20% - Accent2 2 4 5 2 2 4" xfId="27778" xr:uid="{450D47E2-2ECE-4415-84F8-CA79DBC406ED}"/>
    <cellStyle name="20% - Accent2 2 4 5 2 3" xfId="6283" xr:uid="{620EA642-3D29-4AD1-89AD-D75ECBAD10E9}"/>
    <cellStyle name="20% - Accent2 2 4 5 2 3 2" xfId="19027" xr:uid="{FB3DF988-E54C-4BE2-9F70-E4DF97751682}"/>
    <cellStyle name="20% - Accent2 2 4 5 2 3 2 2" xfId="41864" xr:uid="{FD77981C-D3DD-49EB-AE50-BEF81DC1D0CC}"/>
    <cellStyle name="20% - Accent2 2 4 5 2 3 3" xfId="31770" xr:uid="{9832092D-53BD-4EB9-A225-67BFEC4A7574}"/>
    <cellStyle name="20% - Accent2 2 4 5 2 4" xfId="11410" xr:uid="{FEF8EFE3-2D1B-41F5-9C6B-D92ED2EFD372}"/>
    <cellStyle name="20% - Accent2 2 4 5 2 4 2" xfId="36464" xr:uid="{79F4AE24-561F-4919-AF49-CDFFEFF7AAD8}"/>
    <cellStyle name="20% - Accent2 2 4 5 2 5" xfId="13460" xr:uid="{2F39DE39-372D-4753-B4A2-291EAA6EFC8D}"/>
    <cellStyle name="20% - Accent2 2 4 5 2 5 2" xfId="37871" xr:uid="{A506BC57-EAC3-4B17-BF43-21D695F393E4}"/>
    <cellStyle name="20% - Accent2 2 4 5 2 6" xfId="24185" xr:uid="{F4E22769-9395-4928-BD18-7DE7307CCAA3}"/>
    <cellStyle name="20% - Accent2 2 4 5 2 6 2" xfId="47019" xr:uid="{18CAEBD3-27CC-4489-8581-39990B4805CC}"/>
    <cellStyle name="20% - Accent2 2 4 5 2 7" xfId="26275" xr:uid="{B3DB9F72-3C9C-4DA4-AB41-EE27602C2240}"/>
    <cellStyle name="20% - Accent2 2 4 5 2 7 2" xfId="49091" xr:uid="{A2955102-5989-4D5E-B066-EF961AE2BBD2}"/>
    <cellStyle name="20% - Accent2 2 4 5 2 8" xfId="27777" xr:uid="{082940AF-63C8-4B0E-AC3F-3590761A176C}"/>
    <cellStyle name="20% - Accent2 2 4 5 3" xfId="714" xr:uid="{6CC0CCC2-E038-4E2C-A9A1-06FD47685F21}"/>
    <cellStyle name="20% - Accent2 2 4 5 3 2" xfId="6285" xr:uid="{0C9C3E83-6C2B-4232-937D-8D271F04B781}"/>
    <cellStyle name="20% - Accent2 2 4 5 3 2 2" xfId="19029" xr:uid="{ADA2CFAA-CB3A-4631-AFB6-482315054E3E}"/>
    <cellStyle name="20% - Accent2 2 4 5 3 2 2 2" xfId="41866" xr:uid="{980065A3-5F4E-4DC4-BAEE-2BD2FD4E4755}"/>
    <cellStyle name="20% - Accent2 2 4 5 3 2 3" xfId="31772" xr:uid="{20649D5F-0997-43CC-A187-CB9F6004D640}"/>
    <cellStyle name="20% - Accent2 2 4 5 3 3" xfId="13462" xr:uid="{FF86E800-3820-42FF-8971-7D193FE54F15}"/>
    <cellStyle name="20% - Accent2 2 4 5 3 3 2" xfId="37873" xr:uid="{35BD1D9F-4C90-4684-8AC1-CD7AE1CE5E6C}"/>
    <cellStyle name="20% - Accent2 2 4 5 3 4" xfId="27779" xr:uid="{B518E3C8-1082-40FC-821B-2EE5DCE5DA8E}"/>
    <cellStyle name="20% - Accent2 2 4 5 4" xfId="6282" xr:uid="{5B7AA5DE-B4F8-4FD3-8BFA-7B70BBFAEA92}"/>
    <cellStyle name="20% - Accent2 2 4 5 4 2" xfId="19026" xr:uid="{8EE27FE3-A31C-41FB-B0A8-3D1DD06DE5A5}"/>
    <cellStyle name="20% - Accent2 2 4 5 4 2 2" xfId="41863" xr:uid="{FB24069A-8220-4F87-A6AB-60E65ED58842}"/>
    <cellStyle name="20% - Accent2 2 4 5 4 3" xfId="31769" xr:uid="{731FB300-F5AE-45C4-B3B3-BA83F56A98BE}"/>
    <cellStyle name="20% - Accent2 2 4 5 5" xfId="10195" xr:uid="{F7893429-FCDC-4D57-BCAD-AAFB3BCA15DB}"/>
    <cellStyle name="20% - Accent2 2 4 5 5 2" xfId="35520" xr:uid="{642C8406-7B50-433B-8461-40081E7E4D4D}"/>
    <cellStyle name="20% - Accent2 2 4 5 6" xfId="13459" xr:uid="{9355946A-8345-4F90-B404-8ECCABD5B256}"/>
    <cellStyle name="20% - Accent2 2 4 5 6 2" xfId="37870" xr:uid="{45D66C90-F759-4D14-94D7-D054114BA39F}"/>
    <cellStyle name="20% - Accent2 2 4 5 7" xfId="23227" xr:uid="{33E291AF-A692-4379-B5D4-4C085A72084B}"/>
    <cellStyle name="20% - Accent2 2 4 5 7 2" xfId="46061" xr:uid="{6D715ABE-5A8B-495A-86E8-D460C2EA08CC}"/>
    <cellStyle name="20% - Accent2 2 4 5 8" xfId="25311" xr:uid="{CFE2BD8D-89EF-40A6-8498-DC575CE91105}"/>
    <cellStyle name="20% - Accent2 2 4 5 8 2" xfId="48135" xr:uid="{1FD21A52-AF56-43C4-9EF5-C7FF40D3161C}"/>
    <cellStyle name="20% - Accent2 2 4 5 9" xfId="27776" xr:uid="{690991A5-6D9D-4867-BE09-1962AB58007C}"/>
    <cellStyle name="20% - Accent2 2 4 6" xfId="715" xr:uid="{F83F001E-8AD8-4BFE-B5A0-87A0BF6814B9}"/>
    <cellStyle name="20% - Accent2 2 4 6 2" xfId="716" xr:uid="{32DEDAE7-4443-4925-9322-8E5B37306621}"/>
    <cellStyle name="20% - Accent2 2 4 6 2 2" xfId="6287" xr:uid="{3D8CFC06-EF49-430A-B806-F05376B15BAD}"/>
    <cellStyle name="20% - Accent2 2 4 6 2 2 2" xfId="19031" xr:uid="{0624916F-68FF-4C4B-89F9-A96D5440C0FE}"/>
    <cellStyle name="20% - Accent2 2 4 6 2 2 2 2" xfId="41868" xr:uid="{FB38E9FA-DBFA-4C4C-B4D0-CE9DA0A9E4D6}"/>
    <cellStyle name="20% - Accent2 2 4 6 2 2 3" xfId="31774" xr:uid="{894E20E6-1F27-4E6D-8CEE-29557ACC7C1C}"/>
    <cellStyle name="20% - Accent2 2 4 6 2 3" xfId="13464" xr:uid="{1AFD8993-CAF0-4387-BFAB-BDACDECEA41A}"/>
    <cellStyle name="20% - Accent2 2 4 6 2 3 2" xfId="37875" xr:uid="{A2D65735-AC3B-4CFB-B654-22B057E65252}"/>
    <cellStyle name="20% - Accent2 2 4 6 2 4" xfId="27781" xr:uid="{42D0E325-C0DF-44AB-9209-4907D7CE4C85}"/>
    <cellStyle name="20% - Accent2 2 4 6 3" xfId="6286" xr:uid="{8BA1CB80-AB1F-430E-9741-9E3A9F761233}"/>
    <cellStyle name="20% - Accent2 2 4 6 3 2" xfId="19030" xr:uid="{B906D6EF-CF19-4853-82F5-FDD4E3C79CF7}"/>
    <cellStyle name="20% - Accent2 2 4 6 3 2 2" xfId="41867" xr:uid="{2E35FE11-5386-45DA-9C69-2FB38AA29F33}"/>
    <cellStyle name="20% - Accent2 2 4 6 3 3" xfId="31773" xr:uid="{3C2FD325-4765-4088-86B6-333229B6090A}"/>
    <cellStyle name="20% - Accent2 2 4 6 4" xfId="11226" xr:uid="{783DFFDF-862C-46E1-B02F-0D567F22E4B2}"/>
    <cellStyle name="20% - Accent2 2 4 6 4 2" xfId="36280" xr:uid="{AA180DA5-0A0F-470C-9A51-32796FD4676C}"/>
    <cellStyle name="20% - Accent2 2 4 6 5" xfId="13463" xr:uid="{DF68D866-2214-49CA-A476-1E59A2E32A3B}"/>
    <cellStyle name="20% - Accent2 2 4 6 5 2" xfId="37874" xr:uid="{8329D679-E9DB-4643-BEEB-8D045C5186CF}"/>
    <cellStyle name="20% - Accent2 2 4 6 6" xfId="24001" xr:uid="{654F576A-4D67-4D72-9E38-8F92054DEED4}"/>
    <cellStyle name="20% - Accent2 2 4 6 6 2" xfId="46835" xr:uid="{5A0E64D4-8E6D-4F31-AABD-68C03BF396C9}"/>
    <cellStyle name="20% - Accent2 2 4 6 7" xfId="26091" xr:uid="{332AADF3-A5FC-4AE2-8B0F-0CC81E245A34}"/>
    <cellStyle name="20% - Accent2 2 4 6 7 2" xfId="48907" xr:uid="{5D2461AE-DA54-436C-A9EA-B761536C3549}"/>
    <cellStyle name="20% - Accent2 2 4 6 8" xfId="27780" xr:uid="{3C97225C-10DA-4DE2-B58D-ABC32360AA08}"/>
    <cellStyle name="20% - Accent2 2 4 7" xfId="717" xr:uid="{EA2F8800-02AF-411B-8C64-449A79689F7C}"/>
    <cellStyle name="20% - Accent2 2 4 7 2" xfId="6288" xr:uid="{CAB7D8B5-F4BA-4FA1-9FBA-27519899FDEC}"/>
    <cellStyle name="20% - Accent2 2 4 7 2 2" xfId="19032" xr:uid="{4D812A2A-5338-45BC-97CB-1BA5AACB02C0}"/>
    <cellStyle name="20% - Accent2 2 4 7 2 2 2" xfId="41869" xr:uid="{5EAAF850-CF6F-4999-AC73-7A1103E9E505}"/>
    <cellStyle name="20% - Accent2 2 4 7 2 3" xfId="31775" xr:uid="{AB8994A7-5FC6-4B27-81C6-4378300D8E61}"/>
    <cellStyle name="20% - Accent2 2 4 7 3" xfId="13465" xr:uid="{E4381CEA-830B-49C2-8B79-0DE2A1A8896C}"/>
    <cellStyle name="20% - Accent2 2 4 7 3 2" xfId="37876" xr:uid="{E108F10E-F0A0-4030-B843-C078B169FCC2}"/>
    <cellStyle name="20% - Accent2 2 4 7 4" xfId="27782" xr:uid="{1926D5E4-5C2C-4169-869F-B903B42BE8F1}"/>
    <cellStyle name="20% - Accent2 2 4 8" xfId="6233" xr:uid="{5A1BD1BF-FF73-4C8E-9BB2-D7535B81A7B1}"/>
    <cellStyle name="20% - Accent2 2 4 8 2" xfId="18977" xr:uid="{B7F20F1D-8071-4FA4-9BDD-902A53E34328}"/>
    <cellStyle name="20% - Accent2 2 4 8 2 2" xfId="41814" xr:uid="{394CBB4C-2B24-4EA0-977C-4EA2B4B4E90C}"/>
    <cellStyle name="20% - Accent2 2 4 8 3" xfId="31720" xr:uid="{FAC048B1-0A7A-4E7D-A8A8-2FB243E2C4A5}"/>
    <cellStyle name="20% - Accent2 2 4 9" xfId="9900" xr:uid="{1EC4A9A6-138F-4315-AEE6-17F36C7839BD}"/>
    <cellStyle name="20% - Accent2 2 4 9 2" xfId="35372" xr:uid="{7138238E-8A73-4A8B-A9A2-CD329DCC3AA1}"/>
    <cellStyle name="20% - Accent2 2 4_Expiring Rate Analysis" xfId="12419" xr:uid="{65BEBE30-1863-44FC-B3B4-D6639E7CC876}"/>
    <cellStyle name="20% - Accent2 2 5" xfId="718" xr:uid="{1BA168DE-19DE-4AF1-B4A1-73C100FBC117}"/>
    <cellStyle name="20% - Accent2 2 5 10" xfId="23146" xr:uid="{B2E9E764-C7E4-4699-AD36-E0D98CBF75D8}"/>
    <cellStyle name="20% - Accent2 2 5 10 2" xfId="45980" xr:uid="{BF7CC44D-37F7-4DD5-A77D-04F2EB90710D}"/>
    <cellStyle name="20% - Accent2 2 5 11" xfId="25230" xr:uid="{668AC691-8AB8-44BC-980D-24EAC245F615}"/>
    <cellStyle name="20% - Accent2 2 5 11 2" xfId="48054" xr:uid="{B7A0C233-E65E-4B84-AA44-81AA1A17115A}"/>
    <cellStyle name="20% - Accent2 2 5 12" xfId="27783" xr:uid="{568B72DF-ABDA-4847-868A-8470D20AC649}"/>
    <cellStyle name="20% - Accent2 2 5 2" xfId="719" xr:uid="{174AD84B-A797-44D6-8E2D-23B84986358E}"/>
    <cellStyle name="20% - Accent2 2 5 2 10" xfId="25590" xr:uid="{D32B16FB-62BA-4C37-B8F8-DE69B71276E8}"/>
    <cellStyle name="20% - Accent2 2 5 2 10 2" xfId="48414" xr:uid="{C7EC9E93-7075-48B6-BCAE-8B9E98EF2593}"/>
    <cellStyle name="20% - Accent2 2 5 2 11" xfId="27784" xr:uid="{874F013D-069B-4BB1-BBC6-BD71A57FA0FF}"/>
    <cellStyle name="20% - Accent2 2 5 2 2" xfId="720" xr:uid="{75D2C12C-A5FC-441B-95BB-09FF6CEB8D3F}"/>
    <cellStyle name="20% - Accent2 2 5 2 2 10" xfId="27785" xr:uid="{45DC89AC-84F2-4463-AD37-EF8CC977A93A}"/>
    <cellStyle name="20% - Accent2 2 5 2 2 2" xfId="721" xr:uid="{5CD9A82A-5D5D-4B60-BF24-217233907B55}"/>
    <cellStyle name="20% - Accent2 2 5 2 2 2 2" xfId="722" xr:uid="{E3D00D05-37C4-4083-87EE-F9613F9EFA47}"/>
    <cellStyle name="20% - Accent2 2 5 2 2 2 2 2" xfId="6293" xr:uid="{CF3EB8B2-7372-4387-A28E-2138B262D213}"/>
    <cellStyle name="20% - Accent2 2 5 2 2 2 2 2 2" xfId="19037" xr:uid="{97D626CD-DCF1-486E-B688-A8BB24D8E55A}"/>
    <cellStyle name="20% - Accent2 2 5 2 2 2 2 2 2 2" xfId="41874" xr:uid="{048C879C-0DB5-4DEF-8694-6F46CE43C3FE}"/>
    <cellStyle name="20% - Accent2 2 5 2 2 2 2 2 3" xfId="31780" xr:uid="{9180B34A-733D-4F12-A73C-D44808B0E9F7}"/>
    <cellStyle name="20% - Accent2 2 5 2 2 2 2 3" xfId="13470" xr:uid="{6D93377A-3C32-489D-8763-85B53B189F73}"/>
    <cellStyle name="20% - Accent2 2 5 2 2 2 2 3 2" xfId="37881" xr:uid="{36877C36-828B-4DFF-A139-826FF897BF06}"/>
    <cellStyle name="20% - Accent2 2 5 2 2 2 2 4" xfId="27787" xr:uid="{CF739C35-89F4-48A6-9678-E16D2B6C115E}"/>
    <cellStyle name="20% - Accent2 2 5 2 2 2 3" xfId="6292" xr:uid="{FAF37A79-46BD-4B21-8EEE-BB9D5ADFE436}"/>
    <cellStyle name="20% - Accent2 2 5 2 2 2 3 2" xfId="19036" xr:uid="{CDD7B73A-D73C-44D1-A543-B537B3B816A6}"/>
    <cellStyle name="20% - Accent2 2 5 2 2 2 3 2 2" xfId="41873" xr:uid="{08B66963-C3D7-4B75-9BFB-69EF37EAEEB4}"/>
    <cellStyle name="20% - Accent2 2 5 2 2 2 3 3" xfId="31779" xr:uid="{435479A8-7FD7-49BF-BA03-0C8FFBCCF733}"/>
    <cellStyle name="20% - Accent2 2 5 2 2 2 4" xfId="13469" xr:uid="{20267375-2C53-4B62-92CC-74AA374EC624}"/>
    <cellStyle name="20% - Accent2 2 5 2 2 2 4 2" xfId="37880" xr:uid="{48AB6EA7-57D0-4DA5-A6B6-0465E32DC0E3}"/>
    <cellStyle name="20% - Accent2 2 5 2 2 2 5" xfId="27786" xr:uid="{93B8BFAE-6A8E-4133-A3A2-B7166D3143C1}"/>
    <cellStyle name="20% - Accent2 2 5 2 2 3" xfId="723" xr:uid="{0D186EFD-1B99-4A28-8A4B-DBDFB28E7F58}"/>
    <cellStyle name="20% - Accent2 2 5 2 2 3 2" xfId="724" xr:uid="{718D64FF-CF41-402E-85F3-CDB4DF7D2C27}"/>
    <cellStyle name="20% - Accent2 2 5 2 2 3 2 2" xfId="6295" xr:uid="{C175A8C6-E921-4DDB-ADAF-C61526A8C845}"/>
    <cellStyle name="20% - Accent2 2 5 2 2 3 2 2 2" xfId="19039" xr:uid="{B951E192-EFA3-47D1-809D-99EF3607B3EA}"/>
    <cellStyle name="20% - Accent2 2 5 2 2 3 2 2 2 2" xfId="41876" xr:uid="{A7659489-17CD-4236-90F8-FA8F8E2851B5}"/>
    <cellStyle name="20% - Accent2 2 5 2 2 3 2 2 3" xfId="31782" xr:uid="{D475FCA3-060A-4CA4-8C80-59E579534FD2}"/>
    <cellStyle name="20% - Accent2 2 5 2 2 3 2 3" xfId="13472" xr:uid="{FFA73CD2-1582-4FFD-9310-8B581AFE966E}"/>
    <cellStyle name="20% - Accent2 2 5 2 2 3 2 3 2" xfId="37883" xr:uid="{BB111010-5FAF-4CFA-B09F-1E95AE6D1363}"/>
    <cellStyle name="20% - Accent2 2 5 2 2 3 2 4" xfId="27789" xr:uid="{59099916-257F-41B5-B8E8-8F8EEF3F7D0A}"/>
    <cellStyle name="20% - Accent2 2 5 2 2 3 3" xfId="6294" xr:uid="{BA6FB583-9B6C-426D-8DBB-BC4066EDAA4D}"/>
    <cellStyle name="20% - Accent2 2 5 2 2 3 3 2" xfId="19038" xr:uid="{0FB757F9-7A99-40B5-9E7D-E6C827362F67}"/>
    <cellStyle name="20% - Accent2 2 5 2 2 3 3 2 2" xfId="41875" xr:uid="{BEB78471-6245-4AB1-B300-B3428B4E0BA5}"/>
    <cellStyle name="20% - Accent2 2 5 2 2 3 3 3" xfId="31781" xr:uid="{AE54E26F-39D7-45E8-AFBE-29E0E249F7DA}"/>
    <cellStyle name="20% - Accent2 2 5 2 2 3 4" xfId="13471" xr:uid="{BDBD0B31-2A56-454A-8658-A934FE0A53CD}"/>
    <cellStyle name="20% - Accent2 2 5 2 2 3 4 2" xfId="37882" xr:uid="{A090BD3E-7647-4038-8FF1-7D2379D7CAAB}"/>
    <cellStyle name="20% - Accent2 2 5 2 2 3 5" xfId="27788" xr:uid="{F950D693-6E4C-43C1-81AD-A9C7B85AD37E}"/>
    <cellStyle name="20% - Accent2 2 5 2 2 4" xfId="725" xr:uid="{AA81CE03-0855-4215-8084-9D61FB1D5121}"/>
    <cellStyle name="20% - Accent2 2 5 2 2 4 2" xfId="6296" xr:uid="{B64D20F5-7E4C-4B8E-9B0C-0B8A19F88A46}"/>
    <cellStyle name="20% - Accent2 2 5 2 2 4 2 2" xfId="19040" xr:uid="{FD63F0F9-8617-4325-A608-910C98A14149}"/>
    <cellStyle name="20% - Accent2 2 5 2 2 4 2 2 2" xfId="41877" xr:uid="{2F6C3275-0658-425C-AC75-902E3E894225}"/>
    <cellStyle name="20% - Accent2 2 5 2 2 4 2 3" xfId="31783" xr:uid="{78E94597-C66B-484D-88E2-74AB6DA81C09}"/>
    <cellStyle name="20% - Accent2 2 5 2 2 4 3" xfId="13473" xr:uid="{9876881A-A846-4936-9B59-73F968E64C7A}"/>
    <cellStyle name="20% - Accent2 2 5 2 2 4 3 2" xfId="37884" xr:uid="{FE5312B7-9D5A-47BA-9DC4-6CC0967957B4}"/>
    <cellStyle name="20% - Accent2 2 5 2 2 4 4" xfId="27790" xr:uid="{EEBA0B6B-E21E-40BB-92A8-7AE8CBC6FC1C}"/>
    <cellStyle name="20% - Accent2 2 5 2 2 5" xfId="6291" xr:uid="{65C8FC0E-5D5B-4DE6-B558-D2A7F36CBE6C}"/>
    <cellStyle name="20% - Accent2 2 5 2 2 5 2" xfId="19035" xr:uid="{89864AEF-33E1-41D1-A20A-176FCA4365AA}"/>
    <cellStyle name="20% - Accent2 2 5 2 2 5 2 2" xfId="41872" xr:uid="{A5393131-41C8-429E-A09F-5B946F28DCF2}"/>
    <cellStyle name="20% - Accent2 2 5 2 2 5 3" xfId="31778" xr:uid="{21253ADE-FD92-482E-84E1-528A6972FD21}"/>
    <cellStyle name="20% - Accent2 2 5 2 2 6" xfId="11690" xr:uid="{4084E1EC-0FE7-4CC8-B63E-AE3D0F1FBCA8}"/>
    <cellStyle name="20% - Accent2 2 5 2 2 6 2" xfId="36744" xr:uid="{72A3D0EF-E6AA-412B-91BB-B2521534DD52}"/>
    <cellStyle name="20% - Accent2 2 5 2 2 7" xfId="13468" xr:uid="{E298D06E-2721-4AAF-87FD-9853C1FB7D4A}"/>
    <cellStyle name="20% - Accent2 2 5 2 2 7 2" xfId="37879" xr:uid="{DE086FF4-E523-4297-AC98-7839FCD4E9D1}"/>
    <cellStyle name="20% - Accent2 2 5 2 2 8" xfId="24465" xr:uid="{D0E15C05-3806-44C7-A28C-692B61ED5AD6}"/>
    <cellStyle name="20% - Accent2 2 5 2 2 8 2" xfId="47299" xr:uid="{4341BF9E-F70F-4EC1-92F2-0622609664E7}"/>
    <cellStyle name="20% - Accent2 2 5 2 2 9" xfId="26555" xr:uid="{E6A7C63B-0DF1-40E7-8A8D-9B7C55795514}"/>
    <cellStyle name="20% - Accent2 2 5 2 2 9 2" xfId="49371" xr:uid="{3D41B5B0-7219-48C9-BC36-5C3D4A386F33}"/>
    <cellStyle name="20% - Accent2 2 5 2 3" xfId="726" xr:uid="{7833AF3F-E137-4F08-A5E3-5BF2320A83A2}"/>
    <cellStyle name="20% - Accent2 2 5 2 3 2" xfId="727" xr:uid="{A399BCD9-868C-4648-8C32-44AA44937868}"/>
    <cellStyle name="20% - Accent2 2 5 2 3 2 2" xfId="728" xr:uid="{DB9901A5-B853-405D-8A55-AE7CDA927087}"/>
    <cellStyle name="20% - Accent2 2 5 2 3 2 2 2" xfId="6299" xr:uid="{8EE1385E-ABDD-403B-8004-72E1DBC69BD8}"/>
    <cellStyle name="20% - Accent2 2 5 2 3 2 2 2 2" xfId="19043" xr:uid="{9B3B1B98-8F53-45BD-BC09-BC1A9EC461CC}"/>
    <cellStyle name="20% - Accent2 2 5 2 3 2 2 2 2 2" xfId="41880" xr:uid="{1CF00C9B-923F-41DA-BB1C-B4199299373E}"/>
    <cellStyle name="20% - Accent2 2 5 2 3 2 2 2 3" xfId="31786" xr:uid="{0847FA31-4752-4816-B066-5468F2EBBCCB}"/>
    <cellStyle name="20% - Accent2 2 5 2 3 2 2 3" xfId="13476" xr:uid="{BA20AA16-70DA-4000-B45F-41CE8E92831A}"/>
    <cellStyle name="20% - Accent2 2 5 2 3 2 2 3 2" xfId="37887" xr:uid="{310487C0-9769-4C7D-A577-AB86B6978ACE}"/>
    <cellStyle name="20% - Accent2 2 5 2 3 2 2 4" xfId="27793" xr:uid="{07499E67-4626-4D60-8910-895A88BCF045}"/>
    <cellStyle name="20% - Accent2 2 5 2 3 2 3" xfId="6298" xr:uid="{9AD4F6DB-E9F6-43F8-AEC5-E3305C9DCF7E}"/>
    <cellStyle name="20% - Accent2 2 5 2 3 2 3 2" xfId="19042" xr:uid="{B7C750D6-1AC3-40E6-AD22-2CF1842B576E}"/>
    <cellStyle name="20% - Accent2 2 5 2 3 2 3 2 2" xfId="41879" xr:uid="{5D9909B2-A2BC-4566-BAE1-E045282D3727}"/>
    <cellStyle name="20% - Accent2 2 5 2 3 2 3 3" xfId="31785" xr:uid="{BBA56D70-2799-432C-9124-D2B1DF4C6DFF}"/>
    <cellStyle name="20% - Accent2 2 5 2 3 2 4" xfId="13475" xr:uid="{284F8D80-0ACF-4DEB-A9FE-45103C3F3FC9}"/>
    <cellStyle name="20% - Accent2 2 5 2 3 2 4 2" xfId="37886" xr:uid="{0A9FFC9F-2E1A-402F-9F3E-C9C1B5524E89}"/>
    <cellStyle name="20% - Accent2 2 5 2 3 2 5" xfId="27792" xr:uid="{A0DEA187-776C-48D5-8175-52C6BE46755A}"/>
    <cellStyle name="20% - Accent2 2 5 2 3 3" xfId="729" xr:uid="{DECE036F-7B4D-42EF-AEC0-3032F57D0030}"/>
    <cellStyle name="20% - Accent2 2 5 2 3 3 2" xfId="6300" xr:uid="{1F248A6F-04C6-4478-BC9C-461E25C31005}"/>
    <cellStyle name="20% - Accent2 2 5 2 3 3 2 2" xfId="19044" xr:uid="{14572069-9567-4B12-963C-328F14439514}"/>
    <cellStyle name="20% - Accent2 2 5 2 3 3 2 2 2" xfId="41881" xr:uid="{5FDD8ADB-9962-446B-9B77-0C4399AA2536}"/>
    <cellStyle name="20% - Accent2 2 5 2 3 3 2 3" xfId="31787" xr:uid="{5C709FCB-416B-47B0-8815-754E231C19B0}"/>
    <cellStyle name="20% - Accent2 2 5 2 3 3 3" xfId="13477" xr:uid="{17AE9528-6AF8-489B-B8B6-D5762D192684}"/>
    <cellStyle name="20% - Accent2 2 5 2 3 3 3 2" xfId="37888" xr:uid="{346C20F4-DA96-435D-91CD-44926B599F2F}"/>
    <cellStyle name="20% - Accent2 2 5 2 3 3 4" xfId="27794" xr:uid="{1B8F222E-5132-436C-9F5B-AB17855052E1}"/>
    <cellStyle name="20% - Accent2 2 5 2 3 4" xfId="6297" xr:uid="{77457A37-83A5-492E-863B-D1871208EA57}"/>
    <cellStyle name="20% - Accent2 2 5 2 3 4 2" xfId="19041" xr:uid="{8F8C8298-C0D0-4A6C-B9DB-5F84EE2E0885}"/>
    <cellStyle name="20% - Accent2 2 5 2 3 4 2 2" xfId="41878" xr:uid="{911C47CA-DC8C-4E34-98A1-A4323EFA8171}"/>
    <cellStyle name="20% - Accent2 2 5 2 3 4 3" xfId="31784" xr:uid="{1F2CB516-33E1-4642-8589-7A1388F0348F}"/>
    <cellStyle name="20% - Accent2 2 5 2 3 5" xfId="13474" xr:uid="{70809982-A622-438C-A7F3-036526715AE3}"/>
    <cellStyle name="20% - Accent2 2 5 2 3 5 2" xfId="37885" xr:uid="{53FB184B-3160-482A-9D18-2C25999136FA}"/>
    <cellStyle name="20% - Accent2 2 5 2 3 6" xfId="27791" xr:uid="{8A4AA451-CA6B-40ED-81A0-4F113870AB1B}"/>
    <cellStyle name="20% - Accent2 2 5 2 4" xfId="730" xr:uid="{7D6B68D5-B57F-42E0-A025-A4DD249561F4}"/>
    <cellStyle name="20% - Accent2 2 5 2 4 2" xfId="731" xr:uid="{77EBD2D3-7681-4230-B357-D2797B8DCF7D}"/>
    <cellStyle name="20% - Accent2 2 5 2 4 2 2" xfId="6302" xr:uid="{C70F38B0-1367-4A58-8C18-25129E9FA3DC}"/>
    <cellStyle name="20% - Accent2 2 5 2 4 2 2 2" xfId="19046" xr:uid="{67F48439-7555-4EB6-88E9-BFB92571D27E}"/>
    <cellStyle name="20% - Accent2 2 5 2 4 2 2 2 2" xfId="41883" xr:uid="{AB8519E3-D697-45BC-9BE8-72BDFA4FCB1E}"/>
    <cellStyle name="20% - Accent2 2 5 2 4 2 2 3" xfId="31789" xr:uid="{A6BC244C-9E01-42D2-B7A0-9798B0041559}"/>
    <cellStyle name="20% - Accent2 2 5 2 4 2 3" xfId="13479" xr:uid="{5D62EF90-DC44-4F41-B278-EB095F686775}"/>
    <cellStyle name="20% - Accent2 2 5 2 4 2 3 2" xfId="37890" xr:uid="{4134EA81-FE48-42C9-AF06-B26787631134}"/>
    <cellStyle name="20% - Accent2 2 5 2 4 2 4" xfId="27796" xr:uid="{3853FE4D-7346-4A4B-B4DC-66FEC5CAF169}"/>
    <cellStyle name="20% - Accent2 2 5 2 4 3" xfId="6301" xr:uid="{D140F5FA-FA88-425C-9B61-44E3B9AA922F}"/>
    <cellStyle name="20% - Accent2 2 5 2 4 3 2" xfId="19045" xr:uid="{DFFBDE06-49BE-46B8-91D0-23D5651DD8AF}"/>
    <cellStyle name="20% - Accent2 2 5 2 4 3 2 2" xfId="41882" xr:uid="{B19261A1-0CC3-49EC-A856-22B3EEE726A9}"/>
    <cellStyle name="20% - Accent2 2 5 2 4 3 3" xfId="31788" xr:uid="{8F1A6510-35F5-4517-9FAC-DE4796856721}"/>
    <cellStyle name="20% - Accent2 2 5 2 4 4" xfId="13478" xr:uid="{5088C4E0-741D-4761-875B-0E720AEBB33E}"/>
    <cellStyle name="20% - Accent2 2 5 2 4 4 2" xfId="37889" xr:uid="{9BE69585-21D9-4721-AB4A-D69250214492}"/>
    <cellStyle name="20% - Accent2 2 5 2 4 5" xfId="27795" xr:uid="{6EF50EA6-4F94-450F-9D27-9B0F6305684F}"/>
    <cellStyle name="20% - Accent2 2 5 2 5" xfId="732" xr:uid="{B94413DF-95C2-4915-B13B-B99D0ABAC206}"/>
    <cellStyle name="20% - Accent2 2 5 2 5 2" xfId="6303" xr:uid="{796207B3-EE63-4276-8A89-080589FC04F2}"/>
    <cellStyle name="20% - Accent2 2 5 2 5 2 2" xfId="19047" xr:uid="{A4A7DA03-9CD4-4246-8752-211114E0B00B}"/>
    <cellStyle name="20% - Accent2 2 5 2 5 2 2 2" xfId="41884" xr:uid="{54F0C9C8-6F06-4178-8C97-284017B0A5BE}"/>
    <cellStyle name="20% - Accent2 2 5 2 5 2 3" xfId="31790" xr:uid="{D16A9F5E-5514-4718-9AA0-DE582F9E1B67}"/>
    <cellStyle name="20% - Accent2 2 5 2 5 3" xfId="13480" xr:uid="{904C7495-2621-4108-8DE2-8186343050F6}"/>
    <cellStyle name="20% - Accent2 2 5 2 5 3 2" xfId="37891" xr:uid="{FC9F4D26-E57D-4442-9B8E-987299888019}"/>
    <cellStyle name="20% - Accent2 2 5 2 5 4" xfId="27797" xr:uid="{C88F4E3B-9A61-469A-8BEE-3534E4957E80}"/>
    <cellStyle name="20% - Accent2 2 5 2 6" xfId="6290" xr:uid="{164CA0F9-788C-4BD5-BAFD-45754F68F9DC}"/>
    <cellStyle name="20% - Accent2 2 5 2 6 2" xfId="19034" xr:uid="{F210FB48-AEE4-467B-94F5-351514EC1BCB}"/>
    <cellStyle name="20% - Accent2 2 5 2 6 2 2" xfId="41871" xr:uid="{36A4FCCC-4683-4A0B-A3B0-06EC5114350C}"/>
    <cellStyle name="20% - Accent2 2 5 2 6 3" xfId="31777" xr:uid="{ACB37E9A-2E73-4193-98FB-7FCD54E454DC}"/>
    <cellStyle name="20% - Accent2 2 5 2 7" xfId="10523" xr:uid="{557AAE21-AE03-4B12-BB27-1E48AA2F4D12}"/>
    <cellStyle name="20% - Accent2 2 5 2 7 2" xfId="35787" xr:uid="{1CFC3724-264F-4AD3-9F59-0200F4032A29}"/>
    <cellStyle name="20% - Accent2 2 5 2 8" xfId="13467" xr:uid="{3DF1C521-10BC-46C8-981A-F55F2D13F66F}"/>
    <cellStyle name="20% - Accent2 2 5 2 8 2" xfId="37878" xr:uid="{605A2250-2D87-48BF-80A1-655A2DB90A0D}"/>
    <cellStyle name="20% - Accent2 2 5 2 9" xfId="23507" xr:uid="{8CF934EA-1F18-4DBB-8E86-67233A6DA88F}"/>
    <cellStyle name="20% - Accent2 2 5 2 9 2" xfId="46341" xr:uid="{CE758A50-15A2-4B28-9E01-E52696124280}"/>
    <cellStyle name="20% - Accent2 2 5 3" xfId="733" xr:uid="{E6FA3220-F137-447A-8510-A2C5740ACBCD}"/>
    <cellStyle name="20% - Accent2 2 5 3 10" xfId="27798" xr:uid="{2BC489AD-7D64-4B6A-923D-FE0EE1CEA025}"/>
    <cellStyle name="20% - Accent2 2 5 3 2" xfId="734" xr:uid="{7C197B91-C3EC-4B35-9074-1A4AE5514B79}"/>
    <cellStyle name="20% - Accent2 2 5 3 2 2" xfId="735" xr:uid="{36FCEA35-0176-4C4E-9D31-5DE4455E1E18}"/>
    <cellStyle name="20% - Accent2 2 5 3 2 2 2" xfId="6306" xr:uid="{B0D281DA-DB62-48BB-BC60-CE00E87B9CD0}"/>
    <cellStyle name="20% - Accent2 2 5 3 2 2 2 2" xfId="19050" xr:uid="{BC1D7487-A2D9-40BE-AA39-45948807A145}"/>
    <cellStyle name="20% - Accent2 2 5 3 2 2 2 2 2" xfId="41887" xr:uid="{FACBA61D-6674-4A54-936D-B4AFEC532A92}"/>
    <cellStyle name="20% - Accent2 2 5 3 2 2 2 3" xfId="31793" xr:uid="{097BB8BE-8FAC-499E-9219-A86473D778D3}"/>
    <cellStyle name="20% - Accent2 2 5 3 2 2 3" xfId="13483" xr:uid="{C46D019E-8100-4FBF-B566-59022640A369}"/>
    <cellStyle name="20% - Accent2 2 5 3 2 2 3 2" xfId="37894" xr:uid="{6B04AFCB-72CB-4671-9484-FFDCBE408EA7}"/>
    <cellStyle name="20% - Accent2 2 5 3 2 2 4" xfId="27800" xr:uid="{E10F1ABA-301C-416A-A433-D6C5C1039AE1}"/>
    <cellStyle name="20% - Accent2 2 5 3 2 3" xfId="6305" xr:uid="{0F3EDD8E-34FA-418C-9B11-B6C7E42F6600}"/>
    <cellStyle name="20% - Accent2 2 5 3 2 3 2" xfId="19049" xr:uid="{9F0419D6-85ED-4E9D-9F08-0BCF5567D6E9}"/>
    <cellStyle name="20% - Accent2 2 5 3 2 3 2 2" xfId="41886" xr:uid="{4AED4E59-346E-44C5-A54B-5A97AF15C2C6}"/>
    <cellStyle name="20% - Accent2 2 5 3 2 3 3" xfId="31792" xr:uid="{23901519-8077-465D-8B38-86DF996A6EF2}"/>
    <cellStyle name="20% - Accent2 2 5 3 2 4" xfId="11886" xr:uid="{BFA3A6B1-73A6-418C-92E5-5853C42568C5}"/>
    <cellStyle name="20% - Accent2 2 5 3 2 4 2" xfId="36940" xr:uid="{5E07163F-D5EA-4C7C-9075-1407E7BC80C0}"/>
    <cellStyle name="20% - Accent2 2 5 3 2 5" xfId="13482" xr:uid="{47761897-DD2D-411D-88E9-739893539646}"/>
    <cellStyle name="20% - Accent2 2 5 3 2 5 2" xfId="37893" xr:uid="{53EA7EDA-446D-4700-81CD-895BF7C7343E}"/>
    <cellStyle name="20% - Accent2 2 5 3 2 6" xfId="24661" xr:uid="{C799090D-E126-44F6-82C6-438ED0C03904}"/>
    <cellStyle name="20% - Accent2 2 5 3 2 6 2" xfId="47495" xr:uid="{456973FE-7564-4B3C-BE0B-63C2F583078F}"/>
    <cellStyle name="20% - Accent2 2 5 3 2 7" xfId="26751" xr:uid="{48358368-B3C3-465C-862E-8ACFAC00BBA1}"/>
    <cellStyle name="20% - Accent2 2 5 3 2 7 2" xfId="49567" xr:uid="{43CC8061-BE1F-431C-803E-C1A11113C450}"/>
    <cellStyle name="20% - Accent2 2 5 3 2 8" xfId="27799" xr:uid="{56FDE2FB-FD6B-46C2-BCEC-2720307EE2F6}"/>
    <cellStyle name="20% - Accent2 2 5 3 3" xfId="736" xr:uid="{6A5DD11A-563D-4179-B728-972164CFB627}"/>
    <cellStyle name="20% - Accent2 2 5 3 3 2" xfId="737" xr:uid="{7319145C-1100-4522-B67F-186F8351BAC2}"/>
    <cellStyle name="20% - Accent2 2 5 3 3 2 2" xfId="6308" xr:uid="{5F191928-4C55-46B5-8BE8-CD58D7648CA9}"/>
    <cellStyle name="20% - Accent2 2 5 3 3 2 2 2" xfId="19052" xr:uid="{0E397714-5BD8-4CAC-B8D7-DDB2083D3ECC}"/>
    <cellStyle name="20% - Accent2 2 5 3 3 2 2 2 2" xfId="41889" xr:uid="{C98B718B-EBA6-4EB7-96C0-8414C7F11331}"/>
    <cellStyle name="20% - Accent2 2 5 3 3 2 2 3" xfId="31795" xr:uid="{15394FD9-DBC9-4806-BEB4-1BC96EB9A63C}"/>
    <cellStyle name="20% - Accent2 2 5 3 3 2 3" xfId="13485" xr:uid="{C2A9363C-0021-4596-B121-E60F34AF3FBC}"/>
    <cellStyle name="20% - Accent2 2 5 3 3 2 3 2" xfId="37896" xr:uid="{11CD1A97-04C3-448A-818F-A8346EB24050}"/>
    <cellStyle name="20% - Accent2 2 5 3 3 2 4" xfId="27802" xr:uid="{B6CD73F7-9857-4A3B-9210-4C6395C732CC}"/>
    <cellStyle name="20% - Accent2 2 5 3 3 3" xfId="6307" xr:uid="{5F9970E6-5F3F-4D52-9C90-577C23C40252}"/>
    <cellStyle name="20% - Accent2 2 5 3 3 3 2" xfId="19051" xr:uid="{D65D835A-7219-4191-9CEF-39CC02198C23}"/>
    <cellStyle name="20% - Accent2 2 5 3 3 3 2 2" xfId="41888" xr:uid="{8B4A72E7-ED5B-40D9-B558-7617F54DAFFD}"/>
    <cellStyle name="20% - Accent2 2 5 3 3 3 3" xfId="31794" xr:uid="{81316F7B-0E5E-4836-A4BF-09C6354AA187}"/>
    <cellStyle name="20% - Accent2 2 5 3 3 4" xfId="13484" xr:uid="{937E1C82-6F0B-4911-BDAA-0CBEB770279C}"/>
    <cellStyle name="20% - Accent2 2 5 3 3 4 2" xfId="37895" xr:uid="{6B35F1C1-4709-4934-B08E-FD73AE0F54F1}"/>
    <cellStyle name="20% - Accent2 2 5 3 3 5" xfId="27801" xr:uid="{CD8C8B13-30BC-446C-9BBA-1C08B5C6E9F2}"/>
    <cellStyle name="20% - Accent2 2 5 3 4" xfId="738" xr:uid="{66FE6F53-9841-4D79-93DA-928730CA52ED}"/>
    <cellStyle name="20% - Accent2 2 5 3 4 2" xfId="6309" xr:uid="{E0E3FC89-2A81-4352-914D-6C73008D6ABC}"/>
    <cellStyle name="20% - Accent2 2 5 3 4 2 2" xfId="19053" xr:uid="{355FCC80-A1B5-4B93-AFD9-A52885E594A2}"/>
    <cellStyle name="20% - Accent2 2 5 3 4 2 2 2" xfId="41890" xr:uid="{A58B401D-54AC-4EAE-A20B-DBCC27C122C3}"/>
    <cellStyle name="20% - Accent2 2 5 3 4 2 3" xfId="31796" xr:uid="{4D1FAE50-2876-4E84-B469-D6523D48E91C}"/>
    <cellStyle name="20% - Accent2 2 5 3 4 3" xfId="13486" xr:uid="{B5DD4770-D0ED-45F3-A907-B47A12A6BC2B}"/>
    <cellStyle name="20% - Accent2 2 5 3 4 3 2" xfId="37897" xr:uid="{08D66044-0D29-4198-B3C4-DEB3BF9FD9D6}"/>
    <cellStyle name="20% - Accent2 2 5 3 4 4" xfId="27803" xr:uid="{A7629CDC-4E6D-43DA-8174-5EF72B967BCF}"/>
    <cellStyle name="20% - Accent2 2 5 3 5" xfId="6304" xr:uid="{4B40247B-AECA-47D4-AEE8-6C4FA81E5A54}"/>
    <cellStyle name="20% - Accent2 2 5 3 5 2" xfId="19048" xr:uid="{1A9DA65E-080F-44E1-A03D-8B6CC6BDE009}"/>
    <cellStyle name="20% - Accent2 2 5 3 5 2 2" xfId="41885" xr:uid="{11801B60-27CB-4019-AB43-EAF848520070}"/>
    <cellStyle name="20% - Accent2 2 5 3 5 3" xfId="31791" xr:uid="{81EFF5E1-4EF2-4B5E-8A87-38DE4E976683}"/>
    <cellStyle name="20% - Accent2 2 5 3 6" xfId="10790" xr:uid="{2EE12195-1ACD-497D-A682-AD8DC98F1CAD}"/>
    <cellStyle name="20% - Accent2 2 5 3 6 2" xfId="35983" xr:uid="{A429371B-FEED-40B2-96BF-D50284F70FCD}"/>
    <cellStyle name="20% - Accent2 2 5 3 7" xfId="13481" xr:uid="{DDB779D8-C554-4ABC-B305-5F47D39CD722}"/>
    <cellStyle name="20% - Accent2 2 5 3 7 2" xfId="37892" xr:uid="{B3A223C4-3237-4FFD-8315-B2B18F10B509}"/>
    <cellStyle name="20% - Accent2 2 5 3 8" xfId="23703" xr:uid="{93EFC8D1-55BD-481E-8A19-BB03B208B6F1}"/>
    <cellStyle name="20% - Accent2 2 5 3 8 2" xfId="46537" xr:uid="{2BB40CE1-F745-4236-B3F4-6FC322EC4C3D}"/>
    <cellStyle name="20% - Accent2 2 5 3 9" xfId="25786" xr:uid="{3FAA33EC-A7A3-4BDF-9CEB-FA5B71C497B1}"/>
    <cellStyle name="20% - Accent2 2 5 3 9 2" xfId="48610" xr:uid="{F86ED130-EF25-4D44-A703-A264F1012EF1}"/>
    <cellStyle name="20% - Accent2 2 5 4" xfId="739" xr:uid="{8A2F43C2-84FC-4610-802D-7AD7DE17696B}"/>
    <cellStyle name="20% - Accent2 2 5 4 2" xfId="740" xr:uid="{9146E317-6FB8-4578-827A-43551EBF2C7C}"/>
    <cellStyle name="20% - Accent2 2 5 4 2 2" xfId="741" xr:uid="{2B593DE6-24DC-4571-AC33-51221CAF0A86}"/>
    <cellStyle name="20% - Accent2 2 5 4 2 2 2" xfId="6312" xr:uid="{DAD5383A-10F5-414C-A782-74F4A45CAB87}"/>
    <cellStyle name="20% - Accent2 2 5 4 2 2 2 2" xfId="19056" xr:uid="{DD4BCE84-B734-4D94-A6B7-68B6032460B9}"/>
    <cellStyle name="20% - Accent2 2 5 4 2 2 2 2 2" xfId="41893" xr:uid="{7902E0E0-30FF-4FC2-A40E-292370A36F5C}"/>
    <cellStyle name="20% - Accent2 2 5 4 2 2 2 3" xfId="31799" xr:uid="{5A8F1E50-2A89-418B-AD95-EFCB1CB18964}"/>
    <cellStyle name="20% - Accent2 2 5 4 2 2 3" xfId="13489" xr:uid="{25409878-29CE-43E6-AB1A-49AA649507B7}"/>
    <cellStyle name="20% - Accent2 2 5 4 2 2 3 2" xfId="37900" xr:uid="{F3B910C7-755F-49DB-B184-D4A57A5A6908}"/>
    <cellStyle name="20% - Accent2 2 5 4 2 2 4" xfId="27806" xr:uid="{04A87950-AB93-420B-BC2F-46711AE2A2F4}"/>
    <cellStyle name="20% - Accent2 2 5 4 2 3" xfId="6311" xr:uid="{880EE096-369F-4EED-B331-391696EB72EC}"/>
    <cellStyle name="20% - Accent2 2 5 4 2 3 2" xfId="19055" xr:uid="{6B86B810-95EE-4B2D-9C7E-46628AA71236}"/>
    <cellStyle name="20% - Accent2 2 5 4 2 3 2 2" xfId="41892" xr:uid="{B4EBCA9B-4227-458E-8512-8B40DFEF41D4}"/>
    <cellStyle name="20% - Accent2 2 5 4 2 3 3" xfId="31798" xr:uid="{C69DACB7-3F76-43F0-86DC-3E7F0617880A}"/>
    <cellStyle name="20% - Accent2 2 5 4 2 4" xfId="12082" xr:uid="{E1F5F057-D9B0-4D16-BB48-F62884715F1A}"/>
    <cellStyle name="20% - Accent2 2 5 4 2 4 2" xfId="37136" xr:uid="{88FE50C3-2595-4368-BE48-CC96B4CE49A1}"/>
    <cellStyle name="20% - Accent2 2 5 4 2 5" xfId="13488" xr:uid="{FC7D8BC4-1A00-4DCE-9B48-2BD77F7B3202}"/>
    <cellStyle name="20% - Accent2 2 5 4 2 5 2" xfId="37899" xr:uid="{F3B24645-AD3E-4E4A-A410-A33104E89BAF}"/>
    <cellStyle name="20% - Accent2 2 5 4 2 6" xfId="24857" xr:uid="{AD717658-BD29-4BD7-BF84-8E8F21E893B2}"/>
    <cellStyle name="20% - Accent2 2 5 4 2 6 2" xfId="47691" xr:uid="{2C3AB9C2-ACC2-4C2F-AEDA-0AA4AA95997C}"/>
    <cellStyle name="20% - Accent2 2 5 4 2 7" xfId="26947" xr:uid="{A205904E-6040-4D55-90A0-CCEFE86C51EC}"/>
    <cellStyle name="20% - Accent2 2 5 4 2 7 2" xfId="49763" xr:uid="{A97D6908-B81F-4CBB-A5EE-07662C494590}"/>
    <cellStyle name="20% - Accent2 2 5 4 2 8" xfId="27805" xr:uid="{59BB509C-5BC0-492E-BA4B-F1BB7B115D6E}"/>
    <cellStyle name="20% - Accent2 2 5 4 3" xfId="742" xr:uid="{8DBBA474-DEFA-4645-BE0A-AA7C13FDC6DB}"/>
    <cellStyle name="20% - Accent2 2 5 4 3 2" xfId="6313" xr:uid="{84C9D4EF-3D9E-42AF-9D50-4CC240D6F77D}"/>
    <cellStyle name="20% - Accent2 2 5 4 3 2 2" xfId="19057" xr:uid="{EEAF0B2E-5F86-4D83-A532-3DF1B3F589B6}"/>
    <cellStyle name="20% - Accent2 2 5 4 3 2 2 2" xfId="41894" xr:uid="{B5EC12DF-B8A8-4CE0-9F4A-307C472A7815}"/>
    <cellStyle name="20% - Accent2 2 5 4 3 2 3" xfId="31800" xr:uid="{D1FCF18C-A437-4AE0-8280-F666A086699B}"/>
    <cellStyle name="20% - Accent2 2 5 4 3 3" xfId="13490" xr:uid="{3C7F7445-3233-4511-83E0-86A9ED66C3C2}"/>
    <cellStyle name="20% - Accent2 2 5 4 3 3 2" xfId="37901" xr:uid="{BFD9E149-AF16-432F-83C4-0491AC4A3A69}"/>
    <cellStyle name="20% - Accent2 2 5 4 3 4" xfId="27807" xr:uid="{D256AACA-04A0-49F9-8BE8-E9E25025244F}"/>
    <cellStyle name="20% - Accent2 2 5 4 4" xfId="6310" xr:uid="{A0CE59F7-9C3E-4BF8-8611-B75B8713DA62}"/>
    <cellStyle name="20% - Accent2 2 5 4 4 2" xfId="19054" xr:uid="{864A75F1-8214-43F0-AF34-91D212D6C569}"/>
    <cellStyle name="20% - Accent2 2 5 4 4 2 2" xfId="41891" xr:uid="{B2D345B4-A486-48B7-B05B-4CA088802ED9}"/>
    <cellStyle name="20% - Accent2 2 5 4 4 3" xfId="31797" xr:uid="{0BE5D007-9BCE-4A19-8737-80147FE48418}"/>
    <cellStyle name="20% - Accent2 2 5 4 5" xfId="11003" xr:uid="{F3FEA099-11E3-465B-A97A-725DC37632A0}"/>
    <cellStyle name="20% - Accent2 2 5 4 5 2" xfId="36179" xr:uid="{613ACB09-8B4E-49B2-A019-7F51508B9C4F}"/>
    <cellStyle name="20% - Accent2 2 5 4 6" xfId="13487" xr:uid="{71E224AA-5372-4ACC-B754-CD5D205F4800}"/>
    <cellStyle name="20% - Accent2 2 5 4 6 2" xfId="37898" xr:uid="{165A867F-60D6-41D3-998C-0B875E4B209B}"/>
    <cellStyle name="20% - Accent2 2 5 4 7" xfId="23899" xr:uid="{596819BB-B986-4E29-BF36-C865FCC26660}"/>
    <cellStyle name="20% - Accent2 2 5 4 7 2" xfId="46733" xr:uid="{59BE4F20-AF95-40EF-9FC5-3754282DC013}"/>
    <cellStyle name="20% - Accent2 2 5 4 8" xfId="25982" xr:uid="{9A854F5C-F3C2-4F5E-9B87-C8137C9FAF83}"/>
    <cellStyle name="20% - Accent2 2 5 4 8 2" xfId="48806" xr:uid="{FBBB51F2-12C6-4522-9CAF-304E030FF7ED}"/>
    <cellStyle name="20% - Accent2 2 5 4 9" xfId="27804" xr:uid="{278CD123-1B6D-46DB-8C63-19FBE60F9132}"/>
    <cellStyle name="20% - Accent2 2 5 5" xfId="743" xr:uid="{0DCC26F7-3278-4E2F-812A-CEB4E37F5395}"/>
    <cellStyle name="20% - Accent2 2 5 5 2" xfId="744" xr:uid="{08664B8C-1E57-4961-AA6C-53BE85E33AE5}"/>
    <cellStyle name="20% - Accent2 2 5 5 2 2" xfId="6315" xr:uid="{79E24CF7-2FE6-4439-83CE-4DEF677299C6}"/>
    <cellStyle name="20% - Accent2 2 5 5 2 2 2" xfId="19059" xr:uid="{4561D38B-53C0-447F-85ED-2782E497F514}"/>
    <cellStyle name="20% - Accent2 2 5 5 2 2 2 2" xfId="41896" xr:uid="{1AFC5B3E-B79C-41B3-8DB5-55CEA616DAB3}"/>
    <cellStyle name="20% - Accent2 2 5 5 2 2 3" xfId="31802" xr:uid="{477C5D1A-5719-4A4E-A722-8DB17C191C5A}"/>
    <cellStyle name="20% - Accent2 2 5 5 2 3" xfId="11513" xr:uid="{03DEB5A5-E26B-46E8-879E-4EF54B37FF9A}"/>
    <cellStyle name="20% - Accent2 2 5 5 2 3 2" xfId="36567" xr:uid="{A15125BD-BBEA-4593-BA5F-0E3C0B5F53D9}"/>
    <cellStyle name="20% - Accent2 2 5 5 2 4" xfId="13492" xr:uid="{282D28A4-985F-4217-93D1-EBCF17BD3F5C}"/>
    <cellStyle name="20% - Accent2 2 5 5 2 4 2" xfId="37903" xr:uid="{C9210943-2371-410D-8F05-1B11C2190EB8}"/>
    <cellStyle name="20% - Accent2 2 5 5 2 5" xfId="24288" xr:uid="{4F11F7A9-9EAF-4010-9FB0-BED9BC8A7AD6}"/>
    <cellStyle name="20% - Accent2 2 5 5 2 5 2" xfId="47122" xr:uid="{BDE6A241-980C-4AFF-8D94-89A5BB0B8C69}"/>
    <cellStyle name="20% - Accent2 2 5 5 2 6" xfId="26378" xr:uid="{DFCCAFAE-110D-4647-9DFD-2E97C30B86CB}"/>
    <cellStyle name="20% - Accent2 2 5 5 2 6 2" xfId="49194" xr:uid="{D6F8E5A7-E7B8-47C1-9642-9F622334FEE2}"/>
    <cellStyle name="20% - Accent2 2 5 5 2 7" xfId="27809" xr:uid="{91E53C0F-A5F6-46C7-B79D-2770D6501FCF}"/>
    <cellStyle name="20% - Accent2 2 5 5 3" xfId="6314" xr:uid="{91F41430-394F-4D94-935E-B64B150EB938}"/>
    <cellStyle name="20% - Accent2 2 5 5 3 2" xfId="19058" xr:uid="{7ECC2F22-4713-4871-8A04-D10D9DF1B22F}"/>
    <cellStyle name="20% - Accent2 2 5 5 3 2 2" xfId="41895" xr:uid="{67FC9129-A7C9-47CC-9426-9A641E4DCCD1}"/>
    <cellStyle name="20% - Accent2 2 5 5 3 3" xfId="31801" xr:uid="{B5262B98-05E9-4B4B-9987-0D1301B989A6}"/>
    <cellStyle name="20% - Accent2 2 5 5 4" xfId="10306" xr:uid="{A9C5E5E0-3236-45E3-8325-AFD55F329AFE}"/>
    <cellStyle name="20% - Accent2 2 5 5 4 2" xfId="35623" xr:uid="{8C2DBC00-E3EA-47D4-B956-F57EE72B8300}"/>
    <cellStyle name="20% - Accent2 2 5 5 5" xfId="13491" xr:uid="{9AE44D09-262A-409C-BF68-0115157B3AD0}"/>
    <cellStyle name="20% - Accent2 2 5 5 5 2" xfId="37902" xr:uid="{37FDCDA1-B8E9-4A90-AFB2-33BB02A4D497}"/>
    <cellStyle name="20% - Accent2 2 5 5 6" xfId="23330" xr:uid="{8D3C5B3C-3246-42E7-9FD1-72B0350FE03B}"/>
    <cellStyle name="20% - Accent2 2 5 5 6 2" xfId="46164" xr:uid="{F197B6D4-F69D-4910-A22C-ECC4C400C1C6}"/>
    <cellStyle name="20% - Accent2 2 5 5 7" xfId="25414" xr:uid="{3B7D238A-A2E4-4E1B-940E-DF9DAEEAB57D}"/>
    <cellStyle name="20% - Accent2 2 5 5 7 2" xfId="48238" xr:uid="{5182DEB0-559F-4B0B-845D-82EFE015C739}"/>
    <cellStyle name="20% - Accent2 2 5 5 8" xfId="27808" xr:uid="{FE37795A-863F-4730-8A72-4B43E61ABA2B}"/>
    <cellStyle name="20% - Accent2 2 5 6" xfId="745" xr:uid="{65112911-A29E-45A4-A6CA-15B961E93F92}"/>
    <cellStyle name="20% - Accent2 2 5 6 2" xfId="6316" xr:uid="{6F83D5BA-6854-4231-B91C-33C38B329D67}"/>
    <cellStyle name="20% - Accent2 2 5 6 2 2" xfId="19060" xr:uid="{D90DE6EB-A36C-4097-BABF-E81163A36C62}"/>
    <cellStyle name="20% - Accent2 2 5 6 2 2 2" xfId="41897" xr:uid="{380276B1-7B60-482B-A4CE-AF361ED16812}"/>
    <cellStyle name="20% - Accent2 2 5 6 2 3" xfId="31803" xr:uid="{CF63AA58-AAA8-4BEF-9C0B-AC92B74937CA}"/>
    <cellStyle name="20% - Accent2 2 5 6 3" xfId="11329" xr:uid="{7726A634-F1BF-4759-8177-5F20970026D7}"/>
    <cellStyle name="20% - Accent2 2 5 6 3 2" xfId="36383" xr:uid="{6D21C5B9-87C6-4BB3-8837-AC12E10AB125}"/>
    <cellStyle name="20% - Accent2 2 5 6 4" xfId="13493" xr:uid="{E791348E-B9CC-4013-9B75-53CD2FF0CB6A}"/>
    <cellStyle name="20% - Accent2 2 5 6 4 2" xfId="37904" xr:uid="{9110AD0E-F939-4438-B6AF-27FA218A7982}"/>
    <cellStyle name="20% - Accent2 2 5 6 5" xfId="24104" xr:uid="{86B0836A-A5BE-4A42-A741-CCEACB840884}"/>
    <cellStyle name="20% - Accent2 2 5 6 5 2" xfId="46938" xr:uid="{5E69885F-6C74-45B7-A3A2-F6E098A1BBC4}"/>
    <cellStyle name="20% - Accent2 2 5 6 6" xfId="26194" xr:uid="{D7604E6D-7446-4DC1-B55A-7F7BCD155CFB}"/>
    <cellStyle name="20% - Accent2 2 5 6 6 2" xfId="49010" xr:uid="{F07AF185-51C7-48F5-BDE2-0035DA895099}"/>
    <cellStyle name="20% - Accent2 2 5 6 7" xfId="27810" xr:uid="{0EAC6428-4A90-4EA4-B414-4C48FA8C6649}"/>
    <cellStyle name="20% - Accent2 2 5 7" xfId="6289" xr:uid="{DFC7BA69-0DD4-4236-B3D6-D83FF1AB26E6}"/>
    <cellStyle name="20% - Accent2 2 5 7 2" xfId="12252" xr:uid="{29F9C039-8AD1-4930-BFBC-888E9EE7444F}"/>
    <cellStyle name="20% - Accent2 2 5 7 3" xfId="19033" xr:uid="{0A3EEA58-DD8B-46B1-AC8E-129E735488CF}"/>
    <cellStyle name="20% - Accent2 2 5 7 3 2" xfId="41870" xr:uid="{3A2D31DC-16C2-40B9-8E8E-3DEB7D682985}"/>
    <cellStyle name="20% - Accent2 2 5 7 4" xfId="31776" xr:uid="{4AF51D1A-6636-451D-A6F6-8E8D212AE01C}"/>
    <cellStyle name="20% - Accent2 2 5 8" xfId="9982" xr:uid="{78353DD4-DA4A-4AE2-BAE2-23A56BF17CBE}"/>
    <cellStyle name="20% - Accent2 2 5 8 2" xfId="35439" xr:uid="{BFC0C144-71BC-44A0-9F31-EE8426D6AD27}"/>
    <cellStyle name="20% - Accent2 2 5 9" xfId="13466" xr:uid="{7E40FF04-5797-4271-BC68-810DB97DC5AD}"/>
    <cellStyle name="20% - Accent2 2 5 9 2" xfId="37877" xr:uid="{5B5A7349-9143-47B0-82BE-D7879904AC97}"/>
    <cellStyle name="20% - Accent2 2 5_Expiring Rate Analysis" xfId="12420" xr:uid="{D309EAE6-8F7A-4B98-B4DC-12AF4C4A1E55}"/>
    <cellStyle name="20% - Accent2 2 6" xfId="746" xr:uid="{FAFBFBF6-C814-4469-9CBF-9DF75D3ECAF1}"/>
    <cellStyle name="20% - Accent2 2 6 10" xfId="25247" xr:uid="{7F250EE0-DA51-4EE9-882B-5DF8FF2E722E}"/>
    <cellStyle name="20% - Accent2 2 6 10 2" xfId="48071" xr:uid="{0385DAD2-D60C-49AA-8119-D1E886F5C829}"/>
    <cellStyle name="20% - Accent2 2 6 11" xfId="27811" xr:uid="{B599CC45-EF74-407C-9546-8B1E55A73F6A}"/>
    <cellStyle name="20% - Accent2 2 6 2" xfId="747" xr:uid="{E10FEA7C-EA0D-4D61-B7D0-F6D51FF97C3F}"/>
    <cellStyle name="20% - Accent2 2 6 2 10" xfId="27812" xr:uid="{6271120A-E324-42A8-8C41-ED7F115731DC}"/>
    <cellStyle name="20% - Accent2 2 6 2 2" xfId="748" xr:uid="{45D8BE00-8801-4F5C-8995-1D003EB144FA}"/>
    <cellStyle name="20% - Accent2 2 6 2 2 2" xfId="749" xr:uid="{CB448E02-9503-4E55-B7BE-C9A03E4BC72B}"/>
    <cellStyle name="20% - Accent2 2 6 2 2 2 2" xfId="6320" xr:uid="{32D5B40E-49A6-49EE-B6D3-993EDF6321D8}"/>
    <cellStyle name="20% - Accent2 2 6 2 2 2 2 2" xfId="19064" xr:uid="{547F90CC-FAEE-453B-87D9-7B4836841264}"/>
    <cellStyle name="20% - Accent2 2 6 2 2 2 2 2 2" xfId="41901" xr:uid="{D92AF527-E2F2-465D-A80A-9A3B3A975A32}"/>
    <cellStyle name="20% - Accent2 2 6 2 2 2 2 3" xfId="31807" xr:uid="{67CA6614-D570-4DC6-8ACD-263419DE99C4}"/>
    <cellStyle name="20% - Accent2 2 6 2 2 2 3" xfId="13497" xr:uid="{1B38C4B7-AB4F-4683-B80D-3221F01F0D0A}"/>
    <cellStyle name="20% - Accent2 2 6 2 2 2 3 2" xfId="37908" xr:uid="{3834E2A0-5655-4968-8CCA-6F25CB923DD8}"/>
    <cellStyle name="20% - Accent2 2 6 2 2 2 4" xfId="27814" xr:uid="{7B3817EB-3A9F-4CA9-BFBE-975357B26D6A}"/>
    <cellStyle name="20% - Accent2 2 6 2 2 3" xfId="6319" xr:uid="{0AB6D894-DD99-4125-B612-BCE41AFECC24}"/>
    <cellStyle name="20% - Accent2 2 6 2 2 3 2" xfId="19063" xr:uid="{ED35E008-359C-4B2B-95CB-1AA8B908FBB2}"/>
    <cellStyle name="20% - Accent2 2 6 2 2 3 2 2" xfId="41900" xr:uid="{6FE73D35-2CAB-433E-A083-55F6B17CCF0E}"/>
    <cellStyle name="20% - Accent2 2 6 2 2 3 3" xfId="31806" xr:uid="{A701FDCE-B018-4754-99AD-C7D167D7974E}"/>
    <cellStyle name="20% - Accent2 2 6 2 2 4" xfId="11707" xr:uid="{14805379-B24F-4E7F-8275-9BAF60368120}"/>
    <cellStyle name="20% - Accent2 2 6 2 2 4 2" xfId="36761" xr:uid="{EB51CD35-FA19-4B84-9384-F5BF1A247C9E}"/>
    <cellStyle name="20% - Accent2 2 6 2 2 5" xfId="13496" xr:uid="{BB506AC5-F208-4BAB-8FFC-B1B49D7C799B}"/>
    <cellStyle name="20% - Accent2 2 6 2 2 5 2" xfId="37907" xr:uid="{56C961B5-4200-473C-AEA4-305F4AD96FE2}"/>
    <cellStyle name="20% - Accent2 2 6 2 2 6" xfId="24482" xr:uid="{64B7A9DA-7ACF-41E8-A935-3DBA3784E146}"/>
    <cellStyle name="20% - Accent2 2 6 2 2 6 2" xfId="47316" xr:uid="{F551CA49-4C14-40E1-A98A-9C81B96E4832}"/>
    <cellStyle name="20% - Accent2 2 6 2 2 7" xfId="26572" xr:uid="{B8CEEDCB-0371-426B-97AE-20CD0370FA2C}"/>
    <cellStyle name="20% - Accent2 2 6 2 2 7 2" xfId="49388" xr:uid="{AAAE7204-DAF5-4EB1-A9D6-F10C7228F103}"/>
    <cellStyle name="20% - Accent2 2 6 2 2 8" xfId="27813" xr:uid="{F4828CEA-5D94-4862-90E5-D522148F4238}"/>
    <cellStyle name="20% - Accent2 2 6 2 3" xfId="750" xr:uid="{91A50C19-F4DC-4633-81D4-08D366C95788}"/>
    <cellStyle name="20% - Accent2 2 6 2 3 2" xfId="751" xr:uid="{55E45052-A10E-4D72-A898-B0CE75A18F82}"/>
    <cellStyle name="20% - Accent2 2 6 2 3 2 2" xfId="6322" xr:uid="{E80542E4-71D7-42E6-BA2B-E5E3A2D95812}"/>
    <cellStyle name="20% - Accent2 2 6 2 3 2 2 2" xfId="19066" xr:uid="{E2DE6596-9BBD-4CD2-A937-C7F818D5F530}"/>
    <cellStyle name="20% - Accent2 2 6 2 3 2 2 2 2" xfId="41903" xr:uid="{9A61D407-CA7C-4DFF-B818-199734ADF6AB}"/>
    <cellStyle name="20% - Accent2 2 6 2 3 2 2 3" xfId="31809" xr:uid="{BD63A3FD-7111-4976-BF97-B3CCD7724085}"/>
    <cellStyle name="20% - Accent2 2 6 2 3 2 3" xfId="13499" xr:uid="{FED6CE8E-2729-4340-A3AA-7ECEE76D5560}"/>
    <cellStyle name="20% - Accent2 2 6 2 3 2 3 2" xfId="37910" xr:uid="{23B68699-26F0-4382-8101-0008FE5F45CA}"/>
    <cellStyle name="20% - Accent2 2 6 2 3 2 4" xfId="27816" xr:uid="{B2AD9F4E-94A9-4F78-BB9C-5BCB7F76E925}"/>
    <cellStyle name="20% - Accent2 2 6 2 3 3" xfId="6321" xr:uid="{4770A857-B4C5-4394-B17F-694E56122560}"/>
    <cellStyle name="20% - Accent2 2 6 2 3 3 2" xfId="19065" xr:uid="{FD3B131F-BB22-426A-8ADA-433614162A3C}"/>
    <cellStyle name="20% - Accent2 2 6 2 3 3 2 2" xfId="41902" xr:uid="{FC65371B-69D4-4FF7-BC3E-CCD994080859}"/>
    <cellStyle name="20% - Accent2 2 6 2 3 3 3" xfId="31808" xr:uid="{977CA272-41EC-49E6-AFBA-BE77205E5AF2}"/>
    <cellStyle name="20% - Accent2 2 6 2 3 4" xfId="13498" xr:uid="{59984D0A-3211-4323-91C6-5C4390E3B6E8}"/>
    <cellStyle name="20% - Accent2 2 6 2 3 4 2" xfId="37909" xr:uid="{9F672478-C3B5-44D3-85EA-B7ED2241EAB9}"/>
    <cellStyle name="20% - Accent2 2 6 2 3 5" xfId="27815" xr:uid="{75DD0AAD-BF53-434C-97E6-60F74FE7EF72}"/>
    <cellStyle name="20% - Accent2 2 6 2 4" xfId="752" xr:uid="{6C32C1A9-0929-4938-8190-DB84C482A5FC}"/>
    <cellStyle name="20% - Accent2 2 6 2 4 2" xfId="6323" xr:uid="{BC7FFC63-FD20-459E-AB3A-84E8E6AE50A2}"/>
    <cellStyle name="20% - Accent2 2 6 2 4 2 2" xfId="19067" xr:uid="{DE0CF318-2B49-4DD0-8057-941ECA7B1E90}"/>
    <cellStyle name="20% - Accent2 2 6 2 4 2 2 2" xfId="41904" xr:uid="{149FCEAD-981F-48A1-881B-159F038820F4}"/>
    <cellStyle name="20% - Accent2 2 6 2 4 2 3" xfId="31810" xr:uid="{F2D5D74B-95F3-444A-943D-F894D41CC1B4}"/>
    <cellStyle name="20% - Accent2 2 6 2 4 3" xfId="13500" xr:uid="{80CB1BA0-413F-4BED-A998-23AAF05B5F60}"/>
    <cellStyle name="20% - Accent2 2 6 2 4 3 2" xfId="37911" xr:uid="{FE1EC9D1-A7DF-4DC6-9212-4FE95141A42B}"/>
    <cellStyle name="20% - Accent2 2 6 2 4 4" xfId="27817" xr:uid="{DDF62011-8B00-484E-BB33-51C00FB9399E}"/>
    <cellStyle name="20% - Accent2 2 6 2 5" xfId="6318" xr:uid="{9E931895-7F0C-427C-8753-4B1FF0FE69A4}"/>
    <cellStyle name="20% - Accent2 2 6 2 5 2" xfId="19062" xr:uid="{9FF829EE-9912-4D45-A6C8-BBE9285A8903}"/>
    <cellStyle name="20% - Accent2 2 6 2 5 2 2" xfId="41899" xr:uid="{5A6C40E1-2578-49A4-9151-1B686DD5C1BC}"/>
    <cellStyle name="20% - Accent2 2 6 2 5 3" xfId="31805" xr:uid="{D92E1EDD-4307-4C8E-9317-F3500AF6883C}"/>
    <cellStyle name="20% - Accent2 2 6 2 6" xfId="10552" xr:uid="{FFE545B8-B407-4B0C-B626-312FD116CA92}"/>
    <cellStyle name="20% - Accent2 2 6 2 6 2" xfId="35804" xr:uid="{444C2B5B-EBA7-4C42-8B6E-183310256F99}"/>
    <cellStyle name="20% - Accent2 2 6 2 7" xfId="13495" xr:uid="{0B01AA7E-4F93-4FC5-A227-73E98FAB0EF7}"/>
    <cellStyle name="20% - Accent2 2 6 2 7 2" xfId="37906" xr:uid="{0B382E58-CBE6-4877-AD7B-71DFA4C64BC9}"/>
    <cellStyle name="20% - Accent2 2 6 2 8" xfId="23524" xr:uid="{C178652D-0700-47C8-BCC0-57B37006EC99}"/>
    <cellStyle name="20% - Accent2 2 6 2 8 2" xfId="46358" xr:uid="{4163D3AA-07FF-4F14-A769-77B2B277D9A2}"/>
    <cellStyle name="20% - Accent2 2 6 2 9" xfId="25607" xr:uid="{52B5A061-6312-4F88-B781-A508E25EA12E}"/>
    <cellStyle name="20% - Accent2 2 6 2 9 2" xfId="48431" xr:uid="{7A852B47-5AA2-4FC0-9E6A-A0BA509CA1FE}"/>
    <cellStyle name="20% - Accent2 2 6 3" xfId="753" xr:uid="{E1D83965-FC00-4069-A8BF-1F6669B3D735}"/>
    <cellStyle name="20% - Accent2 2 6 3 2" xfId="754" xr:uid="{83FB1E62-EB9E-41AA-B95E-4DF84686E359}"/>
    <cellStyle name="20% - Accent2 2 6 3 2 2" xfId="755" xr:uid="{BA8CAAD9-EEA8-44A5-AB2E-B078AF4E0343}"/>
    <cellStyle name="20% - Accent2 2 6 3 2 2 2" xfId="6326" xr:uid="{88C430A8-A25F-4629-981A-86DBA2229F86}"/>
    <cellStyle name="20% - Accent2 2 6 3 2 2 2 2" xfId="19070" xr:uid="{42793095-C442-4DCC-8207-AA7626070C17}"/>
    <cellStyle name="20% - Accent2 2 6 3 2 2 2 2 2" xfId="41907" xr:uid="{587E1EDE-FA36-4D34-A19B-2441353640A9}"/>
    <cellStyle name="20% - Accent2 2 6 3 2 2 2 3" xfId="31813" xr:uid="{A6B7825F-2ECB-46C0-B4A4-A1D676C098B0}"/>
    <cellStyle name="20% - Accent2 2 6 3 2 2 3" xfId="13503" xr:uid="{40D6B934-D0DF-4751-9210-6509ACFBC96D}"/>
    <cellStyle name="20% - Accent2 2 6 3 2 2 3 2" xfId="37914" xr:uid="{FE226064-C3B1-4EBF-8D66-2C74A9460874}"/>
    <cellStyle name="20% - Accent2 2 6 3 2 2 4" xfId="27820" xr:uid="{3FC3309D-0A9F-43CA-B815-09C41BCFA8BD}"/>
    <cellStyle name="20% - Accent2 2 6 3 2 3" xfId="6325" xr:uid="{2DB1600B-F6B5-4711-A413-ECD3CA218DB3}"/>
    <cellStyle name="20% - Accent2 2 6 3 2 3 2" xfId="19069" xr:uid="{E4AF92A8-2E5A-4F75-93EF-3AB2D46E4E11}"/>
    <cellStyle name="20% - Accent2 2 6 3 2 3 2 2" xfId="41906" xr:uid="{DE7555CD-992C-45C4-ADC8-F9236DF062AD}"/>
    <cellStyle name="20% - Accent2 2 6 3 2 3 3" xfId="31812" xr:uid="{00E892D2-4D60-4D61-B107-C36CB48A856B}"/>
    <cellStyle name="20% - Accent2 2 6 3 2 4" xfId="11903" xr:uid="{9A33655A-E058-40C8-9B6F-ABB635301AE4}"/>
    <cellStyle name="20% - Accent2 2 6 3 2 4 2" xfId="36957" xr:uid="{D4EBACF1-EF91-48C2-8ADD-276EBF3C6C3E}"/>
    <cellStyle name="20% - Accent2 2 6 3 2 5" xfId="13502" xr:uid="{64E392A5-0BF5-4968-AB27-F8548A83051F}"/>
    <cellStyle name="20% - Accent2 2 6 3 2 5 2" xfId="37913" xr:uid="{9D614E0C-4BD1-4C3B-9552-179D8732569D}"/>
    <cellStyle name="20% - Accent2 2 6 3 2 6" xfId="24678" xr:uid="{7357792A-8132-4184-A756-626FF4792E13}"/>
    <cellStyle name="20% - Accent2 2 6 3 2 6 2" xfId="47512" xr:uid="{E461BA63-EAE5-4A5D-A413-B368E6768C1A}"/>
    <cellStyle name="20% - Accent2 2 6 3 2 7" xfId="26768" xr:uid="{1F2580B0-DEE2-4084-86B2-B3ED86D1A2E8}"/>
    <cellStyle name="20% - Accent2 2 6 3 2 7 2" xfId="49584" xr:uid="{76D188E2-E771-432A-AFB5-44875FF94570}"/>
    <cellStyle name="20% - Accent2 2 6 3 2 8" xfId="27819" xr:uid="{2496411A-99CA-41E4-AA20-A6D9AF574078}"/>
    <cellStyle name="20% - Accent2 2 6 3 3" xfId="756" xr:uid="{F1C37A50-6A34-4F20-A1AE-ED5E6962C0F6}"/>
    <cellStyle name="20% - Accent2 2 6 3 3 2" xfId="6327" xr:uid="{944234FA-1207-48B0-AEB6-65596345D3F7}"/>
    <cellStyle name="20% - Accent2 2 6 3 3 2 2" xfId="19071" xr:uid="{216FFA6D-BEFE-44B1-930D-BBE56C98188D}"/>
    <cellStyle name="20% - Accent2 2 6 3 3 2 2 2" xfId="41908" xr:uid="{ECD3166A-0A88-4652-A696-685AF5A40A11}"/>
    <cellStyle name="20% - Accent2 2 6 3 3 2 3" xfId="31814" xr:uid="{D754F205-9F51-4EAE-9CCB-AD8C8114BE4D}"/>
    <cellStyle name="20% - Accent2 2 6 3 3 3" xfId="13504" xr:uid="{30FA1ABD-F16D-4445-B395-F11EEF23DB1F}"/>
    <cellStyle name="20% - Accent2 2 6 3 3 3 2" xfId="37915" xr:uid="{0A4D8AAE-F341-4A49-893E-376A7D55AE82}"/>
    <cellStyle name="20% - Accent2 2 6 3 3 4" xfId="27821" xr:uid="{04D41FF5-72F3-4C42-86D3-9AF32531B7BA}"/>
    <cellStyle name="20% - Accent2 2 6 3 4" xfId="6324" xr:uid="{1F61458B-B409-4847-8661-C9246E1456B6}"/>
    <cellStyle name="20% - Accent2 2 6 3 4 2" xfId="19068" xr:uid="{E86D8AAC-5643-4623-A6D2-6ABA973E94CF}"/>
    <cellStyle name="20% - Accent2 2 6 3 4 2 2" xfId="41905" xr:uid="{A31F21E9-8733-4E07-8228-D38D3DDBB861}"/>
    <cellStyle name="20% - Accent2 2 6 3 4 3" xfId="31811" xr:uid="{72472FC6-E29D-4132-9C3D-742524BCECAF}"/>
    <cellStyle name="20% - Accent2 2 6 3 5" xfId="10810" xr:uid="{6814107D-BCED-4F2B-881D-26BA4BDE26C0}"/>
    <cellStyle name="20% - Accent2 2 6 3 5 2" xfId="36000" xr:uid="{BFD5A41C-E6CF-427F-8865-9E5CB79560CD}"/>
    <cellStyle name="20% - Accent2 2 6 3 6" xfId="13501" xr:uid="{45A73D68-3806-45AE-BB46-53FEED86283F}"/>
    <cellStyle name="20% - Accent2 2 6 3 6 2" xfId="37912" xr:uid="{E9FC256B-595C-4114-A0AE-A6EAAD68ACE7}"/>
    <cellStyle name="20% - Accent2 2 6 3 7" xfId="23720" xr:uid="{D9027F14-2B70-4BD7-9559-E0753CB68F7D}"/>
    <cellStyle name="20% - Accent2 2 6 3 7 2" xfId="46554" xr:uid="{63426060-A1DB-483A-94F5-43BC0A9A4D2E}"/>
    <cellStyle name="20% - Accent2 2 6 3 8" xfId="25803" xr:uid="{B6E7EE5D-6C37-4EBE-9CAC-BDE9E44E0678}"/>
    <cellStyle name="20% - Accent2 2 6 3 8 2" xfId="48627" xr:uid="{586B350F-A60A-4650-8B49-4D7E00485982}"/>
    <cellStyle name="20% - Accent2 2 6 3 9" xfId="27818" xr:uid="{0E2AE741-0F0C-47D6-BA16-F31A011DF2C4}"/>
    <cellStyle name="20% - Accent2 2 6 4" xfId="757" xr:uid="{69863693-E3A3-443F-AEC3-5A4DF3DB6A60}"/>
    <cellStyle name="20% - Accent2 2 6 4 2" xfId="758" xr:uid="{F12CFC19-5B8B-45B7-AE32-E8FCB648CC6D}"/>
    <cellStyle name="20% - Accent2 2 6 4 2 2" xfId="6329" xr:uid="{EE6F53BA-4E83-4924-BCC0-E7C153D99586}"/>
    <cellStyle name="20% - Accent2 2 6 4 2 2 2" xfId="19073" xr:uid="{5B7E656B-0B7A-4857-AE61-E579F1BC74E8}"/>
    <cellStyle name="20% - Accent2 2 6 4 2 2 2 2" xfId="41910" xr:uid="{1B8EF8E6-4750-4DCE-A947-C9CA7194DE9A}"/>
    <cellStyle name="20% - Accent2 2 6 4 2 2 3" xfId="31816" xr:uid="{FF8EB34D-9F18-4C9E-B290-3F9F280964DD}"/>
    <cellStyle name="20% - Accent2 2 6 4 2 3" xfId="12099" xr:uid="{406BA592-964B-45F9-B63A-C0B94A4FC159}"/>
    <cellStyle name="20% - Accent2 2 6 4 2 3 2" xfId="37153" xr:uid="{741AE316-8E68-4C99-8B60-A99C543122D0}"/>
    <cellStyle name="20% - Accent2 2 6 4 2 4" xfId="13506" xr:uid="{007BD710-5679-4F3C-9BAF-3CE2FD3EB1AF}"/>
    <cellStyle name="20% - Accent2 2 6 4 2 4 2" xfId="37917" xr:uid="{28CB68EF-EE34-4128-B90E-FF6C0A50FEDB}"/>
    <cellStyle name="20% - Accent2 2 6 4 2 5" xfId="24874" xr:uid="{C89198AA-0618-49B7-99C8-372B54BFA3E3}"/>
    <cellStyle name="20% - Accent2 2 6 4 2 5 2" xfId="47708" xr:uid="{70B042E3-FE3D-4F04-8261-B58B3A5F7F21}"/>
    <cellStyle name="20% - Accent2 2 6 4 2 6" xfId="26964" xr:uid="{02FB5F09-4F8D-44A8-8B93-73D9DAEB53BC}"/>
    <cellStyle name="20% - Accent2 2 6 4 2 6 2" xfId="49780" xr:uid="{0F7CDEC2-BB2E-41CC-837A-E9F583BAE7D3}"/>
    <cellStyle name="20% - Accent2 2 6 4 2 7" xfId="27823" xr:uid="{691883FD-A724-498D-95F3-A1BC6FE6C4EF}"/>
    <cellStyle name="20% - Accent2 2 6 4 3" xfId="6328" xr:uid="{BD1BD451-3254-402A-87AD-4D9EB0EC0019}"/>
    <cellStyle name="20% - Accent2 2 6 4 3 2" xfId="19072" xr:uid="{3091E07F-EA99-4690-B51A-A4D536FBC8DA}"/>
    <cellStyle name="20% - Accent2 2 6 4 3 2 2" xfId="41909" xr:uid="{0E570EC2-64E2-4CD9-A1AE-2A553A881EB2}"/>
    <cellStyle name="20% - Accent2 2 6 4 3 3" xfId="31815" xr:uid="{93E761C4-5266-4624-840C-8C958917E027}"/>
    <cellStyle name="20% - Accent2 2 6 4 4" xfId="11021" xr:uid="{52FBA545-3056-493D-B7F9-AD1985DCC4B3}"/>
    <cellStyle name="20% - Accent2 2 6 4 4 2" xfId="36196" xr:uid="{45C48719-8EEB-42EB-9997-A9237A8AA538}"/>
    <cellStyle name="20% - Accent2 2 6 4 5" xfId="13505" xr:uid="{31C82FCE-F86A-4D6D-9250-10A64513D653}"/>
    <cellStyle name="20% - Accent2 2 6 4 5 2" xfId="37916" xr:uid="{4930E57B-FA7A-44E0-89AE-E6D39C6BB853}"/>
    <cellStyle name="20% - Accent2 2 6 4 6" xfId="23916" xr:uid="{7D7373D4-D067-4FCB-83AF-67D56E3DFF76}"/>
    <cellStyle name="20% - Accent2 2 6 4 6 2" xfId="46750" xr:uid="{6437A74E-6B10-4FFA-9670-2F84C5F84A3D}"/>
    <cellStyle name="20% - Accent2 2 6 4 7" xfId="25999" xr:uid="{98200B25-35E3-471C-BEB4-DEF405656945}"/>
    <cellStyle name="20% - Accent2 2 6 4 7 2" xfId="48823" xr:uid="{8D890282-BB6F-4722-AB0E-7FDCE30C0EF2}"/>
    <cellStyle name="20% - Accent2 2 6 4 8" xfId="27822" xr:uid="{89E5F72A-F377-4C63-B529-A017C8D43B28}"/>
    <cellStyle name="20% - Accent2 2 6 5" xfId="759" xr:uid="{D4087B3A-A215-46A5-B31E-5A6ECEC6AD61}"/>
    <cellStyle name="20% - Accent2 2 6 5 2" xfId="6330" xr:uid="{75442DAD-2BDD-4330-9BF0-770A74B87A14}"/>
    <cellStyle name="20% - Accent2 2 6 5 2 2" xfId="11528" xr:uid="{53E926EC-940C-41CB-8BFC-207BB1CFC2E5}"/>
    <cellStyle name="20% - Accent2 2 6 5 2 2 2" xfId="36582" xr:uid="{7022CEA6-4517-4ECE-BA0B-D3B7995750AF}"/>
    <cellStyle name="20% - Accent2 2 6 5 2 3" xfId="19074" xr:uid="{76A4CCAA-0158-4EA5-920E-7F11080F1DEF}"/>
    <cellStyle name="20% - Accent2 2 6 5 2 3 2" xfId="41911" xr:uid="{FFA270CA-BD5E-4D49-876C-EDEDEA4DE8FA}"/>
    <cellStyle name="20% - Accent2 2 6 5 2 4" xfId="24303" xr:uid="{A56C06B5-B1E3-45A1-8418-F1E65897223E}"/>
    <cellStyle name="20% - Accent2 2 6 5 2 4 2" xfId="47137" xr:uid="{F356796F-26AA-4C96-8A93-3AC2FD8E8512}"/>
    <cellStyle name="20% - Accent2 2 6 5 2 5" xfId="26393" xr:uid="{F308ED85-C14D-4F8B-AF91-E2D19CD2A81D}"/>
    <cellStyle name="20% - Accent2 2 6 5 2 5 2" xfId="49209" xr:uid="{8B00DCB8-A7B6-4285-A360-DC21B78E99FA}"/>
    <cellStyle name="20% - Accent2 2 6 5 2 6" xfId="31817" xr:uid="{A6649853-4338-4644-B3D7-C0F2FC977A73}"/>
    <cellStyle name="20% - Accent2 2 6 5 3" xfId="10323" xr:uid="{45DB2A31-A4AF-44B4-95CD-75C9E5DD8688}"/>
    <cellStyle name="20% - Accent2 2 6 5 3 2" xfId="35638" xr:uid="{12303282-407C-4C5F-A883-3E2512DDF36E}"/>
    <cellStyle name="20% - Accent2 2 6 5 4" xfId="13507" xr:uid="{4E6894CE-CBF1-4809-830F-52EA5EF1CDF1}"/>
    <cellStyle name="20% - Accent2 2 6 5 4 2" xfId="37918" xr:uid="{5109F795-329A-45F1-95D9-40C88698E678}"/>
    <cellStyle name="20% - Accent2 2 6 5 5" xfId="23345" xr:uid="{CEA62A09-CDDE-4BAA-8DE4-37C593D988A2}"/>
    <cellStyle name="20% - Accent2 2 6 5 5 2" xfId="46179" xr:uid="{BDB247BE-1338-4714-BE0E-1FB77890F393}"/>
    <cellStyle name="20% - Accent2 2 6 5 6" xfId="25429" xr:uid="{ADE3CDAA-588C-4497-9DC4-1EDD14256226}"/>
    <cellStyle name="20% - Accent2 2 6 5 6 2" xfId="48253" xr:uid="{8291E21F-793B-474F-A0A6-F6B02B2D4BB7}"/>
    <cellStyle name="20% - Accent2 2 6 5 7" xfId="27824" xr:uid="{EB6C6E05-2EC3-4B7B-B5AD-78A719B554D6}"/>
    <cellStyle name="20% - Accent2 2 6 6" xfId="6317" xr:uid="{B82E574E-B4C1-4497-997C-79539E20F2D1}"/>
    <cellStyle name="20% - Accent2 2 6 6 2" xfId="11346" xr:uid="{E37B24E6-1D84-4E04-8A78-3B3BF233C621}"/>
    <cellStyle name="20% - Accent2 2 6 6 2 2" xfId="36400" xr:uid="{24CA97B9-95D1-43E5-A605-10A67CA18337}"/>
    <cellStyle name="20% - Accent2 2 6 6 3" xfId="19061" xr:uid="{AE3C6604-F547-4965-8B60-98829CDFE59E}"/>
    <cellStyle name="20% - Accent2 2 6 6 3 2" xfId="41898" xr:uid="{29FC7843-D19E-4375-AB6B-ED761D619339}"/>
    <cellStyle name="20% - Accent2 2 6 6 4" xfId="24121" xr:uid="{35EA0472-E9D9-4CE4-AD88-EAB1A8B7408C}"/>
    <cellStyle name="20% - Accent2 2 6 6 4 2" xfId="46955" xr:uid="{01776C8C-C2A5-49D0-B7C8-043842969136}"/>
    <cellStyle name="20% - Accent2 2 6 6 5" xfId="26211" xr:uid="{5FD78F5F-0E99-4811-A321-056A2D1164C9}"/>
    <cellStyle name="20% - Accent2 2 6 6 5 2" xfId="49027" xr:uid="{3238B993-BD87-4551-8280-5EC58E8D9A84}"/>
    <cellStyle name="20% - Accent2 2 6 6 6" xfId="31804" xr:uid="{FFECB796-0432-4421-BFC8-FD213E6A8FD2}"/>
    <cellStyle name="20% - Accent2 2 6 7" xfId="10079" xr:uid="{5B7F7F12-327E-4F78-A6B6-000BFE785DE5}"/>
    <cellStyle name="20% - Accent2 2 6 7 2" xfId="35456" xr:uid="{EB0E2710-AC82-489A-97E4-6CA92B2D17D9}"/>
    <cellStyle name="20% - Accent2 2 6 8" xfId="13494" xr:uid="{FCD34452-EDF6-4887-9D48-483C3961E9F3}"/>
    <cellStyle name="20% - Accent2 2 6 8 2" xfId="37905" xr:uid="{E87DAD63-494D-4ECA-A5BD-AC838276BB56}"/>
    <cellStyle name="20% - Accent2 2 6 9" xfId="23163" xr:uid="{C7C4FB1A-AB3C-4752-9B1E-C295BBD4818B}"/>
    <cellStyle name="20% - Accent2 2 6 9 2" xfId="45997" xr:uid="{B7BE71CD-A10A-4942-BD33-520A390BC21F}"/>
    <cellStyle name="20% - Accent2 2 7" xfId="760" xr:uid="{4B8C9B84-E043-4595-B1F4-DE8B0B01AF23}"/>
    <cellStyle name="20% - Accent2 2 7 10" xfId="25264" xr:uid="{3B3FA8A6-78CB-49C9-BDCB-6C02E9254C65}"/>
    <cellStyle name="20% - Accent2 2 7 10 2" xfId="48088" xr:uid="{20558425-A6D4-4F55-95E6-E7DFFD1F03D1}"/>
    <cellStyle name="20% - Accent2 2 7 11" xfId="27825" xr:uid="{8F0B71DE-CFB3-48A0-9BF0-04704C129343}"/>
    <cellStyle name="20% - Accent2 2 7 2" xfId="761" xr:uid="{92942817-22FC-4616-A8A1-458978B15592}"/>
    <cellStyle name="20% - Accent2 2 7 2 2" xfId="762" xr:uid="{620A7711-F595-4CBC-9CF7-92575491187F}"/>
    <cellStyle name="20% - Accent2 2 7 2 2 2" xfId="6333" xr:uid="{DA3F2684-7B40-4D93-B9B7-193984FD98C2}"/>
    <cellStyle name="20% - Accent2 2 7 2 2 2 2" xfId="19077" xr:uid="{C8DB8325-AF6C-42C2-A07B-56D90D3B83EB}"/>
    <cellStyle name="20% - Accent2 2 7 2 2 2 2 2" xfId="41914" xr:uid="{1B4B3B36-B623-4386-BD34-3C6AEEC4CD87}"/>
    <cellStyle name="20% - Accent2 2 7 2 2 2 3" xfId="31820" xr:uid="{4176756C-676B-48F6-8899-C0AB7D989665}"/>
    <cellStyle name="20% - Accent2 2 7 2 2 3" xfId="11724" xr:uid="{C1A2F347-D6AF-4782-9AA6-D2C0CF786EE4}"/>
    <cellStyle name="20% - Accent2 2 7 2 2 3 2" xfId="36778" xr:uid="{4DFEB68B-7837-43AF-8147-F674E292DB7B}"/>
    <cellStyle name="20% - Accent2 2 7 2 2 4" xfId="13510" xr:uid="{8CD3681F-1F63-49D0-96DC-3069DCD0FDAC}"/>
    <cellStyle name="20% - Accent2 2 7 2 2 4 2" xfId="37921" xr:uid="{7F13419D-7EAC-4D74-9946-81E22D2E85F7}"/>
    <cellStyle name="20% - Accent2 2 7 2 2 5" xfId="24499" xr:uid="{7E211C1B-9910-4BA1-8C66-D347B250BA1F}"/>
    <cellStyle name="20% - Accent2 2 7 2 2 5 2" xfId="47333" xr:uid="{7C964709-E577-432F-B8A1-E92B155E4DCA}"/>
    <cellStyle name="20% - Accent2 2 7 2 2 6" xfId="26589" xr:uid="{5066BD66-BD8C-48CB-81C1-94BE151E2268}"/>
    <cellStyle name="20% - Accent2 2 7 2 2 6 2" xfId="49405" xr:uid="{5AF3F8B6-EE95-49FD-90A4-467B73EA371F}"/>
    <cellStyle name="20% - Accent2 2 7 2 2 7" xfId="27827" xr:uid="{C2D4BE9F-F8A4-4D9B-A538-7927E7F72EB2}"/>
    <cellStyle name="20% - Accent2 2 7 2 3" xfId="6332" xr:uid="{6CE34467-137E-4372-904A-17BEAB692AB7}"/>
    <cellStyle name="20% - Accent2 2 7 2 3 2" xfId="19076" xr:uid="{C831FF0B-0238-4F05-8BFE-21155B43276E}"/>
    <cellStyle name="20% - Accent2 2 7 2 3 2 2" xfId="41913" xr:uid="{B7138C14-234A-4597-B5AC-63A624E10231}"/>
    <cellStyle name="20% - Accent2 2 7 2 3 3" xfId="31819" xr:uid="{0E3BC7F4-41FC-4C40-AF82-6ADC4B26C4C9}"/>
    <cellStyle name="20% - Accent2 2 7 2 4" xfId="10582" xr:uid="{9DB82BCB-7F6B-4E94-B4EB-86C992F95E53}"/>
    <cellStyle name="20% - Accent2 2 7 2 4 2" xfId="35821" xr:uid="{D0635A2A-5CD4-4D93-93A4-786F0F52520F}"/>
    <cellStyle name="20% - Accent2 2 7 2 5" xfId="13509" xr:uid="{494AE388-CA8C-4439-A9CF-B1B2D3876974}"/>
    <cellStyle name="20% - Accent2 2 7 2 5 2" xfId="37920" xr:uid="{1179223E-B40D-47F3-B5EE-A7B7C60EBEE2}"/>
    <cellStyle name="20% - Accent2 2 7 2 6" xfId="23541" xr:uid="{C094A519-6F4F-4B9D-915F-48C77F4D3169}"/>
    <cellStyle name="20% - Accent2 2 7 2 6 2" xfId="46375" xr:uid="{E416DC66-9204-4446-96A2-B6F39BBFE324}"/>
    <cellStyle name="20% - Accent2 2 7 2 7" xfId="25624" xr:uid="{EB79C6F6-EFD6-4A2B-89DE-331AEE45B531}"/>
    <cellStyle name="20% - Accent2 2 7 2 7 2" xfId="48448" xr:uid="{1B025395-391A-47B8-9B37-BF2E1733873F}"/>
    <cellStyle name="20% - Accent2 2 7 2 8" xfId="27826" xr:uid="{ACC7C2DC-99BB-43D9-87AD-BFCEF92F59EB}"/>
    <cellStyle name="20% - Accent2 2 7 3" xfId="763" xr:uid="{68CFCA19-5383-4DA1-8609-6447F25CD6FF}"/>
    <cellStyle name="20% - Accent2 2 7 3 2" xfId="764" xr:uid="{84753DA9-190E-49F3-BC2A-B70EA6B68631}"/>
    <cellStyle name="20% - Accent2 2 7 3 2 2" xfId="6335" xr:uid="{755292C7-11E5-408C-AEB5-9DCF629F3F0E}"/>
    <cellStyle name="20% - Accent2 2 7 3 2 2 2" xfId="19079" xr:uid="{BBBAF6B1-C694-49DD-9165-75C3AC60BEF1}"/>
    <cellStyle name="20% - Accent2 2 7 3 2 2 2 2" xfId="41916" xr:uid="{87766873-825F-4463-8F9D-7C5994017FF5}"/>
    <cellStyle name="20% - Accent2 2 7 3 2 2 3" xfId="31822" xr:uid="{A2235B53-6698-4D8C-BC22-DE294D7EC31B}"/>
    <cellStyle name="20% - Accent2 2 7 3 2 3" xfId="11920" xr:uid="{A2E3A6F3-DF02-4073-871B-E2953183795B}"/>
    <cellStyle name="20% - Accent2 2 7 3 2 3 2" xfId="36974" xr:uid="{92792CC1-FA41-4C62-A379-DAD7B48D40C6}"/>
    <cellStyle name="20% - Accent2 2 7 3 2 4" xfId="13512" xr:uid="{34D21A9A-B4DB-4B79-8456-9403CB3082A1}"/>
    <cellStyle name="20% - Accent2 2 7 3 2 4 2" xfId="37923" xr:uid="{E560C7DC-3141-468D-899C-A79405084C17}"/>
    <cellStyle name="20% - Accent2 2 7 3 2 5" xfId="24695" xr:uid="{01F090BB-23D2-4038-B6E1-96A8264E87D3}"/>
    <cellStyle name="20% - Accent2 2 7 3 2 5 2" xfId="47529" xr:uid="{731B126D-4ABA-46E5-829B-3F7A7F1BD6F1}"/>
    <cellStyle name="20% - Accent2 2 7 3 2 6" xfId="26785" xr:uid="{B5422FAE-E813-42EA-B193-0559AF170F5F}"/>
    <cellStyle name="20% - Accent2 2 7 3 2 6 2" xfId="49601" xr:uid="{D7010DEF-793E-4F18-BD6E-6A3B31886E74}"/>
    <cellStyle name="20% - Accent2 2 7 3 2 7" xfId="27829" xr:uid="{B929A5A8-57A3-4BFE-B7E1-5BFD76046B53}"/>
    <cellStyle name="20% - Accent2 2 7 3 3" xfId="6334" xr:uid="{105F9FA4-7B38-4C3D-A9A8-84173D83CBD0}"/>
    <cellStyle name="20% - Accent2 2 7 3 3 2" xfId="19078" xr:uid="{9EDF2004-0101-48F0-A7ED-3412ADE6C137}"/>
    <cellStyle name="20% - Accent2 2 7 3 3 2 2" xfId="41915" xr:uid="{0A510AA1-C82A-45AE-904A-1301DBA91C30}"/>
    <cellStyle name="20% - Accent2 2 7 3 3 3" xfId="31821" xr:uid="{0FECEB0F-B5B0-4CC7-89BA-93DBEC08C308}"/>
    <cellStyle name="20% - Accent2 2 7 3 4" xfId="10827" xr:uid="{91CB94CE-63E5-4AEF-92AA-48077ACEC2E7}"/>
    <cellStyle name="20% - Accent2 2 7 3 4 2" xfId="36017" xr:uid="{E0FFF3B7-9068-45AB-95ED-26F7C973E7C4}"/>
    <cellStyle name="20% - Accent2 2 7 3 5" xfId="13511" xr:uid="{941E521E-3EA7-4C49-9EE8-D83814A2BDDE}"/>
    <cellStyle name="20% - Accent2 2 7 3 5 2" xfId="37922" xr:uid="{808C092D-8BC5-4C20-B0BE-1C780C72356B}"/>
    <cellStyle name="20% - Accent2 2 7 3 6" xfId="23737" xr:uid="{636EEF1C-B26D-4709-93A6-F5F006347A48}"/>
    <cellStyle name="20% - Accent2 2 7 3 6 2" xfId="46571" xr:uid="{E104913D-90B7-4C2B-BDB5-96353F1294AE}"/>
    <cellStyle name="20% - Accent2 2 7 3 7" xfId="25820" xr:uid="{6F7A4CDA-CBF7-4571-A02C-E3E19BC73375}"/>
    <cellStyle name="20% - Accent2 2 7 3 7 2" xfId="48644" xr:uid="{71272F8F-67AB-444C-83D6-339AECE129D6}"/>
    <cellStyle name="20% - Accent2 2 7 3 8" xfId="27828" xr:uid="{A9F53A42-83F0-4228-A30E-DEBB4BC37814}"/>
    <cellStyle name="20% - Accent2 2 7 4" xfId="765" xr:uid="{1209FE68-CC0E-4098-AE18-DD4C64ECB859}"/>
    <cellStyle name="20% - Accent2 2 7 4 2" xfId="6336" xr:uid="{A803A11D-46C5-419D-83F5-49E5FE330A15}"/>
    <cellStyle name="20% - Accent2 2 7 4 2 2" xfId="12116" xr:uid="{E2FA0433-DB54-46AA-8182-383E228CF263}"/>
    <cellStyle name="20% - Accent2 2 7 4 2 2 2" xfId="37170" xr:uid="{E14A894E-ACCB-4372-BF49-A831480D8546}"/>
    <cellStyle name="20% - Accent2 2 7 4 2 3" xfId="19080" xr:uid="{FF2F936C-AFAA-4E4E-B748-B718EB3D64C1}"/>
    <cellStyle name="20% - Accent2 2 7 4 2 3 2" xfId="41917" xr:uid="{7210739E-1396-4FC7-9597-482878281F4D}"/>
    <cellStyle name="20% - Accent2 2 7 4 2 4" xfId="24891" xr:uid="{5BD77331-B509-4EBA-815E-23497773B0D0}"/>
    <cellStyle name="20% - Accent2 2 7 4 2 4 2" xfId="47725" xr:uid="{F4B37E75-2337-4611-81FF-D3714927667C}"/>
    <cellStyle name="20% - Accent2 2 7 4 2 5" xfId="26981" xr:uid="{1CE0D8C0-927C-4948-A14F-E398746F2203}"/>
    <cellStyle name="20% - Accent2 2 7 4 2 5 2" xfId="49797" xr:uid="{BCC88212-024F-40AC-A0BE-B8CE65C5CE05}"/>
    <cellStyle name="20% - Accent2 2 7 4 2 6" xfId="31823" xr:uid="{4D4EE000-7E3B-42C8-A7F9-A88FAE23E6D3}"/>
    <cellStyle name="20% - Accent2 2 7 4 3" xfId="11039" xr:uid="{C9FAAD1E-94A6-41C4-9ED0-8BEEE6A8F6EF}"/>
    <cellStyle name="20% - Accent2 2 7 4 3 2" xfId="36213" xr:uid="{0F32C5E7-2E31-4733-A6FF-8BC2A4465003}"/>
    <cellStyle name="20% - Accent2 2 7 4 4" xfId="13513" xr:uid="{3BC9F755-45D8-4D0F-BF42-65CCEC462F3F}"/>
    <cellStyle name="20% - Accent2 2 7 4 4 2" xfId="37924" xr:uid="{9460606C-9F92-48E8-B293-6720BEB64A98}"/>
    <cellStyle name="20% - Accent2 2 7 4 5" xfId="23933" xr:uid="{3948842F-F715-463F-BC1D-62085E8540BA}"/>
    <cellStyle name="20% - Accent2 2 7 4 5 2" xfId="46767" xr:uid="{DE71AF74-ABD9-4F10-99CC-D828242A7477}"/>
    <cellStyle name="20% - Accent2 2 7 4 6" xfId="26016" xr:uid="{6B63DBA1-9781-48ED-9DBC-84B0C6BDC35E}"/>
    <cellStyle name="20% - Accent2 2 7 4 6 2" xfId="48840" xr:uid="{15EB4FED-7C54-4FAE-ACFC-057AF75EE3DC}"/>
    <cellStyle name="20% - Accent2 2 7 4 7" xfId="27830" xr:uid="{ABE2DD48-A29F-4A51-90EF-B27DD3B1E3D3}"/>
    <cellStyle name="20% - Accent2 2 7 5" xfId="6331" xr:uid="{0A072522-F887-4655-B6FA-52BB6D15B70E}"/>
    <cellStyle name="20% - Accent2 2 7 5 2" xfId="11363" xr:uid="{8B6C69B8-907F-4CE3-90FC-460A75CF8609}"/>
    <cellStyle name="20% - Accent2 2 7 5 2 2" xfId="36417" xr:uid="{D18E730F-E835-4544-B88B-05F98F12A816}"/>
    <cellStyle name="20% - Accent2 2 7 5 3" xfId="19075" xr:uid="{294E2542-01C6-4F33-843F-1F8327B44C9C}"/>
    <cellStyle name="20% - Accent2 2 7 5 3 2" xfId="41912" xr:uid="{534E075A-A967-4C6F-B11B-AE8F8EB442E0}"/>
    <cellStyle name="20% - Accent2 2 7 5 4" xfId="24138" xr:uid="{DAD57240-491F-4E23-BF9F-14FD07584988}"/>
    <cellStyle name="20% - Accent2 2 7 5 4 2" xfId="46972" xr:uid="{04B07B0D-7E74-4422-A235-6075012FAD5A}"/>
    <cellStyle name="20% - Accent2 2 7 5 5" xfId="26228" xr:uid="{AE9DF443-25F8-4764-8073-7B555C05C20B}"/>
    <cellStyle name="20% - Accent2 2 7 5 5 2" xfId="49044" xr:uid="{492A02F4-2EAB-4C5C-B500-11A0BBDBACC6}"/>
    <cellStyle name="20% - Accent2 2 7 5 6" xfId="31818" xr:uid="{10E7F6E6-EA4A-4D5C-978B-7C499C46D134}"/>
    <cellStyle name="20% - Accent2 2 7 6" xfId="12685" xr:uid="{9ED61470-D0CB-4177-8978-9D328FCBC825}"/>
    <cellStyle name="20% - Accent2 2 7 7" xfId="10111" xr:uid="{A094FD42-D36A-46DB-B0F9-E1864927A76B}"/>
    <cellStyle name="20% - Accent2 2 7 7 2" xfId="35473" xr:uid="{01E3972C-1FE1-452A-8C20-348D968F6BE1}"/>
    <cellStyle name="20% - Accent2 2 7 8" xfId="13508" xr:uid="{4B38F8C6-E4F1-4DAE-87CB-9C95E9EC5511}"/>
    <cellStyle name="20% - Accent2 2 7 8 2" xfId="37919" xr:uid="{EE3C26D4-D86B-409A-A128-4218D4EDCB3A}"/>
    <cellStyle name="20% - Accent2 2 7 9" xfId="23180" xr:uid="{9E4D4654-D619-46DA-9050-E84D65E9DEC4}"/>
    <cellStyle name="20% - Accent2 2 7 9 2" xfId="46014" xr:uid="{2F91A950-E9C7-4F08-BC39-05783C625063}"/>
    <cellStyle name="20% - Accent2 2 8" xfId="766" xr:uid="{35B54AF6-A160-42CC-913A-80A84569EBC5}"/>
    <cellStyle name="20% - Accent2 2 8 2" xfId="767" xr:uid="{F953CCE0-4DFF-48D5-910F-FE86D90031AD}"/>
    <cellStyle name="20% - Accent2 2 8 2 2" xfId="768" xr:uid="{C67F365E-ACFB-464A-8A1E-D64D9F8DAE5F}"/>
    <cellStyle name="20% - Accent2 2 8 2 2 2" xfId="6339" xr:uid="{715DBAFC-E774-4857-B829-73B4AEDD4264}"/>
    <cellStyle name="20% - Accent2 2 8 2 2 2 2" xfId="19083" xr:uid="{7E43B40F-BB72-47FC-B3D9-FF439425050B}"/>
    <cellStyle name="20% - Accent2 2 8 2 2 2 2 2" xfId="41920" xr:uid="{B5D1F386-F214-45A5-A97C-6138C3276351}"/>
    <cellStyle name="20% - Accent2 2 8 2 2 2 3" xfId="31826" xr:uid="{E3950674-F204-4EC7-B061-DB0420C81BB8}"/>
    <cellStyle name="20% - Accent2 2 8 2 2 3" xfId="13516" xr:uid="{ABE1B1A1-4905-45E4-9F4F-75BE7C6BEAE6}"/>
    <cellStyle name="20% - Accent2 2 8 2 2 3 2" xfId="37927" xr:uid="{251376BC-6370-409B-A03A-1DC8B2104D63}"/>
    <cellStyle name="20% - Accent2 2 8 2 2 4" xfId="27833" xr:uid="{CA19C63C-6100-4A27-9646-C0EF51433EEF}"/>
    <cellStyle name="20% - Accent2 2 8 2 3" xfId="6338" xr:uid="{70E7BC0D-2FB4-4979-B186-0AD768E47527}"/>
    <cellStyle name="20% - Accent2 2 8 2 3 2" xfId="19082" xr:uid="{6A43A634-96E5-4B3A-A171-993F46FA49F6}"/>
    <cellStyle name="20% - Accent2 2 8 2 3 2 2" xfId="41919" xr:uid="{7A9C3BE2-2215-4D75-B020-24A58084DA14}"/>
    <cellStyle name="20% - Accent2 2 8 2 3 3" xfId="31825" xr:uid="{7B72F01D-403A-487A-B984-CBD5BC7158EA}"/>
    <cellStyle name="20% - Accent2 2 8 2 4" xfId="11547" xr:uid="{6CFE1076-D50E-4510-B882-F268F87CA3D3}"/>
    <cellStyle name="20% - Accent2 2 8 2 4 2" xfId="36601" xr:uid="{C6FFC651-C5F9-4FF0-841B-011690EC8F4D}"/>
    <cellStyle name="20% - Accent2 2 8 2 5" xfId="13515" xr:uid="{0E08D78B-A1FA-4A1D-8927-61043B73DB8E}"/>
    <cellStyle name="20% - Accent2 2 8 2 5 2" xfId="37926" xr:uid="{77DBC3CB-61F5-4AEA-B64C-4451DB39D250}"/>
    <cellStyle name="20% - Accent2 2 8 2 6" xfId="24322" xr:uid="{875174DF-AF54-42DA-A9D6-2B11E12D68B7}"/>
    <cellStyle name="20% - Accent2 2 8 2 6 2" xfId="47156" xr:uid="{0F919191-E881-48ED-9A0D-59A0BF10F8BD}"/>
    <cellStyle name="20% - Accent2 2 8 2 7" xfId="26412" xr:uid="{9A57C8C2-8EBE-4A3F-A457-A0FB1CD94960}"/>
    <cellStyle name="20% - Accent2 2 8 2 7 2" xfId="49228" xr:uid="{127AFAD0-0EF6-4ED3-9D20-CDBB76A0809F}"/>
    <cellStyle name="20% - Accent2 2 8 2 8" xfId="27832" xr:uid="{8C5D11E7-D8A3-4BCE-89A9-715FDA387FC4}"/>
    <cellStyle name="20% - Accent2 2 8 3" xfId="769" xr:uid="{2198C9DB-5320-4137-9F70-0C31FE744AD0}"/>
    <cellStyle name="20% - Accent2 2 8 3 2" xfId="6340" xr:uid="{7085F478-F0FC-4616-B7F8-B6B2379FAF81}"/>
    <cellStyle name="20% - Accent2 2 8 3 2 2" xfId="19084" xr:uid="{1FC02BA2-76D9-43FE-9C19-8E225C66CED5}"/>
    <cellStyle name="20% - Accent2 2 8 3 2 2 2" xfId="41921" xr:uid="{9A729B3B-16F6-48D7-9D36-0B57B3C086F3}"/>
    <cellStyle name="20% - Accent2 2 8 3 2 3" xfId="31827" xr:uid="{C64452AF-683C-4825-A67B-CBB6E3CB0EF5}"/>
    <cellStyle name="20% - Accent2 2 8 3 3" xfId="12681" xr:uid="{0B42A8C9-7CC5-43A7-A2EF-D6E89CB4D686}"/>
    <cellStyle name="20% - Accent2 2 8 3 4" xfId="13517" xr:uid="{6A9F5D15-FC01-474C-84D3-51CE0906FFF1}"/>
    <cellStyle name="20% - Accent2 2 8 3 4 2" xfId="37928" xr:uid="{27F0CA8A-B554-482F-9FFF-C9DF5B40B5D7}"/>
    <cellStyle name="20% - Accent2 2 8 3 5" xfId="27834" xr:uid="{8376B74E-E070-4DFB-A124-E4E9576B8CA5}"/>
    <cellStyle name="20% - Accent2 2 8 4" xfId="6337" xr:uid="{6173268C-9794-4213-98A6-813377B230B8}"/>
    <cellStyle name="20% - Accent2 2 8 4 2" xfId="19081" xr:uid="{DD3C651D-4C20-462F-B871-5E3BA381A1EB}"/>
    <cellStyle name="20% - Accent2 2 8 4 2 2" xfId="41918" xr:uid="{9424697A-F0F5-459A-BD58-B404D39FB456}"/>
    <cellStyle name="20% - Accent2 2 8 4 3" xfId="31824" xr:uid="{1558AD8B-EDFD-430E-9FFB-51CCEF26E585}"/>
    <cellStyle name="20% - Accent2 2 8 5" xfId="10380" xr:uid="{8706D136-E057-4BB4-9923-FC3746B5401D}"/>
    <cellStyle name="20% - Accent2 2 8 5 2" xfId="35657" xr:uid="{7EAD6B27-C43F-4D8E-8F40-B2202FBC4C95}"/>
    <cellStyle name="20% - Accent2 2 8 6" xfId="13514" xr:uid="{5D8A7A20-604C-40E6-BA49-70E5E48CBA3C}"/>
    <cellStyle name="20% - Accent2 2 8 6 2" xfId="37925" xr:uid="{4554F389-C729-4056-9AC0-59C5AF02F490}"/>
    <cellStyle name="20% - Accent2 2 8 7" xfId="23364" xr:uid="{CEEDB5AC-C2A9-40F4-AE2A-24DD5EA5B9D5}"/>
    <cellStyle name="20% - Accent2 2 8 7 2" xfId="46198" xr:uid="{87FDE501-40BE-433D-9A0F-8F1A57656AA3}"/>
    <cellStyle name="20% - Accent2 2 8 8" xfId="25448" xr:uid="{41F5FAF2-7722-4CD2-822B-D7E2E9EC7B37}"/>
    <cellStyle name="20% - Accent2 2 8 8 2" xfId="48272" xr:uid="{DF5CE184-BC23-477E-A807-0CC2C5A1068E}"/>
    <cellStyle name="20% - Accent2 2 8 9" xfId="27831" xr:uid="{436E0F48-A1A7-4C58-B871-61D47F637041}"/>
    <cellStyle name="20% - Accent2 2 9" xfId="770" xr:uid="{5613B109-E1CF-42FF-898F-15FCE27A712C}"/>
    <cellStyle name="20% - Accent2 2 9 2" xfId="771" xr:uid="{E37EED63-617D-484B-9034-F8DB95BEEBEF}"/>
    <cellStyle name="20% - Accent2 2 9 2 2" xfId="6342" xr:uid="{C0B1FD2D-23FB-40B5-A5BA-9994F793B28B}"/>
    <cellStyle name="20% - Accent2 2 9 2 2 2" xfId="19086" xr:uid="{ED51543A-97EB-4080-869C-178E1B07D491}"/>
    <cellStyle name="20% - Accent2 2 9 2 2 2 2" xfId="41923" xr:uid="{5A82DE06-0F60-4DD9-8D07-6045C8329D42}"/>
    <cellStyle name="20% - Accent2 2 9 2 2 3" xfId="31829" xr:uid="{2E54E100-A341-4C02-8033-F3CA02A1D9D3}"/>
    <cellStyle name="20% - Accent2 2 9 2 3" xfId="11743" xr:uid="{969527E2-4C4E-4EA4-B4C2-00CADDC68D3E}"/>
    <cellStyle name="20% - Accent2 2 9 2 3 2" xfId="36797" xr:uid="{99A826D7-D1A8-4847-B895-772107F689F3}"/>
    <cellStyle name="20% - Accent2 2 9 2 4" xfId="13519" xr:uid="{3ECBF58B-F18C-46F2-B37F-E090A74D3C3A}"/>
    <cellStyle name="20% - Accent2 2 9 2 4 2" xfId="37930" xr:uid="{2A0A5FB0-8F28-4919-942E-F81ECF2A3F60}"/>
    <cellStyle name="20% - Accent2 2 9 2 5" xfId="24518" xr:uid="{CF886602-2313-4113-8755-8B139B09C0F7}"/>
    <cellStyle name="20% - Accent2 2 9 2 5 2" xfId="47352" xr:uid="{C8DAC98B-AE0E-45C3-A08F-70DADF453CEA}"/>
    <cellStyle name="20% - Accent2 2 9 2 6" xfId="26608" xr:uid="{4B98A1DB-577D-4A5E-8857-D03FBB2D04AF}"/>
    <cellStyle name="20% - Accent2 2 9 2 6 2" xfId="49424" xr:uid="{5ADA73EA-6B34-442D-9EB1-A8CAD9AEE516}"/>
    <cellStyle name="20% - Accent2 2 9 2 7" xfId="27836" xr:uid="{FBB117C3-5593-412F-A3EF-C51698EA2D9C}"/>
    <cellStyle name="20% - Accent2 2 9 3" xfId="6341" xr:uid="{A5B09291-5CDB-459A-B739-E54BC7FB296D}"/>
    <cellStyle name="20% - Accent2 2 9 3 2" xfId="19085" xr:uid="{A194D4B5-D66C-417B-A2BC-574E6E9729E6}"/>
    <cellStyle name="20% - Accent2 2 9 3 2 2" xfId="41922" xr:uid="{0D235306-9F4E-4675-AFD6-20C5BB34F7A0}"/>
    <cellStyle name="20% - Accent2 2 9 3 3" xfId="31828" xr:uid="{1CE6B584-3B19-42D9-BA74-E522487DE284}"/>
    <cellStyle name="20% - Accent2 2 9 4" xfId="10646" xr:uid="{AC10C105-C4D4-4A02-992D-AF3E32D80403}"/>
    <cellStyle name="20% - Accent2 2 9 4 2" xfId="35840" xr:uid="{A2861906-3B12-4D8E-B894-FFD61A35E510}"/>
    <cellStyle name="20% - Accent2 2 9 5" xfId="13518" xr:uid="{093B6118-31B1-4112-A300-1E87D05BEF9F}"/>
    <cellStyle name="20% - Accent2 2 9 5 2" xfId="37929" xr:uid="{FED449D1-9178-4B5D-80BC-9BBB4F517B7F}"/>
    <cellStyle name="20% - Accent2 2 9 6" xfId="23560" xr:uid="{789EBA5C-7118-4C2B-8CE8-51F77D819306}"/>
    <cellStyle name="20% - Accent2 2 9 6 2" xfId="46394" xr:uid="{65FB259D-C205-4565-93EA-BB1AAEF35965}"/>
    <cellStyle name="20% - Accent2 2 9 7" xfId="25643" xr:uid="{2C607089-4E8B-4FCE-B810-E1B80AB1B20A}"/>
    <cellStyle name="20% - Accent2 2 9 7 2" xfId="48467" xr:uid="{2B4C88AA-BED1-441D-A3AF-F317E9C4461F}"/>
    <cellStyle name="20% - Accent2 2 9 8" xfId="27835" xr:uid="{19CE4BFC-0C8C-4FBF-9636-5C8C0902C7CE}"/>
    <cellStyle name="20% - Accent2 2_Expiring Rate Analysis" xfId="12416" xr:uid="{D6DAD80E-234A-4D7D-ACBF-FB9195DA5D5B}"/>
    <cellStyle name="20% - Accent2 3" xfId="117" xr:uid="{B60F6A6B-3B20-488B-B3F8-FB5F28FE2674}"/>
    <cellStyle name="20% - Accent2 3 10" xfId="772" xr:uid="{BE0B6222-1078-4C93-8E89-592966E49C44}"/>
    <cellStyle name="20% - Accent2 3 10 2" xfId="13520" xr:uid="{6C305D26-9385-40B4-B7D9-26C4CFBF7260}"/>
    <cellStyle name="20% - Accent2 3 10 2 2" xfId="37931" xr:uid="{8A1595A5-BE8B-4D1A-8881-46314C3C7721}"/>
    <cellStyle name="20% - Accent2 3 10 3" xfId="27837" xr:uid="{3A027AF5-421C-4F56-B163-F67D93094E19}"/>
    <cellStyle name="20% - Accent2 3 11" xfId="6343" xr:uid="{6ACE9631-3D5C-4274-84F5-5BF2E88DF6AF}"/>
    <cellStyle name="20% - Accent2 3 11 2" xfId="19087" xr:uid="{1626DB0B-7050-4EDC-9770-72A35ECBAC8C}"/>
    <cellStyle name="20% - Accent2 3 11 2 2" xfId="41924" xr:uid="{D460A604-C1B2-4F27-B916-DA9A3CA36A0E}"/>
    <cellStyle name="20% - Accent2 3 11 3" xfId="31830" xr:uid="{9BABEAB5-4C6C-4D95-9564-E7FDCD07A731}"/>
    <cellStyle name="20% - Accent2 3 12" xfId="9818" xr:uid="{F074205E-EF73-474B-8744-1DFEAD73FB96}"/>
    <cellStyle name="20% - Accent2 3 12 2" xfId="35299" xr:uid="{91B2832E-A1C4-401A-A274-8A742D94EFA8}"/>
    <cellStyle name="20% - Accent2 3 13" xfId="12910" xr:uid="{06742052-3D95-47F6-A7EC-3D7B1F86DEB1}"/>
    <cellStyle name="20% - Accent2 3 13 2" xfId="37323" xr:uid="{8A8468F2-E32A-4E5F-BC19-6886A52A21A1}"/>
    <cellStyle name="20% - Accent2 3 14" xfId="23016" xr:uid="{1741BB05-A0C3-4E5E-9E48-9298FD178FF8}"/>
    <cellStyle name="20% - Accent2 3 14 2" xfId="45850" xr:uid="{F0202C86-6DF9-4EF3-92F6-4243E4CE5671}"/>
    <cellStyle name="20% - Accent2 3 15" xfId="25101" xr:uid="{1B6BB24B-6B46-4CFE-9A14-3C1F0E3E1B8A}"/>
    <cellStyle name="20% - Accent2 3 15 2" xfId="47925" xr:uid="{6B9587CA-61E0-4B1E-88F1-D5D068979737}"/>
    <cellStyle name="20% - Accent2 3 16" xfId="27229" xr:uid="{14DF8F25-8617-4AB7-BD24-DBB9FE6539AB}"/>
    <cellStyle name="20% - Accent2 3 2" xfId="181" xr:uid="{FF33CF5E-06D4-4A37-9175-0CFB7F3759ED}"/>
    <cellStyle name="20% - Accent2 3 2 10" xfId="25192" xr:uid="{EFDC5C24-B1E1-408D-BE31-0F2DAD126EB9}"/>
    <cellStyle name="20% - Accent2 3 2 10 2" xfId="48016" xr:uid="{EFF1296D-B700-4B3F-8580-B6152D7153C7}"/>
    <cellStyle name="20% - Accent2 3 2 11" xfId="27249" xr:uid="{6B553AB6-95D8-4B64-A03C-F6B0CA6F44AF}"/>
    <cellStyle name="20% - Accent2 3 2 2" xfId="774" xr:uid="{130F9CCB-049F-4BC6-838C-9725D52D2086}"/>
    <cellStyle name="20% - Accent2 3 2 2 2" xfId="11652" xr:uid="{758D3AE1-23E3-4D68-B411-0FAB9A664E5F}"/>
    <cellStyle name="20% - Accent2 3 2 2 2 2" xfId="22867" xr:uid="{D97AECB4-0811-48B7-89CC-7A07109E9611}"/>
    <cellStyle name="20% - Accent2 3 2 2 2 2 2" xfId="45703" xr:uid="{FE6ADBD5-7B6D-4701-8188-CD7D549D2F0C}"/>
    <cellStyle name="20% - Accent2 3 2 2 2 3" xfId="24427" xr:uid="{2838DF8A-E1C5-48B5-B7D3-7D3D9365BC44}"/>
    <cellStyle name="20% - Accent2 3 2 2 2 3 2" xfId="47261" xr:uid="{AD834D36-DE0B-4EF9-B077-C0519EB969BE}"/>
    <cellStyle name="20% - Accent2 3 2 2 2 4" xfId="26517" xr:uid="{CDB70279-2B5A-41A8-B840-3229D3A04709}"/>
    <cellStyle name="20% - Accent2 3 2 2 2 4 2" xfId="49333" xr:uid="{F591FF01-9565-42D2-94C7-263C7099ACCE}"/>
    <cellStyle name="20% - Accent2 3 2 2 2 5" xfId="36706" xr:uid="{653103E2-466B-4204-A30E-19899AB7E59E}"/>
    <cellStyle name="20% - Accent2 3 2 2 3" xfId="10477" xr:uid="{82E5EDA5-14D1-490E-B4FE-ED4505EDFBF9}"/>
    <cellStyle name="20% - Accent2 3 2 2 3 2" xfId="35749" xr:uid="{ABF995D0-8EA5-4647-BA4A-F75B20809974}"/>
    <cellStyle name="20% - Accent2 3 2 2 4" xfId="13522" xr:uid="{09328E52-4F97-4934-8DFB-4035C11AFF80}"/>
    <cellStyle name="20% - Accent2 3 2 2 5" xfId="23469" xr:uid="{A507F3B8-C866-455B-B8F9-93FA10859900}"/>
    <cellStyle name="20% - Accent2 3 2 2 5 2" xfId="46303" xr:uid="{27E95868-133C-495B-BBBA-9BEA5186C9B7}"/>
    <cellStyle name="20% - Accent2 3 2 2 6" xfId="25552" xr:uid="{0793BD33-2111-4774-A9C6-9AB8253DD32C}"/>
    <cellStyle name="20% - Accent2 3 2 2 6 2" xfId="48376" xr:uid="{D9064C3B-19B4-49FE-A63B-B1B9CEB6A0E0}"/>
    <cellStyle name="20% - Accent2 3 2 3" xfId="775" xr:uid="{25F20C0B-C43A-450D-A19F-6B7A161C6D69}"/>
    <cellStyle name="20% - Accent2 3 2 3 2" xfId="776" xr:uid="{FDA9DCFE-8731-4261-9C72-E9F7164A3D2B}"/>
    <cellStyle name="20% - Accent2 3 2 3 2 2" xfId="777" xr:uid="{67117EE9-EDCC-44B3-B3FA-F57E6A7B7231}"/>
    <cellStyle name="20% - Accent2 3 2 3 2 2 2" xfId="6346" xr:uid="{704E6025-9063-4E7F-B21D-816544AA7E80}"/>
    <cellStyle name="20% - Accent2 3 2 3 2 2 2 2" xfId="19090" xr:uid="{2994293A-1840-4F79-9F28-773C0D4163AB}"/>
    <cellStyle name="20% - Accent2 3 2 3 2 2 2 2 2" xfId="41927" xr:uid="{CD54CDEA-08DD-4C3E-8F5D-C55A334000A3}"/>
    <cellStyle name="20% - Accent2 3 2 3 2 2 2 3" xfId="31833" xr:uid="{9FE8B930-5FC3-4574-877B-708A7C174435}"/>
    <cellStyle name="20% - Accent2 3 2 3 2 2 3" xfId="13525" xr:uid="{95340465-ADDA-45D9-AFEC-17C8838C9E22}"/>
    <cellStyle name="20% - Accent2 3 2 3 2 2 3 2" xfId="37934" xr:uid="{64921AC5-E1E3-43EB-8750-A56EBAF81D89}"/>
    <cellStyle name="20% - Accent2 3 2 3 2 2 4" xfId="27840" xr:uid="{C15AFDA9-CAAF-44B2-9A52-0DF14001E5DC}"/>
    <cellStyle name="20% - Accent2 3 2 3 2 3" xfId="6345" xr:uid="{80B02DA5-87EA-49B4-91BF-DC083BA1FEBE}"/>
    <cellStyle name="20% - Accent2 3 2 3 2 3 2" xfId="19089" xr:uid="{3D844C62-F7DC-4D54-B600-6EE182FABFC5}"/>
    <cellStyle name="20% - Accent2 3 2 3 2 3 2 2" xfId="41926" xr:uid="{15E34A2E-3503-4B32-87E5-6CC5B8B52175}"/>
    <cellStyle name="20% - Accent2 3 2 3 2 3 3" xfId="31832" xr:uid="{72B2D480-68B1-4409-99CD-732BE9D0D47F}"/>
    <cellStyle name="20% - Accent2 3 2 3 2 4" xfId="11848" xr:uid="{2EEEE7B6-292C-4CFF-BCCB-1052A1BDBC50}"/>
    <cellStyle name="20% - Accent2 3 2 3 2 4 2" xfId="36902" xr:uid="{3589ECFA-F53B-417B-A1A4-605F728C7288}"/>
    <cellStyle name="20% - Accent2 3 2 3 2 5" xfId="13524" xr:uid="{9066522B-C22C-47EC-A5C0-564B29D24F93}"/>
    <cellStyle name="20% - Accent2 3 2 3 2 5 2" xfId="37933" xr:uid="{06824E02-0E8B-4F88-AB53-D8C89AC59191}"/>
    <cellStyle name="20% - Accent2 3 2 3 2 6" xfId="24623" xr:uid="{61D31AE8-3310-40E4-A67D-6E40936A579E}"/>
    <cellStyle name="20% - Accent2 3 2 3 2 6 2" xfId="47457" xr:uid="{26772E74-DA6B-4D22-8099-B90A47E57C3A}"/>
    <cellStyle name="20% - Accent2 3 2 3 2 7" xfId="26713" xr:uid="{22753FC8-D807-4696-98BC-958CDDB68B6D}"/>
    <cellStyle name="20% - Accent2 3 2 3 2 7 2" xfId="49529" xr:uid="{9EA036D3-9C26-40C0-BC6C-C1A492E0D1F6}"/>
    <cellStyle name="20% - Accent2 3 2 3 2 8" xfId="27839" xr:uid="{513E5ED1-C0BD-4A8C-B17A-58D359BEEF81}"/>
    <cellStyle name="20% - Accent2 3 2 3 3" xfId="778" xr:uid="{F312C5B0-7C2A-4F40-B55E-4CE943CF7884}"/>
    <cellStyle name="20% - Accent2 3 2 3 3 2" xfId="6347" xr:uid="{1EFB5D52-DA61-4606-A3AB-017288C445B1}"/>
    <cellStyle name="20% - Accent2 3 2 3 3 2 2" xfId="19091" xr:uid="{95C6709B-D70D-41FF-8922-82F529347CDF}"/>
    <cellStyle name="20% - Accent2 3 2 3 3 2 2 2" xfId="41928" xr:uid="{22A29DCC-46DE-4A82-B3B1-C420921976DE}"/>
    <cellStyle name="20% - Accent2 3 2 3 3 2 3" xfId="31834" xr:uid="{2FB51252-CFFA-40E0-A54E-4A6B14F97BDF}"/>
    <cellStyle name="20% - Accent2 3 2 3 3 3" xfId="13526" xr:uid="{A6FBF530-44B6-49F2-BDFF-81E25A80E167}"/>
    <cellStyle name="20% - Accent2 3 2 3 3 3 2" xfId="37935" xr:uid="{8152893D-4B94-4475-9FBA-5A5B8BC14900}"/>
    <cellStyle name="20% - Accent2 3 2 3 3 4" xfId="27841" xr:uid="{5F29E1DB-0600-4618-8E1F-DB74CA0BC26C}"/>
    <cellStyle name="20% - Accent2 3 2 3 4" xfId="6344" xr:uid="{ABC08C9F-7E30-41C0-8476-AADBFF07604F}"/>
    <cellStyle name="20% - Accent2 3 2 3 4 2" xfId="19088" xr:uid="{85AC93C2-A04A-4AAF-BF58-A79BEB4079A3}"/>
    <cellStyle name="20% - Accent2 3 2 3 4 2 2" xfId="41925" xr:uid="{29D6BC57-82CD-484D-8B93-C498C6DE5E59}"/>
    <cellStyle name="20% - Accent2 3 2 3 4 3" xfId="31831" xr:uid="{0D39C399-FC19-400B-B0D7-4B5568BE86F0}"/>
    <cellStyle name="20% - Accent2 3 2 3 5" xfId="10752" xr:uid="{D97E49D7-03F5-4D49-A275-EDC3038CB0AF}"/>
    <cellStyle name="20% - Accent2 3 2 3 5 2" xfId="35945" xr:uid="{54D9C033-8D20-4B16-AE84-146F5DFE41D6}"/>
    <cellStyle name="20% - Accent2 3 2 3 6" xfId="13523" xr:uid="{89F55059-8C31-4FCC-8864-F8A020F38AB8}"/>
    <cellStyle name="20% - Accent2 3 2 3 6 2" xfId="37932" xr:uid="{750DBD21-EC83-450A-A01C-D8939A6BE3ED}"/>
    <cellStyle name="20% - Accent2 3 2 3 7" xfId="23665" xr:uid="{699A6833-B8EB-45F4-88DA-7FEB3AEA284B}"/>
    <cellStyle name="20% - Accent2 3 2 3 7 2" xfId="46499" xr:uid="{4E36D7B5-8C78-4485-AD51-5D96DDC64E7F}"/>
    <cellStyle name="20% - Accent2 3 2 3 8" xfId="25748" xr:uid="{D7D8DB91-BBC1-4C57-9AE6-E0FC800529A6}"/>
    <cellStyle name="20% - Accent2 3 2 3 8 2" xfId="48572" xr:uid="{0B12AB69-8EB5-4B85-8180-208316D2ECF5}"/>
    <cellStyle name="20% - Accent2 3 2 3 9" xfId="27838" xr:uid="{0E4851E9-03BA-4E7F-B76B-8557954E404E}"/>
    <cellStyle name="20% - Accent2 3 2 4" xfId="779" xr:uid="{F9CA6F5C-DB14-4408-BFD3-697D5D54D7A1}"/>
    <cellStyle name="20% - Accent2 3 2 4 2" xfId="780" xr:uid="{8E2FA6AE-6B50-4598-95B1-0107937A32FA}"/>
    <cellStyle name="20% - Accent2 3 2 4 2 2" xfId="6349" xr:uid="{82A554F0-ABF0-4173-836C-AB6AEBE6EBDD}"/>
    <cellStyle name="20% - Accent2 3 2 4 2 2 2" xfId="19093" xr:uid="{432CE52B-72D5-4D86-9410-6A78A807A847}"/>
    <cellStyle name="20% - Accent2 3 2 4 2 2 2 2" xfId="41930" xr:uid="{AA307BDC-ED66-4BF9-87F0-08303BAC6696}"/>
    <cellStyle name="20% - Accent2 3 2 4 2 2 3" xfId="31836" xr:uid="{690177FD-21DD-4359-90C6-4A7A6FD90C7D}"/>
    <cellStyle name="20% - Accent2 3 2 4 2 3" xfId="12044" xr:uid="{2DEDA0FA-5151-48D0-B79B-690A5C951F4D}"/>
    <cellStyle name="20% - Accent2 3 2 4 2 3 2" xfId="37098" xr:uid="{3F09108B-A4B7-4B2D-9C90-97E86A17A65E}"/>
    <cellStyle name="20% - Accent2 3 2 4 2 4" xfId="13528" xr:uid="{E4A20965-4771-4A9C-933F-5D4C2B4773BB}"/>
    <cellStyle name="20% - Accent2 3 2 4 2 4 2" xfId="37937" xr:uid="{31C568AE-479C-447E-916A-CA920F4F0A25}"/>
    <cellStyle name="20% - Accent2 3 2 4 2 5" xfId="24819" xr:uid="{A7C97A57-4E39-4CBB-9E00-36B5DED2333E}"/>
    <cellStyle name="20% - Accent2 3 2 4 2 5 2" xfId="47653" xr:uid="{57BA8C8A-94F9-4AB2-8BFA-576D4DA312B4}"/>
    <cellStyle name="20% - Accent2 3 2 4 2 6" xfId="26909" xr:uid="{E8EC7944-E3C6-43C5-BAB6-315413ED8C51}"/>
    <cellStyle name="20% - Accent2 3 2 4 2 6 2" xfId="49725" xr:uid="{F8752801-E113-4B40-ABE5-158E1CD6A049}"/>
    <cellStyle name="20% - Accent2 3 2 4 2 7" xfId="27843" xr:uid="{FC7A9474-E016-46D0-A5A6-45E4DCB3EDE1}"/>
    <cellStyle name="20% - Accent2 3 2 4 3" xfId="6348" xr:uid="{9D08D04A-928F-4EF9-B8DB-2937C62B0303}"/>
    <cellStyle name="20% - Accent2 3 2 4 3 2" xfId="19092" xr:uid="{48A52B8B-3BC8-4C06-B12E-019EBA795DB1}"/>
    <cellStyle name="20% - Accent2 3 2 4 3 2 2" xfId="41929" xr:uid="{6152FC1E-AB44-414F-A968-548F0D4B38D2}"/>
    <cellStyle name="20% - Accent2 3 2 4 3 3" xfId="31835" xr:uid="{65C4F6B5-550B-4181-9C56-46E5274E3241}"/>
    <cellStyle name="20% - Accent2 3 2 4 4" xfId="10965" xr:uid="{6A8288FB-40AE-4898-9918-99A687BFA056}"/>
    <cellStyle name="20% - Accent2 3 2 4 4 2" xfId="36141" xr:uid="{A04E20B9-E572-46EA-ADD4-0C93184CB313}"/>
    <cellStyle name="20% - Accent2 3 2 4 5" xfId="13527" xr:uid="{705CCA9F-D9FB-4FC7-BA53-85F1A0E22A0F}"/>
    <cellStyle name="20% - Accent2 3 2 4 5 2" xfId="37936" xr:uid="{6D60A280-348E-49E3-8BB3-01AA17B16311}"/>
    <cellStyle name="20% - Accent2 3 2 4 6" xfId="23861" xr:uid="{3E37F27B-F5B0-484E-A758-0CC122349FC0}"/>
    <cellStyle name="20% - Accent2 3 2 4 6 2" xfId="46695" xr:uid="{61DE072E-9445-4540-9B39-03A501CE6381}"/>
    <cellStyle name="20% - Accent2 3 2 4 7" xfId="25944" xr:uid="{100E399E-1173-40A1-877B-797D250AAAD2}"/>
    <cellStyle name="20% - Accent2 3 2 4 7 2" xfId="48768" xr:uid="{915FA551-B20B-4EF5-B715-87BE301761D2}"/>
    <cellStyle name="20% - Accent2 3 2 4 8" xfId="27842" xr:uid="{999E6BF2-A92A-4E36-8B66-01C5007EC7A5}"/>
    <cellStyle name="20% - Accent2 3 2 5" xfId="781" xr:uid="{C0FB2753-9516-4BE0-89C8-CDF72FE94FB1}"/>
    <cellStyle name="20% - Accent2 3 2 5 2" xfId="782" xr:uid="{4EF4DB99-3022-4147-A873-AFA4DCB0C51C}"/>
    <cellStyle name="20% - Accent2 3 2 5 2 2" xfId="6351" xr:uid="{894D8FC7-0967-45A7-9AF9-8488064D2C94}"/>
    <cellStyle name="20% - Accent2 3 2 5 2 2 2" xfId="19095" xr:uid="{D81740F0-AB7E-4623-BA8B-606A4E2BA66D}"/>
    <cellStyle name="20% - Accent2 3 2 5 2 2 2 2" xfId="41932" xr:uid="{4A58D3D7-5234-4A83-90AD-EC368353C9F7}"/>
    <cellStyle name="20% - Accent2 3 2 5 2 2 3" xfId="31838" xr:uid="{0701139F-AB5E-4573-8FB4-843304FEF03C}"/>
    <cellStyle name="20% - Accent2 3 2 5 2 3" xfId="11475" xr:uid="{BCBE48B4-1EE0-4597-AE1F-EE61CD5C1D88}"/>
    <cellStyle name="20% - Accent2 3 2 5 2 3 2" xfId="36529" xr:uid="{23649417-626A-4F1A-A5CE-5BB3EB5EE39E}"/>
    <cellStyle name="20% - Accent2 3 2 5 2 4" xfId="13530" xr:uid="{A5D43282-0755-4E41-9140-CE0BC387A704}"/>
    <cellStyle name="20% - Accent2 3 2 5 2 4 2" xfId="37939" xr:uid="{86BF838C-6A01-4077-8AE1-7EDD1CCE159F}"/>
    <cellStyle name="20% - Accent2 3 2 5 2 5" xfId="24250" xr:uid="{B3AC0A09-8D32-4B32-9A7B-970E0B2197D8}"/>
    <cellStyle name="20% - Accent2 3 2 5 2 5 2" xfId="47084" xr:uid="{58357339-D60C-4425-A811-6A5FB2478D00}"/>
    <cellStyle name="20% - Accent2 3 2 5 2 6" xfId="26340" xr:uid="{5C597FA5-6D0E-4DD4-9C25-108E9FFCB70C}"/>
    <cellStyle name="20% - Accent2 3 2 5 2 6 2" xfId="49156" xr:uid="{13EB41EF-A04C-465C-8865-5AA3D1A8D613}"/>
    <cellStyle name="20% - Accent2 3 2 5 2 7" xfId="27845" xr:uid="{C7572B86-6330-4B73-B992-9BF3EDA57689}"/>
    <cellStyle name="20% - Accent2 3 2 5 3" xfId="6350" xr:uid="{AB636C37-A0B4-469A-9D29-3D3F1C5EF41B}"/>
    <cellStyle name="20% - Accent2 3 2 5 3 2" xfId="19094" xr:uid="{B99470F6-17F0-474C-940C-F29A59079FAD}"/>
    <cellStyle name="20% - Accent2 3 2 5 3 2 2" xfId="41931" xr:uid="{FF362AAA-99E9-45DC-8383-2274CBBEE1CB}"/>
    <cellStyle name="20% - Accent2 3 2 5 3 3" xfId="31837" xr:uid="{F6EBDC4A-E8D6-461F-9B89-319E9DDC7488}"/>
    <cellStyle name="20% - Accent2 3 2 5 4" xfId="10260" xr:uid="{FD172867-3875-4245-BD87-B4B1A1A5F07F}"/>
    <cellStyle name="20% - Accent2 3 2 5 4 2" xfId="35585" xr:uid="{FD37A1D3-EA46-43B0-8401-4B8CAF44715A}"/>
    <cellStyle name="20% - Accent2 3 2 5 5" xfId="13529" xr:uid="{420EE52B-F051-47D6-ABF3-342AA6AB2140}"/>
    <cellStyle name="20% - Accent2 3 2 5 5 2" xfId="37938" xr:uid="{B6E20922-5036-49BE-9C49-03BDF225DE6A}"/>
    <cellStyle name="20% - Accent2 3 2 5 6" xfId="23292" xr:uid="{56E729B9-185C-462B-9265-106B304D61A1}"/>
    <cellStyle name="20% - Accent2 3 2 5 6 2" xfId="46126" xr:uid="{B494D9C3-7399-490E-9B64-73D2D05E5EBA}"/>
    <cellStyle name="20% - Accent2 3 2 5 7" xfId="25376" xr:uid="{5E88EA0F-9E5C-4038-B42B-6B7976ECDB7E}"/>
    <cellStyle name="20% - Accent2 3 2 5 7 2" xfId="48200" xr:uid="{1167697E-C34D-4794-B3A2-304211AD3C6E}"/>
    <cellStyle name="20% - Accent2 3 2 5 8" xfId="27844" xr:uid="{9D902F3B-95DD-4648-8FBE-DCE22C0AC794}"/>
    <cellStyle name="20% - Accent2 3 2 6" xfId="773" xr:uid="{41AF08F6-6E98-4693-916D-34440C3E2FCC}"/>
    <cellStyle name="20% - Accent2 3 2 6 2" xfId="11291" xr:uid="{5E716BF2-4ABC-42CB-99E3-5DDB3983A7BE}"/>
    <cellStyle name="20% - Accent2 3 2 6 2 2" xfId="36345" xr:uid="{318DFAEA-DE81-4B74-9447-D80A901EC005}"/>
    <cellStyle name="20% - Accent2 3 2 6 3" xfId="13521" xr:uid="{AB3308E0-8662-4116-84AD-D4AFC9B6B6BA}"/>
    <cellStyle name="20% - Accent2 3 2 6 4" xfId="24066" xr:uid="{880ABEE7-5F38-4CEF-B5B7-AF54B3A997F3}"/>
    <cellStyle name="20% - Accent2 3 2 6 4 2" xfId="46900" xr:uid="{A95C3E74-49AF-4681-9986-1C8354E4BF93}"/>
    <cellStyle name="20% - Accent2 3 2 6 5" xfId="26156" xr:uid="{13FE78A0-7634-47E5-AA68-C9A5A15FD184}"/>
    <cellStyle name="20% - Accent2 3 2 6 5 2" xfId="48972" xr:uid="{0D97843D-93A4-4AC6-973C-51FAE0B72B47}"/>
    <cellStyle name="20% - Accent2 3 2 7" xfId="9845" xr:uid="{5CB49C04-BC17-4DED-9A72-2C85205E09D3}"/>
    <cellStyle name="20% - Accent2 3 2 7 2" xfId="35320" xr:uid="{CBA42C02-FFC0-4AD5-B62A-9D75FF5F724E}"/>
    <cellStyle name="20% - Accent2 3 2 8" xfId="12930" xr:uid="{812B3FF0-24F8-404F-BDB8-85222A1D409A}"/>
    <cellStyle name="20% - Accent2 3 2 8 2" xfId="37343" xr:uid="{9D05E961-87E8-41BB-A436-5653B4A4A1CE}"/>
    <cellStyle name="20% - Accent2 3 2 9" xfId="23108" xr:uid="{D3E5B7C1-0C65-44C7-A043-12A342ACB624}"/>
    <cellStyle name="20% - Accent2 3 2 9 2" xfId="45942" xr:uid="{A04508BA-8CA4-413F-9997-1B22CA197819}"/>
    <cellStyle name="20% - Accent2 3 2_Expiring Rate Analysis" xfId="12422" xr:uid="{411889FD-AC3A-4051-B4A0-2E01FAF66C22}"/>
    <cellStyle name="20% - Accent2 3 3" xfId="783" xr:uid="{4617C519-C845-4750-907A-40824FFDF00F}"/>
    <cellStyle name="20% - Accent2 3 3 10" xfId="23122" xr:uid="{F0D37406-7C13-4288-9EB6-3A75615D0C27}"/>
    <cellStyle name="20% - Accent2 3 3 10 2" xfId="45956" xr:uid="{784698C8-4C96-4A38-A1E7-18262107D463}"/>
    <cellStyle name="20% - Accent2 3 3 11" xfId="25206" xr:uid="{6026C999-E930-48BA-B19F-03BBA210ED5F}"/>
    <cellStyle name="20% - Accent2 3 3 11 2" xfId="48030" xr:uid="{D11D9188-382E-43D8-B684-64A0595BEEAE}"/>
    <cellStyle name="20% - Accent2 3 3 12" xfId="27846" xr:uid="{409EE0E2-34D2-4686-9FB2-D3DB37B45156}"/>
    <cellStyle name="20% - Accent2 3 3 2" xfId="784" xr:uid="{EA861DCD-E878-4BB1-A62A-7BD416E4AF7F}"/>
    <cellStyle name="20% - Accent2 3 3 2 10" xfId="25566" xr:uid="{B36D557F-B573-40CC-B1F5-7EC92BD5B28F}"/>
    <cellStyle name="20% - Accent2 3 3 2 10 2" xfId="48390" xr:uid="{47E871D6-26D7-429C-995B-6CBB60D044AE}"/>
    <cellStyle name="20% - Accent2 3 3 2 11" xfId="27847" xr:uid="{C79C0924-2DA1-462E-A264-1C797982BCCC}"/>
    <cellStyle name="20% - Accent2 3 3 2 2" xfId="785" xr:uid="{4D57CB5E-61EE-496C-AC77-2B6DF9B8185B}"/>
    <cellStyle name="20% - Accent2 3 3 2 2 10" xfId="27848" xr:uid="{37E7C60C-EC09-44F9-BCBE-A227F649B48D}"/>
    <cellStyle name="20% - Accent2 3 3 2 2 2" xfId="786" xr:uid="{D0DAD72D-8174-496B-A25C-E9927EE57C84}"/>
    <cellStyle name="20% - Accent2 3 3 2 2 2 2" xfId="787" xr:uid="{3470AD35-5D7E-4E7D-B01C-FCE882C6A536}"/>
    <cellStyle name="20% - Accent2 3 3 2 2 2 2 2" xfId="6356" xr:uid="{6AABEA30-6500-4DA9-A8BB-39CBA810C676}"/>
    <cellStyle name="20% - Accent2 3 3 2 2 2 2 2 2" xfId="19100" xr:uid="{985CBBB2-FBB1-41AC-9D2D-B1FD4772E2F5}"/>
    <cellStyle name="20% - Accent2 3 3 2 2 2 2 2 2 2" xfId="41937" xr:uid="{6E2B5861-1300-4E0A-B970-70B1E7BE0BF5}"/>
    <cellStyle name="20% - Accent2 3 3 2 2 2 2 2 3" xfId="31843" xr:uid="{B7482440-685A-47A3-8B66-3188BC6D3908}"/>
    <cellStyle name="20% - Accent2 3 3 2 2 2 2 3" xfId="13535" xr:uid="{1BB8382E-D540-4316-B490-D7B5020322F2}"/>
    <cellStyle name="20% - Accent2 3 3 2 2 2 2 3 2" xfId="37944" xr:uid="{C630BAC4-651F-43D8-9994-DA9A085487D4}"/>
    <cellStyle name="20% - Accent2 3 3 2 2 2 2 4" xfId="27850" xr:uid="{6050D110-0AA6-484A-B971-6F31BECD523C}"/>
    <cellStyle name="20% - Accent2 3 3 2 2 2 3" xfId="6355" xr:uid="{7D31EEF8-B3DD-49C5-B99F-A79857181277}"/>
    <cellStyle name="20% - Accent2 3 3 2 2 2 3 2" xfId="19099" xr:uid="{031C24A4-E5C2-4E5E-AEA4-B9FFFB694AFD}"/>
    <cellStyle name="20% - Accent2 3 3 2 2 2 3 2 2" xfId="41936" xr:uid="{0BEC49C0-C0D3-40AC-BBF5-945347EB6FF5}"/>
    <cellStyle name="20% - Accent2 3 3 2 2 2 3 3" xfId="31842" xr:uid="{38A7681F-613C-4AC8-96C8-C0795C72DEA1}"/>
    <cellStyle name="20% - Accent2 3 3 2 2 2 4" xfId="13534" xr:uid="{483784CF-D433-4637-BAC1-B765D0E355DA}"/>
    <cellStyle name="20% - Accent2 3 3 2 2 2 4 2" xfId="37943" xr:uid="{0F5E26CC-83E1-4A66-97BF-6A40E0842B47}"/>
    <cellStyle name="20% - Accent2 3 3 2 2 2 5" xfId="27849" xr:uid="{6F3A59CD-5559-4DF8-948E-744DBF57C595}"/>
    <cellStyle name="20% - Accent2 3 3 2 2 3" xfId="788" xr:uid="{2DBC4176-0061-47EA-A2F3-301F2B8F62E0}"/>
    <cellStyle name="20% - Accent2 3 3 2 2 3 2" xfId="789" xr:uid="{D15C25B9-8092-460F-93DD-844AF3BA6278}"/>
    <cellStyle name="20% - Accent2 3 3 2 2 3 2 2" xfId="6358" xr:uid="{853A5C8E-6667-471A-A329-257BE859EA2C}"/>
    <cellStyle name="20% - Accent2 3 3 2 2 3 2 2 2" xfId="19102" xr:uid="{55C152D3-6755-439F-B92F-4813B70FD791}"/>
    <cellStyle name="20% - Accent2 3 3 2 2 3 2 2 2 2" xfId="41939" xr:uid="{5298DD70-49A2-4991-83D7-77E173068D7E}"/>
    <cellStyle name="20% - Accent2 3 3 2 2 3 2 2 3" xfId="31845" xr:uid="{ADC5AEFD-BB90-45BC-93C0-884BEA808D9E}"/>
    <cellStyle name="20% - Accent2 3 3 2 2 3 2 3" xfId="13537" xr:uid="{9D0ABFC5-1A3C-4D78-A63B-CB327C622DEE}"/>
    <cellStyle name="20% - Accent2 3 3 2 2 3 2 3 2" xfId="37946" xr:uid="{B71DE707-71AF-4F0A-81A0-DC5DBB8CEB7C}"/>
    <cellStyle name="20% - Accent2 3 3 2 2 3 2 4" xfId="27852" xr:uid="{8B42FEE0-8F84-4618-B596-9D2DF90357C8}"/>
    <cellStyle name="20% - Accent2 3 3 2 2 3 3" xfId="6357" xr:uid="{15380244-AC7D-4D28-9185-2AC38B1DB8A3}"/>
    <cellStyle name="20% - Accent2 3 3 2 2 3 3 2" xfId="19101" xr:uid="{B6396A8B-7890-44D8-8006-1A75465CD7DE}"/>
    <cellStyle name="20% - Accent2 3 3 2 2 3 3 2 2" xfId="41938" xr:uid="{8EC351AC-ACFB-4A4D-84B9-F641DC5708B7}"/>
    <cellStyle name="20% - Accent2 3 3 2 2 3 3 3" xfId="31844" xr:uid="{EBD8407C-805C-44AD-AAB9-E0006672E35E}"/>
    <cellStyle name="20% - Accent2 3 3 2 2 3 4" xfId="13536" xr:uid="{32F5BB6C-847A-43B9-BFE4-6AA6848CD0D4}"/>
    <cellStyle name="20% - Accent2 3 3 2 2 3 4 2" xfId="37945" xr:uid="{7743CEAD-B491-4FF8-848C-7443DC68F91D}"/>
    <cellStyle name="20% - Accent2 3 3 2 2 3 5" xfId="27851" xr:uid="{72CFE075-DB83-4B79-96FA-06041CF2DFE4}"/>
    <cellStyle name="20% - Accent2 3 3 2 2 4" xfId="790" xr:uid="{9B4FC399-0B24-48B3-B2C5-B7788F64BF46}"/>
    <cellStyle name="20% - Accent2 3 3 2 2 4 2" xfId="6359" xr:uid="{8ABAE438-1BC6-466A-9B13-45FA0ECC20A0}"/>
    <cellStyle name="20% - Accent2 3 3 2 2 4 2 2" xfId="19103" xr:uid="{A61BACE0-7B9B-4440-99DC-65468624D690}"/>
    <cellStyle name="20% - Accent2 3 3 2 2 4 2 2 2" xfId="41940" xr:uid="{754BFC8C-9168-47C0-8255-0FA06BD9777B}"/>
    <cellStyle name="20% - Accent2 3 3 2 2 4 2 3" xfId="31846" xr:uid="{D1D2C65C-F719-45EF-BA65-0CEC901A6A02}"/>
    <cellStyle name="20% - Accent2 3 3 2 2 4 3" xfId="13538" xr:uid="{8FF0A20E-70C2-405F-B13F-33D1FD8DB2BF}"/>
    <cellStyle name="20% - Accent2 3 3 2 2 4 3 2" xfId="37947" xr:uid="{AEB2BC8A-5FC5-46FF-AAE5-304DB663697B}"/>
    <cellStyle name="20% - Accent2 3 3 2 2 4 4" xfId="27853" xr:uid="{FB5AB059-2727-4F85-93CB-333B89852521}"/>
    <cellStyle name="20% - Accent2 3 3 2 2 5" xfId="6354" xr:uid="{445077E5-713B-47E9-B5C2-A4AD197C3C47}"/>
    <cellStyle name="20% - Accent2 3 3 2 2 5 2" xfId="19098" xr:uid="{786B60DA-9F51-434A-9AA6-994B4CBFC2E6}"/>
    <cellStyle name="20% - Accent2 3 3 2 2 5 2 2" xfId="41935" xr:uid="{47B7A99C-5920-4A22-AF5C-62A46B6F2A5F}"/>
    <cellStyle name="20% - Accent2 3 3 2 2 5 3" xfId="31841" xr:uid="{DFAA6289-E22A-4168-829D-BABE41E07726}"/>
    <cellStyle name="20% - Accent2 3 3 2 2 6" xfId="11666" xr:uid="{940491C2-9885-41E3-B185-CEC1D53F37BE}"/>
    <cellStyle name="20% - Accent2 3 3 2 2 6 2" xfId="36720" xr:uid="{B3790A71-58AF-406A-8638-90DCA1768620}"/>
    <cellStyle name="20% - Accent2 3 3 2 2 7" xfId="13533" xr:uid="{C9D4314B-6450-4497-BCC1-939AB7F7071E}"/>
    <cellStyle name="20% - Accent2 3 3 2 2 7 2" xfId="37942" xr:uid="{FAF4E47C-2B29-44ED-906E-767C459C9338}"/>
    <cellStyle name="20% - Accent2 3 3 2 2 8" xfId="24441" xr:uid="{CCAD95C3-7AB6-4CAE-A5A0-71D197221F68}"/>
    <cellStyle name="20% - Accent2 3 3 2 2 8 2" xfId="47275" xr:uid="{86B1D152-D2EE-47AC-A64B-EDA4A0BBB9E4}"/>
    <cellStyle name="20% - Accent2 3 3 2 2 9" xfId="26531" xr:uid="{5849FD1D-6958-4EE7-B244-67BB544E0F41}"/>
    <cellStyle name="20% - Accent2 3 3 2 2 9 2" xfId="49347" xr:uid="{424C25E8-291E-4C1A-83C5-9F3FDB96E17D}"/>
    <cellStyle name="20% - Accent2 3 3 2 3" xfId="791" xr:uid="{73DE99DE-8BAF-43EC-B7BE-22B092071EB5}"/>
    <cellStyle name="20% - Accent2 3 3 2 3 2" xfId="792" xr:uid="{74BE19A7-3041-467E-B6B9-A4A7B4841FD6}"/>
    <cellStyle name="20% - Accent2 3 3 2 3 2 2" xfId="793" xr:uid="{5659593D-C2CE-420E-8112-3B49B13002EA}"/>
    <cellStyle name="20% - Accent2 3 3 2 3 2 2 2" xfId="6362" xr:uid="{2475D92B-9473-4BC3-B049-BF097B705D8C}"/>
    <cellStyle name="20% - Accent2 3 3 2 3 2 2 2 2" xfId="19106" xr:uid="{5589E6F0-954F-492E-864C-0E8F875C6F3B}"/>
    <cellStyle name="20% - Accent2 3 3 2 3 2 2 2 2 2" xfId="41943" xr:uid="{EB7F0578-0BC5-4BAB-80ED-3A250DB4F07C}"/>
    <cellStyle name="20% - Accent2 3 3 2 3 2 2 2 3" xfId="31849" xr:uid="{5D4F0D9A-C764-49EA-AFA7-D3471B7566A8}"/>
    <cellStyle name="20% - Accent2 3 3 2 3 2 2 3" xfId="13541" xr:uid="{D5AEF77C-7596-4657-BF3A-ED6499B52CCC}"/>
    <cellStyle name="20% - Accent2 3 3 2 3 2 2 3 2" xfId="37950" xr:uid="{632A7350-B23B-4270-925E-D65B4AF9EF6E}"/>
    <cellStyle name="20% - Accent2 3 3 2 3 2 2 4" xfId="27856" xr:uid="{FC5F06BE-D57B-473B-963A-873B1B33A540}"/>
    <cellStyle name="20% - Accent2 3 3 2 3 2 3" xfId="6361" xr:uid="{CA39AA4F-F37B-4851-945A-D10B0EEB45DC}"/>
    <cellStyle name="20% - Accent2 3 3 2 3 2 3 2" xfId="19105" xr:uid="{057DB944-E88B-4649-82C4-2C579D433F86}"/>
    <cellStyle name="20% - Accent2 3 3 2 3 2 3 2 2" xfId="41942" xr:uid="{A622C8CE-FF40-4A7B-8F2A-1AF2F9AD402E}"/>
    <cellStyle name="20% - Accent2 3 3 2 3 2 3 3" xfId="31848" xr:uid="{812E6F10-ECC7-49E0-8516-0598E0415AF5}"/>
    <cellStyle name="20% - Accent2 3 3 2 3 2 4" xfId="13540" xr:uid="{8B02DCA5-8848-4D1E-9DB7-5B93F5B45C98}"/>
    <cellStyle name="20% - Accent2 3 3 2 3 2 4 2" xfId="37949" xr:uid="{3F634BFC-935F-4F1C-908A-D4C51460119E}"/>
    <cellStyle name="20% - Accent2 3 3 2 3 2 5" xfId="27855" xr:uid="{F13DD4BA-D15B-48B8-8E7B-8272610DF3BF}"/>
    <cellStyle name="20% - Accent2 3 3 2 3 3" xfId="794" xr:uid="{E2880B9A-83AC-4F4A-B3DF-6E68846B2927}"/>
    <cellStyle name="20% - Accent2 3 3 2 3 3 2" xfId="6363" xr:uid="{D8CAD7FD-3C15-4F96-ADCB-3D0511349796}"/>
    <cellStyle name="20% - Accent2 3 3 2 3 3 2 2" xfId="19107" xr:uid="{146BEBAF-3461-4648-B989-7B34A563255F}"/>
    <cellStyle name="20% - Accent2 3 3 2 3 3 2 2 2" xfId="41944" xr:uid="{35E031CF-CE26-4FBE-B8EA-26C4B1B67392}"/>
    <cellStyle name="20% - Accent2 3 3 2 3 3 2 3" xfId="31850" xr:uid="{279401E4-0334-48CC-88D5-5F0858DA03D7}"/>
    <cellStyle name="20% - Accent2 3 3 2 3 3 3" xfId="13542" xr:uid="{0E38736D-618E-47BA-B71C-362A3B90C3A6}"/>
    <cellStyle name="20% - Accent2 3 3 2 3 3 3 2" xfId="37951" xr:uid="{6F17EC3E-D98D-4207-8BF9-8A4FBCC5ED63}"/>
    <cellStyle name="20% - Accent2 3 3 2 3 3 4" xfId="27857" xr:uid="{44D98631-A09A-4E92-8FB3-98A14CF69A85}"/>
    <cellStyle name="20% - Accent2 3 3 2 3 4" xfId="6360" xr:uid="{BE791E69-73D3-464E-85A2-D2E9D425C226}"/>
    <cellStyle name="20% - Accent2 3 3 2 3 4 2" xfId="19104" xr:uid="{B83495DC-897B-4658-801C-6784CD0ADE92}"/>
    <cellStyle name="20% - Accent2 3 3 2 3 4 2 2" xfId="41941" xr:uid="{7B3233EF-E83F-4C61-AB31-C2587BB396F1}"/>
    <cellStyle name="20% - Accent2 3 3 2 3 4 3" xfId="31847" xr:uid="{4C96DD10-DC93-4F4A-AE89-A620648E117C}"/>
    <cellStyle name="20% - Accent2 3 3 2 3 5" xfId="13539" xr:uid="{CE6CB180-A4CC-412C-9215-681DD119D881}"/>
    <cellStyle name="20% - Accent2 3 3 2 3 5 2" xfId="37948" xr:uid="{FD7B3B80-1374-4CA3-A491-D6A2161039B5}"/>
    <cellStyle name="20% - Accent2 3 3 2 3 6" xfId="27854" xr:uid="{E3E53CF9-8814-4C22-B66B-8E7DD740FE52}"/>
    <cellStyle name="20% - Accent2 3 3 2 4" xfId="795" xr:uid="{1584C179-65ED-4AD5-84F0-9A97C02DF04A}"/>
    <cellStyle name="20% - Accent2 3 3 2 4 2" xfId="796" xr:uid="{5D35D986-7D38-4473-8292-8110571EEB73}"/>
    <cellStyle name="20% - Accent2 3 3 2 4 2 2" xfId="6365" xr:uid="{31220F49-2DC7-4BEB-B909-2D195FFBC268}"/>
    <cellStyle name="20% - Accent2 3 3 2 4 2 2 2" xfId="19109" xr:uid="{97D5392D-D4F3-43E5-B898-1CF61CCF4D04}"/>
    <cellStyle name="20% - Accent2 3 3 2 4 2 2 2 2" xfId="41946" xr:uid="{2FC3B45E-A1CE-481F-8664-FC73E852BE51}"/>
    <cellStyle name="20% - Accent2 3 3 2 4 2 2 3" xfId="31852" xr:uid="{120EEE16-8A60-43CE-BC25-7DF263B78E78}"/>
    <cellStyle name="20% - Accent2 3 3 2 4 2 3" xfId="13544" xr:uid="{2A080577-FD21-44CF-A487-0358A1E65BB7}"/>
    <cellStyle name="20% - Accent2 3 3 2 4 2 3 2" xfId="37953" xr:uid="{C2508EC1-FED1-4032-999C-37CAC431A6BC}"/>
    <cellStyle name="20% - Accent2 3 3 2 4 2 4" xfId="27859" xr:uid="{CDCD6919-E09B-49C9-9F59-E83042C0BC08}"/>
    <cellStyle name="20% - Accent2 3 3 2 4 3" xfId="6364" xr:uid="{BBE1A2D0-D4D4-4117-B696-5C028516E1EA}"/>
    <cellStyle name="20% - Accent2 3 3 2 4 3 2" xfId="19108" xr:uid="{CE4D1E98-B280-4017-92B6-6E3BFE181E53}"/>
    <cellStyle name="20% - Accent2 3 3 2 4 3 2 2" xfId="41945" xr:uid="{D69E6BF2-FA3B-4B00-95EE-733A62BDAB21}"/>
    <cellStyle name="20% - Accent2 3 3 2 4 3 3" xfId="31851" xr:uid="{CB661F4F-94ED-4CBC-B537-55F451C89BC3}"/>
    <cellStyle name="20% - Accent2 3 3 2 4 4" xfId="13543" xr:uid="{6AA0A904-5B33-4605-9BFD-CFD01D5FDFD4}"/>
    <cellStyle name="20% - Accent2 3 3 2 4 4 2" xfId="37952" xr:uid="{4067D13C-CC2E-4298-89C3-B4E76377A3A7}"/>
    <cellStyle name="20% - Accent2 3 3 2 4 5" xfId="27858" xr:uid="{F63F7EE1-17C7-4575-B404-AE037E0F0A97}"/>
    <cellStyle name="20% - Accent2 3 3 2 5" xfId="797" xr:uid="{036411ED-A2B7-4D95-AD8D-309B278FC4CB}"/>
    <cellStyle name="20% - Accent2 3 3 2 5 2" xfId="6366" xr:uid="{F40F23CC-3C93-43D9-AB4B-76E25E308F3F}"/>
    <cellStyle name="20% - Accent2 3 3 2 5 2 2" xfId="19110" xr:uid="{5CE136BC-6D7A-44FB-B1C3-2C346ACE7DA4}"/>
    <cellStyle name="20% - Accent2 3 3 2 5 2 2 2" xfId="41947" xr:uid="{B48A2C05-BF8D-4FDF-93B8-359BB4847C3D}"/>
    <cellStyle name="20% - Accent2 3 3 2 5 2 3" xfId="31853" xr:uid="{4B3DFCE5-403F-4635-9C87-E380372FF765}"/>
    <cellStyle name="20% - Accent2 3 3 2 5 3" xfId="13545" xr:uid="{E72BF9BF-40E2-4B25-B94F-20730A3E7F1E}"/>
    <cellStyle name="20% - Accent2 3 3 2 5 3 2" xfId="37954" xr:uid="{5D8D0DD6-0AA3-4152-BD48-BA0D53BD16B9}"/>
    <cellStyle name="20% - Accent2 3 3 2 5 4" xfId="27860" xr:uid="{39A49B67-9416-412B-90C9-851FF0232121}"/>
    <cellStyle name="20% - Accent2 3 3 2 6" xfId="6353" xr:uid="{4E75CCE1-61A7-4EF7-AB40-025989D6F36B}"/>
    <cellStyle name="20% - Accent2 3 3 2 6 2" xfId="19097" xr:uid="{45B417E0-A403-4665-8F5D-37D616F3A449}"/>
    <cellStyle name="20% - Accent2 3 3 2 6 2 2" xfId="41934" xr:uid="{433DF11F-CA07-44E7-B5D7-024DAAFB5162}"/>
    <cellStyle name="20% - Accent2 3 3 2 6 3" xfId="31840" xr:uid="{8073C2A6-BAD6-4E6D-BA65-E2C4084F6503}"/>
    <cellStyle name="20% - Accent2 3 3 2 7" xfId="10491" xr:uid="{523B670E-DEEE-4B40-A0E7-C6249416999F}"/>
    <cellStyle name="20% - Accent2 3 3 2 7 2" xfId="35763" xr:uid="{B18D26D1-B2A2-49B0-B626-D0DF20E419C2}"/>
    <cellStyle name="20% - Accent2 3 3 2 8" xfId="13532" xr:uid="{9C9FED39-2907-49B3-973A-67B4DB4FFBBC}"/>
    <cellStyle name="20% - Accent2 3 3 2 8 2" xfId="37941" xr:uid="{5B80598B-3F02-4411-816F-B294A988D223}"/>
    <cellStyle name="20% - Accent2 3 3 2 9" xfId="23483" xr:uid="{830327E4-BDD5-4F48-BB7B-7563338D9F01}"/>
    <cellStyle name="20% - Accent2 3 3 2 9 2" xfId="46317" xr:uid="{E4EC4DCD-B069-408A-A4F2-BF6225A46774}"/>
    <cellStyle name="20% - Accent2 3 3 3" xfId="798" xr:uid="{80209689-F87C-48DB-8D46-F6501DC68094}"/>
    <cellStyle name="20% - Accent2 3 3 3 10" xfId="27861" xr:uid="{DD750713-C214-4178-9719-DB032305F020}"/>
    <cellStyle name="20% - Accent2 3 3 3 2" xfId="799" xr:uid="{C9D58076-B526-4735-89AB-3C840D5347D0}"/>
    <cellStyle name="20% - Accent2 3 3 3 2 2" xfId="800" xr:uid="{0024231E-E341-408A-A511-E311B5FF0E8A}"/>
    <cellStyle name="20% - Accent2 3 3 3 2 2 2" xfId="6369" xr:uid="{DFD2A483-045B-4ADA-9C40-455E00660B1B}"/>
    <cellStyle name="20% - Accent2 3 3 3 2 2 2 2" xfId="19113" xr:uid="{F46B0F14-F6AD-4068-9A85-B1B6D5A189F1}"/>
    <cellStyle name="20% - Accent2 3 3 3 2 2 2 2 2" xfId="41950" xr:uid="{8A8A1A12-33B1-471E-85E8-A94732407066}"/>
    <cellStyle name="20% - Accent2 3 3 3 2 2 2 3" xfId="31856" xr:uid="{F4344F61-68BC-4E71-86B7-AD82DBE86AF3}"/>
    <cellStyle name="20% - Accent2 3 3 3 2 2 3" xfId="13548" xr:uid="{9492182E-B2EE-4AB7-AD91-961B9A764365}"/>
    <cellStyle name="20% - Accent2 3 3 3 2 2 3 2" xfId="37957" xr:uid="{1AD34504-FA01-4EE5-A73F-629D5480B10A}"/>
    <cellStyle name="20% - Accent2 3 3 3 2 2 4" xfId="27863" xr:uid="{944B6EE8-DA84-4FAA-B7A4-D93BB0142111}"/>
    <cellStyle name="20% - Accent2 3 3 3 2 3" xfId="6368" xr:uid="{9DF68782-FD4C-4172-9D87-9A5C0D9E2D24}"/>
    <cellStyle name="20% - Accent2 3 3 3 2 3 2" xfId="19112" xr:uid="{FFB00C95-6282-4C4C-9630-828ED8360843}"/>
    <cellStyle name="20% - Accent2 3 3 3 2 3 2 2" xfId="41949" xr:uid="{B986FD8D-A827-4566-BF8B-D0D2B726BEE4}"/>
    <cellStyle name="20% - Accent2 3 3 3 2 3 3" xfId="31855" xr:uid="{DDFFE8DC-FAEC-45AE-A836-18607D376DC2}"/>
    <cellStyle name="20% - Accent2 3 3 3 2 4" xfId="11862" xr:uid="{F660B4FD-7070-4544-A313-58789427FBE7}"/>
    <cellStyle name="20% - Accent2 3 3 3 2 4 2" xfId="36916" xr:uid="{580B7EAD-FAB2-424A-921F-52946B9CF946}"/>
    <cellStyle name="20% - Accent2 3 3 3 2 5" xfId="13547" xr:uid="{3284E1FA-3AB7-49DB-BEF2-C473A64BFA95}"/>
    <cellStyle name="20% - Accent2 3 3 3 2 5 2" xfId="37956" xr:uid="{AFEDDB34-920E-4B43-8524-43FA250DC4B7}"/>
    <cellStyle name="20% - Accent2 3 3 3 2 6" xfId="24637" xr:uid="{45E4EC66-7F7C-49A7-A722-C4BEAF3C98B6}"/>
    <cellStyle name="20% - Accent2 3 3 3 2 6 2" xfId="47471" xr:uid="{CDDB7E83-C541-4B5C-8A30-7C616C7EB6F3}"/>
    <cellStyle name="20% - Accent2 3 3 3 2 7" xfId="26727" xr:uid="{A11641C1-D718-415E-B8D4-BE6E3F73612E}"/>
    <cellStyle name="20% - Accent2 3 3 3 2 7 2" xfId="49543" xr:uid="{4CFC5C92-7E28-4EBC-AF0A-1E766FE3CE1C}"/>
    <cellStyle name="20% - Accent2 3 3 3 2 8" xfId="27862" xr:uid="{74D5FF1C-67A0-4B58-91F7-B19DA8F004D7}"/>
    <cellStyle name="20% - Accent2 3 3 3 3" xfId="801" xr:uid="{C335B5AD-7848-4C49-8213-64204480134B}"/>
    <cellStyle name="20% - Accent2 3 3 3 3 2" xfId="802" xr:uid="{636146E6-FDF5-45E4-9787-D177F4D79E27}"/>
    <cellStyle name="20% - Accent2 3 3 3 3 2 2" xfId="6371" xr:uid="{51B02E53-C059-4950-983F-75B19CFBAD5F}"/>
    <cellStyle name="20% - Accent2 3 3 3 3 2 2 2" xfId="19115" xr:uid="{2242AC96-B399-4F6A-8022-91BAA5F27ABC}"/>
    <cellStyle name="20% - Accent2 3 3 3 3 2 2 2 2" xfId="41952" xr:uid="{8A53C4AE-0524-4F9A-95D8-FF118DEDB086}"/>
    <cellStyle name="20% - Accent2 3 3 3 3 2 2 3" xfId="31858" xr:uid="{A4A80EB6-0CD0-45AD-AC8B-CDFC957DED36}"/>
    <cellStyle name="20% - Accent2 3 3 3 3 2 3" xfId="13550" xr:uid="{C0F3E48D-B2D8-4419-985E-FE4947B0B25D}"/>
    <cellStyle name="20% - Accent2 3 3 3 3 2 3 2" xfId="37959" xr:uid="{45A826F5-4EA5-4B95-9155-2A700DEECCD3}"/>
    <cellStyle name="20% - Accent2 3 3 3 3 2 4" xfId="27865" xr:uid="{DD3791E9-2CE5-420D-A70C-C427225102A6}"/>
    <cellStyle name="20% - Accent2 3 3 3 3 3" xfId="6370" xr:uid="{3C751D4E-FB18-48D0-B24E-1FABDED360F4}"/>
    <cellStyle name="20% - Accent2 3 3 3 3 3 2" xfId="19114" xr:uid="{D9446483-19E4-42FE-847A-542E8FB5D78B}"/>
    <cellStyle name="20% - Accent2 3 3 3 3 3 2 2" xfId="41951" xr:uid="{7D60F357-EC1B-4D1C-B2CE-3580E73ECDE6}"/>
    <cellStyle name="20% - Accent2 3 3 3 3 3 3" xfId="31857" xr:uid="{043AC11B-D263-43C9-AE32-12CBDE0264CC}"/>
    <cellStyle name="20% - Accent2 3 3 3 3 4" xfId="13549" xr:uid="{0EB4C666-44C8-4317-B672-96D0E31B3984}"/>
    <cellStyle name="20% - Accent2 3 3 3 3 4 2" xfId="37958" xr:uid="{1D129B1D-1709-49D8-B102-5DDB02CB2F4B}"/>
    <cellStyle name="20% - Accent2 3 3 3 3 5" xfId="27864" xr:uid="{9DF1A893-48C5-45F7-8F54-8737E98AEE66}"/>
    <cellStyle name="20% - Accent2 3 3 3 4" xfId="803" xr:uid="{BA123013-3AA8-406A-9BAC-0BF55C77732E}"/>
    <cellStyle name="20% - Accent2 3 3 3 4 2" xfId="6372" xr:uid="{227368B1-E95E-4177-89DC-52F6C4202EA1}"/>
    <cellStyle name="20% - Accent2 3 3 3 4 2 2" xfId="19116" xr:uid="{C9928768-AECF-4BB5-971C-E48FD5A538A8}"/>
    <cellStyle name="20% - Accent2 3 3 3 4 2 2 2" xfId="41953" xr:uid="{2CD31BF1-FC68-41EA-A364-4893EC802457}"/>
    <cellStyle name="20% - Accent2 3 3 3 4 2 3" xfId="31859" xr:uid="{9052157E-F09C-4B45-89AD-5FB71F5681A6}"/>
    <cellStyle name="20% - Accent2 3 3 3 4 3" xfId="13551" xr:uid="{6F46CB9F-F1C9-49E9-9717-B32E017E53A8}"/>
    <cellStyle name="20% - Accent2 3 3 3 4 3 2" xfId="37960" xr:uid="{D037642B-07A9-43B8-A0F5-F00DF808FA8F}"/>
    <cellStyle name="20% - Accent2 3 3 3 4 4" xfId="27866" xr:uid="{76083906-0795-4C19-B8C7-470FA0BFF95C}"/>
    <cellStyle name="20% - Accent2 3 3 3 5" xfId="6367" xr:uid="{44B89635-A59E-4C1F-B348-10B75E666943}"/>
    <cellStyle name="20% - Accent2 3 3 3 5 2" xfId="19111" xr:uid="{EDE70FDA-DFBC-4607-B7BF-65DC4DF51B51}"/>
    <cellStyle name="20% - Accent2 3 3 3 5 2 2" xfId="41948" xr:uid="{DE3FB486-314D-48ED-B306-9A1AAB34CCA1}"/>
    <cellStyle name="20% - Accent2 3 3 3 5 3" xfId="31854" xr:uid="{37E70982-AEEF-48C6-B9A9-236AB24EB244}"/>
    <cellStyle name="20% - Accent2 3 3 3 6" xfId="10766" xr:uid="{1E031B8F-3927-4384-AF6E-929F4E999C2F}"/>
    <cellStyle name="20% - Accent2 3 3 3 6 2" xfId="35959" xr:uid="{A5C0DA73-9428-49AA-9478-0EDC31AEB34D}"/>
    <cellStyle name="20% - Accent2 3 3 3 7" xfId="13546" xr:uid="{9B3D3AD9-E796-4022-86ED-5843654C64C1}"/>
    <cellStyle name="20% - Accent2 3 3 3 7 2" xfId="37955" xr:uid="{88B82AFD-057B-457E-8F66-39844C527D3F}"/>
    <cellStyle name="20% - Accent2 3 3 3 8" xfId="23679" xr:uid="{BD30DD35-C967-4457-9473-F56757C1FA8E}"/>
    <cellStyle name="20% - Accent2 3 3 3 8 2" xfId="46513" xr:uid="{73DACF11-9023-48EB-94C4-14A2D3CE950D}"/>
    <cellStyle name="20% - Accent2 3 3 3 9" xfId="25762" xr:uid="{AB74ECC8-36E4-42F1-97B6-1C66D9FE0A8E}"/>
    <cellStyle name="20% - Accent2 3 3 3 9 2" xfId="48586" xr:uid="{C0B0ED69-24FB-4C7E-B6D4-F698E50E7FFF}"/>
    <cellStyle name="20% - Accent2 3 3 4" xfId="804" xr:uid="{DDE7A0B7-F958-4D7C-977D-FAA2D65479A5}"/>
    <cellStyle name="20% - Accent2 3 3 4 2" xfId="805" xr:uid="{0C28A291-76A0-49C6-A345-B5A771CE0AA7}"/>
    <cellStyle name="20% - Accent2 3 3 4 2 2" xfId="806" xr:uid="{86872600-77FC-437A-932A-505D16F42199}"/>
    <cellStyle name="20% - Accent2 3 3 4 2 2 2" xfId="6375" xr:uid="{437A16C0-05F7-4A48-9F42-120DE457E62D}"/>
    <cellStyle name="20% - Accent2 3 3 4 2 2 2 2" xfId="19119" xr:uid="{7E1EA263-6FB1-4106-A73A-79541643022A}"/>
    <cellStyle name="20% - Accent2 3 3 4 2 2 2 2 2" xfId="41956" xr:uid="{47C8BA94-F861-458C-860F-BF2DFC080409}"/>
    <cellStyle name="20% - Accent2 3 3 4 2 2 2 3" xfId="31862" xr:uid="{4B700347-E632-4F84-88A8-0C124D138DA2}"/>
    <cellStyle name="20% - Accent2 3 3 4 2 2 3" xfId="13554" xr:uid="{F80A1D80-0615-47C9-BE3E-5E78DE9BCCBF}"/>
    <cellStyle name="20% - Accent2 3 3 4 2 2 3 2" xfId="37963" xr:uid="{52C5525D-5BAB-4172-A91E-99615E2F0AE7}"/>
    <cellStyle name="20% - Accent2 3 3 4 2 2 4" xfId="27869" xr:uid="{3BB1DB5D-8075-45C4-8DD8-A7405F2AA926}"/>
    <cellStyle name="20% - Accent2 3 3 4 2 3" xfId="6374" xr:uid="{5354C05A-BB7A-44A4-AAAB-A63694655828}"/>
    <cellStyle name="20% - Accent2 3 3 4 2 3 2" xfId="19118" xr:uid="{E7DB00AA-AE28-4949-A734-03FB48A9FBD0}"/>
    <cellStyle name="20% - Accent2 3 3 4 2 3 2 2" xfId="41955" xr:uid="{E7FA923A-7356-47A0-B34A-A4F93C1013A6}"/>
    <cellStyle name="20% - Accent2 3 3 4 2 3 3" xfId="31861" xr:uid="{A544A3DA-A280-42E7-A71C-0AB9199AB016}"/>
    <cellStyle name="20% - Accent2 3 3 4 2 4" xfId="12058" xr:uid="{47853754-1B73-455B-8E8C-F3302D749FD7}"/>
    <cellStyle name="20% - Accent2 3 3 4 2 4 2" xfId="37112" xr:uid="{95F85018-3ED4-4E84-B701-47019CA274F8}"/>
    <cellStyle name="20% - Accent2 3 3 4 2 5" xfId="13553" xr:uid="{B2FB8A02-8783-44CB-9CB6-FF34A8DA1570}"/>
    <cellStyle name="20% - Accent2 3 3 4 2 5 2" xfId="37962" xr:uid="{99E9F980-8044-4767-853B-5DBC220412D6}"/>
    <cellStyle name="20% - Accent2 3 3 4 2 6" xfId="24833" xr:uid="{23C2A449-E423-4D9C-9877-B73FD868A613}"/>
    <cellStyle name="20% - Accent2 3 3 4 2 6 2" xfId="47667" xr:uid="{BC6D5A02-4552-4692-B6B7-0285615E9897}"/>
    <cellStyle name="20% - Accent2 3 3 4 2 7" xfId="26923" xr:uid="{28D0880F-4130-42FE-B29E-70B9CC2CCE0A}"/>
    <cellStyle name="20% - Accent2 3 3 4 2 7 2" xfId="49739" xr:uid="{791F977D-6DC9-46BF-BA4D-22C747525729}"/>
    <cellStyle name="20% - Accent2 3 3 4 2 8" xfId="27868" xr:uid="{7431EC78-8877-4E5D-BA12-1AC0BFF8C579}"/>
    <cellStyle name="20% - Accent2 3 3 4 3" xfId="807" xr:uid="{F2F4956D-4443-4958-8F4E-CA97EBB36B82}"/>
    <cellStyle name="20% - Accent2 3 3 4 3 2" xfId="6376" xr:uid="{76611E6C-B799-4224-9D5C-C9F469CA5097}"/>
    <cellStyle name="20% - Accent2 3 3 4 3 2 2" xfId="19120" xr:uid="{A2090C76-AD9D-4D0A-B4A5-CE3ECA8CC772}"/>
    <cellStyle name="20% - Accent2 3 3 4 3 2 2 2" xfId="41957" xr:uid="{1AFD3962-FB18-474A-B7CC-4EEC473B893B}"/>
    <cellStyle name="20% - Accent2 3 3 4 3 2 3" xfId="31863" xr:uid="{938456E6-CEA5-4967-BBC3-715C35976D87}"/>
    <cellStyle name="20% - Accent2 3 3 4 3 3" xfId="13555" xr:uid="{E25B074D-2A54-46D1-A095-78F48D719480}"/>
    <cellStyle name="20% - Accent2 3 3 4 3 3 2" xfId="37964" xr:uid="{E80B8598-4263-47A0-A063-9684052D53BB}"/>
    <cellStyle name="20% - Accent2 3 3 4 3 4" xfId="27870" xr:uid="{F2A944BA-C5C4-4F51-A976-7B3933A63D29}"/>
    <cellStyle name="20% - Accent2 3 3 4 4" xfId="6373" xr:uid="{1C313A87-B8FC-4A51-A921-19088DF7082C}"/>
    <cellStyle name="20% - Accent2 3 3 4 4 2" xfId="19117" xr:uid="{1E611B82-D377-4D56-9D01-5A6F7FA9D259}"/>
    <cellStyle name="20% - Accent2 3 3 4 4 2 2" xfId="41954" xr:uid="{369FACA9-7D61-4B82-9E48-4689886DB69D}"/>
    <cellStyle name="20% - Accent2 3 3 4 4 3" xfId="31860" xr:uid="{A3273EA7-C1F3-463D-B5C9-F55F2347832A}"/>
    <cellStyle name="20% - Accent2 3 3 4 5" xfId="10979" xr:uid="{17E5E758-3A40-46CE-8137-7C2B2B0C9A2F}"/>
    <cellStyle name="20% - Accent2 3 3 4 5 2" xfId="36155" xr:uid="{95A9E3FF-649A-4015-B482-DAE0C829147C}"/>
    <cellStyle name="20% - Accent2 3 3 4 6" xfId="13552" xr:uid="{D96D9602-8DC5-4321-A87B-5D25FE6D6056}"/>
    <cellStyle name="20% - Accent2 3 3 4 6 2" xfId="37961" xr:uid="{0F903087-5C66-4C0D-8863-4CA05F78B6B8}"/>
    <cellStyle name="20% - Accent2 3 3 4 7" xfId="23875" xr:uid="{3D1181B7-2BDB-4834-B4EA-AA4348D1E3BA}"/>
    <cellStyle name="20% - Accent2 3 3 4 7 2" xfId="46709" xr:uid="{73B5EF5F-564B-4CCC-A850-52F9FD5C1639}"/>
    <cellStyle name="20% - Accent2 3 3 4 8" xfId="25958" xr:uid="{AF5FD3F4-A679-4903-A954-B9FDA5E01DEB}"/>
    <cellStyle name="20% - Accent2 3 3 4 8 2" xfId="48782" xr:uid="{FCDF4FB1-94C6-4320-9131-5ABF7F0FDDE3}"/>
    <cellStyle name="20% - Accent2 3 3 4 9" xfId="27867" xr:uid="{DBFFD90D-4416-42F2-8565-657A237F4DC1}"/>
    <cellStyle name="20% - Accent2 3 3 5" xfId="808" xr:uid="{864DC950-4132-4D5E-86C7-3B7A7807C08D}"/>
    <cellStyle name="20% - Accent2 3 3 5 2" xfId="809" xr:uid="{577FD1A4-2424-4B64-AD3C-CFA3DFA308B2}"/>
    <cellStyle name="20% - Accent2 3 3 5 2 2" xfId="6378" xr:uid="{8820F9F2-4377-4EAE-96D0-754818C88DD4}"/>
    <cellStyle name="20% - Accent2 3 3 5 2 2 2" xfId="19122" xr:uid="{C10932F6-B415-4531-815C-24B8E33FDD5B}"/>
    <cellStyle name="20% - Accent2 3 3 5 2 2 2 2" xfId="41959" xr:uid="{22061815-7EEA-4D6C-942C-7D4B194522EC}"/>
    <cellStyle name="20% - Accent2 3 3 5 2 2 3" xfId="31865" xr:uid="{CE6E5EC2-8D8B-4D7B-AC75-21D01AD0916E}"/>
    <cellStyle name="20% - Accent2 3 3 5 2 3" xfId="11489" xr:uid="{6EBC235A-907E-4DD0-9134-41B5C475702F}"/>
    <cellStyle name="20% - Accent2 3 3 5 2 3 2" xfId="36543" xr:uid="{23CEE3B7-4CCC-42D3-9FF9-DCCDE6D04A38}"/>
    <cellStyle name="20% - Accent2 3 3 5 2 4" xfId="13557" xr:uid="{A6E194D1-AF75-4E5B-BD84-E66C743959E5}"/>
    <cellStyle name="20% - Accent2 3 3 5 2 4 2" xfId="37966" xr:uid="{D51C455B-ABAA-4095-94B3-67B5DA1EB521}"/>
    <cellStyle name="20% - Accent2 3 3 5 2 5" xfId="24264" xr:uid="{29C71714-A077-4B37-93CD-5B14850E5737}"/>
    <cellStyle name="20% - Accent2 3 3 5 2 5 2" xfId="47098" xr:uid="{D3E7E511-A15D-4D37-A101-65772A2B5902}"/>
    <cellStyle name="20% - Accent2 3 3 5 2 6" xfId="26354" xr:uid="{9171CAD5-4B25-40BB-85EC-7AB63AD12E97}"/>
    <cellStyle name="20% - Accent2 3 3 5 2 6 2" xfId="49170" xr:uid="{1A9A3560-41E7-4F0A-B869-2D4350B6DD20}"/>
    <cellStyle name="20% - Accent2 3 3 5 2 7" xfId="27872" xr:uid="{8125D85F-6756-46DA-BB9A-A558985DC219}"/>
    <cellStyle name="20% - Accent2 3 3 5 3" xfId="6377" xr:uid="{59605668-3C4D-45D3-A137-E361A95DB1F0}"/>
    <cellStyle name="20% - Accent2 3 3 5 3 2" xfId="19121" xr:uid="{01D7B8CE-42E3-4052-86D2-CB0683B53AC9}"/>
    <cellStyle name="20% - Accent2 3 3 5 3 2 2" xfId="41958" xr:uid="{8720BD73-C5D8-4FE1-A501-4C02667452FD}"/>
    <cellStyle name="20% - Accent2 3 3 5 3 3" xfId="31864" xr:uid="{4C1B7804-3B08-46D9-877C-EC683793A4FB}"/>
    <cellStyle name="20% - Accent2 3 3 5 4" xfId="10274" xr:uid="{7657ED6D-83D2-45FE-A3F0-4EF80404EAA9}"/>
    <cellStyle name="20% - Accent2 3 3 5 4 2" xfId="35599" xr:uid="{3E078CAE-18A2-4EC3-BEE9-E7F5D7CC3885}"/>
    <cellStyle name="20% - Accent2 3 3 5 5" xfId="13556" xr:uid="{DE79E2F1-815D-4DF8-8AE7-34AE48A83C56}"/>
    <cellStyle name="20% - Accent2 3 3 5 5 2" xfId="37965" xr:uid="{644312A2-5CA3-4609-8206-DDABFC3C7759}"/>
    <cellStyle name="20% - Accent2 3 3 5 6" xfId="23306" xr:uid="{8AF8C91D-503A-4DEE-A18D-85FAEA630B98}"/>
    <cellStyle name="20% - Accent2 3 3 5 6 2" xfId="46140" xr:uid="{3CB06F2E-13F9-4E22-BDF7-0B9E308700A8}"/>
    <cellStyle name="20% - Accent2 3 3 5 7" xfId="25390" xr:uid="{B0905981-3E95-4B07-BA22-02DC709F6A0F}"/>
    <cellStyle name="20% - Accent2 3 3 5 7 2" xfId="48214" xr:uid="{263CE7F0-B839-4C2D-9EAE-D092E200B66D}"/>
    <cellStyle name="20% - Accent2 3 3 5 8" xfId="27871" xr:uid="{4DDBDAB4-5785-4F01-9BC5-0AF123D15F0A}"/>
    <cellStyle name="20% - Accent2 3 3 6" xfId="810" xr:uid="{EE83AA82-9B2F-4C0E-8A3D-14B713B3609D}"/>
    <cellStyle name="20% - Accent2 3 3 6 2" xfId="6379" xr:uid="{AC914129-EA01-420A-86E1-A56BFB4AC9DA}"/>
    <cellStyle name="20% - Accent2 3 3 6 2 2" xfId="19123" xr:uid="{B0C06D62-8EC4-41AF-AE86-72CB23A1BFCB}"/>
    <cellStyle name="20% - Accent2 3 3 6 2 2 2" xfId="41960" xr:uid="{0813CAED-A874-4B62-A007-52F43B6FAE9D}"/>
    <cellStyle name="20% - Accent2 3 3 6 2 3" xfId="31866" xr:uid="{DCE44F48-A4D9-4723-BAD1-C95B59C0F6C3}"/>
    <cellStyle name="20% - Accent2 3 3 6 3" xfId="11305" xr:uid="{08779284-BBB9-42C0-9028-A7778A3FA5C1}"/>
    <cellStyle name="20% - Accent2 3 3 6 3 2" xfId="36359" xr:uid="{2099FFFB-988F-4F25-BBAC-381691618917}"/>
    <cellStyle name="20% - Accent2 3 3 6 4" xfId="13558" xr:uid="{344FACCC-E08B-478D-B9B4-BCB75A37DFAB}"/>
    <cellStyle name="20% - Accent2 3 3 6 4 2" xfId="37967" xr:uid="{224CAADD-E102-4964-985D-D1EE88B45C0D}"/>
    <cellStyle name="20% - Accent2 3 3 6 5" xfId="24080" xr:uid="{75EE37A7-7FE4-4D51-99F4-A71FCD6B722F}"/>
    <cellStyle name="20% - Accent2 3 3 6 5 2" xfId="46914" xr:uid="{12FE363C-1AC4-4298-A02E-25D724BBF25F}"/>
    <cellStyle name="20% - Accent2 3 3 6 6" xfId="26170" xr:uid="{DC2A4E3B-4C12-4ED0-930C-49A8746DC45A}"/>
    <cellStyle name="20% - Accent2 3 3 6 6 2" xfId="48986" xr:uid="{6A587F67-0DB7-45AB-AC24-5F5356120D61}"/>
    <cellStyle name="20% - Accent2 3 3 6 7" xfId="27873" xr:uid="{16D95E65-A6D1-4C34-9631-87BB6E09A790}"/>
    <cellStyle name="20% - Accent2 3 3 7" xfId="6352" xr:uid="{EFAD3D10-C2B5-4E90-934D-995C4F62ACFF}"/>
    <cellStyle name="20% - Accent2 3 3 7 2" xfId="19096" xr:uid="{779BFA01-B654-47C3-9338-24BFEB36F74F}"/>
    <cellStyle name="20% - Accent2 3 3 7 2 2" xfId="41933" xr:uid="{F2CE24A3-F5FF-4F69-AC34-FC68D92329EB}"/>
    <cellStyle name="20% - Accent2 3 3 7 3" xfId="31839" xr:uid="{194F8C5C-E15F-4560-B5A8-F6F51387E1A1}"/>
    <cellStyle name="20% - Accent2 3 3 8" xfId="9953" xr:uid="{9080FED4-A83E-4FE8-B717-A75F07F4DED8}"/>
    <cellStyle name="20% - Accent2 3 3 8 2" xfId="35425" xr:uid="{1A825C87-BD73-4654-A19E-C6587D206E40}"/>
    <cellStyle name="20% - Accent2 3 3 9" xfId="13531" xr:uid="{FE0C3AD4-6FFC-4754-814B-39918F180B94}"/>
    <cellStyle name="20% - Accent2 3 3 9 2" xfId="37940" xr:uid="{BD6A8A3E-65ED-4418-A052-E91467F8DDDC}"/>
    <cellStyle name="20% - Accent2 3 3_Expiring Rate Analysis" xfId="12423" xr:uid="{D1CF9581-A4D0-4FE8-B06F-3E04F2047FD6}"/>
    <cellStyle name="20% - Accent2 3 4" xfId="811" xr:uid="{8150666D-3C99-473F-93D3-0CB2BA27E59F}"/>
    <cellStyle name="20% - Accent2 3 4 10" xfId="25140" xr:uid="{CA0BE106-52CE-49FF-BD06-D8F1D762E135}"/>
    <cellStyle name="20% - Accent2 3 4 10 2" xfId="47964" xr:uid="{F0C7A2E6-2008-42BD-84D1-EC9DE1B2CDE0}"/>
    <cellStyle name="20% - Accent2 3 4 11" xfId="27874" xr:uid="{2F4F5E30-5AB5-44E5-B236-AD57AE4FD1EA}"/>
    <cellStyle name="20% - Accent2 3 4 2" xfId="812" xr:uid="{4CC99C9F-383F-4141-9CB2-3C388F1C4944}"/>
    <cellStyle name="20% - Accent2 3 4 2 10" xfId="27875" xr:uid="{F835AC4C-1260-4645-B808-5EFA48D72092}"/>
    <cellStyle name="20% - Accent2 3 4 2 2" xfId="813" xr:uid="{82B8C8C5-E8DD-43AB-AA9A-D9469D779DBE}"/>
    <cellStyle name="20% - Accent2 3 4 2 2 2" xfId="814" xr:uid="{2322A341-EF3C-40A6-B25A-2387BC7ACA6B}"/>
    <cellStyle name="20% - Accent2 3 4 2 2 2 2" xfId="6383" xr:uid="{BDC76679-EE01-4AB1-BEBF-402E1CFE1316}"/>
    <cellStyle name="20% - Accent2 3 4 2 2 2 2 2" xfId="19127" xr:uid="{17692C63-70F0-4504-AF4B-AB04957E1E9E}"/>
    <cellStyle name="20% - Accent2 3 4 2 2 2 2 2 2" xfId="41964" xr:uid="{737F82BA-1234-400A-9FBB-FDF35A70E7E9}"/>
    <cellStyle name="20% - Accent2 3 4 2 2 2 2 3" xfId="31870" xr:uid="{EA5232A5-FA5D-4E2A-8A1C-09C4842960EC}"/>
    <cellStyle name="20% - Accent2 3 4 2 2 2 3" xfId="13562" xr:uid="{DDBDF548-DFB3-4EA6-AC2B-83772DDF8FEB}"/>
    <cellStyle name="20% - Accent2 3 4 2 2 2 3 2" xfId="37971" xr:uid="{0DFD7857-DD92-4E28-B5C4-F9D7E0E312D7}"/>
    <cellStyle name="20% - Accent2 3 4 2 2 2 4" xfId="27877" xr:uid="{0BFAE58F-BA7B-45DC-A9CF-2121B0CFF1A8}"/>
    <cellStyle name="20% - Accent2 3 4 2 2 3" xfId="6382" xr:uid="{41E644C1-6181-470E-9405-65F89A657F0B}"/>
    <cellStyle name="20% - Accent2 3 4 2 2 3 2" xfId="19126" xr:uid="{AA688EA6-2B59-45FA-9189-FCB4C5210E57}"/>
    <cellStyle name="20% - Accent2 3 4 2 2 3 2 2" xfId="41963" xr:uid="{B2C163EA-B124-4D59-AB77-8117268F301D}"/>
    <cellStyle name="20% - Accent2 3 4 2 2 3 3" xfId="31869" xr:uid="{01C1B326-BA33-4468-B07B-928F15136625}"/>
    <cellStyle name="20% - Accent2 3 4 2 2 4" xfId="11600" xr:uid="{59F22008-AC4F-4555-B695-FFA6376B9B3D}"/>
    <cellStyle name="20% - Accent2 3 4 2 2 4 2" xfId="36654" xr:uid="{AEC3235D-8625-41DA-93DD-1100630D7BF3}"/>
    <cellStyle name="20% - Accent2 3 4 2 2 5" xfId="13561" xr:uid="{E00F02A6-DB59-4C78-AF83-16BC03C81CF3}"/>
    <cellStyle name="20% - Accent2 3 4 2 2 5 2" xfId="37970" xr:uid="{C900AA04-A42E-4E18-803A-7AA18C3A0A38}"/>
    <cellStyle name="20% - Accent2 3 4 2 2 6" xfId="24375" xr:uid="{1BD0CE99-E704-4325-9396-02FA37978752}"/>
    <cellStyle name="20% - Accent2 3 4 2 2 6 2" xfId="47209" xr:uid="{BA60CCC8-984D-4333-8AD3-EDCB87733FF1}"/>
    <cellStyle name="20% - Accent2 3 4 2 2 7" xfId="26465" xr:uid="{222B4358-BF16-4D98-B8FF-F2F72F28CDF2}"/>
    <cellStyle name="20% - Accent2 3 4 2 2 7 2" xfId="49281" xr:uid="{FFC7D92F-ACEF-4DC6-B919-0BB912403385}"/>
    <cellStyle name="20% - Accent2 3 4 2 2 8" xfId="27876" xr:uid="{6F795F6E-CF42-4D21-B931-C467729078E0}"/>
    <cellStyle name="20% - Accent2 3 4 2 3" xfId="815" xr:uid="{E0514E27-120C-4D5D-A8DD-096A7A5FDCAB}"/>
    <cellStyle name="20% - Accent2 3 4 2 3 2" xfId="816" xr:uid="{F5F7EE86-5036-4CCD-B3A5-299D92EEB20C}"/>
    <cellStyle name="20% - Accent2 3 4 2 3 2 2" xfId="6385" xr:uid="{F097D1BF-F83D-47DA-AD8D-CDFBA37321CD}"/>
    <cellStyle name="20% - Accent2 3 4 2 3 2 2 2" xfId="19129" xr:uid="{D092624F-8D09-407A-B83B-8E9353E0E3EE}"/>
    <cellStyle name="20% - Accent2 3 4 2 3 2 2 2 2" xfId="41966" xr:uid="{01C5ECE1-CA84-48B2-8073-757ECA811F0E}"/>
    <cellStyle name="20% - Accent2 3 4 2 3 2 2 3" xfId="31872" xr:uid="{BCF7259A-63CC-43FD-8DB6-418CA9446719}"/>
    <cellStyle name="20% - Accent2 3 4 2 3 2 3" xfId="13564" xr:uid="{70E400DC-A44B-42AE-8FDD-0CB5FA57456D}"/>
    <cellStyle name="20% - Accent2 3 4 2 3 2 3 2" xfId="37973" xr:uid="{F9E063AA-135C-4046-B787-D11D1A0A958F}"/>
    <cellStyle name="20% - Accent2 3 4 2 3 2 4" xfId="27879" xr:uid="{D9E142B0-04AC-4475-91D1-DA5552F6080D}"/>
    <cellStyle name="20% - Accent2 3 4 2 3 3" xfId="6384" xr:uid="{BDC19113-9041-48C7-9A23-C548EC6CB8EF}"/>
    <cellStyle name="20% - Accent2 3 4 2 3 3 2" xfId="19128" xr:uid="{0236BE58-83D6-4D91-8653-D61B0838DE8A}"/>
    <cellStyle name="20% - Accent2 3 4 2 3 3 2 2" xfId="41965" xr:uid="{3B614AED-91C1-433F-9B9B-53487B8446B8}"/>
    <cellStyle name="20% - Accent2 3 4 2 3 3 3" xfId="31871" xr:uid="{12607926-5F2B-4F17-B8D0-42CD47C1A2A7}"/>
    <cellStyle name="20% - Accent2 3 4 2 3 4" xfId="13563" xr:uid="{E6D7B1E9-C57D-46F2-B0AA-0C2FC42864C2}"/>
    <cellStyle name="20% - Accent2 3 4 2 3 4 2" xfId="37972" xr:uid="{40F51737-E33D-4862-AC1B-B53F3EB82361}"/>
    <cellStyle name="20% - Accent2 3 4 2 3 5" xfId="27878" xr:uid="{1FEB60B4-9A1D-4568-97DF-A7F762F21074}"/>
    <cellStyle name="20% - Accent2 3 4 2 4" xfId="817" xr:uid="{A6BA4A5A-54F6-4E2A-B5F3-D41C1389D78C}"/>
    <cellStyle name="20% - Accent2 3 4 2 4 2" xfId="6386" xr:uid="{686AAE2A-A967-492F-B30A-0ABFCB5C3260}"/>
    <cellStyle name="20% - Accent2 3 4 2 4 2 2" xfId="19130" xr:uid="{79486400-6B66-478C-A629-0A645365CCE1}"/>
    <cellStyle name="20% - Accent2 3 4 2 4 2 2 2" xfId="41967" xr:uid="{C067EA73-CF66-4E95-BBD3-88CEDCA90016}"/>
    <cellStyle name="20% - Accent2 3 4 2 4 2 3" xfId="31873" xr:uid="{118282BE-DB5E-4474-B14B-5AA1F347E8D9}"/>
    <cellStyle name="20% - Accent2 3 4 2 4 3" xfId="13565" xr:uid="{D95AE4A5-AFFD-4B9F-AAF9-38DE1CF3E55C}"/>
    <cellStyle name="20% - Accent2 3 4 2 4 3 2" xfId="37974" xr:uid="{7D637460-C771-4321-AECE-D559DA096C14}"/>
    <cellStyle name="20% - Accent2 3 4 2 4 4" xfId="27880" xr:uid="{DA83F057-E86D-4864-985B-076EB8E8195E}"/>
    <cellStyle name="20% - Accent2 3 4 2 5" xfId="6381" xr:uid="{3D667D5C-B921-4EA7-8480-CB73257F6516}"/>
    <cellStyle name="20% - Accent2 3 4 2 5 2" xfId="19125" xr:uid="{74B0A35A-296F-4A07-8C85-CB0AA2EFC005}"/>
    <cellStyle name="20% - Accent2 3 4 2 5 2 2" xfId="41962" xr:uid="{CDE44167-9E9B-443E-8E57-306AB5C77CBE}"/>
    <cellStyle name="20% - Accent2 3 4 2 5 3" xfId="31868" xr:uid="{C35B225D-D440-428B-802A-3B1BDAD707FD}"/>
    <cellStyle name="20% - Accent2 3 4 2 6" xfId="10437" xr:uid="{7BEEB1AB-D07A-46CB-8D6A-415A39209C13}"/>
    <cellStyle name="20% - Accent2 3 4 2 6 2" xfId="35709" xr:uid="{439AEFF6-64F4-4104-90DC-21937E3BB872}"/>
    <cellStyle name="20% - Accent2 3 4 2 7" xfId="13560" xr:uid="{115707FC-D176-41FE-823C-B22315299BC0}"/>
    <cellStyle name="20% - Accent2 3 4 2 7 2" xfId="37969" xr:uid="{D7D87AAC-1590-4DCB-9207-FC610827E923}"/>
    <cellStyle name="20% - Accent2 3 4 2 8" xfId="23417" xr:uid="{10ED8B83-F212-40EA-895F-BDB7F63D1772}"/>
    <cellStyle name="20% - Accent2 3 4 2 8 2" xfId="46251" xr:uid="{F5642CEA-7C8F-4650-979A-F12754337CEF}"/>
    <cellStyle name="20% - Accent2 3 4 2 9" xfId="25500" xr:uid="{6352E89A-7E99-4F70-8079-69D0C76BE8D3}"/>
    <cellStyle name="20% - Accent2 3 4 2 9 2" xfId="48324" xr:uid="{AE00AC7C-EE10-4319-93D8-EFE6F113F263}"/>
    <cellStyle name="20% - Accent2 3 4 3" xfId="818" xr:uid="{9937E9FE-5E16-40EC-9497-7D014B8D519B}"/>
    <cellStyle name="20% - Accent2 3 4 3 2" xfId="819" xr:uid="{95637D67-E82A-4024-85BC-BDF2689DEC9E}"/>
    <cellStyle name="20% - Accent2 3 4 3 2 2" xfId="820" xr:uid="{20D8C68E-9141-429C-AF4A-6B0206F52C55}"/>
    <cellStyle name="20% - Accent2 3 4 3 2 2 2" xfId="6389" xr:uid="{EEC034D9-B69D-4086-B92A-E7D3640C01AD}"/>
    <cellStyle name="20% - Accent2 3 4 3 2 2 2 2" xfId="19133" xr:uid="{B3A66FB7-341B-4736-868D-2033CC86A02D}"/>
    <cellStyle name="20% - Accent2 3 4 3 2 2 2 2 2" xfId="41970" xr:uid="{57A67406-ABF3-46BE-9772-01AAB5F4FF54}"/>
    <cellStyle name="20% - Accent2 3 4 3 2 2 2 3" xfId="31876" xr:uid="{9E1D4635-3603-47FE-B646-37B5822DB775}"/>
    <cellStyle name="20% - Accent2 3 4 3 2 2 3" xfId="13568" xr:uid="{FB48EB12-C4D9-45E3-BA7B-DFEF4C814471}"/>
    <cellStyle name="20% - Accent2 3 4 3 2 2 3 2" xfId="37977" xr:uid="{21F13488-5A67-4765-B26D-93FD2F7953DA}"/>
    <cellStyle name="20% - Accent2 3 4 3 2 2 4" xfId="27883" xr:uid="{29CB6422-4A42-4BA7-A5F4-0A079898A584}"/>
    <cellStyle name="20% - Accent2 3 4 3 2 3" xfId="6388" xr:uid="{9693F829-BFE0-4F5D-8244-051E52F81D79}"/>
    <cellStyle name="20% - Accent2 3 4 3 2 3 2" xfId="19132" xr:uid="{E238F44E-54D1-4A08-ACCA-AA534AFB5A7B}"/>
    <cellStyle name="20% - Accent2 3 4 3 2 3 2 2" xfId="41969" xr:uid="{3A300F65-C361-4D99-B0CF-F687C412A37A}"/>
    <cellStyle name="20% - Accent2 3 4 3 2 3 3" xfId="31875" xr:uid="{F759CF0C-9326-418A-ABBC-C7D8362E8787}"/>
    <cellStyle name="20% - Accent2 3 4 3 2 4" xfId="11796" xr:uid="{B563B527-C92C-407D-8920-62DE2DB28834}"/>
    <cellStyle name="20% - Accent2 3 4 3 2 4 2" xfId="36850" xr:uid="{1D4EA04E-01BD-423B-9646-973C8DBF9B14}"/>
    <cellStyle name="20% - Accent2 3 4 3 2 5" xfId="13567" xr:uid="{D95EE73A-F9D7-4922-9C5E-6CD2D85EFE25}"/>
    <cellStyle name="20% - Accent2 3 4 3 2 5 2" xfId="37976" xr:uid="{9882AF0F-96CD-47F7-B2D7-8F7B05A01932}"/>
    <cellStyle name="20% - Accent2 3 4 3 2 6" xfId="24571" xr:uid="{A4F098D1-BB7D-438A-A623-A2D49DC3E338}"/>
    <cellStyle name="20% - Accent2 3 4 3 2 6 2" xfId="47405" xr:uid="{0C8F4C77-9670-473E-9512-F1F9FFFF9142}"/>
    <cellStyle name="20% - Accent2 3 4 3 2 7" xfId="26661" xr:uid="{1A4946B3-A97C-449D-835D-85F1AE3A0782}"/>
    <cellStyle name="20% - Accent2 3 4 3 2 7 2" xfId="49477" xr:uid="{796C85DC-63F7-4779-9907-30168CB22B6A}"/>
    <cellStyle name="20% - Accent2 3 4 3 2 8" xfId="27882" xr:uid="{2F975D80-E739-428E-BCEC-281FDCA40F29}"/>
    <cellStyle name="20% - Accent2 3 4 3 3" xfId="821" xr:uid="{CD2822AB-A934-4D83-B350-4D25805A6793}"/>
    <cellStyle name="20% - Accent2 3 4 3 3 2" xfId="6390" xr:uid="{54131F29-8732-448E-A3E9-771FCCE67589}"/>
    <cellStyle name="20% - Accent2 3 4 3 3 2 2" xfId="19134" xr:uid="{71AEA968-D7E3-493E-A10C-93F03BEB0D40}"/>
    <cellStyle name="20% - Accent2 3 4 3 3 2 2 2" xfId="41971" xr:uid="{A7B96481-FE8D-46AD-AE48-597D800DC267}"/>
    <cellStyle name="20% - Accent2 3 4 3 3 2 3" xfId="31877" xr:uid="{9DAAD891-DB9C-40F7-8FDA-45B58D44FFFB}"/>
    <cellStyle name="20% - Accent2 3 4 3 3 3" xfId="13569" xr:uid="{F93041E5-5114-4B9F-8DA1-0174E1FC05B3}"/>
    <cellStyle name="20% - Accent2 3 4 3 3 3 2" xfId="37978" xr:uid="{096BA38E-F028-474C-97C0-A28B07028775}"/>
    <cellStyle name="20% - Accent2 3 4 3 3 4" xfId="27884" xr:uid="{B0D09DFC-8249-4DF1-8B02-E8CB07952B64}"/>
    <cellStyle name="20% - Accent2 3 4 3 4" xfId="6387" xr:uid="{72C5A885-8487-4FFB-A016-B227CBCA4FE1}"/>
    <cellStyle name="20% - Accent2 3 4 3 4 2" xfId="19131" xr:uid="{FE98D6C5-A70A-4592-AD0F-A8EAE63E09B7}"/>
    <cellStyle name="20% - Accent2 3 4 3 4 2 2" xfId="41968" xr:uid="{80BA9C55-0769-4BB0-BC8A-0AAB7F312E0F}"/>
    <cellStyle name="20% - Accent2 3 4 3 4 3" xfId="31874" xr:uid="{4ED4B830-FED7-4768-AA3E-5F6A611DF488}"/>
    <cellStyle name="20% - Accent2 3 4 3 5" xfId="10700" xr:uid="{8747FF75-571D-43E0-8AB3-DBFE7FF5347D}"/>
    <cellStyle name="20% - Accent2 3 4 3 5 2" xfId="35893" xr:uid="{D3A1E7C4-2D01-45C6-B602-B9C7E81087B3}"/>
    <cellStyle name="20% - Accent2 3 4 3 6" xfId="13566" xr:uid="{E18220EC-4F9D-4BDF-9EF8-1822DFD865B3}"/>
    <cellStyle name="20% - Accent2 3 4 3 6 2" xfId="37975" xr:uid="{9C041DAF-2FB4-415D-B2C8-031632F66B73}"/>
    <cellStyle name="20% - Accent2 3 4 3 7" xfId="23613" xr:uid="{D25C0F6E-E95D-4BC0-9DD5-FD314E8A2DB5}"/>
    <cellStyle name="20% - Accent2 3 4 3 7 2" xfId="46447" xr:uid="{B785DC56-153D-4151-947C-AFABC12C68BB}"/>
    <cellStyle name="20% - Accent2 3 4 3 8" xfId="25696" xr:uid="{9571EB71-A552-4B24-8A59-6DBD64617AD9}"/>
    <cellStyle name="20% - Accent2 3 4 3 8 2" xfId="48520" xr:uid="{2E66A8A8-0A02-4AC6-BA7E-1571F2C13840}"/>
    <cellStyle name="20% - Accent2 3 4 3 9" xfId="27881" xr:uid="{04AE5B1E-DC46-4601-8F53-08D914B91293}"/>
    <cellStyle name="20% - Accent2 3 4 4" xfId="822" xr:uid="{5165327E-9797-4B6B-98E5-5FF25BF00E00}"/>
    <cellStyle name="20% - Accent2 3 4 4 2" xfId="823" xr:uid="{DB4F3442-0008-45A2-9AB0-8A740ECB84A3}"/>
    <cellStyle name="20% - Accent2 3 4 4 2 2" xfId="6392" xr:uid="{E3909B68-AC9D-49BB-B437-F62A41F0F773}"/>
    <cellStyle name="20% - Accent2 3 4 4 2 2 2" xfId="19136" xr:uid="{E2BACAE6-5E85-4943-B36E-37DCB96D049D}"/>
    <cellStyle name="20% - Accent2 3 4 4 2 2 2 2" xfId="41973" xr:uid="{82D4AB66-7B56-4C6F-9361-1BFFE37555C9}"/>
    <cellStyle name="20% - Accent2 3 4 4 2 2 3" xfId="31879" xr:uid="{3D2C7400-7A4A-4B3F-9BBC-CC9DBD4A16C3}"/>
    <cellStyle name="20% - Accent2 3 4 4 2 3" xfId="11992" xr:uid="{E1362C1E-4A42-467C-A1D4-B279C10E2C08}"/>
    <cellStyle name="20% - Accent2 3 4 4 2 3 2" xfId="37046" xr:uid="{964420B6-5ABA-44DC-AEFB-04626C88C685}"/>
    <cellStyle name="20% - Accent2 3 4 4 2 4" xfId="13571" xr:uid="{C8A1F8A4-92EC-4ED5-BA80-3FACFC3B68D9}"/>
    <cellStyle name="20% - Accent2 3 4 4 2 4 2" xfId="37980" xr:uid="{A8E8A456-7079-4482-A6FF-970CFB46E7CF}"/>
    <cellStyle name="20% - Accent2 3 4 4 2 5" xfId="24767" xr:uid="{397E2AB7-C76F-474A-A1FF-3858532473C8}"/>
    <cellStyle name="20% - Accent2 3 4 4 2 5 2" xfId="47601" xr:uid="{EBCA6E80-D854-40EC-98C2-483C809FCB34}"/>
    <cellStyle name="20% - Accent2 3 4 4 2 6" xfId="26857" xr:uid="{7FA31B4F-EA42-4947-8CC2-CAB4CA9EEB3E}"/>
    <cellStyle name="20% - Accent2 3 4 4 2 6 2" xfId="49673" xr:uid="{14370709-3109-4C97-BB23-B66D90991DDD}"/>
    <cellStyle name="20% - Accent2 3 4 4 2 7" xfId="27886" xr:uid="{5ECB0283-248C-4C6A-9BA2-BA1A86CB188C}"/>
    <cellStyle name="20% - Accent2 3 4 4 3" xfId="6391" xr:uid="{6E1CA499-DB24-4109-A4AE-4B26F0B97857}"/>
    <cellStyle name="20% - Accent2 3 4 4 3 2" xfId="19135" xr:uid="{5BF1FB31-AD2E-4801-A5DF-B70638DFFF82}"/>
    <cellStyle name="20% - Accent2 3 4 4 3 2 2" xfId="41972" xr:uid="{0431ED64-59C3-444A-B1A7-4ED93BC88375}"/>
    <cellStyle name="20% - Accent2 3 4 4 3 3" xfId="31878" xr:uid="{BD0BDBD4-785C-4CDD-BCFD-A162D4C9B2DD}"/>
    <cellStyle name="20% - Accent2 3 4 4 4" xfId="10913" xr:uid="{96510ED4-61C1-447F-9448-F9CCEBA72D26}"/>
    <cellStyle name="20% - Accent2 3 4 4 4 2" xfId="36089" xr:uid="{299BD34D-5001-479D-B768-3958404BD5CC}"/>
    <cellStyle name="20% - Accent2 3 4 4 5" xfId="13570" xr:uid="{E214A9EB-8477-44DE-A965-45B582F55F8A}"/>
    <cellStyle name="20% - Accent2 3 4 4 5 2" xfId="37979" xr:uid="{FEF7A4B5-771B-4345-B9BD-E444D68B3B1C}"/>
    <cellStyle name="20% - Accent2 3 4 4 6" xfId="23809" xr:uid="{5CB44493-BC9B-4075-B221-763A7CA27820}"/>
    <cellStyle name="20% - Accent2 3 4 4 6 2" xfId="46643" xr:uid="{FB1BAE18-5756-45BC-B58E-C5D845977CBF}"/>
    <cellStyle name="20% - Accent2 3 4 4 7" xfId="25892" xr:uid="{09165C8C-07B8-453E-8C4A-D7E85A1D5896}"/>
    <cellStyle name="20% - Accent2 3 4 4 7 2" xfId="48716" xr:uid="{2B302E56-650E-44C8-9054-C105011A2E6B}"/>
    <cellStyle name="20% - Accent2 3 4 4 8" xfId="27885" xr:uid="{5BDAD8A2-F0DD-4819-8542-249A7C29D8A0}"/>
    <cellStyle name="20% - Accent2 3 4 5" xfId="824" xr:uid="{0C585AB0-208C-4EA0-B426-DEE887C8F296}"/>
    <cellStyle name="20% - Accent2 3 4 5 2" xfId="6393" xr:uid="{1D989414-B375-40A6-8663-734B5322D63A}"/>
    <cellStyle name="20% - Accent2 3 4 5 2 2" xfId="11423" xr:uid="{6E2545E8-FAA6-44A9-B9AE-2257806E70E0}"/>
    <cellStyle name="20% - Accent2 3 4 5 2 2 2" xfId="36477" xr:uid="{E8E4A3A8-8918-4E7C-96E7-70BD19072815}"/>
    <cellStyle name="20% - Accent2 3 4 5 2 3" xfId="19137" xr:uid="{E3066D5F-FA55-44FA-8833-5595885A8356}"/>
    <cellStyle name="20% - Accent2 3 4 5 2 3 2" xfId="41974" xr:uid="{068D2AA2-FB27-4EE5-89E3-B59144A9F8EC}"/>
    <cellStyle name="20% - Accent2 3 4 5 2 4" xfId="24198" xr:uid="{C49A00D4-8A3A-4515-99B2-F9C5CE5997FF}"/>
    <cellStyle name="20% - Accent2 3 4 5 2 4 2" xfId="47032" xr:uid="{B5A465E5-8965-4432-BC74-1B7509719861}"/>
    <cellStyle name="20% - Accent2 3 4 5 2 5" xfId="26288" xr:uid="{79431DCD-BC87-495F-8D5D-2CA219029C9A}"/>
    <cellStyle name="20% - Accent2 3 4 5 2 5 2" xfId="49104" xr:uid="{61F1EA94-E1E8-4BF7-84A7-2107D0F11BDC}"/>
    <cellStyle name="20% - Accent2 3 4 5 2 6" xfId="31880" xr:uid="{7B1E18DC-6094-4648-A11D-B9A1C26E0AAD}"/>
    <cellStyle name="20% - Accent2 3 4 5 3" xfId="10208" xr:uid="{E16F9323-2572-4525-A602-9AD81CEC94E5}"/>
    <cellStyle name="20% - Accent2 3 4 5 3 2" xfId="35533" xr:uid="{787E5310-6B55-43FC-B838-DC3089A4687F}"/>
    <cellStyle name="20% - Accent2 3 4 5 4" xfId="13572" xr:uid="{5220CC99-DD2B-4687-AEB2-C9DEDB78CEB8}"/>
    <cellStyle name="20% - Accent2 3 4 5 4 2" xfId="37981" xr:uid="{57CD9B97-5455-4FE5-A433-55D21AAA3985}"/>
    <cellStyle name="20% - Accent2 3 4 5 5" xfId="23240" xr:uid="{343149B0-EF48-4769-974C-7EC4105B4B2A}"/>
    <cellStyle name="20% - Accent2 3 4 5 5 2" xfId="46074" xr:uid="{B27D5FF4-85AF-4173-8776-9B268FBD0A00}"/>
    <cellStyle name="20% - Accent2 3 4 5 6" xfId="25324" xr:uid="{44349B39-963C-4763-9638-C19742DA443C}"/>
    <cellStyle name="20% - Accent2 3 4 5 6 2" xfId="48148" xr:uid="{FA3143FC-133A-4335-9B0E-67DE9057949E}"/>
    <cellStyle name="20% - Accent2 3 4 5 7" xfId="27887" xr:uid="{B2EF58B3-D2FB-44DD-B5D9-33F95878A9A4}"/>
    <cellStyle name="20% - Accent2 3 4 6" xfId="6380" xr:uid="{C3E3013F-D0AC-4C99-8398-8D5ED119692E}"/>
    <cellStyle name="20% - Accent2 3 4 6 2" xfId="11239" xr:uid="{423A8FCB-0E8F-467F-9A1B-68E6EC72134D}"/>
    <cellStyle name="20% - Accent2 3 4 6 2 2" xfId="36293" xr:uid="{0E3035AF-11D3-47C5-9992-206DD7B44BE6}"/>
    <cellStyle name="20% - Accent2 3 4 6 3" xfId="19124" xr:uid="{396527EE-5038-4C93-8467-F42ADA5CD3EB}"/>
    <cellStyle name="20% - Accent2 3 4 6 3 2" xfId="41961" xr:uid="{9B8177A2-3A06-4483-A4D6-CEFFCEC8FC5F}"/>
    <cellStyle name="20% - Accent2 3 4 6 4" xfId="24014" xr:uid="{5F618637-A334-4EC4-A084-1054E459203F}"/>
    <cellStyle name="20% - Accent2 3 4 6 4 2" xfId="46848" xr:uid="{A1B022EF-176D-4238-A215-B72944FFCA70}"/>
    <cellStyle name="20% - Accent2 3 4 6 5" xfId="26104" xr:uid="{E98A328C-F795-4E86-ACB7-B0CF174358E5}"/>
    <cellStyle name="20% - Accent2 3 4 6 5 2" xfId="48920" xr:uid="{15403F3D-8401-4F08-9843-BD1D66CA8EB3}"/>
    <cellStyle name="20% - Accent2 3 4 6 6" xfId="31867" xr:uid="{F15258B8-7896-43F2-8C8C-69710174845A}"/>
    <cellStyle name="20% - Accent2 3 4 7" xfId="9913" xr:uid="{BB38C1B5-93AD-4B9F-8530-F22DB1E7D96A}"/>
    <cellStyle name="20% - Accent2 3 4 7 2" xfId="35385" xr:uid="{84415D2B-F5B9-4835-83B2-7BBA311BC1A6}"/>
    <cellStyle name="20% - Accent2 3 4 8" xfId="13559" xr:uid="{3EE7B104-747A-4F58-B06A-D579FD566721}"/>
    <cellStyle name="20% - Accent2 3 4 8 2" xfId="37968" xr:uid="{78A3A257-08F5-4FA6-AE95-6901CDD18C9C}"/>
    <cellStyle name="20% - Accent2 3 4 9" xfId="23056" xr:uid="{E694B719-3F4D-44F3-9638-CEEC8482A4C5}"/>
    <cellStyle name="20% - Accent2 3 4 9 2" xfId="45890" xr:uid="{54B4863B-BEC4-49F1-B353-A38ED86C99F1}"/>
    <cellStyle name="20% - Accent2 3 4_Expiring Rate Analysis" xfId="12424" xr:uid="{195F64FF-D39A-4381-AF8F-7326D79F0B8A}"/>
    <cellStyle name="20% - Accent2 3 5" xfId="825" xr:uid="{0E9B8F0C-2C96-472B-BF67-E63929B13DDE}"/>
    <cellStyle name="20% - Accent2 3 5 10" xfId="27888" xr:uid="{35EC17E5-699F-4CAB-B604-F1EF614CF64F}"/>
    <cellStyle name="20% - Accent2 3 5 2" xfId="826" xr:uid="{53B270EE-3252-4EE5-8F7A-1C77FA66A45B}"/>
    <cellStyle name="20% - Accent2 3 5 2 2" xfId="827" xr:uid="{2F6F6E70-C5B6-4F62-A0B9-248992045894}"/>
    <cellStyle name="20% - Accent2 3 5 2 2 2" xfId="6396" xr:uid="{7D16BBB4-4EA5-4CE3-BE94-22AA4C679BCB}"/>
    <cellStyle name="20% - Accent2 3 5 2 2 2 2" xfId="19140" xr:uid="{3B11FCA4-3E9E-46DE-9125-CBCC7B1052E3}"/>
    <cellStyle name="20% - Accent2 3 5 2 2 2 2 2" xfId="41977" xr:uid="{EDAC5D64-D53A-46D2-8AA3-1158A7902442}"/>
    <cellStyle name="20% - Accent2 3 5 2 2 2 3" xfId="31883" xr:uid="{AD7325DC-6B72-4D9F-89FF-7DA36E79C061}"/>
    <cellStyle name="20% - Accent2 3 5 2 2 3" xfId="13575" xr:uid="{D6785529-44A4-48C6-8651-2E84E3ECD881}"/>
    <cellStyle name="20% - Accent2 3 5 2 2 3 2" xfId="37984" xr:uid="{F674E41B-2489-4868-9BA5-2FF0447F324B}"/>
    <cellStyle name="20% - Accent2 3 5 2 2 4" xfId="27890" xr:uid="{88362DBC-8EA0-4859-A4C2-46243719207A}"/>
    <cellStyle name="20% - Accent2 3 5 2 3" xfId="6395" xr:uid="{C6ACFAF7-21B9-4C65-84DD-F16609ABBBFA}"/>
    <cellStyle name="20% - Accent2 3 5 2 3 2" xfId="19139" xr:uid="{759F63F4-6292-4560-92E1-6A83F18320B8}"/>
    <cellStyle name="20% - Accent2 3 5 2 3 2 2" xfId="41976" xr:uid="{71EA5D69-80EF-4788-8D7F-329814792E9F}"/>
    <cellStyle name="20% - Accent2 3 5 2 3 3" xfId="31882" xr:uid="{F6D85540-01DC-4329-B54F-E9CF3A519A72}"/>
    <cellStyle name="20% - Accent2 3 5 2 4" xfId="11560" xr:uid="{5FDAE98D-6640-466F-9235-05F04A40CB74}"/>
    <cellStyle name="20% - Accent2 3 5 2 4 2" xfId="36614" xr:uid="{991379FC-DCF8-409E-BB06-56BA64F329AC}"/>
    <cellStyle name="20% - Accent2 3 5 2 5" xfId="13574" xr:uid="{69B63C8F-C556-4F01-B268-E5F22A80F2F8}"/>
    <cellStyle name="20% - Accent2 3 5 2 5 2" xfId="37983" xr:uid="{5DEA52BA-C39F-4056-A00E-5ACCFAD4142E}"/>
    <cellStyle name="20% - Accent2 3 5 2 6" xfId="24335" xr:uid="{F9DD4D86-7B4E-4399-A54A-2C5C42B145CD}"/>
    <cellStyle name="20% - Accent2 3 5 2 6 2" xfId="47169" xr:uid="{AFFEC515-E73E-483D-8F93-228EF7498C51}"/>
    <cellStyle name="20% - Accent2 3 5 2 7" xfId="26425" xr:uid="{26C1A932-56DE-407E-BE8B-EAB330B532EC}"/>
    <cellStyle name="20% - Accent2 3 5 2 7 2" xfId="49241" xr:uid="{D305840E-8AF2-46EE-84D3-29D4A9919A4B}"/>
    <cellStyle name="20% - Accent2 3 5 2 8" xfId="27889" xr:uid="{0D96D5A3-214E-4040-9C3A-82FB3E8D44F1}"/>
    <cellStyle name="20% - Accent2 3 5 3" xfId="828" xr:uid="{716627CA-6309-4F25-AFE9-197B27440ADE}"/>
    <cellStyle name="20% - Accent2 3 5 3 2" xfId="829" xr:uid="{CA3F2B78-0C1A-48D8-8FA7-6AE1E524B52B}"/>
    <cellStyle name="20% - Accent2 3 5 3 2 2" xfId="6398" xr:uid="{66604554-0BBF-4FEB-AEF6-71A3304EF05B}"/>
    <cellStyle name="20% - Accent2 3 5 3 2 2 2" xfId="19142" xr:uid="{3665620B-6B1E-49FF-ABD3-A04EAACF9DAB}"/>
    <cellStyle name="20% - Accent2 3 5 3 2 2 2 2" xfId="41979" xr:uid="{1FF772F8-B547-47F8-9892-2C1592EBDAE3}"/>
    <cellStyle name="20% - Accent2 3 5 3 2 2 3" xfId="31885" xr:uid="{AC964F89-65A0-4056-9122-F52FA47204AA}"/>
    <cellStyle name="20% - Accent2 3 5 3 2 3" xfId="13577" xr:uid="{B2FF94DA-EE13-4851-A1C1-0D3F234483B0}"/>
    <cellStyle name="20% - Accent2 3 5 3 2 3 2" xfId="37986" xr:uid="{F9AB916A-52E6-4DD9-B275-B947CFB881EC}"/>
    <cellStyle name="20% - Accent2 3 5 3 2 4" xfId="27892" xr:uid="{6528404E-F894-4F12-85BE-400D5D9EABDF}"/>
    <cellStyle name="20% - Accent2 3 5 3 3" xfId="6397" xr:uid="{8299BAC1-E18D-4BE0-ACAE-4234D69E7D63}"/>
    <cellStyle name="20% - Accent2 3 5 3 3 2" xfId="19141" xr:uid="{BBF591DC-DDE3-4356-8517-F9D75A921F62}"/>
    <cellStyle name="20% - Accent2 3 5 3 3 2 2" xfId="41978" xr:uid="{BB8AEDC5-73A4-410A-AD14-7E263274BBD9}"/>
    <cellStyle name="20% - Accent2 3 5 3 3 3" xfId="31884" xr:uid="{C53B1D8C-CA50-4208-A0BA-71D06D575627}"/>
    <cellStyle name="20% - Accent2 3 5 3 4" xfId="13576" xr:uid="{95D042C7-BBA2-4E8F-B3B6-AAFC77CBCCE5}"/>
    <cellStyle name="20% - Accent2 3 5 3 4 2" xfId="37985" xr:uid="{FFD502FE-578B-44AB-ABEA-4C9DA89EE541}"/>
    <cellStyle name="20% - Accent2 3 5 3 5" xfId="27891" xr:uid="{1BB76052-A573-42FE-80E8-1CE71026848F}"/>
    <cellStyle name="20% - Accent2 3 5 4" xfId="830" xr:uid="{46B05DD1-C6B7-470D-89AF-4592C06263CB}"/>
    <cellStyle name="20% - Accent2 3 5 4 2" xfId="6399" xr:uid="{AFC5F4E2-BF45-4936-8F8B-55D404903D98}"/>
    <cellStyle name="20% - Accent2 3 5 4 2 2" xfId="19143" xr:uid="{03CCCD7C-831D-48F8-B4C2-517ACFDAE3D3}"/>
    <cellStyle name="20% - Accent2 3 5 4 2 2 2" xfId="41980" xr:uid="{31AF66D8-6E6F-4F39-B34D-149DB4BF8CAF}"/>
    <cellStyle name="20% - Accent2 3 5 4 2 3" xfId="31886" xr:uid="{3C9B13D9-106C-4A1E-8B2E-C419CCF7FFCB}"/>
    <cellStyle name="20% - Accent2 3 5 4 3" xfId="13578" xr:uid="{3B0DA11C-31D6-4E7D-8AA4-6A612223C9D2}"/>
    <cellStyle name="20% - Accent2 3 5 4 3 2" xfId="37987" xr:uid="{575325F0-DCB5-490F-A5C6-937D4F024257}"/>
    <cellStyle name="20% - Accent2 3 5 4 4" xfId="27893" xr:uid="{23B07C3B-F51C-4D1A-8E7B-717A6F27F1A4}"/>
    <cellStyle name="20% - Accent2 3 5 5" xfId="6394" xr:uid="{5686FBA3-867C-42DF-9991-7597203D1ECA}"/>
    <cellStyle name="20% - Accent2 3 5 5 2" xfId="19138" xr:uid="{D80FDF63-E1CE-4C6C-8278-AF1BBFF76F7F}"/>
    <cellStyle name="20% - Accent2 3 5 5 2 2" xfId="41975" xr:uid="{678C2B9B-193C-4464-A4AC-F5E79E719192}"/>
    <cellStyle name="20% - Accent2 3 5 5 3" xfId="31881" xr:uid="{351C1564-A4A0-43E1-95D5-5BEE001167F2}"/>
    <cellStyle name="20% - Accent2 3 5 6" xfId="10395" xr:uid="{7FFFEF81-D59F-462D-B3C7-A0304AD0FE40}"/>
    <cellStyle name="20% - Accent2 3 5 6 2" xfId="35670" xr:uid="{9D7BE120-A76E-4767-ADA1-95540245E7BB}"/>
    <cellStyle name="20% - Accent2 3 5 7" xfId="13573" xr:uid="{2C28079E-83F1-4F8F-A512-B18CD1B1186B}"/>
    <cellStyle name="20% - Accent2 3 5 7 2" xfId="37982" xr:uid="{E9CA27DB-F199-4CBC-A793-0A0FC56D2AB8}"/>
    <cellStyle name="20% - Accent2 3 5 8" xfId="23377" xr:uid="{4F229EDA-D499-4670-B406-6049A6B3D9F9}"/>
    <cellStyle name="20% - Accent2 3 5 8 2" xfId="46211" xr:uid="{854E9536-940C-40E1-A908-3A25D2D42D27}"/>
    <cellStyle name="20% - Accent2 3 5 9" xfId="25461" xr:uid="{A2BEFDD4-C8C2-4B34-950C-C454165A36B9}"/>
    <cellStyle name="20% - Accent2 3 5 9 2" xfId="48285" xr:uid="{F5F0DB62-8312-4409-A6E1-E6EF122255AE}"/>
    <cellStyle name="20% - Accent2 3 6" xfId="831" xr:uid="{207F39FD-3935-482C-B674-B8ECF4FE5386}"/>
    <cellStyle name="20% - Accent2 3 6 2" xfId="832" xr:uid="{40AFB7C7-FE94-4FB1-8CA4-989B54F6A16B}"/>
    <cellStyle name="20% - Accent2 3 6 2 2" xfId="833" xr:uid="{17AFEED5-D133-4352-9379-1AA06D38AF7E}"/>
    <cellStyle name="20% - Accent2 3 6 2 2 2" xfId="6402" xr:uid="{E8A5AA0D-C443-422C-B3B4-5421F0CD31AE}"/>
    <cellStyle name="20% - Accent2 3 6 2 2 2 2" xfId="19146" xr:uid="{3FD88628-9703-47CE-B8C2-9B3331B183B0}"/>
    <cellStyle name="20% - Accent2 3 6 2 2 2 2 2" xfId="41983" xr:uid="{5EB54A61-7435-42B7-A7B3-84473DEFC963}"/>
    <cellStyle name="20% - Accent2 3 6 2 2 2 3" xfId="31889" xr:uid="{4130CA69-F285-42E8-95B6-630394ED7C64}"/>
    <cellStyle name="20% - Accent2 3 6 2 2 3" xfId="13581" xr:uid="{5F1ECF56-6523-4697-9A19-E7BDBBD85033}"/>
    <cellStyle name="20% - Accent2 3 6 2 2 3 2" xfId="37990" xr:uid="{9317CA46-D80B-4106-92E5-23E34AD0ED54}"/>
    <cellStyle name="20% - Accent2 3 6 2 2 4" xfId="27896" xr:uid="{73559250-B979-4C6A-B391-C8357129E13C}"/>
    <cellStyle name="20% - Accent2 3 6 2 3" xfId="6401" xr:uid="{2FD08649-93DA-4D16-BB34-828EA3D68303}"/>
    <cellStyle name="20% - Accent2 3 6 2 3 2" xfId="19145" xr:uid="{06F6FCF0-5B30-49F2-B81D-51ACB37C83D1}"/>
    <cellStyle name="20% - Accent2 3 6 2 3 2 2" xfId="41982" xr:uid="{9B059BCB-6161-45BA-9396-01DFBD53BCA4}"/>
    <cellStyle name="20% - Accent2 3 6 2 3 3" xfId="31888" xr:uid="{843C129B-E1BC-4FC1-87F9-438A4D13B358}"/>
    <cellStyle name="20% - Accent2 3 6 2 4" xfId="11756" xr:uid="{2D94E63E-A243-4D66-905B-50F5110F04FC}"/>
    <cellStyle name="20% - Accent2 3 6 2 4 2" xfId="36810" xr:uid="{8F4BD2B9-6A2C-4132-844A-D89DD68F051C}"/>
    <cellStyle name="20% - Accent2 3 6 2 5" xfId="13580" xr:uid="{672D1BED-48E4-4185-9EB1-53F16FB6613E}"/>
    <cellStyle name="20% - Accent2 3 6 2 5 2" xfId="37989" xr:uid="{189DA78B-EEF5-4458-8610-05DC64060104}"/>
    <cellStyle name="20% - Accent2 3 6 2 6" xfId="24531" xr:uid="{76937523-9D1B-47EC-B179-BE68B3509D77}"/>
    <cellStyle name="20% - Accent2 3 6 2 6 2" xfId="47365" xr:uid="{B7A0654C-32BD-4376-8936-7437AA915577}"/>
    <cellStyle name="20% - Accent2 3 6 2 7" xfId="26621" xr:uid="{2A6CC173-B19A-4921-BDEB-349E49C0418F}"/>
    <cellStyle name="20% - Accent2 3 6 2 7 2" xfId="49437" xr:uid="{D68E1292-676D-450D-98BE-0F9EDB143F99}"/>
    <cellStyle name="20% - Accent2 3 6 2 8" xfId="27895" xr:uid="{41B5A6B2-7F7E-4A58-AC3A-EEA127E70847}"/>
    <cellStyle name="20% - Accent2 3 6 3" xfId="834" xr:uid="{AE78A752-3DE9-4EE0-A24F-9E7086AE5CC9}"/>
    <cellStyle name="20% - Accent2 3 6 3 2" xfId="6403" xr:uid="{7D6A57DF-A835-48B0-A8B5-9CC58C7AF8C2}"/>
    <cellStyle name="20% - Accent2 3 6 3 2 2" xfId="19147" xr:uid="{4E1DEC1A-EB17-40ED-BC1C-22914C403097}"/>
    <cellStyle name="20% - Accent2 3 6 3 2 2 2" xfId="41984" xr:uid="{4CD8C8B7-7487-4E9D-907B-0F0F69A8721F}"/>
    <cellStyle name="20% - Accent2 3 6 3 2 3" xfId="31890" xr:uid="{14F7A8B0-BBE3-412A-BFF5-FE3360260484}"/>
    <cellStyle name="20% - Accent2 3 6 3 3" xfId="13582" xr:uid="{D3849267-DE3E-4764-A193-6928C19FE517}"/>
    <cellStyle name="20% - Accent2 3 6 3 3 2" xfId="37991" xr:uid="{C312F3F7-4500-4EA0-82C7-D25DB249D0DE}"/>
    <cellStyle name="20% - Accent2 3 6 3 4" xfId="27897" xr:uid="{E8B62622-2E6F-4303-AB12-1599339183B1}"/>
    <cellStyle name="20% - Accent2 3 6 4" xfId="6400" xr:uid="{428688A6-5B4B-4E64-A174-97581CA3A70B}"/>
    <cellStyle name="20% - Accent2 3 6 4 2" xfId="19144" xr:uid="{47EBBECE-D05F-4874-8CD1-C4BC030BCF7E}"/>
    <cellStyle name="20% - Accent2 3 6 4 2 2" xfId="41981" xr:uid="{A2FDC67A-E1D5-4E09-8EB0-EEF3CE04C709}"/>
    <cellStyle name="20% - Accent2 3 6 4 3" xfId="31887" xr:uid="{F91411C0-86D6-4F09-98C7-57F8EA8B5952}"/>
    <cellStyle name="20% - Accent2 3 6 5" xfId="10660" xr:uid="{087092DB-EE71-46C1-A0F8-768955EB821C}"/>
    <cellStyle name="20% - Accent2 3 6 5 2" xfId="35853" xr:uid="{A5A4034B-9FAD-4855-9942-CFE468BE1D37}"/>
    <cellStyle name="20% - Accent2 3 6 6" xfId="13579" xr:uid="{CD246F99-D1E0-4CB5-A926-14A0FDF4B3E5}"/>
    <cellStyle name="20% - Accent2 3 6 6 2" xfId="37988" xr:uid="{D0ADA58A-116C-4C96-B9E2-8A135BB69B6C}"/>
    <cellStyle name="20% - Accent2 3 6 7" xfId="23573" xr:uid="{EC609FCB-4719-444F-8869-55462A33D0EA}"/>
    <cellStyle name="20% - Accent2 3 6 7 2" xfId="46407" xr:uid="{E51B9361-EE2B-41DB-8993-29E8AEB13BD5}"/>
    <cellStyle name="20% - Accent2 3 6 8" xfId="25656" xr:uid="{870F27C2-4979-40DF-8B52-92CF5DE4B7C1}"/>
    <cellStyle name="20% - Accent2 3 6 8 2" xfId="48480" xr:uid="{49966FE2-CB76-4E25-AF5C-F3B32C4B61E5}"/>
    <cellStyle name="20% - Accent2 3 6 9" xfId="27894" xr:uid="{1AAF8E7B-AFFF-4D3E-B2EB-4FB5EBC71E70}"/>
    <cellStyle name="20% - Accent2 3 7" xfId="835" xr:uid="{93F596A3-EC0F-4B43-B15F-6D4DC28AB965}"/>
    <cellStyle name="20% - Accent2 3 7 2" xfId="836" xr:uid="{D77B3F45-353D-49EF-A022-D37EAD05BDDB}"/>
    <cellStyle name="20% - Accent2 3 7 2 2" xfId="6405" xr:uid="{80F33462-D3CF-4596-9BDB-0966D4EDDE91}"/>
    <cellStyle name="20% - Accent2 3 7 2 2 2" xfId="19149" xr:uid="{A9F335A7-9363-4E7A-8390-B2D0A11DA14E}"/>
    <cellStyle name="20% - Accent2 3 7 2 2 2 2" xfId="41986" xr:uid="{E38B0D51-9E90-498F-AB42-7847F29E60F0}"/>
    <cellStyle name="20% - Accent2 3 7 2 2 3" xfId="31892" xr:uid="{4FD0FF32-C4D0-4369-BE28-E4D6451AED33}"/>
    <cellStyle name="20% - Accent2 3 7 2 3" xfId="11952" xr:uid="{5386F79A-3D8F-40F2-8BD7-38F99D985B03}"/>
    <cellStyle name="20% - Accent2 3 7 2 3 2" xfId="37006" xr:uid="{1581138B-7703-4A99-A146-A5E451BF7617}"/>
    <cellStyle name="20% - Accent2 3 7 2 4" xfId="13584" xr:uid="{6F74EB10-42DE-4EFF-9D25-F18036825AF1}"/>
    <cellStyle name="20% - Accent2 3 7 2 4 2" xfId="37993" xr:uid="{3654035D-0AA3-4FDB-BD82-5F863381FF73}"/>
    <cellStyle name="20% - Accent2 3 7 2 5" xfId="24727" xr:uid="{B867333A-B1EC-4AF1-A93A-0C5C759C831F}"/>
    <cellStyle name="20% - Accent2 3 7 2 5 2" xfId="47561" xr:uid="{79565DD4-3DF5-4C1F-8A7D-125E14C1C6DB}"/>
    <cellStyle name="20% - Accent2 3 7 2 6" xfId="26817" xr:uid="{4611654B-F6F7-40B1-8502-356946DC6CE0}"/>
    <cellStyle name="20% - Accent2 3 7 2 6 2" xfId="49633" xr:uid="{FDE1AAA8-3199-41BC-8321-DA68499F3295}"/>
    <cellStyle name="20% - Accent2 3 7 2 7" xfId="27899" xr:uid="{E39BD43B-00E4-4804-9E79-01F337B5F963}"/>
    <cellStyle name="20% - Accent2 3 7 3" xfId="6404" xr:uid="{9E660E08-CDF4-4BA8-BBD8-F13500B17A96}"/>
    <cellStyle name="20% - Accent2 3 7 3 2" xfId="19148" xr:uid="{8C946491-2F8A-4761-8979-16177D198C80}"/>
    <cellStyle name="20% - Accent2 3 7 3 2 2" xfId="41985" xr:uid="{A8836F70-8415-4366-B45E-F47E2AB86DC1}"/>
    <cellStyle name="20% - Accent2 3 7 3 3" xfId="31891" xr:uid="{83CD736F-59E3-482D-B3F8-3E7F9BA11731}"/>
    <cellStyle name="20% - Accent2 3 7 4" xfId="10873" xr:uid="{50800A11-7185-4A02-941E-939DA091B4E7}"/>
    <cellStyle name="20% - Accent2 3 7 4 2" xfId="36049" xr:uid="{E8D39646-25A7-46CD-ABD6-FB64B40D755B}"/>
    <cellStyle name="20% - Accent2 3 7 5" xfId="13583" xr:uid="{445F9E73-866D-44A0-9DF8-157CED9D0C11}"/>
    <cellStyle name="20% - Accent2 3 7 5 2" xfId="37992" xr:uid="{7B9C26C8-2D17-4D8E-A6C3-3AAC98B7B88A}"/>
    <cellStyle name="20% - Accent2 3 7 6" xfId="23769" xr:uid="{7ABE6D59-0224-4292-99C8-64A0C2F4860A}"/>
    <cellStyle name="20% - Accent2 3 7 6 2" xfId="46603" xr:uid="{5F6A0854-C642-43FB-A111-25600C2A8F24}"/>
    <cellStyle name="20% - Accent2 3 7 7" xfId="25852" xr:uid="{A381707E-B074-4038-9F7D-C00E41F05C21}"/>
    <cellStyle name="20% - Accent2 3 7 7 2" xfId="48676" xr:uid="{C268E7B8-307B-4660-8563-CB865AEE52A5}"/>
    <cellStyle name="20% - Accent2 3 7 8" xfId="27898" xr:uid="{30DF455D-9B1F-4726-883B-B803F1B79679}"/>
    <cellStyle name="20% - Accent2 3 8" xfId="837" xr:uid="{F26B18A3-9D48-4E49-9B5D-30BC3CA30C31}"/>
    <cellStyle name="20% - Accent2 3 8 2" xfId="838" xr:uid="{6DCB1696-F17D-4CD4-80F0-46BAD3ADF8A6}"/>
    <cellStyle name="20% - Accent2 3 8 2 2" xfId="6407" xr:uid="{C454938B-8D4C-4101-994A-FA8B6869D9AE}"/>
    <cellStyle name="20% - Accent2 3 8 2 2 2" xfId="19151" xr:uid="{FC5AA4BE-E1A8-45C1-9A0B-CABF0DF41E78}"/>
    <cellStyle name="20% - Accent2 3 8 2 2 2 2" xfId="41988" xr:uid="{095E6290-B4DB-4B71-9704-51D5C9F09E6C}"/>
    <cellStyle name="20% - Accent2 3 8 2 2 3" xfId="31894" xr:uid="{B37D5041-B8EC-420F-8C4D-FE8DC79E6318}"/>
    <cellStyle name="20% - Accent2 3 8 2 3" xfId="11383" xr:uid="{430275C3-A2D9-4F84-9E3C-5B4ED4A3CEF6}"/>
    <cellStyle name="20% - Accent2 3 8 2 3 2" xfId="36437" xr:uid="{71EF2C9A-9597-4437-B305-7EB28084983A}"/>
    <cellStyle name="20% - Accent2 3 8 2 4" xfId="13586" xr:uid="{DE736FC6-A610-4B0E-9CA9-894A3AF5CC90}"/>
    <cellStyle name="20% - Accent2 3 8 2 4 2" xfId="37995" xr:uid="{8F45ED31-ADB3-4A4F-A60B-53B957D9FB67}"/>
    <cellStyle name="20% - Accent2 3 8 2 5" xfId="24158" xr:uid="{734C9885-AC18-4E87-99E7-37F7D3B61C3F}"/>
    <cellStyle name="20% - Accent2 3 8 2 5 2" xfId="46992" xr:uid="{6F65855E-6464-45A7-954D-B7FE9C7D8D7D}"/>
    <cellStyle name="20% - Accent2 3 8 2 6" xfId="26248" xr:uid="{F4010939-D93B-4D3B-AD7D-2D4EBC546E06}"/>
    <cellStyle name="20% - Accent2 3 8 2 6 2" xfId="49064" xr:uid="{F0B18326-AF05-4FC3-A540-8350CB59B22A}"/>
    <cellStyle name="20% - Accent2 3 8 2 7" xfId="27901" xr:uid="{AFD0D9E9-E36B-4126-8F8C-8C5047C50EE1}"/>
    <cellStyle name="20% - Accent2 3 8 3" xfId="6406" xr:uid="{C9728A36-0A87-4155-9921-7912893409CE}"/>
    <cellStyle name="20% - Accent2 3 8 3 2" xfId="19150" xr:uid="{791A0435-876E-4FA3-B5E9-7C32DC7758AA}"/>
    <cellStyle name="20% - Accent2 3 8 3 2 2" xfId="41987" xr:uid="{C8B64DC8-F385-4AC6-A83F-AAD586A3B05F}"/>
    <cellStyle name="20% - Accent2 3 8 3 3" xfId="31893" xr:uid="{72B74808-F98F-4F9D-8D79-BDA6182E80B3}"/>
    <cellStyle name="20% - Accent2 3 8 4" xfId="10165" xr:uid="{FD596981-984A-44EE-8FF5-1F4C75DE4C44}"/>
    <cellStyle name="20% - Accent2 3 8 4 2" xfId="35493" xr:uid="{D14827B2-461C-4F01-B486-C628369579FB}"/>
    <cellStyle name="20% - Accent2 3 8 5" xfId="13585" xr:uid="{41AB821D-655B-4B57-ACB3-0F8A34816CA0}"/>
    <cellStyle name="20% - Accent2 3 8 5 2" xfId="37994" xr:uid="{2CF126BE-028B-4CDA-A484-D0CFE2997571}"/>
    <cellStyle name="20% - Accent2 3 8 6" xfId="23200" xr:uid="{ABDA8F8B-7D41-47C7-A66B-FDF03B3584E0}"/>
    <cellStyle name="20% - Accent2 3 8 6 2" xfId="46034" xr:uid="{9B332E20-064C-4F5B-AEE7-4214BF86B095}"/>
    <cellStyle name="20% - Accent2 3 8 7" xfId="25284" xr:uid="{56C19A5A-7242-4880-8EBF-6D7F729A09AF}"/>
    <cellStyle name="20% - Accent2 3 8 7 2" xfId="48108" xr:uid="{8B717084-33EC-4ED6-8D9D-397C59A4CAB0}"/>
    <cellStyle name="20% - Accent2 3 8 8" xfId="27900" xr:uid="{B7839578-8D3A-4B09-A42B-0A16D574257A}"/>
    <cellStyle name="20% - Accent2 3 9" xfId="839" xr:uid="{6F338F0C-67D3-4B89-8A4F-E9579873D7EC}"/>
    <cellStyle name="20% - Accent2 3 9 2" xfId="6408" xr:uid="{CD279010-B15C-4B52-AEF5-F32EFD7B2805}"/>
    <cellStyle name="20% - Accent2 3 9 2 2" xfId="19152" xr:uid="{D1AAB488-D591-42A7-8E7E-668C675282F5}"/>
    <cellStyle name="20% - Accent2 3 9 2 2 2" xfId="41989" xr:uid="{5C0D3A2E-545B-4739-A73C-AC4DF7766E4C}"/>
    <cellStyle name="20% - Accent2 3 9 2 3" xfId="31895" xr:uid="{2244F615-AD92-4751-AE8E-978C75A74856}"/>
    <cellStyle name="20% - Accent2 3 9 3" xfId="11199" xr:uid="{4D42FE88-D65E-4226-9395-96E2EF1E51B2}"/>
    <cellStyle name="20% - Accent2 3 9 3 2" xfId="36253" xr:uid="{528B40A8-A745-46E6-B93D-0144924CB62A}"/>
    <cellStyle name="20% - Accent2 3 9 4" xfId="13587" xr:uid="{42AF78CB-C52E-48F5-9E82-14D16FD36284}"/>
    <cellStyle name="20% - Accent2 3 9 4 2" xfId="37996" xr:uid="{765DF910-5026-49CF-98BB-F0C1C702D770}"/>
    <cellStyle name="20% - Accent2 3 9 5" xfId="23974" xr:uid="{BD389D98-A07E-469C-AD88-3961670BD7DE}"/>
    <cellStyle name="20% - Accent2 3 9 5 2" xfId="46808" xr:uid="{B7E35354-D932-46EB-A825-638898FF4AA2}"/>
    <cellStyle name="20% - Accent2 3 9 6" xfId="26064" xr:uid="{21DD9AC0-59DE-4EAC-815B-25A10A2842B5}"/>
    <cellStyle name="20% - Accent2 3 9 6 2" xfId="48880" xr:uid="{2C6E7AF0-95B2-4C93-ADA0-20F0A33CCE85}"/>
    <cellStyle name="20% - Accent2 3 9 7" xfId="27902" xr:uid="{3CE536A5-A5BB-4E21-8C06-EDD13762794C}"/>
    <cellStyle name="20% - Accent2 3_Expiring Rate Analysis" xfId="12421" xr:uid="{39EAA6B3-792D-4FD6-AFEE-8BB4C56F1591}"/>
    <cellStyle name="20% - Accent2 4" xfId="135" xr:uid="{025FC06B-45EE-4357-964B-018524B88B90}"/>
    <cellStyle name="20% - Accent2 4 10" xfId="25166" xr:uid="{E0CC0B8C-7BAF-4500-BB39-8C95FE0EDE38}"/>
    <cellStyle name="20% - Accent2 4 10 2" xfId="47990" xr:uid="{6A02AEC8-9708-479B-956C-3BC4193A508C}"/>
    <cellStyle name="20% - Accent2 4 2" xfId="10463" xr:uid="{0135B13C-D73A-4EC5-B2D1-52DE727B071F}"/>
    <cellStyle name="20% - Accent2 4 2 2" xfId="11626" xr:uid="{E5ECC6C1-8DDC-40D1-B335-10F5FC59907D}"/>
    <cellStyle name="20% - Accent2 4 2 2 2" xfId="22855" xr:uid="{60A6C004-4D03-4E63-9FC5-9E73CE308A77}"/>
    <cellStyle name="20% - Accent2 4 2 2 2 2" xfId="45691" xr:uid="{C7651C1F-3EAA-45B9-B981-39FED2778EFD}"/>
    <cellStyle name="20% - Accent2 4 2 2 3" xfId="24401" xr:uid="{50A0AE12-72D2-40D7-916E-D95E12D0066E}"/>
    <cellStyle name="20% - Accent2 4 2 2 3 2" xfId="47235" xr:uid="{FDE8CC00-F845-4C59-89D3-1F0BBD1F4D41}"/>
    <cellStyle name="20% - Accent2 4 2 2 4" xfId="26491" xr:uid="{82D4B74B-BFCB-4403-9582-786EE0F75463}"/>
    <cellStyle name="20% - Accent2 4 2 2 4 2" xfId="49307" xr:uid="{D332B55F-A0EA-4835-A680-24A39BF87274}"/>
    <cellStyle name="20% - Accent2 4 2 2 5" xfId="36680" xr:uid="{48741B50-61BA-482D-8588-D8D3A175FACA}"/>
    <cellStyle name="20% - Accent2 4 2 3" xfId="22602" xr:uid="{E539BF07-CEAA-49E8-8F21-D5FBCA203186}"/>
    <cellStyle name="20% - Accent2 4 2 3 2" xfId="45439" xr:uid="{A1AFA68E-AD24-4CD5-B8B4-31DDE3798725}"/>
    <cellStyle name="20% - Accent2 4 2 4" xfId="23443" xr:uid="{FEA66567-644A-4451-BA7A-383833C71CD0}"/>
    <cellStyle name="20% - Accent2 4 2 4 2" xfId="46277" xr:uid="{63790BC6-898B-4885-906A-FA9F76814CF1}"/>
    <cellStyle name="20% - Accent2 4 2 5" xfId="25526" xr:uid="{F8F29A8E-D3FA-48A5-ACE4-CD5DA6C1B6A2}"/>
    <cellStyle name="20% - Accent2 4 2 5 2" xfId="48350" xr:uid="{5903E57B-0BCC-4206-A1A6-08DF9173EAF7}"/>
    <cellStyle name="20% - Accent2 4 2 6" xfId="35735" xr:uid="{6CA86B26-582F-483A-BA44-79082BAC1196}"/>
    <cellStyle name="20% - Accent2 4 3" xfId="10726" xr:uid="{A2C8CCE8-CEF3-420B-9F54-A9B94A7C3FD3}"/>
    <cellStyle name="20% - Accent2 4 3 2" xfId="11822" xr:uid="{F6F2A5CC-C4E3-4C59-BD6F-16AC2BF13356}"/>
    <cellStyle name="20% - Accent2 4 3 2 2" xfId="22910" xr:uid="{00DD4D98-1DD2-430A-A8F4-E8C5767EA6C5}"/>
    <cellStyle name="20% - Accent2 4 3 2 2 2" xfId="45746" xr:uid="{60A5A710-76FC-4A05-A4C8-F3264300A9C7}"/>
    <cellStyle name="20% - Accent2 4 3 2 3" xfId="24597" xr:uid="{11E50B33-0F54-4B20-8E71-01FFF420BC0A}"/>
    <cellStyle name="20% - Accent2 4 3 2 3 2" xfId="47431" xr:uid="{CC322A47-E074-4692-95C7-5BCDC88C1B02}"/>
    <cellStyle name="20% - Accent2 4 3 2 4" xfId="26687" xr:uid="{AADF37B9-D125-446E-AFAD-F865E5872AC8}"/>
    <cellStyle name="20% - Accent2 4 3 2 4 2" xfId="49503" xr:uid="{5AA2C02C-F452-4B73-8959-B11BDD6A82DB}"/>
    <cellStyle name="20% - Accent2 4 3 2 5" xfId="36876" xr:uid="{CA264CAD-C6DC-48C3-A14F-B6CC904DAD31}"/>
    <cellStyle name="20% - Accent2 4 3 3" xfId="22638" xr:uid="{E674B105-827C-4243-AE3A-254EEC73ED86}"/>
    <cellStyle name="20% - Accent2 4 3 3 2" xfId="45475" xr:uid="{29B80AC0-450D-4453-A1B2-E40D33E54F65}"/>
    <cellStyle name="20% - Accent2 4 3 4" xfId="23639" xr:uid="{7BCB188A-9D61-4610-A7B6-DB66968A0662}"/>
    <cellStyle name="20% - Accent2 4 3 4 2" xfId="46473" xr:uid="{9614B378-F8A1-4D33-B509-487D325E482C}"/>
    <cellStyle name="20% - Accent2 4 3 5" xfId="25722" xr:uid="{CD18D151-4FEB-4FC5-9655-9FDE5EF95890}"/>
    <cellStyle name="20% - Accent2 4 3 5 2" xfId="48546" xr:uid="{8C763228-6CE0-41C2-AAF3-453773DC0890}"/>
    <cellStyle name="20% - Accent2 4 3 6" xfId="35919" xr:uid="{800414B9-1970-4D0C-82E5-85E21D39E2D2}"/>
    <cellStyle name="20% - Accent2 4 4" xfId="10939" xr:uid="{B81BA494-F2C2-4E24-A02B-5343BE7C011E}"/>
    <cellStyle name="20% - Accent2 4 4 2" xfId="12018" xr:uid="{A4B1320C-A3B0-41B2-B9A2-227940CD7AF1}"/>
    <cellStyle name="20% - Accent2 4 4 2 2" xfId="22958" xr:uid="{DD75BC06-0503-4C73-A4E7-DA37503AADDC}"/>
    <cellStyle name="20% - Accent2 4 4 2 2 2" xfId="45794" xr:uid="{ECC2B688-4650-4F43-89C1-B275705DC318}"/>
    <cellStyle name="20% - Accent2 4 4 2 3" xfId="24793" xr:uid="{7F20C6A6-5422-4581-BA91-74D8857C9D1D}"/>
    <cellStyle name="20% - Accent2 4 4 2 3 2" xfId="47627" xr:uid="{F3987673-8D25-48C2-8C0B-31090B343C1D}"/>
    <cellStyle name="20% - Accent2 4 4 2 4" xfId="26883" xr:uid="{A1C7758D-5532-49F3-98E1-4144B4E7259C}"/>
    <cellStyle name="20% - Accent2 4 4 2 4 2" xfId="49699" xr:uid="{A25FC10E-9CF9-45D3-9569-F330D046F035}"/>
    <cellStyle name="20% - Accent2 4 4 2 5" xfId="37072" xr:uid="{C2A9AD9C-FFEA-4090-AF83-9C91A8A1323F}"/>
    <cellStyle name="20% - Accent2 4 4 3" xfId="22679" xr:uid="{F02D88FA-8416-40D8-B8B1-961F1C3E2A43}"/>
    <cellStyle name="20% - Accent2 4 4 3 2" xfId="45516" xr:uid="{49E10488-4BA8-4F08-8CDA-4A7F5AE6B934}"/>
    <cellStyle name="20% - Accent2 4 4 4" xfId="23835" xr:uid="{56D9EC1F-D885-4872-B0FC-F53993EE554E}"/>
    <cellStyle name="20% - Accent2 4 4 4 2" xfId="46669" xr:uid="{7C4C4389-5EF8-480C-AEC0-32360F324A89}"/>
    <cellStyle name="20% - Accent2 4 4 5" xfId="25918" xr:uid="{8CE174D5-B509-4A8C-8212-1E01058161C7}"/>
    <cellStyle name="20% - Accent2 4 4 5 2" xfId="48742" xr:uid="{1263AD91-44EB-4256-9ED4-1E29FA431944}"/>
    <cellStyle name="20% - Accent2 4 4 6" xfId="36115" xr:uid="{8A6D7F2C-1E65-47FE-A9F5-D2F8AB2E5FFD}"/>
    <cellStyle name="20% - Accent2 4 5" xfId="10234" xr:uid="{ADA7A6BF-CFD0-4451-9851-E3B6AA30E39A}"/>
    <cellStyle name="20% - Accent2 4 5 2" xfId="11449" xr:uid="{AC47040D-65CA-451E-BE9E-4381C435BA63}"/>
    <cellStyle name="20% - Accent2 4 5 2 2" xfId="22815" xr:uid="{CE561BF3-5C34-47A7-934A-91A35F158571}"/>
    <cellStyle name="20% - Accent2 4 5 2 2 2" xfId="45651" xr:uid="{C80D7AC8-A6BF-4530-BC31-D96E7EF07892}"/>
    <cellStyle name="20% - Accent2 4 5 2 3" xfId="24224" xr:uid="{DD8678A2-1A54-4328-A196-5412DD921162}"/>
    <cellStyle name="20% - Accent2 4 5 2 3 2" xfId="47058" xr:uid="{AFECC0E0-0174-48D9-BAE6-EE13257A4534}"/>
    <cellStyle name="20% - Accent2 4 5 2 4" xfId="26314" xr:uid="{164B5E35-ABC9-405D-B7D4-14B5152F14CF}"/>
    <cellStyle name="20% - Accent2 4 5 2 4 2" xfId="49130" xr:uid="{A3CD7C17-0904-4477-8C74-17FE6DF2D36E}"/>
    <cellStyle name="20% - Accent2 4 5 2 5" xfId="36503" xr:uid="{AF0C9C1F-A18F-4169-B222-6A357195B44E}"/>
    <cellStyle name="20% - Accent2 4 5 3" xfId="22568" xr:uid="{66C62A52-3969-4DE4-9773-529234BB582E}"/>
    <cellStyle name="20% - Accent2 4 5 3 2" xfId="45405" xr:uid="{0A34E7D3-9A68-49EA-AB57-338A503F50BC}"/>
    <cellStyle name="20% - Accent2 4 5 4" xfId="23266" xr:uid="{C80A03B6-E370-41FF-B189-9C9710A3FE72}"/>
    <cellStyle name="20% - Accent2 4 5 4 2" xfId="46100" xr:uid="{929F1B73-3743-4589-99B1-763C85BCDD6C}"/>
    <cellStyle name="20% - Accent2 4 5 5" xfId="25350" xr:uid="{DCB1C61A-0057-43AC-8CD0-B916C17244CD}"/>
    <cellStyle name="20% - Accent2 4 5 5 2" xfId="48174" xr:uid="{FE126744-CE6E-4106-82DC-F98F7158AC03}"/>
    <cellStyle name="20% - Accent2 4 5 6" xfId="35559" xr:uid="{C2386342-E9F0-4153-9081-99678E33A395}"/>
    <cellStyle name="20% - Accent2 4 6" xfId="11265" xr:uid="{89E9D460-3EC7-4CE5-9F1C-275A3C56AEFA}"/>
    <cellStyle name="20% - Accent2 4 6 2" xfId="22743" xr:uid="{593CDBEF-E14F-410F-90DC-69E58AE30A3B}"/>
    <cellStyle name="20% - Accent2 4 6 2 2" xfId="45580" xr:uid="{18CD5B0F-7E15-4127-997F-E81C34A0EDA6}"/>
    <cellStyle name="20% - Accent2 4 6 3" xfId="24040" xr:uid="{6BE079EF-339C-4A64-ADB8-03BBD62AB151}"/>
    <cellStyle name="20% - Accent2 4 6 3 2" xfId="46874" xr:uid="{D8D4E0DE-D4E4-4CD5-8D60-4C46E671FE96}"/>
    <cellStyle name="20% - Accent2 4 6 4" xfId="26130" xr:uid="{566EB1D1-9AAC-4E3F-AF44-8752B80D5856}"/>
    <cellStyle name="20% - Accent2 4 6 4 2" xfId="48946" xr:uid="{382F8D77-3960-4748-A6DB-E9A24F7C9F81}"/>
    <cellStyle name="20% - Accent2 4 6 5" xfId="36319" xr:uid="{420D04D9-837A-419B-B7A8-0E4586762644}"/>
    <cellStyle name="20% - Accent2 4 7" xfId="12230" xr:uid="{BD1DD1A3-91EB-48E0-B7FA-6F49557405C6}"/>
    <cellStyle name="20% - Accent2 4 8" xfId="9939" xr:uid="{D9E7650F-963B-4F79-B0C8-33637E1B52D0}"/>
    <cellStyle name="20% - Accent2 4 8 2" xfId="35411" xr:uid="{E5A56BE7-3354-4B8B-956A-E7BC2EEFAB00}"/>
    <cellStyle name="20% - Accent2 4 9" xfId="23082" xr:uid="{1F3B57BC-2EBE-4977-AE65-F70E442283F1}"/>
    <cellStyle name="20% - Accent2 4 9 2" xfId="45916" xr:uid="{B055C59D-AF35-42C8-B9CC-96F034DC18CB}"/>
    <cellStyle name="20% - Accent2 4_Expiring Rate Analysis" xfId="12425" xr:uid="{71DE198A-FFBE-407F-AF25-FC16B365A416}"/>
    <cellStyle name="20% - Accent2 5" xfId="840" xr:uid="{9B4DAC73-090F-4093-ADB5-A5B94BF3D359}"/>
    <cellStyle name="20% - Accent2 5 10" xfId="25153" xr:uid="{242F5943-2B96-4336-979C-35BA68BC24FD}"/>
    <cellStyle name="20% - Accent2 5 10 2" xfId="47977" xr:uid="{89214373-5B16-4508-B64F-E7D1DE9958F0}"/>
    <cellStyle name="20% - Accent2 5 11" xfId="27903" xr:uid="{35EB497D-71E9-44A9-8CAF-336C09340A30}"/>
    <cellStyle name="20% - Accent2 5 2" xfId="841" xr:uid="{B8B11D91-9FAE-4C12-8946-5DF218810B5C}"/>
    <cellStyle name="20% - Accent2 5 2 2" xfId="842" xr:uid="{981AEE4D-C755-42C8-B3E9-FFA4418FC375}"/>
    <cellStyle name="20% - Accent2 5 2 2 2" xfId="6411" xr:uid="{3028CE07-FDE3-4910-A2EC-04EE32D6552A}"/>
    <cellStyle name="20% - Accent2 5 2 2 2 2" xfId="19155" xr:uid="{4B3FF698-8FE1-429A-B97F-D47EE5847491}"/>
    <cellStyle name="20% - Accent2 5 2 2 2 2 2" xfId="41992" xr:uid="{64F1FE22-A94A-42BE-80D2-5B91BBEE3F2E}"/>
    <cellStyle name="20% - Accent2 5 2 2 2 3" xfId="31898" xr:uid="{B8E272C6-9C74-4074-8EB0-305A5EF2D8D2}"/>
    <cellStyle name="20% - Accent2 5 2 2 3" xfId="11613" xr:uid="{5FDFA18D-D6B8-4352-8CBC-11FD066AB183}"/>
    <cellStyle name="20% - Accent2 5 2 2 3 2" xfId="36667" xr:uid="{C3CB16E0-BCCF-466F-8E1E-704A09B716D4}"/>
    <cellStyle name="20% - Accent2 5 2 2 4" xfId="13590" xr:uid="{8253E9DC-C990-4E5D-9024-16FC67B344DE}"/>
    <cellStyle name="20% - Accent2 5 2 2 4 2" xfId="37999" xr:uid="{B1047963-4357-477C-8EBC-1FCB3A262D85}"/>
    <cellStyle name="20% - Accent2 5 2 2 5" xfId="24388" xr:uid="{B801CD5C-2422-45F5-828F-85D9A1CA3CE9}"/>
    <cellStyle name="20% - Accent2 5 2 2 5 2" xfId="47222" xr:uid="{65699311-8AEB-4D5C-822A-3F94ED08F099}"/>
    <cellStyle name="20% - Accent2 5 2 2 6" xfId="26478" xr:uid="{CAD0FC19-20CA-47DD-99C6-C778C3B6639D}"/>
    <cellStyle name="20% - Accent2 5 2 2 6 2" xfId="49294" xr:uid="{924C50E7-1D4B-4553-8F2E-C3E1CD1D4100}"/>
    <cellStyle name="20% - Accent2 5 2 2 7" xfId="27905" xr:uid="{9DAF1321-07EF-43B7-AA0F-D225DF9F1B79}"/>
    <cellStyle name="20% - Accent2 5 2 3" xfId="6410" xr:uid="{9B4690C5-8F0C-4FF4-B624-C112F59A29F8}"/>
    <cellStyle name="20% - Accent2 5 2 3 2" xfId="19154" xr:uid="{46F9461E-AFFD-457F-8C6B-725E7E5D9D81}"/>
    <cellStyle name="20% - Accent2 5 2 3 2 2" xfId="41991" xr:uid="{4B16D5EA-F445-446F-89A8-B92983AB1C0F}"/>
    <cellStyle name="20% - Accent2 5 2 3 3" xfId="31897" xr:uid="{C19A2254-853D-4D19-A0FF-A77CA99F00E3}"/>
    <cellStyle name="20% - Accent2 5 2 4" xfId="10450" xr:uid="{D5258F8D-313C-4E15-AEE9-BC4B92C12E5F}"/>
    <cellStyle name="20% - Accent2 5 2 4 2" xfId="35722" xr:uid="{513B7BA0-21ED-4E55-9973-C59ABB3A040F}"/>
    <cellStyle name="20% - Accent2 5 2 5" xfId="13589" xr:uid="{8A89ECD9-5411-4E82-8FCE-2CA8FDAF70EA}"/>
    <cellStyle name="20% - Accent2 5 2 5 2" xfId="37998" xr:uid="{7EF5F177-B1D8-457C-B88A-FBE92A9C44E2}"/>
    <cellStyle name="20% - Accent2 5 2 6" xfId="23430" xr:uid="{D9D4CDD9-54B6-4E7D-9DC5-CDC3F3AA0122}"/>
    <cellStyle name="20% - Accent2 5 2 6 2" xfId="46264" xr:uid="{439E3D52-4ACA-4687-B698-9337F8ACB2CD}"/>
    <cellStyle name="20% - Accent2 5 2 7" xfId="25513" xr:uid="{FF034377-7AB8-4ED6-8045-1C4B307236C7}"/>
    <cellStyle name="20% - Accent2 5 2 7 2" xfId="48337" xr:uid="{AAA06B92-7E9E-4A85-B00A-25C95EE9D052}"/>
    <cellStyle name="20% - Accent2 5 2 8" xfId="27904" xr:uid="{391CDBF5-FB0D-49CC-AFEE-7B2CD292B718}"/>
    <cellStyle name="20% - Accent2 5 3" xfId="843" xr:uid="{638CBC98-74E4-4A38-8C18-E59B4834E8A1}"/>
    <cellStyle name="20% - Accent2 5 3 2" xfId="844" xr:uid="{6AC9E7CC-08C3-45A7-971C-D016E7D576C8}"/>
    <cellStyle name="20% - Accent2 5 3 2 2" xfId="6413" xr:uid="{A343E48E-324B-4C18-ADD6-18551DCF2015}"/>
    <cellStyle name="20% - Accent2 5 3 2 2 2" xfId="19157" xr:uid="{802D2C9C-8FAA-4906-AEA6-15DAC544D87D}"/>
    <cellStyle name="20% - Accent2 5 3 2 2 2 2" xfId="41994" xr:uid="{2F3CC37F-1A74-49E6-AA39-B76050EF26CF}"/>
    <cellStyle name="20% - Accent2 5 3 2 2 3" xfId="31900" xr:uid="{59F47A12-AEE1-4858-8866-4892FCB13B3B}"/>
    <cellStyle name="20% - Accent2 5 3 2 3" xfId="11809" xr:uid="{9C532091-7803-42C2-BA5A-A9A43417D551}"/>
    <cellStyle name="20% - Accent2 5 3 2 3 2" xfId="36863" xr:uid="{27D4228E-D4B0-4761-A041-BEA90AD8F3A1}"/>
    <cellStyle name="20% - Accent2 5 3 2 4" xfId="13592" xr:uid="{E291D3B0-17C5-4005-A4B6-754BA534AB2B}"/>
    <cellStyle name="20% - Accent2 5 3 2 4 2" xfId="38001" xr:uid="{41359FD3-40DC-442A-AA38-023EE66D283F}"/>
    <cellStyle name="20% - Accent2 5 3 2 5" xfId="24584" xr:uid="{623F234C-6791-47E3-91E9-525E1B7D99CE}"/>
    <cellStyle name="20% - Accent2 5 3 2 5 2" xfId="47418" xr:uid="{AF6BCD2F-774F-4BE4-A693-435B3FE722CB}"/>
    <cellStyle name="20% - Accent2 5 3 2 6" xfId="26674" xr:uid="{724DB68F-B3B5-4009-A80D-07DA4D558330}"/>
    <cellStyle name="20% - Accent2 5 3 2 6 2" xfId="49490" xr:uid="{1AC714F2-F035-4AAB-B0FE-52FFE753CC86}"/>
    <cellStyle name="20% - Accent2 5 3 2 7" xfId="27907" xr:uid="{53A2B2CA-D871-4CDA-BFDF-FC327E434BB8}"/>
    <cellStyle name="20% - Accent2 5 3 3" xfId="6412" xr:uid="{94B2BFDD-4F17-4B27-9F05-11BBA57CEC26}"/>
    <cellStyle name="20% - Accent2 5 3 3 2" xfId="19156" xr:uid="{035333AE-EA94-49AF-82EB-D69D32B92A8B}"/>
    <cellStyle name="20% - Accent2 5 3 3 2 2" xfId="41993" xr:uid="{85AC8588-3BC9-4BE6-8BB2-CBA4FC9669B7}"/>
    <cellStyle name="20% - Accent2 5 3 3 3" xfId="31899" xr:uid="{FAB96E32-C5B9-48B7-97F2-A5CFEC776858}"/>
    <cellStyle name="20% - Accent2 5 3 4" xfId="10713" xr:uid="{6BFAE967-E3EE-4485-A11E-3D5AEACCAF0F}"/>
    <cellStyle name="20% - Accent2 5 3 4 2" xfId="35906" xr:uid="{63C21E61-17BD-4CCD-92EC-07368382941F}"/>
    <cellStyle name="20% - Accent2 5 3 5" xfId="13591" xr:uid="{33F2D530-FED3-4489-BAD3-AC488B9B89A5}"/>
    <cellStyle name="20% - Accent2 5 3 5 2" xfId="38000" xr:uid="{54C9DA0F-A92F-45FB-BA78-C5633B06476B}"/>
    <cellStyle name="20% - Accent2 5 3 6" xfId="23626" xr:uid="{644FE55E-78EE-454A-9EBE-E4D0E72E7306}"/>
    <cellStyle name="20% - Accent2 5 3 6 2" xfId="46460" xr:uid="{B0325C5C-3CF4-428C-B927-5EA488B73AA2}"/>
    <cellStyle name="20% - Accent2 5 3 7" xfId="25709" xr:uid="{154E1128-52A5-4366-99F0-4D3138A39114}"/>
    <cellStyle name="20% - Accent2 5 3 7 2" xfId="48533" xr:uid="{1DE84BFE-10C5-4FC8-8DE3-1E6F3B2A1694}"/>
    <cellStyle name="20% - Accent2 5 3 8" xfId="27906" xr:uid="{81CC2A54-2431-4E33-9D27-C876D2E78D77}"/>
    <cellStyle name="20% - Accent2 5 4" xfId="845" xr:uid="{620A997A-51A7-4B04-A88D-A2F2492E39E0}"/>
    <cellStyle name="20% - Accent2 5 4 2" xfId="6414" xr:uid="{64C69884-293A-4415-A750-931680ADCA2C}"/>
    <cellStyle name="20% - Accent2 5 4 2 2" xfId="12005" xr:uid="{8B5B7966-476C-4D30-AE72-E163123F2EC7}"/>
    <cellStyle name="20% - Accent2 5 4 2 2 2" xfId="37059" xr:uid="{1C72429A-BB5F-4DBC-B5CD-D649683A35D2}"/>
    <cellStyle name="20% - Accent2 5 4 2 3" xfId="19158" xr:uid="{2572D95C-DD44-4022-84E5-A96E35FF1EAD}"/>
    <cellStyle name="20% - Accent2 5 4 2 3 2" xfId="41995" xr:uid="{5EEECB6F-B24F-4F9A-AEC3-07D33455D5C2}"/>
    <cellStyle name="20% - Accent2 5 4 2 4" xfId="24780" xr:uid="{134D7B47-3215-4CD0-8A63-29625F24536B}"/>
    <cellStyle name="20% - Accent2 5 4 2 4 2" xfId="47614" xr:uid="{14CFA0D1-4E2D-4005-889B-6553B2A5C650}"/>
    <cellStyle name="20% - Accent2 5 4 2 5" xfId="26870" xr:uid="{D65E8038-4CF0-407F-B6FD-4407A32BD26B}"/>
    <cellStyle name="20% - Accent2 5 4 2 5 2" xfId="49686" xr:uid="{7B6AA913-7566-4E7F-B0AE-3CC2C981CA0E}"/>
    <cellStyle name="20% - Accent2 5 4 2 6" xfId="31901" xr:uid="{6E73BB3A-ACED-4763-94CA-FDD696EB78EC}"/>
    <cellStyle name="20% - Accent2 5 4 3" xfId="10926" xr:uid="{2F9D2D68-13B7-435B-A5A6-DC3F2A96FCF2}"/>
    <cellStyle name="20% - Accent2 5 4 3 2" xfId="36102" xr:uid="{B39B3284-55BE-446A-AF4F-15FF03F55B22}"/>
    <cellStyle name="20% - Accent2 5 4 4" xfId="13593" xr:uid="{03D29427-BF3F-4FC3-B8A8-9E508C7A5B78}"/>
    <cellStyle name="20% - Accent2 5 4 4 2" xfId="38002" xr:uid="{F6EC613A-0EB6-4191-9E1D-58FC3214838A}"/>
    <cellStyle name="20% - Accent2 5 4 5" xfId="23822" xr:uid="{35F42D9E-8AE4-4E04-AD44-7DF6809A5512}"/>
    <cellStyle name="20% - Accent2 5 4 5 2" xfId="46656" xr:uid="{5162D7BA-2429-4C06-B038-11E0D1DB6294}"/>
    <cellStyle name="20% - Accent2 5 4 6" xfId="25905" xr:uid="{471A6E26-150E-4536-9018-13B926B87C56}"/>
    <cellStyle name="20% - Accent2 5 4 6 2" xfId="48729" xr:uid="{F0C21904-61C6-4DF1-B7B3-EF36C3FD3FD0}"/>
    <cellStyle name="20% - Accent2 5 4 7" xfId="27908" xr:uid="{41F64D3F-BDEE-4195-97A1-4778C8F6EC98}"/>
    <cellStyle name="20% - Accent2 5 5" xfId="6409" xr:uid="{97957C3D-AD25-4BA1-8D47-39DCB27B3AAB}"/>
    <cellStyle name="20% - Accent2 5 5 2" xfId="11436" xr:uid="{266CABCF-AD3F-424A-83BB-E8B48A5BCBFF}"/>
    <cellStyle name="20% - Accent2 5 5 2 2" xfId="22802" xr:uid="{B65F05BD-4CEF-4203-B145-5E27B6C8FE9A}"/>
    <cellStyle name="20% - Accent2 5 5 2 2 2" xfId="45638" xr:uid="{1EA4FD3F-8E39-49CB-A7F3-8F6CA0F11BD3}"/>
    <cellStyle name="20% - Accent2 5 5 2 3" xfId="24211" xr:uid="{545F9D00-00DA-46D3-A43C-A92A461930D9}"/>
    <cellStyle name="20% - Accent2 5 5 2 3 2" xfId="47045" xr:uid="{BBFB2F6A-01E7-4E15-BEA3-2024C99FCCD5}"/>
    <cellStyle name="20% - Accent2 5 5 2 4" xfId="26301" xr:uid="{1448BC98-EC3D-4B9A-9F93-533A8A36FC03}"/>
    <cellStyle name="20% - Accent2 5 5 2 4 2" xfId="49117" xr:uid="{BF6A3915-D9BA-41B4-B64D-E66E62D578E2}"/>
    <cellStyle name="20% - Accent2 5 5 2 5" xfId="36490" xr:uid="{57A49DCA-828E-4AA3-A755-8A434DBC8584}"/>
    <cellStyle name="20% - Accent2 5 5 3" xfId="10221" xr:uid="{459527EB-27F9-4160-80DD-FF5238534856}"/>
    <cellStyle name="20% - Accent2 5 5 3 2" xfId="35546" xr:uid="{7B734598-7535-47B8-B131-E1D6A804C18A}"/>
    <cellStyle name="20% - Accent2 5 5 4" xfId="19153" xr:uid="{6A245AB8-F7B9-40F1-BE9C-8B9929288289}"/>
    <cellStyle name="20% - Accent2 5 5 4 2" xfId="41990" xr:uid="{BD34CDF2-EDDD-4C5E-855C-2EC68C156154}"/>
    <cellStyle name="20% - Accent2 5 5 5" xfId="23253" xr:uid="{07A21303-F7EB-4BAE-9FBC-A05CF59E4D2E}"/>
    <cellStyle name="20% - Accent2 5 5 5 2" xfId="46087" xr:uid="{0DD4B10C-7FFC-42A7-884C-C6930FF42338}"/>
    <cellStyle name="20% - Accent2 5 5 6" xfId="25337" xr:uid="{043A39FB-4B72-4A9E-894D-C71098E9F95C}"/>
    <cellStyle name="20% - Accent2 5 5 6 2" xfId="48161" xr:uid="{6E9DDC94-FFDF-41B4-9B09-C1B33ECAA595}"/>
    <cellStyle name="20% - Accent2 5 5 7" xfId="31896" xr:uid="{B86CB1ED-CFAB-4AC6-B05F-8257931D8094}"/>
    <cellStyle name="20% - Accent2 5 6" xfId="11252" xr:uid="{0CF9E2E5-7D93-4754-B063-D27295E4D378}"/>
    <cellStyle name="20% - Accent2 5 6 2" xfId="22730" xr:uid="{A74DD85F-CE41-46F0-8771-F4EE9AFF2CC7}"/>
    <cellStyle name="20% - Accent2 5 6 2 2" xfId="45567" xr:uid="{242B91F9-6000-4A10-A4B5-9F91D47D6B1F}"/>
    <cellStyle name="20% - Accent2 5 6 3" xfId="24027" xr:uid="{447EB531-C747-491E-AF1B-4FFB7EF64BEC}"/>
    <cellStyle name="20% - Accent2 5 6 3 2" xfId="46861" xr:uid="{52A3F3F7-DB61-434F-8823-11856E7005A1}"/>
    <cellStyle name="20% - Accent2 5 6 4" xfId="26117" xr:uid="{CD52AE2B-DC7B-4699-8A4C-2609985B5471}"/>
    <cellStyle name="20% - Accent2 5 6 4 2" xfId="48933" xr:uid="{60AE16B1-A09B-45E4-8D02-C485247FBB40}"/>
    <cellStyle name="20% - Accent2 5 6 5" xfId="36306" xr:uid="{3C821BA2-F603-4F90-886A-D74D3331E753}"/>
    <cellStyle name="20% - Accent2 5 7" xfId="9926" xr:uid="{ED211097-E2BD-454E-BB02-D3AC70C1EBEB}"/>
    <cellStyle name="20% - Accent2 5 7 2" xfId="35398" xr:uid="{C736F5FE-7DFA-41F6-8970-032CAE1AF37B}"/>
    <cellStyle name="20% - Accent2 5 8" xfId="13588" xr:uid="{F83DBCDF-A83E-4FAF-9BA6-B27AAF3C935E}"/>
    <cellStyle name="20% - Accent2 5 8 2" xfId="37997" xr:uid="{DF8FBD8E-E7DD-4581-A9F1-6B18FBEB34B6}"/>
    <cellStyle name="20% - Accent2 5 9" xfId="23069" xr:uid="{89BC1AC7-3127-40E3-B302-57DEE6E165FA}"/>
    <cellStyle name="20% - Accent2 5 9 2" xfId="45903" xr:uid="{B665C060-F89D-4B5F-AB92-D3A4D38F7A14}"/>
    <cellStyle name="20% - Accent2 5_Expiring Rate Analysis" xfId="12426" xr:uid="{DD017CFE-CBA3-468C-B2A7-81E9D66A36A6}"/>
    <cellStyle name="20% - Accent2 6" xfId="9886" xr:uid="{FBF52E33-3272-4BBA-875F-90826506E219}"/>
    <cellStyle name="20% - Accent2 6 10" xfId="35359" xr:uid="{8F5C7E9B-FBA3-4DF7-A51A-08ABE3267CD9}"/>
    <cellStyle name="20% - Accent2 6 2" xfId="10411" xr:uid="{42F07127-5F80-4369-8FD3-C2AFFB875A64}"/>
    <cellStyle name="20% - Accent2 6 2 2" xfId="11574" xr:uid="{6B26A2F1-060E-47C2-B44C-B04BF8164DD5}"/>
    <cellStyle name="20% - Accent2 6 2 2 2" xfId="22842" xr:uid="{B1C06FA6-295F-42C7-A318-9579CCEC3765}"/>
    <cellStyle name="20% - Accent2 6 2 2 2 2" xfId="45678" xr:uid="{8243181E-0335-4D1F-964A-07A1A4EBEB0B}"/>
    <cellStyle name="20% - Accent2 6 2 2 3" xfId="24349" xr:uid="{2DF61712-E15D-41F0-AFA6-96ED18C43F97}"/>
    <cellStyle name="20% - Accent2 6 2 2 3 2" xfId="47183" xr:uid="{C42E5EF9-E5D1-40A8-A812-FE2A1A836898}"/>
    <cellStyle name="20% - Accent2 6 2 2 4" xfId="26439" xr:uid="{FA5F2F4C-230D-4B75-A881-43E99297E6ED}"/>
    <cellStyle name="20% - Accent2 6 2 2 4 2" xfId="49255" xr:uid="{1E5C1AB6-28DC-49A1-B672-745224BDFD82}"/>
    <cellStyle name="20% - Accent2 6 2 2 5" xfId="36628" xr:uid="{419612A3-FE55-40AA-87BF-8FCC5092F448}"/>
    <cellStyle name="20% - Accent2 6 2 3" xfId="22589" xr:uid="{3ABEA25D-6148-4A54-B91C-4B070D285C36}"/>
    <cellStyle name="20% - Accent2 6 2 3 2" xfId="45426" xr:uid="{4B596761-8916-43F0-AED5-CE53F63A5C54}"/>
    <cellStyle name="20% - Accent2 6 2 4" xfId="23391" xr:uid="{DC03E0F2-5072-48F3-B967-C62C17D429A4}"/>
    <cellStyle name="20% - Accent2 6 2 4 2" xfId="46225" xr:uid="{0E6C158B-BC83-4558-8AF7-1972EDBF9959}"/>
    <cellStyle name="20% - Accent2 6 2 5" xfId="25474" xr:uid="{EE513010-F04B-4820-B7EA-B1B30776F49C}"/>
    <cellStyle name="20% - Accent2 6 2 5 2" xfId="48298" xr:uid="{223C73F3-F921-4638-B7FC-3F2C66BF922A}"/>
    <cellStyle name="20% - Accent2 6 2 6" xfId="35683" xr:uid="{728AF549-F0EA-462A-A870-F6C0D6C8F5D7}"/>
    <cellStyle name="20% - Accent2 6 3" xfId="10674" xr:uid="{86188EB5-0AD1-4D07-8690-92D93835B165}"/>
    <cellStyle name="20% - Accent2 6 3 2" xfId="11770" xr:uid="{CADB7424-DAB6-4302-8EAA-6333046927E7}"/>
    <cellStyle name="20% - Accent2 6 3 2 2" xfId="22895" xr:uid="{685A59E8-0E4A-4667-B6AE-79A20A34A1F7}"/>
    <cellStyle name="20% - Accent2 6 3 2 2 2" xfId="45731" xr:uid="{87FCAC44-15BF-4B1B-833C-851E80F5FC25}"/>
    <cellStyle name="20% - Accent2 6 3 2 3" xfId="24545" xr:uid="{3E6BE595-F335-412B-9622-B5C3D8B67693}"/>
    <cellStyle name="20% - Accent2 6 3 2 3 2" xfId="47379" xr:uid="{2B716488-95D0-4295-B3F2-CCF042EB37A7}"/>
    <cellStyle name="20% - Accent2 6 3 2 4" xfId="26635" xr:uid="{41973FBE-7F81-4989-8981-F1B6F3226F2C}"/>
    <cellStyle name="20% - Accent2 6 3 2 4 2" xfId="49451" xr:uid="{5EDD8694-7CF2-4B72-AFB3-A0F8B94B4CDA}"/>
    <cellStyle name="20% - Accent2 6 3 2 5" xfId="36824" xr:uid="{CA629BD4-7AD1-444E-99C0-3EC90E13D4ED}"/>
    <cellStyle name="20% - Accent2 6 3 3" xfId="22625" xr:uid="{27ED7A00-63D7-4827-A273-B2BDCC458977}"/>
    <cellStyle name="20% - Accent2 6 3 3 2" xfId="45462" xr:uid="{4A810E09-CF1C-480F-88DB-C601B6EF811D}"/>
    <cellStyle name="20% - Accent2 6 3 4" xfId="23587" xr:uid="{F57A279D-E4BE-4FA4-89E3-1EB10218E81C}"/>
    <cellStyle name="20% - Accent2 6 3 4 2" xfId="46421" xr:uid="{1F524679-FA56-46A0-A457-06AF539F2946}"/>
    <cellStyle name="20% - Accent2 6 3 5" xfId="25670" xr:uid="{D6511332-61CD-4275-9D33-5D5A2DFBCE68}"/>
    <cellStyle name="20% - Accent2 6 3 5 2" xfId="48494" xr:uid="{DD36F200-A44C-41E0-9CBA-2FC48869F3B3}"/>
    <cellStyle name="20% - Accent2 6 3 6" xfId="35867" xr:uid="{FBDDBA8B-58D5-4DF5-B85E-550BAFD892D1}"/>
    <cellStyle name="20% - Accent2 6 4" xfId="10887" xr:uid="{02E5BB3F-8FC1-479D-AE6F-903B83428EFD}"/>
    <cellStyle name="20% - Accent2 6 4 2" xfId="11966" xr:uid="{6BBECBDC-1D15-4B1E-9CCB-A24F6215BB85}"/>
    <cellStyle name="20% - Accent2 6 4 2 2" xfId="22939" xr:uid="{7CA547E7-8E8D-4C65-9731-3134BEECF699}"/>
    <cellStyle name="20% - Accent2 6 4 2 2 2" xfId="45775" xr:uid="{8417016A-A7A7-4F92-B99C-62A02B2BF6A6}"/>
    <cellStyle name="20% - Accent2 6 4 2 3" xfId="24741" xr:uid="{4363FFCE-8AF6-4D77-9BA7-6739A012C7CC}"/>
    <cellStyle name="20% - Accent2 6 4 2 3 2" xfId="47575" xr:uid="{B2128F4A-0434-44AC-99C2-EC131380867C}"/>
    <cellStyle name="20% - Accent2 6 4 2 4" xfId="26831" xr:uid="{A4660DA5-430B-4F03-A087-3922FDF91B4E}"/>
    <cellStyle name="20% - Accent2 6 4 2 4 2" xfId="49647" xr:uid="{1DD107D4-14DA-42DC-81F4-0F0A858F25E8}"/>
    <cellStyle name="20% - Accent2 6 4 2 5" xfId="37020" xr:uid="{73D99A1F-4AC3-42BF-B0FA-572B23BA367A}"/>
    <cellStyle name="20% - Accent2 6 4 3" xfId="22664" xr:uid="{2788716E-1084-413D-A389-341CBCAB62C1}"/>
    <cellStyle name="20% - Accent2 6 4 3 2" xfId="45501" xr:uid="{D64F213E-DF84-4BE7-B5EB-AE5DF5E48F24}"/>
    <cellStyle name="20% - Accent2 6 4 4" xfId="23783" xr:uid="{484824D0-B33A-471A-A159-7AC3DD07EF6B}"/>
    <cellStyle name="20% - Accent2 6 4 4 2" xfId="46617" xr:uid="{BCC87B26-5C00-4F87-B0F7-CBF2372FE3C7}"/>
    <cellStyle name="20% - Accent2 6 4 5" xfId="25866" xr:uid="{584A044C-DC01-4FDF-9CCB-731B8B8E5673}"/>
    <cellStyle name="20% - Accent2 6 4 5 2" xfId="48690" xr:uid="{AEE462F5-C768-47D2-8DBD-4F530544AF4A}"/>
    <cellStyle name="20% - Accent2 6 4 6" xfId="36063" xr:uid="{1438DE81-FC96-4843-BAD0-6FE46F2B4AFD}"/>
    <cellStyle name="20% - Accent2 6 5" xfId="10182" xr:uid="{E87728D7-C42D-47E3-9BB3-09BCFF38715B}"/>
    <cellStyle name="20% - Accent2 6 5 2" xfId="11397" xr:uid="{4CC49E72-8900-4EE4-88CB-AEA7228635C7}"/>
    <cellStyle name="20% - Accent2 6 5 2 2" xfId="22784" xr:uid="{15B7DE2E-E8FB-41EC-B65F-BEE28E4E4322}"/>
    <cellStyle name="20% - Accent2 6 5 2 2 2" xfId="45620" xr:uid="{4EA39AA7-D65A-42C0-9EE8-6BC4AE25EFFE}"/>
    <cellStyle name="20% - Accent2 6 5 2 3" xfId="24172" xr:uid="{3E16CF5D-A787-40C8-A603-9F844E742735}"/>
    <cellStyle name="20% - Accent2 6 5 2 3 2" xfId="47006" xr:uid="{BE40DE08-7EAF-4272-8F1C-8BD208399E6E}"/>
    <cellStyle name="20% - Accent2 6 5 2 4" xfId="26262" xr:uid="{29A579C2-B86D-43D6-9DD9-E5F199614162}"/>
    <cellStyle name="20% - Accent2 6 5 2 4 2" xfId="49078" xr:uid="{9F2AF269-116C-41F4-A282-FA017A4B658C}"/>
    <cellStyle name="20% - Accent2 6 5 2 5" xfId="36451" xr:uid="{302DFB5F-5013-4D5B-99EC-85886F6AF12E}"/>
    <cellStyle name="20% - Accent2 6 5 3" xfId="22549" xr:uid="{728D87E8-5959-49E1-9846-2359FD386E8C}"/>
    <cellStyle name="20% - Accent2 6 5 3 2" xfId="45386" xr:uid="{185B97EF-DDE9-497B-93E8-C4A3041C7239}"/>
    <cellStyle name="20% - Accent2 6 5 4" xfId="23214" xr:uid="{5D84C31F-2A6D-46DA-B401-FBB7364FF76B}"/>
    <cellStyle name="20% - Accent2 6 5 4 2" xfId="46048" xr:uid="{F751A2FF-69C3-4864-B46C-EC41D245F2B7}"/>
    <cellStyle name="20% - Accent2 6 5 5" xfId="25298" xr:uid="{1B062ACE-FFB7-438D-A474-7A7DE61BEBE8}"/>
    <cellStyle name="20% - Accent2 6 5 5 2" xfId="48122" xr:uid="{89F196BD-1BD8-43F9-A327-AD509F2A4E70}"/>
    <cellStyle name="20% - Accent2 6 5 6" xfId="35507" xr:uid="{5974EEFC-476B-4985-86C8-0C5A72F09744}"/>
    <cellStyle name="20% - Accent2 6 6" xfId="11213" xr:uid="{EADCC951-7C95-4501-A357-5A2CDF6D22A8}"/>
    <cellStyle name="20% - Accent2 6 6 2" xfId="22712" xr:uid="{377FE35E-C7C2-4CD6-8E30-B619E2D11E1D}"/>
    <cellStyle name="20% - Accent2 6 6 2 2" xfId="45549" xr:uid="{C3AEC074-40EE-4AA3-8126-5043904D24DE}"/>
    <cellStyle name="20% - Accent2 6 6 3" xfId="23988" xr:uid="{FE0B54E0-2A8E-4CEF-A8AE-F9808F928C6D}"/>
    <cellStyle name="20% - Accent2 6 6 3 2" xfId="46822" xr:uid="{E9C412BD-F981-49B0-A506-A3586976BF67}"/>
    <cellStyle name="20% - Accent2 6 6 4" xfId="26078" xr:uid="{013AE329-D6FF-425A-82EE-C1120FF73255}"/>
    <cellStyle name="20% - Accent2 6 6 4 2" xfId="48894" xr:uid="{11EF7484-E822-4946-9E77-768C95B9EC7F}"/>
    <cellStyle name="20% - Accent2 6 6 5" xfId="36267" xr:uid="{75BA0499-352C-44A8-9E58-FC6F01EDA401}"/>
    <cellStyle name="20% - Accent2 6 7" xfId="22530" xr:uid="{16859897-E835-45F8-8BEA-28CCE1B9D84A}"/>
    <cellStyle name="20% - Accent2 6 7 2" xfId="45367" xr:uid="{03A47057-30F4-4A3F-8C7D-D0CB6E6DBC8D}"/>
    <cellStyle name="20% - Accent2 6 8" xfId="23030" xr:uid="{97F0A5B3-D0D2-45E8-AFEF-029892EA476E}"/>
    <cellStyle name="20% - Accent2 6 8 2" xfId="45864" xr:uid="{003C948B-9627-4C83-8AEE-41C33AF4CE8D}"/>
    <cellStyle name="20% - Accent2 6 9" xfId="25114" xr:uid="{2B24A216-4AD8-4F57-BDD3-ED532FD892CD}"/>
    <cellStyle name="20% - Accent2 6 9 2" xfId="47938" xr:uid="{FF94D13D-A2D2-4AF9-A6EF-C1EBFC183C9B}"/>
    <cellStyle name="20% - Accent2 6_Expiring Rate Analysis" xfId="12427" xr:uid="{07BB630F-1F5D-4BFA-8458-94F2629C6570}"/>
    <cellStyle name="20% - Accent2 7" xfId="9981" xr:uid="{04F4F630-791C-4967-B239-CA5998071E54}"/>
    <cellStyle name="20% - Accent2 8" xfId="11141" xr:uid="{D75B251E-093A-4C83-AE83-8E9B50C6B1BC}"/>
    <cellStyle name="20% - Accent2 9" xfId="12143" xr:uid="{2EED9B63-5370-48FA-BADC-C12EFCC6FB35}"/>
    <cellStyle name="20% - Accent3 10" xfId="12179" xr:uid="{94EFB564-1066-46FC-A284-A7AE59930401}"/>
    <cellStyle name="20% - Accent3 11" xfId="27161" xr:uid="{7F053B8A-CCF0-4C9E-A79D-BE3431BDC8C8}"/>
    <cellStyle name="20% - Accent3 12" xfId="8" xr:uid="{DFDA3A16-7ADF-4834-BD1E-6AEA98AF1D9A}"/>
    <cellStyle name="20% - Accent3 2" xfId="56" xr:uid="{EB343E64-FA05-404A-A07B-187A94945B9C}"/>
    <cellStyle name="20% - Accent3 2 10" xfId="847" xr:uid="{C471BED1-B6AE-4348-8FB1-97735E3D3EFD}"/>
    <cellStyle name="20% - Accent3 2 10 2" xfId="848" xr:uid="{65927AC9-8158-4944-80EE-38F8FC5C8328}"/>
    <cellStyle name="20% - Accent3 2 10 2 2" xfId="6417" xr:uid="{C309DCA4-2311-4CDD-AD48-D65468F04EE8}"/>
    <cellStyle name="20% - Accent3 2 10 2 2 2" xfId="19161" xr:uid="{5515596C-D839-41CE-A742-CE13960B6E07}"/>
    <cellStyle name="20% - Accent3 2 10 2 2 2 2" xfId="41998" xr:uid="{35CE2752-6D5F-4994-95B9-CA8C693D8345}"/>
    <cellStyle name="20% - Accent3 2 10 2 2 3" xfId="31904" xr:uid="{1280C791-3E0A-4828-8483-ECB3070954F4}"/>
    <cellStyle name="20% - Accent3 2 10 2 3" xfId="11941" xr:uid="{A27A9137-9DF7-4893-9312-452693539451}"/>
    <cellStyle name="20% - Accent3 2 10 2 3 2" xfId="36995" xr:uid="{6E75BD98-A4A7-45AF-B3A6-7247EBC863A5}"/>
    <cellStyle name="20% - Accent3 2 10 2 4" xfId="13596" xr:uid="{3C94CFB3-4F76-4061-8440-81E306AC6E53}"/>
    <cellStyle name="20% - Accent3 2 10 2 4 2" xfId="38005" xr:uid="{CFD5430A-5592-45BA-91C2-10F4EEC6EC02}"/>
    <cellStyle name="20% - Accent3 2 10 2 5" xfId="24716" xr:uid="{F0B75E40-5E74-43CE-A59B-3669DB7F4606}"/>
    <cellStyle name="20% - Accent3 2 10 2 5 2" xfId="47550" xr:uid="{0AB931A7-052E-4242-80A4-ECAEB6BF7F63}"/>
    <cellStyle name="20% - Accent3 2 10 2 6" xfId="26806" xr:uid="{828A563A-0681-4C48-BB6A-FF3C28958C8D}"/>
    <cellStyle name="20% - Accent3 2 10 2 6 2" xfId="49622" xr:uid="{7D8E233B-4F3A-4492-9951-9C3BF2C95AB8}"/>
    <cellStyle name="20% - Accent3 2 10 2 7" xfId="27911" xr:uid="{9D6D1C35-B030-4E85-A94F-B352E04606AD}"/>
    <cellStyle name="20% - Accent3 2 10 3" xfId="6416" xr:uid="{434AD884-BA9D-4EFF-ADAA-E6801179B14F}"/>
    <cellStyle name="20% - Accent3 2 10 3 2" xfId="19160" xr:uid="{6E6CA06D-E403-44A4-8315-DD9E4D6D035A}"/>
    <cellStyle name="20% - Accent3 2 10 3 2 2" xfId="41997" xr:uid="{4E83CEA0-D2BC-42FC-8D04-760DAB7DA571}"/>
    <cellStyle name="20% - Accent3 2 10 3 3" xfId="31903" xr:uid="{8AAB4C5E-EA68-488A-83F7-0E26A687AA32}"/>
    <cellStyle name="20% - Accent3 2 10 4" xfId="10860" xr:uid="{90E152E8-7673-431C-9691-C4D1F2BAF54B}"/>
    <cellStyle name="20% - Accent3 2 10 4 2" xfId="36038" xr:uid="{8F80A65B-8408-4BF7-B11C-D835CECF5B5E}"/>
    <cellStyle name="20% - Accent3 2 10 5" xfId="13595" xr:uid="{565321AF-0981-4C6C-8B53-3E10A7ADDAC4}"/>
    <cellStyle name="20% - Accent3 2 10 5 2" xfId="38004" xr:uid="{0C33643F-AAF8-4587-882D-5A211443FDE7}"/>
    <cellStyle name="20% - Accent3 2 10 6" xfId="23758" xr:uid="{A709F3D2-4890-4D3D-A6FA-2818348ABA7E}"/>
    <cellStyle name="20% - Accent3 2 10 6 2" xfId="46592" xr:uid="{2048397F-D49E-437E-8394-D8680F8BBF69}"/>
    <cellStyle name="20% - Accent3 2 10 7" xfId="25841" xr:uid="{E41E0A31-16DB-435E-9C7B-7C9E1B7CD44B}"/>
    <cellStyle name="20% - Accent3 2 10 7 2" xfId="48665" xr:uid="{4E4C969A-D521-447E-9FD7-25EBD2F8C8E6}"/>
    <cellStyle name="20% - Accent3 2 10 8" xfId="27910" xr:uid="{C8470751-8C94-4766-ABA9-B4A1D4639DE7}"/>
    <cellStyle name="20% - Accent3 2 11" xfId="849" xr:uid="{A97B22FE-863D-43E9-AAD2-9948A64A0C38}"/>
    <cellStyle name="20% - Accent3 2 11 2" xfId="6418" xr:uid="{B404924F-BAF9-498F-8233-159DC8AE636B}"/>
    <cellStyle name="20% - Accent3 2 11 2 2" xfId="19162" xr:uid="{DF7A26C5-756E-4356-A7A9-3F3CADB28E0E}"/>
    <cellStyle name="20% - Accent3 2 11 2 2 2" xfId="41999" xr:uid="{898479D9-5835-4C6E-A60B-0B4ED1F10D40}"/>
    <cellStyle name="20% - Accent3 2 11 2 3" xfId="31905" xr:uid="{7973DFD3-9BE6-460B-B08D-A3877D359069}"/>
    <cellStyle name="20% - Accent3 2 11 3" xfId="11188" xr:uid="{D2C6B638-90CC-4222-94D4-4DE37709BB9F}"/>
    <cellStyle name="20% - Accent3 2 11 3 2" xfId="36242" xr:uid="{41DE330B-090D-4571-8ABB-2B0CA70CD3A4}"/>
    <cellStyle name="20% - Accent3 2 11 4" xfId="13597" xr:uid="{BB68B5AF-C085-42E4-9FAB-460D476BCCB1}"/>
    <cellStyle name="20% - Accent3 2 11 4 2" xfId="38006" xr:uid="{E1685B9A-BFA8-4478-982C-2B5951B901BA}"/>
    <cellStyle name="20% - Accent3 2 11 5" xfId="23963" xr:uid="{BF0EAC3C-84AF-489F-9D74-F56A6B009A67}"/>
    <cellStyle name="20% - Accent3 2 11 5 2" xfId="46797" xr:uid="{420766C1-9002-439A-9D46-FC1DF1CD900B}"/>
    <cellStyle name="20% - Accent3 2 11 6" xfId="26053" xr:uid="{072593B3-6D80-4EC7-BEDE-B689A4FD9598}"/>
    <cellStyle name="20% - Accent3 2 11 6 2" xfId="48869" xr:uid="{B4D37790-5CF0-4612-B49A-57D818FFA747}"/>
    <cellStyle name="20% - Accent3 2 11 7" xfId="27912" xr:uid="{35E52F6E-A67C-4C4B-9C3A-E5307DD48983}"/>
    <cellStyle name="20% - Accent3 2 12" xfId="846" xr:uid="{803E6C09-E147-4526-8D8B-9E6942EB29EC}"/>
    <cellStyle name="20% - Accent3 2 12 2" xfId="13594" xr:uid="{8207717C-F22E-437D-96D7-F182C7F4044D}"/>
    <cellStyle name="20% - Accent3 2 12 2 2" xfId="38003" xr:uid="{DA492B6F-2745-4624-AEBE-E54144E71054}"/>
    <cellStyle name="20% - Accent3 2 12 3" xfId="27909" xr:uid="{44E26155-8F65-46B0-9B77-58CC7E29C672}"/>
    <cellStyle name="20% - Accent3 2 13" xfId="6415" xr:uid="{048E33C9-A9E1-4DF9-98F4-F760E9B9586D}"/>
    <cellStyle name="20% - Accent3 2 13 2" xfId="19159" xr:uid="{B24EB517-5A78-4175-8AC0-E9AA8EBEAACE}"/>
    <cellStyle name="20% - Accent3 2 13 2 2" xfId="41996" xr:uid="{01156F3B-ACB4-49B7-9B8E-F36E38EA27F7}"/>
    <cellStyle name="20% - Accent3 2 13 3" xfId="31902" xr:uid="{E4862CF3-7149-4517-AB07-5E4DD7EF7D69}"/>
    <cellStyle name="20% - Accent3 2 14" xfId="9794" xr:uid="{35F0AA09-85BB-4375-9A0D-DEF22D0068D2}"/>
    <cellStyle name="20% - Accent3 2 14 2" xfId="35276" xr:uid="{E7E0C9FF-32E4-46F2-ADF4-A84317D615BB}"/>
    <cellStyle name="20% - Accent3 2 15" xfId="12887" xr:uid="{D3BF8B60-E7C9-469D-8191-AB9A1884E5BB}"/>
    <cellStyle name="20% - Accent3 2 15 2" xfId="37300" xr:uid="{6B7C51F6-8647-4558-A1CF-5ECB9711F05B}"/>
    <cellStyle name="20% - Accent3 2 16" xfId="23005" xr:uid="{E2733BF8-64A4-46D5-8D21-244EAA2EF9DF}"/>
    <cellStyle name="20% - Accent3 2 16 2" xfId="45839" xr:uid="{F247FD85-2332-40C8-B1EF-C4EFBD304F0C}"/>
    <cellStyle name="20% - Accent3 2 17" xfId="25090" xr:uid="{7337711F-015E-4262-A6BF-1901025B39C0}"/>
    <cellStyle name="20% - Accent3 2 17 2" xfId="47914" xr:uid="{A9459016-6B25-4949-856B-E4E9151DFFBC}"/>
    <cellStyle name="20% - Accent3 2 18" xfId="27206" xr:uid="{9AA391C4-AB7E-4C71-866C-8063710A1674}"/>
    <cellStyle name="20% - Accent3 2 2" xfId="57" xr:uid="{6A57A093-4DEE-4EBD-9168-0CE524BD6267}"/>
    <cellStyle name="20% - Accent3 2 2 10" xfId="851" xr:uid="{EE346509-F402-407F-B6EE-87F3305937A7}"/>
    <cellStyle name="20% - Accent3 2 2 10 2" xfId="6420" xr:uid="{1E9BC7ED-E798-428B-8709-48115235DEC4}"/>
    <cellStyle name="20% - Accent3 2 2 10 2 2" xfId="19164" xr:uid="{CE944B3A-E13F-4C25-B6BC-ADE34D4DC073}"/>
    <cellStyle name="20% - Accent3 2 2 10 2 2 2" xfId="42001" xr:uid="{DC9F6D32-5FF7-426B-A171-BECF48A3094A}"/>
    <cellStyle name="20% - Accent3 2 2 10 2 3" xfId="31907" xr:uid="{CD6F8CA6-5ADF-4A3D-A7A9-1BCD853F100B}"/>
    <cellStyle name="20% - Accent3 2 2 10 3" xfId="13599" xr:uid="{59D94A9B-CAD5-4492-96E9-E4D69DC6473E}"/>
    <cellStyle name="20% - Accent3 2 2 10 3 2" xfId="38008" xr:uid="{BEE318CB-A48B-48A2-A282-8FD2BD76C331}"/>
    <cellStyle name="20% - Accent3 2 2 10 4" xfId="27914" xr:uid="{468D6971-934F-4AE1-A856-5285E0F88361}"/>
    <cellStyle name="20% - Accent3 2 2 11" xfId="850" xr:uid="{376C3C37-FD52-4E20-B10B-34ADFB4085C6}"/>
    <cellStyle name="20% - Accent3 2 2 11 2" xfId="13598" xr:uid="{FB17BAF9-6147-49A9-A8FE-CAB0C295817E}"/>
    <cellStyle name="20% - Accent3 2 2 11 2 2" xfId="38007" xr:uid="{FAC7A27E-AC40-44DE-B345-4E075ABDAFD3}"/>
    <cellStyle name="20% - Accent3 2 2 11 3" xfId="27913" xr:uid="{75AF6FFE-8536-44DA-BA1E-C95D11A9AB5A}"/>
    <cellStyle name="20% - Accent3 2 2 12" xfId="6419" xr:uid="{7C515356-FE65-471B-926C-E1D8E77F0876}"/>
    <cellStyle name="20% - Accent3 2 2 12 2" xfId="19163" xr:uid="{48DAA6BE-A92E-4709-8E82-D0FD7D458A94}"/>
    <cellStyle name="20% - Accent3 2 2 12 2 2" xfId="42000" xr:uid="{429D06F0-871A-4C8E-8992-E8CD9EE97D20}"/>
    <cellStyle name="20% - Accent3 2 2 12 3" xfId="31906" xr:uid="{2B880031-272E-4128-8FA7-80DEFD5B7536}"/>
    <cellStyle name="20% - Accent3 2 2 13" xfId="9795" xr:uid="{087CE294-B3F1-426E-8011-FB895DBDF303}"/>
    <cellStyle name="20% - Accent3 2 2 13 2" xfId="35277" xr:uid="{810D73F1-E18A-4FDB-BECB-E24654A03CB3}"/>
    <cellStyle name="20% - Accent3 2 2 14" xfId="12888" xr:uid="{42C2459A-D694-42C7-8E6F-5355435AF379}"/>
    <cellStyle name="20% - Accent3 2 2 14 2" xfId="37301" xr:uid="{5EF7F155-43BB-4100-B4B5-84BD42EDB613}"/>
    <cellStyle name="20% - Accent3 2 2 15" xfId="23097" xr:uid="{D215A720-250C-4EBC-8DE9-3B4DF6B94FBD}"/>
    <cellStyle name="20% - Accent3 2 2 15 2" xfId="45931" xr:uid="{463EF70B-A79C-4B8B-A2FC-513803DB85F7}"/>
    <cellStyle name="20% - Accent3 2 2 16" xfId="25181" xr:uid="{861FEB35-85A0-4852-B05F-6280A4BDA6C4}"/>
    <cellStyle name="20% - Accent3 2 2 16 2" xfId="48005" xr:uid="{AE603716-C019-4E5D-9D93-9BD66C743A71}"/>
    <cellStyle name="20% - Accent3 2 2 17" xfId="27207" xr:uid="{C7362D89-C62B-4A53-804A-2219E6D5791C}"/>
    <cellStyle name="20% - Accent3 2 2 2" xfId="183" xr:uid="{F6D8DC89-B0F4-4B54-9987-057E1A9D4792}"/>
    <cellStyle name="20% - Accent3 2 2 2 10" xfId="6421" xr:uid="{DFA35BDB-4335-4CD1-810E-EF404B8D4D71}"/>
    <cellStyle name="20% - Accent3 2 2 2 10 2" xfId="19165" xr:uid="{D885F177-8C08-4358-A107-B05B58200339}"/>
    <cellStyle name="20% - Accent3 2 2 2 10 2 2" xfId="42002" xr:uid="{EDBFB3AF-77A9-490A-878B-71B971DA2A13}"/>
    <cellStyle name="20% - Accent3 2 2 2 10 3" xfId="31908" xr:uid="{CA4D16F2-FF2B-4073-8BB9-C432D95324F7}"/>
    <cellStyle name="20% - Accent3 2 2 2 11" xfId="9847" xr:uid="{236BA095-86DA-432D-9EFE-7BF3796E45AB}"/>
    <cellStyle name="20% - Accent3 2 2 2 11 2" xfId="35322" xr:uid="{94738A08-1CCC-495F-B811-903FCF4DAA27}"/>
    <cellStyle name="20% - Accent3 2 2 2 12" xfId="12932" xr:uid="{4C19AC8D-E83C-4E74-B4A3-1FA6DC7B9458}"/>
    <cellStyle name="20% - Accent3 2 2 2 12 2" xfId="37345" xr:uid="{C1CE8BD6-E1F3-4DBA-8EBD-E10E601A56EF}"/>
    <cellStyle name="20% - Accent3 2 2 2 13" xfId="23458" xr:uid="{2533DF36-9858-459B-B751-B6B6FB864953}"/>
    <cellStyle name="20% - Accent3 2 2 2 13 2" xfId="46292" xr:uid="{7D6A0B7A-D8A7-446A-ACB6-ED97C031A327}"/>
    <cellStyle name="20% - Accent3 2 2 2 14" xfId="25541" xr:uid="{17082057-6053-4C9B-91D5-5DA20A4F2B1B}"/>
    <cellStyle name="20% - Accent3 2 2 2 14 2" xfId="48365" xr:uid="{3CFA85A2-60F2-4797-A97C-BE1F329E46F6}"/>
    <cellStyle name="20% - Accent3 2 2 2 15" xfId="27251" xr:uid="{4D124C5A-6208-46DE-964E-DF7ABDD51186}"/>
    <cellStyle name="20% - Accent3 2 2 2 2" xfId="853" xr:uid="{57539915-2F70-4D4F-9106-2E7AB424835B}"/>
    <cellStyle name="20% - Accent3 2 2 2 2 10" xfId="24416" xr:uid="{5105C9EB-3954-46CC-B22C-AD1F5D3B30AD}"/>
    <cellStyle name="20% - Accent3 2 2 2 2 10 2" xfId="47250" xr:uid="{98B9332C-208C-42E5-9D20-8CF5C5799606}"/>
    <cellStyle name="20% - Accent3 2 2 2 2 11" xfId="26506" xr:uid="{7CBFDC33-6FC6-4AD7-9187-9679B2EACAEA}"/>
    <cellStyle name="20% - Accent3 2 2 2 2 11 2" xfId="49322" xr:uid="{CC79A4A3-EF79-4CDC-B52C-39E7EE8C8135}"/>
    <cellStyle name="20% - Accent3 2 2 2 2 12" xfId="27916" xr:uid="{CBD13136-2274-4391-BF0F-3063728EE898}"/>
    <cellStyle name="20% - Accent3 2 2 2 2 2" xfId="854" xr:uid="{0A1577C0-C96C-4BB6-8462-6373C25831D9}"/>
    <cellStyle name="20% - Accent3 2 2 2 2 2 10" xfId="27051" xr:uid="{F6B5029C-048F-4039-BA8D-7C1B89AB1E87}"/>
    <cellStyle name="20% - Accent3 2 2 2 2 2 10 2" xfId="49867" xr:uid="{18B1D7A5-DA9B-4217-A568-B29844395520}"/>
    <cellStyle name="20% - Accent3 2 2 2 2 2 11" xfId="27917" xr:uid="{246D10D0-E0B3-4D71-AF52-BB447D8605C7}"/>
    <cellStyle name="20% - Accent3 2 2 2 2 2 2" xfId="855" xr:uid="{73A917D4-2A84-46A9-B45E-F2E13504A8FA}"/>
    <cellStyle name="20% - Accent3 2 2 2 2 2 2 2" xfId="856" xr:uid="{98D8F666-4CAE-4BB3-8BE3-E05C3224AD10}"/>
    <cellStyle name="20% - Accent3 2 2 2 2 2 2 2 2" xfId="857" xr:uid="{432DD6F3-8E10-4EDF-928F-8C545CCEFB99}"/>
    <cellStyle name="20% - Accent3 2 2 2 2 2 2 2 2 2" xfId="6426" xr:uid="{294302B3-BD32-4953-B3F2-B2B7AAB8F951}"/>
    <cellStyle name="20% - Accent3 2 2 2 2 2 2 2 2 2 2" xfId="19170" xr:uid="{33EA261F-FE88-4A89-AADA-2888895FDCBA}"/>
    <cellStyle name="20% - Accent3 2 2 2 2 2 2 2 2 2 2 2" xfId="42007" xr:uid="{D5254C9E-2CF7-43BA-AAE9-E98E32EB673B}"/>
    <cellStyle name="20% - Accent3 2 2 2 2 2 2 2 2 2 3" xfId="31913" xr:uid="{B24D82D1-5DD6-465E-834E-7B44312F6CE2}"/>
    <cellStyle name="20% - Accent3 2 2 2 2 2 2 2 2 3" xfId="13605" xr:uid="{22FA08E8-DD9C-4A8B-93F4-B3B01C98E4E3}"/>
    <cellStyle name="20% - Accent3 2 2 2 2 2 2 2 2 3 2" xfId="38014" xr:uid="{E793976F-05A0-4CC0-AC63-D3CBC562FB2F}"/>
    <cellStyle name="20% - Accent3 2 2 2 2 2 2 2 2 4" xfId="27920" xr:uid="{995B8C45-B99C-43CB-8E4C-2EF666375905}"/>
    <cellStyle name="20% - Accent3 2 2 2 2 2 2 2 3" xfId="6425" xr:uid="{09E48BEF-E084-4060-89A4-A20C77B3F2F7}"/>
    <cellStyle name="20% - Accent3 2 2 2 2 2 2 2 3 2" xfId="19169" xr:uid="{60567A5A-32B8-4013-A210-8A5F1C91744E}"/>
    <cellStyle name="20% - Accent3 2 2 2 2 2 2 2 3 2 2" xfId="42006" xr:uid="{26004E24-BCA0-4178-B838-E7801F88A2AB}"/>
    <cellStyle name="20% - Accent3 2 2 2 2 2 2 2 3 3" xfId="31912" xr:uid="{201A2C48-395A-4A27-86B4-B8E1EAA514C8}"/>
    <cellStyle name="20% - Accent3 2 2 2 2 2 2 2 4" xfId="13604" xr:uid="{1CB924BB-FEDC-47A1-A34A-6AAFC5764183}"/>
    <cellStyle name="20% - Accent3 2 2 2 2 2 2 2 4 2" xfId="38013" xr:uid="{68280426-49AF-49CF-8183-FEC620F45D9C}"/>
    <cellStyle name="20% - Accent3 2 2 2 2 2 2 2 5" xfId="27919" xr:uid="{C18C9285-75FE-47B4-BD48-8E245C442181}"/>
    <cellStyle name="20% - Accent3 2 2 2 2 2 2 3" xfId="858" xr:uid="{CD407182-F493-458C-8867-19CE2856F882}"/>
    <cellStyle name="20% - Accent3 2 2 2 2 2 2 3 2" xfId="859" xr:uid="{8FC286D4-5627-4814-B411-CD024FF1D40D}"/>
    <cellStyle name="20% - Accent3 2 2 2 2 2 2 3 2 2" xfId="6428" xr:uid="{B2574BC2-D0F2-44A9-BB06-6CA800F8F08E}"/>
    <cellStyle name="20% - Accent3 2 2 2 2 2 2 3 2 2 2" xfId="19172" xr:uid="{0469488D-AEB3-4902-88E3-DF60E21D5896}"/>
    <cellStyle name="20% - Accent3 2 2 2 2 2 2 3 2 2 2 2" xfId="42009" xr:uid="{105F08F7-6618-4E3A-9F7F-D24510CDD304}"/>
    <cellStyle name="20% - Accent3 2 2 2 2 2 2 3 2 2 3" xfId="31915" xr:uid="{73985F70-6D87-439F-AC78-B65925D517DE}"/>
    <cellStyle name="20% - Accent3 2 2 2 2 2 2 3 2 3" xfId="13607" xr:uid="{0299D3BD-9FAB-41B2-833F-47DFC7293D42}"/>
    <cellStyle name="20% - Accent3 2 2 2 2 2 2 3 2 3 2" xfId="38016" xr:uid="{15E507DE-181D-48D6-A39C-13393507CF20}"/>
    <cellStyle name="20% - Accent3 2 2 2 2 2 2 3 2 4" xfId="27922" xr:uid="{5C273BB9-3D8C-4E3B-8A44-A19219C0FF84}"/>
    <cellStyle name="20% - Accent3 2 2 2 2 2 2 3 3" xfId="6427" xr:uid="{58CCE920-2A5E-42E9-8E96-6FC7646001B7}"/>
    <cellStyle name="20% - Accent3 2 2 2 2 2 2 3 3 2" xfId="19171" xr:uid="{1792A5A4-672A-4E9A-8D26-16096320913B}"/>
    <cellStyle name="20% - Accent3 2 2 2 2 2 2 3 3 2 2" xfId="42008" xr:uid="{5C4205F1-6A3B-4F3A-B176-BBC268F61129}"/>
    <cellStyle name="20% - Accent3 2 2 2 2 2 2 3 3 3" xfId="31914" xr:uid="{6CFCAADE-0DE0-4641-B15E-7F360FA892A1}"/>
    <cellStyle name="20% - Accent3 2 2 2 2 2 2 3 4" xfId="13606" xr:uid="{413B1952-6EC2-49B6-B67D-A810EC02A8B3}"/>
    <cellStyle name="20% - Accent3 2 2 2 2 2 2 3 4 2" xfId="38015" xr:uid="{D5C050E4-2032-4734-925E-C48E84FFCD0D}"/>
    <cellStyle name="20% - Accent3 2 2 2 2 2 2 3 5" xfId="27921" xr:uid="{27CDBC0C-BAF9-4F22-9C16-9D04BC61C264}"/>
    <cellStyle name="20% - Accent3 2 2 2 2 2 2 4" xfId="860" xr:uid="{3B0B398C-C86E-4619-9B31-89B567E7099E}"/>
    <cellStyle name="20% - Accent3 2 2 2 2 2 2 4 2" xfId="6429" xr:uid="{3C402A6E-7626-4817-8F0D-191F310B05C4}"/>
    <cellStyle name="20% - Accent3 2 2 2 2 2 2 4 2 2" xfId="19173" xr:uid="{28EE8317-51EA-4E24-BF87-39E67AE985A9}"/>
    <cellStyle name="20% - Accent3 2 2 2 2 2 2 4 2 2 2" xfId="42010" xr:uid="{FD4481A8-A4C3-417C-99A8-C029BE02FD7A}"/>
    <cellStyle name="20% - Accent3 2 2 2 2 2 2 4 2 3" xfId="31916" xr:uid="{5329066D-80CD-4FB4-82FC-469A523B7A51}"/>
    <cellStyle name="20% - Accent3 2 2 2 2 2 2 4 3" xfId="13608" xr:uid="{BBB89F27-33AE-4E86-AD19-E6444F0057A0}"/>
    <cellStyle name="20% - Accent3 2 2 2 2 2 2 4 3 2" xfId="38017" xr:uid="{CFF0398C-295E-4404-9151-04FE0A224029}"/>
    <cellStyle name="20% - Accent3 2 2 2 2 2 2 4 4" xfId="27923" xr:uid="{F388D9E0-A7C4-4CA3-A543-75B695C87AEF}"/>
    <cellStyle name="20% - Accent3 2 2 2 2 2 2 5" xfId="6424" xr:uid="{8A8E00D6-81D1-4018-8E49-665AF1C1198B}"/>
    <cellStyle name="20% - Accent3 2 2 2 2 2 2 5 2" xfId="19168" xr:uid="{BF8B32F9-9C4A-4012-9E8E-228425690411}"/>
    <cellStyle name="20% - Accent3 2 2 2 2 2 2 5 2 2" xfId="42005" xr:uid="{00913C36-B746-4FD4-9A54-B3175583C3E9}"/>
    <cellStyle name="20% - Accent3 2 2 2 2 2 2 5 3" xfId="31911" xr:uid="{84E7DD20-764C-4DAA-A85F-A89DBACFEF47}"/>
    <cellStyle name="20% - Accent3 2 2 2 2 2 2 6" xfId="13603" xr:uid="{8550C5AB-1E22-4CFD-85A9-983F5F5F9C9D}"/>
    <cellStyle name="20% - Accent3 2 2 2 2 2 2 6 2" xfId="38012" xr:uid="{8354EDFD-4177-4486-9A4B-0157DF3AD68F}"/>
    <cellStyle name="20% - Accent3 2 2 2 2 2 2 7" xfId="27918" xr:uid="{49187EB9-63A8-44A3-B4D4-D8C77A5077FA}"/>
    <cellStyle name="20% - Accent3 2 2 2 2 2 3" xfId="861" xr:uid="{C2A2A617-D249-4765-A479-CEB90F244104}"/>
    <cellStyle name="20% - Accent3 2 2 2 2 2 3 2" xfId="862" xr:uid="{AC501016-32BD-4DE7-8CCB-42C026839E3C}"/>
    <cellStyle name="20% - Accent3 2 2 2 2 2 3 2 2" xfId="863" xr:uid="{028C4B27-7414-4B7F-885A-92D84A4BECAD}"/>
    <cellStyle name="20% - Accent3 2 2 2 2 2 3 2 2 2" xfId="6432" xr:uid="{437F5042-6CBE-4D93-8743-D581C40D26B1}"/>
    <cellStyle name="20% - Accent3 2 2 2 2 2 3 2 2 2 2" xfId="19176" xr:uid="{16347A99-D490-41EA-A940-D8B7A75FB5C3}"/>
    <cellStyle name="20% - Accent3 2 2 2 2 2 3 2 2 2 2 2" xfId="42013" xr:uid="{45BF81E4-B089-47B2-89F2-1758864B13FA}"/>
    <cellStyle name="20% - Accent3 2 2 2 2 2 3 2 2 2 3" xfId="31919" xr:uid="{F16BBF6A-6A81-4159-BE81-9C1EF830E24F}"/>
    <cellStyle name="20% - Accent3 2 2 2 2 2 3 2 2 3" xfId="13611" xr:uid="{DD7F16C2-120C-43C8-9C07-7C381B324E9E}"/>
    <cellStyle name="20% - Accent3 2 2 2 2 2 3 2 2 3 2" xfId="38020" xr:uid="{2820677D-0E30-4785-885B-B9E79CDDB4E3}"/>
    <cellStyle name="20% - Accent3 2 2 2 2 2 3 2 2 4" xfId="27926" xr:uid="{74BAB68A-FC61-48C3-9D48-FF69DA8670C3}"/>
    <cellStyle name="20% - Accent3 2 2 2 2 2 3 2 3" xfId="6431" xr:uid="{C16B9F28-608A-4102-86A2-FA64FB2B25CB}"/>
    <cellStyle name="20% - Accent3 2 2 2 2 2 3 2 3 2" xfId="19175" xr:uid="{49D4846E-5380-4BCD-8814-2BFA67C5F557}"/>
    <cellStyle name="20% - Accent3 2 2 2 2 2 3 2 3 2 2" xfId="42012" xr:uid="{FB72DF26-9B2E-4BC8-BBEA-D02340D412DF}"/>
    <cellStyle name="20% - Accent3 2 2 2 2 2 3 2 3 3" xfId="31918" xr:uid="{164EFE6C-0022-47E6-8416-6301ABDA794D}"/>
    <cellStyle name="20% - Accent3 2 2 2 2 2 3 2 4" xfId="13610" xr:uid="{A2803223-C2BC-40A6-BFCB-4BD191E19B6D}"/>
    <cellStyle name="20% - Accent3 2 2 2 2 2 3 2 4 2" xfId="38019" xr:uid="{9C9421F3-E477-4C3A-8B4E-B805581C57FB}"/>
    <cellStyle name="20% - Accent3 2 2 2 2 2 3 2 5" xfId="27925" xr:uid="{90DE69D4-A02B-44A6-9C90-61A670560CD2}"/>
    <cellStyle name="20% - Accent3 2 2 2 2 2 3 3" xfId="864" xr:uid="{AFBEFFB8-F88B-438F-B957-2AC3BADD765E}"/>
    <cellStyle name="20% - Accent3 2 2 2 2 2 3 3 2" xfId="6433" xr:uid="{5C565F1D-DDBF-497D-8C19-736ECE51C3F6}"/>
    <cellStyle name="20% - Accent3 2 2 2 2 2 3 3 2 2" xfId="19177" xr:uid="{0DEC62B2-25D3-4E1C-A384-7D7223CA56C3}"/>
    <cellStyle name="20% - Accent3 2 2 2 2 2 3 3 2 2 2" xfId="42014" xr:uid="{915B9CED-8077-47C4-8471-7DB1EBACAF47}"/>
    <cellStyle name="20% - Accent3 2 2 2 2 2 3 3 2 3" xfId="31920" xr:uid="{A2661D57-61ED-405B-86CC-A66F8834E6B8}"/>
    <cellStyle name="20% - Accent3 2 2 2 2 2 3 3 3" xfId="13612" xr:uid="{0737297F-A348-472E-84A5-463767D5FD7D}"/>
    <cellStyle name="20% - Accent3 2 2 2 2 2 3 3 3 2" xfId="38021" xr:uid="{8B3ACA83-82EA-4685-9ADD-A05C2D0C0F83}"/>
    <cellStyle name="20% - Accent3 2 2 2 2 2 3 3 4" xfId="27927" xr:uid="{36828FD8-E864-43A7-AB5F-0BFDFCA8639E}"/>
    <cellStyle name="20% - Accent3 2 2 2 2 2 3 4" xfId="6430" xr:uid="{D66F9647-34E8-4625-B8D3-252A7EE51B95}"/>
    <cellStyle name="20% - Accent3 2 2 2 2 2 3 4 2" xfId="19174" xr:uid="{801BDDFD-443F-4711-9AD9-6E435EB28F17}"/>
    <cellStyle name="20% - Accent3 2 2 2 2 2 3 4 2 2" xfId="42011" xr:uid="{2D7A09C7-4501-4BC7-AF26-B284021CEF17}"/>
    <cellStyle name="20% - Accent3 2 2 2 2 2 3 4 3" xfId="31917" xr:uid="{67D7266D-8888-453D-B010-C1271E948142}"/>
    <cellStyle name="20% - Accent3 2 2 2 2 2 3 5" xfId="13609" xr:uid="{FFBC6236-4380-490E-85A1-A70D557F9F80}"/>
    <cellStyle name="20% - Accent3 2 2 2 2 2 3 5 2" xfId="38018" xr:uid="{5196A4BC-455D-4FAE-B301-D12B162B029E}"/>
    <cellStyle name="20% - Accent3 2 2 2 2 2 3 6" xfId="27924" xr:uid="{3AC58EDF-69C5-4887-B89E-9F5BAD7C8C9F}"/>
    <cellStyle name="20% - Accent3 2 2 2 2 2 4" xfId="865" xr:uid="{9D947748-F20F-4AC9-A96B-FC0AC7D91500}"/>
    <cellStyle name="20% - Accent3 2 2 2 2 2 4 2" xfId="866" xr:uid="{A1DE3F06-B2CE-4B10-BFB2-365E8C65A23E}"/>
    <cellStyle name="20% - Accent3 2 2 2 2 2 4 2 2" xfId="6435" xr:uid="{F0B0B2D5-5FB2-47AE-8956-0E52094D7474}"/>
    <cellStyle name="20% - Accent3 2 2 2 2 2 4 2 2 2" xfId="19179" xr:uid="{9731CDFB-5747-4F4E-A4EB-F0E4EE0C11C3}"/>
    <cellStyle name="20% - Accent3 2 2 2 2 2 4 2 2 2 2" xfId="42016" xr:uid="{30A42B53-6B1D-4C81-9220-82F695FD1A90}"/>
    <cellStyle name="20% - Accent3 2 2 2 2 2 4 2 2 3" xfId="31922" xr:uid="{B3B80BE0-2AF9-498B-B4C2-88B4AA427457}"/>
    <cellStyle name="20% - Accent3 2 2 2 2 2 4 2 3" xfId="13614" xr:uid="{19AA2DBC-80A4-4841-AC6B-EC61F452E570}"/>
    <cellStyle name="20% - Accent3 2 2 2 2 2 4 2 3 2" xfId="38023" xr:uid="{F189A50B-4B14-4B7A-9105-8033DD4C568E}"/>
    <cellStyle name="20% - Accent3 2 2 2 2 2 4 2 4" xfId="27929" xr:uid="{AFF0D827-B290-444F-8F7B-31BA4D6EECF7}"/>
    <cellStyle name="20% - Accent3 2 2 2 2 2 4 3" xfId="6434" xr:uid="{7CCB1F1E-40DB-494A-B8F8-06ACD618B615}"/>
    <cellStyle name="20% - Accent3 2 2 2 2 2 4 3 2" xfId="19178" xr:uid="{6911704C-48C3-40AD-A875-1DA20B67606A}"/>
    <cellStyle name="20% - Accent3 2 2 2 2 2 4 3 2 2" xfId="42015" xr:uid="{871F0FFB-C658-403C-9EEB-D2132530AA25}"/>
    <cellStyle name="20% - Accent3 2 2 2 2 2 4 3 3" xfId="31921" xr:uid="{D6A4344A-C5AF-4160-8867-A592DF9EE96C}"/>
    <cellStyle name="20% - Accent3 2 2 2 2 2 4 4" xfId="13613" xr:uid="{B7A536D6-DFEA-45D8-8723-5FB5369F60FB}"/>
    <cellStyle name="20% - Accent3 2 2 2 2 2 4 4 2" xfId="38022" xr:uid="{15FDC396-32AC-4159-910C-D2CA6592420C}"/>
    <cellStyle name="20% - Accent3 2 2 2 2 2 4 5" xfId="27928" xr:uid="{2C7DC297-0060-493A-AA33-45501A39FC03}"/>
    <cellStyle name="20% - Accent3 2 2 2 2 2 5" xfId="867" xr:uid="{265459B4-40E7-4F3C-8C7D-E2E743CF5EAE}"/>
    <cellStyle name="20% - Accent3 2 2 2 2 2 5 2" xfId="6436" xr:uid="{15656DB1-97CE-408C-977C-AECAAEBB8896}"/>
    <cellStyle name="20% - Accent3 2 2 2 2 2 5 2 2" xfId="19180" xr:uid="{14F975CE-E9DE-4E6A-AD54-CAEA81161E79}"/>
    <cellStyle name="20% - Accent3 2 2 2 2 2 5 2 2 2" xfId="42017" xr:uid="{7858947F-CE8C-4624-88E4-02AC3232968F}"/>
    <cellStyle name="20% - Accent3 2 2 2 2 2 5 2 3" xfId="31923" xr:uid="{C9BED9C5-CB9E-4A0D-B1CF-DE453965FBE3}"/>
    <cellStyle name="20% - Accent3 2 2 2 2 2 5 3" xfId="13615" xr:uid="{6022152B-670E-40E3-8A4F-55B93243963C}"/>
    <cellStyle name="20% - Accent3 2 2 2 2 2 5 3 2" xfId="38024" xr:uid="{44246FA0-14EB-4C93-8F66-72C588970720}"/>
    <cellStyle name="20% - Accent3 2 2 2 2 2 5 4" xfId="27930" xr:uid="{B262C10E-8453-4CDE-85E9-B8BDF72C1C19}"/>
    <cellStyle name="20% - Accent3 2 2 2 2 2 6" xfId="6423" xr:uid="{4C8A5F22-DC83-4E27-A660-66A998835FA2}"/>
    <cellStyle name="20% - Accent3 2 2 2 2 2 6 2" xfId="19167" xr:uid="{C59F8AEE-D985-47EA-BA59-E80F42548D6B}"/>
    <cellStyle name="20% - Accent3 2 2 2 2 2 6 2 2" xfId="42004" xr:uid="{C0707676-C3C1-4E62-8C60-DC25330E1DA0}"/>
    <cellStyle name="20% - Accent3 2 2 2 2 2 6 3" xfId="31910" xr:uid="{015CDB7D-CF4F-4FF8-BC1B-80EBF7E6DB87}"/>
    <cellStyle name="20% - Accent3 2 2 2 2 2 7" xfId="12375" xr:uid="{4E7F4208-A005-401E-ABD9-588D59756392}"/>
    <cellStyle name="20% - Accent3 2 2 2 2 2 7 2" xfId="37241" xr:uid="{0A71E55F-FE39-4B99-9EC2-352144F19761}"/>
    <cellStyle name="20% - Accent3 2 2 2 2 2 8" xfId="13602" xr:uid="{5829DCA8-9153-4ADD-8460-9DC0532F9902}"/>
    <cellStyle name="20% - Accent3 2 2 2 2 2 8 2" xfId="38011" xr:uid="{3724AFC0-C456-4574-BF8C-92499F09F258}"/>
    <cellStyle name="20% - Accent3 2 2 2 2 2 9" xfId="24962" xr:uid="{5663C569-BA64-45F8-9011-D68150BB8C3A}"/>
    <cellStyle name="20% - Accent3 2 2 2 2 2 9 2" xfId="47796" xr:uid="{98D2AC10-9647-47B5-8B92-995DFC272F35}"/>
    <cellStyle name="20% - Accent3 2 2 2 2 3" xfId="868" xr:uid="{5B5B4302-3AD9-46BE-8571-91B9F2EB218E}"/>
    <cellStyle name="20% - Accent3 2 2 2 2 3 2" xfId="869" xr:uid="{018E013F-14E8-437B-9F8F-9575F01A9926}"/>
    <cellStyle name="20% - Accent3 2 2 2 2 3 2 2" xfId="870" xr:uid="{F456D10A-F017-45BD-85E5-5C3D7B05BD33}"/>
    <cellStyle name="20% - Accent3 2 2 2 2 3 2 2 2" xfId="6439" xr:uid="{BD02EE9F-2016-43A1-8207-2DA15AC30318}"/>
    <cellStyle name="20% - Accent3 2 2 2 2 3 2 2 2 2" xfId="19183" xr:uid="{FE35C228-E66E-4CDE-94B6-426E3B2D4BDE}"/>
    <cellStyle name="20% - Accent3 2 2 2 2 3 2 2 2 2 2" xfId="42020" xr:uid="{5D2B20FC-DCFC-48C8-BEDE-68AE6BC4B654}"/>
    <cellStyle name="20% - Accent3 2 2 2 2 3 2 2 2 3" xfId="31926" xr:uid="{6C522459-C7A5-4D38-A39D-A9A8DC5C6A0A}"/>
    <cellStyle name="20% - Accent3 2 2 2 2 3 2 2 3" xfId="13618" xr:uid="{A8A1682A-9911-43D7-8822-0AD6CF464648}"/>
    <cellStyle name="20% - Accent3 2 2 2 2 3 2 2 3 2" xfId="38027" xr:uid="{D3DE91EC-EC10-4483-8C6E-ABD5DD8B471D}"/>
    <cellStyle name="20% - Accent3 2 2 2 2 3 2 2 4" xfId="27933" xr:uid="{A999C061-5C93-4EC8-A006-67D43F1C9581}"/>
    <cellStyle name="20% - Accent3 2 2 2 2 3 2 3" xfId="6438" xr:uid="{376145B8-02A9-4D8B-BAAE-E84D81924395}"/>
    <cellStyle name="20% - Accent3 2 2 2 2 3 2 3 2" xfId="19182" xr:uid="{574D974E-6561-4AD5-A45F-3FCA0958871A}"/>
    <cellStyle name="20% - Accent3 2 2 2 2 3 2 3 2 2" xfId="42019" xr:uid="{C3A7DA87-65E8-4D22-BEA6-59E7A092263E}"/>
    <cellStyle name="20% - Accent3 2 2 2 2 3 2 3 3" xfId="31925" xr:uid="{F39BE080-E121-4F8B-9F59-35BDCD6ABFDE}"/>
    <cellStyle name="20% - Accent3 2 2 2 2 3 2 4" xfId="13617" xr:uid="{AF5CE570-D26E-4ACF-AB0D-013144EF4A43}"/>
    <cellStyle name="20% - Accent3 2 2 2 2 3 2 4 2" xfId="38026" xr:uid="{5E597403-23BD-4762-86D2-4BBBA62D7E60}"/>
    <cellStyle name="20% - Accent3 2 2 2 2 3 2 5" xfId="27932" xr:uid="{BE0516BD-2C0A-428F-81D5-44DBC0E11004}"/>
    <cellStyle name="20% - Accent3 2 2 2 2 3 3" xfId="871" xr:uid="{3C9AE725-8D68-4149-8863-5992F5E89DBD}"/>
    <cellStyle name="20% - Accent3 2 2 2 2 3 3 2" xfId="872" xr:uid="{8BDB07B7-5009-4542-B946-59CD72958BEC}"/>
    <cellStyle name="20% - Accent3 2 2 2 2 3 3 2 2" xfId="6441" xr:uid="{44DC7C8A-63CC-40DD-850F-2E95A52AF0D9}"/>
    <cellStyle name="20% - Accent3 2 2 2 2 3 3 2 2 2" xfId="19185" xr:uid="{4B5A883F-0F10-45BC-9BE0-3D50F3E4FCC4}"/>
    <cellStyle name="20% - Accent3 2 2 2 2 3 3 2 2 2 2" xfId="42022" xr:uid="{00619A62-15A9-44C6-8CCA-80E77B5746C3}"/>
    <cellStyle name="20% - Accent3 2 2 2 2 3 3 2 2 3" xfId="31928" xr:uid="{D7BEC01F-B138-4FC0-AA76-50F8A57D5FA7}"/>
    <cellStyle name="20% - Accent3 2 2 2 2 3 3 2 3" xfId="13620" xr:uid="{8C93BB1E-7D38-4B6E-848C-CAF205C5A3A3}"/>
    <cellStyle name="20% - Accent3 2 2 2 2 3 3 2 3 2" xfId="38029" xr:uid="{FC1AFC25-8B63-4DCB-AC75-B1E27E09C091}"/>
    <cellStyle name="20% - Accent3 2 2 2 2 3 3 2 4" xfId="27935" xr:uid="{0E559ADA-44A8-446C-A4F5-ABAF57F522FC}"/>
    <cellStyle name="20% - Accent3 2 2 2 2 3 3 3" xfId="6440" xr:uid="{40E32983-CC9D-4C29-9C32-11587A570EFE}"/>
    <cellStyle name="20% - Accent3 2 2 2 2 3 3 3 2" xfId="19184" xr:uid="{CB48703D-DEFA-403C-8298-A2EACA643896}"/>
    <cellStyle name="20% - Accent3 2 2 2 2 3 3 3 2 2" xfId="42021" xr:uid="{DCACED6D-29D0-470E-828B-2530CF9FCC9A}"/>
    <cellStyle name="20% - Accent3 2 2 2 2 3 3 3 3" xfId="31927" xr:uid="{F7F75C3F-3682-4354-BFEF-AE5FF80F4EAB}"/>
    <cellStyle name="20% - Accent3 2 2 2 2 3 3 4" xfId="13619" xr:uid="{C0F182E3-2EF4-4DB8-92EA-BA1B3643A385}"/>
    <cellStyle name="20% - Accent3 2 2 2 2 3 3 4 2" xfId="38028" xr:uid="{2CB1C6AB-07ED-4567-A599-E3D6BCA3A0B7}"/>
    <cellStyle name="20% - Accent3 2 2 2 2 3 3 5" xfId="27934" xr:uid="{38271F43-C0F5-46C1-BC75-0002AA5DF55B}"/>
    <cellStyle name="20% - Accent3 2 2 2 2 3 4" xfId="873" xr:uid="{F545E9CD-B447-42CA-B893-52AD8E133E59}"/>
    <cellStyle name="20% - Accent3 2 2 2 2 3 4 2" xfId="6442" xr:uid="{DB23649B-4433-47A8-BC62-2DD155C10BB6}"/>
    <cellStyle name="20% - Accent3 2 2 2 2 3 4 2 2" xfId="19186" xr:uid="{5A93836A-0822-4027-B837-B5A29D6A65E0}"/>
    <cellStyle name="20% - Accent3 2 2 2 2 3 4 2 2 2" xfId="42023" xr:uid="{B5CFF7D6-1547-485A-BC1C-E8B965B5238B}"/>
    <cellStyle name="20% - Accent3 2 2 2 2 3 4 2 3" xfId="31929" xr:uid="{D70FF626-86CD-48AF-A8FF-F318AE1FCB99}"/>
    <cellStyle name="20% - Accent3 2 2 2 2 3 4 3" xfId="13621" xr:uid="{00D283F7-115A-4CBE-AF1A-8F0F64AAD1AE}"/>
    <cellStyle name="20% - Accent3 2 2 2 2 3 4 3 2" xfId="38030" xr:uid="{6D8ACFEE-CDFB-44FA-905F-D1D024BB6D97}"/>
    <cellStyle name="20% - Accent3 2 2 2 2 3 4 4" xfId="27936" xr:uid="{99B5E18F-18E0-49F9-A14D-48AACE807E50}"/>
    <cellStyle name="20% - Accent3 2 2 2 2 3 5" xfId="6437" xr:uid="{84BB439A-A0BE-450A-9782-45E53C3B1C46}"/>
    <cellStyle name="20% - Accent3 2 2 2 2 3 5 2" xfId="19181" xr:uid="{CBA58329-82DB-4E03-A637-A187D87A9140}"/>
    <cellStyle name="20% - Accent3 2 2 2 2 3 5 2 2" xfId="42018" xr:uid="{48F69116-358F-443F-9157-207BB48ECD9E}"/>
    <cellStyle name="20% - Accent3 2 2 2 2 3 5 3" xfId="31924" xr:uid="{1E928873-681E-4C1C-AB32-852655BE12DD}"/>
    <cellStyle name="20% - Accent3 2 2 2 2 3 6" xfId="13616" xr:uid="{6E2CCD15-D575-430B-A268-69490E98A0AA}"/>
    <cellStyle name="20% - Accent3 2 2 2 2 3 6 2" xfId="38025" xr:uid="{7B62A424-D94D-443B-B898-0EB3A72FD751}"/>
    <cellStyle name="20% - Accent3 2 2 2 2 3 7" xfId="27931" xr:uid="{7E9647D1-055A-47A3-B601-7393D3491949}"/>
    <cellStyle name="20% - Accent3 2 2 2 2 4" xfId="874" xr:uid="{065BBB15-DB17-4BA6-8547-CE1B0043C157}"/>
    <cellStyle name="20% - Accent3 2 2 2 2 4 2" xfId="875" xr:uid="{C3045F29-240D-464F-B882-ECF91CD38A30}"/>
    <cellStyle name="20% - Accent3 2 2 2 2 4 2 2" xfId="876" xr:uid="{875B6ADC-0303-4A76-89E6-903F4D580464}"/>
    <cellStyle name="20% - Accent3 2 2 2 2 4 2 2 2" xfId="6445" xr:uid="{48B4FEEB-BBFF-49D4-9F30-27E10E6E906E}"/>
    <cellStyle name="20% - Accent3 2 2 2 2 4 2 2 2 2" xfId="19189" xr:uid="{8EA50050-3DE8-439E-B1BD-AFA8FEDD3CC6}"/>
    <cellStyle name="20% - Accent3 2 2 2 2 4 2 2 2 2 2" xfId="42026" xr:uid="{0DF2905B-EE01-458A-9CC2-146FB196BD0F}"/>
    <cellStyle name="20% - Accent3 2 2 2 2 4 2 2 2 3" xfId="31932" xr:uid="{41124EAF-ED80-4C8A-88A4-550D362B410F}"/>
    <cellStyle name="20% - Accent3 2 2 2 2 4 2 2 3" xfId="13624" xr:uid="{830ED1A1-0F15-43E4-B2FE-DFE0937B77CF}"/>
    <cellStyle name="20% - Accent3 2 2 2 2 4 2 2 3 2" xfId="38033" xr:uid="{FC10DD9B-677F-4B3A-9434-CA31A42F012A}"/>
    <cellStyle name="20% - Accent3 2 2 2 2 4 2 2 4" xfId="27939" xr:uid="{8B31493D-FB54-462F-A128-98A43B34F418}"/>
    <cellStyle name="20% - Accent3 2 2 2 2 4 2 3" xfId="6444" xr:uid="{50C22E0B-FFED-4B34-B518-35E01071CEF2}"/>
    <cellStyle name="20% - Accent3 2 2 2 2 4 2 3 2" xfId="19188" xr:uid="{E206EC0F-0C89-4864-A76A-77370FA265E7}"/>
    <cellStyle name="20% - Accent3 2 2 2 2 4 2 3 2 2" xfId="42025" xr:uid="{48635092-F520-4B88-853B-F23ED714FE24}"/>
    <cellStyle name="20% - Accent3 2 2 2 2 4 2 3 3" xfId="31931" xr:uid="{EB2DA4B4-2194-4112-8829-5CB87EA6AFAE}"/>
    <cellStyle name="20% - Accent3 2 2 2 2 4 2 4" xfId="13623" xr:uid="{BB0FB39D-A0E5-409B-B27A-101B14C38118}"/>
    <cellStyle name="20% - Accent3 2 2 2 2 4 2 4 2" xfId="38032" xr:uid="{27D85C91-DC08-4348-8C35-11C641FEED47}"/>
    <cellStyle name="20% - Accent3 2 2 2 2 4 2 5" xfId="27938" xr:uid="{7A8BA2EB-656C-4A1C-827D-69DF882F661A}"/>
    <cellStyle name="20% - Accent3 2 2 2 2 4 3" xfId="877" xr:uid="{DC8E3AFA-0A98-44B4-B5FD-5426F8945F04}"/>
    <cellStyle name="20% - Accent3 2 2 2 2 4 3 2" xfId="6446" xr:uid="{CE0A1CCB-1042-4D5C-A1D2-E1E6E06E6DCE}"/>
    <cellStyle name="20% - Accent3 2 2 2 2 4 3 2 2" xfId="19190" xr:uid="{79787B75-1418-4D15-89DB-2B6930FFFFA8}"/>
    <cellStyle name="20% - Accent3 2 2 2 2 4 3 2 2 2" xfId="42027" xr:uid="{64762B71-B965-4866-B112-E591B60508EB}"/>
    <cellStyle name="20% - Accent3 2 2 2 2 4 3 2 3" xfId="31933" xr:uid="{F796845C-B134-4A6C-A41A-3BF036C6D690}"/>
    <cellStyle name="20% - Accent3 2 2 2 2 4 3 3" xfId="13625" xr:uid="{62782233-C586-47E6-8D29-6C2349E6C91E}"/>
    <cellStyle name="20% - Accent3 2 2 2 2 4 3 3 2" xfId="38034" xr:uid="{AC337910-CA27-454F-AEE1-29B0F620DC32}"/>
    <cellStyle name="20% - Accent3 2 2 2 2 4 3 4" xfId="27940" xr:uid="{96B2E9A9-85DE-4D96-98D4-8DD4A6840592}"/>
    <cellStyle name="20% - Accent3 2 2 2 2 4 4" xfId="6443" xr:uid="{B012846D-2E11-4149-9367-A4C09D19ED99}"/>
    <cellStyle name="20% - Accent3 2 2 2 2 4 4 2" xfId="19187" xr:uid="{A3ED7E12-A18D-47D5-8325-069B54828E0D}"/>
    <cellStyle name="20% - Accent3 2 2 2 2 4 4 2 2" xfId="42024" xr:uid="{BD8C24FD-9117-4088-BE0D-CA3A0254D4C6}"/>
    <cellStyle name="20% - Accent3 2 2 2 2 4 4 3" xfId="31930" xr:uid="{9FB76366-7B88-4077-A911-AA9D571F9D41}"/>
    <cellStyle name="20% - Accent3 2 2 2 2 4 5" xfId="13622" xr:uid="{37A25FAE-1FD3-4B61-BCB5-C8346D35B1AB}"/>
    <cellStyle name="20% - Accent3 2 2 2 2 4 5 2" xfId="38031" xr:uid="{ED66EF0E-1C35-48FE-836E-945E135D03A3}"/>
    <cellStyle name="20% - Accent3 2 2 2 2 4 6" xfId="27937" xr:uid="{62A3B460-2498-4ECB-9FDE-7B4B01F06DB6}"/>
    <cellStyle name="20% - Accent3 2 2 2 2 5" xfId="878" xr:uid="{8E4B4E6F-C007-4692-9BFC-6D104343C73D}"/>
    <cellStyle name="20% - Accent3 2 2 2 2 5 2" xfId="879" xr:uid="{2C4913C5-AA38-4173-A0DA-3A63032D612A}"/>
    <cellStyle name="20% - Accent3 2 2 2 2 5 2 2" xfId="6448" xr:uid="{9FDFCB2D-5585-4C21-A96C-AFCDCFCB50E2}"/>
    <cellStyle name="20% - Accent3 2 2 2 2 5 2 2 2" xfId="19192" xr:uid="{93F9AA82-2BB8-4FE1-9876-758733FDE3A5}"/>
    <cellStyle name="20% - Accent3 2 2 2 2 5 2 2 2 2" xfId="42029" xr:uid="{5BBD1EBD-6D2C-4B94-8838-E292C2EEB7B0}"/>
    <cellStyle name="20% - Accent3 2 2 2 2 5 2 2 3" xfId="31935" xr:uid="{B896B80F-AF4F-4374-BC9E-25F98FC212DB}"/>
    <cellStyle name="20% - Accent3 2 2 2 2 5 2 3" xfId="13627" xr:uid="{5D633F80-7D3E-411E-AA82-AC0573DD9CE9}"/>
    <cellStyle name="20% - Accent3 2 2 2 2 5 2 3 2" xfId="38036" xr:uid="{AB8B7C06-E5C5-4CC1-9D8F-32E49C78FC98}"/>
    <cellStyle name="20% - Accent3 2 2 2 2 5 2 4" xfId="27942" xr:uid="{EC979BBE-FFB2-45C5-9188-56BAABD5B04F}"/>
    <cellStyle name="20% - Accent3 2 2 2 2 5 3" xfId="6447" xr:uid="{2B7A96C1-3CC0-4E8C-86C6-4B6A8033FE67}"/>
    <cellStyle name="20% - Accent3 2 2 2 2 5 3 2" xfId="19191" xr:uid="{F3C0BCF1-D2FD-4D31-A34D-166BC1249551}"/>
    <cellStyle name="20% - Accent3 2 2 2 2 5 3 2 2" xfId="42028" xr:uid="{8774DCEB-F1B0-49F5-A921-A9A530AC87DB}"/>
    <cellStyle name="20% - Accent3 2 2 2 2 5 3 3" xfId="31934" xr:uid="{CEED51FD-0601-4EA9-938F-F3D6D3C105A6}"/>
    <cellStyle name="20% - Accent3 2 2 2 2 5 4" xfId="13626" xr:uid="{D7D72D24-E7A2-4ECF-88D3-8B010ACA3844}"/>
    <cellStyle name="20% - Accent3 2 2 2 2 5 4 2" xfId="38035" xr:uid="{06F3264E-6083-430F-9CBB-44E7235AFA6B}"/>
    <cellStyle name="20% - Accent3 2 2 2 2 5 5" xfId="27941" xr:uid="{987FBB55-773B-4CDC-9917-9B67DD534163}"/>
    <cellStyle name="20% - Accent3 2 2 2 2 6" xfId="880" xr:uid="{9EE97527-1F0D-4537-BEBF-24CC03D1BF74}"/>
    <cellStyle name="20% - Accent3 2 2 2 2 6 2" xfId="6449" xr:uid="{68A1A1DD-72E8-4DF2-A91C-2A5F10C32EDB}"/>
    <cellStyle name="20% - Accent3 2 2 2 2 6 2 2" xfId="19193" xr:uid="{388001A4-6789-4E2A-8B81-BD81BCA7C9C7}"/>
    <cellStyle name="20% - Accent3 2 2 2 2 6 2 2 2" xfId="42030" xr:uid="{2ACCDF04-958C-40A1-9CDC-7AF0E750E476}"/>
    <cellStyle name="20% - Accent3 2 2 2 2 6 2 3" xfId="31936" xr:uid="{BFA74235-A235-41E4-BAE2-AA4952C35675}"/>
    <cellStyle name="20% - Accent3 2 2 2 2 6 3" xfId="13628" xr:uid="{F7B241F5-96D8-4DF2-8A24-A82B4E132407}"/>
    <cellStyle name="20% - Accent3 2 2 2 2 6 3 2" xfId="38037" xr:uid="{44DC1F42-94DD-40DF-A1FD-39E252C97E29}"/>
    <cellStyle name="20% - Accent3 2 2 2 2 6 4" xfId="27943" xr:uid="{C4F582DF-054C-4158-AE28-5239A8A58A67}"/>
    <cellStyle name="20% - Accent3 2 2 2 2 7" xfId="6422" xr:uid="{1FA02058-BC46-4DB3-AF3B-4EE3E81DEB6F}"/>
    <cellStyle name="20% - Accent3 2 2 2 2 7 2" xfId="19166" xr:uid="{7A261A82-B2D0-4CDD-B251-16C5AFAECBB4}"/>
    <cellStyle name="20% - Accent3 2 2 2 2 7 2 2" xfId="42003" xr:uid="{DBC56C24-2342-4C68-BE01-652266514D9E}"/>
    <cellStyle name="20% - Accent3 2 2 2 2 7 3" xfId="31909" xr:uid="{A4FB076E-01AB-44C4-8DD3-E09DE161A75F}"/>
    <cellStyle name="20% - Accent3 2 2 2 2 8" xfId="11641" xr:uid="{49897DA1-53D2-4992-87EC-F48E0586531A}"/>
    <cellStyle name="20% - Accent3 2 2 2 2 8 2" xfId="36695" xr:uid="{33C95076-B03C-461C-A82E-08D5D138F7BA}"/>
    <cellStyle name="20% - Accent3 2 2 2 2 9" xfId="13601" xr:uid="{ED98D4FA-0B5C-432E-BEEB-A2AE0B1DC49F}"/>
    <cellStyle name="20% - Accent3 2 2 2 2 9 2" xfId="38010" xr:uid="{9E2C367B-86D1-451A-B464-CBC75909BBC3}"/>
    <cellStyle name="20% - Accent3 2 2 2 2_Rate Analysis" xfId="12626" xr:uid="{A203BCE1-C1CA-49AE-B59A-F73586DBEB68}"/>
    <cellStyle name="20% - Accent3 2 2 2 3" xfId="881" xr:uid="{5653BC65-603B-4ABA-8CF0-275E8DD13AC1}"/>
    <cellStyle name="20% - Accent3 2 2 2 3 10" xfId="27017" xr:uid="{B72EA6AF-D8C0-4D98-962B-F598B3EAE6AC}"/>
    <cellStyle name="20% - Accent3 2 2 2 3 10 2" xfId="49833" xr:uid="{EE341299-023D-4754-9AF3-C879DC088658}"/>
    <cellStyle name="20% - Accent3 2 2 2 3 11" xfId="27944" xr:uid="{7392668C-33DB-498D-8D15-ED35CF528199}"/>
    <cellStyle name="20% - Accent3 2 2 2 3 2" xfId="882" xr:uid="{D61FE869-27EE-4477-B0E7-CDF6349B9BF6}"/>
    <cellStyle name="20% - Accent3 2 2 2 3 2 2" xfId="883" xr:uid="{F4E0A9D1-D388-4D63-8C79-9E5BEE002C62}"/>
    <cellStyle name="20% - Accent3 2 2 2 3 2 2 2" xfId="884" xr:uid="{15AE0A5E-CD54-4537-81D0-28588B533E1E}"/>
    <cellStyle name="20% - Accent3 2 2 2 3 2 2 2 2" xfId="6453" xr:uid="{20B6FC92-3F99-4F8A-9B2C-FD18452305AD}"/>
    <cellStyle name="20% - Accent3 2 2 2 3 2 2 2 2 2" xfId="19197" xr:uid="{523A2DC0-CC69-422C-866F-075857D6A3B0}"/>
    <cellStyle name="20% - Accent3 2 2 2 3 2 2 2 2 2 2" xfId="42034" xr:uid="{0F4484C5-CFFA-449E-844A-8C2444C0F6B6}"/>
    <cellStyle name="20% - Accent3 2 2 2 3 2 2 2 2 3" xfId="31940" xr:uid="{AE536F98-DA5D-4BC2-ABF1-583C05B38A07}"/>
    <cellStyle name="20% - Accent3 2 2 2 3 2 2 2 3" xfId="13632" xr:uid="{65B54306-A76E-4A28-AE87-26C2E768160C}"/>
    <cellStyle name="20% - Accent3 2 2 2 3 2 2 2 3 2" xfId="38041" xr:uid="{C24ABB93-19E5-4802-ACA6-73C380FC8A8F}"/>
    <cellStyle name="20% - Accent3 2 2 2 3 2 2 2 4" xfId="27947" xr:uid="{09FEF475-ED95-4C13-9686-4EFB7BF2617E}"/>
    <cellStyle name="20% - Accent3 2 2 2 3 2 2 3" xfId="6452" xr:uid="{F910D66F-1242-448F-97AF-141B1F6C9FAE}"/>
    <cellStyle name="20% - Accent3 2 2 2 3 2 2 3 2" xfId="19196" xr:uid="{2092FE88-FBD7-4C84-BD98-62A627ACB13B}"/>
    <cellStyle name="20% - Accent3 2 2 2 3 2 2 3 2 2" xfId="42033" xr:uid="{E767FD2C-F19F-41B9-A6FA-5C072820EC4A}"/>
    <cellStyle name="20% - Accent3 2 2 2 3 2 2 3 3" xfId="31939" xr:uid="{418D53A9-B588-4C01-BE7B-F5E763FADD10}"/>
    <cellStyle name="20% - Accent3 2 2 2 3 2 2 4" xfId="13631" xr:uid="{2519381E-918D-4C4F-ABB7-08CC744FE388}"/>
    <cellStyle name="20% - Accent3 2 2 2 3 2 2 4 2" xfId="38040" xr:uid="{6D8FC3A9-FBB1-4FBA-B672-79FD8F8C62B6}"/>
    <cellStyle name="20% - Accent3 2 2 2 3 2 2 5" xfId="27946" xr:uid="{938D2506-F6E0-4519-92F4-68A44455E672}"/>
    <cellStyle name="20% - Accent3 2 2 2 3 2 3" xfId="885" xr:uid="{293674C0-6030-482D-94CA-5DF58653856C}"/>
    <cellStyle name="20% - Accent3 2 2 2 3 2 3 2" xfId="886" xr:uid="{6E7889DD-570A-4AC1-BF54-A5356B6A8CCB}"/>
    <cellStyle name="20% - Accent3 2 2 2 3 2 3 2 2" xfId="6455" xr:uid="{48B0A2C3-1530-4905-80AF-5FEA4E929C8E}"/>
    <cellStyle name="20% - Accent3 2 2 2 3 2 3 2 2 2" xfId="19199" xr:uid="{1C663264-A797-48B6-A208-324D90D65211}"/>
    <cellStyle name="20% - Accent3 2 2 2 3 2 3 2 2 2 2" xfId="42036" xr:uid="{2C566AD3-D40C-4729-83EE-C055E3AB9AE5}"/>
    <cellStyle name="20% - Accent3 2 2 2 3 2 3 2 2 3" xfId="31942" xr:uid="{924C81DE-BAB3-489A-954D-2FD31CA97256}"/>
    <cellStyle name="20% - Accent3 2 2 2 3 2 3 2 3" xfId="13634" xr:uid="{2503576A-C7A2-41F8-B33C-8E0E6B26A8FD}"/>
    <cellStyle name="20% - Accent3 2 2 2 3 2 3 2 3 2" xfId="38043" xr:uid="{8528122C-1186-4D86-BB98-250E3D5793F6}"/>
    <cellStyle name="20% - Accent3 2 2 2 3 2 3 2 4" xfId="27949" xr:uid="{E7424A6C-D8BB-4E28-87B2-41A05A80E8A5}"/>
    <cellStyle name="20% - Accent3 2 2 2 3 2 3 3" xfId="6454" xr:uid="{9DF46DFB-4292-4813-98A3-4A47CE5B5491}"/>
    <cellStyle name="20% - Accent3 2 2 2 3 2 3 3 2" xfId="19198" xr:uid="{4274D838-3503-46CE-9423-C43F24232F5E}"/>
    <cellStyle name="20% - Accent3 2 2 2 3 2 3 3 2 2" xfId="42035" xr:uid="{4195A136-3520-4798-BB1A-9F8E73C9C2C1}"/>
    <cellStyle name="20% - Accent3 2 2 2 3 2 3 3 3" xfId="31941" xr:uid="{2EF7B0B1-EFC9-460C-AB76-C6BCAED82B4C}"/>
    <cellStyle name="20% - Accent3 2 2 2 3 2 3 4" xfId="13633" xr:uid="{7435BE4F-51AD-4967-8E32-14775C62D195}"/>
    <cellStyle name="20% - Accent3 2 2 2 3 2 3 4 2" xfId="38042" xr:uid="{B128D354-12AE-4C9F-A604-A06B891000B0}"/>
    <cellStyle name="20% - Accent3 2 2 2 3 2 3 5" xfId="27948" xr:uid="{DDAB3816-07AE-49A6-97A1-35B96AF088BC}"/>
    <cellStyle name="20% - Accent3 2 2 2 3 2 4" xfId="887" xr:uid="{B4B5C1E9-5D84-42EF-B22C-BA5C0422E937}"/>
    <cellStyle name="20% - Accent3 2 2 2 3 2 4 2" xfId="6456" xr:uid="{051A1810-BEB8-43D7-9E6F-4ABF59DB8352}"/>
    <cellStyle name="20% - Accent3 2 2 2 3 2 4 2 2" xfId="19200" xr:uid="{5969D65A-69A5-4453-ACAC-EF14C21DAC08}"/>
    <cellStyle name="20% - Accent3 2 2 2 3 2 4 2 2 2" xfId="42037" xr:uid="{6F40EDCA-13A4-48D4-BDB4-E109FF798F6F}"/>
    <cellStyle name="20% - Accent3 2 2 2 3 2 4 2 3" xfId="31943" xr:uid="{63C2912E-2BF9-43C5-B2C5-ED20249CACCF}"/>
    <cellStyle name="20% - Accent3 2 2 2 3 2 4 3" xfId="13635" xr:uid="{83197A68-75F9-4B51-BC80-50BF6718898A}"/>
    <cellStyle name="20% - Accent3 2 2 2 3 2 4 3 2" xfId="38044" xr:uid="{8E0C9F47-93B4-43A3-A283-0A3E4EBBA09C}"/>
    <cellStyle name="20% - Accent3 2 2 2 3 2 4 4" xfId="27950" xr:uid="{04CDAFDD-BAB4-4E77-ADE7-BF10DD8237E9}"/>
    <cellStyle name="20% - Accent3 2 2 2 3 2 5" xfId="6451" xr:uid="{E685EBC3-05D4-43E3-AF9E-10400BDEECF6}"/>
    <cellStyle name="20% - Accent3 2 2 2 3 2 5 2" xfId="19195" xr:uid="{DB573DC5-A647-4246-BEBA-FDC500B67090}"/>
    <cellStyle name="20% - Accent3 2 2 2 3 2 5 2 2" xfId="42032" xr:uid="{2B551C0B-5800-41DD-8208-91CCD19BBFBC}"/>
    <cellStyle name="20% - Accent3 2 2 2 3 2 5 3" xfId="31938" xr:uid="{12DD9456-C5B7-4DC8-BC66-DE5DC4C341A0}"/>
    <cellStyle name="20% - Accent3 2 2 2 3 2 6" xfId="13630" xr:uid="{301F1DB2-15F7-4C38-9C7D-7C623A3B4904}"/>
    <cellStyle name="20% - Accent3 2 2 2 3 2 6 2" xfId="38039" xr:uid="{0A955EF7-F89C-47C2-81AF-077A6633235E}"/>
    <cellStyle name="20% - Accent3 2 2 2 3 2 7" xfId="27945" xr:uid="{A8BBDC6B-DADF-40C3-A288-15BFDF09CEAF}"/>
    <cellStyle name="20% - Accent3 2 2 2 3 3" xfId="888" xr:uid="{1368BCDD-734E-472A-95B5-43CC120EF643}"/>
    <cellStyle name="20% - Accent3 2 2 2 3 3 2" xfId="889" xr:uid="{AEE00C7B-8A96-4CF9-BB18-26DD8B6D87D1}"/>
    <cellStyle name="20% - Accent3 2 2 2 3 3 2 2" xfId="890" xr:uid="{E7E0C575-FB1C-47C5-BD86-80A3ECB30B04}"/>
    <cellStyle name="20% - Accent3 2 2 2 3 3 2 2 2" xfId="6459" xr:uid="{64C53B83-6E8D-40DD-8F80-E2BE5508F61F}"/>
    <cellStyle name="20% - Accent3 2 2 2 3 3 2 2 2 2" xfId="19203" xr:uid="{C43A4D5F-2156-4C2F-B59C-6FE39E3E6D9F}"/>
    <cellStyle name="20% - Accent3 2 2 2 3 3 2 2 2 2 2" xfId="42040" xr:uid="{026F3890-BC88-441F-8201-F2552124D832}"/>
    <cellStyle name="20% - Accent3 2 2 2 3 3 2 2 2 3" xfId="31946" xr:uid="{1611F0CD-5578-4477-B6DF-B730ABFBF38D}"/>
    <cellStyle name="20% - Accent3 2 2 2 3 3 2 2 3" xfId="13638" xr:uid="{3ED3B735-7496-41F2-A76C-91BAFD401916}"/>
    <cellStyle name="20% - Accent3 2 2 2 3 3 2 2 3 2" xfId="38047" xr:uid="{65858EEA-29E8-4A52-A864-A55497DCFEA6}"/>
    <cellStyle name="20% - Accent3 2 2 2 3 3 2 2 4" xfId="27953" xr:uid="{CA87F54F-D519-4538-90C8-2C85D016AACF}"/>
    <cellStyle name="20% - Accent3 2 2 2 3 3 2 3" xfId="6458" xr:uid="{8A531BFD-4125-4E1F-894C-9257A88CCA34}"/>
    <cellStyle name="20% - Accent3 2 2 2 3 3 2 3 2" xfId="19202" xr:uid="{90F1BAF8-0278-46F8-A696-5F1F9B10FBB4}"/>
    <cellStyle name="20% - Accent3 2 2 2 3 3 2 3 2 2" xfId="42039" xr:uid="{E5729E00-AEA2-43BA-A7E9-CD97E02A360D}"/>
    <cellStyle name="20% - Accent3 2 2 2 3 3 2 3 3" xfId="31945" xr:uid="{DA8C93A3-F2E4-436B-BB9E-2CF5DCF901CD}"/>
    <cellStyle name="20% - Accent3 2 2 2 3 3 2 4" xfId="13637" xr:uid="{44E9F9C1-EE9F-4F21-AEC3-1B451EA24CD9}"/>
    <cellStyle name="20% - Accent3 2 2 2 3 3 2 4 2" xfId="38046" xr:uid="{FD919BAB-11A3-442A-BBAF-5207341C8AA8}"/>
    <cellStyle name="20% - Accent3 2 2 2 3 3 2 5" xfId="27952" xr:uid="{C84DEC6B-C712-4231-95A7-B45FE5D6C5E5}"/>
    <cellStyle name="20% - Accent3 2 2 2 3 3 3" xfId="891" xr:uid="{30659A23-8484-496B-A1FA-03B263CA0FC7}"/>
    <cellStyle name="20% - Accent3 2 2 2 3 3 3 2" xfId="6460" xr:uid="{411F34E6-02D0-4715-B246-47D8CE761965}"/>
    <cellStyle name="20% - Accent3 2 2 2 3 3 3 2 2" xfId="19204" xr:uid="{5BA1785E-7619-4FC3-93DD-C5C64B14C677}"/>
    <cellStyle name="20% - Accent3 2 2 2 3 3 3 2 2 2" xfId="42041" xr:uid="{708A225C-CE37-4B54-BFB9-03AF85CB18FC}"/>
    <cellStyle name="20% - Accent3 2 2 2 3 3 3 2 3" xfId="31947" xr:uid="{5BC1FAF5-872A-4BCF-870B-FAE4CB162987}"/>
    <cellStyle name="20% - Accent3 2 2 2 3 3 3 3" xfId="13639" xr:uid="{0DD946E4-F8E4-46B7-9F68-7D7C2EAD5B0B}"/>
    <cellStyle name="20% - Accent3 2 2 2 3 3 3 3 2" xfId="38048" xr:uid="{B3B096E8-D650-4E1E-83AC-E8AFB1532A41}"/>
    <cellStyle name="20% - Accent3 2 2 2 3 3 3 4" xfId="27954" xr:uid="{36AE3051-A408-4F99-984C-2ADD7D306F56}"/>
    <cellStyle name="20% - Accent3 2 2 2 3 3 4" xfId="6457" xr:uid="{E0E68D0D-A45C-40C6-B886-F41A4E7F9349}"/>
    <cellStyle name="20% - Accent3 2 2 2 3 3 4 2" xfId="19201" xr:uid="{11AE6BA4-1805-460F-81FF-D4E369CD2780}"/>
    <cellStyle name="20% - Accent3 2 2 2 3 3 4 2 2" xfId="42038" xr:uid="{B3C8B135-EF12-4637-8264-2E3F23350151}"/>
    <cellStyle name="20% - Accent3 2 2 2 3 3 4 3" xfId="31944" xr:uid="{B8E14E83-4E3A-4973-B760-833F41C9B0C2}"/>
    <cellStyle name="20% - Accent3 2 2 2 3 3 5" xfId="13636" xr:uid="{3363804F-547C-437A-92E1-8A47BA61F043}"/>
    <cellStyle name="20% - Accent3 2 2 2 3 3 5 2" xfId="38045" xr:uid="{C447FDC1-2F30-4DAC-A497-A95638B2EE95}"/>
    <cellStyle name="20% - Accent3 2 2 2 3 3 6" xfId="27951" xr:uid="{E07CD066-B43C-46F2-AA18-6A58D53E643C}"/>
    <cellStyle name="20% - Accent3 2 2 2 3 4" xfId="892" xr:uid="{5F4EF47A-9459-4211-9FD0-FDF43166FA51}"/>
    <cellStyle name="20% - Accent3 2 2 2 3 4 2" xfId="893" xr:uid="{17A5D607-A641-4EB5-AAD3-F37FD1F994D8}"/>
    <cellStyle name="20% - Accent3 2 2 2 3 4 2 2" xfId="6462" xr:uid="{EC97D494-074B-4535-9FB1-DB19E9598CB8}"/>
    <cellStyle name="20% - Accent3 2 2 2 3 4 2 2 2" xfId="19206" xr:uid="{C2946D95-8FED-4A12-9F09-59166EC966DF}"/>
    <cellStyle name="20% - Accent3 2 2 2 3 4 2 2 2 2" xfId="42043" xr:uid="{13A6F694-103D-4557-8D5D-F87508DFBC4E}"/>
    <cellStyle name="20% - Accent3 2 2 2 3 4 2 2 3" xfId="31949" xr:uid="{AD04A428-E912-4869-A31D-971BC49A30A2}"/>
    <cellStyle name="20% - Accent3 2 2 2 3 4 2 3" xfId="13641" xr:uid="{EA6BC43E-469E-4B2C-B0EB-BBD60FC64C8C}"/>
    <cellStyle name="20% - Accent3 2 2 2 3 4 2 3 2" xfId="38050" xr:uid="{65A54D38-8845-44EA-BD29-8D0F13D37079}"/>
    <cellStyle name="20% - Accent3 2 2 2 3 4 2 4" xfId="27956" xr:uid="{850FFB4B-98EF-449E-9BC9-5342F7830191}"/>
    <cellStyle name="20% - Accent3 2 2 2 3 4 3" xfId="6461" xr:uid="{76DF1731-27D3-46EB-B278-571D78DFDD3C}"/>
    <cellStyle name="20% - Accent3 2 2 2 3 4 3 2" xfId="19205" xr:uid="{1115ACC9-015A-4445-A405-B34EC83F2E56}"/>
    <cellStyle name="20% - Accent3 2 2 2 3 4 3 2 2" xfId="42042" xr:uid="{2623848D-FD15-4DB5-A1AF-61BACC2C4C13}"/>
    <cellStyle name="20% - Accent3 2 2 2 3 4 3 3" xfId="31948" xr:uid="{8CF0BC87-73FA-424B-B210-8D4E7188029D}"/>
    <cellStyle name="20% - Accent3 2 2 2 3 4 4" xfId="13640" xr:uid="{C2EC01F4-0DD3-4C0B-ADE5-8D41BAE81911}"/>
    <cellStyle name="20% - Accent3 2 2 2 3 4 4 2" xfId="38049" xr:uid="{8C1E3A32-C0D9-4DF7-ABBC-BBD79EC97928}"/>
    <cellStyle name="20% - Accent3 2 2 2 3 4 5" xfId="27955" xr:uid="{D7110C7A-6E54-49C3-9745-2BE28AFC259B}"/>
    <cellStyle name="20% - Accent3 2 2 2 3 5" xfId="894" xr:uid="{7CD2F64C-B66C-4DD4-A822-0FAE654A765F}"/>
    <cellStyle name="20% - Accent3 2 2 2 3 5 2" xfId="6463" xr:uid="{2FE153C0-D028-4AD5-88CD-E143E4283DCC}"/>
    <cellStyle name="20% - Accent3 2 2 2 3 5 2 2" xfId="19207" xr:uid="{CD8357F3-F89C-406B-872F-89D90AF0B3DF}"/>
    <cellStyle name="20% - Accent3 2 2 2 3 5 2 2 2" xfId="42044" xr:uid="{E7440497-55BC-4778-9083-E221B31CFBFF}"/>
    <cellStyle name="20% - Accent3 2 2 2 3 5 2 3" xfId="31950" xr:uid="{BFFFA56D-4970-4826-BB96-E6E4BC1B24DD}"/>
    <cellStyle name="20% - Accent3 2 2 2 3 5 3" xfId="13642" xr:uid="{7B3AFD00-FBC9-4E2C-9A2B-EC39C53249B8}"/>
    <cellStyle name="20% - Accent3 2 2 2 3 5 3 2" xfId="38051" xr:uid="{22D95CC5-7619-4AA3-9769-B1D904871540}"/>
    <cellStyle name="20% - Accent3 2 2 2 3 5 4" xfId="27957" xr:uid="{5A09CF51-2755-4557-A1CA-1394E59A97A7}"/>
    <cellStyle name="20% - Accent3 2 2 2 3 6" xfId="6450" xr:uid="{4836C087-10A2-405F-BE3C-C648C8FE03FE}"/>
    <cellStyle name="20% - Accent3 2 2 2 3 6 2" xfId="19194" xr:uid="{587FCF03-03F6-454F-A19C-BF0393E61AE9}"/>
    <cellStyle name="20% - Accent3 2 2 2 3 6 2 2" xfId="42031" xr:uid="{D4E6F7D6-EAD8-4FC2-AD4A-11AD4C39310C}"/>
    <cellStyle name="20% - Accent3 2 2 2 3 6 3" xfId="31937" xr:uid="{878BE5FB-E90E-48C4-8A0B-1C572D660F6E}"/>
    <cellStyle name="20% - Accent3 2 2 2 3 7" xfId="12330" xr:uid="{E10884D6-1120-4982-8345-139400B00D12}"/>
    <cellStyle name="20% - Accent3 2 2 2 3 7 2" xfId="37207" xr:uid="{B00793E4-1113-4720-AD8B-D60067F670C5}"/>
    <cellStyle name="20% - Accent3 2 2 2 3 8" xfId="13629" xr:uid="{9C7CCD87-3DCA-4107-8D66-416B62F332B2}"/>
    <cellStyle name="20% - Accent3 2 2 2 3 8 2" xfId="38038" xr:uid="{0D319352-217D-4DBE-B4AD-F25045A96006}"/>
    <cellStyle name="20% - Accent3 2 2 2 3 9" xfId="24928" xr:uid="{1A49AA8C-5579-4F66-ADCE-F34ACD970441}"/>
    <cellStyle name="20% - Accent3 2 2 2 3 9 2" xfId="47762" xr:uid="{AAF72840-8C40-4D30-BF1F-19D2A656025B}"/>
    <cellStyle name="20% - Accent3 2 2 2 4" xfId="895" xr:uid="{011F217F-B109-4F98-A3E5-C7D47F707C5F}"/>
    <cellStyle name="20% - Accent3 2 2 2 4 10" xfId="27958" xr:uid="{B4670024-3CC5-45AA-BBCE-91F069FA88FE}"/>
    <cellStyle name="20% - Accent3 2 2 2 4 2" xfId="896" xr:uid="{7BD434CC-64BB-4BDF-AA1C-1BBF5CC2420E}"/>
    <cellStyle name="20% - Accent3 2 2 2 4 2 2" xfId="897" xr:uid="{EFB3E186-3874-4B97-A928-5BC1B54B513F}"/>
    <cellStyle name="20% - Accent3 2 2 2 4 2 2 2" xfId="6466" xr:uid="{1B06E13E-766F-400E-AE5F-1B3ABF3C8269}"/>
    <cellStyle name="20% - Accent3 2 2 2 4 2 2 2 2" xfId="19210" xr:uid="{A3A80F9D-4FF8-4F32-A516-B2D69A5DC854}"/>
    <cellStyle name="20% - Accent3 2 2 2 4 2 2 2 2 2" xfId="42047" xr:uid="{657A3EF5-D267-418A-B483-1E700F35C9EB}"/>
    <cellStyle name="20% - Accent3 2 2 2 4 2 2 2 3" xfId="31953" xr:uid="{90CFE0BC-B031-4CFA-BBE2-2C840AC4EFA6}"/>
    <cellStyle name="20% - Accent3 2 2 2 4 2 2 3" xfId="13645" xr:uid="{5B2B4CF8-70BB-45C6-937D-0546B2559D98}"/>
    <cellStyle name="20% - Accent3 2 2 2 4 2 2 3 2" xfId="38054" xr:uid="{90FDBE6F-373C-4A46-BB38-262B9F22C36F}"/>
    <cellStyle name="20% - Accent3 2 2 2 4 2 2 4" xfId="27960" xr:uid="{BF2961F9-93DC-4D85-839B-F5EAC2DC1CA0}"/>
    <cellStyle name="20% - Accent3 2 2 2 4 2 3" xfId="6465" xr:uid="{93C711BC-A892-4A9D-94FC-139DA51A3B07}"/>
    <cellStyle name="20% - Accent3 2 2 2 4 2 3 2" xfId="19209" xr:uid="{E710A61C-1F99-489F-8ADD-E1DB5CAF3D92}"/>
    <cellStyle name="20% - Accent3 2 2 2 4 2 3 2 2" xfId="42046" xr:uid="{2C568818-6344-4626-9A39-238CB43F1A84}"/>
    <cellStyle name="20% - Accent3 2 2 2 4 2 3 3" xfId="31952" xr:uid="{21986A1B-4BEE-42B7-A3D7-7B57634C0926}"/>
    <cellStyle name="20% - Accent3 2 2 2 4 2 4" xfId="13644" xr:uid="{AF0ADA2A-984E-4C04-B4B9-BF4167699306}"/>
    <cellStyle name="20% - Accent3 2 2 2 4 2 4 2" xfId="38053" xr:uid="{270BA919-5C02-4C72-B3C8-4BDFA34C0E67}"/>
    <cellStyle name="20% - Accent3 2 2 2 4 2 5" xfId="27959" xr:uid="{7BF2EE83-8479-415D-A0CA-10D6B919D860}"/>
    <cellStyle name="20% - Accent3 2 2 2 4 3" xfId="898" xr:uid="{1B6D13C0-00AA-413D-83C9-5AED97BADCEB}"/>
    <cellStyle name="20% - Accent3 2 2 2 4 3 2" xfId="899" xr:uid="{C31B69D8-2B92-4459-8C43-961B383E8F70}"/>
    <cellStyle name="20% - Accent3 2 2 2 4 3 2 2" xfId="6468" xr:uid="{29A54D2B-C2E6-43F3-AD5E-C0EFF5139B8C}"/>
    <cellStyle name="20% - Accent3 2 2 2 4 3 2 2 2" xfId="19212" xr:uid="{87728043-929D-4314-AB1C-2480B527B435}"/>
    <cellStyle name="20% - Accent3 2 2 2 4 3 2 2 2 2" xfId="42049" xr:uid="{E3AB0C3F-0A58-46E1-9E12-2EBB21A8F0DB}"/>
    <cellStyle name="20% - Accent3 2 2 2 4 3 2 2 3" xfId="31955" xr:uid="{8B52AAB9-575A-4702-B401-B8CD9945A177}"/>
    <cellStyle name="20% - Accent3 2 2 2 4 3 2 3" xfId="13647" xr:uid="{82E60221-D134-447C-AA03-3F94B90C0493}"/>
    <cellStyle name="20% - Accent3 2 2 2 4 3 2 3 2" xfId="38056" xr:uid="{BC384ABD-AF14-4553-B2C3-A16E715452A9}"/>
    <cellStyle name="20% - Accent3 2 2 2 4 3 2 4" xfId="27962" xr:uid="{09CCDDC5-F5C4-42B1-8BC0-8FE264BC8D0A}"/>
    <cellStyle name="20% - Accent3 2 2 2 4 3 3" xfId="6467" xr:uid="{FD365B48-2D26-41E3-8F29-1B154B28C2CA}"/>
    <cellStyle name="20% - Accent3 2 2 2 4 3 3 2" xfId="19211" xr:uid="{B68CD0BB-2C11-4DFF-B0B5-09C2EB2A21DC}"/>
    <cellStyle name="20% - Accent3 2 2 2 4 3 3 2 2" xfId="42048" xr:uid="{2B11E956-9765-41B1-85C0-47733951326B}"/>
    <cellStyle name="20% - Accent3 2 2 2 4 3 3 3" xfId="31954" xr:uid="{8406275E-A065-4165-A830-4358759C6084}"/>
    <cellStyle name="20% - Accent3 2 2 2 4 3 4" xfId="13646" xr:uid="{D8DE1571-62C3-43C8-BF63-7458D9C1C564}"/>
    <cellStyle name="20% - Accent3 2 2 2 4 3 4 2" xfId="38055" xr:uid="{DB3F97C3-5FC3-4A6B-AAB4-DFC202686E1E}"/>
    <cellStyle name="20% - Accent3 2 2 2 4 3 5" xfId="27961" xr:uid="{BA3B2105-C37E-4807-B44B-EE679AE5ABBD}"/>
    <cellStyle name="20% - Accent3 2 2 2 4 4" xfId="900" xr:uid="{FDF4917B-10F1-4FAB-9D03-2F7A10CDFA6E}"/>
    <cellStyle name="20% - Accent3 2 2 2 4 4 2" xfId="6469" xr:uid="{20469A47-7F11-4E84-9E84-5982E02975AD}"/>
    <cellStyle name="20% - Accent3 2 2 2 4 4 2 2" xfId="19213" xr:uid="{2C6958BF-0C3A-424C-8D35-417C9FD74BFB}"/>
    <cellStyle name="20% - Accent3 2 2 2 4 4 2 2 2" xfId="42050" xr:uid="{5A7DE99E-4F4D-4537-9ABD-3C0931289F1D}"/>
    <cellStyle name="20% - Accent3 2 2 2 4 4 2 3" xfId="31956" xr:uid="{591F82F4-6504-40A1-A5FE-3BABB39CE8D0}"/>
    <cellStyle name="20% - Accent3 2 2 2 4 4 3" xfId="13648" xr:uid="{9E142DC6-5003-44C9-BEFE-1DF6FB444F5B}"/>
    <cellStyle name="20% - Accent3 2 2 2 4 4 3 2" xfId="38057" xr:uid="{A23A1335-C74A-4311-9730-B00BBD2F571D}"/>
    <cellStyle name="20% - Accent3 2 2 2 4 4 4" xfId="27963" xr:uid="{B65F7348-B213-4593-8F24-9FF5BFBC3760}"/>
    <cellStyle name="20% - Accent3 2 2 2 4 5" xfId="6464" xr:uid="{BE3ACD51-47D1-4D42-8878-74D249CD2AC5}"/>
    <cellStyle name="20% - Accent3 2 2 2 4 5 2" xfId="19208" xr:uid="{77286804-BDE6-4AF8-9F3A-225939AE67DC}"/>
    <cellStyle name="20% - Accent3 2 2 2 4 5 2 2" xfId="42045" xr:uid="{0E28C535-3D8A-4AE5-B358-C3076A76CD0A}"/>
    <cellStyle name="20% - Accent3 2 2 2 4 5 3" xfId="31951" xr:uid="{D210E83E-1A4D-480E-9554-3B3D4220E867}"/>
    <cellStyle name="20% - Accent3 2 2 2 4 6" xfId="12354" xr:uid="{AF06A2E6-9341-4947-991A-918E43B30CC2}"/>
    <cellStyle name="20% - Accent3 2 2 2 4 6 2" xfId="37225" xr:uid="{0BCE13E2-BC68-4F25-825A-9A150D8560A0}"/>
    <cellStyle name="20% - Accent3 2 2 2 4 7" xfId="13643" xr:uid="{8A4C677D-D024-46F3-A18C-B28A5FBDFAF5}"/>
    <cellStyle name="20% - Accent3 2 2 2 4 7 2" xfId="38052" xr:uid="{A68732DF-7105-495E-B3A5-2DD9F0AFF257}"/>
    <cellStyle name="20% - Accent3 2 2 2 4 8" xfId="24946" xr:uid="{3142B6C8-8BB0-42F2-B8EF-D36A2523EC7B}"/>
    <cellStyle name="20% - Accent3 2 2 2 4 8 2" xfId="47780" xr:uid="{CB3629CA-3C41-4F87-9F61-CE775A04CB10}"/>
    <cellStyle name="20% - Accent3 2 2 2 4 9" xfId="27035" xr:uid="{B951B485-FAB8-4940-8B11-3452B72B79FB}"/>
    <cellStyle name="20% - Accent3 2 2 2 4 9 2" xfId="49851" xr:uid="{D11253F4-EEFA-49E9-82CF-915830DD2F84}"/>
    <cellStyle name="20% - Accent3 2 2 2 5" xfId="901" xr:uid="{5CBC4AB1-6270-433F-AB40-AFD526F723DE}"/>
    <cellStyle name="20% - Accent3 2 2 2 5 2" xfId="902" xr:uid="{1A7A14BD-1CDF-4868-BC90-799611B09D87}"/>
    <cellStyle name="20% - Accent3 2 2 2 5 2 2" xfId="903" xr:uid="{120939E6-20E7-4412-937F-A21FC7622FA8}"/>
    <cellStyle name="20% - Accent3 2 2 2 5 2 2 2" xfId="6472" xr:uid="{B35AE6BD-44A3-48DA-8696-D3E17A4B8B28}"/>
    <cellStyle name="20% - Accent3 2 2 2 5 2 2 2 2" xfId="19216" xr:uid="{C2F30D61-4AEC-4D56-9CB8-5FEAEB317A92}"/>
    <cellStyle name="20% - Accent3 2 2 2 5 2 2 2 2 2" xfId="42053" xr:uid="{23670FDD-DEC1-40EE-A4E8-4B521CD48F5B}"/>
    <cellStyle name="20% - Accent3 2 2 2 5 2 2 2 3" xfId="31959" xr:uid="{4BDBA4C4-0FD9-4045-BB3C-80E43576C92D}"/>
    <cellStyle name="20% - Accent3 2 2 2 5 2 2 3" xfId="13651" xr:uid="{C843D943-20BA-4661-BCBD-B3FF8637DA79}"/>
    <cellStyle name="20% - Accent3 2 2 2 5 2 2 3 2" xfId="38060" xr:uid="{89094523-2785-43A6-B7A9-D78DC0675793}"/>
    <cellStyle name="20% - Accent3 2 2 2 5 2 2 4" xfId="27966" xr:uid="{4B6ECF52-7818-4D7A-8356-A47447948DDA}"/>
    <cellStyle name="20% - Accent3 2 2 2 5 2 3" xfId="6471" xr:uid="{916583D7-0536-4464-87D3-6F25A881652E}"/>
    <cellStyle name="20% - Accent3 2 2 2 5 2 3 2" xfId="19215" xr:uid="{8F4A98A5-23EC-488C-A07F-359EA40FAA85}"/>
    <cellStyle name="20% - Accent3 2 2 2 5 2 3 2 2" xfId="42052" xr:uid="{6F8EB022-A60C-4D07-9EED-12FCD71F3097}"/>
    <cellStyle name="20% - Accent3 2 2 2 5 2 3 3" xfId="31958" xr:uid="{CB13AAC3-C6FF-40EC-900D-F2D53B42B965}"/>
    <cellStyle name="20% - Accent3 2 2 2 5 2 4" xfId="13650" xr:uid="{0241E44D-BBBB-430A-8956-5D43C4E9D787}"/>
    <cellStyle name="20% - Accent3 2 2 2 5 2 4 2" xfId="38059" xr:uid="{139D470D-CDAB-47E2-B763-3E6A8C6A9851}"/>
    <cellStyle name="20% - Accent3 2 2 2 5 2 5" xfId="27965" xr:uid="{4D098B06-B3DD-4E21-856F-57234860B5A8}"/>
    <cellStyle name="20% - Accent3 2 2 2 5 3" xfId="904" xr:uid="{ED5F06D9-012A-488C-873C-3AE9A3327932}"/>
    <cellStyle name="20% - Accent3 2 2 2 5 3 2" xfId="6473" xr:uid="{DAF05FAC-7933-4BB0-A06D-512A7D5B17BA}"/>
    <cellStyle name="20% - Accent3 2 2 2 5 3 2 2" xfId="19217" xr:uid="{A63F0C79-3B57-4932-B7B7-2DB177304C42}"/>
    <cellStyle name="20% - Accent3 2 2 2 5 3 2 2 2" xfId="42054" xr:uid="{0AD1C87A-15A7-4F4F-81C1-1BE7F4BE02A7}"/>
    <cellStyle name="20% - Accent3 2 2 2 5 3 2 3" xfId="31960" xr:uid="{F984A566-825A-4B8E-9900-6C1DDFAA61E3}"/>
    <cellStyle name="20% - Accent3 2 2 2 5 3 3" xfId="13652" xr:uid="{766C184A-2C69-462D-ACF9-D6ABBE8B5231}"/>
    <cellStyle name="20% - Accent3 2 2 2 5 3 3 2" xfId="38061" xr:uid="{79D22D54-6E54-4BA3-9C5E-DA4D3132C3B7}"/>
    <cellStyle name="20% - Accent3 2 2 2 5 3 4" xfId="27967" xr:uid="{FD5C5021-6D8D-496F-8E2D-0CECBBC083E4}"/>
    <cellStyle name="20% - Accent3 2 2 2 5 4" xfId="6470" xr:uid="{E58BBF73-C795-44DE-8DE9-428E6A245739}"/>
    <cellStyle name="20% - Accent3 2 2 2 5 4 2" xfId="19214" xr:uid="{132B5A94-17EF-459B-A0A8-6663B0012C8E}"/>
    <cellStyle name="20% - Accent3 2 2 2 5 4 2 2" xfId="42051" xr:uid="{8700F6DA-BE4F-4624-A4CF-703E25AE4E8B}"/>
    <cellStyle name="20% - Accent3 2 2 2 5 4 3" xfId="31957" xr:uid="{E22A8847-1B82-4D72-87E6-AFA261C3092B}"/>
    <cellStyle name="20% - Accent3 2 2 2 5 5" xfId="12722" xr:uid="{1BAC71A6-A03E-43D3-981C-CFE265A1B563}"/>
    <cellStyle name="20% - Accent3 2 2 2 5 5 2" xfId="37263" xr:uid="{19C340FA-783E-4BE3-9B63-BD8ACAAA6BA8}"/>
    <cellStyle name="20% - Accent3 2 2 2 5 6" xfId="13649" xr:uid="{F53F85F0-FCF2-48F7-BCB8-17012006E242}"/>
    <cellStyle name="20% - Accent3 2 2 2 5 6 2" xfId="38058" xr:uid="{E88A0AD0-7EBB-47B9-BA38-AC89E94998CB}"/>
    <cellStyle name="20% - Accent3 2 2 2 5 7" xfId="24984" xr:uid="{45E26A8F-1AEF-4F09-89A9-8E9386AEC9FB}"/>
    <cellStyle name="20% - Accent3 2 2 2 5 7 2" xfId="47818" xr:uid="{870D4453-8378-49EA-BF96-380709375ADE}"/>
    <cellStyle name="20% - Accent3 2 2 2 5 8" xfId="27075" xr:uid="{173CB181-1C6F-46BA-ADB6-8867B72980E2}"/>
    <cellStyle name="20% - Accent3 2 2 2 5 8 2" xfId="49889" xr:uid="{4FCF269C-AC86-43B0-9243-90F6890D801B}"/>
    <cellStyle name="20% - Accent3 2 2 2 5 9" xfId="27964" xr:uid="{3B9C38CA-E57F-4BEB-A76C-C59E50A79BCF}"/>
    <cellStyle name="20% - Accent3 2 2 2 6" xfId="905" xr:uid="{F0E09148-59C8-48E0-B09B-E5D3A64E7294}"/>
    <cellStyle name="20% - Accent3 2 2 2 6 2" xfId="906" xr:uid="{4C58F2FF-BEF1-476E-AE6E-983B22FC176E}"/>
    <cellStyle name="20% - Accent3 2 2 2 6 2 2" xfId="6475" xr:uid="{E3A8AD8A-0508-40BE-8569-164B9B4ED450}"/>
    <cellStyle name="20% - Accent3 2 2 2 6 2 2 2" xfId="19219" xr:uid="{966D2C13-B830-4AD1-B7EA-F6DE81F3CBB2}"/>
    <cellStyle name="20% - Accent3 2 2 2 6 2 2 2 2" xfId="42056" xr:uid="{BFAE7C5F-3B39-4605-8188-C209806E6861}"/>
    <cellStyle name="20% - Accent3 2 2 2 6 2 2 3" xfId="31962" xr:uid="{737F2643-8331-45F2-8B87-E06B83C2B49C}"/>
    <cellStyle name="20% - Accent3 2 2 2 6 2 3" xfId="13654" xr:uid="{FFD44846-2D3E-4756-A85C-601E537AB6B0}"/>
    <cellStyle name="20% - Accent3 2 2 2 6 2 3 2" xfId="38063" xr:uid="{036DFE86-5CF4-4E7D-9226-A8F49AA73E9A}"/>
    <cellStyle name="20% - Accent3 2 2 2 6 2 4" xfId="27969" xr:uid="{8BD8ED1A-F266-4F9F-893E-074608EA03DA}"/>
    <cellStyle name="20% - Accent3 2 2 2 6 3" xfId="6474" xr:uid="{16245E5E-4A52-4AF4-BA6D-7DF200D1C54E}"/>
    <cellStyle name="20% - Accent3 2 2 2 6 3 2" xfId="19218" xr:uid="{8BAA5256-7675-4F1E-80D4-B3D03F212D81}"/>
    <cellStyle name="20% - Accent3 2 2 2 6 3 2 2" xfId="42055" xr:uid="{73E964D2-DD92-4A7F-81C0-E0C9A18B9561}"/>
    <cellStyle name="20% - Accent3 2 2 2 6 3 3" xfId="31961" xr:uid="{B80C4B90-E157-4EDB-8AFB-E5E63DD9724D}"/>
    <cellStyle name="20% - Accent3 2 2 2 6 4" xfId="12748" xr:uid="{FA677A11-095D-4762-9DA9-11723E7F0819}"/>
    <cellStyle name="20% - Accent3 2 2 2 6 4 2" xfId="37285" xr:uid="{0512D4C3-877E-456F-9645-D0A4ED17C0F2}"/>
    <cellStyle name="20% - Accent3 2 2 2 6 5" xfId="13653" xr:uid="{BB9AA5B7-2479-47E0-B178-FCFCE3B61DB9}"/>
    <cellStyle name="20% - Accent3 2 2 2 6 5 2" xfId="38062" xr:uid="{E94AF3E8-A3DB-4F91-8877-457E891A1213}"/>
    <cellStyle name="20% - Accent3 2 2 2 6 6" xfId="25006" xr:uid="{FE027D94-C678-4027-AF09-EA47DCF964C0}"/>
    <cellStyle name="20% - Accent3 2 2 2 6 6 2" xfId="47840" xr:uid="{6EB27240-8614-4A7F-9860-81C7264EEDD7}"/>
    <cellStyle name="20% - Accent3 2 2 2 6 7" xfId="27097" xr:uid="{8DFA9D20-72C6-4ADB-A52D-8A98FBD736B7}"/>
    <cellStyle name="20% - Accent3 2 2 2 6 7 2" xfId="49911" xr:uid="{3B7E6BD0-EDE6-408B-84C7-B8F107957971}"/>
    <cellStyle name="20% - Accent3 2 2 2 6 8" xfId="27968" xr:uid="{027EF9B9-9EDB-4A91-B06D-BAA115D31317}"/>
    <cellStyle name="20% - Accent3 2 2 2 7" xfId="907" xr:uid="{E063214A-CBC2-4E18-A396-ED8A2EADD41A}"/>
    <cellStyle name="20% - Accent3 2 2 2 7 2" xfId="908" xr:uid="{BE32D64E-179F-41BD-BF31-C9F9DE124584}"/>
    <cellStyle name="20% - Accent3 2 2 2 7 2 2" xfId="6477" xr:uid="{1ED32B75-6B79-4387-A648-1EFA186BC459}"/>
    <cellStyle name="20% - Accent3 2 2 2 7 2 2 2" xfId="19221" xr:uid="{2AB89B47-7D46-4DA4-AF39-3A82633191F3}"/>
    <cellStyle name="20% - Accent3 2 2 2 7 2 2 2 2" xfId="42058" xr:uid="{E7DC9CDD-87D4-4BD3-82E5-8328DC4188A0}"/>
    <cellStyle name="20% - Accent3 2 2 2 7 2 2 3" xfId="31964" xr:uid="{981B4B88-FF03-45E7-9F67-EFA465FA40F0}"/>
    <cellStyle name="20% - Accent3 2 2 2 7 2 3" xfId="13656" xr:uid="{4A7F8BB1-5A21-4D6C-94F3-0A24378EB2E3}"/>
    <cellStyle name="20% - Accent3 2 2 2 7 2 3 2" xfId="38065" xr:uid="{EEE96C87-15A0-4BAA-83F6-AA9375F7B5B1}"/>
    <cellStyle name="20% - Accent3 2 2 2 7 2 4" xfId="27971" xr:uid="{5FD12A10-58E1-4A4C-9D62-446F88FAD753}"/>
    <cellStyle name="20% - Accent3 2 2 2 7 3" xfId="6476" xr:uid="{020DB789-0F4B-4D1E-B808-82802215CDDC}"/>
    <cellStyle name="20% - Accent3 2 2 2 7 3 2" xfId="19220" xr:uid="{1DF300CF-D3DE-42C0-AC51-A34785088646}"/>
    <cellStyle name="20% - Accent3 2 2 2 7 3 2 2" xfId="42057" xr:uid="{902E375F-D0BA-4599-80EE-6AF392066ED6}"/>
    <cellStyle name="20% - Accent3 2 2 2 7 3 3" xfId="31963" xr:uid="{346EE87F-8C5D-4BBF-865B-B73DD07BDB8E}"/>
    <cellStyle name="20% - Accent3 2 2 2 7 4" xfId="13655" xr:uid="{4FBADF87-5534-4396-8E4D-40192AB750D3}"/>
    <cellStyle name="20% - Accent3 2 2 2 7 4 2" xfId="38064" xr:uid="{DADD6866-C0AC-4A22-9FD9-130A76CA9072}"/>
    <cellStyle name="20% - Accent3 2 2 2 7 5" xfId="27970" xr:uid="{2AB7AF93-B06B-47D6-9451-EFA83F3DE6CB}"/>
    <cellStyle name="20% - Accent3 2 2 2 8" xfId="909" xr:uid="{91C57C20-AFAD-41CA-8436-BDC603E1F102}"/>
    <cellStyle name="20% - Accent3 2 2 2 8 2" xfId="6478" xr:uid="{8F0F0426-9076-4C6C-B0D6-94067B9BF81A}"/>
    <cellStyle name="20% - Accent3 2 2 2 8 2 2" xfId="19222" xr:uid="{7A5D607C-9A47-419A-B4E9-17DBCF607841}"/>
    <cellStyle name="20% - Accent3 2 2 2 8 2 2 2" xfId="42059" xr:uid="{DE650474-55B0-4F58-9E73-3CB2D092EF72}"/>
    <cellStyle name="20% - Accent3 2 2 2 8 2 3" xfId="31965" xr:uid="{E4FB5E10-3F90-4422-8C82-8035377F7590}"/>
    <cellStyle name="20% - Accent3 2 2 2 8 3" xfId="13657" xr:uid="{A06E1074-8A9A-4587-8564-5691AE280B6C}"/>
    <cellStyle name="20% - Accent3 2 2 2 8 3 2" xfId="38066" xr:uid="{BAA7678A-4370-4CB4-BC24-55E31BF61E11}"/>
    <cellStyle name="20% - Accent3 2 2 2 8 4" xfId="27972" xr:uid="{68F94887-7812-412D-A922-719F3AA19535}"/>
    <cellStyle name="20% - Accent3 2 2 2 9" xfId="852" xr:uid="{87E36703-1CE1-4E47-BA09-DF3FBAE22FFE}"/>
    <cellStyle name="20% - Accent3 2 2 2 9 2" xfId="13600" xr:uid="{ED403D3D-F36E-4764-9485-15E86C117E4B}"/>
    <cellStyle name="20% - Accent3 2 2 2 9 2 2" xfId="38009" xr:uid="{855B1B63-0B9F-4273-B4DB-E233F0D5D228}"/>
    <cellStyle name="20% - Accent3 2 2 2 9 3" xfId="27915" xr:uid="{B4BCFF75-7362-4B31-972C-F67A143A95BB}"/>
    <cellStyle name="20% - Accent3 2 2 2_Rate Analysis" xfId="12625" xr:uid="{80D8F5D5-E795-4702-A536-1D2EB91D9176}"/>
    <cellStyle name="20% - Accent3 2 2 3" xfId="910" xr:uid="{0A7F87C0-B0C0-4385-9AD5-591E37727189}"/>
    <cellStyle name="20% - Accent3 2 2 3 10" xfId="13658" xr:uid="{56A6A01F-80CE-4462-9E46-1C352854FC43}"/>
    <cellStyle name="20% - Accent3 2 2 3 10 2" xfId="38067" xr:uid="{961F19B7-3983-4EA0-9AA0-FA1F52B25AB0}"/>
    <cellStyle name="20% - Accent3 2 2 3 11" xfId="23654" xr:uid="{AE2000BE-8C49-4507-AE59-2633230EBB8C}"/>
    <cellStyle name="20% - Accent3 2 2 3 11 2" xfId="46488" xr:uid="{9275089D-BBC9-4F95-BFCF-B72E36684417}"/>
    <cellStyle name="20% - Accent3 2 2 3 12" xfId="25737" xr:uid="{4F04C09F-74DB-4DE4-9173-EFA24BF00388}"/>
    <cellStyle name="20% - Accent3 2 2 3 12 2" xfId="48561" xr:uid="{E5B44CDC-FD10-4EBA-BB5D-E75BC4CA3408}"/>
    <cellStyle name="20% - Accent3 2 2 3 13" xfId="27973" xr:uid="{2C28F23A-9C8A-4C76-8CA0-7FC9A6A03DBA}"/>
    <cellStyle name="20% - Accent3 2 2 3 2" xfId="911" xr:uid="{4A612ADC-39CF-484E-B5C3-62E8124A0FE2}"/>
    <cellStyle name="20% - Accent3 2 2 3 2 10" xfId="24612" xr:uid="{E57384D0-329B-43FC-8A8C-2BC6F7AF6E07}"/>
    <cellStyle name="20% - Accent3 2 2 3 2 10 2" xfId="47446" xr:uid="{D6CE65AB-2883-4F1F-8018-3A34461C0DE3}"/>
    <cellStyle name="20% - Accent3 2 2 3 2 11" xfId="26702" xr:uid="{163D1B30-86BC-4F15-B5CE-B7864C72FCFB}"/>
    <cellStyle name="20% - Accent3 2 2 3 2 11 2" xfId="49518" xr:uid="{CF6ABA42-ACFD-4BA0-8901-6AC1E4F0FBC4}"/>
    <cellStyle name="20% - Accent3 2 2 3 2 12" xfId="27974" xr:uid="{6E71A587-C119-4ABC-9C13-4A65980C20BE}"/>
    <cellStyle name="20% - Accent3 2 2 3 2 2" xfId="912" xr:uid="{9E5295C3-D00D-4A84-89C4-A020F12ACD62}"/>
    <cellStyle name="20% - Accent3 2 2 3 2 2 2" xfId="913" xr:uid="{009FD73A-1C33-4D70-9C21-84CB38BF20E8}"/>
    <cellStyle name="20% - Accent3 2 2 3 2 2 2 2" xfId="914" xr:uid="{9CE636F0-F943-4678-B110-7373499A91D3}"/>
    <cellStyle name="20% - Accent3 2 2 3 2 2 2 2 2" xfId="915" xr:uid="{9D9AC6C4-915C-4424-B424-248037229361}"/>
    <cellStyle name="20% - Accent3 2 2 3 2 2 2 2 2 2" xfId="6484" xr:uid="{2EF1F950-0FF8-4B3B-B83E-270FF20D7526}"/>
    <cellStyle name="20% - Accent3 2 2 3 2 2 2 2 2 2 2" xfId="19228" xr:uid="{01243B61-739D-47AD-B9C5-685A9E7D698D}"/>
    <cellStyle name="20% - Accent3 2 2 3 2 2 2 2 2 2 2 2" xfId="42065" xr:uid="{7EE08EE7-0A3B-4723-9630-693628F57D26}"/>
    <cellStyle name="20% - Accent3 2 2 3 2 2 2 2 2 2 3" xfId="31971" xr:uid="{4F62CC75-6035-4004-A05A-4FE0EE76D885}"/>
    <cellStyle name="20% - Accent3 2 2 3 2 2 2 2 2 3" xfId="13663" xr:uid="{D8F2E211-294B-4BCC-BFE7-EF0562975620}"/>
    <cellStyle name="20% - Accent3 2 2 3 2 2 2 2 2 3 2" xfId="38072" xr:uid="{21229300-ED15-429F-A778-690171534CC9}"/>
    <cellStyle name="20% - Accent3 2 2 3 2 2 2 2 2 4" xfId="27978" xr:uid="{5BCF76DF-775B-4FC2-ADBC-72BA4673D143}"/>
    <cellStyle name="20% - Accent3 2 2 3 2 2 2 2 3" xfId="6483" xr:uid="{31423CEB-B1A0-4F95-906D-68D15FAD516B}"/>
    <cellStyle name="20% - Accent3 2 2 3 2 2 2 2 3 2" xfId="19227" xr:uid="{91C4F9D2-BD7C-45C5-9378-F4D4DD5906EE}"/>
    <cellStyle name="20% - Accent3 2 2 3 2 2 2 2 3 2 2" xfId="42064" xr:uid="{FB290CF7-3296-4D31-8D76-CFEEBCDD204F}"/>
    <cellStyle name="20% - Accent3 2 2 3 2 2 2 2 3 3" xfId="31970" xr:uid="{A260FAED-6E2E-4BA8-B722-BF04F5EDBB42}"/>
    <cellStyle name="20% - Accent3 2 2 3 2 2 2 2 4" xfId="13662" xr:uid="{E3E30755-2546-481F-AE2D-C9DB18530707}"/>
    <cellStyle name="20% - Accent3 2 2 3 2 2 2 2 4 2" xfId="38071" xr:uid="{2B1A1736-6639-40F9-B155-381997FBA632}"/>
    <cellStyle name="20% - Accent3 2 2 3 2 2 2 2 5" xfId="27977" xr:uid="{4DFA336F-D6CD-48D0-991D-939BB2792A11}"/>
    <cellStyle name="20% - Accent3 2 2 3 2 2 2 3" xfId="916" xr:uid="{5AC99150-0C3F-44D2-A651-928D6A28DFD8}"/>
    <cellStyle name="20% - Accent3 2 2 3 2 2 2 3 2" xfId="917" xr:uid="{B1ADBD82-EC5E-4126-851E-C662D0E416B6}"/>
    <cellStyle name="20% - Accent3 2 2 3 2 2 2 3 2 2" xfId="6486" xr:uid="{63E85A24-32CE-426D-A6A3-3CB8E98F6E22}"/>
    <cellStyle name="20% - Accent3 2 2 3 2 2 2 3 2 2 2" xfId="19230" xr:uid="{6F0D215E-9534-4AE6-94A1-E60FA6493EDE}"/>
    <cellStyle name="20% - Accent3 2 2 3 2 2 2 3 2 2 2 2" xfId="42067" xr:uid="{C63210F0-E919-4112-BF6A-72B1C381F203}"/>
    <cellStyle name="20% - Accent3 2 2 3 2 2 2 3 2 2 3" xfId="31973" xr:uid="{55328C52-0B04-48BA-9E34-13B3843CB9E8}"/>
    <cellStyle name="20% - Accent3 2 2 3 2 2 2 3 2 3" xfId="13665" xr:uid="{356D1616-C009-457F-8D1F-86A7ABE1E2EB}"/>
    <cellStyle name="20% - Accent3 2 2 3 2 2 2 3 2 3 2" xfId="38074" xr:uid="{CE5236C9-21B3-4AAF-BF89-1C17A28886B7}"/>
    <cellStyle name="20% - Accent3 2 2 3 2 2 2 3 2 4" xfId="27980" xr:uid="{51383F92-16A8-4596-B4BD-FB10D7BF4048}"/>
    <cellStyle name="20% - Accent3 2 2 3 2 2 2 3 3" xfId="6485" xr:uid="{8EA50CE5-815C-4BAD-9AD3-A29B861F6CED}"/>
    <cellStyle name="20% - Accent3 2 2 3 2 2 2 3 3 2" xfId="19229" xr:uid="{E54E5BC8-FA78-4045-93A6-4B684EF81E22}"/>
    <cellStyle name="20% - Accent3 2 2 3 2 2 2 3 3 2 2" xfId="42066" xr:uid="{D78A20C7-1FA7-4B77-A8E6-87F07B4805BC}"/>
    <cellStyle name="20% - Accent3 2 2 3 2 2 2 3 3 3" xfId="31972" xr:uid="{DE24EEE2-EF7C-46D2-93D2-1DB3D29A7AF3}"/>
    <cellStyle name="20% - Accent3 2 2 3 2 2 2 3 4" xfId="13664" xr:uid="{3AF09162-AB4B-4951-A2EA-10506807CF42}"/>
    <cellStyle name="20% - Accent3 2 2 3 2 2 2 3 4 2" xfId="38073" xr:uid="{283B6D0D-0145-4A2B-839A-16BECD8E8820}"/>
    <cellStyle name="20% - Accent3 2 2 3 2 2 2 3 5" xfId="27979" xr:uid="{1BFC5BE8-0D21-47E7-BB39-B323989A84F6}"/>
    <cellStyle name="20% - Accent3 2 2 3 2 2 2 4" xfId="918" xr:uid="{8FC0CC61-BE69-4C6F-90C9-0C74B4201061}"/>
    <cellStyle name="20% - Accent3 2 2 3 2 2 2 4 2" xfId="6487" xr:uid="{0E8969D7-D051-4102-8B0D-AF64F43A50AC}"/>
    <cellStyle name="20% - Accent3 2 2 3 2 2 2 4 2 2" xfId="19231" xr:uid="{9A43BD06-9C2C-4B58-9E55-7FB4D64EA201}"/>
    <cellStyle name="20% - Accent3 2 2 3 2 2 2 4 2 2 2" xfId="42068" xr:uid="{1142595C-477C-4403-987F-8CBD9B9EF710}"/>
    <cellStyle name="20% - Accent3 2 2 3 2 2 2 4 2 3" xfId="31974" xr:uid="{154C968C-1141-4C35-BB54-611353E8DF41}"/>
    <cellStyle name="20% - Accent3 2 2 3 2 2 2 4 3" xfId="13666" xr:uid="{F7C6545F-3147-419D-8FBD-F85D005C9CF8}"/>
    <cellStyle name="20% - Accent3 2 2 3 2 2 2 4 3 2" xfId="38075" xr:uid="{F6ACEC4C-9AC7-4F66-A134-EA81CA3A832A}"/>
    <cellStyle name="20% - Accent3 2 2 3 2 2 2 4 4" xfId="27981" xr:uid="{C7D6E104-138B-4C73-A088-8B70AD68FCBD}"/>
    <cellStyle name="20% - Accent3 2 2 3 2 2 2 5" xfId="6482" xr:uid="{73C129B7-1DE1-4BD7-A7C2-4B0991061124}"/>
    <cellStyle name="20% - Accent3 2 2 3 2 2 2 5 2" xfId="19226" xr:uid="{A75DBAF1-7723-4217-B795-9C7B4027D3B7}"/>
    <cellStyle name="20% - Accent3 2 2 3 2 2 2 5 2 2" xfId="42063" xr:uid="{3C76F73D-0E64-4048-8118-F807EC82F553}"/>
    <cellStyle name="20% - Accent3 2 2 3 2 2 2 5 3" xfId="31969" xr:uid="{E2530385-8295-41DA-A7C0-FB394D6E4B33}"/>
    <cellStyle name="20% - Accent3 2 2 3 2 2 2 6" xfId="13661" xr:uid="{FE04701E-026E-4B61-BD83-82709F8CA4B3}"/>
    <cellStyle name="20% - Accent3 2 2 3 2 2 2 6 2" xfId="38070" xr:uid="{009D3FA8-D699-496A-886F-F8136E0A14AF}"/>
    <cellStyle name="20% - Accent3 2 2 3 2 2 2 7" xfId="27976" xr:uid="{E4C6C721-F08A-40F7-A505-741BA13E7403}"/>
    <cellStyle name="20% - Accent3 2 2 3 2 2 3" xfId="919" xr:uid="{C190C478-4A45-4C34-93D4-34618135085D}"/>
    <cellStyle name="20% - Accent3 2 2 3 2 2 3 2" xfId="920" xr:uid="{301789F4-DA78-4858-A1D2-5AF1D2EBC852}"/>
    <cellStyle name="20% - Accent3 2 2 3 2 2 3 2 2" xfId="921" xr:uid="{F65C14E3-717A-410B-A8C3-92D9C481C5C2}"/>
    <cellStyle name="20% - Accent3 2 2 3 2 2 3 2 2 2" xfId="6490" xr:uid="{37C51379-21A9-4CFF-A020-D1E6C6025B09}"/>
    <cellStyle name="20% - Accent3 2 2 3 2 2 3 2 2 2 2" xfId="19234" xr:uid="{27F47159-7A77-45F8-B398-832CCFB8BC62}"/>
    <cellStyle name="20% - Accent3 2 2 3 2 2 3 2 2 2 2 2" xfId="42071" xr:uid="{885A8EE3-B8BB-4A32-A5C9-3007B22C88F7}"/>
    <cellStyle name="20% - Accent3 2 2 3 2 2 3 2 2 2 3" xfId="31977" xr:uid="{47A0F36A-F434-4460-86CE-842C2112D5B3}"/>
    <cellStyle name="20% - Accent3 2 2 3 2 2 3 2 2 3" xfId="13669" xr:uid="{60AF6E67-AE1C-4C5F-8427-D26BACAFBB75}"/>
    <cellStyle name="20% - Accent3 2 2 3 2 2 3 2 2 3 2" xfId="38078" xr:uid="{E7985A70-E146-4573-A3CC-B9993965882F}"/>
    <cellStyle name="20% - Accent3 2 2 3 2 2 3 2 2 4" xfId="27984" xr:uid="{9F8C7080-D443-470C-84ED-DFCBC4D4F776}"/>
    <cellStyle name="20% - Accent3 2 2 3 2 2 3 2 3" xfId="6489" xr:uid="{30D662F9-6A30-4D05-9E0A-C20CD455C219}"/>
    <cellStyle name="20% - Accent3 2 2 3 2 2 3 2 3 2" xfId="19233" xr:uid="{3C4BFD13-B075-4226-A3A8-F0D6775BD60C}"/>
    <cellStyle name="20% - Accent3 2 2 3 2 2 3 2 3 2 2" xfId="42070" xr:uid="{6C2898B4-60C3-46EC-BCF9-6315B5A3B609}"/>
    <cellStyle name="20% - Accent3 2 2 3 2 2 3 2 3 3" xfId="31976" xr:uid="{A01440A5-2C07-4F73-B7A9-968472786B04}"/>
    <cellStyle name="20% - Accent3 2 2 3 2 2 3 2 4" xfId="13668" xr:uid="{D566900F-DB8C-4B04-A757-879C96B8520E}"/>
    <cellStyle name="20% - Accent3 2 2 3 2 2 3 2 4 2" xfId="38077" xr:uid="{61BF9AC4-2F62-46AF-8C45-7FE1A0921169}"/>
    <cellStyle name="20% - Accent3 2 2 3 2 2 3 2 5" xfId="27983" xr:uid="{A53AFDAB-65BA-47D3-BDD1-5BF6A3B0CAE4}"/>
    <cellStyle name="20% - Accent3 2 2 3 2 2 3 3" xfId="922" xr:uid="{BF6E5845-B4AB-487B-8928-31F1C3EABD2E}"/>
    <cellStyle name="20% - Accent3 2 2 3 2 2 3 3 2" xfId="6491" xr:uid="{F7ACBCC1-9FBA-4AC0-BE30-B3E1A5E15125}"/>
    <cellStyle name="20% - Accent3 2 2 3 2 2 3 3 2 2" xfId="19235" xr:uid="{86F56D26-F105-41BB-B304-0D62BF0AFEBE}"/>
    <cellStyle name="20% - Accent3 2 2 3 2 2 3 3 2 2 2" xfId="42072" xr:uid="{042937B7-76E7-4321-95F2-234EE62CD89C}"/>
    <cellStyle name="20% - Accent3 2 2 3 2 2 3 3 2 3" xfId="31978" xr:uid="{8E0C6E7D-5E7E-4C5F-8F39-14A4DAE05DDB}"/>
    <cellStyle name="20% - Accent3 2 2 3 2 2 3 3 3" xfId="13670" xr:uid="{A2959736-78E5-498E-A773-90D8C2BCD5E9}"/>
    <cellStyle name="20% - Accent3 2 2 3 2 2 3 3 3 2" xfId="38079" xr:uid="{9624312A-D300-4CFD-B22E-8263A6577DAF}"/>
    <cellStyle name="20% - Accent3 2 2 3 2 2 3 3 4" xfId="27985" xr:uid="{45D73395-0E55-4F5D-A21D-E1603CF6D1CA}"/>
    <cellStyle name="20% - Accent3 2 2 3 2 2 3 4" xfId="6488" xr:uid="{831D4B8C-BA16-4486-8F8F-5782859F5D97}"/>
    <cellStyle name="20% - Accent3 2 2 3 2 2 3 4 2" xfId="19232" xr:uid="{70D18092-DF14-4710-837F-FC24A55F178E}"/>
    <cellStyle name="20% - Accent3 2 2 3 2 2 3 4 2 2" xfId="42069" xr:uid="{BE2955B1-614D-4816-9605-9AFF0DDCEAD0}"/>
    <cellStyle name="20% - Accent3 2 2 3 2 2 3 4 3" xfId="31975" xr:uid="{402554CE-E3DD-4663-9BC8-9F294372D16E}"/>
    <cellStyle name="20% - Accent3 2 2 3 2 2 3 5" xfId="13667" xr:uid="{232927A4-DC18-45E5-B1BD-7E32DF0BD1C2}"/>
    <cellStyle name="20% - Accent3 2 2 3 2 2 3 5 2" xfId="38076" xr:uid="{16D8032E-14CE-4441-A4FF-621442FEFF27}"/>
    <cellStyle name="20% - Accent3 2 2 3 2 2 3 6" xfId="27982" xr:uid="{2D35D5FF-139C-4F9C-B307-0778F47AE302}"/>
    <cellStyle name="20% - Accent3 2 2 3 2 2 4" xfId="923" xr:uid="{7B779A1F-C552-4508-BC4A-C352D9ED379B}"/>
    <cellStyle name="20% - Accent3 2 2 3 2 2 4 2" xfId="924" xr:uid="{8C4E8B53-1960-4E7A-9C64-5F969BE9F0FF}"/>
    <cellStyle name="20% - Accent3 2 2 3 2 2 4 2 2" xfId="6493" xr:uid="{5EC14E93-DEBE-4128-AC65-9D77C03F2D94}"/>
    <cellStyle name="20% - Accent3 2 2 3 2 2 4 2 2 2" xfId="19237" xr:uid="{558CA4BC-82BE-4C57-ADCE-B3936D89FF76}"/>
    <cellStyle name="20% - Accent3 2 2 3 2 2 4 2 2 2 2" xfId="42074" xr:uid="{19E6F13E-4174-4482-BB91-5BCA64214A50}"/>
    <cellStyle name="20% - Accent3 2 2 3 2 2 4 2 2 3" xfId="31980" xr:uid="{BF7E72A9-F004-49D8-94F9-5170F54413F4}"/>
    <cellStyle name="20% - Accent3 2 2 3 2 2 4 2 3" xfId="13672" xr:uid="{86BEDCB9-AF3A-4779-8576-67F38F62FDBD}"/>
    <cellStyle name="20% - Accent3 2 2 3 2 2 4 2 3 2" xfId="38081" xr:uid="{C01F63E6-B591-4DF2-83D5-AA3BFBDE60B8}"/>
    <cellStyle name="20% - Accent3 2 2 3 2 2 4 2 4" xfId="27987" xr:uid="{17F481E4-2BFF-418B-847D-D07D0130A589}"/>
    <cellStyle name="20% - Accent3 2 2 3 2 2 4 3" xfId="6492" xr:uid="{9AFE3768-DD63-468E-8E71-247901647286}"/>
    <cellStyle name="20% - Accent3 2 2 3 2 2 4 3 2" xfId="19236" xr:uid="{3754BDDB-5D0D-4561-A2CE-BB0BA7AD3167}"/>
    <cellStyle name="20% - Accent3 2 2 3 2 2 4 3 2 2" xfId="42073" xr:uid="{A278137C-B5D1-492E-8B90-7DA0A2F60D05}"/>
    <cellStyle name="20% - Accent3 2 2 3 2 2 4 3 3" xfId="31979" xr:uid="{CF84A337-4905-4A44-80F5-BA8EBBDFD8EA}"/>
    <cellStyle name="20% - Accent3 2 2 3 2 2 4 4" xfId="13671" xr:uid="{51D612C2-7AEA-4826-A526-82CC9D6BA3DB}"/>
    <cellStyle name="20% - Accent3 2 2 3 2 2 4 4 2" xfId="38080" xr:uid="{119C33FA-B831-46F9-B1B4-898F710156DF}"/>
    <cellStyle name="20% - Accent3 2 2 3 2 2 4 5" xfId="27986" xr:uid="{B884457D-CD39-48BE-B600-9B2152B8A6E5}"/>
    <cellStyle name="20% - Accent3 2 2 3 2 2 5" xfId="925" xr:uid="{51F2840A-D8AD-4DC1-89A7-265449A7A2D7}"/>
    <cellStyle name="20% - Accent3 2 2 3 2 2 5 2" xfId="6494" xr:uid="{3EC25B01-D12C-4F4A-B4A5-0DAEB0A8A4EC}"/>
    <cellStyle name="20% - Accent3 2 2 3 2 2 5 2 2" xfId="19238" xr:uid="{1746E549-223A-4270-AF69-90795A625C90}"/>
    <cellStyle name="20% - Accent3 2 2 3 2 2 5 2 2 2" xfId="42075" xr:uid="{BF1D6B5C-EF85-4D4F-84F9-CED0BE687C71}"/>
    <cellStyle name="20% - Accent3 2 2 3 2 2 5 2 3" xfId="31981" xr:uid="{D2EBF02B-6B1E-410C-91EA-B89BF01BA6DE}"/>
    <cellStyle name="20% - Accent3 2 2 3 2 2 5 3" xfId="13673" xr:uid="{19E64C3B-A0E8-4EE6-8EDB-F819CC1DD95B}"/>
    <cellStyle name="20% - Accent3 2 2 3 2 2 5 3 2" xfId="38082" xr:uid="{EE79ED41-375B-459D-887A-F50340175154}"/>
    <cellStyle name="20% - Accent3 2 2 3 2 2 5 4" xfId="27988" xr:uid="{CE5EF228-F87C-4502-BDB2-A74510682480}"/>
    <cellStyle name="20% - Accent3 2 2 3 2 2 6" xfId="6481" xr:uid="{43EBEDBA-F909-46C7-9FD1-EBFC5B00346D}"/>
    <cellStyle name="20% - Accent3 2 2 3 2 2 6 2" xfId="19225" xr:uid="{D732B023-5BAD-4BD2-9E07-DE4A1BBBFDA6}"/>
    <cellStyle name="20% - Accent3 2 2 3 2 2 6 2 2" xfId="42062" xr:uid="{56F4866B-539B-47D1-9194-E24A68C23236}"/>
    <cellStyle name="20% - Accent3 2 2 3 2 2 6 3" xfId="31968" xr:uid="{1F501439-4C3D-47E0-A50E-9956AB46E3AE}"/>
    <cellStyle name="20% - Accent3 2 2 3 2 2 7" xfId="13660" xr:uid="{5961A5EA-3301-443F-8A8A-904B9F6FCA6E}"/>
    <cellStyle name="20% - Accent3 2 2 3 2 2 7 2" xfId="38069" xr:uid="{DA83AEC9-1884-4511-87C9-A72C755F4BEB}"/>
    <cellStyle name="20% - Accent3 2 2 3 2 2 8" xfId="27975" xr:uid="{6C88D5BC-B86D-4D48-97D3-BD795A2358A6}"/>
    <cellStyle name="20% - Accent3 2 2 3 2 3" xfId="926" xr:uid="{5D3D5543-1804-4F09-92F1-ECB8EDE2E55D}"/>
    <cellStyle name="20% - Accent3 2 2 3 2 3 2" xfId="927" xr:uid="{71721B63-29C8-4082-82F7-4407930E2C41}"/>
    <cellStyle name="20% - Accent3 2 2 3 2 3 2 2" xfId="928" xr:uid="{C9B8C7CB-E841-4D87-B34D-4A53AAFA13BE}"/>
    <cellStyle name="20% - Accent3 2 2 3 2 3 2 2 2" xfId="6497" xr:uid="{E5F8D8EB-27BF-4647-A67C-AC069D9D8A33}"/>
    <cellStyle name="20% - Accent3 2 2 3 2 3 2 2 2 2" xfId="19241" xr:uid="{F9AC4E6D-C47C-468C-B53D-53A66AB6E27E}"/>
    <cellStyle name="20% - Accent3 2 2 3 2 3 2 2 2 2 2" xfId="42078" xr:uid="{8082895D-4A77-4BC7-B26E-26E00B8522F6}"/>
    <cellStyle name="20% - Accent3 2 2 3 2 3 2 2 2 3" xfId="31984" xr:uid="{0D59D992-0EE3-480B-96D0-0D30F222E1A6}"/>
    <cellStyle name="20% - Accent3 2 2 3 2 3 2 2 3" xfId="13676" xr:uid="{A3555BF9-C3D3-4BF4-9A9A-060EE8FB9F60}"/>
    <cellStyle name="20% - Accent3 2 2 3 2 3 2 2 3 2" xfId="38085" xr:uid="{7160FFAD-866F-4926-A9A2-F4FBC92B2F84}"/>
    <cellStyle name="20% - Accent3 2 2 3 2 3 2 2 4" xfId="27991" xr:uid="{1A024954-92FF-4FF5-B207-91AA407C7C8E}"/>
    <cellStyle name="20% - Accent3 2 2 3 2 3 2 3" xfId="6496" xr:uid="{4DB63296-ADC3-419A-8C57-FDE1B54545E9}"/>
    <cellStyle name="20% - Accent3 2 2 3 2 3 2 3 2" xfId="19240" xr:uid="{34996415-6AA5-43E2-8243-A516837528F2}"/>
    <cellStyle name="20% - Accent3 2 2 3 2 3 2 3 2 2" xfId="42077" xr:uid="{691DCB0E-5B1E-439E-B7BD-0D691220F673}"/>
    <cellStyle name="20% - Accent3 2 2 3 2 3 2 3 3" xfId="31983" xr:uid="{F601E273-A7DA-4001-A7D0-2A6E0B5E12BC}"/>
    <cellStyle name="20% - Accent3 2 2 3 2 3 2 4" xfId="13675" xr:uid="{8E056E9F-388A-4505-954E-47ACA764756E}"/>
    <cellStyle name="20% - Accent3 2 2 3 2 3 2 4 2" xfId="38084" xr:uid="{5EF35987-D3B0-4D97-BA49-83406F2A7B14}"/>
    <cellStyle name="20% - Accent3 2 2 3 2 3 2 5" xfId="27990" xr:uid="{01D22721-B119-4EE5-BCA9-3DB65C80E8C1}"/>
    <cellStyle name="20% - Accent3 2 2 3 2 3 3" xfId="929" xr:uid="{A11933B9-E4C3-4565-9DA3-2F3A7E488E0D}"/>
    <cellStyle name="20% - Accent3 2 2 3 2 3 3 2" xfId="930" xr:uid="{DA29D1E5-12FE-47EF-8738-628E6D742EFA}"/>
    <cellStyle name="20% - Accent3 2 2 3 2 3 3 2 2" xfId="6499" xr:uid="{C5E03780-8C29-439B-B3D2-12D939042E85}"/>
    <cellStyle name="20% - Accent3 2 2 3 2 3 3 2 2 2" xfId="19243" xr:uid="{3E6AA7C4-5E48-4223-9196-39C02ECCD47E}"/>
    <cellStyle name="20% - Accent3 2 2 3 2 3 3 2 2 2 2" xfId="42080" xr:uid="{7D964449-30AC-4BEA-A575-1FF88993ADCA}"/>
    <cellStyle name="20% - Accent3 2 2 3 2 3 3 2 2 3" xfId="31986" xr:uid="{2521AB15-C599-4922-A910-07C40CC03688}"/>
    <cellStyle name="20% - Accent3 2 2 3 2 3 3 2 3" xfId="13678" xr:uid="{B2F8A8C3-5D9E-478F-9699-B18A556E1815}"/>
    <cellStyle name="20% - Accent3 2 2 3 2 3 3 2 3 2" xfId="38087" xr:uid="{8093AD1B-9082-486C-98CE-172FC94A91D2}"/>
    <cellStyle name="20% - Accent3 2 2 3 2 3 3 2 4" xfId="27993" xr:uid="{A8F421B5-2208-4152-AB26-D9BAAD0A3357}"/>
    <cellStyle name="20% - Accent3 2 2 3 2 3 3 3" xfId="6498" xr:uid="{D318ECC3-6318-4E6D-ACA6-A8ABC7BAC6EB}"/>
    <cellStyle name="20% - Accent3 2 2 3 2 3 3 3 2" xfId="19242" xr:uid="{F7AFC6F2-9661-41C1-A5E4-6E06240EBA24}"/>
    <cellStyle name="20% - Accent3 2 2 3 2 3 3 3 2 2" xfId="42079" xr:uid="{C7693BA6-53A0-4ECC-8D37-F1CC7A6F1789}"/>
    <cellStyle name="20% - Accent3 2 2 3 2 3 3 3 3" xfId="31985" xr:uid="{17FEB3BA-602E-4F64-BCCC-0962B07E67D9}"/>
    <cellStyle name="20% - Accent3 2 2 3 2 3 3 4" xfId="13677" xr:uid="{A45A1268-B4A0-4A56-8CCE-1FC609F4A4EC}"/>
    <cellStyle name="20% - Accent3 2 2 3 2 3 3 4 2" xfId="38086" xr:uid="{C157FAF4-C395-407A-A3B5-5C48991A84CD}"/>
    <cellStyle name="20% - Accent3 2 2 3 2 3 3 5" xfId="27992" xr:uid="{D6E5EA16-1200-4CCD-9C0E-F8B2FEE40C25}"/>
    <cellStyle name="20% - Accent3 2 2 3 2 3 4" xfId="931" xr:uid="{D4A81EA2-5FCD-4306-88D4-CD7F96AD167A}"/>
    <cellStyle name="20% - Accent3 2 2 3 2 3 4 2" xfId="6500" xr:uid="{90245593-92CE-437F-8D4F-F2DCE13131F7}"/>
    <cellStyle name="20% - Accent3 2 2 3 2 3 4 2 2" xfId="19244" xr:uid="{508435DA-0BAD-4D7E-8E6E-08C4F70BF947}"/>
    <cellStyle name="20% - Accent3 2 2 3 2 3 4 2 2 2" xfId="42081" xr:uid="{EE47B4C5-7A7F-4911-929D-2CCE15084078}"/>
    <cellStyle name="20% - Accent3 2 2 3 2 3 4 2 3" xfId="31987" xr:uid="{545E9C05-4859-469C-BA4D-F585484EBCB2}"/>
    <cellStyle name="20% - Accent3 2 2 3 2 3 4 3" xfId="13679" xr:uid="{5F658882-509E-4EA2-9A12-97A4CBCC66E1}"/>
    <cellStyle name="20% - Accent3 2 2 3 2 3 4 3 2" xfId="38088" xr:uid="{795AE860-348E-46BD-B8C5-D1FD526408AF}"/>
    <cellStyle name="20% - Accent3 2 2 3 2 3 4 4" xfId="27994" xr:uid="{EBC9CE27-B744-467A-A488-0F1198C22F9F}"/>
    <cellStyle name="20% - Accent3 2 2 3 2 3 5" xfId="6495" xr:uid="{205B2873-6723-4ADD-A5F6-5DB7C84D1E9A}"/>
    <cellStyle name="20% - Accent3 2 2 3 2 3 5 2" xfId="19239" xr:uid="{9B4A26B9-D750-4DE7-81CE-58DA3087679A}"/>
    <cellStyle name="20% - Accent3 2 2 3 2 3 5 2 2" xfId="42076" xr:uid="{AF06F427-EB1E-49D2-9B3F-6F35EC026A10}"/>
    <cellStyle name="20% - Accent3 2 2 3 2 3 5 3" xfId="31982" xr:uid="{E802B444-DFB9-4A21-A1AE-1D0B6CDE2C10}"/>
    <cellStyle name="20% - Accent3 2 2 3 2 3 6" xfId="13674" xr:uid="{CFC659BA-6F90-4613-9169-73D297B6845F}"/>
    <cellStyle name="20% - Accent3 2 2 3 2 3 6 2" xfId="38083" xr:uid="{F21D641E-0A5B-4D62-AA5A-FB2A25D0C32B}"/>
    <cellStyle name="20% - Accent3 2 2 3 2 3 7" xfId="27989" xr:uid="{46D73ADB-380F-44FD-8F68-E600A239FA6A}"/>
    <cellStyle name="20% - Accent3 2 2 3 2 4" xfId="932" xr:uid="{5AE78495-B06D-4EF0-9466-63D6E4D35E08}"/>
    <cellStyle name="20% - Accent3 2 2 3 2 4 2" xfId="933" xr:uid="{51779291-5BB1-484C-A41C-907FDDCE0BE5}"/>
    <cellStyle name="20% - Accent3 2 2 3 2 4 2 2" xfId="934" xr:uid="{176677A5-09FE-4A7B-8EC9-EF6626F1CF85}"/>
    <cellStyle name="20% - Accent3 2 2 3 2 4 2 2 2" xfId="6503" xr:uid="{E108909D-88A4-42B8-A390-3E7C53322105}"/>
    <cellStyle name="20% - Accent3 2 2 3 2 4 2 2 2 2" xfId="19247" xr:uid="{DF9E695F-41FF-4520-A2B0-C41614151E5A}"/>
    <cellStyle name="20% - Accent3 2 2 3 2 4 2 2 2 2 2" xfId="42084" xr:uid="{3D362C59-5683-4FC8-B71B-B2F7C6BF8775}"/>
    <cellStyle name="20% - Accent3 2 2 3 2 4 2 2 2 3" xfId="31990" xr:uid="{E55164E2-4E92-438E-9ED8-5CC62D0379B0}"/>
    <cellStyle name="20% - Accent3 2 2 3 2 4 2 2 3" xfId="13682" xr:uid="{8E23743E-FF87-4EBE-BF71-0C71050B8B3C}"/>
    <cellStyle name="20% - Accent3 2 2 3 2 4 2 2 3 2" xfId="38091" xr:uid="{CA734FFF-094A-4351-AAE1-41EACB01D2E1}"/>
    <cellStyle name="20% - Accent3 2 2 3 2 4 2 2 4" xfId="27997" xr:uid="{ACDC2426-627F-43B5-8052-70131FF5C565}"/>
    <cellStyle name="20% - Accent3 2 2 3 2 4 2 3" xfId="6502" xr:uid="{789F75BC-2C97-42E6-865C-C6A2A48B2E41}"/>
    <cellStyle name="20% - Accent3 2 2 3 2 4 2 3 2" xfId="19246" xr:uid="{D029EFB6-B31A-4CC5-9DAD-6996021F786E}"/>
    <cellStyle name="20% - Accent3 2 2 3 2 4 2 3 2 2" xfId="42083" xr:uid="{75376A3A-E9D9-49C9-8FC8-714B184E2A41}"/>
    <cellStyle name="20% - Accent3 2 2 3 2 4 2 3 3" xfId="31989" xr:uid="{DCE9207A-5B02-42EE-B01F-9E38E209C3DD}"/>
    <cellStyle name="20% - Accent3 2 2 3 2 4 2 4" xfId="13681" xr:uid="{377F585E-1217-4475-8DC2-E16B510D730E}"/>
    <cellStyle name="20% - Accent3 2 2 3 2 4 2 4 2" xfId="38090" xr:uid="{F7A34C32-F7DD-4F41-8B33-E6CE35FC7BF0}"/>
    <cellStyle name="20% - Accent3 2 2 3 2 4 2 5" xfId="27996" xr:uid="{81A118DF-5AC8-4471-B7BD-47B17DA029BB}"/>
    <cellStyle name="20% - Accent3 2 2 3 2 4 3" xfId="935" xr:uid="{84261DC9-8D68-4D24-B519-FFC533F954FC}"/>
    <cellStyle name="20% - Accent3 2 2 3 2 4 3 2" xfId="6504" xr:uid="{F42D11E2-8466-462A-A016-B1AF44ADDE99}"/>
    <cellStyle name="20% - Accent3 2 2 3 2 4 3 2 2" xfId="19248" xr:uid="{AA528A20-FFD2-4B14-9986-7B454D7B2341}"/>
    <cellStyle name="20% - Accent3 2 2 3 2 4 3 2 2 2" xfId="42085" xr:uid="{34A49788-B918-4DD8-96F8-DD3C3259DE59}"/>
    <cellStyle name="20% - Accent3 2 2 3 2 4 3 2 3" xfId="31991" xr:uid="{4DB57B2C-2A3E-4325-B2C0-760E98C59AF1}"/>
    <cellStyle name="20% - Accent3 2 2 3 2 4 3 3" xfId="13683" xr:uid="{1EDCD40D-0584-4D31-9857-65CE598459C1}"/>
    <cellStyle name="20% - Accent3 2 2 3 2 4 3 3 2" xfId="38092" xr:uid="{355DA304-E60F-415C-ABA1-21694AE5FE87}"/>
    <cellStyle name="20% - Accent3 2 2 3 2 4 3 4" xfId="27998" xr:uid="{F060DA69-D08F-44D0-A901-B3BC4B2C01D6}"/>
    <cellStyle name="20% - Accent3 2 2 3 2 4 4" xfId="6501" xr:uid="{85DE585F-F523-4666-A061-F5ABEDB56DA9}"/>
    <cellStyle name="20% - Accent3 2 2 3 2 4 4 2" xfId="19245" xr:uid="{AFBF9812-0B95-4B32-859D-8D78C97BEF72}"/>
    <cellStyle name="20% - Accent3 2 2 3 2 4 4 2 2" xfId="42082" xr:uid="{840C18F4-3862-461F-AC9F-AE924E9F7923}"/>
    <cellStyle name="20% - Accent3 2 2 3 2 4 4 3" xfId="31988" xr:uid="{720D543D-4E21-4E4E-8882-01FAAB619155}"/>
    <cellStyle name="20% - Accent3 2 2 3 2 4 5" xfId="13680" xr:uid="{CF005485-61A4-44EC-8706-344B940924EE}"/>
    <cellStyle name="20% - Accent3 2 2 3 2 4 5 2" xfId="38089" xr:uid="{59E1A749-69A7-4C6D-988F-47B05D3CDEBA}"/>
    <cellStyle name="20% - Accent3 2 2 3 2 4 6" xfId="27995" xr:uid="{3F1F39C4-B43F-47E7-85DA-72C2F8CA109E}"/>
    <cellStyle name="20% - Accent3 2 2 3 2 5" xfId="936" xr:uid="{ED772749-4436-4604-99F7-6E6940FD69FB}"/>
    <cellStyle name="20% - Accent3 2 2 3 2 5 2" xfId="937" xr:uid="{96522BBE-429D-4496-ABB2-2CF171068D40}"/>
    <cellStyle name="20% - Accent3 2 2 3 2 5 2 2" xfId="6506" xr:uid="{9B8CFD9B-2D20-436F-A33E-EE715061CC90}"/>
    <cellStyle name="20% - Accent3 2 2 3 2 5 2 2 2" xfId="19250" xr:uid="{DA8DCB0C-DD11-48D1-A1F5-00C948DA0691}"/>
    <cellStyle name="20% - Accent3 2 2 3 2 5 2 2 2 2" xfId="42087" xr:uid="{C277C17E-5F84-4DD9-B0C8-E4A2CDCFD62B}"/>
    <cellStyle name="20% - Accent3 2 2 3 2 5 2 2 3" xfId="31993" xr:uid="{1FFCD9A3-165B-4048-942E-AF873C82DE23}"/>
    <cellStyle name="20% - Accent3 2 2 3 2 5 2 3" xfId="13685" xr:uid="{6619FE37-7B37-4BB4-AFEE-0667C1E1A848}"/>
    <cellStyle name="20% - Accent3 2 2 3 2 5 2 3 2" xfId="38094" xr:uid="{695653E3-37C6-41E9-90B6-728863D31F82}"/>
    <cellStyle name="20% - Accent3 2 2 3 2 5 2 4" xfId="28000" xr:uid="{3E24D1D8-9FD4-4872-B02D-F7170B26B8B4}"/>
    <cellStyle name="20% - Accent3 2 2 3 2 5 3" xfId="6505" xr:uid="{80EAA9BA-7A40-4BD1-BD6B-69D751B37CB8}"/>
    <cellStyle name="20% - Accent3 2 2 3 2 5 3 2" xfId="19249" xr:uid="{A2518E70-E29C-4CBC-AB3F-82C442E26716}"/>
    <cellStyle name="20% - Accent3 2 2 3 2 5 3 2 2" xfId="42086" xr:uid="{862A240F-42F9-48F3-8019-3C4967CAC881}"/>
    <cellStyle name="20% - Accent3 2 2 3 2 5 3 3" xfId="31992" xr:uid="{512B39E2-6668-49F3-98D5-560CB4FBD55B}"/>
    <cellStyle name="20% - Accent3 2 2 3 2 5 4" xfId="13684" xr:uid="{60DA7017-63CA-44C9-90D5-087D07D85227}"/>
    <cellStyle name="20% - Accent3 2 2 3 2 5 4 2" xfId="38093" xr:uid="{87644405-21BD-4B89-8616-4C81A73EF568}"/>
    <cellStyle name="20% - Accent3 2 2 3 2 5 5" xfId="27999" xr:uid="{A49DED40-092C-485E-A17A-A4F8F2040A4D}"/>
    <cellStyle name="20% - Accent3 2 2 3 2 6" xfId="938" xr:uid="{AAF4E583-EC04-4207-9978-399AB3DD2C85}"/>
    <cellStyle name="20% - Accent3 2 2 3 2 6 2" xfId="6507" xr:uid="{83FE2CA5-3345-4ACC-BBBD-F43475903F38}"/>
    <cellStyle name="20% - Accent3 2 2 3 2 6 2 2" xfId="19251" xr:uid="{0F4C5DE7-670F-4D5B-AA0C-EAD8B5A85C61}"/>
    <cellStyle name="20% - Accent3 2 2 3 2 6 2 2 2" xfId="42088" xr:uid="{35BE7273-2497-49D0-82B4-5AE467058820}"/>
    <cellStyle name="20% - Accent3 2 2 3 2 6 2 3" xfId="31994" xr:uid="{59539394-B11F-4793-A978-DC1DF013410B}"/>
    <cellStyle name="20% - Accent3 2 2 3 2 6 3" xfId="13686" xr:uid="{D56EB1B1-A0A6-41A8-B36E-A276BD10E22D}"/>
    <cellStyle name="20% - Accent3 2 2 3 2 6 3 2" xfId="38095" xr:uid="{1C541E0F-006A-4600-B564-5EE529DFFC24}"/>
    <cellStyle name="20% - Accent3 2 2 3 2 6 4" xfId="28001" xr:uid="{949B5608-03A3-4AAE-8449-EFAFE1E25DB7}"/>
    <cellStyle name="20% - Accent3 2 2 3 2 7" xfId="6480" xr:uid="{8829AC89-ED95-474D-9BD2-F22A3AD7A159}"/>
    <cellStyle name="20% - Accent3 2 2 3 2 7 2" xfId="19224" xr:uid="{32EAC2D6-E68C-43D9-B1F9-BEC99D9320AA}"/>
    <cellStyle name="20% - Accent3 2 2 3 2 7 2 2" xfId="42061" xr:uid="{3D056076-65FE-4EA2-BFFA-CA038B4CB8F0}"/>
    <cellStyle name="20% - Accent3 2 2 3 2 7 3" xfId="31967" xr:uid="{3968A81C-0A36-40F7-BC6D-DF89EC84CFA1}"/>
    <cellStyle name="20% - Accent3 2 2 3 2 8" xfId="11837" xr:uid="{33844CEE-DAC2-4A61-84AE-DB6A5ECA98F9}"/>
    <cellStyle name="20% - Accent3 2 2 3 2 8 2" xfId="36891" xr:uid="{B75886AA-9620-4379-8F19-7725818D0DB4}"/>
    <cellStyle name="20% - Accent3 2 2 3 2 9" xfId="13659" xr:uid="{996CE1F2-63B8-4E71-9EFD-553286438AC7}"/>
    <cellStyle name="20% - Accent3 2 2 3 2 9 2" xfId="38068" xr:uid="{3CDE5BD6-90E1-4A89-9A1E-984F00FA7258}"/>
    <cellStyle name="20% - Accent3 2 2 3 3" xfId="939" xr:uid="{1BCC0413-CB23-4766-B979-CE6008C19BFB}"/>
    <cellStyle name="20% - Accent3 2 2 3 3 2" xfId="940" xr:uid="{E0F7B8CD-720F-4597-8A2A-801354B1C358}"/>
    <cellStyle name="20% - Accent3 2 2 3 3 2 2" xfId="941" xr:uid="{1C5593E2-5B8B-480D-9CFC-BE4FFE8EB6F5}"/>
    <cellStyle name="20% - Accent3 2 2 3 3 2 2 2" xfId="942" xr:uid="{C389103D-E993-4852-99DA-78098380B21D}"/>
    <cellStyle name="20% - Accent3 2 2 3 3 2 2 2 2" xfId="6511" xr:uid="{2C8087C6-B3AA-4E11-9724-60E605695C98}"/>
    <cellStyle name="20% - Accent3 2 2 3 3 2 2 2 2 2" xfId="19255" xr:uid="{22CAA1B6-AA89-4294-8EFD-D1855BD18619}"/>
    <cellStyle name="20% - Accent3 2 2 3 3 2 2 2 2 2 2" xfId="42092" xr:uid="{D1F999EC-68B1-40A3-8779-85F9D3F4D2B1}"/>
    <cellStyle name="20% - Accent3 2 2 3 3 2 2 2 2 3" xfId="31998" xr:uid="{7417FABE-26B8-49C2-96C8-DD7E938990EA}"/>
    <cellStyle name="20% - Accent3 2 2 3 3 2 2 2 3" xfId="13690" xr:uid="{F64356EB-A50D-4E67-A63E-6B56725BD367}"/>
    <cellStyle name="20% - Accent3 2 2 3 3 2 2 2 3 2" xfId="38099" xr:uid="{7DDF3DE9-E0CD-4CA7-9938-5DBFE61E87CA}"/>
    <cellStyle name="20% - Accent3 2 2 3 3 2 2 2 4" xfId="28005" xr:uid="{225DCC85-3943-4208-AF85-1AD24C463378}"/>
    <cellStyle name="20% - Accent3 2 2 3 3 2 2 3" xfId="6510" xr:uid="{7DEC3231-AE31-4CF5-B110-E64320CF10BD}"/>
    <cellStyle name="20% - Accent3 2 2 3 3 2 2 3 2" xfId="19254" xr:uid="{2D7D60A6-5E70-4D39-8BD8-8E67BD7C5844}"/>
    <cellStyle name="20% - Accent3 2 2 3 3 2 2 3 2 2" xfId="42091" xr:uid="{1BE41C03-5296-4CF3-AF41-263F5D30E036}"/>
    <cellStyle name="20% - Accent3 2 2 3 3 2 2 3 3" xfId="31997" xr:uid="{9A19F24B-01A0-47E3-B24E-902E75A989AA}"/>
    <cellStyle name="20% - Accent3 2 2 3 3 2 2 4" xfId="13689" xr:uid="{684CBF5C-11B1-431C-96DC-F5D1565081A2}"/>
    <cellStyle name="20% - Accent3 2 2 3 3 2 2 4 2" xfId="38098" xr:uid="{E26322ED-16BD-41B5-9688-F2A1BC74CF4D}"/>
    <cellStyle name="20% - Accent3 2 2 3 3 2 2 5" xfId="28004" xr:uid="{535BA6C4-5FDD-40FD-AC44-99CBB7A2ED19}"/>
    <cellStyle name="20% - Accent3 2 2 3 3 2 3" xfId="943" xr:uid="{BB85E806-D67D-41CE-AC7E-7A828409FE8F}"/>
    <cellStyle name="20% - Accent3 2 2 3 3 2 3 2" xfId="944" xr:uid="{1B15E638-2A89-4E56-AB1C-A486E4439361}"/>
    <cellStyle name="20% - Accent3 2 2 3 3 2 3 2 2" xfId="6513" xr:uid="{C072A08D-CE3E-4913-88C9-93B74D0F2072}"/>
    <cellStyle name="20% - Accent3 2 2 3 3 2 3 2 2 2" xfId="19257" xr:uid="{B8009D13-ACDC-4F84-97F4-985FAB15953F}"/>
    <cellStyle name="20% - Accent3 2 2 3 3 2 3 2 2 2 2" xfId="42094" xr:uid="{AE00FAD6-7DFF-4331-BB4E-A854944CE2DC}"/>
    <cellStyle name="20% - Accent3 2 2 3 3 2 3 2 2 3" xfId="32000" xr:uid="{FF56B702-96FC-47D2-B309-F1D61379D407}"/>
    <cellStyle name="20% - Accent3 2 2 3 3 2 3 2 3" xfId="13692" xr:uid="{47C5AC77-41DD-4A3D-98C8-13FFEED3CE24}"/>
    <cellStyle name="20% - Accent3 2 2 3 3 2 3 2 3 2" xfId="38101" xr:uid="{A4621099-0172-4535-A5CD-436253D81BA7}"/>
    <cellStyle name="20% - Accent3 2 2 3 3 2 3 2 4" xfId="28007" xr:uid="{7D2DB81D-6C6C-4F47-8984-F7737F5A53C5}"/>
    <cellStyle name="20% - Accent3 2 2 3 3 2 3 3" xfId="6512" xr:uid="{06783A82-396F-43DD-8E9D-405D6A637D6C}"/>
    <cellStyle name="20% - Accent3 2 2 3 3 2 3 3 2" xfId="19256" xr:uid="{EDA64B0E-602E-437B-941D-C080E08330B9}"/>
    <cellStyle name="20% - Accent3 2 2 3 3 2 3 3 2 2" xfId="42093" xr:uid="{B733BB53-32AA-4B57-9577-1816A77C1F80}"/>
    <cellStyle name="20% - Accent3 2 2 3 3 2 3 3 3" xfId="31999" xr:uid="{236FF99F-A190-444E-BF92-C4E3C5D9601E}"/>
    <cellStyle name="20% - Accent3 2 2 3 3 2 3 4" xfId="13691" xr:uid="{21C08593-8C89-4ECB-987B-49D8039A2B57}"/>
    <cellStyle name="20% - Accent3 2 2 3 3 2 3 4 2" xfId="38100" xr:uid="{6D6FB6D5-7928-4837-A0A4-CC1D18456B4A}"/>
    <cellStyle name="20% - Accent3 2 2 3 3 2 3 5" xfId="28006" xr:uid="{04F8FA12-6FD4-4BF3-9223-2EA88A235277}"/>
    <cellStyle name="20% - Accent3 2 2 3 3 2 4" xfId="945" xr:uid="{35B9F430-F454-4C41-80BF-921E29DEF72E}"/>
    <cellStyle name="20% - Accent3 2 2 3 3 2 4 2" xfId="6514" xr:uid="{727FD786-296F-42CB-BF00-24014895D54C}"/>
    <cellStyle name="20% - Accent3 2 2 3 3 2 4 2 2" xfId="19258" xr:uid="{BAC2B006-1498-4FF7-AA81-962A05127A39}"/>
    <cellStyle name="20% - Accent3 2 2 3 3 2 4 2 2 2" xfId="42095" xr:uid="{4540DB35-D24D-4400-8133-E30A3904A5F5}"/>
    <cellStyle name="20% - Accent3 2 2 3 3 2 4 2 3" xfId="32001" xr:uid="{6BD3A364-DBCC-43EB-B2F2-A3084C47C376}"/>
    <cellStyle name="20% - Accent3 2 2 3 3 2 4 3" xfId="13693" xr:uid="{0785D13A-1842-46DB-A469-841F4F4583F5}"/>
    <cellStyle name="20% - Accent3 2 2 3 3 2 4 3 2" xfId="38102" xr:uid="{B703606F-ADC2-437B-9CDA-832D8F14B65B}"/>
    <cellStyle name="20% - Accent3 2 2 3 3 2 4 4" xfId="28008" xr:uid="{2A8E9467-015F-4CCE-B72E-78E3D93E0290}"/>
    <cellStyle name="20% - Accent3 2 2 3 3 2 5" xfId="6509" xr:uid="{EC752017-1801-46F0-9688-4C1E8B142997}"/>
    <cellStyle name="20% - Accent3 2 2 3 3 2 5 2" xfId="19253" xr:uid="{853AF6FF-0287-40B7-AD74-328B811176F7}"/>
    <cellStyle name="20% - Accent3 2 2 3 3 2 5 2 2" xfId="42090" xr:uid="{CF1E0D45-D539-4C8C-BF71-2B3B25597967}"/>
    <cellStyle name="20% - Accent3 2 2 3 3 2 5 3" xfId="31996" xr:uid="{181D764C-AFF1-4493-BD9C-2894932A7D45}"/>
    <cellStyle name="20% - Accent3 2 2 3 3 2 6" xfId="13688" xr:uid="{7D8421EB-E802-43C7-A481-9EC55C71730F}"/>
    <cellStyle name="20% - Accent3 2 2 3 3 2 6 2" xfId="38097" xr:uid="{812A64CF-866B-47FF-9C06-048816FA3E05}"/>
    <cellStyle name="20% - Accent3 2 2 3 3 2 7" xfId="28003" xr:uid="{615D3D30-DFD6-4172-9C8E-0CD6345CFF8B}"/>
    <cellStyle name="20% - Accent3 2 2 3 3 3" xfId="946" xr:uid="{B2ABCEFD-33C5-4B34-9754-79597D031589}"/>
    <cellStyle name="20% - Accent3 2 2 3 3 3 2" xfId="947" xr:uid="{92A12BCF-F515-4FCE-93D6-5074FE4C8082}"/>
    <cellStyle name="20% - Accent3 2 2 3 3 3 2 2" xfId="948" xr:uid="{36DC88B1-A709-4C07-8A65-8FFB5AF05568}"/>
    <cellStyle name="20% - Accent3 2 2 3 3 3 2 2 2" xfId="6517" xr:uid="{50C22B5D-930F-411E-9FE1-2FC3255A565A}"/>
    <cellStyle name="20% - Accent3 2 2 3 3 3 2 2 2 2" xfId="19261" xr:uid="{692B8288-85C0-4EE1-8953-9F146628B167}"/>
    <cellStyle name="20% - Accent3 2 2 3 3 3 2 2 2 2 2" xfId="42098" xr:uid="{C09B1512-5920-4226-8643-B2DDB4D3B426}"/>
    <cellStyle name="20% - Accent3 2 2 3 3 3 2 2 2 3" xfId="32004" xr:uid="{DD7DC79A-BA3C-414B-A8A5-699FEFDE238B}"/>
    <cellStyle name="20% - Accent3 2 2 3 3 3 2 2 3" xfId="13696" xr:uid="{798E6FDF-E582-4145-9431-C690A743AFE2}"/>
    <cellStyle name="20% - Accent3 2 2 3 3 3 2 2 3 2" xfId="38105" xr:uid="{B7BC8E01-48C8-443C-9EC6-B6BC346F136B}"/>
    <cellStyle name="20% - Accent3 2 2 3 3 3 2 2 4" xfId="28011" xr:uid="{3E773016-2475-47B9-9E2F-25608FB16651}"/>
    <cellStyle name="20% - Accent3 2 2 3 3 3 2 3" xfId="6516" xr:uid="{9C3C19E3-AD2B-4D19-B192-5D311ABB9A18}"/>
    <cellStyle name="20% - Accent3 2 2 3 3 3 2 3 2" xfId="19260" xr:uid="{45D7B4A1-90E4-4ECF-B02A-5695720E87D6}"/>
    <cellStyle name="20% - Accent3 2 2 3 3 3 2 3 2 2" xfId="42097" xr:uid="{DD58BAB3-CF33-443D-8C90-A41DBBB78001}"/>
    <cellStyle name="20% - Accent3 2 2 3 3 3 2 3 3" xfId="32003" xr:uid="{69093718-0ABB-4CB3-9EC0-57AA9D8D3BBF}"/>
    <cellStyle name="20% - Accent3 2 2 3 3 3 2 4" xfId="13695" xr:uid="{5C3CC1DE-9648-424D-9C3C-9ED743B2B4D0}"/>
    <cellStyle name="20% - Accent3 2 2 3 3 3 2 4 2" xfId="38104" xr:uid="{25ED1786-17A3-48A3-9508-2966601AD063}"/>
    <cellStyle name="20% - Accent3 2 2 3 3 3 2 5" xfId="28010" xr:uid="{6273345B-0AE9-4401-A25E-F75AEB373D01}"/>
    <cellStyle name="20% - Accent3 2 2 3 3 3 3" xfId="949" xr:uid="{2DC419C8-59AC-40A3-AA7F-369CF354775A}"/>
    <cellStyle name="20% - Accent3 2 2 3 3 3 3 2" xfId="6518" xr:uid="{7D127856-7594-449E-B84E-D2DE4C5162BD}"/>
    <cellStyle name="20% - Accent3 2 2 3 3 3 3 2 2" xfId="19262" xr:uid="{8FDF9CD3-19A9-4F15-9F37-3F4DEB53C59B}"/>
    <cellStyle name="20% - Accent3 2 2 3 3 3 3 2 2 2" xfId="42099" xr:uid="{E1843A66-766A-4E1F-B259-A4F415DC0F9E}"/>
    <cellStyle name="20% - Accent3 2 2 3 3 3 3 2 3" xfId="32005" xr:uid="{9612040D-F555-4125-9060-01CCEFA1246C}"/>
    <cellStyle name="20% - Accent3 2 2 3 3 3 3 3" xfId="13697" xr:uid="{B5BB3435-9BE4-497C-894E-1117B3F37720}"/>
    <cellStyle name="20% - Accent3 2 2 3 3 3 3 3 2" xfId="38106" xr:uid="{46C9DA44-CAA5-4A0A-9875-E57AEF284D42}"/>
    <cellStyle name="20% - Accent3 2 2 3 3 3 3 4" xfId="28012" xr:uid="{02929C62-9753-49FE-A7B4-1133F0EDCC71}"/>
    <cellStyle name="20% - Accent3 2 2 3 3 3 4" xfId="6515" xr:uid="{D0B161D1-DCFD-41EC-A59F-93D09AE8AF8C}"/>
    <cellStyle name="20% - Accent3 2 2 3 3 3 4 2" xfId="19259" xr:uid="{ABE302F0-92EB-4B15-B0E8-F247FD7DBEA9}"/>
    <cellStyle name="20% - Accent3 2 2 3 3 3 4 2 2" xfId="42096" xr:uid="{55E55DAC-5BE8-4BDD-A99B-DD1827F2BF00}"/>
    <cellStyle name="20% - Accent3 2 2 3 3 3 4 3" xfId="32002" xr:uid="{574DCE29-F420-45F4-B8D8-E37B2961E9E4}"/>
    <cellStyle name="20% - Accent3 2 2 3 3 3 5" xfId="13694" xr:uid="{5DB24CB6-5B82-4CCF-89B6-9E3AD3BF16ED}"/>
    <cellStyle name="20% - Accent3 2 2 3 3 3 5 2" xfId="38103" xr:uid="{53057CD1-9E80-4B9C-8AAC-C8B50FF1C3D6}"/>
    <cellStyle name="20% - Accent3 2 2 3 3 3 6" xfId="28009" xr:uid="{6C955A21-E00C-4615-A0B3-E0BB8B0550E3}"/>
    <cellStyle name="20% - Accent3 2 2 3 3 4" xfId="950" xr:uid="{6DD77A04-07B0-4111-90C0-CC1A082DADF0}"/>
    <cellStyle name="20% - Accent3 2 2 3 3 4 2" xfId="951" xr:uid="{9C79C3BB-A75D-4A48-912A-CFDBF8D6C204}"/>
    <cellStyle name="20% - Accent3 2 2 3 3 4 2 2" xfId="6520" xr:uid="{69339E98-4F03-42A4-B4B6-B6913D020F3B}"/>
    <cellStyle name="20% - Accent3 2 2 3 3 4 2 2 2" xfId="19264" xr:uid="{3C4E7DE3-1EA4-4FA0-B15A-72C640708F2E}"/>
    <cellStyle name="20% - Accent3 2 2 3 3 4 2 2 2 2" xfId="42101" xr:uid="{0B90F670-789C-416F-B3CC-9CC6DA4F8A21}"/>
    <cellStyle name="20% - Accent3 2 2 3 3 4 2 2 3" xfId="32007" xr:uid="{E9320867-709B-401D-A120-8F8D493C1A15}"/>
    <cellStyle name="20% - Accent3 2 2 3 3 4 2 3" xfId="13699" xr:uid="{F88440B7-43B6-46B8-9AFF-4FE3F1D94796}"/>
    <cellStyle name="20% - Accent3 2 2 3 3 4 2 3 2" xfId="38108" xr:uid="{4CB2F924-060E-4C08-9F62-E136994D2621}"/>
    <cellStyle name="20% - Accent3 2 2 3 3 4 2 4" xfId="28014" xr:uid="{2C8009EB-780C-42F1-96EF-3C53D53C2D91}"/>
    <cellStyle name="20% - Accent3 2 2 3 3 4 3" xfId="6519" xr:uid="{2911A4B8-2E62-4CED-A4B1-890E872BB552}"/>
    <cellStyle name="20% - Accent3 2 2 3 3 4 3 2" xfId="19263" xr:uid="{9228A327-ECD9-409C-8A24-B0445A9AA543}"/>
    <cellStyle name="20% - Accent3 2 2 3 3 4 3 2 2" xfId="42100" xr:uid="{F2D3B8EE-6BA2-4BE1-A00E-A31CF20E53A5}"/>
    <cellStyle name="20% - Accent3 2 2 3 3 4 3 3" xfId="32006" xr:uid="{E46ABCA5-2334-48AF-A17C-5C783CBF525D}"/>
    <cellStyle name="20% - Accent3 2 2 3 3 4 4" xfId="13698" xr:uid="{430F07AF-DC8F-4722-8780-779948444F4A}"/>
    <cellStyle name="20% - Accent3 2 2 3 3 4 4 2" xfId="38107" xr:uid="{5DA8D9B2-7FAD-4E63-8C28-29DE79C6BFAB}"/>
    <cellStyle name="20% - Accent3 2 2 3 3 4 5" xfId="28013" xr:uid="{521E85BA-FB68-48C7-B96B-78A029134BF6}"/>
    <cellStyle name="20% - Accent3 2 2 3 3 5" xfId="952" xr:uid="{910D4F80-B93B-4DCF-9098-AA44D2819E41}"/>
    <cellStyle name="20% - Accent3 2 2 3 3 5 2" xfId="6521" xr:uid="{BF0379C3-B5DE-4160-A3B3-DC1E639E4D2B}"/>
    <cellStyle name="20% - Accent3 2 2 3 3 5 2 2" xfId="19265" xr:uid="{E071AA55-2483-473E-98FF-ACAC48F4F10B}"/>
    <cellStyle name="20% - Accent3 2 2 3 3 5 2 2 2" xfId="42102" xr:uid="{EC9631FB-6305-44B7-895B-DF3A0ECD5DB5}"/>
    <cellStyle name="20% - Accent3 2 2 3 3 5 2 3" xfId="32008" xr:uid="{E4AFB9BE-BD3C-4663-B740-42033F3DC48E}"/>
    <cellStyle name="20% - Accent3 2 2 3 3 5 3" xfId="13700" xr:uid="{489FF37B-0894-49E4-912B-6AABA221A3DD}"/>
    <cellStyle name="20% - Accent3 2 2 3 3 5 3 2" xfId="38109" xr:uid="{B64DC581-A681-4E7F-A9FA-316AFD473381}"/>
    <cellStyle name="20% - Accent3 2 2 3 3 5 4" xfId="28015" xr:uid="{38F6182B-B27C-466F-B357-35A3BCF44C76}"/>
    <cellStyle name="20% - Accent3 2 2 3 3 6" xfId="6508" xr:uid="{1661183E-48EE-4CF4-B091-3F4A030DFC20}"/>
    <cellStyle name="20% - Accent3 2 2 3 3 6 2" xfId="19252" xr:uid="{CDBCF7D0-9FC0-4402-AD49-702B92EEEE56}"/>
    <cellStyle name="20% - Accent3 2 2 3 3 6 2 2" xfId="42089" xr:uid="{21A6D870-8715-4F10-985F-6023B3B2FFC7}"/>
    <cellStyle name="20% - Accent3 2 2 3 3 6 3" xfId="31995" xr:uid="{149ECD37-6BF6-41C1-AA55-9152F77ED704}"/>
    <cellStyle name="20% - Accent3 2 2 3 3 7" xfId="13687" xr:uid="{896FAC7F-3DAB-435A-999E-D5AA1E7ED3CE}"/>
    <cellStyle name="20% - Accent3 2 2 3 3 7 2" xfId="38096" xr:uid="{2CA370EE-89FA-4F33-8FD8-37C5EB267843}"/>
    <cellStyle name="20% - Accent3 2 2 3 3 8" xfId="28002" xr:uid="{2AF84174-E4A1-465B-BC23-DC056F723F79}"/>
    <cellStyle name="20% - Accent3 2 2 3 4" xfId="953" xr:uid="{BCC65CB9-5B48-4306-99E9-7E274FCB1D36}"/>
    <cellStyle name="20% - Accent3 2 2 3 4 2" xfId="954" xr:uid="{6D631B3D-F122-4E91-8F33-3C49F2C5D2E0}"/>
    <cellStyle name="20% - Accent3 2 2 3 4 2 2" xfId="955" xr:uid="{7A82D05B-7A37-4057-A5A9-63F77F3A55B5}"/>
    <cellStyle name="20% - Accent3 2 2 3 4 2 2 2" xfId="6524" xr:uid="{FD31368B-8E59-41D8-87FA-3E79ED34FE0B}"/>
    <cellStyle name="20% - Accent3 2 2 3 4 2 2 2 2" xfId="19268" xr:uid="{9BC93285-30A9-4ED9-8068-EFC115E6FE37}"/>
    <cellStyle name="20% - Accent3 2 2 3 4 2 2 2 2 2" xfId="42105" xr:uid="{4EA11BC9-4310-4EA9-AC15-96AF578BB7D7}"/>
    <cellStyle name="20% - Accent3 2 2 3 4 2 2 2 3" xfId="32011" xr:uid="{F630C54E-6D11-4A52-B718-97030D3A0FD1}"/>
    <cellStyle name="20% - Accent3 2 2 3 4 2 2 3" xfId="13703" xr:uid="{A91D7E07-509F-4B73-BA1B-29918286A937}"/>
    <cellStyle name="20% - Accent3 2 2 3 4 2 2 3 2" xfId="38112" xr:uid="{29C35195-91E5-4D92-AF1F-FD99BB421A24}"/>
    <cellStyle name="20% - Accent3 2 2 3 4 2 2 4" xfId="28018" xr:uid="{E3ED13E0-E5B8-4314-B57F-EA63518CCCAD}"/>
    <cellStyle name="20% - Accent3 2 2 3 4 2 3" xfId="6523" xr:uid="{258692B5-862D-44A5-B854-B94A10DBB4AB}"/>
    <cellStyle name="20% - Accent3 2 2 3 4 2 3 2" xfId="19267" xr:uid="{0CFFDC48-3424-4D1D-B89C-7FD99EC90199}"/>
    <cellStyle name="20% - Accent3 2 2 3 4 2 3 2 2" xfId="42104" xr:uid="{DD2F0A0C-5E6D-49B8-824C-0FB3208B9751}"/>
    <cellStyle name="20% - Accent3 2 2 3 4 2 3 3" xfId="32010" xr:uid="{0DC3FC50-7832-46E5-B14F-A297F7A973C4}"/>
    <cellStyle name="20% - Accent3 2 2 3 4 2 4" xfId="13702" xr:uid="{F288A598-8DF6-469D-A9A6-C2558ED10295}"/>
    <cellStyle name="20% - Accent3 2 2 3 4 2 4 2" xfId="38111" xr:uid="{F8395123-1306-40D5-A141-21F81BF01CD9}"/>
    <cellStyle name="20% - Accent3 2 2 3 4 2 5" xfId="28017" xr:uid="{6554EFC4-C54E-45D0-8820-3902BCBE35CD}"/>
    <cellStyle name="20% - Accent3 2 2 3 4 3" xfId="956" xr:uid="{28F67ABA-E66F-449F-9BEE-BC9F6BF6D8C5}"/>
    <cellStyle name="20% - Accent3 2 2 3 4 3 2" xfId="957" xr:uid="{3E4689DF-ECB7-4C12-A758-4AB7FB7BC388}"/>
    <cellStyle name="20% - Accent3 2 2 3 4 3 2 2" xfId="6526" xr:uid="{9A6768BC-50AC-4C46-995F-D48CDDB15539}"/>
    <cellStyle name="20% - Accent3 2 2 3 4 3 2 2 2" xfId="19270" xr:uid="{A6F7977C-A9CA-43DB-8145-607BE5D782B2}"/>
    <cellStyle name="20% - Accent3 2 2 3 4 3 2 2 2 2" xfId="42107" xr:uid="{A806654F-F4A7-4ADA-B03D-94B04D557A61}"/>
    <cellStyle name="20% - Accent3 2 2 3 4 3 2 2 3" xfId="32013" xr:uid="{C5560212-8266-447F-873B-7C4AC84CFAE5}"/>
    <cellStyle name="20% - Accent3 2 2 3 4 3 2 3" xfId="13705" xr:uid="{C8E0CC0D-BCB3-4E4C-B009-24B69F3D462B}"/>
    <cellStyle name="20% - Accent3 2 2 3 4 3 2 3 2" xfId="38114" xr:uid="{BA54567F-0B92-4CCF-9ECE-8C72143B7D0E}"/>
    <cellStyle name="20% - Accent3 2 2 3 4 3 2 4" xfId="28020" xr:uid="{FFA05B92-476E-449C-9F97-B28295DA7369}"/>
    <cellStyle name="20% - Accent3 2 2 3 4 3 3" xfId="6525" xr:uid="{0FD4706B-AEE2-44AB-85FE-4E70DD08963A}"/>
    <cellStyle name="20% - Accent3 2 2 3 4 3 3 2" xfId="19269" xr:uid="{AEBC3A1E-D7FF-4F0E-9B83-AEEE0EAE7300}"/>
    <cellStyle name="20% - Accent3 2 2 3 4 3 3 2 2" xfId="42106" xr:uid="{373AEC46-4380-4850-ACDC-E287415E17B3}"/>
    <cellStyle name="20% - Accent3 2 2 3 4 3 3 3" xfId="32012" xr:uid="{43F8CB61-7321-4044-A817-848B5CBAE87A}"/>
    <cellStyle name="20% - Accent3 2 2 3 4 3 4" xfId="13704" xr:uid="{F171BF6E-B379-4E53-80A1-8D3C93B31516}"/>
    <cellStyle name="20% - Accent3 2 2 3 4 3 4 2" xfId="38113" xr:uid="{AA0BA02A-6BD4-4188-96D3-E6F93A1E9C2C}"/>
    <cellStyle name="20% - Accent3 2 2 3 4 3 5" xfId="28019" xr:uid="{57CD3A1E-B659-4A96-8D1F-617310879315}"/>
    <cellStyle name="20% - Accent3 2 2 3 4 4" xfId="958" xr:uid="{1F10C5BB-EEBA-41C1-8293-9F8C91B205C7}"/>
    <cellStyle name="20% - Accent3 2 2 3 4 4 2" xfId="6527" xr:uid="{69402979-DCF6-4641-B049-2D24DCADC411}"/>
    <cellStyle name="20% - Accent3 2 2 3 4 4 2 2" xfId="19271" xr:uid="{401B9899-62D4-4304-A929-3E61E5EACB9A}"/>
    <cellStyle name="20% - Accent3 2 2 3 4 4 2 2 2" xfId="42108" xr:uid="{A7EB220B-0AF5-47AC-BFD8-23F935B6E5D6}"/>
    <cellStyle name="20% - Accent3 2 2 3 4 4 2 3" xfId="32014" xr:uid="{094B007B-0EBB-412F-BEBD-2EB53A1AA75F}"/>
    <cellStyle name="20% - Accent3 2 2 3 4 4 3" xfId="13706" xr:uid="{A6F4149F-670E-474E-A234-29376AB1AAAC}"/>
    <cellStyle name="20% - Accent3 2 2 3 4 4 3 2" xfId="38115" xr:uid="{52F06A60-9EAD-423F-9BD8-EFAB7B785846}"/>
    <cellStyle name="20% - Accent3 2 2 3 4 4 4" xfId="28021" xr:uid="{08D2981F-39B8-4153-A1F4-D959D5929496}"/>
    <cellStyle name="20% - Accent3 2 2 3 4 5" xfId="6522" xr:uid="{FB96ECE8-BB54-472A-9D22-7BB045222964}"/>
    <cellStyle name="20% - Accent3 2 2 3 4 5 2" xfId="19266" xr:uid="{0BCA8A7E-37B2-48C8-8FF8-845D1400A91E}"/>
    <cellStyle name="20% - Accent3 2 2 3 4 5 2 2" xfId="42103" xr:uid="{536C2F11-E74A-4F48-B569-8BD41F7DEED2}"/>
    <cellStyle name="20% - Accent3 2 2 3 4 5 3" xfId="32009" xr:uid="{B5B52B90-8D03-4328-A9D9-CF29F78A4CEF}"/>
    <cellStyle name="20% - Accent3 2 2 3 4 6" xfId="13701" xr:uid="{082393A2-BE51-4A1B-AF72-BBD553B05C99}"/>
    <cellStyle name="20% - Accent3 2 2 3 4 6 2" xfId="38110" xr:uid="{DD3E73F5-BD2C-4976-8F5F-3842585A5079}"/>
    <cellStyle name="20% - Accent3 2 2 3 4 7" xfId="28016" xr:uid="{A7FCC0E8-24B3-479D-AB8F-4D271CDB2CCE}"/>
    <cellStyle name="20% - Accent3 2 2 3 5" xfId="959" xr:uid="{0ED5B34E-6BB8-44BD-AB56-C5195DFF5DDA}"/>
    <cellStyle name="20% - Accent3 2 2 3 5 2" xfId="960" xr:uid="{62A9BA6B-F574-4721-BF82-6253B7F58E69}"/>
    <cellStyle name="20% - Accent3 2 2 3 5 2 2" xfId="961" xr:uid="{FCD0A03D-15F3-43B6-87EA-2C5E53251DFC}"/>
    <cellStyle name="20% - Accent3 2 2 3 5 2 2 2" xfId="6530" xr:uid="{AD4C08E1-64D1-43A1-BBCB-3D6FD593E1B2}"/>
    <cellStyle name="20% - Accent3 2 2 3 5 2 2 2 2" xfId="19274" xr:uid="{98711150-CA12-4CC8-8BD9-9E565B469292}"/>
    <cellStyle name="20% - Accent3 2 2 3 5 2 2 2 2 2" xfId="42111" xr:uid="{BD42EA5A-9411-4D46-8CF7-316AB6B75E7C}"/>
    <cellStyle name="20% - Accent3 2 2 3 5 2 2 2 3" xfId="32017" xr:uid="{45138D98-1A8B-408D-A39E-CC344FE8F7F3}"/>
    <cellStyle name="20% - Accent3 2 2 3 5 2 2 3" xfId="13709" xr:uid="{14DDE7DE-4A9B-48C7-A9A9-7270A94C5846}"/>
    <cellStyle name="20% - Accent3 2 2 3 5 2 2 3 2" xfId="38118" xr:uid="{C9DE195B-068A-4838-BA11-12D1918F1E8A}"/>
    <cellStyle name="20% - Accent3 2 2 3 5 2 2 4" xfId="28024" xr:uid="{51A8A5D2-61E5-4CE2-86D1-626C2FF30AD9}"/>
    <cellStyle name="20% - Accent3 2 2 3 5 2 3" xfId="6529" xr:uid="{F9637659-CE48-4EEB-90F5-FC967BA87A66}"/>
    <cellStyle name="20% - Accent3 2 2 3 5 2 3 2" xfId="19273" xr:uid="{52F6D902-F104-487B-9CC5-A67A625CE403}"/>
    <cellStyle name="20% - Accent3 2 2 3 5 2 3 2 2" xfId="42110" xr:uid="{F7AAAF70-BC3D-49F2-B161-36AB3F432591}"/>
    <cellStyle name="20% - Accent3 2 2 3 5 2 3 3" xfId="32016" xr:uid="{7781F65F-F2BD-4612-90BA-A7EF392C7F3D}"/>
    <cellStyle name="20% - Accent3 2 2 3 5 2 4" xfId="13708" xr:uid="{80E3F3BE-A65B-4351-B874-02306994FF6D}"/>
    <cellStyle name="20% - Accent3 2 2 3 5 2 4 2" xfId="38117" xr:uid="{FB093FE2-CAEB-4DFF-AD20-04076E75022F}"/>
    <cellStyle name="20% - Accent3 2 2 3 5 2 5" xfId="28023" xr:uid="{4871CAF9-7BE2-4A54-B465-50683DB47C82}"/>
    <cellStyle name="20% - Accent3 2 2 3 5 3" xfId="962" xr:uid="{2CB37576-39F7-4B8A-82F0-E8687824D83B}"/>
    <cellStyle name="20% - Accent3 2 2 3 5 3 2" xfId="6531" xr:uid="{5EFDF820-EBD1-4EF0-9800-30D4F8190E81}"/>
    <cellStyle name="20% - Accent3 2 2 3 5 3 2 2" xfId="19275" xr:uid="{629E6721-ECF8-44A6-94B9-4BB7E413D194}"/>
    <cellStyle name="20% - Accent3 2 2 3 5 3 2 2 2" xfId="42112" xr:uid="{E7218844-8D81-4AD9-A04C-79857A45601A}"/>
    <cellStyle name="20% - Accent3 2 2 3 5 3 2 3" xfId="32018" xr:uid="{3F57891C-97EF-43D0-8D34-A86E4C414854}"/>
    <cellStyle name="20% - Accent3 2 2 3 5 3 3" xfId="13710" xr:uid="{1ECE2B3B-B18E-482A-941A-86F0C7C8E9EC}"/>
    <cellStyle name="20% - Accent3 2 2 3 5 3 3 2" xfId="38119" xr:uid="{AB1C672D-595E-4BBC-9356-992F8A934FAD}"/>
    <cellStyle name="20% - Accent3 2 2 3 5 3 4" xfId="28025" xr:uid="{F27A980D-F8C8-4D86-ABAE-F44FF7951F9F}"/>
    <cellStyle name="20% - Accent3 2 2 3 5 4" xfId="6528" xr:uid="{A1C5C607-D002-419E-8163-3F3265305183}"/>
    <cellStyle name="20% - Accent3 2 2 3 5 4 2" xfId="19272" xr:uid="{A888919C-318A-423D-BB4C-8F1D31B19BCC}"/>
    <cellStyle name="20% - Accent3 2 2 3 5 4 2 2" xfId="42109" xr:uid="{AD7FF99B-7B74-4139-A42A-9A1AA3855079}"/>
    <cellStyle name="20% - Accent3 2 2 3 5 4 3" xfId="32015" xr:uid="{D9AA895F-E5FD-4295-9D89-270CED16FA81}"/>
    <cellStyle name="20% - Accent3 2 2 3 5 5" xfId="13707" xr:uid="{9560AE35-6E62-406A-B8DC-0148491255A4}"/>
    <cellStyle name="20% - Accent3 2 2 3 5 5 2" xfId="38116" xr:uid="{883E0BE5-E67E-4CB5-B480-F4D1FC46BFB8}"/>
    <cellStyle name="20% - Accent3 2 2 3 5 6" xfId="28022" xr:uid="{194C1D75-2F7B-48DC-BC49-9CCDE750C1C9}"/>
    <cellStyle name="20% - Accent3 2 2 3 6" xfId="963" xr:uid="{786BBF1D-8002-43A9-83DC-359D3B2F8C40}"/>
    <cellStyle name="20% - Accent3 2 2 3 6 2" xfId="964" xr:uid="{FCCBDBDA-E7E5-4867-B0CE-29CF74535871}"/>
    <cellStyle name="20% - Accent3 2 2 3 6 2 2" xfId="6533" xr:uid="{6B9D4919-0913-44C5-9995-4FD3EF98B16C}"/>
    <cellStyle name="20% - Accent3 2 2 3 6 2 2 2" xfId="19277" xr:uid="{0B9F9AE2-7425-4875-8EE6-6446239083AB}"/>
    <cellStyle name="20% - Accent3 2 2 3 6 2 2 2 2" xfId="42114" xr:uid="{C99ECA8D-8543-4E23-8642-4CCEE550FF7F}"/>
    <cellStyle name="20% - Accent3 2 2 3 6 2 2 3" xfId="32020" xr:uid="{86A401EB-5F17-4D03-BB81-B25C2BDEF8E1}"/>
    <cellStyle name="20% - Accent3 2 2 3 6 2 3" xfId="13712" xr:uid="{367EE963-7E7F-4353-8797-96F7794B78AF}"/>
    <cellStyle name="20% - Accent3 2 2 3 6 2 3 2" xfId="38121" xr:uid="{6D454FF6-AEC0-4767-BE8F-576F4BA822E6}"/>
    <cellStyle name="20% - Accent3 2 2 3 6 2 4" xfId="28027" xr:uid="{AC8A7342-C4D3-4FAA-A9E1-A05EB7108380}"/>
    <cellStyle name="20% - Accent3 2 2 3 6 3" xfId="6532" xr:uid="{9CD6D1AD-0228-436D-8749-6072BB285D5E}"/>
    <cellStyle name="20% - Accent3 2 2 3 6 3 2" xfId="19276" xr:uid="{A58B6BB5-5D66-42F4-B0C7-4FFA6264A3E3}"/>
    <cellStyle name="20% - Accent3 2 2 3 6 3 2 2" xfId="42113" xr:uid="{000A968F-C996-4A10-BC3C-BE4CC86E5099}"/>
    <cellStyle name="20% - Accent3 2 2 3 6 3 3" xfId="32019" xr:uid="{2187B20D-BD39-46F8-9D9A-BEA2FA532CB5}"/>
    <cellStyle name="20% - Accent3 2 2 3 6 4" xfId="13711" xr:uid="{BE8D4343-B3AB-43CD-BA4F-7CD33BAE3F94}"/>
    <cellStyle name="20% - Accent3 2 2 3 6 4 2" xfId="38120" xr:uid="{EA79BC28-969D-4C25-AEB0-B8533FD95AA6}"/>
    <cellStyle name="20% - Accent3 2 2 3 6 5" xfId="28026" xr:uid="{92EAD95A-2342-4FCA-B648-A4006B546D4B}"/>
    <cellStyle name="20% - Accent3 2 2 3 7" xfId="965" xr:uid="{6141BE3B-3B15-4A5E-8E73-67F949BC4505}"/>
    <cellStyle name="20% - Accent3 2 2 3 7 2" xfId="6534" xr:uid="{55D68C9F-845D-4F46-B742-CB6E42B8ED0B}"/>
    <cellStyle name="20% - Accent3 2 2 3 7 2 2" xfId="19278" xr:uid="{F33213B9-31B2-4571-8F23-415F9D816BD8}"/>
    <cellStyle name="20% - Accent3 2 2 3 7 2 2 2" xfId="42115" xr:uid="{380D8C03-15DE-4504-AC17-9A8BDF103822}"/>
    <cellStyle name="20% - Accent3 2 2 3 7 2 3" xfId="32021" xr:uid="{23837913-CE2F-49E8-82C3-0FE27754650C}"/>
    <cellStyle name="20% - Accent3 2 2 3 7 3" xfId="13713" xr:uid="{93FFB7EC-497A-4904-9A0F-D0CC765C76BF}"/>
    <cellStyle name="20% - Accent3 2 2 3 7 3 2" xfId="38122" xr:uid="{315E1DA8-9F51-423F-B609-CD5360972D32}"/>
    <cellStyle name="20% - Accent3 2 2 3 7 4" xfId="28028" xr:uid="{5C1F11B6-BB5B-4E2D-A009-53DF8D70181B}"/>
    <cellStyle name="20% - Accent3 2 2 3 8" xfId="6479" xr:uid="{8DAFF1BA-4611-4A69-9212-43A57F6AAC11}"/>
    <cellStyle name="20% - Accent3 2 2 3 8 2" xfId="19223" xr:uid="{D5A2EE2D-9BF9-480A-8732-9A085E7EBA0B}"/>
    <cellStyle name="20% - Accent3 2 2 3 8 2 2" xfId="42060" xr:uid="{E7E12074-3C01-4178-AE66-1292D6369063}"/>
    <cellStyle name="20% - Accent3 2 2 3 8 3" xfId="31966" xr:uid="{0AF979F4-3149-4A56-A600-F813932DE4F2}"/>
    <cellStyle name="20% - Accent3 2 2 3 9" xfId="10741" xr:uid="{963E1554-F3B1-49F5-AB15-6A2AD0546FD9}"/>
    <cellStyle name="20% - Accent3 2 2 3 9 2" xfId="35934" xr:uid="{2C4FA9A6-865E-4A63-B7BD-7B47998F1622}"/>
    <cellStyle name="20% - Accent3 2 2 3_Rate Analysis" xfId="12627" xr:uid="{9D4A238A-FAEF-408E-99BF-D1E753BC264A}"/>
    <cellStyle name="20% - Accent3 2 2 4" xfId="966" xr:uid="{58C2DCB0-3974-464E-AEB8-E4AF9A3F9B11}"/>
    <cellStyle name="20% - Accent3 2 2 4 10" xfId="23850" xr:uid="{75F77A88-5BA5-46F2-9788-79C2DDF87A97}"/>
    <cellStyle name="20% - Accent3 2 2 4 10 2" xfId="46684" xr:uid="{B86ED59A-E5EC-4B82-BB67-D19DE477B53E}"/>
    <cellStyle name="20% - Accent3 2 2 4 11" xfId="25933" xr:uid="{F111F523-536C-4A60-A7FF-D571646EA5F3}"/>
    <cellStyle name="20% - Accent3 2 2 4 11 2" xfId="48757" xr:uid="{9A6A7756-F423-44AE-84AF-7A44F2602043}"/>
    <cellStyle name="20% - Accent3 2 2 4 12" xfId="28029" xr:uid="{38DC7D1E-6780-4DFB-8025-40406E449768}"/>
    <cellStyle name="20% - Accent3 2 2 4 2" xfId="967" xr:uid="{16FF81F0-389B-41D8-8EA3-9B86877FAB02}"/>
    <cellStyle name="20% - Accent3 2 2 4 2 10" xfId="26898" xr:uid="{5FC1A344-1A65-4314-B7B6-936C88590B47}"/>
    <cellStyle name="20% - Accent3 2 2 4 2 10 2" xfId="49714" xr:uid="{15F3C2E6-8FD0-44E9-A094-883FAD8D7FC0}"/>
    <cellStyle name="20% - Accent3 2 2 4 2 11" xfId="28030" xr:uid="{9664BC8D-CD0C-42AA-A3EF-B6D0EFC90C7B}"/>
    <cellStyle name="20% - Accent3 2 2 4 2 2" xfId="968" xr:uid="{69DA0E38-643F-411A-9776-C3912DC9163A}"/>
    <cellStyle name="20% - Accent3 2 2 4 2 2 2" xfId="969" xr:uid="{30B7CADE-514C-4DBB-93F9-B0E8A60298A0}"/>
    <cellStyle name="20% - Accent3 2 2 4 2 2 2 2" xfId="970" xr:uid="{8B004060-C20C-4D5E-9913-F6A1A2C77E40}"/>
    <cellStyle name="20% - Accent3 2 2 4 2 2 2 2 2" xfId="6539" xr:uid="{D2B1B4F3-E1B5-4596-AA28-210B843A37A3}"/>
    <cellStyle name="20% - Accent3 2 2 4 2 2 2 2 2 2" xfId="19283" xr:uid="{B1EA2D51-AC6F-48CD-9267-E9F5511DA053}"/>
    <cellStyle name="20% - Accent3 2 2 4 2 2 2 2 2 2 2" xfId="42120" xr:uid="{11E7C67E-50AE-4025-85D9-9F757DEB87FD}"/>
    <cellStyle name="20% - Accent3 2 2 4 2 2 2 2 2 3" xfId="32026" xr:uid="{567F0B6E-257D-4ABD-AE61-17E77597B68B}"/>
    <cellStyle name="20% - Accent3 2 2 4 2 2 2 2 3" xfId="13718" xr:uid="{3CBF0EA0-083C-4FD4-AF7F-762D44CFAE1F}"/>
    <cellStyle name="20% - Accent3 2 2 4 2 2 2 2 3 2" xfId="38127" xr:uid="{A7375B42-2548-426F-BBE9-B7A47CF10552}"/>
    <cellStyle name="20% - Accent3 2 2 4 2 2 2 2 4" xfId="28033" xr:uid="{47EE542E-39E1-4285-BC6D-06C7631A23A2}"/>
    <cellStyle name="20% - Accent3 2 2 4 2 2 2 3" xfId="6538" xr:uid="{4D83789F-6C52-49E9-9401-9A68DF9A321F}"/>
    <cellStyle name="20% - Accent3 2 2 4 2 2 2 3 2" xfId="19282" xr:uid="{742D5397-4A9F-4C05-9FC0-42A4E62491A1}"/>
    <cellStyle name="20% - Accent3 2 2 4 2 2 2 3 2 2" xfId="42119" xr:uid="{A7B6ED88-6E23-4FDA-BECC-842786124179}"/>
    <cellStyle name="20% - Accent3 2 2 4 2 2 2 3 3" xfId="32025" xr:uid="{2EB31C44-47D5-46AB-AF5D-743F03487E48}"/>
    <cellStyle name="20% - Accent3 2 2 4 2 2 2 4" xfId="13717" xr:uid="{26A7F66A-43DE-4FD9-9516-1EDE53111CE7}"/>
    <cellStyle name="20% - Accent3 2 2 4 2 2 2 4 2" xfId="38126" xr:uid="{CD1C3A07-C71A-4E79-911B-C4E03C447D17}"/>
    <cellStyle name="20% - Accent3 2 2 4 2 2 2 5" xfId="28032" xr:uid="{FC5834C0-D472-4295-A6AA-8384654319FC}"/>
    <cellStyle name="20% - Accent3 2 2 4 2 2 3" xfId="971" xr:uid="{BD68BC1D-8DE6-4213-BE8F-29E9651AEC0D}"/>
    <cellStyle name="20% - Accent3 2 2 4 2 2 3 2" xfId="972" xr:uid="{019DABF7-B97C-475E-9687-E1D830B34675}"/>
    <cellStyle name="20% - Accent3 2 2 4 2 2 3 2 2" xfId="6541" xr:uid="{92E508D2-04B0-4B38-B221-C8AEAF1A10D5}"/>
    <cellStyle name="20% - Accent3 2 2 4 2 2 3 2 2 2" xfId="19285" xr:uid="{087FC9E0-F48A-48AB-9558-EB3CCE744BFB}"/>
    <cellStyle name="20% - Accent3 2 2 4 2 2 3 2 2 2 2" xfId="42122" xr:uid="{B8B23876-0D30-41B6-BCFD-A334D336AC68}"/>
    <cellStyle name="20% - Accent3 2 2 4 2 2 3 2 2 3" xfId="32028" xr:uid="{CF9A09E2-690A-4F79-8013-729866A3753D}"/>
    <cellStyle name="20% - Accent3 2 2 4 2 2 3 2 3" xfId="13720" xr:uid="{3CD48ECE-6A07-4401-8077-DDEC5BB04A56}"/>
    <cellStyle name="20% - Accent3 2 2 4 2 2 3 2 3 2" xfId="38129" xr:uid="{607445FC-7DFD-4BDC-8DEA-42DB0B78A96A}"/>
    <cellStyle name="20% - Accent3 2 2 4 2 2 3 2 4" xfId="28035" xr:uid="{23E552D9-69F1-4612-822D-2FEF68326044}"/>
    <cellStyle name="20% - Accent3 2 2 4 2 2 3 3" xfId="6540" xr:uid="{455822F3-D063-40D1-8D53-6E01C2738839}"/>
    <cellStyle name="20% - Accent3 2 2 4 2 2 3 3 2" xfId="19284" xr:uid="{35B91E3C-7169-49B1-AF28-2B44032AE66F}"/>
    <cellStyle name="20% - Accent3 2 2 4 2 2 3 3 2 2" xfId="42121" xr:uid="{86CCC200-8282-43F9-823C-8614BF6BA899}"/>
    <cellStyle name="20% - Accent3 2 2 4 2 2 3 3 3" xfId="32027" xr:uid="{B4799EDE-27B7-4502-B229-66F7506D6BA4}"/>
    <cellStyle name="20% - Accent3 2 2 4 2 2 3 4" xfId="13719" xr:uid="{3BFD9EC4-C417-4E2C-A963-CCF13B6E9B80}"/>
    <cellStyle name="20% - Accent3 2 2 4 2 2 3 4 2" xfId="38128" xr:uid="{DCEFDCDF-C061-415A-A667-D700A56E5810}"/>
    <cellStyle name="20% - Accent3 2 2 4 2 2 3 5" xfId="28034" xr:uid="{3DCA469B-332B-4A60-A288-E57BF0052272}"/>
    <cellStyle name="20% - Accent3 2 2 4 2 2 4" xfId="973" xr:uid="{A3AD71B7-FAC6-49D1-80D7-47E73320668A}"/>
    <cellStyle name="20% - Accent3 2 2 4 2 2 4 2" xfId="6542" xr:uid="{B9CE1584-5E13-4C1E-8328-7FDC0E84E641}"/>
    <cellStyle name="20% - Accent3 2 2 4 2 2 4 2 2" xfId="19286" xr:uid="{A0D05E7E-AD21-4472-B713-D93B2D3185F6}"/>
    <cellStyle name="20% - Accent3 2 2 4 2 2 4 2 2 2" xfId="42123" xr:uid="{407A31D0-90B9-4BB3-9EAC-C5A002098E3E}"/>
    <cellStyle name="20% - Accent3 2 2 4 2 2 4 2 3" xfId="32029" xr:uid="{6F027495-A3F3-4B9C-B38D-E0EE8F348078}"/>
    <cellStyle name="20% - Accent3 2 2 4 2 2 4 3" xfId="13721" xr:uid="{D48FBFA1-5B9A-423C-B177-BB98D9CA9A6E}"/>
    <cellStyle name="20% - Accent3 2 2 4 2 2 4 3 2" xfId="38130" xr:uid="{055188CE-74D2-4D0A-BEC4-8F86AA778158}"/>
    <cellStyle name="20% - Accent3 2 2 4 2 2 4 4" xfId="28036" xr:uid="{5A6CCD96-4BC4-47F8-9DBE-DE7BA28E9427}"/>
    <cellStyle name="20% - Accent3 2 2 4 2 2 5" xfId="6537" xr:uid="{4EC98749-74C7-4148-9100-BE290587AE18}"/>
    <cellStyle name="20% - Accent3 2 2 4 2 2 5 2" xfId="19281" xr:uid="{D2F372C1-177D-42E4-8843-3284180C5704}"/>
    <cellStyle name="20% - Accent3 2 2 4 2 2 5 2 2" xfId="42118" xr:uid="{89B0EEA0-210D-4EC6-8E95-17618B8862AE}"/>
    <cellStyle name="20% - Accent3 2 2 4 2 2 5 3" xfId="32024" xr:uid="{B74E2833-882C-4376-8707-B4D523A32701}"/>
    <cellStyle name="20% - Accent3 2 2 4 2 2 6" xfId="13716" xr:uid="{938FC843-D42B-4D8E-948E-45C125DC802D}"/>
    <cellStyle name="20% - Accent3 2 2 4 2 2 6 2" xfId="38125" xr:uid="{4316166E-8953-40AD-9C34-52A4F39EDD7D}"/>
    <cellStyle name="20% - Accent3 2 2 4 2 2 7" xfId="28031" xr:uid="{3998D0D7-FEE2-4EA3-867C-94AB9385B0B4}"/>
    <cellStyle name="20% - Accent3 2 2 4 2 3" xfId="974" xr:uid="{85A5E0F2-203E-476F-B2C6-91AE92BECADF}"/>
    <cellStyle name="20% - Accent3 2 2 4 2 3 2" xfId="975" xr:uid="{52240E84-A9A8-4E61-BEA2-87AAE4BB6692}"/>
    <cellStyle name="20% - Accent3 2 2 4 2 3 2 2" xfId="976" xr:uid="{C5B524D2-BAAA-4505-9D01-CBAC06E27146}"/>
    <cellStyle name="20% - Accent3 2 2 4 2 3 2 2 2" xfId="6545" xr:uid="{832F58AC-FE96-45E6-8210-DBB778770F37}"/>
    <cellStyle name="20% - Accent3 2 2 4 2 3 2 2 2 2" xfId="19289" xr:uid="{54C5A983-53DE-46CE-A4BF-D601FBAF9223}"/>
    <cellStyle name="20% - Accent3 2 2 4 2 3 2 2 2 2 2" xfId="42126" xr:uid="{9487DDA0-F998-4DE6-85A4-7E6486F8D4E8}"/>
    <cellStyle name="20% - Accent3 2 2 4 2 3 2 2 2 3" xfId="32032" xr:uid="{000653C9-6FE0-4075-AC51-6633ADD3895F}"/>
    <cellStyle name="20% - Accent3 2 2 4 2 3 2 2 3" xfId="13724" xr:uid="{6810F835-B6B1-4DF7-BEFF-6B96F8F10B80}"/>
    <cellStyle name="20% - Accent3 2 2 4 2 3 2 2 3 2" xfId="38133" xr:uid="{F85B8344-D038-49B5-B649-249CEF32DF47}"/>
    <cellStyle name="20% - Accent3 2 2 4 2 3 2 2 4" xfId="28039" xr:uid="{FC8FD397-021A-409F-B749-D4576A42E98A}"/>
    <cellStyle name="20% - Accent3 2 2 4 2 3 2 3" xfId="6544" xr:uid="{030D4B5E-4EB2-4370-9BE4-33EE55DD7BBF}"/>
    <cellStyle name="20% - Accent3 2 2 4 2 3 2 3 2" xfId="19288" xr:uid="{443378F5-C707-4F3A-99A1-51F5D146E87C}"/>
    <cellStyle name="20% - Accent3 2 2 4 2 3 2 3 2 2" xfId="42125" xr:uid="{DFB4892C-0214-47DD-9901-44E49114F459}"/>
    <cellStyle name="20% - Accent3 2 2 4 2 3 2 3 3" xfId="32031" xr:uid="{4999C014-0333-4FD7-A026-988A6838051F}"/>
    <cellStyle name="20% - Accent3 2 2 4 2 3 2 4" xfId="13723" xr:uid="{99D3F0BE-7710-43C9-BAC0-5DCD4D066B2D}"/>
    <cellStyle name="20% - Accent3 2 2 4 2 3 2 4 2" xfId="38132" xr:uid="{F2EC8C30-4ACF-46A9-AB27-3F240895F2C0}"/>
    <cellStyle name="20% - Accent3 2 2 4 2 3 2 5" xfId="28038" xr:uid="{6B79F4E7-6D00-451E-AE00-4FDC895C9A3A}"/>
    <cellStyle name="20% - Accent3 2 2 4 2 3 3" xfId="977" xr:uid="{1C8C20A2-0681-46F7-82E5-31BD1E606E35}"/>
    <cellStyle name="20% - Accent3 2 2 4 2 3 3 2" xfId="6546" xr:uid="{39862F4E-01ED-47E8-9772-2FD7E52D739C}"/>
    <cellStyle name="20% - Accent3 2 2 4 2 3 3 2 2" xfId="19290" xr:uid="{DB53EDBF-CA42-42E3-A49A-20BF3EAC14C8}"/>
    <cellStyle name="20% - Accent3 2 2 4 2 3 3 2 2 2" xfId="42127" xr:uid="{86E678CB-AB56-4BB8-AF7C-A95FB4B9D58C}"/>
    <cellStyle name="20% - Accent3 2 2 4 2 3 3 2 3" xfId="32033" xr:uid="{2B74542A-2AC1-4265-9138-E40B2440D5E4}"/>
    <cellStyle name="20% - Accent3 2 2 4 2 3 3 3" xfId="13725" xr:uid="{1F5150AD-E377-437F-9876-A5E38AB6D05E}"/>
    <cellStyle name="20% - Accent3 2 2 4 2 3 3 3 2" xfId="38134" xr:uid="{F97A2080-0179-43B8-8F8E-2D0B230EA7D3}"/>
    <cellStyle name="20% - Accent3 2 2 4 2 3 3 4" xfId="28040" xr:uid="{C494AF56-F36B-4174-B22A-2CA12E0D62EF}"/>
    <cellStyle name="20% - Accent3 2 2 4 2 3 4" xfId="6543" xr:uid="{89A3B37B-AE79-4BD6-867A-2C6D135B69CF}"/>
    <cellStyle name="20% - Accent3 2 2 4 2 3 4 2" xfId="19287" xr:uid="{CD01F8F2-92AF-4D01-8C62-72DBC1FD3AC5}"/>
    <cellStyle name="20% - Accent3 2 2 4 2 3 4 2 2" xfId="42124" xr:uid="{9D4AEF46-68E2-4FBD-82FA-DCA99EB3040F}"/>
    <cellStyle name="20% - Accent3 2 2 4 2 3 4 3" xfId="32030" xr:uid="{31F5DF32-A3CD-41C3-94D0-A7B5FC7851C7}"/>
    <cellStyle name="20% - Accent3 2 2 4 2 3 5" xfId="13722" xr:uid="{CDBB127E-6373-4158-B62D-16B02AA65CAF}"/>
    <cellStyle name="20% - Accent3 2 2 4 2 3 5 2" xfId="38131" xr:uid="{A15B1E2C-0A3B-4F51-88B4-266A542BB73A}"/>
    <cellStyle name="20% - Accent3 2 2 4 2 3 6" xfId="28037" xr:uid="{4E2FF388-A7E8-47F5-AA85-8395AF7A13FC}"/>
    <cellStyle name="20% - Accent3 2 2 4 2 4" xfId="978" xr:uid="{184F2B05-7046-4244-8457-536C0D4CE541}"/>
    <cellStyle name="20% - Accent3 2 2 4 2 4 2" xfId="979" xr:uid="{293B87DC-5963-4DDB-9C9C-0F929233A76E}"/>
    <cellStyle name="20% - Accent3 2 2 4 2 4 2 2" xfId="6548" xr:uid="{27B9D7CA-0B06-4CB7-99F9-85456156F28A}"/>
    <cellStyle name="20% - Accent3 2 2 4 2 4 2 2 2" xfId="19292" xr:uid="{92BDCAF0-100F-4426-B66C-59FCDC3BABCB}"/>
    <cellStyle name="20% - Accent3 2 2 4 2 4 2 2 2 2" xfId="42129" xr:uid="{061C880E-B854-4D6A-A251-49E26A56653A}"/>
    <cellStyle name="20% - Accent3 2 2 4 2 4 2 2 3" xfId="32035" xr:uid="{0568FFB1-45DE-4987-80C2-9E9F97D1E59F}"/>
    <cellStyle name="20% - Accent3 2 2 4 2 4 2 3" xfId="13727" xr:uid="{2ED8CDB6-E9AC-4859-A0E4-A1D556E333B5}"/>
    <cellStyle name="20% - Accent3 2 2 4 2 4 2 3 2" xfId="38136" xr:uid="{9254188E-D6FB-4F9A-BFC0-6EB43003CE0F}"/>
    <cellStyle name="20% - Accent3 2 2 4 2 4 2 4" xfId="28042" xr:uid="{BCD1B3B2-1126-4862-8A47-8024B7F31B7A}"/>
    <cellStyle name="20% - Accent3 2 2 4 2 4 3" xfId="6547" xr:uid="{BA3C1FF9-A86D-4F4C-ABAD-744A84B03C51}"/>
    <cellStyle name="20% - Accent3 2 2 4 2 4 3 2" xfId="19291" xr:uid="{9943FDAB-B4D8-45C8-AC76-F2C1AE852EBF}"/>
    <cellStyle name="20% - Accent3 2 2 4 2 4 3 2 2" xfId="42128" xr:uid="{3E02515A-CD4A-4129-93C2-909DAF8F84B5}"/>
    <cellStyle name="20% - Accent3 2 2 4 2 4 3 3" xfId="32034" xr:uid="{D43B6705-2B44-41F2-A1B9-8254EF53479B}"/>
    <cellStyle name="20% - Accent3 2 2 4 2 4 4" xfId="13726" xr:uid="{076AD08A-5317-45CE-8F1A-1D36FAC178EF}"/>
    <cellStyle name="20% - Accent3 2 2 4 2 4 4 2" xfId="38135" xr:uid="{0C83C4AF-57A4-439D-AC2E-C2A1EA1EF602}"/>
    <cellStyle name="20% - Accent3 2 2 4 2 4 5" xfId="28041" xr:uid="{CD44310F-886E-4C79-B069-40387064246B}"/>
    <cellStyle name="20% - Accent3 2 2 4 2 5" xfId="980" xr:uid="{8E8D0850-DE04-4BFF-AB37-C7DF8C28B379}"/>
    <cellStyle name="20% - Accent3 2 2 4 2 5 2" xfId="6549" xr:uid="{47566F1A-2273-433B-895A-7B0DDEE49D74}"/>
    <cellStyle name="20% - Accent3 2 2 4 2 5 2 2" xfId="19293" xr:uid="{E1A72BA0-C41F-4DEC-9C5B-D7EE09FBB8CD}"/>
    <cellStyle name="20% - Accent3 2 2 4 2 5 2 2 2" xfId="42130" xr:uid="{10D58105-5AF9-4AB2-B7AE-3C953E08742F}"/>
    <cellStyle name="20% - Accent3 2 2 4 2 5 2 3" xfId="32036" xr:uid="{DFAD7AE0-C3E3-4359-9C67-D62AEB08A813}"/>
    <cellStyle name="20% - Accent3 2 2 4 2 5 3" xfId="13728" xr:uid="{3CC6F324-A4B4-418E-BEB1-10AD249C864E}"/>
    <cellStyle name="20% - Accent3 2 2 4 2 5 3 2" xfId="38137" xr:uid="{AC774722-80FF-40F3-9313-3A23588CF515}"/>
    <cellStyle name="20% - Accent3 2 2 4 2 5 4" xfId="28043" xr:uid="{D30C550F-B067-485C-9BD1-09371F8A200F}"/>
    <cellStyle name="20% - Accent3 2 2 4 2 6" xfId="6536" xr:uid="{9C801773-5C00-4FE7-BA0C-3641A8B3C723}"/>
    <cellStyle name="20% - Accent3 2 2 4 2 6 2" xfId="19280" xr:uid="{D1F7F816-C8D4-4E03-B3E8-1E881F96942D}"/>
    <cellStyle name="20% - Accent3 2 2 4 2 6 2 2" xfId="42117" xr:uid="{80832DDA-4874-4620-AB5B-A54048B4010A}"/>
    <cellStyle name="20% - Accent3 2 2 4 2 6 3" xfId="32023" xr:uid="{4C745227-14D9-41A9-B8BE-27D6BF86CCBB}"/>
    <cellStyle name="20% - Accent3 2 2 4 2 7" xfId="12033" xr:uid="{B176CB59-E1F5-4524-9DC1-1A3834D15ABE}"/>
    <cellStyle name="20% - Accent3 2 2 4 2 7 2" xfId="37087" xr:uid="{394FE683-705F-4DDA-B246-B4B7D0BDC323}"/>
    <cellStyle name="20% - Accent3 2 2 4 2 8" xfId="13715" xr:uid="{9DB60D6C-020F-4F70-987A-A001DE27EA8E}"/>
    <cellStyle name="20% - Accent3 2 2 4 2 8 2" xfId="38124" xr:uid="{9575321E-EBA9-4D78-B11E-0E868E8CB0B9}"/>
    <cellStyle name="20% - Accent3 2 2 4 2 9" xfId="24808" xr:uid="{897F9B9A-F121-4338-81E1-F7368F07E497}"/>
    <cellStyle name="20% - Accent3 2 2 4 2 9 2" xfId="47642" xr:uid="{CCC8862E-1C5F-41F5-B1AF-0A08571DAF77}"/>
    <cellStyle name="20% - Accent3 2 2 4 3" xfId="981" xr:uid="{ABC0FA71-F95B-4D6E-B775-BCC7060A2C6F}"/>
    <cellStyle name="20% - Accent3 2 2 4 3 2" xfId="982" xr:uid="{B9093B5E-AE56-49AC-9DA8-D9B1D1524316}"/>
    <cellStyle name="20% - Accent3 2 2 4 3 2 2" xfId="983" xr:uid="{A4868C4B-7A34-4AC4-A51A-76438D24161A}"/>
    <cellStyle name="20% - Accent3 2 2 4 3 2 2 2" xfId="6552" xr:uid="{9220C1A8-224E-4408-BDFF-9D9973F5AE0C}"/>
    <cellStyle name="20% - Accent3 2 2 4 3 2 2 2 2" xfId="19296" xr:uid="{174648F9-29DF-4810-A1D5-773D4B7594BE}"/>
    <cellStyle name="20% - Accent3 2 2 4 3 2 2 2 2 2" xfId="42133" xr:uid="{142EFAF4-31F6-4F07-87DF-FC791B7295E3}"/>
    <cellStyle name="20% - Accent3 2 2 4 3 2 2 2 3" xfId="32039" xr:uid="{D8F8DB2C-88CD-4476-8EAF-0BEBB5BAE90B}"/>
    <cellStyle name="20% - Accent3 2 2 4 3 2 2 3" xfId="13731" xr:uid="{D58330FB-C49C-4D7A-B8FA-21303F1B9585}"/>
    <cellStyle name="20% - Accent3 2 2 4 3 2 2 3 2" xfId="38140" xr:uid="{713970CF-0122-4A08-B457-D01E338A2287}"/>
    <cellStyle name="20% - Accent3 2 2 4 3 2 2 4" xfId="28046" xr:uid="{41456FDB-CF90-4A21-8A6C-508723FB948E}"/>
    <cellStyle name="20% - Accent3 2 2 4 3 2 3" xfId="6551" xr:uid="{10DB605B-605D-4B94-ABC2-ECB35DBEEEA7}"/>
    <cellStyle name="20% - Accent3 2 2 4 3 2 3 2" xfId="19295" xr:uid="{8C6C3577-4C4D-4C40-9ED1-45EDADE00359}"/>
    <cellStyle name="20% - Accent3 2 2 4 3 2 3 2 2" xfId="42132" xr:uid="{95A00A5E-8EC9-445F-917B-F961D5A7106D}"/>
    <cellStyle name="20% - Accent3 2 2 4 3 2 3 3" xfId="32038" xr:uid="{ED35E734-0EE6-4C13-9C3B-28B150EF129B}"/>
    <cellStyle name="20% - Accent3 2 2 4 3 2 4" xfId="13730" xr:uid="{286F5BF9-F6F8-47D5-B679-BEF0744C8FB9}"/>
    <cellStyle name="20% - Accent3 2 2 4 3 2 4 2" xfId="38139" xr:uid="{D2C718DD-4496-41BD-82A8-1A02BC7D6B19}"/>
    <cellStyle name="20% - Accent3 2 2 4 3 2 5" xfId="28045" xr:uid="{17BCE7C0-617C-44B2-A84B-17FF209821F2}"/>
    <cellStyle name="20% - Accent3 2 2 4 3 3" xfId="984" xr:uid="{B4653E79-7E1E-4B8F-8D42-3F80E4DDE5B4}"/>
    <cellStyle name="20% - Accent3 2 2 4 3 3 2" xfId="985" xr:uid="{B86C9E0B-9E75-4A45-97CE-E6D4DFA6EAED}"/>
    <cellStyle name="20% - Accent3 2 2 4 3 3 2 2" xfId="6554" xr:uid="{C2A3B5E7-59B7-4577-B1F8-CE0E06932FD0}"/>
    <cellStyle name="20% - Accent3 2 2 4 3 3 2 2 2" xfId="19298" xr:uid="{5A24FE44-89E6-4B2E-9557-67A7C8C3D97A}"/>
    <cellStyle name="20% - Accent3 2 2 4 3 3 2 2 2 2" xfId="42135" xr:uid="{3A68D33C-A1A8-4D1A-91AA-4C0242FA600A}"/>
    <cellStyle name="20% - Accent3 2 2 4 3 3 2 2 3" xfId="32041" xr:uid="{20EC11A1-7BE5-4223-A4C4-9BAA3CAB547D}"/>
    <cellStyle name="20% - Accent3 2 2 4 3 3 2 3" xfId="13733" xr:uid="{BF3DB873-C153-4BC4-B60E-18D4FDB5CAFE}"/>
    <cellStyle name="20% - Accent3 2 2 4 3 3 2 3 2" xfId="38142" xr:uid="{A6FCCC78-07CF-4994-B7D2-4810597CD5D8}"/>
    <cellStyle name="20% - Accent3 2 2 4 3 3 2 4" xfId="28048" xr:uid="{F0AC2D76-0142-418F-BFB7-68491C69C5B7}"/>
    <cellStyle name="20% - Accent3 2 2 4 3 3 3" xfId="6553" xr:uid="{B21ECB28-CD8A-4A0B-80F8-8BF29E5CFB76}"/>
    <cellStyle name="20% - Accent3 2 2 4 3 3 3 2" xfId="19297" xr:uid="{AC39CCEC-A9C3-4355-8EA6-E6DDC70338EF}"/>
    <cellStyle name="20% - Accent3 2 2 4 3 3 3 2 2" xfId="42134" xr:uid="{A1F942B3-D906-4D02-A154-84CC8AA5AA72}"/>
    <cellStyle name="20% - Accent3 2 2 4 3 3 3 3" xfId="32040" xr:uid="{48CAC264-0189-4910-9D8E-CEABB60B8E7C}"/>
    <cellStyle name="20% - Accent3 2 2 4 3 3 4" xfId="13732" xr:uid="{5DAB7665-735B-43C5-BDC0-A2FDDF282015}"/>
    <cellStyle name="20% - Accent3 2 2 4 3 3 4 2" xfId="38141" xr:uid="{DD0AE12F-3E78-4FCA-BA67-D42597222396}"/>
    <cellStyle name="20% - Accent3 2 2 4 3 3 5" xfId="28047" xr:uid="{A6C43A98-988C-4D58-8308-9A09C97E98F0}"/>
    <cellStyle name="20% - Accent3 2 2 4 3 4" xfId="986" xr:uid="{18B28FA5-3191-427F-80F3-234940876D67}"/>
    <cellStyle name="20% - Accent3 2 2 4 3 4 2" xfId="6555" xr:uid="{372FBFF7-2B5C-4E3B-9D91-398366B6AA02}"/>
    <cellStyle name="20% - Accent3 2 2 4 3 4 2 2" xfId="19299" xr:uid="{69F6D27F-4B4C-4F9B-B5A3-E3BA48206187}"/>
    <cellStyle name="20% - Accent3 2 2 4 3 4 2 2 2" xfId="42136" xr:uid="{4A14AFBF-B196-49D1-88B0-575437A33E22}"/>
    <cellStyle name="20% - Accent3 2 2 4 3 4 2 3" xfId="32042" xr:uid="{237B90D8-6344-4390-93DC-16661CF49E68}"/>
    <cellStyle name="20% - Accent3 2 2 4 3 4 3" xfId="13734" xr:uid="{196C149B-EE1D-4FAE-BDE7-01A20A295413}"/>
    <cellStyle name="20% - Accent3 2 2 4 3 4 3 2" xfId="38143" xr:uid="{ED45B58B-260C-4245-A5F3-15740D574EF4}"/>
    <cellStyle name="20% - Accent3 2 2 4 3 4 4" xfId="28049" xr:uid="{F9129205-BA6B-4612-A985-CB985B567C4E}"/>
    <cellStyle name="20% - Accent3 2 2 4 3 5" xfId="6550" xr:uid="{52AB2953-FDA3-4CC8-8D57-40DA2817A53C}"/>
    <cellStyle name="20% - Accent3 2 2 4 3 5 2" xfId="19294" xr:uid="{8E2D1C68-6794-4C16-AD49-F55D84024BF7}"/>
    <cellStyle name="20% - Accent3 2 2 4 3 5 2 2" xfId="42131" xr:uid="{A3F84A6C-155B-413E-A503-1A1792952924}"/>
    <cellStyle name="20% - Accent3 2 2 4 3 5 3" xfId="32037" xr:uid="{CE3DCC64-05B5-48E0-B6D0-B1330502875A}"/>
    <cellStyle name="20% - Accent3 2 2 4 3 6" xfId="13729" xr:uid="{82C5DA1E-7655-4648-A371-1FA00DCBF7E0}"/>
    <cellStyle name="20% - Accent3 2 2 4 3 6 2" xfId="38138" xr:uid="{8F799911-4627-4C3C-B18C-8B00A2DD25FF}"/>
    <cellStyle name="20% - Accent3 2 2 4 3 7" xfId="28044" xr:uid="{325E3B4B-9EDA-44CE-9CED-7F4C660845D5}"/>
    <cellStyle name="20% - Accent3 2 2 4 4" xfId="987" xr:uid="{0ABBFAEA-D922-4DD2-A49E-861F96CBA0B2}"/>
    <cellStyle name="20% - Accent3 2 2 4 4 2" xfId="988" xr:uid="{473C105D-262E-4211-9592-2F007CBE4CE2}"/>
    <cellStyle name="20% - Accent3 2 2 4 4 2 2" xfId="989" xr:uid="{9C40BB4A-5DAF-40F6-945A-E2DE2D4301E8}"/>
    <cellStyle name="20% - Accent3 2 2 4 4 2 2 2" xfId="6558" xr:uid="{6F48406E-1CD4-4227-B589-BAC128D591E2}"/>
    <cellStyle name="20% - Accent3 2 2 4 4 2 2 2 2" xfId="19302" xr:uid="{35889810-D7D4-4B44-B41A-1D725874BB8D}"/>
    <cellStyle name="20% - Accent3 2 2 4 4 2 2 2 2 2" xfId="42139" xr:uid="{3BC7401E-C6DE-4523-8A6E-FC8DD85CCDD2}"/>
    <cellStyle name="20% - Accent3 2 2 4 4 2 2 2 3" xfId="32045" xr:uid="{0F0FCA29-3878-4698-8E4B-FE0616343A3C}"/>
    <cellStyle name="20% - Accent3 2 2 4 4 2 2 3" xfId="13737" xr:uid="{AC9A10AE-F974-41AE-ACA0-B63058308AF7}"/>
    <cellStyle name="20% - Accent3 2 2 4 4 2 2 3 2" xfId="38146" xr:uid="{9A372DF5-79AA-4D0F-B86C-F00AE333B0AE}"/>
    <cellStyle name="20% - Accent3 2 2 4 4 2 2 4" xfId="28052" xr:uid="{5F1F4B2C-19BD-41DA-B988-3ECA2737A2C8}"/>
    <cellStyle name="20% - Accent3 2 2 4 4 2 3" xfId="6557" xr:uid="{5DA65472-F792-439C-B76E-F6A40D458B45}"/>
    <cellStyle name="20% - Accent3 2 2 4 4 2 3 2" xfId="19301" xr:uid="{F68E19E6-A566-463F-A61C-C07D53FE15A5}"/>
    <cellStyle name="20% - Accent3 2 2 4 4 2 3 2 2" xfId="42138" xr:uid="{53F89344-DC6D-4DB5-967F-FC235E49C18E}"/>
    <cellStyle name="20% - Accent3 2 2 4 4 2 3 3" xfId="32044" xr:uid="{759C1E80-1704-43D4-B4A8-DA49733350EC}"/>
    <cellStyle name="20% - Accent3 2 2 4 4 2 4" xfId="13736" xr:uid="{EBF96F72-B51D-4108-9BB6-C233CD1740C7}"/>
    <cellStyle name="20% - Accent3 2 2 4 4 2 4 2" xfId="38145" xr:uid="{D7147D54-20BC-42EE-9E9E-485FE2441FB7}"/>
    <cellStyle name="20% - Accent3 2 2 4 4 2 5" xfId="28051" xr:uid="{A67B3E3A-B299-4F76-ACC6-B39F079D9403}"/>
    <cellStyle name="20% - Accent3 2 2 4 4 3" xfId="990" xr:uid="{60099789-B52E-4A45-B54B-4767C4E48459}"/>
    <cellStyle name="20% - Accent3 2 2 4 4 3 2" xfId="6559" xr:uid="{831E9EB6-2EDA-46C5-AFB7-07BB32D62FAB}"/>
    <cellStyle name="20% - Accent3 2 2 4 4 3 2 2" xfId="19303" xr:uid="{03155811-D226-444F-92AC-9860402F2D2E}"/>
    <cellStyle name="20% - Accent3 2 2 4 4 3 2 2 2" xfId="42140" xr:uid="{B02B7C6F-0B55-4BC0-823C-D8C417EAF25A}"/>
    <cellStyle name="20% - Accent3 2 2 4 4 3 2 3" xfId="32046" xr:uid="{4015E074-53FB-43E4-9347-747F82F75914}"/>
    <cellStyle name="20% - Accent3 2 2 4 4 3 3" xfId="13738" xr:uid="{82FCA455-D6CE-42B8-BA0A-DA03EBD115E5}"/>
    <cellStyle name="20% - Accent3 2 2 4 4 3 3 2" xfId="38147" xr:uid="{BFF86E2E-A2B8-40AB-B675-D8683BA5367D}"/>
    <cellStyle name="20% - Accent3 2 2 4 4 3 4" xfId="28053" xr:uid="{D6DE426F-5C14-47D1-AA93-15F2A35BA7F0}"/>
    <cellStyle name="20% - Accent3 2 2 4 4 4" xfId="6556" xr:uid="{3DCF89E8-F1B1-4533-8730-2920ECB1A697}"/>
    <cellStyle name="20% - Accent3 2 2 4 4 4 2" xfId="19300" xr:uid="{AA4ABC37-B1D0-416A-A1CF-1DAF1BED7496}"/>
    <cellStyle name="20% - Accent3 2 2 4 4 4 2 2" xfId="42137" xr:uid="{82044495-1222-4178-9FD2-DB679722B23A}"/>
    <cellStyle name="20% - Accent3 2 2 4 4 4 3" xfId="32043" xr:uid="{B6B5732D-16CF-4890-8D13-F35B5235A83C}"/>
    <cellStyle name="20% - Accent3 2 2 4 4 5" xfId="13735" xr:uid="{6552E53F-DBB4-4716-85F2-3957D274D9B8}"/>
    <cellStyle name="20% - Accent3 2 2 4 4 5 2" xfId="38144" xr:uid="{446504B4-3D59-4709-8FB8-0E97145EDC73}"/>
    <cellStyle name="20% - Accent3 2 2 4 4 6" xfId="28050" xr:uid="{D4A37C47-FBC8-4921-8786-4B618CF237A0}"/>
    <cellStyle name="20% - Accent3 2 2 4 5" xfId="991" xr:uid="{EDCBD6AD-B81C-4A3A-8031-3D5DFA209554}"/>
    <cellStyle name="20% - Accent3 2 2 4 5 2" xfId="992" xr:uid="{1D9AB88C-8530-412D-A33A-EE2274692104}"/>
    <cellStyle name="20% - Accent3 2 2 4 5 2 2" xfId="6561" xr:uid="{E3E1BB09-E2A8-40F4-BDBB-9F68F0C2A9C1}"/>
    <cellStyle name="20% - Accent3 2 2 4 5 2 2 2" xfId="19305" xr:uid="{6F87DF30-C464-4828-A8CE-301A425FA47B}"/>
    <cellStyle name="20% - Accent3 2 2 4 5 2 2 2 2" xfId="42142" xr:uid="{24C07288-524A-4545-92E3-99DFC200E5C3}"/>
    <cellStyle name="20% - Accent3 2 2 4 5 2 2 3" xfId="32048" xr:uid="{66F81EBB-27B4-4355-8406-4A84D87BAB4E}"/>
    <cellStyle name="20% - Accent3 2 2 4 5 2 3" xfId="13740" xr:uid="{BE370029-6AE3-4954-8194-BE1AE41DE68F}"/>
    <cellStyle name="20% - Accent3 2 2 4 5 2 3 2" xfId="38149" xr:uid="{8751BB27-2637-4EA6-9C7A-512020192D0E}"/>
    <cellStyle name="20% - Accent3 2 2 4 5 2 4" xfId="28055" xr:uid="{B6637385-BF08-4719-9859-433BE471A5D1}"/>
    <cellStyle name="20% - Accent3 2 2 4 5 3" xfId="6560" xr:uid="{BC5C8753-8E05-404A-B50F-AC10BC0D553E}"/>
    <cellStyle name="20% - Accent3 2 2 4 5 3 2" xfId="19304" xr:uid="{F45742B8-5C5C-473D-8DB7-588F1355D561}"/>
    <cellStyle name="20% - Accent3 2 2 4 5 3 2 2" xfId="42141" xr:uid="{61B81CA8-3D06-4271-9458-28E686C5FB65}"/>
    <cellStyle name="20% - Accent3 2 2 4 5 3 3" xfId="32047" xr:uid="{944B82AB-7F69-4AEC-9396-A8F8B88457EE}"/>
    <cellStyle name="20% - Accent3 2 2 4 5 4" xfId="13739" xr:uid="{898C2D20-893D-41D7-9B1D-036682A0BDC9}"/>
    <cellStyle name="20% - Accent3 2 2 4 5 4 2" xfId="38148" xr:uid="{8745A86F-C1FF-40C2-9517-0A0EDCD847C7}"/>
    <cellStyle name="20% - Accent3 2 2 4 5 5" xfId="28054" xr:uid="{90AC95CC-333A-4ED7-89C8-4A0F672E3F40}"/>
    <cellStyle name="20% - Accent3 2 2 4 6" xfId="993" xr:uid="{91A2CF60-EA11-4A28-8C9A-57BDF62AB822}"/>
    <cellStyle name="20% - Accent3 2 2 4 6 2" xfId="6562" xr:uid="{C3C22277-7131-4DD1-8B06-1A0CFAEDA6FB}"/>
    <cellStyle name="20% - Accent3 2 2 4 6 2 2" xfId="19306" xr:uid="{065341DA-3139-4545-A453-FBDE1662CFFD}"/>
    <cellStyle name="20% - Accent3 2 2 4 6 2 2 2" xfId="42143" xr:uid="{E91276E7-2930-4EF5-9AB2-043D1EE08C98}"/>
    <cellStyle name="20% - Accent3 2 2 4 6 2 3" xfId="32049" xr:uid="{47925772-8A5A-41DC-AC8D-9C29507DF0B3}"/>
    <cellStyle name="20% - Accent3 2 2 4 6 3" xfId="13741" xr:uid="{09F5BDD2-AE12-45CE-BCE3-6E2D95482089}"/>
    <cellStyle name="20% - Accent3 2 2 4 6 3 2" xfId="38150" xr:uid="{80449F88-5A65-42F3-8244-B15932CE522A}"/>
    <cellStyle name="20% - Accent3 2 2 4 6 4" xfId="28056" xr:uid="{C74A86B8-A970-4D7F-B5A8-F563ED3B10B0}"/>
    <cellStyle name="20% - Accent3 2 2 4 7" xfId="6535" xr:uid="{515FE9B0-13CA-4D8C-B67C-D1064FFA9769}"/>
    <cellStyle name="20% - Accent3 2 2 4 7 2" xfId="19279" xr:uid="{49732184-467E-4688-A7C1-C41963B7F4D0}"/>
    <cellStyle name="20% - Accent3 2 2 4 7 2 2" xfId="42116" xr:uid="{8C4CB58B-64D1-4D83-873B-525F56BE0905}"/>
    <cellStyle name="20% - Accent3 2 2 4 7 3" xfId="32022" xr:uid="{406B5C78-B4A9-40FA-924A-10D6DCB69817}"/>
    <cellStyle name="20% - Accent3 2 2 4 8" xfId="10954" xr:uid="{034D5DA6-D327-4D73-A7B1-6A04233C3E4D}"/>
    <cellStyle name="20% - Accent3 2 2 4 8 2" xfId="36130" xr:uid="{A0676B63-3B6F-4DFC-A42F-4DDDDFA99FF8}"/>
    <cellStyle name="20% - Accent3 2 2 4 9" xfId="13714" xr:uid="{DE4DE739-0686-4EEC-BDEE-50B14F07DD23}"/>
    <cellStyle name="20% - Accent3 2 2 4 9 2" xfId="38123" xr:uid="{5AE4C89B-AE55-4A71-869A-B9E009D23516}"/>
    <cellStyle name="20% - Accent3 2 2 5" xfId="994" xr:uid="{1F7D2451-8A6F-4352-AC2E-F08C2187892E}"/>
    <cellStyle name="20% - Accent3 2 2 5 10" xfId="25365" xr:uid="{7C6A3B63-72A9-4BD5-819C-FC1BE53B9EAE}"/>
    <cellStyle name="20% - Accent3 2 2 5 10 2" xfId="48189" xr:uid="{BB075C3F-3A49-4A98-9103-306729490D8A}"/>
    <cellStyle name="20% - Accent3 2 2 5 11" xfId="28057" xr:uid="{BC7B4B2A-871C-4C6C-87AF-F5095C43F060}"/>
    <cellStyle name="20% - Accent3 2 2 5 2" xfId="995" xr:uid="{3599D50A-19CE-4001-BCD2-98D131844D34}"/>
    <cellStyle name="20% - Accent3 2 2 5 2 10" xfId="28058" xr:uid="{2E0EFFEF-212F-4195-847D-99222C4F6BB4}"/>
    <cellStyle name="20% - Accent3 2 2 5 2 2" xfId="996" xr:uid="{81966F8A-075A-42A9-BC54-B7B05A7A615F}"/>
    <cellStyle name="20% - Accent3 2 2 5 2 2 2" xfId="997" xr:uid="{EA4EBEE8-ACEA-4F1E-8658-AE7F40ED6E08}"/>
    <cellStyle name="20% - Accent3 2 2 5 2 2 2 2" xfId="6566" xr:uid="{25BEA80D-FFE7-412D-8E03-49CBC31CC799}"/>
    <cellStyle name="20% - Accent3 2 2 5 2 2 2 2 2" xfId="19310" xr:uid="{4BD5D6F0-01FD-48B1-B49F-3C1B4BA3717A}"/>
    <cellStyle name="20% - Accent3 2 2 5 2 2 2 2 2 2" xfId="42147" xr:uid="{750D99D3-D304-4411-9F25-2AEF3792BFDC}"/>
    <cellStyle name="20% - Accent3 2 2 5 2 2 2 2 3" xfId="32053" xr:uid="{8D0023F1-206E-48C3-BFFF-75E88E80CAF0}"/>
    <cellStyle name="20% - Accent3 2 2 5 2 2 2 3" xfId="13745" xr:uid="{13697876-982F-484B-AA57-A0CC71FF4A34}"/>
    <cellStyle name="20% - Accent3 2 2 5 2 2 2 3 2" xfId="38154" xr:uid="{3F313CB8-8482-473F-8AAA-4FFE95506856}"/>
    <cellStyle name="20% - Accent3 2 2 5 2 2 2 4" xfId="28060" xr:uid="{0CA2F7C2-F42C-47C9-8B7E-10ECC7894256}"/>
    <cellStyle name="20% - Accent3 2 2 5 2 2 3" xfId="6565" xr:uid="{BCC2696E-1B74-475D-97E9-F398D826D7E1}"/>
    <cellStyle name="20% - Accent3 2 2 5 2 2 3 2" xfId="19309" xr:uid="{AD0666B6-EEBF-4F77-AF03-5479E2A3291F}"/>
    <cellStyle name="20% - Accent3 2 2 5 2 2 3 2 2" xfId="42146" xr:uid="{D74F1CAB-33D2-44F5-BE6D-9F56D53B9710}"/>
    <cellStyle name="20% - Accent3 2 2 5 2 2 3 3" xfId="32052" xr:uid="{8E112A93-0686-4993-830B-1DDB4E2D2AF0}"/>
    <cellStyle name="20% - Accent3 2 2 5 2 2 4" xfId="13744" xr:uid="{F6D8CF82-762C-484B-A0A2-420F1C833130}"/>
    <cellStyle name="20% - Accent3 2 2 5 2 2 4 2" xfId="38153" xr:uid="{E8C07C1D-3F31-4FF4-A19E-141C7192B098}"/>
    <cellStyle name="20% - Accent3 2 2 5 2 2 5" xfId="28059" xr:uid="{4BE2BE23-C18A-4143-A78B-28CDA4F181B5}"/>
    <cellStyle name="20% - Accent3 2 2 5 2 3" xfId="998" xr:uid="{6FC26599-C272-4A08-92E3-D7B19BCAA734}"/>
    <cellStyle name="20% - Accent3 2 2 5 2 3 2" xfId="999" xr:uid="{66D074BE-B287-4BCC-80D2-84F7BB41144B}"/>
    <cellStyle name="20% - Accent3 2 2 5 2 3 2 2" xfId="6568" xr:uid="{2859FB62-578B-4864-A9AC-4BD175C85738}"/>
    <cellStyle name="20% - Accent3 2 2 5 2 3 2 2 2" xfId="19312" xr:uid="{680E3397-2434-4721-BAC8-FB75902F9A3C}"/>
    <cellStyle name="20% - Accent3 2 2 5 2 3 2 2 2 2" xfId="42149" xr:uid="{CCF29077-61DE-4D4A-9E7A-5E28323EE514}"/>
    <cellStyle name="20% - Accent3 2 2 5 2 3 2 2 3" xfId="32055" xr:uid="{11FCB343-4D3C-42EF-9395-5D1248C02F8F}"/>
    <cellStyle name="20% - Accent3 2 2 5 2 3 2 3" xfId="13747" xr:uid="{D5CEAF8E-9A90-4AB5-A262-42A682BEDDDE}"/>
    <cellStyle name="20% - Accent3 2 2 5 2 3 2 3 2" xfId="38156" xr:uid="{A0C50DFC-4D8C-4D5E-AB6A-CE184CC2B7B3}"/>
    <cellStyle name="20% - Accent3 2 2 5 2 3 2 4" xfId="28062" xr:uid="{5E5F3728-5B60-4CFD-ADC4-B430B543E573}"/>
    <cellStyle name="20% - Accent3 2 2 5 2 3 3" xfId="6567" xr:uid="{B58913A6-1E5B-4596-96B0-8B91600B0F05}"/>
    <cellStyle name="20% - Accent3 2 2 5 2 3 3 2" xfId="19311" xr:uid="{A4E2888C-606D-4CA3-846F-E330AA58C455}"/>
    <cellStyle name="20% - Accent3 2 2 5 2 3 3 2 2" xfId="42148" xr:uid="{6D898F79-3EF2-4105-9D0F-3C0D5115E2B8}"/>
    <cellStyle name="20% - Accent3 2 2 5 2 3 3 3" xfId="32054" xr:uid="{AAFC4DE0-AD46-4992-811C-7DB722761FEA}"/>
    <cellStyle name="20% - Accent3 2 2 5 2 3 4" xfId="13746" xr:uid="{D3B98085-05D1-41FE-B77A-A2BB4A37FB0D}"/>
    <cellStyle name="20% - Accent3 2 2 5 2 3 4 2" xfId="38155" xr:uid="{67CAAD45-73FC-48ED-9850-5FBFAA1E1854}"/>
    <cellStyle name="20% - Accent3 2 2 5 2 3 5" xfId="28061" xr:uid="{A0ACC58F-71F1-47AF-B0E8-E0B9443C7589}"/>
    <cellStyle name="20% - Accent3 2 2 5 2 4" xfId="1000" xr:uid="{1D55A8F8-65AC-4564-AB90-EB200DCAD8D0}"/>
    <cellStyle name="20% - Accent3 2 2 5 2 4 2" xfId="6569" xr:uid="{18593C6C-2670-4929-83C2-AF6431B9B019}"/>
    <cellStyle name="20% - Accent3 2 2 5 2 4 2 2" xfId="19313" xr:uid="{80552899-508E-4130-BEEB-7DDE28289F38}"/>
    <cellStyle name="20% - Accent3 2 2 5 2 4 2 2 2" xfId="42150" xr:uid="{FDF9C928-CD1F-4398-9A57-4E7BB0D6C6F3}"/>
    <cellStyle name="20% - Accent3 2 2 5 2 4 2 3" xfId="32056" xr:uid="{FB46B9AF-4A39-4BFD-81E8-75F1B2E7A4B5}"/>
    <cellStyle name="20% - Accent3 2 2 5 2 4 3" xfId="13748" xr:uid="{89C4EB5C-63AE-49B4-868C-3D7BF53BF78D}"/>
    <cellStyle name="20% - Accent3 2 2 5 2 4 3 2" xfId="38157" xr:uid="{C7950582-C4E0-4E87-BBFA-F21E6BC62E79}"/>
    <cellStyle name="20% - Accent3 2 2 5 2 4 4" xfId="28063" xr:uid="{718AE35A-02A4-4C4F-AC16-55CA0A4D0ABC}"/>
    <cellStyle name="20% - Accent3 2 2 5 2 5" xfId="6564" xr:uid="{2E39881F-D786-4824-8B0C-0F66E9BAB147}"/>
    <cellStyle name="20% - Accent3 2 2 5 2 5 2" xfId="19308" xr:uid="{E2FE4E47-28AE-464B-9032-1E9B950F6A39}"/>
    <cellStyle name="20% - Accent3 2 2 5 2 5 2 2" xfId="42145" xr:uid="{0DE6363A-E17B-4C14-9BAF-99C5333A2EA3}"/>
    <cellStyle name="20% - Accent3 2 2 5 2 5 3" xfId="32051" xr:uid="{F24081AB-38F9-4F95-85DA-9FB35C828998}"/>
    <cellStyle name="20% - Accent3 2 2 5 2 6" xfId="11464" xr:uid="{1E8D3CB1-24FF-46A4-B2EF-24C1F4CE3037}"/>
    <cellStyle name="20% - Accent3 2 2 5 2 6 2" xfId="36518" xr:uid="{675BA94B-3FC9-42AF-8C65-523B6796DDE3}"/>
    <cellStyle name="20% - Accent3 2 2 5 2 7" xfId="13743" xr:uid="{40AEED8E-40E5-4297-B87A-674521C61B3F}"/>
    <cellStyle name="20% - Accent3 2 2 5 2 7 2" xfId="38152" xr:uid="{8BAF6AB3-F474-4714-A02A-8A34FAFF6235}"/>
    <cellStyle name="20% - Accent3 2 2 5 2 8" xfId="24239" xr:uid="{F1C50FAD-71EA-46C2-8083-C1B45829F003}"/>
    <cellStyle name="20% - Accent3 2 2 5 2 8 2" xfId="47073" xr:uid="{EBE3B726-47B1-4349-863B-23A430B3DD7D}"/>
    <cellStyle name="20% - Accent3 2 2 5 2 9" xfId="26329" xr:uid="{06D9B126-057F-4108-8E1F-17B75C4E5142}"/>
    <cellStyle name="20% - Accent3 2 2 5 2 9 2" xfId="49145" xr:uid="{06D85391-168B-4394-850F-65ECFC19F745}"/>
    <cellStyle name="20% - Accent3 2 2 5 3" xfId="1001" xr:uid="{141FE520-3EC8-4D5D-A3C8-8F651AF37AE5}"/>
    <cellStyle name="20% - Accent3 2 2 5 3 2" xfId="1002" xr:uid="{1731D4B1-759E-4FCA-9E0D-AAB40B8D4362}"/>
    <cellStyle name="20% - Accent3 2 2 5 3 2 2" xfId="1003" xr:uid="{6460942B-2CBB-4A71-BF2A-1B48366792EA}"/>
    <cellStyle name="20% - Accent3 2 2 5 3 2 2 2" xfId="6572" xr:uid="{B1DB122F-E0E9-4652-919F-5B1C68E96157}"/>
    <cellStyle name="20% - Accent3 2 2 5 3 2 2 2 2" xfId="19316" xr:uid="{CB007E94-1971-4E29-8431-3582ACC23EEB}"/>
    <cellStyle name="20% - Accent3 2 2 5 3 2 2 2 2 2" xfId="42153" xr:uid="{9E13E623-13B8-47E9-A37D-955A818631AB}"/>
    <cellStyle name="20% - Accent3 2 2 5 3 2 2 2 3" xfId="32059" xr:uid="{DAA682A2-6D2B-42F8-8180-4457FF9164D3}"/>
    <cellStyle name="20% - Accent3 2 2 5 3 2 2 3" xfId="13751" xr:uid="{604B6EA8-C622-49B5-88F5-F2DC63768C71}"/>
    <cellStyle name="20% - Accent3 2 2 5 3 2 2 3 2" xfId="38160" xr:uid="{16316EEB-0215-49DE-92E0-4FE166D87417}"/>
    <cellStyle name="20% - Accent3 2 2 5 3 2 2 4" xfId="28066" xr:uid="{2B190B9A-ACF9-478B-A30B-C11FC9CFE6C3}"/>
    <cellStyle name="20% - Accent3 2 2 5 3 2 3" xfId="6571" xr:uid="{19EE0B08-B9B5-45CA-B378-FF6739D32162}"/>
    <cellStyle name="20% - Accent3 2 2 5 3 2 3 2" xfId="19315" xr:uid="{F3BAB047-1AC0-4E09-A3C9-65A7DCDAF313}"/>
    <cellStyle name="20% - Accent3 2 2 5 3 2 3 2 2" xfId="42152" xr:uid="{DA1E8764-C769-4274-941F-1A34DC17D50D}"/>
    <cellStyle name="20% - Accent3 2 2 5 3 2 3 3" xfId="32058" xr:uid="{150A10D0-6DC7-41A5-9473-10CEB4E21A50}"/>
    <cellStyle name="20% - Accent3 2 2 5 3 2 4" xfId="13750" xr:uid="{4193E034-F535-455B-8783-8583351374F6}"/>
    <cellStyle name="20% - Accent3 2 2 5 3 2 4 2" xfId="38159" xr:uid="{31617968-C7E4-4359-BE0A-8987FF615640}"/>
    <cellStyle name="20% - Accent3 2 2 5 3 2 5" xfId="28065" xr:uid="{383B8BF5-EFDF-4202-8610-8F90F538480F}"/>
    <cellStyle name="20% - Accent3 2 2 5 3 3" xfId="1004" xr:uid="{A35F52CE-B0F1-43F0-9FB2-38990CEF152A}"/>
    <cellStyle name="20% - Accent3 2 2 5 3 3 2" xfId="6573" xr:uid="{2FFDAE09-E944-4835-9A13-968B37E5EF5B}"/>
    <cellStyle name="20% - Accent3 2 2 5 3 3 2 2" xfId="19317" xr:uid="{0F6101CC-DCD7-4EE5-9E62-A8AC88FCC496}"/>
    <cellStyle name="20% - Accent3 2 2 5 3 3 2 2 2" xfId="42154" xr:uid="{5067A941-7D29-4D15-96E0-F39CAD93764F}"/>
    <cellStyle name="20% - Accent3 2 2 5 3 3 2 3" xfId="32060" xr:uid="{6AC6B0A3-E139-4267-B0DF-D0D67321C6C5}"/>
    <cellStyle name="20% - Accent3 2 2 5 3 3 3" xfId="13752" xr:uid="{45216075-2C04-44BA-9BD7-0BF58D16FFBE}"/>
    <cellStyle name="20% - Accent3 2 2 5 3 3 3 2" xfId="38161" xr:uid="{0E859773-6DD1-4072-BB66-6AE6D4333083}"/>
    <cellStyle name="20% - Accent3 2 2 5 3 3 4" xfId="28067" xr:uid="{59F2E7F9-F578-4ED4-8477-C9DC8898144A}"/>
    <cellStyle name="20% - Accent3 2 2 5 3 4" xfId="6570" xr:uid="{B89E05E0-1A03-4293-9B13-26A2D52E1E39}"/>
    <cellStyle name="20% - Accent3 2 2 5 3 4 2" xfId="19314" xr:uid="{38A9CEBB-2A77-427D-B34B-7560390810AE}"/>
    <cellStyle name="20% - Accent3 2 2 5 3 4 2 2" xfId="42151" xr:uid="{71404596-4046-4B8A-B316-0C1C1FC37F4D}"/>
    <cellStyle name="20% - Accent3 2 2 5 3 4 3" xfId="32057" xr:uid="{F3466B23-F214-45A3-8593-BFEB476CF8DC}"/>
    <cellStyle name="20% - Accent3 2 2 5 3 5" xfId="13749" xr:uid="{11354697-38F3-4547-8915-56C3A21C969B}"/>
    <cellStyle name="20% - Accent3 2 2 5 3 5 2" xfId="38158" xr:uid="{F112B85D-99AF-44B7-B7C3-4AC11E1DF87B}"/>
    <cellStyle name="20% - Accent3 2 2 5 3 6" xfId="28064" xr:uid="{BAFE3AB2-514A-43D5-9DB0-F63CEA57A11E}"/>
    <cellStyle name="20% - Accent3 2 2 5 4" xfId="1005" xr:uid="{E27B1D0C-9D30-412F-BEF9-2E4F7A3996DD}"/>
    <cellStyle name="20% - Accent3 2 2 5 4 2" xfId="1006" xr:uid="{346FAEE5-A85D-4CE5-AE71-372C7F21A214}"/>
    <cellStyle name="20% - Accent3 2 2 5 4 2 2" xfId="6575" xr:uid="{60F696C2-4523-42E0-B93B-FB53A77D4AF2}"/>
    <cellStyle name="20% - Accent3 2 2 5 4 2 2 2" xfId="19319" xr:uid="{14A33B82-1933-4EB8-BF44-238B4B134754}"/>
    <cellStyle name="20% - Accent3 2 2 5 4 2 2 2 2" xfId="42156" xr:uid="{3582F7CC-7C4F-4A56-9407-F432C184BA4E}"/>
    <cellStyle name="20% - Accent3 2 2 5 4 2 2 3" xfId="32062" xr:uid="{B6C6A8C1-2EC7-4702-ABCE-C9C92FD49D06}"/>
    <cellStyle name="20% - Accent3 2 2 5 4 2 3" xfId="13754" xr:uid="{16D256A3-A16A-42A4-88EC-9594AF8C65D6}"/>
    <cellStyle name="20% - Accent3 2 2 5 4 2 3 2" xfId="38163" xr:uid="{34FE827A-8B44-49A9-A34E-D5E75044B1A6}"/>
    <cellStyle name="20% - Accent3 2 2 5 4 2 4" xfId="28069" xr:uid="{E8FE00DE-7277-4D0A-B007-F1C4B273BAB5}"/>
    <cellStyle name="20% - Accent3 2 2 5 4 3" xfId="6574" xr:uid="{4030D2EC-9B93-4BFA-BA50-895E3F239357}"/>
    <cellStyle name="20% - Accent3 2 2 5 4 3 2" xfId="19318" xr:uid="{10C80DFC-863A-4A38-B8E7-4E2D49C65533}"/>
    <cellStyle name="20% - Accent3 2 2 5 4 3 2 2" xfId="42155" xr:uid="{4F149CD7-1166-4BDB-977E-09A3CAE8B62E}"/>
    <cellStyle name="20% - Accent3 2 2 5 4 3 3" xfId="32061" xr:uid="{0BB3AD97-CE05-4E0B-92AC-F788C691891D}"/>
    <cellStyle name="20% - Accent3 2 2 5 4 4" xfId="13753" xr:uid="{961586CE-7436-4998-A343-AA481D5F4907}"/>
    <cellStyle name="20% - Accent3 2 2 5 4 4 2" xfId="38162" xr:uid="{77C3BBF1-E9D6-4677-A60B-3D16941637A1}"/>
    <cellStyle name="20% - Accent3 2 2 5 4 5" xfId="28068" xr:uid="{90EF1137-B4A0-4488-81C0-ECC5E59DA23A}"/>
    <cellStyle name="20% - Accent3 2 2 5 5" xfId="1007" xr:uid="{1591874A-37AF-46A7-8887-92F8577F98D6}"/>
    <cellStyle name="20% - Accent3 2 2 5 5 2" xfId="6576" xr:uid="{E51D7F9D-BE90-48CE-BA87-B0F93B6CC005}"/>
    <cellStyle name="20% - Accent3 2 2 5 5 2 2" xfId="19320" xr:uid="{0EE740CB-D0E3-4269-BB74-4445EF69EA92}"/>
    <cellStyle name="20% - Accent3 2 2 5 5 2 2 2" xfId="42157" xr:uid="{B5452674-9473-4A64-A80F-B1FEBF341033}"/>
    <cellStyle name="20% - Accent3 2 2 5 5 2 3" xfId="32063" xr:uid="{907C2817-88BB-4E84-BEDC-076755F32EC5}"/>
    <cellStyle name="20% - Accent3 2 2 5 5 3" xfId="13755" xr:uid="{A63AD221-5216-4EBA-98FA-011BF9C2ACF7}"/>
    <cellStyle name="20% - Accent3 2 2 5 5 3 2" xfId="38164" xr:uid="{6D50DB67-968D-4A70-AD6C-2A4C865A2F7D}"/>
    <cellStyle name="20% - Accent3 2 2 5 5 4" xfId="28070" xr:uid="{4631461D-6941-45C3-99AF-3BDE4A715151}"/>
    <cellStyle name="20% - Accent3 2 2 5 6" xfId="6563" xr:uid="{A64AF6CA-8D60-4164-B00D-F202E06EDD07}"/>
    <cellStyle name="20% - Accent3 2 2 5 6 2" xfId="19307" xr:uid="{444AED6A-FA9D-4103-A973-FBC01969A28C}"/>
    <cellStyle name="20% - Accent3 2 2 5 6 2 2" xfId="42144" xr:uid="{CF8F3733-14E2-4DD1-8ED7-CB55244B81D1}"/>
    <cellStyle name="20% - Accent3 2 2 5 6 3" xfId="32050" xr:uid="{A741FEB9-22B2-4B0C-8F89-B220827426BB}"/>
    <cellStyle name="20% - Accent3 2 2 5 7" xfId="10249" xr:uid="{3FCA8B63-5934-467C-9E18-D3B907708D6B}"/>
    <cellStyle name="20% - Accent3 2 2 5 7 2" xfId="35574" xr:uid="{AF3EAB8E-F2E2-4CF0-BCFA-91B1008DB577}"/>
    <cellStyle name="20% - Accent3 2 2 5 8" xfId="13742" xr:uid="{B5323F31-9E11-4681-9AFC-82D5A9D429A6}"/>
    <cellStyle name="20% - Accent3 2 2 5 8 2" xfId="38151" xr:uid="{F4EF7CC9-2FE4-4594-B22B-75766F05380F}"/>
    <cellStyle name="20% - Accent3 2 2 5 9" xfId="23281" xr:uid="{C82CE8E3-7BB1-40EE-91B4-FCD7DE1BEC40}"/>
    <cellStyle name="20% - Accent3 2 2 5 9 2" xfId="46115" xr:uid="{367679A6-CF4E-4A2C-B174-B847F022C602}"/>
    <cellStyle name="20% - Accent3 2 2 6" xfId="1008" xr:uid="{8CDB808D-7238-4D40-955A-5EB4DFDB7EDD}"/>
    <cellStyle name="20% - Accent3 2 2 6 10" xfId="28071" xr:uid="{5124E5D7-DEEF-409E-B34E-812BB623D06A}"/>
    <cellStyle name="20% - Accent3 2 2 6 2" xfId="1009" xr:uid="{7D4C8550-AA08-4F95-A43A-F0EE5D7556DA}"/>
    <cellStyle name="20% - Accent3 2 2 6 2 2" xfId="1010" xr:uid="{9D2A510A-32B1-477A-92CA-95FD48828E88}"/>
    <cellStyle name="20% - Accent3 2 2 6 2 2 2" xfId="6579" xr:uid="{7DEDCA3F-6EB9-4D74-8319-8570119B1771}"/>
    <cellStyle name="20% - Accent3 2 2 6 2 2 2 2" xfId="19323" xr:uid="{82FFA095-B05F-47F9-8DED-B061C8D8A821}"/>
    <cellStyle name="20% - Accent3 2 2 6 2 2 2 2 2" xfId="42160" xr:uid="{36F7676E-6D76-4CCA-AFBC-9A97E58F273F}"/>
    <cellStyle name="20% - Accent3 2 2 6 2 2 2 3" xfId="32066" xr:uid="{2FAD148D-9747-46B3-9792-605C930884F0}"/>
    <cellStyle name="20% - Accent3 2 2 6 2 2 3" xfId="13758" xr:uid="{257C6840-FDB3-4645-BBE5-548BECD64ACE}"/>
    <cellStyle name="20% - Accent3 2 2 6 2 2 3 2" xfId="38167" xr:uid="{FCD605A2-5F72-4BF0-8A42-DAEE9A035E4D}"/>
    <cellStyle name="20% - Accent3 2 2 6 2 2 4" xfId="28073" xr:uid="{CEC72BFB-4E64-479B-9FA0-3304E95E472F}"/>
    <cellStyle name="20% - Accent3 2 2 6 2 3" xfId="6578" xr:uid="{0C8A784A-F3FD-49EA-AB91-74984DF75301}"/>
    <cellStyle name="20% - Accent3 2 2 6 2 3 2" xfId="19322" xr:uid="{8F323DA8-6EED-4A96-B0C3-9B058ADB6722}"/>
    <cellStyle name="20% - Accent3 2 2 6 2 3 2 2" xfId="42159" xr:uid="{9DE35610-A6EF-4B4F-ACD0-6AA107E93B53}"/>
    <cellStyle name="20% - Accent3 2 2 6 2 3 3" xfId="32065" xr:uid="{44C3759F-DD1F-4F52-BC4E-E243FF46CCA8}"/>
    <cellStyle name="20% - Accent3 2 2 6 2 4" xfId="13757" xr:uid="{6589AB6F-75C2-4C4B-B522-42F494472E21}"/>
    <cellStyle name="20% - Accent3 2 2 6 2 4 2" xfId="38166" xr:uid="{4AC7EFDF-8BBF-45E4-BAA6-0F40AEE6570D}"/>
    <cellStyle name="20% - Accent3 2 2 6 2 5" xfId="28072" xr:uid="{2C5181D4-480F-46B7-8A2E-A841D09992DB}"/>
    <cellStyle name="20% - Accent3 2 2 6 3" xfId="1011" xr:uid="{84753D86-6A9B-4991-BA1D-11A71B145DE0}"/>
    <cellStyle name="20% - Accent3 2 2 6 3 2" xfId="1012" xr:uid="{A32911C8-7574-4CA0-97E5-5567FADC228D}"/>
    <cellStyle name="20% - Accent3 2 2 6 3 2 2" xfId="6581" xr:uid="{C138A586-12A9-4543-9045-CF781790D90E}"/>
    <cellStyle name="20% - Accent3 2 2 6 3 2 2 2" xfId="19325" xr:uid="{B8353C7D-5D7E-43AB-90EE-5DDA35245C9E}"/>
    <cellStyle name="20% - Accent3 2 2 6 3 2 2 2 2" xfId="42162" xr:uid="{E75E23D9-26D8-4819-985C-F34C9323BBDA}"/>
    <cellStyle name="20% - Accent3 2 2 6 3 2 2 3" xfId="32068" xr:uid="{57D7496C-B470-4256-ABD4-1B63FA006B1B}"/>
    <cellStyle name="20% - Accent3 2 2 6 3 2 3" xfId="13760" xr:uid="{D37A7570-9B48-44E9-B588-2D1D0446A0D7}"/>
    <cellStyle name="20% - Accent3 2 2 6 3 2 3 2" xfId="38169" xr:uid="{4DD4B518-56EE-4146-9516-4D0490552089}"/>
    <cellStyle name="20% - Accent3 2 2 6 3 2 4" xfId="28075" xr:uid="{8B1CC7C9-FF31-4E57-8494-E6E44CDD29A3}"/>
    <cellStyle name="20% - Accent3 2 2 6 3 3" xfId="6580" xr:uid="{0DE69CD3-F711-4E3A-B9D0-4C8ACE05EB2D}"/>
    <cellStyle name="20% - Accent3 2 2 6 3 3 2" xfId="19324" xr:uid="{CFAC2DBF-6E92-493D-8700-8FEE8828788A}"/>
    <cellStyle name="20% - Accent3 2 2 6 3 3 2 2" xfId="42161" xr:uid="{F8935201-20CA-4E0B-BF13-7B950A93C2CB}"/>
    <cellStyle name="20% - Accent3 2 2 6 3 3 3" xfId="32067" xr:uid="{62003E00-E7BB-43CD-B79A-C66CBA6D2C44}"/>
    <cellStyle name="20% - Accent3 2 2 6 3 4" xfId="13759" xr:uid="{4F33FFA8-437D-432D-9C21-6BFBDEF1A613}"/>
    <cellStyle name="20% - Accent3 2 2 6 3 4 2" xfId="38168" xr:uid="{5100C42F-629A-4107-9144-7A05C6A740B0}"/>
    <cellStyle name="20% - Accent3 2 2 6 3 5" xfId="28074" xr:uid="{BAA27A56-8D68-4BA3-92AD-ED5B05FD55DF}"/>
    <cellStyle name="20% - Accent3 2 2 6 4" xfId="1013" xr:uid="{278808D3-E6D3-4AC5-955D-D42864AE9512}"/>
    <cellStyle name="20% - Accent3 2 2 6 4 2" xfId="6582" xr:uid="{5A8BA356-A775-48E7-ADD3-150038368C3E}"/>
    <cellStyle name="20% - Accent3 2 2 6 4 2 2" xfId="19326" xr:uid="{85C5C1E1-57D7-483F-8383-09A7E112D288}"/>
    <cellStyle name="20% - Accent3 2 2 6 4 2 2 2" xfId="42163" xr:uid="{1E7E7E44-E391-4C4A-B717-FE76AA34A44B}"/>
    <cellStyle name="20% - Accent3 2 2 6 4 2 3" xfId="32069" xr:uid="{02B94A0E-D243-4089-9860-BA0468BB8DD8}"/>
    <cellStyle name="20% - Accent3 2 2 6 4 3" xfId="13761" xr:uid="{FE88AA1E-9B9F-444F-BBAE-2A35C441BCA8}"/>
    <cellStyle name="20% - Accent3 2 2 6 4 3 2" xfId="38170" xr:uid="{596B1BA7-BA0B-4FCF-A06F-FCF8DE5D4781}"/>
    <cellStyle name="20% - Accent3 2 2 6 4 4" xfId="28076" xr:uid="{2D2C2CCB-1382-4E7B-94EC-B1BA110349B8}"/>
    <cellStyle name="20% - Accent3 2 2 6 5" xfId="6577" xr:uid="{67691A5E-BD94-4BB2-90ED-B261BCCFBF57}"/>
    <cellStyle name="20% - Accent3 2 2 6 5 2" xfId="19321" xr:uid="{E8356C0B-71AB-4597-BED2-90936109A2E4}"/>
    <cellStyle name="20% - Accent3 2 2 6 5 2 2" xfId="42158" xr:uid="{AA4E163A-433D-442E-8BA3-9AC279EBCC37}"/>
    <cellStyle name="20% - Accent3 2 2 6 5 3" xfId="32064" xr:uid="{A36F8AE8-2BCA-498E-AD30-E0B065A02C1F}"/>
    <cellStyle name="20% - Accent3 2 2 6 6" xfId="11280" xr:uid="{973D5D7D-3E5C-40FD-A92B-298AA8CF258F}"/>
    <cellStyle name="20% - Accent3 2 2 6 6 2" xfId="36334" xr:uid="{FC6E55FE-57AD-426E-9E00-6985EC659D26}"/>
    <cellStyle name="20% - Accent3 2 2 6 7" xfId="13756" xr:uid="{E88C086D-2492-4CC0-A07A-86ABD6688CBE}"/>
    <cellStyle name="20% - Accent3 2 2 6 7 2" xfId="38165" xr:uid="{FF12F6C8-BF60-4DF4-BD3C-40F8A34E17EF}"/>
    <cellStyle name="20% - Accent3 2 2 6 8" xfId="24055" xr:uid="{B48249A0-3D73-45EF-8711-7C37102CD5DA}"/>
    <cellStyle name="20% - Accent3 2 2 6 8 2" xfId="46889" xr:uid="{55DBBBCA-69EA-46CF-8A32-8A90E4CA3031}"/>
    <cellStyle name="20% - Accent3 2 2 6 9" xfId="26145" xr:uid="{1F80213E-3AE4-41E6-9825-C68601C326B9}"/>
    <cellStyle name="20% - Accent3 2 2 6 9 2" xfId="48961" xr:uid="{B330336A-E6C0-481D-A160-9C810E3123B8}"/>
    <cellStyle name="20% - Accent3 2 2 7" xfId="1014" xr:uid="{F7B80EC0-D1E5-497E-BC21-36538658CB1B}"/>
    <cellStyle name="20% - Accent3 2 2 7 2" xfId="1015" xr:uid="{908E4377-2BD4-42D1-8F07-75DA5E571005}"/>
    <cellStyle name="20% - Accent3 2 2 7 2 2" xfId="1016" xr:uid="{68DE11EC-8615-4AF1-BA41-83AB31BD50BE}"/>
    <cellStyle name="20% - Accent3 2 2 7 2 2 2" xfId="6585" xr:uid="{D8043D60-EE93-48B4-B12F-9B039261D5A7}"/>
    <cellStyle name="20% - Accent3 2 2 7 2 2 2 2" xfId="19329" xr:uid="{34A7F27B-FE7E-4250-B050-D4EE1A873F88}"/>
    <cellStyle name="20% - Accent3 2 2 7 2 2 2 2 2" xfId="42166" xr:uid="{D0DAD467-E99D-4C5B-A79C-6BC46699A422}"/>
    <cellStyle name="20% - Accent3 2 2 7 2 2 2 3" xfId="32072" xr:uid="{B5CD8BA7-33A7-4EE0-A435-405FAED22A88}"/>
    <cellStyle name="20% - Accent3 2 2 7 2 2 3" xfId="13764" xr:uid="{D0242350-AAF5-43A5-980D-3C5A886DBA26}"/>
    <cellStyle name="20% - Accent3 2 2 7 2 2 3 2" xfId="38173" xr:uid="{8CABD7FD-6325-462B-99C2-8A8D6728C8E1}"/>
    <cellStyle name="20% - Accent3 2 2 7 2 2 4" xfId="28079" xr:uid="{B644BE90-DFEB-42CE-85F2-450C976B4C11}"/>
    <cellStyle name="20% - Accent3 2 2 7 2 3" xfId="6584" xr:uid="{787A688B-E42C-4D3B-B4AA-0EAA7FD6D646}"/>
    <cellStyle name="20% - Accent3 2 2 7 2 3 2" xfId="19328" xr:uid="{F5CB09E0-A441-49D5-AEC8-AA0DEE5232A1}"/>
    <cellStyle name="20% - Accent3 2 2 7 2 3 2 2" xfId="42165" xr:uid="{CF31C1B9-E36F-4B27-A77F-E47CF9B467D6}"/>
    <cellStyle name="20% - Accent3 2 2 7 2 3 3" xfId="32071" xr:uid="{792DBFDA-FF77-4228-9790-E9FABC8B5CA5}"/>
    <cellStyle name="20% - Accent3 2 2 7 2 4" xfId="13763" xr:uid="{3073F486-02AE-4C2D-862E-6ED33BFF8F84}"/>
    <cellStyle name="20% - Accent3 2 2 7 2 4 2" xfId="38172" xr:uid="{FF63CAE5-5117-444C-9E26-1BBA13E202C0}"/>
    <cellStyle name="20% - Accent3 2 2 7 2 5" xfId="28078" xr:uid="{BF07C34D-AAC0-4632-8756-73541BA9A324}"/>
    <cellStyle name="20% - Accent3 2 2 7 3" xfId="1017" xr:uid="{CADF2773-72C1-4195-9D80-441314C9D7C9}"/>
    <cellStyle name="20% - Accent3 2 2 7 3 2" xfId="6586" xr:uid="{7FBAB737-EE1D-40BF-8F91-5BD79DAD4229}"/>
    <cellStyle name="20% - Accent3 2 2 7 3 2 2" xfId="19330" xr:uid="{4BD21A31-A170-4F32-B020-5A9F9AEA1144}"/>
    <cellStyle name="20% - Accent3 2 2 7 3 2 2 2" xfId="42167" xr:uid="{13D8FB0C-3B00-4AB2-A880-F533DF465E10}"/>
    <cellStyle name="20% - Accent3 2 2 7 3 2 3" xfId="32073" xr:uid="{9AB7D102-1CD7-4601-8479-A770122DBF74}"/>
    <cellStyle name="20% - Accent3 2 2 7 3 3" xfId="13765" xr:uid="{1D5990A2-9B86-4A61-B979-3E4A2B48F349}"/>
    <cellStyle name="20% - Accent3 2 2 7 3 3 2" xfId="38174" xr:uid="{34C532C9-C0D9-41D7-BC3E-1BFD320721B3}"/>
    <cellStyle name="20% - Accent3 2 2 7 3 4" xfId="28080" xr:uid="{97B610E8-2CEA-4E0D-B8F3-D8E8137AE2E1}"/>
    <cellStyle name="20% - Accent3 2 2 7 4" xfId="6583" xr:uid="{3B54607B-8148-4DF9-B4E3-430231CAAA00}"/>
    <cellStyle name="20% - Accent3 2 2 7 4 2" xfId="19327" xr:uid="{6204A2DA-C928-4623-B78E-747DD882D954}"/>
    <cellStyle name="20% - Accent3 2 2 7 4 2 2" xfId="42164" xr:uid="{E8FF23EF-D680-4645-BDE8-C309031717E8}"/>
    <cellStyle name="20% - Accent3 2 2 7 4 3" xfId="32070" xr:uid="{2B4E329B-06C9-49F8-95C2-F9E819B0E32A}"/>
    <cellStyle name="20% - Accent3 2 2 7 5" xfId="12676" xr:uid="{18A2B9C3-F6C2-4B02-9EEA-1A32BB02DB5F}"/>
    <cellStyle name="20% - Accent3 2 2 7 5 2" xfId="37254" xr:uid="{8722186E-1A14-44CF-A917-7D78FAF77B9A}"/>
    <cellStyle name="20% - Accent3 2 2 7 6" xfId="13762" xr:uid="{D79B64FE-C722-4249-BBE7-8A7590D27E7B}"/>
    <cellStyle name="20% - Accent3 2 2 7 6 2" xfId="38171" xr:uid="{68F73EC5-2BA3-4261-8652-A93100D91510}"/>
    <cellStyle name="20% - Accent3 2 2 7 7" xfId="24975" xr:uid="{9B7BF16A-7F4C-41F1-8462-7023337C215B}"/>
    <cellStyle name="20% - Accent3 2 2 7 7 2" xfId="47809" xr:uid="{3E39418B-9310-477E-AED5-F75FDA096FFE}"/>
    <cellStyle name="20% - Accent3 2 2 7 8" xfId="27066" xr:uid="{B2A7D33D-346D-4AF0-A918-F4EE18B295D6}"/>
    <cellStyle name="20% - Accent3 2 2 7 8 2" xfId="49880" xr:uid="{23E83FB5-1026-41C0-9439-91FFBB4EA3D6}"/>
    <cellStyle name="20% - Accent3 2 2 7 9" xfId="28077" xr:uid="{7EE62CDB-264E-47A6-9359-3ACE0501F198}"/>
    <cellStyle name="20% - Accent3 2 2 8" xfId="1018" xr:uid="{E7399896-EA91-4BB0-A187-51AD6239E3A8}"/>
    <cellStyle name="20% - Accent3 2 2 8 2" xfId="1019" xr:uid="{BDB35B34-64C6-4AD6-9272-F49F6251EF25}"/>
    <cellStyle name="20% - Accent3 2 2 8 2 2" xfId="6588" xr:uid="{C3A193E3-9E5C-43D1-8F97-A4F752EED973}"/>
    <cellStyle name="20% - Accent3 2 2 8 2 2 2" xfId="19332" xr:uid="{D437E608-0685-4AFB-B182-F25193C36583}"/>
    <cellStyle name="20% - Accent3 2 2 8 2 2 2 2" xfId="42169" xr:uid="{D8540B2A-C29A-4FFE-9CBC-31C7612B7E56}"/>
    <cellStyle name="20% - Accent3 2 2 8 2 2 3" xfId="32075" xr:uid="{6FF5A419-7D08-40D4-BB11-6610C0493643}"/>
    <cellStyle name="20% - Accent3 2 2 8 2 3" xfId="13767" xr:uid="{B424CB15-9BDA-4F82-BA22-608B36B6E531}"/>
    <cellStyle name="20% - Accent3 2 2 8 2 3 2" xfId="38176" xr:uid="{01835915-70F0-4429-A746-5C6F623F50E3}"/>
    <cellStyle name="20% - Accent3 2 2 8 2 4" xfId="28082" xr:uid="{88A100B5-CF6F-47F1-936D-0949F19906EC}"/>
    <cellStyle name="20% - Accent3 2 2 8 3" xfId="6587" xr:uid="{B36E2449-90B9-46D3-963F-D12D7E3EC47E}"/>
    <cellStyle name="20% - Accent3 2 2 8 3 2" xfId="19331" xr:uid="{B7A4E50F-7459-494A-BDD7-7341AF758F5B}"/>
    <cellStyle name="20% - Accent3 2 2 8 3 2 2" xfId="42168" xr:uid="{F3144955-3DCA-48B9-9CCF-53C780FE82F2}"/>
    <cellStyle name="20% - Accent3 2 2 8 3 3" xfId="32074" xr:uid="{2826645F-AEB4-456A-A6D5-40B812B558E4}"/>
    <cellStyle name="20% - Accent3 2 2 8 4" xfId="13766" xr:uid="{45B0806D-2017-44F5-8540-208E969A839F}"/>
    <cellStyle name="20% - Accent3 2 2 8 4 2" xfId="38175" xr:uid="{6FFE4337-A28A-4DB5-8808-41C797527A02}"/>
    <cellStyle name="20% - Accent3 2 2 8 5" xfId="28081" xr:uid="{3E81A596-9A5B-4910-A4E6-1A23272C34EB}"/>
    <cellStyle name="20% - Accent3 2 2 9" xfId="1020" xr:uid="{E92498A1-1698-40E1-A788-4C17B098BCDC}"/>
    <cellStyle name="20% - Accent3 2 2 9 2" xfId="1021" xr:uid="{98C0EF68-64D4-4576-BA58-9783B8C21D96}"/>
    <cellStyle name="20% - Accent3 2 2 9 2 2" xfId="6590" xr:uid="{F2D632CA-0528-4401-8C1E-41B531BA4E15}"/>
    <cellStyle name="20% - Accent3 2 2 9 2 2 2" xfId="19334" xr:uid="{AEA056C9-FF0B-4D3F-B0E2-B3738D18BD3B}"/>
    <cellStyle name="20% - Accent3 2 2 9 2 2 2 2" xfId="42171" xr:uid="{D79BEFCA-1CF4-4993-A3A3-716ED4FA20D3}"/>
    <cellStyle name="20% - Accent3 2 2 9 2 2 3" xfId="32077" xr:uid="{41F4B35F-6A87-4875-9902-42E932FFC854}"/>
    <cellStyle name="20% - Accent3 2 2 9 2 3" xfId="13769" xr:uid="{4B630ACA-D44C-42CA-A65E-DC0CD23284BD}"/>
    <cellStyle name="20% - Accent3 2 2 9 2 3 2" xfId="38178" xr:uid="{58770C15-1B7A-4982-8931-5B47E833A201}"/>
    <cellStyle name="20% - Accent3 2 2 9 2 4" xfId="28084" xr:uid="{AEC194C7-9FFC-43A9-8A81-9B4B01F008E1}"/>
    <cellStyle name="20% - Accent3 2 2 9 3" xfId="6589" xr:uid="{21098D24-69C3-44D1-91C9-94DCC34CE537}"/>
    <cellStyle name="20% - Accent3 2 2 9 3 2" xfId="19333" xr:uid="{8E699E4B-6BDD-44BF-9FAF-9ACD0BF12B6A}"/>
    <cellStyle name="20% - Accent3 2 2 9 3 2 2" xfId="42170" xr:uid="{CEF555D6-59C6-4378-AA2E-BCF5CFAA89FB}"/>
    <cellStyle name="20% - Accent3 2 2 9 3 3" xfId="32076" xr:uid="{46629A94-55D8-462C-BB69-DD6D3A75D81E}"/>
    <cellStyle name="20% - Accent3 2 2 9 4" xfId="13768" xr:uid="{BFBD67AE-020F-44FA-A092-11E53AA4FD11}"/>
    <cellStyle name="20% - Accent3 2 2 9 4 2" xfId="38177" xr:uid="{5853EB5E-0D54-4340-9F0F-0220EDB387A5}"/>
    <cellStyle name="20% - Accent3 2 2 9 5" xfId="28083" xr:uid="{7AC089EE-8D57-49FD-8EC3-7E9ADE55420A}"/>
    <cellStyle name="20% - Accent3 2 2_Expiring Rate Analysis" xfId="12429" xr:uid="{25AB00F8-B6A6-4B46-AAA8-22D3E9D2174B}"/>
    <cellStyle name="20% - Accent3 2 3" xfId="182" xr:uid="{B2F0925A-4220-4FB0-B2B5-76220CC79414}"/>
    <cellStyle name="20% - Accent3 2 3 10" xfId="6591" xr:uid="{3B0C1C63-1C2E-4725-91A3-DB7742802CF1}"/>
    <cellStyle name="20% - Accent3 2 3 10 2" xfId="19335" xr:uid="{E2C9A350-BEC3-47A9-A628-7B49FB044917}"/>
    <cellStyle name="20% - Accent3 2 3 10 2 2" xfId="42172" xr:uid="{C8640A15-07A9-4151-8B5C-9F76FC1DBF80}"/>
    <cellStyle name="20% - Accent3 2 3 10 3" xfId="32078" xr:uid="{271F9F10-C064-44FB-A63F-2FAC3B96FFC5}"/>
    <cellStyle name="20% - Accent3 2 3 11" xfId="9846" xr:uid="{D8783D01-DC4E-4295-B918-072AE8444C57}"/>
    <cellStyle name="20% - Accent3 2 3 11 2" xfId="35321" xr:uid="{537B041F-E73E-4F03-91D7-C7EF41C9AE88}"/>
    <cellStyle name="20% - Accent3 2 3 12" xfId="12931" xr:uid="{D798C504-60EF-4F9C-B22D-28F98C20EF6D}"/>
    <cellStyle name="20% - Accent3 2 3 12 2" xfId="37344" xr:uid="{D37F5D77-DD26-44C9-BD42-610A13EE6E62}"/>
    <cellStyle name="20% - Accent3 2 3 13" xfId="23123" xr:uid="{5532C93F-527A-4842-9EF6-F0D895621928}"/>
    <cellStyle name="20% - Accent3 2 3 13 2" xfId="45957" xr:uid="{F914CB39-A364-441A-B9F2-4D245BD5C8C9}"/>
    <cellStyle name="20% - Accent3 2 3 14" xfId="25207" xr:uid="{90496750-B3FB-4FBB-B9B3-36CB12BD865F}"/>
    <cellStyle name="20% - Accent3 2 3 14 2" xfId="48031" xr:uid="{2A532041-B669-4D35-A2BC-D476970C64B5}"/>
    <cellStyle name="20% - Accent3 2 3 15" xfId="27250" xr:uid="{C33BD74D-ECAB-4085-A428-574B3049326B}"/>
    <cellStyle name="20% - Accent3 2 3 2" xfId="1023" xr:uid="{F109D7FD-3984-44E8-803A-97F2102FFA89}"/>
    <cellStyle name="20% - Accent3 2 3 2 10" xfId="23484" xr:uid="{8943CB00-4800-4CA6-B8D4-2922509DAEFB}"/>
    <cellStyle name="20% - Accent3 2 3 2 10 2" xfId="46318" xr:uid="{0140F6F7-44F9-4EDB-8612-2A48D76E24F3}"/>
    <cellStyle name="20% - Accent3 2 3 2 11" xfId="25567" xr:uid="{DDBEE35A-AE7C-4CC3-B11F-DF0E55B76312}"/>
    <cellStyle name="20% - Accent3 2 3 2 11 2" xfId="48391" xr:uid="{13493567-D9EB-46B6-B761-86AB114CDDFF}"/>
    <cellStyle name="20% - Accent3 2 3 2 12" xfId="28086" xr:uid="{B8BF6B9B-8002-4523-8426-3CC474A88162}"/>
    <cellStyle name="20% - Accent3 2 3 2 2" xfId="1024" xr:uid="{A2285DAA-9DAF-46D4-A0E8-D64D84330BC4}"/>
    <cellStyle name="20% - Accent3 2 3 2 2 10" xfId="26532" xr:uid="{22CFB337-6516-49D2-9DF0-81DCE8460FE3}"/>
    <cellStyle name="20% - Accent3 2 3 2 2 10 2" xfId="49348" xr:uid="{B3C93F0B-02BF-451A-97E1-B8BB08F197CE}"/>
    <cellStyle name="20% - Accent3 2 3 2 2 11" xfId="28087" xr:uid="{25034C7F-FE49-4927-83EB-04139E9AF7E2}"/>
    <cellStyle name="20% - Accent3 2 3 2 2 2" xfId="1025" xr:uid="{FE13E496-FFF4-4F54-9D38-3B74C5071271}"/>
    <cellStyle name="20% - Accent3 2 3 2 2 2 2" xfId="1026" xr:uid="{B379443C-5BA2-4D1B-A15D-E79F0B958233}"/>
    <cellStyle name="20% - Accent3 2 3 2 2 2 2 2" xfId="1027" xr:uid="{7C12F312-3C8D-4494-A242-BFEF7C9A66D1}"/>
    <cellStyle name="20% - Accent3 2 3 2 2 2 2 2 2" xfId="6596" xr:uid="{CA12C74B-AF03-4542-9C6E-54C1DE9D5F27}"/>
    <cellStyle name="20% - Accent3 2 3 2 2 2 2 2 2 2" xfId="19340" xr:uid="{1D54E56C-018F-414B-ABD4-251CC0971E92}"/>
    <cellStyle name="20% - Accent3 2 3 2 2 2 2 2 2 2 2" xfId="42177" xr:uid="{CCF591A8-F7A3-4DD5-A61F-EB2B67592DD2}"/>
    <cellStyle name="20% - Accent3 2 3 2 2 2 2 2 2 3" xfId="32083" xr:uid="{5AB9B00D-2035-43E2-8B59-C872D78AC4EC}"/>
    <cellStyle name="20% - Accent3 2 3 2 2 2 2 2 3" xfId="13775" xr:uid="{68FFE14B-76C9-4BEB-9E66-3257675B0286}"/>
    <cellStyle name="20% - Accent3 2 3 2 2 2 2 2 3 2" xfId="38184" xr:uid="{0840DFC4-A072-4992-9D0F-B7716BDCF6C3}"/>
    <cellStyle name="20% - Accent3 2 3 2 2 2 2 2 4" xfId="28090" xr:uid="{A8304408-8E89-4EFB-BB06-6C8F4627943F}"/>
    <cellStyle name="20% - Accent3 2 3 2 2 2 2 3" xfId="6595" xr:uid="{38A0CA02-6CD0-4FFD-BCA8-5D3C0154D303}"/>
    <cellStyle name="20% - Accent3 2 3 2 2 2 2 3 2" xfId="19339" xr:uid="{45CA6DA9-3CE0-46E5-B2A3-E3ADC031765D}"/>
    <cellStyle name="20% - Accent3 2 3 2 2 2 2 3 2 2" xfId="42176" xr:uid="{4F31AE37-9421-4FFA-816F-310233F0BC27}"/>
    <cellStyle name="20% - Accent3 2 3 2 2 2 2 3 3" xfId="32082" xr:uid="{B8B7A93B-1B67-49C4-9485-482CCB7098B0}"/>
    <cellStyle name="20% - Accent3 2 3 2 2 2 2 4" xfId="13774" xr:uid="{D503E649-FF63-4AFC-BFED-6A4ADEF7B1B1}"/>
    <cellStyle name="20% - Accent3 2 3 2 2 2 2 4 2" xfId="38183" xr:uid="{06852A10-168B-42C5-8A94-9E8D22F578B5}"/>
    <cellStyle name="20% - Accent3 2 3 2 2 2 2 5" xfId="28089" xr:uid="{B73EDA23-13A5-4BD4-950F-183730540ABA}"/>
    <cellStyle name="20% - Accent3 2 3 2 2 2 3" xfId="1028" xr:uid="{CDC97875-2B97-4F42-8DBE-9CA78504264F}"/>
    <cellStyle name="20% - Accent3 2 3 2 2 2 3 2" xfId="1029" xr:uid="{940721BD-D0E7-41B1-AD59-582AAD48ADAA}"/>
    <cellStyle name="20% - Accent3 2 3 2 2 2 3 2 2" xfId="6598" xr:uid="{DE0842F3-9823-4837-A7D6-A2AB8BAA3D61}"/>
    <cellStyle name="20% - Accent3 2 3 2 2 2 3 2 2 2" xfId="19342" xr:uid="{C081411D-D1D2-445B-982A-689516059272}"/>
    <cellStyle name="20% - Accent3 2 3 2 2 2 3 2 2 2 2" xfId="42179" xr:uid="{30F48ED1-E28C-4E47-928D-E88F3CD4E18D}"/>
    <cellStyle name="20% - Accent3 2 3 2 2 2 3 2 2 3" xfId="32085" xr:uid="{7742D699-C2D4-4387-B677-97787BD0F253}"/>
    <cellStyle name="20% - Accent3 2 3 2 2 2 3 2 3" xfId="13777" xr:uid="{B6126A26-FDD9-46EE-B391-E4BD109817DA}"/>
    <cellStyle name="20% - Accent3 2 3 2 2 2 3 2 3 2" xfId="38186" xr:uid="{036FE06D-78B2-4285-ABA8-7956D38B57E1}"/>
    <cellStyle name="20% - Accent3 2 3 2 2 2 3 2 4" xfId="28092" xr:uid="{DAB1F9F4-7EA3-4253-A463-0461850C5F92}"/>
    <cellStyle name="20% - Accent3 2 3 2 2 2 3 3" xfId="6597" xr:uid="{60922D5F-12FF-4165-8D57-5866FC165BD5}"/>
    <cellStyle name="20% - Accent3 2 3 2 2 2 3 3 2" xfId="19341" xr:uid="{7F050641-2EE8-4406-83B1-541086A89FA7}"/>
    <cellStyle name="20% - Accent3 2 3 2 2 2 3 3 2 2" xfId="42178" xr:uid="{E0A93B8C-135E-4890-B781-BA7E6A35BB3E}"/>
    <cellStyle name="20% - Accent3 2 3 2 2 2 3 3 3" xfId="32084" xr:uid="{0770E85A-C2AC-4A7B-89EB-854FFD34AC6B}"/>
    <cellStyle name="20% - Accent3 2 3 2 2 2 3 4" xfId="13776" xr:uid="{84405F8C-7C27-471B-A182-3FB317C5B332}"/>
    <cellStyle name="20% - Accent3 2 3 2 2 2 3 4 2" xfId="38185" xr:uid="{6B81FA65-5BA5-4A97-9B13-EDA0A0303F0A}"/>
    <cellStyle name="20% - Accent3 2 3 2 2 2 3 5" xfId="28091" xr:uid="{FFA57E6C-7C3C-425A-9C36-25A33712F4CC}"/>
    <cellStyle name="20% - Accent3 2 3 2 2 2 4" xfId="1030" xr:uid="{409FE8F9-6570-4597-9DE7-C357266D68F3}"/>
    <cellStyle name="20% - Accent3 2 3 2 2 2 4 2" xfId="6599" xr:uid="{41764735-F5FF-4236-B32D-D6776C827EB5}"/>
    <cellStyle name="20% - Accent3 2 3 2 2 2 4 2 2" xfId="19343" xr:uid="{71405B8C-E8AE-4E82-B5BE-B93717C3BAB2}"/>
    <cellStyle name="20% - Accent3 2 3 2 2 2 4 2 2 2" xfId="42180" xr:uid="{4B629493-BADA-4CCB-A579-00B26C3922AF}"/>
    <cellStyle name="20% - Accent3 2 3 2 2 2 4 2 3" xfId="32086" xr:uid="{8C9ABF7C-154C-41B9-9EE7-2B69CEB78EA4}"/>
    <cellStyle name="20% - Accent3 2 3 2 2 2 4 3" xfId="13778" xr:uid="{2E9F7A5C-3780-41CD-9F76-37723666211C}"/>
    <cellStyle name="20% - Accent3 2 3 2 2 2 4 3 2" xfId="38187" xr:uid="{7862E045-1B30-4484-A590-B4620F198DC3}"/>
    <cellStyle name="20% - Accent3 2 3 2 2 2 4 4" xfId="28093" xr:uid="{18F04CB2-D294-43A4-A9DE-254F8A14062E}"/>
    <cellStyle name="20% - Accent3 2 3 2 2 2 5" xfId="6594" xr:uid="{1426ED63-3CA2-4CC2-A5AF-A3417DBCA8FA}"/>
    <cellStyle name="20% - Accent3 2 3 2 2 2 5 2" xfId="19338" xr:uid="{BDFB3BB9-A7DD-4EC8-BFD7-B50A6A034CA6}"/>
    <cellStyle name="20% - Accent3 2 3 2 2 2 5 2 2" xfId="42175" xr:uid="{8B571FA8-2F42-49A2-8A14-13C1748F223F}"/>
    <cellStyle name="20% - Accent3 2 3 2 2 2 5 3" xfId="32081" xr:uid="{A3D6CAF6-57F6-47E4-A0ED-E8C32F95F7BE}"/>
    <cellStyle name="20% - Accent3 2 3 2 2 2 6" xfId="13773" xr:uid="{5D3AACA2-3DDB-475E-A479-F544FBDF0E8B}"/>
    <cellStyle name="20% - Accent3 2 3 2 2 2 6 2" xfId="38182" xr:uid="{1981EFEF-8A63-4956-AAF3-5ED8207384D0}"/>
    <cellStyle name="20% - Accent3 2 3 2 2 2 7" xfId="28088" xr:uid="{BC2E176E-724D-43F3-825C-07E6C81CB98D}"/>
    <cellStyle name="20% - Accent3 2 3 2 2 3" xfId="1031" xr:uid="{CF6BCA26-BD47-490A-B479-78536AA11164}"/>
    <cellStyle name="20% - Accent3 2 3 2 2 3 2" xfId="1032" xr:uid="{060EA33A-BC20-494C-9C54-FC278CD60C88}"/>
    <cellStyle name="20% - Accent3 2 3 2 2 3 2 2" xfId="1033" xr:uid="{B1250314-4362-4516-BC27-4C409CF43C68}"/>
    <cellStyle name="20% - Accent3 2 3 2 2 3 2 2 2" xfId="6602" xr:uid="{F0130F67-8C9C-47CF-A9E4-D5116B1D918B}"/>
    <cellStyle name="20% - Accent3 2 3 2 2 3 2 2 2 2" xfId="19346" xr:uid="{3AD448CD-5925-4782-B8AF-8513377B6CB1}"/>
    <cellStyle name="20% - Accent3 2 3 2 2 3 2 2 2 2 2" xfId="42183" xr:uid="{C4C185B9-C39E-47C3-B7F5-FB7BBFBE5AE3}"/>
    <cellStyle name="20% - Accent3 2 3 2 2 3 2 2 2 3" xfId="32089" xr:uid="{89ED0F21-0347-4ADF-B15D-19AC6D84E3C2}"/>
    <cellStyle name="20% - Accent3 2 3 2 2 3 2 2 3" xfId="13781" xr:uid="{C336C1B8-1823-4693-94BA-4AE021E01647}"/>
    <cellStyle name="20% - Accent3 2 3 2 2 3 2 2 3 2" xfId="38190" xr:uid="{7B6FB2B5-C6E2-4173-870A-CD26EBE87EA0}"/>
    <cellStyle name="20% - Accent3 2 3 2 2 3 2 2 4" xfId="28096" xr:uid="{8E1DCE3A-3654-4363-A501-EA35E1698181}"/>
    <cellStyle name="20% - Accent3 2 3 2 2 3 2 3" xfId="6601" xr:uid="{C047B8B2-558F-49A5-A07D-C34F52845889}"/>
    <cellStyle name="20% - Accent3 2 3 2 2 3 2 3 2" xfId="19345" xr:uid="{771B95D3-250E-4976-A1DB-37AC4652697B}"/>
    <cellStyle name="20% - Accent3 2 3 2 2 3 2 3 2 2" xfId="42182" xr:uid="{E090A2F8-797B-4BAA-AEFD-C43081ADD960}"/>
    <cellStyle name="20% - Accent3 2 3 2 2 3 2 3 3" xfId="32088" xr:uid="{ABB77181-7C9A-4DE3-8BB4-BBED4EED4C86}"/>
    <cellStyle name="20% - Accent3 2 3 2 2 3 2 4" xfId="13780" xr:uid="{C9B02FD6-7CCA-4E43-BB59-79BE37B9B31E}"/>
    <cellStyle name="20% - Accent3 2 3 2 2 3 2 4 2" xfId="38189" xr:uid="{378CC250-9E11-48D5-B898-EF6C21BADC89}"/>
    <cellStyle name="20% - Accent3 2 3 2 2 3 2 5" xfId="28095" xr:uid="{FCBF8EEA-68B1-4D82-9883-68782AE0E46B}"/>
    <cellStyle name="20% - Accent3 2 3 2 2 3 3" xfId="1034" xr:uid="{3726EC53-A476-4A87-8B54-183AB7305BC5}"/>
    <cellStyle name="20% - Accent3 2 3 2 2 3 3 2" xfId="6603" xr:uid="{6895BB5F-28C8-453B-85A8-A75166105053}"/>
    <cellStyle name="20% - Accent3 2 3 2 2 3 3 2 2" xfId="19347" xr:uid="{563CC2E9-68DD-409D-80EC-97085E86D285}"/>
    <cellStyle name="20% - Accent3 2 3 2 2 3 3 2 2 2" xfId="42184" xr:uid="{B6E34B4F-BD16-4BA0-9367-5A0A7CEB5006}"/>
    <cellStyle name="20% - Accent3 2 3 2 2 3 3 2 3" xfId="32090" xr:uid="{50892361-C07B-412D-8B8A-9F9F178AC06C}"/>
    <cellStyle name="20% - Accent3 2 3 2 2 3 3 3" xfId="13782" xr:uid="{4B0EEC2E-6244-4DFF-80B6-EE351C306962}"/>
    <cellStyle name="20% - Accent3 2 3 2 2 3 3 3 2" xfId="38191" xr:uid="{00943238-E287-403C-BDCF-9DC9D560D73F}"/>
    <cellStyle name="20% - Accent3 2 3 2 2 3 3 4" xfId="28097" xr:uid="{33AB15D9-7DEC-477C-86DC-3F290A5C3F6E}"/>
    <cellStyle name="20% - Accent3 2 3 2 2 3 4" xfId="6600" xr:uid="{636F6A4E-74F4-4955-A53D-013B1BBC2E0B}"/>
    <cellStyle name="20% - Accent3 2 3 2 2 3 4 2" xfId="19344" xr:uid="{D4B61744-62E0-461F-AE4C-127B7502F3F2}"/>
    <cellStyle name="20% - Accent3 2 3 2 2 3 4 2 2" xfId="42181" xr:uid="{1E9F7AFC-298D-4F47-B010-115F982B60C5}"/>
    <cellStyle name="20% - Accent3 2 3 2 2 3 4 3" xfId="32087" xr:uid="{38D2C414-26E9-4B3A-BA53-1E87D696BF3A}"/>
    <cellStyle name="20% - Accent3 2 3 2 2 3 5" xfId="13779" xr:uid="{625A018D-91AC-4F94-8FCA-12B9C6527D09}"/>
    <cellStyle name="20% - Accent3 2 3 2 2 3 5 2" xfId="38188" xr:uid="{C734DD1A-78EC-4E22-BB73-BBDEEEBA273F}"/>
    <cellStyle name="20% - Accent3 2 3 2 2 3 6" xfId="28094" xr:uid="{2B934DD8-2DB4-4A63-B236-F4E2F34B475E}"/>
    <cellStyle name="20% - Accent3 2 3 2 2 4" xfId="1035" xr:uid="{B4608E65-D488-4DC3-A523-7B335F316CB8}"/>
    <cellStyle name="20% - Accent3 2 3 2 2 4 2" xfId="1036" xr:uid="{B420D4BA-33D0-4490-AC0C-D237FACECC5E}"/>
    <cellStyle name="20% - Accent3 2 3 2 2 4 2 2" xfId="6605" xr:uid="{26F7CE5B-0B8E-4CC9-8E9B-6C4BAED3AA1C}"/>
    <cellStyle name="20% - Accent3 2 3 2 2 4 2 2 2" xfId="19349" xr:uid="{BDEE42F5-B858-4197-8D6A-92E8FD8BE6C8}"/>
    <cellStyle name="20% - Accent3 2 3 2 2 4 2 2 2 2" xfId="42186" xr:uid="{7D37F5F5-FF8D-4BBD-8CAE-BA51E1031346}"/>
    <cellStyle name="20% - Accent3 2 3 2 2 4 2 2 3" xfId="32092" xr:uid="{4304B246-48A0-44F9-8188-A63F51C59CC6}"/>
    <cellStyle name="20% - Accent3 2 3 2 2 4 2 3" xfId="13784" xr:uid="{5A0B7A25-D7FB-4141-A8F8-49AD792813ED}"/>
    <cellStyle name="20% - Accent3 2 3 2 2 4 2 3 2" xfId="38193" xr:uid="{902FC07E-C86F-4700-9A61-8A274A120CAB}"/>
    <cellStyle name="20% - Accent3 2 3 2 2 4 2 4" xfId="28099" xr:uid="{05DAFF6E-2D4D-473B-8ECB-6EC27EA82CB1}"/>
    <cellStyle name="20% - Accent3 2 3 2 2 4 3" xfId="6604" xr:uid="{38292488-F12A-440A-B98F-206A0F71C777}"/>
    <cellStyle name="20% - Accent3 2 3 2 2 4 3 2" xfId="19348" xr:uid="{1E3D0EBC-6898-47D1-96CD-E87D778C65D7}"/>
    <cellStyle name="20% - Accent3 2 3 2 2 4 3 2 2" xfId="42185" xr:uid="{5097CE83-77B8-4C8F-802A-51D0178DB757}"/>
    <cellStyle name="20% - Accent3 2 3 2 2 4 3 3" xfId="32091" xr:uid="{C4E7F817-16AB-4482-9704-F8C438C70175}"/>
    <cellStyle name="20% - Accent3 2 3 2 2 4 4" xfId="13783" xr:uid="{94BE2506-2133-496D-AA4A-C14DFB330D9A}"/>
    <cellStyle name="20% - Accent3 2 3 2 2 4 4 2" xfId="38192" xr:uid="{6E2D60A4-BE56-41AB-B9E1-DCB110083737}"/>
    <cellStyle name="20% - Accent3 2 3 2 2 4 5" xfId="28098" xr:uid="{F58A347F-2D05-4322-864A-C51D83C8AE63}"/>
    <cellStyle name="20% - Accent3 2 3 2 2 5" xfId="1037" xr:uid="{82D2E997-8590-4B74-8DD7-40EADE3BB808}"/>
    <cellStyle name="20% - Accent3 2 3 2 2 5 2" xfId="6606" xr:uid="{59806528-38E0-47EE-B2FE-2F5A93ACBDD5}"/>
    <cellStyle name="20% - Accent3 2 3 2 2 5 2 2" xfId="19350" xr:uid="{50D9F8B2-32F4-48FE-B22D-5193B8ECB332}"/>
    <cellStyle name="20% - Accent3 2 3 2 2 5 2 2 2" xfId="42187" xr:uid="{21B21E44-2406-4571-9B94-AB3F6CB716CB}"/>
    <cellStyle name="20% - Accent3 2 3 2 2 5 2 3" xfId="32093" xr:uid="{12CDBC33-1B76-47CC-989D-D9D5E69DEC86}"/>
    <cellStyle name="20% - Accent3 2 3 2 2 5 3" xfId="13785" xr:uid="{665BF8BF-8BC6-4B0A-90C1-5420EE5D2355}"/>
    <cellStyle name="20% - Accent3 2 3 2 2 5 3 2" xfId="38194" xr:uid="{948EFA48-715F-4C02-BEDB-C9F40573E9B4}"/>
    <cellStyle name="20% - Accent3 2 3 2 2 5 4" xfId="28100" xr:uid="{E012A292-427D-4D18-A13F-62F07B756615}"/>
    <cellStyle name="20% - Accent3 2 3 2 2 6" xfId="6593" xr:uid="{A4ABA5CD-AC6E-4DDB-B448-1B2EAD27B52A}"/>
    <cellStyle name="20% - Accent3 2 3 2 2 6 2" xfId="19337" xr:uid="{AA0E078C-7D2F-415A-B0F6-A7EAB4F50D4A}"/>
    <cellStyle name="20% - Accent3 2 3 2 2 6 2 2" xfId="42174" xr:uid="{A99159BB-F9B7-4D26-8E8B-45C159C80B84}"/>
    <cellStyle name="20% - Accent3 2 3 2 2 6 3" xfId="32080" xr:uid="{7EE596D9-F384-4C7C-8F93-15BB0FA96E3A}"/>
    <cellStyle name="20% - Accent3 2 3 2 2 7" xfId="11667" xr:uid="{22CD3ED2-D7F5-4365-8185-23D8B65F7A93}"/>
    <cellStyle name="20% - Accent3 2 3 2 2 7 2" xfId="36721" xr:uid="{D84CBF28-AC3B-4949-9F67-86664FBDCE19}"/>
    <cellStyle name="20% - Accent3 2 3 2 2 8" xfId="13772" xr:uid="{7BE80BFD-ABFC-49BB-A435-9DBBAF071204}"/>
    <cellStyle name="20% - Accent3 2 3 2 2 8 2" xfId="38181" xr:uid="{E4891C51-47C8-4E8F-9FBC-400350875996}"/>
    <cellStyle name="20% - Accent3 2 3 2 2 9" xfId="24442" xr:uid="{3DBC08A5-FE11-4C12-B203-5BA8548F786C}"/>
    <cellStyle name="20% - Accent3 2 3 2 2 9 2" xfId="47276" xr:uid="{C980B5CB-DB34-4FF8-AF94-9E113EC99347}"/>
    <cellStyle name="20% - Accent3 2 3 2 3" xfId="1038" xr:uid="{EE853FFB-E5AA-4716-AB0D-919F7D5151C0}"/>
    <cellStyle name="20% - Accent3 2 3 2 3 2" xfId="1039" xr:uid="{251FCE8D-4D98-492E-AF9C-5F3647899FB3}"/>
    <cellStyle name="20% - Accent3 2 3 2 3 2 2" xfId="1040" xr:uid="{9B609214-69B4-4847-8A78-0114E718C1FF}"/>
    <cellStyle name="20% - Accent3 2 3 2 3 2 2 2" xfId="6609" xr:uid="{DBE08E53-10DC-4951-ACA5-4C9FE41C656F}"/>
    <cellStyle name="20% - Accent3 2 3 2 3 2 2 2 2" xfId="19353" xr:uid="{D613B957-C7B0-4DC8-90FD-339D4CB57C4F}"/>
    <cellStyle name="20% - Accent3 2 3 2 3 2 2 2 2 2" xfId="42190" xr:uid="{395E00A1-F619-4D16-A4FB-92134E91F2F1}"/>
    <cellStyle name="20% - Accent3 2 3 2 3 2 2 2 3" xfId="32096" xr:uid="{D10A805C-4FF9-4919-85A5-AA037E586246}"/>
    <cellStyle name="20% - Accent3 2 3 2 3 2 2 3" xfId="13788" xr:uid="{58E5D115-3FD1-4B63-9D8F-CFDCEE48D8CB}"/>
    <cellStyle name="20% - Accent3 2 3 2 3 2 2 3 2" xfId="38197" xr:uid="{BB23A7F6-D176-4AE6-BFA0-AABF1A297B38}"/>
    <cellStyle name="20% - Accent3 2 3 2 3 2 2 4" xfId="28103" xr:uid="{47FFD091-3246-41DD-9EAD-FC60E9BE146E}"/>
    <cellStyle name="20% - Accent3 2 3 2 3 2 3" xfId="6608" xr:uid="{1D0F3541-4F3D-4B3C-9E47-E5C9131A3E61}"/>
    <cellStyle name="20% - Accent3 2 3 2 3 2 3 2" xfId="19352" xr:uid="{E192E86F-EF85-41B8-A4DA-01A9D499E728}"/>
    <cellStyle name="20% - Accent3 2 3 2 3 2 3 2 2" xfId="42189" xr:uid="{661C7D49-1F56-49FD-A846-9EED1F8ECC84}"/>
    <cellStyle name="20% - Accent3 2 3 2 3 2 3 3" xfId="32095" xr:uid="{1F0BD4FA-855A-434E-B15E-C479B97306BD}"/>
    <cellStyle name="20% - Accent3 2 3 2 3 2 4" xfId="13787" xr:uid="{6246255C-ED80-42EC-8904-B2F6A4C94E79}"/>
    <cellStyle name="20% - Accent3 2 3 2 3 2 4 2" xfId="38196" xr:uid="{F91FEF0E-597A-4E76-B736-C16231AE7A3F}"/>
    <cellStyle name="20% - Accent3 2 3 2 3 2 5" xfId="28102" xr:uid="{72E86C5D-3DFF-4259-AB3B-7DAB6CA96E74}"/>
    <cellStyle name="20% - Accent3 2 3 2 3 3" xfId="1041" xr:uid="{68A67581-E87D-46E1-B038-1204B9594800}"/>
    <cellStyle name="20% - Accent3 2 3 2 3 3 2" xfId="1042" xr:uid="{49782DF1-5848-412B-B117-E7A18001A5F2}"/>
    <cellStyle name="20% - Accent3 2 3 2 3 3 2 2" xfId="6611" xr:uid="{73A5B801-44ED-4DE2-B1A1-27FC3623D64C}"/>
    <cellStyle name="20% - Accent3 2 3 2 3 3 2 2 2" xfId="19355" xr:uid="{323F0A14-D379-42A1-83FE-D0C2E5DF7F58}"/>
    <cellStyle name="20% - Accent3 2 3 2 3 3 2 2 2 2" xfId="42192" xr:uid="{4A1AE02D-2B2C-403C-B4D6-970516AC4B37}"/>
    <cellStyle name="20% - Accent3 2 3 2 3 3 2 2 3" xfId="32098" xr:uid="{3F3252F4-FDF5-488E-AF3B-19EDED56565E}"/>
    <cellStyle name="20% - Accent3 2 3 2 3 3 2 3" xfId="13790" xr:uid="{47E384E0-96E7-4084-8CEA-8C6A444B9B99}"/>
    <cellStyle name="20% - Accent3 2 3 2 3 3 2 3 2" xfId="38199" xr:uid="{A0B3F623-3957-48B2-B48C-15925FF7430A}"/>
    <cellStyle name="20% - Accent3 2 3 2 3 3 2 4" xfId="28105" xr:uid="{93CCCDE9-9F0F-438B-AE32-D5046907AA0B}"/>
    <cellStyle name="20% - Accent3 2 3 2 3 3 3" xfId="6610" xr:uid="{EE617F16-445B-4319-8B72-E5A1A360B3C7}"/>
    <cellStyle name="20% - Accent3 2 3 2 3 3 3 2" xfId="19354" xr:uid="{5C77058C-98EA-4D4B-B290-CC9FB6A0C71B}"/>
    <cellStyle name="20% - Accent3 2 3 2 3 3 3 2 2" xfId="42191" xr:uid="{3FE294BF-A818-4924-8B3F-1482EAA1350C}"/>
    <cellStyle name="20% - Accent3 2 3 2 3 3 3 3" xfId="32097" xr:uid="{A98BB974-B70E-42F1-84F4-BC12719B0226}"/>
    <cellStyle name="20% - Accent3 2 3 2 3 3 4" xfId="13789" xr:uid="{13A52AAF-7E9B-44F6-B65D-523F48D91FCF}"/>
    <cellStyle name="20% - Accent3 2 3 2 3 3 4 2" xfId="38198" xr:uid="{95A86A0D-B4BD-4E64-939A-96CB4DC44071}"/>
    <cellStyle name="20% - Accent3 2 3 2 3 3 5" xfId="28104" xr:uid="{888D0E4C-7B99-4797-9E3A-F82EC1FC72D5}"/>
    <cellStyle name="20% - Accent3 2 3 2 3 4" xfId="1043" xr:uid="{0EFDC119-2F21-4DDD-A28B-8E3CB8E91FE3}"/>
    <cellStyle name="20% - Accent3 2 3 2 3 4 2" xfId="6612" xr:uid="{E773A168-FB2B-4F5E-909E-1AFA5ACA250D}"/>
    <cellStyle name="20% - Accent3 2 3 2 3 4 2 2" xfId="19356" xr:uid="{7CA3C4C8-3E74-48CA-AAC5-4ACF03CE8E54}"/>
    <cellStyle name="20% - Accent3 2 3 2 3 4 2 2 2" xfId="42193" xr:uid="{D58B707E-4579-48A6-BE2A-E662DEBBD03B}"/>
    <cellStyle name="20% - Accent3 2 3 2 3 4 2 3" xfId="32099" xr:uid="{4920A566-674A-4FC5-9163-9B7310D8AF8D}"/>
    <cellStyle name="20% - Accent3 2 3 2 3 4 3" xfId="13791" xr:uid="{A1ADDBC9-953B-4E7A-A099-5C4403FE5227}"/>
    <cellStyle name="20% - Accent3 2 3 2 3 4 3 2" xfId="38200" xr:uid="{8803D94D-CF29-4C0C-8E0A-0ECC16E6F35C}"/>
    <cellStyle name="20% - Accent3 2 3 2 3 4 4" xfId="28106" xr:uid="{8F2C96C1-4FD7-4256-A80C-A71C5C3C7EA0}"/>
    <cellStyle name="20% - Accent3 2 3 2 3 5" xfId="6607" xr:uid="{461E938C-B6C2-4D2B-B085-AB9B5D3ABBA3}"/>
    <cellStyle name="20% - Accent3 2 3 2 3 5 2" xfId="19351" xr:uid="{166B2F6F-2FB8-4A25-8AF6-D02188C171CC}"/>
    <cellStyle name="20% - Accent3 2 3 2 3 5 2 2" xfId="42188" xr:uid="{B77ECC56-89DD-4B61-842A-A5090B509C3D}"/>
    <cellStyle name="20% - Accent3 2 3 2 3 5 3" xfId="32094" xr:uid="{CF8B503A-F22C-4153-90F0-E6A28409C518}"/>
    <cellStyle name="20% - Accent3 2 3 2 3 6" xfId="13786" xr:uid="{9E053A97-A802-4BCA-B99D-175D95558C8A}"/>
    <cellStyle name="20% - Accent3 2 3 2 3 6 2" xfId="38195" xr:uid="{0F7489C6-FC7C-402C-8A7E-7DB7265952ED}"/>
    <cellStyle name="20% - Accent3 2 3 2 3 7" xfId="28101" xr:uid="{B5B2B721-0B7F-418E-A43F-EC87763489A1}"/>
    <cellStyle name="20% - Accent3 2 3 2 4" xfId="1044" xr:uid="{79F84808-4A5F-44C5-A583-72C1E56986B4}"/>
    <cellStyle name="20% - Accent3 2 3 2 4 2" xfId="1045" xr:uid="{926C488F-0557-4E13-B10F-E9A168DE66E6}"/>
    <cellStyle name="20% - Accent3 2 3 2 4 2 2" xfId="1046" xr:uid="{C0E314BC-DCB2-4184-8C31-07C756945545}"/>
    <cellStyle name="20% - Accent3 2 3 2 4 2 2 2" xfId="6615" xr:uid="{AD1FB57E-9EA8-4D9A-BB8A-EE9162B4DCE1}"/>
    <cellStyle name="20% - Accent3 2 3 2 4 2 2 2 2" xfId="19359" xr:uid="{E016E364-6B3E-413F-8A9D-81C04E184C20}"/>
    <cellStyle name="20% - Accent3 2 3 2 4 2 2 2 2 2" xfId="42196" xr:uid="{D18B26CD-E982-4043-AFD2-7B6EEFAE6189}"/>
    <cellStyle name="20% - Accent3 2 3 2 4 2 2 2 3" xfId="32102" xr:uid="{8DAB3C84-C605-4D5D-8D80-D27207DC94BE}"/>
    <cellStyle name="20% - Accent3 2 3 2 4 2 2 3" xfId="13794" xr:uid="{9DB99F1F-2231-4224-B01F-BDCA7EBAB00B}"/>
    <cellStyle name="20% - Accent3 2 3 2 4 2 2 3 2" xfId="38203" xr:uid="{DDCB6653-766D-4F73-B2B1-E0CF4D2A3639}"/>
    <cellStyle name="20% - Accent3 2 3 2 4 2 2 4" xfId="28109" xr:uid="{C3D16D58-8806-4ED2-93AC-62E2F821F601}"/>
    <cellStyle name="20% - Accent3 2 3 2 4 2 3" xfId="6614" xr:uid="{1A00A6D1-D57E-44E3-901C-C848A563375F}"/>
    <cellStyle name="20% - Accent3 2 3 2 4 2 3 2" xfId="19358" xr:uid="{CE546E5B-28BA-4F2E-A81D-E0A394A00DD2}"/>
    <cellStyle name="20% - Accent3 2 3 2 4 2 3 2 2" xfId="42195" xr:uid="{D1F6FFE9-4DAC-4A5D-AC69-F76DDDF48B96}"/>
    <cellStyle name="20% - Accent3 2 3 2 4 2 3 3" xfId="32101" xr:uid="{9933E284-879D-48E6-88C4-93CE736CDD6D}"/>
    <cellStyle name="20% - Accent3 2 3 2 4 2 4" xfId="13793" xr:uid="{A8C9EA1C-345A-4D9B-87FA-5651EAA74EC3}"/>
    <cellStyle name="20% - Accent3 2 3 2 4 2 4 2" xfId="38202" xr:uid="{09FDCA56-289D-462E-BE40-32777DB406CD}"/>
    <cellStyle name="20% - Accent3 2 3 2 4 2 5" xfId="28108" xr:uid="{70780C18-F5CE-45B1-B78E-9E4430800DF5}"/>
    <cellStyle name="20% - Accent3 2 3 2 4 3" xfId="1047" xr:uid="{B037DA3B-364D-4724-8C98-ACC3D4AADC12}"/>
    <cellStyle name="20% - Accent3 2 3 2 4 3 2" xfId="6616" xr:uid="{32C53DE9-C6D1-467B-AF18-DE7497EEF357}"/>
    <cellStyle name="20% - Accent3 2 3 2 4 3 2 2" xfId="19360" xr:uid="{6016ECB4-3A08-4D47-BDAF-77A9223DB37D}"/>
    <cellStyle name="20% - Accent3 2 3 2 4 3 2 2 2" xfId="42197" xr:uid="{1E9D108F-205D-4DE3-A17E-0CC65CB46612}"/>
    <cellStyle name="20% - Accent3 2 3 2 4 3 2 3" xfId="32103" xr:uid="{B7646683-0C2D-4D73-816D-88B274FDC149}"/>
    <cellStyle name="20% - Accent3 2 3 2 4 3 3" xfId="13795" xr:uid="{CF905C6B-B65B-4A1B-BEAB-4DF7335DBF28}"/>
    <cellStyle name="20% - Accent3 2 3 2 4 3 3 2" xfId="38204" xr:uid="{BB681CF9-0146-4F53-83B5-4EB89F163D2D}"/>
    <cellStyle name="20% - Accent3 2 3 2 4 3 4" xfId="28110" xr:uid="{3F90B19B-0C31-473A-917A-EFAE68A5A7E3}"/>
    <cellStyle name="20% - Accent3 2 3 2 4 4" xfId="6613" xr:uid="{B2C4E677-103B-4ADE-91BB-2FAB52756FC5}"/>
    <cellStyle name="20% - Accent3 2 3 2 4 4 2" xfId="19357" xr:uid="{21B37038-30D3-4968-AC8F-F17AD3CAA843}"/>
    <cellStyle name="20% - Accent3 2 3 2 4 4 2 2" xfId="42194" xr:uid="{86CD0729-BC50-45F7-8C3E-19C7A96CB860}"/>
    <cellStyle name="20% - Accent3 2 3 2 4 4 3" xfId="32100" xr:uid="{6A86952C-DAE0-4710-B03F-6BF3EC3B8C30}"/>
    <cellStyle name="20% - Accent3 2 3 2 4 5" xfId="13792" xr:uid="{F57818A4-DC99-4007-ABDF-3DB4B3D076C2}"/>
    <cellStyle name="20% - Accent3 2 3 2 4 5 2" xfId="38201" xr:uid="{06266432-745B-465C-AAD0-249CDA6962C6}"/>
    <cellStyle name="20% - Accent3 2 3 2 4 6" xfId="28107" xr:uid="{D195ACEF-362F-4A6B-9E6F-C40D04377DA3}"/>
    <cellStyle name="20% - Accent3 2 3 2 5" xfId="1048" xr:uid="{21DF1D72-FFFF-4824-87D9-9180B6EAE754}"/>
    <cellStyle name="20% - Accent3 2 3 2 5 2" xfId="1049" xr:uid="{06D09FF9-9D6B-4C71-9A91-170852EBE3F1}"/>
    <cellStyle name="20% - Accent3 2 3 2 5 2 2" xfId="6618" xr:uid="{A744EB84-B206-4995-B64F-746C3B533C4F}"/>
    <cellStyle name="20% - Accent3 2 3 2 5 2 2 2" xfId="19362" xr:uid="{E32A1C82-47F4-45BE-BBA2-56721BFEB105}"/>
    <cellStyle name="20% - Accent3 2 3 2 5 2 2 2 2" xfId="42199" xr:uid="{19DE9D31-00DB-46FC-A86B-C353E3266047}"/>
    <cellStyle name="20% - Accent3 2 3 2 5 2 2 3" xfId="32105" xr:uid="{59F00EA5-6769-4B4C-A01C-90D4CC1CDD3C}"/>
    <cellStyle name="20% - Accent3 2 3 2 5 2 3" xfId="13797" xr:uid="{930B75EB-5EF7-4EC1-BEC7-CACE489BCE6F}"/>
    <cellStyle name="20% - Accent3 2 3 2 5 2 3 2" xfId="38206" xr:uid="{9FA7D16A-C238-474C-8E78-E3EC7EF63FE4}"/>
    <cellStyle name="20% - Accent3 2 3 2 5 2 4" xfId="28112" xr:uid="{36E88FB3-A7F2-406E-B18C-FECEA72518FD}"/>
    <cellStyle name="20% - Accent3 2 3 2 5 3" xfId="6617" xr:uid="{8DBF640B-9A62-458F-9FF3-0C851DC37F62}"/>
    <cellStyle name="20% - Accent3 2 3 2 5 3 2" xfId="19361" xr:uid="{774F9231-13A2-4DA4-9431-9A953B1295A7}"/>
    <cellStyle name="20% - Accent3 2 3 2 5 3 2 2" xfId="42198" xr:uid="{3A8713C9-51DA-40E1-BECB-D532FB0AD5E6}"/>
    <cellStyle name="20% - Accent3 2 3 2 5 3 3" xfId="32104" xr:uid="{5AC09367-D2E6-4136-96FD-E9408589C36F}"/>
    <cellStyle name="20% - Accent3 2 3 2 5 4" xfId="13796" xr:uid="{D004C5EB-625C-4A01-BF9E-DF487E015AC9}"/>
    <cellStyle name="20% - Accent3 2 3 2 5 4 2" xfId="38205" xr:uid="{9224B18F-F950-4533-ACAF-B0157343E8CB}"/>
    <cellStyle name="20% - Accent3 2 3 2 5 5" xfId="28111" xr:uid="{04E4101D-66CD-43D9-B949-28769D76AB0C}"/>
    <cellStyle name="20% - Accent3 2 3 2 6" xfId="1050" xr:uid="{418C2F53-04D8-46DD-BF1F-6337962BF7E6}"/>
    <cellStyle name="20% - Accent3 2 3 2 6 2" xfId="6619" xr:uid="{32D5CD05-B862-4FC5-8B55-9CE4968A5CB8}"/>
    <cellStyle name="20% - Accent3 2 3 2 6 2 2" xfId="19363" xr:uid="{88520EEA-362E-4E40-87FF-0CCED33D6078}"/>
    <cellStyle name="20% - Accent3 2 3 2 6 2 2 2" xfId="42200" xr:uid="{5918796E-32D8-408D-B441-441B3AB1E7FB}"/>
    <cellStyle name="20% - Accent3 2 3 2 6 2 3" xfId="32106" xr:uid="{251B7F60-FC3D-4D63-8A69-37361BF099A6}"/>
    <cellStyle name="20% - Accent3 2 3 2 6 3" xfId="13798" xr:uid="{C07DF054-22DC-4D63-8273-BFDB61979392}"/>
    <cellStyle name="20% - Accent3 2 3 2 6 3 2" xfId="38207" xr:uid="{15CBDCE6-1DF4-463C-A2BC-40C7492E817D}"/>
    <cellStyle name="20% - Accent3 2 3 2 6 4" xfId="28113" xr:uid="{CDE59016-91AA-4DE3-98F3-6E8DF4407584}"/>
    <cellStyle name="20% - Accent3 2 3 2 7" xfId="6592" xr:uid="{8FC801EC-F5B0-419B-B338-9D806A0E29F2}"/>
    <cellStyle name="20% - Accent3 2 3 2 7 2" xfId="19336" xr:uid="{09407D0A-F4F6-4D74-9C58-0876B3F3D518}"/>
    <cellStyle name="20% - Accent3 2 3 2 7 2 2" xfId="42173" xr:uid="{87AEB55F-DE1A-4070-AC30-3DF610E71D82}"/>
    <cellStyle name="20% - Accent3 2 3 2 7 3" xfId="32079" xr:uid="{5117FF0F-7AED-4929-8EF2-A2AEC02A2D40}"/>
    <cellStyle name="20% - Accent3 2 3 2 8" xfId="10492" xr:uid="{EA673C9F-454B-47E0-AD1B-F63187AD2738}"/>
    <cellStyle name="20% - Accent3 2 3 2 8 2" xfId="35764" xr:uid="{B65D0F74-DCCE-4B49-9E1F-3B10C8FF80F0}"/>
    <cellStyle name="20% - Accent3 2 3 2 9" xfId="13771" xr:uid="{D69A26F6-F48D-4864-9E81-A8B0E4645ED1}"/>
    <cellStyle name="20% - Accent3 2 3 2 9 2" xfId="38180" xr:uid="{4D86186D-F29D-4D0D-8B4C-54C5C7B357A2}"/>
    <cellStyle name="20% - Accent3 2 3 2_Rate Analysis" xfId="12628" xr:uid="{BB646F9D-79FF-41C2-B2B9-CF56C2E40F7A}"/>
    <cellStyle name="20% - Accent3 2 3 3" xfId="1051" xr:uid="{A84CB3B5-897E-4FD0-858C-2C98B2EAB406}"/>
    <cellStyle name="20% - Accent3 2 3 3 10" xfId="25763" xr:uid="{40551D60-5547-4C94-A6F7-1D8F53CBD1D7}"/>
    <cellStyle name="20% - Accent3 2 3 3 10 2" xfId="48587" xr:uid="{6900E376-8792-40B9-8780-6A9A01552CBC}"/>
    <cellStyle name="20% - Accent3 2 3 3 11" xfId="28114" xr:uid="{8748FAAD-CB5D-4399-9F0E-8E8A22C62FFE}"/>
    <cellStyle name="20% - Accent3 2 3 3 2" xfId="1052" xr:uid="{03550CFC-5E00-4703-9395-4A03C1BBEBF7}"/>
    <cellStyle name="20% - Accent3 2 3 3 2 10" xfId="28115" xr:uid="{EF683CB3-A6B2-4E8B-AE2C-367D432A2D3B}"/>
    <cellStyle name="20% - Accent3 2 3 3 2 2" xfId="1053" xr:uid="{C2B41AF9-5699-4194-99F9-8452E56ADDCF}"/>
    <cellStyle name="20% - Accent3 2 3 3 2 2 2" xfId="1054" xr:uid="{0921C68C-CBB5-4026-AFE3-24C4AE416E07}"/>
    <cellStyle name="20% - Accent3 2 3 3 2 2 2 2" xfId="6623" xr:uid="{2D3CCE67-3F36-40C6-90D3-DC646910798C}"/>
    <cellStyle name="20% - Accent3 2 3 3 2 2 2 2 2" xfId="19367" xr:uid="{030CC840-3B55-4106-8B23-3F59D7A9A9AD}"/>
    <cellStyle name="20% - Accent3 2 3 3 2 2 2 2 2 2" xfId="42204" xr:uid="{608E3AC5-08B3-45BF-B0F9-62B77A1D697B}"/>
    <cellStyle name="20% - Accent3 2 3 3 2 2 2 2 3" xfId="32110" xr:uid="{8A94021A-033D-415D-A564-61CF0689E603}"/>
    <cellStyle name="20% - Accent3 2 3 3 2 2 2 3" xfId="13802" xr:uid="{5E5CA72D-83F6-4205-9FD5-983E7086052C}"/>
    <cellStyle name="20% - Accent3 2 3 3 2 2 2 3 2" xfId="38211" xr:uid="{F6AEA38D-EC2E-473C-9C2C-19503924CC96}"/>
    <cellStyle name="20% - Accent3 2 3 3 2 2 2 4" xfId="28117" xr:uid="{B798510F-A9A5-4E9C-96CC-C385F11C0FA5}"/>
    <cellStyle name="20% - Accent3 2 3 3 2 2 3" xfId="6622" xr:uid="{97B0D7A6-CF30-4AB4-8D98-82206F249B9C}"/>
    <cellStyle name="20% - Accent3 2 3 3 2 2 3 2" xfId="19366" xr:uid="{7E24E0EE-1F86-4DEB-BE9B-354B4BF658EE}"/>
    <cellStyle name="20% - Accent3 2 3 3 2 2 3 2 2" xfId="42203" xr:uid="{346058A7-5879-404D-806C-5BA7A5EE4B61}"/>
    <cellStyle name="20% - Accent3 2 3 3 2 2 3 3" xfId="32109" xr:uid="{891FBE61-8115-48EF-ACB1-06878571BCEB}"/>
    <cellStyle name="20% - Accent3 2 3 3 2 2 4" xfId="13801" xr:uid="{C1E34903-0FB0-4FF0-8920-73F9902B386D}"/>
    <cellStyle name="20% - Accent3 2 3 3 2 2 4 2" xfId="38210" xr:uid="{4DA448A5-2DDB-4F87-90BD-902C9F88F131}"/>
    <cellStyle name="20% - Accent3 2 3 3 2 2 5" xfId="28116" xr:uid="{1B43CC27-DAD0-46BD-B342-59982099B5A9}"/>
    <cellStyle name="20% - Accent3 2 3 3 2 3" xfId="1055" xr:uid="{11719F44-B56F-48CF-97DC-BF327B9BE25F}"/>
    <cellStyle name="20% - Accent3 2 3 3 2 3 2" xfId="1056" xr:uid="{9625A1B8-69AD-4A6E-95D3-D272AAE75CAA}"/>
    <cellStyle name="20% - Accent3 2 3 3 2 3 2 2" xfId="6625" xr:uid="{0D83F86C-F22A-43AD-92F3-6E3F6632AA2D}"/>
    <cellStyle name="20% - Accent3 2 3 3 2 3 2 2 2" xfId="19369" xr:uid="{2A279E70-DB1C-4166-AB77-01A78C0B3579}"/>
    <cellStyle name="20% - Accent3 2 3 3 2 3 2 2 2 2" xfId="42206" xr:uid="{F88ADB98-1C1B-4B5C-AB8B-F07329D861BC}"/>
    <cellStyle name="20% - Accent3 2 3 3 2 3 2 2 3" xfId="32112" xr:uid="{BEDD2307-55EC-44F6-9861-BB524BB45AD5}"/>
    <cellStyle name="20% - Accent3 2 3 3 2 3 2 3" xfId="13804" xr:uid="{D02E76D8-2EDA-492D-BD5A-C9447AB79E8E}"/>
    <cellStyle name="20% - Accent3 2 3 3 2 3 2 3 2" xfId="38213" xr:uid="{2ACE3387-18E8-46E6-B29F-690BE0854027}"/>
    <cellStyle name="20% - Accent3 2 3 3 2 3 2 4" xfId="28119" xr:uid="{D5463A8A-9238-478D-B98E-18DD15AB6BAB}"/>
    <cellStyle name="20% - Accent3 2 3 3 2 3 3" xfId="6624" xr:uid="{9A219291-EB42-48F0-84A2-AF733E206124}"/>
    <cellStyle name="20% - Accent3 2 3 3 2 3 3 2" xfId="19368" xr:uid="{A6304D94-CFD8-4BFF-8534-358DE705AACF}"/>
    <cellStyle name="20% - Accent3 2 3 3 2 3 3 2 2" xfId="42205" xr:uid="{E6603FEF-22E9-4938-89F6-3521E868A26F}"/>
    <cellStyle name="20% - Accent3 2 3 3 2 3 3 3" xfId="32111" xr:uid="{2ADD2EE0-91F9-46D9-9501-744D0B73293A}"/>
    <cellStyle name="20% - Accent3 2 3 3 2 3 4" xfId="13803" xr:uid="{11A34328-B62A-4865-9683-F7AB637A1497}"/>
    <cellStyle name="20% - Accent3 2 3 3 2 3 4 2" xfId="38212" xr:uid="{11191C93-B58A-4710-A21A-52C175B443CA}"/>
    <cellStyle name="20% - Accent3 2 3 3 2 3 5" xfId="28118" xr:uid="{47E84BCC-5819-4706-9D67-6033FB88EE9A}"/>
    <cellStyle name="20% - Accent3 2 3 3 2 4" xfId="1057" xr:uid="{483BE2B5-76BC-44DF-96BA-36B7215FBA7B}"/>
    <cellStyle name="20% - Accent3 2 3 3 2 4 2" xfId="6626" xr:uid="{978560A3-4291-4BED-816F-9DF943284119}"/>
    <cellStyle name="20% - Accent3 2 3 3 2 4 2 2" xfId="19370" xr:uid="{9E40A18C-9D53-4146-862D-BBFE93F426A6}"/>
    <cellStyle name="20% - Accent3 2 3 3 2 4 2 2 2" xfId="42207" xr:uid="{DB009D7E-576B-47C2-AE7D-3DD03EE7D7C6}"/>
    <cellStyle name="20% - Accent3 2 3 3 2 4 2 3" xfId="32113" xr:uid="{517AE349-0FF8-4B02-A72E-5F47754E633C}"/>
    <cellStyle name="20% - Accent3 2 3 3 2 4 3" xfId="13805" xr:uid="{3FDF8D58-5214-44B7-982C-44028FA60F0D}"/>
    <cellStyle name="20% - Accent3 2 3 3 2 4 3 2" xfId="38214" xr:uid="{1C355EBB-0326-48EC-82B3-48B2FE7D8939}"/>
    <cellStyle name="20% - Accent3 2 3 3 2 4 4" xfId="28120" xr:uid="{87E0785D-5B8E-4D22-926E-9C3A45DDD0F8}"/>
    <cellStyle name="20% - Accent3 2 3 3 2 5" xfId="6621" xr:uid="{BB00B7BF-5B46-44C9-B56D-63B7D2A5A0A2}"/>
    <cellStyle name="20% - Accent3 2 3 3 2 5 2" xfId="19365" xr:uid="{2FB1C048-56CA-4B62-A816-36F3E03AD63E}"/>
    <cellStyle name="20% - Accent3 2 3 3 2 5 2 2" xfId="42202" xr:uid="{47EEEC18-9D8F-4D23-905C-829A88B33C04}"/>
    <cellStyle name="20% - Accent3 2 3 3 2 5 3" xfId="32108" xr:uid="{5B4B43EA-966F-489B-A0F2-0ABE2B096ED2}"/>
    <cellStyle name="20% - Accent3 2 3 3 2 6" xfId="11863" xr:uid="{F0B95854-332C-48DC-BC79-D5224058F4A0}"/>
    <cellStyle name="20% - Accent3 2 3 3 2 6 2" xfId="36917" xr:uid="{FFC5779A-E06D-4837-989A-EFFFF2A14FDC}"/>
    <cellStyle name="20% - Accent3 2 3 3 2 7" xfId="13800" xr:uid="{525E5343-7290-4E75-B861-D992904F0DE9}"/>
    <cellStyle name="20% - Accent3 2 3 3 2 7 2" xfId="38209" xr:uid="{709C7C86-82B9-4E5C-A9D1-A99D2BBDF588}"/>
    <cellStyle name="20% - Accent3 2 3 3 2 8" xfId="24638" xr:uid="{4F81A06F-888F-4564-A697-F3050DC08D74}"/>
    <cellStyle name="20% - Accent3 2 3 3 2 8 2" xfId="47472" xr:uid="{F2C6D483-782D-4985-9539-1DD9A77F8F46}"/>
    <cellStyle name="20% - Accent3 2 3 3 2 9" xfId="26728" xr:uid="{5F68309C-FF5D-4B1A-AA9F-554A72DA7C8E}"/>
    <cellStyle name="20% - Accent3 2 3 3 2 9 2" xfId="49544" xr:uid="{766C6EF1-D5BB-439E-B96A-AEBF5CBE09BA}"/>
    <cellStyle name="20% - Accent3 2 3 3 3" xfId="1058" xr:uid="{9E1A361D-332C-461C-B11A-0FF460C5F174}"/>
    <cellStyle name="20% - Accent3 2 3 3 3 2" xfId="1059" xr:uid="{05B157EC-3F65-4DD7-8A52-02C7751B0868}"/>
    <cellStyle name="20% - Accent3 2 3 3 3 2 2" xfId="1060" xr:uid="{4D937C21-5E9B-40F6-AA8C-91431456CDDF}"/>
    <cellStyle name="20% - Accent3 2 3 3 3 2 2 2" xfId="6629" xr:uid="{A67F4984-CF42-4CAF-898C-57401F32F7C3}"/>
    <cellStyle name="20% - Accent3 2 3 3 3 2 2 2 2" xfId="19373" xr:uid="{D2BEC369-F74D-4FAA-BA63-C5E2224357D9}"/>
    <cellStyle name="20% - Accent3 2 3 3 3 2 2 2 2 2" xfId="42210" xr:uid="{F50EDBBE-2994-45C5-AFBC-28E06BA50559}"/>
    <cellStyle name="20% - Accent3 2 3 3 3 2 2 2 3" xfId="32116" xr:uid="{E6D039A9-EA56-4619-84DD-77C2D6CBF714}"/>
    <cellStyle name="20% - Accent3 2 3 3 3 2 2 3" xfId="13808" xr:uid="{7D1FA628-E21D-49E7-AD9B-F40BC5EF34BD}"/>
    <cellStyle name="20% - Accent3 2 3 3 3 2 2 3 2" xfId="38217" xr:uid="{18489720-0C94-46FB-8436-7E41A7CC128C}"/>
    <cellStyle name="20% - Accent3 2 3 3 3 2 2 4" xfId="28123" xr:uid="{839E7544-37DE-4C7C-8174-DFAF50675488}"/>
    <cellStyle name="20% - Accent3 2 3 3 3 2 3" xfId="6628" xr:uid="{73B989D9-F8F4-4A0E-9239-43816162A080}"/>
    <cellStyle name="20% - Accent3 2 3 3 3 2 3 2" xfId="19372" xr:uid="{49D056E0-6A53-4808-861E-736A224FB8FC}"/>
    <cellStyle name="20% - Accent3 2 3 3 3 2 3 2 2" xfId="42209" xr:uid="{4C5CF6BD-ABCC-4B4B-9519-4E89CD80E5E3}"/>
    <cellStyle name="20% - Accent3 2 3 3 3 2 3 3" xfId="32115" xr:uid="{DF515750-C042-4D97-92C0-C773C620242E}"/>
    <cellStyle name="20% - Accent3 2 3 3 3 2 4" xfId="13807" xr:uid="{9A64921F-78E4-40AD-8D33-5360E6A6BEDB}"/>
    <cellStyle name="20% - Accent3 2 3 3 3 2 4 2" xfId="38216" xr:uid="{FEB349EA-2B52-419E-BF98-142530861B65}"/>
    <cellStyle name="20% - Accent3 2 3 3 3 2 5" xfId="28122" xr:uid="{1DD0F91F-3A73-4397-BFD6-6BE47799948C}"/>
    <cellStyle name="20% - Accent3 2 3 3 3 3" xfId="1061" xr:uid="{6BA81DCF-99FC-4D79-8D7A-5F5E78A4413D}"/>
    <cellStyle name="20% - Accent3 2 3 3 3 3 2" xfId="6630" xr:uid="{14111D92-E5FB-4BD0-A7EE-061C8A079938}"/>
    <cellStyle name="20% - Accent3 2 3 3 3 3 2 2" xfId="19374" xr:uid="{4C41D2C8-BAAC-48A2-9968-FACF1D89ABA0}"/>
    <cellStyle name="20% - Accent3 2 3 3 3 3 2 2 2" xfId="42211" xr:uid="{B79F9FA2-7E48-42B9-8691-CF6D36B6AC9A}"/>
    <cellStyle name="20% - Accent3 2 3 3 3 3 2 3" xfId="32117" xr:uid="{428FDDFA-8B60-47FB-804E-9AE07E154C72}"/>
    <cellStyle name="20% - Accent3 2 3 3 3 3 3" xfId="13809" xr:uid="{AEF7F4A6-C9E2-4209-A27E-2BACA0904729}"/>
    <cellStyle name="20% - Accent3 2 3 3 3 3 3 2" xfId="38218" xr:uid="{585D6DF6-F328-4BF2-A51B-34ABCB01C377}"/>
    <cellStyle name="20% - Accent3 2 3 3 3 3 4" xfId="28124" xr:uid="{35A0CBED-7F49-4428-9654-D2FC12BA7178}"/>
    <cellStyle name="20% - Accent3 2 3 3 3 4" xfId="6627" xr:uid="{0AB438F2-A436-4E91-8CED-11FA72C90646}"/>
    <cellStyle name="20% - Accent3 2 3 3 3 4 2" xfId="19371" xr:uid="{8D07CF76-DF35-46E3-A40A-BBEC7322CBFB}"/>
    <cellStyle name="20% - Accent3 2 3 3 3 4 2 2" xfId="42208" xr:uid="{587B6B68-69A5-4863-9FF5-A280D1BDF300}"/>
    <cellStyle name="20% - Accent3 2 3 3 3 4 3" xfId="32114" xr:uid="{8DEC8FE4-52DC-4145-97DD-750646AE3B15}"/>
    <cellStyle name="20% - Accent3 2 3 3 3 5" xfId="13806" xr:uid="{2D6DDB1C-4D4C-4C8C-92A6-5DF2BC685E1D}"/>
    <cellStyle name="20% - Accent3 2 3 3 3 5 2" xfId="38215" xr:uid="{FC5E3E6F-4707-439C-87DA-77C8D5F3674D}"/>
    <cellStyle name="20% - Accent3 2 3 3 3 6" xfId="28121" xr:uid="{EE568EF8-1F75-4F8A-882F-E1056EA072E2}"/>
    <cellStyle name="20% - Accent3 2 3 3 4" xfId="1062" xr:uid="{D46BDFC5-7FDB-4FF9-AA60-4CA586996A45}"/>
    <cellStyle name="20% - Accent3 2 3 3 4 2" xfId="1063" xr:uid="{42200CB0-1A7E-4119-9F24-9B1423BEA28E}"/>
    <cellStyle name="20% - Accent3 2 3 3 4 2 2" xfId="6632" xr:uid="{6D3113E7-1971-4FA8-AA7E-839D5B893697}"/>
    <cellStyle name="20% - Accent3 2 3 3 4 2 2 2" xfId="19376" xr:uid="{4EB1A19F-3090-484C-98C1-A4F3CF37E69E}"/>
    <cellStyle name="20% - Accent3 2 3 3 4 2 2 2 2" xfId="42213" xr:uid="{57FDABB9-5943-4A71-98CC-6F68958B25EF}"/>
    <cellStyle name="20% - Accent3 2 3 3 4 2 2 3" xfId="32119" xr:uid="{6F69CE35-C920-4EAB-9939-53B0CFE417C9}"/>
    <cellStyle name="20% - Accent3 2 3 3 4 2 3" xfId="13811" xr:uid="{501E20F5-D83B-45CD-9925-A063ECFE335B}"/>
    <cellStyle name="20% - Accent3 2 3 3 4 2 3 2" xfId="38220" xr:uid="{7A096DF2-FE56-4675-BA56-BBD2D77AB873}"/>
    <cellStyle name="20% - Accent3 2 3 3 4 2 4" xfId="28126" xr:uid="{6AF6416B-6959-410B-9436-6937CF94E54D}"/>
    <cellStyle name="20% - Accent3 2 3 3 4 3" xfId="6631" xr:uid="{DAA8F966-C211-4469-83B5-3C1192B6E581}"/>
    <cellStyle name="20% - Accent3 2 3 3 4 3 2" xfId="19375" xr:uid="{872C2018-5672-4920-AA73-712F34404C1B}"/>
    <cellStyle name="20% - Accent3 2 3 3 4 3 2 2" xfId="42212" xr:uid="{1DB55185-308F-40FD-9359-86E28C7C939F}"/>
    <cellStyle name="20% - Accent3 2 3 3 4 3 3" xfId="32118" xr:uid="{635D6465-63AE-4509-A4F3-94BFE8EB4C10}"/>
    <cellStyle name="20% - Accent3 2 3 3 4 4" xfId="13810" xr:uid="{E726D62D-6720-4405-90D7-D92799F10D49}"/>
    <cellStyle name="20% - Accent3 2 3 3 4 4 2" xfId="38219" xr:uid="{4CF564B9-4E17-4693-A7AB-951D257B2981}"/>
    <cellStyle name="20% - Accent3 2 3 3 4 5" xfId="28125" xr:uid="{2C286844-253F-4A4F-A542-E7436EA06351}"/>
    <cellStyle name="20% - Accent3 2 3 3 5" xfId="1064" xr:uid="{F08B9520-1EF2-456C-B426-2C80723C052C}"/>
    <cellStyle name="20% - Accent3 2 3 3 5 2" xfId="6633" xr:uid="{2C57AE6F-E445-4825-81AE-5068F1325B9A}"/>
    <cellStyle name="20% - Accent3 2 3 3 5 2 2" xfId="19377" xr:uid="{50306EB6-4616-4EFA-88A4-3A7529F8439F}"/>
    <cellStyle name="20% - Accent3 2 3 3 5 2 2 2" xfId="42214" xr:uid="{7227C1A9-61F7-4701-8F30-C2ED142D59C4}"/>
    <cellStyle name="20% - Accent3 2 3 3 5 2 3" xfId="32120" xr:uid="{5C245F08-FB67-49FE-94D6-12576E86E4C0}"/>
    <cellStyle name="20% - Accent3 2 3 3 5 3" xfId="13812" xr:uid="{EC340251-9D28-4FC5-BF43-FF6943D09623}"/>
    <cellStyle name="20% - Accent3 2 3 3 5 3 2" xfId="38221" xr:uid="{01DFCD3E-9795-4092-950F-03D8505E82FF}"/>
    <cellStyle name="20% - Accent3 2 3 3 5 4" xfId="28127" xr:uid="{72B2C0A9-14BE-45E9-AEAE-9DBB1EF1BCD6}"/>
    <cellStyle name="20% - Accent3 2 3 3 6" xfId="6620" xr:uid="{492C8729-4B9C-4E6A-8FAA-B47A65F29F2E}"/>
    <cellStyle name="20% - Accent3 2 3 3 6 2" xfId="19364" xr:uid="{466FB699-2C3C-4347-826A-92E42CC39D53}"/>
    <cellStyle name="20% - Accent3 2 3 3 6 2 2" xfId="42201" xr:uid="{35CBFC14-B105-40B9-9A2F-C9456A8D4CCA}"/>
    <cellStyle name="20% - Accent3 2 3 3 6 3" xfId="32107" xr:uid="{02B31A06-C120-4476-B28E-6B59DC416C84}"/>
    <cellStyle name="20% - Accent3 2 3 3 7" xfId="10767" xr:uid="{9C6A848E-ED76-4440-B49E-6E97DBC09232}"/>
    <cellStyle name="20% - Accent3 2 3 3 7 2" xfId="35960" xr:uid="{ED6936D1-42F0-4C9F-BBBE-C0FAC233F600}"/>
    <cellStyle name="20% - Accent3 2 3 3 8" xfId="13799" xr:uid="{40A13A56-FC23-4AFD-A4C2-1A0CCD70F787}"/>
    <cellStyle name="20% - Accent3 2 3 3 8 2" xfId="38208" xr:uid="{280CEB6F-2A23-4C9C-9058-EE2877F2E52F}"/>
    <cellStyle name="20% - Accent3 2 3 3 9" xfId="23680" xr:uid="{6AA9AD27-884E-4288-B078-C752E43FB0C5}"/>
    <cellStyle name="20% - Accent3 2 3 3 9 2" xfId="46514" xr:uid="{E34BF913-F9E2-43C9-B973-AA2958DBD021}"/>
    <cellStyle name="20% - Accent3 2 3 4" xfId="1065" xr:uid="{D4C0D8E1-BB2A-487E-BAE3-D378C351DA56}"/>
    <cellStyle name="20% - Accent3 2 3 4 10" xfId="28128" xr:uid="{C5E41130-42FD-483F-9FEF-4174D8B50237}"/>
    <cellStyle name="20% - Accent3 2 3 4 2" xfId="1066" xr:uid="{39831791-D06F-4D3E-A13D-AE861D803E01}"/>
    <cellStyle name="20% - Accent3 2 3 4 2 2" xfId="1067" xr:uid="{8D3B82AF-3BDA-45D5-A9A9-7C28702103FB}"/>
    <cellStyle name="20% - Accent3 2 3 4 2 2 2" xfId="6636" xr:uid="{F28D9AEF-47F7-4B0D-A8E7-0CEEF431746C}"/>
    <cellStyle name="20% - Accent3 2 3 4 2 2 2 2" xfId="19380" xr:uid="{F12419AC-9ACA-4A1B-8AF6-309E2B93F256}"/>
    <cellStyle name="20% - Accent3 2 3 4 2 2 2 2 2" xfId="42217" xr:uid="{A9E18000-407D-44F2-9FF6-31D167767ED3}"/>
    <cellStyle name="20% - Accent3 2 3 4 2 2 2 3" xfId="32123" xr:uid="{4ED98FD8-A086-42BF-9158-AB207F65A1BF}"/>
    <cellStyle name="20% - Accent3 2 3 4 2 2 3" xfId="13815" xr:uid="{480AEDEB-44D3-449C-87FF-29FDC0B00883}"/>
    <cellStyle name="20% - Accent3 2 3 4 2 2 3 2" xfId="38224" xr:uid="{24EAB26F-C8F5-4C9A-9F8C-8F2359DF9F21}"/>
    <cellStyle name="20% - Accent3 2 3 4 2 2 4" xfId="28130" xr:uid="{94614638-40B8-45E6-900F-CEB95A934ABB}"/>
    <cellStyle name="20% - Accent3 2 3 4 2 3" xfId="6635" xr:uid="{3D407BF9-35D2-4F59-9921-82E06AE0D500}"/>
    <cellStyle name="20% - Accent3 2 3 4 2 3 2" xfId="19379" xr:uid="{3DCA8117-AA8F-4700-9C66-CD8E2BAA7A90}"/>
    <cellStyle name="20% - Accent3 2 3 4 2 3 2 2" xfId="42216" xr:uid="{F3B54473-9BBA-47ED-915B-4961C1619C7D}"/>
    <cellStyle name="20% - Accent3 2 3 4 2 3 3" xfId="32122" xr:uid="{B27927EA-99C4-4EB7-9ED9-2EB14D29AA24}"/>
    <cellStyle name="20% - Accent3 2 3 4 2 4" xfId="12059" xr:uid="{24777273-E29B-4984-8B9E-394D2E165E1F}"/>
    <cellStyle name="20% - Accent3 2 3 4 2 4 2" xfId="37113" xr:uid="{45BF0AEF-F8B8-4659-BB89-CE8F34D424C1}"/>
    <cellStyle name="20% - Accent3 2 3 4 2 5" xfId="13814" xr:uid="{29DF210E-F75F-469C-B862-6681316C9297}"/>
    <cellStyle name="20% - Accent3 2 3 4 2 5 2" xfId="38223" xr:uid="{9CFC9D07-FEA0-4439-9042-2D17B1C425E7}"/>
    <cellStyle name="20% - Accent3 2 3 4 2 6" xfId="24834" xr:uid="{3F31C7B0-FC5C-4467-8498-340CF30C41BB}"/>
    <cellStyle name="20% - Accent3 2 3 4 2 6 2" xfId="47668" xr:uid="{360391C2-73B5-46F8-81F3-67847DB17378}"/>
    <cellStyle name="20% - Accent3 2 3 4 2 7" xfId="26924" xr:uid="{664C92B7-0287-45F0-B3F6-3D6E4E991AED}"/>
    <cellStyle name="20% - Accent3 2 3 4 2 7 2" xfId="49740" xr:uid="{C9D82137-D06E-4BBC-8BBD-DE7FFA24E2B8}"/>
    <cellStyle name="20% - Accent3 2 3 4 2 8" xfId="28129" xr:uid="{6F060A63-5221-4111-B03B-E809F70247EC}"/>
    <cellStyle name="20% - Accent3 2 3 4 3" xfId="1068" xr:uid="{06D1695E-390E-4F53-A5BD-57F306231285}"/>
    <cellStyle name="20% - Accent3 2 3 4 3 2" xfId="1069" xr:uid="{C63DCD71-D123-45A3-9734-AE2D473D85E1}"/>
    <cellStyle name="20% - Accent3 2 3 4 3 2 2" xfId="6638" xr:uid="{7555BC35-D88D-43BE-855B-F3DEB99C09FE}"/>
    <cellStyle name="20% - Accent3 2 3 4 3 2 2 2" xfId="19382" xr:uid="{BF3951C5-6C23-4BC2-9AD4-EF93A9500760}"/>
    <cellStyle name="20% - Accent3 2 3 4 3 2 2 2 2" xfId="42219" xr:uid="{E144EEF4-F7E2-4100-8BBD-26AA920D5020}"/>
    <cellStyle name="20% - Accent3 2 3 4 3 2 2 3" xfId="32125" xr:uid="{7B74165F-330F-424A-B1E9-0CAFD6BA58A7}"/>
    <cellStyle name="20% - Accent3 2 3 4 3 2 3" xfId="13817" xr:uid="{3013501A-5031-4EE1-9004-E9647343AF7B}"/>
    <cellStyle name="20% - Accent3 2 3 4 3 2 3 2" xfId="38226" xr:uid="{5672FB12-DF97-4536-B001-A6B84EA6EDFC}"/>
    <cellStyle name="20% - Accent3 2 3 4 3 2 4" xfId="28132" xr:uid="{43B981FD-778F-44DF-9BC6-AF7A1E8AC545}"/>
    <cellStyle name="20% - Accent3 2 3 4 3 3" xfId="6637" xr:uid="{BF5C7FE0-4FA9-47AE-AFFF-24FA8F9332B7}"/>
    <cellStyle name="20% - Accent3 2 3 4 3 3 2" xfId="19381" xr:uid="{D1E505FD-8EC4-4429-9CF0-18363A2C5C28}"/>
    <cellStyle name="20% - Accent3 2 3 4 3 3 2 2" xfId="42218" xr:uid="{BFAFDE07-4059-4B82-8543-F171AC779FDA}"/>
    <cellStyle name="20% - Accent3 2 3 4 3 3 3" xfId="32124" xr:uid="{D42867B7-5699-4DCC-988B-69816BD5F53A}"/>
    <cellStyle name="20% - Accent3 2 3 4 3 4" xfId="13816" xr:uid="{28A22274-5505-48DF-98D0-FE44A6645F8F}"/>
    <cellStyle name="20% - Accent3 2 3 4 3 4 2" xfId="38225" xr:uid="{C2A7382E-B76A-4F8C-BC2F-2093610D8F4D}"/>
    <cellStyle name="20% - Accent3 2 3 4 3 5" xfId="28131" xr:uid="{C5C82593-AC94-4DB7-B18B-3493D7C4D95C}"/>
    <cellStyle name="20% - Accent3 2 3 4 4" xfId="1070" xr:uid="{4F0C3A87-F227-4D58-9455-0D902CF1C548}"/>
    <cellStyle name="20% - Accent3 2 3 4 4 2" xfId="6639" xr:uid="{0B5D8D79-1D89-4861-9572-738C70B22739}"/>
    <cellStyle name="20% - Accent3 2 3 4 4 2 2" xfId="19383" xr:uid="{97DBCB3D-B561-4644-A841-F63734E0893E}"/>
    <cellStyle name="20% - Accent3 2 3 4 4 2 2 2" xfId="42220" xr:uid="{EE27A36C-546D-4769-AA9A-573C33818219}"/>
    <cellStyle name="20% - Accent3 2 3 4 4 2 3" xfId="32126" xr:uid="{83194198-24A2-4E2F-B12B-74D6C549C919}"/>
    <cellStyle name="20% - Accent3 2 3 4 4 3" xfId="13818" xr:uid="{A45230C8-6947-472F-ACB1-B57E3E76C0EA}"/>
    <cellStyle name="20% - Accent3 2 3 4 4 3 2" xfId="38227" xr:uid="{0C88C3C5-5954-4708-8D0B-E8183C7D8C6B}"/>
    <cellStyle name="20% - Accent3 2 3 4 4 4" xfId="28133" xr:uid="{0FB3AAEB-FC10-4052-8EB6-F0D7D093BD6F}"/>
    <cellStyle name="20% - Accent3 2 3 4 5" xfId="6634" xr:uid="{E75416CE-6E72-47A5-9703-748AB77C26ED}"/>
    <cellStyle name="20% - Accent3 2 3 4 5 2" xfId="19378" xr:uid="{F36796E3-9FD1-4B70-B45E-B7A6AF4017B5}"/>
    <cellStyle name="20% - Accent3 2 3 4 5 2 2" xfId="42215" xr:uid="{CCBB6CBA-46C8-4C94-99CD-3320C55244A0}"/>
    <cellStyle name="20% - Accent3 2 3 4 5 3" xfId="32121" xr:uid="{622C7CC6-C5F2-4502-BBE0-066167814B0D}"/>
    <cellStyle name="20% - Accent3 2 3 4 6" xfId="10980" xr:uid="{450A1F4F-0317-4B9D-8CA3-B1868378DF81}"/>
    <cellStyle name="20% - Accent3 2 3 4 6 2" xfId="36156" xr:uid="{5125D77B-6CEF-4A77-BB38-1BE29EC1ADCB}"/>
    <cellStyle name="20% - Accent3 2 3 4 7" xfId="13813" xr:uid="{E6EBD977-4E82-44BC-B707-C2576AC01BE1}"/>
    <cellStyle name="20% - Accent3 2 3 4 7 2" xfId="38222" xr:uid="{A0DA1FE2-E5E7-43FF-8A88-EE4B4FB17425}"/>
    <cellStyle name="20% - Accent3 2 3 4 8" xfId="23876" xr:uid="{E5B34B27-1385-42A3-83F2-9292C6F62A6D}"/>
    <cellStyle name="20% - Accent3 2 3 4 8 2" xfId="46710" xr:uid="{F06F39EB-2534-4FF7-987F-EC6EB4357FEE}"/>
    <cellStyle name="20% - Accent3 2 3 4 9" xfId="25959" xr:uid="{EC7F5AA7-7B59-48EE-B9C2-B6759927C6C0}"/>
    <cellStyle name="20% - Accent3 2 3 4 9 2" xfId="48783" xr:uid="{218F8A8B-A38B-47D1-9651-D1F40EE7354C}"/>
    <cellStyle name="20% - Accent3 2 3 5" xfId="1071" xr:uid="{BB2B3DF9-5783-49AA-832C-33CB63FC17DB}"/>
    <cellStyle name="20% - Accent3 2 3 5 2" xfId="1072" xr:uid="{C9E2A9CF-969E-45FF-BD91-D1CDD6151429}"/>
    <cellStyle name="20% - Accent3 2 3 5 2 2" xfId="1073" xr:uid="{0AA2043D-E770-4AA4-8A61-D2CC87E5BF30}"/>
    <cellStyle name="20% - Accent3 2 3 5 2 2 2" xfId="6642" xr:uid="{B1DBF614-C6B9-4157-B76B-F3AF4A1A186F}"/>
    <cellStyle name="20% - Accent3 2 3 5 2 2 2 2" xfId="19386" xr:uid="{F06DA6C4-688D-4A12-A377-430209526792}"/>
    <cellStyle name="20% - Accent3 2 3 5 2 2 2 2 2" xfId="42223" xr:uid="{0D8F774A-2825-4C75-A584-19F93BB1E1CA}"/>
    <cellStyle name="20% - Accent3 2 3 5 2 2 2 3" xfId="32129" xr:uid="{B73CD94F-B086-49E3-B2EE-897FBB3E8373}"/>
    <cellStyle name="20% - Accent3 2 3 5 2 2 3" xfId="13821" xr:uid="{62D04110-CEE6-40BA-8ECB-72D9AE6AA4E0}"/>
    <cellStyle name="20% - Accent3 2 3 5 2 2 3 2" xfId="38230" xr:uid="{D074F168-ED63-4945-ACE2-C4A5B33501D0}"/>
    <cellStyle name="20% - Accent3 2 3 5 2 2 4" xfId="28136" xr:uid="{79D28217-F4D1-4424-A08C-45F165F92E28}"/>
    <cellStyle name="20% - Accent3 2 3 5 2 3" xfId="6641" xr:uid="{58C6B9EB-B150-47F2-A4A0-C74D189EFE55}"/>
    <cellStyle name="20% - Accent3 2 3 5 2 3 2" xfId="19385" xr:uid="{191B14A6-68A1-41B3-8621-0A960171D1D9}"/>
    <cellStyle name="20% - Accent3 2 3 5 2 3 2 2" xfId="42222" xr:uid="{F1AFE067-6D59-4EAF-A090-0DBD580C74A9}"/>
    <cellStyle name="20% - Accent3 2 3 5 2 3 3" xfId="32128" xr:uid="{513FA377-BDB1-4DF9-B82C-A347E4F0D6CF}"/>
    <cellStyle name="20% - Accent3 2 3 5 2 4" xfId="11490" xr:uid="{B99B6EC8-2C26-4C23-A45A-0A5A2DA4C78E}"/>
    <cellStyle name="20% - Accent3 2 3 5 2 4 2" xfId="36544" xr:uid="{7AEB0DAD-088A-448C-86B2-A3F948FD5EF6}"/>
    <cellStyle name="20% - Accent3 2 3 5 2 5" xfId="13820" xr:uid="{951482E4-DB57-42FE-8E7C-AED8DAD59817}"/>
    <cellStyle name="20% - Accent3 2 3 5 2 5 2" xfId="38229" xr:uid="{1FB8E0E7-CBE4-417D-BFE8-7E23B41A0AB0}"/>
    <cellStyle name="20% - Accent3 2 3 5 2 6" xfId="24265" xr:uid="{1C6FF3EB-1C50-4490-972C-DB268F88954A}"/>
    <cellStyle name="20% - Accent3 2 3 5 2 6 2" xfId="47099" xr:uid="{E06CDED0-0382-4169-8900-16620C2EAAD6}"/>
    <cellStyle name="20% - Accent3 2 3 5 2 7" xfId="26355" xr:uid="{1639427D-F45F-418E-B0E5-3B7C645A216F}"/>
    <cellStyle name="20% - Accent3 2 3 5 2 7 2" xfId="49171" xr:uid="{306563C8-175C-4CF0-8F69-FEBC9516B932}"/>
    <cellStyle name="20% - Accent3 2 3 5 2 8" xfId="28135" xr:uid="{D545F094-9B72-4010-9BDB-D4F3AC6E4D21}"/>
    <cellStyle name="20% - Accent3 2 3 5 3" xfId="1074" xr:uid="{9DB7F955-9308-4AA2-B8CC-48FD81B060E7}"/>
    <cellStyle name="20% - Accent3 2 3 5 3 2" xfId="6643" xr:uid="{1768394E-D7C8-4E5C-BFAE-DC95A3DF2496}"/>
    <cellStyle name="20% - Accent3 2 3 5 3 2 2" xfId="19387" xr:uid="{87F2922B-37CB-42CC-A8E0-3E4A99E7F7F9}"/>
    <cellStyle name="20% - Accent3 2 3 5 3 2 2 2" xfId="42224" xr:uid="{CB0CB60D-4B0A-4802-8BB6-0AB3FAB340DE}"/>
    <cellStyle name="20% - Accent3 2 3 5 3 2 3" xfId="32130" xr:uid="{E8A63BBD-5D43-43D3-AA7E-9B35E47FA203}"/>
    <cellStyle name="20% - Accent3 2 3 5 3 3" xfId="13822" xr:uid="{DFDBEBC6-7F69-4FDA-B7EB-DF51F202A911}"/>
    <cellStyle name="20% - Accent3 2 3 5 3 3 2" xfId="38231" xr:uid="{AE40FF18-55F6-4DD9-BB0E-9D5BE7644398}"/>
    <cellStyle name="20% - Accent3 2 3 5 3 4" xfId="28137" xr:uid="{6377F81C-9147-47FD-8D74-F413C288A68A}"/>
    <cellStyle name="20% - Accent3 2 3 5 4" xfId="6640" xr:uid="{EB51F7A9-F33A-4A86-AE59-3A2F806DF839}"/>
    <cellStyle name="20% - Accent3 2 3 5 4 2" xfId="19384" xr:uid="{FF51829F-F732-4006-BEF9-D2FDC2166780}"/>
    <cellStyle name="20% - Accent3 2 3 5 4 2 2" xfId="42221" xr:uid="{3E5014B7-904F-4EAD-BF48-A63DBD30D2B5}"/>
    <cellStyle name="20% - Accent3 2 3 5 4 3" xfId="32127" xr:uid="{A92B1470-28FF-4201-A7BC-3A8BF47BC731}"/>
    <cellStyle name="20% - Accent3 2 3 5 5" xfId="10275" xr:uid="{FB5BE6DA-5996-4408-83E5-B0C965F64A8A}"/>
    <cellStyle name="20% - Accent3 2 3 5 5 2" xfId="35600" xr:uid="{49033348-0067-4B20-994C-4CF06B63E265}"/>
    <cellStyle name="20% - Accent3 2 3 5 6" xfId="13819" xr:uid="{6DB00A0F-7712-484C-9C5E-43E971FADBB9}"/>
    <cellStyle name="20% - Accent3 2 3 5 6 2" xfId="38228" xr:uid="{D289D786-76CA-433E-A4AE-AD9050EFD1BF}"/>
    <cellStyle name="20% - Accent3 2 3 5 7" xfId="23307" xr:uid="{9A613A38-403B-45E2-B95A-5038DDBA42EC}"/>
    <cellStyle name="20% - Accent3 2 3 5 7 2" xfId="46141" xr:uid="{9101BD1E-B823-409D-8A2D-686908B26E2B}"/>
    <cellStyle name="20% - Accent3 2 3 5 8" xfId="25391" xr:uid="{7B5F9FEC-69B3-492E-AFAF-C5B5A1C3EE9F}"/>
    <cellStyle name="20% - Accent3 2 3 5 8 2" xfId="48215" xr:uid="{D7CC0207-08EC-4193-9A82-00C097D81804}"/>
    <cellStyle name="20% - Accent3 2 3 5 9" xfId="28134" xr:uid="{9E12727F-73A8-4C36-83F9-8AFEB2648506}"/>
    <cellStyle name="20% - Accent3 2 3 6" xfId="1075" xr:uid="{5D41D58E-63C2-4A7C-B4B6-8EE8634E65BB}"/>
    <cellStyle name="20% - Accent3 2 3 6 2" xfId="1076" xr:uid="{950119A9-2DE0-4986-B239-D4B23F42EE1D}"/>
    <cellStyle name="20% - Accent3 2 3 6 2 2" xfId="6645" xr:uid="{D2090369-CA23-431F-BFCD-235B6175905A}"/>
    <cellStyle name="20% - Accent3 2 3 6 2 2 2" xfId="19389" xr:uid="{27FB229C-802D-45B5-85C3-088CDB7DD561}"/>
    <cellStyle name="20% - Accent3 2 3 6 2 2 2 2" xfId="42226" xr:uid="{49A4866E-357D-40D8-8970-610E145818ED}"/>
    <cellStyle name="20% - Accent3 2 3 6 2 2 3" xfId="32132" xr:uid="{2400952D-6411-437E-BA4D-229341E4E726}"/>
    <cellStyle name="20% - Accent3 2 3 6 2 3" xfId="13824" xr:uid="{D51D021C-1D55-4261-BD0F-0E9ABB8F232A}"/>
    <cellStyle name="20% - Accent3 2 3 6 2 3 2" xfId="38233" xr:uid="{8AFEB5D3-D0AE-4406-BCC9-571D06C04B7E}"/>
    <cellStyle name="20% - Accent3 2 3 6 2 4" xfId="28139" xr:uid="{55123F64-27AC-472C-BA31-7A3686159816}"/>
    <cellStyle name="20% - Accent3 2 3 6 3" xfId="6644" xr:uid="{91C1CD96-6758-4B02-9D7F-DCAD70943CA0}"/>
    <cellStyle name="20% - Accent3 2 3 6 3 2" xfId="19388" xr:uid="{707D7296-C845-4811-9DDF-E7F3EDB28526}"/>
    <cellStyle name="20% - Accent3 2 3 6 3 2 2" xfId="42225" xr:uid="{849A389B-BC97-4D0C-B218-33C05CB64AB6}"/>
    <cellStyle name="20% - Accent3 2 3 6 3 3" xfId="32131" xr:uid="{13B26639-0973-4112-BB1F-E1599BA75866}"/>
    <cellStyle name="20% - Accent3 2 3 6 4" xfId="11306" xr:uid="{4C6E4A35-A371-46AC-8F69-0897DDAC614C}"/>
    <cellStyle name="20% - Accent3 2 3 6 4 2" xfId="36360" xr:uid="{FB4BFBC8-6E5D-4C78-876C-E38A65FD6939}"/>
    <cellStyle name="20% - Accent3 2 3 6 5" xfId="13823" xr:uid="{8B4755A9-57AA-4D10-B1C7-A32EA7EBDDA3}"/>
    <cellStyle name="20% - Accent3 2 3 6 5 2" xfId="38232" xr:uid="{946224F8-1153-4F15-AF35-417345B78E5E}"/>
    <cellStyle name="20% - Accent3 2 3 6 6" xfId="24081" xr:uid="{CC3ADDEE-1B34-4DC2-828E-BFDAB67CA52F}"/>
    <cellStyle name="20% - Accent3 2 3 6 6 2" xfId="46915" xr:uid="{723183E9-75B9-4ED3-83EC-5521062F7B8A}"/>
    <cellStyle name="20% - Accent3 2 3 6 7" xfId="26171" xr:uid="{2D6A8D89-AD6A-4596-8A36-CAB6F47F84EA}"/>
    <cellStyle name="20% - Accent3 2 3 6 7 2" xfId="48987" xr:uid="{97A9885E-CD08-485B-B0F3-126EAAAA4344}"/>
    <cellStyle name="20% - Accent3 2 3 6 8" xfId="28138" xr:uid="{CC56AC8E-A951-4EA8-B5CE-488C27075E6D}"/>
    <cellStyle name="20% - Accent3 2 3 7" xfId="1077" xr:uid="{D222903B-1EB8-41D2-83FA-D58695E74727}"/>
    <cellStyle name="20% - Accent3 2 3 7 2" xfId="1078" xr:uid="{C739BCCC-A5E5-47C5-A7EB-CAF1ABDB9070}"/>
    <cellStyle name="20% - Accent3 2 3 7 2 2" xfId="6647" xr:uid="{618F72D1-553A-4810-A22C-F99F76539F58}"/>
    <cellStyle name="20% - Accent3 2 3 7 2 2 2" xfId="19391" xr:uid="{39B8EA92-74AD-40C8-BE00-11289E4F699F}"/>
    <cellStyle name="20% - Accent3 2 3 7 2 2 2 2" xfId="42228" xr:uid="{5DDC5CC4-F0BD-411A-AB89-A4EF272CA9F2}"/>
    <cellStyle name="20% - Accent3 2 3 7 2 2 3" xfId="32134" xr:uid="{65B21719-EAF0-468C-927D-CC0D7DF10D15}"/>
    <cellStyle name="20% - Accent3 2 3 7 2 3" xfId="13826" xr:uid="{73A61A82-ED39-4218-A249-D01CAD97888E}"/>
    <cellStyle name="20% - Accent3 2 3 7 2 3 2" xfId="38235" xr:uid="{BF442C31-DF7E-4706-9C5C-874BAE393D48}"/>
    <cellStyle name="20% - Accent3 2 3 7 2 4" xfId="28141" xr:uid="{EDEB2328-D7B1-482C-8B1F-AF9F2F79CDA6}"/>
    <cellStyle name="20% - Accent3 2 3 7 3" xfId="6646" xr:uid="{49130305-568D-420D-A31B-B3959BBF0E26}"/>
    <cellStyle name="20% - Accent3 2 3 7 3 2" xfId="19390" xr:uid="{49353F7C-BE9C-49D2-A9E9-EBD611DBBC84}"/>
    <cellStyle name="20% - Accent3 2 3 7 3 2 2" xfId="42227" xr:uid="{61CE436F-DC45-4F1A-A249-051C2D321245}"/>
    <cellStyle name="20% - Accent3 2 3 7 3 3" xfId="32133" xr:uid="{964FE280-DB36-4244-ABEF-404DF03B02B8}"/>
    <cellStyle name="20% - Accent3 2 3 7 4" xfId="13825" xr:uid="{5B7FB0EB-E575-4529-978C-3846EB19A09E}"/>
    <cellStyle name="20% - Accent3 2 3 7 4 2" xfId="38234" xr:uid="{5D049791-0176-4055-BFC9-D133A02CE88E}"/>
    <cellStyle name="20% - Accent3 2 3 7 5" xfId="28140" xr:uid="{D8B098CD-8805-4FA1-9EC8-555242638333}"/>
    <cellStyle name="20% - Accent3 2 3 8" xfId="1079" xr:uid="{D2A4E56F-84C9-4063-88E3-BDC6D3004A35}"/>
    <cellStyle name="20% - Accent3 2 3 8 2" xfId="6648" xr:uid="{D753A482-9939-418F-91D8-327D2B58046F}"/>
    <cellStyle name="20% - Accent3 2 3 8 2 2" xfId="19392" xr:uid="{342155DD-6D00-4C11-BD29-1B2189C53F5B}"/>
    <cellStyle name="20% - Accent3 2 3 8 2 2 2" xfId="42229" xr:uid="{0051B193-8B06-4E3A-B675-71CAED4A6A27}"/>
    <cellStyle name="20% - Accent3 2 3 8 2 3" xfId="32135" xr:uid="{73869770-B9BA-4C8A-B061-A902C0343A7C}"/>
    <cellStyle name="20% - Accent3 2 3 8 3" xfId="13827" xr:uid="{27E02BE0-064E-44C2-9A4C-8B804852C3EF}"/>
    <cellStyle name="20% - Accent3 2 3 8 3 2" xfId="38236" xr:uid="{CCB5E80C-BD53-4B6E-8534-1DFCC71FA5C1}"/>
    <cellStyle name="20% - Accent3 2 3 8 4" xfId="28142" xr:uid="{2B6FE12E-A7A7-412E-8EAB-357B340A2155}"/>
    <cellStyle name="20% - Accent3 2 3 9" xfId="1022" xr:uid="{911C8DAD-E816-48A8-84EC-F5058E3D47C4}"/>
    <cellStyle name="20% - Accent3 2 3 9 2" xfId="13770" xr:uid="{E4ADE35F-E39B-458E-ACDA-E1623ECB4F84}"/>
    <cellStyle name="20% - Accent3 2 3 9 2 2" xfId="38179" xr:uid="{70A5518D-4347-4BEA-BF8C-D96E1F94F02C}"/>
    <cellStyle name="20% - Accent3 2 3 9 3" xfId="28085" xr:uid="{FF868DEE-ADFB-4290-A1D0-4FEF1ACF76A8}"/>
    <cellStyle name="20% - Accent3 2 3_Expiring Rate Analysis" xfId="12430" xr:uid="{4633D930-18BE-40CF-88E2-1BB9F764E44C}"/>
    <cellStyle name="20% - Accent3 2 4" xfId="1080" xr:uid="{93755E46-D55F-4593-B687-00B107C521D9}"/>
    <cellStyle name="20% - Accent3 2 4 10" xfId="13828" xr:uid="{83C5D615-2C8E-45B9-9B99-2193093A888D}"/>
    <cellStyle name="20% - Accent3 2 4 10 2" xfId="38237" xr:uid="{ABAAF2F0-4ECD-4E95-9873-E75D31793A50}"/>
    <cellStyle name="20% - Accent3 2 4 11" xfId="23045" xr:uid="{B99C4A3E-7FAD-476F-BE14-2D244C5502C2}"/>
    <cellStyle name="20% - Accent3 2 4 11 2" xfId="45879" xr:uid="{8ED71A29-A767-43EE-84E3-AE38E548066C}"/>
    <cellStyle name="20% - Accent3 2 4 12" xfId="25129" xr:uid="{30F88496-A356-46AF-A629-456D3835C50C}"/>
    <cellStyle name="20% - Accent3 2 4 12 2" xfId="47953" xr:uid="{35D41469-9829-4E5D-8DEF-E3D4DCB452E0}"/>
    <cellStyle name="20% - Accent3 2 4 13" xfId="28143" xr:uid="{4AA9B5C3-5355-4BE6-94C1-DA62065ECAF5}"/>
    <cellStyle name="20% - Accent3 2 4 2" xfId="1081" xr:uid="{1695EA19-F624-434F-9EA4-8834090589B3}"/>
    <cellStyle name="20% - Accent3 2 4 2 10" xfId="23406" xr:uid="{E5A12C06-0350-4F45-BA1F-2A1417E79AF3}"/>
    <cellStyle name="20% - Accent3 2 4 2 10 2" xfId="46240" xr:uid="{CA1B92EE-35A0-4234-A5DC-C81EBD2F912E}"/>
    <cellStyle name="20% - Accent3 2 4 2 11" xfId="25489" xr:uid="{20B7C26E-36FE-4C7B-9E01-29C09A7074EA}"/>
    <cellStyle name="20% - Accent3 2 4 2 11 2" xfId="48313" xr:uid="{AE77CBED-D610-436A-9085-1DE028382898}"/>
    <cellStyle name="20% - Accent3 2 4 2 12" xfId="28144" xr:uid="{9D6A2F01-95B2-49A2-AF36-D8B66D910A16}"/>
    <cellStyle name="20% - Accent3 2 4 2 2" xfId="1082" xr:uid="{DCC02517-BDFD-42AE-B168-46B8FADA74B8}"/>
    <cellStyle name="20% - Accent3 2 4 2 2 10" xfId="26454" xr:uid="{55CF93B8-3C75-4CD6-8419-A16801172A2C}"/>
    <cellStyle name="20% - Accent3 2 4 2 2 10 2" xfId="49270" xr:uid="{48AEE901-3309-4744-82C2-D6A6AC351482}"/>
    <cellStyle name="20% - Accent3 2 4 2 2 11" xfId="28145" xr:uid="{9191A3F0-5775-49D6-9F96-9254878D3D1E}"/>
    <cellStyle name="20% - Accent3 2 4 2 2 2" xfId="1083" xr:uid="{8AD33C8B-72BD-4069-B719-6502A53A4086}"/>
    <cellStyle name="20% - Accent3 2 4 2 2 2 2" xfId="1084" xr:uid="{AEADA187-2220-470E-8B28-7CC8751F91BB}"/>
    <cellStyle name="20% - Accent3 2 4 2 2 2 2 2" xfId="1085" xr:uid="{10F9C66F-8F33-4EA1-AE92-C1268652A326}"/>
    <cellStyle name="20% - Accent3 2 4 2 2 2 2 2 2" xfId="6654" xr:uid="{7465AAC0-F3B1-429D-BC82-D2BDA917315B}"/>
    <cellStyle name="20% - Accent3 2 4 2 2 2 2 2 2 2" xfId="19398" xr:uid="{D5D3A53F-D117-43BB-BF42-412E5B67EBD4}"/>
    <cellStyle name="20% - Accent3 2 4 2 2 2 2 2 2 2 2" xfId="42235" xr:uid="{C6BFD284-C97F-4392-B728-452B5E9D8B5D}"/>
    <cellStyle name="20% - Accent3 2 4 2 2 2 2 2 2 3" xfId="32141" xr:uid="{1EB0A551-E3F4-44B9-A15A-0D35F63AF85B}"/>
    <cellStyle name="20% - Accent3 2 4 2 2 2 2 2 3" xfId="13833" xr:uid="{6C859AB1-9314-4BED-8C4C-F5F87FF6C1DB}"/>
    <cellStyle name="20% - Accent3 2 4 2 2 2 2 2 3 2" xfId="38242" xr:uid="{13CCA2BF-C07E-48C9-9226-1D4698F6C7C7}"/>
    <cellStyle name="20% - Accent3 2 4 2 2 2 2 2 4" xfId="28148" xr:uid="{F86E6399-F8B7-440E-9008-5786879051A7}"/>
    <cellStyle name="20% - Accent3 2 4 2 2 2 2 3" xfId="6653" xr:uid="{0A74BE57-3541-4D5A-A7E9-17F1CADD13F7}"/>
    <cellStyle name="20% - Accent3 2 4 2 2 2 2 3 2" xfId="19397" xr:uid="{589F1584-FD12-451C-B9AB-6348EC5BA83E}"/>
    <cellStyle name="20% - Accent3 2 4 2 2 2 2 3 2 2" xfId="42234" xr:uid="{0BE5B70A-8916-48FC-A4C6-13D35B144B63}"/>
    <cellStyle name="20% - Accent3 2 4 2 2 2 2 3 3" xfId="32140" xr:uid="{458A3410-0621-40EC-997D-5DA0BC2B6CC7}"/>
    <cellStyle name="20% - Accent3 2 4 2 2 2 2 4" xfId="13832" xr:uid="{659CA59C-87AA-414B-867A-F9B77A485CBA}"/>
    <cellStyle name="20% - Accent3 2 4 2 2 2 2 4 2" xfId="38241" xr:uid="{032A2FDC-6A60-40E8-A5F4-D0D6E26DECF9}"/>
    <cellStyle name="20% - Accent3 2 4 2 2 2 2 5" xfId="28147" xr:uid="{D24A5F6B-EC13-4074-A467-48603194A91C}"/>
    <cellStyle name="20% - Accent3 2 4 2 2 2 3" xfId="1086" xr:uid="{D9CCA2D7-5806-4F9E-B7A9-992DACFFDC1B}"/>
    <cellStyle name="20% - Accent3 2 4 2 2 2 3 2" xfId="1087" xr:uid="{E080E78D-959A-4792-AEC0-7263A0D2853F}"/>
    <cellStyle name="20% - Accent3 2 4 2 2 2 3 2 2" xfId="6656" xr:uid="{859CC929-883E-4BEB-B5ED-F03C33941D8A}"/>
    <cellStyle name="20% - Accent3 2 4 2 2 2 3 2 2 2" xfId="19400" xr:uid="{FD553D41-4DD9-485A-B62C-1A2086D2623D}"/>
    <cellStyle name="20% - Accent3 2 4 2 2 2 3 2 2 2 2" xfId="42237" xr:uid="{EDB22FB3-263E-493A-A94B-CB9CF0493FE6}"/>
    <cellStyle name="20% - Accent3 2 4 2 2 2 3 2 2 3" xfId="32143" xr:uid="{B11C7084-D422-490F-9914-34F9D3D8EF0C}"/>
    <cellStyle name="20% - Accent3 2 4 2 2 2 3 2 3" xfId="13835" xr:uid="{694AE9B8-0973-4E3D-B4CE-602686960B39}"/>
    <cellStyle name="20% - Accent3 2 4 2 2 2 3 2 3 2" xfId="38244" xr:uid="{98DB06BE-4DDF-4DD2-B7D0-B90C8FC5278D}"/>
    <cellStyle name="20% - Accent3 2 4 2 2 2 3 2 4" xfId="28150" xr:uid="{274EB5E8-1A11-42BB-890A-11A30B447EE5}"/>
    <cellStyle name="20% - Accent3 2 4 2 2 2 3 3" xfId="6655" xr:uid="{6817A1B1-9FD4-484B-9A5F-505267BDB441}"/>
    <cellStyle name="20% - Accent3 2 4 2 2 2 3 3 2" xfId="19399" xr:uid="{9BADFCD9-D9C4-4218-BBF9-04D61C3720A1}"/>
    <cellStyle name="20% - Accent3 2 4 2 2 2 3 3 2 2" xfId="42236" xr:uid="{8B612EB7-6AEC-4E6D-A6F4-1F82E466672D}"/>
    <cellStyle name="20% - Accent3 2 4 2 2 2 3 3 3" xfId="32142" xr:uid="{98A3E459-7CC0-4031-8BCF-B10C42F52AD3}"/>
    <cellStyle name="20% - Accent3 2 4 2 2 2 3 4" xfId="13834" xr:uid="{7D4342F5-BFA9-4160-950B-3770D4E2C00B}"/>
    <cellStyle name="20% - Accent3 2 4 2 2 2 3 4 2" xfId="38243" xr:uid="{0237DBBD-5FCC-4F98-AB37-19793016F93E}"/>
    <cellStyle name="20% - Accent3 2 4 2 2 2 3 5" xfId="28149" xr:uid="{2D615E5F-72A7-4602-9E85-1FD1782550FC}"/>
    <cellStyle name="20% - Accent3 2 4 2 2 2 4" xfId="1088" xr:uid="{55AC508F-0ECC-4F60-9FB3-184CA19B0AC3}"/>
    <cellStyle name="20% - Accent3 2 4 2 2 2 4 2" xfId="6657" xr:uid="{6669DB65-F152-4207-AFF7-3B67EC3F60DA}"/>
    <cellStyle name="20% - Accent3 2 4 2 2 2 4 2 2" xfId="19401" xr:uid="{EB1F5CBD-6F92-4DB0-9535-682EF25E1466}"/>
    <cellStyle name="20% - Accent3 2 4 2 2 2 4 2 2 2" xfId="42238" xr:uid="{4B7F50BB-9045-493E-B21A-92CD1629F8B3}"/>
    <cellStyle name="20% - Accent3 2 4 2 2 2 4 2 3" xfId="32144" xr:uid="{279394A6-9DCF-4EE0-93A4-B6E5F4DB0D8B}"/>
    <cellStyle name="20% - Accent3 2 4 2 2 2 4 3" xfId="13836" xr:uid="{0AE483FC-6D12-439B-922F-2C4A2D6EEDD6}"/>
    <cellStyle name="20% - Accent3 2 4 2 2 2 4 3 2" xfId="38245" xr:uid="{20F5D3EA-5448-44B9-88AD-D348B4E26B1E}"/>
    <cellStyle name="20% - Accent3 2 4 2 2 2 4 4" xfId="28151" xr:uid="{4A7C61A5-000C-448B-9172-949EBC69F049}"/>
    <cellStyle name="20% - Accent3 2 4 2 2 2 5" xfId="6652" xr:uid="{5453B3A8-D55B-45CD-A6BA-9CFA7EBB2C83}"/>
    <cellStyle name="20% - Accent3 2 4 2 2 2 5 2" xfId="19396" xr:uid="{0E817F46-A95D-4356-9895-2E6822FBF1A2}"/>
    <cellStyle name="20% - Accent3 2 4 2 2 2 5 2 2" xfId="42233" xr:uid="{2431692E-B249-406A-A223-729B0031F66A}"/>
    <cellStyle name="20% - Accent3 2 4 2 2 2 5 3" xfId="32139" xr:uid="{FEAA248C-6065-4D5D-962E-4388C665C617}"/>
    <cellStyle name="20% - Accent3 2 4 2 2 2 6" xfId="13831" xr:uid="{CFEFA106-96B3-4983-B44C-5D826499231C}"/>
    <cellStyle name="20% - Accent3 2 4 2 2 2 6 2" xfId="38240" xr:uid="{96E9678D-9F9B-497E-ADF4-747168A511AA}"/>
    <cellStyle name="20% - Accent3 2 4 2 2 2 7" xfId="28146" xr:uid="{2A3056E4-3B2B-4675-B955-1DA3538C2DA7}"/>
    <cellStyle name="20% - Accent3 2 4 2 2 3" xfId="1089" xr:uid="{298A6C55-4A63-4C2E-9BCA-EBA3799F72A7}"/>
    <cellStyle name="20% - Accent3 2 4 2 2 3 2" xfId="1090" xr:uid="{0A61AA48-9580-470D-8FF7-0249BB26452C}"/>
    <cellStyle name="20% - Accent3 2 4 2 2 3 2 2" xfId="1091" xr:uid="{E0AFC931-6F23-4AD8-8DF8-63C46936B180}"/>
    <cellStyle name="20% - Accent3 2 4 2 2 3 2 2 2" xfId="6660" xr:uid="{90FE9555-B19C-40E6-88A8-4AC52674E425}"/>
    <cellStyle name="20% - Accent3 2 4 2 2 3 2 2 2 2" xfId="19404" xr:uid="{F6BFE321-1501-42F7-A7BA-77C1FA2AA1C3}"/>
    <cellStyle name="20% - Accent3 2 4 2 2 3 2 2 2 2 2" xfId="42241" xr:uid="{4B082200-8519-42B4-BF33-ACB47481A6DA}"/>
    <cellStyle name="20% - Accent3 2 4 2 2 3 2 2 2 3" xfId="32147" xr:uid="{0AA4D94B-E3C4-41CE-972D-7D3BE27349CA}"/>
    <cellStyle name="20% - Accent3 2 4 2 2 3 2 2 3" xfId="13839" xr:uid="{DA316CA0-34B0-4BC0-8C12-064C05927212}"/>
    <cellStyle name="20% - Accent3 2 4 2 2 3 2 2 3 2" xfId="38248" xr:uid="{18396E53-3AB9-4279-9AE5-8F8C96851367}"/>
    <cellStyle name="20% - Accent3 2 4 2 2 3 2 2 4" xfId="28154" xr:uid="{B881026A-E2A9-49A5-9F7C-53026C74520E}"/>
    <cellStyle name="20% - Accent3 2 4 2 2 3 2 3" xfId="6659" xr:uid="{FD89AE78-0644-4A46-9133-26839549DCFA}"/>
    <cellStyle name="20% - Accent3 2 4 2 2 3 2 3 2" xfId="19403" xr:uid="{12A49A2B-3597-4295-B0A2-A950DB7BEDE2}"/>
    <cellStyle name="20% - Accent3 2 4 2 2 3 2 3 2 2" xfId="42240" xr:uid="{E070E167-CE87-40F5-B895-A5912F693F6F}"/>
    <cellStyle name="20% - Accent3 2 4 2 2 3 2 3 3" xfId="32146" xr:uid="{70EC97E3-7E37-4D91-BA0B-9D4C5BAC7A88}"/>
    <cellStyle name="20% - Accent3 2 4 2 2 3 2 4" xfId="13838" xr:uid="{F738929C-E689-400E-9DAF-BFC23B503809}"/>
    <cellStyle name="20% - Accent3 2 4 2 2 3 2 4 2" xfId="38247" xr:uid="{E0F86A1D-2E02-4BD3-8D92-258F9422DFA6}"/>
    <cellStyle name="20% - Accent3 2 4 2 2 3 2 5" xfId="28153" xr:uid="{2D4E811A-8B4E-428B-8534-99DC4F0CB4C3}"/>
    <cellStyle name="20% - Accent3 2 4 2 2 3 3" xfId="1092" xr:uid="{7946F107-72B0-471E-A2DD-B12F08B7AFE2}"/>
    <cellStyle name="20% - Accent3 2 4 2 2 3 3 2" xfId="6661" xr:uid="{F3616F08-3E1E-4B7F-AA1B-43516F729619}"/>
    <cellStyle name="20% - Accent3 2 4 2 2 3 3 2 2" xfId="19405" xr:uid="{FC9C5B31-DE08-4E1A-BC29-C700FE1F022D}"/>
    <cellStyle name="20% - Accent3 2 4 2 2 3 3 2 2 2" xfId="42242" xr:uid="{D10FABD8-5AF2-45B7-B143-2AE5D9C20C5D}"/>
    <cellStyle name="20% - Accent3 2 4 2 2 3 3 2 3" xfId="32148" xr:uid="{29DE697E-0708-4B30-9526-B3332CFB73E0}"/>
    <cellStyle name="20% - Accent3 2 4 2 2 3 3 3" xfId="13840" xr:uid="{737F7477-3E70-442D-8193-A4ECFCBDA025}"/>
    <cellStyle name="20% - Accent3 2 4 2 2 3 3 3 2" xfId="38249" xr:uid="{47C3AD03-249E-40CE-8707-73F3BD82C3F2}"/>
    <cellStyle name="20% - Accent3 2 4 2 2 3 3 4" xfId="28155" xr:uid="{1C039129-3739-4446-88D1-36CF848F194D}"/>
    <cellStyle name="20% - Accent3 2 4 2 2 3 4" xfId="6658" xr:uid="{580D3E7E-5EBE-41D8-984B-6B2CAA4AED7A}"/>
    <cellStyle name="20% - Accent3 2 4 2 2 3 4 2" xfId="19402" xr:uid="{90E6B34D-F430-486B-AC0F-1EB7B37EB040}"/>
    <cellStyle name="20% - Accent3 2 4 2 2 3 4 2 2" xfId="42239" xr:uid="{1B9732DB-355F-4C42-B0DA-C88EEF793C8E}"/>
    <cellStyle name="20% - Accent3 2 4 2 2 3 4 3" xfId="32145" xr:uid="{9272458A-2F5C-487C-8636-99E081A8BFF3}"/>
    <cellStyle name="20% - Accent3 2 4 2 2 3 5" xfId="13837" xr:uid="{1D958D23-12E9-4D93-99F5-B838E88B60D9}"/>
    <cellStyle name="20% - Accent3 2 4 2 2 3 5 2" xfId="38246" xr:uid="{07658AD0-93AE-45A0-B0BF-5572EF197CDB}"/>
    <cellStyle name="20% - Accent3 2 4 2 2 3 6" xfId="28152" xr:uid="{FF62CD88-C167-4411-A49A-E2468D78240F}"/>
    <cellStyle name="20% - Accent3 2 4 2 2 4" xfId="1093" xr:uid="{10401DDB-85E5-41FE-A5DA-ADDFEA7FF150}"/>
    <cellStyle name="20% - Accent3 2 4 2 2 4 2" xfId="1094" xr:uid="{50F1419C-776F-4335-BB38-20353088B805}"/>
    <cellStyle name="20% - Accent3 2 4 2 2 4 2 2" xfId="6663" xr:uid="{D143BCE1-05A4-4E2F-A396-AC159BE2FEE1}"/>
    <cellStyle name="20% - Accent3 2 4 2 2 4 2 2 2" xfId="19407" xr:uid="{A2D0B958-E0C4-4AB2-981C-D704296E050B}"/>
    <cellStyle name="20% - Accent3 2 4 2 2 4 2 2 2 2" xfId="42244" xr:uid="{184F7459-37AE-4FA2-872A-5B6C7EA49386}"/>
    <cellStyle name="20% - Accent3 2 4 2 2 4 2 2 3" xfId="32150" xr:uid="{B9AD639D-67E4-4E6C-BF06-806A05FE0185}"/>
    <cellStyle name="20% - Accent3 2 4 2 2 4 2 3" xfId="13842" xr:uid="{1CD9C600-5561-4833-93A3-AD90A5015DEF}"/>
    <cellStyle name="20% - Accent3 2 4 2 2 4 2 3 2" xfId="38251" xr:uid="{3CCEA105-CC68-4DC5-B000-7B544F30B7C7}"/>
    <cellStyle name="20% - Accent3 2 4 2 2 4 2 4" xfId="28157" xr:uid="{E1037D2C-C776-4A4A-B178-681E7A86DA85}"/>
    <cellStyle name="20% - Accent3 2 4 2 2 4 3" xfId="6662" xr:uid="{6917F968-6D14-480D-8C37-0CE5FDF88D77}"/>
    <cellStyle name="20% - Accent3 2 4 2 2 4 3 2" xfId="19406" xr:uid="{855019D0-2599-48D1-8874-AC3594D803E8}"/>
    <cellStyle name="20% - Accent3 2 4 2 2 4 3 2 2" xfId="42243" xr:uid="{36F18646-56FD-41DF-8FA6-80824CFAD519}"/>
    <cellStyle name="20% - Accent3 2 4 2 2 4 3 3" xfId="32149" xr:uid="{4802DED3-30B7-47F1-83AC-D331EB17ED3B}"/>
    <cellStyle name="20% - Accent3 2 4 2 2 4 4" xfId="13841" xr:uid="{651EC030-4B77-4560-9390-356200AABB01}"/>
    <cellStyle name="20% - Accent3 2 4 2 2 4 4 2" xfId="38250" xr:uid="{5775B07D-63CC-4B69-8269-030A565A3559}"/>
    <cellStyle name="20% - Accent3 2 4 2 2 4 5" xfId="28156" xr:uid="{01C627DA-1A22-4040-8F08-C44625044AC3}"/>
    <cellStyle name="20% - Accent3 2 4 2 2 5" xfId="1095" xr:uid="{0CCA70CF-87CC-4EF0-B4BE-97C7E5B41BE5}"/>
    <cellStyle name="20% - Accent3 2 4 2 2 5 2" xfId="6664" xr:uid="{F4CE25D1-74D4-497D-90FA-C5FF718E0149}"/>
    <cellStyle name="20% - Accent3 2 4 2 2 5 2 2" xfId="19408" xr:uid="{EDADA4DA-9DBA-49F0-B5EF-055B46978F9B}"/>
    <cellStyle name="20% - Accent3 2 4 2 2 5 2 2 2" xfId="42245" xr:uid="{EBCF5F06-B875-43CA-AF03-F14EDB1C07DB}"/>
    <cellStyle name="20% - Accent3 2 4 2 2 5 2 3" xfId="32151" xr:uid="{6A48BBE2-A586-4B7F-BB4F-8C3CB642894A}"/>
    <cellStyle name="20% - Accent3 2 4 2 2 5 3" xfId="13843" xr:uid="{610D4968-FD1B-4963-A429-294317E93E20}"/>
    <cellStyle name="20% - Accent3 2 4 2 2 5 3 2" xfId="38252" xr:uid="{B017013F-A804-4C4E-9BA5-62930741A83A}"/>
    <cellStyle name="20% - Accent3 2 4 2 2 5 4" xfId="28158" xr:uid="{51C87C8C-9BD6-4EA3-BE54-47CB5DC3B4D6}"/>
    <cellStyle name="20% - Accent3 2 4 2 2 6" xfId="6651" xr:uid="{D71AD3E4-E2B4-4207-8D23-15F56768C544}"/>
    <cellStyle name="20% - Accent3 2 4 2 2 6 2" xfId="19395" xr:uid="{6A699BC5-B363-4C25-9D74-678E6059B509}"/>
    <cellStyle name="20% - Accent3 2 4 2 2 6 2 2" xfId="42232" xr:uid="{F4685FFB-81AD-46A9-A71B-A7A4D0A7C7A9}"/>
    <cellStyle name="20% - Accent3 2 4 2 2 6 3" xfId="32138" xr:uid="{BFE9377B-FD40-4CD2-B05E-320365E8F488}"/>
    <cellStyle name="20% - Accent3 2 4 2 2 7" xfId="11589" xr:uid="{C3A18627-22A5-44A3-AD0D-18A73414CAB7}"/>
    <cellStyle name="20% - Accent3 2 4 2 2 7 2" xfId="36643" xr:uid="{1B8A789A-016F-47D3-9B04-FE123F752939}"/>
    <cellStyle name="20% - Accent3 2 4 2 2 8" xfId="13830" xr:uid="{6DA1447F-57E6-4F43-92C5-6E73A1A6DEB0}"/>
    <cellStyle name="20% - Accent3 2 4 2 2 8 2" xfId="38239" xr:uid="{59EFC1CA-2138-44E4-9C41-AF11F2AC4E7C}"/>
    <cellStyle name="20% - Accent3 2 4 2 2 9" xfId="24364" xr:uid="{673552E1-2CFA-45BA-ADC8-0F49BFE07AD9}"/>
    <cellStyle name="20% - Accent3 2 4 2 2 9 2" xfId="47198" xr:uid="{E254169E-D836-461D-8138-E672BF881550}"/>
    <cellStyle name="20% - Accent3 2 4 2 3" xfId="1096" xr:uid="{B3B04E41-F7AC-4486-9B75-8A2940D3676C}"/>
    <cellStyle name="20% - Accent3 2 4 2 3 2" xfId="1097" xr:uid="{696D9792-3642-44C4-B4E5-FA4BD3C5595C}"/>
    <cellStyle name="20% - Accent3 2 4 2 3 2 2" xfId="1098" xr:uid="{363391D4-3FA4-470A-9D31-0D2B49F2B1CA}"/>
    <cellStyle name="20% - Accent3 2 4 2 3 2 2 2" xfId="6667" xr:uid="{64E7AB48-32F0-41CA-9A43-20520152C535}"/>
    <cellStyle name="20% - Accent3 2 4 2 3 2 2 2 2" xfId="19411" xr:uid="{074F63E1-78CE-4EEF-BBB5-C2F949958FC9}"/>
    <cellStyle name="20% - Accent3 2 4 2 3 2 2 2 2 2" xfId="42248" xr:uid="{680C4DCB-D080-4E06-AC44-1F1331B6226A}"/>
    <cellStyle name="20% - Accent3 2 4 2 3 2 2 2 3" xfId="32154" xr:uid="{1E3D6FE7-A55D-49B7-94C7-E057F93E14E6}"/>
    <cellStyle name="20% - Accent3 2 4 2 3 2 2 3" xfId="13846" xr:uid="{FE98C2D8-D323-40A7-BF40-5C7A35141A0F}"/>
    <cellStyle name="20% - Accent3 2 4 2 3 2 2 3 2" xfId="38255" xr:uid="{F0280AC7-ABC4-44F4-944B-028C75C5FC8C}"/>
    <cellStyle name="20% - Accent3 2 4 2 3 2 2 4" xfId="28161" xr:uid="{98023CD4-401A-40CF-AE28-0205642BBDE3}"/>
    <cellStyle name="20% - Accent3 2 4 2 3 2 3" xfId="6666" xr:uid="{04CAE3C5-9A63-4E20-BE40-B31246667614}"/>
    <cellStyle name="20% - Accent3 2 4 2 3 2 3 2" xfId="19410" xr:uid="{E68A97C5-CEE0-47E5-98F3-AE0E2AC892FC}"/>
    <cellStyle name="20% - Accent3 2 4 2 3 2 3 2 2" xfId="42247" xr:uid="{9AF8A107-6CEF-467B-A19C-766BC350550E}"/>
    <cellStyle name="20% - Accent3 2 4 2 3 2 3 3" xfId="32153" xr:uid="{164F5B36-77E7-459C-8500-28DB47818238}"/>
    <cellStyle name="20% - Accent3 2 4 2 3 2 4" xfId="13845" xr:uid="{80D06A80-919F-4484-8F95-F64DFB6ABB27}"/>
    <cellStyle name="20% - Accent3 2 4 2 3 2 4 2" xfId="38254" xr:uid="{22F5E3B7-D8C9-43F1-ADB7-F613232BDEAE}"/>
    <cellStyle name="20% - Accent3 2 4 2 3 2 5" xfId="28160" xr:uid="{12FD60E1-83C0-4F1C-95AF-30DD7E4073CA}"/>
    <cellStyle name="20% - Accent3 2 4 2 3 3" xfId="1099" xr:uid="{401F7B27-B7C0-4A53-80C6-2AD4E904D8E2}"/>
    <cellStyle name="20% - Accent3 2 4 2 3 3 2" xfId="1100" xr:uid="{CC5B1181-4FD5-450F-AB05-A119006CF5E1}"/>
    <cellStyle name="20% - Accent3 2 4 2 3 3 2 2" xfId="6669" xr:uid="{D05C4541-45FD-439F-8AB4-ECA8DFF45C4F}"/>
    <cellStyle name="20% - Accent3 2 4 2 3 3 2 2 2" xfId="19413" xr:uid="{BA181EF8-184E-436F-87C7-018533717DB8}"/>
    <cellStyle name="20% - Accent3 2 4 2 3 3 2 2 2 2" xfId="42250" xr:uid="{556170B3-C255-44AC-84D8-7FDB5C770549}"/>
    <cellStyle name="20% - Accent3 2 4 2 3 3 2 2 3" xfId="32156" xr:uid="{3128CF2A-AAA9-4314-AE42-C1FB4F78563E}"/>
    <cellStyle name="20% - Accent3 2 4 2 3 3 2 3" xfId="13848" xr:uid="{30543D67-972C-447F-8CEA-E2A54A980637}"/>
    <cellStyle name="20% - Accent3 2 4 2 3 3 2 3 2" xfId="38257" xr:uid="{009040C4-28B8-4B0D-9228-709474071E0E}"/>
    <cellStyle name="20% - Accent3 2 4 2 3 3 2 4" xfId="28163" xr:uid="{5B24015F-9187-485C-AE7E-E4F34385878F}"/>
    <cellStyle name="20% - Accent3 2 4 2 3 3 3" xfId="6668" xr:uid="{5EB4BA1B-D989-470D-B406-56A6DA58E5B1}"/>
    <cellStyle name="20% - Accent3 2 4 2 3 3 3 2" xfId="19412" xr:uid="{D7FEB5C3-CB3D-4387-ADF7-5ACA368CAC70}"/>
    <cellStyle name="20% - Accent3 2 4 2 3 3 3 2 2" xfId="42249" xr:uid="{6B064C47-04D7-442F-AEE7-4A720C1E8B76}"/>
    <cellStyle name="20% - Accent3 2 4 2 3 3 3 3" xfId="32155" xr:uid="{B99BED5B-8A64-4D31-BBE8-012F8CA89666}"/>
    <cellStyle name="20% - Accent3 2 4 2 3 3 4" xfId="13847" xr:uid="{513D05DE-2B22-44C2-B2BC-8849DDE33975}"/>
    <cellStyle name="20% - Accent3 2 4 2 3 3 4 2" xfId="38256" xr:uid="{880ED315-E4B1-4765-8B4D-8BA672C3C5F3}"/>
    <cellStyle name="20% - Accent3 2 4 2 3 3 5" xfId="28162" xr:uid="{8C2752D0-72CB-436D-9F2D-6C6C3937D1A5}"/>
    <cellStyle name="20% - Accent3 2 4 2 3 4" xfId="1101" xr:uid="{7E7956A1-7494-4CF0-88C2-F1CB3C67F8FA}"/>
    <cellStyle name="20% - Accent3 2 4 2 3 4 2" xfId="6670" xr:uid="{55C12A8E-DDFF-4B1A-8F38-3D0D62003E79}"/>
    <cellStyle name="20% - Accent3 2 4 2 3 4 2 2" xfId="19414" xr:uid="{3D73A6A7-005B-4F34-BE6C-F2497D31C9F6}"/>
    <cellStyle name="20% - Accent3 2 4 2 3 4 2 2 2" xfId="42251" xr:uid="{EFD88446-AEBD-4621-9E00-476FF9081E84}"/>
    <cellStyle name="20% - Accent3 2 4 2 3 4 2 3" xfId="32157" xr:uid="{6C159D50-ECFC-4C2C-B614-7899F2827AB8}"/>
    <cellStyle name="20% - Accent3 2 4 2 3 4 3" xfId="13849" xr:uid="{BAB5D6B1-C2D1-4940-9BB7-27E766A6EB70}"/>
    <cellStyle name="20% - Accent3 2 4 2 3 4 3 2" xfId="38258" xr:uid="{EDFFA0A1-D44D-49CB-8130-963CA0854AE1}"/>
    <cellStyle name="20% - Accent3 2 4 2 3 4 4" xfId="28164" xr:uid="{8003A0E3-918D-42DE-9999-3EDC147DB175}"/>
    <cellStyle name="20% - Accent3 2 4 2 3 5" xfId="6665" xr:uid="{D5E225F2-DA71-484F-961B-0885FE635C92}"/>
    <cellStyle name="20% - Accent3 2 4 2 3 5 2" xfId="19409" xr:uid="{2888163F-8F7F-4388-9072-85602CABF6D0}"/>
    <cellStyle name="20% - Accent3 2 4 2 3 5 2 2" xfId="42246" xr:uid="{B7BE3529-D384-4B07-8816-CACF7B112726}"/>
    <cellStyle name="20% - Accent3 2 4 2 3 5 3" xfId="32152" xr:uid="{E6824AD1-E495-423B-8261-AEDFDC87801C}"/>
    <cellStyle name="20% - Accent3 2 4 2 3 6" xfId="13844" xr:uid="{641B4081-D94D-469A-AEC1-FA4437F1622F}"/>
    <cellStyle name="20% - Accent3 2 4 2 3 6 2" xfId="38253" xr:uid="{B903E4BF-E9A8-4F9B-9AED-1DB99A128777}"/>
    <cellStyle name="20% - Accent3 2 4 2 3 7" xfId="28159" xr:uid="{E09DA4D1-A49C-4BCD-AA33-7D16AD4BB7A4}"/>
    <cellStyle name="20% - Accent3 2 4 2 4" xfId="1102" xr:uid="{04010269-AE58-4769-8734-2A031D26EDF6}"/>
    <cellStyle name="20% - Accent3 2 4 2 4 2" xfId="1103" xr:uid="{8D30D417-9EF9-4FF0-B41B-133DEE310402}"/>
    <cellStyle name="20% - Accent3 2 4 2 4 2 2" xfId="1104" xr:uid="{D1E81636-C38A-426C-842F-31370BD7815A}"/>
    <cellStyle name="20% - Accent3 2 4 2 4 2 2 2" xfId="6673" xr:uid="{E72FE4C8-915B-4B24-81DA-9238073F2D67}"/>
    <cellStyle name="20% - Accent3 2 4 2 4 2 2 2 2" xfId="19417" xr:uid="{5F5C777B-9053-4137-97BD-7EDE5E9C9A50}"/>
    <cellStyle name="20% - Accent3 2 4 2 4 2 2 2 2 2" xfId="42254" xr:uid="{8EB6488D-268F-449D-BFC3-9295A72A997A}"/>
    <cellStyle name="20% - Accent3 2 4 2 4 2 2 2 3" xfId="32160" xr:uid="{DF39C952-829C-422F-AA75-D7BD3860E5E1}"/>
    <cellStyle name="20% - Accent3 2 4 2 4 2 2 3" xfId="13852" xr:uid="{A8054E39-760A-4F1D-93F1-B24A8C3C0844}"/>
    <cellStyle name="20% - Accent3 2 4 2 4 2 2 3 2" xfId="38261" xr:uid="{1BB3E8DC-88BE-402C-819F-447AF271F0A3}"/>
    <cellStyle name="20% - Accent3 2 4 2 4 2 2 4" xfId="28167" xr:uid="{14939C4C-C35D-4DBE-AB95-AB97FBEC15C5}"/>
    <cellStyle name="20% - Accent3 2 4 2 4 2 3" xfId="6672" xr:uid="{D518359B-9617-498B-B329-E89829D5798E}"/>
    <cellStyle name="20% - Accent3 2 4 2 4 2 3 2" xfId="19416" xr:uid="{C58C5279-877B-4806-ABF2-1E8644AE1CEB}"/>
    <cellStyle name="20% - Accent3 2 4 2 4 2 3 2 2" xfId="42253" xr:uid="{BBF53C23-81DB-430C-B4EA-DDA080E53710}"/>
    <cellStyle name="20% - Accent3 2 4 2 4 2 3 3" xfId="32159" xr:uid="{56BA1448-7BA9-4CAE-AECF-8F1210E5C797}"/>
    <cellStyle name="20% - Accent3 2 4 2 4 2 4" xfId="13851" xr:uid="{D3559E5A-B22A-4B3F-A83A-74D0C2E5143E}"/>
    <cellStyle name="20% - Accent3 2 4 2 4 2 4 2" xfId="38260" xr:uid="{B681B76E-5DC6-4C82-AD99-F4BA73EAC2BB}"/>
    <cellStyle name="20% - Accent3 2 4 2 4 2 5" xfId="28166" xr:uid="{12428B86-8F87-48B4-B4FE-E8B3D9A1B7F9}"/>
    <cellStyle name="20% - Accent3 2 4 2 4 3" xfId="1105" xr:uid="{D2738828-8DF4-4C75-A8B6-F6F2B67E4FFB}"/>
    <cellStyle name="20% - Accent3 2 4 2 4 3 2" xfId="6674" xr:uid="{8FF80F4C-0226-4BEA-943E-3C58A1C3684D}"/>
    <cellStyle name="20% - Accent3 2 4 2 4 3 2 2" xfId="19418" xr:uid="{AA0AD2C2-19DA-4F5B-BF48-47477C67EE5D}"/>
    <cellStyle name="20% - Accent3 2 4 2 4 3 2 2 2" xfId="42255" xr:uid="{D93B6C47-5E69-4F28-8AB5-77F3F94D9464}"/>
    <cellStyle name="20% - Accent3 2 4 2 4 3 2 3" xfId="32161" xr:uid="{60919A72-F2DD-445E-AC9A-098B734F23FB}"/>
    <cellStyle name="20% - Accent3 2 4 2 4 3 3" xfId="13853" xr:uid="{C7E469ED-65A6-4D06-9F6E-74E6801D091B}"/>
    <cellStyle name="20% - Accent3 2 4 2 4 3 3 2" xfId="38262" xr:uid="{9AB656B3-45DE-4E32-8B0D-BDF9B99D87CA}"/>
    <cellStyle name="20% - Accent3 2 4 2 4 3 4" xfId="28168" xr:uid="{943DF75A-EC42-449F-AE88-2F4660E1057F}"/>
    <cellStyle name="20% - Accent3 2 4 2 4 4" xfId="6671" xr:uid="{9DFCC041-ABEC-4260-9234-653F170367DF}"/>
    <cellStyle name="20% - Accent3 2 4 2 4 4 2" xfId="19415" xr:uid="{36DC7EF6-0DA0-4879-A2A8-F00B99E57BF7}"/>
    <cellStyle name="20% - Accent3 2 4 2 4 4 2 2" xfId="42252" xr:uid="{161D3F24-480C-4BB6-AEC5-7F5C8F904BFA}"/>
    <cellStyle name="20% - Accent3 2 4 2 4 4 3" xfId="32158" xr:uid="{46C5FE35-C443-4258-86BF-173600D7B889}"/>
    <cellStyle name="20% - Accent3 2 4 2 4 5" xfId="13850" xr:uid="{EE6AA5BA-6A64-4B06-AFD4-A9EEAE853B69}"/>
    <cellStyle name="20% - Accent3 2 4 2 4 5 2" xfId="38259" xr:uid="{C9472845-DE23-441D-8361-C885BBA9167D}"/>
    <cellStyle name="20% - Accent3 2 4 2 4 6" xfId="28165" xr:uid="{7AAF1D10-24E9-48F2-9057-F5D9DE1157C3}"/>
    <cellStyle name="20% - Accent3 2 4 2 5" xfId="1106" xr:uid="{325F7B5F-AC5B-45FD-B930-7DF01ED63C9A}"/>
    <cellStyle name="20% - Accent3 2 4 2 5 2" xfId="1107" xr:uid="{90F06DCF-655D-4ACC-84F9-7229298183A7}"/>
    <cellStyle name="20% - Accent3 2 4 2 5 2 2" xfId="6676" xr:uid="{B07DE220-B1EB-471F-9807-25569071C66C}"/>
    <cellStyle name="20% - Accent3 2 4 2 5 2 2 2" xfId="19420" xr:uid="{598593DA-1578-4B53-97BA-3A71FE9D0019}"/>
    <cellStyle name="20% - Accent3 2 4 2 5 2 2 2 2" xfId="42257" xr:uid="{739C6DDF-19B8-4BE8-B857-BFB0F6A75CEE}"/>
    <cellStyle name="20% - Accent3 2 4 2 5 2 2 3" xfId="32163" xr:uid="{6BD686C3-60D8-4E86-BAAD-AFD8A9A0165A}"/>
    <cellStyle name="20% - Accent3 2 4 2 5 2 3" xfId="13855" xr:uid="{8CE8EE27-83AC-4F12-B394-574118430F9A}"/>
    <cellStyle name="20% - Accent3 2 4 2 5 2 3 2" xfId="38264" xr:uid="{287B6B39-5EBE-4B2D-83B5-9B3744ACD122}"/>
    <cellStyle name="20% - Accent3 2 4 2 5 2 4" xfId="28170" xr:uid="{FCE6E2A4-FF3F-41C8-AEDA-838A0879A0A1}"/>
    <cellStyle name="20% - Accent3 2 4 2 5 3" xfId="6675" xr:uid="{6252AC85-109C-492B-85CE-03141854FF8F}"/>
    <cellStyle name="20% - Accent3 2 4 2 5 3 2" xfId="19419" xr:uid="{301E4994-75C8-4F4B-98D8-18AB905BD22B}"/>
    <cellStyle name="20% - Accent3 2 4 2 5 3 2 2" xfId="42256" xr:uid="{0341610E-D64F-433F-952A-49370A4C3D36}"/>
    <cellStyle name="20% - Accent3 2 4 2 5 3 3" xfId="32162" xr:uid="{50B27265-DF6A-40A9-8943-4A6AAF0905C2}"/>
    <cellStyle name="20% - Accent3 2 4 2 5 4" xfId="13854" xr:uid="{FA1AFB29-9A7A-45EF-970C-CC3547FB98B0}"/>
    <cellStyle name="20% - Accent3 2 4 2 5 4 2" xfId="38263" xr:uid="{559E97C7-4B0D-4108-B438-1A09C7E75133}"/>
    <cellStyle name="20% - Accent3 2 4 2 5 5" xfId="28169" xr:uid="{F6C4FC2B-B2FD-422D-8A2A-AE6F3A8AF65A}"/>
    <cellStyle name="20% - Accent3 2 4 2 6" xfId="1108" xr:uid="{33ADC664-223C-44A6-BB23-BF428DEA36C5}"/>
    <cellStyle name="20% - Accent3 2 4 2 6 2" xfId="6677" xr:uid="{7EB54260-ED4F-4447-84E3-992550747878}"/>
    <cellStyle name="20% - Accent3 2 4 2 6 2 2" xfId="19421" xr:uid="{6BA770E1-5340-42E2-99C2-2A845FBED70F}"/>
    <cellStyle name="20% - Accent3 2 4 2 6 2 2 2" xfId="42258" xr:uid="{63543E49-4572-4D71-B9BF-E541B9EA00F8}"/>
    <cellStyle name="20% - Accent3 2 4 2 6 2 3" xfId="32164" xr:uid="{E7981ED2-D522-49DE-87EA-BA159C4EB2CA}"/>
    <cellStyle name="20% - Accent3 2 4 2 6 3" xfId="13856" xr:uid="{3793CFA5-A701-4EA3-ADF8-1203C6964618}"/>
    <cellStyle name="20% - Accent3 2 4 2 6 3 2" xfId="38265" xr:uid="{A1FCE2CE-86DE-451B-82B7-7CAC7EDF4879}"/>
    <cellStyle name="20% - Accent3 2 4 2 6 4" xfId="28171" xr:uid="{683DE439-2CAF-45A3-A65E-069F4F79D6A8}"/>
    <cellStyle name="20% - Accent3 2 4 2 7" xfId="6650" xr:uid="{3AA7AAF6-A013-4809-9D36-D1CE210E0D73}"/>
    <cellStyle name="20% - Accent3 2 4 2 7 2" xfId="19394" xr:uid="{464695E9-D961-4D2E-91F1-B3ECD844B21A}"/>
    <cellStyle name="20% - Accent3 2 4 2 7 2 2" xfId="42231" xr:uid="{8151B26C-3E6B-4429-B3AC-2D3E3D2E56FF}"/>
    <cellStyle name="20% - Accent3 2 4 2 7 3" xfId="32137" xr:uid="{8C560AB4-02D6-4424-9D9E-B7562A48F374}"/>
    <cellStyle name="20% - Accent3 2 4 2 8" xfId="10426" xr:uid="{1BA611D3-5BE0-4D26-BE31-FAB67964271C}"/>
    <cellStyle name="20% - Accent3 2 4 2 8 2" xfId="35698" xr:uid="{294C80BE-9A2A-42D2-A709-DC131715AFB2}"/>
    <cellStyle name="20% - Accent3 2 4 2 9" xfId="13829" xr:uid="{9ACB69F7-DF06-43B4-AB8D-744A9523AC45}"/>
    <cellStyle name="20% - Accent3 2 4 2 9 2" xfId="38238" xr:uid="{1B66AB26-0AE4-4667-B3AD-B9DA3DEB412C}"/>
    <cellStyle name="20% - Accent3 2 4 3" xfId="1109" xr:uid="{97A733FA-EBDA-4CE0-91B2-78CC87ECF519}"/>
    <cellStyle name="20% - Accent3 2 4 3 10" xfId="25685" xr:uid="{3D21A802-D758-4497-9296-04AEB44F1033}"/>
    <cellStyle name="20% - Accent3 2 4 3 10 2" xfId="48509" xr:uid="{F2CC2EDC-A4AA-4017-AB5E-1D858EDBA7B3}"/>
    <cellStyle name="20% - Accent3 2 4 3 11" xfId="28172" xr:uid="{11A4128B-D106-4940-A90C-E9A133735F0C}"/>
    <cellStyle name="20% - Accent3 2 4 3 2" xfId="1110" xr:uid="{E53A76D5-4652-4106-9E9A-FE33A2D5DCFD}"/>
    <cellStyle name="20% - Accent3 2 4 3 2 10" xfId="28173" xr:uid="{7EAAB4F3-04A8-40F7-8688-D3329B6E4627}"/>
    <cellStyle name="20% - Accent3 2 4 3 2 2" xfId="1111" xr:uid="{3E4F1A82-5574-4D0C-A5C2-51308FF86918}"/>
    <cellStyle name="20% - Accent3 2 4 3 2 2 2" xfId="1112" xr:uid="{E2480ECC-F16D-47B6-A752-B42D4A212957}"/>
    <cellStyle name="20% - Accent3 2 4 3 2 2 2 2" xfId="6681" xr:uid="{21B9A41A-AD87-43A7-9229-38632927D00F}"/>
    <cellStyle name="20% - Accent3 2 4 3 2 2 2 2 2" xfId="19425" xr:uid="{FCA7041F-07AF-4B4E-AC67-E80C1676954D}"/>
    <cellStyle name="20% - Accent3 2 4 3 2 2 2 2 2 2" xfId="42262" xr:uid="{94B7100C-04DD-4F3B-9828-58F06160B615}"/>
    <cellStyle name="20% - Accent3 2 4 3 2 2 2 2 3" xfId="32168" xr:uid="{57C203C1-50FC-4326-B7B2-0AE87CA86D7A}"/>
    <cellStyle name="20% - Accent3 2 4 3 2 2 2 3" xfId="13860" xr:uid="{ECADFE2F-5265-4C19-93AA-C0B201D7762B}"/>
    <cellStyle name="20% - Accent3 2 4 3 2 2 2 3 2" xfId="38269" xr:uid="{10F1156B-071B-4EB6-9F66-207DA5EDEDB1}"/>
    <cellStyle name="20% - Accent3 2 4 3 2 2 2 4" xfId="28175" xr:uid="{D8DB3F4B-7615-41FA-BD87-E20B38140097}"/>
    <cellStyle name="20% - Accent3 2 4 3 2 2 3" xfId="6680" xr:uid="{6D8C625F-5B8B-4ECC-A3CD-41955076E1E5}"/>
    <cellStyle name="20% - Accent3 2 4 3 2 2 3 2" xfId="19424" xr:uid="{2DC3A269-81AD-4891-9543-2512F30E28A4}"/>
    <cellStyle name="20% - Accent3 2 4 3 2 2 3 2 2" xfId="42261" xr:uid="{056F086D-B96B-4D38-BC03-B6D8B295EFFE}"/>
    <cellStyle name="20% - Accent3 2 4 3 2 2 3 3" xfId="32167" xr:uid="{01C16A9F-ABBA-4F51-8221-D2E28E64E350}"/>
    <cellStyle name="20% - Accent3 2 4 3 2 2 4" xfId="13859" xr:uid="{5B4AA241-77D6-49D1-817A-834EC99CCB89}"/>
    <cellStyle name="20% - Accent3 2 4 3 2 2 4 2" xfId="38268" xr:uid="{81292E05-9F1F-46B3-B5F4-E34F05EFF017}"/>
    <cellStyle name="20% - Accent3 2 4 3 2 2 5" xfId="28174" xr:uid="{05D838C4-EBC1-479E-A4A7-9200E32ED4BD}"/>
    <cellStyle name="20% - Accent3 2 4 3 2 3" xfId="1113" xr:uid="{0C2BB741-4849-4B37-A5A4-7EAA2D784F43}"/>
    <cellStyle name="20% - Accent3 2 4 3 2 3 2" xfId="1114" xr:uid="{22585C53-F2DB-4189-8AD5-7AED09AFE915}"/>
    <cellStyle name="20% - Accent3 2 4 3 2 3 2 2" xfId="6683" xr:uid="{83A584D2-FB3C-4484-B5BB-9139FD54C107}"/>
    <cellStyle name="20% - Accent3 2 4 3 2 3 2 2 2" xfId="19427" xr:uid="{86EEFE45-0B63-4BCE-AAF5-FF1ED12A5D92}"/>
    <cellStyle name="20% - Accent3 2 4 3 2 3 2 2 2 2" xfId="42264" xr:uid="{27415920-10B3-43A2-A367-87401EBE2BA3}"/>
    <cellStyle name="20% - Accent3 2 4 3 2 3 2 2 3" xfId="32170" xr:uid="{186116AD-EAB8-4D4F-B7F9-D72C0C648A40}"/>
    <cellStyle name="20% - Accent3 2 4 3 2 3 2 3" xfId="13862" xr:uid="{6B4980BA-88CD-402B-893F-5EE3F1D59FBC}"/>
    <cellStyle name="20% - Accent3 2 4 3 2 3 2 3 2" xfId="38271" xr:uid="{36362826-259D-4C63-934F-393BF6793494}"/>
    <cellStyle name="20% - Accent3 2 4 3 2 3 2 4" xfId="28177" xr:uid="{067C591F-41DA-47D1-9C2C-A1FEE6651968}"/>
    <cellStyle name="20% - Accent3 2 4 3 2 3 3" xfId="6682" xr:uid="{1BD2A501-3DB4-434C-A8ED-8B25AC066A43}"/>
    <cellStyle name="20% - Accent3 2 4 3 2 3 3 2" xfId="19426" xr:uid="{B97019F2-62BD-4663-95C2-5F85E1F16663}"/>
    <cellStyle name="20% - Accent3 2 4 3 2 3 3 2 2" xfId="42263" xr:uid="{D96DB289-DF9D-45E9-B576-FCDE734965BD}"/>
    <cellStyle name="20% - Accent3 2 4 3 2 3 3 3" xfId="32169" xr:uid="{D44FA4B6-B936-4EDF-895A-3D2D059C78F6}"/>
    <cellStyle name="20% - Accent3 2 4 3 2 3 4" xfId="13861" xr:uid="{E4D17EB4-5237-4AC8-BAFB-821D02F9CE03}"/>
    <cellStyle name="20% - Accent3 2 4 3 2 3 4 2" xfId="38270" xr:uid="{4DEE7BB2-FA8A-4F50-BD1D-4C460A0CADAE}"/>
    <cellStyle name="20% - Accent3 2 4 3 2 3 5" xfId="28176" xr:uid="{3907F6FB-B524-4FD0-868E-4F7E41480942}"/>
    <cellStyle name="20% - Accent3 2 4 3 2 4" xfId="1115" xr:uid="{C06FFDA4-AFAA-4B84-A7EA-2C9EB2C6108A}"/>
    <cellStyle name="20% - Accent3 2 4 3 2 4 2" xfId="6684" xr:uid="{5C4919B5-69DC-4356-AE92-5AACD848BA8D}"/>
    <cellStyle name="20% - Accent3 2 4 3 2 4 2 2" xfId="19428" xr:uid="{2E94C720-17B1-41C0-B596-4C4CD79D2656}"/>
    <cellStyle name="20% - Accent3 2 4 3 2 4 2 2 2" xfId="42265" xr:uid="{06E4DC59-FF12-476F-86DB-605B5D08F786}"/>
    <cellStyle name="20% - Accent3 2 4 3 2 4 2 3" xfId="32171" xr:uid="{FDC77AF2-D480-487A-9493-4BF9BFE9DAE5}"/>
    <cellStyle name="20% - Accent3 2 4 3 2 4 3" xfId="13863" xr:uid="{7E0DFB2A-848D-46C6-8345-2CC4B93828FF}"/>
    <cellStyle name="20% - Accent3 2 4 3 2 4 3 2" xfId="38272" xr:uid="{AAFF1BEE-9112-4303-8C5A-A94EA65B79A2}"/>
    <cellStyle name="20% - Accent3 2 4 3 2 4 4" xfId="28178" xr:uid="{AEE7BCA2-691C-4399-932A-D865CB0ED5FA}"/>
    <cellStyle name="20% - Accent3 2 4 3 2 5" xfId="6679" xr:uid="{B7724E2A-9564-43D7-B3EA-9839EB857ECB}"/>
    <cellStyle name="20% - Accent3 2 4 3 2 5 2" xfId="19423" xr:uid="{355F43F6-06B4-4BEC-A4DC-44E97DF66D1F}"/>
    <cellStyle name="20% - Accent3 2 4 3 2 5 2 2" xfId="42260" xr:uid="{0F83BD92-7B2B-49A4-9E02-2EC1C6C0C38B}"/>
    <cellStyle name="20% - Accent3 2 4 3 2 5 3" xfId="32166" xr:uid="{E732C841-14C6-429F-901C-1B5C7D11C7F0}"/>
    <cellStyle name="20% - Accent3 2 4 3 2 6" xfId="11785" xr:uid="{66099689-6103-4391-949A-66CBC3FD59E5}"/>
    <cellStyle name="20% - Accent3 2 4 3 2 6 2" xfId="36839" xr:uid="{7B3182BF-509E-4098-9328-6346084FC9E1}"/>
    <cellStyle name="20% - Accent3 2 4 3 2 7" xfId="13858" xr:uid="{57CCB762-D4E4-48C0-9290-CD3C3FB16DDA}"/>
    <cellStyle name="20% - Accent3 2 4 3 2 7 2" xfId="38267" xr:uid="{C5C2B5BF-7463-4291-A91A-B0204CB5FA0F}"/>
    <cellStyle name="20% - Accent3 2 4 3 2 8" xfId="24560" xr:uid="{EBB18269-7868-4928-94C1-51DD86910C72}"/>
    <cellStyle name="20% - Accent3 2 4 3 2 8 2" xfId="47394" xr:uid="{D2DCAE6F-DF57-43B8-8D47-EECCC459B209}"/>
    <cellStyle name="20% - Accent3 2 4 3 2 9" xfId="26650" xr:uid="{6857982A-DAE1-40AF-B377-90ABB43F9779}"/>
    <cellStyle name="20% - Accent3 2 4 3 2 9 2" xfId="49466" xr:uid="{B0738F3C-6015-4AE4-ADC2-5FABDA306304}"/>
    <cellStyle name="20% - Accent3 2 4 3 3" xfId="1116" xr:uid="{1FD8DF54-4070-40E4-BBA8-EE0F1796B368}"/>
    <cellStyle name="20% - Accent3 2 4 3 3 2" xfId="1117" xr:uid="{E3ECDB45-C0B9-4BA2-BECE-BD0186240EC2}"/>
    <cellStyle name="20% - Accent3 2 4 3 3 2 2" xfId="1118" xr:uid="{A67EA987-C8C0-4E5F-9CAF-A1400915B7AF}"/>
    <cellStyle name="20% - Accent3 2 4 3 3 2 2 2" xfId="6687" xr:uid="{306E9959-23C6-472D-857D-E889AE3D5DB0}"/>
    <cellStyle name="20% - Accent3 2 4 3 3 2 2 2 2" xfId="19431" xr:uid="{D8979BE1-AA9E-404B-BF1A-5ACAEFE518FC}"/>
    <cellStyle name="20% - Accent3 2 4 3 3 2 2 2 2 2" xfId="42268" xr:uid="{7613D533-0173-4E44-8314-82E7391944AE}"/>
    <cellStyle name="20% - Accent3 2 4 3 3 2 2 2 3" xfId="32174" xr:uid="{5F6E9AFF-E00D-4860-9A45-B01FB01AD547}"/>
    <cellStyle name="20% - Accent3 2 4 3 3 2 2 3" xfId="13866" xr:uid="{1074859B-E778-4499-BC71-25C7F00DF1A3}"/>
    <cellStyle name="20% - Accent3 2 4 3 3 2 2 3 2" xfId="38275" xr:uid="{AEB8D1B4-FF8B-47AA-AC3E-013C1ED1A03F}"/>
    <cellStyle name="20% - Accent3 2 4 3 3 2 2 4" xfId="28181" xr:uid="{34338A54-1BA7-4A89-8CCC-7095BE774F4E}"/>
    <cellStyle name="20% - Accent3 2 4 3 3 2 3" xfId="6686" xr:uid="{590F9E93-8782-4500-836A-073A7DA9713B}"/>
    <cellStyle name="20% - Accent3 2 4 3 3 2 3 2" xfId="19430" xr:uid="{D8D67088-BAF9-4B78-8453-0A680247CE0D}"/>
    <cellStyle name="20% - Accent3 2 4 3 3 2 3 2 2" xfId="42267" xr:uid="{DE30AE0E-4635-4A24-A259-3715C5911637}"/>
    <cellStyle name="20% - Accent3 2 4 3 3 2 3 3" xfId="32173" xr:uid="{B028E7F8-323F-4323-B13D-35F87D80CB80}"/>
    <cellStyle name="20% - Accent3 2 4 3 3 2 4" xfId="13865" xr:uid="{910AE0E6-A1B7-4FCC-8C98-883FE723D07C}"/>
    <cellStyle name="20% - Accent3 2 4 3 3 2 4 2" xfId="38274" xr:uid="{C9C171B3-1E85-4CFB-AA32-6B72114B899F}"/>
    <cellStyle name="20% - Accent3 2 4 3 3 2 5" xfId="28180" xr:uid="{1869C969-C603-4C8D-8B3D-59EAF5E852E2}"/>
    <cellStyle name="20% - Accent3 2 4 3 3 3" xfId="1119" xr:uid="{6D2916A0-7428-48AC-8A59-07F471726B24}"/>
    <cellStyle name="20% - Accent3 2 4 3 3 3 2" xfId="6688" xr:uid="{D78B50EE-7BD2-4ABC-B3B2-8118F8E3DEAF}"/>
    <cellStyle name="20% - Accent3 2 4 3 3 3 2 2" xfId="19432" xr:uid="{CA348E0E-ECCD-4120-8850-ECE5A55BC578}"/>
    <cellStyle name="20% - Accent3 2 4 3 3 3 2 2 2" xfId="42269" xr:uid="{886F75F0-CF3C-4C85-B4DD-99EA962A888C}"/>
    <cellStyle name="20% - Accent3 2 4 3 3 3 2 3" xfId="32175" xr:uid="{F99267B8-9D38-400B-8DCD-91F7DC3730B4}"/>
    <cellStyle name="20% - Accent3 2 4 3 3 3 3" xfId="13867" xr:uid="{B1B921F8-FDA9-4752-8F82-5528ECD6915E}"/>
    <cellStyle name="20% - Accent3 2 4 3 3 3 3 2" xfId="38276" xr:uid="{A5CA88FD-C7BD-40BE-BCBC-2750999504CC}"/>
    <cellStyle name="20% - Accent3 2 4 3 3 3 4" xfId="28182" xr:uid="{D1B1BFF9-6A26-4B9A-A552-3DAF1B0FDF77}"/>
    <cellStyle name="20% - Accent3 2 4 3 3 4" xfId="6685" xr:uid="{6520ED1E-5777-4D0E-A570-B6AEB828318B}"/>
    <cellStyle name="20% - Accent3 2 4 3 3 4 2" xfId="19429" xr:uid="{733FA3DE-EA87-401B-8F5F-AD4F9FFE6976}"/>
    <cellStyle name="20% - Accent3 2 4 3 3 4 2 2" xfId="42266" xr:uid="{8306CE32-036D-440F-9D91-69D599FCD0A6}"/>
    <cellStyle name="20% - Accent3 2 4 3 3 4 3" xfId="32172" xr:uid="{DC024021-B38B-48D4-92D7-F89C5508E70B}"/>
    <cellStyle name="20% - Accent3 2 4 3 3 5" xfId="13864" xr:uid="{65021EFF-BDE3-4C5D-B657-509122D6A379}"/>
    <cellStyle name="20% - Accent3 2 4 3 3 5 2" xfId="38273" xr:uid="{2EB875B3-CD98-404A-A49A-40E94D72E7A6}"/>
    <cellStyle name="20% - Accent3 2 4 3 3 6" xfId="28179" xr:uid="{0CD91837-6D38-463F-A06D-F46F1BC266F6}"/>
    <cellStyle name="20% - Accent3 2 4 3 4" xfId="1120" xr:uid="{03B57752-1D18-457F-A917-58B53F943CE6}"/>
    <cellStyle name="20% - Accent3 2 4 3 4 2" xfId="1121" xr:uid="{A245699D-17C8-40D6-9BEA-BD488C85ED27}"/>
    <cellStyle name="20% - Accent3 2 4 3 4 2 2" xfId="6690" xr:uid="{B74142B5-A009-41C8-8233-ABD133ED5F17}"/>
    <cellStyle name="20% - Accent3 2 4 3 4 2 2 2" xfId="19434" xr:uid="{CF7E9998-C815-44D4-9788-89F35B15BEB6}"/>
    <cellStyle name="20% - Accent3 2 4 3 4 2 2 2 2" xfId="42271" xr:uid="{9980F9DE-9EC7-4092-9395-EBD2FE013870}"/>
    <cellStyle name="20% - Accent3 2 4 3 4 2 2 3" xfId="32177" xr:uid="{BFFBC502-1649-430F-BBCC-8E5C91E147A6}"/>
    <cellStyle name="20% - Accent3 2 4 3 4 2 3" xfId="13869" xr:uid="{BE401087-7799-42FC-967F-7655DE1AE6D9}"/>
    <cellStyle name="20% - Accent3 2 4 3 4 2 3 2" xfId="38278" xr:uid="{006FF679-EF8B-415C-A0D1-63CE250FBC55}"/>
    <cellStyle name="20% - Accent3 2 4 3 4 2 4" xfId="28184" xr:uid="{A34C1470-E71F-4953-AD01-22F9311E1CCD}"/>
    <cellStyle name="20% - Accent3 2 4 3 4 3" xfId="6689" xr:uid="{8AE902EA-C14B-4892-9B83-E4A076E44AA9}"/>
    <cellStyle name="20% - Accent3 2 4 3 4 3 2" xfId="19433" xr:uid="{28A7DE20-2FCC-444C-B241-2EDB13A1C24C}"/>
    <cellStyle name="20% - Accent3 2 4 3 4 3 2 2" xfId="42270" xr:uid="{C77BEA15-38CE-47BC-8CF6-228AE1626E18}"/>
    <cellStyle name="20% - Accent3 2 4 3 4 3 3" xfId="32176" xr:uid="{6436E0AB-392A-4218-9BB3-D84941577844}"/>
    <cellStyle name="20% - Accent3 2 4 3 4 4" xfId="13868" xr:uid="{C75FA729-3E70-401F-9DFF-8B9C4B962069}"/>
    <cellStyle name="20% - Accent3 2 4 3 4 4 2" xfId="38277" xr:uid="{E0DF3EE2-7276-4DEE-A1EE-CCB397FC6E42}"/>
    <cellStyle name="20% - Accent3 2 4 3 4 5" xfId="28183" xr:uid="{82CF87C3-3CE9-409E-9C6F-6E73171B47DB}"/>
    <cellStyle name="20% - Accent3 2 4 3 5" xfId="1122" xr:uid="{8BC4F51C-9CF2-4BD6-80BA-DD035F787ED9}"/>
    <cellStyle name="20% - Accent3 2 4 3 5 2" xfId="6691" xr:uid="{782B4A9B-78BF-4781-8ED0-F9FE47519EC4}"/>
    <cellStyle name="20% - Accent3 2 4 3 5 2 2" xfId="19435" xr:uid="{2C6DF554-29A2-42A0-B8A2-DABB62BF7AAE}"/>
    <cellStyle name="20% - Accent3 2 4 3 5 2 2 2" xfId="42272" xr:uid="{9CCB661C-A858-43C1-8781-4B6669D067A4}"/>
    <cellStyle name="20% - Accent3 2 4 3 5 2 3" xfId="32178" xr:uid="{AF5BF456-463F-4F5C-BB36-94B90E1B06DB}"/>
    <cellStyle name="20% - Accent3 2 4 3 5 3" xfId="13870" xr:uid="{EF91EBCB-C552-4DA3-B108-6C3052FA48B4}"/>
    <cellStyle name="20% - Accent3 2 4 3 5 3 2" xfId="38279" xr:uid="{1FB2913F-61F1-43FE-8727-52725E1B3BF8}"/>
    <cellStyle name="20% - Accent3 2 4 3 5 4" xfId="28185" xr:uid="{0BD90DBF-31D8-4D39-AE03-787F62B71B5A}"/>
    <cellStyle name="20% - Accent3 2 4 3 6" xfId="6678" xr:uid="{17AC222A-CC20-466F-B922-418243C98009}"/>
    <cellStyle name="20% - Accent3 2 4 3 6 2" xfId="19422" xr:uid="{060E2F01-01BF-4A02-9057-C0121E5A67EA}"/>
    <cellStyle name="20% - Accent3 2 4 3 6 2 2" xfId="42259" xr:uid="{838132B4-F614-4653-9FB1-21B00CBBF289}"/>
    <cellStyle name="20% - Accent3 2 4 3 6 3" xfId="32165" xr:uid="{02864037-8A15-4B61-A57B-E2924EFF0CBA}"/>
    <cellStyle name="20% - Accent3 2 4 3 7" xfId="10689" xr:uid="{938E378D-D653-4626-B94D-5C4D9CCE88CF}"/>
    <cellStyle name="20% - Accent3 2 4 3 7 2" xfId="35882" xr:uid="{B824B398-5DE5-486B-8FA1-E3B40F066A80}"/>
    <cellStyle name="20% - Accent3 2 4 3 8" xfId="13857" xr:uid="{4FD2EABA-D39B-465E-BFA6-35ABA72EEA89}"/>
    <cellStyle name="20% - Accent3 2 4 3 8 2" xfId="38266" xr:uid="{DCA6C391-53D0-48E6-BAAF-671A6713E629}"/>
    <cellStyle name="20% - Accent3 2 4 3 9" xfId="23602" xr:uid="{6DD7FBCC-5B74-466B-9630-0AAFBD5CDEB3}"/>
    <cellStyle name="20% - Accent3 2 4 3 9 2" xfId="46436" xr:uid="{2F0A0374-888F-4143-AD6C-34C83D168A64}"/>
    <cellStyle name="20% - Accent3 2 4 4" xfId="1123" xr:uid="{664A4882-3D45-4350-9787-7282FD5FA6CD}"/>
    <cellStyle name="20% - Accent3 2 4 4 10" xfId="28186" xr:uid="{78E63554-6533-4353-849F-5F2B8AD0D43D}"/>
    <cellStyle name="20% - Accent3 2 4 4 2" xfId="1124" xr:uid="{CA9ECE28-64FF-4312-8CEA-5B8230BFFE06}"/>
    <cellStyle name="20% - Accent3 2 4 4 2 2" xfId="1125" xr:uid="{E886F813-E4D4-4047-90DF-C1133DCE8B7D}"/>
    <cellStyle name="20% - Accent3 2 4 4 2 2 2" xfId="6694" xr:uid="{20B9BB2D-F826-4F75-B912-A6E456766610}"/>
    <cellStyle name="20% - Accent3 2 4 4 2 2 2 2" xfId="19438" xr:uid="{8AF4235D-E08C-451A-9999-FE60CE733C86}"/>
    <cellStyle name="20% - Accent3 2 4 4 2 2 2 2 2" xfId="42275" xr:uid="{42BFC8D5-D46A-4F2B-9266-0FB4BBF74290}"/>
    <cellStyle name="20% - Accent3 2 4 4 2 2 2 3" xfId="32181" xr:uid="{55D13BB4-B260-4CCC-AB0B-43F2046C842E}"/>
    <cellStyle name="20% - Accent3 2 4 4 2 2 3" xfId="13873" xr:uid="{56DC31AD-1D69-4873-8430-A1557FFF0D20}"/>
    <cellStyle name="20% - Accent3 2 4 4 2 2 3 2" xfId="38282" xr:uid="{F97C6CB5-5D07-4EE1-BFF1-B12444390925}"/>
    <cellStyle name="20% - Accent3 2 4 4 2 2 4" xfId="28188" xr:uid="{9EAFF085-3790-4927-B53E-BB3D99A5E00C}"/>
    <cellStyle name="20% - Accent3 2 4 4 2 3" xfId="6693" xr:uid="{CEC41672-D6FF-4ECF-8750-57931D067218}"/>
    <cellStyle name="20% - Accent3 2 4 4 2 3 2" xfId="19437" xr:uid="{B8512B99-F8ED-4FA5-AD0D-D32EBDFD25BC}"/>
    <cellStyle name="20% - Accent3 2 4 4 2 3 2 2" xfId="42274" xr:uid="{6DA1EBD6-5683-43E2-81F1-6CB89342013F}"/>
    <cellStyle name="20% - Accent3 2 4 4 2 3 3" xfId="32180" xr:uid="{1BD7AF3F-39A2-41CD-B552-7FB33DDB6004}"/>
    <cellStyle name="20% - Accent3 2 4 4 2 4" xfId="11981" xr:uid="{37A46BDE-88AB-4D26-B3BB-973ABA0643F8}"/>
    <cellStyle name="20% - Accent3 2 4 4 2 4 2" xfId="37035" xr:uid="{7A42AD1B-47AD-4881-9D3B-93A95FD14CE3}"/>
    <cellStyle name="20% - Accent3 2 4 4 2 5" xfId="13872" xr:uid="{96D46B92-D538-4020-AE4A-EF6E70CF5CB9}"/>
    <cellStyle name="20% - Accent3 2 4 4 2 5 2" xfId="38281" xr:uid="{E316B213-F162-45A9-871A-0705C7759B74}"/>
    <cellStyle name="20% - Accent3 2 4 4 2 6" xfId="24756" xr:uid="{63FF21FA-D96E-4E60-AE38-D2A06B9207AE}"/>
    <cellStyle name="20% - Accent3 2 4 4 2 6 2" xfId="47590" xr:uid="{27B82636-EB0D-4D76-AA79-57895E5C8DD9}"/>
    <cellStyle name="20% - Accent3 2 4 4 2 7" xfId="26846" xr:uid="{9BAD0221-77A4-4F25-9FF1-C6587E15C6F2}"/>
    <cellStyle name="20% - Accent3 2 4 4 2 7 2" xfId="49662" xr:uid="{ACA9687E-5065-4FE5-A45A-AE7D063253B3}"/>
    <cellStyle name="20% - Accent3 2 4 4 2 8" xfId="28187" xr:uid="{DB9FA3B0-A063-463A-A295-5C533BFC5C69}"/>
    <cellStyle name="20% - Accent3 2 4 4 3" xfId="1126" xr:uid="{555651FE-866E-4C79-8AB8-DF7134366172}"/>
    <cellStyle name="20% - Accent3 2 4 4 3 2" xfId="1127" xr:uid="{EAD2DA50-D5AF-4A5A-9E79-A3A9D9AB7153}"/>
    <cellStyle name="20% - Accent3 2 4 4 3 2 2" xfId="6696" xr:uid="{615668C1-F3FE-411E-AF9F-6C2213395564}"/>
    <cellStyle name="20% - Accent3 2 4 4 3 2 2 2" xfId="19440" xr:uid="{03E5D04C-D1FE-4DBE-9545-EA9B9BCD1482}"/>
    <cellStyle name="20% - Accent3 2 4 4 3 2 2 2 2" xfId="42277" xr:uid="{F978E521-BBC5-4AFF-9AB5-49BD1EE18054}"/>
    <cellStyle name="20% - Accent3 2 4 4 3 2 2 3" xfId="32183" xr:uid="{C50B4796-9BB2-44B4-A7D6-73C794FA0A90}"/>
    <cellStyle name="20% - Accent3 2 4 4 3 2 3" xfId="13875" xr:uid="{51DD2F1F-6646-433B-8E0D-4CB61BA896C6}"/>
    <cellStyle name="20% - Accent3 2 4 4 3 2 3 2" xfId="38284" xr:uid="{3CC5B7DA-2952-44EF-B57C-0DB2A0575EFF}"/>
    <cellStyle name="20% - Accent3 2 4 4 3 2 4" xfId="28190" xr:uid="{EF2AC33B-AFAF-41AF-8346-E2AD71B2420D}"/>
    <cellStyle name="20% - Accent3 2 4 4 3 3" xfId="6695" xr:uid="{BFF3C5F9-BCB7-45C8-BB23-35E1AFBF1107}"/>
    <cellStyle name="20% - Accent3 2 4 4 3 3 2" xfId="19439" xr:uid="{FCAC205A-5AE4-4C21-86DF-3BA7CB18E0C8}"/>
    <cellStyle name="20% - Accent3 2 4 4 3 3 2 2" xfId="42276" xr:uid="{68866EC3-FD59-4C17-8B5C-193C0A203200}"/>
    <cellStyle name="20% - Accent3 2 4 4 3 3 3" xfId="32182" xr:uid="{669828A2-227F-43D6-8F7D-DE56529C7C0D}"/>
    <cellStyle name="20% - Accent3 2 4 4 3 4" xfId="13874" xr:uid="{12DD0630-DDD8-402B-9EB3-0F5BB6FBB58F}"/>
    <cellStyle name="20% - Accent3 2 4 4 3 4 2" xfId="38283" xr:uid="{69B264E6-F5EF-4F9E-8250-58E936C9FAF1}"/>
    <cellStyle name="20% - Accent3 2 4 4 3 5" xfId="28189" xr:uid="{C86C6206-8BD3-42C3-9FC4-CEC09F31C647}"/>
    <cellStyle name="20% - Accent3 2 4 4 4" xfId="1128" xr:uid="{B43F0FB7-1C0D-4740-A53E-BB155A28070C}"/>
    <cellStyle name="20% - Accent3 2 4 4 4 2" xfId="6697" xr:uid="{2CBBB91D-B2FF-4473-9A14-C106D3419306}"/>
    <cellStyle name="20% - Accent3 2 4 4 4 2 2" xfId="19441" xr:uid="{DE02F524-B74A-450F-B84C-1D46A887B1E6}"/>
    <cellStyle name="20% - Accent3 2 4 4 4 2 2 2" xfId="42278" xr:uid="{1EDD47F5-723A-4ACA-BF2F-158D48842E1F}"/>
    <cellStyle name="20% - Accent3 2 4 4 4 2 3" xfId="32184" xr:uid="{3BF3BD8B-E380-4DC8-B8E5-22031680A00D}"/>
    <cellStyle name="20% - Accent3 2 4 4 4 3" xfId="13876" xr:uid="{C98DDC1C-B7F8-403F-A5D8-4DE41C04F772}"/>
    <cellStyle name="20% - Accent3 2 4 4 4 3 2" xfId="38285" xr:uid="{B61E93AB-240B-4ED2-8271-FAA6A3371CCC}"/>
    <cellStyle name="20% - Accent3 2 4 4 4 4" xfId="28191" xr:uid="{37CFB5CA-B147-4299-BCBD-BF13708A4592}"/>
    <cellStyle name="20% - Accent3 2 4 4 5" xfId="6692" xr:uid="{3B2C7BD0-177E-4A5F-B648-058C443B0021}"/>
    <cellStyle name="20% - Accent3 2 4 4 5 2" xfId="19436" xr:uid="{A54A8871-B5A2-4997-B0FC-03513D0BAF82}"/>
    <cellStyle name="20% - Accent3 2 4 4 5 2 2" xfId="42273" xr:uid="{8627BD58-8B7D-487C-B066-D6F6265725EF}"/>
    <cellStyle name="20% - Accent3 2 4 4 5 3" xfId="32179" xr:uid="{2DBEFF69-ED05-40C0-98C5-A901F8DE3747}"/>
    <cellStyle name="20% - Accent3 2 4 4 6" xfId="10902" xr:uid="{5C85BEA6-4EAF-4347-A257-9EF82D1666A1}"/>
    <cellStyle name="20% - Accent3 2 4 4 6 2" xfId="36078" xr:uid="{8DC48B7A-173A-4720-9B3B-55A4A301538A}"/>
    <cellStyle name="20% - Accent3 2 4 4 7" xfId="13871" xr:uid="{0B921569-7125-4578-9ECD-2608611EA375}"/>
    <cellStyle name="20% - Accent3 2 4 4 7 2" xfId="38280" xr:uid="{F4F4A332-96AA-4C34-AE98-3FD77221C562}"/>
    <cellStyle name="20% - Accent3 2 4 4 8" xfId="23798" xr:uid="{5577F072-5890-4C0F-AC04-40B3AC655556}"/>
    <cellStyle name="20% - Accent3 2 4 4 8 2" xfId="46632" xr:uid="{5D360015-02F9-4275-B850-BC0983BEBE7D}"/>
    <cellStyle name="20% - Accent3 2 4 4 9" xfId="25881" xr:uid="{A6EE348D-BE40-4B71-AB48-A4CBA1DC3B58}"/>
    <cellStyle name="20% - Accent3 2 4 4 9 2" xfId="48705" xr:uid="{515B907D-5F83-48E9-A936-CE2E44D796A6}"/>
    <cellStyle name="20% - Accent3 2 4 5" xfId="1129" xr:uid="{DD97DE17-72C1-4323-A79C-1042AEA42132}"/>
    <cellStyle name="20% - Accent3 2 4 5 2" xfId="1130" xr:uid="{57FD6A18-8819-441E-8A48-94C56D283228}"/>
    <cellStyle name="20% - Accent3 2 4 5 2 2" xfId="1131" xr:uid="{0C0B4F28-DBC9-4770-B134-229E93460599}"/>
    <cellStyle name="20% - Accent3 2 4 5 2 2 2" xfId="6700" xr:uid="{0D8D4A5E-3809-40AA-8825-52D32EC4E97A}"/>
    <cellStyle name="20% - Accent3 2 4 5 2 2 2 2" xfId="19444" xr:uid="{67058F2B-C660-4F7D-8442-154552DD30BB}"/>
    <cellStyle name="20% - Accent3 2 4 5 2 2 2 2 2" xfId="42281" xr:uid="{BCF38EC5-0FD3-496C-BBD3-6289AF319AAD}"/>
    <cellStyle name="20% - Accent3 2 4 5 2 2 2 3" xfId="32187" xr:uid="{3CB89AD4-5914-4B16-8801-0890198FB510}"/>
    <cellStyle name="20% - Accent3 2 4 5 2 2 3" xfId="13879" xr:uid="{0B23FC8F-E858-45D5-B9D7-FD69643C9D2D}"/>
    <cellStyle name="20% - Accent3 2 4 5 2 2 3 2" xfId="38288" xr:uid="{7FCC3280-FC69-451E-9439-CA38E2C9D1B7}"/>
    <cellStyle name="20% - Accent3 2 4 5 2 2 4" xfId="28194" xr:uid="{16C0F686-7399-4554-A2BE-0619F0A983A6}"/>
    <cellStyle name="20% - Accent3 2 4 5 2 3" xfId="6699" xr:uid="{4C488794-B13A-4BE0-9525-33954F5A2FFB}"/>
    <cellStyle name="20% - Accent3 2 4 5 2 3 2" xfId="19443" xr:uid="{05656558-94BB-48B3-A0BC-985A06D7D18A}"/>
    <cellStyle name="20% - Accent3 2 4 5 2 3 2 2" xfId="42280" xr:uid="{ADA84DC7-963B-4ECC-B7B6-E3A5515BDAD2}"/>
    <cellStyle name="20% - Accent3 2 4 5 2 3 3" xfId="32186" xr:uid="{025ECB92-D95C-469C-B8A4-4E3CE21ED042}"/>
    <cellStyle name="20% - Accent3 2 4 5 2 4" xfId="11412" xr:uid="{AF3C518A-06BF-4F9E-92FB-DA29790314DF}"/>
    <cellStyle name="20% - Accent3 2 4 5 2 4 2" xfId="36466" xr:uid="{CF59B3BF-2E4C-4A52-A327-3F038A3C9230}"/>
    <cellStyle name="20% - Accent3 2 4 5 2 5" xfId="13878" xr:uid="{A1CDD145-B5B8-47A9-8371-CCF88333B43D}"/>
    <cellStyle name="20% - Accent3 2 4 5 2 5 2" xfId="38287" xr:uid="{4A88AAE9-FB8B-4AE9-A74E-A45F7DC9EA26}"/>
    <cellStyle name="20% - Accent3 2 4 5 2 6" xfId="24187" xr:uid="{317DD5FD-2B54-4E69-87CD-B60AA727B40F}"/>
    <cellStyle name="20% - Accent3 2 4 5 2 6 2" xfId="47021" xr:uid="{326343FB-EB4E-419F-8959-1F5AD35FAA13}"/>
    <cellStyle name="20% - Accent3 2 4 5 2 7" xfId="26277" xr:uid="{427790F5-066A-4841-9E1A-6D133541C2BA}"/>
    <cellStyle name="20% - Accent3 2 4 5 2 7 2" xfId="49093" xr:uid="{16CCF2DB-8805-4EF2-B087-6C5391FDD563}"/>
    <cellStyle name="20% - Accent3 2 4 5 2 8" xfId="28193" xr:uid="{013729E0-3A93-400B-947B-C096CC250379}"/>
    <cellStyle name="20% - Accent3 2 4 5 3" xfId="1132" xr:uid="{BFC19E23-4AC1-4C0E-864D-8262AB82ADFC}"/>
    <cellStyle name="20% - Accent3 2 4 5 3 2" xfId="6701" xr:uid="{869C5878-E285-437E-B9D7-D51E1B05684B}"/>
    <cellStyle name="20% - Accent3 2 4 5 3 2 2" xfId="19445" xr:uid="{FD77FA5B-70BD-46D1-A9F2-3E0944E5B004}"/>
    <cellStyle name="20% - Accent3 2 4 5 3 2 2 2" xfId="42282" xr:uid="{AF806DB4-3FD1-44C9-8F5D-5C239F3054E9}"/>
    <cellStyle name="20% - Accent3 2 4 5 3 2 3" xfId="32188" xr:uid="{82920425-10BD-460D-A870-E1C7E5ECE78F}"/>
    <cellStyle name="20% - Accent3 2 4 5 3 3" xfId="13880" xr:uid="{B64100D6-991E-44A4-9CBE-80DFAC7BEBF0}"/>
    <cellStyle name="20% - Accent3 2 4 5 3 3 2" xfId="38289" xr:uid="{6FAEFEA9-8059-4DCD-A78C-94FE565609D9}"/>
    <cellStyle name="20% - Accent3 2 4 5 3 4" xfId="28195" xr:uid="{534E4D45-7CB5-429F-910A-1853C82E736E}"/>
    <cellStyle name="20% - Accent3 2 4 5 4" xfId="6698" xr:uid="{8FE51FA4-841E-462D-A46D-ACBB38646A50}"/>
    <cellStyle name="20% - Accent3 2 4 5 4 2" xfId="19442" xr:uid="{8FAB85D4-3269-4731-913C-1C4C71D0CDA5}"/>
    <cellStyle name="20% - Accent3 2 4 5 4 2 2" xfId="42279" xr:uid="{988F69FA-84BC-413B-8C99-F2E2DA870CC0}"/>
    <cellStyle name="20% - Accent3 2 4 5 4 3" xfId="32185" xr:uid="{DEC2A774-CE0D-4BE4-B52C-43A659BE0562}"/>
    <cellStyle name="20% - Accent3 2 4 5 5" xfId="10197" xr:uid="{3CFA19A5-9D0C-4258-BB6A-E932E1EA2F2F}"/>
    <cellStyle name="20% - Accent3 2 4 5 5 2" xfId="35522" xr:uid="{85157F59-D19E-4DF0-872A-BAD3E5C0D4B1}"/>
    <cellStyle name="20% - Accent3 2 4 5 6" xfId="13877" xr:uid="{2BB86CC8-692E-4070-927F-E2BC1D3D2A4C}"/>
    <cellStyle name="20% - Accent3 2 4 5 6 2" xfId="38286" xr:uid="{9AA3FCF3-3A92-453C-B46D-33351218E414}"/>
    <cellStyle name="20% - Accent3 2 4 5 7" xfId="23229" xr:uid="{2A5D6055-9C71-4D6A-B865-206C17696F9D}"/>
    <cellStyle name="20% - Accent3 2 4 5 7 2" xfId="46063" xr:uid="{2DB9D0AE-4B90-4011-B6AC-AB96AAEE6CCA}"/>
    <cellStyle name="20% - Accent3 2 4 5 8" xfId="25313" xr:uid="{AAB2167E-F959-4C6B-949E-C4E51B520497}"/>
    <cellStyle name="20% - Accent3 2 4 5 8 2" xfId="48137" xr:uid="{01479FF1-0CCD-481F-A864-F9C5B89903F0}"/>
    <cellStyle name="20% - Accent3 2 4 5 9" xfId="28192" xr:uid="{F10CFC39-0934-4647-A606-01C8C651CBF3}"/>
    <cellStyle name="20% - Accent3 2 4 6" xfId="1133" xr:uid="{996B210E-66E4-429F-87E5-3BF3E003ECF7}"/>
    <cellStyle name="20% - Accent3 2 4 6 2" xfId="1134" xr:uid="{DA1E61B7-D1DE-4754-AA31-308284237E22}"/>
    <cellStyle name="20% - Accent3 2 4 6 2 2" xfId="6703" xr:uid="{1F88EA04-36B6-4699-BA71-135B72C3E5D4}"/>
    <cellStyle name="20% - Accent3 2 4 6 2 2 2" xfId="19447" xr:uid="{AA4F2CA7-D74E-4008-AC86-E91A7631CCD8}"/>
    <cellStyle name="20% - Accent3 2 4 6 2 2 2 2" xfId="42284" xr:uid="{D0DE6ED0-08E6-48B3-8104-C0B0C9E1A680}"/>
    <cellStyle name="20% - Accent3 2 4 6 2 2 3" xfId="32190" xr:uid="{18B53933-8492-42AF-B883-28848FB83A8B}"/>
    <cellStyle name="20% - Accent3 2 4 6 2 3" xfId="13882" xr:uid="{68036E6A-E35B-4E02-A948-FAAAECF11E01}"/>
    <cellStyle name="20% - Accent3 2 4 6 2 3 2" xfId="38291" xr:uid="{637FA4F0-C6EB-4A80-8765-28B548A0D451}"/>
    <cellStyle name="20% - Accent3 2 4 6 2 4" xfId="28197" xr:uid="{1451048A-6D90-42CD-8290-55BE324A12EE}"/>
    <cellStyle name="20% - Accent3 2 4 6 3" xfId="6702" xr:uid="{AAF05F9F-37FA-4B5E-B28B-BAE083195A12}"/>
    <cellStyle name="20% - Accent3 2 4 6 3 2" xfId="19446" xr:uid="{0EE00A5D-C6D9-42CF-8AEF-5285694ABBC4}"/>
    <cellStyle name="20% - Accent3 2 4 6 3 2 2" xfId="42283" xr:uid="{7F70E8A0-2E2B-4713-AFF5-AED4DD0CE162}"/>
    <cellStyle name="20% - Accent3 2 4 6 3 3" xfId="32189" xr:uid="{A8C78D3B-F1B7-42D7-B9DE-A8EBC354FF78}"/>
    <cellStyle name="20% - Accent3 2 4 6 4" xfId="11228" xr:uid="{46180FC2-5516-4434-9B05-1E4E49F56249}"/>
    <cellStyle name="20% - Accent3 2 4 6 4 2" xfId="36282" xr:uid="{43E75A68-F160-4CC0-9CFF-DFF3309C09D0}"/>
    <cellStyle name="20% - Accent3 2 4 6 5" xfId="13881" xr:uid="{7173E561-F8B5-48DE-8C90-6FA3F9E6918A}"/>
    <cellStyle name="20% - Accent3 2 4 6 5 2" xfId="38290" xr:uid="{C51C0B06-5DD9-4CB8-98B2-3EDD86BE4FFE}"/>
    <cellStyle name="20% - Accent3 2 4 6 6" xfId="24003" xr:uid="{7FC5AB36-87AA-4327-BDCF-78FDF6B415FF}"/>
    <cellStyle name="20% - Accent3 2 4 6 6 2" xfId="46837" xr:uid="{3A2039EF-4634-4500-960A-BD9E7AAEB05C}"/>
    <cellStyle name="20% - Accent3 2 4 6 7" xfId="26093" xr:uid="{5F99EBE4-42DD-4CFA-A069-4F71A7A8338E}"/>
    <cellStyle name="20% - Accent3 2 4 6 7 2" xfId="48909" xr:uid="{5C1AD6F0-5E2C-44FD-BD66-64FD14103619}"/>
    <cellStyle name="20% - Accent3 2 4 6 8" xfId="28196" xr:uid="{D8195093-A426-4636-8BE7-C004A1D5CC1D}"/>
    <cellStyle name="20% - Accent3 2 4 7" xfId="1135" xr:uid="{F2E85CD4-EC56-4031-9ECA-30AF210F3B4A}"/>
    <cellStyle name="20% - Accent3 2 4 7 2" xfId="6704" xr:uid="{4C9C30F4-1A7A-4214-953B-9858C5F6512A}"/>
    <cellStyle name="20% - Accent3 2 4 7 2 2" xfId="19448" xr:uid="{7F60054A-7003-470E-98B3-A426BA317DA2}"/>
    <cellStyle name="20% - Accent3 2 4 7 2 2 2" xfId="42285" xr:uid="{6883C589-C4C4-48EB-A54B-03175149E158}"/>
    <cellStyle name="20% - Accent3 2 4 7 2 3" xfId="32191" xr:uid="{DA7AAC4A-6C34-4765-A971-FB2D3C29BC47}"/>
    <cellStyle name="20% - Accent3 2 4 7 3" xfId="13883" xr:uid="{8295F358-1FBC-419E-B20E-0C8A44F28FC1}"/>
    <cellStyle name="20% - Accent3 2 4 7 3 2" xfId="38292" xr:uid="{2FA89B92-CAB8-4E74-9D72-C27090817F23}"/>
    <cellStyle name="20% - Accent3 2 4 7 4" xfId="28198" xr:uid="{D15C440F-0368-482F-821F-F3FF420A65A9}"/>
    <cellStyle name="20% - Accent3 2 4 8" xfId="6649" xr:uid="{48CC7A36-C14F-44D1-872F-F1CBCF4E4BD8}"/>
    <cellStyle name="20% - Accent3 2 4 8 2" xfId="19393" xr:uid="{DEF15E07-E36A-4012-B9A9-0F6ABA395ABC}"/>
    <cellStyle name="20% - Accent3 2 4 8 2 2" xfId="42230" xr:uid="{085A91A1-339A-4E7C-B07B-E1BD1932CB7D}"/>
    <cellStyle name="20% - Accent3 2 4 8 3" xfId="32136" xr:uid="{ED1A9E26-0860-46E0-9377-A1BD2EE0DBE6}"/>
    <cellStyle name="20% - Accent3 2 4 9" xfId="9902" xr:uid="{110AF104-660D-4861-B41D-4040B5F62CCC}"/>
    <cellStyle name="20% - Accent3 2 4 9 2" xfId="35374" xr:uid="{13A73392-AB83-47AB-839F-1AEABA0C12E8}"/>
    <cellStyle name="20% - Accent3 2 4_Expiring Rate Analysis" xfId="12431" xr:uid="{BC57FFEF-D45B-4A52-B469-EF1B78DB5268}"/>
    <cellStyle name="20% - Accent3 2 5" xfId="1136" xr:uid="{6691F551-E38A-4682-A1B9-684AA6364407}"/>
    <cellStyle name="20% - Accent3 2 5 10" xfId="23147" xr:uid="{EBCB185B-0C91-4496-9C3C-8B02DC908784}"/>
    <cellStyle name="20% - Accent3 2 5 10 2" xfId="45981" xr:uid="{70AD0D3F-EDF5-4286-B309-0EDB2C795C55}"/>
    <cellStyle name="20% - Accent3 2 5 11" xfId="25231" xr:uid="{ED947F43-02CD-4AEA-A1C3-EE4FC8927838}"/>
    <cellStyle name="20% - Accent3 2 5 11 2" xfId="48055" xr:uid="{33932E01-9FB3-4679-A75F-B1B207C1668F}"/>
    <cellStyle name="20% - Accent3 2 5 12" xfId="28199" xr:uid="{0648BB99-52DF-43C9-A076-1B7EE6CB0D57}"/>
    <cellStyle name="20% - Accent3 2 5 2" xfId="1137" xr:uid="{9225A9AD-7A40-4677-AAD2-B5A7265EF458}"/>
    <cellStyle name="20% - Accent3 2 5 2 10" xfId="25591" xr:uid="{5A7D5C3D-5F3A-4110-9CED-968D4D169EBF}"/>
    <cellStyle name="20% - Accent3 2 5 2 10 2" xfId="48415" xr:uid="{E6596274-EEBA-4D29-8D4C-35F64E5F0173}"/>
    <cellStyle name="20% - Accent3 2 5 2 11" xfId="28200" xr:uid="{E413A584-0FC7-4FE7-98DF-9400AA7B50E5}"/>
    <cellStyle name="20% - Accent3 2 5 2 2" xfId="1138" xr:uid="{639C0F44-FC8A-4D4C-9654-6120E12C750C}"/>
    <cellStyle name="20% - Accent3 2 5 2 2 10" xfId="28201" xr:uid="{490562E9-7026-478C-8CB5-33D9ABB9BE22}"/>
    <cellStyle name="20% - Accent3 2 5 2 2 2" xfId="1139" xr:uid="{487FBF06-994D-4C42-97D0-0220E3C9936A}"/>
    <cellStyle name="20% - Accent3 2 5 2 2 2 2" xfId="1140" xr:uid="{25A650E3-8079-4CCE-B7D7-5A488D3C1063}"/>
    <cellStyle name="20% - Accent3 2 5 2 2 2 2 2" xfId="6709" xr:uid="{A92510D8-B2D9-401A-B753-5EE06B897E2A}"/>
    <cellStyle name="20% - Accent3 2 5 2 2 2 2 2 2" xfId="19453" xr:uid="{14269668-FDB1-45F7-8C1B-C46087A55FDF}"/>
    <cellStyle name="20% - Accent3 2 5 2 2 2 2 2 2 2" xfId="42290" xr:uid="{9F941DE2-5733-4C5F-A823-FFC48B4DEEB7}"/>
    <cellStyle name="20% - Accent3 2 5 2 2 2 2 2 3" xfId="32196" xr:uid="{264F927A-044C-4285-851F-4C30151C6122}"/>
    <cellStyle name="20% - Accent3 2 5 2 2 2 2 3" xfId="13888" xr:uid="{5F4C5F9C-2ED5-4012-845F-5A856E73D8FB}"/>
    <cellStyle name="20% - Accent3 2 5 2 2 2 2 3 2" xfId="38297" xr:uid="{72787E1E-10A4-4E79-840C-E40E0A7927C7}"/>
    <cellStyle name="20% - Accent3 2 5 2 2 2 2 4" xfId="28203" xr:uid="{D576FFAB-724D-430E-B37D-B6BB5DB61533}"/>
    <cellStyle name="20% - Accent3 2 5 2 2 2 3" xfId="6708" xr:uid="{28414574-9F48-49E2-B496-73F191DD11FD}"/>
    <cellStyle name="20% - Accent3 2 5 2 2 2 3 2" xfId="19452" xr:uid="{6A6236D8-1415-453D-A93D-033DD0A2B32D}"/>
    <cellStyle name="20% - Accent3 2 5 2 2 2 3 2 2" xfId="42289" xr:uid="{67892A72-D794-4653-957B-BF9796A5BA03}"/>
    <cellStyle name="20% - Accent3 2 5 2 2 2 3 3" xfId="32195" xr:uid="{1EF91B3A-7BA7-4D45-8DDC-5B2F56817529}"/>
    <cellStyle name="20% - Accent3 2 5 2 2 2 4" xfId="13887" xr:uid="{EFBA6FCB-E478-46F1-B026-ECD018912B4F}"/>
    <cellStyle name="20% - Accent3 2 5 2 2 2 4 2" xfId="38296" xr:uid="{7B50C4F3-673B-4D71-9E0F-BA1A340CE31C}"/>
    <cellStyle name="20% - Accent3 2 5 2 2 2 5" xfId="28202" xr:uid="{B6284F31-D44B-4C65-8077-C01806840429}"/>
    <cellStyle name="20% - Accent3 2 5 2 2 3" xfId="1141" xr:uid="{7C0100B7-F0DE-499A-8FAB-03596FA8D08A}"/>
    <cellStyle name="20% - Accent3 2 5 2 2 3 2" xfId="1142" xr:uid="{C76F4DA0-F103-4E37-9E87-B445B6B19162}"/>
    <cellStyle name="20% - Accent3 2 5 2 2 3 2 2" xfId="6711" xr:uid="{463859F7-DC20-4DFE-9A47-E4E20C3B294C}"/>
    <cellStyle name="20% - Accent3 2 5 2 2 3 2 2 2" xfId="19455" xr:uid="{29D6AF5F-DB3E-406A-A02B-A4F0A683D686}"/>
    <cellStyle name="20% - Accent3 2 5 2 2 3 2 2 2 2" xfId="42292" xr:uid="{BB60048F-CA9F-41B2-974E-AE22FF6D120E}"/>
    <cellStyle name="20% - Accent3 2 5 2 2 3 2 2 3" xfId="32198" xr:uid="{60FBA51F-DEED-4F71-894C-8C91C0A0EF3C}"/>
    <cellStyle name="20% - Accent3 2 5 2 2 3 2 3" xfId="13890" xr:uid="{0D4911B6-0A0C-49D1-A0A7-B347B00E993B}"/>
    <cellStyle name="20% - Accent3 2 5 2 2 3 2 3 2" xfId="38299" xr:uid="{6A54743D-953D-4034-A281-AB5BBCF825DE}"/>
    <cellStyle name="20% - Accent3 2 5 2 2 3 2 4" xfId="28205" xr:uid="{F9A5770A-75F4-47D2-BE28-598E4DAAFA73}"/>
    <cellStyle name="20% - Accent3 2 5 2 2 3 3" xfId="6710" xr:uid="{D95A8560-6888-4B29-B0E8-B2D3AFD6141A}"/>
    <cellStyle name="20% - Accent3 2 5 2 2 3 3 2" xfId="19454" xr:uid="{744064FA-4FD6-4057-9696-7CB43617AA80}"/>
    <cellStyle name="20% - Accent3 2 5 2 2 3 3 2 2" xfId="42291" xr:uid="{FCE55DBC-F677-4EC7-8C13-24E666E5EE51}"/>
    <cellStyle name="20% - Accent3 2 5 2 2 3 3 3" xfId="32197" xr:uid="{3A8648C8-7CDE-430A-AAF9-C790EA00C649}"/>
    <cellStyle name="20% - Accent3 2 5 2 2 3 4" xfId="13889" xr:uid="{B4669083-4951-489B-800E-5A1E0E8D03E5}"/>
    <cellStyle name="20% - Accent3 2 5 2 2 3 4 2" xfId="38298" xr:uid="{5757488B-08E2-41FB-9D4B-E98DEA626A95}"/>
    <cellStyle name="20% - Accent3 2 5 2 2 3 5" xfId="28204" xr:uid="{84175B52-D14E-4DE6-9895-32EADE85B4EC}"/>
    <cellStyle name="20% - Accent3 2 5 2 2 4" xfId="1143" xr:uid="{DA50219F-96D9-437A-8CFF-2204B480933E}"/>
    <cellStyle name="20% - Accent3 2 5 2 2 4 2" xfId="6712" xr:uid="{AF5E38A1-7C0F-45EC-9CE7-94E3A4A3D424}"/>
    <cellStyle name="20% - Accent3 2 5 2 2 4 2 2" xfId="19456" xr:uid="{E56FB4D0-0ABE-4BFF-86D1-7652797F9068}"/>
    <cellStyle name="20% - Accent3 2 5 2 2 4 2 2 2" xfId="42293" xr:uid="{FADA87B2-B239-4390-B888-FA4DD3BA9EE6}"/>
    <cellStyle name="20% - Accent3 2 5 2 2 4 2 3" xfId="32199" xr:uid="{A2C9AE74-7567-44EE-9C1D-A3F1C6FB9890}"/>
    <cellStyle name="20% - Accent3 2 5 2 2 4 3" xfId="13891" xr:uid="{0F539D1D-4E6C-475F-95DC-7E987F955123}"/>
    <cellStyle name="20% - Accent3 2 5 2 2 4 3 2" xfId="38300" xr:uid="{CF5B871B-3A86-4DEF-AD89-DB32BD0E8723}"/>
    <cellStyle name="20% - Accent3 2 5 2 2 4 4" xfId="28206" xr:uid="{9DB1FDD7-5906-4C12-8F58-B8621B9E361D}"/>
    <cellStyle name="20% - Accent3 2 5 2 2 5" xfId="6707" xr:uid="{7ED14DD8-5D5E-4C86-A7E2-577AE0A1F3DE}"/>
    <cellStyle name="20% - Accent3 2 5 2 2 5 2" xfId="19451" xr:uid="{81F988D7-011B-4121-BA45-8DBCD621D13D}"/>
    <cellStyle name="20% - Accent3 2 5 2 2 5 2 2" xfId="42288" xr:uid="{355EAFA5-99BA-4A0C-ADB8-65CFD31862C1}"/>
    <cellStyle name="20% - Accent3 2 5 2 2 5 3" xfId="32194" xr:uid="{449F93AD-E9EC-495B-BA33-A1123428A25F}"/>
    <cellStyle name="20% - Accent3 2 5 2 2 6" xfId="11691" xr:uid="{AC1C2BAF-00F5-4957-B953-F587DF89EA26}"/>
    <cellStyle name="20% - Accent3 2 5 2 2 6 2" xfId="36745" xr:uid="{76F41CA8-44B5-404F-8722-0084FDEC2123}"/>
    <cellStyle name="20% - Accent3 2 5 2 2 7" xfId="13886" xr:uid="{A51FB462-BEED-4BB8-B7EB-52CEC4883AE3}"/>
    <cellStyle name="20% - Accent3 2 5 2 2 7 2" xfId="38295" xr:uid="{E804E8E5-E021-4553-89C8-153A1B26B7CC}"/>
    <cellStyle name="20% - Accent3 2 5 2 2 8" xfId="24466" xr:uid="{1EC87E19-435E-4A61-8A4E-8FA7D1779CA7}"/>
    <cellStyle name="20% - Accent3 2 5 2 2 8 2" xfId="47300" xr:uid="{0866D032-CA69-4173-9848-8A7F68D496C2}"/>
    <cellStyle name="20% - Accent3 2 5 2 2 9" xfId="26556" xr:uid="{E8E07001-EC3A-4861-A194-5537E8A69356}"/>
    <cellStyle name="20% - Accent3 2 5 2 2 9 2" xfId="49372" xr:uid="{A1279FDC-B75C-4CDE-8C75-02E71C4426AC}"/>
    <cellStyle name="20% - Accent3 2 5 2 3" xfId="1144" xr:uid="{C85362AD-5DE9-4093-B614-A81E20BC6A63}"/>
    <cellStyle name="20% - Accent3 2 5 2 3 2" xfId="1145" xr:uid="{0BC2E138-A624-4A53-9F97-B21324DD508F}"/>
    <cellStyle name="20% - Accent3 2 5 2 3 2 2" xfId="1146" xr:uid="{66CD59F3-427B-4883-A282-BC3287E67006}"/>
    <cellStyle name="20% - Accent3 2 5 2 3 2 2 2" xfId="6715" xr:uid="{D1EC31E1-55CC-4C7A-82BE-C7EADF035780}"/>
    <cellStyle name="20% - Accent3 2 5 2 3 2 2 2 2" xfId="19459" xr:uid="{9B8E6742-AB57-496C-BA7C-038EF631DBBB}"/>
    <cellStyle name="20% - Accent3 2 5 2 3 2 2 2 2 2" xfId="42296" xr:uid="{38D58E87-08EA-44ED-B834-6C84A43316DC}"/>
    <cellStyle name="20% - Accent3 2 5 2 3 2 2 2 3" xfId="32202" xr:uid="{8C2C697B-4755-4BD8-A9C5-B1AC0D28943D}"/>
    <cellStyle name="20% - Accent3 2 5 2 3 2 2 3" xfId="13894" xr:uid="{5E88250E-1682-4527-B335-FC5F6367A825}"/>
    <cellStyle name="20% - Accent3 2 5 2 3 2 2 3 2" xfId="38303" xr:uid="{D4B04F1F-3952-454D-88E0-14C872E9617B}"/>
    <cellStyle name="20% - Accent3 2 5 2 3 2 2 4" xfId="28209" xr:uid="{4E5F9D32-CF02-45EF-88DB-6D8F0C00C43A}"/>
    <cellStyle name="20% - Accent3 2 5 2 3 2 3" xfId="6714" xr:uid="{43B7BB6E-0CD2-4728-BCF2-431670CB03A0}"/>
    <cellStyle name="20% - Accent3 2 5 2 3 2 3 2" xfId="19458" xr:uid="{3FD08018-E9F1-431D-AF62-0916A5D1FAEF}"/>
    <cellStyle name="20% - Accent3 2 5 2 3 2 3 2 2" xfId="42295" xr:uid="{B0637483-11B3-48AF-9B24-29CEE8741F67}"/>
    <cellStyle name="20% - Accent3 2 5 2 3 2 3 3" xfId="32201" xr:uid="{F50FF48B-11BE-4508-9382-A8CC4D941977}"/>
    <cellStyle name="20% - Accent3 2 5 2 3 2 4" xfId="13893" xr:uid="{194FD12E-C1FD-4410-9E10-930864762526}"/>
    <cellStyle name="20% - Accent3 2 5 2 3 2 4 2" xfId="38302" xr:uid="{62231B38-AD48-443E-8F52-CD68C66FDCAD}"/>
    <cellStyle name="20% - Accent3 2 5 2 3 2 5" xfId="28208" xr:uid="{31421FA1-5B6C-47D3-8220-A20353E8E2BE}"/>
    <cellStyle name="20% - Accent3 2 5 2 3 3" xfId="1147" xr:uid="{68F7C7F7-BAD1-4BF1-9A7E-55E23A95CA6F}"/>
    <cellStyle name="20% - Accent3 2 5 2 3 3 2" xfId="6716" xr:uid="{13272F2E-4F7F-4752-BE17-4BDF1EDCFAEC}"/>
    <cellStyle name="20% - Accent3 2 5 2 3 3 2 2" xfId="19460" xr:uid="{93F0BBF0-26AB-44A6-852C-4576AD45EFBF}"/>
    <cellStyle name="20% - Accent3 2 5 2 3 3 2 2 2" xfId="42297" xr:uid="{0E94B31B-4BB3-4414-8FD5-88DFAA1FAA71}"/>
    <cellStyle name="20% - Accent3 2 5 2 3 3 2 3" xfId="32203" xr:uid="{37FEE636-7DE5-4567-AB2D-90929BF22277}"/>
    <cellStyle name="20% - Accent3 2 5 2 3 3 3" xfId="13895" xr:uid="{B233EA58-F6F6-4A9B-BADD-146457F13B50}"/>
    <cellStyle name="20% - Accent3 2 5 2 3 3 3 2" xfId="38304" xr:uid="{A28CE4D8-317A-471D-AFB0-7AABA41795DD}"/>
    <cellStyle name="20% - Accent3 2 5 2 3 3 4" xfId="28210" xr:uid="{3C7DFE4A-0DA1-4BBB-9790-B9D93CD93B92}"/>
    <cellStyle name="20% - Accent3 2 5 2 3 4" xfId="6713" xr:uid="{3E605024-06B8-4DDE-9419-C5890D1D52EB}"/>
    <cellStyle name="20% - Accent3 2 5 2 3 4 2" xfId="19457" xr:uid="{32CC863A-C2A9-4189-B0E8-7BAC856CFCEC}"/>
    <cellStyle name="20% - Accent3 2 5 2 3 4 2 2" xfId="42294" xr:uid="{D62017EF-0A44-49DD-8B0D-C92F6387DF4B}"/>
    <cellStyle name="20% - Accent3 2 5 2 3 4 3" xfId="32200" xr:uid="{75EA206B-B00C-4786-B143-15AE7D829F68}"/>
    <cellStyle name="20% - Accent3 2 5 2 3 5" xfId="13892" xr:uid="{FE1DCEE1-FE09-4209-AD9E-84A64888DA55}"/>
    <cellStyle name="20% - Accent3 2 5 2 3 5 2" xfId="38301" xr:uid="{8692E9BD-F03C-44E9-A9FC-F05AF5DC2020}"/>
    <cellStyle name="20% - Accent3 2 5 2 3 6" xfId="28207" xr:uid="{0E984BFC-AF01-4D22-95E3-F7AE84813F5E}"/>
    <cellStyle name="20% - Accent3 2 5 2 4" xfId="1148" xr:uid="{5FB205C8-DB0E-4D85-BF83-61799A0005CC}"/>
    <cellStyle name="20% - Accent3 2 5 2 4 2" xfId="1149" xr:uid="{BCA27CCD-70A5-4AA5-A841-85EC1FCF6B48}"/>
    <cellStyle name="20% - Accent3 2 5 2 4 2 2" xfId="6718" xr:uid="{00ABC1D8-D6DA-4207-9953-F11331C4AC45}"/>
    <cellStyle name="20% - Accent3 2 5 2 4 2 2 2" xfId="19462" xr:uid="{C644764B-38AF-4463-9CFF-03B05B1E8A8A}"/>
    <cellStyle name="20% - Accent3 2 5 2 4 2 2 2 2" xfId="42299" xr:uid="{C09C03F6-E631-4041-B1BB-CF1CBC210E7E}"/>
    <cellStyle name="20% - Accent3 2 5 2 4 2 2 3" xfId="32205" xr:uid="{679822A1-1611-429F-9B6C-DBD9D85D759E}"/>
    <cellStyle name="20% - Accent3 2 5 2 4 2 3" xfId="13897" xr:uid="{D5D2EEA3-A323-4445-9992-E082EABFFDD6}"/>
    <cellStyle name="20% - Accent3 2 5 2 4 2 3 2" xfId="38306" xr:uid="{635DF703-DD1E-46FD-8DEC-B74E2EF19FC6}"/>
    <cellStyle name="20% - Accent3 2 5 2 4 2 4" xfId="28212" xr:uid="{D9B0E1A5-F57B-4FD8-B50E-45A82B35145C}"/>
    <cellStyle name="20% - Accent3 2 5 2 4 3" xfId="6717" xr:uid="{734334C1-7579-4EBC-A192-B466EC6EA59B}"/>
    <cellStyle name="20% - Accent3 2 5 2 4 3 2" xfId="19461" xr:uid="{A70BB56C-7805-44CD-894A-9D4FFCFF45A0}"/>
    <cellStyle name="20% - Accent3 2 5 2 4 3 2 2" xfId="42298" xr:uid="{632C7B67-B32C-4E15-B270-D11521B61BC4}"/>
    <cellStyle name="20% - Accent3 2 5 2 4 3 3" xfId="32204" xr:uid="{78FB0AE4-8021-4CF0-82D8-DBA577455263}"/>
    <cellStyle name="20% - Accent3 2 5 2 4 4" xfId="13896" xr:uid="{DC7B1089-82D8-47C8-BCCA-18F89BE6AEF6}"/>
    <cellStyle name="20% - Accent3 2 5 2 4 4 2" xfId="38305" xr:uid="{5B799A7B-C3CE-486F-94D8-A187CF8712E8}"/>
    <cellStyle name="20% - Accent3 2 5 2 4 5" xfId="28211" xr:uid="{D8CEF523-95DD-448B-992F-D45E30D235DC}"/>
    <cellStyle name="20% - Accent3 2 5 2 5" xfId="1150" xr:uid="{C6205B9B-7B31-47B5-9561-63879016245F}"/>
    <cellStyle name="20% - Accent3 2 5 2 5 2" xfId="6719" xr:uid="{93C4741F-3906-46F1-982B-3BF388C6B634}"/>
    <cellStyle name="20% - Accent3 2 5 2 5 2 2" xfId="19463" xr:uid="{2F50469F-9D0C-470A-818C-71FCCF3667A5}"/>
    <cellStyle name="20% - Accent3 2 5 2 5 2 2 2" xfId="42300" xr:uid="{B017B44C-15F3-4914-940D-76074A079BAF}"/>
    <cellStyle name="20% - Accent3 2 5 2 5 2 3" xfId="32206" xr:uid="{72D0B502-6E70-4467-B1F9-0A02BF33D096}"/>
    <cellStyle name="20% - Accent3 2 5 2 5 3" xfId="13898" xr:uid="{682C3588-A4B8-41A2-BBEC-8D5AC512EDCB}"/>
    <cellStyle name="20% - Accent3 2 5 2 5 3 2" xfId="38307" xr:uid="{CC9AA814-CE58-478D-A942-EA131B555CA6}"/>
    <cellStyle name="20% - Accent3 2 5 2 5 4" xfId="28213" xr:uid="{FA860B93-BD47-45C9-BE63-285AE0F4D0C6}"/>
    <cellStyle name="20% - Accent3 2 5 2 6" xfId="6706" xr:uid="{D202EDE1-507B-4117-A871-BE9B2E83EEED}"/>
    <cellStyle name="20% - Accent3 2 5 2 6 2" xfId="19450" xr:uid="{9C5E2627-6C8E-4A3F-B49D-61751C73D717}"/>
    <cellStyle name="20% - Accent3 2 5 2 6 2 2" xfId="42287" xr:uid="{B342197E-AAF2-4281-8AEB-44A4463DB834}"/>
    <cellStyle name="20% - Accent3 2 5 2 6 3" xfId="32193" xr:uid="{9A9B8172-8D34-40B7-A7F6-6A65542627C4}"/>
    <cellStyle name="20% - Accent3 2 5 2 7" xfId="10524" xr:uid="{971B8368-E7B6-46E6-BDD7-AB93873D62FB}"/>
    <cellStyle name="20% - Accent3 2 5 2 7 2" xfId="35788" xr:uid="{6BEE1199-711A-4043-AAF6-3DFD22F7C961}"/>
    <cellStyle name="20% - Accent3 2 5 2 8" xfId="13885" xr:uid="{DA01BC9F-FB69-4D26-BA22-A56DBD9BDAF9}"/>
    <cellStyle name="20% - Accent3 2 5 2 8 2" xfId="38294" xr:uid="{CA20C0A0-80F8-46C6-AC5F-194607AC2958}"/>
    <cellStyle name="20% - Accent3 2 5 2 9" xfId="23508" xr:uid="{FE3C73F7-5EEE-4E6D-8759-C1452359DBAF}"/>
    <cellStyle name="20% - Accent3 2 5 2 9 2" xfId="46342" xr:uid="{09A03756-D8D8-48D0-85E1-34CC37C0782B}"/>
    <cellStyle name="20% - Accent3 2 5 3" xfId="1151" xr:uid="{EA1B3213-6DDA-418F-A30C-FC07213250AD}"/>
    <cellStyle name="20% - Accent3 2 5 3 10" xfId="28214" xr:uid="{29253254-765F-4C12-9236-0DC4103A4D9D}"/>
    <cellStyle name="20% - Accent3 2 5 3 2" xfId="1152" xr:uid="{B30B59D6-8580-444E-9AE0-BC09B1819B2B}"/>
    <cellStyle name="20% - Accent3 2 5 3 2 2" xfId="1153" xr:uid="{0E92CF85-3000-4862-B229-AFA4ECC4F359}"/>
    <cellStyle name="20% - Accent3 2 5 3 2 2 2" xfId="6722" xr:uid="{A5F8A5BD-10B2-4855-9C3C-92BD952024F2}"/>
    <cellStyle name="20% - Accent3 2 5 3 2 2 2 2" xfId="19466" xr:uid="{48843641-09E6-4BA4-9CA0-0F3D4CF07F4B}"/>
    <cellStyle name="20% - Accent3 2 5 3 2 2 2 2 2" xfId="42303" xr:uid="{9C0BE56F-A063-47D2-9C2E-9F6C24443920}"/>
    <cellStyle name="20% - Accent3 2 5 3 2 2 2 3" xfId="32209" xr:uid="{0851EABA-D437-4E4F-B9E6-424C3B942D07}"/>
    <cellStyle name="20% - Accent3 2 5 3 2 2 3" xfId="13901" xr:uid="{E9D15CF7-2A3E-44CC-88EC-8F5A11009045}"/>
    <cellStyle name="20% - Accent3 2 5 3 2 2 3 2" xfId="38310" xr:uid="{434D4706-5401-4574-979E-AB0B8411827E}"/>
    <cellStyle name="20% - Accent3 2 5 3 2 2 4" xfId="28216" xr:uid="{2C0F725B-DFEF-4391-AFCE-249095732738}"/>
    <cellStyle name="20% - Accent3 2 5 3 2 3" xfId="6721" xr:uid="{0148C77C-1A02-46F0-AA36-051B5AC693E1}"/>
    <cellStyle name="20% - Accent3 2 5 3 2 3 2" xfId="19465" xr:uid="{E8579DED-07FF-4C5D-9960-BFCEA6C7C124}"/>
    <cellStyle name="20% - Accent3 2 5 3 2 3 2 2" xfId="42302" xr:uid="{B2848FF8-9F92-4CF5-96D2-CC1BEC6E52E4}"/>
    <cellStyle name="20% - Accent3 2 5 3 2 3 3" xfId="32208" xr:uid="{C7AD43E3-310F-4882-B3B7-F245086CB8B8}"/>
    <cellStyle name="20% - Accent3 2 5 3 2 4" xfId="11887" xr:uid="{C4CE54AC-6813-4EFB-B775-10F213424EBB}"/>
    <cellStyle name="20% - Accent3 2 5 3 2 4 2" xfId="36941" xr:uid="{59CF4453-A7F3-4E65-BD39-1272FE1965EE}"/>
    <cellStyle name="20% - Accent3 2 5 3 2 5" xfId="13900" xr:uid="{467FCE73-20D5-4127-B80A-32DCE52DEEEE}"/>
    <cellStyle name="20% - Accent3 2 5 3 2 5 2" xfId="38309" xr:uid="{DD080700-42A1-4533-88DD-DDB035B88621}"/>
    <cellStyle name="20% - Accent3 2 5 3 2 6" xfId="24662" xr:uid="{201DD3C9-0283-47A2-8E7B-02F621788B8B}"/>
    <cellStyle name="20% - Accent3 2 5 3 2 6 2" xfId="47496" xr:uid="{31652562-2597-47BA-86D2-61E078EFAABE}"/>
    <cellStyle name="20% - Accent3 2 5 3 2 7" xfId="26752" xr:uid="{BCB80468-F838-45C9-8683-1AA6F46C10EF}"/>
    <cellStyle name="20% - Accent3 2 5 3 2 7 2" xfId="49568" xr:uid="{908EA933-6D93-430B-BD50-70A1F3EC23CD}"/>
    <cellStyle name="20% - Accent3 2 5 3 2 8" xfId="28215" xr:uid="{0F37EFF2-73F5-4249-BAB7-2A0527B9D873}"/>
    <cellStyle name="20% - Accent3 2 5 3 3" xfId="1154" xr:uid="{FE581F4E-2663-4D62-A0FD-BBA8C1C77EE8}"/>
    <cellStyle name="20% - Accent3 2 5 3 3 2" xfId="1155" xr:uid="{0E905DA2-5426-410F-8AA2-4B0709A86BB4}"/>
    <cellStyle name="20% - Accent3 2 5 3 3 2 2" xfId="6724" xr:uid="{B771EEB9-84FE-44C9-8114-816CEEF72184}"/>
    <cellStyle name="20% - Accent3 2 5 3 3 2 2 2" xfId="19468" xr:uid="{A30A5615-F1AF-4FF9-A915-73D21F8F041E}"/>
    <cellStyle name="20% - Accent3 2 5 3 3 2 2 2 2" xfId="42305" xr:uid="{DF402CA7-C34A-4FEC-BB74-32F032E2B501}"/>
    <cellStyle name="20% - Accent3 2 5 3 3 2 2 3" xfId="32211" xr:uid="{32FBCF5E-DFDE-48DC-981F-4BBBCD496113}"/>
    <cellStyle name="20% - Accent3 2 5 3 3 2 3" xfId="13903" xr:uid="{90CDA478-932D-4612-A163-3459E2723F4E}"/>
    <cellStyle name="20% - Accent3 2 5 3 3 2 3 2" xfId="38312" xr:uid="{9A965DA0-0649-46C9-A3B9-EEEA4CFDFB82}"/>
    <cellStyle name="20% - Accent3 2 5 3 3 2 4" xfId="28218" xr:uid="{F83B87C6-9539-4848-B90A-182CFAB768EF}"/>
    <cellStyle name="20% - Accent3 2 5 3 3 3" xfId="6723" xr:uid="{BFDEE7A9-ECE4-46FB-B379-8FDDB288D8CD}"/>
    <cellStyle name="20% - Accent3 2 5 3 3 3 2" xfId="19467" xr:uid="{08D200AF-81AC-41AD-87F7-D68A053145DA}"/>
    <cellStyle name="20% - Accent3 2 5 3 3 3 2 2" xfId="42304" xr:uid="{D40AA5B0-6B54-4AA9-869D-F7267E62A307}"/>
    <cellStyle name="20% - Accent3 2 5 3 3 3 3" xfId="32210" xr:uid="{58FF3467-02DD-4263-8C7E-61BE0769E0F0}"/>
    <cellStyle name="20% - Accent3 2 5 3 3 4" xfId="13902" xr:uid="{04300C7E-04A0-4EAB-8003-5AEA04F3DC00}"/>
    <cellStyle name="20% - Accent3 2 5 3 3 4 2" xfId="38311" xr:uid="{92DC2E75-D242-463F-A342-D58751276C29}"/>
    <cellStyle name="20% - Accent3 2 5 3 3 5" xfId="28217" xr:uid="{65867701-4597-4D63-9809-13030764F5B6}"/>
    <cellStyle name="20% - Accent3 2 5 3 4" xfId="1156" xr:uid="{1905A810-B4FE-4B86-A1CF-62EA527F71F0}"/>
    <cellStyle name="20% - Accent3 2 5 3 4 2" xfId="6725" xr:uid="{773A6611-399D-4BB2-AEBB-7B265702547D}"/>
    <cellStyle name="20% - Accent3 2 5 3 4 2 2" xfId="19469" xr:uid="{838DCBB7-6D5C-4308-8947-62AA21E42103}"/>
    <cellStyle name="20% - Accent3 2 5 3 4 2 2 2" xfId="42306" xr:uid="{3DC691E3-41A1-4302-AE58-CE349FF269E1}"/>
    <cellStyle name="20% - Accent3 2 5 3 4 2 3" xfId="32212" xr:uid="{33977C7C-9EF9-464A-BEED-A913C799B6D1}"/>
    <cellStyle name="20% - Accent3 2 5 3 4 3" xfId="13904" xr:uid="{A6DC99CC-1089-4602-A1DA-5E9588B6526C}"/>
    <cellStyle name="20% - Accent3 2 5 3 4 3 2" xfId="38313" xr:uid="{F3D92129-34F7-4577-9CCE-04B1D66EA25C}"/>
    <cellStyle name="20% - Accent3 2 5 3 4 4" xfId="28219" xr:uid="{6ED3D031-4EA7-4E17-B9DE-267294B8AD07}"/>
    <cellStyle name="20% - Accent3 2 5 3 5" xfId="6720" xr:uid="{442EABBB-6458-4960-9EA4-E260C24E3687}"/>
    <cellStyle name="20% - Accent3 2 5 3 5 2" xfId="19464" xr:uid="{E767ACF4-A4CA-4C03-A94F-5C0D676AFA89}"/>
    <cellStyle name="20% - Accent3 2 5 3 5 2 2" xfId="42301" xr:uid="{E52333AC-A942-4E82-A224-E61EB2841357}"/>
    <cellStyle name="20% - Accent3 2 5 3 5 3" xfId="32207" xr:uid="{DDFC343C-7389-4BCA-923D-BE6EEEA6BC52}"/>
    <cellStyle name="20% - Accent3 2 5 3 6" xfId="10791" xr:uid="{B064B341-EBAD-4132-B9AA-60933D75186A}"/>
    <cellStyle name="20% - Accent3 2 5 3 6 2" xfId="35984" xr:uid="{B4AA00CF-3B2B-423C-92A0-000E8A9BAC61}"/>
    <cellStyle name="20% - Accent3 2 5 3 7" xfId="13899" xr:uid="{F2A7588E-5582-4791-B3FD-35E2B546851A}"/>
    <cellStyle name="20% - Accent3 2 5 3 7 2" xfId="38308" xr:uid="{206F88DB-C942-42DD-8CCC-0A9F04E3B430}"/>
    <cellStyle name="20% - Accent3 2 5 3 8" xfId="23704" xr:uid="{BA888FF9-2007-4FD8-AC98-1E845FF4EBD3}"/>
    <cellStyle name="20% - Accent3 2 5 3 8 2" xfId="46538" xr:uid="{82D28C36-D345-4984-B077-2CAF5BED6C4B}"/>
    <cellStyle name="20% - Accent3 2 5 3 9" xfId="25787" xr:uid="{ABCA988F-C7E3-4689-B73E-FEB0DE44808E}"/>
    <cellStyle name="20% - Accent3 2 5 3 9 2" xfId="48611" xr:uid="{7FE9F12C-FBE6-4DB6-B3F1-9304C5924FDE}"/>
    <cellStyle name="20% - Accent3 2 5 4" xfId="1157" xr:uid="{D13FE3BD-6C7B-4A6A-9E9A-035832C9091E}"/>
    <cellStyle name="20% - Accent3 2 5 4 2" xfId="1158" xr:uid="{BDCC0286-9B21-4BE3-85F5-E129CCFA1113}"/>
    <cellStyle name="20% - Accent3 2 5 4 2 2" xfId="1159" xr:uid="{C1E64D07-3D44-49AD-BE9F-87B46666CF66}"/>
    <cellStyle name="20% - Accent3 2 5 4 2 2 2" xfId="6728" xr:uid="{72663220-7147-4BBE-9033-C29971CD3720}"/>
    <cellStyle name="20% - Accent3 2 5 4 2 2 2 2" xfId="19472" xr:uid="{D3094280-01AB-4DBB-A171-186364B2F93D}"/>
    <cellStyle name="20% - Accent3 2 5 4 2 2 2 2 2" xfId="42309" xr:uid="{AE17C2ED-D4C9-400B-943C-CF66E74D0191}"/>
    <cellStyle name="20% - Accent3 2 5 4 2 2 2 3" xfId="32215" xr:uid="{86EDD14C-829F-434B-9709-53A5C9755F45}"/>
    <cellStyle name="20% - Accent3 2 5 4 2 2 3" xfId="13907" xr:uid="{BD40C68F-2131-47F0-97C2-1E1D8A3AB758}"/>
    <cellStyle name="20% - Accent3 2 5 4 2 2 3 2" xfId="38316" xr:uid="{0BA5ED10-B105-48D3-AC23-5E1193FC63D9}"/>
    <cellStyle name="20% - Accent3 2 5 4 2 2 4" xfId="28222" xr:uid="{148067BA-8FB9-44E8-B035-8871C0CE234A}"/>
    <cellStyle name="20% - Accent3 2 5 4 2 3" xfId="6727" xr:uid="{E5FD9E3A-6EBF-4900-A1BF-1D2D112A1E5F}"/>
    <cellStyle name="20% - Accent3 2 5 4 2 3 2" xfId="19471" xr:uid="{B2589CB0-02C4-4CCD-8446-299639342E9A}"/>
    <cellStyle name="20% - Accent3 2 5 4 2 3 2 2" xfId="42308" xr:uid="{0F7C3245-D503-4CAC-8B99-978A5F6EC40C}"/>
    <cellStyle name="20% - Accent3 2 5 4 2 3 3" xfId="32214" xr:uid="{BB4A4D9B-3A97-4AB8-B114-B2FF9FF387F4}"/>
    <cellStyle name="20% - Accent3 2 5 4 2 4" xfId="12083" xr:uid="{5BC3D8B4-1404-4BEC-818F-256CFD81B0C1}"/>
    <cellStyle name="20% - Accent3 2 5 4 2 4 2" xfId="37137" xr:uid="{6D6F5ADA-8DF9-408D-99A2-29562F03355F}"/>
    <cellStyle name="20% - Accent3 2 5 4 2 5" xfId="13906" xr:uid="{AB253E54-BE34-465B-82DD-45492C923360}"/>
    <cellStyle name="20% - Accent3 2 5 4 2 5 2" xfId="38315" xr:uid="{3CF981D6-6B18-4DAB-9ADE-FE46C482BB39}"/>
    <cellStyle name="20% - Accent3 2 5 4 2 6" xfId="24858" xr:uid="{01F1CD27-44AB-4AEF-A338-CC82BD6F7D0E}"/>
    <cellStyle name="20% - Accent3 2 5 4 2 6 2" xfId="47692" xr:uid="{A114F1F6-B50C-4B47-8FB5-4008119ED52D}"/>
    <cellStyle name="20% - Accent3 2 5 4 2 7" xfId="26948" xr:uid="{D3EA7602-F91D-4089-A985-2366296956BE}"/>
    <cellStyle name="20% - Accent3 2 5 4 2 7 2" xfId="49764" xr:uid="{D940A222-BF49-433C-B4FF-053BA2E88E79}"/>
    <cellStyle name="20% - Accent3 2 5 4 2 8" xfId="28221" xr:uid="{F9B3A820-DA4F-47E2-80B5-BED960369DA0}"/>
    <cellStyle name="20% - Accent3 2 5 4 3" xfId="1160" xr:uid="{31903BEC-C60F-4CC2-AD7D-F23DEA92EBA4}"/>
    <cellStyle name="20% - Accent3 2 5 4 3 2" xfId="6729" xr:uid="{42DE703A-27F1-4452-8325-4F333DF120B0}"/>
    <cellStyle name="20% - Accent3 2 5 4 3 2 2" xfId="19473" xr:uid="{003904AF-0A39-4DD1-B217-73A47EA8B858}"/>
    <cellStyle name="20% - Accent3 2 5 4 3 2 2 2" xfId="42310" xr:uid="{9BC1A394-0FA4-4487-821D-174992C2D8E4}"/>
    <cellStyle name="20% - Accent3 2 5 4 3 2 3" xfId="32216" xr:uid="{DA7C2D47-DD20-458B-B06E-26BBED8EEE73}"/>
    <cellStyle name="20% - Accent3 2 5 4 3 3" xfId="13908" xr:uid="{D4A90F4B-9FD8-4033-AFAC-EAF99EBD48F2}"/>
    <cellStyle name="20% - Accent3 2 5 4 3 3 2" xfId="38317" xr:uid="{0055D16B-5A7D-4DD0-8EA2-11AA06576590}"/>
    <cellStyle name="20% - Accent3 2 5 4 3 4" xfId="28223" xr:uid="{6FB3993D-5724-47C3-9603-E4D834992EF9}"/>
    <cellStyle name="20% - Accent3 2 5 4 4" xfId="6726" xr:uid="{F1349916-D882-4197-9996-5C020B9EFECA}"/>
    <cellStyle name="20% - Accent3 2 5 4 4 2" xfId="19470" xr:uid="{F6037FFD-0981-45D3-B172-154B1A4F8640}"/>
    <cellStyle name="20% - Accent3 2 5 4 4 2 2" xfId="42307" xr:uid="{0F32C7B8-9E4A-4DD6-BE8B-E9DB6131A036}"/>
    <cellStyle name="20% - Accent3 2 5 4 4 3" xfId="32213" xr:uid="{3C2261AF-90EA-43BF-87B0-C506B14C76C8}"/>
    <cellStyle name="20% - Accent3 2 5 4 5" xfId="11004" xr:uid="{F495410B-70D7-4964-B0F5-7F5EEED9F7C8}"/>
    <cellStyle name="20% - Accent3 2 5 4 5 2" xfId="36180" xr:uid="{8F7F595A-5728-4E9F-A2FD-9DE7EBC1A0B7}"/>
    <cellStyle name="20% - Accent3 2 5 4 6" xfId="13905" xr:uid="{08532BBE-9BC7-40DD-9A53-CC6B9C08A30A}"/>
    <cellStyle name="20% - Accent3 2 5 4 6 2" xfId="38314" xr:uid="{5D73BCCF-A9C5-4843-94AB-CCE6C9A95B98}"/>
    <cellStyle name="20% - Accent3 2 5 4 7" xfId="23900" xr:uid="{F6DD590C-6F3F-49EA-A147-284AF2D823F6}"/>
    <cellStyle name="20% - Accent3 2 5 4 7 2" xfId="46734" xr:uid="{5E4C7791-9B5D-4650-BE0A-067FF3FC069A}"/>
    <cellStyle name="20% - Accent3 2 5 4 8" xfId="25983" xr:uid="{5841C902-4182-4851-967A-1A2271D63308}"/>
    <cellStyle name="20% - Accent3 2 5 4 8 2" xfId="48807" xr:uid="{08F76FEB-47EF-457B-8092-A6938AEF2054}"/>
    <cellStyle name="20% - Accent3 2 5 4 9" xfId="28220" xr:uid="{04C5D83A-E5F3-4AEE-A067-FA88EDE7C627}"/>
    <cellStyle name="20% - Accent3 2 5 5" xfId="1161" xr:uid="{FC26099B-EF0F-45D6-B247-5D35030C583E}"/>
    <cellStyle name="20% - Accent3 2 5 5 2" xfId="1162" xr:uid="{209CC0A9-C54C-43C5-8F3A-41686DC7A878}"/>
    <cellStyle name="20% - Accent3 2 5 5 2 2" xfId="6731" xr:uid="{E2A30752-B89F-4826-B990-47CB5FCCE12D}"/>
    <cellStyle name="20% - Accent3 2 5 5 2 2 2" xfId="19475" xr:uid="{E37F4CBA-D8C4-4DEF-A3B8-D7CECEFE2C51}"/>
    <cellStyle name="20% - Accent3 2 5 5 2 2 2 2" xfId="42312" xr:uid="{DBD09E16-F70A-4053-874B-2762CA8615E9}"/>
    <cellStyle name="20% - Accent3 2 5 5 2 2 3" xfId="32218" xr:uid="{D7FF5AFC-4DF7-483D-8AC4-8DF213765656}"/>
    <cellStyle name="20% - Accent3 2 5 5 2 3" xfId="11514" xr:uid="{828EF7A4-3D1C-46E2-B5D4-2320A391EE65}"/>
    <cellStyle name="20% - Accent3 2 5 5 2 3 2" xfId="36568" xr:uid="{D01F9F52-181F-4C26-9A4A-E1CBA565E685}"/>
    <cellStyle name="20% - Accent3 2 5 5 2 4" xfId="13910" xr:uid="{97145554-EEC8-49B6-AB45-306351A856A6}"/>
    <cellStyle name="20% - Accent3 2 5 5 2 4 2" xfId="38319" xr:uid="{7C10FA0D-8893-41D8-A229-3B25C7D91A20}"/>
    <cellStyle name="20% - Accent3 2 5 5 2 5" xfId="24289" xr:uid="{B63FBE18-4A89-427C-BED7-F9ECFEB01875}"/>
    <cellStyle name="20% - Accent3 2 5 5 2 5 2" xfId="47123" xr:uid="{F1F4C3C9-D8E8-40DC-AFDC-EF5C22AFDF4D}"/>
    <cellStyle name="20% - Accent3 2 5 5 2 6" xfId="26379" xr:uid="{8C2DCE32-967A-4C5A-B097-E47727E25551}"/>
    <cellStyle name="20% - Accent3 2 5 5 2 6 2" xfId="49195" xr:uid="{3F2A40FB-DC5E-406A-A781-95BCFC02C335}"/>
    <cellStyle name="20% - Accent3 2 5 5 2 7" xfId="28225" xr:uid="{A8849242-237D-4095-B327-A281A70BA710}"/>
    <cellStyle name="20% - Accent3 2 5 5 3" xfId="6730" xr:uid="{C830F88D-7158-456C-84D2-133DAC5C5EC9}"/>
    <cellStyle name="20% - Accent3 2 5 5 3 2" xfId="19474" xr:uid="{CB0FA810-107C-4B4D-B2C5-A30B4B396815}"/>
    <cellStyle name="20% - Accent3 2 5 5 3 2 2" xfId="42311" xr:uid="{AC27F5FB-99CA-43E1-A899-8ECA80613061}"/>
    <cellStyle name="20% - Accent3 2 5 5 3 3" xfId="32217" xr:uid="{491B2806-671E-465E-B402-406F96F94077}"/>
    <cellStyle name="20% - Accent3 2 5 5 4" xfId="10307" xr:uid="{762DB5ED-1B16-4E09-81E2-D92DCF955BC3}"/>
    <cellStyle name="20% - Accent3 2 5 5 4 2" xfId="35624" xr:uid="{125D390E-5D7C-4716-9459-19C919E796A0}"/>
    <cellStyle name="20% - Accent3 2 5 5 5" xfId="13909" xr:uid="{518ABF25-6A23-44CB-A250-B9D84C154153}"/>
    <cellStyle name="20% - Accent3 2 5 5 5 2" xfId="38318" xr:uid="{641C2258-2985-4F24-83B3-7ADA35FC0929}"/>
    <cellStyle name="20% - Accent3 2 5 5 6" xfId="23331" xr:uid="{AFFD0EE8-EDF7-4E96-9858-ADBC4A48EFDD}"/>
    <cellStyle name="20% - Accent3 2 5 5 6 2" xfId="46165" xr:uid="{BE601649-3985-4F94-B3B3-493D9C27F895}"/>
    <cellStyle name="20% - Accent3 2 5 5 7" xfId="25415" xr:uid="{85E024D0-A53C-40AC-A737-7086F1A21CF6}"/>
    <cellStyle name="20% - Accent3 2 5 5 7 2" xfId="48239" xr:uid="{60862D1C-C1C1-4DC3-A1AB-1F45FC85300F}"/>
    <cellStyle name="20% - Accent3 2 5 5 8" xfId="28224" xr:uid="{81582A50-F7B2-4F26-AA9B-556566738322}"/>
    <cellStyle name="20% - Accent3 2 5 6" xfId="1163" xr:uid="{7A005D9C-7B98-405E-AA4F-68BA87E2EFD6}"/>
    <cellStyle name="20% - Accent3 2 5 6 2" xfId="6732" xr:uid="{52EF867A-AB51-48D5-96DB-F2562CAB6ED0}"/>
    <cellStyle name="20% - Accent3 2 5 6 2 2" xfId="19476" xr:uid="{9371F616-6B4F-42A3-8F0B-E3CDE44D1B7B}"/>
    <cellStyle name="20% - Accent3 2 5 6 2 2 2" xfId="42313" xr:uid="{25C47694-C840-4577-A93F-A0A8ED1835E1}"/>
    <cellStyle name="20% - Accent3 2 5 6 2 3" xfId="32219" xr:uid="{B72FFA29-C3DB-4B9F-995F-65654564C57F}"/>
    <cellStyle name="20% - Accent3 2 5 6 3" xfId="11330" xr:uid="{B93CB685-DE2B-45BB-923A-923CF2C437BB}"/>
    <cellStyle name="20% - Accent3 2 5 6 3 2" xfId="36384" xr:uid="{122B52F3-DC7B-4705-B864-3F3E0F6E0A83}"/>
    <cellStyle name="20% - Accent3 2 5 6 4" xfId="13911" xr:uid="{77114AE4-48B0-4EE3-AA30-FFA6D325D624}"/>
    <cellStyle name="20% - Accent3 2 5 6 4 2" xfId="38320" xr:uid="{E26933B5-54DB-4991-AF91-9EE88D3C0723}"/>
    <cellStyle name="20% - Accent3 2 5 6 5" xfId="24105" xr:uid="{770D3D24-478D-4C5B-B373-3C8529699960}"/>
    <cellStyle name="20% - Accent3 2 5 6 5 2" xfId="46939" xr:uid="{DD933FB7-9054-47A8-B03D-5A34E85EF1E7}"/>
    <cellStyle name="20% - Accent3 2 5 6 6" xfId="26195" xr:uid="{DA1BEBF4-EFF2-4092-AFBB-75AC7F90C009}"/>
    <cellStyle name="20% - Accent3 2 5 6 6 2" xfId="49011" xr:uid="{4C5245AC-C228-4AB6-9603-EFC4DA43C399}"/>
    <cellStyle name="20% - Accent3 2 5 6 7" xfId="28226" xr:uid="{4B999582-DFC4-47FC-AD75-CA86C3319C73}"/>
    <cellStyle name="20% - Accent3 2 5 7" xfId="6705" xr:uid="{3060437F-B05F-48F6-9693-F611CCF40002}"/>
    <cellStyle name="20% - Accent3 2 5 7 2" xfId="12253" xr:uid="{A5BF5E14-E1EA-4C6D-B4B4-FF670F736E5D}"/>
    <cellStyle name="20% - Accent3 2 5 7 3" xfId="19449" xr:uid="{31F1F6ED-F997-49E9-AF87-D5FAA374D9D9}"/>
    <cellStyle name="20% - Accent3 2 5 7 3 2" xfId="42286" xr:uid="{2448ABF9-2F64-42BF-B3FB-0B4E8D7A4262}"/>
    <cellStyle name="20% - Accent3 2 5 7 4" xfId="32192" xr:uid="{886C099D-8619-4EDD-A966-27D4D4153388}"/>
    <cellStyle name="20% - Accent3 2 5 8" xfId="9984" xr:uid="{92DD7325-5DDA-4F32-8636-4E58441B76C8}"/>
    <cellStyle name="20% - Accent3 2 5 8 2" xfId="35440" xr:uid="{CE0AB13F-8FD4-4794-B3D6-27B9B12AE02E}"/>
    <cellStyle name="20% - Accent3 2 5 9" xfId="13884" xr:uid="{30F7E8FC-46D5-4AEF-8874-75435B060F97}"/>
    <cellStyle name="20% - Accent3 2 5 9 2" xfId="38293" xr:uid="{3C598C6E-40C6-40B3-904B-806218CFF01E}"/>
    <cellStyle name="20% - Accent3 2 5_Expiring Rate Analysis" xfId="12432" xr:uid="{48F271E5-6B90-46E5-AD1F-96CC3BB9EBCC}"/>
    <cellStyle name="20% - Accent3 2 6" xfId="1164" xr:uid="{573957E7-7F30-4622-8BE5-24384598282D}"/>
    <cellStyle name="20% - Accent3 2 6 10" xfId="25248" xr:uid="{7FD487F8-8D36-4FDD-B781-CD1256EB2204}"/>
    <cellStyle name="20% - Accent3 2 6 10 2" xfId="48072" xr:uid="{91204070-1D0A-4186-9D01-6A162D837E29}"/>
    <cellStyle name="20% - Accent3 2 6 11" xfId="28227" xr:uid="{4316DFC6-A614-4301-AB7B-BDB2DD8BB654}"/>
    <cellStyle name="20% - Accent3 2 6 2" xfId="1165" xr:uid="{DD5EE258-1C5F-471E-B865-773A2AC4F661}"/>
    <cellStyle name="20% - Accent3 2 6 2 10" xfId="28228" xr:uid="{9DDE47C9-AE16-430A-8B6B-20D33C837C24}"/>
    <cellStyle name="20% - Accent3 2 6 2 2" xfId="1166" xr:uid="{85485393-24F9-4DA7-BEF9-EAAE3DE1C0CC}"/>
    <cellStyle name="20% - Accent3 2 6 2 2 2" xfId="1167" xr:uid="{00D045FF-148E-43A5-BD09-5EC8DC819163}"/>
    <cellStyle name="20% - Accent3 2 6 2 2 2 2" xfId="6736" xr:uid="{D3026770-FB5A-484F-AB45-0CD239731A41}"/>
    <cellStyle name="20% - Accent3 2 6 2 2 2 2 2" xfId="19480" xr:uid="{E511BD85-01E1-422F-857A-D5FDB8637176}"/>
    <cellStyle name="20% - Accent3 2 6 2 2 2 2 2 2" xfId="42317" xr:uid="{A9E065F8-B3FE-463C-A28B-BC25C2995682}"/>
    <cellStyle name="20% - Accent3 2 6 2 2 2 2 3" xfId="32223" xr:uid="{59896CD9-31B4-4B09-B484-82F0782D019D}"/>
    <cellStyle name="20% - Accent3 2 6 2 2 2 3" xfId="13915" xr:uid="{D1F71A75-6C78-40E7-A552-5BF186CE0ABA}"/>
    <cellStyle name="20% - Accent3 2 6 2 2 2 3 2" xfId="38324" xr:uid="{9A34568C-3A5A-41D1-AAC8-F79D3A2779CC}"/>
    <cellStyle name="20% - Accent3 2 6 2 2 2 4" xfId="28230" xr:uid="{90E2C6B2-F978-4440-8331-8A8252AE9042}"/>
    <cellStyle name="20% - Accent3 2 6 2 2 3" xfId="6735" xr:uid="{F7B378E2-63F4-4DF1-B7F2-4FEF69A2C288}"/>
    <cellStyle name="20% - Accent3 2 6 2 2 3 2" xfId="19479" xr:uid="{F885A66E-23C7-4F6D-A7EC-6F47234A17B9}"/>
    <cellStyle name="20% - Accent3 2 6 2 2 3 2 2" xfId="42316" xr:uid="{287A7111-B417-4885-8C1C-D30A0649DB59}"/>
    <cellStyle name="20% - Accent3 2 6 2 2 3 3" xfId="32222" xr:uid="{5C6E4BF8-47FF-440C-8358-23AECFD4D711}"/>
    <cellStyle name="20% - Accent3 2 6 2 2 4" xfId="11708" xr:uid="{1BF7BD87-F3D4-4D45-A364-CBF2DE82506C}"/>
    <cellStyle name="20% - Accent3 2 6 2 2 4 2" xfId="36762" xr:uid="{A0E8C2A6-7593-4066-ACBA-5922DEF3D608}"/>
    <cellStyle name="20% - Accent3 2 6 2 2 5" xfId="13914" xr:uid="{F732DBBC-5F86-4FF8-8F8E-6F629B1157C2}"/>
    <cellStyle name="20% - Accent3 2 6 2 2 5 2" xfId="38323" xr:uid="{B739E7EE-5DC5-479D-97B6-52A6FD8D47F4}"/>
    <cellStyle name="20% - Accent3 2 6 2 2 6" xfId="24483" xr:uid="{F5AE2A3E-4541-44C6-9115-9E9C70ACF715}"/>
    <cellStyle name="20% - Accent3 2 6 2 2 6 2" xfId="47317" xr:uid="{EEFFF243-1F5B-4DC8-9C5A-2226DEEEB6D2}"/>
    <cellStyle name="20% - Accent3 2 6 2 2 7" xfId="26573" xr:uid="{A009B6A2-E0E1-4E1C-B561-3FAE77B7C082}"/>
    <cellStyle name="20% - Accent3 2 6 2 2 7 2" xfId="49389" xr:uid="{35894604-F1FC-4481-AB4F-6AE727B2578D}"/>
    <cellStyle name="20% - Accent3 2 6 2 2 8" xfId="28229" xr:uid="{1D7DD028-0EE1-49CE-909E-60E7A1C23D5C}"/>
    <cellStyle name="20% - Accent3 2 6 2 3" xfId="1168" xr:uid="{986B3C77-5F93-49F7-870A-7A75CFFBF240}"/>
    <cellStyle name="20% - Accent3 2 6 2 3 2" xfId="1169" xr:uid="{4F5A27B6-FD61-4F98-A865-8AA2E5AA16FB}"/>
    <cellStyle name="20% - Accent3 2 6 2 3 2 2" xfId="6738" xr:uid="{8DA0AF1F-EFC1-463A-999E-30B6B9805F8C}"/>
    <cellStyle name="20% - Accent3 2 6 2 3 2 2 2" xfId="19482" xr:uid="{1D6B0E8C-363C-4EAF-948A-BFE0E6D22166}"/>
    <cellStyle name="20% - Accent3 2 6 2 3 2 2 2 2" xfId="42319" xr:uid="{BB5B0D92-73DC-4765-A10D-CA12CAE15162}"/>
    <cellStyle name="20% - Accent3 2 6 2 3 2 2 3" xfId="32225" xr:uid="{187B84E4-330D-4C55-BA6F-5C39A6F910CF}"/>
    <cellStyle name="20% - Accent3 2 6 2 3 2 3" xfId="13917" xr:uid="{525522BF-C7B3-4CD8-B3A6-C24196352F97}"/>
    <cellStyle name="20% - Accent3 2 6 2 3 2 3 2" xfId="38326" xr:uid="{824FA507-77E5-4CB2-8F67-BA5A10291E7C}"/>
    <cellStyle name="20% - Accent3 2 6 2 3 2 4" xfId="28232" xr:uid="{40328808-8DEB-4056-93C2-F19D02148495}"/>
    <cellStyle name="20% - Accent3 2 6 2 3 3" xfId="6737" xr:uid="{5AF3EBD1-12BA-44C5-A23B-5D89EDD0F7C9}"/>
    <cellStyle name="20% - Accent3 2 6 2 3 3 2" xfId="19481" xr:uid="{A03ABFBA-189F-4CF6-946D-750F1010880D}"/>
    <cellStyle name="20% - Accent3 2 6 2 3 3 2 2" xfId="42318" xr:uid="{6FFD06F2-EA86-418F-8A78-A178D0718B39}"/>
    <cellStyle name="20% - Accent3 2 6 2 3 3 3" xfId="32224" xr:uid="{FF24FE90-7B74-46EC-AD18-3E7DCCE68ECD}"/>
    <cellStyle name="20% - Accent3 2 6 2 3 4" xfId="13916" xr:uid="{94994B9D-C04C-4833-A8C5-6610528B7FD5}"/>
    <cellStyle name="20% - Accent3 2 6 2 3 4 2" xfId="38325" xr:uid="{506E4BAE-84DF-4401-94D1-C31C97831136}"/>
    <cellStyle name="20% - Accent3 2 6 2 3 5" xfId="28231" xr:uid="{9DAA4234-3E37-493C-9B6C-1096BF4767FD}"/>
    <cellStyle name="20% - Accent3 2 6 2 4" xfId="1170" xr:uid="{DA61D181-3644-4CDA-9E5A-B942CD574735}"/>
    <cellStyle name="20% - Accent3 2 6 2 4 2" xfId="6739" xr:uid="{7460CB66-02EF-4A73-B79E-AB80E7B85CF1}"/>
    <cellStyle name="20% - Accent3 2 6 2 4 2 2" xfId="19483" xr:uid="{2496A60F-9A9F-439E-997A-81553A918C83}"/>
    <cellStyle name="20% - Accent3 2 6 2 4 2 2 2" xfId="42320" xr:uid="{75896BDF-32BD-4B5B-BF4E-7DFAF0EC68CB}"/>
    <cellStyle name="20% - Accent3 2 6 2 4 2 3" xfId="32226" xr:uid="{1E5DDDDD-9924-4D41-9827-55DE76D31BFD}"/>
    <cellStyle name="20% - Accent3 2 6 2 4 3" xfId="13918" xr:uid="{1EDE5911-0C13-4C9A-8859-6967695417EA}"/>
    <cellStyle name="20% - Accent3 2 6 2 4 3 2" xfId="38327" xr:uid="{FE81D864-B0BC-4A1E-B0DC-65065EA79282}"/>
    <cellStyle name="20% - Accent3 2 6 2 4 4" xfId="28233" xr:uid="{01D6D71E-BAB5-4D80-9E06-F3CB89D86C16}"/>
    <cellStyle name="20% - Accent3 2 6 2 5" xfId="6734" xr:uid="{FA169F75-6E7B-45DD-AE6F-2005A2EA5097}"/>
    <cellStyle name="20% - Accent3 2 6 2 5 2" xfId="19478" xr:uid="{B200CA28-B301-4BC0-9B7B-F85B58BA8536}"/>
    <cellStyle name="20% - Accent3 2 6 2 5 2 2" xfId="42315" xr:uid="{04DAAB6B-C53D-454E-BC6F-338D6B3AC4B6}"/>
    <cellStyle name="20% - Accent3 2 6 2 5 3" xfId="32221" xr:uid="{50200B15-72DA-4B5D-BFDA-3D469253AA42}"/>
    <cellStyle name="20% - Accent3 2 6 2 6" xfId="10553" xr:uid="{76014FFD-4702-4529-8B76-33D8449DAE59}"/>
    <cellStyle name="20% - Accent3 2 6 2 6 2" xfId="35805" xr:uid="{F664BC7A-F35A-4C5A-9516-9C325372B321}"/>
    <cellStyle name="20% - Accent3 2 6 2 7" xfId="13913" xr:uid="{D4F195C2-A8E2-4A12-8FA5-23C13F8B8EE9}"/>
    <cellStyle name="20% - Accent3 2 6 2 7 2" xfId="38322" xr:uid="{49951307-4073-453E-9606-58B7CB3EC423}"/>
    <cellStyle name="20% - Accent3 2 6 2 8" xfId="23525" xr:uid="{DD3F449C-CEFA-4C7D-9FEC-6E7B219B5FA1}"/>
    <cellStyle name="20% - Accent3 2 6 2 8 2" xfId="46359" xr:uid="{7681B052-752A-4B17-BF0C-77CD454F1202}"/>
    <cellStyle name="20% - Accent3 2 6 2 9" xfId="25608" xr:uid="{D016E174-44E1-43DB-B1E7-244D700D616A}"/>
    <cellStyle name="20% - Accent3 2 6 2 9 2" xfId="48432" xr:uid="{20A1CD8E-3C2F-40E8-ACCB-7FA8401B936C}"/>
    <cellStyle name="20% - Accent3 2 6 3" xfId="1171" xr:uid="{CE8E2C40-8EE5-4E85-BC29-6CA49CB4FF60}"/>
    <cellStyle name="20% - Accent3 2 6 3 2" xfId="1172" xr:uid="{D8510000-045F-4DA0-B46F-0C18A3B36079}"/>
    <cellStyle name="20% - Accent3 2 6 3 2 2" xfId="1173" xr:uid="{97F0F3F9-A659-488F-8400-8D14A9DFA1D9}"/>
    <cellStyle name="20% - Accent3 2 6 3 2 2 2" xfId="6742" xr:uid="{BAB64EA1-A84E-496B-930C-8A7A31B30ED4}"/>
    <cellStyle name="20% - Accent3 2 6 3 2 2 2 2" xfId="19486" xr:uid="{63675F4E-E102-45B9-9D12-CE36874A2EA9}"/>
    <cellStyle name="20% - Accent3 2 6 3 2 2 2 2 2" xfId="42323" xr:uid="{A12116E7-AF62-4905-9121-8BE2F8B4E818}"/>
    <cellStyle name="20% - Accent3 2 6 3 2 2 2 3" xfId="32229" xr:uid="{05366475-1ADC-4408-A9BB-889349174DCE}"/>
    <cellStyle name="20% - Accent3 2 6 3 2 2 3" xfId="13921" xr:uid="{D46582AB-34AE-4142-9369-CA4BB162D322}"/>
    <cellStyle name="20% - Accent3 2 6 3 2 2 3 2" xfId="38330" xr:uid="{9B26C15E-2088-43DC-9CEB-78EF00D7B64E}"/>
    <cellStyle name="20% - Accent3 2 6 3 2 2 4" xfId="28236" xr:uid="{BF0A28BE-38B0-4532-A37E-EA5C4D32E195}"/>
    <cellStyle name="20% - Accent3 2 6 3 2 3" xfId="6741" xr:uid="{BAB55284-D0F0-4714-854E-C437DBD7DE04}"/>
    <cellStyle name="20% - Accent3 2 6 3 2 3 2" xfId="19485" xr:uid="{065AC513-CD29-4BFE-B875-B8A35A154356}"/>
    <cellStyle name="20% - Accent3 2 6 3 2 3 2 2" xfId="42322" xr:uid="{2E3A6FDA-816B-4438-8257-34266BADF1E3}"/>
    <cellStyle name="20% - Accent3 2 6 3 2 3 3" xfId="32228" xr:uid="{07B0D970-632D-4BA6-9196-1E73431EF9D3}"/>
    <cellStyle name="20% - Accent3 2 6 3 2 4" xfId="11904" xr:uid="{B0A5C8E9-8F5A-4DF6-960A-CC97E85423AB}"/>
    <cellStyle name="20% - Accent3 2 6 3 2 4 2" xfId="36958" xr:uid="{4A6BC647-B075-40E9-9397-63FFBF06C5F7}"/>
    <cellStyle name="20% - Accent3 2 6 3 2 5" xfId="13920" xr:uid="{17EBBDC6-D24E-4E02-A9C5-885FDD7FE3A0}"/>
    <cellStyle name="20% - Accent3 2 6 3 2 5 2" xfId="38329" xr:uid="{5E4F2170-EB97-41C6-AF19-65DA7CF968DD}"/>
    <cellStyle name="20% - Accent3 2 6 3 2 6" xfId="24679" xr:uid="{5A1F884B-DC33-405D-B123-34F27BA941D3}"/>
    <cellStyle name="20% - Accent3 2 6 3 2 6 2" xfId="47513" xr:uid="{0BF90F03-D220-471B-A562-01F59DEE466F}"/>
    <cellStyle name="20% - Accent3 2 6 3 2 7" xfId="26769" xr:uid="{520932D8-9E6A-4AD2-A03A-FAFC13865394}"/>
    <cellStyle name="20% - Accent3 2 6 3 2 7 2" xfId="49585" xr:uid="{67761529-3B38-4996-B949-C824EE69D7D0}"/>
    <cellStyle name="20% - Accent3 2 6 3 2 8" xfId="28235" xr:uid="{5992CAA3-BF7A-4E22-B0E3-D6A4FDA3D210}"/>
    <cellStyle name="20% - Accent3 2 6 3 3" xfId="1174" xr:uid="{4F8E3601-2A52-4630-BA72-083F7ED98AE7}"/>
    <cellStyle name="20% - Accent3 2 6 3 3 2" xfId="6743" xr:uid="{275F037B-CE50-4B39-8A25-AA18F6FA6632}"/>
    <cellStyle name="20% - Accent3 2 6 3 3 2 2" xfId="19487" xr:uid="{333328B0-7735-40F3-BEC0-5C3B1259C818}"/>
    <cellStyle name="20% - Accent3 2 6 3 3 2 2 2" xfId="42324" xr:uid="{F2EBC357-C548-4D13-9063-DBB387583552}"/>
    <cellStyle name="20% - Accent3 2 6 3 3 2 3" xfId="32230" xr:uid="{7CCC52F0-F98C-4A7A-9D25-5A82CADA0B80}"/>
    <cellStyle name="20% - Accent3 2 6 3 3 3" xfId="13922" xr:uid="{03338D94-B29C-47E5-9D11-5AD482E71527}"/>
    <cellStyle name="20% - Accent3 2 6 3 3 3 2" xfId="38331" xr:uid="{76DB36CF-690E-423A-B431-5412C39DAF37}"/>
    <cellStyle name="20% - Accent3 2 6 3 3 4" xfId="28237" xr:uid="{EF39D1D0-376F-4AEF-AC43-EA62F11DE619}"/>
    <cellStyle name="20% - Accent3 2 6 3 4" xfId="6740" xr:uid="{275AE635-2912-47F7-96F2-3954936C0CA3}"/>
    <cellStyle name="20% - Accent3 2 6 3 4 2" xfId="19484" xr:uid="{AAE52EF6-D465-487E-9258-E9DE34481250}"/>
    <cellStyle name="20% - Accent3 2 6 3 4 2 2" xfId="42321" xr:uid="{17170AF3-F706-4DD9-80D3-15D64C477C35}"/>
    <cellStyle name="20% - Accent3 2 6 3 4 3" xfId="32227" xr:uid="{836DF4E1-3CAE-43EC-8494-0DDAA1DF23E5}"/>
    <cellStyle name="20% - Accent3 2 6 3 5" xfId="10811" xr:uid="{CF2DD1AD-66D6-4F3F-9134-AD640C2013F0}"/>
    <cellStyle name="20% - Accent3 2 6 3 5 2" xfId="36001" xr:uid="{7EEC3681-7B2A-4183-BD97-A58AA2DA6B6D}"/>
    <cellStyle name="20% - Accent3 2 6 3 6" xfId="13919" xr:uid="{1F21AD17-3AC6-400B-AB6F-85460D6200C0}"/>
    <cellStyle name="20% - Accent3 2 6 3 6 2" xfId="38328" xr:uid="{97CEA85A-964A-42C9-A3C1-E00204F0DE2B}"/>
    <cellStyle name="20% - Accent3 2 6 3 7" xfId="23721" xr:uid="{804FE5C6-07B1-4960-891D-6B65AC1D7622}"/>
    <cellStyle name="20% - Accent3 2 6 3 7 2" xfId="46555" xr:uid="{32BD4E60-044F-4214-B748-E566FC5280C6}"/>
    <cellStyle name="20% - Accent3 2 6 3 8" xfId="25804" xr:uid="{DD0E2209-F0ED-4FB0-8C4F-7A7E4EA518AA}"/>
    <cellStyle name="20% - Accent3 2 6 3 8 2" xfId="48628" xr:uid="{84DD84E7-882A-487A-A316-2B142E977D7E}"/>
    <cellStyle name="20% - Accent3 2 6 3 9" xfId="28234" xr:uid="{FA6BBE95-6B7D-48B4-AA33-A40124A34150}"/>
    <cellStyle name="20% - Accent3 2 6 4" xfId="1175" xr:uid="{308FCAE2-3449-4784-BAD8-8A3A358050D7}"/>
    <cellStyle name="20% - Accent3 2 6 4 2" xfId="1176" xr:uid="{A3A1FB01-F67E-4133-9764-ACAEFF558370}"/>
    <cellStyle name="20% - Accent3 2 6 4 2 2" xfId="6745" xr:uid="{0439E275-D0AF-4D66-9D23-A76C970966CC}"/>
    <cellStyle name="20% - Accent3 2 6 4 2 2 2" xfId="19489" xr:uid="{F388A842-CCA3-43ED-AB93-F360C76F1D8E}"/>
    <cellStyle name="20% - Accent3 2 6 4 2 2 2 2" xfId="42326" xr:uid="{4A81F751-880F-44CF-8D0B-BA2FF7553E73}"/>
    <cellStyle name="20% - Accent3 2 6 4 2 2 3" xfId="32232" xr:uid="{27F02DB9-1393-4C89-9E55-5C6E8BE1842B}"/>
    <cellStyle name="20% - Accent3 2 6 4 2 3" xfId="12100" xr:uid="{6BB2F81E-3F37-47D2-B84B-3B08DEC39116}"/>
    <cellStyle name="20% - Accent3 2 6 4 2 3 2" xfId="37154" xr:uid="{C703837A-E3F1-49A1-BF1D-B289CB4E9C74}"/>
    <cellStyle name="20% - Accent3 2 6 4 2 4" xfId="13924" xr:uid="{A1FAA51B-6EAB-47B9-9BA2-A2AC72087BC3}"/>
    <cellStyle name="20% - Accent3 2 6 4 2 4 2" xfId="38333" xr:uid="{E110FEE3-D93C-4089-9146-75D0143FB4A5}"/>
    <cellStyle name="20% - Accent3 2 6 4 2 5" xfId="24875" xr:uid="{A8A3C425-22A5-4C3B-AFC7-7E9038624F54}"/>
    <cellStyle name="20% - Accent3 2 6 4 2 5 2" xfId="47709" xr:uid="{45B0878D-E94F-4124-BACD-46730CC41CA2}"/>
    <cellStyle name="20% - Accent3 2 6 4 2 6" xfId="26965" xr:uid="{236B2192-B8FD-47BE-BA64-C5DD53ABAFFB}"/>
    <cellStyle name="20% - Accent3 2 6 4 2 6 2" xfId="49781" xr:uid="{1E23E15C-8045-406C-9B61-C48DEEB33180}"/>
    <cellStyle name="20% - Accent3 2 6 4 2 7" xfId="28239" xr:uid="{46C82ECA-D6F6-4541-B3FA-EC248C8AF953}"/>
    <cellStyle name="20% - Accent3 2 6 4 3" xfId="6744" xr:uid="{48711485-61E6-4BA0-BEFC-4B3543E0AC25}"/>
    <cellStyle name="20% - Accent3 2 6 4 3 2" xfId="19488" xr:uid="{49F943A5-BE4F-4F64-A1CC-FDE9A3F3609B}"/>
    <cellStyle name="20% - Accent3 2 6 4 3 2 2" xfId="42325" xr:uid="{BF4CC7D1-7B6A-422A-BBB2-36235BBDE001}"/>
    <cellStyle name="20% - Accent3 2 6 4 3 3" xfId="32231" xr:uid="{77083045-4271-41F4-B43A-735EB0E35AB0}"/>
    <cellStyle name="20% - Accent3 2 6 4 4" xfId="11022" xr:uid="{57BFF6C2-0D71-48F4-B3B8-4E1E93BE349B}"/>
    <cellStyle name="20% - Accent3 2 6 4 4 2" xfId="36197" xr:uid="{7EEAFEEF-546D-4C23-80CD-1B96D5FC80A3}"/>
    <cellStyle name="20% - Accent3 2 6 4 5" xfId="13923" xr:uid="{AF00F995-0734-46A5-840B-23BF6176660D}"/>
    <cellStyle name="20% - Accent3 2 6 4 5 2" xfId="38332" xr:uid="{55A833D1-3915-47AE-BE15-80E3A1B368F5}"/>
    <cellStyle name="20% - Accent3 2 6 4 6" xfId="23917" xr:uid="{7AD127B1-4312-44A2-8BD0-431CEDD7D027}"/>
    <cellStyle name="20% - Accent3 2 6 4 6 2" xfId="46751" xr:uid="{FE70E944-D695-4F3D-9968-136A67486281}"/>
    <cellStyle name="20% - Accent3 2 6 4 7" xfId="26000" xr:uid="{3C0C563C-F794-4DE2-891C-DDE398862FDB}"/>
    <cellStyle name="20% - Accent3 2 6 4 7 2" xfId="48824" xr:uid="{8CDC1360-0282-4944-8BFF-84968BD4CFBA}"/>
    <cellStyle name="20% - Accent3 2 6 4 8" xfId="28238" xr:uid="{951D2658-5F4E-415B-9260-E48B3F845BCD}"/>
    <cellStyle name="20% - Accent3 2 6 5" xfId="1177" xr:uid="{7C34D67A-307D-497B-8BE8-7167974090A8}"/>
    <cellStyle name="20% - Accent3 2 6 5 2" xfId="6746" xr:uid="{FC7572C0-EFEC-4C1E-B3A6-B69D2B93EC2E}"/>
    <cellStyle name="20% - Accent3 2 6 5 2 2" xfId="11529" xr:uid="{1C588201-2EC4-4E77-A713-6C9AE9A7A0CB}"/>
    <cellStyle name="20% - Accent3 2 6 5 2 2 2" xfId="36583" xr:uid="{EE1B5ADC-CBF8-4734-9D20-46F319EB3513}"/>
    <cellStyle name="20% - Accent3 2 6 5 2 3" xfId="19490" xr:uid="{F6CDFBD7-8A65-4486-853F-0128F936BE3C}"/>
    <cellStyle name="20% - Accent3 2 6 5 2 3 2" xfId="42327" xr:uid="{711C51CA-9ED9-4F5C-BDC8-CB4D2AA51153}"/>
    <cellStyle name="20% - Accent3 2 6 5 2 4" xfId="24304" xr:uid="{B5C3EB1E-AA1C-4EFA-B409-93FB9D7A2B66}"/>
    <cellStyle name="20% - Accent3 2 6 5 2 4 2" xfId="47138" xr:uid="{B94EDC00-BF4F-4F54-87DF-F004583F5429}"/>
    <cellStyle name="20% - Accent3 2 6 5 2 5" xfId="26394" xr:uid="{579DB196-8F6A-4C13-B2CC-23285C1573E4}"/>
    <cellStyle name="20% - Accent3 2 6 5 2 5 2" xfId="49210" xr:uid="{8C80074B-646F-425C-9405-0C2209F9446D}"/>
    <cellStyle name="20% - Accent3 2 6 5 2 6" xfId="32233" xr:uid="{C76D9D12-94BA-4574-AEFF-A56AE309C355}"/>
    <cellStyle name="20% - Accent3 2 6 5 3" xfId="10324" xr:uid="{494748DC-A900-4B09-AD05-71C64A75D9B4}"/>
    <cellStyle name="20% - Accent3 2 6 5 3 2" xfId="35639" xr:uid="{4889DCFE-0CA1-4060-8DF0-A2E28CACFBDE}"/>
    <cellStyle name="20% - Accent3 2 6 5 4" xfId="13925" xr:uid="{058AFB0A-3EEE-4427-BEEB-D32E580B8A7E}"/>
    <cellStyle name="20% - Accent3 2 6 5 4 2" xfId="38334" xr:uid="{28070CBB-52F2-4328-B2C7-F3871053F4D5}"/>
    <cellStyle name="20% - Accent3 2 6 5 5" xfId="23346" xr:uid="{8D64FA77-E49B-43CC-ADDD-88C55A2D34DA}"/>
    <cellStyle name="20% - Accent3 2 6 5 5 2" xfId="46180" xr:uid="{28FD0149-7F2D-40DE-8FC5-7F6208D02FED}"/>
    <cellStyle name="20% - Accent3 2 6 5 6" xfId="25430" xr:uid="{D55FDDD7-D3D9-4FB7-93C6-56D7C37643F4}"/>
    <cellStyle name="20% - Accent3 2 6 5 6 2" xfId="48254" xr:uid="{B7A8A645-C59E-4D1A-97EA-7726C7EB5DB3}"/>
    <cellStyle name="20% - Accent3 2 6 5 7" xfId="28240" xr:uid="{4DBFE521-BE0A-42B0-992E-D60840BD2124}"/>
    <cellStyle name="20% - Accent3 2 6 6" xfId="6733" xr:uid="{8642076E-648E-4F4D-85E9-FD607A1E4A84}"/>
    <cellStyle name="20% - Accent3 2 6 6 2" xfId="11347" xr:uid="{E354CB33-3DD4-4E43-B96E-94F25CE0123E}"/>
    <cellStyle name="20% - Accent3 2 6 6 2 2" xfId="36401" xr:uid="{2F58682A-91EA-4F63-9D54-225A62C66BAF}"/>
    <cellStyle name="20% - Accent3 2 6 6 3" xfId="19477" xr:uid="{920E9655-BDA8-4D0A-A12C-0BD1EB4B8756}"/>
    <cellStyle name="20% - Accent3 2 6 6 3 2" xfId="42314" xr:uid="{760605A1-434E-4988-8541-45AA722D45C4}"/>
    <cellStyle name="20% - Accent3 2 6 6 4" xfId="24122" xr:uid="{EACE9A35-7185-4F18-A8BF-A96C6249F441}"/>
    <cellStyle name="20% - Accent3 2 6 6 4 2" xfId="46956" xr:uid="{E79CE9EC-0EF7-45D8-824C-66BA2836E6EF}"/>
    <cellStyle name="20% - Accent3 2 6 6 5" xfId="26212" xr:uid="{56EEE650-D527-4BC3-9080-EAD556E6E51D}"/>
    <cellStyle name="20% - Accent3 2 6 6 5 2" xfId="49028" xr:uid="{66B6C7C6-29CC-4F8F-AE83-2D8B93CB3B22}"/>
    <cellStyle name="20% - Accent3 2 6 6 6" xfId="32220" xr:uid="{B8AABFD4-BF83-4AD5-A96C-C5BD0EA6068D}"/>
    <cellStyle name="20% - Accent3 2 6 7" xfId="10080" xr:uid="{60258684-5931-4F50-A19E-AF59C80E6060}"/>
    <cellStyle name="20% - Accent3 2 6 7 2" xfId="35457" xr:uid="{28203911-9B5F-415B-ABBD-D8A5CBDC0C80}"/>
    <cellStyle name="20% - Accent3 2 6 8" xfId="13912" xr:uid="{66F41D79-B6E2-4F41-BAF4-2075CF1D8E72}"/>
    <cellStyle name="20% - Accent3 2 6 8 2" xfId="38321" xr:uid="{D501A2E6-61C0-42ED-8380-C9266E6F3478}"/>
    <cellStyle name="20% - Accent3 2 6 9" xfId="23164" xr:uid="{C9495C06-6EDE-4635-B680-CACAD9E76293}"/>
    <cellStyle name="20% - Accent3 2 6 9 2" xfId="45998" xr:uid="{C2A32149-20A8-4D78-9FDB-48434040ACBB}"/>
    <cellStyle name="20% - Accent3 2 7" xfId="1178" xr:uid="{24EDC24D-3E33-4501-95D2-489F0308017C}"/>
    <cellStyle name="20% - Accent3 2 7 10" xfId="25265" xr:uid="{BEC79062-8072-4B84-A297-ACCCF43CD92A}"/>
    <cellStyle name="20% - Accent3 2 7 10 2" xfId="48089" xr:uid="{40762074-B4D7-4ED9-8903-F7334B9B9F81}"/>
    <cellStyle name="20% - Accent3 2 7 11" xfId="28241" xr:uid="{DA063374-2B95-4551-950B-B0BA379A6987}"/>
    <cellStyle name="20% - Accent3 2 7 2" xfId="1179" xr:uid="{AB2FB504-8EA8-4855-8338-FFDF1E01555A}"/>
    <cellStyle name="20% - Accent3 2 7 2 2" xfId="1180" xr:uid="{EB47E28A-C46D-4BE7-9923-A465130F6BAA}"/>
    <cellStyle name="20% - Accent3 2 7 2 2 2" xfId="6749" xr:uid="{6BD0CD86-2CBB-4182-867E-503B62715779}"/>
    <cellStyle name="20% - Accent3 2 7 2 2 2 2" xfId="19493" xr:uid="{58EAF426-5F2D-4B14-81C8-7989F7511018}"/>
    <cellStyle name="20% - Accent3 2 7 2 2 2 2 2" xfId="42330" xr:uid="{DB7B6BCF-702C-49D7-B22C-801438DBD2AC}"/>
    <cellStyle name="20% - Accent3 2 7 2 2 2 3" xfId="32236" xr:uid="{40A720AA-D1B7-498E-8820-848086A566F0}"/>
    <cellStyle name="20% - Accent3 2 7 2 2 3" xfId="11725" xr:uid="{37A799D6-F00C-4F05-8933-6F4D5E295CB9}"/>
    <cellStyle name="20% - Accent3 2 7 2 2 3 2" xfId="36779" xr:uid="{699DF4C0-0281-4BCA-A072-22FE543B9906}"/>
    <cellStyle name="20% - Accent3 2 7 2 2 4" xfId="13928" xr:uid="{10CBE06B-5A53-4C7D-B3FC-7AD59E556233}"/>
    <cellStyle name="20% - Accent3 2 7 2 2 4 2" xfId="38337" xr:uid="{5B59DEBE-AEC2-425E-B8B8-2E924D6A6CDE}"/>
    <cellStyle name="20% - Accent3 2 7 2 2 5" xfId="24500" xr:uid="{F64EF90A-EA49-46AE-8B76-1CBC862882E5}"/>
    <cellStyle name="20% - Accent3 2 7 2 2 5 2" xfId="47334" xr:uid="{AF93EFB6-EE84-425E-AF26-407A159FCB68}"/>
    <cellStyle name="20% - Accent3 2 7 2 2 6" xfId="26590" xr:uid="{B79CA6B5-3E4F-436C-9412-D9577F15A12A}"/>
    <cellStyle name="20% - Accent3 2 7 2 2 6 2" xfId="49406" xr:uid="{D8AE0133-FCA2-4471-9809-5FA18F738318}"/>
    <cellStyle name="20% - Accent3 2 7 2 2 7" xfId="28243" xr:uid="{3BE01B0B-3091-49E9-A3C3-E977B8C84CC7}"/>
    <cellStyle name="20% - Accent3 2 7 2 3" xfId="6748" xr:uid="{E540B2B1-B640-45A7-A179-2F9B6E3B75F5}"/>
    <cellStyle name="20% - Accent3 2 7 2 3 2" xfId="19492" xr:uid="{C2E9D943-DDDD-49C7-A35F-103ECA498971}"/>
    <cellStyle name="20% - Accent3 2 7 2 3 2 2" xfId="42329" xr:uid="{565E9291-D893-4C73-9947-C5E62BB6EF26}"/>
    <cellStyle name="20% - Accent3 2 7 2 3 3" xfId="32235" xr:uid="{3A9D6301-DA24-4977-893A-D0E04A01AC04}"/>
    <cellStyle name="20% - Accent3 2 7 2 4" xfId="10583" xr:uid="{84214A36-5A41-4D3F-B066-076D9EAAF0B4}"/>
    <cellStyle name="20% - Accent3 2 7 2 4 2" xfId="35822" xr:uid="{5361EBF8-508E-48FF-8DAF-73977D0929BA}"/>
    <cellStyle name="20% - Accent3 2 7 2 5" xfId="13927" xr:uid="{B15AA008-9A00-404E-8CFD-CFD36EBA2A70}"/>
    <cellStyle name="20% - Accent3 2 7 2 5 2" xfId="38336" xr:uid="{35214BFD-0685-4E2B-B359-1E245C33198F}"/>
    <cellStyle name="20% - Accent3 2 7 2 6" xfId="23542" xr:uid="{E11200C9-0EB6-4A39-860B-F6E444ACC881}"/>
    <cellStyle name="20% - Accent3 2 7 2 6 2" xfId="46376" xr:uid="{2A56ABE8-AB35-4459-AD40-F56EE9183F62}"/>
    <cellStyle name="20% - Accent3 2 7 2 7" xfId="25625" xr:uid="{FA78926D-E5A3-48B7-8B15-36EF41C7EA23}"/>
    <cellStyle name="20% - Accent3 2 7 2 7 2" xfId="48449" xr:uid="{368FD637-C93B-4543-BBCA-1DDA5F4F836B}"/>
    <cellStyle name="20% - Accent3 2 7 2 8" xfId="28242" xr:uid="{3F0A2FA6-27F7-45D6-AA1A-CEA517F08797}"/>
    <cellStyle name="20% - Accent3 2 7 3" xfId="1181" xr:uid="{DF2151FE-DCD1-47D7-B00B-5E2C6C4EA9D2}"/>
    <cellStyle name="20% - Accent3 2 7 3 2" xfId="1182" xr:uid="{B3D1B5D7-75A3-4109-B792-F0FA223C0E69}"/>
    <cellStyle name="20% - Accent3 2 7 3 2 2" xfId="6751" xr:uid="{C8E07A09-738A-4EF0-B335-839D03A6DCDF}"/>
    <cellStyle name="20% - Accent3 2 7 3 2 2 2" xfId="19495" xr:uid="{F9E51348-0E3F-4198-9E2F-5E5E33EE2DDB}"/>
    <cellStyle name="20% - Accent3 2 7 3 2 2 2 2" xfId="42332" xr:uid="{A584E75D-0F29-4801-94FB-D998965DC844}"/>
    <cellStyle name="20% - Accent3 2 7 3 2 2 3" xfId="32238" xr:uid="{F101D3AF-F964-4369-8EA5-ADEB831734C9}"/>
    <cellStyle name="20% - Accent3 2 7 3 2 3" xfId="11921" xr:uid="{ABFC6BF9-4405-49B6-8052-BBB13EC1EB5F}"/>
    <cellStyle name="20% - Accent3 2 7 3 2 3 2" xfId="36975" xr:uid="{F4DA7EAD-36FE-4D68-ABC0-F246199E1252}"/>
    <cellStyle name="20% - Accent3 2 7 3 2 4" xfId="13930" xr:uid="{A6D11E47-77F6-444F-998F-0C0FD4FA212D}"/>
    <cellStyle name="20% - Accent3 2 7 3 2 4 2" xfId="38339" xr:uid="{2D978E54-9A4F-4A5E-8EA8-F8A6ED05ED27}"/>
    <cellStyle name="20% - Accent3 2 7 3 2 5" xfId="24696" xr:uid="{B1FD89B0-714F-45E7-A043-61010AA5CB7B}"/>
    <cellStyle name="20% - Accent3 2 7 3 2 5 2" xfId="47530" xr:uid="{1FDBF2FB-75DC-4F7F-A351-6308D3AB012A}"/>
    <cellStyle name="20% - Accent3 2 7 3 2 6" xfId="26786" xr:uid="{D0E70B12-953C-41B2-96F3-D1A54D1D0276}"/>
    <cellStyle name="20% - Accent3 2 7 3 2 6 2" xfId="49602" xr:uid="{A251D3F8-DAB4-417C-9652-009960F85EBD}"/>
    <cellStyle name="20% - Accent3 2 7 3 2 7" xfId="28245" xr:uid="{54F265F0-5B38-4951-90F8-77E372A656D0}"/>
    <cellStyle name="20% - Accent3 2 7 3 3" xfId="6750" xr:uid="{E58B9D43-A27E-4FC7-AB28-A8D445502EEC}"/>
    <cellStyle name="20% - Accent3 2 7 3 3 2" xfId="19494" xr:uid="{0F0CD6DD-208A-40F4-9B52-6A8AAF7E9107}"/>
    <cellStyle name="20% - Accent3 2 7 3 3 2 2" xfId="42331" xr:uid="{3B396FBC-DF7E-4C60-9306-4560A8E06E77}"/>
    <cellStyle name="20% - Accent3 2 7 3 3 3" xfId="32237" xr:uid="{364E5A45-22BF-4CEF-9209-ACBA5207479E}"/>
    <cellStyle name="20% - Accent3 2 7 3 4" xfId="10828" xr:uid="{D6E4AF09-1078-47B6-B89C-5C80D9500F1C}"/>
    <cellStyle name="20% - Accent3 2 7 3 4 2" xfId="36018" xr:uid="{6629883C-0AC6-45D6-A5C0-A2E1E3A5804A}"/>
    <cellStyle name="20% - Accent3 2 7 3 5" xfId="13929" xr:uid="{7ABBAB79-EDBE-4CAC-B31F-4D3FACFFA678}"/>
    <cellStyle name="20% - Accent3 2 7 3 5 2" xfId="38338" xr:uid="{42358C9C-DFCD-47BF-9A19-33968E08F750}"/>
    <cellStyle name="20% - Accent3 2 7 3 6" xfId="23738" xr:uid="{4E42DBFD-6267-4977-9162-02F882AF7888}"/>
    <cellStyle name="20% - Accent3 2 7 3 6 2" xfId="46572" xr:uid="{339BD2FD-8D89-4C36-A2AE-9FEC15EE4568}"/>
    <cellStyle name="20% - Accent3 2 7 3 7" xfId="25821" xr:uid="{5501FF97-D1C9-4F21-AD80-4D61542367CC}"/>
    <cellStyle name="20% - Accent3 2 7 3 7 2" xfId="48645" xr:uid="{22317837-B519-4BCA-990D-326362CCD139}"/>
    <cellStyle name="20% - Accent3 2 7 3 8" xfId="28244" xr:uid="{B688B3DD-4878-4697-84B7-CCC863E2B586}"/>
    <cellStyle name="20% - Accent3 2 7 4" xfId="1183" xr:uid="{1C63B698-C6E7-48F1-945B-58208D59B7F9}"/>
    <cellStyle name="20% - Accent3 2 7 4 2" xfId="6752" xr:uid="{172484A7-981B-4EB2-8032-552BADD343BD}"/>
    <cellStyle name="20% - Accent3 2 7 4 2 2" xfId="12117" xr:uid="{A0DB87FF-0310-4D64-9E29-3285A558E5E7}"/>
    <cellStyle name="20% - Accent3 2 7 4 2 2 2" xfId="37171" xr:uid="{1A96DB44-9ACA-4A3B-9B3F-4D443F8CF0E2}"/>
    <cellStyle name="20% - Accent3 2 7 4 2 3" xfId="19496" xr:uid="{B19A2E6C-EAE7-46C5-9F42-CCAAC46813F7}"/>
    <cellStyle name="20% - Accent3 2 7 4 2 3 2" xfId="42333" xr:uid="{C0535F40-F82C-487C-A41E-EDD751661240}"/>
    <cellStyle name="20% - Accent3 2 7 4 2 4" xfId="24892" xr:uid="{9EBBAA33-4312-48A2-AAB5-3F073D13DAFF}"/>
    <cellStyle name="20% - Accent3 2 7 4 2 4 2" xfId="47726" xr:uid="{BAE060C6-F1A5-4E3B-BB39-5040EE845C22}"/>
    <cellStyle name="20% - Accent3 2 7 4 2 5" xfId="26982" xr:uid="{EDDEF973-67A6-4CF3-B52B-95EC7B3B4808}"/>
    <cellStyle name="20% - Accent3 2 7 4 2 5 2" xfId="49798" xr:uid="{6CB8B5A5-3FC2-4839-BC4C-C92A60B7DD78}"/>
    <cellStyle name="20% - Accent3 2 7 4 2 6" xfId="32239" xr:uid="{A33A7CB9-8077-42AC-B6A7-046499AA2856}"/>
    <cellStyle name="20% - Accent3 2 7 4 3" xfId="11040" xr:uid="{6E049C05-5BDE-4B6A-9344-40A26B2FEC3F}"/>
    <cellStyle name="20% - Accent3 2 7 4 3 2" xfId="36214" xr:uid="{7E9B09E8-A7B8-4578-86A9-0A37A8343C76}"/>
    <cellStyle name="20% - Accent3 2 7 4 4" xfId="13931" xr:uid="{05142085-ECEF-40B8-8091-5F6FCA5A398C}"/>
    <cellStyle name="20% - Accent3 2 7 4 4 2" xfId="38340" xr:uid="{5F13C41E-CEB4-45B9-AA29-3FE7F00CA778}"/>
    <cellStyle name="20% - Accent3 2 7 4 5" xfId="23934" xr:uid="{55C7D4B4-BFD5-42AC-8672-D83BD15A9E20}"/>
    <cellStyle name="20% - Accent3 2 7 4 5 2" xfId="46768" xr:uid="{3CDC99A0-CACC-492F-8A94-128608388C2D}"/>
    <cellStyle name="20% - Accent3 2 7 4 6" xfId="26017" xr:uid="{45BB13F1-DF83-4087-A511-30F34DA8BB7B}"/>
    <cellStyle name="20% - Accent3 2 7 4 6 2" xfId="48841" xr:uid="{032E1E2A-87AD-4EB1-B3CC-7103BAF7A731}"/>
    <cellStyle name="20% - Accent3 2 7 4 7" xfId="28246" xr:uid="{99BD9AB4-FE46-48EF-8DFD-3B83A3BA8562}"/>
    <cellStyle name="20% - Accent3 2 7 5" xfId="6747" xr:uid="{E56F4C92-343E-4E91-9AAC-833911AC7291}"/>
    <cellStyle name="20% - Accent3 2 7 5 2" xfId="11364" xr:uid="{17EAAB8E-27F4-4984-9B8D-8DCB314658E5}"/>
    <cellStyle name="20% - Accent3 2 7 5 2 2" xfId="36418" xr:uid="{7B6C311B-183A-4C55-A776-54BEF4269897}"/>
    <cellStyle name="20% - Accent3 2 7 5 3" xfId="19491" xr:uid="{D9CAAF80-C59F-43F5-92DA-48812612E34B}"/>
    <cellStyle name="20% - Accent3 2 7 5 3 2" xfId="42328" xr:uid="{55EF7928-F46F-4FDB-8D11-F2ED2EB74B8E}"/>
    <cellStyle name="20% - Accent3 2 7 5 4" xfId="24139" xr:uid="{370AFF2B-8CBD-432F-A548-728CABBFE3AA}"/>
    <cellStyle name="20% - Accent3 2 7 5 4 2" xfId="46973" xr:uid="{7789E04B-EBEE-4376-B7DF-7DEB556D4CD6}"/>
    <cellStyle name="20% - Accent3 2 7 5 5" xfId="26229" xr:uid="{55BAB439-69D2-482D-97EC-9BAE41795CE6}"/>
    <cellStyle name="20% - Accent3 2 7 5 5 2" xfId="49045" xr:uid="{CA004A6B-3F40-4673-9962-9CCC608C1BEF}"/>
    <cellStyle name="20% - Accent3 2 7 5 6" xfId="32234" xr:uid="{79CD9B72-6428-4F0C-9B33-23511C716432}"/>
    <cellStyle name="20% - Accent3 2 7 6" xfId="12686" xr:uid="{44829EC4-6D6D-4754-99D7-2BF228B0B1A4}"/>
    <cellStyle name="20% - Accent3 2 7 7" xfId="10112" xr:uid="{5280C79B-A318-4A9F-81FB-93A00FB94DA4}"/>
    <cellStyle name="20% - Accent3 2 7 7 2" xfId="35474" xr:uid="{4DF8370E-30FB-4E22-83FA-3F1330F7564D}"/>
    <cellStyle name="20% - Accent3 2 7 8" xfId="13926" xr:uid="{5254F544-DB82-41D5-BEA5-8CCB4B6F9F34}"/>
    <cellStyle name="20% - Accent3 2 7 8 2" xfId="38335" xr:uid="{96A29899-6229-4555-A914-92C36B81107E}"/>
    <cellStyle name="20% - Accent3 2 7 9" xfId="23181" xr:uid="{325ABC68-230A-4EE9-861B-666EC481CCDC}"/>
    <cellStyle name="20% - Accent3 2 7 9 2" xfId="46015" xr:uid="{9B035D09-0915-4072-8604-89BE3DA26039}"/>
    <cellStyle name="20% - Accent3 2 8" xfId="1184" xr:uid="{90B5FB3D-1A04-4102-A5E0-308B595EA446}"/>
    <cellStyle name="20% - Accent3 2 8 2" xfId="1185" xr:uid="{56AC5A8C-93B2-43D0-8F4C-ACC2FA924023}"/>
    <cellStyle name="20% - Accent3 2 8 2 2" xfId="1186" xr:uid="{35348BD7-C48E-4365-BCA6-0FAF139E5D9B}"/>
    <cellStyle name="20% - Accent3 2 8 2 2 2" xfId="6755" xr:uid="{C4FD5322-5D9C-4B47-ADE2-047420B6F8BB}"/>
    <cellStyle name="20% - Accent3 2 8 2 2 2 2" xfId="19499" xr:uid="{DF7DB3C9-3D3E-4D9B-9C6B-F5F3D0F6836C}"/>
    <cellStyle name="20% - Accent3 2 8 2 2 2 2 2" xfId="42336" xr:uid="{64B15614-1D4D-4F7C-8E2C-B3A94424A5EE}"/>
    <cellStyle name="20% - Accent3 2 8 2 2 2 3" xfId="32242" xr:uid="{CA6E5063-E833-4130-84BF-A40469BB8484}"/>
    <cellStyle name="20% - Accent3 2 8 2 2 3" xfId="13934" xr:uid="{9F4BF18E-65D6-443C-BB29-690138338E4A}"/>
    <cellStyle name="20% - Accent3 2 8 2 2 3 2" xfId="38343" xr:uid="{478FF91F-AACF-45E9-A23B-21DC26F1E76C}"/>
    <cellStyle name="20% - Accent3 2 8 2 2 4" xfId="28249" xr:uid="{B08BCCFE-9A7E-4550-BB4D-37BEA2FF0B5B}"/>
    <cellStyle name="20% - Accent3 2 8 2 3" xfId="6754" xr:uid="{AB2913DE-B728-4D43-B638-0EB8218ABE30}"/>
    <cellStyle name="20% - Accent3 2 8 2 3 2" xfId="19498" xr:uid="{5D9C35D8-9574-42B4-A27A-6B0C967D0369}"/>
    <cellStyle name="20% - Accent3 2 8 2 3 2 2" xfId="42335" xr:uid="{E0ABC364-E6FA-4813-B5F5-C491FDD53B82}"/>
    <cellStyle name="20% - Accent3 2 8 2 3 3" xfId="32241" xr:uid="{CFC18CC4-C183-4C50-BAE7-7CA3E3D76798}"/>
    <cellStyle name="20% - Accent3 2 8 2 4" xfId="11549" xr:uid="{397868CA-C781-48F8-AD3F-9A80D40BCF4D}"/>
    <cellStyle name="20% - Accent3 2 8 2 4 2" xfId="36603" xr:uid="{38490490-D5EF-4B65-AEED-22C97CC2F194}"/>
    <cellStyle name="20% - Accent3 2 8 2 5" xfId="13933" xr:uid="{3FE69730-66D3-49ED-9EA9-7E15E376A1C1}"/>
    <cellStyle name="20% - Accent3 2 8 2 5 2" xfId="38342" xr:uid="{93FA43CA-E078-42E3-ABA0-5C7D34E3AA09}"/>
    <cellStyle name="20% - Accent3 2 8 2 6" xfId="24324" xr:uid="{D6653C04-AFE0-430A-8101-E2B4E24D73A6}"/>
    <cellStyle name="20% - Accent3 2 8 2 6 2" xfId="47158" xr:uid="{DDDB8CFB-5E43-4831-86E7-75634F026C47}"/>
    <cellStyle name="20% - Accent3 2 8 2 7" xfId="26414" xr:uid="{FB1EBEEF-FE25-4B16-A830-93D038790772}"/>
    <cellStyle name="20% - Accent3 2 8 2 7 2" xfId="49230" xr:uid="{33A004F2-44B2-43DF-8BBB-711E19AC1E9D}"/>
    <cellStyle name="20% - Accent3 2 8 2 8" xfId="28248" xr:uid="{F2329D5C-F02A-45D6-840F-8BE33F0986DD}"/>
    <cellStyle name="20% - Accent3 2 8 3" xfId="1187" xr:uid="{564B565E-0300-402E-94D0-711754FE13DC}"/>
    <cellStyle name="20% - Accent3 2 8 3 2" xfId="6756" xr:uid="{B54D3983-5379-4691-9606-88DF53CC6A5F}"/>
    <cellStyle name="20% - Accent3 2 8 3 2 2" xfId="19500" xr:uid="{1E93E0CE-EFE0-4D59-A685-31E6366BD281}"/>
    <cellStyle name="20% - Accent3 2 8 3 2 2 2" xfId="42337" xr:uid="{7283372B-1C80-425B-92E6-9D7F8636C31A}"/>
    <cellStyle name="20% - Accent3 2 8 3 2 3" xfId="32243" xr:uid="{4BA6AFF7-D39E-43F0-B86D-0CA7702F7F9B}"/>
    <cellStyle name="20% - Accent3 2 8 3 3" xfId="12707" xr:uid="{25FD72DC-B069-497E-9185-0F849AFCAAE4}"/>
    <cellStyle name="20% - Accent3 2 8 3 4" xfId="13935" xr:uid="{AD34E7B8-2B49-446E-88BF-62B44751053E}"/>
    <cellStyle name="20% - Accent3 2 8 3 4 2" xfId="38344" xr:uid="{692F40CB-810E-44EB-A704-0B946C896B94}"/>
    <cellStyle name="20% - Accent3 2 8 3 5" xfId="28250" xr:uid="{230BEE58-006F-4385-8C7D-517511876332}"/>
    <cellStyle name="20% - Accent3 2 8 4" xfId="6753" xr:uid="{17000CCE-1711-41D7-98AC-6903B1BDBF3E}"/>
    <cellStyle name="20% - Accent3 2 8 4 2" xfId="19497" xr:uid="{B489E97C-5971-40CE-92C1-C7402CBB9A0D}"/>
    <cellStyle name="20% - Accent3 2 8 4 2 2" xfId="42334" xr:uid="{5FE2DA9E-B347-4F3F-9566-FEE090296B15}"/>
    <cellStyle name="20% - Accent3 2 8 4 3" xfId="32240" xr:uid="{9C9D5333-F363-4BC4-9E04-868B22BB5D58}"/>
    <cellStyle name="20% - Accent3 2 8 5" xfId="10382" xr:uid="{5169408A-FD76-4875-8C7F-C9F10B6EC3E4}"/>
    <cellStyle name="20% - Accent3 2 8 5 2" xfId="35659" xr:uid="{D680B445-EB21-46A2-B783-13CC7330D021}"/>
    <cellStyle name="20% - Accent3 2 8 6" xfId="13932" xr:uid="{48C8F520-947D-417E-9456-0686AF245CE9}"/>
    <cellStyle name="20% - Accent3 2 8 6 2" xfId="38341" xr:uid="{44393B99-A754-45E6-9E9B-C04E7B3176D7}"/>
    <cellStyle name="20% - Accent3 2 8 7" xfId="23366" xr:uid="{3D7717B8-9E50-4161-B632-1C14B69B348F}"/>
    <cellStyle name="20% - Accent3 2 8 7 2" xfId="46200" xr:uid="{1CB78B37-F723-4AF9-A0BB-A431DD7951C9}"/>
    <cellStyle name="20% - Accent3 2 8 8" xfId="25450" xr:uid="{35455832-8CAA-4B2F-A456-FD4CC1E22883}"/>
    <cellStyle name="20% - Accent3 2 8 8 2" xfId="48274" xr:uid="{26D27C69-4E56-497B-8768-A11D2546E154}"/>
    <cellStyle name="20% - Accent3 2 8 9" xfId="28247" xr:uid="{8ECEBD96-E26A-400C-8FB3-B67F69E91078}"/>
    <cellStyle name="20% - Accent3 2 9" xfId="1188" xr:uid="{AA365F03-B3FD-4971-A8EE-CADA6ACF5916}"/>
    <cellStyle name="20% - Accent3 2 9 2" xfId="1189" xr:uid="{1AC537F9-1C68-461B-9476-6AF1D28194D0}"/>
    <cellStyle name="20% - Accent3 2 9 2 2" xfId="6758" xr:uid="{79469F41-F264-4BB4-9B62-7BE185D62A40}"/>
    <cellStyle name="20% - Accent3 2 9 2 2 2" xfId="19502" xr:uid="{61454C63-B98C-49CF-8308-88FAEE2A42CC}"/>
    <cellStyle name="20% - Accent3 2 9 2 2 2 2" xfId="42339" xr:uid="{5CD917C7-929C-4F58-AD22-70023DB5E2B8}"/>
    <cellStyle name="20% - Accent3 2 9 2 2 3" xfId="32245" xr:uid="{BBCA4571-8DB3-4E98-97CF-3BCF53732FEE}"/>
    <cellStyle name="20% - Accent3 2 9 2 3" xfId="11745" xr:uid="{6679324A-1C47-4C59-92BC-5ECC2E3CE826}"/>
    <cellStyle name="20% - Accent3 2 9 2 3 2" xfId="36799" xr:uid="{291F2AA5-5BBB-4712-B37A-1E4EF8E3BC06}"/>
    <cellStyle name="20% - Accent3 2 9 2 4" xfId="13937" xr:uid="{0BF40B85-FD5F-4F68-96F3-24FC3B1F3FF5}"/>
    <cellStyle name="20% - Accent3 2 9 2 4 2" xfId="38346" xr:uid="{601883DB-4B50-41B5-B44D-76A57A1F91D3}"/>
    <cellStyle name="20% - Accent3 2 9 2 5" xfId="24520" xr:uid="{01EAEE69-AF8D-4A36-B07F-0C5B6F701016}"/>
    <cellStyle name="20% - Accent3 2 9 2 5 2" xfId="47354" xr:uid="{F7584D44-B982-40C0-A9B2-7DA7DA33C66C}"/>
    <cellStyle name="20% - Accent3 2 9 2 6" xfId="26610" xr:uid="{F6926B36-A211-4984-8334-B20A4114D857}"/>
    <cellStyle name="20% - Accent3 2 9 2 6 2" xfId="49426" xr:uid="{CDAF086C-7BEA-48F1-B205-D6D084A10077}"/>
    <cellStyle name="20% - Accent3 2 9 2 7" xfId="28252" xr:uid="{CD8DDC5A-0322-4769-BB8D-BF641D5D3181}"/>
    <cellStyle name="20% - Accent3 2 9 3" xfId="6757" xr:uid="{7EDA75BF-3018-4183-A451-704063E2DFAF}"/>
    <cellStyle name="20% - Accent3 2 9 3 2" xfId="19501" xr:uid="{AD92B756-4401-4C91-8F1E-BF84E749C77F}"/>
    <cellStyle name="20% - Accent3 2 9 3 2 2" xfId="42338" xr:uid="{1A99F1A8-99AB-49D7-AD96-8D9AB65AD3FA}"/>
    <cellStyle name="20% - Accent3 2 9 3 3" xfId="32244" xr:uid="{7B394D52-4A11-4D37-B737-E8E85D5EE611}"/>
    <cellStyle name="20% - Accent3 2 9 4" xfId="10648" xr:uid="{15C37BA8-BD02-483A-BEC4-2001492FA266}"/>
    <cellStyle name="20% - Accent3 2 9 4 2" xfId="35842" xr:uid="{137F9134-39B0-4FE4-A5AB-12D4F3DB979F}"/>
    <cellStyle name="20% - Accent3 2 9 5" xfId="13936" xr:uid="{93C3A7B9-9C05-487D-BFF9-D4D730174B47}"/>
    <cellStyle name="20% - Accent3 2 9 5 2" xfId="38345" xr:uid="{A57DC350-822F-4A64-AB72-21E04B8B251F}"/>
    <cellStyle name="20% - Accent3 2 9 6" xfId="23562" xr:uid="{E7DE1D6C-0178-4D42-854F-EF9632A5A8FC}"/>
    <cellStyle name="20% - Accent3 2 9 6 2" xfId="46396" xr:uid="{B175C4DA-EE67-484B-B0A6-2CAC4F7C9718}"/>
    <cellStyle name="20% - Accent3 2 9 7" xfId="25645" xr:uid="{5DE2D8C0-E400-4239-83BB-29B6F4503C44}"/>
    <cellStyle name="20% - Accent3 2 9 7 2" xfId="48469" xr:uid="{716B4A40-B059-4092-91AE-9713B9DC74CF}"/>
    <cellStyle name="20% - Accent3 2 9 8" xfId="28251" xr:uid="{6F8C4617-751C-4390-9232-F02D3ECF627C}"/>
    <cellStyle name="20% - Accent3 2_Expiring Rate Analysis" xfId="12428" xr:uid="{5F21E8D7-EE4F-410D-A84E-5ECA995323FE}"/>
    <cellStyle name="20% - Accent3 3" xfId="118" xr:uid="{D9C96DAB-521E-4CE0-AD5C-976FAEE5E336}"/>
    <cellStyle name="20% - Accent3 3 10" xfId="1190" xr:uid="{760E46CC-D9C3-43B4-805B-6558242865B0}"/>
    <cellStyle name="20% - Accent3 3 10 2" xfId="13938" xr:uid="{194A2508-C5BC-4BE0-A4DC-AD58CC420B0E}"/>
    <cellStyle name="20% - Accent3 3 10 2 2" xfId="38347" xr:uid="{1042232B-C612-4F84-95A2-06E52379D277}"/>
    <cellStyle name="20% - Accent3 3 10 3" xfId="28253" xr:uid="{5514EF93-B236-4EBF-92A7-AC5EEC7C2FD0}"/>
    <cellStyle name="20% - Accent3 3 11" xfId="6759" xr:uid="{84BD96C3-80EC-4196-A1C0-ED15C9EE0EB3}"/>
    <cellStyle name="20% - Accent3 3 11 2" xfId="19503" xr:uid="{C59D4E2E-A1C0-4B3E-9B46-1277F6A71135}"/>
    <cellStyle name="20% - Accent3 3 11 2 2" xfId="42340" xr:uid="{31DA8BE3-EAEA-4BB3-A7AB-A263973D3391}"/>
    <cellStyle name="20% - Accent3 3 11 3" xfId="32246" xr:uid="{BBBDA8F4-F9F1-4A66-9FF2-416F7EBB83C6}"/>
    <cellStyle name="20% - Accent3 3 12" xfId="9819" xr:uid="{FEAF9C48-8BA6-43E5-A300-49BF13F67341}"/>
    <cellStyle name="20% - Accent3 3 12 2" xfId="35300" xr:uid="{BE51EA44-9222-4BE4-AA4E-DC50FCF9E931}"/>
    <cellStyle name="20% - Accent3 3 13" xfId="12911" xr:uid="{0682B211-EACB-4494-B312-DD09EB46A12A}"/>
    <cellStyle name="20% - Accent3 3 13 2" xfId="37324" xr:uid="{BC15CCD1-C37E-4077-AC73-3F3D2FC4B91A}"/>
    <cellStyle name="20% - Accent3 3 14" xfId="23018" xr:uid="{4D3167DB-293D-4915-96EA-076B3DA8A3EE}"/>
    <cellStyle name="20% - Accent3 3 14 2" xfId="45852" xr:uid="{34F0068C-B5D0-438D-8690-FD56AECE26F3}"/>
    <cellStyle name="20% - Accent3 3 15" xfId="25103" xr:uid="{32782BC6-95A9-4F32-AAD2-14B4674C9840}"/>
    <cellStyle name="20% - Accent3 3 15 2" xfId="47927" xr:uid="{E76F46BB-BA61-4F0C-91BE-930B6C27F076}"/>
    <cellStyle name="20% - Accent3 3 16" xfId="27230" xr:uid="{FB8ABE12-E34F-4467-AB73-FDCA7E467196}"/>
    <cellStyle name="20% - Accent3 3 2" xfId="184" xr:uid="{22F671FD-D52A-4E48-808C-8E2391135F39}"/>
    <cellStyle name="20% - Accent3 3 2 10" xfId="25194" xr:uid="{4DFE78BE-8C9E-4139-B50E-2EC5A20EBED3}"/>
    <cellStyle name="20% - Accent3 3 2 10 2" xfId="48018" xr:uid="{20606CD0-D3B4-440B-8A26-3F57B617DD9E}"/>
    <cellStyle name="20% - Accent3 3 2 11" xfId="27252" xr:uid="{D35ADC8D-9294-48ED-BC17-0EA6AF914880}"/>
    <cellStyle name="20% - Accent3 3 2 2" xfId="1192" xr:uid="{6064750F-4FD1-4360-AF1B-D29E2BCC4B4C}"/>
    <cellStyle name="20% - Accent3 3 2 2 2" xfId="11654" xr:uid="{23A11AE0-94D1-4DB6-902F-2DE6B428EE30}"/>
    <cellStyle name="20% - Accent3 3 2 2 2 2" xfId="22869" xr:uid="{69E91074-862F-4E8F-8EA0-C0E7CB6A8C1C}"/>
    <cellStyle name="20% - Accent3 3 2 2 2 2 2" xfId="45705" xr:uid="{7D825AAE-E06D-40A5-8806-F66681D12173}"/>
    <cellStyle name="20% - Accent3 3 2 2 2 3" xfId="24429" xr:uid="{05D5393C-B823-4CB5-8560-8CB5A2FEA6D6}"/>
    <cellStyle name="20% - Accent3 3 2 2 2 3 2" xfId="47263" xr:uid="{4A4AF767-5D2D-434C-969B-07EA23C29058}"/>
    <cellStyle name="20% - Accent3 3 2 2 2 4" xfId="26519" xr:uid="{7E59F4C0-BF48-4F1A-B68C-06CB09AABC55}"/>
    <cellStyle name="20% - Accent3 3 2 2 2 4 2" xfId="49335" xr:uid="{B1EB6555-73DC-4140-BBCE-155F08AADD01}"/>
    <cellStyle name="20% - Accent3 3 2 2 2 5" xfId="36708" xr:uid="{E0BF8490-A2A1-44EE-877A-92FF0E610B4A}"/>
    <cellStyle name="20% - Accent3 3 2 2 3" xfId="10479" xr:uid="{DC74B89B-6445-4E71-A0E5-2F0C72B74516}"/>
    <cellStyle name="20% - Accent3 3 2 2 3 2" xfId="35751" xr:uid="{0BDB5ECA-7228-418C-8E7B-060D3952D24B}"/>
    <cellStyle name="20% - Accent3 3 2 2 4" xfId="13940" xr:uid="{2FBB1CAA-91DC-45B9-BD33-9812678F7C39}"/>
    <cellStyle name="20% - Accent3 3 2 2 5" xfId="23471" xr:uid="{E448B75E-DC5F-48BB-93ED-9D6289FA65ED}"/>
    <cellStyle name="20% - Accent3 3 2 2 5 2" xfId="46305" xr:uid="{DF63C42C-77AD-4483-B7DA-775DB7CB77E4}"/>
    <cellStyle name="20% - Accent3 3 2 2 6" xfId="25554" xr:uid="{17AA084F-8193-4FD1-A8C0-7216B1D164C7}"/>
    <cellStyle name="20% - Accent3 3 2 2 6 2" xfId="48378" xr:uid="{1C8B03F9-CBF5-4003-833A-D3CDBC750D8F}"/>
    <cellStyle name="20% - Accent3 3 2 3" xfId="1193" xr:uid="{49EFB7DE-94CC-413D-B28F-AE63DD1DC50F}"/>
    <cellStyle name="20% - Accent3 3 2 3 2" xfId="1194" xr:uid="{3888C30E-5CF6-4E32-9884-CB2C467114EA}"/>
    <cellStyle name="20% - Accent3 3 2 3 2 2" xfId="1195" xr:uid="{982C3007-2546-4F7F-8E57-953D149A8C34}"/>
    <cellStyle name="20% - Accent3 3 2 3 2 2 2" xfId="6762" xr:uid="{BD1347A7-AAAA-46BD-997F-57DB77191CF6}"/>
    <cellStyle name="20% - Accent3 3 2 3 2 2 2 2" xfId="19506" xr:uid="{37D9C13C-B68E-42E2-8AB7-E728374C56DC}"/>
    <cellStyle name="20% - Accent3 3 2 3 2 2 2 2 2" xfId="42343" xr:uid="{4207E648-478C-49C4-BA42-EB043D9C98CF}"/>
    <cellStyle name="20% - Accent3 3 2 3 2 2 2 3" xfId="32249" xr:uid="{F6BEA99D-B4BF-4DC2-91BE-926A7773009C}"/>
    <cellStyle name="20% - Accent3 3 2 3 2 2 3" xfId="13943" xr:uid="{8F759D27-D6E6-417D-B7B3-38947C1A8A1C}"/>
    <cellStyle name="20% - Accent3 3 2 3 2 2 3 2" xfId="38350" xr:uid="{0745FC56-336B-47AF-AC34-C62C06B660D8}"/>
    <cellStyle name="20% - Accent3 3 2 3 2 2 4" xfId="28256" xr:uid="{EA4487F2-8838-44E5-9229-51B439EC9BEB}"/>
    <cellStyle name="20% - Accent3 3 2 3 2 3" xfId="6761" xr:uid="{7B5ACBD6-66F5-4E21-A845-62D8C9AA7252}"/>
    <cellStyle name="20% - Accent3 3 2 3 2 3 2" xfId="19505" xr:uid="{3DB472BC-1AFB-496E-8718-70EDD552150D}"/>
    <cellStyle name="20% - Accent3 3 2 3 2 3 2 2" xfId="42342" xr:uid="{1CC5E8C7-A69A-4C7B-95FD-2EA2F9F21BA0}"/>
    <cellStyle name="20% - Accent3 3 2 3 2 3 3" xfId="32248" xr:uid="{53400B8C-B712-46C4-8F55-D25DED313B68}"/>
    <cellStyle name="20% - Accent3 3 2 3 2 4" xfId="11850" xr:uid="{2227E20D-68C3-4682-A27B-22CE170530AC}"/>
    <cellStyle name="20% - Accent3 3 2 3 2 4 2" xfId="36904" xr:uid="{BC9ACAC1-3A8F-44D1-A0DD-FD0BB8D75DE3}"/>
    <cellStyle name="20% - Accent3 3 2 3 2 5" xfId="13942" xr:uid="{8B0130F2-F9FA-4D78-8E6E-0A0BCD232962}"/>
    <cellStyle name="20% - Accent3 3 2 3 2 5 2" xfId="38349" xr:uid="{E5FB94CC-9634-477C-BDF0-C8B668FE9922}"/>
    <cellStyle name="20% - Accent3 3 2 3 2 6" xfId="24625" xr:uid="{75C67B60-07A8-4755-B9BD-012755A9ED97}"/>
    <cellStyle name="20% - Accent3 3 2 3 2 6 2" xfId="47459" xr:uid="{332AF8D6-E6D3-410C-A104-39C7EE930017}"/>
    <cellStyle name="20% - Accent3 3 2 3 2 7" xfId="26715" xr:uid="{812EB83C-4CFF-4B87-8539-0F5E18FE3FAF}"/>
    <cellStyle name="20% - Accent3 3 2 3 2 7 2" xfId="49531" xr:uid="{DCBCC202-76B6-4742-A643-D6B9484D82F7}"/>
    <cellStyle name="20% - Accent3 3 2 3 2 8" xfId="28255" xr:uid="{3F08554A-FDF6-4E32-858D-9E7CE2574762}"/>
    <cellStyle name="20% - Accent3 3 2 3 3" xfId="1196" xr:uid="{9302E59C-8E70-4AEF-A618-16D3A526D153}"/>
    <cellStyle name="20% - Accent3 3 2 3 3 2" xfId="6763" xr:uid="{F0BBA6BB-0F15-461F-920A-ADE42D1E6BC8}"/>
    <cellStyle name="20% - Accent3 3 2 3 3 2 2" xfId="19507" xr:uid="{7D1BD9FD-99EF-4E30-B36F-D2E7CCB10083}"/>
    <cellStyle name="20% - Accent3 3 2 3 3 2 2 2" xfId="42344" xr:uid="{651298EF-6CF0-4905-A576-C0DB7C56C1C2}"/>
    <cellStyle name="20% - Accent3 3 2 3 3 2 3" xfId="32250" xr:uid="{5A20E084-A574-4744-B38F-C4CC4A22DF2F}"/>
    <cellStyle name="20% - Accent3 3 2 3 3 3" xfId="13944" xr:uid="{9D18DBF8-28FC-4B64-A2C3-FD396D272B5F}"/>
    <cellStyle name="20% - Accent3 3 2 3 3 3 2" xfId="38351" xr:uid="{35ABF0E2-5CC5-42D2-89CD-9ABE626BC4F5}"/>
    <cellStyle name="20% - Accent3 3 2 3 3 4" xfId="28257" xr:uid="{6BD60CD1-05B9-4472-A979-059DA43D39D7}"/>
    <cellStyle name="20% - Accent3 3 2 3 4" xfId="6760" xr:uid="{9952A841-442E-4B27-8AE5-B78101E7BFD6}"/>
    <cellStyle name="20% - Accent3 3 2 3 4 2" xfId="19504" xr:uid="{11058A48-087C-4239-B7DD-D9EAC538E81F}"/>
    <cellStyle name="20% - Accent3 3 2 3 4 2 2" xfId="42341" xr:uid="{6299B4EE-57A9-4832-99E1-E072BD2344D2}"/>
    <cellStyle name="20% - Accent3 3 2 3 4 3" xfId="32247" xr:uid="{945A6846-C3C6-4B67-B9C6-C2E577EEE120}"/>
    <cellStyle name="20% - Accent3 3 2 3 5" xfId="10754" xr:uid="{A95ECC56-74E1-453B-9595-D99D1E23B35E}"/>
    <cellStyle name="20% - Accent3 3 2 3 5 2" xfId="35947" xr:uid="{695DFFA0-0072-40AF-9DCC-91424AB4D18A}"/>
    <cellStyle name="20% - Accent3 3 2 3 6" xfId="13941" xr:uid="{A1A9AB5E-C196-4082-A54C-39677299D658}"/>
    <cellStyle name="20% - Accent3 3 2 3 6 2" xfId="38348" xr:uid="{E31F4B2A-240F-4C3D-AB1E-1239C1C0F780}"/>
    <cellStyle name="20% - Accent3 3 2 3 7" xfId="23667" xr:uid="{B8CC5611-8E2B-4AED-8169-AA7ADE6CEA0F}"/>
    <cellStyle name="20% - Accent3 3 2 3 7 2" xfId="46501" xr:uid="{5767F0FA-F208-4688-9577-5FE8334B8B87}"/>
    <cellStyle name="20% - Accent3 3 2 3 8" xfId="25750" xr:uid="{85DAC756-BC11-4EB5-9E72-C317A2C6914B}"/>
    <cellStyle name="20% - Accent3 3 2 3 8 2" xfId="48574" xr:uid="{B00835F0-3BE4-4155-ACF1-E9F9E3022F13}"/>
    <cellStyle name="20% - Accent3 3 2 3 9" xfId="28254" xr:uid="{026D1F00-DB4C-4A2F-8001-325E63CBB3BB}"/>
    <cellStyle name="20% - Accent3 3 2 4" xfId="1197" xr:uid="{FC2695FB-601F-42EC-B3EA-4A401194997B}"/>
    <cellStyle name="20% - Accent3 3 2 4 2" xfId="1198" xr:uid="{BE8BB840-C18F-4BCF-B486-0E2BAC431C0E}"/>
    <cellStyle name="20% - Accent3 3 2 4 2 2" xfId="6765" xr:uid="{19719FCE-FDB8-4596-B52C-1A361DA2C19F}"/>
    <cellStyle name="20% - Accent3 3 2 4 2 2 2" xfId="19509" xr:uid="{C959CE90-F708-473A-A03E-45C085DF2713}"/>
    <cellStyle name="20% - Accent3 3 2 4 2 2 2 2" xfId="42346" xr:uid="{2DA17857-5391-4C11-8156-318E8325E14D}"/>
    <cellStyle name="20% - Accent3 3 2 4 2 2 3" xfId="32252" xr:uid="{7CE4CD76-69AD-40AF-86AE-96A35DC9701B}"/>
    <cellStyle name="20% - Accent3 3 2 4 2 3" xfId="12046" xr:uid="{11E4F7C7-1338-4157-9D8E-3EFCC9A3217F}"/>
    <cellStyle name="20% - Accent3 3 2 4 2 3 2" xfId="37100" xr:uid="{D4085A32-C36F-45E8-A562-DD2A633F66C2}"/>
    <cellStyle name="20% - Accent3 3 2 4 2 4" xfId="13946" xr:uid="{02E81EB1-9E5F-4000-B2F2-0770BE93CCA9}"/>
    <cellStyle name="20% - Accent3 3 2 4 2 4 2" xfId="38353" xr:uid="{E4D4219D-BDD7-4CAE-8947-4B9B88D8487A}"/>
    <cellStyle name="20% - Accent3 3 2 4 2 5" xfId="24821" xr:uid="{C785783C-A4F5-46D2-896B-5ED7E88E9CC1}"/>
    <cellStyle name="20% - Accent3 3 2 4 2 5 2" xfId="47655" xr:uid="{5AFE0A45-CDD4-4C3A-9E37-C34D9A1D182A}"/>
    <cellStyle name="20% - Accent3 3 2 4 2 6" xfId="26911" xr:uid="{76CC2118-33AD-4DB9-B194-780A206AEBA3}"/>
    <cellStyle name="20% - Accent3 3 2 4 2 6 2" xfId="49727" xr:uid="{BB03C6CC-83E6-4D74-AA6A-6B7C987AFD74}"/>
    <cellStyle name="20% - Accent3 3 2 4 2 7" xfId="28259" xr:uid="{B73A1EBC-4A41-4DB0-92FC-94F23FE56F76}"/>
    <cellStyle name="20% - Accent3 3 2 4 3" xfId="6764" xr:uid="{12F7F820-22B9-4633-A5AE-F19BA2702EB7}"/>
    <cellStyle name="20% - Accent3 3 2 4 3 2" xfId="19508" xr:uid="{74A88AE6-419F-49B6-A715-3681C1074134}"/>
    <cellStyle name="20% - Accent3 3 2 4 3 2 2" xfId="42345" xr:uid="{7ACA7CDE-BBD1-4ED3-BB1D-D7F627EF463B}"/>
    <cellStyle name="20% - Accent3 3 2 4 3 3" xfId="32251" xr:uid="{58321A92-F279-48CE-BB91-6EFF2C3A8CDA}"/>
    <cellStyle name="20% - Accent3 3 2 4 4" xfId="10967" xr:uid="{FEB56701-D957-40B6-A698-ACE48769857D}"/>
    <cellStyle name="20% - Accent3 3 2 4 4 2" xfId="36143" xr:uid="{AAAAF3CD-4AF3-43E6-8955-F6268D723201}"/>
    <cellStyle name="20% - Accent3 3 2 4 5" xfId="13945" xr:uid="{43C16F12-FA5D-458D-A55E-434E06FB0FB0}"/>
    <cellStyle name="20% - Accent3 3 2 4 5 2" xfId="38352" xr:uid="{CCEEB4E0-B75D-4BC4-A671-5328E842B57C}"/>
    <cellStyle name="20% - Accent3 3 2 4 6" xfId="23863" xr:uid="{293574EE-028E-4F75-84AB-15C130C342A4}"/>
    <cellStyle name="20% - Accent3 3 2 4 6 2" xfId="46697" xr:uid="{D7AEBBEA-B64F-4FE2-892B-C5BBA52BB3B3}"/>
    <cellStyle name="20% - Accent3 3 2 4 7" xfId="25946" xr:uid="{9A271B7D-812A-43F8-9B66-D3E6D463413F}"/>
    <cellStyle name="20% - Accent3 3 2 4 7 2" xfId="48770" xr:uid="{2642C31C-5814-4665-B878-BAF06382FAF1}"/>
    <cellStyle name="20% - Accent3 3 2 4 8" xfId="28258" xr:uid="{C4369136-9D97-42B1-8C1D-E1452F41C08C}"/>
    <cellStyle name="20% - Accent3 3 2 5" xfId="1199" xr:uid="{AF0402F9-03D6-4514-B56A-6DA0202E74F1}"/>
    <cellStyle name="20% - Accent3 3 2 5 2" xfId="1200" xr:uid="{15B24E52-6F8B-4379-844A-88AA46EC06B6}"/>
    <cellStyle name="20% - Accent3 3 2 5 2 2" xfId="6767" xr:uid="{25A20AC5-AC1B-4171-88D5-256364E9D084}"/>
    <cellStyle name="20% - Accent3 3 2 5 2 2 2" xfId="19511" xr:uid="{F8C58020-F755-42A0-BC65-CD8A3FAF030C}"/>
    <cellStyle name="20% - Accent3 3 2 5 2 2 2 2" xfId="42348" xr:uid="{CC6C6BD6-5E51-4B79-A477-A6A06E87CC10}"/>
    <cellStyle name="20% - Accent3 3 2 5 2 2 3" xfId="32254" xr:uid="{B08A5B6E-66AA-4843-8CF8-CA305C3DFAB6}"/>
    <cellStyle name="20% - Accent3 3 2 5 2 3" xfId="11477" xr:uid="{05DDDCCD-A4F1-488C-91BD-4CB5E556EBAE}"/>
    <cellStyle name="20% - Accent3 3 2 5 2 3 2" xfId="36531" xr:uid="{6D6A33A4-B7A5-490F-989B-30D92B6BB261}"/>
    <cellStyle name="20% - Accent3 3 2 5 2 4" xfId="13948" xr:uid="{D7C8A944-06BE-4D6F-A228-B15DABC29C4D}"/>
    <cellStyle name="20% - Accent3 3 2 5 2 4 2" xfId="38355" xr:uid="{A618F977-88FE-44B2-A63E-1FCDE5E7C7FB}"/>
    <cellStyle name="20% - Accent3 3 2 5 2 5" xfId="24252" xr:uid="{EB915233-A1E1-4A72-A81F-D96985B2C5C9}"/>
    <cellStyle name="20% - Accent3 3 2 5 2 5 2" xfId="47086" xr:uid="{AE6C5C0A-E005-40CC-B3BF-B495CEE02808}"/>
    <cellStyle name="20% - Accent3 3 2 5 2 6" xfId="26342" xr:uid="{CC5F35AD-2E25-4E9C-A215-4F4A421044C3}"/>
    <cellStyle name="20% - Accent3 3 2 5 2 6 2" xfId="49158" xr:uid="{1F1DD600-2F09-4B42-B973-1F028206FF05}"/>
    <cellStyle name="20% - Accent3 3 2 5 2 7" xfId="28261" xr:uid="{A5A4FDC8-0703-4AA3-88CA-33AED2EE21C3}"/>
    <cellStyle name="20% - Accent3 3 2 5 3" xfId="6766" xr:uid="{B1F0FC54-3BD7-4BD5-B3F0-D25FAAAAA426}"/>
    <cellStyle name="20% - Accent3 3 2 5 3 2" xfId="19510" xr:uid="{C9BD3F47-06CE-4225-B47D-5710542181A9}"/>
    <cellStyle name="20% - Accent3 3 2 5 3 2 2" xfId="42347" xr:uid="{E9DED305-E63E-4AC5-B7AF-C1D567180309}"/>
    <cellStyle name="20% - Accent3 3 2 5 3 3" xfId="32253" xr:uid="{B10E1150-CEEF-4A39-B732-1AD8C6FC9F4F}"/>
    <cellStyle name="20% - Accent3 3 2 5 4" xfId="10262" xr:uid="{89B543CB-33EC-48BF-83C2-BDDD24AD9759}"/>
    <cellStyle name="20% - Accent3 3 2 5 4 2" xfId="35587" xr:uid="{1E9B5BBA-00A3-4CCC-97D5-00085A1C3FFB}"/>
    <cellStyle name="20% - Accent3 3 2 5 5" xfId="13947" xr:uid="{8E390E8D-3C1A-4988-A192-025F0CACE3B0}"/>
    <cellStyle name="20% - Accent3 3 2 5 5 2" xfId="38354" xr:uid="{E801E641-0775-4988-ADF1-4287C03862D0}"/>
    <cellStyle name="20% - Accent3 3 2 5 6" xfId="23294" xr:uid="{5BA7ED14-BCC5-440E-9896-B1BF115C9FAB}"/>
    <cellStyle name="20% - Accent3 3 2 5 6 2" xfId="46128" xr:uid="{8BE9136E-E9EF-4575-A56B-9BC51D0C038E}"/>
    <cellStyle name="20% - Accent3 3 2 5 7" xfId="25378" xr:uid="{C5383B78-A5AB-4A6A-9E39-C93F301D9911}"/>
    <cellStyle name="20% - Accent3 3 2 5 7 2" xfId="48202" xr:uid="{2657CA28-5A34-48D8-9392-45878AC0DBD4}"/>
    <cellStyle name="20% - Accent3 3 2 5 8" xfId="28260" xr:uid="{15336F3F-75EC-4390-93EC-5346F267256E}"/>
    <cellStyle name="20% - Accent3 3 2 6" xfId="1191" xr:uid="{64856CB9-45F4-4BBD-9420-47FFF0300052}"/>
    <cellStyle name="20% - Accent3 3 2 6 2" xfId="11293" xr:uid="{B71EEEF8-8CEF-492E-A8DB-06850F9E07CF}"/>
    <cellStyle name="20% - Accent3 3 2 6 2 2" xfId="36347" xr:uid="{B30E7CE0-E7E7-4510-B5D2-9D3FDA5E6873}"/>
    <cellStyle name="20% - Accent3 3 2 6 3" xfId="13939" xr:uid="{93CB9816-B46A-4BFC-9562-B6C0AD4AEDD7}"/>
    <cellStyle name="20% - Accent3 3 2 6 4" xfId="24068" xr:uid="{0DE38B0F-4088-4A91-88B7-6312767E2E74}"/>
    <cellStyle name="20% - Accent3 3 2 6 4 2" xfId="46902" xr:uid="{254EEF8E-0798-48D9-B295-4CDB59E7B474}"/>
    <cellStyle name="20% - Accent3 3 2 6 5" xfId="26158" xr:uid="{D999D951-2538-48BB-9FD8-0D2084141A15}"/>
    <cellStyle name="20% - Accent3 3 2 6 5 2" xfId="48974" xr:uid="{D0D1C943-7FF1-49E5-8928-358F2B344E9C}"/>
    <cellStyle name="20% - Accent3 3 2 7" xfId="9848" xr:uid="{CC529FF2-78DC-4C80-A9AE-AB8862456337}"/>
    <cellStyle name="20% - Accent3 3 2 7 2" xfId="35323" xr:uid="{678516F7-28D9-4218-A9F2-6D74453D5C1A}"/>
    <cellStyle name="20% - Accent3 3 2 8" xfId="12933" xr:uid="{8A5496BB-4708-4C3E-8103-F86700CB2D9A}"/>
    <cellStyle name="20% - Accent3 3 2 8 2" xfId="37346" xr:uid="{BACBE65C-F83C-411E-8982-EF5F801F55E6}"/>
    <cellStyle name="20% - Accent3 3 2 9" xfId="23110" xr:uid="{553EA822-122E-4CB2-A93B-D01531E9BB84}"/>
    <cellStyle name="20% - Accent3 3 2 9 2" xfId="45944" xr:uid="{23647B71-BB07-4E08-A5FF-007C66590EF4}"/>
    <cellStyle name="20% - Accent3 3 2_Expiring Rate Analysis" xfId="12434" xr:uid="{9404AFB9-17D7-4023-99F0-69EC6DB675D4}"/>
    <cellStyle name="20% - Accent3 3 3" xfId="1201" xr:uid="{F21CAC60-B2CB-49EA-B483-30FAE6BD300F}"/>
    <cellStyle name="20% - Accent3 3 3 10" xfId="23124" xr:uid="{72DD9ABE-297D-4C6D-944F-0E7F52A19490}"/>
    <cellStyle name="20% - Accent3 3 3 10 2" xfId="45958" xr:uid="{60171680-F3E9-426C-AAEB-5037FCC6E7E6}"/>
    <cellStyle name="20% - Accent3 3 3 11" xfId="25208" xr:uid="{2649FC18-28DB-4786-8D57-B4C184F4842F}"/>
    <cellStyle name="20% - Accent3 3 3 11 2" xfId="48032" xr:uid="{21C3AE6C-13CC-497E-9929-C286C0D51FE8}"/>
    <cellStyle name="20% - Accent3 3 3 12" xfId="28262" xr:uid="{3D2C6948-CA96-46E8-88D2-3F5433DA96FC}"/>
    <cellStyle name="20% - Accent3 3 3 2" xfId="1202" xr:uid="{7B8F86DC-A9D9-4835-AB71-14C3B3F93632}"/>
    <cellStyle name="20% - Accent3 3 3 2 10" xfId="25568" xr:uid="{F1BA9008-36ED-44F0-A69C-B9ACC6421922}"/>
    <cellStyle name="20% - Accent3 3 3 2 10 2" xfId="48392" xr:uid="{E791C683-9A4F-43DE-B38F-AB3E310C521C}"/>
    <cellStyle name="20% - Accent3 3 3 2 11" xfId="28263" xr:uid="{24EE806D-F84F-45EE-A45A-E4C189B1264D}"/>
    <cellStyle name="20% - Accent3 3 3 2 2" xfId="1203" xr:uid="{C64C756F-4BDA-49B2-8AEB-A865ABDA2795}"/>
    <cellStyle name="20% - Accent3 3 3 2 2 10" xfId="28264" xr:uid="{95C2388A-4CDC-4D13-B6D5-6191960E59BA}"/>
    <cellStyle name="20% - Accent3 3 3 2 2 2" xfId="1204" xr:uid="{5597A7F0-8F2A-4F14-B10A-86D9FD0DDE39}"/>
    <cellStyle name="20% - Accent3 3 3 2 2 2 2" xfId="1205" xr:uid="{61965788-93B2-4829-A01E-1EC6C26114A7}"/>
    <cellStyle name="20% - Accent3 3 3 2 2 2 2 2" xfId="6772" xr:uid="{77A90581-C99A-4498-BBB4-433A77CFFD39}"/>
    <cellStyle name="20% - Accent3 3 3 2 2 2 2 2 2" xfId="19516" xr:uid="{35D99D65-BF14-402C-8007-E56BB4236A6B}"/>
    <cellStyle name="20% - Accent3 3 3 2 2 2 2 2 2 2" xfId="42353" xr:uid="{6100ACF3-EC1B-4806-A346-27E75D06DE09}"/>
    <cellStyle name="20% - Accent3 3 3 2 2 2 2 2 3" xfId="32259" xr:uid="{2D97AA8F-A027-4FE6-9FDF-49033800D34D}"/>
    <cellStyle name="20% - Accent3 3 3 2 2 2 2 3" xfId="13953" xr:uid="{300E7CD0-AFA4-49CA-A54A-0736F09BCFB2}"/>
    <cellStyle name="20% - Accent3 3 3 2 2 2 2 3 2" xfId="38360" xr:uid="{CB06871B-4719-4EDD-A97D-5947A3A79000}"/>
    <cellStyle name="20% - Accent3 3 3 2 2 2 2 4" xfId="28266" xr:uid="{6F0A7C42-612B-4D28-A393-892AEE00B105}"/>
    <cellStyle name="20% - Accent3 3 3 2 2 2 3" xfId="6771" xr:uid="{B49CFC84-5E52-4BF3-AE3F-9C38C45B2DCB}"/>
    <cellStyle name="20% - Accent3 3 3 2 2 2 3 2" xfId="19515" xr:uid="{40E92AE8-A93F-48AF-986C-859BF279E8D9}"/>
    <cellStyle name="20% - Accent3 3 3 2 2 2 3 2 2" xfId="42352" xr:uid="{6098DFA6-24D0-4D2C-AEA6-D960EAF65AF4}"/>
    <cellStyle name="20% - Accent3 3 3 2 2 2 3 3" xfId="32258" xr:uid="{88F1A042-A157-49C4-9536-063F8A69A079}"/>
    <cellStyle name="20% - Accent3 3 3 2 2 2 4" xfId="13952" xr:uid="{2C895449-D9F3-48AF-B3BD-678D4FC4AD99}"/>
    <cellStyle name="20% - Accent3 3 3 2 2 2 4 2" xfId="38359" xr:uid="{4E18589D-2E88-486D-B637-1C9387379968}"/>
    <cellStyle name="20% - Accent3 3 3 2 2 2 5" xfId="28265" xr:uid="{9AA4A886-B189-4726-ABA7-6EFFC0097F62}"/>
    <cellStyle name="20% - Accent3 3 3 2 2 3" xfId="1206" xr:uid="{F3898003-3D7D-4EE2-8C04-7AE8D958F9E1}"/>
    <cellStyle name="20% - Accent3 3 3 2 2 3 2" xfId="1207" xr:uid="{95C421E7-EE4D-4F4C-A24F-871AEC269AA9}"/>
    <cellStyle name="20% - Accent3 3 3 2 2 3 2 2" xfId="6774" xr:uid="{6CC4DF79-942A-40DA-875D-DF3729669592}"/>
    <cellStyle name="20% - Accent3 3 3 2 2 3 2 2 2" xfId="19518" xr:uid="{E8AB5EEC-239E-4446-BE1E-55AE2A1DAB3B}"/>
    <cellStyle name="20% - Accent3 3 3 2 2 3 2 2 2 2" xfId="42355" xr:uid="{0C55EBED-EE19-4922-A381-505DDDFA2963}"/>
    <cellStyle name="20% - Accent3 3 3 2 2 3 2 2 3" xfId="32261" xr:uid="{6A3AE54A-6A3D-4377-91F2-8B94196136B2}"/>
    <cellStyle name="20% - Accent3 3 3 2 2 3 2 3" xfId="13955" xr:uid="{6DB3745A-FF80-41E6-8430-3DEF4E9E5E14}"/>
    <cellStyle name="20% - Accent3 3 3 2 2 3 2 3 2" xfId="38362" xr:uid="{BD8EEE03-DCC4-4798-88A2-5C866EF12A06}"/>
    <cellStyle name="20% - Accent3 3 3 2 2 3 2 4" xfId="28268" xr:uid="{8FD96E2C-1E38-4797-953C-11EA7D756DA8}"/>
    <cellStyle name="20% - Accent3 3 3 2 2 3 3" xfId="6773" xr:uid="{C1B1BD1B-2DDE-4C73-A00E-1DAFBB9F4467}"/>
    <cellStyle name="20% - Accent3 3 3 2 2 3 3 2" xfId="19517" xr:uid="{0FF45B4D-E5EF-4E01-9CEB-61C9C1DA145B}"/>
    <cellStyle name="20% - Accent3 3 3 2 2 3 3 2 2" xfId="42354" xr:uid="{7EA0AF2C-8F07-4049-992C-84A8B5F8AC9C}"/>
    <cellStyle name="20% - Accent3 3 3 2 2 3 3 3" xfId="32260" xr:uid="{A44E639F-A09F-4D2F-914A-00ED98AF0DD5}"/>
    <cellStyle name="20% - Accent3 3 3 2 2 3 4" xfId="13954" xr:uid="{51D8DB88-BB50-49CC-BEB8-84261B4F5898}"/>
    <cellStyle name="20% - Accent3 3 3 2 2 3 4 2" xfId="38361" xr:uid="{B65EDF5A-3999-42BF-8BFE-A28C399594BC}"/>
    <cellStyle name="20% - Accent3 3 3 2 2 3 5" xfId="28267" xr:uid="{21F461C9-7491-424D-B792-D351A13C0F2D}"/>
    <cellStyle name="20% - Accent3 3 3 2 2 4" xfId="1208" xr:uid="{4867B13E-324D-4881-8556-77B20167F2B3}"/>
    <cellStyle name="20% - Accent3 3 3 2 2 4 2" xfId="6775" xr:uid="{992E9335-EE34-42A7-BC54-2D270BB93D10}"/>
    <cellStyle name="20% - Accent3 3 3 2 2 4 2 2" xfId="19519" xr:uid="{F6AEBD3F-0D66-4BE3-905D-C0C07407FEEA}"/>
    <cellStyle name="20% - Accent3 3 3 2 2 4 2 2 2" xfId="42356" xr:uid="{6243387E-461D-427D-9CBB-89509B40A670}"/>
    <cellStyle name="20% - Accent3 3 3 2 2 4 2 3" xfId="32262" xr:uid="{7DD2C042-A90E-4F67-90C4-FECD271AFC8E}"/>
    <cellStyle name="20% - Accent3 3 3 2 2 4 3" xfId="13956" xr:uid="{E1FFE5CF-E676-4EE5-B7FA-906B52BBDC41}"/>
    <cellStyle name="20% - Accent3 3 3 2 2 4 3 2" xfId="38363" xr:uid="{635161E5-67FC-4439-AADD-C9ADCBBA20F0}"/>
    <cellStyle name="20% - Accent3 3 3 2 2 4 4" xfId="28269" xr:uid="{5DE221DA-AC51-405F-BE5E-70EC76BAD1E7}"/>
    <cellStyle name="20% - Accent3 3 3 2 2 5" xfId="6770" xr:uid="{08034A9D-1DE7-472B-B773-E89FDEA6FC0D}"/>
    <cellStyle name="20% - Accent3 3 3 2 2 5 2" xfId="19514" xr:uid="{3BED4AC2-8065-4844-9319-D2BD30775B85}"/>
    <cellStyle name="20% - Accent3 3 3 2 2 5 2 2" xfId="42351" xr:uid="{762D59BE-6F93-4C8E-8580-CBA21F45AC94}"/>
    <cellStyle name="20% - Accent3 3 3 2 2 5 3" xfId="32257" xr:uid="{FE6DABC4-13AD-4A79-ADA4-56238E47E71B}"/>
    <cellStyle name="20% - Accent3 3 3 2 2 6" xfId="11668" xr:uid="{1825248B-BD87-446F-8560-A51CA4A80A98}"/>
    <cellStyle name="20% - Accent3 3 3 2 2 6 2" xfId="36722" xr:uid="{3934D470-812D-4A38-9149-6D882C36990A}"/>
    <cellStyle name="20% - Accent3 3 3 2 2 7" xfId="13951" xr:uid="{BD2A185A-0B23-4493-B16C-63C58ECE44A4}"/>
    <cellStyle name="20% - Accent3 3 3 2 2 7 2" xfId="38358" xr:uid="{0D21095C-34A4-4D38-859A-EF37452B873D}"/>
    <cellStyle name="20% - Accent3 3 3 2 2 8" xfId="24443" xr:uid="{62E28C9B-D295-4932-866D-B6B1E1B19BB2}"/>
    <cellStyle name="20% - Accent3 3 3 2 2 8 2" xfId="47277" xr:uid="{FF0C84A7-AE11-49C3-ABAE-DCE9F0BB0E8C}"/>
    <cellStyle name="20% - Accent3 3 3 2 2 9" xfId="26533" xr:uid="{B194C995-C8C5-4072-8578-0D8936B30F03}"/>
    <cellStyle name="20% - Accent3 3 3 2 2 9 2" xfId="49349" xr:uid="{3FCB11F7-A65B-4A54-B6B5-86C4BB16F7CF}"/>
    <cellStyle name="20% - Accent3 3 3 2 3" xfId="1209" xr:uid="{9D649011-B347-4939-BABB-F7CE13AC8640}"/>
    <cellStyle name="20% - Accent3 3 3 2 3 2" xfId="1210" xr:uid="{22B51CE8-B4D1-44FD-9619-5D691C91CB34}"/>
    <cellStyle name="20% - Accent3 3 3 2 3 2 2" xfId="1211" xr:uid="{66CFC8B8-2B44-42EF-B4E9-5EE369153889}"/>
    <cellStyle name="20% - Accent3 3 3 2 3 2 2 2" xfId="6778" xr:uid="{176B6503-4392-44D0-BAFA-ED1835F64E00}"/>
    <cellStyle name="20% - Accent3 3 3 2 3 2 2 2 2" xfId="19522" xr:uid="{EAE697B7-2589-4D9F-8781-5B4A830E810F}"/>
    <cellStyle name="20% - Accent3 3 3 2 3 2 2 2 2 2" xfId="42359" xr:uid="{7A6AB611-35BE-46C8-8A5E-BB00C5AC57B8}"/>
    <cellStyle name="20% - Accent3 3 3 2 3 2 2 2 3" xfId="32265" xr:uid="{24B65123-D57E-4100-BA05-0AA9B503F7E0}"/>
    <cellStyle name="20% - Accent3 3 3 2 3 2 2 3" xfId="13959" xr:uid="{D252DE52-2A5F-4663-BB62-196A3C9E1092}"/>
    <cellStyle name="20% - Accent3 3 3 2 3 2 2 3 2" xfId="38366" xr:uid="{1E36D844-5989-4CFF-8911-A1D5EF8BB599}"/>
    <cellStyle name="20% - Accent3 3 3 2 3 2 2 4" xfId="28272" xr:uid="{667EF0BE-41C2-4232-A72A-7DCC25A1E7C2}"/>
    <cellStyle name="20% - Accent3 3 3 2 3 2 3" xfId="6777" xr:uid="{9EBD4774-903C-4A06-867A-82604152EB4B}"/>
    <cellStyle name="20% - Accent3 3 3 2 3 2 3 2" xfId="19521" xr:uid="{E458986D-857C-4BF9-87C8-A4E84D7019A3}"/>
    <cellStyle name="20% - Accent3 3 3 2 3 2 3 2 2" xfId="42358" xr:uid="{5526E07B-B885-406E-B05F-0BE53EE2F23C}"/>
    <cellStyle name="20% - Accent3 3 3 2 3 2 3 3" xfId="32264" xr:uid="{518F0C55-CD9E-4FF5-8719-1F1A3B0EF547}"/>
    <cellStyle name="20% - Accent3 3 3 2 3 2 4" xfId="13958" xr:uid="{33FD56A0-6988-413D-9BD8-AB7E3B7C4405}"/>
    <cellStyle name="20% - Accent3 3 3 2 3 2 4 2" xfId="38365" xr:uid="{779FE771-66DA-447D-92B2-BDE84E6921B9}"/>
    <cellStyle name="20% - Accent3 3 3 2 3 2 5" xfId="28271" xr:uid="{ADBCF52B-5880-43AD-8511-EFCF5B2DA261}"/>
    <cellStyle name="20% - Accent3 3 3 2 3 3" xfId="1212" xr:uid="{DA93F9D2-A9FE-4E3F-BC25-7E461BA64EFE}"/>
    <cellStyle name="20% - Accent3 3 3 2 3 3 2" xfId="6779" xr:uid="{CCE23D74-EE82-4AA3-8D8F-6A37F9C91AEF}"/>
    <cellStyle name="20% - Accent3 3 3 2 3 3 2 2" xfId="19523" xr:uid="{054F1096-AD84-4133-8CCD-1A77B5D79D9B}"/>
    <cellStyle name="20% - Accent3 3 3 2 3 3 2 2 2" xfId="42360" xr:uid="{22A315C6-01A8-4187-8F9C-CFCFC2C9DB20}"/>
    <cellStyle name="20% - Accent3 3 3 2 3 3 2 3" xfId="32266" xr:uid="{58226D9A-2B84-4D46-828F-C09D649749C7}"/>
    <cellStyle name="20% - Accent3 3 3 2 3 3 3" xfId="13960" xr:uid="{1DC0465A-95E6-4832-A4D6-635B82EC5099}"/>
    <cellStyle name="20% - Accent3 3 3 2 3 3 3 2" xfId="38367" xr:uid="{600C989A-2551-459D-B717-760AE34BA907}"/>
    <cellStyle name="20% - Accent3 3 3 2 3 3 4" xfId="28273" xr:uid="{37F8A9F1-043A-48C0-B14D-120DB4C84CE3}"/>
    <cellStyle name="20% - Accent3 3 3 2 3 4" xfId="6776" xr:uid="{0151EB1F-3A2F-4B70-B222-B68F050C64D9}"/>
    <cellStyle name="20% - Accent3 3 3 2 3 4 2" xfId="19520" xr:uid="{379D1E69-0A26-412C-ABDC-86BEFE5CF727}"/>
    <cellStyle name="20% - Accent3 3 3 2 3 4 2 2" xfId="42357" xr:uid="{1B5E5A39-783C-4E07-A307-F0FE8EE1D698}"/>
    <cellStyle name="20% - Accent3 3 3 2 3 4 3" xfId="32263" xr:uid="{D622367D-0647-48E9-848E-D3BCF02FCBA9}"/>
    <cellStyle name="20% - Accent3 3 3 2 3 5" xfId="13957" xr:uid="{F75A5941-0A36-47B0-94F8-EA27521EEAAA}"/>
    <cellStyle name="20% - Accent3 3 3 2 3 5 2" xfId="38364" xr:uid="{6DC9A7D9-C9EF-4568-88A6-19D43C1AA3D6}"/>
    <cellStyle name="20% - Accent3 3 3 2 3 6" xfId="28270" xr:uid="{461C4E3C-FA33-421E-B5C7-580760885F10}"/>
    <cellStyle name="20% - Accent3 3 3 2 4" xfId="1213" xr:uid="{C783CD68-C47C-44BF-BD9E-452C99BE81C3}"/>
    <cellStyle name="20% - Accent3 3 3 2 4 2" xfId="1214" xr:uid="{4F01962E-8E45-4FD7-80E4-B67F0B8CB21B}"/>
    <cellStyle name="20% - Accent3 3 3 2 4 2 2" xfId="6781" xr:uid="{9F81E8AA-E869-4ACD-BCD2-1213D0EC66B6}"/>
    <cellStyle name="20% - Accent3 3 3 2 4 2 2 2" xfId="19525" xr:uid="{7F2C0C97-E1EE-47E8-9A45-E1A00D97DB01}"/>
    <cellStyle name="20% - Accent3 3 3 2 4 2 2 2 2" xfId="42362" xr:uid="{8C16573C-9213-42A8-8D3F-3278500272D4}"/>
    <cellStyle name="20% - Accent3 3 3 2 4 2 2 3" xfId="32268" xr:uid="{0CA1EF8A-8B7F-480D-A9BE-9B2F30274D68}"/>
    <cellStyle name="20% - Accent3 3 3 2 4 2 3" xfId="13962" xr:uid="{F030587F-781D-4CB1-AF10-FBE9C68CBC48}"/>
    <cellStyle name="20% - Accent3 3 3 2 4 2 3 2" xfId="38369" xr:uid="{E43A2858-E156-4CC3-851C-3885DD97DB68}"/>
    <cellStyle name="20% - Accent3 3 3 2 4 2 4" xfId="28275" xr:uid="{9EE7516A-93AD-4046-AA37-0FEBD57B5524}"/>
    <cellStyle name="20% - Accent3 3 3 2 4 3" xfId="6780" xr:uid="{C353F21B-3328-4E62-B70B-9F6F75FC5161}"/>
    <cellStyle name="20% - Accent3 3 3 2 4 3 2" xfId="19524" xr:uid="{95D1F0B2-400F-48C3-AA5F-36BEDC77644F}"/>
    <cellStyle name="20% - Accent3 3 3 2 4 3 2 2" xfId="42361" xr:uid="{702FCC84-077E-4F16-83B8-ADBC9C03F863}"/>
    <cellStyle name="20% - Accent3 3 3 2 4 3 3" xfId="32267" xr:uid="{28425DE1-844D-4F9C-BDE2-20BE6355BCED}"/>
    <cellStyle name="20% - Accent3 3 3 2 4 4" xfId="13961" xr:uid="{BB6F0189-C7B5-408A-916D-13479BB5D7A8}"/>
    <cellStyle name="20% - Accent3 3 3 2 4 4 2" xfId="38368" xr:uid="{94E7E2A9-9F75-4BD2-B745-36417EAFEE5F}"/>
    <cellStyle name="20% - Accent3 3 3 2 4 5" xfId="28274" xr:uid="{57E5FA03-C897-4C29-A002-131A12D75CC9}"/>
    <cellStyle name="20% - Accent3 3 3 2 5" xfId="1215" xr:uid="{20135ECC-6331-44BC-98B9-EA479C9ADCCF}"/>
    <cellStyle name="20% - Accent3 3 3 2 5 2" xfId="6782" xr:uid="{9B27CB3B-4CA2-43AD-95DB-585641C397BD}"/>
    <cellStyle name="20% - Accent3 3 3 2 5 2 2" xfId="19526" xr:uid="{24920EE3-B772-4A3C-9AB8-3A571FD6FC02}"/>
    <cellStyle name="20% - Accent3 3 3 2 5 2 2 2" xfId="42363" xr:uid="{986160EE-FE0C-4900-9390-B9E655D4AECC}"/>
    <cellStyle name="20% - Accent3 3 3 2 5 2 3" xfId="32269" xr:uid="{8BCCCC05-3ADC-45AF-879D-FA3E6B8EC2AB}"/>
    <cellStyle name="20% - Accent3 3 3 2 5 3" xfId="13963" xr:uid="{D030A638-A85D-4D70-94F4-8791A1F3E6B1}"/>
    <cellStyle name="20% - Accent3 3 3 2 5 3 2" xfId="38370" xr:uid="{8027570E-FFC7-4413-8722-A953D7E4FACE}"/>
    <cellStyle name="20% - Accent3 3 3 2 5 4" xfId="28276" xr:uid="{108B65AF-BB15-46D5-9CA1-2A948C613706}"/>
    <cellStyle name="20% - Accent3 3 3 2 6" xfId="6769" xr:uid="{4153195A-D162-41D4-BC33-29F65BBADE1B}"/>
    <cellStyle name="20% - Accent3 3 3 2 6 2" xfId="19513" xr:uid="{3E3111A2-4DFA-4D64-91D7-35487B5D7C3C}"/>
    <cellStyle name="20% - Accent3 3 3 2 6 2 2" xfId="42350" xr:uid="{F9FCF9C2-3BBE-4668-9AEA-5AC7F2D17ECA}"/>
    <cellStyle name="20% - Accent3 3 3 2 6 3" xfId="32256" xr:uid="{9E4D09FB-DC03-451C-943C-8F1EF6E278DC}"/>
    <cellStyle name="20% - Accent3 3 3 2 7" xfId="10493" xr:uid="{C2E0C9A5-E28F-4CA8-B0A5-36B9B661E678}"/>
    <cellStyle name="20% - Accent3 3 3 2 7 2" xfId="35765" xr:uid="{33665913-BC0C-43BF-B5CA-A0A85F1B9EE2}"/>
    <cellStyle name="20% - Accent3 3 3 2 8" xfId="13950" xr:uid="{93BC6B1F-E4C3-4F2F-8514-7DD397BC3173}"/>
    <cellStyle name="20% - Accent3 3 3 2 8 2" xfId="38357" xr:uid="{FD2635E1-8DAC-423C-98C1-527165C8F900}"/>
    <cellStyle name="20% - Accent3 3 3 2 9" xfId="23485" xr:uid="{8A33726D-3C9D-441B-8538-ED70B3A1B8F6}"/>
    <cellStyle name="20% - Accent3 3 3 2 9 2" xfId="46319" xr:uid="{22BDF48A-A94E-4497-B6CC-41C7D4F64EFB}"/>
    <cellStyle name="20% - Accent3 3 3 3" xfId="1216" xr:uid="{BCFD22A1-A8B7-4770-9A56-EF89E9DAC973}"/>
    <cellStyle name="20% - Accent3 3 3 3 10" xfId="28277" xr:uid="{95C87CD1-A664-4463-9DEE-34B866EF7A76}"/>
    <cellStyle name="20% - Accent3 3 3 3 2" xfId="1217" xr:uid="{A045EC1B-5EF5-41DF-8D45-B68966322618}"/>
    <cellStyle name="20% - Accent3 3 3 3 2 2" xfId="1218" xr:uid="{6907E5FE-076B-42FD-A9D2-3896BC340B8D}"/>
    <cellStyle name="20% - Accent3 3 3 3 2 2 2" xfId="6785" xr:uid="{8A2CCA52-1372-4A77-860D-28FA81052BF1}"/>
    <cellStyle name="20% - Accent3 3 3 3 2 2 2 2" xfId="19529" xr:uid="{3E2ED8CF-D32E-4C77-AC5E-62C75F5C446E}"/>
    <cellStyle name="20% - Accent3 3 3 3 2 2 2 2 2" xfId="42366" xr:uid="{B1283F40-A4BF-440F-9DFC-113F0296996C}"/>
    <cellStyle name="20% - Accent3 3 3 3 2 2 2 3" xfId="32272" xr:uid="{78DADDD3-393E-4923-A622-5C72F1CF15AA}"/>
    <cellStyle name="20% - Accent3 3 3 3 2 2 3" xfId="13966" xr:uid="{679C8E66-A632-4927-B127-CE9D50EB66BC}"/>
    <cellStyle name="20% - Accent3 3 3 3 2 2 3 2" xfId="38373" xr:uid="{7445F7DA-7140-408F-B370-69B4C8C7A4B3}"/>
    <cellStyle name="20% - Accent3 3 3 3 2 2 4" xfId="28279" xr:uid="{995BB11F-006A-484C-BC3A-876C722053B1}"/>
    <cellStyle name="20% - Accent3 3 3 3 2 3" xfId="6784" xr:uid="{518DDE99-9654-4CEE-8DDC-E1C9EC6C2935}"/>
    <cellStyle name="20% - Accent3 3 3 3 2 3 2" xfId="19528" xr:uid="{15F95831-7A3E-42DD-A81B-C5DFCE984E61}"/>
    <cellStyle name="20% - Accent3 3 3 3 2 3 2 2" xfId="42365" xr:uid="{6F26853C-F549-409F-A588-FD5657EB783A}"/>
    <cellStyle name="20% - Accent3 3 3 3 2 3 3" xfId="32271" xr:uid="{EE19B38A-BD59-4549-9192-1C555D7B7496}"/>
    <cellStyle name="20% - Accent3 3 3 3 2 4" xfId="11864" xr:uid="{6841A907-BEB3-48CA-9EC1-123F60640C8C}"/>
    <cellStyle name="20% - Accent3 3 3 3 2 4 2" xfId="36918" xr:uid="{B2A7FAC2-06E3-4C1E-AC9F-50D42C842BDB}"/>
    <cellStyle name="20% - Accent3 3 3 3 2 5" xfId="13965" xr:uid="{9F832A80-9621-4AFB-A3C8-B3C9F1DA9697}"/>
    <cellStyle name="20% - Accent3 3 3 3 2 5 2" xfId="38372" xr:uid="{D19008DD-8E43-4F0F-AB32-F876A0D49A71}"/>
    <cellStyle name="20% - Accent3 3 3 3 2 6" xfId="24639" xr:uid="{9FD9BECF-1444-40CE-8476-5021D37C9C4C}"/>
    <cellStyle name="20% - Accent3 3 3 3 2 6 2" xfId="47473" xr:uid="{9685BE4F-647B-428B-913A-B1F76C5CB8F5}"/>
    <cellStyle name="20% - Accent3 3 3 3 2 7" xfId="26729" xr:uid="{6F4EA1B3-E46C-4B2B-936D-DA531FA352AC}"/>
    <cellStyle name="20% - Accent3 3 3 3 2 7 2" xfId="49545" xr:uid="{7B06973D-4C45-4432-8733-78040C1FDA60}"/>
    <cellStyle name="20% - Accent3 3 3 3 2 8" xfId="28278" xr:uid="{E8EA146C-DAF5-4BE1-83E5-287439A7CE1F}"/>
    <cellStyle name="20% - Accent3 3 3 3 3" xfId="1219" xr:uid="{E7A63DF6-58BA-43EC-A715-E3AFF23B1CAA}"/>
    <cellStyle name="20% - Accent3 3 3 3 3 2" xfId="1220" xr:uid="{8896ABDC-D09F-4B52-9C92-1F005BAD6143}"/>
    <cellStyle name="20% - Accent3 3 3 3 3 2 2" xfId="6787" xr:uid="{95D6109F-58BD-427D-B2BC-45314327F6B0}"/>
    <cellStyle name="20% - Accent3 3 3 3 3 2 2 2" xfId="19531" xr:uid="{F7F9EC45-A3B1-4C73-8A00-A06DA88F6490}"/>
    <cellStyle name="20% - Accent3 3 3 3 3 2 2 2 2" xfId="42368" xr:uid="{047F8D23-2A5E-4B06-B9F6-171E01B6A787}"/>
    <cellStyle name="20% - Accent3 3 3 3 3 2 2 3" xfId="32274" xr:uid="{5ECBD96D-2C06-41D7-A862-0021523D60AF}"/>
    <cellStyle name="20% - Accent3 3 3 3 3 2 3" xfId="13968" xr:uid="{2C22BE2F-7B32-42E3-BCB1-B616233EED7E}"/>
    <cellStyle name="20% - Accent3 3 3 3 3 2 3 2" xfId="38375" xr:uid="{881B35B3-16FA-4EE0-BF00-52E2D647A465}"/>
    <cellStyle name="20% - Accent3 3 3 3 3 2 4" xfId="28281" xr:uid="{F0D4C57A-A0C4-4AA0-84DE-D492F1C4E024}"/>
    <cellStyle name="20% - Accent3 3 3 3 3 3" xfId="6786" xr:uid="{2D0720CC-DB9C-4D4A-A3A3-EEA0D25F5704}"/>
    <cellStyle name="20% - Accent3 3 3 3 3 3 2" xfId="19530" xr:uid="{C8A3E8B6-0F69-4B5C-9304-F76BF62F79BE}"/>
    <cellStyle name="20% - Accent3 3 3 3 3 3 2 2" xfId="42367" xr:uid="{BA7D7E9E-B2DF-4DFB-8873-EB3B8CB90808}"/>
    <cellStyle name="20% - Accent3 3 3 3 3 3 3" xfId="32273" xr:uid="{98D1E934-18F5-44C4-AC3A-114654251B26}"/>
    <cellStyle name="20% - Accent3 3 3 3 3 4" xfId="13967" xr:uid="{2C0CE57F-B0BD-403F-915E-A052BC1E4CDC}"/>
    <cellStyle name="20% - Accent3 3 3 3 3 4 2" xfId="38374" xr:uid="{1715329F-4323-4479-8539-AA35A4A48CA2}"/>
    <cellStyle name="20% - Accent3 3 3 3 3 5" xfId="28280" xr:uid="{45094C1D-7697-489B-B05F-16FAC84F91BB}"/>
    <cellStyle name="20% - Accent3 3 3 3 4" xfId="1221" xr:uid="{2EED2C04-B731-43DA-A374-E1F25199561B}"/>
    <cellStyle name="20% - Accent3 3 3 3 4 2" xfId="6788" xr:uid="{12C84C07-7F06-4C71-957F-08B549709A77}"/>
    <cellStyle name="20% - Accent3 3 3 3 4 2 2" xfId="19532" xr:uid="{6F4C4A15-196F-4188-AFFE-C228069F586E}"/>
    <cellStyle name="20% - Accent3 3 3 3 4 2 2 2" xfId="42369" xr:uid="{A4ED2E5E-16AA-48F6-B69F-62A1A1B8BA11}"/>
    <cellStyle name="20% - Accent3 3 3 3 4 2 3" xfId="32275" xr:uid="{145D9815-C120-4365-A28E-A52C1D7AD52A}"/>
    <cellStyle name="20% - Accent3 3 3 3 4 3" xfId="13969" xr:uid="{365F8DE1-963A-4CAB-BBC4-26236D7A8D0E}"/>
    <cellStyle name="20% - Accent3 3 3 3 4 3 2" xfId="38376" xr:uid="{1AAAA49B-82D6-4DF3-AF16-01D8EB2A2132}"/>
    <cellStyle name="20% - Accent3 3 3 3 4 4" xfId="28282" xr:uid="{A1466786-7D23-45D4-BC95-33292D4B7460}"/>
    <cellStyle name="20% - Accent3 3 3 3 5" xfId="6783" xr:uid="{C5A185DE-459D-4D6B-98BD-F488B73FADD3}"/>
    <cellStyle name="20% - Accent3 3 3 3 5 2" xfId="19527" xr:uid="{C817192C-24D8-4FCD-B409-55E5A4CB9FD4}"/>
    <cellStyle name="20% - Accent3 3 3 3 5 2 2" xfId="42364" xr:uid="{EE118DE1-518A-49B3-A71C-2A4691B8B272}"/>
    <cellStyle name="20% - Accent3 3 3 3 5 3" xfId="32270" xr:uid="{65BC5657-3C3C-4FE5-9219-2B4F29C440D7}"/>
    <cellStyle name="20% - Accent3 3 3 3 6" xfId="10768" xr:uid="{EDCC1C16-E240-4034-ADC0-45100CBFA0E9}"/>
    <cellStyle name="20% - Accent3 3 3 3 6 2" xfId="35961" xr:uid="{7C02D9F0-A970-4D3B-94AC-FFDD2362F882}"/>
    <cellStyle name="20% - Accent3 3 3 3 7" xfId="13964" xr:uid="{12A93433-D802-44FB-BC9C-9CF227A7E345}"/>
    <cellStyle name="20% - Accent3 3 3 3 7 2" xfId="38371" xr:uid="{87851038-B99F-4ACB-8A25-576C7FA77BA9}"/>
    <cellStyle name="20% - Accent3 3 3 3 8" xfId="23681" xr:uid="{B55EC296-A734-4951-9141-BC89C500E975}"/>
    <cellStyle name="20% - Accent3 3 3 3 8 2" xfId="46515" xr:uid="{F28A3DBC-E358-4798-A4A3-F0D5132158E9}"/>
    <cellStyle name="20% - Accent3 3 3 3 9" xfId="25764" xr:uid="{26F48D1E-F939-412A-99D8-A6C0CC2D812B}"/>
    <cellStyle name="20% - Accent3 3 3 3 9 2" xfId="48588" xr:uid="{4F0E9143-75BC-4ECA-9FA5-B408219A7082}"/>
    <cellStyle name="20% - Accent3 3 3 4" xfId="1222" xr:uid="{20234831-CD9A-4A66-B702-594D08D8F248}"/>
    <cellStyle name="20% - Accent3 3 3 4 2" xfId="1223" xr:uid="{D1B47F04-46F0-4BFC-B0D3-F5CC55E07A5D}"/>
    <cellStyle name="20% - Accent3 3 3 4 2 2" xfId="1224" xr:uid="{DB7320D4-949A-4008-AB3F-C2B7354F837F}"/>
    <cellStyle name="20% - Accent3 3 3 4 2 2 2" xfId="6791" xr:uid="{DF7EF7AF-B135-45D0-B83E-69D9678228F8}"/>
    <cellStyle name="20% - Accent3 3 3 4 2 2 2 2" xfId="19535" xr:uid="{E65A6437-A15D-4DF9-933C-F6ED706017FA}"/>
    <cellStyle name="20% - Accent3 3 3 4 2 2 2 2 2" xfId="42372" xr:uid="{11D0C626-8E76-4A11-95EF-4E3BF41DB83D}"/>
    <cellStyle name="20% - Accent3 3 3 4 2 2 2 3" xfId="32278" xr:uid="{C37D9D35-0991-4341-BF31-B3368BB85EEF}"/>
    <cellStyle name="20% - Accent3 3 3 4 2 2 3" xfId="13972" xr:uid="{21B0CB0D-BB51-44E1-945B-ACBF0E6B802F}"/>
    <cellStyle name="20% - Accent3 3 3 4 2 2 3 2" xfId="38379" xr:uid="{00CD5C7C-9552-4AF9-AFC4-8CF293F755E4}"/>
    <cellStyle name="20% - Accent3 3 3 4 2 2 4" xfId="28285" xr:uid="{A90C36E8-384C-4788-9E3D-22D5F985E8F3}"/>
    <cellStyle name="20% - Accent3 3 3 4 2 3" xfId="6790" xr:uid="{570E33DF-9C09-4070-99AA-7274E6DE556F}"/>
    <cellStyle name="20% - Accent3 3 3 4 2 3 2" xfId="19534" xr:uid="{28786D67-E589-4F40-BED2-BB38F6D04D1F}"/>
    <cellStyle name="20% - Accent3 3 3 4 2 3 2 2" xfId="42371" xr:uid="{A7D746F3-0891-4ECE-8D59-D22BE9FF1A5E}"/>
    <cellStyle name="20% - Accent3 3 3 4 2 3 3" xfId="32277" xr:uid="{EC444FB4-3293-44FC-9EF9-9B335489D00C}"/>
    <cellStyle name="20% - Accent3 3 3 4 2 4" xfId="12060" xr:uid="{97237B1A-7852-4269-980A-447D903D0597}"/>
    <cellStyle name="20% - Accent3 3 3 4 2 4 2" xfId="37114" xr:uid="{20952D8E-6CEF-422D-B031-2551D9714F28}"/>
    <cellStyle name="20% - Accent3 3 3 4 2 5" xfId="13971" xr:uid="{23E880E6-A0CC-471B-99CC-876493027B27}"/>
    <cellStyle name="20% - Accent3 3 3 4 2 5 2" xfId="38378" xr:uid="{FCF99741-E934-4A12-BC40-F8FC0BE79C80}"/>
    <cellStyle name="20% - Accent3 3 3 4 2 6" xfId="24835" xr:uid="{AE769874-91EC-46E5-B3E6-278D582AF1BA}"/>
    <cellStyle name="20% - Accent3 3 3 4 2 6 2" xfId="47669" xr:uid="{B8456DCC-9A00-4BC4-836C-7EFF3524D2AF}"/>
    <cellStyle name="20% - Accent3 3 3 4 2 7" xfId="26925" xr:uid="{AB1CD1C6-F711-48CB-9C82-69DD97077BCB}"/>
    <cellStyle name="20% - Accent3 3 3 4 2 7 2" xfId="49741" xr:uid="{DB3D228A-D85A-4BCF-A738-1F9BD143C0BD}"/>
    <cellStyle name="20% - Accent3 3 3 4 2 8" xfId="28284" xr:uid="{AEA96D80-6462-43A8-94E1-A3729ECEE3A6}"/>
    <cellStyle name="20% - Accent3 3 3 4 3" xfId="1225" xr:uid="{ACE45D94-8AFE-44FF-B0B4-1ECF417453A4}"/>
    <cellStyle name="20% - Accent3 3 3 4 3 2" xfId="6792" xr:uid="{A0AE9BC3-7E00-4605-934A-A433FA477783}"/>
    <cellStyle name="20% - Accent3 3 3 4 3 2 2" xfId="19536" xr:uid="{DDE94C98-A269-4DB4-AC2A-6C61C0D44881}"/>
    <cellStyle name="20% - Accent3 3 3 4 3 2 2 2" xfId="42373" xr:uid="{D8644419-59BC-4100-A16C-0EA515642C74}"/>
    <cellStyle name="20% - Accent3 3 3 4 3 2 3" xfId="32279" xr:uid="{7B8947D3-7125-4576-B273-F043B10234A0}"/>
    <cellStyle name="20% - Accent3 3 3 4 3 3" xfId="13973" xr:uid="{72320F8C-F959-4279-A71E-F95CB45AD034}"/>
    <cellStyle name="20% - Accent3 3 3 4 3 3 2" xfId="38380" xr:uid="{302AD17E-912B-4B6D-BFC0-EB75ABF04688}"/>
    <cellStyle name="20% - Accent3 3 3 4 3 4" xfId="28286" xr:uid="{8006C27D-D4C9-4CC3-959C-A4C01063E38E}"/>
    <cellStyle name="20% - Accent3 3 3 4 4" xfId="6789" xr:uid="{8FDFD649-9C13-4A95-AAF9-0C886002F282}"/>
    <cellStyle name="20% - Accent3 3 3 4 4 2" xfId="19533" xr:uid="{7952FF4E-C696-47A3-B306-D88051A1D544}"/>
    <cellStyle name="20% - Accent3 3 3 4 4 2 2" xfId="42370" xr:uid="{1CEDF704-3760-4AD2-8144-865C69B5FCBC}"/>
    <cellStyle name="20% - Accent3 3 3 4 4 3" xfId="32276" xr:uid="{9B69083A-D874-4BC3-8C92-07AA0A6CE51A}"/>
    <cellStyle name="20% - Accent3 3 3 4 5" xfId="10981" xr:uid="{6138DF0E-0F13-4445-9975-199219C96091}"/>
    <cellStyle name="20% - Accent3 3 3 4 5 2" xfId="36157" xr:uid="{6C40221C-6964-4588-9E7D-04148396E311}"/>
    <cellStyle name="20% - Accent3 3 3 4 6" xfId="13970" xr:uid="{E2372B3D-6308-45A0-B7BF-099802408B69}"/>
    <cellStyle name="20% - Accent3 3 3 4 6 2" xfId="38377" xr:uid="{8DFD8E68-69F2-425B-8BF1-8C5695AA255D}"/>
    <cellStyle name="20% - Accent3 3 3 4 7" xfId="23877" xr:uid="{081CB62F-F1C3-426B-B85B-A4FAF8DD1DE0}"/>
    <cellStyle name="20% - Accent3 3 3 4 7 2" xfId="46711" xr:uid="{EB0D7196-3082-48EE-9185-B54C66076224}"/>
    <cellStyle name="20% - Accent3 3 3 4 8" xfId="25960" xr:uid="{15736E4A-DC78-43A2-BE9E-D32B85C46AAB}"/>
    <cellStyle name="20% - Accent3 3 3 4 8 2" xfId="48784" xr:uid="{D5785694-378A-4D3B-B407-54DBECC32A1F}"/>
    <cellStyle name="20% - Accent3 3 3 4 9" xfId="28283" xr:uid="{9A7D4A27-DA34-4998-B568-00CD39CB3FD7}"/>
    <cellStyle name="20% - Accent3 3 3 5" xfId="1226" xr:uid="{0678279E-AF44-4579-BDB8-A1AAD5BFBD64}"/>
    <cellStyle name="20% - Accent3 3 3 5 2" xfId="1227" xr:uid="{3489AD88-4B82-43A1-8F6D-FACFF49851A2}"/>
    <cellStyle name="20% - Accent3 3 3 5 2 2" xfId="6794" xr:uid="{2E7061A6-56F8-4A9B-BCE8-31BA40548AB3}"/>
    <cellStyle name="20% - Accent3 3 3 5 2 2 2" xfId="19538" xr:uid="{FE4B6315-BF98-4383-914A-167C9893BC81}"/>
    <cellStyle name="20% - Accent3 3 3 5 2 2 2 2" xfId="42375" xr:uid="{E7B9BF54-298C-40AE-AD2A-9BC00A6BBC81}"/>
    <cellStyle name="20% - Accent3 3 3 5 2 2 3" xfId="32281" xr:uid="{A2C2C22E-0118-4CCB-A5A5-5DC5157DF57C}"/>
    <cellStyle name="20% - Accent3 3 3 5 2 3" xfId="11491" xr:uid="{F07AAF46-DED3-49C5-A69F-3D9AA9574E7F}"/>
    <cellStyle name="20% - Accent3 3 3 5 2 3 2" xfId="36545" xr:uid="{1611B1BD-2348-4415-A2C2-912B6E8FAE0F}"/>
    <cellStyle name="20% - Accent3 3 3 5 2 4" xfId="13975" xr:uid="{8E6EA539-0A8E-4DD3-ADDC-1C31BEBF1352}"/>
    <cellStyle name="20% - Accent3 3 3 5 2 4 2" xfId="38382" xr:uid="{AA3D5CFC-DAD3-432D-A425-EE4A6BC83745}"/>
    <cellStyle name="20% - Accent3 3 3 5 2 5" xfId="24266" xr:uid="{8CB60550-9C19-41BB-B78B-DBD968BEB65F}"/>
    <cellStyle name="20% - Accent3 3 3 5 2 5 2" xfId="47100" xr:uid="{07B1155A-560C-44E5-BBF7-DBB586FA32C9}"/>
    <cellStyle name="20% - Accent3 3 3 5 2 6" xfId="26356" xr:uid="{231A90A6-96F8-42FB-BEF1-A586C4E0FD65}"/>
    <cellStyle name="20% - Accent3 3 3 5 2 6 2" xfId="49172" xr:uid="{63C5F213-6DC7-4D0D-B4E0-89186220E639}"/>
    <cellStyle name="20% - Accent3 3 3 5 2 7" xfId="28288" xr:uid="{5BCA4DCC-524E-4661-8EAB-DC5E939F69FA}"/>
    <cellStyle name="20% - Accent3 3 3 5 3" xfId="6793" xr:uid="{7867A6BE-4C77-40A4-AE5A-3FC63AB47B5F}"/>
    <cellStyle name="20% - Accent3 3 3 5 3 2" xfId="19537" xr:uid="{4A2E160B-5201-4C5D-8E45-47CE4106BC8D}"/>
    <cellStyle name="20% - Accent3 3 3 5 3 2 2" xfId="42374" xr:uid="{1E08DD26-24EB-4350-86F2-02CF71D482D8}"/>
    <cellStyle name="20% - Accent3 3 3 5 3 3" xfId="32280" xr:uid="{C707E71B-E540-4523-85F1-6995C63CA53F}"/>
    <cellStyle name="20% - Accent3 3 3 5 4" xfId="10276" xr:uid="{478B602C-0BCA-4339-A5D2-C314E384DE59}"/>
    <cellStyle name="20% - Accent3 3 3 5 4 2" xfId="35601" xr:uid="{2D78F58B-8EE8-4888-B12D-93AB5FA99756}"/>
    <cellStyle name="20% - Accent3 3 3 5 5" xfId="13974" xr:uid="{FF0299AB-E06F-4842-857B-5BDBC027E3A9}"/>
    <cellStyle name="20% - Accent3 3 3 5 5 2" xfId="38381" xr:uid="{5B3F6DC9-967F-4290-8F81-0E37D8D25986}"/>
    <cellStyle name="20% - Accent3 3 3 5 6" xfId="23308" xr:uid="{FC8F60FB-CDF2-4491-92EF-D4E92E9A4539}"/>
    <cellStyle name="20% - Accent3 3 3 5 6 2" xfId="46142" xr:uid="{38CB577F-94A2-43E2-859A-815F720BEEA9}"/>
    <cellStyle name="20% - Accent3 3 3 5 7" xfId="25392" xr:uid="{7D00A7F6-F94A-4F76-A0F4-A462CFD8BF09}"/>
    <cellStyle name="20% - Accent3 3 3 5 7 2" xfId="48216" xr:uid="{B295CBCB-F1E0-42FA-8E24-99F5A632FEC3}"/>
    <cellStyle name="20% - Accent3 3 3 5 8" xfId="28287" xr:uid="{104AF6C5-5577-43D5-8807-138024CF0874}"/>
    <cellStyle name="20% - Accent3 3 3 6" xfId="1228" xr:uid="{759CF060-BF15-4EBC-BA8C-F3745453E62A}"/>
    <cellStyle name="20% - Accent3 3 3 6 2" xfId="6795" xr:uid="{4372967B-31D8-407D-8976-03B9BC362830}"/>
    <cellStyle name="20% - Accent3 3 3 6 2 2" xfId="19539" xr:uid="{14CCC748-155C-419C-8785-5CDE456EB1D1}"/>
    <cellStyle name="20% - Accent3 3 3 6 2 2 2" xfId="42376" xr:uid="{40FD79A5-BC7F-49ED-AD3C-45FACCE2D476}"/>
    <cellStyle name="20% - Accent3 3 3 6 2 3" xfId="32282" xr:uid="{9D147416-4BC7-4DCE-92DB-BB3F93E2275F}"/>
    <cellStyle name="20% - Accent3 3 3 6 3" xfId="11307" xr:uid="{CB4E3A6C-2793-4F1A-86BD-B7B8F5209798}"/>
    <cellStyle name="20% - Accent3 3 3 6 3 2" xfId="36361" xr:uid="{57831B9E-3607-4262-B7DC-9CDF64BC79AB}"/>
    <cellStyle name="20% - Accent3 3 3 6 4" xfId="13976" xr:uid="{497C34D4-A760-4B5A-81EA-5948FE20894D}"/>
    <cellStyle name="20% - Accent3 3 3 6 4 2" xfId="38383" xr:uid="{5DF3F092-C39F-47E3-AB91-3AA6A7709757}"/>
    <cellStyle name="20% - Accent3 3 3 6 5" xfId="24082" xr:uid="{58EF9296-6450-4803-9B61-B0C172E0B7D0}"/>
    <cellStyle name="20% - Accent3 3 3 6 5 2" xfId="46916" xr:uid="{FBDA6491-1F5B-4E24-8CE2-572D37EAB058}"/>
    <cellStyle name="20% - Accent3 3 3 6 6" xfId="26172" xr:uid="{E3166154-67F9-424C-B5CD-DD8C681E4175}"/>
    <cellStyle name="20% - Accent3 3 3 6 6 2" xfId="48988" xr:uid="{975BCF06-9F27-4301-BFED-ED5285E57C91}"/>
    <cellStyle name="20% - Accent3 3 3 6 7" xfId="28289" xr:uid="{89CAF61B-29B7-465D-9B15-30EFA43359E9}"/>
    <cellStyle name="20% - Accent3 3 3 7" xfId="6768" xr:uid="{DAD52A66-0645-4EFB-9797-8800423F9F3F}"/>
    <cellStyle name="20% - Accent3 3 3 7 2" xfId="19512" xr:uid="{572D5366-6AD6-4025-9E67-C0D1852E8536}"/>
    <cellStyle name="20% - Accent3 3 3 7 2 2" xfId="42349" xr:uid="{F11E05C0-00EB-471F-864A-BFAC37C43CDB}"/>
    <cellStyle name="20% - Accent3 3 3 7 3" xfId="32255" xr:uid="{73EEBF3B-4D27-4D1A-BCF7-0ED88A06800D}"/>
    <cellStyle name="20% - Accent3 3 3 8" xfId="9954" xr:uid="{E3927A6C-830D-435E-8134-82FB68D17819}"/>
    <cellStyle name="20% - Accent3 3 3 8 2" xfId="35426" xr:uid="{C7F4A74C-D208-4271-A016-9B54B0910237}"/>
    <cellStyle name="20% - Accent3 3 3 9" xfId="13949" xr:uid="{32B9998B-7B2D-4735-A120-0B0EB14CE79B}"/>
    <cellStyle name="20% - Accent3 3 3 9 2" xfId="38356" xr:uid="{AB4A0474-133A-4476-B26A-C86244CFB51E}"/>
    <cellStyle name="20% - Accent3 3 3_Expiring Rate Analysis" xfId="12435" xr:uid="{BDC80BE1-EC3F-4CE7-ABBF-072E83C76D71}"/>
    <cellStyle name="20% - Accent3 3 4" xfId="1229" xr:uid="{4C3BFDDF-64E7-41CA-9545-258FC82F2B12}"/>
    <cellStyle name="20% - Accent3 3 4 10" xfId="25142" xr:uid="{8D93702A-2761-47B7-8F44-557B99F6FFDB}"/>
    <cellStyle name="20% - Accent3 3 4 10 2" xfId="47966" xr:uid="{A614D266-D8C1-4543-9D62-CE8F7D325077}"/>
    <cellStyle name="20% - Accent3 3 4 11" xfId="28290" xr:uid="{9F75F7FE-E7A1-42D8-818C-3E2269147AA7}"/>
    <cellStyle name="20% - Accent3 3 4 2" xfId="1230" xr:uid="{80F8BE00-2873-4F4C-9B8B-EFCC2B827A8C}"/>
    <cellStyle name="20% - Accent3 3 4 2 10" xfId="28291" xr:uid="{34C16910-F0C3-4DA4-80BE-A958D3EA3622}"/>
    <cellStyle name="20% - Accent3 3 4 2 2" xfId="1231" xr:uid="{688243DE-EECC-4F75-97E4-79C39CA7ED4A}"/>
    <cellStyle name="20% - Accent3 3 4 2 2 2" xfId="1232" xr:uid="{65CCC48F-EB46-44A5-8D36-B744A1C0281E}"/>
    <cellStyle name="20% - Accent3 3 4 2 2 2 2" xfId="6799" xr:uid="{72ADE12F-7F05-48D8-A38D-9472BF3D0994}"/>
    <cellStyle name="20% - Accent3 3 4 2 2 2 2 2" xfId="19543" xr:uid="{4F45EA47-8B4D-4906-8A17-2842F4BC6342}"/>
    <cellStyle name="20% - Accent3 3 4 2 2 2 2 2 2" xfId="42380" xr:uid="{C95EF466-3BF4-489E-A119-CF6A9647EC86}"/>
    <cellStyle name="20% - Accent3 3 4 2 2 2 2 3" xfId="32286" xr:uid="{7B0FF373-0F4D-413D-9D84-3F575A200A1B}"/>
    <cellStyle name="20% - Accent3 3 4 2 2 2 3" xfId="13980" xr:uid="{548CB8FB-055D-4E19-96F1-4B8317385C74}"/>
    <cellStyle name="20% - Accent3 3 4 2 2 2 3 2" xfId="38387" xr:uid="{60AE2054-56AA-4C36-A759-D5CCFC02A7D0}"/>
    <cellStyle name="20% - Accent3 3 4 2 2 2 4" xfId="28293" xr:uid="{773FD602-B0F3-4434-A5C2-C4585128ABA9}"/>
    <cellStyle name="20% - Accent3 3 4 2 2 3" xfId="6798" xr:uid="{91955A9F-6245-493A-B079-B1AFA9FDDF68}"/>
    <cellStyle name="20% - Accent3 3 4 2 2 3 2" xfId="19542" xr:uid="{B5214E7C-0C47-4BA2-A6E8-BDF286D54CCA}"/>
    <cellStyle name="20% - Accent3 3 4 2 2 3 2 2" xfId="42379" xr:uid="{B0195932-3975-42ED-9FA5-B2F96279499C}"/>
    <cellStyle name="20% - Accent3 3 4 2 2 3 3" xfId="32285" xr:uid="{E19FE6FC-5B7F-4FB8-B309-575ED36C8A78}"/>
    <cellStyle name="20% - Accent3 3 4 2 2 4" xfId="11602" xr:uid="{912E5E87-C532-41A1-96D1-A76377E776BA}"/>
    <cellStyle name="20% - Accent3 3 4 2 2 4 2" xfId="36656" xr:uid="{3071DF19-DA67-49DD-AF2A-A6F03815F1A6}"/>
    <cellStyle name="20% - Accent3 3 4 2 2 5" xfId="13979" xr:uid="{0BD4E6AE-955C-4B53-A98B-43560E198972}"/>
    <cellStyle name="20% - Accent3 3 4 2 2 5 2" xfId="38386" xr:uid="{A6E4D314-9603-445C-BB1B-0F1CDCAD64D5}"/>
    <cellStyle name="20% - Accent3 3 4 2 2 6" xfId="24377" xr:uid="{1D6FAEF5-3DA2-4BAF-952C-FA74EE31647B}"/>
    <cellStyle name="20% - Accent3 3 4 2 2 6 2" xfId="47211" xr:uid="{7FFB7AAD-79B0-47A1-82B8-54D828299B9B}"/>
    <cellStyle name="20% - Accent3 3 4 2 2 7" xfId="26467" xr:uid="{FBBAAFFF-F906-4656-93B1-CA051282C2D4}"/>
    <cellStyle name="20% - Accent3 3 4 2 2 7 2" xfId="49283" xr:uid="{A78A137A-0116-4EB5-A278-A5CDCBB517BD}"/>
    <cellStyle name="20% - Accent3 3 4 2 2 8" xfId="28292" xr:uid="{E605C11B-8E6B-4D3C-BF2D-C9B6D82EDF1E}"/>
    <cellStyle name="20% - Accent3 3 4 2 3" xfId="1233" xr:uid="{6824A09C-0540-4428-B939-FF7B80D58905}"/>
    <cellStyle name="20% - Accent3 3 4 2 3 2" xfId="1234" xr:uid="{C090A7F8-9924-48C2-A2CB-3F9AF1E170C1}"/>
    <cellStyle name="20% - Accent3 3 4 2 3 2 2" xfId="6801" xr:uid="{DBC66A2A-43E4-47D9-8870-4026CF8A35AD}"/>
    <cellStyle name="20% - Accent3 3 4 2 3 2 2 2" xfId="19545" xr:uid="{9B107BD6-459B-4B49-B7FA-2303DADD4988}"/>
    <cellStyle name="20% - Accent3 3 4 2 3 2 2 2 2" xfId="42382" xr:uid="{6E2697A7-181F-4825-8022-E6FFAF13D181}"/>
    <cellStyle name="20% - Accent3 3 4 2 3 2 2 3" xfId="32288" xr:uid="{BE179227-4F3D-4895-B358-E19F41213E03}"/>
    <cellStyle name="20% - Accent3 3 4 2 3 2 3" xfId="13982" xr:uid="{CF804206-D6C8-48AF-8AD3-EB63D0569CCD}"/>
    <cellStyle name="20% - Accent3 3 4 2 3 2 3 2" xfId="38389" xr:uid="{1221C6FF-5B23-4D96-B3E5-84B6CAD6E1C7}"/>
    <cellStyle name="20% - Accent3 3 4 2 3 2 4" xfId="28295" xr:uid="{9532EF0E-3AF2-40F1-B06E-D010BF6B2B99}"/>
    <cellStyle name="20% - Accent3 3 4 2 3 3" xfId="6800" xr:uid="{9E8C7D7E-CCDA-4871-A679-7184A11202FE}"/>
    <cellStyle name="20% - Accent3 3 4 2 3 3 2" xfId="19544" xr:uid="{8FFB0392-5138-470D-AB5B-D11185398CE3}"/>
    <cellStyle name="20% - Accent3 3 4 2 3 3 2 2" xfId="42381" xr:uid="{D8644F1B-AC99-49BB-AB14-63A279AF9F38}"/>
    <cellStyle name="20% - Accent3 3 4 2 3 3 3" xfId="32287" xr:uid="{71621EAF-9570-44D9-8A2D-B1AF7A68D27B}"/>
    <cellStyle name="20% - Accent3 3 4 2 3 4" xfId="13981" xr:uid="{884DB619-ACAF-46E9-B091-4A991AB8620E}"/>
    <cellStyle name="20% - Accent3 3 4 2 3 4 2" xfId="38388" xr:uid="{603CE37A-2FA3-4EE5-9235-300CDFD5104A}"/>
    <cellStyle name="20% - Accent3 3 4 2 3 5" xfId="28294" xr:uid="{8DB782F5-2DD3-4E6B-82D6-DCF2846B4A89}"/>
    <cellStyle name="20% - Accent3 3 4 2 4" xfId="1235" xr:uid="{6B921A3D-AC36-4077-92CD-CCCDCF4F6B76}"/>
    <cellStyle name="20% - Accent3 3 4 2 4 2" xfId="6802" xr:uid="{B37EF8F3-FDD0-45E0-8A15-91C03675376F}"/>
    <cellStyle name="20% - Accent3 3 4 2 4 2 2" xfId="19546" xr:uid="{A8A43F48-D2B2-439B-AC41-33E7D0417127}"/>
    <cellStyle name="20% - Accent3 3 4 2 4 2 2 2" xfId="42383" xr:uid="{4C5541D5-3C58-44B6-8A4C-8A8624123D54}"/>
    <cellStyle name="20% - Accent3 3 4 2 4 2 3" xfId="32289" xr:uid="{7ADEED95-58AB-493C-9BE5-F118164DB027}"/>
    <cellStyle name="20% - Accent3 3 4 2 4 3" xfId="13983" xr:uid="{1E3AC982-3A57-48C8-94B2-4B9819E75417}"/>
    <cellStyle name="20% - Accent3 3 4 2 4 3 2" xfId="38390" xr:uid="{56BF5EEC-D13B-41B3-9746-7210CDF630A2}"/>
    <cellStyle name="20% - Accent3 3 4 2 4 4" xfId="28296" xr:uid="{B7E14988-368E-442C-ACD8-9F1E3836FACE}"/>
    <cellStyle name="20% - Accent3 3 4 2 5" xfId="6797" xr:uid="{15948EF6-445F-458A-A4C9-9FAC5E5DA712}"/>
    <cellStyle name="20% - Accent3 3 4 2 5 2" xfId="19541" xr:uid="{7A0A36EF-973F-4FB9-B261-24FEEE71E86D}"/>
    <cellStyle name="20% - Accent3 3 4 2 5 2 2" xfId="42378" xr:uid="{C3F9EA9D-55E3-4761-B3C2-3E2EE55A3770}"/>
    <cellStyle name="20% - Accent3 3 4 2 5 3" xfId="32284" xr:uid="{C81B0A94-E0FA-4658-98DB-348B56D537C9}"/>
    <cellStyle name="20% - Accent3 3 4 2 6" xfId="10439" xr:uid="{D9C01891-B791-4CAF-97F3-5664A2347181}"/>
    <cellStyle name="20% - Accent3 3 4 2 6 2" xfId="35711" xr:uid="{BE719EB6-3FCC-4514-B139-17CCD182BC63}"/>
    <cellStyle name="20% - Accent3 3 4 2 7" xfId="13978" xr:uid="{B966409E-4281-455A-B253-AAB8ECB7E985}"/>
    <cellStyle name="20% - Accent3 3 4 2 7 2" xfId="38385" xr:uid="{C3CA07AE-0D64-4F3E-B515-35CC3D09D012}"/>
    <cellStyle name="20% - Accent3 3 4 2 8" xfId="23419" xr:uid="{F989EF3C-F2AD-4B3C-9950-C83D40CBF4A0}"/>
    <cellStyle name="20% - Accent3 3 4 2 8 2" xfId="46253" xr:uid="{AB3281E8-690F-48FE-BB08-86AE6FF71E3E}"/>
    <cellStyle name="20% - Accent3 3 4 2 9" xfId="25502" xr:uid="{834D9366-4430-44E8-B72F-BFA04C8CB01B}"/>
    <cellStyle name="20% - Accent3 3 4 2 9 2" xfId="48326" xr:uid="{74A3F82F-8CA5-4CB9-A228-FFB8CA350BB1}"/>
    <cellStyle name="20% - Accent3 3 4 3" xfId="1236" xr:uid="{2D06A51C-F6EC-4315-990A-0902DB201DDB}"/>
    <cellStyle name="20% - Accent3 3 4 3 2" xfId="1237" xr:uid="{17BB1182-8347-441B-AA75-1510B9B38CE6}"/>
    <cellStyle name="20% - Accent3 3 4 3 2 2" xfId="1238" xr:uid="{079CFBC6-928B-4A21-916F-AC4A47D7D719}"/>
    <cellStyle name="20% - Accent3 3 4 3 2 2 2" xfId="6805" xr:uid="{BE8BA9F0-DB3E-4486-BEF4-5E87F1912084}"/>
    <cellStyle name="20% - Accent3 3 4 3 2 2 2 2" xfId="19549" xr:uid="{A246A27D-A2A0-4293-9B00-A15B8C9997AF}"/>
    <cellStyle name="20% - Accent3 3 4 3 2 2 2 2 2" xfId="42386" xr:uid="{3FEF0677-9419-4B56-AC57-83F3E42BDA24}"/>
    <cellStyle name="20% - Accent3 3 4 3 2 2 2 3" xfId="32292" xr:uid="{5CADE262-0430-4BA0-BB86-B43E2686AD80}"/>
    <cellStyle name="20% - Accent3 3 4 3 2 2 3" xfId="13986" xr:uid="{0476766A-C5D7-4941-8BBA-F03C0CA69723}"/>
    <cellStyle name="20% - Accent3 3 4 3 2 2 3 2" xfId="38393" xr:uid="{159E77AC-9F85-4BA2-9B80-2639F29820B1}"/>
    <cellStyle name="20% - Accent3 3 4 3 2 2 4" xfId="28299" xr:uid="{FE04F7AC-3331-4512-A1D2-FBFC7FECCE3B}"/>
    <cellStyle name="20% - Accent3 3 4 3 2 3" xfId="6804" xr:uid="{99125F6F-5969-4E6C-9791-A2840BCEF7B4}"/>
    <cellStyle name="20% - Accent3 3 4 3 2 3 2" xfId="19548" xr:uid="{E4E2038C-0305-49DE-B66A-7E659AECD250}"/>
    <cellStyle name="20% - Accent3 3 4 3 2 3 2 2" xfId="42385" xr:uid="{E921A722-697D-441D-A423-5478E1EF1AA4}"/>
    <cellStyle name="20% - Accent3 3 4 3 2 3 3" xfId="32291" xr:uid="{CCD1B29C-90F4-445A-91C7-BA765070C6AB}"/>
    <cellStyle name="20% - Accent3 3 4 3 2 4" xfId="11798" xr:uid="{0D751E74-E139-4840-9725-06F08C1BFD0A}"/>
    <cellStyle name="20% - Accent3 3 4 3 2 4 2" xfId="36852" xr:uid="{724AA7AA-F9AB-4994-8C8A-F07A4ACF7469}"/>
    <cellStyle name="20% - Accent3 3 4 3 2 5" xfId="13985" xr:uid="{B8C8E49C-0113-4A53-8C1D-41844B4F8AF4}"/>
    <cellStyle name="20% - Accent3 3 4 3 2 5 2" xfId="38392" xr:uid="{B7394B6D-850A-44BD-8B2F-D96C89FA350C}"/>
    <cellStyle name="20% - Accent3 3 4 3 2 6" xfId="24573" xr:uid="{4402B388-D634-4C6E-A149-696F5B357E68}"/>
    <cellStyle name="20% - Accent3 3 4 3 2 6 2" xfId="47407" xr:uid="{DFCAC1F9-4197-45D4-87FC-3FE122B1956B}"/>
    <cellStyle name="20% - Accent3 3 4 3 2 7" xfId="26663" xr:uid="{2D22AEAB-7085-413D-AB19-EE72B794597F}"/>
    <cellStyle name="20% - Accent3 3 4 3 2 7 2" xfId="49479" xr:uid="{4279F2FE-11AA-4143-A8F2-3D3C193A791B}"/>
    <cellStyle name="20% - Accent3 3 4 3 2 8" xfId="28298" xr:uid="{FC953B3A-D7C4-4E52-8C16-A4F64EFCD152}"/>
    <cellStyle name="20% - Accent3 3 4 3 3" xfId="1239" xr:uid="{40C73F18-B53D-4C9A-BC77-630DAC6BFC29}"/>
    <cellStyle name="20% - Accent3 3 4 3 3 2" xfId="6806" xr:uid="{F07A9B38-EB59-4F8C-A407-FBA563633861}"/>
    <cellStyle name="20% - Accent3 3 4 3 3 2 2" xfId="19550" xr:uid="{97C99638-670B-4CB6-87D2-6C841BBFC36A}"/>
    <cellStyle name="20% - Accent3 3 4 3 3 2 2 2" xfId="42387" xr:uid="{ED036DC4-8D65-416E-B964-3FF69BA6A69D}"/>
    <cellStyle name="20% - Accent3 3 4 3 3 2 3" xfId="32293" xr:uid="{6E465C6E-62BF-4E21-8F5E-EE6B240496BB}"/>
    <cellStyle name="20% - Accent3 3 4 3 3 3" xfId="13987" xr:uid="{B0158EC3-198C-45E5-907C-775E170FAAA7}"/>
    <cellStyle name="20% - Accent3 3 4 3 3 3 2" xfId="38394" xr:uid="{E2CCEBD3-AE7B-4398-8E6E-A16845B240D1}"/>
    <cellStyle name="20% - Accent3 3 4 3 3 4" xfId="28300" xr:uid="{65C4F727-DD36-4942-8E6D-BBA60033DD6D}"/>
    <cellStyle name="20% - Accent3 3 4 3 4" xfId="6803" xr:uid="{BBE2F67B-2989-4275-8709-6DBA4C40BDFC}"/>
    <cellStyle name="20% - Accent3 3 4 3 4 2" xfId="19547" xr:uid="{93E4D078-33A8-445E-9F97-6849D32F6C52}"/>
    <cellStyle name="20% - Accent3 3 4 3 4 2 2" xfId="42384" xr:uid="{23BE582D-9456-4BB3-97DF-3392567F8FEB}"/>
    <cellStyle name="20% - Accent3 3 4 3 4 3" xfId="32290" xr:uid="{6FDD04ED-36EC-459D-B35B-1FF2BBF4F661}"/>
    <cellStyle name="20% - Accent3 3 4 3 5" xfId="10702" xr:uid="{0526A776-8A1C-4826-8761-C24E2BE58219}"/>
    <cellStyle name="20% - Accent3 3 4 3 5 2" xfId="35895" xr:uid="{FDAB9C2B-34F0-4DB9-8C53-F9449E85EEAA}"/>
    <cellStyle name="20% - Accent3 3 4 3 6" xfId="13984" xr:uid="{FF722F17-64EF-4060-83FF-68CDE514B6C8}"/>
    <cellStyle name="20% - Accent3 3 4 3 6 2" xfId="38391" xr:uid="{DE7B8653-7B7A-4C5C-93F0-143347DBC3C0}"/>
    <cellStyle name="20% - Accent3 3 4 3 7" xfId="23615" xr:uid="{B782950D-BC97-4FC0-B1FA-85A583767F89}"/>
    <cellStyle name="20% - Accent3 3 4 3 7 2" xfId="46449" xr:uid="{73AE3AFE-4F60-4F79-8CBE-B548CB53E7E9}"/>
    <cellStyle name="20% - Accent3 3 4 3 8" xfId="25698" xr:uid="{8FBAA174-2204-424C-B8F7-33EC1A3C34B8}"/>
    <cellStyle name="20% - Accent3 3 4 3 8 2" xfId="48522" xr:uid="{43B9A25B-3400-468D-B363-764F9C07F66A}"/>
    <cellStyle name="20% - Accent3 3 4 3 9" xfId="28297" xr:uid="{BE4D205E-7AB7-4A92-8233-F170EF23AD03}"/>
    <cellStyle name="20% - Accent3 3 4 4" xfId="1240" xr:uid="{75961645-6A5E-4835-B722-746752297615}"/>
    <cellStyle name="20% - Accent3 3 4 4 2" xfId="1241" xr:uid="{5BE5470F-5507-49A2-A01E-8A6892243603}"/>
    <cellStyle name="20% - Accent3 3 4 4 2 2" xfId="6808" xr:uid="{3E59B483-CD1A-47CD-9FA8-3E1871292410}"/>
    <cellStyle name="20% - Accent3 3 4 4 2 2 2" xfId="19552" xr:uid="{4C4A7A08-A67F-4BB8-B7A2-E34AF36FD343}"/>
    <cellStyle name="20% - Accent3 3 4 4 2 2 2 2" xfId="42389" xr:uid="{09735A40-0031-4892-BA89-1B202A4EB315}"/>
    <cellStyle name="20% - Accent3 3 4 4 2 2 3" xfId="32295" xr:uid="{FBDC2120-FE93-4F94-BF5C-B599C3A8D148}"/>
    <cellStyle name="20% - Accent3 3 4 4 2 3" xfId="11994" xr:uid="{6182A5FD-3D85-4245-819E-57A93FDC227F}"/>
    <cellStyle name="20% - Accent3 3 4 4 2 3 2" xfId="37048" xr:uid="{198DFA6E-5AB7-4923-A291-95B38E640134}"/>
    <cellStyle name="20% - Accent3 3 4 4 2 4" xfId="13989" xr:uid="{5CC15455-3F12-483F-A96C-82A53632FABA}"/>
    <cellStyle name="20% - Accent3 3 4 4 2 4 2" xfId="38396" xr:uid="{ED2E6846-0E82-40C9-9788-A83CBC30534C}"/>
    <cellStyle name="20% - Accent3 3 4 4 2 5" xfId="24769" xr:uid="{DAB8A488-B1BC-4090-BAE6-2707C1C43497}"/>
    <cellStyle name="20% - Accent3 3 4 4 2 5 2" xfId="47603" xr:uid="{1BA76DE1-C780-49DA-9D5D-D9ABE91292F8}"/>
    <cellStyle name="20% - Accent3 3 4 4 2 6" xfId="26859" xr:uid="{BFD9A498-90A6-40A3-B716-7D6B44279D04}"/>
    <cellStyle name="20% - Accent3 3 4 4 2 6 2" xfId="49675" xr:uid="{FEF2215C-F7EE-4AFC-A5EF-D1979DFFAA26}"/>
    <cellStyle name="20% - Accent3 3 4 4 2 7" xfId="28302" xr:uid="{FA5457AE-32BC-4853-8F75-590B42B33551}"/>
    <cellStyle name="20% - Accent3 3 4 4 3" xfId="6807" xr:uid="{1D9844EC-6E2F-4A09-BA83-69059CC42514}"/>
    <cellStyle name="20% - Accent3 3 4 4 3 2" xfId="19551" xr:uid="{9698E435-7724-4957-AA1E-8A53309935D6}"/>
    <cellStyle name="20% - Accent3 3 4 4 3 2 2" xfId="42388" xr:uid="{22886DB4-6586-4F40-B1D1-81424852170D}"/>
    <cellStyle name="20% - Accent3 3 4 4 3 3" xfId="32294" xr:uid="{29468EE9-984A-4B64-AF02-D43129151003}"/>
    <cellStyle name="20% - Accent3 3 4 4 4" xfId="10915" xr:uid="{6C4B5E80-3078-469D-9BBE-47D1FA9F1224}"/>
    <cellStyle name="20% - Accent3 3 4 4 4 2" xfId="36091" xr:uid="{7F225622-8718-4DBD-9874-2C6C2D9359E8}"/>
    <cellStyle name="20% - Accent3 3 4 4 5" xfId="13988" xr:uid="{77E213E0-5CD7-413E-BFA9-8AD6F759AB35}"/>
    <cellStyle name="20% - Accent3 3 4 4 5 2" xfId="38395" xr:uid="{A570468F-558F-4072-BC67-6EACFA138CB4}"/>
    <cellStyle name="20% - Accent3 3 4 4 6" xfId="23811" xr:uid="{5B55545F-447F-44C3-B864-CBEB5B41C906}"/>
    <cellStyle name="20% - Accent3 3 4 4 6 2" xfId="46645" xr:uid="{3D9367C0-20CB-4282-A3A3-306C0C16BCFE}"/>
    <cellStyle name="20% - Accent3 3 4 4 7" xfId="25894" xr:uid="{6A87D7A9-F966-4CD2-B657-E5C4469BDC4A}"/>
    <cellStyle name="20% - Accent3 3 4 4 7 2" xfId="48718" xr:uid="{605EAED6-CDE6-4A1D-B41D-8DDF9C0360C1}"/>
    <cellStyle name="20% - Accent3 3 4 4 8" xfId="28301" xr:uid="{AB9A9671-6C19-41D8-9582-4DCA8D4E39EC}"/>
    <cellStyle name="20% - Accent3 3 4 5" xfId="1242" xr:uid="{18CBCFBE-A39F-4916-88EB-E298D2BD0443}"/>
    <cellStyle name="20% - Accent3 3 4 5 2" xfId="6809" xr:uid="{B319344B-C568-475F-AA2D-E70804463FA8}"/>
    <cellStyle name="20% - Accent3 3 4 5 2 2" xfId="11425" xr:uid="{238E2BE8-84F8-40CE-B46B-A719712694FA}"/>
    <cellStyle name="20% - Accent3 3 4 5 2 2 2" xfId="36479" xr:uid="{32C6ECC9-3D01-461E-8CBB-35F1E6D05828}"/>
    <cellStyle name="20% - Accent3 3 4 5 2 3" xfId="19553" xr:uid="{9E09AC3E-274E-4D32-8640-74983EF370EC}"/>
    <cellStyle name="20% - Accent3 3 4 5 2 3 2" xfId="42390" xr:uid="{6FDB7D53-A76D-4353-8D67-FEF5201F842C}"/>
    <cellStyle name="20% - Accent3 3 4 5 2 4" xfId="24200" xr:uid="{38AE5550-0526-42AA-A060-FD60C30B45B0}"/>
    <cellStyle name="20% - Accent3 3 4 5 2 4 2" xfId="47034" xr:uid="{10ED7046-FF88-4811-A2E1-05293ADADC07}"/>
    <cellStyle name="20% - Accent3 3 4 5 2 5" xfId="26290" xr:uid="{A6D8554A-2769-4B3E-8768-4410060CD004}"/>
    <cellStyle name="20% - Accent3 3 4 5 2 5 2" xfId="49106" xr:uid="{D2DF536E-CAD8-405C-A58B-73E895D20055}"/>
    <cellStyle name="20% - Accent3 3 4 5 2 6" xfId="32296" xr:uid="{209EDAD7-AD83-4D5C-A88F-8931282CD84B}"/>
    <cellStyle name="20% - Accent3 3 4 5 3" xfId="10210" xr:uid="{0EF7AFD7-8CB0-4BED-8A9C-6F37AEBDB223}"/>
    <cellStyle name="20% - Accent3 3 4 5 3 2" xfId="35535" xr:uid="{64077C95-531A-409D-AE75-473DC2517113}"/>
    <cellStyle name="20% - Accent3 3 4 5 4" xfId="13990" xr:uid="{CDC16161-2C98-41A7-B449-69DEA064EB67}"/>
    <cellStyle name="20% - Accent3 3 4 5 4 2" xfId="38397" xr:uid="{88318B00-5472-4710-B546-79FAD876C39F}"/>
    <cellStyle name="20% - Accent3 3 4 5 5" xfId="23242" xr:uid="{E4BB0960-DABF-4922-A660-B624CF92EC51}"/>
    <cellStyle name="20% - Accent3 3 4 5 5 2" xfId="46076" xr:uid="{82438421-625A-4E03-8F01-0FC534E9F385}"/>
    <cellStyle name="20% - Accent3 3 4 5 6" xfId="25326" xr:uid="{99749375-7E13-4617-ABB7-42BA63ABC4DA}"/>
    <cellStyle name="20% - Accent3 3 4 5 6 2" xfId="48150" xr:uid="{FD5A25BA-CD02-44FD-88CE-939E6E41D5DA}"/>
    <cellStyle name="20% - Accent3 3 4 5 7" xfId="28303" xr:uid="{4941E306-B81D-4B95-BBAD-CA09B0690A63}"/>
    <cellStyle name="20% - Accent3 3 4 6" xfId="6796" xr:uid="{C426CF22-4BFA-43A0-B081-B04A86A1AF5E}"/>
    <cellStyle name="20% - Accent3 3 4 6 2" xfId="11241" xr:uid="{10366E3F-FDA4-4B3D-BFAB-F686EF16D06A}"/>
    <cellStyle name="20% - Accent3 3 4 6 2 2" xfId="36295" xr:uid="{8F274AA0-5490-49F5-972B-F843C8501F68}"/>
    <cellStyle name="20% - Accent3 3 4 6 3" xfId="19540" xr:uid="{A4FAD239-4E8B-428D-8DFA-C6B95B5D0744}"/>
    <cellStyle name="20% - Accent3 3 4 6 3 2" xfId="42377" xr:uid="{B8D5DEAF-396F-47CF-8CFE-70C6A6981129}"/>
    <cellStyle name="20% - Accent3 3 4 6 4" xfId="24016" xr:uid="{D0287D1B-E031-4C65-BF16-2FBB0B7B869A}"/>
    <cellStyle name="20% - Accent3 3 4 6 4 2" xfId="46850" xr:uid="{2EEC84D2-B515-4A4D-8E5C-BDCF7E534AC8}"/>
    <cellStyle name="20% - Accent3 3 4 6 5" xfId="26106" xr:uid="{D58417F8-D375-4CAE-A8CB-A5DB00692DDB}"/>
    <cellStyle name="20% - Accent3 3 4 6 5 2" xfId="48922" xr:uid="{C738E3A9-AE42-4C2C-B5E8-16387D877526}"/>
    <cellStyle name="20% - Accent3 3 4 6 6" xfId="32283" xr:uid="{4BB7EE44-9126-481E-A516-726E46686B85}"/>
    <cellStyle name="20% - Accent3 3 4 7" xfId="9915" xr:uid="{231A7426-90DF-4385-A13F-3124102C1501}"/>
    <cellStyle name="20% - Accent3 3 4 7 2" xfId="35387" xr:uid="{7A4CD6CD-D9EF-4579-8926-86BFF2EFB2E0}"/>
    <cellStyle name="20% - Accent3 3 4 8" xfId="13977" xr:uid="{6745FAE9-3215-4D02-8939-589C00D9CB68}"/>
    <cellStyle name="20% - Accent3 3 4 8 2" xfId="38384" xr:uid="{503E08C4-E740-4097-99CE-8108B1C1EA1B}"/>
    <cellStyle name="20% - Accent3 3 4 9" xfId="23058" xr:uid="{68F869D5-2D94-4D4E-A324-6035A9E26EAE}"/>
    <cellStyle name="20% - Accent3 3 4 9 2" xfId="45892" xr:uid="{6C77EC62-3816-42B8-BF5F-8E8B564BA344}"/>
    <cellStyle name="20% - Accent3 3 4_Expiring Rate Analysis" xfId="12436" xr:uid="{85D9F080-54D8-4915-9301-9DC027712DEA}"/>
    <cellStyle name="20% - Accent3 3 5" xfId="1243" xr:uid="{298F245E-14F1-4A10-8364-D19920074165}"/>
    <cellStyle name="20% - Accent3 3 5 10" xfId="28304" xr:uid="{1B0E6F06-D13F-43F9-9976-D68AC0608E92}"/>
    <cellStyle name="20% - Accent3 3 5 2" xfId="1244" xr:uid="{C74DC7F3-40D7-4359-83D9-683F7595D147}"/>
    <cellStyle name="20% - Accent3 3 5 2 2" xfId="1245" xr:uid="{0CBAC226-3723-4785-9DF3-C91581AAC5F9}"/>
    <cellStyle name="20% - Accent3 3 5 2 2 2" xfId="6812" xr:uid="{1C1D53C9-F081-41DB-9D62-AAA5482B0869}"/>
    <cellStyle name="20% - Accent3 3 5 2 2 2 2" xfId="19556" xr:uid="{0E4314BD-5408-4C98-AE24-0744C9906690}"/>
    <cellStyle name="20% - Accent3 3 5 2 2 2 2 2" xfId="42393" xr:uid="{06836CBE-90E0-42BC-AD1A-FA5698F8C041}"/>
    <cellStyle name="20% - Accent3 3 5 2 2 2 3" xfId="32299" xr:uid="{26565748-7C69-4508-BFED-3D2C3D2AF5C0}"/>
    <cellStyle name="20% - Accent3 3 5 2 2 3" xfId="13993" xr:uid="{FE5EE518-8D74-4ABD-A362-6A99931B1DE0}"/>
    <cellStyle name="20% - Accent3 3 5 2 2 3 2" xfId="38400" xr:uid="{7288F45F-AEC3-4534-AD44-68F279488C75}"/>
    <cellStyle name="20% - Accent3 3 5 2 2 4" xfId="28306" xr:uid="{5035B9DD-59EA-4C7B-A291-97416F9FC472}"/>
    <cellStyle name="20% - Accent3 3 5 2 3" xfId="6811" xr:uid="{538E9B51-6401-4784-B40D-12D479138FF1}"/>
    <cellStyle name="20% - Accent3 3 5 2 3 2" xfId="19555" xr:uid="{F8C9B5DB-26D8-4642-B142-7CF6A89653D2}"/>
    <cellStyle name="20% - Accent3 3 5 2 3 2 2" xfId="42392" xr:uid="{C5698308-7B42-43C3-91C5-B696C3287A96}"/>
    <cellStyle name="20% - Accent3 3 5 2 3 3" xfId="32298" xr:uid="{8180F9F5-3239-4877-9748-1B786C57F52C}"/>
    <cellStyle name="20% - Accent3 3 5 2 4" xfId="11562" xr:uid="{30562A2B-53A1-43D3-86CA-C08D5E9851C9}"/>
    <cellStyle name="20% - Accent3 3 5 2 4 2" xfId="36616" xr:uid="{1D5A8467-C17F-4F36-9D4B-4AC9B2FAA579}"/>
    <cellStyle name="20% - Accent3 3 5 2 5" xfId="13992" xr:uid="{6B1BDAB5-A829-4D41-BCAB-F051A4D6B331}"/>
    <cellStyle name="20% - Accent3 3 5 2 5 2" xfId="38399" xr:uid="{2CB31289-BF67-4D8C-AF6D-5AE1E07ABB7A}"/>
    <cellStyle name="20% - Accent3 3 5 2 6" xfId="24337" xr:uid="{C3E86CCD-9E21-49D9-854F-87CB0F433989}"/>
    <cellStyle name="20% - Accent3 3 5 2 6 2" xfId="47171" xr:uid="{35C8E6FD-D855-4D92-B9B1-157C0C5807A8}"/>
    <cellStyle name="20% - Accent3 3 5 2 7" xfId="26427" xr:uid="{D8A4227E-B63C-4737-A3D8-1A820F048D1C}"/>
    <cellStyle name="20% - Accent3 3 5 2 7 2" xfId="49243" xr:uid="{1E3DA1E1-36DA-4056-AB53-F7926C3E799E}"/>
    <cellStyle name="20% - Accent3 3 5 2 8" xfId="28305" xr:uid="{62762E36-E905-40AA-BBB5-E9C26538AB19}"/>
    <cellStyle name="20% - Accent3 3 5 3" xfId="1246" xr:uid="{BCB86241-B5D7-425E-99FC-F01D2A08234A}"/>
    <cellStyle name="20% - Accent3 3 5 3 2" xfId="1247" xr:uid="{2682462A-99E1-4023-863B-938928FD3486}"/>
    <cellStyle name="20% - Accent3 3 5 3 2 2" xfId="6814" xr:uid="{FA001BF3-4CE2-46C9-A6A7-7D463C70E9D9}"/>
    <cellStyle name="20% - Accent3 3 5 3 2 2 2" xfId="19558" xr:uid="{68C643BA-4795-4452-A1E7-F3926DFC05D4}"/>
    <cellStyle name="20% - Accent3 3 5 3 2 2 2 2" xfId="42395" xr:uid="{10094E65-78D8-42C2-B568-A25456ECF7B1}"/>
    <cellStyle name="20% - Accent3 3 5 3 2 2 3" xfId="32301" xr:uid="{A361B72C-5F7D-40D5-B1FF-FFE523283E4B}"/>
    <cellStyle name="20% - Accent3 3 5 3 2 3" xfId="13995" xr:uid="{96F821ED-0085-4658-B9F0-31CBF5434110}"/>
    <cellStyle name="20% - Accent3 3 5 3 2 3 2" xfId="38402" xr:uid="{2E64074D-D47C-43B3-9DBB-FFEE5B14F537}"/>
    <cellStyle name="20% - Accent3 3 5 3 2 4" xfId="28308" xr:uid="{9450B04C-ACB8-40E0-A98B-4B9723108409}"/>
    <cellStyle name="20% - Accent3 3 5 3 3" xfId="6813" xr:uid="{DFC7CF1D-612A-49C1-8BAA-B90405001ABC}"/>
    <cellStyle name="20% - Accent3 3 5 3 3 2" xfId="19557" xr:uid="{3552A1B1-B02B-42DD-8286-8A13CE5AF75B}"/>
    <cellStyle name="20% - Accent3 3 5 3 3 2 2" xfId="42394" xr:uid="{A38F60D2-627D-4BE6-B733-2BAAE5EC7C75}"/>
    <cellStyle name="20% - Accent3 3 5 3 3 3" xfId="32300" xr:uid="{3EA5A691-A7F2-4439-9C66-3150E3D7BAD6}"/>
    <cellStyle name="20% - Accent3 3 5 3 4" xfId="13994" xr:uid="{ADE233F6-73E4-4F58-A0DE-EF0086E8CCAF}"/>
    <cellStyle name="20% - Accent3 3 5 3 4 2" xfId="38401" xr:uid="{DB822C64-1534-4336-8E0E-1F1A5797435D}"/>
    <cellStyle name="20% - Accent3 3 5 3 5" xfId="28307" xr:uid="{9CD24573-91C8-451B-9012-9BDFE35E2078}"/>
    <cellStyle name="20% - Accent3 3 5 4" xfId="1248" xr:uid="{A0496184-A787-4F0E-BF0E-0D3294B61BAD}"/>
    <cellStyle name="20% - Accent3 3 5 4 2" xfId="6815" xr:uid="{C81D894E-B2D0-4DB7-B0AF-A7F72D2350C3}"/>
    <cellStyle name="20% - Accent3 3 5 4 2 2" xfId="19559" xr:uid="{991C071C-0388-43A1-A2B3-4F5AC75BD09C}"/>
    <cellStyle name="20% - Accent3 3 5 4 2 2 2" xfId="42396" xr:uid="{DA0A3363-7EA3-473D-B10E-0ECA2967E7A4}"/>
    <cellStyle name="20% - Accent3 3 5 4 2 3" xfId="32302" xr:uid="{586509C1-F5D0-4796-8B31-05F7AFC29A5A}"/>
    <cellStyle name="20% - Accent3 3 5 4 3" xfId="13996" xr:uid="{3DB72E82-CAA2-4A88-8D3F-E4F64765508E}"/>
    <cellStyle name="20% - Accent3 3 5 4 3 2" xfId="38403" xr:uid="{1764C58D-79C5-4A0C-8ADE-BACBA4CF2863}"/>
    <cellStyle name="20% - Accent3 3 5 4 4" xfId="28309" xr:uid="{CADE37FF-70D1-45D3-A012-72ED0BBBC04F}"/>
    <cellStyle name="20% - Accent3 3 5 5" xfId="6810" xr:uid="{67DD30A2-3402-4CB2-BDE8-49C365757529}"/>
    <cellStyle name="20% - Accent3 3 5 5 2" xfId="19554" xr:uid="{CF4767F1-D7CB-44B5-8A0C-1FD0334B8BA7}"/>
    <cellStyle name="20% - Accent3 3 5 5 2 2" xfId="42391" xr:uid="{C7241179-F6ED-4896-8443-0410014C3B4D}"/>
    <cellStyle name="20% - Accent3 3 5 5 3" xfId="32297" xr:uid="{B458626B-9716-4EB9-91F7-6AA0D9A58E0E}"/>
    <cellStyle name="20% - Accent3 3 5 6" xfId="10397" xr:uid="{F510D31C-57A8-4F8F-A927-45B5BD2CE5A2}"/>
    <cellStyle name="20% - Accent3 3 5 6 2" xfId="35672" xr:uid="{DC60E502-0881-4618-B47B-812D68BFB4E5}"/>
    <cellStyle name="20% - Accent3 3 5 7" xfId="13991" xr:uid="{0AF17E9B-CDFB-4BB2-B497-0D5AAFDE1DF3}"/>
    <cellStyle name="20% - Accent3 3 5 7 2" xfId="38398" xr:uid="{98000661-8BDC-425B-9D5D-B881D2EA35A1}"/>
    <cellStyle name="20% - Accent3 3 5 8" xfId="23379" xr:uid="{9B9682C6-968E-4EFA-ADBE-237A037F156D}"/>
    <cellStyle name="20% - Accent3 3 5 8 2" xfId="46213" xr:uid="{FB1B195D-1EC1-4B0E-AD96-BB1C26EE0C9A}"/>
    <cellStyle name="20% - Accent3 3 5 9" xfId="25463" xr:uid="{36F49BEC-A4D2-484E-9D3E-C24866F55001}"/>
    <cellStyle name="20% - Accent3 3 5 9 2" xfId="48287" xr:uid="{D9227E0F-0D5F-4F45-A521-3ABAE117B0FF}"/>
    <cellStyle name="20% - Accent3 3 6" xfId="1249" xr:uid="{924DA4BA-FAD6-4A87-B819-316F284532E2}"/>
    <cellStyle name="20% - Accent3 3 6 2" xfId="1250" xr:uid="{5709F17E-DD46-4E2D-A463-F6B6A1A7F017}"/>
    <cellStyle name="20% - Accent3 3 6 2 2" xfId="1251" xr:uid="{AD13EBBD-0D96-470B-883D-025D82FFD556}"/>
    <cellStyle name="20% - Accent3 3 6 2 2 2" xfId="6818" xr:uid="{B60C8393-7386-4DE2-98E7-91B7DD53F286}"/>
    <cellStyle name="20% - Accent3 3 6 2 2 2 2" xfId="19562" xr:uid="{A1865D6A-2BFD-4AEC-9FE3-6D2838858898}"/>
    <cellStyle name="20% - Accent3 3 6 2 2 2 2 2" xfId="42399" xr:uid="{ADF406DB-6E3A-436F-B87E-7B93D920D523}"/>
    <cellStyle name="20% - Accent3 3 6 2 2 2 3" xfId="32305" xr:uid="{E66F91E0-1AC2-481B-9F82-406937C68611}"/>
    <cellStyle name="20% - Accent3 3 6 2 2 3" xfId="13999" xr:uid="{A97A3BA9-D631-40AB-A749-00B6F250601D}"/>
    <cellStyle name="20% - Accent3 3 6 2 2 3 2" xfId="38406" xr:uid="{EDF4A42E-1AE0-4F4D-92FA-71F518A0B233}"/>
    <cellStyle name="20% - Accent3 3 6 2 2 4" xfId="28312" xr:uid="{99394323-8D75-45FA-9468-CFBC2F7BA7C8}"/>
    <cellStyle name="20% - Accent3 3 6 2 3" xfId="6817" xr:uid="{FA2E9929-B378-4BA3-98BF-6A2D098EB421}"/>
    <cellStyle name="20% - Accent3 3 6 2 3 2" xfId="19561" xr:uid="{B7DED40C-4457-49B3-A3E3-27B2ED0E6266}"/>
    <cellStyle name="20% - Accent3 3 6 2 3 2 2" xfId="42398" xr:uid="{8C9C3451-B780-4C39-8F6E-29016E665C21}"/>
    <cellStyle name="20% - Accent3 3 6 2 3 3" xfId="32304" xr:uid="{A50EBAB2-3B18-45B7-91C8-511058DC81A6}"/>
    <cellStyle name="20% - Accent3 3 6 2 4" xfId="11758" xr:uid="{AC5DFBAD-FB0D-48AF-95EC-5810143D1D0E}"/>
    <cellStyle name="20% - Accent3 3 6 2 4 2" xfId="36812" xr:uid="{A31452C3-5F84-415E-BFD8-57ABAB892DD6}"/>
    <cellStyle name="20% - Accent3 3 6 2 5" xfId="13998" xr:uid="{9E358537-9AE6-4BAC-9FAB-2A3973159961}"/>
    <cellStyle name="20% - Accent3 3 6 2 5 2" xfId="38405" xr:uid="{8B09A357-38E1-4EAB-94A6-9AB63873FF94}"/>
    <cellStyle name="20% - Accent3 3 6 2 6" xfId="24533" xr:uid="{C58F9AD4-8449-415A-84FC-59E7F0E1255A}"/>
    <cellStyle name="20% - Accent3 3 6 2 6 2" xfId="47367" xr:uid="{C5D9CECB-F2EF-45A3-8A0A-C422C1073B45}"/>
    <cellStyle name="20% - Accent3 3 6 2 7" xfId="26623" xr:uid="{758DFE9D-0EFB-431F-B563-1B7C8E042DD6}"/>
    <cellStyle name="20% - Accent3 3 6 2 7 2" xfId="49439" xr:uid="{9E15D602-32B4-4A77-97E1-51FF62D8C129}"/>
    <cellStyle name="20% - Accent3 3 6 2 8" xfId="28311" xr:uid="{2E681E54-E8DB-4DFD-B43E-E0473A502FF5}"/>
    <cellStyle name="20% - Accent3 3 6 3" xfId="1252" xr:uid="{7B1646D4-625A-4DB8-BF3A-D78387D4AABB}"/>
    <cellStyle name="20% - Accent3 3 6 3 2" xfId="6819" xr:uid="{98F7C8E1-48D6-41D0-9F3D-78C405BA62CD}"/>
    <cellStyle name="20% - Accent3 3 6 3 2 2" xfId="19563" xr:uid="{B3216C92-4C2A-428A-94C5-CDF5447523FE}"/>
    <cellStyle name="20% - Accent3 3 6 3 2 2 2" xfId="42400" xr:uid="{FBD8CF2A-58B8-4CE6-B010-C9815F548B02}"/>
    <cellStyle name="20% - Accent3 3 6 3 2 3" xfId="32306" xr:uid="{3C5EB237-151A-4F62-8960-32AF819E430B}"/>
    <cellStyle name="20% - Accent3 3 6 3 3" xfId="14000" xr:uid="{92456F43-2C99-4995-A859-26F3083D5213}"/>
    <cellStyle name="20% - Accent3 3 6 3 3 2" xfId="38407" xr:uid="{FAD53776-7613-4974-B2D1-415BC74677E0}"/>
    <cellStyle name="20% - Accent3 3 6 3 4" xfId="28313" xr:uid="{FABA34D8-602A-440E-94C7-3E7F8E7CFD05}"/>
    <cellStyle name="20% - Accent3 3 6 4" xfId="6816" xr:uid="{1CC3CE46-7C4C-4AD2-88F6-04ECCEB1D3A7}"/>
    <cellStyle name="20% - Accent3 3 6 4 2" xfId="19560" xr:uid="{64823EC0-293F-4287-9AA4-C7EC5F55A09E}"/>
    <cellStyle name="20% - Accent3 3 6 4 2 2" xfId="42397" xr:uid="{4344AAF4-C331-436C-B83B-0835ABD1D48C}"/>
    <cellStyle name="20% - Accent3 3 6 4 3" xfId="32303" xr:uid="{1C717929-317E-484C-BC8A-0630126F9531}"/>
    <cellStyle name="20% - Accent3 3 6 5" xfId="10662" xr:uid="{97A6F907-2C5D-426E-BAAD-AD906C55572D}"/>
    <cellStyle name="20% - Accent3 3 6 5 2" xfId="35855" xr:uid="{04042661-F314-421E-8DC5-C30DF95AFC61}"/>
    <cellStyle name="20% - Accent3 3 6 6" xfId="13997" xr:uid="{133FDD3C-518C-4825-90E6-754CAC774CC2}"/>
    <cellStyle name="20% - Accent3 3 6 6 2" xfId="38404" xr:uid="{C8798ABF-D2ED-4F98-A04E-E07C6BBE8066}"/>
    <cellStyle name="20% - Accent3 3 6 7" xfId="23575" xr:uid="{6E7F462B-C494-4B5C-9064-6FBDFE592AC7}"/>
    <cellStyle name="20% - Accent3 3 6 7 2" xfId="46409" xr:uid="{7B41C4AE-A182-4293-A78F-93105B4806F6}"/>
    <cellStyle name="20% - Accent3 3 6 8" xfId="25658" xr:uid="{17BC9BE9-270D-4076-B07F-6A0C6AA1CA64}"/>
    <cellStyle name="20% - Accent3 3 6 8 2" xfId="48482" xr:uid="{C0FB98FC-701B-4070-89A2-5D1B539890CE}"/>
    <cellStyle name="20% - Accent3 3 6 9" xfId="28310" xr:uid="{5F7AB36F-D597-4E91-BA0E-88AC5544BD57}"/>
    <cellStyle name="20% - Accent3 3 7" xfId="1253" xr:uid="{CF3A18E3-9488-4CAA-AF7A-FF6D19DB997D}"/>
    <cellStyle name="20% - Accent3 3 7 2" xfId="1254" xr:uid="{A7B70F42-A4B3-4324-BB10-2E93A20857AD}"/>
    <cellStyle name="20% - Accent3 3 7 2 2" xfId="6821" xr:uid="{A0E93A7E-6FA5-44EB-91DF-96B485299B1C}"/>
    <cellStyle name="20% - Accent3 3 7 2 2 2" xfId="19565" xr:uid="{C1780F6B-239A-4897-9108-DFC7C9EC65E5}"/>
    <cellStyle name="20% - Accent3 3 7 2 2 2 2" xfId="42402" xr:uid="{B4A29E11-473C-49B0-AE30-A9AB24FA44C1}"/>
    <cellStyle name="20% - Accent3 3 7 2 2 3" xfId="32308" xr:uid="{2EE16A61-E901-4D9D-9062-A406A39A0D1F}"/>
    <cellStyle name="20% - Accent3 3 7 2 3" xfId="11954" xr:uid="{03CB500D-9C25-4911-9F0E-EA926E98EA22}"/>
    <cellStyle name="20% - Accent3 3 7 2 3 2" xfId="37008" xr:uid="{7ED88BEB-8D7F-46C3-BC0C-E1B71A2F0002}"/>
    <cellStyle name="20% - Accent3 3 7 2 4" xfId="14002" xr:uid="{91469919-9301-4B1B-9C10-3144D47D7F86}"/>
    <cellStyle name="20% - Accent3 3 7 2 4 2" xfId="38409" xr:uid="{F8951F8B-39BB-4703-AD87-9559E4E17A9C}"/>
    <cellStyle name="20% - Accent3 3 7 2 5" xfId="24729" xr:uid="{E2D4DD36-AE62-4C30-B95B-5A1F7A477D77}"/>
    <cellStyle name="20% - Accent3 3 7 2 5 2" xfId="47563" xr:uid="{2B28EE9A-400F-46A8-8286-5E5FF4D48862}"/>
    <cellStyle name="20% - Accent3 3 7 2 6" xfId="26819" xr:uid="{4BD630B8-3FB9-40DB-9BD0-01F0772DFA77}"/>
    <cellStyle name="20% - Accent3 3 7 2 6 2" xfId="49635" xr:uid="{83766471-FC41-455D-8B41-0B3948F449B4}"/>
    <cellStyle name="20% - Accent3 3 7 2 7" xfId="28315" xr:uid="{0160E0F9-6261-4F92-AC94-9C58427A249F}"/>
    <cellStyle name="20% - Accent3 3 7 3" xfId="6820" xr:uid="{104597FF-94B5-431A-9EC4-F403A0E34A32}"/>
    <cellStyle name="20% - Accent3 3 7 3 2" xfId="19564" xr:uid="{559BACD1-F145-4863-B796-39BF317016FC}"/>
    <cellStyle name="20% - Accent3 3 7 3 2 2" xfId="42401" xr:uid="{22329979-B379-4E2D-915D-C89CB3FC8324}"/>
    <cellStyle name="20% - Accent3 3 7 3 3" xfId="32307" xr:uid="{97EC171A-3F87-4823-9A55-ABCADA014B1E}"/>
    <cellStyle name="20% - Accent3 3 7 4" xfId="10875" xr:uid="{80257593-913B-4C6C-9C44-DFA1BE1EC9B5}"/>
    <cellStyle name="20% - Accent3 3 7 4 2" xfId="36051" xr:uid="{1B7BBAD0-94E8-430F-89EF-EE1920A5BD42}"/>
    <cellStyle name="20% - Accent3 3 7 5" xfId="14001" xr:uid="{5630C2B1-26AB-4FA1-9A2E-865D88335D08}"/>
    <cellStyle name="20% - Accent3 3 7 5 2" xfId="38408" xr:uid="{04583A66-0C98-410B-8486-0B04A3BAF0DA}"/>
    <cellStyle name="20% - Accent3 3 7 6" xfId="23771" xr:uid="{017C50B0-AA10-41D1-9357-BDBCC0B0C641}"/>
    <cellStyle name="20% - Accent3 3 7 6 2" xfId="46605" xr:uid="{28CF9CC9-3920-4696-AA47-DFB526DF4FC0}"/>
    <cellStyle name="20% - Accent3 3 7 7" xfId="25854" xr:uid="{D9D0E389-AB28-4CDA-862B-2EF250515BF6}"/>
    <cellStyle name="20% - Accent3 3 7 7 2" xfId="48678" xr:uid="{D8E4F06A-E01F-4337-A03A-DDF088116B9D}"/>
    <cellStyle name="20% - Accent3 3 7 8" xfId="28314" xr:uid="{F6EA77F9-3CCE-4E54-B7AA-BD21FD6501AF}"/>
    <cellStyle name="20% - Accent3 3 8" xfId="1255" xr:uid="{61DC85EF-B326-477B-9181-4D77EA328BC9}"/>
    <cellStyle name="20% - Accent3 3 8 2" xfId="1256" xr:uid="{249690A5-D4A3-4883-92DA-69C8655C996B}"/>
    <cellStyle name="20% - Accent3 3 8 2 2" xfId="6823" xr:uid="{9E1EB0A6-6CF0-4055-9D7F-798A0B00CDCB}"/>
    <cellStyle name="20% - Accent3 3 8 2 2 2" xfId="19567" xr:uid="{6DD7C6BC-6341-48C5-A84A-3B26C16B9CC2}"/>
    <cellStyle name="20% - Accent3 3 8 2 2 2 2" xfId="42404" xr:uid="{1FB9C222-DAE5-47AE-BAC5-055B34CED754}"/>
    <cellStyle name="20% - Accent3 3 8 2 2 3" xfId="32310" xr:uid="{DC803784-7362-4F0C-9453-83BBFA44F049}"/>
    <cellStyle name="20% - Accent3 3 8 2 3" xfId="11385" xr:uid="{A25A75F3-E1EC-44F8-9739-442A514DECE9}"/>
    <cellStyle name="20% - Accent3 3 8 2 3 2" xfId="36439" xr:uid="{CE650FD4-70A3-4131-928B-A779DC378F18}"/>
    <cellStyle name="20% - Accent3 3 8 2 4" xfId="14004" xr:uid="{7087ABDC-5E35-4672-A9E7-CDABC78BF08E}"/>
    <cellStyle name="20% - Accent3 3 8 2 4 2" xfId="38411" xr:uid="{64F08373-BCFC-413F-B4E4-A2899B14148F}"/>
    <cellStyle name="20% - Accent3 3 8 2 5" xfId="24160" xr:uid="{45B04DD3-7EF7-4BA1-B6FF-47ACE8AA75BE}"/>
    <cellStyle name="20% - Accent3 3 8 2 5 2" xfId="46994" xr:uid="{0EDD0B1B-273A-4937-B779-0FCBCEE73B73}"/>
    <cellStyle name="20% - Accent3 3 8 2 6" xfId="26250" xr:uid="{602BDA7C-C7A5-404C-B4B4-7F1CC95A7302}"/>
    <cellStyle name="20% - Accent3 3 8 2 6 2" xfId="49066" xr:uid="{2938AEB9-05D3-4B77-A037-566CB1E5575C}"/>
    <cellStyle name="20% - Accent3 3 8 2 7" xfId="28317" xr:uid="{08A57CAC-5D3C-4017-BAA8-721499E9F23C}"/>
    <cellStyle name="20% - Accent3 3 8 3" xfId="6822" xr:uid="{C0135345-AA43-4757-A15C-91A3596B46C9}"/>
    <cellStyle name="20% - Accent3 3 8 3 2" xfId="19566" xr:uid="{2C9BFDFF-D5EB-4D2F-B364-5C1282048198}"/>
    <cellStyle name="20% - Accent3 3 8 3 2 2" xfId="42403" xr:uid="{745A01D8-519B-4A11-8DCE-D26A4BDFDCEE}"/>
    <cellStyle name="20% - Accent3 3 8 3 3" xfId="32309" xr:uid="{07E98EF5-AF6C-43F2-9D57-06E888BE1F3E}"/>
    <cellStyle name="20% - Accent3 3 8 4" xfId="10167" xr:uid="{4A573C2C-9929-4250-95F2-98AF9B13661B}"/>
    <cellStyle name="20% - Accent3 3 8 4 2" xfId="35495" xr:uid="{6F1D5BDC-6D60-4BD6-8905-7B1B2E7B1E13}"/>
    <cellStyle name="20% - Accent3 3 8 5" xfId="14003" xr:uid="{6EAD7325-922F-4DF9-A82B-B31A00BEA170}"/>
    <cellStyle name="20% - Accent3 3 8 5 2" xfId="38410" xr:uid="{DBA4CE09-7538-4730-8514-6AE33EE6630E}"/>
    <cellStyle name="20% - Accent3 3 8 6" xfId="23202" xr:uid="{15358E38-729D-4CCC-BBCB-976C58DB9186}"/>
    <cellStyle name="20% - Accent3 3 8 6 2" xfId="46036" xr:uid="{25014065-44BF-4198-9F01-ADC4E7C2A03B}"/>
    <cellStyle name="20% - Accent3 3 8 7" xfId="25286" xr:uid="{79391A51-B863-4C85-8AD6-FD481C48B876}"/>
    <cellStyle name="20% - Accent3 3 8 7 2" xfId="48110" xr:uid="{DDB37933-66F3-4704-9391-2FEB56AA370F}"/>
    <cellStyle name="20% - Accent3 3 8 8" xfId="28316" xr:uid="{64A43653-02DE-445F-813C-C02125C5D764}"/>
    <cellStyle name="20% - Accent3 3 9" xfId="1257" xr:uid="{CE07B1B5-F2F9-4C62-BF18-E152A2B22580}"/>
    <cellStyle name="20% - Accent3 3 9 2" xfId="6824" xr:uid="{A9408161-74EB-4BCC-997F-FF84CA4FC51D}"/>
    <cellStyle name="20% - Accent3 3 9 2 2" xfId="19568" xr:uid="{DFB37052-04A0-44B0-BCA3-BD4D3074A08D}"/>
    <cellStyle name="20% - Accent3 3 9 2 2 2" xfId="42405" xr:uid="{AFF3D76B-894E-4BE0-A2E0-1593B4FE6850}"/>
    <cellStyle name="20% - Accent3 3 9 2 3" xfId="32311" xr:uid="{7820D42C-0F61-4689-BB24-E3914B020A3B}"/>
    <cellStyle name="20% - Accent3 3 9 3" xfId="11201" xr:uid="{F35F6E93-E3C6-4159-B22C-08D07625223E}"/>
    <cellStyle name="20% - Accent3 3 9 3 2" xfId="36255" xr:uid="{5F05AB59-5148-451A-8E75-8F4EAD8FF0F5}"/>
    <cellStyle name="20% - Accent3 3 9 4" xfId="14005" xr:uid="{3DC87E3F-0FD7-48C7-B404-DF8A7788104F}"/>
    <cellStyle name="20% - Accent3 3 9 4 2" xfId="38412" xr:uid="{EFAFFA6A-DC03-43E3-A3B7-7A50B87328B1}"/>
    <cellStyle name="20% - Accent3 3 9 5" xfId="23976" xr:uid="{893B2D6F-90B4-4EB9-B8F1-80D2D00D51CB}"/>
    <cellStyle name="20% - Accent3 3 9 5 2" xfId="46810" xr:uid="{BD79B640-70A3-4A34-AA40-DA2732DCA64B}"/>
    <cellStyle name="20% - Accent3 3 9 6" xfId="26066" xr:uid="{FE6F9100-AD3F-48BA-A666-B28CB97303D3}"/>
    <cellStyle name="20% - Accent3 3 9 6 2" xfId="48882" xr:uid="{648BFC53-D1F9-42FE-8271-32E1E87A627F}"/>
    <cellStyle name="20% - Accent3 3 9 7" xfId="28318" xr:uid="{B6E29799-7DD0-494B-9E41-13806C32B5B5}"/>
    <cellStyle name="20% - Accent3 3_Expiring Rate Analysis" xfId="12433" xr:uid="{7CCC01FD-78BA-44FF-A7CC-00E826EBB539}"/>
    <cellStyle name="20% - Accent3 4" xfId="136" xr:uid="{130C3676-6925-427E-9A60-326A3CF28CA8}"/>
    <cellStyle name="20% - Accent3 4 10" xfId="25168" xr:uid="{BBE6027E-050F-4176-AC73-AEC60023C0C4}"/>
    <cellStyle name="20% - Accent3 4 10 2" xfId="47992" xr:uid="{626281FC-8EA9-4837-945E-D9F91712C5C5}"/>
    <cellStyle name="20% - Accent3 4 2" xfId="10465" xr:uid="{47A3AD4C-8B53-44C1-9B39-60D23F1EC117}"/>
    <cellStyle name="20% - Accent3 4 2 2" xfId="11628" xr:uid="{945328AE-75DA-4ABB-957D-B7E39E40E550}"/>
    <cellStyle name="20% - Accent3 4 2 2 2" xfId="22857" xr:uid="{53764B12-3E7F-4805-9FD0-8FC411B27FC1}"/>
    <cellStyle name="20% - Accent3 4 2 2 2 2" xfId="45693" xr:uid="{99349C83-4F9D-4CED-9C91-806FE1EBF3C3}"/>
    <cellStyle name="20% - Accent3 4 2 2 3" xfId="24403" xr:uid="{30642100-1D50-4E4A-B14A-047D9BC32866}"/>
    <cellStyle name="20% - Accent3 4 2 2 3 2" xfId="47237" xr:uid="{1915E901-F80D-4AAF-AA5B-4714167F0358}"/>
    <cellStyle name="20% - Accent3 4 2 2 4" xfId="26493" xr:uid="{82BC24DB-F9B2-4B59-942C-C47BEBD53168}"/>
    <cellStyle name="20% - Accent3 4 2 2 4 2" xfId="49309" xr:uid="{BC242DFD-62C2-4740-A3EB-F39DC73DB6AC}"/>
    <cellStyle name="20% - Accent3 4 2 2 5" xfId="36682" xr:uid="{E074B8E6-BF2A-447B-9819-D6F7C8F2C3CD}"/>
    <cellStyle name="20% - Accent3 4 2 3" xfId="22604" xr:uid="{1C46503C-AC2D-4CD0-ACC4-8DCF5DD80B4A}"/>
    <cellStyle name="20% - Accent3 4 2 3 2" xfId="45441" xr:uid="{094EEA56-3A6A-4984-88BC-52BC21BE368D}"/>
    <cellStyle name="20% - Accent3 4 2 4" xfId="23445" xr:uid="{3394169F-23D1-4D59-AFF0-718C6AC41D26}"/>
    <cellStyle name="20% - Accent3 4 2 4 2" xfId="46279" xr:uid="{3E2F0928-8292-4CDC-8CF9-4EECB349BD45}"/>
    <cellStyle name="20% - Accent3 4 2 5" xfId="25528" xr:uid="{D9978BAD-995C-44C3-9774-8C1C23634EDA}"/>
    <cellStyle name="20% - Accent3 4 2 5 2" xfId="48352" xr:uid="{FD32B0EF-B0A1-4240-962D-1FA55DBE0B23}"/>
    <cellStyle name="20% - Accent3 4 2 6" xfId="35737" xr:uid="{C624B3A3-2C1E-48DA-819B-F016F68C3907}"/>
    <cellStyle name="20% - Accent3 4 3" xfId="10728" xr:uid="{5E80487D-5F68-43F3-9688-B0A096DEA003}"/>
    <cellStyle name="20% - Accent3 4 3 2" xfId="11824" xr:uid="{99E315DF-370F-440A-95B4-0987591FD223}"/>
    <cellStyle name="20% - Accent3 4 3 2 2" xfId="22912" xr:uid="{29804789-92E2-4E96-840D-8FCB74501B89}"/>
    <cellStyle name="20% - Accent3 4 3 2 2 2" xfId="45748" xr:uid="{E8F119BB-8CD8-42C1-997A-D0485D298BC0}"/>
    <cellStyle name="20% - Accent3 4 3 2 3" xfId="24599" xr:uid="{E6150186-C9CC-4E65-B267-B8A0CF5B9E8B}"/>
    <cellStyle name="20% - Accent3 4 3 2 3 2" xfId="47433" xr:uid="{9F15F279-77B4-48C1-8B6B-D185DC7BE59F}"/>
    <cellStyle name="20% - Accent3 4 3 2 4" xfId="26689" xr:uid="{35497FE3-88D1-4C67-AF5A-EC5608E539AF}"/>
    <cellStyle name="20% - Accent3 4 3 2 4 2" xfId="49505" xr:uid="{7F92155C-8826-4900-94D4-6D88F727C388}"/>
    <cellStyle name="20% - Accent3 4 3 2 5" xfId="36878" xr:uid="{33A1CD1D-5BCE-4340-BEB8-2D54FB554C57}"/>
    <cellStyle name="20% - Accent3 4 3 3" xfId="22640" xr:uid="{8224BEBE-CBCC-45F8-8858-5836D2EC7EE3}"/>
    <cellStyle name="20% - Accent3 4 3 3 2" xfId="45477" xr:uid="{379F89CC-03A6-4F40-8073-FCB8A46E7B59}"/>
    <cellStyle name="20% - Accent3 4 3 4" xfId="23641" xr:uid="{FA8239B2-5BC1-4591-B1D0-1C7E19D0EB2B}"/>
    <cellStyle name="20% - Accent3 4 3 4 2" xfId="46475" xr:uid="{E4874CBE-04C4-4B50-A766-6FE32CE1AC67}"/>
    <cellStyle name="20% - Accent3 4 3 5" xfId="25724" xr:uid="{A44D2669-1DB7-4A7F-AB3D-64A17F0BA8D4}"/>
    <cellStyle name="20% - Accent3 4 3 5 2" xfId="48548" xr:uid="{BF7F8501-F7A2-4D34-B873-D1303ABA1DDD}"/>
    <cellStyle name="20% - Accent3 4 3 6" xfId="35921" xr:uid="{49300B33-5C40-4536-8DE0-251933969497}"/>
    <cellStyle name="20% - Accent3 4 4" xfId="10941" xr:uid="{352F4D68-05FA-44EA-92CF-E337219847B9}"/>
    <cellStyle name="20% - Accent3 4 4 2" xfId="12020" xr:uid="{BD82683F-0553-4E7E-AF1A-CE04A10B19E5}"/>
    <cellStyle name="20% - Accent3 4 4 2 2" xfId="22960" xr:uid="{00E20ED7-2979-487A-909B-D703C624730E}"/>
    <cellStyle name="20% - Accent3 4 4 2 2 2" xfId="45796" xr:uid="{1E8F40BA-962A-4425-AD32-D9A10A0890AF}"/>
    <cellStyle name="20% - Accent3 4 4 2 3" xfId="24795" xr:uid="{97429833-8E80-467B-81AA-3180E0FE02C5}"/>
    <cellStyle name="20% - Accent3 4 4 2 3 2" xfId="47629" xr:uid="{65FDE4EB-978A-419A-9234-79875AD5E190}"/>
    <cellStyle name="20% - Accent3 4 4 2 4" xfId="26885" xr:uid="{98A27A99-3956-4BA3-B05B-EB0F37952A09}"/>
    <cellStyle name="20% - Accent3 4 4 2 4 2" xfId="49701" xr:uid="{9A872B2D-7D3F-4DFB-86EE-37388A6A26C0}"/>
    <cellStyle name="20% - Accent3 4 4 2 5" xfId="37074" xr:uid="{15C93676-94DB-4503-8EEE-A6BBBA47AC8B}"/>
    <cellStyle name="20% - Accent3 4 4 3" xfId="22681" xr:uid="{58B9932E-6C97-4BCF-8F77-55CB78EAC2B1}"/>
    <cellStyle name="20% - Accent3 4 4 3 2" xfId="45518" xr:uid="{A03492C5-74FA-40B3-BB0F-84728F91E72E}"/>
    <cellStyle name="20% - Accent3 4 4 4" xfId="23837" xr:uid="{023B1EB0-DDD5-4B87-85EC-2D318B108D5F}"/>
    <cellStyle name="20% - Accent3 4 4 4 2" xfId="46671" xr:uid="{94F34001-7EB4-46CF-B053-A3F10C061766}"/>
    <cellStyle name="20% - Accent3 4 4 5" xfId="25920" xr:uid="{54E48D85-656F-4E44-9E6E-908FF57CB6C2}"/>
    <cellStyle name="20% - Accent3 4 4 5 2" xfId="48744" xr:uid="{FA8441E6-5C41-4238-9BEA-A7E1C3470091}"/>
    <cellStyle name="20% - Accent3 4 4 6" xfId="36117" xr:uid="{42A3765F-1A65-4DBF-8584-F42759AA1253}"/>
    <cellStyle name="20% - Accent3 4 5" xfId="10236" xr:uid="{C6D2252D-5BB7-4088-8888-441842CD5323}"/>
    <cellStyle name="20% - Accent3 4 5 2" xfId="11451" xr:uid="{188D4C30-2E2A-47BD-8F8C-8F344ED8F058}"/>
    <cellStyle name="20% - Accent3 4 5 2 2" xfId="22817" xr:uid="{FDEA1C1F-8BB3-4822-918B-5D3B84B6D483}"/>
    <cellStyle name="20% - Accent3 4 5 2 2 2" xfId="45653" xr:uid="{623ABE26-1C58-4C1D-82DC-01F557464F46}"/>
    <cellStyle name="20% - Accent3 4 5 2 3" xfId="24226" xr:uid="{98081182-91B9-4647-A342-C983D05A7FD8}"/>
    <cellStyle name="20% - Accent3 4 5 2 3 2" xfId="47060" xr:uid="{058795D2-A57E-4A79-AA0C-5F1E3DB9A0BE}"/>
    <cellStyle name="20% - Accent3 4 5 2 4" xfId="26316" xr:uid="{CA02A734-F477-458B-AE85-1F056B0EC242}"/>
    <cellStyle name="20% - Accent3 4 5 2 4 2" xfId="49132" xr:uid="{D1F688D8-1351-468D-8A97-A637029511F0}"/>
    <cellStyle name="20% - Accent3 4 5 2 5" xfId="36505" xr:uid="{24D79B1C-E728-461A-8EA5-69F502F9C344}"/>
    <cellStyle name="20% - Accent3 4 5 3" xfId="22570" xr:uid="{4E771C3B-23AA-4E87-AC56-F6C3995CEC65}"/>
    <cellStyle name="20% - Accent3 4 5 3 2" xfId="45407" xr:uid="{DF16AFBB-B3D3-4E29-8B21-E7BD29761C21}"/>
    <cellStyle name="20% - Accent3 4 5 4" xfId="23268" xr:uid="{8696FD8D-178E-4A12-B82F-5433F0344C88}"/>
    <cellStyle name="20% - Accent3 4 5 4 2" xfId="46102" xr:uid="{6C6258E5-2AE3-4948-A5EF-82E9F16301BC}"/>
    <cellStyle name="20% - Accent3 4 5 5" xfId="25352" xr:uid="{C9D9F663-CF5F-4CC9-9442-AF02661A561E}"/>
    <cellStyle name="20% - Accent3 4 5 5 2" xfId="48176" xr:uid="{733D416D-BC15-4A72-A1D3-AE151AC1F156}"/>
    <cellStyle name="20% - Accent3 4 5 6" xfId="35561" xr:uid="{F7A9E0D0-241B-4463-9064-7249D6E31562}"/>
    <cellStyle name="20% - Accent3 4 6" xfId="11267" xr:uid="{D73910F3-023B-4AF5-B118-DB5D894AA0A8}"/>
    <cellStyle name="20% - Accent3 4 6 2" xfId="22745" xr:uid="{A0084A25-D9CD-4383-BF0B-251FDD19A661}"/>
    <cellStyle name="20% - Accent3 4 6 2 2" xfId="45582" xr:uid="{E46AA12C-BDF5-4B6F-8252-0292EA682C98}"/>
    <cellStyle name="20% - Accent3 4 6 3" xfId="24042" xr:uid="{C1ABFAFF-F83F-41BE-8659-8A352691311D}"/>
    <cellStyle name="20% - Accent3 4 6 3 2" xfId="46876" xr:uid="{ADC62A12-DA7D-4856-8D58-CE053AD92F2C}"/>
    <cellStyle name="20% - Accent3 4 6 4" xfId="26132" xr:uid="{BA56FEAC-3F9D-4D4E-849D-21DA686FD0C1}"/>
    <cellStyle name="20% - Accent3 4 6 4 2" xfId="48948" xr:uid="{A98D4F27-630C-4507-8589-6834CCBCDBE1}"/>
    <cellStyle name="20% - Accent3 4 6 5" xfId="36321" xr:uid="{D3CCD271-4279-4B69-A810-6C1D1EDA442E}"/>
    <cellStyle name="20% - Accent3 4 7" xfId="12231" xr:uid="{9AFD56FD-F712-4D79-8FC0-563EC787189D}"/>
    <cellStyle name="20% - Accent3 4 8" xfId="9941" xr:uid="{25E46250-4941-451A-9104-94756F4AE363}"/>
    <cellStyle name="20% - Accent3 4 8 2" xfId="35413" xr:uid="{C6110807-7B66-408D-B4D9-883F251CBF8B}"/>
    <cellStyle name="20% - Accent3 4 9" xfId="23084" xr:uid="{B85D518A-CECE-471A-AA05-DCFB570351B2}"/>
    <cellStyle name="20% - Accent3 4 9 2" xfId="45918" xr:uid="{EEDEC9CA-3C71-4E81-9658-022372CF8049}"/>
    <cellStyle name="20% - Accent3 4_Expiring Rate Analysis" xfId="12437" xr:uid="{CFE31B7C-D483-4F28-907C-C3D5498B432C}"/>
    <cellStyle name="20% - Accent3 5" xfId="1258" xr:uid="{BE778F67-2CEC-488A-81FD-C2CD52BDF058}"/>
    <cellStyle name="20% - Accent3 5 10" xfId="25155" xr:uid="{7A9A84DD-82F7-4AA3-B715-01013528F76D}"/>
    <cellStyle name="20% - Accent3 5 10 2" xfId="47979" xr:uid="{EC646036-1700-42E7-AEE6-9EA13AF65BB3}"/>
    <cellStyle name="20% - Accent3 5 11" xfId="28319" xr:uid="{F144A670-946D-406E-BC9E-F615687E0461}"/>
    <cellStyle name="20% - Accent3 5 2" xfId="1259" xr:uid="{3807C61E-1590-4CC1-B2BA-416873A587F2}"/>
    <cellStyle name="20% - Accent3 5 2 2" xfId="1260" xr:uid="{DD38B6A1-703B-48B1-A9E1-734A448FF80B}"/>
    <cellStyle name="20% - Accent3 5 2 2 2" xfId="6827" xr:uid="{3C73B080-9BB9-42BB-B171-17BA820BC096}"/>
    <cellStyle name="20% - Accent3 5 2 2 2 2" xfId="19571" xr:uid="{82171486-BE85-4A3B-B881-1E479B68ECC9}"/>
    <cellStyle name="20% - Accent3 5 2 2 2 2 2" xfId="42408" xr:uid="{3E653B95-39D6-4343-B98E-2510AD90A558}"/>
    <cellStyle name="20% - Accent3 5 2 2 2 3" xfId="32314" xr:uid="{41E367EE-F2AD-4D3F-88C0-25728527151A}"/>
    <cellStyle name="20% - Accent3 5 2 2 3" xfId="11615" xr:uid="{580E0C4A-1D6E-4D0D-B4A0-709E8957235C}"/>
    <cellStyle name="20% - Accent3 5 2 2 3 2" xfId="36669" xr:uid="{5918BA17-3F70-4821-AC5A-4DC30E8C46D7}"/>
    <cellStyle name="20% - Accent3 5 2 2 4" xfId="14008" xr:uid="{4BD43498-6DA5-4A60-983C-6214F4B26381}"/>
    <cellStyle name="20% - Accent3 5 2 2 4 2" xfId="38415" xr:uid="{BD1A66FE-2FD5-4E5D-861A-F506512F85C4}"/>
    <cellStyle name="20% - Accent3 5 2 2 5" xfId="24390" xr:uid="{A1E08525-C58F-446E-99BB-CEEF33B6A26D}"/>
    <cellStyle name="20% - Accent3 5 2 2 5 2" xfId="47224" xr:uid="{0A0A84FC-353B-4C43-B8CC-802D493B99FF}"/>
    <cellStyle name="20% - Accent3 5 2 2 6" xfId="26480" xr:uid="{4A53D3BD-8DB6-4390-9643-9876AD26B112}"/>
    <cellStyle name="20% - Accent3 5 2 2 6 2" xfId="49296" xr:uid="{CDA6BDD0-B7C7-4489-AB19-0B905C141307}"/>
    <cellStyle name="20% - Accent3 5 2 2 7" xfId="28321" xr:uid="{D804E513-E330-4F58-A0BB-4904BDC921EB}"/>
    <cellStyle name="20% - Accent3 5 2 3" xfId="6826" xr:uid="{402E9CC4-0B31-45F0-B736-E09C3B4D1E77}"/>
    <cellStyle name="20% - Accent3 5 2 3 2" xfId="19570" xr:uid="{D47B6522-6ECF-445A-89AF-836343A3EE9C}"/>
    <cellStyle name="20% - Accent3 5 2 3 2 2" xfId="42407" xr:uid="{EFA0F420-7070-4F07-85C4-3618F1B49FB5}"/>
    <cellStyle name="20% - Accent3 5 2 3 3" xfId="32313" xr:uid="{4D618C96-70B2-4848-BBAA-0665D60D6F2B}"/>
    <cellStyle name="20% - Accent3 5 2 4" xfId="10452" xr:uid="{1C1DCA37-7521-4F59-9A32-5A4A1C3621A2}"/>
    <cellStyle name="20% - Accent3 5 2 4 2" xfId="35724" xr:uid="{CE66FB3C-27E0-4A88-90D7-027601131034}"/>
    <cellStyle name="20% - Accent3 5 2 5" xfId="14007" xr:uid="{76B1D713-FD26-4EA4-A01F-5E73BC1790B4}"/>
    <cellStyle name="20% - Accent3 5 2 5 2" xfId="38414" xr:uid="{181DE797-CC5A-4248-A257-0566F75B5F32}"/>
    <cellStyle name="20% - Accent3 5 2 6" xfId="23432" xr:uid="{3A3533CD-6145-4F72-987F-3196CD63CAC6}"/>
    <cellStyle name="20% - Accent3 5 2 6 2" xfId="46266" xr:uid="{8DF7DA70-5827-4E87-BBC2-775308BA108D}"/>
    <cellStyle name="20% - Accent3 5 2 7" xfId="25515" xr:uid="{E8BDBD40-0998-4153-9E56-DD02DCBF2040}"/>
    <cellStyle name="20% - Accent3 5 2 7 2" xfId="48339" xr:uid="{932FA1FF-CA87-43C5-9434-19322EDB341F}"/>
    <cellStyle name="20% - Accent3 5 2 8" xfId="28320" xr:uid="{AF7E119B-E2BB-4F02-90CB-B603FB819F5D}"/>
    <cellStyle name="20% - Accent3 5 3" xfId="1261" xr:uid="{E67D88AA-CF8F-4767-B71A-AF2F8399F050}"/>
    <cellStyle name="20% - Accent3 5 3 2" xfId="1262" xr:uid="{DD04798F-866E-42A7-B2AE-6C7FADB8FA5C}"/>
    <cellStyle name="20% - Accent3 5 3 2 2" xfId="6829" xr:uid="{8DB017C4-7996-48BC-9067-B13394BE4A9B}"/>
    <cellStyle name="20% - Accent3 5 3 2 2 2" xfId="19573" xr:uid="{D0C7A640-09E1-4623-810A-82083A213FFE}"/>
    <cellStyle name="20% - Accent3 5 3 2 2 2 2" xfId="42410" xr:uid="{73B2571B-EEB8-4EDE-BCA2-2F33E8265E31}"/>
    <cellStyle name="20% - Accent3 5 3 2 2 3" xfId="32316" xr:uid="{9E8FEC20-CD1C-409B-8306-BF03B6A4D500}"/>
    <cellStyle name="20% - Accent3 5 3 2 3" xfId="11811" xr:uid="{063A78E3-BA43-4D9E-84EB-47CF55CC5221}"/>
    <cellStyle name="20% - Accent3 5 3 2 3 2" xfId="36865" xr:uid="{D0693FD5-7CA3-449B-BAB1-C8E02F3350DE}"/>
    <cellStyle name="20% - Accent3 5 3 2 4" xfId="14010" xr:uid="{8FE71F27-8029-401C-9F67-2D0CA69E7DED}"/>
    <cellStyle name="20% - Accent3 5 3 2 4 2" xfId="38417" xr:uid="{A77BF499-14B4-4C3B-8415-E9C278A467BC}"/>
    <cellStyle name="20% - Accent3 5 3 2 5" xfId="24586" xr:uid="{842711D7-BB25-41D2-BD58-D4ADEDB2B09A}"/>
    <cellStyle name="20% - Accent3 5 3 2 5 2" xfId="47420" xr:uid="{199E867B-2E99-4E06-B236-1C900082EE8D}"/>
    <cellStyle name="20% - Accent3 5 3 2 6" xfId="26676" xr:uid="{C445F827-45C1-480A-BD68-B1651CBD0786}"/>
    <cellStyle name="20% - Accent3 5 3 2 6 2" xfId="49492" xr:uid="{7C38453E-4D6D-4E3D-A83C-0B27ECAC9E38}"/>
    <cellStyle name="20% - Accent3 5 3 2 7" xfId="28323" xr:uid="{D86AE6BC-D6A3-421B-ADD2-A1473AE5FFDF}"/>
    <cellStyle name="20% - Accent3 5 3 3" xfId="6828" xr:uid="{A14C4925-0697-4D5D-AF15-EC59C68F26D4}"/>
    <cellStyle name="20% - Accent3 5 3 3 2" xfId="19572" xr:uid="{D0854E54-ADEE-46D9-A2DD-110AB0EAC278}"/>
    <cellStyle name="20% - Accent3 5 3 3 2 2" xfId="42409" xr:uid="{6F522EF2-7F3C-4894-B750-E24710DF8DA8}"/>
    <cellStyle name="20% - Accent3 5 3 3 3" xfId="32315" xr:uid="{8C618495-1D15-4D83-9807-888C3EE4E2C5}"/>
    <cellStyle name="20% - Accent3 5 3 4" xfId="10715" xr:uid="{00D8DF8B-FA81-48E3-924C-4BD912173A0C}"/>
    <cellStyle name="20% - Accent3 5 3 4 2" xfId="35908" xr:uid="{CAC2F476-0A98-4959-9847-527C73B2FA28}"/>
    <cellStyle name="20% - Accent3 5 3 5" xfId="14009" xr:uid="{E6BC855C-3521-40D8-9E1F-F34F560B98A3}"/>
    <cellStyle name="20% - Accent3 5 3 5 2" xfId="38416" xr:uid="{6E9AC8C1-4F8C-40FD-AFF0-0BF8D4AB3210}"/>
    <cellStyle name="20% - Accent3 5 3 6" xfId="23628" xr:uid="{08FB7C90-F256-4B81-8751-CAB71AF949D7}"/>
    <cellStyle name="20% - Accent3 5 3 6 2" xfId="46462" xr:uid="{0555BEC6-635E-48C3-A075-3D97BC80307F}"/>
    <cellStyle name="20% - Accent3 5 3 7" xfId="25711" xr:uid="{F025B199-2678-4611-9ED8-2CA07619825B}"/>
    <cellStyle name="20% - Accent3 5 3 7 2" xfId="48535" xr:uid="{947CACEA-ADB9-4A7E-AD74-A302C0074569}"/>
    <cellStyle name="20% - Accent3 5 3 8" xfId="28322" xr:uid="{39791D5E-4221-4B0C-A05C-F2BBC36E6CDC}"/>
    <cellStyle name="20% - Accent3 5 4" xfId="1263" xr:uid="{5B7B70E7-EB7E-43EF-AE95-2FB024223335}"/>
    <cellStyle name="20% - Accent3 5 4 2" xfId="6830" xr:uid="{EF2A3DBC-F729-4226-803A-51D4E777244B}"/>
    <cellStyle name="20% - Accent3 5 4 2 2" xfId="12007" xr:uid="{0F0DF187-1053-49D6-8D68-CABB53791CFE}"/>
    <cellStyle name="20% - Accent3 5 4 2 2 2" xfId="37061" xr:uid="{7C8395D3-DDF1-47BC-B70B-328820C33717}"/>
    <cellStyle name="20% - Accent3 5 4 2 3" xfId="19574" xr:uid="{B24284E4-A3BD-40A2-8339-D72BAD5422F1}"/>
    <cellStyle name="20% - Accent3 5 4 2 3 2" xfId="42411" xr:uid="{D566428D-8DE5-44AE-AE11-2CE2730C36FF}"/>
    <cellStyle name="20% - Accent3 5 4 2 4" xfId="24782" xr:uid="{ED23323F-9CE2-49AE-AD21-48F4A9A12BA3}"/>
    <cellStyle name="20% - Accent3 5 4 2 4 2" xfId="47616" xr:uid="{2845CB5A-ACA3-46B7-B227-12F5EDF9F44F}"/>
    <cellStyle name="20% - Accent3 5 4 2 5" xfId="26872" xr:uid="{A0D547E7-DFFD-42A0-872C-98F5E8305EBF}"/>
    <cellStyle name="20% - Accent3 5 4 2 5 2" xfId="49688" xr:uid="{E4CDB04B-5673-4C2E-BA8D-5C05E9387EDD}"/>
    <cellStyle name="20% - Accent3 5 4 2 6" xfId="32317" xr:uid="{9E008E00-6267-41BB-92C2-E41A1E19622B}"/>
    <cellStyle name="20% - Accent3 5 4 3" xfId="10928" xr:uid="{E9B2CA60-1251-40E9-AD92-F0DE267DE1CD}"/>
    <cellStyle name="20% - Accent3 5 4 3 2" xfId="36104" xr:uid="{3AFD5546-0A42-4B21-AC53-0BDAE4AD7DBC}"/>
    <cellStyle name="20% - Accent3 5 4 4" xfId="14011" xr:uid="{AC7D5D83-9E57-4639-B7B1-A7B05FA08B39}"/>
    <cellStyle name="20% - Accent3 5 4 4 2" xfId="38418" xr:uid="{A12AAA5D-A7CA-4968-BB1F-9B843F14FDB4}"/>
    <cellStyle name="20% - Accent3 5 4 5" xfId="23824" xr:uid="{91ADF553-3143-405E-8876-4ADEC9483078}"/>
    <cellStyle name="20% - Accent3 5 4 5 2" xfId="46658" xr:uid="{A1849BF3-5CA7-4F89-A0D3-1531472C2858}"/>
    <cellStyle name="20% - Accent3 5 4 6" xfId="25907" xr:uid="{58C7C5C2-CABD-415D-B644-68E9DEF18444}"/>
    <cellStyle name="20% - Accent3 5 4 6 2" xfId="48731" xr:uid="{D3F2B76C-8E9F-4984-B7A6-7225DC931C12}"/>
    <cellStyle name="20% - Accent3 5 4 7" xfId="28324" xr:uid="{6C0CCCAC-B0A4-4F1F-BFCC-D08B8C3A0973}"/>
    <cellStyle name="20% - Accent3 5 5" xfId="6825" xr:uid="{B6673E1B-E53A-4DEE-B103-6A92A35B2B07}"/>
    <cellStyle name="20% - Accent3 5 5 2" xfId="11438" xr:uid="{47DC4EE1-BFF9-4D3F-A3DC-D8B912981655}"/>
    <cellStyle name="20% - Accent3 5 5 2 2" xfId="22804" xr:uid="{6999EABF-11F5-4565-89EB-19EF49B92522}"/>
    <cellStyle name="20% - Accent3 5 5 2 2 2" xfId="45640" xr:uid="{44DF6C66-1ABC-4D7F-AEAB-7CA3E1C11E03}"/>
    <cellStyle name="20% - Accent3 5 5 2 3" xfId="24213" xr:uid="{73E1AFC4-398E-4DC8-BFBF-0F0C4DB40F1C}"/>
    <cellStyle name="20% - Accent3 5 5 2 3 2" xfId="47047" xr:uid="{5958F8EA-49A2-4F89-AD24-D8665FA33405}"/>
    <cellStyle name="20% - Accent3 5 5 2 4" xfId="26303" xr:uid="{4123030D-6160-44A4-892A-C06B51CBF0E1}"/>
    <cellStyle name="20% - Accent3 5 5 2 4 2" xfId="49119" xr:uid="{A4EB1B11-9F9F-4D08-8443-AB5899899C4C}"/>
    <cellStyle name="20% - Accent3 5 5 2 5" xfId="36492" xr:uid="{2D5AA8EB-328F-4C61-B808-C45A58603D4E}"/>
    <cellStyle name="20% - Accent3 5 5 3" xfId="10223" xr:uid="{BAA0C7F5-33DF-42BF-9210-9F7387896E0B}"/>
    <cellStyle name="20% - Accent3 5 5 3 2" xfId="35548" xr:uid="{9C7F20D8-EA6B-48FA-B180-103E875E7CDE}"/>
    <cellStyle name="20% - Accent3 5 5 4" xfId="19569" xr:uid="{2DF1EFF4-A3F9-4CF9-B0F9-236813FB9B9E}"/>
    <cellStyle name="20% - Accent3 5 5 4 2" xfId="42406" xr:uid="{BCEACCED-6A34-48FD-B1D2-6BD0C8FFAB68}"/>
    <cellStyle name="20% - Accent3 5 5 5" xfId="23255" xr:uid="{E71E1113-2C15-4F04-94D2-04CC36F2596C}"/>
    <cellStyle name="20% - Accent3 5 5 5 2" xfId="46089" xr:uid="{EF077CA3-2D12-4347-BC7F-171FBE766FD8}"/>
    <cellStyle name="20% - Accent3 5 5 6" xfId="25339" xr:uid="{1ECB81D2-7295-4B9D-B7EA-A1D4F8BAFD84}"/>
    <cellStyle name="20% - Accent3 5 5 6 2" xfId="48163" xr:uid="{42BDD64F-5CA7-44FD-A236-2E63C65A037D}"/>
    <cellStyle name="20% - Accent3 5 5 7" xfId="32312" xr:uid="{F19B0833-AE30-4B51-9B2A-95613A485D8F}"/>
    <cellStyle name="20% - Accent3 5 6" xfId="11254" xr:uid="{338B1A7D-D41E-40E6-AE03-F27BFFC17518}"/>
    <cellStyle name="20% - Accent3 5 6 2" xfId="22732" xr:uid="{8B379FD8-2D06-4B71-88EA-CF6CCE352A11}"/>
    <cellStyle name="20% - Accent3 5 6 2 2" xfId="45569" xr:uid="{C6EC6F70-A3F2-405D-9342-CA02D8B332B7}"/>
    <cellStyle name="20% - Accent3 5 6 3" xfId="24029" xr:uid="{88A6B8DF-1B92-4BC6-8BA6-962CCCC864F7}"/>
    <cellStyle name="20% - Accent3 5 6 3 2" xfId="46863" xr:uid="{53BA5EAB-83D5-43EB-9E43-5861CA993B7A}"/>
    <cellStyle name="20% - Accent3 5 6 4" xfId="26119" xr:uid="{88021CFD-0C3F-4189-B7CC-EA79C375DE35}"/>
    <cellStyle name="20% - Accent3 5 6 4 2" xfId="48935" xr:uid="{00FB8D88-0890-4974-B926-CCC93106CAB8}"/>
    <cellStyle name="20% - Accent3 5 6 5" xfId="36308" xr:uid="{6D85B009-C43A-4C42-BCEA-543718AB653C}"/>
    <cellStyle name="20% - Accent3 5 7" xfId="9928" xr:uid="{C22D7BA4-67D5-448A-BC6A-8F5D404B9BBD}"/>
    <cellStyle name="20% - Accent3 5 7 2" xfId="35400" xr:uid="{252CD8A5-47BC-4813-8091-5B9462B37318}"/>
    <cellStyle name="20% - Accent3 5 8" xfId="14006" xr:uid="{51CBB84A-4BCD-4099-A717-18690EFE3018}"/>
    <cellStyle name="20% - Accent3 5 8 2" xfId="38413" xr:uid="{393BB23C-1698-49ED-807F-558048F4E197}"/>
    <cellStyle name="20% - Accent3 5 9" xfId="23071" xr:uid="{8789B1D8-AFCB-4CCF-B96A-28F60FAAD333}"/>
    <cellStyle name="20% - Accent3 5 9 2" xfId="45905" xr:uid="{FEEA83B1-0F94-47DA-82DF-DF1A06867EFB}"/>
    <cellStyle name="20% - Accent3 5_Expiring Rate Analysis" xfId="12438" xr:uid="{8133D212-C9F2-451B-B1B6-CE05FEA2CA99}"/>
    <cellStyle name="20% - Accent3 6" xfId="9888" xr:uid="{C11F91B2-FA51-4F4B-9F9F-F1911C7F7FBE}"/>
    <cellStyle name="20% - Accent3 6 10" xfId="35361" xr:uid="{B3B372C4-A29F-4EC0-A271-4966FEFA0894}"/>
    <cellStyle name="20% - Accent3 6 2" xfId="10413" xr:uid="{07E2A351-A7B5-436F-834A-21501405175C}"/>
    <cellStyle name="20% - Accent3 6 2 2" xfId="11576" xr:uid="{6F625A1A-5304-4FD3-97D7-2C26A8492E16}"/>
    <cellStyle name="20% - Accent3 6 2 2 2" xfId="22844" xr:uid="{26D6C25D-8A22-48E9-A811-78A2BA463509}"/>
    <cellStyle name="20% - Accent3 6 2 2 2 2" xfId="45680" xr:uid="{E151AE03-CDED-461B-ADF2-DFC005EC3CB2}"/>
    <cellStyle name="20% - Accent3 6 2 2 3" xfId="24351" xr:uid="{53674D7D-3AB2-4169-8881-64D8F014F08E}"/>
    <cellStyle name="20% - Accent3 6 2 2 3 2" xfId="47185" xr:uid="{81FF448D-2EDC-4AD5-983A-3E365D599982}"/>
    <cellStyle name="20% - Accent3 6 2 2 4" xfId="26441" xr:uid="{6398B1F4-1610-4375-BCA5-5F21BAF0EB3D}"/>
    <cellStyle name="20% - Accent3 6 2 2 4 2" xfId="49257" xr:uid="{BDC63702-D7B1-434D-AC7C-B847C979D74E}"/>
    <cellStyle name="20% - Accent3 6 2 2 5" xfId="36630" xr:uid="{1427E8A3-70E2-4605-8D1D-1F468558059F}"/>
    <cellStyle name="20% - Accent3 6 2 3" xfId="22591" xr:uid="{DC0E1D93-BB20-4431-94A4-D2B83668B22D}"/>
    <cellStyle name="20% - Accent3 6 2 3 2" xfId="45428" xr:uid="{1B921B6A-A510-4C27-8183-59438E49F35D}"/>
    <cellStyle name="20% - Accent3 6 2 4" xfId="23393" xr:uid="{5D041B71-20AC-4484-A035-9D7BFCD7FE80}"/>
    <cellStyle name="20% - Accent3 6 2 4 2" xfId="46227" xr:uid="{45300426-E17C-4D62-B790-B3D9BAE3FBFC}"/>
    <cellStyle name="20% - Accent3 6 2 5" xfId="25476" xr:uid="{831B3759-01FF-48AB-AE87-6EADA232853D}"/>
    <cellStyle name="20% - Accent3 6 2 5 2" xfId="48300" xr:uid="{C81352BD-123C-4A82-9EDA-79C1D28FD64B}"/>
    <cellStyle name="20% - Accent3 6 2 6" xfId="35685" xr:uid="{5C1AA616-A0A6-4BE7-ABE8-4C5C61C2AF75}"/>
    <cellStyle name="20% - Accent3 6 3" xfId="10676" xr:uid="{38790BD3-2848-4306-8FC6-B7D01CCE042A}"/>
    <cellStyle name="20% - Accent3 6 3 2" xfId="11772" xr:uid="{212FBD2F-A2BC-4C55-ABF4-15A13D29CB00}"/>
    <cellStyle name="20% - Accent3 6 3 2 2" xfId="22897" xr:uid="{C94D0814-BAA5-41D6-A2A0-907EFF13DE57}"/>
    <cellStyle name="20% - Accent3 6 3 2 2 2" xfId="45733" xr:uid="{1D836A8A-FD18-4BC4-B618-3A0DF58848CE}"/>
    <cellStyle name="20% - Accent3 6 3 2 3" xfId="24547" xr:uid="{FA15F83E-D93B-4AA3-B8B0-5A55688F6073}"/>
    <cellStyle name="20% - Accent3 6 3 2 3 2" xfId="47381" xr:uid="{24B13EAC-B47A-468B-9EC5-67BECDAD11FD}"/>
    <cellStyle name="20% - Accent3 6 3 2 4" xfId="26637" xr:uid="{EA154666-77E3-4C4C-9E69-05EB4E9DF827}"/>
    <cellStyle name="20% - Accent3 6 3 2 4 2" xfId="49453" xr:uid="{3D548625-6B9D-4A51-82D1-75E841F446FA}"/>
    <cellStyle name="20% - Accent3 6 3 2 5" xfId="36826" xr:uid="{77F084BE-0B00-489C-8EDB-D1DE4C3AE541}"/>
    <cellStyle name="20% - Accent3 6 3 3" xfId="22627" xr:uid="{0FCFAB60-2E92-401C-8E78-ACBC46B28D39}"/>
    <cellStyle name="20% - Accent3 6 3 3 2" xfId="45464" xr:uid="{802AEBB3-8949-4912-BD61-107E64776400}"/>
    <cellStyle name="20% - Accent3 6 3 4" xfId="23589" xr:uid="{A33C9BBB-41A3-4603-A7E8-CFDD8C850492}"/>
    <cellStyle name="20% - Accent3 6 3 4 2" xfId="46423" xr:uid="{DEE11D6A-E98A-4B90-9E41-2DB80FADD92F}"/>
    <cellStyle name="20% - Accent3 6 3 5" xfId="25672" xr:uid="{9FFC0A3B-ADAA-4D56-851E-63D2A52D1DFB}"/>
    <cellStyle name="20% - Accent3 6 3 5 2" xfId="48496" xr:uid="{36185D54-F42B-4AF6-A693-0933FF56296A}"/>
    <cellStyle name="20% - Accent3 6 3 6" xfId="35869" xr:uid="{E0236D89-290D-4CE9-900E-9765B8DC0A10}"/>
    <cellStyle name="20% - Accent3 6 4" xfId="10889" xr:uid="{F26A3553-9726-450B-8172-2BCE56D010C7}"/>
    <cellStyle name="20% - Accent3 6 4 2" xfId="11968" xr:uid="{6A21320A-8E24-4781-B88D-3A79DD259501}"/>
    <cellStyle name="20% - Accent3 6 4 2 2" xfId="22941" xr:uid="{A08E4C7C-88CC-4041-9A7C-A43DBE92C7BE}"/>
    <cellStyle name="20% - Accent3 6 4 2 2 2" xfId="45777" xr:uid="{0A810F2A-EC7C-4F48-BA04-B622FDB7E177}"/>
    <cellStyle name="20% - Accent3 6 4 2 3" xfId="24743" xr:uid="{9650FDFE-8650-4CC4-9CAE-28E1368BB91B}"/>
    <cellStyle name="20% - Accent3 6 4 2 3 2" xfId="47577" xr:uid="{96899FE7-1A90-4386-854C-4AF06479D7B3}"/>
    <cellStyle name="20% - Accent3 6 4 2 4" xfId="26833" xr:uid="{A8F835BA-8748-4B3E-9A9D-B12B1D37C7B4}"/>
    <cellStyle name="20% - Accent3 6 4 2 4 2" xfId="49649" xr:uid="{6AC2BAF9-AE40-43A6-BA3E-4B2FD8CE7661}"/>
    <cellStyle name="20% - Accent3 6 4 2 5" xfId="37022" xr:uid="{AD2A39F9-E1E5-4BEE-8FCE-23E3229EAFFC}"/>
    <cellStyle name="20% - Accent3 6 4 3" xfId="22666" xr:uid="{C77FB089-8D05-4FC9-855F-18D605F5F8A8}"/>
    <cellStyle name="20% - Accent3 6 4 3 2" xfId="45503" xr:uid="{296119B2-EC72-4AE3-9A54-A46E3A0E2263}"/>
    <cellStyle name="20% - Accent3 6 4 4" xfId="23785" xr:uid="{B59FDA4B-288C-4F7E-AB0E-C7A5D73D1413}"/>
    <cellStyle name="20% - Accent3 6 4 4 2" xfId="46619" xr:uid="{8B50A8BE-2956-4ACA-BB70-81EF7B263F08}"/>
    <cellStyle name="20% - Accent3 6 4 5" xfId="25868" xr:uid="{E67F5B26-4259-41DE-B8E1-4B0AD96FCBFF}"/>
    <cellStyle name="20% - Accent3 6 4 5 2" xfId="48692" xr:uid="{337D098A-B7CF-434B-9480-7198414C471E}"/>
    <cellStyle name="20% - Accent3 6 4 6" xfId="36065" xr:uid="{55B8333B-0882-4EED-9FE6-5C2A8F0CA859}"/>
    <cellStyle name="20% - Accent3 6 5" xfId="10184" xr:uid="{3AEC733D-242A-48E4-B7D5-6957EA178A13}"/>
    <cellStyle name="20% - Accent3 6 5 2" xfId="11399" xr:uid="{B850DBA7-E4A3-40BB-B86A-2BB29C5E4555}"/>
    <cellStyle name="20% - Accent3 6 5 2 2" xfId="22786" xr:uid="{7B4B468F-AAA8-40C2-BA86-1DE59F2383AC}"/>
    <cellStyle name="20% - Accent3 6 5 2 2 2" xfId="45622" xr:uid="{1D0BF0DD-375B-4B9C-AD84-E9796D6FBCB8}"/>
    <cellStyle name="20% - Accent3 6 5 2 3" xfId="24174" xr:uid="{E1E40F5B-71AC-4D23-A216-77B14D56077D}"/>
    <cellStyle name="20% - Accent3 6 5 2 3 2" xfId="47008" xr:uid="{FCDE17AE-4837-4533-8709-0F25B639BC68}"/>
    <cellStyle name="20% - Accent3 6 5 2 4" xfId="26264" xr:uid="{025D8943-C024-497F-A95F-5A9586CD4BDB}"/>
    <cellStyle name="20% - Accent3 6 5 2 4 2" xfId="49080" xr:uid="{38C80ADB-177C-4054-A4F2-1426921A0C62}"/>
    <cellStyle name="20% - Accent3 6 5 2 5" xfId="36453" xr:uid="{7C53936E-91CE-4BBC-A242-810E0A3F572A}"/>
    <cellStyle name="20% - Accent3 6 5 3" xfId="22551" xr:uid="{952AECEC-F408-40C9-BAC0-4AC978C7BD1C}"/>
    <cellStyle name="20% - Accent3 6 5 3 2" xfId="45388" xr:uid="{6EF65499-714B-4AFF-9728-D51FFB7F1C89}"/>
    <cellStyle name="20% - Accent3 6 5 4" xfId="23216" xr:uid="{39002445-9229-4B4B-8527-E87A2EA2EF30}"/>
    <cellStyle name="20% - Accent3 6 5 4 2" xfId="46050" xr:uid="{FC9404A5-DA2B-46B4-8F11-57C4AF05213B}"/>
    <cellStyle name="20% - Accent3 6 5 5" xfId="25300" xr:uid="{4DE544C9-28EF-4BDA-8277-EE752786BADE}"/>
    <cellStyle name="20% - Accent3 6 5 5 2" xfId="48124" xr:uid="{0D55C19C-7F39-4E15-A720-6DF5A218FC74}"/>
    <cellStyle name="20% - Accent3 6 5 6" xfId="35509" xr:uid="{97F14CBC-6D73-40FC-92F5-16B990682626}"/>
    <cellStyle name="20% - Accent3 6 6" xfId="11215" xr:uid="{F58B95F4-1F29-4F14-9EED-EE02743FE682}"/>
    <cellStyle name="20% - Accent3 6 6 2" xfId="22714" xr:uid="{B0E9428A-9064-4276-B3C9-470CE981923E}"/>
    <cellStyle name="20% - Accent3 6 6 2 2" xfId="45551" xr:uid="{3989F51B-7E89-4E02-9F92-EB3323DFCACB}"/>
    <cellStyle name="20% - Accent3 6 6 3" xfId="23990" xr:uid="{EBCE3FE2-C888-49A3-9631-72E5E46B75A7}"/>
    <cellStyle name="20% - Accent3 6 6 3 2" xfId="46824" xr:uid="{B322DF14-3F52-4223-85F6-3C052EB8BCAE}"/>
    <cellStyle name="20% - Accent3 6 6 4" xfId="26080" xr:uid="{F6929D67-37FD-4AD8-AED5-3100BCA59599}"/>
    <cellStyle name="20% - Accent3 6 6 4 2" xfId="48896" xr:uid="{2D410966-FE89-4B7E-88F2-83751D306584}"/>
    <cellStyle name="20% - Accent3 6 6 5" xfId="36269" xr:uid="{E4048D9A-804F-4FC9-AA70-27CE66518021}"/>
    <cellStyle name="20% - Accent3 6 7" xfId="22532" xr:uid="{5CD01EFB-59CE-49C2-B721-4D7A02865E6F}"/>
    <cellStyle name="20% - Accent3 6 7 2" xfId="45369" xr:uid="{EB55796F-3E49-436E-9EEF-8712EF36161B}"/>
    <cellStyle name="20% - Accent3 6 8" xfId="23032" xr:uid="{A27752A8-EDAB-4C32-AF92-A070E7AE40D2}"/>
    <cellStyle name="20% - Accent3 6 8 2" xfId="45866" xr:uid="{E70E6AE1-CD6C-4641-9B7F-41A65622D7EE}"/>
    <cellStyle name="20% - Accent3 6 9" xfId="25116" xr:uid="{91BB87CE-167F-4F40-B357-F0BE6DF1C18A}"/>
    <cellStyle name="20% - Accent3 6 9 2" xfId="47940" xr:uid="{48A572A4-B488-4583-AEB7-BD027FD611FE}"/>
    <cellStyle name="20% - Accent3 6_Expiring Rate Analysis" xfId="12439" xr:uid="{CC8001D5-2F93-4662-9E59-343CBB8CFC8C}"/>
    <cellStyle name="20% - Accent3 7" xfId="9983" xr:uid="{1890AA9D-4E7D-43DF-9E14-51B6B528C118}"/>
    <cellStyle name="20% - Accent3 8" xfId="11142" xr:uid="{2204174F-AFB1-4B02-9759-30C2CBFB1F2B}"/>
    <cellStyle name="20% - Accent3 9" xfId="12144" xr:uid="{92BD05E4-8ADE-41AD-A4E3-75797AA2FDA7}"/>
    <cellStyle name="20% - Accent4 10" xfId="12183" xr:uid="{8BE588D1-4961-4220-8937-BDFC1A90574B}"/>
    <cellStyle name="20% - Accent4 11" xfId="27162" xr:uid="{98DF17A6-0D7D-48BC-8C82-094F052665B6}"/>
    <cellStyle name="20% - Accent4 12" xfId="9" xr:uid="{D3EC013B-9657-4AFC-B389-B054EE829F25}"/>
    <cellStyle name="20% - Accent4 2" xfId="58" xr:uid="{7EFBA594-E3B3-4A15-BD6F-51D9084AA6E0}"/>
    <cellStyle name="20% - Accent4 2 10" xfId="1265" xr:uid="{4C4739A0-E5C6-40EA-B725-E12C2C469970}"/>
    <cellStyle name="20% - Accent4 2 10 2" xfId="1266" xr:uid="{B82FE918-53E8-4928-B6EB-4AABEE0EE46F}"/>
    <cellStyle name="20% - Accent4 2 10 2 2" xfId="6833" xr:uid="{25CFD646-AA62-46C0-9B10-C2258603045E}"/>
    <cellStyle name="20% - Accent4 2 10 2 2 2" xfId="19577" xr:uid="{3A16D65D-7965-4CB4-BC27-D5CBE93FF204}"/>
    <cellStyle name="20% - Accent4 2 10 2 2 2 2" xfId="42414" xr:uid="{E097E05C-CFBF-41C5-AB39-62C7AB056538}"/>
    <cellStyle name="20% - Accent4 2 10 2 2 3" xfId="32320" xr:uid="{EE4149E6-1F01-4D5D-A189-536FF80C2F6D}"/>
    <cellStyle name="20% - Accent4 2 10 2 3" xfId="11943" xr:uid="{358C3565-849E-485C-B4CC-4BE039B79A16}"/>
    <cellStyle name="20% - Accent4 2 10 2 3 2" xfId="36997" xr:uid="{C620FF78-B4B6-4CEA-94CC-A43F51829143}"/>
    <cellStyle name="20% - Accent4 2 10 2 4" xfId="14014" xr:uid="{5DC39A30-5E8F-402B-8541-76D403318E8F}"/>
    <cellStyle name="20% - Accent4 2 10 2 4 2" xfId="38421" xr:uid="{CA391890-3124-4E37-85E4-98AA51B3F2FA}"/>
    <cellStyle name="20% - Accent4 2 10 2 5" xfId="24718" xr:uid="{73F51CAC-37FC-4C47-A636-F1F2B72A2955}"/>
    <cellStyle name="20% - Accent4 2 10 2 5 2" xfId="47552" xr:uid="{771E4097-ABA9-4623-A0A3-F16D817483C0}"/>
    <cellStyle name="20% - Accent4 2 10 2 6" xfId="26808" xr:uid="{20DC580E-947D-40C3-A0EE-B51A5BA01BB9}"/>
    <cellStyle name="20% - Accent4 2 10 2 6 2" xfId="49624" xr:uid="{C53724DF-9B8F-46AF-B2B9-1E00409EF854}"/>
    <cellStyle name="20% - Accent4 2 10 2 7" xfId="28327" xr:uid="{C9461A65-AA28-4450-8D62-72DB061190DA}"/>
    <cellStyle name="20% - Accent4 2 10 3" xfId="6832" xr:uid="{7D9595BF-8AA5-43AE-B2E6-178A9BB09215}"/>
    <cellStyle name="20% - Accent4 2 10 3 2" xfId="19576" xr:uid="{9ED3856E-2157-4795-8A08-34CB3C344117}"/>
    <cellStyle name="20% - Accent4 2 10 3 2 2" xfId="42413" xr:uid="{367F8C85-8BD9-4700-B65B-E5060503B300}"/>
    <cellStyle name="20% - Accent4 2 10 3 3" xfId="32319" xr:uid="{3FF20019-9467-48F2-AF06-C70DE366BA46}"/>
    <cellStyle name="20% - Accent4 2 10 4" xfId="10862" xr:uid="{D7F38DC9-54B5-4DC0-8F9C-52213F7A7894}"/>
    <cellStyle name="20% - Accent4 2 10 4 2" xfId="36040" xr:uid="{0555FF38-FC30-4EEF-87DB-35CE3DEFF351}"/>
    <cellStyle name="20% - Accent4 2 10 5" xfId="14013" xr:uid="{81FDFEAC-4685-460D-A6CE-3B77D466B721}"/>
    <cellStyle name="20% - Accent4 2 10 5 2" xfId="38420" xr:uid="{C518A273-E064-4D63-AD9D-FA5B36D4EA4B}"/>
    <cellStyle name="20% - Accent4 2 10 6" xfId="23760" xr:uid="{260D5A4C-555B-40F2-A3CC-13DAEE0A9FCB}"/>
    <cellStyle name="20% - Accent4 2 10 6 2" xfId="46594" xr:uid="{8445B12F-6655-43E8-877E-58BCEE4C9A36}"/>
    <cellStyle name="20% - Accent4 2 10 7" xfId="25843" xr:uid="{399C93A8-1A81-4322-B09F-8CD680446F41}"/>
    <cellStyle name="20% - Accent4 2 10 7 2" xfId="48667" xr:uid="{A45C49BC-5BEA-45EB-979C-F855F70F339E}"/>
    <cellStyle name="20% - Accent4 2 10 8" xfId="28326" xr:uid="{F519F0EE-1024-4D06-85BA-8054B10BF041}"/>
    <cellStyle name="20% - Accent4 2 11" xfId="1267" xr:uid="{65CD3C8F-508C-4DA1-85AC-003A0B862E02}"/>
    <cellStyle name="20% - Accent4 2 11 2" xfId="6834" xr:uid="{C43B45FC-FD49-4930-BF96-405812BC1331}"/>
    <cellStyle name="20% - Accent4 2 11 2 2" xfId="19578" xr:uid="{EF17C78A-5790-49CA-838D-B2A4E228CE55}"/>
    <cellStyle name="20% - Accent4 2 11 2 2 2" xfId="42415" xr:uid="{34E51A7E-649E-4011-8F67-1F3B9B365CA0}"/>
    <cellStyle name="20% - Accent4 2 11 2 3" xfId="32321" xr:uid="{7ED2809D-73EB-400D-980F-C3497ABA6493}"/>
    <cellStyle name="20% - Accent4 2 11 3" xfId="11190" xr:uid="{591CB357-B96F-48DA-80D9-04E1D6FD51CF}"/>
    <cellStyle name="20% - Accent4 2 11 3 2" xfId="36244" xr:uid="{17E943A5-193A-4758-9986-A87C82104ABF}"/>
    <cellStyle name="20% - Accent4 2 11 4" xfId="14015" xr:uid="{E0739643-43B4-4980-B018-0625C7FDAFE3}"/>
    <cellStyle name="20% - Accent4 2 11 4 2" xfId="38422" xr:uid="{586AD3D6-5A86-4C58-B369-520F0912E041}"/>
    <cellStyle name="20% - Accent4 2 11 5" xfId="23965" xr:uid="{485B4095-3B1B-4452-8612-90FB2060789A}"/>
    <cellStyle name="20% - Accent4 2 11 5 2" xfId="46799" xr:uid="{CE1D86F0-474C-4E5A-9B32-CCB82A1BC7E8}"/>
    <cellStyle name="20% - Accent4 2 11 6" xfId="26055" xr:uid="{DF96BA82-8A8F-4361-8637-5088EE2699BB}"/>
    <cellStyle name="20% - Accent4 2 11 6 2" xfId="48871" xr:uid="{A3F0F891-E594-42CE-8E9F-4587F7A4F3E3}"/>
    <cellStyle name="20% - Accent4 2 11 7" xfId="28328" xr:uid="{ED1C0969-BBFD-49EB-B9FE-571C5E6AA3D5}"/>
    <cellStyle name="20% - Accent4 2 12" xfId="1264" xr:uid="{BC2DC62E-F54F-4829-AF4E-C49BA814A7CE}"/>
    <cellStyle name="20% - Accent4 2 12 2" xfId="14012" xr:uid="{27E0D553-CAFD-4883-823A-C1C4DB79E169}"/>
    <cellStyle name="20% - Accent4 2 12 2 2" xfId="38419" xr:uid="{8175C950-5822-4852-AD2C-858C1154E182}"/>
    <cellStyle name="20% - Accent4 2 12 3" xfId="28325" xr:uid="{5D22BAF4-05E0-48F7-AC6F-B68C590D8DF6}"/>
    <cellStyle name="20% - Accent4 2 13" xfId="6831" xr:uid="{F9899E1A-0E35-4306-9E8C-5FB3941E8811}"/>
    <cellStyle name="20% - Accent4 2 13 2" xfId="19575" xr:uid="{FAEE14AF-106B-49A0-8AE5-8EEB5ED03262}"/>
    <cellStyle name="20% - Accent4 2 13 2 2" xfId="42412" xr:uid="{784AF0E5-4990-47F7-BC75-FF8EE5A4EF7A}"/>
    <cellStyle name="20% - Accent4 2 13 3" xfId="32318" xr:uid="{ECFFB9EB-3581-4433-99F0-335BD4A55704}"/>
    <cellStyle name="20% - Accent4 2 14" xfId="9796" xr:uid="{F1C2D626-49B9-4FDA-B14F-4D6AAF3C5C45}"/>
    <cellStyle name="20% - Accent4 2 14 2" xfId="35278" xr:uid="{03B36CAC-0B15-4CBE-A358-66E056C66028}"/>
    <cellStyle name="20% - Accent4 2 15" xfId="12889" xr:uid="{2212A3FA-53D7-41F3-8944-C9F96A7D6230}"/>
    <cellStyle name="20% - Accent4 2 15 2" xfId="37302" xr:uid="{9ADF525F-7535-423C-83E8-17365E35A5F5}"/>
    <cellStyle name="20% - Accent4 2 16" xfId="23007" xr:uid="{E9C05500-AB89-41D4-ACAA-3BE30269FF55}"/>
    <cellStyle name="20% - Accent4 2 16 2" xfId="45841" xr:uid="{EB57359C-EDFD-42D5-BD0D-8F9DC71973A1}"/>
    <cellStyle name="20% - Accent4 2 17" xfId="25092" xr:uid="{0CFACA6C-75C3-4956-A82B-DF3C7F1B8823}"/>
    <cellStyle name="20% - Accent4 2 17 2" xfId="47916" xr:uid="{8A5B1335-B8A4-4960-9A9E-1FA98486BE9B}"/>
    <cellStyle name="20% - Accent4 2 18" xfId="27208" xr:uid="{B290241C-4378-4034-B5A3-A95DE6E785D1}"/>
    <cellStyle name="20% - Accent4 2 2" xfId="59" xr:uid="{8589A677-CA23-4A07-8B88-349D63C72EBE}"/>
    <cellStyle name="20% - Accent4 2 2 10" xfId="1269" xr:uid="{A38BB883-8BF2-479B-A8A6-D74F035E81EE}"/>
    <cellStyle name="20% - Accent4 2 2 10 2" xfId="6836" xr:uid="{1E6B2A1F-44C6-407C-9B63-4F0FC997066F}"/>
    <cellStyle name="20% - Accent4 2 2 10 2 2" xfId="19580" xr:uid="{3722046C-0709-4A83-B6D3-77967A68FA8F}"/>
    <cellStyle name="20% - Accent4 2 2 10 2 2 2" xfId="42417" xr:uid="{B1C60AF5-FD37-48C2-9F6E-84F2DFCBD216}"/>
    <cellStyle name="20% - Accent4 2 2 10 2 3" xfId="32323" xr:uid="{A75B1D67-195E-4D41-B1BB-824182B0C024}"/>
    <cellStyle name="20% - Accent4 2 2 10 3" xfId="14017" xr:uid="{9AE276EF-68C8-47BD-881E-BE30D9FE8D44}"/>
    <cellStyle name="20% - Accent4 2 2 10 3 2" xfId="38424" xr:uid="{EBD3E2C1-8E32-4F64-949C-6A0F97C2F3A2}"/>
    <cellStyle name="20% - Accent4 2 2 10 4" xfId="28330" xr:uid="{D8BFF77C-B998-46EA-9F70-8143C9F83C4D}"/>
    <cellStyle name="20% - Accent4 2 2 11" xfId="1268" xr:uid="{7CCF4FC6-E4EA-4D68-92A0-6639DE65B02B}"/>
    <cellStyle name="20% - Accent4 2 2 11 2" xfId="14016" xr:uid="{2168574E-63ED-41C0-AD64-B33B7C8968CC}"/>
    <cellStyle name="20% - Accent4 2 2 11 2 2" xfId="38423" xr:uid="{FB0B59DA-92F5-4973-AC5A-75F07BD4D924}"/>
    <cellStyle name="20% - Accent4 2 2 11 3" xfId="28329" xr:uid="{0E9DC292-F267-4B4E-AD5D-5BCF0454D0DD}"/>
    <cellStyle name="20% - Accent4 2 2 12" xfId="6835" xr:uid="{45591C75-5A9F-4410-BEC8-2814EBBDE021}"/>
    <cellStyle name="20% - Accent4 2 2 12 2" xfId="19579" xr:uid="{76CA182E-F384-456E-AD6D-E7542D97E877}"/>
    <cellStyle name="20% - Accent4 2 2 12 2 2" xfId="42416" xr:uid="{56960C84-1E87-47CE-B63E-874C4083FF4F}"/>
    <cellStyle name="20% - Accent4 2 2 12 3" xfId="32322" xr:uid="{A17E498B-0DCB-415B-AA0B-C60B7A65D7EE}"/>
    <cellStyle name="20% - Accent4 2 2 13" xfId="9797" xr:uid="{00B2C4B6-C391-4953-8D8A-AC24A4C5021C}"/>
    <cellStyle name="20% - Accent4 2 2 13 2" xfId="35279" xr:uid="{18244257-4342-45F7-8A8D-78FCEDEEC0B5}"/>
    <cellStyle name="20% - Accent4 2 2 14" xfId="12890" xr:uid="{D1F4225D-33A1-4571-9C37-EF80943AFEA6}"/>
    <cellStyle name="20% - Accent4 2 2 14 2" xfId="37303" xr:uid="{161E5FC3-0F31-46AD-8271-AA09EBBD85AD}"/>
    <cellStyle name="20% - Accent4 2 2 15" xfId="23099" xr:uid="{C8372EF0-C2C9-479B-B370-1446F4239C74}"/>
    <cellStyle name="20% - Accent4 2 2 15 2" xfId="45933" xr:uid="{6F6A389C-6A88-4CD3-9213-D7A8A2212988}"/>
    <cellStyle name="20% - Accent4 2 2 16" xfId="25183" xr:uid="{64DDBA81-B4E7-4DEC-8C8B-570B792789BE}"/>
    <cellStyle name="20% - Accent4 2 2 16 2" xfId="48007" xr:uid="{2E696A49-F855-4316-A934-8B96ED6D8BD1}"/>
    <cellStyle name="20% - Accent4 2 2 17" xfId="27209" xr:uid="{9CE397A6-C865-4D31-BA72-E0A75F30BB96}"/>
    <cellStyle name="20% - Accent4 2 2 2" xfId="186" xr:uid="{AA10CB80-A701-4CCA-847E-96AB51B22005}"/>
    <cellStyle name="20% - Accent4 2 2 2 10" xfId="6837" xr:uid="{505A4ED4-9578-49BD-A4B3-FFB206EBF08C}"/>
    <cellStyle name="20% - Accent4 2 2 2 10 2" xfId="19581" xr:uid="{11DDF23F-34F0-4819-A6DA-725C649949CB}"/>
    <cellStyle name="20% - Accent4 2 2 2 10 2 2" xfId="42418" xr:uid="{CC20CB81-9741-4BEE-9D5C-3E1C9DF55C5F}"/>
    <cellStyle name="20% - Accent4 2 2 2 10 3" xfId="32324" xr:uid="{546BAFAA-99A3-4BCC-8A20-9446347E7DF4}"/>
    <cellStyle name="20% - Accent4 2 2 2 11" xfId="9850" xr:uid="{14B34761-B069-432D-8080-0C10E285B955}"/>
    <cellStyle name="20% - Accent4 2 2 2 11 2" xfId="35325" xr:uid="{DB0948D1-8DD5-4999-8832-A209EEAF784B}"/>
    <cellStyle name="20% - Accent4 2 2 2 12" xfId="12935" xr:uid="{24CD01C9-8C38-454A-BA3B-0D948A754124}"/>
    <cellStyle name="20% - Accent4 2 2 2 12 2" xfId="37348" xr:uid="{3F4A806D-7996-40A4-93D1-330392010B31}"/>
    <cellStyle name="20% - Accent4 2 2 2 13" xfId="23460" xr:uid="{92C00C91-41ED-4682-8B6D-D24B111CE517}"/>
    <cellStyle name="20% - Accent4 2 2 2 13 2" xfId="46294" xr:uid="{25815589-4EFA-41C9-820B-7689833B1E3F}"/>
    <cellStyle name="20% - Accent4 2 2 2 14" xfId="25543" xr:uid="{E6C82F39-3871-49E2-9C7C-35B1A864FF0F}"/>
    <cellStyle name="20% - Accent4 2 2 2 14 2" xfId="48367" xr:uid="{E785EF41-FFDE-4C65-AB3D-C1DBE35646C0}"/>
    <cellStyle name="20% - Accent4 2 2 2 15" xfId="27254" xr:uid="{6B62CEBA-64CF-4E38-9583-8A307E31D66D}"/>
    <cellStyle name="20% - Accent4 2 2 2 2" xfId="1271" xr:uid="{D9CB3190-5DE9-4B3A-9F2A-627D6F360137}"/>
    <cellStyle name="20% - Accent4 2 2 2 2 10" xfId="24418" xr:uid="{CD457D44-EF90-4265-9ABD-F321AE8B52F8}"/>
    <cellStyle name="20% - Accent4 2 2 2 2 10 2" xfId="47252" xr:uid="{B64A5E84-0B92-43F2-905F-8310095D4126}"/>
    <cellStyle name="20% - Accent4 2 2 2 2 11" xfId="26508" xr:uid="{82B3AD21-5D28-4C76-B239-68687A860C53}"/>
    <cellStyle name="20% - Accent4 2 2 2 2 11 2" xfId="49324" xr:uid="{517BFD58-9ADA-4AC9-8DE5-C94EFC5D6330}"/>
    <cellStyle name="20% - Accent4 2 2 2 2 12" xfId="28332" xr:uid="{4442C586-93DA-4B95-AF7F-DE139BFC8E2D}"/>
    <cellStyle name="20% - Accent4 2 2 2 2 2" xfId="1272" xr:uid="{CB405E53-C9D3-4FF9-B3AE-0F2F0B8D1077}"/>
    <cellStyle name="20% - Accent4 2 2 2 2 2 10" xfId="27052" xr:uid="{C82F8FA6-0DED-4BC7-A10D-39038A6C422E}"/>
    <cellStyle name="20% - Accent4 2 2 2 2 2 10 2" xfId="49868" xr:uid="{052F2BFF-BD97-4D1B-BCB8-5A518544A3E1}"/>
    <cellStyle name="20% - Accent4 2 2 2 2 2 11" xfId="28333" xr:uid="{A8BDE993-0680-4450-A02E-38FE9E32BCCC}"/>
    <cellStyle name="20% - Accent4 2 2 2 2 2 2" xfId="1273" xr:uid="{815C4FE6-5E43-46CF-98EE-45B740DDCD76}"/>
    <cellStyle name="20% - Accent4 2 2 2 2 2 2 2" xfId="1274" xr:uid="{E691F5F7-F029-4E8C-A175-D1F808D3FF92}"/>
    <cellStyle name="20% - Accent4 2 2 2 2 2 2 2 2" xfId="1275" xr:uid="{61FE597E-BBE0-4290-80AF-2A390F9443C9}"/>
    <cellStyle name="20% - Accent4 2 2 2 2 2 2 2 2 2" xfId="6842" xr:uid="{7C5E02DE-BE77-4598-BC52-A4079160BEDD}"/>
    <cellStyle name="20% - Accent4 2 2 2 2 2 2 2 2 2 2" xfId="19586" xr:uid="{92C47399-BE8B-47AA-A91A-4D2C5CF14674}"/>
    <cellStyle name="20% - Accent4 2 2 2 2 2 2 2 2 2 2 2" xfId="42423" xr:uid="{A4556A69-7957-4773-826D-680C8CEA51A2}"/>
    <cellStyle name="20% - Accent4 2 2 2 2 2 2 2 2 2 3" xfId="32329" xr:uid="{FCEE7CB4-2575-470E-9B7D-2EED068A1DA6}"/>
    <cellStyle name="20% - Accent4 2 2 2 2 2 2 2 2 3" xfId="14023" xr:uid="{6DB816FE-618B-4E6F-9B72-05059B814D08}"/>
    <cellStyle name="20% - Accent4 2 2 2 2 2 2 2 2 3 2" xfId="38430" xr:uid="{D7DDE186-B4DA-4632-9D34-C768D1B11452}"/>
    <cellStyle name="20% - Accent4 2 2 2 2 2 2 2 2 4" xfId="28336" xr:uid="{93D44C45-1438-4CB9-9E24-1FC8973F4801}"/>
    <cellStyle name="20% - Accent4 2 2 2 2 2 2 2 3" xfId="6841" xr:uid="{229805C2-0F17-46D2-B2D3-4B1C8DB68D67}"/>
    <cellStyle name="20% - Accent4 2 2 2 2 2 2 2 3 2" xfId="19585" xr:uid="{26E31687-E27A-4B48-B704-A871A3372816}"/>
    <cellStyle name="20% - Accent4 2 2 2 2 2 2 2 3 2 2" xfId="42422" xr:uid="{C8C62F0A-9F7F-4FA1-B3CE-90E086A52B41}"/>
    <cellStyle name="20% - Accent4 2 2 2 2 2 2 2 3 3" xfId="32328" xr:uid="{DD641428-9062-4611-819A-4A15ED37403A}"/>
    <cellStyle name="20% - Accent4 2 2 2 2 2 2 2 4" xfId="14022" xr:uid="{C916C753-53C9-4949-BFA2-B5BE34F1664A}"/>
    <cellStyle name="20% - Accent4 2 2 2 2 2 2 2 4 2" xfId="38429" xr:uid="{AC41A01F-427C-44B1-ADCB-76AD31421380}"/>
    <cellStyle name="20% - Accent4 2 2 2 2 2 2 2 5" xfId="28335" xr:uid="{EB8C92B6-4AFB-4667-850F-E815EDB720BF}"/>
    <cellStyle name="20% - Accent4 2 2 2 2 2 2 3" xfId="1276" xr:uid="{1328336D-0AB5-4954-8B36-34359853DDC3}"/>
    <cellStyle name="20% - Accent4 2 2 2 2 2 2 3 2" xfId="1277" xr:uid="{123290DE-21C0-47C5-AE0C-37DC008D5EBC}"/>
    <cellStyle name="20% - Accent4 2 2 2 2 2 2 3 2 2" xfId="6844" xr:uid="{D249164A-4FD4-4442-8B78-94CA58781695}"/>
    <cellStyle name="20% - Accent4 2 2 2 2 2 2 3 2 2 2" xfId="19588" xr:uid="{44554348-82AF-443D-912E-B9C330A85697}"/>
    <cellStyle name="20% - Accent4 2 2 2 2 2 2 3 2 2 2 2" xfId="42425" xr:uid="{B53F2B9E-D804-4C35-AC1B-4D079EE384CD}"/>
    <cellStyle name="20% - Accent4 2 2 2 2 2 2 3 2 2 3" xfId="32331" xr:uid="{9E058CA0-F18A-47DB-ACAF-B431B340653D}"/>
    <cellStyle name="20% - Accent4 2 2 2 2 2 2 3 2 3" xfId="14025" xr:uid="{4958B3DB-DB20-4FDD-A77B-D9FF9FD8756C}"/>
    <cellStyle name="20% - Accent4 2 2 2 2 2 2 3 2 3 2" xfId="38432" xr:uid="{82A21A4D-BB6E-42F5-A61B-2D942542652C}"/>
    <cellStyle name="20% - Accent4 2 2 2 2 2 2 3 2 4" xfId="28338" xr:uid="{98E31451-CEC8-4ADA-81C0-65EEB5E3B821}"/>
    <cellStyle name="20% - Accent4 2 2 2 2 2 2 3 3" xfId="6843" xr:uid="{469FE2B4-ADF2-4FD3-9A70-3E7921AAD413}"/>
    <cellStyle name="20% - Accent4 2 2 2 2 2 2 3 3 2" xfId="19587" xr:uid="{A7CF7B45-3EB2-408E-B0D0-9AEB3D4D6CBE}"/>
    <cellStyle name="20% - Accent4 2 2 2 2 2 2 3 3 2 2" xfId="42424" xr:uid="{D0F35897-8968-484F-96D5-20646DEC09AB}"/>
    <cellStyle name="20% - Accent4 2 2 2 2 2 2 3 3 3" xfId="32330" xr:uid="{13200355-7F7D-4BCA-9383-CD9595C69BFB}"/>
    <cellStyle name="20% - Accent4 2 2 2 2 2 2 3 4" xfId="14024" xr:uid="{0D4EF2D9-74A4-4546-9C1E-3E71E0758485}"/>
    <cellStyle name="20% - Accent4 2 2 2 2 2 2 3 4 2" xfId="38431" xr:uid="{555A564F-173A-4C65-BDF7-7F6620506F22}"/>
    <cellStyle name="20% - Accent4 2 2 2 2 2 2 3 5" xfId="28337" xr:uid="{DF7C1E3F-050C-45FF-A40F-F2FBC534C230}"/>
    <cellStyle name="20% - Accent4 2 2 2 2 2 2 4" xfId="1278" xr:uid="{7413AD9D-B586-42DC-844C-85232C6CA95A}"/>
    <cellStyle name="20% - Accent4 2 2 2 2 2 2 4 2" xfId="6845" xr:uid="{03C9357C-E38C-4CE5-96BF-36907105409B}"/>
    <cellStyle name="20% - Accent4 2 2 2 2 2 2 4 2 2" xfId="19589" xr:uid="{B1F0160A-C16F-4D1A-8270-F11D9071FF0D}"/>
    <cellStyle name="20% - Accent4 2 2 2 2 2 2 4 2 2 2" xfId="42426" xr:uid="{B467F850-79CA-48CD-9053-9B908886ABA0}"/>
    <cellStyle name="20% - Accent4 2 2 2 2 2 2 4 2 3" xfId="32332" xr:uid="{1237FA00-465C-434A-8979-F499EA9D95A9}"/>
    <cellStyle name="20% - Accent4 2 2 2 2 2 2 4 3" xfId="14026" xr:uid="{D763B459-7DA9-4C69-8B65-111AAD86BED5}"/>
    <cellStyle name="20% - Accent4 2 2 2 2 2 2 4 3 2" xfId="38433" xr:uid="{FBA25915-84DD-4FF7-A331-03783AD565FC}"/>
    <cellStyle name="20% - Accent4 2 2 2 2 2 2 4 4" xfId="28339" xr:uid="{6E58F540-CF7F-42BD-A434-2D849E10E4B0}"/>
    <cellStyle name="20% - Accent4 2 2 2 2 2 2 5" xfId="6840" xr:uid="{343E14D4-6DAA-404E-B4C8-D5B1589EE4E8}"/>
    <cellStyle name="20% - Accent4 2 2 2 2 2 2 5 2" xfId="19584" xr:uid="{5D6790F4-EF2C-4F9A-A858-937F8F22B539}"/>
    <cellStyle name="20% - Accent4 2 2 2 2 2 2 5 2 2" xfId="42421" xr:uid="{6FF3CF37-54F4-410C-8213-32989109B0B2}"/>
    <cellStyle name="20% - Accent4 2 2 2 2 2 2 5 3" xfId="32327" xr:uid="{04A3B6FE-DEAA-4C71-B2C5-EA9864B1D7AF}"/>
    <cellStyle name="20% - Accent4 2 2 2 2 2 2 6" xfId="14021" xr:uid="{7E98687F-8EB4-4719-9B0B-E9515F5103C7}"/>
    <cellStyle name="20% - Accent4 2 2 2 2 2 2 6 2" xfId="38428" xr:uid="{FB069A51-E32F-4488-8F8F-FAA40C51F683}"/>
    <cellStyle name="20% - Accent4 2 2 2 2 2 2 7" xfId="28334" xr:uid="{B6591D93-74B4-41DB-952C-F78E3B83AE7D}"/>
    <cellStyle name="20% - Accent4 2 2 2 2 2 3" xfId="1279" xr:uid="{E037835D-DF72-4EB1-895C-8857F0CCAE62}"/>
    <cellStyle name="20% - Accent4 2 2 2 2 2 3 2" xfId="1280" xr:uid="{F73D7F4C-32D5-498D-9177-5D34835C411C}"/>
    <cellStyle name="20% - Accent4 2 2 2 2 2 3 2 2" xfId="1281" xr:uid="{64FE861C-76B9-499C-9A92-A2C490CCC00E}"/>
    <cellStyle name="20% - Accent4 2 2 2 2 2 3 2 2 2" xfId="6848" xr:uid="{82735DCB-367A-444C-BC2B-0B09983DD6DD}"/>
    <cellStyle name="20% - Accent4 2 2 2 2 2 3 2 2 2 2" xfId="19592" xr:uid="{96F9475B-DF55-4B48-8339-60BE47C1B0E6}"/>
    <cellStyle name="20% - Accent4 2 2 2 2 2 3 2 2 2 2 2" xfId="42429" xr:uid="{6AA982E0-B651-4FC1-95E1-4F5636E06440}"/>
    <cellStyle name="20% - Accent4 2 2 2 2 2 3 2 2 2 3" xfId="32335" xr:uid="{AB0EF7D3-C18B-4459-AD02-1577953C6356}"/>
    <cellStyle name="20% - Accent4 2 2 2 2 2 3 2 2 3" xfId="14029" xr:uid="{22471EA4-B56E-4174-8C6D-DAEBD487A412}"/>
    <cellStyle name="20% - Accent4 2 2 2 2 2 3 2 2 3 2" xfId="38436" xr:uid="{65712937-08DF-42BC-A259-2087A54F3591}"/>
    <cellStyle name="20% - Accent4 2 2 2 2 2 3 2 2 4" xfId="28342" xr:uid="{B17C7A7A-73C0-49B4-A7F7-EC38D4B7C2ED}"/>
    <cellStyle name="20% - Accent4 2 2 2 2 2 3 2 3" xfId="6847" xr:uid="{4406D5F0-F366-4492-B46D-9E913A265D21}"/>
    <cellStyle name="20% - Accent4 2 2 2 2 2 3 2 3 2" xfId="19591" xr:uid="{B5A117F0-E27C-48C0-9412-6EEC46DB5FD5}"/>
    <cellStyle name="20% - Accent4 2 2 2 2 2 3 2 3 2 2" xfId="42428" xr:uid="{144EE343-20DE-4757-8A85-D830071672D4}"/>
    <cellStyle name="20% - Accent4 2 2 2 2 2 3 2 3 3" xfId="32334" xr:uid="{8849AB17-5380-448F-B9EB-47CC856E4187}"/>
    <cellStyle name="20% - Accent4 2 2 2 2 2 3 2 4" xfId="14028" xr:uid="{AE6B3A30-1E33-43A8-AACF-E5F19F4BEF32}"/>
    <cellStyle name="20% - Accent4 2 2 2 2 2 3 2 4 2" xfId="38435" xr:uid="{E12400E3-207E-4C09-8D49-20CD126C5FD4}"/>
    <cellStyle name="20% - Accent4 2 2 2 2 2 3 2 5" xfId="28341" xr:uid="{3FCE27DA-0C46-4347-8F06-0C742C31E9A3}"/>
    <cellStyle name="20% - Accent4 2 2 2 2 2 3 3" xfId="1282" xr:uid="{C03446DA-5BAE-491B-94FA-1BC29073F239}"/>
    <cellStyle name="20% - Accent4 2 2 2 2 2 3 3 2" xfId="6849" xr:uid="{DCCB79DA-3B41-4183-BBA3-E4604FF6E36A}"/>
    <cellStyle name="20% - Accent4 2 2 2 2 2 3 3 2 2" xfId="19593" xr:uid="{61207CE4-F9E7-4710-9BDB-144B4179B49E}"/>
    <cellStyle name="20% - Accent4 2 2 2 2 2 3 3 2 2 2" xfId="42430" xr:uid="{48C65E99-EF0B-454D-97D3-4F43B5C2883E}"/>
    <cellStyle name="20% - Accent4 2 2 2 2 2 3 3 2 3" xfId="32336" xr:uid="{C60AC8C7-A32C-4659-95CD-C840C5F40EDE}"/>
    <cellStyle name="20% - Accent4 2 2 2 2 2 3 3 3" xfId="14030" xr:uid="{1CB72402-D945-4A8A-9C5C-DA051F4122A4}"/>
    <cellStyle name="20% - Accent4 2 2 2 2 2 3 3 3 2" xfId="38437" xr:uid="{56AEC359-980D-40DB-81FF-CD429A529630}"/>
    <cellStyle name="20% - Accent4 2 2 2 2 2 3 3 4" xfId="28343" xr:uid="{DBFC118B-BCC0-44E3-B168-1FABB94BA75B}"/>
    <cellStyle name="20% - Accent4 2 2 2 2 2 3 4" xfId="6846" xr:uid="{D918E550-5BFA-48CF-8E54-C6231070D74F}"/>
    <cellStyle name="20% - Accent4 2 2 2 2 2 3 4 2" xfId="19590" xr:uid="{D0FBD09B-4ACA-4315-A325-CFD869397CC9}"/>
    <cellStyle name="20% - Accent4 2 2 2 2 2 3 4 2 2" xfId="42427" xr:uid="{78E2BD0A-C2F3-4A44-AE68-659B22CB7F98}"/>
    <cellStyle name="20% - Accent4 2 2 2 2 2 3 4 3" xfId="32333" xr:uid="{BA689CC8-3C47-4931-BDFF-0BBA24580FB9}"/>
    <cellStyle name="20% - Accent4 2 2 2 2 2 3 5" xfId="14027" xr:uid="{133DA9EF-9A2E-4C47-B48C-6DAEC5BBBB20}"/>
    <cellStyle name="20% - Accent4 2 2 2 2 2 3 5 2" xfId="38434" xr:uid="{354D4473-0FF1-4F67-85B9-0A60F425EBDA}"/>
    <cellStyle name="20% - Accent4 2 2 2 2 2 3 6" xfId="28340" xr:uid="{F61EC619-4A16-424F-BAE0-0B992DE16D00}"/>
    <cellStyle name="20% - Accent4 2 2 2 2 2 4" xfId="1283" xr:uid="{5E91431C-7FF6-42CB-B7CE-4720C0B3EC5B}"/>
    <cellStyle name="20% - Accent4 2 2 2 2 2 4 2" xfId="1284" xr:uid="{9BE93146-986A-4AF7-A98C-22E8B1321756}"/>
    <cellStyle name="20% - Accent4 2 2 2 2 2 4 2 2" xfId="6851" xr:uid="{883BAF79-02F0-49FD-BA24-2ECFF8A69D0C}"/>
    <cellStyle name="20% - Accent4 2 2 2 2 2 4 2 2 2" xfId="19595" xr:uid="{AE5F30A2-F378-4CDB-8312-097786485636}"/>
    <cellStyle name="20% - Accent4 2 2 2 2 2 4 2 2 2 2" xfId="42432" xr:uid="{F03FF40C-CF1B-4BEA-AAB0-6FD2F690A4D9}"/>
    <cellStyle name="20% - Accent4 2 2 2 2 2 4 2 2 3" xfId="32338" xr:uid="{AC5A285C-C6A0-4401-8077-18DC4BF8BBFA}"/>
    <cellStyle name="20% - Accent4 2 2 2 2 2 4 2 3" xfId="14032" xr:uid="{F6869A65-B60D-42CC-8635-34B928940EAE}"/>
    <cellStyle name="20% - Accent4 2 2 2 2 2 4 2 3 2" xfId="38439" xr:uid="{41F5D740-AC6C-4EA4-9ECE-F818FFDFE0E1}"/>
    <cellStyle name="20% - Accent4 2 2 2 2 2 4 2 4" xfId="28345" xr:uid="{4E0BB7BE-EFD4-4B28-8757-862CD94BCA77}"/>
    <cellStyle name="20% - Accent4 2 2 2 2 2 4 3" xfId="6850" xr:uid="{40E3669D-FF73-4264-B3D8-20AA736808DF}"/>
    <cellStyle name="20% - Accent4 2 2 2 2 2 4 3 2" xfId="19594" xr:uid="{F5DDFB06-CC30-4E22-9A98-2050C99ED20B}"/>
    <cellStyle name="20% - Accent4 2 2 2 2 2 4 3 2 2" xfId="42431" xr:uid="{CBE933FF-4579-4BC1-BFCA-B5DDBD770D10}"/>
    <cellStyle name="20% - Accent4 2 2 2 2 2 4 3 3" xfId="32337" xr:uid="{1ACE545D-5997-4EF2-8D77-6599CB9E4E56}"/>
    <cellStyle name="20% - Accent4 2 2 2 2 2 4 4" xfId="14031" xr:uid="{E8EDA273-1051-4776-8A0A-36D253032A31}"/>
    <cellStyle name="20% - Accent4 2 2 2 2 2 4 4 2" xfId="38438" xr:uid="{2B600DB5-6896-43BD-A765-2FB354E9FCAF}"/>
    <cellStyle name="20% - Accent4 2 2 2 2 2 4 5" xfId="28344" xr:uid="{EFCB4B59-AEA7-4A5A-A51B-5536785E5184}"/>
    <cellStyle name="20% - Accent4 2 2 2 2 2 5" xfId="1285" xr:uid="{E7934786-91AA-4EC0-9837-587D5560F695}"/>
    <cellStyle name="20% - Accent4 2 2 2 2 2 5 2" xfId="6852" xr:uid="{EAC68829-E027-4006-A406-6CFCE9DB849B}"/>
    <cellStyle name="20% - Accent4 2 2 2 2 2 5 2 2" xfId="19596" xr:uid="{D00A563C-19FC-45C6-A3D2-C20E47436145}"/>
    <cellStyle name="20% - Accent4 2 2 2 2 2 5 2 2 2" xfId="42433" xr:uid="{41FE238A-E061-46F3-9530-4F31E0DFA95A}"/>
    <cellStyle name="20% - Accent4 2 2 2 2 2 5 2 3" xfId="32339" xr:uid="{0B381633-5B00-43A6-920C-903197D9094B}"/>
    <cellStyle name="20% - Accent4 2 2 2 2 2 5 3" xfId="14033" xr:uid="{357FBB07-0D07-463B-9BD6-8F366B6D6DDA}"/>
    <cellStyle name="20% - Accent4 2 2 2 2 2 5 3 2" xfId="38440" xr:uid="{4781CA1D-FA93-44C9-93F2-39005F80AA03}"/>
    <cellStyle name="20% - Accent4 2 2 2 2 2 5 4" xfId="28346" xr:uid="{8D353928-6F8D-49A0-9631-36E7CFB1C051}"/>
    <cellStyle name="20% - Accent4 2 2 2 2 2 6" xfId="6839" xr:uid="{9FC25E0A-7C8A-4EE0-A7CB-6523964DB755}"/>
    <cellStyle name="20% - Accent4 2 2 2 2 2 6 2" xfId="19583" xr:uid="{9448A9B9-0F5E-430D-928D-FFC3CB1678FF}"/>
    <cellStyle name="20% - Accent4 2 2 2 2 2 6 2 2" xfId="42420" xr:uid="{17BEE0A1-4257-47D9-8026-3984E006463D}"/>
    <cellStyle name="20% - Accent4 2 2 2 2 2 6 3" xfId="32326" xr:uid="{79A072FA-2464-4DE4-A249-251ED90CE3C4}"/>
    <cellStyle name="20% - Accent4 2 2 2 2 2 7" xfId="12376" xr:uid="{EEB54946-173A-437E-9A7F-50F123812A6F}"/>
    <cellStyle name="20% - Accent4 2 2 2 2 2 7 2" xfId="37242" xr:uid="{9A56F043-129C-4958-A0D7-D2AB1FC830A3}"/>
    <cellStyle name="20% - Accent4 2 2 2 2 2 8" xfId="14020" xr:uid="{68F5313B-C9C7-48BC-A294-8ED6D1EAC79E}"/>
    <cellStyle name="20% - Accent4 2 2 2 2 2 8 2" xfId="38427" xr:uid="{4B9D44B5-AA5B-413A-BD24-DA163D64ACCF}"/>
    <cellStyle name="20% - Accent4 2 2 2 2 2 9" xfId="24963" xr:uid="{9AEC0575-DE67-4899-83F6-6559BAE29B11}"/>
    <cellStyle name="20% - Accent4 2 2 2 2 2 9 2" xfId="47797" xr:uid="{B51419BB-5005-44C2-A2C4-8F3A407128B6}"/>
    <cellStyle name="20% - Accent4 2 2 2 2 3" xfId="1286" xr:uid="{2A02125C-EB13-43E7-BF54-79B6C3B39BA4}"/>
    <cellStyle name="20% - Accent4 2 2 2 2 3 2" xfId="1287" xr:uid="{25CC09BE-3094-4F5C-800C-6C8A62ED6E42}"/>
    <cellStyle name="20% - Accent4 2 2 2 2 3 2 2" xfId="1288" xr:uid="{4C596328-367A-4F76-AA72-95BC44A602B1}"/>
    <cellStyle name="20% - Accent4 2 2 2 2 3 2 2 2" xfId="6855" xr:uid="{117B7F15-9D1C-42DB-9070-5297C0FE2D44}"/>
    <cellStyle name="20% - Accent4 2 2 2 2 3 2 2 2 2" xfId="19599" xr:uid="{9E9EDF62-5567-4F0D-8879-DBEDB296E5D0}"/>
    <cellStyle name="20% - Accent4 2 2 2 2 3 2 2 2 2 2" xfId="42436" xr:uid="{84DFD4AC-1C96-4E5B-BA6F-9150E0EEDCCB}"/>
    <cellStyle name="20% - Accent4 2 2 2 2 3 2 2 2 3" xfId="32342" xr:uid="{D504E4B4-BF61-4227-B37D-1BBAFBFBE047}"/>
    <cellStyle name="20% - Accent4 2 2 2 2 3 2 2 3" xfId="14036" xr:uid="{52E97C18-22B2-475F-A3B1-CFE16ECA1B02}"/>
    <cellStyle name="20% - Accent4 2 2 2 2 3 2 2 3 2" xfId="38443" xr:uid="{2180DD74-A86C-4A34-9D3D-8259293B738D}"/>
    <cellStyle name="20% - Accent4 2 2 2 2 3 2 2 4" xfId="28349" xr:uid="{4E09EC9C-604F-436A-93B7-E06B8D9D1D24}"/>
    <cellStyle name="20% - Accent4 2 2 2 2 3 2 3" xfId="6854" xr:uid="{16972D44-1C89-4E36-8378-6C9DA71CAC44}"/>
    <cellStyle name="20% - Accent4 2 2 2 2 3 2 3 2" xfId="19598" xr:uid="{1466AF06-F80F-40A5-8DCC-E984A99C6209}"/>
    <cellStyle name="20% - Accent4 2 2 2 2 3 2 3 2 2" xfId="42435" xr:uid="{CCB25A59-3424-47F8-B8F6-08401396451E}"/>
    <cellStyle name="20% - Accent4 2 2 2 2 3 2 3 3" xfId="32341" xr:uid="{0D4BB86C-3A8B-4C2F-A56A-754BB8E11FAF}"/>
    <cellStyle name="20% - Accent4 2 2 2 2 3 2 4" xfId="14035" xr:uid="{C9A6994F-FBF0-4810-9931-6E4E1DA653DC}"/>
    <cellStyle name="20% - Accent4 2 2 2 2 3 2 4 2" xfId="38442" xr:uid="{EE609A40-069A-4F7C-85FF-A0A1F5102A6D}"/>
    <cellStyle name="20% - Accent4 2 2 2 2 3 2 5" xfId="28348" xr:uid="{C20E86C7-2BBC-4265-87C8-2B6605859A20}"/>
    <cellStyle name="20% - Accent4 2 2 2 2 3 3" xfId="1289" xr:uid="{469D13BE-F489-444E-952D-93F35B576E1C}"/>
    <cellStyle name="20% - Accent4 2 2 2 2 3 3 2" xfId="1290" xr:uid="{E2409F67-EE91-4A4A-9AC9-D22EB85CF9EC}"/>
    <cellStyle name="20% - Accent4 2 2 2 2 3 3 2 2" xfId="6857" xr:uid="{A90D9165-58D5-41FF-884C-9808673170B2}"/>
    <cellStyle name="20% - Accent4 2 2 2 2 3 3 2 2 2" xfId="19601" xr:uid="{62793FB2-3E26-4122-8B0D-C8958F0F3FDD}"/>
    <cellStyle name="20% - Accent4 2 2 2 2 3 3 2 2 2 2" xfId="42438" xr:uid="{95BA4CF2-97FD-4FDC-84B9-16F1AA35FCB7}"/>
    <cellStyle name="20% - Accent4 2 2 2 2 3 3 2 2 3" xfId="32344" xr:uid="{BD933F0F-DB02-4E8A-A8C6-355C57504D75}"/>
    <cellStyle name="20% - Accent4 2 2 2 2 3 3 2 3" xfId="14038" xr:uid="{460B3A35-F1DB-40EE-A0B1-7EC68B266D4A}"/>
    <cellStyle name="20% - Accent4 2 2 2 2 3 3 2 3 2" xfId="38445" xr:uid="{581045A8-EF49-4EBC-A478-FE147C9E50B1}"/>
    <cellStyle name="20% - Accent4 2 2 2 2 3 3 2 4" xfId="28351" xr:uid="{3249385A-73F3-40AC-90D5-A321BE8DB386}"/>
    <cellStyle name="20% - Accent4 2 2 2 2 3 3 3" xfId="6856" xr:uid="{3A512B90-CBED-4F95-8426-9B5D14231443}"/>
    <cellStyle name="20% - Accent4 2 2 2 2 3 3 3 2" xfId="19600" xr:uid="{480E24C7-F488-409F-AD89-65F121929604}"/>
    <cellStyle name="20% - Accent4 2 2 2 2 3 3 3 2 2" xfId="42437" xr:uid="{61D72EF9-729C-44BC-AC41-991F6728EBCF}"/>
    <cellStyle name="20% - Accent4 2 2 2 2 3 3 3 3" xfId="32343" xr:uid="{BF10169D-CB6C-46EA-B3B3-3F453951FCE0}"/>
    <cellStyle name="20% - Accent4 2 2 2 2 3 3 4" xfId="14037" xr:uid="{D4290674-3725-49CC-ACF7-02FE1416D953}"/>
    <cellStyle name="20% - Accent4 2 2 2 2 3 3 4 2" xfId="38444" xr:uid="{0FC3F43E-603F-4488-8682-B97E348AFE1D}"/>
    <cellStyle name="20% - Accent4 2 2 2 2 3 3 5" xfId="28350" xr:uid="{7F03AD63-F6A4-4DBB-802F-3C70B8425D50}"/>
    <cellStyle name="20% - Accent4 2 2 2 2 3 4" xfId="1291" xr:uid="{4DA895CB-7DDE-4918-80C5-F1DCB630365D}"/>
    <cellStyle name="20% - Accent4 2 2 2 2 3 4 2" xfId="6858" xr:uid="{AD92C209-2229-40A3-802E-C1ADA05E747A}"/>
    <cellStyle name="20% - Accent4 2 2 2 2 3 4 2 2" xfId="19602" xr:uid="{1622B27E-115D-437A-AA5D-03C29F675BC6}"/>
    <cellStyle name="20% - Accent4 2 2 2 2 3 4 2 2 2" xfId="42439" xr:uid="{E04EDBC7-DC0E-41E1-AD14-B905EA1C9C27}"/>
    <cellStyle name="20% - Accent4 2 2 2 2 3 4 2 3" xfId="32345" xr:uid="{40BC41B2-D39F-4F14-8B0B-790800F20CDA}"/>
    <cellStyle name="20% - Accent4 2 2 2 2 3 4 3" xfId="14039" xr:uid="{143480D6-2498-40AA-8693-51E5E869F0A2}"/>
    <cellStyle name="20% - Accent4 2 2 2 2 3 4 3 2" xfId="38446" xr:uid="{67FAD831-0F6E-4767-8EBF-58990C51EDFD}"/>
    <cellStyle name="20% - Accent4 2 2 2 2 3 4 4" xfId="28352" xr:uid="{81AAAB7E-EBED-4EA1-9A27-7FD77E33383C}"/>
    <cellStyle name="20% - Accent4 2 2 2 2 3 5" xfId="6853" xr:uid="{B9D704A9-D652-428D-9EF3-E2F178E3BC2A}"/>
    <cellStyle name="20% - Accent4 2 2 2 2 3 5 2" xfId="19597" xr:uid="{1E53DB86-3E2D-4022-AF9E-14E4067AA323}"/>
    <cellStyle name="20% - Accent4 2 2 2 2 3 5 2 2" xfId="42434" xr:uid="{39B2EE4C-8C02-47DA-A3A9-F65D3B078C39}"/>
    <cellStyle name="20% - Accent4 2 2 2 2 3 5 3" xfId="32340" xr:uid="{B71CD8F4-BDC6-4C68-84EE-BB903284AB22}"/>
    <cellStyle name="20% - Accent4 2 2 2 2 3 6" xfId="14034" xr:uid="{358F459E-5C1C-477F-8ECC-547A534871C1}"/>
    <cellStyle name="20% - Accent4 2 2 2 2 3 6 2" xfId="38441" xr:uid="{6F4B8DA3-ADB4-4EBC-AA8D-7F1F8B5FF819}"/>
    <cellStyle name="20% - Accent4 2 2 2 2 3 7" xfId="28347" xr:uid="{876AF8F1-70F1-44C1-BE10-19897A9BE349}"/>
    <cellStyle name="20% - Accent4 2 2 2 2 4" xfId="1292" xr:uid="{E02F587D-6F7A-40F0-9B48-51F617A396C2}"/>
    <cellStyle name="20% - Accent4 2 2 2 2 4 2" xfId="1293" xr:uid="{FD9D558A-2263-498F-AF6F-E85B543EBFF1}"/>
    <cellStyle name="20% - Accent4 2 2 2 2 4 2 2" xfId="1294" xr:uid="{6F8EFCB0-BBD4-4F64-846B-E1B1DEDE5B32}"/>
    <cellStyle name="20% - Accent4 2 2 2 2 4 2 2 2" xfId="6861" xr:uid="{FAF4AB76-BBFF-465C-9A56-FD82655CF002}"/>
    <cellStyle name="20% - Accent4 2 2 2 2 4 2 2 2 2" xfId="19605" xr:uid="{B19C7D31-0752-4350-A003-E7739F03E2BC}"/>
    <cellStyle name="20% - Accent4 2 2 2 2 4 2 2 2 2 2" xfId="42442" xr:uid="{BED81AC5-B6F0-4061-8863-098267FD964E}"/>
    <cellStyle name="20% - Accent4 2 2 2 2 4 2 2 2 3" xfId="32348" xr:uid="{B26B0CC1-DEA2-4A22-B53B-1A2A80AA89DE}"/>
    <cellStyle name="20% - Accent4 2 2 2 2 4 2 2 3" xfId="14042" xr:uid="{38A1BD1C-AA9C-47AA-A4F0-71DB2514AAB3}"/>
    <cellStyle name="20% - Accent4 2 2 2 2 4 2 2 3 2" xfId="38449" xr:uid="{41676844-C003-4A3D-B188-4C5849940005}"/>
    <cellStyle name="20% - Accent4 2 2 2 2 4 2 2 4" xfId="28355" xr:uid="{66ACB30C-76CA-499C-BFBF-66EA9AC8D5DA}"/>
    <cellStyle name="20% - Accent4 2 2 2 2 4 2 3" xfId="6860" xr:uid="{1EDB8E2C-2574-4ACD-87BB-E75B991D80E9}"/>
    <cellStyle name="20% - Accent4 2 2 2 2 4 2 3 2" xfId="19604" xr:uid="{2E8C2940-1654-4E3C-BB86-D0C3F108AF81}"/>
    <cellStyle name="20% - Accent4 2 2 2 2 4 2 3 2 2" xfId="42441" xr:uid="{85B94C7F-376A-4FEF-A938-E9A5133F43BD}"/>
    <cellStyle name="20% - Accent4 2 2 2 2 4 2 3 3" xfId="32347" xr:uid="{39771DD7-D257-4DAF-BD91-23215440FFAD}"/>
    <cellStyle name="20% - Accent4 2 2 2 2 4 2 4" xfId="14041" xr:uid="{185EE7D4-C00A-496F-A6A4-2E81F991F363}"/>
    <cellStyle name="20% - Accent4 2 2 2 2 4 2 4 2" xfId="38448" xr:uid="{6551F389-697F-44CB-806E-2D27D95AE0A0}"/>
    <cellStyle name="20% - Accent4 2 2 2 2 4 2 5" xfId="28354" xr:uid="{D3AEC4F4-93E4-4B20-9A5B-8589F983E478}"/>
    <cellStyle name="20% - Accent4 2 2 2 2 4 3" xfId="1295" xr:uid="{A8BCB58B-7795-4AB1-8BBE-BD5ACE2DE7A9}"/>
    <cellStyle name="20% - Accent4 2 2 2 2 4 3 2" xfId="6862" xr:uid="{4C638C1A-9E30-4024-96B0-F0A5C92AD227}"/>
    <cellStyle name="20% - Accent4 2 2 2 2 4 3 2 2" xfId="19606" xr:uid="{E5CD7D2E-BAB2-485E-B3E9-C7B3AB497D8D}"/>
    <cellStyle name="20% - Accent4 2 2 2 2 4 3 2 2 2" xfId="42443" xr:uid="{DC91DED9-60EE-46F2-BDA3-6296B6CC8310}"/>
    <cellStyle name="20% - Accent4 2 2 2 2 4 3 2 3" xfId="32349" xr:uid="{3D937374-B1C1-4C24-969C-6B5FAFF164CF}"/>
    <cellStyle name="20% - Accent4 2 2 2 2 4 3 3" xfId="14043" xr:uid="{F0F68A68-AF9B-412C-87F8-CC9385E7A899}"/>
    <cellStyle name="20% - Accent4 2 2 2 2 4 3 3 2" xfId="38450" xr:uid="{98504B66-A8E5-4DFE-9954-6A1705AC86C3}"/>
    <cellStyle name="20% - Accent4 2 2 2 2 4 3 4" xfId="28356" xr:uid="{289705BB-0240-4767-AF84-5F8C690BA5C1}"/>
    <cellStyle name="20% - Accent4 2 2 2 2 4 4" xfId="6859" xr:uid="{0CC45C8C-4807-43DD-A0D1-70277EB756B5}"/>
    <cellStyle name="20% - Accent4 2 2 2 2 4 4 2" xfId="19603" xr:uid="{30272CD8-2BB2-494A-A3D4-E29B0A7ADB75}"/>
    <cellStyle name="20% - Accent4 2 2 2 2 4 4 2 2" xfId="42440" xr:uid="{388F70E3-CB5C-451E-B0D4-3E423BD3B96F}"/>
    <cellStyle name="20% - Accent4 2 2 2 2 4 4 3" xfId="32346" xr:uid="{AA2549E6-6D2C-4B17-9A2E-A9AC40D8B7E8}"/>
    <cellStyle name="20% - Accent4 2 2 2 2 4 5" xfId="14040" xr:uid="{C13DCB91-6964-4BD6-AA71-74DC56B3851A}"/>
    <cellStyle name="20% - Accent4 2 2 2 2 4 5 2" xfId="38447" xr:uid="{5841B5D7-71A5-47E4-AEDD-4B6EC10DC417}"/>
    <cellStyle name="20% - Accent4 2 2 2 2 4 6" xfId="28353" xr:uid="{A60E7C44-D6BE-475A-AE67-EC7833EAA9F5}"/>
    <cellStyle name="20% - Accent4 2 2 2 2 5" xfId="1296" xr:uid="{13760A84-C6CA-40AB-9B55-FB216CB61B91}"/>
    <cellStyle name="20% - Accent4 2 2 2 2 5 2" xfId="1297" xr:uid="{D9235474-CE27-4081-88F4-B4E3C8F02120}"/>
    <cellStyle name="20% - Accent4 2 2 2 2 5 2 2" xfId="6864" xr:uid="{E0AC120B-6060-426B-8F67-E746845BABE4}"/>
    <cellStyle name="20% - Accent4 2 2 2 2 5 2 2 2" xfId="19608" xr:uid="{CAB433E3-A5A2-4B81-9D8B-29452DB8B759}"/>
    <cellStyle name="20% - Accent4 2 2 2 2 5 2 2 2 2" xfId="42445" xr:uid="{3BA5C298-D8FC-4D57-B3CF-5796C86A41ED}"/>
    <cellStyle name="20% - Accent4 2 2 2 2 5 2 2 3" xfId="32351" xr:uid="{3529DA34-F883-49D5-B769-08EADD5C8886}"/>
    <cellStyle name="20% - Accent4 2 2 2 2 5 2 3" xfId="14045" xr:uid="{6355019E-1375-421E-8E67-6E064CB6726C}"/>
    <cellStyle name="20% - Accent4 2 2 2 2 5 2 3 2" xfId="38452" xr:uid="{16E11F82-A320-48D3-8C21-402B312963EB}"/>
    <cellStyle name="20% - Accent4 2 2 2 2 5 2 4" xfId="28358" xr:uid="{EB6282E8-4DFE-4F0E-B3E3-A6512A0A492A}"/>
    <cellStyle name="20% - Accent4 2 2 2 2 5 3" xfId="6863" xr:uid="{8732E958-B107-4189-8753-361FF9E2AA52}"/>
    <cellStyle name="20% - Accent4 2 2 2 2 5 3 2" xfId="19607" xr:uid="{99E8A57A-326A-4898-8F0D-5BE0B5714335}"/>
    <cellStyle name="20% - Accent4 2 2 2 2 5 3 2 2" xfId="42444" xr:uid="{C484BCE3-970E-43AD-A20A-A46D94021CA7}"/>
    <cellStyle name="20% - Accent4 2 2 2 2 5 3 3" xfId="32350" xr:uid="{64E0B1C3-D3ED-4C49-99F0-A4A3600421AC}"/>
    <cellStyle name="20% - Accent4 2 2 2 2 5 4" xfId="14044" xr:uid="{728CFBB6-77A7-4C46-8833-24A7644EDC71}"/>
    <cellStyle name="20% - Accent4 2 2 2 2 5 4 2" xfId="38451" xr:uid="{F3A205AE-AE69-4577-BE1D-5B969AF27294}"/>
    <cellStyle name="20% - Accent4 2 2 2 2 5 5" xfId="28357" xr:uid="{CBED1B73-8320-432F-82F4-70964F3C0761}"/>
    <cellStyle name="20% - Accent4 2 2 2 2 6" xfId="1298" xr:uid="{3DEE0991-409C-4E3F-ABD4-34A95D81CCFB}"/>
    <cellStyle name="20% - Accent4 2 2 2 2 6 2" xfId="6865" xr:uid="{5A0EE749-825D-4BE8-99CE-48E108AC1A79}"/>
    <cellStyle name="20% - Accent4 2 2 2 2 6 2 2" xfId="19609" xr:uid="{2980E86E-88E6-4731-B513-7EFB7099ADB3}"/>
    <cellStyle name="20% - Accent4 2 2 2 2 6 2 2 2" xfId="42446" xr:uid="{D21EF7F8-D39D-4CF0-9B33-A5C5050F10BC}"/>
    <cellStyle name="20% - Accent4 2 2 2 2 6 2 3" xfId="32352" xr:uid="{0F5A08DA-2130-461F-9725-589593A646B6}"/>
    <cellStyle name="20% - Accent4 2 2 2 2 6 3" xfId="14046" xr:uid="{1830AF41-143F-4B06-B5FA-5DFF35D5121B}"/>
    <cellStyle name="20% - Accent4 2 2 2 2 6 3 2" xfId="38453" xr:uid="{83136424-E251-45E2-9B31-4666162BB2FC}"/>
    <cellStyle name="20% - Accent4 2 2 2 2 6 4" xfId="28359" xr:uid="{D8017BE0-8F7E-45D8-934A-DD3C4D0841F6}"/>
    <cellStyle name="20% - Accent4 2 2 2 2 7" xfId="6838" xr:uid="{069961DD-53E2-4DCF-BCB0-8747FCAD7C93}"/>
    <cellStyle name="20% - Accent4 2 2 2 2 7 2" xfId="19582" xr:uid="{FA43FA55-FE78-4C50-92CA-57668B4DE9D4}"/>
    <cellStyle name="20% - Accent4 2 2 2 2 7 2 2" xfId="42419" xr:uid="{A517B2E1-C27C-4800-8A67-DCDAF57A4993}"/>
    <cellStyle name="20% - Accent4 2 2 2 2 7 3" xfId="32325" xr:uid="{8DA580AA-E1B4-4E7C-8EFA-277D9D41FB24}"/>
    <cellStyle name="20% - Accent4 2 2 2 2 8" xfId="11643" xr:uid="{EE9428D8-583D-424E-B805-D2DA64092CAB}"/>
    <cellStyle name="20% - Accent4 2 2 2 2 8 2" xfId="36697" xr:uid="{7B9D61FD-8433-4256-A228-ACFB7AD50979}"/>
    <cellStyle name="20% - Accent4 2 2 2 2 9" xfId="14019" xr:uid="{BF7C08AC-16E5-4521-9AED-11176F7D5E81}"/>
    <cellStyle name="20% - Accent4 2 2 2 2 9 2" xfId="38426" xr:uid="{D343208E-96E9-4853-83B5-3A9923AD5AAF}"/>
    <cellStyle name="20% - Accent4 2 2 2 2_Rate Analysis" xfId="12630" xr:uid="{80DF673A-05E7-41BA-AA5A-FD469694CFF8}"/>
    <cellStyle name="20% - Accent4 2 2 2 3" xfId="1299" xr:uid="{308ACD3D-3B7C-46D3-BC3E-805D22D6F949}"/>
    <cellStyle name="20% - Accent4 2 2 2 3 10" xfId="27018" xr:uid="{F4B67C97-51EB-4FE5-B370-C848647670D3}"/>
    <cellStyle name="20% - Accent4 2 2 2 3 10 2" xfId="49834" xr:uid="{8C7DD73A-B23F-48E0-B5E5-1478A6A42353}"/>
    <cellStyle name="20% - Accent4 2 2 2 3 11" xfId="28360" xr:uid="{C0C6EE56-9DA0-4740-9280-90A38F22E333}"/>
    <cellStyle name="20% - Accent4 2 2 2 3 2" xfId="1300" xr:uid="{0185EF4D-6281-4149-ACEE-6EF81A5215B2}"/>
    <cellStyle name="20% - Accent4 2 2 2 3 2 2" xfId="1301" xr:uid="{8DFA3E2D-7838-4C46-892B-DED5CEB80BBE}"/>
    <cellStyle name="20% - Accent4 2 2 2 3 2 2 2" xfId="1302" xr:uid="{BEE835CF-D8DE-41DD-B24C-2588F2E01F49}"/>
    <cellStyle name="20% - Accent4 2 2 2 3 2 2 2 2" xfId="6869" xr:uid="{EF4CCF1F-06AA-4455-B96C-4D6E92BB37FA}"/>
    <cellStyle name="20% - Accent4 2 2 2 3 2 2 2 2 2" xfId="19613" xr:uid="{2D261BB7-BB55-4EA1-9EF0-5EA34C615F0B}"/>
    <cellStyle name="20% - Accent4 2 2 2 3 2 2 2 2 2 2" xfId="42450" xr:uid="{19868AA0-0F2F-4016-B5D7-30E7FA06FFF7}"/>
    <cellStyle name="20% - Accent4 2 2 2 3 2 2 2 2 3" xfId="32356" xr:uid="{7767616C-4960-4FC8-A8D3-AEF9609C2326}"/>
    <cellStyle name="20% - Accent4 2 2 2 3 2 2 2 3" xfId="14050" xr:uid="{D735C9C1-E73A-43B1-A3A0-BE4472539D4B}"/>
    <cellStyle name="20% - Accent4 2 2 2 3 2 2 2 3 2" xfId="38457" xr:uid="{5C07B15F-AAB2-44DA-81A7-B002F50D7C9F}"/>
    <cellStyle name="20% - Accent4 2 2 2 3 2 2 2 4" xfId="28363" xr:uid="{3E43CF88-69CE-4F33-B8D8-CF9A5C1BF1F6}"/>
    <cellStyle name="20% - Accent4 2 2 2 3 2 2 3" xfId="6868" xr:uid="{D657E7EF-54E9-4776-ADD3-1544C689E343}"/>
    <cellStyle name="20% - Accent4 2 2 2 3 2 2 3 2" xfId="19612" xr:uid="{5535B3F7-CE60-411F-AF2C-DCC06F90F01E}"/>
    <cellStyle name="20% - Accent4 2 2 2 3 2 2 3 2 2" xfId="42449" xr:uid="{60A23617-A23D-4B43-90E8-F03256D2EA94}"/>
    <cellStyle name="20% - Accent4 2 2 2 3 2 2 3 3" xfId="32355" xr:uid="{BC96B6A0-40EE-4E80-84CB-FF52540A753A}"/>
    <cellStyle name="20% - Accent4 2 2 2 3 2 2 4" xfId="14049" xr:uid="{56976BDC-ABF6-42FD-AABC-178C9AF9891E}"/>
    <cellStyle name="20% - Accent4 2 2 2 3 2 2 4 2" xfId="38456" xr:uid="{E17AFCC3-1AF8-42D6-AD2D-37867F904E7E}"/>
    <cellStyle name="20% - Accent4 2 2 2 3 2 2 5" xfId="28362" xr:uid="{F4FCEA6B-8287-4956-AAFE-350B51C9EA63}"/>
    <cellStyle name="20% - Accent4 2 2 2 3 2 3" xfId="1303" xr:uid="{3EDD6F91-BCEA-45E4-8438-AD24568FC918}"/>
    <cellStyle name="20% - Accent4 2 2 2 3 2 3 2" xfId="1304" xr:uid="{53E02BCB-B65A-458F-A5A7-B8D40DB5D695}"/>
    <cellStyle name="20% - Accent4 2 2 2 3 2 3 2 2" xfId="6871" xr:uid="{984F7685-115B-43D3-B2AF-643633486651}"/>
    <cellStyle name="20% - Accent4 2 2 2 3 2 3 2 2 2" xfId="19615" xr:uid="{98135108-9198-4931-8668-EE04F13ADB8D}"/>
    <cellStyle name="20% - Accent4 2 2 2 3 2 3 2 2 2 2" xfId="42452" xr:uid="{E97213AD-6FB7-45B8-969D-258F3280862C}"/>
    <cellStyle name="20% - Accent4 2 2 2 3 2 3 2 2 3" xfId="32358" xr:uid="{62B9CFE3-39FD-48E5-824E-43E71A5A6AA3}"/>
    <cellStyle name="20% - Accent4 2 2 2 3 2 3 2 3" xfId="14052" xr:uid="{9746A23D-F48F-42ED-A21E-52C52C65AA9F}"/>
    <cellStyle name="20% - Accent4 2 2 2 3 2 3 2 3 2" xfId="38459" xr:uid="{1621A0F9-AE66-4182-BCB7-2289E7835B00}"/>
    <cellStyle name="20% - Accent4 2 2 2 3 2 3 2 4" xfId="28365" xr:uid="{30457074-7200-43AF-84D8-ECD2B8DFC1AC}"/>
    <cellStyle name="20% - Accent4 2 2 2 3 2 3 3" xfId="6870" xr:uid="{7FE7517B-689E-487C-856F-D4368455AAF4}"/>
    <cellStyle name="20% - Accent4 2 2 2 3 2 3 3 2" xfId="19614" xr:uid="{2D7CFFD0-48F1-4F34-A17D-B98D69A2BA51}"/>
    <cellStyle name="20% - Accent4 2 2 2 3 2 3 3 2 2" xfId="42451" xr:uid="{CD96794A-49CD-4E07-8E2B-F0659B34EF2F}"/>
    <cellStyle name="20% - Accent4 2 2 2 3 2 3 3 3" xfId="32357" xr:uid="{B1C9CDF0-E72F-448B-B72D-7884E6440004}"/>
    <cellStyle name="20% - Accent4 2 2 2 3 2 3 4" xfId="14051" xr:uid="{22D1ADD1-FDAD-452F-8EB9-A1F943B8C66B}"/>
    <cellStyle name="20% - Accent4 2 2 2 3 2 3 4 2" xfId="38458" xr:uid="{83A74E49-9629-4847-9632-C9E71BAE0B64}"/>
    <cellStyle name="20% - Accent4 2 2 2 3 2 3 5" xfId="28364" xr:uid="{2CBB0E52-A0B4-4F86-B8FA-8204DA2F41AD}"/>
    <cellStyle name="20% - Accent4 2 2 2 3 2 4" xfId="1305" xr:uid="{E15ADB6F-FB68-44EA-90C3-C4BCC62BDDAC}"/>
    <cellStyle name="20% - Accent4 2 2 2 3 2 4 2" xfId="6872" xr:uid="{1A910BFC-B8BE-44C2-9142-76A2A64D1190}"/>
    <cellStyle name="20% - Accent4 2 2 2 3 2 4 2 2" xfId="19616" xr:uid="{FF05776A-F2C7-4E0F-A113-D3E2B8C173F3}"/>
    <cellStyle name="20% - Accent4 2 2 2 3 2 4 2 2 2" xfId="42453" xr:uid="{EFD9EF1B-3557-4994-8E2A-61E3D56E00E5}"/>
    <cellStyle name="20% - Accent4 2 2 2 3 2 4 2 3" xfId="32359" xr:uid="{699B2535-8B66-4EEA-987E-8B04B593D4C9}"/>
    <cellStyle name="20% - Accent4 2 2 2 3 2 4 3" xfId="14053" xr:uid="{086C83C6-2CC1-4AD2-B3B6-470EAD163D13}"/>
    <cellStyle name="20% - Accent4 2 2 2 3 2 4 3 2" xfId="38460" xr:uid="{1681C2A7-6C07-4803-9CE1-E30164177F20}"/>
    <cellStyle name="20% - Accent4 2 2 2 3 2 4 4" xfId="28366" xr:uid="{AD2D2CE2-30A0-405C-AAEB-9D64C9205858}"/>
    <cellStyle name="20% - Accent4 2 2 2 3 2 5" xfId="6867" xr:uid="{1995C6C7-0A75-456C-B6A5-8CEF6CB28FC1}"/>
    <cellStyle name="20% - Accent4 2 2 2 3 2 5 2" xfId="19611" xr:uid="{F09F059F-6F85-40C7-980E-411C7DE0F65B}"/>
    <cellStyle name="20% - Accent4 2 2 2 3 2 5 2 2" xfId="42448" xr:uid="{4174D5DA-730B-4621-9822-59F7C4744A84}"/>
    <cellStyle name="20% - Accent4 2 2 2 3 2 5 3" xfId="32354" xr:uid="{A8E04B87-B767-40C4-85B9-63C0E73C17E0}"/>
    <cellStyle name="20% - Accent4 2 2 2 3 2 6" xfId="14048" xr:uid="{E4B7B7D6-EF11-4908-81FC-7D0C4E8E2624}"/>
    <cellStyle name="20% - Accent4 2 2 2 3 2 6 2" xfId="38455" xr:uid="{640C1AA7-3B50-4832-B1B4-995F0F47E77E}"/>
    <cellStyle name="20% - Accent4 2 2 2 3 2 7" xfId="28361" xr:uid="{A9EC4A4E-C0D9-46B7-A8F3-CD1A6E792635}"/>
    <cellStyle name="20% - Accent4 2 2 2 3 3" xfId="1306" xr:uid="{74B6894D-7973-4F56-81D8-CDAA016EBCC5}"/>
    <cellStyle name="20% - Accent4 2 2 2 3 3 2" xfId="1307" xr:uid="{417932C2-41C5-4A62-B9FF-911FBDF3BAEC}"/>
    <cellStyle name="20% - Accent4 2 2 2 3 3 2 2" xfId="1308" xr:uid="{2CA61DB6-1850-4969-94F7-51EDFF01D5A9}"/>
    <cellStyle name="20% - Accent4 2 2 2 3 3 2 2 2" xfId="6875" xr:uid="{CC86878A-C3F4-4EF1-9BCB-D08C337E862F}"/>
    <cellStyle name="20% - Accent4 2 2 2 3 3 2 2 2 2" xfId="19619" xr:uid="{B5166DDD-8509-4F02-B914-F2BF977BFF36}"/>
    <cellStyle name="20% - Accent4 2 2 2 3 3 2 2 2 2 2" xfId="42456" xr:uid="{6126E53E-74C2-4CB9-8C11-EE5B972CB214}"/>
    <cellStyle name="20% - Accent4 2 2 2 3 3 2 2 2 3" xfId="32362" xr:uid="{8D11A844-EA3F-4510-BE2E-7DFE048273C4}"/>
    <cellStyle name="20% - Accent4 2 2 2 3 3 2 2 3" xfId="14056" xr:uid="{4678CEB3-6379-41F9-99B0-DA9869BE3C5F}"/>
    <cellStyle name="20% - Accent4 2 2 2 3 3 2 2 3 2" xfId="38463" xr:uid="{DE39ECED-9B91-4B9F-914B-FFBDAC543E08}"/>
    <cellStyle name="20% - Accent4 2 2 2 3 3 2 2 4" xfId="28369" xr:uid="{F3BA9114-D26C-485C-B01D-E9C146A3B16C}"/>
    <cellStyle name="20% - Accent4 2 2 2 3 3 2 3" xfId="6874" xr:uid="{6B063D1B-A675-49D5-984E-C902FBA909CF}"/>
    <cellStyle name="20% - Accent4 2 2 2 3 3 2 3 2" xfId="19618" xr:uid="{D004345D-2BBE-42B3-9EA7-CEF3D10BFC25}"/>
    <cellStyle name="20% - Accent4 2 2 2 3 3 2 3 2 2" xfId="42455" xr:uid="{4C3EBF1C-1502-4678-A271-43BE4D1A429F}"/>
    <cellStyle name="20% - Accent4 2 2 2 3 3 2 3 3" xfId="32361" xr:uid="{D2AC8507-7ACA-4C9F-BDA4-7646E1F7B485}"/>
    <cellStyle name="20% - Accent4 2 2 2 3 3 2 4" xfId="14055" xr:uid="{50408BC7-28C8-4697-93DE-C61E7FF9F2EE}"/>
    <cellStyle name="20% - Accent4 2 2 2 3 3 2 4 2" xfId="38462" xr:uid="{30E5ADD5-0920-4069-BC61-7A8B94CD124A}"/>
    <cellStyle name="20% - Accent4 2 2 2 3 3 2 5" xfId="28368" xr:uid="{79A6B2E8-FA4C-4788-83B4-31CF4375BD16}"/>
    <cellStyle name="20% - Accent4 2 2 2 3 3 3" xfId="1309" xr:uid="{D7082797-B248-4429-A13A-5EF2BA21C735}"/>
    <cellStyle name="20% - Accent4 2 2 2 3 3 3 2" xfId="6876" xr:uid="{6A1AB501-6E33-4B38-BC10-71460DC21142}"/>
    <cellStyle name="20% - Accent4 2 2 2 3 3 3 2 2" xfId="19620" xr:uid="{590AA1F7-CA0D-4470-A186-75385D7B4178}"/>
    <cellStyle name="20% - Accent4 2 2 2 3 3 3 2 2 2" xfId="42457" xr:uid="{D136CF87-F75A-47FD-947B-2551CD67ADDE}"/>
    <cellStyle name="20% - Accent4 2 2 2 3 3 3 2 3" xfId="32363" xr:uid="{1D4B318A-37DB-4F55-B6DE-594D73F97ABE}"/>
    <cellStyle name="20% - Accent4 2 2 2 3 3 3 3" xfId="14057" xr:uid="{0FC69F76-6D83-4EF1-B041-C60BEBC56A4B}"/>
    <cellStyle name="20% - Accent4 2 2 2 3 3 3 3 2" xfId="38464" xr:uid="{8B4B7767-F654-4D1E-8824-5AECA3FEFF63}"/>
    <cellStyle name="20% - Accent4 2 2 2 3 3 3 4" xfId="28370" xr:uid="{555F7114-5DB2-465F-98AC-3BBB8E54EBC7}"/>
    <cellStyle name="20% - Accent4 2 2 2 3 3 4" xfId="6873" xr:uid="{71CBFF5D-8C09-4584-82FF-246F2F6EC879}"/>
    <cellStyle name="20% - Accent4 2 2 2 3 3 4 2" xfId="19617" xr:uid="{96CBCAA2-5F09-48B9-821A-73B08692B9EF}"/>
    <cellStyle name="20% - Accent4 2 2 2 3 3 4 2 2" xfId="42454" xr:uid="{537DD3B8-0B2D-4467-BC78-05B72D0F1A00}"/>
    <cellStyle name="20% - Accent4 2 2 2 3 3 4 3" xfId="32360" xr:uid="{5296A10A-7C6B-4961-B66A-6FD6C38A7DF8}"/>
    <cellStyle name="20% - Accent4 2 2 2 3 3 5" xfId="14054" xr:uid="{3801AF76-37F9-4674-8FD7-1F0F87F5D667}"/>
    <cellStyle name="20% - Accent4 2 2 2 3 3 5 2" xfId="38461" xr:uid="{E9E48975-1B6A-4D0D-A544-FBBA9493C923}"/>
    <cellStyle name="20% - Accent4 2 2 2 3 3 6" xfId="28367" xr:uid="{7ED63D68-62D0-4080-9475-FC8F61FD3DE3}"/>
    <cellStyle name="20% - Accent4 2 2 2 3 4" xfId="1310" xr:uid="{BA7CFD55-E84D-41B1-9F2B-50E02E591A5D}"/>
    <cellStyle name="20% - Accent4 2 2 2 3 4 2" xfId="1311" xr:uid="{7B172560-35D9-48E9-B2D6-2E8A19B77B01}"/>
    <cellStyle name="20% - Accent4 2 2 2 3 4 2 2" xfId="6878" xr:uid="{B27C5E1F-3D59-40F9-B341-AB7D43554660}"/>
    <cellStyle name="20% - Accent4 2 2 2 3 4 2 2 2" xfId="19622" xr:uid="{D55884E2-B540-474E-8E96-D2963966280D}"/>
    <cellStyle name="20% - Accent4 2 2 2 3 4 2 2 2 2" xfId="42459" xr:uid="{7776500B-79C7-4B92-9B5F-F57F35DE0547}"/>
    <cellStyle name="20% - Accent4 2 2 2 3 4 2 2 3" xfId="32365" xr:uid="{EAD65FC8-D8B2-493F-BE95-AE8D0C15274E}"/>
    <cellStyle name="20% - Accent4 2 2 2 3 4 2 3" xfId="14059" xr:uid="{A2CA930B-A407-4FF4-B49A-2CCA61E99807}"/>
    <cellStyle name="20% - Accent4 2 2 2 3 4 2 3 2" xfId="38466" xr:uid="{4D74A013-8FCF-45B1-965E-7387DA81DC5A}"/>
    <cellStyle name="20% - Accent4 2 2 2 3 4 2 4" xfId="28372" xr:uid="{EAADE531-5CEB-418F-A80D-D67F78449AD3}"/>
    <cellStyle name="20% - Accent4 2 2 2 3 4 3" xfId="6877" xr:uid="{E32BF17C-813A-4C21-BBAB-27C4CE461CFE}"/>
    <cellStyle name="20% - Accent4 2 2 2 3 4 3 2" xfId="19621" xr:uid="{EAE0CE93-ABBF-4A72-BF02-758A9EB77819}"/>
    <cellStyle name="20% - Accent4 2 2 2 3 4 3 2 2" xfId="42458" xr:uid="{8AA488B2-9473-4B87-B6D4-52DC345EFC82}"/>
    <cellStyle name="20% - Accent4 2 2 2 3 4 3 3" xfId="32364" xr:uid="{BD199945-C3E9-49C3-B2EB-7B0047B524D4}"/>
    <cellStyle name="20% - Accent4 2 2 2 3 4 4" xfId="14058" xr:uid="{D3541BF4-7C75-45C3-84B4-F5387941F727}"/>
    <cellStyle name="20% - Accent4 2 2 2 3 4 4 2" xfId="38465" xr:uid="{C8D49212-B86F-469F-A8B9-F0C0367DE032}"/>
    <cellStyle name="20% - Accent4 2 2 2 3 4 5" xfId="28371" xr:uid="{9B4D0841-142B-490C-95C5-5AA2CAC2B799}"/>
    <cellStyle name="20% - Accent4 2 2 2 3 5" xfId="1312" xr:uid="{C21C7F50-E74A-4FB4-9C5A-4912D3701783}"/>
    <cellStyle name="20% - Accent4 2 2 2 3 5 2" xfId="6879" xr:uid="{46D2E97B-BF1E-4188-A3CF-911AB6EE13BE}"/>
    <cellStyle name="20% - Accent4 2 2 2 3 5 2 2" xfId="19623" xr:uid="{36E88F15-CCEE-425D-883D-6EBD0F6B1B24}"/>
    <cellStyle name="20% - Accent4 2 2 2 3 5 2 2 2" xfId="42460" xr:uid="{FD86801F-C0A9-4746-8EC5-258C9F70818F}"/>
    <cellStyle name="20% - Accent4 2 2 2 3 5 2 3" xfId="32366" xr:uid="{1AFB0BA1-B293-42C5-8CF2-9473BD9F33E8}"/>
    <cellStyle name="20% - Accent4 2 2 2 3 5 3" xfId="14060" xr:uid="{82670DB6-A58E-440E-BC59-01F8F13753BF}"/>
    <cellStyle name="20% - Accent4 2 2 2 3 5 3 2" xfId="38467" xr:uid="{BA05C1CA-0CCB-48BC-86E1-BEEC518A1E43}"/>
    <cellStyle name="20% - Accent4 2 2 2 3 5 4" xfId="28373" xr:uid="{27424ED6-C92B-4F73-9E87-F76E322C0CE9}"/>
    <cellStyle name="20% - Accent4 2 2 2 3 6" xfId="6866" xr:uid="{37FAC95D-3ACF-40BE-9E8D-04082BAEC381}"/>
    <cellStyle name="20% - Accent4 2 2 2 3 6 2" xfId="19610" xr:uid="{D39178FB-CAF3-4AA1-B5F5-7424111114C0}"/>
    <cellStyle name="20% - Accent4 2 2 2 3 6 2 2" xfId="42447" xr:uid="{CB499B23-770C-454E-83D0-11356B0ADAC5}"/>
    <cellStyle name="20% - Accent4 2 2 2 3 6 3" xfId="32353" xr:uid="{5F08627D-C675-438E-AA93-59A1E42AB063}"/>
    <cellStyle name="20% - Accent4 2 2 2 3 7" xfId="12331" xr:uid="{D371155A-8FE7-4846-BBE3-9892F0781884}"/>
    <cellStyle name="20% - Accent4 2 2 2 3 7 2" xfId="37208" xr:uid="{BDDF8EE3-8072-46DB-9ABA-0F1F21279067}"/>
    <cellStyle name="20% - Accent4 2 2 2 3 8" xfId="14047" xr:uid="{059B172C-3F89-4867-90C0-85F573750162}"/>
    <cellStyle name="20% - Accent4 2 2 2 3 8 2" xfId="38454" xr:uid="{5CB96E0A-DCD4-4F4A-9155-6FCA249E93D5}"/>
    <cellStyle name="20% - Accent4 2 2 2 3 9" xfId="24929" xr:uid="{BD47CEF4-51AE-4CF6-9DAD-E7C59C4F28E9}"/>
    <cellStyle name="20% - Accent4 2 2 2 3 9 2" xfId="47763" xr:uid="{C8438180-277B-48AA-85B9-D96FDB4EC708}"/>
    <cellStyle name="20% - Accent4 2 2 2 4" xfId="1313" xr:uid="{BD7C100C-88DA-40BA-B5FB-433F9D1DDA5D}"/>
    <cellStyle name="20% - Accent4 2 2 2 4 10" xfId="28374" xr:uid="{FC52FAA2-9895-4F79-980E-EFFA581495A2}"/>
    <cellStyle name="20% - Accent4 2 2 2 4 2" xfId="1314" xr:uid="{00404F38-45BA-4DA4-89D0-33CCC3B55DDE}"/>
    <cellStyle name="20% - Accent4 2 2 2 4 2 2" xfId="1315" xr:uid="{85E3415D-10C2-41F8-AE11-8B836E3BD7AD}"/>
    <cellStyle name="20% - Accent4 2 2 2 4 2 2 2" xfId="6882" xr:uid="{FE0F32E3-8B74-4B16-A63B-728905A68B62}"/>
    <cellStyle name="20% - Accent4 2 2 2 4 2 2 2 2" xfId="19626" xr:uid="{7864829B-2EB8-4995-9AE4-EAA3BC81B439}"/>
    <cellStyle name="20% - Accent4 2 2 2 4 2 2 2 2 2" xfId="42463" xr:uid="{C218BE52-51A1-4BFC-BEF1-7C5D500420C8}"/>
    <cellStyle name="20% - Accent4 2 2 2 4 2 2 2 3" xfId="32369" xr:uid="{538FFF15-31AE-4381-8FA0-2D41C4B126E4}"/>
    <cellStyle name="20% - Accent4 2 2 2 4 2 2 3" xfId="14063" xr:uid="{68879DB0-8F56-41C4-A1F9-964A73BB3B5E}"/>
    <cellStyle name="20% - Accent4 2 2 2 4 2 2 3 2" xfId="38470" xr:uid="{D742245F-9D3A-4C61-A03B-83E946BF2536}"/>
    <cellStyle name="20% - Accent4 2 2 2 4 2 2 4" xfId="28376" xr:uid="{D8F1655A-B310-4939-934E-6C89D7CD541E}"/>
    <cellStyle name="20% - Accent4 2 2 2 4 2 3" xfId="6881" xr:uid="{7C226CE3-31D6-44C9-83DC-6F1B6D954812}"/>
    <cellStyle name="20% - Accent4 2 2 2 4 2 3 2" xfId="19625" xr:uid="{B482B2EA-85C3-4467-9216-40436A4F2982}"/>
    <cellStyle name="20% - Accent4 2 2 2 4 2 3 2 2" xfId="42462" xr:uid="{2F099CE1-6857-449C-B866-BF480ACA30DB}"/>
    <cellStyle name="20% - Accent4 2 2 2 4 2 3 3" xfId="32368" xr:uid="{1636F32E-3317-4DE1-9B0D-6D979CC2B311}"/>
    <cellStyle name="20% - Accent4 2 2 2 4 2 4" xfId="14062" xr:uid="{A5E026C4-5F64-4026-9468-7C37FBE08424}"/>
    <cellStyle name="20% - Accent4 2 2 2 4 2 4 2" xfId="38469" xr:uid="{5A84A771-92DB-4452-AA73-E872496A6C9E}"/>
    <cellStyle name="20% - Accent4 2 2 2 4 2 5" xfId="28375" xr:uid="{3E04AF37-25B6-478A-BA15-EBAEFEC8D795}"/>
    <cellStyle name="20% - Accent4 2 2 2 4 3" xfId="1316" xr:uid="{801B0180-E483-41AA-A2D2-6C9D1D540A36}"/>
    <cellStyle name="20% - Accent4 2 2 2 4 3 2" xfId="1317" xr:uid="{6C763856-2D92-4050-97B2-053AA3C03A23}"/>
    <cellStyle name="20% - Accent4 2 2 2 4 3 2 2" xfId="6884" xr:uid="{06569876-BE05-45CF-BE57-12283CF9CE53}"/>
    <cellStyle name="20% - Accent4 2 2 2 4 3 2 2 2" xfId="19628" xr:uid="{7038B538-33A9-4A3A-82E5-0326E35257AB}"/>
    <cellStyle name="20% - Accent4 2 2 2 4 3 2 2 2 2" xfId="42465" xr:uid="{C8D56809-71C5-43F6-8A88-C842B32A5F8A}"/>
    <cellStyle name="20% - Accent4 2 2 2 4 3 2 2 3" xfId="32371" xr:uid="{45AD825A-0AC7-4510-84BB-071AC26B8B64}"/>
    <cellStyle name="20% - Accent4 2 2 2 4 3 2 3" xfId="14065" xr:uid="{B052534A-E64A-46DE-A8F4-C909B737691B}"/>
    <cellStyle name="20% - Accent4 2 2 2 4 3 2 3 2" xfId="38472" xr:uid="{E1688F07-74BF-43B3-BCA8-3F438CB12F58}"/>
    <cellStyle name="20% - Accent4 2 2 2 4 3 2 4" xfId="28378" xr:uid="{14B82A8C-E51F-4F71-BEF1-FA6902511034}"/>
    <cellStyle name="20% - Accent4 2 2 2 4 3 3" xfId="6883" xr:uid="{A99C5118-C4A6-4095-8C25-A5992F24D818}"/>
    <cellStyle name="20% - Accent4 2 2 2 4 3 3 2" xfId="19627" xr:uid="{C76562E4-15C5-4963-B68B-F7946A9FB455}"/>
    <cellStyle name="20% - Accent4 2 2 2 4 3 3 2 2" xfId="42464" xr:uid="{4D47D1DA-33FB-47F2-BD50-8BB7AC924F49}"/>
    <cellStyle name="20% - Accent4 2 2 2 4 3 3 3" xfId="32370" xr:uid="{54151A85-97FE-44FC-9FAB-E2A76B2020B4}"/>
    <cellStyle name="20% - Accent4 2 2 2 4 3 4" xfId="14064" xr:uid="{7DEECC3B-D814-40B7-AA52-8989360D8D67}"/>
    <cellStyle name="20% - Accent4 2 2 2 4 3 4 2" xfId="38471" xr:uid="{399650DE-AC88-4C19-B987-E4116ED25808}"/>
    <cellStyle name="20% - Accent4 2 2 2 4 3 5" xfId="28377" xr:uid="{783768B4-FB5D-40E4-9899-07461A539CDE}"/>
    <cellStyle name="20% - Accent4 2 2 2 4 4" xfId="1318" xr:uid="{19BA0A20-4CC5-449F-B2A0-91F36460B799}"/>
    <cellStyle name="20% - Accent4 2 2 2 4 4 2" xfId="6885" xr:uid="{820C4F6F-6E8C-48AD-9115-FF01DAE97538}"/>
    <cellStyle name="20% - Accent4 2 2 2 4 4 2 2" xfId="19629" xr:uid="{D5841EBC-489E-46B8-A370-D8986DDE969A}"/>
    <cellStyle name="20% - Accent4 2 2 2 4 4 2 2 2" xfId="42466" xr:uid="{AC504769-DFD6-4C90-A13E-58E3CEED04D9}"/>
    <cellStyle name="20% - Accent4 2 2 2 4 4 2 3" xfId="32372" xr:uid="{EAC0B13F-5E04-440E-97AE-5B4AB18775B1}"/>
    <cellStyle name="20% - Accent4 2 2 2 4 4 3" xfId="14066" xr:uid="{9AAAE6DA-EAE3-4CCF-AA9C-41FDFCD72997}"/>
    <cellStyle name="20% - Accent4 2 2 2 4 4 3 2" xfId="38473" xr:uid="{EE7FCA07-2170-49CB-BBFA-553B77CA2928}"/>
    <cellStyle name="20% - Accent4 2 2 2 4 4 4" xfId="28379" xr:uid="{28A515A8-A968-4180-B65A-B20F229217B7}"/>
    <cellStyle name="20% - Accent4 2 2 2 4 5" xfId="6880" xr:uid="{C72CD48D-6043-4922-ACE5-6BCFFF9DE2D9}"/>
    <cellStyle name="20% - Accent4 2 2 2 4 5 2" xfId="19624" xr:uid="{B535559C-635B-4C3B-B3F0-C7B9C0565518}"/>
    <cellStyle name="20% - Accent4 2 2 2 4 5 2 2" xfId="42461" xr:uid="{45E8FEF3-B752-452D-95B0-11120AABA8BA}"/>
    <cellStyle name="20% - Accent4 2 2 2 4 5 3" xfId="32367" xr:uid="{6E25269A-BBEF-4F9F-B5B5-D4B82BE1FD85}"/>
    <cellStyle name="20% - Accent4 2 2 2 4 6" xfId="12355" xr:uid="{219F59E5-6896-421B-B243-E47ABF74797C}"/>
    <cellStyle name="20% - Accent4 2 2 2 4 6 2" xfId="37226" xr:uid="{3FEBA0A5-821D-43D4-9CC9-DC0996557A98}"/>
    <cellStyle name="20% - Accent4 2 2 2 4 7" xfId="14061" xr:uid="{FD0CEE42-62F1-4E15-9730-BC0729A32B12}"/>
    <cellStyle name="20% - Accent4 2 2 2 4 7 2" xfId="38468" xr:uid="{264EAD5A-3B96-46C6-9C8B-5E560A28ED14}"/>
    <cellStyle name="20% - Accent4 2 2 2 4 8" xfId="24947" xr:uid="{6CC7E62F-2D5C-4A52-9C10-19C615AD604F}"/>
    <cellStyle name="20% - Accent4 2 2 2 4 8 2" xfId="47781" xr:uid="{2956DD2E-00CE-4BDD-BC61-524366EC3BA6}"/>
    <cellStyle name="20% - Accent4 2 2 2 4 9" xfId="27036" xr:uid="{71499BA6-B641-47CE-98D1-208467EA48BD}"/>
    <cellStyle name="20% - Accent4 2 2 2 4 9 2" xfId="49852" xr:uid="{A40844FD-45FE-48A2-ADD7-EBB9FD651CDD}"/>
    <cellStyle name="20% - Accent4 2 2 2 5" xfId="1319" xr:uid="{A2FB7E43-EA0E-4023-8F06-46BEBB56D4FB}"/>
    <cellStyle name="20% - Accent4 2 2 2 5 2" xfId="1320" xr:uid="{1A309D8E-8814-4FB4-8432-AEED1D688DC0}"/>
    <cellStyle name="20% - Accent4 2 2 2 5 2 2" xfId="1321" xr:uid="{F2BB361E-FDB7-4108-B837-3DC53A6DF92D}"/>
    <cellStyle name="20% - Accent4 2 2 2 5 2 2 2" xfId="6888" xr:uid="{384F1813-5D02-49AF-A4B8-4DBEE836E1BD}"/>
    <cellStyle name="20% - Accent4 2 2 2 5 2 2 2 2" xfId="19632" xr:uid="{F9A00FAE-B94F-4226-B69F-6835927AAAD2}"/>
    <cellStyle name="20% - Accent4 2 2 2 5 2 2 2 2 2" xfId="42469" xr:uid="{D023F694-590C-486C-8A70-AFE1540D88D1}"/>
    <cellStyle name="20% - Accent4 2 2 2 5 2 2 2 3" xfId="32375" xr:uid="{4357A558-37C6-453D-80F6-C2FC4C4FA8A8}"/>
    <cellStyle name="20% - Accent4 2 2 2 5 2 2 3" xfId="14069" xr:uid="{E2AAABE9-6575-451E-ADF2-23690F9FAF5D}"/>
    <cellStyle name="20% - Accent4 2 2 2 5 2 2 3 2" xfId="38476" xr:uid="{87BAA01C-CADC-4CFB-942B-A1F26A6666DF}"/>
    <cellStyle name="20% - Accent4 2 2 2 5 2 2 4" xfId="28382" xr:uid="{2BEF2248-BEF4-4B06-A164-D24EB9160A06}"/>
    <cellStyle name="20% - Accent4 2 2 2 5 2 3" xfId="6887" xr:uid="{ECD9229B-DE78-407D-BCFE-12999415BC7E}"/>
    <cellStyle name="20% - Accent4 2 2 2 5 2 3 2" xfId="19631" xr:uid="{2F0DEDA6-E1A6-41CF-92C9-80894F89C61A}"/>
    <cellStyle name="20% - Accent4 2 2 2 5 2 3 2 2" xfId="42468" xr:uid="{EC1E203B-F0DE-4127-87E4-0EAC10481BDB}"/>
    <cellStyle name="20% - Accent4 2 2 2 5 2 3 3" xfId="32374" xr:uid="{81CCAE7B-F9D2-4283-9989-FB0ED236D723}"/>
    <cellStyle name="20% - Accent4 2 2 2 5 2 4" xfId="14068" xr:uid="{4C6891A6-7456-42BA-A97A-DFDAF2FF241A}"/>
    <cellStyle name="20% - Accent4 2 2 2 5 2 4 2" xfId="38475" xr:uid="{93E6DDE8-3A20-40A2-A0B9-BD470E3D7FB1}"/>
    <cellStyle name="20% - Accent4 2 2 2 5 2 5" xfId="28381" xr:uid="{A12EF042-5309-4132-B080-BE14ED9D699D}"/>
    <cellStyle name="20% - Accent4 2 2 2 5 3" xfId="1322" xr:uid="{F4E4E889-C631-4855-8101-F95F07125341}"/>
    <cellStyle name="20% - Accent4 2 2 2 5 3 2" xfId="6889" xr:uid="{0D13C355-D680-48DA-9511-69C643F68307}"/>
    <cellStyle name="20% - Accent4 2 2 2 5 3 2 2" xfId="19633" xr:uid="{42194271-81EA-4322-91B5-53CCE7D05829}"/>
    <cellStyle name="20% - Accent4 2 2 2 5 3 2 2 2" xfId="42470" xr:uid="{CEF735FB-A309-4845-8F0D-4EAB366D7A69}"/>
    <cellStyle name="20% - Accent4 2 2 2 5 3 2 3" xfId="32376" xr:uid="{9A35A240-1F15-474F-85C6-51D3BBA91CBE}"/>
    <cellStyle name="20% - Accent4 2 2 2 5 3 3" xfId="14070" xr:uid="{5D9AC205-6614-491E-9EF1-96C861776BB1}"/>
    <cellStyle name="20% - Accent4 2 2 2 5 3 3 2" xfId="38477" xr:uid="{607A24C5-5D6F-4690-AB82-D3D1B2B0E2CB}"/>
    <cellStyle name="20% - Accent4 2 2 2 5 3 4" xfId="28383" xr:uid="{0C1F34EB-EDF9-483F-8611-9B403F97D78B}"/>
    <cellStyle name="20% - Accent4 2 2 2 5 4" xfId="6886" xr:uid="{B4BF1D6F-A429-440F-AAED-888EAA074BD2}"/>
    <cellStyle name="20% - Accent4 2 2 2 5 4 2" xfId="19630" xr:uid="{92CA4BDC-4071-4548-86CA-595BBEF7F57E}"/>
    <cellStyle name="20% - Accent4 2 2 2 5 4 2 2" xfId="42467" xr:uid="{C941699D-02DE-479A-BFDD-90C09FA27D8E}"/>
    <cellStyle name="20% - Accent4 2 2 2 5 4 3" xfId="32373" xr:uid="{39F6A820-7B01-4839-99F8-18F102D4EC4F}"/>
    <cellStyle name="20% - Accent4 2 2 2 5 5" xfId="12723" xr:uid="{A8E1E4B8-4CE7-42E0-B279-5388D41B10DD}"/>
    <cellStyle name="20% - Accent4 2 2 2 5 5 2" xfId="37264" xr:uid="{23FC8083-1C01-47D5-BBF3-532B1D249518}"/>
    <cellStyle name="20% - Accent4 2 2 2 5 6" xfId="14067" xr:uid="{8092D5AB-C969-4897-BE40-46D10386FAAC}"/>
    <cellStyle name="20% - Accent4 2 2 2 5 6 2" xfId="38474" xr:uid="{BD588B62-462F-4C83-9868-E77D2B846AE8}"/>
    <cellStyle name="20% - Accent4 2 2 2 5 7" xfId="24985" xr:uid="{DB2639B5-892F-4422-BA30-367103D5722F}"/>
    <cellStyle name="20% - Accent4 2 2 2 5 7 2" xfId="47819" xr:uid="{8EEC2E09-4FE0-4BAE-8BCE-B3CF666B0E96}"/>
    <cellStyle name="20% - Accent4 2 2 2 5 8" xfId="27076" xr:uid="{83D4E28D-99E5-48C7-B6D6-B91CF4C23E04}"/>
    <cellStyle name="20% - Accent4 2 2 2 5 8 2" xfId="49890" xr:uid="{EA856E6D-6FD9-44D5-A3C3-2BCDA3EBF3EB}"/>
    <cellStyle name="20% - Accent4 2 2 2 5 9" xfId="28380" xr:uid="{74B2564C-DFA0-4E2F-8F4E-BBBA7BA2FCC4}"/>
    <cellStyle name="20% - Accent4 2 2 2 6" xfId="1323" xr:uid="{2F8D1625-8835-4EBC-B37F-D471EFF59869}"/>
    <cellStyle name="20% - Accent4 2 2 2 6 2" xfId="1324" xr:uid="{A90329C9-F72A-4F10-BB9A-AB56E8ACF385}"/>
    <cellStyle name="20% - Accent4 2 2 2 6 2 2" xfId="6891" xr:uid="{7E7D5FB2-5FB3-445C-913B-5CEE84EBCCF5}"/>
    <cellStyle name="20% - Accent4 2 2 2 6 2 2 2" xfId="19635" xr:uid="{619CE92A-5FF0-4D6D-8C63-1879490D4D2F}"/>
    <cellStyle name="20% - Accent4 2 2 2 6 2 2 2 2" xfId="42472" xr:uid="{EA7A398A-1356-403D-BE21-E68ECD67F82C}"/>
    <cellStyle name="20% - Accent4 2 2 2 6 2 2 3" xfId="32378" xr:uid="{42E8A3E9-A090-4186-898B-F8C270F4EFBB}"/>
    <cellStyle name="20% - Accent4 2 2 2 6 2 3" xfId="14072" xr:uid="{C67C845C-066E-4331-96DA-A056F97E158C}"/>
    <cellStyle name="20% - Accent4 2 2 2 6 2 3 2" xfId="38479" xr:uid="{A2479CD3-5461-4282-854B-39BA1AF7224B}"/>
    <cellStyle name="20% - Accent4 2 2 2 6 2 4" xfId="28385" xr:uid="{79879E34-993A-4033-A0F5-21BCDFD50FB3}"/>
    <cellStyle name="20% - Accent4 2 2 2 6 3" xfId="6890" xr:uid="{CB0652C0-C774-49CA-A11A-F5C1C356141A}"/>
    <cellStyle name="20% - Accent4 2 2 2 6 3 2" xfId="19634" xr:uid="{4401FD8B-F0C3-4DE0-A9ED-C9CAD0F0AFF5}"/>
    <cellStyle name="20% - Accent4 2 2 2 6 3 2 2" xfId="42471" xr:uid="{D7AA1E48-B4B3-46B4-86FC-6E4F48429A3F}"/>
    <cellStyle name="20% - Accent4 2 2 2 6 3 3" xfId="32377" xr:uid="{68FAFF6E-EED0-48A4-9647-394E9ADCAC9C}"/>
    <cellStyle name="20% - Accent4 2 2 2 6 4" xfId="12749" xr:uid="{1058BB2C-3145-4C3E-AEA7-61C45FB07964}"/>
    <cellStyle name="20% - Accent4 2 2 2 6 4 2" xfId="37286" xr:uid="{EF759515-FAA5-4391-80A8-E5034FE436C3}"/>
    <cellStyle name="20% - Accent4 2 2 2 6 5" xfId="14071" xr:uid="{B47FC92C-44A3-4AB5-826D-1A871015EFCA}"/>
    <cellStyle name="20% - Accent4 2 2 2 6 5 2" xfId="38478" xr:uid="{FA49DEB7-4B97-4E57-B185-6DEDF8A5C1A7}"/>
    <cellStyle name="20% - Accent4 2 2 2 6 6" xfId="25007" xr:uid="{442C6437-D6B5-4524-93CC-B63C634A52B7}"/>
    <cellStyle name="20% - Accent4 2 2 2 6 6 2" xfId="47841" xr:uid="{1ED71E67-E7F2-401C-8C80-EB3C8DFA684C}"/>
    <cellStyle name="20% - Accent4 2 2 2 6 7" xfId="27098" xr:uid="{7781DA41-38CF-4CA4-A66A-842F8519A723}"/>
    <cellStyle name="20% - Accent4 2 2 2 6 7 2" xfId="49912" xr:uid="{D5638C9D-8A19-4095-8225-216C33FE102C}"/>
    <cellStyle name="20% - Accent4 2 2 2 6 8" xfId="28384" xr:uid="{C2A60F47-E257-4A74-80B5-B27922703B9F}"/>
    <cellStyle name="20% - Accent4 2 2 2 7" xfId="1325" xr:uid="{6EB67C20-60C7-48BB-A97A-C9403C481D4B}"/>
    <cellStyle name="20% - Accent4 2 2 2 7 2" xfId="1326" xr:uid="{CB6DE658-9C56-4BB6-826A-CDEE53A8B722}"/>
    <cellStyle name="20% - Accent4 2 2 2 7 2 2" xfId="6893" xr:uid="{3AFE5CBF-8E8F-46A0-8E17-DC58A678958F}"/>
    <cellStyle name="20% - Accent4 2 2 2 7 2 2 2" xfId="19637" xr:uid="{E7629598-1197-4D0B-93B7-1373F29636E8}"/>
    <cellStyle name="20% - Accent4 2 2 2 7 2 2 2 2" xfId="42474" xr:uid="{6CB275FA-AB6A-4692-8AF8-EC2E73C9A29D}"/>
    <cellStyle name="20% - Accent4 2 2 2 7 2 2 3" xfId="32380" xr:uid="{FA0C5289-81BB-4170-9F49-9AABA5432A3A}"/>
    <cellStyle name="20% - Accent4 2 2 2 7 2 3" xfId="14074" xr:uid="{6540B32C-5738-40CE-A7D2-B7BA1471B00D}"/>
    <cellStyle name="20% - Accent4 2 2 2 7 2 3 2" xfId="38481" xr:uid="{3EF4C9EC-55E0-4BF0-9E91-9CE795943EC8}"/>
    <cellStyle name="20% - Accent4 2 2 2 7 2 4" xfId="28387" xr:uid="{416F4445-5802-4DEE-9937-6476300D5157}"/>
    <cellStyle name="20% - Accent4 2 2 2 7 3" xfId="6892" xr:uid="{1CD1FDF0-E081-4D5F-91C5-CA0C233AD068}"/>
    <cellStyle name="20% - Accent4 2 2 2 7 3 2" xfId="19636" xr:uid="{26C143A4-82F8-49FE-A244-3EC8158BC109}"/>
    <cellStyle name="20% - Accent4 2 2 2 7 3 2 2" xfId="42473" xr:uid="{446C1B20-7E6C-4710-A329-9975B64F990A}"/>
    <cellStyle name="20% - Accent4 2 2 2 7 3 3" xfId="32379" xr:uid="{BCBDBA97-6B0E-4FF1-A72E-D8580CDDCAF1}"/>
    <cellStyle name="20% - Accent4 2 2 2 7 4" xfId="14073" xr:uid="{51C26AE8-46A4-43FE-A387-B80537C548F2}"/>
    <cellStyle name="20% - Accent4 2 2 2 7 4 2" xfId="38480" xr:uid="{012D7A31-B3E0-497A-8EDE-F55E5A4998E8}"/>
    <cellStyle name="20% - Accent4 2 2 2 7 5" xfId="28386" xr:uid="{CA454D06-DD39-488C-8C89-F44701C84636}"/>
    <cellStyle name="20% - Accent4 2 2 2 8" xfId="1327" xr:uid="{4782DC8B-97B7-49E1-913A-06D793604D74}"/>
    <cellStyle name="20% - Accent4 2 2 2 8 2" xfId="6894" xr:uid="{64F3FF28-6015-49D2-AE54-17C4CFDDF2F6}"/>
    <cellStyle name="20% - Accent4 2 2 2 8 2 2" xfId="19638" xr:uid="{A9ADF019-3D48-47E7-8A52-15B0E0ED5114}"/>
    <cellStyle name="20% - Accent4 2 2 2 8 2 2 2" xfId="42475" xr:uid="{35A27407-9036-4CB1-8C00-097BFC601951}"/>
    <cellStyle name="20% - Accent4 2 2 2 8 2 3" xfId="32381" xr:uid="{25D6348F-E952-41BD-A44B-B8EE917FCF66}"/>
    <cellStyle name="20% - Accent4 2 2 2 8 3" xfId="14075" xr:uid="{81AD0D02-DEC7-468B-8DB0-289570CDDC43}"/>
    <cellStyle name="20% - Accent4 2 2 2 8 3 2" xfId="38482" xr:uid="{2FD0059B-C98B-4C26-9D28-6D7EBE789079}"/>
    <cellStyle name="20% - Accent4 2 2 2 8 4" xfId="28388" xr:uid="{F650E051-0E1B-43BF-95FA-BDBD1F8E95F6}"/>
    <cellStyle name="20% - Accent4 2 2 2 9" xfId="1270" xr:uid="{92E08C59-448B-43C7-B95B-49F06F8CCEC7}"/>
    <cellStyle name="20% - Accent4 2 2 2 9 2" xfId="14018" xr:uid="{DF293F1B-49ED-4BD2-962B-8C04A2D4DBFA}"/>
    <cellStyle name="20% - Accent4 2 2 2 9 2 2" xfId="38425" xr:uid="{DD2A44D6-B76D-492C-9C9C-68118C9D1CBE}"/>
    <cellStyle name="20% - Accent4 2 2 2 9 3" xfId="28331" xr:uid="{41322928-C025-4128-975D-BF9788FE09E9}"/>
    <cellStyle name="20% - Accent4 2 2 2_Rate Analysis" xfId="12629" xr:uid="{32BFA92C-073A-47AC-99AE-952B13EFC1DD}"/>
    <cellStyle name="20% - Accent4 2 2 3" xfId="1328" xr:uid="{D529B1D5-3E59-402C-B925-A054E5E6F136}"/>
    <cellStyle name="20% - Accent4 2 2 3 10" xfId="14076" xr:uid="{83F0AA9A-FE12-4C59-94A0-84B5A28DEC4E}"/>
    <cellStyle name="20% - Accent4 2 2 3 10 2" xfId="38483" xr:uid="{EFC85F7F-6FC1-430F-AA41-1D9090834E4A}"/>
    <cellStyle name="20% - Accent4 2 2 3 11" xfId="23656" xr:uid="{8994D5FB-735A-4C80-A8DB-8789389BE6C0}"/>
    <cellStyle name="20% - Accent4 2 2 3 11 2" xfId="46490" xr:uid="{9DCB2D2C-A0EA-45C0-8FC1-39F4DE604A42}"/>
    <cellStyle name="20% - Accent4 2 2 3 12" xfId="25739" xr:uid="{C84BD35B-7DE9-42CE-9B0B-C7D3383F6B25}"/>
    <cellStyle name="20% - Accent4 2 2 3 12 2" xfId="48563" xr:uid="{87ADA191-76BE-4FD0-8C03-4D57AEB1972D}"/>
    <cellStyle name="20% - Accent4 2 2 3 13" xfId="28389" xr:uid="{BCC06F74-1996-4AC8-ACA6-444C23B791F8}"/>
    <cellStyle name="20% - Accent4 2 2 3 2" xfId="1329" xr:uid="{64E25943-0A2B-4F52-8618-4C7EB079558D}"/>
    <cellStyle name="20% - Accent4 2 2 3 2 10" xfId="24614" xr:uid="{FB355B58-7B91-4C8E-A7A9-883680C6C862}"/>
    <cellStyle name="20% - Accent4 2 2 3 2 10 2" xfId="47448" xr:uid="{B84E5679-22B2-4721-BD11-F0DE950A9A45}"/>
    <cellStyle name="20% - Accent4 2 2 3 2 11" xfId="26704" xr:uid="{50B459D5-12D4-436B-8AE4-0FBAE38A8238}"/>
    <cellStyle name="20% - Accent4 2 2 3 2 11 2" xfId="49520" xr:uid="{C34F258B-6ED3-49A2-8E13-97F3954A20D3}"/>
    <cellStyle name="20% - Accent4 2 2 3 2 12" xfId="28390" xr:uid="{4A7F4566-6122-427A-B0D0-2BBDA0A718C8}"/>
    <cellStyle name="20% - Accent4 2 2 3 2 2" xfId="1330" xr:uid="{3F64C6D4-4D13-4708-8698-E913FC5ED0C8}"/>
    <cellStyle name="20% - Accent4 2 2 3 2 2 2" xfId="1331" xr:uid="{B3470846-B021-4F1C-B402-15C14BB35FB8}"/>
    <cellStyle name="20% - Accent4 2 2 3 2 2 2 2" xfId="1332" xr:uid="{1128B66F-68C9-4F58-87EF-AE0B8E7182F1}"/>
    <cellStyle name="20% - Accent4 2 2 3 2 2 2 2 2" xfId="1333" xr:uid="{BBCA4986-A660-431A-BF09-B173E52553CE}"/>
    <cellStyle name="20% - Accent4 2 2 3 2 2 2 2 2 2" xfId="6900" xr:uid="{EAE3115D-E304-4322-987C-DD953DC16612}"/>
    <cellStyle name="20% - Accent4 2 2 3 2 2 2 2 2 2 2" xfId="19644" xr:uid="{A6B5BFB8-2FE3-486B-92C3-9EC333D4FFB9}"/>
    <cellStyle name="20% - Accent4 2 2 3 2 2 2 2 2 2 2 2" xfId="42481" xr:uid="{D7EBBAD6-5613-480A-8333-B7FE3B3B63DB}"/>
    <cellStyle name="20% - Accent4 2 2 3 2 2 2 2 2 2 3" xfId="32387" xr:uid="{516DE28E-69F7-45B6-96D3-824DDEAC80E8}"/>
    <cellStyle name="20% - Accent4 2 2 3 2 2 2 2 2 3" xfId="14081" xr:uid="{BD188F96-87D2-437F-B99D-AAB578EC37E2}"/>
    <cellStyle name="20% - Accent4 2 2 3 2 2 2 2 2 3 2" xfId="38488" xr:uid="{7715F00C-228C-4287-AC9E-5357C8500B1F}"/>
    <cellStyle name="20% - Accent4 2 2 3 2 2 2 2 2 4" xfId="28394" xr:uid="{E0B0AA75-00A2-40B0-A814-E0CD0170320D}"/>
    <cellStyle name="20% - Accent4 2 2 3 2 2 2 2 3" xfId="6899" xr:uid="{87BD1B4F-F35C-4419-A24B-FCCB0E450F48}"/>
    <cellStyle name="20% - Accent4 2 2 3 2 2 2 2 3 2" xfId="19643" xr:uid="{26381915-49B2-4C6D-9BF0-6FC14C4D85EE}"/>
    <cellStyle name="20% - Accent4 2 2 3 2 2 2 2 3 2 2" xfId="42480" xr:uid="{2B1E69FA-3624-4F84-8B4D-CB664B4CC1AF}"/>
    <cellStyle name="20% - Accent4 2 2 3 2 2 2 2 3 3" xfId="32386" xr:uid="{903C04EC-AA02-426F-9419-0418E021961C}"/>
    <cellStyle name="20% - Accent4 2 2 3 2 2 2 2 4" xfId="14080" xr:uid="{0F698774-D72F-4B1C-AEDF-9754DBE7416A}"/>
    <cellStyle name="20% - Accent4 2 2 3 2 2 2 2 4 2" xfId="38487" xr:uid="{C73C2C83-535A-417F-B310-F580A55348C8}"/>
    <cellStyle name="20% - Accent4 2 2 3 2 2 2 2 5" xfId="28393" xr:uid="{56246EDB-FB31-4D8C-B5B3-177C396D174C}"/>
    <cellStyle name="20% - Accent4 2 2 3 2 2 2 3" xfId="1334" xr:uid="{31EDB14B-A076-457C-B586-87A8038EC283}"/>
    <cellStyle name="20% - Accent4 2 2 3 2 2 2 3 2" xfId="1335" xr:uid="{69EFFA4B-575C-438C-BD33-09EF420F05AD}"/>
    <cellStyle name="20% - Accent4 2 2 3 2 2 2 3 2 2" xfId="6902" xr:uid="{35CA5475-7959-4CC1-A6CD-F02A9B8B1F0D}"/>
    <cellStyle name="20% - Accent4 2 2 3 2 2 2 3 2 2 2" xfId="19646" xr:uid="{1096035F-F8E8-40F2-9087-500BB7F5013E}"/>
    <cellStyle name="20% - Accent4 2 2 3 2 2 2 3 2 2 2 2" xfId="42483" xr:uid="{A778990D-0217-4AD0-9A9B-93ADFDDBCB02}"/>
    <cellStyle name="20% - Accent4 2 2 3 2 2 2 3 2 2 3" xfId="32389" xr:uid="{B796B7A3-C24D-493A-B963-239AA7922F01}"/>
    <cellStyle name="20% - Accent4 2 2 3 2 2 2 3 2 3" xfId="14083" xr:uid="{529D1963-2A01-4515-9E50-A03EF325E7C7}"/>
    <cellStyle name="20% - Accent4 2 2 3 2 2 2 3 2 3 2" xfId="38490" xr:uid="{7CA59867-9FF5-4391-B4BD-BE2E63BC816F}"/>
    <cellStyle name="20% - Accent4 2 2 3 2 2 2 3 2 4" xfId="28396" xr:uid="{31AE8D83-EA4E-4C44-BF5F-947B10CECBF5}"/>
    <cellStyle name="20% - Accent4 2 2 3 2 2 2 3 3" xfId="6901" xr:uid="{85BEA6B6-394C-42F9-962B-E9D8904A77F0}"/>
    <cellStyle name="20% - Accent4 2 2 3 2 2 2 3 3 2" xfId="19645" xr:uid="{64FEEE5C-C72B-404C-9831-8FDC8744C857}"/>
    <cellStyle name="20% - Accent4 2 2 3 2 2 2 3 3 2 2" xfId="42482" xr:uid="{9FBE25A6-C531-460F-9BEC-3DDAC210F8BF}"/>
    <cellStyle name="20% - Accent4 2 2 3 2 2 2 3 3 3" xfId="32388" xr:uid="{B76AA189-0B66-4835-B535-B56EFBC68A70}"/>
    <cellStyle name="20% - Accent4 2 2 3 2 2 2 3 4" xfId="14082" xr:uid="{10404E4C-9738-4B69-80F6-47D5AE163CD7}"/>
    <cellStyle name="20% - Accent4 2 2 3 2 2 2 3 4 2" xfId="38489" xr:uid="{13F7C5BF-FE8C-41C6-9499-4DEF7F405C62}"/>
    <cellStyle name="20% - Accent4 2 2 3 2 2 2 3 5" xfId="28395" xr:uid="{2D8AF80A-5C46-4E67-99E0-392055772E22}"/>
    <cellStyle name="20% - Accent4 2 2 3 2 2 2 4" xfId="1336" xr:uid="{763E20C1-0395-43ED-9596-FA5350BD2B92}"/>
    <cellStyle name="20% - Accent4 2 2 3 2 2 2 4 2" xfId="6903" xr:uid="{F85D4EE7-BF9E-4750-B78D-EB19C9F58AB6}"/>
    <cellStyle name="20% - Accent4 2 2 3 2 2 2 4 2 2" xfId="19647" xr:uid="{C5D1318A-E763-4566-9D08-744DDBC8C6DC}"/>
    <cellStyle name="20% - Accent4 2 2 3 2 2 2 4 2 2 2" xfId="42484" xr:uid="{281F83C7-A157-46EF-954F-F71626C00006}"/>
    <cellStyle name="20% - Accent4 2 2 3 2 2 2 4 2 3" xfId="32390" xr:uid="{DE242A82-BD81-4E28-9D01-7186768ED410}"/>
    <cellStyle name="20% - Accent4 2 2 3 2 2 2 4 3" xfId="14084" xr:uid="{B8E7FC92-2D0F-4720-900E-33AF06BFF681}"/>
    <cellStyle name="20% - Accent4 2 2 3 2 2 2 4 3 2" xfId="38491" xr:uid="{685B24CF-984A-4D15-874E-4ABEDFE16E92}"/>
    <cellStyle name="20% - Accent4 2 2 3 2 2 2 4 4" xfId="28397" xr:uid="{462B5B75-5082-41EA-BE58-AF2CF7095CDC}"/>
    <cellStyle name="20% - Accent4 2 2 3 2 2 2 5" xfId="6898" xr:uid="{A0F1467C-DCA8-48B7-9D62-9FEEB4D0FD8B}"/>
    <cellStyle name="20% - Accent4 2 2 3 2 2 2 5 2" xfId="19642" xr:uid="{5917DD25-3811-4715-B1D9-18BFB6B37CB6}"/>
    <cellStyle name="20% - Accent4 2 2 3 2 2 2 5 2 2" xfId="42479" xr:uid="{59482E07-1C07-4661-81EF-E845D6E2E080}"/>
    <cellStyle name="20% - Accent4 2 2 3 2 2 2 5 3" xfId="32385" xr:uid="{875C3E0D-D908-4DD5-B32A-D917796C6A6C}"/>
    <cellStyle name="20% - Accent4 2 2 3 2 2 2 6" xfId="14079" xr:uid="{BAE1C44D-03DC-48F1-82C9-0EFBEA2A9AF4}"/>
    <cellStyle name="20% - Accent4 2 2 3 2 2 2 6 2" xfId="38486" xr:uid="{796A4E54-9FF8-4DD2-91B6-7B3D6D903BBE}"/>
    <cellStyle name="20% - Accent4 2 2 3 2 2 2 7" xfId="28392" xr:uid="{926A799C-01AD-487E-A4FF-358110F85F0B}"/>
    <cellStyle name="20% - Accent4 2 2 3 2 2 3" xfId="1337" xr:uid="{218DBD6A-33D9-481C-BE45-B44B78F998E9}"/>
    <cellStyle name="20% - Accent4 2 2 3 2 2 3 2" xfId="1338" xr:uid="{483B3E5F-866D-46A5-A6F8-EF1A1ADD521B}"/>
    <cellStyle name="20% - Accent4 2 2 3 2 2 3 2 2" xfId="1339" xr:uid="{E23B8E90-CC9F-457E-9C8D-909759295FA0}"/>
    <cellStyle name="20% - Accent4 2 2 3 2 2 3 2 2 2" xfId="6906" xr:uid="{3E16A589-F176-41E8-BFFB-71996598F7AF}"/>
    <cellStyle name="20% - Accent4 2 2 3 2 2 3 2 2 2 2" xfId="19650" xr:uid="{A996F949-FA2D-46E4-AA60-09B5F93AF7E7}"/>
    <cellStyle name="20% - Accent4 2 2 3 2 2 3 2 2 2 2 2" xfId="42487" xr:uid="{8566D3F8-A183-4A03-AB95-D78CB77B3FEA}"/>
    <cellStyle name="20% - Accent4 2 2 3 2 2 3 2 2 2 3" xfId="32393" xr:uid="{E615A341-3A16-44EB-992C-A8FCD96ADB99}"/>
    <cellStyle name="20% - Accent4 2 2 3 2 2 3 2 2 3" xfId="14087" xr:uid="{8749C592-E6D3-4118-9E34-66AC415C2032}"/>
    <cellStyle name="20% - Accent4 2 2 3 2 2 3 2 2 3 2" xfId="38494" xr:uid="{0AF078E6-D444-4E5D-8B42-94497181FB67}"/>
    <cellStyle name="20% - Accent4 2 2 3 2 2 3 2 2 4" xfId="28400" xr:uid="{E4FC816E-79CB-43D5-9094-AD27D1759E9B}"/>
    <cellStyle name="20% - Accent4 2 2 3 2 2 3 2 3" xfId="6905" xr:uid="{7656E9B3-68D8-4BE1-9D13-E17A6F70C713}"/>
    <cellStyle name="20% - Accent4 2 2 3 2 2 3 2 3 2" xfId="19649" xr:uid="{0317ADA9-232C-4D5D-B720-1931DE092928}"/>
    <cellStyle name="20% - Accent4 2 2 3 2 2 3 2 3 2 2" xfId="42486" xr:uid="{CD1E5BA2-09B1-4563-AF41-5DD9A71F1908}"/>
    <cellStyle name="20% - Accent4 2 2 3 2 2 3 2 3 3" xfId="32392" xr:uid="{8E2677B9-C9EF-4705-B38C-C4C7F6490F60}"/>
    <cellStyle name="20% - Accent4 2 2 3 2 2 3 2 4" xfId="14086" xr:uid="{B633693D-8848-4AE5-8602-6BA99A62C2CB}"/>
    <cellStyle name="20% - Accent4 2 2 3 2 2 3 2 4 2" xfId="38493" xr:uid="{D2E4FD48-486C-4F69-8EB3-4F62E297E2F8}"/>
    <cellStyle name="20% - Accent4 2 2 3 2 2 3 2 5" xfId="28399" xr:uid="{CFD8833F-2BBC-4F58-99D3-10814BFDD300}"/>
    <cellStyle name="20% - Accent4 2 2 3 2 2 3 3" xfId="1340" xr:uid="{BCD8329B-6C68-4154-94BA-188826E9ED08}"/>
    <cellStyle name="20% - Accent4 2 2 3 2 2 3 3 2" xfId="6907" xr:uid="{58D7EDD1-A122-493A-82CA-1FF917BD8DEB}"/>
    <cellStyle name="20% - Accent4 2 2 3 2 2 3 3 2 2" xfId="19651" xr:uid="{3CFB12C9-F49F-4387-AEE4-AEC7279DF4D3}"/>
    <cellStyle name="20% - Accent4 2 2 3 2 2 3 3 2 2 2" xfId="42488" xr:uid="{46315763-6CAF-4514-A0F7-5A25CA23819A}"/>
    <cellStyle name="20% - Accent4 2 2 3 2 2 3 3 2 3" xfId="32394" xr:uid="{52B47AD4-B894-4A3F-A1EA-5705FD52F07C}"/>
    <cellStyle name="20% - Accent4 2 2 3 2 2 3 3 3" xfId="14088" xr:uid="{DA4A9365-9376-4326-94D6-2FC5FA263BD5}"/>
    <cellStyle name="20% - Accent4 2 2 3 2 2 3 3 3 2" xfId="38495" xr:uid="{B1734B4A-3A0D-4C9A-8095-53AF1542DF41}"/>
    <cellStyle name="20% - Accent4 2 2 3 2 2 3 3 4" xfId="28401" xr:uid="{9347C22A-3162-48D6-B973-040262709105}"/>
    <cellStyle name="20% - Accent4 2 2 3 2 2 3 4" xfId="6904" xr:uid="{09914825-2C34-4FB2-89E8-19F714A0D236}"/>
    <cellStyle name="20% - Accent4 2 2 3 2 2 3 4 2" xfId="19648" xr:uid="{FEA8B429-25A4-419B-94C4-5F2E26847D61}"/>
    <cellStyle name="20% - Accent4 2 2 3 2 2 3 4 2 2" xfId="42485" xr:uid="{C9590B07-65BA-4025-865F-0815D09F82A1}"/>
    <cellStyle name="20% - Accent4 2 2 3 2 2 3 4 3" xfId="32391" xr:uid="{E18E2629-98EA-4B02-B475-D3C1F639CE53}"/>
    <cellStyle name="20% - Accent4 2 2 3 2 2 3 5" xfId="14085" xr:uid="{2BA6603F-CE41-4419-8043-F1268D784E2B}"/>
    <cellStyle name="20% - Accent4 2 2 3 2 2 3 5 2" xfId="38492" xr:uid="{EBB5C062-AA5B-491C-9AE1-A6F6C052539E}"/>
    <cellStyle name="20% - Accent4 2 2 3 2 2 3 6" xfId="28398" xr:uid="{7CB3C53F-B9CD-4329-B60A-F3C66E88DCD3}"/>
    <cellStyle name="20% - Accent4 2 2 3 2 2 4" xfId="1341" xr:uid="{B887B889-B185-496B-85A3-0F446B3C6907}"/>
    <cellStyle name="20% - Accent4 2 2 3 2 2 4 2" xfId="1342" xr:uid="{6371E0AB-7B21-41FF-B730-075D15D744E8}"/>
    <cellStyle name="20% - Accent4 2 2 3 2 2 4 2 2" xfId="6909" xr:uid="{2E06D9AB-7208-4A66-A273-AF0B4E2FBF86}"/>
    <cellStyle name="20% - Accent4 2 2 3 2 2 4 2 2 2" xfId="19653" xr:uid="{F1BA9CE5-C58C-4858-BA57-73C46247797E}"/>
    <cellStyle name="20% - Accent4 2 2 3 2 2 4 2 2 2 2" xfId="42490" xr:uid="{BFE6DD8A-7520-4F35-A130-B9FC8E892B7E}"/>
    <cellStyle name="20% - Accent4 2 2 3 2 2 4 2 2 3" xfId="32396" xr:uid="{C98B3A68-A750-4ED9-9946-ACCE5FDD86E4}"/>
    <cellStyle name="20% - Accent4 2 2 3 2 2 4 2 3" xfId="14090" xr:uid="{BB82C282-4C2D-4800-BA55-CB09075432C2}"/>
    <cellStyle name="20% - Accent4 2 2 3 2 2 4 2 3 2" xfId="38497" xr:uid="{BF2D1137-E269-41E6-AC37-863CE45C374A}"/>
    <cellStyle name="20% - Accent4 2 2 3 2 2 4 2 4" xfId="28403" xr:uid="{BE56E2B5-9338-4F65-8721-223204E042F9}"/>
    <cellStyle name="20% - Accent4 2 2 3 2 2 4 3" xfId="6908" xr:uid="{88B6ECEA-4963-4743-9452-1133CA795DA9}"/>
    <cellStyle name="20% - Accent4 2 2 3 2 2 4 3 2" xfId="19652" xr:uid="{1C8E5DC7-9EBF-4126-8D10-5342670C1BB4}"/>
    <cellStyle name="20% - Accent4 2 2 3 2 2 4 3 2 2" xfId="42489" xr:uid="{017ACD12-2BA5-4C7C-83F4-AB13C8D314D4}"/>
    <cellStyle name="20% - Accent4 2 2 3 2 2 4 3 3" xfId="32395" xr:uid="{0BC46D31-82E6-462A-B5F1-970E5D5E23D3}"/>
    <cellStyle name="20% - Accent4 2 2 3 2 2 4 4" xfId="14089" xr:uid="{8FC737FA-68C8-4F13-8FCE-6507CC9258E1}"/>
    <cellStyle name="20% - Accent4 2 2 3 2 2 4 4 2" xfId="38496" xr:uid="{22E044AB-3B7D-421E-A183-6FCA148DA1A9}"/>
    <cellStyle name="20% - Accent4 2 2 3 2 2 4 5" xfId="28402" xr:uid="{6040795F-960F-4293-8566-2808DB4B8032}"/>
    <cellStyle name="20% - Accent4 2 2 3 2 2 5" xfId="1343" xr:uid="{E8494514-3941-492A-8E8B-FB11FA8237D9}"/>
    <cellStyle name="20% - Accent4 2 2 3 2 2 5 2" xfId="6910" xr:uid="{BE1001A7-9A2D-46DA-9836-66116800E949}"/>
    <cellStyle name="20% - Accent4 2 2 3 2 2 5 2 2" xfId="19654" xr:uid="{653BA622-A1BB-4A36-8B8D-13A3AEB07EDF}"/>
    <cellStyle name="20% - Accent4 2 2 3 2 2 5 2 2 2" xfId="42491" xr:uid="{EE5F4202-F48B-4F94-925A-FA84C573BF5A}"/>
    <cellStyle name="20% - Accent4 2 2 3 2 2 5 2 3" xfId="32397" xr:uid="{B70579F5-11DD-4AE8-9208-B48C59142BE4}"/>
    <cellStyle name="20% - Accent4 2 2 3 2 2 5 3" xfId="14091" xr:uid="{FCA700B1-22EF-4874-9423-C738578CA4C6}"/>
    <cellStyle name="20% - Accent4 2 2 3 2 2 5 3 2" xfId="38498" xr:uid="{03D562A2-5135-4D6B-A225-0CEC31FAFB73}"/>
    <cellStyle name="20% - Accent4 2 2 3 2 2 5 4" xfId="28404" xr:uid="{EEC61050-2D52-4493-9AED-86BA111DE135}"/>
    <cellStyle name="20% - Accent4 2 2 3 2 2 6" xfId="6897" xr:uid="{E151E8A2-6F65-43E1-9C9F-28AEAE7EA9A6}"/>
    <cellStyle name="20% - Accent4 2 2 3 2 2 6 2" xfId="19641" xr:uid="{731D8DAD-73DA-48AE-A243-D710486AD97D}"/>
    <cellStyle name="20% - Accent4 2 2 3 2 2 6 2 2" xfId="42478" xr:uid="{CFEDF13D-D7D8-4155-86A5-9D46C4D4E2AC}"/>
    <cellStyle name="20% - Accent4 2 2 3 2 2 6 3" xfId="32384" xr:uid="{5C5D18A5-D4F1-4555-B1DA-3C46C3F43775}"/>
    <cellStyle name="20% - Accent4 2 2 3 2 2 7" xfId="14078" xr:uid="{00B42E54-BE5F-45F0-A3AC-7FE3F3E28AB6}"/>
    <cellStyle name="20% - Accent4 2 2 3 2 2 7 2" xfId="38485" xr:uid="{F55CC1C5-E704-43D2-8CA8-4D9973B7A744}"/>
    <cellStyle name="20% - Accent4 2 2 3 2 2 8" xfId="28391" xr:uid="{BB6B57DB-A1BA-429D-96C2-1731918BDAFF}"/>
    <cellStyle name="20% - Accent4 2 2 3 2 3" xfId="1344" xr:uid="{D23C809F-B94A-4E65-8D41-1A342B51F065}"/>
    <cellStyle name="20% - Accent4 2 2 3 2 3 2" xfId="1345" xr:uid="{FC745D7A-A62C-4EDB-8498-07D34CC98AE3}"/>
    <cellStyle name="20% - Accent4 2 2 3 2 3 2 2" xfId="1346" xr:uid="{6A17C03C-3F9D-405C-BBC6-3AA23D7ABA6F}"/>
    <cellStyle name="20% - Accent4 2 2 3 2 3 2 2 2" xfId="6913" xr:uid="{40D66A44-0ED1-4584-9719-879F3FE272AB}"/>
    <cellStyle name="20% - Accent4 2 2 3 2 3 2 2 2 2" xfId="19657" xr:uid="{BA2CA784-3F23-46E6-9191-99423162F471}"/>
    <cellStyle name="20% - Accent4 2 2 3 2 3 2 2 2 2 2" xfId="42494" xr:uid="{EEA0865D-8B4A-4D3E-8D3E-BE0DFEB514EF}"/>
    <cellStyle name="20% - Accent4 2 2 3 2 3 2 2 2 3" xfId="32400" xr:uid="{AC843E41-7518-4246-B503-A7EE0DD03B4C}"/>
    <cellStyle name="20% - Accent4 2 2 3 2 3 2 2 3" xfId="14094" xr:uid="{256C1220-1B96-43A9-A617-F2603FE53914}"/>
    <cellStyle name="20% - Accent4 2 2 3 2 3 2 2 3 2" xfId="38501" xr:uid="{DF18CA3B-F596-4C7F-B705-43636F44BD56}"/>
    <cellStyle name="20% - Accent4 2 2 3 2 3 2 2 4" xfId="28407" xr:uid="{76198CD8-3555-4058-851C-3EC1CFF15609}"/>
    <cellStyle name="20% - Accent4 2 2 3 2 3 2 3" xfId="6912" xr:uid="{644B73A6-0FEE-413F-A81F-4C281FB9C57C}"/>
    <cellStyle name="20% - Accent4 2 2 3 2 3 2 3 2" xfId="19656" xr:uid="{B84D4223-915C-4185-A6D9-9DBF3BC98500}"/>
    <cellStyle name="20% - Accent4 2 2 3 2 3 2 3 2 2" xfId="42493" xr:uid="{EA15B31D-DB4C-4AC7-98D1-E0F03004C945}"/>
    <cellStyle name="20% - Accent4 2 2 3 2 3 2 3 3" xfId="32399" xr:uid="{4C8B8DDD-22C3-4D51-812C-9725148098C3}"/>
    <cellStyle name="20% - Accent4 2 2 3 2 3 2 4" xfId="14093" xr:uid="{3725D959-84B6-4ACF-B581-6CBC444D066A}"/>
    <cellStyle name="20% - Accent4 2 2 3 2 3 2 4 2" xfId="38500" xr:uid="{AB98EFF0-E30D-4E88-9C24-CD46EE173E18}"/>
    <cellStyle name="20% - Accent4 2 2 3 2 3 2 5" xfId="28406" xr:uid="{9EAEF99A-20AE-43C4-9666-58AA6FADE3DB}"/>
    <cellStyle name="20% - Accent4 2 2 3 2 3 3" xfId="1347" xr:uid="{B8A3CAA0-405C-4510-985C-A1D96B8320DE}"/>
    <cellStyle name="20% - Accent4 2 2 3 2 3 3 2" xfId="1348" xr:uid="{1C6DCA52-5A3A-4B5B-B200-0EEBFFE2DFBC}"/>
    <cellStyle name="20% - Accent4 2 2 3 2 3 3 2 2" xfId="6915" xr:uid="{793D3BAD-6291-4659-A182-EAB9BCA9DF20}"/>
    <cellStyle name="20% - Accent4 2 2 3 2 3 3 2 2 2" xfId="19659" xr:uid="{79E9FA80-BED8-456D-ABD6-9C060C967CD6}"/>
    <cellStyle name="20% - Accent4 2 2 3 2 3 3 2 2 2 2" xfId="42496" xr:uid="{8AF16712-FBE1-4144-BB0B-6398764A8532}"/>
    <cellStyle name="20% - Accent4 2 2 3 2 3 3 2 2 3" xfId="32402" xr:uid="{A4FA8C71-6DB5-47F2-BD34-17AD8693A7A4}"/>
    <cellStyle name="20% - Accent4 2 2 3 2 3 3 2 3" xfId="14096" xr:uid="{86A401F5-4D6A-4376-83AC-D3D08D2BD062}"/>
    <cellStyle name="20% - Accent4 2 2 3 2 3 3 2 3 2" xfId="38503" xr:uid="{BDAE76A9-8587-43CE-83C7-614BD37E3961}"/>
    <cellStyle name="20% - Accent4 2 2 3 2 3 3 2 4" xfId="28409" xr:uid="{8AED0E48-46AF-431E-BBE0-CD45CE69C9B5}"/>
    <cellStyle name="20% - Accent4 2 2 3 2 3 3 3" xfId="6914" xr:uid="{1ED8137C-A801-4633-8F8B-93115EBC8A8F}"/>
    <cellStyle name="20% - Accent4 2 2 3 2 3 3 3 2" xfId="19658" xr:uid="{19EFB9EA-FFDB-4B5B-94FD-E319B6954B01}"/>
    <cellStyle name="20% - Accent4 2 2 3 2 3 3 3 2 2" xfId="42495" xr:uid="{6EEAB902-416C-43EC-8309-277CEB7201A1}"/>
    <cellStyle name="20% - Accent4 2 2 3 2 3 3 3 3" xfId="32401" xr:uid="{E93D34AB-1EC6-4FCF-A3AC-91EDFED8ECDB}"/>
    <cellStyle name="20% - Accent4 2 2 3 2 3 3 4" xfId="14095" xr:uid="{B23F0167-765A-40F6-B14D-A19927E178DA}"/>
    <cellStyle name="20% - Accent4 2 2 3 2 3 3 4 2" xfId="38502" xr:uid="{07F6E915-486A-491B-BE7C-57059E05EF21}"/>
    <cellStyle name="20% - Accent4 2 2 3 2 3 3 5" xfId="28408" xr:uid="{58F8B56E-188F-4263-8D6F-8D123D3FF346}"/>
    <cellStyle name="20% - Accent4 2 2 3 2 3 4" xfId="1349" xr:uid="{B7469905-E06B-42AE-9885-285BD664F42B}"/>
    <cellStyle name="20% - Accent4 2 2 3 2 3 4 2" xfId="6916" xr:uid="{B76E411B-B2B6-4FF5-93AC-8BB66B151A09}"/>
    <cellStyle name="20% - Accent4 2 2 3 2 3 4 2 2" xfId="19660" xr:uid="{A4735DE1-6078-4671-9F47-D4812490173E}"/>
    <cellStyle name="20% - Accent4 2 2 3 2 3 4 2 2 2" xfId="42497" xr:uid="{304489E8-E1B2-4396-95D3-8BD109C73B78}"/>
    <cellStyle name="20% - Accent4 2 2 3 2 3 4 2 3" xfId="32403" xr:uid="{8D17B9D0-1B88-4613-99B0-33A05DBC7451}"/>
    <cellStyle name="20% - Accent4 2 2 3 2 3 4 3" xfId="14097" xr:uid="{2D8418F6-A74E-4E4F-B157-E0A9DC3692C8}"/>
    <cellStyle name="20% - Accent4 2 2 3 2 3 4 3 2" xfId="38504" xr:uid="{D71C2675-BC1A-469D-904B-50FBE60CB812}"/>
    <cellStyle name="20% - Accent4 2 2 3 2 3 4 4" xfId="28410" xr:uid="{4AB1C61C-752B-4DE5-99A2-9C3CA8B6D288}"/>
    <cellStyle name="20% - Accent4 2 2 3 2 3 5" xfId="6911" xr:uid="{09E82590-5184-456F-A84D-AF937B6E739E}"/>
    <cellStyle name="20% - Accent4 2 2 3 2 3 5 2" xfId="19655" xr:uid="{7E14B028-92A0-4037-B109-75831A1E3195}"/>
    <cellStyle name="20% - Accent4 2 2 3 2 3 5 2 2" xfId="42492" xr:uid="{884BEF6E-32F0-478B-AECA-F267D9BBAFB4}"/>
    <cellStyle name="20% - Accent4 2 2 3 2 3 5 3" xfId="32398" xr:uid="{EBB00C7B-9054-4310-9E6E-00A8C84D114F}"/>
    <cellStyle name="20% - Accent4 2 2 3 2 3 6" xfId="14092" xr:uid="{50539A36-871E-48F0-8CA1-3479C63DD02B}"/>
    <cellStyle name="20% - Accent4 2 2 3 2 3 6 2" xfId="38499" xr:uid="{66FE9B6E-F2DB-4025-B940-019F64978EAB}"/>
    <cellStyle name="20% - Accent4 2 2 3 2 3 7" xfId="28405" xr:uid="{A318B9AD-2855-4822-885C-076F34C73E4B}"/>
    <cellStyle name="20% - Accent4 2 2 3 2 4" xfId="1350" xr:uid="{B71FCC55-06EE-47ED-B05C-6DA141DC87E0}"/>
    <cellStyle name="20% - Accent4 2 2 3 2 4 2" xfId="1351" xr:uid="{FB065A8A-C394-4D42-9B56-B678FBACE7F1}"/>
    <cellStyle name="20% - Accent4 2 2 3 2 4 2 2" xfId="1352" xr:uid="{D4844BB2-3216-4D3F-9AA4-D528658B6F19}"/>
    <cellStyle name="20% - Accent4 2 2 3 2 4 2 2 2" xfId="6919" xr:uid="{760622D9-25C5-4E56-90C4-765E1726853D}"/>
    <cellStyle name="20% - Accent4 2 2 3 2 4 2 2 2 2" xfId="19663" xr:uid="{074A128E-599F-4065-BF78-62C33227B855}"/>
    <cellStyle name="20% - Accent4 2 2 3 2 4 2 2 2 2 2" xfId="42500" xr:uid="{C65F2571-CFCA-45C0-9376-8B3E58394F4E}"/>
    <cellStyle name="20% - Accent4 2 2 3 2 4 2 2 2 3" xfId="32406" xr:uid="{80801590-0C4C-4B73-A12F-16BD31BF7D1B}"/>
    <cellStyle name="20% - Accent4 2 2 3 2 4 2 2 3" xfId="14100" xr:uid="{526F779A-1E32-408D-A48F-9D36B59B75E2}"/>
    <cellStyle name="20% - Accent4 2 2 3 2 4 2 2 3 2" xfId="38507" xr:uid="{3E66290C-CC5B-4B72-94B9-05A1D2377256}"/>
    <cellStyle name="20% - Accent4 2 2 3 2 4 2 2 4" xfId="28413" xr:uid="{20550C97-C8B7-4959-B332-8BDD4D205A4D}"/>
    <cellStyle name="20% - Accent4 2 2 3 2 4 2 3" xfId="6918" xr:uid="{2DBF66B5-D13D-4885-9E2C-E6A97E460BB2}"/>
    <cellStyle name="20% - Accent4 2 2 3 2 4 2 3 2" xfId="19662" xr:uid="{27619E36-3E96-4CCB-9FF9-A31248CE36AD}"/>
    <cellStyle name="20% - Accent4 2 2 3 2 4 2 3 2 2" xfId="42499" xr:uid="{64F73078-A848-47AF-ADB2-A3EAE7ACB2D7}"/>
    <cellStyle name="20% - Accent4 2 2 3 2 4 2 3 3" xfId="32405" xr:uid="{5758CE6D-08A9-4BF7-A238-4CBC6B519721}"/>
    <cellStyle name="20% - Accent4 2 2 3 2 4 2 4" xfId="14099" xr:uid="{BCCA1DE7-0E29-43C6-8693-2C57D1086696}"/>
    <cellStyle name="20% - Accent4 2 2 3 2 4 2 4 2" xfId="38506" xr:uid="{F5DC89CF-0924-4E07-BFF2-67AAE29F6F69}"/>
    <cellStyle name="20% - Accent4 2 2 3 2 4 2 5" xfId="28412" xr:uid="{986FF900-F997-4077-A78C-D7DEC3E332F4}"/>
    <cellStyle name="20% - Accent4 2 2 3 2 4 3" xfId="1353" xr:uid="{7902149B-56CB-4C80-AFCB-13D04318E2FF}"/>
    <cellStyle name="20% - Accent4 2 2 3 2 4 3 2" xfId="6920" xr:uid="{DE3B61C0-E1F7-45C0-8981-F1E5FD1AF6CD}"/>
    <cellStyle name="20% - Accent4 2 2 3 2 4 3 2 2" xfId="19664" xr:uid="{BD137340-C864-41AB-81F5-EA08EFA77FD4}"/>
    <cellStyle name="20% - Accent4 2 2 3 2 4 3 2 2 2" xfId="42501" xr:uid="{C1A1A34C-A177-4CC2-ACB3-3FC6F220E3A4}"/>
    <cellStyle name="20% - Accent4 2 2 3 2 4 3 2 3" xfId="32407" xr:uid="{9D623DBA-CF4A-44D1-99C6-378E9CD38D1E}"/>
    <cellStyle name="20% - Accent4 2 2 3 2 4 3 3" xfId="14101" xr:uid="{875A7C8C-E24E-4AD7-925A-F5502BE1D9F3}"/>
    <cellStyle name="20% - Accent4 2 2 3 2 4 3 3 2" xfId="38508" xr:uid="{890FBA71-B896-4EAF-A0EC-E81BA15FA1B3}"/>
    <cellStyle name="20% - Accent4 2 2 3 2 4 3 4" xfId="28414" xr:uid="{6C44E555-9634-4E68-9572-E03D42F80AD7}"/>
    <cellStyle name="20% - Accent4 2 2 3 2 4 4" xfId="6917" xr:uid="{E0F0E7D0-095F-4EAE-86D1-17B2BA07B7EB}"/>
    <cellStyle name="20% - Accent4 2 2 3 2 4 4 2" xfId="19661" xr:uid="{A835AF8E-B53B-4A10-9ED2-B4D642BD4967}"/>
    <cellStyle name="20% - Accent4 2 2 3 2 4 4 2 2" xfId="42498" xr:uid="{08E28D82-4A2C-4B94-BF8D-307CAC57EBE9}"/>
    <cellStyle name="20% - Accent4 2 2 3 2 4 4 3" xfId="32404" xr:uid="{5EE3975C-9465-4A89-9AD7-ECCF03BD382C}"/>
    <cellStyle name="20% - Accent4 2 2 3 2 4 5" xfId="14098" xr:uid="{133DD84A-A296-440F-A90A-CF4F26E8B961}"/>
    <cellStyle name="20% - Accent4 2 2 3 2 4 5 2" xfId="38505" xr:uid="{8EB12FA8-1954-4EB3-993B-76655738DECF}"/>
    <cellStyle name="20% - Accent4 2 2 3 2 4 6" xfId="28411" xr:uid="{FFA367D1-4B3B-4BA8-B12C-F9E614B485C2}"/>
    <cellStyle name="20% - Accent4 2 2 3 2 5" xfId="1354" xr:uid="{A71DA08E-2B5D-4A12-B258-D63003E67537}"/>
    <cellStyle name="20% - Accent4 2 2 3 2 5 2" xfId="1355" xr:uid="{2021B976-D1FB-4ED7-B32C-778F7D67F6C9}"/>
    <cellStyle name="20% - Accent4 2 2 3 2 5 2 2" xfId="6922" xr:uid="{EB536927-F9B7-45AE-9332-1C0D8D11974B}"/>
    <cellStyle name="20% - Accent4 2 2 3 2 5 2 2 2" xfId="19666" xr:uid="{94612983-EB72-4EA8-A754-0AF61FC5A136}"/>
    <cellStyle name="20% - Accent4 2 2 3 2 5 2 2 2 2" xfId="42503" xr:uid="{69A6914D-39EE-430F-A8FB-A6807AB0DBA7}"/>
    <cellStyle name="20% - Accent4 2 2 3 2 5 2 2 3" xfId="32409" xr:uid="{D40136ED-F616-4380-8E45-2ACA52DF2255}"/>
    <cellStyle name="20% - Accent4 2 2 3 2 5 2 3" xfId="14103" xr:uid="{5688E57B-B99E-4B86-8C53-C796511812C4}"/>
    <cellStyle name="20% - Accent4 2 2 3 2 5 2 3 2" xfId="38510" xr:uid="{F359305B-F2D1-4917-BC55-62C76DFEBB9E}"/>
    <cellStyle name="20% - Accent4 2 2 3 2 5 2 4" xfId="28416" xr:uid="{155D8583-8861-4388-BA91-11708A9E8F3A}"/>
    <cellStyle name="20% - Accent4 2 2 3 2 5 3" xfId="6921" xr:uid="{575F73D2-C265-42FA-8078-C2EADF78F82D}"/>
    <cellStyle name="20% - Accent4 2 2 3 2 5 3 2" xfId="19665" xr:uid="{3619D24B-FCD3-4974-83E5-429EFD50C9CE}"/>
    <cellStyle name="20% - Accent4 2 2 3 2 5 3 2 2" xfId="42502" xr:uid="{BFD4346F-A656-491B-823A-4575F4C3434B}"/>
    <cellStyle name="20% - Accent4 2 2 3 2 5 3 3" xfId="32408" xr:uid="{22826666-BFC5-45D6-AF2B-DD30EA411C07}"/>
    <cellStyle name="20% - Accent4 2 2 3 2 5 4" xfId="14102" xr:uid="{DFB4ACDF-E5B4-42BC-A993-C30B992CCF78}"/>
    <cellStyle name="20% - Accent4 2 2 3 2 5 4 2" xfId="38509" xr:uid="{E0718E25-C0A9-4D49-A97C-795C5417EE03}"/>
    <cellStyle name="20% - Accent4 2 2 3 2 5 5" xfId="28415" xr:uid="{9527E250-FFD8-4434-B36B-C7E349001CCE}"/>
    <cellStyle name="20% - Accent4 2 2 3 2 6" xfId="1356" xr:uid="{9CBB7C6D-BCE1-4AE9-84A5-2B78A5E55D2F}"/>
    <cellStyle name="20% - Accent4 2 2 3 2 6 2" xfId="6923" xr:uid="{E9F2CF0C-F631-4C13-A35A-551D310EE2EF}"/>
    <cellStyle name="20% - Accent4 2 2 3 2 6 2 2" xfId="19667" xr:uid="{0D2DF159-7E73-4CC6-B1CC-F93110C96488}"/>
    <cellStyle name="20% - Accent4 2 2 3 2 6 2 2 2" xfId="42504" xr:uid="{34B02190-730D-4C47-9111-0E92EBF8BB51}"/>
    <cellStyle name="20% - Accent4 2 2 3 2 6 2 3" xfId="32410" xr:uid="{8B3B775D-F8BB-4109-AE2F-B988E47A4327}"/>
    <cellStyle name="20% - Accent4 2 2 3 2 6 3" xfId="14104" xr:uid="{ECB62A94-6B85-4534-A5AC-B6FA75A0BE2B}"/>
    <cellStyle name="20% - Accent4 2 2 3 2 6 3 2" xfId="38511" xr:uid="{FA2D9D92-8A1B-45BB-9B5F-86F0950F68F9}"/>
    <cellStyle name="20% - Accent4 2 2 3 2 6 4" xfId="28417" xr:uid="{FD60FB84-4583-4F46-A035-60C8C90FC7A6}"/>
    <cellStyle name="20% - Accent4 2 2 3 2 7" xfId="6896" xr:uid="{88E89E54-6262-4311-88AA-A01E5EF013B9}"/>
    <cellStyle name="20% - Accent4 2 2 3 2 7 2" xfId="19640" xr:uid="{C2EB34E3-E42F-471D-B150-56BC1D80F19D}"/>
    <cellStyle name="20% - Accent4 2 2 3 2 7 2 2" xfId="42477" xr:uid="{A11B20AE-0781-48FB-ABA2-2AD7F5033361}"/>
    <cellStyle name="20% - Accent4 2 2 3 2 7 3" xfId="32383" xr:uid="{0D9B459F-DFC7-4E3F-B904-5482C6412604}"/>
    <cellStyle name="20% - Accent4 2 2 3 2 8" xfId="11839" xr:uid="{8EED4068-373A-44A6-B989-A8AFBBC5A4C8}"/>
    <cellStyle name="20% - Accent4 2 2 3 2 8 2" xfId="36893" xr:uid="{C4D6D5DB-4787-41EA-8943-7251DB0400D0}"/>
    <cellStyle name="20% - Accent4 2 2 3 2 9" xfId="14077" xr:uid="{8DD4A2FE-6574-46B9-80AC-0CCCF9D10744}"/>
    <cellStyle name="20% - Accent4 2 2 3 2 9 2" xfId="38484" xr:uid="{754D33F2-0DD4-4354-81C1-F676DF2117D2}"/>
    <cellStyle name="20% - Accent4 2 2 3 3" xfId="1357" xr:uid="{7079F490-9F68-48E6-BC24-299435658858}"/>
    <cellStyle name="20% - Accent4 2 2 3 3 2" xfId="1358" xr:uid="{2C769719-3FC8-492D-B5E0-48DF4051C032}"/>
    <cellStyle name="20% - Accent4 2 2 3 3 2 2" xfId="1359" xr:uid="{426F8EF3-45EE-4D7F-95B0-4714885687F8}"/>
    <cellStyle name="20% - Accent4 2 2 3 3 2 2 2" xfId="1360" xr:uid="{AB257ED0-BA70-423F-A162-F9829F4E3659}"/>
    <cellStyle name="20% - Accent4 2 2 3 3 2 2 2 2" xfId="6927" xr:uid="{F359EBE7-63E6-4235-BD41-8396871F227C}"/>
    <cellStyle name="20% - Accent4 2 2 3 3 2 2 2 2 2" xfId="19671" xr:uid="{2A53D7CC-C783-4D23-AA96-F93474614389}"/>
    <cellStyle name="20% - Accent4 2 2 3 3 2 2 2 2 2 2" xfId="42508" xr:uid="{82360B96-CF63-4EB6-919A-31821DA2E25D}"/>
    <cellStyle name="20% - Accent4 2 2 3 3 2 2 2 2 3" xfId="32414" xr:uid="{6D04E531-6260-4764-A9AE-F65FE8AEEFF7}"/>
    <cellStyle name="20% - Accent4 2 2 3 3 2 2 2 3" xfId="14108" xr:uid="{6A3B5C8F-210D-4FBC-8B73-6321093C0651}"/>
    <cellStyle name="20% - Accent4 2 2 3 3 2 2 2 3 2" xfId="38515" xr:uid="{104B5EFC-0B83-463F-9CE3-8B23F5BC36D8}"/>
    <cellStyle name="20% - Accent4 2 2 3 3 2 2 2 4" xfId="28421" xr:uid="{549488FB-5565-4708-98EB-99C25D38A99E}"/>
    <cellStyle name="20% - Accent4 2 2 3 3 2 2 3" xfId="6926" xr:uid="{2523A41B-CD0F-4147-A81D-0212208F333B}"/>
    <cellStyle name="20% - Accent4 2 2 3 3 2 2 3 2" xfId="19670" xr:uid="{FCF42655-2239-4CDC-B3C4-E03486EC02B9}"/>
    <cellStyle name="20% - Accent4 2 2 3 3 2 2 3 2 2" xfId="42507" xr:uid="{0C801A40-1400-486E-BB2A-D8D12C18E61F}"/>
    <cellStyle name="20% - Accent4 2 2 3 3 2 2 3 3" xfId="32413" xr:uid="{3A01E128-018F-4A0A-BB44-E813828330EB}"/>
    <cellStyle name="20% - Accent4 2 2 3 3 2 2 4" xfId="14107" xr:uid="{4F5B61AB-F4B1-43C6-8042-D6B5CA0031FE}"/>
    <cellStyle name="20% - Accent4 2 2 3 3 2 2 4 2" xfId="38514" xr:uid="{68C52340-052A-4D6D-A59C-B70C31BB8A45}"/>
    <cellStyle name="20% - Accent4 2 2 3 3 2 2 5" xfId="28420" xr:uid="{BAAAA549-487C-446E-80F3-D24A967D1597}"/>
    <cellStyle name="20% - Accent4 2 2 3 3 2 3" xfId="1361" xr:uid="{5A299601-64BE-4C86-BC13-C15B28ABBBA1}"/>
    <cellStyle name="20% - Accent4 2 2 3 3 2 3 2" xfId="1362" xr:uid="{5D12BFCF-2920-4DE6-86E8-F34565C6A011}"/>
    <cellStyle name="20% - Accent4 2 2 3 3 2 3 2 2" xfId="6929" xr:uid="{9029FAF2-0EFB-48A4-8DA5-D899C6514521}"/>
    <cellStyle name="20% - Accent4 2 2 3 3 2 3 2 2 2" xfId="19673" xr:uid="{4865D066-3611-4931-A026-DC482E0D74EC}"/>
    <cellStyle name="20% - Accent4 2 2 3 3 2 3 2 2 2 2" xfId="42510" xr:uid="{CB8468BC-47C1-44BE-AE07-A6BE1D48416D}"/>
    <cellStyle name="20% - Accent4 2 2 3 3 2 3 2 2 3" xfId="32416" xr:uid="{5595A0B5-AA38-4F8C-B232-D1643710949A}"/>
    <cellStyle name="20% - Accent4 2 2 3 3 2 3 2 3" xfId="14110" xr:uid="{86ECBFB6-2751-4EC4-BAF1-BF50821F4F6F}"/>
    <cellStyle name="20% - Accent4 2 2 3 3 2 3 2 3 2" xfId="38517" xr:uid="{4E431DAB-67F2-4F0B-A8EE-EA99D6A4C02D}"/>
    <cellStyle name="20% - Accent4 2 2 3 3 2 3 2 4" xfId="28423" xr:uid="{9DB76933-7160-413B-8182-9448D419D3AC}"/>
    <cellStyle name="20% - Accent4 2 2 3 3 2 3 3" xfId="6928" xr:uid="{27D1B23F-2D2C-4F81-8623-7E6768BB4D7E}"/>
    <cellStyle name="20% - Accent4 2 2 3 3 2 3 3 2" xfId="19672" xr:uid="{C0C55327-C905-42D3-A1CB-496CECC3FDD0}"/>
    <cellStyle name="20% - Accent4 2 2 3 3 2 3 3 2 2" xfId="42509" xr:uid="{0A9ACF47-27B8-4FA6-BF04-45ED22E92CC5}"/>
    <cellStyle name="20% - Accent4 2 2 3 3 2 3 3 3" xfId="32415" xr:uid="{16DA09AC-6371-4E24-B870-F10868E39E09}"/>
    <cellStyle name="20% - Accent4 2 2 3 3 2 3 4" xfId="14109" xr:uid="{FE16109F-388E-4093-B961-2BF44C82EC8F}"/>
    <cellStyle name="20% - Accent4 2 2 3 3 2 3 4 2" xfId="38516" xr:uid="{740321ED-74F5-40CD-9B28-51781EB0B897}"/>
    <cellStyle name="20% - Accent4 2 2 3 3 2 3 5" xfId="28422" xr:uid="{606B3F52-DF3E-40CC-B006-8050DBC18B5A}"/>
    <cellStyle name="20% - Accent4 2 2 3 3 2 4" xfId="1363" xr:uid="{4E7DFFFB-2DE9-464A-B878-C06BCBB5E4DA}"/>
    <cellStyle name="20% - Accent4 2 2 3 3 2 4 2" xfId="6930" xr:uid="{002733A1-4B75-4E1E-B880-ED0767C509F1}"/>
    <cellStyle name="20% - Accent4 2 2 3 3 2 4 2 2" xfId="19674" xr:uid="{54A000CD-48CC-46C4-9C4D-755F79C9619F}"/>
    <cellStyle name="20% - Accent4 2 2 3 3 2 4 2 2 2" xfId="42511" xr:uid="{B768C5EE-F4CC-4D45-A493-99F6155D81C6}"/>
    <cellStyle name="20% - Accent4 2 2 3 3 2 4 2 3" xfId="32417" xr:uid="{13C72515-DD1C-4C18-A70B-7B364F16B33A}"/>
    <cellStyle name="20% - Accent4 2 2 3 3 2 4 3" xfId="14111" xr:uid="{756B266F-FA59-478F-9A10-7631081539B6}"/>
    <cellStyle name="20% - Accent4 2 2 3 3 2 4 3 2" xfId="38518" xr:uid="{B639DFEB-4F0E-4882-80A4-8A0926AB3FD6}"/>
    <cellStyle name="20% - Accent4 2 2 3 3 2 4 4" xfId="28424" xr:uid="{3C714C1E-21DD-4E65-A249-92DF30E268BC}"/>
    <cellStyle name="20% - Accent4 2 2 3 3 2 5" xfId="6925" xr:uid="{3D45669A-5B4D-4E62-8CEF-09718012B45C}"/>
    <cellStyle name="20% - Accent4 2 2 3 3 2 5 2" xfId="19669" xr:uid="{5302919C-4BAF-49B8-A994-7C7DFF2BBAAB}"/>
    <cellStyle name="20% - Accent4 2 2 3 3 2 5 2 2" xfId="42506" xr:uid="{1DE422F8-5D87-4179-93DD-78917A341834}"/>
    <cellStyle name="20% - Accent4 2 2 3 3 2 5 3" xfId="32412" xr:uid="{F02926AE-24DB-42C4-8137-361340D40A7B}"/>
    <cellStyle name="20% - Accent4 2 2 3 3 2 6" xfId="14106" xr:uid="{93558B75-D8B3-4746-93F2-5F2354700214}"/>
    <cellStyle name="20% - Accent4 2 2 3 3 2 6 2" xfId="38513" xr:uid="{DDA3B2B2-FD90-4B50-BFF4-FCB2BD00445C}"/>
    <cellStyle name="20% - Accent4 2 2 3 3 2 7" xfId="28419" xr:uid="{AF183035-27C5-417E-AEE2-076E38D81751}"/>
    <cellStyle name="20% - Accent4 2 2 3 3 3" xfId="1364" xr:uid="{3886129D-8123-4A2C-956F-8304A712031D}"/>
    <cellStyle name="20% - Accent4 2 2 3 3 3 2" xfId="1365" xr:uid="{C094C550-53EA-4B98-81B4-CB73B29CC21C}"/>
    <cellStyle name="20% - Accent4 2 2 3 3 3 2 2" xfId="1366" xr:uid="{659AC27F-8777-4362-8AC9-B8E09B243480}"/>
    <cellStyle name="20% - Accent4 2 2 3 3 3 2 2 2" xfId="6933" xr:uid="{3C9AC776-6366-4CCD-99E1-8CCC319704CA}"/>
    <cellStyle name="20% - Accent4 2 2 3 3 3 2 2 2 2" xfId="19677" xr:uid="{2C5C73EB-4189-4C89-B594-1888B5CFFA74}"/>
    <cellStyle name="20% - Accent4 2 2 3 3 3 2 2 2 2 2" xfId="42514" xr:uid="{18E62207-15EF-407A-A4AD-9B42E4812532}"/>
    <cellStyle name="20% - Accent4 2 2 3 3 3 2 2 2 3" xfId="32420" xr:uid="{C89D4880-011A-415F-BCEB-515F7D0DAF73}"/>
    <cellStyle name="20% - Accent4 2 2 3 3 3 2 2 3" xfId="14114" xr:uid="{FDB3452B-26DD-43C8-A92E-2D03133D999B}"/>
    <cellStyle name="20% - Accent4 2 2 3 3 3 2 2 3 2" xfId="38521" xr:uid="{7B863128-9EF5-4685-B499-00A4999509BE}"/>
    <cellStyle name="20% - Accent4 2 2 3 3 3 2 2 4" xfId="28427" xr:uid="{FEE210A9-E09E-4D72-8BA8-7C257BB03C64}"/>
    <cellStyle name="20% - Accent4 2 2 3 3 3 2 3" xfId="6932" xr:uid="{52912B76-2C00-45BE-B537-92001B1FDD40}"/>
    <cellStyle name="20% - Accent4 2 2 3 3 3 2 3 2" xfId="19676" xr:uid="{7F20A521-2FF5-4DA1-A14D-EB42A0D71F29}"/>
    <cellStyle name="20% - Accent4 2 2 3 3 3 2 3 2 2" xfId="42513" xr:uid="{10E5F03A-FABF-4980-B7BC-8EB438606D95}"/>
    <cellStyle name="20% - Accent4 2 2 3 3 3 2 3 3" xfId="32419" xr:uid="{2B24DAAD-D55D-4880-8104-D52FCC491F3E}"/>
    <cellStyle name="20% - Accent4 2 2 3 3 3 2 4" xfId="14113" xr:uid="{AE7275E7-A38E-4960-BC37-46EBABE0A361}"/>
    <cellStyle name="20% - Accent4 2 2 3 3 3 2 4 2" xfId="38520" xr:uid="{BD9539A0-4755-4A0B-96D5-870E304A87E8}"/>
    <cellStyle name="20% - Accent4 2 2 3 3 3 2 5" xfId="28426" xr:uid="{3394CE52-C2CF-44D0-BAE4-C7C449019688}"/>
    <cellStyle name="20% - Accent4 2 2 3 3 3 3" xfId="1367" xr:uid="{D34BD59A-39F6-482A-B6FF-EADBE36FA930}"/>
    <cellStyle name="20% - Accent4 2 2 3 3 3 3 2" xfId="6934" xr:uid="{CC2F54F3-1062-41F3-A3B4-537B76DC1FBB}"/>
    <cellStyle name="20% - Accent4 2 2 3 3 3 3 2 2" xfId="19678" xr:uid="{06107FB5-A813-4A37-BF00-45089EDE9AEE}"/>
    <cellStyle name="20% - Accent4 2 2 3 3 3 3 2 2 2" xfId="42515" xr:uid="{BCF1A099-5B1C-4015-B3BA-CE5177D2AE66}"/>
    <cellStyle name="20% - Accent4 2 2 3 3 3 3 2 3" xfId="32421" xr:uid="{CE862984-331A-4558-A478-CD290765DBBE}"/>
    <cellStyle name="20% - Accent4 2 2 3 3 3 3 3" xfId="14115" xr:uid="{EA0F51EB-E67B-4578-8986-BE72AF5DBCCE}"/>
    <cellStyle name="20% - Accent4 2 2 3 3 3 3 3 2" xfId="38522" xr:uid="{4CB44C76-5F49-4656-AB22-28E3DFD9D45A}"/>
    <cellStyle name="20% - Accent4 2 2 3 3 3 3 4" xfId="28428" xr:uid="{EEF47184-22A3-48C5-9846-DDE275D03B33}"/>
    <cellStyle name="20% - Accent4 2 2 3 3 3 4" xfId="6931" xr:uid="{F2E11CBB-4787-418F-9B32-BD24F0E79C61}"/>
    <cellStyle name="20% - Accent4 2 2 3 3 3 4 2" xfId="19675" xr:uid="{5980AFF6-AE57-4A3B-894B-830DC4544BA1}"/>
    <cellStyle name="20% - Accent4 2 2 3 3 3 4 2 2" xfId="42512" xr:uid="{EBA7441E-7E6E-4599-ACF6-B3C7E793529A}"/>
    <cellStyle name="20% - Accent4 2 2 3 3 3 4 3" xfId="32418" xr:uid="{22436CD7-AA7E-4EEE-8F06-F255EEE15522}"/>
    <cellStyle name="20% - Accent4 2 2 3 3 3 5" xfId="14112" xr:uid="{91B6DFB5-3BF7-4AF2-BC2C-25500D2F8B39}"/>
    <cellStyle name="20% - Accent4 2 2 3 3 3 5 2" xfId="38519" xr:uid="{7DF34767-AFDC-48EE-9C45-D3E6C6E8C0DB}"/>
    <cellStyle name="20% - Accent4 2 2 3 3 3 6" xfId="28425" xr:uid="{D7192777-5478-47FB-82D9-03A08CB3A3FD}"/>
    <cellStyle name="20% - Accent4 2 2 3 3 4" xfId="1368" xr:uid="{34CF1207-413F-4811-AAF5-1EC428DE3805}"/>
    <cellStyle name="20% - Accent4 2 2 3 3 4 2" xfId="1369" xr:uid="{E07DDBED-F057-4DAF-B267-A5B6F27844B8}"/>
    <cellStyle name="20% - Accent4 2 2 3 3 4 2 2" xfId="6936" xr:uid="{191043A7-1C74-4E85-89B3-81E2E13393CA}"/>
    <cellStyle name="20% - Accent4 2 2 3 3 4 2 2 2" xfId="19680" xr:uid="{98F2181B-92F3-4C98-94D5-B99B1049A0FB}"/>
    <cellStyle name="20% - Accent4 2 2 3 3 4 2 2 2 2" xfId="42517" xr:uid="{34682F4C-A72D-4A54-8B80-552C9CBC060C}"/>
    <cellStyle name="20% - Accent4 2 2 3 3 4 2 2 3" xfId="32423" xr:uid="{8A3E9027-1A88-4A63-B6BA-CAF4AC4D28FD}"/>
    <cellStyle name="20% - Accent4 2 2 3 3 4 2 3" xfId="14117" xr:uid="{ED032055-2FE1-4F5F-AF01-4BC59327655C}"/>
    <cellStyle name="20% - Accent4 2 2 3 3 4 2 3 2" xfId="38524" xr:uid="{1BE08E52-C213-44E8-BD29-00455218352D}"/>
    <cellStyle name="20% - Accent4 2 2 3 3 4 2 4" xfId="28430" xr:uid="{7C96BAA8-E6DC-4A53-98AA-B6CBD1794F85}"/>
    <cellStyle name="20% - Accent4 2 2 3 3 4 3" xfId="6935" xr:uid="{8C66B9BA-2228-40C6-9374-866125FB4388}"/>
    <cellStyle name="20% - Accent4 2 2 3 3 4 3 2" xfId="19679" xr:uid="{14499EA8-C3D4-44A1-8FE6-BB3405909423}"/>
    <cellStyle name="20% - Accent4 2 2 3 3 4 3 2 2" xfId="42516" xr:uid="{32D2C739-8095-461B-B6FC-B91B7647DE22}"/>
    <cellStyle name="20% - Accent4 2 2 3 3 4 3 3" xfId="32422" xr:uid="{1BEE3ECD-64E0-418D-8224-01C9D2535E94}"/>
    <cellStyle name="20% - Accent4 2 2 3 3 4 4" xfId="14116" xr:uid="{6179396C-BB9B-48F6-8462-6F1F18E31887}"/>
    <cellStyle name="20% - Accent4 2 2 3 3 4 4 2" xfId="38523" xr:uid="{69D95FD0-D3B9-4F80-8B5B-11D83089D913}"/>
    <cellStyle name="20% - Accent4 2 2 3 3 4 5" xfId="28429" xr:uid="{4F7E4DA4-52D3-40A2-B0AE-876FA1758AA4}"/>
    <cellStyle name="20% - Accent4 2 2 3 3 5" xfId="1370" xr:uid="{F2B12D01-575F-4CFA-AC6D-6F1D69E0126E}"/>
    <cellStyle name="20% - Accent4 2 2 3 3 5 2" xfId="6937" xr:uid="{B40EAF33-D504-4565-8D07-70F9895A5060}"/>
    <cellStyle name="20% - Accent4 2 2 3 3 5 2 2" xfId="19681" xr:uid="{736541F4-50FB-4EFC-B317-DED751EC4F01}"/>
    <cellStyle name="20% - Accent4 2 2 3 3 5 2 2 2" xfId="42518" xr:uid="{22151BCD-2EF7-435E-9E15-4D7CA14657A4}"/>
    <cellStyle name="20% - Accent4 2 2 3 3 5 2 3" xfId="32424" xr:uid="{FF79DE01-27BD-4724-AA70-60E04C953058}"/>
    <cellStyle name="20% - Accent4 2 2 3 3 5 3" xfId="14118" xr:uid="{064F2456-F638-4B84-942E-D640F39990BA}"/>
    <cellStyle name="20% - Accent4 2 2 3 3 5 3 2" xfId="38525" xr:uid="{8DB11602-31AF-4C16-AA53-FF529D8AE8FC}"/>
    <cellStyle name="20% - Accent4 2 2 3 3 5 4" xfId="28431" xr:uid="{8E08EEA9-5489-460D-921C-B27BE92B38DE}"/>
    <cellStyle name="20% - Accent4 2 2 3 3 6" xfId="6924" xr:uid="{FE6054E3-75E2-4484-8F8A-235C84E9A77E}"/>
    <cellStyle name="20% - Accent4 2 2 3 3 6 2" xfId="19668" xr:uid="{82A9551D-A226-4D38-B567-B5F99348B7E0}"/>
    <cellStyle name="20% - Accent4 2 2 3 3 6 2 2" xfId="42505" xr:uid="{8EE5125F-AC1D-432B-90C7-A381E563E417}"/>
    <cellStyle name="20% - Accent4 2 2 3 3 6 3" xfId="32411" xr:uid="{FE053FD4-59B6-4191-8F56-0AA517DB16F2}"/>
    <cellStyle name="20% - Accent4 2 2 3 3 7" xfId="14105" xr:uid="{97F8C326-3229-4BC7-A2D2-A544A24A2317}"/>
    <cellStyle name="20% - Accent4 2 2 3 3 7 2" xfId="38512" xr:uid="{DA3EBE42-0D96-4C5B-9EF9-1099A0ECC3A4}"/>
    <cellStyle name="20% - Accent4 2 2 3 3 8" xfId="28418" xr:uid="{04C29DA7-0AFB-457A-8732-C766F963CE46}"/>
    <cellStyle name="20% - Accent4 2 2 3 4" xfId="1371" xr:uid="{533BBABA-9BE7-4328-B5BA-9E8510D96CF2}"/>
    <cellStyle name="20% - Accent4 2 2 3 4 2" xfId="1372" xr:uid="{C013EDF9-28A4-43C5-9D47-DAE3953C2EB5}"/>
    <cellStyle name="20% - Accent4 2 2 3 4 2 2" xfId="1373" xr:uid="{A2A6D074-9CA2-4C2F-B297-3C6AB1CEC146}"/>
    <cellStyle name="20% - Accent4 2 2 3 4 2 2 2" xfId="6940" xr:uid="{5C8FE405-EAA6-4E55-B6D9-ABDE0907B3BF}"/>
    <cellStyle name="20% - Accent4 2 2 3 4 2 2 2 2" xfId="19684" xr:uid="{28B20CAD-D5CD-4A2B-9943-816017959E6B}"/>
    <cellStyle name="20% - Accent4 2 2 3 4 2 2 2 2 2" xfId="42521" xr:uid="{8A732882-D598-4122-82CE-EA5C25EE1ECD}"/>
    <cellStyle name="20% - Accent4 2 2 3 4 2 2 2 3" xfId="32427" xr:uid="{5FB58A93-4647-4552-BD46-FD20AC5C9760}"/>
    <cellStyle name="20% - Accent4 2 2 3 4 2 2 3" xfId="14121" xr:uid="{E2784139-D219-46D5-8DB1-19CFB2E4747C}"/>
    <cellStyle name="20% - Accent4 2 2 3 4 2 2 3 2" xfId="38528" xr:uid="{6F0F6B22-0E11-4B8B-84AD-C747DDA2A157}"/>
    <cellStyle name="20% - Accent4 2 2 3 4 2 2 4" xfId="28434" xr:uid="{78E13311-7A69-4E8E-A252-27BA8D01A0EC}"/>
    <cellStyle name="20% - Accent4 2 2 3 4 2 3" xfId="6939" xr:uid="{843D1A74-6889-47CE-8B2C-0DF6B6F5636D}"/>
    <cellStyle name="20% - Accent4 2 2 3 4 2 3 2" xfId="19683" xr:uid="{A2FA39ED-909E-417E-B1E4-0478A5A216EE}"/>
    <cellStyle name="20% - Accent4 2 2 3 4 2 3 2 2" xfId="42520" xr:uid="{7504B31D-CE63-4081-B457-10EAF73C167C}"/>
    <cellStyle name="20% - Accent4 2 2 3 4 2 3 3" xfId="32426" xr:uid="{5189E78E-6B66-481C-98D6-BA65225F37C9}"/>
    <cellStyle name="20% - Accent4 2 2 3 4 2 4" xfId="14120" xr:uid="{9A182EE5-570D-4B5D-8D3D-FF4135C39FC9}"/>
    <cellStyle name="20% - Accent4 2 2 3 4 2 4 2" xfId="38527" xr:uid="{C5727980-D199-4FED-959D-1CE5D30DC8A5}"/>
    <cellStyle name="20% - Accent4 2 2 3 4 2 5" xfId="28433" xr:uid="{992EDE24-5F36-417F-B3D8-B7B59C18D3E9}"/>
    <cellStyle name="20% - Accent4 2 2 3 4 3" xfId="1374" xr:uid="{A299EDF3-AE6B-406E-85FA-7CC211AB3B04}"/>
    <cellStyle name="20% - Accent4 2 2 3 4 3 2" xfId="1375" xr:uid="{2276521E-A1C7-4A5C-96CA-55BE7E8DC3D0}"/>
    <cellStyle name="20% - Accent4 2 2 3 4 3 2 2" xfId="6942" xr:uid="{1A5B790A-4210-44D8-A355-36A1D36502B0}"/>
    <cellStyle name="20% - Accent4 2 2 3 4 3 2 2 2" xfId="19686" xr:uid="{810E9383-D4A0-4ACC-8FF6-3DCF376B0826}"/>
    <cellStyle name="20% - Accent4 2 2 3 4 3 2 2 2 2" xfId="42523" xr:uid="{03F4776F-D0F0-4B99-86EC-CFA21D0D96F0}"/>
    <cellStyle name="20% - Accent4 2 2 3 4 3 2 2 3" xfId="32429" xr:uid="{F94D27ED-7CB3-4017-BE28-A2544388E7F2}"/>
    <cellStyle name="20% - Accent4 2 2 3 4 3 2 3" xfId="14123" xr:uid="{A9BEE200-89FD-4911-87F2-F7C795264EDF}"/>
    <cellStyle name="20% - Accent4 2 2 3 4 3 2 3 2" xfId="38530" xr:uid="{7A91B717-17C7-4502-A3AB-01E5E3BA9220}"/>
    <cellStyle name="20% - Accent4 2 2 3 4 3 2 4" xfId="28436" xr:uid="{E63D57FB-6CD8-4F0F-ADF7-9A0D22382367}"/>
    <cellStyle name="20% - Accent4 2 2 3 4 3 3" xfId="6941" xr:uid="{C001C6C7-2659-4FE8-9937-59922396E5D7}"/>
    <cellStyle name="20% - Accent4 2 2 3 4 3 3 2" xfId="19685" xr:uid="{794D1D9D-B43F-4660-9C08-F3F4CA8575C6}"/>
    <cellStyle name="20% - Accent4 2 2 3 4 3 3 2 2" xfId="42522" xr:uid="{FDBDACBC-0A32-4E2A-8AF4-F154E10F98F5}"/>
    <cellStyle name="20% - Accent4 2 2 3 4 3 3 3" xfId="32428" xr:uid="{E70CCE3F-D51D-4D47-A4A8-6FA07485542F}"/>
    <cellStyle name="20% - Accent4 2 2 3 4 3 4" xfId="14122" xr:uid="{DCAE4A03-17D7-4D89-8D57-0CBAB7136180}"/>
    <cellStyle name="20% - Accent4 2 2 3 4 3 4 2" xfId="38529" xr:uid="{60A969D3-FED6-4281-A481-8D38ED66D6BC}"/>
    <cellStyle name="20% - Accent4 2 2 3 4 3 5" xfId="28435" xr:uid="{D97C29B4-EE90-4015-85A9-9A318A10BCDB}"/>
    <cellStyle name="20% - Accent4 2 2 3 4 4" xfId="1376" xr:uid="{DD3D26D4-81C4-4629-9434-6C896AFFACCE}"/>
    <cellStyle name="20% - Accent4 2 2 3 4 4 2" xfId="6943" xr:uid="{3B9B5E19-AE66-4F5E-9EEB-C2CFE21B7E40}"/>
    <cellStyle name="20% - Accent4 2 2 3 4 4 2 2" xfId="19687" xr:uid="{7E23A009-705C-4FCD-AF99-E2369C0DE002}"/>
    <cellStyle name="20% - Accent4 2 2 3 4 4 2 2 2" xfId="42524" xr:uid="{DC5D605D-59D6-466D-A56E-8B801CCA3E13}"/>
    <cellStyle name="20% - Accent4 2 2 3 4 4 2 3" xfId="32430" xr:uid="{FA9F753A-8B46-4AAD-9451-A8DBC86147B6}"/>
    <cellStyle name="20% - Accent4 2 2 3 4 4 3" xfId="14124" xr:uid="{1B15F8B7-230D-4756-BCEF-AA39CA52A16B}"/>
    <cellStyle name="20% - Accent4 2 2 3 4 4 3 2" xfId="38531" xr:uid="{072511C4-82AB-4E8B-8A31-EDC523EEA281}"/>
    <cellStyle name="20% - Accent4 2 2 3 4 4 4" xfId="28437" xr:uid="{36206CB5-9C10-41BF-B4E1-151FFEE0B8F4}"/>
    <cellStyle name="20% - Accent4 2 2 3 4 5" xfId="6938" xr:uid="{59DBAEFB-6031-43BD-AC71-CA98D08DE082}"/>
    <cellStyle name="20% - Accent4 2 2 3 4 5 2" xfId="19682" xr:uid="{D0AC57D6-CF40-4F65-B767-F311208AE3F2}"/>
    <cellStyle name="20% - Accent4 2 2 3 4 5 2 2" xfId="42519" xr:uid="{951FE5AD-4A21-46E7-82ED-3C61057F4EE0}"/>
    <cellStyle name="20% - Accent4 2 2 3 4 5 3" xfId="32425" xr:uid="{DB43DAF4-FB7F-4D35-999A-11C7D7434DCF}"/>
    <cellStyle name="20% - Accent4 2 2 3 4 6" xfId="14119" xr:uid="{C37D75A6-C965-4B07-8A25-35E445DFFF4F}"/>
    <cellStyle name="20% - Accent4 2 2 3 4 6 2" xfId="38526" xr:uid="{B14686A2-4D70-4E25-ACEB-ED0FAD1517AA}"/>
    <cellStyle name="20% - Accent4 2 2 3 4 7" xfId="28432" xr:uid="{5CF3DE1D-4A2E-4F41-A487-A80D8726421E}"/>
    <cellStyle name="20% - Accent4 2 2 3 5" xfId="1377" xr:uid="{A8C41766-61DC-4648-86FF-166BB15B4AD2}"/>
    <cellStyle name="20% - Accent4 2 2 3 5 2" xfId="1378" xr:uid="{8157B782-46F1-42E1-A63C-C97B358E132C}"/>
    <cellStyle name="20% - Accent4 2 2 3 5 2 2" xfId="1379" xr:uid="{A4044007-C2EC-4B8C-84DE-F71E765D47F4}"/>
    <cellStyle name="20% - Accent4 2 2 3 5 2 2 2" xfId="6946" xr:uid="{F57378CD-40CF-407A-BD63-F2618DECD473}"/>
    <cellStyle name="20% - Accent4 2 2 3 5 2 2 2 2" xfId="19690" xr:uid="{FFB00B17-0A4E-4AE7-BE60-1B8A5F2AE105}"/>
    <cellStyle name="20% - Accent4 2 2 3 5 2 2 2 2 2" xfId="42527" xr:uid="{9D2AEF57-4CA0-434B-ABC1-22FFAA27EA1D}"/>
    <cellStyle name="20% - Accent4 2 2 3 5 2 2 2 3" xfId="32433" xr:uid="{7117E51C-F3E0-427F-9493-99CC81D5C44C}"/>
    <cellStyle name="20% - Accent4 2 2 3 5 2 2 3" xfId="14127" xr:uid="{7A19FCFB-539A-40C1-BD01-2AD3372E7364}"/>
    <cellStyle name="20% - Accent4 2 2 3 5 2 2 3 2" xfId="38534" xr:uid="{A7080C67-8C41-4681-B4AF-65DAD341113C}"/>
    <cellStyle name="20% - Accent4 2 2 3 5 2 2 4" xfId="28440" xr:uid="{849C1D9B-957F-493A-BD3D-8F419CEC00E6}"/>
    <cellStyle name="20% - Accent4 2 2 3 5 2 3" xfId="6945" xr:uid="{70BA5C9E-93FA-4184-B03F-753D3257768B}"/>
    <cellStyle name="20% - Accent4 2 2 3 5 2 3 2" xfId="19689" xr:uid="{C0C406F5-BDFB-4CE6-8EB2-0582F56CE6B4}"/>
    <cellStyle name="20% - Accent4 2 2 3 5 2 3 2 2" xfId="42526" xr:uid="{FE7A587B-4170-473C-8A2C-4B47F47F793C}"/>
    <cellStyle name="20% - Accent4 2 2 3 5 2 3 3" xfId="32432" xr:uid="{34B83C91-586E-4D1D-B01A-62195ED8D333}"/>
    <cellStyle name="20% - Accent4 2 2 3 5 2 4" xfId="14126" xr:uid="{C2B769AF-C2A7-49ED-8076-7A8FE2614E39}"/>
    <cellStyle name="20% - Accent4 2 2 3 5 2 4 2" xfId="38533" xr:uid="{D4EB8A5A-ABDB-42D0-B40A-49C52D6BA602}"/>
    <cellStyle name="20% - Accent4 2 2 3 5 2 5" xfId="28439" xr:uid="{7772CD55-1831-4A75-9B71-A5E716219442}"/>
    <cellStyle name="20% - Accent4 2 2 3 5 3" xfId="1380" xr:uid="{6276E4E8-1024-462D-AD6E-612F682CF0E9}"/>
    <cellStyle name="20% - Accent4 2 2 3 5 3 2" xfId="6947" xr:uid="{2FAA484B-BB7F-4FA5-9642-45A7F0B21E96}"/>
    <cellStyle name="20% - Accent4 2 2 3 5 3 2 2" xfId="19691" xr:uid="{66C92A01-F198-4908-B34B-28680757368D}"/>
    <cellStyle name="20% - Accent4 2 2 3 5 3 2 2 2" xfId="42528" xr:uid="{FB457AF2-EA1F-4F4F-8756-DC25DBA8FC92}"/>
    <cellStyle name="20% - Accent4 2 2 3 5 3 2 3" xfId="32434" xr:uid="{6E7D0DBC-1E1B-482D-B5B9-0B58D53F311A}"/>
    <cellStyle name="20% - Accent4 2 2 3 5 3 3" xfId="14128" xr:uid="{6B5D76BD-FACC-49E8-94F2-532A54B6D272}"/>
    <cellStyle name="20% - Accent4 2 2 3 5 3 3 2" xfId="38535" xr:uid="{836291A2-C922-4720-938F-EE458CAD0BB9}"/>
    <cellStyle name="20% - Accent4 2 2 3 5 3 4" xfId="28441" xr:uid="{665546CA-A386-4072-AE7C-0F5E76B69FEE}"/>
    <cellStyle name="20% - Accent4 2 2 3 5 4" xfId="6944" xr:uid="{B9C6CBEB-3DD7-4BD4-81FB-2D64786F9194}"/>
    <cellStyle name="20% - Accent4 2 2 3 5 4 2" xfId="19688" xr:uid="{7F0F3829-50D3-4812-81EE-143BFB9DF50E}"/>
    <cellStyle name="20% - Accent4 2 2 3 5 4 2 2" xfId="42525" xr:uid="{8A26165D-7860-4918-9EC5-42F86AF16ADE}"/>
    <cellStyle name="20% - Accent4 2 2 3 5 4 3" xfId="32431" xr:uid="{35AEC777-F73C-46AC-8D34-52A56363F3F9}"/>
    <cellStyle name="20% - Accent4 2 2 3 5 5" xfId="14125" xr:uid="{7E84ED28-365D-46EE-9C73-B9056E236AC4}"/>
    <cellStyle name="20% - Accent4 2 2 3 5 5 2" xfId="38532" xr:uid="{C1096E45-4D07-4EE7-B4CD-69CEC4F8AB7E}"/>
    <cellStyle name="20% - Accent4 2 2 3 5 6" xfId="28438" xr:uid="{638A61BB-C3CC-40F7-8228-E407FDA0BE29}"/>
    <cellStyle name="20% - Accent4 2 2 3 6" xfId="1381" xr:uid="{4A47E391-B621-4BDB-A3A1-4FAAF799CEC1}"/>
    <cellStyle name="20% - Accent4 2 2 3 6 2" xfId="1382" xr:uid="{4458D41B-4323-49E3-9EB6-4770E21DA132}"/>
    <cellStyle name="20% - Accent4 2 2 3 6 2 2" xfId="6949" xr:uid="{119487CF-C081-4028-B36D-73A2E045C3D0}"/>
    <cellStyle name="20% - Accent4 2 2 3 6 2 2 2" xfId="19693" xr:uid="{742D2FF4-FD9A-43DB-A9E2-5233ECFE5ACD}"/>
    <cellStyle name="20% - Accent4 2 2 3 6 2 2 2 2" xfId="42530" xr:uid="{C87939F8-2DD9-43EF-851F-B7911C251525}"/>
    <cellStyle name="20% - Accent4 2 2 3 6 2 2 3" xfId="32436" xr:uid="{6B890B38-C996-4FBF-8948-31FC04F59A89}"/>
    <cellStyle name="20% - Accent4 2 2 3 6 2 3" xfId="14130" xr:uid="{564C6899-BC23-44DD-86FB-04D9F66987EF}"/>
    <cellStyle name="20% - Accent4 2 2 3 6 2 3 2" xfId="38537" xr:uid="{A08E3221-A6B6-40ED-9364-9E92B512334D}"/>
    <cellStyle name="20% - Accent4 2 2 3 6 2 4" xfId="28443" xr:uid="{E78946C8-49DB-4FAC-8E66-1DCA800430D0}"/>
    <cellStyle name="20% - Accent4 2 2 3 6 3" xfId="6948" xr:uid="{BE0832F9-0E06-4EAF-A9BD-FD2804A54FAB}"/>
    <cellStyle name="20% - Accent4 2 2 3 6 3 2" xfId="19692" xr:uid="{E608C6CC-B2C9-4E39-BF7A-5C7B0F161C42}"/>
    <cellStyle name="20% - Accent4 2 2 3 6 3 2 2" xfId="42529" xr:uid="{444718F9-0130-40AD-8FBB-92B8337A2374}"/>
    <cellStyle name="20% - Accent4 2 2 3 6 3 3" xfId="32435" xr:uid="{AA4B666E-B550-4AF4-AF6B-C70D8E752BCF}"/>
    <cellStyle name="20% - Accent4 2 2 3 6 4" xfId="14129" xr:uid="{C097FC63-3957-4E0B-9512-C5EE539B4877}"/>
    <cellStyle name="20% - Accent4 2 2 3 6 4 2" xfId="38536" xr:uid="{E63049DA-CFB8-4877-9A2B-9CB71EA1C4EF}"/>
    <cellStyle name="20% - Accent4 2 2 3 6 5" xfId="28442" xr:uid="{BE8C2F83-2A3F-4382-A380-86883B6865EE}"/>
    <cellStyle name="20% - Accent4 2 2 3 7" xfId="1383" xr:uid="{0B2DE974-84B8-4B7A-A803-248330DBD07C}"/>
    <cellStyle name="20% - Accent4 2 2 3 7 2" xfId="6950" xr:uid="{6267A36A-3E1C-4F92-AADB-0BA9BB9FF46A}"/>
    <cellStyle name="20% - Accent4 2 2 3 7 2 2" xfId="19694" xr:uid="{383C6A5E-3F80-4B8E-8753-D2826CB74CE3}"/>
    <cellStyle name="20% - Accent4 2 2 3 7 2 2 2" xfId="42531" xr:uid="{C915F4F5-A55F-46E2-A4AD-16F791F6A983}"/>
    <cellStyle name="20% - Accent4 2 2 3 7 2 3" xfId="32437" xr:uid="{78F72210-8D20-4319-AA85-E9121E8B7D53}"/>
    <cellStyle name="20% - Accent4 2 2 3 7 3" xfId="14131" xr:uid="{D1F7618C-46F6-4219-A9D1-DBFDE55F4703}"/>
    <cellStyle name="20% - Accent4 2 2 3 7 3 2" xfId="38538" xr:uid="{CCE16E07-F96B-4DBC-B8A2-A1F2DC4922CC}"/>
    <cellStyle name="20% - Accent4 2 2 3 7 4" xfId="28444" xr:uid="{84ECEE2D-476E-4F1E-8141-12B97609A69E}"/>
    <cellStyle name="20% - Accent4 2 2 3 8" xfId="6895" xr:uid="{67FCCAE7-F412-4DAD-837C-3972231A0A94}"/>
    <cellStyle name="20% - Accent4 2 2 3 8 2" xfId="19639" xr:uid="{F777316B-AD64-41C4-88A0-D47CAD847EF2}"/>
    <cellStyle name="20% - Accent4 2 2 3 8 2 2" xfId="42476" xr:uid="{CE60F7DA-C453-4ED3-8D3E-D15C95BD49BA}"/>
    <cellStyle name="20% - Accent4 2 2 3 8 3" xfId="32382" xr:uid="{AE262504-C160-4CD4-8C84-8E066D40B842}"/>
    <cellStyle name="20% - Accent4 2 2 3 9" xfId="10743" xr:uid="{0135EFBC-8F96-4424-8F37-65BA7AC2E117}"/>
    <cellStyle name="20% - Accent4 2 2 3 9 2" xfId="35936" xr:uid="{BF25F31A-C06B-440A-A260-FEAFE1C0627F}"/>
    <cellStyle name="20% - Accent4 2 2 3_Rate Analysis" xfId="12631" xr:uid="{8788842E-0AC8-4695-BCC9-04151F599075}"/>
    <cellStyle name="20% - Accent4 2 2 4" xfId="1384" xr:uid="{B308C6A9-17E2-479F-AA33-7139D5A0579E}"/>
    <cellStyle name="20% - Accent4 2 2 4 10" xfId="23852" xr:uid="{78C9865D-24F6-4690-A8F9-41FABEDBD480}"/>
    <cellStyle name="20% - Accent4 2 2 4 10 2" xfId="46686" xr:uid="{044B92C9-24D3-4217-882D-0E765FB304E0}"/>
    <cellStyle name="20% - Accent4 2 2 4 11" xfId="25935" xr:uid="{8B50A49D-6E0E-4EFB-890C-4102AF1CD193}"/>
    <cellStyle name="20% - Accent4 2 2 4 11 2" xfId="48759" xr:uid="{D21ABC87-3673-418F-B1C4-4AD599F53BD7}"/>
    <cellStyle name="20% - Accent4 2 2 4 12" xfId="28445" xr:uid="{5C8E6B6D-1B5B-4C6E-8B31-2C76795ABF83}"/>
    <cellStyle name="20% - Accent4 2 2 4 2" xfId="1385" xr:uid="{51545D5A-2DB6-4919-9425-811C66F4BC84}"/>
    <cellStyle name="20% - Accent4 2 2 4 2 10" xfId="26900" xr:uid="{3C3B90A3-F70B-4BDD-BB71-C4B59D310B25}"/>
    <cellStyle name="20% - Accent4 2 2 4 2 10 2" xfId="49716" xr:uid="{F6A8AF1A-6E68-4450-A338-EB9558795562}"/>
    <cellStyle name="20% - Accent4 2 2 4 2 11" xfId="28446" xr:uid="{935861CB-0483-4111-BF41-136D304398E9}"/>
    <cellStyle name="20% - Accent4 2 2 4 2 2" xfId="1386" xr:uid="{641BD88A-B76A-4D36-877D-43644E4DA2DE}"/>
    <cellStyle name="20% - Accent4 2 2 4 2 2 2" xfId="1387" xr:uid="{08671BB0-B3AC-4558-A17B-6789A7B83994}"/>
    <cellStyle name="20% - Accent4 2 2 4 2 2 2 2" xfId="1388" xr:uid="{DA255240-4792-4837-A7E9-DD53CF9069B6}"/>
    <cellStyle name="20% - Accent4 2 2 4 2 2 2 2 2" xfId="6955" xr:uid="{45F6217D-E483-4FFC-A81B-D6AA681E5029}"/>
    <cellStyle name="20% - Accent4 2 2 4 2 2 2 2 2 2" xfId="19699" xr:uid="{1B71F799-588C-4646-B75F-9C84306D057A}"/>
    <cellStyle name="20% - Accent4 2 2 4 2 2 2 2 2 2 2" xfId="42536" xr:uid="{7ADAF340-A431-4952-B952-0BEF0BAD6749}"/>
    <cellStyle name="20% - Accent4 2 2 4 2 2 2 2 2 3" xfId="32442" xr:uid="{F8ED8A92-F11C-4BF8-A6FC-B0D64E6EC541}"/>
    <cellStyle name="20% - Accent4 2 2 4 2 2 2 2 3" xfId="14136" xr:uid="{EF33A3A4-811F-40BC-8AD2-B077E1D00C61}"/>
    <cellStyle name="20% - Accent4 2 2 4 2 2 2 2 3 2" xfId="38543" xr:uid="{B1434DF4-6112-4F2C-B26C-0F4889D77BC4}"/>
    <cellStyle name="20% - Accent4 2 2 4 2 2 2 2 4" xfId="28449" xr:uid="{CF1D18AE-8EAD-4B18-AA1C-BCE7B6901243}"/>
    <cellStyle name="20% - Accent4 2 2 4 2 2 2 3" xfId="6954" xr:uid="{FB41C809-777F-4163-A1B0-1024C93E9284}"/>
    <cellStyle name="20% - Accent4 2 2 4 2 2 2 3 2" xfId="19698" xr:uid="{D4C0B13D-A253-4057-A7E7-42154514B247}"/>
    <cellStyle name="20% - Accent4 2 2 4 2 2 2 3 2 2" xfId="42535" xr:uid="{1E80DA0F-4A35-48B0-BE76-AA92B8AFE9EB}"/>
    <cellStyle name="20% - Accent4 2 2 4 2 2 2 3 3" xfId="32441" xr:uid="{90AEEFF1-EF13-4ADB-8C2B-789E57F88B72}"/>
    <cellStyle name="20% - Accent4 2 2 4 2 2 2 4" xfId="14135" xr:uid="{FBCCE2F0-F29D-4983-9D3D-65DB6CE02172}"/>
    <cellStyle name="20% - Accent4 2 2 4 2 2 2 4 2" xfId="38542" xr:uid="{02DE0820-E746-466F-8CDA-3AF74AA0478B}"/>
    <cellStyle name="20% - Accent4 2 2 4 2 2 2 5" xfId="28448" xr:uid="{87AA15D8-8849-4A02-9D22-EE484AE5072D}"/>
    <cellStyle name="20% - Accent4 2 2 4 2 2 3" xfId="1389" xr:uid="{12D490A8-59DD-43ED-BDB6-03278DAEE786}"/>
    <cellStyle name="20% - Accent4 2 2 4 2 2 3 2" xfId="1390" xr:uid="{A4DD247D-E24E-4656-977C-93D5401AC2C2}"/>
    <cellStyle name="20% - Accent4 2 2 4 2 2 3 2 2" xfId="6957" xr:uid="{5F44988E-BD7B-4292-9948-8F298EA0F61E}"/>
    <cellStyle name="20% - Accent4 2 2 4 2 2 3 2 2 2" xfId="19701" xr:uid="{C13B67FE-C5B6-4A75-A9CE-28FC50DD4634}"/>
    <cellStyle name="20% - Accent4 2 2 4 2 2 3 2 2 2 2" xfId="42538" xr:uid="{87910E9F-5CE3-421C-B6DC-A414B09DDF89}"/>
    <cellStyle name="20% - Accent4 2 2 4 2 2 3 2 2 3" xfId="32444" xr:uid="{F560A58D-EAAA-4539-AA49-E5B428603EF9}"/>
    <cellStyle name="20% - Accent4 2 2 4 2 2 3 2 3" xfId="14138" xr:uid="{8B17D0C9-0AD4-44EF-BF2D-1E78C58D6A2D}"/>
    <cellStyle name="20% - Accent4 2 2 4 2 2 3 2 3 2" xfId="38545" xr:uid="{DF834782-30A5-4320-B2FF-2C0CDD715491}"/>
    <cellStyle name="20% - Accent4 2 2 4 2 2 3 2 4" xfId="28451" xr:uid="{BC83E907-B6DA-4450-924C-E0E588863598}"/>
    <cellStyle name="20% - Accent4 2 2 4 2 2 3 3" xfId="6956" xr:uid="{E768975E-0C8C-4E49-A017-B0B686070B1B}"/>
    <cellStyle name="20% - Accent4 2 2 4 2 2 3 3 2" xfId="19700" xr:uid="{09DD0FC3-5578-4F67-A9CE-0153BE3E8BC1}"/>
    <cellStyle name="20% - Accent4 2 2 4 2 2 3 3 2 2" xfId="42537" xr:uid="{940C9F3E-3441-43B8-9A69-635676408C29}"/>
    <cellStyle name="20% - Accent4 2 2 4 2 2 3 3 3" xfId="32443" xr:uid="{BD955840-2549-4E84-9126-AC8F875DECD6}"/>
    <cellStyle name="20% - Accent4 2 2 4 2 2 3 4" xfId="14137" xr:uid="{0F8E9EC3-1C74-4805-AAA0-79C429294465}"/>
    <cellStyle name="20% - Accent4 2 2 4 2 2 3 4 2" xfId="38544" xr:uid="{E1A89DD2-FF74-4E72-A8F5-D7A41CDAB4B3}"/>
    <cellStyle name="20% - Accent4 2 2 4 2 2 3 5" xfId="28450" xr:uid="{86990CA0-6D83-40D1-BFFC-9CE6D33D29EC}"/>
    <cellStyle name="20% - Accent4 2 2 4 2 2 4" xfId="1391" xr:uid="{D0ECD8DB-12BB-4414-848E-A8D567DF3135}"/>
    <cellStyle name="20% - Accent4 2 2 4 2 2 4 2" xfId="6958" xr:uid="{CD1DE350-9CA2-45F4-A8C5-5E9B5D5464E6}"/>
    <cellStyle name="20% - Accent4 2 2 4 2 2 4 2 2" xfId="19702" xr:uid="{5C049530-9E71-48DB-B29C-3A4977057EEB}"/>
    <cellStyle name="20% - Accent4 2 2 4 2 2 4 2 2 2" xfId="42539" xr:uid="{02CFC56C-3520-4105-A540-44B82025D9C0}"/>
    <cellStyle name="20% - Accent4 2 2 4 2 2 4 2 3" xfId="32445" xr:uid="{51ADADEC-696C-4524-9E96-91D08FAB7783}"/>
    <cellStyle name="20% - Accent4 2 2 4 2 2 4 3" xfId="14139" xr:uid="{ECB9A5B4-7F26-4954-A95A-5C38C43748A5}"/>
    <cellStyle name="20% - Accent4 2 2 4 2 2 4 3 2" xfId="38546" xr:uid="{211AFA96-D816-4E2E-B77F-8D530421B785}"/>
    <cellStyle name="20% - Accent4 2 2 4 2 2 4 4" xfId="28452" xr:uid="{5E2808C8-6B72-4A42-B582-C275C82C9DC7}"/>
    <cellStyle name="20% - Accent4 2 2 4 2 2 5" xfId="6953" xr:uid="{D164C7B9-A370-42FD-BA42-3CE24FE0DA41}"/>
    <cellStyle name="20% - Accent4 2 2 4 2 2 5 2" xfId="19697" xr:uid="{7D55AF53-1C55-44CD-86C1-CCC0477363C7}"/>
    <cellStyle name="20% - Accent4 2 2 4 2 2 5 2 2" xfId="42534" xr:uid="{556D4AA3-6EBC-45AB-AD66-413A699093FF}"/>
    <cellStyle name="20% - Accent4 2 2 4 2 2 5 3" xfId="32440" xr:uid="{CE12F582-99F8-46EF-B757-AB37B4285A13}"/>
    <cellStyle name="20% - Accent4 2 2 4 2 2 6" xfId="14134" xr:uid="{353BA7E7-2F93-4B4F-8B9C-598A82C31957}"/>
    <cellStyle name="20% - Accent4 2 2 4 2 2 6 2" xfId="38541" xr:uid="{400A304C-1426-491C-95E1-5F9E71B33B30}"/>
    <cellStyle name="20% - Accent4 2 2 4 2 2 7" xfId="28447" xr:uid="{B7D5F81D-1505-49F8-8C87-58059DD2B560}"/>
    <cellStyle name="20% - Accent4 2 2 4 2 3" xfId="1392" xr:uid="{4B67DAEC-AEE5-4FDF-86EF-4968AB91514A}"/>
    <cellStyle name="20% - Accent4 2 2 4 2 3 2" xfId="1393" xr:uid="{93C750D0-8E89-41FA-BB5C-62EB21C75F21}"/>
    <cellStyle name="20% - Accent4 2 2 4 2 3 2 2" xfId="1394" xr:uid="{9E530392-83B7-403C-B4FE-A709F077A05A}"/>
    <cellStyle name="20% - Accent4 2 2 4 2 3 2 2 2" xfId="6961" xr:uid="{E151718B-FE56-42C1-9E34-78D1DC310030}"/>
    <cellStyle name="20% - Accent4 2 2 4 2 3 2 2 2 2" xfId="19705" xr:uid="{16FFA3DC-462C-4466-9F86-69B598E22C53}"/>
    <cellStyle name="20% - Accent4 2 2 4 2 3 2 2 2 2 2" xfId="42542" xr:uid="{B1043453-4C85-4961-8B2D-49C4065659E9}"/>
    <cellStyle name="20% - Accent4 2 2 4 2 3 2 2 2 3" xfId="32448" xr:uid="{56B24DEF-C4A2-4E19-95F8-6D099D2DE456}"/>
    <cellStyle name="20% - Accent4 2 2 4 2 3 2 2 3" xfId="14142" xr:uid="{94F11EA8-AA1F-4FE2-BFE0-4B25B3EE6023}"/>
    <cellStyle name="20% - Accent4 2 2 4 2 3 2 2 3 2" xfId="38549" xr:uid="{5A9A6926-AD90-45D9-B862-F098D9E022EE}"/>
    <cellStyle name="20% - Accent4 2 2 4 2 3 2 2 4" xfId="28455" xr:uid="{1DA4D470-B35D-4091-835C-B1550048D57B}"/>
    <cellStyle name="20% - Accent4 2 2 4 2 3 2 3" xfId="6960" xr:uid="{FA1C5190-74C3-4968-BC50-43DA4FC129D8}"/>
    <cellStyle name="20% - Accent4 2 2 4 2 3 2 3 2" xfId="19704" xr:uid="{89A262EF-ADCC-4B67-9CC9-F69788931ECC}"/>
    <cellStyle name="20% - Accent4 2 2 4 2 3 2 3 2 2" xfId="42541" xr:uid="{58A5BC97-25EA-4CD4-9FD8-8805F36E10F4}"/>
    <cellStyle name="20% - Accent4 2 2 4 2 3 2 3 3" xfId="32447" xr:uid="{E3DA735B-2F20-4B20-A331-645C78ABC3F7}"/>
    <cellStyle name="20% - Accent4 2 2 4 2 3 2 4" xfId="14141" xr:uid="{CB6FAFE4-C451-4D85-AA45-1219C5A58511}"/>
    <cellStyle name="20% - Accent4 2 2 4 2 3 2 4 2" xfId="38548" xr:uid="{5B5BD455-97CA-419D-B8D2-5C302EC6F877}"/>
    <cellStyle name="20% - Accent4 2 2 4 2 3 2 5" xfId="28454" xr:uid="{08E97D1B-9D5F-4D52-A9EE-DB3915CAD933}"/>
    <cellStyle name="20% - Accent4 2 2 4 2 3 3" xfId="1395" xr:uid="{1CB5B665-6CF7-4242-9657-789F8F7BB175}"/>
    <cellStyle name="20% - Accent4 2 2 4 2 3 3 2" xfId="6962" xr:uid="{0C4E0AF0-6764-4EBD-BC47-EC648C0A4856}"/>
    <cellStyle name="20% - Accent4 2 2 4 2 3 3 2 2" xfId="19706" xr:uid="{54209A05-8D62-48A8-8086-11781400F724}"/>
    <cellStyle name="20% - Accent4 2 2 4 2 3 3 2 2 2" xfId="42543" xr:uid="{82BC9D69-57ED-42F2-8EB3-03ED9ED4F753}"/>
    <cellStyle name="20% - Accent4 2 2 4 2 3 3 2 3" xfId="32449" xr:uid="{8B542808-2F65-4942-866A-6E58C73D6216}"/>
    <cellStyle name="20% - Accent4 2 2 4 2 3 3 3" xfId="14143" xr:uid="{5F8A74F5-75ED-4A3B-840E-8CF52178F7F6}"/>
    <cellStyle name="20% - Accent4 2 2 4 2 3 3 3 2" xfId="38550" xr:uid="{959FF0D5-326E-49A1-A4D3-15334A7F840A}"/>
    <cellStyle name="20% - Accent4 2 2 4 2 3 3 4" xfId="28456" xr:uid="{848EFBF8-246B-4F74-A0B8-E84BA9FE35D6}"/>
    <cellStyle name="20% - Accent4 2 2 4 2 3 4" xfId="6959" xr:uid="{D3CF73AA-1AEA-458A-9717-11F09B83E71D}"/>
    <cellStyle name="20% - Accent4 2 2 4 2 3 4 2" xfId="19703" xr:uid="{05A90EE4-2B9D-4FA8-B112-BFD9984CE2FA}"/>
    <cellStyle name="20% - Accent4 2 2 4 2 3 4 2 2" xfId="42540" xr:uid="{E55B6E18-18ED-4163-AE93-6D0302753CEF}"/>
    <cellStyle name="20% - Accent4 2 2 4 2 3 4 3" xfId="32446" xr:uid="{1AC3BED9-1551-4CDB-96A9-147F505C87FD}"/>
    <cellStyle name="20% - Accent4 2 2 4 2 3 5" xfId="14140" xr:uid="{FDA465A1-A9C7-45C1-AF72-1E424A44B14E}"/>
    <cellStyle name="20% - Accent4 2 2 4 2 3 5 2" xfId="38547" xr:uid="{DDEF8333-F0C1-41D7-AAC7-8E0BC0D3EB85}"/>
    <cellStyle name="20% - Accent4 2 2 4 2 3 6" xfId="28453" xr:uid="{CA87A616-EDC6-48F7-8063-9BBC7DF4D40A}"/>
    <cellStyle name="20% - Accent4 2 2 4 2 4" xfId="1396" xr:uid="{646A40F6-0FA0-43DA-85B0-D410F0888BC8}"/>
    <cellStyle name="20% - Accent4 2 2 4 2 4 2" xfId="1397" xr:uid="{C6E70417-5D0C-48E0-8E76-C033B4AB3630}"/>
    <cellStyle name="20% - Accent4 2 2 4 2 4 2 2" xfId="6964" xr:uid="{9B4C1CAE-834B-4715-B752-672C5CF20CDD}"/>
    <cellStyle name="20% - Accent4 2 2 4 2 4 2 2 2" xfId="19708" xr:uid="{26CFB3D6-C763-475E-90EA-BD5D920F5532}"/>
    <cellStyle name="20% - Accent4 2 2 4 2 4 2 2 2 2" xfId="42545" xr:uid="{E279D502-0D9A-44F1-964C-23F67ECCB809}"/>
    <cellStyle name="20% - Accent4 2 2 4 2 4 2 2 3" xfId="32451" xr:uid="{D3A17CED-64AC-409E-BA64-0BD9B01A6C8A}"/>
    <cellStyle name="20% - Accent4 2 2 4 2 4 2 3" xfId="14145" xr:uid="{0CCE3234-9D76-4F2D-8EE3-F0C0E8DA17E2}"/>
    <cellStyle name="20% - Accent4 2 2 4 2 4 2 3 2" xfId="38552" xr:uid="{B950DE23-EF5C-4DFA-8846-749B2D2A7D97}"/>
    <cellStyle name="20% - Accent4 2 2 4 2 4 2 4" xfId="28458" xr:uid="{E4048706-2D67-45C0-94D2-6764274AFCAD}"/>
    <cellStyle name="20% - Accent4 2 2 4 2 4 3" xfId="6963" xr:uid="{83632341-593A-4E4B-80B3-9CB110763D5B}"/>
    <cellStyle name="20% - Accent4 2 2 4 2 4 3 2" xfId="19707" xr:uid="{8BFA0492-43D6-488F-8F32-FC88CBCB5C7C}"/>
    <cellStyle name="20% - Accent4 2 2 4 2 4 3 2 2" xfId="42544" xr:uid="{2B061837-FF9B-4512-906D-A631AA92A462}"/>
    <cellStyle name="20% - Accent4 2 2 4 2 4 3 3" xfId="32450" xr:uid="{73796D5A-DD6E-498F-93BF-BBFEC5DBE8F4}"/>
    <cellStyle name="20% - Accent4 2 2 4 2 4 4" xfId="14144" xr:uid="{647E4B73-9F1B-41EC-9952-DF3685DB4926}"/>
    <cellStyle name="20% - Accent4 2 2 4 2 4 4 2" xfId="38551" xr:uid="{CDD3EBFB-F058-4ED4-9449-5B10C3CD2D80}"/>
    <cellStyle name="20% - Accent4 2 2 4 2 4 5" xfId="28457" xr:uid="{22D5B861-4B63-4520-8CD6-4C8BC5019848}"/>
    <cellStyle name="20% - Accent4 2 2 4 2 5" xfId="1398" xr:uid="{BC7028B3-FD65-419B-803C-49E62CB2A930}"/>
    <cellStyle name="20% - Accent4 2 2 4 2 5 2" xfId="6965" xr:uid="{74A45B2C-2355-4491-A901-E6CF6419F450}"/>
    <cellStyle name="20% - Accent4 2 2 4 2 5 2 2" xfId="19709" xr:uid="{8439AD1C-66B2-4403-9322-C0001E143B43}"/>
    <cellStyle name="20% - Accent4 2 2 4 2 5 2 2 2" xfId="42546" xr:uid="{A908810F-62ED-40E8-9698-5BB79A6B2AFC}"/>
    <cellStyle name="20% - Accent4 2 2 4 2 5 2 3" xfId="32452" xr:uid="{3B649948-B3ED-4C4A-A12C-5465B7A67D62}"/>
    <cellStyle name="20% - Accent4 2 2 4 2 5 3" xfId="14146" xr:uid="{56FFD05E-3924-40E4-BC6C-E9553C31C27D}"/>
    <cellStyle name="20% - Accent4 2 2 4 2 5 3 2" xfId="38553" xr:uid="{AE78EFA3-4191-4B9C-B9BD-AAD0C54F4465}"/>
    <cellStyle name="20% - Accent4 2 2 4 2 5 4" xfId="28459" xr:uid="{AEE2553B-3EA6-474E-B416-72C0C45FFBB2}"/>
    <cellStyle name="20% - Accent4 2 2 4 2 6" xfId="6952" xr:uid="{DA058049-79C1-4EBC-AA39-4B17DA5B1418}"/>
    <cellStyle name="20% - Accent4 2 2 4 2 6 2" xfId="19696" xr:uid="{D51C52CE-DC2E-4200-9E23-8D023B60100B}"/>
    <cellStyle name="20% - Accent4 2 2 4 2 6 2 2" xfId="42533" xr:uid="{911CF1B9-ECB0-4568-A95A-348DEB919C17}"/>
    <cellStyle name="20% - Accent4 2 2 4 2 6 3" xfId="32439" xr:uid="{D4B1B81A-4818-4BAB-B454-5FE076412FD5}"/>
    <cellStyle name="20% - Accent4 2 2 4 2 7" xfId="12035" xr:uid="{8F6A102C-0AA4-4B14-A35B-8340C25F4E68}"/>
    <cellStyle name="20% - Accent4 2 2 4 2 7 2" xfId="37089" xr:uid="{45AA9527-8CA5-41BC-9758-D14FF1963C32}"/>
    <cellStyle name="20% - Accent4 2 2 4 2 8" xfId="14133" xr:uid="{E8345346-91EC-45D1-8902-2D884A7B467F}"/>
    <cellStyle name="20% - Accent4 2 2 4 2 8 2" xfId="38540" xr:uid="{6E3633E2-3CD8-47E7-8B03-9EA09A5DD24A}"/>
    <cellStyle name="20% - Accent4 2 2 4 2 9" xfId="24810" xr:uid="{2F9394AB-15E6-479D-BC1C-B5C7A777376A}"/>
    <cellStyle name="20% - Accent4 2 2 4 2 9 2" xfId="47644" xr:uid="{2BA7CE61-E882-48B4-B852-7861BE20BEC2}"/>
    <cellStyle name="20% - Accent4 2 2 4 3" xfId="1399" xr:uid="{C1BF9E8D-F7FD-4544-868C-C49A14A6FDE7}"/>
    <cellStyle name="20% - Accent4 2 2 4 3 2" xfId="1400" xr:uid="{FF5443FC-03E0-4784-B364-B6B065728BA6}"/>
    <cellStyle name="20% - Accent4 2 2 4 3 2 2" xfId="1401" xr:uid="{BC01FEF4-E806-4C72-B972-EB7016246163}"/>
    <cellStyle name="20% - Accent4 2 2 4 3 2 2 2" xfId="6968" xr:uid="{5BB073FA-A1D2-4685-8CDC-3DBC6562190E}"/>
    <cellStyle name="20% - Accent4 2 2 4 3 2 2 2 2" xfId="19712" xr:uid="{F1403011-9070-4DB8-A93D-76156D635264}"/>
    <cellStyle name="20% - Accent4 2 2 4 3 2 2 2 2 2" xfId="42549" xr:uid="{7C9B2EBF-106C-4F0A-A501-45020449D0AC}"/>
    <cellStyle name="20% - Accent4 2 2 4 3 2 2 2 3" xfId="32455" xr:uid="{C933D3D8-F9BA-4D67-A846-EC5D3385FDAC}"/>
    <cellStyle name="20% - Accent4 2 2 4 3 2 2 3" xfId="14149" xr:uid="{DF0B518C-ABA6-447E-96FB-ED3A7DDCFAFB}"/>
    <cellStyle name="20% - Accent4 2 2 4 3 2 2 3 2" xfId="38556" xr:uid="{85534050-5730-48D3-99C6-EE80F3812D17}"/>
    <cellStyle name="20% - Accent4 2 2 4 3 2 2 4" xfId="28462" xr:uid="{8A470019-174F-4EEF-BA5E-691C198CF09B}"/>
    <cellStyle name="20% - Accent4 2 2 4 3 2 3" xfId="6967" xr:uid="{3AF1AF52-1EDF-4D37-9BCF-796F13D4E639}"/>
    <cellStyle name="20% - Accent4 2 2 4 3 2 3 2" xfId="19711" xr:uid="{483B8965-E761-46AD-AFE4-CA2942F4B3A8}"/>
    <cellStyle name="20% - Accent4 2 2 4 3 2 3 2 2" xfId="42548" xr:uid="{5705EC0C-D0AA-4542-B5A2-D282ED0EA202}"/>
    <cellStyle name="20% - Accent4 2 2 4 3 2 3 3" xfId="32454" xr:uid="{03DA93F4-F2F8-42A0-91D3-9E05678B1EB6}"/>
    <cellStyle name="20% - Accent4 2 2 4 3 2 4" xfId="14148" xr:uid="{C461AC60-AD81-476E-BA8A-171F33E931EF}"/>
    <cellStyle name="20% - Accent4 2 2 4 3 2 4 2" xfId="38555" xr:uid="{A4DB4087-EE0F-4AF1-9724-06140A35E99A}"/>
    <cellStyle name="20% - Accent4 2 2 4 3 2 5" xfId="28461" xr:uid="{ACBE3C1B-34E4-493D-BCDF-3784EE42EFD8}"/>
    <cellStyle name="20% - Accent4 2 2 4 3 3" xfId="1402" xr:uid="{46498EA5-1F98-4C64-B573-A2F8CA5AF0FB}"/>
    <cellStyle name="20% - Accent4 2 2 4 3 3 2" xfId="1403" xr:uid="{9795F96C-E0B6-49D4-84F6-D0C6D9906778}"/>
    <cellStyle name="20% - Accent4 2 2 4 3 3 2 2" xfId="6970" xr:uid="{15FF17AE-3EB4-47D2-BCE9-D9F06CDA22A9}"/>
    <cellStyle name="20% - Accent4 2 2 4 3 3 2 2 2" xfId="19714" xr:uid="{D9FFB5FA-0704-4574-80A1-27AEDE6639D5}"/>
    <cellStyle name="20% - Accent4 2 2 4 3 3 2 2 2 2" xfId="42551" xr:uid="{3856C21F-6265-43F1-8082-A398AAFDBA2B}"/>
    <cellStyle name="20% - Accent4 2 2 4 3 3 2 2 3" xfId="32457" xr:uid="{3BFA7FB9-C242-4B86-B9A6-2768A00A872C}"/>
    <cellStyle name="20% - Accent4 2 2 4 3 3 2 3" xfId="14151" xr:uid="{EE9D3BE0-8E96-4B42-9F9C-371D1484556B}"/>
    <cellStyle name="20% - Accent4 2 2 4 3 3 2 3 2" xfId="38558" xr:uid="{B3FE7DAB-179E-447B-99CD-11D7100CAE8D}"/>
    <cellStyle name="20% - Accent4 2 2 4 3 3 2 4" xfId="28464" xr:uid="{6263365A-E3DD-409A-AFA1-41CD768F52A1}"/>
    <cellStyle name="20% - Accent4 2 2 4 3 3 3" xfId="6969" xr:uid="{6855E5C5-5BE1-4B23-8B7B-448D52AF5689}"/>
    <cellStyle name="20% - Accent4 2 2 4 3 3 3 2" xfId="19713" xr:uid="{43FC390F-30BF-44E5-9E7E-1E50A0D4076F}"/>
    <cellStyle name="20% - Accent4 2 2 4 3 3 3 2 2" xfId="42550" xr:uid="{8589EDF0-DBA2-4EBA-B6B2-98AC0F04AC98}"/>
    <cellStyle name="20% - Accent4 2 2 4 3 3 3 3" xfId="32456" xr:uid="{1D67D372-09B3-4B0C-86A6-FB8766A482C7}"/>
    <cellStyle name="20% - Accent4 2 2 4 3 3 4" xfId="14150" xr:uid="{F0DCF5A2-A5C0-47AD-A73A-80022A991B64}"/>
    <cellStyle name="20% - Accent4 2 2 4 3 3 4 2" xfId="38557" xr:uid="{01282139-6DEF-4F73-AB2C-A34E849BD189}"/>
    <cellStyle name="20% - Accent4 2 2 4 3 3 5" xfId="28463" xr:uid="{2E8DDFE0-F5BF-49EB-9110-4DB04E602E0A}"/>
    <cellStyle name="20% - Accent4 2 2 4 3 4" xfId="1404" xr:uid="{04B6C469-DE12-451C-BC85-6AB925C8EB4E}"/>
    <cellStyle name="20% - Accent4 2 2 4 3 4 2" xfId="6971" xr:uid="{CF8D6C60-4866-428D-A1D8-132B827F5C66}"/>
    <cellStyle name="20% - Accent4 2 2 4 3 4 2 2" xfId="19715" xr:uid="{3FAECE44-F4D9-4D67-8BC2-AA67A38A9C4A}"/>
    <cellStyle name="20% - Accent4 2 2 4 3 4 2 2 2" xfId="42552" xr:uid="{BE4284A1-51FC-4983-A848-D8F5074E1ED8}"/>
    <cellStyle name="20% - Accent4 2 2 4 3 4 2 3" xfId="32458" xr:uid="{9234A769-0396-44A5-A27B-FE2D8C062BD4}"/>
    <cellStyle name="20% - Accent4 2 2 4 3 4 3" xfId="14152" xr:uid="{7200C0A3-2036-431D-AD78-7264860649A0}"/>
    <cellStyle name="20% - Accent4 2 2 4 3 4 3 2" xfId="38559" xr:uid="{406774CA-3797-40DC-BE07-99BBAC03ECB2}"/>
    <cellStyle name="20% - Accent4 2 2 4 3 4 4" xfId="28465" xr:uid="{CBBAE158-70B0-4AB3-BBF1-4AABA4C7DDAC}"/>
    <cellStyle name="20% - Accent4 2 2 4 3 5" xfId="6966" xr:uid="{2AC1AD56-D0C5-4761-941A-EE6BCFA1DF38}"/>
    <cellStyle name="20% - Accent4 2 2 4 3 5 2" xfId="19710" xr:uid="{A56C7470-1FE9-4F2A-B85C-873CA0D57E7F}"/>
    <cellStyle name="20% - Accent4 2 2 4 3 5 2 2" xfId="42547" xr:uid="{385AE4AA-C995-4E97-9341-21A39BD6FE25}"/>
    <cellStyle name="20% - Accent4 2 2 4 3 5 3" xfId="32453" xr:uid="{53603BF6-56A8-4966-819C-851BEDE8D025}"/>
    <cellStyle name="20% - Accent4 2 2 4 3 6" xfId="14147" xr:uid="{E9AC8748-7D47-4EE4-8F26-5C890EB7D720}"/>
    <cellStyle name="20% - Accent4 2 2 4 3 6 2" xfId="38554" xr:uid="{75FC36BB-1562-4CB7-BF95-6195B1FA2C0C}"/>
    <cellStyle name="20% - Accent4 2 2 4 3 7" xfId="28460" xr:uid="{21274839-7940-4F08-8BB9-B276CABBBAEE}"/>
    <cellStyle name="20% - Accent4 2 2 4 4" xfId="1405" xr:uid="{9D56C4CF-6B63-42E0-84AB-FC8A7961B79D}"/>
    <cellStyle name="20% - Accent4 2 2 4 4 2" xfId="1406" xr:uid="{9C7F5B7B-4692-4DF3-92E4-DA19ACFA9F31}"/>
    <cellStyle name="20% - Accent4 2 2 4 4 2 2" xfId="1407" xr:uid="{BD71D035-177B-4802-A7EA-212034258285}"/>
    <cellStyle name="20% - Accent4 2 2 4 4 2 2 2" xfId="6974" xr:uid="{3992B5FB-AF4C-475E-A121-9938DE6339DE}"/>
    <cellStyle name="20% - Accent4 2 2 4 4 2 2 2 2" xfId="19718" xr:uid="{281096D1-8A2B-492A-B2A0-AC0AED1FFF0C}"/>
    <cellStyle name="20% - Accent4 2 2 4 4 2 2 2 2 2" xfId="42555" xr:uid="{B706BC2B-8ED9-4C8F-BECF-90A915919893}"/>
    <cellStyle name="20% - Accent4 2 2 4 4 2 2 2 3" xfId="32461" xr:uid="{C37B60F4-AA00-4662-BA9D-C74EB95CFEE3}"/>
    <cellStyle name="20% - Accent4 2 2 4 4 2 2 3" xfId="14155" xr:uid="{132482BF-F3D0-4604-AC96-713B43FE5494}"/>
    <cellStyle name="20% - Accent4 2 2 4 4 2 2 3 2" xfId="38562" xr:uid="{BB5DA281-2F81-442A-9022-F53387AE3FC4}"/>
    <cellStyle name="20% - Accent4 2 2 4 4 2 2 4" xfId="28468" xr:uid="{B59CAC16-CEEA-49A1-B435-A587579951FF}"/>
    <cellStyle name="20% - Accent4 2 2 4 4 2 3" xfId="6973" xr:uid="{F5685F9D-134E-4097-81C9-375ECAAD1558}"/>
    <cellStyle name="20% - Accent4 2 2 4 4 2 3 2" xfId="19717" xr:uid="{CFDB6D43-762E-424B-A2C5-2A662C5513C9}"/>
    <cellStyle name="20% - Accent4 2 2 4 4 2 3 2 2" xfId="42554" xr:uid="{15DFDCF2-5C19-47A5-B4CF-E0F15D6978B6}"/>
    <cellStyle name="20% - Accent4 2 2 4 4 2 3 3" xfId="32460" xr:uid="{541883CE-BF7A-4434-BB64-692FEC08B9EE}"/>
    <cellStyle name="20% - Accent4 2 2 4 4 2 4" xfId="14154" xr:uid="{F0C49D8A-047C-4A74-87D3-3F654503FB2A}"/>
    <cellStyle name="20% - Accent4 2 2 4 4 2 4 2" xfId="38561" xr:uid="{44ECB506-3FD5-4BA2-B4D3-F2A976763A09}"/>
    <cellStyle name="20% - Accent4 2 2 4 4 2 5" xfId="28467" xr:uid="{220AC2ED-C5EE-4C81-BFE4-DA914B9D417F}"/>
    <cellStyle name="20% - Accent4 2 2 4 4 3" xfId="1408" xr:uid="{343ADFE5-FB5B-4834-9A7A-35D6DFFAEE54}"/>
    <cellStyle name="20% - Accent4 2 2 4 4 3 2" xfId="6975" xr:uid="{6D4B248A-9B57-40C5-96C0-AA0319FBA3FF}"/>
    <cellStyle name="20% - Accent4 2 2 4 4 3 2 2" xfId="19719" xr:uid="{8F58AE5B-E9E3-43B9-A687-6ED092375545}"/>
    <cellStyle name="20% - Accent4 2 2 4 4 3 2 2 2" xfId="42556" xr:uid="{F9EF13DB-EA37-45E2-A044-F94F30760F56}"/>
    <cellStyle name="20% - Accent4 2 2 4 4 3 2 3" xfId="32462" xr:uid="{61E21DB2-E776-4473-9FA8-42F8067CEF2A}"/>
    <cellStyle name="20% - Accent4 2 2 4 4 3 3" xfId="14156" xr:uid="{18AF3C6B-9984-43EB-B3B0-45ACC96C5798}"/>
    <cellStyle name="20% - Accent4 2 2 4 4 3 3 2" xfId="38563" xr:uid="{55296E96-B979-4E39-9819-9BF2A73EAC69}"/>
    <cellStyle name="20% - Accent4 2 2 4 4 3 4" xfId="28469" xr:uid="{C9464FC6-FA7D-42B8-BDC5-C2610AC9F070}"/>
    <cellStyle name="20% - Accent4 2 2 4 4 4" xfId="6972" xr:uid="{B57A518F-F06F-4D27-9652-E31D4FB0A542}"/>
    <cellStyle name="20% - Accent4 2 2 4 4 4 2" xfId="19716" xr:uid="{06794435-5A8F-4963-943C-B01E3E651305}"/>
    <cellStyle name="20% - Accent4 2 2 4 4 4 2 2" xfId="42553" xr:uid="{F255557D-6E41-4B46-9EAC-AE5E63FC40FA}"/>
    <cellStyle name="20% - Accent4 2 2 4 4 4 3" xfId="32459" xr:uid="{DC032A60-97A8-4578-AE10-8847B2821659}"/>
    <cellStyle name="20% - Accent4 2 2 4 4 5" xfId="14153" xr:uid="{9B5FE341-B564-4DEA-A9A8-FA09A52C400E}"/>
    <cellStyle name="20% - Accent4 2 2 4 4 5 2" xfId="38560" xr:uid="{AC671842-07E4-4987-9F36-9D935C7E1501}"/>
    <cellStyle name="20% - Accent4 2 2 4 4 6" xfId="28466" xr:uid="{01FF2406-3A61-4388-9909-6BCDF6AA1B02}"/>
    <cellStyle name="20% - Accent4 2 2 4 5" xfId="1409" xr:uid="{002593C1-89EE-4914-841E-A2E458123982}"/>
    <cellStyle name="20% - Accent4 2 2 4 5 2" xfId="1410" xr:uid="{9A489DF7-74D1-4B86-A53C-A3E79E792433}"/>
    <cellStyle name="20% - Accent4 2 2 4 5 2 2" xfId="6977" xr:uid="{5B482F84-197F-4A4A-85B7-0384D9FA7802}"/>
    <cellStyle name="20% - Accent4 2 2 4 5 2 2 2" xfId="19721" xr:uid="{9AB4FF12-708E-43B8-BF4C-6871B878FAF7}"/>
    <cellStyle name="20% - Accent4 2 2 4 5 2 2 2 2" xfId="42558" xr:uid="{ACC99006-FB23-46CA-94B1-E2B1160DB6B4}"/>
    <cellStyle name="20% - Accent4 2 2 4 5 2 2 3" xfId="32464" xr:uid="{C7A0AA01-8D8D-4BFB-AEFE-585BDC9EC27F}"/>
    <cellStyle name="20% - Accent4 2 2 4 5 2 3" xfId="14158" xr:uid="{ECD7AC3E-C8F8-4385-BB2E-541A5D86E5D6}"/>
    <cellStyle name="20% - Accent4 2 2 4 5 2 3 2" xfId="38565" xr:uid="{45C70181-32D2-4B73-91B7-DCA39A0CE99C}"/>
    <cellStyle name="20% - Accent4 2 2 4 5 2 4" xfId="28471" xr:uid="{19AE6B9B-0161-4171-ACBE-F1899B0D683F}"/>
    <cellStyle name="20% - Accent4 2 2 4 5 3" xfId="6976" xr:uid="{E1E4699A-D783-40A8-A773-282A8EEFE0A1}"/>
    <cellStyle name="20% - Accent4 2 2 4 5 3 2" xfId="19720" xr:uid="{0CD2910F-7E24-48B6-A3BD-BEB3B5A00B0A}"/>
    <cellStyle name="20% - Accent4 2 2 4 5 3 2 2" xfId="42557" xr:uid="{33205A1F-B3F5-4591-9581-1AE9DBF58D11}"/>
    <cellStyle name="20% - Accent4 2 2 4 5 3 3" xfId="32463" xr:uid="{9EBC34E9-FAF6-4A38-BDE9-2D088E6AC19F}"/>
    <cellStyle name="20% - Accent4 2 2 4 5 4" xfId="14157" xr:uid="{DCE02AFC-82CF-4C82-B824-44F6BFC100D6}"/>
    <cellStyle name="20% - Accent4 2 2 4 5 4 2" xfId="38564" xr:uid="{272610E5-1F1C-4A58-8CC3-8626CB762D9C}"/>
    <cellStyle name="20% - Accent4 2 2 4 5 5" xfId="28470" xr:uid="{56316BF7-A4D3-4805-B3D0-804C8F818CB0}"/>
    <cellStyle name="20% - Accent4 2 2 4 6" xfId="1411" xr:uid="{2A231957-40C5-4733-B586-6116B7E4DF77}"/>
    <cellStyle name="20% - Accent4 2 2 4 6 2" xfId="6978" xr:uid="{D2F41E9E-9CD9-440B-82EB-48538A13849A}"/>
    <cellStyle name="20% - Accent4 2 2 4 6 2 2" xfId="19722" xr:uid="{8E5DF064-A944-48DA-B1E8-8D4BE8E49A17}"/>
    <cellStyle name="20% - Accent4 2 2 4 6 2 2 2" xfId="42559" xr:uid="{87748363-77EA-4933-AF34-082E2DE85A3E}"/>
    <cellStyle name="20% - Accent4 2 2 4 6 2 3" xfId="32465" xr:uid="{7F53F233-D530-451B-A1B3-9B655F47BE15}"/>
    <cellStyle name="20% - Accent4 2 2 4 6 3" xfId="14159" xr:uid="{FC254FDD-DA60-4D65-BDEF-09C7EF8B570C}"/>
    <cellStyle name="20% - Accent4 2 2 4 6 3 2" xfId="38566" xr:uid="{5C4465BB-72C5-4C59-9F7F-AB55EAED8EF7}"/>
    <cellStyle name="20% - Accent4 2 2 4 6 4" xfId="28472" xr:uid="{9B227F70-3BDD-423B-BEC0-3770933B75E9}"/>
    <cellStyle name="20% - Accent4 2 2 4 7" xfId="6951" xr:uid="{3EFE3A8D-0FD6-4868-8979-E88550C3515D}"/>
    <cellStyle name="20% - Accent4 2 2 4 7 2" xfId="19695" xr:uid="{1831A18E-12D4-4EF8-AA02-2AA32788D2CA}"/>
    <cellStyle name="20% - Accent4 2 2 4 7 2 2" xfId="42532" xr:uid="{4559BD86-6176-4997-B9DE-FBDC6A7A976E}"/>
    <cellStyle name="20% - Accent4 2 2 4 7 3" xfId="32438" xr:uid="{90BEFB60-4360-4AF2-A9C9-7A79681EB743}"/>
    <cellStyle name="20% - Accent4 2 2 4 8" xfId="10956" xr:uid="{AF71BF04-BCCB-4522-BC45-09AC7462D318}"/>
    <cellStyle name="20% - Accent4 2 2 4 8 2" xfId="36132" xr:uid="{01F32C10-76A4-4271-A208-8E92F817399D}"/>
    <cellStyle name="20% - Accent4 2 2 4 9" xfId="14132" xr:uid="{9BA4A608-3383-4071-8D2D-3B1114E9F7ED}"/>
    <cellStyle name="20% - Accent4 2 2 4 9 2" xfId="38539" xr:uid="{6F5B8B10-E9D8-44A5-A0C8-F0651ED504A5}"/>
    <cellStyle name="20% - Accent4 2 2 5" xfId="1412" xr:uid="{CE66B0D7-C49F-4553-B8A3-60A608988ADA}"/>
    <cellStyle name="20% - Accent4 2 2 5 10" xfId="25367" xr:uid="{7821F0AE-DC9E-4544-B61F-AB7012B1DD7F}"/>
    <cellStyle name="20% - Accent4 2 2 5 10 2" xfId="48191" xr:uid="{29272EBB-B876-4286-9535-D66BED82E02E}"/>
    <cellStyle name="20% - Accent4 2 2 5 11" xfId="28473" xr:uid="{FA3107BF-E6DC-47C5-94E6-0D48FD163C0D}"/>
    <cellStyle name="20% - Accent4 2 2 5 2" xfId="1413" xr:uid="{0CFCF95C-022B-4234-842B-A4343C5236D1}"/>
    <cellStyle name="20% - Accent4 2 2 5 2 10" xfId="28474" xr:uid="{2E39120B-031F-4096-9EF6-3BB200A8D3EF}"/>
    <cellStyle name="20% - Accent4 2 2 5 2 2" xfId="1414" xr:uid="{71DEF91B-61EC-491C-A9D8-A5B26714325C}"/>
    <cellStyle name="20% - Accent4 2 2 5 2 2 2" xfId="1415" xr:uid="{EF29151E-622C-4742-96A8-899A841EED15}"/>
    <cellStyle name="20% - Accent4 2 2 5 2 2 2 2" xfId="6982" xr:uid="{36BE4827-F0A6-4B32-A258-752FC4EA19A1}"/>
    <cellStyle name="20% - Accent4 2 2 5 2 2 2 2 2" xfId="19726" xr:uid="{BC7A0786-8457-4E3A-8B2B-C9AE9845876E}"/>
    <cellStyle name="20% - Accent4 2 2 5 2 2 2 2 2 2" xfId="42563" xr:uid="{B63C3B6E-09C1-4C96-A780-28FFAF934704}"/>
    <cellStyle name="20% - Accent4 2 2 5 2 2 2 2 3" xfId="32469" xr:uid="{354191F7-C6EE-4096-892A-4897308E6767}"/>
    <cellStyle name="20% - Accent4 2 2 5 2 2 2 3" xfId="14163" xr:uid="{83C98702-79F2-4C0A-A34A-E9848E0A806E}"/>
    <cellStyle name="20% - Accent4 2 2 5 2 2 2 3 2" xfId="38570" xr:uid="{8E26A636-519D-449B-8D7C-75818B6FEE01}"/>
    <cellStyle name="20% - Accent4 2 2 5 2 2 2 4" xfId="28476" xr:uid="{BE56FB7D-DF33-4CA4-966D-A04D6B206C21}"/>
    <cellStyle name="20% - Accent4 2 2 5 2 2 3" xfId="6981" xr:uid="{EEFB35E6-068C-4F55-B706-41216DF9E168}"/>
    <cellStyle name="20% - Accent4 2 2 5 2 2 3 2" xfId="19725" xr:uid="{0A07CA23-723A-43B8-AB28-D72BE3FAD52B}"/>
    <cellStyle name="20% - Accent4 2 2 5 2 2 3 2 2" xfId="42562" xr:uid="{A1F74477-CCE7-4416-AA98-0DEBAE41F248}"/>
    <cellStyle name="20% - Accent4 2 2 5 2 2 3 3" xfId="32468" xr:uid="{29F21747-3A8A-44E2-8DF9-55A63ABB2816}"/>
    <cellStyle name="20% - Accent4 2 2 5 2 2 4" xfId="14162" xr:uid="{07E1E58A-47EB-47F2-BAEF-EAA86ABC3757}"/>
    <cellStyle name="20% - Accent4 2 2 5 2 2 4 2" xfId="38569" xr:uid="{389C69D0-B7FF-4181-9F1B-C6582C5A0F43}"/>
    <cellStyle name="20% - Accent4 2 2 5 2 2 5" xfId="28475" xr:uid="{4C0DD8B9-7F80-455C-A97B-CEBD94AA66C5}"/>
    <cellStyle name="20% - Accent4 2 2 5 2 3" xfId="1416" xr:uid="{78A0791A-4BAD-4687-933D-A12819D04F67}"/>
    <cellStyle name="20% - Accent4 2 2 5 2 3 2" xfId="1417" xr:uid="{2CC038A6-3803-4AD6-B37D-34445107469E}"/>
    <cellStyle name="20% - Accent4 2 2 5 2 3 2 2" xfId="6984" xr:uid="{D49851D3-4E36-4B8A-B1AE-99AA4DEE0E4F}"/>
    <cellStyle name="20% - Accent4 2 2 5 2 3 2 2 2" xfId="19728" xr:uid="{53FF102B-1A43-4299-B0EE-6CBA7D92756A}"/>
    <cellStyle name="20% - Accent4 2 2 5 2 3 2 2 2 2" xfId="42565" xr:uid="{38A7C2E2-7883-47BF-B691-B507C873C83E}"/>
    <cellStyle name="20% - Accent4 2 2 5 2 3 2 2 3" xfId="32471" xr:uid="{51805453-4233-41EF-B534-3FE489614533}"/>
    <cellStyle name="20% - Accent4 2 2 5 2 3 2 3" xfId="14165" xr:uid="{784F323B-9DF8-4A4C-8A03-CC6C29C44859}"/>
    <cellStyle name="20% - Accent4 2 2 5 2 3 2 3 2" xfId="38572" xr:uid="{44E720C4-1693-47D4-96D2-AA6C1F5F2C37}"/>
    <cellStyle name="20% - Accent4 2 2 5 2 3 2 4" xfId="28478" xr:uid="{3EC315FF-2771-4463-8BF6-B90348F7B4D6}"/>
    <cellStyle name="20% - Accent4 2 2 5 2 3 3" xfId="6983" xr:uid="{4E4CAE7F-0FBA-4954-8FF0-38A2AC48D710}"/>
    <cellStyle name="20% - Accent4 2 2 5 2 3 3 2" xfId="19727" xr:uid="{D1D10134-C807-425B-9F5B-7BC0A37609A4}"/>
    <cellStyle name="20% - Accent4 2 2 5 2 3 3 2 2" xfId="42564" xr:uid="{9DB6AC4D-D4B6-439E-A5A8-F6B3EA919B95}"/>
    <cellStyle name="20% - Accent4 2 2 5 2 3 3 3" xfId="32470" xr:uid="{7B3B9F31-965E-424A-806C-BA73CDBBE74E}"/>
    <cellStyle name="20% - Accent4 2 2 5 2 3 4" xfId="14164" xr:uid="{0EF908E8-C392-44CE-902D-134869ADFC44}"/>
    <cellStyle name="20% - Accent4 2 2 5 2 3 4 2" xfId="38571" xr:uid="{CA46F79E-7190-4FD2-9B2B-E9B35E91106E}"/>
    <cellStyle name="20% - Accent4 2 2 5 2 3 5" xfId="28477" xr:uid="{F6468244-41A4-4406-8A78-847A2C4748D4}"/>
    <cellStyle name="20% - Accent4 2 2 5 2 4" xfId="1418" xr:uid="{298CC35E-0DF0-4777-A6D0-865272107CEF}"/>
    <cellStyle name="20% - Accent4 2 2 5 2 4 2" xfId="6985" xr:uid="{55EDAFE1-37CA-4EA8-BA61-5EA25D2A293A}"/>
    <cellStyle name="20% - Accent4 2 2 5 2 4 2 2" xfId="19729" xr:uid="{FA155D59-CA7C-4408-AA46-A776BC863726}"/>
    <cellStyle name="20% - Accent4 2 2 5 2 4 2 2 2" xfId="42566" xr:uid="{1667C49D-9AD1-4EA9-9DFD-E7A9818A3645}"/>
    <cellStyle name="20% - Accent4 2 2 5 2 4 2 3" xfId="32472" xr:uid="{3D568B14-C378-42E8-BED7-5C19FC85222E}"/>
    <cellStyle name="20% - Accent4 2 2 5 2 4 3" xfId="14166" xr:uid="{400745D5-C16D-44B9-A408-BD2ABEA6E64C}"/>
    <cellStyle name="20% - Accent4 2 2 5 2 4 3 2" xfId="38573" xr:uid="{821E6547-7602-4438-8785-443796CE61BD}"/>
    <cellStyle name="20% - Accent4 2 2 5 2 4 4" xfId="28479" xr:uid="{1784488F-1C07-4F17-97C4-E429F3C666B1}"/>
    <cellStyle name="20% - Accent4 2 2 5 2 5" xfId="6980" xr:uid="{FA3CC28C-0DD3-4A90-B48D-DD196BC7BB7F}"/>
    <cellStyle name="20% - Accent4 2 2 5 2 5 2" xfId="19724" xr:uid="{5160E2EE-7AE6-43F3-B307-F8BFF620B7FF}"/>
    <cellStyle name="20% - Accent4 2 2 5 2 5 2 2" xfId="42561" xr:uid="{F843A8EC-7216-47A6-86D8-E1285AA8F5D1}"/>
    <cellStyle name="20% - Accent4 2 2 5 2 5 3" xfId="32467" xr:uid="{832681F3-38B2-4A88-AE7C-DB372611B861}"/>
    <cellStyle name="20% - Accent4 2 2 5 2 6" xfId="11466" xr:uid="{FFE41A42-1DDB-43E6-AA9B-060ADC8D42A7}"/>
    <cellStyle name="20% - Accent4 2 2 5 2 6 2" xfId="36520" xr:uid="{DAE90F23-9162-4AA4-8947-34D0726365A1}"/>
    <cellStyle name="20% - Accent4 2 2 5 2 7" xfId="14161" xr:uid="{6A6F6482-C06A-47DB-AA27-44B97BAE8CED}"/>
    <cellStyle name="20% - Accent4 2 2 5 2 7 2" xfId="38568" xr:uid="{7C43CC8B-229C-4340-96D8-3459BA2CA032}"/>
    <cellStyle name="20% - Accent4 2 2 5 2 8" xfId="24241" xr:uid="{F12CB50D-86E1-41E0-BBA0-7C80265430C0}"/>
    <cellStyle name="20% - Accent4 2 2 5 2 8 2" xfId="47075" xr:uid="{A8FBE7DE-EC43-462D-A31A-02F2FFBA956B}"/>
    <cellStyle name="20% - Accent4 2 2 5 2 9" xfId="26331" xr:uid="{F4B2AA96-0C07-47B0-B6A9-04760487E50B}"/>
    <cellStyle name="20% - Accent4 2 2 5 2 9 2" xfId="49147" xr:uid="{9E15D190-9415-4735-9FF9-90E2AF2C33A5}"/>
    <cellStyle name="20% - Accent4 2 2 5 3" xfId="1419" xr:uid="{A2E9DEB0-C156-473F-A1C1-200C4B7A6EFA}"/>
    <cellStyle name="20% - Accent4 2 2 5 3 2" xfId="1420" xr:uid="{A112D481-CFFC-41B9-9F9E-DD98B53C54D2}"/>
    <cellStyle name="20% - Accent4 2 2 5 3 2 2" xfId="1421" xr:uid="{253E755F-88DD-43BA-A9B0-CB0406291E5B}"/>
    <cellStyle name="20% - Accent4 2 2 5 3 2 2 2" xfId="6988" xr:uid="{E2BD1295-9CF7-4901-8F8A-430C9E182025}"/>
    <cellStyle name="20% - Accent4 2 2 5 3 2 2 2 2" xfId="19732" xr:uid="{9221EF8B-69C6-4E5F-B197-3CC6FA755F86}"/>
    <cellStyle name="20% - Accent4 2 2 5 3 2 2 2 2 2" xfId="42569" xr:uid="{8E4F30F0-BF88-45F7-A3CC-C54DEA5B09FE}"/>
    <cellStyle name="20% - Accent4 2 2 5 3 2 2 2 3" xfId="32475" xr:uid="{644D26B5-D22E-4240-ADCA-C1CD7DE522E9}"/>
    <cellStyle name="20% - Accent4 2 2 5 3 2 2 3" xfId="14169" xr:uid="{CE84880C-3432-4777-A8CD-528FD12B7DFF}"/>
    <cellStyle name="20% - Accent4 2 2 5 3 2 2 3 2" xfId="38576" xr:uid="{158A8BDA-2990-461F-AB85-1A0880217268}"/>
    <cellStyle name="20% - Accent4 2 2 5 3 2 2 4" xfId="28482" xr:uid="{BCDE2BC2-39EE-4E47-AEB7-D100F30D61C6}"/>
    <cellStyle name="20% - Accent4 2 2 5 3 2 3" xfId="6987" xr:uid="{317AB07C-CC27-4D02-B226-7731CCFC0C12}"/>
    <cellStyle name="20% - Accent4 2 2 5 3 2 3 2" xfId="19731" xr:uid="{62D87786-DDBB-4899-8157-5B1AF985BB6D}"/>
    <cellStyle name="20% - Accent4 2 2 5 3 2 3 2 2" xfId="42568" xr:uid="{306B9DBA-00E1-4D49-A0F4-F48029CDE564}"/>
    <cellStyle name="20% - Accent4 2 2 5 3 2 3 3" xfId="32474" xr:uid="{9C5BB5D4-02D3-47E6-B170-27825C325D0D}"/>
    <cellStyle name="20% - Accent4 2 2 5 3 2 4" xfId="14168" xr:uid="{75523CB7-BB31-49AE-AEBE-0A8CE71208C9}"/>
    <cellStyle name="20% - Accent4 2 2 5 3 2 4 2" xfId="38575" xr:uid="{32096E9E-E9BF-4ABA-AE57-B345008C46F6}"/>
    <cellStyle name="20% - Accent4 2 2 5 3 2 5" xfId="28481" xr:uid="{139D650D-9EC5-4F42-BAC9-08DCC36C3E6B}"/>
    <cellStyle name="20% - Accent4 2 2 5 3 3" xfId="1422" xr:uid="{1B5CFFAA-834E-4D8B-A306-3D25AAFAB011}"/>
    <cellStyle name="20% - Accent4 2 2 5 3 3 2" xfId="6989" xr:uid="{BEB3FE1D-C832-4BF7-9A71-4DEC3E562476}"/>
    <cellStyle name="20% - Accent4 2 2 5 3 3 2 2" xfId="19733" xr:uid="{0680A296-8CE8-4A54-9944-F6BB9956D080}"/>
    <cellStyle name="20% - Accent4 2 2 5 3 3 2 2 2" xfId="42570" xr:uid="{78B9B29D-93BA-49CF-9211-B41F4ECDDFE0}"/>
    <cellStyle name="20% - Accent4 2 2 5 3 3 2 3" xfId="32476" xr:uid="{9933123F-7732-4770-AD46-79E3160D0ABD}"/>
    <cellStyle name="20% - Accent4 2 2 5 3 3 3" xfId="14170" xr:uid="{D489977D-3884-491B-AAC0-A2DE9846240F}"/>
    <cellStyle name="20% - Accent4 2 2 5 3 3 3 2" xfId="38577" xr:uid="{058B5B68-F8E9-4689-AF75-DA9BA4AE0C2D}"/>
    <cellStyle name="20% - Accent4 2 2 5 3 3 4" xfId="28483" xr:uid="{05282817-BF07-4B18-9D46-41EDC1B6F435}"/>
    <cellStyle name="20% - Accent4 2 2 5 3 4" xfId="6986" xr:uid="{E1C7E0BF-BFE5-43E9-8DB4-6880BB9E905E}"/>
    <cellStyle name="20% - Accent4 2 2 5 3 4 2" xfId="19730" xr:uid="{A473452C-B4E1-41F0-9552-FBF98F947AD7}"/>
    <cellStyle name="20% - Accent4 2 2 5 3 4 2 2" xfId="42567" xr:uid="{A3F22D62-8AC8-4DFF-A08B-E0C17C70E100}"/>
    <cellStyle name="20% - Accent4 2 2 5 3 4 3" xfId="32473" xr:uid="{294B9A2C-D062-4B99-A364-9B9E5464BFE2}"/>
    <cellStyle name="20% - Accent4 2 2 5 3 5" xfId="14167" xr:uid="{054D7AF9-61B6-4E45-9B8B-186F366A53F0}"/>
    <cellStyle name="20% - Accent4 2 2 5 3 5 2" xfId="38574" xr:uid="{5709D02E-A65E-40C4-A678-AD068E614103}"/>
    <cellStyle name="20% - Accent4 2 2 5 3 6" xfId="28480" xr:uid="{C3A111FE-04F6-4C1A-8BB4-322380902669}"/>
    <cellStyle name="20% - Accent4 2 2 5 4" xfId="1423" xr:uid="{0AB2AC2D-69DF-4E62-9025-4BAB389D5AB3}"/>
    <cellStyle name="20% - Accent4 2 2 5 4 2" xfId="1424" xr:uid="{3B269B1B-2EBD-404A-A047-63C9992F520F}"/>
    <cellStyle name="20% - Accent4 2 2 5 4 2 2" xfId="6991" xr:uid="{6E6A0F93-001A-4F6A-BDF6-F8E1AC712D4A}"/>
    <cellStyle name="20% - Accent4 2 2 5 4 2 2 2" xfId="19735" xr:uid="{9C635055-92E5-45F4-8662-640D7D229A87}"/>
    <cellStyle name="20% - Accent4 2 2 5 4 2 2 2 2" xfId="42572" xr:uid="{B0E12113-D977-4C41-8638-7A7E913A690E}"/>
    <cellStyle name="20% - Accent4 2 2 5 4 2 2 3" xfId="32478" xr:uid="{67AF1534-3B16-4479-BA82-0ABC4D009B3E}"/>
    <cellStyle name="20% - Accent4 2 2 5 4 2 3" xfId="14172" xr:uid="{E949DC36-1CCD-43AA-9B23-B09385403DA3}"/>
    <cellStyle name="20% - Accent4 2 2 5 4 2 3 2" xfId="38579" xr:uid="{74BB9306-BEF1-4763-8CF3-9073FEB63BCF}"/>
    <cellStyle name="20% - Accent4 2 2 5 4 2 4" xfId="28485" xr:uid="{69F1B01D-D5FD-426B-A78F-6B4DF2F4FDA7}"/>
    <cellStyle name="20% - Accent4 2 2 5 4 3" xfId="6990" xr:uid="{AB6F7AC3-0E7D-4F84-B033-221CCF4ABCE5}"/>
    <cellStyle name="20% - Accent4 2 2 5 4 3 2" xfId="19734" xr:uid="{9646989A-AD57-4A40-BAF1-35B34BC195E8}"/>
    <cellStyle name="20% - Accent4 2 2 5 4 3 2 2" xfId="42571" xr:uid="{255DF536-BDAD-4016-9DAF-42A705984363}"/>
    <cellStyle name="20% - Accent4 2 2 5 4 3 3" xfId="32477" xr:uid="{3DA56006-B9E6-48A5-BC8E-99CF980B350C}"/>
    <cellStyle name="20% - Accent4 2 2 5 4 4" xfId="14171" xr:uid="{CD7451BD-B1C0-454D-8D05-D1456789BA53}"/>
    <cellStyle name="20% - Accent4 2 2 5 4 4 2" xfId="38578" xr:uid="{290F0F56-8017-4801-AECF-F915FBA3CF46}"/>
    <cellStyle name="20% - Accent4 2 2 5 4 5" xfId="28484" xr:uid="{8B3CF44E-AA68-4C30-83B9-BECBFFE2206C}"/>
    <cellStyle name="20% - Accent4 2 2 5 5" xfId="1425" xr:uid="{8A442770-49D4-4FD9-BE98-3C32B526776D}"/>
    <cellStyle name="20% - Accent4 2 2 5 5 2" xfId="6992" xr:uid="{B507B1B5-A6E1-4384-B5EA-299E5381962B}"/>
    <cellStyle name="20% - Accent4 2 2 5 5 2 2" xfId="19736" xr:uid="{97A44F84-F8BF-4D73-B7AA-6E5747BC21B6}"/>
    <cellStyle name="20% - Accent4 2 2 5 5 2 2 2" xfId="42573" xr:uid="{0FDE0C43-9DD0-4BA5-8E46-AFC6576661C6}"/>
    <cellStyle name="20% - Accent4 2 2 5 5 2 3" xfId="32479" xr:uid="{0E3FE929-ED5C-409C-824B-BEFF69C6BD9C}"/>
    <cellStyle name="20% - Accent4 2 2 5 5 3" xfId="14173" xr:uid="{FA56E2C1-C1E0-448D-B5DC-1E5BF99A225A}"/>
    <cellStyle name="20% - Accent4 2 2 5 5 3 2" xfId="38580" xr:uid="{24C0CC8E-2BC7-47BD-99ED-02E555327D1F}"/>
    <cellStyle name="20% - Accent4 2 2 5 5 4" xfId="28486" xr:uid="{2B1C6252-BF0B-4588-AF45-790B7D502EB0}"/>
    <cellStyle name="20% - Accent4 2 2 5 6" xfId="6979" xr:uid="{B96EF38E-9417-4D9D-BFA4-08BFB5A258E3}"/>
    <cellStyle name="20% - Accent4 2 2 5 6 2" xfId="19723" xr:uid="{AA9CE28E-92F4-4DD2-A197-4E7259634A58}"/>
    <cellStyle name="20% - Accent4 2 2 5 6 2 2" xfId="42560" xr:uid="{DB1C8A4C-521C-4D66-87A3-FDCC9DB05DF5}"/>
    <cellStyle name="20% - Accent4 2 2 5 6 3" xfId="32466" xr:uid="{E2B3D61F-EDF2-4D44-9830-8FF90253C965}"/>
    <cellStyle name="20% - Accent4 2 2 5 7" xfId="10251" xr:uid="{443388A7-AE82-441B-8128-CD380357A652}"/>
    <cellStyle name="20% - Accent4 2 2 5 7 2" xfId="35576" xr:uid="{1B20E0CA-620C-4199-B255-993D9D2F0C43}"/>
    <cellStyle name="20% - Accent4 2 2 5 8" xfId="14160" xr:uid="{82EE7BD4-786F-48D3-A17F-298677617D53}"/>
    <cellStyle name="20% - Accent4 2 2 5 8 2" xfId="38567" xr:uid="{3486EEF4-82D5-4E1E-A8F4-D8F6584B9044}"/>
    <cellStyle name="20% - Accent4 2 2 5 9" xfId="23283" xr:uid="{D0910EDF-F871-432F-BC2C-81B9494D48CD}"/>
    <cellStyle name="20% - Accent4 2 2 5 9 2" xfId="46117" xr:uid="{85D72BDD-64DD-4B2F-B776-1E3483A0E17B}"/>
    <cellStyle name="20% - Accent4 2 2 6" xfId="1426" xr:uid="{71F364C9-4AD0-4258-8BBD-1B4261DBC542}"/>
    <cellStyle name="20% - Accent4 2 2 6 10" xfId="28487" xr:uid="{F382E508-481E-4282-8A13-F6D82C362CA8}"/>
    <cellStyle name="20% - Accent4 2 2 6 2" xfId="1427" xr:uid="{FDDCF49F-1FB5-45B1-8A3E-6FE10B35948B}"/>
    <cellStyle name="20% - Accent4 2 2 6 2 2" xfId="1428" xr:uid="{AA3DF4BA-A07F-450F-B26B-4F0E4059FACD}"/>
    <cellStyle name="20% - Accent4 2 2 6 2 2 2" xfId="6995" xr:uid="{531DCE50-96F8-40D7-AC23-F4CAF9DFD048}"/>
    <cellStyle name="20% - Accent4 2 2 6 2 2 2 2" xfId="19739" xr:uid="{03A91869-9872-4CEF-9F35-369007A363F5}"/>
    <cellStyle name="20% - Accent4 2 2 6 2 2 2 2 2" xfId="42576" xr:uid="{13EB18FC-8E3E-43A2-8F5E-9266F0CC5452}"/>
    <cellStyle name="20% - Accent4 2 2 6 2 2 2 3" xfId="32482" xr:uid="{F44489DC-7DF9-4E95-B490-D9A6A4098A15}"/>
    <cellStyle name="20% - Accent4 2 2 6 2 2 3" xfId="14176" xr:uid="{66C41F97-9E97-4C25-B9DF-570824509685}"/>
    <cellStyle name="20% - Accent4 2 2 6 2 2 3 2" xfId="38583" xr:uid="{1118E4A9-C5FF-407B-86EA-0319B7965210}"/>
    <cellStyle name="20% - Accent4 2 2 6 2 2 4" xfId="28489" xr:uid="{29898714-EC3F-4D3E-AD4B-8007BDF668D1}"/>
    <cellStyle name="20% - Accent4 2 2 6 2 3" xfId="6994" xr:uid="{363A1645-6025-4601-B845-A2A72B8A3081}"/>
    <cellStyle name="20% - Accent4 2 2 6 2 3 2" xfId="19738" xr:uid="{74FEF732-0F96-418C-80E2-138BE6B35390}"/>
    <cellStyle name="20% - Accent4 2 2 6 2 3 2 2" xfId="42575" xr:uid="{4E995BB4-CD98-4816-BE08-615D6C98595D}"/>
    <cellStyle name="20% - Accent4 2 2 6 2 3 3" xfId="32481" xr:uid="{711BD733-E35B-4134-8653-AC533B1FBD77}"/>
    <cellStyle name="20% - Accent4 2 2 6 2 4" xfId="14175" xr:uid="{FD945799-C2DB-4710-B5C3-9BCC07FE4447}"/>
    <cellStyle name="20% - Accent4 2 2 6 2 4 2" xfId="38582" xr:uid="{AD095AA0-3AE5-4212-96B0-8FC58E07EF72}"/>
    <cellStyle name="20% - Accent4 2 2 6 2 5" xfId="28488" xr:uid="{F9B9D711-A188-4B51-A4ED-E5A84452952C}"/>
    <cellStyle name="20% - Accent4 2 2 6 3" xfId="1429" xr:uid="{F184AF29-CE6E-48A4-BE5A-668819CE8A15}"/>
    <cellStyle name="20% - Accent4 2 2 6 3 2" xfId="1430" xr:uid="{232B4FAF-0A16-4F73-95E1-8C636C910E1E}"/>
    <cellStyle name="20% - Accent4 2 2 6 3 2 2" xfId="6997" xr:uid="{219EBA90-E9A4-439B-AACE-B9ED8D3894D3}"/>
    <cellStyle name="20% - Accent4 2 2 6 3 2 2 2" xfId="19741" xr:uid="{4CC9A5D3-543D-449C-BBFF-87D19226142F}"/>
    <cellStyle name="20% - Accent4 2 2 6 3 2 2 2 2" xfId="42578" xr:uid="{6E814832-7836-4568-AC57-0EF22E654403}"/>
    <cellStyle name="20% - Accent4 2 2 6 3 2 2 3" xfId="32484" xr:uid="{70D6F861-38CE-4648-80F6-6C34F45C361F}"/>
    <cellStyle name="20% - Accent4 2 2 6 3 2 3" xfId="14178" xr:uid="{407650DF-AB0F-45F7-8075-3A4C0FE770B5}"/>
    <cellStyle name="20% - Accent4 2 2 6 3 2 3 2" xfId="38585" xr:uid="{C1560635-8F43-4594-B65D-3265B287910E}"/>
    <cellStyle name="20% - Accent4 2 2 6 3 2 4" xfId="28491" xr:uid="{2C4C250B-7E41-4E94-BDB3-0CC9D0A3D421}"/>
    <cellStyle name="20% - Accent4 2 2 6 3 3" xfId="6996" xr:uid="{6D8E8DFF-F3FC-4702-8A6C-3256F9E25127}"/>
    <cellStyle name="20% - Accent4 2 2 6 3 3 2" xfId="19740" xr:uid="{A996F078-0A3E-42DA-9AAA-DF1A3F5A2B16}"/>
    <cellStyle name="20% - Accent4 2 2 6 3 3 2 2" xfId="42577" xr:uid="{490EADF6-1A02-442F-95EB-8CFF0B57D1D0}"/>
    <cellStyle name="20% - Accent4 2 2 6 3 3 3" xfId="32483" xr:uid="{6E292FB3-61F1-4135-9E04-DCAEEF9786CA}"/>
    <cellStyle name="20% - Accent4 2 2 6 3 4" xfId="14177" xr:uid="{184551CC-DF0E-484F-80CE-025E1FD954F8}"/>
    <cellStyle name="20% - Accent4 2 2 6 3 4 2" xfId="38584" xr:uid="{4E6D560C-CC3D-4F52-8935-9EF28FB31EE6}"/>
    <cellStyle name="20% - Accent4 2 2 6 3 5" xfId="28490" xr:uid="{4E6C2AF8-E64B-4BB9-8A8A-08013184AA83}"/>
    <cellStyle name="20% - Accent4 2 2 6 4" xfId="1431" xr:uid="{E6063F4C-3CDB-4A99-B0F2-98D6CCA5A8DA}"/>
    <cellStyle name="20% - Accent4 2 2 6 4 2" xfId="6998" xr:uid="{9EDB1AC4-BCC2-424D-B3CA-BD0443C85152}"/>
    <cellStyle name="20% - Accent4 2 2 6 4 2 2" xfId="19742" xr:uid="{14ADB398-02A3-46AE-B59E-7FBA9CA85F0E}"/>
    <cellStyle name="20% - Accent4 2 2 6 4 2 2 2" xfId="42579" xr:uid="{5432D6B2-78FA-411D-92EC-CACAD6CE2FA2}"/>
    <cellStyle name="20% - Accent4 2 2 6 4 2 3" xfId="32485" xr:uid="{43EB9428-C572-454C-A748-6789E1BB31A7}"/>
    <cellStyle name="20% - Accent4 2 2 6 4 3" xfId="14179" xr:uid="{2A55D87A-B5EE-4573-A2F2-7569465FA24D}"/>
    <cellStyle name="20% - Accent4 2 2 6 4 3 2" xfId="38586" xr:uid="{89DB2B47-3A57-42E8-988A-BB56B116FBC3}"/>
    <cellStyle name="20% - Accent4 2 2 6 4 4" xfId="28492" xr:uid="{4BF9E5B7-3690-4D2A-AA58-8368B7DE4624}"/>
    <cellStyle name="20% - Accent4 2 2 6 5" xfId="6993" xr:uid="{E56A9800-A6A2-4766-9D98-E436AD6752E8}"/>
    <cellStyle name="20% - Accent4 2 2 6 5 2" xfId="19737" xr:uid="{6B6EAFBF-808C-4F7C-8449-17C4C3656945}"/>
    <cellStyle name="20% - Accent4 2 2 6 5 2 2" xfId="42574" xr:uid="{D99E8458-68F4-4782-9E09-E9874D6E84DB}"/>
    <cellStyle name="20% - Accent4 2 2 6 5 3" xfId="32480" xr:uid="{2BD7FEC4-A440-49CD-BE3A-1F96923B6E7F}"/>
    <cellStyle name="20% - Accent4 2 2 6 6" xfId="11282" xr:uid="{91E66352-B01F-453E-B012-07BA69566E0C}"/>
    <cellStyle name="20% - Accent4 2 2 6 6 2" xfId="36336" xr:uid="{54A6DB19-F0FE-43E9-BE60-3A2267904C73}"/>
    <cellStyle name="20% - Accent4 2 2 6 7" xfId="14174" xr:uid="{94EBE6C8-FC06-4548-A844-9068C551D7C1}"/>
    <cellStyle name="20% - Accent4 2 2 6 7 2" xfId="38581" xr:uid="{59607196-3BC6-46B4-9FE5-70B381FDF39D}"/>
    <cellStyle name="20% - Accent4 2 2 6 8" xfId="24057" xr:uid="{46EAF7FB-ABE1-4950-9C95-730190E6A756}"/>
    <cellStyle name="20% - Accent4 2 2 6 8 2" xfId="46891" xr:uid="{627BD922-B6A9-4A0A-9663-C55BD0D074A4}"/>
    <cellStyle name="20% - Accent4 2 2 6 9" xfId="26147" xr:uid="{D072946F-04E7-4050-B11A-9368C85F08D8}"/>
    <cellStyle name="20% - Accent4 2 2 6 9 2" xfId="48963" xr:uid="{76F1218E-9900-4D03-BD1D-FAB40ACFF0A2}"/>
    <cellStyle name="20% - Accent4 2 2 7" xfId="1432" xr:uid="{062C192B-4345-4F21-98B2-CFE4287CD28B}"/>
    <cellStyle name="20% - Accent4 2 2 7 2" xfId="1433" xr:uid="{210B0FC2-BFFD-436D-86C2-EDB82BDB70B3}"/>
    <cellStyle name="20% - Accent4 2 2 7 2 2" xfId="1434" xr:uid="{C43F909C-FFAE-43C5-A765-9E2F74B877EE}"/>
    <cellStyle name="20% - Accent4 2 2 7 2 2 2" xfId="7001" xr:uid="{C8A82742-8E9F-4528-B75F-B80202112687}"/>
    <cellStyle name="20% - Accent4 2 2 7 2 2 2 2" xfId="19745" xr:uid="{C774037B-1249-406F-B0AA-9FC82F4F19F4}"/>
    <cellStyle name="20% - Accent4 2 2 7 2 2 2 2 2" xfId="42582" xr:uid="{CE4F39A9-4403-4D47-B486-799DBEED7F1F}"/>
    <cellStyle name="20% - Accent4 2 2 7 2 2 2 3" xfId="32488" xr:uid="{647A67D0-A70A-446F-B463-F895F7FCE076}"/>
    <cellStyle name="20% - Accent4 2 2 7 2 2 3" xfId="14182" xr:uid="{927BEA7D-4D9D-4744-BD09-C8AC6EC66C6F}"/>
    <cellStyle name="20% - Accent4 2 2 7 2 2 3 2" xfId="38589" xr:uid="{DE484BC2-F432-440E-972C-931C0D4A3E4A}"/>
    <cellStyle name="20% - Accent4 2 2 7 2 2 4" xfId="28495" xr:uid="{CE7111BD-92A5-4EF8-8FF8-C68EB4736461}"/>
    <cellStyle name="20% - Accent4 2 2 7 2 3" xfId="7000" xr:uid="{E72F1ED7-B32E-468B-9E46-228011EF0162}"/>
    <cellStyle name="20% - Accent4 2 2 7 2 3 2" xfId="19744" xr:uid="{DF99356B-0336-4959-B79E-AB8729D7D3CB}"/>
    <cellStyle name="20% - Accent4 2 2 7 2 3 2 2" xfId="42581" xr:uid="{462373FB-3CE3-4C9E-8E5D-63370B1E93AA}"/>
    <cellStyle name="20% - Accent4 2 2 7 2 3 3" xfId="32487" xr:uid="{8AEFE15D-B2C2-4C81-BA29-A90253C27BE9}"/>
    <cellStyle name="20% - Accent4 2 2 7 2 4" xfId="14181" xr:uid="{F99A428D-A27E-4725-B205-FBA8E26DB786}"/>
    <cellStyle name="20% - Accent4 2 2 7 2 4 2" xfId="38588" xr:uid="{55B0CF22-C871-4E41-9CCB-5FA6BEFBEE8A}"/>
    <cellStyle name="20% - Accent4 2 2 7 2 5" xfId="28494" xr:uid="{64E7AB8C-81E6-4593-8E1A-9DDA0AB7B577}"/>
    <cellStyle name="20% - Accent4 2 2 7 3" xfId="1435" xr:uid="{972AFA8D-FE7E-429D-8E34-D77D424AC1DC}"/>
    <cellStyle name="20% - Accent4 2 2 7 3 2" xfId="7002" xr:uid="{BA81C8A8-AC73-4C7E-BFDB-5D8C9BC952F7}"/>
    <cellStyle name="20% - Accent4 2 2 7 3 2 2" xfId="19746" xr:uid="{7B077A8F-F646-411E-8781-015968A6E5D9}"/>
    <cellStyle name="20% - Accent4 2 2 7 3 2 2 2" xfId="42583" xr:uid="{8D21F830-4AD8-4CDE-BF4B-89C6EDC413E3}"/>
    <cellStyle name="20% - Accent4 2 2 7 3 2 3" xfId="32489" xr:uid="{6A921904-29ED-4D4F-AFFE-4161E7960C2A}"/>
    <cellStyle name="20% - Accent4 2 2 7 3 3" xfId="14183" xr:uid="{EF17C4AC-21FB-4630-99F6-22B1C23B2250}"/>
    <cellStyle name="20% - Accent4 2 2 7 3 3 2" xfId="38590" xr:uid="{4446A56C-F74C-4459-8C61-B3A5AD25206F}"/>
    <cellStyle name="20% - Accent4 2 2 7 3 4" xfId="28496" xr:uid="{9C5C50BC-ADD0-44E8-BAA0-E99815E0DF9E}"/>
    <cellStyle name="20% - Accent4 2 2 7 4" xfId="6999" xr:uid="{A9C55069-1726-4E5E-B841-E2CCEC3BA3A5}"/>
    <cellStyle name="20% - Accent4 2 2 7 4 2" xfId="19743" xr:uid="{F95E7491-1EAE-46EE-873C-04C8E6553C5F}"/>
    <cellStyle name="20% - Accent4 2 2 7 4 2 2" xfId="42580" xr:uid="{8FB23344-3035-4678-8CBA-C9E48D7DF749}"/>
    <cellStyle name="20% - Accent4 2 2 7 4 3" xfId="32486" xr:uid="{100B4070-F10A-4F31-A495-9E0661C0DC8D}"/>
    <cellStyle name="20% - Accent4 2 2 7 5" xfId="12675" xr:uid="{B7074B85-3438-4C7F-ABC3-BFA47C85B915}"/>
    <cellStyle name="20% - Accent4 2 2 7 5 2" xfId="37253" xr:uid="{3D84C41A-0506-46DB-B598-A054E6BA30A6}"/>
    <cellStyle name="20% - Accent4 2 2 7 6" xfId="14180" xr:uid="{D23F30DE-0061-4D8D-9594-F8AF729469A3}"/>
    <cellStyle name="20% - Accent4 2 2 7 6 2" xfId="38587" xr:uid="{C848AA09-FEB4-42C8-99BA-3C31F8051C75}"/>
    <cellStyle name="20% - Accent4 2 2 7 7" xfId="24974" xr:uid="{9C50CB4C-1D18-4D34-A266-809076A306AF}"/>
    <cellStyle name="20% - Accent4 2 2 7 7 2" xfId="47808" xr:uid="{EF7452EA-2BAF-4866-BE3F-66EAF766C495}"/>
    <cellStyle name="20% - Accent4 2 2 7 8" xfId="27065" xr:uid="{ED4B53C4-7A2A-4D36-901A-63C4581A5DA1}"/>
    <cellStyle name="20% - Accent4 2 2 7 8 2" xfId="49879" xr:uid="{46AFB173-9D7E-4EF8-B8FD-C9F8FD57E964}"/>
    <cellStyle name="20% - Accent4 2 2 7 9" xfId="28493" xr:uid="{5AAF81C7-65CD-48CF-B320-CAB4376EFC62}"/>
    <cellStyle name="20% - Accent4 2 2 8" xfId="1436" xr:uid="{D84C4BA4-5225-4E69-8274-BA77BDDDFF91}"/>
    <cellStyle name="20% - Accent4 2 2 8 2" xfId="1437" xr:uid="{437A2F86-5ABD-4C45-8E8C-791F4BBD3B1D}"/>
    <cellStyle name="20% - Accent4 2 2 8 2 2" xfId="7004" xr:uid="{15A4FCD7-8420-468D-ABCA-5D1BE299E793}"/>
    <cellStyle name="20% - Accent4 2 2 8 2 2 2" xfId="19748" xr:uid="{488BE3F1-DDE3-41FA-966C-0E83D4520988}"/>
    <cellStyle name="20% - Accent4 2 2 8 2 2 2 2" xfId="42585" xr:uid="{A04FC9A5-56B2-455E-B548-E19A572DFD7F}"/>
    <cellStyle name="20% - Accent4 2 2 8 2 2 3" xfId="32491" xr:uid="{5BE477AB-2043-4A0E-A3E9-8BCF4DB0DE0B}"/>
    <cellStyle name="20% - Accent4 2 2 8 2 3" xfId="14185" xr:uid="{9F14882B-41F4-4EE3-B3D7-AE5B44736EBA}"/>
    <cellStyle name="20% - Accent4 2 2 8 2 3 2" xfId="38592" xr:uid="{A6378B59-7291-4474-A752-E34DD9438FC6}"/>
    <cellStyle name="20% - Accent4 2 2 8 2 4" xfId="28498" xr:uid="{A5015EF3-F34E-43CD-9817-27C94BA59881}"/>
    <cellStyle name="20% - Accent4 2 2 8 3" xfId="7003" xr:uid="{BFC05EEB-658A-4A64-8CF0-FF569C1894FA}"/>
    <cellStyle name="20% - Accent4 2 2 8 3 2" xfId="19747" xr:uid="{CAF9B380-D5F7-4FB2-AAF1-8F77ABF8755F}"/>
    <cellStyle name="20% - Accent4 2 2 8 3 2 2" xfId="42584" xr:uid="{3112A518-61BA-4EB6-8009-5B6A5A008975}"/>
    <cellStyle name="20% - Accent4 2 2 8 3 3" xfId="32490" xr:uid="{B60FD048-7607-4BB2-A270-A4AB93E59C0F}"/>
    <cellStyle name="20% - Accent4 2 2 8 4" xfId="14184" xr:uid="{C066FFB4-CA41-4984-9CD6-CAFCE7DEDB5C}"/>
    <cellStyle name="20% - Accent4 2 2 8 4 2" xfId="38591" xr:uid="{24BD9D5E-6547-45E4-9D56-2125F3BD91C7}"/>
    <cellStyle name="20% - Accent4 2 2 8 5" xfId="28497" xr:uid="{8A635276-98EC-4D34-9A42-A71EFEC86B27}"/>
    <cellStyle name="20% - Accent4 2 2 9" xfId="1438" xr:uid="{6C9E387B-E4DB-438F-8AF2-28B3DC63633E}"/>
    <cellStyle name="20% - Accent4 2 2 9 2" xfId="1439" xr:uid="{4B62AE2B-1BDA-40C6-AD85-966D2BFA3394}"/>
    <cellStyle name="20% - Accent4 2 2 9 2 2" xfId="7006" xr:uid="{532FDF4D-7CC8-4FFB-84B3-CB7525921F2D}"/>
    <cellStyle name="20% - Accent4 2 2 9 2 2 2" xfId="19750" xr:uid="{B767991C-EC74-481A-88BD-4B9E54E6B95D}"/>
    <cellStyle name="20% - Accent4 2 2 9 2 2 2 2" xfId="42587" xr:uid="{6F632D02-7F6E-48B2-A4EA-A45743F973BE}"/>
    <cellStyle name="20% - Accent4 2 2 9 2 2 3" xfId="32493" xr:uid="{AA959F77-861B-400C-B3D1-61C6D8C68D89}"/>
    <cellStyle name="20% - Accent4 2 2 9 2 3" xfId="14187" xr:uid="{93028F36-9625-4C0F-BA0E-3D74FEDD87B8}"/>
    <cellStyle name="20% - Accent4 2 2 9 2 3 2" xfId="38594" xr:uid="{0D1F268F-48E1-4700-9E90-CBFE3D418866}"/>
    <cellStyle name="20% - Accent4 2 2 9 2 4" xfId="28500" xr:uid="{1F730471-7DA7-4580-8ABC-9ABCBDB21F49}"/>
    <cellStyle name="20% - Accent4 2 2 9 3" xfId="7005" xr:uid="{1D27BEF3-8F6A-44DB-95E3-31E319AB9715}"/>
    <cellStyle name="20% - Accent4 2 2 9 3 2" xfId="19749" xr:uid="{7B719619-3CD9-4750-BE97-D55E48E23419}"/>
    <cellStyle name="20% - Accent4 2 2 9 3 2 2" xfId="42586" xr:uid="{5C8C85CE-A541-4E64-B66E-96D06F14EBF6}"/>
    <cellStyle name="20% - Accent4 2 2 9 3 3" xfId="32492" xr:uid="{6D4BEA15-706A-4508-8007-1CB6111CD873}"/>
    <cellStyle name="20% - Accent4 2 2 9 4" xfId="14186" xr:uid="{1469E884-2E47-48D3-A986-AFA5763CB0F3}"/>
    <cellStyle name="20% - Accent4 2 2 9 4 2" xfId="38593" xr:uid="{69A1C6AD-6739-4D52-B34D-835EFD8E6CFE}"/>
    <cellStyle name="20% - Accent4 2 2 9 5" xfId="28499" xr:uid="{EB045641-23A7-4611-AB3E-6321712FBB6F}"/>
    <cellStyle name="20% - Accent4 2 2_Expiring Rate Analysis" xfId="12441" xr:uid="{CD7F36C1-5F0C-434A-A785-21F1C48D6062}"/>
    <cellStyle name="20% - Accent4 2 3" xfId="185" xr:uid="{02788DA9-F13C-457D-BF95-F28275EC4EE2}"/>
    <cellStyle name="20% - Accent4 2 3 10" xfId="7007" xr:uid="{7931636F-E4F6-44D1-8679-710BABA8DA57}"/>
    <cellStyle name="20% - Accent4 2 3 10 2" xfId="19751" xr:uid="{D0DCEE8C-32E9-4E71-9132-8F6470E5B92D}"/>
    <cellStyle name="20% - Accent4 2 3 10 2 2" xfId="42588" xr:uid="{CE729F80-B741-4DC2-A8AE-8E65FF95DD0C}"/>
    <cellStyle name="20% - Accent4 2 3 10 3" xfId="32494" xr:uid="{15505D93-B394-4C94-8126-469B3E5F7851}"/>
    <cellStyle name="20% - Accent4 2 3 11" xfId="9849" xr:uid="{6A5C2BFB-3685-4717-938E-50D007A20B27}"/>
    <cellStyle name="20% - Accent4 2 3 11 2" xfId="35324" xr:uid="{6459EFF4-36A8-4A06-90CE-9C414F3B65B6}"/>
    <cellStyle name="20% - Accent4 2 3 12" xfId="12934" xr:uid="{E3667B74-0BDA-47D6-96E8-DE8A66BBD71C}"/>
    <cellStyle name="20% - Accent4 2 3 12 2" xfId="37347" xr:uid="{6808ADF4-070B-46B8-9A09-D25B3C41B3A0}"/>
    <cellStyle name="20% - Accent4 2 3 13" xfId="23125" xr:uid="{C5E43533-C4B5-41E6-B139-FFA5DEA6D111}"/>
    <cellStyle name="20% - Accent4 2 3 13 2" xfId="45959" xr:uid="{D63778A5-2B96-49A3-87FB-B91A2C408122}"/>
    <cellStyle name="20% - Accent4 2 3 14" xfId="25209" xr:uid="{59973AC8-3FDC-457B-A13D-F28CE74F89E1}"/>
    <cellStyle name="20% - Accent4 2 3 14 2" xfId="48033" xr:uid="{549D6DFF-F0B1-499E-BB1E-49D83465681C}"/>
    <cellStyle name="20% - Accent4 2 3 15" xfId="27253" xr:uid="{DA638EDF-3937-459C-B855-252C62FBD54C}"/>
    <cellStyle name="20% - Accent4 2 3 2" xfId="1441" xr:uid="{8FBB6075-BD22-4A59-98E4-76C417CED0D9}"/>
    <cellStyle name="20% - Accent4 2 3 2 10" xfId="23486" xr:uid="{8C2183ED-CF3E-42A0-9D6C-36BEA2261B57}"/>
    <cellStyle name="20% - Accent4 2 3 2 10 2" xfId="46320" xr:uid="{CE1B4AC3-7C1F-4726-9A5F-5CCA8B880E15}"/>
    <cellStyle name="20% - Accent4 2 3 2 11" xfId="25569" xr:uid="{DAD07C54-EA74-411B-963F-579646AB97A0}"/>
    <cellStyle name="20% - Accent4 2 3 2 11 2" xfId="48393" xr:uid="{674E02CF-ADA5-4BEB-B017-F6C886A78D54}"/>
    <cellStyle name="20% - Accent4 2 3 2 12" xfId="28502" xr:uid="{750D8A7A-5CD0-4953-88C8-EC67B003CAC6}"/>
    <cellStyle name="20% - Accent4 2 3 2 2" xfId="1442" xr:uid="{A86EE0F7-0972-4C16-9609-92CFF729BB69}"/>
    <cellStyle name="20% - Accent4 2 3 2 2 10" xfId="26534" xr:uid="{9970452D-49D6-425C-B227-82C2E2F1D6DD}"/>
    <cellStyle name="20% - Accent4 2 3 2 2 10 2" xfId="49350" xr:uid="{2162DC4F-5973-40EC-82D9-168883FA4E82}"/>
    <cellStyle name="20% - Accent4 2 3 2 2 11" xfId="28503" xr:uid="{5807BD2D-99F5-4101-BC94-E42CBC90925B}"/>
    <cellStyle name="20% - Accent4 2 3 2 2 2" xfId="1443" xr:uid="{83BD7F27-5898-42B5-B5C3-D836C2CBA4FA}"/>
    <cellStyle name="20% - Accent4 2 3 2 2 2 2" xfId="1444" xr:uid="{78665BB3-596D-415D-8B18-5DB4BE4F2C52}"/>
    <cellStyle name="20% - Accent4 2 3 2 2 2 2 2" xfId="1445" xr:uid="{4884BA3B-9BE8-4B1F-904F-D91A7D2D164B}"/>
    <cellStyle name="20% - Accent4 2 3 2 2 2 2 2 2" xfId="7012" xr:uid="{F3C80B9A-90B1-44CA-A105-B036A2C63D1D}"/>
    <cellStyle name="20% - Accent4 2 3 2 2 2 2 2 2 2" xfId="19756" xr:uid="{11612C10-A782-4288-8A85-4BB7AF764AB8}"/>
    <cellStyle name="20% - Accent4 2 3 2 2 2 2 2 2 2 2" xfId="42593" xr:uid="{72FAA90E-9E18-4CE0-9891-3ECB81084DBA}"/>
    <cellStyle name="20% - Accent4 2 3 2 2 2 2 2 2 3" xfId="32499" xr:uid="{9A4070EA-2248-4E92-A331-C5AAC3291AB3}"/>
    <cellStyle name="20% - Accent4 2 3 2 2 2 2 2 3" xfId="14193" xr:uid="{0F865F8B-8C95-45C9-9BF7-2A20CDECD7AD}"/>
    <cellStyle name="20% - Accent4 2 3 2 2 2 2 2 3 2" xfId="38600" xr:uid="{9B34F2A8-594D-4859-B70B-468A0A9EFE9A}"/>
    <cellStyle name="20% - Accent4 2 3 2 2 2 2 2 4" xfId="28506" xr:uid="{79A90CA2-C3E8-47F9-BBE6-0499320390B4}"/>
    <cellStyle name="20% - Accent4 2 3 2 2 2 2 3" xfId="7011" xr:uid="{7BEAA22E-1D9A-446A-9104-9F0F67DD387B}"/>
    <cellStyle name="20% - Accent4 2 3 2 2 2 2 3 2" xfId="19755" xr:uid="{8E20C27B-E262-483A-82BD-7569B2775B95}"/>
    <cellStyle name="20% - Accent4 2 3 2 2 2 2 3 2 2" xfId="42592" xr:uid="{7EDFFABF-2F3E-43D4-AAE2-148934168648}"/>
    <cellStyle name="20% - Accent4 2 3 2 2 2 2 3 3" xfId="32498" xr:uid="{B731F639-C3A3-4086-9476-17F3ABACB546}"/>
    <cellStyle name="20% - Accent4 2 3 2 2 2 2 4" xfId="14192" xr:uid="{09AF8717-A76F-4D68-B09F-124E9C7C9FDC}"/>
    <cellStyle name="20% - Accent4 2 3 2 2 2 2 4 2" xfId="38599" xr:uid="{52ABA317-6AB9-4BC8-A6BD-02B132009E64}"/>
    <cellStyle name="20% - Accent4 2 3 2 2 2 2 5" xfId="28505" xr:uid="{C3167255-76FA-417E-BE16-29D79EE40005}"/>
    <cellStyle name="20% - Accent4 2 3 2 2 2 3" xfId="1446" xr:uid="{805DA4C1-9F27-415A-9942-6A3B79ABBB01}"/>
    <cellStyle name="20% - Accent4 2 3 2 2 2 3 2" xfId="1447" xr:uid="{3C2C6C4E-CBC0-4690-9DA5-16C99122DB97}"/>
    <cellStyle name="20% - Accent4 2 3 2 2 2 3 2 2" xfId="7014" xr:uid="{5E52FAE2-4942-479E-B7A4-8F547630959E}"/>
    <cellStyle name="20% - Accent4 2 3 2 2 2 3 2 2 2" xfId="19758" xr:uid="{A5867133-8F16-4BF9-AC30-E62AE7361E9F}"/>
    <cellStyle name="20% - Accent4 2 3 2 2 2 3 2 2 2 2" xfId="42595" xr:uid="{F9B17782-1C20-487F-B4E4-A45014F507C7}"/>
    <cellStyle name="20% - Accent4 2 3 2 2 2 3 2 2 3" xfId="32501" xr:uid="{AC7BF4EF-6FCD-4CEA-8921-5DDCEF2DB7A1}"/>
    <cellStyle name="20% - Accent4 2 3 2 2 2 3 2 3" xfId="14195" xr:uid="{A236DE84-BD26-4213-ACE4-F0EE6C5457A6}"/>
    <cellStyle name="20% - Accent4 2 3 2 2 2 3 2 3 2" xfId="38602" xr:uid="{EB63148D-6F60-4540-B887-C86CB52D04EC}"/>
    <cellStyle name="20% - Accent4 2 3 2 2 2 3 2 4" xfId="28508" xr:uid="{E3E451DC-E279-43A0-A540-3A16C11D78B3}"/>
    <cellStyle name="20% - Accent4 2 3 2 2 2 3 3" xfId="7013" xr:uid="{2E1D2E17-F81F-48E4-A404-B590AB35AEE5}"/>
    <cellStyle name="20% - Accent4 2 3 2 2 2 3 3 2" xfId="19757" xr:uid="{3879325D-2439-4562-BA00-B2638EF5E515}"/>
    <cellStyle name="20% - Accent4 2 3 2 2 2 3 3 2 2" xfId="42594" xr:uid="{0D98148A-629B-49D3-804A-68416C0A5332}"/>
    <cellStyle name="20% - Accent4 2 3 2 2 2 3 3 3" xfId="32500" xr:uid="{4A071A2D-C212-4E25-99C1-4511EF86681A}"/>
    <cellStyle name="20% - Accent4 2 3 2 2 2 3 4" xfId="14194" xr:uid="{8981C545-C3BE-4598-B502-41564CD4E62A}"/>
    <cellStyle name="20% - Accent4 2 3 2 2 2 3 4 2" xfId="38601" xr:uid="{F74516F7-A8AF-4F99-A988-26B2F9804D9F}"/>
    <cellStyle name="20% - Accent4 2 3 2 2 2 3 5" xfId="28507" xr:uid="{FAE60071-7727-4776-80B3-4A9F88C2A638}"/>
    <cellStyle name="20% - Accent4 2 3 2 2 2 4" xfId="1448" xr:uid="{340E2D27-6745-4DCA-B50D-4EA66D95F21D}"/>
    <cellStyle name="20% - Accent4 2 3 2 2 2 4 2" xfId="7015" xr:uid="{CE791B7A-F7B1-4C0E-A008-1862AEDDACE1}"/>
    <cellStyle name="20% - Accent4 2 3 2 2 2 4 2 2" xfId="19759" xr:uid="{52BCBD21-6A52-4194-8B2F-F8E3AE6A9E33}"/>
    <cellStyle name="20% - Accent4 2 3 2 2 2 4 2 2 2" xfId="42596" xr:uid="{54EE8EAD-E75A-4406-B5AF-5FAC6CA072DB}"/>
    <cellStyle name="20% - Accent4 2 3 2 2 2 4 2 3" xfId="32502" xr:uid="{EE0CD155-07D4-42BA-8D15-82437AB46A7A}"/>
    <cellStyle name="20% - Accent4 2 3 2 2 2 4 3" xfId="14196" xr:uid="{DA84F7B1-CF90-4231-92BC-9EF43AEC3F72}"/>
    <cellStyle name="20% - Accent4 2 3 2 2 2 4 3 2" xfId="38603" xr:uid="{7A84FDE8-C7B4-4C79-9AC8-5F879076F9BF}"/>
    <cellStyle name="20% - Accent4 2 3 2 2 2 4 4" xfId="28509" xr:uid="{78409E52-9CFB-4FB7-9223-9DB84BBCB00A}"/>
    <cellStyle name="20% - Accent4 2 3 2 2 2 5" xfId="7010" xr:uid="{05456E0E-E31A-4EFA-A566-6E9D77F60E67}"/>
    <cellStyle name="20% - Accent4 2 3 2 2 2 5 2" xfId="19754" xr:uid="{4448E75F-B213-4B87-AF2B-92A1A8D722DD}"/>
    <cellStyle name="20% - Accent4 2 3 2 2 2 5 2 2" xfId="42591" xr:uid="{4FEC6C60-5067-48E9-ACE9-E7FCCFC7EEC7}"/>
    <cellStyle name="20% - Accent4 2 3 2 2 2 5 3" xfId="32497" xr:uid="{34BDC7EA-E301-4A86-980C-B4AFD64BF24F}"/>
    <cellStyle name="20% - Accent4 2 3 2 2 2 6" xfId="14191" xr:uid="{F068626F-6A6E-4D4E-BAF3-B2EA682DEB32}"/>
    <cellStyle name="20% - Accent4 2 3 2 2 2 6 2" xfId="38598" xr:uid="{515934C8-BF24-43E5-B80C-A3E3D72D808E}"/>
    <cellStyle name="20% - Accent4 2 3 2 2 2 7" xfId="28504" xr:uid="{9EDE2E10-47CB-4656-8484-98D3B4E8B5B9}"/>
    <cellStyle name="20% - Accent4 2 3 2 2 3" xfId="1449" xr:uid="{350DBE44-6322-4393-889F-50BA6E535F04}"/>
    <cellStyle name="20% - Accent4 2 3 2 2 3 2" xfId="1450" xr:uid="{EA424A19-500D-4417-BC70-614B0228146B}"/>
    <cellStyle name="20% - Accent4 2 3 2 2 3 2 2" xfId="1451" xr:uid="{24566F71-7269-48CB-90F3-A2E9531722E7}"/>
    <cellStyle name="20% - Accent4 2 3 2 2 3 2 2 2" xfId="7018" xr:uid="{4A316915-693B-4B3C-AAC0-E45521F96D8C}"/>
    <cellStyle name="20% - Accent4 2 3 2 2 3 2 2 2 2" xfId="19762" xr:uid="{104B907C-FE52-4405-9D78-CABEB2B3B573}"/>
    <cellStyle name="20% - Accent4 2 3 2 2 3 2 2 2 2 2" xfId="42599" xr:uid="{A089AA61-0690-4C10-8811-AD31206E110B}"/>
    <cellStyle name="20% - Accent4 2 3 2 2 3 2 2 2 3" xfId="32505" xr:uid="{30E1C0A3-B586-4977-923C-CD6AB773C5A3}"/>
    <cellStyle name="20% - Accent4 2 3 2 2 3 2 2 3" xfId="14199" xr:uid="{26937EE6-A66F-4B6D-B584-7F828A694B55}"/>
    <cellStyle name="20% - Accent4 2 3 2 2 3 2 2 3 2" xfId="38606" xr:uid="{F331FA09-ADCC-4275-95A9-D89A8841A982}"/>
    <cellStyle name="20% - Accent4 2 3 2 2 3 2 2 4" xfId="28512" xr:uid="{C5E33915-EDC6-4087-96B0-0C05B493EC91}"/>
    <cellStyle name="20% - Accent4 2 3 2 2 3 2 3" xfId="7017" xr:uid="{98AF253F-189D-4A16-AC0F-C886B4B51DD3}"/>
    <cellStyle name="20% - Accent4 2 3 2 2 3 2 3 2" xfId="19761" xr:uid="{8B91BD7C-1E34-49B0-BA8F-3F2C16C94DAB}"/>
    <cellStyle name="20% - Accent4 2 3 2 2 3 2 3 2 2" xfId="42598" xr:uid="{843B6E29-A4D7-409C-AE8D-7650CD52D06D}"/>
    <cellStyle name="20% - Accent4 2 3 2 2 3 2 3 3" xfId="32504" xr:uid="{9042EA9F-9477-4D2C-A565-E52FC84E8513}"/>
    <cellStyle name="20% - Accent4 2 3 2 2 3 2 4" xfId="14198" xr:uid="{D96E4C51-C211-496A-B485-B7913C274B3B}"/>
    <cellStyle name="20% - Accent4 2 3 2 2 3 2 4 2" xfId="38605" xr:uid="{B8131069-B09C-4E83-B114-0DD47D77DA9E}"/>
    <cellStyle name="20% - Accent4 2 3 2 2 3 2 5" xfId="28511" xr:uid="{4B074D1D-1C33-41CC-8B4D-E98B95AAF468}"/>
    <cellStyle name="20% - Accent4 2 3 2 2 3 3" xfId="1452" xr:uid="{322D1350-9C65-4587-91FE-706472303C3E}"/>
    <cellStyle name="20% - Accent4 2 3 2 2 3 3 2" xfId="7019" xr:uid="{523BC0D4-6C12-4258-A9A5-5AB0BA75BBB7}"/>
    <cellStyle name="20% - Accent4 2 3 2 2 3 3 2 2" xfId="19763" xr:uid="{0F5708DD-A0C5-45FF-B3C7-02C0DEDB560F}"/>
    <cellStyle name="20% - Accent4 2 3 2 2 3 3 2 2 2" xfId="42600" xr:uid="{DA303D7F-61B6-4DF0-A2CD-C24C9A4770A7}"/>
    <cellStyle name="20% - Accent4 2 3 2 2 3 3 2 3" xfId="32506" xr:uid="{4E1684FA-FED7-43D4-A11D-3F5036CCF28C}"/>
    <cellStyle name="20% - Accent4 2 3 2 2 3 3 3" xfId="14200" xr:uid="{CEC540FC-3194-46D1-B413-5F31FDCB2D5B}"/>
    <cellStyle name="20% - Accent4 2 3 2 2 3 3 3 2" xfId="38607" xr:uid="{1F4CA8C0-F0F0-4D7F-9DA9-BAEAEE324304}"/>
    <cellStyle name="20% - Accent4 2 3 2 2 3 3 4" xfId="28513" xr:uid="{214336D7-CF87-49D8-8637-31BDFE006952}"/>
    <cellStyle name="20% - Accent4 2 3 2 2 3 4" xfId="7016" xr:uid="{79631A46-1864-453C-87F1-AFA9EB3EBCD2}"/>
    <cellStyle name="20% - Accent4 2 3 2 2 3 4 2" xfId="19760" xr:uid="{03365357-616A-482E-A2E7-08265924E009}"/>
    <cellStyle name="20% - Accent4 2 3 2 2 3 4 2 2" xfId="42597" xr:uid="{7DF8A069-91A2-413A-8B8D-4B97A99CA9D5}"/>
    <cellStyle name="20% - Accent4 2 3 2 2 3 4 3" xfId="32503" xr:uid="{4CE81564-B454-4961-8523-11F6B89E54B6}"/>
    <cellStyle name="20% - Accent4 2 3 2 2 3 5" xfId="14197" xr:uid="{5D01D6C1-482F-4F40-A572-FFA4709DF907}"/>
    <cellStyle name="20% - Accent4 2 3 2 2 3 5 2" xfId="38604" xr:uid="{FA5A1EE1-E428-42F8-81D2-BA3C250E339A}"/>
    <cellStyle name="20% - Accent4 2 3 2 2 3 6" xfId="28510" xr:uid="{30C3996F-4B40-48B7-9F4D-5A82BFD26578}"/>
    <cellStyle name="20% - Accent4 2 3 2 2 4" xfId="1453" xr:uid="{67CD008B-EB91-4C4F-AA4C-20ED3467A63B}"/>
    <cellStyle name="20% - Accent4 2 3 2 2 4 2" xfId="1454" xr:uid="{6D58963A-55E0-49C0-A8AB-C06B79F2983B}"/>
    <cellStyle name="20% - Accent4 2 3 2 2 4 2 2" xfId="7021" xr:uid="{40C1A604-0663-47C3-930F-8B8822B57357}"/>
    <cellStyle name="20% - Accent4 2 3 2 2 4 2 2 2" xfId="19765" xr:uid="{BD5885C3-DE02-4249-B78C-9EAC3BD7B430}"/>
    <cellStyle name="20% - Accent4 2 3 2 2 4 2 2 2 2" xfId="42602" xr:uid="{ACD16ECE-D027-42ED-A6AB-73C7C7DF8266}"/>
    <cellStyle name="20% - Accent4 2 3 2 2 4 2 2 3" xfId="32508" xr:uid="{D65E3B34-85CB-445A-8579-D808F007E4D3}"/>
    <cellStyle name="20% - Accent4 2 3 2 2 4 2 3" xfId="14202" xr:uid="{2597FBC7-A24F-424A-A404-8299F5002356}"/>
    <cellStyle name="20% - Accent4 2 3 2 2 4 2 3 2" xfId="38609" xr:uid="{6E3F8887-4CD6-4AF2-9D57-07DC6AE82871}"/>
    <cellStyle name="20% - Accent4 2 3 2 2 4 2 4" xfId="28515" xr:uid="{B264C501-1180-4ECE-A1D8-A1C80C470680}"/>
    <cellStyle name="20% - Accent4 2 3 2 2 4 3" xfId="7020" xr:uid="{138EE4DA-D783-48E1-BEEB-CA3F93291E83}"/>
    <cellStyle name="20% - Accent4 2 3 2 2 4 3 2" xfId="19764" xr:uid="{D698D1B6-F9A8-447B-B6AA-6F8761F10CC9}"/>
    <cellStyle name="20% - Accent4 2 3 2 2 4 3 2 2" xfId="42601" xr:uid="{802ECCFF-2749-4A2D-83B8-A143D5F8E785}"/>
    <cellStyle name="20% - Accent4 2 3 2 2 4 3 3" xfId="32507" xr:uid="{A49E82D5-0456-4610-899A-1557D66611DB}"/>
    <cellStyle name="20% - Accent4 2 3 2 2 4 4" xfId="14201" xr:uid="{70C9167A-1005-4B69-B617-2E936B5CCA0E}"/>
    <cellStyle name="20% - Accent4 2 3 2 2 4 4 2" xfId="38608" xr:uid="{6FC11CE6-772E-4C34-8F92-9C8897A08E4D}"/>
    <cellStyle name="20% - Accent4 2 3 2 2 4 5" xfId="28514" xr:uid="{0E77005E-8FA4-4111-AD0E-32DF6CFE7B06}"/>
    <cellStyle name="20% - Accent4 2 3 2 2 5" xfId="1455" xr:uid="{8CBBDCE3-8B76-4825-A4A6-24249ED77E95}"/>
    <cellStyle name="20% - Accent4 2 3 2 2 5 2" xfId="7022" xr:uid="{592C38A0-22D7-4BB8-AD6A-4DD9114EE215}"/>
    <cellStyle name="20% - Accent4 2 3 2 2 5 2 2" xfId="19766" xr:uid="{410D7C10-CE82-4DDB-BAB2-7E84D3BDCBD4}"/>
    <cellStyle name="20% - Accent4 2 3 2 2 5 2 2 2" xfId="42603" xr:uid="{E0C42BCD-1B66-4967-907C-E6323D2D92EB}"/>
    <cellStyle name="20% - Accent4 2 3 2 2 5 2 3" xfId="32509" xr:uid="{D21E95F8-442E-4A39-B02A-AC9212726037}"/>
    <cellStyle name="20% - Accent4 2 3 2 2 5 3" xfId="14203" xr:uid="{7E88BED0-818B-4E9C-9193-430FD58015E6}"/>
    <cellStyle name="20% - Accent4 2 3 2 2 5 3 2" xfId="38610" xr:uid="{F801F7EF-38DA-485A-9716-F845C4F3D6DE}"/>
    <cellStyle name="20% - Accent4 2 3 2 2 5 4" xfId="28516" xr:uid="{3F60984D-CFB0-4BE2-A3F2-21721623C30D}"/>
    <cellStyle name="20% - Accent4 2 3 2 2 6" xfId="7009" xr:uid="{DAF893E8-32F8-4859-84CA-D91E15CA27AA}"/>
    <cellStyle name="20% - Accent4 2 3 2 2 6 2" xfId="19753" xr:uid="{1E1FB649-4981-4600-AE2C-FDF024890235}"/>
    <cellStyle name="20% - Accent4 2 3 2 2 6 2 2" xfId="42590" xr:uid="{A76CC637-B26D-44C8-A5E8-7823223F13E8}"/>
    <cellStyle name="20% - Accent4 2 3 2 2 6 3" xfId="32496" xr:uid="{202E2E4C-B76C-4ADD-AC2A-C34D69AE4E9C}"/>
    <cellStyle name="20% - Accent4 2 3 2 2 7" xfId="11669" xr:uid="{4939D7D3-0295-4DE4-BFB4-3F30C1C6A75C}"/>
    <cellStyle name="20% - Accent4 2 3 2 2 7 2" xfId="36723" xr:uid="{7EE13BDA-1747-4304-A530-C00723752A40}"/>
    <cellStyle name="20% - Accent4 2 3 2 2 8" xfId="14190" xr:uid="{9E1B76FF-DAD2-4205-9FB8-0A97838B4B90}"/>
    <cellStyle name="20% - Accent4 2 3 2 2 8 2" xfId="38597" xr:uid="{19E074AA-1BFD-44A0-A742-2D2B8A32A155}"/>
    <cellStyle name="20% - Accent4 2 3 2 2 9" xfId="24444" xr:uid="{4CD4FAE0-4F3C-4FDD-9512-A8E9A4E95001}"/>
    <cellStyle name="20% - Accent4 2 3 2 2 9 2" xfId="47278" xr:uid="{A684264B-C1BE-43BB-97FE-422176559E0E}"/>
    <cellStyle name="20% - Accent4 2 3 2 3" xfId="1456" xr:uid="{D05E6D93-6401-4BA0-8D9C-A678D05C8A84}"/>
    <cellStyle name="20% - Accent4 2 3 2 3 2" xfId="1457" xr:uid="{CA17CA02-AB93-4D4C-8AF4-C74DB2E36671}"/>
    <cellStyle name="20% - Accent4 2 3 2 3 2 2" xfId="1458" xr:uid="{21EF6DDD-DCDE-4029-B77E-4AA9BC12A7DF}"/>
    <cellStyle name="20% - Accent4 2 3 2 3 2 2 2" xfId="7025" xr:uid="{0D2DFA5E-D3E3-4DD6-8940-CE07263377B9}"/>
    <cellStyle name="20% - Accent4 2 3 2 3 2 2 2 2" xfId="19769" xr:uid="{D849468C-8548-4E75-A67B-1678E606D48B}"/>
    <cellStyle name="20% - Accent4 2 3 2 3 2 2 2 2 2" xfId="42606" xr:uid="{3E0BBD13-F3E4-4975-A6FA-009BB1AF4B59}"/>
    <cellStyle name="20% - Accent4 2 3 2 3 2 2 2 3" xfId="32512" xr:uid="{5A079527-962C-4559-A605-4E4196CE4D77}"/>
    <cellStyle name="20% - Accent4 2 3 2 3 2 2 3" xfId="14206" xr:uid="{A11676E7-830C-43A5-8569-816CAA375D88}"/>
    <cellStyle name="20% - Accent4 2 3 2 3 2 2 3 2" xfId="38613" xr:uid="{94606768-8539-4C36-BE8E-DF816AA0A60D}"/>
    <cellStyle name="20% - Accent4 2 3 2 3 2 2 4" xfId="28519" xr:uid="{8CCB6130-BB2C-48F9-A8B9-4DB8B2DDB4FD}"/>
    <cellStyle name="20% - Accent4 2 3 2 3 2 3" xfId="7024" xr:uid="{73210B92-F985-4A02-BACE-900E06AB5B4E}"/>
    <cellStyle name="20% - Accent4 2 3 2 3 2 3 2" xfId="19768" xr:uid="{2B3B434C-804F-4D99-AB0A-CE46D0962FBA}"/>
    <cellStyle name="20% - Accent4 2 3 2 3 2 3 2 2" xfId="42605" xr:uid="{A9949D55-E61C-4E0C-A357-26AC606255DA}"/>
    <cellStyle name="20% - Accent4 2 3 2 3 2 3 3" xfId="32511" xr:uid="{45119490-3BCB-4478-A6A7-934AF57DD5F1}"/>
    <cellStyle name="20% - Accent4 2 3 2 3 2 4" xfId="14205" xr:uid="{C5820118-AF49-42DF-B757-63DE2C5F4161}"/>
    <cellStyle name="20% - Accent4 2 3 2 3 2 4 2" xfId="38612" xr:uid="{9A567CEA-220F-4137-9E2F-2BBDD70FD4FE}"/>
    <cellStyle name="20% - Accent4 2 3 2 3 2 5" xfId="28518" xr:uid="{9841888E-1D66-47D5-859C-CC1FA3BC2740}"/>
    <cellStyle name="20% - Accent4 2 3 2 3 3" xfId="1459" xr:uid="{5296EB70-0B8B-4308-AFDB-5555D31D0B69}"/>
    <cellStyle name="20% - Accent4 2 3 2 3 3 2" xfId="1460" xr:uid="{A41768E6-72D6-4F51-B3F4-D0ADB24DD7D5}"/>
    <cellStyle name="20% - Accent4 2 3 2 3 3 2 2" xfId="7027" xr:uid="{292E36FE-6D84-478A-9453-CE745FE93C43}"/>
    <cellStyle name="20% - Accent4 2 3 2 3 3 2 2 2" xfId="19771" xr:uid="{5E9D67C9-AA71-4BD9-9582-03AB8F069D4A}"/>
    <cellStyle name="20% - Accent4 2 3 2 3 3 2 2 2 2" xfId="42608" xr:uid="{2DC6DB97-9546-4C4E-A584-D3CD182F59FB}"/>
    <cellStyle name="20% - Accent4 2 3 2 3 3 2 2 3" xfId="32514" xr:uid="{824C70F9-B364-40B5-AFF5-AA62942654E5}"/>
    <cellStyle name="20% - Accent4 2 3 2 3 3 2 3" xfId="14208" xr:uid="{39C254CB-5E9E-4EAB-B291-C9562FA7A04A}"/>
    <cellStyle name="20% - Accent4 2 3 2 3 3 2 3 2" xfId="38615" xr:uid="{FE11FAB0-6AC7-4527-B27E-4989E1424760}"/>
    <cellStyle name="20% - Accent4 2 3 2 3 3 2 4" xfId="28521" xr:uid="{77D76B2C-04FB-4F78-8EFB-39962D11D849}"/>
    <cellStyle name="20% - Accent4 2 3 2 3 3 3" xfId="7026" xr:uid="{29AF63B7-31FD-4D70-AD03-BEBCEC0D3144}"/>
    <cellStyle name="20% - Accent4 2 3 2 3 3 3 2" xfId="19770" xr:uid="{F6B8BF82-46C0-45D4-AADE-75449FF6A546}"/>
    <cellStyle name="20% - Accent4 2 3 2 3 3 3 2 2" xfId="42607" xr:uid="{DDC1CDDE-9296-4F5F-82C0-D7ED515C25D0}"/>
    <cellStyle name="20% - Accent4 2 3 2 3 3 3 3" xfId="32513" xr:uid="{50A9523D-CAA7-44AD-B576-28C39E207200}"/>
    <cellStyle name="20% - Accent4 2 3 2 3 3 4" xfId="14207" xr:uid="{C61F0D43-E49D-448E-B582-585E90400680}"/>
    <cellStyle name="20% - Accent4 2 3 2 3 3 4 2" xfId="38614" xr:uid="{E746105B-5250-430A-9687-E061AF9B00AC}"/>
    <cellStyle name="20% - Accent4 2 3 2 3 3 5" xfId="28520" xr:uid="{F3D2A6A4-4A07-4CB3-AFA3-0A6E01CBE732}"/>
    <cellStyle name="20% - Accent4 2 3 2 3 4" xfId="1461" xr:uid="{7A1A4D40-FDC1-4594-A7F9-6A0752398298}"/>
    <cellStyle name="20% - Accent4 2 3 2 3 4 2" xfId="7028" xr:uid="{B3921DCA-8020-43CC-B3DE-D7C00DB8A066}"/>
    <cellStyle name="20% - Accent4 2 3 2 3 4 2 2" xfId="19772" xr:uid="{E50E6007-1131-4007-9821-789C31958E05}"/>
    <cellStyle name="20% - Accent4 2 3 2 3 4 2 2 2" xfId="42609" xr:uid="{4707B2A6-4971-4699-854D-D5D5653979CC}"/>
    <cellStyle name="20% - Accent4 2 3 2 3 4 2 3" xfId="32515" xr:uid="{0169B8C6-BAB5-4545-B9E6-2EDEEEAC8F9E}"/>
    <cellStyle name="20% - Accent4 2 3 2 3 4 3" xfId="14209" xr:uid="{D3FA1B2D-05B8-4FDE-8D47-527B1EE28EDE}"/>
    <cellStyle name="20% - Accent4 2 3 2 3 4 3 2" xfId="38616" xr:uid="{F3633E64-9AAC-4387-9505-2A9DE2D7E353}"/>
    <cellStyle name="20% - Accent4 2 3 2 3 4 4" xfId="28522" xr:uid="{C9C9AFC3-7928-4554-B68C-521E252884EB}"/>
    <cellStyle name="20% - Accent4 2 3 2 3 5" xfId="7023" xr:uid="{DB58F1AF-7F5D-44C3-8A41-6BD6A8C9CF1F}"/>
    <cellStyle name="20% - Accent4 2 3 2 3 5 2" xfId="19767" xr:uid="{367E2F8B-DEC1-4ED8-A669-E6B4597B883E}"/>
    <cellStyle name="20% - Accent4 2 3 2 3 5 2 2" xfId="42604" xr:uid="{F7FDF468-C06A-4879-9032-F11E642CE3FF}"/>
    <cellStyle name="20% - Accent4 2 3 2 3 5 3" xfId="32510" xr:uid="{7F3B6277-938D-444C-9AA1-1C1985EC0583}"/>
    <cellStyle name="20% - Accent4 2 3 2 3 6" xfId="14204" xr:uid="{F657AFC6-E37B-4E71-B2F4-E75DF77132A2}"/>
    <cellStyle name="20% - Accent4 2 3 2 3 6 2" xfId="38611" xr:uid="{B51BBEBB-2D0A-4A4B-9531-70F58BB65479}"/>
    <cellStyle name="20% - Accent4 2 3 2 3 7" xfId="28517" xr:uid="{BE5A4050-2C32-4DEC-963B-0E2AB005B579}"/>
    <cellStyle name="20% - Accent4 2 3 2 4" xfId="1462" xr:uid="{4D01387D-EA67-41C2-A338-9DAD5F4CF1BE}"/>
    <cellStyle name="20% - Accent4 2 3 2 4 2" xfId="1463" xr:uid="{8A5FF8CD-E68F-41A3-A8F2-CDD266833749}"/>
    <cellStyle name="20% - Accent4 2 3 2 4 2 2" xfId="1464" xr:uid="{8E45F4D0-5273-4227-B67D-7F95E5FC6FEF}"/>
    <cellStyle name="20% - Accent4 2 3 2 4 2 2 2" xfId="7031" xr:uid="{08F14825-C6DA-4C13-861D-C6334CBA65E8}"/>
    <cellStyle name="20% - Accent4 2 3 2 4 2 2 2 2" xfId="19775" xr:uid="{96E22876-645E-42B2-ACDD-E956B94A0456}"/>
    <cellStyle name="20% - Accent4 2 3 2 4 2 2 2 2 2" xfId="42612" xr:uid="{661177D6-D470-4242-84AF-6810C36225F8}"/>
    <cellStyle name="20% - Accent4 2 3 2 4 2 2 2 3" xfId="32518" xr:uid="{711AA319-097F-4E0E-BBD6-4ACD79C09355}"/>
    <cellStyle name="20% - Accent4 2 3 2 4 2 2 3" xfId="14212" xr:uid="{E4B496D3-EFE4-4742-BE11-2F57161F5990}"/>
    <cellStyle name="20% - Accent4 2 3 2 4 2 2 3 2" xfId="38619" xr:uid="{4700076C-1B81-49A3-A865-36BFD748320A}"/>
    <cellStyle name="20% - Accent4 2 3 2 4 2 2 4" xfId="28525" xr:uid="{995471C3-D837-4F8D-9ED6-847DC89E73B7}"/>
    <cellStyle name="20% - Accent4 2 3 2 4 2 3" xfId="7030" xr:uid="{1267B214-EF00-4CD7-B2A0-32AB5B7B465E}"/>
    <cellStyle name="20% - Accent4 2 3 2 4 2 3 2" xfId="19774" xr:uid="{E8FD53CD-36A8-487E-BC30-501AFDB0DA9D}"/>
    <cellStyle name="20% - Accent4 2 3 2 4 2 3 2 2" xfId="42611" xr:uid="{9D4D653A-2EA3-4FE9-959B-771539AC9D52}"/>
    <cellStyle name="20% - Accent4 2 3 2 4 2 3 3" xfId="32517" xr:uid="{1C7FC09B-AEB7-49EA-88DE-E75F69D473CE}"/>
    <cellStyle name="20% - Accent4 2 3 2 4 2 4" xfId="14211" xr:uid="{E3C092C6-B2F5-48B9-9528-3959605865E3}"/>
    <cellStyle name="20% - Accent4 2 3 2 4 2 4 2" xfId="38618" xr:uid="{02814580-D1A5-46AC-B9B9-0A965EABAF98}"/>
    <cellStyle name="20% - Accent4 2 3 2 4 2 5" xfId="28524" xr:uid="{9F60F2F5-7FA1-4C16-A062-ADB1FECCB273}"/>
    <cellStyle name="20% - Accent4 2 3 2 4 3" xfId="1465" xr:uid="{A4BFB74B-55A0-4EB9-9759-DA64ACB53999}"/>
    <cellStyle name="20% - Accent4 2 3 2 4 3 2" xfId="7032" xr:uid="{7F449D57-826D-44AB-B645-0F12F262D1BE}"/>
    <cellStyle name="20% - Accent4 2 3 2 4 3 2 2" xfId="19776" xr:uid="{4590FEAA-4EC9-4116-ACCA-3459E4BF555A}"/>
    <cellStyle name="20% - Accent4 2 3 2 4 3 2 2 2" xfId="42613" xr:uid="{3AF07C4F-0D82-4C38-AF92-0DFEF478B53E}"/>
    <cellStyle name="20% - Accent4 2 3 2 4 3 2 3" xfId="32519" xr:uid="{D98CF245-19E6-402B-81BD-23995A016EA7}"/>
    <cellStyle name="20% - Accent4 2 3 2 4 3 3" xfId="14213" xr:uid="{6D8215B8-E475-445D-8D3C-9D4673CF1353}"/>
    <cellStyle name="20% - Accent4 2 3 2 4 3 3 2" xfId="38620" xr:uid="{722593CF-FD38-46CD-B496-16DB963CC61A}"/>
    <cellStyle name="20% - Accent4 2 3 2 4 3 4" xfId="28526" xr:uid="{FB4DAB9C-796F-48B3-8145-05A0B8064221}"/>
    <cellStyle name="20% - Accent4 2 3 2 4 4" xfId="7029" xr:uid="{F666F12B-84A0-4BFF-B246-F08FAC0C243C}"/>
    <cellStyle name="20% - Accent4 2 3 2 4 4 2" xfId="19773" xr:uid="{0DF3340B-2579-44A5-A5E4-0498F751048F}"/>
    <cellStyle name="20% - Accent4 2 3 2 4 4 2 2" xfId="42610" xr:uid="{2E053C5C-51D5-4D9E-93F7-C7FFCD7755AA}"/>
    <cellStyle name="20% - Accent4 2 3 2 4 4 3" xfId="32516" xr:uid="{31135ECB-AACA-4935-8D02-212685C7FD21}"/>
    <cellStyle name="20% - Accent4 2 3 2 4 5" xfId="14210" xr:uid="{DEE33304-D7E0-4CC3-A486-7689240A978C}"/>
    <cellStyle name="20% - Accent4 2 3 2 4 5 2" xfId="38617" xr:uid="{6AED34D9-0CAC-4714-8213-AC942450A399}"/>
    <cellStyle name="20% - Accent4 2 3 2 4 6" xfId="28523" xr:uid="{CDF70542-CF60-4958-AA8D-013826E0DA25}"/>
    <cellStyle name="20% - Accent4 2 3 2 5" xfId="1466" xr:uid="{9DE4F3B0-812C-4847-8C03-9CC5A4FAF7F0}"/>
    <cellStyle name="20% - Accent4 2 3 2 5 2" xfId="1467" xr:uid="{59E49307-5B6D-4E21-ABD8-F6AF909026EE}"/>
    <cellStyle name="20% - Accent4 2 3 2 5 2 2" xfId="7034" xr:uid="{84D4A33A-910B-4AD3-BDAF-F89F00FAA2E5}"/>
    <cellStyle name="20% - Accent4 2 3 2 5 2 2 2" xfId="19778" xr:uid="{B3AE94DD-9BF9-4FBC-8B03-6F413E9CBF5F}"/>
    <cellStyle name="20% - Accent4 2 3 2 5 2 2 2 2" xfId="42615" xr:uid="{9F0BF330-BDF5-4819-BE45-1B1D9855F26A}"/>
    <cellStyle name="20% - Accent4 2 3 2 5 2 2 3" xfId="32521" xr:uid="{9AFCFB71-832C-444A-805E-98C02094B10E}"/>
    <cellStyle name="20% - Accent4 2 3 2 5 2 3" xfId="14215" xr:uid="{D6B1EE61-C439-4B42-A02E-0C57AA45E337}"/>
    <cellStyle name="20% - Accent4 2 3 2 5 2 3 2" xfId="38622" xr:uid="{15304DD6-E945-4B30-9E38-B8AC6A996BB9}"/>
    <cellStyle name="20% - Accent4 2 3 2 5 2 4" xfId="28528" xr:uid="{F72A8E3E-2599-4811-9CEF-7A7B4B60F8E7}"/>
    <cellStyle name="20% - Accent4 2 3 2 5 3" xfId="7033" xr:uid="{00247FD2-C3C8-4F5E-81D2-5EB58E7ADA18}"/>
    <cellStyle name="20% - Accent4 2 3 2 5 3 2" xfId="19777" xr:uid="{0B68FC13-902C-4600-851D-1D79A43111E8}"/>
    <cellStyle name="20% - Accent4 2 3 2 5 3 2 2" xfId="42614" xr:uid="{2CF4B9C4-D73F-4E9E-A227-0A884E6AD5EF}"/>
    <cellStyle name="20% - Accent4 2 3 2 5 3 3" xfId="32520" xr:uid="{E1AAF409-F7A0-4450-A40F-4A93A92743E8}"/>
    <cellStyle name="20% - Accent4 2 3 2 5 4" xfId="14214" xr:uid="{29A0FCF5-F444-474A-887E-0A04B09817E1}"/>
    <cellStyle name="20% - Accent4 2 3 2 5 4 2" xfId="38621" xr:uid="{D6FE7C93-BDB5-429E-BB8D-808290403803}"/>
    <cellStyle name="20% - Accent4 2 3 2 5 5" xfId="28527" xr:uid="{43E809E8-5A45-4162-9705-66996AC00B66}"/>
    <cellStyle name="20% - Accent4 2 3 2 6" xfId="1468" xr:uid="{A62C414D-78D6-4720-B277-D437DC506E5F}"/>
    <cellStyle name="20% - Accent4 2 3 2 6 2" xfId="7035" xr:uid="{80D8584F-6D67-47FC-8F8E-1CE4AAB6E664}"/>
    <cellStyle name="20% - Accent4 2 3 2 6 2 2" xfId="19779" xr:uid="{8109FC06-61B9-43CA-ADA7-C5B981E019C7}"/>
    <cellStyle name="20% - Accent4 2 3 2 6 2 2 2" xfId="42616" xr:uid="{B93B571E-2911-4E8D-AB0A-0221214FAB1D}"/>
    <cellStyle name="20% - Accent4 2 3 2 6 2 3" xfId="32522" xr:uid="{6642CF48-EDF1-4483-A9FB-4B8D0965D3E8}"/>
    <cellStyle name="20% - Accent4 2 3 2 6 3" xfId="14216" xr:uid="{C3AA58FF-6EA3-48A5-9CF0-CFC69EDAF1F1}"/>
    <cellStyle name="20% - Accent4 2 3 2 6 3 2" xfId="38623" xr:uid="{89DC5725-6670-4E14-85B7-FEF02521FA49}"/>
    <cellStyle name="20% - Accent4 2 3 2 6 4" xfId="28529" xr:uid="{99DC2F33-257D-48B2-9C8D-83957D68FB0B}"/>
    <cellStyle name="20% - Accent4 2 3 2 7" xfId="7008" xr:uid="{0DF24287-3B91-47AE-B664-1BEF1ACC2936}"/>
    <cellStyle name="20% - Accent4 2 3 2 7 2" xfId="19752" xr:uid="{ADC494D8-A733-48E7-A57C-11358B5F7726}"/>
    <cellStyle name="20% - Accent4 2 3 2 7 2 2" xfId="42589" xr:uid="{4EA5A0D5-7FEF-47E9-92EF-16ABB5E8D590}"/>
    <cellStyle name="20% - Accent4 2 3 2 7 3" xfId="32495" xr:uid="{D4DC8E07-DEC4-457B-8C30-A69A5DF6E432}"/>
    <cellStyle name="20% - Accent4 2 3 2 8" xfId="10494" xr:uid="{618E756E-AC92-4FAF-8129-5A13149BF707}"/>
    <cellStyle name="20% - Accent4 2 3 2 8 2" xfId="35766" xr:uid="{98FF2628-07A7-4CDC-9246-993D07A668C9}"/>
    <cellStyle name="20% - Accent4 2 3 2 9" xfId="14189" xr:uid="{F70AA215-BB36-4EED-8E77-AF209D2F8A9B}"/>
    <cellStyle name="20% - Accent4 2 3 2 9 2" xfId="38596" xr:uid="{9A20EA35-5402-47E4-9358-D81073DED1EB}"/>
    <cellStyle name="20% - Accent4 2 3 2_Rate Analysis" xfId="12632" xr:uid="{0C232A6C-6B80-4AC4-8679-010DCBDAB746}"/>
    <cellStyle name="20% - Accent4 2 3 3" xfId="1469" xr:uid="{B7FCD139-FE46-4067-B2F5-BCFF18F2BE04}"/>
    <cellStyle name="20% - Accent4 2 3 3 10" xfId="25765" xr:uid="{5BA89D43-2D4D-4554-A5A8-C240665C3ADF}"/>
    <cellStyle name="20% - Accent4 2 3 3 10 2" xfId="48589" xr:uid="{4D78795B-2E72-4EC4-A6ED-105E5CFE8C71}"/>
    <cellStyle name="20% - Accent4 2 3 3 11" xfId="28530" xr:uid="{7DC9C6F3-AEE4-4AF6-B683-C42CF20F78B3}"/>
    <cellStyle name="20% - Accent4 2 3 3 2" xfId="1470" xr:uid="{EC2A77CC-47E1-40C1-B783-166361C49620}"/>
    <cellStyle name="20% - Accent4 2 3 3 2 10" xfId="28531" xr:uid="{BB427C8E-2EC8-4537-B3F1-FB22C1D8EB89}"/>
    <cellStyle name="20% - Accent4 2 3 3 2 2" xfId="1471" xr:uid="{F8C137ED-2AEA-47D5-81B9-BC72AD7BB830}"/>
    <cellStyle name="20% - Accent4 2 3 3 2 2 2" xfId="1472" xr:uid="{29965E14-A4E5-48FE-8620-6F5033D4DE83}"/>
    <cellStyle name="20% - Accent4 2 3 3 2 2 2 2" xfId="7039" xr:uid="{4DFA52AF-E3AB-41A8-92BB-D76ADD112703}"/>
    <cellStyle name="20% - Accent4 2 3 3 2 2 2 2 2" xfId="19783" xr:uid="{F568C1A4-E2FF-4E7F-9068-3C56454AF3C1}"/>
    <cellStyle name="20% - Accent4 2 3 3 2 2 2 2 2 2" xfId="42620" xr:uid="{B0A8E57D-AA82-4B63-9B24-1119BB898ED2}"/>
    <cellStyle name="20% - Accent4 2 3 3 2 2 2 2 3" xfId="32526" xr:uid="{36F7FB3A-A4F9-449A-A03D-82451E1A0C6B}"/>
    <cellStyle name="20% - Accent4 2 3 3 2 2 2 3" xfId="14220" xr:uid="{83CF28E5-BD18-426E-977D-0E6AF767EE7F}"/>
    <cellStyle name="20% - Accent4 2 3 3 2 2 2 3 2" xfId="38627" xr:uid="{BCCFAB86-E9BD-447F-B7F1-DB3C0F6A9F8C}"/>
    <cellStyle name="20% - Accent4 2 3 3 2 2 2 4" xfId="28533" xr:uid="{C7A45D25-2B2C-4310-9E88-90CF47A02E5B}"/>
    <cellStyle name="20% - Accent4 2 3 3 2 2 3" xfId="7038" xr:uid="{FCD475AC-4309-4719-9CD3-4EC91FC737AF}"/>
    <cellStyle name="20% - Accent4 2 3 3 2 2 3 2" xfId="19782" xr:uid="{2C732124-9A58-4DBD-95EB-1DBCB3C48D4D}"/>
    <cellStyle name="20% - Accent4 2 3 3 2 2 3 2 2" xfId="42619" xr:uid="{F4D6545A-0A46-4470-B5A9-5C1DCFB70D34}"/>
    <cellStyle name="20% - Accent4 2 3 3 2 2 3 3" xfId="32525" xr:uid="{44FA0D75-2DBD-4D6E-B265-986D2FCEA130}"/>
    <cellStyle name="20% - Accent4 2 3 3 2 2 4" xfId="14219" xr:uid="{2ACEDA12-5912-4D25-93C3-6CC5C104A7DC}"/>
    <cellStyle name="20% - Accent4 2 3 3 2 2 4 2" xfId="38626" xr:uid="{37BCEB0A-7B21-43E3-8850-8F1392A24F67}"/>
    <cellStyle name="20% - Accent4 2 3 3 2 2 5" xfId="28532" xr:uid="{3D674D56-74FA-44A9-951C-C670B9BD72D4}"/>
    <cellStyle name="20% - Accent4 2 3 3 2 3" xfId="1473" xr:uid="{6047E37E-DF1B-4321-91C8-F396F3446DEC}"/>
    <cellStyle name="20% - Accent4 2 3 3 2 3 2" xfId="1474" xr:uid="{DB7F8863-B570-4A30-83C0-48A697D9D8B8}"/>
    <cellStyle name="20% - Accent4 2 3 3 2 3 2 2" xfId="7041" xr:uid="{13C55BD8-4231-42CA-AF2B-F323FABEDB73}"/>
    <cellStyle name="20% - Accent4 2 3 3 2 3 2 2 2" xfId="19785" xr:uid="{A6B0F61F-5551-4FCE-B9DB-6F3DFDE8FDD0}"/>
    <cellStyle name="20% - Accent4 2 3 3 2 3 2 2 2 2" xfId="42622" xr:uid="{DBD43A00-5106-47C3-85BF-B58CBA04DD2A}"/>
    <cellStyle name="20% - Accent4 2 3 3 2 3 2 2 3" xfId="32528" xr:uid="{4C718B7A-0231-41E2-BDCE-7B070180B6BC}"/>
    <cellStyle name="20% - Accent4 2 3 3 2 3 2 3" xfId="14222" xr:uid="{341435B8-302E-48E7-878C-DE38E49AD020}"/>
    <cellStyle name="20% - Accent4 2 3 3 2 3 2 3 2" xfId="38629" xr:uid="{9BDF0B76-4B11-4C63-A531-22754EAC592C}"/>
    <cellStyle name="20% - Accent4 2 3 3 2 3 2 4" xfId="28535" xr:uid="{E27EFB0A-29E5-45DD-9435-4D03D60346A8}"/>
    <cellStyle name="20% - Accent4 2 3 3 2 3 3" xfId="7040" xr:uid="{3C65E4E6-F3E9-4143-ABA9-BFDB7D07F764}"/>
    <cellStyle name="20% - Accent4 2 3 3 2 3 3 2" xfId="19784" xr:uid="{3834FD1A-6796-4004-9828-0D2EB54E740C}"/>
    <cellStyle name="20% - Accent4 2 3 3 2 3 3 2 2" xfId="42621" xr:uid="{90794F56-12AD-4655-8180-DFA04BB3B353}"/>
    <cellStyle name="20% - Accent4 2 3 3 2 3 3 3" xfId="32527" xr:uid="{46B150AA-1166-48A9-9E94-2AA6668FCD14}"/>
    <cellStyle name="20% - Accent4 2 3 3 2 3 4" xfId="14221" xr:uid="{83371303-A03A-4AB4-8333-288A00EED70A}"/>
    <cellStyle name="20% - Accent4 2 3 3 2 3 4 2" xfId="38628" xr:uid="{8C0E3552-05BD-4460-92C7-A72B6B5BF4E8}"/>
    <cellStyle name="20% - Accent4 2 3 3 2 3 5" xfId="28534" xr:uid="{5FF2A2B6-66CA-4552-9EBE-EF8FA4D92840}"/>
    <cellStyle name="20% - Accent4 2 3 3 2 4" xfId="1475" xr:uid="{C2951FB2-ACC5-4EA1-B933-E1C8078C5F78}"/>
    <cellStyle name="20% - Accent4 2 3 3 2 4 2" xfId="7042" xr:uid="{DDE78A2D-DE4D-44EA-816A-F9759869BDB1}"/>
    <cellStyle name="20% - Accent4 2 3 3 2 4 2 2" xfId="19786" xr:uid="{79E0B382-2AE1-4456-A6BB-3DF54A00C62B}"/>
    <cellStyle name="20% - Accent4 2 3 3 2 4 2 2 2" xfId="42623" xr:uid="{E6797209-72F3-4F37-ACAC-117AA85FF384}"/>
    <cellStyle name="20% - Accent4 2 3 3 2 4 2 3" xfId="32529" xr:uid="{296C9803-D2A1-4245-AEA5-4FBB0FA2AE7E}"/>
    <cellStyle name="20% - Accent4 2 3 3 2 4 3" xfId="14223" xr:uid="{FA8B3AF5-F151-4593-B83A-56CE65F73D82}"/>
    <cellStyle name="20% - Accent4 2 3 3 2 4 3 2" xfId="38630" xr:uid="{81659D84-6FE3-4773-83A2-B196E65956A6}"/>
    <cellStyle name="20% - Accent4 2 3 3 2 4 4" xfId="28536" xr:uid="{A72A462A-A894-40E0-B663-9FAE9443FFAD}"/>
    <cellStyle name="20% - Accent4 2 3 3 2 5" xfId="7037" xr:uid="{5E109AA1-A1A5-4F67-8103-5AB484877DC3}"/>
    <cellStyle name="20% - Accent4 2 3 3 2 5 2" xfId="19781" xr:uid="{ED505096-FA76-451B-A4DF-E76B215596E8}"/>
    <cellStyle name="20% - Accent4 2 3 3 2 5 2 2" xfId="42618" xr:uid="{B7DACB1B-4DE6-48C4-9F67-463E1CE2CD14}"/>
    <cellStyle name="20% - Accent4 2 3 3 2 5 3" xfId="32524" xr:uid="{FDEAF057-D21D-4F48-AF30-2134A01C09E5}"/>
    <cellStyle name="20% - Accent4 2 3 3 2 6" xfId="11865" xr:uid="{4FD683DE-30AF-418E-9362-779ADE2A1550}"/>
    <cellStyle name="20% - Accent4 2 3 3 2 6 2" xfId="36919" xr:uid="{DC1485B6-4E58-42F9-B13D-29E0F1D13091}"/>
    <cellStyle name="20% - Accent4 2 3 3 2 7" xfId="14218" xr:uid="{731849FE-4630-47AB-95CF-88354D410CB0}"/>
    <cellStyle name="20% - Accent4 2 3 3 2 7 2" xfId="38625" xr:uid="{5609B2B2-EECE-46A0-BB20-F1CAF138C4FA}"/>
    <cellStyle name="20% - Accent4 2 3 3 2 8" xfId="24640" xr:uid="{4D1E45C3-25FD-4247-8C07-F17847006D3A}"/>
    <cellStyle name="20% - Accent4 2 3 3 2 8 2" xfId="47474" xr:uid="{D8F9B088-60A6-4A0E-960D-502500E56FCD}"/>
    <cellStyle name="20% - Accent4 2 3 3 2 9" xfId="26730" xr:uid="{A4475505-F9F6-4431-B44C-346D5180A329}"/>
    <cellStyle name="20% - Accent4 2 3 3 2 9 2" xfId="49546" xr:uid="{CDD8866B-80C9-4A8E-B958-3B4A15EBA917}"/>
    <cellStyle name="20% - Accent4 2 3 3 3" xfId="1476" xr:uid="{0FAAC6E3-BF05-4CC0-B087-7CBEE9370918}"/>
    <cellStyle name="20% - Accent4 2 3 3 3 2" xfId="1477" xr:uid="{4DFA4D5E-C4F0-482F-9DA5-8B117620C76E}"/>
    <cellStyle name="20% - Accent4 2 3 3 3 2 2" xfId="1478" xr:uid="{EE6C6044-B725-4DA8-8430-17B1479C1704}"/>
    <cellStyle name="20% - Accent4 2 3 3 3 2 2 2" xfId="7045" xr:uid="{F2A7A2B9-B019-4DCA-84F0-8C161896ED44}"/>
    <cellStyle name="20% - Accent4 2 3 3 3 2 2 2 2" xfId="19789" xr:uid="{7742EFF0-82A4-45F4-95DF-5F0838297113}"/>
    <cellStyle name="20% - Accent4 2 3 3 3 2 2 2 2 2" xfId="42626" xr:uid="{361E6C43-72E8-464E-982E-E1E0B9FA641F}"/>
    <cellStyle name="20% - Accent4 2 3 3 3 2 2 2 3" xfId="32532" xr:uid="{49873578-7C2D-43EE-959F-F381B7F6DC92}"/>
    <cellStyle name="20% - Accent4 2 3 3 3 2 2 3" xfId="14226" xr:uid="{A1DB7174-AF00-4E3A-B0A9-F79FF0CEAFA0}"/>
    <cellStyle name="20% - Accent4 2 3 3 3 2 2 3 2" xfId="38633" xr:uid="{A985A60A-E687-4C13-9AA0-41535924C826}"/>
    <cellStyle name="20% - Accent4 2 3 3 3 2 2 4" xfId="28539" xr:uid="{5B17FF8D-DFAE-4167-934A-6CCEEDE86E8D}"/>
    <cellStyle name="20% - Accent4 2 3 3 3 2 3" xfId="7044" xr:uid="{127E77D6-A2B4-4AF3-99E5-A8BF65FEDA95}"/>
    <cellStyle name="20% - Accent4 2 3 3 3 2 3 2" xfId="19788" xr:uid="{EF1A8D48-D55F-47BB-B2DC-55578F25049F}"/>
    <cellStyle name="20% - Accent4 2 3 3 3 2 3 2 2" xfId="42625" xr:uid="{E3417BA7-3530-43BE-A805-1E3A37EA1113}"/>
    <cellStyle name="20% - Accent4 2 3 3 3 2 3 3" xfId="32531" xr:uid="{44909F40-A4A3-4367-A9A9-0E2B6AB9A08F}"/>
    <cellStyle name="20% - Accent4 2 3 3 3 2 4" xfId="14225" xr:uid="{8B530D1E-34E9-49AE-AD49-4C6EA5C853FB}"/>
    <cellStyle name="20% - Accent4 2 3 3 3 2 4 2" xfId="38632" xr:uid="{2C802082-2F49-40BD-B784-6A40D264523D}"/>
    <cellStyle name="20% - Accent4 2 3 3 3 2 5" xfId="28538" xr:uid="{7876FFDF-4FFE-4967-B647-0F104F391E0A}"/>
    <cellStyle name="20% - Accent4 2 3 3 3 3" xfId="1479" xr:uid="{D42654D4-8304-4A7A-816F-D13D61CF9132}"/>
    <cellStyle name="20% - Accent4 2 3 3 3 3 2" xfId="7046" xr:uid="{81C0CCA1-6D25-432B-9BDC-083C20004592}"/>
    <cellStyle name="20% - Accent4 2 3 3 3 3 2 2" xfId="19790" xr:uid="{16CDA297-2F59-4A2B-9AB1-2889B0339780}"/>
    <cellStyle name="20% - Accent4 2 3 3 3 3 2 2 2" xfId="42627" xr:uid="{54730581-ED33-4728-84F6-9CA4B7A8136E}"/>
    <cellStyle name="20% - Accent4 2 3 3 3 3 2 3" xfId="32533" xr:uid="{F0E20224-7570-43DA-9325-56DD4533F79E}"/>
    <cellStyle name="20% - Accent4 2 3 3 3 3 3" xfId="14227" xr:uid="{A7D59106-8012-4B4B-A65E-A34C960C6A4A}"/>
    <cellStyle name="20% - Accent4 2 3 3 3 3 3 2" xfId="38634" xr:uid="{BA26A611-C5ED-4DAF-BFBB-87019B01C9EF}"/>
    <cellStyle name="20% - Accent4 2 3 3 3 3 4" xfId="28540" xr:uid="{32CA54AB-EF4D-4F52-BF06-D46A6A50B5ED}"/>
    <cellStyle name="20% - Accent4 2 3 3 3 4" xfId="7043" xr:uid="{6D37245C-B8A4-460C-BFAC-D0AB29E4CDB5}"/>
    <cellStyle name="20% - Accent4 2 3 3 3 4 2" xfId="19787" xr:uid="{613DFB44-4DC7-4685-B0FE-943915390D2A}"/>
    <cellStyle name="20% - Accent4 2 3 3 3 4 2 2" xfId="42624" xr:uid="{01D1B358-C4D3-4A51-9607-D695EF5D222F}"/>
    <cellStyle name="20% - Accent4 2 3 3 3 4 3" xfId="32530" xr:uid="{E4EE5552-90B2-4F35-8C24-9C6600B27890}"/>
    <cellStyle name="20% - Accent4 2 3 3 3 5" xfId="14224" xr:uid="{41CD25E4-7949-40A2-8D8D-D0D541470AFF}"/>
    <cellStyle name="20% - Accent4 2 3 3 3 5 2" xfId="38631" xr:uid="{62BF4D98-8830-471C-BC43-3DE221EE0762}"/>
    <cellStyle name="20% - Accent4 2 3 3 3 6" xfId="28537" xr:uid="{00A978CE-532C-455E-BBD1-287D5FAD1098}"/>
    <cellStyle name="20% - Accent4 2 3 3 4" xfId="1480" xr:uid="{E2D849B7-5F9F-450C-AA19-62BA68C123B8}"/>
    <cellStyle name="20% - Accent4 2 3 3 4 2" xfId="1481" xr:uid="{2DCFE27D-410C-40F3-BA2B-31A7FB9ED920}"/>
    <cellStyle name="20% - Accent4 2 3 3 4 2 2" xfId="7048" xr:uid="{F5083664-A979-4CCE-B023-7EEED87DBBA1}"/>
    <cellStyle name="20% - Accent4 2 3 3 4 2 2 2" xfId="19792" xr:uid="{26BF6568-D540-4007-96E7-B538397F2F6B}"/>
    <cellStyle name="20% - Accent4 2 3 3 4 2 2 2 2" xfId="42629" xr:uid="{95B81675-58A0-45EC-8F40-3C3E7BAB9684}"/>
    <cellStyle name="20% - Accent4 2 3 3 4 2 2 3" xfId="32535" xr:uid="{A13F9E59-B2ED-4042-8C4D-D9A909CC19BC}"/>
    <cellStyle name="20% - Accent4 2 3 3 4 2 3" xfId="14229" xr:uid="{E3DB5E2F-D60C-4CF7-B969-ED36D3EDCDB9}"/>
    <cellStyle name="20% - Accent4 2 3 3 4 2 3 2" xfId="38636" xr:uid="{668AE75A-772D-492E-8B26-6B308844DA86}"/>
    <cellStyle name="20% - Accent4 2 3 3 4 2 4" xfId="28542" xr:uid="{3425872C-AFB8-4301-AEA0-32233D51D1E0}"/>
    <cellStyle name="20% - Accent4 2 3 3 4 3" xfId="7047" xr:uid="{DBEF645E-97B3-44D9-9CDF-E265C960D126}"/>
    <cellStyle name="20% - Accent4 2 3 3 4 3 2" xfId="19791" xr:uid="{BC1B288A-2670-4AA0-A6AE-EACECC54C8C5}"/>
    <cellStyle name="20% - Accent4 2 3 3 4 3 2 2" xfId="42628" xr:uid="{6B80C3DF-F85D-4CC3-AF6A-EEB1897ED204}"/>
    <cellStyle name="20% - Accent4 2 3 3 4 3 3" xfId="32534" xr:uid="{A6E5E503-E0F0-48FE-8D2D-10370ABD0155}"/>
    <cellStyle name="20% - Accent4 2 3 3 4 4" xfId="14228" xr:uid="{B4182F86-DEAE-48D2-B98D-11D3A709908F}"/>
    <cellStyle name="20% - Accent4 2 3 3 4 4 2" xfId="38635" xr:uid="{B7C62F4C-FC15-4F60-87F2-77B742C3B3BD}"/>
    <cellStyle name="20% - Accent4 2 3 3 4 5" xfId="28541" xr:uid="{503826BF-3DD6-461F-BB96-14B41CAB087E}"/>
    <cellStyle name="20% - Accent4 2 3 3 5" xfId="1482" xr:uid="{B7B7DEF6-D0C8-427F-92C6-4B5DCC0C4C4F}"/>
    <cellStyle name="20% - Accent4 2 3 3 5 2" xfId="7049" xr:uid="{5E5AF569-9524-4C8C-BF62-40E159DCC7BE}"/>
    <cellStyle name="20% - Accent4 2 3 3 5 2 2" xfId="19793" xr:uid="{54EE42C6-66FA-4B15-B7CB-32CB9D05B8C2}"/>
    <cellStyle name="20% - Accent4 2 3 3 5 2 2 2" xfId="42630" xr:uid="{E2B6C2A3-79AE-411B-B782-232AE73E7986}"/>
    <cellStyle name="20% - Accent4 2 3 3 5 2 3" xfId="32536" xr:uid="{9A9F2F90-5BCF-4AB2-AA7F-B818285C0E32}"/>
    <cellStyle name="20% - Accent4 2 3 3 5 3" xfId="14230" xr:uid="{260FDA79-9361-4B0A-9E9F-A479B0E7380F}"/>
    <cellStyle name="20% - Accent4 2 3 3 5 3 2" xfId="38637" xr:uid="{D7D7F23C-45B4-4749-BD2F-E63293D35445}"/>
    <cellStyle name="20% - Accent4 2 3 3 5 4" xfId="28543" xr:uid="{5987D5E7-6E25-4FC0-8BE3-1B4C80B4E494}"/>
    <cellStyle name="20% - Accent4 2 3 3 6" xfId="7036" xr:uid="{09BB18E6-81F6-4870-8A13-D0A04F7CE585}"/>
    <cellStyle name="20% - Accent4 2 3 3 6 2" xfId="19780" xr:uid="{754C3653-2931-4D84-92DB-69F07C4DBEB1}"/>
    <cellStyle name="20% - Accent4 2 3 3 6 2 2" xfId="42617" xr:uid="{34489391-F35D-4993-A167-D57EC1995041}"/>
    <cellStyle name="20% - Accent4 2 3 3 6 3" xfId="32523" xr:uid="{54A0D1E2-A747-4E37-901A-DA08E6B7275E}"/>
    <cellStyle name="20% - Accent4 2 3 3 7" xfId="10769" xr:uid="{584B481B-7F7E-47E1-B5E1-98550F1DCB9B}"/>
    <cellStyle name="20% - Accent4 2 3 3 7 2" xfId="35962" xr:uid="{9CD0283C-15BC-4722-A8EA-AA8FC72654E6}"/>
    <cellStyle name="20% - Accent4 2 3 3 8" xfId="14217" xr:uid="{B7D6B5E1-839D-45F2-84C4-4B485A69B661}"/>
    <cellStyle name="20% - Accent4 2 3 3 8 2" xfId="38624" xr:uid="{DFA94126-0A32-4546-8A65-A22F66D91F15}"/>
    <cellStyle name="20% - Accent4 2 3 3 9" xfId="23682" xr:uid="{BBC59688-F499-42D4-9AB3-9B08208C6826}"/>
    <cellStyle name="20% - Accent4 2 3 3 9 2" xfId="46516" xr:uid="{2CA55927-E483-4CDE-B1A6-A5072B4A57BF}"/>
    <cellStyle name="20% - Accent4 2 3 4" xfId="1483" xr:uid="{48F385F7-0864-4594-8EC9-EBA7A572CFA3}"/>
    <cellStyle name="20% - Accent4 2 3 4 10" xfId="28544" xr:uid="{FD06F5EE-FCC7-4325-ABE6-7FA46ED8E157}"/>
    <cellStyle name="20% - Accent4 2 3 4 2" xfId="1484" xr:uid="{8E4374DB-DD0A-4F21-9655-51B5F0FD1910}"/>
    <cellStyle name="20% - Accent4 2 3 4 2 2" xfId="1485" xr:uid="{B9E7FCEE-0EAD-43EC-B642-3D116803BEA5}"/>
    <cellStyle name="20% - Accent4 2 3 4 2 2 2" xfId="7052" xr:uid="{5B6413BF-D6A3-4E83-86CB-A10F32A8785E}"/>
    <cellStyle name="20% - Accent4 2 3 4 2 2 2 2" xfId="19796" xr:uid="{4651CD92-1B20-4224-A8EA-EFF0B0D5B055}"/>
    <cellStyle name="20% - Accent4 2 3 4 2 2 2 2 2" xfId="42633" xr:uid="{F2FAE42B-332F-4A74-8B89-C3AFECB2AC7A}"/>
    <cellStyle name="20% - Accent4 2 3 4 2 2 2 3" xfId="32539" xr:uid="{61BACAFD-2A2E-4E47-A351-58E0EFEE7809}"/>
    <cellStyle name="20% - Accent4 2 3 4 2 2 3" xfId="14233" xr:uid="{ED2157C3-7CFE-42D6-B3F6-B48C4359CC93}"/>
    <cellStyle name="20% - Accent4 2 3 4 2 2 3 2" xfId="38640" xr:uid="{151DB8D8-509C-485C-B86B-BDF95523FFBA}"/>
    <cellStyle name="20% - Accent4 2 3 4 2 2 4" xfId="28546" xr:uid="{73D1C167-C0E0-4BD2-9A07-EC01F11B6E6B}"/>
    <cellStyle name="20% - Accent4 2 3 4 2 3" xfId="7051" xr:uid="{791FBDB9-4D68-414B-B317-44E2DFB106E0}"/>
    <cellStyle name="20% - Accent4 2 3 4 2 3 2" xfId="19795" xr:uid="{753BADCA-E98F-4A0F-8624-C3E109A357BC}"/>
    <cellStyle name="20% - Accent4 2 3 4 2 3 2 2" xfId="42632" xr:uid="{1E69F366-69D6-485E-9277-48CEE4ACF72B}"/>
    <cellStyle name="20% - Accent4 2 3 4 2 3 3" xfId="32538" xr:uid="{AC110A34-79EB-4D6C-A8B9-C10FB5DA8FEB}"/>
    <cellStyle name="20% - Accent4 2 3 4 2 4" xfId="12061" xr:uid="{866969DA-9D36-4E31-9D07-A2EED40CFE0E}"/>
    <cellStyle name="20% - Accent4 2 3 4 2 4 2" xfId="37115" xr:uid="{0DD0612B-8F3B-489E-ADF4-1D4C202D7DDA}"/>
    <cellStyle name="20% - Accent4 2 3 4 2 5" xfId="14232" xr:uid="{DA55A0B9-066D-4C92-BBEB-006A4B3BAD38}"/>
    <cellStyle name="20% - Accent4 2 3 4 2 5 2" xfId="38639" xr:uid="{6EFAFAFF-8629-43F5-B0D0-FF85DBCB3DB6}"/>
    <cellStyle name="20% - Accent4 2 3 4 2 6" xfId="24836" xr:uid="{5AD6C0A8-BCD9-41E6-AFAF-B9BB687C3222}"/>
    <cellStyle name="20% - Accent4 2 3 4 2 6 2" xfId="47670" xr:uid="{8D9FF1BC-DD3C-4A7E-A941-94992ACF248C}"/>
    <cellStyle name="20% - Accent4 2 3 4 2 7" xfId="26926" xr:uid="{627F492F-005B-4E55-A4D5-4522127E69AA}"/>
    <cellStyle name="20% - Accent4 2 3 4 2 7 2" xfId="49742" xr:uid="{0E1C0065-359D-464E-ABA3-D6B65576C996}"/>
    <cellStyle name="20% - Accent4 2 3 4 2 8" xfId="28545" xr:uid="{06C1AC24-A00E-45EB-B32F-DA324378DC81}"/>
    <cellStyle name="20% - Accent4 2 3 4 3" xfId="1486" xr:uid="{EFA33C82-FD57-495A-AACF-04236F2CB333}"/>
    <cellStyle name="20% - Accent4 2 3 4 3 2" xfId="1487" xr:uid="{97D05521-5E98-46D3-8656-0B17E8CEA9D0}"/>
    <cellStyle name="20% - Accent4 2 3 4 3 2 2" xfId="7054" xr:uid="{385C3A5C-FF11-41DE-9DF0-CAABA643FB6A}"/>
    <cellStyle name="20% - Accent4 2 3 4 3 2 2 2" xfId="19798" xr:uid="{0DA28BAF-24C4-4C4F-8881-4F03A261A457}"/>
    <cellStyle name="20% - Accent4 2 3 4 3 2 2 2 2" xfId="42635" xr:uid="{88AA37F9-5C16-45E7-A0B9-7208848716ED}"/>
    <cellStyle name="20% - Accent4 2 3 4 3 2 2 3" xfId="32541" xr:uid="{D654CA6B-4A13-48F0-AE59-48E325AF46E8}"/>
    <cellStyle name="20% - Accent4 2 3 4 3 2 3" xfId="14235" xr:uid="{00874036-08F8-4C37-9638-CDBAF29755A4}"/>
    <cellStyle name="20% - Accent4 2 3 4 3 2 3 2" xfId="38642" xr:uid="{CED91B45-9A55-4053-81E2-4D2A7BA66AE4}"/>
    <cellStyle name="20% - Accent4 2 3 4 3 2 4" xfId="28548" xr:uid="{31B2EFE9-031D-42EE-988C-E654A3EAA82E}"/>
    <cellStyle name="20% - Accent4 2 3 4 3 3" xfId="7053" xr:uid="{8F5F46BB-402B-4A81-B00F-7C1A94A39EED}"/>
    <cellStyle name="20% - Accent4 2 3 4 3 3 2" xfId="19797" xr:uid="{F0E01817-879E-4600-9CE1-241FDCEF0E43}"/>
    <cellStyle name="20% - Accent4 2 3 4 3 3 2 2" xfId="42634" xr:uid="{86A7DF22-E46C-4C29-92F5-9642766068F4}"/>
    <cellStyle name="20% - Accent4 2 3 4 3 3 3" xfId="32540" xr:uid="{E85BAB23-D82C-464E-B548-2E9C72D098F0}"/>
    <cellStyle name="20% - Accent4 2 3 4 3 4" xfId="14234" xr:uid="{C223CBF1-BCB5-41F4-8F96-7C91C0902E83}"/>
    <cellStyle name="20% - Accent4 2 3 4 3 4 2" xfId="38641" xr:uid="{DD3432F4-300C-4C08-B6FE-30DDDB76F3AB}"/>
    <cellStyle name="20% - Accent4 2 3 4 3 5" xfId="28547" xr:uid="{2EF3AF91-0054-4FEA-B29B-17A514EFF8A6}"/>
    <cellStyle name="20% - Accent4 2 3 4 4" xfId="1488" xr:uid="{D1A9736F-BDD9-4157-8677-0E5F798BD247}"/>
    <cellStyle name="20% - Accent4 2 3 4 4 2" xfId="7055" xr:uid="{65CC102E-E7DD-4735-9434-6E16889FE155}"/>
    <cellStyle name="20% - Accent4 2 3 4 4 2 2" xfId="19799" xr:uid="{5D8EAB91-9B67-4F57-9951-23BB788CC12B}"/>
    <cellStyle name="20% - Accent4 2 3 4 4 2 2 2" xfId="42636" xr:uid="{8CB7D7B8-A4A1-4AD3-A2D0-B6E9AEC6BB23}"/>
    <cellStyle name="20% - Accent4 2 3 4 4 2 3" xfId="32542" xr:uid="{FFFA7288-290F-4364-BA0C-3B1FFDFE9DA5}"/>
    <cellStyle name="20% - Accent4 2 3 4 4 3" xfId="14236" xr:uid="{9E9EB0D2-0D07-4DEF-BEC0-2A1914C4F513}"/>
    <cellStyle name="20% - Accent4 2 3 4 4 3 2" xfId="38643" xr:uid="{CC7AFDD3-4F67-44AF-8FE8-D54C892A1487}"/>
    <cellStyle name="20% - Accent4 2 3 4 4 4" xfId="28549" xr:uid="{B896BEDC-58AE-4FDA-A537-DCD37DAD25D3}"/>
    <cellStyle name="20% - Accent4 2 3 4 5" xfId="7050" xr:uid="{DDE31AEF-41C2-4BD7-84FA-9CB1F76A9991}"/>
    <cellStyle name="20% - Accent4 2 3 4 5 2" xfId="19794" xr:uid="{9A071AF5-6264-4D3A-91F4-43E9B920853A}"/>
    <cellStyle name="20% - Accent4 2 3 4 5 2 2" xfId="42631" xr:uid="{FB17B802-B65C-414C-99F3-F52BC6DD5FB4}"/>
    <cellStyle name="20% - Accent4 2 3 4 5 3" xfId="32537" xr:uid="{9B697700-45C7-4986-AC59-9B22154987B0}"/>
    <cellStyle name="20% - Accent4 2 3 4 6" xfId="10982" xr:uid="{597BF9B8-687E-465B-8C0E-33E11A4E7467}"/>
    <cellStyle name="20% - Accent4 2 3 4 6 2" xfId="36158" xr:uid="{08CCABA0-F511-432E-83C6-A70C4E2B2BD5}"/>
    <cellStyle name="20% - Accent4 2 3 4 7" xfId="14231" xr:uid="{E788DA93-5397-4B99-B601-CF33BE5D1135}"/>
    <cellStyle name="20% - Accent4 2 3 4 7 2" xfId="38638" xr:uid="{61B02A1D-4DD9-4763-80A5-CFBCD80520D4}"/>
    <cellStyle name="20% - Accent4 2 3 4 8" xfId="23878" xr:uid="{4ACE0CAA-3D77-4A36-8E04-ABACB69F6013}"/>
    <cellStyle name="20% - Accent4 2 3 4 8 2" xfId="46712" xr:uid="{17B1C77A-2232-4F6C-8392-F5557C7B6D6C}"/>
    <cellStyle name="20% - Accent4 2 3 4 9" xfId="25961" xr:uid="{D50B9512-34F0-4BA8-BACA-81DC2F4827E4}"/>
    <cellStyle name="20% - Accent4 2 3 4 9 2" xfId="48785" xr:uid="{26F8728A-E3CE-49F4-B58D-C7DFCC48BE78}"/>
    <cellStyle name="20% - Accent4 2 3 5" xfId="1489" xr:uid="{12C4632C-F91D-4A6E-9CF0-3E79FCF70470}"/>
    <cellStyle name="20% - Accent4 2 3 5 2" xfId="1490" xr:uid="{889507ED-841D-4E88-B576-64A7482D02A6}"/>
    <cellStyle name="20% - Accent4 2 3 5 2 2" xfId="1491" xr:uid="{703CB026-6957-4AD5-84F1-FA8453E3F136}"/>
    <cellStyle name="20% - Accent4 2 3 5 2 2 2" xfId="7058" xr:uid="{FDB1607B-0C2A-4A8C-83D3-6D7C78287B1E}"/>
    <cellStyle name="20% - Accent4 2 3 5 2 2 2 2" xfId="19802" xr:uid="{C4CDEEF2-86A8-4193-B1B2-F6CB4AEC4B38}"/>
    <cellStyle name="20% - Accent4 2 3 5 2 2 2 2 2" xfId="42639" xr:uid="{1E53BFE9-BB18-4C84-A6D4-90E9FEAA0725}"/>
    <cellStyle name="20% - Accent4 2 3 5 2 2 2 3" xfId="32545" xr:uid="{DD5C5190-30B4-47C2-93FE-DCE7211435C6}"/>
    <cellStyle name="20% - Accent4 2 3 5 2 2 3" xfId="14239" xr:uid="{9D82F069-8CBE-4F80-9ABC-ACFB6CECA6F6}"/>
    <cellStyle name="20% - Accent4 2 3 5 2 2 3 2" xfId="38646" xr:uid="{61E62F44-3D27-47C6-BF6A-D6693118D8AE}"/>
    <cellStyle name="20% - Accent4 2 3 5 2 2 4" xfId="28552" xr:uid="{626E2819-A61A-4450-8A54-AC71A720CB69}"/>
    <cellStyle name="20% - Accent4 2 3 5 2 3" xfId="7057" xr:uid="{7858EB49-9C0E-42CA-81F4-776064CEC719}"/>
    <cellStyle name="20% - Accent4 2 3 5 2 3 2" xfId="19801" xr:uid="{5B7C9F06-BB42-4CA3-B928-3B8AFA08E373}"/>
    <cellStyle name="20% - Accent4 2 3 5 2 3 2 2" xfId="42638" xr:uid="{E691732C-3950-43F2-8280-E7ED164E8D40}"/>
    <cellStyle name="20% - Accent4 2 3 5 2 3 3" xfId="32544" xr:uid="{27CDF57F-5AB5-413E-B58D-FBDE974BF295}"/>
    <cellStyle name="20% - Accent4 2 3 5 2 4" xfId="11492" xr:uid="{0FFE125E-1A1F-42BE-8131-6CB560D32CFD}"/>
    <cellStyle name="20% - Accent4 2 3 5 2 4 2" xfId="36546" xr:uid="{5F552FEE-B044-40F1-B590-B6533D578218}"/>
    <cellStyle name="20% - Accent4 2 3 5 2 5" xfId="14238" xr:uid="{10AA7078-63AB-4EE9-A340-B38F516046A8}"/>
    <cellStyle name="20% - Accent4 2 3 5 2 5 2" xfId="38645" xr:uid="{9599BE1D-2094-4999-A443-C9F1E9276C83}"/>
    <cellStyle name="20% - Accent4 2 3 5 2 6" xfId="24267" xr:uid="{A51F35BA-846F-4347-930C-81C9FAB8DB12}"/>
    <cellStyle name="20% - Accent4 2 3 5 2 6 2" xfId="47101" xr:uid="{916F999F-1705-4BCD-A30F-E29E66E35594}"/>
    <cellStyle name="20% - Accent4 2 3 5 2 7" xfId="26357" xr:uid="{E4E97FAB-1AF5-4190-AF1F-E0BDBC4FB6DA}"/>
    <cellStyle name="20% - Accent4 2 3 5 2 7 2" xfId="49173" xr:uid="{7C05F4F9-C558-47EC-8D52-80CE82096AA7}"/>
    <cellStyle name="20% - Accent4 2 3 5 2 8" xfId="28551" xr:uid="{B5A2DBBA-F4D2-4E63-93DC-06F24A4B555E}"/>
    <cellStyle name="20% - Accent4 2 3 5 3" xfId="1492" xr:uid="{9189A0C7-6AEB-4689-BE30-D490AE64FCFB}"/>
    <cellStyle name="20% - Accent4 2 3 5 3 2" xfId="7059" xr:uid="{D4CA0D5E-89BB-4A00-981B-C062D4407BD2}"/>
    <cellStyle name="20% - Accent4 2 3 5 3 2 2" xfId="19803" xr:uid="{0225C4E0-F946-4905-8105-4821A3662EFC}"/>
    <cellStyle name="20% - Accent4 2 3 5 3 2 2 2" xfId="42640" xr:uid="{307E3A69-8948-4BC8-A882-95BECF9E90AC}"/>
    <cellStyle name="20% - Accent4 2 3 5 3 2 3" xfId="32546" xr:uid="{608DEDDE-260B-4A03-AE22-2219BFE8474F}"/>
    <cellStyle name="20% - Accent4 2 3 5 3 3" xfId="14240" xr:uid="{7A0D106B-F1DB-40AE-8905-C33DF84997C0}"/>
    <cellStyle name="20% - Accent4 2 3 5 3 3 2" xfId="38647" xr:uid="{60B10A59-E94E-493B-B36F-578F69FD3205}"/>
    <cellStyle name="20% - Accent4 2 3 5 3 4" xfId="28553" xr:uid="{A77AE499-D5E3-49ED-B112-32EE9D4396A2}"/>
    <cellStyle name="20% - Accent4 2 3 5 4" xfId="7056" xr:uid="{F9AD2973-9FE0-4AE3-8167-DCC38F87CBC5}"/>
    <cellStyle name="20% - Accent4 2 3 5 4 2" xfId="19800" xr:uid="{FE6A3DD8-EB66-4575-8762-1E7B5A5DF157}"/>
    <cellStyle name="20% - Accent4 2 3 5 4 2 2" xfId="42637" xr:uid="{105AABB2-5513-48F3-BA93-32DEF37D7C55}"/>
    <cellStyle name="20% - Accent4 2 3 5 4 3" xfId="32543" xr:uid="{C178754A-8BF8-4933-BFFD-20C0157854F0}"/>
    <cellStyle name="20% - Accent4 2 3 5 5" xfId="10277" xr:uid="{91E3A73C-A5FA-4ECC-93BC-C181826F5732}"/>
    <cellStyle name="20% - Accent4 2 3 5 5 2" xfId="35602" xr:uid="{E2DBEC23-4DCC-4F78-BDA8-8E2947851EFC}"/>
    <cellStyle name="20% - Accent4 2 3 5 6" xfId="14237" xr:uid="{8A034DE2-BE4C-47F5-9961-E7690C0D26F0}"/>
    <cellStyle name="20% - Accent4 2 3 5 6 2" xfId="38644" xr:uid="{FB7AD5D5-8722-49E1-A7A6-408EDA60C336}"/>
    <cellStyle name="20% - Accent4 2 3 5 7" xfId="23309" xr:uid="{3F9998B5-6C19-424A-8AE0-AB54CA37BF13}"/>
    <cellStyle name="20% - Accent4 2 3 5 7 2" xfId="46143" xr:uid="{DCB33B95-D636-471D-B26A-4BE2C56FDF6D}"/>
    <cellStyle name="20% - Accent4 2 3 5 8" xfId="25393" xr:uid="{7588318A-6D4B-4ED2-BF08-4FEDABE5A0A8}"/>
    <cellStyle name="20% - Accent4 2 3 5 8 2" xfId="48217" xr:uid="{8D10387D-E614-4504-A97E-2B3BEBD2C961}"/>
    <cellStyle name="20% - Accent4 2 3 5 9" xfId="28550" xr:uid="{B71A8016-D867-42F1-9259-E285B988A205}"/>
    <cellStyle name="20% - Accent4 2 3 6" xfId="1493" xr:uid="{58A60CA1-47EC-4926-9CE8-F725FB000383}"/>
    <cellStyle name="20% - Accent4 2 3 6 2" xfId="1494" xr:uid="{256721A0-93C1-4F68-8A7F-4E390160D0C0}"/>
    <cellStyle name="20% - Accent4 2 3 6 2 2" xfId="7061" xr:uid="{31D3AEB5-741E-4878-8C61-569569C6BD0C}"/>
    <cellStyle name="20% - Accent4 2 3 6 2 2 2" xfId="19805" xr:uid="{528541FC-A66C-453F-AB09-3B0318F92D0C}"/>
    <cellStyle name="20% - Accent4 2 3 6 2 2 2 2" xfId="42642" xr:uid="{CB9B2DDC-9703-466B-9C7D-89B0B8308FBB}"/>
    <cellStyle name="20% - Accent4 2 3 6 2 2 3" xfId="32548" xr:uid="{F0AA7531-6209-4449-BD60-9FA64C0BD819}"/>
    <cellStyle name="20% - Accent4 2 3 6 2 3" xfId="14242" xr:uid="{6C2718E0-45F9-4579-AA69-133B7E2A2F5D}"/>
    <cellStyle name="20% - Accent4 2 3 6 2 3 2" xfId="38649" xr:uid="{48BBA00A-B49B-43E3-BAE9-A0F94FC118C9}"/>
    <cellStyle name="20% - Accent4 2 3 6 2 4" xfId="28555" xr:uid="{39E581B0-5A46-4688-A6D8-113BD4BA3F3A}"/>
    <cellStyle name="20% - Accent4 2 3 6 3" xfId="7060" xr:uid="{4DA3BA62-96B4-4080-B158-A1CEAB062414}"/>
    <cellStyle name="20% - Accent4 2 3 6 3 2" xfId="19804" xr:uid="{E9B59337-32B6-4843-B888-C027402D1582}"/>
    <cellStyle name="20% - Accent4 2 3 6 3 2 2" xfId="42641" xr:uid="{388748A5-6506-45C8-AA15-4BED7D7DBCF4}"/>
    <cellStyle name="20% - Accent4 2 3 6 3 3" xfId="32547" xr:uid="{A4840394-F660-416C-85F2-D6986B372A5C}"/>
    <cellStyle name="20% - Accent4 2 3 6 4" xfId="11308" xr:uid="{32F87FE1-4585-420E-A304-124D4697EBC3}"/>
    <cellStyle name="20% - Accent4 2 3 6 4 2" xfId="36362" xr:uid="{7C7B173B-4E80-468E-B195-76953FB7FB35}"/>
    <cellStyle name="20% - Accent4 2 3 6 5" xfId="14241" xr:uid="{AFEBFACF-1C58-4C75-BCCB-8859E0B27F13}"/>
    <cellStyle name="20% - Accent4 2 3 6 5 2" xfId="38648" xr:uid="{08D27D6D-5109-4AFB-B436-BF9D02CC194E}"/>
    <cellStyle name="20% - Accent4 2 3 6 6" xfId="24083" xr:uid="{C0927D67-26FE-4FC6-8A3B-722961F1C5C0}"/>
    <cellStyle name="20% - Accent4 2 3 6 6 2" xfId="46917" xr:uid="{41E34233-4A75-430F-A743-B4DAE2782808}"/>
    <cellStyle name="20% - Accent4 2 3 6 7" xfId="26173" xr:uid="{8F3B711B-37F4-46DF-AF7E-2869B7573394}"/>
    <cellStyle name="20% - Accent4 2 3 6 7 2" xfId="48989" xr:uid="{DD717FB3-3608-4190-A553-CB9E9BDBCFAB}"/>
    <cellStyle name="20% - Accent4 2 3 6 8" xfId="28554" xr:uid="{53DE7048-4588-43BA-B09F-CA53F78270B2}"/>
    <cellStyle name="20% - Accent4 2 3 7" xfId="1495" xr:uid="{4BC31EE3-899C-4E90-AA67-439303C254E2}"/>
    <cellStyle name="20% - Accent4 2 3 7 2" xfId="1496" xr:uid="{B24C0B82-CBAB-418F-A0DD-9F891B07DD03}"/>
    <cellStyle name="20% - Accent4 2 3 7 2 2" xfId="7063" xr:uid="{06721174-4A6C-4E08-90BE-3FC556E55A72}"/>
    <cellStyle name="20% - Accent4 2 3 7 2 2 2" xfId="19807" xr:uid="{E8628B9C-9729-4010-9082-AB5656FBDC66}"/>
    <cellStyle name="20% - Accent4 2 3 7 2 2 2 2" xfId="42644" xr:uid="{8208DF6B-1C7E-4AE4-9D02-67EB753D37C8}"/>
    <cellStyle name="20% - Accent4 2 3 7 2 2 3" xfId="32550" xr:uid="{E3728986-CB00-4236-BBAD-B9E0113F546A}"/>
    <cellStyle name="20% - Accent4 2 3 7 2 3" xfId="14244" xr:uid="{55D3BBD4-A537-41BD-8D19-ABB2DE631892}"/>
    <cellStyle name="20% - Accent4 2 3 7 2 3 2" xfId="38651" xr:uid="{65FF34E9-1B50-4CF4-9DAE-D58E17E9C2B3}"/>
    <cellStyle name="20% - Accent4 2 3 7 2 4" xfId="28557" xr:uid="{C8718F9E-B3D2-4393-823C-20CAA8953747}"/>
    <cellStyle name="20% - Accent4 2 3 7 3" xfId="7062" xr:uid="{752A5DBA-B3A0-4DD1-83C8-257AC30BA94E}"/>
    <cellStyle name="20% - Accent4 2 3 7 3 2" xfId="19806" xr:uid="{E8D80DBA-10CA-41FC-89C0-484818DAB64C}"/>
    <cellStyle name="20% - Accent4 2 3 7 3 2 2" xfId="42643" xr:uid="{D20A189B-C4B6-40E5-A582-521912EB9221}"/>
    <cellStyle name="20% - Accent4 2 3 7 3 3" xfId="32549" xr:uid="{8DE03209-C122-469F-86BA-EA564A9A7642}"/>
    <cellStyle name="20% - Accent4 2 3 7 4" xfId="14243" xr:uid="{CE59AFEC-DE78-46A0-A069-86840B90B44B}"/>
    <cellStyle name="20% - Accent4 2 3 7 4 2" xfId="38650" xr:uid="{40293C84-94F9-4872-9297-05103C92DB97}"/>
    <cellStyle name="20% - Accent4 2 3 7 5" xfId="28556" xr:uid="{3715F6AE-D731-4BCA-836A-49DDF30B2E99}"/>
    <cellStyle name="20% - Accent4 2 3 8" xfId="1497" xr:uid="{C34F628D-2FF3-4990-9219-254E85143554}"/>
    <cellStyle name="20% - Accent4 2 3 8 2" xfId="7064" xr:uid="{E7A87033-1B54-4066-99A5-1113BA149018}"/>
    <cellStyle name="20% - Accent4 2 3 8 2 2" xfId="19808" xr:uid="{AA15B281-C70F-4760-BADB-D3E8DF36AF17}"/>
    <cellStyle name="20% - Accent4 2 3 8 2 2 2" xfId="42645" xr:uid="{B1B6274D-3D3B-44D5-899D-A13D67A76DCD}"/>
    <cellStyle name="20% - Accent4 2 3 8 2 3" xfId="32551" xr:uid="{4526EE40-07B3-4971-98D1-21BA22FA194F}"/>
    <cellStyle name="20% - Accent4 2 3 8 3" xfId="14245" xr:uid="{B789A0BC-905F-4F7F-B989-FC63FFE3C442}"/>
    <cellStyle name="20% - Accent4 2 3 8 3 2" xfId="38652" xr:uid="{E127604E-99B6-4C68-87E1-420EE3B8DF64}"/>
    <cellStyle name="20% - Accent4 2 3 8 4" xfId="28558" xr:uid="{28406873-6760-44B2-A9FA-69F962AEAFFD}"/>
    <cellStyle name="20% - Accent4 2 3 9" xfId="1440" xr:uid="{91396236-7B2B-4626-97E8-C212E1600D9E}"/>
    <cellStyle name="20% - Accent4 2 3 9 2" xfId="14188" xr:uid="{D58A1572-F159-4A2D-9C0D-8C7FD11A22C1}"/>
    <cellStyle name="20% - Accent4 2 3 9 2 2" xfId="38595" xr:uid="{1031EF80-AE0E-4B6A-B4BC-E844C2352C64}"/>
    <cellStyle name="20% - Accent4 2 3 9 3" xfId="28501" xr:uid="{219E8B7B-8C14-489F-86A7-0B1E023F2247}"/>
    <cellStyle name="20% - Accent4 2 3_Expiring Rate Analysis" xfId="12442" xr:uid="{CBCED0B3-5DE4-4509-84D3-66F09A6FF1BF}"/>
    <cellStyle name="20% - Accent4 2 4" xfId="1498" xr:uid="{2D3F0186-A094-4795-B92F-3ECB8A4E2606}"/>
    <cellStyle name="20% - Accent4 2 4 10" xfId="14246" xr:uid="{5B224ECE-ED91-465E-BE04-AD3C4D023D4F}"/>
    <cellStyle name="20% - Accent4 2 4 10 2" xfId="38653" xr:uid="{34F38D12-006C-46A2-9BBC-F65F762E4DEE}"/>
    <cellStyle name="20% - Accent4 2 4 11" xfId="23047" xr:uid="{59945B34-7F2A-49DC-8766-D2DD19104936}"/>
    <cellStyle name="20% - Accent4 2 4 11 2" xfId="45881" xr:uid="{967D574E-B860-4EB0-94CD-DD4FC268580F}"/>
    <cellStyle name="20% - Accent4 2 4 12" xfId="25131" xr:uid="{BB5FF10A-EDB8-4AA6-8190-120EBAC23AA4}"/>
    <cellStyle name="20% - Accent4 2 4 12 2" xfId="47955" xr:uid="{DCAFF1D9-88CF-44FB-B132-01B0A2EAAF2F}"/>
    <cellStyle name="20% - Accent4 2 4 13" xfId="28559" xr:uid="{7570319F-F0B4-46DB-ABB5-55B88F6106D3}"/>
    <cellStyle name="20% - Accent4 2 4 2" xfId="1499" xr:uid="{40BD7B5C-F82C-4A16-87BC-726B2FC94854}"/>
    <cellStyle name="20% - Accent4 2 4 2 10" xfId="23408" xr:uid="{9BFAFD03-10E3-4EAC-A284-CB2A20150130}"/>
    <cellStyle name="20% - Accent4 2 4 2 10 2" xfId="46242" xr:uid="{834035B7-BC36-4FBC-89A4-06CAE06C21EF}"/>
    <cellStyle name="20% - Accent4 2 4 2 11" xfId="25491" xr:uid="{27EB3194-7094-42C2-9460-B130779B36EC}"/>
    <cellStyle name="20% - Accent4 2 4 2 11 2" xfId="48315" xr:uid="{D6B6CB9D-DC52-46FD-B98B-AA622C771220}"/>
    <cellStyle name="20% - Accent4 2 4 2 12" xfId="28560" xr:uid="{D6FB3CE5-E917-4705-A76A-2F69DCDF8A88}"/>
    <cellStyle name="20% - Accent4 2 4 2 2" xfId="1500" xr:uid="{C1B8E144-5DC4-477F-B2EA-A6A81851303D}"/>
    <cellStyle name="20% - Accent4 2 4 2 2 10" xfId="26456" xr:uid="{E7431DDE-37D9-4D19-9F37-229FEB5DDB5A}"/>
    <cellStyle name="20% - Accent4 2 4 2 2 10 2" xfId="49272" xr:uid="{53C18605-0E3F-40A9-B514-3F53FEFA9496}"/>
    <cellStyle name="20% - Accent4 2 4 2 2 11" xfId="28561" xr:uid="{837A5761-99E3-4109-BC19-70C1EC15A105}"/>
    <cellStyle name="20% - Accent4 2 4 2 2 2" xfId="1501" xr:uid="{4634D80A-FA65-4DDE-A2FE-FF60EA90A083}"/>
    <cellStyle name="20% - Accent4 2 4 2 2 2 2" xfId="1502" xr:uid="{D0A7C53F-0973-4571-BD09-0415EE04CDF5}"/>
    <cellStyle name="20% - Accent4 2 4 2 2 2 2 2" xfId="1503" xr:uid="{4F5798DA-CBEF-4172-8BC4-D384BF6193C4}"/>
    <cellStyle name="20% - Accent4 2 4 2 2 2 2 2 2" xfId="7070" xr:uid="{9F3EF068-B79D-4FAE-B9AA-F0F6B232021F}"/>
    <cellStyle name="20% - Accent4 2 4 2 2 2 2 2 2 2" xfId="19814" xr:uid="{0FC1037E-A82F-4074-914F-46AA8057FEBF}"/>
    <cellStyle name="20% - Accent4 2 4 2 2 2 2 2 2 2 2" xfId="42651" xr:uid="{4C5AF8EF-9E98-4DCB-903D-F2CFBE057479}"/>
    <cellStyle name="20% - Accent4 2 4 2 2 2 2 2 2 3" xfId="32557" xr:uid="{7BB0B05F-FE0E-4FE9-B806-D461E68A0944}"/>
    <cellStyle name="20% - Accent4 2 4 2 2 2 2 2 3" xfId="14251" xr:uid="{718AD635-3ED1-4EE8-A63F-400731FEEF51}"/>
    <cellStyle name="20% - Accent4 2 4 2 2 2 2 2 3 2" xfId="38658" xr:uid="{EA053157-EEC4-4FFB-AF60-2955D37226C6}"/>
    <cellStyle name="20% - Accent4 2 4 2 2 2 2 2 4" xfId="28564" xr:uid="{1388D88C-A0A3-4E0C-92B5-D9333B08A99D}"/>
    <cellStyle name="20% - Accent4 2 4 2 2 2 2 3" xfId="7069" xr:uid="{4D782A21-8B43-4FE6-801F-16114AE748FA}"/>
    <cellStyle name="20% - Accent4 2 4 2 2 2 2 3 2" xfId="19813" xr:uid="{342151FD-98AF-4C7A-A136-DE2DDA480253}"/>
    <cellStyle name="20% - Accent4 2 4 2 2 2 2 3 2 2" xfId="42650" xr:uid="{9C3CFB41-91A6-4580-A466-EC1DE869992A}"/>
    <cellStyle name="20% - Accent4 2 4 2 2 2 2 3 3" xfId="32556" xr:uid="{4C734BE6-03E1-440C-9130-6CB32A60EEC5}"/>
    <cellStyle name="20% - Accent4 2 4 2 2 2 2 4" xfId="14250" xr:uid="{6FEBFBA1-447C-4040-B296-0FCB7B226AFC}"/>
    <cellStyle name="20% - Accent4 2 4 2 2 2 2 4 2" xfId="38657" xr:uid="{17779400-5D12-43CA-87AC-69CC188B90A3}"/>
    <cellStyle name="20% - Accent4 2 4 2 2 2 2 5" xfId="28563" xr:uid="{B645ECBA-09B9-40E0-9F75-B18B2BD3B632}"/>
    <cellStyle name="20% - Accent4 2 4 2 2 2 3" xfId="1504" xr:uid="{F4E45E2F-EE34-45AD-A281-13BE748F66F2}"/>
    <cellStyle name="20% - Accent4 2 4 2 2 2 3 2" xfId="1505" xr:uid="{8DB63074-BDFE-45FC-84E4-2B776C7D074A}"/>
    <cellStyle name="20% - Accent4 2 4 2 2 2 3 2 2" xfId="7072" xr:uid="{0590FC3C-F259-4516-87FE-579D0A03905F}"/>
    <cellStyle name="20% - Accent4 2 4 2 2 2 3 2 2 2" xfId="19816" xr:uid="{0AD2129B-8619-4551-9404-D87FEA10DB22}"/>
    <cellStyle name="20% - Accent4 2 4 2 2 2 3 2 2 2 2" xfId="42653" xr:uid="{7D6D283B-D6FA-4919-A6E6-715A9B97FADF}"/>
    <cellStyle name="20% - Accent4 2 4 2 2 2 3 2 2 3" xfId="32559" xr:uid="{87288DC7-FE5E-4397-A9AD-2708676D60DC}"/>
    <cellStyle name="20% - Accent4 2 4 2 2 2 3 2 3" xfId="14253" xr:uid="{ABE7E440-CE67-4FAE-BAE2-242DE38E3791}"/>
    <cellStyle name="20% - Accent4 2 4 2 2 2 3 2 3 2" xfId="38660" xr:uid="{46C85500-11EC-4888-A22B-80813B21AD5D}"/>
    <cellStyle name="20% - Accent4 2 4 2 2 2 3 2 4" xfId="28566" xr:uid="{286564F4-08BD-465D-8AF8-E05FE32804EF}"/>
    <cellStyle name="20% - Accent4 2 4 2 2 2 3 3" xfId="7071" xr:uid="{6F92C17A-8BA0-4A67-A077-3A566FB57531}"/>
    <cellStyle name="20% - Accent4 2 4 2 2 2 3 3 2" xfId="19815" xr:uid="{7EC70B48-0B09-47A9-9767-7BF0EAEAC620}"/>
    <cellStyle name="20% - Accent4 2 4 2 2 2 3 3 2 2" xfId="42652" xr:uid="{84071919-6D21-40D7-AB26-7AD8F5E9D1C2}"/>
    <cellStyle name="20% - Accent4 2 4 2 2 2 3 3 3" xfId="32558" xr:uid="{35717BBC-BCD8-4271-8716-9EF963F0386F}"/>
    <cellStyle name="20% - Accent4 2 4 2 2 2 3 4" xfId="14252" xr:uid="{4C4F1C0A-BCCA-4559-BA51-D0CFC21CD8F5}"/>
    <cellStyle name="20% - Accent4 2 4 2 2 2 3 4 2" xfId="38659" xr:uid="{A8C343F8-1051-49F8-A5D1-B072F3E23B8E}"/>
    <cellStyle name="20% - Accent4 2 4 2 2 2 3 5" xfId="28565" xr:uid="{29D8B374-8E61-4E6F-9106-69C05FE1BBE0}"/>
    <cellStyle name="20% - Accent4 2 4 2 2 2 4" xfId="1506" xr:uid="{F29AC392-9B80-4C84-8BF2-27615928F74C}"/>
    <cellStyle name="20% - Accent4 2 4 2 2 2 4 2" xfId="7073" xr:uid="{327C710E-DB9F-448B-AA7C-E6028142D41C}"/>
    <cellStyle name="20% - Accent4 2 4 2 2 2 4 2 2" xfId="19817" xr:uid="{15436A82-0627-41B0-B2D3-5D046A9F7F18}"/>
    <cellStyle name="20% - Accent4 2 4 2 2 2 4 2 2 2" xfId="42654" xr:uid="{F518C851-8FCD-41E6-BF47-1869EFCD90AF}"/>
    <cellStyle name="20% - Accent4 2 4 2 2 2 4 2 3" xfId="32560" xr:uid="{96BD8DC4-8111-41D5-A990-13F2EFA73DE8}"/>
    <cellStyle name="20% - Accent4 2 4 2 2 2 4 3" xfId="14254" xr:uid="{141A101E-544E-4794-A4C4-4AECB4331A9C}"/>
    <cellStyle name="20% - Accent4 2 4 2 2 2 4 3 2" xfId="38661" xr:uid="{F6644ECB-8547-422F-8C07-A366674D780A}"/>
    <cellStyle name="20% - Accent4 2 4 2 2 2 4 4" xfId="28567" xr:uid="{58F296D0-5EA5-4887-B120-F383CE8DCABC}"/>
    <cellStyle name="20% - Accent4 2 4 2 2 2 5" xfId="7068" xr:uid="{78ACE048-1136-4E0A-A571-04AAC93195B7}"/>
    <cellStyle name="20% - Accent4 2 4 2 2 2 5 2" xfId="19812" xr:uid="{85116C44-D695-4D15-A727-44CACCBE6923}"/>
    <cellStyle name="20% - Accent4 2 4 2 2 2 5 2 2" xfId="42649" xr:uid="{216364E2-7BFD-4938-B82F-556AAA9A65CB}"/>
    <cellStyle name="20% - Accent4 2 4 2 2 2 5 3" xfId="32555" xr:uid="{F3FBB4FD-DD74-4B6A-B7C1-2D15733C9F71}"/>
    <cellStyle name="20% - Accent4 2 4 2 2 2 6" xfId="14249" xr:uid="{4C212BAE-A05A-4035-994F-B5E33A1F609F}"/>
    <cellStyle name="20% - Accent4 2 4 2 2 2 6 2" xfId="38656" xr:uid="{327A7146-126C-462A-B6D1-AF92455B74F5}"/>
    <cellStyle name="20% - Accent4 2 4 2 2 2 7" xfId="28562" xr:uid="{BB83335C-0802-45D8-BDAE-6E9287937891}"/>
    <cellStyle name="20% - Accent4 2 4 2 2 3" xfId="1507" xr:uid="{7F941C74-2877-4EFC-9E9B-503AD486B971}"/>
    <cellStyle name="20% - Accent4 2 4 2 2 3 2" xfId="1508" xr:uid="{E0ACC206-C85F-4FE4-8202-5128F348DC84}"/>
    <cellStyle name="20% - Accent4 2 4 2 2 3 2 2" xfId="1509" xr:uid="{FE983403-5EA3-4D5E-89B5-E952C83BA758}"/>
    <cellStyle name="20% - Accent4 2 4 2 2 3 2 2 2" xfId="7076" xr:uid="{310E6A4F-5991-4F45-982C-E44D428C80CF}"/>
    <cellStyle name="20% - Accent4 2 4 2 2 3 2 2 2 2" xfId="19820" xr:uid="{C9AB7153-CCBB-45FA-92F7-0251E18B58CF}"/>
    <cellStyle name="20% - Accent4 2 4 2 2 3 2 2 2 2 2" xfId="42657" xr:uid="{9C853B20-DDAF-49E8-9678-1EBC05DCC7A5}"/>
    <cellStyle name="20% - Accent4 2 4 2 2 3 2 2 2 3" xfId="32563" xr:uid="{AFF41FDF-C61A-4783-952C-9CD0FF2E0B33}"/>
    <cellStyle name="20% - Accent4 2 4 2 2 3 2 2 3" xfId="14257" xr:uid="{D3DA1DBF-5EEE-4803-ABC5-4B3ED52FA8C4}"/>
    <cellStyle name="20% - Accent4 2 4 2 2 3 2 2 3 2" xfId="38664" xr:uid="{07C181D9-D16B-4314-B082-023B77C3AF7D}"/>
    <cellStyle name="20% - Accent4 2 4 2 2 3 2 2 4" xfId="28570" xr:uid="{F183AF34-E7AC-40C8-ABD6-A8CD9FB595FD}"/>
    <cellStyle name="20% - Accent4 2 4 2 2 3 2 3" xfId="7075" xr:uid="{417ACB25-36CF-481F-B9F0-D82E9FB8C857}"/>
    <cellStyle name="20% - Accent4 2 4 2 2 3 2 3 2" xfId="19819" xr:uid="{96AAAAC3-ABFB-4ACB-B11D-B794E810E20C}"/>
    <cellStyle name="20% - Accent4 2 4 2 2 3 2 3 2 2" xfId="42656" xr:uid="{12C7AC5C-6EE0-4530-8C5B-20B76BEBFEE8}"/>
    <cellStyle name="20% - Accent4 2 4 2 2 3 2 3 3" xfId="32562" xr:uid="{EB4A1C5A-3AFD-4A80-B2A4-ED528D9FDDCE}"/>
    <cellStyle name="20% - Accent4 2 4 2 2 3 2 4" xfId="14256" xr:uid="{D0E4E1E8-F806-4D99-A77A-B1296C29B14E}"/>
    <cellStyle name="20% - Accent4 2 4 2 2 3 2 4 2" xfId="38663" xr:uid="{6A1C6302-EC80-4393-8387-2230F2B2569C}"/>
    <cellStyle name="20% - Accent4 2 4 2 2 3 2 5" xfId="28569" xr:uid="{9734A6BB-5BC0-4168-B5E2-4A8E29C7D34B}"/>
    <cellStyle name="20% - Accent4 2 4 2 2 3 3" xfId="1510" xr:uid="{951C8EC6-D09F-4F6A-8EA3-C14EAD9379D0}"/>
    <cellStyle name="20% - Accent4 2 4 2 2 3 3 2" xfId="7077" xr:uid="{A9EFDDB2-6119-4C9C-BBBC-6E1626E0FFD6}"/>
    <cellStyle name="20% - Accent4 2 4 2 2 3 3 2 2" xfId="19821" xr:uid="{E04E8ED2-5C09-4617-B15C-62B3B7509F8A}"/>
    <cellStyle name="20% - Accent4 2 4 2 2 3 3 2 2 2" xfId="42658" xr:uid="{02FA02DD-093B-4B30-AFFA-330BDE0816AE}"/>
    <cellStyle name="20% - Accent4 2 4 2 2 3 3 2 3" xfId="32564" xr:uid="{263093B1-B86A-4E15-AF3D-D904CCE4D42B}"/>
    <cellStyle name="20% - Accent4 2 4 2 2 3 3 3" xfId="14258" xr:uid="{4B72E613-E870-412B-BB00-04A352763096}"/>
    <cellStyle name="20% - Accent4 2 4 2 2 3 3 3 2" xfId="38665" xr:uid="{80FB739A-FE67-4CBA-AB53-0398EB03E9A5}"/>
    <cellStyle name="20% - Accent4 2 4 2 2 3 3 4" xfId="28571" xr:uid="{21F8215C-D789-4E0B-8944-B59BDCAFDF25}"/>
    <cellStyle name="20% - Accent4 2 4 2 2 3 4" xfId="7074" xr:uid="{AA1E9A3D-EF5E-41EE-96A8-1E9413A6D832}"/>
    <cellStyle name="20% - Accent4 2 4 2 2 3 4 2" xfId="19818" xr:uid="{D0AEFF07-7162-4EEB-9BFB-3DE452211CFF}"/>
    <cellStyle name="20% - Accent4 2 4 2 2 3 4 2 2" xfId="42655" xr:uid="{E0CB466B-CCE2-494A-829F-C69F8433A873}"/>
    <cellStyle name="20% - Accent4 2 4 2 2 3 4 3" xfId="32561" xr:uid="{A87804E6-519B-44BD-82C0-D1255512F4CB}"/>
    <cellStyle name="20% - Accent4 2 4 2 2 3 5" xfId="14255" xr:uid="{3C4193E9-6E38-487A-98A6-4554123BEACB}"/>
    <cellStyle name="20% - Accent4 2 4 2 2 3 5 2" xfId="38662" xr:uid="{4A47BA45-2938-4F9A-8368-AB12A7F1EEE5}"/>
    <cellStyle name="20% - Accent4 2 4 2 2 3 6" xfId="28568" xr:uid="{1EC92540-A414-4B0D-A3FF-AAEA08AB29F7}"/>
    <cellStyle name="20% - Accent4 2 4 2 2 4" xfId="1511" xr:uid="{D6E0A7B9-5A63-4714-A06A-2A7E9806D719}"/>
    <cellStyle name="20% - Accent4 2 4 2 2 4 2" xfId="1512" xr:uid="{E2C3F902-733A-43FB-9966-1FD297FCF2EA}"/>
    <cellStyle name="20% - Accent4 2 4 2 2 4 2 2" xfId="7079" xr:uid="{EFA5D2D1-48C4-4DA2-9259-A9A3F58B1EC2}"/>
    <cellStyle name="20% - Accent4 2 4 2 2 4 2 2 2" xfId="19823" xr:uid="{4D88E261-18B7-48E3-A7B0-EE78EF8FED71}"/>
    <cellStyle name="20% - Accent4 2 4 2 2 4 2 2 2 2" xfId="42660" xr:uid="{19C51D96-ADC6-44E3-97FC-6D961E635FF1}"/>
    <cellStyle name="20% - Accent4 2 4 2 2 4 2 2 3" xfId="32566" xr:uid="{9609741A-1D35-44CE-B48D-EEAD69B7C3C7}"/>
    <cellStyle name="20% - Accent4 2 4 2 2 4 2 3" xfId="14260" xr:uid="{697ADC60-28B1-47DF-8FE0-3A441DC62219}"/>
    <cellStyle name="20% - Accent4 2 4 2 2 4 2 3 2" xfId="38667" xr:uid="{1DD9E395-E4D2-4BBA-9281-1B53A7D56E00}"/>
    <cellStyle name="20% - Accent4 2 4 2 2 4 2 4" xfId="28573" xr:uid="{803B106A-B95F-4EEC-BBBA-A4470EC401A8}"/>
    <cellStyle name="20% - Accent4 2 4 2 2 4 3" xfId="7078" xr:uid="{45004C9E-81EC-45AA-B029-B05DC0622F87}"/>
    <cellStyle name="20% - Accent4 2 4 2 2 4 3 2" xfId="19822" xr:uid="{6FCD9C56-B0DA-4DB5-A436-0BE02A3DC14F}"/>
    <cellStyle name="20% - Accent4 2 4 2 2 4 3 2 2" xfId="42659" xr:uid="{30D04FFF-84B2-44C8-8EDC-73D061AEEC82}"/>
    <cellStyle name="20% - Accent4 2 4 2 2 4 3 3" xfId="32565" xr:uid="{F5F3830B-7959-49BE-AB8C-E5EB42F50959}"/>
    <cellStyle name="20% - Accent4 2 4 2 2 4 4" xfId="14259" xr:uid="{B1E74BEC-6FFC-4B60-A44C-B082E547325F}"/>
    <cellStyle name="20% - Accent4 2 4 2 2 4 4 2" xfId="38666" xr:uid="{9FF02DAA-E072-47C8-8230-E43C87C54D00}"/>
    <cellStyle name="20% - Accent4 2 4 2 2 4 5" xfId="28572" xr:uid="{F620E8B3-0231-43F6-BFFD-D8FB7973BCF7}"/>
    <cellStyle name="20% - Accent4 2 4 2 2 5" xfId="1513" xr:uid="{5A491433-8346-4602-8F39-0B77F60FD2DF}"/>
    <cellStyle name="20% - Accent4 2 4 2 2 5 2" xfId="7080" xr:uid="{06E80D7A-B98D-427C-A61D-CC509C786574}"/>
    <cellStyle name="20% - Accent4 2 4 2 2 5 2 2" xfId="19824" xr:uid="{5930E12A-4591-4C83-87EC-D9DC4D321827}"/>
    <cellStyle name="20% - Accent4 2 4 2 2 5 2 2 2" xfId="42661" xr:uid="{CA80FC86-19F7-483A-96F1-E8D7B73FE2DD}"/>
    <cellStyle name="20% - Accent4 2 4 2 2 5 2 3" xfId="32567" xr:uid="{18BF55A1-8C0A-42CA-8E83-D293E245E875}"/>
    <cellStyle name="20% - Accent4 2 4 2 2 5 3" xfId="14261" xr:uid="{FC651C20-9EC3-4D83-97B5-BCB5006C777F}"/>
    <cellStyle name="20% - Accent4 2 4 2 2 5 3 2" xfId="38668" xr:uid="{2E5C8E84-57F5-4F1F-A85C-5507C2A18E6F}"/>
    <cellStyle name="20% - Accent4 2 4 2 2 5 4" xfId="28574" xr:uid="{2CD4B63D-5638-4BB2-A834-27A0B4B79E26}"/>
    <cellStyle name="20% - Accent4 2 4 2 2 6" xfId="7067" xr:uid="{B95EED5E-F740-41B1-9B56-9E42F00D6A0D}"/>
    <cellStyle name="20% - Accent4 2 4 2 2 6 2" xfId="19811" xr:uid="{668C76B2-09F0-4975-A9B7-135A3486DAF8}"/>
    <cellStyle name="20% - Accent4 2 4 2 2 6 2 2" xfId="42648" xr:uid="{D1CDDF08-B316-48A6-AB43-E0313F7F32AD}"/>
    <cellStyle name="20% - Accent4 2 4 2 2 6 3" xfId="32554" xr:uid="{58805854-3D0B-4B3F-A109-285705FE820F}"/>
    <cellStyle name="20% - Accent4 2 4 2 2 7" xfId="11591" xr:uid="{A428458C-5C66-4D0F-B07B-8BD4D43B7ECD}"/>
    <cellStyle name="20% - Accent4 2 4 2 2 7 2" xfId="36645" xr:uid="{4CF3A6D9-3099-4198-B6B6-4500D1DCDD14}"/>
    <cellStyle name="20% - Accent4 2 4 2 2 8" xfId="14248" xr:uid="{A72A65DC-E1C0-4986-AFDF-0FAA0FE08DDF}"/>
    <cellStyle name="20% - Accent4 2 4 2 2 8 2" xfId="38655" xr:uid="{8115AA37-08D2-433B-8FA2-D3330E515844}"/>
    <cellStyle name="20% - Accent4 2 4 2 2 9" xfId="24366" xr:uid="{8D64474B-35D7-46D2-BE8F-56192B030872}"/>
    <cellStyle name="20% - Accent4 2 4 2 2 9 2" xfId="47200" xr:uid="{7868BDCC-118A-4DB3-A1FE-4A6135AFF67C}"/>
    <cellStyle name="20% - Accent4 2 4 2 3" xfId="1514" xr:uid="{3B0E986F-F119-4FCC-A5DF-491ED6E72056}"/>
    <cellStyle name="20% - Accent4 2 4 2 3 2" xfId="1515" xr:uid="{454E87DD-35FE-4FF5-8DAA-D85EF5652034}"/>
    <cellStyle name="20% - Accent4 2 4 2 3 2 2" xfId="1516" xr:uid="{4D91BD2F-25F6-4762-9E20-239A159599D7}"/>
    <cellStyle name="20% - Accent4 2 4 2 3 2 2 2" xfId="7083" xr:uid="{9E8AB18F-98A3-4296-B4C0-8A161AF2A652}"/>
    <cellStyle name="20% - Accent4 2 4 2 3 2 2 2 2" xfId="19827" xr:uid="{3A95762F-6EC7-4711-BC55-DAB6DC0DCFE3}"/>
    <cellStyle name="20% - Accent4 2 4 2 3 2 2 2 2 2" xfId="42664" xr:uid="{E2CE36D9-A061-4673-9079-CC273902ACDF}"/>
    <cellStyle name="20% - Accent4 2 4 2 3 2 2 2 3" xfId="32570" xr:uid="{DF312C2F-5A4B-45F7-A979-7FB99A27EC52}"/>
    <cellStyle name="20% - Accent4 2 4 2 3 2 2 3" xfId="14264" xr:uid="{73803227-5097-40CE-AF47-E480F703D5B8}"/>
    <cellStyle name="20% - Accent4 2 4 2 3 2 2 3 2" xfId="38671" xr:uid="{C19DD509-7624-4321-9FA6-18BF13E6877F}"/>
    <cellStyle name="20% - Accent4 2 4 2 3 2 2 4" xfId="28577" xr:uid="{8832B555-3628-41C2-9D3E-06A6F91D7DC9}"/>
    <cellStyle name="20% - Accent4 2 4 2 3 2 3" xfId="7082" xr:uid="{ED08BF3B-62A0-4264-80C4-1621983A9688}"/>
    <cellStyle name="20% - Accent4 2 4 2 3 2 3 2" xfId="19826" xr:uid="{5F67C208-F380-4695-B20B-2DA9F6383E9A}"/>
    <cellStyle name="20% - Accent4 2 4 2 3 2 3 2 2" xfId="42663" xr:uid="{22B1321F-655C-48C7-AB9B-897589443D55}"/>
    <cellStyle name="20% - Accent4 2 4 2 3 2 3 3" xfId="32569" xr:uid="{8DC6988B-F3EF-484D-8675-26E441AD519C}"/>
    <cellStyle name="20% - Accent4 2 4 2 3 2 4" xfId="14263" xr:uid="{27B2E390-269D-4066-82F8-B95752D53C4E}"/>
    <cellStyle name="20% - Accent4 2 4 2 3 2 4 2" xfId="38670" xr:uid="{BE76CAC7-718E-4CF0-8591-2B9FF10C1230}"/>
    <cellStyle name="20% - Accent4 2 4 2 3 2 5" xfId="28576" xr:uid="{3F87781B-1298-4648-81D5-FF9B540157EB}"/>
    <cellStyle name="20% - Accent4 2 4 2 3 3" xfId="1517" xr:uid="{1981BB60-9DEC-4CB0-B617-038AAA018FF5}"/>
    <cellStyle name="20% - Accent4 2 4 2 3 3 2" xfId="1518" xr:uid="{2A68FD68-13F5-4C9E-BDEE-5B62384F832D}"/>
    <cellStyle name="20% - Accent4 2 4 2 3 3 2 2" xfId="7085" xr:uid="{0163E696-13DC-4C7D-B38A-646326079D4E}"/>
    <cellStyle name="20% - Accent4 2 4 2 3 3 2 2 2" xfId="19829" xr:uid="{71F555C2-B568-46C1-A79E-AE952E2EC738}"/>
    <cellStyle name="20% - Accent4 2 4 2 3 3 2 2 2 2" xfId="42666" xr:uid="{91869DA3-FBDA-4553-889D-FB6E6ED05053}"/>
    <cellStyle name="20% - Accent4 2 4 2 3 3 2 2 3" xfId="32572" xr:uid="{EF224174-51CB-45CA-961D-8FF5E59CC93F}"/>
    <cellStyle name="20% - Accent4 2 4 2 3 3 2 3" xfId="14266" xr:uid="{89412C25-817F-4EA5-9C5F-AB387F456134}"/>
    <cellStyle name="20% - Accent4 2 4 2 3 3 2 3 2" xfId="38673" xr:uid="{46588E4D-3B02-435E-B4B4-BDB22EF05B67}"/>
    <cellStyle name="20% - Accent4 2 4 2 3 3 2 4" xfId="28579" xr:uid="{29FDDE80-4BC0-4FF1-9092-A2E4693CB118}"/>
    <cellStyle name="20% - Accent4 2 4 2 3 3 3" xfId="7084" xr:uid="{A5100178-AAAC-4E9E-91E4-C7C2F3FB9B69}"/>
    <cellStyle name="20% - Accent4 2 4 2 3 3 3 2" xfId="19828" xr:uid="{00B6190E-B8F8-4E5C-B720-6645951FB303}"/>
    <cellStyle name="20% - Accent4 2 4 2 3 3 3 2 2" xfId="42665" xr:uid="{75DAE3CC-328B-45A3-B10A-0F2C12C5249D}"/>
    <cellStyle name="20% - Accent4 2 4 2 3 3 3 3" xfId="32571" xr:uid="{68333763-02EC-4711-A4E5-F6A59E2C6B28}"/>
    <cellStyle name="20% - Accent4 2 4 2 3 3 4" xfId="14265" xr:uid="{51E7FEAC-023F-4655-9EFF-D0CB12C991C6}"/>
    <cellStyle name="20% - Accent4 2 4 2 3 3 4 2" xfId="38672" xr:uid="{63D6485C-062F-46A5-BF4D-E63427A9B444}"/>
    <cellStyle name="20% - Accent4 2 4 2 3 3 5" xfId="28578" xr:uid="{5AD27300-61A7-4774-AA1F-9097BC89A55C}"/>
    <cellStyle name="20% - Accent4 2 4 2 3 4" xfId="1519" xr:uid="{5DEEC8C0-E163-47E0-951A-1AB8D9C5EDDC}"/>
    <cellStyle name="20% - Accent4 2 4 2 3 4 2" xfId="7086" xr:uid="{38BC8A33-6023-4433-A624-CCCB4D83685D}"/>
    <cellStyle name="20% - Accent4 2 4 2 3 4 2 2" xfId="19830" xr:uid="{64DB0202-3494-4746-8672-B54FABDB03A1}"/>
    <cellStyle name="20% - Accent4 2 4 2 3 4 2 2 2" xfId="42667" xr:uid="{E51B7EAD-A8D3-478B-A7B5-BD6FB1F148BC}"/>
    <cellStyle name="20% - Accent4 2 4 2 3 4 2 3" xfId="32573" xr:uid="{26876B00-1207-4C52-99A4-C38CBEAFAEA2}"/>
    <cellStyle name="20% - Accent4 2 4 2 3 4 3" xfId="14267" xr:uid="{E407D67A-3D32-4217-87B6-7D3784F3FF01}"/>
    <cellStyle name="20% - Accent4 2 4 2 3 4 3 2" xfId="38674" xr:uid="{C167A408-B0A2-4910-848D-7085291081CF}"/>
    <cellStyle name="20% - Accent4 2 4 2 3 4 4" xfId="28580" xr:uid="{C5610A8E-BDB4-48AC-A4B3-146C7476001A}"/>
    <cellStyle name="20% - Accent4 2 4 2 3 5" xfId="7081" xr:uid="{0A8E9408-D0E1-4A0C-B868-4A0D68270803}"/>
    <cellStyle name="20% - Accent4 2 4 2 3 5 2" xfId="19825" xr:uid="{CF424E21-657A-4C6A-8486-978B3C82BA54}"/>
    <cellStyle name="20% - Accent4 2 4 2 3 5 2 2" xfId="42662" xr:uid="{4C04FFE2-6204-44E9-A2B8-B96F1D78A4FC}"/>
    <cellStyle name="20% - Accent4 2 4 2 3 5 3" xfId="32568" xr:uid="{38D29998-B9ED-4B17-9026-8E7DF6C4895F}"/>
    <cellStyle name="20% - Accent4 2 4 2 3 6" xfId="14262" xr:uid="{6D454156-B6E9-416A-96E8-E5E31F2A04D7}"/>
    <cellStyle name="20% - Accent4 2 4 2 3 6 2" xfId="38669" xr:uid="{870F5D6D-0CAD-4481-99E9-A443611EA72B}"/>
    <cellStyle name="20% - Accent4 2 4 2 3 7" xfId="28575" xr:uid="{140607B0-E4AA-414B-8975-D8E1A210523C}"/>
    <cellStyle name="20% - Accent4 2 4 2 4" xfId="1520" xr:uid="{67D63FB3-9D63-495D-9994-CA8681ECF597}"/>
    <cellStyle name="20% - Accent4 2 4 2 4 2" xfId="1521" xr:uid="{3120FAA6-7EAB-4E4C-9308-73A43514C638}"/>
    <cellStyle name="20% - Accent4 2 4 2 4 2 2" xfId="1522" xr:uid="{246EF247-AE8A-4FCA-9BA0-6CA1D7EB151D}"/>
    <cellStyle name="20% - Accent4 2 4 2 4 2 2 2" xfId="7089" xr:uid="{2A3471D8-21DA-4198-BFF3-5D27663D5861}"/>
    <cellStyle name="20% - Accent4 2 4 2 4 2 2 2 2" xfId="19833" xr:uid="{BD9FF2F9-06BF-42AE-9FF7-6ACF8CE9C02F}"/>
    <cellStyle name="20% - Accent4 2 4 2 4 2 2 2 2 2" xfId="42670" xr:uid="{A5793EC6-FEE0-409F-9043-C1234E6AB894}"/>
    <cellStyle name="20% - Accent4 2 4 2 4 2 2 2 3" xfId="32576" xr:uid="{569C0CF5-9A7D-49FB-A1CD-D1FF8C267969}"/>
    <cellStyle name="20% - Accent4 2 4 2 4 2 2 3" xfId="14270" xr:uid="{17552DCC-0072-4DE4-9C88-861195D90C96}"/>
    <cellStyle name="20% - Accent4 2 4 2 4 2 2 3 2" xfId="38677" xr:uid="{EE7F974F-F8B8-4D95-9E1D-6EB068EFCA51}"/>
    <cellStyle name="20% - Accent4 2 4 2 4 2 2 4" xfId="28583" xr:uid="{57684D14-6A16-46CD-B127-255AE9B085EA}"/>
    <cellStyle name="20% - Accent4 2 4 2 4 2 3" xfId="7088" xr:uid="{4DBB13B4-E9D1-4C82-9B0C-10989C819239}"/>
    <cellStyle name="20% - Accent4 2 4 2 4 2 3 2" xfId="19832" xr:uid="{A1824493-04D8-4942-A6CD-5D65E5D22695}"/>
    <cellStyle name="20% - Accent4 2 4 2 4 2 3 2 2" xfId="42669" xr:uid="{742ABF3F-E5D6-4467-A832-836D7F599648}"/>
    <cellStyle name="20% - Accent4 2 4 2 4 2 3 3" xfId="32575" xr:uid="{C9B8709F-A693-4C13-90D5-3F7E2423771D}"/>
    <cellStyle name="20% - Accent4 2 4 2 4 2 4" xfId="14269" xr:uid="{15E194D6-5CE6-414A-9A36-A7EBCC2918CE}"/>
    <cellStyle name="20% - Accent4 2 4 2 4 2 4 2" xfId="38676" xr:uid="{3ADC69C8-9951-469E-A3B7-D864C7DF5BC6}"/>
    <cellStyle name="20% - Accent4 2 4 2 4 2 5" xfId="28582" xr:uid="{CFEB3065-F594-4A8C-A354-C3F0239C4E26}"/>
    <cellStyle name="20% - Accent4 2 4 2 4 3" xfId="1523" xr:uid="{CD67B5C6-8ACE-429B-AD9A-8C5EFF131BD0}"/>
    <cellStyle name="20% - Accent4 2 4 2 4 3 2" xfId="7090" xr:uid="{EA8ECD40-667A-4061-8C7B-3A8B404FD00F}"/>
    <cellStyle name="20% - Accent4 2 4 2 4 3 2 2" xfId="19834" xr:uid="{702681DC-9879-441D-A045-F88455EB9BC6}"/>
    <cellStyle name="20% - Accent4 2 4 2 4 3 2 2 2" xfId="42671" xr:uid="{8F29EDF6-DBBC-468B-AFF1-D635B29C4DFC}"/>
    <cellStyle name="20% - Accent4 2 4 2 4 3 2 3" xfId="32577" xr:uid="{94E105A6-1F5F-4A5E-B701-FFDA83B2A022}"/>
    <cellStyle name="20% - Accent4 2 4 2 4 3 3" xfId="14271" xr:uid="{1391A75B-3934-457C-8225-62639975353A}"/>
    <cellStyle name="20% - Accent4 2 4 2 4 3 3 2" xfId="38678" xr:uid="{560E9E88-D6F6-4768-9364-C8BBEF7F8DBB}"/>
    <cellStyle name="20% - Accent4 2 4 2 4 3 4" xfId="28584" xr:uid="{CD55A263-ECEC-43B5-BABF-CBD197288198}"/>
    <cellStyle name="20% - Accent4 2 4 2 4 4" xfId="7087" xr:uid="{AD25A4DA-3DC1-4313-BBFC-1C097AAA469D}"/>
    <cellStyle name="20% - Accent4 2 4 2 4 4 2" xfId="19831" xr:uid="{8AD72D84-6972-417A-8DD6-B94358651C04}"/>
    <cellStyle name="20% - Accent4 2 4 2 4 4 2 2" xfId="42668" xr:uid="{989F3491-A4FC-4ED4-A4A4-FB37415848EA}"/>
    <cellStyle name="20% - Accent4 2 4 2 4 4 3" xfId="32574" xr:uid="{C7B2DF05-BCCC-42F5-9F15-8E73FE95BEC9}"/>
    <cellStyle name="20% - Accent4 2 4 2 4 5" xfId="14268" xr:uid="{D158CD2F-69E1-42B7-A980-FE4DFA9ADADA}"/>
    <cellStyle name="20% - Accent4 2 4 2 4 5 2" xfId="38675" xr:uid="{B5C0857D-3AFB-4350-9DC0-D3972435EDBA}"/>
    <cellStyle name="20% - Accent4 2 4 2 4 6" xfId="28581" xr:uid="{3B8EC41E-C701-4188-B7F3-43660CB55E20}"/>
    <cellStyle name="20% - Accent4 2 4 2 5" xfId="1524" xr:uid="{13F1F502-218B-49B4-AFA2-1756DD88D3CF}"/>
    <cellStyle name="20% - Accent4 2 4 2 5 2" xfId="1525" xr:uid="{F155BF08-1577-4C80-9407-9D2E4DF78EB0}"/>
    <cellStyle name="20% - Accent4 2 4 2 5 2 2" xfId="7092" xr:uid="{258AF250-BF35-4723-BB4F-B7585D003240}"/>
    <cellStyle name="20% - Accent4 2 4 2 5 2 2 2" xfId="19836" xr:uid="{4F41D85A-3A8C-4285-A642-A58A6DC67996}"/>
    <cellStyle name="20% - Accent4 2 4 2 5 2 2 2 2" xfId="42673" xr:uid="{273E2534-95E2-4ADE-B788-E6610C69DA0E}"/>
    <cellStyle name="20% - Accent4 2 4 2 5 2 2 3" xfId="32579" xr:uid="{4D863017-AFEA-4A49-9197-39B66F329C8C}"/>
    <cellStyle name="20% - Accent4 2 4 2 5 2 3" xfId="14273" xr:uid="{29168110-2B14-48D4-ABD4-966915761DDF}"/>
    <cellStyle name="20% - Accent4 2 4 2 5 2 3 2" xfId="38680" xr:uid="{250F839E-439F-44F4-B7F9-5AE471FBCB6E}"/>
    <cellStyle name="20% - Accent4 2 4 2 5 2 4" xfId="28586" xr:uid="{47D17ED5-8235-4913-84F4-A2EDE32047B1}"/>
    <cellStyle name="20% - Accent4 2 4 2 5 3" xfId="7091" xr:uid="{09841172-7E38-4D7C-B91D-457D5E3731E2}"/>
    <cellStyle name="20% - Accent4 2 4 2 5 3 2" xfId="19835" xr:uid="{2AF0369B-C35C-47BE-A332-7A23F98C5EC4}"/>
    <cellStyle name="20% - Accent4 2 4 2 5 3 2 2" xfId="42672" xr:uid="{9D9ED977-ACE3-4F70-A7FD-B482530CC458}"/>
    <cellStyle name="20% - Accent4 2 4 2 5 3 3" xfId="32578" xr:uid="{8822ED29-7484-4EF9-A29C-CF3050324E03}"/>
    <cellStyle name="20% - Accent4 2 4 2 5 4" xfId="14272" xr:uid="{C883F361-E34B-4522-B7F3-35843C756D10}"/>
    <cellStyle name="20% - Accent4 2 4 2 5 4 2" xfId="38679" xr:uid="{1DD1DB52-AA56-4CEE-868C-E8B2FE89D1E8}"/>
    <cellStyle name="20% - Accent4 2 4 2 5 5" xfId="28585" xr:uid="{673319C5-7C3D-4175-9C0C-24CC6409035F}"/>
    <cellStyle name="20% - Accent4 2 4 2 6" xfId="1526" xr:uid="{A693F61F-A2C3-45A3-86C7-B6E3E0E4199F}"/>
    <cellStyle name="20% - Accent4 2 4 2 6 2" xfId="7093" xr:uid="{053585EF-997B-46A7-A6C7-711169BF8474}"/>
    <cellStyle name="20% - Accent4 2 4 2 6 2 2" xfId="19837" xr:uid="{E4A245CB-30CD-405C-AD36-B3E6C6E0C641}"/>
    <cellStyle name="20% - Accent4 2 4 2 6 2 2 2" xfId="42674" xr:uid="{C9C2DE42-EA0E-4B65-9B55-164685BA3260}"/>
    <cellStyle name="20% - Accent4 2 4 2 6 2 3" xfId="32580" xr:uid="{BABFAC2E-A492-4B79-AA1F-41BED5F0BC1B}"/>
    <cellStyle name="20% - Accent4 2 4 2 6 3" xfId="14274" xr:uid="{9DF65DC7-7F64-4B4D-94CF-65D6E08511AF}"/>
    <cellStyle name="20% - Accent4 2 4 2 6 3 2" xfId="38681" xr:uid="{786F61C3-DF67-456F-B363-5616642A522D}"/>
    <cellStyle name="20% - Accent4 2 4 2 6 4" xfId="28587" xr:uid="{720F4F8B-5E29-4A6C-BD45-12709412BF05}"/>
    <cellStyle name="20% - Accent4 2 4 2 7" xfId="7066" xr:uid="{8D49A023-397A-4CFC-A416-FBD0187FBC36}"/>
    <cellStyle name="20% - Accent4 2 4 2 7 2" xfId="19810" xr:uid="{44561BE1-F169-4D72-8C20-A032E0ADAAC9}"/>
    <cellStyle name="20% - Accent4 2 4 2 7 2 2" xfId="42647" xr:uid="{70DD3451-561A-42B9-9DA6-CFADDEC5EC05}"/>
    <cellStyle name="20% - Accent4 2 4 2 7 3" xfId="32553" xr:uid="{B312E26A-D32C-484A-AE14-23800BAA4598}"/>
    <cellStyle name="20% - Accent4 2 4 2 8" xfId="10428" xr:uid="{EA6E00A0-5B8A-4644-BA44-0844B3C4525F}"/>
    <cellStyle name="20% - Accent4 2 4 2 8 2" xfId="35700" xr:uid="{D955EB24-3665-4391-A181-9390C3F6A211}"/>
    <cellStyle name="20% - Accent4 2 4 2 9" xfId="14247" xr:uid="{FF541864-26D7-4F7D-B34B-322A0AD6D4FB}"/>
    <cellStyle name="20% - Accent4 2 4 2 9 2" xfId="38654" xr:uid="{5B0916D7-AC1A-4BE0-A9CF-5D7F25012734}"/>
    <cellStyle name="20% - Accent4 2 4 3" xfId="1527" xr:uid="{E2FED091-6208-454F-91E5-441163D039FD}"/>
    <cellStyle name="20% - Accent4 2 4 3 10" xfId="25687" xr:uid="{2AA9916A-5810-4E13-B48D-0374D5F635F5}"/>
    <cellStyle name="20% - Accent4 2 4 3 10 2" xfId="48511" xr:uid="{722CF86F-FB13-4D60-8EC7-14737456FD58}"/>
    <cellStyle name="20% - Accent4 2 4 3 11" xfId="28588" xr:uid="{E820C46D-B4CA-4DA9-873D-27206CBBDB57}"/>
    <cellStyle name="20% - Accent4 2 4 3 2" xfId="1528" xr:uid="{08AA2047-B964-49D5-B4BA-F695C75BFD16}"/>
    <cellStyle name="20% - Accent4 2 4 3 2 10" xfId="28589" xr:uid="{38BFE60F-B009-4D03-B913-2A062B797580}"/>
    <cellStyle name="20% - Accent4 2 4 3 2 2" xfId="1529" xr:uid="{5BCE622F-23E2-4098-92A7-7056EDA8C2AF}"/>
    <cellStyle name="20% - Accent4 2 4 3 2 2 2" xfId="1530" xr:uid="{C3EBDF91-C136-42D9-9726-EA19E59FCF85}"/>
    <cellStyle name="20% - Accent4 2 4 3 2 2 2 2" xfId="7097" xr:uid="{920A48D3-8D44-4992-BA4C-2A18009F1B2F}"/>
    <cellStyle name="20% - Accent4 2 4 3 2 2 2 2 2" xfId="19841" xr:uid="{DD08929C-A201-43CA-B99C-E943EDF49B0A}"/>
    <cellStyle name="20% - Accent4 2 4 3 2 2 2 2 2 2" xfId="42678" xr:uid="{7DAC1631-0EB3-4497-85BF-32F6F883EC46}"/>
    <cellStyle name="20% - Accent4 2 4 3 2 2 2 2 3" xfId="32584" xr:uid="{9BFB2CB1-B70B-49D3-BA24-7963D3B29C6F}"/>
    <cellStyle name="20% - Accent4 2 4 3 2 2 2 3" xfId="14278" xr:uid="{A1C54F43-24CC-4865-A9B9-2EC96163E92D}"/>
    <cellStyle name="20% - Accent4 2 4 3 2 2 2 3 2" xfId="38685" xr:uid="{0CB1C307-3A9B-49A1-B89C-F6DD9E1FE103}"/>
    <cellStyle name="20% - Accent4 2 4 3 2 2 2 4" xfId="28591" xr:uid="{2D972578-EE3E-4A99-9D7F-DE26B436656D}"/>
    <cellStyle name="20% - Accent4 2 4 3 2 2 3" xfId="7096" xr:uid="{7458ADE7-5E85-457F-A6B6-BBA3A36625F9}"/>
    <cellStyle name="20% - Accent4 2 4 3 2 2 3 2" xfId="19840" xr:uid="{22C0F428-56E3-4356-9C5C-AB40E5753009}"/>
    <cellStyle name="20% - Accent4 2 4 3 2 2 3 2 2" xfId="42677" xr:uid="{5FD17DAA-F791-42E0-9E63-90741D00A946}"/>
    <cellStyle name="20% - Accent4 2 4 3 2 2 3 3" xfId="32583" xr:uid="{1530767A-C572-4B02-8725-2D7268B5649D}"/>
    <cellStyle name="20% - Accent4 2 4 3 2 2 4" xfId="14277" xr:uid="{97FC3D8F-96DA-4B37-9BB9-B187511F7FA5}"/>
    <cellStyle name="20% - Accent4 2 4 3 2 2 4 2" xfId="38684" xr:uid="{A9FD78B4-4C5A-4A47-A38E-DF71D49354A7}"/>
    <cellStyle name="20% - Accent4 2 4 3 2 2 5" xfId="28590" xr:uid="{11D3AD34-76D0-46D0-A895-ABB15B14D8E1}"/>
    <cellStyle name="20% - Accent4 2 4 3 2 3" xfId="1531" xr:uid="{A86878ED-5F5D-463E-8D70-1DEC9EF2CA8F}"/>
    <cellStyle name="20% - Accent4 2 4 3 2 3 2" xfId="1532" xr:uid="{E7D8FDD7-EDBA-4DFE-9F7F-911117D3072D}"/>
    <cellStyle name="20% - Accent4 2 4 3 2 3 2 2" xfId="7099" xr:uid="{13665379-A9E7-43B7-AF77-50F19BF0ACBC}"/>
    <cellStyle name="20% - Accent4 2 4 3 2 3 2 2 2" xfId="19843" xr:uid="{9CB295B6-7F42-48F9-8292-87E3A5649F8B}"/>
    <cellStyle name="20% - Accent4 2 4 3 2 3 2 2 2 2" xfId="42680" xr:uid="{AA07F669-75B2-4EB5-8714-FD6501E81081}"/>
    <cellStyle name="20% - Accent4 2 4 3 2 3 2 2 3" xfId="32586" xr:uid="{FA52B944-C794-4772-BA1C-F4BF68F34BD1}"/>
    <cellStyle name="20% - Accent4 2 4 3 2 3 2 3" xfId="14280" xr:uid="{2557D427-3D30-4375-A67B-3FF53A46F3E9}"/>
    <cellStyle name="20% - Accent4 2 4 3 2 3 2 3 2" xfId="38687" xr:uid="{4B161F35-1F12-4D3E-8D7C-F4CAB1E04DA8}"/>
    <cellStyle name="20% - Accent4 2 4 3 2 3 2 4" xfId="28593" xr:uid="{D30DF30A-48AE-4FFF-AFB2-6762CEDE373C}"/>
    <cellStyle name="20% - Accent4 2 4 3 2 3 3" xfId="7098" xr:uid="{21421446-C48F-4BDC-BBA2-E238EF6828B6}"/>
    <cellStyle name="20% - Accent4 2 4 3 2 3 3 2" xfId="19842" xr:uid="{6DA9D1C3-C5AF-4316-A3F0-0204735F3DDB}"/>
    <cellStyle name="20% - Accent4 2 4 3 2 3 3 2 2" xfId="42679" xr:uid="{2ED9433E-320E-451E-B8B6-AF9DC952203D}"/>
    <cellStyle name="20% - Accent4 2 4 3 2 3 3 3" xfId="32585" xr:uid="{A78E6C0E-B2FD-46F9-8CF8-8AFE156BE7B7}"/>
    <cellStyle name="20% - Accent4 2 4 3 2 3 4" xfId="14279" xr:uid="{30DC3344-3F4E-41DD-8F34-9299E98BF88D}"/>
    <cellStyle name="20% - Accent4 2 4 3 2 3 4 2" xfId="38686" xr:uid="{883C00A1-A4CD-40AE-B92C-F299CB2BB324}"/>
    <cellStyle name="20% - Accent4 2 4 3 2 3 5" xfId="28592" xr:uid="{EACAECC3-F87D-49D1-B366-26776047A241}"/>
    <cellStyle name="20% - Accent4 2 4 3 2 4" xfId="1533" xr:uid="{34EC23C4-A71B-49BC-8E7C-7F2BCB01007C}"/>
    <cellStyle name="20% - Accent4 2 4 3 2 4 2" xfId="7100" xr:uid="{96F75524-D1A4-4D7D-9763-1A2473402ED0}"/>
    <cellStyle name="20% - Accent4 2 4 3 2 4 2 2" xfId="19844" xr:uid="{C1AA6C6A-DEC7-4A43-BED4-60496DECAE51}"/>
    <cellStyle name="20% - Accent4 2 4 3 2 4 2 2 2" xfId="42681" xr:uid="{9E463B91-42FF-4569-AF58-79C0CFA0EA06}"/>
    <cellStyle name="20% - Accent4 2 4 3 2 4 2 3" xfId="32587" xr:uid="{9562311A-5E18-4B60-929C-03A564BDE139}"/>
    <cellStyle name="20% - Accent4 2 4 3 2 4 3" xfId="14281" xr:uid="{4596A750-4672-49BD-8503-57EDBB1877EF}"/>
    <cellStyle name="20% - Accent4 2 4 3 2 4 3 2" xfId="38688" xr:uid="{BA3A7AEC-E15D-4745-9389-E404DE022168}"/>
    <cellStyle name="20% - Accent4 2 4 3 2 4 4" xfId="28594" xr:uid="{B28D903F-59AD-4AF4-9668-7C9B6717B172}"/>
    <cellStyle name="20% - Accent4 2 4 3 2 5" xfId="7095" xr:uid="{8B1581F2-E36F-4456-950E-1A09D0E2F243}"/>
    <cellStyle name="20% - Accent4 2 4 3 2 5 2" xfId="19839" xr:uid="{A321165C-C2F1-481F-88E9-ED9AC1E54F89}"/>
    <cellStyle name="20% - Accent4 2 4 3 2 5 2 2" xfId="42676" xr:uid="{1EB1F61A-380C-46F7-9459-3BD9CD397EA5}"/>
    <cellStyle name="20% - Accent4 2 4 3 2 5 3" xfId="32582" xr:uid="{F070A4DD-E63F-4BEE-A018-AB2010AAEB36}"/>
    <cellStyle name="20% - Accent4 2 4 3 2 6" xfId="11787" xr:uid="{603FBCCB-C8D9-41B0-9140-0F377FF1337B}"/>
    <cellStyle name="20% - Accent4 2 4 3 2 6 2" xfId="36841" xr:uid="{35FAEE74-8821-4023-8B56-F94C67D4D49A}"/>
    <cellStyle name="20% - Accent4 2 4 3 2 7" xfId="14276" xr:uid="{BABBD39F-3325-4548-B55F-0B445DADB06A}"/>
    <cellStyle name="20% - Accent4 2 4 3 2 7 2" xfId="38683" xr:uid="{AA10768E-8EAE-4F2A-B170-6EDDBEDEE0C3}"/>
    <cellStyle name="20% - Accent4 2 4 3 2 8" xfId="24562" xr:uid="{F8D33FAF-B32D-44DD-92E6-A55A3799E8F0}"/>
    <cellStyle name="20% - Accent4 2 4 3 2 8 2" xfId="47396" xr:uid="{3415C6AD-F796-4BF1-827C-031162108623}"/>
    <cellStyle name="20% - Accent4 2 4 3 2 9" xfId="26652" xr:uid="{2FD0F8AC-D6B5-4FDD-9B1C-F3592C3BAC41}"/>
    <cellStyle name="20% - Accent4 2 4 3 2 9 2" xfId="49468" xr:uid="{0EC30AB9-48D3-4C4F-AC87-DB5BEB6EEF44}"/>
    <cellStyle name="20% - Accent4 2 4 3 3" xfId="1534" xr:uid="{EBBF6162-F4E1-4FF2-869E-0B703D7B3475}"/>
    <cellStyle name="20% - Accent4 2 4 3 3 2" xfId="1535" xr:uid="{C4AC07A3-219B-438A-B926-9E8BB9F4D8EC}"/>
    <cellStyle name="20% - Accent4 2 4 3 3 2 2" xfId="1536" xr:uid="{1EACF3C2-3D94-44AF-B358-860CD47B6EDC}"/>
    <cellStyle name="20% - Accent4 2 4 3 3 2 2 2" xfId="7103" xr:uid="{1EE75F9A-CB58-4F28-A148-26F792A30719}"/>
    <cellStyle name="20% - Accent4 2 4 3 3 2 2 2 2" xfId="19847" xr:uid="{F25A6EEC-5D99-445F-A969-657FD994C8D7}"/>
    <cellStyle name="20% - Accent4 2 4 3 3 2 2 2 2 2" xfId="42684" xr:uid="{BD2F8D56-B0D3-44B0-A9AB-E063E838092C}"/>
    <cellStyle name="20% - Accent4 2 4 3 3 2 2 2 3" xfId="32590" xr:uid="{792FA301-AFCA-4B8B-A582-AD7F46FF8BA2}"/>
    <cellStyle name="20% - Accent4 2 4 3 3 2 2 3" xfId="14284" xr:uid="{1F7E1D49-30E1-459A-B4A5-E5CB386FF1B0}"/>
    <cellStyle name="20% - Accent4 2 4 3 3 2 2 3 2" xfId="38691" xr:uid="{7D5C149F-1BEA-4642-B1B7-739CE27284C0}"/>
    <cellStyle name="20% - Accent4 2 4 3 3 2 2 4" xfId="28597" xr:uid="{85208A45-0994-40B3-9323-406BC929B4D9}"/>
    <cellStyle name="20% - Accent4 2 4 3 3 2 3" xfId="7102" xr:uid="{7C4F377F-528A-47BF-B02E-0E9A080983D4}"/>
    <cellStyle name="20% - Accent4 2 4 3 3 2 3 2" xfId="19846" xr:uid="{A9F44D31-EDBB-4F8B-80FF-47480AC2E31A}"/>
    <cellStyle name="20% - Accent4 2 4 3 3 2 3 2 2" xfId="42683" xr:uid="{A0264185-A3AC-4571-B595-19A1C674F958}"/>
    <cellStyle name="20% - Accent4 2 4 3 3 2 3 3" xfId="32589" xr:uid="{FE6BC8BF-BD19-4B39-98CD-336840C22B46}"/>
    <cellStyle name="20% - Accent4 2 4 3 3 2 4" xfId="14283" xr:uid="{2A28A659-84EB-4B48-B262-B48BF2D58989}"/>
    <cellStyle name="20% - Accent4 2 4 3 3 2 4 2" xfId="38690" xr:uid="{CE3CE821-BF98-4E4C-8952-64882818E14E}"/>
    <cellStyle name="20% - Accent4 2 4 3 3 2 5" xfId="28596" xr:uid="{D1F32AD7-DB6A-42E9-8322-02308BC2071E}"/>
    <cellStyle name="20% - Accent4 2 4 3 3 3" xfId="1537" xr:uid="{9C960B90-383F-4886-A978-0356F54BAC59}"/>
    <cellStyle name="20% - Accent4 2 4 3 3 3 2" xfId="7104" xr:uid="{D6917930-1C1B-485F-94CB-C2E97EF410F1}"/>
    <cellStyle name="20% - Accent4 2 4 3 3 3 2 2" xfId="19848" xr:uid="{89DF0B11-BDF5-4067-9F01-4B3D33E21574}"/>
    <cellStyle name="20% - Accent4 2 4 3 3 3 2 2 2" xfId="42685" xr:uid="{05A15F12-2AE6-41A9-9C67-F28F419A4D62}"/>
    <cellStyle name="20% - Accent4 2 4 3 3 3 2 3" xfId="32591" xr:uid="{26033A4C-05A5-49E0-B845-DB44346D3C17}"/>
    <cellStyle name="20% - Accent4 2 4 3 3 3 3" xfId="14285" xr:uid="{AB1D89D2-6D8A-4BEA-8FDF-1214FDFF6194}"/>
    <cellStyle name="20% - Accent4 2 4 3 3 3 3 2" xfId="38692" xr:uid="{C4883280-0E93-405B-AE56-2BA1A46A351F}"/>
    <cellStyle name="20% - Accent4 2 4 3 3 3 4" xfId="28598" xr:uid="{54C48D44-DE60-4E2D-B218-E4A1AAC67FF6}"/>
    <cellStyle name="20% - Accent4 2 4 3 3 4" xfId="7101" xr:uid="{11D2D008-84D1-4FBF-9EB5-79D54A3296BB}"/>
    <cellStyle name="20% - Accent4 2 4 3 3 4 2" xfId="19845" xr:uid="{093496E9-1D60-4950-A021-98E06C928634}"/>
    <cellStyle name="20% - Accent4 2 4 3 3 4 2 2" xfId="42682" xr:uid="{A3AAD3A1-C9C4-4D80-8E67-4ABF2AE50B0C}"/>
    <cellStyle name="20% - Accent4 2 4 3 3 4 3" xfId="32588" xr:uid="{39E1F004-0DBA-430C-AC95-FD7C2616C6F4}"/>
    <cellStyle name="20% - Accent4 2 4 3 3 5" xfId="14282" xr:uid="{BC251030-9173-40CB-A347-005C6AA50EED}"/>
    <cellStyle name="20% - Accent4 2 4 3 3 5 2" xfId="38689" xr:uid="{C12D4B58-40AC-4E04-A6A7-EDD6D481C6CF}"/>
    <cellStyle name="20% - Accent4 2 4 3 3 6" xfId="28595" xr:uid="{2D4EF025-05A2-404F-8279-EBEAB38F51C1}"/>
    <cellStyle name="20% - Accent4 2 4 3 4" xfId="1538" xr:uid="{5F109CFC-6A08-4B42-A25A-6C6497A502CB}"/>
    <cellStyle name="20% - Accent4 2 4 3 4 2" xfId="1539" xr:uid="{A6A2E270-5F67-4A01-AE4E-1792CEE23644}"/>
    <cellStyle name="20% - Accent4 2 4 3 4 2 2" xfId="7106" xr:uid="{FB1C6098-F212-459D-BCA5-C5A07F8BF6E7}"/>
    <cellStyle name="20% - Accent4 2 4 3 4 2 2 2" xfId="19850" xr:uid="{EEB2115E-7228-4F15-9713-B1C61E8D952D}"/>
    <cellStyle name="20% - Accent4 2 4 3 4 2 2 2 2" xfId="42687" xr:uid="{A0F707DE-AA4E-40B1-A048-99B69606EE8A}"/>
    <cellStyle name="20% - Accent4 2 4 3 4 2 2 3" xfId="32593" xr:uid="{D8537C9B-3427-499B-A554-F55124793251}"/>
    <cellStyle name="20% - Accent4 2 4 3 4 2 3" xfId="14287" xr:uid="{D8AF0622-2D15-44CE-9588-E5E3B9804F91}"/>
    <cellStyle name="20% - Accent4 2 4 3 4 2 3 2" xfId="38694" xr:uid="{45B22BBF-87A3-497C-8BC8-92A3AAF37ACC}"/>
    <cellStyle name="20% - Accent4 2 4 3 4 2 4" xfId="28600" xr:uid="{B52AB869-5EFB-4D03-B9BA-42418FD9E05E}"/>
    <cellStyle name="20% - Accent4 2 4 3 4 3" xfId="7105" xr:uid="{3B72E093-C395-4473-848B-A242DB3E7FEF}"/>
    <cellStyle name="20% - Accent4 2 4 3 4 3 2" xfId="19849" xr:uid="{817A031C-E075-47C1-8FD0-B9106F1E3902}"/>
    <cellStyle name="20% - Accent4 2 4 3 4 3 2 2" xfId="42686" xr:uid="{31DCA04F-5A39-4BC8-B487-5F4ECE2555DA}"/>
    <cellStyle name="20% - Accent4 2 4 3 4 3 3" xfId="32592" xr:uid="{8EC05103-0812-42CE-9D3E-88E83887B791}"/>
    <cellStyle name="20% - Accent4 2 4 3 4 4" xfId="14286" xr:uid="{DB1E7E70-44A3-4357-A85E-69612D8A0EB4}"/>
    <cellStyle name="20% - Accent4 2 4 3 4 4 2" xfId="38693" xr:uid="{BF9BADCA-43D7-4018-A56E-E173C6AC17FB}"/>
    <cellStyle name="20% - Accent4 2 4 3 4 5" xfId="28599" xr:uid="{CE4D8C9D-9A6F-40E9-A683-ADE8B78F9ABA}"/>
    <cellStyle name="20% - Accent4 2 4 3 5" xfId="1540" xr:uid="{955A2E9C-1E7B-4F3E-9F37-63E613E7FEF1}"/>
    <cellStyle name="20% - Accent4 2 4 3 5 2" xfId="7107" xr:uid="{8CF3F0AA-756D-476B-81CF-2F88B95C2CEA}"/>
    <cellStyle name="20% - Accent4 2 4 3 5 2 2" xfId="19851" xr:uid="{7C393B6F-DA18-411B-89D5-294ABC2DB344}"/>
    <cellStyle name="20% - Accent4 2 4 3 5 2 2 2" xfId="42688" xr:uid="{F2160626-7365-4415-A378-D1893DA0D792}"/>
    <cellStyle name="20% - Accent4 2 4 3 5 2 3" xfId="32594" xr:uid="{F13AE1B0-ABD3-4F23-8276-ED4D6F756233}"/>
    <cellStyle name="20% - Accent4 2 4 3 5 3" xfId="14288" xr:uid="{C10048F7-B208-4CB4-A2E7-1D96DA598EC3}"/>
    <cellStyle name="20% - Accent4 2 4 3 5 3 2" xfId="38695" xr:uid="{5D1D7A02-683F-4379-9912-4ACDA2A144A5}"/>
    <cellStyle name="20% - Accent4 2 4 3 5 4" xfId="28601" xr:uid="{20925EB3-F35B-46B3-ADCF-865A94E863B2}"/>
    <cellStyle name="20% - Accent4 2 4 3 6" xfId="7094" xr:uid="{1A428A28-D120-4862-B34C-0408BBD426E6}"/>
    <cellStyle name="20% - Accent4 2 4 3 6 2" xfId="19838" xr:uid="{B8354094-4E30-498D-8025-9BC4C2D61464}"/>
    <cellStyle name="20% - Accent4 2 4 3 6 2 2" xfId="42675" xr:uid="{8E3B383B-2393-42AB-9D0C-4EC645E5E1A5}"/>
    <cellStyle name="20% - Accent4 2 4 3 6 3" xfId="32581" xr:uid="{91A94CE6-D2E6-4785-BA5A-2078AE11533E}"/>
    <cellStyle name="20% - Accent4 2 4 3 7" xfId="10691" xr:uid="{23A56264-C99A-4606-A80F-7A821534BD82}"/>
    <cellStyle name="20% - Accent4 2 4 3 7 2" xfId="35884" xr:uid="{E9686142-D9BB-4B97-82C0-43538E1E648A}"/>
    <cellStyle name="20% - Accent4 2 4 3 8" xfId="14275" xr:uid="{474305B6-6946-4B4F-BC5C-3720B533D250}"/>
    <cellStyle name="20% - Accent4 2 4 3 8 2" xfId="38682" xr:uid="{2F0745A7-ACA7-40C9-83B9-82A257BD9D76}"/>
    <cellStyle name="20% - Accent4 2 4 3 9" xfId="23604" xr:uid="{8D169990-680B-43F8-A662-727590BCA076}"/>
    <cellStyle name="20% - Accent4 2 4 3 9 2" xfId="46438" xr:uid="{82BAFD7F-9EB3-481E-8F03-42CAB9BED0B6}"/>
    <cellStyle name="20% - Accent4 2 4 4" xfId="1541" xr:uid="{542366CF-8333-4651-93EC-92327B3663CB}"/>
    <cellStyle name="20% - Accent4 2 4 4 10" xfId="28602" xr:uid="{912A9EA4-C805-4C52-82B6-4568669B4500}"/>
    <cellStyle name="20% - Accent4 2 4 4 2" xfId="1542" xr:uid="{7A30B04D-270B-4044-880F-42AF628561E7}"/>
    <cellStyle name="20% - Accent4 2 4 4 2 2" xfId="1543" xr:uid="{E8313275-DE22-4B8C-9BED-9D48D08F4096}"/>
    <cellStyle name="20% - Accent4 2 4 4 2 2 2" xfId="7110" xr:uid="{E78C1716-8E2A-4A56-94FC-9ADC4DCDEF75}"/>
    <cellStyle name="20% - Accent4 2 4 4 2 2 2 2" xfId="19854" xr:uid="{4D229539-F25E-4D4C-99E5-56A88BA81E79}"/>
    <cellStyle name="20% - Accent4 2 4 4 2 2 2 2 2" xfId="42691" xr:uid="{18FB0622-EC6D-422A-8812-21E8E1063BE7}"/>
    <cellStyle name="20% - Accent4 2 4 4 2 2 2 3" xfId="32597" xr:uid="{26665507-1A66-42FA-ABD8-816D229C7CBC}"/>
    <cellStyle name="20% - Accent4 2 4 4 2 2 3" xfId="14291" xr:uid="{90ED1291-9618-47D9-9C1F-E4996687FC84}"/>
    <cellStyle name="20% - Accent4 2 4 4 2 2 3 2" xfId="38698" xr:uid="{AB68D126-F89F-47A7-B46D-6BD1901CA4D5}"/>
    <cellStyle name="20% - Accent4 2 4 4 2 2 4" xfId="28604" xr:uid="{A183275D-58DB-4447-97C0-A6C0A96EC512}"/>
    <cellStyle name="20% - Accent4 2 4 4 2 3" xfId="7109" xr:uid="{9454A184-28C4-4CC3-9793-FE531CDAC0A5}"/>
    <cellStyle name="20% - Accent4 2 4 4 2 3 2" xfId="19853" xr:uid="{B025FE80-BBFD-4EE3-B107-3A3895448E81}"/>
    <cellStyle name="20% - Accent4 2 4 4 2 3 2 2" xfId="42690" xr:uid="{DA2E61F5-545E-4C53-823D-E36A5ECB8BD9}"/>
    <cellStyle name="20% - Accent4 2 4 4 2 3 3" xfId="32596" xr:uid="{1BCCBBBA-4857-4717-80A4-1F3CCD5BAB14}"/>
    <cellStyle name="20% - Accent4 2 4 4 2 4" xfId="11983" xr:uid="{C407CD35-00F4-48D7-B23A-39D7FEC71CF8}"/>
    <cellStyle name="20% - Accent4 2 4 4 2 4 2" xfId="37037" xr:uid="{7A0AE8B9-F9FE-47B7-89BE-FAE00549D3FD}"/>
    <cellStyle name="20% - Accent4 2 4 4 2 5" xfId="14290" xr:uid="{65A3DD03-1F46-4953-A4C6-3C431461F429}"/>
    <cellStyle name="20% - Accent4 2 4 4 2 5 2" xfId="38697" xr:uid="{DD615CE6-A445-4DE8-A06D-F72765658A37}"/>
    <cellStyle name="20% - Accent4 2 4 4 2 6" xfId="24758" xr:uid="{61BEAAFE-57F4-47F5-B3FA-BB3C6A1F761C}"/>
    <cellStyle name="20% - Accent4 2 4 4 2 6 2" xfId="47592" xr:uid="{771C9C2B-07C8-4067-8250-36EC565F8988}"/>
    <cellStyle name="20% - Accent4 2 4 4 2 7" xfId="26848" xr:uid="{5F262687-E100-4A3B-9413-04B8FB4B52AF}"/>
    <cellStyle name="20% - Accent4 2 4 4 2 7 2" xfId="49664" xr:uid="{E20DF245-F1DA-44DD-8CAC-DBC8579DC187}"/>
    <cellStyle name="20% - Accent4 2 4 4 2 8" xfId="28603" xr:uid="{4CD56440-48F2-4035-A106-BB54233FAF3D}"/>
    <cellStyle name="20% - Accent4 2 4 4 3" xfId="1544" xr:uid="{707F71BB-924D-4BC3-AC49-E6A84856A99D}"/>
    <cellStyle name="20% - Accent4 2 4 4 3 2" xfId="1545" xr:uid="{4DE78442-8AD6-4B4F-89AB-F321EEEBD9AF}"/>
    <cellStyle name="20% - Accent4 2 4 4 3 2 2" xfId="7112" xr:uid="{2F553DD0-7B68-43B3-A0FB-BD140D0DA23E}"/>
    <cellStyle name="20% - Accent4 2 4 4 3 2 2 2" xfId="19856" xr:uid="{F85CE1D3-28A4-4C90-8411-37F0461C9923}"/>
    <cellStyle name="20% - Accent4 2 4 4 3 2 2 2 2" xfId="42693" xr:uid="{0C17B49C-2C84-4C79-A340-B1D7DB614CFA}"/>
    <cellStyle name="20% - Accent4 2 4 4 3 2 2 3" xfId="32599" xr:uid="{B828FB2C-AF41-45F8-BBE0-8287E57D7F72}"/>
    <cellStyle name="20% - Accent4 2 4 4 3 2 3" xfId="14293" xr:uid="{5B363BA8-608A-4DC2-B51F-7FB5F7B9B664}"/>
    <cellStyle name="20% - Accent4 2 4 4 3 2 3 2" xfId="38700" xr:uid="{CA767563-E795-4A6A-B68A-6582867C9AF1}"/>
    <cellStyle name="20% - Accent4 2 4 4 3 2 4" xfId="28606" xr:uid="{37AF04FD-06A8-495B-9192-94900F2D7EF7}"/>
    <cellStyle name="20% - Accent4 2 4 4 3 3" xfId="7111" xr:uid="{EBE2A9AB-C860-49E0-8B18-6474AAFA6193}"/>
    <cellStyle name="20% - Accent4 2 4 4 3 3 2" xfId="19855" xr:uid="{5E60014D-8FB1-436A-B4EC-F52466781195}"/>
    <cellStyle name="20% - Accent4 2 4 4 3 3 2 2" xfId="42692" xr:uid="{3458032F-CC97-4706-9CC7-7D50241BE6E3}"/>
    <cellStyle name="20% - Accent4 2 4 4 3 3 3" xfId="32598" xr:uid="{4E03304E-8A8A-4691-A808-3AF657E6F937}"/>
    <cellStyle name="20% - Accent4 2 4 4 3 4" xfId="14292" xr:uid="{EF8B6A75-C497-49A6-BABF-9D68D6AE7D71}"/>
    <cellStyle name="20% - Accent4 2 4 4 3 4 2" xfId="38699" xr:uid="{99ECE9AB-D4D1-4E42-9473-A3A5F305D73F}"/>
    <cellStyle name="20% - Accent4 2 4 4 3 5" xfId="28605" xr:uid="{FC6CB0BE-C967-4CF6-A5E2-EE638A0C6D20}"/>
    <cellStyle name="20% - Accent4 2 4 4 4" xfId="1546" xr:uid="{8C122D1E-16C1-44A9-A2D8-5A51B309D97F}"/>
    <cellStyle name="20% - Accent4 2 4 4 4 2" xfId="7113" xr:uid="{C67FF7D8-FE69-4292-AF7A-E59710D3DC23}"/>
    <cellStyle name="20% - Accent4 2 4 4 4 2 2" xfId="19857" xr:uid="{702799CA-D9BE-4609-A170-3765CF1C4393}"/>
    <cellStyle name="20% - Accent4 2 4 4 4 2 2 2" xfId="42694" xr:uid="{B5C73B0E-0807-4DF6-9F6B-92501BF09AE5}"/>
    <cellStyle name="20% - Accent4 2 4 4 4 2 3" xfId="32600" xr:uid="{B7E929CD-BB82-4B96-A1DA-BACCC1208B2C}"/>
    <cellStyle name="20% - Accent4 2 4 4 4 3" xfId="14294" xr:uid="{88B0557E-ED3D-416F-8ED6-362685C2E08A}"/>
    <cellStyle name="20% - Accent4 2 4 4 4 3 2" xfId="38701" xr:uid="{F67E6EF1-CA38-41C7-9CEA-416720929621}"/>
    <cellStyle name="20% - Accent4 2 4 4 4 4" xfId="28607" xr:uid="{F8127803-0037-4A15-87FF-BC1A53254307}"/>
    <cellStyle name="20% - Accent4 2 4 4 5" xfId="7108" xr:uid="{F4F6007B-CFAD-4105-B0ED-16B632CA9F8B}"/>
    <cellStyle name="20% - Accent4 2 4 4 5 2" xfId="19852" xr:uid="{05CE722A-B691-4A10-841D-B6CDC5432B94}"/>
    <cellStyle name="20% - Accent4 2 4 4 5 2 2" xfId="42689" xr:uid="{0BA2F3F8-75B5-4BA2-88B3-2066339A132F}"/>
    <cellStyle name="20% - Accent4 2 4 4 5 3" xfId="32595" xr:uid="{6F002B5D-A9A3-4525-80F6-62100717A189}"/>
    <cellStyle name="20% - Accent4 2 4 4 6" xfId="10904" xr:uid="{06691AA0-AD96-4887-A270-7007D7DEAC2F}"/>
    <cellStyle name="20% - Accent4 2 4 4 6 2" xfId="36080" xr:uid="{AB2874E0-BE1C-408A-831A-19F9CBC505E5}"/>
    <cellStyle name="20% - Accent4 2 4 4 7" xfId="14289" xr:uid="{C4D031F0-DBF7-4064-9BCA-E03CD84D314D}"/>
    <cellStyle name="20% - Accent4 2 4 4 7 2" xfId="38696" xr:uid="{B51B2B09-A6F7-41C4-A0E6-0C6B7C1721A6}"/>
    <cellStyle name="20% - Accent4 2 4 4 8" xfId="23800" xr:uid="{0638BC51-CD94-4B65-A664-FAE120771753}"/>
    <cellStyle name="20% - Accent4 2 4 4 8 2" xfId="46634" xr:uid="{D15BE123-8B52-4FEE-8F77-A26159BF6998}"/>
    <cellStyle name="20% - Accent4 2 4 4 9" xfId="25883" xr:uid="{0C74A469-A77E-4A97-A43D-45F997113BF3}"/>
    <cellStyle name="20% - Accent4 2 4 4 9 2" xfId="48707" xr:uid="{FBF56D57-97D1-4FA0-9E3A-BFE9DEBDE232}"/>
    <cellStyle name="20% - Accent4 2 4 5" xfId="1547" xr:uid="{0502C47E-C8A7-477E-B08B-4BC771AB4029}"/>
    <cellStyle name="20% - Accent4 2 4 5 2" xfId="1548" xr:uid="{88320B15-DB94-4627-96F8-5B456B058920}"/>
    <cellStyle name="20% - Accent4 2 4 5 2 2" xfId="1549" xr:uid="{3C5C1C77-FEE1-4471-9AED-AB06CEAD589E}"/>
    <cellStyle name="20% - Accent4 2 4 5 2 2 2" xfId="7116" xr:uid="{0EDE7F7D-2945-4AFA-A27D-31E0F9C9B908}"/>
    <cellStyle name="20% - Accent4 2 4 5 2 2 2 2" xfId="19860" xr:uid="{92A1C89B-10EC-469D-B176-F6AC6740627E}"/>
    <cellStyle name="20% - Accent4 2 4 5 2 2 2 2 2" xfId="42697" xr:uid="{6C71D5E5-807A-496E-A9F7-4DC3FD348AA9}"/>
    <cellStyle name="20% - Accent4 2 4 5 2 2 2 3" xfId="32603" xr:uid="{CA11CDF4-DD65-487D-950B-E7FC467DF7C3}"/>
    <cellStyle name="20% - Accent4 2 4 5 2 2 3" xfId="14297" xr:uid="{21C86280-DEEB-4057-B8CA-C48478AF3B64}"/>
    <cellStyle name="20% - Accent4 2 4 5 2 2 3 2" xfId="38704" xr:uid="{392549DF-3276-4B67-AC37-8D9D7842F08E}"/>
    <cellStyle name="20% - Accent4 2 4 5 2 2 4" xfId="28610" xr:uid="{2B5AFC55-1FF5-47E0-A03D-9EABC0C1B6BE}"/>
    <cellStyle name="20% - Accent4 2 4 5 2 3" xfId="7115" xr:uid="{497FD39C-B921-48AC-9F6D-1EC5CAEDDFCD}"/>
    <cellStyle name="20% - Accent4 2 4 5 2 3 2" xfId="19859" xr:uid="{52759ECC-FD70-41B8-A76D-86895715D0A3}"/>
    <cellStyle name="20% - Accent4 2 4 5 2 3 2 2" xfId="42696" xr:uid="{E483E4D9-0EB7-40B2-8180-A0A23F4E2525}"/>
    <cellStyle name="20% - Accent4 2 4 5 2 3 3" xfId="32602" xr:uid="{22FA3EA0-E883-45D7-9596-5198FE4DAAA3}"/>
    <cellStyle name="20% - Accent4 2 4 5 2 4" xfId="11414" xr:uid="{E2A8837B-481B-423F-B87D-41478423DF86}"/>
    <cellStyle name="20% - Accent4 2 4 5 2 4 2" xfId="36468" xr:uid="{E160CEB1-2710-4B80-8E13-23EDD4114B3A}"/>
    <cellStyle name="20% - Accent4 2 4 5 2 5" xfId="14296" xr:uid="{762008AD-B1B9-40EA-A557-0F0FD6CDC7BA}"/>
    <cellStyle name="20% - Accent4 2 4 5 2 5 2" xfId="38703" xr:uid="{F4C175C8-53C7-4892-AF93-2F7F280443D2}"/>
    <cellStyle name="20% - Accent4 2 4 5 2 6" xfId="24189" xr:uid="{6032C8DA-6910-4D85-A039-013D4CD2CB78}"/>
    <cellStyle name="20% - Accent4 2 4 5 2 6 2" xfId="47023" xr:uid="{B0A5F251-F1A5-445A-A398-B9B7582068F7}"/>
    <cellStyle name="20% - Accent4 2 4 5 2 7" xfId="26279" xr:uid="{8A3B3660-A40B-4120-A6D1-4506E33612FB}"/>
    <cellStyle name="20% - Accent4 2 4 5 2 7 2" xfId="49095" xr:uid="{6C13B71B-1D57-4410-AA2E-3D899E0D20F7}"/>
    <cellStyle name="20% - Accent4 2 4 5 2 8" xfId="28609" xr:uid="{98B76045-727A-405F-85BC-7C3E0C6F95FA}"/>
    <cellStyle name="20% - Accent4 2 4 5 3" xfId="1550" xr:uid="{3E2113A4-72DE-452C-B1ED-83E03720DD1F}"/>
    <cellStyle name="20% - Accent4 2 4 5 3 2" xfId="7117" xr:uid="{57A504D3-10A5-4B9C-98B0-A3E06CD9E3D7}"/>
    <cellStyle name="20% - Accent4 2 4 5 3 2 2" xfId="19861" xr:uid="{ACC7C631-E25E-451E-9037-29400F64A567}"/>
    <cellStyle name="20% - Accent4 2 4 5 3 2 2 2" xfId="42698" xr:uid="{AE586CD7-A3A0-4898-9C46-490695F92A66}"/>
    <cellStyle name="20% - Accent4 2 4 5 3 2 3" xfId="32604" xr:uid="{8D37EC7C-B9AA-4ED6-B5BC-A2CD37CD8655}"/>
    <cellStyle name="20% - Accent4 2 4 5 3 3" xfId="14298" xr:uid="{2AEAD6B2-9A01-4DA9-896E-FDCED6861BDD}"/>
    <cellStyle name="20% - Accent4 2 4 5 3 3 2" xfId="38705" xr:uid="{1FCFA641-3E8F-47C6-9AC6-53FEEE5EEA53}"/>
    <cellStyle name="20% - Accent4 2 4 5 3 4" xfId="28611" xr:uid="{8BD7B0CB-65CD-4883-8337-9517CCC56396}"/>
    <cellStyle name="20% - Accent4 2 4 5 4" xfId="7114" xr:uid="{B12B9C05-9FB3-4EE0-8E07-D78BFF72C300}"/>
    <cellStyle name="20% - Accent4 2 4 5 4 2" xfId="19858" xr:uid="{8DD10FFB-3192-40B3-9D81-16FC5C5AE5CA}"/>
    <cellStyle name="20% - Accent4 2 4 5 4 2 2" xfId="42695" xr:uid="{82950263-5B9B-4328-B4E8-F5CA5B8EF5F2}"/>
    <cellStyle name="20% - Accent4 2 4 5 4 3" xfId="32601" xr:uid="{FB2965CC-7359-43D8-928C-23B9CFE2B8F0}"/>
    <cellStyle name="20% - Accent4 2 4 5 5" xfId="10199" xr:uid="{B0314B32-57DC-4F54-9115-849E2096FA44}"/>
    <cellStyle name="20% - Accent4 2 4 5 5 2" xfId="35524" xr:uid="{F6FD093B-0884-4DC6-8810-7189EBB14E97}"/>
    <cellStyle name="20% - Accent4 2 4 5 6" xfId="14295" xr:uid="{903F19AB-9C24-4206-A588-347E0B43D920}"/>
    <cellStyle name="20% - Accent4 2 4 5 6 2" xfId="38702" xr:uid="{C841BCF4-9019-4157-A846-F4FA23153214}"/>
    <cellStyle name="20% - Accent4 2 4 5 7" xfId="23231" xr:uid="{CB78B03E-199A-43F3-AFFB-B3193BA20C87}"/>
    <cellStyle name="20% - Accent4 2 4 5 7 2" xfId="46065" xr:uid="{2301AE2A-1D16-4720-BC7D-71F1FA2B1396}"/>
    <cellStyle name="20% - Accent4 2 4 5 8" xfId="25315" xr:uid="{22571A5C-2A1A-45CB-AFAE-72A23FD41D36}"/>
    <cellStyle name="20% - Accent4 2 4 5 8 2" xfId="48139" xr:uid="{EF988DCE-C644-45B4-98E5-E931D9FFC60F}"/>
    <cellStyle name="20% - Accent4 2 4 5 9" xfId="28608" xr:uid="{88C81E4D-809E-495C-BABF-34E22DA07807}"/>
    <cellStyle name="20% - Accent4 2 4 6" xfId="1551" xr:uid="{A9E04AC5-806A-4867-94AA-8AD0D641648D}"/>
    <cellStyle name="20% - Accent4 2 4 6 2" xfId="1552" xr:uid="{D4472B81-03EB-4B4A-9E4B-4D2F38AE1DE5}"/>
    <cellStyle name="20% - Accent4 2 4 6 2 2" xfId="7119" xr:uid="{6C69E310-1132-473F-8FB0-9CB32B51BF93}"/>
    <cellStyle name="20% - Accent4 2 4 6 2 2 2" xfId="19863" xr:uid="{7DD3A167-7690-4B5E-B410-556C787FF72A}"/>
    <cellStyle name="20% - Accent4 2 4 6 2 2 2 2" xfId="42700" xr:uid="{55900F77-D8B4-4233-A641-5B5407F7E651}"/>
    <cellStyle name="20% - Accent4 2 4 6 2 2 3" xfId="32606" xr:uid="{A4C5C9EC-2B9A-4B68-A9F9-96A0B528925E}"/>
    <cellStyle name="20% - Accent4 2 4 6 2 3" xfId="14300" xr:uid="{13E6EA38-B480-4FD7-99BB-DEA0E272EA23}"/>
    <cellStyle name="20% - Accent4 2 4 6 2 3 2" xfId="38707" xr:uid="{6196EB03-348B-4846-B61A-2CAE4EC81DEC}"/>
    <cellStyle name="20% - Accent4 2 4 6 2 4" xfId="28613" xr:uid="{294AFF72-D51E-4982-84EA-8B4AF68C1D9A}"/>
    <cellStyle name="20% - Accent4 2 4 6 3" xfId="7118" xr:uid="{D3D223FD-1EF4-4F89-8DFB-69E47003F50B}"/>
    <cellStyle name="20% - Accent4 2 4 6 3 2" xfId="19862" xr:uid="{5C16F164-A562-40BA-AD5D-B55D6606A4A8}"/>
    <cellStyle name="20% - Accent4 2 4 6 3 2 2" xfId="42699" xr:uid="{4FB83C61-2A5A-4983-AF7F-5A782A153A4C}"/>
    <cellStyle name="20% - Accent4 2 4 6 3 3" xfId="32605" xr:uid="{B1E0A34D-F482-49CC-887B-8F3A815AE72B}"/>
    <cellStyle name="20% - Accent4 2 4 6 4" xfId="11230" xr:uid="{EBF58C80-CB6B-4273-93E6-A653C1367C5A}"/>
    <cellStyle name="20% - Accent4 2 4 6 4 2" xfId="36284" xr:uid="{E0875279-32F3-4C47-9316-16F6BD28C692}"/>
    <cellStyle name="20% - Accent4 2 4 6 5" xfId="14299" xr:uid="{B991A12B-4AFD-4F0C-9D5D-927C696439F8}"/>
    <cellStyle name="20% - Accent4 2 4 6 5 2" xfId="38706" xr:uid="{FCE77A59-88C2-47DE-B12E-244F63FA21CF}"/>
    <cellStyle name="20% - Accent4 2 4 6 6" xfId="24005" xr:uid="{53FE8592-D67A-4A9C-AD54-3EDB51F50644}"/>
    <cellStyle name="20% - Accent4 2 4 6 6 2" xfId="46839" xr:uid="{4B5CEEBB-0599-4608-B94A-B34B03C244B9}"/>
    <cellStyle name="20% - Accent4 2 4 6 7" xfId="26095" xr:uid="{0427A138-A2A6-402A-A69C-77904319FFA8}"/>
    <cellStyle name="20% - Accent4 2 4 6 7 2" xfId="48911" xr:uid="{AE942968-A6BA-4910-B5EC-18DC317D20E6}"/>
    <cellStyle name="20% - Accent4 2 4 6 8" xfId="28612" xr:uid="{232B9ADE-92B9-47CB-9C4C-9859605BA9DE}"/>
    <cellStyle name="20% - Accent4 2 4 7" xfId="1553" xr:uid="{28ED3BC8-DFAF-4D20-9465-7B0A86AF3613}"/>
    <cellStyle name="20% - Accent4 2 4 7 2" xfId="7120" xr:uid="{0FE0541D-F32F-48AC-95E2-AC3040094B8C}"/>
    <cellStyle name="20% - Accent4 2 4 7 2 2" xfId="19864" xr:uid="{8EE7432B-12AF-4A32-B65B-61CD338C24C0}"/>
    <cellStyle name="20% - Accent4 2 4 7 2 2 2" xfId="42701" xr:uid="{F98321AC-ED30-4827-B6CC-55C0BD1F2FAF}"/>
    <cellStyle name="20% - Accent4 2 4 7 2 3" xfId="32607" xr:uid="{B0A83A32-E157-4776-9E90-64BEEC65584A}"/>
    <cellStyle name="20% - Accent4 2 4 7 3" xfId="14301" xr:uid="{8749246A-9101-47E2-8D91-07DC57EFF698}"/>
    <cellStyle name="20% - Accent4 2 4 7 3 2" xfId="38708" xr:uid="{DE9116F3-24B2-4EC0-AA73-236F9BDF80C8}"/>
    <cellStyle name="20% - Accent4 2 4 7 4" xfId="28614" xr:uid="{8228ED36-7C70-439E-AC41-0DD1177176F2}"/>
    <cellStyle name="20% - Accent4 2 4 8" xfId="7065" xr:uid="{A09D152D-174F-47A7-BBE5-4ADDADC326DC}"/>
    <cellStyle name="20% - Accent4 2 4 8 2" xfId="19809" xr:uid="{BFF12503-0EA1-40BD-AF9E-D571DF17F072}"/>
    <cellStyle name="20% - Accent4 2 4 8 2 2" xfId="42646" xr:uid="{0BC27761-11E9-4A5A-897C-B1CBE142FAEB}"/>
    <cellStyle name="20% - Accent4 2 4 8 3" xfId="32552" xr:uid="{6085D501-08E6-4CE1-A573-01688FC63996}"/>
    <cellStyle name="20% - Accent4 2 4 9" xfId="9904" xr:uid="{B658041F-2F55-4609-8F53-159F1DD1C9DA}"/>
    <cellStyle name="20% - Accent4 2 4 9 2" xfId="35376" xr:uid="{978E4C47-0AD3-48DB-A545-61A6FB127A87}"/>
    <cellStyle name="20% - Accent4 2 4_Expiring Rate Analysis" xfId="12443" xr:uid="{AC6F5214-34C0-4070-82FC-4BE6A0FE4471}"/>
    <cellStyle name="20% - Accent4 2 5" xfId="1554" xr:uid="{641C830E-66D1-4A76-9329-9A1C442E62F0}"/>
    <cellStyle name="20% - Accent4 2 5 10" xfId="23148" xr:uid="{AA143B11-6D70-43B7-BD9E-2DFCD2AA5102}"/>
    <cellStyle name="20% - Accent4 2 5 10 2" xfId="45982" xr:uid="{DCAC8F32-0F14-4DC4-AB75-4B1181B978D1}"/>
    <cellStyle name="20% - Accent4 2 5 11" xfId="25232" xr:uid="{731F9ACF-AD2D-41C9-812D-5C2977B8C712}"/>
    <cellStyle name="20% - Accent4 2 5 11 2" xfId="48056" xr:uid="{701EB31F-7AF1-4280-9C54-0869B3033F4D}"/>
    <cellStyle name="20% - Accent4 2 5 12" xfId="28615" xr:uid="{6342D1F9-6553-4B32-AA69-E99B10C1CC75}"/>
    <cellStyle name="20% - Accent4 2 5 2" xfId="1555" xr:uid="{7F9F6849-1F16-4AB3-B79C-2D42144CA808}"/>
    <cellStyle name="20% - Accent4 2 5 2 10" xfId="25592" xr:uid="{67B6B602-6F1B-4E77-88B1-0CB1CF1AF0EB}"/>
    <cellStyle name="20% - Accent4 2 5 2 10 2" xfId="48416" xr:uid="{CD0A3BA5-67FD-4DBC-9A2B-D8FDE4A742F9}"/>
    <cellStyle name="20% - Accent4 2 5 2 11" xfId="28616" xr:uid="{E8C22729-5ECD-4090-AD57-4104799D89FA}"/>
    <cellStyle name="20% - Accent4 2 5 2 2" xfId="1556" xr:uid="{4301ED35-4633-4624-B45A-616E9FF7A29E}"/>
    <cellStyle name="20% - Accent4 2 5 2 2 10" xfId="28617" xr:uid="{45C71F13-D8B3-43B7-BAF4-3FCFE66866A4}"/>
    <cellStyle name="20% - Accent4 2 5 2 2 2" xfId="1557" xr:uid="{A325E0CE-990D-4E2C-819D-263929DB943F}"/>
    <cellStyle name="20% - Accent4 2 5 2 2 2 2" xfId="1558" xr:uid="{955B87AB-1823-4E50-BE2D-3E01A84FE65B}"/>
    <cellStyle name="20% - Accent4 2 5 2 2 2 2 2" xfId="7125" xr:uid="{BDEC0C14-C04E-4420-8DFE-F58BFBB3B8B3}"/>
    <cellStyle name="20% - Accent4 2 5 2 2 2 2 2 2" xfId="19869" xr:uid="{DEA1C561-D31A-4DFE-A3CB-69DE5EAF285E}"/>
    <cellStyle name="20% - Accent4 2 5 2 2 2 2 2 2 2" xfId="42706" xr:uid="{71DACA51-A004-49A6-A50C-32BE4C5BCED7}"/>
    <cellStyle name="20% - Accent4 2 5 2 2 2 2 2 3" xfId="32612" xr:uid="{E044DAB8-F52D-4A99-A139-56A0DF6C4A7D}"/>
    <cellStyle name="20% - Accent4 2 5 2 2 2 2 3" xfId="14306" xr:uid="{5BC15AAD-018B-4004-87BB-7456389A74FD}"/>
    <cellStyle name="20% - Accent4 2 5 2 2 2 2 3 2" xfId="38713" xr:uid="{4C0BC9C0-5373-45E0-9299-9BEDAE9BD322}"/>
    <cellStyle name="20% - Accent4 2 5 2 2 2 2 4" xfId="28619" xr:uid="{5532C558-9950-4DD9-BD8E-19E405F2F632}"/>
    <cellStyle name="20% - Accent4 2 5 2 2 2 3" xfId="7124" xr:uid="{E2C37323-F209-47CA-836C-C7CE4A0154C9}"/>
    <cellStyle name="20% - Accent4 2 5 2 2 2 3 2" xfId="19868" xr:uid="{3BA9A384-884B-4DAF-B3D2-4ED8606EF83F}"/>
    <cellStyle name="20% - Accent4 2 5 2 2 2 3 2 2" xfId="42705" xr:uid="{186F523B-85EA-4972-91E7-B99F72D678E5}"/>
    <cellStyle name="20% - Accent4 2 5 2 2 2 3 3" xfId="32611" xr:uid="{653CA515-9FB1-4A10-A9E9-79CA8F6B6E5E}"/>
    <cellStyle name="20% - Accent4 2 5 2 2 2 4" xfId="14305" xr:uid="{5DBE4970-3548-48CA-9D89-59C59FD001D2}"/>
    <cellStyle name="20% - Accent4 2 5 2 2 2 4 2" xfId="38712" xr:uid="{02DB5537-6692-4521-BA9A-258700884C74}"/>
    <cellStyle name="20% - Accent4 2 5 2 2 2 5" xfId="28618" xr:uid="{95418139-3DB6-479F-A625-7D3F3E0BB20F}"/>
    <cellStyle name="20% - Accent4 2 5 2 2 3" xfId="1559" xr:uid="{DD32D4C6-EF73-458F-A318-33E52D9F1D6F}"/>
    <cellStyle name="20% - Accent4 2 5 2 2 3 2" xfId="1560" xr:uid="{6B187E9E-E661-4EEF-B4B7-44D9F5EB96BB}"/>
    <cellStyle name="20% - Accent4 2 5 2 2 3 2 2" xfId="7127" xr:uid="{C7340187-B22D-4789-8CBC-A7836B6D9AE3}"/>
    <cellStyle name="20% - Accent4 2 5 2 2 3 2 2 2" xfId="19871" xr:uid="{AE6A16A2-914D-4192-8E97-E45326305894}"/>
    <cellStyle name="20% - Accent4 2 5 2 2 3 2 2 2 2" xfId="42708" xr:uid="{E1EA4BF0-F2CE-4C91-AF69-8878BDDA96DC}"/>
    <cellStyle name="20% - Accent4 2 5 2 2 3 2 2 3" xfId="32614" xr:uid="{E518D758-AF59-499F-AE15-F1645E7D1854}"/>
    <cellStyle name="20% - Accent4 2 5 2 2 3 2 3" xfId="14308" xr:uid="{DDB6A19B-B927-4B89-B854-31BEF3E54D74}"/>
    <cellStyle name="20% - Accent4 2 5 2 2 3 2 3 2" xfId="38715" xr:uid="{90B5CB78-C2AF-489E-A60F-9149F2CFF4EB}"/>
    <cellStyle name="20% - Accent4 2 5 2 2 3 2 4" xfId="28621" xr:uid="{6BB2ADA2-7759-4DBF-A23E-9706E73EA2CB}"/>
    <cellStyle name="20% - Accent4 2 5 2 2 3 3" xfId="7126" xr:uid="{1C73819F-5A11-4FF3-A609-D5301A470BC1}"/>
    <cellStyle name="20% - Accent4 2 5 2 2 3 3 2" xfId="19870" xr:uid="{D1068637-F805-47AA-BF9D-8DA5481BF718}"/>
    <cellStyle name="20% - Accent4 2 5 2 2 3 3 2 2" xfId="42707" xr:uid="{791A4B79-81F2-4FB2-B1BB-68D1C7892150}"/>
    <cellStyle name="20% - Accent4 2 5 2 2 3 3 3" xfId="32613" xr:uid="{C33DBC1B-DF88-495B-B995-BE230FBD14C6}"/>
    <cellStyle name="20% - Accent4 2 5 2 2 3 4" xfId="14307" xr:uid="{DE51C069-B4C2-4CB2-94CF-76CE5C9B28F1}"/>
    <cellStyle name="20% - Accent4 2 5 2 2 3 4 2" xfId="38714" xr:uid="{6BD88706-3BAD-4BAA-9D7D-C0A26FF2F30A}"/>
    <cellStyle name="20% - Accent4 2 5 2 2 3 5" xfId="28620" xr:uid="{0E8E9B38-29E0-4B3B-81B7-56DEB1772C7D}"/>
    <cellStyle name="20% - Accent4 2 5 2 2 4" xfId="1561" xr:uid="{FAE6F8B4-08FA-4E03-8D89-AAAE27995227}"/>
    <cellStyle name="20% - Accent4 2 5 2 2 4 2" xfId="7128" xr:uid="{9E6CB8E8-A1E9-4451-B280-BE09499E12D8}"/>
    <cellStyle name="20% - Accent4 2 5 2 2 4 2 2" xfId="19872" xr:uid="{01B679C6-B856-4B01-B2EB-1EAF648721EB}"/>
    <cellStyle name="20% - Accent4 2 5 2 2 4 2 2 2" xfId="42709" xr:uid="{1E30FA95-2E58-4624-8B63-0CF09540FAEB}"/>
    <cellStyle name="20% - Accent4 2 5 2 2 4 2 3" xfId="32615" xr:uid="{CACDC6A7-FFDE-466F-B437-9FBFA27BEAB5}"/>
    <cellStyle name="20% - Accent4 2 5 2 2 4 3" xfId="14309" xr:uid="{4D3144D6-00BF-467A-B074-E625364102E5}"/>
    <cellStyle name="20% - Accent4 2 5 2 2 4 3 2" xfId="38716" xr:uid="{19C2EBD5-7483-4E72-95C1-DF38814D6EE2}"/>
    <cellStyle name="20% - Accent4 2 5 2 2 4 4" xfId="28622" xr:uid="{08974BF3-DC25-4F56-B91B-51BEF927E809}"/>
    <cellStyle name="20% - Accent4 2 5 2 2 5" xfId="7123" xr:uid="{18EF2789-7A4E-4227-AB76-195B056FB01B}"/>
    <cellStyle name="20% - Accent4 2 5 2 2 5 2" xfId="19867" xr:uid="{7385445F-A334-471A-96D5-598A33F5C8DA}"/>
    <cellStyle name="20% - Accent4 2 5 2 2 5 2 2" xfId="42704" xr:uid="{F09656FB-D0F2-4CAE-A298-3A5417EA13E8}"/>
    <cellStyle name="20% - Accent4 2 5 2 2 5 3" xfId="32610" xr:uid="{E39FBBE7-C29A-462B-BA92-BDBFB1893693}"/>
    <cellStyle name="20% - Accent4 2 5 2 2 6" xfId="11692" xr:uid="{C7813B7F-B70A-4266-AB64-F85DD48E3E2E}"/>
    <cellStyle name="20% - Accent4 2 5 2 2 6 2" xfId="36746" xr:uid="{33063867-A253-49E6-99D3-D352BF457A41}"/>
    <cellStyle name="20% - Accent4 2 5 2 2 7" xfId="14304" xr:uid="{81B8734F-779C-4886-8D7A-95289F0EC57D}"/>
    <cellStyle name="20% - Accent4 2 5 2 2 7 2" xfId="38711" xr:uid="{E824D194-C417-42F2-BAC8-777034473184}"/>
    <cellStyle name="20% - Accent4 2 5 2 2 8" xfId="24467" xr:uid="{AE8F4C64-E289-44C0-94EF-A74C0022EE52}"/>
    <cellStyle name="20% - Accent4 2 5 2 2 8 2" xfId="47301" xr:uid="{684958EA-B711-485D-A8FF-AF74D40A4738}"/>
    <cellStyle name="20% - Accent4 2 5 2 2 9" xfId="26557" xr:uid="{79C399AA-B493-4CD0-B759-B19168AF32CF}"/>
    <cellStyle name="20% - Accent4 2 5 2 2 9 2" xfId="49373" xr:uid="{05D1AF89-1D5C-46B7-83A8-53F85F51F33F}"/>
    <cellStyle name="20% - Accent4 2 5 2 3" xfId="1562" xr:uid="{31DA0772-D2AE-4328-94E1-7F8D518699F0}"/>
    <cellStyle name="20% - Accent4 2 5 2 3 2" xfId="1563" xr:uid="{EE97DD01-E7D4-41D9-85B9-1B2F60DFDBFB}"/>
    <cellStyle name="20% - Accent4 2 5 2 3 2 2" xfId="1564" xr:uid="{E1BB6021-7192-46E2-ABC6-FDFCEA6DD0C3}"/>
    <cellStyle name="20% - Accent4 2 5 2 3 2 2 2" xfId="7131" xr:uid="{6FFDE18A-DD4F-43DE-B700-D057D425C0D8}"/>
    <cellStyle name="20% - Accent4 2 5 2 3 2 2 2 2" xfId="19875" xr:uid="{E14AE217-6227-4960-9D60-4F411681750F}"/>
    <cellStyle name="20% - Accent4 2 5 2 3 2 2 2 2 2" xfId="42712" xr:uid="{4735F629-83C1-476B-A195-0EAEBA1DA456}"/>
    <cellStyle name="20% - Accent4 2 5 2 3 2 2 2 3" xfId="32618" xr:uid="{C7754C50-EF2D-4FE4-A4CA-F137C324C883}"/>
    <cellStyle name="20% - Accent4 2 5 2 3 2 2 3" xfId="14312" xr:uid="{856C171C-A415-452B-8E6E-C4EF4434BB64}"/>
    <cellStyle name="20% - Accent4 2 5 2 3 2 2 3 2" xfId="38719" xr:uid="{88685F7F-30E0-4B70-9894-1F8295B253CE}"/>
    <cellStyle name="20% - Accent4 2 5 2 3 2 2 4" xfId="28625" xr:uid="{626FD0E5-CC8B-4311-81DC-C694DA2238D1}"/>
    <cellStyle name="20% - Accent4 2 5 2 3 2 3" xfId="7130" xr:uid="{1CCDF88D-493A-4D12-98A3-2EF5D1631970}"/>
    <cellStyle name="20% - Accent4 2 5 2 3 2 3 2" xfId="19874" xr:uid="{8410E244-92DF-490C-A82B-11081C5C4E94}"/>
    <cellStyle name="20% - Accent4 2 5 2 3 2 3 2 2" xfId="42711" xr:uid="{6A2161C6-45DA-4675-AC16-8CF1756BD071}"/>
    <cellStyle name="20% - Accent4 2 5 2 3 2 3 3" xfId="32617" xr:uid="{C271DCA2-B613-4810-83F7-1F2AA1C504DB}"/>
    <cellStyle name="20% - Accent4 2 5 2 3 2 4" xfId="14311" xr:uid="{2F182076-769D-4FDE-A1D5-E6BBBE40D83A}"/>
    <cellStyle name="20% - Accent4 2 5 2 3 2 4 2" xfId="38718" xr:uid="{D84C6F59-D427-4008-8ED0-08F07D36F709}"/>
    <cellStyle name="20% - Accent4 2 5 2 3 2 5" xfId="28624" xr:uid="{8914358E-525B-42C2-B72E-597176D3D29A}"/>
    <cellStyle name="20% - Accent4 2 5 2 3 3" xfId="1565" xr:uid="{589ACD4A-7D89-4DEB-A805-5C74C6342064}"/>
    <cellStyle name="20% - Accent4 2 5 2 3 3 2" xfId="7132" xr:uid="{275C111C-2BC6-4B41-B770-E7CBBCF9C273}"/>
    <cellStyle name="20% - Accent4 2 5 2 3 3 2 2" xfId="19876" xr:uid="{61CB2620-4D26-483A-904D-693A9C142262}"/>
    <cellStyle name="20% - Accent4 2 5 2 3 3 2 2 2" xfId="42713" xr:uid="{669F2592-BFB4-4518-B2A2-241BB875255D}"/>
    <cellStyle name="20% - Accent4 2 5 2 3 3 2 3" xfId="32619" xr:uid="{8E7DD7D2-3EDE-4B7A-B7DB-E887C61D7270}"/>
    <cellStyle name="20% - Accent4 2 5 2 3 3 3" xfId="14313" xr:uid="{4C0C9FE3-E35F-46AB-A432-7D5DF9D025CE}"/>
    <cellStyle name="20% - Accent4 2 5 2 3 3 3 2" xfId="38720" xr:uid="{E2DF2A46-A608-4941-9FE4-95942C07FA6D}"/>
    <cellStyle name="20% - Accent4 2 5 2 3 3 4" xfId="28626" xr:uid="{5AE52344-6E0A-4487-8724-29FF42ECA272}"/>
    <cellStyle name="20% - Accent4 2 5 2 3 4" xfId="7129" xr:uid="{49899693-A287-42DA-B6A8-01CBA2BFE878}"/>
    <cellStyle name="20% - Accent4 2 5 2 3 4 2" xfId="19873" xr:uid="{0F3FCB2A-1F42-4AAF-8D5B-948139B21803}"/>
    <cellStyle name="20% - Accent4 2 5 2 3 4 2 2" xfId="42710" xr:uid="{4945ADE1-5EFD-4F11-BBA2-ACBE1D6E6078}"/>
    <cellStyle name="20% - Accent4 2 5 2 3 4 3" xfId="32616" xr:uid="{772E4270-A781-4442-8711-3897444CF8AC}"/>
    <cellStyle name="20% - Accent4 2 5 2 3 5" xfId="14310" xr:uid="{7341FF26-4535-47E8-8E80-F6DA1F69B5E1}"/>
    <cellStyle name="20% - Accent4 2 5 2 3 5 2" xfId="38717" xr:uid="{3C8EF25B-2CA0-485C-BB8D-DD6505ED8E47}"/>
    <cellStyle name="20% - Accent4 2 5 2 3 6" xfId="28623" xr:uid="{1CFB9A63-917E-4B97-AE51-1A5DA8F56249}"/>
    <cellStyle name="20% - Accent4 2 5 2 4" xfId="1566" xr:uid="{E2001FE1-D90D-4A70-BAFE-22FE924703D2}"/>
    <cellStyle name="20% - Accent4 2 5 2 4 2" xfId="1567" xr:uid="{AFC99C2D-9A5F-4EE3-A35A-DB3233980893}"/>
    <cellStyle name="20% - Accent4 2 5 2 4 2 2" xfId="7134" xr:uid="{B105C0F3-5B21-4D32-9684-E2394491D7F4}"/>
    <cellStyle name="20% - Accent4 2 5 2 4 2 2 2" xfId="19878" xr:uid="{A9B0C0A9-8668-42AA-BBCE-34CF3A469B04}"/>
    <cellStyle name="20% - Accent4 2 5 2 4 2 2 2 2" xfId="42715" xr:uid="{AEA0B895-4580-4F86-801B-19256E84EF7A}"/>
    <cellStyle name="20% - Accent4 2 5 2 4 2 2 3" xfId="32621" xr:uid="{38568270-0847-46BF-876D-EBD1393F492A}"/>
    <cellStyle name="20% - Accent4 2 5 2 4 2 3" xfId="14315" xr:uid="{A98AA3AD-AC5B-4205-BD81-62A22DE6590D}"/>
    <cellStyle name="20% - Accent4 2 5 2 4 2 3 2" xfId="38722" xr:uid="{2A29EA65-FD43-453E-89B5-973C4783F9F1}"/>
    <cellStyle name="20% - Accent4 2 5 2 4 2 4" xfId="28628" xr:uid="{52A6D1BA-71E5-4E1F-B051-91357F35A82A}"/>
    <cellStyle name="20% - Accent4 2 5 2 4 3" xfId="7133" xr:uid="{0F491A26-7F23-438C-B658-553519D140A1}"/>
    <cellStyle name="20% - Accent4 2 5 2 4 3 2" xfId="19877" xr:uid="{2892D53E-3300-4677-B7F5-FF52C36D48DC}"/>
    <cellStyle name="20% - Accent4 2 5 2 4 3 2 2" xfId="42714" xr:uid="{45E77E7C-1EBB-4CB8-8097-219E88EEE078}"/>
    <cellStyle name="20% - Accent4 2 5 2 4 3 3" xfId="32620" xr:uid="{F344BC58-AC2A-431E-A8BD-BAB651E398B2}"/>
    <cellStyle name="20% - Accent4 2 5 2 4 4" xfId="14314" xr:uid="{C876ABB3-4228-492C-AB76-60FA4DB4F63F}"/>
    <cellStyle name="20% - Accent4 2 5 2 4 4 2" xfId="38721" xr:uid="{A907E784-6536-4AE9-8B8F-04A6A074D740}"/>
    <cellStyle name="20% - Accent4 2 5 2 4 5" xfId="28627" xr:uid="{08DFC6B5-CCAE-4F57-905A-0E5E2E24B9B9}"/>
    <cellStyle name="20% - Accent4 2 5 2 5" xfId="1568" xr:uid="{769F00E0-C989-4DF3-8DB4-9AB123850F1D}"/>
    <cellStyle name="20% - Accent4 2 5 2 5 2" xfId="7135" xr:uid="{5B72A861-B30E-4160-BA00-2F5A793F0668}"/>
    <cellStyle name="20% - Accent4 2 5 2 5 2 2" xfId="19879" xr:uid="{7F83158D-AFC4-4A9D-8A78-6C0AC350553B}"/>
    <cellStyle name="20% - Accent4 2 5 2 5 2 2 2" xfId="42716" xr:uid="{CD97BDD2-06C4-4DB3-898E-08052A7071AA}"/>
    <cellStyle name="20% - Accent4 2 5 2 5 2 3" xfId="32622" xr:uid="{3FFB6743-602A-4562-90DC-F419B9C96759}"/>
    <cellStyle name="20% - Accent4 2 5 2 5 3" xfId="14316" xr:uid="{532DD378-FCD8-47CE-A86C-5F4EA8E56617}"/>
    <cellStyle name="20% - Accent4 2 5 2 5 3 2" xfId="38723" xr:uid="{792866E8-BD9C-4116-9048-06DA49F1A0AA}"/>
    <cellStyle name="20% - Accent4 2 5 2 5 4" xfId="28629" xr:uid="{F9A1C4F9-705D-4070-B02D-6A669C03FD53}"/>
    <cellStyle name="20% - Accent4 2 5 2 6" xfId="7122" xr:uid="{CA103408-942A-484A-BF9D-15CF6D4EA6AC}"/>
    <cellStyle name="20% - Accent4 2 5 2 6 2" xfId="19866" xr:uid="{C96A207F-6AE9-46A2-B411-9550210AEE71}"/>
    <cellStyle name="20% - Accent4 2 5 2 6 2 2" xfId="42703" xr:uid="{1626CFF4-C4AF-4BE3-A8A0-15DD4064AEA1}"/>
    <cellStyle name="20% - Accent4 2 5 2 6 3" xfId="32609" xr:uid="{33550E9D-AD62-4B78-9023-EE45ABFF3B57}"/>
    <cellStyle name="20% - Accent4 2 5 2 7" xfId="10525" xr:uid="{065B125F-4F34-4D7B-82ED-45AC869F69B5}"/>
    <cellStyle name="20% - Accent4 2 5 2 7 2" xfId="35789" xr:uid="{0D08D017-3EE9-448F-877E-125F08266EF2}"/>
    <cellStyle name="20% - Accent4 2 5 2 8" xfId="14303" xr:uid="{FC7F9778-F51F-4B8B-B176-92A4968744DC}"/>
    <cellStyle name="20% - Accent4 2 5 2 8 2" xfId="38710" xr:uid="{52BA1995-A632-4940-8F63-5CBD647D1D0A}"/>
    <cellStyle name="20% - Accent4 2 5 2 9" xfId="23509" xr:uid="{0FE76275-2CB0-4E6F-B1FC-E1288939F69D}"/>
    <cellStyle name="20% - Accent4 2 5 2 9 2" xfId="46343" xr:uid="{9D53C899-E652-4D43-8D95-032AAC1FA8E8}"/>
    <cellStyle name="20% - Accent4 2 5 3" xfId="1569" xr:uid="{42479E23-35F2-4CAF-A992-BE8EBB52D598}"/>
    <cellStyle name="20% - Accent4 2 5 3 10" xfId="28630" xr:uid="{EAC3F883-4C31-4C77-A94F-C00D3A1A2E9F}"/>
    <cellStyle name="20% - Accent4 2 5 3 2" xfId="1570" xr:uid="{F6456ACB-FCD4-47AE-AC51-E3CFA3879A61}"/>
    <cellStyle name="20% - Accent4 2 5 3 2 2" xfId="1571" xr:uid="{81787A60-1A2D-4801-B878-28D821AE20B5}"/>
    <cellStyle name="20% - Accent4 2 5 3 2 2 2" xfId="7138" xr:uid="{DB31F841-169A-449F-BCC2-EBF240DCC958}"/>
    <cellStyle name="20% - Accent4 2 5 3 2 2 2 2" xfId="19882" xr:uid="{80377E9A-EFBC-480B-9AFF-59102BA099DF}"/>
    <cellStyle name="20% - Accent4 2 5 3 2 2 2 2 2" xfId="42719" xr:uid="{4DAF2F0A-501E-4646-9025-49BD55AFDFFE}"/>
    <cellStyle name="20% - Accent4 2 5 3 2 2 2 3" xfId="32625" xr:uid="{5355B81D-CF7D-4660-8D04-9CB693BBB6F9}"/>
    <cellStyle name="20% - Accent4 2 5 3 2 2 3" xfId="14319" xr:uid="{E1D3FE3B-585F-4EE6-8B63-C2643BD266CA}"/>
    <cellStyle name="20% - Accent4 2 5 3 2 2 3 2" xfId="38726" xr:uid="{97F813AB-E485-4912-A8A0-1197637EF13A}"/>
    <cellStyle name="20% - Accent4 2 5 3 2 2 4" xfId="28632" xr:uid="{A87BB380-57B7-4A9E-97A9-4D21D6D7134C}"/>
    <cellStyle name="20% - Accent4 2 5 3 2 3" xfId="7137" xr:uid="{9900FA91-7C65-4298-8A9E-370A232B8B46}"/>
    <cellStyle name="20% - Accent4 2 5 3 2 3 2" xfId="19881" xr:uid="{412CAAC1-E7A0-4546-945F-65395D0B7C7D}"/>
    <cellStyle name="20% - Accent4 2 5 3 2 3 2 2" xfId="42718" xr:uid="{E28274F1-B0CB-4194-B0C0-C3991ABC4867}"/>
    <cellStyle name="20% - Accent4 2 5 3 2 3 3" xfId="32624" xr:uid="{4D9D8CF1-8837-45DD-9889-3B1B2E1C50AC}"/>
    <cellStyle name="20% - Accent4 2 5 3 2 4" xfId="11888" xr:uid="{42B4D39A-F45B-4CEF-8A64-EF1C0997D848}"/>
    <cellStyle name="20% - Accent4 2 5 3 2 4 2" xfId="36942" xr:uid="{7F04E495-269E-4EED-A739-DBBBCAB1296F}"/>
    <cellStyle name="20% - Accent4 2 5 3 2 5" xfId="14318" xr:uid="{4F9CF14D-61CA-4E8B-8209-C1AF5B62D6F1}"/>
    <cellStyle name="20% - Accent4 2 5 3 2 5 2" xfId="38725" xr:uid="{ABD77F6D-2404-4517-92C5-620067A82571}"/>
    <cellStyle name="20% - Accent4 2 5 3 2 6" xfId="24663" xr:uid="{CFE9E9D7-554A-4C54-89B2-C5AA8D821B25}"/>
    <cellStyle name="20% - Accent4 2 5 3 2 6 2" xfId="47497" xr:uid="{9A9C1DD9-E8E2-4B62-AC37-1ABC87E254E8}"/>
    <cellStyle name="20% - Accent4 2 5 3 2 7" xfId="26753" xr:uid="{6B2AC9FA-37C6-43F3-B411-A94724CDB0EF}"/>
    <cellStyle name="20% - Accent4 2 5 3 2 7 2" xfId="49569" xr:uid="{4EA20ECF-B882-4FA9-9B39-9E974A01AE4C}"/>
    <cellStyle name="20% - Accent4 2 5 3 2 8" xfId="28631" xr:uid="{232E435F-7989-4CC1-BD38-7550F09FEFCE}"/>
    <cellStyle name="20% - Accent4 2 5 3 3" xfId="1572" xr:uid="{26DDBC28-E35C-44CE-8DF9-07C79687C47A}"/>
    <cellStyle name="20% - Accent4 2 5 3 3 2" xfId="1573" xr:uid="{7646503E-9557-43ED-B275-487CA48EDDDB}"/>
    <cellStyle name="20% - Accent4 2 5 3 3 2 2" xfId="7140" xr:uid="{A506889E-397C-4A7E-BAF4-818F61D67839}"/>
    <cellStyle name="20% - Accent4 2 5 3 3 2 2 2" xfId="19884" xr:uid="{B4251C7A-17C4-4CF3-834A-A9C3758F3F5B}"/>
    <cellStyle name="20% - Accent4 2 5 3 3 2 2 2 2" xfId="42721" xr:uid="{DDAC10C5-0112-4C23-94DD-7CA75231F21A}"/>
    <cellStyle name="20% - Accent4 2 5 3 3 2 2 3" xfId="32627" xr:uid="{C662FCD4-0943-4B27-9048-8FAD672F51AD}"/>
    <cellStyle name="20% - Accent4 2 5 3 3 2 3" xfId="14321" xr:uid="{4257D177-7039-47D8-8776-800341BB161E}"/>
    <cellStyle name="20% - Accent4 2 5 3 3 2 3 2" xfId="38728" xr:uid="{0E52A64F-8F7F-4AA8-8098-8AEC3AEDF9CF}"/>
    <cellStyle name="20% - Accent4 2 5 3 3 2 4" xfId="28634" xr:uid="{BA52858B-EDE1-490E-AB1A-FECE90BD03E3}"/>
    <cellStyle name="20% - Accent4 2 5 3 3 3" xfId="7139" xr:uid="{9AE742FD-DCC0-4DF2-9F6E-E7722CF8ED1F}"/>
    <cellStyle name="20% - Accent4 2 5 3 3 3 2" xfId="19883" xr:uid="{5DFE937E-E815-4F50-B30A-717C56F50D62}"/>
    <cellStyle name="20% - Accent4 2 5 3 3 3 2 2" xfId="42720" xr:uid="{44FC3678-523C-47E8-8BDF-97B75DDCAFF7}"/>
    <cellStyle name="20% - Accent4 2 5 3 3 3 3" xfId="32626" xr:uid="{3AED2B1E-86AA-492A-8450-FB02F581C539}"/>
    <cellStyle name="20% - Accent4 2 5 3 3 4" xfId="14320" xr:uid="{5BA71685-F48A-461F-B538-3203E5CB1DBF}"/>
    <cellStyle name="20% - Accent4 2 5 3 3 4 2" xfId="38727" xr:uid="{27644909-09E1-4CBF-B06F-8E0C254487F4}"/>
    <cellStyle name="20% - Accent4 2 5 3 3 5" xfId="28633" xr:uid="{0BCC33CF-7D89-46C9-9D02-51D4E5F6DD74}"/>
    <cellStyle name="20% - Accent4 2 5 3 4" xfId="1574" xr:uid="{7552927A-B867-4FD1-84E5-38FD437DCCB3}"/>
    <cellStyle name="20% - Accent4 2 5 3 4 2" xfId="7141" xr:uid="{FE22E65C-5206-431B-80E2-23FE723BB5FC}"/>
    <cellStyle name="20% - Accent4 2 5 3 4 2 2" xfId="19885" xr:uid="{60079E5C-A846-4876-AF13-38A17EE1A3C4}"/>
    <cellStyle name="20% - Accent4 2 5 3 4 2 2 2" xfId="42722" xr:uid="{7AFB2F1C-01A5-4AAE-A31E-2F59EC163333}"/>
    <cellStyle name="20% - Accent4 2 5 3 4 2 3" xfId="32628" xr:uid="{4B64BDFE-30A8-4609-961E-837AA1112C91}"/>
    <cellStyle name="20% - Accent4 2 5 3 4 3" xfId="14322" xr:uid="{3CCB1709-89C3-482F-9DBD-12244A056513}"/>
    <cellStyle name="20% - Accent4 2 5 3 4 3 2" xfId="38729" xr:uid="{F6738FCE-EBA0-433E-A6BB-C83C1CF1559A}"/>
    <cellStyle name="20% - Accent4 2 5 3 4 4" xfId="28635" xr:uid="{DD219F84-4B59-4A99-B50B-F72F5A59BEB1}"/>
    <cellStyle name="20% - Accent4 2 5 3 5" xfId="7136" xr:uid="{EB1D6AE7-AB58-44A5-A843-099D4A7DD891}"/>
    <cellStyle name="20% - Accent4 2 5 3 5 2" xfId="19880" xr:uid="{854B64E3-8B8A-447C-90FF-120910A9E694}"/>
    <cellStyle name="20% - Accent4 2 5 3 5 2 2" xfId="42717" xr:uid="{AB6BC81C-9184-4888-BA66-5E1917520749}"/>
    <cellStyle name="20% - Accent4 2 5 3 5 3" xfId="32623" xr:uid="{CCE65573-7919-4E88-B563-46BD3AB68E67}"/>
    <cellStyle name="20% - Accent4 2 5 3 6" xfId="10792" xr:uid="{8B6CF340-F084-4709-A20B-F34A2834FDF6}"/>
    <cellStyle name="20% - Accent4 2 5 3 6 2" xfId="35985" xr:uid="{2D0A4438-3A76-4EDC-8F2D-A395FA89297E}"/>
    <cellStyle name="20% - Accent4 2 5 3 7" xfId="14317" xr:uid="{8E0EB953-768C-4891-BB7E-4FC17BC956ED}"/>
    <cellStyle name="20% - Accent4 2 5 3 7 2" xfId="38724" xr:uid="{469ACB75-64D2-46C2-9CD8-20D138C13150}"/>
    <cellStyle name="20% - Accent4 2 5 3 8" xfId="23705" xr:uid="{1CDF85B0-7B2B-4425-99D5-E58A22EEC67A}"/>
    <cellStyle name="20% - Accent4 2 5 3 8 2" xfId="46539" xr:uid="{7C2DBD26-8CCB-49E3-88F0-31EDA9CEEFB3}"/>
    <cellStyle name="20% - Accent4 2 5 3 9" xfId="25788" xr:uid="{D484F020-2FEA-4650-8ACE-43DA06BDF595}"/>
    <cellStyle name="20% - Accent4 2 5 3 9 2" xfId="48612" xr:uid="{92F1B2E9-D643-402E-88B7-25EA62FE38F8}"/>
    <cellStyle name="20% - Accent4 2 5 4" xfId="1575" xr:uid="{A9C652C1-537F-4B45-9961-B4637E415086}"/>
    <cellStyle name="20% - Accent4 2 5 4 2" xfId="1576" xr:uid="{8B762942-AA34-4C85-AFCA-9582409251A4}"/>
    <cellStyle name="20% - Accent4 2 5 4 2 2" xfId="1577" xr:uid="{41DDAC93-0FE7-46CC-B557-7C680911F5ED}"/>
    <cellStyle name="20% - Accent4 2 5 4 2 2 2" xfId="7144" xr:uid="{4A6F3B3C-9BCE-44F3-BE0C-6136C9BE78F3}"/>
    <cellStyle name="20% - Accent4 2 5 4 2 2 2 2" xfId="19888" xr:uid="{CA0C88CA-02A0-433E-8021-C7081D290069}"/>
    <cellStyle name="20% - Accent4 2 5 4 2 2 2 2 2" xfId="42725" xr:uid="{5EB1C0EA-1D58-44A7-9817-026CFC4DBA3C}"/>
    <cellStyle name="20% - Accent4 2 5 4 2 2 2 3" xfId="32631" xr:uid="{5A4D03C8-C6FB-4B17-9164-7DD7ABAD5E38}"/>
    <cellStyle name="20% - Accent4 2 5 4 2 2 3" xfId="14325" xr:uid="{2736C78D-067C-4794-BA8A-BF3C226D009C}"/>
    <cellStyle name="20% - Accent4 2 5 4 2 2 3 2" xfId="38732" xr:uid="{5B599C0E-4E95-48F1-865C-7AA44966E651}"/>
    <cellStyle name="20% - Accent4 2 5 4 2 2 4" xfId="28638" xr:uid="{C5D5BAF3-BFBA-4C7E-A215-6B1960DA016B}"/>
    <cellStyle name="20% - Accent4 2 5 4 2 3" xfId="7143" xr:uid="{7651AE38-FD71-4242-85C1-C7AF7233A15F}"/>
    <cellStyle name="20% - Accent4 2 5 4 2 3 2" xfId="19887" xr:uid="{BAF9AD7D-D6DC-4573-BED1-D6D7A70B411F}"/>
    <cellStyle name="20% - Accent4 2 5 4 2 3 2 2" xfId="42724" xr:uid="{365868BC-4402-4D3D-ABA3-9B9C8E78CA2C}"/>
    <cellStyle name="20% - Accent4 2 5 4 2 3 3" xfId="32630" xr:uid="{A1B1F78F-6B74-4B6F-9CEF-F73FD10A314A}"/>
    <cellStyle name="20% - Accent4 2 5 4 2 4" xfId="12084" xr:uid="{661C104E-38F9-4664-98CD-9412DCBCB75D}"/>
    <cellStyle name="20% - Accent4 2 5 4 2 4 2" xfId="37138" xr:uid="{67CB244F-B300-4A67-AB0D-0573255BD7ED}"/>
    <cellStyle name="20% - Accent4 2 5 4 2 5" xfId="14324" xr:uid="{E2317C02-A570-4766-8B64-3BD8164F5EF7}"/>
    <cellStyle name="20% - Accent4 2 5 4 2 5 2" xfId="38731" xr:uid="{021A028F-A39A-43E8-8012-A9D85DF9365D}"/>
    <cellStyle name="20% - Accent4 2 5 4 2 6" xfId="24859" xr:uid="{355AE9DE-3C4C-4B24-951C-E7FEB2D4B44F}"/>
    <cellStyle name="20% - Accent4 2 5 4 2 6 2" xfId="47693" xr:uid="{EA33CE86-9109-4FC7-A8E0-FC99394ECBBD}"/>
    <cellStyle name="20% - Accent4 2 5 4 2 7" xfId="26949" xr:uid="{C4DDE3D0-81AC-4702-BEC6-624CF167E49D}"/>
    <cellStyle name="20% - Accent4 2 5 4 2 7 2" xfId="49765" xr:uid="{A7C40CEC-0131-49BB-9057-CB818CFB3B49}"/>
    <cellStyle name="20% - Accent4 2 5 4 2 8" xfId="28637" xr:uid="{033E8722-7D0A-450B-8C08-88307AD4F253}"/>
    <cellStyle name="20% - Accent4 2 5 4 3" xfId="1578" xr:uid="{C04E9197-DC64-4E7F-AC7E-8322849B65DE}"/>
    <cellStyle name="20% - Accent4 2 5 4 3 2" xfId="7145" xr:uid="{A7A88E23-F3CC-46E3-BF7A-E07E7DF4F181}"/>
    <cellStyle name="20% - Accent4 2 5 4 3 2 2" xfId="19889" xr:uid="{EA5FD3DC-D2BC-4288-97E0-75ACFCE13943}"/>
    <cellStyle name="20% - Accent4 2 5 4 3 2 2 2" xfId="42726" xr:uid="{090A9FA7-743C-4924-BD53-A37DEB970CA3}"/>
    <cellStyle name="20% - Accent4 2 5 4 3 2 3" xfId="32632" xr:uid="{146C30B0-CAB8-45C1-9D70-1CD34A7419CE}"/>
    <cellStyle name="20% - Accent4 2 5 4 3 3" xfId="14326" xr:uid="{96A2E872-B333-49C6-B824-C17F130BD1F3}"/>
    <cellStyle name="20% - Accent4 2 5 4 3 3 2" xfId="38733" xr:uid="{519EA82F-F9BD-4760-A1B0-C78D9EFC289D}"/>
    <cellStyle name="20% - Accent4 2 5 4 3 4" xfId="28639" xr:uid="{DF60AA2A-72FB-483A-9C7B-69E020392EC3}"/>
    <cellStyle name="20% - Accent4 2 5 4 4" xfId="7142" xr:uid="{E65BC528-3A08-4A83-86EF-7D7B9B9DE2AB}"/>
    <cellStyle name="20% - Accent4 2 5 4 4 2" xfId="19886" xr:uid="{AAB668A3-1CA1-4338-9537-3EF67A86482D}"/>
    <cellStyle name="20% - Accent4 2 5 4 4 2 2" xfId="42723" xr:uid="{DE4A2E75-9B88-4A63-AD3C-29D362F97D28}"/>
    <cellStyle name="20% - Accent4 2 5 4 4 3" xfId="32629" xr:uid="{A7D62344-3B3C-438D-81CA-3BBC9F485DB0}"/>
    <cellStyle name="20% - Accent4 2 5 4 5" xfId="11005" xr:uid="{D68FFB86-D5EF-4A49-A97F-7F25049CE0D5}"/>
    <cellStyle name="20% - Accent4 2 5 4 5 2" xfId="36181" xr:uid="{0E74A7CC-830F-4643-B9E3-F8CCF8508369}"/>
    <cellStyle name="20% - Accent4 2 5 4 6" xfId="14323" xr:uid="{E7F054AD-34B9-4C48-8863-F17E486C4842}"/>
    <cellStyle name="20% - Accent4 2 5 4 6 2" xfId="38730" xr:uid="{74190F0E-A6DC-405A-8014-0E7AC3B9D8E0}"/>
    <cellStyle name="20% - Accent4 2 5 4 7" xfId="23901" xr:uid="{92CB4B9A-0F9A-4390-A840-9E0F31B0D9D1}"/>
    <cellStyle name="20% - Accent4 2 5 4 7 2" xfId="46735" xr:uid="{1C1EA84B-347E-46FF-9442-F39AB00A40AB}"/>
    <cellStyle name="20% - Accent4 2 5 4 8" xfId="25984" xr:uid="{B1009D77-435A-448A-B91D-A8EC57B52C1B}"/>
    <cellStyle name="20% - Accent4 2 5 4 8 2" xfId="48808" xr:uid="{949AF804-CA6C-4619-BC7B-41337EC60D64}"/>
    <cellStyle name="20% - Accent4 2 5 4 9" xfId="28636" xr:uid="{03925E73-EE94-477C-8F02-BBC56FCE4DF6}"/>
    <cellStyle name="20% - Accent4 2 5 5" xfId="1579" xr:uid="{DA43E03D-3608-4DEA-81D0-AB89117C78B7}"/>
    <cellStyle name="20% - Accent4 2 5 5 2" xfId="1580" xr:uid="{69EEA63B-CB3E-4880-838A-9E685CC525E3}"/>
    <cellStyle name="20% - Accent4 2 5 5 2 2" xfId="7147" xr:uid="{194239A3-34ED-440E-B081-08E28F52004C}"/>
    <cellStyle name="20% - Accent4 2 5 5 2 2 2" xfId="19891" xr:uid="{E7513495-C753-4401-9F18-348D4F0F6615}"/>
    <cellStyle name="20% - Accent4 2 5 5 2 2 2 2" xfId="42728" xr:uid="{7D205C6C-CDBF-4357-88BC-1E439B0D323E}"/>
    <cellStyle name="20% - Accent4 2 5 5 2 2 3" xfId="32634" xr:uid="{005FC564-0F68-4B6C-BA85-0DC5A77B81FB}"/>
    <cellStyle name="20% - Accent4 2 5 5 2 3" xfId="11515" xr:uid="{90C91C71-75B9-43E9-A42E-6FB841040EA5}"/>
    <cellStyle name="20% - Accent4 2 5 5 2 3 2" xfId="36569" xr:uid="{BAC1E149-59EC-4D5F-8DCC-356D9E72F9EC}"/>
    <cellStyle name="20% - Accent4 2 5 5 2 4" xfId="14328" xr:uid="{F7149CFF-926B-4B97-B736-B56824BD802D}"/>
    <cellStyle name="20% - Accent4 2 5 5 2 4 2" xfId="38735" xr:uid="{8B3D68B6-71EB-4DCE-8CDE-F83BB06B502F}"/>
    <cellStyle name="20% - Accent4 2 5 5 2 5" xfId="24290" xr:uid="{D45E4049-2C43-4BCB-8F82-49278C8F2D6B}"/>
    <cellStyle name="20% - Accent4 2 5 5 2 5 2" xfId="47124" xr:uid="{B7B73A65-13A8-4B45-8B20-7BBC90A3841D}"/>
    <cellStyle name="20% - Accent4 2 5 5 2 6" xfId="26380" xr:uid="{B81AE150-1A62-4F8D-A039-97EFBDADD7DA}"/>
    <cellStyle name="20% - Accent4 2 5 5 2 6 2" xfId="49196" xr:uid="{D616F1CA-67DC-4CED-9EFB-3A2819563A53}"/>
    <cellStyle name="20% - Accent4 2 5 5 2 7" xfId="28641" xr:uid="{28BCB16E-6057-4D2B-8CEC-AF19E6A36B89}"/>
    <cellStyle name="20% - Accent4 2 5 5 3" xfId="7146" xr:uid="{6F1E3042-FE58-426E-805E-7B6A0ED51908}"/>
    <cellStyle name="20% - Accent4 2 5 5 3 2" xfId="19890" xr:uid="{DA2DFA04-46A9-4250-9E01-8BF293DBF7FC}"/>
    <cellStyle name="20% - Accent4 2 5 5 3 2 2" xfId="42727" xr:uid="{759BA5DD-A665-48BD-B2E5-6C45E072AE35}"/>
    <cellStyle name="20% - Accent4 2 5 5 3 3" xfId="32633" xr:uid="{7CD12AAF-3BC2-4CE8-9294-11F3F0E53100}"/>
    <cellStyle name="20% - Accent4 2 5 5 4" xfId="10308" xr:uid="{021168A6-BFB3-4C01-B698-5FEA27F43DCE}"/>
    <cellStyle name="20% - Accent4 2 5 5 4 2" xfId="35625" xr:uid="{068A417B-B373-4C04-AAD4-39C68A5E73A0}"/>
    <cellStyle name="20% - Accent4 2 5 5 5" xfId="14327" xr:uid="{A3C0A317-A123-4514-91A0-5A92D9E4AF04}"/>
    <cellStyle name="20% - Accent4 2 5 5 5 2" xfId="38734" xr:uid="{8E92C896-345F-42A9-81EC-FF2D4E660284}"/>
    <cellStyle name="20% - Accent4 2 5 5 6" xfId="23332" xr:uid="{2F967444-AB2A-475C-827F-4A275294A3B6}"/>
    <cellStyle name="20% - Accent4 2 5 5 6 2" xfId="46166" xr:uid="{D5C45FE4-3974-4E7A-A55D-07D1D10B7930}"/>
    <cellStyle name="20% - Accent4 2 5 5 7" xfId="25416" xr:uid="{3D4EFA9A-31CB-4C03-8607-9F47E0F656A2}"/>
    <cellStyle name="20% - Accent4 2 5 5 7 2" xfId="48240" xr:uid="{8AE81FDE-6B3B-43C7-A0A9-930E150DC909}"/>
    <cellStyle name="20% - Accent4 2 5 5 8" xfId="28640" xr:uid="{D064DF06-43FA-4CEB-9AD9-13D9E1D02196}"/>
    <cellStyle name="20% - Accent4 2 5 6" xfId="1581" xr:uid="{BF8173C6-D629-405C-842C-6DA3AEA51EE7}"/>
    <cellStyle name="20% - Accent4 2 5 6 2" xfId="7148" xr:uid="{CF66F26F-4E54-4E70-9CAE-F698D5158302}"/>
    <cellStyle name="20% - Accent4 2 5 6 2 2" xfId="19892" xr:uid="{F02A417F-339C-48A4-8882-5AC98520EB85}"/>
    <cellStyle name="20% - Accent4 2 5 6 2 2 2" xfId="42729" xr:uid="{B86A77FD-8DE9-423D-BC10-02C0BD4AC76F}"/>
    <cellStyle name="20% - Accent4 2 5 6 2 3" xfId="32635" xr:uid="{9A4E1F94-2110-4EC7-813B-F1D8B7D099B0}"/>
    <cellStyle name="20% - Accent4 2 5 6 3" xfId="11331" xr:uid="{44184A8E-A0AF-4F63-8B24-98BE6F704653}"/>
    <cellStyle name="20% - Accent4 2 5 6 3 2" xfId="36385" xr:uid="{86BAFDF7-BD5E-4725-B480-A1EF2ABF9EAA}"/>
    <cellStyle name="20% - Accent4 2 5 6 4" xfId="14329" xr:uid="{75942B76-BAB3-40F2-B5B7-FD9A8D55A6B9}"/>
    <cellStyle name="20% - Accent4 2 5 6 4 2" xfId="38736" xr:uid="{F78CA659-14FA-44C0-B14A-8CB332B5E1BE}"/>
    <cellStyle name="20% - Accent4 2 5 6 5" xfId="24106" xr:uid="{37CB373D-0158-4C06-92B2-6C84EEDE4D9E}"/>
    <cellStyle name="20% - Accent4 2 5 6 5 2" xfId="46940" xr:uid="{3606FEFF-1961-429F-BB17-DA9E505943C9}"/>
    <cellStyle name="20% - Accent4 2 5 6 6" xfId="26196" xr:uid="{F7ABA4F1-7C14-4136-A8BA-E3DA87E6BC00}"/>
    <cellStyle name="20% - Accent4 2 5 6 6 2" xfId="49012" xr:uid="{7DC4A062-78B7-4F60-A2CC-1F2675583E99}"/>
    <cellStyle name="20% - Accent4 2 5 6 7" xfId="28642" xr:uid="{635BB2F6-2A6A-48C7-B8F4-BFE87C4D0E62}"/>
    <cellStyle name="20% - Accent4 2 5 7" xfId="7121" xr:uid="{1976C3B2-5391-42D5-95A6-21D9D8066369}"/>
    <cellStyle name="20% - Accent4 2 5 7 2" xfId="12254" xr:uid="{30E100A0-9B23-4A36-ADBA-0499A17555AA}"/>
    <cellStyle name="20% - Accent4 2 5 7 3" xfId="19865" xr:uid="{0A2D4F82-2C2E-476D-9A36-E52CCA346F4D}"/>
    <cellStyle name="20% - Accent4 2 5 7 3 2" xfId="42702" xr:uid="{827E5B6D-4D9F-499C-B00B-84A20604537F}"/>
    <cellStyle name="20% - Accent4 2 5 7 4" xfId="32608" xr:uid="{8ABE249B-7BA7-441D-84CF-5AEEE23865AE}"/>
    <cellStyle name="20% - Accent4 2 5 8" xfId="9986" xr:uid="{9AEF9BAF-25CC-40CB-887D-07CE5BA9550A}"/>
    <cellStyle name="20% - Accent4 2 5 8 2" xfId="35441" xr:uid="{A834CB88-41CD-4793-B9A4-3D24D98DC1C6}"/>
    <cellStyle name="20% - Accent4 2 5 9" xfId="14302" xr:uid="{BC4D9A54-2745-47B0-B26C-000FE39DEBA3}"/>
    <cellStyle name="20% - Accent4 2 5 9 2" xfId="38709" xr:uid="{AFA3BEB7-6A5B-4CFA-9870-D5927A77CEF1}"/>
    <cellStyle name="20% - Accent4 2 5_Expiring Rate Analysis" xfId="12444" xr:uid="{BE27696C-9AA8-4C12-B21D-69AD989A5BB5}"/>
    <cellStyle name="20% - Accent4 2 6" xfId="1582" xr:uid="{75CB74CC-88CB-42AA-981D-61063DE3474B}"/>
    <cellStyle name="20% - Accent4 2 6 10" xfId="25249" xr:uid="{FA617F65-2F24-4BA0-9AE6-472463451425}"/>
    <cellStyle name="20% - Accent4 2 6 10 2" xfId="48073" xr:uid="{EE8B3517-A94E-42BD-9FE3-F21114781809}"/>
    <cellStyle name="20% - Accent4 2 6 11" xfId="28643" xr:uid="{2B5F663F-283A-435F-8BBF-025574A69F42}"/>
    <cellStyle name="20% - Accent4 2 6 2" xfId="1583" xr:uid="{0F82193F-4CDD-44A1-B83E-6AA4484DB5D1}"/>
    <cellStyle name="20% - Accent4 2 6 2 10" xfId="28644" xr:uid="{A94197FD-A265-42BC-9597-0410086AC7A7}"/>
    <cellStyle name="20% - Accent4 2 6 2 2" xfId="1584" xr:uid="{24160BAD-6A3E-4A6D-A784-A3063D2C43E6}"/>
    <cellStyle name="20% - Accent4 2 6 2 2 2" xfId="1585" xr:uid="{533F5A1D-6024-4DBB-AA6A-9E40BB553198}"/>
    <cellStyle name="20% - Accent4 2 6 2 2 2 2" xfId="7152" xr:uid="{92E9F225-A024-43E8-83AF-52FAB2019366}"/>
    <cellStyle name="20% - Accent4 2 6 2 2 2 2 2" xfId="19896" xr:uid="{8A3FB594-57AF-42DE-807A-4B036F093A41}"/>
    <cellStyle name="20% - Accent4 2 6 2 2 2 2 2 2" xfId="42733" xr:uid="{4081DA11-F6DD-458B-B8E2-710E5D9649B6}"/>
    <cellStyle name="20% - Accent4 2 6 2 2 2 2 3" xfId="32639" xr:uid="{96F2BD79-7138-4FD3-8E46-9F51DBF0BD70}"/>
    <cellStyle name="20% - Accent4 2 6 2 2 2 3" xfId="14333" xr:uid="{1F9BFCA3-1BE3-4D9A-AEC4-41E7437F2EC8}"/>
    <cellStyle name="20% - Accent4 2 6 2 2 2 3 2" xfId="38740" xr:uid="{A9C47627-7DB2-45F1-9801-F5D2675F2F80}"/>
    <cellStyle name="20% - Accent4 2 6 2 2 2 4" xfId="28646" xr:uid="{3D5E7CA5-B5FD-402D-8756-698B1DC785DC}"/>
    <cellStyle name="20% - Accent4 2 6 2 2 3" xfId="7151" xr:uid="{BF46C36F-F8A7-4915-913F-897E66158D15}"/>
    <cellStyle name="20% - Accent4 2 6 2 2 3 2" xfId="19895" xr:uid="{DE3842EF-F703-4BEF-B798-69EA75B7FBF2}"/>
    <cellStyle name="20% - Accent4 2 6 2 2 3 2 2" xfId="42732" xr:uid="{DC473043-CBDD-463F-AE30-A7F8FE4DE50F}"/>
    <cellStyle name="20% - Accent4 2 6 2 2 3 3" xfId="32638" xr:uid="{F97D7CC6-1F7B-4D9B-B54F-42B9D21A4050}"/>
    <cellStyle name="20% - Accent4 2 6 2 2 4" xfId="11709" xr:uid="{2FABB07F-6A52-4151-845E-F852EA0E5E9C}"/>
    <cellStyle name="20% - Accent4 2 6 2 2 4 2" xfId="36763" xr:uid="{982A37ED-D7EB-46F9-A30D-8400EC683057}"/>
    <cellStyle name="20% - Accent4 2 6 2 2 5" xfId="14332" xr:uid="{13E654CE-C13F-4C9A-8C8F-2051033D3A22}"/>
    <cellStyle name="20% - Accent4 2 6 2 2 5 2" xfId="38739" xr:uid="{3EEDBA3E-B8A3-44CD-B18F-15AF08F3C2F5}"/>
    <cellStyle name="20% - Accent4 2 6 2 2 6" xfId="24484" xr:uid="{97A37144-7DB3-49F3-8B8A-F30E3638E60E}"/>
    <cellStyle name="20% - Accent4 2 6 2 2 6 2" xfId="47318" xr:uid="{C4C94292-DC4F-4274-9650-06909750DC33}"/>
    <cellStyle name="20% - Accent4 2 6 2 2 7" xfId="26574" xr:uid="{2F5D8CF7-4DEC-4DBC-B6BE-DFA2D2BE7C98}"/>
    <cellStyle name="20% - Accent4 2 6 2 2 7 2" xfId="49390" xr:uid="{050297E6-0935-4DA0-8FC2-B1DA31C95224}"/>
    <cellStyle name="20% - Accent4 2 6 2 2 8" xfId="28645" xr:uid="{F063BFF9-97F9-48F7-A0FC-23BCA950FA8E}"/>
    <cellStyle name="20% - Accent4 2 6 2 3" xfId="1586" xr:uid="{11A1A5D0-6525-4947-B855-5B06979EF938}"/>
    <cellStyle name="20% - Accent4 2 6 2 3 2" xfId="1587" xr:uid="{98CF3E30-3BB7-4E92-9202-DCD413E14123}"/>
    <cellStyle name="20% - Accent4 2 6 2 3 2 2" xfId="7154" xr:uid="{12383D76-5377-418E-85FF-374095EC74EB}"/>
    <cellStyle name="20% - Accent4 2 6 2 3 2 2 2" xfId="19898" xr:uid="{DEC79DDF-C8DF-4ED4-997E-42247404ECCE}"/>
    <cellStyle name="20% - Accent4 2 6 2 3 2 2 2 2" xfId="42735" xr:uid="{EB8E8D96-DF83-4FC7-92A4-B1D8B74B5DDE}"/>
    <cellStyle name="20% - Accent4 2 6 2 3 2 2 3" xfId="32641" xr:uid="{7BDEB53C-AB57-4926-B09E-69F78CB7DBDB}"/>
    <cellStyle name="20% - Accent4 2 6 2 3 2 3" xfId="14335" xr:uid="{E210A801-157A-43DC-B81B-37C1F4167A4F}"/>
    <cellStyle name="20% - Accent4 2 6 2 3 2 3 2" xfId="38742" xr:uid="{8D15234F-BB3B-4262-BBCE-02FE282A80C5}"/>
    <cellStyle name="20% - Accent4 2 6 2 3 2 4" xfId="28648" xr:uid="{1476E429-30F1-4990-BB81-7D6D83C97AC0}"/>
    <cellStyle name="20% - Accent4 2 6 2 3 3" xfId="7153" xr:uid="{A1206BFD-2BD5-4356-B857-9E89B9616BF7}"/>
    <cellStyle name="20% - Accent4 2 6 2 3 3 2" xfId="19897" xr:uid="{5BCD1867-8248-49D1-A030-3A18F9A05E03}"/>
    <cellStyle name="20% - Accent4 2 6 2 3 3 2 2" xfId="42734" xr:uid="{681C4073-506A-43F3-9ED3-7B67ADC53BC9}"/>
    <cellStyle name="20% - Accent4 2 6 2 3 3 3" xfId="32640" xr:uid="{44AFA6DB-9515-4698-93E1-0B09739180E3}"/>
    <cellStyle name="20% - Accent4 2 6 2 3 4" xfId="14334" xr:uid="{C751D7F0-BF1B-463C-80DB-31BA5424C40B}"/>
    <cellStyle name="20% - Accent4 2 6 2 3 4 2" xfId="38741" xr:uid="{12A878F4-270D-4B20-9C92-812FA72DB4D7}"/>
    <cellStyle name="20% - Accent4 2 6 2 3 5" xfId="28647" xr:uid="{0805CB81-8BC0-492A-BC11-0B4FD2BF6E79}"/>
    <cellStyle name="20% - Accent4 2 6 2 4" xfId="1588" xr:uid="{97AA4EA6-DB62-4A1B-BEAF-25A68848D7C7}"/>
    <cellStyle name="20% - Accent4 2 6 2 4 2" xfId="7155" xr:uid="{FD093C69-477F-4E6E-AFA5-F6D74FBC0553}"/>
    <cellStyle name="20% - Accent4 2 6 2 4 2 2" xfId="19899" xr:uid="{E9019835-8594-461C-9BC0-077D490C2C4F}"/>
    <cellStyle name="20% - Accent4 2 6 2 4 2 2 2" xfId="42736" xr:uid="{795728E8-1E2E-4C55-8FC8-3D1F11B19224}"/>
    <cellStyle name="20% - Accent4 2 6 2 4 2 3" xfId="32642" xr:uid="{9A6223BF-3EF4-4F3C-83E5-7A7C98379586}"/>
    <cellStyle name="20% - Accent4 2 6 2 4 3" xfId="14336" xr:uid="{CC34A20A-EF15-4C91-A0E2-40D97FA744E5}"/>
    <cellStyle name="20% - Accent4 2 6 2 4 3 2" xfId="38743" xr:uid="{843E6ED0-9EDB-4FB3-A9F0-837E394C2C9E}"/>
    <cellStyle name="20% - Accent4 2 6 2 4 4" xfId="28649" xr:uid="{8DDBE75E-B711-4489-AD6D-CFA7C34D81F5}"/>
    <cellStyle name="20% - Accent4 2 6 2 5" xfId="7150" xr:uid="{A1C8B033-EC30-4AD7-A1B3-7AAABAC2B5BF}"/>
    <cellStyle name="20% - Accent4 2 6 2 5 2" xfId="19894" xr:uid="{3455A7F2-ACDB-4554-930C-CB7AC5D52211}"/>
    <cellStyle name="20% - Accent4 2 6 2 5 2 2" xfId="42731" xr:uid="{9D7AAE0F-2473-42C3-A127-4CF30FDEE8F8}"/>
    <cellStyle name="20% - Accent4 2 6 2 5 3" xfId="32637" xr:uid="{4295B08F-4FC0-4373-BB25-F191955ED571}"/>
    <cellStyle name="20% - Accent4 2 6 2 6" xfId="10554" xr:uid="{762F5F5E-4822-48C5-AE45-DB77F37F72CC}"/>
    <cellStyle name="20% - Accent4 2 6 2 6 2" xfId="35806" xr:uid="{0DE7247C-D17F-4333-A7F6-44E337335CC5}"/>
    <cellStyle name="20% - Accent4 2 6 2 7" xfId="14331" xr:uid="{09EA9640-874C-4765-AD22-5C6251CE64B8}"/>
    <cellStyle name="20% - Accent4 2 6 2 7 2" xfId="38738" xr:uid="{94DE4B64-30FC-4C3A-8D47-B053B2F80A09}"/>
    <cellStyle name="20% - Accent4 2 6 2 8" xfId="23526" xr:uid="{28E29CB3-FDDB-483F-8280-2A2B961C27AA}"/>
    <cellStyle name="20% - Accent4 2 6 2 8 2" xfId="46360" xr:uid="{CBAF32E3-C334-4664-B5DB-8F5C4E109CFE}"/>
    <cellStyle name="20% - Accent4 2 6 2 9" xfId="25609" xr:uid="{645D9FF1-8A6A-4FA1-894F-618A0D616EF6}"/>
    <cellStyle name="20% - Accent4 2 6 2 9 2" xfId="48433" xr:uid="{E112F127-1B58-4D14-8330-9186267BD08E}"/>
    <cellStyle name="20% - Accent4 2 6 3" xfId="1589" xr:uid="{5FC68699-1ABF-41EB-9272-7EC014B23C85}"/>
    <cellStyle name="20% - Accent4 2 6 3 2" xfId="1590" xr:uid="{284D759B-FF25-4090-9DCF-0AC8D6914AD4}"/>
    <cellStyle name="20% - Accent4 2 6 3 2 2" xfId="1591" xr:uid="{42C5420C-37F9-4D8F-8C25-46DB997BA879}"/>
    <cellStyle name="20% - Accent4 2 6 3 2 2 2" xfId="7158" xr:uid="{219ECCA0-1402-453D-9B11-9AEAD71E30A2}"/>
    <cellStyle name="20% - Accent4 2 6 3 2 2 2 2" xfId="19902" xr:uid="{D9B30AF3-4E8B-4401-8AA7-3C8CB519F0D8}"/>
    <cellStyle name="20% - Accent4 2 6 3 2 2 2 2 2" xfId="42739" xr:uid="{9092D399-7145-409C-8AF8-AE9F0C94EB9A}"/>
    <cellStyle name="20% - Accent4 2 6 3 2 2 2 3" xfId="32645" xr:uid="{5BB59165-AEF1-440F-ADD7-C58FCA388AC9}"/>
    <cellStyle name="20% - Accent4 2 6 3 2 2 3" xfId="14339" xr:uid="{F72FD842-5926-4529-BD0C-5B5D63F07CF0}"/>
    <cellStyle name="20% - Accent4 2 6 3 2 2 3 2" xfId="38746" xr:uid="{5BBBD597-DAFD-4478-9E23-52C8F1FD03C6}"/>
    <cellStyle name="20% - Accent4 2 6 3 2 2 4" xfId="28652" xr:uid="{45BBB488-44A3-4748-8096-BBDDAA9E97BE}"/>
    <cellStyle name="20% - Accent4 2 6 3 2 3" xfId="7157" xr:uid="{FAE7793D-5CFD-4EAF-B527-9E343DAC78F0}"/>
    <cellStyle name="20% - Accent4 2 6 3 2 3 2" xfId="19901" xr:uid="{F4D7160C-A7AD-4719-9BBE-AFD2F21DEF3A}"/>
    <cellStyle name="20% - Accent4 2 6 3 2 3 2 2" xfId="42738" xr:uid="{FFF7ABD2-ED58-486C-8507-99FF7932D9FB}"/>
    <cellStyle name="20% - Accent4 2 6 3 2 3 3" xfId="32644" xr:uid="{0B9706DB-2EBB-4091-AC9A-72A1A4D2166E}"/>
    <cellStyle name="20% - Accent4 2 6 3 2 4" xfId="11905" xr:uid="{AACCFDA5-A0B0-469D-977F-958A10FCDF91}"/>
    <cellStyle name="20% - Accent4 2 6 3 2 4 2" xfId="36959" xr:uid="{174057F6-A8BF-49B3-B029-BEF9417CDDED}"/>
    <cellStyle name="20% - Accent4 2 6 3 2 5" xfId="14338" xr:uid="{3CD1B7D0-3C4A-4C4E-AA5C-50FB1559B074}"/>
    <cellStyle name="20% - Accent4 2 6 3 2 5 2" xfId="38745" xr:uid="{3D150DFF-A08E-4C83-92AB-885B9B059C59}"/>
    <cellStyle name="20% - Accent4 2 6 3 2 6" xfId="24680" xr:uid="{1A037493-15B2-4D1C-B3F4-ED6FDBD59061}"/>
    <cellStyle name="20% - Accent4 2 6 3 2 6 2" xfId="47514" xr:uid="{434A2C13-E977-4DFD-A9C2-D25C73146CF9}"/>
    <cellStyle name="20% - Accent4 2 6 3 2 7" xfId="26770" xr:uid="{5F373608-6EFE-4107-9EDF-EED5793B4EBA}"/>
    <cellStyle name="20% - Accent4 2 6 3 2 7 2" xfId="49586" xr:uid="{22C21F03-60AD-4F55-AE94-8C59D8AF838C}"/>
    <cellStyle name="20% - Accent4 2 6 3 2 8" xfId="28651" xr:uid="{F3BCBBBE-50D0-4B29-9032-FCF568684BEE}"/>
    <cellStyle name="20% - Accent4 2 6 3 3" xfId="1592" xr:uid="{529CE9B3-1A05-47F5-923D-1AFA34FCD4DB}"/>
    <cellStyle name="20% - Accent4 2 6 3 3 2" xfId="7159" xr:uid="{7F206B7D-D25E-441A-AB93-75D0C37E3CC9}"/>
    <cellStyle name="20% - Accent4 2 6 3 3 2 2" xfId="19903" xr:uid="{5C73225F-2346-4198-8C89-C178B80557A9}"/>
    <cellStyle name="20% - Accent4 2 6 3 3 2 2 2" xfId="42740" xr:uid="{98D54286-03DC-4707-AA25-83E2EFBF4099}"/>
    <cellStyle name="20% - Accent4 2 6 3 3 2 3" xfId="32646" xr:uid="{45052E83-9A57-4EF5-A46E-F57F8102EE6C}"/>
    <cellStyle name="20% - Accent4 2 6 3 3 3" xfId="14340" xr:uid="{979D81CE-2DF9-437D-BD96-D7437E023089}"/>
    <cellStyle name="20% - Accent4 2 6 3 3 3 2" xfId="38747" xr:uid="{A8BF93E7-8AAC-40E3-A283-D399E3A46F86}"/>
    <cellStyle name="20% - Accent4 2 6 3 3 4" xfId="28653" xr:uid="{16384649-FF0F-46CA-A317-4699319690C6}"/>
    <cellStyle name="20% - Accent4 2 6 3 4" xfId="7156" xr:uid="{FB070CC4-725B-4F52-9C5A-1A8229520875}"/>
    <cellStyle name="20% - Accent4 2 6 3 4 2" xfId="19900" xr:uid="{13F34541-14CF-415E-B94D-13F4F92CBDD4}"/>
    <cellStyle name="20% - Accent4 2 6 3 4 2 2" xfId="42737" xr:uid="{0A13B69D-AC55-4113-8163-080D143C396F}"/>
    <cellStyle name="20% - Accent4 2 6 3 4 3" xfId="32643" xr:uid="{0F9E46EC-4751-487F-8A9D-FD5E71638370}"/>
    <cellStyle name="20% - Accent4 2 6 3 5" xfId="10812" xr:uid="{A59C758D-E430-430B-AA67-ACAB679EFC23}"/>
    <cellStyle name="20% - Accent4 2 6 3 5 2" xfId="36002" xr:uid="{7A9EA257-FE60-479F-9F2B-83326715A6AF}"/>
    <cellStyle name="20% - Accent4 2 6 3 6" xfId="14337" xr:uid="{AC9DC80E-7293-4895-8FE0-996220823982}"/>
    <cellStyle name="20% - Accent4 2 6 3 6 2" xfId="38744" xr:uid="{96B02C15-3CD8-4739-869B-4FCA7C72235B}"/>
    <cellStyle name="20% - Accent4 2 6 3 7" xfId="23722" xr:uid="{3AACBC76-2350-4040-8D99-30DBE1C91538}"/>
    <cellStyle name="20% - Accent4 2 6 3 7 2" xfId="46556" xr:uid="{276BD386-5D89-40F0-92AB-38DB41A2CB7D}"/>
    <cellStyle name="20% - Accent4 2 6 3 8" xfId="25805" xr:uid="{67C42091-9A4A-4DAD-A400-ECF152E2D67D}"/>
    <cellStyle name="20% - Accent4 2 6 3 8 2" xfId="48629" xr:uid="{63CFDC64-C53D-4FF1-8C87-BDB1196D1A76}"/>
    <cellStyle name="20% - Accent4 2 6 3 9" xfId="28650" xr:uid="{AA7BE744-D24C-4C67-B5F5-EEDC959B5B6A}"/>
    <cellStyle name="20% - Accent4 2 6 4" xfId="1593" xr:uid="{0B6224AD-4B4E-4323-BFAF-9D8FB7D7E8A5}"/>
    <cellStyle name="20% - Accent4 2 6 4 2" xfId="1594" xr:uid="{FDC98B67-5CE1-4FD4-AC5B-A12BF0ECE97C}"/>
    <cellStyle name="20% - Accent4 2 6 4 2 2" xfId="7161" xr:uid="{6F3B50F6-8EE4-458E-913E-19F1FEB9C121}"/>
    <cellStyle name="20% - Accent4 2 6 4 2 2 2" xfId="19905" xr:uid="{7F09901F-EC56-4291-9BF4-D432798B2B7C}"/>
    <cellStyle name="20% - Accent4 2 6 4 2 2 2 2" xfId="42742" xr:uid="{35710DA9-03F1-456E-A8E7-22E8C9631144}"/>
    <cellStyle name="20% - Accent4 2 6 4 2 2 3" xfId="32648" xr:uid="{2F1B85E9-E5D2-430E-83D5-E715196D6590}"/>
    <cellStyle name="20% - Accent4 2 6 4 2 3" xfId="12101" xr:uid="{8CC988E5-F9EB-47BB-8505-D5AA22129485}"/>
    <cellStyle name="20% - Accent4 2 6 4 2 3 2" xfId="37155" xr:uid="{265D8D93-1C2A-47C7-B284-652F31DA4A41}"/>
    <cellStyle name="20% - Accent4 2 6 4 2 4" xfId="14342" xr:uid="{D7A62C47-26EA-4696-B5AE-725E8C01EC45}"/>
    <cellStyle name="20% - Accent4 2 6 4 2 4 2" xfId="38749" xr:uid="{51555E58-BAB2-4102-8ADC-03E649CD9AB9}"/>
    <cellStyle name="20% - Accent4 2 6 4 2 5" xfId="24876" xr:uid="{DF63B440-030B-4F74-9122-9B8BF2FB1F26}"/>
    <cellStyle name="20% - Accent4 2 6 4 2 5 2" xfId="47710" xr:uid="{2AC6B168-3E78-4532-866D-BED42662A8F4}"/>
    <cellStyle name="20% - Accent4 2 6 4 2 6" xfId="26966" xr:uid="{FA98E376-8E5A-46E8-8473-B4CAD8680E5B}"/>
    <cellStyle name="20% - Accent4 2 6 4 2 6 2" xfId="49782" xr:uid="{E4A93C6F-BADF-48BB-836D-5365AB4BAE1E}"/>
    <cellStyle name="20% - Accent4 2 6 4 2 7" xfId="28655" xr:uid="{E810FB9B-7CD7-40B1-80E9-6B45FE88FBCE}"/>
    <cellStyle name="20% - Accent4 2 6 4 3" xfId="7160" xr:uid="{65B30470-3FFD-497B-9E41-EF0408BDED6F}"/>
    <cellStyle name="20% - Accent4 2 6 4 3 2" xfId="19904" xr:uid="{08279F96-FDA5-43B7-9F20-5A439C9F3373}"/>
    <cellStyle name="20% - Accent4 2 6 4 3 2 2" xfId="42741" xr:uid="{05375438-596C-4664-ADBC-E91C47D17FCD}"/>
    <cellStyle name="20% - Accent4 2 6 4 3 3" xfId="32647" xr:uid="{2CC625DD-1102-4E62-BEFE-DE6ED51AE2A8}"/>
    <cellStyle name="20% - Accent4 2 6 4 4" xfId="11023" xr:uid="{61CA8CB5-1E6D-4726-9DD2-3D6C077E7C81}"/>
    <cellStyle name="20% - Accent4 2 6 4 4 2" xfId="36198" xr:uid="{4C4258EF-03FB-4BB0-BF01-47B4F647584D}"/>
    <cellStyle name="20% - Accent4 2 6 4 5" xfId="14341" xr:uid="{E99C6D4C-BE9D-467A-B904-179A7D991508}"/>
    <cellStyle name="20% - Accent4 2 6 4 5 2" xfId="38748" xr:uid="{5B92A047-132B-48D9-BBA6-53D87B29B57D}"/>
    <cellStyle name="20% - Accent4 2 6 4 6" xfId="23918" xr:uid="{8ABB90D4-CDBA-4A7E-BC18-67EDC0CD216E}"/>
    <cellStyle name="20% - Accent4 2 6 4 6 2" xfId="46752" xr:uid="{50772BAD-1B70-443B-B0BD-288AECE1FA81}"/>
    <cellStyle name="20% - Accent4 2 6 4 7" xfId="26001" xr:uid="{C0F77FB2-028B-4E0F-88D9-D0EB879EF38D}"/>
    <cellStyle name="20% - Accent4 2 6 4 7 2" xfId="48825" xr:uid="{0D91C956-9DF3-4C4C-A6A0-95CA866A267A}"/>
    <cellStyle name="20% - Accent4 2 6 4 8" xfId="28654" xr:uid="{8980C3F9-FC55-482A-AB4C-E1C5D2421B01}"/>
    <cellStyle name="20% - Accent4 2 6 5" xfId="1595" xr:uid="{E04573A4-0718-417A-8089-C8AA6620A755}"/>
    <cellStyle name="20% - Accent4 2 6 5 2" xfId="7162" xr:uid="{A923BCE5-9B72-41F3-9E1C-C973EAA4E353}"/>
    <cellStyle name="20% - Accent4 2 6 5 2 2" xfId="11530" xr:uid="{0AA200FD-8BC6-426E-8536-A63F1AA3871C}"/>
    <cellStyle name="20% - Accent4 2 6 5 2 2 2" xfId="36584" xr:uid="{D37FD044-B313-4240-90B4-7BE382DD782F}"/>
    <cellStyle name="20% - Accent4 2 6 5 2 3" xfId="19906" xr:uid="{DD1F52FC-47FF-469C-A476-F3FF7EFC7731}"/>
    <cellStyle name="20% - Accent4 2 6 5 2 3 2" xfId="42743" xr:uid="{7907B1DA-B58E-4E53-A4B5-CA494EBA0CBA}"/>
    <cellStyle name="20% - Accent4 2 6 5 2 4" xfId="24305" xr:uid="{EAFDB23C-F871-4CF4-B4D8-5A79AC4825CB}"/>
    <cellStyle name="20% - Accent4 2 6 5 2 4 2" xfId="47139" xr:uid="{5C025177-39BF-4B85-98CC-12A38ECFB872}"/>
    <cellStyle name="20% - Accent4 2 6 5 2 5" xfId="26395" xr:uid="{ED5CA0FA-087D-49F9-84DB-458B8D8BE159}"/>
    <cellStyle name="20% - Accent4 2 6 5 2 5 2" xfId="49211" xr:uid="{A272B71F-AA14-4C23-B895-6E9210DD9426}"/>
    <cellStyle name="20% - Accent4 2 6 5 2 6" xfId="32649" xr:uid="{74808569-7F65-416A-8C1F-8557DE8C2649}"/>
    <cellStyle name="20% - Accent4 2 6 5 3" xfId="10325" xr:uid="{BE2DCA5E-8FB3-41C2-9F05-CD4A4FE42EF4}"/>
    <cellStyle name="20% - Accent4 2 6 5 3 2" xfId="35640" xr:uid="{CCBB6E05-71C8-4925-AE16-5569F4458FD7}"/>
    <cellStyle name="20% - Accent4 2 6 5 4" xfId="14343" xr:uid="{BD931A79-0601-4CFE-BC4A-11750853F7CC}"/>
    <cellStyle name="20% - Accent4 2 6 5 4 2" xfId="38750" xr:uid="{E9A52822-DB22-4ADE-BC30-D4CD226F19BA}"/>
    <cellStyle name="20% - Accent4 2 6 5 5" xfId="23347" xr:uid="{EB66DB52-5FDA-48E5-B6E7-A8B96BFDEF48}"/>
    <cellStyle name="20% - Accent4 2 6 5 5 2" xfId="46181" xr:uid="{C818A41B-E984-4004-91BE-6307AA841A9D}"/>
    <cellStyle name="20% - Accent4 2 6 5 6" xfId="25431" xr:uid="{ED69B895-B7F7-4E26-BC41-A01003976D56}"/>
    <cellStyle name="20% - Accent4 2 6 5 6 2" xfId="48255" xr:uid="{5E5222B7-BE94-4C3C-A101-FA9F4EE92B98}"/>
    <cellStyle name="20% - Accent4 2 6 5 7" xfId="28656" xr:uid="{3263252D-7DB6-441C-82D1-ECE91610E8AE}"/>
    <cellStyle name="20% - Accent4 2 6 6" xfId="7149" xr:uid="{2AC84A7C-160E-481E-B7A2-6DECAD6BCC86}"/>
    <cellStyle name="20% - Accent4 2 6 6 2" xfId="11348" xr:uid="{6EB60C46-F030-43AE-9456-76D51AC78A53}"/>
    <cellStyle name="20% - Accent4 2 6 6 2 2" xfId="36402" xr:uid="{6F1073CF-C040-4EEF-B33D-FC786AFE3668}"/>
    <cellStyle name="20% - Accent4 2 6 6 3" xfId="19893" xr:uid="{0B9F83A0-12EF-4C75-94FC-26EFB8C91AD7}"/>
    <cellStyle name="20% - Accent4 2 6 6 3 2" xfId="42730" xr:uid="{1053FA1A-D1F7-4EE3-9EBC-D520C515F92B}"/>
    <cellStyle name="20% - Accent4 2 6 6 4" xfId="24123" xr:uid="{C1D61E85-70D9-4EDF-AA29-FF77130FDFDC}"/>
    <cellStyle name="20% - Accent4 2 6 6 4 2" xfId="46957" xr:uid="{33D4EF51-8BF3-405D-9D3B-E27DEB1015D9}"/>
    <cellStyle name="20% - Accent4 2 6 6 5" xfId="26213" xr:uid="{EEBCD0EE-2800-4BDF-80A8-98421DB08060}"/>
    <cellStyle name="20% - Accent4 2 6 6 5 2" xfId="49029" xr:uid="{4BE9E2D7-B936-43BC-93DC-975A1A415735}"/>
    <cellStyle name="20% - Accent4 2 6 6 6" xfId="32636" xr:uid="{24BF32B5-608B-4A39-A6AA-9EA0DAAD4E51}"/>
    <cellStyle name="20% - Accent4 2 6 7" xfId="10081" xr:uid="{A40E87AA-9CDA-4C1A-A2A2-64B1A73C2BED}"/>
    <cellStyle name="20% - Accent4 2 6 7 2" xfId="35458" xr:uid="{CECEB023-C7AE-4501-A1CF-327ED02872B0}"/>
    <cellStyle name="20% - Accent4 2 6 8" xfId="14330" xr:uid="{4C5B5D4F-4579-4A3D-AA08-20B27510F067}"/>
    <cellStyle name="20% - Accent4 2 6 8 2" xfId="38737" xr:uid="{4D396700-1B97-45CA-AD4E-C79FF6F69475}"/>
    <cellStyle name="20% - Accent4 2 6 9" xfId="23165" xr:uid="{1F7AC8DA-2A2D-4CD9-873C-8D9C8AAF6F54}"/>
    <cellStyle name="20% - Accent4 2 6 9 2" xfId="45999" xr:uid="{E0E6F113-A991-4853-ADEB-A5F41E305B6E}"/>
    <cellStyle name="20% - Accent4 2 7" xfId="1596" xr:uid="{3EAA0E32-A635-427F-B4FA-757415368DBB}"/>
    <cellStyle name="20% - Accent4 2 7 10" xfId="25266" xr:uid="{CDF641BE-50B6-45C2-85D6-52B9DD4E75E4}"/>
    <cellStyle name="20% - Accent4 2 7 10 2" xfId="48090" xr:uid="{5603DD39-516B-4FA7-90CC-CD299DEB5AF1}"/>
    <cellStyle name="20% - Accent4 2 7 11" xfId="28657" xr:uid="{554D2E90-744B-4231-80D8-9D784B8B0EFE}"/>
    <cellStyle name="20% - Accent4 2 7 2" xfId="1597" xr:uid="{F0B2A494-7B3E-4205-961E-D4B2E836A3BE}"/>
    <cellStyle name="20% - Accent4 2 7 2 2" xfId="1598" xr:uid="{9EEA0D8D-7CEE-42B9-B9D9-59BFEFF09C6A}"/>
    <cellStyle name="20% - Accent4 2 7 2 2 2" xfId="7165" xr:uid="{87139D9D-AE1D-4A84-B3A1-CD78DA1CF806}"/>
    <cellStyle name="20% - Accent4 2 7 2 2 2 2" xfId="19909" xr:uid="{24416DCC-1335-492D-8E9C-1F7F2A843EDC}"/>
    <cellStyle name="20% - Accent4 2 7 2 2 2 2 2" xfId="42746" xr:uid="{56DBCEEC-B7F3-48CA-8639-B5D5FE9B869D}"/>
    <cellStyle name="20% - Accent4 2 7 2 2 2 3" xfId="32652" xr:uid="{06B49E1F-4BE5-46CB-B2EB-179E57DF3F3F}"/>
    <cellStyle name="20% - Accent4 2 7 2 2 3" xfId="11726" xr:uid="{EA2B337D-FB67-461E-A8DF-99E072C3D373}"/>
    <cellStyle name="20% - Accent4 2 7 2 2 3 2" xfId="36780" xr:uid="{3F188F72-87E2-445F-9D0D-58CD12F4005F}"/>
    <cellStyle name="20% - Accent4 2 7 2 2 4" xfId="14346" xr:uid="{63E36E2D-8172-4D92-89A9-064C12AED922}"/>
    <cellStyle name="20% - Accent4 2 7 2 2 4 2" xfId="38753" xr:uid="{B3142B81-02FE-4263-A83B-861A6F7B5D70}"/>
    <cellStyle name="20% - Accent4 2 7 2 2 5" xfId="24501" xr:uid="{9F72E1D3-8B7A-40AC-A086-FCABB2F84DE4}"/>
    <cellStyle name="20% - Accent4 2 7 2 2 5 2" xfId="47335" xr:uid="{5472B1A2-CD07-42AE-AA8A-D41E06A3806D}"/>
    <cellStyle name="20% - Accent4 2 7 2 2 6" xfId="26591" xr:uid="{C65A6067-159B-4F0C-974C-C7BB248594A7}"/>
    <cellStyle name="20% - Accent4 2 7 2 2 6 2" xfId="49407" xr:uid="{7BAD4883-5EC2-4421-9A57-4E56C3233098}"/>
    <cellStyle name="20% - Accent4 2 7 2 2 7" xfId="28659" xr:uid="{546CB369-CF1D-4576-B5EC-97331A067597}"/>
    <cellStyle name="20% - Accent4 2 7 2 3" xfId="7164" xr:uid="{8C490454-B255-4902-B504-06DEBA155880}"/>
    <cellStyle name="20% - Accent4 2 7 2 3 2" xfId="19908" xr:uid="{F9E50C31-3BF3-403C-85A2-83EFAA139AB9}"/>
    <cellStyle name="20% - Accent4 2 7 2 3 2 2" xfId="42745" xr:uid="{661B9841-7BBB-4629-BBE2-B3F896F61D60}"/>
    <cellStyle name="20% - Accent4 2 7 2 3 3" xfId="32651" xr:uid="{20BDBFDE-B1C3-435C-9162-C14F012800D9}"/>
    <cellStyle name="20% - Accent4 2 7 2 4" xfId="10584" xr:uid="{6E811F00-9290-45E4-8154-0297C4A18ECB}"/>
    <cellStyle name="20% - Accent4 2 7 2 4 2" xfId="35823" xr:uid="{1C4607B4-AE97-43DA-9E3D-D877B36FDF1C}"/>
    <cellStyle name="20% - Accent4 2 7 2 5" xfId="14345" xr:uid="{2C5F7F83-B812-4920-9155-8FED1B3E77E0}"/>
    <cellStyle name="20% - Accent4 2 7 2 5 2" xfId="38752" xr:uid="{67BCD2C4-0998-4B51-B9C4-C076CEF8CEE0}"/>
    <cellStyle name="20% - Accent4 2 7 2 6" xfId="23543" xr:uid="{3864D299-0283-407F-BD92-517CC115A323}"/>
    <cellStyle name="20% - Accent4 2 7 2 6 2" xfId="46377" xr:uid="{6719BC20-4ABD-435A-B207-2BD4C01785CE}"/>
    <cellStyle name="20% - Accent4 2 7 2 7" xfId="25626" xr:uid="{23C96323-5711-4CA6-A837-1FAFB9F57406}"/>
    <cellStyle name="20% - Accent4 2 7 2 7 2" xfId="48450" xr:uid="{B41EB9B0-4A19-4D7E-B3B7-9586B2F13A80}"/>
    <cellStyle name="20% - Accent4 2 7 2 8" xfId="28658" xr:uid="{F4C25168-4DF7-46E3-95F5-5DCF0483D98B}"/>
    <cellStyle name="20% - Accent4 2 7 3" xfId="1599" xr:uid="{0AE9DA31-117F-41B0-816D-7F2AF9ED2D58}"/>
    <cellStyle name="20% - Accent4 2 7 3 2" xfId="1600" xr:uid="{D7BBB74F-2DB5-4A2F-9B5A-D96C7758E090}"/>
    <cellStyle name="20% - Accent4 2 7 3 2 2" xfId="7167" xr:uid="{1708EB9B-6C4B-419F-B1CA-E0EC1521ECE7}"/>
    <cellStyle name="20% - Accent4 2 7 3 2 2 2" xfId="19911" xr:uid="{CD8A3964-C9B3-4975-B22F-D7A324791164}"/>
    <cellStyle name="20% - Accent4 2 7 3 2 2 2 2" xfId="42748" xr:uid="{CB9F9C7E-929C-4F8C-A347-0EB586458592}"/>
    <cellStyle name="20% - Accent4 2 7 3 2 2 3" xfId="32654" xr:uid="{2C1FF973-A7FA-47DD-9CDA-107872BC9AD7}"/>
    <cellStyle name="20% - Accent4 2 7 3 2 3" xfId="11922" xr:uid="{60E0CC34-D8FF-4C2C-85CB-58C1AC59A7F9}"/>
    <cellStyle name="20% - Accent4 2 7 3 2 3 2" xfId="36976" xr:uid="{E959907C-6622-49F9-9233-720B1C4CAA5B}"/>
    <cellStyle name="20% - Accent4 2 7 3 2 4" xfId="14348" xr:uid="{E8C622ED-8A4A-4222-8DF4-B29FA827B00E}"/>
    <cellStyle name="20% - Accent4 2 7 3 2 4 2" xfId="38755" xr:uid="{5D6FC9AE-A394-480F-83EF-0D9E3E9F3310}"/>
    <cellStyle name="20% - Accent4 2 7 3 2 5" xfId="24697" xr:uid="{EAFAB6F1-B10F-4529-B726-DA300B938A87}"/>
    <cellStyle name="20% - Accent4 2 7 3 2 5 2" xfId="47531" xr:uid="{28409D60-39F8-4A70-A753-661EF5635962}"/>
    <cellStyle name="20% - Accent4 2 7 3 2 6" xfId="26787" xr:uid="{0D72DBE3-5ABA-4F2F-AB7D-CDE8609A497C}"/>
    <cellStyle name="20% - Accent4 2 7 3 2 6 2" xfId="49603" xr:uid="{96FD4F84-F95D-44FA-A5F7-5F29FF5900C5}"/>
    <cellStyle name="20% - Accent4 2 7 3 2 7" xfId="28661" xr:uid="{31691C61-4251-4626-8C54-19963D121F54}"/>
    <cellStyle name="20% - Accent4 2 7 3 3" xfId="7166" xr:uid="{6636F7B3-79C8-466C-A2D2-FCBFD3B810F7}"/>
    <cellStyle name="20% - Accent4 2 7 3 3 2" xfId="19910" xr:uid="{4D02D24D-F06B-461C-A5F8-D974C02F7A72}"/>
    <cellStyle name="20% - Accent4 2 7 3 3 2 2" xfId="42747" xr:uid="{12AD3240-175F-47D7-90C9-EF5AB0620F8E}"/>
    <cellStyle name="20% - Accent4 2 7 3 3 3" xfId="32653" xr:uid="{444FC45D-6129-4E54-8484-C7AFACD94A46}"/>
    <cellStyle name="20% - Accent4 2 7 3 4" xfId="10829" xr:uid="{2A3399A3-14C4-444B-921F-1732586EB02D}"/>
    <cellStyle name="20% - Accent4 2 7 3 4 2" xfId="36019" xr:uid="{283EBB46-4B0C-462D-B98A-BE07645E09D1}"/>
    <cellStyle name="20% - Accent4 2 7 3 5" xfId="14347" xr:uid="{A3168F77-8BA1-4480-AD88-19B1A7CD2FD6}"/>
    <cellStyle name="20% - Accent4 2 7 3 5 2" xfId="38754" xr:uid="{3372B364-18B0-4234-AB8C-712A306B5EA3}"/>
    <cellStyle name="20% - Accent4 2 7 3 6" xfId="23739" xr:uid="{F629D876-8D83-46B2-81BF-AC428E2ED1ED}"/>
    <cellStyle name="20% - Accent4 2 7 3 6 2" xfId="46573" xr:uid="{6C33DA2C-8291-448F-8E47-04BC294EFA4D}"/>
    <cellStyle name="20% - Accent4 2 7 3 7" xfId="25822" xr:uid="{F260E426-CD07-40D0-A64C-381F8297D7AC}"/>
    <cellStyle name="20% - Accent4 2 7 3 7 2" xfId="48646" xr:uid="{CABF5998-D70D-4995-B1EB-07B3E8B691D9}"/>
    <cellStyle name="20% - Accent4 2 7 3 8" xfId="28660" xr:uid="{FC8A7675-83AB-4BEB-91EC-7B81907805E4}"/>
    <cellStyle name="20% - Accent4 2 7 4" xfId="1601" xr:uid="{CF713C0C-084C-46D7-9A1B-956ADDAF3D05}"/>
    <cellStyle name="20% - Accent4 2 7 4 2" xfId="7168" xr:uid="{980843BF-5A28-445A-B229-51A1355B1510}"/>
    <cellStyle name="20% - Accent4 2 7 4 2 2" xfId="12118" xr:uid="{1CEFB02C-8D11-4B8C-A4AE-A71825B5A8A0}"/>
    <cellStyle name="20% - Accent4 2 7 4 2 2 2" xfId="37172" xr:uid="{9DF102EF-5293-46F6-950E-0D313639BFC3}"/>
    <cellStyle name="20% - Accent4 2 7 4 2 3" xfId="19912" xr:uid="{7862BDC4-0063-47B5-831B-CC444B95A601}"/>
    <cellStyle name="20% - Accent4 2 7 4 2 3 2" xfId="42749" xr:uid="{D127EBD0-6E10-40E6-90AC-0B17D162787C}"/>
    <cellStyle name="20% - Accent4 2 7 4 2 4" xfId="24893" xr:uid="{73780D9C-3479-43EF-8AB6-307D06695067}"/>
    <cellStyle name="20% - Accent4 2 7 4 2 4 2" xfId="47727" xr:uid="{D63D1947-EB05-4F22-8462-844BF084D45E}"/>
    <cellStyle name="20% - Accent4 2 7 4 2 5" xfId="26983" xr:uid="{B18C6354-F3B2-4DAE-A32E-6919631710DF}"/>
    <cellStyle name="20% - Accent4 2 7 4 2 5 2" xfId="49799" xr:uid="{628678EF-62A6-4CC2-B867-AF97858F9D14}"/>
    <cellStyle name="20% - Accent4 2 7 4 2 6" xfId="32655" xr:uid="{BD932A75-9555-4954-846E-43E325BC60AA}"/>
    <cellStyle name="20% - Accent4 2 7 4 3" xfId="11041" xr:uid="{022297B2-29E4-449A-96A9-EBC20C449C10}"/>
    <cellStyle name="20% - Accent4 2 7 4 3 2" xfId="36215" xr:uid="{3BD15CA5-AE18-4ACC-8F07-BD088FF0C635}"/>
    <cellStyle name="20% - Accent4 2 7 4 4" xfId="14349" xr:uid="{3AE210C4-BDF2-4058-A7C5-136D20F13530}"/>
    <cellStyle name="20% - Accent4 2 7 4 4 2" xfId="38756" xr:uid="{AD141D78-C3B8-45C5-983A-D5D8A0E64CBE}"/>
    <cellStyle name="20% - Accent4 2 7 4 5" xfId="23935" xr:uid="{A00368A7-4239-475F-9148-E7C1EF8C5578}"/>
    <cellStyle name="20% - Accent4 2 7 4 5 2" xfId="46769" xr:uid="{AF282499-D212-4A31-BF14-380692958EE2}"/>
    <cellStyle name="20% - Accent4 2 7 4 6" xfId="26018" xr:uid="{0F949481-3B7C-4B5B-9FC3-F2A80D9FE61C}"/>
    <cellStyle name="20% - Accent4 2 7 4 6 2" xfId="48842" xr:uid="{F6B788F4-AED0-46DB-B1B3-19BA28DD6612}"/>
    <cellStyle name="20% - Accent4 2 7 4 7" xfId="28662" xr:uid="{C2C97213-257B-489C-BBB1-17452959F34C}"/>
    <cellStyle name="20% - Accent4 2 7 5" xfId="7163" xr:uid="{0E32493B-745F-4273-B31E-046C98C16413}"/>
    <cellStyle name="20% - Accent4 2 7 5 2" xfId="11365" xr:uid="{8D37D131-76E2-4C22-A82E-0E534E82C7F3}"/>
    <cellStyle name="20% - Accent4 2 7 5 2 2" xfId="36419" xr:uid="{CC33D375-9CD5-4BD8-BC1E-6AC2EB5083BB}"/>
    <cellStyle name="20% - Accent4 2 7 5 3" xfId="19907" xr:uid="{D98C7523-CC65-4F05-9235-F7285EFCDCD9}"/>
    <cellStyle name="20% - Accent4 2 7 5 3 2" xfId="42744" xr:uid="{51F4C43B-B238-4D8D-8542-7242C285421F}"/>
    <cellStyle name="20% - Accent4 2 7 5 4" xfId="24140" xr:uid="{DD2D8DC4-4EE3-4638-8825-A26E25623718}"/>
    <cellStyle name="20% - Accent4 2 7 5 4 2" xfId="46974" xr:uid="{DA55E9B4-5F17-4CB2-BDE0-9FCA2D357E8E}"/>
    <cellStyle name="20% - Accent4 2 7 5 5" xfId="26230" xr:uid="{15572A38-A193-47CE-AF50-D0BC36D7017E}"/>
    <cellStyle name="20% - Accent4 2 7 5 5 2" xfId="49046" xr:uid="{5C054D94-A328-4328-8039-E16F35B10D92}"/>
    <cellStyle name="20% - Accent4 2 7 5 6" xfId="32650" xr:uid="{97EE4C5F-D4FB-4042-9360-DCB1BCAB5859}"/>
    <cellStyle name="20% - Accent4 2 7 6" xfId="12687" xr:uid="{CB1C9267-D6C4-4EC5-8247-E51146BF27CB}"/>
    <cellStyle name="20% - Accent4 2 7 7" xfId="10113" xr:uid="{AE178E68-ECCC-49DA-B2D6-958E8199029A}"/>
    <cellStyle name="20% - Accent4 2 7 7 2" xfId="35475" xr:uid="{CBF3CE40-CCD4-4854-B339-8F1A9105C44C}"/>
    <cellStyle name="20% - Accent4 2 7 8" xfId="14344" xr:uid="{339C170A-8FB5-4D9D-8E97-68A586338254}"/>
    <cellStyle name="20% - Accent4 2 7 8 2" xfId="38751" xr:uid="{0F50106C-0ECC-4FD0-84AF-8AB9BE3D8D01}"/>
    <cellStyle name="20% - Accent4 2 7 9" xfId="23182" xr:uid="{A89D9917-134F-4444-88E7-C90D09037F1B}"/>
    <cellStyle name="20% - Accent4 2 7 9 2" xfId="46016" xr:uid="{DDA668B9-137B-4D8A-98A0-030F4C40AAF2}"/>
    <cellStyle name="20% - Accent4 2 8" xfId="1602" xr:uid="{62E1CFDF-FF06-42E2-BAB9-33973A4258B6}"/>
    <cellStyle name="20% - Accent4 2 8 2" xfId="1603" xr:uid="{46568230-40D9-4AE0-BCDD-3C66A2C1F8AF}"/>
    <cellStyle name="20% - Accent4 2 8 2 2" xfId="1604" xr:uid="{383BF389-80CB-4F25-848D-9B6C6B5F06A6}"/>
    <cellStyle name="20% - Accent4 2 8 2 2 2" xfId="7171" xr:uid="{118DBC6E-D9D4-4770-9CF5-A808170C45FD}"/>
    <cellStyle name="20% - Accent4 2 8 2 2 2 2" xfId="19915" xr:uid="{7305451E-58F0-4D5B-ABB2-C13EE4C4A1BE}"/>
    <cellStyle name="20% - Accent4 2 8 2 2 2 2 2" xfId="42752" xr:uid="{E0A97B88-5D35-4BAC-9305-1A06B9F31436}"/>
    <cellStyle name="20% - Accent4 2 8 2 2 2 3" xfId="32658" xr:uid="{10FB589E-E18D-4E7A-B021-481E4A1D7EA5}"/>
    <cellStyle name="20% - Accent4 2 8 2 2 3" xfId="14352" xr:uid="{471C4478-1B28-40F6-BEB2-B2DE1E4A81F7}"/>
    <cellStyle name="20% - Accent4 2 8 2 2 3 2" xfId="38759" xr:uid="{46431383-FFF0-497A-BFC9-754A1234BA50}"/>
    <cellStyle name="20% - Accent4 2 8 2 2 4" xfId="28665" xr:uid="{0FAA3E8D-16C9-4D24-B35C-F4CC982DE00A}"/>
    <cellStyle name="20% - Accent4 2 8 2 3" xfId="7170" xr:uid="{8075B8C3-06AA-41D0-BE0C-77D17CB2D5B6}"/>
    <cellStyle name="20% - Accent4 2 8 2 3 2" xfId="19914" xr:uid="{F917CBD5-19CA-42F5-8DFB-FE5CAFD024E4}"/>
    <cellStyle name="20% - Accent4 2 8 2 3 2 2" xfId="42751" xr:uid="{D726BB30-3B52-48A6-B7EF-A155E4EFB561}"/>
    <cellStyle name="20% - Accent4 2 8 2 3 3" xfId="32657" xr:uid="{FB8A7129-E597-4DE1-8FED-7228F4C84DB3}"/>
    <cellStyle name="20% - Accent4 2 8 2 4" xfId="11551" xr:uid="{58AA3376-A7AD-4E28-BB20-33C8083556C8}"/>
    <cellStyle name="20% - Accent4 2 8 2 4 2" xfId="36605" xr:uid="{3A890A11-0A3B-4DB9-ACFD-B6A1386B05CD}"/>
    <cellStyle name="20% - Accent4 2 8 2 5" xfId="14351" xr:uid="{A06FCE69-2AFA-478C-8BA9-10F4E374DCB3}"/>
    <cellStyle name="20% - Accent4 2 8 2 5 2" xfId="38758" xr:uid="{8162D326-14EB-4EE5-87B7-64D1C9E9B841}"/>
    <cellStyle name="20% - Accent4 2 8 2 6" xfId="24326" xr:uid="{8BCA3459-0727-4275-B04E-3A531F1BB29A}"/>
    <cellStyle name="20% - Accent4 2 8 2 6 2" xfId="47160" xr:uid="{71B4CC1D-BF08-4684-AB7D-769CF23D2F3A}"/>
    <cellStyle name="20% - Accent4 2 8 2 7" xfId="26416" xr:uid="{3AC5AB2A-D833-4E7B-8557-E1BD26BDC7D8}"/>
    <cellStyle name="20% - Accent4 2 8 2 7 2" xfId="49232" xr:uid="{C8777A9A-36FD-4C6C-8866-99079C0DFB3A}"/>
    <cellStyle name="20% - Accent4 2 8 2 8" xfId="28664" xr:uid="{B1EE0BB2-EA1E-4897-B938-3FE488297896}"/>
    <cellStyle name="20% - Accent4 2 8 3" xfId="1605" xr:uid="{704E1393-138F-481E-BC68-E47EF94DB0A1}"/>
    <cellStyle name="20% - Accent4 2 8 3 2" xfId="7172" xr:uid="{D9814628-741B-46C2-B0B2-F3728FF4DDAB}"/>
    <cellStyle name="20% - Accent4 2 8 3 2 2" xfId="19916" xr:uid="{D592DF10-EBFB-4F29-A911-6F77BA50EC9E}"/>
    <cellStyle name="20% - Accent4 2 8 3 2 2 2" xfId="42753" xr:uid="{C0D03257-D316-4C9A-9106-082F1FBE0787}"/>
    <cellStyle name="20% - Accent4 2 8 3 2 3" xfId="32659" xr:uid="{F45EE41C-8813-4B3B-9487-447D64F36836}"/>
    <cellStyle name="20% - Accent4 2 8 3 3" xfId="12713" xr:uid="{B2490B86-D744-47E7-AA1E-94CB053CF576}"/>
    <cellStyle name="20% - Accent4 2 8 3 4" xfId="14353" xr:uid="{81DAC96F-DB54-4629-9D18-9EFF0006BBC5}"/>
    <cellStyle name="20% - Accent4 2 8 3 4 2" xfId="38760" xr:uid="{5F9B408F-5D49-4668-8F30-A290E5ABBBBB}"/>
    <cellStyle name="20% - Accent4 2 8 3 5" xfId="28666" xr:uid="{AAA5993F-4B94-488D-AC07-022837E6E9D9}"/>
    <cellStyle name="20% - Accent4 2 8 4" xfId="7169" xr:uid="{92DE7046-A1F5-442A-892F-4272C96A513C}"/>
    <cellStyle name="20% - Accent4 2 8 4 2" xfId="19913" xr:uid="{F3461F1A-F493-4B64-92A3-85A26CB8780A}"/>
    <cellStyle name="20% - Accent4 2 8 4 2 2" xfId="42750" xr:uid="{F702B484-8DDA-41AB-9305-40E4AF205920}"/>
    <cellStyle name="20% - Accent4 2 8 4 3" xfId="32656" xr:uid="{C12099DB-1F51-41C3-806C-10A1D17FDAF1}"/>
    <cellStyle name="20% - Accent4 2 8 5" xfId="10384" xr:uid="{49381F01-6F39-4360-A172-87C2E7B2E4A9}"/>
    <cellStyle name="20% - Accent4 2 8 5 2" xfId="35661" xr:uid="{D93C3B7C-19D8-4E46-B5DE-752F8D1C9DFB}"/>
    <cellStyle name="20% - Accent4 2 8 6" xfId="14350" xr:uid="{2DE2726A-E245-4215-9554-BD29AA4D737C}"/>
    <cellStyle name="20% - Accent4 2 8 6 2" xfId="38757" xr:uid="{2FCED24C-270B-4A0C-819A-C5400D3D89FC}"/>
    <cellStyle name="20% - Accent4 2 8 7" xfId="23368" xr:uid="{FA65410F-ED4B-4DF3-BC3E-A640E311604C}"/>
    <cellStyle name="20% - Accent4 2 8 7 2" xfId="46202" xr:uid="{AB289724-EFE6-455F-8F0E-2A94B5155D6D}"/>
    <cellStyle name="20% - Accent4 2 8 8" xfId="25452" xr:uid="{A1DE94AC-56DE-4D37-90CC-2BCF1D657D6A}"/>
    <cellStyle name="20% - Accent4 2 8 8 2" xfId="48276" xr:uid="{0FA8AC05-591B-4336-814E-DE598B24DAA5}"/>
    <cellStyle name="20% - Accent4 2 8 9" xfId="28663" xr:uid="{BDDC43A8-2B66-4826-811F-E88EBC4151E3}"/>
    <cellStyle name="20% - Accent4 2 9" xfId="1606" xr:uid="{F94F58F0-53C0-4977-892F-776205194B9A}"/>
    <cellStyle name="20% - Accent4 2 9 2" xfId="1607" xr:uid="{D2B41B50-A2CA-4C9D-AD1E-3279E12758E7}"/>
    <cellStyle name="20% - Accent4 2 9 2 2" xfId="7174" xr:uid="{E1D991DC-79A3-4FAB-BE9D-5807DAD030E3}"/>
    <cellStyle name="20% - Accent4 2 9 2 2 2" xfId="19918" xr:uid="{39BD3709-0B72-4F63-A58D-F1846A1988C5}"/>
    <cellStyle name="20% - Accent4 2 9 2 2 2 2" xfId="42755" xr:uid="{AE2B0809-C9A1-4CAF-AF03-B013426F23F4}"/>
    <cellStyle name="20% - Accent4 2 9 2 2 3" xfId="32661" xr:uid="{E7A1263B-E401-455C-B469-038F88CA57B1}"/>
    <cellStyle name="20% - Accent4 2 9 2 3" xfId="11747" xr:uid="{441D4512-26FF-40D1-BE74-EA5F0300446C}"/>
    <cellStyle name="20% - Accent4 2 9 2 3 2" xfId="36801" xr:uid="{60F88791-41F7-44B3-92D9-431819EAAE48}"/>
    <cellStyle name="20% - Accent4 2 9 2 4" xfId="14355" xr:uid="{91EF5587-3B86-4A8E-8DFD-BC8FEDF25A92}"/>
    <cellStyle name="20% - Accent4 2 9 2 4 2" xfId="38762" xr:uid="{DFFFD4FF-8306-4B1A-B2E2-0EE8E28CD24F}"/>
    <cellStyle name="20% - Accent4 2 9 2 5" xfId="24522" xr:uid="{781A411D-6B54-4C83-8A9B-BF87D7C51DE6}"/>
    <cellStyle name="20% - Accent4 2 9 2 5 2" xfId="47356" xr:uid="{DEE84BB6-E9B4-4EC9-B65A-3DEA46D43FEF}"/>
    <cellStyle name="20% - Accent4 2 9 2 6" xfId="26612" xr:uid="{9668BCE0-492E-444F-948C-50A8B9929FD0}"/>
    <cellStyle name="20% - Accent4 2 9 2 6 2" xfId="49428" xr:uid="{A3FC1F6B-5C1F-4F55-8A15-52C1A9EDD322}"/>
    <cellStyle name="20% - Accent4 2 9 2 7" xfId="28668" xr:uid="{40FDA3A3-FC36-4FB5-8498-E45486B496FD}"/>
    <cellStyle name="20% - Accent4 2 9 3" xfId="7173" xr:uid="{59315867-8AA3-4B28-BED8-7B00EFF20B00}"/>
    <cellStyle name="20% - Accent4 2 9 3 2" xfId="19917" xr:uid="{DBD4D312-14EC-4881-96A2-489A4DC30663}"/>
    <cellStyle name="20% - Accent4 2 9 3 2 2" xfId="42754" xr:uid="{60A549F4-FA03-4A27-B1E8-A113A3296C6B}"/>
    <cellStyle name="20% - Accent4 2 9 3 3" xfId="32660" xr:uid="{D759A0BB-1970-4F4C-A427-F88C279C96F8}"/>
    <cellStyle name="20% - Accent4 2 9 4" xfId="10650" xr:uid="{B923483F-66F1-4653-8A8F-DA750ACA8141}"/>
    <cellStyle name="20% - Accent4 2 9 4 2" xfId="35844" xr:uid="{15A1C5B6-3645-4ABD-9951-DEE0859BB09A}"/>
    <cellStyle name="20% - Accent4 2 9 5" xfId="14354" xr:uid="{151315FF-7B54-4BA7-8C27-D0CF34198AD9}"/>
    <cellStyle name="20% - Accent4 2 9 5 2" xfId="38761" xr:uid="{051E0200-A0FC-40C4-9017-9BC7F28B926D}"/>
    <cellStyle name="20% - Accent4 2 9 6" xfId="23564" xr:uid="{D0D047FD-5248-4C64-A007-FAE1D7DCEDF2}"/>
    <cellStyle name="20% - Accent4 2 9 6 2" xfId="46398" xr:uid="{914718C7-FFF0-49F7-BD7D-81B2FA09ECFE}"/>
    <cellStyle name="20% - Accent4 2 9 7" xfId="25647" xr:uid="{EBD5F7CC-3B16-4D3C-95A3-AE282F8C2A88}"/>
    <cellStyle name="20% - Accent4 2 9 7 2" xfId="48471" xr:uid="{C3CFCBAE-C9B9-471E-B0EC-17C747CAF2C7}"/>
    <cellStyle name="20% - Accent4 2 9 8" xfId="28667" xr:uid="{9526CB94-030D-47AC-AEFE-04649604E98D}"/>
    <cellStyle name="20% - Accent4 2_Expiring Rate Analysis" xfId="12440" xr:uid="{421648DB-8407-45F9-955B-173988D9BED2}"/>
    <cellStyle name="20% - Accent4 3" xfId="119" xr:uid="{74477CF9-6A65-4571-8BC6-A137D1CCE08F}"/>
    <cellStyle name="20% - Accent4 3 10" xfId="1608" xr:uid="{E83472E9-6031-4C4E-A305-D4C439374DD0}"/>
    <cellStyle name="20% - Accent4 3 10 2" xfId="14356" xr:uid="{D76A4D92-8EF2-4782-9DB3-7BD91B1236C2}"/>
    <cellStyle name="20% - Accent4 3 10 2 2" xfId="38763" xr:uid="{09718256-FEB0-470C-819F-3B0800093BBA}"/>
    <cellStyle name="20% - Accent4 3 10 3" xfId="28669" xr:uid="{60EDE126-607D-4E25-B765-D06606C7C4DD}"/>
    <cellStyle name="20% - Accent4 3 11" xfId="7175" xr:uid="{07BF4C92-1B47-47A7-8486-FAC381582E55}"/>
    <cellStyle name="20% - Accent4 3 11 2" xfId="19919" xr:uid="{EC6869AA-1F85-4904-B52C-671A42199478}"/>
    <cellStyle name="20% - Accent4 3 11 2 2" xfId="42756" xr:uid="{F9D9AC52-FDAF-4F75-BBD9-8A882C78961A}"/>
    <cellStyle name="20% - Accent4 3 11 3" xfId="32662" xr:uid="{B0B98C0B-AF7B-4BA3-BECB-CD071A6A7448}"/>
    <cellStyle name="20% - Accent4 3 12" xfId="9820" xr:uid="{EB0849C2-5C4A-4726-A457-E7D98DBC8B06}"/>
    <cellStyle name="20% - Accent4 3 12 2" xfId="35301" xr:uid="{D2861646-DFB9-4C9B-9C7E-FFB46056C0B3}"/>
    <cellStyle name="20% - Accent4 3 13" xfId="12912" xr:uid="{4001D7C3-6E19-4B33-91BF-5CD42D01F01C}"/>
    <cellStyle name="20% - Accent4 3 13 2" xfId="37325" xr:uid="{5EA31AE5-FA89-47E7-8475-9B9D3FDD53F2}"/>
    <cellStyle name="20% - Accent4 3 14" xfId="23020" xr:uid="{7EEFD14C-0B20-48D3-A856-0980EE4B1E57}"/>
    <cellStyle name="20% - Accent4 3 14 2" xfId="45854" xr:uid="{863B04DF-4055-4946-A0DD-1E21DE273421}"/>
    <cellStyle name="20% - Accent4 3 15" xfId="25105" xr:uid="{F05B7F32-12F2-481B-A150-DBA06A49A166}"/>
    <cellStyle name="20% - Accent4 3 15 2" xfId="47929" xr:uid="{62E2538A-968F-468B-97B1-733A86B3C8DF}"/>
    <cellStyle name="20% - Accent4 3 16" xfId="27231" xr:uid="{05C6E69B-70D1-4D44-945E-F7761010CD4F}"/>
    <cellStyle name="20% - Accent4 3 2" xfId="187" xr:uid="{54C814A7-4CCD-46A1-AFBC-7BD79659EA8D}"/>
    <cellStyle name="20% - Accent4 3 2 10" xfId="25196" xr:uid="{C7CA1521-7214-4AEB-8580-FDAA026A13C1}"/>
    <cellStyle name="20% - Accent4 3 2 10 2" xfId="48020" xr:uid="{A840547F-17D6-49E0-A003-564588ECF6A1}"/>
    <cellStyle name="20% - Accent4 3 2 11" xfId="27255" xr:uid="{C6B4EDE4-CAE7-4047-ADA5-540DE7E76708}"/>
    <cellStyle name="20% - Accent4 3 2 2" xfId="1610" xr:uid="{BEBC6407-4413-4281-A997-150582AA451F}"/>
    <cellStyle name="20% - Accent4 3 2 2 2" xfId="11656" xr:uid="{16AFE54B-8C59-46A6-8D06-5C544A3782C5}"/>
    <cellStyle name="20% - Accent4 3 2 2 2 2" xfId="22871" xr:uid="{99F36228-933B-4B22-A19F-4E32597B1B11}"/>
    <cellStyle name="20% - Accent4 3 2 2 2 2 2" xfId="45707" xr:uid="{4FF6AB70-D728-4E64-B19B-0C7C7D62F46B}"/>
    <cellStyle name="20% - Accent4 3 2 2 2 3" xfId="24431" xr:uid="{883AEDCE-C3CA-46A5-ABD6-B106A5F3446F}"/>
    <cellStyle name="20% - Accent4 3 2 2 2 3 2" xfId="47265" xr:uid="{70535BFF-CE9E-47F8-8B61-8F2B0BA24A72}"/>
    <cellStyle name="20% - Accent4 3 2 2 2 4" xfId="26521" xr:uid="{0EE05A50-4D3E-4F32-9BC4-2BBB6ECF26D8}"/>
    <cellStyle name="20% - Accent4 3 2 2 2 4 2" xfId="49337" xr:uid="{75F68B97-3D59-46C7-B56F-D3CC1B8FFE5C}"/>
    <cellStyle name="20% - Accent4 3 2 2 2 5" xfId="36710" xr:uid="{B44614CB-2EE8-442B-99F0-399A093A42F0}"/>
    <cellStyle name="20% - Accent4 3 2 2 3" xfId="10481" xr:uid="{252C689E-5AB2-4FBA-A13E-56FBF8B43F6C}"/>
    <cellStyle name="20% - Accent4 3 2 2 3 2" xfId="35753" xr:uid="{A4A85041-4F4D-4032-9DFB-7493EDE5CA64}"/>
    <cellStyle name="20% - Accent4 3 2 2 4" xfId="14358" xr:uid="{36917E90-EA37-44E0-A881-D870E8C90296}"/>
    <cellStyle name="20% - Accent4 3 2 2 5" xfId="23473" xr:uid="{FB7C5236-F6F9-43D9-A681-9883242345C2}"/>
    <cellStyle name="20% - Accent4 3 2 2 5 2" xfId="46307" xr:uid="{65A05AB0-8131-44F8-84AF-1F2505763924}"/>
    <cellStyle name="20% - Accent4 3 2 2 6" xfId="25556" xr:uid="{BB9618CF-C420-43DA-81EE-B896EF1B2D85}"/>
    <cellStyle name="20% - Accent4 3 2 2 6 2" xfId="48380" xr:uid="{18F724F5-8692-4FBC-A375-D026E213B06E}"/>
    <cellStyle name="20% - Accent4 3 2 3" xfId="1611" xr:uid="{2588FF78-E29B-4B31-ABA9-4F9B1000841D}"/>
    <cellStyle name="20% - Accent4 3 2 3 2" xfId="1612" xr:uid="{9AAF52CB-4E85-4816-B574-A25B3F65F3DD}"/>
    <cellStyle name="20% - Accent4 3 2 3 2 2" xfId="1613" xr:uid="{C58A4D37-648D-4240-89BF-E4E2CBFAAB59}"/>
    <cellStyle name="20% - Accent4 3 2 3 2 2 2" xfId="7178" xr:uid="{CBF94CC7-A4C8-4EB4-B3E3-9EC8344BFFBF}"/>
    <cellStyle name="20% - Accent4 3 2 3 2 2 2 2" xfId="19922" xr:uid="{1419C4B6-4841-436D-92EB-A0DFF0F92F30}"/>
    <cellStyle name="20% - Accent4 3 2 3 2 2 2 2 2" xfId="42759" xr:uid="{B29EFABD-D906-4109-A80C-185E60F8426E}"/>
    <cellStyle name="20% - Accent4 3 2 3 2 2 2 3" xfId="32665" xr:uid="{AE89A6E9-7511-4CDB-B7F3-C1FB5BE6CA56}"/>
    <cellStyle name="20% - Accent4 3 2 3 2 2 3" xfId="14361" xr:uid="{69426E7D-41C5-4DAF-8355-CCDAC4E6A443}"/>
    <cellStyle name="20% - Accent4 3 2 3 2 2 3 2" xfId="38766" xr:uid="{53D4EB33-A3AC-4F0D-9EE5-8BC89681E3AA}"/>
    <cellStyle name="20% - Accent4 3 2 3 2 2 4" xfId="28672" xr:uid="{C2888D3A-FBFB-4B4C-B6D5-43D97AE5A1B9}"/>
    <cellStyle name="20% - Accent4 3 2 3 2 3" xfId="7177" xr:uid="{D5EB3A72-FDE0-40A7-B905-B217DC52C892}"/>
    <cellStyle name="20% - Accent4 3 2 3 2 3 2" xfId="19921" xr:uid="{A54D8436-3811-4B8B-BB1E-6203A7F3E82F}"/>
    <cellStyle name="20% - Accent4 3 2 3 2 3 2 2" xfId="42758" xr:uid="{7AD3BC3E-0F70-4A12-9276-92A0566E3D32}"/>
    <cellStyle name="20% - Accent4 3 2 3 2 3 3" xfId="32664" xr:uid="{EBA35C1C-00C9-42E8-8D8C-A84F6C668BF1}"/>
    <cellStyle name="20% - Accent4 3 2 3 2 4" xfId="11852" xr:uid="{5006A304-71EB-4CB4-BEB4-B6E20877923E}"/>
    <cellStyle name="20% - Accent4 3 2 3 2 4 2" xfId="36906" xr:uid="{909E902C-6B4B-4F57-B7EC-6FEA150C1C76}"/>
    <cellStyle name="20% - Accent4 3 2 3 2 5" xfId="14360" xr:uid="{8EFDBF9A-B987-443D-A9C3-82BA73DFCDE0}"/>
    <cellStyle name="20% - Accent4 3 2 3 2 5 2" xfId="38765" xr:uid="{08741127-353F-4197-95FE-3DE4FF1666A7}"/>
    <cellStyle name="20% - Accent4 3 2 3 2 6" xfId="24627" xr:uid="{A36C3679-5BB6-4BC5-AAF4-15DD31BA08C4}"/>
    <cellStyle name="20% - Accent4 3 2 3 2 6 2" xfId="47461" xr:uid="{C5693E18-58FD-4DE9-8931-00C88BD67F07}"/>
    <cellStyle name="20% - Accent4 3 2 3 2 7" xfId="26717" xr:uid="{253EF33A-EE27-4E38-9F8F-59DE50CFCEE2}"/>
    <cellStyle name="20% - Accent4 3 2 3 2 7 2" xfId="49533" xr:uid="{59443E60-0893-4C4C-8BA5-F3CA3B3EDC4D}"/>
    <cellStyle name="20% - Accent4 3 2 3 2 8" xfId="28671" xr:uid="{BF34A399-4D4B-4F5F-8074-CEF81FF02860}"/>
    <cellStyle name="20% - Accent4 3 2 3 3" xfId="1614" xr:uid="{92C2658E-E536-4C82-BD9B-EB115CCDA9D3}"/>
    <cellStyle name="20% - Accent4 3 2 3 3 2" xfId="7179" xr:uid="{C5A0F9D1-BDCE-4079-BBB0-4079415246DC}"/>
    <cellStyle name="20% - Accent4 3 2 3 3 2 2" xfId="19923" xr:uid="{D09A8218-70BB-4E1D-95D4-958EB4F6A51D}"/>
    <cellStyle name="20% - Accent4 3 2 3 3 2 2 2" xfId="42760" xr:uid="{4B6A8347-A7AF-4F46-8DFD-1F81D000FA97}"/>
    <cellStyle name="20% - Accent4 3 2 3 3 2 3" xfId="32666" xr:uid="{96BA0506-F90E-4D7A-B131-4E30353B7D2D}"/>
    <cellStyle name="20% - Accent4 3 2 3 3 3" xfId="14362" xr:uid="{82B2E293-38DE-4355-B01C-CF668F7D2A37}"/>
    <cellStyle name="20% - Accent4 3 2 3 3 3 2" xfId="38767" xr:uid="{3DB19CE3-6F0C-42FE-8CCB-4E571528416D}"/>
    <cellStyle name="20% - Accent4 3 2 3 3 4" xfId="28673" xr:uid="{42E58C91-ABEA-4E4A-85BC-4C33B4BD53CB}"/>
    <cellStyle name="20% - Accent4 3 2 3 4" xfId="7176" xr:uid="{C8D8EB66-B896-4BE9-B1F6-8D189877BF18}"/>
    <cellStyle name="20% - Accent4 3 2 3 4 2" xfId="19920" xr:uid="{0BCA450D-121D-43A9-8CE0-528E1784A060}"/>
    <cellStyle name="20% - Accent4 3 2 3 4 2 2" xfId="42757" xr:uid="{F2693429-62EE-418F-BE28-399848E7898A}"/>
    <cellStyle name="20% - Accent4 3 2 3 4 3" xfId="32663" xr:uid="{3805FD40-9744-40A7-BD7F-69BA77DCF29D}"/>
    <cellStyle name="20% - Accent4 3 2 3 5" xfId="10756" xr:uid="{84460B48-916A-41D1-A49B-4CBC124CC24A}"/>
    <cellStyle name="20% - Accent4 3 2 3 5 2" xfId="35949" xr:uid="{7DF1ECC0-681D-4B53-B80D-0FDEF87DDA29}"/>
    <cellStyle name="20% - Accent4 3 2 3 6" xfId="14359" xr:uid="{72047405-71BE-480F-9164-239F8303846B}"/>
    <cellStyle name="20% - Accent4 3 2 3 6 2" xfId="38764" xr:uid="{A14A6776-D503-4EEB-AC97-ED679C71911B}"/>
    <cellStyle name="20% - Accent4 3 2 3 7" xfId="23669" xr:uid="{0D36DB06-EBD4-4E90-8D2B-3D7345A7F391}"/>
    <cellStyle name="20% - Accent4 3 2 3 7 2" xfId="46503" xr:uid="{41916672-7526-4A6F-A62A-2E3B34DBBDFB}"/>
    <cellStyle name="20% - Accent4 3 2 3 8" xfId="25752" xr:uid="{589A4C40-76F5-422D-A1E7-A6D3C7840A42}"/>
    <cellStyle name="20% - Accent4 3 2 3 8 2" xfId="48576" xr:uid="{5BB347DE-7E66-4C76-A5B4-2B7A2A6C0A22}"/>
    <cellStyle name="20% - Accent4 3 2 3 9" xfId="28670" xr:uid="{483DA0D7-302B-4385-A136-9CA1B6B9EE09}"/>
    <cellStyle name="20% - Accent4 3 2 4" xfId="1615" xr:uid="{61EB0D47-F211-49A3-9231-F997F2B8CF2C}"/>
    <cellStyle name="20% - Accent4 3 2 4 2" xfId="1616" xr:uid="{EA0366D3-EE5E-4BEB-A79B-4174AFE206B3}"/>
    <cellStyle name="20% - Accent4 3 2 4 2 2" xfId="7181" xr:uid="{22B644EF-407D-4A77-88A4-C516253E8D28}"/>
    <cellStyle name="20% - Accent4 3 2 4 2 2 2" xfId="19925" xr:uid="{90520F0B-8C96-43AE-979E-550424757335}"/>
    <cellStyle name="20% - Accent4 3 2 4 2 2 2 2" xfId="42762" xr:uid="{BEF3330A-39B1-43EB-8C00-B4E39A9A7856}"/>
    <cellStyle name="20% - Accent4 3 2 4 2 2 3" xfId="32668" xr:uid="{4C083B0B-3473-40C4-8F71-2FB8C30D5125}"/>
    <cellStyle name="20% - Accent4 3 2 4 2 3" xfId="12048" xr:uid="{C22ED297-ED7A-41FF-A948-F03548CE5FCB}"/>
    <cellStyle name="20% - Accent4 3 2 4 2 3 2" xfId="37102" xr:uid="{00BD433E-E169-4623-A581-BFCD640FADC9}"/>
    <cellStyle name="20% - Accent4 3 2 4 2 4" xfId="14364" xr:uid="{786959E3-C621-4EB3-BBFD-CAEB05FFA28C}"/>
    <cellStyle name="20% - Accent4 3 2 4 2 4 2" xfId="38769" xr:uid="{B33E85DF-DB14-47E5-A32E-5B3CE6FA9F0E}"/>
    <cellStyle name="20% - Accent4 3 2 4 2 5" xfId="24823" xr:uid="{521E970E-039D-4AB7-AEDF-E39EEF6DC41C}"/>
    <cellStyle name="20% - Accent4 3 2 4 2 5 2" xfId="47657" xr:uid="{B6329D29-1E3E-40C6-83FF-D0F97A2283B2}"/>
    <cellStyle name="20% - Accent4 3 2 4 2 6" xfId="26913" xr:uid="{90CC59BF-4F3A-4C5D-A786-75A643D92921}"/>
    <cellStyle name="20% - Accent4 3 2 4 2 6 2" xfId="49729" xr:uid="{317780BD-BE73-4907-8CF7-D495ADE3D601}"/>
    <cellStyle name="20% - Accent4 3 2 4 2 7" xfId="28675" xr:uid="{C9693BDB-B37A-4A0A-8308-E0B9B2135E00}"/>
    <cellStyle name="20% - Accent4 3 2 4 3" xfId="7180" xr:uid="{F4E92900-202C-4B15-B28E-7019DDAD9164}"/>
    <cellStyle name="20% - Accent4 3 2 4 3 2" xfId="19924" xr:uid="{C457B80E-101A-449C-97D8-F9049F6F3CD5}"/>
    <cellStyle name="20% - Accent4 3 2 4 3 2 2" xfId="42761" xr:uid="{3BF7633D-BFD7-4EC6-A4C9-08E19CB6AFF1}"/>
    <cellStyle name="20% - Accent4 3 2 4 3 3" xfId="32667" xr:uid="{12B75E9A-EDB7-4A23-9EC2-F21F0C22DCB0}"/>
    <cellStyle name="20% - Accent4 3 2 4 4" xfId="10969" xr:uid="{E9E4EDE6-D990-4ECF-9A50-563C4950C486}"/>
    <cellStyle name="20% - Accent4 3 2 4 4 2" xfId="36145" xr:uid="{D530EC60-C937-4B1F-A1AC-ECEC183ED470}"/>
    <cellStyle name="20% - Accent4 3 2 4 5" xfId="14363" xr:uid="{DB7056A7-AED0-4265-AD17-A706FD1274B7}"/>
    <cellStyle name="20% - Accent4 3 2 4 5 2" xfId="38768" xr:uid="{2A05AB47-AD28-4FE9-99D8-C111D5332282}"/>
    <cellStyle name="20% - Accent4 3 2 4 6" xfId="23865" xr:uid="{82EBE4BD-38FA-4AB1-9F02-2350A108E86B}"/>
    <cellStyle name="20% - Accent4 3 2 4 6 2" xfId="46699" xr:uid="{B108DF7A-5E99-45BF-A5B3-51ADB0ECEEFD}"/>
    <cellStyle name="20% - Accent4 3 2 4 7" xfId="25948" xr:uid="{FB77133E-49A4-4C60-994A-B861FDE1D552}"/>
    <cellStyle name="20% - Accent4 3 2 4 7 2" xfId="48772" xr:uid="{E8C264D8-B7D6-4973-907C-228CB3818B89}"/>
    <cellStyle name="20% - Accent4 3 2 4 8" xfId="28674" xr:uid="{74A49BF1-31FE-4219-A766-05612E555741}"/>
    <cellStyle name="20% - Accent4 3 2 5" xfId="1617" xr:uid="{9AB21719-4B29-471F-8410-7D7A36D73213}"/>
    <cellStyle name="20% - Accent4 3 2 5 2" xfId="1618" xr:uid="{242DF700-8599-43AA-A3BA-675BE2C99EAB}"/>
    <cellStyle name="20% - Accent4 3 2 5 2 2" xfId="7183" xr:uid="{D49D889D-C62F-4949-BC0B-3F62B9B7554C}"/>
    <cellStyle name="20% - Accent4 3 2 5 2 2 2" xfId="19927" xr:uid="{1C73BBDE-4569-46E0-859A-E02C280FCA50}"/>
    <cellStyle name="20% - Accent4 3 2 5 2 2 2 2" xfId="42764" xr:uid="{731AC24D-C76D-4867-B5FE-0513188C50DD}"/>
    <cellStyle name="20% - Accent4 3 2 5 2 2 3" xfId="32670" xr:uid="{9B749EE7-5823-4EAA-A0A4-B05BB80E5DE7}"/>
    <cellStyle name="20% - Accent4 3 2 5 2 3" xfId="11479" xr:uid="{D7606F9B-B65F-4A98-AA70-2DE4AB633459}"/>
    <cellStyle name="20% - Accent4 3 2 5 2 3 2" xfId="36533" xr:uid="{9DF0580B-47CE-467C-B1AE-538F0C279E98}"/>
    <cellStyle name="20% - Accent4 3 2 5 2 4" xfId="14366" xr:uid="{1DAB14BA-762F-4A3B-ADDA-B19FEACB8878}"/>
    <cellStyle name="20% - Accent4 3 2 5 2 4 2" xfId="38771" xr:uid="{7379C4F6-7BEB-454A-94AA-16FBCAFEB2CD}"/>
    <cellStyle name="20% - Accent4 3 2 5 2 5" xfId="24254" xr:uid="{152B3366-423E-4442-AC83-A4E6A1B4CD07}"/>
    <cellStyle name="20% - Accent4 3 2 5 2 5 2" xfId="47088" xr:uid="{396F56DB-8911-4F53-905A-B74E81E73BBE}"/>
    <cellStyle name="20% - Accent4 3 2 5 2 6" xfId="26344" xr:uid="{EE20AE5A-ED61-4F8F-8358-4533810394C4}"/>
    <cellStyle name="20% - Accent4 3 2 5 2 6 2" xfId="49160" xr:uid="{FBB14F0B-FF16-4194-A813-2B86FE6FA329}"/>
    <cellStyle name="20% - Accent4 3 2 5 2 7" xfId="28677" xr:uid="{05F0FA76-33E2-4912-B90E-24E8EFDAA189}"/>
    <cellStyle name="20% - Accent4 3 2 5 3" xfId="7182" xr:uid="{DA70B6EF-0580-4E03-BB71-CDF6FAEDBBA9}"/>
    <cellStyle name="20% - Accent4 3 2 5 3 2" xfId="19926" xr:uid="{7559AF7D-66FB-4445-9026-B707E8822B19}"/>
    <cellStyle name="20% - Accent4 3 2 5 3 2 2" xfId="42763" xr:uid="{02137885-5D2A-4E61-9A1E-00D0F3CE523D}"/>
    <cellStyle name="20% - Accent4 3 2 5 3 3" xfId="32669" xr:uid="{392966A4-6858-4952-8846-AD51BCC4F003}"/>
    <cellStyle name="20% - Accent4 3 2 5 4" xfId="10264" xr:uid="{B3C279D6-CB49-453E-ACD7-4BC20EE76DAE}"/>
    <cellStyle name="20% - Accent4 3 2 5 4 2" xfId="35589" xr:uid="{DCC96450-2E46-4C4D-B7B1-B6FCAD508DC5}"/>
    <cellStyle name="20% - Accent4 3 2 5 5" xfId="14365" xr:uid="{193ACFB8-5F10-4829-9CF1-B8AA8D6DC7B9}"/>
    <cellStyle name="20% - Accent4 3 2 5 5 2" xfId="38770" xr:uid="{3B598C8B-BCD1-4B89-855A-7FBF75FE664C}"/>
    <cellStyle name="20% - Accent4 3 2 5 6" xfId="23296" xr:uid="{82DB95B1-1DAC-48F5-8C06-D2E8A8D50D48}"/>
    <cellStyle name="20% - Accent4 3 2 5 6 2" xfId="46130" xr:uid="{59F0373F-A89A-421C-81B1-E9556D53D831}"/>
    <cellStyle name="20% - Accent4 3 2 5 7" xfId="25380" xr:uid="{9CB24DA6-6C06-4728-B80C-C6C6DA0F4BB2}"/>
    <cellStyle name="20% - Accent4 3 2 5 7 2" xfId="48204" xr:uid="{A91BD24E-78F2-4FA7-94F3-77AA6B52B5D9}"/>
    <cellStyle name="20% - Accent4 3 2 5 8" xfId="28676" xr:uid="{7B242C9F-011B-4716-AF8A-F8AF363574F0}"/>
    <cellStyle name="20% - Accent4 3 2 6" xfId="1609" xr:uid="{02A360BD-0C36-4487-A781-02AFF8553860}"/>
    <cellStyle name="20% - Accent4 3 2 6 2" xfId="11295" xr:uid="{CABB86D0-B5D5-43AD-A1DA-5D9EECD84063}"/>
    <cellStyle name="20% - Accent4 3 2 6 2 2" xfId="36349" xr:uid="{D0679FF3-7BEA-4DE6-9704-FFFBE0E01C20}"/>
    <cellStyle name="20% - Accent4 3 2 6 3" xfId="14357" xr:uid="{95197787-3251-4D9D-B7E4-3AFEEF3C699E}"/>
    <cellStyle name="20% - Accent4 3 2 6 4" xfId="24070" xr:uid="{861F355E-CE94-4719-8660-C8B9EC62B0A5}"/>
    <cellStyle name="20% - Accent4 3 2 6 4 2" xfId="46904" xr:uid="{D09FB8D9-F19D-45D1-B9BE-1D54FC8AD3E9}"/>
    <cellStyle name="20% - Accent4 3 2 6 5" xfId="26160" xr:uid="{E3193CF3-0830-4BD8-96FF-7F9400CBD859}"/>
    <cellStyle name="20% - Accent4 3 2 6 5 2" xfId="48976" xr:uid="{B3F7EEC2-8B95-43C2-A637-36F6D7912981}"/>
    <cellStyle name="20% - Accent4 3 2 7" xfId="9851" xr:uid="{71B8F9D2-9705-4655-86C7-8C979D30D5DF}"/>
    <cellStyle name="20% - Accent4 3 2 7 2" xfId="35326" xr:uid="{F6859A3D-2716-42E3-B36A-32B2A3BAE9D2}"/>
    <cellStyle name="20% - Accent4 3 2 8" xfId="12936" xr:uid="{576F0079-4CDC-4BFC-ADD2-3F689EF218BD}"/>
    <cellStyle name="20% - Accent4 3 2 8 2" xfId="37349" xr:uid="{84293AE5-A6CE-4116-834B-7A35C71A99D7}"/>
    <cellStyle name="20% - Accent4 3 2 9" xfId="23112" xr:uid="{B389A1D2-7790-482E-A8FB-89F2E82905A6}"/>
    <cellStyle name="20% - Accent4 3 2 9 2" xfId="45946" xr:uid="{C7B9D0A9-336E-462F-B74B-B6D01BD6CC93}"/>
    <cellStyle name="20% - Accent4 3 2_Expiring Rate Analysis" xfId="12446" xr:uid="{964427A2-8CF7-4A61-9F08-1C682C96CF08}"/>
    <cellStyle name="20% - Accent4 3 3" xfId="1619" xr:uid="{7084A7DF-7162-4CC2-9CA8-FA132B873E40}"/>
    <cellStyle name="20% - Accent4 3 3 10" xfId="23126" xr:uid="{457941DF-A67A-45A6-BEC6-0A289C901D72}"/>
    <cellStyle name="20% - Accent4 3 3 10 2" xfId="45960" xr:uid="{A2F1B81C-C6D2-4C49-89C4-CE879FE819A0}"/>
    <cellStyle name="20% - Accent4 3 3 11" xfId="25210" xr:uid="{33F4D367-896B-498F-8B35-6CB440C4FB12}"/>
    <cellStyle name="20% - Accent4 3 3 11 2" xfId="48034" xr:uid="{B57B240E-59D2-42DA-9FDF-637F4975113D}"/>
    <cellStyle name="20% - Accent4 3 3 12" xfId="28678" xr:uid="{7EF72458-BC0F-4592-BF03-B8EAF0667AD3}"/>
    <cellStyle name="20% - Accent4 3 3 2" xfId="1620" xr:uid="{8CA88F0B-2915-4596-BFCA-1A3E535409B6}"/>
    <cellStyle name="20% - Accent4 3 3 2 10" xfId="25570" xr:uid="{3D66C7EC-1C0E-4E29-A8B7-5BB687460B18}"/>
    <cellStyle name="20% - Accent4 3 3 2 10 2" xfId="48394" xr:uid="{2E4B21A1-A4E3-47CA-9A36-F58EE891F84C}"/>
    <cellStyle name="20% - Accent4 3 3 2 11" xfId="28679" xr:uid="{EFB203B5-83CE-4103-BB79-214DB9A1763B}"/>
    <cellStyle name="20% - Accent4 3 3 2 2" xfId="1621" xr:uid="{BE1EA846-36E9-4AC3-9CB1-977075E0EB53}"/>
    <cellStyle name="20% - Accent4 3 3 2 2 10" xfId="28680" xr:uid="{1F10AC18-F776-414F-A0CC-581DAB0205C2}"/>
    <cellStyle name="20% - Accent4 3 3 2 2 2" xfId="1622" xr:uid="{0CC2F06B-B31F-4295-9AB7-8C02B54A34FC}"/>
    <cellStyle name="20% - Accent4 3 3 2 2 2 2" xfId="1623" xr:uid="{A62C8EBC-15A9-4BE7-9403-685F2E313B32}"/>
    <cellStyle name="20% - Accent4 3 3 2 2 2 2 2" xfId="7188" xr:uid="{B6E762A1-543B-43E8-84A6-3B6FD878EEEE}"/>
    <cellStyle name="20% - Accent4 3 3 2 2 2 2 2 2" xfId="19932" xr:uid="{C525223D-58DA-4657-B38C-2A3D349BB244}"/>
    <cellStyle name="20% - Accent4 3 3 2 2 2 2 2 2 2" xfId="42769" xr:uid="{45695579-379D-452B-A428-A55D7F433C24}"/>
    <cellStyle name="20% - Accent4 3 3 2 2 2 2 2 3" xfId="32675" xr:uid="{06444E56-DF0F-46EC-B945-5BD2C80BDAD5}"/>
    <cellStyle name="20% - Accent4 3 3 2 2 2 2 3" xfId="14371" xr:uid="{AE238AFB-D05B-42F9-B4D4-CA1566022217}"/>
    <cellStyle name="20% - Accent4 3 3 2 2 2 2 3 2" xfId="38776" xr:uid="{B6F503C3-6774-40AA-9320-2B19E253D0DF}"/>
    <cellStyle name="20% - Accent4 3 3 2 2 2 2 4" xfId="28682" xr:uid="{71DE6959-CBB8-494D-B928-2EA7366C7F26}"/>
    <cellStyle name="20% - Accent4 3 3 2 2 2 3" xfId="7187" xr:uid="{613AC6E0-0F42-4A22-923B-1C1D292150B8}"/>
    <cellStyle name="20% - Accent4 3 3 2 2 2 3 2" xfId="19931" xr:uid="{E916380E-748B-4031-BF67-FB149367E45E}"/>
    <cellStyle name="20% - Accent4 3 3 2 2 2 3 2 2" xfId="42768" xr:uid="{CCA2ACE6-E649-4880-B13E-2D9386B30E90}"/>
    <cellStyle name="20% - Accent4 3 3 2 2 2 3 3" xfId="32674" xr:uid="{11F5420D-E272-43D1-B724-5A8F44F61C0A}"/>
    <cellStyle name="20% - Accent4 3 3 2 2 2 4" xfId="14370" xr:uid="{3593F9C8-FA0D-4A4C-BE5E-B990888083D3}"/>
    <cellStyle name="20% - Accent4 3 3 2 2 2 4 2" xfId="38775" xr:uid="{52A58A98-63DF-4EBF-8D3B-A86CDA48DE88}"/>
    <cellStyle name="20% - Accent4 3 3 2 2 2 5" xfId="28681" xr:uid="{FEC8CB69-BB70-4A8C-9E8A-9AB6A7A4F935}"/>
    <cellStyle name="20% - Accent4 3 3 2 2 3" xfId="1624" xr:uid="{64108CBE-8A89-4C34-9A73-B176485835DA}"/>
    <cellStyle name="20% - Accent4 3 3 2 2 3 2" xfId="1625" xr:uid="{2CBA3963-2995-4933-A505-E44DEA1CE58A}"/>
    <cellStyle name="20% - Accent4 3 3 2 2 3 2 2" xfId="7190" xr:uid="{4F0976CB-9AD8-4B16-8F1B-286D6F460DDD}"/>
    <cellStyle name="20% - Accent4 3 3 2 2 3 2 2 2" xfId="19934" xr:uid="{33FE8ACD-0110-42D2-BB9A-35BB277C97B2}"/>
    <cellStyle name="20% - Accent4 3 3 2 2 3 2 2 2 2" xfId="42771" xr:uid="{3315C6AB-761B-4C9F-99EE-27AB0C8563D1}"/>
    <cellStyle name="20% - Accent4 3 3 2 2 3 2 2 3" xfId="32677" xr:uid="{A2C9AEA7-088C-4AC9-87B4-015F32779872}"/>
    <cellStyle name="20% - Accent4 3 3 2 2 3 2 3" xfId="14373" xr:uid="{E26BAB33-EA10-44E6-94C8-03378BD85F5C}"/>
    <cellStyle name="20% - Accent4 3 3 2 2 3 2 3 2" xfId="38778" xr:uid="{CD55B2E1-83AE-4B5E-940A-7ADD7262E0E6}"/>
    <cellStyle name="20% - Accent4 3 3 2 2 3 2 4" xfId="28684" xr:uid="{AC46FB10-005F-4F53-B8F5-99CF2A0E68B8}"/>
    <cellStyle name="20% - Accent4 3 3 2 2 3 3" xfId="7189" xr:uid="{812D197C-A24B-49AB-9C21-1CD4E40C263C}"/>
    <cellStyle name="20% - Accent4 3 3 2 2 3 3 2" xfId="19933" xr:uid="{7BF2F1AB-1C90-428E-9AC0-97EEA8A5882C}"/>
    <cellStyle name="20% - Accent4 3 3 2 2 3 3 2 2" xfId="42770" xr:uid="{98F00D70-46B8-4458-BFEE-4F15954CA1CB}"/>
    <cellStyle name="20% - Accent4 3 3 2 2 3 3 3" xfId="32676" xr:uid="{4DD03CDA-E73D-439A-A2EB-D586FC2C4684}"/>
    <cellStyle name="20% - Accent4 3 3 2 2 3 4" xfId="14372" xr:uid="{086290B8-8BFF-45B2-83A3-582F6C24B9AA}"/>
    <cellStyle name="20% - Accent4 3 3 2 2 3 4 2" xfId="38777" xr:uid="{9A8AAAA7-9378-4652-8158-01D8C71A0574}"/>
    <cellStyle name="20% - Accent4 3 3 2 2 3 5" xfId="28683" xr:uid="{8D33DFF6-8710-49C6-BCA7-A1DC489F1CA2}"/>
    <cellStyle name="20% - Accent4 3 3 2 2 4" xfId="1626" xr:uid="{21341D73-EF16-4A7B-A62D-44EBCF3E13B3}"/>
    <cellStyle name="20% - Accent4 3 3 2 2 4 2" xfId="7191" xr:uid="{3D1DC41E-8621-4E5E-B63B-8B2DE485CFEA}"/>
    <cellStyle name="20% - Accent4 3 3 2 2 4 2 2" xfId="19935" xr:uid="{C17181D9-BD3E-47F6-838B-719BC456A1E1}"/>
    <cellStyle name="20% - Accent4 3 3 2 2 4 2 2 2" xfId="42772" xr:uid="{9D767D35-F0B0-43B2-9903-E1F8CB2F6C5B}"/>
    <cellStyle name="20% - Accent4 3 3 2 2 4 2 3" xfId="32678" xr:uid="{48A8C1D9-9328-44DC-B8F1-1C9A65382171}"/>
    <cellStyle name="20% - Accent4 3 3 2 2 4 3" xfId="14374" xr:uid="{68460C5B-583B-49E9-AB0A-1A88983D8EFE}"/>
    <cellStyle name="20% - Accent4 3 3 2 2 4 3 2" xfId="38779" xr:uid="{A2F73201-3568-4139-9EF6-6A2C7016E6C9}"/>
    <cellStyle name="20% - Accent4 3 3 2 2 4 4" xfId="28685" xr:uid="{C2E95E94-8FB9-423E-8E4C-7C9C884EF351}"/>
    <cellStyle name="20% - Accent4 3 3 2 2 5" xfId="7186" xr:uid="{D3B322DB-6FB2-430B-A4C3-8D0DC53526AD}"/>
    <cellStyle name="20% - Accent4 3 3 2 2 5 2" xfId="19930" xr:uid="{3575AF65-EE43-44EC-AD0C-EA6B159B6A70}"/>
    <cellStyle name="20% - Accent4 3 3 2 2 5 2 2" xfId="42767" xr:uid="{1959F529-9EF1-46B1-8C67-D3A880477DB8}"/>
    <cellStyle name="20% - Accent4 3 3 2 2 5 3" xfId="32673" xr:uid="{F920CAFA-2A65-4060-90F7-81217D1D36FB}"/>
    <cellStyle name="20% - Accent4 3 3 2 2 6" xfId="11670" xr:uid="{BCEE731F-9E71-47FF-A5F6-8AD738C63B34}"/>
    <cellStyle name="20% - Accent4 3 3 2 2 6 2" xfId="36724" xr:uid="{53D89BEE-6E99-4580-8944-397695A14E81}"/>
    <cellStyle name="20% - Accent4 3 3 2 2 7" xfId="14369" xr:uid="{8497AB57-C7ED-42B9-B59A-129DC170729A}"/>
    <cellStyle name="20% - Accent4 3 3 2 2 7 2" xfId="38774" xr:uid="{D56D04FB-40C4-462D-BB9F-BD4EC69A7444}"/>
    <cellStyle name="20% - Accent4 3 3 2 2 8" xfId="24445" xr:uid="{9FD9DDE8-60F8-4315-B58A-FA50522680C9}"/>
    <cellStyle name="20% - Accent4 3 3 2 2 8 2" xfId="47279" xr:uid="{23F2FDC5-B30B-45EA-8DDA-2DC0B8F258F8}"/>
    <cellStyle name="20% - Accent4 3 3 2 2 9" xfId="26535" xr:uid="{6A09EFD4-FEB8-4AF5-9FF6-912D8FB77E5B}"/>
    <cellStyle name="20% - Accent4 3 3 2 2 9 2" xfId="49351" xr:uid="{C9EFA58E-A5F5-40F7-83A7-E52F637AB3FC}"/>
    <cellStyle name="20% - Accent4 3 3 2 3" xfId="1627" xr:uid="{D6C140F6-2830-452C-B253-4A2105D11464}"/>
    <cellStyle name="20% - Accent4 3 3 2 3 2" xfId="1628" xr:uid="{6520DC7E-B253-413F-A590-30540AA2BF16}"/>
    <cellStyle name="20% - Accent4 3 3 2 3 2 2" xfId="1629" xr:uid="{EDB9614F-49B5-42FC-B209-97916A32DD21}"/>
    <cellStyle name="20% - Accent4 3 3 2 3 2 2 2" xfId="7194" xr:uid="{DCBDBFFE-1767-4B9C-8B96-38E61C0D6340}"/>
    <cellStyle name="20% - Accent4 3 3 2 3 2 2 2 2" xfId="19938" xr:uid="{925C427E-260C-46DA-9DC0-2602E5B48238}"/>
    <cellStyle name="20% - Accent4 3 3 2 3 2 2 2 2 2" xfId="42775" xr:uid="{AEBB312B-3C6D-43A9-839F-2CC00F1D2017}"/>
    <cellStyle name="20% - Accent4 3 3 2 3 2 2 2 3" xfId="32681" xr:uid="{765F6943-E556-4FC9-A6D5-7445D9273CE8}"/>
    <cellStyle name="20% - Accent4 3 3 2 3 2 2 3" xfId="14377" xr:uid="{11C03196-44DB-4AD9-B684-A511ABED6D5C}"/>
    <cellStyle name="20% - Accent4 3 3 2 3 2 2 3 2" xfId="38782" xr:uid="{045E92E0-925D-4292-9E09-3079F5900A53}"/>
    <cellStyle name="20% - Accent4 3 3 2 3 2 2 4" xfId="28688" xr:uid="{DCA1F1D4-2A78-4D55-A5E8-1D086B7670CE}"/>
    <cellStyle name="20% - Accent4 3 3 2 3 2 3" xfId="7193" xr:uid="{B59B3962-AE4E-4E8E-91C1-AF8243EB15EB}"/>
    <cellStyle name="20% - Accent4 3 3 2 3 2 3 2" xfId="19937" xr:uid="{9BC28231-382F-4DB8-8478-8989C01C6EDB}"/>
    <cellStyle name="20% - Accent4 3 3 2 3 2 3 2 2" xfId="42774" xr:uid="{18931607-B754-4E7D-8632-8B9E46F33919}"/>
    <cellStyle name="20% - Accent4 3 3 2 3 2 3 3" xfId="32680" xr:uid="{1119371E-108C-4C8F-9768-FC1080629238}"/>
    <cellStyle name="20% - Accent4 3 3 2 3 2 4" xfId="14376" xr:uid="{FE1225D8-A05E-4DA2-90C0-903F07C30E9F}"/>
    <cellStyle name="20% - Accent4 3 3 2 3 2 4 2" xfId="38781" xr:uid="{FCE5BC6E-5AEC-4B0E-B16A-C598D171D355}"/>
    <cellStyle name="20% - Accent4 3 3 2 3 2 5" xfId="28687" xr:uid="{FC59F860-6EA6-434A-B357-417AD9A86EC2}"/>
    <cellStyle name="20% - Accent4 3 3 2 3 3" xfId="1630" xr:uid="{0B3E4093-EE93-4697-826A-FF804DB7DCD7}"/>
    <cellStyle name="20% - Accent4 3 3 2 3 3 2" xfId="7195" xr:uid="{2FF5C50C-81A5-4492-B8FD-BE63380BDC00}"/>
    <cellStyle name="20% - Accent4 3 3 2 3 3 2 2" xfId="19939" xr:uid="{D19FCCB3-00E8-404C-B2A0-A33E79F029C5}"/>
    <cellStyle name="20% - Accent4 3 3 2 3 3 2 2 2" xfId="42776" xr:uid="{040ACB0F-2AAD-4AE8-9B5E-B58B5B1707AA}"/>
    <cellStyle name="20% - Accent4 3 3 2 3 3 2 3" xfId="32682" xr:uid="{33530BFC-2F73-4CC9-B866-AEC7E56BA539}"/>
    <cellStyle name="20% - Accent4 3 3 2 3 3 3" xfId="14378" xr:uid="{133DD883-F4F6-4857-AD14-B600F922C64A}"/>
    <cellStyle name="20% - Accent4 3 3 2 3 3 3 2" xfId="38783" xr:uid="{3D380442-11B1-4AAD-AE66-5D7D52259849}"/>
    <cellStyle name="20% - Accent4 3 3 2 3 3 4" xfId="28689" xr:uid="{A0A4FE90-C376-4A8C-BE9C-EA6819D0BE63}"/>
    <cellStyle name="20% - Accent4 3 3 2 3 4" xfId="7192" xr:uid="{DFA6D2E3-7A36-499A-B3A2-E8A0D909ABC0}"/>
    <cellStyle name="20% - Accent4 3 3 2 3 4 2" xfId="19936" xr:uid="{D8B0D2AF-8138-46CB-AE0E-052065CC9984}"/>
    <cellStyle name="20% - Accent4 3 3 2 3 4 2 2" xfId="42773" xr:uid="{48A35BD8-6890-478D-885E-6131E0D09172}"/>
    <cellStyle name="20% - Accent4 3 3 2 3 4 3" xfId="32679" xr:uid="{891270AD-1A11-4DC8-A166-E75548360C8E}"/>
    <cellStyle name="20% - Accent4 3 3 2 3 5" xfId="14375" xr:uid="{DB828764-DFB6-48D3-881C-93D74DD50652}"/>
    <cellStyle name="20% - Accent4 3 3 2 3 5 2" xfId="38780" xr:uid="{12DCBF0A-7C06-402E-852D-75CCBD266780}"/>
    <cellStyle name="20% - Accent4 3 3 2 3 6" xfId="28686" xr:uid="{79FFBC0E-3BD1-468E-9F42-FEBF284CF36F}"/>
    <cellStyle name="20% - Accent4 3 3 2 4" xfId="1631" xr:uid="{48C6ECBB-2DF7-4BFC-94E2-984E2339CF0A}"/>
    <cellStyle name="20% - Accent4 3 3 2 4 2" xfId="1632" xr:uid="{1C6E6E7A-FA2F-4B43-9733-1EF16AFED50F}"/>
    <cellStyle name="20% - Accent4 3 3 2 4 2 2" xfId="7197" xr:uid="{CA5D4348-BADF-4B0D-95BE-3E5AD7C65E46}"/>
    <cellStyle name="20% - Accent4 3 3 2 4 2 2 2" xfId="19941" xr:uid="{C0870198-326E-409A-9504-49C5B774E7CA}"/>
    <cellStyle name="20% - Accent4 3 3 2 4 2 2 2 2" xfId="42778" xr:uid="{E0357AF4-EF4D-44C6-936C-A2AD61DAAD8F}"/>
    <cellStyle name="20% - Accent4 3 3 2 4 2 2 3" xfId="32684" xr:uid="{DFD5ECE2-F074-42C9-A8C5-AFE07639C616}"/>
    <cellStyle name="20% - Accent4 3 3 2 4 2 3" xfId="14380" xr:uid="{37E48E8B-B6A6-431B-B64A-14094152D845}"/>
    <cellStyle name="20% - Accent4 3 3 2 4 2 3 2" xfId="38785" xr:uid="{A9F1DBB2-EF8A-4C11-B25E-5173BA4F056A}"/>
    <cellStyle name="20% - Accent4 3 3 2 4 2 4" xfId="28691" xr:uid="{9B58CE4F-2FA9-419B-9964-6C2ADBD327D0}"/>
    <cellStyle name="20% - Accent4 3 3 2 4 3" xfId="7196" xr:uid="{80D0BC30-F14F-4E89-B426-0AB407E85C34}"/>
    <cellStyle name="20% - Accent4 3 3 2 4 3 2" xfId="19940" xr:uid="{9FC552A4-9829-4EA5-B01D-18ABD39BFD83}"/>
    <cellStyle name="20% - Accent4 3 3 2 4 3 2 2" xfId="42777" xr:uid="{A0B11B09-C344-4A94-9A84-9F73D9527B47}"/>
    <cellStyle name="20% - Accent4 3 3 2 4 3 3" xfId="32683" xr:uid="{7B12F28A-1965-415A-AB74-B71986484A91}"/>
    <cellStyle name="20% - Accent4 3 3 2 4 4" xfId="14379" xr:uid="{7042DF86-F7FE-469F-BEC5-0AF7C7EE7C6D}"/>
    <cellStyle name="20% - Accent4 3 3 2 4 4 2" xfId="38784" xr:uid="{9E95EA98-4924-44D1-81E8-1068B7DCDA84}"/>
    <cellStyle name="20% - Accent4 3 3 2 4 5" xfId="28690" xr:uid="{C4F6AB4E-655B-469A-8B23-621372B6D17C}"/>
    <cellStyle name="20% - Accent4 3 3 2 5" xfId="1633" xr:uid="{6C91CCF6-B9BA-425C-9DB6-A521D7A7456B}"/>
    <cellStyle name="20% - Accent4 3 3 2 5 2" xfId="7198" xr:uid="{BCD42810-2823-4BA8-92B6-1A8046787FEF}"/>
    <cellStyle name="20% - Accent4 3 3 2 5 2 2" xfId="19942" xr:uid="{E96C7A0B-C7A0-4DDD-BE55-CBA65B3AC449}"/>
    <cellStyle name="20% - Accent4 3 3 2 5 2 2 2" xfId="42779" xr:uid="{3C67C4A3-8E74-4315-AD09-84D98D8F63D9}"/>
    <cellStyle name="20% - Accent4 3 3 2 5 2 3" xfId="32685" xr:uid="{0BF35EDA-7A1E-4BA9-8C71-9FF86E8C8E39}"/>
    <cellStyle name="20% - Accent4 3 3 2 5 3" xfId="14381" xr:uid="{350CF217-23A7-4AFF-9133-54F00B7933C5}"/>
    <cellStyle name="20% - Accent4 3 3 2 5 3 2" xfId="38786" xr:uid="{CEC35665-231B-4004-9CD8-C02687AE9015}"/>
    <cellStyle name="20% - Accent4 3 3 2 5 4" xfId="28692" xr:uid="{54B8B2F8-13D7-4812-87CE-0686D2F918F1}"/>
    <cellStyle name="20% - Accent4 3 3 2 6" xfId="7185" xr:uid="{0121AF47-186A-45E3-8A61-7D2B961EAFDA}"/>
    <cellStyle name="20% - Accent4 3 3 2 6 2" xfId="19929" xr:uid="{DE2708BD-5951-4996-A438-1761D5FB11B9}"/>
    <cellStyle name="20% - Accent4 3 3 2 6 2 2" xfId="42766" xr:uid="{1D5EC1D7-CF97-4A42-A5FA-554EA2447285}"/>
    <cellStyle name="20% - Accent4 3 3 2 6 3" xfId="32672" xr:uid="{8A983946-1268-488E-971A-BBB730471BB5}"/>
    <cellStyle name="20% - Accent4 3 3 2 7" xfId="10495" xr:uid="{F3A3331E-6FA4-4747-B445-96A9BB2F5DAC}"/>
    <cellStyle name="20% - Accent4 3 3 2 7 2" xfId="35767" xr:uid="{E0C863D2-08E3-4CE8-8BEB-081178E18584}"/>
    <cellStyle name="20% - Accent4 3 3 2 8" xfId="14368" xr:uid="{FBB7BBEE-FBCD-4BFC-837E-F528582C7051}"/>
    <cellStyle name="20% - Accent4 3 3 2 8 2" xfId="38773" xr:uid="{2718EBF4-4213-4FB9-B491-A8E839B8B029}"/>
    <cellStyle name="20% - Accent4 3 3 2 9" xfId="23487" xr:uid="{F49EEFD1-C616-4478-86F4-C6F45E2B4FC6}"/>
    <cellStyle name="20% - Accent4 3 3 2 9 2" xfId="46321" xr:uid="{23F8A418-E5F6-41FF-AB40-2B27B1130774}"/>
    <cellStyle name="20% - Accent4 3 3 3" xfId="1634" xr:uid="{00C5CF2A-AE7F-40C9-A067-69EA33469E78}"/>
    <cellStyle name="20% - Accent4 3 3 3 10" xfId="28693" xr:uid="{9660DC99-A408-4A5E-A2BF-2987A121A370}"/>
    <cellStyle name="20% - Accent4 3 3 3 2" xfId="1635" xr:uid="{4DA412ED-83AF-4A62-B826-1C7AE1234F7F}"/>
    <cellStyle name="20% - Accent4 3 3 3 2 2" xfId="1636" xr:uid="{B671BBC1-B5C0-4AEB-BE44-3EE8F20ABB92}"/>
    <cellStyle name="20% - Accent4 3 3 3 2 2 2" xfId="7201" xr:uid="{F3CC4275-FACC-48AB-A8F3-996C3D1D242B}"/>
    <cellStyle name="20% - Accent4 3 3 3 2 2 2 2" xfId="19945" xr:uid="{3D11B7D1-419B-45D4-A473-DB6159642C4B}"/>
    <cellStyle name="20% - Accent4 3 3 3 2 2 2 2 2" xfId="42782" xr:uid="{85539CD1-559D-4067-AFB7-2F751928CAD8}"/>
    <cellStyle name="20% - Accent4 3 3 3 2 2 2 3" xfId="32688" xr:uid="{AC142430-14A1-40BB-8381-FA2B36E5786C}"/>
    <cellStyle name="20% - Accent4 3 3 3 2 2 3" xfId="14384" xr:uid="{0DE2C452-DC83-4F62-88C2-EF0BBA8203DD}"/>
    <cellStyle name="20% - Accent4 3 3 3 2 2 3 2" xfId="38789" xr:uid="{08BBB017-E7F1-4C60-97B6-4226059E9EC5}"/>
    <cellStyle name="20% - Accent4 3 3 3 2 2 4" xfId="28695" xr:uid="{62FD9B20-C6BE-4016-950C-29F1EEB9CB42}"/>
    <cellStyle name="20% - Accent4 3 3 3 2 3" xfId="7200" xr:uid="{AEA50CE5-70F6-4FBA-9912-F15FD0BA8519}"/>
    <cellStyle name="20% - Accent4 3 3 3 2 3 2" xfId="19944" xr:uid="{90C12E45-1A57-49D6-95F3-60B11ADF4087}"/>
    <cellStyle name="20% - Accent4 3 3 3 2 3 2 2" xfId="42781" xr:uid="{F3652755-62A7-493D-9DA3-814974B24952}"/>
    <cellStyle name="20% - Accent4 3 3 3 2 3 3" xfId="32687" xr:uid="{0376882C-F37E-40AD-8896-1ED06AB8163F}"/>
    <cellStyle name="20% - Accent4 3 3 3 2 4" xfId="11866" xr:uid="{94F7FF15-9537-447F-A166-BC694E55A327}"/>
    <cellStyle name="20% - Accent4 3 3 3 2 4 2" xfId="36920" xr:uid="{83E88EF5-CFDC-41A8-B093-601BF87B1D30}"/>
    <cellStyle name="20% - Accent4 3 3 3 2 5" xfId="14383" xr:uid="{4F99DA26-1BCE-4612-A647-E71A2A0F0484}"/>
    <cellStyle name="20% - Accent4 3 3 3 2 5 2" xfId="38788" xr:uid="{FD929085-1857-4E00-B424-07AC127133B5}"/>
    <cellStyle name="20% - Accent4 3 3 3 2 6" xfId="24641" xr:uid="{80F668ED-743B-4CDE-B019-C0F6CABB9549}"/>
    <cellStyle name="20% - Accent4 3 3 3 2 6 2" xfId="47475" xr:uid="{E0350F3E-CF95-4209-831E-AA38A2835E04}"/>
    <cellStyle name="20% - Accent4 3 3 3 2 7" xfId="26731" xr:uid="{21D4D9AC-B24F-40E0-8A69-CCC15DE68007}"/>
    <cellStyle name="20% - Accent4 3 3 3 2 7 2" xfId="49547" xr:uid="{C8DC7F3D-655B-47CA-B570-FF478AB30813}"/>
    <cellStyle name="20% - Accent4 3 3 3 2 8" xfId="28694" xr:uid="{D6D9EAB8-6B9F-4322-97B2-034BD73A40D7}"/>
    <cellStyle name="20% - Accent4 3 3 3 3" xfId="1637" xr:uid="{D7BEEF1E-C352-4C90-8A59-CD6F36190298}"/>
    <cellStyle name="20% - Accent4 3 3 3 3 2" xfId="1638" xr:uid="{3CCF4422-476F-4487-97B9-B3479F7D2BBE}"/>
    <cellStyle name="20% - Accent4 3 3 3 3 2 2" xfId="7203" xr:uid="{FE94B06A-F7BE-46D7-8A8E-80E6F67C5248}"/>
    <cellStyle name="20% - Accent4 3 3 3 3 2 2 2" xfId="19947" xr:uid="{E3902DE5-0E90-4DF3-9196-85C75BBC0ADD}"/>
    <cellStyle name="20% - Accent4 3 3 3 3 2 2 2 2" xfId="42784" xr:uid="{D91A90D5-891E-4B17-9DD3-2541715DF0BD}"/>
    <cellStyle name="20% - Accent4 3 3 3 3 2 2 3" xfId="32690" xr:uid="{76156E70-82E2-46D2-87FC-CDED6DE6921C}"/>
    <cellStyle name="20% - Accent4 3 3 3 3 2 3" xfId="14386" xr:uid="{0669D17E-5A2F-4A27-A8C9-DC605A5EC1A0}"/>
    <cellStyle name="20% - Accent4 3 3 3 3 2 3 2" xfId="38791" xr:uid="{DEF4A7F8-03B2-4EB9-A44F-0BCEF6012B53}"/>
    <cellStyle name="20% - Accent4 3 3 3 3 2 4" xfId="28697" xr:uid="{D7EDDE97-AADB-4C5D-A1DF-2DCFA7F1AD78}"/>
    <cellStyle name="20% - Accent4 3 3 3 3 3" xfId="7202" xr:uid="{4755F63D-AFDD-4E40-8215-57FC80FC825F}"/>
    <cellStyle name="20% - Accent4 3 3 3 3 3 2" xfId="19946" xr:uid="{F74D8C6E-B096-4C2C-B2DE-25503BBD228F}"/>
    <cellStyle name="20% - Accent4 3 3 3 3 3 2 2" xfId="42783" xr:uid="{C1B57655-1805-482A-8EE2-F9F3AC95D0E4}"/>
    <cellStyle name="20% - Accent4 3 3 3 3 3 3" xfId="32689" xr:uid="{FD8FFE80-5158-4FA3-B178-B99C338A7A16}"/>
    <cellStyle name="20% - Accent4 3 3 3 3 4" xfId="14385" xr:uid="{B6E3AD01-927A-478B-BA82-40EED0B1089F}"/>
    <cellStyle name="20% - Accent4 3 3 3 3 4 2" xfId="38790" xr:uid="{A7572C59-CFA4-423A-927B-729B47173766}"/>
    <cellStyle name="20% - Accent4 3 3 3 3 5" xfId="28696" xr:uid="{395F6132-B682-45BD-9D9B-AA490B85F4D9}"/>
    <cellStyle name="20% - Accent4 3 3 3 4" xfId="1639" xr:uid="{AF2D0D89-408C-4CAA-92DA-E69AB1F9D6F5}"/>
    <cellStyle name="20% - Accent4 3 3 3 4 2" xfId="7204" xr:uid="{178BBC47-584A-4AFA-8974-7476B9A27EB1}"/>
    <cellStyle name="20% - Accent4 3 3 3 4 2 2" xfId="19948" xr:uid="{82918BD8-0502-4D02-9D6A-50F76C8BF2C0}"/>
    <cellStyle name="20% - Accent4 3 3 3 4 2 2 2" xfId="42785" xr:uid="{1AAD3F42-B731-4A2C-A13F-10A9546A4676}"/>
    <cellStyle name="20% - Accent4 3 3 3 4 2 3" xfId="32691" xr:uid="{AD2C19AC-1634-45B0-9089-67C406B00D50}"/>
    <cellStyle name="20% - Accent4 3 3 3 4 3" xfId="14387" xr:uid="{F121089F-E5B4-427D-AB2A-882F7F66EA06}"/>
    <cellStyle name="20% - Accent4 3 3 3 4 3 2" xfId="38792" xr:uid="{21F52F49-C12B-4B8B-8DD6-4E323AD877FD}"/>
    <cellStyle name="20% - Accent4 3 3 3 4 4" xfId="28698" xr:uid="{8C546486-F8AA-4B02-A5A5-831A748FDC29}"/>
    <cellStyle name="20% - Accent4 3 3 3 5" xfId="7199" xr:uid="{99E7A402-C634-4B97-A24F-27980A49B12B}"/>
    <cellStyle name="20% - Accent4 3 3 3 5 2" xfId="19943" xr:uid="{C4609C82-84A9-4CDC-A792-481F4C480748}"/>
    <cellStyle name="20% - Accent4 3 3 3 5 2 2" xfId="42780" xr:uid="{F88A9EB2-09FD-4E88-B372-EE2FF5F310C3}"/>
    <cellStyle name="20% - Accent4 3 3 3 5 3" xfId="32686" xr:uid="{5DAD642B-4771-4DC8-AA74-BC6C20A8C7B0}"/>
    <cellStyle name="20% - Accent4 3 3 3 6" xfId="10770" xr:uid="{55F09E1A-B900-411F-B971-4A188E10F3A8}"/>
    <cellStyle name="20% - Accent4 3 3 3 6 2" xfId="35963" xr:uid="{BE7EA6B5-C6CC-440C-A754-3ADCEAED5FA0}"/>
    <cellStyle name="20% - Accent4 3 3 3 7" xfId="14382" xr:uid="{F4B2A32B-278D-4C85-969A-13C012FCCBA8}"/>
    <cellStyle name="20% - Accent4 3 3 3 7 2" xfId="38787" xr:uid="{0BD5F638-EBC1-4BEA-A869-60A6C811EC07}"/>
    <cellStyle name="20% - Accent4 3 3 3 8" xfId="23683" xr:uid="{D9A35D01-2651-47D0-8515-37F3BC9CCF69}"/>
    <cellStyle name="20% - Accent4 3 3 3 8 2" xfId="46517" xr:uid="{186B7161-161C-48BA-8FFC-54AC1DC810C1}"/>
    <cellStyle name="20% - Accent4 3 3 3 9" xfId="25766" xr:uid="{CE985D15-93DA-48A4-BCA8-95712048EA5E}"/>
    <cellStyle name="20% - Accent4 3 3 3 9 2" xfId="48590" xr:uid="{023DF5FF-214C-4E8E-A7E8-CBBD8D04C265}"/>
    <cellStyle name="20% - Accent4 3 3 4" xfId="1640" xr:uid="{3ACF5F1C-47F3-49E1-91E5-D49B130F6BBF}"/>
    <cellStyle name="20% - Accent4 3 3 4 2" xfId="1641" xr:uid="{EB8171E3-E911-46FD-BBC7-21C68BF22209}"/>
    <cellStyle name="20% - Accent4 3 3 4 2 2" xfId="1642" xr:uid="{DFB6F879-7C80-48B5-8546-1738DE38F6A1}"/>
    <cellStyle name="20% - Accent4 3 3 4 2 2 2" xfId="7207" xr:uid="{660D0D4E-3C73-4CB0-9F9E-912710806E11}"/>
    <cellStyle name="20% - Accent4 3 3 4 2 2 2 2" xfId="19951" xr:uid="{70E6846A-64BD-4C72-BBDC-681724A0D814}"/>
    <cellStyle name="20% - Accent4 3 3 4 2 2 2 2 2" xfId="42788" xr:uid="{DE8DE8C4-1440-40E9-8801-37B518CEB7DA}"/>
    <cellStyle name="20% - Accent4 3 3 4 2 2 2 3" xfId="32694" xr:uid="{C0911FD2-56FD-4B27-9C3D-49E40D58074E}"/>
    <cellStyle name="20% - Accent4 3 3 4 2 2 3" xfId="14390" xr:uid="{1E766D83-0EB8-4757-95F1-E9D653538DC8}"/>
    <cellStyle name="20% - Accent4 3 3 4 2 2 3 2" xfId="38795" xr:uid="{73A4B301-DCA5-46DA-9DDE-9C51299AE16B}"/>
    <cellStyle name="20% - Accent4 3 3 4 2 2 4" xfId="28701" xr:uid="{89FF8D70-3B8A-4D5C-8689-4B5B509D6B76}"/>
    <cellStyle name="20% - Accent4 3 3 4 2 3" xfId="7206" xr:uid="{E4D2281F-A8D0-429F-A88D-A4195A0F3F69}"/>
    <cellStyle name="20% - Accent4 3 3 4 2 3 2" xfId="19950" xr:uid="{183CC555-8D7A-4853-9FE6-C683DED70804}"/>
    <cellStyle name="20% - Accent4 3 3 4 2 3 2 2" xfId="42787" xr:uid="{C021DA93-9205-447D-ABBB-8AA68E3B9660}"/>
    <cellStyle name="20% - Accent4 3 3 4 2 3 3" xfId="32693" xr:uid="{E95D62C4-EC2D-4C96-8F34-42753F9A9D5C}"/>
    <cellStyle name="20% - Accent4 3 3 4 2 4" xfId="12062" xr:uid="{EE9E9FFF-B981-475D-B5B8-5E3CE61370F8}"/>
    <cellStyle name="20% - Accent4 3 3 4 2 4 2" xfId="37116" xr:uid="{0DFB4419-D340-49FF-A307-948C2D70C63D}"/>
    <cellStyle name="20% - Accent4 3 3 4 2 5" xfId="14389" xr:uid="{145BD376-F4CC-4FFB-93EB-BD7775C2A2A9}"/>
    <cellStyle name="20% - Accent4 3 3 4 2 5 2" xfId="38794" xr:uid="{E5A4C257-2B37-47C5-A5B1-F6C6855B2B3D}"/>
    <cellStyle name="20% - Accent4 3 3 4 2 6" xfId="24837" xr:uid="{25DE9B5D-C165-4CE1-8D79-29FF86A93308}"/>
    <cellStyle name="20% - Accent4 3 3 4 2 6 2" xfId="47671" xr:uid="{91AEEF70-7D17-4097-B1E6-5901445A2A3D}"/>
    <cellStyle name="20% - Accent4 3 3 4 2 7" xfId="26927" xr:uid="{9867F265-6A94-4837-919A-971ACC9301A6}"/>
    <cellStyle name="20% - Accent4 3 3 4 2 7 2" xfId="49743" xr:uid="{3FF0C60A-006E-4560-B27B-64B2CF9C8F52}"/>
    <cellStyle name="20% - Accent4 3 3 4 2 8" xfId="28700" xr:uid="{71EB17A0-E28D-4115-B85C-FD0E11BB57BB}"/>
    <cellStyle name="20% - Accent4 3 3 4 3" xfId="1643" xr:uid="{76065F37-19AE-4148-911C-EB3F3ABC9E12}"/>
    <cellStyle name="20% - Accent4 3 3 4 3 2" xfId="7208" xr:uid="{B2B16255-B8BF-4B9D-B2CB-6A9F3BEFEB8C}"/>
    <cellStyle name="20% - Accent4 3 3 4 3 2 2" xfId="19952" xr:uid="{15C4B25C-1347-428B-83D5-D7AB670A8BFB}"/>
    <cellStyle name="20% - Accent4 3 3 4 3 2 2 2" xfId="42789" xr:uid="{8D080C60-C00D-484C-9F88-3F1A063D838F}"/>
    <cellStyle name="20% - Accent4 3 3 4 3 2 3" xfId="32695" xr:uid="{C1C1CF4E-9073-481B-AE69-30CAB5EA1A47}"/>
    <cellStyle name="20% - Accent4 3 3 4 3 3" xfId="14391" xr:uid="{9DF088B6-50D2-414F-9691-F456DB075AE9}"/>
    <cellStyle name="20% - Accent4 3 3 4 3 3 2" xfId="38796" xr:uid="{ADC1615B-D75E-4A30-9B8D-8A36265AA01D}"/>
    <cellStyle name="20% - Accent4 3 3 4 3 4" xfId="28702" xr:uid="{3416EEDD-3115-4515-9DCA-16F870320B2E}"/>
    <cellStyle name="20% - Accent4 3 3 4 4" xfId="7205" xr:uid="{5D36D720-1485-45AA-8F4A-16455A0376F0}"/>
    <cellStyle name="20% - Accent4 3 3 4 4 2" xfId="19949" xr:uid="{CC24BD4A-C842-463D-8FE7-9358C46BE2E5}"/>
    <cellStyle name="20% - Accent4 3 3 4 4 2 2" xfId="42786" xr:uid="{AD7EB0DC-47D6-4E83-AF5B-E1325F54C347}"/>
    <cellStyle name="20% - Accent4 3 3 4 4 3" xfId="32692" xr:uid="{C7B347B1-BDC9-466E-9618-019096A58F46}"/>
    <cellStyle name="20% - Accent4 3 3 4 5" xfId="10983" xr:uid="{7B598CA7-801C-4A7D-8F49-3B213E3ED38E}"/>
    <cellStyle name="20% - Accent4 3 3 4 5 2" xfId="36159" xr:uid="{969D5709-866D-4B70-93C9-D7053B5DCEAA}"/>
    <cellStyle name="20% - Accent4 3 3 4 6" xfId="14388" xr:uid="{8B903AA1-E2E6-424A-BD5C-D7DC30F9FC94}"/>
    <cellStyle name="20% - Accent4 3 3 4 6 2" xfId="38793" xr:uid="{996D2F23-4126-4B01-B7B6-5531370AD7B1}"/>
    <cellStyle name="20% - Accent4 3 3 4 7" xfId="23879" xr:uid="{D9AB67D9-4F86-43E2-989F-9D1C45925043}"/>
    <cellStyle name="20% - Accent4 3 3 4 7 2" xfId="46713" xr:uid="{0164A661-94E3-4F44-BE14-F1645FA83702}"/>
    <cellStyle name="20% - Accent4 3 3 4 8" xfId="25962" xr:uid="{54619B3A-7BC6-4AC7-8EA0-CE386D64954A}"/>
    <cellStyle name="20% - Accent4 3 3 4 8 2" xfId="48786" xr:uid="{F629FE3E-0E0B-49BD-9F40-4BA1827CC65F}"/>
    <cellStyle name="20% - Accent4 3 3 4 9" xfId="28699" xr:uid="{614E1AFC-03B4-486A-9C88-17CA766D97C6}"/>
    <cellStyle name="20% - Accent4 3 3 5" xfId="1644" xr:uid="{5F9A4D75-E2DC-460A-9640-CEA86E250CD7}"/>
    <cellStyle name="20% - Accent4 3 3 5 2" xfId="1645" xr:uid="{00538041-3913-4B96-9E13-C9BBFBD3C20F}"/>
    <cellStyle name="20% - Accent4 3 3 5 2 2" xfId="7210" xr:uid="{FF74FABB-75FE-4080-B628-F42E272F7B4F}"/>
    <cellStyle name="20% - Accent4 3 3 5 2 2 2" xfId="19954" xr:uid="{20508F17-9725-43A9-9460-24772FF6B058}"/>
    <cellStyle name="20% - Accent4 3 3 5 2 2 2 2" xfId="42791" xr:uid="{E0B94B75-909B-4F25-B549-03C75630D7E0}"/>
    <cellStyle name="20% - Accent4 3 3 5 2 2 3" xfId="32697" xr:uid="{C4A3B222-F898-4B38-A685-290F0B2C3E6B}"/>
    <cellStyle name="20% - Accent4 3 3 5 2 3" xfId="11493" xr:uid="{8EA1D3DE-1FBC-45AF-B9AE-333E5DC52F88}"/>
    <cellStyle name="20% - Accent4 3 3 5 2 3 2" xfId="36547" xr:uid="{8D3962BF-93C2-4E60-9E22-5018FA6B90E9}"/>
    <cellStyle name="20% - Accent4 3 3 5 2 4" xfId="14393" xr:uid="{E20C1073-65E6-465B-BB27-B5B70D6B904A}"/>
    <cellStyle name="20% - Accent4 3 3 5 2 4 2" xfId="38798" xr:uid="{ED41D07E-BCF9-463F-B2E5-1C8E96B8ED94}"/>
    <cellStyle name="20% - Accent4 3 3 5 2 5" xfId="24268" xr:uid="{C066E127-3E71-4532-9923-64EDDF6BD858}"/>
    <cellStyle name="20% - Accent4 3 3 5 2 5 2" xfId="47102" xr:uid="{3FC9E536-4E61-4A7D-86F0-5E3377B93367}"/>
    <cellStyle name="20% - Accent4 3 3 5 2 6" xfId="26358" xr:uid="{E152FE0D-A087-4ECD-852D-2FFF27B1CE68}"/>
    <cellStyle name="20% - Accent4 3 3 5 2 6 2" xfId="49174" xr:uid="{AB725012-7D77-493E-A924-82C5AE53A7AC}"/>
    <cellStyle name="20% - Accent4 3 3 5 2 7" xfId="28704" xr:uid="{EDAB03DB-0A99-4DBF-BC01-35594F9CBAE4}"/>
    <cellStyle name="20% - Accent4 3 3 5 3" xfId="7209" xr:uid="{349D241E-FFDF-42A1-B6FB-2E83FB508C15}"/>
    <cellStyle name="20% - Accent4 3 3 5 3 2" xfId="19953" xr:uid="{A3049D28-9A1F-4DA2-954A-F978E2BBF113}"/>
    <cellStyle name="20% - Accent4 3 3 5 3 2 2" xfId="42790" xr:uid="{2EF9B13D-EAC0-4508-B506-80588CB39F79}"/>
    <cellStyle name="20% - Accent4 3 3 5 3 3" xfId="32696" xr:uid="{41CCBD8A-74DA-4EE6-8C86-20A9775B1667}"/>
    <cellStyle name="20% - Accent4 3 3 5 4" xfId="10278" xr:uid="{A1C66D38-C7C7-4300-9B57-AB4EDF5FB719}"/>
    <cellStyle name="20% - Accent4 3 3 5 4 2" xfId="35603" xr:uid="{4A93C8BB-CF0A-458D-95B4-19A718A7C165}"/>
    <cellStyle name="20% - Accent4 3 3 5 5" xfId="14392" xr:uid="{5861E2E4-3804-4751-9FCE-9DA98354FB59}"/>
    <cellStyle name="20% - Accent4 3 3 5 5 2" xfId="38797" xr:uid="{76F63D52-09AB-493F-8D8F-29BD3ABDCF5E}"/>
    <cellStyle name="20% - Accent4 3 3 5 6" xfId="23310" xr:uid="{3504B4B2-45C9-45F3-9FA1-E288381A5262}"/>
    <cellStyle name="20% - Accent4 3 3 5 6 2" xfId="46144" xr:uid="{5994BC36-598D-42DF-AC2D-5907974C1D54}"/>
    <cellStyle name="20% - Accent4 3 3 5 7" xfId="25394" xr:uid="{50EC668A-3893-400F-9F7C-4E6593E3BA91}"/>
    <cellStyle name="20% - Accent4 3 3 5 7 2" xfId="48218" xr:uid="{ECC69224-7304-4670-B4F2-FFA7C1FE750E}"/>
    <cellStyle name="20% - Accent4 3 3 5 8" xfId="28703" xr:uid="{7D271EFA-0CED-41B8-AF88-15CF11A0F152}"/>
    <cellStyle name="20% - Accent4 3 3 6" xfId="1646" xr:uid="{4DC0F3F4-9604-4BD4-94E8-3AEB87EB8608}"/>
    <cellStyle name="20% - Accent4 3 3 6 2" xfId="7211" xr:uid="{0223333C-3C24-4F16-BC33-6FC996D8BBA3}"/>
    <cellStyle name="20% - Accent4 3 3 6 2 2" xfId="19955" xr:uid="{C35747EC-C826-41FB-845F-029807BD3CE4}"/>
    <cellStyle name="20% - Accent4 3 3 6 2 2 2" xfId="42792" xr:uid="{FB88A612-16DE-48D1-B523-52A230BA2143}"/>
    <cellStyle name="20% - Accent4 3 3 6 2 3" xfId="32698" xr:uid="{26237526-4B85-486B-8D63-2D8CBF0C00F3}"/>
    <cellStyle name="20% - Accent4 3 3 6 3" xfId="11309" xr:uid="{B794B2D1-F0AC-459E-ABE6-3E9F7CC0D4A0}"/>
    <cellStyle name="20% - Accent4 3 3 6 3 2" xfId="36363" xr:uid="{07443D00-45CD-4C2A-AB45-18102D3D3DF0}"/>
    <cellStyle name="20% - Accent4 3 3 6 4" xfId="14394" xr:uid="{90AC9802-061F-4C25-AED2-05F0FBABEFC4}"/>
    <cellStyle name="20% - Accent4 3 3 6 4 2" xfId="38799" xr:uid="{26783F55-C12C-4598-8749-0AF5255ED962}"/>
    <cellStyle name="20% - Accent4 3 3 6 5" xfId="24084" xr:uid="{4CA62B9B-9ACD-402C-9CCC-35FB4D19D101}"/>
    <cellStyle name="20% - Accent4 3 3 6 5 2" xfId="46918" xr:uid="{1EAC2526-9D8C-45C7-B187-3771E442617C}"/>
    <cellStyle name="20% - Accent4 3 3 6 6" xfId="26174" xr:uid="{46001DAB-2D44-42E0-A083-9C06CE976677}"/>
    <cellStyle name="20% - Accent4 3 3 6 6 2" xfId="48990" xr:uid="{8FE9ED37-22BD-43D2-9E39-DCB3B2344BA5}"/>
    <cellStyle name="20% - Accent4 3 3 6 7" xfId="28705" xr:uid="{E5479DB6-408F-4D4D-A043-0F96DDBD6EE9}"/>
    <cellStyle name="20% - Accent4 3 3 7" xfId="7184" xr:uid="{53AF0571-FC06-414E-8F2C-E8D2608B09A5}"/>
    <cellStyle name="20% - Accent4 3 3 7 2" xfId="19928" xr:uid="{4774DB9A-4CB3-4654-BEFF-56B729DEBBD2}"/>
    <cellStyle name="20% - Accent4 3 3 7 2 2" xfId="42765" xr:uid="{E8AEEB33-6C05-4390-88FF-90900EF87472}"/>
    <cellStyle name="20% - Accent4 3 3 7 3" xfId="32671" xr:uid="{A1D09E28-F2BD-416A-A36F-F2A28D764205}"/>
    <cellStyle name="20% - Accent4 3 3 8" xfId="9955" xr:uid="{814699E7-D4F2-4CD9-B41F-262EBD59489A}"/>
    <cellStyle name="20% - Accent4 3 3 8 2" xfId="35427" xr:uid="{BFB1234A-C45A-4659-9358-E07762FD10FB}"/>
    <cellStyle name="20% - Accent4 3 3 9" xfId="14367" xr:uid="{88887B28-2890-44C1-9EDA-D7DE670F1DC6}"/>
    <cellStyle name="20% - Accent4 3 3 9 2" xfId="38772" xr:uid="{D53E7A64-DCC9-4FBC-B981-2205CA5ECC0C}"/>
    <cellStyle name="20% - Accent4 3 3_Expiring Rate Analysis" xfId="12447" xr:uid="{B79D22E1-B328-4C8E-B0A2-F5297607988B}"/>
    <cellStyle name="20% - Accent4 3 4" xfId="1647" xr:uid="{F93D908C-F0F4-4CF4-A8AF-A5523533E19D}"/>
    <cellStyle name="20% - Accent4 3 4 10" xfId="25144" xr:uid="{D14024C3-BA83-42A9-B1EA-8A594BE29DC4}"/>
    <cellStyle name="20% - Accent4 3 4 10 2" xfId="47968" xr:uid="{D1188707-61E9-4C17-8225-E0E1765FAF7E}"/>
    <cellStyle name="20% - Accent4 3 4 11" xfId="28706" xr:uid="{3F1BCCB4-DE82-4206-8CE2-5BBDE395577E}"/>
    <cellStyle name="20% - Accent4 3 4 2" xfId="1648" xr:uid="{4AA30A08-00D5-4EBB-B9FF-9C2D788B900A}"/>
    <cellStyle name="20% - Accent4 3 4 2 10" xfId="28707" xr:uid="{0EF46EDB-6970-4A3B-BA59-0A835E7CA4C8}"/>
    <cellStyle name="20% - Accent4 3 4 2 2" xfId="1649" xr:uid="{F3FEDB50-CA86-40C2-9FDE-F6D8E521B770}"/>
    <cellStyle name="20% - Accent4 3 4 2 2 2" xfId="1650" xr:uid="{ED0ABE94-4F65-4C0A-87CA-13144B5B221D}"/>
    <cellStyle name="20% - Accent4 3 4 2 2 2 2" xfId="7215" xr:uid="{96DEF67C-D15B-4B08-B267-F261E2088435}"/>
    <cellStyle name="20% - Accent4 3 4 2 2 2 2 2" xfId="19959" xr:uid="{B7307812-23E6-4B9C-9B5F-42F4BE2311C2}"/>
    <cellStyle name="20% - Accent4 3 4 2 2 2 2 2 2" xfId="42796" xr:uid="{EC895BB9-E1C9-4E28-94A0-ED37AE8DD701}"/>
    <cellStyle name="20% - Accent4 3 4 2 2 2 2 3" xfId="32702" xr:uid="{1FACD7FE-1AAB-4497-B647-C3332CA9F1DC}"/>
    <cellStyle name="20% - Accent4 3 4 2 2 2 3" xfId="14398" xr:uid="{CE62A643-112E-4CB2-A08A-148BEE615A9E}"/>
    <cellStyle name="20% - Accent4 3 4 2 2 2 3 2" xfId="38803" xr:uid="{03878F48-6BAF-477F-BF99-2BEFC96D55A5}"/>
    <cellStyle name="20% - Accent4 3 4 2 2 2 4" xfId="28709" xr:uid="{5FDED1F1-22BB-4597-9065-FBE9BAEF4493}"/>
    <cellStyle name="20% - Accent4 3 4 2 2 3" xfId="7214" xr:uid="{1F60EF43-9389-471B-9035-ECA9167FC510}"/>
    <cellStyle name="20% - Accent4 3 4 2 2 3 2" xfId="19958" xr:uid="{232A1524-9712-4EAA-A36D-F3CF68253693}"/>
    <cellStyle name="20% - Accent4 3 4 2 2 3 2 2" xfId="42795" xr:uid="{D2096928-55B5-4137-99FF-C270362C88B9}"/>
    <cellStyle name="20% - Accent4 3 4 2 2 3 3" xfId="32701" xr:uid="{7EC30A20-5FA2-4B01-9940-DF68E62B3D89}"/>
    <cellStyle name="20% - Accent4 3 4 2 2 4" xfId="11604" xr:uid="{CE00E8A0-9FFC-4B1B-91C2-6190F77C463C}"/>
    <cellStyle name="20% - Accent4 3 4 2 2 4 2" xfId="36658" xr:uid="{B9C285D5-E542-4CB6-B86D-3170F43B3D56}"/>
    <cellStyle name="20% - Accent4 3 4 2 2 5" xfId="14397" xr:uid="{292FD475-3AA0-4885-A8B6-9E5F9283B584}"/>
    <cellStyle name="20% - Accent4 3 4 2 2 5 2" xfId="38802" xr:uid="{11054E0B-0B64-4C3B-A586-D2E9A41F21E3}"/>
    <cellStyle name="20% - Accent4 3 4 2 2 6" xfId="24379" xr:uid="{FAF3E6A1-65CC-4607-991F-AAFF09D91131}"/>
    <cellStyle name="20% - Accent4 3 4 2 2 6 2" xfId="47213" xr:uid="{21F41BF5-2E5A-4487-B802-61134777E02A}"/>
    <cellStyle name="20% - Accent4 3 4 2 2 7" xfId="26469" xr:uid="{5CB47F28-3A80-4B25-B2C2-5B659EA8C1FC}"/>
    <cellStyle name="20% - Accent4 3 4 2 2 7 2" xfId="49285" xr:uid="{9ED45C5A-D7F7-4741-913F-9C88F94B5496}"/>
    <cellStyle name="20% - Accent4 3 4 2 2 8" xfId="28708" xr:uid="{42B374FE-530B-4CA5-B300-9485589EA8EF}"/>
    <cellStyle name="20% - Accent4 3 4 2 3" xfId="1651" xr:uid="{A5E1EA9E-090D-49F8-A91C-13536CB1B3A4}"/>
    <cellStyle name="20% - Accent4 3 4 2 3 2" xfId="1652" xr:uid="{DB393B13-A1AE-4B44-8014-D93B08D35820}"/>
    <cellStyle name="20% - Accent4 3 4 2 3 2 2" xfId="7217" xr:uid="{5FBAC973-519D-477D-873D-3DF84F6BE187}"/>
    <cellStyle name="20% - Accent4 3 4 2 3 2 2 2" xfId="19961" xr:uid="{8419FB81-D252-4674-AB9D-80F1DA0E57FB}"/>
    <cellStyle name="20% - Accent4 3 4 2 3 2 2 2 2" xfId="42798" xr:uid="{11AFF033-6F9E-459D-AE70-47117265AB94}"/>
    <cellStyle name="20% - Accent4 3 4 2 3 2 2 3" xfId="32704" xr:uid="{0F1B3357-2D21-4B89-962A-5C2B7D7ADFE9}"/>
    <cellStyle name="20% - Accent4 3 4 2 3 2 3" xfId="14400" xr:uid="{B62DF11D-E61E-4916-A5B2-BCDA0B221669}"/>
    <cellStyle name="20% - Accent4 3 4 2 3 2 3 2" xfId="38805" xr:uid="{8A0003E6-760B-45EA-8D6E-CE274E8F7B3D}"/>
    <cellStyle name="20% - Accent4 3 4 2 3 2 4" xfId="28711" xr:uid="{754D46B3-DC83-482F-86C7-702DC0C5A38A}"/>
    <cellStyle name="20% - Accent4 3 4 2 3 3" xfId="7216" xr:uid="{EC62244F-05EF-411D-93A6-1D04446A423D}"/>
    <cellStyle name="20% - Accent4 3 4 2 3 3 2" xfId="19960" xr:uid="{71EF41C7-639D-406F-B0A9-399123A3A904}"/>
    <cellStyle name="20% - Accent4 3 4 2 3 3 2 2" xfId="42797" xr:uid="{D0AA7879-7D9D-43BC-A6E7-A2CF68592DCA}"/>
    <cellStyle name="20% - Accent4 3 4 2 3 3 3" xfId="32703" xr:uid="{AEA55845-D019-4843-9D8E-72B1D2B284C0}"/>
    <cellStyle name="20% - Accent4 3 4 2 3 4" xfId="14399" xr:uid="{DA04B717-F023-4A6B-A48A-563AFD13CF65}"/>
    <cellStyle name="20% - Accent4 3 4 2 3 4 2" xfId="38804" xr:uid="{ACF3FE49-1F39-4C37-9751-71084B31FF9F}"/>
    <cellStyle name="20% - Accent4 3 4 2 3 5" xfId="28710" xr:uid="{498AD395-48DB-48FB-A8B5-5CD98883E21C}"/>
    <cellStyle name="20% - Accent4 3 4 2 4" xfId="1653" xr:uid="{72B8C110-2ED0-4297-A2EB-36F31DD8C922}"/>
    <cellStyle name="20% - Accent4 3 4 2 4 2" xfId="7218" xr:uid="{7D179ABB-7C12-44D3-A1A6-BB9611183045}"/>
    <cellStyle name="20% - Accent4 3 4 2 4 2 2" xfId="19962" xr:uid="{2DFC6250-7D17-4887-8A51-661B3B525C27}"/>
    <cellStyle name="20% - Accent4 3 4 2 4 2 2 2" xfId="42799" xr:uid="{CADC49C2-986B-449C-A408-1FD8683C3DF7}"/>
    <cellStyle name="20% - Accent4 3 4 2 4 2 3" xfId="32705" xr:uid="{F5958C78-AD9B-4BBA-9AF8-62D30A42736C}"/>
    <cellStyle name="20% - Accent4 3 4 2 4 3" xfId="14401" xr:uid="{0064DDCE-F2BE-43E8-9597-8115D04935DF}"/>
    <cellStyle name="20% - Accent4 3 4 2 4 3 2" xfId="38806" xr:uid="{96594319-8F76-4462-B911-3D32FC2749BC}"/>
    <cellStyle name="20% - Accent4 3 4 2 4 4" xfId="28712" xr:uid="{BB09BCBC-05D3-4FCE-B2FF-B8D7C1AC3932}"/>
    <cellStyle name="20% - Accent4 3 4 2 5" xfId="7213" xr:uid="{D1AAC0CE-EC53-439C-BB07-A043DCE616B2}"/>
    <cellStyle name="20% - Accent4 3 4 2 5 2" xfId="19957" xr:uid="{3EF0F6CC-8131-47E4-8D95-18E900D2FBC4}"/>
    <cellStyle name="20% - Accent4 3 4 2 5 2 2" xfId="42794" xr:uid="{74D688C4-7E23-4694-8BE6-F51450BC4291}"/>
    <cellStyle name="20% - Accent4 3 4 2 5 3" xfId="32700" xr:uid="{1949F9F7-CE2F-4A92-A622-361AF757E79E}"/>
    <cellStyle name="20% - Accent4 3 4 2 6" xfId="10441" xr:uid="{7F035746-394B-49C0-81AC-6C18A6F86A15}"/>
    <cellStyle name="20% - Accent4 3 4 2 6 2" xfId="35713" xr:uid="{87D52352-63A6-4248-9A8F-C3E7F201DEEC}"/>
    <cellStyle name="20% - Accent4 3 4 2 7" xfId="14396" xr:uid="{AF97E4C6-7A46-481D-86FD-42CB0C0B077E}"/>
    <cellStyle name="20% - Accent4 3 4 2 7 2" xfId="38801" xr:uid="{A4A632E7-CC85-4D18-B7EF-FAEFD7F0E403}"/>
    <cellStyle name="20% - Accent4 3 4 2 8" xfId="23421" xr:uid="{9F97B779-E55A-4343-9E88-AFF0A3487823}"/>
    <cellStyle name="20% - Accent4 3 4 2 8 2" xfId="46255" xr:uid="{C896B9AF-85D2-4BB8-9EA3-D54E738C4D38}"/>
    <cellStyle name="20% - Accent4 3 4 2 9" xfId="25504" xr:uid="{3D668F74-CE1B-4967-B5D6-E339CE97513E}"/>
    <cellStyle name="20% - Accent4 3 4 2 9 2" xfId="48328" xr:uid="{DAE2BB74-477D-474D-BC4A-AD67BEFE739E}"/>
    <cellStyle name="20% - Accent4 3 4 3" xfId="1654" xr:uid="{C51832F5-6EA0-4B83-87B3-6FBACE6495C3}"/>
    <cellStyle name="20% - Accent4 3 4 3 2" xfId="1655" xr:uid="{AF031E14-DAC0-4086-A554-4D5164F78B89}"/>
    <cellStyle name="20% - Accent4 3 4 3 2 2" xfId="1656" xr:uid="{7215C3ED-F6C1-4D77-98A5-D6080EF6837C}"/>
    <cellStyle name="20% - Accent4 3 4 3 2 2 2" xfId="7221" xr:uid="{EE6CC1CD-BCA5-4A74-AFB3-3F67BC0BED72}"/>
    <cellStyle name="20% - Accent4 3 4 3 2 2 2 2" xfId="19965" xr:uid="{B3BB2D9F-BDFC-4C09-97A7-6BB6157F9389}"/>
    <cellStyle name="20% - Accent4 3 4 3 2 2 2 2 2" xfId="42802" xr:uid="{1E4382BC-EA52-42FF-A1E4-C8B2DB806C43}"/>
    <cellStyle name="20% - Accent4 3 4 3 2 2 2 3" xfId="32708" xr:uid="{BABF2140-5CC1-41C1-BF0A-6C5434F33F15}"/>
    <cellStyle name="20% - Accent4 3 4 3 2 2 3" xfId="14404" xr:uid="{EAC0ED5E-BBD1-4AF2-9962-0A0AE2A93D45}"/>
    <cellStyle name="20% - Accent4 3 4 3 2 2 3 2" xfId="38809" xr:uid="{95E1629E-DB8C-4144-9953-6B182B770B52}"/>
    <cellStyle name="20% - Accent4 3 4 3 2 2 4" xfId="28715" xr:uid="{180BD7A2-884F-4265-8CA0-B4241A6D05B7}"/>
    <cellStyle name="20% - Accent4 3 4 3 2 3" xfId="7220" xr:uid="{7F6CE899-4446-4108-ACF9-9AB66D188B53}"/>
    <cellStyle name="20% - Accent4 3 4 3 2 3 2" xfId="19964" xr:uid="{31B3A77E-42E3-433D-8175-5C7340095219}"/>
    <cellStyle name="20% - Accent4 3 4 3 2 3 2 2" xfId="42801" xr:uid="{1579CE9B-E851-460E-985B-5C7B8397D0A1}"/>
    <cellStyle name="20% - Accent4 3 4 3 2 3 3" xfId="32707" xr:uid="{E6318011-2F87-4132-885B-B610EA85FD1C}"/>
    <cellStyle name="20% - Accent4 3 4 3 2 4" xfId="11800" xr:uid="{631047C3-E0DF-40BE-B203-79925530F453}"/>
    <cellStyle name="20% - Accent4 3 4 3 2 4 2" xfId="36854" xr:uid="{9751340F-7258-42EE-A733-3E6CC81985EF}"/>
    <cellStyle name="20% - Accent4 3 4 3 2 5" xfId="14403" xr:uid="{88CDE947-49F4-4304-B814-9B31AF735B00}"/>
    <cellStyle name="20% - Accent4 3 4 3 2 5 2" xfId="38808" xr:uid="{8ED765F6-7005-4300-9A51-DEDAD5F1291D}"/>
    <cellStyle name="20% - Accent4 3 4 3 2 6" xfId="24575" xr:uid="{A120E383-D0C0-411A-9999-4EA5D6E178A3}"/>
    <cellStyle name="20% - Accent4 3 4 3 2 6 2" xfId="47409" xr:uid="{6A60FA92-1A2B-441B-A4E1-EC1F2F3A709D}"/>
    <cellStyle name="20% - Accent4 3 4 3 2 7" xfId="26665" xr:uid="{DBBE964D-BB59-40AD-A40C-FA806AE66FB2}"/>
    <cellStyle name="20% - Accent4 3 4 3 2 7 2" xfId="49481" xr:uid="{2EA3E4A4-1064-4AC8-8489-60AE81F2A387}"/>
    <cellStyle name="20% - Accent4 3 4 3 2 8" xfId="28714" xr:uid="{AB6259E5-FFD5-4A90-8E41-93A304FC8C9E}"/>
    <cellStyle name="20% - Accent4 3 4 3 3" xfId="1657" xr:uid="{13D007E9-5673-45A3-BCA7-335C5B82C48C}"/>
    <cellStyle name="20% - Accent4 3 4 3 3 2" xfId="7222" xr:uid="{42D4F815-EF16-4FBB-815B-FDF202BE879B}"/>
    <cellStyle name="20% - Accent4 3 4 3 3 2 2" xfId="19966" xr:uid="{9F423562-2859-48B8-BECE-ED06DA8F7BE2}"/>
    <cellStyle name="20% - Accent4 3 4 3 3 2 2 2" xfId="42803" xr:uid="{8940740E-3CBB-44C4-BF25-38CAEB2DDA0D}"/>
    <cellStyle name="20% - Accent4 3 4 3 3 2 3" xfId="32709" xr:uid="{BC3A2F8D-6C36-47A2-AE41-2B8EE3B2D914}"/>
    <cellStyle name="20% - Accent4 3 4 3 3 3" xfId="14405" xr:uid="{92DB2EB3-F419-4138-B298-D33C92FED68E}"/>
    <cellStyle name="20% - Accent4 3 4 3 3 3 2" xfId="38810" xr:uid="{AEA57FA4-3F8A-483C-8929-6A3FB0B40D93}"/>
    <cellStyle name="20% - Accent4 3 4 3 3 4" xfId="28716" xr:uid="{5DEE5985-1F08-4C6D-9E92-F64B69B8386D}"/>
    <cellStyle name="20% - Accent4 3 4 3 4" xfId="7219" xr:uid="{75F0796A-C9EA-468B-BEC3-18BC6A453883}"/>
    <cellStyle name="20% - Accent4 3 4 3 4 2" xfId="19963" xr:uid="{D4936C2A-AD34-4019-9189-F597A97EA686}"/>
    <cellStyle name="20% - Accent4 3 4 3 4 2 2" xfId="42800" xr:uid="{99FF888F-D814-41B0-B5E5-F062D0B829CE}"/>
    <cellStyle name="20% - Accent4 3 4 3 4 3" xfId="32706" xr:uid="{8BF45228-000F-40EB-B318-C1F571E95960}"/>
    <cellStyle name="20% - Accent4 3 4 3 5" xfId="10704" xr:uid="{D4DAD8D2-3042-484F-9A58-587F16E7AF80}"/>
    <cellStyle name="20% - Accent4 3 4 3 5 2" xfId="35897" xr:uid="{26FD9719-5789-4FE1-BB53-DB071DA66EF4}"/>
    <cellStyle name="20% - Accent4 3 4 3 6" xfId="14402" xr:uid="{EB06512B-2A41-4445-9E47-D44C302109E2}"/>
    <cellStyle name="20% - Accent4 3 4 3 6 2" xfId="38807" xr:uid="{94392F9F-0120-40A4-83DE-8E8FAA18BA0A}"/>
    <cellStyle name="20% - Accent4 3 4 3 7" xfId="23617" xr:uid="{F5717DF4-013C-4BD8-AC5D-C26188BA93AF}"/>
    <cellStyle name="20% - Accent4 3 4 3 7 2" xfId="46451" xr:uid="{C2A73525-520A-41FD-8B65-4CA866E0CAD7}"/>
    <cellStyle name="20% - Accent4 3 4 3 8" xfId="25700" xr:uid="{297276F8-477B-4E3C-82A8-5522DD82F15D}"/>
    <cellStyle name="20% - Accent4 3 4 3 8 2" xfId="48524" xr:uid="{ABFE9850-097E-4ABB-A568-9B8A00B1A687}"/>
    <cellStyle name="20% - Accent4 3 4 3 9" xfId="28713" xr:uid="{F2882ED8-511E-4E76-9621-0CABF9C49137}"/>
    <cellStyle name="20% - Accent4 3 4 4" xfId="1658" xr:uid="{8643C32A-633D-4A9A-AC7B-4327B45DBF91}"/>
    <cellStyle name="20% - Accent4 3 4 4 2" xfId="1659" xr:uid="{78943AEB-AB01-475B-BF6A-A4BA1A887B88}"/>
    <cellStyle name="20% - Accent4 3 4 4 2 2" xfId="7224" xr:uid="{6ED30265-3A2C-44B6-8D11-760F88D15A9B}"/>
    <cellStyle name="20% - Accent4 3 4 4 2 2 2" xfId="19968" xr:uid="{4BF57E90-F289-4DC4-8C99-962094BEB039}"/>
    <cellStyle name="20% - Accent4 3 4 4 2 2 2 2" xfId="42805" xr:uid="{30431A1E-6981-4722-9A1A-732E8BEFE5DB}"/>
    <cellStyle name="20% - Accent4 3 4 4 2 2 3" xfId="32711" xr:uid="{F69D88FF-93C4-4744-A460-322A6E6EB5A9}"/>
    <cellStyle name="20% - Accent4 3 4 4 2 3" xfId="11996" xr:uid="{AB4D76E3-7F82-4A7C-8037-A6F67DA36B19}"/>
    <cellStyle name="20% - Accent4 3 4 4 2 3 2" xfId="37050" xr:uid="{FCE644C5-8707-42C7-8829-976CFF25435C}"/>
    <cellStyle name="20% - Accent4 3 4 4 2 4" xfId="14407" xr:uid="{91F343F1-EDF0-4BA2-9E49-E6A719358400}"/>
    <cellStyle name="20% - Accent4 3 4 4 2 4 2" xfId="38812" xr:uid="{67D23F23-DC95-4040-89D5-1E6C68C4726A}"/>
    <cellStyle name="20% - Accent4 3 4 4 2 5" xfId="24771" xr:uid="{11500494-9833-47F4-B98C-49507D37B299}"/>
    <cellStyle name="20% - Accent4 3 4 4 2 5 2" xfId="47605" xr:uid="{83A0AC16-8D35-4DD7-B75B-1965AA62F68B}"/>
    <cellStyle name="20% - Accent4 3 4 4 2 6" xfId="26861" xr:uid="{3BB2C698-590C-4CC7-AA79-37F31FBBF1E0}"/>
    <cellStyle name="20% - Accent4 3 4 4 2 6 2" xfId="49677" xr:uid="{A20BFD5F-CED4-4268-A0E6-970B26C235DD}"/>
    <cellStyle name="20% - Accent4 3 4 4 2 7" xfId="28718" xr:uid="{3CAACCC0-E118-471A-B89E-ED59295487FF}"/>
    <cellStyle name="20% - Accent4 3 4 4 3" xfId="7223" xr:uid="{B2E69F6C-0421-485F-83FB-C63FAC84EF60}"/>
    <cellStyle name="20% - Accent4 3 4 4 3 2" xfId="19967" xr:uid="{0ED908E6-7774-4315-9056-67E4E53408F5}"/>
    <cellStyle name="20% - Accent4 3 4 4 3 2 2" xfId="42804" xr:uid="{3EF88648-535E-4150-BC83-4B5BB757872F}"/>
    <cellStyle name="20% - Accent4 3 4 4 3 3" xfId="32710" xr:uid="{917E8E36-77F7-4730-AE4F-8DD05CE27CBE}"/>
    <cellStyle name="20% - Accent4 3 4 4 4" xfId="10917" xr:uid="{DBE23E29-8E68-4E82-835B-05E60F00C274}"/>
    <cellStyle name="20% - Accent4 3 4 4 4 2" xfId="36093" xr:uid="{F5CC5C59-4A97-4992-8BBE-533BFC88ADCA}"/>
    <cellStyle name="20% - Accent4 3 4 4 5" xfId="14406" xr:uid="{6AE1A1AC-12B7-435C-9060-9CF07EE1A536}"/>
    <cellStyle name="20% - Accent4 3 4 4 5 2" xfId="38811" xr:uid="{0E5A42DF-2707-478C-834B-26E9157024C2}"/>
    <cellStyle name="20% - Accent4 3 4 4 6" xfId="23813" xr:uid="{E16EAFAE-A12F-4502-AEC7-E327452349CC}"/>
    <cellStyle name="20% - Accent4 3 4 4 6 2" xfId="46647" xr:uid="{2CBC337E-3EFA-460E-8FB0-5286E014AE4A}"/>
    <cellStyle name="20% - Accent4 3 4 4 7" xfId="25896" xr:uid="{51D6F090-1C39-4615-AEE2-83629975E1C6}"/>
    <cellStyle name="20% - Accent4 3 4 4 7 2" xfId="48720" xr:uid="{9C999D65-00C3-489F-A318-4C26C1A18A13}"/>
    <cellStyle name="20% - Accent4 3 4 4 8" xfId="28717" xr:uid="{3D97A32D-A7CD-4329-BD2D-006F006A594C}"/>
    <cellStyle name="20% - Accent4 3 4 5" xfId="1660" xr:uid="{85E4B7A3-C1FA-4511-A9B3-2B13ADEBAC9F}"/>
    <cellStyle name="20% - Accent4 3 4 5 2" xfId="7225" xr:uid="{0A217F7D-197E-4100-8AAE-8C7417AF0E04}"/>
    <cellStyle name="20% - Accent4 3 4 5 2 2" xfId="11427" xr:uid="{6E94D3E0-3A51-427A-A6E9-1E439B4AD498}"/>
    <cellStyle name="20% - Accent4 3 4 5 2 2 2" xfId="36481" xr:uid="{E7BDCEC9-572C-4CDA-B0E0-69983A4F0EA4}"/>
    <cellStyle name="20% - Accent4 3 4 5 2 3" xfId="19969" xr:uid="{5D951C75-A55A-4BAB-90D0-46B9988891D8}"/>
    <cellStyle name="20% - Accent4 3 4 5 2 3 2" xfId="42806" xr:uid="{D4D31742-0A39-4C7A-A222-E44D9AAEACE6}"/>
    <cellStyle name="20% - Accent4 3 4 5 2 4" xfId="24202" xr:uid="{61978AE9-F5D2-4E72-ACCD-FDEC1D919620}"/>
    <cellStyle name="20% - Accent4 3 4 5 2 4 2" xfId="47036" xr:uid="{1345E402-404C-45CF-8297-D0EFE37026BF}"/>
    <cellStyle name="20% - Accent4 3 4 5 2 5" xfId="26292" xr:uid="{E8C4022C-7C74-444F-AE86-955CE1B1F569}"/>
    <cellStyle name="20% - Accent4 3 4 5 2 5 2" xfId="49108" xr:uid="{E0DE66AF-CF72-43FB-8492-7151BA41AB2D}"/>
    <cellStyle name="20% - Accent4 3 4 5 2 6" xfId="32712" xr:uid="{C83F2385-BD77-401B-AC1E-DA00BD9A6273}"/>
    <cellStyle name="20% - Accent4 3 4 5 3" xfId="10212" xr:uid="{75B796FD-AEB9-4118-A10D-BE9929315BED}"/>
    <cellStyle name="20% - Accent4 3 4 5 3 2" xfId="35537" xr:uid="{A011C70D-D934-4801-8A68-095058672870}"/>
    <cellStyle name="20% - Accent4 3 4 5 4" xfId="14408" xr:uid="{B0FC530C-A223-44AF-823E-46C35A307F46}"/>
    <cellStyle name="20% - Accent4 3 4 5 4 2" xfId="38813" xr:uid="{2F571E91-D4D5-4B54-9575-258A3C5E8A50}"/>
    <cellStyle name="20% - Accent4 3 4 5 5" xfId="23244" xr:uid="{7F637F94-F6D3-429B-804B-EAD660D9EDAE}"/>
    <cellStyle name="20% - Accent4 3 4 5 5 2" xfId="46078" xr:uid="{F10C2535-F835-4CCF-AF70-C2F8AEBE607E}"/>
    <cellStyle name="20% - Accent4 3 4 5 6" xfId="25328" xr:uid="{39904784-13AF-4B3A-BB85-BDE1926B25DE}"/>
    <cellStyle name="20% - Accent4 3 4 5 6 2" xfId="48152" xr:uid="{465F2172-0952-4E01-9161-3226A7EBEC29}"/>
    <cellStyle name="20% - Accent4 3 4 5 7" xfId="28719" xr:uid="{7C1499D0-58BB-4FFA-A8A2-55057B9648A0}"/>
    <cellStyle name="20% - Accent4 3 4 6" xfId="7212" xr:uid="{0E273BB6-8AC5-4385-9273-375C62DE9A5A}"/>
    <cellStyle name="20% - Accent4 3 4 6 2" xfId="11243" xr:uid="{8513B021-BE22-44B5-86A6-7C084880E299}"/>
    <cellStyle name="20% - Accent4 3 4 6 2 2" xfId="36297" xr:uid="{F72B9FCB-6865-4011-8A29-4567D8335D4A}"/>
    <cellStyle name="20% - Accent4 3 4 6 3" xfId="19956" xr:uid="{2ACB4EDB-7C09-42FB-B3D7-248DFF1CE7B4}"/>
    <cellStyle name="20% - Accent4 3 4 6 3 2" xfId="42793" xr:uid="{7F5548DE-79D1-4F4D-AE08-09CA6513C897}"/>
    <cellStyle name="20% - Accent4 3 4 6 4" xfId="24018" xr:uid="{F82555BC-F3FF-4F6A-AA61-7CB57CAD1ED3}"/>
    <cellStyle name="20% - Accent4 3 4 6 4 2" xfId="46852" xr:uid="{1A422F20-4660-4443-8DF4-F579F328B5CF}"/>
    <cellStyle name="20% - Accent4 3 4 6 5" xfId="26108" xr:uid="{D6B0D2D0-901A-4896-999A-C9D5692AFC34}"/>
    <cellStyle name="20% - Accent4 3 4 6 5 2" xfId="48924" xr:uid="{F2F0F87E-9A92-447F-B617-800AB3B62C61}"/>
    <cellStyle name="20% - Accent4 3 4 6 6" xfId="32699" xr:uid="{FA4FC9A1-5658-4CE6-A089-7BA3CEFACB34}"/>
    <cellStyle name="20% - Accent4 3 4 7" xfId="9917" xr:uid="{9B7DBD3F-682D-48B5-80F6-A9391B1E5167}"/>
    <cellStyle name="20% - Accent4 3 4 7 2" xfId="35389" xr:uid="{C0264244-0A51-4CAC-B1D3-D5974A3E9AF2}"/>
    <cellStyle name="20% - Accent4 3 4 8" xfId="14395" xr:uid="{79577F31-E1A1-4399-91A0-91A48FE27959}"/>
    <cellStyle name="20% - Accent4 3 4 8 2" xfId="38800" xr:uid="{2A7B14D2-3C8D-46E9-B780-4B2A626F6E8B}"/>
    <cellStyle name="20% - Accent4 3 4 9" xfId="23060" xr:uid="{7FC094B6-C7F8-4F99-9468-C127FB1AAAA1}"/>
    <cellStyle name="20% - Accent4 3 4 9 2" xfId="45894" xr:uid="{D64561F1-EE00-4DB3-BCDE-2138EDB82B25}"/>
    <cellStyle name="20% - Accent4 3 4_Expiring Rate Analysis" xfId="12448" xr:uid="{BED368E7-55BA-4572-BDB9-AFA5C171E8DD}"/>
    <cellStyle name="20% - Accent4 3 5" xfId="1661" xr:uid="{FAC13B1A-83EE-4089-9978-5172360F1F40}"/>
    <cellStyle name="20% - Accent4 3 5 10" xfId="28720" xr:uid="{AA539EC6-E3E1-4547-B668-0C5010B712D6}"/>
    <cellStyle name="20% - Accent4 3 5 2" xfId="1662" xr:uid="{20BEA8F3-F39B-4663-A0D0-EA1D24246F0C}"/>
    <cellStyle name="20% - Accent4 3 5 2 2" xfId="1663" xr:uid="{2ABB1C00-F77A-46DA-BDF1-72F373DE3327}"/>
    <cellStyle name="20% - Accent4 3 5 2 2 2" xfId="7228" xr:uid="{2AC00BF8-18A5-4B75-9C16-D0B8FEF6110E}"/>
    <cellStyle name="20% - Accent4 3 5 2 2 2 2" xfId="19972" xr:uid="{E07F94E9-0253-427D-B34F-63EEC9B293EB}"/>
    <cellStyle name="20% - Accent4 3 5 2 2 2 2 2" xfId="42809" xr:uid="{070D0E51-C8C5-4640-A1BA-FAA079712AA5}"/>
    <cellStyle name="20% - Accent4 3 5 2 2 2 3" xfId="32715" xr:uid="{F54DF546-0A67-44AB-956A-FAC92A7D6B09}"/>
    <cellStyle name="20% - Accent4 3 5 2 2 3" xfId="14411" xr:uid="{2AFCCFD2-9408-4955-AB25-1CD2074C036C}"/>
    <cellStyle name="20% - Accent4 3 5 2 2 3 2" xfId="38816" xr:uid="{7D05C772-1F21-4D65-97D5-8A17756A196A}"/>
    <cellStyle name="20% - Accent4 3 5 2 2 4" xfId="28722" xr:uid="{2E609BD1-C92F-4C86-9324-4BFF8C6DA094}"/>
    <cellStyle name="20% - Accent4 3 5 2 3" xfId="7227" xr:uid="{801CA5B4-E1D6-4896-8F15-F4DD2CE1255E}"/>
    <cellStyle name="20% - Accent4 3 5 2 3 2" xfId="19971" xr:uid="{3731D048-0A2C-452B-95C5-94DE29309C26}"/>
    <cellStyle name="20% - Accent4 3 5 2 3 2 2" xfId="42808" xr:uid="{3E79853A-253F-4B1B-ABAB-D4571182804D}"/>
    <cellStyle name="20% - Accent4 3 5 2 3 3" xfId="32714" xr:uid="{38DFA85C-1105-40EB-9735-A25A5CE425FF}"/>
    <cellStyle name="20% - Accent4 3 5 2 4" xfId="11564" xr:uid="{35E71F2E-A777-430F-908A-BE0590766168}"/>
    <cellStyle name="20% - Accent4 3 5 2 4 2" xfId="36618" xr:uid="{F3D1F9DB-D203-4DD4-AD28-4C0A947BC907}"/>
    <cellStyle name="20% - Accent4 3 5 2 5" xfId="14410" xr:uid="{8490E691-5F66-44F8-AB34-5DB97F59CE76}"/>
    <cellStyle name="20% - Accent4 3 5 2 5 2" xfId="38815" xr:uid="{CB776D75-7741-4C88-AF1C-9C0632DD7BF7}"/>
    <cellStyle name="20% - Accent4 3 5 2 6" xfId="24339" xr:uid="{3FA2A79D-4BE7-4F06-ACFA-4F6C0A5D57DD}"/>
    <cellStyle name="20% - Accent4 3 5 2 6 2" xfId="47173" xr:uid="{1072E70A-AA5D-49CF-AA79-AA8B20E0CCD7}"/>
    <cellStyle name="20% - Accent4 3 5 2 7" xfId="26429" xr:uid="{A35AF36C-50A8-4D03-943F-1A56B0590C1E}"/>
    <cellStyle name="20% - Accent4 3 5 2 7 2" xfId="49245" xr:uid="{D16906CF-F5F1-4CA8-8E08-09D5020DE397}"/>
    <cellStyle name="20% - Accent4 3 5 2 8" xfId="28721" xr:uid="{2AB32D67-4F2F-43A0-AA27-44A6473E9541}"/>
    <cellStyle name="20% - Accent4 3 5 3" xfId="1664" xr:uid="{2C531991-A80A-4262-AFE4-8C10DEDC7321}"/>
    <cellStyle name="20% - Accent4 3 5 3 2" xfId="1665" xr:uid="{9BB926C5-B20F-4CFE-A7EF-D213AB4ACE33}"/>
    <cellStyle name="20% - Accent4 3 5 3 2 2" xfId="7230" xr:uid="{96A681F4-AAEA-4ABA-9B36-01162F5E5230}"/>
    <cellStyle name="20% - Accent4 3 5 3 2 2 2" xfId="19974" xr:uid="{8ACA8255-DB7D-4BAF-9B89-324062CCE425}"/>
    <cellStyle name="20% - Accent4 3 5 3 2 2 2 2" xfId="42811" xr:uid="{592E38DE-B680-4AFC-BD63-9BFF2A6C2CA2}"/>
    <cellStyle name="20% - Accent4 3 5 3 2 2 3" xfId="32717" xr:uid="{584787A7-10F3-48B7-8383-0E8DA80B087C}"/>
    <cellStyle name="20% - Accent4 3 5 3 2 3" xfId="14413" xr:uid="{25FAF76A-FE33-4675-81E6-CA4C785074D6}"/>
    <cellStyle name="20% - Accent4 3 5 3 2 3 2" xfId="38818" xr:uid="{82E969B7-2B8D-4AC2-9279-EB700462BB86}"/>
    <cellStyle name="20% - Accent4 3 5 3 2 4" xfId="28724" xr:uid="{1B5244B2-49C6-498C-871A-5B12863F43AA}"/>
    <cellStyle name="20% - Accent4 3 5 3 3" xfId="7229" xr:uid="{E1815324-873D-4FDB-91C1-DDE41296B7F0}"/>
    <cellStyle name="20% - Accent4 3 5 3 3 2" xfId="19973" xr:uid="{8F4B0000-B0BB-42AC-8233-2FB9B85B3762}"/>
    <cellStyle name="20% - Accent4 3 5 3 3 2 2" xfId="42810" xr:uid="{C69AC640-1704-4E0C-8D41-FEDED81E1CD4}"/>
    <cellStyle name="20% - Accent4 3 5 3 3 3" xfId="32716" xr:uid="{0B0600C4-F5CF-4D8C-B935-A775817AA4C2}"/>
    <cellStyle name="20% - Accent4 3 5 3 4" xfId="14412" xr:uid="{49AC1152-10E8-4EDF-A04A-841470B98D70}"/>
    <cellStyle name="20% - Accent4 3 5 3 4 2" xfId="38817" xr:uid="{6082C2D8-3BED-44F1-8DE2-4E8296E0898B}"/>
    <cellStyle name="20% - Accent4 3 5 3 5" xfId="28723" xr:uid="{1BAC8468-13BF-4B92-85DF-323993114695}"/>
    <cellStyle name="20% - Accent4 3 5 4" xfId="1666" xr:uid="{26621D19-B04F-4E8B-A0D1-5EC0EF37051F}"/>
    <cellStyle name="20% - Accent4 3 5 4 2" xfId="7231" xr:uid="{29C98D7F-79F9-49E8-83EF-3FA4F1912E65}"/>
    <cellStyle name="20% - Accent4 3 5 4 2 2" xfId="19975" xr:uid="{837A7B38-4048-4FCB-9E7C-4573B0A9B993}"/>
    <cellStyle name="20% - Accent4 3 5 4 2 2 2" xfId="42812" xr:uid="{044FE4F7-FA1D-4741-A499-6288A68BB9D6}"/>
    <cellStyle name="20% - Accent4 3 5 4 2 3" xfId="32718" xr:uid="{D0D41758-F25D-40D1-BD53-AEA2542568A8}"/>
    <cellStyle name="20% - Accent4 3 5 4 3" xfId="14414" xr:uid="{5A7E115F-E4BA-4E48-9689-C32893D978B9}"/>
    <cellStyle name="20% - Accent4 3 5 4 3 2" xfId="38819" xr:uid="{44A8B752-F640-46DD-A364-F3207DA1C251}"/>
    <cellStyle name="20% - Accent4 3 5 4 4" xfId="28725" xr:uid="{EDC46A0D-BB99-4085-82DF-BB9D6E08FAAF}"/>
    <cellStyle name="20% - Accent4 3 5 5" xfId="7226" xr:uid="{B6F1B61C-6B6D-4B98-97AD-F78C70B59EBB}"/>
    <cellStyle name="20% - Accent4 3 5 5 2" xfId="19970" xr:uid="{29B27060-1E5D-4006-BADB-3259FF59F947}"/>
    <cellStyle name="20% - Accent4 3 5 5 2 2" xfId="42807" xr:uid="{C853CC92-6E83-40D8-BDC7-75035880737C}"/>
    <cellStyle name="20% - Accent4 3 5 5 3" xfId="32713" xr:uid="{81DF5C92-2743-4C25-A35C-51545F98C811}"/>
    <cellStyle name="20% - Accent4 3 5 6" xfId="10399" xr:uid="{8F4609D6-214F-4DB1-8C5A-F4A969E46F79}"/>
    <cellStyle name="20% - Accent4 3 5 6 2" xfId="35674" xr:uid="{6D80B68B-D52B-4017-8ECE-0A24F55B973B}"/>
    <cellStyle name="20% - Accent4 3 5 7" xfId="14409" xr:uid="{1509BD0C-2202-4760-AAF6-54CE7DBFF17B}"/>
    <cellStyle name="20% - Accent4 3 5 7 2" xfId="38814" xr:uid="{1E0F37B2-6C7C-4A5D-9D86-E61F0B6B662B}"/>
    <cellStyle name="20% - Accent4 3 5 8" xfId="23381" xr:uid="{C0D6F7EC-EA8C-486A-A8AF-DB47F67C63D2}"/>
    <cellStyle name="20% - Accent4 3 5 8 2" xfId="46215" xr:uid="{04AF8261-C444-489D-B98F-0B649983D462}"/>
    <cellStyle name="20% - Accent4 3 5 9" xfId="25465" xr:uid="{09B1FF1D-ED85-420E-BA71-D7DAD959AF63}"/>
    <cellStyle name="20% - Accent4 3 5 9 2" xfId="48289" xr:uid="{EFCA42F7-2CEB-4C49-975D-82DCB00B387B}"/>
    <cellStyle name="20% - Accent4 3 6" xfId="1667" xr:uid="{C9E1CD05-74B5-4E79-AE46-22D702BE4B2E}"/>
    <cellStyle name="20% - Accent4 3 6 2" xfId="1668" xr:uid="{28D03EA4-BF8C-4367-B19C-0D432036B2ED}"/>
    <cellStyle name="20% - Accent4 3 6 2 2" xfId="1669" xr:uid="{E8D62EA6-AADC-470D-A44F-19992A6697E3}"/>
    <cellStyle name="20% - Accent4 3 6 2 2 2" xfId="7234" xr:uid="{9BD9746F-D339-4CAE-A6A2-F23050C53C93}"/>
    <cellStyle name="20% - Accent4 3 6 2 2 2 2" xfId="19978" xr:uid="{6958184D-AB72-4D67-9F2E-F2CECC246C07}"/>
    <cellStyle name="20% - Accent4 3 6 2 2 2 2 2" xfId="42815" xr:uid="{5B60983E-187E-49BD-B6AF-727322D849CA}"/>
    <cellStyle name="20% - Accent4 3 6 2 2 2 3" xfId="32721" xr:uid="{744D85D0-0A5B-48E3-BB6B-738B801577E5}"/>
    <cellStyle name="20% - Accent4 3 6 2 2 3" xfId="14417" xr:uid="{AD958C4E-8D4F-4FF8-B8B5-597284592D50}"/>
    <cellStyle name="20% - Accent4 3 6 2 2 3 2" xfId="38822" xr:uid="{377B5881-3832-4692-B78F-EA9E8F83E30D}"/>
    <cellStyle name="20% - Accent4 3 6 2 2 4" xfId="28728" xr:uid="{C1228726-E276-43B9-B191-D9BA4FE45EB8}"/>
    <cellStyle name="20% - Accent4 3 6 2 3" xfId="7233" xr:uid="{0D105502-E3B0-4A63-8948-742A9D4884E0}"/>
    <cellStyle name="20% - Accent4 3 6 2 3 2" xfId="19977" xr:uid="{AFF465BB-C30B-475E-AA4E-4B381813A0F9}"/>
    <cellStyle name="20% - Accent4 3 6 2 3 2 2" xfId="42814" xr:uid="{35B558F1-5FD0-4A76-AE91-58700644D9B4}"/>
    <cellStyle name="20% - Accent4 3 6 2 3 3" xfId="32720" xr:uid="{282EF03C-DD30-4678-8DBC-E2A7FA8E6523}"/>
    <cellStyle name="20% - Accent4 3 6 2 4" xfId="11760" xr:uid="{092C37F6-B1E2-4DDE-B321-25AB7E81CBA2}"/>
    <cellStyle name="20% - Accent4 3 6 2 4 2" xfId="36814" xr:uid="{2F14EBD8-3D65-4488-B54D-1BB19EDD58E2}"/>
    <cellStyle name="20% - Accent4 3 6 2 5" xfId="14416" xr:uid="{AA3B2006-F140-444A-BCC8-C3B535F11C40}"/>
    <cellStyle name="20% - Accent4 3 6 2 5 2" xfId="38821" xr:uid="{0FD39814-8498-49D0-A373-C92260A3551A}"/>
    <cellStyle name="20% - Accent4 3 6 2 6" xfId="24535" xr:uid="{2DA91722-F7A6-49D0-977E-33C27667ED57}"/>
    <cellStyle name="20% - Accent4 3 6 2 6 2" xfId="47369" xr:uid="{37474CAE-F15C-4C71-9B47-531E2BBA0BC8}"/>
    <cellStyle name="20% - Accent4 3 6 2 7" xfId="26625" xr:uid="{49213758-3843-4898-BEE5-49E05FDEB3F8}"/>
    <cellStyle name="20% - Accent4 3 6 2 7 2" xfId="49441" xr:uid="{2FF49519-544D-4449-9E93-BC2F727C2634}"/>
    <cellStyle name="20% - Accent4 3 6 2 8" xfId="28727" xr:uid="{32E18198-ACA3-4C4E-AE50-433DE743A181}"/>
    <cellStyle name="20% - Accent4 3 6 3" xfId="1670" xr:uid="{65A02079-3F7F-4403-B16A-59FE2587EBDB}"/>
    <cellStyle name="20% - Accent4 3 6 3 2" xfId="7235" xr:uid="{ABEA4F30-D77A-4861-ADE7-F643248D3B31}"/>
    <cellStyle name="20% - Accent4 3 6 3 2 2" xfId="19979" xr:uid="{A559DD16-2FC9-4914-B744-E0029C573370}"/>
    <cellStyle name="20% - Accent4 3 6 3 2 2 2" xfId="42816" xr:uid="{B984892C-B6F1-4095-8116-67B5B57CDADE}"/>
    <cellStyle name="20% - Accent4 3 6 3 2 3" xfId="32722" xr:uid="{9A2A6B85-B953-481B-8C68-7CBB46813006}"/>
    <cellStyle name="20% - Accent4 3 6 3 3" xfId="14418" xr:uid="{DA34815E-0C63-440B-AB55-7452B49A0BE2}"/>
    <cellStyle name="20% - Accent4 3 6 3 3 2" xfId="38823" xr:uid="{6E5F0876-2A1F-4F42-85FD-C77F064D647A}"/>
    <cellStyle name="20% - Accent4 3 6 3 4" xfId="28729" xr:uid="{CC2C7ECB-513D-46FB-93CF-2484DB3E8C67}"/>
    <cellStyle name="20% - Accent4 3 6 4" xfId="7232" xr:uid="{B73410A0-C7A3-447E-AD26-8EF6BBD12502}"/>
    <cellStyle name="20% - Accent4 3 6 4 2" xfId="19976" xr:uid="{87FC7B30-5D3F-4791-A37E-F942B36752F4}"/>
    <cellStyle name="20% - Accent4 3 6 4 2 2" xfId="42813" xr:uid="{5E1575A3-890C-44EB-B031-8CE6DEFA1AEC}"/>
    <cellStyle name="20% - Accent4 3 6 4 3" xfId="32719" xr:uid="{593EC21C-8A94-4E3F-A8F7-489D515C37D6}"/>
    <cellStyle name="20% - Accent4 3 6 5" xfId="10664" xr:uid="{E2F72BDC-31F2-4A9B-8555-2D60CEC976E9}"/>
    <cellStyle name="20% - Accent4 3 6 5 2" xfId="35857" xr:uid="{C666556D-8A01-4112-92B7-7CE7A166A32F}"/>
    <cellStyle name="20% - Accent4 3 6 6" xfId="14415" xr:uid="{1C482C0C-2B86-4454-A8D2-D9620C7133A1}"/>
    <cellStyle name="20% - Accent4 3 6 6 2" xfId="38820" xr:uid="{CF672ECE-A4A0-4EFE-B950-4895CDD969C2}"/>
    <cellStyle name="20% - Accent4 3 6 7" xfId="23577" xr:uid="{9A87E6B1-94B7-4949-91CC-DC8FC96E71D5}"/>
    <cellStyle name="20% - Accent4 3 6 7 2" xfId="46411" xr:uid="{A52C7113-F8A4-4E16-B750-E1086EAC0FEF}"/>
    <cellStyle name="20% - Accent4 3 6 8" xfId="25660" xr:uid="{4272E5A6-5F9B-4956-9501-EC6E5AD05234}"/>
    <cellStyle name="20% - Accent4 3 6 8 2" xfId="48484" xr:uid="{25365C9C-F94B-446E-AF1C-6C91E72F3E01}"/>
    <cellStyle name="20% - Accent4 3 6 9" xfId="28726" xr:uid="{13361C73-D346-49A5-BD20-A257AFA763CF}"/>
    <cellStyle name="20% - Accent4 3 7" xfId="1671" xr:uid="{8217809F-DBB1-469D-84B3-FD52717B694C}"/>
    <cellStyle name="20% - Accent4 3 7 2" xfId="1672" xr:uid="{B3AA1F28-68BA-47A3-9B2B-CD7E5739CCA9}"/>
    <cellStyle name="20% - Accent4 3 7 2 2" xfId="7237" xr:uid="{441CD7D6-B98C-46B0-A88F-89220CEF91B2}"/>
    <cellStyle name="20% - Accent4 3 7 2 2 2" xfId="19981" xr:uid="{A7A6BAE3-A296-4E24-A191-F44AA6A1FE6E}"/>
    <cellStyle name="20% - Accent4 3 7 2 2 2 2" xfId="42818" xr:uid="{CE1275A8-4EB6-4312-87E6-C7DAC00D9D92}"/>
    <cellStyle name="20% - Accent4 3 7 2 2 3" xfId="32724" xr:uid="{A5DDE898-BA7A-4F75-98B2-B8F52C5FC538}"/>
    <cellStyle name="20% - Accent4 3 7 2 3" xfId="11956" xr:uid="{937FE33E-0631-4167-927F-B8D571A6AA44}"/>
    <cellStyle name="20% - Accent4 3 7 2 3 2" xfId="37010" xr:uid="{F1924C4B-9BC4-46A1-A4BE-DB76AED5EF23}"/>
    <cellStyle name="20% - Accent4 3 7 2 4" xfId="14420" xr:uid="{C61FBAFA-0027-4522-9478-89115EFF200E}"/>
    <cellStyle name="20% - Accent4 3 7 2 4 2" xfId="38825" xr:uid="{92F1BAF5-211C-4794-8E5C-5FA4065B0C7B}"/>
    <cellStyle name="20% - Accent4 3 7 2 5" xfId="24731" xr:uid="{DC2298F4-FC0E-4DF9-BBB3-65808C7C6205}"/>
    <cellStyle name="20% - Accent4 3 7 2 5 2" xfId="47565" xr:uid="{3A3652EC-4866-4163-AE87-AD6EF6DF0D17}"/>
    <cellStyle name="20% - Accent4 3 7 2 6" xfId="26821" xr:uid="{52DAC8B7-DF94-4D85-993F-2CFBDA8496C1}"/>
    <cellStyle name="20% - Accent4 3 7 2 6 2" xfId="49637" xr:uid="{982A1897-44E6-4219-A3CD-1EDD6FB3D245}"/>
    <cellStyle name="20% - Accent4 3 7 2 7" xfId="28731" xr:uid="{7F76165E-3C20-4490-958E-EF0A713454AC}"/>
    <cellStyle name="20% - Accent4 3 7 3" xfId="7236" xr:uid="{084C196A-5792-4E72-B4DF-ED6E7A149E62}"/>
    <cellStyle name="20% - Accent4 3 7 3 2" xfId="19980" xr:uid="{70F3C7D2-C536-4DC9-993E-209A2F1678AB}"/>
    <cellStyle name="20% - Accent4 3 7 3 2 2" xfId="42817" xr:uid="{70DE11EF-CBDE-42F3-9681-0A76C23497AC}"/>
    <cellStyle name="20% - Accent4 3 7 3 3" xfId="32723" xr:uid="{C6D63C31-D5FB-472E-8EEE-805424B563B6}"/>
    <cellStyle name="20% - Accent4 3 7 4" xfId="10877" xr:uid="{E0983C22-25E2-4138-949A-89C8BAD4C779}"/>
    <cellStyle name="20% - Accent4 3 7 4 2" xfId="36053" xr:uid="{FFAB723D-9EE1-43DA-B215-043CFC547D27}"/>
    <cellStyle name="20% - Accent4 3 7 5" xfId="14419" xr:uid="{358CCE48-5CE4-4F92-8E89-30391CD686E7}"/>
    <cellStyle name="20% - Accent4 3 7 5 2" xfId="38824" xr:uid="{2A102FE4-E319-4B8D-8A10-CE5B07F754D6}"/>
    <cellStyle name="20% - Accent4 3 7 6" xfId="23773" xr:uid="{6844C75A-362C-4672-9DF7-2D72667F261D}"/>
    <cellStyle name="20% - Accent4 3 7 6 2" xfId="46607" xr:uid="{4DE088C1-DF93-4DB8-B143-F2A5B47C4B9D}"/>
    <cellStyle name="20% - Accent4 3 7 7" xfId="25856" xr:uid="{2840054B-4C4B-443E-96C2-C07BEEE6AA51}"/>
    <cellStyle name="20% - Accent4 3 7 7 2" xfId="48680" xr:uid="{C4090524-319C-40EA-9E4A-6BC1046E4C3A}"/>
    <cellStyle name="20% - Accent4 3 7 8" xfId="28730" xr:uid="{1EDC4E2A-0A47-437A-BD1D-60DAB2AFC41A}"/>
    <cellStyle name="20% - Accent4 3 8" xfId="1673" xr:uid="{8D10F99C-0913-432F-8DA4-375C9373EACC}"/>
    <cellStyle name="20% - Accent4 3 8 2" xfId="1674" xr:uid="{D7ACD7D9-11B2-4586-8053-0DCCF3624A17}"/>
    <cellStyle name="20% - Accent4 3 8 2 2" xfId="7239" xr:uid="{565E4880-0446-4081-9CCF-0DA0B0D41A71}"/>
    <cellStyle name="20% - Accent4 3 8 2 2 2" xfId="19983" xr:uid="{093DF9ED-3200-489A-AF8B-3E063956BE76}"/>
    <cellStyle name="20% - Accent4 3 8 2 2 2 2" xfId="42820" xr:uid="{7220A43D-A5B1-44EF-AEBF-BE2757BC2F69}"/>
    <cellStyle name="20% - Accent4 3 8 2 2 3" xfId="32726" xr:uid="{8B5FC7E4-31BD-4220-9D35-3FFD6E0C2BC8}"/>
    <cellStyle name="20% - Accent4 3 8 2 3" xfId="11387" xr:uid="{DD084BD7-DB71-43A7-9282-1DF61384DBAD}"/>
    <cellStyle name="20% - Accent4 3 8 2 3 2" xfId="36441" xr:uid="{8B29DA23-1728-4D74-A49E-B778EE28B882}"/>
    <cellStyle name="20% - Accent4 3 8 2 4" xfId="14422" xr:uid="{76A0278F-C5FC-4101-B55D-5BEC37DDD80D}"/>
    <cellStyle name="20% - Accent4 3 8 2 4 2" xfId="38827" xr:uid="{9938C08B-583B-4BFC-9E14-23CE0CE70164}"/>
    <cellStyle name="20% - Accent4 3 8 2 5" xfId="24162" xr:uid="{C366F66B-BE89-4C0B-BAAC-652AB1220F04}"/>
    <cellStyle name="20% - Accent4 3 8 2 5 2" xfId="46996" xr:uid="{6FFB38CC-D1BD-4FF3-9158-F4324CA52532}"/>
    <cellStyle name="20% - Accent4 3 8 2 6" xfId="26252" xr:uid="{35290FFB-2AED-4B71-81F2-0B2EFE20BF3B}"/>
    <cellStyle name="20% - Accent4 3 8 2 6 2" xfId="49068" xr:uid="{FBDB9F5C-DA3C-4FB7-96CB-8A5A5F81F9BF}"/>
    <cellStyle name="20% - Accent4 3 8 2 7" xfId="28733" xr:uid="{EA808544-4526-49D4-9D96-DCE963A3E4FC}"/>
    <cellStyle name="20% - Accent4 3 8 3" xfId="7238" xr:uid="{E1759769-6266-4C54-B123-934D835FF6F5}"/>
    <cellStyle name="20% - Accent4 3 8 3 2" xfId="19982" xr:uid="{7857978E-8851-4E35-9D6C-D536CE027EA6}"/>
    <cellStyle name="20% - Accent4 3 8 3 2 2" xfId="42819" xr:uid="{678CB5F8-D4BB-4C0B-B738-7DF883EFDA18}"/>
    <cellStyle name="20% - Accent4 3 8 3 3" xfId="32725" xr:uid="{276CC900-D0C0-420A-8EED-81068F4C1F28}"/>
    <cellStyle name="20% - Accent4 3 8 4" xfId="10169" xr:uid="{A48E9945-E787-4204-8DF4-8F78216F9976}"/>
    <cellStyle name="20% - Accent4 3 8 4 2" xfId="35497" xr:uid="{A64C6517-5E81-418F-B138-352EC3E8A01E}"/>
    <cellStyle name="20% - Accent4 3 8 5" xfId="14421" xr:uid="{40FF9DF2-E288-4649-9341-3EE9F570D53F}"/>
    <cellStyle name="20% - Accent4 3 8 5 2" xfId="38826" xr:uid="{1EDCAB51-2038-445C-BF7B-9FEDC266AE8A}"/>
    <cellStyle name="20% - Accent4 3 8 6" xfId="23204" xr:uid="{655B589C-85E8-410F-81BB-6449772A65F5}"/>
    <cellStyle name="20% - Accent4 3 8 6 2" xfId="46038" xr:uid="{618250C6-AA40-4BAD-AED4-60D3290581BD}"/>
    <cellStyle name="20% - Accent4 3 8 7" xfId="25288" xr:uid="{4F80892D-089F-40D2-A806-BBF95281E23C}"/>
    <cellStyle name="20% - Accent4 3 8 7 2" xfId="48112" xr:uid="{1E7672A9-D762-423A-BCCA-BAC204909F84}"/>
    <cellStyle name="20% - Accent4 3 8 8" xfId="28732" xr:uid="{0D9412FC-0773-4BDE-87D8-22AEC93DD36F}"/>
    <cellStyle name="20% - Accent4 3 9" xfId="1675" xr:uid="{55BD57A6-37AA-4E79-9289-F2C74D7C0AAB}"/>
    <cellStyle name="20% - Accent4 3 9 2" xfId="7240" xr:uid="{4260CD0E-338E-424E-B733-EA0CD26BF645}"/>
    <cellStyle name="20% - Accent4 3 9 2 2" xfId="19984" xr:uid="{594DADB7-407E-4C84-90DC-97E2CDE5AE98}"/>
    <cellStyle name="20% - Accent4 3 9 2 2 2" xfId="42821" xr:uid="{8ECC67F3-6371-4825-87A9-A8493AA7A2C3}"/>
    <cellStyle name="20% - Accent4 3 9 2 3" xfId="32727" xr:uid="{E21400E3-B399-4000-9FC2-CEB310947098}"/>
    <cellStyle name="20% - Accent4 3 9 3" xfId="11203" xr:uid="{315B3F7A-717D-49DE-859C-D303E483E772}"/>
    <cellStyle name="20% - Accent4 3 9 3 2" xfId="36257" xr:uid="{BAB4FA1B-CBB1-4966-871B-4CE3A3E553C4}"/>
    <cellStyle name="20% - Accent4 3 9 4" xfId="14423" xr:uid="{1D400237-DF7B-4363-BE67-CB6118AF2E77}"/>
    <cellStyle name="20% - Accent4 3 9 4 2" xfId="38828" xr:uid="{F25BAABA-7F48-43CF-BEFC-70C0738899AE}"/>
    <cellStyle name="20% - Accent4 3 9 5" xfId="23978" xr:uid="{D4BC2E90-4ECC-4682-A2B4-25116E05EB39}"/>
    <cellStyle name="20% - Accent4 3 9 5 2" xfId="46812" xr:uid="{25AB7D97-5C04-4A37-A710-D30A43C2BD3C}"/>
    <cellStyle name="20% - Accent4 3 9 6" xfId="26068" xr:uid="{90D3EE24-C2C2-4E98-9C3C-AF1A4680FBE5}"/>
    <cellStyle name="20% - Accent4 3 9 6 2" xfId="48884" xr:uid="{DD99EA50-1E81-42DA-9313-9B3CB020A0B5}"/>
    <cellStyle name="20% - Accent4 3 9 7" xfId="28734" xr:uid="{248ABF90-0219-4C50-A086-73C499660698}"/>
    <cellStyle name="20% - Accent4 3_Expiring Rate Analysis" xfId="12445" xr:uid="{331BDBB5-DD66-4C68-85FA-D72242D14CE4}"/>
    <cellStyle name="20% - Accent4 4" xfId="137" xr:uid="{778F6161-7FAF-4CC8-8055-234FD1615BA7}"/>
    <cellStyle name="20% - Accent4 4 10" xfId="25170" xr:uid="{9D47F481-A136-4798-8C36-284A4DD22586}"/>
    <cellStyle name="20% - Accent4 4 10 2" xfId="47994" xr:uid="{186D5D51-9E82-48DE-8E83-D8AA59E5A77B}"/>
    <cellStyle name="20% - Accent4 4 2" xfId="10467" xr:uid="{CE3C09F9-4499-4938-B7BF-1EBA80140F8B}"/>
    <cellStyle name="20% - Accent4 4 2 2" xfId="11630" xr:uid="{1E332B17-E18D-492D-AA4A-5B1AD25F8D7B}"/>
    <cellStyle name="20% - Accent4 4 2 2 2" xfId="22859" xr:uid="{829C11F5-D976-4261-8F48-5BC1332CA297}"/>
    <cellStyle name="20% - Accent4 4 2 2 2 2" xfId="45695" xr:uid="{D8329BE1-7FB9-42DF-930F-BB97E9759998}"/>
    <cellStyle name="20% - Accent4 4 2 2 3" xfId="24405" xr:uid="{05A58D50-8C6F-4934-BE51-B75B2AF2BA52}"/>
    <cellStyle name="20% - Accent4 4 2 2 3 2" xfId="47239" xr:uid="{CE79013F-67E0-40C6-9CC7-A37E6DC2718D}"/>
    <cellStyle name="20% - Accent4 4 2 2 4" xfId="26495" xr:uid="{AF868392-B93B-454A-A60E-892A4CF8082A}"/>
    <cellStyle name="20% - Accent4 4 2 2 4 2" xfId="49311" xr:uid="{D4EE5F5B-2848-4F0C-A206-DCDB90414216}"/>
    <cellStyle name="20% - Accent4 4 2 2 5" xfId="36684" xr:uid="{CC57AD73-2B9D-459A-81B7-2C35FDCEF8FF}"/>
    <cellStyle name="20% - Accent4 4 2 3" xfId="22606" xr:uid="{F8070555-1640-4EC6-B2D0-C73DF0F76C30}"/>
    <cellStyle name="20% - Accent4 4 2 3 2" xfId="45443" xr:uid="{E8C30F51-DA24-4901-B171-547CD1F0C098}"/>
    <cellStyle name="20% - Accent4 4 2 4" xfId="23447" xr:uid="{4594BEE8-7283-47C2-B95A-76FC8F64E4C6}"/>
    <cellStyle name="20% - Accent4 4 2 4 2" xfId="46281" xr:uid="{18BDCCA3-95D7-47FF-BC5F-C345ED5B0F3B}"/>
    <cellStyle name="20% - Accent4 4 2 5" xfId="25530" xr:uid="{5EFC7F13-0428-4BD3-A055-B329F8003C72}"/>
    <cellStyle name="20% - Accent4 4 2 5 2" xfId="48354" xr:uid="{F4A81460-9650-4931-A17C-F80BAFA38072}"/>
    <cellStyle name="20% - Accent4 4 2 6" xfId="35739" xr:uid="{0E0DE7E5-1307-4D86-B8F3-87D448CBFC22}"/>
    <cellStyle name="20% - Accent4 4 3" xfId="10730" xr:uid="{23D87354-FF22-4247-A7C4-505C5465F206}"/>
    <cellStyle name="20% - Accent4 4 3 2" xfId="11826" xr:uid="{527F21AA-15B7-475D-9515-45C1886E53E5}"/>
    <cellStyle name="20% - Accent4 4 3 2 2" xfId="22914" xr:uid="{123A537A-5FB9-49F1-B75E-3AFE6AE8E6D1}"/>
    <cellStyle name="20% - Accent4 4 3 2 2 2" xfId="45750" xr:uid="{76E18E1C-20C1-4AC7-A2CB-BD700955E1C1}"/>
    <cellStyle name="20% - Accent4 4 3 2 3" xfId="24601" xr:uid="{D4398517-D0E4-4B5B-A584-AE1E0B82185F}"/>
    <cellStyle name="20% - Accent4 4 3 2 3 2" xfId="47435" xr:uid="{FA6772F9-6B3F-4DB8-B08C-D64F5FCA38F4}"/>
    <cellStyle name="20% - Accent4 4 3 2 4" xfId="26691" xr:uid="{510596CD-C40B-4570-8152-45A1906A5100}"/>
    <cellStyle name="20% - Accent4 4 3 2 4 2" xfId="49507" xr:uid="{DE31E9F2-098B-496E-9B89-C2292B627079}"/>
    <cellStyle name="20% - Accent4 4 3 2 5" xfId="36880" xr:uid="{1EE98757-04C4-4F35-A3BD-73D3AA150C4C}"/>
    <cellStyle name="20% - Accent4 4 3 3" xfId="22642" xr:uid="{3ADC0B94-003A-473D-8DD8-E75B27AA448D}"/>
    <cellStyle name="20% - Accent4 4 3 3 2" xfId="45479" xr:uid="{68F3F76F-1A05-4FB3-875F-6CDDA4D670CE}"/>
    <cellStyle name="20% - Accent4 4 3 4" xfId="23643" xr:uid="{7A8EDD71-66AF-4743-8A3F-113A8525C5E0}"/>
    <cellStyle name="20% - Accent4 4 3 4 2" xfId="46477" xr:uid="{32BCFE13-2485-424E-8428-05D9DC9E54F5}"/>
    <cellStyle name="20% - Accent4 4 3 5" xfId="25726" xr:uid="{5B70806F-B507-43F5-B0AE-D15A8D129130}"/>
    <cellStyle name="20% - Accent4 4 3 5 2" xfId="48550" xr:uid="{D32D47C5-615B-4E66-8B14-F588AD9B0F73}"/>
    <cellStyle name="20% - Accent4 4 3 6" xfId="35923" xr:uid="{45D750C0-E07D-463E-BE42-56C31E026970}"/>
    <cellStyle name="20% - Accent4 4 4" xfId="10943" xr:uid="{F578692C-9D78-4B95-86DD-89CF79D2E309}"/>
    <cellStyle name="20% - Accent4 4 4 2" xfId="12022" xr:uid="{635AC70A-DE54-4BA7-B543-2A15031E07DF}"/>
    <cellStyle name="20% - Accent4 4 4 2 2" xfId="22962" xr:uid="{C4A0FF2C-6844-4AF1-8E2C-75D10ECB9DC8}"/>
    <cellStyle name="20% - Accent4 4 4 2 2 2" xfId="45798" xr:uid="{F63B8DFA-89F6-4766-8F7E-86A5D34F5D79}"/>
    <cellStyle name="20% - Accent4 4 4 2 3" xfId="24797" xr:uid="{B57D2D66-F9BD-4BA5-BE9C-1AF5BCE1E105}"/>
    <cellStyle name="20% - Accent4 4 4 2 3 2" xfId="47631" xr:uid="{1A7E2CAD-0783-4098-970E-EC2299D87989}"/>
    <cellStyle name="20% - Accent4 4 4 2 4" xfId="26887" xr:uid="{5E5DB85C-3443-4457-968B-46EB6F504AB2}"/>
    <cellStyle name="20% - Accent4 4 4 2 4 2" xfId="49703" xr:uid="{C9E86E49-75BD-4F45-9B01-9F0934C99D81}"/>
    <cellStyle name="20% - Accent4 4 4 2 5" xfId="37076" xr:uid="{0BFACDFD-8723-40FF-92AA-0D3184ECC7D0}"/>
    <cellStyle name="20% - Accent4 4 4 3" xfId="22683" xr:uid="{409F6F42-4D66-43A7-9841-4F2EAB618C67}"/>
    <cellStyle name="20% - Accent4 4 4 3 2" xfId="45520" xr:uid="{1E4B125F-E1BD-4323-823B-927538967500}"/>
    <cellStyle name="20% - Accent4 4 4 4" xfId="23839" xr:uid="{EFB4FAA7-56FD-4224-A0C4-94DCBA456F99}"/>
    <cellStyle name="20% - Accent4 4 4 4 2" xfId="46673" xr:uid="{1EFB6059-102A-4937-AE06-11358D6A5861}"/>
    <cellStyle name="20% - Accent4 4 4 5" xfId="25922" xr:uid="{66C1BC46-A07C-46B5-A9E0-3651137A22A0}"/>
    <cellStyle name="20% - Accent4 4 4 5 2" xfId="48746" xr:uid="{D5F6219E-0C31-475A-BB85-A861EAC5FF8F}"/>
    <cellStyle name="20% - Accent4 4 4 6" xfId="36119" xr:uid="{E38B9596-6D0B-4517-A5C6-792F53481DF8}"/>
    <cellStyle name="20% - Accent4 4 5" xfId="10238" xr:uid="{4945D4F9-D6FD-4C06-907B-F41CD777B798}"/>
    <cellStyle name="20% - Accent4 4 5 2" xfId="11453" xr:uid="{971B6967-3A32-4749-AE37-4042DBFE37B7}"/>
    <cellStyle name="20% - Accent4 4 5 2 2" xfId="22819" xr:uid="{BD7E95C2-9000-4045-BFBC-96B7FB9E1762}"/>
    <cellStyle name="20% - Accent4 4 5 2 2 2" xfId="45655" xr:uid="{83879A5C-0859-43E1-B4EF-832FC1169DEC}"/>
    <cellStyle name="20% - Accent4 4 5 2 3" xfId="24228" xr:uid="{C04A02A1-66F6-4B92-9903-610548BE95BD}"/>
    <cellStyle name="20% - Accent4 4 5 2 3 2" xfId="47062" xr:uid="{CD2362E3-1930-409E-A79D-A7B5F2EF8AA5}"/>
    <cellStyle name="20% - Accent4 4 5 2 4" xfId="26318" xr:uid="{217400CB-31BA-4002-95E6-C651956009F2}"/>
    <cellStyle name="20% - Accent4 4 5 2 4 2" xfId="49134" xr:uid="{29FA03A4-7306-479B-A42F-AD41A97D8344}"/>
    <cellStyle name="20% - Accent4 4 5 2 5" xfId="36507" xr:uid="{88222C23-E862-4204-8077-E0676CC0BE2D}"/>
    <cellStyle name="20% - Accent4 4 5 3" xfId="22572" xr:uid="{332C75DE-ACC6-4B1F-9899-E74E6D38FA3B}"/>
    <cellStyle name="20% - Accent4 4 5 3 2" xfId="45409" xr:uid="{E981068E-0DAF-4AA4-8BF1-8DB2CD78E70F}"/>
    <cellStyle name="20% - Accent4 4 5 4" xfId="23270" xr:uid="{344A9BE5-2F3C-4B1D-921F-CD155672D262}"/>
    <cellStyle name="20% - Accent4 4 5 4 2" xfId="46104" xr:uid="{6C8725F5-9A4D-4B3B-B0E2-5A8BDFC7E4E2}"/>
    <cellStyle name="20% - Accent4 4 5 5" xfId="25354" xr:uid="{662CCD9F-F205-4E13-995F-0A067D3335E8}"/>
    <cellStyle name="20% - Accent4 4 5 5 2" xfId="48178" xr:uid="{D3798954-D96A-4CB7-8D9E-5DD4A3303F2B}"/>
    <cellStyle name="20% - Accent4 4 5 6" xfId="35563" xr:uid="{C96207C8-223B-4587-95F2-7F0C01703986}"/>
    <cellStyle name="20% - Accent4 4 6" xfId="11269" xr:uid="{E2617489-E3D0-4175-8A6A-9E1D8FC73EDE}"/>
    <cellStyle name="20% - Accent4 4 6 2" xfId="22747" xr:uid="{87B40245-4FF8-4EAA-8E00-4BDC3309A1F4}"/>
    <cellStyle name="20% - Accent4 4 6 2 2" xfId="45584" xr:uid="{1E5CD199-BDA8-4B97-920C-D252FFE1B0B3}"/>
    <cellStyle name="20% - Accent4 4 6 3" xfId="24044" xr:uid="{34DEEACE-1238-46BA-ABF0-67914B1A0CE4}"/>
    <cellStyle name="20% - Accent4 4 6 3 2" xfId="46878" xr:uid="{C397AE88-53F6-4BB7-B309-ECE14F943145}"/>
    <cellStyle name="20% - Accent4 4 6 4" xfId="26134" xr:uid="{177709B8-83D5-475E-A369-CCF7CCABC332}"/>
    <cellStyle name="20% - Accent4 4 6 4 2" xfId="48950" xr:uid="{6919A046-B018-4AC6-BD63-F0B872AC60ED}"/>
    <cellStyle name="20% - Accent4 4 6 5" xfId="36323" xr:uid="{DF7422AE-98EA-4CEB-BD35-D9A7888B6DEA}"/>
    <cellStyle name="20% - Accent4 4 7" xfId="12232" xr:uid="{7E1C498A-04D0-41F1-B275-E61B843D0261}"/>
    <cellStyle name="20% - Accent4 4 8" xfId="9943" xr:uid="{EDFBED35-0D65-47D0-8EC1-9063E246AF75}"/>
    <cellStyle name="20% - Accent4 4 8 2" xfId="35415" xr:uid="{34A48FB8-65C9-45D8-A6D0-7B0F913492AE}"/>
    <cellStyle name="20% - Accent4 4 9" xfId="23086" xr:uid="{EEFB9191-F57B-4700-87C7-B3E02B533E2F}"/>
    <cellStyle name="20% - Accent4 4 9 2" xfId="45920" xr:uid="{CFDA9E84-8CF9-4BFF-B640-05702833518A}"/>
    <cellStyle name="20% - Accent4 4_Expiring Rate Analysis" xfId="12449" xr:uid="{C0F6791E-75BE-4669-8B94-66E18C0AE3C3}"/>
    <cellStyle name="20% - Accent4 5" xfId="1676" xr:uid="{8F5C5BEB-B1B1-40A9-9347-11AAF7D9D7D8}"/>
    <cellStyle name="20% - Accent4 5 10" xfId="25157" xr:uid="{5A749D40-C4C1-4020-988B-4D3CCF454355}"/>
    <cellStyle name="20% - Accent4 5 10 2" xfId="47981" xr:uid="{B5E57A1C-3CD4-4D78-9B1A-741A950FDBE2}"/>
    <cellStyle name="20% - Accent4 5 11" xfId="28735" xr:uid="{2BB518AF-0E48-4231-9017-796A0C7F2ED3}"/>
    <cellStyle name="20% - Accent4 5 2" xfId="1677" xr:uid="{A8EC59BC-7CA5-4F84-906B-197A8161BD2D}"/>
    <cellStyle name="20% - Accent4 5 2 2" xfId="1678" xr:uid="{2470173E-A6B2-425B-82D7-37894D646184}"/>
    <cellStyle name="20% - Accent4 5 2 2 2" xfId="7243" xr:uid="{9566C19F-477A-4BB5-A3D5-A2509CCD83C2}"/>
    <cellStyle name="20% - Accent4 5 2 2 2 2" xfId="19987" xr:uid="{1DE9FA8B-604A-400B-8372-0AB7669BBF97}"/>
    <cellStyle name="20% - Accent4 5 2 2 2 2 2" xfId="42824" xr:uid="{795F6603-342A-4CB7-BC75-5186528955AE}"/>
    <cellStyle name="20% - Accent4 5 2 2 2 3" xfId="32730" xr:uid="{E368CA46-D47F-4AA9-866C-CA492D5B6369}"/>
    <cellStyle name="20% - Accent4 5 2 2 3" xfId="11617" xr:uid="{FBC44A2C-474E-4618-BBA2-4BB3B3847167}"/>
    <cellStyle name="20% - Accent4 5 2 2 3 2" xfId="36671" xr:uid="{288C6ACE-152B-42FF-92EF-1920670534DE}"/>
    <cellStyle name="20% - Accent4 5 2 2 4" xfId="14426" xr:uid="{F56DA9E4-E60D-496C-8BE4-F13FB30A7EBB}"/>
    <cellStyle name="20% - Accent4 5 2 2 4 2" xfId="38831" xr:uid="{9A432B0D-D82D-4C0A-BEE5-C35CD7AECAFB}"/>
    <cellStyle name="20% - Accent4 5 2 2 5" xfId="24392" xr:uid="{DAC54845-151C-40A1-AAE0-37DB8D27072A}"/>
    <cellStyle name="20% - Accent4 5 2 2 5 2" xfId="47226" xr:uid="{05FEAC66-4F3F-4660-AA1C-F797FDBC5070}"/>
    <cellStyle name="20% - Accent4 5 2 2 6" xfId="26482" xr:uid="{38763ABE-500C-475C-88D5-5FE84659B683}"/>
    <cellStyle name="20% - Accent4 5 2 2 6 2" xfId="49298" xr:uid="{47F78ACD-7D5D-49CE-8716-5639D6F95413}"/>
    <cellStyle name="20% - Accent4 5 2 2 7" xfId="28737" xr:uid="{B791C6BE-C8FE-4DA3-B3F4-45FA309E242A}"/>
    <cellStyle name="20% - Accent4 5 2 3" xfId="7242" xr:uid="{2F88A3A8-C057-4A6D-A010-5253FA642615}"/>
    <cellStyle name="20% - Accent4 5 2 3 2" xfId="19986" xr:uid="{BF82A536-4A93-4EBD-AA2F-92E4EB1F3E72}"/>
    <cellStyle name="20% - Accent4 5 2 3 2 2" xfId="42823" xr:uid="{FB3A7587-A51F-40AB-AECC-D91AF16305E1}"/>
    <cellStyle name="20% - Accent4 5 2 3 3" xfId="32729" xr:uid="{494EC2EE-8A8C-4CCC-8A81-FA6610113BED}"/>
    <cellStyle name="20% - Accent4 5 2 4" xfId="10454" xr:uid="{857BA4DB-CFF9-4D83-860A-D6668ABA13AF}"/>
    <cellStyle name="20% - Accent4 5 2 4 2" xfId="35726" xr:uid="{B2A23AD6-5FB3-4259-B034-28DDF5286AC8}"/>
    <cellStyle name="20% - Accent4 5 2 5" xfId="14425" xr:uid="{E606CD1B-E5E9-4AEF-99E9-2892DC1F9670}"/>
    <cellStyle name="20% - Accent4 5 2 5 2" xfId="38830" xr:uid="{BEF71553-05E3-4E9F-8F6E-1C4ADFAB1475}"/>
    <cellStyle name="20% - Accent4 5 2 6" xfId="23434" xr:uid="{FC4C2375-13AE-41EB-847E-09A8063EA048}"/>
    <cellStyle name="20% - Accent4 5 2 6 2" xfId="46268" xr:uid="{D75204BE-7AF9-4391-A75C-C0D275740600}"/>
    <cellStyle name="20% - Accent4 5 2 7" xfId="25517" xr:uid="{40DEC1EF-1A78-44BF-A19A-66DEF8E342F9}"/>
    <cellStyle name="20% - Accent4 5 2 7 2" xfId="48341" xr:uid="{9F60EAB4-5DA6-4B6E-9369-2466C334EFE2}"/>
    <cellStyle name="20% - Accent4 5 2 8" xfId="28736" xr:uid="{9C118E82-8CB3-46E0-82C6-A2972A5E1C9C}"/>
    <cellStyle name="20% - Accent4 5 3" xfId="1679" xr:uid="{A9238FD6-CD19-4869-B9D2-328D66FFD4F7}"/>
    <cellStyle name="20% - Accent4 5 3 2" xfId="1680" xr:uid="{050C3373-8259-4FCC-A673-B8BA7F5E7ED4}"/>
    <cellStyle name="20% - Accent4 5 3 2 2" xfId="7245" xr:uid="{FF2115E1-58C5-455C-85A6-A5408EF3AB4F}"/>
    <cellStyle name="20% - Accent4 5 3 2 2 2" xfId="19989" xr:uid="{81F07710-8B05-4C4F-95CB-7F16CF3307B3}"/>
    <cellStyle name="20% - Accent4 5 3 2 2 2 2" xfId="42826" xr:uid="{B24643DE-75EC-466E-8303-5BDA115218EE}"/>
    <cellStyle name="20% - Accent4 5 3 2 2 3" xfId="32732" xr:uid="{0CB35E32-EA36-458D-A7D8-3A65158C3D69}"/>
    <cellStyle name="20% - Accent4 5 3 2 3" xfId="11813" xr:uid="{63AF0EA7-251A-423C-8005-1100755106A6}"/>
    <cellStyle name="20% - Accent4 5 3 2 3 2" xfId="36867" xr:uid="{445DF0B5-F7CD-4AC6-A8D7-50D8F35BCB78}"/>
    <cellStyle name="20% - Accent4 5 3 2 4" xfId="14428" xr:uid="{ADA2552E-2A53-49C4-8898-7FB4D3DB59A4}"/>
    <cellStyle name="20% - Accent4 5 3 2 4 2" xfId="38833" xr:uid="{C1934FD6-2538-446A-B4B5-D0FC0ED439A9}"/>
    <cellStyle name="20% - Accent4 5 3 2 5" xfId="24588" xr:uid="{4E5FE247-C09D-414E-8D64-7FADE8395473}"/>
    <cellStyle name="20% - Accent4 5 3 2 5 2" xfId="47422" xr:uid="{BCED7043-305E-458F-BC70-8BA8690E15DA}"/>
    <cellStyle name="20% - Accent4 5 3 2 6" xfId="26678" xr:uid="{194A1C2B-27A2-4E0B-9074-CA662690FF75}"/>
    <cellStyle name="20% - Accent4 5 3 2 6 2" xfId="49494" xr:uid="{A861F883-532C-4345-AC1D-A6B576D324D6}"/>
    <cellStyle name="20% - Accent4 5 3 2 7" xfId="28739" xr:uid="{4B2773DA-4BDD-475E-8F71-CB749EB298A5}"/>
    <cellStyle name="20% - Accent4 5 3 3" xfId="7244" xr:uid="{D6CAB772-52B6-43B1-B1E0-377332AF0388}"/>
    <cellStyle name="20% - Accent4 5 3 3 2" xfId="19988" xr:uid="{B9489031-B2EF-4834-908C-35870D7A4415}"/>
    <cellStyle name="20% - Accent4 5 3 3 2 2" xfId="42825" xr:uid="{4C2B9C09-233E-460F-A3C4-78280DBFAEE7}"/>
    <cellStyle name="20% - Accent4 5 3 3 3" xfId="32731" xr:uid="{B4479A10-CD7F-4993-AACF-74318B3634C7}"/>
    <cellStyle name="20% - Accent4 5 3 4" xfId="10717" xr:uid="{F595847F-D106-4981-8C58-8ECAC7BA6C20}"/>
    <cellStyle name="20% - Accent4 5 3 4 2" xfId="35910" xr:uid="{434137AF-C356-4469-BCD3-E2C71D9FA03C}"/>
    <cellStyle name="20% - Accent4 5 3 5" xfId="14427" xr:uid="{E2D66F11-AF7A-46A8-9985-CB585AFE8CC6}"/>
    <cellStyle name="20% - Accent4 5 3 5 2" xfId="38832" xr:uid="{19B418A8-7D39-4C64-92E2-E3B0727534FA}"/>
    <cellStyle name="20% - Accent4 5 3 6" xfId="23630" xr:uid="{A48CEB17-B66F-491A-90F5-242882BFA67E}"/>
    <cellStyle name="20% - Accent4 5 3 6 2" xfId="46464" xr:uid="{FBCDE840-D34D-4C71-A8AF-8BEDBCF56D3B}"/>
    <cellStyle name="20% - Accent4 5 3 7" xfId="25713" xr:uid="{8523F677-A174-4D72-ADEF-7738BA8E5506}"/>
    <cellStyle name="20% - Accent4 5 3 7 2" xfId="48537" xr:uid="{324BBC2E-4F5D-4B2B-B1D1-54D7B60CEE9D}"/>
    <cellStyle name="20% - Accent4 5 3 8" xfId="28738" xr:uid="{1F51F5E1-4BB2-44B5-9A7E-5237804C8E99}"/>
    <cellStyle name="20% - Accent4 5 4" xfId="1681" xr:uid="{D7C398B2-0E7E-4F36-BA93-17731689152C}"/>
    <cellStyle name="20% - Accent4 5 4 2" xfId="7246" xr:uid="{D74EFAC6-6622-4BA4-8682-BAA1973719FF}"/>
    <cellStyle name="20% - Accent4 5 4 2 2" xfId="12009" xr:uid="{E07CEB95-0359-484F-98A1-545AA1A519E8}"/>
    <cellStyle name="20% - Accent4 5 4 2 2 2" xfId="37063" xr:uid="{DE0C0098-989E-48DA-9CFF-43FB97BCFDB2}"/>
    <cellStyle name="20% - Accent4 5 4 2 3" xfId="19990" xr:uid="{720F5AAC-1774-4CFA-BF1F-D1291F299DE9}"/>
    <cellStyle name="20% - Accent4 5 4 2 3 2" xfId="42827" xr:uid="{D3C27710-0037-4D2B-831A-A6B880FB644A}"/>
    <cellStyle name="20% - Accent4 5 4 2 4" xfId="24784" xr:uid="{1CCEA76F-46F6-444C-AE74-CB58BCF828F0}"/>
    <cellStyle name="20% - Accent4 5 4 2 4 2" xfId="47618" xr:uid="{580EADCD-2049-4DB4-A6CB-3CD56039F93B}"/>
    <cellStyle name="20% - Accent4 5 4 2 5" xfId="26874" xr:uid="{0B1BDF01-8997-4179-9822-87EB74CAB71F}"/>
    <cellStyle name="20% - Accent4 5 4 2 5 2" xfId="49690" xr:uid="{B92FF6CE-AE86-4482-9C31-F0A5DF72780E}"/>
    <cellStyle name="20% - Accent4 5 4 2 6" xfId="32733" xr:uid="{F3D01C67-00DC-47A7-BA2D-621E48997E78}"/>
    <cellStyle name="20% - Accent4 5 4 3" xfId="10930" xr:uid="{9209FA3A-E8B0-4223-A0FD-B5C4D9337E88}"/>
    <cellStyle name="20% - Accent4 5 4 3 2" xfId="36106" xr:uid="{F9B3B4F8-D264-4E5E-A3F8-7C60CC506B8D}"/>
    <cellStyle name="20% - Accent4 5 4 4" xfId="14429" xr:uid="{0BA27F87-5BF4-45F4-B1ED-7658F1D0668F}"/>
    <cellStyle name="20% - Accent4 5 4 4 2" xfId="38834" xr:uid="{3ABC8B89-A83F-44A0-B920-C8856EB4F855}"/>
    <cellStyle name="20% - Accent4 5 4 5" xfId="23826" xr:uid="{DC74B430-68F8-485A-B633-09FA98339B53}"/>
    <cellStyle name="20% - Accent4 5 4 5 2" xfId="46660" xr:uid="{61462FD1-6F1E-4359-8FEE-54A094B296B0}"/>
    <cellStyle name="20% - Accent4 5 4 6" xfId="25909" xr:uid="{59CD40D8-51C4-4970-A9F2-50D15E668D26}"/>
    <cellStyle name="20% - Accent4 5 4 6 2" xfId="48733" xr:uid="{CD34F652-2B6B-468F-A132-D9D8EDE1D722}"/>
    <cellStyle name="20% - Accent4 5 4 7" xfId="28740" xr:uid="{699B9D18-FD92-4FA2-8CBE-D82F434BF856}"/>
    <cellStyle name="20% - Accent4 5 5" xfId="7241" xr:uid="{B81F2A63-D555-48F9-B90D-68D332188B9E}"/>
    <cellStyle name="20% - Accent4 5 5 2" xfId="11440" xr:uid="{85353CED-3E9F-4A45-9C04-5BD19C519884}"/>
    <cellStyle name="20% - Accent4 5 5 2 2" xfId="22806" xr:uid="{37464322-79EF-4234-B746-91E356A83A66}"/>
    <cellStyle name="20% - Accent4 5 5 2 2 2" xfId="45642" xr:uid="{45875C41-AB9A-44E0-822D-15E02753A596}"/>
    <cellStyle name="20% - Accent4 5 5 2 3" xfId="24215" xr:uid="{51256E61-EF19-4AA1-9864-0EFDE055C80F}"/>
    <cellStyle name="20% - Accent4 5 5 2 3 2" xfId="47049" xr:uid="{6D004E48-5ABE-4BC3-81D4-A31D77265DC0}"/>
    <cellStyle name="20% - Accent4 5 5 2 4" xfId="26305" xr:uid="{2D7836D3-33E0-4432-AE36-68A50FDF0B2A}"/>
    <cellStyle name="20% - Accent4 5 5 2 4 2" xfId="49121" xr:uid="{9907EC47-64B0-44AD-835F-A76D9F03EE9C}"/>
    <cellStyle name="20% - Accent4 5 5 2 5" xfId="36494" xr:uid="{EDD22831-63D4-4C56-9098-03AA0F621563}"/>
    <cellStyle name="20% - Accent4 5 5 3" xfId="10225" xr:uid="{EFAA87ED-DBFE-47A8-B9E4-4E956F70541F}"/>
    <cellStyle name="20% - Accent4 5 5 3 2" xfId="35550" xr:uid="{2CDC9A09-7BAE-4616-B9F8-1163D19A14BB}"/>
    <cellStyle name="20% - Accent4 5 5 4" xfId="19985" xr:uid="{24A53308-C737-4A51-AC46-E2B32876269F}"/>
    <cellStyle name="20% - Accent4 5 5 4 2" xfId="42822" xr:uid="{ACD73FD7-8281-409A-BF4B-B6966E8E550D}"/>
    <cellStyle name="20% - Accent4 5 5 5" xfId="23257" xr:uid="{DE202514-4D98-43BF-A0AA-026C5499D5F5}"/>
    <cellStyle name="20% - Accent4 5 5 5 2" xfId="46091" xr:uid="{2688AD21-48E9-419C-9D67-B19610DFF8D7}"/>
    <cellStyle name="20% - Accent4 5 5 6" xfId="25341" xr:uid="{8FF0A9F3-184C-4BB4-992E-B6D0AB0C5A76}"/>
    <cellStyle name="20% - Accent4 5 5 6 2" xfId="48165" xr:uid="{CA543AFA-0307-4D16-BA64-C6B339E1AA67}"/>
    <cellStyle name="20% - Accent4 5 5 7" xfId="32728" xr:uid="{7D82BE66-34DA-4EDD-A744-8F9CAFAA7578}"/>
    <cellStyle name="20% - Accent4 5 6" xfId="11256" xr:uid="{2669A3EE-AFAF-421F-9F29-4A06E767D597}"/>
    <cellStyle name="20% - Accent4 5 6 2" xfId="22734" xr:uid="{E5A11C19-9B23-4425-8BC3-6C123B2A085A}"/>
    <cellStyle name="20% - Accent4 5 6 2 2" xfId="45571" xr:uid="{89245411-6364-444D-B72E-AB1550DAF0D3}"/>
    <cellStyle name="20% - Accent4 5 6 3" xfId="24031" xr:uid="{4F9CCECD-4671-4CB1-97AB-C86414240448}"/>
    <cellStyle name="20% - Accent4 5 6 3 2" xfId="46865" xr:uid="{386695F2-7194-4AB8-8717-91A2DDCE7A7A}"/>
    <cellStyle name="20% - Accent4 5 6 4" xfId="26121" xr:uid="{C69285E9-64A7-48B4-953F-75FB2061E957}"/>
    <cellStyle name="20% - Accent4 5 6 4 2" xfId="48937" xr:uid="{AAA7AD80-49F8-42AF-9168-917AA7B204A5}"/>
    <cellStyle name="20% - Accent4 5 6 5" xfId="36310" xr:uid="{6A807143-32E7-4999-9C24-8512C0D0A619}"/>
    <cellStyle name="20% - Accent4 5 7" xfId="9930" xr:uid="{C5308220-EB37-4B4D-8EBE-5A829041CDB0}"/>
    <cellStyle name="20% - Accent4 5 7 2" xfId="35402" xr:uid="{C669A9CF-4BA3-4515-8CBC-EA5E26B61436}"/>
    <cellStyle name="20% - Accent4 5 8" xfId="14424" xr:uid="{B694889E-DF89-48F1-8C80-5BB44E2C6AFE}"/>
    <cellStyle name="20% - Accent4 5 8 2" xfId="38829" xr:uid="{17ADD72B-9CE6-4E5E-90E3-E4BFEC047D65}"/>
    <cellStyle name="20% - Accent4 5 9" xfId="23073" xr:uid="{EF0FE8D4-0FDF-4588-BED6-C11703AB1B2D}"/>
    <cellStyle name="20% - Accent4 5 9 2" xfId="45907" xr:uid="{5E23DA58-C894-49AF-A009-FDDC0DDADBCD}"/>
    <cellStyle name="20% - Accent4 5_Expiring Rate Analysis" xfId="12450" xr:uid="{4BA3CC31-42F6-457B-A0DF-15C467B16DC4}"/>
    <cellStyle name="20% - Accent4 6" xfId="9890" xr:uid="{D8F0E8D8-B48B-421B-947A-4C7E6CEAD219}"/>
    <cellStyle name="20% - Accent4 6 10" xfId="35363" xr:uid="{6EDCC18E-EEFC-4413-8030-53C80C0E7D78}"/>
    <cellStyle name="20% - Accent4 6 2" xfId="10415" xr:uid="{F6B34E3D-550B-4EBA-8FAF-B7C3A8D8F140}"/>
    <cellStyle name="20% - Accent4 6 2 2" xfId="11578" xr:uid="{0D43B4E1-03AB-4F0F-AEAD-2E58497736AA}"/>
    <cellStyle name="20% - Accent4 6 2 2 2" xfId="22846" xr:uid="{137FB0CE-8009-4185-8356-E0A68A6C96A9}"/>
    <cellStyle name="20% - Accent4 6 2 2 2 2" xfId="45682" xr:uid="{E8949BA7-3ACC-4687-AF62-70034362566A}"/>
    <cellStyle name="20% - Accent4 6 2 2 3" xfId="24353" xr:uid="{621B17BB-5D6D-4214-8BCF-AC9F7C41387C}"/>
    <cellStyle name="20% - Accent4 6 2 2 3 2" xfId="47187" xr:uid="{DBB9DC6A-AA5D-4542-B380-AFC63162DAA7}"/>
    <cellStyle name="20% - Accent4 6 2 2 4" xfId="26443" xr:uid="{D6944DA2-7E0A-4CA9-BB2B-BDBFC6787C12}"/>
    <cellStyle name="20% - Accent4 6 2 2 4 2" xfId="49259" xr:uid="{BA06F896-362D-418E-BB32-3C512E2639A2}"/>
    <cellStyle name="20% - Accent4 6 2 2 5" xfId="36632" xr:uid="{2783223C-229C-44FB-A2AE-184387BF9092}"/>
    <cellStyle name="20% - Accent4 6 2 3" xfId="22593" xr:uid="{1D71AAFB-C365-4898-8CC6-B426897920F5}"/>
    <cellStyle name="20% - Accent4 6 2 3 2" xfId="45430" xr:uid="{1A6B564B-BD59-47C1-BF2B-103BA614D44F}"/>
    <cellStyle name="20% - Accent4 6 2 4" xfId="23395" xr:uid="{99FE07D4-DFE8-475B-9CE8-DAB1236207B8}"/>
    <cellStyle name="20% - Accent4 6 2 4 2" xfId="46229" xr:uid="{3553DC58-C4DC-4E29-BEA0-EAD3CC376FCE}"/>
    <cellStyle name="20% - Accent4 6 2 5" xfId="25478" xr:uid="{CEBF15B8-DF5D-4196-9066-3AF8B408AB0F}"/>
    <cellStyle name="20% - Accent4 6 2 5 2" xfId="48302" xr:uid="{14759B9C-FC46-4416-A918-611D53665052}"/>
    <cellStyle name="20% - Accent4 6 2 6" xfId="35687" xr:uid="{ADE230F2-6A63-4F0C-83CC-C0E9436833CD}"/>
    <cellStyle name="20% - Accent4 6 3" xfId="10678" xr:uid="{CB0ECD46-4C99-49B6-B462-CC743DF77664}"/>
    <cellStyle name="20% - Accent4 6 3 2" xfId="11774" xr:uid="{87515AAB-31D4-451C-82E9-93EB5108F440}"/>
    <cellStyle name="20% - Accent4 6 3 2 2" xfId="22899" xr:uid="{A9B55528-FDA4-4559-A0EC-3EEE4B6C99F8}"/>
    <cellStyle name="20% - Accent4 6 3 2 2 2" xfId="45735" xr:uid="{6BBB2D9D-1B9B-4E16-A947-6D8051229BB8}"/>
    <cellStyle name="20% - Accent4 6 3 2 3" xfId="24549" xr:uid="{6188C514-1B03-4EA6-B9CC-D5325C0D1BC7}"/>
    <cellStyle name="20% - Accent4 6 3 2 3 2" xfId="47383" xr:uid="{0C07C6BB-328A-46DD-A53A-538DFCE43531}"/>
    <cellStyle name="20% - Accent4 6 3 2 4" xfId="26639" xr:uid="{BD88A6F7-5AAE-417B-A7D5-4C990E4DF6AA}"/>
    <cellStyle name="20% - Accent4 6 3 2 4 2" xfId="49455" xr:uid="{A720251B-6706-47DF-B457-49BBC0DBF830}"/>
    <cellStyle name="20% - Accent4 6 3 2 5" xfId="36828" xr:uid="{31F1FA0E-1136-474C-A34E-0D07D6E9DFE7}"/>
    <cellStyle name="20% - Accent4 6 3 3" xfId="22629" xr:uid="{F7F54645-7661-451D-A40F-C16AA95B7204}"/>
    <cellStyle name="20% - Accent4 6 3 3 2" xfId="45466" xr:uid="{293EB33E-DB7C-48AD-8867-B649E10637FD}"/>
    <cellStyle name="20% - Accent4 6 3 4" xfId="23591" xr:uid="{D0043AA8-FFBC-4214-A7F8-42B0777BF8E2}"/>
    <cellStyle name="20% - Accent4 6 3 4 2" xfId="46425" xr:uid="{4CBE285D-C25F-462C-A411-88406A699929}"/>
    <cellStyle name="20% - Accent4 6 3 5" xfId="25674" xr:uid="{E860D4F9-A4FC-4AB7-935E-3F606483FF54}"/>
    <cellStyle name="20% - Accent4 6 3 5 2" xfId="48498" xr:uid="{1F167028-EF3A-4CF0-B78F-1810F9BAB328}"/>
    <cellStyle name="20% - Accent4 6 3 6" xfId="35871" xr:uid="{09DC6494-6C14-4519-8EF5-E2254BB2401C}"/>
    <cellStyle name="20% - Accent4 6 4" xfId="10891" xr:uid="{FA773487-5E21-480A-BBAB-C823C5CE5905}"/>
    <cellStyle name="20% - Accent4 6 4 2" xfId="11970" xr:uid="{337DE1B1-34B1-4150-8C19-708103CA88DF}"/>
    <cellStyle name="20% - Accent4 6 4 2 2" xfId="22943" xr:uid="{DD481270-1EA3-4771-B68A-10BE2FE54EE9}"/>
    <cellStyle name="20% - Accent4 6 4 2 2 2" xfId="45779" xr:uid="{23FD245E-D324-40BC-BF17-C28869ED7B59}"/>
    <cellStyle name="20% - Accent4 6 4 2 3" xfId="24745" xr:uid="{DAD341DE-EE22-4701-8632-826EC118EF07}"/>
    <cellStyle name="20% - Accent4 6 4 2 3 2" xfId="47579" xr:uid="{4C44CE19-F696-464C-B0E7-42BB86CB1E5E}"/>
    <cellStyle name="20% - Accent4 6 4 2 4" xfId="26835" xr:uid="{53D06304-D256-4394-A3EA-3436602917CE}"/>
    <cellStyle name="20% - Accent4 6 4 2 4 2" xfId="49651" xr:uid="{E8A60803-5132-4C5B-89CA-5F555BB391FE}"/>
    <cellStyle name="20% - Accent4 6 4 2 5" xfId="37024" xr:uid="{89A5EBC9-0547-496E-8171-4A098BE5D1CE}"/>
    <cellStyle name="20% - Accent4 6 4 3" xfId="22668" xr:uid="{DC4305DC-1AFA-4CA1-A096-72BE87499A48}"/>
    <cellStyle name="20% - Accent4 6 4 3 2" xfId="45505" xr:uid="{8A8F373D-CCFE-4FAF-A8CE-1EE087AD76FA}"/>
    <cellStyle name="20% - Accent4 6 4 4" xfId="23787" xr:uid="{B9AA3F5D-9499-42F3-8E98-A0A778AA721F}"/>
    <cellStyle name="20% - Accent4 6 4 4 2" xfId="46621" xr:uid="{5086CF4E-0650-4612-8EF0-A2DEA19EDF42}"/>
    <cellStyle name="20% - Accent4 6 4 5" xfId="25870" xr:uid="{349986CC-D530-4378-B0E1-8950631AFEF5}"/>
    <cellStyle name="20% - Accent4 6 4 5 2" xfId="48694" xr:uid="{836EF7D5-9A20-46D3-8E3B-B547E8FA63A7}"/>
    <cellStyle name="20% - Accent4 6 4 6" xfId="36067" xr:uid="{6AF12638-5D9F-4953-BE0F-24A6398C617F}"/>
    <cellStyle name="20% - Accent4 6 5" xfId="10186" xr:uid="{F42E90D5-087E-4A08-A609-BEBCE222ACA6}"/>
    <cellStyle name="20% - Accent4 6 5 2" xfId="11401" xr:uid="{A9D47CA1-745D-4577-BCFD-A4512467A736}"/>
    <cellStyle name="20% - Accent4 6 5 2 2" xfId="22788" xr:uid="{DE9E398E-5E8D-44EB-9CFF-8FBE3A960C2C}"/>
    <cellStyle name="20% - Accent4 6 5 2 2 2" xfId="45624" xr:uid="{200492E0-6E38-404A-AD45-4A1C30D86843}"/>
    <cellStyle name="20% - Accent4 6 5 2 3" xfId="24176" xr:uid="{25E60EC5-34E2-416C-93A1-DA520E1BA555}"/>
    <cellStyle name="20% - Accent4 6 5 2 3 2" xfId="47010" xr:uid="{4BB9B170-CF86-4EBB-8F1B-1C3B1C6A0D13}"/>
    <cellStyle name="20% - Accent4 6 5 2 4" xfId="26266" xr:uid="{3C355A3E-EFB0-43F4-829D-CD2A6CC637D0}"/>
    <cellStyle name="20% - Accent4 6 5 2 4 2" xfId="49082" xr:uid="{30566D1A-9572-48D8-98C1-C32E3AB9EB67}"/>
    <cellStyle name="20% - Accent4 6 5 2 5" xfId="36455" xr:uid="{69185689-739E-4010-90B9-EC12856B3CA6}"/>
    <cellStyle name="20% - Accent4 6 5 3" xfId="22553" xr:uid="{08D50BFD-4609-4A6B-BD99-B0F79418E46E}"/>
    <cellStyle name="20% - Accent4 6 5 3 2" xfId="45390" xr:uid="{6847511F-A79F-46D5-B888-706D0542FA2D}"/>
    <cellStyle name="20% - Accent4 6 5 4" xfId="23218" xr:uid="{59A24A4B-5CFD-4CCC-9C29-D52A10C1AF91}"/>
    <cellStyle name="20% - Accent4 6 5 4 2" xfId="46052" xr:uid="{103F5F10-D47A-4AE8-BA33-8C68B0B7DEB9}"/>
    <cellStyle name="20% - Accent4 6 5 5" xfId="25302" xr:uid="{C37DAE4D-F251-4B2B-9C68-A7C66F20D58F}"/>
    <cellStyle name="20% - Accent4 6 5 5 2" xfId="48126" xr:uid="{7669E2CA-8F88-46E9-8A96-8A60A520942B}"/>
    <cellStyle name="20% - Accent4 6 5 6" xfId="35511" xr:uid="{751B35D1-7214-4938-BEDE-0AE3E4E42194}"/>
    <cellStyle name="20% - Accent4 6 6" xfId="11217" xr:uid="{7B27D04D-825C-42B9-9A3A-4C5EB0B132FB}"/>
    <cellStyle name="20% - Accent4 6 6 2" xfId="22716" xr:uid="{01010B21-9E4D-49C2-9AD9-49C9583A6675}"/>
    <cellStyle name="20% - Accent4 6 6 2 2" xfId="45553" xr:uid="{D3343BF3-05C9-44C9-BC9B-7D834D32C106}"/>
    <cellStyle name="20% - Accent4 6 6 3" xfId="23992" xr:uid="{CF0DBEE3-631A-44E6-8A0D-248EF9FC8BE5}"/>
    <cellStyle name="20% - Accent4 6 6 3 2" xfId="46826" xr:uid="{FC547571-DB15-4886-86AD-93DB1A720F23}"/>
    <cellStyle name="20% - Accent4 6 6 4" xfId="26082" xr:uid="{30350F03-1C09-4580-8665-D6FC5EDB7983}"/>
    <cellStyle name="20% - Accent4 6 6 4 2" xfId="48898" xr:uid="{C5F2E21F-DCD1-43B0-9657-8BE5B4CE3972}"/>
    <cellStyle name="20% - Accent4 6 6 5" xfId="36271" xr:uid="{5D24175E-9B05-43A1-8C19-E13502D3E913}"/>
    <cellStyle name="20% - Accent4 6 7" xfId="22534" xr:uid="{22840D35-086C-4DE3-8E26-DAA6C4BF76E5}"/>
    <cellStyle name="20% - Accent4 6 7 2" xfId="45371" xr:uid="{5A4AE5FA-FE88-4F9D-B4F2-4ACAC07D151C}"/>
    <cellStyle name="20% - Accent4 6 8" xfId="23034" xr:uid="{1D86630F-D9EA-44D5-BA15-55686B773075}"/>
    <cellStyle name="20% - Accent4 6 8 2" xfId="45868" xr:uid="{8A168C74-75E0-4F6D-ADBD-08FE809F63F8}"/>
    <cellStyle name="20% - Accent4 6 9" xfId="25118" xr:uid="{96F5E4F5-D3F5-480E-BFF8-C85C33A43BDF}"/>
    <cellStyle name="20% - Accent4 6 9 2" xfId="47942" xr:uid="{B811292A-910A-4C6F-AB4D-1101BF1E5C21}"/>
    <cellStyle name="20% - Accent4 6_Expiring Rate Analysis" xfId="12451" xr:uid="{D1D4AB2A-4F7A-4C86-AE91-EA95DFADC2E0}"/>
    <cellStyle name="20% - Accent4 7" xfId="9985" xr:uid="{0CB8425A-4797-4703-96DC-C8A84B5F5E1C}"/>
    <cellStyle name="20% - Accent4 8" xfId="11143" xr:uid="{12883A02-8B00-4462-AFA7-004AC791A70F}"/>
    <cellStyle name="20% - Accent4 9" xfId="12145" xr:uid="{8BFC9C2C-C5E5-4970-92B5-553B0A9A8C71}"/>
    <cellStyle name="20% - Accent5 10" xfId="12184" xr:uid="{1D8B42F1-7C0F-4030-A018-30B8326FA78E}"/>
    <cellStyle name="20% - Accent5 11" xfId="27163" xr:uid="{72495347-6871-41BD-98C2-A783442026C3}"/>
    <cellStyle name="20% - Accent5 12" xfId="10" xr:uid="{7B3DA9F7-897F-41F4-91E6-4EEC3CEF8AC3}"/>
    <cellStyle name="20% - Accent5 2" xfId="60" xr:uid="{0E89D3F1-8005-4248-BE8F-DCC31FDDC1E9}"/>
    <cellStyle name="20% - Accent5 2 10" xfId="1683" xr:uid="{FD7F6266-492E-45AF-B7CC-EC19AA2F74AB}"/>
    <cellStyle name="20% - Accent5 2 10 2" xfId="7248" xr:uid="{2D3CA008-24AD-418E-B8CC-08C1C170CD40}"/>
    <cellStyle name="20% - Accent5 2 10 2 2" xfId="11945" xr:uid="{6FFD2168-043E-4BA9-865C-AA01C35AA044}"/>
    <cellStyle name="20% - Accent5 2 10 2 2 2" xfId="36999" xr:uid="{59CB9A13-2303-417B-88E9-789A88A0D669}"/>
    <cellStyle name="20% - Accent5 2 10 2 3" xfId="19992" xr:uid="{E6D30533-8482-4B61-A7A8-E6E36AE84E25}"/>
    <cellStyle name="20% - Accent5 2 10 2 3 2" xfId="42829" xr:uid="{3D9CDA62-43F9-45D5-9106-2BA3049DDE6B}"/>
    <cellStyle name="20% - Accent5 2 10 2 4" xfId="24720" xr:uid="{DF0F6F47-D8D7-47A7-8E26-016C7816D9C9}"/>
    <cellStyle name="20% - Accent5 2 10 2 4 2" xfId="47554" xr:uid="{50F01539-581E-4527-91FF-0A49AEBBB5F7}"/>
    <cellStyle name="20% - Accent5 2 10 2 5" xfId="26810" xr:uid="{91C68F71-2999-42B7-B8BE-D4340737FADF}"/>
    <cellStyle name="20% - Accent5 2 10 2 5 2" xfId="49626" xr:uid="{8C6EBA40-B0AF-4C86-B911-8BE7EB4E03B8}"/>
    <cellStyle name="20% - Accent5 2 10 2 6" xfId="32735" xr:uid="{1D10A670-C3A1-43F8-BA13-BD98C904EFEF}"/>
    <cellStyle name="20% - Accent5 2 10 3" xfId="10865" xr:uid="{49570E1E-2C41-45B1-BA81-9A6E02C9EE51}"/>
    <cellStyle name="20% - Accent5 2 10 3 2" xfId="36042" xr:uid="{104870F1-9402-4E0C-92B8-429AFB10A51F}"/>
    <cellStyle name="20% - Accent5 2 10 4" xfId="14431" xr:uid="{C6514A31-422E-4F08-950E-5CFCEDC170A4}"/>
    <cellStyle name="20% - Accent5 2 10 4 2" xfId="38836" xr:uid="{BCF51227-D1FB-4736-AE66-10751D224F4C}"/>
    <cellStyle name="20% - Accent5 2 10 5" xfId="23762" xr:uid="{BB07F0E5-DEA6-4D3D-B1D2-02B7AB918385}"/>
    <cellStyle name="20% - Accent5 2 10 5 2" xfId="46596" xr:uid="{0B20192E-5743-494A-9D20-082115BFD31B}"/>
    <cellStyle name="20% - Accent5 2 10 6" xfId="25845" xr:uid="{3EF64F3B-C2EB-4062-90C7-A62B1889CDF3}"/>
    <cellStyle name="20% - Accent5 2 10 6 2" xfId="48669" xr:uid="{8B2D2126-A27D-45CB-9BE4-AEF842DF359A}"/>
    <cellStyle name="20% - Accent5 2 10 7" xfId="28742" xr:uid="{852E518A-01D9-43BD-92A9-16F151D8CC9D}"/>
    <cellStyle name="20% - Accent5 2 11" xfId="1682" xr:uid="{CA528739-E9C0-455B-9006-AE2B2DBE5C01}"/>
    <cellStyle name="20% - Accent5 2 11 2" xfId="11192" xr:uid="{8D2599D1-684E-4DCD-8A42-5BAA829389D1}"/>
    <cellStyle name="20% - Accent5 2 11 2 2" xfId="36246" xr:uid="{84A3C5A4-7D41-40FF-88BC-54AA4AF81E29}"/>
    <cellStyle name="20% - Accent5 2 11 3" xfId="14430" xr:uid="{86FE12E9-0CFC-4536-A3AE-14F30C6D8277}"/>
    <cellStyle name="20% - Accent5 2 11 3 2" xfId="38835" xr:uid="{3C6C521F-7339-451E-9A7E-D3E6916148AB}"/>
    <cellStyle name="20% - Accent5 2 11 4" xfId="23967" xr:uid="{A3E64FB4-A7AA-4456-9665-8073DD20DB15}"/>
    <cellStyle name="20% - Accent5 2 11 4 2" xfId="46801" xr:uid="{B6A76CC7-62FE-4A8A-BB40-5EF9FC755D13}"/>
    <cellStyle name="20% - Accent5 2 11 5" xfId="26057" xr:uid="{69B042B3-787E-478D-84AB-1A55D2D5919E}"/>
    <cellStyle name="20% - Accent5 2 11 5 2" xfId="48873" xr:uid="{24DB51FE-180B-4014-926F-883469C991AE}"/>
    <cellStyle name="20% - Accent5 2 11 6" xfId="28741" xr:uid="{9B6AE8F6-6B27-4652-8316-33B3CFFA7B23}"/>
    <cellStyle name="20% - Accent5 2 12" xfId="7247" xr:uid="{E7AC7EC9-8A05-44DB-B7E3-1D23C6F8D174}"/>
    <cellStyle name="20% - Accent5 2 12 2" xfId="19991" xr:uid="{BB058FDE-963D-4BDC-96FB-4C5BC52C790C}"/>
    <cellStyle name="20% - Accent5 2 12 2 2" xfId="42828" xr:uid="{5CC690D2-BCE7-4367-BDE9-BCE59B3D2D34}"/>
    <cellStyle name="20% - Accent5 2 12 3" xfId="32734" xr:uid="{32DECD7B-F4DE-4C45-9980-FA5107E6B963}"/>
    <cellStyle name="20% - Accent5 2 13" xfId="9798" xr:uid="{A10FDBA9-D948-403E-9642-1C3C4B941035}"/>
    <cellStyle name="20% - Accent5 2 13 2" xfId="35280" xr:uid="{F1E45289-87F7-449B-ADC2-6233703D1FC5}"/>
    <cellStyle name="20% - Accent5 2 14" xfId="12891" xr:uid="{80912F6E-6396-48BE-9EAE-06B80DF3C160}"/>
    <cellStyle name="20% - Accent5 2 14 2" xfId="37304" xr:uid="{84272CF9-B17F-4790-9437-6C47DAFCA2C4}"/>
    <cellStyle name="20% - Accent5 2 15" xfId="23009" xr:uid="{616F2DA6-20D6-46C3-A1BD-0F7AADA108EA}"/>
    <cellStyle name="20% - Accent5 2 15 2" xfId="45843" xr:uid="{602BC2E8-A696-42FF-BB21-E94ABE748DF2}"/>
    <cellStyle name="20% - Accent5 2 16" xfId="25094" xr:uid="{03FB1FD3-EAE4-40BD-9099-F02E33D75681}"/>
    <cellStyle name="20% - Accent5 2 16 2" xfId="47918" xr:uid="{30A86D70-010D-4809-884D-CE3CA130EB0C}"/>
    <cellStyle name="20% - Accent5 2 17" xfId="27210" xr:uid="{89549FCD-6D34-44E7-AD09-4708D9B57FCD}"/>
    <cellStyle name="20% - Accent5 2 2" xfId="61" xr:uid="{454BB445-A794-41D9-BE13-78C3086BAC2E}"/>
    <cellStyle name="20% - Accent5 2 2 10" xfId="1684" xr:uid="{9D340A2C-1E3C-4C20-9BD9-7133C013106C}"/>
    <cellStyle name="20% - Accent5 2 2 10 2" xfId="14432" xr:uid="{2B5CA71C-D93D-4EF2-9126-5F4E6F3A940C}"/>
    <cellStyle name="20% - Accent5 2 2 10 2 2" xfId="38837" xr:uid="{5D1C1B17-F18C-4DD0-8F8D-2F32B12A9136}"/>
    <cellStyle name="20% - Accent5 2 2 10 3" xfId="28743" xr:uid="{0D3342D8-BDA6-4B73-BFC4-7C0563BAB00E}"/>
    <cellStyle name="20% - Accent5 2 2 11" xfId="7249" xr:uid="{DC0F7056-B9EC-4B97-B548-87B25DB2546C}"/>
    <cellStyle name="20% - Accent5 2 2 11 2" xfId="19993" xr:uid="{80A02C27-9694-4169-A33D-876B4A351996}"/>
    <cellStyle name="20% - Accent5 2 2 11 2 2" xfId="42830" xr:uid="{4C6D4989-9678-4EEB-8EFB-320C3A6592C8}"/>
    <cellStyle name="20% - Accent5 2 2 11 3" xfId="32736" xr:uid="{15E75BAA-8868-4B25-99D9-9725DD82BA92}"/>
    <cellStyle name="20% - Accent5 2 2 12" xfId="9799" xr:uid="{2EC3A696-E92C-4A80-AF39-46C68941241B}"/>
    <cellStyle name="20% - Accent5 2 2 12 2" xfId="35281" xr:uid="{F7056E61-C573-439F-AA5E-92CD1C709C24}"/>
    <cellStyle name="20% - Accent5 2 2 13" xfId="12892" xr:uid="{D3C2A9C7-C95B-41C5-8746-34405146FC5F}"/>
    <cellStyle name="20% - Accent5 2 2 13 2" xfId="37305" xr:uid="{48BED156-A389-4D88-885B-4CA8DE31A92E}"/>
    <cellStyle name="20% - Accent5 2 2 14" xfId="23101" xr:uid="{99EADDE9-1881-4793-B44F-1E84F5144188}"/>
    <cellStyle name="20% - Accent5 2 2 14 2" xfId="45935" xr:uid="{3428A8BE-15DA-4002-A97D-2A4AFAA61D37}"/>
    <cellStyle name="20% - Accent5 2 2 15" xfId="25185" xr:uid="{DAC04BCD-9B34-489A-B349-07C9EC568FD4}"/>
    <cellStyle name="20% - Accent5 2 2 15 2" xfId="48009" xr:uid="{C78E2FEA-A1C9-4F1D-BE5D-85042E862586}"/>
    <cellStyle name="20% - Accent5 2 2 16" xfId="27211" xr:uid="{361E576A-A8E0-4584-B04F-B385B8F10417}"/>
    <cellStyle name="20% - Accent5 2 2 2" xfId="189" xr:uid="{284DF469-DC03-4791-B458-BD27A9E8EA7C}"/>
    <cellStyle name="20% - Accent5 2 2 2 10" xfId="9853" xr:uid="{685DCC09-F100-4E85-B716-4FBC1E940029}"/>
    <cellStyle name="20% - Accent5 2 2 2 10 2" xfId="35328" xr:uid="{54DA24F7-42F2-4DC3-8ACC-36548437ED42}"/>
    <cellStyle name="20% - Accent5 2 2 2 11" xfId="12938" xr:uid="{F1787ED8-7DB2-4B7F-9668-AB75FB63C293}"/>
    <cellStyle name="20% - Accent5 2 2 2 11 2" xfId="37351" xr:uid="{C29E553E-F699-4BED-9E3F-FE6163640CA7}"/>
    <cellStyle name="20% - Accent5 2 2 2 12" xfId="23462" xr:uid="{26291DBF-08CF-40D1-8D4A-8E9B3E5E4F84}"/>
    <cellStyle name="20% - Accent5 2 2 2 12 2" xfId="46296" xr:uid="{1AABD781-4108-487C-8C8A-D5B2EC59EEBC}"/>
    <cellStyle name="20% - Accent5 2 2 2 13" xfId="25545" xr:uid="{A56D01A0-5BA3-46BE-9D8A-9410E78F6A61}"/>
    <cellStyle name="20% - Accent5 2 2 2 13 2" xfId="48369" xr:uid="{63379F33-29E6-4ED6-B530-2C2CC3A05B06}"/>
    <cellStyle name="20% - Accent5 2 2 2 14" xfId="27257" xr:uid="{A2669571-D6D3-4A08-858A-CA655F5708CF}"/>
    <cellStyle name="20% - Accent5 2 2 2 2" xfId="1686" xr:uid="{1444DC41-818A-4FED-B571-B95142C94BFC}"/>
    <cellStyle name="20% - Accent5 2 2 2 2 10" xfId="26510" xr:uid="{1FA5E39E-FDB7-4233-A258-C56C917F4931}"/>
    <cellStyle name="20% - Accent5 2 2 2 2 10 2" xfId="49326" xr:uid="{EAB3D2FF-900D-44F4-B141-B53318EC0D47}"/>
    <cellStyle name="20% - Accent5 2 2 2 2 11" xfId="28745" xr:uid="{62A4730D-B74A-4336-86D7-E446874D542A}"/>
    <cellStyle name="20% - Accent5 2 2 2 2 2" xfId="1687" xr:uid="{935F19DC-BDAF-40C1-BC60-F68AC59F1A39}"/>
    <cellStyle name="20% - Accent5 2 2 2 2 2 10" xfId="28746" xr:uid="{2A90FDC1-31E2-4CF9-96B1-376ED06EA428}"/>
    <cellStyle name="20% - Accent5 2 2 2 2 2 2" xfId="1688" xr:uid="{3DAF56BF-B7A1-43DC-A5BC-5B15F792F038}"/>
    <cellStyle name="20% - Accent5 2 2 2 2 2 2 2" xfId="1689" xr:uid="{48CCA47B-FAF9-413C-86C5-46ED8B5BBEC5}"/>
    <cellStyle name="20% - Accent5 2 2 2 2 2 2 2 2" xfId="7254" xr:uid="{88D1B4D9-8EC2-477D-A4DD-2C48F32A6A62}"/>
    <cellStyle name="20% - Accent5 2 2 2 2 2 2 2 2 2" xfId="19998" xr:uid="{2D8B3A08-2DF5-4B59-8CC1-300B459FE8C4}"/>
    <cellStyle name="20% - Accent5 2 2 2 2 2 2 2 2 2 2" xfId="42835" xr:uid="{C5B66842-8970-41C3-BA60-D7F674A4ED85}"/>
    <cellStyle name="20% - Accent5 2 2 2 2 2 2 2 2 3" xfId="32741" xr:uid="{281C37C2-AE02-4174-85C8-E89AFA6BD694}"/>
    <cellStyle name="20% - Accent5 2 2 2 2 2 2 2 3" xfId="14437" xr:uid="{6F5C7D27-7599-49C1-9FB4-C2C5B70F1795}"/>
    <cellStyle name="20% - Accent5 2 2 2 2 2 2 2 3 2" xfId="38842" xr:uid="{824C0347-6E74-40A7-87D5-5C04C10C6B7D}"/>
    <cellStyle name="20% - Accent5 2 2 2 2 2 2 2 4" xfId="28748" xr:uid="{5ECD664C-4518-4F36-91BC-DCF86F89D74C}"/>
    <cellStyle name="20% - Accent5 2 2 2 2 2 2 3" xfId="1690" xr:uid="{6C1E7699-67AA-48E7-BC9C-86A5FB404448}"/>
    <cellStyle name="20% - Accent5 2 2 2 2 2 2 3 2" xfId="7255" xr:uid="{18AB2D02-D9B9-4104-93C7-B265581CBB99}"/>
    <cellStyle name="20% - Accent5 2 2 2 2 2 2 3 2 2" xfId="19999" xr:uid="{990E33AC-346C-42AF-B141-066FFE7571AA}"/>
    <cellStyle name="20% - Accent5 2 2 2 2 2 2 3 2 2 2" xfId="42836" xr:uid="{5E30BE87-FE89-4F37-BC02-0D368F6A5281}"/>
    <cellStyle name="20% - Accent5 2 2 2 2 2 2 3 2 3" xfId="32742" xr:uid="{5A1EA469-BE4C-4CC3-B114-5A49992B8FA8}"/>
    <cellStyle name="20% - Accent5 2 2 2 2 2 2 3 3" xfId="14438" xr:uid="{1B939F00-8E91-45E8-9ABE-AD19882B859F}"/>
    <cellStyle name="20% - Accent5 2 2 2 2 2 2 3 3 2" xfId="38843" xr:uid="{7CE1B9F2-2F0F-4533-84E4-8F84292EE89B}"/>
    <cellStyle name="20% - Accent5 2 2 2 2 2 2 3 4" xfId="28749" xr:uid="{D46BF021-ECDB-4E80-A6AE-7094835E8455}"/>
    <cellStyle name="20% - Accent5 2 2 2 2 2 2 4" xfId="7253" xr:uid="{69E264C7-8625-4CD5-BFA4-08B1A2602CDF}"/>
    <cellStyle name="20% - Accent5 2 2 2 2 2 2 4 2" xfId="19997" xr:uid="{7A56648B-9106-44DB-9A98-7BD59BDC093C}"/>
    <cellStyle name="20% - Accent5 2 2 2 2 2 2 4 2 2" xfId="42834" xr:uid="{B99B4835-3088-4462-B6C5-E1AD0C7921C4}"/>
    <cellStyle name="20% - Accent5 2 2 2 2 2 2 4 3" xfId="32740" xr:uid="{0582F1E3-3A6A-4156-A81A-0B3DF757C990}"/>
    <cellStyle name="20% - Accent5 2 2 2 2 2 2 5" xfId="14436" xr:uid="{AFC82E79-DB81-4FAE-B507-C7A5A5E42EE3}"/>
    <cellStyle name="20% - Accent5 2 2 2 2 2 2 5 2" xfId="38841" xr:uid="{DA90F4B0-7AD2-4611-BEBE-811D706BC1F0}"/>
    <cellStyle name="20% - Accent5 2 2 2 2 2 2 6" xfId="28747" xr:uid="{E9A4E175-2F6A-4BB7-A503-FE8DFB2D90EC}"/>
    <cellStyle name="20% - Accent5 2 2 2 2 2 3" xfId="1691" xr:uid="{049F1B54-DBEE-48B9-BD28-226BFD5A9528}"/>
    <cellStyle name="20% - Accent5 2 2 2 2 2 3 2" xfId="1692" xr:uid="{594C2FC4-F231-4EBB-AE03-0E1D689BF6A6}"/>
    <cellStyle name="20% - Accent5 2 2 2 2 2 3 2 2" xfId="7257" xr:uid="{1ADE21D2-B289-437E-8B0A-26F06EE9CA31}"/>
    <cellStyle name="20% - Accent5 2 2 2 2 2 3 2 2 2" xfId="20001" xr:uid="{4541A5CC-F925-4348-8FFF-FEBA505F7904}"/>
    <cellStyle name="20% - Accent5 2 2 2 2 2 3 2 2 2 2" xfId="42838" xr:uid="{E20786F6-3590-4BA3-9D82-90604BC901D9}"/>
    <cellStyle name="20% - Accent5 2 2 2 2 2 3 2 2 3" xfId="32744" xr:uid="{FBD60039-D5C6-46D6-AAF8-0687EBD28785}"/>
    <cellStyle name="20% - Accent5 2 2 2 2 2 3 2 3" xfId="14440" xr:uid="{34FA7A2A-9A5F-48D6-B1EF-9BB128C391E6}"/>
    <cellStyle name="20% - Accent5 2 2 2 2 2 3 2 3 2" xfId="38845" xr:uid="{B1E975E0-10A8-489D-B651-6CEC70BA700F}"/>
    <cellStyle name="20% - Accent5 2 2 2 2 2 3 2 4" xfId="28751" xr:uid="{B1F3B5CD-736A-405E-B6AE-C97A209FC6A2}"/>
    <cellStyle name="20% - Accent5 2 2 2 2 2 3 3" xfId="7256" xr:uid="{4A04D3E9-77E1-4E26-9156-FAAF6F07CC35}"/>
    <cellStyle name="20% - Accent5 2 2 2 2 2 3 3 2" xfId="20000" xr:uid="{19441BC6-D980-4347-B30D-7ED721B71C0D}"/>
    <cellStyle name="20% - Accent5 2 2 2 2 2 3 3 2 2" xfId="42837" xr:uid="{04AC9E65-09A4-4FBD-B548-AD81BDE3CFD7}"/>
    <cellStyle name="20% - Accent5 2 2 2 2 2 3 3 3" xfId="32743" xr:uid="{E2054F8E-404C-4713-9061-849891F2B543}"/>
    <cellStyle name="20% - Accent5 2 2 2 2 2 3 4" xfId="14439" xr:uid="{14585F0B-CB09-44A1-9F04-D01087414D7C}"/>
    <cellStyle name="20% - Accent5 2 2 2 2 2 3 4 2" xfId="38844" xr:uid="{5255FE51-7230-40E4-88C0-FE4D0512873D}"/>
    <cellStyle name="20% - Accent5 2 2 2 2 2 3 5" xfId="28750" xr:uid="{5E5FB870-D5BA-43AF-B472-3F4CC18B51C4}"/>
    <cellStyle name="20% - Accent5 2 2 2 2 2 4" xfId="1693" xr:uid="{90177121-6A51-461C-92F1-F271E7A1C646}"/>
    <cellStyle name="20% - Accent5 2 2 2 2 2 4 2" xfId="7258" xr:uid="{8F716D12-AB35-48CA-8533-D5292E0FAC00}"/>
    <cellStyle name="20% - Accent5 2 2 2 2 2 4 2 2" xfId="20002" xr:uid="{2D0DA9D2-4390-497B-ABB2-170A9A105896}"/>
    <cellStyle name="20% - Accent5 2 2 2 2 2 4 2 2 2" xfId="42839" xr:uid="{7F572B15-36D0-40E3-A145-9CEEF1117DEB}"/>
    <cellStyle name="20% - Accent5 2 2 2 2 2 4 2 3" xfId="32745" xr:uid="{330328DC-8F9E-4A82-A2DE-F6DF3AB706C0}"/>
    <cellStyle name="20% - Accent5 2 2 2 2 2 4 3" xfId="14441" xr:uid="{74E1EFD7-631B-4427-BD77-F2105A96654F}"/>
    <cellStyle name="20% - Accent5 2 2 2 2 2 4 3 2" xfId="38846" xr:uid="{C1B1EC27-D92A-43E4-8D04-5A9E03474F61}"/>
    <cellStyle name="20% - Accent5 2 2 2 2 2 4 4" xfId="28752" xr:uid="{6DB0908B-0225-4B3C-BC35-73D9F5BAF11F}"/>
    <cellStyle name="20% - Accent5 2 2 2 2 2 5" xfId="7252" xr:uid="{D1246240-4D5D-4F2A-832E-629ABC3FC3B3}"/>
    <cellStyle name="20% - Accent5 2 2 2 2 2 5 2" xfId="19996" xr:uid="{A306FE00-2DED-4878-8B07-EE3E6014E109}"/>
    <cellStyle name="20% - Accent5 2 2 2 2 2 5 2 2" xfId="42833" xr:uid="{C84DB608-E4C1-40E5-9406-0FBED6E76CAA}"/>
    <cellStyle name="20% - Accent5 2 2 2 2 2 5 3" xfId="32739" xr:uid="{684C8F2C-57E0-4024-96E6-D6DE66ED1034}"/>
    <cellStyle name="20% - Accent5 2 2 2 2 2 6" xfId="12377" xr:uid="{0B8BF3B3-E799-4BA3-973A-19F975AE07A7}"/>
    <cellStyle name="20% - Accent5 2 2 2 2 2 6 2" xfId="37243" xr:uid="{36ECE2FD-4A83-4A5E-843A-FE3E7021A537}"/>
    <cellStyle name="20% - Accent5 2 2 2 2 2 7" xfId="14435" xr:uid="{1AB4AFBD-5E6C-4D9D-BFA1-DB152D39B353}"/>
    <cellStyle name="20% - Accent5 2 2 2 2 2 7 2" xfId="38840" xr:uid="{E4D9921F-4404-4FB9-BD2B-EAB54941D5F1}"/>
    <cellStyle name="20% - Accent5 2 2 2 2 2 8" xfId="24964" xr:uid="{7A099CA4-F26A-40F9-BB75-A9C2C3F07AA8}"/>
    <cellStyle name="20% - Accent5 2 2 2 2 2 8 2" xfId="47798" xr:uid="{69C35C0E-A3D3-460F-A8E6-4227589B9494}"/>
    <cellStyle name="20% - Accent5 2 2 2 2 2 9" xfId="27053" xr:uid="{AADF63E7-2EA7-4ADA-ABA8-7A3FD7830517}"/>
    <cellStyle name="20% - Accent5 2 2 2 2 2 9 2" xfId="49869" xr:uid="{74D0B3D5-13BD-4505-BF4A-1742D9BC275B}"/>
    <cellStyle name="20% - Accent5 2 2 2 2 3" xfId="1694" xr:uid="{24CDF1CF-14BA-4848-84C8-74FA328796A0}"/>
    <cellStyle name="20% - Accent5 2 2 2 2 3 2" xfId="1695" xr:uid="{B68D9F8F-7F97-41A4-8D06-F947DC5A84E1}"/>
    <cellStyle name="20% - Accent5 2 2 2 2 3 2 2" xfId="7260" xr:uid="{9D76D2AF-BD12-4B38-8F27-3011BB697FA6}"/>
    <cellStyle name="20% - Accent5 2 2 2 2 3 2 2 2" xfId="20004" xr:uid="{6ECACA06-0234-46F9-B67F-119DDB9195DD}"/>
    <cellStyle name="20% - Accent5 2 2 2 2 3 2 2 2 2" xfId="42841" xr:uid="{49E8DCE8-85C6-424D-B001-E6DCC5866583}"/>
    <cellStyle name="20% - Accent5 2 2 2 2 3 2 2 3" xfId="32747" xr:uid="{EFEDCB5B-D9C8-4706-B016-033E841AD119}"/>
    <cellStyle name="20% - Accent5 2 2 2 2 3 2 3" xfId="14443" xr:uid="{BC870DB9-F6CA-49C6-B3A3-F77A6C490AB5}"/>
    <cellStyle name="20% - Accent5 2 2 2 2 3 2 3 2" xfId="38848" xr:uid="{EAE04D2A-1F78-4B5C-A0F8-739F41E47161}"/>
    <cellStyle name="20% - Accent5 2 2 2 2 3 2 4" xfId="28754" xr:uid="{F524BD6D-5DDC-468C-90F4-3167B0140391}"/>
    <cellStyle name="20% - Accent5 2 2 2 2 3 3" xfId="1696" xr:uid="{0DB29EC5-49D5-4A4B-AD36-F0C5462C576B}"/>
    <cellStyle name="20% - Accent5 2 2 2 2 3 3 2" xfId="7261" xr:uid="{39958AA1-63CE-4F5C-882F-95A253EC9E89}"/>
    <cellStyle name="20% - Accent5 2 2 2 2 3 3 2 2" xfId="20005" xr:uid="{84E37426-E888-4D26-AAAA-D7C447D76DCB}"/>
    <cellStyle name="20% - Accent5 2 2 2 2 3 3 2 2 2" xfId="42842" xr:uid="{633A7F20-7F52-4D01-A8E3-F375EEEDC37C}"/>
    <cellStyle name="20% - Accent5 2 2 2 2 3 3 2 3" xfId="32748" xr:uid="{8190E6D4-70F3-48A5-AEDC-35CFE1A1420F}"/>
    <cellStyle name="20% - Accent5 2 2 2 2 3 3 3" xfId="14444" xr:uid="{5B251C11-94A0-4B7A-9AC8-7665D5BBC682}"/>
    <cellStyle name="20% - Accent5 2 2 2 2 3 3 3 2" xfId="38849" xr:uid="{68F02C73-944E-4233-B765-CFB6D3E4E9F0}"/>
    <cellStyle name="20% - Accent5 2 2 2 2 3 3 4" xfId="28755" xr:uid="{CF5BC547-86ED-4BAC-A1EC-9C29F6A389D0}"/>
    <cellStyle name="20% - Accent5 2 2 2 2 3 4" xfId="7259" xr:uid="{2365585C-420A-48F7-A304-4ECDD00F22FC}"/>
    <cellStyle name="20% - Accent5 2 2 2 2 3 4 2" xfId="20003" xr:uid="{48B32FEE-47AA-4289-87CD-AC2073162257}"/>
    <cellStyle name="20% - Accent5 2 2 2 2 3 4 2 2" xfId="42840" xr:uid="{D499633B-ECC7-4DC7-8AD0-3C6F5A885B25}"/>
    <cellStyle name="20% - Accent5 2 2 2 2 3 4 3" xfId="32746" xr:uid="{E2698740-311F-4749-AF34-1218EABCA299}"/>
    <cellStyle name="20% - Accent5 2 2 2 2 3 5" xfId="14442" xr:uid="{F795CABA-EAA4-447F-869E-EC9A44B64AED}"/>
    <cellStyle name="20% - Accent5 2 2 2 2 3 5 2" xfId="38847" xr:uid="{7910ACAB-D724-4F76-BB67-C606EFDE728F}"/>
    <cellStyle name="20% - Accent5 2 2 2 2 3 6" xfId="28753" xr:uid="{63D5BFC1-9A97-4837-8197-771C5532F0E7}"/>
    <cellStyle name="20% - Accent5 2 2 2 2 4" xfId="1697" xr:uid="{4A14E020-FE3D-464E-815D-A4DF65D86F28}"/>
    <cellStyle name="20% - Accent5 2 2 2 2 4 2" xfId="1698" xr:uid="{5CC9B14A-D794-466B-9430-0D1B0BDFBAD9}"/>
    <cellStyle name="20% - Accent5 2 2 2 2 4 2 2" xfId="7263" xr:uid="{6A927EC5-BE63-4F71-82F6-025A13C67127}"/>
    <cellStyle name="20% - Accent5 2 2 2 2 4 2 2 2" xfId="20007" xr:uid="{EC0F9310-F2A2-4F11-A1CA-40CD2677FFF7}"/>
    <cellStyle name="20% - Accent5 2 2 2 2 4 2 2 2 2" xfId="42844" xr:uid="{A8546D44-F128-4DF5-B097-25C04E304702}"/>
    <cellStyle name="20% - Accent5 2 2 2 2 4 2 2 3" xfId="32750" xr:uid="{6F27CB1D-765F-485E-993B-20731D7004F1}"/>
    <cellStyle name="20% - Accent5 2 2 2 2 4 2 3" xfId="14446" xr:uid="{3EE1210D-B126-44AE-B505-065CAD277E86}"/>
    <cellStyle name="20% - Accent5 2 2 2 2 4 2 3 2" xfId="38851" xr:uid="{9151016F-8890-4AFC-931E-0E87C7EE4927}"/>
    <cellStyle name="20% - Accent5 2 2 2 2 4 2 4" xfId="28757" xr:uid="{41C1AD2E-6524-4D7E-BB57-35C9857B26CB}"/>
    <cellStyle name="20% - Accent5 2 2 2 2 4 3" xfId="7262" xr:uid="{BBAFAA2C-311A-4904-A4F6-98BAFADA3B7E}"/>
    <cellStyle name="20% - Accent5 2 2 2 2 4 3 2" xfId="20006" xr:uid="{4BD0410F-4E84-4747-BECE-1D63DE952914}"/>
    <cellStyle name="20% - Accent5 2 2 2 2 4 3 2 2" xfId="42843" xr:uid="{CF90DD28-3C3B-4BEE-9D32-49E9470D84D1}"/>
    <cellStyle name="20% - Accent5 2 2 2 2 4 3 3" xfId="32749" xr:uid="{5A2D6758-B530-4CF2-9990-71B636E5B060}"/>
    <cellStyle name="20% - Accent5 2 2 2 2 4 4" xfId="14445" xr:uid="{0F94D7A0-8B1B-4E42-A8B2-E84DD5E0342A}"/>
    <cellStyle name="20% - Accent5 2 2 2 2 4 4 2" xfId="38850" xr:uid="{5B5E8501-E30D-43B9-AA76-347E03B9E86D}"/>
    <cellStyle name="20% - Accent5 2 2 2 2 4 5" xfId="28756" xr:uid="{41F06A75-C885-4FAF-974D-D7CF88BE08A3}"/>
    <cellStyle name="20% - Accent5 2 2 2 2 5" xfId="1699" xr:uid="{A095E4D7-5A69-4A42-A08A-0C43D0BC7C79}"/>
    <cellStyle name="20% - Accent5 2 2 2 2 5 2" xfId="7264" xr:uid="{6B3B8E09-D90F-4DDD-A3EC-3EFBBE9CE51E}"/>
    <cellStyle name="20% - Accent5 2 2 2 2 5 2 2" xfId="20008" xr:uid="{521AE49C-30DF-4A33-A262-C0500455AD64}"/>
    <cellStyle name="20% - Accent5 2 2 2 2 5 2 2 2" xfId="42845" xr:uid="{CDB4FF46-4F2B-4153-A175-244E9B1928BD}"/>
    <cellStyle name="20% - Accent5 2 2 2 2 5 2 3" xfId="32751" xr:uid="{BD174677-329D-45D5-A780-98AEA34FD1AD}"/>
    <cellStyle name="20% - Accent5 2 2 2 2 5 3" xfId="14447" xr:uid="{471A7C4F-99DF-4AEB-927A-8D079720511A}"/>
    <cellStyle name="20% - Accent5 2 2 2 2 5 3 2" xfId="38852" xr:uid="{D13FD940-8153-4E4F-B52E-5E634373A480}"/>
    <cellStyle name="20% - Accent5 2 2 2 2 5 4" xfId="28758" xr:uid="{B66AC1C2-2CFB-408A-BDFA-11444B29BA2B}"/>
    <cellStyle name="20% - Accent5 2 2 2 2 6" xfId="7251" xr:uid="{27178156-AAD7-4357-870B-AAD586EBE682}"/>
    <cellStyle name="20% - Accent5 2 2 2 2 6 2" xfId="19995" xr:uid="{8CE29E73-FF4B-43BE-BD5E-2FFCC95975B8}"/>
    <cellStyle name="20% - Accent5 2 2 2 2 6 2 2" xfId="42832" xr:uid="{B8D3C277-ED6A-48D6-AB5D-DE8D8B9FAC75}"/>
    <cellStyle name="20% - Accent5 2 2 2 2 6 3" xfId="32738" xr:uid="{20D21D98-C6BA-4B3E-B8F0-04588CEC889D}"/>
    <cellStyle name="20% - Accent5 2 2 2 2 7" xfId="11645" xr:uid="{1CE18C8C-D94A-4AC9-9403-77F07A44E810}"/>
    <cellStyle name="20% - Accent5 2 2 2 2 7 2" xfId="36699" xr:uid="{F4F63C5F-DF89-4D37-ABCE-CB7B6EE47EC6}"/>
    <cellStyle name="20% - Accent5 2 2 2 2 8" xfId="14434" xr:uid="{18AB47E1-E25B-422D-8FF0-3C0911538162}"/>
    <cellStyle name="20% - Accent5 2 2 2 2 8 2" xfId="38839" xr:uid="{43DDCEFB-A5DC-4DAC-B830-8740828B10E7}"/>
    <cellStyle name="20% - Accent5 2 2 2 2 9" xfId="24420" xr:uid="{3CA80CDD-662D-4AB8-BE64-F0DDF3C9B3D5}"/>
    <cellStyle name="20% - Accent5 2 2 2 2 9 2" xfId="47254" xr:uid="{45E652B7-7186-4B21-A8FE-52523608D3A6}"/>
    <cellStyle name="20% - Accent5 2 2 2 2_Rate Analysis" xfId="12634" xr:uid="{1A702E07-A1F9-41E7-AE51-AC75C71DD561}"/>
    <cellStyle name="20% - Accent5 2 2 2 3" xfId="1700" xr:uid="{CE3F3CA6-5E53-4353-AE0A-A21145692230}"/>
    <cellStyle name="20% - Accent5 2 2 2 3 10" xfId="28759" xr:uid="{B71B8566-29FB-4127-AA53-48CE71FDA087}"/>
    <cellStyle name="20% - Accent5 2 2 2 3 2" xfId="1701" xr:uid="{472B6C70-DB86-44C3-9F1A-DFB1C8E7E51A}"/>
    <cellStyle name="20% - Accent5 2 2 2 3 2 2" xfId="1702" xr:uid="{685EF877-37D1-4809-9070-BFF6D7D9A116}"/>
    <cellStyle name="20% - Accent5 2 2 2 3 2 2 2" xfId="7267" xr:uid="{45D00943-B2F5-4024-9FAB-7BE2CF22DC4E}"/>
    <cellStyle name="20% - Accent5 2 2 2 3 2 2 2 2" xfId="20011" xr:uid="{03B9A6CC-FED6-471D-B230-64EEE36A101E}"/>
    <cellStyle name="20% - Accent5 2 2 2 3 2 2 2 2 2" xfId="42848" xr:uid="{760A48D4-2CCF-47B3-863C-71B3073D6F05}"/>
    <cellStyle name="20% - Accent5 2 2 2 3 2 2 2 3" xfId="32754" xr:uid="{D163D1BA-A018-42D1-B8AF-203B3F1F03B2}"/>
    <cellStyle name="20% - Accent5 2 2 2 3 2 2 3" xfId="14450" xr:uid="{075B5E4F-0100-42CD-A72D-3DC533E8BD21}"/>
    <cellStyle name="20% - Accent5 2 2 2 3 2 2 3 2" xfId="38855" xr:uid="{19AB4883-99EB-403E-BBF2-B9798EEC5C8F}"/>
    <cellStyle name="20% - Accent5 2 2 2 3 2 2 4" xfId="28761" xr:uid="{6E715EE5-45DE-474D-86A8-FA9C2175C818}"/>
    <cellStyle name="20% - Accent5 2 2 2 3 2 3" xfId="1703" xr:uid="{639047B4-A104-4821-A9F0-3469F310F925}"/>
    <cellStyle name="20% - Accent5 2 2 2 3 2 3 2" xfId="7268" xr:uid="{356ADBC3-BBFF-434E-9232-AF3F3B1FB61D}"/>
    <cellStyle name="20% - Accent5 2 2 2 3 2 3 2 2" xfId="20012" xr:uid="{04315462-59BC-4E5C-9F6B-261F4A402229}"/>
    <cellStyle name="20% - Accent5 2 2 2 3 2 3 2 2 2" xfId="42849" xr:uid="{3840CF78-ADBC-49D4-96EF-B2717C86B03F}"/>
    <cellStyle name="20% - Accent5 2 2 2 3 2 3 2 3" xfId="32755" xr:uid="{FD04762A-A3F7-4D95-9732-BBCED40445FE}"/>
    <cellStyle name="20% - Accent5 2 2 2 3 2 3 3" xfId="14451" xr:uid="{9A6631B4-8C1B-48D5-B696-A78E5278EE7E}"/>
    <cellStyle name="20% - Accent5 2 2 2 3 2 3 3 2" xfId="38856" xr:uid="{B2FE0754-A193-4FB1-8740-860C6841B2A7}"/>
    <cellStyle name="20% - Accent5 2 2 2 3 2 3 4" xfId="28762" xr:uid="{551D5C4B-44E9-42C1-88C6-16AD5D08FF6F}"/>
    <cellStyle name="20% - Accent5 2 2 2 3 2 4" xfId="7266" xr:uid="{EF533846-1604-428C-8A22-C4F034F411A7}"/>
    <cellStyle name="20% - Accent5 2 2 2 3 2 4 2" xfId="20010" xr:uid="{D209DFD2-0989-4182-9888-5B4DD4F2B204}"/>
    <cellStyle name="20% - Accent5 2 2 2 3 2 4 2 2" xfId="42847" xr:uid="{E9E4F514-81D5-4F88-ACA8-4F0D05BDD353}"/>
    <cellStyle name="20% - Accent5 2 2 2 3 2 4 3" xfId="32753" xr:uid="{54F190D2-1BE9-4019-ABFB-7FCA4665CC74}"/>
    <cellStyle name="20% - Accent5 2 2 2 3 2 5" xfId="14449" xr:uid="{8D877862-D89F-4B7A-A7E2-6311F48F6AE5}"/>
    <cellStyle name="20% - Accent5 2 2 2 3 2 5 2" xfId="38854" xr:uid="{2D15E18F-150A-4820-AD9A-6711E78107DB}"/>
    <cellStyle name="20% - Accent5 2 2 2 3 2 6" xfId="28760" xr:uid="{BAA3791F-40FA-4A91-B5AC-5A2B7D78FF6E}"/>
    <cellStyle name="20% - Accent5 2 2 2 3 3" xfId="1704" xr:uid="{0C2F955A-AEBD-49DB-BD21-10B50CEBB725}"/>
    <cellStyle name="20% - Accent5 2 2 2 3 3 2" xfId="1705" xr:uid="{77272993-529E-4A40-87A0-DDBDE176F7AA}"/>
    <cellStyle name="20% - Accent5 2 2 2 3 3 2 2" xfId="7270" xr:uid="{09CD9F03-A4C2-436B-BC7D-0022068AB8D2}"/>
    <cellStyle name="20% - Accent5 2 2 2 3 3 2 2 2" xfId="20014" xr:uid="{9A147B82-6E0A-4551-A95C-F8CFA25A3D30}"/>
    <cellStyle name="20% - Accent5 2 2 2 3 3 2 2 2 2" xfId="42851" xr:uid="{89212DB8-5D9A-469D-B814-9C07762570D8}"/>
    <cellStyle name="20% - Accent5 2 2 2 3 3 2 2 3" xfId="32757" xr:uid="{694FD4C9-BEEC-4BB1-BD6E-8F28B5ADDF88}"/>
    <cellStyle name="20% - Accent5 2 2 2 3 3 2 3" xfId="14453" xr:uid="{11B98A19-84CB-4181-ADDB-5799DAA089B5}"/>
    <cellStyle name="20% - Accent5 2 2 2 3 3 2 3 2" xfId="38858" xr:uid="{545440BB-5C9B-4C2B-AFA3-FB0B7166396B}"/>
    <cellStyle name="20% - Accent5 2 2 2 3 3 2 4" xfId="28764" xr:uid="{DB1F3A82-36D7-4D50-BD1F-31C5C4A6CE65}"/>
    <cellStyle name="20% - Accent5 2 2 2 3 3 3" xfId="7269" xr:uid="{345A106F-1A31-4598-B5C2-9E37A6FBB8D8}"/>
    <cellStyle name="20% - Accent5 2 2 2 3 3 3 2" xfId="20013" xr:uid="{8AFCD4AB-CF26-49AB-BE69-AF6D37BE2FFF}"/>
    <cellStyle name="20% - Accent5 2 2 2 3 3 3 2 2" xfId="42850" xr:uid="{057DCF62-356F-4B44-B8E3-9838E008A6CD}"/>
    <cellStyle name="20% - Accent5 2 2 2 3 3 3 3" xfId="32756" xr:uid="{3DB72F95-4C80-4AD5-A9AA-3A714C0D0E3F}"/>
    <cellStyle name="20% - Accent5 2 2 2 3 3 4" xfId="14452" xr:uid="{4513894B-AFAF-4F7D-8858-0F2387121D79}"/>
    <cellStyle name="20% - Accent5 2 2 2 3 3 4 2" xfId="38857" xr:uid="{6BC43126-B687-4FC8-A258-7BC51C8E955B}"/>
    <cellStyle name="20% - Accent5 2 2 2 3 3 5" xfId="28763" xr:uid="{7E1D5EC6-CAD3-42AF-B7DE-BFE1A7AC6D6A}"/>
    <cellStyle name="20% - Accent5 2 2 2 3 4" xfId="1706" xr:uid="{04598B3A-FA7E-47BD-A490-B801222B3A49}"/>
    <cellStyle name="20% - Accent5 2 2 2 3 4 2" xfId="7271" xr:uid="{B047221E-2B21-45EE-9E4D-01A164E65FBC}"/>
    <cellStyle name="20% - Accent5 2 2 2 3 4 2 2" xfId="20015" xr:uid="{55A41635-66E5-48A4-B7BE-CF212F3E3D53}"/>
    <cellStyle name="20% - Accent5 2 2 2 3 4 2 2 2" xfId="42852" xr:uid="{F0036E4C-4411-435E-9910-1546A3B8CAC2}"/>
    <cellStyle name="20% - Accent5 2 2 2 3 4 2 3" xfId="32758" xr:uid="{43DCEA17-9373-498C-A28D-906B5FDBAFD4}"/>
    <cellStyle name="20% - Accent5 2 2 2 3 4 3" xfId="14454" xr:uid="{DEAE7BC0-C21B-4571-9289-AB6BDCA0B8A2}"/>
    <cellStyle name="20% - Accent5 2 2 2 3 4 3 2" xfId="38859" xr:uid="{3688F350-E0F5-4886-8964-D6614139986C}"/>
    <cellStyle name="20% - Accent5 2 2 2 3 4 4" xfId="28765" xr:uid="{A32D9A04-75DA-4388-92CB-EEEB446B1D2B}"/>
    <cellStyle name="20% - Accent5 2 2 2 3 5" xfId="7265" xr:uid="{E806C378-E452-49CD-B250-10083E9E3F44}"/>
    <cellStyle name="20% - Accent5 2 2 2 3 5 2" xfId="20009" xr:uid="{E31779C7-B99D-45E8-A6CF-BE143A92E83E}"/>
    <cellStyle name="20% - Accent5 2 2 2 3 5 2 2" xfId="42846" xr:uid="{A0B1F4C0-621E-402A-B777-F395B25AED61}"/>
    <cellStyle name="20% - Accent5 2 2 2 3 5 3" xfId="32752" xr:uid="{C025254E-4F7B-4FC0-9DA8-248BC35A33A1}"/>
    <cellStyle name="20% - Accent5 2 2 2 3 6" xfId="12332" xr:uid="{2D4D68B5-94F4-4E25-88B8-C7691C3105CD}"/>
    <cellStyle name="20% - Accent5 2 2 2 3 6 2" xfId="37209" xr:uid="{208AFA59-EF51-4C01-AFB4-9E4C1C2673C2}"/>
    <cellStyle name="20% - Accent5 2 2 2 3 7" xfId="14448" xr:uid="{F1D85941-E83D-4013-B140-3D3B18CD7543}"/>
    <cellStyle name="20% - Accent5 2 2 2 3 7 2" xfId="38853" xr:uid="{90249D1D-22B8-49A9-BEE4-E528D5066358}"/>
    <cellStyle name="20% - Accent5 2 2 2 3 8" xfId="24930" xr:uid="{403BF3FF-CCFA-4033-9BE6-8535F94298AA}"/>
    <cellStyle name="20% - Accent5 2 2 2 3 8 2" xfId="47764" xr:uid="{B605A0FC-60CA-4968-8F9D-3065D482FF23}"/>
    <cellStyle name="20% - Accent5 2 2 2 3 9" xfId="27019" xr:uid="{E2A9F12B-9650-411D-9FF1-A4B4F3475592}"/>
    <cellStyle name="20% - Accent5 2 2 2 3 9 2" xfId="49835" xr:uid="{09171D29-8E82-4055-9681-492F37DA405A}"/>
    <cellStyle name="20% - Accent5 2 2 2 4" xfId="1707" xr:uid="{A0C5C1E8-2F41-468C-A801-E2FD3B15D125}"/>
    <cellStyle name="20% - Accent5 2 2 2 4 2" xfId="1708" xr:uid="{BE20A470-E010-445D-9975-EC8F31237ED9}"/>
    <cellStyle name="20% - Accent5 2 2 2 4 2 2" xfId="7273" xr:uid="{3C594EEE-228C-4D6E-A8CD-77027CBC90AD}"/>
    <cellStyle name="20% - Accent5 2 2 2 4 2 2 2" xfId="20017" xr:uid="{C7239643-8947-41FE-B397-D5323E0AE4C8}"/>
    <cellStyle name="20% - Accent5 2 2 2 4 2 2 2 2" xfId="42854" xr:uid="{98E06F43-1AB0-452F-894D-5C9C1F78691D}"/>
    <cellStyle name="20% - Accent5 2 2 2 4 2 2 3" xfId="32760" xr:uid="{E6299CEB-7102-4003-A107-3726F2FE2ED4}"/>
    <cellStyle name="20% - Accent5 2 2 2 4 2 3" xfId="14456" xr:uid="{6F597545-90B9-4033-B13F-4D6576CD9AE6}"/>
    <cellStyle name="20% - Accent5 2 2 2 4 2 3 2" xfId="38861" xr:uid="{F0B5475F-62E8-48D2-9249-3C49270FF3E4}"/>
    <cellStyle name="20% - Accent5 2 2 2 4 2 4" xfId="28767" xr:uid="{31CCE188-209E-4DAF-86DB-CF30844AFCED}"/>
    <cellStyle name="20% - Accent5 2 2 2 4 3" xfId="1709" xr:uid="{96B0B57E-0B89-4BD1-BE25-C4BD23F2DDD4}"/>
    <cellStyle name="20% - Accent5 2 2 2 4 3 2" xfId="7274" xr:uid="{7E8642DA-71C9-4563-8340-6E15A5A66F5F}"/>
    <cellStyle name="20% - Accent5 2 2 2 4 3 2 2" xfId="20018" xr:uid="{CF7CF30A-30FC-46E7-8BF3-F4DD5B3DF898}"/>
    <cellStyle name="20% - Accent5 2 2 2 4 3 2 2 2" xfId="42855" xr:uid="{DC16F8D2-858B-45E1-9767-237BEE001B6E}"/>
    <cellStyle name="20% - Accent5 2 2 2 4 3 2 3" xfId="32761" xr:uid="{6A96878C-63E2-4DF3-99C8-B3F1C0C3CC15}"/>
    <cellStyle name="20% - Accent5 2 2 2 4 3 3" xfId="14457" xr:uid="{4168D3A9-B695-4D09-B7D0-65DC08DF1A85}"/>
    <cellStyle name="20% - Accent5 2 2 2 4 3 3 2" xfId="38862" xr:uid="{2ACC187C-2A4B-4378-B0E3-3BE94B0B93E9}"/>
    <cellStyle name="20% - Accent5 2 2 2 4 3 4" xfId="28768" xr:uid="{08E5437A-6349-4425-9F88-61E9590F891F}"/>
    <cellStyle name="20% - Accent5 2 2 2 4 4" xfId="7272" xr:uid="{36BB79F7-C903-46CC-A218-CFC2A3951CA6}"/>
    <cellStyle name="20% - Accent5 2 2 2 4 4 2" xfId="20016" xr:uid="{C437656D-E456-4056-9832-97B0BDD784DA}"/>
    <cellStyle name="20% - Accent5 2 2 2 4 4 2 2" xfId="42853" xr:uid="{4EAECAFF-6B72-452F-AC70-51688D6E4286}"/>
    <cellStyle name="20% - Accent5 2 2 2 4 4 3" xfId="32759" xr:uid="{0894A441-D4B8-4582-8F83-0458F2FF1EE3}"/>
    <cellStyle name="20% - Accent5 2 2 2 4 5" xfId="12356" xr:uid="{5324420B-8B55-44ED-9ABC-5A37038C1DB3}"/>
    <cellStyle name="20% - Accent5 2 2 2 4 5 2" xfId="37227" xr:uid="{3FF0CE05-989F-40B0-B4D8-F78C163E94C2}"/>
    <cellStyle name="20% - Accent5 2 2 2 4 6" xfId="14455" xr:uid="{9096CEB3-7244-40E2-9CDB-B6A74EFBDE1E}"/>
    <cellStyle name="20% - Accent5 2 2 2 4 6 2" xfId="38860" xr:uid="{06A4BB1D-499A-40DA-B2B8-698E81DBB76E}"/>
    <cellStyle name="20% - Accent5 2 2 2 4 7" xfId="24948" xr:uid="{06ECAD2A-EB2F-4182-A1EA-C22FE76C5DB2}"/>
    <cellStyle name="20% - Accent5 2 2 2 4 7 2" xfId="47782" xr:uid="{61CDA2EF-A152-4C65-9AA2-0AB4EE177110}"/>
    <cellStyle name="20% - Accent5 2 2 2 4 8" xfId="27037" xr:uid="{262A3F2F-A79A-4198-AB05-BBC862F0F10B}"/>
    <cellStyle name="20% - Accent5 2 2 2 4 8 2" xfId="49853" xr:uid="{44AACE2A-A857-4663-BD1C-76B6F8D909F9}"/>
    <cellStyle name="20% - Accent5 2 2 2 4 9" xfId="28766" xr:uid="{146720FE-094F-4FD0-9EA2-771C54F51E81}"/>
    <cellStyle name="20% - Accent5 2 2 2 5" xfId="1710" xr:uid="{E7718EC3-CD91-465E-9519-777D0667657E}"/>
    <cellStyle name="20% - Accent5 2 2 2 5 2" xfId="1711" xr:uid="{B9108122-F950-4FBD-96C2-FA64ED585F44}"/>
    <cellStyle name="20% - Accent5 2 2 2 5 2 2" xfId="7276" xr:uid="{D09C6807-E138-4714-A4E9-22406008C868}"/>
    <cellStyle name="20% - Accent5 2 2 2 5 2 2 2" xfId="20020" xr:uid="{01437732-9CF2-44F3-9CB6-598D351FDFA6}"/>
    <cellStyle name="20% - Accent5 2 2 2 5 2 2 2 2" xfId="42857" xr:uid="{413374D6-290B-4FBA-BDA2-7E41DCA6C624}"/>
    <cellStyle name="20% - Accent5 2 2 2 5 2 2 3" xfId="32763" xr:uid="{77861052-14CE-4B7E-B64C-43D6BAC4A50C}"/>
    <cellStyle name="20% - Accent5 2 2 2 5 2 3" xfId="14459" xr:uid="{5B694FCE-89B8-47CB-9929-836B263125E1}"/>
    <cellStyle name="20% - Accent5 2 2 2 5 2 3 2" xfId="38864" xr:uid="{89BD2A62-3BFA-4389-85F3-B7AF2799D7D2}"/>
    <cellStyle name="20% - Accent5 2 2 2 5 2 4" xfId="28770" xr:uid="{9B1C08EE-273D-4BB3-8D73-55344A03CCDA}"/>
    <cellStyle name="20% - Accent5 2 2 2 5 3" xfId="7275" xr:uid="{63499DA0-743C-4B68-817C-A74DA5F1D1D9}"/>
    <cellStyle name="20% - Accent5 2 2 2 5 3 2" xfId="20019" xr:uid="{9DB95E01-21A8-4C98-87AE-B81E59DB47DF}"/>
    <cellStyle name="20% - Accent5 2 2 2 5 3 2 2" xfId="42856" xr:uid="{6F921B22-4B5A-475A-BE1D-7E0FF5F3C4C2}"/>
    <cellStyle name="20% - Accent5 2 2 2 5 3 3" xfId="32762" xr:uid="{95A229BD-0366-40FD-BBD4-5E5964787377}"/>
    <cellStyle name="20% - Accent5 2 2 2 5 4" xfId="12724" xr:uid="{4056DC7D-D848-47AC-8A92-B4CC7356AF96}"/>
    <cellStyle name="20% - Accent5 2 2 2 5 4 2" xfId="37265" xr:uid="{CB7158BE-FCF0-4E4D-8EDC-4D4194C39A2A}"/>
    <cellStyle name="20% - Accent5 2 2 2 5 5" xfId="14458" xr:uid="{8D42778A-8251-496C-A483-861764A8BB66}"/>
    <cellStyle name="20% - Accent5 2 2 2 5 5 2" xfId="38863" xr:uid="{FCB89828-5C51-4BC4-9612-FC869BB76A2A}"/>
    <cellStyle name="20% - Accent5 2 2 2 5 6" xfId="24986" xr:uid="{6B962788-F0DF-44AF-9D8D-005B265AEFC0}"/>
    <cellStyle name="20% - Accent5 2 2 2 5 6 2" xfId="47820" xr:uid="{99DCC5B3-2C14-4139-962B-F44A6CDF02EC}"/>
    <cellStyle name="20% - Accent5 2 2 2 5 7" xfId="27077" xr:uid="{0141E0B7-71B9-4F8E-8096-0316DDD0A12E}"/>
    <cellStyle name="20% - Accent5 2 2 2 5 7 2" xfId="49891" xr:uid="{AEB0010B-54EF-455D-B975-5475C2EC2A00}"/>
    <cellStyle name="20% - Accent5 2 2 2 5 8" xfId="28769" xr:uid="{C92116B1-BAAB-4E07-9482-1E9616E9FDF6}"/>
    <cellStyle name="20% - Accent5 2 2 2 6" xfId="1712" xr:uid="{BB605B2D-B15A-42F7-B92E-ABAAC347A2C9}"/>
    <cellStyle name="20% - Accent5 2 2 2 6 2" xfId="7277" xr:uid="{01802121-5B2A-4AA3-A2C2-2970A1948FD1}"/>
    <cellStyle name="20% - Accent5 2 2 2 6 2 2" xfId="20021" xr:uid="{35002A56-7846-4A77-9F8B-CAC21370953E}"/>
    <cellStyle name="20% - Accent5 2 2 2 6 2 2 2" xfId="42858" xr:uid="{0B5C3371-EBFD-4536-B6D2-397F5C980E70}"/>
    <cellStyle name="20% - Accent5 2 2 2 6 2 3" xfId="32764" xr:uid="{8F3ECD64-A838-415A-AD15-E42DF7950A5B}"/>
    <cellStyle name="20% - Accent5 2 2 2 6 3" xfId="12750" xr:uid="{FCC19FF3-0AFB-4C2B-BD30-A059C643448E}"/>
    <cellStyle name="20% - Accent5 2 2 2 6 3 2" xfId="37287" xr:uid="{2D1B902D-4923-4DD6-AC09-26662F014935}"/>
    <cellStyle name="20% - Accent5 2 2 2 6 4" xfId="14460" xr:uid="{E804E9D1-1B52-4FB4-87AE-6AA04E848716}"/>
    <cellStyle name="20% - Accent5 2 2 2 6 4 2" xfId="38865" xr:uid="{9AE8AB08-380D-4FBA-AEC9-2690F43EE050}"/>
    <cellStyle name="20% - Accent5 2 2 2 6 5" xfId="25008" xr:uid="{62814C8D-C02B-4BEA-AC8E-4DD53E9DE169}"/>
    <cellStyle name="20% - Accent5 2 2 2 6 5 2" xfId="47842" xr:uid="{B1E7E098-8308-4E2C-88D4-98C8097DB985}"/>
    <cellStyle name="20% - Accent5 2 2 2 6 6" xfId="27099" xr:uid="{84D89BB0-D805-4280-8237-34479A14BF2A}"/>
    <cellStyle name="20% - Accent5 2 2 2 6 6 2" xfId="49913" xr:uid="{C635E9DC-C392-49A9-A77E-599DD75A0C98}"/>
    <cellStyle name="20% - Accent5 2 2 2 6 7" xfId="28771" xr:uid="{D77E51CE-894E-4374-8492-47D99BBA047C}"/>
    <cellStyle name="20% - Accent5 2 2 2 7" xfId="1713" xr:uid="{C4B60A97-C57A-43CE-8353-88CD440EB54F}"/>
    <cellStyle name="20% - Accent5 2 2 2 7 2" xfId="7278" xr:uid="{B6FF805C-2FA4-4759-A682-DCD8C9DE2C60}"/>
    <cellStyle name="20% - Accent5 2 2 2 7 2 2" xfId="20022" xr:uid="{E4EB2A44-D94B-4C58-949E-58F706BC31CA}"/>
    <cellStyle name="20% - Accent5 2 2 2 7 2 2 2" xfId="42859" xr:uid="{969F29B7-0B95-4373-A727-838A1C63FC66}"/>
    <cellStyle name="20% - Accent5 2 2 2 7 2 3" xfId="32765" xr:uid="{761ED1E0-5E9E-4D57-A11D-ADCFC2A669A1}"/>
    <cellStyle name="20% - Accent5 2 2 2 7 3" xfId="14461" xr:uid="{53BC5659-CDF2-48F7-87D0-9227EB0E2E04}"/>
    <cellStyle name="20% - Accent5 2 2 2 7 3 2" xfId="38866" xr:uid="{D868BFA0-899C-401E-9EA9-318B086CB92D}"/>
    <cellStyle name="20% - Accent5 2 2 2 7 4" xfId="28772" xr:uid="{8F5B4862-6A06-44F8-85F8-CE5609046E88}"/>
    <cellStyle name="20% - Accent5 2 2 2 8" xfId="1685" xr:uid="{C74C41C6-498C-4B0B-A704-F38DF0072491}"/>
    <cellStyle name="20% - Accent5 2 2 2 8 2" xfId="14433" xr:uid="{6EAD0BF3-D62A-4AB3-8542-AF922EBBFBAD}"/>
    <cellStyle name="20% - Accent5 2 2 2 8 2 2" xfId="38838" xr:uid="{FD0AAC25-0418-47EC-BBFA-EDE91F96D991}"/>
    <cellStyle name="20% - Accent5 2 2 2 8 3" xfId="28744" xr:uid="{E838E82D-E618-460B-AA8E-B031C4C26927}"/>
    <cellStyle name="20% - Accent5 2 2 2 9" xfId="7250" xr:uid="{DE9F2269-83D7-4F57-8E44-CDC3F686FF49}"/>
    <cellStyle name="20% - Accent5 2 2 2 9 2" xfId="19994" xr:uid="{C47095F4-320D-4F6C-AC30-A836E418C3AC}"/>
    <cellStyle name="20% - Accent5 2 2 2 9 2 2" xfId="42831" xr:uid="{FF9915CB-631F-4174-82AC-7A02F6582D42}"/>
    <cellStyle name="20% - Accent5 2 2 2 9 3" xfId="32737" xr:uid="{1243D53D-8507-43BF-9562-5A656A2DF7AF}"/>
    <cellStyle name="20% - Accent5 2 2 2_Rate Analysis" xfId="12633" xr:uid="{1DF41E7F-E22D-404A-9586-9AED2996E311}"/>
    <cellStyle name="20% - Accent5 2 2 3" xfId="1714" xr:uid="{1C2A46C7-9FCA-4C0C-8442-DD2E685DA29D}"/>
    <cellStyle name="20% - Accent5 2 2 3 10" xfId="23658" xr:uid="{51D629AD-2B61-4B1A-9594-D825D5182418}"/>
    <cellStyle name="20% - Accent5 2 2 3 10 2" xfId="46492" xr:uid="{31EAE538-EBD6-4A69-BC01-71489A3DE623}"/>
    <cellStyle name="20% - Accent5 2 2 3 11" xfId="25741" xr:uid="{80022896-2DDE-42B5-A358-EFBA7C2E62B2}"/>
    <cellStyle name="20% - Accent5 2 2 3 11 2" xfId="48565" xr:uid="{7486DD60-3B2B-400C-9A66-56D210081DD9}"/>
    <cellStyle name="20% - Accent5 2 2 3 12" xfId="28773" xr:uid="{AFE0389F-E479-4AA8-B780-4ACBFCB4CE59}"/>
    <cellStyle name="20% - Accent5 2 2 3 2" xfId="1715" xr:uid="{8642D832-2A25-40DC-B881-C39A2337BF9C}"/>
    <cellStyle name="20% - Accent5 2 2 3 2 10" xfId="26706" xr:uid="{4DA12BF6-F657-4949-A316-5FFA954C63FC}"/>
    <cellStyle name="20% - Accent5 2 2 3 2 10 2" xfId="49522" xr:uid="{FE8DDEA9-550E-4306-B674-7FD95FDD7884}"/>
    <cellStyle name="20% - Accent5 2 2 3 2 11" xfId="28774" xr:uid="{B1A6ADD2-9AB8-42E7-A316-36DBD3717760}"/>
    <cellStyle name="20% - Accent5 2 2 3 2 2" xfId="1716" xr:uid="{5BFE8A15-F2CC-48E2-8424-EB18F941046D}"/>
    <cellStyle name="20% - Accent5 2 2 3 2 2 2" xfId="1717" xr:uid="{12627480-5672-4779-ADBC-4834B5D117FA}"/>
    <cellStyle name="20% - Accent5 2 2 3 2 2 2 2" xfId="1718" xr:uid="{CEC597FB-035C-49A8-A53C-150FDEDA1609}"/>
    <cellStyle name="20% - Accent5 2 2 3 2 2 2 2 2" xfId="7283" xr:uid="{CD759D01-1423-49AB-A632-2BA431AC874E}"/>
    <cellStyle name="20% - Accent5 2 2 3 2 2 2 2 2 2" xfId="20027" xr:uid="{187FF16C-0305-4147-8C9C-0BF389F3360C}"/>
    <cellStyle name="20% - Accent5 2 2 3 2 2 2 2 2 2 2" xfId="42864" xr:uid="{74FE2622-1675-4A9D-8C75-6E903CE33AE2}"/>
    <cellStyle name="20% - Accent5 2 2 3 2 2 2 2 2 3" xfId="32770" xr:uid="{93BB19C5-DDD8-4955-9DCB-A560E1CB708B}"/>
    <cellStyle name="20% - Accent5 2 2 3 2 2 2 2 3" xfId="14466" xr:uid="{5FED6FCA-7993-4245-9C09-578FB15A04EC}"/>
    <cellStyle name="20% - Accent5 2 2 3 2 2 2 2 3 2" xfId="38871" xr:uid="{9F1560E2-8969-400B-A57E-4622D003E892}"/>
    <cellStyle name="20% - Accent5 2 2 3 2 2 2 2 4" xfId="28777" xr:uid="{2F5A1606-AFFE-465E-ACA3-54CE4DC277D9}"/>
    <cellStyle name="20% - Accent5 2 2 3 2 2 2 3" xfId="1719" xr:uid="{BCF4AF0E-EDA9-47A4-8178-32A392E48F8F}"/>
    <cellStyle name="20% - Accent5 2 2 3 2 2 2 3 2" xfId="7284" xr:uid="{D29CE1EE-D380-4E9E-973E-77AF9E6399AC}"/>
    <cellStyle name="20% - Accent5 2 2 3 2 2 2 3 2 2" xfId="20028" xr:uid="{AC3256E6-C34B-4EEA-B2FA-FD8E1C5486A1}"/>
    <cellStyle name="20% - Accent5 2 2 3 2 2 2 3 2 2 2" xfId="42865" xr:uid="{859CCE58-154F-4A98-B2BE-B006C7D91FF7}"/>
    <cellStyle name="20% - Accent5 2 2 3 2 2 2 3 2 3" xfId="32771" xr:uid="{779A9F3A-E1B9-44B9-A7B8-95E1AEC8F873}"/>
    <cellStyle name="20% - Accent5 2 2 3 2 2 2 3 3" xfId="14467" xr:uid="{C9BE8CBC-5826-4345-981B-9E687FC325AD}"/>
    <cellStyle name="20% - Accent5 2 2 3 2 2 2 3 3 2" xfId="38872" xr:uid="{E459947B-97BE-4CCC-BF56-B35EEA8AE80B}"/>
    <cellStyle name="20% - Accent5 2 2 3 2 2 2 3 4" xfId="28778" xr:uid="{69635568-656B-4137-BE9B-5E6850052B81}"/>
    <cellStyle name="20% - Accent5 2 2 3 2 2 2 4" xfId="7282" xr:uid="{CBD05DDF-D73A-453B-8F04-571CEF4CE4FD}"/>
    <cellStyle name="20% - Accent5 2 2 3 2 2 2 4 2" xfId="20026" xr:uid="{C3AE0ABA-7CF5-4A1F-B7D4-004E8EA64E79}"/>
    <cellStyle name="20% - Accent5 2 2 3 2 2 2 4 2 2" xfId="42863" xr:uid="{7F39A60D-D3F5-483A-9223-083F916C6AB6}"/>
    <cellStyle name="20% - Accent5 2 2 3 2 2 2 4 3" xfId="32769" xr:uid="{5C4CCAD3-3A66-4D03-98E3-B997FC1CC1E2}"/>
    <cellStyle name="20% - Accent5 2 2 3 2 2 2 5" xfId="14465" xr:uid="{A7FB3E8F-AE2A-445F-9EF1-9645714C57A8}"/>
    <cellStyle name="20% - Accent5 2 2 3 2 2 2 5 2" xfId="38870" xr:uid="{FCE5EB75-0A93-4C8B-A479-2F1549709230}"/>
    <cellStyle name="20% - Accent5 2 2 3 2 2 2 6" xfId="28776" xr:uid="{4D1DE2A9-F03D-4CCC-8491-A62A4800A6AA}"/>
    <cellStyle name="20% - Accent5 2 2 3 2 2 3" xfId="1720" xr:uid="{2CDB70DC-048D-4A6D-AD6B-BAB1A2E75367}"/>
    <cellStyle name="20% - Accent5 2 2 3 2 2 3 2" xfId="1721" xr:uid="{2A0093FC-3D16-4D0B-B426-CB2FF5465C6C}"/>
    <cellStyle name="20% - Accent5 2 2 3 2 2 3 2 2" xfId="7286" xr:uid="{30074E92-5992-47C3-BA11-5668EC1D63F2}"/>
    <cellStyle name="20% - Accent5 2 2 3 2 2 3 2 2 2" xfId="20030" xr:uid="{84EA8D19-C875-47D5-B342-98A6BBE94C62}"/>
    <cellStyle name="20% - Accent5 2 2 3 2 2 3 2 2 2 2" xfId="42867" xr:uid="{FB334E6C-592A-45AE-9810-FB7AC11A91CC}"/>
    <cellStyle name="20% - Accent5 2 2 3 2 2 3 2 2 3" xfId="32773" xr:uid="{B9438F85-11E4-47E9-BE93-4C42845A3D3A}"/>
    <cellStyle name="20% - Accent5 2 2 3 2 2 3 2 3" xfId="14469" xr:uid="{9B226D92-D9B6-4B11-94C3-58056C5A3EC9}"/>
    <cellStyle name="20% - Accent5 2 2 3 2 2 3 2 3 2" xfId="38874" xr:uid="{CE3FEE98-884D-48A0-9B9C-0644E6524610}"/>
    <cellStyle name="20% - Accent5 2 2 3 2 2 3 2 4" xfId="28780" xr:uid="{C23BD865-E5C0-4B08-81FD-3617C17ADCDC}"/>
    <cellStyle name="20% - Accent5 2 2 3 2 2 3 3" xfId="7285" xr:uid="{85FF7C13-338A-41A9-A075-84B0C1F31807}"/>
    <cellStyle name="20% - Accent5 2 2 3 2 2 3 3 2" xfId="20029" xr:uid="{AEE9C9D3-4C56-497D-A3A1-C4F884624622}"/>
    <cellStyle name="20% - Accent5 2 2 3 2 2 3 3 2 2" xfId="42866" xr:uid="{06C562D6-164D-43EF-B551-380D5CDEC9B4}"/>
    <cellStyle name="20% - Accent5 2 2 3 2 2 3 3 3" xfId="32772" xr:uid="{BDA16653-C261-4C4E-ACE9-85B5EDE36D2E}"/>
    <cellStyle name="20% - Accent5 2 2 3 2 2 3 4" xfId="14468" xr:uid="{8FE05BD6-8AC4-4EC3-BBE8-1D4BA25A6013}"/>
    <cellStyle name="20% - Accent5 2 2 3 2 2 3 4 2" xfId="38873" xr:uid="{51400DEE-FE44-40F3-A309-680BEAA4BCBC}"/>
    <cellStyle name="20% - Accent5 2 2 3 2 2 3 5" xfId="28779" xr:uid="{A6E19AAD-7EE7-443E-9C11-9A8B6AC099D2}"/>
    <cellStyle name="20% - Accent5 2 2 3 2 2 4" xfId="1722" xr:uid="{B54E59CB-54A8-4952-B820-CBDF7A94D348}"/>
    <cellStyle name="20% - Accent5 2 2 3 2 2 4 2" xfId="7287" xr:uid="{2046BE02-0D85-470F-97B7-3A62D37BB737}"/>
    <cellStyle name="20% - Accent5 2 2 3 2 2 4 2 2" xfId="20031" xr:uid="{8DD131BF-1F73-4AAC-A667-8E7F914238C9}"/>
    <cellStyle name="20% - Accent5 2 2 3 2 2 4 2 2 2" xfId="42868" xr:uid="{CB2B01B2-38DF-4D44-893B-047701208B82}"/>
    <cellStyle name="20% - Accent5 2 2 3 2 2 4 2 3" xfId="32774" xr:uid="{EF3B8D69-52C5-42A9-9FCF-42544167CBE1}"/>
    <cellStyle name="20% - Accent5 2 2 3 2 2 4 3" xfId="14470" xr:uid="{92F97414-769D-41CA-8E97-48C2AA211AB8}"/>
    <cellStyle name="20% - Accent5 2 2 3 2 2 4 3 2" xfId="38875" xr:uid="{42807C50-0C0A-4C5A-9CBA-44CD56CE6ADB}"/>
    <cellStyle name="20% - Accent5 2 2 3 2 2 4 4" xfId="28781" xr:uid="{9583F1AD-FDDE-4773-B578-79C73B9D09CA}"/>
    <cellStyle name="20% - Accent5 2 2 3 2 2 5" xfId="7281" xr:uid="{D51B28EC-23D3-44F0-B810-B623D844CFF2}"/>
    <cellStyle name="20% - Accent5 2 2 3 2 2 5 2" xfId="20025" xr:uid="{4174F0DC-EAEE-49C7-A3F1-19843F100799}"/>
    <cellStyle name="20% - Accent5 2 2 3 2 2 5 2 2" xfId="42862" xr:uid="{1DF83806-1D23-4EBD-95CC-3FFC7C34123F}"/>
    <cellStyle name="20% - Accent5 2 2 3 2 2 5 3" xfId="32768" xr:uid="{69B58C3E-F2D8-4BB9-8A48-0C4AC2A78788}"/>
    <cellStyle name="20% - Accent5 2 2 3 2 2 6" xfId="14464" xr:uid="{CE8C491B-3719-4E53-80E8-94E2FFDC4A81}"/>
    <cellStyle name="20% - Accent5 2 2 3 2 2 6 2" xfId="38869" xr:uid="{3715D2B4-7EB9-4A09-87F3-6EA58722134F}"/>
    <cellStyle name="20% - Accent5 2 2 3 2 2 7" xfId="28775" xr:uid="{5F09A1DD-8545-44FC-95C9-7E2C16D28B02}"/>
    <cellStyle name="20% - Accent5 2 2 3 2 3" xfId="1723" xr:uid="{C4DFF986-A2DE-4490-81B5-A93FB8EBD300}"/>
    <cellStyle name="20% - Accent5 2 2 3 2 3 2" xfId="1724" xr:uid="{12B5AACA-C996-411C-ACD5-5DF510544EDE}"/>
    <cellStyle name="20% - Accent5 2 2 3 2 3 2 2" xfId="7289" xr:uid="{36793812-E614-41FC-B28B-BBBB8FAB95BF}"/>
    <cellStyle name="20% - Accent5 2 2 3 2 3 2 2 2" xfId="20033" xr:uid="{3AF50299-D6C6-476A-BDC7-44AE17DEE07B}"/>
    <cellStyle name="20% - Accent5 2 2 3 2 3 2 2 2 2" xfId="42870" xr:uid="{9EB90AEB-F9E7-4420-95DF-0E231B202AB2}"/>
    <cellStyle name="20% - Accent5 2 2 3 2 3 2 2 3" xfId="32776" xr:uid="{86292CA6-85DB-4EC7-BAF4-558DD0B04B77}"/>
    <cellStyle name="20% - Accent5 2 2 3 2 3 2 3" xfId="14472" xr:uid="{C005336C-098C-42ED-91BB-468B07CD71D5}"/>
    <cellStyle name="20% - Accent5 2 2 3 2 3 2 3 2" xfId="38877" xr:uid="{40CFE974-B1A1-4BCF-8EBA-A2BFC8E7679C}"/>
    <cellStyle name="20% - Accent5 2 2 3 2 3 2 4" xfId="28783" xr:uid="{B73CA496-F458-466C-A677-87551834619C}"/>
    <cellStyle name="20% - Accent5 2 2 3 2 3 3" xfId="1725" xr:uid="{9662D766-12B5-4ACB-ACF4-DD16D119D611}"/>
    <cellStyle name="20% - Accent5 2 2 3 2 3 3 2" xfId="7290" xr:uid="{8649C468-90F4-4BCE-86AC-DDEB4E789541}"/>
    <cellStyle name="20% - Accent5 2 2 3 2 3 3 2 2" xfId="20034" xr:uid="{8FAB70D5-AE02-44C3-BA8F-DCBFE00BE2FC}"/>
    <cellStyle name="20% - Accent5 2 2 3 2 3 3 2 2 2" xfId="42871" xr:uid="{DE1622CE-93A0-4068-8DD4-AEF6A3CAFD44}"/>
    <cellStyle name="20% - Accent5 2 2 3 2 3 3 2 3" xfId="32777" xr:uid="{E4DB6701-54AD-42BA-975D-589ED246CA89}"/>
    <cellStyle name="20% - Accent5 2 2 3 2 3 3 3" xfId="14473" xr:uid="{9AD9616D-D064-44B0-9FF9-9D23AC313CFD}"/>
    <cellStyle name="20% - Accent5 2 2 3 2 3 3 3 2" xfId="38878" xr:uid="{66018A46-CB9B-49FE-BD10-B27E8414AE24}"/>
    <cellStyle name="20% - Accent5 2 2 3 2 3 3 4" xfId="28784" xr:uid="{26CA0252-053F-4A75-8604-B57E11B69D6A}"/>
    <cellStyle name="20% - Accent5 2 2 3 2 3 4" xfId="7288" xr:uid="{9D243904-9D2F-4BFC-8EF1-2E84735419AD}"/>
    <cellStyle name="20% - Accent5 2 2 3 2 3 4 2" xfId="20032" xr:uid="{D0DDF7F8-9395-41C0-8AA1-7A6E7A1073C7}"/>
    <cellStyle name="20% - Accent5 2 2 3 2 3 4 2 2" xfId="42869" xr:uid="{909B1A1E-8282-4057-83EF-98B205C0EEBA}"/>
    <cellStyle name="20% - Accent5 2 2 3 2 3 4 3" xfId="32775" xr:uid="{50C8D98D-1840-4613-AD92-B29697225743}"/>
    <cellStyle name="20% - Accent5 2 2 3 2 3 5" xfId="14471" xr:uid="{61AB9768-E197-48E6-9C3F-140B4227A5E9}"/>
    <cellStyle name="20% - Accent5 2 2 3 2 3 5 2" xfId="38876" xr:uid="{D52F838B-2637-41FE-92D1-112E1D424C9E}"/>
    <cellStyle name="20% - Accent5 2 2 3 2 3 6" xfId="28782" xr:uid="{026FC5E2-3C7A-4AF8-B079-209EFF59D33A}"/>
    <cellStyle name="20% - Accent5 2 2 3 2 4" xfId="1726" xr:uid="{54E55A55-E16F-46CA-B14C-C5EFA29DE0E5}"/>
    <cellStyle name="20% - Accent5 2 2 3 2 4 2" xfId="1727" xr:uid="{60C99CCF-03F3-4CB5-82C5-4433A2CA0646}"/>
    <cellStyle name="20% - Accent5 2 2 3 2 4 2 2" xfId="7292" xr:uid="{EF58459A-C8CB-4769-BF04-3892C3716891}"/>
    <cellStyle name="20% - Accent5 2 2 3 2 4 2 2 2" xfId="20036" xr:uid="{E7141FE5-F47F-4F1D-931B-3D974DF47DB5}"/>
    <cellStyle name="20% - Accent5 2 2 3 2 4 2 2 2 2" xfId="42873" xr:uid="{76F7F12F-CE2B-4F71-B927-4B45E810039C}"/>
    <cellStyle name="20% - Accent5 2 2 3 2 4 2 2 3" xfId="32779" xr:uid="{C2C19563-41F9-47DC-8482-EDB65213E48F}"/>
    <cellStyle name="20% - Accent5 2 2 3 2 4 2 3" xfId="14475" xr:uid="{0FDC0220-F47F-4C6E-9C5B-C47B64CBA27A}"/>
    <cellStyle name="20% - Accent5 2 2 3 2 4 2 3 2" xfId="38880" xr:uid="{C37A9AD6-57F1-4472-8241-2E0708F55912}"/>
    <cellStyle name="20% - Accent5 2 2 3 2 4 2 4" xfId="28786" xr:uid="{7D7E0257-499C-4663-BD08-C07E6B93675B}"/>
    <cellStyle name="20% - Accent5 2 2 3 2 4 3" xfId="7291" xr:uid="{49B3F6F8-2E30-4A9E-8690-7D53D318521D}"/>
    <cellStyle name="20% - Accent5 2 2 3 2 4 3 2" xfId="20035" xr:uid="{07130C19-7740-4D4E-9435-92ECB2DAEDB9}"/>
    <cellStyle name="20% - Accent5 2 2 3 2 4 3 2 2" xfId="42872" xr:uid="{13D1ABBF-1F27-4410-A4CC-0EE21FA5614F}"/>
    <cellStyle name="20% - Accent5 2 2 3 2 4 3 3" xfId="32778" xr:uid="{F3B321FC-9B82-4686-9CBB-9DD0F32CEFAE}"/>
    <cellStyle name="20% - Accent5 2 2 3 2 4 4" xfId="14474" xr:uid="{85BCE5BB-F4FA-427C-8248-53BF9BEC9B6B}"/>
    <cellStyle name="20% - Accent5 2 2 3 2 4 4 2" xfId="38879" xr:uid="{16844E5F-12FA-4719-AF7B-114678106801}"/>
    <cellStyle name="20% - Accent5 2 2 3 2 4 5" xfId="28785" xr:uid="{129D55B6-FD8F-4347-B510-F0E6599E4ED1}"/>
    <cellStyle name="20% - Accent5 2 2 3 2 5" xfId="1728" xr:uid="{D79AC6C0-FCF6-4FB2-BECB-C2AD6DD71B51}"/>
    <cellStyle name="20% - Accent5 2 2 3 2 5 2" xfId="7293" xr:uid="{60184FE7-53AF-440D-BFCD-26990925B701}"/>
    <cellStyle name="20% - Accent5 2 2 3 2 5 2 2" xfId="20037" xr:uid="{ADC0DDB4-4D3E-4013-A24C-B14A061B54E3}"/>
    <cellStyle name="20% - Accent5 2 2 3 2 5 2 2 2" xfId="42874" xr:uid="{93914D1A-4E97-4260-98D3-1478F9C2F21B}"/>
    <cellStyle name="20% - Accent5 2 2 3 2 5 2 3" xfId="32780" xr:uid="{5A7A063A-55BF-42D3-9A3B-533C24263BFD}"/>
    <cellStyle name="20% - Accent5 2 2 3 2 5 3" xfId="14476" xr:uid="{1F0226AF-6D8E-4198-8689-7B98775F8C01}"/>
    <cellStyle name="20% - Accent5 2 2 3 2 5 3 2" xfId="38881" xr:uid="{D19BB886-289F-442D-A4A1-5F89D2C4AC30}"/>
    <cellStyle name="20% - Accent5 2 2 3 2 5 4" xfId="28787" xr:uid="{0EAEBB0E-DC6D-4602-9932-8E99D9C02E47}"/>
    <cellStyle name="20% - Accent5 2 2 3 2 6" xfId="7280" xr:uid="{D21D50DB-ED04-4AA3-A162-CDC09D566BDA}"/>
    <cellStyle name="20% - Accent5 2 2 3 2 6 2" xfId="20024" xr:uid="{CB77ED4F-74D6-4FB4-8860-720424125AB5}"/>
    <cellStyle name="20% - Accent5 2 2 3 2 6 2 2" xfId="42861" xr:uid="{95237EC6-6592-4BF1-919A-9C3B658964AF}"/>
    <cellStyle name="20% - Accent5 2 2 3 2 6 3" xfId="32767" xr:uid="{5FD65368-4D4F-4B08-9885-9DF370496DF4}"/>
    <cellStyle name="20% - Accent5 2 2 3 2 7" xfId="11841" xr:uid="{7941C351-519C-43A6-8A7B-D93191231561}"/>
    <cellStyle name="20% - Accent5 2 2 3 2 7 2" xfId="36895" xr:uid="{E25D712F-9831-437F-A409-5D04E409FD39}"/>
    <cellStyle name="20% - Accent5 2 2 3 2 8" xfId="14463" xr:uid="{793702C2-D417-49D4-B245-2652CAB1EB41}"/>
    <cellStyle name="20% - Accent5 2 2 3 2 8 2" xfId="38868" xr:uid="{D8CC8CA8-9539-431B-957B-CB9A333BE5B9}"/>
    <cellStyle name="20% - Accent5 2 2 3 2 9" xfId="24616" xr:uid="{A8F3F850-1F1A-4E62-B5CD-4D62599D1C73}"/>
    <cellStyle name="20% - Accent5 2 2 3 2 9 2" xfId="47450" xr:uid="{EC7F7E6E-55F6-4F9F-B7AF-DD71AEEC9E20}"/>
    <cellStyle name="20% - Accent5 2 2 3 3" xfId="1729" xr:uid="{42E7540D-630F-4524-BC31-7D91E4389FBA}"/>
    <cellStyle name="20% - Accent5 2 2 3 3 2" xfId="1730" xr:uid="{49D62936-EFD3-4F58-BADC-621C27975678}"/>
    <cellStyle name="20% - Accent5 2 2 3 3 2 2" xfId="1731" xr:uid="{77375DA0-1155-4CEA-8237-37D3C6240F1E}"/>
    <cellStyle name="20% - Accent5 2 2 3 3 2 2 2" xfId="7296" xr:uid="{4B5FBCB8-E3A5-4503-B339-9847D1BB9527}"/>
    <cellStyle name="20% - Accent5 2 2 3 3 2 2 2 2" xfId="20040" xr:uid="{B4E2A1B9-D042-4AA5-B110-173A7412FE1A}"/>
    <cellStyle name="20% - Accent5 2 2 3 3 2 2 2 2 2" xfId="42877" xr:uid="{FB0F129A-38AD-4FD5-B134-48C1C81F8F8C}"/>
    <cellStyle name="20% - Accent5 2 2 3 3 2 2 2 3" xfId="32783" xr:uid="{AEBCD38D-F77B-4940-81A4-B2E29A1E87CA}"/>
    <cellStyle name="20% - Accent5 2 2 3 3 2 2 3" xfId="14479" xr:uid="{EE95E24D-9E19-4051-B55D-6D064271B85F}"/>
    <cellStyle name="20% - Accent5 2 2 3 3 2 2 3 2" xfId="38884" xr:uid="{B432E55C-6474-4DF2-B42F-CB4C28245321}"/>
    <cellStyle name="20% - Accent5 2 2 3 3 2 2 4" xfId="28790" xr:uid="{80DFD925-C1D2-4019-932C-DB1496155B61}"/>
    <cellStyle name="20% - Accent5 2 2 3 3 2 3" xfId="1732" xr:uid="{A0549764-8A8E-4F75-8C2C-7E826CC5A550}"/>
    <cellStyle name="20% - Accent5 2 2 3 3 2 3 2" xfId="7297" xr:uid="{7A314252-383B-4B7B-8A9D-A8B8C706B463}"/>
    <cellStyle name="20% - Accent5 2 2 3 3 2 3 2 2" xfId="20041" xr:uid="{621A5F51-2359-4EC9-8EDD-07D066B48012}"/>
    <cellStyle name="20% - Accent5 2 2 3 3 2 3 2 2 2" xfId="42878" xr:uid="{BEEBBA77-F7A3-45DC-A1E2-4AC0D71C24E1}"/>
    <cellStyle name="20% - Accent5 2 2 3 3 2 3 2 3" xfId="32784" xr:uid="{795236CF-A420-4298-A282-7855436B5717}"/>
    <cellStyle name="20% - Accent5 2 2 3 3 2 3 3" xfId="14480" xr:uid="{1C28186D-08F4-492B-88C1-CB083DFB99EE}"/>
    <cellStyle name="20% - Accent5 2 2 3 3 2 3 3 2" xfId="38885" xr:uid="{BE5011B3-93F4-4D04-89CD-19B10C88B281}"/>
    <cellStyle name="20% - Accent5 2 2 3 3 2 3 4" xfId="28791" xr:uid="{50EB19FE-5992-4925-9FCF-5F94D21AB143}"/>
    <cellStyle name="20% - Accent5 2 2 3 3 2 4" xfId="7295" xr:uid="{7DC8482D-E117-4C8F-BC02-BF034E5D5502}"/>
    <cellStyle name="20% - Accent5 2 2 3 3 2 4 2" xfId="20039" xr:uid="{9DF747F5-5C97-40A8-B139-33A2F07D0B17}"/>
    <cellStyle name="20% - Accent5 2 2 3 3 2 4 2 2" xfId="42876" xr:uid="{3147DC6F-6BD5-4C87-98D4-10A38B58AAA3}"/>
    <cellStyle name="20% - Accent5 2 2 3 3 2 4 3" xfId="32782" xr:uid="{34FD2629-33B2-44E2-8BE1-16B34234E834}"/>
    <cellStyle name="20% - Accent5 2 2 3 3 2 5" xfId="14478" xr:uid="{07034CEB-CCF3-4A24-A02E-7DFB4F5E25CF}"/>
    <cellStyle name="20% - Accent5 2 2 3 3 2 5 2" xfId="38883" xr:uid="{F7EDDF8B-3FD1-4504-BECE-B4F15829984C}"/>
    <cellStyle name="20% - Accent5 2 2 3 3 2 6" xfId="28789" xr:uid="{2690318E-EE96-4547-A3F4-A06B076903AD}"/>
    <cellStyle name="20% - Accent5 2 2 3 3 3" xfId="1733" xr:uid="{0CCD260A-48A8-40CA-AE57-40830E71C76A}"/>
    <cellStyle name="20% - Accent5 2 2 3 3 3 2" xfId="1734" xr:uid="{06466897-3703-4940-A648-3B17E93C9183}"/>
    <cellStyle name="20% - Accent5 2 2 3 3 3 2 2" xfId="7299" xr:uid="{C92F35BF-3AFE-4C5B-913D-6E21C15DB6CF}"/>
    <cellStyle name="20% - Accent5 2 2 3 3 3 2 2 2" xfId="20043" xr:uid="{18B1F0AF-60AF-43FC-ADC0-632B12F18FE1}"/>
    <cellStyle name="20% - Accent5 2 2 3 3 3 2 2 2 2" xfId="42880" xr:uid="{EF7D9020-8CAE-4EC1-A5AE-9549CE00A9A4}"/>
    <cellStyle name="20% - Accent5 2 2 3 3 3 2 2 3" xfId="32786" xr:uid="{4B67118E-92CD-45BB-B5C2-C2D80B1DEA9C}"/>
    <cellStyle name="20% - Accent5 2 2 3 3 3 2 3" xfId="14482" xr:uid="{488F1C5C-72FB-4039-9A11-3134AE27F6A3}"/>
    <cellStyle name="20% - Accent5 2 2 3 3 3 2 3 2" xfId="38887" xr:uid="{91AEDD6A-5352-41D8-9EAC-C1E4164209F3}"/>
    <cellStyle name="20% - Accent5 2 2 3 3 3 2 4" xfId="28793" xr:uid="{B75405BC-F2D6-432E-B09E-90138D723CC4}"/>
    <cellStyle name="20% - Accent5 2 2 3 3 3 3" xfId="7298" xr:uid="{6C90BD4A-D13D-49EA-868C-BD374BA11410}"/>
    <cellStyle name="20% - Accent5 2 2 3 3 3 3 2" xfId="20042" xr:uid="{F9C3316A-9D64-49F7-A7E8-D1022B0891E6}"/>
    <cellStyle name="20% - Accent5 2 2 3 3 3 3 2 2" xfId="42879" xr:uid="{4EC93388-70C2-4CDE-8019-26066DDC376C}"/>
    <cellStyle name="20% - Accent5 2 2 3 3 3 3 3" xfId="32785" xr:uid="{55A20663-9797-4ED5-9C03-62325A6A99AD}"/>
    <cellStyle name="20% - Accent5 2 2 3 3 3 4" xfId="14481" xr:uid="{8C8A7994-F092-4B35-A14A-D0F968A42E2B}"/>
    <cellStyle name="20% - Accent5 2 2 3 3 3 4 2" xfId="38886" xr:uid="{43A5B9E7-BBA2-4FD4-A5E5-589DF5A3BBDF}"/>
    <cellStyle name="20% - Accent5 2 2 3 3 3 5" xfId="28792" xr:uid="{3FD1BCDA-8E2C-43B3-8B4F-DB3ECF96B149}"/>
    <cellStyle name="20% - Accent5 2 2 3 3 4" xfId="1735" xr:uid="{E7117880-D758-4781-BAAE-5702AFDFDC0F}"/>
    <cellStyle name="20% - Accent5 2 2 3 3 4 2" xfId="7300" xr:uid="{9FDF4D65-0012-4DE7-A8F6-AAB99541920F}"/>
    <cellStyle name="20% - Accent5 2 2 3 3 4 2 2" xfId="20044" xr:uid="{B6881EA4-3F6A-4AB2-B7EE-158F0D5936BA}"/>
    <cellStyle name="20% - Accent5 2 2 3 3 4 2 2 2" xfId="42881" xr:uid="{5DB65A9E-E46E-4002-A470-CCE1821428CD}"/>
    <cellStyle name="20% - Accent5 2 2 3 3 4 2 3" xfId="32787" xr:uid="{0A436045-827E-4F91-90F1-AACE41603785}"/>
    <cellStyle name="20% - Accent5 2 2 3 3 4 3" xfId="14483" xr:uid="{25A3D999-ACFF-46CA-8D02-3087D2D8225E}"/>
    <cellStyle name="20% - Accent5 2 2 3 3 4 3 2" xfId="38888" xr:uid="{74789C73-592E-4D2B-BBCE-61A256B2AAA9}"/>
    <cellStyle name="20% - Accent5 2 2 3 3 4 4" xfId="28794" xr:uid="{96647102-644F-4EAD-81C5-6F52EEB26A90}"/>
    <cellStyle name="20% - Accent5 2 2 3 3 5" xfId="7294" xr:uid="{F59D6A41-B35E-4E46-A9CB-3F1B140B68CD}"/>
    <cellStyle name="20% - Accent5 2 2 3 3 5 2" xfId="20038" xr:uid="{D8F06DE8-1ED2-411C-A04D-41462FFFA2D4}"/>
    <cellStyle name="20% - Accent5 2 2 3 3 5 2 2" xfId="42875" xr:uid="{F1F79FBF-D5A6-40FF-9966-C3F5FB59CE8C}"/>
    <cellStyle name="20% - Accent5 2 2 3 3 5 3" xfId="32781" xr:uid="{1E5C5CF3-71DE-4663-B7A1-BDB3E7BB93CF}"/>
    <cellStyle name="20% - Accent5 2 2 3 3 6" xfId="14477" xr:uid="{8F6AB24D-1FA9-4CF4-81E1-DF0A0811588A}"/>
    <cellStyle name="20% - Accent5 2 2 3 3 6 2" xfId="38882" xr:uid="{BFC2A497-E7DD-44B8-A984-388F93C556ED}"/>
    <cellStyle name="20% - Accent5 2 2 3 3 7" xfId="28788" xr:uid="{8E51D6F4-A5D2-417C-8E41-6E519896D59C}"/>
    <cellStyle name="20% - Accent5 2 2 3 4" xfId="1736" xr:uid="{9ED3D16D-E867-432D-90C3-ED1FF22533C2}"/>
    <cellStyle name="20% - Accent5 2 2 3 4 2" xfId="1737" xr:uid="{9CC53407-0458-4675-BAF5-190B4A3CA29D}"/>
    <cellStyle name="20% - Accent5 2 2 3 4 2 2" xfId="7302" xr:uid="{749F1223-FDC5-48FE-B88B-1441C156824F}"/>
    <cellStyle name="20% - Accent5 2 2 3 4 2 2 2" xfId="20046" xr:uid="{6E7FACA5-34D7-4E4A-9B47-B5BA7BD39A46}"/>
    <cellStyle name="20% - Accent5 2 2 3 4 2 2 2 2" xfId="42883" xr:uid="{0A781665-F210-4D01-94A6-81728ECAB0E4}"/>
    <cellStyle name="20% - Accent5 2 2 3 4 2 2 3" xfId="32789" xr:uid="{B327C98A-7C49-40B8-8F3A-22C7CBA0FE3B}"/>
    <cellStyle name="20% - Accent5 2 2 3 4 2 3" xfId="14485" xr:uid="{F85AB1AC-5405-4F11-9307-3C6AF504C5C8}"/>
    <cellStyle name="20% - Accent5 2 2 3 4 2 3 2" xfId="38890" xr:uid="{DBCD1C29-BB17-49F0-AED1-F2A3EA46855D}"/>
    <cellStyle name="20% - Accent5 2 2 3 4 2 4" xfId="28796" xr:uid="{FF78CA66-0AB1-4EE1-AAAA-E119DAF7C747}"/>
    <cellStyle name="20% - Accent5 2 2 3 4 3" xfId="1738" xr:uid="{93CCD511-FBBB-4FD2-9B8B-DF9DEEA707F6}"/>
    <cellStyle name="20% - Accent5 2 2 3 4 3 2" xfId="7303" xr:uid="{2874B524-EB93-4BFC-848E-64028F507B02}"/>
    <cellStyle name="20% - Accent5 2 2 3 4 3 2 2" xfId="20047" xr:uid="{780772E2-6405-4D4F-8B43-297D87E7FEFF}"/>
    <cellStyle name="20% - Accent5 2 2 3 4 3 2 2 2" xfId="42884" xr:uid="{3B4A3639-597C-45B5-93F7-BF31AE67CF52}"/>
    <cellStyle name="20% - Accent5 2 2 3 4 3 2 3" xfId="32790" xr:uid="{7E1A6D32-4F79-489F-8085-0D09940FC51C}"/>
    <cellStyle name="20% - Accent5 2 2 3 4 3 3" xfId="14486" xr:uid="{88C2F3AC-018C-4999-A625-291C4AEEA1EC}"/>
    <cellStyle name="20% - Accent5 2 2 3 4 3 3 2" xfId="38891" xr:uid="{001668BE-7F19-48FE-8B39-CD99BE689E9F}"/>
    <cellStyle name="20% - Accent5 2 2 3 4 3 4" xfId="28797" xr:uid="{D03A5E2B-EC96-4F73-8973-E51A9F497A59}"/>
    <cellStyle name="20% - Accent5 2 2 3 4 4" xfId="7301" xr:uid="{33F3CC14-6262-4F09-A3F2-18187E9C1C8B}"/>
    <cellStyle name="20% - Accent5 2 2 3 4 4 2" xfId="20045" xr:uid="{F4FC5DD9-F53D-4241-A337-24D04561A531}"/>
    <cellStyle name="20% - Accent5 2 2 3 4 4 2 2" xfId="42882" xr:uid="{CBDBD40E-9F15-4852-A364-C049B543C4C7}"/>
    <cellStyle name="20% - Accent5 2 2 3 4 4 3" xfId="32788" xr:uid="{15FF26D3-EBC8-420D-853E-86801F6F0FB4}"/>
    <cellStyle name="20% - Accent5 2 2 3 4 5" xfId="14484" xr:uid="{6257B256-7C38-4A8C-B8C0-B1CF43CFAE5A}"/>
    <cellStyle name="20% - Accent5 2 2 3 4 5 2" xfId="38889" xr:uid="{1459871E-28A0-4B1E-A878-15409D468C4D}"/>
    <cellStyle name="20% - Accent5 2 2 3 4 6" xfId="28795" xr:uid="{EFFA7280-CC70-4E2E-94D7-69D064ECD25F}"/>
    <cellStyle name="20% - Accent5 2 2 3 5" xfId="1739" xr:uid="{3AD2D138-2DC0-4B24-8582-D81854B1298C}"/>
    <cellStyle name="20% - Accent5 2 2 3 5 2" xfId="1740" xr:uid="{D3337EC7-7DC3-4B4A-87DD-F8AAADD3E34B}"/>
    <cellStyle name="20% - Accent5 2 2 3 5 2 2" xfId="7305" xr:uid="{881F9193-E746-412D-86A5-056EEEECC6C7}"/>
    <cellStyle name="20% - Accent5 2 2 3 5 2 2 2" xfId="20049" xr:uid="{1DCC1911-58BC-4C6E-9312-236FA684CB84}"/>
    <cellStyle name="20% - Accent5 2 2 3 5 2 2 2 2" xfId="42886" xr:uid="{872153E3-6BE6-4264-ABF6-BCC96732171E}"/>
    <cellStyle name="20% - Accent5 2 2 3 5 2 2 3" xfId="32792" xr:uid="{76280CDB-4389-49A8-A193-B4BA16FBFAC4}"/>
    <cellStyle name="20% - Accent5 2 2 3 5 2 3" xfId="14488" xr:uid="{0B5C8A3D-8AD8-478B-8A45-B8D404E49681}"/>
    <cellStyle name="20% - Accent5 2 2 3 5 2 3 2" xfId="38893" xr:uid="{951FE3DA-8534-4C19-9BAE-42CB6C378803}"/>
    <cellStyle name="20% - Accent5 2 2 3 5 2 4" xfId="28799" xr:uid="{E30E87C0-0EC2-4E73-9192-03DF4B03958A}"/>
    <cellStyle name="20% - Accent5 2 2 3 5 3" xfId="7304" xr:uid="{37B611A0-998F-4D60-B6CC-F8382E85964F}"/>
    <cellStyle name="20% - Accent5 2 2 3 5 3 2" xfId="20048" xr:uid="{1A0D63A7-442C-486F-A44E-946F736CCD7D}"/>
    <cellStyle name="20% - Accent5 2 2 3 5 3 2 2" xfId="42885" xr:uid="{E899EBCF-A0CB-47D1-9B66-9235882AF286}"/>
    <cellStyle name="20% - Accent5 2 2 3 5 3 3" xfId="32791" xr:uid="{4001BAE7-95C4-417F-A1E6-1BFDEF053F63}"/>
    <cellStyle name="20% - Accent5 2 2 3 5 4" xfId="14487" xr:uid="{530B406E-2721-4DCC-8C82-2CED58FDFB17}"/>
    <cellStyle name="20% - Accent5 2 2 3 5 4 2" xfId="38892" xr:uid="{95EEC7E1-E831-4426-A798-330860E92C73}"/>
    <cellStyle name="20% - Accent5 2 2 3 5 5" xfId="28798" xr:uid="{70C73A61-5A09-48F6-BB57-ABD9DD892FF5}"/>
    <cellStyle name="20% - Accent5 2 2 3 6" xfId="1741" xr:uid="{F93D620C-22E7-4091-A0C0-C3E3315F7CC4}"/>
    <cellStyle name="20% - Accent5 2 2 3 6 2" xfId="7306" xr:uid="{D59BDE68-BF82-4444-9531-3742D3EE29FD}"/>
    <cellStyle name="20% - Accent5 2 2 3 6 2 2" xfId="20050" xr:uid="{3DA5C640-5A35-4E37-87B1-93E465DD8F13}"/>
    <cellStyle name="20% - Accent5 2 2 3 6 2 2 2" xfId="42887" xr:uid="{43AA6087-C669-4582-B238-195FF424CDD0}"/>
    <cellStyle name="20% - Accent5 2 2 3 6 2 3" xfId="32793" xr:uid="{7105D6B4-5703-4194-8D5F-F533A0A3A484}"/>
    <cellStyle name="20% - Accent5 2 2 3 6 3" xfId="14489" xr:uid="{ECCE6F12-4928-41BC-BDE2-5D3A5B87B534}"/>
    <cellStyle name="20% - Accent5 2 2 3 6 3 2" xfId="38894" xr:uid="{99E14690-7AD6-4764-BDF1-FF228C48BC3C}"/>
    <cellStyle name="20% - Accent5 2 2 3 6 4" xfId="28800" xr:uid="{1C5D6820-C07C-4F2D-B177-75C0781932F6}"/>
    <cellStyle name="20% - Accent5 2 2 3 7" xfId="7279" xr:uid="{FFF92B03-3E71-478D-ACD9-572454C447FA}"/>
    <cellStyle name="20% - Accent5 2 2 3 7 2" xfId="20023" xr:uid="{07409DB7-9500-4B13-804F-4636AD361F2C}"/>
    <cellStyle name="20% - Accent5 2 2 3 7 2 2" xfId="42860" xr:uid="{CF04A769-7522-498A-A3B4-75005B1AF6FD}"/>
    <cellStyle name="20% - Accent5 2 2 3 7 3" xfId="32766" xr:uid="{4CF0C51D-6EBE-4C63-9E7C-A9C41BBDE53A}"/>
    <cellStyle name="20% - Accent5 2 2 3 8" xfId="10745" xr:uid="{58728396-2966-4052-BE8C-17E770BB04DF}"/>
    <cellStyle name="20% - Accent5 2 2 3 8 2" xfId="35938" xr:uid="{C9C46C94-FAF4-4078-B8CD-60736D9162CB}"/>
    <cellStyle name="20% - Accent5 2 2 3 9" xfId="14462" xr:uid="{99AB21C6-E44B-4CA2-A4B1-760C62D06D22}"/>
    <cellStyle name="20% - Accent5 2 2 3 9 2" xfId="38867" xr:uid="{780200DF-F73A-4437-9771-8ADB125FBC2E}"/>
    <cellStyle name="20% - Accent5 2 2 3_Rate Analysis" xfId="12635" xr:uid="{00F4E44C-7636-4C68-A4E0-A4136673C4B6}"/>
    <cellStyle name="20% - Accent5 2 2 4" xfId="1742" xr:uid="{E59085AD-44B9-479F-9B24-DD4A512BEE3A}"/>
    <cellStyle name="20% - Accent5 2 2 4 10" xfId="25937" xr:uid="{F8CAE6FC-4F45-4458-AFDE-C8DF9B5A00CE}"/>
    <cellStyle name="20% - Accent5 2 2 4 10 2" xfId="48761" xr:uid="{C6E7217D-5855-45C0-887D-58058E97752C}"/>
    <cellStyle name="20% - Accent5 2 2 4 11" xfId="28801" xr:uid="{E2811B14-37E3-4C2D-B5B8-AD99C1B5950F}"/>
    <cellStyle name="20% - Accent5 2 2 4 2" xfId="1743" xr:uid="{1E7E8C76-DA3E-44A2-B736-0AD2B7A0C68D}"/>
    <cellStyle name="20% - Accent5 2 2 4 2 10" xfId="28802" xr:uid="{C5ECF3C1-75C8-4732-8B48-BE3A350CB7C5}"/>
    <cellStyle name="20% - Accent5 2 2 4 2 2" xfId="1744" xr:uid="{9FF04E8F-AFFA-479C-B747-32AB98264F2C}"/>
    <cellStyle name="20% - Accent5 2 2 4 2 2 2" xfId="1745" xr:uid="{EF1FB903-F311-4F5F-920C-76899EFFA2B6}"/>
    <cellStyle name="20% - Accent5 2 2 4 2 2 2 2" xfId="7310" xr:uid="{F0F0F8D6-7108-465B-8173-9CAFC099EAAE}"/>
    <cellStyle name="20% - Accent5 2 2 4 2 2 2 2 2" xfId="20054" xr:uid="{96AF4F28-4C7F-4632-BE8B-5AF0515DBA8A}"/>
    <cellStyle name="20% - Accent5 2 2 4 2 2 2 2 2 2" xfId="42891" xr:uid="{3C916621-3B4D-4378-89A8-D820CC85168C}"/>
    <cellStyle name="20% - Accent5 2 2 4 2 2 2 2 3" xfId="32797" xr:uid="{8F1865D1-1A1A-4624-97B4-5D4141AEB4AA}"/>
    <cellStyle name="20% - Accent5 2 2 4 2 2 2 3" xfId="14493" xr:uid="{FEC23D08-FFF1-4464-AF32-108B3D4F1EB9}"/>
    <cellStyle name="20% - Accent5 2 2 4 2 2 2 3 2" xfId="38898" xr:uid="{D2D73578-8F1A-4576-9EE2-FDD9F8A0182B}"/>
    <cellStyle name="20% - Accent5 2 2 4 2 2 2 4" xfId="28804" xr:uid="{ACF3A508-C594-48A5-B801-6CF093EA0D5F}"/>
    <cellStyle name="20% - Accent5 2 2 4 2 2 3" xfId="1746" xr:uid="{D1DBAD81-E3AE-4EE0-A18B-ED6B562E7B4F}"/>
    <cellStyle name="20% - Accent5 2 2 4 2 2 3 2" xfId="7311" xr:uid="{5C394F51-636C-4413-8135-C0EA3F3A1520}"/>
    <cellStyle name="20% - Accent5 2 2 4 2 2 3 2 2" xfId="20055" xr:uid="{772F28DF-A7D2-4452-8F08-0612805DBB5C}"/>
    <cellStyle name="20% - Accent5 2 2 4 2 2 3 2 2 2" xfId="42892" xr:uid="{44ECDB03-C85B-42A2-B3F9-921FB80D7FA9}"/>
    <cellStyle name="20% - Accent5 2 2 4 2 2 3 2 3" xfId="32798" xr:uid="{B86E3410-DC1F-401A-9162-B167A42C2214}"/>
    <cellStyle name="20% - Accent5 2 2 4 2 2 3 3" xfId="14494" xr:uid="{BC8BC8BC-E28A-4ABF-B625-B037EE9D9389}"/>
    <cellStyle name="20% - Accent5 2 2 4 2 2 3 3 2" xfId="38899" xr:uid="{3ABC3AF3-2696-44E1-A36A-D39BA9905E44}"/>
    <cellStyle name="20% - Accent5 2 2 4 2 2 3 4" xfId="28805" xr:uid="{103A9E91-F830-4E8C-8BC4-455F4CD707CC}"/>
    <cellStyle name="20% - Accent5 2 2 4 2 2 4" xfId="7309" xr:uid="{F496BBF5-BD8B-4199-B6C8-7D928E7CEDD7}"/>
    <cellStyle name="20% - Accent5 2 2 4 2 2 4 2" xfId="20053" xr:uid="{BE98A154-7278-4AFB-B6CD-ED6C2FCC99E5}"/>
    <cellStyle name="20% - Accent5 2 2 4 2 2 4 2 2" xfId="42890" xr:uid="{4FFBF9CA-0B83-4915-80A6-F5EC86F7AA06}"/>
    <cellStyle name="20% - Accent5 2 2 4 2 2 4 3" xfId="32796" xr:uid="{ACE31DAF-DE3B-47F6-8B54-54C739DA77F9}"/>
    <cellStyle name="20% - Accent5 2 2 4 2 2 5" xfId="14492" xr:uid="{9622C639-609C-4C90-959F-ADF474D867F8}"/>
    <cellStyle name="20% - Accent5 2 2 4 2 2 5 2" xfId="38897" xr:uid="{16BEE0A3-2E19-4BA9-9E06-B2D5931A553E}"/>
    <cellStyle name="20% - Accent5 2 2 4 2 2 6" xfId="28803" xr:uid="{D57FFE39-2DF0-4F05-BE9C-11036274D4D8}"/>
    <cellStyle name="20% - Accent5 2 2 4 2 3" xfId="1747" xr:uid="{CD703BEE-D92B-431A-B25B-C916871FEE6C}"/>
    <cellStyle name="20% - Accent5 2 2 4 2 3 2" xfId="1748" xr:uid="{9031C3FB-892F-49C3-A020-94129C6A101A}"/>
    <cellStyle name="20% - Accent5 2 2 4 2 3 2 2" xfId="7313" xr:uid="{04065F76-C9D2-4175-BF8A-E94BFE8C5FE4}"/>
    <cellStyle name="20% - Accent5 2 2 4 2 3 2 2 2" xfId="20057" xr:uid="{39A34D12-8656-454F-AC1E-5A96AF240880}"/>
    <cellStyle name="20% - Accent5 2 2 4 2 3 2 2 2 2" xfId="42894" xr:uid="{168FA428-6E21-483C-879E-6B2F84FAD53B}"/>
    <cellStyle name="20% - Accent5 2 2 4 2 3 2 2 3" xfId="32800" xr:uid="{6A0E541A-3CB0-4CC1-BB28-91924BD117F4}"/>
    <cellStyle name="20% - Accent5 2 2 4 2 3 2 3" xfId="14496" xr:uid="{15C3D175-B017-4851-B4B6-69B1A94216C2}"/>
    <cellStyle name="20% - Accent5 2 2 4 2 3 2 3 2" xfId="38901" xr:uid="{5A3A3858-FAE0-4AAF-B113-3514EACDB37B}"/>
    <cellStyle name="20% - Accent5 2 2 4 2 3 2 4" xfId="28807" xr:uid="{AE94A1D1-73F2-4B06-BD27-742BECA8DFA0}"/>
    <cellStyle name="20% - Accent5 2 2 4 2 3 3" xfId="7312" xr:uid="{50FF8C45-2B0E-43BC-987D-D61A72132621}"/>
    <cellStyle name="20% - Accent5 2 2 4 2 3 3 2" xfId="20056" xr:uid="{28837EAC-B96A-41CA-BB4E-6FFF4555CA8E}"/>
    <cellStyle name="20% - Accent5 2 2 4 2 3 3 2 2" xfId="42893" xr:uid="{069E7186-19C0-4801-AB81-E28853E656FD}"/>
    <cellStyle name="20% - Accent5 2 2 4 2 3 3 3" xfId="32799" xr:uid="{3CFFC7F6-925D-43F4-97ED-C3F15B359A90}"/>
    <cellStyle name="20% - Accent5 2 2 4 2 3 4" xfId="14495" xr:uid="{1A26D5DA-8012-47D6-B720-746BAC6BE0B4}"/>
    <cellStyle name="20% - Accent5 2 2 4 2 3 4 2" xfId="38900" xr:uid="{55610FF3-BC1C-4571-A34B-E515CFCECE0E}"/>
    <cellStyle name="20% - Accent5 2 2 4 2 3 5" xfId="28806" xr:uid="{D34BA6CA-5099-4E41-9DA9-CD355CC5FED0}"/>
    <cellStyle name="20% - Accent5 2 2 4 2 4" xfId="1749" xr:uid="{17DF49C4-59A5-4114-88C2-66789AE4E09A}"/>
    <cellStyle name="20% - Accent5 2 2 4 2 4 2" xfId="7314" xr:uid="{2FEB1C88-A211-45B0-BDE5-DD3EB92EEC88}"/>
    <cellStyle name="20% - Accent5 2 2 4 2 4 2 2" xfId="20058" xr:uid="{49C5FB67-214F-4B27-A8BB-E584E1786DD2}"/>
    <cellStyle name="20% - Accent5 2 2 4 2 4 2 2 2" xfId="42895" xr:uid="{2D70556F-B1C2-44F0-9183-5A76C22869C2}"/>
    <cellStyle name="20% - Accent5 2 2 4 2 4 2 3" xfId="32801" xr:uid="{2A1E0121-8470-4FD7-A314-A888567E6180}"/>
    <cellStyle name="20% - Accent5 2 2 4 2 4 3" xfId="14497" xr:uid="{546F2AA2-7FB8-4FD9-9123-D6AF42C05411}"/>
    <cellStyle name="20% - Accent5 2 2 4 2 4 3 2" xfId="38902" xr:uid="{729D0A35-EED0-4A82-8994-A57258D56646}"/>
    <cellStyle name="20% - Accent5 2 2 4 2 4 4" xfId="28808" xr:uid="{3AF644A9-3713-4CE4-A382-F915732A6275}"/>
    <cellStyle name="20% - Accent5 2 2 4 2 5" xfId="7308" xr:uid="{F89DBB0F-A9AE-4649-A5C9-64F43D7B1FA7}"/>
    <cellStyle name="20% - Accent5 2 2 4 2 5 2" xfId="20052" xr:uid="{5E2E8D53-F551-4FC3-B7B0-85D1D441DECA}"/>
    <cellStyle name="20% - Accent5 2 2 4 2 5 2 2" xfId="42889" xr:uid="{5A09263A-E6AF-4EE1-93C5-A6F0C117DAA7}"/>
    <cellStyle name="20% - Accent5 2 2 4 2 5 3" xfId="32795" xr:uid="{EA336C2B-132B-41FF-89C3-A3B5FA5A06AF}"/>
    <cellStyle name="20% - Accent5 2 2 4 2 6" xfId="12037" xr:uid="{30A352E5-4EFF-4E96-90ED-771600B59255}"/>
    <cellStyle name="20% - Accent5 2 2 4 2 6 2" xfId="37091" xr:uid="{E10FB6D0-5D83-46F2-8D0A-69F23942F557}"/>
    <cellStyle name="20% - Accent5 2 2 4 2 7" xfId="14491" xr:uid="{CA2AFC28-F400-4C2E-A23F-378CA8661342}"/>
    <cellStyle name="20% - Accent5 2 2 4 2 7 2" xfId="38896" xr:uid="{D57B1E88-2B0A-45D3-97E1-F4740C693637}"/>
    <cellStyle name="20% - Accent5 2 2 4 2 8" xfId="24812" xr:uid="{E5895996-0D83-4A42-A3B8-9272D9482B25}"/>
    <cellStyle name="20% - Accent5 2 2 4 2 8 2" xfId="47646" xr:uid="{B0B7E615-EA8A-4964-862E-2DE9C4EF3D2F}"/>
    <cellStyle name="20% - Accent5 2 2 4 2 9" xfId="26902" xr:uid="{9301D205-C5DD-4F96-BD32-B20D966B27E4}"/>
    <cellStyle name="20% - Accent5 2 2 4 2 9 2" xfId="49718" xr:uid="{AE564338-2617-4042-8346-A71852198C50}"/>
    <cellStyle name="20% - Accent5 2 2 4 3" xfId="1750" xr:uid="{2765ACF3-9280-4680-AF56-C496E62FD549}"/>
    <cellStyle name="20% - Accent5 2 2 4 3 2" xfId="1751" xr:uid="{366B1D29-5B1C-4C8A-B16A-55C5C89C90F0}"/>
    <cellStyle name="20% - Accent5 2 2 4 3 2 2" xfId="7316" xr:uid="{A3798E83-2980-4AB6-91A0-1CEDCAD7DCD8}"/>
    <cellStyle name="20% - Accent5 2 2 4 3 2 2 2" xfId="20060" xr:uid="{55BC4F2F-FBE6-4BD3-B658-B61D17CFE18A}"/>
    <cellStyle name="20% - Accent5 2 2 4 3 2 2 2 2" xfId="42897" xr:uid="{3A18D095-A2DA-4A85-B7C0-54876DE1DBE9}"/>
    <cellStyle name="20% - Accent5 2 2 4 3 2 2 3" xfId="32803" xr:uid="{4C96B7DC-0EF4-47B8-83F1-2073F55EAF7C}"/>
    <cellStyle name="20% - Accent5 2 2 4 3 2 3" xfId="14499" xr:uid="{989EB246-4F13-456F-BEB7-C68F3EF47064}"/>
    <cellStyle name="20% - Accent5 2 2 4 3 2 3 2" xfId="38904" xr:uid="{5A3918B5-1A4B-456A-A82F-A459EB58C091}"/>
    <cellStyle name="20% - Accent5 2 2 4 3 2 4" xfId="28810" xr:uid="{11756D6A-1E92-4C99-90F5-9608F29DA929}"/>
    <cellStyle name="20% - Accent5 2 2 4 3 3" xfId="1752" xr:uid="{55D8AEE3-34BC-4FB5-8712-785A905C414A}"/>
    <cellStyle name="20% - Accent5 2 2 4 3 3 2" xfId="7317" xr:uid="{01770CB4-8145-4590-96DD-386B9F968381}"/>
    <cellStyle name="20% - Accent5 2 2 4 3 3 2 2" xfId="20061" xr:uid="{9001F552-9CA0-450A-81EE-4B46229404EF}"/>
    <cellStyle name="20% - Accent5 2 2 4 3 3 2 2 2" xfId="42898" xr:uid="{3732694E-3440-4CE7-9EE0-963BB459991E}"/>
    <cellStyle name="20% - Accent5 2 2 4 3 3 2 3" xfId="32804" xr:uid="{4B81470B-962A-47AC-A800-B5FA66FF441F}"/>
    <cellStyle name="20% - Accent5 2 2 4 3 3 3" xfId="14500" xr:uid="{2A974D9C-C5D2-4DC9-A708-7C4DE67D3E24}"/>
    <cellStyle name="20% - Accent5 2 2 4 3 3 3 2" xfId="38905" xr:uid="{F76913DA-9EC4-4D00-902E-43B6F0F62699}"/>
    <cellStyle name="20% - Accent5 2 2 4 3 3 4" xfId="28811" xr:uid="{6286574A-E694-4EF0-A0E5-CD04158F02FD}"/>
    <cellStyle name="20% - Accent5 2 2 4 3 4" xfId="7315" xr:uid="{677F5444-B7E6-42A2-A50B-77DF4E1FEBA2}"/>
    <cellStyle name="20% - Accent5 2 2 4 3 4 2" xfId="20059" xr:uid="{68B1F511-44A1-433E-874B-6BE1A63E8B2E}"/>
    <cellStyle name="20% - Accent5 2 2 4 3 4 2 2" xfId="42896" xr:uid="{F2E044EB-920E-454B-BEEF-FA5EB7707E92}"/>
    <cellStyle name="20% - Accent5 2 2 4 3 4 3" xfId="32802" xr:uid="{54806E9F-2301-4364-BD18-625EDF0F2225}"/>
    <cellStyle name="20% - Accent5 2 2 4 3 5" xfId="14498" xr:uid="{F90E6638-2205-4401-9EC8-13B1AF6F0432}"/>
    <cellStyle name="20% - Accent5 2 2 4 3 5 2" xfId="38903" xr:uid="{05ED5E04-C893-4DED-BFC4-5477232E053A}"/>
    <cellStyle name="20% - Accent5 2 2 4 3 6" xfId="28809" xr:uid="{51B45580-EE31-441E-9E03-720C9A6E97BC}"/>
    <cellStyle name="20% - Accent5 2 2 4 4" xfId="1753" xr:uid="{ED218EF9-BD90-4BE3-9469-F9D6C70CE168}"/>
    <cellStyle name="20% - Accent5 2 2 4 4 2" xfId="1754" xr:uid="{A466047D-E503-41F1-83C9-897DD5D426F6}"/>
    <cellStyle name="20% - Accent5 2 2 4 4 2 2" xfId="7319" xr:uid="{BBEB98CC-47CE-47D6-A679-CB758ADEDF0F}"/>
    <cellStyle name="20% - Accent5 2 2 4 4 2 2 2" xfId="20063" xr:uid="{FB825C6C-23CF-4096-B1A7-EC700184C5D7}"/>
    <cellStyle name="20% - Accent5 2 2 4 4 2 2 2 2" xfId="42900" xr:uid="{D1B8BDB2-92EA-46B8-B4BB-C9339AA40BCE}"/>
    <cellStyle name="20% - Accent5 2 2 4 4 2 2 3" xfId="32806" xr:uid="{F81CA701-2C8E-4C32-8877-1DB7C066BDA5}"/>
    <cellStyle name="20% - Accent5 2 2 4 4 2 3" xfId="14502" xr:uid="{5D03BDD1-7D6F-4D62-828E-2BB7AD678A37}"/>
    <cellStyle name="20% - Accent5 2 2 4 4 2 3 2" xfId="38907" xr:uid="{F1BBC8DB-E79E-4B18-99E2-FB621B830A85}"/>
    <cellStyle name="20% - Accent5 2 2 4 4 2 4" xfId="28813" xr:uid="{06511193-6ED9-4F2B-924B-E6D30DD1BE6F}"/>
    <cellStyle name="20% - Accent5 2 2 4 4 3" xfId="7318" xr:uid="{7CE5065F-C3E0-43A1-80B8-CD8AC8E236D0}"/>
    <cellStyle name="20% - Accent5 2 2 4 4 3 2" xfId="20062" xr:uid="{C7190F35-86E0-40CD-A208-FFC2545F46D6}"/>
    <cellStyle name="20% - Accent5 2 2 4 4 3 2 2" xfId="42899" xr:uid="{C59824EE-9280-43D5-A953-2E885189E73A}"/>
    <cellStyle name="20% - Accent5 2 2 4 4 3 3" xfId="32805" xr:uid="{1FF7B552-EE1E-4145-B535-EFCD720B980B}"/>
    <cellStyle name="20% - Accent5 2 2 4 4 4" xfId="14501" xr:uid="{89CB177E-85D8-408A-83B9-4395F92F44CE}"/>
    <cellStyle name="20% - Accent5 2 2 4 4 4 2" xfId="38906" xr:uid="{07BE5D7A-DBF3-4549-AE00-3771DDEBEC7D}"/>
    <cellStyle name="20% - Accent5 2 2 4 4 5" xfId="28812" xr:uid="{B578D3ED-4F11-45F8-910B-68F127BF4CC6}"/>
    <cellStyle name="20% - Accent5 2 2 4 5" xfId="1755" xr:uid="{C3B02992-2A84-4801-8F6B-2CA890D78357}"/>
    <cellStyle name="20% - Accent5 2 2 4 5 2" xfId="7320" xr:uid="{B2EC2EF4-F603-4030-9AC2-26F673778238}"/>
    <cellStyle name="20% - Accent5 2 2 4 5 2 2" xfId="20064" xr:uid="{F388476E-6EBC-4012-8C30-1BBB7761CE5B}"/>
    <cellStyle name="20% - Accent5 2 2 4 5 2 2 2" xfId="42901" xr:uid="{4A6880EB-E4BF-49DF-9E49-DAD5A8D19DC2}"/>
    <cellStyle name="20% - Accent5 2 2 4 5 2 3" xfId="32807" xr:uid="{B0410275-7C59-4D52-AFBE-89854DFC0CCE}"/>
    <cellStyle name="20% - Accent5 2 2 4 5 3" xfId="14503" xr:uid="{28987842-2B00-4652-8470-64A387B6AE80}"/>
    <cellStyle name="20% - Accent5 2 2 4 5 3 2" xfId="38908" xr:uid="{F52A4611-C6A7-47E3-9825-B05E1FB504BB}"/>
    <cellStyle name="20% - Accent5 2 2 4 5 4" xfId="28814" xr:uid="{B5EC6989-E008-4DD2-8AD4-CDA7F7603C11}"/>
    <cellStyle name="20% - Accent5 2 2 4 6" xfId="7307" xr:uid="{098A7AA1-B988-4FE0-95CA-F9203BB6F0FD}"/>
    <cellStyle name="20% - Accent5 2 2 4 6 2" xfId="20051" xr:uid="{C0298982-A75B-44F9-ACEB-67117A7EE94B}"/>
    <cellStyle name="20% - Accent5 2 2 4 6 2 2" xfId="42888" xr:uid="{FDD00F08-81C6-4290-B6A8-CFBF880B7889}"/>
    <cellStyle name="20% - Accent5 2 2 4 6 3" xfId="32794" xr:uid="{2642776D-950E-40C9-ACCB-7FAF0E12AD7A}"/>
    <cellStyle name="20% - Accent5 2 2 4 7" xfId="10958" xr:uid="{49A1598E-815D-412B-A11C-7FA755E75300}"/>
    <cellStyle name="20% - Accent5 2 2 4 7 2" xfId="36134" xr:uid="{5FC2690B-C3B7-4E40-951C-08B57D6495F2}"/>
    <cellStyle name="20% - Accent5 2 2 4 8" xfId="14490" xr:uid="{A6992DF1-F64B-4EED-8DF1-332BBE6B168F}"/>
    <cellStyle name="20% - Accent5 2 2 4 8 2" xfId="38895" xr:uid="{DD96BE3B-742C-4E9E-9A84-644846C76258}"/>
    <cellStyle name="20% - Accent5 2 2 4 9" xfId="23854" xr:uid="{EC23D729-729E-4555-B9DD-126FCCFC1FA6}"/>
    <cellStyle name="20% - Accent5 2 2 4 9 2" xfId="46688" xr:uid="{F001FA17-A831-4A45-AF89-E159F8F3D5E6}"/>
    <cellStyle name="20% - Accent5 2 2 5" xfId="1756" xr:uid="{06E5EA13-C247-43FF-A8B7-5A528A3641B0}"/>
    <cellStyle name="20% - Accent5 2 2 5 10" xfId="28815" xr:uid="{ACDBFFBB-6471-4825-8A35-A3868594A2ED}"/>
    <cellStyle name="20% - Accent5 2 2 5 2" xfId="1757" xr:uid="{9B813FCD-E043-404F-9297-6286F507272C}"/>
    <cellStyle name="20% - Accent5 2 2 5 2 2" xfId="1758" xr:uid="{2C93085A-437D-43DC-BB2D-040B64A54723}"/>
    <cellStyle name="20% - Accent5 2 2 5 2 2 2" xfId="7323" xr:uid="{669EFE03-2226-4FEB-8959-CCC152A084FD}"/>
    <cellStyle name="20% - Accent5 2 2 5 2 2 2 2" xfId="20067" xr:uid="{BBB4C31F-E2ED-4D7E-969C-2A25183CACD3}"/>
    <cellStyle name="20% - Accent5 2 2 5 2 2 2 2 2" xfId="42904" xr:uid="{5F6A90B6-E59D-4312-8B0F-E682B7BFAE30}"/>
    <cellStyle name="20% - Accent5 2 2 5 2 2 2 3" xfId="32810" xr:uid="{555264A8-8148-45F0-A2AD-90B8A1756B44}"/>
    <cellStyle name="20% - Accent5 2 2 5 2 2 3" xfId="14506" xr:uid="{50F8F837-7B72-4D44-B197-0B526BB55E95}"/>
    <cellStyle name="20% - Accent5 2 2 5 2 2 3 2" xfId="38911" xr:uid="{7D8466FB-6837-452A-8914-A73432402BFC}"/>
    <cellStyle name="20% - Accent5 2 2 5 2 2 4" xfId="28817" xr:uid="{7BBA4905-FCFF-416D-844D-1DC8D372FBEE}"/>
    <cellStyle name="20% - Accent5 2 2 5 2 3" xfId="1759" xr:uid="{71D2CEA0-195A-4221-BC82-6B0A8A728A03}"/>
    <cellStyle name="20% - Accent5 2 2 5 2 3 2" xfId="7324" xr:uid="{83C4B4EB-FA76-4F14-A384-300624BF784A}"/>
    <cellStyle name="20% - Accent5 2 2 5 2 3 2 2" xfId="20068" xr:uid="{992C1B44-A163-491F-B958-17DDA55DE810}"/>
    <cellStyle name="20% - Accent5 2 2 5 2 3 2 2 2" xfId="42905" xr:uid="{456BD042-C3BE-4614-BE18-A80F3C191768}"/>
    <cellStyle name="20% - Accent5 2 2 5 2 3 2 3" xfId="32811" xr:uid="{01307C89-7133-4180-85AA-0E6AF84DFD70}"/>
    <cellStyle name="20% - Accent5 2 2 5 2 3 3" xfId="14507" xr:uid="{D7C9A3E3-73EF-48A9-BE14-3F50B3EA7F38}"/>
    <cellStyle name="20% - Accent5 2 2 5 2 3 3 2" xfId="38912" xr:uid="{20445089-2FD8-4C09-9682-101566199D68}"/>
    <cellStyle name="20% - Accent5 2 2 5 2 3 4" xfId="28818" xr:uid="{89B5DD76-AC06-46F3-9B5A-E5123F8C65FB}"/>
    <cellStyle name="20% - Accent5 2 2 5 2 4" xfId="7322" xr:uid="{2712E6A4-D201-410E-95CD-77EB3033F860}"/>
    <cellStyle name="20% - Accent5 2 2 5 2 4 2" xfId="20066" xr:uid="{02D0C6C6-3342-4D6A-BD10-57635ACC365D}"/>
    <cellStyle name="20% - Accent5 2 2 5 2 4 2 2" xfId="42903" xr:uid="{DD6A1A32-571E-4826-8CDC-23C73AF3D9FC}"/>
    <cellStyle name="20% - Accent5 2 2 5 2 4 3" xfId="32809" xr:uid="{C218AB8B-666D-4363-8924-78B002A83059}"/>
    <cellStyle name="20% - Accent5 2 2 5 2 5" xfId="11468" xr:uid="{87BAA2DA-E37A-4A3F-A24B-539D1E3D7F1B}"/>
    <cellStyle name="20% - Accent5 2 2 5 2 5 2" xfId="36522" xr:uid="{AC95A68C-4558-4855-B2AF-D364C1108544}"/>
    <cellStyle name="20% - Accent5 2 2 5 2 6" xfId="14505" xr:uid="{87EE881C-D4A1-4061-BFCA-36BB5F3D4F41}"/>
    <cellStyle name="20% - Accent5 2 2 5 2 6 2" xfId="38910" xr:uid="{6E465F3E-525F-4634-B7A2-8A948DA41D3A}"/>
    <cellStyle name="20% - Accent5 2 2 5 2 7" xfId="24243" xr:uid="{810D2C90-3577-43B7-873B-472B50E32AC4}"/>
    <cellStyle name="20% - Accent5 2 2 5 2 7 2" xfId="47077" xr:uid="{073C04D1-EA71-4062-A62F-928CACD14828}"/>
    <cellStyle name="20% - Accent5 2 2 5 2 8" xfId="26333" xr:uid="{7A3A344C-B9E4-439E-9CD3-AC2013D8EB7E}"/>
    <cellStyle name="20% - Accent5 2 2 5 2 8 2" xfId="49149" xr:uid="{A9AE86A5-32F5-4428-AEDB-39A83E2C778A}"/>
    <cellStyle name="20% - Accent5 2 2 5 2 9" xfId="28816" xr:uid="{33E5116E-39E4-4418-A333-337DDA295B56}"/>
    <cellStyle name="20% - Accent5 2 2 5 3" xfId="1760" xr:uid="{9680B7DA-4D9C-42CF-8964-159BE60F76A9}"/>
    <cellStyle name="20% - Accent5 2 2 5 3 2" xfId="1761" xr:uid="{1F6055F6-929A-48EA-9631-682175434514}"/>
    <cellStyle name="20% - Accent5 2 2 5 3 2 2" xfId="7326" xr:uid="{56AFB196-5990-4FD6-91E0-6C088015E174}"/>
    <cellStyle name="20% - Accent5 2 2 5 3 2 2 2" xfId="20070" xr:uid="{CBF6622A-C252-41D0-99A2-A06A11C4927E}"/>
    <cellStyle name="20% - Accent5 2 2 5 3 2 2 2 2" xfId="42907" xr:uid="{A8215C47-8C60-4C2B-B49F-EF2A6BD6C223}"/>
    <cellStyle name="20% - Accent5 2 2 5 3 2 2 3" xfId="32813" xr:uid="{F01449C8-8215-4E6E-99BB-3DB8FFD9A0F4}"/>
    <cellStyle name="20% - Accent5 2 2 5 3 2 3" xfId="14509" xr:uid="{D80E9C17-1BFB-43E6-AC9B-1A5580DB0AC7}"/>
    <cellStyle name="20% - Accent5 2 2 5 3 2 3 2" xfId="38914" xr:uid="{7AA4D37E-71DB-42B3-B724-0BCAF9E01A64}"/>
    <cellStyle name="20% - Accent5 2 2 5 3 2 4" xfId="28820" xr:uid="{5160250F-9D10-4240-BDB3-E2811C7B812A}"/>
    <cellStyle name="20% - Accent5 2 2 5 3 3" xfId="7325" xr:uid="{BA08202F-2C93-4E12-8385-658D1EA859E3}"/>
    <cellStyle name="20% - Accent5 2 2 5 3 3 2" xfId="20069" xr:uid="{94961E18-CA3E-43A3-B230-DA3FB04B98B7}"/>
    <cellStyle name="20% - Accent5 2 2 5 3 3 2 2" xfId="42906" xr:uid="{49A1364A-41ED-4CAE-87CB-10FD506DF16D}"/>
    <cellStyle name="20% - Accent5 2 2 5 3 3 3" xfId="32812" xr:uid="{CBF195E2-83C3-4BFA-B137-AD4A8E5A8B0F}"/>
    <cellStyle name="20% - Accent5 2 2 5 3 4" xfId="14508" xr:uid="{FB64B517-2556-46D4-B533-7B295FED0D62}"/>
    <cellStyle name="20% - Accent5 2 2 5 3 4 2" xfId="38913" xr:uid="{FEA22BB9-9AB0-4C78-A1EC-D9C0A67E5910}"/>
    <cellStyle name="20% - Accent5 2 2 5 3 5" xfId="28819" xr:uid="{C18A6388-47E5-4315-AC48-3CEA636DF753}"/>
    <cellStyle name="20% - Accent5 2 2 5 4" xfId="1762" xr:uid="{C1349470-B6FC-4614-9D37-2632A7B0B2A9}"/>
    <cellStyle name="20% - Accent5 2 2 5 4 2" xfId="7327" xr:uid="{F43807EF-1EED-4798-BEA9-85981F0B7CA2}"/>
    <cellStyle name="20% - Accent5 2 2 5 4 2 2" xfId="20071" xr:uid="{F1E49B71-C682-4180-961D-EA2277122E9D}"/>
    <cellStyle name="20% - Accent5 2 2 5 4 2 2 2" xfId="42908" xr:uid="{E289358E-8C1E-43C7-9FF7-E8D75FEEB74C}"/>
    <cellStyle name="20% - Accent5 2 2 5 4 2 3" xfId="32814" xr:uid="{C5BB29F9-CF1A-49D0-A9B4-1D33D4D8B141}"/>
    <cellStyle name="20% - Accent5 2 2 5 4 3" xfId="14510" xr:uid="{37E5D684-0424-4CA3-AE72-05DBAF81EB47}"/>
    <cellStyle name="20% - Accent5 2 2 5 4 3 2" xfId="38915" xr:uid="{497E7D1B-8846-4065-A3C9-0E3EED17BCB5}"/>
    <cellStyle name="20% - Accent5 2 2 5 4 4" xfId="28821" xr:uid="{1ACF993E-9D2E-494B-9D99-EA3E6F14A69B}"/>
    <cellStyle name="20% - Accent5 2 2 5 5" xfId="7321" xr:uid="{2E03CB58-4C35-4E62-B597-4D1ED6184631}"/>
    <cellStyle name="20% - Accent5 2 2 5 5 2" xfId="20065" xr:uid="{E490C6DE-22F4-41D3-AF7A-6D46A257BDDE}"/>
    <cellStyle name="20% - Accent5 2 2 5 5 2 2" xfId="42902" xr:uid="{383BB481-9775-4B98-B3CD-1F83FD0AB323}"/>
    <cellStyle name="20% - Accent5 2 2 5 5 3" xfId="32808" xr:uid="{F6C77A2E-304C-43B4-BF41-E0B482A3FF04}"/>
    <cellStyle name="20% - Accent5 2 2 5 6" xfId="10253" xr:uid="{AE353D4D-BAD3-4ECA-93CC-1E744F46578E}"/>
    <cellStyle name="20% - Accent5 2 2 5 6 2" xfId="35578" xr:uid="{CDF6D28C-0449-4771-B97C-9D6AD059F336}"/>
    <cellStyle name="20% - Accent5 2 2 5 7" xfId="14504" xr:uid="{6182045B-D3AC-49C5-B945-9D6EEC37DC40}"/>
    <cellStyle name="20% - Accent5 2 2 5 7 2" xfId="38909" xr:uid="{CB2B210B-0D37-44D0-A452-5CEF5342D343}"/>
    <cellStyle name="20% - Accent5 2 2 5 8" xfId="23285" xr:uid="{9C05A92A-8220-4755-971A-7DAA88D17D20}"/>
    <cellStyle name="20% - Accent5 2 2 5 8 2" xfId="46119" xr:uid="{9D1F3AA8-B6D4-44E5-A7D9-17481B4BC112}"/>
    <cellStyle name="20% - Accent5 2 2 5 9" xfId="25369" xr:uid="{BC5FCE73-A895-4169-8D95-549963FEA205}"/>
    <cellStyle name="20% - Accent5 2 2 5 9 2" xfId="48193" xr:uid="{1469AD9A-EEDD-4551-9677-FB39A94AC895}"/>
    <cellStyle name="20% - Accent5 2 2 6" xfId="1763" xr:uid="{B13B1AF6-877A-4E4B-8F37-9148B5B6F5E9}"/>
    <cellStyle name="20% - Accent5 2 2 6 2" xfId="1764" xr:uid="{E5F7017D-4217-4BFA-9EBA-A0DA36E8F393}"/>
    <cellStyle name="20% - Accent5 2 2 6 2 2" xfId="7329" xr:uid="{4617D4D2-A96A-48E5-8117-C6EF8C517CFC}"/>
    <cellStyle name="20% - Accent5 2 2 6 2 2 2" xfId="20073" xr:uid="{4DE8335E-2256-4328-AEEA-52AA4C2FB934}"/>
    <cellStyle name="20% - Accent5 2 2 6 2 2 2 2" xfId="42910" xr:uid="{50BC4FD8-576D-4036-AA65-97925C059E10}"/>
    <cellStyle name="20% - Accent5 2 2 6 2 2 3" xfId="32816" xr:uid="{0A64C0C2-F4E3-46B3-BB33-9C9CDCBB7423}"/>
    <cellStyle name="20% - Accent5 2 2 6 2 3" xfId="14512" xr:uid="{9B0947F9-E42D-445E-A00E-712EF439F1E3}"/>
    <cellStyle name="20% - Accent5 2 2 6 2 3 2" xfId="38917" xr:uid="{5DF18BBD-4B8B-4430-8CD2-5C101716494E}"/>
    <cellStyle name="20% - Accent5 2 2 6 2 4" xfId="28823" xr:uid="{9C7DCF4D-2912-42B0-948A-C709CDFBC65E}"/>
    <cellStyle name="20% - Accent5 2 2 6 3" xfId="1765" xr:uid="{20D35755-C92A-4123-95F1-A90AD7A3A3FF}"/>
    <cellStyle name="20% - Accent5 2 2 6 3 2" xfId="7330" xr:uid="{04CF4BA8-6BE5-4611-B3F5-5FDEF18FCFE5}"/>
    <cellStyle name="20% - Accent5 2 2 6 3 2 2" xfId="20074" xr:uid="{8868FB98-B291-4503-971B-E8CAC381A67C}"/>
    <cellStyle name="20% - Accent5 2 2 6 3 2 2 2" xfId="42911" xr:uid="{1AFE7F5D-A52B-4E3D-B2B9-C05959183DD1}"/>
    <cellStyle name="20% - Accent5 2 2 6 3 2 3" xfId="32817" xr:uid="{EE1BC4B8-CB5D-4ADF-AD5F-00E3DB63D49C}"/>
    <cellStyle name="20% - Accent5 2 2 6 3 3" xfId="14513" xr:uid="{15939A76-1CE7-445E-A643-90EB41F60390}"/>
    <cellStyle name="20% - Accent5 2 2 6 3 3 2" xfId="38918" xr:uid="{67705FED-5D1C-4A82-ABBB-BE714CA53F84}"/>
    <cellStyle name="20% - Accent5 2 2 6 3 4" xfId="28824" xr:uid="{6C7F83FA-100B-4F5E-9403-E691D667DEBF}"/>
    <cellStyle name="20% - Accent5 2 2 6 4" xfId="7328" xr:uid="{118FA494-E3F7-4129-A696-8868BD8A4958}"/>
    <cellStyle name="20% - Accent5 2 2 6 4 2" xfId="20072" xr:uid="{B596CE2D-DC95-47B1-877D-6C1D06960B97}"/>
    <cellStyle name="20% - Accent5 2 2 6 4 2 2" xfId="42909" xr:uid="{701D25DA-0393-4E0A-85C3-35E0B94561A1}"/>
    <cellStyle name="20% - Accent5 2 2 6 4 3" xfId="32815" xr:uid="{5CBB06B7-1598-4CD8-A910-0D7A0139F624}"/>
    <cellStyle name="20% - Accent5 2 2 6 5" xfId="11284" xr:uid="{6AB672DC-B3D9-404D-9BD3-6B1648AD004C}"/>
    <cellStyle name="20% - Accent5 2 2 6 5 2" xfId="36338" xr:uid="{A660CC87-8868-4567-85A8-CE7E37D7C993}"/>
    <cellStyle name="20% - Accent5 2 2 6 6" xfId="14511" xr:uid="{32FFFEC8-0654-4109-B34F-25886FBA4D72}"/>
    <cellStyle name="20% - Accent5 2 2 6 6 2" xfId="38916" xr:uid="{7FAF049B-5991-462B-9482-7FBC447AA5F6}"/>
    <cellStyle name="20% - Accent5 2 2 6 7" xfId="24059" xr:uid="{78715743-5DE0-4792-AA2E-CC698B501346}"/>
    <cellStyle name="20% - Accent5 2 2 6 7 2" xfId="46893" xr:uid="{83D7AC8A-FE1B-46E8-9F16-565DF7E32C32}"/>
    <cellStyle name="20% - Accent5 2 2 6 8" xfId="26149" xr:uid="{7A3FBD5F-F614-49CD-8E73-DA12924D47ED}"/>
    <cellStyle name="20% - Accent5 2 2 6 8 2" xfId="48965" xr:uid="{514B1C97-F923-485A-884A-E8FBF46AB285}"/>
    <cellStyle name="20% - Accent5 2 2 6 9" xfId="28822" xr:uid="{71E98560-B6FE-474C-A204-D7683530AC5A}"/>
    <cellStyle name="20% - Accent5 2 2 7" xfId="1766" xr:uid="{2061B66F-D2BD-4A0B-B4E9-7CF8C73DA516}"/>
    <cellStyle name="20% - Accent5 2 2 7 2" xfId="1767" xr:uid="{FC4D1750-909F-4137-8367-3595B3E58544}"/>
    <cellStyle name="20% - Accent5 2 2 7 2 2" xfId="7332" xr:uid="{45071453-1C90-4C1B-B1EA-601FB48A1321}"/>
    <cellStyle name="20% - Accent5 2 2 7 2 2 2" xfId="20076" xr:uid="{AF11340F-3EFD-4821-B484-C88B666A8D9F}"/>
    <cellStyle name="20% - Accent5 2 2 7 2 2 2 2" xfId="42913" xr:uid="{B115BAF1-639E-4156-B23D-955F1D57D5FC}"/>
    <cellStyle name="20% - Accent5 2 2 7 2 2 3" xfId="32819" xr:uid="{4AAD8B9C-DD12-415C-BCF5-E8CAC9E9E7E4}"/>
    <cellStyle name="20% - Accent5 2 2 7 2 3" xfId="14515" xr:uid="{1EB0B893-160E-4737-B5ED-89005CDC18B1}"/>
    <cellStyle name="20% - Accent5 2 2 7 2 3 2" xfId="38920" xr:uid="{D8FE252A-D17B-43DA-8EFE-3DAF200D123E}"/>
    <cellStyle name="20% - Accent5 2 2 7 2 4" xfId="28826" xr:uid="{B541B7C6-9753-489C-BC9D-873593058C35}"/>
    <cellStyle name="20% - Accent5 2 2 7 3" xfId="7331" xr:uid="{DE5EE5AC-0674-4646-ACDD-6834C6C166BF}"/>
    <cellStyle name="20% - Accent5 2 2 7 3 2" xfId="20075" xr:uid="{45227558-4D27-47DD-9694-6A3F6A896414}"/>
    <cellStyle name="20% - Accent5 2 2 7 3 2 2" xfId="42912" xr:uid="{03677028-6B8F-48C6-A968-19563044D2CA}"/>
    <cellStyle name="20% - Accent5 2 2 7 3 3" xfId="32818" xr:uid="{09060855-6824-4494-B95D-E4D5E0605120}"/>
    <cellStyle name="20% - Accent5 2 2 7 4" xfId="12738" xr:uid="{CB2EF3E0-8508-4F65-AF3D-0E4C74DBC038}"/>
    <cellStyle name="20% - Accent5 2 2 7 4 2" xfId="37275" xr:uid="{E8A6B09E-E38F-4504-86C6-75C5253B3EA5}"/>
    <cellStyle name="20% - Accent5 2 2 7 5" xfId="14514" xr:uid="{1DBB157D-F8EC-4D52-90AE-1EABA54A3EB2}"/>
    <cellStyle name="20% - Accent5 2 2 7 5 2" xfId="38919" xr:uid="{FB1929F0-E36F-4F3E-9C68-B57DADE5568E}"/>
    <cellStyle name="20% - Accent5 2 2 7 6" xfId="24996" xr:uid="{66038D05-51F2-4FAA-9617-95AD5A16F505}"/>
    <cellStyle name="20% - Accent5 2 2 7 6 2" xfId="47830" xr:uid="{39115DE4-B958-409B-B96D-83A5D4384A8B}"/>
    <cellStyle name="20% - Accent5 2 2 7 7" xfId="27087" xr:uid="{05ED0C18-377B-45E8-B16B-2C39CD35D6EA}"/>
    <cellStyle name="20% - Accent5 2 2 7 7 2" xfId="49901" xr:uid="{9303AB2F-5784-4170-A9FA-F98B1DF40E7B}"/>
    <cellStyle name="20% - Accent5 2 2 7 8" xfId="28825" xr:uid="{35D91E71-EE96-4A06-B9C8-E825FB0199A0}"/>
    <cellStyle name="20% - Accent5 2 2 8" xfId="1768" xr:uid="{00BA820F-E4E3-43AC-8D9E-9E156EACCBCB}"/>
    <cellStyle name="20% - Accent5 2 2 8 2" xfId="7333" xr:uid="{29B31DC1-3353-45E1-9FFC-989C2174C265}"/>
    <cellStyle name="20% - Accent5 2 2 8 2 2" xfId="20077" xr:uid="{357AD00C-B018-467B-A163-21FC476F0A6F}"/>
    <cellStyle name="20% - Accent5 2 2 8 2 2 2" xfId="42914" xr:uid="{0772CF5B-C356-4921-955B-53C109F79EEE}"/>
    <cellStyle name="20% - Accent5 2 2 8 2 3" xfId="32820" xr:uid="{F6734DF9-BFF0-403D-8C5F-37EFF1521614}"/>
    <cellStyle name="20% - Accent5 2 2 8 3" xfId="14516" xr:uid="{8C5D3EF9-295A-4F87-A217-436E83E6A4B2}"/>
    <cellStyle name="20% - Accent5 2 2 8 3 2" xfId="38921" xr:uid="{819DBD7F-9D14-4242-BBF5-4A00AA7EC5C7}"/>
    <cellStyle name="20% - Accent5 2 2 8 4" xfId="28827" xr:uid="{38AE2B65-738E-40ED-BEF9-F0534F83C22D}"/>
    <cellStyle name="20% - Accent5 2 2 9" xfId="1769" xr:uid="{048BCB3B-E399-4D60-B246-B7B226D7FD1D}"/>
    <cellStyle name="20% - Accent5 2 2 9 2" xfId="7334" xr:uid="{DDB508A7-11CD-4C83-8DCE-C85FA9D1489E}"/>
    <cellStyle name="20% - Accent5 2 2 9 2 2" xfId="20078" xr:uid="{6DB67D02-61C4-4E7B-8D0B-8EAC5F4F2C87}"/>
    <cellStyle name="20% - Accent5 2 2 9 2 2 2" xfId="42915" xr:uid="{36F8BA76-09C7-4371-8E2E-8937DD31C369}"/>
    <cellStyle name="20% - Accent5 2 2 9 2 3" xfId="32821" xr:uid="{CA311259-2680-472D-995D-25F6976C0095}"/>
    <cellStyle name="20% - Accent5 2 2 9 3" xfId="14517" xr:uid="{8A436547-2ABA-42D9-874E-0CB6909A867A}"/>
    <cellStyle name="20% - Accent5 2 2 9 3 2" xfId="38922" xr:uid="{08C02657-5DF6-4732-B052-C62BC4C07374}"/>
    <cellStyle name="20% - Accent5 2 2 9 4" xfId="28828" xr:uid="{5229ECB6-A27A-4A86-BC69-C02A03100BC4}"/>
    <cellStyle name="20% - Accent5 2 2_Expiring Rate Analysis" xfId="12453" xr:uid="{71826F21-B843-4697-933A-679ACECA74E7}"/>
    <cellStyle name="20% - Accent5 2 3" xfId="188" xr:uid="{88F53E7E-BF19-4DBE-B62A-179C71FEEB48}"/>
    <cellStyle name="20% - Accent5 2 3 10" xfId="9852" xr:uid="{D7D9BAFD-7158-43CE-8266-5231FFA41A18}"/>
    <cellStyle name="20% - Accent5 2 3 10 2" xfId="35327" xr:uid="{1A1584E7-033E-432E-A81E-B74C3A307AF9}"/>
    <cellStyle name="20% - Accent5 2 3 11" xfId="12937" xr:uid="{4555EC51-B592-45E6-9987-BDFEC4061E4E}"/>
    <cellStyle name="20% - Accent5 2 3 11 2" xfId="37350" xr:uid="{FB4C399B-779E-47BC-922F-25EA94149127}"/>
    <cellStyle name="20% - Accent5 2 3 12" xfId="23127" xr:uid="{6C2D676B-24FA-4E53-9D51-7A8FE1A5B950}"/>
    <cellStyle name="20% - Accent5 2 3 12 2" xfId="45961" xr:uid="{BDD4E7B4-CC00-4816-848E-2EE4CA501751}"/>
    <cellStyle name="20% - Accent5 2 3 13" xfId="25211" xr:uid="{5CA6233C-75CB-451C-9794-81E0BCA95698}"/>
    <cellStyle name="20% - Accent5 2 3 13 2" xfId="48035" xr:uid="{6D81336D-E3A8-48B8-98F6-6F37F00F1DF6}"/>
    <cellStyle name="20% - Accent5 2 3 14" xfId="27256" xr:uid="{7A872808-4AB5-4D4B-A25F-FD1C75438A13}"/>
    <cellStyle name="20% - Accent5 2 3 2" xfId="1771" xr:uid="{229A11D5-006D-4BD2-B32A-5455409FB9FD}"/>
    <cellStyle name="20% - Accent5 2 3 2 10" xfId="25571" xr:uid="{7B2531B5-4F09-48AE-96B0-D4085C4CBC41}"/>
    <cellStyle name="20% - Accent5 2 3 2 10 2" xfId="48395" xr:uid="{7BFCB761-F88B-42C7-A91C-27CC417550D1}"/>
    <cellStyle name="20% - Accent5 2 3 2 11" xfId="28830" xr:uid="{5E943307-A8DB-45BB-AA12-10B52A75FC56}"/>
    <cellStyle name="20% - Accent5 2 3 2 2" xfId="1772" xr:uid="{450AC1F1-C020-429E-BB55-261852660035}"/>
    <cellStyle name="20% - Accent5 2 3 2 2 10" xfId="28831" xr:uid="{FE7CB3E7-B4A4-4CCC-9477-D2AAF5EF8371}"/>
    <cellStyle name="20% - Accent5 2 3 2 2 2" xfId="1773" xr:uid="{9DF01370-9515-44F0-A547-4844EE9809C2}"/>
    <cellStyle name="20% - Accent5 2 3 2 2 2 2" xfId="1774" xr:uid="{9917E613-9675-4A57-83FE-391656D8FDE5}"/>
    <cellStyle name="20% - Accent5 2 3 2 2 2 2 2" xfId="7339" xr:uid="{5C0A282B-3E04-4F28-B30C-756A631ADEBF}"/>
    <cellStyle name="20% - Accent5 2 3 2 2 2 2 2 2" xfId="20083" xr:uid="{FD1F4BB2-9D2E-462F-AE0B-CAA5217E6C09}"/>
    <cellStyle name="20% - Accent5 2 3 2 2 2 2 2 2 2" xfId="42920" xr:uid="{F7DA2A1C-B473-4D38-9DDD-77A789A63A65}"/>
    <cellStyle name="20% - Accent5 2 3 2 2 2 2 2 3" xfId="32826" xr:uid="{6720085D-4BD6-4FD2-9B0A-000BF25188AA}"/>
    <cellStyle name="20% - Accent5 2 3 2 2 2 2 3" xfId="14522" xr:uid="{F1758BF8-0F14-4200-AFC1-9BE31DD04B1B}"/>
    <cellStyle name="20% - Accent5 2 3 2 2 2 2 3 2" xfId="38927" xr:uid="{2E31EA74-4246-4F79-8F6C-A41C5E1FB478}"/>
    <cellStyle name="20% - Accent5 2 3 2 2 2 2 4" xfId="28833" xr:uid="{6DB4B404-2A46-4DFB-AD25-5BCC1FEE0F35}"/>
    <cellStyle name="20% - Accent5 2 3 2 2 2 3" xfId="1775" xr:uid="{5D35AEAE-C062-455C-A607-64D712E04B05}"/>
    <cellStyle name="20% - Accent5 2 3 2 2 2 3 2" xfId="7340" xr:uid="{A953762D-F248-4F1C-BF32-621BC67F09D9}"/>
    <cellStyle name="20% - Accent5 2 3 2 2 2 3 2 2" xfId="20084" xr:uid="{55E65C9B-E165-491F-BFE9-0EB5E9F5CE8E}"/>
    <cellStyle name="20% - Accent5 2 3 2 2 2 3 2 2 2" xfId="42921" xr:uid="{58997F7C-64A9-4133-B11C-4970BCF1CF39}"/>
    <cellStyle name="20% - Accent5 2 3 2 2 2 3 2 3" xfId="32827" xr:uid="{29CA7291-3793-4880-8D50-8C3D97E4651E}"/>
    <cellStyle name="20% - Accent5 2 3 2 2 2 3 3" xfId="14523" xr:uid="{2AD9B34D-21AF-4D8B-9657-F4F1F505069B}"/>
    <cellStyle name="20% - Accent5 2 3 2 2 2 3 3 2" xfId="38928" xr:uid="{1F4CF439-0E14-4607-9D08-198DC1075716}"/>
    <cellStyle name="20% - Accent5 2 3 2 2 2 3 4" xfId="28834" xr:uid="{C7F9C54E-1DF9-4FB0-B192-FCEF102FF409}"/>
    <cellStyle name="20% - Accent5 2 3 2 2 2 4" xfId="7338" xr:uid="{303F032B-9025-46C1-BBA6-E2CD418FBF3A}"/>
    <cellStyle name="20% - Accent5 2 3 2 2 2 4 2" xfId="20082" xr:uid="{3A90BB6E-ED3E-4EAA-A601-1EF3A46A3666}"/>
    <cellStyle name="20% - Accent5 2 3 2 2 2 4 2 2" xfId="42919" xr:uid="{A3C49537-89F8-43AE-8845-643ED568EB40}"/>
    <cellStyle name="20% - Accent5 2 3 2 2 2 4 3" xfId="32825" xr:uid="{5B147032-C58B-4412-BC95-48715F7FEED8}"/>
    <cellStyle name="20% - Accent5 2 3 2 2 2 5" xfId="14521" xr:uid="{D3197C1C-E804-45F8-AA0C-AC05D233092B}"/>
    <cellStyle name="20% - Accent5 2 3 2 2 2 5 2" xfId="38926" xr:uid="{822B79A8-3679-4E76-B570-D55FA177CC51}"/>
    <cellStyle name="20% - Accent5 2 3 2 2 2 6" xfId="28832" xr:uid="{095DF1E6-C6EB-4AA7-8DB6-F638A926D18C}"/>
    <cellStyle name="20% - Accent5 2 3 2 2 3" xfId="1776" xr:uid="{7B4472F7-C59C-499C-B5F7-75067A6F04C3}"/>
    <cellStyle name="20% - Accent5 2 3 2 2 3 2" xfId="1777" xr:uid="{E2679927-4274-4B90-A7EF-EF1C29E550EC}"/>
    <cellStyle name="20% - Accent5 2 3 2 2 3 2 2" xfId="7342" xr:uid="{29F4B71C-F648-408E-8801-CC5E7A48CE3B}"/>
    <cellStyle name="20% - Accent5 2 3 2 2 3 2 2 2" xfId="20086" xr:uid="{9E9688D3-FEA9-4DC5-AFC0-B3EBECABB8D0}"/>
    <cellStyle name="20% - Accent5 2 3 2 2 3 2 2 2 2" xfId="42923" xr:uid="{6BF5D863-275B-4BF6-9844-1E11DD2D3269}"/>
    <cellStyle name="20% - Accent5 2 3 2 2 3 2 2 3" xfId="32829" xr:uid="{70E7D66A-883D-4B21-AE7E-5F885E566514}"/>
    <cellStyle name="20% - Accent5 2 3 2 2 3 2 3" xfId="14525" xr:uid="{682647AB-ED12-457D-90FD-049485481133}"/>
    <cellStyle name="20% - Accent5 2 3 2 2 3 2 3 2" xfId="38930" xr:uid="{909671FA-1D20-4FD5-9BA5-885C1768C27F}"/>
    <cellStyle name="20% - Accent5 2 3 2 2 3 2 4" xfId="28836" xr:uid="{BC28224A-3177-47B5-A894-7E3DAEA2818A}"/>
    <cellStyle name="20% - Accent5 2 3 2 2 3 3" xfId="7341" xr:uid="{36509D8B-4B78-4D2A-83E2-BAA496F5A3FD}"/>
    <cellStyle name="20% - Accent5 2 3 2 2 3 3 2" xfId="20085" xr:uid="{E8A8F71B-59CF-400F-A490-D6EA11043836}"/>
    <cellStyle name="20% - Accent5 2 3 2 2 3 3 2 2" xfId="42922" xr:uid="{97F812DF-B1E7-462F-B8D0-FBD74E6FB347}"/>
    <cellStyle name="20% - Accent5 2 3 2 2 3 3 3" xfId="32828" xr:uid="{D015B8E4-F3AA-44A2-8087-BFFDEC6E8E28}"/>
    <cellStyle name="20% - Accent5 2 3 2 2 3 4" xfId="14524" xr:uid="{40C9C190-6BB7-402E-9E08-8ADCA8F0A409}"/>
    <cellStyle name="20% - Accent5 2 3 2 2 3 4 2" xfId="38929" xr:uid="{B12AC6C9-B005-4A0A-BFF2-BE1EBE5480A9}"/>
    <cellStyle name="20% - Accent5 2 3 2 2 3 5" xfId="28835" xr:uid="{22833439-CC75-4B41-8D34-387E9F16AC52}"/>
    <cellStyle name="20% - Accent5 2 3 2 2 4" xfId="1778" xr:uid="{E9E68362-3F44-48A4-8BE3-D49424F69E50}"/>
    <cellStyle name="20% - Accent5 2 3 2 2 4 2" xfId="7343" xr:uid="{838FECBE-A032-43A3-92C4-21893A81AC6B}"/>
    <cellStyle name="20% - Accent5 2 3 2 2 4 2 2" xfId="20087" xr:uid="{97DA6762-675E-43DC-8595-EA836C637575}"/>
    <cellStyle name="20% - Accent5 2 3 2 2 4 2 2 2" xfId="42924" xr:uid="{A58A58F3-B551-44F8-B1B4-BE0539BD8D26}"/>
    <cellStyle name="20% - Accent5 2 3 2 2 4 2 3" xfId="32830" xr:uid="{8C50B40F-DF90-4D9B-AFDA-412E2A00DA18}"/>
    <cellStyle name="20% - Accent5 2 3 2 2 4 3" xfId="14526" xr:uid="{372E28DF-7722-4409-ADC0-15C7FE9FA662}"/>
    <cellStyle name="20% - Accent5 2 3 2 2 4 3 2" xfId="38931" xr:uid="{6CB56123-BE4F-4BA5-868A-BAA45B36B83D}"/>
    <cellStyle name="20% - Accent5 2 3 2 2 4 4" xfId="28837" xr:uid="{3B74DFDE-9203-4FE3-9FB2-59E8BB2F69D2}"/>
    <cellStyle name="20% - Accent5 2 3 2 2 5" xfId="7337" xr:uid="{82960123-AFBC-47CF-A44A-D36DFA7A8106}"/>
    <cellStyle name="20% - Accent5 2 3 2 2 5 2" xfId="20081" xr:uid="{549DACE5-FA9E-44FC-B433-EA11CF224707}"/>
    <cellStyle name="20% - Accent5 2 3 2 2 5 2 2" xfId="42918" xr:uid="{48566998-2F7B-4B9D-86CA-D384EB90B410}"/>
    <cellStyle name="20% - Accent5 2 3 2 2 5 3" xfId="32824" xr:uid="{5F0F71CF-14D5-4E71-9F02-2C0B71ED36C7}"/>
    <cellStyle name="20% - Accent5 2 3 2 2 6" xfId="11671" xr:uid="{56A378AD-8300-4EF3-BFEB-CD4D0F3DC7EE}"/>
    <cellStyle name="20% - Accent5 2 3 2 2 6 2" xfId="36725" xr:uid="{7EFEAE2E-0E9A-4CCC-8FB5-535773EED224}"/>
    <cellStyle name="20% - Accent5 2 3 2 2 7" xfId="14520" xr:uid="{A6451E53-F2EE-4468-8273-147DD5192692}"/>
    <cellStyle name="20% - Accent5 2 3 2 2 7 2" xfId="38925" xr:uid="{D326169C-21AC-4001-B068-0D01C8A7C949}"/>
    <cellStyle name="20% - Accent5 2 3 2 2 8" xfId="24446" xr:uid="{045B184D-E8F6-4259-A287-A5D952410DB3}"/>
    <cellStyle name="20% - Accent5 2 3 2 2 8 2" xfId="47280" xr:uid="{D47E458E-6A5E-4D1D-8FFB-C94BC5899259}"/>
    <cellStyle name="20% - Accent5 2 3 2 2 9" xfId="26536" xr:uid="{FB1DD266-4B42-4645-8F91-65A523A00F5E}"/>
    <cellStyle name="20% - Accent5 2 3 2 2 9 2" xfId="49352" xr:uid="{0A866529-E4AD-4583-9969-AEFFA330CF55}"/>
    <cellStyle name="20% - Accent5 2 3 2 3" xfId="1779" xr:uid="{80ECE79F-941D-4613-BE29-26FF71FF5251}"/>
    <cellStyle name="20% - Accent5 2 3 2 3 2" xfId="1780" xr:uid="{90B48C09-934B-458E-8478-DB83487F9ECF}"/>
    <cellStyle name="20% - Accent5 2 3 2 3 2 2" xfId="7345" xr:uid="{0032203A-9420-49DB-8C1C-FF56247F0847}"/>
    <cellStyle name="20% - Accent5 2 3 2 3 2 2 2" xfId="20089" xr:uid="{E64D7A90-F029-40CB-B23D-2E565138626F}"/>
    <cellStyle name="20% - Accent5 2 3 2 3 2 2 2 2" xfId="42926" xr:uid="{FA60962C-469A-47BE-AFDA-103AE9841AD1}"/>
    <cellStyle name="20% - Accent5 2 3 2 3 2 2 3" xfId="32832" xr:uid="{E4EC844F-93A6-4DE3-9BE9-530F8DF11002}"/>
    <cellStyle name="20% - Accent5 2 3 2 3 2 3" xfId="14528" xr:uid="{E4EA2E22-A885-4BFC-AAF5-847B3BA5A24E}"/>
    <cellStyle name="20% - Accent5 2 3 2 3 2 3 2" xfId="38933" xr:uid="{78DD1E73-56ED-4DCE-A1DD-DCA93A624513}"/>
    <cellStyle name="20% - Accent5 2 3 2 3 2 4" xfId="28839" xr:uid="{CDFD632E-B9E5-47FD-8BF5-13CBD7FF9473}"/>
    <cellStyle name="20% - Accent5 2 3 2 3 3" xfId="1781" xr:uid="{420740D7-9D5B-4A60-BDB4-395CEF838826}"/>
    <cellStyle name="20% - Accent5 2 3 2 3 3 2" xfId="7346" xr:uid="{47C1C34F-35E4-430A-ABB6-EB0E1E74DD57}"/>
    <cellStyle name="20% - Accent5 2 3 2 3 3 2 2" xfId="20090" xr:uid="{6B94973B-6935-4458-90C2-097E938A4A5C}"/>
    <cellStyle name="20% - Accent5 2 3 2 3 3 2 2 2" xfId="42927" xr:uid="{E92117CA-8A42-46EC-9BDB-F5B05EFADDB4}"/>
    <cellStyle name="20% - Accent5 2 3 2 3 3 2 3" xfId="32833" xr:uid="{64AC5C7A-0CD4-44B3-A058-C0660EC393DF}"/>
    <cellStyle name="20% - Accent5 2 3 2 3 3 3" xfId="14529" xr:uid="{AC685B66-EC54-479B-B1D2-3295694B5901}"/>
    <cellStyle name="20% - Accent5 2 3 2 3 3 3 2" xfId="38934" xr:uid="{32AE59B6-71BC-4395-8B60-538D62D679C4}"/>
    <cellStyle name="20% - Accent5 2 3 2 3 3 4" xfId="28840" xr:uid="{C76DC3A8-0DEC-40B9-95CB-614326A0F353}"/>
    <cellStyle name="20% - Accent5 2 3 2 3 4" xfId="7344" xr:uid="{63E93990-8492-427E-9B06-6DF921632099}"/>
    <cellStyle name="20% - Accent5 2 3 2 3 4 2" xfId="20088" xr:uid="{312CE716-BFCD-4CC0-AFD2-4AF974AC3A36}"/>
    <cellStyle name="20% - Accent5 2 3 2 3 4 2 2" xfId="42925" xr:uid="{49182A53-CC34-49E5-A57A-1B8CF0C9B7D2}"/>
    <cellStyle name="20% - Accent5 2 3 2 3 4 3" xfId="32831" xr:uid="{9AE301D4-2651-4531-8A88-8CC9EA016D94}"/>
    <cellStyle name="20% - Accent5 2 3 2 3 5" xfId="14527" xr:uid="{F4FB6F24-9B3E-48CB-B688-4EA932E7AAB8}"/>
    <cellStyle name="20% - Accent5 2 3 2 3 5 2" xfId="38932" xr:uid="{7565AD21-6516-418C-9E78-AC8FDCFDA5E4}"/>
    <cellStyle name="20% - Accent5 2 3 2 3 6" xfId="28838" xr:uid="{55DB70A1-623B-4F60-8C51-59149DDED103}"/>
    <cellStyle name="20% - Accent5 2 3 2 4" xfId="1782" xr:uid="{67F144D3-9753-4AA6-927F-F98095941F91}"/>
    <cellStyle name="20% - Accent5 2 3 2 4 2" xfId="1783" xr:uid="{33F2E380-71FF-4F40-B319-501223E0A02B}"/>
    <cellStyle name="20% - Accent5 2 3 2 4 2 2" xfId="7348" xr:uid="{4CF4BDE7-73D2-4F35-A6FC-24BDBA9FCFEC}"/>
    <cellStyle name="20% - Accent5 2 3 2 4 2 2 2" xfId="20092" xr:uid="{07E60A1E-2AFE-452C-9CC9-95DAE6D8358B}"/>
    <cellStyle name="20% - Accent5 2 3 2 4 2 2 2 2" xfId="42929" xr:uid="{56A6967F-7660-49A5-9E19-48786966B186}"/>
    <cellStyle name="20% - Accent5 2 3 2 4 2 2 3" xfId="32835" xr:uid="{D4D7B725-1C2B-458D-8F40-B41AD422A2C4}"/>
    <cellStyle name="20% - Accent5 2 3 2 4 2 3" xfId="14531" xr:uid="{5137FED1-9B63-4F17-9A77-7BA5B97326AA}"/>
    <cellStyle name="20% - Accent5 2 3 2 4 2 3 2" xfId="38936" xr:uid="{624ADD5F-245C-4402-AC4B-3E935890457F}"/>
    <cellStyle name="20% - Accent5 2 3 2 4 2 4" xfId="28842" xr:uid="{21F2C65B-A729-442C-8FE1-E718AE1091CD}"/>
    <cellStyle name="20% - Accent5 2 3 2 4 3" xfId="7347" xr:uid="{A6761BC4-E332-48BB-AC65-2248C153981B}"/>
    <cellStyle name="20% - Accent5 2 3 2 4 3 2" xfId="20091" xr:uid="{5C5669E7-DBB1-4214-B604-9454C0DBDF25}"/>
    <cellStyle name="20% - Accent5 2 3 2 4 3 2 2" xfId="42928" xr:uid="{5E9E23EB-A761-47F6-8320-05F79D489841}"/>
    <cellStyle name="20% - Accent5 2 3 2 4 3 3" xfId="32834" xr:uid="{9720F90D-2A95-42E5-8186-8ADE6C14A3B2}"/>
    <cellStyle name="20% - Accent5 2 3 2 4 4" xfId="14530" xr:uid="{8191AC29-3BEB-455A-9424-8EF6A8AC377C}"/>
    <cellStyle name="20% - Accent5 2 3 2 4 4 2" xfId="38935" xr:uid="{07D6E867-5A7C-4AB8-8DE7-8E126056847D}"/>
    <cellStyle name="20% - Accent5 2 3 2 4 5" xfId="28841" xr:uid="{725B4391-C5B3-4D16-AEAF-83F9DE55A46D}"/>
    <cellStyle name="20% - Accent5 2 3 2 5" xfId="1784" xr:uid="{C6B79528-27B0-4AFB-BE4E-50B9B9222E2F}"/>
    <cellStyle name="20% - Accent5 2 3 2 5 2" xfId="7349" xr:uid="{A7887CB1-9E0A-49CE-A683-5CCD025924E4}"/>
    <cellStyle name="20% - Accent5 2 3 2 5 2 2" xfId="20093" xr:uid="{68F9D0C2-2F8A-42D0-938C-D82704ECC675}"/>
    <cellStyle name="20% - Accent5 2 3 2 5 2 2 2" xfId="42930" xr:uid="{04802FAC-6812-4C41-9E02-B8505128E7CD}"/>
    <cellStyle name="20% - Accent5 2 3 2 5 2 3" xfId="32836" xr:uid="{4A34C7AB-B3A7-485F-AB8D-AE996772BA6C}"/>
    <cellStyle name="20% - Accent5 2 3 2 5 3" xfId="14532" xr:uid="{A5E2D3C8-A7BC-4061-B4F8-1B970F9A897B}"/>
    <cellStyle name="20% - Accent5 2 3 2 5 3 2" xfId="38937" xr:uid="{22438B60-A729-43FD-9FD3-10C2D5636013}"/>
    <cellStyle name="20% - Accent5 2 3 2 5 4" xfId="28843" xr:uid="{1714ADDA-CDAB-4E99-8E6B-3728C5CC02BD}"/>
    <cellStyle name="20% - Accent5 2 3 2 6" xfId="7336" xr:uid="{D7B66B65-FD8C-41AE-A863-8230E78E677C}"/>
    <cellStyle name="20% - Accent5 2 3 2 6 2" xfId="20080" xr:uid="{88524CB9-FC70-48BC-B6A2-5309184F46FC}"/>
    <cellStyle name="20% - Accent5 2 3 2 6 2 2" xfId="42917" xr:uid="{2C1C9BC1-C152-4505-AA8C-D1E1D5B3EB6E}"/>
    <cellStyle name="20% - Accent5 2 3 2 6 3" xfId="32823" xr:uid="{FDF7293A-9944-424D-9426-BD34A14C6303}"/>
    <cellStyle name="20% - Accent5 2 3 2 7" xfId="10496" xr:uid="{7B21D879-CDFF-4AA3-9B7B-D3BEAD5701E0}"/>
    <cellStyle name="20% - Accent5 2 3 2 7 2" xfId="35768" xr:uid="{A94CDE64-5F49-425B-8385-493FDA6D7058}"/>
    <cellStyle name="20% - Accent5 2 3 2 8" xfId="14519" xr:uid="{56DDBC71-B07A-4C6B-AF1A-D5F2F611A381}"/>
    <cellStyle name="20% - Accent5 2 3 2 8 2" xfId="38924" xr:uid="{F42CB897-72DB-4AB5-BFE2-F98CD37929D3}"/>
    <cellStyle name="20% - Accent5 2 3 2 9" xfId="23488" xr:uid="{7FFA994B-F3BB-4495-8B3B-87C69F8790CF}"/>
    <cellStyle name="20% - Accent5 2 3 2 9 2" xfId="46322" xr:uid="{3A8FD514-319E-4627-AB2F-10D5293B170A}"/>
    <cellStyle name="20% - Accent5 2 3 2_Rate Analysis" xfId="12636" xr:uid="{3CACDB08-70A5-4B27-AF4F-40E09F1330EF}"/>
    <cellStyle name="20% - Accent5 2 3 3" xfId="1785" xr:uid="{4A0E9515-A98B-48B5-A4A4-1D02418DC513}"/>
    <cellStyle name="20% - Accent5 2 3 3 10" xfId="28844" xr:uid="{BDD7364B-C6C0-4B3D-B603-E9202ACBC2E0}"/>
    <cellStyle name="20% - Accent5 2 3 3 2" xfId="1786" xr:uid="{6BD1E4D3-1C93-40D4-B745-8B81FB6E97D1}"/>
    <cellStyle name="20% - Accent5 2 3 3 2 2" xfId="1787" xr:uid="{3DE9E722-1E5D-4EC0-8C95-485B7C611159}"/>
    <cellStyle name="20% - Accent5 2 3 3 2 2 2" xfId="7352" xr:uid="{D7A7BB11-F78E-4E57-8650-66610C4FE1B3}"/>
    <cellStyle name="20% - Accent5 2 3 3 2 2 2 2" xfId="20096" xr:uid="{032EF59F-67F0-4B68-A9D8-A3CC89837954}"/>
    <cellStyle name="20% - Accent5 2 3 3 2 2 2 2 2" xfId="42933" xr:uid="{0887DE40-64C0-432C-ABAB-901531C08DDB}"/>
    <cellStyle name="20% - Accent5 2 3 3 2 2 2 3" xfId="32839" xr:uid="{BDDDA477-C22A-45F7-9E44-C90661501B9C}"/>
    <cellStyle name="20% - Accent5 2 3 3 2 2 3" xfId="14535" xr:uid="{483464B1-42A2-4C06-8F6D-FED3267EE9AC}"/>
    <cellStyle name="20% - Accent5 2 3 3 2 2 3 2" xfId="38940" xr:uid="{64A2872D-15A0-46CA-91EE-36499E6606FC}"/>
    <cellStyle name="20% - Accent5 2 3 3 2 2 4" xfId="28846" xr:uid="{5AA00AEA-9690-40AE-9A87-B92A068CD890}"/>
    <cellStyle name="20% - Accent5 2 3 3 2 3" xfId="1788" xr:uid="{D655DA9B-236C-48CA-A95D-7A2C2DC94AAF}"/>
    <cellStyle name="20% - Accent5 2 3 3 2 3 2" xfId="7353" xr:uid="{326C54FF-113D-4D96-A9D8-F89B729F220E}"/>
    <cellStyle name="20% - Accent5 2 3 3 2 3 2 2" xfId="20097" xr:uid="{5C614594-54CA-487F-947D-7FE32DE771C3}"/>
    <cellStyle name="20% - Accent5 2 3 3 2 3 2 2 2" xfId="42934" xr:uid="{DA78106B-151E-4B50-B042-E42151798AD6}"/>
    <cellStyle name="20% - Accent5 2 3 3 2 3 2 3" xfId="32840" xr:uid="{8CD5B191-DBAB-4A3B-B6D8-5883FEFA1D39}"/>
    <cellStyle name="20% - Accent5 2 3 3 2 3 3" xfId="14536" xr:uid="{8091E1C7-3E40-4395-A5A0-9A3D1492C656}"/>
    <cellStyle name="20% - Accent5 2 3 3 2 3 3 2" xfId="38941" xr:uid="{4C25B52E-B01E-4BD4-875B-938A679DDA33}"/>
    <cellStyle name="20% - Accent5 2 3 3 2 3 4" xfId="28847" xr:uid="{D9662A2C-F11F-4A87-A4F1-DDBE40594040}"/>
    <cellStyle name="20% - Accent5 2 3 3 2 4" xfId="7351" xr:uid="{826DD97E-F7ED-41FB-A945-BD2D456BF0DD}"/>
    <cellStyle name="20% - Accent5 2 3 3 2 4 2" xfId="20095" xr:uid="{B688AD06-F6FB-48A5-9BC3-A727EEFAE56B}"/>
    <cellStyle name="20% - Accent5 2 3 3 2 4 2 2" xfId="42932" xr:uid="{8E8A3451-DCAA-41AB-B0D2-41208C3F981F}"/>
    <cellStyle name="20% - Accent5 2 3 3 2 4 3" xfId="32838" xr:uid="{B69757E1-5442-4AA0-876E-CBD7081E644F}"/>
    <cellStyle name="20% - Accent5 2 3 3 2 5" xfId="11867" xr:uid="{D9556B38-9C17-4290-88DB-B4EC4AC4301C}"/>
    <cellStyle name="20% - Accent5 2 3 3 2 5 2" xfId="36921" xr:uid="{F9FF3C39-C5ED-4046-B087-52DF7ED0E1B1}"/>
    <cellStyle name="20% - Accent5 2 3 3 2 6" xfId="14534" xr:uid="{F857C626-0503-4237-95A2-544F9024436A}"/>
    <cellStyle name="20% - Accent5 2 3 3 2 6 2" xfId="38939" xr:uid="{62DAFE26-9083-4C0F-9CD6-959961F502DD}"/>
    <cellStyle name="20% - Accent5 2 3 3 2 7" xfId="24642" xr:uid="{6DEC3D6E-F5F5-4F55-91C3-48AF907BA190}"/>
    <cellStyle name="20% - Accent5 2 3 3 2 7 2" xfId="47476" xr:uid="{018F25A7-0BF5-467E-832E-9EADC69860C6}"/>
    <cellStyle name="20% - Accent5 2 3 3 2 8" xfId="26732" xr:uid="{F207D308-84B3-4A62-8A73-24C6C48F406D}"/>
    <cellStyle name="20% - Accent5 2 3 3 2 8 2" xfId="49548" xr:uid="{2B15947A-2177-4D43-92D3-9E55238EAD0C}"/>
    <cellStyle name="20% - Accent5 2 3 3 2 9" xfId="28845" xr:uid="{C6FB18C1-9292-4029-95E1-F79FDA354BC8}"/>
    <cellStyle name="20% - Accent5 2 3 3 3" xfId="1789" xr:uid="{727E2346-782A-43C8-998D-990AB9D24F51}"/>
    <cellStyle name="20% - Accent5 2 3 3 3 2" xfId="1790" xr:uid="{DBE0372F-5B15-4A3A-92FA-0C11B5136AD8}"/>
    <cellStyle name="20% - Accent5 2 3 3 3 2 2" xfId="7355" xr:uid="{BAF1068B-29D6-4CD1-9018-FC8B93197E4B}"/>
    <cellStyle name="20% - Accent5 2 3 3 3 2 2 2" xfId="20099" xr:uid="{F42409F2-0BB6-4FB7-9F86-68BD371A50B4}"/>
    <cellStyle name="20% - Accent5 2 3 3 3 2 2 2 2" xfId="42936" xr:uid="{AAECA20B-D736-43FD-B226-EFD7254A80B6}"/>
    <cellStyle name="20% - Accent5 2 3 3 3 2 2 3" xfId="32842" xr:uid="{F4CD4935-5E82-4993-B3B9-C1BCF045B531}"/>
    <cellStyle name="20% - Accent5 2 3 3 3 2 3" xfId="14538" xr:uid="{EA12F1ED-884B-4684-A928-1D4C673F325A}"/>
    <cellStyle name="20% - Accent5 2 3 3 3 2 3 2" xfId="38943" xr:uid="{3F1C7DB3-98F5-403E-A0F2-11DB5F7948EA}"/>
    <cellStyle name="20% - Accent5 2 3 3 3 2 4" xfId="28849" xr:uid="{B8545B72-2903-4293-BD9C-4D2091353CBB}"/>
    <cellStyle name="20% - Accent5 2 3 3 3 3" xfId="7354" xr:uid="{F52D342C-D6F4-4603-95FD-7B68A408FA59}"/>
    <cellStyle name="20% - Accent5 2 3 3 3 3 2" xfId="20098" xr:uid="{1140FA11-AE1D-48F5-AB3B-A57FF46AFC9F}"/>
    <cellStyle name="20% - Accent5 2 3 3 3 3 2 2" xfId="42935" xr:uid="{79A3A74E-3335-4F78-A8D0-585E97A61F93}"/>
    <cellStyle name="20% - Accent5 2 3 3 3 3 3" xfId="32841" xr:uid="{539FF43C-DBE2-4F32-98DD-F5C281732205}"/>
    <cellStyle name="20% - Accent5 2 3 3 3 4" xfId="14537" xr:uid="{7A8D8242-67BE-4E21-9A3A-C82C074D095E}"/>
    <cellStyle name="20% - Accent5 2 3 3 3 4 2" xfId="38942" xr:uid="{09E25CD1-C0E1-46A1-BFE1-E913BBE6E64E}"/>
    <cellStyle name="20% - Accent5 2 3 3 3 5" xfId="28848" xr:uid="{9462156F-C4F2-486F-A5CD-86182DC11B15}"/>
    <cellStyle name="20% - Accent5 2 3 3 4" xfId="1791" xr:uid="{C0A0450E-055A-49D7-A97A-4EAF12F8F348}"/>
    <cellStyle name="20% - Accent5 2 3 3 4 2" xfId="7356" xr:uid="{BA0D1DCF-4F39-49DC-91FF-18E81A8475B2}"/>
    <cellStyle name="20% - Accent5 2 3 3 4 2 2" xfId="20100" xr:uid="{E4CF0AA6-791A-4FAC-97D4-A79AE8B93B76}"/>
    <cellStyle name="20% - Accent5 2 3 3 4 2 2 2" xfId="42937" xr:uid="{142125BB-F800-49BD-B33C-A8F85732F613}"/>
    <cellStyle name="20% - Accent5 2 3 3 4 2 3" xfId="32843" xr:uid="{F69773D7-077E-43FC-8167-173B2D9F6983}"/>
    <cellStyle name="20% - Accent5 2 3 3 4 3" xfId="14539" xr:uid="{814A1E2D-ADDE-4CF7-95A7-59AF1344E95D}"/>
    <cellStyle name="20% - Accent5 2 3 3 4 3 2" xfId="38944" xr:uid="{32E8D36C-BE80-47DB-A014-F3CC6416BB0D}"/>
    <cellStyle name="20% - Accent5 2 3 3 4 4" xfId="28850" xr:uid="{38BEABEA-4050-493C-B8FF-D4EC48AB10A2}"/>
    <cellStyle name="20% - Accent5 2 3 3 5" xfId="7350" xr:uid="{29C3936D-0511-44C0-A34C-8A1C115264DC}"/>
    <cellStyle name="20% - Accent5 2 3 3 5 2" xfId="20094" xr:uid="{8D48CFCC-AC41-4AF6-8D79-46CA95B8DA12}"/>
    <cellStyle name="20% - Accent5 2 3 3 5 2 2" xfId="42931" xr:uid="{A2CA8BAD-7830-4EA8-953B-509250F83224}"/>
    <cellStyle name="20% - Accent5 2 3 3 5 3" xfId="32837" xr:uid="{ECAF4B0F-E2B9-4819-892A-7C1C0FC1F7F5}"/>
    <cellStyle name="20% - Accent5 2 3 3 6" xfId="10771" xr:uid="{58C193F7-2D42-42FF-B5C0-71489278A781}"/>
    <cellStyle name="20% - Accent5 2 3 3 6 2" xfId="35964" xr:uid="{BED6FCC7-1D51-4DAC-8670-BC7613B3B1DA}"/>
    <cellStyle name="20% - Accent5 2 3 3 7" xfId="14533" xr:uid="{331551FE-63DA-443A-8B24-22F3523A28A9}"/>
    <cellStyle name="20% - Accent5 2 3 3 7 2" xfId="38938" xr:uid="{C672536C-336D-4C31-8279-C06A8177DAE9}"/>
    <cellStyle name="20% - Accent5 2 3 3 8" xfId="23684" xr:uid="{06A3405E-4481-4CF5-A980-AF8AB5027D0E}"/>
    <cellStyle name="20% - Accent5 2 3 3 8 2" xfId="46518" xr:uid="{A5BCF61E-04C5-48BF-B4E5-2141B387E4A2}"/>
    <cellStyle name="20% - Accent5 2 3 3 9" xfId="25767" xr:uid="{DC5BDCA6-449F-4428-9152-C1F64A749342}"/>
    <cellStyle name="20% - Accent5 2 3 3 9 2" xfId="48591" xr:uid="{D8B09CA4-4D32-4F6E-AB78-62DBA18A6860}"/>
    <cellStyle name="20% - Accent5 2 3 4" xfId="1792" xr:uid="{4169B463-FB5D-494F-8233-2C4CF0976EFF}"/>
    <cellStyle name="20% - Accent5 2 3 4 2" xfId="1793" xr:uid="{519CF5F4-816D-42C1-B956-DBEB0B078653}"/>
    <cellStyle name="20% - Accent5 2 3 4 2 2" xfId="7358" xr:uid="{71521CE7-45C9-49DD-A36A-26EA454D2EC1}"/>
    <cellStyle name="20% - Accent5 2 3 4 2 2 2" xfId="20102" xr:uid="{D2E06D4E-E728-4037-97C1-BA86158D3E82}"/>
    <cellStyle name="20% - Accent5 2 3 4 2 2 2 2" xfId="42939" xr:uid="{59290368-53F0-43D3-A34F-FB20D88EA1A9}"/>
    <cellStyle name="20% - Accent5 2 3 4 2 2 3" xfId="32845" xr:uid="{6E59B981-66CB-419D-8CA5-214145F1206E}"/>
    <cellStyle name="20% - Accent5 2 3 4 2 3" xfId="12063" xr:uid="{B4DE8E21-3B43-4927-9718-EFCDB0E9A51E}"/>
    <cellStyle name="20% - Accent5 2 3 4 2 3 2" xfId="37117" xr:uid="{555C2EA5-0937-459C-AF2E-A3DD65EC6FEA}"/>
    <cellStyle name="20% - Accent5 2 3 4 2 4" xfId="14541" xr:uid="{8CAC0953-1532-4948-8B97-58095B4FEBF6}"/>
    <cellStyle name="20% - Accent5 2 3 4 2 4 2" xfId="38946" xr:uid="{FDC9CA24-4FF2-4AE9-B420-E6AAC9E8B480}"/>
    <cellStyle name="20% - Accent5 2 3 4 2 5" xfId="24838" xr:uid="{5C0A9DA5-9D29-4F3D-9D90-29C2A25D46F6}"/>
    <cellStyle name="20% - Accent5 2 3 4 2 5 2" xfId="47672" xr:uid="{57024E90-8753-48EB-86A1-8492116C57E8}"/>
    <cellStyle name="20% - Accent5 2 3 4 2 6" xfId="26928" xr:uid="{E0C6B682-3768-4FF8-867D-67B7FC17169E}"/>
    <cellStyle name="20% - Accent5 2 3 4 2 6 2" xfId="49744" xr:uid="{425849E8-AB7E-4B42-A818-BD50C812A8EE}"/>
    <cellStyle name="20% - Accent5 2 3 4 2 7" xfId="28852" xr:uid="{597428D9-8A8E-4194-AF3B-5F05D91A3B89}"/>
    <cellStyle name="20% - Accent5 2 3 4 3" xfId="1794" xr:uid="{31F7B1CE-96FD-4FF4-8797-A63B981EE29C}"/>
    <cellStyle name="20% - Accent5 2 3 4 3 2" xfId="7359" xr:uid="{228A8729-C126-4876-A39A-96C864F6B0A8}"/>
    <cellStyle name="20% - Accent5 2 3 4 3 2 2" xfId="20103" xr:uid="{19AEF419-03C6-4C79-A4AB-D815B6240218}"/>
    <cellStyle name="20% - Accent5 2 3 4 3 2 2 2" xfId="42940" xr:uid="{5386D418-9DE9-4933-A4F5-556BF9120C88}"/>
    <cellStyle name="20% - Accent5 2 3 4 3 2 3" xfId="32846" xr:uid="{8C8C5306-0149-47F6-9EDA-17E59D95E9C3}"/>
    <cellStyle name="20% - Accent5 2 3 4 3 3" xfId="14542" xr:uid="{3F32628E-8F1B-4455-8497-4EAA1B14E68F}"/>
    <cellStyle name="20% - Accent5 2 3 4 3 3 2" xfId="38947" xr:uid="{088A7542-B470-4086-ACD1-48C149B8C36F}"/>
    <cellStyle name="20% - Accent5 2 3 4 3 4" xfId="28853" xr:uid="{ED2B0ACB-D824-455D-87F0-9F0773D968BD}"/>
    <cellStyle name="20% - Accent5 2 3 4 4" xfId="7357" xr:uid="{10020804-AC4D-42F2-B700-2CBCD80AED17}"/>
    <cellStyle name="20% - Accent5 2 3 4 4 2" xfId="20101" xr:uid="{0EFAF3BD-2DB0-4E17-8697-E7AA40BA0BAC}"/>
    <cellStyle name="20% - Accent5 2 3 4 4 2 2" xfId="42938" xr:uid="{BC4F3977-F123-4865-8BAF-C1C2F285FC0F}"/>
    <cellStyle name="20% - Accent5 2 3 4 4 3" xfId="32844" xr:uid="{6739C47B-793A-4D3E-84E0-0249313D011B}"/>
    <cellStyle name="20% - Accent5 2 3 4 5" xfId="10984" xr:uid="{D5B4E33E-B4CC-4D95-8966-E2BA55BB27C9}"/>
    <cellStyle name="20% - Accent5 2 3 4 5 2" xfId="36160" xr:uid="{9D4E1FAB-CBF5-490E-A3E5-EC1E7F9559EE}"/>
    <cellStyle name="20% - Accent5 2 3 4 6" xfId="14540" xr:uid="{EE190C3F-2C76-4DEF-BE36-A6B33551C320}"/>
    <cellStyle name="20% - Accent5 2 3 4 6 2" xfId="38945" xr:uid="{95A0B199-EEF0-45D5-841F-64220C83C778}"/>
    <cellStyle name="20% - Accent5 2 3 4 7" xfId="23880" xr:uid="{76966292-843D-44D4-B35A-1CA41D00E7E6}"/>
    <cellStyle name="20% - Accent5 2 3 4 7 2" xfId="46714" xr:uid="{46D42C7C-E6B3-4BDB-8330-021F461DFFAC}"/>
    <cellStyle name="20% - Accent5 2 3 4 8" xfId="25963" xr:uid="{5B55FF66-6D2E-443D-B45A-8C9B249610D8}"/>
    <cellStyle name="20% - Accent5 2 3 4 8 2" xfId="48787" xr:uid="{93CC7CD3-13AC-4274-9B10-7B3B750C8F74}"/>
    <cellStyle name="20% - Accent5 2 3 4 9" xfId="28851" xr:uid="{2A2B6626-80F8-423F-AAED-907DF32C4219}"/>
    <cellStyle name="20% - Accent5 2 3 5" xfId="1795" xr:uid="{5FBB3686-4B85-46D6-8A17-21201BB25699}"/>
    <cellStyle name="20% - Accent5 2 3 5 2" xfId="1796" xr:uid="{84EAC1ED-31F0-4997-9344-2340493C1C4C}"/>
    <cellStyle name="20% - Accent5 2 3 5 2 2" xfId="7361" xr:uid="{77C45535-4F99-4351-9B9D-E7DC31927481}"/>
    <cellStyle name="20% - Accent5 2 3 5 2 2 2" xfId="20105" xr:uid="{E39B1D5E-2449-44B4-B925-DB8F5F3E6B4A}"/>
    <cellStyle name="20% - Accent5 2 3 5 2 2 2 2" xfId="42942" xr:uid="{B39E5ADC-994C-4B2B-9301-1F59B2D5344A}"/>
    <cellStyle name="20% - Accent5 2 3 5 2 2 3" xfId="32848" xr:uid="{1693FDAA-5742-4BFE-87CE-B4F70BAB90ED}"/>
    <cellStyle name="20% - Accent5 2 3 5 2 3" xfId="11494" xr:uid="{635B8179-8DD4-4BA0-B6FF-DD0FB854DA0D}"/>
    <cellStyle name="20% - Accent5 2 3 5 2 3 2" xfId="36548" xr:uid="{7D38406E-CB77-4F46-B1B9-237AA33D0E7D}"/>
    <cellStyle name="20% - Accent5 2 3 5 2 4" xfId="14544" xr:uid="{DF530D43-92C0-4669-BF0B-938AF1311A70}"/>
    <cellStyle name="20% - Accent5 2 3 5 2 4 2" xfId="38949" xr:uid="{A99F7F5C-3653-4CA2-917E-99373958DBA8}"/>
    <cellStyle name="20% - Accent5 2 3 5 2 5" xfId="24269" xr:uid="{F685F869-2CD6-44E7-8F6D-E97809784BE2}"/>
    <cellStyle name="20% - Accent5 2 3 5 2 5 2" xfId="47103" xr:uid="{2C950B45-AE3F-4ADB-B53A-4879EC1469A8}"/>
    <cellStyle name="20% - Accent5 2 3 5 2 6" xfId="26359" xr:uid="{8AD277E9-0E2E-4207-B4BB-6139EFA0A7E9}"/>
    <cellStyle name="20% - Accent5 2 3 5 2 6 2" xfId="49175" xr:uid="{0A262921-CA39-4AFC-B3C5-DD840BF0F612}"/>
    <cellStyle name="20% - Accent5 2 3 5 2 7" xfId="28855" xr:uid="{8799CED1-037C-4706-9C07-2A35E916344A}"/>
    <cellStyle name="20% - Accent5 2 3 5 3" xfId="7360" xr:uid="{42385064-9636-43AC-AAA5-145788E2580B}"/>
    <cellStyle name="20% - Accent5 2 3 5 3 2" xfId="20104" xr:uid="{3F3D2125-D49C-464E-8FE4-5D285C070FF2}"/>
    <cellStyle name="20% - Accent5 2 3 5 3 2 2" xfId="42941" xr:uid="{A45A9879-BA2F-4020-B8B4-13007FCF758D}"/>
    <cellStyle name="20% - Accent5 2 3 5 3 3" xfId="32847" xr:uid="{D39C6C98-C6EA-4E7E-AE6E-F1B11B2B1738}"/>
    <cellStyle name="20% - Accent5 2 3 5 4" xfId="10279" xr:uid="{9226D6F2-30EF-4252-A734-1E41751B3591}"/>
    <cellStyle name="20% - Accent5 2 3 5 4 2" xfId="35604" xr:uid="{856F4A74-C05D-4117-BA26-78F9B6994F2D}"/>
    <cellStyle name="20% - Accent5 2 3 5 5" xfId="14543" xr:uid="{D19137CE-4819-45CF-B725-E989E133FFCA}"/>
    <cellStyle name="20% - Accent5 2 3 5 5 2" xfId="38948" xr:uid="{2B9D749C-0518-4CD4-9BDB-7206775C7C12}"/>
    <cellStyle name="20% - Accent5 2 3 5 6" xfId="23311" xr:uid="{808F75DD-8BF1-41F3-99A6-1C728D2D1ADB}"/>
    <cellStyle name="20% - Accent5 2 3 5 6 2" xfId="46145" xr:uid="{CBE61C09-8428-4442-AB8A-9E74F51FE5E1}"/>
    <cellStyle name="20% - Accent5 2 3 5 7" xfId="25395" xr:uid="{1A22E997-8830-4060-A275-C58BE77E3C0D}"/>
    <cellStyle name="20% - Accent5 2 3 5 7 2" xfId="48219" xr:uid="{6B2E98A9-E900-4668-B660-95C362CF2F52}"/>
    <cellStyle name="20% - Accent5 2 3 5 8" xfId="28854" xr:uid="{7C1AB8BB-20B0-43D9-B8B9-697B6B8844CC}"/>
    <cellStyle name="20% - Accent5 2 3 6" xfId="1797" xr:uid="{CD158348-7D58-4FEC-B59A-69520CECCCD1}"/>
    <cellStyle name="20% - Accent5 2 3 6 2" xfId="7362" xr:uid="{714B3D46-9105-479E-BFA1-3E6A16654203}"/>
    <cellStyle name="20% - Accent5 2 3 6 2 2" xfId="20106" xr:uid="{D3E6F14B-3D6C-44DB-AC24-B6CABA5F0651}"/>
    <cellStyle name="20% - Accent5 2 3 6 2 2 2" xfId="42943" xr:uid="{22752DDE-93C5-48E4-BF65-EDA2AAA9DC8E}"/>
    <cellStyle name="20% - Accent5 2 3 6 2 3" xfId="32849" xr:uid="{F73694C5-2118-466C-9AFA-2EC1B487E7A6}"/>
    <cellStyle name="20% - Accent5 2 3 6 3" xfId="11310" xr:uid="{EEC3A405-8D8F-45A0-900C-9C3F6144F5F8}"/>
    <cellStyle name="20% - Accent5 2 3 6 3 2" xfId="36364" xr:uid="{476DB632-3FC6-465C-93BE-FA5599164CB2}"/>
    <cellStyle name="20% - Accent5 2 3 6 4" xfId="14545" xr:uid="{8DA805A1-E529-4952-ACA4-55F9F152B41D}"/>
    <cellStyle name="20% - Accent5 2 3 6 4 2" xfId="38950" xr:uid="{CA81B61E-D206-4207-8A9D-A79D8E62F3D8}"/>
    <cellStyle name="20% - Accent5 2 3 6 5" xfId="24085" xr:uid="{FE8AA331-A2D6-441C-A143-81720B56B8F5}"/>
    <cellStyle name="20% - Accent5 2 3 6 5 2" xfId="46919" xr:uid="{5761BEA3-471D-4ACB-B401-893D0BD9FDFE}"/>
    <cellStyle name="20% - Accent5 2 3 6 6" xfId="26175" xr:uid="{7343072A-49C2-4A59-B656-E68F32BA338A}"/>
    <cellStyle name="20% - Accent5 2 3 6 6 2" xfId="48991" xr:uid="{B0CB0529-A110-4684-8927-73F89332AF29}"/>
    <cellStyle name="20% - Accent5 2 3 6 7" xfId="28856" xr:uid="{70D81439-A1BB-4D40-A5FA-0413A7FD5044}"/>
    <cellStyle name="20% - Accent5 2 3 7" xfId="1798" xr:uid="{3FFB23AC-295A-43FF-83BF-33F26A62AFBA}"/>
    <cellStyle name="20% - Accent5 2 3 7 2" xfId="7363" xr:uid="{7C3AE663-C973-4FFE-8901-453909ECACE0}"/>
    <cellStyle name="20% - Accent5 2 3 7 2 2" xfId="20107" xr:uid="{369CE72B-370D-4E12-BD43-D8BEA6EC5EEA}"/>
    <cellStyle name="20% - Accent5 2 3 7 2 2 2" xfId="42944" xr:uid="{02730DB5-4228-40A8-AF1F-00203BCA7247}"/>
    <cellStyle name="20% - Accent5 2 3 7 2 3" xfId="32850" xr:uid="{44C74E49-E751-43DA-A536-AB44E7CAD06F}"/>
    <cellStyle name="20% - Accent5 2 3 7 3" xfId="14546" xr:uid="{87A53826-F0C0-42B3-823A-3A5BF52E7BF0}"/>
    <cellStyle name="20% - Accent5 2 3 7 3 2" xfId="38951" xr:uid="{1266B776-4866-4A88-B1FD-A4118011912B}"/>
    <cellStyle name="20% - Accent5 2 3 7 4" xfId="28857" xr:uid="{08E7C72E-9945-41A9-BCD8-5C802508E61F}"/>
    <cellStyle name="20% - Accent5 2 3 8" xfId="1770" xr:uid="{5DAD2911-DF55-4426-82F7-59EC8D447511}"/>
    <cellStyle name="20% - Accent5 2 3 8 2" xfId="14518" xr:uid="{1A0994F8-7B58-4E14-BC21-6185A7CFDA97}"/>
    <cellStyle name="20% - Accent5 2 3 8 2 2" xfId="38923" xr:uid="{33E5B85F-610E-47D8-A9DE-42A623C81B03}"/>
    <cellStyle name="20% - Accent5 2 3 8 3" xfId="28829" xr:uid="{22C3A8C2-0DC5-444B-873C-4CC444857BB3}"/>
    <cellStyle name="20% - Accent5 2 3 9" xfId="7335" xr:uid="{91630C7C-3110-4C3D-88BA-637A1A3EF151}"/>
    <cellStyle name="20% - Accent5 2 3 9 2" xfId="20079" xr:uid="{F339E56E-0A0C-47D3-AF6B-FD057F7956E0}"/>
    <cellStyle name="20% - Accent5 2 3 9 2 2" xfId="42916" xr:uid="{72B6D319-8AC5-416B-B7E2-D67EF6AA223B}"/>
    <cellStyle name="20% - Accent5 2 3 9 3" xfId="32822" xr:uid="{52116019-BC73-4711-9D03-70D014D6AC57}"/>
    <cellStyle name="20% - Accent5 2 3_Expiring Rate Analysis" xfId="12454" xr:uid="{2CAB9147-B821-4AB6-8FE8-55DE17B48433}"/>
    <cellStyle name="20% - Accent5 2 4" xfId="1799" xr:uid="{4EAE3AE5-25B2-4844-890D-FB815E52EA8F}"/>
    <cellStyle name="20% - Accent5 2 4 10" xfId="23049" xr:uid="{7323E44F-9333-4607-95B6-5D6729E72D4E}"/>
    <cellStyle name="20% - Accent5 2 4 10 2" xfId="45883" xr:uid="{FAFD9C23-2ADE-4845-BC97-A1CCA168D487}"/>
    <cellStyle name="20% - Accent5 2 4 11" xfId="25133" xr:uid="{20B2CEAD-CC8D-4267-9DDE-6B29FCEB448C}"/>
    <cellStyle name="20% - Accent5 2 4 11 2" xfId="47957" xr:uid="{956EE0F3-52B7-420F-81FF-3CD7A3939358}"/>
    <cellStyle name="20% - Accent5 2 4 12" xfId="28858" xr:uid="{AE1BDC9A-B29A-40CC-A80A-22DF21DA9152}"/>
    <cellStyle name="20% - Accent5 2 4 2" xfId="1800" xr:uid="{9F9ACB18-EB48-44F0-A7F1-7A17B92794E6}"/>
    <cellStyle name="20% - Accent5 2 4 2 10" xfId="25493" xr:uid="{A711AED6-47A6-4C32-82A4-49125DB3CAB8}"/>
    <cellStyle name="20% - Accent5 2 4 2 10 2" xfId="48317" xr:uid="{B73D4AFE-8514-4483-B3B1-B7D4C481D4D5}"/>
    <cellStyle name="20% - Accent5 2 4 2 11" xfId="28859" xr:uid="{1181596B-17AE-4ABC-95D6-F715EE74E384}"/>
    <cellStyle name="20% - Accent5 2 4 2 2" xfId="1801" xr:uid="{11992BB1-02CB-4B09-AF18-6B5F8A30879D}"/>
    <cellStyle name="20% - Accent5 2 4 2 2 10" xfId="28860" xr:uid="{F7C44724-7330-4396-8BC6-BBF12C45B92D}"/>
    <cellStyle name="20% - Accent5 2 4 2 2 2" xfId="1802" xr:uid="{7C5AAAD9-E833-4B2D-A0D1-75388104676C}"/>
    <cellStyle name="20% - Accent5 2 4 2 2 2 2" xfId="1803" xr:uid="{911EDCD6-642C-496E-A1C2-D7F4934D7027}"/>
    <cellStyle name="20% - Accent5 2 4 2 2 2 2 2" xfId="7368" xr:uid="{DD4D7D09-4DBD-4B9D-8164-95D7544AC30A}"/>
    <cellStyle name="20% - Accent5 2 4 2 2 2 2 2 2" xfId="20112" xr:uid="{DE42E6F1-8D29-4A0F-B16B-180D97958F7F}"/>
    <cellStyle name="20% - Accent5 2 4 2 2 2 2 2 2 2" xfId="42949" xr:uid="{288BD142-32A7-4711-B69F-939D5BD834F5}"/>
    <cellStyle name="20% - Accent5 2 4 2 2 2 2 2 3" xfId="32855" xr:uid="{3C1FE27C-0AB9-4FD5-BBAD-F57AF389BCDC}"/>
    <cellStyle name="20% - Accent5 2 4 2 2 2 2 3" xfId="14551" xr:uid="{E1FE0BB5-0F51-40F0-BAD8-60329AC54849}"/>
    <cellStyle name="20% - Accent5 2 4 2 2 2 2 3 2" xfId="38956" xr:uid="{10F78326-16A1-4274-8BFF-736F37FC1787}"/>
    <cellStyle name="20% - Accent5 2 4 2 2 2 2 4" xfId="28862" xr:uid="{AEAD2AE2-F9F0-48B6-B3C2-1C0EC91A4F59}"/>
    <cellStyle name="20% - Accent5 2 4 2 2 2 3" xfId="1804" xr:uid="{B0E746E1-2422-4984-A24A-C03B15C12A3E}"/>
    <cellStyle name="20% - Accent5 2 4 2 2 2 3 2" xfId="7369" xr:uid="{D7962E54-B854-406E-87FD-37FF55DFD0F4}"/>
    <cellStyle name="20% - Accent5 2 4 2 2 2 3 2 2" xfId="20113" xr:uid="{077B653D-0334-46EF-B5DE-F6984A49F99C}"/>
    <cellStyle name="20% - Accent5 2 4 2 2 2 3 2 2 2" xfId="42950" xr:uid="{C25AD145-572C-42A3-94BA-94F2A4444DF6}"/>
    <cellStyle name="20% - Accent5 2 4 2 2 2 3 2 3" xfId="32856" xr:uid="{01C52837-DCFF-435D-81D9-12EBE0BDC4A3}"/>
    <cellStyle name="20% - Accent5 2 4 2 2 2 3 3" xfId="14552" xr:uid="{D5D2AE20-2666-4AB7-B01F-2B10D7DEF145}"/>
    <cellStyle name="20% - Accent5 2 4 2 2 2 3 3 2" xfId="38957" xr:uid="{B9EB9C7F-AFC2-4E22-9364-F365968B8C8F}"/>
    <cellStyle name="20% - Accent5 2 4 2 2 2 3 4" xfId="28863" xr:uid="{59F8EC20-8ACE-4ADC-8624-D3DFFEDB663F}"/>
    <cellStyle name="20% - Accent5 2 4 2 2 2 4" xfId="7367" xr:uid="{D5797DA6-2043-4190-8DA0-09B39123F428}"/>
    <cellStyle name="20% - Accent5 2 4 2 2 2 4 2" xfId="20111" xr:uid="{CBA0DC77-0F0E-4B9F-B6B8-5A55CEBAB44F}"/>
    <cellStyle name="20% - Accent5 2 4 2 2 2 4 2 2" xfId="42948" xr:uid="{759193CC-C7D2-4EB6-8C15-21E7C42F6BC4}"/>
    <cellStyle name="20% - Accent5 2 4 2 2 2 4 3" xfId="32854" xr:uid="{B325A776-BB09-4AD1-AA96-E0D7E13BEE08}"/>
    <cellStyle name="20% - Accent5 2 4 2 2 2 5" xfId="14550" xr:uid="{A2B45C81-535A-40FD-8033-37C0C7BE439E}"/>
    <cellStyle name="20% - Accent5 2 4 2 2 2 5 2" xfId="38955" xr:uid="{9228C6BB-E530-41F7-BDBE-26B90F5D9607}"/>
    <cellStyle name="20% - Accent5 2 4 2 2 2 6" xfId="28861" xr:uid="{7EEEF732-BEA9-4514-8345-FB6A6AF243B3}"/>
    <cellStyle name="20% - Accent5 2 4 2 2 3" xfId="1805" xr:uid="{A67C6679-2379-4CBB-BB68-0D6D224EED21}"/>
    <cellStyle name="20% - Accent5 2 4 2 2 3 2" xfId="1806" xr:uid="{97851D77-DF33-45BD-9C89-76CA0A69237F}"/>
    <cellStyle name="20% - Accent5 2 4 2 2 3 2 2" xfId="7371" xr:uid="{6876042A-4454-4771-A09E-50A460BCF5C0}"/>
    <cellStyle name="20% - Accent5 2 4 2 2 3 2 2 2" xfId="20115" xr:uid="{D60CD302-1173-4086-8FE6-2710C6CB94B3}"/>
    <cellStyle name="20% - Accent5 2 4 2 2 3 2 2 2 2" xfId="42952" xr:uid="{803A44AF-B355-43B0-B7C3-703E55369E23}"/>
    <cellStyle name="20% - Accent5 2 4 2 2 3 2 2 3" xfId="32858" xr:uid="{B2E39EC1-780E-4823-81FE-A7C1FB067D77}"/>
    <cellStyle name="20% - Accent5 2 4 2 2 3 2 3" xfId="14554" xr:uid="{C23CC473-3123-4731-B1FB-21CF7FD2C36D}"/>
    <cellStyle name="20% - Accent5 2 4 2 2 3 2 3 2" xfId="38959" xr:uid="{7CF41DC1-908F-4A6E-BE23-728F56FB1CD0}"/>
    <cellStyle name="20% - Accent5 2 4 2 2 3 2 4" xfId="28865" xr:uid="{48CA4D4C-FBC8-4E68-BD60-4B73C8F13969}"/>
    <cellStyle name="20% - Accent5 2 4 2 2 3 3" xfId="7370" xr:uid="{31483F97-4BA4-445B-8539-BCD2F0D3C875}"/>
    <cellStyle name="20% - Accent5 2 4 2 2 3 3 2" xfId="20114" xr:uid="{9F52139D-3513-42C4-874B-87739DD2BD1C}"/>
    <cellStyle name="20% - Accent5 2 4 2 2 3 3 2 2" xfId="42951" xr:uid="{9E95FB20-E81B-475B-AB9E-0C0C2EAC4DF2}"/>
    <cellStyle name="20% - Accent5 2 4 2 2 3 3 3" xfId="32857" xr:uid="{F42BE7EE-7376-42AB-9DD8-2F02408FAE83}"/>
    <cellStyle name="20% - Accent5 2 4 2 2 3 4" xfId="14553" xr:uid="{E9037714-0A8F-495D-9290-6CE7D5694D55}"/>
    <cellStyle name="20% - Accent5 2 4 2 2 3 4 2" xfId="38958" xr:uid="{4C084F04-A8BC-4ECA-B074-7B0A62F761C0}"/>
    <cellStyle name="20% - Accent5 2 4 2 2 3 5" xfId="28864" xr:uid="{ADBD22E7-5EBB-498B-9FD4-971537C048BB}"/>
    <cellStyle name="20% - Accent5 2 4 2 2 4" xfId="1807" xr:uid="{46DD98E6-F59A-4329-974B-9B1CBB4C07F0}"/>
    <cellStyle name="20% - Accent5 2 4 2 2 4 2" xfId="7372" xr:uid="{4DECC1FB-A4BE-409A-A62B-77299AFA77C0}"/>
    <cellStyle name="20% - Accent5 2 4 2 2 4 2 2" xfId="20116" xr:uid="{8E7EB0D9-B95C-4655-99A2-A3E13EB15C4B}"/>
    <cellStyle name="20% - Accent5 2 4 2 2 4 2 2 2" xfId="42953" xr:uid="{05877CAE-CA12-45A9-BB5E-DC8A9892CA89}"/>
    <cellStyle name="20% - Accent5 2 4 2 2 4 2 3" xfId="32859" xr:uid="{8CCBEBD6-A69D-44CF-B62B-E67EDCF90034}"/>
    <cellStyle name="20% - Accent5 2 4 2 2 4 3" xfId="14555" xr:uid="{83190878-84C4-41CB-8A1F-8B5FB6A573F4}"/>
    <cellStyle name="20% - Accent5 2 4 2 2 4 3 2" xfId="38960" xr:uid="{000509C8-DDD7-4F1D-87FB-CBA895080B10}"/>
    <cellStyle name="20% - Accent5 2 4 2 2 4 4" xfId="28866" xr:uid="{CF337B24-9788-41AD-8D21-3A7DE406EE70}"/>
    <cellStyle name="20% - Accent5 2 4 2 2 5" xfId="7366" xr:uid="{67FF3CA0-96A2-4CA3-9926-F62D1F548397}"/>
    <cellStyle name="20% - Accent5 2 4 2 2 5 2" xfId="20110" xr:uid="{D08781A1-4958-471A-9AAD-6BEE2235F561}"/>
    <cellStyle name="20% - Accent5 2 4 2 2 5 2 2" xfId="42947" xr:uid="{C5F5BEA8-6169-44C3-AF3F-2B2A24BDF5BF}"/>
    <cellStyle name="20% - Accent5 2 4 2 2 5 3" xfId="32853" xr:uid="{7BB7E064-5199-4177-8EA2-C8FC4474CAF9}"/>
    <cellStyle name="20% - Accent5 2 4 2 2 6" xfId="11593" xr:uid="{E7F7C255-DD40-45B2-991F-C4981B1A441E}"/>
    <cellStyle name="20% - Accent5 2 4 2 2 6 2" xfId="36647" xr:uid="{16B6BFFB-3966-49AC-8D2F-7A72A2E3F273}"/>
    <cellStyle name="20% - Accent5 2 4 2 2 7" xfId="14549" xr:uid="{65518764-E9F1-4BC4-B47C-E6A14B08EFCD}"/>
    <cellStyle name="20% - Accent5 2 4 2 2 7 2" xfId="38954" xr:uid="{E86EC977-9D19-498D-BAD4-2942B5B82660}"/>
    <cellStyle name="20% - Accent5 2 4 2 2 8" xfId="24368" xr:uid="{8012B7C7-B813-4EB3-9CF5-722202D5F414}"/>
    <cellStyle name="20% - Accent5 2 4 2 2 8 2" xfId="47202" xr:uid="{44240930-6D37-4DDC-AF52-38F027D43B4D}"/>
    <cellStyle name="20% - Accent5 2 4 2 2 9" xfId="26458" xr:uid="{2C09CA2D-D10C-41EF-BAFC-5DD8B242CBBA}"/>
    <cellStyle name="20% - Accent5 2 4 2 2 9 2" xfId="49274" xr:uid="{4AF476F9-249A-4EC1-96E0-B27377EE1F6C}"/>
    <cellStyle name="20% - Accent5 2 4 2 3" xfId="1808" xr:uid="{42E2E65F-6618-4671-B1A0-6089767D8FC8}"/>
    <cellStyle name="20% - Accent5 2 4 2 3 2" xfId="1809" xr:uid="{123C88F9-E527-4092-A053-FFE1AEC52E60}"/>
    <cellStyle name="20% - Accent5 2 4 2 3 2 2" xfId="7374" xr:uid="{91EE57FB-72F0-4C7F-B5A7-5366CA3537C5}"/>
    <cellStyle name="20% - Accent5 2 4 2 3 2 2 2" xfId="20118" xr:uid="{8C8A526C-C964-4659-8010-7C7E8A74D147}"/>
    <cellStyle name="20% - Accent5 2 4 2 3 2 2 2 2" xfId="42955" xr:uid="{7ABFEEB7-9C64-4740-9D3A-3DF693CBABCB}"/>
    <cellStyle name="20% - Accent5 2 4 2 3 2 2 3" xfId="32861" xr:uid="{3CA2E3C2-5B4B-4C6C-ACA8-B37358AA7FAA}"/>
    <cellStyle name="20% - Accent5 2 4 2 3 2 3" xfId="14557" xr:uid="{9335F530-9DC1-4EA2-BC79-C8A3B21818C3}"/>
    <cellStyle name="20% - Accent5 2 4 2 3 2 3 2" xfId="38962" xr:uid="{CC9C3628-4460-485D-B8ED-05F7C0C2BBE4}"/>
    <cellStyle name="20% - Accent5 2 4 2 3 2 4" xfId="28868" xr:uid="{DED58D68-82F0-40C6-BD0E-EE66A39A5FC1}"/>
    <cellStyle name="20% - Accent5 2 4 2 3 3" xfId="1810" xr:uid="{C4975F9D-71AC-4B71-A353-89B3C58FC776}"/>
    <cellStyle name="20% - Accent5 2 4 2 3 3 2" xfId="7375" xr:uid="{E8048275-FD26-4D2D-A503-206F85F14C32}"/>
    <cellStyle name="20% - Accent5 2 4 2 3 3 2 2" xfId="20119" xr:uid="{43D2A927-326C-44AD-9CEF-20D50A9772F9}"/>
    <cellStyle name="20% - Accent5 2 4 2 3 3 2 2 2" xfId="42956" xr:uid="{5D97A22B-D6E1-44E1-AB87-451DDB83780D}"/>
    <cellStyle name="20% - Accent5 2 4 2 3 3 2 3" xfId="32862" xr:uid="{D5671EC2-6D01-4702-9964-4BA4BDE490FC}"/>
    <cellStyle name="20% - Accent5 2 4 2 3 3 3" xfId="14558" xr:uid="{FE145E15-2B88-4FE9-935F-A934CF572853}"/>
    <cellStyle name="20% - Accent5 2 4 2 3 3 3 2" xfId="38963" xr:uid="{79517F4F-7E89-4121-86A1-AFDC11EC0A27}"/>
    <cellStyle name="20% - Accent5 2 4 2 3 3 4" xfId="28869" xr:uid="{86FE133F-B9C9-4254-88EB-9ABB58727FE3}"/>
    <cellStyle name="20% - Accent5 2 4 2 3 4" xfId="7373" xr:uid="{1572B0D3-A628-4E69-BC57-A7E3F1503A7B}"/>
    <cellStyle name="20% - Accent5 2 4 2 3 4 2" xfId="20117" xr:uid="{3A578FBD-9A78-4475-89A5-F52DCE176667}"/>
    <cellStyle name="20% - Accent5 2 4 2 3 4 2 2" xfId="42954" xr:uid="{0E46AB71-7873-4B1A-AFF5-252CD1B1867F}"/>
    <cellStyle name="20% - Accent5 2 4 2 3 4 3" xfId="32860" xr:uid="{9A6F96ED-7F50-4D1F-93EB-724B76644307}"/>
    <cellStyle name="20% - Accent5 2 4 2 3 5" xfId="14556" xr:uid="{5F15168A-8B7B-4358-BD5C-CD6680837FC1}"/>
    <cellStyle name="20% - Accent5 2 4 2 3 5 2" xfId="38961" xr:uid="{6A8DEDE7-AD4C-4D72-9950-A6F22C89B525}"/>
    <cellStyle name="20% - Accent5 2 4 2 3 6" xfId="28867" xr:uid="{B3AAC77A-2566-4DDB-B761-F4EDBA4EC46D}"/>
    <cellStyle name="20% - Accent5 2 4 2 4" xfId="1811" xr:uid="{7EDB06B2-33AA-4B96-B82D-252FE0F289C0}"/>
    <cellStyle name="20% - Accent5 2 4 2 4 2" xfId="1812" xr:uid="{A674412C-59E6-4213-95F4-24BC3E14A6D1}"/>
    <cellStyle name="20% - Accent5 2 4 2 4 2 2" xfId="7377" xr:uid="{EDF2FB60-BEE0-45AA-AE2B-031B1B23A111}"/>
    <cellStyle name="20% - Accent5 2 4 2 4 2 2 2" xfId="20121" xr:uid="{418CFAB3-7388-4E86-8070-79A0F13F948D}"/>
    <cellStyle name="20% - Accent5 2 4 2 4 2 2 2 2" xfId="42958" xr:uid="{32692DF8-9B6A-40B6-BD54-C9BDA1F368C5}"/>
    <cellStyle name="20% - Accent5 2 4 2 4 2 2 3" xfId="32864" xr:uid="{C64B15C7-4203-4766-AE16-CB81684A0502}"/>
    <cellStyle name="20% - Accent5 2 4 2 4 2 3" xfId="14560" xr:uid="{D9C48C1C-12AE-4E2F-B4C4-48723E04C91F}"/>
    <cellStyle name="20% - Accent5 2 4 2 4 2 3 2" xfId="38965" xr:uid="{1CABC648-1822-49C5-BA17-87852D1E2938}"/>
    <cellStyle name="20% - Accent5 2 4 2 4 2 4" xfId="28871" xr:uid="{13BF7109-268A-4C7C-BE55-2BE7EF7C5743}"/>
    <cellStyle name="20% - Accent5 2 4 2 4 3" xfId="7376" xr:uid="{E56C9DF8-AE91-4B9F-9F87-5DD32942A990}"/>
    <cellStyle name="20% - Accent5 2 4 2 4 3 2" xfId="20120" xr:uid="{24FC1A8E-39CD-4584-8C84-69345F8B181B}"/>
    <cellStyle name="20% - Accent5 2 4 2 4 3 2 2" xfId="42957" xr:uid="{DCB2E3E5-ACA8-475F-85AE-E1C959C31876}"/>
    <cellStyle name="20% - Accent5 2 4 2 4 3 3" xfId="32863" xr:uid="{E40DD884-8A07-461D-9E83-2886D1C91E63}"/>
    <cellStyle name="20% - Accent5 2 4 2 4 4" xfId="14559" xr:uid="{36EA54CA-1B9A-4A2E-95D3-8AB6297A6535}"/>
    <cellStyle name="20% - Accent5 2 4 2 4 4 2" xfId="38964" xr:uid="{3C690C4E-F2FD-46ED-902C-9DD556848EEE}"/>
    <cellStyle name="20% - Accent5 2 4 2 4 5" xfId="28870" xr:uid="{F8E86EDE-4E73-4F9B-8431-B3E3E2E7025C}"/>
    <cellStyle name="20% - Accent5 2 4 2 5" xfId="1813" xr:uid="{FA21F7F4-13DC-4136-990A-E7916F5A2DF4}"/>
    <cellStyle name="20% - Accent5 2 4 2 5 2" xfId="7378" xr:uid="{48DB5F52-B7C2-4567-BABF-C90615E8D5AC}"/>
    <cellStyle name="20% - Accent5 2 4 2 5 2 2" xfId="20122" xr:uid="{84691EED-2D64-49FE-8D49-ADF9C4F6519E}"/>
    <cellStyle name="20% - Accent5 2 4 2 5 2 2 2" xfId="42959" xr:uid="{94D0FAC4-6250-457A-BAE2-48E7AC82CFED}"/>
    <cellStyle name="20% - Accent5 2 4 2 5 2 3" xfId="32865" xr:uid="{79D2151F-7225-47A8-9BC2-46A656DDB2E4}"/>
    <cellStyle name="20% - Accent5 2 4 2 5 3" xfId="14561" xr:uid="{8724D6BD-8299-4319-88D1-D0CE808C51DC}"/>
    <cellStyle name="20% - Accent5 2 4 2 5 3 2" xfId="38966" xr:uid="{64632745-2C52-418D-B83C-21F7B4C6A211}"/>
    <cellStyle name="20% - Accent5 2 4 2 5 4" xfId="28872" xr:uid="{F41BA4AB-7737-42F3-8894-8AB7675571DD}"/>
    <cellStyle name="20% - Accent5 2 4 2 6" xfId="7365" xr:uid="{511876A3-41F1-47C8-B8C0-49B449D672A9}"/>
    <cellStyle name="20% - Accent5 2 4 2 6 2" xfId="20109" xr:uid="{EF73056D-681D-45D3-8F65-F34FA7A3CEA4}"/>
    <cellStyle name="20% - Accent5 2 4 2 6 2 2" xfId="42946" xr:uid="{3ADB15CF-E08F-4D24-99BC-BA48821C3BD1}"/>
    <cellStyle name="20% - Accent5 2 4 2 6 3" xfId="32852" xr:uid="{A5ADBC9C-95DB-4C87-B6B2-5A04AE963D04}"/>
    <cellStyle name="20% - Accent5 2 4 2 7" xfId="10430" xr:uid="{9618D52E-FF3B-4940-B7AC-B095122121BB}"/>
    <cellStyle name="20% - Accent5 2 4 2 7 2" xfId="35702" xr:uid="{AD4C1A6D-6888-4D61-822C-7DDABEACAB70}"/>
    <cellStyle name="20% - Accent5 2 4 2 8" xfId="14548" xr:uid="{57303156-B132-4E90-8FED-425B6568250F}"/>
    <cellStyle name="20% - Accent5 2 4 2 8 2" xfId="38953" xr:uid="{8CB5C32C-58AE-450C-AE06-F8B9573EBD4E}"/>
    <cellStyle name="20% - Accent5 2 4 2 9" xfId="23410" xr:uid="{6A62D4F5-EE0F-4DA1-9BDE-9FE28F263CD2}"/>
    <cellStyle name="20% - Accent5 2 4 2 9 2" xfId="46244" xr:uid="{E37C7616-646D-4397-9DA4-976AFB8911F0}"/>
    <cellStyle name="20% - Accent5 2 4 3" xfId="1814" xr:uid="{D38EE0D4-3904-4C9B-A4B4-5E265C14DFF5}"/>
    <cellStyle name="20% - Accent5 2 4 3 10" xfId="28873" xr:uid="{089D18F4-02EC-45B5-AF91-55FB23994CBB}"/>
    <cellStyle name="20% - Accent5 2 4 3 2" xfId="1815" xr:uid="{4362C549-9FA6-4B74-8396-6763557DCCDC}"/>
    <cellStyle name="20% - Accent5 2 4 3 2 2" xfId="1816" xr:uid="{2EFB12B8-324E-4FCC-93E7-7265EC242A9B}"/>
    <cellStyle name="20% - Accent5 2 4 3 2 2 2" xfId="7381" xr:uid="{93124B2D-300B-406B-A1C0-59FE35FA7891}"/>
    <cellStyle name="20% - Accent5 2 4 3 2 2 2 2" xfId="20125" xr:uid="{0A2AA4B6-19B2-4260-9954-83FC58596BED}"/>
    <cellStyle name="20% - Accent5 2 4 3 2 2 2 2 2" xfId="42962" xr:uid="{02A00BC3-E273-45C4-A318-D37D20149675}"/>
    <cellStyle name="20% - Accent5 2 4 3 2 2 2 3" xfId="32868" xr:uid="{77560F1C-51D8-4C00-8F18-F249C6C9CF35}"/>
    <cellStyle name="20% - Accent5 2 4 3 2 2 3" xfId="14564" xr:uid="{008F5E2B-14F5-4544-8FEF-1BDB51B3207A}"/>
    <cellStyle name="20% - Accent5 2 4 3 2 2 3 2" xfId="38969" xr:uid="{A58CFEBD-1200-4B54-94A7-9DF6A1C0038E}"/>
    <cellStyle name="20% - Accent5 2 4 3 2 2 4" xfId="28875" xr:uid="{450C40D8-F06C-45F8-AB3E-D103162CE39E}"/>
    <cellStyle name="20% - Accent5 2 4 3 2 3" xfId="1817" xr:uid="{3CD91895-4A41-4131-9365-5F3BD7849720}"/>
    <cellStyle name="20% - Accent5 2 4 3 2 3 2" xfId="7382" xr:uid="{83D5C1BA-D4DA-45AE-B950-6ED266B0D272}"/>
    <cellStyle name="20% - Accent5 2 4 3 2 3 2 2" xfId="20126" xr:uid="{3204B8DB-E951-434E-9F0C-A89A82EA3DEE}"/>
    <cellStyle name="20% - Accent5 2 4 3 2 3 2 2 2" xfId="42963" xr:uid="{09F92530-F6BA-4FF5-9A00-8A198BD543C1}"/>
    <cellStyle name="20% - Accent5 2 4 3 2 3 2 3" xfId="32869" xr:uid="{98D0F03E-3406-4AE1-AA95-A87C39A3BE08}"/>
    <cellStyle name="20% - Accent5 2 4 3 2 3 3" xfId="14565" xr:uid="{380EFBE9-5974-4485-A472-35A2DFD010F4}"/>
    <cellStyle name="20% - Accent5 2 4 3 2 3 3 2" xfId="38970" xr:uid="{7680BB9D-E416-45E2-AE48-192299EF8B58}"/>
    <cellStyle name="20% - Accent5 2 4 3 2 3 4" xfId="28876" xr:uid="{9073F07C-5BA1-4774-923A-4DA055476526}"/>
    <cellStyle name="20% - Accent5 2 4 3 2 4" xfId="7380" xr:uid="{F1731BAC-3D99-4F9F-99EB-A65986406E99}"/>
    <cellStyle name="20% - Accent5 2 4 3 2 4 2" xfId="20124" xr:uid="{B49E8588-8E75-4BF7-A093-505C208788D5}"/>
    <cellStyle name="20% - Accent5 2 4 3 2 4 2 2" xfId="42961" xr:uid="{DB297FCB-3858-4F5F-AAED-4991EA552626}"/>
    <cellStyle name="20% - Accent5 2 4 3 2 4 3" xfId="32867" xr:uid="{01DABAFB-1628-4BED-899D-0760260EF174}"/>
    <cellStyle name="20% - Accent5 2 4 3 2 5" xfId="11789" xr:uid="{3301437A-07DD-46BE-A70C-ED9A9557507B}"/>
    <cellStyle name="20% - Accent5 2 4 3 2 5 2" xfId="36843" xr:uid="{0C9854B9-F5C1-4C6C-A98A-29A3B4EE1084}"/>
    <cellStyle name="20% - Accent5 2 4 3 2 6" xfId="14563" xr:uid="{46388D33-97EC-482F-9CF6-551E782A9FCF}"/>
    <cellStyle name="20% - Accent5 2 4 3 2 6 2" xfId="38968" xr:uid="{A4207E50-62CA-40B7-8202-6BAEDA520EA1}"/>
    <cellStyle name="20% - Accent5 2 4 3 2 7" xfId="24564" xr:uid="{4272ABB9-01C8-42B8-9677-3608C6810EB9}"/>
    <cellStyle name="20% - Accent5 2 4 3 2 7 2" xfId="47398" xr:uid="{647259EA-A470-4CD5-8F70-D507420BF40D}"/>
    <cellStyle name="20% - Accent5 2 4 3 2 8" xfId="26654" xr:uid="{F54552EF-F504-4AEE-9DBC-3D3F1B48C499}"/>
    <cellStyle name="20% - Accent5 2 4 3 2 8 2" xfId="49470" xr:uid="{B45D64B0-30C7-4A29-A535-AAF3D29F03C9}"/>
    <cellStyle name="20% - Accent5 2 4 3 2 9" xfId="28874" xr:uid="{EDB79407-49E9-4A05-8DE0-D26A642A5012}"/>
    <cellStyle name="20% - Accent5 2 4 3 3" xfId="1818" xr:uid="{B08F0E1B-974B-462E-90CC-C95895E2DFEB}"/>
    <cellStyle name="20% - Accent5 2 4 3 3 2" xfId="1819" xr:uid="{136B3492-BF17-412B-B28E-15DEAD6B6302}"/>
    <cellStyle name="20% - Accent5 2 4 3 3 2 2" xfId="7384" xr:uid="{3CA13CD2-270A-4955-9717-FC10494D8AC0}"/>
    <cellStyle name="20% - Accent5 2 4 3 3 2 2 2" xfId="20128" xr:uid="{66433CF0-E264-4DA0-9FE6-1976F2E9F6DA}"/>
    <cellStyle name="20% - Accent5 2 4 3 3 2 2 2 2" xfId="42965" xr:uid="{13CD16C5-233B-464F-AE13-9F89830F3F26}"/>
    <cellStyle name="20% - Accent5 2 4 3 3 2 2 3" xfId="32871" xr:uid="{82539F16-DA68-4D09-9443-95A8F274FFD6}"/>
    <cellStyle name="20% - Accent5 2 4 3 3 2 3" xfId="14567" xr:uid="{76F08867-A82F-4736-9A3D-2ADEA4104278}"/>
    <cellStyle name="20% - Accent5 2 4 3 3 2 3 2" xfId="38972" xr:uid="{54381CE7-E5C5-4512-83C3-730CC0BE27C7}"/>
    <cellStyle name="20% - Accent5 2 4 3 3 2 4" xfId="28878" xr:uid="{704B0FD2-C569-4AAE-8342-FA5DA7E7AA6A}"/>
    <cellStyle name="20% - Accent5 2 4 3 3 3" xfId="7383" xr:uid="{04D9E251-EEDC-4D19-AF37-61FEDE34E0B8}"/>
    <cellStyle name="20% - Accent5 2 4 3 3 3 2" xfId="20127" xr:uid="{084E1F68-85C9-4D46-B145-B55169DBC188}"/>
    <cellStyle name="20% - Accent5 2 4 3 3 3 2 2" xfId="42964" xr:uid="{A6D81537-8A9C-4BD4-88FB-B6B4AA96B370}"/>
    <cellStyle name="20% - Accent5 2 4 3 3 3 3" xfId="32870" xr:uid="{121FAE96-C8B0-49BE-A006-FDF456710642}"/>
    <cellStyle name="20% - Accent5 2 4 3 3 4" xfId="14566" xr:uid="{A18DAB6E-D9DA-4979-827E-28BB5F4A62CF}"/>
    <cellStyle name="20% - Accent5 2 4 3 3 4 2" xfId="38971" xr:uid="{54DCE8B3-9864-4920-BDC5-9F7C7F8A9808}"/>
    <cellStyle name="20% - Accent5 2 4 3 3 5" xfId="28877" xr:uid="{0F167DDB-1011-45E1-9F36-4CA3639F534F}"/>
    <cellStyle name="20% - Accent5 2 4 3 4" xfId="1820" xr:uid="{083DFC3B-9E11-470B-A895-F58F35C1D474}"/>
    <cellStyle name="20% - Accent5 2 4 3 4 2" xfId="7385" xr:uid="{6B2D4DD0-F010-409C-A46C-6754F29B6D00}"/>
    <cellStyle name="20% - Accent5 2 4 3 4 2 2" xfId="20129" xr:uid="{240F62EC-E081-4A92-843D-C86D2C54C842}"/>
    <cellStyle name="20% - Accent5 2 4 3 4 2 2 2" xfId="42966" xr:uid="{97775547-A4C6-4540-B91F-E3A7272BF0EC}"/>
    <cellStyle name="20% - Accent5 2 4 3 4 2 3" xfId="32872" xr:uid="{95242F99-6DE3-4546-9755-AD009392E431}"/>
    <cellStyle name="20% - Accent5 2 4 3 4 3" xfId="14568" xr:uid="{5F301CB9-8ECD-4311-B311-71854AB25069}"/>
    <cellStyle name="20% - Accent5 2 4 3 4 3 2" xfId="38973" xr:uid="{F0115DB3-47B6-4E67-97BC-378E511CC788}"/>
    <cellStyle name="20% - Accent5 2 4 3 4 4" xfId="28879" xr:uid="{989D6640-33B7-4CE7-8273-6EF1E46EBE6D}"/>
    <cellStyle name="20% - Accent5 2 4 3 5" xfId="7379" xr:uid="{762D2670-4539-4BFB-8108-EBA3CC1A37B1}"/>
    <cellStyle name="20% - Accent5 2 4 3 5 2" xfId="20123" xr:uid="{789A2460-0BE8-473E-B5A1-A7ABB29481D8}"/>
    <cellStyle name="20% - Accent5 2 4 3 5 2 2" xfId="42960" xr:uid="{F7FA0A2D-1888-4CF2-8558-E0DEA5951A56}"/>
    <cellStyle name="20% - Accent5 2 4 3 5 3" xfId="32866" xr:uid="{2DBEB0B3-C834-4D0C-93F3-661A8B026232}"/>
    <cellStyle name="20% - Accent5 2 4 3 6" xfId="10693" xr:uid="{92FD8BDE-22C9-4252-83F2-A68154638071}"/>
    <cellStyle name="20% - Accent5 2 4 3 6 2" xfId="35886" xr:uid="{98181D39-10DB-4558-80BA-EA83ACE970E5}"/>
    <cellStyle name="20% - Accent5 2 4 3 7" xfId="14562" xr:uid="{A149734B-858B-4FFC-AA81-CD3BBD7BD491}"/>
    <cellStyle name="20% - Accent5 2 4 3 7 2" xfId="38967" xr:uid="{4EFC5ED0-6F53-49DD-B1C7-AE57E492B79C}"/>
    <cellStyle name="20% - Accent5 2 4 3 8" xfId="23606" xr:uid="{BA2149A7-598C-4335-B33D-3563C08406C9}"/>
    <cellStyle name="20% - Accent5 2 4 3 8 2" xfId="46440" xr:uid="{43F26A89-6DB3-433E-89EC-26E56C68984D}"/>
    <cellStyle name="20% - Accent5 2 4 3 9" xfId="25689" xr:uid="{C8AE8933-183F-44D1-8FAF-78D43C6822CF}"/>
    <cellStyle name="20% - Accent5 2 4 3 9 2" xfId="48513" xr:uid="{029B2E73-747B-4409-B9FD-64B908537E7C}"/>
    <cellStyle name="20% - Accent5 2 4 4" xfId="1821" xr:uid="{7334FA5A-ADA4-4695-9C13-028CD92F1F76}"/>
    <cellStyle name="20% - Accent5 2 4 4 2" xfId="1822" xr:uid="{327564DD-D1FD-47F4-AF79-1796CB634F29}"/>
    <cellStyle name="20% - Accent5 2 4 4 2 2" xfId="7387" xr:uid="{1D201411-371D-4B24-9136-0CE5C848F1C5}"/>
    <cellStyle name="20% - Accent5 2 4 4 2 2 2" xfId="20131" xr:uid="{078D2B72-DB5C-4E69-8245-4AE737507E5B}"/>
    <cellStyle name="20% - Accent5 2 4 4 2 2 2 2" xfId="42968" xr:uid="{3CC1E740-D1A8-4890-84CA-288FD62E7804}"/>
    <cellStyle name="20% - Accent5 2 4 4 2 2 3" xfId="32874" xr:uid="{85079D01-084D-443D-9DA8-94504E79AD66}"/>
    <cellStyle name="20% - Accent5 2 4 4 2 3" xfId="11985" xr:uid="{E0B431A7-CEF4-411F-B022-BE31C644CAC5}"/>
    <cellStyle name="20% - Accent5 2 4 4 2 3 2" xfId="37039" xr:uid="{F02B59C7-1DAA-461C-BB9E-33E00CE5D7CA}"/>
    <cellStyle name="20% - Accent5 2 4 4 2 4" xfId="14570" xr:uid="{9B9073F6-EBFD-4EB1-85DE-6FD06C0E1CFF}"/>
    <cellStyle name="20% - Accent5 2 4 4 2 4 2" xfId="38975" xr:uid="{D87F80D7-FBFE-47B3-A09F-21C0A3FA626B}"/>
    <cellStyle name="20% - Accent5 2 4 4 2 5" xfId="24760" xr:uid="{C99FDC71-8EF9-45E0-B955-138E9032BE8A}"/>
    <cellStyle name="20% - Accent5 2 4 4 2 5 2" xfId="47594" xr:uid="{253F81CB-CFDD-4253-8106-B2181F5B1244}"/>
    <cellStyle name="20% - Accent5 2 4 4 2 6" xfId="26850" xr:uid="{9EFB40CC-DBC4-4CAB-9EFA-74D8DF6F48D8}"/>
    <cellStyle name="20% - Accent5 2 4 4 2 6 2" xfId="49666" xr:uid="{6B5A6AE0-3458-46EE-AB49-8EF64B5B1EF3}"/>
    <cellStyle name="20% - Accent5 2 4 4 2 7" xfId="28881" xr:uid="{7770B2B2-3944-4BFB-B089-A176FDA40DBF}"/>
    <cellStyle name="20% - Accent5 2 4 4 3" xfId="1823" xr:uid="{FD3F49B7-E7BF-40A0-BB25-B9FBABFE5630}"/>
    <cellStyle name="20% - Accent5 2 4 4 3 2" xfId="7388" xr:uid="{57E25A70-5534-4D67-A64B-4F7F7C2962E3}"/>
    <cellStyle name="20% - Accent5 2 4 4 3 2 2" xfId="20132" xr:uid="{2A7DC1F5-8B37-4BEC-B7F6-E0AA34EEE924}"/>
    <cellStyle name="20% - Accent5 2 4 4 3 2 2 2" xfId="42969" xr:uid="{B465284B-C93B-42CC-8CA1-6FA2C4B6F573}"/>
    <cellStyle name="20% - Accent5 2 4 4 3 2 3" xfId="32875" xr:uid="{C3455074-865A-4FCF-B4F9-ECBDD1886471}"/>
    <cellStyle name="20% - Accent5 2 4 4 3 3" xfId="14571" xr:uid="{247C7D28-8956-48CD-BD33-C7F15AAECD60}"/>
    <cellStyle name="20% - Accent5 2 4 4 3 3 2" xfId="38976" xr:uid="{D4640F57-67DD-46DD-8AB7-5B1E7DF7743A}"/>
    <cellStyle name="20% - Accent5 2 4 4 3 4" xfId="28882" xr:uid="{4D30C217-F55E-4FCE-8E69-5B1B2ED70D62}"/>
    <cellStyle name="20% - Accent5 2 4 4 4" xfId="7386" xr:uid="{B822B595-9F2F-448E-9E38-3B48EA63A54D}"/>
    <cellStyle name="20% - Accent5 2 4 4 4 2" xfId="20130" xr:uid="{84B550F7-2D94-4ED1-9CF5-C14BCE7284B9}"/>
    <cellStyle name="20% - Accent5 2 4 4 4 2 2" xfId="42967" xr:uid="{8BE2B265-45E3-4BBC-AFFC-03C87FC0DA21}"/>
    <cellStyle name="20% - Accent5 2 4 4 4 3" xfId="32873" xr:uid="{FC0546C0-A827-49C4-9D10-1B2362EE5DC2}"/>
    <cellStyle name="20% - Accent5 2 4 4 5" xfId="10906" xr:uid="{1A5E965E-9270-417D-9846-F32F8EC9C7F7}"/>
    <cellStyle name="20% - Accent5 2 4 4 5 2" xfId="36082" xr:uid="{8A9EF796-064E-44DF-B507-3A0497A74146}"/>
    <cellStyle name="20% - Accent5 2 4 4 6" xfId="14569" xr:uid="{3C100ADD-1CF1-4521-8749-EFD31391A051}"/>
    <cellStyle name="20% - Accent5 2 4 4 6 2" xfId="38974" xr:uid="{CFA87943-9AB9-485B-B95B-8879E43F87B3}"/>
    <cellStyle name="20% - Accent5 2 4 4 7" xfId="23802" xr:uid="{2DAE0513-4603-449B-8ACB-24CD2F065886}"/>
    <cellStyle name="20% - Accent5 2 4 4 7 2" xfId="46636" xr:uid="{62DF5C35-67CB-4808-A78A-21AB385A71AC}"/>
    <cellStyle name="20% - Accent5 2 4 4 8" xfId="25885" xr:uid="{3DD2CFE3-21DB-48E8-AD79-09CDFC44305A}"/>
    <cellStyle name="20% - Accent5 2 4 4 8 2" xfId="48709" xr:uid="{7C27439A-C645-4AA1-8BA6-AE013F5C06B0}"/>
    <cellStyle name="20% - Accent5 2 4 4 9" xfId="28880" xr:uid="{5EEAA763-7647-48C8-8E96-47F905E968E6}"/>
    <cellStyle name="20% - Accent5 2 4 5" xfId="1824" xr:uid="{4577D356-7964-45C5-8797-076C5C143B86}"/>
    <cellStyle name="20% - Accent5 2 4 5 2" xfId="1825" xr:uid="{BB57EEB1-31C8-4C3A-8A76-56B06AEBFC73}"/>
    <cellStyle name="20% - Accent5 2 4 5 2 2" xfId="7390" xr:uid="{F696AD0F-B0BC-4C16-8637-3D382BD1FFD8}"/>
    <cellStyle name="20% - Accent5 2 4 5 2 2 2" xfId="20134" xr:uid="{50B4A0F0-50AF-4738-B40A-F5939554AF6A}"/>
    <cellStyle name="20% - Accent5 2 4 5 2 2 2 2" xfId="42971" xr:uid="{55B2F6D6-B631-41B2-AA8E-354207F84761}"/>
    <cellStyle name="20% - Accent5 2 4 5 2 2 3" xfId="32877" xr:uid="{B800B345-B2B5-461F-91DD-47949ED14BA8}"/>
    <cellStyle name="20% - Accent5 2 4 5 2 3" xfId="11416" xr:uid="{6D8B1D29-663F-46B1-AA1F-7E0C79E87AE9}"/>
    <cellStyle name="20% - Accent5 2 4 5 2 3 2" xfId="36470" xr:uid="{C22D3FCB-7C96-4E33-8E9B-47B1EE49080F}"/>
    <cellStyle name="20% - Accent5 2 4 5 2 4" xfId="14573" xr:uid="{8994CC04-1159-424D-9409-35D7AD1CCAF0}"/>
    <cellStyle name="20% - Accent5 2 4 5 2 4 2" xfId="38978" xr:uid="{94F5FF7E-63E5-48E8-AABF-7581E74D13A7}"/>
    <cellStyle name="20% - Accent5 2 4 5 2 5" xfId="24191" xr:uid="{251053C3-F917-44B5-818F-44C501AF02E8}"/>
    <cellStyle name="20% - Accent5 2 4 5 2 5 2" xfId="47025" xr:uid="{C293084E-D3A1-4824-A397-A39D0A46FE66}"/>
    <cellStyle name="20% - Accent5 2 4 5 2 6" xfId="26281" xr:uid="{9065CA3D-278A-4B3E-AC62-AD0DC83D14A0}"/>
    <cellStyle name="20% - Accent5 2 4 5 2 6 2" xfId="49097" xr:uid="{EFDAE143-B3C7-4ECD-8976-21345B94176C}"/>
    <cellStyle name="20% - Accent5 2 4 5 2 7" xfId="28884" xr:uid="{0FB0DCF0-F30C-472F-BC25-D76478B495D6}"/>
    <cellStyle name="20% - Accent5 2 4 5 3" xfId="7389" xr:uid="{6D2C7F32-DFD3-4DCF-9D01-9EF6F57282AB}"/>
    <cellStyle name="20% - Accent5 2 4 5 3 2" xfId="20133" xr:uid="{BD92187B-7020-4D33-B30B-95C149C6149F}"/>
    <cellStyle name="20% - Accent5 2 4 5 3 2 2" xfId="42970" xr:uid="{83519C0A-3D8D-4FE3-9B38-8EB38073D39E}"/>
    <cellStyle name="20% - Accent5 2 4 5 3 3" xfId="32876" xr:uid="{62559AAA-1065-431A-8CDB-AF86ABD81D75}"/>
    <cellStyle name="20% - Accent5 2 4 5 4" xfId="10201" xr:uid="{CCE92719-8FF6-4981-B676-430A84D588FC}"/>
    <cellStyle name="20% - Accent5 2 4 5 4 2" xfId="35526" xr:uid="{12B4644B-6C37-49B6-8627-5C3AF95D7A2C}"/>
    <cellStyle name="20% - Accent5 2 4 5 5" xfId="14572" xr:uid="{3A692DF0-52EE-4970-A508-E1A84BD5136B}"/>
    <cellStyle name="20% - Accent5 2 4 5 5 2" xfId="38977" xr:uid="{5D4FB7BD-0772-46B1-92E9-4B043D6059D6}"/>
    <cellStyle name="20% - Accent5 2 4 5 6" xfId="23233" xr:uid="{8FBC4BC0-8657-465C-A736-62A62C3F29FE}"/>
    <cellStyle name="20% - Accent5 2 4 5 6 2" xfId="46067" xr:uid="{2BAD079E-CEC0-45E8-A147-81D268287673}"/>
    <cellStyle name="20% - Accent5 2 4 5 7" xfId="25317" xr:uid="{7F4CE8D9-9772-403D-866E-BC33B17DAB4B}"/>
    <cellStyle name="20% - Accent5 2 4 5 7 2" xfId="48141" xr:uid="{4B88F645-01F7-4CD8-A732-609675E8BBDF}"/>
    <cellStyle name="20% - Accent5 2 4 5 8" xfId="28883" xr:uid="{A7B3BDE2-90E7-4BF7-9B7F-11F76C13F22C}"/>
    <cellStyle name="20% - Accent5 2 4 6" xfId="1826" xr:uid="{68474CB4-1B35-4366-89E0-A81682217644}"/>
    <cellStyle name="20% - Accent5 2 4 6 2" xfId="7391" xr:uid="{3C5D9314-6A4D-4858-B7DA-3C126BAC5F0C}"/>
    <cellStyle name="20% - Accent5 2 4 6 2 2" xfId="20135" xr:uid="{4D6A900B-F775-421C-AB2B-F036E1EC5254}"/>
    <cellStyle name="20% - Accent5 2 4 6 2 2 2" xfId="42972" xr:uid="{0E81EB5B-A24B-4F10-829C-519F74B0A947}"/>
    <cellStyle name="20% - Accent5 2 4 6 2 3" xfId="32878" xr:uid="{3174F1A0-37F4-457A-B5B3-0AA8A7762BE8}"/>
    <cellStyle name="20% - Accent5 2 4 6 3" xfId="11232" xr:uid="{C8FC8175-1CCF-44B1-A646-BCE0E0C941EA}"/>
    <cellStyle name="20% - Accent5 2 4 6 3 2" xfId="36286" xr:uid="{47431E91-0293-4CD5-B8E0-4E66DC162D20}"/>
    <cellStyle name="20% - Accent5 2 4 6 4" xfId="14574" xr:uid="{DECCC925-0F98-46DA-A26D-F1700C9A2CB7}"/>
    <cellStyle name="20% - Accent5 2 4 6 4 2" xfId="38979" xr:uid="{47889456-C063-48AF-BAD9-8DE743C17AE7}"/>
    <cellStyle name="20% - Accent5 2 4 6 5" xfId="24007" xr:uid="{88D20109-6251-48DA-B440-8C946CD0829F}"/>
    <cellStyle name="20% - Accent5 2 4 6 5 2" xfId="46841" xr:uid="{2B6D525A-8AE6-41D0-A22F-F8CFFAE4B35A}"/>
    <cellStyle name="20% - Accent5 2 4 6 6" xfId="26097" xr:uid="{56E3FFE1-D196-4A4E-95B9-D80B88E5F0BE}"/>
    <cellStyle name="20% - Accent5 2 4 6 6 2" xfId="48913" xr:uid="{A1DF0530-7647-4FD9-B475-6ECA67A73326}"/>
    <cellStyle name="20% - Accent5 2 4 6 7" xfId="28885" xr:uid="{8D225B9B-4B5C-4E06-93A8-5F67AA5C0D77}"/>
    <cellStyle name="20% - Accent5 2 4 7" xfId="7364" xr:uid="{641F82B3-7461-4428-9390-9F13B90E21AD}"/>
    <cellStyle name="20% - Accent5 2 4 7 2" xfId="20108" xr:uid="{3AA5C55D-414D-4463-B217-A1E1C594A475}"/>
    <cellStyle name="20% - Accent5 2 4 7 2 2" xfId="42945" xr:uid="{97EFAC0A-400F-4C2D-9BB3-577D8B818531}"/>
    <cellStyle name="20% - Accent5 2 4 7 3" xfId="32851" xr:uid="{8AFF7623-0EED-4A85-81ED-C1FC13168775}"/>
    <cellStyle name="20% - Accent5 2 4 8" xfId="9906" xr:uid="{3F2A568C-B1F3-4090-8D9D-A607949100E1}"/>
    <cellStyle name="20% - Accent5 2 4 8 2" xfId="35378" xr:uid="{C2F48C2E-BB99-4E5F-A7DD-4536561655F8}"/>
    <cellStyle name="20% - Accent5 2 4 9" xfId="14547" xr:uid="{0DDD9492-6B9E-467C-AE6D-2E406CB7F129}"/>
    <cellStyle name="20% - Accent5 2 4 9 2" xfId="38952" xr:uid="{178FEFEF-56C1-47A9-8D83-3F54882354AD}"/>
    <cellStyle name="20% - Accent5 2 4_Expiring Rate Analysis" xfId="12455" xr:uid="{20FA346F-1909-4719-99FE-44BB15E6503A}"/>
    <cellStyle name="20% - Accent5 2 5" xfId="1827" xr:uid="{BCE4653D-E0A2-4D12-BDF9-64EBA3693A43}"/>
    <cellStyle name="20% - Accent5 2 5 10" xfId="23149" xr:uid="{621CFD63-33AD-4684-A9CC-73EC2625FE8D}"/>
    <cellStyle name="20% - Accent5 2 5 10 2" xfId="45983" xr:uid="{4985C4E0-911A-4D19-A94A-FD2D00918E5D}"/>
    <cellStyle name="20% - Accent5 2 5 11" xfId="25233" xr:uid="{7149525D-478B-4B32-9DB9-D5F3CBBA48D1}"/>
    <cellStyle name="20% - Accent5 2 5 11 2" xfId="48057" xr:uid="{B1E773CB-8AF6-4CCA-A6CA-E95952E37184}"/>
    <cellStyle name="20% - Accent5 2 5 12" xfId="28886" xr:uid="{B53BFE1A-A964-4A5C-AC01-75BA8FFFA2FB}"/>
    <cellStyle name="20% - Accent5 2 5 2" xfId="1828" xr:uid="{AE0F13E6-1A11-4573-B813-673E5621BA95}"/>
    <cellStyle name="20% - Accent5 2 5 2 10" xfId="28887" xr:uid="{CA7B185D-433E-420C-9310-244B4E6FD3C2}"/>
    <cellStyle name="20% - Accent5 2 5 2 2" xfId="1829" xr:uid="{F5ADC7D3-BE62-4384-B8ED-C1BE111F37D5}"/>
    <cellStyle name="20% - Accent5 2 5 2 2 2" xfId="1830" xr:uid="{181CF685-9985-4595-9E1D-A54753EE52B4}"/>
    <cellStyle name="20% - Accent5 2 5 2 2 2 2" xfId="7395" xr:uid="{D617E900-7152-4443-BE3A-8F1414E46845}"/>
    <cellStyle name="20% - Accent5 2 5 2 2 2 2 2" xfId="20139" xr:uid="{1486FF93-5AF9-4585-A79E-430B728F2421}"/>
    <cellStyle name="20% - Accent5 2 5 2 2 2 2 2 2" xfId="42976" xr:uid="{2C0AE1C8-833A-42F1-B667-599F90D80D76}"/>
    <cellStyle name="20% - Accent5 2 5 2 2 2 2 3" xfId="32882" xr:uid="{528BC9D5-92D2-4228-856B-600D7E619446}"/>
    <cellStyle name="20% - Accent5 2 5 2 2 2 3" xfId="14578" xr:uid="{0FF39DBC-45AA-4A58-A20D-2435472397D6}"/>
    <cellStyle name="20% - Accent5 2 5 2 2 2 3 2" xfId="38983" xr:uid="{6D3AD459-5559-42C5-96C3-6B4179C19716}"/>
    <cellStyle name="20% - Accent5 2 5 2 2 2 4" xfId="28889" xr:uid="{19D5CC4B-8ECC-4980-9C00-9051CF4EDD38}"/>
    <cellStyle name="20% - Accent5 2 5 2 2 3" xfId="1831" xr:uid="{3C64A036-2BD6-4DCF-8296-A67752752871}"/>
    <cellStyle name="20% - Accent5 2 5 2 2 3 2" xfId="7396" xr:uid="{63CD9B3E-A580-48A0-B160-E9CEAFE57C5A}"/>
    <cellStyle name="20% - Accent5 2 5 2 2 3 2 2" xfId="20140" xr:uid="{8155D5A1-D149-4815-B724-04005927940A}"/>
    <cellStyle name="20% - Accent5 2 5 2 2 3 2 2 2" xfId="42977" xr:uid="{B1188E71-7470-4893-AFA0-A10769FC5888}"/>
    <cellStyle name="20% - Accent5 2 5 2 2 3 2 3" xfId="32883" xr:uid="{31AF62F2-0110-4877-B836-F4AB39AB379E}"/>
    <cellStyle name="20% - Accent5 2 5 2 2 3 3" xfId="14579" xr:uid="{E72C263D-804E-4415-A26D-D444A4733FE6}"/>
    <cellStyle name="20% - Accent5 2 5 2 2 3 3 2" xfId="38984" xr:uid="{7F57E13D-5D30-425A-87C7-A81E36C9EE21}"/>
    <cellStyle name="20% - Accent5 2 5 2 2 3 4" xfId="28890" xr:uid="{0D85C1D1-2532-400D-A4BC-F2BC2D83D94A}"/>
    <cellStyle name="20% - Accent5 2 5 2 2 4" xfId="7394" xr:uid="{20ABC02C-0A60-4FE6-967F-A459F1A1FF26}"/>
    <cellStyle name="20% - Accent5 2 5 2 2 4 2" xfId="20138" xr:uid="{44964697-54B0-4464-8BB7-905D43DCBED2}"/>
    <cellStyle name="20% - Accent5 2 5 2 2 4 2 2" xfId="42975" xr:uid="{CEFB3752-F177-48E3-9E07-8D0E3AB74567}"/>
    <cellStyle name="20% - Accent5 2 5 2 2 4 3" xfId="32881" xr:uid="{E5810A43-3DE2-402C-939B-A38C0CD5D0EB}"/>
    <cellStyle name="20% - Accent5 2 5 2 2 5" xfId="11693" xr:uid="{C27D15A3-E216-44E9-84A5-4D81AEA094E7}"/>
    <cellStyle name="20% - Accent5 2 5 2 2 5 2" xfId="36747" xr:uid="{84C4D791-DCE5-476C-A6E1-6C553F54218A}"/>
    <cellStyle name="20% - Accent5 2 5 2 2 6" xfId="14577" xr:uid="{7A090021-B0E2-4E31-96BE-17F684A26814}"/>
    <cellStyle name="20% - Accent5 2 5 2 2 6 2" xfId="38982" xr:uid="{207E247D-3F63-47AA-84A2-08E92EFA1FBE}"/>
    <cellStyle name="20% - Accent5 2 5 2 2 7" xfId="24468" xr:uid="{8267E7A5-1DB6-4EA9-8559-A9E0C54A13EF}"/>
    <cellStyle name="20% - Accent5 2 5 2 2 7 2" xfId="47302" xr:uid="{08A488A3-97F1-47B5-BB8A-6DAA8FC660C0}"/>
    <cellStyle name="20% - Accent5 2 5 2 2 8" xfId="26558" xr:uid="{416E745B-09FF-4DF0-AE83-415C879AC7FE}"/>
    <cellStyle name="20% - Accent5 2 5 2 2 8 2" xfId="49374" xr:uid="{9E87AC9B-B09F-47B3-969B-1D58D072754B}"/>
    <cellStyle name="20% - Accent5 2 5 2 2 9" xfId="28888" xr:uid="{07C16D38-F472-4433-A578-71D48BA6F1A5}"/>
    <cellStyle name="20% - Accent5 2 5 2 3" xfId="1832" xr:uid="{19E794C8-DA50-49DB-831B-AE0BE72528B8}"/>
    <cellStyle name="20% - Accent5 2 5 2 3 2" xfId="1833" xr:uid="{64ED5485-6B3E-418E-A666-FABA6A600A64}"/>
    <cellStyle name="20% - Accent5 2 5 2 3 2 2" xfId="7398" xr:uid="{9476BFB7-04DD-494A-AF70-1C1699129841}"/>
    <cellStyle name="20% - Accent5 2 5 2 3 2 2 2" xfId="20142" xr:uid="{F1FE0208-C04E-47CC-B296-6431683FE4F1}"/>
    <cellStyle name="20% - Accent5 2 5 2 3 2 2 2 2" xfId="42979" xr:uid="{EE06DB46-09FB-4F70-87A4-5F25445DD58F}"/>
    <cellStyle name="20% - Accent5 2 5 2 3 2 2 3" xfId="32885" xr:uid="{3CD22762-4465-4D77-8B4B-337E17AD8389}"/>
    <cellStyle name="20% - Accent5 2 5 2 3 2 3" xfId="14581" xr:uid="{4B9BE2D6-98EB-4D55-AC52-8B0F85453783}"/>
    <cellStyle name="20% - Accent5 2 5 2 3 2 3 2" xfId="38986" xr:uid="{879FECBE-A728-4455-8F27-EAE970FA6869}"/>
    <cellStyle name="20% - Accent5 2 5 2 3 2 4" xfId="28892" xr:uid="{DC111FD6-423D-47C4-800E-3865F930A466}"/>
    <cellStyle name="20% - Accent5 2 5 2 3 3" xfId="7397" xr:uid="{A29B24D3-E3E3-45D1-B912-4E2D3FAA71B0}"/>
    <cellStyle name="20% - Accent5 2 5 2 3 3 2" xfId="20141" xr:uid="{0A39D747-CC39-4305-B94C-B48AE5C5F3EB}"/>
    <cellStyle name="20% - Accent5 2 5 2 3 3 2 2" xfId="42978" xr:uid="{9108F65C-1D93-4E30-A964-141A53326FA2}"/>
    <cellStyle name="20% - Accent5 2 5 2 3 3 3" xfId="32884" xr:uid="{F761F1C2-06A6-4C2C-A5D0-FEDBAEE72730}"/>
    <cellStyle name="20% - Accent5 2 5 2 3 4" xfId="14580" xr:uid="{FE6CE00A-AA7F-4767-B9D4-AA028AD8C31E}"/>
    <cellStyle name="20% - Accent5 2 5 2 3 4 2" xfId="38985" xr:uid="{1CBF5444-FE08-4B07-B4D5-D96117DEBCE2}"/>
    <cellStyle name="20% - Accent5 2 5 2 3 5" xfId="28891" xr:uid="{84AF218E-9A6F-481B-BDE2-72F0953BCEA3}"/>
    <cellStyle name="20% - Accent5 2 5 2 4" xfId="1834" xr:uid="{986CF0CF-D1D4-471D-82DA-92A254D83233}"/>
    <cellStyle name="20% - Accent5 2 5 2 4 2" xfId="7399" xr:uid="{C0BC2455-232F-416A-9956-DA399E228A01}"/>
    <cellStyle name="20% - Accent5 2 5 2 4 2 2" xfId="20143" xr:uid="{DA13649C-8191-44EC-9189-F57EE7C693DE}"/>
    <cellStyle name="20% - Accent5 2 5 2 4 2 2 2" xfId="42980" xr:uid="{019D702C-B620-4B0B-80F9-9F97B451922C}"/>
    <cellStyle name="20% - Accent5 2 5 2 4 2 3" xfId="32886" xr:uid="{E1EDFE7E-EB84-4226-9169-65A5841CDEDD}"/>
    <cellStyle name="20% - Accent5 2 5 2 4 3" xfId="14582" xr:uid="{12DFE87D-6F54-4AC2-9002-E66A75895A32}"/>
    <cellStyle name="20% - Accent5 2 5 2 4 3 2" xfId="38987" xr:uid="{5CBBFC0E-8EF9-4C82-944E-E4EB6EC7F6BC}"/>
    <cellStyle name="20% - Accent5 2 5 2 4 4" xfId="28893" xr:uid="{90410B36-88D2-48F1-B969-D667A84E3746}"/>
    <cellStyle name="20% - Accent5 2 5 2 5" xfId="7393" xr:uid="{C1C64CAD-48F2-4A54-8595-AEA21D67C59E}"/>
    <cellStyle name="20% - Accent5 2 5 2 5 2" xfId="20137" xr:uid="{5A4D1D7B-DB26-4B20-A439-022039AFDCF4}"/>
    <cellStyle name="20% - Accent5 2 5 2 5 2 2" xfId="42974" xr:uid="{A0C95899-3D04-4D94-A513-C5F77A8D26BA}"/>
    <cellStyle name="20% - Accent5 2 5 2 5 3" xfId="32880" xr:uid="{25E9C554-9C97-404B-89DB-785A17CEBE34}"/>
    <cellStyle name="20% - Accent5 2 5 2 6" xfId="10526" xr:uid="{27CE8D09-4D63-455E-8D70-DA39B2852D7F}"/>
    <cellStyle name="20% - Accent5 2 5 2 6 2" xfId="35790" xr:uid="{CE0E0BCA-FAED-4DB2-A7DA-2E0D4F424356}"/>
    <cellStyle name="20% - Accent5 2 5 2 7" xfId="14576" xr:uid="{48BCE4C8-2E3B-42CC-B51C-CD4F411D3C65}"/>
    <cellStyle name="20% - Accent5 2 5 2 7 2" xfId="38981" xr:uid="{25A9E8A2-1229-47AA-B063-EE65EE862A70}"/>
    <cellStyle name="20% - Accent5 2 5 2 8" xfId="23510" xr:uid="{F23EDCA8-1C05-4482-A14C-7E1F75CB050F}"/>
    <cellStyle name="20% - Accent5 2 5 2 8 2" xfId="46344" xr:uid="{16C3FB47-E886-44C5-A0FF-A550BD61407D}"/>
    <cellStyle name="20% - Accent5 2 5 2 9" xfId="25593" xr:uid="{846EAC7C-20D0-4544-A899-9158E2525502}"/>
    <cellStyle name="20% - Accent5 2 5 2 9 2" xfId="48417" xr:uid="{B95672DF-9E71-4AEA-B1D4-BE86E5427C5B}"/>
    <cellStyle name="20% - Accent5 2 5 3" xfId="1835" xr:uid="{51CEF561-7500-4A3E-8645-FDAD3B48DF2A}"/>
    <cellStyle name="20% - Accent5 2 5 3 2" xfId="1836" xr:uid="{B1F7FF49-C9A6-48C4-B92B-8DB7192214CC}"/>
    <cellStyle name="20% - Accent5 2 5 3 2 2" xfId="7401" xr:uid="{74F8D74D-3C3C-4C08-84DE-2628D0CA0C7E}"/>
    <cellStyle name="20% - Accent5 2 5 3 2 2 2" xfId="20145" xr:uid="{AF188878-BF5E-4094-9584-11D72847253C}"/>
    <cellStyle name="20% - Accent5 2 5 3 2 2 2 2" xfId="42982" xr:uid="{AA8116DF-4684-46F7-95AA-B5EFE0D7B5D3}"/>
    <cellStyle name="20% - Accent5 2 5 3 2 2 3" xfId="32888" xr:uid="{21B08BB4-BFF8-40B5-B221-7A72104EB769}"/>
    <cellStyle name="20% - Accent5 2 5 3 2 3" xfId="11889" xr:uid="{520D51C7-6A10-48E4-A9AE-2B3FA88D393D}"/>
    <cellStyle name="20% - Accent5 2 5 3 2 3 2" xfId="36943" xr:uid="{B2B3823A-9A7B-4F22-9FC4-E6AEDFF0E049}"/>
    <cellStyle name="20% - Accent5 2 5 3 2 4" xfId="14584" xr:uid="{C61504E1-0B55-4DF2-B484-9EC03AB2EC91}"/>
    <cellStyle name="20% - Accent5 2 5 3 2 4 2" xfId="38989" xr:uid="{06716670-63CC-4DB9-A070-7A68A7589E10}"/>
    <cellStyle name="20% - Accent5 2 5 3 2 5" xfId="24664" xr:uid="{4F5C77AB-C01C-4C11-B2AE-03B3B13C87B6}"/>
    <cellStyle name="20% - Accent5 2 5 3 2 5 2" xfId="47498" xr:uid="{25AEC1E5-C453-4853-91CA-E831B3106931}"/>
    <cellStyle name="20% - Accent5 2 5 3 2 6" xfId="26754" xr:uid="{BFA0A228-78C7-453A-929F-D91476053CB9}"/>
    <cellStyle name="20% - Accent5 2 5 3 2 6 2" xfId="49570" xr:uid="{0026A7D5-731B-4A7B-8405-3EAA68767CFE}"/>
    <cellStyle name="20% - Accent5 2 5 3 2 7" xfId="28895" xr:uid="{BDC63CCF-C36C-4E32-A738-1FD675689ABB}"/>
    <cellStyle name="20% - Accent5 2 5 3 3" xfId="1837" xr:uid="{69729AC2-BCD0-4843-8ADE-9F6096045C13}"/>
    <cellStyle name="20% - Accent5 2 5 3 3 2" xfId="7402" xr:uid="{14AF7BA0-8FDC-4C42-AF6F-A23E528A14BE}"/>
    <cellStyle name="20% - Accent5 2 5 3 3 2 2" xfId="20146" xr:uid="{CE5CBA7F-C3D1-429B-BE13-7D599545FE1B}"/>
    <cellStyle name="20% - Accent5 2 5 3 3 2 2 2" xfId="42983" xr:uid="{51B647C0-CF6A-47B2-B45E-2230299FBA22}"/>
    <cellStyle name="20% - Accent5 2 5 3 3 2 3" xfId="32889" xr:uid="{5086D282-CFAA-4CF6-90AA-43A4A8088A5F}"/>
    <cellStyle name="20% - Accent5 2 5 3 3 3" xfId="14585" xr:uid="{8F7FD16B-D3FC-43E2-8ABC-45F780AEF224}"/>
    <cellStyle name="20% - Accent5 2 5 3 3 3 2" xfId="38990" xr:uid="{E8E187FF-DDA8-4DD6-ACC0-83431FD70B3B}"/>
    <cellStyle name="20% - Accent5 2 5 3 3 4" xfId="28896" xr:uid="{D436FDB0-6980-4C26-8DCC-0512E3EC4721}"/>
    <cellStyle name="20% - Accent5 2 5 3 4" xfId="7400" xr:uid="{179E4EEC-E390-45D4-8E16-7CDAD5D67788}"/>
    <cellStyle name="20% - Accent5 2 5 3 4 2" xfId="20144" xr:uid="{6787028C-0D9E-4B9E-9AEA-00F410BE8B2E}"/>
    <cellStyle name="20% - Accent5 2 5 3 4 2 2" xfId="42981" xr:uid="{F00ADA4B-9504-4B25-BDF9-0CFE0CE1C4EF}"/>
    <cellStyle name="20% - Accent5 2 5 3 4 3" xfId="32887" xr:uid="{BC2A7C3D-C511-4C6E-A4A8-9FF53238360A}"/>
    <cellStyle name="20% - Accent5 2 5 3 5" xfId="10793" xr:uid="{399994F4-EB2D-403A-8453-44083C027F03}"/>
    <cellStyle name="20% - Accent5 2 5 3 5 2" xfId="35986" xr:uid="{60EF722E-E23B-4E17-8584-8FF9A43AE066}"/>
    <cellStyle name="20% - Accent5 2 5 3 6" xfId="14583" xr:uid="{08D17DA7-ACFE-4E82-BE93-15994E20DCD3}"/>
    <cellStyle name="20% - Accent5 2 5 3 6 2" xfId="38988" xr:uid="{6DEA5368-8B68-4B25-9DDD-18D61E802E8E}"/>
    <cellStyle name="20% - Accent5 2 5 3 7" xfId="23706" xr:uid="{65193C93-C25C-4D46-AB1A-3639ACDBBA57}"/>
    <cellStyle name="20% - Accent5 2 5 3 7 2" xfId="46540" xr:uid="{AC85DBA6-9ED8-4B33-BDE2-7D1636957CD6}"/>
    <cellStyle name="20% - Accent5 2 5 3 8" xfId="25789" xr:uid="{F3E78BE4-91F3-498D-97E9-92D2525625CC}"/>
    <cellStyle name="20% - Accent5 2 5 3 8 2" xfId="48613" xr:uid="{016E720E-100E-4978-A927-1478A27A4A76}"/>
    <cellStyle name="20% - Accent5 2 5 3 9" xfId="28894" xr:uid="{F15848AC-23C2-4C95-8579-763C5E1F1C85}"/>
    <cellStyle name="20% - Accent5 2 5 4" xfId="1838" xr:uid="{048DF536-9487-4A49-9427-3F14EA4B96DB}"/>
    <cellStyle name="20% - Accent5 2 5 4 2" xfId="1839" xr:uid="{98071C0B-1F63-428B-B674-F7C48AF7A3DC}"/>
    <cellStyle name="20% - Accent5 2 5 4 2 2" xfId="7404" xr:uid="{4EDB3729-77BE-4E59-A51E-799D25CE812E}"/>
    <cellStyle name="20% - Accent5 2 5 4 2 2 2" xfId="20148" xr:uid="{9EEB9EAC-C08D-4B1E-90AA-9DB501F55895}"/>
    <cellStyle name="20% - Accent5 2 5 4 2 2 2 2" xfId="42985" xr:uid="{3810F540-A87F-46EA-AA97-7EE3DC3E0AFA}"/>
    <cellStyle name="20% - Accent5 2 5 4 2 2 3" xfId="32891" xr:uid="{1DFA6A12-55BC-42BC-A191-210330F9AE1B}"/>
    <cellStyle name="20% - Accent5 2 5 4 2 3" xfId="12085" xr:uid="{AD368DDC-A303-4E4F-900B-B2581ADFFD68}"/>
    <cellStyle name="20% - Accent5 2 5 4 2 3 2" xfId="37139" xr:uid="{BE0C69D0-A25B-46E4-89EC-43949E3A616A}"/>
    <cellStyle name="20% - Accent5 2 5 4 2 4" xfId="14587" xr:uid="{8DF0F728-22F9-43E3-A370-3469A4BF69B4}"/>
    <cellStyle name="20% - Accent5 2 5 4 2 4 2" xfId="38992" xr:uid="{7958FF7C-A4E4-42BE-9BBB-7D01C5470E60}"/>
    <cellStyle name="20% - Accent5 2 5 4 2 5" xfId="24860" xr:uid="{6041C827-7D27-434F-8183-394733FFB729}"/>
    <cellStyle name="20% - Accent5 2 5 4 2 5 2" xfId="47694" xr:uid="{53FB2FC2-FE2D-4BE4-8058-206422173731}"/>
    <cellStyle name="20% - Accent5 2 5 4 2 6" xfId="26950" xr:uid="{42813B83-2431-4155-AB04-03E38C83EF6A}"/>
    <cellStyle name="20% - Accent5 2 5 4 2 6 2" xfId="49766" xr:uid="{38D730DA-FC3F-440F-93F4-B451D959B315}"/>
    <cellStyle name="20% - Accent5 2 5 4 2 7" xfId="28898" xr:uid="{AC12417A-9BEA-4F64-9AF6-76AFD213DC13}"/>
    <cellStyle name="20% - Accent5 2 5 4 3" xfId="7403" xr:uid="{72A905D9-CEA8-494E-A542-106803144DF6}"/>
    <cellStyle name="20% - Accent5 2 5 4 3 2" xfId="20147" xr:uid="{26A9037E-D0E5-4FD3-8B7A-4D9676238EC1}"/>
    <cellStyle name="20% - Accent5 2 5 4 3 2 2" xfId="42984" xr:uid="{6ADEF35A-1EAF-47B3-86C8-82B58DB3C70B}"/>
    <cellStyle name="20% - Accent5 2 5 4 3 3" xfId="32890" xr:uid="{59326E35-0E8D-4ECF-824F-41F4E8F9507F}"/>
    <cellStyle name="20% - Accent5 2 5 4 4" xfId="11006" xr:uid="{6445B43D-5181-4CC5-BEB8-EA43C26632F1}"/>
    <cellStyle name="20% - Accent5 2 5 4 4 2" xfId="36182" xr:uid="{DCC21FB3-1195-4D5E-9B6D-AEE01992F270}"/>
    <cellStyle name="20% - Accent5 2 5 4 5" xfId="14586" xr:uid="{41ECDE05-F316-449B-98BD-BA9AE8161DBA}"/>
    <cellStyle name="20% - Accent5 2 5 4 5 2" xfId="38991" xr:uid="{81142DF0-C9BC-4BFA-97F1-F5E5DC46D756}"/>
    <cellStyle name="20% - Accent5 2 5 4 6" xfId="23902" xr:uid="{384C7B8F-D6DD-4F4A-846E-5ED4BDC8B054}"/>
    <cellStyle name="20% - Accent5 2 5 4 6 2" xfId="46736" xr:uid="{FD87AA5F-2127-4CD5-82E2-09FF0ED7E92F}"/>
    <cellStyle name="20% - Accent5 2 5 4 7" xfId="25985" xr:uid="{E79EFAB1-6A92-414B-B033-2C3D1578BFCC}"/>
    <cellStyle name="20% - Accent5 2 5 4 7 2" xfId="48809" xr:uid="{E00CFADE-21B9-43F2-8665-D2DB73AD7260}"/>
    <cellStyle name="20% - Accent5 2 5 4 8" xfId="28897" xr:uid="{C7CAD6C7-721C-44E4-A0F0-80CE1DD9C713}"/>
    <cellStyle name="20% - Accent5 2 5 5" xfId="1840" xr:uid="{19D192FA-A482-4609-BE92-8D2ABC827951}"/>
    <cellStyle name="20% - Accent5 2 5 5 2" xfId="7405" xr:uid="{E6FFC5EB-673A-4074-B981-232C30E9274D}"/>
    <cellStyle name="20% - Accent5 2 5 5 2 2" xfId="11516" xr:uid="{D465B522-C8EB-4259-85E7-7D5ACA2488A3}"/>
    <cellStyle name="20% - Accent5 2 5 5 2 2 2" xfId="36570" xr:uid="{9BF63002-542B-4D0B-9272-A9984606360D}"/>
    <cellStyle name="20% - Accent5 2 5 5 2 3" xfId="20149" xr:uid="{634E7CFF-4251-4A8D-971B-3FE36B00E340}"/>
    <cellStyle name="20% - Accent5 2 5 5 2 3 2" xfId="42986" xr:uid="{1D245924-48C9-415D-AFEC-D94FDAF173FA}"/>
    <cellStyle name="20% - Accent5 2 5 5 2 4" xfId="24291" xr:uid="{8AC521E9-5FE2-4D14-A16E-53C7E118A633}"/>
    <cellStyle name="20% - Accent5 2 5 5 2 4 2" xfId="47125" xr:uid="{7BBB7F48-FE77-44BC-9C86-0515FDE66303}"/>
    <cellStyle name="20% - Accent5 2 5 5 2 5" xfId="26381" xr:uid="{5EB926FE-7227-4968-B5B2-AEFEA0D60951}"/>
    <cellStyle name="20% - Accent5 2 5 5 2 5 2" xfId="49197" xr:uid="{BBE880AB-8A3B-448D-884B-D703C97DBE88}"/>
    <cellStyle name="20% - Accent5 2 5 5 2 6" xfId="32892" xr:uid="{B6F65D12-B9FD-4FF1-B7DA-27E954F0B88C}"/>
    <cellStyle name="20% - Accent5 2 5 5 3" xfId="10309" xr:uid="{6F13DFEA-F110-4A64-A2A8-A9E27558FF30}"/>
    <cellStyle name="20% - Accent5 2 5 5 3 2" xfId="35626" xr:uid="{B94A4DD8-64C7-42E6-B35C-BE338D6B3E7F}"/>
    <cellStyle name="20% - Accent5 2 5 5 4" xfId="14588" xr:uid="{87362170-8F89-401B-A782-1DA53F8A1547}"/>
    <cellStyle name="20% - Accent5 2 5 5 4 2" xfId="38993" xr:uid="{72CA26FC-2F38-4281-A73E-5E8AFBC18CDF}"/>
    <cellStyle name="20% - Accent5 2 5 5 5" xfId="23333" xr:uid="{07E6E8C8-E1D8-4ED9-BE83-800215E39A94}"/>
    <cellStyle name="20% - Accent5 2 5 5 5 2" xfId="46167" xr:uid="{15E0704F-4A7D-4C44-91A8-8D1856DD17D5}"/>
    <cellStyle name="20% - Accent5 2 5 5 6" xfId="25417" xr:uid="{C1DC9293-2964-4211-9699-6A372A431124}"/>
    <cellStyle name="20% - Accent5 2 5 5 6 2" xfId="48241" xr:uid="{2E757836-DBA1-4A6D-9621-040B1F279ED8}"/>
    <cellStyle name="20% - Accent5 2 5 5 7" xfId="28899" xr:uid="{15ED2926-144A-4DA5-B264-9B3090BD84FE}"/>
    <cellStyle name="20% - Accent5 2 5 6" xfId="7392" xr:uid="{CC5B0F77-6DDA-4A90-8B92-D70CCFDD4109}"/>
    <cellStyle name="20% - Accent5 2 5 6 2" xfId="11332" xr:uid="{18CAC7D2-42D3-4214-B553-47EF041CBDBD}"/>
    <cellStyle name="20% - Accent5 2 5 6 2 2" xfId="36386" xr:uid="{8685ED33-7E82-41D5-9A34-0A9175EAF84C}"/>
    <cellStyle name="20% - Accent5 2 5 6 3" xfId="20136" xr:uid="{45C91E42-6995-4674-AB1E-2B225251E634}"/>
    <cellStyle name="20% - Accent5 2 5 6 3 2" xfId="42973" xr:uid="{B0F3D97A-0097-44D4-BEAE-B81F37622034}"/>
    <cellStyle name="20% - Accent5 2 5 6 4" xfId="24107" xr:uid="{5BE535A4-7E2B-4C34-B182-4BAAF99A4BB6}"/>
    <cellStyle name="20% - Accent5 2 5 6 4 2" xfId="46941" xr:uid="{AA89E9BF-0248-471F-8B3C-AD1906F16A85}"/>
    <cellStyle name="20% - Accent5 2 5 6 5" xfId="26197" xr:uid="{3F8FDEFD-65F6-4675-BAE8-F43064078C49}"/>
    <cellStyle name="20% - Accent5 2 5 6 5 2" xfId="49013" xr:uid="{44FBF01C-9B6C-4EFA-890D-DECA18E7A376}"/>
    <cellStyle name="20% - Accent5 2 5 6 6" xfId="32879" xr:uid="{D04515B2-4544-405E-8FF2-7599552BD349}"/>
    <cellStyle name="20% - Accent5 2 5 7" xfId="12255" xr:uid="{2D642412-126D-410F-9945-9A282E63AACA}"/>
    <cellStyle name="20% - Accent5 2 5 8" xfId="9987" xr:uid="{C7E61B40-A09B-401E-A69A-0C7690C08F8C}"/>
    <cellStyle name="20% - Accent5 2 5 8 2" xfId="35442" xr:uid="{2C17FA9A-1B5C-42C4-9BFF-8F080D6D6040}"/>
    <cellStyle name="20% - Accent5 2 5 9" xfId="14575" xr:uid="{835AAAC3-833C-4A66-9871-550C4739568B}"/>
    <cellStyle name="20% - Accent5 2 5 9 2" xfId="38980" xr:uid="{229D5CE1-40DC-4073-ABCB-5B7C34F8E369}"/>
    <cellStyle name="20% - Accent5 2 5_Expiring Rate Analysis" xfId="12456" xr:uid="{E73DA999-1358-434A-AEBA-BF23AF58B63A}"/>
    <cellStyle name="20% - Accent5 2 6" xfId="1841" xr:uid="{CA1935EA-F820-4888-8BA2-91876F8BFE25}"/>
    <cellStyle name="20% - Accent5 2 6 10" xfId="25250" xr:uid="{C20DF9C9-F59D-44E3-80F1-4ADE13D24AD9}"/>
    <cellStyle name="20% - Accent5 2 6 10 2" xfId="48074" xr:uid="{ED87B079-9420-4115-B4D1-BB567AFC29F8}"/>
    <cellStyle name="20% - Accent5 2 6 11" xfId="28900" xr:uid="{584F35A2-D475-4FD1-B183-528DB8E6A4B0}"/>
    <cellStyle name="20% - Accent5 2 6 2" xfId="1842" xr:uid="{A63713F8-2C46-41A9-9464-B519F47E9621}"/>
    <cellStyle name="20% - Accent5 2 6 2 2" xfId="1843" xr:uid="{5E6BED18-01E6-4B4C-93FB-A6695F3BF641}"/>
    <cellStyle name="20% - Accent5 2 6 2 2 2" xfId="7408" xr:uid="{66A1C518-2807-421D-A5C5-D483F0D41F6C}"/>
    <cellStyle name="20% - Accent5 2 6 2 2 2 2" xfId="20152" xr:uid="{3CF2ECD0-C73C-424B-BF0D-2EE7AF8E5331}"/>
    <cellStyle name="20% - Accent5 2 6 2 2 2 2 2" xfId="42989" xr:uid="{B365D84A-F1B5-486B-B65F-B1497AE3C390}"/>
    <cellStyle name="20% - Accent5 2 6 2 2 2 3" xfId="32895" xr:uid="{30DD8829-DD15-4023-9AA2-82BCE814C315}"/>
    <cellStyle name="20% - Accent5 2 6 2 2 3" xfId="11710" xr:uid="{B11F70A0-51D9-4BDC-8A2C-D3CA3771A6A9}"/>
    <cellStyle name="20% - Accent5 2 6 2 2 3 2" xfId="36764" xr:uid="{0653AE33-BE12-4A98-BB23-F662A8C474D8}"/>
    <cellStyle name="20% - Accent5 2 6 2 2 4" xfId="14591" xr:uid="{83544610-0468-4FB9-A693-5C0468FC9F5B}"/>
    <cellStyle name="20% - Accent5 2 6 2 2 4 2" xfId="38996" xr:uid="{9816094B-2015-4848-B1C6-E4BA261A1352}"/>
    <cellStyle name="20% - Accent5 2 6 2 2 5" xfId="24485" xr:uid="{C30A7106-A5EA-4192-9CB7-F07E658DA9AD}"/>
    <cellStyle name="20% - Accent5 2 6 2 2 5 2" xfId="47319" xr:uid="{44679679-0038-4314-87B9-A84BBD62C876}"/>
    <cellStyle name="20% - Accent5 2 6 2 2 6" xfId="26575" xr:uid="{B723A27F-15AF-457C-BB2D-5BEF2882C015}"/>
    <cellStyle name="20% - Accent5 2 6 2 2 6 2" xfId="49391" xr:uid="{ED0D494A-3444-4908-B5B2-2791A7A22697}"/>
    <cellStyle name="20% - Accent5 2 6 2 2 7" xfId="28902" xr:uid="{514AC4BB-69A2-42F5-94B8-22C2846508CD}"/>
    <cellStyle name="20% - Accent5 2 6 2 3" xfId="1844" xr:uid="{3FAEFB45-895E-43F2-A432-17836264EB4E}"/>
    <cellStyle name="20% - Accent5 2 6 2 3 2" xfId="7409" xr:uid="{E94406E6-25A9-4D73-BFC1-1464816584DD}"/>
    <cellStyle name="20% - Accent5 2 6 2 3 2 2" xfId="20153" xr:uid="{F9A503B0-6833-40B5-BA60-0C79AA362D02}"/>
    <cellStyle name="20% - Accent5 2 6 2 3 2 2 2" xfId="42990" xr:uid="{E5DE10B1-394A-4EA3-91F3-A3EEEDF3B02E}"/>
    <cellStyle name="20% - Accent5 2 6 2 3 2 3" xfId="32896" xr:uid="{97FDA65B-1AB9-4724-8B45-38911ACF90B2}"/>
    <cellStyle name="20% - Accent5 2 6 2 3 3" xfId="14592" xr:uid="{B7997129-4E6F-435F-98C2-C9EFE5918E34}"/>
    <cellStyle name="20% - Accent5 2 6 2 3 3 2" xfId="38997" xr:uid="{9C4FC539-FB21-4415-B36D-83F39C6FDB10}"/>
    <cellStyle name="20% - Accent5 2 6 2 3 4" xfId="28903" xr:uid="{E495BAAC-3401-430F-9119-45EF13EC8F59}"/>
    <cellStyle name="20% - Accent5 2 6 2 4" xfId="7407" xr:uid="{569E5206-3439-4C44-9E4D-18520B0B4F1C}"/>
    <cellStyle name="20% - Accent5 2 6 2 4 2" xfId="20151" xr:uid="{5E3C40C6-EC98-4F8E-BEFA-929782205984}"/>
    <cellStyle name="20% - Accent5 2 6 2 4 2 2" xfId="42988" xr:uid="{814CD11B-4052-44EB-A843-D53D78B34429}"/>
    <cellStyle name="20% - Accent5 2 6 2 4 3" xfId="32894" xr:uid="{5B39CDE3-689A-4577-9F3C-2BC6C05A47CF}"/>
    <cellStyle name="20% - Accent5 2 6 2 5" xfId="10555" xr:uid="{C54E285C-93D8-49D7-8D04-8AAF0D2D56E9}"/>
    <cellStyle name="20% - Accent5 2 6 2 5 2" xfId="35807" xr:uid="{B666AF92-B4A3-4B2B-894F-DC802FBD395E}"/>
    <cellStyle name="20% - Accent5 2 6 2 6" xfId="14590" xr:uid="{DB7F9372-A081-4C58-A099-76FDB60D0AC6}"/>
    <cellStyle name="20% - Accent5 2 6 2 6 2" xfId="38995" xr:uid="{D0601037-CA18-4E00-8DFA-45F0501DD4DF}"/>
    <cellStyle name="20% - Accent5 2 6 2 7" xfId="23527" xr:uid="{DAC66B70-A5F9-4DC8-BA33-240D222585AD}"/>
    <cellStyle name="20% - Accent5 2 6 2 7 2" xfId="46361" xr:uid="{4FF100A4-CB29-40BF-A97A-F538EE782EF5}"/>
    <cellStyle name="20% - Accent5 2 6 2 8" xfId="25610" xr:uid="{4A04C071-270E-4E52-9284-514B4EDD148C}"/>
    <cellStyle name="20% - Accent5 2 6 2 8 2" xfId="48434" xr:uid="{AAB45A03-B236-4E97-A3C6-72743AF08452}"/>
    <cellStyle name="20% - Accent5 2 6 2 9" xfId="28901" xr:uid="{A78342B8-B075-4937-8AD9-9706EF4BC67C}"/>
    <cellStyle name="20% - Accent5 2 6 3" xfId="1845" xr:uid="{84DE78DC-6017-475D-BF21-880FDB67CCB0}"/>
    <cellStyle name="20% - Accent5 2 6 3 2" xfId="1846" xr:uid="{A949A9B9-0BF5-4BAF-8769-32E36B9CF992}"/>
    <cellStyle name="20% - Accent5 2 6 3 2 2" xfId="7411" xr:uid="{72484308-11C8-4658-A439-B3D8F84F3853}"/>
    <cellStyle name="20% - Accent5 2 6 3 2 2 2" xfId="20155" xr:uid="{266ED4DF-125C-482F-A002-8C4E5110BA2F}"/>
    <cellStyle name="20% - Accent5 2 6 3 2 2 2 2" xfId="42992" xr:uid="{D5C23DC4-2F52-4EBE-B09A-1BB57F4BCAC0}"/>
    <cellStyle name="20% - Accent5 2 6 3 2 2 3" xfId="32898" xr:uid="{383E3B69-013F-451B-B2CA-3A4B784602B3}"/>
    <cellStyle name="20% - Accent5 2 6 3 2 3" xfId="11906" xr:uid="{334301D9-5617-462E-A256-828F07BE546E}"/>
    <cellStyle name="20% - Accent5 2 6 3 2 3 2" xfId="36960" xr:uid="{923D79C3-447F-4762-A0D2-0A72040827FD}"/>
    <cellStyle name="20% - Accent5 2 6 3 2 4" xfId="14594" xr:uid="{20DBFD83-6665-4A98-930B-AF9E8F8DCF7E}"/>
    <cellStyle name="20% - Accent5 2 6 3 2 4 2" xfId="38999" xr:uid="{13B49E95-C7E6-443D-A4DA-680CF9E507B3}"/>
    <cellStyle name="20% - Accent5 2 6 3 2 5" xfId="24681" xr:uid="{A3AA0DB7-99E8-4D56-870B-4C82AAB96A8A}"/>
    <cellStyle name="20% - Accent5 2 6 3 2 5 2" xfId="47515" xr:uid="{A2E0DD37-A307-434B-8656-AA43D779DAB1}"/>
    <cellStyle name="20% - Accent5 2 6 3 2 6" xfId="26771" xr:uid="{EB51107D-5412-42F6-AD30-6C5C0563EBBE}"/>
    <cellStyle name="20% - Accent5 2 6 3 2 6 2" xfId="49587" xr:uid="{C59379B9-7ECC-46BF-9D0E-C372A62E2E9D}"/>
    <cellStyle name="20% - Accent5 2 6 3 2 7" xfId="28905" xr:uid="{0F1BB704-AA38-47A4-BDF9-B0D92A30CAE9}"/>
    <cellStyle name="20% - Accent5 2 6 3 3" xfId="7410" xr:uid="{B6E3EA64-5F0E-4162-997D-34E073E6E0CF}"/>
    <cellStyle name="20% - Accent5 2 6 3 3 2" xfId="20154" xr:uid="{38530569-352D-4A9B-943B-3A74D3A243DE}"/>
    <cellStyle name="20% - Accent5 2 6 3 3 2 2" xfId="42991" xr:uid="{969A9B48-1EF0-4527-ABF0-99AB2AE3B68C}"/>
    <cellStyle name="20% - Accent5 2 6 3 3 3" xfId="32897" xr:uid="{8E739F4E-E8CF-49CF-AD9D-8CCE9022B340}"/>
    <cellStyle name="20% - Accent5 2 6 3 4" xfId="10813" xr:uid="{3D22F688-D92B-463E-AFE2-AB8D5EB77E78}"/>
    <cellStyle name="20% - Accent5 2 6 3 4 2" xfId="36003" xr:uid="{C4A89100-00FC-4259-B8BE-C75F678F34D8}"/>
    <cellStyle name="20% - Accent5 2 6 3 5" xfId="14593" xr:uid="{5B243406-CE1A-4A60-B736-F30B3EAF65A9}"/>
    <cellStyle name="20% - Accent5 2 6 3 5 2" xfId="38998" xr:uid="{8164BD95-842F-42C2-8CDF-D3F582A04C97}"/>
    <cellStyle name="20% - Accent5 2 6 3 6" xfId="23723" xr:uid="{16196674-B694-46F4-8A06-FE923997E417}"/>
    <cellStyle name="20% - Accent5 2 6 3 6 2" xfId="46557" xr:uid="{93688A4B-84E5-4E14-93A7-B52A9C4174F9}"/>
    <cellStyle name="20% - Accent5 2 6 3 7" xfId="25806" xr:uid="{F95E81CE-4DC2-4702-9C65-582782151978}"/>
    <cellStyle name="20% - Accent5 2 6 3 7 2" xfId="48630" xr:uid="{09DBBA83-C777-4972-AC27-2FBCDBD58A7F}"/>
    <cellStyle name="20% - Accent5 2 6 3 8" xfId="28904" xr:uid="{F2B135D8-34D6-42BE-8F8A-6FD5141C1A41}"/>
    <cellStyle name="20% - Accent5 2 6 4" xfId="1847" xr:uid="{18554330-043B-4E3A-A08C-04F2C4DEA13A}"/>
    <cellStyle name="20% - Accent5 2 6 4 2" xfId="7412" xr:uid="{E33A0833-CDA5-4A21-AFEB-6C80F188BACA}"/>
    <cellStyle name="20% - Accent5 2 6 4 2 2" xfId="12102" xr:uid="{90C3D718-039E-4FF3-814E-3785E019F11F}"/>
    <cellStyle name="20% - Accent5 2 6 4 2 2 2" xfId="37156" xr:uid="{C304738E-8006-47EE-B0FB-F0554D6BD295}"/>
    <cellStyle name="20% - Accent5 2 6 4 2 3" xfId="20156" xr:uid="{4B1FF66B-CF30-4433-A665-5BBF420A56FB}"/>
    <cellStyle name="20% - Accent5 2 6 4 2 3 2" xfId="42993" xr:uid="{C733FB66-9041-4C2D-9D81-42B715B90976}"/>
    <cellStyle name="20% - Accent5 2 6 4 2 4" xfId="24877" xr:uid="{09B68998-6C32-4523-ADF5-E42115B78BBC}"/>
    <cellStyle name="20% - Accent5 2 6 4 2 4 2" xfId="47711" xr:uid="{D636D864-E37F-4E5A-9982-DCE0AD5D3B54}"/>
    <cellStyle name="20% - Accent5 2 6 4 2 5" xfId="26967" xr:uid="{38114B40-D584-47AB-A61C-0B830612EA54}"/>
    <cellStyle name="20% - Accent5 2 6 4 2 5 2" xfId="49783" xr:uid="{59A94647-37AF-401E-B2CC-EBFBC1AE19DF}"/>
    <cellStyle name="20% - Accent5 2 6 4 2 6" xfId="32899" xr:uid="{7DB21773-A143-4982-9354-00D439C402F5}"/>
    <cellStyle name="20% - Accent5 2 6 4 3" xfId="11024" xr:uid="{86BB491E-E474-4970-9E26-A2B99A562EA2}"/>
    <cellStyle name="20% - Accent5 2 6 4 3 2" xfId="36199" xr:uid="{BA87E8B2-772A-4772-9D27-9DAA8722F0BC}"/>
    <cellStyle name="20% - Accent5 2 6 4 4" xfId="14595" xr:uid="{3AEF29C9-3D4B-4175-B4B4-2D203BF28947}"/>
    <cellStyle name="20% - Accent5 2 6 4 4 2" xfId="39000" xr:uid="{5892AC97-4F47-421E-9098-7C22A2551FE7}"/>
    <cellStyle name="20% - Accent5 2 6 4 5" xfId="23919" xr:uid="{FE8871C6-E11A-4DD5-8DAA-26008A4F953D}"/>
    <cellStyle name="20% - Accent5 2 6 4 5 2" xfId="46753" xr:uid="{15AF22B7-5682-43F3-B8E6-BCC186B262E7}"/>
    <cellStyle name="20% - Accent5 2 6 4 6" xfId="26002" xr:uid="{8A997B79-8DE8-49CC-8AF9-1915041165C8}"/>
    <cellStyle name="20% - Accent5 2 6 4 6 2" xfId="48826" xr:uid="{BD3AB0D0-630F-440D-9F5C-FA139B6537F2}"/>
    <cellStyle name="20% - Accent5 2 6 4 7" xfId="28906" xr:uid="{72A78C10-DD0F-4B09-A558-0A239F59F9EF}"/>
    <cellStyle name="20% - Accent5 2 6 5" xfId="7406" xr:uid="{9D6B3AAA-63BE-4513-9D30-D680D08E3B04}"/>
    <cellStyle name="20% - Accent5 2 6 5 2" xfId="11531" xr:uid="{B6AE0CC5-2D8A-4C54-AC48-18FFB16F0DE1}"/>
    <cellStyle name="20% - Accent5 2 6 5 2 2" xfId="22831" xr:uid="{5B9D2DD4-4D85-46B9-A6B0-6D57A6D22F60}"/>
    <cellStyle name="20% - Accent5 2 6 5 2 2 2" xfId="45667" xr:uid="{171499DF-9371-4FFA-9667-B86A6A07C474}"/>
    <cellStyle name="20% - Accent5 2 6 5 2 3" xfId="24306" xr:uid="{B952FD20-A017-4BB3-B5C2-A6268DAE7B6B}"/>
    <cellStyle name="20% - Accent5 2 6 5 2 3 2" xfId="47140" xr:uid="{93F6A3A0-9D1B-41E0-9E64-91CE0268CBB5}"/>
    <cellStyle name="20% - Accent5 2 6 5 2 4" xfId="26396" xr:uid="{DF164D43-FF7C-43B0-8E6A-FA0A4EDC5EC3}"/>
    <cellStyle name="20% - Accent5 2 6 5 2 4 2" xfId="49212" xr:uid="{FECC0603-6BDE-452B-A9B8-1EE30B984E06}"/>
    <cellStyle name="20% - Accent5 2 6 5 2 5" xfId="36585" xr:uid="{DA30923B-19B1-4D03-AAD7-7EE39532C92D}"/>
    <cellStyle name="20% - Accent5 2 6 5 3" xfId="10326" xr:uid="{F9F2FD25-015A-487E-8A53-A532C6DD3423}"/>
    <cellStyle name="20% - Accent5 2 6 5 3 2" xfId="35641" xr:uid="{C73D85DB-2EAD-49A6-BF5C-7AFE8C735F7D}"/>
    <cellStyle name="20% - Accent5 2 6 5 4" xfId="20150" xr:uid="{EB9CBFC4-3507-4A1E-B083-0BE5652EC8B5}"/>
    <cellStyle name="20% - Accent5 2 6 5 4 2" xfId="42987" xr:uid="{FD2A3BBF-FAEF-446B-AAC0-6A05BB724E17}"/>
    <cellStyle name="20% - Accent5 2 6 5 5" xfId="23348" xr:uid="{212AB87D-6811-404D-9083-CC03162851AB}"/>
    <cellStyle name="20% - Accent5 2 6 5 5 2" xfId="46182" xr:uid="{E48C85F2-5B17-42FE-89BF-700692124DB4}"/>
    <cellStyle name="20% - Accent5 2 6 5 6" xfId="25432" xr:uid="{A51A9069-7D2F-4D45-89C8-82170D502483}"/>
    <cellStyle name="20% - Accent5 2 6 5 6 2" xfId="48256" xr:uid="{8832D0BC-7C17-411E-9591-1B2662918F5E}"/>
    <cellStyle name="20% - Accent5 2 6 5 7" xfId="32893" xr:uid="{8C2E486D-8AA2-4630-9441-6BF49E78595A}"/>
    <cellStyle name="20% - Accent5 2 6 6" xfId="11349" xr:uid="{43C1553B-B629-4F78-AB4B-26B00E89DCDD}"/>
    <cellStyle name="20% - Accent5 2 6 6 2" xfId="22761" xr:uid="{DE387370-4B22-42BE-A610-BABE7AA20CE0}"/>
    <cellStyle name="20% - Accent5 2 6 6 2 2" xfId="45598" xr:uid="{E1ECF05B-DA30-477A-87CB-53F560AEE96F}"/>
    <cellStyle name="20% - Accent5 2 6 6 3" xfId="24124" xr:uid="{B7526320-A50B-4514-9FA9-AC2A6F74933A}"/>
    <cellStyle name="20% - Accent5 2 6 6 3 2" xfId="46958" xr:uid="{61B712B5-4505-4552-A943-73F27BE8BDAC}"/>
    <cellStyle name="20% - Accent5 2 6 6 4" xfId="26214" xr:uid="{523AB88F-4D5C-45E6-BB89-D65B17E78DC4}"/>
    <cellStyle name="20% - Accent5 2 6 6 4 2" xfId="49030" xr:uid="{AF61B43C-2507-4F76-B129-BCA87F3D6F39}"/>
    <cellStyle name="20% - Accent5 2 6 6 5" xfId="36403" xr:uid="{6946D433-892C-4C4B-9BA5-307FB1A67B82}"/>
    <cellStyle name="20% - Accent5 2 6 7" xfId="10082" xr:uid="{B97FD2B5-CB60-4DB6-898A-F588290E163A}"/>
    <cellStyle name="20% - Accent5 2 6 7 2" xfId="35459" xr:uid="{97128A1F-E033-422B-9405-3CB0C65E39F0}"/>
    <cellStyle name="20% - Accent5 2 6 8" xfId="14589" xr:uid="{4DC98D1F-FCAF-444A-993C-4DB1F3F51F08}"/>
    <cellStyle name="20% - Accent5 2 6 8 2" xfId="38994" xr:uid="{73DE5EF8-D68E-4577-AB60-D08EEAE574A1}"/>
    <cellStyle name="20% - Accent5 2 6 9" xfId="23166" xr:uid="{25577B33-C470-4C8A-ABB6-85AEA0E024D3}"/>
    <cellStyle name="20% - Accent5 2 6 9 2" xfId="46000" xr:uid="{C227B433-4802-439C-9055-088B6E7A53E8}"/>
    <cellStyle name="20% - Accent5 2 7" xfId="1848" xr:uid="{EEA8BB90-B946-4A5E-9A2E-C96F6D9B311F}"/>
    <cellStyle name="20% - Accent5 2 7 10" xfId="25267" xr:uid="{0DCFDB3D-D9C5-4CDB-855C-112F9F2E5C2B}"/>
    <cellStyle name="20% - Accent5 2 7 10 2" xfId="48091" xr:uid="{D2ECE333-A548-4B86-A690-17BD150AF479}"/>
    <cellStyle name="20% - Accent5 2 7 11" xfId="28907" xr:uid="{CCACEB1B-5D25-4125-9E1D-C742397D40E6}"/>
    <cellStyle name="20% - Accent5 2 7 2" xfId="1849" xr:uid="{F3284901-274B-428A-A858-063F4DE197CA}"/>
    <cellStyle name="20% - Accent5 2 7 2 2" xfId="7414" xr:uid="{8A765C0B-12F0-452C-B8A5-FBF9ABFCBB85}"/>
    <cellStyle name="20% - Accent5 2 7 2 2 2" xfId="11727" xr:uid="{6B9A1150-E307-4ECD-A36F-5E1581A3EF84}"/>
    <cellStyle name="20% - Accent5 2 7 2 2 2 2" xfId="36781" xr:uid="{526F0501-34E6-4CF6-944E-4FAA1402B1D8}"/>
    <cellStyle name="20% - Accent5 2 7 2 2 3" xfId="20158" xr:uid="{9F87B4B9-3DB1-4BE0-B911-0983C605436A}"/>
    <cellStyle name="20% - Accent5 2 7 2 2 3 2" xfId="42995" xr:uid="{D36EEA98-64BC-418A-814C-C9BFB27E379F}"/>
    <cellStyle name="20% - Accent5 2 7 2 2 4" xfId="24502" xr:uid="{DBEF6BD6-2C90-40E6-B98C-6B6E63A960DB}"/>
    <cellStyle name="20% - Accent5 2 7 2 2 4 2" xfId="47336" xr:uid="{84DC859D-7CC0-431E-A6C4-ABE80638DDD8}"/>
    <cellStyle name="20% - Accent5 2 7 2 2 5" xfId="26592" xr:uid="{79EE1812-FD22-46AD-8BF1-BE9DB17D63F0}"/>
    <cellStyle name="20% - Accent5 2 7 2 2 5 2" xfId="49408" xr:uid="{17952FA4-F2FE-4E23-80EE-661902328255}"/>
    <cellStyle name="20% - Accent5 2 7 2 2 6" xfId="32901" xr:uid="{7AC77D74-DC2D-4C4B-A794-853F0E2B7180}"/>
    <cellStyle name="20% - Accent5 2 7 2 3" xfId="10586" xr:uid="{DCD0C111-8933-4E55-A574-E97A4B699177}"/>
    <cellStyle name="20% - Accent5 2 7 2 3 2" xfId="35824" xr:uid="{3C7F8F91-DE0E-447C-A002-3ACD1C29856B}"/>
    <cellStyle name="20% - Accent5 2 7 2 4" xfId="14597" xr:uid="{804BD9D3-6A80-46F8-8E2B-A0C019E2878F}"/>
    <cellStyle name="20% - Accent5 2 7 2 4 2" xfId="39002" xr:uid="{942038EA-0D40-4CA1-83B9-25B003DB0853}"/>
    <cellStyle name="20% - Accent5 2 7 2 5" xfId="23544" xr:uid="{E5735ACC-C555-4781-AAF8-66E2F0226264}"/>
    <cellStyle name="20% - Accent5 2 7 2 5 2" xfId="46378" xr:uid="{B86613F8-892B-4933-8CD4-6C1A1D1190F4}"/>
    <cellStyle name="20% - Accent5 2 7 2 6" xfId="25627" xr:uid="{400212AC-4B9A-4446-9AD4-7E345D04930E}"/>
    <cellStyle name="20% - Accent5 2 7 2 6 2" xfId="48451" xr:uid="{051C08DF-DEF7-41F1-BE34-0B7A381C5D4C}"/>
    <cellStyle name="20% - Accent5 2 7 2 7" xfId="28908" xr:uid="{16C456FD-EE3A-4877-AF33-F9A532D44559}"/>
    <cellStyle name="20% - Accent5 2 7 3" xfId="1850" xr:uid="{0DFCA7A7-7E51-4957-B551-6A05AC2C099A}"/>
    <cellStyle name="20% - Accent5 2 7 3 2" xfId="7415" xr:uid="{B974BE52-A59D-45B9-B364-DEF4D28CF36F}"/>
    <cellStyle name="20% - Accent5 2 7 3 2 2" xfId="11923" xr:uid="{4ED81C5C-79CC-4529-90C5-F7C3115B86E7}"/>
    <cellStyle name="20% - Accent5 2 7 3 2 2 2" xfId="36977" xr:uid="{260D54C6-8CC3-4546-A09B-B72C91998F8B}"/>
    <cellStyle name="20% - Accent5 2 7 3 2 3" xfId="20159" xr:uid="{E964A426-E5FE-4BAC-B95F-6C3121A8AD7D}"/>
    <cellStyle name="20% - Accent5 2 7 3 2 3 2" xfId="42996" xr:uid="{5CCF6155-10FB-499E-A4E9-95E02D7EC192}"/>
    <cellStyle name="20% - Accent5 2 7 3 2 4" xfId="24698" xr:uid="{6B48AEDD-891B-4EE4-857B-A5CE9E703EB5}"/>
    <cellStyle name="20% - Accent5 2 7 3 2 4 2" xfId="47532" xr:uid="{5198AF54-9E72-4E0E-B22F-683D912C085E}"/>
    <cellStyle name="20% - Accent5 2 7 3 2 5" xfId="26788" xr:uid="{747B28C7-DC9D-43D8-AF93-F4C917CF127F}"/>
    <cellStyle name="20% - Accent5 2 7 3 2 5 2" xfId="49604" xr:uid="{718AB579-1404-4FF4-B774-B640A8C41869}"/>
    <cellStyle name="20% - Accent5 2 7 3 2 6" xfId="32902" xr:uid="{5C66428A-299E-46CE-AF42-94E321D99584}"/>
    <cellStyle name="20% - Accent5 2 7 3 3" xfId="10830" xr:uid="{247C71EE-1990-4FD8-85CC-AE572DD4AF31}"/>
    <cellStyle name="20% - Accent5 2 7 3 3 2" xfId="36020" xr:uid="{E3747ACF-8A50-46DD-A40D-61829B93EDFB}"/>
    <cellStyle name="20% - Accent5 2 7 3 4" xfId="14598" xr:uid="{5C8419E6-00EE-4B12-B438-8BDE907D1C02}"/>
    <cellStyle name="20% - Accent5 2 7 3 4 2" xfId="39003" xr:uid="{9CBE6FA3-A6A7-4E6D-AF2E-A78AA6E6CCDA}"/>
    <cellStyle name="20% - Accent5 2 7 3 5" xfId="23740" xr:uid="{EC843A41-1898-42BD-A1E8-5F5E47D0ED7E}"/>
    <cellStyle name="20% - Accent5 2 7 3 5 2" xfId="46574" xr:uid="{0A855A17-8951-4968-B2A6-B94FE764CAAD}"/>
    <cellStyle name="20% - Accent5 2 7 3 6" xfId="25823" xr:uid="{4AB4553D-AFC2-4089-B212-E4A8FC33C259}"/>
    <cellStyle name="20% - Accent5 2 7 3 6 2" xfId="48647" xr:uid="{31C8E848-63A4-4082-82A1-F1DB9F3EB9E5}"/>
    <cellStyle name="20% - Accent5 2 7 3 7" xfId="28909" xr:uid="{2D7BC5A7-6DA0-4440-91B2-3E15B88F8FE9}"/>
    <cellStyle name="20% - Accent5 2 7 4" xfId="7413" xr:uid="{DF606C79-7920-493E-B570-753495B78FC4}"/>
    <cellStyle name="20% - Accent5 2 7 4 2" xfId="12119" xr:uid="{0446ECFC-4EFD-4D52-92D1-A00471829195}"/>
    <cellStyle name="20% - Accent5 2 7 4 2 2" xfId="22979" xr:uid="{118D7E1A-A5D8-4A98-B4D7-6856A67836A6}"/>
    <cellStyle name="20% - Accent5 2 7 4 2 2 2" xfId="45815" xr:uid="{44C25D5B-12AE-4538-A7A7-D0CF42EFFF7F}"/>
    <cellStyle name="20% - Accent5 2 7 4 2 3" xfId="24894" xr:uid="{16D66D53-EFA5-4E9C-B167-4058CAE0AA73}"/>
    <cellStyle name="20% - Accent5 2 7 4 2 3 2" xfId="47728" xr:uid="{0CEC8EE2-B559-4929-994C-B24BEC89EC5D}"/>
    <cellStyle name="20% - Accent5 2 7 4 2 4" xfId="26984" xr:uid="{C6B109C0-537D-4CE2-8E96-8F4CDC630B56}"/>
    <cellStyle name="20% - Accent5 2 7 4 2 4 2" xfId="49800" xr:uid="{43ACD249-8483-4141-9BC0-E2E37486050A}"/>
    <cellStyle name="20% - Accent5 2 7 4 2 5" xfId="37173" xr:uid="{254892BB-7CD0-46A4-94EC-9F75F3ACEAAB}"/>
    <cellStyle name="20% - Accent5 2 7 4 3" xfId="11042" xr:uid="{9D060940-F6E8-4543-92EE-4B4E7A61F59C}"/>
    <cellStyle name="20% - Accent5 2 7 4 3 2" xfId="36216" xr:uid="{1CD4C9BA-FD43-4082-B46E-763DB667C82B}"/>
    <cellStyle name="20% - Accent5 2 7 4 4" xfId="20157" xr:uid="{4D709793-7177-48D6-846B-7D3BA3A9BCE1}"/>
    <cellStyle name="20% - Accent5 2 7 4 4 2" xfId="42994" xr:uid="{33F6B309-1F8E-44EF-BE0A-D3B0ABE9C2E0}"/>
    <cellStyle name="20% - Accent5 2 7 4 5" xfId="23936" xr:uid="{6EC8C521-16E6-439D-BB4E-9C25226BF3E8}"/>
    <cellStyle name="20% - Accent5 2 7 4 5 2" xfId="46770" xr:uid="{3464D878-03D0-43A1-BE17-10F27AD5A53E}"/>
    <cellStyle name="20% - Accent5 2 7 4 6" xfId="26019" xr:uid="{02565E95-298E-4CD8-85F8-D87A9CD50D42}"/>
    <cellStyle name="20% - Accent5 2 7 4 6 2" xfId="48843" xr:uid="{029D99A4-B738-4B71-A82D-90546038E713}"/>
    <cellStyle name="20% - Accent5 2 7 4 7" xfId="32900" xr:uid="{047A75EC-5749-4978-9215-997AAA5D9599}"/>
    <cellStyle name="20% - Accent5 2 7 5" xfId="11366" xr:uid="{349DE098-BADD-408B-8BED-13D17C0B85E8}"/>
    <cellStyle name="20% - Accent5 2 7 5 2" xfId="22770" xr:uid="{FEB164BB-18A5-4C65-ADDD-FBA5EE6629DD}"/>
    <cellStyle name="20% - Accent5 2 7 5 2 2" xfId="45607" xr:uid="{6EC4FDD9-ED5F-4D99-A76B-DB8AC63F1866}"/>
    <cellStyle name="20% - Accent5 2 7 5 3" xfId="24141" xr:uid="{DA174CB9-390E-4058-A3FC-B132B339D233}"/>
    <cellStyle name="20% - Accent5 2 7 5 3 2" xfId="46975" xr:uid="{0FCC23D2-F2AF-4CB4-A44D-F1C74894ADBB}"/>
    <cellStyle name="20% - Accent5 2 7 5 4" xfId="26231" xr:uid="{24A6F35B-74F7-4CEB-B160-EDBB5B1FCF59}"/>
    <cellStyle name="20% - Accent5 2 7 5 4 2" xfId="49047" xr:uid="{1D02336B-284E-4C2D-BAD5-DD39D05EC6FE}"/>
    <cellStyle name="20% - Accent5 2 7 5 5" xfId="36420" xr:uid="{884C2E80-92E9-4448-9EBF-3703A69733A1}"/>
    <cellStyle name="20% - Accent5 2 7 6" xfId="12688" xr:uid="{0BB9761B-D9F1-4EA6-BCDE-C2B05743CF75}"/>
    <cellStyle name="20% - Accent5 2 7 7" xfId="10115" xr:uid="{FE94931C-5A9C-4867-AB0A-97A7FC8A8EE1}"/>
    <cellStyle name="20% - Accent5 2 7 7 2" xfId="35476" xr:uid="{2D7E3D5B-790E-4CC2-B45B-FDEC147406E6}"/>
    <cellStyle name="20% - Accent5 2 7 8" xfId="14596" xr:uid="{B72A1993-3A19-4C08-9C11-07C40EAAEA37}"/>
    <cellStyle name="20% - Accent5 2 7 8 2" xfId="39001" xr:uid="{F9FFF05E-59B4-4836-9E62-E0444C34DF69}"/>
    <cellStyle name="20% - Accent5 2 7 9" xfId="23183" xr:uid="{DCD01812-0825-4E9E-8C35-C29A2FFB92EB}"/>
    <cellStyle name="20% - Accent5 2 7 9 2" xfId="46017" xr:uid="{8601F4F8-4462-4BA8-B7D3-93C47FECEAF8}"/>
    <cellStyle name="20% - Accent5 2 8" xfId="1851" xr:uid="{17943F9C-98A0-457B-9595-045C862015D5}"/>
    <cellStyle name="20% - Accent5 2 8 2" xfId="1852" xr:uid="{BB232A9F-DEA6-4EF3-80E0-45E49213789E}"/>
    <cellStyle name="20% - Accent5 2 8 2 2" xfId="7417" xr:uid="{BE4251E2-E738-4437-8F00-4D5E04513C25}"/>
    <cellStyle name="20% - Accent5 2 8 2 2 2" xfId="20161" xr:uid="{4FA11859-96F3-46AE-85F3-48B323DF42DD}"/>
    <cellStyle name="20% - Accent5 2 8 2 2 2 2" xfId="42998" xr:uid="{725B7C79-852B-4E7B-A8A4-9A07B7BC150D}"/>
    <cellStyle name="20% - Accent5 2 8 2 2 3" xfId="32904" xr:uid="{239B9155-A6A0-4F84-8892-55661429C21E}"/>
    <cellStyle name="20% - Accent5 2 8 2 3" xfId="11553" xr:uid="{D3118B28-C100-482F-A46C-50D6E98502E3}"/>
    <cellStyle name="20% - Accent5 2 8 2 3 2" xfId="36607" xr:uid="{B0A85DBD-FDBE-475C-9583-C287F5FF88BB}"/>
    <cellStyle name="20% - Accent5 2 8 2 4" xfId="14600" xr:uid="{46015AFF-D106-4127-B4AE-157ABDA803F5}"/>
    <cellStyle name="20% - Accent5 2 8 2 4 2" xfId="39005" xr:uid="{605050EE-B0C6-4E97-8AEC-E29A927EEA42}"/>
    <cellStyle name="20% - Accent5 2 8 2 5" xfId="24328" xr:uid="{26533CDF-D6A8-4C68-985C-552C4654C997}"/>
    <cellStyle name="20% - Accent5 2 8 2 5 2" xfId="47162" xr:uid="{F1B76CD3-ECAE-46D8-B3D7-C61D4CC3E8D2}"/>
    <cellStyle name="20% - Accent5 2 8 2 6" xfId="26418" xr:uid="{580ACD45-8003-44B9-8645-94611A941582}"/>
    <cellStyle name="20% - Accent5 2 8 2 6 2" xfId="49234" xr:uid="{51696812-3B87-489B-A5E9-16C5D45A20D3}"/>
    <cellStyle name="20% - Accent5 2 8 2 7" xfId="28911" xr:uid="{18438794-7052-4FD1-BCD0-8676BBBD11CD}"/>
    <cellStyle name="20% - Accent5 2 8 3" xfId="7416" xr:uid="{6F5A857F-7FE3-4CE7-BBB8-CC96894F8D6F}"/>
    <cellStyle name="20% - Accent5 2 8 3 2" xfId="12700" xr:uid="{FFC5FDE1-6B9A-4151-9B2A-D01FCA9FDAEC}"/>
    <cellStyle name="20% - Accent5 2 8 3 3" xfId="20160" xr:uid="{15B4A363-4383-4792-B936-422C631AE155}"/>
    <cellStyle name="20% - Accent5 2 8 3 3 2" xfId="42997" xr:uid="{F119324E-52CE-48B3-82C0-07644EB29A6B}"/>
    <cellStyle name="20% - Accent5 2 8 3 4" xfId="32903" xr:uid="{A0A2E093-9A96-428F-ADA9-F6F1FDA21603}"/>
    <cellStyle name="20% - Accent5 2 8 4" xfId="10387" xr:uid="{24861E99-E874-47E6-AF46-5956745B3472}"/>
    <cellStyle name="20% - Accent5 2 8 4 2" xfId="35663" xr:uid="{1915E7E1-B229-46B3-B1B3-8222F2419FAA}"/>
    <cellStyle name="20% - Accent5 2 8 5" xfId="14599" xr:uid="{0B99123F-67C4-4063-8C4B-052AD1D89357}"/>
    <cellStyle name="20% - Accent5 2 8 5 2" xfId="39004" xr:uid="{21006540-D5FB-4741-96D4-7AD8F9008381}"/>
    <cellStyle name="20% - Accent5 2 8 6" xfId="23370" xr:uid="{CACFEAA8-27F9-4AA7-B15A-E01C9FC0DBB4}"/>
    <cellStyle name="20% - Accent5 2 8 6 2" xfId="46204" xr:uid="{B3D143AA-1F6C-4755-8C2D-BFBCC3D350B3}"/>
    <cellStyle name="20% - Accent5 2 8 7" xfId="25454" xr:uid="{E7E8C4B4-B39C-4797-A024-E036945A14FF}"/>
    <cellStyle name="20% - Accent5 2 8 7 2" xfId="48278" xr:uid="{24D5CFB8-F7F8-4D78-9FD8-00DCA555A80E}"/>
    <cellStyle name="20% - Accent5 2 8 8" xfId="28910" xr:uid="{76B52471-337E-4869-975F-252573449B70}"/>
    <cellStyle name="20% - Accent5 2 9" xfId="1853" xr:uid="{2E97554B-B346-4FCE-99A2-E9FB66DF78D1}"/>
    <cellStyle name="20% - Accent5 2 9 2" xfId="7418" xr:uid="{CB77374E-B603-4B62-9656-3E819F2CCD7C}"/>
    <cellStyle name="20% - Accent5 2 9 2 2" xfId="11749" xr:uid="{075F40E0-B7AC-4756-9056-198E99C67E13}"/>
    <cellStyle name="20% - Accent5 2 9 2 2 2" xfId="36803" xr:uid="{49F3999E-7D55-49F0-8510-1D336D2B5F4E}"/>
    <cellStyle name="20% - Accent5 2 9 2 3" xfId="20162" xr:uid="{B3D5B3D3-342E-4D7E-8655-4287EC86A723}"/>
    <cellStyle name="20% - Accent5 2 9 2 3 2" xfId="42999" xr:uid="{5883B063-0045-4B17-BBB3-2F7DD1DA9843}"/>
    <cellStyle name="20% - Accent5 2 9 2 4" xfId="24524" xr:uid="{23EE7AA9-FA29-47C9-82D1-8956C2F81661}"/>
    <cellStyle name="20% - Accent5 2 9 2 4 2" xfId="47358" xr:uid="{9F30F217-EE77-4010-90AE-904EE06BB7DB}"/>
    <cellStyle name="20% - Accent5 2 9 2 5" xfId="26614" xr:uid="{C2825E57-B8B9-40B3-9407-D9E794B07D61}"/>
    <cellStyle name="20% - Accent5 2 9 2 5 2" xfId="49430" xr:uid="{084178CB-234A-4292-BFA3-066AD768E5FB}"/>
    <cellStyle name="20% - Accent5 2 9 2 6" xfId="32905" xr:uid="{426708D3-54C5-405B-80F8-9B5BC421E0B7}"/>
    <cellStyle name="20% - Accent5 2 9 3" xfId="10652" xr:uid="{1358EF06-AFF5-4826-AC24-900CA062B89C}"/>
    <cellStyle name="20% - Accent5 2 9 3 2" xfId="35846" xr:uid="{2F69AC10-D4F4-46A1-8406-2677E7919CAA}"/>
    <cellStyle name="20% - Accent5 2 9 4" xfId="14601" xr:uid="{83EE0700-3F73-4087-B558-22AFE573B5C6}"/>
    <cellStyle name="20% - Accent5 2 9 4 2" xfId="39006" xr:uid="{12887D9E-E689-4417-A83D-2EE237E72C79}"/>
    <cellStyle name="20% - Accent5 2 9 5" xfId="23566" xr:uid="{EB49A848-EE03-493C-8878-7E18D6E3EC02}"/>
    <cellStyle name="20% - Accent5 2 9 5 2" xfId="46400" xr:uid="{C90A2D90-4C43-4DEA-B4C7-31B0490CE081}"/>
    <cellStyle name="20% - Accent5 2 9 6" xfId="25649" xr:uid="{62853E6D-CCC3-413B-ADF8-DA2D3EC35614}"/>
    <cellStyle name="20% - Accent5 2 9 6 2" xfId="48473" xr:uid="{2D4AC179-794E-408B-A092-66EDC75D9844}"/>
    <cellStyle name="20% - Accent5 2 9 7" xfId="28912" xr:uid="{664F417F-35E3-4694-9D37-E8DDD598FD7A}"/>
    <cellStyle name="20% - Accent5 2_Expiring Rate Analysis" xfId="12452" xr:uid="{109645E1-531C-46DB-BA76-D8BB0D28DDF0}"/>
    <cellStyle name="20% - Accent5 3" xfId="120" xr:uid="{41CFCC11-F67C-4AA8-8D13-682F021D90C5}"/>
    <cellStyle name="20% - Accent5 3 10" xfId="7419" xr:uid="{5D82EB67-0F58-43F9-91BF-148AA37C7FE7}"/>
    <cellStyle name="20% - Accent5 3 10 2" xfId="20163" xr:uid="{6440EC49-B3FB-4D85-8DB0-D31DBE64B524}"/>
    <cellStyle name="20% - Accent5 3 10 2 2" xfId="43000" xr:uid="{058EB10E-823F-4919-A318-0D3158F654D7}"/>
    <cellStyle name="20% - Accent5 3 10 3" xfId="32906" xr:uid="{5F91140F-1D35-46E5-8EDA-EE3FFBC7F66B}"/>
    <cellStyle name="20% - Accent5 3 11" xfId="9821" xr:uid="{5BE042A2-6205-49A1-AFAA-5FAEB50DB320}"/>
    <cellStyle name="20% - Accent5 3 11 2" xfId="35302" xr:uid="{52A8E17C-08D6-4266-ACE2-7D1AD3DE61E9}"/>
    <cellStyle name="20% - Accent5 3 12" xfId="12913" xr:uid="{A4873056-4C76-4246-9DA2-8B8C8518224C}"/>
    <cellStyle name="20% - Accent5 3 12 2" xfId="37326" xr:uid="{CDB55887-7971-4005-AD34-1DDC74480CEE}"/>
    <cellStyle name="20% - Accent5 3 13" xfId="23022" xr:uid="{60867FF1-D7B2-4464-BE9A-6EAD69A71F5F}"/>
    <cellStyle name="20% - Accent5 3 13 2" xfId="45856" xr:uid="{86D6558F-4A34-4803-BB99-B751146D04DC}"/>
    <cellStyle name="20% - Accent5 3 14" xfId="25107" xr:uid="{B6554967-BDFD-468D-8868-485D51847B2E}"/>
    <cellStyle name="20% - Accent5 3 14 2" xfId="47931" xr:uid="{DF1A1B38-6EB4-46FC-A558-4ADAC00086DD}"/>
    <cellStyle name="20% - Accent5 3 15" xfId="27232" xr:uid="{3A35A61B-ADEE-4979-9402-D072563EECD0}"/>
    <cellStyle name="20% - Accent5 3 2" xfId="190" xr:uid="{CB2DA6FA-36B7-40CB-B0C7-4DDF3C447CA9}"/>
    <cellStyle name="20% - Accent5 3 2 10" xfId="25198" xr:uid="{F91017D7-F531-4CE7-8651-B6A4202F5421}"/>
    <cellStyle name="20% - Accent5 3 2 10 2" xfId="48022" xr:uid="{582F30DA-A583-4C06-83A7-41C5F37A0874}"/>
    <cellStyle name="20% - Accent5 3 2 11" xfId="27258" xr:uid="{A1AAC4B0-C852-4177-B4FD-7A61E410492A}"/>
    <cellStyle name="20% - Accent5 3 2 2" xfId="1856" xr:uid="{09ED83CC-2C48-4CBE-B44F-41D8D34D4108}"/>
    <cellStyle name="20% - Accent5 3 2 2 2" xfId="11658" xr:uid="{71745571-AA15-4132-9F72-6B6139805ABF}"/>
    <cellStyle name="20% - Accent5 3 2 2 2 2" xfId="22873" xr:uid="{E7E9AC6C-933D-454A-B9A9-AD93F851CF64}"/>
    <cellStyle name="20% - Accent5 3 2 2 2 2 2" xfId="45709" xr:uid="{2EAD07C9-DB60-437D-B280-5873681BBF36}"/>
    <cellStyle name="20% - Accent5 3 2 2 2 3" xfId="24433" xr:uid="{0B9D605B-0DF0-4FC7-865C-30126B57967F}"/>
    <cellStyle name="20% - Accent5 3 2 2 2 3 2" xfId="47267" xr:uid="{AF8CD153-F7EA-4A7C-81B1-870BDF599BF2}"/>
    <cellStyle name="20% - Accent5 3 2 2 2 4" xfId="26523" xr:uid="{35CFBDFA-22BD-4FC9-BFEF-B2613A236BEC}"/>
    <cellStyle name="20% - Accent5 3 2 2 2 4 2" xfId="49339" xr:uid="{0BBB2F06-38B7-4C4A-ADB6-CB2B3B18F65F}"/>
    <cellStyle name="20% - Accent5 3 2 2 2 5" xfId="36712" xr:uid="{148557AE-8448-405B-A3A1-15D000596B6E}"/>
    <cellStyle name="20% - Accent5 3 2 2 3" xfId="10483" xr:uid="{F03AF314-3FAA-4E84-9EAE-0DF28F6BA5F5}"/>
    <cellStyle name="20% - Accent5 3 2 2 3 2" xfId="35755" xr:uid="{0DFBDA19-E909-404A-B37A-760FC46BE058}"/>
    <cellStyle name="20% - Accent5 3 2 2 4" xfId="14604" xr:uid="{1C3B3B50-7E1C-4E24-808A-38D761C238D1}"/>
    <cellStyle name="20% - Accent5 3 2 2 5" xfId="23475" xr:uid="{8A7EE6BB-3BD5-423C-8675-24C3DF751D60}"/>
    <cellStyle name="20% - Accent5 3 2 2 5 2" xfId="46309" xr:uid="{FFA7A4A8-A68A-448F-BC1A-3303D2900BB0}"/>
    <cellStyle name="20% - Accent5 3 2 2 6" xfId="25558" xr:uid="{B4CB2F40-E350-4006-8F6D-F0003D24DC07}"/>
    <cellStyle name="20% - Accent5 3 2 2 6 2" xfId="48382" xr:uid="{23295518-E8A2-4548-8001-94B1E53F2DDC}"/>
    <cellStyle name="20% - Accent5 3 2 3" xfId="1857" xr:uid="{6329CD87-1B3E-4CD4-B5EA-5E2A57F3F926}"/>
    <cellStyle name="20% - Accent5 3 2 3 2" xfId="1858" xr:uid="{FDEE61A5-0CE9-4AC3-9940-3C2FE1B5E7B5}"/>
    <cellStyle name="20% - Accent5 3 2 3 2 2" xfId="7421" xr:uid="{D31997AE-E014-4D93-A967-C0DDD814060A}"/>
    <cellStyle name="20% - Accent5 3 2 3 2 2 2" xfId="20165" xr:uid="{F975B876-B3BF-4C33-B586-15CE99890ED6}"/>
    <cellStyle name="20% - Accent5 3 2 3 2 2 2 2" xfId="43002" xr:uid="{45C52F03-A92A-4529-A2DD-4ACA29B1F239}"/>
    <cellStyle name="20% - Accent5 3 2 3 2 2 3" xfId="32908" xr:uid="{9622A92C-01C9-492F-A609-D6D51AA5ABDB}"/>
    <cellStyle name="20% - Accent5 3 2 3 2 3" xfId="11854" xr:uid="{0D57DE3D-0E1F-454B-BD74-51020D49AE11}"/>
    <cellStyle name="20% - Accent5 3 2 3 2 3 2" xfId="36908" xr:uid="{412242A5-F3CA-4CE5-93C8-301B0803ADDB}"/>
    <cellStyle name="20% - Accent5 3 2 3 2 4" xfId="14606" xr:uid="{57722713-D317-468F-8A81-75A4BD0B5BB8}"/>
    <cellStyle name="20% - Accent5 3 2 3 2 4 2" xfId="39009" xr:uid="{E5ACD3B6-7D77-4D85-BFAD-D6D3FB2B8A6D}"/>
    <cellStyle name="20% - Accent5 3 2 3 2 5" xfId="24629" xr:uid="{2E125378-C1FA-442C-B236-CFEE42EC1F0A}"/>
    <cellStyle name="20% - Accent5 3 2 3 2 5 2" xfId="47463" xr:uid="{F41B0447-FB25-45E7-8829-1218B535E9AB}"/>
    <cellStyle name="20% - Accent5 3 2 3 2 6" xfId="26719" xr:uid="{4EEE892E-1C55-4607-BE02-5F1DFF13ED88}"/>
    <cellStyle name="20% - Accent5 3 2 3 2 6 2" xfId="49535" xr:uid="{1F880B97-038E-4502-A333-B9A9592FD352}"/>
    <cellStyle name="20% - Accent5 3 2 3 2 7" xfId="28915" xr:uid="{6EF29019-1781-436C-9633-F680C730A8AE}"/>
    <cellStyle name="20% - Accent5 3 2 3 3" xfId="7420" xr:uid="{09D047DB-697F-4C55-8EE0-E566BF56B5F4}"/>
    <cellStyle name="20% - Accent5 3 2 3 3 2" xfId="20164" xr:uid="{22D4F813-27E2-4BB4-AB57-80CA38CB3BAD}"/>
    <cellStyle name="20% - Accent5 3 2 3 3 2 2" xfId="43001" xr:uid="{FE70C17D-3280-4D62-8D36-3116C7C3D9A7}"/>
    <cellStyle name="20% - Accent5 3 2 3 3 3" xfId="32907" xr:uid="{6F6D77D9-8868-46D5-82F6-D1B77FC55A56}"/>
    <cellStyle name="20% - Accent5 3 2 3 4" xfId="10758" xr:uid="{C35A54D7-407D-430E-92D7-654FEF6527E7}"/>
    <cellStyle name="20% - Accent5 3 2 3 4 2" xfId="35951" xr:uid="{BB66028D-2426-427C-91E2-CBB5887808E4}"/>
    <cellStyle name="20% - Accent5 3 2 3 5" xfId="14605" xr:uid="{4A4C4566-0215-4AAD-A622-5B3DE061098F}"/>
    <cellStyle name="20% - Accent5 3 2 3 5 2" xfId="39008" xr:uid="{9F900810-BBAD-4923-9A88-A02697C08FFC}"/>
    <cellStyle name="20% - Accent5 3 2 3 6" xfId="23671" xr:uid="{3D981734-BDF4-4466-B862-FFB8681D9800}"/>
    <cellStyle name="20% - Accent5 3 2 3 6 2" xfId="46505" xr:uid="{43DF2930-89A8-4B79-99A0-B2DD05ED3123}"/>
    <cellStyle name="20% - Accent5 3 2 3 7" xfId="25754" xr:uid="{DFF2D3CE-9F22-4890-AE0E-73B63C63DC24}"/>
    <cellStyle name="20% - Accent5 3 2 3 7 2" xfId="48578" xr:uid="{B27F5A4B-A789-4CE4-823A-FEBC7BDAB807}"/>
    <cellStyle name="20% - Accent5 3 2 3 8" xfId="28914" xr:uid="{027480B2-AB17-4256-B44F-81EA1948193D}"/>
    <cellStyle name="20% - Accent5 3 2 4" xfId="1859" xr:uid="{54AFD314-D529-4544-9A56-6DA5F9ACEFF8}"/>
    <cellStyle name="20% - Accent5 3 2 4 2" xfId="7422" xr:uid="{212CD771-AF29-4E0B-9699-B86B35EE0721}"/>
    <cellStyle name="20% - Accent5 3 2 4 2 2" xfId="12050" xr:uid="{1C3FDF74-5997-43D3-ACEB-594CF1C22160}"/>
    <cellStyle name="20% - Accent5 3 2 4 2 2 2" xfId="37104" xr:uid="{9194A111-1D1A-4DC4-9E09-DFA386DFB9F4}"/>
    <cellStyle name="20% - Accent5 3 2 4 2 3" xfId="20166" xr:uid="{E3BAED3C-2040-4AD9-956C-33088DF5F2DF}"/>
    <cellStyle name="20% - Accent5 3 2 4 2 3 2" xfId="43003" xr:uid="{05D4D806-973C-44F8-8429-74E46C055BB6}"/>
    <cellStyle name="20% - Accent5 3 2 4 2 4" xfId="24825" xr:uid="{9940AA7A-0801-4EFC-9EEE-8CA857F4B763}"/>
    <cellStyle name="20% - Accent5 3 2 4 2 4 2" xfId="47659" xr:uid="{D913F080-EEC6-4619-AD58-34DA1641BAD9}"/>
    <cellStyle name="20% - Accent5 3 2 4 2 5" xfId="26915" xr:uid="{68133D40-F4B2-4BA8-B49C-572A1C06B317}"/>
    <cellStyle name="20% - Accent5 3 2 4 2 5 2" xfId="49731" xr:uid="{7B005CB7-C06D-4B51-BDDB-508F34FA8E64}"/>
    <cellStyle name="20% - Accent5 3 2 4 2 6" xfId="32909" xr:uid="{828EDA41-DFD7-4AED-BA70-33C4AE1B649B}"/>
    <cellStyle name="20% - Accent5 3 2 4 3" xfId="10971" xr:uid="{8776600F-FBE6-41B2-88F1-A28E8D8F14F8}"/>
    <cellStyle name="20% - Accent5 3 2 4 3 2" xfId="36147" xr:uid="{452E33C7-578C-4527-8F95-E9C5A585CC17}"/>
    <cellStyle name="20% - Accent5 3 2 4 4" xfId="14607" xr:uid="{953F9D7A-FC69-4C8B-8D4E-B4B26292175C}"/>
    <cellStyle name="20% - Accent5 3 2 4 4 2" xfId="39010" xr:uid="{417F26A6-E438-44A7-A9BD-8B1DCBE7D3E7}"/>
    <cellStyle name="20% - Accent5 3 2 4 5" xfId="23867" xr:uid="{82D2F540-E29C-4609-B6BD-D00EDC7E97B7}"/>
    <cellStyle name="20% - Accent5 3 2 4 5 2" xfId="46701" xr:uid="{20FEEC97-F281-4BA8-8471-ECBDE04461AB}"/>
    <cellStyle name="20% - Accent5 3 2 4 6" xfId="25950" xr:uid="{121AEEDA-45BE-4432-AFE8-F3CA26AD4912}"/>
    <cellStyle name="20% - Accent5 3 2 4 6 2" xfId="48774" xr:uid="{901DF83F-C4BB-4223-855D-AFB802F5D252}"/>
    <cellStyle name="20% - Accent5 3 2 4 7" xfId="28916" xr:uid="{936C9690-A0A0-4CD2-9E16-556BE859E258}"/>
    <cellStyle name="20% - Accent5 3 2 5" xfId="1860" xr:uid="{0AB20B1A-68D3-4547-8B0B-99C2EC4F9CD0}"/>
    <cellStyle name="20% - Accent5 3 2 5 2" xfId="7423" xr:uid="{6AB13D65-FDE1-4925-9054-B0754BF1C62D}"/>
    <cellStyle name="20% - Accent5 3 2 5 2 2" xfId="11481" xr:uid="{3259E607-18E3-4A61-81FA-FD288D88AF10}"/>
    <cellStyle name="20% - Accent5 3 2 5 2 2 2" xfId="36535" xr:uid="{F3F3D70F-60DC-4698-BA38-C7645CA1A460}"/>
    <cellStyle name="20% - Accent5 3 2 5 2 3" xfId="20167" xr:uid="{D7EABE61-0FE9-4C10-9298-9A2FBE228C39}"/>
    <cellStyle name="20% - Accent5 3 2 5 2 3 2" xfId="43004" xr:uid="{936B4EC8-6B74-494C-9BAE-CCE9AAC4EF3E}"/>
    <cellStyle name="20% - Accent5 3 2 5 2 4" xfId="24256" xr:uid="{254E1087-1C37-4860-94B1-C72D9F2A0849}"/>
    <cellStyle name="20% - Accent5 3 2 5 2 4 2" xfId="47090" xr:uid="{10BFEB7D-19F8-4DF6-9B94-70F1DEF3798C}"/>
    <cellStyle name="20% - Accent5 3 2 5 2 5" xfId="26346" xr:uid="{D77A9993-0537-4E90-BE08-E8F0B5827D06}"/>
    <cellStyle name="20% - Accent5 3 2 5 2 5 2" xfId="49162" xr:uid="{1A76E966-0310-4CDA-99F5-581CA7BB1ABE}"/>
    <cellStyle name="20% - Accent5 3 2 5 2 6" xfId="32910" xr:uid="{8D33929D-8E55-4877-BD7E-9630D160BF3F}"/>
    <cellStyle name="20% - Accent5 3 2 5 3" xfId="10266" xr:uid="{6868E3A2-2F2D-4DC8-92CC-65A469ED40B8}"/>
    <cellStyle name="20% - Accent5 3 2 5 3 2" xfId="35591" xr:uid="{C679A18A-ADA7-47FE-B3DB-AB9A02AF9AAC}"/>
    <cellStyle name="20% - Accent5 3 2 5 4" xfId="14608" xr:uid="{1EF993F7-81CA-4944-8AE3-392012A26D3B}"/>
    <cellStyle name="20% - Accent5 3 2 5 4 2" xfId="39011" xr:uid="{A5C247BD-622D-40F6-84E4-E0C6E6A0610D}"/>
    <cellStyle name="20% - Accent5 3 2 5 5" xfId="23298" xr:uid="{AA969500-3D86-4A0A-8A38-B30EFB86B640}"/>
    <cellStyle name="20% - Accent5 3 2 5 5 2" xfId="46132" xr:uid="{7AE09DDD-D5B6-4B4B-8F3D-839E8300C1DF}"/>
    <cellStyle name="20% - Accent5 3 2 5 6" xfId="25382" xr:uid="{0488B226-15D7-4377-B3DC-0B134AED42C2}"/>
    <cellStyle name="20% - Accent5 3 2 5 6 2" xfId="48206" xr:uid="{D30602D3-B1CA-4276-A01F-F829E506EB43}"/>
    <cellStyle name="20% - Accent5 3 2 5 7" xfId="28917" xr:uid="{A2A5048A-85EE-42FF-9926-D311B4EF5A68}"/>
    <cellStyle name="20% - Accent5 3 2 6" xfId="1855" xr:uid="{C3A4C298-F025-4EA3-97C4-E7FE64265F5C}"/>
    <cellStyle name="20% - Accent5 3 2 6 2" xfId="11297" xr:uid="{51C2F479-0360-4A03-8060-9FC51958510F}"/>
    <cellStyle name="20% - Accent5 3 2 6 2 2" xfId="36351" xr:uid="{9C75D43D-5803-46F8-ADEC-BEB36FE74BC4}"/>
    <cellStyle name="20% - Accent5 3 2 6 3" xfId="14603" xr:uid="{4CAA3D7A-ACDF-44E4-9EC3-395C84A687ED}"/>
    <cellStyle name="20% - Accent5 3 2 6 4" xfId="24072" xr:uid="{25FADA10-A31A-462B-A2A6-6D729EC6F7A2}"/>
    <cellStyle name="20% - Accent5 3 2 6 4 2" xfId="46906" xr:uid="{35A40BA1-17B2-4643-80D6-FA5AC991625F}"/>
    <cellStyle name="20% - Accent5 3 2 6 5" xfId="26162" xr:uid="{7C325447-DA9C-496E-80FD-7F333E31E1B9}"/>
    <cellStyle name="20% - Accent5 3 2 6 5 2" xfId="48978" xr:uid="{D1ECC62A-F4C5-4612-BE49-0A40D9B51CF0}"/>
    <cellStyle name="20% - Accent5 3 2 7" xfId="9854" xr:uid="{F779D3BD-0E18-4CCF-BC11-36BD30A6554A}"/>
    <cellStyle name="20% - Accent5 3 2 7 2" xfId="35329" xr:uid="{378EF62B-00E5-453B-A960-7F2F226691F6}"/>
    <cellStyle name="20% - Accent5 3 2 8" xfId="12939" xr:uid="{A6145ACF-6B06-49E4-B28C-D949A4C87031}"/>
    <cellStyle name="20% - Accent5 3 2 8 2" xfId="37352" xr:uid="{296E2BBF-AB26-4059-BD03-B76AB89B5834}"/>
    <cellStyle name="20% - Accent5 3 2 9" xfId="23114" xr:uid="{7CC5BBAE-EF04-417A-9A2E-2DF255A42FA1}"/>
    <cellStyle name="20% - Accent5 3 2 9 2" xfId="45948" xr:uid="{2C3434F4-CFD4-4099-9314-E165ED5CFF73}"/>
    <cellStyle name="20% - Accent5 3 2_Expiring Rate Analysis" xfId="12458" xr:uid="{304DDB42-6012-4CDB-BD08-7E58C6C9A421}"/>
    <cellStyle name="20% - Accent5 3 3" xfId="1861" xr:uid="{D0A45A2C-6294-4A02-8A88-2A9DC43B5584}"/>
    <cellStyle name="20% - Accent5 3 3 10" xfId="25212" xr:uid="{52BD52F9-4275-4C24-9A13-A6D503304D81}"/>
    <cellStyle name="20% - Accent5 3 3 10 2" xfId="48036" xr:uid="{6AD6FA59-4FE7-46AB-8F3F-6BABFB51FA96}"/>
    <cellStyle name="20% - Accent5 3 3 11" xfId="28918" xr:uid="{8588B4C4-F364-4989-B3D1-DBA6F1BE491E}"/>
    <cellStyle name="20% - Accent5 3 3 2" xfId="1862" xr:uid="{19B26EEC-03B1-44ED-84D2-0BF2A459B77A}"/>
    <cellStyle name="20% - Accent5 3 3 2 10" xfId="28919" xr:uid="{E6F0B59B-66C3-47B7-ACCF-3F9352FFA768}"/>
    <cellStyle name="20% - Accent5 3 3 2 2" xfId="1863" xr:uid="{10ECB1AA-7BCD-4BA7-810E-57EB8C10DECA}"/>
    <cellStyle name="20% - Accent5 3 3 2 2 2" xfId="1864" xr:uid="{81141DF4-FAD2-4D0F-B32F-830CA342128A}"/>
    <cellStyle name="20% - Accent5 3 3 2 2 2 2" xfId="7427" xr:uid="{FE43CB89-480B-4766-81C9-6E82441F8737}"/>
    <cellStyle name="20% - Accent5 3 3 2 2 2 2 2" xfId="20171" xr:uid="{4E2ACC63-81D5-492B-A1F1-5134800C2468}"/>
    <cellStyle name="20% - Accent5 3 3 2 2 2 2 2 2" xfId="43008" xr:uid="{0FFD5651-9C33-4FA6-8E26-D7831B7DA628}"/>
    <cellStyle name="20% - Accent5 3 3 2 2 2 2 3" xfId="32914" xr:uid="{DA3419F1-58E4-4DBA-BE45-B5CA8181E000}"/>
    <cellStyle name="20% - Accent5 3 3 2 2 2 3" xfId="14612" xr:uid="{92D6B17A-66CC-4272-AE64-CCEE01E8E766}"/>
    <cellStyle name="20% - Accent5 3 3 2 2 2 3 2" xfId="39015" xr:uid="{25AE7A5C-CCB7-4943-BBBB-E836F5EE6E74}"/>
    <cellStyle name="20% - Accent5 3 3 2 2 2 4" xfId="28921" xr:uid="{91136651-2F6D-4741-8CA5-D39EFE528D27}"/>
    <cellStyle name="20% - Accent5 3 3 2 2 3" xfId="1865" xr:uid="{88C97FEC-452C-48BD-80D1-5B167273118E}"/>
    <cellStyle name="20% - Accent5 3 3 2 2 3 2" xfId="7428" xr:uid="{588BD5BC-6669-49B9-9B33-5E07AF736449}"/>
    <cellStyle name="20% - Accent5 3 3 2 2 3 2 2" xfId="20172" xr:uid="{2D8FCB08-3104-4E37-8216-7FAC0A1E1C91}"/>
    <cellStyle name="20% - Accent5 3 3 2 2 3 2 2 2" xfId="43009" xr:uid="{7F63954A-1E06-45E3-95C7-524550E3481A}"/>
    <cellStyle name="20% - Accent5 3 3 2 2 3 2 3" xfId="32915" xr:uid="{A561FBBE-6502-4A52-87A2-83F961898EA4}"/>
    <cellStyle name="20% - Accent5 3 3 2 2 3 3" xfId="14613" xr:uid="{D8EBBCDF-9B12-4118-ADC8-197887336028}"/>
    <cellStyle name="20% - Accent5 3 3 2 2 3 3 2" xfId="39016" xr:uid="{1C96E313-CC47-463A-8DCB-2F800FFC8D24}"/>
    <cellStyle name="20% - Accent5 3 3 2 2 3 4" xfId="28922" xr:uid="{0388DC4A-8AE6-4C33-882F-D008DA68F83A}"/>
    <cellStyle name="20% - Accent5 3 3 2 2 4" xfId="7426" xr:uid="{04B7CFA1-6083-4BE5-B00A-082C62F9B6FE}"/>
    <cellStyle name="20% - Accent5 3 3 2 2 4 2" xfId="20170" xr:uid="{DA4702BE-E7D9-4DE0-AB17-2BE35C6975A6}"/>
    <cellStyle name="20% - Accent5 3 3 2 2 4 2 2" xfId="43007" xr:uid="{36380AE5-9E2F-4AE7-8E95-0EB29D0A8787}"/>
    <cellStyle name="20% - Accent5 3 3 2 2 4 3" xfId="32913" xr:uid="{FC119065-0DE4-4435-9D77-51ECAE1D1307}"/>
    <cellStyle name="20% - Accent5 3 3 2 2 5" xfId="11672" xr:uid="{52151D58-C013-4785-AEFA-8A224E955274}"/>
    <cellStyle name="20% - Accent5 3 3 2 2 5 2" xfId="36726" xr:uid="{745372D7-76A5-4677-97A1-676A3827D49B}"/>
    <cellStyle name="20% - Accent5 3 3 2 2 6" xfId="14611" xr:uid="{8C3D1A5B-F6F2-4E7A-881F-3E36569FFDF1}"/>
    <cellStyle name="20% - Accent5 3 3 2 2 6 2" xfId="39014" xr:uid="{A44C52E2-2FA1-429D-9949-526A8CD4DCD4}"/>
    <cellStyle name="20% - Accent5 3 3 2 2 7" xfId="24447" xr:uid="{FBDB3B26-CC6E-4684-98F6-6DCF9D49CF2C}"/>
    <cellStyle name="20% - Accent5 3 3 2 2 7 2" xfId="47281" xr:uid="{0E65846A-7413-4931-93B0-43A1E003CA7B}"/>
    <cellStyle name="20% - Accent5 3 3 2 2 8" xfId="26537" xr:uid="{7DF23FB9-70BE-42A2-B50B-63E27AEF35F8}"/>
    <cellStyle name="20% - Accent5 3 3 2 2 8 2" xfId="49353" xr:uid="{D25E17C2-735A-43F6-95AB-D03991F04003}"/>
    <cellStyle name="20% - Accent5 3 3 2 2 9" xfId="28920" xr:uid="{71CA9BD5-3D93-4F39-AF1E-8BE1C209EF98}"/>
    <cellStyle name="20% - Accent5 3 3 2 3" xfId="1866" xr:uid="{9B624352-42CE-487B-804C-E1E1CF9A0D1F}"/>
    <cellStyle name="20% - Accent5 3 3 2 3 2" xfId="1867" xr:uid="{5CC77DBD-4F0A-4D9C-91BA-444E32F32199}"/>
    <cellStyle name="20% - Accent5 3 3 2 3 2 2" xfId="7430" xr:uid="{0A5C364E-FD7F-4475-AAF8-3835F86BE8A7}"/>
    <cellStyle name="20% - Accent5 3 3 2 3 2 2 2" xfId="20174" xr:uid="{6B516793-DE91-43FF-A9B8-86141EBCA8B0}"/>
    <cellStyle name="20% - Accent5 3 3 2 3 2 2 2 2" xfId="43011" xr:uid="{04DE522A-9F70-4533-8B55-F1C317477DF1}"/>
    <cellStyle name="20% - Accent5 3 3 2 3 2 2 3" xfId="32917" xr:uid="{E791042D-FD80-4C9E-8C0E-C59502CB9C1F}"/>
    <cellStyle name="20% - Accent5 3 3 2 3 2 3" xfId="14615" xr:uid="{E13C666B-FEE0-4E95-8C15-E59BD5021534}"/>
    <cellStyle name="20% - Accent5 3 3 2 3 2 3 2" xfId="39018" xr:uid="{C81AC3B1-774D-4AB7-A19F-8930D147A294}"/>
    <cellStyle name="20% - Accent5 3 3 2 3 2 4" xfId="28924" xr:uid="{A66DF83E-B13B-4BDC-B820-579892902708}"/>
    <cellStyle name="20% - Accent5 3 3 2 3 3" xfId="7429" xr:uid="{243E74ED-3D54-4DA8-96E9-8C0E54B0D24F}"/>
    <cellStyle name="20% - Accent5 3 3 2 3 3 2" xfId="20173" xr:uid="{565C99EE-013A-48E9-9F21-739BBA1010C0}"/>
    <cellStyle name="20% - Accent5 3 3 2 3 3 2 2" xfId="43010" xr:uid="{0F3752F6-ECF2-4F17-BB37-CEEFC8D4EF72}"/>
    <cellStyle name="20% - Accent5 3 3 2 3 3 3" xfId="32916" xr:uid="{6C895BFF-BCA9-4244-9F5A-B394565DA1D0}"/>
    <cellStyle name="20% - Accent5 3 3 2 3 4" xfId="14614" xr:uid="{6EB6500A-29AB-47AC-9A30-DBA2AD096163}"/>
    <cellStyle name="20% - Accent5 3 3 2 3 4 2" xfId="39017" xr:uid="{E7FE020E-614A-4D9B-BA4A-BBE4F666709F}"/>
    <cellStyle name="20% - Accent5 3 3 2 3 5" xfId="28923" xr:uid="{B2394E58-A916-4510-B9F1-471E045F5ACE}"/>
    <cellStyle name="20% - Accent5 3 3 2 4" xfId="1868" xr:uid="{FD540AC4-0AC3-4118-99C4-CC9986766359}"/>
    <cellStyle name="20% - Accent5 3 3 2 4 2" xfId="7431" xr:uid="{0BDD3B0F-4C9C-4972-8049-62617BE7980C}"/>
    <cellStyle name="20% - Accent5 3 3 2 4 2 2" xfId="20175" xr:uid="{60C980D0-9252-4902-A8BA-A6874B6C05CB}"/>
    <cellStyle name="20% - Accent5 3 3 2 4 2 2 2" xfId="43012" xr:uid="{9757E5BD-071E-4695-93B5-5F161E64DEB6}"/>
    <cellStyle name="20% - Accent5 3 3 2 4 2 3" xfId="32918" xr:uid="{A9EB1E9D-8E2C-4F3D-8EF6-29307A4B9568}"/>
    <cellStyle name="20% - Accent5 3 3 2 4 3" xfId="14616" xr:uid="{BB145B06-9C22-4ADD-BDDB-4F9F7BD3FC6E}"/>
    <cellStyle name="20% - Accent5 3 3 2 4 3 2" xfId="39019" xr:uid="{DDFC4530-8837-4E8C-AB01-BCC5CB5660FA}"/>
    <cellStyle name="20% - Accent5 3 3 2 4 4" xfId="28925" xr:uid="{7274C438-1AB7-40E2-A9A7-E173B4F4314F}"/>
    <cellStyle name="20% - Accent5 3 3 2 5" xfId="7425" xr:uid="{4C344A3A-B745-468B-AEB7-63E92C9D0A09}"/>
    <cellStyle name="20% - Accent5 3 3 2 5 2" xfId="20169" xr:uid="{21B2CB33-5022-46B5-8A17-631D152E8809}"/>
    <cellStyle name="20% - Accent5 3 3 2 5 2 2" xfId="43006" xr:uid="{4475194E-2970-4B6F-A482-EC3A02DEC33D}"/>
    <cellStyle name="20% - Accent5 3 3 2 5 3" xfId="32912" xr:uid="{175C636B-E548-4936-BCCF-86C75483E210}"/>
    <cellStyle name="20% - Accent5 3 3 2 6" xfId="10497" xr:uid="{DAD957FB-F9A1-4DAD-AED5-1DA2DA31E02B}"/>
    <cellStyle name="20% - Accent5 3 3 2 6 2" xfId="35769" xr:uid="{176327EF-8592-4902-AF17-E1A686E0F22A}"/>
    <cellStyle name="20% - Accent5 3 3 2 7" xfId="14610" xr:uid="{E854F442-1081-4E3C-86C8-20A0402E2234}"/>
    <cellStyle name="20% - Accent5 3 3 2 7 2" xfId="39013" xr:uid="{C83F2EA0-1287-43C9-8CBD-CC200D41FE78}"/>
    <cellStyle name="20% - Accent5 3 3 2 8" xfId="23489" xr:uid="{C51C6188-3D11-4C1D-AE47-227C38419C9E}"/>
    <cellStyle name="20% - Accent5 3 3 2 8 2" xfId="46323" xr:uid="{1F4B0920-2F3B-4067-9254-7135D19D6D48}"/>
    <cellStyle name="20% - Accent5 3 3 2 9" xfId="25572" xr:uid="{3DA213E9-5C27-4ACF-8308-3E1C2972BBDB}"/>
    <cellStyle name="20% - Accent5 3 3 2 9 2" xfId="48396" xr:uid="{90422AD3-F1FA-4DF5-9AE9-4542C773CBBE}"/>
    <cellStyle name="20% - Accent5 3 3 3" xfId="1869" xr:uid="{45DC203F-EDDF-4E79-B173-BB9E46DBCA03}"/>
    <cellStyle name="20% - Accent5 3 3 3 2" xfId="1870" xr:uid="{57CFFD89-8490-468B-927F-67500CBBE27B}"/>
    <cellStyle name="20% - Accent5 3 3 3 2 2" xfId="7433" xr:uid="{DE03614F-95A3-4EC7-B5C4-D4EE61464BF5}"/>
    <cellStyle name="20% - Accent5 3 3 3 2 2 2" xfId="20177" xr:uid="{89193B1D-C5CB-46BA-96BB-755F8494BEE0}"/>
    <cellStyle name="20% - Accent5 3 3 3 2 2 2 2" xfId="43014" xr:uid="{4AEA5AB9-8DC5-431F-984C-705F3D47B4CD}"/>
    <cellStyle name="20% - Accent5 3 3 3 2 2 3" xfId="32920" xr:uid="{A94B3708-6746-4378-B9EB-718D18958BB3}"/>
    <cellStyle name="20% - Accent5 3 3 3 2 3" xfId="11868" xr:uid="{BA0C4232-2648-4567-8ADC-EF01965374D9}"/>
    <cellStyle name="20% - Accent5 3 3 3 2 3 2" xfId="36922" xr:uid="{B3E0BCF3-87AB-457C-B266-C8CD2E93DCA3}"/>
    <cellStyle name="20% - Accent5 3 3 3 2 4" xfId="14618" xr:uid="{7CB32507-4756-4F6D-9317-47E46CD06B19}"/>
    <cellStyle name="20% - Accent5 3 3 3 2 4 2" xfId="39021" xr:uid="{CFE4EFCE-9417-47EB-8BB0-3101DBCC9BA0}"/>
    <cellStyle name="20% - Accent5 3 3 3 2 5" xfId="24643" xr:uid="{E628086D-A22C-476B-8F0F-9C1DA154313E}"/>
    <cellStyle name="20% - Accent5 3 3 3 2 5 2" xfId="47477" xr:uid="{7D26DBB3-FCF5-41CB-B51B-EB16B8E8B087}"/>
    <cellStyle name="20% - Accent5 3 3 3 2 6" xfId="26733" xr:uid="{607A4212-3DD0-4685-96FC-C8EE3955B1FE}"/>
    <cellStyle name="20% - Accent5 3 3 3 2 6 2" xfId="49549" xr:uid="{BA01E678-1FAA-460F-8969-8C1B77D2B7C7}"/>
    <cellStyle name="20% - Accent5 3 3 3 2 7" xfId="28927" xr:uid="{2E083C96-D5F9-4755-BE16-C117FBE02CE3}"/>
    <cellStyle name="20% - Accent5 3 3 3 3" xfId="1871" xr:uid="{74AAA167-3923-43CD-BFEC-4D9B4285067C}"/>
    <cellStyle name="20% - Accent5 3 3 3 3 2" xfId="7434" xr:uid="{E3E3D75C-2AB5-48CD-9394-3C77692CD7FA}"/>
    <cellStyle name="20% - Accent5 3 3 3 3 2 2" xfId="20178" xr:uid="{5525F590-E231-4346-AE8B-615F248B443A}"/>
    <cellStyle name="20% - Accent5 3 3 3 3 2 2 2" xfId="43015" xr:uid="{05558F90-FEC8-4471-A733-BAC5FD7F882C}"/>
    <cellStyle name="20% - Accent5 3 3 3 3 2 3" xfId="32921" xr:uid="{5317F3B7-0B86-4AB6-9D39-3F9F90EDB263}"/>
    <cellStyle name="20% - Accent5 3 3 3 3 3" xfId="14619" xr:uid="{054A75B8-5996-4EFF-8816-871E7849E5E0}"/>
    <cellStyle name="20% - Accent5 3 3 3 3 3 2" xfId="39022" xr:uid="{B0C828AA-4E90-4F40-991F-2E1401BE6456}"/>
    <cellStyle name="20% - Accent5 3 3 3 3 4" xfId="28928" xr:uid="{1B085265-3ABC-4F7B-8940-21C0D4ECFED7}"/>
    <cellStyle name="20% - Accent5 3 3 3 4" xfId="7432" xr:uid="{566C4A21-2F61-4C23-9C55-CD3CFA9D7D02}"/>
    <cellStyle name="20% - Accent5 3 3 3 4 2" xfId="20176" xr:uid="{FFDACD3C-910C-4237-988A-0D13A75CBC25}"/>
    <cellStyle name="20% - Accent5 3 3 3 4 2 2" xfId="43013" xr:uid="{70C7E9E7-4B27-4B35-8D19-EB7FDB3C54C8}"/>
    <cellStyle name="20% - Accent5 3 3 3 4 3" xfId="32919" xr:uid="{5C66BD6D-DDE3-46FF-9FB7-79AACD6F955B}"/>
    <cellStyle name="20% - Accent5 3 3 3 5" xfId="10772" xr:uid="{5A1B9084-BDC6-4994-A9DB-74287CABF54F}"/>
    <cellStyle name="20% - Accent5 3 3 3 5 2" xfId="35965" xr:uid="{7B90DA11-573A-45EB-89B5-759248D53D8A}"/>
    <cellStyle name="20% - Accent5 3 3 3 6" xfId="14617" xr:uid="{2A192F55-DEB1-4DFF-B24A-CB76C8163C16}"/>
    <cellStyle name="20% - Accent5 3 3 3 6 2" xfId="39020" xr:uid="{C6078FB2-E9B9-4C08-A284-1A3A34ADC51E}"/>
    <cellStyle name="20% - Accent5 3 3 3 7" xfId="23685" xr:uid="{E0A5E57D-F604-4404-8CD7-BA6586B58A60}"/>
    <cellStyle name="20% - Accent5 3 3 3 7 2" xfId="46519" xr:uid="{EDB543C7-462B-45FA-9E28-2CFF9DE59FE1}"/>
    <cellStyle name="20% - Accent5 3 3 3 8" xfId="25768" xr:uid="{6EC0810A-CB60-4852-9BBB-0B129CDA54EF}"/>
    <cellStyle name="20% - Accent5 3 3 3 8 2" xfId="48592" xr:uid="{17E5DD6A-7D04-4325-8F58-486C4B3E5FFC}"/>
    <cellStyle name="20% - Accent5 3 3 3 9" xfId="28926" xr:uid="{2992F576-C229-43D8-A7EE-D14C0F9BE519}"/>
    <cellStyle name="20% - Accent5 3 3 4" xfId="1872" xr:uid="{F8CCA80B-492B-4C30-9885-483C225FC5AC}"/>
    <cellStyle name="20% - Accent5 3 3 4 2" xfId="1873" xr:uid="{A493B6AD-4EFD-4BFE-A4B3-22E4C984896D}"/>
    <cellStyle name="20% - Accent5 3 3 4 2 2" xfId="7436" xr:uid="{6FDE6F98-E31A-4240-9454-926ABC102315}"/>
    <cellStyle name="20% - Accent5 3 3 4 2 2 2" xfId="20180" xr:uid="{59895361-61BA-4AD5-9905-C78DFFF81481}"/>
    <cellStyle name="20% - Accent5 3 3 4 2 2 2 2" xfId="43017" xr:uid="{B8726FC0-575C-4721-A6B3-B003E1623E71}"/>
    <cellStyle name="20% - Accent5 3 3 4 2 2 3" xfId="32923" xr:uid="{23E31209-F39E-4D97-A031-A2572024A071}"/>
    <cellStyle name="20% - Accent5 3 3 4 2 3" xfId="12064" xr:uid="{9C3A3F2F-E795-4564-8722-4B8BBA661D5B}"/>
    <cellStyle name="20% - Accent5 3 3 4 2 3 2" xfId="37118" xr:uid="{75E501D1-B2AF-441F-98B2-1CDABE0EDAD5}"/>
    <cellStyle name="20% - Accent5 3 3 4 2 4" xfId="14621" xr:uid="{E86C21B6-AF2F-448E-BE9C-748B5E805B33}"/>
    <cellStyle name="20% - Accent5 3 3 4 2 4 2" xfId="39024" xr:uid="{9E4E15C7-010B-44A9-8BB2-A00D165DE117}"/>
    <cellStyle name="20% - Accent5 3 3 4 2 5" xfId="24839" xr:uid="{829946A3-A787-4552-A008-00C6C570F032}"/>
    <cellStyle name="20% - Accent5 3 3 4 2 5 2" xfId="47673" xr:uid="{7F9137BC-48B4-47F2-BA05-1790F957D46E}"/>
    <cellStyle name="20% - Accent5 3 3 4 2 6" xfId="26929" xr:uid="{24705F4E-8266-4E90-849D-28FE45C86CDA}"/>
    <cellStyle name="20% - Accent5 3 3 4 2 6 2" xfId="49745" xr:uid="{A8876603-FC90-4B10-A2C0-3A9589980CB6}"/>
    <cellStyle name="20% - Accent5 3 3 4 2 7" xfId="28930" xr:uid="{2CFDD6CE-FBF4-45A9-B980-115297918A9D}"/>
    <cellStyle name="20% - Accent5 3 3 4 3" xfId="7435" xr:uid="{070104AE-37EF-4124-AE71-E1C2FD93D185}"/>
    <cellStyle name="20% - Accent5 3 3 4 3 2" xfId="20179" xr:uid="{D1600915-DC1E-424B-BB93-BA20ADE2F7DF}"/>
    <cellStyle name="20% - Accent5 3 3 4 3 2 2" xfId="43016" xr:uid="{47986B83-ECD4-4349-95FB-9247A4153431}"/>
    <cellStyle name="20% - Accent5 3 3 4 3 3" xfId="32922" xr:uid="{2888226B-C7ED-40DF-9802-408292DA2AFF}"/>
    <cellStyle name="20% - Accent5 3 3 4 4" xfId="10985" xr:uid="{E7C86A68-DB9D-4D9B-8F89-2082CF52EC54}"/>
    <cellStyle name="20% - Accent5 3 3 4 4 2" xfId="36161" xr:uid="{429C3D42-39A0-447F-8442-49F158791036}"/>
    <cellStyle name="20% - Accent5 3 3 4 5" xfId="14620" xr:uid="{2899AB81-EB4F-491A-A1E5-93CF921DE1A1}"/>
    <cellStyle name="20% - Accent5 3 3 4 5 2" xfId="39023" xr:uid="{9DACCFFA-8563-4820-B031-2F29B1C3BA87}"/>
    <cellStyle name="20% - Accent5 3 3 4 6" xfId="23881" xr:uid="{6885A6BD-A815-4EB6-98CE-0CC35E933135}"/>
    <cellStyle name="20% - Accent5 3 3 4 6 2" xfId="46715" xr:uid="{0ADC899E-5D64-49D0-911B-800A085BEFA4}"/>
    <cellStyle name="20% - Accent5 3 3 4 7" xfId="25964" xr:uid="{6BFD2189-0746-48EB-8AF5-BB8A37CF7A2C}"/>
    <cellStyle name="20% - Accent5 3 3 4 7 2" xfId="48788" xr:uid="{D8CD6659-77E7-40E9-822B-00F805307082}"/>
    <cellStyle name="20% - Accent5 3 3 4 8" xfId="28929" xr:uid="{6428468E-F871-468B-8BA6-AE1A505AC1E5}"/>
    <cellStyle name="20% - Accent5 3 3 5" xfId="1874" xr:uid="{A8571C31-184D-4570-969A-43FF6FF834C9}"/>
    <cellStyle name="20% - Accent5 3 3 5 2" xfId="7437" xr:uid="{9D8B22EA-4193-4176-AA93-08734C42FEC5}"/>
    <cellStyle name="20% - Accent5 3 3 5 2 2" xfId="11495" xr:uid="{528009CD-729C-4C64-8AED-837B1884C8C9}"/>
    <cellStyle name="20% - Accent5 3 3 5 2 2 2" xfId="36549" xr:uid="{2D1762D6-0C86-4378-B828-D83297B0075A}"/>
    <cellStyle name="20% - Accent5 3 3 5 2 3" xfId="20181" xr:uid="{2CBE8641-F2B4-44BA-AD8B-AC68FBE0C78F}"/>
    <cellStyle name="20% - Accent5 3 3 5 2 3 2" xfId="43018" xr:uid="{6981C2AC-3A78-449F-8C92-E1B9011A6B15}"/>
    <cellStyle name="20% - Accent5 3 3 5 2 4" xfId="24270" xr:uid="{4385CAC5-BA25-4C2E-9FC7-EE74D58AE208}"/>
    <cellStyle name="20% - Accent5 3 3 5 2 4 2" xfId="47104" xr:uid="{8A041AA3-7DFB-4FA7-8589-F1CB49001147}"/>
    <cellStyle name="20% - Accent5 3 3 5 2 5" xfId="26360" xr:uid="{21B57B29-5925-470A-A6F9-D78FE7755BF9}"/>
    <cellStyle name="20% - Accent5 3 3 5 2 5 2" xfId="49176" xr:uid="{A294A713-EB6E-4727-853C-FB2C0D8840A1}"/>
    <cellStyle name="20% - Accent5 3 3 5 2 6" xfId="32924" xr:uid="{91BB454E-E201-4FBD-9BB5-8BD0858C3AA7}"/>
    <cellStyle name="20% - Accent5 3 3 5 3" xfId="10280" xr:uid="{3E5EE061-20F2-4650-B366-86E6B757F16B}"/>
    <cellStyle name="20% - Accent5 3 3 5 3 2" xfId="35605" xr:uid="{96715C3A-457F-4644-A22F-6B9BF8246D9F}"/>
    <cellStyle name="20% - Accent5 3 3 5 4" xfId="14622" xr:uid="{B025EEBA-6FA8-47E6-9DDC-05C781CB2B5A}"/>
    <cellStyle name="20% - Accent5 3 3 5 4 2" xfId="39025" xr:uid="{367B18E8-D3E0-4371-AB95-8B85871AC83F}"/>
    <cellStyle name="20% - Accent5 3 3 5 5" xfId="23312" xr:uid="{9031557A-261F-4328-8ED8-DCE5D03A1EAB}"/>
    <cellStyle name="20% - Accent5 3 3 5 5 2" xfId="46146" xr:uid="{C19D8E77-2765-4AC3-8E2C-210AB38E4DA6}"/>
    <cellStyle name="20% - Accent5 3 3 5 6" xfId="25396" xr:uid="{46EFE824-DEAA-4233-9A4B-401BF6422268}"/>
    <cellStyle name="20% - Accent5 3 3 5 6 2" xfId="48220" xr:uid="{81C26105-E812-4CAD-91B2-29C43CBEB33F}"/>
    <cellStyle name="20% - Accent5 3 3 5 7" xfId="28931" xr:uid="{7E504DDF-C45F-46D7-8AED-5210471CACF0}"/>
    <cellStyle name="20% - Accent5 3 3 6" xfId="7424" xr:uid="{F6CB6728-CFA8-472D-86F4-F69A1BF44F36}"/>
    <cellStyle name="20% - Accent5 3 3 6 2" xfId="11311" xr:uid="{87A5DD15-39D7-4B16-AA64-195235850B99}"/>
    <cellStyle name="20% - Accent5 3 3 6 2 2" xfId="36365" xr:uid="{4A68AE43-C23E-48BD-9C71-1FBB6316D88D}"/>
    <cellStyle name="20% - Accent5 3 3 6 3" xfId="20168" xr:uid="{88B2EB05-AB15-4D14-BA7B-4F6EC03034E2}"/>
    <cellStyle name="20% - Accent5 3 3 6 3 2" xfId="43005" xr:uid="{BEE8BDAF-9E9C-41CD-86E8-DB8261750E5A}"/>
    <cellStyle name="20% - Accent5 3 3 6 4" xfId="24086" xr:uid="{1F9FD7FF-C491-4A8F-90CE-B5AEA9D54C00}"/>
    <cellStyle name="20% - Accent5 3 3 6 4 2" xfId="46920" xr:uid="{CB83899E-42AF-4D3E-B3C5-D136AD9BDFE7}"/>
    <cellStyle name="20% - Accent5 3 3 6 5" xfId="26176" xr:uid="{48CAFD35-AA86-462D-A9CF-0FCCF6C44822}"/>
    <cellStyle name="20% - Accent5 3 3 6 5 2" xfId="48992" xr:uid="{8800D6D0-3F6C-4A0B-BCCC-C25FE4947C08}"/>
    <cellStyle name="20% - Accent5 3 3 6 6" xfId="32911" xr:uid="{70CD3136-6AB6-4FBF-BAF6-A970703DE7E6}"/>
    <cellStyle name="20% - Accent5 3 3 7" xfId="9956" xr:uid="{19E31EAD-EF82-4402-B648-C2DF414DA893}"/>
    <cellStyle name="20% - Accent5 3 3 7 2" xfId="35428" xr:uid="{0885B173-800A-499E-8B30-D00C4D3A02FC}"/>
    <cellStyle name="20% - Accent5 3 3 8" xfId="14609" xr:uid="{9DC2D0FF-2607-46FA-9339-3D462A28AB1E}"/>
    <cellStyle name="20% - Accent5 3 3 8 2" xfId="39012" xr:uid="{B92E4862-9973-47FC-9981-C6AA02C1A0C1}"/>
    <cellStyle name="20% - Accent5 3 3 9" xfId="23128" xr:uid="{CA3080B0-20E6-4E22-8DF6-2DFECC331271}"/>
    <cellStyle name="20% - Accent5 3 3 9 2" xfId="45962" xr:uid="{6F969826-9347-4F7A-811E-2325B262FA29}"/>
    <cellStyle name="20% - Accent5 3 3_Expiring Rate Analysis" xfId="12459" xr:uid="{61492500-E496-47D5-9B7B-C8CBC0399396}"/>
    <cellStyle name="20% - Accent5 3 4" xfId="1875" xr:uid="{C320A8D0-4236-4B2A-8E48-FFAC7DD21F43}"/>
    <cellStyle name="20% - Accent5 3 4 10" xfId="25146" xr:uid="{729B7727-B9CA-49ED-8A12-962F6E7703CF}"/>
    <cellStyle name="20% - Accent5 3 4 10 2" xfId="47970" xr:uid="{EF680507-BB1E-4954-A6F8-22418295E8CD}"/>
    <cellStyle name="20% - Accent5 3 4 11" xfId="28932" xr:uid="{B1BA2C1E-A426-462A-B8AD-6738FAD45282}"/>
    <cellStyle name="20% - Accent5 3 4 2" xfId="1876" xr:uid="{73ABC07B-884B-4E51-851C-00207A6DB97A}"/>
    <cellStyle name="20% - Accent5 3 4 2 2" xfId="1877" xr:uid="{E3E58935-568C-4BBC-BFA3-0088AC803FC7}"/>
    <cellStyle name="20% - Accent5 3 4 2 2 2" xfId="7440" xr:uid="{81FC81F3-92FE-4942-AA29-95382F940A74}"/>
    <cellStyle name="20% - Accent5 3 4 2 2 2 2" xfId="20184" xr:uid="{D07A4C12-060F-4735-A453-BC4E7E8C9DB1}"/>
    <cellStyle name="20% - Accent5 3 4 2 2 2 2 2" xfId="43021" xr:uid="{C9B6FDCE-8E43-4DA0-8378-DB395BC9E852}"/>
    <cellStyle name="20% - Accent5 3 4 2 2 2 3" xfId="32927" xr:uid="{A108712B-F28A-4011-85EE-ED5ECB98270F}"/>
    <cellStyle name="20% - Accent5 3 4 2 2 3" xfId="11606" xr:uid="{BE453E0B-3A80-4D4A-8517-C92BF7084189}"/>
    <cellStyle name="20% - Accent5 3 4 2 2 3 2" xfId="36660" xr:uid="{6B42BB28-0491-4EB3-951D-E1E1737C596B}"/>
    <cellStyle name="20% - Accent5 3 4 2 2 4" xfId="14625" xr:uid="{0F5956FC-89DF-4F53-868F-EFCB14952BA4}"/>
    <cellStyle name="20% - Accent5 3 4 2 2 4 2" xfId="39028" xr:uid="{06C9EEE6-542E-465C-B3A3-E3779907EAC5}"/>
    <cellStyle name="20% - Accent5 3 4 2 2 5" xfId="24381" xr:uid="{52BB16FD-A705-4D75-8B24-B666B4DC896F}"/>
    <cellStyle name="20% - Accent5 3 4 2 2 5 2" xfId="47215" xr:uid="{7E118A31-525C-42CF-BFBB-50A664973C71}"/>
    <cellStyle name="20% - Accent5 3 4 2 2 6" xfId="26471" xr:uid="{7623DC5B-025F-4740-8EF5-E1A9AE9D1C16}"/>
    <cellStyle name="20% - Accent5 3 4 2 2 6 2" xfId="49287" xr:uid="{FDDC0964-812E-49E4-89D7-5226344A3A8E}"/>
    <cellStyle name="20% - Accent5 3 4 2 2 7" xfId="28934" xr:uid="{27CD0048-FA33-4F27-85AA-C90FE106A972}"/>
    <cellStyle name="20% - Accent5 3 4 2 3" xfId="1878" xr:uid="{8FB03ADD-0F37-45DF-902E-A6775D3E04E9}"/>
    <cellStyle name="20% - Accent5 3 4 2 3 2" xfId="7441" xr:uid="{EB52CDE6-1559-4BE1-8B06-23BC4EB87C6D}"/>
    <cellStyle name="20% - Accent5 3 4 2 3 2 2" xfId="20185" xr:uid="{7F831D8A-790E-4736-B86F-C845A9485374}"/>
    <cellStyle name="20% - Accent5 3 4 2 3 2 2 2" xfId="43022" xr:uid="{887640A3-34C9-48AD-872A-CE505EF4FD19}"/>
    <cellStyle name="20% - Accent5 3 4 2 3 2 3" xfId="32928" xr:uid="{2CE9522F-E2C8-4696-9ABC-F76D1C20756A}"/>
    <cellStyle name="20% - Accent5 3 4 2 3 3" xfId="14626" xr:uid="{0BF6E3D7-3939-4F4F-A066-30F9711ADE01}"/>
    <cellStyle name="20% - Accent5 3 4 2 3 3 2" xfId="39029" xr:uid="{A0E2F68A-56CC-4CF0-A45D-3B314827C941}"/>
    <cellStyle name="20% - Accent5 3 4 2 3 4" xfId="28935" xr:uid="{5D2E59EF-B162-4586-8D61-C2F9C74C839C}"/>
    <cellStyle name="20% - Accent5 3 4 2 4" xfId="7439" xr:uid="{D57F16C3-3CAD-4B9D-9896-0B2307A9F6A1}"/>
    <cellStyle name="20% - Accent5 3 4 2 4 2" xfId="20183" xr:uid="{A3F95282-6AE6-444F-BD0D-DA4263ED252B}"/>
    <cellStyle name="20% - Accent5 3 4 2 4 2 2" xfId="43020" xr:uid="{E154A95A-54E7-4E1A-A7F9-710C7A34CED8}"/>
    <cellStyle name="20% - Accent5 3 4 2 4 3" xfId="32926" xr:uid="{FD71BA4F-A7F7-4F8A-A8C0-80C23A129277}"/>
    <cellStyle name="20% - Accent5 3 4 2 5" xfId="10443" xr:uid="{57C95F28-DB2F-42E3-943E-28840760F47E}"/>
    <cellStyle name="20% - Accent5 3 4 2 5 2" xfId="35715" xr:uid="{838FF0B1-D5E8-4329-843B-9660EE738F0B}"/>
    <cellStyle name="20% - Accent5 3 4 2 6" xfId="14624" xr:uid="{F51401FB-8B47-448E-A1F4-9A9AD792D9D0}"/>
    <cellStyle name="20% - Accent5 3 4 2 6 2" xfId="39027" xr:uid="{B98DEE7C-FC80-42FC-B0DE-8EA453D4AD62}"/>
    <cellStyle name="20% - Accent5 3 4 2 7" xfId="23423" xr:uid="{9A0BAF6B-CB59-4486-9470-79E7B69801DA}"/>
    <cellStyle name="20% - Accent5 3 4 2 7 2" xfId="46257" xr:uid="{F0D0013D-9576-46DF-8B5A-5149AD04AB10}"/>
    <cellStyle name="20% - Accent5 3 4 2 8" xfId="25506" xr:uid="{5C3B9844-2220-42BA-952E-93AD02BE8388}"/>
    <cellStyle name="20% - Accent5 3 4 2 8 2" xfId="48330" xr:uid="{380FC971-4704-4E0A-BF73-1502FDB1B297}"/>
    <cellStyle name="20% - Accent5 3 4 2 9" xfId="28933" xr:uid="{9B44FA3F-AE03-4F3C-ADAC-91EC94869706}"/>
    <cellStyle name="20% - Accent5 3 4 3" xfId="1879" xr:uid="{84FE395D-BD52-45D2-885D-FBF07F6BFB50}"/>
    <cellStyle name="20% - Accent5 3 4 3 2" xfId="1880" xr:uid="{D82AE443-ADC8-45F2-83D0-7AC57438D0A9}"/>
    <cellStyle name="20% - Accent5 3 4 3 2 2" xfId="7443" xr:uid="{CBDAE8D1-0E7A-42E7-BA22-FED0A67CD5CB}"/>
    <cellStyle name="20% - Accent5 3 4 3 2 2 2" xfId="20187" xr:uid="{7A84D64B-C55F-4DFE-B577-7BFE6CF1BD47}"/>
    <cellStyle name="20% - Accent5 3 4 3 2 2 2 2" xfId="43024" xr:uid="{F8AED2F9-8D14-4F56-89F8-CF4ED750B477}"/>
    <cellStyle name="20% - Accent5 3 4 3 2 2 3" xfId="32930" xr:uid="{ABF4CEB7-9CFC-4E6C-90B7-0BBA4E186F7E}"/>
    <cellStyle name="20% - Accent5 3 4 3 2 3" xfId="11802" xr:uid="{213C3E58-11C0-4C4C-B0BC-9C4C20C033B6}"/>
    <cellStyle name="20% - Accent5 3 4 3 2 3 2" xfId="36856" xr:uid="{3179B8BF-3CC5-4CF1-BB15-4D17A75DDDC6}"/>
    <cellStyle name="20% - Accent5 3 4 3 2 4" xfId="14628" xr:uid="{25AFC9AE-F2FD-48F8-9A48-87F96482F85F}"/>
    <cellStyle name="20% - Accent5 3 4 3 2 4 2" xfId="39031" xr:uid="{E66AFED2-279F-484D-BBAD-183F1C36DB66}"/>
    <cellStyle name="20% - Accent5 3 4 3 2 5" xfId="24577" xr:uid="{B8D5D4F5-B708-4F4B-A678-E9BF9EBDA1E0}"/>
    <cellStyle name="20% - Accent5 3 4 3 2 5 2" xfId="47411" xr:uid="{BDBAB09C-9F4F-41F2-893D-E237C5B7F676}"/>
    <cellStyle name="20% - Accent5 3 4 3 2 6" xfId="26667" xr:uid="{032D6C20-C286-4377-B5CA-C072CB9EFA78}"/>
    <cellStyle name="20% - Accent5 3 4 3 2 6 2" xfId="49483" xr:uid="{C6AE0F07-6892-436B-95BD-CACCBE9AD7D7}"/>
    <cellStyle name="20% - Accent5 3 4 3 2 7" xfId="28937" xr:uid="{8E4F60E3-B348-4DDE-85A5-2B5A34EA6AE6}"/>
    <cellStyle name="20% - Accent5 3 4 3 3" xfId="7442" xr:uid="{52B527A3-305E-4B8F-9330-CBB59F003F51}"/>
    <cellStyle name="20% - Accent5 3 4 3 3 2" xfId="20186" xr:uid="{F9A86399-C3A7-47D1-9FEC-4B3CC0E82CAA}"/>
    <cellStyle name="20% - Accent5 3 4 3 3 2 2" xfId="43023" xr:uid="{5A206877-1E0B-45AE-ACD5-AD54609F6931}"/>
    <cellStyle name="20% - Accent5 3 4 3 3 3" xfId="32929" xr:uid="{75C8BF7F-3436-4A50-BE0E-73327F9E73B7}"/>
    <cellStyle name="20% - Accent5 3 4 3 4" xfId="10706" xr:uid="{8A170BFF-B4A5-4364-9E8B-8F72E754C2AC}"/>
    <cellStyle name="20% - Accent5 3 4 3 4 2" xfId="35899" xr:uid="{33C43EE1-CF5C-4015-AEE9-49BFC78A8A99}"/>
    <cellStyle name="20% - Accent5 3 4 3 5" xfId="14627" xr:uid="{E7FB8A6B-CE84-4A64-992C-50B9813816E5}"/>
    <cellStyle name="20% - Accent5 3 4 3 5 2" xfId="39030" xr:uid="{3FBF460F-AB40-4042-BA14-63DB5C07E65E}"/>
    <cellStyle name="20% - Accent5 3 4 3 6" xfId="23619" xr:uid="{77788F0B-8888-40C7-94D0-45DEAC7BEF27}"/>
    <cellStyle name="20% - Accent5 3 4 3 6 2" xfId="46453" xr:uid="{91CA9E33-1B3A-4BEE-B616-7C104B1F3425}"/>
    <cellStyle name="20% - Accent5 3 4 3 7" xfId="25702" xr:uid="{E1C230D5-6794-4C81-BB48-97603A4884F2}"/>
    <cellStyle name="20% - Accent5 3 4 3 7 2" xfId="48526" xr:uid="{5DE55656-B394-4481-A8EE-C1599C507C3B}"/>
    <cellStyle name="20% - Accent5 3 4 3 8" xfId="28936" xr:uid="{124B8555-3BA2-4845-A17F-2078B113714A}"/>
    <cellStyle name="20% - Accent5 3 4 4" xfId="1881" xr:uid="{6D7C1CA7-4967-4B91-ADF7-35A17959321E}"/>
    <cellStyle name="20% - Accent5 3 4 4 2" xfId="7444" xr:uid="{DBF0D411-FE49-4493-A204-72456AE8ECF9}"/>
    <cellStyle name="20% - Accent5 3 4 4 2 2" xfId="11998" xr:uid="{B8AECF75-5570-4E9A-8315-D47441BC9B79}"/>
    <cellStyle name="20% - Accent5 3 4 4 2 2 2" xfId="37052" xr:uid="{8D027411-70B5-40C3-BC46-DF4C80BF3CB3}"/>
    <cellStyle name="20% - Accent5 3 4 4 2 3" xfId="20188" xr:uid="{1AD74ED3-EC91-492C-BD7D-D17F5B69DF78}"/>
    <cellStyle name="20% - Accent5 3 4 4 2 3 2" xfId="43025" xr:uid="{6C958833-34E5-4D5D-AA00-C5B2FB122F50}"/>
    <cellStyle name="20% - Accent5 3 4 4 2 4" xfId="24773" xr:uid="{974D2B22-07DE-4DBF-9339-E1691B60FEC3}"/>
    <cellStyle name="20% - Accent5 3 4 4 2 4 2" xfId="47607" xr:uid="{1E0314DD-0630-4223-9901-8158977BB4BC}"/>
    <cellStyle name="20% - Accent5 3 4 4 2 5" xfId="26863" xr:uid="{56F7833B-5A09-4DA7-82E2-B2B4571DA0C0}"/>
    <cellStyle name="20% - Accent5 3 4 4 2 5 2" xfId="49679" xr:uid="{14EA9073-1FEB-46B5-AB4A-0DFFC3C671D9}"/>
    <cellStyle name="20% - Accent5 3 4 4 2 6" xfId="32931" xr:uid="{11D6AB48-0BCD-478D-87F2-22B879189D91}"/>
    <cellStyle name="20% - Accent5 3 4 4 3" xfId="10919" xr:uid="{38EF7364-AD78-470C-A758-814554BDBD30}"/>
    <cellStyle name="20% - Accent5 3 4 4 3 2" xfId="36095" xr:uid="{690CC751-E286-4615-B90B-EED77229621A}"/>
    <cellStyle name="20% - Accent5 3 4 4 4" xfId="14629" xr:uid="{5090FF13-0633-4D92-B143-8130A50ED231}"/>
    <cellStyle name="20% - Accent5 3 4 4 4 2" xfId="39032" xr:uid="{AE3ABEA2-1789-4FAD-AF50-65D7A1FD61BA}"/>
    <cellStyle name="20% - Accent5 3 4 4 5" xfId="23815" xr:uid="{CA595E16-520C-4AB3-9BF1-36AEBE0B331A}"/>
    <cellStyle name="20% - Accent5 3 4 4 5 2" xfId="46649" xr:uid="{E3DEF635-F7EF-4417-9DEB-B474DB1F018A}"/>
    <cellStyle name="20% - Accent5 3 4 4 6" xfId="25898" xr:uid="{B41AF5C3-849E-4BD3-B9A2-D4C1769C153A}"/>
    <cellStyle name="20% - Accent5 3 4 4 6 2" xfId="48722" xr:uid="{2331727D-D838-4A8D-8DA9-3A9CAA3CD260}"/>
    <cellStyle name="20% - Accent5 3 4 4 7" xfId="28938" xr:uid="{8C8B9AF8-B51D-4CFD-9E75-8DDE2AF942F5}"/>
    <cellStyle name="20% - Accent5 3 4 5" xfId="7438" xr:uid="{9D046D28-6249-45DB-A58D-031375BFC389}"/>
    <cellStyle name="20% - Accent5 3 4 5 2" xfId="11429" xr:uid="{E793CFDC-79C5-4C31-85A3-5FFCC2AF4972}"/>
    <cellStyle name="20% - Accent5 3 4 5 2 2" xfId="22796" xr:uid="{DE94F9B3-AC32-44FE-A658-4F69B58857CD}"/>
    <cellStyle name="20% - Accent5 3 4 5 2 2 2" xfId="45632" xr:uid="{F0F59639-2CF3-458B-B696-BC05802DCD6C}"/>
    <cellStyle name="20% - Accent5 3 4 5 2 3" xfId="24204" xr:uid="{EB7A7535-93B6-432E-9CC3-770AB289DBB3}"/>
    <cellStyle name="20% - Accent5 3 4 5 2 3 2" xfId="47038" xr:uid="{DEC85504-6C75-45C1-82E3-211F75734773}"/>
    <cellStyle name="20% - Accent5 3 4 5 2 4" xfId="26294" xr:uid="{9A1E0102-DF59-49D5-BE0F-C55D4D74C40E}"/>
    <cellStyle name="20% - Accent5 3 4 5 2 4 2" xfId="49110" xr:uid="{777EFDE0-9601-40B7-BD5E-58FEB9EBEAA3}"/>
    <cellStyle name="20% - Accent5 3 4 5 2 5" xfId="36483" xr:uid="{6E4DD7FB-7C72-4AAE-AD5E-307DA6F6F960}"/>
    <cellStyle name="20% - Accent5 3 4 5 3" xfId="10214" xr:uid="{7CC44E6C-B3A9-4508-9695-57DEFF1547D0}"/>
    <cellStyle name="20% - Accent5 3 4 5 3 2" xfId="35539" xr:uid="{CAC5F422-A581-4D2C-9162-F52CE1E328CF}"/>
    <cellStyle name="20% - Accent5 3 4 5 4" xfId="20182" xr:uid="{7691DCF3-922D-4EBF-BD69-B79E99979DBE}"/>
    <cellStyle name="20% - Accent5 3 4 5 4 2" xfId="43019" xr:uid="{11E76177-15D2-4364-B0D8-C8B5E9E250EB}"/>
    <cellStyle name="20% - Accent5 3 4 5 5" xfId="23246" xr:uid="{859CC462-5D27-4878-8E46-AB81A0559849}"/>
    <cellStyle name="20% - Accent5 3 4 5 5 2" xfId="46080" xr:uid="{F58EA9D9-8C99-4448-B97E-D29DE48EFA8E}"/>
    <cellStyle name="20% - Accent5 3 4 5 6" xfId="25330" xr:uid="{B8BC171F-3ADC-446E-AA0F-69F606E49440}"/>
    <cellStyle name="20% - Accent5 3 4 5 6 2" xfId="48154" xr:uid="{338CC2C4-B6A3-4EE1-B50A-A815F1E54820}"/>
    <cellStyle name="20% - Accent5 3 4 5 7" xfId="32925" xr:uid="{BEC6C450-BCA3-4EA4-968C-01D700970A93}"/>
    <cellStyle name="20% - Accent5 3 4 6" xfId="11245" xr:uid="{C7A64A43-30B4-4A02-A542-8BBE3B56E3CF}"/>
    <cellStyle name="20% - Accent5 3 4 6 2" xfId="22724" xr:uid="{0DDC9835-5719-4E3D-83BB-8E0BAFD35280}"/>
    <cellStyle name="20% - Accent5 3 4 6 2 2" xfId="45561" xr:uid="{9FD270BF-F2B8-426A-B0FC-9BA043C4EB7C}"/>
    <cellStyle name="20% - Accent5 3 4 6 3" xfId="24020" xr:uid="{CA678BB0-06F1-403D-9F9E-5056B506E0DA}"/>
    <cellStyle name="20% - Accent5 3 4 6 3 2" xfId="46854" xr:uid="{A5D9E828-0E87-46A1-AC3C-3BA047CEA5FA}"/>
    <cellStyle name="20% - Accent5 3 4 6 4" xfId="26110" xr:uid="{FCC8ABD7-FFDC-4DD7-A73C-33F7B0C04CB4}"/>
    <cellStyle name="20% - Accent5 3 4 6 4 2" xfId="48926" xr:uid="{217F7CD0-3865-4360-A13B-2CB4CD1CA837}"/>
    <cellStyle name="20% - Accent5 3 4 6 5" xfId="36299" xr:uid="{CF1575A8-9EA0-4051-9ECF-652D8C03857B}"/>
    <cellStyle name="20% - Accent5 3 4 7" xfId="9919" xr:uid="{B4EBD0FA-96E9-463D-909C-9EEF51F7BC11}"/>
    <cellStyle name="20% - Accent5 3 4 7 2" xfId="35391" xr:uid="{165FC2A2-D623-44C7-887F-CEFD8423DB8B}"/>
    <cellStyle name="20% - Accent5 3 4 8" xfId="14623" xr:uid="{827F42F4-4136-4B83-8168-CD247120CE18}"/>
    <cellStyle name="20% - Accent5 3 4 8 2" xfId="39026" xr:uid="{0D6A89FB-F6AE-45AC-BDDB-153E51B64506}"/>
    <cellStyle name="20% - Accent5 3 4 9" xfId="23062" xr:uid="{A2831A3C-BC2C-4EA9-8D2C-B28854CC7BDF}"/>
    <cellStyle name="20% - Accent5 3 4 9 2" xfId="45896" xr:uid="{3BFB1124-D6CE-4223-AB0C-1E9405A69191}"/>
    <cellStyle name="20% - Accent5 3 4_Expiring Rate Analysis" xfId="12460" xr:uid="{1756137D-3072-4705-B1A0-52F4817A1B99}"/>
    <cellStyle name="20% - Accent5 3 5" xfId="1882" xr:uid="{6A03012A-3316-4B2D-BD14-3D92A809844B}"/>
    <cellStyle name="20% - Accent5 3 5 2" xfId="1883" xr:uid="{A8F9ACAA-2019-4BE4-AEE3-5DE15764D06B}"/>
    <cellStyle name="20% - Accent5 3 5 2 2" xfId="7446" xr:uid="{57FEBE56-FB1A-4E57-98E5-6C28C0D9DF3B}"/>
    <cellStyle name="20% - Accent5 3 5 2 2 2" xfId="20190" xr:uid="{D5762F15-96B4-4053-976D-4EECF373C881}"/>
    <cellStyle name="20% - Accent5 3 5 2 2 2 2" xfId="43027" xr:uid="{AC797CEE-88F3-405C-BF7A-361682F112EC}"/>
    <cellStyle name="20% - Accent5 3 5 2 2 3" xfId="32933" xr:uid="{090588DF-F3CE-4166-B8E3-17328E1EAC32}"/>
    <cellStyle name="20% - Accent5 3 5 2 3" xfId="11566" xr:uid="{B4B297C5-E588-47B8-B2F6-7EE210B92FD2}"/>
    <cellStyle name="20% - Accent5 3 5 2 3 2" xfId="36620" xr:uid="{5CD72A2C-1E76-4181-94DA-795874C1FB00}"/>
    <cellStyle name="20% - Accent5 3 5 2 4" xfId="14631" xr:uid="{75FC6024-D04A-4E19-8F7C-E12047A79DD1}"/>
    <cellStyle name="20% - Accent5 3 5 2 4 2" xfId="39034" xr:uid="{BB4C0593-FA02-4954-BB63-D3B5C6B7FFD7}"/>
    <cellStyle name="20% - Accent5 3 5 2 5" xfId="24341" xr:uid="{C78096B9-2BFB-4A5E-95DD-0AD02F30770F}"/>
    <cellStyle name="20% - Accent5 3 5 2 5 2" xfId="47175" xr:uid="{3F3A7AA9-7655-4C4D-832D-D07598354BA5}"/>
    <cellStyle name="20% - Accent5 3 5 2 6" xfId="26431" xr:uid="{BB470EB6-766D-4678-BFA0-A33B48649885}"/>
    <cellStyle name="20% - Accent5 3 5 2 6 2" xfId="49247" xr:uid="{2D587753-0FAD-488B-90AB-BA44A689C102}"/>
    <cellStyle name="20% - Accent5 3 5 2 7" xfId="28940" xr:uid="{07A4622C-8D27-45BF-B359-955EEA2BE56D}"/>
    <cellStyle name="20% - Accent5 3 5 3" xfId="1884" xr:uid="{BF1DD33C-6AA7-4EDC-8D03-C86551D4D227}"/>
    <cellStyle name="20% - Accent5 3 5 3 2" xfId="7447" xr:uid="{441F4593-E5E5-4337-96DF-32F29CFFDFB5}"/>
    <cellStyle name="20% - Accent5 3 5 3 2 2" xfId="20191" xr:uid="{EB8B8E63-1E46-47B8-8C0D-FD6B92F6374F}"/>
    <cellStyle name="20% - Accent5 3 5 3 2 2 2" xfId="43028" xr:uid="{4DDED5A6-294B-40B6-B0EF-C979B8331C48}"/>
    <cellStyle name="20% - Accent5 3 5 3 2 3" xfId="32934" xr:uid="{D9619401-F435-4AA2-A6EE-2B47C25FD89D}"/>
    <cellStyle name="20% - Accent5 3 5 3 3" xfId="14632" xr:uid="{B7C40359-8E3A-4442-9B87-F30C4FA02FED}"/>
    <cellStyle name="20% - Accent5 3 5 3 3 2" xfId="39035" xr:uid="{94B95D7E-0BB2-4817-8864-01AD6EF7517A}"/>
    <cellStyle name="20% - Accent5 3 5 3 4" xfId="28941" xr:uid="{B1E029F6-F048-4D27-AA8D-519F2E50BFA2}"/>
    <cellStyle name="20% - Accent5 3 5 4" xfId="7445" xr:uid="{8D3B15AC-72B5-41D0-836F-3407D371EEFF}"/>
    <cellStyle name="20% - Accent5 3 5 4 2" xfId="20189" xr:uid="{A8F65B34-7921-40B4-A517-75FB37BB9CB7}"/>
    <cellStyle name="20% - Accent5 3 5 4 2 2" xfId="43026" xr:uid="{0AE13F34-9B36-4D78-9EAA-7505A360D253}"/>
    <cellStyle name="20% - Accent5 3 5 4 3" xfId="32932" xr:uid="{4E3F4B99-E73D-4C98-A2C0-8BF61F227F31}"/>
    <cellStyle name="20% - Accent5 3 5 5" xfId="10401" xr:uid="{991E3F0E-4FCC-445A-8721-AC800ABEF8AB}"/>
    <cellStyle name="20% - Accent5 3 5 5 2" xfId="35676" xr:uid="{BFB65046-AE41-4E7C-9433-E746A45A473F}"/>
    <cellStyle name="20% - Accent5 3 5 6" xfId="14630" xr:uid="{216548B1-5703-4ACD-846D-88D54939FF2F}"/>
    <cellStyle name="20% - Accent5 3 5 6 2" xfId="39033" xr:uid="{5BF7AD5C-3B7E-46FB-9BFD-FC723041D31D}"/>
    <cellStyle name="20% - Accent5 3 5 7" xfId="23383" xr:uid="{EA368D64-3B40-450E-978A-7C964C132DAC}"/>
    <cellStyle name="20% - Accent5 3 5 7 2" xfId="46217" xr:uid="{83EE8225-F015-4237-9288-BBF74B016EA0}"/>
    <cellStyle name="20% - Accent5 3 5 8" xfId="25467" xr:uid="{C815311E-A151-49E3-A7F9-32EC4022BBE9}"/>
    <cellStyle name="20% - Accent5 3 5 8 2" xfId="48291" xr:uid="{85D3A54F-B569-468B-A8A4-5CCE73047AFC}"/>
    <cellStyle name="20% - Accent5 3 5 9" xfId="28939" xr:uid="{2D643CC4-0360-4F51-AC91-3875D74803FE}"/>
    <cellStyle name="20% - Accent5 3 6" xfId="1885" xr:uid="{F2EC988A-1E25-4CC4-92CD-E3E731B553EE}"/>
    <cellStyle name="20% - Accent5 3 6 2" xfId="1886" xr:uid="{BEB0C794-D887-4075-81E3-37D92D2B11E3}"/>
    <cellStyle name="20% - Accent5 3 6 2 2" xfId="7449" xr:uid="{0064104D-5FE9-4978-8F48-B14C4AF25897}"/>
    <cellStyle name="20% - Accent5 3 6 2 2 2" xfId="20193" xr:uid="{601D6A6C-498C-4F4C-A5CB-D2DFA35B05F0}"/>
    <cellStyle name="20% - Accent5 3 6 2 2 2 2" xfId="43030" xr:uid="{966A2FF5-1280-4CCF-807E-CFEC1A9199F6}"/>
    <cellStyle name="20% - Accent5 3 6 2 2 3" xfId="32936" xr:uid="{F56FF56E-AFD1-4058-AB8B-A402EC2203C9}"/>
    <cellStyle name="20% - Accent5 3 6 2 3" xfId="11762" xr:uid="{8CB7E5DF-70E5-4A54-AC9D-0623C60E0DEA}"/>
    <cellStyle name="20% - Accent5 3 6 2 3 2" xfId="36816" xr:uid="{0143CF35-43CE-484B-BE26-DE8123C3D994}"/>
    <cellStyle name="20% - Accent5 3 6 2 4" xfId="14634" xr:uid="{BB9B1C39-6632-4640-A0D1-D5639AC0FA69}"/>
    <cellStyle name="20% - Accent5 3 6 2 4 2" xfId="39037" xr:uid="{F74ED19A-1C2F-4809-88DA-7BA9632BD5DF}"/>
    <cellStyle name="20% - Accent5 3 6 2 5" xfId="24537" xr:uid="{81EC1830-B632-4000-9CAB-2FC27A19303B}"/>
    <cellStyle name="20% - Accent5 3 6 2 5 2" xfId="47371" xr:uid="{F4068743-0BE5-43E2-AD79-CC19909D8976}"/>
    <cellStyle name="20% - Accent5 3 6 2 6" xfId="26627" xr:uid="{DE2F5469-EDBF-4327-929E-5EFBDB4468D4}"/>
    <cellStyle name="20% - Accent5 3 6 2 6 2" xfId="49443" xr:uid="{5383AC40-3951-4EBF-BBF5-48EC7626F1E1}"/>
    <cellStyle name="20% - Accent5 3 6 2 7" xfId="28943" xr:uid="{EB9B436E-06B7-46C3-B3B6-2E7641D26DEC}"/>
    <cellStyle name="20% - Accent5 3 6 3" xfId="7448" xr:uid="{AC40789F-4BB5-459E-B3E7-BAD5A8C722C0}"/>
    <cellStyle name="20% - Accent5 3 6 3 2" xfId="20192" xr:uid="{30105D70-0783-4765-AEFC-BE913586B137}"/>
    <cellStyle name="20% - Accent5 3 6 3 2 2" xfId="43029" xr:uid="{A6B34B3A-B1A5-4D4B-8580-5A77E06C2F43}"/>
    <cellStyle name="20% - Accent5 3 6 3 3" xfId="32935" xr:uid="{B595788D-335E-4A96-A9BA-1B1A22846207}"/>
    <cellStyle name="20% - Accent5 3 6 4" xfId="10666" xr:uid="{3179446D-DD26-4AB6-9A8B-9A130FB4952D}"/>
    <cellStyle name="20% - Accent5 3 6 4 2" xfId="35859" xr:uid="{404A19BF-2DB2-4883-9CFF-AFB6AE247422}"/>
    <cellStyle name="20% - Accent5 3 6 5" xfId="14633" xr:uid="{3561E7A1-DD67-4260-8321-13EAC878E880}"/>
    <cellStyle name="20% - Accent5 3 6 5 2" xfId="39036" xr:uid="{C706B565-81FB-4A3B-819A-5B8F0FC98D43}"/>
    <cellStyle name="20% - Accent5 3 6 6" xfId="23579" xr:uid="{6EB4C4CA-A606-4EBE-97C5-CB2021282797}"/>
    <cellStyle name="20% - Accent5 3 6 6 2" xfId="46413" xr:uid="{CD4B346E-CE74-4411-B756-4E3CA91CC334}"/>
    <cellStyle name="20% - Accent5 3 6 7" xfId="25662" xr:uid="{160C6F2C-950B-4E14-9C5B-253B10CA60AA}"/>
    <cellStyle name="20% - Accent5 3 6 7 2" xfId="48486" xr:uid="{97F830B0-F900-4DCD-96B6-AB1F607E83F6}"/>
    <cellStyle name="20% - Accent5 3 6 8" xfId="28942" xr:uid="{AA737FC0-7387-4389-A1DA-0A73DEE3FBD6}"/>
    <cellStyle name="20% - Accent5 3 7" xfId="1887" xr:uid="{90AF074F-BD08-4789-A87B-2DF513ABDF90}"/>
    <cellStyle name="20% - Accent5 3 7 2" xfId="7450" xr:uid="{80EFE05E-DE9C-44D2-84A0-25ABDECF1EF1}"/>
    <cellStyle name="20% - Accent5 3 7 2 2" xfId="11958" xr:uid="{4DB5E400-7FBF-40F2-9968-F1EFFE659BC3}"/>
    <cellStyle name="20% - Accent5 3 7 2 2 2" xfId="37012" xr:uid="{A8AA2C7D-B685-42B3-B974-0E511B26DBAE}"/>
    <cellStyle name="20% - Accent5 3 7 2 3" xfId="20194" xr:uid="{FB66FA38-E015-4A3A-83B5-13A1C479288B}"/>
    <cellStyle name="20% - Accent5 3 7 2 3 2" xfId="43031" xr:uid="{5FD9CB86-9859-47F8-934D-7C7C944F13DB}"/>
    <cellStyle name="20% - Accent5 3 7 2 4" xfId="24733" xr:uid="{C4C734FB-F326-4EA7-A93F-050525B3B53D}"/>
    <cellStyle name="20% - Accent5 3 7 2 4 2" xfId="47567" xr:uid="{B11163B2-DDC0-4D8B-9709-29CC8FBF6368}"/>
    <cellStyle name="20% - Accent5 3 7 2 5" xfId="26823" xr:uid="{90EF30C1-5E46-40DD-9BCC-1F72A54A753A}"/>
    <cellStyle name="20% - Accent5 3 7 2 5 2" xfId="49639" xr:uid="{4A4D468C-812D-44BC-A1B8-F35724D1E3A6}"/>
    <cellStyle name="20% - Accent5 3 7 2 6" xfId="32937" xr:uid="{F2232343-3EEE-4B77-B9BE-F2E96713519F}"/>
    <cellStyle name="20% - Accent5 3 7 3" xfId="10879" xr:uid="{6128FDAD-8594-4D29-B6F2-315CC45C8EEE}"/>
    <cellStyle name="20% - Accent5 3 7 3 2" xfId="36055" xr:uid="{F073F0CC-A4B2-41AD-88F4-7D272DAB9FAE}"/>
    <cellStyle name="20% - Accent5 3 7 4" xfId="14635" xr:uid="{67353E9F-A46D-4B19-B0DE-3010A19236BA}"/>
    <cellStyle name="20% - Accent5 3 7 4 2" xfId="39038" xr:uid="{FC36C914-7009-4992-9C28-6A3A1B7E377F}"/>
    <cellStyle name="20% - Accent5 3 7 5" xfId="23775" xr:uid="{00C12FD4-CCC3-4F88-A0F7-3CA9C0EA3C16}"/>
    <cellStyle name="20% - Accent5 3 7 5 2" xfId="46609" xr:uid="{3CA12547-4A70-4415-9CC8-FE232A5C78CD}"/>
    <cellStyle name="20% - Accent5 3 7 6" xfId="25858" xr:uid="{C4E2C91C-32E9-476B-B7A4-1246AC5F3DE7}"/>
    <cellStyle name="20% - Accent5 3 7 6 2" xfId="48682" xr:uid="{FF19D50E-C527-4962-ADEB-D6A20C6674B7}"/>
    <cellStyle name="20% - Accent5 3 7 7" xfId="28944" xr:uid="{FFEB3B67-4D77-47B1-A5D3-D93901826AFA}"/>
    <cellStyle name="20% - Accent5 3 8" xfId="1888" xr:uid="{DAAF548E-EAF9-4DC8-AA37-BAF57D91852C}"/>
    <cellStyle name="20% - Accent5 3 8 2" xfId="7451" xr:uid="{DE319716-AE76-4B01-9D5F-4C69A9CCCC57}"/>
    <cellStyle name="20% - Accent5 3 8 2 2" xfId="11389" xr:uid="{813A185A-5EA1-4A53-B50A-B407355C150C}"/>
    <cellStyle name="20% - Accent5 3 8 2 2 2" xfId="36443" xr:uid="{71106859-9791-44D5-AF27-11670FC5D74F}"/>
    <cellStyle name="20% - Accent5 3 8 2 3" xfId="20195" xr:uid="{FE22B86A-6CF5-4D73-9574-B960857BB555}"/>
    <cellStyle name="20% - Accent5 3 8 2 3 2" xfId="43032" xr:uid="{056EB003-4D63-4139-B01A-553A993C8F25}"/>
    <cellStyle name="20% - Accent5 3 8 2 4" xfId="24164" xr:uid="{85C9A543-9CF6-4C2C-8383-7E76B661963D}"/>
    <cellStyle name="20% - Accent5 3 8 2 4 2" xfId="46998" xr:uid="{E15CDEA0-C5D1-4776-8A5F-AD34C171415E}"/>
    <cellStyle name="20% - Accent5 3 8 2 5" xfId="26254" xr:uid="{877FBB4E-077A-4EE8-8A92-B1BE1AA110E4}"/>
    <cellStyle name="20% - Accent5 3 8 2 5 2" xfId="49070" xr:uid="{8F29F4A5-8DFA-4247-9DDA-A61D6DE15EF8}"/>
    <cellStyle name="20% - Accent5 3 8 2 6" xfId="32938" xr:uid="{F5E87CAC-5EDB-4DA0-9E7C-F37A5AC426F8}"/>
    <cellStyle name="20% - Accent5 3 8 3" xfId="10171" xr:uid="{E98FE57E-58BE-411B-B93A-BACF6C0D6CB8}"/>
    <cellStyle name="20% - Accent5 3 8 3 2" xfId="35499" xr:uid="{F8F4D3F6-5629-4A07-A529-25283940EEB6}"/>
    <cellStyle name="20% - Accent5 3 8 4" xfId="14636" xr:uid="{FB4B83D8-EBD0-4631-BC85-E7A275911430}"/>
    <cellStyle name="20% - Accent5 3 8 4 2" xfId="39039" xr:uid="{8E59C3BD-616C-443D-AC49-D5684C2BBFCE}"/>
    <cellStyle name="20% - Accent5 3 8 5" xfId="23206" xr:uid="{2282F681-7C30-4093-8842-98F97EE3AE3E}"/>
    <cellStyle name="20% - Accent5 3 8 5 2" xfId="46040" xr:uid="{9CA37150-A07E-4705-B538-EA9A6134B90D}"/>
    <cellStyle name="20% - Accent5 3 8 6" xfId="25290" xr:uid="{B894C7BA-E957-48DF-8524-61F373BDA426}"/>
    <cellStyle name="20% - Accent5 3 8 6 2" xfId="48114" xr:uid="{433204D1-BFC1-40BB-AB7F-EC9CB79430CC}"/>
    <cellStyle name="20% - Accent5 3 8 7" xfId="28945" xr:uid="{2606295A-D268-4618-9EFE-9B97FF7546E0}"/>
    <cellStyle name="20% - Accent5 3 9" xfId="1854" xr:uid="{5ECC9AEA-E5F6-4CC3-A515-924F095A02F9}"/>
    <cellStyle name="20% - Accent5 3 9 2" xfId="11205" xr:uid="{CEB6C269-A4F1-4129-B294-6A42790AA78F}"/>
    <cellStyle name="20% - Accent5 3 9 2 2" xfId="36259" xr:uid="{F12B04E6-B704-4A86-AA2D-7BF8146D122C}"/>
    <cellStyle name="20% - Accent5 3 9 3" xfId="14602" xr:uid="{1F29B60E-73B3-4C81-8D83-EE51C15E45E1}"/>
    <cellStyle name="20% - Accent5 3 9 3 2" xfId="39007" xr:uid="{35276104-3269-4223-B683-AFE74E10988E}"/>
    <cellStyle name="20% - Accent5 3 9 4" xfId="23980" xr:uid="{FA07092D-7319-40AD-A3EF-2304AB4F838C}"/>
    <cellStyle name="20% - Accent5 3 9 4 2" xfId="46814" xr:uid="{761082B4-D621-40B9-B75F-349D7F32FC89}"/>
    <cellStyle name="20% - Accent5 3 9 5" xfId="26070" xr:uid="{A2F98E81-C707-47A3-9271-0B75BA98A2C5}"/>
    <cellStyle name="20% - Accent5 3 9 5 2" xfId="48886" xr:uid="{33DA99CD-171D-461B-B28B-4F64D26BE8D3}"/>
    <cellStyle name="20% - Accent5 3 9 6" xfId="28913" xr:uid="{C5CC1C02-87DE-4300-A613-A0BA39FA1D61}"/>
    <cellStyle name="20% - Accent5 3_Expiring Rate Analysis" xfId="12457" xr:uid="{BD616ECD-77F8-4C57-B3E4-F1599D4883C4}"/>
    <cellStyle name="20% - Accent5 4" xfId="138" xr:uid="{64B7656D-5F76-4E42-8F02-7D998C42B06D}"/>
    <cellStyle name="20% - Accent5 4 10" xfId="25172" xr:uid="{13B1DDC2-F5EC-4386-9271-D69477CEFD53}"/>
    <cellStyle name="20% - Accent5 4 10 2" xfId="47996" xr:uid="{464A422C-19DB-4253-949F-BAF50310BDC6}"/>
    <cellStyle name="20% - Accent5 4 2" xfId="10469" xr:uid="{1676B676-22B9-42E8-A212-42F00951B90C}"/>
    <cellStyle name="20% - Accent5 4 2 2" xfId="11632" xr:uid="{B4006E96-940D-49B2-80F2-D9297AC6D231}"/>
    <cellStyle name="20% - Accent5 4 2 2 2" xfId="22861" xr:uid="{73C21569-9FAA-4AF0-85EC-BF97F1511B70}"/>
    <cellStyle name="20% - Accent5 4 2 2 2 2" xfId="45697" xr:uid="{A74D267E-8B48-4D8C-AB08-B7B87A0FD092}"/>
    <cellStyle name="20% - Accent5 4 2 2 3" xfId="24407" xr:uid="{A8CB989F-E58C-4B73-99F9-DAF056A726AC}"/>
    <cellStyle name="20% - Accent5 4 2 2 3 2" xfId="47241" xr:uid="{E12F72E7-6351-4EC6-9CA1-D7FA90DE7841}"/>
    <cellStyle name="20% - Accent5 4 2 2 4" xfId="26497" xr:uid="{6B273838-2317-4792-A1C5-8294A1F4957A}"/>
    <cellStyle name="20% - Accent5 4 2 2 4 2" xfId="49313" xr:uid="{0539EAB0-DABC-4D94-AADD-A2B0B06225B9}"/>
    <cellStyle name="20% - Accent5 4 2 2 5" xfId="36686" xr:uid="{4AC7FB8D-246D-4441-B510-B6FC6ADC837C}"/>
    <cellStyle name="20% - Accent5 4 2 3" xfId="22608" xr:uid="{8C00F50B-A331-45F0-AE04-1C1BF87A66FB}"/>
    <cellStyle name="20% - Accent5 4 2 3 2" xfId="45445" xr:uid="{852BBBFC-72EB-4FCE-8A0B-1254296FCC37}"/>
    <cellStyle name="20% - Accent5 4 2 4" xfId="23449" xr:uid="{2A4A00E0-F8FE-437B-8175-FF4F772BC74A}"/>
    <cellStyle name="20% - Accent5 4 2 4 2" xfId="46283" xr:uid="{4AB2F035-788F-4F04-A8D7-671930C17F81}"/>
    <cellStyle name="20% - Accent5 4 2 5" xfId="25532" xr:uid="{C552F2E2-F752-4000-9994-02F2012B09A7}"/>
    <cellStyle name="20% - Accent5 4 2 5 2" xfId="48356" xr:uid="{DAD1CBF2-1A07-4449-ACE1-268A069CF04B}"/>
    <cellStyle name="20% - Accent5 4 2 6" xfId="35741" xr:uid="{1BD8C8E2-6BD6-43C1-B068-C4E4B6754CCC}"/>
    <cellStyle name="20% - Accent5 4 3" xfId="10732" xr:uid="{071C17DE-09B3-4638-968C-D706090868B5}"/>
    <cellStyle name="20% - Accent5 4 3 2" xfId="11828" xr:uid="{436AEB99-8AC4-46AB-83F6-82249DA6B307}"/>
    <cellStyle name="20% - Accent5 4 3 2 2" xfId="22916" xr:uid="{3322A2BF-480A-4F52-A95B-662E7772E32D}"/>
    <cellStyle name="20% - Accent5 4 3 2 2 2" xfId="45752" xr:uid="{5768700E-E2D9-4FCB-875C-BBE00623FD54}"/>
    <cellStyle name="20% - Accent5 4 3 2 3" xfId="24603" xr:uid="{4F05A038-F167-4FDE-AED1-1167FBBF68F0}"/>
    <cellStyle name="20% - Accent5 4 3 2 3 2" xfId="47437" xr:uid="{B638A960-EE54-4261-8ABB-9D2AF63BA456}"/>
    <cellStyle name="20% - Accent5 4 3 2 4" xfId="26693" xr:uid="{81A9F29C-525E-4628-86CC-C04EC037395C}"/>
    <cellStyle name="20% - Accent5 4 3 2 4 2" xfId="49509" xr:uid="{9AFF5A2C-A3EA-4560-992C-FE38CABD95D2}"/>
    <cellStyle name="20% - Accent5 4 3 2 5" xfId="36882" xr:uid="{86D28147-7201-452C-9873-C47E0B352830}"/>
    <cellStyle name="20% - Accent5 4 3 3" xfId="22644" xr:uid="{AFA1B66C-1FCD-469F-BABA-8013CF143AD0}"/>
    <cellStyle name="20% - Accent5 4 3 3 2" xfId="45481" xr:uid="{6FDCC2B3-EBD1-4C6D-B298-6C4A0085BE88}"/>
    <cellStyle name="20% - Accent5 4 3 4" xfId="23645" xr:uid="{10FD42C4-5F2A-4CD7-B193-697EB8792E3D}"/>
    <cellStyle name="20% - Accent5 4 3 4 2" xfId="46479" xr:uid="{9F5FD5BC-D653-4301-ADFC-E15A4A356E7D}"/>
    <cellStyle name="20% - Accent5 4 3 5" xfId="25728" xr:uid="{3A0D9BD0-8267-4EEE-A5EF-95D160FBDD6C}"/>
    <cellStyle name="20% - Accent5 4 3 5 2" xfId="48552" xr:uid="{8D1F2E12-994A-4059-A0EE-8F60DD9554EC}"/>
    <cellStyle name="20% - Accent5 4 3 6" xfId="35925" xr:uid="{36EF035A-8D92-403D-94F3-BD69803513F6}"/>
    <cellStyle name="20% - Accent5 4 4" xfId="10945" xr:uid="{EEE04098-72AA-4A06-AFB9-480A29719EAF}"/>
    <cellStyle name="20% - Accent5 4 4 2" xfId="12024" xr:uid="{BC68B8C0-D8CD-498E-B096-79F85F5CF47E}"/>
    <cellStyle name="20% - Accent5 4 4 2 2" xfId="22964" xr:uid="{67C3F182-4DCC-430F-8E8C-E048D745BC69}"/>
    <cellStyle name="20% - Accent5 4 4 2 2 2" xfId="45800" xr:uid="{1E048FCB-EF9F-499D-A953-2CCDD9DB738E}"/>
    <cellStyle name="20% - Accent5 4 4 2 3" xfId="24799" xr:uid="{2A61B38B-5CDB-406E-87F3-97353BEA1668}"/>
    <cellStyle name="20% - Accent5 4 4 2 3 2" xfId="47633" xr:uid="{BC822801-DE42-42A2-95C6-0AEF92B3AB2E}"/>
    <cellStyle name="20% - Accent5 4 4 2 4" xfId="26889" xr:uid="{B98DD012-B292-4611-BF3F-400A3F67CACB}"/>
    <cellStyle name="20% - Accent5 4 4 2 4 2" xfId="49705" xr:uid="{BAB8D5DE-7026-40BC-810E-052B9FD878AF}"/>
    <cellStyle name="20% - Accent5 4 4 2 5" xfId="37078" xr:uid="{9D544115-F213-4B6C-86F0-C2063202E9B3}"/>
    <cellStyle name="20% - Accent5 4 4 3" xfId="22685" xr:uid="{DA94F014-E924-4084-A06B-4324CF769FC5}"/>
    <cellStyle name="20% - Accent5 4 4 3 2" xfId="45522" xr:uid="{562F7964-558D-4828-BBB0-F78B212EBBAA}"/>
    <cellStyle name="20% - Accent5 4 4 4" xfId="23841" xr:uid="{42059D99-BFB3-49BD-87F9-0729F2428E30}"/>
    <cellStyle name="20% - Accent5 4 4 4 2" xfId="46675" xr:uid="{7F89A173-854D-434D-A74A-E0ADBADD8369}"/>
    <cellStyle name="20% - Accent5 4 4 5" xfId="25924" xr:uid="{1893AFE1-E097-48DE-8EA1-A1C0F9A55F69}"/>
    <cellStyle name="20% - Accent5 4 4 5 2" xfId="48748" xr:uid="{882B15E9-6C74-4594-B980-9C6A42E4C6ED}"/>
    <cellStyle name="20% - Accent5 4 4 6" xfId="36121" xr:uid="{6F330F15-8487-4A06-B8B5-54B658FF4661}"/>
    <cellStyle name="20% - Accent5 4 5" xfId="10240" xr:uid="{D84CE2DA-4D23-44A8-99D1-4E973F5F8146}"/>
    <cellStyle name="20% - Accent5 4 5 2" xfId="11455" xr:uid="{00EB75CE-C186-4D81-8CBA-0FA8A0FB83A8}"/>
    <cellStyle name="20% - Accent5 4 5 2 2" xfId="22821" xr:uid="{266C96F7-3831-4102-A963-3DA8FA468F76}"/>
    <cellStyle name="20% - Accent5 4 5 2 2 2" xfId="45657" xr:uid="{B6627F51-7153-4AB3-9E66-BB39D31B909F}"/>
    <cellStyle name="20% - Accent5 4 5 2 3" xfId="24230" xr:uid="{824919A5-9763-45A1-889F-5C8D5A6D419F}"/>
    <cellStyle name="20% - Accent5 4 5 2 3 2" xfId="47064" xr:uid="{95E9E99D-BE26-47DE-92C0-59BAD4730F3F}"/>
    <cellStyle name="20% - Accent5 4 5 2 4" xfId="26320" xr:uid="{2D16CD38-2C07-49E0-9ABA-170110BCE0FD}"/>
    <cellStyle name="20% - Accent5 4 5 2 4 2" xfId="49136" xr:uid="{1A90DF0F-DFD9-48CB-A37F-CC5B15A8CEE6}"/>
    <cellStyle name="20% - Accent5 4 5 2 5" xfId="36509" xr:uid="{6DC3C5F4-241D-43C4-8A80-C8EAE09A1CED}"/>
    <cellStyle name="20% - Accent5 4 5 3" xfId="22574" xr:uid="{CA343EDB-3561-4FF7-B560-3EEADDA5571F}"/>
    <cellStyle name="20% - Accent5 4 5 3 2" xfId="45411" xr:uid="{7D2B4AD7-A5B8-4EE4-85AC-799E98E66D9C}"/>
    <cellStyle name="20% - Accent5 4 5 4" xfId="23272" xr:uid="{B6564938-9F13-4ED9-8064-B953BB6FE926}"/>
    <cellStyle name="20% - Accent5 4 5 4 2" xfId="46106" xr:uid="{7F25E88D-21EF-4E89-BE71-48DF9C67039A}"/>
    <cellStyle name="20% - Accent5 4 5 5" xfId="25356" xr:uid="{27A1D6CF-CF58-4644-8680-6DFE98B30852}"/>
    <cellStyle name="20% - Accent5 4 5 5 2" xfId="48180" xr:uid="{15DCCBCC-1DA7-408F-867E-1D43679488A1}"/>
    <cellStyle name="20% - Accent5 4 5 6" xfId="35565" xr:uid="{D0253440-6F9C-4AEB-9735-5812F780A00B}"/>
    <cellStyle name="20% - Accent5 4 6" xfId="11271" xr:uid="{B953B6F4-776C-4473-ADE4-400D026E7111}"/>
    <cellStyle name="20% - Accent5 4 6 2" xfId="22749" xr:uid="{ECC1CC4E-D83F-4B3C-924E-D294C8D4870D}"/>
    <cellStyle name="20% - Accent5 4 6 2 2" xfId="45586" xr:uid="{5A6ECDA2-3727-41E2-8C11-D2E41D339798}"/>
    <cellStyle name="20% - Accent5 4 6 3" xfId="24046" xr:uid="{A1336A45-B027-4CE9-A1D4-C8ED8108E27D}"/>
    <cellStyle name="20% - Accent5 4 6 3 2" xfId="46880" xr:uid="{A9339226-90B1-4766-94AC-E2E41D37596D}"/>
    <cellStyle name="20% - Accent5 4 6 4" xfId="26136" xr:uid="{84462A1F-2F23-4B0B-95E4-B8B1502EC2F9}"/>
    <cellStyle name="20% - Accent5 4 6 4 2" xfId="48952" xr:uid="{0E9236C3-FF34-4027-9FEA-C559EE739335}"/>
    <cellStyle name="20% - Accent5 4 6 5" xfId="36325" xr:uid="{830442E1-08C0-4807-A5DC-A57309573DD7}"/>
    <cellStyle name="20% - Accent5 4 7" xfId="12233" xr:uid="{2A92A3CC-0A68-4DA2-BE49-42219A6C8916}"/>
    <cellStyle name="20% - Accent5 4 8" xfId="9945" xr:uid="{16B69D5B-4EB2-4AFA-A376-E9D53C339135}"/>
    <cellStyle name="20% - Accent5 4 8 2" xfId="35417" xr:uid="{D5B8D507-C53F-4311-B0FB-C16B75A50461}"/>
    <cellStyle name="20% - Accent5 4 9" xfId="23088" xr:uid="{2EF234D8-8939-41A7-B437-A89F58E20AD1}"/>
    <cellStyle name="20% - Accent5 4 9 2" xfId="45922" xr:uid="{8E4D972E-9ACF-4C07-9319-E4CAB695992E}"/>
    <cellStyle name="20% - Accent5 4_Expiring Rate Analysis" xfId="12461" xr:uid="{2EBE0669-92DD-4A22-89AE-1ED26E99D6A3}"/>
    <cellStyle name="20% - Accent5 5" xfId="1889" xr:uid="{B0D13FC2-AE13-4951-84DE-5AF438A499F9}"/>
    <cellStyle name="20% - Accent5 5 10" xfId="25159" xr:uid="{3CD1F3A8-8E3A-49FE-B815-74A723592D25}"/>
    <cellStyle name="20% - Accent5 5 10 2" xfId="47983" xr:uid="{F56DDCE6-0586-46AA-8D04-3F266E9227EB}"/>
    <cellStyle name="20% - Accent5 5 11" xfId="28946" xr:uid="{EA989EA7-BD5F-4EDD-94A2-73AFAB2EE092}"/>
    <cellStyle name="20% - Accent5 5 2" xfId="1890" xr:uid="{18CE2F4D-70F8-4BD4-AC1B-1AD9BF6F60F2}"/>
    <cellStyle name="20% - Accent5 5 2 2" xfId="7453" xr:uid="{89FF8E9E-4187-4046-B2A6-24FA4B5E30D1}"/>
    <cellStyle name="20% - Accent5 5 2 2 2" xfId="11619" xr:uid="{0A6D3BF3-C4E2-4A78-97C7-16722202CE64}"/>
    <cellStyle name="20% - Accent5 5 2 2 2 2" xfId="36673" xr:uid="{41FF35AB-EDBE-45BE-8B55-CBBFCA21D52C}"/>
    <cellStyle name="20% - Accent5 5 2 2 3" xfId="20197" xr:uid="{B149F733-48F8-4BA0-9180-557AB1997B4B}"/>
    <cellStyle name="20% - Accent5 5 2 2 3 2" xfId="43034" xr:uid="{113C5A99-1C39-4625-92BE-03D4A43A1C72}"/>
    <cellStyle name="20% - Accent5 5 2 2 4" xfId="24394" xr:uid="{A4B1E05C-CC6D-40EB-BB5F-08785F35373D}"/>
    <cellStyle name="20% - Accent5 5 2 2 4 2" xfId="47228" xr:uid="{2C799EF0-01FA-4C21-B3C1-F9238349F661}"/>
    <cellStyle name="20% - Accent5 5 2 2 5" xfId="26484" xr:uid="{CDCC9A81-EBAA-435E-B2BE-E599D78E461B}"/>
    <cellStyle name="20% - Accent5 5 2 2 5 2" xfId="49300" xr:uid="{58B2845F-B32E-4C5F-AF4F-3A87C68991E0}"/>
    <cellStyle name="20% - Accent5 5 2 2 6" xfId="32940" xr:uid="{46E00E12-96AB-4989-888C-A3DFDFDF9C27}"/>
    <cellStyle name="20% - Accent5 5 2 3" xfId="10456" xr:uid="{57C932A2-5173-4E40-819C-A813FDDBD333}"/>
    <cellStyle name="20% - Accent5 5 2 3 2" xfId="35728" xr:uid="{70E66AE6-0C87-47F4-BB9B-C0302A2D3DCC}"/>
    <cellStyle name="20% - Accent5 5 2 4" xfId="14638" xr:uid="{558537B8-90EA-4D0D-9698-C3C2CA92A498}"/>
    <cellStyle name="20% - Accent5 5 2 4 2" xfId="39041" xr:uid="{E3CA2582-798C-4B4B-B455-59EB3FBF91B5}"/>
    <cellStyle name="20% - Accent5 5 2 5" xfId="23436" xr:uid="{E596E382-E41D-4D6E-96E1-116D613D0BA1}"/>
    <cellStyle name="20% - Accent5 5 2 5 2" xfId="46270" xr:uid="{87D6180C-49F1-4DA9-A426-73C065FABA04}"/>
    <cellStyle name="20% - Accent5 5 2 6" xfId="25519" xr:uid="{341CF57B-AEA3-4D60-83B1-50E56661F2F9}"/>
    <cellStyle name="20% - Accent5 5 2 6 2" xfId="48343" xr:uid="{899022A1-DFE6-4BC1-8CA8-150266B24931}"/>
    <cellStyle name="20% - Accent5 5 2 7" xfId="28947" xr:uid="{E483C913-3BA3-4EDB-9727-D3CDAE943BE1}"/>
    <cellStyle name="20% - Accent5 5 3" xfId="1891" xr:uid="{5E36F856-356F-4303-B3F1-38BA976D2E49}"/>
    <cellStyle name="20% - Accent5 5 3 2" xfId="7454" xr:uid="{4AC02267-32BF-4614-92C4-D23ABE534B5E}"/>
    <cellStyle name="20% - Accent5 5 3 2 2" xfId="11815" xr:uid="{DC950297-2C5D-41D6-BB29-EE8967D57E5E}"/>
    <cellStyle name="20% - Accent5 5 3 2 2 2" xfId="36869" xr:uid="{08B2A532-B792-432F-AB36-FFE4D9D1B685}"/>
    <cellStyle name="20% - Accent5 5 3 2 3" xfId="20198" xr:uid="{9990586A-3C3D-4BAA-BD61-40DBDD6BF6D0}"/>
    <cellStyle name="20% - Accent5 5 3 2 3 2" xfId="43035" xr:uid="{66AB1599-1415-470E-88A2-2FE703A8AAC7}"/>
    <cellStyle name="20% - Accent5 5 3 2 4" xfId="24590" xr:uid="{195BCBD4-13B5-46AD-97B8-EB7A41DE555F}"/>
    <cellStyle name="20% - Accent5 5 3 2 4 2" xfId="47424" xr:uid="{6659576A-D20A-41AE-B087-75F46BFDA9A3}"/>
    <cellStyle name="20% - Accent5 5 3 2 5" xfId="26680" xr:uid="{3F5EAF29-ADC4-4DE5-BE6F-82C8122901BE}"/>
    <cellStyle name="20% - Accent5 5 3 2 5 2" xfId="49496" xr:uid="{6BFCD5AC-957E-43FE-B9C6-25AF4089F431}"/>
    <cellStyle name="20% - Accent5 5 3 2 6" xfId="32941" xr:uid="{F10CE7F5-BC87-4E1A-909D-2AB1F0935301}"/>
    <cellStyle name="20% - Accent5 5 3 3" xfId="10719" xr:uid="{A5D1E41E-EF1A-4DC7-975B-3582DE42F927}"/>
    <cellStyle name="20% - Accent5 5 3 3 2" xfId="35912" xr:uid="{0ABB3465-E91E-4CC4-AAEC-7090E41C16F2}"/>
    <cellStyle name="20% - Accent5 5 3 4" xfId="14639" xr:uid="{2E510BA9-098B-451A-B42F-8E52C1BCF9B3}"/>
    <cellStyle name="20% - Accent5 5 3 4 2" xfId="39042" xr:uid="{D2E22F1D-BAB8-4383-9454-EA933E06CAFA}"/>
    <cellStyle name="20% - Accent5 5 3 5" xfId="23632" xr:uid="{0E7DD17D-E9F2-40E0-8D88-8ECD785C17ED}"/>
    <cellStyle name="20% - Accent5 5 3 5 2" xfId="46466" xr:uid="{1F35EE78-4028-4F26-8B76-CB3D3B2BFC43}"/>
    <cellStyle name="20% - Accent5 5 3 6" xfId="25715" xr:uid="{0983C876-9260-4A85-AF65-EA846A759C3F}"/>
    <cellStyle name="20% - Accent5 5 3 6 2" xfId="48539" xr:uid="{F7E76277-78D7-429F-B549-CFC76B523AF4}"/>
    <cellStyle name="20% - Accent5 5 3 7" xfId="28948" xr:uid="{9C4285AB-6DAE-4ED4-9644-CD1E4B939E97}"/>
    <cellStyle name="20% - Accent5 5 4" xfId="7452" xr:uid="{8B444BDF-63B1-4395-B330-CA8CD807CC73}"/>
    <cellStyle name="20% - Accent5 5 4 2" xfId="12011" xr:uid="{A39D47BA-770B-47A3-A109-3BD61EC9036D}"/>
    <cellStyle name="20% - Accent5 5 4 2 2" xfId="22952" xr:uid="{238C681B-6B7D-4A66-B83F-12C87A7D2207}"/>
    <cellStyle name="20% - Accent5 5 4 2 2 2" xfId="45788" xr:uid="{4DAF280A-D93A-455C-9076-6C7A457C2B97}"/>
    <cellStyle name="20% - Accent5 5 4 2 3" xfId="24786" xr:uid="{7FB63196-A0E1-4A09-A93F-0C9FA7AFD6F5}"/>
    <cellStyle name="20% - Accent5 5 4 2 3 2" xfId="47620" xr:uid="{639E83B5-9DDC-4517-94A0-504C60B303C5}"/>
    <cellStyle name="20% - Accent5 5 4 2 4" xfId="26876" xr:uid="{9414B3D7-6330-45E9-B7BF-418B77F3A32F}"/>
    <cellStyle name="20% - Accent5 5 4 2 4 2" xfId="49692" xr:uid="{F032AAFD-6C1A-4151-ADE8-E91D2ED2451B}"/>
    <cellStyle name="20% - Accent5 5 4 2 5" xfId="37065" xr:uid="{A18512B7-D0CC-47D8-B51C-6E11AFF00764}"/>
    <cellStyle name="20% - Accent5 5 4 3" xfId="10932" xr:uid="{5981C6C1-4ABA-4803-A669-FB7FBA906570}"/>
    <cellStyle name="20% - Accent5 5 4 3 2" xfId="36108" xr:uid="{AAD99FB3-78D4-43FC-8936-6FBE4BDD3908}"/>
    <cellStyle name="20% - Accent5 5 4 4" xfId="20196" xr:uid="{700ADC38-0DC8-424F-909C-B7B17A311844}"/>
    <cellStyle name="20% - Accent5 5 4 4 2" xfId="43033" xr:uid="{7CA0A041-6D8F-4816-8205-BDB12D524DAC}"/>
    <cellStyle name="20% - Accent5 5 4 5" xfId="23828" xr:uid="{877649AD-5BA2-40A9-891B-3C2D568CCFCB}"/>
    <cellStyle name="20% - Accent5 5 4 5 2" xfId="46662" xr:uid="{D16FD45B-0278-45CC-B939-214B77DDA409}"/>
    <cellStyle name="20% - Accent5 5 4 6" xfId="25911" xr:uid="{F995481C-9386-4E83-8379-3559348F2867}"/>
    <cellStyle name="20% - Accent5 5 4 6 2" xfId="48735" xr:uid="{61441901-AA3D-4153-B97A-030CB8483009}"/>
    <cellStyle name="20% - Accent5 5 4 7" xfId="32939" xr:uid="{69D1BA22-66B4-4B92-AD4C-8DC54D246F26}"/>
    <cellStyle name="20% - Accent5 5 5" xfId="10227" xr:uid="{EDFE27B6-52CD-42C7-82E1-3BA048F5BB86}"/>
    <cellStyle name="20% - Accent5 5 5 2" xfId="11442" xr:uid="{EDE99FE5-0CA4-4DC2-B1EE-588A644B2F93}"/>
    <cellStyle name="20% - Accent5 5 5 2 2" xfId="22808" xr:uid="{EC891B1C-B586-472B-AB1F-74AA1B23D1B2}"/>
    <cellStyle name="20% - Accent5 5 5 2 2 2" xfId="45644" xr:uid="{4AA9FBB1-A3E6-49B8-87A1-8C3F0EA59A96}"/>
    <cellStyle name="20% - Accent5 5 5 2 3" xfId="24217" xr:uid="{342745EA-1118-4713-A5B9-230E42AF3C8E}"/>
    <cellStyle name="20% - Accent5 5 5 2 3 2" xfId="47051" xr:uid="{EFC61CA1-95B4-4C35-B892-9A0AB116D50F}"/>
    <cellStyle name="20% - Accent5 5 5 2 4" xfId="26307" xr:uid="{2BFA2872-1264-4AC4-BA86-70F30685406A}"/>
    <cellStyle name="20% - Accent5 5 5 2 4 2" xfId="49123" xr:uid="{E385E5C1-B379-40E2-BDB7-2A0967D33DA5}"/>
    <cellStyle name="20% - Accent5 5 5 2 5" xfId="36496" xr:uid="{8097BAF0-6676-473B-8BE6-B1F4CDFB875F}"/>
    <cellStyle name="20% - Accent5 5 5 3" xfId="22562" xr:uid="{65826818-A464-4444-A94A-DC310058F912}"/>
    <cellStyle name="20% - Accent5 5 5 3 2" xfId="45399" xr:uid="{F12432B1-367D-4B95-8C77-2A8ED137A15D}"/>
    <cellStyle name="20% - Accent5 5 5 4" xfId="23259" xr:uid="{517956CD-2B65-4CCB-AD3F-D0DE2EAD3493}"/>
    <cellStyle name="20% - Accent5 5 5 4 2" xfId="46093" xr:uid="{7E29A81B-DCDB-46A4-BA17-F95D50A9ABD5}"/>
    <cellStyle name="20% - Accent5 5 5 5" xfId="25343" xr:uid="{6848A3D6-F437-41D4-B926-1B248856419F}"/>
    <cellStyle name="20% - Accent5 5 5 5 2" xfId="48167" xr:uid="{037A55B9-7373-461D-BC5E-E6A34EC85273}"/>
    <cellStyle name="20% - Accent5 5 5 6" xfId="35552" xr:uid="{1072ACBF-4046-4179-9968-7845B0BA79B6}"/>
    <cellStyle name="20% - Accent5 5 6" xfId="11258" xr:uid="{1852F1B0-D8C3-466E-B0B7-043CC1FF5D64}"/>
    <cellStyle name="20% - Accent5 5 6 2" xfId="22736" xr:uid="{CD5BACF9-3B06-4342-9CB0-DAD02AF15AAF}"/>
    <cellStyle name="20% - Accent5 5 6 2 2" xfId="45573" xr:uid="{629BFCBB-7075-4229-8139-7F07CEECE038}"/>
    <cellStyle name="20% - Accent5 5 6 3" xfId="24033" xr:uid="{9BA9AD04-A682-4048-944B-5227BAE9635A}"/>
    <cellStyle name="20% - Accent5 5 6 3 2" xfId="46867" xr:uid="{3F3581FE-D5D6-416E-8398-F718A0D454F2}"/>
    <cellStyle name="20% - Accent5 5 6 4" xfId="26123" xr:uid="{2010070E-68E1-42AF-8CC0-9251EDA29560}"/>
    <cellStyle name="20% - Accent5 5 6 4 2" xfId="48939" xr:uid="{777D97F4-52EC-4B98-9CD6-0BAF8600FE87}"/>
    <cellStyle name="20% - Accent5 5 6 5" xfId="36312" xr:uid="{8BEE2C41-82C9-4E92-B7CD-BDC99039A108}"/>
    <cellStyle name="20% - Accent5 5 7" xfId="9932" xr:uid="{87091B8E-260E-4022-99E0-CC3A38DB2BCF}"/>
    <cellStyle name="20% - Accent5 5 7 2" xfId="35404" xr:uid="{C0B0B8F6-BCAB-45B6-A1D3-21E9B43C258A}"/>
    <cellStyle name="20% - Accent5 5 8" xfId="14637" xr:uid="{F58F894A-403C-41BE-A101-1486CC52618E}"/>
    <cellStyle name="20% - Accent5 5 8 2" xfId="39040" xr:uid="{5266BF4E-3835-4ACF-B41E-D32B28910025}"/>
    <cellStyle name="20% - Accent5 5 9" xfId="23075" xr:uid="{B0C6426C-0CF5-48A7-816C-9F640AD80E0E}"/>
    <cellStyle name="20% - Accent5 5 9 2" xfId="45909" xr:uid="{70D5AFE4-FA93-4803-9F8E-1BA3CCF23BBE}"/>
    <cellStyle name="20% - Accent5 5_Expiring Rate Analysis" xfId="12462" xr:uid="{48606F16-D365-47B2-AEB3-B6353E0E687F}"/>
    <cellStyle name="20% - Accent5 6" xfId="9892" xr:uid="{1CDC10D3-C166-41D4-8462-683EAF759F1E}"/>
    <cellStyle name="20% - Accent5 6 10" xfId="35365" xr:uid="{A16FC0FE-BCD5-4BE0-86F2-6FD195E18D69}"/>
    <cellStyle name="20% - Accent5 6 2" xfId="10417" xr:uid="{8C0E5DA3-044A-4381-B1A4-445CB6FB9171}"/>
    <cellStyle name="20% - Accent5 6 2 2" xfId="11580" xr:uid="{2EC9E581-9F13-4F16-BCB5-FB95E2667980}"/>
    <cellStyle name="20% - Accent5 6 2 2 2" xfId="22848" xr:uid="{2CEA5A69-DD58-4962-9FAE-18BDD20AF4C2}"/>
    <cellStyle name="20% - Accent5 6 2 2 2 2" xfId="45684" xr:uid="{B0FC9AA8-CBEF-466F-918E-45D74C4D4171}"/>
    <cellStyle name="20% - Accent5 6 2 2 3" xfId="24355" xr:uid="{D9D3C35D-1010-4B77-AC7E-A3735D0A9AFD}"/>
    <cellStyle name="20% - Accent5 6 2 2 3 2" xfId="47189" xr:uid="{A117071A-01FE-462B-9BED-485061EA0492}"/>
    <cellStyle name="20% - Accent5 6 2 2 4" xfId="26445" xr:uid="{A6DFE064-B049-4CFE-9318-D855F53C4293}"/>
    <cellStyle name="20% - Accent5 6 2 2 4 2" xfId="49261" xr:uid="{62020B52-74B3-4162-B0F6-E94BD9E3FBDF}"/>
    <cellStyle name="20% - Accent5 6 2 2 5" xfId="36634" xr:uid="{D91DB873-7FB0-4082-9817-0EC197B399E2}"/>
    <cellStyle name="20% - Accent5 6 2 3" xfId="22595" xr:uid="{7A824770-BCA7-4CD3-A986-11C4674D7E04}"/>
    <cellStyle name="20% - Accent5 6 2 3 2" xfId="45432" xr:uid="{BEA10A61-3E7B-4426-970F-1C4860BE4EAD}"/>
    <cellStyle name="20% - Accent5 6 2 4" xfId="23397" xr:uid="{DEF4B2E9-A734-4410-BA4B-33F83A710F2C}"/>
    <cellStyle name="20% - Accent5 6 2 4 2" xfId="46231" xr:uid="{740CFC71-8EEC-433B-9083-BAFFC4CF6BF1}"/>
    <cellStyle name="20% - Accent5 6 2 5" xfId="25480" xr:uid="{ECAB72B7-2F6A-496F-8444-D1593C41AB7D}"/>
    <cellStyle name="20% - Accent5 6 2 5 2" xfId="48304" xr:uid="{3EBF0581-E30E-4645-9906-E497173B33C8}"/>
    <cellStyle name="20% - Accent5 6 2 6" xfId="35689" xr:uid="{C21CD583-A352-4BFA-8869-3A8D3A25E9AB}"/>
    <cellStyle name="20% - Accent5 6 3" xfId="10680" xr:uid="{27501375-AAEA-4C38-A7CC-C7E78B83B370}"/>
    <cellStyle name="20% - Accent5 6 3 2" xfId="11776" xr:uid="{4F00F2A3-FB39-4759-92C9-34F5D58BF27C}"/>
    <cellStyle name="20% - Accent5 6 3 2 2" xfId="22901" xr:uid="{B1E5EEE2-B3CF-4C3A-A9D9-790E0F36E9BB}"/>
    <cellStyle name="20% - Accent5 6 3 2 2 2" xfId="45737" xr:uid="{DFFA87F9-08CA-48BE-B6B7-2CB73D80A23F}"/>
    <cellStyle name="20% - Accent5 6 3 2 3" xfId="24551" xr:uid="{CEEDBFEF-A3A6-4F2F-99D2-59B7AC021498}"/>
    <cellStyle name="20% - Accent5 6 3 2 3 2" xfId="47385" xr:uid="{EC89945A-7B7C-48E0-9CFC-4DCC88481184}"/>
    <cellStyle name="20% - Accent5 6 3 2 4" xfId="26641" xr:uid="{72EDDDB0-D453-46D9-9FCB-5D33BC00331C}"/>
    <cellStyle name="20% - Accent5 6 3 2 4 2" xfId="49457" xr:uid="{527DF4ED-99BA-4C6A-A602-FFE6D2D950BF}"/>
    <cellStyle name="20% - Accent5 6 3 2 5" xfId="36830" xr:uid="{4AD86963-FE98-487F-9235-F288A049D0A9}"/>
    <cellStyle name="20% - Accent5 6 3 3" xfId="22631" xr:uid="{C12077A9-A957-4DFE-9B68-E6192F3C1458}"/>
    <cellStyle name="20% - Accent5 6 3 3 2" xfId="45468" xr:uid="{F5DAE19D-A920-44D4-9569-C36B4BA9CF6A}"/>
    <cellStyle name="20% - Accent5 6 3 4" xfId="23593" xr:uid="{9053A9B7-64B6-4EE5-9362-47C08D593596}"/>
    <cellStyle name="20% - Accent5 6 3 4 2" xfId="46427" xr:uid="{1854E1E1-BB08-48DC-BE81-D5D4D17FFEFF}"/>
    <cellStyle name="20% - Accent5 6 3 5" xfId="25676" xr:uid="{B8797E58-797E-4145-A1DC-5C987C880AA8}"/>
    <cellStyle name="20% - Accent5 6 3 5 2" xfId="48500" xr:uid="{4BDB8639-98E4-4A68-B80D-FAE0F739B56F}"/>
    <cellStyle name="20% - Accent5 6 3 6" xfId="35873" xr:uid="{84668F3F-5ACA-4D44-BC4D-7C61BD59EABB}"/>
    <cellStyle name="20% - Accent5 6 4" xfId="10893" xr:uid="{EC8FA2A2-F061-48F5-AF45-74D6305BC43B}"/>
    <cellStyle name="20% - Accent5 6 4 2" xfId="11972" xr:uid="{5E570D79-E8C4-4398-AE6E-8CB64131AE0E}"/>
    <cellStyle name="20% - Accent5 6 4 2 2" xfId="22945" xr:uid="{7356D7B2-0E1D-405F-9780-79EF5DCFAC46}"/>
    <cellStyle name="20% - Accent5 6 4 2 2 2" xfId="45781" xr:uid="{5403CF0D-BC5D-4D1A-8380-6F5730642654}"/>
    <cellStyle name="20% - Accent5 6 4 2 3" xfId="24747" xr:uid="{04E77AEB-7C69-4B90-8354-9A8BF6E180C9}"/>
    <cellStyle name="20% - Accent5 6 4 2 3 2" xfId="47581" xr:uid="{231FBE87-D164-4258-A958-7FEBE28FCB79}"/>
    <cellStyle name="20% - Accent5 6 4 2 4" xfId="26837" xr:uid="{3A62A577-1339-4B21-AE8A-B552797702FC}"/>
    <cellStyle name="20% - Accent5 6 4 2 4 2" xfId="49653" xr:uid="{536CA07C-C102-4F25-81AC-E648F3F1B388}"/>
    <cellStyle name="20% - Accent5 6 4 2 5" xfId="37026" xr:uid="{E67F090C-4666-40BB-AE0C-A7F31E036751}"/>
    <cellStyle name="20% - Accent5 6 4 3" xfId="22670" xr:uid="{9D09E21B-D22C-4D37-9A52-B8080FEEC022}"/>
    <cellStyle name="20% - Accent5 6 4 3 2" xfId="45507" xr:uid="{C68B736F-553E-4C25-9B9E-E591E238525F}"/>
    <cellStyle name="20% - Accent5 6 4 4" xfId="23789" xr:uid="{B72D3C60-F802-4CD8-B006-0BB91E0BEACE}"/>
    <cellStyle name="20% - Accent5 6 4 4 2" xfId="46623" xr:uid="{83E63F42-15A7-4D07-A582-9FD89A119DDE}"/>
    <cellStyle name="20% - Accent5 6 4 5" xfId="25872" xr:uid="{DC1CBCFC-AB54-4647-8D80-71CDF93BCD4C}"/>
    <cellStyle name="20% - Accent5 6 4 5 2" xfId="48696" xr:uid="{8F411B15-7212-4A23-9AE8-A35D36C21782}"/>
    <cellStyle name="20% - Accent5 6 4 6" xfId="36069" xr:uid="{AB449ECC-A198-4254-BE7C-FCF7409CAB20}"/>
    <cellStyle name="20% - Accent5 6 5" xfId="10188" xr:uid="{19922D1C-1095-4097-AC74-34512B636FF7}"/>
    <cellStyle name="20% - Accent5 6 5 2" xfId="11403" xr:uid="{C98DF911-0EDE-4003-9371-C7845059646F}"/>
    <cellStyle name="20% - Accent5 6 5 2 2" xfId="22790" xr:uid="{F9DC48FC-7CCB-402F-BB86-FDC4E478EFE1}"/>
    <cellStyle name="20% - Accent5 6 5 2 2 2" xfId="45626" xr:uid="{FA11C4AF-F2F3-4148-9E69-9EB2867634F4}"/>
    <cellStyle name="20% - Accent5 6 5 2 3" xfId="24178" xr:uid="{F2CD1463-3780-44FF-915A-A9949A6FB39B}"/>
    <cellStyle name="20% - Accent5 6 5 2 3 2" xfId="47012" xr:uid="{461D9E8D-237B-4342-9974-55B94F6C2EDC}"/>
    <cellStyle name="20% - Accent5 6 5 2 4" xfId="26268" xr:uid="{D0A9C275-D992-47B1-B97C-CCF913EE6F4D}"/>
    <cellStyle name="20% - Accent5 6 5 2 4 2" xfId="49084" xr:uid="{A4B86A40-93FF-4F88-B6BD-B5B2734BD00F}"/>
    <cellStyle name="20% - Accent5 6 5 2 5" xfId="36457" xr:uid="{E6DC8381-AB2B-4584-A2B5-0124C6CEF65D}"/>
    <cellStyle name="20% - Accent5 6 5 3" xfId="22555" xr:uid="{8D0C2BC2-DF16-4E8A-80A4-D1560AD48C2F}"/>
    <cellStyle name="20% - Accent5 6 5 3 2" xfId="45392" xr:uid="{8202AAE9-5F5E-4916-AA5D-F5D893DAC473}"/>
    <cellStyle name="20% - Accent5 6 5 4" xfId="23220" xr:uid="{8D322664-C56A-4A27-8314-EC3AAD5CB278}"/>
    <cellStyle name="20% - Accent5 6 5 4 2" xfId="46054" xr:uid="{D695C892-A5DB-4133-A6AA-5A289F18922D}"/>
    <cellStyle name="20% - Accent5 6 5 5" xfId="25304" xr:uid="{DD15DB30-32DF-480D-8673-7EA41C95DCA8}"/>
    <cellStyle name="20% - Accent5 6 5 5 2" xfId="48128" xr:uid="{670F0165-B18B-4271-84DC-F5BBBA60362F}"/>
    <cellStyle name="20% - Accent5 6 5 6" xfId="35513" xr:uid="{35D7B527-C068-4D2F-A05D-09BAECBA2324}"/>
    <cellStyle name="20% - Accent5 6 6" xfId="11219" xr:uid="{256154CC-5CC9-41C0-8BFF-A9D0ACA30860}"/>
    <cellStyle name="20% - Accent5 6 6 2" xfId="22718" xr:uid="{A04E27BA-8E7D-4AE6-8306-0FB3CE06A613}"/>
    <cellStyle name="20% - Accent5 6 6 2 2" xfId="45555" xr:uid="{E62C6965-0B58-4630-B2BD-1D921F925C77}"/>
    <cellStyle name="20% - Accent5 6 6 3" xfId="23994" xr:uid="{B5D451E0-358A-45BE-B406-5ACFC6204B77}"/>
    <cellStyle name="20% - Accent5 6 6 3 2" xfId="46828" xr:uid="{40E4F16D-2154-453A-8995-E5392BBB5845}"/>
    <cellStyle name="20% - Accent5 6 6 4" xfId="26084" xr:uid="{F854CA7B-1247-44EA-B1BE-867B884362A4}"/>
    <cellStyle name="20% - Accent5 6 6 4 2" xfId="48900" xr:uid="{E45EA428-35D9-466F-9C1F-54FAC9375DA2}"/>
    <cellStyle name="20% - Accent5 6 6 5" xfId="36273" xr:uid="{4AE1BEBA-A956-416D-92F5-DA4EDC1BAB7A}"/>
    <cellStyle name="20% - Accent5 6 7" xfId="22536" xr:uid="{F0738738-AE1D-4836-BCC3-937EFDA3E8C8}"/>
    <cellStyle name="20% - Accent5 6 7 2" xfId="45373" xr:uid="{0EF11E12-FAFC-4C4A-A023-5FEA227F4E50}"/>
    <cellStyle name="20% - Accent5 6 8" xfId="23036" xr:uid="{E2245272-6D05-411C-A810-A6EE3B96C964}"/>
    <cellStyle name="20% - Accent5 6 8 2" xfId="45870" xr:uid="{C1B80DF4-F741-4AF7-A283-26D679A0226B}"/>
    <cellStyle name="20% - Accent5 6 9" xfId="25120" xr:uid="{26F57F97-BFFF-42E0-B791-17D65EF6F1CA}"/>
    <cellStyle name="20% - Accent5 6 9 2" xfId="47944" xr:uid="{AB443B39-0CAD-4438-B49B-615DA9F67626}"/>
    <cellStyle name="20% - Accent5 6_Expiring Rate Analysis" xfId="12463" xr:uid="{47EB576C-73CD-4B3E-B14B-E5E74AE612ED}"/>
    <cellStyle name="20% - Accent5 7" xfId="11144" xr:uid="{ABB9E4B5-64F5-4E6A-AB56-2573F8519F8C}"/>
    <cellStyle name="20% - Accent5 8" xfId="12146" xr:uid="{2B6B188B-ABDD-41AF-AD64-2D13FD05044F}"/>
    <cellStyle name="20% - Accent5 9" xfId="12172" xr:uid="{586EF01B-159C-4C45-ABCD-8B4CCBC7A655}"/>
    <cellStyle name="20% - Accent6 10" xfId="12170" xr:uid="{7EE3B112-41D2-47A2-82D6-3386F7FA5A1E}"/>
    <cellStyle name="20% - Accent6 11" xfId="27164" xr:uid="{BEAD9EEC-445F-4E2E-8350-097C5D141361}"/>
    <cellStyle name="20% - Accent6 12" xfId="11" xr:uid="{72EB0E0F-1C3C-4636-B17A-AE796D06751D}"/>
    <cellStyle name="20% - Accent6 2" xfId="62" xr:uid="{2CC15458-EFE4-4A01-B453-49CDE4E7DE35}"/>
    <cellStyle name="20% - Accent6 2 10" xfId="1893" xr:uid="{D6017470-AA92-48D5-B4A6-93D9D56AC043}"/>
    <cellStyle name="20% - Accent6 2 10 2" xfId="1894" xr:uid="{C3BBEE5E-CB32-4409-933E-DDCC6A6E4D6F}"/>
    <cellStyle name="20% - Accent6 2 10 2 2" xfId="7457" xr:uid="{C2D44F5E-2ED1-4852-954B-C7D7362FF150}"/>
    <cellStyle name="20% - Accent6 2 10 2 2 2" xfId="20201" xr:uid="{8E8EC70B-7781-49FF-90C4-C5D207387F7F}"/>
    <cellStyle name="20% - Accent6 2 10 2 2 2 2" xfId="43038" xr:uid="{EE2AD151-11F9-4290-9A2E-8BD7214DCF84}"/>
    <cellStyle name="20% - Accent6 2 10 2 2 3" xfId="32944" xr:uid="{673F279D-D18A-496C-BB94-F328FDE02563}"/>
    <cellStyle name="20% - Accent6 2 10 2 3" xfId="11947" xr:uid="{569999D6-4247-4651-9BCD-F1D6052E9D0A}"/>
    <cellStyle name="20% - Accent6 2 10 2 3 2" xfId="37001" xr:uid="{D0399619-E215-4108-9913-050328037C52}"/>
    <cellStyle name="20% - Accent6 2 10 2 4" xfId="14642" xr:uid="{26E8F5DC-0CDD-49F6-9CFB-D00DB0E36A3D}"/>
    <cellStyle name="20% - Accent6 2 10 2 4 2" xfId="39045" xr:uid="{BB1B6C2C-3C57-4EEB-A7DB-56AFEDB861E5}"/>
    <cellStyle name="20% - Accent6 2 10 2 5" xfId="24722" xr:uid="{EF78DC62-C8CE-4A39-A9EB-FB87C171B4CE}"/>
    <cellStyle name="20% - Accent6 2 10 2 5 2" xfId="47556" xr:uid="{86ABC58F-A066-484F-ADC7-2806C22C47F6}"/>
    <cellStyle name="20% - Accent6 2 10 2 6" xfId="26812" xr:uid="{B8792AB4-F617-4EF8-A121-57B783A67156}"/>
    <cellStyle name="20% - Accent6 2 10 2 6 2" xfId="49628" xr:uid="{67E379ED-EA3B-4D52-9E78-F0231BDE3560}"/>
    <cellStyle name="20% - Accent6 2 10 2 7" xfId="28951" xr:uid="{A7BF9B89-8671-4E3D-9636-0B97A5D29CBA}"/>
    <cellStyle name="20% - Accent6 2 10 3" xfId="7456" xr:uid="{9A75320C-A1DF-4D8C-BF7A-D6AD4E173821}"/>
    <cellStyle name="20% - Accent6 2 10 3 2" xfId="20200" xr:uid="{294F5D94-9A82-4ED0-8E06-9774F7F8C580}"/>
    <cellStyle name="20% - Accent6 2 10 3 2 2" xfId="43037" xr:uid="{B96D23F2-F673-4712-BAE0-84B2B3B996B3}"/>
    <cellStyle name="20% - Accent6 2 10 3 3" xfId="32943" xr:uid="{49535543-E309-4D3C-A749-538F2B152C56}"/>
    <cellStyle name="20% - Accent6 2 10 4" xfId="10867" xr:uid="{EC14176E-58A3-423C-8521-9F9CF508CCE3}"/>
    <cellStyle name="20% - Accent6 2 10 4 2" xfId="36044" xr:uid="{EA0AC36C-3522-4402-B548-06A33D8342B9}"/>
    <cellStyle name="20% - Accent6 2 10 5" xfId="14641" xr:uid="{3968D8C8-5C2B-40B0-A63D-98240C8A3F84}"/>
    <cellStyle name="20% - Accent6 2 10 5 2" xfId="39044" xr:uid="{9AB67109-6B7E-4953-9868-6C7F1099E8E0}"/>
    <cellStyle name="20% - Accent6 2 10 6" xfId="23764" xr:uid="{DCD5DE11-F900-40AA-98D7-6682B7266903}"/>
    <cellStyle name="20% - Accent6 2 10 6 2" xfId="46598" xr:uid="{EA99376B-A048-4BFC-BD91-C241A8A8DAB7}"/>
    <cellStyle name="20% - Accent6 2 10 7" xfId="25847" xr:uid="{A8A8F769-B988-494F-B688-C7173E3CDC81}"/>
    <cellStyle name="20% - Accent6 2 10 7 2" xfId="48671" xr:uid="{B4F3D9E8-779A-463B-ACB7-CF109FE8E6CD}"/>
    <cellStyle name="20% - Accent6 2 10 8" xfId="28950" xr:uid="{5370613F-B07D-4F19-A12C-199920290A49}"/>
    <cellStyle name="20% - Accent6 2 11" xfId="1895" xr:uid="{4C35F0D1-6D7B-477D-9D37-4F18036488C7}"/>
    <cellStyle name="20% - Accent6 2 11 2" xfId="7458" xr:uid="{FD6545E9-A07C-40CA-86F8-005201FFBAE5}"/>
    <cellStyle name="20% - Accent6 2 11 2 2" xfId="20202" xr:uid="{B13737A8-7361-498F-BCBB-9DF3B5854127}"/>
    <cellStyle name="20% - Accent6 2 11 2 2 2" xfId="43039" xr:uid="{9379DCD9-8B64-45D0-8D0B-FCE2B0BEBCB2}"/>
    <cellStyle name="20% - Accent6 2 11 2 3" xfId="32945" xr:uid="{30058049-5065-400F-8879-7D9E9C0D0846}"/>
    <cellStyle name="20% - Accent6 2 11 3" xfId="11194" xr:uid="{192165A9-272B-49DB-80CE-24A5FEE3EC6F}"/>
    <cellStyle name="20% - Accent6 2 11 3 2" xfId="36248" xr:uid="{F5CB00FF-996B-429C-86EC-934065DA702A}"/>
    <cellStyle name="20% - Accent6 2 11 4" xfId="14643" xr:uid="{4EBF83EE-8B90-4D53-880D-06A23CCCA0C2}"/>
    <cellStyle name="20% - Accent6 2 11 4 2" xfId="39046" xr:uid="{48075E3D-6908-41BB-A59A-A000078308B5}"/>
    <cellStyle name="20% - Accent6 2 11 5" xfId="23969" xr:uid="{68A2F13C-56D5-4321-9988-8045232F6A3A}"/>
    <cellStyle name="20% - Accent6 2 11 5 2" xfId="46803" xr:uid="{6F14B328-5EAE-43FC-A17B-7A6FB7D833E0}"/>
    <cellStyle name="20% - Accent6 2 11 6" xfId="26059" xr:uid="{06452599-9990-40D4-A010-1883FAD2ADC5}"/>
    <cellStyle name="20% - Accent6 2 11 6 2" xfId="48875" xr:uid="{7B86F001-02B8-4372-90A3-F01212E0A5FF}"/>
    <cellStyle name="20% - Accent6 2 11 7" xfId="28952" xr:uid="{5F43E1DD-4A28-4E2A-A52B-396AAF586CFA}"/>
    <cellStyle name="20% - Accent6 2 12" xfId="1892" xr:uid="{CEA1A514-F835-4426-B220-F5136C276EC4}"/>
    <cellStyle name="20% - Accent6 2 12 2" xfId="14640" xr:uid="{29460FEA-2AF5-4B93-B82A-D8F5E08EB683}"/>
    <cellStyle name="20% - Accent6 2 12 2 2" xfId="39043" xr:uid="{442EF435-6825-43BA-BEBA-3DFDF100308F}"/>
    <cellStyle name="20% - Accent6 2 12 3" xfId="28949" xr:uid="{F085D7F6-4493-49C0-A108-674DA7D9495B}"/>
    <cellStyle name="20% - Accent6 2 13" xfId="7455" xr:uid="{145E9518-1AA8-40D7-8C11-2A055BD14269}"/>
    <cellStyle name="20% - Accent6 2 13 2" xfId="20199" xr:uid="{7C4D901C-9BB1-4597-9CD3-0E7717FDC899}"/>
    <cellStyle name="20% - Accent6 2 13 2 2" xfId="43036" xr:uid="{731CA8D8-9163-4CCA-8B7D-A50A5F09DF50}"/>
    <cellStyle name="20% - Accent6 2 13 3" xfId="32942" xr:uid="{19D8E520-6629-44FC-A312-B7801471F63E}"/>
    <cellStyle name="20% - Accent6 2 14" xfId="9800" xr:uid="{4BBE119D-2084-402F-A257-1C7961A38E87}"/>
    <cellStyle name="20% - Accent6 2 14 2" xfId="35282" xr:uid="{4905A638-2343-47C8-AC62-99ADCAB25B11}"/>
    <cellStyle name="20% - Accent6 2 15" xfId="12893" xr:uid="{2AC4DF56-07BE-4AC3-A0D3-02EAFCB46103}"/>
    <cellStyle name="20% - Accent6 2 15 2" xfId="37306" xr:uid="{ECFA14F1-D9AE-45EC-A998-156093DBAE2B}"/>
    <cellStyle name="20% - Accent6 2 16" xfId="23011" xr:uid="{59D1B7F8-9A39-409F-A756-24C4095FBE2D}"/>
    <cellStyle name="20% - Accent6 2 16 2" xfId="45845" xr:uid="{0654CB10-5570-448D-91AD-6FFB5591AA56}"/>
    <cellStyle name="20% - Accent6 2 17" xfId="25096" xr:uid="{578D012F-4E93-4004-9DBE-748A1986A47D}"/>
    <cellStyle name="20% - Accent6 2 17 2" xfId="47920" xr:uid="{FDB11279-724F-4829-858E-EA3567F184E7}"/>
    <cellStyle name="20% - Accent6 2 18" xfId="27212" xr:uid="{5E173E02-2087-4471-9869-7E6DEBFAF596}"/>
    <cellStyle name="20% - Accent6 2 2" xfId="63" xr:uid="{6992221E-1BD1-4E8D-8CC2-2FA6ED9B53FE}"/>
    <cellStyle name="20% - Accent6 2 2 10" xfId="1897" xr:uid="{2C1F744D-B2F8-42D0-A5F0-F6B2D25F63DE}"/>
    <cellStyle name="20% - Accent6 2 2 10 2" xfId="7460" xr:uid="{38FB6056-6A40-4BEE-B6E8-9DEFE8AD99BD}"/>
    <cellStyle name="20% - Accent6 2 2 10 2 2" xfId="20204" xr:uid="{EF81E36C-1D21-46BC-A7AC-A29C658FFB59}"/>
    <cellStyle name="20% - Accent6 2 2 10 2 2 2" xfId="43041" xr:uid="{9C5C3534-0992-4434-95B1-FC052C1BBE85}"/>
    <cellStyle name="20% - Accent6 2 2 10 2 3" xfId="32947" xr:uid="{E4A72C14-CA8E-48B4-8A3D-29D214B2BD5B}"/>
    <cellStyle name="20% - Accent6 2 2 10 3" xfId="14645" xr:uid="{CCC64EC4-425B-4D61-BC17-46061954207A}"/>
    <cellStyle name="20% - Accent6 2 2 10 3 2" xfId="39048" xr:uid="{34BE845B-44C6-4B67-B881-4F89975F533E}"/>
    <cellStyle name="20% - Accent6 2 2 10 4" xfId="28954" xr:uid="{7D04F89F-612C-4A9E-9AC5-1248E29F714C}"/>
    <cellStyle name="20% - Accent6 2 2 11" xfId="1896" xr:uid="{3021F753-5E6C-497F-BD43-0D56228DF8D9}"/>
    <cellStyle name="20% - Accent6 2 2 11 2" xfId="14644" xr:uid="{6105C6B1-F767-4FBF-8E39-3B34B4F3DF88}"/>
    <cellStyle name="20% - Accent6 2 2 11 2 2" xfId="39047" xr:uid="{A324B211-2EF9-435E-BD1E-C18696611CEB}"/>
    <cellStyle name="20% - Accent6 2 2 11 3" xfId="28953" xr:uid="{7C6D7023-78BB-489C-869B-442CA1DC13F5}"/>
    <cellStyle name="20% - Accent6 2 2 12" xfId="7459" xr:uid="{4089601E-3BDB-44D1-95C1-1C832CC63AFC}"/>
    <cellStyle name="20% - Accent6 2 2 12 2" xfId="20203" xr:uid="{6922B453-17EA-4E6E-AEF1-E8E18C5F92DA}"/>
    <cellStyle name="20% - Accent6 2 2 12 2 2" xfId="43040" xr:uid="{56835C65-ECA3-49E5-82CC-A83A8663239E}"/>
    <cellStyle name="20% - Accent6 2 2 12 3" xfId="32946" xr:uid="{29F91AAC-B0CF-4046-AE92-A9E1382932DC}"/>
    <cellStyle name="20% - Accent6 2 2 13" xfId="9801" xr:uid="{03E407F8-707E-40F2-B264-B6040FB1D193}"/>
    <cellStyle name="20% - Accent6 2 2 13 2" xfId="35283" xr:uid="{0F22DA9D-19E6-4EBA-B66F-E30F238B7AD6}"/>
    <cellStyle name="20% - Accent6 2 2 14" xfId="12894" xr:uid="{8F979FE8-F8E9-4CBC-B4AE-53964960174D}"/>
    <cellStyle name="20% - Accent6 2 2 14 2" xfId="37307" xr:uid="{D177122B-EA69-4F3B-B5A3-4AFAE7933679}"/>
    <cellStyle name="20% - Accent6 2 2 15" xfId="23103" xr:uid="{5154C59A-5B56-4911-9BF6-C52EDC60C8F3}"/>
    <cellStyle name="20% - Accent6 2 2 15 2" xfId="45937" xr:uid="{62E90AF3-CFFB-4B3C-AACC-A4FA6419162E}"/>
    <cellStyle name="20% - Accent6 2 2 16" xfId="25187" xr:uid="{663B3642-E2CF-410A-B5E5-1835254C4306}"/>
    <cellStyle name="20% - Accent6 2 2 16 2" xfId="48011" xr:uid="{EB41C3A5-DF7B-4255-A6DA-47AF881B2817}"/>
    <cellStyle name="20% - Accent6 2 2 17" xfId="27213" xr:uid="{B3F9CD9B-1428-4D91-B557-E6CAEA4C676F}"/>
    <cellStyle name="20% - Accent6 2 2 2" xfId="192" xr:uid="{F5A239A8-C45C-40A8-B75F-EC2BFED8DB36}"/>
    <cellStyle name="20% - Accent6 2 2 2 10" xfId="7461" xr:uid="{B3D8782F-3B02-4091-8BE2-8B5B0AEAB000}"/>
    <cellStyle name="20% - Accent6 2 2 2 10 2" xfId="20205" xr:uid="{246B49F1-5A86-4D7F-B372-25B0F71FE1F7}"/>
    <cellStyle name="20% - Accent6 2 2 2 10 2 2" xfId="43042" xr:uid="{4746ED2E-0603-4190-BE54-01E52B3787E0}"/>
    <cellStyle name="20% - Accent6 2 2 2 10 3" xfId="32948" xr:uid="{8A5B54EE-D38A-4A86-97EA-73AED08FAFAD}"/>
    <cellStyle name="20% - Accent6 2 2 2 11" xfId="9856" xr:uid="{BF582C66-63CC-44A9-B3E9-5334A26711FC}"/>
    <cellStyle name="20% - Accent6 2 2 2 11 2" xfId="35331" xr:uid="{BFE3B545-8C5B-404F-A30C-6BD2A70E6FA4}"/>
    <cellStyle name="20% - Accent6 2 2 2 12" xfId="12941" xr:uid="{73F28456-EACC-4579-9BB5-CA3407E37874}"/>
    <cellStyle name="20% - Accent6 2 2 2 12 2" xfId="37354" xr:uid="{DF211E74-1985-4772-8A71-2813221F2B7E}"/>
    <cellStyle name="20% - Accent6 2 2 2 13" xfId="23464" xr:uid="{150F67AA-15BA-4E74-9F34-3BF63E5F5FF5}"/>
    <cellStyle name="20% - Accent6 2 2 2 13 2" xfId="46298" xr:uid="{83B4C647-AAE5-4CBB-B74E-9C264B64ED04}"/>
    <cellStyle name="20% - Accent6 2 2 2 14" xfId="25547" xr:uid="{F5795098-CB46-4A06-BF79-D61D564978D2}"/>
    <cellStyle name="20% - Accent6 2 2 2 14 2" xfId="48371" xr:uid="{C2D48E01-B9C7-46BD-B9D7-B0DA6A3346EA}"/>
    <cellStyle name="20% - Accent6 2 2 2 15" xfId="27260" xr:uid="{8472D2DB-5D36-4F57-BF90-0C0457741DB5}"/>
    <cellStyle name="20% - Accent6 2 2 2 2" xfId="1899" xr:uid="{7AF6610E-302D-41F6-AACD-7051CF198FC1}"/>
    <cellStyle name="20% - Accent6 2 2 2 2 10" xfId="24422" xr:uid="{CF30704C-8EBC-4B90-BE74-9B7B8C845FC5}"/>
    <cellStyle name="20% - Accent6 2 2 2 2 10 2" xfId="47256" xr:uid="{E9FAEEFC-B534-4612-99AC-96F0AE84D4D9}"/>
    <cellStyle name="20% - Accent6 2 2 2 2 11" xfId="26512" xr:uid="{11EE9429-BCC5-4B74-BFF5-E0F75B4F337E}"/>
    <cellStyle name="20% - Accent6 2 2 2 2 11 2" xfId="49328" xr:uid="{A081D480-4780-420F-86AE-E31FF7FA1AFB}"/>
    <cellStyle name="20% - Accent6 2 2 2 2 12" xfId="28956" xr:uid="{D31589C4-DD34-490A-8C3F-8223B7FA1A8D}"/>
    <cellStyle name="20% - Accent6 2 2 2 2 2" xfId="1900" xr:uid="{3E7C8658-492D-49E6-8EDB-7B66DA1124B4}"/>
    <cellStyle name="20% - Accent6 2 2 2 2 2 10" xfId="27054" xr:uid="{2A76F102-6AF7-42D3-B109-E2814EC9F210}"/>
    <cellStyle name="20% - Accent6 2 2 2 2 2 10 2" xfId="49870" xr:uid="{5481F842-89A9-4E91-8210-45EF518B7AAF}"/>
    <cellStyle name="20% - Accent6 2 2 2 2 2 11" xfId="28957" xr:uid="{A7479F26-5139-4858-B884-4118CE7EAC16}"/>
    <cellStyle name="20% - Accent6 2 2 2 2 2 2" xfId="1901" xr:uid="{FF1214E1-4506-43F0-A302-428DA6F28BA6}"/>
    <cellStyle name="20% - Accent6 2 2 2 2 2 2 2" xfId="1902" xr:uid="{E9911D45-13A2-4AF7-AE9E-0EBD8F288F37}"/>
    <cellStyle name="20% - Accent6 2 2 2 2 2 2 2 2" xfId="1903" xr:uid="{B851F1AE-B8E6-4AF7-A6C2-AF4421BBC8B1}"/>
    <cellStyle name="20% - Accent6 2 2 2 2 2 2 2 2 2" xfId="7466" xr:uid="{B4E11645-E5C0-4D02-BD37-1706FF874992}"/>
    <cellStyle name="20% - Accent6 2 2 2 2 2 2 2 2 2 2" xfId="20210" xr:uid="{CF3D390B-940F-4241-A2E7-E9E6B402B227}"/>
    <cellStyle name="20% - Accent6 2 2 2 2 2 2 2 2 2 2 2" xfId="43047" xr:uid="{B3DCA660-1E28-4A78-8A2C-D39FCC07915C}"/>
    <cellStyle name="20% - Accent6 2 2 2 2 2 2 2 2 2 3" xfId="32953" xr:uid="{7A23EF9C-9E72-4965-A854-60224F340356}"/>
    <cellStyle name="20% - Accent6 2 2 2 2 2 2 2 2 3" xfId="14651" xr:uid="{52EB12D6-C86B-44F9-B1F7-13793ABC5A9E}"/>
    <cellStyle name="20% - Accent6 2 2 2 2 2 2 2 2 3 2" xfId="39054" xr:uid="{61C3B305-B64C-4CF8-9FFA-A1E5F7942D65}"/>
    <cellStyle name="20% - Accent6 2 2 2 2 2 2 2 2 4" xfId="28960" xr:uid="{A4782DAF-FADD-40BE-AC79-0F93BC4370BE}"/>
    <cellStyle name="20% - Accent6 2 2 2 2 2 2 2 3" xfId="7465" xr:uid="{2AEAE2D7-7C43-40F3-A2FC-E86368CF0852}"/>
    <cellStyle name="20% - Accent6 2 2 2 2 2 2 2 3 2" xfId="20209" xr:uid="{80585E2B-F335-439D-B943-3EACDE4F3D89}"/>
    <cellStyle name="20% - Accent6 2 2 2 2 2 2 2 3 2 2" xfId="43046" xr:uid="{E352FC21-BF55-4B19-B995-B47D09946242}"/>
    <cellStyle name="20% - Accent6 2 2 2 2 2 2 2 3 3" xfId="32952" xr:uid="{637FD69D-2AD4-4FCD-86D5-925DC3583ED3}"/>
    <cellStyle name="20% - Accent6 2 2 2 2 2 2 2 4" xfId="14650" xr:uid="{009C0FD9-2558-4F51-8733-A159ED7A9523}"/>
    <cellStyle name="20% - Accent6 2 2 2 2 2 2 2 4 2" xfId="39053" xr:uid="{E4E29B00-2285-4346-8C9C-638C24574AC2}"/>
    <cellStyle name="20% - Accent6 2 2 2 2 2 2 2 5" xfId="28959" xr:uid="{089E0652-BF20-4586-9598-EEA9B0C92794}"/>
    <cellStyle name="20% - Accent6 2 2 2 2 2 2 3" xfId="1904" xr:uid="{3D7AB950-FE18-4020-A1FE-DCAB3DD203EE}"/>
    <cellStyle name="20% - Accent6 2 2 2 2 2 2 3 2" xfId="1905" xr:uid="{2039EAEC-517D-4B2B-A23B-C6EF39563DE6}"/>
    <cellStyle name="20% - Accent6 2 2 2 2 2 2 3 2 2" xfId="7468" xr:uid="{039E70B3-D56A-4DC1-96C4-1CF7DDA3958D}"/>
    <cellStyle name="20% - Accent6 2 2 2 2 2 2 3 2 2 2" xfId="20212" xr:uid="{BD368B82-E322-4F6F-B105-326D4CA955C6}"/>
    <cellStyle name="20% - Accent6 2 2 2 2 2 2 3 2 2 2 2" xfId="43049" xr:uid="{52E5EAC8-BE2B-49EB-B704-AB4CD4EE6007}"/>
    <cellStyle name="20% - Accent6 2 2 2 2 2 2 3 2 2 3" xfId="32955" xr:uid="{91D83EB6-6273-4C03-88F9-D3198370B3F4}"/>
    <cellStyle name="20% - Accent6 2 2 2 2 2 2 3 2 3" xfId="14653" xr:uid="{5E38AFB6-7D4C-49CD-91C2-B95420967E20}"/>
    <cellStyle name="20% - Accent6 2 2 2 2 2 2 3 2 3 2" xfId="39056" xr:uid="{0F2504B6-859B-4D50-A8ED-B90F28C5DBA3}"/>
    <cellStyle name="20% - Accent6 2 2 2 2 2 2 3 2 4" xfId="28962" xr:uid="{48585A61-5E42-4F1D-AD5B-8E006B04CF0D}"/>
    <cellStyle name="20% - Accent6 2 2 2 2 2 2 3 3" xfId="7467" xr:uid="{24115D71-9114-4F9C-A109-47BB9F5E4592}"/>
    <cellStyle name="20% - Accent6 2 2 2 2 2 2 3 3 2" xfId="20211" xr:uid="{B0E97C1B-36D9-4089-9488-C3F8E27DBA21}"/>
    <cellStyle name="20% - Accent6 2 2 2 2 2 2 3 3 2 2" xfId="43048" xr:uid="{64B37938-6159-4CE4-B0F9-E0B4F2C565BF}"/>
    <cellStyle name="20% - Accent6 2 2 2 2 2 2 3 3 3" xfId="32954" xr:uid="{851E7A86-8A66-4494-BD0C-2893C4FC7899}"/>
    <cellStyle name="20% - Accent6 2 2 2 2 2 2 3 4" xfId="14652" xr:uid="{CBE4BBFD-DA82-4A3C-BD89-73A1234AC334}"/>
    <cellStyle name="20% - Accent6 2 2 2 2 2 2 3 4 2" xfId="39055" xr:uid="{9ABB6671-CD12-4EDC-ADE6-3382833E174B}"/>
    <cellStyle name="20% - Accent6 2 2 2 2 2 2 3 5" xfId="28961" xr:uid="{F7AE04DF-3CF3-473D-A3A3-10F02A535429}"/>
    <cellStyle name="20% - Accent6 2 2 2 2 2 2 4" xfId="1906" xr:uid="{B7641C0A-668F-48A4-A768-CAD24108F587}"/>
    <cellStyle name="20% - Accent6 2 2 2 2 2 2 4 2" xfId="7469" xr:uid="{F37F7F66-2CA8-438E-ACE6-AEBB8192F2CC}"/>
    <cellStyle name="20% - Accent6 2 2 2 2 2 2 4 2 2" xfId="20213" xr:uid="{99C1D074-1E15-4E1F-8EAB-1B951A6B3146}"/>
    <cellStyle name="20% - Accent6 2 2 2 2 2 2 4 2 2 2" xfId="43050" xr:uid="{3577B4E4-F326-4D85-882E-2FD0F51122BC}"/>
    <cellStyle name="20% - Accent6 2 2 2 2 2 2 4 2 3" xfId="32956" xr:uid="{BD46842F-B2AE-437D-99F0-63399EE3A73C}"/>
    <cellStyle name="20% - Accent6 2 2 2 2 2 2 4 3" xfId="14654" xr:uid="{96F64191-89C0-4FDE-A3CE-FF50F273E1D5}"/>
    <cellStyle name="20% - Accent6 2 2 2 2 2 2 4 3 2" xfId="39057" xr:uid="{B7E74CCC-4F12-4259-9B00-3BDF9369F574}"/>
    <cellStyle name="20% - Accent6 2 2 2 2 2 2 4 4" xfId="28963" xr:uid="{5E8499CF-FFFF-4338-8606-44D740ED8E3F}"/>
    <cellStyle name="20% - Accent6 2 2 2 2 2 2 5" xfId="7464" xr:uid="{73EF9BA2-5AE5-4822-A707-31F0C6CA7500}"/>
    <cellStyle name="20% - Accent6 2 2 2 2 2 2 5 2" xfId="20208" xr:uid="{2000F108-D85E-44AC-B29D-7E8D3E76D474}"/>
    <cellStyle name="20% - Accent6 2 2 2 2 2 2 5 2 2" xfId="43045" xr:uid="{790319EC-C0C1-4E52-89F0-2D953057B12F}"/>
    <cellStyle name="20% - Accent6 2 2 2 2 2 2 5 3" xfId="32951" xr:uid="{5F7D9A18-8D35-4079-9873-DB5B40B43B8B}"/>
    <cellStyle name="20% - Accent6 2 2 2 2 2 2 6" xfId="14649" xr:uid="{13DC2C2C-0272-4444-A775-C2B69E8E95DD}"/>
    <cellStyle name="20% - Accent6 2 2 2 2 2 2 6 2" xfId="39052" xr:uid="{501068A0-D31E-4017-A231-8CF3F5F4801D}"/>
    <cellStyle name="20% - Accent6 2 2 2 2 2 2 7" xfId="28958" xr:uid="{937867F1-F2F2-42C1-8054-6776BCD5E68A}"/>
    <cellStyle name="20% - Accent6 2 2 2 2 2 3" xfId="1907" xr:uid="{0A4D9005-16B0-4774-81DA-1B73C69C7FD5}"/>
    <cellStyle name="20% - Accent6 2 2 2 2 2 3 2" xfId="1908" xr:uid="{3418DC48-4845-4505-8500-56F4F87CA663}"/>
    <cellStyle name="20% - Accent6 2 2 2 2 2 3 2 2" xfId="1909" xr:uid="{673184CB-CBAD-4C25-BB51-FD35E1F73843}"/>
    <cellStyle name="20% - Accent6 2 2 2 2 2 3 2 2 2" xfId="7472" xr:uid="{B83B33AE-E8B2-4EB3-870E-794473E1B54A}"/>
    <cellStyle name="20% - Accent6 2 2 2 2 2 3 2 2 2 2" xfId="20216" xr:uid="{970C31E1-B68A-4015-8425-14764070F31C}"/>
    <cellStyle name="20% - Accent6 2 2 2 2 2 3 2 2 2 2 2" xfId="43053" xr:uid="{9B3922C5-D4F6-4E29-AC32-787B945AD153}"/>
    <cellStyle name="20% - Accent6 2 2 2 2 2 3 2 2 2 3" xfId="32959" xr:uid="{E6E6A899-7E3B-4BEA-90CA-2AF37986648A}"/>
    <cellStyle name="20% - Accent6 2 2 2 2 2 3 2 2 3" xfId="14657" xr:uid="{437948BC-0A6A-48DA-B44E-2955C4AE05EE}"/>
    <cellStyle name="20% - Accent6 2 2 2 2 2 3 2 2 3 2" xfId="39060" xr:uid="{BFC3371A-F554-409B-BCD9-CA567AA408D6}"/>
    <cellStyle name="20% - Accent6 2 2 2 2 2 3 2 2 4" xfId="28966" xr:uid="{707524C3-101C-4116-BB7E-7CBDCAE9160B}"/>
    <cellStyle name="20% - Accent6 2 2 2 2 2 3 2 3" xfId="7471" xr:uid="{2F24E9A8-4E9D-4C70-A066-C463C9906477}"/>
    <cellStyle name="20% - Accent6 2 2 2 2 2 3 2 3 2" xfId="20215" xr:uid="{12FE4413-400A-4127-8A04-1F32A3AB834B}"/>
    <cellStyle name="20% - Accent6 2 2 2 2 2 3 2 3 2 2" xfId="43052" xr:uid="{38F87DCA-D4F6-47DB-821C-031B7E4F4722}"/>
    <cellStyle name="20% - Accent6 2 2 2 2 2 3 2 3 3" xfId="32958" xr:uid="{FBDF7B68-F434-42C2-BCD3-A972B8C63A20}"/>
    <cellStyle name="20% - Accent6 2 2 2 2 2 3 2 4" xfId="14656" xr:uid="{F85C0E25-CA77-4E34-821A-6F6DA1724590}"/>
    <cellStyle name="20% - Accent6 2 2 2 2 2 3 2 4 2" xfId="39059" xr:uid="{A6FA8E34-7708-47DB-9BB8-CFD2D3D8B71E}"/>
    <cellStyle name="20% - Accent6 2 2 2 2 2 3 2 5" xfId="28965" xr:uid="{23ECB442-2F5D-4924-A6BE-FDD2F10A121D}"/>
    <cellStyle name="20% - Accent6 2 2 2 2 2 3 3" xfId="1910" xr:uid="{4E10C7F4-3B4C-45AD-A65E-E8BCF5ACDCBD}"/>
    <cellStyle name="20% - Accent6 2 2 2 2 2 3 3 2" xfId="7473" xr:uid="{98DD69C5-011F-415F-9174-0B105C80ADFE}"/>
    <cellStyle name="20% - Accent6 2 2 2 2 2 3 3 2 2" xfId="20217" xr:uid="{F2FC9E14-59AF-4D7A-8BD3-FE51FE00127A}"/>
    <cellStyle name="20% - Accent6 2 2 2 2 2 3 3 2 2 2" xfId="43054" xr:uid="{0AFDAEC2-200F-4D8D-8042-62084C9CC97F}"/>
    <cellStyle name="20% - Accent6 2 2 2 2 2 3 3 2 3" xfId="32960" xr:uid="{89B3340D-E339-4391-B575-EE0095EDD7D9}"/>
    <cellStyle name="20% - Accent6 2 2 2 2 2 3 3 3" xfId="14658" xr:uid="{A215EEB7-ED72-434D-81E5-CB5769177D6C}"/>
    <cellStyle name="20% - Accent6 2 2 2 2 2 3 3 3 2" xfId="39061" xr:uid="{CD0CCBC1-AA7D-4316-A0E6-7677D3775770}"/>
    <cellStyle name="20% - Accent6 2 2 2 2 2 3 3 4" xfId="28967" xr:uid="{3E94C81C-2363-4B95-97F6-87CE0BEB7D74}"/>
    <cellStyle name="20% - Accent6 2 2 2 2 2 3 4" xfId="7470" xr:uid="{AD047BC6-8051-4089-88E6-920410AD6AC6}"/>
    <cellStyle name="20% - Accent6 2 2 2 2 2 3 4 2" xfId="20214" xr:uid="{1058BA00-408B-4D4D-911F-41E073382CA0}"/>
    <cellStyle name="20% - Accent6 2 2 2 2 2 3 4 2 2" xfId="43051" xr:uid="{1A3175CA-0A9E-4B89-AB6A-01C082A4019B}"/>
    <cellStyle name="20% - Accent6 2 2 2 2 2 3 4 3" xfId="32957" xr:uid="{06057A52-C8CA-483F-91F8-6459F3A95126}"/>
    <cellStyle name="20% - Accent6 2 2 2 2 2 3 5" xfId="14655" xr:uid="{440A104A-D4B7-4C1D-9B07-DC8378572E3F}"/>
    <cellStyle name="20% - Accent6 2 2 2 2 2 3 5 2" xfId="39058" xr:uid="{808323B8-DD15-4C2E-A0D5-D7E67EDAFEBB}"/>
    <cellStyle name="20% - Accent6 2 2 2 2 2 3 6" xfId="28964" xr:uid="{641A587E-5DBA-4D15-9610-8C37AFC48DFE}"/>
    <cellStyle name="20% - Accent6 2 2 2 2 2 4" xfId="1911" xr:uid="{3E7DEB3E-2911-4523-8EDF-B9F8311BBDBF}"/>
    <cellStyle name="20% - Accent6 2 2 2 2 2 4 2" xfId="1912" xr:uid="{3F5084B6-041A-4628-AEAD-13C3C9BD73EF}"/>
    <cellStyle name="20% - Accent6 2 2 2 2 2 4 2 2" xfId="7475" xr:uid="{F8185B3E-0C8F-4013-B0C3-5E37277FF517}"/>
    <cellStyle name="20% - Accent6 2 2 2 2 2 4 2 2 2" xfId="20219" xr:uid="{7DCB3BD8-F695-49ED-99C9-1A3401913A5E}"/>
    <cellStyle name="20% - Accent6 2 2 2 2 2 4 2 2 2 2" xfId="43056" xr:uid="{EED48350-E883-43A1-9865-88FC67D772C3}"/>
    <cellStyle name="20% - Accent6 2 2 2 2 2 4 2 2 3" xfId="32962" xr:uid="{C3C56BF0-A571-474D-AACA-C7C91211F91E}"/>
    <cellStyle name="20% - Accent6 2 2 2 2 2 4 2 3" xfId="14660" xr:uid="{7D3E72D5-8A60-4B4F-AC41-BC2721887DD6}"/>
    <cellStyle name="20% - Accent6 2 2 2 2 2 4 2 3 2" xfId="39063" xr:uid="{6E87347A-D5A3-46AA-95CE-B37B0B524145}"/>
    <cellStyle name="20% - Accent6 2 2 2 2 2 4 2 4" xfId="28969" xr:uid="{CE0DF73B-8930-4413-8B23-791DBBC7B586}"/>
    <cellStyle name="20% - Accent6 2 2 2 2 2 4 3" xfId="7474" xr:uid="{F2080587-915A-4686-A014-3C1E4721A77E}"/>
    <cellStyle name="20% - Accent6 2 2 2 2 2 4 3 2" xfId="20218" xr:uid="{5F493470-DC32-42FE-A637-A029466CDF37}"/>
    <cellStyle name="20% - Accent6 2 2 2 2 2 4 3 2 2" xfId="43055" xr:uid="{0F09E951-D652-4993-93E1-7F59D613F55D}"/>
    <cellStyle name="20% - Accent6 2 2 2 2 2 4 3 3" xfId="32961" xr:uid="{6D70E29A-1036-467D-91DC-08B587436755}"/>
    <cellStyle name="20% - Accent6 2 2 2 2 2 4 4" xfId="14659" xr:uid="{0EB4DB0C-6BF5-4B5A-8AC1-9621CC81DC5B}"/>
    <cellStyle name="20% - Accent6 2 2 2 2 2 4 4 2" xfId="39062" xr:uid="{195ECF0E-8323-49E8-955B-394AD990A049}"/>
    <cellStyle name="20% - Accent6 2 2 2 2 2 4 5" xfId="28968" xr:uid="{9EAF6F4D-92F1-406E-A8C3-9038A7C80ECD}"/>
    <cellStyle name="20% - Accent6 2 2 2 2 2 5" xfId="1913" xr:uid="{4E941292-A632-41DF-85D2-E1806CF7A4D4}"/>
    <cellStyle name="20% - Accent6 2 2 2 2 2 5 2" xfId="7476" xr:uid="{0093486A-4AC8-461F-844D-8B356FBFE2ED}"/>
    <cellStyle name="20% - Accent6 2 2 2 2 2 5 2 2" xfId="20220" xr:uid="{5B50BC87-2246-4FC5-B888-898FA235B0FD}"/>
    <cellStyle name="20% - Accent6 2 2 2 2 2 5 2 2 2" xfId="43057" xr:uid="{46814E7C-4FF9-4557-8A04-597AC8464D3E}"/>
    <cellStyle name="20% - Accent6 2 2 2 2 2 5 2 3" xfId="32963" xr:uid="{C6509F9C-6184-45F6-BFB7-9B87BBD063E1}"/>
    <cellStyle name="20% - Accent6 2 2 2 2 2 5 3" xfId="14661" xr:uid="{3D55FBD1-A315-4FCE-8E0D-EEE415D766B8}"/>
    <cellStyle name="20% - Accent6 2 2 2 2 2 5 3 2" xfId="39064" xr:uid="{56BA841E-B34A-4A38-A8BF-AC242568697B}"/>
    <cellStyle name="20% - Accent6 2 2 2 2 2 5 4" xfId="28970" xr:uid="{607A7CC9-8509-4E5E-A797-F148B4A9175A}"/>
    <cellStyle name="20% - Accent6 2 2 2 2 2 6" xfId="7463" xr:uid="{79ACFA82-8921-48A2-AE4E-BFE95A1B9534}"/>
    <cellStyle name="20% - Accent6 2 2 2 2 2 6 2" xfId="20207" xr:uid="{58014C6F-F215-4CB9-8183-D492C754A29A}"/>
    <cellStyle name="20% - Accent6 2 2 2 2 2 6 2 2" xfId="43044" xr:uid="{D0C93001-4BD0-4064-B9D7-37AD9ABC386F}"/>
    <cellStyle name="20% - Accent6 2 2 2 2 2 6 3" xfId="32950" xr:uid="{0DC054E4-A76F-4C63-B77E-8129AC4993BE}"/>
    <cellStyle name="20% - Accent6 2 2 2 2 2 7" xfId="12378" xr:uid="{95430E4E-79FD-46CC-8A4B-A17E78D6F406}"/>
    <cellStyle name="20% - Accent6 2 2 2 2 2 7 2" xfId="37244" xr:uid="{C1E15DCE-9571-432F-A4BE-A9BAC68B2B96}"/>
    <cellStyle name="20% - Accent6 2 2 2 2 2 8" xfId="14648" xr:uid="{CB8F2EEA-1222-443B-B26E-63BED9EAD91B}"/>
    <cellStyle name="20% - Accent6 2 2 2 2 2 8 2" xfId="39051" xr:uid="{309154B2-CDD5-421C-B2D8-741C2B50494D}"/>
    <cellStyle name="20% - Accent6 2 2 2 2 2 9" xfId="24965" xr:uid="{8CA41885-D401-47EC-8D70-F862776C7CDE}"/>
    <cellStyle name="20% - Accent6 2 2 2 2 2 9 2" xfId="47799" xr:uid="{8BADE4D8-B008-44FA-8D7C-284F6DF1E91D}"/>
    <cellStyle name="20% - Accent6 2 2 2 2 3" xfId="1914" xr:uid="{21614EE7-1282-4019-9470-9FB04C63816A}"/>
    <cellStyle name="20% - Accent6 2 2 2 2 3 2" xfId="1915" xr:uid="{BC69E4DC-D686-45C4-90E7-356D2D54972A}"/>
    <cellStyle name="20% - Accent6 2 2 2 2 3 2 2" xfId="1916" xr:uid="{56D43212-6DE2-4C54-A399-551C13EA9757}"/>
    <cellStyle name="20% - Accent6 2 2 2 2 3 2 2 2" xfId="7479" xr:uid="{30C8FB63-0DBB-4A26-AFAA-2327AE3D1B34}"/>
    <cellStyle name="20% - Accent6 2 2 2 2 3 2 2 2 2" xfId="20223" xr:uid="{371E23D2-D319-401A-9EBC-E6E727644547}"/>
    <cellStyle name="20% - Accent6 2 2 2 2 3 2 2 2 2 2" xfId="43060" xr:uid="{5249AD0C-DEC4-4E3A-A55E-C31ECC96B9E1}"/>
    <cellStyle name="20% - Accent6 2 2 2 2 3 2 2 2 3" xfId="32966" xr:uid="{B67B811C-4E7E-4DF7-A1CB-0829F897201C}"/>
    <cellStyle name="20% - Accent6 2 2 2 2 3 2 2 3" xfId="14664" xr:uid="{998E21E9-67F4-4FAA-82A1-A5B7CF40E201}"/>
    <cellStyle name="20% - Accent6 2 2 2 2 3 2 2 3 2" xfId="39067" xr:uid="{5DFB63A4-1C2F-42B5-A079-73D8AD36DBA7}"/>
    <cellStyle name="20% - Accent6 2 2 2 2 3 2 2 4" xfId="28973" xr:uid="{A9A4BDA4-76BD-44BC-AA02-E8AE15FF508D}"/>
    <cellStyle name="20% - Accent6 2 2 2 2 3 2 3" xfId="7478" xr:uid="{2BC886B8-367B-4678-BF16-D5009A5E9A03}"/>
    <cellStyle name="20% - Accent6 2 2 2 2 3 2 3 2" xfId="20222" xr:uid="{E67F22F9-06E0-447C-A1E7-AA99E0DE4386}"/>
    <cellStyle name="20% - Accent6 2 2 2 2 3 2 3 2 2" xfId="43059" xr:uid="{6A9C0EA5-B21B-4A11-A9E8-84DEC6E01035}"/>
    <cellStyle name="20% - Accent6 2 2 2 2 3 2 3 3" xfId="32965" xr:uid="{D4B29080-36A0-42F2-8992-EF6430A85AEE}"/>
    <cellStyle name="20% - Accent6 2 2 2 2 3 2 4" xfId="14663" xr:uid="{22111010-F796-4AB6-AAAE-F7E78CC31677}"/>
    <cellStyle name="20% - Accent6 2 2 2 2 3 2 4 2" xfId="39066" xr:uid="{22A9DC43-5A86-4779-B5F0-8F9A4994E7BC}"/>
    <cellStyle name="20% - Accent6 2 2 2 2 3 2 5" xfId="28972" xr:uid="{7D4C1E63-0D40-4DFD-8C12-E2435D46DE28}"/>
    <cellStyle name="20% - Accent6 2 2 2 2 3 3" xfId="1917" xr:uid="{8CE21A37-3B51-45DE-8B61-4D7B93F123B2}"/>
    <cellStyle name="20% - Accent6 2 2 2 2 3 3 2" xfId="1918" xr:uid="{D492AA0B-5D4E-4741-9CDC-BC452E28AB9C}"/>
    <cellStyle name="20% - Accent6 2 2 2 2 3 3 2 2" xfId="7481" xr:uid="{00B14904-9131-4D00-B3E8-B99D11FE8C7E}"/>
    <cellStyle name="20% - Accent6 2 2 2 2 3 3 2 2 2" xfId="20225" xr:uid="{E520DDF2-1DB0-4140-BCF2-9BBD2CE4BC7A}"/>
    <cellStyle name="20% - Accent6 2 2 2 2 3 3 2 2 2 2" xfId="43062" xr:uid="{251F766C-FDBA-46EF-B937-7B2533CC8126}"/>
    <cellStyle name="20% - Accent6 2 2 2 2 3 3 2 2 3" xfId="32968" xr:uid="{05C56536-294C-4590-9DA5-999C39A096CF}"/>
    <cellStyle name="20% - Accent6 2 2 2 2 3 3 2 3" xfId="14666" xr:uid="{893E93CE-35C2-4BC0-B104-FC3789E6C634}"/>
    <cellStyle name="20% - Accent6 2 2 2 2 3 3 2 3 2" xfId="39069" xr:uid="{2E5DDA13-FF47-425B-9CD3-1247FEA8152F}"/>
    <cellStyle name="20% - Accent6 2 2 2 2 3 3 2 4" xfId="28975" xr:uid="{58703EA5-C646-4CD7-A626-9BDC8C520AD5}"/>
    <cellStyle name="20% - Accent6 2 2 2 2 3 3 3" xfId="7480" xr:uid="{B849B24A-3773-4AB5-9AC4-5F7A615F3413}"/>
    <cellStyle name="20% - Accent6 2 2 2 2 3 3 3 2" xfId="20224" xr:uid="{00680643-0511-4AC2-BD32-A71D3C0828D2}"/>
    <cellStyle name="20% - Accent6 2 2 2 2 3 3 3 2 2" xfId="43061" xr:uid="{D2B7A5CA-643B-47B0-AB3E-E41B84E1ED4A}"/>
    <cellStyle name="20% - Accent6 2 2 2 2 3 3 3 3" xfId="32967" xr:uid="{5783BB34-15D0-4437-B151-3DE16D43BA38}"/>
    <cellStyle name="20% - Accent6 2 2 2 2 3 3 4" xfId="14665" xr:uid="{D20D90EC-19D6-4923-9BD4-EA5500F08EA4}"/>
    <cellStyle name="20% - Accent6 2 2 2 2 3 3 4 2" xfId="39068" xr:uid="{6BFF1C76-9ACD-4AFE-8143-1E8E3983804E}"/>
    <cellStyle name="20% - Accent6 2 2 2 2 3 3 5" xfId="28974" xr:uid="{984FE96E-1659-43CF-96FE-462B2C20FE18}"/>
    <cellStyle name="20% - Accent6 2 2 2 2 3 4" xfId="1919" xr:uid="{DCF19642-3516-4739-B209-FF73E484DAA1}"/>
    <cellStyle name="20% - Accent6 2 2 2 2 3 4 2" xfId="7482" xr:uid="{8CF243D0-B547-4D96-A6BF-22BD7353F926}"/>
    <cellStyle name="20% - Accent6 2 2 2 2 3 4 2 2" xfId="20226" xr:uid="{EBF0CE82-660A-465E-8B80-A32955AFD57C}"/>
    <cellStyle name="20% - Accent6 2 2 2 2 3 4 2 2 2" xfId="43063" xr:uid="{6E54E4A7-9C4E-411C-9429-1686D74A1843}"/>
    <cellStyle name="20% - Accent6 2 2 2 2 3 4 2 3" xfId="32969" xr:uid="{103CE5A2-06F8-46A2-86F8-1D356B46512D}"/>
    <cellStyle name="20% - Accent6 2 2 2 2 3 4 3" xfId="14667" xr:uid="{10040494-5CA2-4798-ABD1-D3F1E8E9412E}"/>
    <cellStyle name="20% - Accent6 2 2 2 2 3 4 3 2" xfId="39070" xr:uid="{2B9DAF64-8540-4883-B916-30C13E2D010E}"/>
    <cellStyle name="20% - Accent6 2 2 2 2 3 4 4" xfId="28976" xr:uid="{38FE39CA-D477-425A-9A55-3782FF2A6B30}"/>
    <cellStyle name="20% - Accent6 2 2 2 2 3 5" xfId="7477" xr:uid="{488E0CC7-897C-46AE-9FAF-7E35FA8B4B80}"/>
    <cellStyle name="20% - Accent6 2 2 2 2 3 5 2" xfId="20221" xr:uid="{1E2B834C-9860-488B-A6CA-FADB654E8923}"/>
    <cellStyle name="20% - Accent6 2 2 2 2 3 5 2 2" xfId="43058" xr:uid="{B295923F-6BC9-45EE-8E30-5D4B34D400CD}"/>
    <cellStyle name="20% - Accent6 2 2 2 2 3 5 3" xfId="32964" xr:uid="{ABBF96A0-05D4-44A7-953E-82710997C9AC}"/>
    <cellStyle name="20% - Accent6 2 2 2 2 3 6" xfId="14662" xr:uid="{FCE77D8C-4B1A-4E27-90D2-AB578A2B3EFC}"/>
    <cellStyle name="20% - Accent6 2 2 2 2 3 6 2" xfId="39065" xr:uid="{18A1DC79-1324-4F78-809F-3AB0625DC1BB}"/>
    <cellStyle name="20% - Accent6 2 2 2 2 3 7" xfId="28971" xr:uid="{F99FAC66-E6D9-4726-AFDC-3B0D19A2AFFC}"/>
    <cellStyle name="20% - Accent6 2 2 2 2 4" xfId="1920" xr:uid="{A0BB17F8-B2C2-4C3B-A928-BAB6648FCD97}"/>
    <cellStyle name="20% - Accent6 2 2 2 2 4 2" xfId="1921" xr:uid="{65841994-9B50-4BD2-B6C5-9EB5564D25C1}"/>
    <cellStyle name="20% - Accent6 2 2 2 2 4 2 2" xfId="1922" xr:uid="{C7FE6321-A101-42B6-B5C7-D989441E0179}"/>
    <cellStyle name="20% - Accent6 2 2 2 2 4 2 2 2" xfId="7485" xr:uid="{BDA7955C-934C-4AF0-A896-8EA0609DE5F9}"/>
    <cellStyle name="20% - Accent6 2 2 2 2 4 2 2 2 2" xfId="20229" xr:uid="{C9C9EC77-6F89-44DF-81D1-64EE2A0749E7}"/>
    <cellStyle name="20% - Accent6 2 2 2 2 4 2 2 2 2 2" xfId="43066" xr:uid="{30667B5B-8E6A-4E7A-BAD9-588225D2842F}"/>
    <cellStyle name="20% - Accent6 2 2 2 2 4 2 2 2 3" xfId="32972" xr:uid="{1471294A-7169-4302-BD8D-410E419CEF40}"/>
    <cellStyle name="20% - Accent6 2 2 2 2 4 2 2 3" xfId="14670" xr:uid="{978E3E2A-80B4-4A9C-A91A-D2A7DA4AD47F}"/>
    <cellStyle name="20% - Accent6 2 2 2 2 4 2 2 3 2" xfId="39073" xr:uid="{60DD1546-7032-46B6-9379-8397B21FD945}"/>
    <cellStyle name="20% - Accent6 2 2 2 2 4 2 2 4" xfId="28979" xr:uid="{33C3C0F5-4ADA-462B-B218-1E4E1026E2CB}"/>
    <cellStyle name="20% - Accent6 2 2 2 2 4 2 3" xfId="7484" xr:uid="{8E6915CF-C769-42E5-9337-044DD683FF6D}"/>
    <cellStyle name="20% - Accent6 2 2 2 2 4 2 3 2" xfId="20228" xr:uid="{7A9442F2-2E32-4F4B-A53B-7EFE9E9D6975}"/>
    <cellStyle name="20% - Accent6 2 2 2 2 4 2 3 2 2" xfId="43065" xr:uid="{1452E3B7-0B92-47E6-A087-1B6960F5BB0F}"/>
    <cellStyle name="20% - Accent6 2 2 2 2 4 2 3 3" xfId="32971" xr:uid="{51BA24F2-6070-46C4-B426-9DE7815C5A56}"/>
    <cellStyle name="20% - Accent6 2 2 2 2 4 2 4" xfId="14669" xr:uid="{CEEEAAFD-6B7D-4D97-94F1-D551825989F0}"/>
    <cellStyle name="20% - Accent6 2 2 2 2 4 2 4 2" xfId="39072" xr:uid="{B9EA7153-4E57-424E-A83D-227F55C94AEB}"/>
    <cellStyle name="20% - Accent6 2 2 2 2 4 2 5" xfId="28978" xr:uid="{1EAC1E92-73A1-4006-9544-F9D6EBADEF26}"/>
    <cellStyle name="20% - Accent6 2 2 2 2 4 3" xfId="1923" xr:uid="{31C6C5B9-72C2-4DA4-B03A-D25B979BE3C3}"/>
    <cellStyle name="20% - Accent6 2 2 2 2 4 3 2" xfId="7486" xr:uid="{1E09286B-1829-480D-9743-C2D3C2E04EB4}"/>
    <cellStyle name="20% - Accent6 2 2 2 2 4 3 2 2" xfId="20230" xr:uid="{DD170957-2704-43AF-82C7-D3811ED2764A}"/>
    <cellStyle name="20% - Accent6 2 2 2 2 4 3 2 2 2" xfId="43067" xr:uid="{7834B3FA-7D5F-4CCC-BF70-CE4DA1A062C1}"/>
    <cellStyle name="20% - Accent6 2 2 2 2 4 3 2 3" xfId="32973" xr:uid="{C0339F32-B53A-437E-A47B-55C6F1934A50}"/>
    <cellStyle name="20% - Accent6 2 2 2 2 4 3 3" xfId="14671" xr:uid="{7416D8D6-EECC-4838-959D-D4303FB1FF39}"/>
    <cellStyle name="20% - Accent6 2 2 2 2 4 3 3 2" xfId="39074" xr:uid="{4A9DB8FE-55FE-418E-AA5D-B16F0C4FE754}"/>
    <cellStyle name="20% - Accent6 2 2 2 2 4 3 4" xfId="28980" xr:uid="{83BA4803-2CCC-46CC-8455-F73C48DD8768}"/>
    <cellStyle name="20% - Accent6 2 2 2 2 4 4" xfId="7483" xr:uid="{E793A891-F20F-40B1-B7F2-94C062EB8745}"/>
    <cellStyle name="20% - Accent6 2 2 2 2 4 4 2" xfId="20227" xr:uid="{1D73AF8C-6A53-4643-8847-00C0B1C518F5}"/>
    <cellStyle name="20% - Accent6 2 2 2 2 4 4 2 2" xfId="43064" xr:uid="{DAB7718E-1821-43FA-8E27-840887C36F66}"/>
    <cellStyle name="20% - Accent6 2 2 2 2 4 4 3" xfId="32970" xr:uid="{76DFF52E-236C-4002-AB9B-8501484411AF}"/>
    <cellStyle name="20% - Accent6 2 2 2 2 4 5" xfId="14668" xr:uid="{F8966E9E-CCF7-47D5-AFBD-15BD2BF2D6BB}"/>
    <cellStyle name="20% - Accent6 2 2 2 2 4 5 2" xfId="39071" xr:uid="{ADEA62B5-4CAD-4464-B70B-F049FFF1FD0C}"/>
    <cellStyle name="20% - Accent6 2 2 2 2 4 6" xfId="28977" xr:uid="{796D8E26-F90B-4E7F-8DE9-F4CCCC64DEA2}"/>
    <cellStyle name="20% - Accent6 2 2 2 2 5" xfId="1924" xr:uid="{450664F3-524C-4043-AD59-ED0BB5898AE2}"/>
    <cellStyle name="20% - Accent6 2 2 2 2 5 2" xfId="1925" xr:uid="{7E425A35-7070-4196-82C5-DBE4153C1126}"/>
    <cellStyle name="20% - Accent6 2 2 2 2 5 2 2" xfId="7488" xr:uid="{0BA8AADD-C88C-41DF-9366-838ACB347EDF}"/>
    <cellStyle name="20% - Accent6 2 2 2 2 5 2 2 2" xfId="20232" xr:uid="{C4C44718-3BB2-4B35-9A6E-3FAAE18AF44A}"/>
    <cellStyle name="20% - Accent6 2 2 2 2 5 2 2 2 2" xfId="43069" xr:uid="{AC074E1F-A805-4ADA-BE87-9755414BB782}"/>
    <cellStyle name="20% - Accent6 2 2 2 2 5 2 2 3" xfId="32975" xr:uid="{2AE059C3-2D9B-4DB1-BD09-9AB8E04928E5}"/>
    <cellStyle name="20% - Accent6 2 2 2 2 5 2 3" xfId="14673" xr:uid="{71A36FA5-7822-474E-AEBE-C9FC9EADC4C4}"/>
    <cellStyle name="20% - Accent6 2 2 2 2 5 2 3 2" xfId="39076" xr:uid="{EBA55A84-59AF-4C2C-97D5-B155A44CE4B2}"/>
    <cellStyle name="20% - Accent6 2 2 2 2 5 2 4" xfId="28982" xr:uid="{5445015B-3F99-4577-85F8-05581D262341}"/>
    <cellStyle name="20% - Accent6 2 2 2 2 5 3" xfId="7487" xr:uid="{4C65C832-173F-4327-AD75-C382B378A6A2}"/>
    <cellStyle name="20% - Accent6 2 2 2 2 5 3 2" xfId="20231" xr:uid="{4294D9FF-FED0-40AC-B83C-780603B0CE08}"/>
    <cellStyle name="20% - Accent6 2 2 2 2 5 3 2 2" xfId="43068" xr:uid="{62F64DE9-D1E4-4B86-A7E8-9A7C32074B7D}"/>
    <cellStyle name="20% - Accent6 2 2 2 2 5 3 3" xfId="32974" xr:uid="{9D3774A9-64CF-4E34-B32A-A4D15F12919E}"/>
    <cellStyle name="20% - Accent6 2 2 2 2 5 4" xfId="14672" xr:uid="{951330CD-63FB-4E7F-BCD6-DFE1B2EE2C05}"/>
    <cellStyle name="20% - Accent6 2 2 2 2 5 4 2" xfId="39075" xr:uid="{A5870844-E929-4B94-8967-4F905FD6B1DA}"/>
    <cellStyle name="20% - Accent6 2 2 2 2 5 5" xfId="28981" xr:uid="{8FA01E26-D6BE-4B0B-BE55-EF943CD80BA4}"/>
    <cellStyle name="20% - Accent6 2 2 2 2 6" xfId="1926" xr:uid="{598F31C8-A9CB-43EC-8001-8FDE3C009A6D}"/>
    <cellStyle name="20% - Accent6 2 2 2 2 6 2" xfId="7489" xr:uid="{C411505E-4608-4C36-890E-6616142CE13C}"/>
    <cellStyle name="20% - Accent6 2 2 2 2 6 2 2" xfId="20233" xr:uid="{46CA310D-84C6-4A75-B38D-6C7DB3AF80EC}"/>
    <cellStyle name="20% - Accent6 2 2 2 2 6 2 2 2" xfId="43070" xr:uid="{D781FEF8-378C-4F41-9DA4-5B87D222D653}"/>
    <cellStyle name="20% - Accent6 2 2 2 2 6 2 3" xfId="32976" xr:uid="{7CCE79F6-A31A-43C3-B5C5-D2BEDAA25FA4}"/>
    <cellStyle name="20% - Accent6 2 2 2 2 6 3" xfId="14674" xr:uid="{42B0BB0C-2924-4976-B6B9-B99D9725941F}"/>
    <cellStyle name="20% - Accent6 2 2 2 2 6 3 2" xfId="39077" xr:uid="{0520C75D-1DE1-4A27-8661-B913727B99D7}"/>
    <cellStyle name="20% - Accent6 2 2 2 2 6 4" xfId="28983" xr:uid="{08723C1E-0EB5-4D8F-9D3B-F2849833AE0E}"/>
    <cellStyle name="20% - Accent6 2 2 2 2 7" xfId="7462" xr:uid="{90BBF404-D47B-4DF3-85E5-73232A9894B2}"/>
    <cellStyle name="20% - Accent6 2 2 2 2 7 2" xfId="20206" xr:uid="{BC2D604F-C8A7-4F70-A0F0-ACC9BF9426C9}"/>
    <cellStyle name="20% - Accent6 2 2 2 2 7 2 2" xfId="43043" xr:uid="{5DCE1F38-4D25-414B-8A61-675B74087755}"/>
    <cellStyle name="20% - Accent6 2 2 2 2 7 3" xfId="32949" xr:uid="{217B84E7-452C-479D-9504-E434D95A4A90}"/>
    <cellStyle name="20% - Accent6 2 2 2 2 8" xfId="11647" xr:uid="{992F9CBA-220E-44B5-99D5-B06B33BBB9C3}"/>
    <cellStyle name="20% - Accent6 2 2 2 2 8 2" xfId="36701" xr:uid="{69027533-054D-401B-9898-B34F0B573750}"/>
    <cellStyle name="20% - Accent6 2 2 2 2 9" xfId="14647" xr:uid="{5AB83FD7-DEB6-447F-8FFB-579494CB44A7}"/>
    <cellStyle name="20% - Accent6 2 2 2 2 9 2" xfId="39050" xr:uid="{36BBE806-72B7-4EAE-9209-CF5A417C9A2A}"/>
    <cellStyle name="20% - Accent6 2 2 2 2_Rate Analysis" xfId="12638" xr:uid="{2C6F9436-C737-467E-A9EF-0783AF96F7B2}"/>
    <cellStyle name="20% - Accent6 2 2 2 3" xfId="1927" xr:uid="{5831EE2B-3145-4F01-95C0-7B92CD09CB0C}"/>
    <cellStyle name="20% - Accent6 2 2 2 3 10" xfId="27020" xr:uid="{C5396155-28BB-4412-9AA5-61C72D21E171}"/>
    <cellStyle name="20% - Accent6 2 2 2 3 10 2" xfId="49836" xr:uid="{4D11E2CD-6F06-4630-8F6D-2271BBABEE52}"/>
    <cellStyle name="20% - Accent6 2 2 2 3 11" xfId="28984" xr:uid="{B04BFAF7-DC0E-4048-8ECE-0A863AACAB54}"/>
    <cellStyle name="20% - Accent6 2 2 2 3 2" xfId="1928" xr:uid="{7EAB005C-B91F-4850-8E12-21ABEA196CFD}"/>
    <cellStyle name="20% - Accent6 2 2 2 3 2 2" xfId="1929" xr:uid="{3D930E75-501F-4532-9845-4A8B851B3173}"/>
    <cellStyle name="20% - Accent6 2 2 2 3 2 2 2" xfId="1930" xr:uid="{017DE37B-0C78-4C1B-A27F-A19C720429E9}"/>
    <cellStyle name="20% - Accent6 2 2 2 3 2 2 2 2" xfId="7493" xr:uid="{44FF7E4D-E3D9-4747-8F22-BE2E331D76AE}"/>
    <cellStyle name="20% - Accent6 2 2 2 3 2 2 2 2 2" xfId="20237" xr:uid="{9F3C8DD3-6037-45E4-ABDA-03DAFE8ECD46}"/>
    <cellStyle name="20% - Accent6 2 2 2 3 2 2 2 2 2 2" xfId="43074" xr:uid="{924FB940-CFEA-4E42-824D-F9E7F51178A2}"/>
    <cellStyle name="20% - Accent6 2 2 2 3 2 2 2 2 3" xfId="32980" xr:uid="{8A784715-8F89-4707-8196-9750DFC63253}"/>
    <cellStyle name="20% - Accent6 2 2 2 3 2 2 2 3" xfId="14678" xr:uid="{AE55619F-7A5A-44BB-B908-163B3273FF2E}"/>
    <cellStyle name="20% - Accent6 2 2 2 3 2 2 2 3 2" xfId="39081" xr:uid="{087FC51F-BB99-4744-901A-4C42F534A14F}"/>
    <cellStyle name="20% - Accent6 2 2 2 3 2 2 2 4" xfId="28987" xr:uid="{DAA7D3F3-D162-4A72-ADDF-F61FBAFDF136}"/>
    <cellStyle name="20% - Accent6 2 2 2 3 2 2 3" xfId="7492" xr:uid="{4CE0C97F-6EB7-44CE-AFD8-28C2FC291B98}"/>
    <cellStyle name="20% - Accent6 2 2 2 3 2 2 3 2" xfId="20236" xr:uid="{7FBB8E93-E400-484B-BB61-3DBB03B28245}"/>
    <cellStyle name="20% - Accent6 2 2 2 3 2 2 3 2 2" xfId="43073" xr:uid="{886B1E75-1EA3-4DCF-8291-5C05131EE07D}"/>
    <cellStyle name="20% - Accent6 2 2 2 3 2 2 3 3" xfId="32979" xr:uid="{32F2C68C-40EE-4F6E-8B5F-D9BB598828D1}"/>
    <cellStyle name="20% - Accent6 2 2 2 3 2 2 4" xfId="14677" xr:uid="{96383898-02DD-4086-8364-39F862E28BBB}"/>
    <cellStyle name="20% - Accent6 2 2 2 3 2 2 4 2" xfId="39080" xr:uid="{A5D62F4A-6EF1-4985-9908-C469CD976BFF}"/>
    <cellStyle name="20% - Accent6 2 2 2 3 2 2 5" xfId="28986" xr:uid="{5B171C22-8191-49A6-AAD6-BBCF44E17652}"/>
    <cellStyle name="20% - Accent6 2 2 2 3 2 3" xfId="1931" xr:uid="{1EF3CC19-7642-4639-92DC-D1520F052C22}"/>
    <cellStyle name="20% - Accent6 2 2 2 3 2 3 2" xfId="1932" xr:uid="{3F7440A8-9556-4E50-88CF-9FE82E99DAD0}"/>
    <cellStyle name="20% - Accent6 2 2 2 3 2 3 2 2" xfId="7495" xr:uid="{3B5E6F7B-2B7E-41EB-858A-70C69CFCC149}"/>
    <cellStyle name="20% - Accent6 2 2 2 3 2 3 2 2 2" xfId="20239" xr:uid="{A93B7C7D-AFCD-4528-B441-55E4478C88CD}"/>
    <cellStyle name="20% - Accent6 2 2 2 3 2 3 2 2 2 2" xfId="43076" xr:uid="{08999EC5-A405-498B-979A-BCA56D376A64}"/>
    <cellStyle name="20% - Accent6 2 2 2 3 2 3 2 2 3" xfId="32982" xr:uid="{7E7348C0-C17E-4D49-93A7-15764197E4E2}"/>
    <cellStyle name="20% - Accent6 2 2 2 3 2 3 2 3" xfId="14680" xr:uid="{B1095AB5-6530-41DC-A735-0F05BB42E38C}"/>
    <cellStyle name="20% - Accent6 2 2 2 3 2 3 2 3 2" xfId="39083" xr:uid="{144E2A9C-B4C6-44E1-A763-A4B22648F093}"/>
    <cellStyle name="20% - Accent6 2 2 2 3 2 3 2 4" xfId="28989" xr:uid="{B7AABF92-1324-4AE7-8F34-6BFA45ED5E12}"/>
    <cellStyle name="20% - Accent6 2 2 2 3 2 3 3" xfId="7494" xr:uid="{ED7C5C42-1630-43A4-9088-E66C85D7EC5A}"/>
    <cellStyle name="20% - Accent6 2 2 2 3 2 3 3 2" xfId="20238" xr:uid="{3C8021B3-8B05-4E1A-B26F-3C529B5B9EA3}"/>
    <cellStyle name="20% - Accent6 2 2 2 3 2 3 3 2 2" xfId="43075" xr:uid="{E0178378-0DD7-4983-99E1-3F6E32A36542}"/>
    <cellStyle name="20% - Accent6 2 2 2 3 2 3 3 3" xfId="32981" xr:uid="{92E6C7DE-9279-47DF-B498-75379D6566AF}"/>
    <cellStyle name="20% - Accent6 2 2 2 3 2 3 4" xfId="14679" xr:uid="{D3EBD255-4B98-4394-B594-9D5E1DDA26AC}"/>
    <cellStyle name="20% - Accent6 2 2 2 3 2 3 4 2" xfId="39082" xr:uid="{AD1EBCD4-6F77-4C64-AC12-48B5F1FC6A42}"/>
    <cellStyle name="20% - Accent6 2 2 2 3 2 3 5" xfId="28988" xr:uid="{CC5E1E65-AD76-4E6B-94D9-E8918A954CE8}"/>
    <cellStyle name="20% - Accent6 2 2 2 3 2 4" xfId="1933" xr:uid="{5009EB33-EC56-4ADC-B143-AC25C64AA4C9}"/>
    <cellStyle name="20% - Accent6 2 2 2 3 2 4 2" xfId="7496" xr:uid="{2260B27E-9AB8-4E9C-8D11-EB229DC9BD05}"/>
    <cellStyle name="20% - Accent6 2 2 2 3 2 4 2 2" xfId="20240" xr:uid="{8E273921-240F-4E1A-B931-4A17267F6E47}"/>
    <cellStyle name="20% - Accent6 2 2 2 3 2 4 2 2 2" xfId="43077" xr:uid="{01C5B635-E6BF-4B4F-96EF-1389D9111CF7}"/>
    <cellStyle name="20% - Accent6 2 2 2 3 2 4 2 3" xfId="32983" xr:uid="{FB7FE30A-A898-4C39-AB8D-F21D7DBCCD12}"/>
    <cellStyle name="20% - Accent6 2 2 2 3 2 4 3" xfId="14681" xr:uid="{F5615324-8B79-4A3E-9960-ADAE4C8A3195}"/>
    <cellStyle name="20% - Accent6 2 2 2 3 2 4 3 2" xfId="39084" xr:uid="{29E1B0F4-CB13-4799-ABA9-18CD4E0823A4}"/>
    <cellStyle name="20% - Accent6 2 2 2 3 2 4 4" xfId="28990" xr:uid="{05423743-C8A1-4F0A-ABFC-DC0ECBD4B8CF}"/>
    <cellStyle name="20% - Accent6 2 2 2 3 2 5" xfId="7491" xr:uid="{3EE58857-79E2-4466-922D-C57968D10D6A}"/>
    <cellStyle name="20% - Accent6 2 2 2 3 2 5 2" xfId="20235" xr:uid="{22A2D0EC-93E6-4CE7-BFCD-AD43503D6E1F}"/>
    <cellStyle name="20% - Accent6 2 2 2 3 2 5 2 2" xfId="43072" xr:uid="{513C68E1-2AA8-434E-965A-11F244CC9E9F}"/>
    <cellStyle name="20% - Accent6 2 2 2 3 2 5 3" xfId="32978" xr:uid="{11058657-06CB-4BBF-8192-F3D530526E6E}"/>
    <cellStyle name="20% - Accent6 2 2 2 3 2 6" xfId="14676" xr:uid="{33DC6653-152F-43D9-B010-115C9D7C3C20}"/>
    <cellStyle name="20% - Accent6 2 2 2 3 2 6 2" xfId="39079" xr:uid="{C91939DA-BCCE-4136-A8CC-CCB7DDCBC9A5}"/>
    <cellStyle name="20% - Accent6 2 2 2 3 2 7" xfId="28985" xr:uid="{FA0B9958-70D1-43C3-951C-0818A52B7A1D}"/>
    <cellStyle name="20% - Accent6 2 2 2 3 3" xfId="1934" xr:uid="{090EACEB-2E51-4700-815D-63E0311D32E8}"/>
    <cellStyle name="20% - Accent6 2 2 2 3 3 2" xfId="1935" xr:uid="{2DA50FB7-9A30-4544-943D-2AEB173CF1D3}"/>
    <cellStyle name="20% - Accent6 2 2 2 3 3 2 2" xfId="1936" xr:uid="{806852DF-831B-459E-9B24-B7AC05DBA170}"/>
    <cellStyle name="20% - Accent6 2 2 2 3 3 2 2 2" xfId="7499" xr:uid="{31FC3476-BAB3-442D-A81F-0BC2BE92EAFF}"/>
    <cellStyle name="20% - Accent6 2 2 2 3 3 2 2 2 2" xfId="20243" xr:uid="{E9DF7368-AA28-4786-8168-5962B5F54BC1}"/>
    <cellStyle name="20% - Accent6 2 2 2 3 3 2 2 2 2 2" xfId="43080" xr:uid="{C4AD676E-E7FF-4FDE-ADA7-A88ED6CB1ADC}"/>
    <cellStyle name="20% - Accent6 2 2 2 3 3 2 2 2 3" xfId="32986" xr:uid="{712B3575-1A6A-432E-84C8-9751F619DAF5}"/>
    <cellStyle name="20% - Accent6 2 2 2 3 3 2 2 3" xfId="14684" xr:uid="{C37A3CB6-EDD7-4E0E-9040-09BC7E842CE6}"/>
    <cellStyle name="20% - Accent6 2 2 2 3 3 2 2 3 2" xfId="39087" xr:uid="{76C62918-3562-4B37-B618-1714480A9377}"/>
    <cellStyle name="20% - Accent6 2 2 2 3 3 2 2 4" xfId="28993" xr:uid="{A8955584-3ACD-4D13-8ECA-EC1A969C578A}"/>
    <cellStyle name="20% - Accent6 2 2 2 3 3 2 3" xfId="7498" xr:uid="{CF3E3729-D970-4FC5-9E9B-49EFB69F87E3}"/>
    <cellStyle name="20% - Accent6 2 2 2 3 3 2 3 2" xfId="20242" xr:uid="{ED7B4055-582B-46FB-94AC-9AF4472ED3B9}"/>
    <cellStyle name="20% - Accent6 2 2 2 3 3 2 3 2 2" xfId="43079" xr:uid="{5578C0D8-F8D0-40AF-A069-79DB1C4DF594}"/>
    <cellStyle name="20% - Accent6 2 2 2 3 3 2 3 3" xfId="32985" xr:uid="{4026B93F-A6A0-4A1C-8FB8-4E8A1CA62113}"/>
    <cellStyle name="20% - Accent6 2 2 2 3 3 2 4" xfId="14683" xr:uid="{92B732C4-6CA6-4145-8E13-D7483B31EFED}"/>
    <cellStyle name="20% - Accent6 2 2 2 3 3 2 4 2" xfId="39086" xr:uid="{8EB90CA1-60BA-42A5-A22A-1399459D9BD7}"/>
    <cellStyle name="20% - Accent6 2 2 2 3 3 2 5" xfId="28992" xr:uid="{9F97C034-136A-477A-B03A-C1B24DF9A496}"/>
    <cellStyle name="20% - Accent6 2 2 2 3 3 3" xfId="1937" xr:uid="{70F5EE3A-82F8-4838-8DC9-9D77D4A3763E}"/>
    <cellStyle name="20% - Accent6 2 2 2 3 3 3 2" xfId="7500" xr:uid="{50775247-4E33-44BD-B76D-FD7E95CFC41C}"/>
    <cellStyle name="20% - Accent6 2 2 2 3 3 3 2 2" xfId="20244" xr:uid="{66600535-811A-4709-B5C4-053EBA6C9B3A}"/>
    <cellStyle name="20% - Accent6 2 2 2 3 3 3 2 2 2" xfId="43081" xr:uid="{33D2297D-4AD6-47CF-B045-F6597894851A}"/>
    <cellStyle name="20% - Accent6 2 2 2 3 3 3 2 3" xfId="32987" xr:uid="{B557AECC-A192-426D-9C29-A35A75AE0F3D}"/>
    <cellStyle name="20% - Accent6 2 2 2 3 3 3 3" xfId="14685" xr:uid="{5CAC9B31-DD34-4908-8D3A-2C455CF1DDB7}"/>
    <cellStyle name="20% - Accent6 2 2 2 3 3 3 3 2" xfId="39088" xr:uid="{1536F384-80C9-45D0-BC80-CF492A1A0581}"/>
    <cellStyle name="20% - Accent6 2 2 2 3 3 3 4" xfId="28994" xr:uid="{0C5F77EB-E46E-4371-B90E-F198C60751DB}"/>
    <cellStyle name="20% - Accent6 2 2 2 3 3 4" xfId="7497" xr:uid="{CE09EB55-21AD-49B8-BB8E-C646CFE8F9CE}"/>
    <cellStyle name="20% - Accent6 2 2 2 3 3 4 2" xfId="20241" xr:uid="{E2C834F5-3F1D-42EA-9855-E89FA311AC6D}"/>
    <cellStyle name="20% - Accent6 2 2 2 3 3 4 2 2" xfId="43078" xr:uid="{2BA15C23-605A-4608-BF87-B4A623EBB3BE}"/>
    <cellStyle name="20% - Accent6 2 2 2 3 3 4 3" xfId="32984" xr:uid="{805CC286-AF5A-492D-801A-660352857734}"/>
    <cellStyle name="20% - Accent6 2 2 2 3 3 5" xfId="14682" xr:uid="{A2D76F88-B479-48C3-9109-712059906D07}"/>
    <cellStyle name="20% - Accent6 2 2 2 3 3 5 2" xfId="39085" xr:uid="{4D3DB01E-7790-44FB-B032-B3CC15AEA80D}"/>
    <cellStyle name="20% - Accent6 2 2 2 3 3 6" xfId="28991" xr:uid="{89F54D3C-AE90-4C1E-9B2C-50347BA1085F}"/>
    <cellStyle name="20% - Accent6 2 2 2 3 4" xfId="1938" xr:uid="{15672920-A351-4316-82AC-45E52DC6388B}"/>
    <cellStyle name="20% - Accent6 2 2 2 3 4 2" xfId="1939" xr:uid="{553FDF9D-BC90-4F83-B67E-91ADBC6A48E6}"/>
    <cellStyle name="20% - Accent6 2 2 2 3 4 2 2" xfId="7502" xr:uid="{959CA6AF-71C8-4275-91F1-DEE3CBA2FED5}"/>
    <cellStyle name="20% - Accent6 2 2 2 3 4 2 2 2" xfId="20246" xr:uid="{AD0E110D-FD84-400E-9E70-504BDE68AF0E}"/>
    <cellStyle name="20% - Accent6 2 2 2 3 4 2 2 2 2" xfId="43083" xr:uid="{2B3AC513-CAE0-42B1-B678-127714406490}"/>
    <cellStyle name="20% - Accent6 2 2 2 3 4 2 2 3" xfId="32989" xr:uid="{B35129E5-C1A5-4530-AD9B-AED42DFF6CEF}"/>
    <cellStyle name="20% - Accent6 2 2 2 3 4 2 3" xfId="14687" xr:uid="{E5D2DD7D-50A9-48AC-93E2-EEE99AD22C23}"/>
    <cellStyle name="20% - Accent6 2 2 2 3 4 2 3 2" xfId="39090" xr:uid="{E3535020-3BE5-4A0C-BCAD-941AE2DFC20C}"/>
    <cellStyle name="20% - Accent6 2 2 2 3 4 2 4" xfId="28996" xr:uid="{3F405491-A870-40E7-9544-4DC90F5D8769}"/>
    <cellStyle name="20% - Accent6 2 2 2 3 4 3" xfId="7501" xr:uid="{DEB5E6FB-5A78-4E2C-9C08-B1E752625D6B}"/>
    <cellStyle name="20% - Accent6 2 2 2 3 4 3 2" xfId="20245" xr:uid="{330B7D76-094F-44DC-AC33-0A88E18B392A}"/>
    <cellStyle name="20% - Accent6 2 2 2 3 4 3 2 2" xfId="43082" xr:uid="{806414EA-4F9C-4C00-911C-4BFCB8B6765B}"/>
    <cellStyle name="20% - Accent6 2 2 2 3 4 3 3" xfId="32988" xr:uid="{999C550C-03C2-43D4-AB05-AFF773294FF6}"/>
    <cellStyle name="20% - Accent6 2 2 2 3 4 4" xfId="14686" xr:uid="{BC3305BB-1110-4273-ADBD-04F82A5FFB42}"/>
    <cellStyle name="20% - Accent6 2 2 2 3 4 4 2" xfId="39089" xr:uid="{06F7E8AB-4310-4526-9BA7-5CDDF410E689}"/>
    <cellStyle name="20% - Accent6 2 2 2 3 4 5" xfId="28995" xr:uid="{D0E90EA0-6A55-4D53-864D-FD1538931467}"/>
    <cellStyle name="20% - Accent6 2 2 2 3 5" xfId="1940" xr:uid="{DBDE1C00-AEE9-41D5-A24C-094E8E0ABA7D}"/>
    <cellStyle name="20% - Accent6 2 2 2 3 5 2" xfId="7503" xr:uid="{F8F4D297-2F53-4802-B304-FA5440CAAFAF}"/>
    <cellStyle name="20% - Accent6 2 2 2 3 5 2 2" xfId="20247" xr:uid="{9F67B02C-8EB5-4B9C-881A-4E9CEC5FDC3A}"/>
    <cellStyle name="20% - Accent6 2 2 2 3 5 2 2 2" xfId="43084" xr:uid="{F94B94C9-7818-4A9E-8ECC-D147063801B7}"/>
    <cellStyle name="20% - Accent6 2 2 2 3 5 2 3" xfId="32990" xr:uid="{9EAF5FB3-F27D-47F5-9DBA-43015EED5814}"/>
    <cellStyle name="20% - Accent6 2 2 2 3 5 3" xfId="14688" xr:uid="{C0172567-A5FB-40CA-8F5D-F005AD96B192}"/>
    <cellStyle name="20% - Accent6 2 2 2 3 5 3 2" xfId="39091" xr:uid="{4C9D8FBB-42E6-46E7-B242-E259AF7DFDAD}"/>
    <cellStyle name="20% - Accent6 2 2 2 3 5 4" xfId="28997" xr:uid="{0237B92D-4648-47E4-B20C-A20C7C2639F0}"/>
    <cellStyle name="20% - Accent6 2 2 2 3 6" xfId="7490" xr:uid="{FBD5188B-2741-4CA9-A72F-AB1E89CC9B39}"/>
    <cellStyle name="20% - Accent6 2 2 2 3 6 2" xfId="20234" xr:uid="{0C4B11CE-9569-41F5-960C-C30A42B1C355}"/>
    <cellStyle name="20% - Accent6 2 2 2 3 6 2 2" xfId="43071" xr:uid="{A90A4796-E49E-4B4B-AEB2-03E6E3EB2C7D}"/>
    <cellStyle name="20% - Accent6 2 2 2 3 6 3" xfId="32977" xr:uid="{A1615BE6-FFDA-43C9-92F3-B5721775CBF7}"/>
    <cellStyle name="20% - Accent6 2 2 2 3 7" xfId="12333" xr:uid="{A2A23A5A-D5F0-4613-9D24-61C7008EB596}"/>
    <cellStyle name="20% - Accent6 2 2 2 3 7 2" xfId="37210" xr:uid="{331AA541-003E-497B-8918-686305A836EA}"/>
    <cellStyle name="20% - Accent6 2 2 2 3 8" xfId="14675" xr:uid="{25D30B57-AA06-476E-971B-FB972C9CD566}"/>
    <cellStyle name="20% - Accent6 2 2 2 3 8 2" xfId="39078" xr:uid="{2E50181C-3D87-495E-9210-948987966B4A}"/>
    <cellStyle name="20% - Accent6 2 2 2 3 9" xfId="24931" xr:uid="{74B9F4D2-703C-467E-92DC-4F442147875F}"/>
    <cellStyle name="20% - Accent6 2 2 2 3 9 2" xfId="47765" xr:uid="{6E8CC6AB-DEDB-4B36-9A2A-3748E0631EC6}"/>
    <cellStyle name="20% - Accent6 2 2 2 4" xfId="1941" xr:uid="{1EC0174B-554C-47B8-8A82-1DA6046D8BFD}"/>
    <cellStyle name="20% - Accent6 2 2 2 4 10" xfId="28998" xr:uid="{1663D7E5-D5BD-4381-8417-AC17985B382C}"/>
    <cellStyle name="20% - Accent6 2 2 2 4 2" xfId="1942" xr:uid="{8D6E99DE-F22A-4163-AEB0-821051281C57}"/>
    <cellStyle name="20% - Accent6 2 2 2 4 2 2" xfId="1943" xr:uid="{784746C0-085E-483C-BBDC-4BA30E24A666}"/>
    <cellStyle name="20% - Accent6 2 2 2 4 2 2 2" xfId="7506" xr:uid="{6E6A8C07-35DF-453F-87C8-0DBD139B6D81}"/>
    <cellStyle name="20% - Accent6 2 2 2 4 2 2 2 2" xfId="20250" xr:uid="{973CF145-173C-49D0-8848-91E9F143369E}"/>
    <cellStyle name="20% - Accent6 2 2 2 4 2 2 2 2 2" xfId="43087" xr:uid="{1825996B-3912-48F7-B376-7F9649BBCF65}"/>
    <cellStyle name="20% - Accent6 2 2 2 4 2 2 2 3" xfId="32993" xr:uid="{21A18BC8-AC26-49AD-8927-CE69C9057F9C}"/>
    <cellStyle name="20% - Accent6 2 2 2 4 2 2 3" xfId="14691" xr:uid="{5A30029E-2F5B-47CE-A1A3-8DCE636CF3CF}"/>
    <cellStyle name="20% - Accent6 2 2 2 4 2 2 3 2" xfId="39094" xr:uid="{325A2660-0EDD-414E-8368-F4FE6DC0649D}"/>
    <cellStyle name="20% - Accent6 2 2 2 4 2 2 4" xfId="29000" xr:uid="{E5F93642-539F-4B27-B2CE-B32A6E0039B3}"/>
    <cellStyle name="20% - Accent6 2 2 2 4 2 3" xfId="7505" xr:uid="{7D9CA305-8E0F-4EBA-8FF5-E78C29974D2F}"/>
    <cellStyle name="20% - Accent6 2 2 2 4 2 3 2" xfId="20249" xr:uid="{31F0D8AB-FCB0-42EE-8739-2C33A9FD06D5}"/>
    <cellStyle name="20% - Accent6 2 2 2 4 2 3 2 2" xfId="43086" xr:uid="{40C8CAE2-836C-49CF-ABC2-736638A9299D}"/>
    <cellStyle name="20% - Accent6 2 2 2 4 2 3 3" xfId="32992" xr:uid="{AFA62577-9830-4FB5-BBA9-F7ED8F7A205B}"/>
    <cellStyle name="20% - Accent6 2 2 2 4 2 4" xfId="14690" xr:uid="{72EED928-7932-4FCD-9D19-AA45CEE16655}"/>
    <cellStyle name="20% - Accent6 2 2 2 4 2 4 2" xfId="39093" xr:uid="{307ED14C-F7C3-49D6-AC73-6E3AA908EDEF}"/>
    <cellStyle name="20% - Accent6 2 2 2 4 2 5" xfId="28999" xr:uid="{7B5673EE-950E-413E-BC73-7293B682DAF1}"/>
    <cellStyle name="20% - Accent6 2 2 2 4 3" xfId="1944" xr:uid="{633C33E4-132D-44C6-B147-7B42AA7ED96A}"/>
    <cellStyle name="20% - Accent6 2 2 2 4 3 2" xfId="1945" xr:uid="{31AA4456-B128-4DB8-A25B-CE922F82F992}"/>
    <cellStyle name="20% - Accent6 2 2 2 4 3 2 2" xfId="7508" xr:uid="{238F7B07-0376-415B-AA14-DE0A6C210336}"/>
    <cellStyle name="20% - Accent6 2 2 2 4 3 2 2 2" xfId="20252" xr:uid="{0020A3AA-C0DA-43A3-9565-7E6F652F5179}"/>
    <cellStyle name="20% - Accent6 2 2 2 4 3 2 2 2 2" xfId="43089" xr:uid="{1B586B87-31A5-4F99-A634-35BD4CB721D6}"/>
    <cellStyle name="20% - Accent6 2 2 2 4 3 2 2 3" xfId="32995" xr:uid="{A602BA10-7E7D-4431-9E36-E43FB6AFCE71}"/>
    <cellStyle name="20% - Accent6 2 2 2 4 3 2 3" xfId="14693" xr:uid="{D0935F80-B935-4910-8A75-AB8587496061}"/>
    <cellStyle name="20% - Accent6 2 2 2 4 3 2 3 2" xfId="39096" xr:uid="{6C246276-D514-4F61-9D56-71E8AD9CCB6C}"/>
    <cellStyle name="20% - Accent6 2 2 2 4 3 2 4" xfId="29002" xr:uid="{0967CD40-88E2-47A4-8C24-C7226BDEE4F2}"/>
    <cellStyle name="20% - Accent6 2 2 2 4 3 3" xfId="7507" xr:uid="{AB8ECBA1-0756-4E13-A2FE-EB7F0A8B2520}"/>
    <cellStyle name="20% - Accent6 2 2 2 4 3 3 2" xfId="20251" xr:uid="{73E9FE9D-E57D-41AE-8A33-64F91A05B96B}"/>
    <cellStyle name="20% - Accent6 2 2 2 4 3 3 2 2" xfId="43088" xr:uid="{0141272C-3DEB-4B81-AB06-761CA5E6FE2C}"/>
    <cellStyle name="20% - Accent6 2 2 2 4 3 3 3" xfId="32994" xr:uid="{9D8A59D1-D3DC-4AFD-A94C-D7FDB42C00E0}"/>
    <cellStyle name="20% - Accent6 2 2 2 4 3 4" xfId="14692" xr:uid="{CCD6D3C5-3759-4A92-B656-FB25362AF66A}"/>
    <cellStyle name="20% - Accent6 2 2 2 4 3 4 2" xfId="39095" xr:uid="{CD1AC2C9-00A8-4E61-86BA-A29850B6BEF0}"/>
    <cellStyle name="20% - Accent6 2 2 2 4 3 5" xfId="29001" xr:uid="{64D93FA6-54B6-427C-8C5B-EE2B15F8E653}"/>
    <cellStyle name="20% - Accent6 2 2 2 4 4" xfId="1946" xr:uid="{4D1A69A8-B7A9-4963-8180-C68462B5EF9D}"/>
    <cellStyle name="20% - Accent6 2 2 2 4 4 2" xfId="7509" xr:uid="{09E26B06-69C2-4928-9641-E8E91952B3DC}"/>
    <cellStyle name="20% - Accent6 2 2 2 4 4 2 2" xfId="20253" xr:uid="{132F7D4A-A18B-402D-A75A-1BB2ABAA3304}"/>
    <cellStyle name="20% - Accent6 2 2 2 4 4 2 2 2" xfId="43090" xr:uid="{D37C2623-102F-418B-A98D-CBC9FB5C2F8B}"/>
    <cellStyle name="20% - Accent6 2 2 2 4 4 2 3" xfId="32996" xr:uid="{3DDC7069-3DB9-412A-9330-FA8DB7D43B41}"/>
    <cellStyle name="20% - Accent6 2 2 2 4 4 3" xfId="14694" xr:uid="{5AD1D504-09AB-4452-AE99-6DE992431F97}"/>
    <cellStyle name="20% - Accent6 2 2 2 4 4 3 2" xfId="39097" xr:uid="{3CB1C6FC-D1F0-4886-8C35-361EB3E6A568}"/>
    <cellStyle name="20% - Accent6 2 2 2 4 4 4" xfId="29003" xr:uid="{7FB20987-F641-4705-9755-F9B7D7078CC3}"/>
    <cellStyle name="20% - Accent6 2 2 2 4 5" xfId="7504" xr:uid="{0AE447FC-A381-4AA9-B53A-1CB7519A24E7}"/>
    <cellStyle name="20% - Accent6 2 2 2 4 5 2" xfId="20248" xr:uid="{30725D1F-40F9-4AF7-8946-FF81547406CA}"/>
    <cellStyle name="20% - Accent6 2 2 2 4 5 2 2" xfId="43085" xr:uid="{C6182D3E-4646-485E-A765-5FD63430E8DA}"/>
    <cellStyle name="20% - Accent6 2 2 2 4 5 3" xfId="32991" xr:uid="{6800F29F-0484-428F-B009-45F47CE8ECFE}"/>
    <cellStyle name="20% - Accent6 2 2 2 4 6" xfId="12357" xr:uid="{716A17F6-BAC5-4DFA-9D17-91BAB585A1D9}"/>
    <cellStyle name="20% - Accent6 2 2 2 4 6 2" xfId="37228" xr:uid="{C7E98AAA-3228-4500-BC77-D0B8A9F699DD}"/>
    <cellStyle name="20% - Accent6 2 2 2 4 7" xfId="14689" xr:uid="{A11BD50E-BCEC-4B59-912D-F607A9C2C658}"/>
    <cellStyle name="20% - Accent6 2 2 2 4 7 2" xfId="39092" xr:uid="{CBBC4DF7-44B7-4F45-B35C-C477A5F822D7}"/>
    <cellStyle name="20% - Accent6 2 2 2 4 8" xfId="24949" xr:uid="{76C8067E-1E8C-4F56-93AE-15D3F8F6D796}"/>
    <cellStyle name="20% - Accent6 2 2 2 4 8 2" xfId="47783" xr:uid="{54AEADFB-FCDB-463C-9A40-8D18FB532C40}"/>
    <cellStyle name="20% - Accent6 2 2 2 4 9" xfId="27038" xr:uid="{C4FA5104-C363-44FC-8276-9F436C4B00D9}"/>
    <cellStyle name="20% - Accent6 2 2 2 4 9 2" xfId="49854" xr:uid="{7D4C12F3-D8F9-4D1B-B51D-D0BC7CE3917C}"/>
    <cellStyle name="20% - Accent6 2 2 2 5" xfId="1947" xr:uid="{7691FB39-C17C-4008-BDEA-697D6BA14100}"/>
    <cellStyle name="20% - Accent6 2 2 2 5 2" xfId="1948" xr:uid="{3A954FCA-D31C-4114-BBD0-63EBDD9D539E}"/>
    <cellStyle name="20% - Accent6 2 2 2 5 2 2" xfId="1949" xr:uid="{9D88B3B3-E7FF-4680-8B39-A03583F3B27A}"/>
    <cellStyle name="20% - Accent6 2 2 2 5 2 2 2" xfId="7512" xr:uid="{A3E12958-38D8-4A62-90F5-9C0C09A12E2E}"/>
    <cellStyle name="20% - Accent6 2 2 2 5 2 2 2 2" xfId="20256" xr:uid="{7EFE5FBB-A803-466A-BE6C-B2C32C6C0E30}"/>
    <cellStyle name="20% - Accent6 2 2 2 5 2 2 2 2 2" xfId="43093" xr:uid="{08FD8537-95CF-4588-87CE-3F24996DF97D}"/>
    <cellStyle name="20% - Accent6 2 2 2 5 2 2 2 3" xfId="32999" xr:uid="{4C9EE229-A1D3-4522-82DF-05974A6E9B15}"/>
    <cellStyle name="20% - Accent6 2 2 2 5 2 2 3" xfId="14697" xr:uid="{4A59F7B1-9B7E-4730-9025-C33B121851C4}"/>
    <cellStyle name="20% - Accent6 2 2 2 5 2 2 3 2" xfId="39100" xr:uid="{0DFBCBC8-1311-4D67-A7B6-716BD67D86C4}"/>
    <cellStyle name="20% - Accent6 2 2 2 5 2 2 4" xfId="29006" xr:uid="{ABC1698C-B710-42D1-873D-2491E4850A69}"/>
    <cellStyle name="20% - Accent6 2 2 2 5 2 3" xfId="7511" xr:uid="{ED0169E8-B519-402F-B782-B69CE629BC21}"/>
    <cellStyle name="20% - Accent6 2 2 2 5 2 3 2" xfId="20255" xr:uid="{601ACC01-4207-40C3-AB3F-8047F9C1B152}"/>
    <cellStyle name="20% - Accent6 2 2 2 5 2 3 2 2" xfId="43092" xr:uid="{3394C64E-E7FA-4852-9441-C9AC4A1D4CBC}"/>
    <cellStyle name="20% - Accent6 2 2 2 5 2 3 3" xfId="32998" xr:uid="{1A0744D3-DC84-4817-A6BD-075B260A9620}"/>
    <cellStyle name="20% - Accent6 2 2 2 5 2 4" xfId="14696" xr:uid="{80ABB41D-A96C-42CC-9683-6F61C1DC8746}"/>
    <cellStyle name="20% - Accent6 2 2 2 5 2 4 2" xfId="39099" xr:uid="{EC034793-F122-49D8-B79C-BC531499F939}"/>
    <cellStyle name="20% - Accent6 2 2 2 5 2 5" xfId="29005" xr:uid="{9E1FD31D-6F59-4EB7-BD38-BFDC5FFC4FE3}"/>
    <cellStyle name="20% - Accent6 2 2 2 5 3" xfId="1950" xr:uid="{9D849BC4-76DA-411F-8EF4-C3D7EEF9483C}"/>
    <cellStyle name="20% - Accent6 2 2 2 5 3 2" xfId="7513" xr:uid="{4EE7D94B-6C8D-4F9F-BE2B-76121CC0522E}"/>
    <cellStyle name="20% - Accent6 2 2 2 5 3 2 2" xfId="20257" xr:uid="{8515AF7A-DA69-45E1-92C6-9B41584B666A}"/>
    <cellStyle name="20% - Accent6 2 2 2 5 3 2 2 2" xfId="43094" xr:uid="{C5FF8EE1-EC52-4C99-9E18-8505C35C3BEF}"/>
    <cellStyle name="20% - Accent6 2 2 2 5 3 2 3" xfId="33000" xr:uid="{F42AD21C-E86A-49D5-9567-D169848744B6}"/>
    <cellStyle name="20% - Accent6 2 2 2 5 3 3" xfId="14698" xr:uid="{78B0D8D7-50F2-4620-A36B-FE1F7037D32B}"/>
    <cellStyle name="20% - Accent6 2 2 2 5 3 3 2" xfId="39101" xr:uid="{F8C59E58-80C6-4BBA-BEB6-4FA9FDDF8F51}"/>
    <cellStyle name="20% - Accent6 2 2 2 5 3 4" xfId="29007" xr:uid="{689C36ED-3EDC-480E-B2D8-EC5273FB271C}"/>
    <cellStyle name="20% - Accent6 2 2 2 5 4" xfId="7510" xr:uid="{EE7F7EB6-6307-42D9-AF13-6DD4AD4D454D}"/>
    <cellStyle name="20% - Accent6 2 2 2 5 4 2" xfId="20254" xr:uid="{28C18AD4-1F5E-462C-AB8D-A25C5354E29A}"/>
    <cellStyle name="20% - Accent6 2 2 2 5 4 2 2" xfId="43091" xr:uid="{23F3DE4C-D208-400C-883D-109E9568A3AE}"/>
    <cellStyle name="20% - Accent6 2 2 2 5 4 3" xfId="32997" xr:uid="{07E858FD-33DA-4833-B5E5-5B122E2BE14F}"/>
    <cellStyle name="20% - Accent6 2 2 2 5 5" xfId="12725" xr:uid="{00B1AE4F-4459-40D1-8407-5D6549124730}"/>
    <cellStyle name="20% - Accent6 2 2 2 5 5 2" xfId="37266" xr:uid="{7CC7CF7D-7242-491C-9CED-30B1E510E4B9}"/>
    <cellStyle name="20% - Accent6 2 2 2 5 6" xfId="14695" xr:uid="{A53CD63D-8F45-4BCC-83CC-7DBFF2EDDEB0}"/>
    <cellStyle name="20% - Accent6 2 2 2 5 6 2" xfId="39098" xr:uid="{38861F82-06ED-4E15-9488-216092FBC5D4}"/>
    <cellStyle name="20% - Accent6 2 2 2 5 7" xfId="24987" xr:uid="{F00A322F-2080-418A-9776-2EF8339B964B}"/>
    <cellStyle name="20% - Accent6 2 2 2 5 7 2" xfId="47821" xr:uid="{9036BBE9-83F9-475F-B18F-D4471FBED06E}"/>
    <cellStyle name="20% - Accent6 2 2 2 5 8" xfId="27078" xr:uid="{95ACFAF9-5233-4A47-8CFF-3AA566AA3F10}"/>
    <cellStyle name="20% - Accent6 2 2 2 5 8 2" xfId="49892" xr:uid="{1EC25C10-88BC-4B14-AA99-709576E6D9EA}"/>
    <cellStyle name="20% - Accent6 2 2 2 5 9" xfId="29004" xr:uid="{0E69A616-E955-4399-8E53-FB264BF6A6EA}"/>
    <cellStyle name="20% - Accent6 2 2 2 6" xfId="1951" xr:uid="{EA2FBF9D-60C2-4548-A661-E8371AA36D27}"/>
    <cellStyle name="20% - Accent6 2 2 2 6 2" xfId="1952" xr:uid="{FF1D4318-8DC2-4B22-87D8-1637EF0A7AF9}"/>
    <cellStyle name="20% - Accent6 2 2 2 6 2 2" xfId="7515" xr:uid="{51094EC6-23F8-4806-AD40-B323BAA295B6}"/>
    <cellStyle name="20% - Accent6 2 2 2 6 2 2 2" xfId="20259" xr:uid="{2AD79ACA-F9E4-44A1-8F87-BB68513CC824}"/>
    <cellStyle name="20% - Accent6 2 2 2 6 2 2 2 2" xfId="43096" xr:uid="{E5B5909A-65D7-4589-AE8D-91CED8555713}"/>
    <cellStyle name="20% - Accent6 2 2 2 6 2 2 3" xfId="33002" xr:uid="{450CE583-1434-4CA7-85CA-61008FB3A44B}"/>
    <cellStyle name="20% - Accent6 2 2 2 6 2 3" xfId="14700" xr:uid="{DF1E1CCF-CEC9-4029-BF90-5E9E96D16265}"/>
    <cellStyle name="20% - Accent6 2 2 2 6 2 3 2" xfId="39103" xr:uid="{0206159D-A7E4-4784-83E1-083AAFC7DDE5}"/>
    <cellStyle name="20% - Accent6 2 2 2 6 2 4" xfId="29009" xr:uid="{730AF1B5-A973-40DE-985D-0242F756E5D7}"/>
    <cellStyle name="20% - Accent6 2 2 2 6 3" xfId="7514" xr:uid="{6D945C86-F5BB-4FCD-AC36-F0A0F62DD7B4}"/>
    <cellStyle name="20% - Accent6 2 2 2 6 3 2" xfId="20258" xr:uid="{47D4D827-AED9-404E-A6E5-7EAA0305FF67}"/>
    <cellStyle name="20% - Accent6 2 2 2 6 3 2 2" xfId="43095" xr:uid="{802F2D8A-AC6F-49B0-8EC9-D57DB09F19AC}"/>
    <cellStyle name="20% - Accent6 2 2 2 6 3 3" xfId="33001" xr:uid="{59A087B7-6F8A-457C-8AEB-5B337D0FE3F7}"/>
    <cellStyle name="20% - Accent6 2 2 2 6 4" xfId="12751" xr:uid="{5A723883-76C8-41FE-8068-AF8ACF860AC5}"/>
    <cellStyle name="20% - Accent6 2 2 2 6 4 2" xfId="37288" xr:uid="{3B23DE37-3062-4728-99C0-F389DF8B64DE}"/>
    <cellStyle name="20% - Accent6 2 2 2 6 5" xfId="14699" xr:uid="{46F8708B-0265-4E92-9049-D9F966346385}"/>
    <cellStyle name="20% - Accent6 2 2 2 6 5 2" xfId="39102" xr:uid="{81BC1DC5-BFD7-4067-9A72-2B484C68DE4E}"/>
    <cellStyle name="20% - Accent6 2 2 2 6 6" xfId="25009" xr:uid="{838FB3A6-FBB9-4191-A2C8-997F4356C426}"/>
    <cellStyle name="20% - Accent6 2 2 2 6 6 2" xfId="47843" xr:uid="{66859855-992A-4A12-9185-5E9F7269E803}"/>
    <cellStyle name="20% - Accent6 2 2 2 6 7" xfId="27100" xr:uid="{22FB7C75-D219-4991-9EB5-439813644DF1}"/>
    <cellStyle name="20% - Accent6 2 2 2 6 7 2" xfId="49914" xr:uid="{2FCDF45D-CAD1-4551-9464-E36E82A48919}"/>
    <cellStyle name="20% - Accent6 2 2 2 6 8" xfId="29008" xr:uid="{9EAEE432-CF79-4BA4-8C11-B7785B09F444}"/>
    <cellStyle name="20% - Accent6 2 2 2 7" xfId="1953" xr:uid="{F8060312-7B23-457F-93D3-500C933DBF3C}"/>
    <cellStyle name="20% - Accent6 2 2 2 7 2" xfId="1954" xr:uid="{472B7D2E-7A3A-42DE-879A-53642D49F7B3}"/>
    <cellStyle name="20% - Accent6 2 2 2 7 2 2" xfId="7517" xr:uid="{2F8F5259-0F63-49FA-BB3B-83DB0D3EB1E5}"/>
    <cellStyle name="20% - Accent6 2 2 2 7 2 2 2" xfId="20261" xr:uid="{AF101AC0-1C1C-4B4D-BBD9-7A73C9276431}"/>
    <cellStyle name="20% - Accent6 2 2 2 7 2 2 2 2" xfId="43098" xr:uid="{CFEB6A07-749B-411A-B2D2-867D99B181DF}"/>
    <cellStyle name="20% - Accent6 2 2 2 7 2 2 3" xfId="33004" xr:uid="{3108861E-8DDD-4449-85E9-0DF918868063}"/>
    <cellStyle name="20% - Accent6 2 2 2 7 2 3" xfId="14702" xr:uid="{3AB09BA7-D652-44E4-89D7-6F42550E4D4A}"/>
    <cellStyle name="20% - Accent6 2 2 2 7 2 3 2" xfId="39105" xr:uid="{CBD0D71B-2CEF-441B-AB9C-3B4A498DC6EE}"/>
    <cellStyle name="20% - Accent6 2 2 2 7 2 4" xfId="29011" xr:uid="{AE492D52-F922-47B0-B04C-571EAA83E683}"/>
    <cellStyle name="20% - Accent6 2 2 2 7 3" xfId="7516" xr:uid="{3511A06A-20F0-410F-84C6-53DC4A497BE0}"/>
    <cellStyle name="20% - Accent6 2 2 2 7 3 2" xfId="20260" xr:uid="{7B0347DE-AE92-4B25-BAE4-1F56FCB303ED}"/>
    <cellStyle name="20% - Accent6 2 2 2 7 3 2 2" xfId="43097" xr:uid="{20119591-E233-44C4-B953-879C404513E4}"/>
    <cellStyle name="20% - Accent6 2 2 2 7 3 3" xfId="33003" xr:uid="{91632235-BF47-40D3-99B1-C82538810F6D}"/>
    <cellStyle name="20% - Accent6 2 2 2 7 4" xfId="14701" xr:uid="{2CDD4C6E-F561-47FD-875F-56411AC9C75F}"/>
    <cellStyle name="20% - Accent6 2 2 2 7 4 2" xfId="39104" xr:uid="{2C750795-7C6E-4321-82C0-94A083672860}"/>
    <cellStyle name="20% - Accent6 2 2 2 7 5" xfId="29010" xr:uid="{5719836F-1DA1-4DB9-A8E2-B004F1F8E60B}"/>
    <cellStyle name="20% - Accent6 2 2 2 8" xfId="1955" xr:uid="{437D5873-61CB-4B9D-8685-4BC5BF1ABFA3}"/>
    <cellStyle name="20% - Accent6 2 2 2 8 2" xfId="7518" xr:uid="{4231608B-73BF-4D5A-AB6F-D7602A5B23D9}"/>
    <cellStyle name="20% - Accent6 2 2 2 8 2 2" xfId="20262" xr:uid="{4302EFF7-3268-4A3E-8EDC-22EE9E14AC16}"/>
    <cellStyle name="20% - Accent6 2 2 2 8 2 2 2" xfId="43099" xr:uid="{81DBD09C-1FC0-423A-A620-7199D8F57201}"/>
    <cellStyle name="20% - Accent6 2 2 2 8 2 3" xfId="33005" xr:uid="{15FCF2D5-76F9-4DB3-981C-CAD0E0045594}"/>
    <cellStyle name="20% - Accent6 2 2 2 8 3" xfId="14703" xr:uid="{29020D51-0CB8-4D1F-B24B-B914961138F1}"/>
    <cellStyle name="20% - Accent6 2 2 2 8 3 2" xfId="39106" xr:uid="{848935B8-C77D-4303-99F0-DA49C32FA263}"/>
    <cellStyle name="20% - Accent6 2 2 2 8 4" xfId="29012" xr:uid="{F6BF8321-F7F1-4202-A22C-37336F664A38}"/>
    <cellStyle name="20% - Accent6 2 2 2 9" xfId="1898" xr:uid="{D55E1943-617C-4526-A576-61E6AD0E8F7B}"/>
    <cellStyle name="20% - Accent6 2 2 2 9 2" xfId="14646" xr:uid="{E242DF4A-64D5-4C20-A763-C9ADCDF50334}"/>
    <cellStyle name="20% - Accent6 2 2 2 9 2 2" xfId="39049" xr:uid="{1E9459B3-12F5-4ED8-8190-10B8CB89BD60}"/>
    <cellStyle name="20% - Accent6 2 2 2 9 3" xfId="28955" xr:uid="{D3585309-B5A1-4CF0-997C-47D292001520}"/>
    <cellStyle name="20% - Accent6 2 2 2_Rate Analysis" xfId="12637" xr:uid="{5AEB0D7C-BF59-497C-8DA9-5C0461218979}"/>
    <cellStyle name="20% - Accent6 2 2 3" xfId="1956" xr:uid="{6AAF13D2-0618-4B09-BB67-4ACC0FFD35E6}"/>
    <cellStyle name="20% - Accent6 2 2 3 10" xfId="14704" xr:uid="{1BDE7846-166F-4F1C-BF1F-CC6A13426452}"/>
    <cellStyle name="20% - Accent6 2 2 3 10 2" xfId="39107" xr:uid="{998E330C-22FF-45CB-87EA-B3050DDECFF0}"/>
    <cellStyle name="20% - Accent6 2 2 3 11" xfId="23660" xr:uid="{BD8FDB30-5CED-42CD-86BE-BC56F0B0B83A}"/>
    <cellStyle name="20% - Accent6 2 2 3 11 2" xfId="46494" xr:uid="{88BB177E-BE73-477C-B3F5-ABFDC514E2DC}"/>
    <cellStyle name="20% - Accent6 2 2 3 12" xfId="25743" xr:uid="{EF2E6D15-6C5B-4EF2-8942-73EFFE8D73ED}"/>
    <cellStyle name="20% - Accent6 2 2 3 12 2" xfId="48567" xr:uid="{9E8008D2-A5C0-4E34-A971-BDE7C5591D82}"/>
    <cellStyle name="20% - Accent6 2 2 3 13" xfId="29013" xr:uid="{84F67473-CF22-4501-B4C0-C593FD45859C}"/>
    <cellStyle name="20% - Accent6 2 2 3 2" xfId="1957" xr:uid="{E38DD69B-BE88-4AE4-8456-87A6F1998A26}"/>
    <cellStyle name="20% - Accent6 2 2 3 2 10" xfId="24618" xr:uid="{13292252-7DF9-40F4-A521-7132081D448F}"/>
    <cellStyle name="20% - Accent6 2 2 3 2 10 2" xfId="47452" xr:uid="{B4A02E35-B96D-4028-9762-F3F373D0DA65}"/>
    <cellStyle name="20% - Accent6 2 2 3 2 11" xfId="26708" xr:uid="{45E9EDBD-72D3-41BF-ACA8-B1E113FA02E1}"/>
    <cellStyle name="20% - Accent6 2 2 3 2 11 2" xfId="49524" xr:uid="{66081AAC-17AE-4ED8-8B8E-C7417718A58A}"/>
    <cellStyle name="20% - Accent6 2 2 3 2 12" xfId="29014" xr:uid="{AB260355-AB81-448F-9460-EF0D59E41447}"/>
    <cellStyle name="20% - Accent6 2 2 3 2 2" xfId="1958" xr:uid="{9D6E7FCE-1F7D-43AE-A382-2CE20A1D2539}"/>
    <cellStyle name="20% - Accent6 2 2 3 2 2 2" xfId="1959" xr:uid="{C7F1E3B7-4546-4E90-A435-88259E946A82}"/>
    <cellStyle name="20% - Accent6 2 2 3 2 2 2 2" xfId="1960" xr:uid="{4E3783C8-9703-4A33-B143-330E1005009A}"/>
    <cellStyle name="20% - Accent6 2 2 3 2 2 2 2 2" xfId="1961" xr:uid="{6E158A97-954A-4896-A65A-0ED743734852}"/>
    <cellStyle name="20% - Accent6 2 2 3 2 2 2 2 2 2" xfId="7524" xr:uid="{BF6279CA-09B2-4590-AD2E-2E6102AC7262}"/>
    <cellStyle name="20% - Accent6 2 2 3 2 2 2 2 2 2 2" xfId="20268" xr:uid="{5FF462EA-4B73-48B7-8528-320E632A8548}"/>
    <cellStyle name="20% - Accent6 2 2 3 2 2 2 2 2 2 2 2" xfId="43105" xr:uid="{AEFF4C5B-581C-4B87-BC4F-D02E0F031470}"/>
    <cellStyle name="20% - Accent6 2 2 3 2 2 2 2 2 2 3" xfId="33011" xr:uid="{A4DC9EB6-3371-46D6-8E7C-EF35F034C394}"/>
    <cellStyle name="20% - Accent6 2 2 3 2 2 2 2 2 3" xfId="14709" xr:uid="{AFC7FD80-7275-4233-A97B-0CA27A380EA0}"/>
    <cellStyle name="20% - Accent6 2 2 3 2 2 2 2 2 3 2" xfId="39112" xr:uid="{CA524C1D-EC7C-4DD8-8B28-C69EA69877A9}"/>
    <cellStyle name="20% - Accent6 2 2 3 2 2 2 2 2 4" xfId="29018" xr:uid="{3FCD5F1B-6430-4CA6-AA36-2B567F23CEB2}"/>
    <cellStyle name="20% - Accent6 2 2 3 2 2 2 2 3" xfId="7523" xr:uid="{9D79BEC8-26A0-477B-9493-727614B96338}"/>
    <cellStyle name="20% - Accent6 2 2 3 2 2 2 2 3 2" xfId="20267" xr:uid="{C9AE2965-D77D-4714-86E0-FD6E98FF4A4C}"/>
    <cellStyle name="20% - Accent6 2 2 3 2 2 2 2 3 2 2" xfId="43104" xr:uid="{858EBD0B-B017-4FEA-B528-39E998383D5F}"/>
    <cellStyle name="20% - Accent6 2 2 3 2 2 2 2 3 3" xfId="33010" xr:uid="{14C601B8-AEBF-48B3-ABF5-CCD71DE55433}"/>
    <cellStyle name="20% - Accent6 2 2 3 2 2 2 2 4" xfId="14708" xr:uid="{1BAE1A16-BEC4-4879-8237-7D8E01B92E01}"/>
    <cellStyle name="20% - Accent6 2 2 3 2 2 2 2 4 2" xfId="39111" xr:uid="{7BF34EE9-61F6-4094-8790-92A72B73A3F4}"/>
    <cellStyle name="20% - Accent6 2 2 3 2 2 2 2 5" xfId="29017" xr:uid="{74DAA0AF-073A-489B-BD9D-992E6D964FEB}"/>
    <cellStyle name="20% - Accent6 2 2 3 2 2 2 3" xfId="1962" xr:uid="{645CBFB8-9E87-41FD-A0CD-C5503ED2EF01}"/>
    <cellStyle name="20% - Accent6 2 2 3 2 2 2 3 2" xfId="1963" xr:uid="{6DA8A09E-CD96-40DE-B7C6-400DDC869B2E}"/>
    <cellStyle name="20% - Accent6 2 2 3 2 2 2 3 2 2" xfId="7526" xr:uid="{A0FAC938-C2EF-48D3-A860-245519D3E285}"/>
    <cellStyle name="20% - Accent6 2 2 3 2 2 2 3 2 2 2" xfId="20270" xr:uid="{F03EAE25-609F-4DE4-91F6-F43475D28051}"/>
    <cellStyle name="20% - Accent6 2 2 3 2 2 2 3 2 2 2 2" xfId="43107" xr:uid="{B9ECA62E-F809-4818-8FDA-6383E405B712}"/>
    <cellStyle name="20% - Accent6 2 2 3 2 2 2 3 2 2 3" xfId="33013" xr:uid="{018658E5-7441-413C-8DDE-64771F670449}"/>
    <cellStyle name="20% - Accent6 2 2 3 2 2 2 3 2 3" xfId="14711" xr:uid="{64B11E75-7C5B-4D2E-A651-EE90F471434A}"/>
    <cellStyle name="20% - Accent6 2 2 3 2 2 2 3 2 3 2" xfId="39114" xr:uid="{E3A1354F-5F9F-4432-ABC0-5C791CC7DECA}"/>
    <cellStyle name="20% - Accent6 2 2 3 2 2 2 3 2 4" xfId="29020" xr:uid="{AF964D75-3E03-48B8-B87F-098F66600590}"/>
    <cellStyle name="20% - Accent6 2 2 3 2 2 2 3 3" xfId="7525" xr:uid="{0C85E610-7C7B-4E10-B3C5-2DC5B366E3E0}"/>
    <cellStyle name="20% - Accent6 2 2 3 2 2 2 3 3 2" xfId="20269" xr:uid="{6F53ED09-D5A6-4EED-95C2-DC547DD96B8F}"/>
    <cellStyle name="20% - Accent6 2 2 3 2 2 2 3 3 2 2" xfId="43106" xr:uid="{BBBF8C35-3DE4-432E-86B1-0298E92877A8}"/>
    <cellStyle name="20% - Accent6 2 2 3 2 2 2 3 3 3" xfId="33012" xr:uid="{70926316-CD1F-4455-A18B-A107C3835F37}"/>
    <cellStyle name="20% - Accent6 2 2 3 2 2 2 3 4" xfId="14710" xr:uid="{46116335-DF30-4F04-8766-51264563E40D}"/>
    <cellStyle name="20% - Accent6 2 2 3 2 2 2 3 4 2" xfId="39113" xr:uid="{0C78D5A9-39ED-4456-BCF8-561E95D071AC}"/>
    <cellStyle name="20% - Accent6 2 2 3 2 2 2 3 5" xfId="29019" xr:uid="{20B7DF06-25E3-4073-ACF6-391D2C8AF8EA}"/>
    <cellStyle name="20% - Accent6 2 2 3 2 2 2 4" xfId="1964" xr:uid="{55504814-8B4D-489B-93A5-5B5D02580FD5}"/>
    <cellStyle name="20% - Accent6 2 2 3 2 2 2 4 2" xfId="7527" xr:uid="{EF0F4739-EDA2-4B46-A7C1-A966F3C95783}"/>
    <cellStyle name="20% - Accent6 2 2 3 2 2 2 4 2 2" xfId="20271" xr:uid="{7ADE6B27-4E4C-44F9-A2F5-D70885FF2451}"/>
    <cellStyle name="20% - Accent6 2 2 3 2 2 2 4 2 2 2" xfId="43108" xr:uid="{4CA1A9A3-8A75-4971-8EF6-4E0378BA0EF1}"/>
    <cellStyle name="20% - Accent6 2 2 3 2 2 2 4 2 3" xfId="33014" xr:uid="{0DFFA715-E974-412F-BC66-B32AD9581F9C}"/>
    <cellStyle name="20% - Accent6 2 2 3 2 2 2 4 3" xfId="14712" xr:uid="{408028DC-B233-49E7-AE2F-B858C1DC4BBD}"/>
    <cellStyle name="20% - Accent6 2 2 3 2 2 2 4 3 2" xfId="39115" xr:uid="{8F382C86-63F4-4A3B-BBDD-2FA51DFA77A2}"/>
    <cellStyle name="20% - Accent6 2 2 3 2 2 2 4 4" xfId="29021" xr:uid="{E4CF60F4-1AB9-498B-9A1C-2F581E58B645}"/>
    <cellStyle name="20% - Accent6 2 2 3 2 2 2 5" xfId="7522" xr:uid="{C7178696-2CC4-44DC-A8E7-D1563007CD13}"/>
    <cellStyle name="20% - Accent6 2 2 3 2 2 2 5 2" xfId="20266" xr:uid="{DF3168DF-5A5A-40A0-9049-6A7C83755A02}"/>
    <cellStyle name="20% - Accent6 2 2 3 2 2 2 5 2 2" xfId="43103" xr:uid="{EF58FD4B-67AE-49A4-9A99-4C88B8635DF4}"/>
    <cellStyle name="20% - Accent6 2 2 3 2 2 2 5 3" xfId="33009" xr:uid="{CAA49D8B-8C18-40CB-B659-53484B2F9AE4}"/>
    <cellStyle name="20% - Accent6 2 2 3 2 2 2 6" xfId="14707" xr:uid="{F3370EDB-6A09-4E4D-B64A-C4A941B0E7CC}"/>
    <cellStyle name="20% - Accent6 2 2 3 2 2 2 6 2" xfId="39110" xr:uid="{10C45F67-6844-4112-86FD-7B7D5B997792}"/>
    <cellStyle name="20% - Accent6 2 2 3 2 2 2 7" xfId="29016" xr:uid="{E393C968-50AE-4332-A97C-F39E8D96EAF3}"/>
    <cellStyle name="20% - Accent6 2 2 3 2 2 3" xfId="1965" xr:uid="{6CC4797D-468B-45C9-AA16-1080E31A63E5}"/>
    <cellStyle name="20% - Accent6 2 2 3 2 2 3 2" xfId="1966" xr:uid="{2EDA9DE1-BBC0-4E4F-8CC9-9712AB5480D3}"/>
    <cellStyle name="20% - Accent6 2 2 3 2 2 3 2 2" xfId="1967" xr:uid="{86BC7345-DF67-41C2-BFB1-C24C1D409309}"/>
    <cellStyle name="20% - Accent6 2 2 3 2 2 3 2 2 2" xfId="7530" xr:uid="{066123B6-A28B-40B5-9AB2-24CBD32AC4DA}"/>
    <cellStyle name="20% - Accent6 2 2 3 2 2 3 2 2 2 2" xfId="20274" xr:uid="{693D13CD-8264-4FC1-B76E-0B369C5AE558}"/>
    <cellStyle name="20% - Accent6 2 2 3 2 2 3 2 2 2 2 2" xfId="43111" xr:uid="{076579D6-8A10-4203-90D6-675BA4323DBC}"/>
    <cellStyle name="20% - Accent6 2 2 3 2 2 3 2 2 2 3" xfId="33017" xr:uid="{1332BFAA-E009-4B20-875E-ADC808615FCC}"/>
    <cellStyle name="20% - Accent6 2 2 3 2 2 3 2 2 3" xfId="14715" xr:uid="{4364A079-3A68-4558-A551-73423D822B32}"/>
    <cellStyle name="20% - Accent6 2 2 3 2 2 3 2 2 3 2" xfId="39118" xr:uid="{4D8B7B00-9E77-41C0-9772-7854FDBF8C87}"/>
    <cellStyle name="20% - Accent6 2 2 3 2 2 3 2 2 4" xfId="29024" xr:uid="{73ADA346-AEA4-4082-B563-DC749159FCE1}"/>
    <cellStyle name="20% - Accent6 2 2 3 2 2 3 2 3" xfId="7529" xr:uid="{792B3537-4E9D-4BE1-81DD-F7219E59EBF9}"/>
    <cellStyle name="20% - Accent6 2 2 3 2 2 3 2 3 2" xfId="20273" xr:uid="{0B0C86C6-4433-4431-B661-5C43A688789A}"/>
    <cellStyle name="20% - Accent6 2 2 3 2 2 3 2 3 2 2" xfId="43110" xr:uid="{FF2D62F6-01D6-48C1-9F09-3782663111A6}"/>
    <cellStyle name="20% - Accent6 2 2 3 2 2 3 2 3 3" xfId="33016" xr:uid="{7CE36D63-5AAD-4560-A534-F18B47D38CBA}"/>
    <cellStyle name="20% - Accent6 2 2 3 2 2 3 2 4" xfId="14714" xr:uid="{226B449C-F824-48F8-B901-730D3A8B7789}"/>
    <cellStyle name="20% - Accent6 2 2 3 2 2 3 2 4 2" xfId="39117" xr:uid="{D7A69A12-F92A-4058-A168-8947208FD50D}"/>
    <cellStyle name="20% - Accent6 2 2 3 2 2 3 2 5" xfId="29023" xr:uid="{36CD43CA-124C-4586-AC71-9FED4101F8BA}"/>
    <cellStyle name="20% - Accent6 2 2 3 2 2 3 3" xfId="1968" xr:uid="{041423F3-B7BD-429B-9DA3-93821CF14A55}"/>
    <cellStyle name="20% - Accent6 2 2 3 2 2 3 3 2" xfId="7531" xr:uid="{F32654CE-E2EF-4D07-A989-C6B1BE973A84}"/>
    <cellStyle name="20% - Accent6 2 2 3 2 2 3 3 2 2" xfId="20275" xr:uid="{5F911148-385A-4355-8804-C2AA97C77FC8}"/>
    <cellStyle name="20% - Accent6 2 2 3 2 2 3 3 2 2 2" xfId="43112" xr:uid="{A5A993D5-E6C9-42A0-9CA7-35B5E4F1E08C}"/>
    <cellStyle name="20% - Accent6 2 2 3 2 2 3 3 2 3" xfId="33018" xr:uid="{09911D7A-2445-4F3A-AA51-413006CD5CF9}"/>
    <cellStyle name="20% - Accent6 2 2 3 2 2 3 3 3" xfId="14716" xr:uid="{D89B7EB1-2C6E-42AA-B56E-891657E17B53}"/>
    <cellStyle name="20% - Accent6 2 2 3 2 2 3 3 3 2" xfId="39119" xr:uid="{E105C6A2-FE0E-4622-A122-02EBFCA51A63}"/>
    <cellStyle name="20% - Accent6 2 2 3 2 2 3 3 4" xfId="29025" xr:uid="{16248E4C-276A-4DAD-8542-7D79FD402CA0}"/>
    <cellStyle name="20% - Accent6 2 2 3 2 2 3 4" xfId="7528" xr:uid="{A78C2896-E791-48E7-BD72-EDD5935094A0}"/>
    <cellStyle name="20% - Accent6 2 2 3 2 2 3 4 2" xfId="20272" xr:uid="{EF847B87-4F32-4940-BE41-A1DFFA71845D}"/>
    <cellStyle name="20% - Accent6 2 2 3 2 2 3 4 2 2" xfId="43109" xr:uid="{78B39217-345F-48D0-A970-B3B739978608}"/>
    <cellStyle name="20% - Accent6 2 2 3 2 2 3 4 3" xfId="33015" xr:uid="{C7A30500-E24D-47EA-BDF1-445299417DD0}"/>
    <cellStyle name="20% - Accent6 2 2 3 2 2 3 5" xfId="14713" xr:uid="{6146F173-13A1-4BC1-9D20-82E431187E06}"/>
    <cellStyle name="20% - Accent6 2 2 3 2 2 3 5 2" xfId="39116" xr:uid="{A66AF681-7663-4ECA-8D8C-DF157AE45E9A}"/>
    <cellStyle name="20% - Accent6 2 2 3 2 2 3 6" xfId="29022" xr:uid="{9456BE0D-5572-473F-9080-6CF3C0239250}"/>
    <cellStyle name="20% - Accent6 2 2 3 2 2 4" xfId="1969" xr:uid="{A81C20A7-82A2-43D7-9F9B-3D9A5BC8E0AA}"/>
    <cellStyle name="20% - Accent6 2 2 3 2 2 4 2" xfId="1970" xr:uid="{9E7F1835-0564-4D5C-81DF-242529687B2E}"/>
    <cellStyle name="20% - Accent6 2 2 3 2 2 4 2 2" xfId="7533" xr:uid="{8B570EDA-516C-4014-8179-027F05B82EA4}"/>
    <cellStyle name="20% - Accent6 2 2 3 2 2 4 2 2 2" xfId="20277" xr:uid="{775FA8FC-43D4-4806-93AD-D290CD95DF44}"/>
    <cellStyle name="20% - Accent6 2 2 3 2 2 4 2 2 2 2" xfId="43114" xr:uid="{93A36F47-269F-4953-87B3-7224E63CEA3E}"/>
    <cellStyle name="20% - Accent6 2 2 3 2 2 4 2 2 3" xfId="33020" xr:uid="{0D22C169-BD82-4B29-8B0B-E1400C57719F}"/>
    <cellStyle name="20% - Accent6 2 2 3 2 2 4 2 3" xfId="14718" xr:uid="{65ABBDD4-A6D4-4DBA-B576-A4B51D10FBD8}"/>
    <cellStyle name="20% - Accent6 2 2 3 2 2 4 2 3 2" xfId="39121" xr:uid="{280E432A-6616-4BE6-A932-3AAA55C78850}"/>
    <cellStyle name="20% - Accent6 2 2 3 2 2 4 2 4" xfId="29027" xr:uid="{11BB8EA0-6224-4AD6-8156-3C79B8E40ACE}"/>
    <cellStyle name="20% - Accent6 2 2 3 2 2 4 3" xfId="7532" xr:uid="{FB71A7E3-D17B-41B6-B246-F3D6C646C61B}"/>
    <cellStyle name="20% - Accent6 2 2 3 2 2 4 3 2" xfId="20276" xr:uid="{52135A73-A05A-4A4A-902A-A7ADDD2C79CE}"/>
    <cellStyle name="20% - Accent6 2 2 3 2 2 4 3 2 2" xfId="43113" xr:uid="{F7318D71-65F7-41EE-9C17-AE4F586127A5}"/>
    <cellStyle name="20% - Accent6 2 2 3 2 2 4 3 3" xfId="33019" xr:uid="{C725A0D8-0C06-4326-86E8-37536ECEB204}"/>
    <cellStyle name="20% - Accent6 2 2 3 2 2 4 4" xfId="14717" xr:uid="{977E3F37-385C-44DA-9D33-18D72D5204CD}"/>
    <cellStyle name="20% - Accent6 2 2 3 2 2 4 4 2" xfId="39120" xr:uid="{17A525FD-6DB0-493C-B83C-381BBBA56427}"/>
    <cellStyle name="20% - Accent6 2 2 3 2 2 4 5" xfId="29026" xr:uid="{B251DDF4-A1DC-4787-A268-16631D81E025}"/>
    <cellStyle name="20% - Accent6 2 2 3 2 2 5" xfId="1971" xr:uid="{A25478E6-2B94-432A-AC76-897314FDEFA5}"/>
    <cellStyle name="20% - Accent6 2 2 3 2 2 5 2" xfId="7534" xr:uid="{93575195-12CB-4F90-954A-50B04FCA63FC}"/>
    <cellStyle name="20% - Accent6 2 2 3 2 2 5 2 2" xfId="20278" xr:uid="{2A00F322-45BC-4090-B5B8-CC508C695F95}"/>
    <cellStyle name="20% - Accent6 2 2 3 2 2 5 2 2 2" xfId="43115" xr:uid="{7B3E0EF2-1D7C-4FF3-A39D-20071027AEEA}"/>
    <cellStyle name="20% - Accent6 2 2 3 2 2 5 2 3" xfId="33021" xr:uid="{92DCF4CF-FEC4-4E0F-A449-E3614953180C}"/>
    <cellStyle name="20% - Accent6 2 2 3 2 2 5 3" xfId="14719" xr:uid="{AED3FC4B-E7D7-409E-965A-7201E9791B81}"/>
    <cellStyle name="20% - Accent6 2 2 3 2 2 5 3 2" xfId="39122" xr:uid="{C5B47291-CC44-4165-B861-0D9E0065148F}"/>
    <cellStyle name="20% - Accent6 2 2 3 2 2 5 4" xfId="29028" xr:uid="{2217AF7A-1901-430C-A2F0-910C180FFE39}"/>
    <cellStyle name="20% - Accent6 2 2 3 2 2 6" xfId="7521" xr:uid="{53B31B1E-01DE-4089-8CFC-020598C66261}"/>
    <cellStyle name="20% - Accent6 2 2 3 2 2 6 2" xfId="20265" xr:uid="{F2182A36-6D8B-45BB-9052-7AA4EF27523F}"/>
    <cellStyle name="20% - Accent6 2 2 3 2 2 6 2 2" xfId="43102" xr:uid="{52034C43-94A7-4465-8776-C8F42EEBB67B}"/>
    <cellStyle name="20% - Accent6 2 2 3 2 2 6 3" xfId="33008" xr:uid="{BB7FE4C9-CF0F-4022-8556-CF795EFE12D4}"/>
    <cellStyle name="20% - Accent6 2 2 3 2 2 7" xfId="14706" xr:uid="{259DFC83-315E-4BD8-9447-E9C4AFFD0198}"/>
    <cellStyle name="20% - Accent6 2 2 3 2 2 7 2" xfId="39109" xr:uid="{5575479C-5E1D-4F46-8FF4-793C4EAEA140}"/>
    <cellStyle name="20% - Accent6 2 2 3 2 2 8" xfId="29015" xr:uid="{4385844F-4183-4710-907B-538F78EA49DE}"/>
    <cellStyle name="20% - Accent6 2 2 3 2 3" xfId="1972" xr:uid="{E63AEEE5-3805-45A2-958E-8F8D764EBA58}"/>
    <cellStyle name="20% - Accent6 2 2 3 2 3 2" xfId="1973" xr:uid="{2B964ADD-1148-40B7-99A6-DBE9A1E4FECE}"/>
    <cellStyle name="20% - Accent6 2 2 3 2 3 2 2" xfId="1974" xr:uid="{F0BAC141-F38A-49C0-8092-76F9D8A4E412}"/>
    <cellStyle name="20% - Accent6 2 2 3 2 3 2 2 2" xfId="7537" xr:uid="{524C8F63-04E1-4393-A03F-86F7AD1C03A0}"/>
    <cellStyle name="20% - Accent6 2 2 3 2 3 2 2 2 2" xfId="20281" xr:uid="{125BF1D0-AE51-43D5-8C4C-B960E77F31B8}"/>
    <cellStyle name="20% - Accent6 2 2 3 2 3 2 2 2 2 2" xfId="43118" xr:uid="{44B39C89-DC0F-4CE5-9EAB-DF22B39216B0}"/>
    <cellStyle name="20% - Accent6 2 2 3 2 3 2 2 2 3" xfId="33024" xr:uid="{782B9222-C451-476E-9435-124CEC05CB4E}"/>
    <cellStyle name="20% - Accent6 2 2 3 2 3 2 2 3" xfId="14722" xr:uid="{DF267729-0556-49E8-AEA4-E44845D72AC0}"/>
    <cellStyle name="20% - Accent6 2 2 3 2 3 2 2 3 2" xfId="39125" xr:uid="{59ED779D-4BF5-4D04-9652-23704DCBC391}"/>
    <cellStyle name="20% - Accent6 2 2 3 2 3 2 2 4" xfId="29031" xr:uid="{7AE2C0A9-4124-4A5F-A9E8-A9AB98DF2436}"/>
    <cellStyle name="20% - Accent6 2 2 3 2 3 2 3" xfId="7536" xr:uid="{A13BB7F9-3B24-4C80-844C-71CB174715F0}"/>
    <cellStyle name="20% - Accent6 2 2 3 2 3 2 3 2" xfId="20280" xr:uid="{07A679DC-CC51-4879-AEAD-78C90D176976}"/>
    <cellStyle name="20% - Accent6 2 2 3 2 3 2 3 2 2" xfId="43117" xr:uid="{B60C5C97-A786-42D9-9E03-3605EB90475E}"/>
    <cellStyle name="20% - Accent6 2 2 3 2 3 2 3 3" xfId="33023" xr:uid="{CB41B3CA-9D30-4ABC-9207-0FDA11DD9E06}"/>
    <cellStyle name="20% - Accent6 2 2 3 2 3 2 4" xfId="14721" xr:uid="{994B9956-793D-4BAA-BD3E-33AFA8A148A6}"/>
    <cellStyle name="20% - Accent6 2 2 3 2 3 2 4 2" xfId="39124" xr:uid="{3931108B-188F-442E-9A70-24A9AED46C83}"/>
    <cellStyle name="20% - Accent6 2 2 3 2 3 2 5" xfId="29030" xr:uid="{81A32455-8A18-4ACB-8DC4-B9603C2DE3AD}"/>
    <cellStyle name="20% - Accent6 2 2 3 2 3 3" xfId="1975" xr:uid="{11C918E6-FC1A-4969-A25E-EFB70A2DAF22}"/>
    <cellStyle name="20% - Accent6 2 2 3 2 3 3 2" xfId="1976" xr:uid="{4D248303-D9D8-4EE4-8270-04F1A9D0CC84}"/>
    <cellStyle name="20% - Accent6 2 2 3 2 3 3 2 2" xfId="7539" xr:uid="{C017D1C9-6A89-4EDC-A4DB-6867D596070C}"/>
    <cellStyle name="20% - Accent6 2 2 3 2 3 3 2 2 2" xfId="20283" xr:uid="{7DA587A6-BFCC-4ED8-A5E2-78D336C5CD10}"/>
    <cellStyle name="20% - Accent6 2 2 3 2 3 3 2 2 2 2" xfId="43120" xr:uid="{7A5FB6FF-184B-4CA4-A0D3-BF62C7818689}"/>
    <cellStyle name="20% - Accent6 2 2 3 2 3 3 2 2 3" xfId="33026" xr:uid="{6E2EA142-1D2D-4292-BD28-98B83EB2709D}"/>
    <cellStyle name="20% - Accent6 2 2 3 2 3 3 2 3" xfId="14724" xr:uid="{9DDF1F5A-CE10-4768-8CD0-1154ADE1B017}"/>
    <cellStyle name="20% - Accent6 2 2 3 2 3 3 2 3 2" xfId="39127" xr:uid="{B897FD9B-4C27-454C-BF1C-EB0703A678CB}"/>
    <cellStyle name="20% - Accent6 2 2 3 2 3 3 2 4" xfId="29033" xr:uid="{D4608B81-657B-40E2-BDC9-9EC28A8F3A99}"/>
    <cellStyle name="20% - Accent6 2 2 3 2 3 3 3" xfId="7538" xr:uid="{5AE9BBEE-33B1-463B-851F-1102CDFA71E0}"/>
    <cellStyle name="20% - Accent6 2 2 3 2 3 3 3 2" xfId="20282" xr:uid="{EBB9E9DC-9432-4BED-97F3-E678360DF7ED}"/>
    <cellStyle name="20% - Accent6 2 2 3 2 3 3 3 2 2" xfId="43119" xr:uid="{8B0D994B-D233-472A-8C2D-DD510BA7B05B}"/>
    <cellStyle name="20% - Accent6 2 2 3 2 3 3 3 3" xfId="33025" xr:uid="{E878AA6D-0A53-4771-8261-58FD04875875}"/>
    <cellStyle name="20% - Accent6 2 2 3 2 3 3 4" xfId="14723" xr:uid="{1A7E9E5A-51FB-416B-A1A2-B67387C67FE0}"/>
    <cellStyle name="20% - Accent6 2 2 3 2 3 3 4 2" xfId="39126" xr:uid="{30BAFBD5-4A7A-48BE-9E10-C06978B1C28D}"/>
    <cellStyle name="20% - Accent6 2 2 3 2 3 3 5" xfId="29032" xr:uid="{44C6D478-DD0A-4246-9DEE-21A3B9C0F29E}"/>
    <cellStyle name="20% - Accent6 2 2 3 2 3 4" xfId="1977" xr:uid="{15477EC3-91EF-4037-8565-11EE044C09E3}"/>
    <cellStyle name="20% - Accent6 2 2 3 2 3 4 2" xfId="7540" xr:uid="{3ECF5BCC-2913-46FD-93FF-76FC4DCB51C5}"/>
    <cellStyle name="20% - Accent6 2 2 3 2 3 4 2 2" xfId="20284" xr:uid="{CD5A8586-3DCB-4EC0-AADC-3F5018926AB9}"/>
    <cellStyle name="20% - Accent6 2 2 3 2 3 4 2 2 2" xfId="43121" xr:uid="{BB2F5699-1AC2-41C8-94C5-15DA7DA9BD17}"/>
    <cellStyle name="20% - Accent6 2 2 3 2 3 4 2 3" xfId="33027" xr:uid="{53F9E858-8491-4902-8323-B930C8061B71}"/>
    <cellStyle name="20% - Accent6 2 2 3 2 3 4 3" xfId="14725" xr:uid="{DF8F5419-638F-44C5-8E67-B7FC131709AF}"/>
    <cellStyle name="20% - Accent6 2 2 3 2 3 4 3 2" xfId="39128" xr:uid="{8BA266E9-6339-43E2-8C0E-9EB15F0D7764}"/>
    <cellStyle name="20% - Accent6 2 2 3 2 3 4 4" xfId="29034" xr:uid="{29FE7571-BA49-470F-847E-A09BEC96AE3A}"/>
    <cellStyle name="20% - Accent6 2 2 3 2 3 5" xfId="7535" xr:uid="{15B8B650-AA92-45D6-BEAC-A1CC4E9BEC14}"/>
    <cellStyle name="20% - Accent6 2 2 3 2 3 5 2" xfId="20279" xr:uid="{B7FA5C15-3208-4791-86D1-940910F61E0A}"/>
    <cellStyle name="20% - Accent6 2 2 3 2 3 5 2 2" xfId="43116" xr:uid="{B23CD4DE-A3CD-47FF-8AE6-9CA5AF75B0EC}"/>
    <cellStyle name="20% - Accent6 2 2 3 2 3 5 3" xfId="33022" xr:uid="{5F1E047B-40B6-40E9-B2C7-08FA9FFF0C08}"/>
    <cellStyle name="20% - Accent6 2 2 3 2 3 6" xfId="14720" xr:uid="{8C4597F3-9CD3-4D21-86BF-89D7527C705A}"/>
    <cellStyle name="20% - Accent6 2 2 3 2 3 6 2" xfId="39123" xr:uid="{F3D3A8BB-7E94-4083-B3AE-67EFF7CBDB87}"/>
    <cellStyle name="20% - Accent6 2 2 3 2 3 7" xfId="29029" xr:uid="{D948090D-1C3B-4BDB-B792-08233098D021}"/>
    <cellStyle name="20% - Accent6 2 2 3 2 4" xfId="1978" xr:uid="{8DF95027-E68A-4C92-B2DC-997143E9A28A}"/>
    <cellStyle name="20% - Accent6 2 2 3 2 4 2" xfId="1979" xr:uid="{4D7E6F6E-7520-484A-AA36-A8EDB38AED8B}"/>
    <cellStyle name="20% - Accent6 2 2 3 2 4 2 2" xfId="1980" xr:uid="{8246CCA8-1A2B-4990-BAEC-D1B206AD3768}"/>
    <cellStyle name="20% - Accent6 2 2 3 2 4 2 2 2" xfId="7543" xr:uid="{BEB22259-393E-40A3-A3FC-D1D0D2B47B4B}"/>
    <cellStyle name="20% - Accent6 2 2 3 2 4 2 2 2 2" xfId="20287" xr:uid="{2D3E3816-F04B-48B6-B085-06EEFDE52414}"/>
    <cellStyle name="20% - Accent6 2 2 3 2 4 2 2 2 2 2" xfId="43124" xr:uid="{3FEF98CE-2192-4A7F-9468-80B159187927}"/>
    <cellStyle name="20% - Accent6 2 2 3 2 4 2 2 2 3" xfId="33030" xr:uid="{816F8B7F-E949-4BC3-8EEE-52A6EC95A308}"/>
    <cellStyle name="20% - Accent6 2 2 3 2 4 2 2 3" xfId="14728" xr:uid="{E54EFB10-6222-4393-AA4F-52B9F4B84EAD}"/>
    <cellStyle name="20% - Accent6 2 2 3 2 4 2 2 3 2" xfId="39131" xr:uid="{E2C38EF1-9802-4F50-B16E-A833B444D5D4}"/>
    <cellStyle name="20% - Accent6 2 2 3 2 4 2 2 4" xfId="29037" xr:uid="{179A9E49-17A8-4A69-85FD-84ADB25B187D}"/>
    <cellStyle name="20% - Accent6 2 2 3 2 4 2 3" xfId="7542" xr:uid="{2A0084AF-1942-441A-8144-34D9550F0B3B}"/>
    <cellStyle name="20% - Accent6 2 2 3 2 4 2 3 2" xfId="20286" xr:uid="{33EE450B-4979-498A-95F3-257F4F7EF176}"/>
    <cellStyle name="20% - Accent6 2 2 3 2 4 2 3 2 2" xfId="43123" xr:uid="{2B4DD390-2A6A-408E-BD75-A50FC6F791B5}"/>
    <cellStyle name="20% - Accent6 2 2 3 2 4 2 3 3" xfId="33029" xr:uid="{9C140B18-BDC6-4CCF-84E7-FA1FBC5F8659}"/>
    <cellStyle name="20% - Accent6 2 2 3 2 4 2 4" xfId="14727" xr:uid="{E143AF71-8B16-44A8-9913-2C09893FB1F4}"/>
    <cellStyle name="20% - Accent6 2 2 3 2 4 2 4 2" xfId="39130" xr:uid="{B23E8B31-8CA4-4FC1-A0FB-3A2701200647}"/>
    <cellStyle name="20% - Accent6 2 2 3 2 4 2 5" xfId="29036" xr:uid="{53DECBE7-6907-4DDD-8C14-AA78B05830F8}"/>
    <cellStyle name="20% - Accent6 2 2 3 2 4 3" xfId="1981" xr:uid="{730542CA-F632-4B3A-B83B-53491E1AD738}"/>
    <cellStyle name="20% - Accent6 2 2 3 2 4 3 2" xfId="7544" xr:uid="{4EAF8AB7-3E71-4C33-AD39-E117E5F64E86}"/>
    <cellStyle name="20% - Accent6 2 2 3 2 4 3 2 2" xfId="20288" xr:uid="{5A07F044-01B7-427C-81F4-BE3B2E82E75C}"/>
    <cellStyle name="20% - Accent6 2 2 3 2 4 3 2 2 2" xfId="43125" xr:uid="{766487A1-7469-4904-AF95-D25CD357C262}"/>
    <cellStyle name="20% - Accent6 2 2 3 2 4 3 2 3" xfId="33031" xr:uid="{C7C07EF9-0E24-45A1-A5A2-D1615C63200F}"/>
    <cellStyle name="20% - Accent6 2 2 3 2 4 3 3" xfId="14729" xr:uid="{28A88FAD-6C95-4E14-A852-E3E9DACAA1B8}"/>
    <cellStyle name="20% - Accent6 2 2 3 2 4 3 3 2" xfId="39132" xr:uid="{06F87740-482E-40B0-A63B-8E622D240248}"/>
    <cellStyle name="20% - Accent6 2 2 3 2 4 3 4" xfId="29038" xr:uid="{B3EABE6B-43DF-4D96-9410-89AA999D6E5C}"/>
    <cellStyle name="20% - Accent6 2 2 3 2 4 4" xfId="7541" xr:uid="{4CCCDDE9-D31A-4D28-9070-BC80FAD6D5A1}"/>
    <cellStyle name="20% - Accent6 2 2 3 2 4 4 2" xfId="20285" xr:uid="{5B1DC057-D5C5-41A9-AB1D-15202B62E9BB}"/>
    <cellStyle name="20% - Accent6 2 2 3 2 4 4 2 2" xfId="43122" xr:uid="{FD26ADB9-C514-4A58-8D01-CE9308BC7DB8}"/>
    <cellStyle name="20% - Accent6 2 2 3 2 4 4 3" xfId="33028" xr:uid="{5C8CF939-5E41-4A3A-AB30-3CB624BB4339}"/>
    <cellStyle name="20% - Accent6 2 2 3 2 4 5" xfId="14726" xr:uid="{2B1654D7-C989-4455-9E99-3FA4F48FAB0C}"/>
    <cellStyle name="20% - Accent6 2 2 3 2 4 5 2" xfId="39129" xr:uid="{B7425D68-B4A5-4C84-BAD3-3EFC0EBB4325}"/>
    <cellStyle name="20% - Accent6 2 2 3 2 4 6" xfId="29035" xr:uid="{F0AE177F-4173-4E9C-A650-A4B07539D164}"/>
    <cellStyle name="20% - Accent6 2 2 3 2 5" xfId="1982" xr:uid="{713D16CF-E511-4F0D-9265-B35A97B5DC74}"/>
    <cellStyle name="20% - Accent6 2 2 3 2 5 2" xfId="1983" xr:uid="{718041FE-1E9E-4666-AC5E-B1EBC727656B}"/>
    <cellStyle name="20% - Accent6 2 2 3 2 5 2 2" xfId="7546" xr:uid="{526AB2B2-CDA2-460D-9FC4-6D5338239C83}"/>
    <cellStyle name="20% - Accent6 2 2 3 2 5 2 2 2" xfId="20290" xr:uid="{5A1828FA-C19E-4E6D-B15D-317E7C69FC7B}"/>
    <cellStyle name="20% - Accent6 2 2 3 2 5 2 2 2 2" xfId="43127" xr:uid="{536927C6-A582-46D6-BFAB-D5C81C7F1E82}"/>
    <cellStyle name="20% - Accent6 2 2 3 2 5 2 2 3" xfId="33033" xr:uid="{68BCC8B0-B58C-42A6-9B51-CEE1B7A2F4AE}"/>
    <cellStyle name="20% - Accent6 2 2 3 2 5 2 3" xfId="14731" xr:uid="{54A32682-1FA6-4D89-B571-4919A396DF6C}"/>
    <cellStyle name="20% - Accent6 2 2 3 2 5 2 3 2" xfId="39134" xr:uid="{56725F97-B261-49E7-A823-DABA1484A280}"/>
    <cellStyle name="20% - Accent6 2 2 3 2 5 2 4" xfId="29040" xr:uid="{152E0879-15C2-42C0-AA74-85DC1278594D}"/>
    <cellStyle name="20% - Accent6 2 2 3 2 5 3" xfId="7545" xr:uid="{D8EF581F-ED2B-47A7-91B5-37D68E99690D}"/>
    <cellStyle name="20% - Accent6 2 2 3 2 5 3 2" xfId="20289" xr:uid="{4053839F-1C64-4565-BD2F-BC0AD5F3005C}"/>
    <cellStyle name="20% - Accent6 2 2 3 2 5 3 2 2" xfId="43126" xr:uid="{F209ADEB-1C2B-4628-AE8D-A803FDA74026}"/>
    <cellStyle name="20% - Accent6 2 2 3 2 5 3 3" xfId="33032" xr:uid="{E8D90469-AAE2-4987-A63C-0A40D56B4D45}"/>
    <cellStyle name="20% - Accent6 2 2 3 2 5 4" xfId="14730" xr:uid="{C0E9A644-475F-4F71-881E-E2D0437695E8}"/>
    <cellStyle name="20% - Accent6 2 2 3 2 5 4 2" xfId="39133" xr:uid="{48666E88-8F3B-4F94-89F1-EF509952CD25}"/>
    <cellStyle name="20% - Accent6 2 2 3 2 5 5" xfId="29039" xr:uid="{8631C385-B7D5-4011-954A-0741450987A4}"/>
    <cellStyle name="20% - Accent6 2 2 3 2 6" xfId="1984" xr:uid="{89E02D89-96B1-47D2-A580-B00917CE01A2}"/>
    <cellStyle name="20% - Accent6 2 2 3 2 6 2" xfId="7547" xr:uid="{BB9A3A53-7529-4225-AB81-1A7DBEEBC056}"/>
    <cellStyle name="20% - Accent6 2 2 3 2 6 2 2" xfId="20291" xr:uid="{B87F4D7B-B9A0-47DA-A2D2-34E847CC3DDC}"/>
    <cellStyle name="20% - Accent6 2 2 3 2 6 2 2 2" xfId="43128" xr:uid="{B4568CBD-418E-4EEC-ADD4-630523D57B5F}"/>
    <cellStyle name="20% - Accent6 2 2 3 2 6 2 3" xfId="33034" xr:uid="{38F86848-5FC3-45ED-A692-E1672874476F}"/>
    <cellStyle name="20% - Accent6 2 2 3 2 6 3" xfId="14732" xr:uid="{6AC04788-1BBE-485A-9827-75B8D4D23744}"/>
    <cellStyle name="20% - Accent6 2 2 3 2 6 3 2" xfId="39135" xr:uid="{A6607159-2633-42DF-99A2-DD8EC9946705}"/>
    <cellStyle name="20% - Accent6 2 2 3 2 6 4" xfId="29041" xr:uid="{C57B063A-7269-438C-8CBD-1AC7843A8306}"/>
    <cellStyle name="20% - Accent6 2 2 3 2 7" xfId="7520" xr:uid="{BDB2555A-9101-40CB-A41D-0834A0C823E1}"/>
    <cellStyle name="20% - Accent6 2 2 3 2 7 2" xfId="20264" xr:uid="{F297DB59-89D8-4A73-8E88-8FECF449B624}"/>
    <cellStyle name="20% - Accent6 2 2 3 2 7 2 2" xfId="43101" xr:uid="{0495D6B4-741D-41FE-B94E-EFAFD753FCE4}"/>
    <cellStyle name="20% - Accent6 2 2 3 2 7 3" xfId="33007" xr:uid="{F59943D4-F41B-4883-A149-993627636501}"/>
    <cellStyle name="20% - Accent6 2 2 3 2 8" xfId="11843" xr:uid="{26D9A831-EAE1-4321-8026-F9C83D06B08A}"/>
    <cellStyle name="20% - Accent6 2 2 3 2 8 2" xfId="36897" xr:uid="{ECC38EE7-66CA-47A6-B83A-A0AC17AD966B}"/>
    <cellStyle name="20% - Accent6 2 2 3 2 9" xfId="14705" xr:uid="{792E2A54-8AE9-4260-9E57-ABB7EA880A8E}"/>
    <cellStyle name="20% - Accent6 2 2 3 2 9 2" xfId="39108" xr:uid="{9186176F-E31C-4066-A164-83DCFB38248C}"/>
    <cellStyle name="20% - Accent6 2 2 3 3" xfId="1985" xr:uid="{375B2188-83D7-49BB-AB8F-1635432338C8}"/>
    <cellStyle name="20% - Accent6 2 2 3 3 2" xfId="1986" xr:uid="{42BFE20A-BA5E-4086-8441-6AEC2C311DF7}"/>
    <cellStyle name="20% - Accent6 2 2 3 3 2 2" xfId="1987" xr:uid="{D65DAD81-8951-4E14-8CE9-CD3EB7577437}"/>
    <cellStyle name="20% - Accent6 2 2 3 3 2 2 2" xfId="1988" xr:uid="{DF83D5CB-20AA-453F-9F27-7285A0FAB1BE}"/>
    <cellStyle name="20% - Accent6 2 2 3 3 2 2 2 2" xfId="7551" xr:uid="{F007C041-D091-45D8-BC09-2C1FC2566ECF}"/>
    <cellStyle name="20% - Accent6 2 2 3 3 2 2 2 2 2" xfId="20295" xr:uid="{C8C03052-0CF5-417C-9748-0497F2082D80}"/>
    <cellStyle name="20% - Accent6 2 2 3 3 2 2 2 2 2 2" xfId="43132" xr:uid="{1157EF54-AE94-4B81-AA01-8D88CF6F0CA8}"/>
    <cellStyle name="20% - Accent6 2 2 3 3 2 2 2 2 3" xfId="33038" xr:uid="{0FCAE173-86DD-435D-9F0C-9EBF610499F9}"/>
    <cellStyle name="20% - Accent6 2 2 3 3 2 2 2 3" xfId="14736" xr:uid="{F46DB436-6635-445B-82B1-7F2478A7C250}"/>
    <cellStyle name="20% - Accent6 2 2 3 3 2 2 2 3 2" xfId="39139" xr:uid="{AFD90247-36B5-4045-97EB-F63FEC772574}"/>
    <cellStyle name="20% - Accent6 2 2 3 3 2 2 2 4" xfId="29045" xr:uid="{D672FBCF-31B2-49C1-9B40-AEAB7DC6FB65}"/>
    <cellStyle name="20% - Accent6 2 2 3 3 2 2 3" xfId="7550" xr:uid="{D8901942-1507-43C0-861B-4F7C1337CE52}"/>
    <cellStyle name="20% - Accent6 2 2 3 3 2 2 3 2" xfId="20294" xr:uid="{F4BF153B-4824-44D9-A589-7C80BFABF750}"/>
    <cellStyle name="20% - Accent6 2 2 3 3 2 2 3 2 2" xfId="43131" xr:uid="{29F166D2-985A-406B-9A40-D5B483F60A36}"/>
    <cellStyle name="20% - Accent6 2 2 3 3 2 2 3 3" xfId="33037" xr:uid="{0EF8F5D3-1BDD-4B31-9158-67EBBDF4568F}"/>
    <cellStyle name="20% - Accent6 2 2 3 3 2 2 4" xfId="14735" xr:uid="{8D06059E-04EC-45B3-B545-9E126E610657}"/>
    <cellStyle name="20% - Accent6 2 2 3 3 2 2 4 2" xfId="39138" xr:uid="{71301E96-B0B1-4E08-8C12-6C2BD0401895}"/>
    <cellStyle name="20% - Accent6 2 2 3 3 2 2 5" xfId="29044" xr:uid="{7E0A1987-6174-4E2E-BE3B-6BECC70F673B}"/>
    <cellStyle name="20% - Accent6 2 2 3 3 2 3" xfId="1989" xr:uid="{B9A13312-80D4-4DE3-80F6-28053A9C6401}"/>
    <cellStyle name="20% - Accent6 2 2 3 3 2 3 2" xfId="1990" xr:uid="{FBB1C9C8-CA1C-418B-80F2-0DE06B40F041}"/>
    <cellStyle name="20% - Accent6 2 2 3 3 2 3 2 2" xfId="7553" xr:uid="{F5DC1403-7DC3-41A1-ABCE-84A3D33554A4}"/>
    <cellStyle name="20% - Accent6 2 2 3 3 2 3 2 2 2" xfId="20297" xr:uid="{98671527-FC2A-4173-8FFB-4B2C96313ADC}"/>
    <cellStyle name="20% - Accent6 2 2 3 3 2 3 2 2 2 2" xfId="43134" xr:uid="{CCF2E8FB-06C2-4065-AADD-BB45209DC80A}"/>
    <cellStyle name="20% - Accent6 2 2 3 3 2 3 2 2 3" xfId="33040" xr:uid="{73FC8BC9-4B66-4313-954E-3E24E83DFA04}"/>
    <cellStyle name="20% - Accent6 2 2 3 3 2 3 2 3" xfId="14738" xr:uid="{114A0BD1-3F39-4651-A24C-3B15FA7773A4}"/>
    <cellStyle name="20% - Accent6 2 2 3 3 2 3 2 3 2" xfId="39141" xr:uid="{E2C39B66-13B4-4CCD-93D5-C0545373769A}"/>
    <cellStyle name="20% - Accent6 2 2 3 3 2 3 2 4" xfId="29047" xr:uid="{7385233E-B1AB-451C-910B-0343E980E3A9}"/>
    <cellStyle name="20% - Accent6 2 2 3 3 2 3 3" xfId="7552" xr:uid="{0C6240BA-1EED-43EB-9FA3-1AACEA312EFB}"/>
    <cellStyle name="20% - Accent6 2 2 3 3 2 3 3 2" xfId="20296" xr:uid="{4DE6219A-1BCE-47E0-BE93-4FA327890365}"/>
    <cellStyle name="20% - Accent6 2 2 3 3 2 3 3 2 2" xfId="43133" xr:uid="{9B42BEA2-1A9C-4E10-A9A3-422AF397D407}"/>
    <cellStyle name="20% - Accent6 2 2 3 3 2 3 3 3" xfId="33039" xr:uid="{D4A5AB01-27E7-43A2-BF99-0290A3ADFC56}"/>
    <cellStyle name="20% - Accent6 2 2 3 3 2 3 4" xfId="14737" xr:uid="{9D509D53-54B3-4FCD-B188-081450DA24E0}"/>
    <cellStyle name="20% - Accent6 2 2 3 3 2 3 4 2" xfId="39140" xr:uid="{8D234D14-D8FA-4904-B945-868F68E072BC}"/>
    <cellStyle name="20% - Accent6 2 2 3 3 2 3 5" xfId="29046" xr:uid="{48AAB5FB-9C2B-420A-A8B6-9AE0886AC5E5}"/>
    <cellStyle name="20% - Accent6 2 2 3 3 2 4" xfId="1991" xr:uid="{0C4C07E8-2A02-4140-A6A9-4D0B57339D09}"/>
    <cellStyle name="20% - Accent6 2 2 3 3 2 4 2" xfId="7554" xr:uid="{C4B5C83E-D4C4-47D2-B751-AF4A56CA77CC}"/>
    <cellStyle name="20% - Accent6 2 2 3 3 2 4 2 2" xfId="20298" xr:uid="{9183506F-EEE6-450C-B844-B55E762A580A}"/>
    <cellStyle name="20% - Accent6 2 2 3 3 2 4 2 2 2" xfId="43135" xr:uid="{FC51E6DC-8B03-40CE-99BB-9B90B8551895}"/>
    <cellStyle name="20% - Accent6 2 2 3 3 2 4 2 3" xfId="33041" xr:uid="{3E6F1DC4-270C-4D2E-991F-B4BBC5A7771A}"/>
    <cellStyle name="20% - Accent6 2 2 3 3 2 4 3" xfId="14739" xr:uid="{3E7F1668-0E0C-489A-82EF-4ABCF53EB65B}"/>
    <cellStyle name="20% - Accent6 2 2 3 3 2 4 3 2" xfId="39142" xr:uid="{E0819C16-08D7-42B9-BF5E-CCC9907B0DC7}"/>
    <cellStyle name="20% - Accent6 2 2 3 3 2 4 4" xfId="29048" xr:uid="{2B8722B6-40EC-4901-8BD9-D279D7AFF016}"/>
    <cellStyle name="20% - Accent6 2 2 3 3 2 5" xfId="7549" xr:uid="{487BC1DE-2C11-4951-B151-48D2F6655B77}"/>
    <cellStyle name="20% - Accent6 2 2 3 3 2 5 2" xfId="20293" xr:uid="{DC31DDC6-6E25-43AF-BABF-10D725E6D45D}"/>
    <cellStyle name="20% - Accent6 2 2 3 3 2 5 2 2" xfId="43130" xr:uid="{3F1324AB-5FF6-4BEB-8C20-F510E3B2427B}"/>
    <cellStyle name="20% - Accent6 2 2 3 3 2 5 3" xfId="33036" xr:uid="{BE2E86DE-1F49-43A4-B24D-631DCFEDFB58}"/>
    <cellStyle name="20% - Accent6 2 2 3 3 2 6" xfId="14734" xr:uid="{906A91C2-6D96-45C9-888B-6B22CEF645B3}"/>
    <cellStyle name="20% - Accent6 2 2 3 3 2 6 2" xfId="39137" xr:uid="{A1F6EB30-BAC1-4F6A-980C-D8626D509E20}"/>
    <cellStyle name="20% - Accent6 2 2 3 3 2 7" xfId="29043" xr:uid="{7E91F30A-4568-4617-88F6-7E373333A563}"/>
    <cellStyle name="20% - Accent6 2 2 3 3 3" xfId="1992" xr:uid="{B9400E16-3226-43F9-8217-4EFF44CE1CBF}"/>
    <cellStyle name="20% - Accent6 2 2 3 3 3 2" xfId="1993" xr:uid="{C099255D-803F-457B-9FE5-E18C92C41719}"/>
    <cellStyle name="20% - Accent6 2 2 3 3 3 2 2" xfId="1994" xr:uid="{674B7EAA-2D99-433F-B11B-C44317D9A29B}"/>
    <cellStyle name="20% - Accent6 2 2 3 3 3 2 2 2" xfId="7557" xr:uid="{2809A2E7-68F5-41A8-93F5-F6C61B440AD0}"/>
    <cellStyle name="20% - Accent6 2 2 3 3 3 2 2 2 2" xfId="20301" xr:uid="{65C1BFDD-C9CB-4DB8-8444-AF1E370E571C}"/>
    <cellStyle name="20% - Accent6 2 2 3 3 3 2 2 2 2 2" xfId="43138" xr:uid="{3CC6FC9A-92D7-4272-B824-D6B826555BA2}"/>
    <cellStyle name="20% - Accent6 2 2 3 3 3 2 2 2 3" xfId="33044" xr:uid="{C01D028A-13E4-4DFE-A01C-75F7DCCFC6CE}"/>
    <cellStyle name="20% - Accent6 2 2 3 3 3 2 2 3" xfId="14742" xr:uid="{EE84391B-DE71-4323-B7D5-984C6F5BCCCE}"/>
    <cellStyle name="20% - Accent6 2 2 3 3 3 2 2 3 2" xfId="39145" xr:uid="{ACB5DDCE-08E3-43AF-AB6E-7B0A6A4AF8CE}"/>
    <cellStyle name="20% - Accent6 2 2 3 3 3 2 2 4" xfId="29051" xr:uid="{E99BD165-E938-49FF-BDBD-DC0B81D81004}"/>
    <cellStyle name="20% - Accent6 2 2 3 3 3 2 3" xfId="7556" xr:uid="{60F806D4-7D2A-4FCF-B1C1-A0BF9ACCE4AA}"/>
    <cellStyle name="20% - Accent6 2 2 3 3 3 2 3 2" xfId="20300" xr:uid="{5355B136-5DF4-4881-8218-50B5C55554C8}"/>
    <cellStyle name="20% - Accent6 2 2 3 3 3 2 3 2 2" xfId="43137" xr:uid="{A94554AD-6D58-4982-9F91-D8244E0A0DC8}"/>
    <cellStyle name="20% - Accent6 2 2 3 3 3 2 3 3" xfId="33043" xr:uid="{31F116E1-5308-4337-BFF6-D94B308C3ECE}"/>
    <cellStyle name="20% - Accent6 2 2 3 3 3 2 4" xfId="14741" xr:uid="{C2F34979-0143-48C0-9B34-DBA6E9592FF7}"/>
    <cellStyle name="20% - Accent6 2 2 3 3 3 2 4 2" xfId="39144" xr:uid="{733D3B8D-0416-4532-81FB-01338BA37E54}"/>
    <cellStyle name="20% - Accent6 2 2 3 3 3 2 5" xfId="29050" xr:uid="{47B48D67-E303-4F26-B2A4-25521FD54473}"/>
    <cellStyle name="20% - Accent6 2 2 3 3 3 3" xfId="1995" xr:uid="{DB0A2939-E55D-47E2-A7DD-D42FCFBD4DD9}"/>
    <cellStyle name="20% - Accent6 2 2 3 3 3 3 2" xfId="7558" xr:uid="{38236D60-1DB8-449B-944A-DF10B4B4D14D}"/>
    <cellStyle name="20% - Accent6 2 2 3 3 3 3 2 2" xfId="20302" xr:uid="{F3B38A0B-64EF-404F-87EA-0ECB4FE5E6F0}"/>
    <cellStyle name="20% - Accent6 2 2 3 3 3 3 2 2 2" xfId="43139" xr:uid="{A3BD52D8-6B56-47E4-8322-2F88FE3CC361}"/>
    <cellStyle name="20% - Accent6 2 2 3 3 3 3 2 3" xfId="33045" xr:uid="{EE27A948-CEB1-4A2F-98E4-E20FA0AD6079}"/>
    <cellStyle name="20% - Accent6 2 2 3 3 3 3 3" xfId="14743" xr:uid="{D5EB64AF-724B-4DF8-A911-8021653BC94E}"/>
    <cellStyle name="20% - Accent6 2 2 3 3 3 3 3 2" xfId="39146" xr:uid="{35DF4391-FDCC-4DFC-85F4-B8247A9B81D1}"/>
    <cellStyle name="20% - Accent6 2 2 3 3 3 3 4" xfId="29052" xr:uid="{B27C709F-C8CB-47B4-8FEF-6578ABD27765}"/>
    <cellStyle name="20% - Accent6 2 2 3 3 3 4" xfId="7555" xr:uid="{F23490DC-E3CF-4D44-A13D-F66556369FB0}"/>
    <cellStyle name="20% - Accent6 2 2 3 3 3 4 2" xfId="20299" xr:uid="{E9A5EBBD-79BF-41D8-9502-38ECFDB63116}"/>
    <cellStyle name="20% - Accent6 2 2 3 3 3 4 2 2" xfId="43136" xr:uid="{F1AA942E-68DC-4765-9B8B-3455A6F12FD6}"/>
    <cellStyle name="20% - Accent6 2 2 3 3 3 4 3" xfId="33042" xr:uid="{0E177E8B-FF8B-45CD-AD42-B37A2EBF7818}"/>
    <cellStyle name="20% - Accent6 2 2 3 3 3 5" xfId="14740" xr:uid="{A9F8C246-35E6-4CAE-9ABC-15CF50D916D4}"/>
    <cellStyle name="20% - Accent6 2 2 3 3 3 5 2" xfId="39143" xr:uid="{ADAF6423-44F8-4FD8-BBE4-DE31AD74F123}"/>
    <cellStyle name="20% - Accent6 2 2 3 3 3 6" xfId="29049" xr:uid="{071EC3EE-E87A-4F39-8B4D-A97048546FD2}"/>
    <cellStyle name="20% - Accent6 2 2 3 3 4" xfId="1996" xr:uid="{83DDBF73-BB39-4C4B-937B-82D0D973FBB9}"/>
    <cellStyle name="20% - Accent6 2 2 3 3 4 2" xfId="1997" xr:uid="{001A383E-083F-48DB-B1FA-6A0ABC561922}"/>
    <cellStyle name="20% - Accent6 2 2 3 3 4 2 2" xfId="7560" xr:uid="{C55510A6-452C-4048-9A1C-93C26EDB7419}"/>
    <cellStyle name="20% - Accent6 2 2 3 3 4 2 2 2" xfId="20304" xr:uid="{8B27F2E7-AC28-4839-B833-63A7D9FD9ED4}"/>
    <cellStyle name="20% - Accent6 2 2 3 3 4 2 2 2 2" xfId="43141" xr:uid="{D003A66D-864A-4B70-8119-F4F9E904F4EE}"/>
    <cellStyle name="20% - Accent6 2 2 3 3 4 2 2 3" xfId="33047" xr:uid="{9BB0C5A0-6ED3-4D26-B07E-69C1B30F9878}"/>
    <cellStyle name="20% - Accent6 2 2 3 3 4 2 3" xfId="14745" xr:uid="{7D103DD4-7181-45FB-8D2B-7DD32A5F559E}"/>
    <cellStyle name="20% - Accent6 2 2 3 3 4 2 3 2" xfId="39148" xr:uid="{3DC3D20F-DAD5-4C76-A559-E4D666D39395}"/>
    <cellStyle name="20% - Accent6 2 2 3 3 4 2 4" xfId="29054" xr:uid="{64041CC0-473C-4E3B-89F5-347EC441995D}"/>
    <cellStyle name="20% - Accent6 2 2 3 3 4 3" xfId="7559" xr:uid="{708FD892-1957-47CD-A87A-37C86CC3FCEE}"/>
    <cellStyle name="20% - Accent6 2 2 3 3 4 3 2" xfId="20303" xr:uid="{91F30974-DBDD-4E35-8B2C-EE47FE4F17C1}"/>
    <cellStyle name="20% - Accent6 2 2 3 3 4 3 2 2" xfId="43140" xr:uid="{071C0A76-D244-4154-8098-49E4232DFEC6}"/>
    <cellStyle name="20% - Accent6 2 2 3 3 4 3 3" xfId="33046" xr:uid="{9CDFCA44-E537-4E66-B486-E0529F577007}"/>
    <cellStyle name="20% - Accent6 2 2 3 3 4 4" xfId="14744" xr:uid="{A2F3F78C-7654-4D7F-93F0-884F479C028C}"/>
    <cellStyle name="20% - Accent6 2 2 3 3 4 4 2" xfId="39147" xr:uid="{9E3444E5-9343-41D2-BFB3-D09D4F91A903}"/>
    <cellStyle name="20% - Accent6 2 2 3 3 4 5" xfId="29053" xr:uid="{B9A4C6FD-E6DF-44A6-97CF-F5962D6DAE73}"/>
    <cellStyle name="20% - Accent6 2 2 3 3 5" xfId="1998" xr:uid="{06D18F89-9725-45C0-B0CB-43C35CDE697E}"/>
    <cellStyle name="20% - Accent6 2 2 3 3 5 2" xfId="7561" xr:uid="{E3A9538D-DDCC-4492-B9B8-B2E10C428B3B}"/>
    <cellStyle name="20% - Accent6 2 2 3 3 5 2 2" xfId="20305" xr:uid="{A906339B-AB83-4638-915C-1EB895913EC0}"/>
    <cellStyle name="20% - Accent6 2 2 3 3 5 2 2 2" xfId="43142" xr:uid="{02600F51-4EFC-4D86-85D1-0B50441F6FF3}"/>
    <cellStyle name="20% - Accent6 2 2 3 3 5 2 3" xfId="33048" xr:uid="{70303386-27D7-43C5-98B1-8194CC627FFE}"/>
    <cellStyle name="20% - Accent6 2 2 3 3 5 3" xfId="14746" xr:uid="{20EE41D9-D60B-4839-BD89-F647812E0176}"/>
    <cellStyle name="20% - Accent6 2 2 3 3 5 3 2" xfId="39149" xr:uid="{2F73BDBF-ABE0-4E73-AD9B-05B64295BDB2}"/>
    <cellStyle name="20% - Accent6 2 2 3 3 5 4" xfId="29055" xr:uid="{0ED0CED5-2683-495F-BE53-DDED0999F50E}"/>
    <cellStyle name="20% - Accent6 2 2 3 3 6" xfId="7548" xr:uid="{92244E38-225D-40BF-B206-7E45ACBA68D5}"/>
    <cellStyle name="20% - Accent6 2 2 3 3 6 2" xfId="20292" xr:uid="{37E1593B-818C-4408-9977-FBBE0EBD6A7E}"/>
    <cellStyle name="20% - Accent6 2 2 3 3 6 2 2" xfId="43129" xr:uid="{6BC4A316-7C00-423C-9682-90B1EA255995}"/>
    <cellStyle name="20% - Accent6 2 2 3 3 6 3" xfId="33035" xr:uid="{97392D97-44DB-460C-B769-0241986C9A01}"/>
    <cellStyle name="20% - Accent6 2 2 3 3 7" xfId="14733" xr:uid="{C946DED7-32C2-47F8-9F06-50ADE6AC07A4}"/>
    <cellStyle name="20% - Accent6 2 2 3 3 7 2" xfId="39136" xr:uid="{A27FA27B-9D26-4CEF-95FC-8B3498ECF3D0}"/>
    <cellStyle name="20% - Accent6 2 2 3 3 8" xfId="29042" xr:uid="{FE9965D8-81CC-43BF-B6E9-9BDB9D4BD395}"/>
    <cellStyle name="20% - Accent6 2 2 3 4" xfId="1999" xr:uid="{799BC667-B931-431B-AEC0-1CDA038A31A8}"/>
    <cellStyle name="20% - Accent6 2 2 3 4 2" xfId="2000" xr:uid="{AD30F486-545A-40C2-9761-300EB7723674}"/>
    <cellStyle name="20% - Accent6 2 2 3 4 2 2" xfId="2001" xr:uid="{125AD6CE-E2BC-4585-B277-194326D47F67}"/>
    <cellStyle name="20% - Accent6 2 2 3 4 2 2 2" xfId="7564" xr:uid="{A1E46E26-3B38-44C5-80DE-4EA315E477CD}"/>
    <cellStyle name="20% - Accent6 2 2 3 4 2 2 2 2" xfId="20308" xr:uid="{93AFDA9D-E6E2-4ACB-8C0D-45B91D1DB3E3}"/>
    <cellStyle name="20% - Accent6 2 2 3 4 2 2 2 2 2" xfId="43145" xr:uid="{9AFDDFCD-A763-425A-B3AF-ECC41C851807}"/>
    <cellStyle name="20% - Accent6 2 2 3 4 2 2 2 3" xfId="33051" xr:uid="{8922C0DE-1312-49F2-9142-6AE6B10FF0BF}"/>
    <cellStyle name="20% - Accent6 2 2 3 4 2 2 3" xfId="14749" xr:uid="{DFDD43FD-808B-4DF8-8073-D288A72245D8}"/>
    <cellStyle name="20% - Accent6 2 2 3 4 2 2 3 2" xfId="39152" xr:uid="{F70CA8CA-D714-404B-BD3B-FB32527CE2B8}"/>
    <cellStyle name="20% - Accent6 2 2 3 4 2 2 4" xfId="29058" xr:uid="{DB100934-D2E2-4AC1-B7B9-0C7A6168F935}"/>
    <cellStyle name="20% - Accent6 2 2 3 4 2 3" xfId="7563" xr:uid="{EFBF45A5-16D6-46B6-A74B-BD3E3CE39CB9}"/>
    <cellStyle name="20% - Accent6 2 2 3 4 2 3 2" xfId="20307" xr:uid="{E1EB500D-498E-4232-8F7E-7A8AEF320FA5}"/>
    <cellStyle name="20% - Accent6 2 2 3 4 2 3 2 2" xfId="43144" xr:uid="{8432ECEA-485D-415E-9928-E2C28E07602C}"/>
    <cellStyle name="20% - Accent6 2 2 3 4 2 3 3" xfId="33050" xr:uid="{7421F038-EFBB-4C5D-803B-EE916D9B2107}"/>
    <cellStyle name="20% - Accent6 2 2 3 4 2 4" xfId="14748" xr:uid="{EF13A8AD-3C57-4CCB-A728-F78445D8DE28}"/>
    <cellStyle name="20% - Accent6 2 2 3 4 2 4 2" xfId="39151" xr:uid="{F07D164B-D38E-476D-ABE2-DF6E3D90A819}"/>
    <cellStyle name="20% - Accent6 2 2 3 4 2 5" xfId="29057" xr:uid="{CF711F54-166A-4F41-B803-37C3D6E48BBC}"/>
    <cellStyle name="20% - Accent6 2 2 3 4 3" xfId="2002" xr:uid="{93CEA8BA-CFB7-49BF-83F3-7AD2C95CFD4E}"/>
    <cellStyle name="20% - Accent6 2 2 3 4 3 2" xfId="2003" xr:uid="{E278D796-F64F-42AF-8F8D-39AD2F1ED28C}"/>
    <cellStyle name="20% - Accent6 2 2 3 4 3 2 2" xfId="7566" xr:uid="{636AE7DF-23A0-42F6-A66A-E36450822EB1}"/>
    <cellStyle name="20% - Accent6 2 2 3 4 3 2 2 2" xfId="20310" xr:uid="{63C844F2-29A8-4E64-AAAB-F80EC73E3F19}"/>
    <cellStyle name="20% - Accent6 2 2 3 4 3 2 2 2 2" xfId="43147" xr:uid="{6C04876A-9D24-41AB-BA24-F7F8F8874A91}"/>
    <cellStyle name="20% - Accent6 2 2 3 4 3 2 2 3" xfId="33053" xr:uid="{06DAFFF4-A5F2-45AE-930F-1789480342AB}"/>
    <cellStyle name="20% - Accent6 2 2 3 4 3 2 3" xfId="14751" xr:uid="{1CCDAE5C-34F3-49AE-90CA-7E1AC05360B0}"/>
    <cellStyle name="20% - Accent6 2 2 3 4 3 2 3 2" xfId="39154" xr:uid="{3058BC05-9BD6-49BA-B5EF-999855DA92A0}"/>
    <cellStyle name="20% - Accent6 2 2 3 4 3 2 4" xfId="29060" xr:uid="{7567A80A-866C-464F-8A81-17161B0C1F72}"/>
    <cellStyle name="20% - Accent6 2 2 3 4 3 3" xfId="7565" xr:uid="{EBB33623-53F6-47C5-B44A-FEF9D2CEC5C6}"/>
    <cellStyle name="20% - Accent6 2 2 3 4 3 3 2" xfId="20309" xr:uid="{0745D311-896E-4594-80C8-8A5A449DB63E}"/>
    <cellStyle name="20% - Accent6 2 2 3 4 3 3 2 2" xfId="43146" xr:uid="{F6FC7DAC-B988-4B5C-B09D-7270A98036CA}"/>
    <cellStyle name="20% - Accent6 2 2 3 4 3 3 3" xfId="33052" xr:uid="{D9DFB1CC-BB20-41D0-8281-F0FFD670B01B}"/>
    <cellStyle name="20% - Accent6 2 2 3 4 3 4" xfId="14750" xr:uid="{3D4DF1BB-CEEA-4272-A06F-1D7E22261A4F}"/>
    <cellStyle name="20% - Accent6 2 2 3 4 3 4 2" xfId="39153" xr:uid="{41EDC54A-2FF9-4BD3-B089-6D2555D279EA}"/>
    <cellStyle name="20% - Accent6 2 2 3 4 3 5" xfId="29059" xr:uid="{45F528C8-C8CB-4674-BE88-B9F1C6FD30C9}"/>
    <cellStyle name="20% - Accent6 2 2 3 4 4" xfId="2004" xr:uid="{3C04B0C5-6525-4F08-B198-9B7961452A75}"/>
    <cellStyle name="20% - Accent6 2 2 3 4 4 2" xfId="7567" xr:uid="{0FD6A7BC-7612-4EBD-B904-0547BE804188}"/>
    <cellStyle name="20% - Accent6 2 2 3 4 4 2 2" xfId="20311" xr:uid="{3D86F202-A90F-4445-93EF-2675E2C7DC5E}"/>
    <cellStyle name="20% - Accent6 2 2 3 4 4 2 2 2" xfId="43148" xr:uid="{EDB27462-2F56-4181-872A-E2521C6652E6}"/>
    <cellStyle name="20% - Accent6 2 2 3 4 4 2 3" xfId="33054" xr:uid="{8BD7466D-ACC1-42CF-99AE-180C2E889DDE}"/>
    <cellStyle name="20% - Accent6 2 2 3 4 4 3" xfId="14752" xr:uid="{3D1E5EC3-6590-4FF2-BF4B-F8B80F7A9FDD}"/>
    <cellStyle name="20% - Accent6 2 2 3 4 4 3 2" xfId="39155" xr:uid="{155D2ED8-84D6-4065-8A9F-65CD0400AA58}"/>
    <cellStyle name="20% - Accent6 2 2 3 4 4 4" xfId="29061" xr:uid="{0B3893B9-4397-4193-9291-6E136EC55430}"/>
    <cellStyle name="20% - Accent6 2 2 3 4 5" xfId="7562" xr:uid="{A8CAF43F-7663-49A1-9A33-7E8045534EB6}"/>
    <cellStyle name="20% - Accent6 2 2 3 4 5 2" xfId="20306" xr:uid="{7DA38CE1-F97A-438D-9435-9E284A6D6430}"/>
    <cellStyle name="20% - Accent6 2 2 3 4 5 2 2" xfId="43143" xr:uid="{2782287A-00A5-4B33-8097-2D5989E7BE63}"/>
    <cellStyle name="20% - Accent6 2 2 3 4 5 3" xfId="33049" xr:uid="{1BF2E3D8-5AC2-4E93-B004-89AF291EAB09}"/>
    <cellStyle name="20% - Accent6 2 2 3 4 6" xfId="14747" xr:uid="{CAC0FE63-3F28-4855-9FF9-7AC66496328E}"/>
    <cellStyle name="20% - Accent6 2 2 3 4 6 2" xfId="39150" xr:uid="{C859DA0C-AEBC-4081-93A4-FA8225C3EED1}"/>
    <cellStyle name="20% - Accent6 2 2 3 4 7" xfId="29056" xr:uid="{84F95E88-0E8E-499C-9188-110DECF26277}"/>
    <cellStyle name="20% - Accent6 2 2 3 5" xfId="2005" xr:uid="{A8A532E6-EF69-4559-96B6-A29E53AD9181}"/>
    <cellStyle name="20% - Accent6 2 2 3 5 2" xfId="2006" xr:uid="{00C2F89C-DE92-4480-B0E5-4D4DC64CB17E}"/>
    <cellStyle name="20% - Accent6 2 2 3 5 2 2" xfId="2007" xr:uid="{F32BC89F-6FBC-4F7B-B00C-EC97CD5A09B7}"/>
    <cellStyle name="20% - Accent6 2 2 3 5 2 2 2" xfId="7570" xr:uid="{F217DFAB-ED6B-4587-AE61-6B3B36907DDF}"/>
    <cellStyle name="20% - Accent6 2 2 3 5 2 2 2 2" xfId="20314" xr:uid="{BFA8B51F-4C2A-4402-8720-6E8F66430FB5}"/>
    <cellStyle name="20% - Accent6 2 2 3 5 2 2 2 2 2" xfId="43151" xr:uid="{08EFDA1F-A111-4ADC-ACF9-7FBF61AF60E8}"/>
    <cellStyle name="20% - Accent6 2 2 3 5 2 2 2 3" xfId="33057" xr:uid="{38DABF1D-29EE-4020-A473-82C9C2E4406F}"/>
    <cellStyle name="20% - Accent6 2 2 3 5 2 2 3" xfId="14755" xr:uid="{5EA5908B-A22B-4FC7-9158-61BCBC386AB1}"/>
    <cellStyle name="20% - Accent6 2 2 3 5 2 2 3 2" xfId="39158" xr:uid="{3B66FB5F-A6F1-4468-8B82-716C1306B4E5}"/>
    <cellStyle name="20% - Accent6 2 2 3 5 2 2 4" xfId="29064" xr:uid="{C5AEDCB6-C1E3-4A7A-83C7-932CF5444B0B}"/>
    <cellStyle name="20% - Accent6 2 2 3 5 2 3" xfId="7569" xr:uid="{B45444B4-F3DB-43FF-9383-26A3623E2C7E}"/>
    <cellStyle name="20% - Accent6 2 2 3 5 2 3 2" xfId="20313" xr:uid="{ABFDB84F-46BA-49B2-A01A-2A53C02AB713}"/>
    <cellStyle name="20% - Accent6 2 2 3 5 2 3 2 2" xfId="43150" xr:uid="{85F7BA0C-EF87-48AC-9FD3-3B73C2584B62}"/>
    <cellStyle name="20% - Accent6 2 2 3 5 2 3 3" xfId="33056" xr:uid="{D27BF034-905C-40C9-AE98-3271CEBEBFAD}"/>
    <cellStyle name="20% - Accent6 2 2 3 5 2 4" xfId="14754" xr:uid="{25966DB5-DD7E-4715-A248-7CCF4FF7EA76}"/>
    <cellStyle name="20% - Accent6 2 2 3 5 2 4 2" xfId="39157" xr:uid="{6121B1FD-EBA6-4C62-9399-4A80878E0F11}"/>
    <cellStyle name="20% - Accent6 2 2 3 5 2 5" xfId="29063" xr:uid="{48637B50-62F9-44E6-9786-3885BF5F591E}"/>
    <cellStyle name="20% - Accent6 2 2 3 5 3" xfId="2008" xr:uid="{D47EF456-0724-47E1-9D67-A467C2AA8F36}"/>
    <cellStyle name="20% - Accent6 2 2 3 5 3 2" xfId="7571" xr:uid="{3C88CF39-43FC-4691-BB61-077C700E1C5B}"/>
    <cellStyle name="20% - Accent6 2 2 3 5 3 2 2" xfId="20315" xr:uid="{E58FC3A1-1FF0-450E-ABED-F3B346E9A245}"/>
    <cellStyle name="20% - Accent6 2 2 3 5 3 2 2 2" xfId="43152" xr:uid="{941F8D5E-BD92-4DC7-A477-EC4A51D8A858}"/>
    <cellStyle name="20% - Accent6 2 2 3 5 3 2 3" xfId="33058" xr:uid="{C2EF826D-D17A-4A8C-8277-DF091C972045}"/>
    <cellStyle name="20% - Accent6 2 2 3 5 3 3" xfId="14756" xr:uid="{D037035E-8F52-4206-916E-D222BCCCD549}"/>
    <cellStyle name="20% - Accent6 2 2 3 5 3 3 2" xfId="39159" xr:uid="{49864E28-7F17-4533-BFE5-69821D30C708}"/>
    <cellStyle name="20% - Accent6 2 2 3 5 3 4" xfId="29065" xr:uid="{E4C21B40-483F-4684-8026-007B8FC2E26E}"/>
    <cellStyle name="20% - Accent6 2 2 3 5 4" xfId="7568" xr:uid="{70F776E4-0E1B-42DC-89B0-882B82B16A3C}"/>
    <cellStyle name="20% - Accent6 2 2 3 5 4 2" xfId="20312" xr:uid="{414F814A-B06C-4D99-90A4-10F2C46FE266}"/>
    <cellStyle name="20% - Accent6 2 2 3 5 4 2 2" xfId="43149" xr:uid="{A244BBD9-95FB-49B6-B119-5CAFA2E6054F}"/>
    <cellStyle name="20% - Accent6 2 2 3 5 4 3" xfId="33055" xr:uid="{433B9095-26F8-48F2-82C3-C4607C11B697}"/>
    <cellStyle name="20% - Accent6 2 2 3 5 5" xfId="14753" xr:uid="{6BF8E9C3-6C6A-4E75-87BC-6EB1DE869B76}"/>
    <cellStyle name="20% - Accent6 2 2 3 5 5 2" xfId="39156" xr:uid="{43FC8268-ADDC-452E-AC0B-F43E7595AD2E}"/>
    <cellStyle name="20% - Accent6 2 2 3 5 6" xfId="29062" xr:uid="{90AC1CAD-E357-48B3-937F-ADA6E62B1A2E}"/>
    <cellStyle name="20% - Accent6 2 2 3 6" xfId="2009" xr:uid="{85807710-9772-4B38-B3B2-DE244BD34DCB}"/>
    <cellStyle name="20% - Accent6 2 2 3 6 2" xfId="2010" xr:uid="{C20E3CFF-3706-4158-9576-6A9FECEDB860}"/>
    <cellStyle name="20% - Accent6 2 2 3 6 2 2" xfId="7573" xr:uid="{4F5AF296-0AD7-4B77-8C05-FCDBEA8E7D33}"/>
    <cellStyle name="20% - Accent6 2 2 3 6 2 2 2" xfId="20317" xr:uid="{707CBE2E-2EC1-482D-99D6-0CEDEEE48314}"/>
    <cellStyle name="20% - Accent6 2 2 3 6 2 2 2 2" xfId="43154" xr:uid="{3EB495C7-8978-4BBD-83E7-C6C97C0F3C1B}"/>
    <cellStyle name="20% - Accent6 2 2 3 6 2 2 3" xfId="33060" xr:uid="{DA0878B3-5DCB-486A-8429-6DD83B193B22}"/>
    <cellStyle name="20% - Accent6 2 2 3 6 2 3" xfId="14758" xr:uid="{73DBCCB9-FE14-41A8-A366-2ADCC0A90492}"/>
    <cellStyle name="20% - Accent6 2 2 3 6 2 3 2" xfId="39161" xr:uid="{947BC95B-DD95-41CE-AE34-7B5BCD328F7B}"/>
    <cellStyle name="20% - Accent6 2 2 3 6 2 4" xfId="29067" xr:uid="{71AB6552-AB23-4306-9A05-CB7707A3AC71}"/>
    <cellStyle name="20% - Accent6 2 2 3 6 3" xfId="7572" xr:uid="{B47EDD9A-ED74-4826-BD08-54D09F6B092E}"/>
    <cellStyle name="20% - Accent6 2 2 3 6 3 2" xfId="20316" xr:uid="{D2A2921E-3AE6-463D-9E11-EC3ABCCAB6ED}"/>
    <cellStyle name="20% - Accent6 2 2 3 6 3 2 2" xfId="43153" xr:uid="{372BF262-03BC-435F-8CD7-A4799089F947}"/>
    <cellStyle name="20% - Accent6 2 2 3 6 3 3" xfId="33059" xr:uid="{920D7447-358F-4868-99A7-958FBC2D95A7}"/>
    <cellStyle name="20% - Accent6 2 2 3 6 4" xfId="14757" xr:uid="{9BFE5721-9913-41C8-B411-377E27682C1E}"/>
    <cellStyle name="20% - Accent6 2 2 3 6 4 2" xfId="39160" xr:uid="{2AA994F3-CEFA-47FA-9E72-14DA676B1131}"/>
    <cellStyle name="20% - Accent6 2 2 3 6 5" xfId="29066" xr:uid="{A34A150D-079D-4FC4-A39B-23FFAABE44FE}"/>
    <cellStyle name="20% - Accent6 2 2 3 7" xfId="2011" xr:uid="{DD7BB943-8B35-4F17-98C1-B7ECF59A8A5C}"/>
    <cellStyle name="20% - Accent6 2 2 3 7 2" xfId="7574" xr:uid="{8D4FFBEE-5169-4FC9-BE71-BEFBA6BBB1FC}"/>
    <cellStyle name="20% - Accent6 2 2 3 7 2 2" xfId="20318" xr:uid="{86F04701-4DE2-4DCA-BC9A-0055ACA2DD5D}"/>
    <cellStyle name="20% - Accent6 2 2 3 7 2 2 2" xfId="43155" xr:uid="{EE7FC538-59C2-4CCB-BC6D-31A6B5AB5579}"/>
    <cellStyle name="20% - Accent6 2 2 3 7 2 3" xfId="33061" xr:uid="{2DFA7FC7-AC45-471E-92AC-73FC4E49C834}"/>
    <cellStyle name="20% - Accent6 2 2 3 7 3" xfId="14759" xr:uid="{22618EEF-0BFC-4E81-9407-F6CB88E13297}"/>
    <cellStyle name="20% - Accent6 2 2 3 7 3 2" xfId="39162" xr:uid="{5321174F-3B1C-40FE-B5CE-100BDABF92A7}"/>
    <cellStyle name="20% - Accent6 2 2 3 7 4" xfId="29068" xr:uid="{48FD7795-24ED-497B-A4D4-A92D50069A56}"/>
    <cellStyle name="20% - Accent6 2 2 3 8" xfId="7519" xr:uid="{B2F11BDD-4659-487E-ABAB-4F59F265DE3C}"/>
    <cellStyle name="20% - Accent6 2 2 3 8 2" xfId="20263" xr:uid="{6811CA17-BBCD-470A-AB68-D90C030875A4}"/>
    <cellStyle name="20% - Accent6 2 2 3 8 2 2" xfId="43100" xr:uid="{4455117A-6FD4-4F63-8AFD-5A2A3D69A95C}"/>
    <cellStyle name="20% - Accent6 2 2 3 8 3" xfId="33006" xr:uid="{6BBA1995-4D99-42B1-A767-28DAF004C997}"/>
    <cellStyle name="20% - Accent6 2 2 3 9" xfId="10747" xr:uid="{4F27D147-ED1D-4142-91F5-4D3B71FDBAC8}"/>
    <cellStyle name="20% - Accent6 2 2 3 9 2" xfId="35940" xr:uid="{84A19B42-D086-411A-B171-5DF1C74EB540}"/>
    <cellStyle name="20% - Accent6 2 2 3_Rate Analysis" xfId="12639" xr:uid="{6E9EAB2B-7D28-453E-82F5-54658FC65A9B}"/>
    <cellStyle name="20% - Accent6 2 2 4" xfId="2012" xr:uid="{6EF60BCC-EAD9-4DC5-A976-5CA1CCEF9456}"/>
    <cellStyle name="20% - Accent6 2 2 4 10" xfId="23856" xr:uid="{8F820934-A3ED-494E-94BE-D539CDF520EF}"/>
    <cellStyle name="20% - Accent6 2 2 4 10 2" xfId="46690" xr:uid="{77215C37-4621-43B7-B006-F3677C2F6E91}"/>
    <cellStyle name="20% - Accent6 2 2 4 11" xfId="25939" xr:uid="{5D219ABB-26EA-49F2-B274-C6187E14AB63}"/>
    <cellStyle name="20% - Accent6 2 2 4 11 2" xfId="48763" xr:uid="{DD412635-5D2B-47DD-BD0D-140D9BCC2718}"/>
    <cellStyle name="20% - Accent6 2 2 4 12" xfId="29069" xr:uid="{D27695E5-A757-44B4-A111-427E7C7EDF0E}"/>
    <cellStyle name="20% - Accent6 2 2 4 2" xfId="2013" xr:uid="{A60A451A-08FB-4D19-AEAC-28783BF95EEC}"/>
    <cellStyle name="20% - Accent6 2 2 4 2 10" xfId="26904" xr:uid="{0201F668-0951-43B2-8822-70EAD57B0B26}"/>
    <cellStyle name="20% - Accent6 2 2 4 2 10 2" xfId="49720" xr:uid="{865CC4E9-8A05-4751-96B2-C8D044FE66C5}"/>
    <cellStyle name="20% - Accent6 2 2 4 2 11" xfId="29070" xr:uid="{DAEDDBDC-ED36-4294-B26F-6B80034E790A}"/>
    <cellStyle name="20% - Accent6 2 2 4 2 2" xfId="2014" xr:uid="{0D1B7D9C-AFAF-4B0C-900F-6DF422B0E822}"/>
    <cellStyle name="20% - Accent6 2 2 4 2 2 2" xfId="2015" xr:uid="{6A4D6202-C972-4744-90A5-A08335A565FC}"/>
    <cellStyle name="20% - Accent6 2 2 4 2 2 2 2" xfId="2016" xr:uid="{969143A0-CD4F-4E76-8891-93FBC914A5D5}"/>
    <cellStyle name="20% - Accent6 2 2 4 2 2 2 2 2" xfId="7579" xr:uid="{D89D858A-95BE-4A1F-BBAC-5B32437A21C0}"/>
    <cellStyle name="20% - Accent6 2 2 4 2 2 2 2 2 2" xfId="20323" xr:uid="{1477EF54-CF72-4A87-B03F-2C9DF06D5043}"/>
    <cellStyle name="20% - Accent6 2 2 4 2 2 2 2 2 2 2" xfId="43160" xr:uid="{D6A0A00F-4408-42B2-B673-777C4095D520}"/>
    <cellStyle name="20% - Accent6 2 2 4 2 2 2 2 2 3" xfId="33066" xr:uid="{2FE86A4E-1C82-4A13-95C0-C8B9EE30BA86}"/>
    <cellStyle name="20% - Accent6 2 2 4 2 2 2 2 3" xfId="14764" xr:uid="{1E5A9465-D97B-4A2D-9307-3CC46EFC253B}"/>
    <cellStyle name="20% - Accent6 2 2 4 2 2 2 2 3 2" xfId="39167" xr:uid="{9F49DDFB-81AD-497A-B3FB-E6E562C4ACA8}"/>
    <cellStyle name="20% - Accent6 2 2 4 2 2 2 2 4" xfId="29073" xr:uid="{DCA98337-C8E7-4B62-A633-557BF0B99038}"/>
    <cellStyle name="20% - Accent6 2 2 4 2 2 2 3" xfId="7578" xr:uid="{E4BFC3E7-3018-452D-8F33-16E030072E94}"/>
    <cellStyle name="20% - Accent6 2 2 4 2 2 2 3 2" xfId="20322" xr:uid="{7D876919-A188-473E-B8A5-BCEFBB4B5E6F}"/>
    <cellStyle name="20% - Accent6 2 2 4 2 2 2 3 2 2" xfId="43159" xr:uid="{F85E6DE7-F2FB-4A8E-8E28-402C87EECC38}"/>
    <cellStyle name="20% - Accent6 2 2 4 2 2 2 3 3" xfId="33065" xr:uid="{CCF242D1-70CD-4EB7-99B1-2E81E2C44A84}"/>
    <cellStyle name="20% - Accent6 2 2 4 2 2 2 4" xfId="14763" xr:uid="{F1BBC855-E412-4CD0-ADD5-CF6720841944}"/>
    <cellStyle name="20% - Accent6 2 2 4 2 2 2 4 2" xfId="39166" xr:uid="{F1D0475B-2776-4D87-ABD4-8E743EECCDA4}"/>
    <cellStyle name="20% - Accent6 2 2 4 2 2 2 5" xfId="29072" xr:uid="{79FB6C98-C3C0-4B2D-A078-B9B9BF13E1D1}"/>
    <cellStyle name="20% - Accent6 2 2 4 2 2 3" xfId="2017" xr:uid="{25EE1E49-42E0-4FFA-BDA9-25AB550574DB}"/>
    <cellStyle name="20% - Accent6 2 2 4 2 2 3 2" xfId="2018" xr:uid="{A1553B7F-607E-49D7-9570-5BE5E313FCE6}"/>
    <cellStyle name="20% - Accent6 2 2 4 2 2 3 2 2" xfId="7581" xr:uid="{7053C1A9-9871-4FA9-96F3-240E413B1467}"/>
    <cellStyle name="20% - Accent6 2 2 4 2 2 3 2 2 2" xfId="20325" xr:uid="{25FBC4FF-AEA6-4E4E-BFB1-FD7B70F1F360}"/>
    <cellStyle name="20% - Accent6 2 2 4 2 2 3 2 2 2 2" xfId="43162" xr:uid="{78EF1A6D-247B-445A-8274-D862B050F5E0}"/>
    <cellStyle name="20% - Accent6 2 2 4 2 2 3 2 2 3" xfId="33068" xr:uid="{B235CF2A-99BF-4DC1-AD4E-0C6812C349B8}"/>
    <cellStyle name="20% - Accent6 2 2 4 2 2 3 2 3" xfId="14766" xr:uid="{3893B794-1A05-46D4-B527-4BA83F9F0393}"/>
    <cellStyle name="20% - Accent6 2 2 4 2 2 3 2 3 2" xfId="39169" xr:uid="{5A8F24ED-2E4C-4FCC-9E68-6F1A16E94DBD}"/>
    <cellStyle name="20% - Accent6 2 2 4 2 2 3 2 4" xfId="29075" xr:uid="{5B06C041-524C-4068-BEFD-FEA274602212}"/>
    <cellStyle name="20% - Accent6 2 2 4 2 2 3 3" xfId="7580" xr:uid="{4A7DABF1-B449-4B4B-9B6E-DE5F3B75C5DC}"/>
    <cellStyle name="20% - Accent6 2 2 4 2 2 3 3 2" xfId="20324" xr:uid="{A3BCE5DB-5AD9-44A4-A951-7AF0F1CCC285}"/>
    <cellStyle name="20% - Accent6 2 2 4 2 2 3 3 2 2" xfId="43161" xr:uid="{B421E399-6456-45F1-A0A3-C8C115E62C61}"/>
    <cellStyle name="20% - Accent6 2 2 4 2 2 3 3 3" xfId="33067" xr:uid="{6795C86D-4505-42D7-8438-B4A16DBA3B93}"/>
    <cellStyle name="20% - Accent6 2 2 4 2 2 3 4" xfId="14765" xr:uid="{290CB5BB-DF87-497A-A64C-06F4C844A058}"/>
    <cellStyle name="20% - Accent6 2 2 4 2 2 3 4 2" xfId="39168" xr:uid="{CA15BCE5-FD00-47FD-A736-3968FC098467}"/>
    <cellStyle name="20% - Accent6 2 2 4 2 2 3 5" xfId="29074" xr:uid="{C1B44868-ADEC-458E-BDF3-E2648E54F6D2}"/>
    <cellStyle name="20% - Accent6 2 2 4 2 2 4" xfId="2019" xr:uid="{F3F00615-B5CE-45A1-9F8B-DDCBC7FBCB3A}"/>
    <cellStyle name="20% - Accent6 2 2 4 2 2 4 2" xfId="7582" xr:uid="{BA657EA1-4B41-4A43-B9F5-BD4C4427C706}"/>
    <cellStyle name="20% - Accent6 2 2 4 2 2 4 2 2" xfId="20326" xr:uid="{160ACF9E-E09B-4135-954F-211EA6800E76}"/>
    <cellStyle name="20% - Accent6 2 2 4 2 2 4 2 2 2" xfId="43163" xr:uid="{6D53AFB3-ADD0-4EF6-B46B-403C22E4168D}"/>
    <cellStyle name="20% - Accent6 2 2 4 2 2 4 2 3" xfId="33069" xr:uid="{9DFB01F4-2DF0-4296-9128-8E9C3FC3B1AF}"/>
    <cellStyle name="20% - Accent6 2 2 4 2 2 4 3" xfId="14767" xr:uid="{D61A58A7-E5FB-42DF-A9CB-4FF59C033553}"/>
    <cellStyle name="20% - Accent6 2 2 4 2 2 4 3 2" xfId="39170" xr:uid="{8EF18FE8-3387-4F3C-99C8-6CB6438E72A6}"/>
    <cellStyle name="20% - Accent6 2 2 4 2 2 4 4" xfId="29076" xr:uid="{156698F0-96B1-4D94-BA65-C4A35B52FBD3}"/>
    <cellStyle name="20% - Accent6 2 2 4 2 2 5" xfId="7577" xr:uid="{25D71EBC-89E2-491E-872F-7FF2434A8AA2}"/>
    <cellStyle name="20% - Accent6 2 2 4 2 2 5 2" xfId="20321" xr:uid="{D464781B-5D06-4444-A443-B1DD61844480}"/>
    <cellStyle name="20% - Accent6 2 2 4 2 2 5 2 2" xfId="43158" xr:uid="{3025D54C-8ED7-4FD7-8CE0-E079CFFD1529}"/>
    <cellStyle name="20% - Accent6 2 2 4 2 2 5 3" xfId="33064" xr:uid="{90ED1B4A-F241-4D73-9BEA-2AB1B536E8EA}"/>
    <cellStyle name="20% - Accent6 2 2 4 2 2 6" xfId="14762" xr:uid="{4D9D2C30-BBC5-436A-8191-B0E9F36DB794}"/>
    <cellStyle name="20% - Accent6 2 2 4 2 2 6 2" xfId="39165" xr:uid="{D5F3CA47-DA2F-404F-B52C-4597A92FA30C}"/>
    <cellStyle name="20% - Accent6 2 2 4 2 2 7" xfId="29071" xr:uid="{7879B4D4-C228-4786-9A44-262AA2089A25}"/>
    <cellStyle name="20% - Accent6 2 2 4 2 3" xfId="2020" xr:uid="{99AFBC40-A7FF-4207-8853-09C25880A657}"/>
    <cellStyle name="20% - Accent6 2 2 4 2 3 2" xfId="2021" xr:uid="{AA7E61C0-10DD-4867-9ED9-413F3E1B72EB}"/>
    <cellStyle name="20% - Accent6 2 2 4 2 3 2 2" xfId="2022" xr:uid="{FA4AF297-C5B1-4E62-AAE6-6D45E32AFD92}"/>
    <cellStyle name="20% - Accent6 2 2 4 2 3 2 2 2" xfId="7585" xr:uid="{50847006-5D66-45FF-8DD5-A0C1E2D0F60E}"/>
    <cellStyle name="20% - Accent6 2 2 4 2 3 2 2 2 2" xfId="20329" xr:uid="{76E82E13-D62D-4C98-B12A-2B8AC9F8F1D6}"/>
    <cellStyle name="20% - Accent6 2 2 4 2 3 2 2 2 2 2" xfId="43166" xr:uid="{0EB7EF8A-42B0-4DFA-8197-8FFEA862DBB3}"/>
    <cellStyle name="20% - Accent6 2 2 4 2 3 2 2 2 3" xfId="33072" xr:uid="{D4298789-9DA0-4686-AF41-E6C052D6E9FD}"/>
    <cellStyle name="20% - Accent6 2 2 4 2 3 2 2 3" xfId="14770" xr:uid="{33930349-F86A-4419-A84F-840A3B299506}"/>
    <cellStyle name="20% - Accent6 2 2 4 2 3 2 2 3 2" xfId="39173" xr:uid="{1D8CADFC-42A2-4AB7-A89C-C7907A8A86CA}"/>
    <cellStyle name="20% - Accent6 2 2 4 2 3 2 2 4" xfId="29079" xr:uid="{73E28482-C0B8-4603-BDC0-15EAA02E9868}"/>
    <cellStyle name="20% - Accent6 2 2 4 2 3 2 3" xfId="7584" xr:uid="{DA7DF556-8956-4D6D-A20B-71E4BFA16CA9}"/>
    <cellStyle name="20% - Accent6 2 2 4 2 3 2 3 2" xfId="20328" xr:uid="{B704C1A2-FE96-4416-9EA9-3E57C5660DAE}"/>
    <cellStyle name="20% - Accent6 2 2 4 2 3 2 3 2 2" xfId="43165" xr:uid="{5BAFD025-7E7C-4A6D-977C-FEADDABDB86F}"/>
    <cellStyle name="20% - Accent6 2 2 4 2 3 2 3 3" xfId="33071" xr:uid="{0B210870-3C74-46EF-A17A-4A9314602077}"/>
    <cellStyle name="20% - Accent6 2 2 4 2 3 2 4" xfId="14769" xr:uid="{EC352E0F-F632-4B6F-8D16-304B9405B346}"/>
    <cellStyle name="20% - Accent6 2 2 4 2 3 2 4 2" xfId="39172" xr:uid="{4F3E2D6D-7CD6-43AE-875A-00ADC5A94C5C}"/>
    <cellStyle name="20% - Accent6 2 2 4 2 3 2 5" xfId="29078" xr:uid="{FF68E358-E5B9-41CE-8D85-BD63BB3C4187}"/>
    <cellStyle name="20% - Accent6 2 2 4 2 3 3" xfId="2023" xr:uid="{3A26387E-4BFB-44EC-8D87-778599B20F73}"/>
    <cellStyle name="20% - Accent6 2 2 4 2 3 3 2" xfId="7586" xr:uid="{93E27CF3-3C09-4718-A036-CFB7E0409D25}"/>
    <cellStyle name="20% - Accent6 2 2 4 2 3 3 2 2" xfId="20330" xr:uid="{626EBBA2-5EC7-4E46-AB09-C550B13900BE}"/>
    <cellStyle name="20% - Accent6 2 2 4 2 3 3 2 2 2" xfId="43167" xr:uid="{62DDAA3F-69BC-4E41-B8D4-E51CA440DF6D}"/>
    <cellStyle name="20% - Accent6 2 2 4 2 3 3 2 3" xfId="33073" xr:uid="{7DFC303D-13F3-4B4E-AAF4-3511DC207DDC}"/>
    <cellStyle name="20% - Accent6 2 2 4 2 3 3 3" xfId="14771" xr:uid="{F445A189-1909-4D4B-AA12-9A6431EDDCD8}"/>
    <cellStyle name="20% - Accent6 2 2 4 2 3 3 3 2" xfId="39174" xr:uid="{138EA91F-57BB-44CC-A60F-993ADFD1AF8F}"/>
    <cellStyle name="20% - Accent6 2 2 4 2 3 3 4" xfId="29080" xr:uid="{A03B67EB-741B-4F20-892C-89FC1E3E4A66}"/>
    <cellStyle name="20% - Accent6 2 2 4 2 3 4" xfId="7583" xr:uid="{115F874C-9F04-47BF-AF91-45F472A03522}"/>
    <cellStyle name="20% - Accent6 2 2 4 2 3 4 2" xfId="20327" xr:uid="{7C27DC36-95DB-45BD-ABBB-E92507FA765B}"/>
    <cellStyle name="20% - Accent6 2 2 4 2 3 4 2 2" xfId="43164" xr:uid="{C673EE8C-3488-47D7-B377-9E46E36286AC}"/>
    <cellStyle name="20% - Accent6 2 2 4 2 3 4 3" xfId="33070" xr:uid="{4C290141-B9E8-490F-95A7-872E2E2C1EE1}"/>
    <cellStyle name="20% - Accent6 2 2 4 2 3 5" xfId="14768" xr:uid="{8FF648E8-C897-4189-8DE4-6F8FA379F688}"/>
    <cellStyle name="20% - Accent6 2 2 4 2 3 5 2" xfId="39171" xr:uid="{7C6AA200-4B7E-4EDB-A2CF-AF939881D618}"/>
    <cellStyle name="20% - Accent6 2 2 4 2 3 6" xfId="29077" xr:uid="{3CDEC961-3DC9-4EFA-9837-F2BE0CD1748E}"/>
    <cellStyle name="20% - Accent6 2 2 4 2 4" xfId="2024" xr:uid="{20EF4925-FB90-4C71-B525-C3BE6859E035}"/>
    <cellStyle name="20% - Accent6 2 2 4 2 4 2" xfId="2025" xr:uid="{3BA0ACDB-28AA-491F-B85F-59CB5435E252}"/>
    <cellStyle name="20% - Accent6 2 2 4 2 4 2 2" xfId="7588" xr:uid="{B08120E3-7B05-4C73-BDAD-AD644FECA252}"/>
    <cellStyle name="20% - Accent6 2 2 4 2 4 2 2 2" xfId="20332" xr:uid="{A6664162-8B08-4909-A39E-3F8C505108F9}"/>
    <cellStyle name="20% - Accent6 2 2 4 2 4 2 2 2 2" xfId="43169" xr:uid="{7DC1284B-8FA3-4E7D-9A43-45B4D38C0EC8}"/>
    <cellStyle name="20% - Accent6 2 2 4 2 4 2 2 3" xfId="33075" xr:uid="{5C12C3FF-5ADA-4E01-B137-6115413D9DCD}"/>
    <cellStyle name="20% - Accent6 2 2 4 2 4 2 3" xfId="14773" xr:uid="{B8DAF72E-D090-4FD4-AAF1-CF0B40D7C046}"/>
    <cellStyle name="20% - Accent6 2 2 4 2 4 2 3 2" xfId="39176" xr:uid="{C02864D2-A5DE-4081-829C-DD2205CD85BE}"/>
    <cellStyle name="20% - Accent6 2 2 4 2 4 2 4" xfId="29082" xr:uid="{7FD4D7BC-AE93-46A7-A5AA-EEA2DE47D65C}"/>
    <cellStyle name="20% - Accent6 2 2 4 2 4 3" xfId="7587" xr:uid="{846FB90B-D266-4796-AA67-C455A949A617}"/>
    <cellStyle name="20% - Accent6 2 2 4 2 4 3 2" xfId="20331" xr:uid="{7FEE16B7-56B2-4C71-A67A-F0D476740190}"/>
    <cellStyle name="20% - Accent6 2 2 4 2 4 3 2 2" xfId="43168" xr:uid="{5D453376-D843-4AED-AD21-D57249CB2477}"/>
    <cellStyle name="20% - Accent6 2 2 4 2 4 3 3" xfId="33074" xr:uid="{09EFEB1E-CBE9-49DE-A419-0024234AD673}"/>
    <cellStyle name="20% - Accent6 2 2 4 2 4 4" xfId="14772" xr:uid="{8E73367F-4084-464B-971F-150C9C263F04}"/>
    <cellStyle name="20% - Accent6 2 2 4 2 4 4 2" xfId="39175" xr:uid="{B0626D20-8B34-45D4-BADF-5FC89287A2A0}"/>
    <cellStyle name="20% - Accent6 2 2 4 2 4 5" xfId="29081" xr:uid="{946FAB0E-B5B5-4904-8C66-CD948DA5D6A9}"/>
    <cellStyle name="20% - Accent6 2 2 4 2 5" xfId="2026" xr:uid="{9E475A7A-BDBC-4A0D-8EE8-F0387C3C5C16}"/>
    <cellStyle name="20% - Accent6 2 2 4 2 5 2" xfId="7589" xr:uid="{CAB51A17-AECB-4A94-99D8-8753F7F3FE12}"/>
    <cellStyle name="20% - Accent6 2 2 4 2 5 2 2" xfId="20333" xr:uid="{853F86A4-8FCB-4E83-AE6D-3132527B7297}"/>
    <cellStyle name="20% - Accent6 2 2 4 2 5 2 2 2" xfId="43170" xr:uid="{9CEF6363-9CAC-41D2-A629-6D42CE0ADB9C}"/>
    <cellStyle name="20% - Accent6 2 2 4 2 5 2 3" xfId="33076" xr:uid="{1EC0AE5F-6E52-4D65-BFBE-8AF29C432CAD}"/>
    <cellStyle name="20% - Accent6 2 2 4 2 5 3" xfId="14774" xr:uid="{B2720B7C-8BC4-4720-B6C3-32F778F34045}"/>
    <cellStyle name="20% - Accent6 2 2 4 2 5 3 2" xfId="39177" xr:uid="{76D3D24C-68C1-4EB4-829C-5BAFF53DC337}"/>
    <cellStyle name="20% - Accent6 2 2 4 2 5 4" xfId="29083" xr:uid="{5F918745-AC6E-432D-B9E3-5B07640909B0}"/>
    <cellStyle name="20% - Accent6 2 2 4 2 6" xfId="7576" xr:uid="{86542625-17CC-4B81-8E80-A540E74775A2}"/>
    <cellStyle name="20% - Accent6 2 2 4 2 6 2" xfId="20320" xr:uid="{D6B9FC6A-F7C4-42F5-8E25-92E9E0CC669C}"/>
    <cellStyle name="20% - Accent6 2 2 4 2 6 2 2" xfId="43157" xr:uid="{BCC61752-7C13-4CF6-9B21-DF330BA1888F}"/>
    <cellStyle name="20% - Accent6 2 2 4 2 6 3" xfId="33063" xr:uid="{9BF1426F-CB4A-4BD1-AE17-AD4CF0C18F44}"/>
    <cellStyle name="20% - Accent6 2 2 4 2 7" xfId="12039" xr:uid="{5DF76853-13C5-4B52-91D6-1FA90CDE05EE}"/>
    <cellStyle name="20% - Accent6 2 2 4 2 7 2" xfId="37093" xr:uid="{DCF0731A-FBAD-471B-B766-8F62E85A7163}"/>
    <cellStyle name="20% - Accent6 2 2 4 2 8" xfId="14761" xr:uid="{BE38DFC4-B328-4B20-92C8-3D20FC808724}"/>
    <cellStyle name="20% - Accent6 2 2 4 2 8 2" xfId="39164" xr:uid="{890CCBA2-C6B3-4B99-A20A-CEF31089297D}"/>
    <cellStyle name="20% - Accent6 2 2 4 2 9" xfId="24814" xr:uid="{FA23E51F-16B4-422A-9E09-63E7187A3625}"/>
    <cellStyle name="20% - Accent6 2 2 4 2 9 2" xfId="47648" xr:uid="{7D7A6B8F-0CDC-4594-8491-46EA2594AB15}"/>
    <cellStyle name="20% - Accent6 2 2 4 3" xfId="2027" xr:uid="{39A4C6D9-7B61-4B63-9704-7520EFFFCE84}"/>
    <cellStyle name="20% - Accent6 2 2 4 3 2" xfId="2028" xr:uid="{84D5FE7C-FB73-4226-B3A5-BCEBB1916D85}"/>
    <cellStyle name="20% - Accent6 2 2 4 3 2 2" xfId="2029" xr:uid="{596F631E-6D4B-4E89-8602-72F634C9E516}"/>
    <cellStyle name="20% - Accent6 2 2 4 3 2 2 2" xfId="7592" xr:uid="{21C64E6A-B655-41C2-B45A-686A0C14385C}"/>
    <cellStyle name="20% - Accent6 2 2 4 3 2 2 2 2" xfId="20336" xr:uid="{BDD34127-0836-49A2-B561-0245B7F541D9}"/>
    <cellStyle name="20% - Accent6 2 2 4 3 2 2 2 2 2" xfId="43173" xr:uid="{2A5167AA-6F5C-46E5-9854-FA30BDD41D4E}"/>
    <cellStyle name="20% - Accent6 2 2 4 3 2 2 2 3" xfId="33079" xr:uid="{6803280C-319F-491D-98F3-CBCF1820349E}"/>
    <cellStyle name="20% - Accent6 2 2 4 3 2 2 3" xfId="14777" xr:uid="{A8441053-182C-4034-8660-EB2A2B718425}"/>
    <cellStyle name="20% - Accent6 2 2 4 3 2 2 3 2" xfId="39180" xr:uid="{9576B026-F257-4CAD-B287-EC85D07753A4}"/>
    <cellStyle name="20% - Accent6 2 2 4 3 2 2 4" xfId="29086" xr:uid="{B3F285A2-8AF0-4261-AF49-CCFFD3F2869D}"/>
    <cellStyle name="20% - Accent6 2 2 4 3 2 3" xfId="7591" xr:uid="{F68CA6C7-7AC9-4FC0-9E51-B846C756C498}"/>
    <cellStyle name="20% - Accent6 2 2 4 3 2 3 2" xfId="20335" xr:uid="{FFC8FA81-E3F2-4DC7-AAA9-E0B6CECB3215}"/>
    <cellStyle name="20% - Accent6 2 2 4 3 2 3 2 2" xfId="43172" xr:uid="{FF8A1A5E-0648-4A0F-AFAB-380ED26D37E3}"/>
    <cellStyle name="20% - Accent6 2 2 4 3 2 3 3" xfId="33078" xr:uid="{735A9C78-C7E1-4A2D-9069-CB8C05D534B9}"/>
    <cellStyle name="20% - Accent6 2 2 4 3 2 4" xfId="14776" xr:uid="{CC0F420E-D41D-4E28-BC3A-5A6E7C4C91B4}"/>
    <cellStyle name="20% - Accent6 2 2 4 3 2 4 2" xfId="39179" xr:uid="{D145521B-AACB-41BE-AFE9-974685F0BED8}"/>
    <cellStyle name="20% - Accent6 2 2 4 3 2 5" xfId="29085" xr:uid="{6552FF4E-69BF-4B38-91BF-35EC18BE3F3B}"/>
    <cellStyle name="20% - Accent6 2 2 4 3 3" xfId="2030" xr:uid="{2BBECEE0-7E8B-4D7D-9797-AF9543F66E78}"/>
    <cellStyle name="20% - Accent6 2 2 4 3 3 2" xfId="2031" xr:uid="{8A24CB95-F49A-46A7-8236-48BD740DF19A}"/>
    <cellStyle name="20% - Accent6 2 2 4 3 3 2 2" xfId="7594" xr:uid="{0561D2A2-1569-4967-93AE-D202102963E7}"/>
    <cellStyle name="20% - Accent6 2 2 4 3 3 2 2 2" xfId="20338" xr:uid="{4C4D9A75-145E-4E1F-85E5-BC7AC8FC2BC7}"/>
    <cellStyle name="20% - Accent6 2 2 4 3 3 2 2 2 2" xfId="43175" xr:uid="{DFCFDCA4-532A-4194-B9C9-4DC9043FBEDB}"/>
    <cellStyle name="20% - Accent6 2 2 4 3 3 2 2 3" xfId="33081" xr:uid="{2712AB94-D226-4906-B04E-F0181C1C4374}"/>
    <cellStyle name="20% - Accent6 2 2 4 3 3 2 3" xfId="14779" xr:uid="{FC7DDA6E-2ED7-4E36-93FC-9FDE4DCFC2B6}"/>
    <cellStyle name="20% - Accent6 2 2 4 3 3 2 3 2" xfId="39182" xr:uid="{5113F26D-1C72-40B3-A05F-4E713701456E}"/>
    <cellStyle name="20% - Accent6 2 2 4 3 3 2 4" xfId="29088" xr:uid="{14629FA4-218D-4D89-BDFC-E7B520DFE9ED}"/>
    <cellStyle name="20% - Accent6 2 2 4 3 3 3" xfId="7593" xr:uid="{D60BBC4F-21C5-48ED-A77F-D307059BACD5}"/>
    <cellStyle name="20% - Accent6 2 2 4 3 3 3 2" xfId="20337" xr:uid="{66B1E4F0-F1AC-4437-B932-6A6E7868A2EE}"/>
    <cellStyle name="20% - Accent6 2 2 4 3 3 3 2 2" xfId="43174" xr:uid="{B6449B80-D947-495B-9027-DB558F0504B8}"/>
    <cellStyle name="20% - Accent6 2 2 4 3 3 3 3" xfId="33080" xr:uid="{25C8DDE3-9665-472E-A5B0-FBDB5353EB95}"/>
    <cellStyle name="20% - Accent6 2 2 4 3 3 4" xfId="14778" xr:uid="{70E5960D-09C5-4AA3-ADAE-8AF866C264DC}"/>
    <cellStyle name="20% - Accent6 2 2 4 3 3 4 2" xfId="39181" xr:uid="{9451AAE1-0686-4BDC-AE5F-40D9F992981A}"/>
    <cellStyle name="20% - Accent6 2 2 4 3 3 5" xfId="29087" xr:uid="{927CB69E-A151-4A58-9525-AA1572AB6228}"/>
    <cellStyle name="20% - Accent6 2 2 4 3 4" xfId="2032" xr:uid="{97350DEB-6DD6-4C5C-9A8E-334B48C749ED}"/>
    <cellStyle name="20% - Accent6 2 2 4 3 4 2" xfId="7595" xr:uid="{B2406C20-D5A3-42AF-9855-5B310674445B}"/>
    <cellStyle name="20% - Accent6 2 2 4 3 4 2 2" xfId="20339" xr:uid="{719B2A38-CA21-48A7-881E-035E7A153885}"/>
    <cellStyle name="20% - Accent6 2 2 4 3 4 2 2 2" xfId="43176" xr:uid="{454035D0-839E-4F3B-B3AD-0D03C81FE023}"/>
    <cellStyle name="20% - Accent6 2 2 4 3 4 2 3" xfId="33082" xr:uid="{E73CAD97-5671-4440-A882-81F4B3EE713E}"/>
    <cellStyle name="20% - Accent6 2 2 4 3 4 3" xfId="14780" xr:uid="{56903DDD-908E-40D6-97D2-BEB9FDFABB1E}"/>
    <cellStyle name="20% - Accent6 2 2 4 3 4 3 2" xfId="39183" xr:uid="{F15D5CB2-E950-4A69-A782-02E89EA6D774}"/>
    <cellStyle name="20% - Accent6 2 2 4 3 4 4" xfId="29089" xr:uid="{8DBA8200-6AD8-4959-977C-19F1752051ED}"/>
    <cellStyle name="20% - Accent6 2 2 4 3 5" xfId="7590" xr:uid="{7FE55EB3-16AA-49D6-9D47-0788344C57CF}"/>
    <cellStyle name="20% - Accent6 2 2 4 3 5 2" xfId="20334" xr:uid="{6D95F906-BCDF-4153-B412-1098F9EEA02B}"/>
    <cellStyle name="20% - Accent6 2 2 4 3 5 2 2" xfId="43171" xr:uid="{92986CA2-EDC5-477A-8993-90650E181AC2}"/>
    <cellStyle name="20% - Accent6 2 2 4 3 5 3" xfId="33077" xr:uid="{71FB7350-61A7-4774-B734-12889A2B07AC}"/>
    <cellStyle name="20% - Accent6 2 2 4 3 6" xfId="14775" xr:uid="{7FEACCDE-50D5-408C-A5CB-1A95883AAB37}"/>
    <cellStyle name="20% - Accent6 2 2 4 3 6 2" xfId="39178" xr:uid="{6B3ABB3F-8425-4648-B6E8-4953A5C876F2}"/>
    <cellStyle name="20% - Accent6 2 2 4 3 7" xfId="29084" xr:uid="{617B7301-8C60-4FC5-8D4F-5FAE0AFEC40E}"/>
    <cellStyle name="20% - Accent6 2 2 4 4" xfId="2033" xr:uid="{35CFDBA9-C36F-489A-8F44-353885DFC99B}"/>
    <cellStyle name="20% - Accent6 2 2 4 4 2" xfId="2034" xr:uid="{321DD334-CA22-43A5-B343-6C8CF1C08CE9}"/>
    <cellStyle name="20% - Accent6 2 2 4 4 2 2" xfId="2035" xr:uid="{8F15ED4C-EB96-42D2-9524-B3C957E07937}"/>
    <cellStyle name="20% - Accent6 2 2 4 4 2 2 2" xfId="7598" xr:uid="{E284150B-0AC5-41B6-B95F-90B1BC7DE610}"/>
    <cellStyle name="20% - Accent6 2 2 4 4 2 2 2 2" xfId="20342" xr:uid="{A11D6AD1-97DE-4332-8004-8DFD552F3607}"/>
    <cellStyle name="20% - Accent6 2 2 4 4 2 2 2 2 2" xfId="43179" xr:uid="{2DA53CEE-77F0-4AB6-8B2D-EE5D4CCFB927}"/>
    <cellStyle name="20% - Accent6 2 2 4 4 2 2 2 3" xfId="33085" xr:uid="{4F132DD6-F2B8-43F7-96EC-DD0AB41A844C}"/>
    <cellStyle name="20% - Accent6 2 2 4 4 2 2 3" xfId="14783" xr:uid="{980D1367-34AC-459A-99F0-1F84248A1CD8}"/>
    <cellStyle name="20% - Accent6 2 2 4 4 2 2 3 2" xfId="39186" xr:uid="{5763A1EF-2B72-4E72-9B42-4A9953DC796E}"/>
    <cellStyle name="20% - Accent6 2 2 4 4 2 2 4" xfId="29092" xr:uid="{DE1027C5-0E36-4857-854B-D338DEAE2D1B}"/>
    <cellStyle name="20% - Accent6 2 2 4 4 2 3" xfId="7597" xr:uid="{1E327A4B-2155-405F-A2CA-D42D5F3C50BB}"/>
    <cellStyle name="20% - Accent6 2 2 4 4 2 3 2" xfId="20341" xr:uid="{EDF93CEC-9963-42A2-A8BF-1666DB25D675}"/>
    <cellStyle name="20% - Accent6 2 2 4 4 2 3 2 2" xfId="43178" xr:uid="{04CD990A-66D5-42A7-BC17-A7EBDF3BC76B}"/>
    <cellStyle name="20% - Accent6 2 2 4 4 2 3 3" xfId="33084" xr:uid="{A6BCD9E4-F7ED-4559-99FB-1372153098ED}"/>
    <cellStyle name="20% - Accent6 2 2 4 4 2 4" xfId="14782" xr:uid="{AE6A86EC-17C6-4C2E-A4DA-0C754F6B90CD}"/>
    <cellStyle name="20% - Accent6 2 2 4 4 2 4 2" xfId="39185" xr:uid="{E122B069-AAB6-4A88-8AA8-7D5326B5590A}"/>
    <cellStyle name="20% - Accent6 2 2 4 4 2 5" xfId="29091" xr:uid="{D97CE1B5-1D4A-4F2F-A78B-79A05A4280F1}"/>
    <cellStyle name="20% - Accent6 2 2 4 4 3" xfId="2036" xr:uid="{686FA0E9-22FE-4FBB-AC3E-EC7FBC6FD10A}"/>
    <cellStyle name="20% - Accent6 2 2 4 4 3 2" xfId="7599" xr:uid="{6C3039DB-AA79-4929-9997-D400EA3B13F0}"/>
    <cellStyle name="20% - Accent6 2 2 4 4 3 2 2" xfId="20343" xr:uid="{FB1108DF-29A2-4D7F-95E1-109C8433864C}"/>
    <cellStyle name="20% - Accent6 2 2 4 4 3 2 2 2" xfId="43180" xr:uid="{AFE09211-251F-49B2-8306-DE8AB0FE66E2}"/>
    <cellStyle name="20% - Accent6 2 2 4 4 3 2 3" xfId="33086" xr:uid="{8D3473B6-6ECD-4724-93B0-B5B1E8F796AB}"/>
    <cellStyle name="20% - Accent6 2 2 4 4 3 3" xfId="14784" xr:uid="{B2F503D3-55D5-407D-A4A6-28193BEA90C0}"/>
    <cellStyle name="20% - Accent6 2 2 4 4 3 3 2" xfId="39187" xr:uid="{5C3271C6-0D8B-40DC-8007-B66AEEE13B7C}"/>
    <cellStyle name="20% - Accent6 2 2 4 4 3 4" xfId="29093" xr:uid="{AC988ECD-311A-445D-9C02-B406FBA2E18F}"/>
    <cellStyle name="20% - Accent6 2 2 4 4 4" xfId="7596" xr:uid="{130EC3B5-0F80-466E-95A2-5753BF743617}"/>
    <cellStyle name="20% - Accent6 2 2 4 4 4 2" xfId="20340" xr:uid="{2177DE71-04FD-4BA7-B35E-145D58EF2A93}"/>
    <cellStyle name="20% - Accent6 2 2 4 4 4 2 2" xfId="43177" xr:uid="{51F032B1-1D94-45B7-85C2-CB66ECF13BDB}"/>
    <cellStyle name="20% - Accent6 2 2 4 4 4 3" xfId="33083" xr:uid="{EE8A3A51-F504-47ED-B4E9-A6DA77BF0387}"/>
    <cellStyle name="20% - Accent6 2 2 4 4 5" xfId="14781" xr:uid="{AE78E70E-B89A-4C89-879F-51E4563C6DE3}"/>
    <cellStyle name="20% - Accent6 2 2 4 4 5 2" xfId="39184" xr:uid="{C264770C-B547-487F-B936-6D1199A21328}"/>
    <cellStyle name="20% - Accent6 2 2 4 4 6" xfId="29090" xr:uid="{1240BD68-EB73-42E1-A9D6-A9E2BA56A1DD}"/>
    <cellStyle name="20% - Accent6 2 2 4 5" xfId="2037" xr:uid="{6FC46D1D-DFBE-403D-9E91-23DC831F8AA5}"/>
    <cellStyle name="20% - Accent6 2 2 4 5 2" xfId="2038" xr:uid="{08096EAB-1753-42C7-B0CA-FBF9F5DFDA9D}"/>
    <cellStyle name="20% - Accent6 2 2 4 5 2 2" xfId="7601" xr:uid="{7DB46B58-DFF6-45C0-A08B-858189419960}"/>
    <cellStyle name="20% - Accent6 2 2 4 5 2 2 2" xfId="20345" xr:uid="{2EA021EE-5279-4F9D-83DE-140915780A4C}"/>
    <cellStyle name="20% - Accent6 2 2 4 5 2 2 2 2" xfId="43182" xr:uid="{366B1780-FACC-485B-A236-9B1C1B5CA0AF}"/>
    <cellStyle name="20% - Accent6 2 2 4 5 2 2 3" xfId="33088" xr:uid="{970B9383-6C73-4174-A4E9-0823CFC231EC}"/>
    <cellStyle name="20% - Accent6 2 2 4 5 2 3" xfId="14786" xr:uid="{6DB37317-0A8F-4543-91CC-AE807BF938B1}"/>
    <cellStyle name="20% - Accent6 2 2 4 5 2 3 2" xfId="39189" xr:uid="{AD303C3C-2A6A-4B3A-95F9-A4886177D0BA}"/>
    <cellStyle name="20% - Accent6 2 2 4 5 2 4" xfId="29095" xr:uid="{087F0071-B969-4285-9F9A-B1CA668E064D}"/>
    <cellStyle name="20% - Accent6 2 2 4 5 3" xfId="7600" xr:uid="{6B6CF3C4-75F9-41A3-9F4A-E4B7D4B1763D}"/>
    <cellStyle name="20% - Accent6 2 2 4 5 3 2" xfId="20344" xr:uid="{2E87D96E-B0CA-4BD9-BCDA-417E7E6F4AAF}"/>
    <cellStyle name="20% - Accent6 2 2 4 5 3 2 2" xfId="43181" xr:uid="{F7134A1F-794E-45CC-839F-71754BF9A738}"/>
    <cellStyle name="20% - Accent6 2 2 4 5 3 3" xfId="33087" xr:uid="{5C907DB3-1174-4ED8-8529-56381DAAB947}"/>
    <cellStyle name="20% - Accent6 2 2 4 5 4" xfId="14785" xr:uid="{6E331E76-F247-4498-A224-18ACC351E8EC}"/>
    <cellStyle name="20% - Accent6 2 2 4 5 4 2" xfId="39188" xr:uid="{56386AF9-3B24-4416-9230-5B9760A3887E}"/>
    <cellStyle name="20% - Accent6 2 2 4 5 5" xfId="29094" xr:uid="{D61E5DA8-E182-4A0D-BB7C-7093719CDF15}"/>
    <cellStyle name="20% - Accent6 2 2 4 6" xfId="2039" xr:uid="{955B2C9E-8891-4496-AD4D-001A4E13FA8F}"/>
    <cellStyle name="20% - Accent6 2 2 4 6 2" xfId="7602" xr:uid="{4F7B5562-CD45-44CD-8418-21286C8EFAD0}"/>
    <cellStyle name="20% - Accent6 2 2 4 6 2 2" xfId="20346" xr:uid="{F104FB02-BDD0-4675-8CF5-25273F0134DD}"/>
    <cellStyle name="20% - Accent6 2 2 4 6 2 2 2" xfId="43183" xr:uid="{FFF11422-043F-4103-895B-CDB4B1029586}"/>
    <cellStyle name="20% - Accent6 2 2 4 6 2 3" xfId="33089" xr:uid="{0C555767-EFDB-4B7C-9ADE-6529BF71B233}"/>
    <cellStyle name="20% - Accent6 2 2 4 6 3" xfId="14787" xr:uid="{EF1D5512-F8F9-4AA8-A0DC-1C66193C686C}"/>
    <cellStyle name="20% - Accent6 2 2 4 6 3 2" xfId="39190" xr:uid="{6A215A25-F664-4D9F-948D-0972D191B900}"/>
    <cellStyle name="20% - Accent6 2 2 4 6 4" xfId="29096" xr:uid="{CB1C6461-364F-4573-856B-6F086FFED45A}"/>
    <cellStyle name="20% - Accent6 2 2 4 7" xfId="7575" xr:uid="{09064C5B-7532-4524-8351-3D1305FF2567}"/>
    <cellStyle name="20% - Accent6 2 2 4 7 2" xfId="20319" xr:uid="{39413C78-0A7B-4F6C-A391-147E9139154A}"/>
    <cellStyle name="20% - Accent6 2 2 4 7 2 2" xfId="43156" xr:uid="{6460A6A8-777D-4609-9871-821BF9EDB793}"/>
    <cellStyle name="20% - Accent6 2 2 4 7 3" xfId="33062" xr:uid="{55C356E3-982E-4326-8CEE-B9C2F2ABA55B}"/>
    <cellStyle name="20% - Accent6 2 2 4 8" xfId="10960" xr:uid="{2A238035-8A5A-4A70-8405-78D014A5F8F4}"/>
    <cellStyle name="20% - Accent6 2 2 4 8 2" xfId="36136" xr:uid="{AD5E8941-33F0-4CF5-B41B-B65D0AEC4476}"/>
    <cellStyle name="20% - Accent6 2 2 4 9" xfId="14760" xr:uid="{50D3AF51-7D00-40DA-8600-025608BCAF14}"/>
    <cellStyle name="20% - Accent6 2 2 4 9 2" xfId="39163" xr:uid="{D1A012F6-B158-4584-A598-10CAD81A1950}"/>
    <cellStyle name="20% - Accent6 2 2 5" xfId="2040" xr:uid="{26A9CC7D-D5FC-4E48-86C3-5D07FD175D7F}"/>
    <cellStyle name="20% - Accent6 2 2 5 10" xfId="25371" xr:uid="{FD26D803-B099-4AF1-BA08-4D22BD132852}"/>
    <cellStyle name="20% - Accent6 2 2 5 10 2" xfId="48195" xr:uid="{B2C13D10-A647-4E74-B842-16E88F7EAFB8}"/>
    <cellStyle name="20% - Accent6 2 2 5 11" xfId="29097" xr:uid="{73BD63CF-8161-4EC9-89C8-CE2217949D0E}"/>
    <cellStyle name="20% - Accent6 2 2 5 2" xfId="2041" xr:uid="{2B232F1A-A50A-4D1F-8FA5-75214385980C}"/>
    <cellStyle name="20% - Accent6 2 2 5 2 10" xfId="29098" xr:uid="{68E00212-508F-48DF-B40B-B3849D5911FB}"/>
    <cellStyle name="20% - Accent6 2 2 5 2 2" xfId="2042" xr:uid="{1B4ECC30-685B-4086-8A7B-61662F454199}"/>
    <cellStyle name="20% - Accent6 2 2 5 2 2 2" xfId="2043" xr:uid="{15DA8468-A034-46A9-ACAC-DAF040595A40}"/>
    <cellStyle name="20% - Accent6 2 2 5 2 2 2 2" xfId="7606" xr:uid="{60059F62-ACB5-40BE-8A96-A708AA3D3AEA}"/>
    <cellStyle name="20% - Accent6 2 2 5 2 2 2 2 2" xfId="20350" xr:uid="{E89D5A06-BBE7-4986-88AA-7F5487116250}"/>
    <cellStyle name="20% - Accent6 2 2 5 2 2 2 2 2 2" xfId="43187" xr:uid="{80A5E993-76F2-4C3D-82C1-E4BCB309562C}"/>
    <cellStyle name="20% - Accent6 2 2 5 2 2 2 2 3" xfId="33093" xr:uid="{E99834F0-BBB2-4B80-BE75-7E3372A50C14}"/>
    <cellStyle name="20% - Accent6 2 2 5 2 2 2 3" xfId="14791" xr:uid="{1F6B8F13-9DA1-4B62-8A3D-80FA4B81C286}"/>
    <cellStyle name="20% - Accent6 2 2 5 2 2 2 3 2" xfId="39194" xr:uid="{FA8CD82F-E452-4AC0-BAB0-2281F19CDB76}"/>
    <cellStyle name="20% - Accent6 2 2 5 2 2 2 4" xfId="29100" xr:uid="{41314C84-CA6A-44B8-A0FB-90D3D3A050CE}"/>
    <cellStyle name="20% - Accent6 2 2 5 2 2 3" xfId="7605" xr:uid="{67633066-7790-415C-AA62-EEFA2BA72FC9}"/>
    <cellStyle name="20% - Accent6 2 2 5 2 2 3 2" xfId="20349" xr:uid="{4E317B3B-2766-4029-BE43-38DACC1B6E8F}"/>
    <cellStyle name="20% - Accent6 2 2 5 2 2 3 2 2" xfId="43186" xr:uid="{1CF3F4E6-5119-437C-8C2F-7DBC45A3ED04}"/>
    <cellStyle name="20% - Accent6 2 2 5 2 2 3 3" xfId="33092" xr:uid="{F0382A0D-6736-4749-9181-56F722F19C24}"/>
    <cellStyle name="20% - Accent6 2 2 5 2 2 4" xfId="14790" xr:uid="{C579DEF9-56C8-490D-86D7-2CCD06694BC6}"/>
    <cellStyle name="20% - Accent6 2 2 5 2 2 4 2" xfId="39193" xr:uid="{40691672-66C1-490A-B5EC-DF5289BF00E9}"/>
    <cellStyle name="20% - Accent6 2 2 5 2 2 5" xfId="29099" xr:uid="{9F9F1588-E00C-4E35-9AF0-DBB4D4FC50E3}"/>
    <cellStyle name="20% - Accent6 2 2 5 2 3" xfId="2044" xr:uid="{FCFFA145-99A4-4964-B115-DB66D35BD12C}"/>
    <cellStyle name="20% - Accent6 2 2 5 2 3 2" xfId="2045" xr:uid="{CF726FC6-0D78-4998-8EA3-43565F0FDD89}"/>
    <cellStyle name="20% - Accent6 2 2 5 2 3 2 2" xfId="7608" xr:uid="{3A8469B3-5619-4257-BA40-F95E3C38F19B}"/>
    <cellStyle name="20% - Accent6 2 2 5 2 3 2 2 2" xfId="20352" xr:uid="{5FFCC812-7178-4D3E-9F28-5857801BD02D}"/>
    <cellStyle name="20% - Accent6 2 2 5 2 3 2 2 2 2" xfId="43189" xr:uid="{8E1C75C5-A2AC-4FC1-B8EC-A3FC93EE5513}"/>
    <cellStyle name="20% - Accent6 2 2 5 2 3 2 2 3" xfId="33095" xr:uid="{2CCB00FF-5CA5-4366-8803-1FA36B2244F7}"/>
    <cellStyle name="20% - Accent6 2 2 5 2 3 2 3" xfId="14793" xr:uid="{5FF0EB29-019C-4F2F-B8EC-688409C90EED}"/>
    <cellStyle name="20% - Accent6 2 2 5 2 3 2 3 2" xfId="39196" xr:uid="{159E17FE-4DB7-41C0-8F18-47F72D734714}"/>
    <cellStyle name="20% - Accent6 2 2 5 2 3 2 4" xfId="29102" xr:uid="{41C342C9-8156-4206-ACE1-A43F81893965}"/>
    <cellStyle name="20% - Accent6 2 2 5 2 3 3" xfId="7607" xr:uid="{FE2B8C52-FB85-4299-A26C-696320BB5CE4}"/>
    <cellStyle name="20% - Accent6 2 2 5 2 3 3 2" xfId="20351" xr:uid="{0E5975DA-3008-42B1-AD7D-1DB64D1BD148}"/>
    <cellStyle name="20% - Accent6 2 2 5 2 3 3 2 2" xfId="43188" xr:uid="{FBB99B0F-C814-46B1-9C25-904BEDD7CAE3}"/>
    <cellStyle name="20% - Accent6 2 2 5 2 3 3 3" xfId="33094" xr:uid="{0B505276-623E-4938-A24E-920CF1D987AE}"/>
    <cellStyle name="20% - Accent6 2 2 5 2 3 4" xfId="14792" xr:uid="{9B0DC056-1DA9-42D5-814B-0DCAD9484513}"/>
    <cellStyle name="20% - Accent6 2 2 5 2 3 4 2" xfId="39195" xr:uid="{8366DE76-2E51-45EE-9B82-A5677D4EDD1B}"/>
    <cellStyle name="20% - Accent6 2 2 5 2 3 5" xfId="29101" xr:uid="{53D03A5B-C2AC-4739-993B-47FB723684CC}"/>
    <cellStyle name="20% - Accent6 2 2 5 2 4" xfId="2046" xr:uid="{3F4AE289-B7B1-40E1-82D2-76EA43F56913}"/>
    <cellStyle name="20% - Accent6 2 2 5 2 4 2" xfId="7609" xr:uid="{88D678E0-F1E8-4D0F-AFED-31E6E396486B}"/>
    <cellStyle name="20% - Accent6 2 2 5 2 4 2 2" xfId="20353" xr:uid="{4F253C9E-0197-4807-8F98-B345DE8FC48B}"/>
    <cellStyle name="20% - Accent6 2 2 5 2 4 2 2 2" xfId="43190" xr:uid="{8622AD1E-EF4B-4E50-B0E0-AA8FE5AA7B0A}"/>
    <cellStyle name="20% - Accent6 2 2 5 2 4 2 3" xfId="33096" xr:uid="{4104A5AB-F745-42EA-A073-CF67BAB27C81}"/>
    <cellStyle name="20% - Accent6 2 2 5 2 4 3" xfId="14794" xr:uid="{9DF6E17B-19E5-485C-8127-8AAF07EAE32D}"/>
    <cellStyle name="20% - Accent6 2 2 5 2 4 3 2" xfId="39197" xr:uid="{B8B2F350-4C57-4323-8584-40C2057C76B5}"/>
    <cellStyle name="20% - Accent6 2 2 5 2 4 4" xfId="29103" xr:uid="{BD799F3F-FDE6-4531-994C-FE7AEE7DFA25}"/>
    <cellStyle name="20% - Accent6 2 2 5 2 5" xfId="7604" xr:uid="{F299A9D9-8D12-424F-AEEB-C739359177F8}"/>
    <cellStyle name="20% - Accent6 2 2 5 2 5 2" xfId="20348" xr:uid="{5B45A44F-A28F-4981-8C67-6ED8429B5467}"/>
    <cellStyle name="20% - Accent6 2 2 5 2 5 2 2" xfId="43185" xr:uid="{15557012-C044-412B-9D17-19E4EB0F7529}"/>
    <cellStyle name="20% - Accent6 2 2 5 2 5 3" xfId="33091" xr:uid="{A14EAD0B-B671-43CE-94BA-3E42903999FE}"/>
    <cellStyle name="20% - Accent6 2 2 5 2 6" xfId="11470" xr:uid="{CE7FC9E9-7A8A-4F0A-9DDD-7C184CFF6A4C}"/>
    <cellStyle name="20% - Accent6 2 2 5 2 6 2" xfId="36524" xr:uid="{C5EE9A6F-A8F3-452A-A233-524E420D7E28}"/>
    <cellStyle name="20% - Accent6 2 2 5 2 7" xfId="14789" xr:uid="{816F3BAC-C05B-4D32-9287-11B6592A0CEC}"/>
    <cellStyle name="20% - Accent6 2 2 5 2 7 2" xfId="39192" xr:uid="{7E149B03-FA44-40D6-A6EF-DAF87C4C0F4A}"/>
    <cellStyle name="20% - Accent6 2 2 5 2 8" xfId="24245" xr:uid="{498FCBDE-FCD3-42CB-8B8B-912E02CFE018}"/>
    <cellStyle name="20% - Accent6 2 2 5 2 8 2" xfId="47079" xr:uid="{82BFCD6C-7687-41B2-BA1B-8C0ACC4378DD}"/>
    <cellStyle name="20% - Accent6 2 2 5 2 9" xfId="26335" xr:uid="{6F046FC2-5CA9-4C36-83B3-FE37B4E240C5}"/>
    <cellStyle name="20% - Accent6 2 2 5 2 9 2" xfId="49151" xr:uid="{286EBC3E-D90E-47CD-AD6F-1147BA54DB39}"/>
    <cellStyle name="20% - Accent6 2 2 5 3" xfId="2047" xr:uid="{144118D3-8660-45E3-9D93-EB41AF374773}"/>
    <cellStyle name="20% - Accent6 2 2 5 3 2" xfId="2048" xr:uid="{08F2D1AF-90BD-465A-9E70-CDAE55BE5827}"/>
    <cellStyle name="20% - Accent6 2 2 5 3 2 2" xfId="2049" xr:uid="{8A1BFD3D-888A-4A79-B464-12A20B6379E4}"/>
    <cellStyle name="20% - Accent6 2 2 5 3 2 2 2" xfId="7612" xr:uid="{12F4BE26-CCAC-48E6-9C6E-9FB93989FF9F}"/>
    <cellStyle name="20% - Accent6 2 2 5 3 2 2 2 2" xfId="20356" xr:uid="{27B5E009-5F11-4B7A-9BE9-1464E7336ADE}"/>
    <cellStyle name="20% - Accent6 2 2 5 3 2 2 2 2 2" xfId="43193" xr:uid="{38352B6B-ACF5-4514-8E2B-62022E73A99E}"/>
    <cellStyle name="20% - Accent6 2 2 5 3 2 2 2 3" xfId="33099" xr:uid="{37337E2F-349F-4D69-8580-1C78F835E0D3}"/>
    <cellStyle name="20% - Accent6 2 2 5 3 2 2 3" xfId="14797" xr:uid="{51794E80-1D28-438C-9B24-39FE819362E5}"/>
    <cellStyle name="20% - Accent6 2 2 5 3 2 2 3 2" xfId="39200" xr:uid="{8E18F070-965B-4C69-B1CF-313C9E1809E0}"/>
    <cellStyle name="20% - Accent6 2 2 5 3 2 2 4" xfId="29106" xr:uid="{C8414DDE-7A38-46F9-A436-C9D3CDDED8E9}"/>
    <cellStyle name="20% - Accent6 2 2 5 3 2 3" xfId="7611" xr:uid="{F3954D81-6911-4DDF-BC01-5F44172965B1}"/>
    <cellStyle name="20% - Accent6 2 2 5 3 2 3 2" xfId="20355" xr:uid="{435879CA-ED68-4A83-8737-8F890782773C}"/>
    <cellStyle name="20% - Accent6 2 2 5 3 2 3 2 2" xfId="43192" xr:uid="{DA042253-5F40-4DC3-97DC-01BD46DF8F20}"/>
    <cellStyle name="20% - Accent6 2 2 5 3 2 3 3" xfId="33098" xr:uid="{634419FD-9B9F-449D-97D3-D2D7E8A92DEC}"/>
    <cellStyle name="20% - Accent6 2 2 5 3 2 4" xfId="14796" xr:uid="{613294E7-4F19-42C2-A03A-55F2B9546D57}"/>
    <cellStyle name="20% - Accent6 2 2 5 3 2 4 2" xfId="39199" xr:uid="{81C84B55-5B90-4793-B936-EB412A767E84}"/>
    <cellStyle name="20% - Accent6 2 2 5 3 2 5" xfId="29105" xr:uid="{D3B032C0-ED41-4E94-8818-B3C6C606DA29}"/>
    <cellStyle name="20% - Accent6 2 2 5 3 3" xfId="2050" xr:uid="{13D7BA60-FCF2-4768-847F-CECD6DCD6916}"/>
    <cellStyle name="20% - Accent6 2 2 5 3 3 2" xfId="7613" xr:uid="{B9416F6F-68B9-4284-BB89-AD9661293EC3}"/>
    <cellStyle name="20% - Accent6 2 2 5 3 3 2 2" xfId="20357" xr:uid="{4BE58962-F337-49EB-9C8E-03E13B39DFA0}"/>
    <cellStyle name="20% - Accent6 2 2 5 3 3 2 2 2" xfId="43194" xr:uid="{97048A7C-F394-4866-BA83-2999B2C5A27B}"/>
    <cellStyle name="20% - Accent6 2 2 5 3 3 2 3" xfId="33100" xr:uid="{52D316F0-FE00-4AB8-8453-F1A54E5F1E20}"/>
    <cellStyle name="20% - Accent6 2 2 5 3 3 3" xfId="14798" xr:uid="{26CE1865-C2D7-4C1A-A663-793D87A08680}"/>
    <cellStyle name="20% - Accent6 2 2 5 3 3 3 2" xfId="39201" xr:uid="{FB6FDB40-9130-4AB4-8E06-3C187B47BD36}"/>
    <cellStyle name="20% - Accent6 2 2 5 3 3 4" xfId="29107" xr:uid="{E5F6D348-DB67-428A-95DB-C33D20B0B353}"/>
    <cellStyle name="20% - Accent6 2 2 5 3 4" xfId="7610" xr:uid="{F5F74407-9955-4475-BF74-EE9CF9C7E37F}"/>
    <cellStyle name="20% - Accent6 2 2 5 3 4 2" xfId="20354" xr:uid="{0D5F5233-3A21-4952-85B0-0061604510C8}"/>
    <cellStyle name="20% - Accent6 2 2 5 3 4 2 2" xfId="43191" xr:uid="{B355ED64-68B1-41BF-A0C0-813DFBD20821}"/>
    <cellStyle name="20% - Accent6 2 2 5 3 4 3" xfId="33097" xr:uid="{40E9F493-3DC7-4B64-9230-1CCD6A6F213D}"/>
    <cellStyle name="20% - Accent6 2 2 5 3 5" xfId="14795" xr:uid="{78A592E2-DD2B-4A53-B848-3E0799998C46}"/>
    <cellStyle name="20% - Accent6 2 2 5 3 5 2" xfId="39198" xr:uid="{788E3232-3BC2-4D83-8BC6-2C66127762D2}"/>
    <cellStyle name="20% - Accent6 2 2 5 3 6" xfId="29104" xr:uid="{0AF38A50-4B9C-4AF8-A922-053D6262C683}"/>
    <cellStyle name="20% - Accent6 2 2 5 4" xfId="2051" xr:uid="{362DDAF3-4E07-4696-A5F4-B255EDDFA3A5}"/>
    <cellStyle name="20% - Accent6 2 2 5 4 2" xfId="2052" xr:uid="{BCDC59B1-1774-475B-8A14-1F40AE48EFD0}"/>
    <cellStyle name="20% - Accent6 2 2 5 4 2 2" xfId="7615" xr:uid="{B2A747D8-497A-4217-A2A3-3C34026D196B}"/>
    <cellStyle name="20% - Accent6 2 2 5 4 2 2 2" xfId="20359" xr:uid="{EAC3F842-FE2B-4F00-A6BE-599B2A5FA0CC}"/>
    <cellStyle name="20% - Accent6 2 2 5 4 2 2 2 2" xfId="43196" xr:uid="{A3DA32FD-B82B-4F09-A2ED-85C191B93891}"/>
    <cellStyle name="20% - Accent6 2 2 5 4 2 2 3" xfId="33102" xr:uid="{1EDBB563-EF95-4596-9F9C-DA14DDB52632}"/>
    <cellStyle name="20% - Accent6 2 2 5 4 2 3" xfId="14800" xr:uid="{D61E5A01-59FD-4C2B-B89C-C1E48AFB26F7}"/>
    <cellStyle name="20% - Accent6 2 2 5 4 2 3 2" xfId="39203" xr:uid="{6FB6E4ED-B328-45FC-8E75-06029AC9EAB1}"/>
    <cellStyle name="20% - Accent6 2 2 5 4 2 4" xfId="29109" xr:uid="{F9C33E25-78BE-495D-B76B-B837F5D21C67}"/>
    <cellStyle name="20% - Accent6 2 2 5 4 3" xfId="7614" xr:uid="{4D0B2B35-0E0C-4BE4-84B2-40FBFD752120}"/>
    <cellStyle name="20% - Accent6 2 2 5 4 3 2" xfId="20358" xr:uid="{B26460DD-CBFC-4F91-983F-DDC1EBE48ACC}"/>
    <cellStyle name="20% - Accent6 2 2 5 4 3 2 2" xfId="43195" xr:uid="{0918DD23-6743-455A-A488-E800DBA37A0B}"/>
    <cellStyle name="20% - Accent6 2 2 5 4 3 3" xfId="33101" xr:uid="{589F9BE6-4731-486B-9A24-A9AB4E025122}"/>
    <cellStyle name="20% - Accent6 2 2 5 4 4" xfId="14799" xr:uid="{7553809C-D40B-40AD-B0F5-43DA243F2D4F}"/>
    <cellStyle name="20% - Accent6 2 2 5 4 4 2" xfId="39202" xr:uid="{FFC82E73-C167-4343-AEE3-36A3536E6545}"/>
    <cellStyle name="20% - Accent6 2 2 5 4 5" xfId="29108" xr:uid="{81E2E7DF-7122-49CC-8C49-C5A4D32603F3}"/>
    <cellStyle name="20% - Accent6 2 2 5 5" xfId="2053" xr:uid="{2D935625-106F-449F-ACB6-B365421B84F9}"/>
    <cellStyle name="20% - Accent6 2 2 5 5 2" xfId="7616" xr:uid="{84776D60-F4CA-4799-85DB-7617D26BA1FB}"/>
    <cellStyle name="20% - Accent6 2 2 5 5 2 2" xfId="20360" xr:uid="{05C64D7B-4D5F-4995-8313-B608D12E5679}"/>
    <cellStyle name="20% - Accent6 2 2 5 5 2 2 2" xfId="43197" xr:uid="{F9943779-EE0C-46FA-9D76-B66C45A0CF32}"/>
    <cellStyle name="20% - Accent6 2 2 5 5 2 3" xfId="33103" xr:uid="{5C31721B-7818-4E29-BD7A-D992A6D09152}"/>
    <cellStyle name="20% - Accent6 2 2 5 5 3" xfId="14801" xr:uid="{22E4115A-24EB-4864-A276-7DED4B201CAB}"/>
    <cellStyle name="20% - Accent6 2 2 5 5 3 2" xfId="39204" xr:uid="{3FCF6873-7943-464E-BF4A-258C3238B883}"/>
    <cellStyle name="20% - Accent6 2 2 5 5 4" xfId="29110" xr:uid="{2CCFC39F-7570-4952-A65D-43C9723306AA}"/>
    <cellStyle name="20% - Accent6 2 2 5 6" xfId="7603" xr:uid="{4512EDC2-7666-44A0-9B80-D6D0A0CC1695}"/>
    <cellStyle name="20% - Accent6 2 2 5 6 2" xfId="20347" xr:uid="{E1A7F9C9-83C0-4A0C-A21C-197DFBB0556F}"/>
    <cellStyle name="20% - Accent6 2 2 5 6 2 2" xfId="43184" xr:uid="{E97B6759-D7A4-4D9E-88CB-57DD65E3E07A}"/>
    <cellStyle name="20% - Accent6 2 2 5 6 3" xfId="33090" xr:uid="{F8F04951-E0BE-4BC8-BA7C-7A725D6EB582}"/>
    <cellStyle name="20% - Accent6 2 2 5 7" xfId="10255" xr:uid="{542DF2C1-C13A-48E7-AF54-C2D88AC6264F}"/>
    <cellStyle name="20% - Accent6 2 2 5 7 2" xfId="35580" xr:uid="{00E7AB1C-DAA6-449C-8CE5-96352295C385}"/>
    <cellStyle name="20% - Accent6 2 2 5 8" xfId="14788" xr:uid="{54D33489-F53F-4079-8EF3-85A19900FEDD}"/>
    <cellStyle name="20% - Accent6 2 2 5 8 2" xfId="39191" xr:uid="{EEB49CE9-ABE0-47BA-8026-19DDA3EA290C}"/>
    <cellStyle name="20% - Accent6 2 2 5 9" xfId="23287" xr:uid="{E40ACCA8-62E0-4336-BFA9-E84D7F67B7A9}"/>
    <cellStyle name="20% - Accent6 2 2 5 9 2" xfId="46121" xr:uid="{86B63DCC-076C-4B21-9DF6-8698457DEAEF}"/>
    <cellStyle name="20% - Accent6 2 2 6" xfId="2054" xr:uid="{5AE895FE-ACF8-4C44-AC24-136DF67BF73A}"/>
    <cellStyle name="20% - Accent6 2 2 6 10" xfId="29111" xr:uid="{F27900C2-B9BB-45E5-9180-04FFB201311F}"/>
    <cellStyle name="20% - Accent6 2 2 6 2" xfId="2055" xr:uid="{45691A5D-9AB3-445C-800C-8EEBA69403E9}"/>
    <cellStyle name="20% - Accent6 2 2 6 2 2" xfId="2056" xr:uid="{8CA0A1A8-82BC-4F2C-A07C-867428A5EC89}"/>
    <cellStyle name="20% - Accent6 2 2 6 2 2 2" xfId="7619" xr:uid="{BC0D8DCF-0F53-46F1-986B-F916515AB1F9}"/>
    <cellStyle name="20% - Accent6 2 2 6 2 2 2 2" xfId="20363" xr:uid="{9F45F71B-237E-4D58-8D6E-F0A19C93E32C}"/>
    <cellStyle name="20% - Accent6 2 2 6 2 2 2 2 2" xfId="43200" xr:uid="{71919643-720F-44C7-A78D-94EB2C340B99}"/>
    <cellStyle name="20% - Accent6 2 2 6 2 2 2 3" xfId="33106" xr:uid="{2175BDEC-4F8C-447C-AC43-387BC28311F7}"/>
    <cellStyle name="20% - Accent6 2 2 6 2 2 3" xfId="14804" xr:uid="{8134B4B8-8377-42A7-8359-B116249371C2}"/>
    <cellStyle name="20% - Accent6 2 2 6 2 2 3 2" xfId="39207" xr:uid="{55DB56E0-132D-4B84-B5C5-70D0CCA00453}"/>
    <cellStyle name="20% - Accent6 2 2 6 2 2 4" xfId="29113" xr:uid="{1188441D-09A5-4736-9963-5D4A5D7039FA}"/>
    <cellStyle name="20% - Accent6 2 2 6 2 3" xfId="7618" xr:uid="{F47A59A7-2FE0-4C0A-975C-2CD31E893747}"/>
    <cellStyle name="20% - Accent6 2 2 6 2 3 2" xfId="20362" xr:uid="{3B65FC5A-5F55-44AE-9081-81FA0A2577C8}"/>
    <cellStyle name="20% - Accent6 2 2 6 2 3 2 2" xfId="43199" xr:uid="{D8962F5C-B5A2-4566-983F-C756A21AECA5}"/>
    <cellStyle name="20% - Accent6 2 2 6 2 3 3" xfId="33105" xr:uid="{577BCE8B-55AA-4011-8AA5-E41B2AE3D5CA}"/>
    <cellStyle name="20% - Accent6 2 2 6 2 4" xfId="14803" xr:uid="{55BA9068-2F46-4614-9EDF-8253442F0132}"/>
    <cellStyle name="20% - Accent6 2 2 6 2 4 2" xfId="39206" xr:uid="{DB437BE9-0A8E-4ECC-AFD3-298CF1B559F4}"/>
    <cellStyle name="20% - Accent6 2 2 6 2 5" xfId="29112" xr:uid="{9770D263-0E72-43D7-A209-B33B1A102220}"/>
    <cellStyle name="20% - Accent6 2 2 6 3" xfId="2057" xr:uid="{71509902-BC63-4D08-B8BB-47B818CD5B6B}"/>
    <cellStyle name="20% - Accent6 2 2 6 3 2" xfId="2058" xr:uid="{BE76B9F2-89A5-4E55-9F27-BF67C2B47F82}"/>
    <cellStyle name="20% - Accent6 2 2 6 3 2 2" xfId="7621" xr:uid="{F38DBD87-5D6A-4F1A-B076-8BF9D4652922}"/>
    <cellStyle name="20% - Accent6 2 2 6 3 2 2 2" xfId="20365" xr:uid="{3F26EB15-1D0C-4F19-A0B8-C306FB73DCEE}"/>
    <cellStyle name="20% - Accent6 2 2 6 3 2 2 2 2" xfId="43202" xr:uid="{64476C95-9EBD-4238-8744-1CA19686A200}"/>
    <cellStyle name="20% - Accent6 2 2 6 3 2 2 3" xfId="33108" xr:uid="{127379D7-8DB9-48E7-BA33-28C6098DD1D1}"/>
    <cellStyle name="20% - Accent6 2 2 6 3 2 3" xfId="14806" xr:uid="{1539F10B-89E5-4704-8D71-6054F8FB905C}"/>
    <cellStyle name="20% - Accent6 2 2 6 3 2 3 2" xfId="39209" xr:uid="{AAFCD670-BE67-4ADB-A44D-F3EF29BF2E67}"/>
    <cellStyle name="20% - Accent6 2 2 6 3 2 4" xfId="29115" xr:uid="{F16AFFBF-841D-4EBF-9BB4-458E9CA43159}"/>
    <cellStyle name="20% - Accent6 2 2 6 3 3" xfId="7620" xr:uid="{57EC9EAA-A24A-4A0F-ABAA-2405CBCA14C5}"/>
    <cellStyle name="20% - Accent6 2 2 6 3 3 2" xfId="20364" xr:uid="{75924A81-E0D0-4BA7-A479-EA68B2850E1B}"/>
    <cellStyle name="20% - Accent6 2 2 6 3 3 2 2" xfId="43201" xr:uid="{FDB6276C-D727-4AA3-A97F-F1192D104FC8}"/>
    <cellStyle name="20% - Accent6 2 2 6 3 3 3" xfId="33107" xr:uid="{7819CF3C-C22A-4EE5-8B40-11BB636B8C04}"/>
    <cellStyle name="20% - Accent6 2 2 6 3 4" xfId="14805" xr:uid="{4B0551BA-71A8-4781-A8B0-340D52BEE469}"/>
    <cellStyle name="20% - Accent6 2 2 6 3 4 2" xfId="39208" xr:uid="{CF672D27-2E4F-47AF-B4E5-DC78E4B92DCB}"/>
    <cellStyle name="20% - Accent6 2 2 6 3 5" xfId="29114" xr:uid="{4A52423E-0938-493E-B1C0-769F37747744}"/>
    <cellStyle name="20% - Accent6 2 2 6 4" xfId="2059" xr:uid="{9A3203BF-025A-4A68-AEF1-91F0B4A28EC3}"/>
    <cellStyle name="20% - Accent6 2 2 6 4 2" xfId="7622" xr:uid="{FE6491EE-84C2-46C5-B834-4C5A958B0016}"/>
    <cellStyle name="20% - Accent6 2 2 6 4 2 2" xfId="20366" xr:uid="{F2DD9BA0-0A87-40DC-A8DF-4E35AFA93101}"/>
    <cellStyle name="20% - Accent6 2 2 6 4 2 2 2" xfId="43203" xr:uid="{1F231519-7DAF-4AC1-9F51-CCFBB732F072}"/>
    <cellStyle name="20% - Accent6 2 2 6 4 2 3" xfId="33109" xr:uid="{82957A37-EFB6-4A3A-BDA6-EB9527F55A17}"/>
    <cellStyle name="20% - Accent6 2 2 6 4 3" xfId="14807" xr:uid="{B31EDC67-0AEB-4740-8F2D-5306BB832F05}"/>
    <cellStyle name="20% - Accent6 2 2 6 4 3 2" xfId="39210" xr:uid="{7C3A38F0-81E2-4DC1-8C4A-CFA36E9B57F0}"/>
    <cellStyle name="20% - Accent6 2 2 6 4 4" xfId="29116" xr:uid="{E1C60C33-87D9-4DBF-8E58-7DA529124C72}"/>
    <cellStyle name="20% - Accent6 2 2 6 5" xfId="7617" xr:uid="{2B9CC6EB-D5D8-4CAF-A7C7-CB6570E49E1D}"/>
    <cellStyle name="20% - Accent6 2 2 6 5 2" xfId="20361" xr:uid="{EFC1D709-6338-47E6-8ACE-153549718A4E}"/>
    <cellStyle name="20% - Accent6 2 2 6 5 2 2" xfId="43198" xr:uid="{AFB19F7C-700D-4230-B237-2361A28D0370}"/>
    <cellStyle name="20% - Accent6 2 2 6 5 3" xfId="33104" xr:uid="{03871BA4-D4F5-4323-B2B4-EE74556F2CA8}"/>
    <cellStyle name="20% - Accent6 2 2 6 6" xfId="11286" xr:uid="{5C9F4CA9-BCCA-4FE3-ACDF-7BC1F7D7FACA}"/>
    <cellStyle name="20% - Accent6 2 2 6 6 2" xfId="36340" xr:uid="{B3C56511-3BA5-4631-B4FE-81AD4FE1FB32}"/>
    <cellStyle name="20% - Accent6 2 2 6 7" xfId="14802" xr:uid="{93E7EA7E-5150-427E-B566-AFD5E8BE4676}"/>
    <cellStyle name="20% - Accent6 2 2 6 7 2" xfId="39205" xr:uid="{AF2850B9-5618-452C-B853-EEE25F3AD61D}"/>
    <cellStyle name="20% - Accent6 2 2 6 8" xfId="24061" xr:uid="{5A5F41F7-F2CB-43EB-8757-0639801268A8}"/>
    <cellStyle name="20% - Accent6 2 2 6 8 2" xfId="46895" xr:uid="{207D8DA4-D441-4B63-826A-8D338D048BBD}"/>
    <cellStyle name="20% - Accent6 2 2 6 9" xfId="26151" xr:uid="{AB2152AB-8580-471C-AA96-2636F2CE9D6F}"/>
    <cellStyle name="20% - Accent6 2 2 6 9 2" xfId="48967" xr:uid="{D6A7A8CB-9D93-46DF-9229-82B374BB26A8}"/>
    <cellStyle name="20% - Accent6 2 2 7" xfId="2060" xr:uid="{B09A665F-332F-4F37-BB28-0162BFEB64A5}"/>
    <cellStyle name="20% - Accent6 2 2 7 2" xfId="2061" xr:uid="{1F9A3965-1330-467B-9DBA-63A0B26EDC73}"/>
    <cellStyle name="20% - Accent6 2 2 7 2 2" xfId="2062" xr:uid="{53B23846-86FA-4A1A-B57E-D69495714566}"/>
    <cellStyle name="20% - Accent6 2 2 7 2 2 2" xfId="7625" xr:uid="{6557F724-ECA3-481C-AD1E-F4867B19E92B}"/>
    <cellStyle name="20% - Accent6 2 2 7 2 2 2 2" xfId="20369" xr:uid="{33510917-6929-4287-A676-67A09910D5D5}"/>
    <cellStyle name="20% - Accent6 2 2 7 2 2 2 2 2" xfId="43206" xr:uid="{92ED159E-411F-4A7D-B849-0CD9E367C521}"/>
    <cellStyle name="20% - Accent6 2 2 7 2 2 2 3" xfId="33112" xr:uid="{A91774EE-C527-4E5D-9486-DE1657497766}"/>
    <cellStyle name="20% - Accent6 2 2 7 2 2 3" xfId="14810" xr:uid="{0D7A7A7D-633A-46DA-BBAC-C481790FFE1B}"/>
    <cellStyle name="20% - Accent6 2 2 7 2 2 3 2" xfId="39213" xr:uid="{80EA8F6A-FFDF-4F60-919F-D281394571B9}"/>
    <cellStyle name="20% - Accent6 2 2 7 2 2 4" xfId="29119" xr:uid="{78739EE4-BC4E-4FF0-92B9-9B19B23B993D}"/>
    <cellStyle name="20% - Accent6 2 2 7 2 3" xfId="7624" xr:uid="{88420661-5F8D-48B6-A346-4ADD906EC80A}"/>
    <cellStyle name="20% - Accent6 2 2 7 2 3 2" xfId="20368" xr:uid="{12DFBD68-BADD-4AB5-9E8B-ADD43343E7E5}"/>
    <cellStyle name="20% - Accent6 2 2 7 2 3 2 2" xfId="43205" xr:uid="{B57E26B3-A0CD-46E7-809B-EF58202D021F}"/>
    <cellStyle name="20% - Accent6 2 2 7 2 3 3" xfId="33111" xr:uid="{A951840C-25DE-41E4-BC8C-456EB0FEB600}"/>
    <cellStyle name="20% - Accent6 2 2 7 2 4" xfId="14809" xr:uid="{19A07306-CCBD-4089-B1AD-852DFAF0D12E}"/>
    <cellStyle name="20% - Accent6 2 2 7 2 4 2" xfId="39212" xr:uid="{24E8D4A2-D1DC-423C-A9C0-580EA9833602}"/>
    <cellStyle name="20% - Accent6 2 2 7 2 5" xfId="29118" xr:uid="{2AC26402-32B2-4F8C-91D6-DB8AEAD3514D}"/>
    <cellStyle name="20% - Accent6 2 2 7 3" xfId="2063" xr:uid="{65F61D5B-8303-439C-AD89-A3FB25574697}"/>
    <cellStyle name="20% - Accent6 2 2 7 3 2" xfId="7626" xr:uid="{D0A4B6C4-56E2-43A5-B267-2B0FC59E8AAA}"/>
    <cellStyle name="20% - Accent6 2 2 7 3 2 2" xfId="20370" xr:uid="{AE3C05FF-6EB5-4BED-B39C-15AE22D0FACE}"/>
    <cellStyle name="20% - Accent6 2 2 7 3 2 2 2" xfId="43207" xr:uid="{32CED1A2-EDF4-46B6-8C99-3D7EBAA75819}"/>
    <cellStyle name="20% - Accent6 2 2 7 3 2 3" xfId="33113" xr:uid="{01057D4D-817E-4148-B38A-A7DFBFE46FFB}"/>
    <cellStyle name="20% - Accent6 2 2 7 3 3" xfId="14811" xr:uid="{558CCC5E-F149-48B3-8D29-F8CFDAD98B58}"/>
    <cellStyle name="20% - Accent6 2 2 7 3 3 2" xfId="39214" xr:uid="{BACFA244-4483-4D13-BE30-D0C00D24E2D6}"/>
    <cellStyle name="20% - Accent6 2 2 7 3 4" xfId="29120" xr:uid="{DF421764-82ED-4F58-B9A8-09F25563EDFE}"/>
    <cellStyle name="20% - Accent6 2 2 7 4" xfId="7623" xr:uid="{83387FAC-1A54-4640-AF79-B9C518F33343}"/>
    <cellStyle name="20% - Accent6 2 2 7 4 2" xfId="20367" xr:uid="{3101A91E-548D-4FF3-A692-4E43BDDF3A41}"/>
    <cellStyle name="20% - Accent6 2 2 7 4 2 2" xfId="43204" xr:uid="{7882B616-A633-429D-BBF9-96A6078FAEF5}"/>
    <cellStyle name="20% - Accent6 2 2 7 4 3" xfId="33110" xr:uid="{93347F48-3FD8-4FA3-83C7-25F7A5981478}"/>
    <cellStyle name="20% - Accent6 2 2 7 5" xfId="12739" xr:uid="{E9BDA2B2-5D76-4B16-AF3B-09AD0D854D69}"/>
    <cellStyle name="20% - Accent6 2 2 7 5 2" xfId="37276" xr:uid="{4D782308-0F4A-496D-B56C-C187C195E073}"/>
    <cellStyle name="20% - Accent6 2 2 7 6" xfId="14808" xr:uid="{E326D082-4301-47D3-A4A4-8C9448E548E6}"/>
    <cellStyle name="20% - Accent6 2 2 7 6 2" xfId="39211" xr:uid="{DB76190B-0AC5-4E46-81E5-3E35E8552109}"/>
    <cellStyle name="20% - Accent6 2 2 7 7" xfId="24997" xr:uid="{D2BB625E-FD44-455C-A126-978105E25F06}"/>
    <cellStyle name="20% - Accent6 2 2 7 7 2" xfId="47831" xr:uid="{3CD45DFD-A052-46FC-BAC8-FA723279A9AF}"/>
    <cellStyle name="20% - Accent6 2 2 7 8" xfId="27088" xr:uid="{20F1C983-B600-430A-86E1-B5C41D37F35D}"/>
    <cellStyle name="20% - Accent6 2 2 7 8 2" xfId="49902" xr:uid="{7C751399-06B0-489B-AA65-E106C2CF0D5D}"/>
    <cellStyle name="20% - Accent6 2 2 7 9" xfId="29117" xr:uid="{DF53A532-B60F-4F3E-AFC0-8A736B2220C6}"/>
    <cellStyle name="20% - Accent6 2 2 8" xfId="2064" xr:uid="{8105DE34-4D91-4476-84C6-D61F356D9592}"/>
    <cellStyle name="20% - Accent6 2 2 8 2" xfId="2065" xr:uid="{A7765790-CD49-4D75-8B8E-E71F9E1C55C5}"/>
    <cellStyle name="20% - Accent6 2 2 8 2 2" xfId="7628" xr:uid="{7E51D1B8-F6AB-422C-A9CD-733EC8C77E71}"/>
    <cellStyle name="20% - Accent6 2 2 8 2 2 2" xfId="20372" xr:uid="{58668F3A-659B-454E-92CE-500A4858869D}"/>
    <cellStyle name="20% - Accent6 2 2 8 2 2 2 2" xfId="43209" xr:uid="{5980E3EF-8795-43FA-822D-7874A4F6B48C}"/>
    <cellStyle name="20% - Accent6 2 2 8 2 2 3" xfId="33115" xr:uid="{FABEA4D4-A3D4-4D78-B103-A8F6D1C012C4}"/>
    <cellStyle name="20% - Accent6 2 2 8 2 3" xfId="14813" xr:uid="{0651E8E4-4D2E-4679-BA42-4DB69AF4DA9C}"/>
    <cellStyle name="20% - Accent6 2 2 8 2 3 2" xfId="39216" xr:uid="{1F962F69-B687-487C-BE82-1AF9744528D7}"/>
    <cellStyle name="20% - Accent6 2 2 8 2 4" xfId="29122" xr:uid="{32F6EAEB-6812-441B-9DA6-126285CEAB1F}"/>
    <cellStyle name="20% - Accent6 2 2 8 3" xfId="7627" xr:uid="{7BAC9772-44EA-4F4A-B3BC-65DFA1E62ECC}"/>
    <cellStyle name="20% - Accent6 2 2 8 3 2" xfId="20371" xr:uid="{C703D9E2-E58B-42DA-A3B0-A1AF7C3D040C}"/>
    <cellStyle name="20% - Accent6 2 2 8 3 2 2" xfId="43208" xr:uid="{A373EBE6-88FF-4529-8C06-5E6F25EF2E53}"/>
    <cellStyle name="20% - Accent6 2 2 8 3 3" xfId="33114" xr:uid="{B9CBCAF1-1D5A-4839-9EF8-5FF65CFF4A13}"/>
    <cellStyle name="20% - Accent6 2 2 8 4" xfId="14812" xr:uid="{8EC1B0D2-19D0-483C-857F-16C85D58FA52}"/>
    <cellStyle name="20% - Accent6 2 2 8 4 2" xfId="39215" xr:uid="{7A1D4F2E-F205-428B-BB90-F4306442891F}"/>
    <cellStyle name="20% - Accent6 2 2 8 5" xfId="29121" xr:uid="{E856892A-A8CE-4F82-A042-0C03AA38B735}"/>
    <cellStyle name="20% - Accent6 2 2 9" xfId="2066" xr:uid="{5D23ACBD-F5A5-453C-BD7B-E5158F02947A}"/>
    <cellStyle name="20% - Accent6 2 2 9 2" xfId="2067" xr:uid="{FEFD458B-1BF7-42F0-8E94-8218C79F6100}"/>
    <cellStyle name="20% - Accent6 2 2 9 2 2" xfId="7630" xr:uid="{D65D5D43-F1BA-4A2F-AB38-C767CA74C4E0}"/>
    <cellStyle name="20% - Accent6 2 2 9 2 2 2" xfId="20374" xr:uid="{6A21CD3A-BA8E-4AAF-AFD0-D111E531C72F}"/>
    <cellStyle name="20% - Accent6 2 2 9 2 2 2 2" xfId="43211" xr:uid="{EC95447E-D883-4FE5-8D63-C32FB84D938F}"/>
    <cellStyle name="20% - Accent6 2 2 9 2 2 3" xfId="33117" xr:uid="{94D9FD43-C7D7-4067-894B-86399FF36447}"/>
    <cellStyle name="20% - Accent6 2 2 9 2 3" xfId="14815" xr:uid="{90C733BA-6B15-47D2-8DA3-BB82078C2292}"/>
    <cellStyle name="20% - Accent6 2 2 9 2 3 2" xfId="39218" xr:uid="{88197AFD-AE39-4F1A-AF65-D37D9548192B}"/>
    <cellStyle name="20% - Accent6 2 2 9 2 4" xfId="29124" xr:uid="{9B2EF31C-43F0-4D8C-A64A-611F52996BC9}"/>
    <cellStyle name="20% - Accent6 2 2 9 3" xfId="7629" xr:uid="{2DAB26AF-CA90-4BE1-9451-BCEE3F89E4C3}"/>
    <cellStyle name="20% - Accent6 2 2 9 3 2" xfId="20373" xr:uid="{4AE1A19C-3D51-4965-9059-7B8DBA6A75F1}"/>
    <cellStyle name="20% - Accent6 2 2 9 3 2 2" xfId="43210" xr:uid="{F53056A3-3A24-4AD4-86FC-4FEEF9A9899F}"/>
    <cellStyle name="20% - Accent6 2 2 9 3 3" xfId="33116" xr:uid="{AC8DE0D0-D9BF-45B1-8DDB-F49F464D1FBD}"/>
    <cellStyle name="20% - Accent6 2 2 9 4" xfId="14814" xr:uid="{D47CC0D7-0C9F-40D2-92E4-9570112FD0E2}"/>
    <cellStyle name="20% - Accent6 2 2 9 4 2" xfId="39217" xr:uid="{32FA4E45-E683-4C1A-87DF-38FEAD048ACF}"/>
    <cellStyle name="20% - Accent6 2 2 9 5" xfId="29123" xr:uid="{5BF8B35E-65C3-4DEE-AFD4-D084A75604B2}"/>
    <cellStyle name="20% - Accent6 2 2_Expiring Rate Analysis" xfId="12465" xr:uid="{06FCA525-CF36-4709-BCEF-936B5ED8B079}"/>
    <cellStyle name="20% - Accent6 2 3" xfId="191" xr:uid="{0CBBBEBB-310A-4BC6-BCA6-488D64CC8A81}"/>
    <cellStyle name="20% - Accent6 2 3 10" xfId="7631" xr:uid="{2DE403BE-2CC6-424F-B5D2-CE18C7189DD9}"/>
    <cellStyle name="20% - Accent6 2 3 10 2" xfId="20375" xr:uid="{BDA04791-0D53-4818-8F8D-D79369CAE2C9}"/>
    <cellStyle name="20% - Accent6 2 3 10 2 2" xfId="43212" xr:uid="{14D6A4AB-F2DA-4F6C-9B19-A658D7B2625F}"/>
    <cellStyle name="20% - Accent6 2 3 10 3" xfId="33118" xr:uid="{E61F60FA-97BE-43B5-BF31-3B67C35EB19C}"/>
    <cellStyle name="20% - Accent6 2 3 11" xfId="9855" xr:uid="{461FC4DD-CDCC-4475-95AF-7A684F8EC9EA}"/>
    <cellStyle name="20% - Accent6 2 3 11 2" xfId="35330" xr:uid="{5D186E0F-FE97-494E-852B-F76F377BC2B6}"/>
    <cellStyle name="20% - Accent6 2 3 12" xfId="12940" xr:uid="{B3FEC7A6-FC8C-479E-A4FC-BF1634C5B79E}"/>
    <cellStyle name="20% - Accent6 2 3 12 2" xfId="37353" xr:uid="{1F72CEBE-6417-4F70-A354-D3A0C45EAB09}"/>
    <cellStyle name="20% - Accent6 2 3 13" xfId="23129" xr:uid="{7D2708FC-2BDA-4A0F-8871-4852AE393C2C}"/>
    <cellStyle name="20% - Accent6 2 3 13 2" xfId="45963" xr:uid="{B88DFAE4-827D-4676-A716-9EC6289FADF0}"/>
    <cellStyle name="20% - Accent6 2 3 14" xfId="25213" xr:uid="{7CE34B4C-3483-4D5E-8E9C-663CEDD2B2D0}"/>
    <cellStyle name="20% - Accent6 2 3 14 2" xfId="48037" xr:uid="{DF07871E-C899-4DFC-BAB3-371C9B9C0878}"/>
    <cellStyle name="20% - Accent6 2 3 15" xfId="27259" xr:uid="{A616C798-7654-4561-97A3-809FA855EE59}"/>
    <cellStyle name="20% - Accent6 2 3 2" xfId="2069" xr:uid="{C668BDF5-2806-4925-9BE2-ADEDE201A4DA}"/>
    <cellStyle name="20% - Accent6 2 3 2 10" xfId="23490" xr:uid="{A3E3834C-3A61-4A00-B1EA-778649D9EAC5}"/>
    <cellStyle name="20% - Accent6 2 3 2 10 2" xfId="46324" xr:uid="{A75D122D-BCEB-42D2-BE31-6D879B6F49AA}"/>
    <cellStyle name="20% - Accent6 2 3 2 11" xfId="25573" xr:uid="{29677F20-D8CB-4E23-940A-59DBBB66F700}"/>
    <cellStyle name="20% - Accent6 2 3 2 11 2" xfId="48397" xr:uid="{A447A7A2-28D6-4F13-9A15-0053BEB22E4A}"/>
    <cellStyle name="20% - Accent6 2 3 2 12" xfId="29126" xr:uid="{AA159DBB-1DEA-49CB-BEA7-E83E325852ED}"/>
    <cellStyle name="20% - Accent6 2 3 2 2" xfId="2070" xr:uid="{8B0E278A-9321-4BA1-9D11-EF5F7247B277}"/>
    <cellStyle name="20% - Accent6 2 3 2 2 10" xfId="26538" xr:uid="{6A804DA5-EABD-479B-ABE6-72B3945412F1}"/>
    <cellStyle name="20% - Accent6 2 3 2 2 10 2" xfId="49354" xr:uid="{A109FF82-0514-4311-A772-6CBA9AD24B43}"/>
    <cellStyle name="20% - Accent6 2 3 2 2 11" xfId="29127" xr:uid="{250AB1E5-ACF5-4912-B188-5A1D6DC59B71}"/>
    <cellStyle name="20% - Accent6 2 3 2 2 2" xfId="2071" xr:uid="{7E23F0F8-E5EB-49A1-AEBD-C4A1B5B4D109}"/>
    <cellStyle name="20% - Accent6 2 3 2 2 2 2" xfId="2072" xr:uid="{8E701E6D-8BA9-4654-8242-EBB2E8B41483}"/>
    <cellStyle name="20% - Accent6 2 3 2 2 2 2 2" xfId="2073" xr:uid="{DD250074-DA8A-43F5-82F9-EF0840F026E4}"/>
    <cellStyle name="20% - Accent6 2 3 2 2 2 2 2 2" xfId="7636" xr:uid="{8CF890EC-FDE1-45F7-903C-94C4C51B2757}"/>
    <cellStyle name="20% - Accent6 2 3 2 2 2 2 2 2 2" xfId="20380" xr:uid="{1B891B12-0782-47AB-A0FA-A30535435D2E}"/>
    <cellStyle name="20% - Accent6 2 3 2 2 2 2 2 2 2 2" xfId="43217" xr:uid="{4352E442-A0B5-43CE-BB4C-50817D625556}"/>
    <cellStyle name="20% - Accent6 2 3 2 2 2 2 2 2 3" xfId="33123" xr:uid="{A46B4F73-96F3-4DC9-91FA-66B773198E03}"/>
    <cellStyle name="20% - Accent6 2 3 2 2 2 2 2 3" xfId="14821" xr:uid="{73E4859B-9F28-447B-8BFB-0A68532769F5}"/>
    <cellStyle name="20% - Accent6 2 3 2 2 2 2 2 3 2" xfId="39224" xr:uid="{B8C5C3C5-D58E-4CC7-AD0F-7DC4CFA1E118}"/>
    <cellStyle name="20% - Accent6 2 3 2 2 2 2 2 4" xfId="29130" xr:uid="{2DAE43C2-1D99-4C11-95A5-905CA87958B0}"/>
    <cellStyle name="20% - Accent6 2 3 2 2 2 2 3" xfId="7635" xr:uid="{D619F518-D93B-4B10-8509-A0F256EFBC92}"/>
    <cellStyle name="20% - Accent6 2 3 2 2 2 2 3 2" xfId="20379" xr:uid="{1F2DB1F2-1FEF-4262-A1ED-8B638B8C86CC}"/>
    <cellStyle name="20% - Accent6 2 3 2 2 2 2 3 2 2" xfId="43216" xr:uid="{3FFB8A0A-D620-4010-A559-ED4840B61711}"/>
    <cellStyle name="20% - Accent6 2 3 2 2 2 2 3 3" xfId="33122" xr:uid="{AE4472D6-DB4E-4A16-858E-CB30AC3758C8}"/>
    <cellStyle name="20% - Accent6 2 3 2 2 2 2 4" xfId="14820" xr:uid="{BD75378E-9AEA-4F5C-9029-BC0698A02638}"/>
    <cellStyle name="20% - Accent6 2 3 2 2 2 2 4 2" xfId="39223" xr:uid="{4D3B340C-D05B-4F2D-BCCD-122B1E80DFD0}"/>
    <cellStyle name="20% - Accent6 2 3 2 2 2 2 5" xfId="29129" xr:uid="{161D8453-3764-432E-BF1B-76FD6512E98A}"/>
    <cellStyle name="20% - Accent6 2 3 2 2 2 3" xfId="2074" xr:uid="{474D88D6-FA66-46E8-A261-512BCA4D0F90}"/>
    <cellStyle name="20% - Accent6 2 3 2 2 2 3 2" xfId="2075" xr:uid="{E017DEE0-E5C6-43AE-853F-ABBF5BEECCC1}"/>
    <cellStyle name="20% - Accent6 2 3 2 2 2 3 2 2" xfId="7638" xr:uid="{9AEEDE75-AF5C-4B97-935A-FE89A9EDD0A5}"/>
    <cellStyle name="20% - Accent6 2 3 2 2 2 3 2 2 2" xfId="20382" xr:uid="{25F5F8C5-680E-4B2E-A85C-4ACB6171D800}"/>
    <cellStyle name="20% - Accent6 2 3 2 2 2 3 2 2 2 2" xfId="43219" xr:uid="{AF535BA7-6589-4B7B-A7D8-5B357E5E6D0B}"/>
    <cellStyle name="20% - Accent6 2 3 2 2 2 3 2 2 3" xfId="33125" xr:uid="{EBF3E492-A436-47EB-AC42-A0A385F8B4A0}"/>
    <cellStyle name="20% - Accent6 2 3 2 2 2 3 2 3" xfId="14823" xr:uid="{4DB93F86-3244-4C81-9EE2-B303C71BDB92}"/>
    <cellStyle name="20% - Accent6 2 3 2 2 2 3 2 3 2" xfId="39226" xr:uid="{97A9259E-F238-4487-AA0E-9215BA01F206}"/>
    <cellStyle name="20% - Accent6 2 3 2 2 2 3 2 4" xfId="29132" xr:uid="{D9E64D0D-8F46-4B18-8FAD-85A58EB03B59}"/>
    <cellStyle name="20% - Accent6 2 3 2 2 2 3 3" xfId="7637" xr:uid="{2050EEEF-A98F-4906-95D7-CA02B966D15E}"/>
    <cellStyle name="20% - Accent6 2 3 2 2 2 3 3 2" xfId="20381" xr:uid="{CD646839-38CE-4FB7-B7FA-A7A9E2D178D8}"/>
    <cellStyle name="20% - Accent6 2 3 2 2 2 3 3 2 2" xfId="43218" xr:uid="{CFEC0313-F221-462E-8DC9-FC14221FF708}"/>
    <cellStyle name="20% - Accent6 2 3 2 2 2 3 3 3" xfId="33124" xr:uid="{A2AF118C-FFCF-45DA-B80A-A91349A23681}"/>
    <cellStyle name="20% - Accent6 2 3 2 2 2 3 4" xfId="14822" xr:uid="{7BB40809-3C76-4A64-8D88-AB442F112E3B}"/>
    <cellStyle name="20% - Accent6 2 3 2 2 2 3 4 2" xfId="39225" xr:uid="{98E2F495-F445-460B-8A11-77978D818CE3}"/>
    <cellStyle name="20% - Accent6 2 3 2 2 2 3 5" xfId="29131" xr:uid="{BD49213F-43B6-4DCF-947C-0F2209A2BF84}"/>
    <cellStyle name="20% - Accent6 2 3 2 2 2 4" xfId="2076" xr:uid="{651CD2A6-852E-4EF5-BE51-ECD4C7BCF106}"/>
    <cellStyle name="20% - Accent6 2 3 2 2 2 4 2" xfId="7639" xr:uid="{AF70BE72-FEF9-4BA5-9D28-E4ACCD85D9E1}"/>
    <cellStyle name="20% - Accent6 2 3 2 2 2 4 2 2" xfId="20383" xr:uid="{68FB0AA1-7DDA-4308-80BA-1540D814275C}"/>
    <cellStyle name="20% - Accent6 2 3 2 2 2 4 2 2 2" xfId="43220" xr:uid="{B24D1D18-09E0-4B0D-BEF3-7C3BBDFC17E6}"/>
    <cellStyle name="20% - Accent6 2 3 2 2 2 4 2 3" xfId="33126" xr:uid="{D840A4F0-59D9-4D0A-B209-26B72C747C48}"/>
    <cellStyle name="20% - Accent6 2 3 2 2 2 4 3" xfId="14824" xr:uid="{1F031F91-7EFC-45F9-AD96-DBD7B197FC5C}"/>
    <cellStyle name="20% - Accent6 2 3 2 2 2 4 3 2" xfId="39227" xr:uid="{80A0AE5C-3763-4FEE-939E-0BF98EBB6247}"/>
    <cellStyle name="20% - Accent6 2 3 2 2 2 4 4" xfId="29133" xr:uid="{1824F23F-8520-4F62-ACB3-0277A353E525}"/>
    <cellStyle name="20% - Accent6 2 3 2 2 2 5" xfId="7634" xr:uid="{1038E82F-D81B-4D8D-A89C-DD6E6E2BE87A}"/>
    <cellStyle name="20% - Accent6 2 3 2 2 2 5 2" xfId="20378" xr:uid="{F0530401-CC62-4F72-B842-C3A4C6423D50}"/>
    <cellStyle name="20% - Accent6 2 3 2 2 2 5 2 2" xfId="43215" xr:uid="{AC6335C8-DDC9-4485-BE70-B107264A7054}"/>
    <cellStyle name="20% - Accent6 2 3 2 2 2 5 3" xfId="33121" xr:uid="{37F4E9AE-AED0-446E-80AC-281C358DAAE8}"/>
    <cellStyle name="20% - Accent6 2 3 2 2 2 6" xfId="14819" xr:uid="{C54B610B-ADC3-4C02-9A50-E65A81FC02CE}"/>
    <cellStyle name="20% - Accent6 2 3 2 2 2 6 2" xfId="39222" xr:uid="{A37B4EEE-E9D8-45C0-B46B-CB35B80578AC}"/>
    <cellStyle name="20% - Accent6 2 3 2 2 2 7" xfId="29128" xr:uid="{25595229-61BF-4628-A8B1-177C78085094}"/>
    <cellStyle name="20% - Accent6 2 3 2 2 3" xfId="2077" xr:uid="{F30ACE86-F648-40A6-808C-9228F84E26AB}"/>
    <cellStyle name="20% - Accent6 2 3 2 2 3 2" xfId="2078" xr:uid="{69D50FDE-4A90-4C01-9708-FEB04E5FE5A1}"/>
    <cellStyle name="20% - Accent6 2 3 2 2 3 2 2" xfId="2079" xr:uid="{33C2CCD5-968B-4793-A8E1-74D1328CDC21}"/>
    <cellStyle name="20% - Accent6 2 3 2 2 3 2 2 2" xfId="7642" xr:uid="{B13F5D67-3E49-42D6-B699-077D66E46876}"/>
    <cellStyle name="20% - Accent6 2 3 2 2 3 2 2 2 2" xfId="20386" xr:uid="{98DF7B6F-68C1-4E3E-BD60-4551D364FB3C}"/>
    <cellStyle name="20% - Accent6 2 3 2 2 3 2 2 2 2 2" xfId="43223" xr:uid="{8E83E39B-837D-470B-AA6D-185B3D277D09}"/>
    <cellStyle name="20% - Accent6 2 3 2 2 3 2 2 2 3" xfId="33129" xr:uid="{D70CC782-A33E-4F7E-AEB9-7B92AF09A296}"/>
    <cellStyle name="20% - Accent6 2 3 2 2 3 2 2 3" xfId="14827" xr:uid="{17814991-353D-4AC2-8332-038FE80E6AE4}"/>
    <cellStyle name="20% - Accent6 2 3 2 2 3 2 2 3 2" xfId="39230" xr:uid="{BFF18E34-6851-4571-8E7F-09A1E08DB56C}"/>
    <cellStyle name="20% - Accent6 2 3 2 2 3 2 2 4" xfId="29136" xr:uid="{85130418-78DF-4B42-A1BC-12BF2BEEC09B}"/>
    <cellStyle name="20% - Accent6 2 3 2 2 3 2 3" xfId="7641" xr:uid="{8B5D3740-BF97-4FC4-B396-6B583F3A179A}"/>
    <cellStyle name="20% - Accent6 2 3 2 2 3 2 3 2" xfId="20385" xr:uid="{8D79C192-9C35-4330-8448-2DBBD3C2D391}"/>
    <cellStyle name="20% - Accent6 2 3 2 2 3 2 3 2 2" xfId="43222" xr:uid="{57DCD660-E2EB-4C3A-9227-216FA45096C1}"/>
    <cellStyle name="20% - Accent6 2 3 2 2 3 2 3 3" xfId="33128" xr:uid="{EE19F1D0-2183-4EB6-8D37-D8B8016D887B}"/>
    <cellStyle name="20% - Accent6 2 3 2 2 3 2 4" xfId="14826" xr:uid="{7E333DED-66FF-46D1-BDA7-39EDB55CB619}"/>
    <cellStyle name="20% - Accent6 2 3 2 2 3 2 4 2" xfId="39229" xr:uid="{FC9346F3-028C-4B02-8102-10A39DD3E443}"/>
    <cellStyle name="20% - Accent6 2 3 2 2 3 2 5" xfId="29135" xr:uid="{3521400C-78A2-417E-B214-DCC13F4A9238}"/>
    <cellStyle name="20% - Accent6 2 3 2 2 3 3" xfId="2080" xr:uid="{BE5558CF-0B66-4437-B1C7-2965DACAA6ED}"/>
    <cellStyle name="20% - Accent6 2 3 2 2 3 3 2" xfId="7643" xr:uid="{3456289D-D58B-4359-AC3B-BF21EC5FBD89}"/>
    <cellStyle name="20% - Accent6 2 3 2 2 3 3 2 2" xfId="20387" xr:uid="{137E891A-22E5-4FE6-88D0-91DF35B08F9C}"/>
    <cellStyle name="20% - Accent6 2 3 2 2 3 3 2 2 2" xfId="43224" xr:uid="{4AB13B40-D133-48E4-9B97-BA1A96B3FE11}"/>
    <cellStyle name="20% - Accent6 2 3 2 2 3 3 2 3" xfId="33130" xr:uid="{2DF1B69E-84EB-4EB2-B642-C5B70A92AAE5}"/>
    <cellStyle name="20% - Accent6 2 3 2 2 3 3 3" xfId="14828" xr:uid="{F4EDB24F-8EDD-48DB-B067-F26C441C5856}"/>
    <cellStyle name="20% - Accent6 2 3 2 2 3 3 3 2" xfId="39231" xr:uid="{329DCF0F-6B31-40F0-AE49-D9DDB7D2C41F}"/>
    <cellStyle name="20% - Accent6 2 3 2 2 3 3 4" xfId="29137" xr:uid="{502062B1-3639-4BF1-8C99-8076EA1ED4EF}"/>
    <cellStyle name="20% - Accent6 2 3 2 2 3 4" xfId="7640" xr:uid="{8F2AFFA1-0ECB-410A-A185-2BE5AD6D2F47}"/>
    <cellStyle name="20% - Accent6 2 3 2 2 3 4 2" xfId="20384" xr:uid="{413B87A1-1650-4E34-B8BB-4BA1CFC4DE33}"/>
    <cellStyle name="20% - Accent6 2 3 2 2 3 4 2 2" xfId="43221" xr:uid="{4338DA8D-BFD6-48EC-A0AA-4519F324A49B}"/>
    <cellStyle name="20% - Accent6 2 3 2 2 3 4 3" xfId="33127" xr:uid="{F5FA8863-7385-418F-A1DD-548B70F6178D}"/>
    <cellStyle name="20% - Accent6 2 3 2 2 3 5" xfId="14825" xr:uid="{15E3897D-0C30-43ED-B937-0E386B74356C}"/>
    <cellStyle name="20% - Accent6 2 3 2 2 3 5 2" xfId="39228" xr:uid="{7ADE7C97-A885-4878-9505-32EDF2B95919}"/>
    <cellStyle name="20% - Accent6 2 3 2 2 3 6" xfId="29134" xr:uid="{928ECFDC-D64E-456E-BAE0-3AADAEC29B62}"/>
    <cellStyle name="20% - Accent6 2 3 2 2 4" xfId="2081" xr:uid="{95F4944D-4B3B-423C-866B-EDE71115FA6B}"/>
    <cellStyle name="20% - Accent6 2 3 2 2 4 2" xfId="2082" xr:uid="{A37CE49E-A876-4443-9A95-8E682CE819BA}"/>
    <cellStyle name="20% - Accent6 2 3 2 2 4 2 2" xfId="7645" xr:uid="{E14B8CFF-F52F-4D99-A90E-922B9181D9F2}"/>
    <cellStyle name="20% - Accent6 2 3 2 2 4 2 2 2" xfId="20389" xr:uid="{5C125108-89BD-44EF-A711-1241CDE485B8}"/>
    <cellStyle name="20% - Accent6 2 3 2 2 4 2 2 2 2" xfId="43226" xr:uid="{69AC5731-02ED-4BD2-95E0-E88D3D742D3E}"/>
    <cellStyle name="20% - Accent6 2 3 2 2 4 2 2 3" xfId="33132" xr:uid="{AC48C9C0-1EE2-477A-9D4F-3225E6B1EBC5}"/>
    <cellStyle name="20% - Accent6 2 3 2 2 4 2 3" xfId="14830" xr:uid="{B3FBA24E-87F6-44F1-8280-34B239A4265D}"/>
    <cellStyle name="20% - Accent6 2 3 2 2 4 2 3 2" xfId="39233" xr:uid="{6ED23648-F43E-4EC9-8AFE-D74EADE5DD45}"/>
    <cellStyle name="20% - Accent6 2 3 2 2 4 2 4" xfId="29139" xr:uid="{36296DD9-4F4E-45EB-A274-E6266193684D}"/>
    <cellStyle name="20% - Accent6 2 3 2 2 4 3" xfId="7644" xr:uid="{0C0CEDA2-F956-4431-BEBC-71E02BCD452B}"/>
    <cellStyle name="20% - Accent6 2 3 2 2 4 3 2" xfId="20388" xr:uid="{57536146-D098-4F82-9E82-D4E1062C447A}"/>
    <cellStyle name="20% - Accent6 2 3 2 2 4 3 2 2" xfId="43225" xr:uid="{275A69B1-4BBE-4678-B70E-FB13797A42F0}"/>
    <cellStyle name="20% - Accent6 2 3 2 2 4 3 3" xfId="33131" xr:uid="{D5BF6477-1C1C-4650-BBFA-1C3CFEADC763}"/>
    <cellStyle name="20% - Accent6 2 3 2 2 4 4" xfId="14829" xr:uid="{DF3D15E4-0538-4DD5-937C-E3DF06FF6F5E}"/>
    <cellStyle name="20% - Accent6 2 3 2 2 4 4 2" xfId="39232" xr:uid="{A51FDE0F-0802-4CB2-977F-6F80B7B9EA90}"/>
    <cellStyle name="20% - Accent6 2 3 2 2 4 5" xfId="29138" xr:uid="{753C1BB1-9F8C-47D1-BCC5-2118A05BCC04}"/>
    <cellStyle name="20% - Accent6 2 3 2 2 5" xfId="2083" xr:uid="{1795E7F3-28B6-4C30-A205-8F084057A250}"/>
    <cellStyle name="20% - Accent6 2 3 2 2 5 2" xfId="7646" xr:uid="{A690D6D2-BAAA-47F2-9902-6E9D84CB0F26}"/>
    <cellStyle name="20% - Accent6 2 3 2 2 5 2 2" xfId="20390" xr:uid="{3BF76A31-2FFA-484B-ABF9-89279C200880}"/>
    <cellStyle name="20% - Accent6 2 3 2 2 5 2 2 2" xfId="43227" xr:uid="{185315BE-4FCB-4018-B8D8-4733ACFE23BF}"/>
    <cellStyle name="20% - Accent6 2 3 2 2 5 2 3" xfId="33133" xr:uid="{7663BDD6-2B9B-4ABC-97E9-57949E8CC645}"/>
    <cellStyle name="20% - Accent6 2 3 2 2 5 3" xfId="14831" xr:uid="{D0251A77-2CBC-4751-AEC2-216E288C6B2E}"/>
    <cellStyle name="20% - Accent6 2 3 2 2 5 3 2" xfId="39234" xr:uid="{8F4F1F2E-D296-4890-802D-FFD91A3FDD13}"/>
    <cellStyle name="20% - Accent6 2 3 2 2 5 4" xfId="29140" xr:uid="{BB6DDF4D-46DF-4462-8800-9A62C9BB6552}"/>
    <cellStyle name="20% - Accent6 2 3 2 2 6" xfId="7633" xr:uid="{7AC484A1-B74E-40DB-8D91-5C37413C9D77}"/>
    <cellStyle name="20% - Accent6 2 3 2 2 6 2" xfId="20377" xr:uid="{C9D81707-DE9D-44A7-9B90-DD746FFA4602}"/>
    <cellStyle name="20% - Accent6 2 3 2 2 6 2 2" xfId="43214" xr:uid="{7E02AAED-4CA6-4C69-8BDE-7EB36E9A8469}"/>
    <cellStyle name="20% - Accent6 2 3 2 2 6 3" xfId="33120" xr:uid="{EF2DF6E0-DC32-4703-8DB7-12F81633F931}"/>
    <cellStyle name="20% - Accent6 2 3 2 2 7" xfId="11673" xr:uid="{9B723D67-2C2F-40A3-8DE0-C73A3E4B288A}"/>
    <cellStyle name="20% - Accent6 2 3 2 2 7 2" xfId="36727" xr:uid="{316C8A40-96A3-461B-AB6D-52AFEFBFBB03}"/>
    <cellStyle name="20% - Accent6 2 3 2 2 8" xfId="14818" xr:uid="{32650CAA-0EF0-487F-A00C-106E9E18E0DA}"/>
    <cellStyle name="20% - Accent6 2 3 2 2 8 2" xfId="39221" xr:uid="{AB055166-FB56-4BD0-AE8E-62865CA3D5B9}"/>
    <cellStyle name="20% - Accent6 2 3 2 2 9" xfId="24448" xr:uid="{CAA72513-C16A-4664-991F-A729DBE65DDD}"/>
    <cellStyle name="20% - Accent6 2 3 2 2 9 2" xfId="47282" xr:uid="{29BCF37E-9F67-49C4-AA27-C7FBD0724AF6}"/>
    <cellStyle name="20% - Accent6 2 3 2 3" xfId="2084" xr:uid="{BE326181-A36F-4C50-B691-C89FF0D8C632}"/>
    <cellStyle name="20% - Accent6 2 3 2 3 2" xfId="2085" xr:uid="{CBF690DC-555A-4D39-ABD4-8A0757D259CF}"/>
    <cellStyle name="20% - Accent6 2 3 2 3 2 2" xfId="2086" xr:uid="{2D401532-F518-4BEA-9D02-394E2CA3F0A0}"/>
    <cellStyle name="20% - Accent6 2 3 2 3 2 2 2" xfId="7649" xr:uid="{A2687889-1294-4555-ABD4-B14154D59BD6}"/>
    <cellStyle name="20% - Accent6 2 3 2 3 2 2 2 2" xfId="20393" xr:uid="{EE597F77-5C78-4F67-B651-AD90BE362987}"/>
    <cellStyle name="20% - Accent6 2 3 2 3 2 2 2 2 2" xfId="43230" xr:uid="{FB1B3156-ADBD-474B-B501-68FE67826AA5}"/>
    <cellStyle name="20% - Accent6 2 3 2 3 2 2 2 3" xfId="33136" xr:uid="{95F788AF-94FA-4557-8247-2B67FD196100}"/>
    <cellStyle name="20% - Accent6 2 3 2 3 2 2 3" xfId="14834" xr:uid="{FB3875AE-D7AB-43FB-BBF8-CD1FC77C42B6}"/>
    <cellStyle name="20% - Accent6 2 3 2 3 2 2 3 2" xfId="39237" xr:uid="{B8971424-09FD-4496-B3CB-F24B100EF848}"/>
    <cellStyle name="20% - Accent6 2 3 2 3 2 2 4" xfId="29143" xr:uid="{FF307903-CCF1-44DA-9D57-A87ED9D4FB40}"/>
    <cellStyle name="20% - Accent6 2 3 2 3 2 3" xfId="7648" xr:uid="{9920A7A5-01F4-4DB4-9FBF-771B071A77E1}"/>
    <cellStyle name="20% - Accent6 2 3 2 3 2 3 2" xfId="20392" xr:uid="{10A13EF5-4E4E-4C81-BDBE-ABE505C193E1}"/>
    <cellStyle name="20% - Accent6 2 3 2 3 2 3 2 2" xfId="43229" xr:uid="{1457AE5D-AA5D-40EF-ACE2-CF2CA8809B6D}"/>
    <cellStyle name="20% - Accent6 2 3 2 3 2 3 3" xfId="33135" xr:uid="{9D93E3A1-F06B-4973-B6A5-B5F5173A8F10}"/>
    <cellStyle name="20% - Accent6 2 3 2 3 2 4" xfId="14833" xr:uid="{1348E739-FE38-4D13-9C78-8A4F0ACC1F3C}"/>
    <cellStyle name="20% - Accent6 2 3 2 3 2 4 2" xfId="39236" xr:uid="{747BA209-0258-42A1-A082-3183E2D875AC}"/>
    <cellStyle name="20% - Accent6 2 3 2 3 2 5" xfId="29142" xr:uid="{BAF6BBB3-89E4-497D-A424-F05F089C1488}"/>
    <cellStyle name="20% - Accent6 2 3 2 3 3" xfId="2087" xr:uid="{D1457BD2-6886-45AC-8DF3-0BFEF82EC035}"/>
    <cellStyle name="20% - Accent6 2 3 2 3 3 2" xfId="2088" xr:uid="{D7E7AB21-C5FF-4E63-8FCB-8DB1F61CF46A}"/>
    <cellStyle name="20% - Accent6 2 3 2 3 3 2 2" xfId="7651" xr:uid="{D1397CFE-1EDD-4043-9FB4-AB2551E68AC4}"/>
    <cellStyle name="20% - Accent6 2 3 2 3 3 2 2 2" xfId="20395" xr:uid="{7A78476F-186B-4948-BD88-A2FA43852AA9}"/>
    <cellStyle name="20% - Accent6 2 3 2 3 3 2 2 2 2" xfId="43232" xr:uid="{2A0C1A0D-2956-45B1-89FB-DF75FD3DBBD6}"/>
    <cellStyle name="20% - Accent6 2 3 2 3 3 2 2 3" xfId="33138" xr:uid="{C55989EB-ECE4-4E01-A4C3-B4D33961FCA2}"/>
    <cellStyle name="20% - Accent6 2 3 2 3 3 2 3" xfId="14836" xr:uid="{529D6B37-BB85-41A9-8D67-6BF7AA071BAD}"/>
    <cellStyle name="20% - Accent6 2 3 2 3 3 2 3 2" xfId="39239" xr:uid="{ACC45436-8C26-4392-A349-B36804437355}"/>
    <cellStyle name="20% - Accent6 2 3 2 3 3 2 4" xfId="29145" xr:uid="{60A20750-7CAF-4D7D-A40E-956DE4439981}"/>
    <cellStyle name="20% - Accent6 2 3 2 3 3 3" xfId="7650" xr:uid="{139C9483-0E47-4C08-9C1A-222DB2D7049E}"/>
    <cellStyle name="20% - Accent6 2 3 2 3 3 3 2" xfId="20394" xr:uid="{D8804A61-81A9-4A85-9737-38F1E9C11BC9}"/>
    <cellStyle name="20% - Accent6 2 3 2 3 3 3 2 2" xfId="43231" xr:uid="{B9B6CBDB-F609-4E56-ACFE-387C68ADC532}"/>
    <cellStyle name="20% - Accent6 2 3 2 3 3 3 3" xfId="33137" xr:uid="{687B2EB5-B2AD-4C50-B349-3AB274105449}"/>
    <cellStyle name="20% - Accent6 2 3 2 3 3 4" xfId="14835" xr:uid="{E42A9A41-7B07-42D2-8400-89CF9C1F901D}"/>
    <cellStyle name="20% - Accent6 2 3 2 3 3 4 2" xfId="39238" xr:uid="{AFA99E4F-FCC7-43F2-845E-60AD97F721AC}"/>
    <cellStyle name="20% - Accent6 2 3 2 3 3 5" xfId="29144" xr:uid="{A0B87F0D-0E1F-4BBC-BB2A-4EC53B59FFD1}"/>
    <cellStyle name="20% - Accent6 2 3 2 3 4" xfId="2089" xr:uid="{23325F6D-0FD6-4EB4-AF17-4AED6E46D620}"/>
    <cellStyle name="20% - Accent6 2 3 2 3 4 2" xfId="7652" xr:uid="{B6610321-4E8A-443B-B469-9488034B1A13}"/>
    <cellStyle name="20% - Accent6 2 3 2 3 4 2 2" xfId="20396" xr:uid="{9FD9F625-17D5-4E73-9EC0-FBDA473D9526}"/>
    <cellStyle name="20% - Accent6 2 3 2 3 4 2 2 2" xfId="43233" xr:uid="{8C84D71D-DCDA-41DA-8202-304CCD2B5DF5}"/>
    <cellStyle name="20% - Accent6 2 3 2 3 4 2 3" xfId="33139" xr:uid="{748CEEF7-4F30-4395-AEF0-25E16C786E87}"/>
    <cellStyle name="20% - Accent6 2 3 2 3 4 3" xfId="14837" xr:uid="{60340BC4-CEE3-465B-972F-E3E710F30373}"/>
    <cellStyle name="20% - Accent6 2 3 2 3 4 3 2" xfId="39240" xr:uid="{81764292-0527-4AF0-9187-EC25386EF75A}"/>
    <cellStyle name="20% - Accent6 2 3 2 3 4 4" xfId="29146" xr:uid="{5645286E-6BC2-46EE-B715-DD7947B2E734}"/>
    <cellStyle name="20% - Accent6 2 3 2 3 5" xfId="7647" xr:uid="{DE55B58F-FEE0-457E-A359-58DEB8FDDDFF}"/>
    <cellStyle name="20% - Accent6 2 3 2 3 5 2" xfId="20391" xr:uid="{76101677-D045-4EEC-B564-D3FDFAAB9428}"/>
    <cellStyle name="20% - Accent6 2 3 2 3 5 2 2" xfId="43228" xr:uid="{9F480C3E-C128-4909-9727-20B5DFAF5989}"/>
    <cellStyle name="20% - Accent6 2 3 2 3 5 3" xfId="33134" xr:uid="{FC96E0E4-BBA0-4454-B78C-E5690817E138}"/>
    <cellStyle name="20% - Accent6 2 3 2 3 6" xfId="14832" xr:uid="{7FB60B95-0CCA-4A08-9C2F-38597D593FF9}"/>
    <cellStyle name="20% - Accent6 2 3 2 3 6 2" xfId="39235" xr:uid="{3FA0B192-FB72-489F-BB42-6524DBDEEBD0}"/>
    <cellStyle name="20% - Accent6 2 3 2 3 7" xfId="29141" xr:uid="{E7EA32F5-BAF2-4E6F-BD62-FCD5006837A0}"/>
    <cellStyle name="20% - Accent6 2 3 2 4" xfId="2090" xr:uid="{D1BBAE51-50EA-4076-BBE5-60E78FA6D694}"/>
    <cellStyle name="20% - Accent6 2 3 2 4 2" xfId="2091" xr:uid="{4949BABE-90FB-45DB-94C2-B34D17493BC7}"/>
    <cellStyle name="20% - Accent6 2 3 2 4 2 2" xfId="2092" xr:uid="{26C70DB3-89DE-41BC-9A55-2D863D4D7CB8}"/>
    <cellStyle name="20% - Accent6 2 3 2 4 2 2 2" xfId="7655" xr:uid="{6A9D2799-2396-44B7-B3E1-37B64442BC87}"/>
    <cellStyle name="20% - Accent6 2 3 2 4 2 2 2 2" xfId="20399" xr:uid="{4DA5EE10-C34E-48DE-8DD4-880DCAF76FC0}"/>
    <cellStyle name="20% - Accent6 2 3 2 4 2 2 2 2 2" xfId="43236" xr:uid="{5603C9A4-B3B4-4404-BA94-93240BC2CA9B}"/>
    <cellStyle name="20% - Accent6 2 3 2 4 2 2 2 3" xfId="33142" xr:uid="{7EF4DEE4-6C12-4BA9-BAAF-A90B8D5AA43A}"/>
    <cellStyle name="20% - Accent6 2 3 2 4 2 2 3" xfId="14840" xr:uid="{9FE1D521-1B71-4C0F-B515-F4CC999A1C14}"/>
    <cellStyle name="20% - Accent6 2 3 2 4 2 2 3 2" xfId="39243" xr:uid="{58FC20CA-5F4D-46B7-ACDC-D847E9D103EA}"/>
    <cellStyle name="20% - Accent6 2 3 2 4 2 2 4" xfId="29149" xr:uid="{0F7513E3-65C0-4CC8-9ED4-6E209A11416A}"/>
    <cellStyle name="20% - Accent6 2 3 2 4 2 3" xfId="7654" xr:uid="{187A5954-224C-4DD1-8BFF-D2F92829605C}"/>
    <cellStyle name="20% - Accent6 2 3 2 4 2 3 2" xfId="20398" xr:uid="{B1F2657A-59EE-4AC0-B93D-71D46098A1B4}"/>
    <cellStyle name="20% - Accent6 2 3 2 4 2 3 2 2" xfId="43235" xr:uid="{4307F20D-DE42-49FA-9BEB-08154EA7EFA1}"/>
    <cellStyle name="20% - Accent6 2 3 2 4 2 3 3" xfId="33141" xr:uid="{7C0781D9-AC62-4531-9543-31A04AD253A1}"/>
    <cellStyle name="20% - Accent6 2 3 2 4 2 4" xfId="14839" xr:uid="{5AFE2082-9527-451B-B535-347C2688FF46}"/>
    <cellStyle name="20% - Accent6 2 3 2 4 2 4 2" xfId="39242" xr:uid="{A6516B0E-92A3-49A3-93BF-FADD9A65B9B7}"/>
    <cellStyle name="20% - Accent6 2 3 2 4 2 5" xfId="29148" xr:uid="{F3F8DC0A-599D-4FBB-9369-F6FA83913A2F}"/>
    <cellStyle name="20% - Accent6 2 3 2 4 3" xfId="2093" xr:uid="{05755D2C-9857-4F2D-B7E2-52AFCAA2829E}"/>
    <cellStyle name="20% - Accent6 2 3 2 4 3 2" xfId="7656" xr:uid="{8114958A-21FF-47B9-B2DF-8B66E4573064}"/>
    <cellStyle name="20% - Accent6 2 3 2 4 3 2 2" xfId="20400" xr:uid="{73F80AB4-42BC-47DC-87DA-83CC6DAA19BB}"/>
    <cellStyle name="20% - Accent6 2 3 2 4 3 2 2 2" xfId="43237" xr:uid="{08E3132C-3B1F-4F3D-9A37-D05813302015}"/>
    <cellStyle name="20% - Accent6 2 3 2 4 3 2 3" xfId="33143" xr:uid="{07712D9D-677E-40FC-B4E5-1D2DECEE862A}"/>
    <cellStyle name="20% - Accent6 2 3 2 4 3 3" xfId="14841" xr:uid="{0D30C3B3-1D97-42A1-8481-262F14FAD7E7}"/>
    <cellStyle name="20% - Accent6 2 3 2 4 3 3 2" xfId="39244" xr:uid="{228D0194-8D68-44F4-8A64-3DA3DE2485DA}"/>
    <cellStyle name="20% - Accent6 2 3 2 4 3 4" xfId="29150" xr:uid="{83D300A7-331D-42E4-8193-A549349484D4}"/>
    <cellStyle name="20% - Accent6 2 3 2 4 4" xfId="7653" xr:uid="{61A7A40C-BC2E-475B-BA2C-3A55A3D4D509}"/>
    <cellStyle name="20% - Accent6 2 3 2 4 4 2" xfId="20397" xr:uid="{2F3FBB61-9805-49DC-ACD9-5B2F7BED7605}"/>
    <cellStyle name="20% - Accent6 2 3 2 4 4 2 2" xfId="43234" xr:uid="{98EC78BA-C223-4B38-93FE-00369F916966}"/>
    <cellStyle name="20% - Accent6 2 3 2 4 4 3" xfId="33140" xr:uid="{0A61B5FB-77EA-4AB6-B1B7-48AEB9401684}"/>
    <cellStyle name="20% - Accent6 2 3 2 4 5" xfId="14838" xr:uid="{2A75A627-1A1C-4CA2-8662-CCA318E17E2D}"/>
    <cellStyle name="20% - Accent6 2 3 2 4 5 2" xfId="39241" xr:uid="{6AEA26CC-A2DF-4E5F-BA06-2E5C8EDD83BA}"/>
    <cellStyle name="20% - Accent6 2 3 2 4 6" xfId="29147" xr:uid="{0A04843B-4D98-4572-AD75-E3C128121667}"/>
    <cellStyle name="20% - Accent6 2 3 2 5" xfId="2094" xr:uid="{83FE25C2-3569-4C69-86D8-321FD96B4736}"/>
    <cellStyle name="20% - Accent6 2 3 2 5 2" xfId="2095" xr:uid="{BA9DBF6F-C933-4C7B-B6E6-C506F7D90248}"/>
    <cellStyle name="20% - Accent6 2 3 2 5 2 2" xfId="7658" xr:uid="{3B5C2F3A-C8DC-4597-BE69-9C3ABC9CD29F}"/>
    <cellStyle name="20% - Accent6 2 3 2 5 2 2 2" xfId="20402" xr:uid="{33908301-6BAE-426B-A00E-D0369EBAB298}"/>
    <cellStyle name="20% - Accent6 2 3 2 5 2 2 2 2" xfId="43239" xr:uid="{AABC52D8-1C64-4F2E-8C14-9B5FB39400EF}"/>
    <cellStyle name="20% - Accent6 2 3 2 5 2 2 3" xfId="33145" xr:uid="{0840D52A-925C-4044-ACA2-E59245D8C9F6}"/>
    <cellStyle name="20% - Accent6 2 3 2 5 2 3" xfId="14843" xr:uid="{0DC3E018-3870-4042-B65B-F9E5BC29F96A}"/>
    <cellStyle name="20% - Accent6 2 3 2 5 2 3 2" xfId="39246" xr:uid="{A6A04690-9C92-43C4-A4DA-D772BB975348}"/>
    <cellStyle name="20% - Accent6 2 3 2 5 2 4" xfId="29152" xr:uid="{B53E3209-B6B4-4D38-8C48-F83C4CF19A4D}"/>
    <cellStyle name="20% - Accent6 2 3 2 5 3" xfId="7657" xr:uid="{405DB632-9F29-4376-B927-FCCD3D535D2A}"/>
    <cellStyle name="20% - Accent6 2 3 2 5 3 2" xfId="20401" xr:uid="{E7079EC5-30BC-4831-A5E0-FE314D5EF1A5}"/>
    <cellStyle name="20% - Accent6 2 3 2 5 3 2 2" xfId="43238" xr:uid="{CD925D40-2FF5-4D45-B310-C6F1549FDD43}"/>
    <cellStyle name="20% - Accent6 2 3 2 5 3 3" xfId="33144" xr:uid="{CE9A9859-E78C-44FE-A4C2-EC258D96ADAF}"/>
    <cellStyle name="20% - Accent6 2 3 2 5 4" xfId="14842" xr:uid="{67D2A0B1-4561-4E10-8D30-1271B8C3E80E}"/>
    <cellStyle name="20% - Accent6 2 3 2 5 4 2" xfId="39245" xr:uid="{4D632AB7-5BEB-4E21-9850-1423DAB4556A}"/>
    <cellStyle name="20% - Accent6 2 3 2 5 5" xfId="29151" xr:uid="{B738BA1E-CA1C-49DD-BBF9-B5705A3FA5EE}"/>
    <cellStyle name="20% - Accent6 2 3 2 6" xfId="2096" xr:uid="{8C511691-C142-4043-9B4B-41876772420C}"/>
    <cellStyle name="20% - Accent6 2 3 2 6 2" xfId="7659" xr:uid="{44B47E99-1C07-4A8C-9343-E07B77FCE1F7}"/>
    <cellStyle name="20% - Accent6 2 3 2 6 2 2" xfId="20403" xr:uid="{31CFC608-687E-4E57-B84A-8EFA78A97865}"/>
    <cellStyle name="20% - Accent6 2 3 2 6 2 2 2" xfId="43240" xr:uid="{37FA9129-943A-403C-93E6-0839BA65DF4B}"/>
    <cellStyle name="20% - Accent6 2 3 2 6 2 3" xfId="33146" xr:uid="{DA658814-8B6E-4197-B881-2736C7CAFAD4}"/>
    <cellStyle name="20% - Accent6 2 3 2 6 3" xfId="14844" xr:uid="{505241D2-AC0E-463B-B5EF-D0990C7DBAFA}"/>
    <cellStyle name="20% - Accent6 2 3 2 6 3 2" xfId="39247" xr:uid="{EC5EF35C-84BF-4627-B313-1F8E8480E97E}"/>
    <cellStyle name="20% - Accent6 2 3 2 6 4" xfId="29153" xr:uid="{548BC48A-ED7D-4F6A-913E-8D5405BC90DC}"/>
    <cellStyle name="20% - Accent6 2 3 2 7" xfId="7632" xr:uid="{E8BCD774-CB06-4307-8165-1F2C26A6149D}"/>
    <cellStyle name="20% - Accent6 2 3 2 7 2" xfId="20376" xr:uid="{F48F1F43-A1A3-4471-94BC-BEF848EE22AE}"/>
    <cellStyle name="20% - Accent6 2 3 2 7 2 2" xfId="43213" xr:uid="{8B37D9DC-8E8B-457F-9BAF-1A64548743EB}"/>
    <cellStyle name="20% - Accent6 2 3 2 7 3" xfId="33119" xr:uid="{182DD72D-0EF5-49BB-8230-8A76811E8E85}"/>
    <cellStyle name="20% - Accent6 2 3 2 8" xfId="10498" xr:uid="{5D4D7655-3371-431B-B944-C79ABE09F7AE}"/>
    <cellStyle name="20% - Accent6 2 3 2 8 2" xfId="35770" xr:uid="{9BC6A876-B179-48C3-86DF-C6D82F808E6F}"/>
    <cellStyle name="20% - Accent6 2 3 2 9" xfId="14817" xr:uid="{81EFB849-C0F6-4CC8-8F66-92739E4BCB1F}"/>
    <cellStyle name="20% - Accent6 2 3 2 9 2" xfId="39220" xr:uid="{F815AAA8-9CDA-4F7B-82DD-E2A7CAD305DD}"/>
    <cellStyle name="20% - Accent6 2 3 2_Rate Analysis" xfId="12640" xr:uid="{762C9F31-8DC3-4815-AA10-91B9CEFE5576}"/>
    <cellStyle name="20% - Accent6 2 3 3" xfId="2097" xr:uid="{5BEFF730-D5AF-49CE-ACBD-661BDEC5E9B7}"/>
    <cellStyle name="20% - Accent6 2 3 3 10" xfId="25769" xr:uid="{18B6CCCD-79F3-4E5C-988C-EF1EB4C29686}"/>
    <cellStyle name="20% - Accent6 2 3 3 10 2" xfId="48593" xr:uid="{11D201EE-210B-4604-9208-0641B056A41D}"/>
    <cellStyle name="20% - Accent6 2 3 3 11" xfId="29154" xr:uid="{2A5FCB0D-5B0F-414E-975C-FA6B9721376E}"/>
    <cellStyle name="20% - Accent6 2 3 3 2" xfId="2098" xr:uid="{DE0066FC-0896-4E65-9F06-9E6611794E2A}"/>
    <cellStyle name="20% - Accent6 2 3 3 2 10" xfId="29155" xr:uid="{0338D637-889B-4DD0-87A7-ACF965AD2311}"/>
    <cellStyle name="20% - Accent6 2 3 3 2 2" xfId="2099" xr:uid="{8570AD0E-2B90-4A88-97D6-7515394CF780}"/>
    <cellStyle name="20% - Accent6 2 3 3 2 2 2" xfId="2100" xr:uid="{00010100-7787-4A37-A1D5-98BD800D4FCE}"/>
    <cellStyle name="20% - Accent6 2 3 3 2 2 2 2" xfId="7663" xr:uid="{CD079D6D-C73E-4617-9CE1-0CFB0012C59E}"/>
    <cellStyle name="20% - Accent6 2 3 3 2 2 2 2 2" xfId="20407" xr:uid="{E2B5664E-0216-4F74-B00C-F970AE105AC6}"/>
    <cellStyle name="20% - Accent6 2 3 3 2 2 2 2 2 2" xfId="43244" xr:uid="{92AC7FC9-5DF2-472D-B715-516F40AFA5B1}"/>
    <cellStyle name="20% - Accent6 2 3 3 2 2 2 2 3" xfId="33150" xr:uid="{BD6D2F2E-CB16-4C06-BD0B-33136FE8F101}"/>
    <cellStyle name="20% - Accent6 2 3 3 2 2 2 3" xfId="14848" xr:uid="{E5B8D412-21A0-4C99-9733-AE11BE551AC8}"/>
    <cellStyle name="20% - Accent6 2 3 3 2 2 2 3 2" xfId="39251" xr:uid="{02B0A80F-5DBA-4525-B14B-16721F83E34D}"/>
    <cellStyle name="20% - Accent6 2 3 3 2 2 2 4" xfId="29157" xr:uid="{049B58A7-0CFB-4986-AF7E-E0F9C0610321}"/>
    <cellStyle name="20% - Accent6 2 3 3 2 2 3" xfId="7662" xr:uid="{D6AFA237-ED41-4EF7-B09D-5FB364C6AE6D}"/>
    <cellStyle name="20% - Accent6 2 3 3 2 2 3 2" xfId="20406" xr:uid="{A843D596-A014-4811-A571-7CAEB67BD5DB}"/>
    <cellStyle name="20% - Accent6 2 3 3 2 2 3 2 2" xfId="43243" xr:uid="{1A56FEF6-C03A-4FA7-B269-4165F82A017E}"/>
    <cellStyle name="20% - Accent6 2 3 3 2 2 3 3" xfId="33149" xr:uid="{8EA499EA-2A37-41B9-9A6A-AB4E9DE5A579}"/>
    <cellStyle name="20% - Accent6 2 3 3 2 2 4" xfId="14847" xr:uid="{1C5EC280-0FA0-46B8-AC61-2F8AA65043FC}"/>
    <cellStyle name="20% - Accent6 2 3 3 2 2 4 2" xfId="39250" xr:uid="{314CADBD-47DA-43D1-AE7B-4471B46A7BBF}"/>
    <cellStyle name="20% - Accent6 2 3 3 2 2 5" xfId="29156" xr:uid="{EF06862C-63C7-4E97-9DDB-CB94BC962FC6}"/>
    <cellStyle name="20% - Accent6 2 3 3 2 3" xfId="2101" xr:uid="{828192C7-BD26-470F-A9B5-3C11AD1744BE}"/>
    <cellStyle name="20% - Accent6 2 3 3 2 3 2" xfId="2102" xr:uid="{DD126A97-82B8-4600-A47E-A34CBBC28BEB}"/>
    <cellStyle name="20% - Accent6 2 3 3 2 3 2 2" xfId="7665" xr:uid="{2362914A-F4D0-4BE5-99BB-662B8E80EF98}"/>
    <cellStyle name="20% - Accent6 2 3 3 2 3 2 2 2" xfId="20409" xr:uid="{3ED88EEB-553E-4DFD-BABD-83394F60CF81}"/>
    <cellStyle name="20% - Accent6 2 3 3 2 3 2 2 2 2" xfId="43246" xr:uid="{802F37A2-B3CC-478E-BDF5-8BBD194DFD25}"/>
    <cellStyle name="20% - Accent6 2 3 3 2 3 2 2 3" xfId="33152" xr:uid="{874E9EB5-0A3A-4F0E-B3B2-DC47064FB910}"/>
    <cellStyle name="20% - Accent6 2 3 3 2 3 2 3" xfId="14850" xr:uid="{50D41D42-793A-4915-80C1-DA94B654C3DB}"/>
    <cellStyle name="20% - Accent6 2 3 3 2 3 2 3 2" xfId="39253" xr:uid="{BCE807D2-ABC3-4C02-A174-F379C5F7BD9D}"/>
    <cellStyle name="20% - Accent6 2 3 3 2 3 2 4" xfId="29159" xr:uid="{20431B56-EFDD-4A7D-87C4-7EC2EF74E102}"/>
    <cellStyle name="20% - Accent6 2 3 3 2 3 3" xfId="7664" xr:uid="{205FEAFF-40C2-4069-8E42-AAE0690E463B}"/>
    <cellStyle name="20% - Accent6 2 3 3 2 3 3 2" xfId="20408" xr:uid="{1AAD4DB9-F437-4B67-A403-BEB088FE308A}"/>
    <cellStyle name="20% - Accent6 2 3 3 2 3 3 2 2" xfId="43245" xr:uid="{DC5C427E-8634-4F37-BB72-30B179270918}"/>
    <cellStyle name="20% - Accent6 2 3 3 2 3 3 3" xfId="33151" xr:uid="{02753866-B871-4EC6-A8BC-1A796CAFB6A6}"/>
    <cellStyle name="20% - Accent6 2 3 3 2 3 4" xfId="14849" xr:uid="{955F48BC-6F60-4ECE-9C33-AFEE00E7F0C7}"/>
    <cellStyle name="20% - Accent6 2 3 3 2 3 4 2" xfId="39252" xr:uid="{3BB11DB2-36EE-41F6-936B-99624AC788AF}"/>
    <cellStyle name="20% - Accent6 2 3 3 2 3 5" xfId="29158" xr:uid="{1CF3E3DE-9C97-4341-AABD-4C2E88169433}"/>
    <cellStyle name="20% - Accent6 2 3 3 2 4" xfId="2103" xr:uid="{C3DD37D4-13D3-44D3-8EBB-650A87703785}"/>
    <cellStyle name="20% - Accent6 2 3 3 2 4 2" xfId="7666" xr:uid="{BAA8C43D-1BE2-4CCD-A9C4-5EE07781A93E}"/>
    <cellStyle name="20% - Accent6 2 3 3 2 4 2 2" xfId="20410" xr:uid="{279BF524-7847-4CEE-B7D2-D0901DF5F3F4}"/>
    <cellStyle name="20% - Accent6 2 3 3 2 4 2 2 2" xfId="43247" xr:uid="{8F068341-34E0-4BD6-8EAE-221099307B25}"/>
    <cellStyle name="20% - Accent6 2 3 3 2 4 2 3" xfId="33153" xr:uid="{B1765C81-69D3-4F60-A6DF-85BC2383A96C}"/>
    <cellStyle name="20% - Accent6 2 3 3 2 4 3" xfId="14851" xr:uid="{525B0535-55F3-4CFF-872F-7E348850D9BC}"/>
    <cellStyle name="20% - Accent6 2 3 3 2 4 3 2" xfId="39254" xr:uid="{CFFFF987-33BB-4FF2-88E3-507DEE2639B2}"/>
    <cellStyle name="20% - Accent6 2 3 3 2 4 4" xfId="29160" xr:uid="{B38E2D66-38B2-4817-A82D-4F1855644363}"/>
    <cellStyle name="20% - Accent6 2 3 3 2 5" xfId="7661" xr:uid="{386AB5CB-9C76-4759-9CA8-E8A9996BF666}"/>
    <cellStyle name="20% - Accent6 2 3 3 2 5 2" xfId="20405" xr:uid="{E1404114-9B64-4B87-8739-C8A5A22F3381}"/>
    <cellStyle name="20% - Accent6 2 3 3 2 5 2 2" xfId="43242" xr:uid="{93104E3F-F089-4E27-B28E-0A980DC31E24}"/>
    <cellStyle name="20% - Accent6 2 3 3 2 5 3" xfId="33148" xr:uid="{D9F1B97A-5EE4-4C1B-9396-9D68154BD5A9}"/>
    <cellStyle name="20% - Accent6 2 3 3 2 6" xfId="11869" xr:uid="{3D6C3798-DD10-4C58-888F-3E0C316FE477}"/>
    <cellStyle name="20% - Accent6 2 3 3 2 6 2" xfId="36923" xr:uid="{0208DF94-0CD8-4CFA-A8DF-6350D16156E6}"/>
    <cellStyle name="20% - Accent6 2 3 3 2 7" xfId="14846" xr:uid="{A19C91F0-1E2E-44C6-9BB8-38676452A357}"/>
    <cellStyle name="20% - Accent6 2 3 3 2 7 2" xfId="39249" xr:uid="{31F60A45-2F73-477B-9DE0-F2C85F31FCC4}"/>
    <cellStyle name="20% - Accent6 2 3 3 2 8" xfId="24644" xr:uid="{F3726A75-5580-4B48-89B0-F2D68E347066}"/>
    <cellStyle name="20% - Accent6 2 3 3 2 8 2" xfId="47478" xr:uid="{7E5382A8-B231-464F-A21C-61EBE946055C}"/>
    <cellStyle name="20% - Accent6 2 3 3 2 9" xfId="26734" xr:uid="{B3B4A8CB-1885-4189-843C-B4FDF29C92C5}"/>
    <cellStyle name="20% - Accent6 2 3 3 2 9 2" xfId="49550" xr:uid="{CDF66278-5457-4C78-A2DB-CF0FBAAC2248}"/>
    <cellStyle name="20% - Accent6 2 3 3 3" xfId="2104" xr:uid="{9EDCCE90-8EB8-4719-8271-74D1074FD13F}"/>
    <cellStyle name="20% - Accent6 2 3 3 3 2" xfId="2105" xr:uid="{32C5DD0D-D4E5-4751-A081-3CA31D3AC074}"/>
    <cellStyle name="20% - Accent6 2 3 3 3 2 2" xfId="2106" xr:uid="{1ED97307-C157-42A3-8FA1-DB4A9C8280A1}"/>
    <cellStyle name="20% - Accent6 2 3 3 3 2 2 2" xfId="7669" xr:uid="{A4F7E1FE-0139-45AD-B938-BD6F4FC48812}"/>
    <cellStyle name="20% - Accent6 2 3 3 3 2 2 2 2" xfId="20413" xr:uid="{82C0B945-9CE4-4518-BF2D-8053DB6F87FA}"/>
    <cellStyle name="20% - Accent6 2 3 3 3 2 2 2 2 2" xfId="43250" xr:uid="{33A5009D-C51B-4C08-9665-8D355FEA2A72}"/>
    <cellStyle name="20% - Accent6 2 3 3 3 2 2 2 3" xfId="33156" xr:uid="{F397BF09-3459-4F0D-8CB5-8517F02F5A42}"/>
    <cellStyle name="20% - Accent6 2 3 3 3 2 2 3" xfId="14854" xr:uid="{221BBA7B-BC08-4CEC-9102-DECA4A832E0E}"/>
    <cellStyle name="20% - Accent6 2 3 3 3 2 2 3 2" xfId="39257" xr:uid="{3F1415B2-8188-431A-BDCD-A711CB1443E5}"/>
    <cellStyle name="20% - Accent6 2 3 3 3 2 2 4" xfId="29163" xr:uid="{BC96BEB7-CAEF-4FC3-B2BB-A01AAE189777}"/>
    <cellStyle name="20% - Accent6 2 3 3 3 2 3" xfId="7668" xr:uid="{A51C161B-3410-4E11-A4BA-621E90E0DBDE}"/>
    <cellStyle name="20% - Accent6 2 3 3 3 2 3 2" xfId="20412" xr:uid="{CD172D1B-F5E7-4AE9-A143-FD553E05F283}"/>
    <cellStyle name="20% - Accent6 2 3 3 3 2 3 2 2" xfId="43249" xr:uid="{2AA9AD4D-23CB-494B-BC76-DB3B5F3B4696}"/>
    <cellStyle name="20% - Accent6 2 3 3 3 2 3 3" xfId="33155" xr:uid="{70D7248A-D5D8-4DBA-8683-C8F9DCAD04B2}"/>
    <cellStyle name="20% - Accent6 2 3 3 3 2 4" xfId="14853" xr:uid="{1C4B394F-AAF1-4142-93D3-6351E2410508}"/>
    <cellStyle name="20% - Accent6 2 3 3 3 2 4 2" xfId="39256" xr:uid="{3A7F74F4-C426-40F6-91DF-73B0156C75CA}"/>
    <cellStyle name="20% - Accent6 2 3 3 3 2 5" xfId="29162" xr:uid="{F66BA511-8656-4CBC-AA21-051CB4357E13}"/>
    <cellStyle name="20% - Accent6 2 3 3 3 3" xfId="2107" xr:uid="{7D058194-B21C-40FA-AB64-04B0F26BC007}"/>
    <cellStyle name="20% - Accent6 2 3 3 3 3 2" xfId="7670" xr:uid="{504238D9-05AC-488B-9042-8AE9C0132731}"/>
    <cellStyle name="20% - Accent6 2 3 3 3 3 2 2" xfId="20414" xr:uid="{447C8C81-9F27-4180-929F-3DB51E10AE00}"/>
    <cellStyle name="20% - Accent6 2 3 3 3 3 2 2 2" xfId="43251" xr:uid="{0C43163B-3500-4A93-8714-632B2BEAD46A}"/>
    <cellStyle name="20% - Accent6 2 3 3 3 3 2 3" xfId="33157" xr:uid="{FC4D48D1-6C23-4170-938F-F807BDD2C562}"/>
    <cellStyle name="20% - Accent6 2 3 3 3 3 3" xfId="14855" xr:uid="{E4EF6608-471D-4DB4-B13D-184E09D791A8}"/>
    <cellStyle name="20% - Accent6 2 3 3 3 3 3 2" xfId="39258" xr:uid="{71621FA0-ACD1-4336-903E-13C530E4EE07}"/>
    <cellStyle name="20% - Accent6 2 3 3 3 3 4" xfId="29164" xr:uid="{09A55199-AE13-44F4-A608-D4A1A4D20516}"/>
    <cellStyle name="20% - Accent6 2 3 3 3 4" xfId="7667" xr:uid="{042E7D9A-3FAB-47DC-B10F-152CC7A3F892}"/>
    <cellStyle name="20% - Accent6 2 3 3 3 4 2" xfId="20411" xr:uid="{9866C3FC-2AEC-4FAA-8523-753D37749D8A}"/>
    <cellStyle name="20% - Accent6 2 3 3 3 4 2 2" xfId="43248" xr:uid="{AFF8F455-FBBB-4CA2-B323-63B0EE610F02}"/>
    <cellStyle name="20% - Accent6 2 3 3 3 4 3" xfId="33154" xr:uid="{9A4C138A-2705-4F0E-89FC-BC4ED696AC60}"/>
    <cellStyle name="20% - Accent6 2 3 3 3 5" xfId="14852" xr:uid="{DD9F4D63-9790-4DAD-84EF-4BBBF18ACEA4}"/>
    <cellStyle name="20% - Accent6 2 3 3 3 5 2" xfId="39255" xr:uid="{331C0CC4-5E85-4B35-B1A3-30A8F5720450}"/>
    <cellStyle name="20% - Accent6 2 3 3 3 6" xfId="29161" xr:uid="{F8778633-B5D7-4C5E-8696-46D62EF03207}"/>
    <cellStyle name="20% - Accent6 2 3 3 4" xfId="2108" xr:uid="{7D6A05E3-449B-4B4E-B3E0-95AB92810641}"/>
    <cellStyle name="20% - Accent6 2 3 3 4 2" xfId="2109" xr:uid="{A02D906F-D5FC-4D69-BA75-A6B96E59C081}"/>
    <cellStyle name="20% - Accent6 2 3 3 4 2 2" xfId="7672" xr:uid="{28BB91D1-2C6F-480E-A3B2-45FC3B8AC20B}"/>
    <cellStyle name="20% - Accent6 2 3 3 4 2 2 2" xfId="20416" xr:uid="{B6818234-35C1-43F8-BDEA-16162370529F}"/>
    <cellStyle name="20% - Accent6 2 3 3 4 2 2 2 2" xfId="43253" xr:uid="{B5525431-8A0D-42B0-96C1-7F3BC0CAF01D}"/>
    <cellStyle name="20% - Accent6 2 3 3 4 2 2 3" xfId="33159" xr:uid="{CFCDF87E-BEB7-4C4A-8DE2-5BD756DD32C3}"/>
    <cellStyle name="20% - Accent6 2 3 3 4 2 3" xfId="14857" xr:uid="{BDE9AB87-B1F0-4E06-BFDC-73F4645BB949}"/>
    <cellStyle name="20% - Accent6 2 3 3 4 2 3 2" xfId="39260" xr:uid="{A862A43F-2C3F-43A2-A7EB-0EC62C06634A}"/>
    <cellStyle name="20% - Accent6 2 3 3 4 2 4" xfId="29166" xr:uid="{74D86023-C5CB-4DF9-A704-2D1D06733CC8}"/>
    <cellStyle name="20% - Accent6 2 3 3 4 3" xfId="7671" xr:uid="{F14591AD-59FB-43AB-A974-7326EFC2DFF8}"/>
    <cellStyle name="20% - Accent6 2 3 3 4 3 2" xfId="20415" xr:uid="{EAAEA4E5-5B9E-4456-AB13-67EC6E6CD9CE}"/>
    <cellStyle name="20% - Accent6 2 3 3 4 3 2 2" xfId="43252" xr:uid="{41432E11-92A1-4BA0-9A8B-74C9918F6AED}"/>
    <cellStyle name="20% - Accent6 2 3 3 4 3 3" xfId="33158" xr:uid="{9A6E2E85-0E72-4BD0-9F36-277FB997741B}"/>
    <cellStyle name="20% - Accent6 2 3 3 4 4" xfId="14856" xr:uid="{ED6903B5-93FA-4AAE-A774-27751F70DAE7}"/>
    <cellStyle name="20% - Accent6 2 3 3 4 4 2" xfId="39259" xr:uid="{FBDF2822-4884-4D7A-AA6E-85DF2927D613}"/>
    <cellStyle name="20% - Accent6 2 3 3 4 5" xfId="29165" xr:uid="{01669B8A-4F3A-4D64-80D6-EABDEF90C034}"/>
    <cellStyle name="20% - Accent6 2 3 3 5" xfId="2110" xr:uid="{CBE7C945-F775-49F3-89AC-6C5FCDE2023A}"/>
    <cellStyle name="20% - Accent6 2 3 3 5 2" xfId="7673" xr:uid="{06CD3C3B-8F01-4040-873D-83289E4BAF12}"/>
    <cellStyle name="20% - Accent6 2 3 3 5 2 2" xfId="20417" xr:uid="{281D3A9D-BADA-45EF-99B9-B073EB7D865E}"/>
    <cellStyle name="20% - Accent6 2 3 3 5 2 2 2" xfId="43254" xr:uid="{28356537-D4EB-4B60-9454-F596BEC9752B}"/>
    <cellStyle name="20% - Accent6 2 3 3 5 2 3" xfId="33160" xr:uid="{379BDAA1-0E58-4108-80AE-F97F127F74EF}"/>
    <cellStyle name="20% - Accent6 2 3 3 5 3" xfId="14858" xr:uid="{9EFA51C5-DD16-4215-80EA-460C97E7D8DF}"/>
    <cellStyle name="20% - Accent6 2 3 3 5 3 2" xfId="39261" xr:uid="{5318D402-AC9B-4DF4-935B-621962BD5C12}"/>
    <cellStyle name="20% - Accent6 2 3 3 5 4" xfId="29167" xr:uid="{119D5FB7-71E2-4F8A-8362-3B3B8F6F57CF}"/>
    <cellStyle name="20% - Accent6 2 3 3 6" xfId="7660" xr:uid="{A342D830-9BEE-4A65-B19B-918412B1CC17}"/>
    <cellStyle name="20% - Accent6 2 3 3 6 2" xfId="20404" xr:uid="{9960C756-30E6-4FCB-BCF5-F9049B21F74A}"/>
    <cellStyle name="20% - Accent6 2 3 3 6 2 2" xfId="43241" xr:uid="{FD6CD14E-43AA-4607-B717-D229392F2EDE}"/>
    <cellStyle name="20% - Accent6 2 3 3 6 3" xfId="33147" xr:uid="{544A3629-F240-4725-B9BF-393232A4D2E7}"/>
    <cellStyle name="20% - Accent6 2 3 3 7" xfId="10773" xr:uid="{6F1F52C8-4A28-4B18-B5B7-7A0FED5556E4}"/>
    <cellStyle name="20% - Accent6 2 3 3 7 2" xfId="35966" xr:uid="{E11A37BF-A335-4AA0-957C-CA2E85ACF17C}"/>
    <cellStyle name="20% - Accent6 2 3 3 8" xfId="14845" xr:uid="{271CA84F-DF43-4783-BC30-220A9F8B4216}"/>
    <cellStyle name="20% - Accent6 2 3 3 8 2" xfId="39248" xr:uid="{2E77A246-444D-4387-A9A4-A5616C1D40F1}"/>
    <cellStyle name="20% - Accent6 2 3 3 9" xfId="23686" xr:uid="{625724E3-F43A-4197-A086-D1F72EECAD50}"/>
    <cellStyle name="20% - Accent6 2 3 3 9 2" xfId="46520" xr:uid="{AB415A90-9C98-4778-B5BA-D24D8BE7F4C1}"/>
    <cellStyle name="20% - Accent6 2 3 4" xfId="2111" xr:uid="{FFFE26A0-B194-41F9-8FF2-FBC23F219A56}"/>
    <cellStyle name="20% - Accent6 2 3 4 10" xfId="29168" xr:uid="{0C0FC2A1-9DE5-4B45-BA99-B1DB8312C286}"/>
    <cellStyle name="20% - Accent6 2 3 4 2" xfId="2112" xr:uid="{4043FA1E-B76C-4E41-BC5C-7C89577DE119}"/>
    <cellStyle name="20% - Accent6 2 3 4 2 2" xfId="2113" xr:uid="{4040369B-1F89-43FF-B15A-7A416D6132BD}"/>
    <cellStyle name="20% - Accent6 2 3 4 2 2 2" xfId="7676" xr:uid="{155ABEFD-2D24-4C38-AFA1-A8C2C2656BE2}"/>
    <cellStyle name="20% - Accent6 2 3 4 2 2 2 2" xfId="20420" xr:uid="{34F76E4C-415C-45D9-AD8F-74A1D3E40622}"/>
    <cellStyle name="20% - Accent6 2 3 4 2 2 2 2 2" xfId="43257" xr:uid="{03B6C0B2-33AA-4D60-85E4-19FEFD4372F6}"/>
    <cellStyle name="20% - Accent6 2 3 4 2 2 2 3" xfId="33163" xr:uid="{02B9001F-850C-44B5-A761-74068D1B2CAC}"/>
    <cellStyle name="20% - Accent6 2 3 4 2 2 3" xfId="14861" xr:uid="{5757B071-8114-4891-B868-92ADDABD85FD}"/>
    <cellStyle name="20% - Accent6 2 3 4 2 2 3 2" xfId="39264" xr:uid="{638D80E0-2D01-4296-A161-B6A1FD46958B}"/>
    <cellStyle name="20% - Accent6 2 3 4 2 2 4" xfId="29170" xr:uid="{78DE25AE-15A7-41FC-BB58-5FF85865FC1F}"/>
    <cellStyle name="20% - Accent6 2 3 4 2 3" xfId="7675" xr:uid="{CBA8EA67-68F7-4F6E-9F92-3077680B198E}"/>
    <cellStyle name="20% - Accent6 2 3 4 2 3 2" xfId="20419" xr:uid="{1F4AACD5-3584-4BD8-BE4F-6378BD62DFD7}"/>
    <cellStyle name="20% - Accent6 2 3 4 2 3 2 2" xfId="43256" xr:uid="{5DDE81B6-D28F-47E9-AC9A-CD630CC8252D}"/>
    <cellStyle name="20% - Accent6 2 3 4 2 3 3" xfId="33162" xr:uid="{18DEBB11-F8DE-4A3B-99ED-0499F16B1891}"/>
    <cellStyle name="20% - Accent6 2 3 4 2 4" xfId="12065" xr:uid="{1EB02C19-3FB8-4065-944E-2F8FC9FB0752}"/>
    <cellStyle name="20% - Accent6 2 3 4 2 4 2" xfId="37119" xr:uid="{EA288C0A-1882-4983-8886-8F7456156AFB}"/>
    <cellStyle name="20% - Accent6 2 3 4 2 5" xfId="14860" xr:uid="{61EA7B62-8FD0-4285-9CB5-7A105AA7C9F5}"/>
    <cellStyle name="20% - Accent6 2 3 4 2 5 2" xfId="39263" xr:uid="{F5EED19F-2496-44EB-BE57-52DBE45DBB13}"/>
    <cellStyle name="20% - Accent6 2 3 4 2 6" xfId="24840" xr:uid="{5C5B8B40-F21B-407B-9367-DAE4D4097D61}"/>
    <cellStyle name="20% - Accent6 2 3 4 2 6 2" xfId="47674" xr:uid="{30D49B43-5915-453D-BE1C-90E2E62DEA77}"/>
    <cellStyle name="20% - Accent6 2 3 4 2 7" xfId="26930" xr:uid="{852E03D0-E39C-4F3B-B670-17129B524EED}"/>
    <cellStyle name="20% - Accent6 2 3 4 2 7 2" xfId="49746" xr:uid="{3C5B7F94-B9A0-4506-BA50-E86C0CD37A8B}"/>
    <cellStyle name="20% - Accent6 2 3 4 2 8" xfId="29169" xr:uid="{8B0A0DF0-47DF-42F3-A83B-127AEE90F3B1}"/>
    <cellStyle name="20% - Accent6 2 3 4 3" xfId="2114" xr:uid="{28BF8913-9F90-4CB0-94D7-4E4B7E2FC033}"/>
    <cellStyle name="20% - Accent6 2 3 4 3 2" xfId="2115" xr:uid="{F3769FB0-C645-4672-8425-7E9DF1E99300}"/>
    <cellStyle name="20% - Accent6 2 3 4 3 2 2" xfId="7678" xr:uid="{A331CB1D-685D-4DCB-A811-48C533718CAA}"/>
    <cellStyle name="20% - Accent6 2 3 4 3 2 2 2" xfId="20422" xr:uid="{C62333E7-6218-415A-884F-FD08CCB41A4B}"/>
    <cellStyle name="20% - Accent6 2 3 4 3 2 2 2 2" xfId="43259" xr:uid="{ED60085A-4B39-4C7D-9FCD-11164D75E898}"/>
    <cellStyle name="20% - Accent6 2 3 4 3 2 2 3" xfId="33165" xr:uid="{B81F01E3-6CCC-4BFB-9219-E7F2B93F9185}"/>
    <cellStyle name="20% - Accent6 2 3 4 3 2 3" xfId="14863" xr:uid="{A20E7E40-AF07-4880-8809-74375D5D4D12}"/>
    <cellStyle name="20% - Accent6 2 3 4 3 2 3 2" xfId="39266" xr:uid="{7A726741-69C4-400C-BC6C-67B9F94414EF}"/>
    <cellStyle name="20% - Accent6 2 3 4 3 2 4" xfId="29172" xr:uid="{5331E3AE-4AE0-487E-B030-FEDF9B1C3BEF}"/>
    <cellStyle name="20% - Accent6 2 3 4 3 3" xfId="7677" xr:uid="{0740E2B2-7953-4395-8CD4-75BC17D46068}"/>
    <cellStyle name="20% - Accent6 2 3 4 3 3 2" xfId="20421" xr:uid="{B6817BD0-8CBA-43AB-801C-0B320753632D}"/>
    <cellStyle name="20% - Accent6 2 3 4 3 3 2 2" xfId="43258" xr:uid="{02D77EF3-349B-4212-BC3F-2128896D9CBC}"/>
    <cellStyle name="20% - Accent6 2 3 4 3 3 3" xfId="33164" xr:uid="{3007479B-D1EB-4628-98F9-498249CB8F9F}"/>
    <cellStyle name="20% - Accent6 2 3 4 3 4" xfId="14862" xr:uid="{A0719958-006B-4055-85B2-10FCF6E172C8}"/>
    <cellStyle name="20% - Accent6 2 3 4 3 4 2" xfId="39265" xr:uid="{AEE88380-7C7B-42E4-8FAF-BF7269EF33BE}"/>
    <cellStyle name="20% - Accent6 2 3 4 3 5" xfId="29171" xr:uid="{76F87A30-0343-40A9-A62A-B7884F7EB934}"/>
    <cellStyle name="20% - Accent6 2 3 4 4" xfId="2116" xr:uid="{A6E2308E-612B-46F1-BE83-C13BF02282D8}"/>
    <cellStyle name="20% - Accent6 2 3 4 4 2" xfId="7679" xr:uid="{02555DEB-6558-479C-BFA9-5725BCA83C04}"/>
    <cellStyle name="20% - Accent6 2 3 4 4 2 2" xfId="20423" xr:uid="{A87EFDD1-F7BF-40B5-B003-08296FA59927}"/>
    <cellStyle name="20% - Accent6 2 3 4 4 2 2 2" xfId="43260" xr:uid="{C1C01BF3-441F-4187-A6A0-01A5418A6518}"/>
    <cellStyle name="20% - Accent6 2 3 4 4 2 3" xfId="33166" xr:uid="{AA174B18-D996-473E-B448-31E6F1353329}"/>
    <cellStyle name="20% - Accent6 2 3 4 4 3" xfId="14864" xr:uid="{7E180595-6694-4057-A183-0FACF57D766A}"/>
    <cellStyle name="20% - Accent6 2 3 4 4 3 2" xfId="39267" xr:uid="{F1055CDD-13FB-423C-BC30-84193983A852}"/>
    <cellStyle name="20% - Accent6 2 3 4 4 4" xfId="29173" xr:uid="{025B0F32-D014-4294-B4F0-6B49235685AA}"/>
    <cellStyle name="20% - Accent6 2 3 4 5" xfId="7674" xr:uid="{A05C968B-B5D4-4C9F-92A3-0C09E1E0A827}"/>
    <cellStyle name="20% - Accent6 2 3 4 5 2" xfId="20418" xr:uid="{A3D57BFA-205F-45A7-8207-492128014A0C}"/>
    <cellStyle name="20% - Accent6 2 3 4 5 2 2" xfId="43255" xr:uid="{83838978-02CD-4683-B162-32595E87A672}"/>
    <cellStyle name="20% - Accent6 2 3 4 5 3" xfId="33161" xr:uid="{AF310665-2332-451D-9705-45FB938AE9E7}"/>
    <cellStyle name="20% - Accent6 2 3 4 6" xfId="10986" xr:uid="{C033F941-3FF0-4B9E-9710-F2E57BE3CA75}"/>
    <cellStyle name="20% - Accent6 2 3 4 6 2" xfId="36162" xr:uid="{A6F4BEC4-8419-4632-8045-DD00D72655C3}"/>
    <cellStyle name="20% - Accent6 2 3 4 7" xfId="14859" xr:uid="{66DE94BE-EF9F-4710-AE61-45FFAE3D86A1}"/>
    <cellStyle name="20% - Accent6 2 3 4 7 2" xfId="39262" xr:uid="{22B8144B-B2B8-4A35-8FFD-835783D48BE1}"/>
    <cellStyle name="20% - Accent6 2 3 4 8" xfId="23882" xr:uid="{7699829B-AD74-40BD-9586-B04913357DE1}"/>
    <cellStyle name="20% - Accent6 2 3 4 8 2" xfId="46716" xr:uid="{D7CF357B-2891-42E6-8BB1-BEB4DF0A4234}"/>
    <cellStyle name="20% - Accent6 2 3 4 9" xfId="25965" xr:uid="{1FC72357-98F0-40DB-8E0F-23C1F4F74D84}"/>
    <cellStyle name="20% - Accent6 2 3 4 9 2" xfId="48789" xr:uid="{94E54CBA-E671-4AEF-B7A7-C38A17BEC44E}"/>
    <cellStyle name="20% - Accent6 2 3 5" xfId="2117" xr:uid="{BF7DF492-4392-42D5-A26F-3DDCDE3DE46E}"/>
    <cellStyle name="20% - Accent6 2 3 5 2" xfId="2118" xr:uid="{60B94A6A-C152-4209-9580-9BD8706BBA84}"/>
    <cellStyle name="20% - Accent6 2 3 5 2 2" xfId="2119" xr:uid="{62C7F0FC-B905-43D7-B5C8-3BA10FDE3D5F}"/>
    <cellStyle name="20% - Accent6 2 3 5 2 2 2" xfId="7682" xr:uid="{35504DC3-2FBD-48FE-9C5C-8774D2C9C695}"/>
    <cellStyle name="20% - Accent6 2 3 5 2 2 2 2" xfId="20426" xr:uid="{ECE7E431-85BB-4240-A08E-A60F7A7A9BB9}"/>
    <cellStyle name="20% - Accent6 2 3 5 2 2 2 2 2" xfId="43263" xr:uid="{804BB50A-DA2A-4ECA-B2D1-DE9958B76C59}"/>
    <cellStyle name="20% - Accent6 2 3 5 2 2 2 3" xfId="33169" xr:uid="{716B47C9-BEDE-4530-A685-D78F0660A960}"/>
    <cellStyle name="20% - Accent6 2 3 5 2 2 3" xfId="14867" xr:uid="{ED2717F5-1E0A-4920-B81E-8AF89BDB4101}"/>
    <cellStyle name="20% - Accent6 2 3 5 2 2 3 2" xfId="39270" xr:uid="{FA1E0B7C-10EC-448E-89C8-D59C69BC2D1C}"/>
    <cellStyle name="20% - Accent6 2 3 5 2 2 4" xfId="29176" xr:uid="{FAAE8000-26E0-4209-8285-EBD636B8975E}"/>
    <cellStyle name="20% - Accent6 2 3 5 2 3" xfId="7681" xr:uid="{5003AC31-BD63-4041-96C1-FCC0D7680860}"/>
    <cellStyle name="20% - Accent6 2 3 5 2 3 2" xfId="20425" xr:uid="{02C0BA3D-91D0-4EAF-830D-6B03B2882DA1}"/>
    <cellStyle name="20% - Accent6 2 3 5 2 3 2 2" xfId="43262" xr:uid="{3CD53935-65E8-4D87-A43C-A11DFB0BC665}"/>
    <cellStyle name="20% - Accent6 2 3 5 2 3 3" xfId="33168" xr:uid="{764D497D-0C91-4CA8-9A6E-F54F2367F54A}"/>
    <cellStyle name="20% - Accent6 2 3 5 2 4" xfId="11496" xr:uid="{E312CC02-2E41-4033-825A-B63F17868A20}"/>
    <cellStyle name="20% - Accent6 2 3 5 2 4 2" xfId="36550" xr:uid="{148F60B2-4EBF-4890-B8D0-078A8DD68536}"/>
    <cellStyle name="20% - Accent6 2 3 5 2 5" xfId="14866" xr:uid="{8D2F8A67-3CE4-4111-B6EC-E63CE01EC5E5}"/>
    <cellStyle name="20% - Accent6 2 3 5 2 5 2" xfId="39269" xr:uid="{4AE86FB3-9141-4251-85D8-B8BD19939BC6}"/>
    <cellStyle name="20% - Accent6 2 3 5 2 6" xfId="24271" xr:uid="{D54D7B1E-D6EE-4F1F-A0B6-107D6A8CB2B9}"/>
    <cellStyle name="20% - Accent6 2 3 5 2 6 2" xfId="47105" xr:uid="{336578D7-11AC-42E8-9D61-ACDBDD62CB46}"/>
    <cellStyle name="20% - Accent6 2 3 5 2 7" xfId="26361" xr:uid="{CE05C732-2244-41E7-9388-3C3B43CE93BA}"/>
    <cellStyle name="20% - Accent6 2 3 5 2 7 2" xfId="49177" xr:uid="{1DEF0F4D-760D-4386-8AB4-9E966009CEFE}"/>
    <cellStyle name="20% - Accent6 2 3 5 2 8" xfId="29175" xr:uid="{58DF3941-82D9-464E-B625-51B38C420B07}"/>
    <cellStyle name="20% - Accent6 2 3 5 3" xfId="2120" xr:uid="{AF44DF85-99C6-4E16-A472-9A74B74E0C0A}"/>
    <cellStyle name="20% - Accent6 2 3 5 3 2" xfId="7683" xr:uid="{30BAD075-6CA8-41F1-B39D-A58D851036C6}"/>
    <cellStyle name="20% - Accent6 2 3 5 3 2 2" xfId="20427" xr:uid="{22157871-FDFA-4767-9290-44805217F6BA}"/>
    <cellStyle name="20% - Accent6 2 3 5 3 2 2 2" xfId="43264" xr:uid="{87DF1A45-3339-4317-9AC3-22F32DD743CA}"/>
    <cellStyle name="20% - Accent6 2 3 5 3 2 3" xfId="33170" xr:uid="{40701D77-EDDD-4885-811B-7DE5D633EAE2}"/>
    <cellStyle name="20% - Accent6 2 3 5 3 3" xfId="14868" xr:uid="{72F7A231-88F5-4A50-9BBF-2A55B37D5C60}"/>
    <cellStyle name="20% - Accent6 2 3 5 3 3 2" xfId="39271" xr:uid="{6CB69F1E-6B13-4FD0-98D4-4C70A6EABFC7}"/>
    <cellStyle name="20% - Accent6 2 3 5 3 4" xfId="29177" xr:uid="{2C2BC673-EC4B-4C2A-BF4F-19BF5526774C}"/>
    <cellStyle name="20% - Accent6 2 3 5 4" xfId="7680" xr:uid="{62423253-722E-4039-85F2-8CC52026B5B1}"/>
    <cellStyle name="20% - Accent6 2 3 5 4 2" xfId="20424" xr:uid="{8B4307BA-563F-4448-87B7-ED839EFFF689}"/>
    <cellStyle name="20% - Accent6 2 3 5 4 2 2" xfId="43261" xr:uid="{875BEE50-E3A1-47EB-ACCA-DFF55FFA06E4}"/>
    <cellStyle name="20% - Accent6 2 3 5 4 3" xfId="33167" xr:uid="{44A2AA67-BEB0-4537-92F4-9B1F6C7055F1}"/>
    <cellStyle name="20% - Accent6 2 3 5 5" xfId="10281" xr:uid="{4B4B070D-FC9D-47B5-8F50-FC3698C0F394}"/>
    <cellStyle name="20% - Accent6 2 3 5 5 2" xfId="35606" xr:uid="{4F5A255E-1320-4B51-BD1A-3E13B700BA5B}"/>
    <cellStyle name="20% - Accent6 2 3 5 6" xfId="14865" xr:uid="{9453D2BC-A0F2-4DEB-A034-DD45DDE5F09C}"/>
    <cellStyle name="20% - Accent6 2 3 5 6 2" xfId="39268" xr:uid="{C1138AFF-D355-4CD2-AFC8-A2F96C1D60D6}"/>
    <cellStyle name="20% - Accent6 2 3 5 7" xfId="23313" xr:uid="{9611EC78-0DD8-4931-828A-1C493385C7BA}"/>
    <cellStyle name="20% - Accent6 2 3 5 7 2" xfId="46147" xr:uid="{97A9ADCE-244C-4960-97FA-B48BAB8A4970}"/>
    <cellStyle name="20% - Accent6 2 3 5 8" xfId="25397" xr:uid="{ED85EA70-B515-422C-AC3C-FB3F0CCCD6F2}"/>
    <cellStyle name="20% - Accent6 2 3 5 8 2" xfId="48221" xr:uid="{71D4BC8F-A300-4574-A17D-86D48E137847}"/>
    <cellStyle name="20% - Accent6 2 3 5 9" xfId="29174" xr:uid="{96B25502-EEDC-48C9-B5F5-75BE47DCC118}"/>
    <cellStyle name="20% - Accent6 2 3 6" xfId="2121" xr:uid="{0683D4C7-6042-4262-B9E0-22CA62C640E9}"/>
    <cellStyle name="20% - Accent6 2 3 6 2" xfId="2122" xr:uid="{F26833E0-A7E3-4AC2-9128-910D64442CC9}"/>
    <cellStyle name="20% - Accent6 2 3 6 2 2" xfId="7685" xr:uid="{5D7C141C-4724-4AEE-B84D-7C59EF13115C}"/>
    <cellStyle name="20% - Accent6 2 3 6 2 2 2" xfId="20429" xr:uid="{276C652A-EFBC-42FC-AB48-EE3355950B96}"/>
    <cellStyle name="20% - Accent6 2 3 6 2 2 2 2" xfId="43266" xr:uid="{EA3E11BB-23B1-4EBE-8007-C824CE9E2DDA}"/>
    <cellStyle name="20% - Accent6 2 3 6 2 2 3" xfId="33172" xr:uid="{68340DAD-EFA3-46F8-8BD7-A57504B81316}"/>
    <cellStyle name="20% - Accent6 2 3 6 2 3" xfId="14870" xr:uid="{905FBB9C-466D-4A2E-892F-563076A47CE5}"/>
    <cellStyle name="20% - Accent6 2 3 6 2 3 2" xfId="39273" xr:uid="{1546F51B-3E63-4039-A63F-7CB8E8CD0DE9}"/>
    <cellStyle name="20% - Accent6 2 3 6 2 4" xfId="29179" xr:uid="{A9CB9F99-BB0A-4B86-AF36-1D3DC16E1F42}"/>
    <cellStyle name="20% - Accent6 2 3 6 3" xfId="7684" xr:uid="{9E1C267A-7490-49EA-AC3C-98938887CAD7}"/>
    <cellStyle name="20% - Accent6 2 3 6 3 2" xfId="20428" xr:uid="{77F1DBDE-9116-4173-9585-AF66E57C09B6}"/>
    <cellStyle name="20% - Accent6 2 3 6 3 2 2" xfId="43265" xr:uid="{715609B9-846C-43C5-88B3-5632656E08A0}"/>
    <cellStyle name="20% - Accent6 2 3 6 3 3" xfId="33171" xr:uid="{79ED9045-DDC0-48D1-8FD2-250CECB6D034}"/>
    <cellStyle name="20% - Accent6 2 3 6 4" xfId="11312" xr:uid="{874AB333-7772-499E-B8DC-3F20CCD2001A}"/>
    <cellStyle name="20% - Accent6 2 3 6 4 2" xfId="36366" xr:uid="{42E7A7E9-CD1C-4390-9E95-FC8C870A580C}"/>
    <cellStyle name="20% - Accent6 2 3 6 5" xfId="14869" xr:uid="{5A56B0CC-23DD-493C-A538-07CFC02FD630}"/>
    <cellStyle name="20% - Accent6 2 3 6 5 2" xfId="39272" xr:uid="{1F18AA19-8113-403E-8334-154874C00E77}"/>
    <cellStyle name="20% - Accent6 2 3 6 6" xfId="24087" xr:uid="{67B27F40-1532-4586-B14E-9FD8765285F8}"/>
    <cellStyle name="20% - Accent6 2 3 6 6 2" xfId="46921" xr:uid="{77FD70C6-3DD4-4707-B7DF-99FC4D26A358}"/>
    <cellStyle name="20% - Accent6 2 3 6 7" xfId="26177" xr:uid="{CDB06661-8A2D-4389-9E4E-7148B6B2A2A1}"/>
    <cellStyle name="20% - Accent6 2 3 6 7 2" xfId="48993" xr:uid="{D485924C-C4C5-4184-ACC0-70EDB6F885D8}"/>
    <cellStyle name="20% - Accent6 2 3 6 8" xfId="29178" xr:uid="{CB58D59A-DFBB-4FDC-B5B0-1182AD6E78D9}"/>
    <cellStyle name="20% - Accent6 2 3 7" xfId="2123" xr:uid="{E3631F33-B500-4442-A3A4-50D09DCE0B9D}"/>
    <cellStyle name="20% - Accent6 2 3 7 2" xfId="2124" xr:uid="{9EA89B61-E3FD-4675-BADD-95D4C2EF55FE}"/>
    <cellStyle name="20% - Accent6 2 3 7 2 2" xfId="7687" xr:uid="{9DE7F0B7-2C0F-429D-A74F-D3A5D0E9DFBA}"/>
    <cellStyle name="20% - Accent6 2 3 7 2 2 2" xfId="20431" xr:uid="{7726CA57-D11B-410F-8CF0-82BBF4B59663}"/>
    <cellStyle name="20% - Accent6 2 3 7 2 2 2 2" xfId="43268" xr:uid="{9E79FFF0-FE46-43D9-89C2-73D30289048E}"/>
    <cellStyle name="20% - Accent6 2 3 7 2 2 3" xfId="33174" xr:uid="{EDBFD1F0-1856-4781-A3A2-7A5C16F6DA49}"/>
    <cellStyle name="20% - Accent6 2 3 7 2 3" xfId="14872" xr:uid="{6561C79D-5CBB-4D60-A34C-493762485769}"/>
    <cellStyle name="20% - Accent6 2 3 7 2 3 2" xfId="39275" xr:uid="{34559DF0-15EF-47A7-BC20-BB07C0564BA0}"/>
    <cellStyle name="20% - Accent6 2 3 7 2 4" xfId="29181" xr:uid="{A3A47B33-0B4C-4556-85DE-5A6ED7A1E652}"/>
    <cellStyle name="20% - Accent6 2 3 7 3" xfId="7686" xr:uid="{88B86A6C-B329-4BBD-926F-418CA3B5B872}"/>
    <cellStyle name="20% - Accent6 2 3 7 3 2" xfId="20430" xr:uid="{FF9F1B94-05FC-4FC5-A665-A2BA0B4D8069}"/>
    <cellStyle name="20% - Accent6 2 3 7 3 2 2" xfId="43267" xr:uid="{5A4395C3-9800-482B-8B37-AE5482E7E4CD}"/>
    <cellStyle name="20% - Accent6 2 3 7 3 3" xfId="33173" xr:uid="{CDC5393F-C4A6-408C-98E4-18FABABD43E9}"/>
    <cellStyle name="20% - Accent6 2 3 7 4" xfId="14871" xr:uid="{09706C1A-E1EC-4254-9B64-B2AE17F913CD}"/>
    <cellStyle name="20% - Accent6 2 3 7 4 2" xfId="39274" xr:uid="{7BE5E9BE-AC5A-4D94-8DDC-154D90D9A454}"/>
    <cellStyle name="20% - Accent6 2 3 7 5" xfId="29180" xr:uid="{DF4B2C5E-2351-42A9-AA58-CAE1371D8A74}"/>
    <cellStyle name="20% - Accent6 2 3 8" xfId="2125" xr:uid="{DD19BD00-40C5-4623-9CF5-6F52EF4FFDA5}"/>
    <cellStyle name="20% - Accent6 2 3 8 2" xfId="7688" xr:uid="{7A2644FC-2FD8-4245-8E21-7E5317F17A09}"/>
    <cellStyle name="20% - Accent6 2 3 8 2 2" xfId="20432" xr:uid="{3AC3AE91-D5BD-4105-A2B6-089DFD263885}"/>
    <cellStyle name="20% - Accent6 2 3 8 2 2 2" xfId="43269" xr:uid="{5C6D0622-4735-467F-A8C7-E41FFBB1DF45}"/>
    <cellStyle name="20% - Accent6 2 3 8 2 3" xfId="33175" xr:uid="{53E6A929-7438-43F3-B956-9EA444E80CED}"/>
    <cellStyle name="20% - Accent6 2 3 8 3" xfId="14873" xr:uid="{B08CD849-F78C-4020-AC89-7E47175D60C0}"/>
    <cellStyle name="20% - Accent6 2 3 8 3 2" xfId="39276" xr:uid="{E2756C45-D342-4DF8-AFC5-CCAFA6897227}"/>
    <cellStyle name="20% - Accent6 2 3 8 4" xfId="29182" xr:uid="{787B305C-68CB-4C63-896D-E84CCEC7F4CD}"/>
    <cellStyle name="20% - Accent6 2 3 9" xfId="2068" xr:uid="{7CBC0C3E-B918-4A76-9EEA-8E32070DBD55}"/>
    <cellStyle name="20% - Accent6 2 3 9 2" xfId="14816" xr:uid="{4BD44041-B2C7-4A16-B509-9953ABB8BA9C}"/>
    <cellStyle name="20% - Accent6 2 3 9 2 2" xfId="39219" xr:uid="{2609ECE8-C0D0-4E89-BEAA-845BE6471D02}"/>
    <cellStyle name="20% - Accent6 2 3 9 3" xfId="29125" xr:uid="{39CD073D-9071-4685-AD30-BE4424214CEE}"/>
    <cellStyle name="20% - Accent6 2 3_Expiring Rate Analysis" xfId="12466" xr:uid="{4105C276-6241-455B-B6E5-2260BCD1A331}"/>
    <cellStyle name="20% - Accent6 2 4" xfId="2126" xr:uid="{ABB063CD-5E66-49B9-9B05-8A815A1BA620}"/>
    <cellStyle name="20% - Accent6 2 4 10" xfId="14874" xr:uid="{F0CAECAB-D949-40B9-8940-DF89A026BB9B}"/>
    <cellStyle name="20% - Accent6 2 4 10 2" xfId="39277" xr:uid="{9D726AD3-BE31-4CCA-8C5C-540F127FC2CB}"/>
    <cellStyle name="20% - Accent6 2 4 11" xfId="23051" xr:uid="{EE4D9B0D-4AC8-467C-9D84-854C45A07B04}"/>
    <cellStyle name="20% - Accent6 2 4 11 2" xfId="45885" xr:uid="{2BAFFB81-CCBF-4C2A-8516-2A572B4A19C2}"/>
    <cellStyle name="20% - Accent6 2 4 12" xfId="25135" xr:uid="{E7095268-EEE2-44A1-994E-F91EC121F20F}"/>
    <cellStyle name="20% - Accent6 2 4 12 2" xfId="47959" xr:uid="{001812FD-A29E-4BD2-BD41-6D4D81981793}"/>
    <cellStyle name="20% - Accent6 2 4 13" xfId="29183" xr:uid="{95EC93DD-593C-414C-82F6-61589EA3916B}"/>
    <cellStyle name="20% - Accent6 2 4 2" xfId="2127" xr:uid="{808AB39B-1F9C-4565-A63F-3ACF3CE3384B}"/>
    <cellStyle name="20% - Accent6 2 4 2 10" xfId="23412" xr:uid="{1A12263C-099D-4058-8B14-68AB83D199CC}"/>
    <cellStyle name="20% - Accent6 2 4 2 10 2" xfId="46246" xr:uid="{8DE531DC-C74E-460D-B867-D49AD993C59F}"/>
    <cellStyle name="20% - Accent6 2 4 2 11" xfId="25495" xr:uid="{09874DB1-89DE-46E9-B798-460939B563D7}"/>
    <cellStyle name="20% - Accent6 2 4 2 11 2" xfId="48319" xr:uid="{C4F2CD5F-1A65-4735-BBDA-BFF3F0277B9B}"/>
    <cellStyle name="20% - Accent6 2 4 2 12" xfId="29184" xr:uid="{50E0EE9E-BA27-431E-8549-229B70A1AD29}"/>
    <cellStyle name="20% - Accent6 2 4 2 2" xfId="2128" xr:uid="{A5263307-34CE-47C6-BC5D-82332CD9E28F}"/>
    <cellStyle name="20% - Accent6 2 4 2 2 10" xfId="26460" xr:uid="{37D41B72-2334-4B6D-928C-167628F52A72}"/>
    <cellStyle name="20% - Accent6 2 4 2 2 10 2" xfId="49276" xr:uid="{4D1F8AE6-618B-455C-92C9-9DBD8C54AE42}"/>
    <cellStyle name="20% - Accent6 2 4 2 2 11" xfId="29185" xr:uid="{14C1545C-8FA2-4C96-AE3D-854E68FAC977}"/>
    <cellStyle name="20% - Accent6 2 4 2 2 2" xfId="2129" xr:uid="{28E599F4-F0A0-447E-8DEC-30BFEB40F8BA}"/>
    <cellStyle name="20% - Accent6 2 4 2 2 2 2" xfId="2130" xr:uid="{ECB98790-32BB-432B-8890-297402BA4BF4}"/>
    <cellStyle name="20% - Accent6 2 4 2 2 2 2 2" xfId="2131" xr:uid="{A830BE57-394B-4400-B00B-0B8610F597E1}"/>
    <cellStyle name="20% - Accent6 2 4 2 2 2 2 2 2" xfId="7694" xr:uid="{04D29BC1-2EB6-4814-9C34-23C5C357ED54}"/>
    <cellStyle name="20% - Accent6 2 4 2 2 2 2 2 2 2" xfId="20438" xr:uid="{2CEC9E4C-5427-4B14-965C-417509CCBEE9}"/>
    <cellStyle name="20% - Accent6 2 4 2 2 2 2 2 2 2 2" xfId="43275" xr:uid="{DAE61556-7674-4C5E-8EEC-656F86FC71C7}"/>
    <cellStyle name="20% - Accent6 2 4 2 2 2 2 2 2 3" xfId="33181" xr:uid="{67B160AB-5F9D-43FA-A5B6-A159C6D3CFE5}"/>
    <cellStyle name="20% - Accent6 2 4 2 2 2 2 2 3" xfId="14879" xr:uid="{68C9BB92-3D56-4AA4-A784-1D3FAF8CDCB1}"/>
    <cellStyle name="20% - Accent6 2 4 2 2 2 2 2 3 2" xfId="39282" xr:uid="{28824029-E800-4BBD-BD03-69376D98EE7F}"/>
    <cellStyle name="20% - Accent6 2 4 2 2 2 2 2 4" xfId="29188" xr:uid="{1F7F07BE-5722-45C4-9F82-308FE743142D}"/>
    <cellStyle name="20% - Accent6 2 4 2 2 2 2 3" xfId="7693" xr:uid="{155EF4B2-5027-4961-BBCA-6A82433F1C65}"/>
    <cellStyle name="20% - Accent6 2 4 2 2 2 2 3 2" xfId="20437" xr:uid="{BF6818D3-4274-4C46-A884-DC3D3D92F342}"/>
    <cellStyle name="20% - Accent6 2 4 2 2 2 2 3 2 2" xfId="43274" xr:uid="{459638C5-4591-4406-B16F-D3ED5E62E381}"/>
    <cellStyle name="20% - Accent6 2 4 2 2 2 2 3 3" xfId="33180" xr:uid="{1DD73535-83BE-4028-BCA1-8FDE69E48800}"/>
    <cellStyle name="20% - Accent6 2 4 2 2 2 2 4" xfId="14878" xr:uid="{05D1945B-B637-47BF-8511-6CC8298482EA}"/>
    <cellStyle name="20% - Accent6 2 4 2 2 2 2 4 2" xfId="39281" xr:uid="{4614A4B2-5F51-4529-A44D-E90860496AEE}"/>
    <cellStyle name="20% - Accent6 2 4 2 2 2 2 5" xfId="29187" xr:uid="{49AE1E80-9FAE-4B89-BDB4-285CD14D6496}"/>
    <cellStyle name="20% - Accent6 2 4 2 2 2 3" xfId="2132" xr:uid="{5072CFF4-672D-45BD-967D-1C56C4710917}"/>
    <cellStyle name="20% - Accent6 2 4 2 2 2 3 2" xfId="2133" xr:uid="{FA78D2DD-7B84-4782-8F13-B4EADC764719}"/>
    <cellStyle name="20% - Accent6 2 4 2 2 2 3 2 2" xfId="7696" xr:uid="{C183D3DD-D5C8-4B80-8112-FC1E83308DD1}"/>
    <cellStyle name="20% - Accent6 2 4 2 2 2 3 2 2 2" xfId="20440" xr:uid="{51311CA4-A740-4C98-9349-C17AA62014C7}"/>
    <cellStyle name="20% - Accent6 2 4 2 2 2 3 2 2 2 2" xfId="43277" xr:uid="{B871AE05-BE23-4E56-8067-8B842F7EB107}"/>
    <cellStyle name="20% - Accent6 2 4 2 2 2 3 2 2 3" xfId="33183" xr:uid="{81803622-E72D-4725-921C-C2DEA5664C49}"/>
    <cellStyle name="20% - Accent6 2 4 2 2 2 3 2 3" xfId="14881" xr:uid="{02BE1FEA-B274-4086-9309-41B7ED57DC3B}"/>
    <cellStyle name="20% - Accent6 2 4 2 2 2 3 2 3 2" xfId="39284" xr:uid="{B68D4AE2-AE13-49B0-8CBC-B40731FCECCB}"/>
    <cellStyle name="20% - Accent6 2 4 2 2 2 3 2 4" xfId="29190" xr:uid="{51BF960E-692D-4A4D-B387-940BCF141562}"/>
    <cellStyle name="20% - Accent6 2 4 2 2 2 3 3" xfId="7695" xr:uid="{71DF820A-AC8A-48D1-911C-89B0C90AE6E3}"/>
    <cellStyle name="20% - Accent6 2 4 2 2 2 3 3 2" xfId="20439" xr:uid="{33C5D37D-C9F7-4768-9D7A-99C759DA42E4}"/>
    <cellStyle name="20% - Accent6 2 4 2 2 2 3 3 2 2" xfId="43276" xr:uid="{7D4FB8E1-6876-46C2-AC10-96CF5D5BA7AB}"/>
    <cellStyle name="20% - Accent6 2 4 2 2 2 3 3 3" xfId="33182" xr:uid="{F9BDAB48-E97A-4653-8181-5EE7B39D4CF3}"/>
    <cellStyle name="20% - Accent6 2 4 2 2 2 3 4" xfId="14880" xr:uid="{F4B0655D-0912-4E0F-AC5A-7659A4304D4B}"/>
    <cellStyle name="20% - Accent6 2 4 2 2 2 3 4 2" xfId="39283" xr:uid="{8D7DB0EE-935B-4EA2-9C76-B803224C3393}"/>
    <cellStyle name="20% - Accent6 2 4 2 2 2 3 5" xfId="29189" xr:uid="{D93F9BD8-2119-43B0-990A-C9D45FCDEBBA}"/>
    <cellStyle name="20% - Accent6 2 4 2 2 2 4" xfId="2134" xr:uid="{94E1FAB6-05A8-4D40-9255-12AF92A4FCED}"/>
    <cellStyle name="20% - Accent6 2 4 2 2 2 4 2" xfId="7697" xr:uid="{A8FF0181-0A5C-4555-A296-2D0F14E5F4B6}"/>
    <cellStyle name="20% - Accent6 2 4 2 2 2 4 2 2" xfId="20441" xr:uid="{AC941531-5F1B-41FF-B671-EC6C1345C23A}"/>
    <cellStyle name="20% - Accent6 2 4 2 2 2 4 2 2 2" xfId="43278" xr:uid="{2723F544-DCB1-445C-9B71-A6E49DD057A2}"/>
    <cellStyle name="20% - Accent6 2 4 2 2 2 4 2 3" xfId="33184" xr:uid="{F94C7DFF-F883-49D1-8D09-04506586ECB1}"/>
    <cellStyle name="20% - Accent6 2 4 2 2 2 4 3" xfId="14882" xr:uid="{3A074A9D-371D-4997-A907-26DBE1781A67}"/>
    <cellStyle name="20% - Accent6 2 4 2 2 2 4 3 2" xfId="39285" xr:uid="{824AC508-7370-466B-AE88-3E3E4CA401F3}"/>
    <cellStyle name="20% - Accent6 2 4 2 2 2 4 4" xfId="29191" xr:uid="{21187B0F-E1BB-4A18-8592-C0DE38FEA4FC}"/>
    <cellStyle name="20% - Accent6 2 4 2 2 2 5" xfId="7692" xr:uid="{EFEAF284-6F53-4250-91C4-E7D59AA133CD}"/>
    <cellStyle name="20% - Accent6 2 4 2 2 2 5 2" xfId="20436" xr:uid="{7DC1C44A-8DE9-4BAD-BCCB-BF97E41D9A37}"/>
    <cellStyle name="20% - Accent6 2 4 2 2 2 5 2 2" xfId="43273" xr:uid="{7B7A2307-10B4-405D-BB12-18DE7DA5E105}"/>
    <cellStyle name="20% - Accent6 2 4 2 2 2 5 3" xfId="33179" xr:uid="{4A1513E5-8AD1-4774-B1A4-984288209E87}"/>
    <cellStyle name="20% - Accent6 2 4 2 2 2 6" xfId="14877" xr:uid="{8F97EA87-BABF-478E-A13C-0789F11AC7FE}"/>
    <cellStyle name="20% - Accent6 2 4 2 2 2 6 2" xfId="39280" xr:uid="{5B67300F-BB2D-4E6B-8712-86C431C583B6}"/>
    <cellStyle name="20% - Accent6 2 4 2 2 2 7" xfId="29186" xr:uid="{E3DC59C0-EEBC-45B3-9E14-E50854F5BACB}"/>
    <cellStyle name="20% - Accent6 2 4 2 2 3" xfId="2135" xr:uid="{F7CAA5FD-F83B-493D-B97A-E527B047870D}"/>
    <cellStyle name="20% - Accent6 2 4 2 2 3 2" xfId="2136" xr:uid="{D7F1A367-7B7E-442B-B554-E37E9E59CEBF}"/>
    <cellStyle name="20% - Accent6 2 4 2 2 3 2 2" xfId="2137" xr:uid="{EE87AE87-D311-4A0C-A99C-341327C09B05}"/>
    <cellStyle name="20% - Accent6 2 4 2 2 3 2 2 2" xfId="7700" xr:uid="{010C20A3-7F62-4B79-8747-F5BADA515DD3}"/>
    <cellStyle name="20% - Accent6 2 4 2 2 3 2 2 2 2" xfId="20444" xr:uid="{2734738D-51DB-4BCA-9961-DAF9F8DD9524}"/>
    <cellStyle name="20% - Accent6 2 4 2 2 3 2 2 2 2 2" xfId="43281" xr:uid="{B0FCCE37-B909-4351-B05D-E1ADACBEE98A}"/>
    <cellStyle name="20% - Accent6 2 4 2 2 3 2 2 2 3" xfId="33187" xr:uid="{252B31CC-BA72-4080-8884-7D392AE8538D}"/>
    <cellStyle name="20% - Accent6 2 4 2 2 3 2 2 3" xfId="14885" xr:uid="{9B6C7764-5B37-4C8C-B390-FC5C7189AB46}"/>
    <cellStyle name="20% - Accent6 2 4 2 2 3 2 2 3 2" xfId="39288" xr:uid="{56B53CFD-0904-411B-84E3-EAB46A4E8C04}"/>
    <cellStyle name="20% - Accent6 2 4 2 2 3 2 2 4" xfId="29194" xr:uid="{BE4F73E5-77CC-423C-A23B-7DE124B85452}"/>
    <cellStyle name="20% - Accent6 2 4 2 2 3 2 3" xfId="7699" xr:uid="{08158AF6-AA28-415E-AAAD-443FD279D6D4}"/>
    <cellStyle name="20% - Accent6 2 4 2 2 3 2 3 2" xfId="20443" xr:uid="{0F4D333E-81EF-4D05-A4DC-FBC16980EDF6}"/>
    <cellStyle name="20% - Accent6 2 4 2 2 3 2 3 2 2" xfId="43280" xr:uid="{1FDBB881-BFE8-4F5B-B71C-E98480344BA6}"/>
    <cellStyle name="20% - Accent6 2 4 2 2 3 2 3 3" xfId="33186" xr:uid="{430E3C00-8313-4643-977D-3C113C04F4BB}"/>
    <cellStyle name="20% - Accent6 2 4 2 2 3 2 4" xfId="14884" xr:uid="{5FC593F8-C98B-4B7B-AD4A-AEA20AEB915E}"/>
    <cellStyle name="20% - Accent6 2 4 2 2 3 2 4 2" xfId="39287" xr:uid="{A9FDC945-CA10-4F1C-B4AD-4B4338D0CA17}"/>
    <cellStyle name="20% - Accent6 2 4 2 2 3 2 5" xfId="29193" xr:uid="{F7A46288-1E51-4CE0-BA3F-38CE6E95E0EE}"/>
    <cellStyle name="20% - Accent6 2 4 2 2 3 3" xfId="2138" xr:uid="{DE0BA9B0-9357-4952-9FBB-E76E26037A79}"/>
    <cellStyle name="20% - Accent6 2 4 2 2 3 3 2" xfId="7701" xr:uid="{5538E137-AB41-4802-B195-A7DABF3FE930}"/>
    <cellStyle name="20% - Accent6 2 4 2 2 3 3 2 2" xfId="20445" xr:uid="{AA7473A5-74A9-4992-9D8A-DF0A5DC2EAFF}"/>
    <cellStyle name="20% - Accent6 2 4 2 2 3 3 2 2 2" xfId="43282" xr:uid="{A92139B5-D63C-495B-B3D6-DF0A2228B622}"/>
    <cellStyle name="20% - Accent6 2 4 2 2 3 3 2 3" xfId="33188" xr:uid="{5F2DA0C4-3402-44C4-9373-2E5C9730ADD0}"/>
    <cellStyle name="20% - Accent6 2 4 2 2 3 3 3" xfId="14886" xr:uid="{4CEBFCE7-0BB8-459C-81E8-CB45C97593AF}"/>
    <cellStyle name="20% - Accent6 2 4 2 2 3 3 3 2" xfId="39289" xr:uid="{4AF9F4E3-9E55-4A57-9726-2AFF0BE4B660}"/>
    <cellStyle name="20% - Accent6 2 4 2 2 3 3 4" xfId="29195" xr:uid="{BE35F263-018A-4A21-8978-656BED170860}"/>
    <cellStyle name="20% - Accent6 2 4 2 2 3 4" xfId="7698" xr:uid="{DFD9D491-EF7B-4720-BDC0-01C6BD0151C5}"/>
    <cellStyle name="20% - Accent6 2 4 2 2 3 4 2" xfId="20442" xr:uid="{77CE5A1D-27DA-485B-A59D-F2EC3D158CBD}"/>
    <cellStyle name="20% - Accent6 2 4 2 2 3 4 2 2" xfId="43279" xr:uid="{C646BE42-7574-4C61-ABA2-A87D5DECE8FD}"/>
    <cellStyle name="20% - Accent6 2 4 2 2 3 4 3" xfId="33185" xr:uid="{32DF1327-AA71-4711-B04C-766328EF37DE}"/>
    <cellStyle name="20% - Accent6 2 4 2 2 3 5" xfId="14883" xr:uid="{E04F3347-B116-4F46-B62E-76ED3D24B3CF}"/>
    <cellStyle name="20% - Accent6 2 4 2 2 3 5 2" xfId="39286" xr:uid="{CCD7844E-8296-43A8-A135-E27F120D8C05}"/>
    <cellStyle name="20% - Accent6 2 4 2 2 3 6" xfId="29192" xr:uid="{B6D107AC-5642-4A21-A907-52BC1AEEA6FB}"/>
    <cellStyle name="20% - Accent6 2 4 2 2 4" xfId="2139" xr:uid="{24AC85AD-20E6-4B4D-94C0-2E1B2DD83A06}"/>
    <cellStyle name="20% - Accent6 2 4 2 2 4 2" xfId="2140" xr:uid="{22A282AA-897B-472D-9B45-3C0EF3EB88EF}"/>
    <cellStyle name="20% - Accent6 2 4 2 2 4 2 2" xfId="7703" xr:uid="{95985757-BAD0-44EF-A30F-D44C2328B86D}"/>
    <cellStyle name="20% - Accent6 2 4 2 2 4 2 2 2" xfId="20447" xr:uid="{EC47146B-91D4-46AA-A19D-7833EFCD479A}"/>
    <cellStyle name="20% - Accent6 2 4 2 2 4 2 2 2 2" xfId="43284" xr:uid="{EDB21595-0122-427F-A8F6-377A5707F56F}"/>
    <cellStyle name="20% - Accent6 2 4 2 2 4 2 2 3" xfId="33190" xr:uid="{D59D53C4-47C9-445D-A859-2514FD986E37}"/>
    <cellStyle name="20% - Accent6 2 4 2 2 4 2 3" xfId="14888" xr:uid="{00A45F15-3C9A-4245-988A-4D12B2DE578A}"/>
    <cellStyle name="20% - Accent6 2 4 2 2 4 2 3 2" xfId="39291" xr:uid="{4E46F23F-9D0C-4CA9-9F77-C647E6C124BA}"/>
    <cellStyle name="20% - Accent6 2 4 2 2 4 2 4" xfId="29197" xr:uid="{5EF55FD6-D6BB-44AD-A725-9974708B6233}"/>
    <cellStyle name="20% - Accent6 2 4 2 2 4 3" xfId="7702" xr:uid="{7D7EE29D-1EA6-45CD-9B3D-05AE765415F2}"/>
    <cellStyle name="20% - Accent6 2 4 2 2 4 3 2" xfId="20446" xr:uid="{7D85C25C-0915-4985-B780-73858F31A035}"/>
    <cellStyle name="20% - Accent6 2 4 2 2 4 3 2 2" xfId="43283" xr:uid="{15170589-603E-4B80-9124-047BE2B61B10}"/>
    <cellStyle name="20% - Accent6 2 4 2 2 4 3 3" xfId="33189" xr:uid="{A834AF9A-71A2-431F-AEDD-DFA55B704B3F}"/>
    <cellStyle name="20% - Accent6 2 4 2 2 4 4" xfId="14887" xr:uid="{BBCC177E-1B8B-411F-B2F1-277CAB0C4793}"/>
    <cellStyle name="20% - Accent6 2 4 2 2 4 4 2" xfId="39290" xr:uid="{944805ED-A544-4BC1-8A85-AAF0AD2B482E}"/>
    <cellStyle name="20% - Accent6 2 4 2 2 4 5" xfId="29196" xr:uid="{96EDCB66-C76A-4691-BD55-2CFF34AF34E3}"/>
    <cellStyle name="20% - Accent6 2 4 2 2 5" xfId="2141" xr:uid="{C3934A3C-64BD-4A48-AF92-439DE0F17747}"/>
    <cellStyle name="20% - Accent6 2 4 2 2 5 2" xfId="7704" xr:uid="{E7AB0A3B-F884-46F9-AC4A-D53945233AA8}"/>
    <cellStyle name="20% - Accent6 2 4 2 2 5 2 2" xfId="20448" xr:uid="{BF3DF353-B063-41B4-B7A0-6E8CA9613C38}"/>
    <cellStyle name="20% - Accent6 2 4 2 2 5 2 2 2" xfId="43285" xr:uid="{1D91105F-ED90-40DC-A1A7-75ABC58AD57D}"/>
    <cellStyle name="20% - Accent6 2 4 2 2 5 2 3" xfId="33191" xr:uid="{5A4F1794-30F4-474C-91C4-16A90E1CB65C}"/>
    <cellStyle name="20% - Accent6 2 4 2 2 5 3" xfId="14889" xr:uid="{4A78C852-391C-4E43-AEE0-F7892CA73A7C}"/>
    <cellStyle name="20% - Accent6 2 4 2 2 5 3 2" xfId="39292" xr:uid="{1A48C273-F074-4344-B260-73C696A93D0C}"/>
    <cellStyle name="20% - Accent6 2 4 2 2 5 4" xfId="29198" xr:uid="{B52ED0B9-6D4F-4055-8DF5-752258D6F2D0}"/>
    <cellStyle name="20% - Accent6 2 4 2 2 6" xfId="7691" xr:uid="{937D9779-B304-4244-B513-FB06CA7A2848}"/>
    <cellStyle name="20% - Accent6 2 4 2 2 6 2" xfId="20435" xr:uid="{E5A4D91A-8912-4250-B444-F97487B92ED5}"/>
    <cellStyle name="20% - Accent6 2 4 2 2 6 2 2" xfId="43272" xr:uid="{815749A0-4D4E-45B3-B89B-16669A722A6C}"/>
    <cellStyle name="20% - Accent6 2 4 2 2 6 3" xfId="33178" xr:uid="{6034EBF7-073C-4FEF-8273-F298873D4241}"/>
    <cellStyle name="20% - Accent6 2 4 2 2 7" xfId="11595" xr:uid="{6932379B-4729-46F9-82BE-DF4A7AC3008A}"/>
    <cellStyle name="20% - Accent6 2 4 2 2 7 2" xfId="36649" xr:uid="{1A852A73-0CB0-4B9C-A08D-FB60416A246E}"/>
    <cellStyle name="20% - Accent6 2 4 2 2 8" xfId="14876" xr:uid="{BEB58AC6-515B-4275-AC70-88CE541554AE}"/>
    <cellStyle name="20% - Accent6 2 4 2 2 8 2" xfId="39279" xr:uid="{15E6C2C1-5FC1-4C30-BB65-37C3EB31ED75}"/>
    <cellStyle name="20% - Accent6 2 4 2 2 9" xfId="24370" xr:uid="{633C75DA-21B8-44D9-8F8D-64E5D808E125}"/>
    <cellStyle name="20% - Accent6 2 4 2 2 9 2" xfId="47204" xr:uid="{6D2EBE60-23BE-42D6-A4B3-60479ACFBDCE}"/>
    <cellStyle name="20% - Accent6 2 4 2 3" xfId="2142" xr:uid="{30C95E51-9997-496F-8597-45B3607F0528}"/>
    <cellStyle name="20% - Accent6 2 4 2 3 2" xfId="2143" xr:uid="{D1A93EEC-4337-4E07-9A14-86526E592F2F}"/>
    <cellStyle name="20% - Accent6 2 4 2 3 2 2" xfId="2144" xr:uid="{1007A871-C212-4FE5-B398-7533ABC8D04C}"/>
    <cellStyle name="20% - Accent6 2 4 2 3 2 2 2" xfId="7707" xr:uid="{C08E1042-C801-4574-B192-49D767F4366F}"/>
    <cellStyle name="20% - Accent6 2 4 2 3 2 2 2 2" xfId="20451" xr:uid="{2D6EE6B7-6C69-4C01-AFFE-86C9F6DADB05}"/>
    <cellStyle name="20% - Accent6 2 4 2 3 2 2 2 2 2" xfId="43288" xr:uid="{452A4843-892E-4B5F-9A2F-FE1E00AD38E7}"/>
    <cellStyle name="20% - Accent6 2 4 2 3 2 2 2 3" xfId="33194" xr:uid="{D4834580-2EFD-4DFF-9814-9C979D8E68E0}"/>
    <cellStyle name="20% - Accent6 2 4 2 3 2 2 3" xfId="14892" xr:uid="{59455F29-11D2-4270-B5EB-6BE47C01B000}"/>
    <cellStyle name="20% - Accent6 2 4 2 3 2 2 3 2" xfId="39295" xr:uid="{A2287A88-71BE-4270-BB8D-15E7C4202969}"/>
    <cellStyle name="20% - Accent6 2 4 2 3 2 2 4" xfId="29201" xr:uid="{F98496CD-BCE8-458C-8A70-F03CDC3E99C4}"/>
    <cellStyle name="20% - Accent6 2 4 2 3 2 3" xfId="7706" xr:uid="{BA03A122-0229-40AE-AEEE-40BD833BF0CE}"/>
    <cellStyle name="20% - Accent6 2 4 2 3 2 3 2" xfId="20450" xr:uid="{564B6F94-E296-4311-A621-06840C351FC7}"/>
    <cellStyle name="20% - Accent6 2 4 2 3 2 3 2 2" xfId="43287" xr:uid="{E9BC4E5F-2A12-47B2-A3D6-EF6D4C32976A}"/>
    <cellStyle name="20% - Accent6 2 4 2 3 2 3 3" xfId="33193" xr:uid="{4BDC3F28-132F-4C03-AD15-6A0FA87C0439}"/>
    <cellStyle name="20% - Accent6 2 4 2 3 2 4" xfId="14891" xr:uid="{97EED76E-34B4-40A9-BE28-1B156C6DF82A}"/>
    <cellStyle name="20% - Accent6 2 4 2 3 2 4 2" xfId="39294" xr:uid="{B1F91EC4-9639-40F8-982A-7766EED53BAF}"/>
    <cellStyle name="20% - Accent6 2 4 2 3 2 5" xfId="29200" xr:uid="{C1FF4343-D286-49EF-8890-EBD14816DBAC}"/>
    <cellStyle name="20% - Accent6 2 4 2 3 3" xfId="2145" xr:uid="{E036FAF5-7CB0-4C17-8FC9-D14813F23D9E}"/>
    <cellStyle name="20% - Accent6 2 4 2 3 3 2" xfId="2146" xr:uid="{A425C90F-FB1A-4D27-B411-61F82AE5DE77}"/>
    <cellStyle name="20% - Accent6 2 4 2 3 3 2 2" xfId="7709" xr:uid="{60A9AF8A-2E22-4E61-AB38-A0E37842A5D3}"/>
    <cellStyle name="20% - Accent6 2 4 2 3 3 2 2 2" xfId="20453" xr:uid="{6993AC00-AD2A-425E-A17C-DCBCBC861666}"/>
    <cellStyle name="20% - Accent6 2 4 2 3 3 2 2 2 2" xfId="43290" xr:uid="{58668F1B-683C-4808-8BC7-1C2F7646DA95}"/>
    <cellStyle name="20% - Accent6 2 4 2 3 3 2 2 3" xfId="33196" xr:uid="{D7BA4982-F365-405D-9C18-3197272E1394}"/>
    <cellStyle name="20% - Accent6 2 4 2 3 3 2 3" xfId="14894" xr:uid="{0E9DF6E6-79C4-494F-B5EA-D87AF5A47A9F}"/>
    <cellStyle name="20% - Accent6 2 4 2 3 3 2 3 2" xfId="39297" xr:uid="{7C6075EC-E303-4E5C-8185-9A58351048D0}"/>
    <cellStyle name="20% - Accent6 2 4 2 3 3 2 4" xfId="29203" xr:uid="{746311F4-799E-4C65-970B-2F2DC2CDA7F1}"/>
    <cellStyle name="20% - Accent6 2 4 2 3 3 3" xfId="7708" xr:uid="{59676CB3-1787-410D-87D5-335CB299290C}"/>
    <cellStyle name="20% - Accent6 2 4 2 3 3 3 2" xfId="20452" xr:uid="{649BFD37-4131-4BD8-805A-259D6B02DCEE}"/>
    <cellStyle name="20% - Accent6 2 4 2 3 3 3 2 2" xfId="43289" xr:uid="{898E5575-D9A1-487B-87FF-DC599E1CF31D}"/>
    <cellStyle name="20% - Accent6 2 4 2 3 3 3 3" xfId="33195" xr:uid="{2C93BE5C-0121-4C3E-83A0-14C31B76FDA4}"/>
    <cellStyle name="20% - Accent6 2 4 2 3 3 4" xfId="14893" xr:uid="{5195814F-2FD8-497F-BB16-F6AB04135EF2}"/>
    <cellStyle name="20% - Accent6 2 4 2 3 3 4 2" xfId="39296" xr:uid="{C8489D25-7472-4256-BDEF-03FC578A8AF1}"/>
    <cellStyle name="20% - Accent6 2 4 2 3 3 5" xfId="29202" xr:uid="{BC1D7BDD-4F0E-4B34-817A-FFB0DFDC7AC1}"/>
    <cellStyle name="20% - Accent6 2 4 2 3 4" xfId="2147" xr:uid="{90A1F3ED-81B0-4333-8CF2-3C0835F767B4}"/>
    <cellStyle name="20% - Accent6 2 4 2 3 4 2" xfId="7710" xr:uid="{1D4C9B0F-CF84-4F0A-ABA5-DFCF55E7E86A}"/>
    <cellStyle name="20% - Accent6 2 4 2 3 4 2 2" xfId="20454" xr:uid="{63BD28FC-C58E-4014-9E22-865B6290F19F}"/>
    <cellStyle name="20% - Accent6 2 4 2 3 4 2 2 2" xfId="43291" xr:uid="{33ADD0D9-BCD5-43F5-9ECD-1475EC33E623}"/>
    <cellStyle name="20% - Accent6 2 4 2 3 4 2 3" xfId="33197" xr:uid="{7A7AC747-C1C6-426C-BA5E-0C4120D0FE8A}"/>
    <cellStyle name="20% - Accent6 2 4 2 3 4 3" xfId="14895" xr:uid="{76AA1109-9C84-4588-9E9B-A21E098C0C40}"/>
    <cellStyle name="20% - Accent6 2 4 2 3 4 3 2" xfId="39298" xr:uid="{AE438AA3-8402-421C-A44E-1C7741FB86C0}"/>
    <cellStyle name="20% - Accent6 2 4 2 3 4 4" xfId="29204" xr:uid="{F4F1A4EA-9689-4797-AA02-1857F57A01F9}"/>
    <cellStyle name="20% - Accent6 2 4 2 3 5" xfId="7705" xr:uid="{2FAAAFF8-504A-48B5-84C5-742ACD71E144}"/>
    <cellStyle name="20% - Accent6 2 4 2 3 5 2" xfId="20449" xr:uid="{831413F5-1DEF-45E3-838D-2A44120D7350}"/>
    <cellStyle name="20% - Accent6 2 4 2 3 5 2 2" xfId="43286" xr:uid="{BA8D00D2-7483-4F83-B881-C756423AC4EF}"/>
    <cellStyle name="20% - Accent6 2 4 2 3 5 3" xfId="33192" xr:uid="{511C19B4-135C-4504-8785-FBD4BFAF377B}"/>
    <cellStyle name="20% - Accent6 2 4 2 3 6" xfId="14890" xr:uid="{BE2F659C-E891-443D-A97A-6CB0A440EA7C}"/>
    <cellStyle name="20% - Accent6 2 4 2 3 6 2" xfId="39293" xr:uid="{47DCBAE9-040E-4C14-8CB1-0A8CC695A6FB}"/>
    <cellStyle name="20% - Accent6 2 4 2 3 7" xfId="29199" xr:uid="{C8D34D0D-94CD-4907-BDA5-EB86FEFB7924}"/>
    <cellStyle name="20% - Accent6 2 4 2 4" xfId="2148" xr:uid="{94C77E0C-2E8F-4664-A993-794170E820CD}"/>
    <cellStyle name="20% - Accent6 2 4 2 4 2" xfId="2149" xr:uid="{1080D7C9-B699-4C4F-BE9D-157A117D91CE}"/>
    <cellStyle name="20% - Accent6 2 4 2 4 2 2" xfId="2150" xr:uid="{FBFCF514-0CDA-4C03-B4C6-DDB9A5D7C9DE}"/>
    <cellStyle name="20% - Accent6 2 4 2 4 2 2 2" xfId="7713" xr:uid="{AD3C986A-B420-4156-9B47-2CB1008C820B}"/>
    <cellStyle name="20% - Accent6 2 4 2 4 2 2 2 2" xfId="20457" xr:uid="{EEA61722-A440-450D-9E77-7D0BDE75A145}"/>
    <cellStyle name="20% - Accent6 2 4 2 4 2 2 2 2 2" xfId="43294" xr:uid="{4168A04D-171D-456B-9C9C-2480305AA633}"/>
    <cellStyle name="20% - Accent6 2 4 2 4 2 2 2 3" xfId="33200" xr:uid="{E83DF0F7-5976-4F88-BAAB-18CA67F6320B}"/>
    <cellStyle name="20% - Accent6 2 4 2 4 2 2 3" xfId="14898" xr:uid="{45688D37-AB35-4CA7-A5F7-6870AC1877DB}"/>
    <cellStyle name="20% - Accent6 2 4 2 4 2 2 3 2" xfId="39301" xr:uid="{C51567B2-6755-49A3-B67C-0626FEBCEAA2}"/>
    <cellStyle name="20% - Accent6 2 4 2 4 2 2 4" xfId="29207" xr:uid="{48F84319-5612-4BAC-8562-8F293DA0555E}"/>
    <cellStyle name="20% - Accent6 2 4 2 4 2 3" xfId="7712" xr:uid="{92839FCC-0CA2-4B79-B92B-A1B60D39B640}"/>
    <cellStyle name="20% - Accent6 2 4 2 4 2 3 2" xfId="20456" xr:uid="{C39AB3E8-7FC8-4159-95AC-ABCF063C15E2}"/>
    <cellStyle name="20% - Accent6 2 4 2 4 2 3 2 2" xfId="43293" xr:uid="{A6408571-5B9D-432B-9F7C-F6A2DADC877C}"/>
    <cellStyle name="20% - Accent6 2 4 2 4 2 3 3" xfId="33199" xr:uid="{8202B8A7-68CB-403A-90C3-A600D0FF37F8}"/>
    <cellStyle name="20% - Accent6 2 4 2 4 2 4" xfId="14897" xr:uid="{863FD505-FECA-445F-8F56-5EBF9D929E22}"/>
    <cellStyle name="20% - Accent6 2 4 2 4 2 4 2" xfId="39300" xr:uid="{DAB6E070-6370-4205-918E-0E2543B7BEA4}"/>
    <cellStyle name="20% - Accent6 2 4 2 4 2 5" xfId="29206" xr:uid="{26CE9CAE-3766-4A8F-AA1F-71C33E6EA01A}"/>
    <cellStyle name="20% - Accent6 2 4 2 4 3" xfId="2151" xr:uid="{A00D75FE-6795-4F81-BC4B-718AC90FB4DF}"/>
    <cellStyle name="20% - Accent6 2 4 2 4 3 2" xfId="7714" xr:uid="{A19346EE-C050-4E11-8A01-83F8804CC51A}"/>
    <cellStyle name="20% - Accent6 2 4 2 4 3 2 2" xfId="20458" xr:uid="{1E0D21D7-3933-413F-B5BF-41CCA8FFC89D}"/>
    <cellStyle name="20% - Accent6 2 4 2 4 3 2 2 2" xfId="43295" xr:uid="{497B626C-D5C4-4820-81A5-64180A143F03}"/>
    <cellStyle name="20% - Accent6 2 4 2 4 3 2 3" xfId="33201" xr:uid="{776F7571-8C92-4DD9-9292-9FD6482D7048}"/>
    <cellStyle name="20% - Accent6 2 4 2 4 3 3" xfId="14899" xr:uid="{8936904E-2E8F-4942-BF6C-58A8AA3B4CAA}"/>
    <cellStyle name="20% - Accent6 2 4 2 4 3 3 2" xfId="39302" xr:uid="{5103C685-4C61-44D8-AEC8-7BCA86BBD0C6}"/>
    <cellStyle name="20% - Accent6 2 4 2 4 3 4" xfId="29208" xr:uid="{9EDBADDB-8004-4E0B-8503-9B55E6CBFA1E}"/>
    <cellStyle name="20% - Accent6 2 4 2 4 4" xfId="7711" xr:uid="{23865B69-FE42-418F-9ADA-FB8523EC4A06}"/>
    <cellStyle name="20% - Accent6 2 4 2 4 4 2" xfId="20455" xr:uid="{96F6E502-D83B-44E0-BC42-BDAC2FCC59B8}"/>
    <cellStyle name="20% - Accent6 2 4 2 4 4 2 2" xfId="43292" xr:uid="{CA8EA75C-F4B5-4E0C-9FA6-DC00229ED0D6}"/>
    <cellStyle name="20% - Accent6 2 4 2 4 4 3" xfId="33198" xr:uid="{5BC86BD5-0E6F-46DA-97C6-7E771B435FFD}"/>
    <cellStyle name="20% - Accent6 2 4 2 4 5" xfId="14896" xr:uid="{C6370644-41CA-46AE-B62F-FC061F601BAB}"/>
    <cellStyle name="20% - Accent6 2 4 2 4 5 2" xfId="39299" xr:uid="{43099D16-B9C2-4FF4-A98C-B920ED24A39C}"/>
    <cellStyle name="20% - Accent6 2 4 2 4 6" xfId="29205" xr:uid="{E55B4A42-2E26-4842-AA01-A24BD9DAD9E9}"/>
    <cellStyle name="20% - Accent6 2 4 2 5" xfId="2152" xr:uid="{306AE1B4-4042-490B-BF96-65703E27B75D}"/>
    <cellStyle name="20% - Accent6 2 4 2 5 2" xfId="2153" xr:uid="{1FE1B9E0-42F4-4EDE-AD39-7A4C3F23E12D}"/>
    <cellStyle name="20% - Accent6 2 4 2 5 2 2" xfId="7716" xr:uid="{3AC00398-0E8B-40A4-A6D4-BCAC1804E0F9}"/>
    <cellStyle name="20% - Accent6 2 4 2 5 2 2 2" xfId="20460" xr:uid="{A337047B-0F31-45AE-87CB-23CA154FD47C}"/>
    <cellStyle name="20% - Accent6 2 4 2 5 2 2 2 2" xfId="43297" xr:uid="{9FF51239-BCC4-4005-9158-D0788E3874F3}"/>
    <cellStyle name="20% - Accent6 2 4 2 5 2 2 3" xfId="33203" xr:uid="{226E3862-9B1F-428B-A357-F91B694BCE13}"/>
    <cellStyle name="20% - Accent6 2 4 2 5 2 3" xfId="14901" xr:uid="{B1FB26A7-76BC-4B26-8241-13D2D4B4180B}"/>
    <cellStyle name="20% - Accent6 2 4 2 5 2 3 2" xfId="39304" xr:uid="{C99BD8C1-C6F0-4ECE-9C9D-8875C4321E53}"/>
    <cellStyle name="20% - Accent6 2 4 2 5 2 4" xfId="29210" xr:uid="{1D2343C5-D168-49A5-BDDD-1EC5DED97242}"/>
    <cellStyle name="20% - Accent6 2 4 2 5 3" xfId="7715" xr:uid="{1BFE16ED-BF8A-4937-AAFB-BDC39046D86C}"/>
    <cellStyle name="20% - Accent6 2 4 2 5 3 2" xfId="20459" xr:uid="{6BD87BDF-67ED-426A-ABCE-6861F9CC65D5}"/>
    <cellStyle name="20% - Accent6 2 4 2 5 3 2 2" xfId="43296" xr:uid="{F1264C12-B602-4481-BE13-2234B6AE6981}"/>
    <cellStyle name="20% - Accent6 2 4 2 5 3 3" xfId="33202" xr:uid="{503B1857-C544-4F10-BAAC-8AAFE4243010}"/>
    <cellStyle name="20% - Accent6 2 4 2 5 4" xfId="14900" xr:uid="{321199B9-9B2F-46BE-90F2-78421EBD6A33}"/>
    <cellStyle name="20% - Accent6 2 4 2 5 4 2" xfId="39303" xr:uid="{389F091A-9FF6-4C84-A039-78B05AB8C1C4}"/>
    <cellStyle name="20% - Accent6 2 4 2 5 5" xfId="29209" xr:uid="{E208E4AC-6DDE-43FC-AF2E-65937C06B716}"/>
    <cellStyle name="20% - Accent6 2 4 2 6" xfId="2154" xr:uid="{34AE0F7D-FBA0-44D2-AF76-59E623A16730}"/>
    <cellStyle name="20% - Accent6 2 4 2 6 2" xfId="7717" xr:uid="{3CD4A9F8-9A54-4470-B926-E5BAE76F3288}"/>
    <cellStyle name="20% - Accent6 2 4 2 6 2 2" xfId="20461" xr:uid="{86086DA6-643A-4DC6-812B-27E8BF32C40B}"/>
    <cellStyle name="20% - Accent6 2 4 2 6 2 2 2" xfId="43298" xr:uid="{A98A3D67-F9A0-4681-ABB9-91CED9C89359}"/>
    <cellStyle name="20% - Accent6 2 4 2 6 2 3" xfId="33204" xr:uid="{CA6A76A4-627B-4E7E-9965-A01AD582BFBE}"/>
    <cellStyle name="20% - Accent6 2 4 2 6 3" xfId="14902" xr:uid="{A602A172-C727-4E46-BD21-45E45FCB11E1}"/>
    <cellStyle name="20% - Accent6 2 4 2 6 3 2" xfId="39305" xr:uid="{B2DDF6AD-E497-428C-B615-A40B255C14A7}"/>
    <cellStyle name="20% - Accent6 2 4 2 6 4" xfId="29211" xr:uid="{9702E19D-C3E1-415A-8FDE-1B3F9049AFC5}"/>
    <cellStyle name="20% - Accent6 2 4 2 7" xfId="7690" xr:uid="{4D16B43B-349E-45F8-B168-E8C38CBCD0FA}"/>
    <cellStyle name="20% - Accent6 2 4 2 7 2" xfId="20434" xr:uid="{9D7B2ADC-4FF8-4BFC-BC2E-6F37A01533FB}"/>
    <cellStyle name="20% - Accent6 2 4 2 7 2 2" xfId="43271" xr:uid="{D0404187-169E-4957-8CA6-E9F9EBD792F0}"/>
    <cellStyle name="20% - Accent6 2 4 2 7 3" xfId="33177" xr:uid="{5CA4CF1F-4F89-4BEC-B8A4-8BFECACC93A0}"/>
    <cellStyle name="20% - Accent6 2 4 2 8" xfId="10432" xr:uid="{A82D474D-4572-4E1A-BC28-238B17AA6367}"/>
    <cellStyle name="20% - Accent6 2 4 2 8 2" xfId="35704" xr:uid="{8024BCC0-C848-4B8B-85B1-BDDECC070E12}"/>
    <cellStyle name="20% - Accent6 2 4 2 9" xfId="14875" xr:uid="{A50CED70-4ADD-496D-B9E5-08855660A0E3}"/>
    <cellStyle name="20% - Accent6 2 4 2 9 2" xfId="39278" xr:uid="{1BC45833-8C53-4945-8075-5C23C90F062E}"/>
    <cellStyle name="20% - Accent6 2 4 3" xfId="2155" xr:uid="{85419626-C574-4EFC-A52B-86ADC7BFF451}"/>
    <cellStyle name="20% - Accent6 2 4 3 10" xfId="25691" xr:uid="{EAB25C3D-028E-4424-B8B6-7BB8A7885BF9}"/>
    <cellStyle name="20% - Accent6 2 4 3 10 2" xfId="48515" xr:uid="{A109CD75-E8DB-4830-A18D-FF0AE7848A2B}"/>
    <cellStyle name="20% - Accent6 2 4 3 11" xfId="29212" xr:uid="{146007C0-BA97-49A9-AB46-A73A64A25FB5}"/>
    <cellStyle name="20% - Accent6 2 4 3 2" xfId="2156" xr:uid="{DF844AA7-2EEC-41B1-85D2-37DCB4EF4D6C}"/>
    <cellStyle name="20% - Accent6 2 4 3 2 10" xfId="29213" xr:uid="{6D889E5F-E93F-4179-ADD3-86CA0971E3EB}"/>
    <cellStyle name="20% - Accent6 2 4 3 2 2" xfId="2157" xr:uid="{3FF0632B-9CD0-44AF-971C-F05076BD5DA3}"/>
    <cellStyle name="20% - Accent6 2 4 3 2 2 2" xfId="2158" xr:uid="{4A9C765F-92EF-48EC-BE8C-313D0A10CBE8}"/>
    <cellStyle name="20% - Accent6 2 4 3 2 2 2 2" xfId="7721" xr:uid="{15659F64-ED9F-4F44-8E42-52F0CF5C7DB5}"/>
    <cellStyle name="20% - Accent6 2 4 3 2 2 2 2 2" xfId="20465" xr:uid="{E59AE561-06B3-4D33-A2A6-BBC19FCC0807}"/>
    <cellStyle name="20% - Accent6 2 4 3 2 2 2 2 2 2" xfId="43302" xr:uid="{908A9940-136E-4169-BC81-C7D2D6262CE8}"/>
    <cellStyle name="20% - Accent6 2 4 3 2 2 2 2 3" xfId="33208" xr:uid="{E7159874-13FC-44DB-8C92-FBE1E120D2F4}"/>
    <cellStyle name="20% - Accent6 2 4 3 2 2 2 3" xfId="14906" xr:uid="{73B80DF7-3738-4D8E-BD62-275F16D551A3}"/>
    <cellStyle name="20% - Accent6 2 4 3 2 2 2 3 2" xfId="39309" xr:uid="{38484E12-5E66-4B46-AF42-8B7B8B601A78}"/>
    <cellStyle name="20% - Accent6 2 4 3 2 2 2 4" xfId="29215" xr:uid="{70D12985-C9B2-4F1E-9297-AACAA8C3A7A7}"/>
    <cellStyle name="20% - Accent6 2 4 3 2 2 3" xfId="7720" xr:uid="{9C62ABE8-AD96-42E1-9EFD-CDA17EA6128E}"/>
    <cellStyle name="20% - Accent6 2 4 3 2 2 3 2" xfId="20464" xr:uid="{A4783F6F-0D29-4A77-8851-AD5769C59254}"/>
    <cellStyle name="20% - Accent6 2 4 3 2 2 3 2 2" xfId="43301" xr:uid="{72ACCA23-A904-416D-B1B6-48C33054FBFE}"/>
    <cellStyle name="20% - Accent6 2 4 3 2 2 3 3" xfId="33207" xr:uid="{05569D85-4F5C-4C05-A343-E0C35456F850}"/>
    <cellStyle name="20% - Accent6 2 4 3 2 2 4" xfId="14905" xr:uid="{952E164E-6249-455C-9202-AC903FB0A6D4}"/>
    <cellStyle name="20% - Accent6 2 4 3 2 2 4 2" xfId="39308" xr:uid="{01F24B70-450C-43FB-AD03-B93D71BB795E}"/>
    <cellStyle name="20% - Accent6 2 4 3 2 2 5" xfId="29214" xr:uid="{F244D70E-9FDE-4A8C-A59E-6F2E8EBCF394}"/>
    <cellStyle name="20% - Accent6 2 4 3 2 3" xfId="2159" xr:uid="{18A35991-DD35-4C2A-A5EA-DAE8063ADF11}"/>
    <cellStyle name="20% - Accent6 2 4 3 2 3 2" xfId="2160" xr:uid="{F9995B23-A6AF-48E7-ABF9-4A20233A7E16}"/>
    <cellStyle name="20% - Accent6 2 4 3 2 3 2 2" xfId="7723" xr:uid="{E9F7724A-F30C-4B39-B854-C89CC44193F5}"/>
    <cellStyle name="20% - Accent6 2 4 3 2 3 2 2 2" xfId="20467" xr:uid="{28E4122B-2BC8-4AFD-9335-CCD5509B3B31}"/>
    <cellStyle name="20% - Accent6 2 4 3 2 3 2 2 2 2" xfId="43304" xr:uid="{D24BE2CD-6820-4B35-8165-01292EE8FBC3}"/>
    <cellStyle name="20% - Accent6 2 4 3 2 3 2 2 3" xfId="33210" xr:uid="{D2B59746-02DC-4287-8548-BE0FC4EC94D3}"/>
    <cellStyle name="20% - Accent6 2 4 3 2 3 2 3" xfId="14908" xr:uid="{47564629-785C-4851-9FC7-CF318B3C7822}"/>
    <cellStyle name="20% - Accent6 2 4 3 2 3 2 3 2" xfId="39311" xr:uid="{FD04EAB4-B3FA-480C-84BE-641FC69FEB90}"/>
    <cellStyle name="20% - Accent6 2 4 3 2 3 2 4" xfId="29217" xr:uid="{D68A5B90-CD97-4621-A287-F26DCB0E793C}"/>
    <cellStyle name="20% - Accent6 2 4 3 2 3 3" xfId="7722" xr:uid="{53BCE130-5A38-4A8F-AA4D-729F1063F227}"/>
    <cellStyle name="20% - Accent6 2 4 3 2 3 3 2" xfId="20466" xr:uid="{4E2DDFD8-476C-4814-BBCF-553D3A4249AE}"/>
    <cellStyle name="20% - Accent6 2 4 3 2 3 3 2 2" xfId="43303" xr:uid="{FD489C8D-7A97-49EE-AD2B-01B815FC80CF}"/>
    <cellStyle name="20% - Accent6 2 4 3 2 3 3 3" xfId="33209" xr:uid="{70ECC57A-C7F7-4BC7-B12D-8BF547DB8996}"/>
    <cellStyle name="20% - Accent6 2 4 3 2 3 4" xfId="14907" xr:uid="{706EF6BB-D8EC-4DD6-88C2-C63BB5F73B43}"/>
    <cellStyle name="20% - Accent6 2 4 3 2 3 4 2" xfId="39310" xr:uid="{62761E43-E992-43C7-8306-E1707B2AC6A5}"/>
    <cellStyle name="20% - Accent6 2 4 3 2 3 5" xfId="29216" xr:uid="{EB7A028E-9D0C-4C9E-B609-28DA56DB965A}"/>
    <cellStyle name="20% - Accent6 2 4 3 2 4" xfId="2161" xr:uid="{947AF6EC-DAB5-4BFF-A5A2-D9972361928E}"/>
    <cellStyle name="20% - Accent6 2 4 3 2 4 2" xfId="7724" xr:uid="{1CF74748-F56F-4D2A-9CBA-7C2F3A0FE290}"/>
    <cellStyle name="20% - Accent6 2 4 3 2 4 2 2" xfId="20468" xr:uid="{39B7D866-2012-4434-B91E-16AC3D86C153}"/>
    <cellStyle name="20% - Accent6 2 4 3 2 4 2 2 2" xfId="43305" xr:uid="{04319BE8-22C2-4EC1-9478-3C109D79ED44}"/>
    <cellStyle name="20% - Accent6 2 4 3 2 4 2 3" xfId="33211" xr:uid="{B970A073-1096-463A-950F-FF32E4EEA9F6}"/>
    <cellStyle name="20% - Accent6 2 4 3 2 4 3" xfId="14909" xr:uid="{591090C9-A975-4A66-9106-D4C9C4F5C2DE}"/>
    <cellStyle name="20% - Accent6 2 4 3 2 4 3 2" xfId="39312" xr:uid="{E303C791-8B14-402A-88EA-CEB997C67FDA}"/>
    <cellStyle name="20% - Accent6 2 4 3 2 4 4" xfId="29218" xr:uid="{B739F51E-2F9F-47B5-AA9A-ADDE89C8915F}"/>
    <cellStyle name="20% - Accent6 2 4 3 2 5" xfId="7719" xr:uid="{1877315C-AFF6-4464-A461-6979DE76B0BB}"/>
    <cellStyle name="20% - Accent6 2 4 3 2 5 2" xfId="20463" xr:uid="{02F8E2BE-9729-4D9D-8481-4A644ED637A4}"/>
    <cellStyle name="20% - Accent6 2 4 3 2 5 2 2" xfId="43300" xr:uid="{FD8A842C-509B-48B5-99C3-68D0BF55C90A}"/>
    <cellStyle name="20% - Accent6 2 4 3 2 5 3" xfId="33206" xr:uid="{C9B061DC-EF1D-4CAA-8DFF-17F6E953822D}"/>
    <cellStyle name="20% - Accent6 2 4 3 2 6" xfId="11791" xr:uid="{88FDC9BB-7BF4-44BA-8168-CD753F7DC7E9}"/>
    <cellStyle name="20% - Accent6 2 4 3 2 6 2" xfId="36845" xr:uid="{8FF7F380-2517-464B-A090-1B496C3ACB41}"/>
    <cellStyle name="20% - Accent6 2 4 3 2 7" xfId="14904" xr:uid="{28B3BC69-A031-42EE-A049-C50CC2161E5A}"/>
    <cellStyle name="20% - Accent6 2 4 3 2 7 2" xfId="39307" xr:uid="{4D859274-F377-4047-AA6A-978067756286}"/>
    <cellStyle name="20% - Accent6 2 4 3 2 8" xfId="24566" xr:uid="{62F783BD-61BE-4AE3-BE7C-25FC7E454005}"/>
    <cellStyle name="20% - Accent6 2 4 3 2 8 2" xfId="47400" xr:uid="{7DDD0C64-E333-42D6-B750-50BEF7A84F57}"/>
    <cellStyle name="20% - Accent6 2 4 3 2 9" xfId="26656" xr:uid="{FDBC44EC-F0C4-4B09-9760-A34EAFA62DDB}"/>
    <cellStyle name="20% - Accent6 2 4 3 2 9 2" xfId="49472" xr:uid="{D8D00579-C2A4-4102-9BE1-6446A8E92270}"/>
    <cellStyle name="20% - Accent6 2 4 3 3" xfId="2162" xr:uid="{F4816DF6-395E-4BE7-ACC7-87B67C2C35AB}"/>
    <cellStyle name="20% - Accent6 2 4 3 3 2" xfId="2163" xr:uid="{DD4D355A-8AC1-4838-BF77-E8A67B33DAF1}"/>
    <cellStyle name="20% - Accent6 2 4 3 3 2 2" xfId="2164" xr:uid="{E2BE4D51-1F61-445F-9CE3-047C91EDBB44}"/>
    <cellStyle name="20% - Accent6 2 4 3 3 2 2 2" xfId="7727" xr:uid="{50AAE750-263C-4A0B-9753-1076CCA6A173}"/>
    <cellStyle name="20% - Accent6 2 4 3 3 2 2 2 2" xfId="20471" xr:uid="{8839FFA4-4565-4478-8624-5DD5FA700648}"/>
    <cellStyle name="20% - Accent6 2 4 3 3 2 2 2 2 2" xfId="43308" xr:uid="{50EE2AE8-AA2E-40C2-9337-74D2244F15A3}"/>
    <cellStyle name="20% - Accent6 2 4 3 3 2 2 2 3" xfId="33214" xr:uid="{40A5375D-F07B-4901-AB88-A52E27776470}"/>
    <cellStyle name="20% - Accent6 2 4 3 3 2 2 3" xfId="14912" xr:uid="{94280E08-1601-4DDC-B504-9E7E23BFA07C}"/>
    <cellStyle name="20% - Accent6 2 4 3 3 2 2 3 2" xfId="39315" xr:uid="{5A1587F6-BC60-4546-B7F5-67D899C7AEAB}"/>
    <cellStyle name="20% - Accent6 2 4 3 3 2 2 4" xfId="29221" xr:uid="{64CAF404-AB1C-4765-BB81-335EED724176}"/>
    <cellStyle name="20% - Accent6 2 4 3 3 2 3" xfId="7726" xr:uid="{C9FFD725-EE22-403D-8AB1-7EED7C34BDB1}"/>
    <cellStyle name="20% - Accent6 2 4 3 3 2 3 2" xfId="20470" xr:uid="{15702937-AEC0-437E-B9EF-7C4178C23BCB}"/>
    <cellStyle name="20% - Accent6 2 4 3 3 2 3 2 2" xfId="43307" xr:uid="{3A247587-A667-4CDA-A863-077671B183AD}"/>
    <cellStyle name="20% - Accent6 2 4 3 3 2 3 3" xfId="33213" xr:uid="{9B2BF01A-1444-49FC-84CD-41E1E53FBA00}"/>
    <cellStyle name="20% - Accent6 2 4 3 3 2 4" xfId="14911" xr:uid="{98CCB514-EA7A-46DC-8099-003E268EF9D6}"/>
    <cellStyle name="20% - Accent6 2 4 3 3 2 4 2" xfId="39314" xr:uid="{CE77B56A-033B-40E3-B956-BC38D2DD0168}"/>
    <cellStyle name="20% - Accent6 2 4 3 3 2 5" xfId="29220" xr:uid="{1DA9A322-4AF5-482C-8283-146448D94BE8}"/>
    <cellStyle name="20% - Accent6 2 4 3 3 3" xfId="2165" xr:uid="{F93C94AB-F2BB-4966-903B-E1611A8B3F9E}"/>
    <cellStyle name="20% - Accent6 2 4 3 3 3 2" xfId="7728" xr:uid="{B1D4CA80-6A27-4891-843A-81667086A65F}"/>
    <cellStyle name="20% - Accent6 2 4 3 3 3 2 2" xfId="20472" xr:uid="{503CF525-7F6D-4474-B639-9EB9AB3862B8}"/>
    <cellStyle name="20% - Accent6 2 4 3 3 3 2 2 2" xfId="43309" xr:uid="{78EE1C8A-7CF0-448D-B2B2-6D6FEAECC50B}"/>
    <cellStyle name="20% - Accent6 2 4 3 3 3 2 3" xfId="33215" xr:uid="{C0354C22-EF52-4A2C-80AC-8BBD4F85CB89}"/>
    <cellStyle name="20% - Accent6 2 4 3 3 3 3" xfId="14913" xr:uid="{70F40CEE-930A-43A1-BB69-A92228AB0E19}"/>
    <cellStyle name="20% - Accent6 2 4 3 3 3 3 2" xfId="39316" xr:uid="{AE219CF3-2FA1-4DB9-9C15-4AD697084427}"/>
    <cellStyle name="20% - Accent6 2 4 3 3 3 4" xfId="29222" xr:uid="{29420B07-E04E-474A-AC96-677D3647FA1B}"/>
    <cellStyle name="20% - Accent6 2 4 3 3 4" xfId="7725" xr:uid="{C58327AB-6205-4D1C-B9AE-A09D8E4B3EF5}"/>
    <cellStyle name="20% - Accent6 2 4 3 3 4 2" xfId="20469" xr:uid="{EFD5377E-7835-451B-8E3D-70D428677ECB}"/>
    <cellStyle name="20% - Accent6 2 4 3 3 4 2 2" xfId="43306" xr:uid="{2352BBE4-3DEE-4CB6-A54A-CACE8F11233E}"/>
    <cellStyle name="20% - Accent6 2 4 3 3 4 3" xfId="33212" xr:uid="{CA871F91-70BD-40B1-90D7-9A23C8A8C541}"/>
    <cellStyle name="20% - Accent6 2 4 3 3 5" xfId="14910" xr:uid="{EDD6D696-B5D3-460B-BC5F-9A1D48562650}"/>
    <cellStyle name="20% - Accent6 2 4 3 3 5 2" xfId="39313" xr:uid="{18C8E693-35BD-42B7-A129-41B39F3C6573}"/>
    <cellStyle name="20% - Accent6 2 4 3 3 6" xfId="29219" xr:uid="{3C42535A-67AB-4BA0-956D-56F0CCB788EF}"/>
    <cellStyle name="20% - Accent6 2 4 3 4" xfId="2166" xr:uid="{2076D7F2-4F70-4199-B2FD-D23E3698B588}"/>
    <cellStyle name="20% - Accent6 2 4 3 4 2" xfId="2167" xr:uid="{164F03FD-D433-4292-8375-204F7A15B89D}"/>
    <cellStyle name="20% - Accent6 2 4 3 4 2 2" xfId="7730" xr:uid="{87855D66-C787-4C84-A232-9D005888CB67}"/>
    <cellStyle name="20% - Accent6 2 4 3 4 2 2 2" xfId="20474" xr:uid="{A65E3270-A640-478A-A7F6-697DD088CEDC}"/>
    <cellStyle name="20% - Accent6 2 4 3 4 2 2 2 2" xfId="43311" xr:uid="{4E6BFBE9-EE07-4204-AD65-EE983DC42DFA}"/>
    <cellStyle name="20% - Accent6 2 4 3 4 2 2 3" xfId="33217" xr:uid="{3D06907C-3AA3-4ACC-B130-5061275B4F9D}"/>
    <cellStyle name="20% - Accent6 2 4 3 4 2 3" xfId="14915" xr:uid="{F43B2680-08BC-4962-B8F5-AD351493235A}"/>
    <cellStyle name="20% - Accent6 2 4 3 4 2 3 2" xfId="39318" xr:uid="{8EBB2038-60C7-400C-A95B-4BEE209FFE23}"/>
    <cellStyle name="20% - Accent6 2 4 3 4 2 4" xfId="29224" xr:uid="{0A493F6B-8E44-46EE-8704-25A63E70039C}"/>
    <cellStyle name="20% - Accent6 2 4 3 4 3" xfId="7729" xr:uid="{7763240C-893F-4D9D-9390-1A30E96F35EE}"/>
    <cellStyle name="20% - Accent6 2 4 3 4 3 2" xfId="20473" xr:uid="{C785EE3C-8AAD-42CC-9324-3F464C871C49}"/>
    <cellStyle name="20% - Accent6 2 4 3 4 3 2 2" xfId="43310" xr:uid="{CFFE3B44-B2D2-4F23-B314-4FAB371D2954}"/>
    <cellStyle name="20% - Accent6 2 4 3 4 3 3" xfId="33216" xr:uid="{EF2EE478-0C23-4540-ACBA-F6E0B29EABDD}"/>
    <cellStyle name="20% - Accent6 2 4 3 4 4" xfId="14914" xr:uid="{E387BE06-77AE-4CA7-8FFD-697418E11C4F}"/>
    <cellStyle name="20% - Accent6 2 4 3 4 4 2" xfId="39317" xr:uid="{94810CF1-CDD1-47AD-9726-3CAA4529DB34}"/>
    <cellStyle name="20% - Accent6 2 4 3 4 5" xfId="29223" xr:uid="{01D45B0D-68C1-4AC4-AD3C-6BD6872860EF}"/>
    <cellStyle name="20% - Accent6 2 4 3 5" xfId="2168" xr:uid="{EEE7CF81-0DF8-4221-B0A0-D6B270231207}"/>
    <cellStyle name="20% - Accent6 2 4 3 5 2" xfId="7731" xr:uid="{5E892ADD-9E9D-4990-AD86-748A12A1019A}"/>
    <cellStyle name="20% - Accent6 2 4 3 5 2 2" xfId="20475" xr:uid="{68DD2CA7-A9AF-4E5F-9BAD-B4AD17DE1CD5}"/>
    <cellStyle name="20% - Accent6 2 4 3 5 2 2 2" xfId="43312" xr:uid="{E180216A-6B4F-4842-8522-E281A42FBF4B}"/>
    <cellStyle name="20% - Accent6 2 4 3 5 2 3" xfId="33218" xr:uid="{9140E419-FD87-4551-A387-3AD2BBFADF99}"/>
    <cellStyle name="20% - Accent6 2 4 3 5 3" xfId="14916" xr:uid="{E95618BA-713B-4912-903F-615ABF45F1EB}"/>
    <cellStyle name="20% - Accent6 2 4 3 5 3 2" xfId="39319" xr:uid="{7D9C5CEC-9B32-4A49-9A7E-45DE520EC47E}"/>
    <cellStyle name="20% - Accent6 2 4 3 5 4" xfId="29225" xr:uid="{4CD63211-467C-49D4-A456-8C5274A2CA96}"/>
    <cellStyle name="20% - Accent6 2 4 3 6" xfId="7718" xr:uid="{367232B8-A727-4988-92F6-A1DD92806EC1}"/>
    <cellStyle name="20% - Accent6 2 4 3 6 2" xfId="20462" xr:uid="{D1084807-ED58-4F08-A9C4-0CDBD9C529DD}"/>
    <cellStyle name="20% - Accent6 2 4 3 6 2 2" xfId="43299" xr:uid="{DDEDEB93-9D32-4971-AAA7-C2DA0B94D64A}"/>
    <cellStyle name="20% - Accent6 2 4 3 6 3" xfId="33205" xr:uid="{ACC86B06-6C52-4C3C-97B9-E310404D8E9A}"/>
    <cellStyle name="20% - Accent6 2 4 3 7" xfId="10695" xr:uid="{2672918F-4BC7-4CEB-8FD1-8157EC475D6E}"/>
    <cellStyle name="20% - Accent6 2 4 3 7 2" xfId="35888" xr:uid="{431F83B6-4086-4237-B813-896D57B18BCE}"/>
    <cellStyle name="20% - Accent6 2 4 3 8" xfId="14903" xr:uid="{E19E3919-D694-49D7-8133-19C1B3D9A403}"/>
    <cellStyle name="20% - Accent6 2 4 3 8 2" xfId="39306" xr:uid="{75A8AA3E-3C38-436C-A121-6B7EBDA8695B}"/>
    <cellStyle name="20% - Accent6 2 4 3 9" xfId="23608" xr:uid="{CAECE269-493F-4FBC-A659-FC7D53B33D52}"/>
    <cellStyle name="20% - Accent6 2 4 3 9 2" xfId="46442" xr:uid="{36B1BB91-0486-45CA-9DA0-8AA230AE0B3C}"/>
    <cellStyle name="20% - Accent6 2 4 4" xfId="2169" xr:uid="{1552D200-EF47-4AAC-91C8-7C361C35D8C5}"/>
    <cellStyle name="20% - Accent6 2 4 4 10" xfId="29226" xr:uid="{74CAD8F7-FC14-4951-8CFB-A6655D334D34}"/>
    <cellStyle name="20% - Accent6 2 4 4 2" xfId="2170" xr:uid="{A7AAB022-ADB2-4D1F-9B95-F7F4803663B3}"/>
    <cellStyle name="20% - Accent6 2 4 4 2 2" xfId="2171" xr:uid="{EE9D5C67-04BE-4808-8868-81974A70C1C0}"/>
    <cellStyle name="20% - Accent6 2 4 4 2 2 2" xfId="7734" xr:uid="{D1CD73A2-3FDA-4EEA-9462-C143E067D1CD}"/>
    <cellStyle name="20% - Accent6 2 4 4 2 2 2 2" xfId="20478" xr:uid="{7CBA4D00-B8B8-4943-942C-162409A85197}"/>
    <cellStyle name="20% - Accent6 2 4 4 2 2 2 2 2" xfId="43315" xr:uid="{A7E38507-9EF5-4E28-9C06-F6669DD08E8F}"/>
    <cellStyle name="20% - Accent6 2 4 4 2 2 2 3" xfId="33221" xr:uid="{686CE966-FF4A-4CC5-8B9C-4935DADBE45C}"/>
    <cellStyle name="20% - Accent6 2 4 4 2 2 3" xfId="14919" xr:uid="{3CC1BED9-D5F0-4C49-A360-EBCE1BD8165B}"/>
    <cellStyle name="20% - Accent6 2 4 4 2 2 3 2" xfId="39322" xr:uid="{D770923B-EB9C-4926-9774-A7F3A0F15643}"/>
    <cellStyle name="20% - Accent6 2 4 4 2 2 4" xfId="29228" xr:uid="{1F1FBB63-07AD-4F52-8FC2-B65D4DE920C5}"/>
    <cellStyle name="20% - Accent6 2 4 4 2 3" xfId="7733" xr:uid="{FCEE1A2B-3756-4A14-94D0-13E67F0D3BDE}"/>
    <cellStyle name="20% - Accent6 2 4 4 2 3 2" xfId="20477" xr:uid="{FF7D6324-2C33-4B51-A7A4-372870810D7E}"/>
    <cellStyle name="20% - Accent6 2 4 4 2 3 2 2" xfId="43314" xr:uid="{E93C72E2-7B66-4EB9-8168-041C7875B94A}"/>
    <cellStyle name="20% - Accent6 2 4 4 2 3 3" xfId="33220" xr:uid="{A485A279-7E8C-4E76-A7A0-C18E48780103}"/>
    <cellStyle name="20% - Accent6 2 4 4 2 4" xfId="11987" xr:uid="{64A12F3F-4B9F-4EC0-80B7-B3AAD9B105BC}"/>
    <cellStyle name="20% - Accent6 2 4 4 2 4 2" xfId="37041" xr:uid="{4D73091E-F117-4F8C-BF2F-6972E2E6AA34}"/>
    <cellStyle name="20% - Accent6 2 4 4 2 5" xfId="14918" xr:uid="{F61E9ABF-5DA4-435F-A5DA-EDEF74C3ECC7}"/>
    <cellStyle name="20% - Accent6 2 4 4 2 5 2" xfId="39321" xr:uid="{140E27FA-AEAC-47D5-BA0A-FC4D70869756}"/>
    <cellStyle name="20% - Accent6 2 4 4 2 6" xfId="24762" xr:uid="{E79A2898-A3DE-4652-95FC-A9C253A6F335}"/>
    <cellStyle name="20% - Accent6 2 4 4 2 6 2" xfId="47596" xr:uid="{F7F30564-36B6-48F9-823F-AC04626CBF98}"/>
    <cellStyle name="20% - Accent6 2 4 4 2 7" xfId="26852" xr:uid="{DC6047DA-9ED8-40D6-99B9-9C95075A8031}"/>
    <cellStyle name="20% - Accent6 2 4 4 2 7 2" xfId="49668" xr:uid="{6F61BD3A-17D1-4738-9F39-D2223A8DA59F}"/>
    <cellStyle name="20% - Accent6 2 4 4 2 8" xfId="29227" xr:uid="{3531AD84-27A0-4C80-9DBA-89BE379C95F5}"/>
    <cellStyle name="20% - Accent6 2 4 4 3" xfId="2172" xr:uid="{1EBD67FB-A44C-405F-8D0F-B057BAB6E87A}"/>
    <cellStyle name="20% - Accent6 2 4 4 3 2" xfId="2173" xr:uid="{059306D8-3ABA-46C9-95DD-0B9B30B09C0D}"/>
    <cellStyle name="20% - Accent6 2 4 4 3 2 2" xfId="7736" xr:uid="{453CECF3-CDCD-4E3D-B172-33A43C0EB816}"/>
    <cellStyle name="20% - Accent6 2 4 4 3 2 2 2" xfId="20480" xr:uid="{C6699E37-0A08-4387-BB9E-4DA5F311F501}"/>
    <cellStyle name="20% - Accent6 2 4 4 3 2 2 2 2" xfId="43317" xr:uid="{E4D3CE27-F40E-4FFC-84DD-8C8766ADCD15}"/>
    <cellStyle name="20% - Accent6 2 4 4 3 2 2 3" xfId="33223" xr:uid="{B1A27D94-4C9E-4E09-9966-2E97304B94C6}"/>
    <cellStyle name="20% - Accent6 2 4 4 3 2 3" xfId="14921" xr:uid="{A9304C0F-3522-45AD-BD73-6CC6196DB616}"/>
    <cellStyle name="20% - Accent6 2 4 4 3 2 3 2" xfId="39324" xr:uid="{A9C378E9-5C0F-4D71-A224-17449E60F0C8}"/>
    <cellStyle name="20% - Accent6 2 4 4 3 2 4" xfId="29230" xr:uid="{7A504E4C-A202-4889-8E18-0A627E4614C3}"/>
    <cellStyle name="20% - Accent6 2 4 4 3 3" xfId="7735" xr:uid="{E3B8CF79-2CDF-49A4-9543-35859C90EE22}"/>
    <cellStyle name="20% - Accent6 2 4 4 3 3 2" xfId="20479" xr:uid="{4430AE7C-46CD-4559-98CD-1AECECE96FD0}"/>
    <cellStyle name="20% - Accent6 2 4 4 3 3 2 2" xfId="43316" xr:uid="{B6523E00-DBDC-45F9-BBD6-E782EBA2C9A5}"/>
    <cellStyle name="20% - Accent6 2 4 4 3 3 3" xfId="33222" xr:uid="{AB4AA189-CDCF-4385-8628-76602B0B1832}"/>
    <cellStyle name="20% - Accent6 2 4 4 3 4" xfId="14920" xr:uid="{49BA5508-40C2-470D-8AC5-913104E99405}"/>
    <cellStyle name="20% - Accent6 2 4 4 3 4 2" xfId="39323" xr:uid="{8874A451-385B-4DDA-ABB0-F70B259A6160}"/>
    <cellStyle name="20% - Accent6 2 4 4 3 5" xfId="29229" xr:uid="{4FD19395-3F93-40B5-82E3-15C8F2DAEA40}"/>
    <cellStyle name="20% - Accent6 2 4 4 4" xfId="2174" xr:uid="{484FA00E-A733-43AC-B9D1-3B6147B4DF2C}"/>
    <cellStyle name="20% - Accent6 2 4 4 4 2" xfId="7737" xr:uid="{3A37638A-D6F2-49F4-817D-08E48DB32D6C}"/>
    <cellStyle name="20% - Accent6 2 4 4 4 2 2" xfId="20481" xr:uid="{97591F33-553E-411D-8A15-AE30518A7E5C}"/>
    <cellStyle name="20% - Accent6 2 4 4 4 2 2 2" xfId="43318" xr:uid="{42192D02-4AB1-4DAA-92B1-197B8FE9B9C0}"/>
    <cellStyle name="20% - Accent6 2 4 4 4 2 3" xfId="33224" xr:uid="{A3997814-6C5D-4A48-A22E-4C0293745D6D}"/>
    <cellStyle name="20% - Accent6 2 4 4 4 3" xfId="14922" xr:uid="{65A9AD66-0B39-4341-BC47-C399CE587654}"/>
    <cellStyle name="20% - Accent6 2 4 4 4 3 2" xfId="39325" xr:uid="{298B5A86-C044-4402-9E73-EE7B28FC5442}"/>
    <cellStyle name="20% - Accent6 2 4 4 4 4" xfId="29231" xr:uid="{698BB4F5-9AAE-4EF1-AF40-3E14FD334706}"/>
    <cellStyle name="20% - Accent6 2 4 4 5" xfId="7732" xr:uid="{2B6441BB-6F81-43E5-8842-540631D44529}"/>
    <cellStyle name="20% - Accent6 2 4 4 5 2" xfId="20476" xr:uid="{F494831E-8F5A-4F9C-951E-2387A2D230F6}"/>
    <cellStyle name="20% - Accent6 2 4 4 5 2 2" xfId="43313" xr:uid="{F971983E-7C9C-4AAB-8A3B-348430E6EF32}"/>
    <cellStyle name="20% - Accent6 2 4 4 5 3" xfId="33219" xr:uid="{EF0625B3-9C02-40BA-8D09-AEB59DF81F9D}"/>
    <cellStyle name="20% - Accent6 2 4 4 6" xfId="10908" xr:uid="{0CF3C71E-7863-4A52-8FFF-B32E48041D13}"/>
    <cellStyle name="20% - Accent6 2 4 4 6 2" xfId="36084" xr:uid="{8EB02EA4-D8D2-4056-A714-792535CA9C9C}"/>
    <cellStyle name="20% - Accent6 2 4 4 7" xfId="14917" xr:uid="{B83F044A-2985-49E9-9AFF-42F4CA524251}"/>
    <cellStyle name="20% - Accent6 2 4 4 7 2" xfId="39320" xr:uid="{FE4F52EA-BC52-4EA7-85F5-FA7B80F2ECA6}"/>
    <cellStyle name="20% - Accent6 2 4 4 8" xfId="23804" xr:uid="{417C060F-7618-44DC-AD85-2AB476925965}"/>
    <cellStyle name="20% - Accent6 2 4 4 8 2" xfId="46638" xr:uid="{A716EFDF-4A95-4936-B181-DF440D3166F0}"/>
    <cellStyle name="20% - Accent6 2 4 4 9" xfId="25887" xr:uid="{075B48F7-117D-4D72-A9C9-2E8563931039}"/>
    <cellStyle name="20% - Accent6 2 4 4 9 2" xfId="48711" xr:uid="{35ED0F54-E46E-4AAE-B806-ABBF1E83D085}"/>
    <cellStyle name="20% - Accent6 2 4 5" xfId="2175" xr:uid="{44DD4606-6F2E-4AB9-9222-2BFE343DCC14}"/>
    <cellStyle name="20% - Accent6 2 4 5 2" xfId="2176" xr:uid="{4F50458F-1C21-4304-961C-3DB6C00BDB98}"/>
    <cellStyle name="20% - Accent6 2 4 5 2 2" xfId="2177" xr:uid="{F173B1E1-8F07-44D7-BFB5-493BB2572122}"/>
    <cellStyle name="20% - Accent6 2 4 5 2 2 2" xfId="7740" xr:uid="{3B88399E-D10A-493E-BAC2-C7BA2562917D}"/>
    <cellStyle name="20% - Accent6 2 4 5 2 2 2 2" xfId="20484" xr:uid="{EB911AF3-F924-4DC3-80A8-134219D88E0B}"/>
    <cellStyle name="20% - Accent6 2 4 5 2 2 2 2 2" xfId="43321" xr:uid="{68F0D680-F4F2-4653-A127-62B46F292F8D}"/>
    <cellStyle name="20% - Accent6 2 4 5 2 2 2 3" xfId="33227" xr:uid="{FD0A99CC-8DE3-4094-890E-927AE8A38C4C}"/>
    <cellStyle name="20% - Accent6 2 4 5 2 2 3" xfId="14925" xr:uid="{2227EF4A-786A-4787-B77E-B68F543C569B}"/>
    <cellStyle name="20% - Accent6 2 4 5 2 2 3 2" xfId="39328" xr:uid="{4BC42F51-7095-45E1-BE55-41AF2ECBE955}"/>
    <cellStyle name="20% - Accent6 2 4 5 2 2 4" xfId="29234" xr:uid="{094AE106-D99B-4001-9FBB-7CF5137C261F}"/>
    <cellStyle name="20% - Accent6 2 4 5 2 3" xfId="7739" xr:uid="{FC4E403A-177B-48A3-A073-76D194739A96}"/>
    <cellStyle name="20% - Accent6 2 4 5 2 3 2" xfId="20483" xr:uid="{B3753592-C4EF-4801-BF93-B187B886ABC2}"/>
    <cellStyle name="20% - Accent6 2 4 5 2 3 2 2" xfId="43320" xr:uid="{705091FF-BE5D-4A88-8D5F-DF51011E6217}"/>
    <cellStyle name="20% - Accent6 2 4 5 2 3 3" xfId="33226" xr:uid="{7A39559C-B7C2-4DC4-8DC2-0CC19F03869D}"/>
    <cellStyle name="20% - Accent6 2 4 5 2 4" xfId="11418" xr:uid="{58C89140-F3EB-47A1-9691-F8F74B1BB221}"/>
    <cellStyle name="20% - Accent6 2 4 5 2 4 2" xfId="36472" xr:uid="{CD5370F1-6F2B-48C7-8CF1-6E08C6082F9F}"/>
    <cellStyle name="20% - Accent6 2 4 5 2 5" xfId="14924" xr:uid="{16AB23E4-7148-471D-B8D6-8E40585BCBE1}"/>
    <cellStyle name="20% - Accent6 2 4 5 2 5 2" xfId="39327" xr:uid="{DAD65BB4-21CE-4837-808A-A9E9CF18BA86}"/>
    <cellStyle name="20% - Accent6 2 4 5 2 6" xfId="24193" xr:uid="{E56F4912-1608-4077-8D8D-838BA6BB3AD0}"/>
    <cellStyle name="20% - Accent6 2 4 5 2 6 2" xfId="47027" xr:uid="{13665DEC-FC7F-48F1-9DF3-96B4340084EA}"/>
    <cellStyle name="20% - Accent6 2 4 5 2 7" xfId="26283" xr:uid="{CD37C452-80D4-43F9-95A8-1E4F8AE757B1}"/>
    <cellStyle name="20% - Accent6 2 4 5 2 7 2" xfId="49099" xr:uid="{14872AA0-C5B7-4ADA-8667-E75BE7D4C3F3}"/>
    <cellStyle name="20% - Accent6 2 4 5 2 8" xfId="29233" xr:uid="{BE5BE530-9BBE-4B8B-8D2E-3FD8035D9DB8}"/>
    <cellStyle name="20% - Accent6 2 4 5 3" xfId="2178" xr:uid="{E88C7BFA-39AF-4339-B832-15C65C867C5A}"/>
    <cellStyle name="20% - Accent6 2 4 5 3 2" xfId="7741" xr:uid="{0609144E-96E0-4760-9E76-6CBD7340176E}"/>
    <cellStyle name="20% - Accent6 2 4 5 3 2 2" xfId="20485" xr:uid="{60C9074B-6FBE-457C-8311-E7600BAE8954}"/>
    <cellStyle name="20% - Accent6 2 4 5 3 2 2 2" xfId="43322" xr:uid="{8A938494-E4A7-439F-9A84-EDDFA52E6B4A}"/>
    <cellStyle name="20% - Accent6 2 4 5 3 2 3" xfId="33228" xr:uid="{10264C33-D88B-4F02-9599-69A025C520EB}"/>
    <cellStyle name="20% - Accent6 2 4 5 3 3" xfId="14926" xr:uid="{1B8D1BDE-9A9C-4565-AE07-30FD56B7528D}"/>
    <cellStyle name="20% - Accent6 2 4 5 3 3 2" xfId="39329" xr:uid="{46A0BC79-1DAE-4314-A52C-8F7F9A8B89C5}"/>
    <cellStyle name="20% - Accent6 2 4 5 3 4" xfId="29235" xr:uid="{16ED5BC4-BA85-4F0D-A23B-FE22BBFBA462}"/>
    <cellStyle name="20% - Accent6 2 4 5 4" xfId="7738" xr:uid="{A922086E-A331-4CC3-A888-6496D52AC586}"/>
    <cellStyle name="20% - Accent6 2 4 5 4 2" xfId="20482" xr:uid="{89C0754C-D320-4491-81ED-7B7AAE829083}"/>
    <cellStyle name="20% - Accent6 2 4 5 4 2 2" xfId="43319" xr:uid="{5AC8D1CF-67C4-4950-9A5F-20AF66818E6F}"/>
    <cellStyle name="20% - Accent6 2 4 5 4 3" xfId="33225" xr:uid="{F56E384A-FB47-498B-B94A-B2A5AE631FCA}"/>
    <cellStyle name="20% - Accent6 2 4 5 5" xfId="10203" xr:uid="{E97C200F-F041-4D89-B540-F922ADD0F4FB}"/>
    <cellStyle name="20% - Accent6 2 4 5 5 2" xfId="35528" xr:uid="{403F89C2-8FE6-4AA3-B14F-FBCA9CB66A83}"/>
    <cellStyle name="20% - Accent6 2 4 5 6" xfId="14923" xr:uid="{B27AD471-6805-4B07-96D5-77E7A9C9EE4F}"/>
    <cellStyle name="20% - Accent6 2 4 5 6 2" xfId="39326" xr:uid="{7FD582A2-35A0-44B6-8CCC-D18EF9E9994A}"/>
    <cellStyle name="20% - Accent6 2 4 5 7" xfId="23235" xr:uid="{77700264-6559-4779-B8D5-6D3A71F1CA94}"/>
    <cellStyle name="20% - Accent6 2 4 5 7 2" xfId="46069" xr:uid="{6F0507FB-C3DB-4C3E-AE26-4206C6D99D2B}"/>
    <cellStyle name="20% - Accent6 2 4 5 8" xfId="25319" xr:uid="{DD05B774-394D-4D83-A392-6FE4FF6D9058}"/>
    <cellStyle name="20% - Accent6 2 4 5 8 2" xfId="48143" xr:uid="{3F4D632A-C1DF-4757-B7FD-3BA95782E7B8}"/>
    <cellStyle name="20% - Accent6 2 4 5 9" xfId="29232" xr:uid="{230B0A3F-2771-4762-B56F-FDC4306566C8}"/>
    <cellStyle name="20% - Accent6 2 4 6" xfId="2179" xr:uid="{933F0E34-ACB5-42A4-8394-927A045EA7AB}"/>
    <cellStyle name="20% - Accent6 2 4 6 2" xfId="2180" xr:uid="{4F3429DC-F934-4B04-ADFF-FE36C53E6143}"/>
    <cellStyle name="20% - Accent6 2 4 6 2 2" xfId="7743" xr:uid="{41BF584E-6D71-4C70-9168-631B92A0F7D3}"/>
    <cellStyle name="20% - Accent6 2 4 6 2 2 2" xfId="20487" xr:uid="{731938DE-0CDD-4DD6-837B-F8FEE3809A2F}"/>
    <cellStyle name="20% - Accent6 2 4 6 2 2 2 2" xfId="43324" xr:uid="{CD9CD978-E3D5-41C1-99FB-ABA41E6160FF}"/>
    <cellStyle name="20% - Accent6 2 4 6 2 2 3" xfId="33230" xr:uid="{C8D65E19-8A16-4AC5-95D7-BB4D21E792F7}"/>
    <cellStyle name="20% - Accent6 2 4 6 2 3" xfId="14928" xr:uid="{B36F6E33-2E2D-48FF-8E79-0D6D6088A919}"/>
    <cellStyle name="20% - Accent6 2 4 6 2 3 2" xfId="39331" xr:uid="{FB6198D4-1C0F-400A-AD4B-22C18DD10864}"/>
    <cellStyle name="20% - Accent6 2 4 6 2 4" xfId="29237" xr:uid="{1DF2AF87-FAC8-4836-B52E-2EC62B530695}"/>
    <cellStyle name="20% - Accent6 2 4 6 3" xfId="7742" xr:uid="{62AB9A11-2F9C-44F4-AA4E-8CF2CC8C5AD0}"/>
    <cellStyle name="20% - Accent6 2 4 6 3 2" xfId="20486" xr:uid="{C4B526D3-0C8B-4146-B239-48EEB676D3EE}"/>
    <cellStyle name="20% - Accent6 2 4 6 3 2 2" xfId="43323" xr:uid="{500F43D1-AE6F-46CC-9F85-534AA18D8929}"/>
    <cellStyle name="20% - Accent6 2 4 6 3 3" xfId="33229" xr:uid="{0443E316-02D9-4DB5-8374-121A846236F1}"/>
    <cellStyle name="20% - Accent6 2 4 6 4" xfId="11234" xr:uid="{CE66AA42-2D42-4ED2-94E2-4A157C96E89F}"/>
    <cellStyle name="20% - Accent6 2 4 6 4 2" xfId="36288" xr:uid="{8D8AAF73-AFB1-4F82-A4D2-0EFC5429A746}"/>
    <cellStyle name="20% - Accent6 2 4 6 5" xfId="14927" xr:uid="{9ADACF65-244E-40FC-8E64-2C457983C64B}"/>
    <cellStyle name="20% - Accent6 2 4 6 5 2" xfId="39330" xr:uid="{4E58025F-F321-4FEA-8FC4-0C8708E932B2}"/>
    <cellStyle name="20% - Accent6 2 4 6 6" xfId="24009" xr:uid="{F8B43665-5C9D-4036-9908-2CECE7ACBAAE}"/>
    <cellStyle name="20% - Accent6 2 4 6 6 2" xfId="46843" xr:uid="{AF0F7EAC-F3B8-42F6-8D01-7A37815686D8}"/>
    <cellStyle name="20% - Accent6 2 4 6 7" xfId="26099" xr:uid="{DB979B89-65D2-4EF2-BF8B-865F1E13D94C}"/>
    <cellStyle name="20% - Accent6 2 4 6 7 2" xfId="48915" xr:uid="{7C19B115-B126-4E11-8616-F5B94DF592D1}"/>
    <cellStyle name="20% - Accent6 2 4 6 8" xfId="29236" xr:uid="{C6A6D293-1D56-44D6-B16F-4C9CECD79903}"/>
    <cellStyle name="20% - Accent6 2 4 7" xfId="2181" xr:uid="{B1D19B86-16BC-4A8B-B8CC-6673AA85DA19}"/>
    <cellStyle name="20% - Accent6 2 4 7 2" xfId="7744" xr:uid="{8A92635B-3A3A-437B-9DC5-2BDE1F21AA3D}"/>
    <cellStyle name="20% - Accent6 2 4 7 2 2" xfId="20488" xr:uid="{265553E9-AA66-472C-9CE7-0439F989B723}"/>
    <cellStyle name="20% - Accent6 2 4 7 2 2 2" xfId="43325" xr:uid="{4DDD4E55-F06D-4A7D-8B08-C520B6C5EDEB}"/>
    <cellStyle name="20% - Accent6 2 4 7 2 3" xfId="33231" xr:uid="{8FF7C661-C355-4C63-8EE9-C4FF04BE8769}"/>
    <cellStyle name="20% - Accent6 2 4 7 3" xfId="14929" xr:uid="{86E04BF4-D5C8-4AA7-9382-BCCAA8AD3DA5}"/>
    <cellStyle name="20% - Accent6 2 4 7 3 2" xfId="39332" xr:uid="{7F3353CB-37CC-4E8C-BB09-78F670E048B5}"/>
    <cellStyle name="20% - Accent6 2 4 7 4" xfId="29238" xr:uid="{50DDF891-939C-4610-B863-F0E29C11493E}"/>
    <cellStyle name="20% - Accent6 2 4 8" xfId="7689" xr:uid="{DA44C8C7-8D06-4098-9B40-00EDCAF96DB0}"/>
    <cellStyle name="20% - Accent6 2 4 8 2" xfId="20433" xr:uid="{53CC49DC-D813-4654-9090-33E7C59436CB}"/>
    <cellStyle name="20% - Accent6 2 4 8 2 2" xfId="43270" xr:uid="{BD71484B-08DB-4FBC-BACE-CA3926499DF9}"/>
    <cellStyle name="20% - Accent6 2 4 8 3" xfId="33176" xr:uid="{CCAA8308-C077-4FFE-93F7-726535CE303D}"/>
    <cellStyle name="20% - Accent6 2 4 9" xfId="9908" xr:uid="{9C8DBB6A-F971-4C09-84E0-8FAAEF906969}"/>
    <cellStyle name="20% - Accent6 2 4 9 2" xfId="35380" xr:uid="{D2123F58-D40B-494A-BA6B-EB883E4AAE24}"/>
    <cellStyle name="20% - Accent6 2 4_Expiring Rate Analysis" xfId="12467" xr:uid="{8DA45800-1CBF-4525-AE13-6D6242756B5F}"/>
    <cellStyle name="20% - Accent6 2 5" xfId="2182" xr:uid="{C2132961-3E43-433D-AB29-1AC8C79107C9}"/>
    <cellStyle name="20% - Accent6 2 5 10" xfId="23150" xr:uid="{B3E79D29-83B3-4F9F-AE76-0D1EDEE6D561}"/>
    <cellStyle name="20% - Accent6 2 5 10 2" xfId="45984" xr:uid="{89C85211-2B80-41B9-9C22-4DD4032553B6}"/>
    <cellStyle name="20% - Accent6 2 5 11" xfId="25234" xr:uid="{ADD7E397-A12A-4EC4-BECF-3070D1513C3F}"/>
    <cellStyle name="20% - Accent6 2 5 11 2" xfId="48058" xr:uid="{41192240-01A3-4187-9BD5-30D59A291CDB}"/>
    <cellStyle name="20% - Accent6 2 5 12" xfId="29239" xr:uid="{C20E2EAE-4DA3-4FF8-9534-BBD00C41A204}"/>
    <cellStyle name="20% - Accent6 2 5 2" xfId="2183" xr:uid="{CE9A99DE-59AA-43AD-862F-4EB120C7CBAA}"/>
    <cellStyle name="20% - Accent6 2 5 2 10" xfId="25594" xr:uid="{9FBDC846-3A09-4EAD-BEE8-7A6D3188DBD8}"/>
    <cellStyle name="20% - Accent6 2 5 2 10 2" xfId="48418" xr:uid="{43535329-1EDE-4E71-99F5-50DE5A29E8F9}"/>
    <cellStyle name="20% - Accent6 2 5 2 11" xfId="29240" xr:uid="{EAA5A915-F44D-4275-8C24-8068694A6BE4}"/>
    <cellStyle name="20% - Accent6 2 5 2 2" xfId="2184" xr:uid="{3DCBB035-B27B-4CBC-AF05-3DD622282148}"/>
    <cellStyle name="20% - Accent6 2 5 2 2 10" xfId="29241" xr:uid="{5E5AED19-98E2-45E7-973F-9C7D0C5F1915}"/>
    <cellStyle name="20% - Accent6 2 5 2 2 2" xfId="2185" xr:uid="{9120A994-E7DB-4088-8D83-C682115E6568}"/>
    <cellStyle name="20% - Accent6 2 5 2 2 2 2" xfId="2186" xr:uid="{693A4C8A-E976-4FBC-AF3E-90417EF03DA9}"/>
    <cellStyle name="20% - Accent6 2 5 2 2 2 2 2" xfId="7749" xr:uid="{CB2BF666-082E-4FF2-8B94-35B2A8FEEFC2}"/>
    <cellStyle name="20% - Accent6 2 5 2 2 2 2 2 2" xfId="20493" xr:uid="{F1296A1D-5B4F-4DD3-A283-3C26AA7DA473}"/>
    <cellStyle name="20% - Accent6 2 5 2 2 2 2 2 2 2" xfId="43330" xr:uid="{6D4261C0-7391-44F0-9E90-947EF1BAF963}"/>
    <cellStyle name="20% - Accent6 2 5 2 2 2 2 2 3" xfId="33236" xr:uid="{DA5FC007-E4A9-4AFB-BA4C-87E7DA7AB820}"/>
    <cellStyle name="20% - Accent6 2 5 2 2 2 2 3" xfId="14934" xr:uid="{902620CD-5B0E-4313-A40F-1CC018FE047D}"/>
    <cellStyle name="20% - Accent6 2 5 2 2 2 2 3 2" xfId="39337" xr:uid="{3741D985-FF25-402B-B9D3-12C5B84B31D7}"/>
    <cellStyle name="20% - Accent6 2 5 2 2 2 2 4" xfId="29243" xr:uid="{7AB6822E-4853-4834-890B-224EFDBF6A22}"/>
    <cellStyle name="20% - Accent6 2 5 2 2 2 3" xfId="7748" xr:uid="{664B211A-1D1D-4A5D-9969-CB29890A4C72}"/>
    <cellStyle name="20% - Accent6 2 5 2 2 2 3 2" xfId="20492" xr:uid="{9E75176A-6E1E-4818-A48A-5D282143C92D}"/>
    <cellStyle name="20% - Accent6 2 5 2 2 2 3 2 2" xfId="43329" xr:uid="{1BC3F09F-6D17-40FF-9EF6-396D7724DB8C}"/>
    <cellStyle name="20% - Accent6 2 5 2 2 2 3 3" xfId="33235" xr:uid="{6427FE22-7F17-4E2E-A460-EEA79F2F9DA5}"/>
    <cellStyle name="20% - Accent6 2 5 2 2 2 4" xfId="14933" xr:uid="{394680C6-E535-4DA1-9C8F-49EF0299929E}"/>
    <cellStyle name="20% - Accent6 2 5 2 2 2 4 2" xfId="39336" xr:uid="{ACF8B449-479E-428A-8AB9-EAACFFE8557C}"/>
    <cellStyle name="20% - Accent6 2 5 2 2 2 5" xfId="29242" xr:uid="{FF8C9BE5-4163-4CE8-990B-7DAA366C7D2F}"/>
    <cellStyle name="20% - Accent6 2 5 2 2 3" xfId="2187" xr:uid="{A7288178-6F98-41D5-8F82-3DC4B7AAB958}"/>
    <cellStyle name="20% - Accent6 2 5 2 2 3 2" xfId="2188" xr:uid="{FD4A3E79-3B0A-4CCE-B6BB-087071F63E77}"/>
    <cellStyle name="20% - Accent6 2 5 2 2 3 2 2" xfId="7751" xr:uid="{9F30ED5E-0E19-4DA9-B7EA-D4BD58D65049}"/>
    <cellStyle name="20% - Accent6 2 5 2 2 3 2 2 2" xfId="20495" xr:uid="{B34444B6-670E-49EC-B224-C1B8FB7D8829}"/>
    <cellStyle name="20% - Accent6 2 5 2 2 3 2 2 2 2" xfId="43332" xr:uid="{7B1D6FAF-C83E-4FF3-AB21-46CF51252B4D}"/>
    <cellStyle name="20% - Accent6 2 5 2 2 3 2 2 3" xfId="33238" xr:uid="{553866CA-6743-4390-BADE-17443A330F3D}"/>
    <cellStyle name="20% - Accent6 2 5 2 2 3 2 3" xfId="14936" xr:uid="{742256A4-3135-4939-B0D6-88C9B77782D8}"/>
    <cellStyle name="20% - Accent6 2 5 2 2 3 2 3 2" xfId="39339" xr:uid="{A8E520CF-0447-45B7-B1C8-CBB222A4385B}"/>
    <cellStyle name="20% - Accent6 2 5 2 2 3 2 4" xfId="29245" xr:uid="{210008C4-F1E5-47CE-9280-A46AD83D3AB6}"/>
    <cellStyle name="20% - Accent6 2 5 2 2 3 3" xfId="7750" xr:uid="{B9E2B6FA-F0EC-4C0A-8049-5770EA68331A}"/>
    <cellStyle name="20% - Accent6 2 5 2 2 3 3 2" xfId="20494" xr:uid="{40AFED27-4297-4BB0-BDB0-8C6360EEF133}"/>
    <cellStyle name="20% - Accent6 2 5 2 2 3 3 2 2" xfId="43331" xr:uid="{4BFC05A2-4D7C-4FAC-A105-E66CF78F619B}"/>
    <cellStyle name="20% - Accent6 2 5 2 2 3 3 3" xfId="33237" xr:uid="{CAF22347-2D79-4577-AD97-B2D4B0E4A4D2}"/>
    <cellStyle name="20% - Accent6 2 5 2 2 3 4" xfId="14935" xr:uid="{D029B25B-A2B2-49A5-AE13-226476AAEE09}"/>
    <cellStyle name="20% - Accent6 2 5 2 2 3 4 2" xfId="39338" xr:uid="{BCFDF279-5DA2-47FB-AB99-7B524B4FDD73}"/>
    <cellStyle name="20% - Accent6 2 5 2 2 3 5" xfId="29244" xr:uid="{2DBCA024-D711-435F-B6DE-AEE55584F958}"/>
    <cellStyle name="20% - Accent6 2 5 2 2 4" xfId="2189" xr:uid="{6D416A76-9CD6-4759-A5C8-0546E5F6AD10}"/>
    <cellStyle name="20% - Accent6 2 5 2 2 4 2" xfId="7752" xr:uid="{40C6B1C6-B5CE-46EE-A475-3023D5DA3C1C}"/>
    <cellStyle name="20% - Accent6 2 5 2 2 4 2 2" xfId="20496" xr:uid="{CFD48F42-B4A2-4B8D-BB67-407BB48FB899}"/>
    <cellStyle name="20% - Accent6 2 5 2 2 4 2 2 2" xfId="43333" xr:uid="{EE7C4FE4-1735-45BA-A57A-F8E03884B0E6}"/>
    <cellStyle name="20% - Accent6 2 5 2 2 4 2 3" xfId="33239" xr:uid="{A6262FCA-E10A-4F67-95A7-E3B66EADF041}"/>
    <cellStyle name="20% - Accent6 2 5 2 2 4 3" xfId="14937" xr:uid="{6E44468E-A7CD-4926-B1AF-6CDE6EF2D64E}"/>
    <cellStyle name="20% - Accent6 2 5 2 2 4 3 2" xfId="39340" xr:uid="{4B1944B9-4410-4333-ADC6-9A2815FDEE37}"/>
    <cellStyle name="20% - Accent6 2 5 2 2 4 4" xfId="29246" xr:uid="{A0DA1383-EE90-4ECC-A345-8FA9E1C944A0}"/>
    <cellStyle name="20% - Accent6 2 5 2 2 5" xfId="7747" xr:uid="{9608347D-A971-4730-BB2C-83DD4807A66E}"/>
    <cellStyle name="20% - Accent6 2 5 2 2 5 2" xfId="20491" xr:uid="{4F2147E3-253A-480E-8690-79FE55A865BB}"/>
    <cellStyle name="20% - Accent6 2 5 2 2 5 2 2" xfId="43328" xr:uid="{EDE1D83B-99BB-455C-A636-BE8DD98DFB33}"/>
    <cellStyle name="20% - Accent6 2 5 2 2 5 3" xfId="33234" xr:uid="{0485E5CA-9AA4-4651-B767-EBB20A98AB33}"/>
    <cellStyle name="20% - Accent6 2 5 2 2 6" xfId="11694" xr:uid="{BF59E440-180C-45D0-BC8F-D87FBA370BEC}"/>
    <cellStyle name="20% - Accent6 2 5 2 2 6 2" xfId="36748" xr:uid="{02846468-087F-49BB-9188-6E2053935BD6}"/>
    <cellStyle name="20% - Accent6 2 5 2 2 7" xfId="14932" xr:uid="{955A778F-B731-4FF5-B38D-4F2AFC428BBC}"/>
    <cellStyle name="20% - Accent6 2 5 2 2 7 2" xfId="39335" xr:uid="{7BB6BD16-545F-473B-AA57-80EE920749D3}"/>
    <cellStyle name="20% - Accent6 2 5 2 2 8" xfId="24469" xr:uid="{DEF4D15A-CDE2-4B6C-8DD4-BA74F24B5738}"/>
    <cellStyle name="20% - Accent6 2 5 2 2 8 2" xfId="47303" xr:uid="{C6AAF55B-0B1B-4161-B193-18113B6294F8}"/>
    <cellStyle name="20% - Accent6 2 5 2 2 9" xfId="26559" xr:uid="{3ECB6702-D616-4011-95EB-5CD66A96AA60}"/>
    <cellStyle name="20% - Accent6 2 5 2 2 9 2" xfId="49375" xr:uid="{49987925-B642-4137-8792-A7B233504D8D}"/>
    <cellStyle name="20% - Accent6 2 5 2 3" xfId="2190" xr:uid="{736827D4-0321-4DB2-8279-AE30F2AA845B}"/>
    <cellStyle name="20% - Accent6 2 5 2 3 2" xfId="2191" xr:uid="{A1E2F5E8-8CE8-47AA-AD8F-BCAA774B997F}"/>
    <cellStyle name="20% - Accent6 2 5 2 3 2 2" xfId="2192" xr:uid="{E2A60481-4E1D-4AC0-A076-84748077794E}"/>
    <cellStyle name="20% - Accent6 2 5 2 3 2 2 2" xfId="7755" xr:uid="{D6822270-75BC-4AD4-A2B5-67474133B5F0}"/>
    <cellStyle name="20% - Accent6 2 5 2 3 2 2 2 2" xfId="20499" xr:uid="{9752164C-FA5A-4054-8FEE-D88436193C26}"/>
    <cellStyle name="20% - Accent6 2 5 2 3 2 2 2 2 2" xfId="43336" xr:uid="{AE4A6F11-C7B9-4D39-AA9B-4DB825F4579E}"/>
    <cellStyle name="20% - Accent6 2 5 2 3 2 2 2 3" xfId="33242" xr:uid="{DE04CF06-7C92-4F6E-9F0B-4F6DC041E7A7}"/>
    <cellStyle name="20% - Accent6 2 5 2 3 2 2 3" xfId="14940" xr:uid="{78F68E6A-3F98-4A01-8AF6-E474F3A1FE26}"/>
    <cellStyle name="20% - Accent6 2 5 2 3 2 2 3 2" xfId="39343" xr:uid="{582658CB-6F73-46C7-908E-8406A077FECF}"/>
    <cellStyle name="20% - Accent6 2 5 2 3 2 2 4" xfId="29249" xr:uid="{0FE2D31D-A481-4556-9B96-7D0BD7FC77F6}"/>
    <cellStyle name="20% - Accent6 2 5 2 3 2 3" xfId="7754" xr:uid="{8517E269-075A-487F-A1F7-85ED86A40EE9}"/>
    <cellStyle name="20% - Accent6 2 5 2 3 2 3 2" xfId="20498" xr:uid="{716E7841-0A31-48C7-93DB-927CFC08488B}"/>
    <cellStyle name="20% - Accent6 2 5 2 3 2 3 2 2" xfId="43335" xr:uid="{328048D3-8C08-4751-B911-1BAB0BC69B62}"/>
    <cellStyle name="20% - Accent6 2 5 2 3 2 3 3" xfId="33241" xr:uid="{2B52C305-7555-4867-950B-00005BE1FA4E}"/>
    <cellStyle name="20% - Accent6 2 5 2 3 2 4" xfId="14939" xr:uid="{CE0CF192-3B78-48A0-899F-33D915D8E860}"/>
    <cellStyle name="20% - Accent6 2 5 2 3 2 4 2" xfId="39342" xr:uid="{BAFE9818-E641-4AF7-B59E-67FCF8A5C71A}"/>
    <cellStyle name="20% - Accent6 2 5 2 3 2 5" xfId="29248" xr:uid="{1F3C807C-501B-45CA-AB0B-151AEF66D2F8}"/>
    <cellStyle name="20% - Accent6 2 5 2 3 3" xfId="2193" xr:uid="{59B72DFB-200A-45D6-BA49-DE78C6906628}"/>
    <cellStyle name="20% - Accent6 2 5 2 3 3 2" xfId="7756" xr:uid="{3C2A80A6-6895-478E-A750-1AB78A170EA2}"/>
    <cellStyle name="20% - Accent6 2 5 2 3 3 2 2" xfId="20500" xr:uid="{AF1DA67C-87DE-46C7-9549-CAC77D27B717}"/>
    <cellStyle name="20% - Accent6 2 5 2 3 3 2 2 2" xfId="43337" xr:uid="{FA2BA113-C13A-4871-BF5D-B6688A3CA301}"/>
    <cellStyle name="20% - Accent6 2 5 2 3 3 2 3" xfId="33243" xr:uid="{2B3DB048-FA81-417A-B34F-72937C9E14A6}"/>
    <cellStyle name="20% - Accent6 2 5 2 3 3 3" xfId="14941" xr:uid="{09F7E21C-EC39-4120-B41F-09A68773174E}"/>
    <cellStyle name="20% - Accent6 2 5 2 3 3 3 2" xfId="39344" xr:uid="{E8044C03-ABC1-4BD6-8D8A-A1D37F82265D}"/>
    <cellStyle name="20% - Accent6 2 5 2 3 3 4" xfId="29250" xr:uid="{EC35184A-E6C2-4A09-9FAF-8A2391DCB04D}"/>
    <cellStyle name="20% - Accent6 2 5 2 3 4" xfId="7753" xr:uid="{1A4225E8-1662-427D-894C-B60AFD08F97E}"/>
    <cellStyle name="20% - Accent6 2 5 2 3 4 2" xfId="20497" xr:uid="{97EBF962-E854-46E1-B130-78BCAA2AA85A}"/>
    <cellStyle name="20% - Accent6 2 5 2 3 4 2 2" xfId="43334" xr:uid="{498E820A-1326-486F-8102-B0EF646AACA6}"/>
    <cellStyle name="20% - Accent6 2 5 2 3 4 3" xfId="33240" xr:uid="{416EFEC8-F2B0-498D-BC81-84A4CC771D5D}"/>
    <cellStyle name="20% - Accent6 2 5 2 3 5" xfId="14938" xr:uid="{F673E6D0-C2DA-4022-9114-B2313C8E8406}"/>
    <cellStyle name="20% - Accent6 2 5 2 3 5 2" xfId="39341" xr:uid="{33903264-BAF5-4B21-9E8C-08A3B86352E8}"/>
    <cellStyle name="20% - Accent6 2 5 2 3 6" xfId="29247" xr:uid="{CA552161-A4EE-4515-937E-F5CC2DDC340B}"/>
    <cellStyle name="20% - Accent6 2 5 2 4" xfId="2194" xr:uid="{8C16BE58-6013-408A-8CB6-0112FF8DBB68}"/>
    <cellStyle name="20% - Accent6 2 5 2 4 2" xfId="2195" xr:uid="{D9D08563-8471-4173-BFE5-9E574C78E528}"/>
    <cellStyle name="20% - Accent6 2 5 2 4 2 2" xfId="7758" xr:uid="{1B0988A6-B3D3-44F4-9193-102E831D284D}"/>
    <cellStyle name="20% - Accent6 2 5 2 4 2 2 2" xfId="20502" xr:uid="{F4CD13F3-90DC-42C7-895F-4641D4AF6D3E}"/>
    <cellStyle name="20% - Accent6 2 5 2 4 2 2 2 2" xfId="43339" xr:uid="{D1C22162-765B-4757-8ABD-6C040D71988E}"/>
    <cellStyle name="20% - Accent6 2 5 2 4 2 2 3" xfId="33245" xr:uid="{6A75C32A-839E-42E9-913C-04B59303F6A9}"/>
    <cellStyle name="20% - Accent6 2 5 2 4 2 3" xfId="14943" xr:uid="{6E91BC86-2F7F-4E23-8125-312AD23C18B7}"/>
    <cellStyle name="20% - Accent6 2 5 2 4 2 3 2" xfId="39346" xr:uid="{73F951DB-7BA8-4D64-A2B0-7E610D3750F6}"/>
    <cellStyle name="20% - Accent6 2 5 2 4 2 4" xfId="29252" xr:uid="{65DC90A3-793A-49AC-AC1A-088B602CFFA4}"/>
    <cellStyle name="20% - Accent6 2 5 2 4 3" xfId="7757" xr:uid="{F1A3C8E8-60D4-495D-A2C7-F2E73399BF82}"/>
    <cellStyle name="20% - Accent6 2 5 2 4 3 2" xfId="20501" xr:uid="{559DC52C-2449-4FA2-8CEF-21F096965E7E}"/>
    <cellStyle name="20% - Accent6 2 5 2 4 3 2 2" xfId="43338" xr:uid="{F6E4589F-AF3F-4FFB-AC3C-283A4E95BB24}"/>
    <cellStyle name="20% - Accent6 2 5 2 4 3 3" xfId="33244" xr:uid="{6754ED45-0C49-4CD0-8F61-87ABE8DA8A64}"/>
    <cellStyle name="20% - Accent6 2 5 2 4 4" xfId="14942" xr:uid="{884BB8E5-D9F0-41D2-9289-FF1044F5A885}"/>
    <cellStyle name="20% - Accent6 2 5 2 4 4 2" xfId="39345" xr:uid="{BDE3A60E-1205-475D-B7DF-F26CDD1839B9}"/>
    <cellStyle name="20% - Accent6 2 5 2 4 5" xfId="29251" xr:uid="{A1986FF1-51DE-42FD-8644-026BA98719CD}"/>
    <cellStyle name="20% - Accent6 2 5 2 5" xfId="2196" xr:uid="{C6479010-EA43-4C8B-8DAF-3FC56D1E7C4C}"/>
    <cellStyle name="20% - Accent6 2 5 2 5 2" xfId="7759" xr:uid="{CFE91BA2-780D-467F-A88F-F82F3DE6F9BA}"/>
    <cellStyle name="20% - Accent6 2 5 2 5 2 2" xfId="20503" xr:uid="{D2F680D9-D19D-4810-82D7-B8573B7C8D41}"/>
    <cellStyle name="20% - Accent6 2 5 2 5 2 2 2" xfId="43340" xr:uid="{7FBA095D-F6C5-428C-AD90-C7D9FD07DE6F}"/>
    <cellStyle name="20% - Accent6 2 5 2 5 2 3" xfId="33246" xr:uid="{F6F63A6D-3AF9-4A86-9879-4783E5ED09DD}"/>
    <cellStyle name="20% - Accent6 2 5 2 5 3" xfId="14944" xr:uid="{7B99A6C2-C9D3-401E-8CD0-1A3082409BA6}"/>
    <cellStyle name="20% - Accent6 2 5 2 5 3 2" xfId="39347" xr:uid="{AB2F5BB5-A2B0-4802-B310-DBE7A5DF9109}"/>
    <cellStyle name="20% - Accent6 2 5 2 5 4" xfId="29253" xr:uid="{4DBDAE4A-2BBF-4C6C-86A6-7BBB4F534B8E}"/>
    <cellStyle name="20% - Accent6 2 5 2 6" xfId="7746" xr:uid="{97BB1726-D8C3-4F56-8AB8-7BD82FC82F1C}"/>
    <cellStyle name="20% - Accent6 2 5 2 6 2" xfId="20490" xr:uid="{A5CD3E17-C541-4EB5-84E1-2B11F0E85F8D}"/>
    <cellStyle name="20% - Accent6 2 5 2 6 2 2" xfId="43327" xr:uid="{9CD91EE6-458F-412C-B4D8-B1B28AAF889F}"/>
    <cellStyle name="20% - Accent6 2 5 2 6 3" xfId="33233" xr:uid="{CDE8C98F-CBF1-4E2F-8147-94033CE0CBFC}"/>
    <cellStyle name="20% - Accent6 2 5 2 7" xfId="10527" xr:uid="{ECB2AABD-FAA0-42AD-82E9-D0D678DE6F3D}"/>
    <cellStyle name="20% - Accent6 2 5 2 7 2" xfId="35791" xr:uid="{7998530B-D31E-4D9C-8A2E-7E27A8C15421}"/>
    <cellStyle name="20% - Accent6 2 5 2 8" xfId="14931" xr:uid="{4869A497-315B-4BCC-88A0-16DBA98F002F}"/>
    <cellStyle name="20% - Accent6 2 5 2 8 2" xfId="39334" xr:uid="{0E13F082-A8FF-4442-B304-4EF8C5B94F9E}"/>
    <cellStyle name="20% - Accent6 2 5 2 9" xfId="23511" xr:uid="{4F3F86E3-6C7B-4969-BE71-3ADBF0D37225}"/>
    <cellStyle name="20% - Accent6 2 5 2 9 2" xfId="46345" xr:uid="{7A4B2E03-FB5E-4F85-8362-9C2E1D21C57C}"/>
    <cellStyle name="20% - Accent6 2 5 3" xfId="2197" xr:uid="{D1FA0622-AA3C-484A-85A7-8D2D340E8E3E}"/>
    <cellStyle name="20% - Accent6 2 5 3 10" xfId="29254" xr:uid="{A873B9AC-F364-4420-AE05-8A0541F058F5}"/>
    <cellStyle name="20% - Accent6 2 5 3 2" xfId="2198" xr:uid="{50187766-EE88-40D2-9BE0-6A4AF0D83488}"/>
    <cellStyle name="20% - Accent6 2 5 3 2 2" xfId="2199" xr:uid="{85D85CEA-1751-4BAA-97C2-7C2558117E68}"/>
    <cellStyle name="20% - Accent6 2 5 3 2 2 2" xfId="7762" xr:uid="{5C7D30B6-9076-4AAD-BA63-891371B3A51E}"/>
    <cellStyle name="20% - Accent6 2 5 3 2 2 2 2" xfId="20506" xr:uid="{9B42760B-428B-4B9E-A8C9-DC3FA6984602}"/>
    <cellStyle name="20% - Accent6 2 5 3 2 2 2 2 2" xfId="43343" xr:uid="{183A9E70-6749-4583-81F5-513F1055F5D9}"/>
    <cellStyle name="20% - Accent6 2 5 3 2 2 2 3" xfId="33249" xr:uid="{1C46D098-7FC3-4766-82C9-FED5C627F5AC}"/>
    <cellStyle name="20% - Accent6 2 5 3 2 2 3" xfId="14947" xr:uid="{9B1B0AA4-76DD-4F39-B7C6-8F56138D02BC}"/>
    <cellStyle name="20% - Accent6 2 5 3 2 2 3 2" xfId="39350" xr:uid="{6DB0E4A6-4FDC-4D95-8086-D5A193B69B7F}"/>
    <cellStyle name="20% - Accent6 2 5 3 2 2 4" xfId="29256" xr:uid="{7BFE0BF0-E145-436A-BE77-C0C3C221B015}"/>
    <cellStyle name="20% - Accent6 2 5 3 2 3" xfId="7761" xr:uid="{F27D2176-40CA-4DD1-990B-0999BD28E228}"/>
    <cellStyle name="20% - Accent6 2 5 3 2 3 2" xfId="20505" xr:uid="{6263B139-B6FC-4855-869D-4FCB7A05908B}"/>
    <cellStyle name="20% - Accent6 2 5 3 2 3 2 2" xfId="43342" xr:uid="{4C6B9648-2CE4-464C-BE90-F58F3F335FA2}"/>
    <cellStyle name="20% - Accent6 2 5 3 2 3 3" xfId="33248" xr:uid="{CB3357C8-8089-43C9-8544-D423928B8042}"/>
    <cellStyle name="20% - Accent6 2 5 3 2 4" xfId="11890" xr:uid="{CD5E2986-1CD5-4A8B-996D-F9AF66D47784}"/>
    <cellStyle name="20% - Accent6 2 5 3 2 4 2" xfId="36944" xr:uid="{000AA56B-B057-42A6-92FD-840A9C419E4F}"/>
    <cellStyle name="20% - Accent6 2 5 3 2 5" xfId="14946" xr:uid="{04675C5D-E242-4A9B-BCE7-48DA5B1D8F77}"/>
    <cellStyle name="20% - Accent6 2 5 3 2 5 2" xfId="39349" xr:uid="{2DD16F6E-79B6-4628-9468-E7D155B2EF21}"/>
    <cellStyle name="20% - Accent6 2 5 3 2 6" xfId="24665" xr:uid="{44C0085B-9546-4671-9596-EE930AD810C6}"/>
    <cellStyle name="20% - Accent6 2 5 3 2 6 2" xfId="47499" xr:uid="{FA53ED91-A2BE-4C6E-AF29-997A5A5095B8}"/>
    <cellStyle name="20% - Accent6 2 5 3 2 7" xfId="26755" xr:uid="{2197BC5C-B5C1-4409-B55B-5A9D4F8CD6A9}"/>
    <cellStyle name="20% - Accent6 2 5 3 2 7 2" xfId="49571" xr:uid="{A3871B9A-14A0-4747-A780-A6B2E640B4C8}"/>
    <cellStyle name="20% - Accent6 2 5 3 2 8" xfId="29255" xr:uid="{ECCC10E5-05B4-4C84-8C5F-8C2A49A0977E}"/>
    <cellStyle name="20% - Accent6 2 5 3 3" xfId="2200" xr:uid="{DAF516D8-C5A8-4B33-AF67-4EF00407D481}"/>
    <cellStyle name="20% - Accent6 2 5 3 3 2" xfId="2201" xr:uid="{C527FBDD-8795-4CA3-88A2-CDBD0DAB78A9}"/>
    <cellStyle name="20% - Accent6 2 5 3 3 2 2" xfId="7764" xr:uid="{26CACCCC-600A-4BCB-929D-B50FA82A778F}"/>
    <cellStyle name="20% - Accent6 2 5 3 3 2 2 2" xfId="20508" xr:uid="{116B3BAC-9391-4115-911C-0A0CF1C9D068}"/>
    <cellStyle name="20% - Accent6 2 5 3 3 2 2 2 2" xfId="43345" xr:uid="{8F5E9876-8285-4B6D-B691-166F12B5CB6B}"/>
    <cellStyle name="20% - Accent6 2 5 3 3 2 2 3" xfId="33251" xr:uid="{90BB5C0A-4A12-4DA3-86C8-13D72D819F74}"/>
    <cellStyle name="20% - Accent6 2 5 3 3 2 3" xfId="14949" xr:uid="{40216082-80EE-402C-9316-881B62ABFD1F}"/>
    <cellStyle name="20% - Accent6 2 5 3 3 2 3 2" xfId="39352" xr:uid="{984A4D27-D48D-4E11-8A56-57165BE89268}"/>
    <cellStyle name="20% - Accent6 2 5 3 3 2 4" xfId="29258" xr:uid="{90A396C8-8ACD-4FA2-8ECB-DB9A69616F3A}"/>
    <cellStyle name="20% - Accent6 2 5 3 3 3" xfId="7763" xr:uid="{2A7B174A-A242-4F60-9CA9-6CA351E33757}"/>
    <cellStyle name="20% - Accent6 2 5 3 3 3 2" xfId="20507" xr:uid="{0620BA4C-BE0A-4D96-858B-EC6A0A34881E}"/>
    <cellStyle name="20% - Accent6 2 5 3 3 3 2 2" xfId="43344" xr:uid="{AA566576-76E2-46E1-B4DE-8A419C00A24A}"/>
    <cellStyle name="20% - Accent6 2 5 3 3 3 3" xfId="33250" xr:uid="{7FD35898-69DA-4E0F-B88D-B2D261F18E8D}"/>
    <cellStyle name="20% - Accent6 2 5 3 3 4" xfId="14948" xr:uid="{C62A7748-C8DA-4AC5-91BD-373243423B2C}"/>
    <cellStyle name="20% - Accent6 2 5 3 3 4 2" xfId="39351" xr:uid="{70092392-D7D7-4ED3-AE3D-0ADAE529B186}"/>
    <cellStyle name="20% - Accent6 2 5 3 3 5" xfId="29257" xr:uid="{87162B53-6454-402F-B03C-33079C9ADB8C}"/>
    <cellStyle name="20% - Accent6 2 5 3 4" xfId="2202" xr:uid="{D49F43F5-9A63-4F7A-9F7F-5C65DA55A9AB}"/>
    <cellStyle name="20% - Accent6 2 5 3 4 2" xfId="7765" xr:uid="{62504E1F-B8B8-4603-9DAE-D0FAC58DC951}"/>
    <cellStyle name="20% - Accent6 2 5 3 4 2 2" xfId="20509" xr:uid="{F0442193-7272-409A-B1AA-1300688547DE}"/>
    <cellStyle name="20% - Accent6 2 5 3 4 2 2 2" xfId="43346" xr:uid="{B5C09B4E-DA3E-4904-AD5B-3AAE9E9A7983}"/>
    <cellStyle name="20% - Accent6 2 5 3 4 2 3" xfId="33252" xr:uid="{2C214BD9-7E80-4FBC-84FF-FD6EC5387FB6}"/>
    <cellStyle name="20% - Accent6 2 5 3 4 3" xfId="14950" xr:uid="{FBEFC7EB-2388-44C4-9370-62F07F82D55F}"/>
    <cellStyle name="20% - Accent6 2 5 3 4 3 2" xfId="39353" xr:uid="{CFC0B108-AD59-4012-AC5E-0AE6EBF4F83B}"/>
    <cellStyle name="20% - Accent6 2 5 3 4 4" xfId="29259" xr:uid="{3951F5AF-A3F4-489D-AA91-C8C8C6649B64}"/>
    <cellStyle name="20% - Accent6 2 5 3 5" xfId="7760" xr:uid="{BF849E57-5D59-4A7C-84E0-76BEF422A797}"/>
    <cellStyle name="20% - Accent6 2 5 3 5 2" xfId="20504" xr:uid="{0AE0BA60-F128-42F4-8CD8-8A5C8E7A3201}"/>
    <cellStyle name="20% - Accent6 2 5 3 5 2 2" xfId="43341" xr:uid="{4FF9C203-978E-402B-B88A-FC1E3D6818CF}"/>
    <cellStyle name="20% - Accent6 2 5 3 5 3" xfId="33247" xr:uid="{29D82617-2DAA-40E3-B942-CCC5F253081C}"/>
    <cellStyle name="20% - Accent6 2 5 3 6" xfId="10794" xr:uid="{A65B99A7-B5F4-4E62-8999-CCE20EC65DC7}"/>
    <cellStyle name="20% - Accent6 2 5 3 6 2" xfId="35987" xr:uid="{D8C2D75E-8D40-4F2C-B28D-088747ED2748}"/>
    <cellStyle name="20% - Accent6 2 5 3 7" xfId="14945" xr:uid="{E9DE460D-A1BD-419B-BCF3-7FC798CE6AC1}"/>
    <cellStyle name="20% - Accent6 2 5 3 7 2" xfId="39348" xr:uid="{2E808BDC-5246-40BA-B891-3BBBDF9E312C}"/>
    <cellStyle name="20% - Accent6 2 5 3 8" xfId="23707" xr:uid="{000D4A7E-5129-42B7-A8CB-3129DAE47438}"/>
    <cellStyle name="20% - Accent6 2 5 3 8 2" xfId="46541" xr:uid="{C76102BB-2DA0-4259-B188-3A8DD97406B7}"/>
    <cellStyle name="20% - Accent6 2 5 3 9" xfId="25790" xr:uid="{37EE24CA-3E40-499E-8C38-91BE4B952254}"/>
    <cellStyle name="20% - Accent6 2 5 3 9 2" xfId="48614" xr:uid="{5B800F37-1B46-453E-8421-52C8229A07EF}"/>
    <cellStyle name="20% - Accent6 2 5 4" xfId="2203" xr:uid="{F4EC0FDC-ECFF-49CD-BA85-954C25A33FAA}"/>
    <cellStyle name="20% - Accent6 2 5 4 2" xfId="2204" xr:uid="{9AA6695D-A7A5-4F34-8E6B-AABB4D7140EB}"/>
    <cellStyle name="20% - Accent6 2 5 4 2 2" xfId="2205" xr:uid="{FA2DBA92-7CE5-4846-85E3-C9649355BCF2}"/>
    <cellStyle name="20% - Accent6 2 5 4 2 2 2" xfId="7768" xr:uid="{7FDB993F-072C-410D-98AB-F08E9E9F344A}"/>
    <cellStyle name="20% - Accent6 2 5 4 2 2 2 2" xfId="20512" xr:uid="{EF3425E0-5259-4971-A69B-7E4F33FA52D3}"/>
    <cellStyle name="20% - Accent6 2 5 4 2 2 2 2 2" xfId="43349" xr:uid="{06294508-C35D-4668-9F3B-598B99F76750}"/>
    <cellStyle name="20% - Accent6 2 5 4 2 2 2 3" xfId="33255" xr:uid="{B5D448A0-0B63-42CF-93DE-C57929E19241}"/>
    <cellStyle name="20% - Accent6 2 5 4 2 2 3" xfId="14953" xr:uid="{D0A29B9B-7115-4455-863A-CF49ECCC8B24}"/>
    <cellStyle name="20% - Accent6 2 5 4 2 2 3 2" xfId="39356" xr:uid="{2C4D6BF0-384E-474F-A136-78E9EF6B584C}"/>
    <cellStyle name="20% - Accent6 2 5 4 2 2 4" xfId="29262" xr:uid="{5D02648A-303B-4429-ADBF-D46CC1314458}"/>
    <cellStyle name="20% - Accent6 2 5 4 2 3" xfId="7767" xr:uid="{9221012A-5BE6-43A5-8505-66D20227859C}"/>
    <cellStyle name="20% - Accent6 2 5 4 2 3 2" xfId="20511" xr:uid="{433D9062-4956-4B94-991F-3C5AEAEAA1E7}"/>
    <cellStyle name="20% - Accent6 2 5 4 2 3 2 2" xfId="43348" xr:uid="{6B48A1D1-BD99-4F5D-952C-4627B48E8BCD}"/>
    <cellStyle name="20% - Accent6 2 5 4 2 3 3" xfId="33254" xr:uid="{FABA10AA-ACFB-4B14-B05A-36CBF8A06F08}"/>
    <cellStyle name="20% - Accent6 2 5 4 2 4" xfId="12086" xr:uid="{BDA0D4E8-91AA-4B55-8072-81BCDEE889FC}"/>
    <cellStyle name="20% - Accent6 2 5 4 2 4 2" xfId="37140" xr:uid="{4BCF30AF-1CA6-4372-AEF8-26C1B419AED1}"/>
    <cellStyle name="20% - Accent6 2 5 4 2 5" xfId="14952" xr:uid="{5A418AC3-D28E-457E-B548-B7310FF0BF01}"/>
    <cellStyle name="20% - Accent6 2 5 4 2 5 2" xfId="39355" xr:uid="{1D2C36B2-3735-4C20-A69F-3702E2C209F6}"/>
    <cellStyle name="20% - Accent6 2 5 4 2 6" xfId="24861" xr:uid="{D3C54335-0334-4507-AB41-C8E7BCD2ABD9}"/>
    <cellStyle name="20% - Accent6 2 5 4 2 6 2" xfId="47695" xr:uid="{4474C429-0EC0-440D-A39C-3E867D63B63B}"/>
    <cellStyle name="20% - Accent6 2 5 4 2 7" xfId="26951" xr:uid="{76153A0A-B21A-47E2-ACB2-C5A93C40C85C}"/>
    <cellStyle name="20% - Accent6 2 5 4 2 7 2" xfId="49767" xr:uid="{810340D6-1528-4451-9221-EC43D7851FA4}"/>
    <cellStyle name="20% - Accent6 2 5 4 2 8" xfId="29261" xr:uid="{35B0890E-0594-47C2-9F56-EC64AE281E84}"/>
    <cellStyle name="20% - Accent6 2 5 4 3" xfId="2206" xr:uid="{EC1038E1-8649-4176-847B-C01CA8A26E32}"/>
    <cellStyle name="20% - Accent6 2 5 4 3 2" xfId="7769" xr:uid="{32E37C42-A538-4A11-BCAB-0A42EB830970}"/>
    <cellStyle name="20% - Accent6 2 5 4 3 2 2" xfId="20513" xr:uid="{4426805D-03F7-4C26-BC36-6FF0772F850F}"/>
    <cellStyle name="20% - Accent6 2 5 4 3 2 2 2" xfId="43350" xr:uid="{46C743B6-E0E9-44E6-89A1-BE62EF3DF7D8}"/>
    <cellStyle name="20% - Accent6 2 5 4 3 2 3" xfId="33256" xr:uid="{D1B46D0C-0C04-4A08-B8F4-7FA9E1561F07}"/>
    <cellStyle name="20% - Accent6 2 5 4 3 3" xfId="14954" xr:uid="{0A30CDE3-30B4-4117-8F5B-BECDBABF0CB8}"/>
    <cellStyle name="20% - Accent6 2 5 4 3 3 2" xfId="39357" xr:uid="{90B497AE-70B2-4A09-B42F-06FF77CA68D5}"/>
    <cellStyle name="20% - Accent6 2 5 4 3 4" xfId="29263" xr:uid="{2016A093-9DB5-4A1E-A8EE-F47FB798DAE3}"/>
    <cellStyle name="20% - Accent6 2 5 4 4" xfId="7766" xr:uid="{08817274-DD48-4F78-B9A3-1883E4DC130A}"/>
    <cellStyle name="20% - Accent6 2 5 4 4 2" xfId="20510" xr:uid="{BBE7D0D3-B066-4517-826D-B3F393BC219A}"/>
    <cellStyle name="20% - Accent6 2 5 4 4 2 2" xfId="43347" xr:uid="{EBD8E088-74EA-4378-A514-8841D5A7F6D5}"/>
    <cellStyle name="20% - Accent6 2 5 4 4 3" xfId="33253" xr:uid="{3CDD35D3-544F-46E4-B8A7-D4B1094D29D4}"/>
    <cellStyle name="20% - Accent6 2 5 4 5" xfId="11007" xr:uid="{2A0CA944-E777-4620-8F71-860A6B18B067}"/>
    <cellStyle name="20% - Accent6 2 5 4 5 2" xfId="36183" xr:uid="{CF561079-739E-4414-8CB7-9786AACAFF93}"/>
    <cellStyle name="20% - Accent6 2 5 4 6" xfId="14951" xr:uid="{242F82C7-45A7-4D41-9FC4-F2131C54D5F0}"/>
    <cellStyle name="20% - Accent6 2 5 4 6 2" xfId="39354" xr:uid="{25606964-8CA3-47A0-B69B-8134BF5E37E6}"/>
    <cellStyle name="20% - Accent6 2 5 4 7" xfId="23903" xr:uid="{151D6BD8-E3B8-45AF-90BD-D082531FFBA2}"/>
    <cellStyle name="20% - Accent6 2 5 4 7 2" xfId="46737" xr:uid="{3913D1D9-5638-49F0-829C-631E09532B39}"/>
    <cellStyle name="20% - Accent6 2 5 4 8" xfId="25986" xr:uid="{9D4C3057-6FE2-49E6-9528-2D67C925F70A}"/>
    <cellStyle name="20% - Accent6 2 5 4 8 2" xfId="48810" xr:uid="{B34DDFBA-85E3-4C1C-BC47-23C140D29807}"/>
    <cellStyle name="20% - Accent6 2 5 4 9" xfId="29260" xr:uid="{B88229AC-69B4-44E1-99B0-E3D570DA81F1}"/>
    <cellStyle name="20% - Accent6 2 5 5" xfId="2207" xr:uid="{EF195A33-A75A-41D0-8716-853288700844}"/>
    <cellStyle name="20% - Accent6 2 5 5 2" xfId="2208" xr:uid="{D13FE1D9-803F-4D20-8CB5-492F0B0DE163}"/>
    <cellStyle name="20% - Accent6 2 5 5 2 2" xfId="7771" xr:uid="{A4D21D0F-B2E0-49A4-A193-C4A4AE15C811}"/>
    <cellStyle name="20% - Accent6 2 5 5 2 2 2" xfId="20515" xr:uid="{BBB85410-D07D-4D88-AD1E-CF0F7CB72D57}"/>
    <cellStyle name="20% - Accent6 2 5 5 2 2 2 2" xfId="43352" xr:uid="{AA68AEC1-B3DF-410A-8C83-B28712C4818E}"/>
    <cellStyle name="20% - Accent6 2 5 5 2 2 3" xfId="33258" xr:uid="{651EBE7E-0179-4C4C-882C-63A30985F1EA}"/>
    <cellStyle name="20% - Accent6 2 5 5 2 3" xfId="11517" xr:uid="{CA5CD957-5EE5-48B7-8DEC-8C133FE7926E}"/>
    <cellStyle name="20% - Accent6 2 5 5 2 3 2" xfId="36571" xr:uid="{124DE50E-4465-4594-9839-038777BB64C9}"/>
    <cellStyle name="20% - Accent6 2 5 5 2 4" xfId="14956" xr:uid="{8D1BCE39-6232-4B57-96C1-55BCEA43343F}"/>
    <cellStyle name="20% - Accent6 2 5 5 2 4 2" xfId="39359" xr:uid="{E25085AD-77AF-4FF1-B033-80054D4A3C9A}"/>
    <cellStyle name="20% - Accent6 2 5 5 2 5" xfId="24292" xr:uid="{77DE81BE-35E9-498A-A599-281246B2D221}"/>
    <cellStyle name="20% - Accent6 2 5 5 2 5 2" xfId="47126" xr:uid="{8ABB5D62-9A1D-4742-805E-DA4F572CA8D0}"/>
    <cellStyle name="20% - Accent6 2 5 5 2 6" xfId="26382" xr:uid="{E6D63471-6A70-4894-AEF0-51AEFE653872}"/>
    <cellStyle name="20% - Accent6 2 5 5 2 6 2" xfId="49198" xr:uid="{5D6C3EB5-06EC-49C9-9DC4-8F5B1ED1F042}"/>
    <cellStyle name="20% - Accent6 2 5 5 2 7" xfId="29265" xr:uid="{A2C412C0-9630-4BEF-9713-595F900D62B0}"/>
    <cellStyle name="20% - Accent6 2 5 5 3" xfId="7770" xr:uid="{7360DF3C-60D1-436A-A0A5-303E9C9FFC68}"/>
    <cellStyle name="20% - Accent6 2 5 5 3 2" xfId="20514" xr:uid="{174AED71-E0AD-4FF5-A9A4-8CE069D84FEA}"/>
    <cellStyle name="20% - Accent6 2 5 5 3 2 2" xfId="43351" xr:uid="{0A953A0E-963A-4ABE-8E9D-103CDDAA1912}"/>
    <cellStyle name="20% - Accent6 2 5 5 3 3" xfId="33257" xr:uid="{CF563A72-D38E-4DF8-B23F-7E403775B055}"/>
    <cellStyle name="20% - Accent6 2 5 5 4" xfId="10310" xr:uid="{A12B27FF-C73A-4A88-A4BB-4F8992FAFE94}"/>
    <cellStyle name="20% - Accent6 2 5 5 4 2" xfId="35627" xr:uid="{FB6B5DDE-A4B2-4AA0-AE1B-42AE061A6EBA}"/>
    <cellStyle name="20% - Accent6 2 5 5 5" xfId="14955" xr:uid="{6838C9E6-18E1-4CAD-A27F-ABD04AA323B6}"/>
    <cellStyle name="20% - Accent6 2 5 5 5 2" xfId="39358" xr:uid="{387BBC32-C290-4462-9327-405579011F10}"/>
    <cellStyle name="20% - Accent6 2 5 5 6" xfId="23334" xr:uid="{1D27A451-2359-4BAA-A4BB-2F1140B3065E}"/>
    <cellStyle name="20% - Accent6 2 5 5 6 2" xfId="46168" xr:uid="{0A14DEC4-13DA-4344-B724-31D3FD3CBAB0}"/>
    <cellStyle name="20% - Accent6 2 5 5 7" xfId="25418" xr:uid="{6FC7AF2E-7259-4CDF-B1E8-43FC33DA298D}"/>
    <cellStyle name="20% - Accent6 2 5 5 7 2" xfId="48242" xr:uid="{F2B29C45-B53D-4BF9-8D6D-E00D749628CB}"/>
    <cellStyle name="20% - Accent6 2 5 5 8" xfId="29264" xr:uid="{81E8EF4C-56C5-49FA-86E2-7D83596F6234}"/>
    <cellStyle name="20% - Accent6 2 5 6" xfId="2209" xr:uid="{2BB98BB9-ED6A-4DF3-83FF-A765F62B84F6}"/>
    <cellStyle name="20% - Accent6 2 5 6 2" xfId="7772" xr:uid="{76C41371-6605-4E7E-A1F5-8A4C778969F4}"/>
    <cellStyle name="20% - Accent6 2 5 6 2 2" xfId="20516" xr:uid="{1151340A-A4C3-452D-B201-341046BAFD7C}"/>
    <cellStyle name="20% - Accent6 2 5 6 2 2 2" xfId="43353" xr:uid="{C143DB14-8C8E-43D9-8B29-5EE3424132E0}"/>
    <cellStyle name="20% - Accent6 2 5 6 2 3" xfId="33259" xr:uid="{4FDAEF62-5AEF-4E31-BDD8-7CA9AC157CC8}"/>
    <cellStyle name="20% - Accent6 2 5 6 3" xfId="11333" xr:uid="{9608BA68-8713-45BA-B12B-274C61641726}"/>
    <cellStyle name="20% - Accent6 2 5 6 3 2" xfId="36387" xr:uid="{0528199E-56BE-4284-BDE6-A3B4835BFE6B}"/>
    <cellStyle name="20% - Accent6 2 5 6 4" xfId="14957" xr:uid="{C0A155AC-4A8A-49DE-B80D-AE080419A723}"/>
    <cellStyle name="20% - Accent6 2 5 6 4 2" xfId="39360" xr:uid="{8AFD4021-E0ED-4CDC-B1C5-1C2BD34592BA}"/>
    <cellStyle name="20% - Accent6 2 5 6 5" xfId="24108" xr:uid="{B8818622-6367-4339-98D6-D0E4531181F0}"/>
    <cellStyle name="20% - Accent6 2 5 6 5 2" xfId="46942" xr:uid="{8F95F7CB-92C7-4425-B2D4-84A72D127058}"/>
    <cellStyle name="20% - Accent6 2 5 6 6" xfId="26198" xr:uid="{0E9BEC44-6196-4F40-9605-CBEB776099C4}"/>
    <cellStyle name="20% - Accent6 2 5 6 6 2" xfId="49014" xr:uid="{BAA53B8A-7934-415C-8D4A-3DCF66271250}"/>
    <cellStyle name="20% - Accent6 2 5 6 7" xfId="29266" xr:uid="{8A875FDB-B592-4A6E-A5C3-2CAD3143C731}"/>
    <cellStyle name="20% - Accent6 2 5 7" xfId="7745" xr:uid="{4F331C46-0BB0-4707-A081-A823548EEBE1}"/>
    <cellStyle name="20% - Accent6 2 5 7 2" xfId="12256" xr:uid="{7357445E-8F7D-43EF-920A-F96370026BB6}"/>
    <cellStyle name="20% - Accent6 2 5 7 3" xfId="20489" xr:uid="{BD9ABD66-D83B-4969-B4F5-9D2EDA827D7F}"/>
    <cellStyle name="20% - Accent6 2 5 7 3 2" xfId="43326" xr:uid="{D068BD7E-0F56-4736-9689-E1849837584B}"/>
    <cellStyle name="20% - Accent6 2 5 7 4" xfId="33232" xr:uid="{777AC798-A4CA-4C6E-ADA0-0DE301AE0B57}"/>
    <cellStyle name="20% - Accent6 2 5 8" xfId="9989" xr:uid="{FBAE2079-2111-4EE5-9C03-880E457BD6C1}"/>
    <cellStyle name="20% - Accent6 2 5 8 2" xfId="35443" xr:uid="{DD8670A2-ADDB-4A69-B23A-1FDC84000437}"/>
    <cellStyle name="20% - Accent6 2 5 9" xfId="14930" xr:uid="{F2E6D57A-4A94-4904-8197-4C908B0F8F2C}"/>
    <cellStyle name="20% - Accent6 2 5 9 2" xfId="39333" xr:uid="{252EE6DE-110E-4700-A701-0222AEB14A43}"/>
    <cellStyle name="20% - Accent6 2 5_Expiring Rate Analysis" xfId="12468" xr:uid="{DE83BDC9-7D26-447B-BB8B-2604810CAA7B}"/>
    <cellStyle name="20% - Accent6 2 6" xfId="2210" xr:uid="{246B0B54-0044-4A17-9699-EF31A80B1B28}"/>
    <cellStyle name="20% - Accent6 2 6 10" xfId="25251" xr:uid="{8DCC63E0-2F69-4278-8A5A-64046DE32E3A}"/>
    <cellStyle name="20% - Accent6 2 6 10 2" xfId="48075" xr:uid="{FD72D80F-B89A-4E03-BB36-B09BF32850EC}"/>
    <cellStyle name="20% - Accent6 2 6 11" xfId="29267" xr:uid="{B15D3C3D-979E-4B99-B366-1B4F2510FF46}"/>
    <cellStyle name="20% - Accent6 2 6 2" xfId="2211" xr:uid="{479864ED-C12B-4AC7-9939-4DB2FA60F93D}"/>
    <cellStyle name="20% - Accent6 2 6 2 10" xfId="29268" xr:uid="{FA8E7A6F-C024-4E3F-8A68-E7A5F7122BFF}"/>
    <cellStyle name="20% - Accent6 2 6 2 2" xfId="2212" xr:uid="{ED953209-B212-4949-AFB3-7C67C7F027AB}"/>
    <cellStyle name="20% - Accent6 2 6 2 2 2" xfId="2213" xr:uid="{0427910D-666E-4F22-B545-546D8D0382C2}"/>
    <cellStyle name="20% - Accent6 2 6 2 2 2 2" xfId="7776" xr:uid="{B4ADDC5B-75AB-4DFA-8551-AE8BC04973AA}"/>
    <cellStyle name="20% - Accent6 2 6 2 2 2 2 2" xfId="20520" xr:uid="{A5551029-A9F2-4B78-9D93-FF8BF0030457}"/>
    <cellStyle name="20% - Accent6 2 6 2 2 2 2 2 2" xfId="43357" xr:uid="{CB52A8DD-7780-45E1-8827-F3EDCD6481FA}"/>
    <cellStyle name="20% - Accent6 2 6 2 2 2 2 3" xfId="33263" xr:uid="{2291F411-6010-47BB-8CAF-97B54070CC9F}"/>
    <cellStyle name="20% - Accent6 2 6 2 2 2 3" xfId="14961" xr:uid="{4C29730E-EB53-42EA-9FF5-3D83EF5B0F32}"/>
    <cellStyle name="20% - Accent6 2 6 2 2 2 3 2" xfId="39364" xr:uid="{52729F47-8047-469C-9F22-F8726DB9FEA3}"/>
    <cellStyle name="20% - Accent6 2 6 2 2 2 4" xfId="29270" xr:uid="{9C2F8DBC-9DC0-4BB5-8C99-DD470194A6C0}"/>
    <cellStyle name="20% - Accent6 2 6 2 2 3" xfId="7775" xr:uid="{F18FEAD4-5251-43B2-B381-201B29684DBC}"/>
    <cellStyle name="20% - Accent6 2 6 2 2 3 2" xfId="20519" xr:uid="{A4C15B0E-32A7-4AD7-9C1B-FBF5553ACFF3}"/>
    <cellStyle name="20% - Accent6 2 6 2 2 3 2 2" xfId="43356" xr:uid="{E71AFCBF-E3C9-4B9A-BB32-D5AAE9F440B7}"/>
    <cellStyle name="20% - Accent6 2 6 2 2 3 3" xfId="33262" xr:uid="{04C6BA66-9705-4771-93BB-6FB557BC806A}"/>
    <cellStyle name="20% - Accent6 2 6 2 2 4" xfId="11711" xr:uid="{AE113F4B-CFF9-45C1-BCE7-51DDBFE75F5C}"/>
    <cellStyle name="20% - Accent6 2 6 2 2 4 2" xfId="36765" xr:uid="{37A52A12-B77A-4F87-A36E-AD1F475E02CB}"/>
    <cellStyle name="20% - Accent6 2 6 2 2 5" xfId="14960" xr:uid="{E395D5C0-EE8A-4150-ACEC-421C5A9364A4}"/>
    <cellStyle name="20% - Accent6 2 6 2 2 5 2" xfId="39363" xr:uid="{E0949F5E-30FA-4823-AFB5-36715C4E9220}"/>
    <cellStyle name="20% - Accent6 2 6 2 2 6" xfId="24486" xr:uid="{C1EF4AB7-8F53-400D-A1DD-F7657E218EF4}"/>
    <cellStyle name="20% - Accent6 2 6 2 2 6 2" xfId="47320" xr:uid="{316E702D-3628-45BA-9D99-4378737B6191}"/>
    <cellStyle name="20% - Accent6 2 6 2 2 7" xfId="26576" xr:uid="{4EF69FB6-CCBA-4745-9E9A-2768AEC876CC}"/>
    <cellStyle name="20% - Accent6 2 6 2 2 7 2" xfId="49392" xr:uid="{0508F57F-ED92-481E-8A38-60882688D2DA}"/>
    <cellStyle name="20% - Accent6 2 6 2 2 8" xfId="29269" xr:uid="{B1DF8897-A685-4C38-801B-A4A6F2667034}"/>
    <cellStyle name="20% - Accent6 2 6 2 3" xfId="2214" xr:uid="{629C7BA3-6DF2-4350-BB40-CC19668732DB}"/>
    <cellStyle name="20% - Accent6 2 6 2 3 2" xfId="2215" xr:uid="{ED16C94C-3AC8-4AB0-9BBD-4E15366A262B}"/>
    <cellStyle name="20% - Accent6 2 6 2 3 2 2" xfId="7778" xr:uid="{CF7DABD8-815B-4777-9F22-D1C97A328BB8}"/>
    <cellStyle name="20% - Accent6 2 6 2 3 2 2 2" xfId="20522" xr:uid="{16A462ED-CFB6-43C3-8437-3F9C55B75D0B}"/>
    <cellStyle name="20% - Accent6 2 6 2 3 2 2 2 2" xfId="43359" xr:uid="{1BDBC934-8D2E-4DBE-95C2-5652EDDFBCA3}"/>
    <cellStyle name="20% - Accent6 2 6 2 3 2 2 3" xfId="33265" xr:uid="{758F651B-67A4-48AE-909A-FB0EDFE9A4E0}"/>
    <cellStyle name="20% - Accent6 2 6 2 3 2 3" xfId="14963" xr:uid="{D14423F5-69AB-45E7-B9FA-B8FB9E863962}"/>
    <cellStyle name="20% - Accent6 2 6 2 3 2 3 2" xfId="39366" xr:uid="{C4E392AF-709C-4516-86B8-5DCEC40385AC}"/>
    <cellStyle name="20% - Accent6 2 6 2 3 2 4" xfId="29272" xr:uid="{E09C0FCB-3DFA-4599-97BC-1A4CFE29D821}"/>
    <cellStyle name="20% - Accent6 2 6 2 3 3" xfId="7777" xr:uid="{567AF1B4-45DF-4273-8456-19D994F5C47C}"/>
    <cellStyle name="20% - Accent6 2 6 2 3 3 2" xfId="20521" xr:uid="{40120684-5574-441C-BFB1-20DE63757FD5}"/>
    <cellStyle name="20% - Accent6 2 6 2 3 3 2 2" xfId="43358" xr:uid="{589AF7F0-67B8-4C7F-9BCD-04E2048CE305}"/>
    <cellStyle name="20% - Accent6 2 6 2 3 3 3" xfId="33264" xr:uid="{03BEA028-9C78-41AE-BAFD-EA6EE5828BC6}"/>
    <cellStyle name="20% - Accent6 2 6 2 3 4" xfId="14962" xr:uid="{4B4A8D43-3141-4EDD-83F8-60C8090168C3}"/>
    <cellStyle name="20% - Accent6 2 6 2 3 4 2" xfId="39365" xr:uid="{A951CACB-951D-4649-A4E7-EE7192F5F53D}"/>
    <cellStyle name="20% - Accent6 2 6 2 3 5" xfId="29271" xr:uid="{284CEA3B-3AE8-4BD4-8123-F8107259CC48}"/>
    <cellStyle name="20% - Accent6 2 6 2 4" xfId="2216" xr:uid="{6FCD7FFA-BCB8-466C-B4F3-F22F0DAA757D}"/>
    <cellStyle name="20% - Accent6 2 6 2 4 2" xfId="7779" xr:uid="{1606EDF2-3F28-41DD-BB74-471D3C6D252D}"/>
    <cellStyle name="20% - Accent6 2 6 2 4 2 2" xfId="20523" xr:uid="{C6026539-68F3-428E-A6DF-19393ADE3018}"/>
    <cellStyle name="20% - Accent6 2 6 2 4 2 2 2" xfId="43360" xr:uid="{99441904-551C-4849-8175-3FB3A5F4F246}"/>
    <cellStyle name="20% - Accent6 2 6 2 4 2 3" xfId="33266" xr:uid="{914CA618-610B-483A-BEAD-AE5A3FEA19F3}"/>
    <cellStyle name="20% - Accent6 2 6 2 4 3" xfId="14964" xr:uid="{0BF0C7D2-2AD3-4656-941F-2B3E958B4544}"/>
    <cellStyle name="20% - Accent6 2 6 2 4 3 2" xfId="39367" xr:uid="{ED664F97-D1E6-4DCC-9AD1-5E7D8BB79F91}"/>
    <cellStyle name="20% - Accent6 2 6 2 4 4" xfId="29273" xr:uid="{D47CC829-0FA1-4789-842C-2A31E18EEED3}"/>
    <cellStyle name="20% - Accent6 2 6 2 5" xfId="7774" xr:uid="{4C42CD7B-291B-4A1E-9039-FCC9DD64BCAC}"/>
    <cellStyle name="20% - Accent6 2 6 2 5 2" xfId="20518" xr:uid="{F1A8B996-F0C8-4EF1-9E86-29A624DB1DC9}"/>
    <cellStyle name="20% - Accent6 2 6 2 5 2 2" xfId="43355" xr:uid="{2CD26DAE-5A89-42E2-AE66-C963855C906D}"/>
    <cellStyle name="20% - Accent6 2 6 2 5 3" xfId="33261" xr:uid="{A095EA1A-6E2C-4BE3-B606-FF565688958A}"/>
    <cellStyle name="20% - Accent6 2 6 2 6" xfId="10556" xr:uid="{E3ADB596-8EEC-4057-87E9-1B400814C76E}"/>
    <cellStyle name="20% - Accent6 2 6 2 6 2" xfId="35808" xr:uid="{829E1F20-5CFD-4CD8-AA34-A151C3816269}"/>
    <cellStyle name="20% - Accent6 2 6 2 7" xfId="14959" xr:uid="{A0B991B3-2562-427A-B3FC-2F757EDBD3E8}"/>
    <cellStyle name="20% - Accent6 2 6 2 7 2" xfId="39362" xr:uid="{B6BD16B8-B492-435C-82A7-D32EA55457E3}"/>
    <cellStyle name="20% - Accent6 2 6 2 8" xfId="23528" xr:uid="{2F7D0AEC-EE1D-4213-ABF7-325364E72C7A}"/>
    <cellStyle name="20% - Accent6 2 6 2 8 2" xfId="46362" xr:uid="{62CFF002-C18E-4936-AB38-BC8A207CF4F1}"/>
    <cellStyle name="20% - Accent6 2 6 2 9" xfId="25611" xr:uid="{D5445E79-65CD-4459-807F-F4B49CF36D2D}"/>
    <cellStyle name="20% - Accent6 2 6 2 9 2" xfId="48435" xr:uid="{A84FD453-D103-412F-8749-496AC429A882}"/>
    <cellStyle name="20% - Accent6 2 6 3" xfId="2217" xr:uid="{61391F58-4FB8-4EB0-A330-9AB64EAA6201}"/>
    <cellStyle name="20% - Accent6 2 6 3 2" xfId="2218" xr:uid="{0AE56CF0-0805-49BB-BF43-220DD57ABD76}"/>
    <cellStyle name="20% - Accent6 2 6 3 2 2" xfId="2219" xr:uid="{782E7C1A-DFC9-499C-A2D2-3E9D3606BFBB}"/>
    <cellStyle name="20% - Accent6 2 6 3 2 2 2" xfId="7782" xr:uid="{74DE1660-65DB-41EE-BD7D-CCB5B6C72174}"/>
    <cellStyle name="20% - Accent6 2 6 3 2 2 2 2" xfId="20526" xr:uid="{DF1935BD-2BC5-4A4B-8C57-BCFF7C200FBA}"/>
    <cellStyle name="20% - Accent6 2 6 3 2 2 2 2 2" xfId="43363" xr:uid="{0E4824DA-9054-48F3-82C5-9187CA03ACE0}"/>
    <cellStyle name="20% - Accent6 2 6 3 2 2 2 3" xfId="33269" xr:uid="{209F2F56-2551-46DB-9B00-210A41436075}"/>
    <cellStyle name="20% - Accent6 2 6 3 2 2 3" xfId="14967" xr:uid="{6AA69926-9196-4B08-A3F7-12A2165470D1}"/>
    <cellStyle name="20% - Accent6 2 6 3 2 2 3 2" xfId="39370" xr:uid="{3826D1DA-2482-4946-B507-254DD70A2F14}"/>
    <cellStyle name="20% - Accent6 2 6 3 2 2 4" xfId="29276" xr:uid="{7C2B67EE-96A3-46A1-B2B0-60FC9B4FEF55}"/>
    <cellStyle name="20% - Accent6 2 6 3 2 3" xfId="7781" xr:uid="{C48F7647-1D3C-4A22-952B-5CB807A17AFA}"/>
    <cellStyle name="20% - Accent6 2 6 3 2 3 2" xfId="20525" xr:uid="{12B402B0-DDCF-4EFB-AF50-8B9F9F61B271}"/>
    <cellStyle name="20% - Accent6 2 6 3 2 3 2 2" xfId="43362" xr:uid="{AC0588E9-0123-4844-B774-FDCD4B57E083}"/>
    <cellStyle name="20% - Accent6 2 6 3 2 3 3" xfId="33268" xr:uid="{2F9A938D-3739-41EF-87D2-471EDDC72461}"/>
    <cellStyle name="20% - Accent6 2 6 3 2 4" xfId="11907" xr:uid="{4689074A-FA35-4612-98D7-D3F5F2794C53}"/>
    <cellStyle name="20% - Accent6 2 6 3 2 4 2" xfId="36961" xr:uid="{F37654BD-199B-429F-BA64-907D0816F041}"/>
    <cellStyle name="20% - Accent6 2 6 3 2 5" xfId="14966" xr:uid="{2F0C1C97-4332-4039-8454-5BB89A10D08F}"/>
    <cellStyle name="20% - Accent6 2 6 3 2 5 2" xfId="39369" xr:uid="{89AB4C64-7067-43E9-AC48-2C4885A87A0F}"/>
    <cellStyle name="20% - Accent6 2 6 3 2 6" xfId="24682" xr:uid="{2CF1BCAF-C3B4-4A6F-BE68-DC690DE5E9D1}"/>
    <cellStyle name="20% - Accent6 2 6 3 2 6 2" xfId="47516" xr:uid="{7B1A6C8C-7AAA-4832-A754-F0453BE5D766}"/>
    <cellStyle name="20% - Accent6 2 6 3 2 7" xfId="26772" xr:uid="{FB366013-97D6-4E18-9FA9-31EC59B5651F}"/>
    <cellStyle name="20% - Accent6 2 6 3 2 7 2" xfId="49588" xr:uid="{E79D6D01-8177-4EDB-9E82-DC0948959780}"/>
    <cellStyle name="20% - Accent6 2 6 3 2 8" xfId="29275" xr:uid="{931A2F42-0597-42EE-8D13-BBE580586D49}"/>
    <cellStyle name="20% - Accent6 2 6 3 3" xfId="2220" xr:uid="{AE57132C-D581-4C64-906C-55825186DE35}"/>
    <cellStyle name="20% - Accent6 2 6 3 3 2" xfId="7783" xr:uid="{3B125F4F-7623-416E-9DF4-593422E40773}"/>
    <cellStyle name="20% - Accent6 2 6 3 3 2 2" xfId="20527" xr:uid="{B1ADC939-ADE5-48B7-B530-C0B94DF3C66F}"/>
    <cellStyle name="20% - Accent6 2 6 3 3 2 2 2" xfId="43364" xr:uid="{0E5CAE3C-CC27-4C57-92ED-3C233A8DB98E}"/>
    <cellStyle name="20% - Accent6 2 6 3 3 2 3" xfId="33270" xr:uid="{464033F2-6425-45B6-8235-5A4EC9898E73}"/>
    <cellStyle name="20% - Accent6 2 6 3 3 3" xfId="14968" xr:uid="{DC64F031-0028-4C1C-848C-8AEF12A07825}"/>
    <cellStyle name="20% - Accent6 2 6 3 3 3 2" xfId="39371" xr:uid="{52D4CE40-1EE0-41EC-B803-5B1C5F90FF16}"/>
    <cellStyle name="20% - Accent6 2 6 3 3 4" xfId="29277" xr:uid="{FBE1D297-C2FA-4F8A-81D6-49331A6162ED}"/>
    <cellStyle name="20% - Accent6 2 6 3 4" xfId="7780" xr:uid="{DEE4E6C5-D051-44BA-B108-BE22D4AB9793}"/>
    <cellStyle name="20% - Accent6 2 6 3 4 2" xfId="20524" xr:uid="{AAAA3EF9-7F70-4955-B408-EE857D34A277}"/>
    <cellStyle name="20% - Accent6 2 6 3 4 2 2" xfId="43361" xr:uid="{6EC69146-56CD-44F0-A045-6E4908EA8A10}"/>
    <cellStyle name="20% - Accent6 2 6 3 4 3" xfId="33267" xr:uid="{462537E1-B065-4915-8A80-FBD76E9F662F}"/>
    <cellStyle name="20% - Accent6 2 6 3 5" xfId="10814" xr:uid="{B5E47592-E7A8-474C-A90F-1B8DE637400A}"/>
    <cellStyle name="20% - Accent6 2 6 3 5 2" xfId="36004" xr:uid="{3ACE8402-641D-472A-B922-02259EB6BD1A}"/>
    <cellStyle name="20% - Accent6 2 6 3 6" xfId="14965" xr:uid="{6720F039-6C0B-41D7-9325-4EFD5EC31C68}"/>
    <cellStyle name="20% - Accent6 2 6 3 6 2" xfId="39368" xr:uid="{645954B4-D647-4884-8760-2424A32FCAB2}"/>
    <cellStyle name="20% - Accent6 2 6 3 7" xfId="23724" xr:uid="{12BFD8B8-1BC5-4CAD-9F39-4EF73C5E5ADD}"/>
    <cellStyle name="20% - Accent6 2 6 3 7 2" xfId="46558" xr:uid="{5C83AC08-3F6B-4EF9-8E13-5F9AD6455F86}"/>
    <cellStyle name="20% - Accent6 2 6 3 8" xfId="25807" xr:uid="{5BFB31F6-8D91-4A8C-A09F-4B3DA76203EC}"/>
    <cellStyle name="20% - Accent6 2 6 3 8 2" xfId="48631" xr:uid="{4416919F-B8D6-4522-8FD6-2A7F4032E9C0}"/>
    <cellStyle name="20% - Accent6 2 6 3 9" xfId="29274" xr:uid="{8D4C8B0B-F1A2-4B2B-A387-29CBC657F163}"/>
    <cellStyle name="20% - Accent6 2 6 4" xfId="2221" xr:uid="{C17BB145-3E72-4B87-A04D-DD072A233BB3}"/>
    <cellStyle name="20% - Accent6 2 6 4 2" xfId="2222" xr:uid="{31ABF3BB-E82E-4D66-B80B-6749AF58B688}"/>
    <cellStyle name="20% - Accent6 2 6 4 2 2" xfId="7785" xr:uid="{3EBB42D9-B58C-4C3C-826A-C666A6739CE7}"/>
    <cellStyle name="20% - Accent6 2 6 4 2 2 2" xfId="20529" xr:uid="{843717E6-EDBE-403A-BA09-F02AE9B39BFE}"/>
    <cellStyle name="20% - Accent6 2 6 4 2 2 2 2" xfId="43366" xr:uid="{B15F09AA-F8D5-4DB6-AD66-F931010E22A3}"/>
    <cellStyle name="20% - Accent6 2 6 4 2 2 3" xfId="33272" xr:uid="{F5EB3470-C943-407D-9F63-2428C7E6A88C}"/>
    <cellStyle name="20% - Accent6 2 6 4 2 3" xfId="12103" xr:uid="{CAD2AE66-4F56-4723-BE22-C5B4FB430352}"/>
    <cellStyle name="20% - Accent6 2 6 4 2 3 2" xfId="37157" xr:uid="{6D619E73-061C-4E32-80CF-94BB6F0FB647}"/>
    <cellStyle name="20% - Accent6 2 6 4 2 4" xfId="14970" xr:uid="{A2232ABB-CA1D-4906-A1A0-BD10B30593FF}"/>
    <cellStyle name="20% - Accent6 2 6 4 2 4 2" xfId="39373" xr:uid="{8243ADB6-3A0D-4F46-9735-33C7292E2CB6}"/>
    <cellStyle name="20% - Accent6 2 6 4 2 5" xfId="24878" xr:uid="{DAA8BBFE-3FAD-40E4-A567-581C434D3366}"/>
    <cellStyle name="20% - Accent6 2 6 4 2 5 2" xfId="47712" xr:uid="{0FC97610-52A2-4241-AD5E-9B995F788144}"/>
    <cellStyle name="20% - Accent6 2 6 4 2 6" xfId="26968" xr:uid="{DC10E67D-EB3D-40FB-A83F-C496F3DD2AB0}"/>
    <cellStyle name="20% - Accent6 2 6 4 2 6 2" xfId="49784" xr:uid="{6C178D14-323E-4904-9FA8-DD39BEC124A6}"/>
    <cellStyle name="20% - Accent6 2 6 4 2 7" xfId="29279" xr:uid="{956CF86F-F62A-4225-82BA-3E8522EC47A5}"/>
    <cellStyle name="20% - Accent6 2 6 4 3" xfId="7784" xr:uid="{0CE6B521-C71E-4E11-A7E0-E9FD5DB3F290}"/>
    <cellStyle name="20% - Accent6 2 6 4 3 2" xfId="20528" xr:uid="{64633FB8-DBE5-4DEF-87A4-B696F2A8B96C}"/>
    <cellStyle name="20% - Accent6 2 6 4 3 2 2" xfId="43365" xr:uid="{7A89D750-A251-4696-B6FF-76176C0EC943}"/>
    <cellStyle name="20% - Accent6 2 6 4 3 3" xfId="33271" xr:uid="{D8EAC3FD-9AB0-49AA-A94E-53D716EB7381}"/>
    <cellStyle name="20% - Accent6 2 6 4 4" xfId="11025" xr:uid="{5619BF2F-DC83-4834-9A6E-18CCD975FB3A}"/>
    <cellStyle name="20% - Accent6 2 6 4 4 2" xfId="36200" xr:uid="{565477BB-343C-4927-BCD9-9C1A55E62834}"/>
    <cellStyle name="20% - Accent6 2 6 4 5" xfId="14969" xr:uid="{CEB5D508-C583-4624-A570-31AFF409BDF3}"/>
    <cellStyle name="20% - Accent6 2 6 4 5 2" xfId="39372" xr:uid="{2C39506F-F329-49E8-A8B0-6F61497AE44F}"/>
    <cellStyle name="20% - Accent6 2 6 4 6" xfId="23920" xr:uid="{D16C2624-BD85-4F8E-9663-0BE38E9B6B6C}"/>
    <cellStyle name="20% - Accent6 2 6 4 6 2" xfId="46754" xr:uid="{8E8906A0-6843-4173-9F47-63ADA5D96C5D}"/>
    <cellStyle name="20% - Accent6 2 6 4 7" xfId="26003" xr:uid="{B4379F06-D7DE-432E-8EE5-D3F09C30F845}"/>
    <cellStyle name="20% - Accent6 2 6 4 7 2" xfId="48827" xr:uid="{818BA614-717D-4BD9-BF2B-4CCD0CCABD6F}"/>
    <cellStyle name="20% - Accent6 2 6 4 8" xfId="29278" xr:uid="{39B519A1-A892-4C0C-ADCD-20B8F21D6746}"/>
    <cellStyle name="20% - Accent6 2 6 5" xfId="2223" xr:uid="{2FBFE01A-E3F2-4ED0-AAA0-22A39B8B9B88}"/>
    <cellStyle name="20% - Accent6 2 6 5 2" xfId="7786" xr:uid="{BFD96A06-A748-46FB-96A1-B362C753F4A2}"/>
    <cellStyle name="20% - Accent6 2 6 5 2 2" xfId="11532" xr:uid="{C0991AAA-4C93-4117-86F0-702E74EEEA4F}"/>
    <cellStyle name="20% - Accent6 2 6 5 2 2 2" xfId="36586" xr:uid="{47B848BE-8B8A-4A8D-A07A-76174057786E}"/>
    <cellStyle name="20% - Accent6 2 6 5 2 3" xfId="20530" xr:uid="{0C656323-5748-4964-B745-0D86970184B4}"/>
    <cellStyle name="20% - Accent6 2 6 5 2 3 2" xfId="43367" xr:uid="{CE2FBDE8-0DC6-40C1-BF61-37FA55367722}"/>
    <cellStyle name="20% - Accent6 2 6 5 2 4" xfId="24307" xr:uid="{7A32F600-7940-4A5E-A0D8-8F54693F37C9}"/>
    <cellStyle name="20% - Accent6 2 6 5 2 4 2" xfId="47141" xr:uid="{441AE603-B388-476F-80F1-BB06CC22BA03}"/>
    <cellStyle name="20% - Accent6 2 6 5 2 5" xfId="26397" xr:uid="{10BC695C-CB7F-4697-9407-8F7AEB2A5FE1}"/>
    <cellStyle name="20% - Accent6 2 6 5 2 5 2" xfId="49213" xr:uid="{1D3538C8-D1C2-469C-9633-426B915E6FBD}"/>
    <cellStyle name="20% - Accent6 2 6 5 2 6" xfId="33273" xr:uid="{639C1986-538C-48F6-B8FF-C2DFB3B9EAB6}"/>
    <cellStyle name="20% - Accent6 2 6 5 3" xfId="10327" xr:uid="{56B5D3DD-67EC-46DC-8CE5-0A490C4953F9}"/>
    <cellStyle name="20% - Accent6 2 6 5 3 2" xfId="35642" xr:uid="{9C3858FC-81FA-40AE-BBAA-CA1687AF4357}"/>
    <cellStyle name="20% - Accent6 2 6 5 4" xfId="14971" xr:uid="{9E2B7B93-33D9-4997-B95F-89B5C3EEC3B4}"/>
    <cellStyle name="20% - Accent6 2 6 5 4 2" xfId="39374" xr:uid="{5E276EBE-BA66-4D4A-AAD4-7CE6E85FCF1F}"/>
    <cellStyle name="20% - Accent6 2 6 5 5" xfId="23349" xr:uid="{AC559B72-F856-4287-9FAD-916C3C82C0F6}"/>
    <cellStyle name="20% - Accent6 2 6 5 5 2" xfId="46183" xr:uid="{715997DF-7667-41C4-A30A-F04DC6DA20C1}"/>
    <cellStyle name="20% - Accent6 2 6 5 6" xfId="25433" xr:uid="{23756A2C-6520-45EE-99B7-0B05A9F734F7}"/>
    <cellStyle name="20% - Accent6 2 6 5 6 2" xfId="48257" xr:uid="{79C3DD20-EBC1-4C40-AA09-6BB0EB05A0BB}"/>
    <cellStyle name="20% - Accent6 2 6 5 7" xfId="29280" xr:uid="{6D46C291-57B4-4E03-AA12-A45EEF61B827}"/>
    <cellStyle name="20% - Accent6 2 6 6" xfId="7773" xr:uid="{73806F8A-C330-4490-B0EA-9FF59E24BF52}"/>
    <cellStyle name="20% - Accent6 2 6 6 2" xfId="11350" xr:uid="{C0498991-C559-4D55-836F-8E6D08CE3F9C}"/>
    <cellStyle name="20% - Accent6 2 6 6 2 2" xfId="36404" xr:uid="{CDD50B6F-117C-4E02-9403-A84790605F11}"/>
    <cellStyle name="20% - Accent6 2 6 6 3" xfId="20517" xr:uid="{AF1E73AC-A7BA-44AB-A9D4-7298686FACCB}"/>
    <cellStyle name="20% - Accent6 2 6 6 3 2" xfId="43354" xr:uid="{8B45C0DD-1352-479E-8D8F-6E34D09FD12C}"/>
    <cellStyle name="20% - Accent6 2 6 6 4" xfId="24125" xr:uid="{32E26528-7442-4CA6-B59E-886AB52DAA58}"/>
    <cellStyle name="20% - Accent6 2 6 6 4 2" xfId="46959" xr:uid="{EC8733FD-E4FE-4CF6-8F12-5EE5B838FF6C}"/>
    <cellStyle name="20% - Accent6 2 6 6 5" xfId="26215" xr:uid="{2B8D89F6-2658-4F71-A952-A521C5EE7B79}"/>
    <cellStyle name="20% - Accent6 2 6 6 5 2" xfId="49031" xr:uid="{7A9009FD-1E41-47BC-AD5B-63D27FA77DC2}"/>
    <cellStyle name="20% - Accent6 2 6 6 6" xfId="33260" xr:uid="{5711363B-AFBF-4E47-ACB1-4A4D05AE1A71}"/>
    <cellStyle name="20% - Accent6 2 6 7" xfId="10083" xr:uid="{631E33DD-5DDD-48BB-AAE3-292BE2F4A691}"/>
    <cellStyle name="20% - Accent6 2 6 7 2" xfId="35460" xr:uid="{2BFF8161-187A-4011-97F8-84DD77985151}"/>
    <cellStyle name="20% - Accent6 2 6 8" xfId="14958" xr:uid="{05B962B6-A720-4781-9175-1924007A280B}"/>
    <cellStyle name="20% - Accent6 2 6 8 2" xfId="39361" xr:uid="{921FF985-9A51-42E1-8FBB-0980D470FABB}"/>
    <cellStyle name="20% - Accent6 2 6 9" xfId="23167" xr:uid="{21F636CC-967D-42C3-93CE-3BA02A98C99A}"/>
    <cellStyle name="20% - Accent6 2 6 9 2" xfId="46001" xr:uid="{694D4F63-1070-4F30-9D2A-5AC4E0F7E32F}"/>
    <cellStyle name="20% - Accent6 2 7" xfId="2224" xr:uid="{23DCD0CD-8341-4D33-835C-A0454369336C}"/>
    <cellStyle name="20% - Accent6 2 7 10" xfId="25268" xr:uid="{BD26C1A5-FFEF-46A5-BC77-9ABCA4B2A914}"/>
    <cellStyle name="20% - Accent6 2 7 10 2" xfId="48092" xr:uid="{B036848B-49C5-44C2-BDF9-05DC4A4F6326}"/>
    <cellStyle name="20% - Accent6 2 7 11" xfId="29281" xr:uid="{DFCEFB60-3522-4614-885A-8C235F437150}"/>
    <cellStyle name="20% - Accent6 2 7 2" xfId="2225" xr:uid="{515FD742-DD7D-4F8B-ADB9-AEC1B1D91519}"/>
    <cellStyle name="20% - Accent6 2 7 2 2" xfId="2226" xr:uid="{17DEE7AE-1C20-4800-97FC-4FAAEAD6CD9A}"/>
    <cellStyle name="20% - Accent6 2 7 2 2 2" xfId="7789" xr:uid="{4FD0F176-9C56-460D-8B4F-42489E41CC4B}"/>
    <cellStyle name="20% - Accent6 2 7 2 2 2 2" xfId="20533" xr:uid="{13B77E54-6965-4F08-8B17-5332588D99B6}"/>
    <cellStyle name="20% - Accent6 2 7 2 2 2 2 2" xfId="43370" xr:uid="{4657AE6D-5664-4D6D-9E12-F4B75CDAE3FC}"/>
    <cellStyle name="20% - Accent6 2 7 2 2 2 3" xfId="33276" xr:uid="{C5DAEA14-C5AB-4DB9-BF8E-AF681B7E2D73}"/>
    <cellStyle name="20% - Accent6 2 7 2 2 3" xfId="11728" xr:uid="{D8B52063-2923-4D14-93E8-3E2B59B3B904}"/>
    <cellStyle name="20% - Accent6 2 7 2 2 3 2" xfId="36782" xr:uid="{FEE0F699-F5D4-4599-9D2E-F81A431AFA8D}"/>
    <cellStyle name="20% - Accent6 2 7 2 2 4" xfId="14974" xr:uid="{07955087-CD95-4526-961D-D2898F8B793A}"/>
    <cellStyle name="20% - Accent6 2 7 2 2 4 2" xfId="39377" xr:uid="{DE6F6A68-8B4B-47CA-A8D9-666F736203AA}"/>
    <cellStyle name="20% - Accent6 2 7 2 2 5" xfId="24503" xr:uid="{6B1D3657-AFCE-42AC-AB8B-E1C34A694651}"/>
    <cellStyle name="20% - Accent6 2 7 2 2 5 2" xfId="47337" xr:uid="{647B7198-6829-48C3-91E4-62E62F46421D}"/>
    <cellStyle name="20% - Accent6 2 7 2 2 6" xfId="26593" xr:uid="{985CA2EA-39E1-4AE0-863D-915624972A6C}"/>
    <cellStyle name="20% - Accent6 2 7 2 2 6 2" xfId="49409" xr:uid="{9FC58735-FF69-444B-B991-EB4C92A74D1B}"/>
    <cellStyle name="20% - Accent6 2 7 2 2 7" xfId="29283" xr:uid="{791F949C-3361-48EB-9727-192971EF359A}"/>
    <cellStyle name="20% - Accent6 2 7 2 3" xfId="7788" xr:uid="{A12C837E-226F-4818-9FA6-21D58833DC78}"/>
    <cellStyle name="20% - Accent6 2 7 2 3 2" xfId="20532" xr:uid="{1EECABC9-2C7B-4005-B0A5-D00E96094E1A}"/>
    <cellStyle name="20% - Accent6 2 7 2 3 2 2" xfId="43369" xr:uid="{F665C0B3-23B9-457B-8799-E5CF8E2F24C6}"/>
    <cellStyle name="20% - Accent6 2 7 2 3 3" xfId="33275" xr:uid="{EF16B097-0F15-44B9-82E1-B7FEEA1F273F}"/>
    <cellStyle name="20% - Accent6 2 7 2 4" xfId="10588" xr:uid="{3C3EF6E0-E7B5-4887-997C-90CB0B41E55E}"/>
    <cellStyle name="20% - Accent6 2 7 2 4 2" xfId="35825" xr:uid="{7563F385-2DAD-49C4-859E-E23DF7723054}"/>
    <cellStyle name="20% - Accent6 2 7 2 5" xfId="14973" xr:uid="{544F72CE-3C42-43F8-A0BA-2726D46CE53C}"/>
    <cellStyle name="20% - Accent6 2 7 2 5 2" xfId="39376" xr:uid="{F693DA3E-BC03-4769-95AA-C3C11BD31740}"/>
    <cellStyle name="20% - Accent6 2 7 2 6" xfId="23545" xr:uid="{2FF73AF1-6916-41A4-B5B1-2AEA927013DD}"/>
    <cellStyle name="20% - Accent6 2 7 2 6 2" xfId="46379" xr:uid="{32B4058E-F206-4C7E-AAAC-DE63A5A1BDBA}"/>
    <cellStyle name="20% - Accent6 2 7 2 7" xfId="25628" xr:uid="{A5433839-84AE-4AC8-A680-6F09C0619D8A}"/>
    <cellStyle name="20% - Accent6 2 7 2 7 2" xfId="48452" xr:uid="{3DA6A4CF-121A-4806-8977-392B1786D3FF}"/>
    <cellStyle name="20% - Accent6 2 7 2 8" xfId="29282" xr:uid="{315FC30C-537A-4293-9BF2-7E9188286C35}"/>
    <cellStyle name="20% - Accent6 2 7 3" xfId="2227" xr:uid="{DF3BF4A5-EB50-4E90-AFF5-93F13C57029C}"/>
    <cellStyle name="20% - Accent6 2 7 3 2" xfId="2228" xr:uid="{36F6087C-9D26-40C8-9902-4DCE7ECBE8C0}"/>
    <cellStyle name="20% - Accent6 2 7 3 2 2" xfId="7791" xr:uid="{89C818FF-306A-4C43-95A5-CEFD1961057E}"/>
    <cellStyle name="20% - Accent6 2 7 3 2 2 2" xfId="20535" xr:uid="{431785C0-6E23-4546-A906-658773108FC0}"/>
    <cellStyle name="20% - Accent6 2 7 3 2 2 2 2" xfId="43372" xr:uid="{B91B31FB-F788-4AAA-A765-6CF170540308}"/>
    <cellStyle name="20% - Accent6 2 7 3 2 2 3" xfId="33278" xr:uid="{5A88DE53-7647-4FDA-928A-4CD9C708B04F}"/>
    <cellStyle name="20% - Accent6 2 7 3 2 3" xfId="11924" xr:uid="{FA2777AE-EBEE-4C4B-9B0E-1C4288E6011F}"/>
    <cellStyle name="20% - Accent6 2 7 3 2 3 2" xfId="36978" xr:uid="{67B958D0-C2E8-4F15-91D3-4D19D918E4E9}"/>
    <cellStyle name="20% - Accent6 2 7 3 2 4" xfId="14976" xr:uid="{CB09FBDC-C098-4D30-B930-DF49AEE5ADEE}"/>
    <cellStyle name="20% - Accent6 2 7 3 2 4 2" xfId="39379" xr:uid="{DCC9B7D3-DF37-45F7-A192-2A91E7F16923}"/>
    <cellStyle name="20% - Accent6 2 7 3 2 5" xfId="24699" xr:uid="{AB0F478E-9A04-4C57-8FE0-A1F56E226574}"/>
    <cellStyle name="20% - Accent6 2 7 3 2 5 2" xfId="47533" xr:uid="{C5F8080F-F709-4215-908C-10A11888B39C}"/>
    <cellStyle name="20% - Accent6 2 7 3 2 6" xfId="26789" xr:uid="{961C67AE-96E1-411B-B8BE-1BA623EC1FED}"/>
    <cellStyle name="20% - Accent6 2 7 3 2 6 2" xfId="49605" xr:uid="{56A53155-6A47-4277-A6E3-5656FFB6D949}"/>
    <cellStyle name="20% - Accent6 2 7 3 2 7" xfId="29285" xr:uid="{CFCE4196-1E73-4DF9-86AF-12E57D9992DF}"/>
    <cellStyle name="20% - Accent6 2 7 3 3" xfId="7790" xr:uid="{97EE9CF5-CC4F-4050-8B3A-3CD04DB99C70}"/>
    <cellStyle name="20% - Accent6 2 7 3 3 2" xfId="20534" xr:uid="{23668D36-1390-4166-9B2D-C02F0B2BBBB4}"/>
    <cellStyle name="20% - Accent6 2 7 3 3 2 2" xfId="43371" xr:uid="{F396E2F0-61D3-4BCC-9D25-3F70EACB61D1}"/>
    <cellStyle name="20% - Accent6 2 7 3 3 3" xfId="33277" xr:uid="{CD88CD4C-4489-4ADC-957E-74B85277F7E8}"/>
    <cellStyle name="20% - Accent6 2 7 3 4" xfId="10831" xr:uid="{3B917652-C592-4BCC-A49D-1340DD639249}"/>
    <cellStyle name="20% - Accent6 2 7 3 4 2" xfId="36021" xr:uid="{996AFDBA-1E19-4D56-BBF4-6291DD705E6C}"/>
    <cellStyle name="20% - Accent6 2 7 3 5" xfId="14975" xr:uid="{950A80E7-E138-4975-95C6-7555AD97BA4F}"/>
    <cellStyle name="20% - Accent6 2 7 3 5 2" xfId="39378" xr:uid="{70D1B985-28BF-4812-9C50-8A5F860B2BCF}"/>
    <cellStyle name="20% - Accent6 2 7 3 6" xfId="23741" xr:uid="{7AE7661A-8F2E-4C85-8E4B-0DC81CA3CBA7}"/>
    <cellStyle name="20% - Accent6 2 7 3 6 2" xfId="46575" xr:uid="{38E3B667-F872-46E6-B973-841AE6539708}"/>
    <cellStyle name="20% - Accent6 2 7 3 7" xfId="25824" xr:uid="{6D8D7812-1EFB-4FCD-BE63-5A360C2F8A81}"/>
    <cellStyle name="20% - Accent6 2 7 3 7 2" xfId="48648" xr:uid="{B51A46CD-D482-4189-A028-22D4ADBBBE80}"/>
    <cellStyle name="20% - Accent6 2 7 3 8" xfId="29284" xr:uid="{FE48B6B0-8057-4F8F-8011-1C93A64E7469}"/>
    <cellStyle name="20% - Accent6 2 7 4" xfId="2229" xr:uid="{FEE5C9E9-3066-4EE4-8C1F-108ADB7A6919}"/>
    <cellStyle name="20% - Accent6 2 7 4 2" xfId="7792" xr:uid="{DC043F43-E4C2-46EF-B2B7-DFEC060D7BA1}"/>
    <cellStyle name="20% - Accent6 2 7 4 2 2" xfId="12120" xr:uid="{F55916F7-540C-4BDE-B167-5048DB58FD34}"/>
    <cellStyle name="20% - Accent6 2 7 4 2 2 2" xfId="37174" xr:uid="{93DEACD3-49DF-4190-BDFC-2C1B25D19D14}"/>
    <cellStyle name="20% - Accent6 2 7 4 2 3" xfId="20536" xr:uid="{4D070D7F-24A0-43DB-BCA9-E8BFB9F5F215}"/>
    <cellStyle name="20% - Accent6 2 7 4 2 3 2" xfId="43373" xr:uid="{AE0B768A-7DBD-4289-862B-B1B7B7B391A6}"/>
    <cellStyle name="20% - Accent6 2 7 4 2 4" xfId="24895" xr:uid="{D167975E-AAD6-4F5B-BD4F-E250151A2E26}"/>
    <cellStyle name="20% - Accent6 2 7 4 2 4 2" xfId="47729" xr:uid="{F23BBEDE-9584-497E-9B5F-E0937C0F7D93}"/>
    <cellStyle name="20% - Accent6 2 7 4 2 5" xfId="26985" xr:uid="{5BDA3881-098D-4490-A1DF-A91F30983E29}"/>
    <cellStyle name="20% - Accent6 2 7 4 2 5 2" xfId="49801" xr:uid="{AA58191A-50D5-49B1-B073-617FA9474147}"/>
    <cellStyle name="20% - Accent6 2 7 4 2 6" xfId="33279" xr:uid="{08C723C3-D09E-4D17-8864-1A6DC4ADEB5D}"/>
    <cellStyle name="20% - Accent6 2 7 4 3" xfId="11043" xr:uid="{A0A2C29A-D62C-430A-A7FA-C3F6FA50BCAB}"/>
    <cellStyle name="20% - Accent6 2 7 4 3 2" xfId="36217" xr:uid="{E208BC0A-4C87-430C-A1B2-C5C24F61725E}"/>
    <cellStyle name="20% - Accent6 2 7 4 4" xfId="14977" xr:uid="{9237E2F6-B6D5-4C82-BDAB-78150EAEAF51}"/>
    <cellStyle name="20% - Accent6 2 7 4 4 2" xfId="39380" xr:uid="{BBE178DE-A2E7-4F31-8E1E-1093825FE76E}"/>
    <cellStyle name="20% - Accent6 2 7 4 5" xfId="23937" xr:uid="{BD49FDC7-76DD-4E76-8D4C-0E49A37C3168}"/>
    <cellStyle name="20% - Accent6 2 7 4 5 2" xfId="46771" xr:uid="{E299F596-0E47-4354-A534-438743BC6802}"/>
    <cellStyle name="20% - Accent6 2 7 4 6" xfId="26020" xr:uid="{DC3C1B23-89A5-4C29-A788-C4D1CC04098A}"/>
    <cellStyle name="20% - Accent6 2 7 4 6 2" xfId="48844" xr:uid="{6B8D9857-658C-433A-85DE-2F3EE709B6B5}"/>
    <cellStyle name="20% - Accent6 2 7 4 7" xfId="29286" xr:uid="{BE417097-90C7-4C5D-B7BE-D7C1F51CFA1F}"/>
    <cellStyle name="20% - Accent6 2 7 5" xfId="7787" xr:uid="{52F18C82-8A2D-47A3-81D0-5D13E715C917}"/>
    <cellStyle name="20% - Accent6 2 7 5 2" xfId="11367" xr:uid="{32A1043C-425B-4C58-A5AE-57A1E5A8F8D6}"/>
    <cellStyle name="20% - Accent6 2 7 5 2 2" xfId="36421" xr:uid="{C1137A46-98A7-4D91-8E6A-B6A0F75F01A8}"/>
    <cellStyle name="20% - Accent6 2 7 5 3" xfId="20531" xr:uid="{FA1AE1CC-4B30-4858-BCBB-521D60143AAC}"/>
    <cellStyle name="20% - Accent6 2 7 5 3 2" xfId="43368" xr:uid="{4EB5A1B2-F6A4-4305-800E-9F7DE0B4ED80}"/>
    <cellStyle name="20% - Accent6 2 7 5 4" xfId="24142" xr:uid="{009EC583-11F9-4DA7-A871-3E93B9A96CF7}"/>
    <cellStyle name="20% - Accent6 2 7 5 4 2" xfId="46976" xr:uid="{1A93F6D7-BCC6-4D01-B1E5-C113F8890C33}"/>
    <cellStyle name="20% - Accent6 2 7 5 5" xfId="26232" xr:uid="{734BB924-D76D-4DBD-9AAE-69A2C9139B37}"/>
    <cellStyle name="20% - Accent6 2 7 5 5 2" xfId="49048" xr:uid="{B0D1B32E-93CC-40AE-882F-E28672B2A0F6}"/>
    <cellStyle name="20% - Accent6 2 7 5 6" xfId="33274" xr:uid="{1280F041-FB9A-439B-A05D-1DF5E848312D}"/>
    <cellStyle name="20% - Accent6 2 7 6" xfId="12689" xr:uid="{5DD217CA-F0D1-4A27-A350-1A7ED5DF0FE1}"/>
    <cellStyle name="20% - Accent6 2 7 7" xfId="10117" xr:uid="{09E8DADF-EA5A-409F-8CF5-FAF89CE05231}"/>
    <cellStyle name="20% - Accent6 2 7 7 2" xfId="35477" xr:uid="{7C3B1594-8033-4366-AABD-0A4E791F8FE7}"/>
    <cellStyle name="20% - Accent6 2 7 8" xfId="14972" xr:uid="{0F71E94E-AF39-4B43-B251-0F7AE9248230}"/>
    <cellStyle name="20% - Accent6 2 7 8 2" xfId="39375" xr:uid="{1907B751-04D8-49E2-9C0B-027866E03B13}"/>
    <cellStyle name="20% - Accent6 2 7 9" xfId="23184" xr:uid="{F55DD4F7-B712-470B-8ADA-5DE87A7CE42B}"/>
    <cellStyle name="20% - Accent6 2 7 9 2" xfId="46018" xr:uid="{319BCBC4-C638-4FDA-8789-62AC06C983BC}"/>
    <cellStyle name="20% - Accent6 2 8" xfId="2230" xr:uid="{0AA4A731-DB00-47F9-A7F9-AA9DA18EF9D1}"/>
    <cellStyle name="20% - Accent6 2 8 2" xfId="2231" xr:uid="{FDACCB30-991C-4DD0-AE83-E53086EE33D0}"/>
    <cellStyle name="20% - Accent6 2 8 2 2" xfId="2232" xr:uid="{EECFC7AC-1643-42D9-A896-5553AAF5C9E0}"/>
    <cellStyle name="20% - Accent6 2 8 2 2 2" xfId="7795" xr:uid="{51C918B2-8347-41D1-8E47-4D5828B4F7FB}"/>
    <cellStyle name="20% - Accent6 2 8 2 2 2 2" xfId="20539" xr:uid="{F572DA62-D74F-404D-B673-549822B1A94B}"/>
    <cellStyle name="20% - Accent6 2 8 2 2 2 2 2" xfId="43376" xr:uid="{98FF7F29-2B89-4279-99C3-41416ABEA638}"/>
    <cellStyle name="20% - Accent6 2 8 2 2 2 3" xfId="33282" xr:uid="{E00F2E15-61E0-4735-8672-F8FD20754E9A}"/>
    <cellStyle name="20% - Accent6 2 8 2 2 3" xfId="14980" xr:uid="{B74175AB-2524-4B7A-BABC-6DE4A250CFE6}"/>
    <cellStyle name="20% - Accent6 2 8 2 2 3 2" xfId="39383" xr:uid="{338E058F-C621-4F4C-A198-3C882B01BE33}"/>
    <cellStyle name="20% - Accent6 2 8 2 2 4" xfId="29289" xr:uid="{D654456D-0AC0-42A8-911D-DCAEFEF23903}"/>
    <cellStyle name="20% - Accent6 2 8 2 3" xfId="7794" xr:uid="{133F4C0A-BAFE-49BF-821D-D408E1CFF362}"/>
    <cellStyle name="20% - Accent6 2 8 2 3 2" xfId="20538" xr:uid="{D2DA8351-E39D-472C-A126-B1E940045637}"/>
    <cellStyle name="20% - Accent6 2 8 2 3 2 2" xfId="43375" xr:uid="{F84E830C-E87F-4624-A73E-8F7AE4DA3EE6}"/>
    <cellStyle name="20% - Accent6 2 8 2 3 3" xfId="33281" xr:uid="{9553305B-658A-4986-9988-8684177F8AB7}"/>
    <cellStyle name="20% - Accent6 2 8 2 4" xfId="11555" xr:uid="{8F90E4F9-0733-4EF3-B53C-7A3E9CD7E2A1}"/>
    <cellStyle name="20% - Accent6 2 8 2 4 2" xfId="36609" xr:uid="{FEB63A5D-DDB6-4428-9AF4-DB3AB3BF69CD}"/>
    <cellStyle name="20% - Accent6 2 8 2 5" xfId="14979" xr:uid="{8E1F190A-D2F1-42DE-9BFF-384C4B2FD7BE}"/>
    <cellStyle name="20% - Accent6 2 8 2 5 2" xfId="39382" xr:uid="{F28786AE-9A2F-43D3-8C3C-587A8659DF24}"/>
    <cellStyle name="20% - Accent6 2 8 2 6" xfId="24330" xr:uid="{47F9F416-0187-44C7-B588-6052631F4456}"/>
    <cellStyle name="20% - Accent6 2 8 2 6 2" xfId="47164" xr:uid="{F73B763D-78DB-4D1A-A520-083FBB1257F9}"/>
    <cellStyle name="20% - Accent6 2 8 2 7" xfId="26420" xr:uid="{20302F86-C0DF-4FFC-8216-B0D4BCD512D5}"/>
    <cellStyle name="20% - Accent6 2 8 2 7 2" xfId="49236" xr:uid="{AAB70BC0-2C53-4609-B32E-3EAE4AD6EB8C}"/>
    <cellStyle name="20% - Accent6 2 8 2 8" xfId="29288" xr:uid="{7B84B331-4AF9-46A1-9EFA-AF9F863834C1}"/>
    <cellStyle name="20% - Accent6 2 8 3" xfId="2233" xr:uid="{1CD64B7A-E9D6-4FD2-8189-FD62A423DDB5}"/>
    <cellStyle name="20% - Accent6 2 8 3 2" xfId="7796" xr:uid="{6722724C-58E7-4784-9140-BEB72CA0D7F6}"/>
    <cellStyle name="20% - Accent6 2 8 3 2 2" xfId="20540" xr:uid="{B94DF344-BE12-4015-A617-5B635F52EA9F}"/>
    <cellStyle name="20% - Accent6 2 8 3 2 2 2" xfId="43377" xr:uid="{9166ADAB-3D72-4FFD-99F8-660AF49E30BD}"/>
    <cellStyle name="20% - Accent6 2 8 3 2 3" xfId="33283" xr:uid="{36CD38A9-B432-404F-817C-87195D0DD06A}"/>
    <cellStyle name="20% - Accent6 2 8 3 3" xfId="12680" xr:uid="{58F63256-D9F8-4E00-9179-803CE764B93B}"/>
    <cellStyle name="20% - Accent6 2 8 3 4" xfId="14981" xr:uid="{AABE3325-E65A-462C-AF17-0EBA60BDBEAD}"/>
    <cellStyle name="20% - Accent6 2 8 3 4 2" xfId="39384" xr:uid="{7824E2B6-9230-4435-BED1-D4C9AB0AF905}"/>
    <cellStyle name="20% - Accent6 2 8 3 5" xfId="29290" xr:uid="{DBB1B0A5-32A2-4E2D-AFFE-C0CA961ADE08}"/>
    <cellStyle name="20% - Accent6 2 8 4" xfId="7793" xr:uid="{A576BA0D-7D2F-4835-A1CB-B97711EB2514}"/>
    <cellStyle name="20% - Accent6 2 8 4 2" xfId="20537" xr:uid="{5ECA641A-51CD-4FA4-8F93-8A1D6621F069}"/>
    <cellStyle name="20% - Accent6 2 8 4 2 2" xfId="43374" xr:uid="{CF141377-7D67-4135-84C6-56FB23662D76}"/>
    <cellStyle name="20% - Accent6 2 8 4 3" xfId="33280" xr:uid="{3E21A010-59BF-45F9-AB42-0E5445343422}"/>
    <cellStyle name="20% - Accent6 2 8 5" xfId="10389" xr:uid="{F44F4EB4-F08B-4616-BC9B-17DE64BAAA39}"/>
    <cellStyle name="20% - Accent6 2 8 5 2" xfId="35665" xr:uid="{6C173676-5023-4A70-9A11-C2C75BDBFEF7}"/>
    <cellStyle name="20% - Accent6 2 8 6" xfId="14978" xr:uid="{536FA5F5-2C82-4639-9982-F317511400E3}"/>
    <cellStyle name="20% - Accent6 2 8 6 2" xfId="39381" xr:uid="{362C7C3B-6747-4DF6-A97D-2FB272FC7D52}"/>
    <cellStyle name="20% - Accent6 2 8 7" xfId="23372" xr:uid="{A3E06388-7352-4120-8221-CFC6A1297CF3}"/>
    <cellStyle name="20% - Accent6 2 8 7 2" xfId="46206" xr:uid="{2FBA73A4-AE4F-47D0-B482-56A7A76E78DE}"/>
    <cellStyle name="20% - Accent6 2 8 8" xfId="25456" xr:uid="{B7258040-C03A-430B-887B-B1717A6E50EE}"/>
    <cellStyle name="20% - Accent6 2 8 8 2" xfId="48280" xr:uid="{E097550C-13BE-470A-BAE3-A6364D3703B0}"/>
    <cellStyle name="20% - Accent6 2 8 9" xfId="29287" xr:uid="{62D0839A-CD3E-4593-900A-F6227F16CB2E}"/>
    <cellStyle name="20% - Accent6 2 9" xfId="2234" xr:uid="{F1602475-F0D2-43E5-8CB5-B7394325B7DB}"/>
    <cellStyle name="20% - Accent6 2 9 2" xfId="2235" xr:uid="{FFEB9BF1-0628-4DF3-A187-CCF4AF9B4795}"/>
    <cellStyle name="20% - Accent6 2 9 2 2" xfId="7798" xr:uid="{5575AAED-C1EF-4DC2-BD06-4BEB5A4406AC}"/>
    <cellStyle name="20% - Accent6 2 9 2 2 2" xfId="20542" xr:uid="{A3BE03AD-A4DF-4575-B2B6-E26F41CD83B3}"/>
    <cellStyle name="20% - Accent6 2 9 2 2 2 2" xfId="43379" xr:uid="{7C7D8DBB-1A06-45E6-9375-B9887145B641}"/>
    <cellStyle name="20% - Accent6 2 9 2 2 3" xfId="33285" xr:uid="{FAB0E2FF-EB87-4517-AD43-773F65DDD16C}"/>
    <cellStyle name="20% - Accent6 2 9 2 3" xfId="11751" xr:uid="{7B315A3D-EF79-4A48-8ECF-2617BF0308A3}"/>
    <cellStyle name="20% - Accent6 2 9 2 3 2" xfId="36805" xr:uid="{EC209B29-E538-4F88-98F2-60692551486C}"/>
    <cellStyle name="20% - Accent6 2 9 2 4" xfId="14983" xr:uid="{030B7829-4428-4F8D-9F4F-E1C2ABA37C06}"/>
    <cellStyle name="20% - Accent6 2 9 2 4 2" xfId="39386" xr:uid="{1614AF14-CF08-4BCA-A82A-55B7E8FAECA4}"/>
    <cellStyle name="20% - Accent6 2 9 2 5" xfId="24526" xr:uid="{70B1FD29-7952-4E75-AF11-62545DF399AF}"/>
    <cellStyle name="20% - Accent6 2 9 2 5 2" xfId="47360" xr:uid="{028EF4E3-BDBC-44A1-9A07-FD4470A33C84}"/>
    <cellStyle name="20% - Accent6 2 9 2 6" xfId="26616" xr:uid="{129EB7E9-B072-4DAA-BEB6-3A72BDAB6D75}"/>
    <cellStyle name="20% - Accent6 2 9 2 6 2" xfId="49432" xr:uid="{F00AF27D-993F-4902-A3F9-6290BA739438}"/>
    <cellStyle name="20% - Accent6 2 9 2 7" xfId="29292" xr:uid="{7EE5F71E-E117-448D-B0F9-F7936974C797}"/>
    <cellStyle name="20% - Accent6 2 9 3" xfId="7797" xr:uid="{C302474D-E442-4A39-9FA4-4C395146D752}"/>
    <cellStyle name="20% - Accent6 2 9 3 2" xfId="20541" xr:uid="{4B0FED78-7B84-4F64-88E6-AB9EFA87F16D}"/>
    <cellStyle name="20% - Accent6 2 9 3 2 2" xfId="43378" xr:uid="{ED865951-53D2-4723-AE4C-89500345636B}"/>
    <cellStyle name="20% - Accent6 2 9 3 3" xfId="33284" xr:uid="{F01C0395-0136-463E-852E-B9A50BA544C4}"/>
    <cellStyle name="20% - Accent6 2 9 4" xfId="10654" xr:uid="{CBD8A839-70CF-40E5-B891-361428B5E2A0}"/>
    <cellStyle name="20% - Accent6 2 9 4 2" xfId="35848" xr:uid="{34C02FE3-4309-45A4-A322-3E564D718F24}"/>
    <cellStyle name="20% - Accent6 2 9 5" xfId="14982" xr:uid="{64DD38EF-2A8E-446C-A2E9-F14DA9C1A53C}"/>
    <cellStyle name="20% - Accent6 2 9 5 2" xfId="39385" xr:uid="{4F3DE441-E0C7-468C-8798-577FE143BCFE}"/>
    <cellStyle name="20% - Accent6 2 9 6" xfId="23568" xr:uid="{3BACCFFF-52D7-4BA3-BE54-2B2D2F039FBB}"/>
    <cellStyle name="20% - Accent6 2 9 6 2" xfId="46402" xr:uid="{99FBAD57-0C90-42B9-9D6E-E41C8F6CCAAC}"/>
    <cellStyle name="20% - Accent6 2 9 7" xfId="25651" xr:uid="{42585F12-DC20-44AE-AC51-CE944D34D27E}"/>
    <cellStyle name="20% - Accent6 2 9 7 2" xfId="48475" xr:uid="{FD08952F-9CD5-40FA-B57F-2C342F54EB74}"/>
    <cellStyle name="20% - Accent6 2 9 8" xfId="29291" xr:uid="{26893190-7FB1-4ECE-9673-E2EDD23EA724}"/>
    <cellStyle name="20% - Accent6 2_Expiring Rate Analysis" xfId="12464" xr:uid="{8507EB5F-2DBB-418C-9500-25A1E6842077}"/>
    <cellStyle name="20% - Accent6 3" xfId="121" xr:uid="{AC722043-6ADA-4F6E-9709-4B797FDF10DE}"/>
    <cellStyle name="20% - Accent6 3 10" xfId="2236" xr:uid="{452990E6-28EA-4E2E-B959-7429A4EA0E4E}"/>
    <cellStyle name="20% - Accent6 3 10 2" xfId="14984" xr:uid="{D037F1AE-CF06-43D3-837B-7401749ABE68}"/>
    <cellStyle name="20% - Accent6 3 10 2 2" xfId="39387" xr:uid="{B07E42EA-91E5-4DDE-A9B0-40B6B53E58B6}"/>
    <cellStyle name="20% - Accent6 3 10 3" xfId="29293" xr:uid="{6A29AC19-20E3-4B51-ACE3-2202274EEC73}"/>
    <cellStyle name="20% - Accent6 3 11" xfId="7799" xr:uid="{08A15CB8-C6C8-4D83-AB18-4CBB2EAC2F20}"/>
    <cellStyle name="20% - Accent6 3 11 2" xfId="20543" xr:uid="{65BFB451-552F-47B2-B703-EB7E5416698F}"/>
    <cellStyle name="20% - Accent6 3 11 2 2" xfId="43380" xr:uid="{65E58706-1B64-4D47-BCBE-53B2D49C2293}"/>
    <cellStyle name="20% - Accent6 3 11 3" xfId="33286" xr:uid="{63ADF57D-04DC-48B5-9ED1-8BAFF4B67DA4}"/>
    <cellStyle name="20% - Accent6 3 12" xfId="9822" xr:uid="{EFE0EAB6-B06A-4E99-A009-7DEC9DC7C4C4}"/>
    <cellStyle name="20% - Accent6 3 12 2" xfId="35303" xr:uid="{1BB461A2-28E1-4CDE-AEAE-2ABCBF825469}"/>
    <cellStyle name="20% - Accent6 3 13" xfId="12914" xr:uid="{CC603C19-9348-4D78-BEFF-F1EFEB14C750}"/>
    <cellStyle name="20% - Accent6 3 13 2" xfId="37327" xr:uid="{CCA20B8F-7D12-40DD-9DF2-442B5552F84C}"/>
    <cellStyle name="20% - Accent6 3 14" xfId="23024" xr:uid="{EA4C2D54-6730-4C59-84D8-8651624477DC}"/>
    <cellStyle name="20% - Accent6 3 14 2" xfId="45858" xr:uid="{518BA055-B2A7-4A29-B51C-0D7D94278CC8}"/>
    <cellStyle name="20% - Accent6 3 15" xfId="25109" xr:uid="{55AF708A-D5C2-4678-917E-3E8DAB7A9C8A}"/>
    <cellStyle name="20% - Accent6 3 15 2" xfId="47933" xr:uid="{32791C78-066D-4301-B139-20A4EA9BF67E}"/>
    <cellStyle name="20% - Accent6 3 16" xfId="27233" xr:uid="{1B32FF2D-565E-4D28-9DE6-6FA9D6D5026C}"/>
    <cellStyle name="20% - Accent6 3 2" xfId="193" xr:uid="{51845C85-01F4-43FE-AD4D-5C7CCC48AD92}"/>
    <cellStyle name="20% - Accent6 3 2 10" xfId="25200" xr:uid="{21F8951E-51C5-4C01-8A4D-30B59762D613}"/>
    <cellStyle name="20% - Accent6 3 2 10 2" xfId="48024" xr:uid="{B99EAA3B-FD87-47B1-A6D4-2755F38F4D90}"/>
    <cellStyle name="20% - Accent6 3 2 11" xfId="27261" xr:uid="{922A9703-F618-48C7-A4F4-43D73A6ABDD7}"/>
    <cellStyle name="20% - Accent6 3 2 2" xfId="2238" xr:uid="{7F36BDB8-10F1-42D1-9702-B95AA2A48CC7}"/>
    <cellStyle name="20% - Accent6 3 2 2 2" xfId="11660" xr:uid="{A4FC8ACE-72A1-45EF-9275-378FDA00F7E2}"/>
    <cellStyle name="20% - Accent6 3 2 2 2 2" xfId="22875" xr:uid="{ABC9E1D8-0977-4AA2-A50B-22675600E813}"/>
    <cellStyle name="20% - Accent6 3 2 2 2 2 2" xfId="45711" xr:uid="{CFC339B7-F5CF-4C34-B2B8-C44D56954CE3}"/>
    <cellStyle name="20% - Accent6 3 2 2 2 3" xfId="24435" xr:uid="{19C9B6C1-E7DF-492C-8056-5C9DFFBF4DD1}"/>
    <cellStyle name="20% - Accent6 3 2 2 2 3 2" xfId="47269" xr:uid="{79537DB0-3CE5-4638-92DA-9130F144CCBE}"/>
    <cellStyle name="20% - Accent6 3 2 2 2 4" xfId="26525" xr:uid="{900C0C58-50A8-459C-B7B7-0815DE07264B}"/>
    <cellStyle name="20% - Accent6 3 2 2 2 4 2" xfId="49341" xr:uid="{6FE3A48B-C1FD-46E7-AD5F-09872350B6D6}"/>
    <cellStyle name="20% - Accent6 3 2 2 2 5" xfId="36714" xr:uid="{DE8A38DA-9987-4F05-9FBC-C0E528F5054E}"/>
    <cellStyle name="20% - Accent6 3 2 2 3" xfId="10485" xr:uid="{2C8A38C1-669C-49C2-ADD7-3CF1599211BF}"/>
    <cellStyle name="20% - Accent6 3 2 2 3 2" xfId="35757" xr:uid="{BCBD8DB8-1BA8-4784-93E9-3605BE08FE20}"/>
    <cellStyle name="20% - Accent6 3 2 2 4" xfId="14986" xr:uid="{56B94D71-7B26-45CD-9712-A2082382AAC5}"/>
    <cellStyle name="20% - Accent6 3 2 2 5" xfId="23477" xr:uid="{69829DC7-0C19-4D2F-978A-5F35ADE51FEF}"/>
    <cellStyle name="20% - Accent6 3 2 2 5 2" xfId="46311" xr:uid="{DCD5D8A6-1FD3-4A1B-A5D9-C1E5F0A259EB}"/>
    <cellStyle name="20% - Accent6 3 2 2 6" xfId="25560" xr:uid="{E8784850-5150-4E80-94B8-691599BA6D20}"/>
    <cellStyle name="20% - Accent6 3 2 2 6 2" xfId="48384" xr:uid="{9D5F6F55-0BB3-4932-8969-52A3026C0D08}"/>
    <cellStyle name="20% - Accent6 3 2 3" xfId="2239" xr:uid="{D37E2F72-DE72-44C6-B1B3-1D52577265E1}"/>
    <cellStyle name="20% - Accent6 3 2 3 2" xfId="2240" xr:uid="{8B35450F-DA11-4B14-B3DA-34B453127FB5}"/>
    <cellStyle name="20% - Accent6 3 2 3 2 2" xfId="2241" xr:uid="{536EA7D2-7DAA-45BC-9AB0-62265F05540D}"/>
    <cellStyle name="20% - Accent6 3 2 3 2 2 2" xfId="7802" xr:uid="{061414BC-ED00-4CC1-820C-12C07850D46E}"/>
    <cellStyle name="20% - Accent6 3 2 3 2 2 2 2" xfId="20546" xr:uid="{1F87337E-34F2-472F-96D1-608970355A5C}"/>
    <cellStyle name="20% - Accent6 3 2 3 2 2 2 2 2" xfId="43383" xr:uid="{A125C5DC-18B8-48F7-B42F-F9702F05E1FC}"/>
    <cellStyle name="20% - Accent6 3 2 3 2 2 2 3" xfId="33289" xr:uid="{2794E305-F703-4B7B-A42E-BD07240C1BC4}"/>
    <cellStyle name="20% - Accent6 3 2 3 2 2 3" xfId="14989" xr:uid="{BE29DE26-130E-4F60-A452-82B0F304E503}"/>
    <cellStyle name="20% - Accent6 3 2 3 2 2 3 2" xfId="39390" xr:uid="{510D37C8-2B3D-49EE-BCD2-92C82F7C768D}"/>
    <cellStyle name="20% - Accent6 3 2 3 2 2 4" xfId="29296" xr:uid="{5399D8B0-4B30-4E6D-A531-196A231E0476}"/>
    <cellStyle name="20% - Accent6 3 2 3 2 3" xfId="7801" xr:uid="{F4285301-FBFA-4E25-A378-A2619D4D1A74}"/>
    <cellStyle name="20% - Accent6 3 2 3 2 3 2" xfId="20545" xr:uid="{20057401-593B-4225-9F8E-1931693E17E7}"/>
    <cellStyle name="20% - Accent6 3 2 3 2 3 2 2" xfId="43382" xr:uid="{4B134051-274B-40B7-9DF6-FF0691615E4C}"/>
    <cellStyle name="20% - Accent6 3 2 3 2 3 3" xfId="33288" xr:uid="{35BAD8DB-BE9F-4D4F-AC7E-4C7D2E753F2A}"/>
    <cellStyle name="20% - Accent6 3 2 3 2 4" xfId="11856" xr:uid="{57D0628F-97B7-470E-8BA2-EE5E27D63C46}"/>
    <cellStyle name="20% - Accent6 3 2 3 2 4 2" xfId="36910" xr:uid="{20185C14-B55F-46BA-B4FC-EE53520B659C}"/>
    <cellStyle name="20% - Accent6 3 2 3 2 5" xfId="14988" xr:uid="{5750CC1D-34FD-4878-A2B7-48B01547488D}"/>
    <cellStyle name="20% - Accent6 3 2 3 2 5 2" xfId="39389" xr:uid="{D0F03FA2-4096-4104-B926-62D21DA1022C}"/>
    <cellStyle name="20% - Accent6 3 2 3 2 6" xfId="24631" xr:uid="{CF3B472F-5D1B-44E6-87B7-C89D134B1500}"/>
    <cellStyle name="20% - Accent6 3 2 3 2 6 2" xfId="47465" xr:uid="{AE2AB7FE-7A46-4D2F-B88F-B8B3E7BF1AEE}"/>
    <cellStyle name="20% - Accent6 3 2 3 2 7" xfId="26721" xr:uid="{D198531E-29CC-4DA2-B397-F4CD6FF5DB48}"/>
    <cellStyle name="20% - Accent6 3 2 3 2 7 2" xfId="49537" xr:uid="{0BF5C869-045D-4D41-9299-50010046BC3B}"/>
    <cellStyle name="20% - Accent6 3 2 3 2 8" xfId="29295" xr:uid="{56236AEE-DF7A-4498-B6B3-22B0C65E4F31}"/>
    <cellStyle name="20% - Accent6 3 2 3 3" xfId="2242" xr:uid="{D7C38A53-CF6E-4A95-9CC0-CBA405444377}"/>
    <cellStyle name="20% - Accent6 3 2 3 3 2" xfId="7803" xr:uid="{AAD72E5F-46EB-436A-910E-296C8D09990E}"/>
    <cellStyle name="20% - Accent6 3 2 3 3 2 2" xfId="20547" xr:uid="{5DCEEF38-6CF3-4587-9195-4E1D7F274F06}"/>
    <cellStyle name="20% - Accent6 3 2 3 3 2 2 2" xfId="43384" xr:uid="{A3DF6861-8C75-49DF-A397-B5C9D2B9712B}"/>
    <cellStyle name="20% - Accent6 3 2 3 3 2 3" xfId="33290" xr:uid="{9698C205-EE05-42B1-8886-1AE3C4652A84}"/>
    <cellStyle name="20% - Accent6 3 2 3 3 3" xfId="14990" xr:uid="{BE39D538-0366-4DA9-B71F-D077E7E1A878}"/>
    <cellStyle name="20% - Accent6 3 2 3 3 3 2" xfId="39391" xr:uid="{5344C605-F1BB-42EB-A55B-7043BC442928}"/>
    <cellStyle name="20% - Accent6 3 2 3 3 4" xfId="29297" xr:uid="{09C436BC-DE3B-44C0-9E8D-8BAFD1F5A3AF}"/>
    <cellStyle name="20% - Accent6 3 2 3 4" xfId="7800" xr:uid="{F5BEE8B1-76EC-4798-B254-D369DCDEA25B}"/>
    <cellStyle name="20% - Accent6 3 2 3 4 2" xfId="20544" xr:uid="{4832656B-E902-40E2-98B1-D57235B3A849}"/>
    <cellStyle name="20% - Accent6 3 2 3 4 2 2" xfId="43381" xr:uid="{E1B3317B-8F36-4A1D-AB2F-C9E0E6A8F38C}"/>
    <cellStyle name="20% - Accent6 3 2 3 4 3" xfId="33287" xr:uid="{777E0830-C782-4E04-A4EF-21323BCC89E1}"/>
    <cellStyle name="20% - Accent6 3 2 3 5" xfId="10760" xr:uid="{5D24CACB-9278-416E-9DF3-4FA95FB85320}"/>
    <cellStyle name="20% - Accent6 3 2 3 5 2" xfId="35953" xr:uid="{9E5DFA80-E0C8-4110-92D4-522BB8A6D01A}"/>
    <cellStyle name="20% - Accent6 3 2 3 6" xfId="14987" xr:uid="{669DFFDD-DEA9-4625-9BB2-03B87488C448}"/>
    <cellStyle name="20% - Accent6 3 2 3 6 2" xfId="39388" xr:uid="{1E81A9A3-7100-4C10-8955-2B96C78E79A3}"/>
    <cellStyle name="20% - Accent6 3 2 3 7" xfId="23673" xr:uid="{6549E7F8-1FFA-4C33-B100-1889130DFD01}"/>
    <cellStyle name="20% - Accent6 3 2 3 7 2" xfId="46507" xr:uid="{67D786BB-A270-4CCA-BFD6-2784BE1565CF}"/>
    <cellStyle name="20% - Accent6 3 2 3 8" xfId="25756" xr:uid="{393E0954-6E25-4B7E-BA5F-3346B29445B2}"/>
    <cellStyle name="20% - Accent6 3 2 3 8 2" xfId="48580" xr:uid="{AD663525-3AAF-4800-813A-AF9490C03F35}"/>
    <cellStyle name="20% - Accent6 3 2 3 9" xfId="29294" xr:uid="{13F11E91-505E-417F-AFAF-5FFEF56DD9ED}"/>
    <cellStyle name="20% - Accent6 3 2 4" xfId="2243" xr:uid="{FA51CCFD-9C0D-4B7D-966B-82698FE7B26F}"/>
    <cellStyle name="20% - Accent6 3 2 4 2" xfId="2244" xr:uid="{BE68C51D-7A6B-4C9F-86DF-CAC10B5D1818}"/>
    <cellStyle name="20% - Accent6 3 2 4 2 2" xfId="7805" xr:uid="{3BA2A0FE-E555-4677-823D-1E18E43DCFE8}"/>
    <cellStyle name="20% - Accent6 3 2 4 2 2 2" xfId="20549" xr:uid="{639B799C-79E3-4C98-9E01-3A7389ED4680}"/>
    <cellStyle name="20% - Accent6 3 2 4 2 2 2 2" xfId="43386" xr:uid="{ACB01F9A-8950-4D21-8E74-834D3537B1FB}"/>
    <cellStyle name="20% - Accent6 3 2 4 2 2 3" xfId="33292" xr:uid="{D733BB21-102F-4921-973D-15D7DBD4A83C}"/>
    <cellStyle name="20% - Accent6 3 2 4 2 3" xfId="12052" xr:uid="{D52A18B6-259D-4775-88BE-2C68FC4C57A7}"/>
    <cellStyle name="20% - Accent6 3 2 4 2 3 2" xfId="37106" xr:uid="{E8B2E114-9234-44CB-B4BB-BC6F23E3E91C}"/>
    <cellStyle name="20% - Accent6 3 2 4 2 4" xfId="14992" xr:uid="{25BC3678-B856-4E45-BAD2-37EC42CB7ABF}"/>
    <cellStyle name="20% - Accent6 3 2 4 2 4 2" xfId="39393" xr:uid="{47DB890C-B286-4FD4-95F1-9735509D1B58}"/>
    <cellStyle name="20% - Accent6 3 2 4 2 5" xfId="24827" xr:uid="{93E15BB4-2FA4-4D24-AA9F-9C0A68D5AAC4}"/>
    <cellStyle name="20% - Accent6 3 2 4 2 5 2" xfId="47661" xr:uid="{B9E80405-A359-4D07-80A6-5050E0D7ED90}"/>
    <cellStyle name="20% - Accent6 3 2 4 2 6" xfId="26917" xr:uid="{A36CBCB2-805C-490E-B112-77D520BE6463}"/>
    <cellStyle name="20% - Accent6 3 2 4 2 6 2" xfId="49733" xr:uid="{C41201BD-9161-4D50-B44F-C379C5DFDEEB}"/>
    <cellStyle name="20% - Accent6 3 2 4 2 7" xfId="29299" xr:uid="{2DA677A1-78AD-4BBC-9681-DE316109DE5E}"/>
    <cellStyle name="20% - Accent6 3 2 4 3" xfId="7804" xr:uid="{23F741A1-6B69-47D0-A3C1-390E278B01FE}"/>
    <cellStyle name="20% - Accent6 3 2 4 3 2" xfId="20548" xr:uid="{C97EE12D-F00D-4624-AB52-96F4462CD6AF}"/>
    <cellStyle name="20% - Accent6 3 2 4 3 2 2" xfId="43385" xr:uid="{574B678F-7AF1-4F66-9CC8-996BD9D21CAC}"/>
    <cellStyle name="20% - Accent6 3 2 4 3 3" xfId="33291" xr:uid="{102B1FA4-A357-4675-8CD0-25AAF793F35A}"/>
    <cellStyle name="20% - Accent6 3 2 4 4" xfId="10973" xr:uid="{215B188E-5E32-425E-8CC4-0FE46CDE785F}"/>
    <cellStyle name="20% - Accent6 3 2 4 4 2" xfId="36149" xr:uid="{EB5ABD4B-B3CF-4E64-80B9-8A56867FACF0}"/>
    <cellStyle name="20% - Accent6 3 2 4 5" xfId="14991" xr:uid="{F49B2B8A-7DD0-4F29-AD79-067A3A1C71AC}"/>
    <cellStyle name="20% - Accent6 3 2 4 5 2" xfId="39392" xr:uid="{9F7BB9AA-0E8D-414C-A53F-523E0F8F369D}"/>
    <cellStyle name="20% - Accent6 3 2 4 6" xfId="23869" xr:uid="{549E524C-44E1-4588-94D7-EB2CD97009F6}"/>
    <cellStyle name="20% - Accent6 3 2 4 6 2" xfId="46703" xr:uid="{CB988539-13D0-4256-A8C5-EA2FBBD68729}"/>
    <cellStyle name="20% - Accent6 3 2 4 7" xfId="25952" xr:uid="{63DAA9BF-2373-4A10-A4BA-D985ACD26BFC}"/>
    <cellStyle name="20% - Accent6 3 2 4 7 2" xfId="48776" xr:uid="{3C052A56-B739-4F12-9F5C-F7EA836213CC}"/>
    <cellStyle name="20% - Accent6 3 2 4 8" xfId="29298" xr:uid="{AB8AE06A-844D-4A1C-83DE-B44CE9776BDF}"/>
    <cellStyle name="20% - Accent6 3 2 5" xfId="2245" xr:uid="{64586C93-77B1-4FE0-8E63-26C853D8EEAE}"/>
    <cellStyle name="20% - Accent6 3 2 5 2" xfId="2246" xr:uid="{561B30EF-D0D4-4C83-AD69-E103BA344DB6}"/>
    <cellStyle name="20% - Accent6 3 2 5 2 2" xfId="7807" xr:uid="{25A65A00-0F86-4217-9335-6224198124D7}"/>
    <cellStyle name="20% - Accent6 3 2 5 2 2 2" xfId="20551" xr:uid="{B44B8107-8505-4F95-B141-96F9447C817A}"/>
    <cellStyle name="20% - Accent6 3 2 5 2 2 2 2" xfId="43388" xr:uid="{0A03F64F-DA7A-4F98-84C7-61F35C78CEB3}"/>
    <cellStyle name="20% - Accent6 3 2 5 2 2 3" xfId="33294" xr:uid="{6161CC32-11C9-4961-B479-96ECCF0AAF25}"/>
    <cellStyle name="20% - Accent6 3 2 5 2 3" xfId="11483" xr:uid="{F963DBE2-CB1D-4DC7-89F4-EA2F6C6DD308}"/>
    <cellStyle name="20% - Accent6 3 2 5 2 3 2" xfId="36537" xr:uid="{4167709A-047E-4A4D-95DE-12B4D2629C64}"/>
    <cellStyle name="20% - Accent6 3 2 5 2 4" xfId="14994" xr:uid="{E70EFBA2-97B9-473D-B005-1E4003F02407}"/>
    <cellStyle name="20% - Accent6 3 2 5 2 4 2" xfId="39395" xr:uid="{EC654E87-CFF8-458B-8BD1-627D9AA999C0}"/>
    <cellStyle name="20% - Accent6 3 2 5 2 5" xfId="24258" xr:uid="{ABD85A9B-7137-4511-BCAF-B0629F341714}"/>
    <cellStyle name="20% - Accent6 3 2 5 2 5 2" xfId="47092" xr:uid="{1264D98C-4027-4024-9FA7-FD22439C8ECE}"/>
    <cellStyle name="20% - Accent6 3 2 5 2 6" xfId="26348" xr:uid="{53BA5855-A41D-4134-881F-A51FF6E5B4E5}"/>
    <cellStyle name="20% - Accent6 3 2 5 2 6 2" xfId="49164" xr:uid="{75E6C71F-8E7D-4BB1-BCF9-D3073390CCF2}"/>
    <cellStyle name="20% - Accent6 3 2 5 2 7" xfId="29301" xr:uid="{E0B51706-70F5-4B7E-ADBB-DC616AEE901F}"/>
    <cellStyle name="20% - Accent6 3 2 5 3" xfId="7806" xr:uid="{0F4CDE20-218E-4526-BC03-FBC2310E72FC}"/>
    <cellStyle name="20% - Accent6 3 2 5 3 2" xfId="20550" xr:uid="{B53B447C-E4A4-4BD0-92DC-A971989B9BF3}"/>
    <cellStyle name="20% - Accent6 3 2 5 3 2 2" xfId="43387" xr:uid="{ADEB8966-6D0E-4A9E-AF8C-CBDC4D49B447}"/>
    <cellStyle name="20% - Accent6 3 2 5 3 3" xfId="33293" xr:uid="{B6E99E2A-26CB-44AC-8912-894513D02452}"/>
    <cellStyle name="20% - Accent6 3 2 5 4" xfId="10268" xr:uid="{24D319B0-81D3-47E6-8C31-56A3E1A1332C}"/>
    <cellStyle name="20% - Accent6 3 2 5 4 2" xfId="35593" xr:uid="{45A2D2A9-12FA-47E5-B806-92CCBCF9997B}"/>
    <cellStyle name="20% - Accent6 3 2 5 5" xfId="14993" xr:uid="{434615ED-4DA9-4EF1-8DF4-1E47068591F7}"/>
    <cellStyle name="20% - Accent6 3 2 5 5 2" xfId="39394" xr:uid="{1593A73A-93E3-4859-BE62-3BC744393F0A}"/>
    <cellStyle name="20% - Accent6 3 2 5 6" xfId="23300" xr:uid="{6EC15583-FD4B-4DE5-9AFD-9F6B7861A125}"/>
    <cellStyle name="20% - Accent6 3 2 5 6 2" xfId="46134" xr:uid="{7F744AD1-AAA1-4A6A-8DA8-74D909A38144}"/>
    <cellStyle name="20% - Accent6 3 2 5 7" xfId="25384" xr:uid="{6DA69ECC-6514-4BFC-98BB-6684F2DE68D9}"/>
    <cellStyle name="20% - Accent6 3 2 5 7 2" xfId="48208" xr:uid="{B55E1D35-0F73-4B03-BAC0-329400713DED}"/>
    <cellStyle name="20% - Accent6 3 2 5 8" xfId="29300" xr:uid="{7DD145D6-3453-4019-9DCF-E94C847661D7}"/>
    <cellStyle name="20% - Accent6 3 2 6" xfId="2237" xr:uid="{1893A529-CBF5-47C4-BACD-CF7CE860F22D}"/>
    <cellStyle name="20% - Accent6 3 2 6 2" xfId="11299" xr:uid="{0099D371-A207-47AF-90BF-F40260D0FCD1}"/>
    <cellStyle name="20% - Accent6 3 2 6 2 2" xfId="36353" xr:uid="{3C7FB0D9-6F7D-4EE3-A782-1A250337344E}"/>
    <cellStyle name="20% - Accent6 3 2 6 3" xfId="14985" xr:uid="{B1B8F9BC-46D9-4E43-9E3F-3F541FDCD6CC}"/>
    <cellStyle name="20% - Accent6 3 2 6 4" xfId="24074" xr:uid="{14767D1C-8E8F-4625-BD8C-E27417AF825D}"/>
    <cellStyle name="20% - Accent6 3 2 6 4 2" xfId="46908" xr:uid="{ECA97AAA-7926-4AFF-852B-2E2B10D29826}"/>
    <cellStyle name="20% - Accent6 3 2 6 5" xfId="26164" xr:uid="{A22E0EEA-0DE5-4214-9292-D7F561A4E622}"/>
    <cellStyle name="20% - Accent6 3 2 6 5 2" xfId="48980" xr:uid="{9A68FFA3-E405-4DC2-A294-92593AFC4495}"/>
    <cellStyle name="20% - Accent6 3 2 7" xfId="9857" xr:uid="{2D5FFC9C-EF8F-4E0C-A3DF-AD7E2AA60E6B}"/>
    <cellStyle name="20% - Accent6 3 2 7 2" xfId="35332" xr:uid="{C9CEC8A6-FE93-4DBB-B8FA-FBA927C332BD}"/>
    <cellStyle name="20% - Accent6 3 2 8" xfId="12942" xr:uid="{79A48E9B-4E1F-444C-96DE-075B7F1B8385}"/>
    <cellStyle name="20% - Accent6 3 2 8 2" xfId="37355" xr:uid="{8DFB415B-D275-4667-9045-F9813EACDDC2}"/>
    <cellStyle name="20% - Accent6 3 2 9" xfId="23116" xr:uid="{B7427D2D-92F4-40D1-8AE6-475E692C20F2}"/>
    <cellStyle name="20% - Accent6 3 2 9 2" xfId="45950" xr:uid="{2E71469A-C63C-4903-9455-71B605D537D7}"/>
    <cellStyle name="20% - Accent6 3 2_Expiring Rate Analysis" xfId="12470" xr:uid="{CF463BE3-B88D-4D3B-B797-09264880AFCD}"/>
    <cellStyle name="20% - Accent6 3 3" xfId="2247" xr:uid="{0C0A5A75-29D5-40B4-B820-18C9A9428C6A}"/>
    <cellStyle name="20% - Accent6 3 3 10" xfId="23130" xr:uid="{38827216-AB4F-4ED9-8B60-6FD2400F1288}"/>
    <cellStyle name="20% - Accent6 3 3 10 2" xfId="45964" xr:uid="{589CBA1F-8233-4E62-AEDC-A60E031F06B5}"/>
    <cellStyle name="20% - Accent6 3 3 11" xfId="25214" xr:uid="{5A95605E-6C18-47C3-8544-8BC584456283}"/>
    <cellStyle name="20% - Accent6 3 3 11 2" xfId="48038" xr:uid="{C8C20388-9BEF-43D6-9BA3-72DA4F407A90}"/>
    <cellStyle name="20% - Accent6 3 3 12" xfId="29302" xr:uid="{9AE29B22-C9C8-4B6B-A1D8-BD025B82E303}"/>
    <cellStyle name="20% - Accent6 3 3 2" xfId="2248" xr:uid="{A504F76C-CAA1-44D8-A38D-B09E94BB16E6}"/>
    <cellStyle name="20% - Accent6 3 3 2 10" xfId="25574" xr:uid="{0318ACBA-FE11-4004-B8B9-8937FA20E783}"/>
    <cellStyle name="20% - Accent6 3 3 2 10 2" xfId="48398" xr:uid="{03CC5931-A902-4141-91E5-6690CB477065}"/>
    <cellStyle name="20% - Accent6 3 3 2 11" xfId="29303" xr:uid="{E2158CAF-3587-43D6-A23C-C8E199FBD2CE}"/>
    <cellStyle name="20% - Accent6 3 3 2 2" xfId="2249" xr:uid="{B0007B5D-B3DA-49CF-BA6E-197121401FE7}"/>
    <cellStyle name="20% - Accent6 3 3 2 2 10" xfId="29304" xr:uid="{2DF80296-43A1-401B-9EFF-F0D0E641A0B5}"/>
    <cellStyle name="20% - Accent6 3 3 2 2 2" xfId="2250" xr:uid="{E4CC07D9-DCE4-475E-BD92-BE0794A0BF87}"/>
    <cellStyle name="20% - Accent6 3 3 2 2 2 2" xfId="2251" xr:uid="{E9FF1595-8A8A-4A93-BF1E-6AE327748E11}"/>
    <cellStyle name="20% - Accent6 3 3 2 2 2 2 2" xfId="7812" xr:uid="{607D57FD-EABF-4170-A375-5A78DFFABBC9}"/>
    <cellStyle name="20% - Accent6 3 3 2 2 2 2 2 2" xfId="20556" xr:uid="{CE50FA73-9CE3-49F3-BDDF-F964FEB0FD48}"/>
    <cellStyle name="20% - Accent6 3 3 2 2 2 2 2 2 2" xfId="43393" xr:uid="{BD438DF9-02CB-46DD-9BEE-8DB6CEC10203}"/>
    <cellStyle name="20% - Accent6 3 3 2 2 2 2 2 3" xfId="33299" xr:uid="{2B60ED7F-75AC-4F92-8A51-34E2AFFDC58D}"/>
    <cellStyle name="20% - Accent6 3 3 2 2 2 2 3" xfId="14999" xr:uid="{CE5A5547-356D-4FD3-AA35-326AD42FEA99}"/>
    <cellStyle name="20% - Accent6 3 3 2 2 2 2 3 2" xfId="39400" xr:uid="{6075BE21-55AC-4BB0-82E5-BFAA7127B628}"/>
    <cellStyle name="20% - Accent6 3 3 2 2 2 2 4" xfId="29306" xr:uid="{243DE0DE-D35A-4CB0-B2A5-429ED625C2A7}"/>
    <cellStyle name="20% - Accent6 3 3 2 2 2 3" xfId="7811" xr:uid="{5B6CD6D6-1A89-4E4B-BB61-52BE79A628C0}"/>
    <cellStyle name="20% - Accent6 3 3 2 2 2 3 2" xfId="20555" xr:uid="{01E8254B-2A3A-42B5-868A-563F4B8D64DE}"/>
    <cellStyle name="20% - Accent6 3 3 2 2 2 3 2 2" xfId="43392" xr:uid="{48C42D6E-AA67-4EC1-AB95-9F879268CC88}"/>
    <cellStyle name="20% - Accent6 3 3 2 2 2 3 3" xfId="33298" xr:uid="{23555361-6381-46ED-8FA0-34537FEA0EA1}"/>
    <cellStyle name="20% - Accent6 3 3 2 2 2 4" xfId="14998" xr:uid="{02E397D0-4790-42C7-8DEC-B8517E5F4381}"/>
    <cellStyle name="20% - Accent6 3 3 2 2 2 4 2" xfId="39399" xr:uid="{D7193B35-D745-4EE4-A190-B93778D2A9DE}"/>
    <cellStyle name="20% - Accent6 3 3 2 2 2 5" xfId="29305" xr:uid="{C5A75A57-E5E0-46FA-92EE-C0388093874F}"/>
    <cellStyle name="20% - Accent6 3 3 2 2 3" xfId="2252" xr:uid="{FC79EC5B-D0BA-43CB-A3D9-E6952C8687B5}"/>
    <cellStyle name="20% - Accent6 3 3 2 2 3 2" xfId="2253" xr:uid="{2185207F-9F25-488A-ABAF-57D651091D15}"/>
    <cellStyle name="20% - Accent6 3 3 2 2 3 2 2" xfId="7814" xr:uid="{B980E198-7259-4E2B-96E7-41ECF48D155E}"/>
    <cellStyle name="20% - Accent6 3 3 2 2 3 2 2 2" xfId="20558" xr:uid="{E3E445B3-3308-498F-A554-868DA071C767}"/>
    <cellStyle name="20% - Accent6 3 3 2 2 3 2 2 2 2" xfId="43395" xr:uid="{225AB232-CEC7-4803-8E85-F5B6D828A917}"/>
    <cellStyle name="20% - Accent6 3 3 2 2 3 2 2 3" xfId="33301" xr:uid="{A9DB12F3-4EB5-4DCB-9518-399B9AF8E0E8}"/>
    <cellStyle name="20% - Accent6 3 3 2 2 3 2 3" xfId="15001" xr:uid="{EAAA7C01-6DA8-41F3-9B20-A37772D9ED7A}"/>
    <cellStyle name="20% - Accent6 3 3 2 2 3 2 3 2" xfId="39402" xr:uid="{E0BC9F91-DCC4-4925-86F2-88D5DC231B91}"/>
    <cellStyle name="20% - Accent6 3 3 2 2 3 2 4" xfId="29308" xr:uid="{7757F01F-1F87-4B24-9742-107E9EB49D7E}"/>
    <cellStyle name="20% - Accent6 3 3 2 2 3 3" xfId="7813" xr:uid="{CF20A433-FE4C-4E25-BAA6-459A2ADDADA3}"/>
    <cellStyle name="20% - Accent6 3 3 2 2 3 3 2" xfId="20557" xr:uid="{36506439-8B11-42B3-8EEA-BD2812C33833}"/>
    <cellStyle name="20% - Accent6 3 3 2 2 3 3 2 2" xfId="43394" xr:uid="{B56A0AE8-81E2-4A4B-B8E8-F191E8EFB5B5}"/>
    <cellStyle name="20% - Accent6 3 3 2 2 3 3 3" xfId="33300" xr:uid="{6E33A02F-2281-4D38-A4EF-7C45423A4FD8}"/>
    <cellStyle name="20% - Accent6 3 3 2 2 3 4" xfId="15000" xr:uid="{B0D8C694-F426-47D7-B407-5EC2FA167787}"/>
    <cellStyle name="20% - Accent6 3 3 2 2 3 4 2" xfId="39401" xr:uid="{8C5477A8-2BC5-4429-9D87-24EC2885D3B7}"/>
    <cellStyle name="20% - Accent6 3 3 2 2 3 5" xfId="29307" xr:uid="{2CF29561-DB1F-408B-BF11-C15EE8908F9F}"/>
    <cellStyle name="20% - Accent6 3 3 2 2 4" xfId="2254" xr:uid="{DC859C85-4F9B-45BD-8259-187572C7DE2A}"/>
    <cellStyle name="20% - Accent6 3 3 2 2 4 2" xfId="7815" xr:uid="{CEAA9107-B877-4A57-A359-DB33DED6DA23}"/>
    <cellStyle name="20% - Accent6 3 3 2 2 4 2 2" xfId="20559" xr:uid="{FB27A2CF-7C3F-44E7-AECE-02D0CBCECA7E}"/>
    <cellStyle name="20% - Accent6 3 3 2 2 4 2 2 2" xfId="43396" xr:uid="{77BDEC22-F876-4508-863C-1C177C483DDB}"/>
    <cellStyle name="20% - Accent6 3 3 2 2 4 2 3" xfId="33302" xr:uid="{471AFED3-20F6-4123-8065-3D9DBBC5CB1E}"/>
    <cellStyle name="20% - Accent6 3 3 2 2 4 3" xfId="15002" xr:uid="{4AF27D42-EE24-43F3-BDF3-E1EA62F98170}"/>
    <cellStyle name="20% - Accent6 3 3 2 2 4 3 2" xfId="39403" xr:uid="{F8895F83-2C8B-494A-9E01-DB45FB3213A5}"/>
    <cellStyle name="20% - Accent6 3 3 2 2 4 4" xfId="29309" xr:uid="{A46D26C8-8601-436B-A2BB-EE1EA5E63FB6}"/>
    <cellStyle name="20% - Accent6 3 3 2 2 5" xfId="7810" xr:uid="{A6131A6E-CD27-4FBC-862C-03A9CFD1E46E}"/>
    <cellStyle name="20% - Accent6 3 3 2 2 5 2" xfId="20554" xr:uid="{CDEA9F8F-219A-4669-8B54-828B562DFBD8}"/>
    <cellStyle name="20% - Accent6 3 3 2 2 5 2 2" xfId="43391" xr:uid="{1F13E612-95A0-4073-A0A6-72E2B63E6D59}"/>
    <cellStyle name="20% - Accent6 3 3 2 2 5 3" xfId="33297" xr:uid="{9E4C4BE7-44B2-4AE8-AFC1-28AE8455751E}"/>
    <cellStyle name="20% - Accent6 3 3 2 2 6" xfId="11674" xr:uid="{C4CCF38E-3A4D-44FE-8DE0-EECEEFDF1AF2}"/>
    <cellStyle name="20% - Accent6 3 3 2 2 6 2" xfId="36728" xr:uid="{0347A180-CECD-48B5-93F3-B1A8D57604A9}"/>
    <cellStyle name="20% - Accent6 3 3 2 2 7" xfId="14997" xr:uid="{285A9ACC-D79B-44CF-B4F7-5710D4961AB1}"/>
    <cellStyle name="20% - Accent6 3 3 2 2 7 2" xfId="39398" xr:uid="{FC34EDB0-2E97-4309-AAC0-7F608E794327}"/>
    <cellStyle name="20% - Accent6 3 3 2 2 8" xfId="24449" xr:uid="{EE5FE332-1FD2-4DF3-9E7A-FE23F453E1E1}"/>
    <cellStyle name="20% - Accent6 3 3 2 2 8 2" xfId="47283" xr:uid="{6F9DB6E3-CB5E-46ED-AC48-A09A950D7731}"/>
    <cellStyle name="20% - Accent6 3 3 2 2 9" xfId="26539" xr:uid="{73FAEB9C-B39F-4C39-8DDF-2B63CBC3FD37}"/>
    <cellStyle name="20% - Accent6 3 3 2 2 9 2" xfId="49355" xr:uid="{330CEDF5-146E-4530-9EA4-482D3CC0E8E0}"/>
    <cellStyle name="20% - Accent6 3 3 2 3" xfId="2255" xr:uid="{41A684A7-656F-4D74-8B98-8962BA1799CB}"/>
    <cellStyle name="20% - Accent6 3 3 2 3 2" xfId="2256" xr:uid="{355B6651-4689-4247-B29F-1469680B47AD}"/>
    <cellStyle name="20% - Accent6 3 3 2 3 2 2" xfId="2257" xr:uid="{F11CAB43-530D-40C2-BC13-D99CB29865A6}"/>
    <cellStyle name="20% - Accent6 3 3 2 3 2 2 2" xfId="7818" xr:uid="{D71B9CD6-4322-42F7-A64F-442B58FE4940}"/>
    <cellStyle name="20% - Accent6 3 3 2 3 2 2 2 2" xfId="20562" xr:uid="{0F13620E-3010-41E2-BE3C-D33BCD8FBBE1}"/>
    <cellStyle name="20% - Accent6 3 3 2 3 2 2 2 2 2" xfId="43399" xr:uid="{60CE7CD5-BF13-4851-8A29-9F4E2899618A}"/>
    <cellStyle name="20% - Accent6 3 3 2 3 2 2 2 3" xfId="33305" xr:uid="{5353D955-D256-4C23-9545-5E10E3D3A3F9}"/>
    <cellStyle name="20% - Accent6 3 3 2 3 2 2 3" xfId="15005" xr:uid="{A0F2AE5A-5A23-4138-BEA1-A5B6110DA144}"/>
    <cellStyle name="20% - Accent6 3 3 2 3 2 2 3 2" xfId="39406" xr:uid="{9E6C5011-F6C3-4A28-B844-C322ABA767A2}"/>
    <cellStyle name="20% - Accent6 3 3 2 3 2 2 4" xfId="29312" xr:uid="{0382494F-7651-4D55-833C-34F9905FC0AE}"/>
    <cellStyle name="20% - Accent6 3 3 2 3 2 3" xfId="7817" xr:uid="{CD8DB9E7-2C9F-4B7C-86CE-3A2B1DD9F4EC}"/>
    <cellStyle name="20% - Accent6 3 3 2 3 2 3 2" xfId="20561" xr:uid="{DF4ED37F-14FB-4176-A911-84FC6CC35E95}"/>
    <cellStyle name="20% - Accent6 3 3 2 3 2 3 2 2" xfId="43398" xr:uid="{9C477349-9C81-412A-8A65-E781C2A375FD}"/>
    <cellStyle name="20% - Accent6 3 3 2 3 2 3 3" xfId="33304" xr:uid="{81C04EDE-E5ED-4610-A4DA-8366272A688F}"/>
    <cellStyle name="20% - Accent6 3 3 2 3 2 4" xfId="15004" xr:uid="{6210BE42-6366-4CFC-B3B6-9F59BDE360BB}"/>
    <cellStyle name="20% - Accent6 3 3 2 3 2 4 2" xfId="39405" xr:uid="{DF0C57EA-BF31-485B-84EE-05C0AB8A6F9D}"/>
    <cellStyle name="20% - Accent6 3 3 2 3 2 5" xfId="29311" xr:uid="{6BC66410-FC74-44F2-A683-B7338A03B21F}"/>
    <cellStyle name="20% - Accent6 3 3 2 3 3" xfId="2258" xr:uid="{669341D3-6B4F-42E2-BF93-7E3BB3032989}"/>
    <cellStyle name="20% - Accent6 3 3 2 3 3 2" xfId="7819" xr:uid="{A52B5E4C-D8BF-4D58-AB0E-C854677133BD}"/>
    <cellStyle name="20% - Accent6 3 3 2 3 3 2 2" xfId="20563" xr:uid="{9A79D9BF-804B-417D-9865-54A1B093D4D2}"/>
    <cellStyle name="20% - Accent6 3 3 2 3 3 2 2 2" xfId="43400" xr:uid="{8DCC8EBD-C920-426B-A7F1-C952E2C31775}"/>
    <cellStyle name="20% - Accent6 3 3 2 3 3 2 3" xfId="33306" xr:uid="{E3C6C7B3-F0BD-48EA-83E1-3DC95C076E4C}"/>
    <cellStyle name="20% - Accent6 3 3 2 3 3 3" xfId="15006" xr:uid="{74524F41-399D-434E-B426-A8F6408613B6}"/>
    <cellStyle name="20% - Accent6 3 3 2 3 3 3 2" xfId="39407" xr:uid="{3AF3186D-6A9E-46FF-9D33-F84FAD37CD37}"/>
    <cellStyle name="20% - Accent6 3 3 2 3 3 4" xfId="29313" xr:uid="{205BF1FF-3390-4300-85E3-89E5C1A9CA51}"/>
    <cellStyle name="20% - Accent6 3 3 2 3 4" xfId="7816" xr:uid="{B0F9FAE3-B951-4545-9B8E-AACA79B2877C}"/>
    <cellStyle name="20% - Accent6 3 3 2 3 4 2" xfId="20560" xr:uid="{C8B21B12-5D93-43C6-A829-27C220661CC5}"/>
    <cellStyle name="20% - Accent6 3 3 2 3 4 2 2" xfId="43397" xr:uid="{CA32BB8F-4759-4571-805F-F25BCACF7408}"/>
    <cellStyle name="20% - Accent6 3 3 2 3 4 3" xfId="33303" xr:uid="{5DAB52F4-1661-400C-BFCD-DE5575E0FF5C}"/>
    <cellStyle name="20% - Accent6 3 3 2 3 5" xfId="15003" xr:uid="{8B5B4A8A-3982-4544-B3F3-E2401936C04A}"/>
    <cellStyle name="20% - Accent6 3 3 2 3 5 2" xfId="39404" xr:uid="{C48918C2-32D0-401B-81F0-4FE05A514790}"/>
    <cellStyle name="20% - Accent6 3 3 2 3 6" xfId="29310" xr:uid="{4682AEDA-EE0D-4E45-91D2-65E7BC781F40}"/>
    <cellStyle name="20% - Accent6 3 3 2 4" xfId="2259" xr:uid="{749EA994-9781-4BC1-A837-27299EFACA65}"/>
    <cellStyle name="20% - Accent6 3 3 2 4 2" xfId="2260" xr:uid="{F1482625-713C-49C7-AB59-07855A75B71C}"/>
    <cellStyle name="20% - Accent6 3 3 2 4 2 2" xfId="7821" xr:uid="{A52E1014-8146-4B7F-91FC-3F5D08FEF5D7}"/>
    <cellStyle name="20% - Accent6 3 3 2 4 2 2 2" xfId="20565" xr:uid="{F3B78136-2715-49B3-9F4C-470419529881}"/>
    <cellStyle name="20% - Accent6 3 3 2 4 2 2 2 2" xfId="43402" xr:uid="{C708AC4C-5C88-437E-B612-C65BB8AE3248}"/>
    <cellStyle name="20% - Accent6 3 3 2 4 2 2 3" xfId="33308" xr:uid="{7325DF66-2415-40C6-8018-63468D046A31}"/>
    <cellStyle name="20% - Accent6 3 3 2 4 2 3" xfId="15008" xr:uid="{F80432E0-D3CE-4043-B203-4A0124DA3F77}"/>
    <cellStyle name="20% - Accent6 3 3 2 4 2 3 2" xfId="39409" xr:uid="{B305FC1A-AC25-470B-890F-23BD346BFC60}"/>
    <cellStyle name="20% - Accent6 3 3 2 4 2 4" xfId="29315" xr:uid="{F155D6F4-74A5-4023-A9E6-58E0D24081DE}"/>
    <cellStyle name="20% - Accent6 3 3 2 4 3" xfId="7820" xr:uid="{70AECC95-1948-4B87-96ED-68F5A2AA2A2A}"/>
    <cellStyle name="20% - Accent6 3 3 2 4 3 2" xfId="20564" xr:uid="{32D7E8B9-3C72-46D3-AFDD-17EDEA084C19}"/>
    <cellStyle name="20% - Accent6 3 3 2 4 3 2 2" xfId="43401" xr:uid="{9FE83315-622D-4F44-8AC4-9BFB30C47E98}"/>
    <cellStyle name="20% - Accent6 3 3 2 4 3 3" xfId="33307" xr:uid="{B4D3AD64-3240-46AC-8AC4-CDC1BCA386ED}"/>
    <cellStyle name="20% - Accent6 3 3 2 4 4" xfId="15007" xr:uid="{EB9CBF04-1DE0-4B7A-AD79-F44C864D344D}"/>
    <cellStyle name="20% - Accent6 3 3 2 4 4 2" xfId="39408" xr:uid="{ACC88A1E-EFF5-465B-8C9C-F0040A07CB25}"/>
    <cellStyle name="20% - Accent6 3 3 2 4 5" xfId="29314" xr:uid="{F7E9A287-2EE6-4BCE-9785-D2BC0B5D5D29}"/>
    <cellStyle name="20% - Accent6 3 3 2 5" xfId="2261" xr:uid="{60808F78-7842-4540-BFF1-91ACA78E04FD}"/>
    <cellStyle name="20% - Accent6 3 3 2 5 2" xfId="7822" xr:uid="{9A30E285-6AED-498F-A6D2-8A5829EB7F4E}"/>
    <cellStyle name="20% - Accent6 3 3 2 5 2 2" xfId="20566" xr:uid="{67AE6E04-ED5C-4436-AA09-42AF17A83891}"/>
    <cellStyle name="20% - Accent6 3 3 2 5 2 2 2" xfId="43403" xr:uid="{448977C9-7E41-4425-87FE-D70C87CE51A7}"/>
    <cellStyle name="20% - Accent6 3 3 2 5 2 3" xfId="33309" xr:uid="{58F9AE6F-D00C-45B8-A530-5316C56EE4BD}"/>
    <cellStyle name="20% - Accent6 3 3 2 5 3" xfId="15009" xr:uid="{BE1C374C-1BD8-4866-A85F-B07DBCEDAC02}"/>
    <cellStyle name="20% - Accent6 3 3 2 5 3 2" xfId="39410" xr:uid="{B4A7EA9A-53ED-41D9-87C5-CF90AB5849E0}"/>
    <cellStyle name="20% - Accent6 3 3 2 5 4" xfId="29316" xr:uid="{9F06C841-7544-4261-A99B-4CAEB5337553}"/>
    <cellStyle name="20% - Accent6 3 3 2 6" xfId="7809" xr:uid="{714FA9A2-C5BE-4F4C-B335-5EC40DA46E52}"/>
    <cellStyle name="20% - Accent6 3 3 2 6 2" xfId="20553" xr:uid="{114D18E5-1B43-45B4-8540-0061FC0A3A02}"/>
    <cellStyle name="20% - Accent6 3 3 2 6 2 2" xfId="43390" xr:uid="{8B79F5D2-335B-43C8-B5FD-3A5995DD6CB0}"/>
    <cellStyle name="20% - Accent6 3 3 2 6 3" xfId="33296" xr:uid="{E15F124A-6216-41CF-AD97-B60888585C52}"/>
    <cellStyle name="20% - Accent6 3 3 2 7" xfId="10499" xr:uid="{E3395C7B-1E4B-49FE-8EB9-AED25C1B88BA}"/>
    <cellStyle name="20% - Accent6 3 3 2 7 2" xfId="35771" xr:uid="{7F72C15A-E869-4364-8818-0BBA2138B7A3}"/>
    <cellStyle name="20% - Accent6 3 3 2 8" xfId="14996" xr:uid="{FFC75C0C-D5E5-490B-99FC-E2E184FAD2CE}"/>
    <cellStyle name="20% - Accent6 3 3 2 8 2" xfId="39397" xr:uid="{3421B4F8-ED60-4AEE-9902-12284E35E99E}"/>
    <cellStyle name="20% - Accent6 3 3 2 9" xfId="23491" xr:uid="{C5C03382-B3C7-41EB-886E-BB838F058DEC}"/>
    <cellStyle name="20% - Accent6 3 3 2 9 2" xfId="46325" xr:uid="{7ADF1A11-CE98-4755-B14C-1B17E77C5920}"/>
    <cellStyle name="20% - Accent6 3 3 3" xfId="2262" xr:uid="{68F551D7-AC06-4D15-BDEE-93DD4FF1C974}"/>
    <cellStyle name="20% - Accent6 3 3 3 10" xfId="29317" xr:uid="{E1B2AA7A-D0BC-47AF-A8BE-2D1000880F3E}"/>
    <cellStyle name="20% - Accent6 3 3 3 2" xfId="2263" xr:uid="{1FDE2C72-72DB-4514-8277-33180414B46C}"/>
    <cellStyle name="20% - Accent6 3 3 3 2 2" xfId="2264" xr:uid="{165CD4B8-0AE1-4F22-A53C-5CDEE8A07EC0}"/>
    <cellStyle name="20% - Accent6 3 3 3 2 2 2" xfId="7825" xr:uid="{053D9918-C04E-41C9-AEEE-F4DBF3300AA5}"/>
    <cellStyle name="20% - Accent6 3 3 3 2 2 2 2" xfId="20569" xr:uid="{929577D8-C430-4E21-943C-C062009C08E5}"/>
    <cellStyle name="20% - Accent6 3 3 3 2 2 2 2 2" xfId="43406" xr:uid="{C41921D6-4D50-47C5-A98D-9C30EDE368F1}"/>
    <cellStyle name="20% - Accent6 3 3 3 2 2 2 3" xfId="33312" xr:uid="{255A9B2C-120F-41F5-A073-BE23969A95E7}"/>
    <cellStyle name="20% - Accent6 3 3 3 2 2 3" xfId="15012" xr:uid="{C941649A-63CF-430C-9ADF-6754B73E39B9}"/>
    <cellStyle name="20% - Accent6 3 3 3 2 2 3 2" xfId="39413" xr:uid="{864CF010-0941-45D9-8D8E-FC8B293AA769}"/>
    <cellStyle name="20% - Accent6 3 3 3 2 2 4" xfId="29319" xr:uid="{82431A8E-3235-4061-A1C2-8673260031CE}"/>
    <cellStyle name="20% - Accent6 3 3 3 2 3" xfId="7824" xr:uid="{3EE931E1-298C-4ECA-B3C9-D59BF08B339B}"/>
    <cellStyle name="20% - Accent6 3 3 3 2 3 2" xfId="20568" xr:uid="{F1D97A80-DF06-4403-B62F-F9D78D00A7DF}"/>
    <cellStyle name="20% - Accent6 3 3 3 2 3 2 2" xfId="43405" xr:uid="{5B0A6C5E-56EB-4850-84D8-8F8175849105}"/>
    <cellStyle name="20% - Accent6 3 3 3 2 3 3" xfId="33311" xr:uid="{78519919-8EB3-4304-9FC8-B5510F1C9288}"/>
    <cellStyle name="20% - Accent6 3 3 3 2 4" xfId="11870" xr:uid="{1FF0CEE3-6BE4-42DC-B1A6-8414C7FABB7C}"/>
    <cellStyle name="20% - Accent6 3 3 3 2 4 2" xfId="36924" xr:uid="{FF203D73-FBCB-4FA7-90F1-2A9421A3963C}"/>
    <cellStyle name="20% - Accent6 3 3 3 2 5" xfId="15011" xr:uid="{AAF1253B-42F9-489B-B309-FA239F798C8A}"/>
    <cellStyle name="20% - Accent6 3 3 3 2 5 2" xfId="39412" xr:uid="{3B120129-DB5D-49C5-BD7E-A332ACFD4165}"/>
    <cellStyle name="20% - Accent6 3 3 3 2 6" xfId="24645" xr:uid="{66AB6F79-D296-48A6-A072-979F92E95FE5}"/>
    <cellStyle name="20% - Accent6 3 3 3 2 6 2" xfId="47479" xr:uid="{6A9B2676-9AC5-4186-AA87-3CE744EA7BA7}"/>
    <cellStyle name="20% - Accent6 3 3 3 2 7" xfId="26735" xr:uid="{72B4BE8D-1F3E-49A0-A6F9-A5B1B8ABB023}"/>
    <cellStyle name="20% - Accent6 3 3 3 2 7 2" xfId="49551" xr:uid="{3EE298D4-4769-426D-AB9B-978BDE827232}"/>
    <cellStyle name="20% - Accent6 3 3 3 2 8" xfId="29318" xr:uid="{CA561F19-CF71-4FBB-9C14-7C488D2D8EB7}"/>
    <cellStyle name="20% - Accent6 3 3 3 3" xfId="2265" xr:uid="{68A07502-300D-4892-A176-FF5FFDF32055}"/>
    <cellStyle name="20% - Accent6 3 3 3 3 2" xfId="2266" xr:uid="{03343CEF-C4EC-4451-9AE6-37B02C18B75D}"/>
    <cellStyle name="20% - Accent6 3 3 3 3 2 2" xfId="7827" xr:uid="{E7137AE7-34D8-42EB-ABD8-75A727D23AFB}"/>
    <cellStyle name="20% - Accent6 3 3 3 3 2 2 2" xfId="20571" xr:uid="{592B378B-45B2-4A22-999F-87D34E76D062}"/>
    <cellStyle name="20% - Accent6 3 3 3 3 2 2 2 2" xfId="43408" xr:uid="{0D81A8EB-ACF2-4059-BC7B-6393FE494AA6}"/>
    <cellStyle name="20% - Accent6 3 3 3 3 2 2 3" xfId="33314" xr:uid="{B1B6EAFD-B077-4086-8826-F447C49EC53D}"/>
    <cellStyle name="20% - Accent6 3 3 3 3 2 3" xfId="15014" xr:uid="{826EA4B7-EA90-43C0-BF45-CB29D101D383}"/>
    <cellStyle name="20% - Accent6 3 3 3 3 2 3 2" xfId="39415" xr:uid="{C75EA4BE-7089-4A56-B539-3A1CB89CE839}"/>
    <cellStyle name="20% - Accent6 3 3 3 3 2 4" xfId="29321" xr:uid="{9DF3040F-8F46-4907-98F8-59F3900B5CC5}"/>
    <cellStyle name="20% - Accent6 3 3 3 3 3" xfId="7826" xr:uid="{2BC8AAD5-9CF1-4506-8325-9EFCC98530BA}"/>
    <cellStyle name="20% - Accent6 3 3 3 3 3 2" xfId="20570" xr:uid="{F4CE2742-2A72-4A28-BC01-0B807EE2681C}"/>
    <cellStyle name="20% - Accent6 3 3 3 3 3 2 2" xfId="43407" xr:uid="{C96FD4B3-B80E-4F9F-893D-BBF3A3F5EA58}"/>
    <cellStyle name="20% - Accent6 3 3 3 3 3 3" xfId="33313" xr:uid="{541EBC90-6532-460D-8614-17636DAC4685}"/>
    <cellStyle name="20% - Accent6 3 3 3 3 4" xfId="15013" xr:uid="{9601C38F-7F04-4CB2-ADC6-1A9985F77D28}"/>
    <cellStyle name="20% - Accent6 3 3 3 3 4 2" xfId="39414" xr:uid="{9CA07F1F-7540-49A2-87A7-597E0A31F384}"/>
    <cellStyle name="20% - Accent6 3 3 3 3 5" xfId="29320" xr:uid="{35A8CCE7-455F-41FE-A9E4-8032F2628776}"/>
    <cellStyle name="20% - Accent6 3 3 3 4" xfId="2267" xr:uid="{777D3CF1-EE14-4D98-A929-8548F9FA6804}"/>
    <cellStyle name="20% - Accent6 3 3 3 4 2" xfId="7828" xr:uid="{FAA94309-9785-435B-937D-0BF662962625}"/>
    <cellStyle name="20% - Accent6 3 3 3 4 2 2" xfId="20572" xr:uid="{FB024135-8A76-4A43-BABD-D6B605BA86D4}"/>
    <cellStyle name="20% - Accent6 3 3 3 4 2 2 2" xfId="43409" xr:uid="{226CCD80-1E12-4A80-9303-2883D0EC84CE}"/>
    <cellStyle name="20% - Accent6 3 3 3 4 2 3" xfId="33315" xr:uid="{32D336BD-BB79-41D9-A269-1CE0C7CC9903}"/>
    <cellStyle name="20% - Accent6 3 3 3 4 3" xfId="15015" xr:uid="{E408AE09-39E7-4A2C-9CB1-1CDAB725E86A}"/>
    <cellStyle name="20% - Accent6 3 3 3 4 3 2" xfId="39416" xr:uid="{776F7F67-BBB1-4A60-9C4F-4D0CE7279917}"/>
    <cellStyle name="20% - Accent6 3 3 3 4 4" xfId="29322" xr:uid="{6C0D2DB3-9799-45F4-B9A6-283F757898E7}"/>
    <cellStyle name="20% - Accent6 3 3 3 5" xfId="7823" xr:uid="{1801FC11-0ED5-45C5-9C03-B3EA324AE96D}"/>
    <cellStyle name="20% - Accent6 3 3 3 5 2" xfId="20567" xr:uid="{272C3237-69CA-42E5-A4DF-FE4A7D0CBB7A}"/>
    <cellStyle name="20% - Accent6 3 3 3 5 2 2" xfId="43404" xr:uid="{67755CA9-23D7-45ED-8215-155CC4F2E736}"/>
    <cellStyle name="20% - Accent6 3 3 3 5 3" xfId="33310" xr:uid="{7494D871-7E5A-465F-983C-32AB71808442}"/>
    <cellStyle name="20% - Accent6 3 3 3 6" xfId="10774" xr:uid="{836F5BCD-8E8B-4BBE-A901-9F70EEAA2E5A}"/>
    <cellStyle name="20% - Accent6 3 3 3 6 2" xfId="35967" xr:uid="{65E6FED3-72C8-4500-93EA-1A9655DA6086}"/>
    <cellStyle name="20% - Accent6 3 3 3 7" xfId="15010" xr:uid="{55F40EB2-204C-4EF6-9B9D-2D2D4B314976}"/>
    <cellStyle name="20% - Accent6 3 3 3 7 2" xfId="39411" xr:uid="{006F4732-7E28-4C4C-8721-278D80859FA5}"/>
    <cellStyle name="20% - Accent6 3 3 3 8" xfId="23687" xr:uid="{775ACADA-ABD4-4B1F-ACA5-D625CFD66588}"/>
    <cellStyle name="20% - Accent6 3 3 3 8 2" xfId="46521" xr:uid="{75D77CC0-A02B-4472-8C0B-13AE3ADFA5C2}"/>
    <cellStyle name="20% - Accent6 3 3 3 9" xfId="25770" xr:uid="{2E6FA4E7-926F-4FD3-BDD6-E800495533B6}"/>
    <cellStyle name="20% - Accent6 3 3 3 9 2" xfId="48594" xr:uid="{85CA5C2B-A2F9-481A-AA19-00EAB015583B}"/>
    <cellStyle name="20% - Accent6 3 3 4" xfId="2268" xr:uid="{FB465B29-1EBE-488C-B761-16CFB3F8F5CF}"/>
    <cellStyle name="20% - Accent6 3 3 4 2" xfId="2269" xr:uid="{F1B0653F-F835-4A95-9F96-3BCF9C325238}"/>
    <cellStyle name="20% - Accent6 3 3 4 2 2" xfId="2270" xr:uid="{BE618347-1CAC-4E9D-B2C4-4C332FEB4A7D}"/>
    <cellStyle name="20% - Accent6 3 3 4 2 2 2" xfId="7831" xr:uid="{BF287C35-4E2B-46C0-A376-11729ABDF810}"/>
    <cellStyle name="20% - Accent6 3 3 4 2 2 2 2" xfId="20575" xr:uid="{B13B739F-58BC-4777-9D70-50E08982FA9D}"/>
    <cellStyle name="20% - Accent6 3 3 4 2 2 2 2 2" xfId="43412" xr:uid="{5D5A97FD-E59D-45BE-9F4B-435053F21ECA}"/>
    <cellStyle name="20% - Accent6 3 3 4 2 2 2 3" xfId="33318" xr:uid="{B0360DB8-5FB5-4448-8361-000F2777C4AA}"/>
    <cellStyle name="20% - Accent6 3 3 4 2 2 3" xfId="15018" xr:uid="{F99A5BCA-A7C2-4D58-9F3F-BF4CE1B7CE6C}"/>
    <cellStyle name="20% - Accent6 3 3 4 2 2 3 2" xfId="39419" xr:uid="{96B5A5E9-1C36-4517-B182-1AC9D93CB09B}"/>
    <cellStyle name="20% - Accent6 3 3 4 2 2 4" xfId="29325" xr:uid="{0C40EEDB-C3DA-42C8-99EF-88D0CACC96FA}"/>
    <cellStyle name="20% - Accent6 3 3 4 2 3" xfId="7830" xr:uid="{ED2F006D-04E4-4216-B761-11A875FB6083}"/>
    <cellStyle name="20% - Accent6 3 3 4 2 3 2" xfId="20574" xr:uid="{2DB55462-AF9B-42C2-991B-B2D108ECEFD0}"/>
    <cellStyle name="20% - Accent6 3 3 4 2 3 2 2" xfId="43411" xr:uid="{EF7AC44B-5A7D-4AC2-8AEA-DC704EF47CAE}"/>
    <cellStyle name="20% - Accent6 3 3 4 2 3 3" xfId="33317" xr:uid="{84AD4CA6-1A5D-4CA6-B23E-A7D19148EDFC}"/>
    <cellStyle name="20% - Accent6 3 3 4 2 4" xfId="12066" xr:uid="{4BAE1C6E-B257-45F7-996C-60D088734A01}"/>
    <cellStyle name="20% - Accent6 3 3 4 2 4 2" xfId="37120" xr:uid="{1757EF93-4D55-4EF9-80E7-F95FB4276452}"/>
    <cellStyle name="20% - Accent6 3 3 4 2 5" xfId="15017" xr:uid="{AA0C05DB-4F96-4C34-A2C9-AE0DFE92695B}"/>
    <cellStyle name="20% - Accent6 3 3 4 2 5 2" xfId="39418" xr:uid="{8511BDE1-B915-4A8B-804D-857C9B57873B}"/>
    <cellStyle name="20% - Accent6 3 3 4 2 6" xfId="24841" xr:uid="{821B89E1-7577-4202-872A-C2A682685671}"/>
    <cellStyle name="20% - Accent6 3 3 4 2 6 2" xfId="47675" xr:uid="{F30D4B2F-5CF9-4D7B-AA16-CA3C351CD308}"/>
    <cellStyle name="20% - Accent6 3 3 4 2 7" xfId="26931" xr:uid="{95E78E6C-0FFD-455D-9B0B-D7A312C1B606}"/>
    <cellStyle name="20% - Accent6 3 3 4 2 7 2" xfId="49747" xr:uid="{F92D38D9-86F0-4423-BEF5-EC57693DE1B8}"/>
    <cellStyle name="20% - Accent6 3 3 4 2 8" xfId="29324" xr:uid="{3C7C0BA4-7B71-4687-8D07-D568695C6B8A}"/>
    <cellStyle name="20% - Accent6 3 3 4 3" xfId="2271" xr:uid="{55536C5F-227B-4DDD-A305-524B38506976}"/>
    <cellStyle name="20% - Accent6 3 3 4 3 2" xfId="7832" xr:uid="{F1110363-6D9A-444D-A3BF-90702E4DD1D4}"/>
    <cellStyle name="20% - Accent6 3 3 4 3 2 2" xfId="20576" xr:uid="{8530FF29-3B0A-4B92-B215-F485C3A90C1D}"/>
    <cellStyle name="20% - Accent6 3 3 4 3 2 2 2" xfId="43413" xr:uid="{B9570674-5C33-4ADC-8B89-0B8D2223BE75}"/>
    <cellStyle name="20% - Accent6 3 3 4 3 2 3" xfId="33319" xr:uid="{FD5A6A80-5BA9-4A14-A1FC-3A33FA93074B}"/>
    <cellStyle name="20% - Accent6 3 3 4 3 3" xfId="15019" xr:uid="{02F2A2E2-C94C-4C13-9B2B-0CA3B989B1FC}"/>
    <cellStyle name="20% - Accent6 3 3 4 3 3 2" xfId="39420" xr:uid="{501ACA61-04D9-4D40-B220-C866C76EBEF7}"/>
    <cellStyle name="20% - Accent6 3 3 4 3 4" xfId="29326" xr:uid="{507133F6-D1AB-44C7-B5A0-DD82E2060B91}"/>
    <cellStyle name="20% - Accent6 3 3 4 4" xfId="7829" xr:uid="{052D7679-9F04-4BD8-B2B5-4F802C46A503}"/>
    <cellStyle name="20% - Accent6 3 3 4 4 2" xfId="20573" xr:uid="{A1E8FA83-C264-41E5-B794-AC4881E2E141}"/>
    <cellStyle name="20% - Accent6 3 3 4 4 2 2" xfId="43410" xr:uid="{D14BE0FC-F75D-41CC-B40C-14ED20C37E3B}"/>
    <cellStyle name="20% - Accent6 3 3 4 4 3" xfId="33316" xr:uid="{5DDF4E9A-4056-4273-8C7D-E9BBBC1ABA0E}"/>
    <cellStyle name="20% - Accent6 3 3 4 5" xfId="10987" xr:uid="{1CC30403-2023-434C-A798-25E61E1BF82B}"/>
    <cellStyle name="20% - Accent6 3 3 4 5 2" xfId="36163" xr:uid="{7A07A821-7110-4C62-81E4-887B63B1A837}"/>
    <cellStyle name="20% - Accent6 3 3 4 6" xfId="15016" xr:uid="{57E6BD5F-9907-4655-AABE-FAFEBACFBCA1}"/>
    <cellStyle name="20% - Accent6 3 3 4 6 2" xfId="39417" xr:uid="{538FC57F-46E3-4D23-B593-D64025B35F57}"/>
    <cellStyle name="20% - Accent6 3 3 4 7" xfId="23883" xr:uid="{320ED332-C588-4FFD-A624-C7E9FD12383A}"/>
    <cellStyle name="20% - Accent6 3 3 4 7 2" xfId="46717" xr:uid="{39BBB4D4-7E1C-4946-B5E8-7B621FEC3E31}"/>
    <cellStyle name="20% - Accent6 3 3 4 8" xfId="25966" xr:uid="{2152A4A1-FFF4-4C73-9CA1-2A96B0A2C353}"/>
    <cellStyle name="20% - Accent6 3 3 4 8 2" xfId="48790" xr:uid="{ED7C11AB-69E0-429D-AD04-6EF96DA9C1A9}"/>
    <cellStyle name="20% - Accent6 3 3 4 9" xfId="29323" xr:uid="{AE9EF4C6-7BEF-407E-BCFC-1DA1374203D8}"/>
    <cellStyle name="20% - Accent6 3 3 5" xfId="2272" xr:uid="{08B5A0A1-850F-4370-8196-EC48750BD4B2}"/>
    <cellStyle name="20% - Accent6 3 3 5 2" xfId="2273" xr:uid="{589B67DF-0D51-4D64-BB9A-BA6CFC11F702}"/>
    <cellStyle name="20% - Accent6 3 3 5 2 2" xfId="7834" xr:uid="{95DA626D-7BE4-4DF0-926B-63E72F5A929D}"/>
    <cellStyle name="20% - Accent6 3 3 5 2 2 2" xfId="20578" xr:uid="{1CA46473-3B3F-41A3-8DA0-F80E9DFE601B}"/>
    <cellStyle name="20% - Accent6 3 3 5 2 2 2 2" xfId="43415" xr:uid="{EC5FE485-0951-4189-BA01-1731A50B7468}"/>
    <cellStyle name="20% - Accent6 3 3 5 2 2 3" xfId="33321" xr:uid="{5144DC95-5CE4-4FCC-9403-C5111D473C0C}"/>
    <cellStyle name="20% - Accent6 3 3 5 2 3" xfId="11497" xr:uid="{1F56E297-470D-4D5C-8502-DD036311D3F8}"/>
    <cellStyle name="20% - Accent6 3 3 5 2 3 2" xfId="36551" xr:uid="{24BCAB8F-E510-4EDC-86A8-31FE28E660F9}"/>
    <cellStyle name="20% - Accent6 3 3 5 2 4" xfId="15021" xr:uid="{187BE08A-C862-43C2-84A2-1A1AC2866E14}"/>
    <cellStyle name="20% - Accent6 3 3 5 2 4 2" xfId="39422" xr:uid="{0A48C6C9-A60A-4DDC-B146-49595B139B1D}"/>
    <cellStyle name="20% - Accent6 3 3 5 2 5" xfId="24272" xr:uid="{C457E71A-EC26-427D-A326-9EE88031F1D3}"/>
    <cellStyle name="20% - Accent6 3 3 5 2 5 2" xfId="47106" xr:uid="{AAFAFF8F-71E1-459A-8BC9-C6085BAC6B13}"/>
    <cellStyle name="20% - Accent6 3 3 5 2 6" xfId="26362" xr:uid="{B05F7362-CFB2-4E62-A6C7-E3B90C2B95EA}"/>
    <cellStyle name="20% - Accent6 3 3 5 2 6 2" xfId="49178" xr:uid="{CB580B51-7C79-4928-9641-45B23A19E80E}"/>
    <cellStyle name="20% - Accent6 3 3 5 2 7" xfId="29328" xr:uid="{5C546A57-E278-4C29-9213-6A4963C88A14}"/>
    <cellStyle name="20% - Accent6 3 3 5 3" xfId="7833" xr:uid="{F1A5AA80-D264-4BD0-9FC9-2B88AE69FCA5}"/>
    <cellStyle name="20% - Accent6 3 3 5 3 2" xfId="20577" xr:uid="{139099B2-5B12-4A1F-BD46-8F0FF388FECF}"/>
    <cellStyle name="20% - Accent6 3 3 5 3 2 2" xfId="43414" xr:uid="{6905CDA6-1DD3-426D-B0F9-C7A0B3AAD5A6}"/>
    <cellStyle name="20% - Accent6 3 3 5 3 3" xfId="33320" xr:uid="{019DC2DA-FA6B-413C-9F6D-B96DBFAE6E33}"/>
    <cellStyle name="20% - Accent6 3 3 5 4" xfId="10282" xr:uid="{0674E344-6E63-4135-8288-F4917CF2F2BB}"/>
    <cellStyle name="20% - Accent6 3 3 5 4 2" xfId="35607" xr:uid="{BE19665D-1F4F-4FD5-80E3-02228A113BDE}"/>
    <cellStyle name="20% - Accent6 3 3 5 5" xfId="15020" xr:uid="{D4738854-9AFD-4982-8134-4F35037A0174}"/>
    <cellStyle name="20% - Accent6 3 3 5 5 2" xfId="39421" xr:uid="{23F344CC-5E25-4BDD-9602-DC4BA210B41C}"/>
    <cellStyle name="20% - Accent6 3 3 5 6" xfId="23314" xr:uid="{26D116A2-8136-4030-894E-6840AC35D181}"/>
    <cellStyle name="20% - Accent6 3 3 5 6 2" xfId="46148" xr:uid="{E28A2B77-6A27-4367-8A18-8139E6B5B9C0}"/>
    <cellStyle name="20% - Accent6 3 3 5 7" xfId="25398" xr:uid="{F90DD629-5087-44D5-9F88-90E0D1F633BD}"/>
    <cellStyle name="20% - Accent6 3 3 5 7 2" xfId="48222" xr:uid="{82C02A99-DECD-4FCD-A317-EEF5CC709712}"/>
    <cellStyle name="20% - Accent6 3 3 5 8" xfId="29327" xr:uid="{2C3BE2C3-2EEF-430B-A757-82E5F72EBF3F}"/>
    <cellStyle name="20% - Accent6 3 3 6" xfId="2274" xr:uid="{726AB7CC-1DE8-47A5-9A87-A82396EC367A}"/>
    <cellStyle name="20% - Accent6 3 3 6 2" xfId="7835" xr:uid="{67F43DBC-DA16-4F46-B5FD-AFD596E1BA76}"/>
    <cellStyle name="20% - Accent6 3 3 6 2 2" xfId="20579" xr:uid="{6F3F4B4A-D24B-4136-A147-A13E8A80A67B}"/>
    <cellStyle name="20% - Accent6 3 3 6 2 2 2" xfId="43416" xr:uid="{1F8C71E2-C41D-4AC6-839D-F788276C0E59}"/>
    <cellStyle name="20% - Accent6 3 3 6 2 3" xfId="33322" xr:uid="{BF978EE7-1877-49CE-BBF1-751A13DE7E2B}"/>
    <cellStyle name="20% - Accent6 3 3 6 3" xfId="11313" xr:uid="{C918BE70-BE14-4AB9-9D5E-481CB5DE1D93}"/>
    <cellStyle name="20% - Accent6 3 3 6 3 2" xfId="36367" xr:uid="{5B2F7364-4E4F-468A-98F2-41DAC78325A3}"/>
    <cellStyle name="20% - Accent6 3 3 6 4" xfId="15022" xr:uid="{5D22B477-4937-4562-9F06-E24801C05355}"/>
    <cellStyle name="20% - Accent6 3 3 6 4 2" xfId="39423" xr:uid="{361F5F95-10E1-4ABA-9960-85028AF3A8A0}"/>
    <cellStyle name="20% - Accent6 3 3 6 5" xfId="24088" xr:uid="{2E59956F-C294-4E86-B064-0CF8FBB173B4}"/>
    <cellStyle name="20% - Accent6 3 3 6 5 2" xfId="46922" xr:uid="{98DE8A4B-C200-4C84-A787-7CD06B8AA0B6}"/>
    <cellStyle name="20% - Accent6 3 3 6 6" xfId="26178" xr:uid="{8B1DFA90-431F-4296-9359-E63499743CF1}"/>
    <cellStyle name="20% - Accent6 3 3 6 6 2" xfId="48994" xr:uid="{45A8C22B-24B1-4FEE-8BF7-18DDD38E5569}"/>
    <cellStyle name="20% - Accent6 3 3 6 7" xfId="29329" xr:uid="{E60CD5FA-C7C0-4763-8893-9AAA006572AB}"/>
    <cellStyle name="20% - Accent6 3 3 7" xfId="7808" xr:uid="{B6875A81-2E6F-471F-80D3-FCE3477C6902}"/>
    <cellStyle name="20% - Accent6 3 3 7 2" xfId="20552" xr:uid="{D90DBA35-210B-4F07-969E-B40106725988}"/>
    <cellStyle name="20% - Accent6 3 3 7 2 2" xfId="43389" xr:uid="{90C8F873-5CBB-4047-A552-139453FD66F1}"/>
    <cellStyle name="20% - Accent6 3 3 7 3" xfId="33295" xr:uid="{B5975413-4CB4-4AD4-B6CF-18F301990C1E}"/>
    <cellStyle name="20% - Accent6 3 3 8" xfId="9957" xr:uid="{0CFACC57-136B-4EBC-B6E8-1898689960C2}"/>
    <cellStyle name="20% - Accent6 3 3 8 2" xfId="35429" xr:uid="{1FEB535F-E02F-4665-A678-6A29307AC27B}"/>
    <cellStyle name="20% - Accent6 3 3 9" xfId="14995" xr:uid="{AEE1A7FB-9B54-4A1B-B37B-4D0D5208BC55}"/>
    <cellStyle name="20% - Accent6 3 3 9 2" xfId="39396" xr:uid="{27FD5DB3-2680-44EE-A97B-981146155364}"/>
    <cellStyle name="20% - Accent6 3 3_Expiring Rate Analysis" xfId="12471" xr:uid="{97EE3C1A-E0D8-44D4-8A74-350CB049C971}"/>
    <cellStyle name="20% - Accent6 3 4" xfId="2275" xr:uid="{4DFC7601-D82A-4707-9B5E-762BE65C51C5}"/>
    <cellStyle name="20% - Accent6 3 4 10" xfId="25148" xr:uid="{CE0DFE09-FE61-4B14-A018-066138D7948B}"/>
    <cellStyle name="20% - Accent6 3 4 10 2" xfId="47972" xr:uid="{A3DC18DA-459D-405A-A86D-DF3DF9DFCF37}"/>
    <cellStyle name="20% - Accent6 3 4 11" xfId="29330" xr:uid="{0C6B25EF-1565-464F-9E07-CE7A18295606}"/>
    <cellStyle name="20% - Accent6 3 4 2" xfId="2276" xr:uid="{5CD8C628-2FAD-47FD-80B5-8C844CB39F6C}"/>
    <cellStyle name="20% - Accent6 3 4 2 10" xfId="29331" xr:uid="{0877639E-9DAE-4E7E-9ABC-9A8F6575FD21}"/>
    <cellStyle name="20% - Accent6 3 4 2 2" xfId="2277" xr:uid="{C08FE914-4A4F-4C89-BC19-A0502CA2CE05}"/>
    <cellStyle name="20% - Accent6 3 4 2 2 2" xfId="2278" xr:uid="{F927FAAE-283E-4683-B93D-5A8909E1020C}"/>
    <cellStyle name="20% - Accent6 3 4 2 2 2 2" xfId="7839" xr:uid="{1E696DF0-8947-4971-A0A8-02DA4E4F10AE}"/>
    <cellStyle name="20% - Accent6 3 4 2 2 2 2 2" xfId="20583" xr:uid="{0AD2EE49-37EF-4007-BFE6-66938A611A56}"/>
    <cellStyle name="20% - Accent6 3 4 2 2 2 2 2 2" xfId="43420" xr:uid="{5B8FE593-9CF9-4B63-AF43-07DDA1118CD8}"/>
    <cellStyle name="20% - Accent6 3 4 2 2 2 2 3" xfId="33326" xr:uid="{A90CCCCD-9F45-42A9-8D27-4B00FFBAC1D8}"/>
    <cellStyle name="20% - Accent6 3 4 2 2 2 3" xfId="15026" xr:uid="{A5388738-55BB-43C5-B91E-AAA8C65AEB2E}"/>
    <cellStyle name="20% - Accent6 3 4 2 2 2 3 2" xfId="39427" xr:uid="{51047C89-08CA-4185-9397-D8C6AE9AE713}"/>
    <cellStyle name="20% - Accent6 3 4 2 2 2 4" xfId="29333" xr:uid="{DDDC33EF-DC87-4FC6-A5E0-82777FE784E3}"/>
    <cellStyle name="20% - Accent6 3 4 2 2 3" xfId="7838" xr:uid="{2D0549AC-5DB4-47E2-BE96-6F6C19A3C0FA}"/>
    <cellStyle name="20% - Accent6 3 4 2 2 3 2" xfId="20582" xr:uid="{39D41AC7-353B-410F-9152-E3AF39E32AB5}"/>
    <cellStyle name="20% - Accent6 3 4 2 2 3 2 2" xfId="43419" xr:uid="{8B21DC8C-DC40-4EF8-BD61-E32147035F9A}"/>
    <cellStyle name="20% - Accent6 3 4 2 2 3 3" xfId="33325" xr:uid="{FAB8CC50-7DA4-4414-8F88-54D532CE10CD}"/>
    <cellStyle name="20% - Accent6 3 4 2 2 4" xfId="11608" xr:uid="{9BABBD29-5AA6-4A9E-80D7-3143CAE23921}"/>
    <cellStyle name="20% - Accent6 3 4 2 2 4 2" xfId="36662" xr:uid="{4B396C2E-1661-4FBB-8FBC-1F81DFF91B73}"/>
    <cellStyle name="20% - Accent6 3 4 2 2 5" xfId="15025" xr:uid="{00673275-A23B-42D8-BC6E-D4F5BB97BBE4}"/>
    <cellStyle name="20% - Accent6 3 4 2 2 5 2" xfId="39426" xr:uid="{0EE16864-5618-46AC-B308-A53AB311C3A4}"/>
    <cellStyle name="20% - Accent6 3 4 2 2 6" xfId="24383" xr:uid="{A83A6DEE-0D00-4A8A-AF63-7D6D9937AD46}"/>
    <cellStyle name="20% - Accent6 3 4 2 2 6 2" xfId="47217" xr:uid="{071E65E4-2DBD-41D5-960D-F7471474E8BC}"/>
    <cellStyle name="20% - Accent6 3 4 2 2 7" xfId="26473" xr:uid="{25675D14-236E-44D9-8A71-53FC5DD47D0C}"/>
    <cellStyle name="20% - Accent6 3 4 2 2 7 2" xfId="49289" xr:uid="{5DDDAFC9-B91E-4F7A-819B-4557D425EC4B}"/>
    <cellStyle name="20% - Accent6 3 4 2 2 8" xfId="29332" xr:uid="{5F4DFAE4-1F48-4F4D-929B-470ABA48C68A}"/>
    <cellStyle name="20% - Accent6 3 4 2 3" xfId="2279" xr:uid="{578562A0-BD85-4880-849F-418B1797EC1A}"/>
    <cellStyle name="20% - Accent6 3 4 2 3 2" xfId="2280" xr:uid="{4A793D0D-AF57-48AA-A61C-58C9D95DEA02}"/>
    <cellStyle name="20% - Accent6 3 4 2 3 2 2" xfId="7841" xr:uid="{A3CE3128-D314-47EE-9BF5-3361CA6621A7}"/>
    <cellStyle name="20% - Accent6 3 4 2 3 2 2 2" xfId="20585" xr:uid="{E3773120-D2AB-4F1A-AF74-7D78D564603A}"/>
    <cellStyle name="20% - Accent6 3 4 2 3 2 2 2 2" xfId="43422" xr:uid="{A58DA785-22F8-46C2-8E96-D00EA8997979}"/>
    <cellStyle name="20% - Accent6 3 4 2 3 2 2 3" xfId="33328" xr:uid="{573192DD-C929-43A9-BDEB-3220DBFE6E4F}"/>
    <cellStyle name="20% - Accent6 3 4 2 3 2 3" xfId="15028" xr:uid="{EAA323DD-3ECA-4717-8732-5D668BC28669}"/>
    <cellStyle name="20% - Accent6 3 4 2 3 2 3 2" xfId="39429" xr:uid="{E6CB9D2C-38AA-4CDD-8498-0FA5A5131A22}"/>
    <cellStyle name="20% - Accent6 3 4 2 3 2 4" xfId="29335" xr:uid="{45B17902-8150-4BCF-8FA1-151C36989013}"/>
    <cellStyle name="20% - Accent6 3 4 2 3 3" xfId="7840" xr:uid="{9AD5FF87-7E3F-4CEA-9AEB-D7EF01AF1E97}"/>
    <cellStyle name="20% - Accent6 3 4 2 3 3 2" xfId="20584" xr:uid="{E12FA1EE-F0E2-408E-ACA4-DD106E4513A1}"/>
    <cellStyle name="20% - Accent6 3 4 2 3 3 2 2" xfId="43421" xr:uid="{27C22EC8-88D9-4E73-955D-5FC825C635F7}"/>
    <cellStyle name="20% - Accent6 3 4 2 3 3 3" xfId="33327" xr:uid="{1C26095A-1A1B-4904-9384-4398091EDC44}"/>
    <cellStyle name="20% - Accent6 3 4 2 3 4" xfId="15027" xr:uid="{9677CD1F-2FD4-44B2-AD87-5520DEC7375E}"/>
    <cellStyle name="20% - Accent6 3 4 2 3 4 2" xfId="39428" xr:uid="{0ECA8034-FFC9-4D53-90E0-FEF3116CF72C}"/>
    <cellStyle name="20% - Accent6 3 4 2 3 5" xfId="29334" xr:uid="{6D31814F-E24C-40CE-9BD8-D2A5085B186D}"/>
    <cellStyle name="20% - Accent6 3 4 2 4" xfId="2281" xr:uid="{2F81DC13-2BC4-479D-A837-8CF4F97FEAC8}"/>
    <cellStyle name="20% - Accent6 3 4 2 4 2" xfId="7842" xr:uid="{031E37DF-CBBD-455F-AB5B-D8A679F1702C}"/>
    <cellStyle name="20% - Accent6 3 4 2 4 2 2" xfId="20586" xr:uid="{9596EBAD-06FB-42E8-B4FC-5C00E82B0ABE}"/>
    <cellStyle name="20% - Accent6 3 4 2 4 2 2 2" xfId="43423" xr:uid="{73EB035D-BAD2-4AF1-96DB-905A0CFB6C63}"/>
    <cellStyle name="20% - Accent6 3 4 2 4 2 3" xfId="33329" xr:uid="{6299ED49-CE0C-4EF2-A2CE-A5084A8FBD5B}"/>
    <cellStyle name="20% - Accent6 3 4 2 4 3" xfId="15029" xr:uid="{8522A500-BEF9-483B-A925-1D5D5F6AAD8D}"/>
    <cellStyle name="20% - Accent6 3 4 2 4 3 2" xfId="39430" xr:uid="{06981753-C6EF-4E0E-8700-D50CACF419D9}"/>
    <cellStyle name="20% - Accent6 3 4 2 4 4" xfId="29336" xr:uid="{27A18C5C-F998-49A7-8C29-CFDFE25D0C4A}"/>
    <cellStyle name="20% - Accent6 3 4 2 5" xfId="7837" xr:uid="{DEC5FEC9-6DD6-4F63-B154-4C6DDA211299}"/>
    <cellStyle name="20% - Accent6 3 4 2 5 2" xfId="20581" xr:uid="{2F3962A8-0224-4544-B6B1-11B198626F0B}"/>
    <cellStyle name="20% - Accent6 3 4 2 5 2 2" xfId="43418" xr:uid="{72BDE446-864E-49DD-B3B9-4868FAC31607}"/>
    <cellStyle name="20% - Accent6 3 4 2 5 3" xfId="33324" xr:uid="{1A9A354F-8BBE-4EF3-80E1-14066966A024}"/>
    <cellStyle name="20% - Accent6 3 4 2 6" xfId="10445" xr:uid="{5718C2BE-2FAF-450A-B2F4-9A02133B30D8}"/>
    <cellStyle name="20% - Accent6 3 4 2 6 2" xfId="35717" xr:uid="{2EA41A06-CAF1-4BB9-9D83-5661774BFA21}"/>
    <cellStyle name="20% - Accent6 3 4 2 7" xfId="15024" xr:uid="{DCE9E9D5-5945-4184-9DED-DCB0391C2205}"/>
    <cellStyle name="20% - Accent6 3 4 2 7 2" xfId="39425" xr:uid="{16A9042D-A98C-4EEE-B664-B6A045EE4E7F}"/>
    <cellStyle name="20% - Accent6 3 4 2 8" xfId="23425" xr:uid="{AC6793E0-817A-486B-8629-9B42357BF5C6}"/>
    <cellStyle name="20% - Accent6 3 4 2 8 2" xfId="46259" xr:uid="{AC53100C-11B0-45B8-9987-4A6A864C20F3}"/>
    <cellStyle name="20% - Accent6 3 4 2 9" xfId="25508" xr:uid="{ACBE19B4-39C1-49C9-A5CE-C8D6B7BF1D95}"/>
    <cellStyle name="20% - Accent6 3 4 2 9 2" xfId="48332" xr:uid="{A02A9442-9CC9-486D-9662-BEAA6A966275}"/>
    <cellStyle name="20% - Accent6 3 4 3" xfId="2282" xr:uid="{C281CD18-AE6F-4F7B-AC27-CC022A94356A}"/>
    <cellStyle name="20% - Accent6 3 4 3 2" xfId="2283" xr:uid="{081F100F-2FF6-4E74-B4C3-F8D1A7CE525F}"/>
    <cellStyle name="20% - Accent6 3 4 3 2 2" xfId="2284" xr:uid="{42584910-6205-45B8-A557-CBF13E281F56}"/>
    <cellStyle name="20% - Accent6 3 4 3 2 2 2" xfId="7845" xr:uid="{8E040C97-AB78-480C-9759-EA81D3FA231F}"/>
    <cellStyle name="20% - Accent6 3 4 3 2 2 2 2" xfId="20589" xr:uid="{8F9BCE34-417B-4674-8367-CDB959B11A7B}"/>
    <cellStyle name="20% - Accent6 3 4 3 2 2 2 2 2" xfId="43426" xr:uid="{57D6CFAB-9DDD-443D-B864-1FAE3D9170F7}"/>
    <cellStyle name="20% - Accent6 3 4 3 2 2 2 3" xfId="33332" xr:uid="{1AC749CF-F375-4273-B3DD-00D32BA5EF35}"/>
    <cellStyle name="20% - Accent6 3 4 3 2 2 3" xfId="15032" xr:uid="{288403ED-D6FA-44AC-AA84-DB3C319594E0}"/>
    <cellStyle name="20% - Accent6 3 4 3 2 2 3 2" xfId="39433" xr:uid="{67C485FC-E63E-48B1-9704-D698AA88903D}"/>
    <cellStyle name="20% - Accent6 3 4 3 2 2 4" xfId="29339" xr:uid="{019F50FB-C21E-4794-BC34-AAF3A72880B4}"/>
    <cellStyle name="20% - Accent6 3 4 3 2 3" xfId="7844" xr:uid="{C6608D1A-7A9C-44FD-88C1-FB677FC39A17}"/>
    <cellStyle name="20% - Accent6 3 4 3 2 3 2" xfId="20588" xr:uid="{F14F6506-9DA7-41F0-9114-F422C9950228}"/>
    <cellStyle name="20% - Accent6 3 4 3 2 3 2 2" xfId="43425" xr:uid="{EFC94208-DBB3-4DD2-8889-CAC29E90BB0B}"/>
    <cellStyle name="20% - Accent6 3 4 3 2 3 3" xfId="33331" xr:uid="{6605EF39-E56B-4D8B-979D-761897EAC61D}"/>
    <cellStyle name="20% - Accent6 3 4 3 2 4" xfId="11804" xr:uid="{9E2B68B1-A277-4A9D-A621-A6BFD0292F9D}"/>
    <cellStyle name="20% - Accent6 3 4 3 2 4 2" xfId="36858" xr:uid="{3275801C-19B6-4FE0-A767-7CA07B9A9C87}"/>
    <cellStyle name="20% - Accent6 3 4 3 2 5" xfId="15031" xr:uid="{F9A19BF1-E7B8-438A-961A-7B9C8711EA17}"/>
    <cellStyle name="20% - Accent6 3 4 3 2 5 2" xfId="39432" xr:uid="{89D22B1F-DBD1-4984-858A-0EA27FE254D9}"/>
    <cellStyle name="20% - Accent6 3 4 3 2 6" xfId="24579" xr:uid="{685809FB-E096-48FC-8B61-F83006BEB256}"/>
    <cellStyle name="20% - Accent6 3 4 3 2 6 2" xfId="47413" xr:uid="{0D385A5D-5B3D-4D3F-B7B3-047E0DDF9A79}"/>
    <cellStyle name="20% - Accent6 3 4 3 2 7" xfId="26669" xr:uid="{F712C8A4-A5DC-459E-AF71-D5ED11FCCAA9}"/>
    <cellStyle name="20% - Accent6 3 4 3 2 7 2" xfId="49485" xr:uid="{73EFF75D-1B40-48C8-A71F-D0FEB1489026}"/>
    <cellStyle name="20% - Accent6 3 4 3 2 8" xfId="29338" xr:uid="{DC36CF2D-E2B5-46BF-A47F-985DB485860A}"/>
    <cellStyle name="20% - Accent6 3 4 3 3" xfId="2285" xr:uid="{5EE59432-6503-4360-8F23-7A86906932BD}"/>
    <cellStyle name="20% - Accent6 3 4 3 3 2" xfId="7846" xr:uid="{64B574D1-6BF5-4AAE-BF07-1D83A8DD760A}"/>
    <cellStyle name="20% - Accent6 3 4 3 3 2 2" xfId="20590" xr:uid="{A1CE2173-A3EB-44F8-A716-50224E26894C}"/>
    <cellStyle name="20% - Accent6 3 4 3 3 2 2 2" xfId="43427" xr:uid="{DD0176C0-6EC5-4342-996E-076B832E09CA}"/>
    <cellStyle name="20% - Accent6 3 4 3 3 2 3" xfId="33333" xr:uid="{C26382AF-AB87-41FA-8075-80ECE1946B62}"/>
    <cellStyle name="20% - Accent6 3 4 3 3 3" xfId="15033" xr:uid="{B148F811-7299-4089-8030-3845A2A702A2}"/>
    <cellStyle name="20% - Accent6 3 4 3 3 3 2" xfId="39434" xr:uid="{62CCAD64-F9BA-4036-B8BC-DA2FB3A67026}"/>
    <cellStyle name="20% - Accent6 3 4 3 3 4" xfId="29340" xr:uid="{FDDBE159-E1FA-4029-A089-842D4F00F31A}"/>
    <cellStyle name="20% - Accent6 3 4 3 4" xfId="7843" xr:uid="{564FAD75-F0E4-46BD-8B52-06975563C52D}"/>
    <cellStyle name="20% - Accent6 3 4 3 4 2" xfId="20587" xr:uid="{695DAA69-E416-41AC-9787-9F1BFE251576}"/>
    <cellStyle name="20% - Accent6 3 4 3 4 2 2" xfId="43424" xr:uid="{0B91A449-DA12-4F48-828B-AF534B50F1ED}"/>
    <cellStyle name="20% - Accent6 3 4 3 4 3" xfId="33330" xr:uid="{7A92C2FA-1F6B-40EF-B491-06B611EF7D7A}"/>
    <cellStyle name="20% - Accent6 3 4 3 5" xfId="10708" xr:uid="{D18ED023-D4F2-4455-B1DC-746403460AE0}"/>
    <cellStyle name="20% - Accent6 3 4 3 5 2" xfId="35901" xr:uid="{B022B3D1-D0CF-4CAE-9090-2A9F1DF07C99}"/>
    <cellStyle name="20% - Accent6 3 4 3 6" xfId="15030" xr:uid="{D6C341A1-7498-4419-A055-1D6A97DE6CDF}"/>
    <cellStyle name="20% - Accent6 3 4 3 6 2" xfId="39431" xr:uid="{2CCE675A-DB2F-4592-9024-8F0E74380CBD}"/>
    <cellStyle name="20% - Accent6 3 4 3 7" xfId="23621" xr:uid="{F576ADDF-BB46-4D97-888E-440317371881}"/>
    <cellStyle name="20% - Accent6 3 4 3 7 2" xfId="46455" xr:uid="{9C8EF362-5E57-4EEB-BFF6-F03C12FDF7E5}"/>
    <cellStyle name="20% - Accent6 3 4 3 8" xfId="25704" xr:uid="{3DC0F25E-6CF2-4155-816B-CD468BEF9242}"/>
    <cellStyle name="20% - Accent6 3 4 3 8 2" xfId="48528" xr:uid="{F73DFB87-D181-4EA9-84FB-41EF53D2A68C}"/>
    <cellStyle name="20% - Accent6 3 4 3 9" xfId="29337" xr:uid="{BEAD4B5A-39D6-4ACF-BB09-3803EA53B9EC}"/>
    <cellStyle name="20% - Accent6 3 4 4" xfId="2286" xr:uid="{EDEE60B0-7C3F-4FC2-A375-D709A1FE18C2}"/>
    <cellStyle name="20% - Accent6 3 4 4 2" xfId="2287" xr:uid="{5907B288-8039-43B3-966C-8F13E44875E0}"/>
    <cellStyle name="20% - Accent6 3 4 4 2 2" xfId="7848" xr:uid="{34EF01A4-B606-4244-9AB7-3ED24C27C992}"/>
    <cellStyle name="20% - Accent6 3 4 4 2 2 2" xfId="20592" xr:uid="{F8FD8409-B35B-435A-8305-7273120E82AC}"/>
    <cellStyle name="20% - Accent6 3 4 4 2 2 2 2" xfId="43429" xr:uid="{AEA69DA8-71BB-4497-8364-5FF1A89BD07C}"/>
    <cellStyle name="20% - Accent6 3 4 4 2 2 3" xfId="33335" xr:uid="{2287FCD8-8743-4AD7-A7E1-5FC83C397DC9}"/>
    <cellStyle name="20% - Accent6 3 4 4 2 3" xfId="12000" xr:uid="{F3F4AC0A-2394-47D8-84B4-BD5132891099}"/>
    <cellStyle name="20% - Accent6 3 4 4 2 3 2" xfId="37054" xr:uid="{C07F37E0-58EA-4FFC-8C39-7103CBF80C74}"/>
    <cellStyle name="20% - Accent6 3 4 4 2 4" xfId="15035" xr:uid="{5A220912-4194-497B-8BF6-266C5BFE18D0}"/>
    <cellStyle name="20% - Accent6 3 4 4 2 4 2" xfId="39436" xr:uid="{2A36A098-2F4B-4A48-B5E0-BC1DA73221D6}"/>
    <cellStyle name="20% - Accent6 3 4 4 2 5" xfId="24775" xr:uid="{AFBDEA17-38B3-4244-9315-8F3E8CC87FA8}"/>
    <cellStyle name="20% - Accent6 3 4 4 2 5 2" xfId="47609" xr:uid="{B51246DE-0899-48FD-A805-65D048A83DAD}"/>
    <cellStyle name="20% - Accent6 3 4 4 2 6" xfId="26865" xr:uid="{AEFC4F5C-3C47-495A-BE3B-E3D52A984FA2}"/>
    <cellStyle name="20% - Accent6 3 4 4 2 6 2" xfId="49681" xr:uid="{10DC1E0D-63DD-40D3-8180-2D32F2BFE829}"/>
    <cellStyle name="20% - Accent6 3 4 4 2 7" xfId="29342" xr:uid="{DABD4338-1CA3-48EE-B7DD-8686393EC9CC}"/>
    <cellStyle name="20% - Accent6 3 4 4 3" xfId="7847" xr:uid="{1F416908-0678-4F62-A5A3-A79AD0F455B3}"/>
    <cellStyle name="20% - Accent6 3 4 4 3 2" xfId="20591" xr:uid="{FE368A43-BD49-477E-81B8-7482016B7C36}"/>
    <cellStyle name="20% - Accent6 3 4 4 3 2 2" xfId="43428" xr:uid="{3805D4B4-3202-452B-B094-D0D5E161A54D}"/>
    <cellStyle name="20% - Accent6 3 4 4 3 3" xfId="33334" xr:uid="{469CCE49-A577-44DB-8E6F-E6B9C1709C83}"/>
    <cellStyle name="20% - Accent6 3 4 4 4" xfId="10921" xr:uid="{80ED5727-D827-48C7-9C4F-915028DC0040}"/>
    <cellStyle name="20% - Accent6 3 4 4 4 2" xfId="36097" xr:uid="{3DD57A63-092C-4404-A4F3-A64F631F212C}"/>
    <cellStyle name="20% - Accent6 3 4 4 5" xfId="15034" xr:uid="{C1C2DC22-FA46-424E-836D-ACF901F2E976}"/>
    <cellStyle name="20% - Accent6 3 4 4 5 2" xfId="39435" xr:uid="{9F770B99-3ADA-42A3-96CA-B64EFD918383}"/>
    <cellStyle name="20% - Accent6 3 4 4 6" xfId="23817" xr:uid="{012D4769-11A0-4223-83EE-17D7FE9A9D9C}"/>
    <cellStyle name="20% - Accent6 3 4 4 6 2" xfId="46651" xr:uid="{0CF56C85-CDC3-43A0-BC0E-451B94E0B5CC}"/>
    <cellStyle name="20% - Accent6 3 4 4 7" xfId="25900" xr:uid="{F0ED59B9-6341-4983-965B-A86E8C154A39}"/>
    <cellStyle name="20% - Accent6 3 4 4 7 2" xfId="48724" xr:uid="{557FED70-438B-4FFA-8CEA-4C45594E2D66}"/>
    <cellStyle name="20% - Accent6 3 4 4 8" xfId="29341" xr:uid="{FBB68C51-FCC1-473B-8D10-F0645450830B}"/>
    <cellStyle name="20% - Accent6 3 4 5" xfId="2288" xr:uid="{1DBA10AE-7F91-4D08-A5E6-B8F7B5E29AF1}"/>
    <cellStyle name="20% - Accent6 3 4 5 2" xfId="7849" xr:uid="{9699142B-A52D-4693-A978-D9F1CF2C5E6C}"/>
    <cellStyle name="20% - Accent6 3 4 5 2 2" xfId="11431" xr:uid="{C6B7E3CB-8913-4319-B2E7-B6FD57DBCCCA}"/>
    <cellStyle name="20% - Accent6 3 4 5 2 2 2" xfId="36485" xr:uid="{0CBD8EC1-423C-4B5D-8D59-4180D0C16DE6}"/>
    <cellStyle name="20% - Accent6 3 4 5 2 3" xfId="20593" xr:uid="{85FB7C8F-AC9F-4DBC-B4A3-8A40E6B1738D}"/>
    <cellStyle name="20% - Accent6 3 4 5 2 3 2" xfId="43430" xr:uid="{421515A1-B040-47B2-B75D-99CC413EF5C0}"/>
    <cellStyle name="20% - Accent6 3 4 5 2 4" xfId="24206" xr:uid="{2D3AF3AB-9A31-46D5-8326-64E4455FEEAA}"/>
    <cellStyle name="20% - Accent6 3 4 5 2 4 2" xfId="47040" xr:uid="{34F73FB0-127C-4BD4-900B-D47843DC4E22}"/>
    <cellStyle name="20% - Accent6 3 4 5 2 5" xfId="26296" xr:uid="{032D979D-EE3F-4D77-AEE3-AD200644C5BE}"/>
    <cellStyle name="20% - Accent6 3 4 5 2 5 2" xfId="49112" xr:uid="{C69CE5DC-DA95-4411-A699-472982DD6DD7}"/>
    <cellStyle name="20% - Accent6 3 4 5 2 6" xfId="33336" xr:uid="{BFBB1521-323C-4711-8449-B17C4ACA14AE}"/>
    <cellStyle name="20% - Accent6 3 4 5 3" xfId="10216" xr:uid="{22C682A7-712D-41AE-9014-09F5F47910BB}"/>
    <cellStyle name="20% - Accent6 3 4 5 3 2" xfId="35541" xr:uid="{7DB65EAC-79F4-498D-9D06-BF607A80AF99}"/>
    <cellStyle name="20% - Accent6 3 4 5 4" xfId="15036" xr:uid="{EECCD394-05CD-47ED-AD9D-0BF2997B26EB}"/>
    <cellStyle name="20% - Accent6 3 4 5 4 2" xfId="39437" xr:uid="{1B98A58F-13BF-4B03-944C-40948BD88968}"/>
    <cellStyle name="20% - Accent6 3 4 5 5" xfId="23248" xr:uid="{5423E776-28BF-40EE-B1DE-C8BB91960239}"/>
    <cellStyle name="20% - Accent6 3 4 5 5 2" xfId="46082" xr:uid="{38105201-13A9-4A8D-BF88-69C2E1CC81ED}"/>
    <cellStyle name="20% - Accent6 3 4 5 6" xfId="25332" xr:uid="{7C4A6257-CE02-415B-92EE-DD76A0823F94}"/>
    <cellStyle name="20% - Accent6 3 4 5 6 2" xfId="48156" xr:uid="{54F3F83E-1F39-4FF3-A6F2-6176E3286C9C}"/>
    <cellStyle name="20% - Accent6 3 4 5 7" xfId="29343" xr:uid="{FDE71277-FAB1-4473-B94B-376D49154EFA}"/>
    <cellStyle name="20% - Accent6 3 4 6" xfId="7836" xr:uid="{50F775C5-F271-4C6C-BA9B-4329FE9DDA30}"/>
    <cellStyle name="20% - Accent6 3 4 6 2" xfId="11247" xr:uid="{86921EE0-95CC-44C0-87B8-58C6BF254788}"/>
    <cellStyle name="20% - Accent6 3 4 6 2 2" xfId="36301" xr:uid="{C288F1BB-6C3D-4CA7-B3A2-79DA0912C018}"/>
    <cellStyle name="20% - Accent6 3 4 6 3" xfId="20580" xr:uid="{3B830023-7B81-44D4-A2D9-C2F9C5F13AA1}"/>
    <cellStyle name="20% - Accent6 3 4 6 3 2" xfId="43417" xr:uid="{6EBE8475-F298-4A63-97BD-9EC5DD64CD80}"/>
    <cellStyle name="20% - Accent6 3 4 6 4" xfId="24022" xr:uid="{5D76BBD2-11FE-4A44-A805-8DB86A6F6EA3}"/>
    <cellStyle name="20% - Accent6 3 4 6 4 2" xfId="46856" xr:uid="{AD316565-5C87-412C-A108-DF31F59D73AF}"/>
    <cellStyle name="20% - Accent6 3 4 6 5" xfId="26112" xr:uid="{DA3A50EC-593C-43DA-98E2-8A0D281CBA24}"/>
    <cellStyle name="20% - Accent6 3 4 6 5 2" xfId="48928" xr:uid="{3C188C6C-FC4B-4DE0-B0A4-B87503CA35B3}"/>
    <cellStyle name="20% - Accent6 3 4 6 6" xfId="33323" xr:uid="{D3CD284B-4740-4793-827E-B367887D0B67}"/>
    <cellStyle name="20% - Accent6 3 4 7" xfId="9921" xr:uid="{EFBFE665-3CAB-471D-9425-177A6ECA2B5B}"/>
    <cellStyle name="20% - Accent6 3 4 7 2" xfId="35393" xr:uid="{E80D3CE5-6480-414B-AA96-DE0176087076}"/>
    <cellStyle name="20% - Accent6 3 4 8" xfId="15023" xr:uid="{94B58ADF-ACFB-40FF-9601-38F91673E216}"/>
    <cellStyle name="20% - Accent6 3 4 8 2" xfId="39424" xr:uid="{C0EAE351-CA09-4658-A6DE-07040C80B9A8}"/>
    <cellStyle name="20% - Accent6 3 4 9" xfId="23064" xr:uid="{41CE3B1A-0809-47ED-91F2-670993911BD8}"/>
    <cellStyle name="20% - Accent6 3 4 9 2" xfId="45898" xr:uid="{5761EE7F-0969-436F-B56B-5CBC0721683F}"/>
    <cellStyle name="20% - Accent6 3 4_Expiring Rate Analysis" xfId="12472" xr:uid="{0B6F28A1-9F76-42C8-892E-E9705BD4DC20}"/>
    <cellStyle name="20% - Accent6 3 5" xfId="2289" xr:uid="{D6A8BF2C-E3E8-42FE-9E01-2F59539615F1}"/>
    <cellStyle name="20% - Accent6 3 5 10" xfId="29344" xr:uid="{8837CE8C-55F2-4C44-A16B-790B9F7FB249}"/>
    <cellStyle name="20% - Accent6 3 5 2" xfId="2290" xr:uid="{5AABEA46-2B01-4A39-8993-1FCA28A4095F}"/>
    <cellStyle name="20% - Accent6 3 5 2 2" xfId="2291" xr:uid="{0FDE531A-675C-42BD-AE39-CCFBB6DC7D2D}"/>
    <cellStyle name="20% - Accent6 3 5 2 2 2" xfId="7852" xr:uid="{D58FAB50-AC6B-40AE-9BF4-381119B260F4}"/>
    <cellStyle name="20% - Accent6 3 5 2 2 2 2" xfId="20596" xr:uid="{70CE7F30-C070-48AA-84A3-F324B5CFD59B}"/>
    <cellStyle name="20% - Accent6 3 5 2 2 2 2 2" xfId="43433" xr:uid="{DD51FA29-C0A4-4672-BB66-296ECA5929EB}"/>
    <cellStyle name="20% - Accent6 3 5 2 2 2 3" xfId="33339" xr:uid="{92D75F05-DF60-40DE-92F5-3D882B2BFD33}"/>
    <cellStyle name="20% - Accent6 3 5 2 2 3" xfId="15039" xr:uid="{78AAAE13-44A3-4677-A9F9-3362E5396E6F}"/>
    <cellStyle name="20% - Accent6 3 5 2 2 3 2" xfId="39440" xr:uid="{81F7B527-0029-4A7B-8F55-672F99806066}"/>
    <cellStyle name="20% - Accent6 3 5 2 2 4" xfId="29346" xr:uid="{8316B783-8D05-48E1-8BA7-6B34ECCBA2CC}"/>
    <cellStyle name="20% - Accent6 3 5 2 3" xfId="7851" xr:uid="{C06195C3-3CC7-4C1F-B696-A6D1E1980574}"/>
    <cellStyle name="20% - Accent6 3 5 2 3 2" xfId="20595" xr:uid="{2F6186E5-D03F-49D8-8829-1543D0E62603}"/>
    <cellStyle name="20% - Accent6 3 5 2 3 2 2" xfId="43432" xr:uid="{51761E81-3D21-40E1-B48A-70C5502B3B3C}"/>
    <cellStyle name="20% - Accent6 3 5 2 3 3" xfId="33338" xr:uid="{0152EF48-B932-4526-A93D-49EC66551CA6}"/>
    <cellStyle name="20% - Accent6 3 5 2 4" xfId="11568" xr:uid="{30E3D26E-7BD2-43E5-BF00-F8F7FBAB33AA}"/>
    <cellStyle name="20% - Accent6 3 5 2 4 2" xfId="36622" xr:uid="{3050DF43-8828-4073-845D-8545FC81EC0A}"/>
    <cellStyle name="20% - Accent6 3 5 2 5" xfId="15038" xr:uid="{CB74D9ED-2F8D-4FF5-903B-C4C6566749FE}"/>
    <cellStyle name="20% - Accent6 3 5 2 5 2" xfId="39439" xr:uid="{2F238659-D2DD-4CAF-A125-1A8424D1D52E}"/>
    <cellStyle name="20% - Accent6 3 5 2 6" xfId="24343" xr:uid="{565AA176-412F-4D85-B398-6E7DE504D831}"/>
    <cellStyle name="20% - Accent6 3 5 2 6 2" xfId="47177" xr:uid="{12BB9896-6565-4F4C-A223-EF62EA140B7F}"/>
    <cellStyle name="20% - Accent6 3 5 2 7" xfId="26433" xr:uid="{34EDE88C-FB37-484C-B9D5-E19A4198F82D}"/>
    <cellStyle name="20% - Accent6 3 5 2 7 2" xfId="49249" xr:uid="{B00E2DB6-045F-455A-842A-B017AE66FA67}"/>
    <cellStyle name="20% - Accent6 3 5 2 8" xfId="29345" xr:uid="{FE659591-6927-43CF-8297-D10C6CE881BC}"/>
    <cellStyle name="20% - Accent6 3 5 3" xfId="2292" xr:uid="{B5F29126-30ED-428B-A573-561A43F7F7F1}"/>
    <cellStyle name="20% - Accent6 3 5 3 2" xfId="2293" xr:uid="{8F32174E-BA24-4910-A2BA-657E669054AF}"/>
    <cellStyle name="20% - Accent6 3 5 3 2 2" xfId="7854" xr:uid="{E82AC477-0045-442E-9E84-2584A4543DA4}"/>
    <cellStyle name="20% - Accent6 3 5 3 2 2 2" xfId="20598" xr:uid="{A3ABD8A9-DC9D-4AA6-BDBA-D3C6181DD026}"/>
    <cellStyle name="20% - Accent6 3 5 3 2 2 2 2" xfId="43435" xr:uid="{7736F11F-11A2-48E4-9F44-24858BF1E752}"/>
    <cellStyle name="20% - Accent6 3 5 3 2 2 3" xfId="33341" xr:uid="{12A218D0-01CD-4CF3-932E-0446C2322BF6}"/>
    <cellStyle name="20% - Accent6 3 5 3 2 3" xfId="15041" xr:uid="{9C9A47D6-92C0-4E98-9D34-0D4C07583948}"/>
    <cellStyle name="20% - Accent6 3 5 3 2 3 2" xfId="39442" xr:uid="{E33BB08D-CEAD-46C2-8443-B85862963420}"/>
    <cellStyle name="20% - Accent6 3 5 3 2 4" xfId="29348" xr:uid="{FC8C4167-B444-486C-A020-A96C5E93ED93}"/>
    <cellStyle name="20% - Accent6 3 5 3 3" xfId="7853" xr:uid="{B7004E66-0419-44D2-9FF8-E3868697B65B}"/>
    <cellStyle name="20% - Accent6 3 5 3 3 2" xfId="20597" xr:uid="{11528F89-23E6-404D-A473-9F5B557558C6}"/>
    <cellStyle name="20% - Accent6 3 5 3 3 2 2" xfId="43434" xr:uid="{E889FBB2-3281-4F69-887E-E0B94D8668C6}"/>
    <cellStyle name="20% - Accent6 3 5 3 3 3" xfId="33340" xr:uid="{69379244-3A5D-4D6E-87E3-9148D7531E6E}"/>
    <cellStyle name="20% - Accent6 3 5 3 4" xfId="15040" xr:uid="{1035FD38-3E53-4B54-8B68-B1C6BDB70E29}"/>
    <cellStyle name="20% - Accent6 3 5 3 4 2" xfId="39441" xr:uid="{C26D54A4-8AEE-419A-8808-8D6CD3E9BF7C}"/>
    <cellStyle name="20% - Accent6 3 5 3 5" xfId="29347" xr:uid="{69BF754A-E4AB-4D91-9A30-54C76E669D29}"/>
    <cellStyle name="20% - Accent6 3 5 4" xfId="2294" xr:uid="{8370139C-8B73-447D-B3FC-22608C3FE622}"/>
    <cellStyle name="20% - Accent6 3 5 4 2" xfId="7855" xr:uid="{DD06415E-463D-4058-BEF5-CF222FEEBDA6}"/>
    <cellStyle name="20% - Accent6 3 5 4 2 2" xfId="20599" xr:uid="{21D3F21B-DBE1-4CDF-B897-8A41735E725F}"/>
    <cellStyle name="20% - Accent6 3 5 4 2 2 2" xfId="43436" xr:uid="{F4CEF210-A9B2-46A4-8C2E-646EA4C2ADD6}"/>
    <cellStyle name="20% - Accent6 3 5 4 2 3" xfId="33342" xr:uid="{E83473AF-55C3-42F4-807B-F5AF850D4FEE}"/>
    <cellStyle name="20% - Accent6 3 5 4 3" xfId="15042" xr:uid="{2D508A09-E186-45C6-8ED1-2216156A7EF0}"/>
    <cellStyle name="20% - Accent6 3 5 4 3 2" xfId="39443" xr:uid="{532E04BC-8537-41E3-BBDC-E9C4550D66B5}"/>
    <cellStyle name="20% - Accent6 3 5 4 4" xfId="29349" xr:uid="{5882863B-67CA-4DD6-8FC0-CBAA88310774}"/>
    <cellStyle name="20% - Accent6 3 5 5" xfId="7850" xr:uid="{055427F9-E72A-4F46-AD79-7F8E676C3D36}"/>
    <cellStyle name="20% - Accent6 3 5 5 2" xfId="20594" xr:uid="{40A5E2FD-BFFD-4A06-B41F-77138A1CFA48}"/>
    <cellStyle name="20% - Accent6 3 5 5 2 2" xfId="43431" xr:uid="{68F559F2-981C-45BC-B3A7-E41D9D4EB142}"/>
    <cellStyle name="20% - Accent6 3 5 5 3" xfId="33337" xr:uid="{4041849B-16D1-481B-BF7A-A6E206E1BF3A}"/>
    <cellStyle name="20% - Accent6 3 5 6" xfId="10403" xr:uid="{D6D8379B-FDE9-4DF3-B424-CD4995E2A74E}"/>
    <cellStyle name="20% - Accent6 3 5 6 2" xfId="35678" xr:uid="{65406479-C889-42D5-B457-C43487929557}"/>
    <cellStyle name="20% - Accent6 3 5 7" xfId="15037" xr:uid="{8B5C9811-433F-4957-85D3-613F6FD10B0B}"/>
    <cellStyle name="20% - Accent6 3 5 7 2" xfId="39438" xr:uid="{FE7543C1-3EE8-4D73-8A79-247C12AADFC7}"/>
    <cellStyle name="20% - Accent6 3 5 8" xfId="23385" xr:uid="{F0B091C4-FE24-42D7-88E5-8A4496F45F5D}"/>
    <cellStyle name="20% - Accent6 3 5 8 2" xfId="46219" xr:uid="{E7A802DE-D543-4C81-93AC-A651856E9950}"/>
    <cellStyle name="20% - Accent6 3 5 9" xfId="25469" xr:uid="{92F3F157-E2AE-46A5-9536-69FD6B00765D}"/>
    <cellStyle name="20% - Accent6 3 5 9 2" xfId="48293" xr:uid="{18F1CAD9-89EA-4A15-B4C0-132E132C2ABE}"/>
    <cellStyle name="20% - Accent6 3 6" xfId="2295" xr:uid="{7BB4FD17-8A66-417A-BA8C-79B5DBF0B376}"/>
    <cellStyle name="20% - Accent6 3 6 2" xfId="2296" xr:uid="{7F12DC34-5CB1-4013-98F5-9E643BDFC36D}"/>
    <cellStyle name="20% - Accent6 3 6 2 2" xfId="2297" xr:uid="{BC16C65D-0EA4-4793-A7A5-462B16ABA847}"/>
    <cellStyle name="20% - Accent6 3 6 2 2 2" xfId="7858" xr:uid="{F0BBD404-35DF-43A0-82EB-E4BDF5DDCB97}"/>
    <cellStyle name="20% - Accent6 3 6 2 2 2 2" xfId="20602" xr:uid="{5366EDD1-426A-4FAF-870B-CA36190EB5D6}"/>
    <cellStyle name="20% - Accent6 3 6 2 2 2 2 2" xfId="43439" xr:uid="{D908570F-B55D-4653-B308-28CDE78B4BC0}"/>
    <cellStyle name="20% - Accent6 3 6 2 2 2 3" xfId="33345" xr:uid="{51352CAA-6FAD-4D81-AF0F-DA5E227F5E2A}"/>
    <cellStyle name="20% - Accent6 3 6 2 2 3" xfId="15045" xr:uid="{0A74F25F-6609-4D48-8B90-C0BF13E29A43}"/>
    <cellStyle name="20% - Accent6 3 6 2 2 3 2" xfId="39446" xr:uid="{F218D6B6-767E-4F96-A559-074AE450ABE5}"/>
    <cellStyle name="20% - Accent6 3 6 2 2 4" xfId="29352" xr:uid="{7AAA4370-DF07-4A98-ADE8-9C2FCDF3A4FA}"/>
    <cellStyle name="20% - Accent6 3 6 2 3" xfId="7857" xr:uid="{D9E3065D-B8DB-4F3E-9A7D-8DE4D260C409}"/>
    <cellStyle name="20% - Accent6 3 6 2 3 2" xfId="20601" xr:uid="{DF43CDAC-8489-43E2-A5D6-D4C54C869A4E}"/>
    <cellStyle name="20% - Accent6 3 6 2 3 2 2" xfId="43438" xr:uid="{EB41207D-6DEA-4077-9F8D-FD4710B1EE76}"/>
    <cellStyle name="20% - Accent6 3 6 2 3 3" xfId="33344" xr:uid="{807A1907-C524-4797-94B7-8A0CBCF3368D}"/>
    <cellStyle name="20% - Accent6 3 6 2 4" xfId="11764" xr:uid="{8B6B15E8-EC59-4C81-97CE-2951FC97FDC0}"/>
    <cellStyle name="20% - Accent6 3 6 2 4 2" xfId="36818" xr:uid="{7223BD42-6247-4DC1-806E-4805B4B39B32}"/>
    <cellStyle name="20% - Accent6 3 6 2 5" xfId="15044" xr:uid="{F2DC7555-1B45-40C2-B756-E7E7C27E398B}"/>
    <cellStyle name="20% - Accent6 3 6 2 5 2" xfId="39445" xr:uid="{39FCC91D-76B4-42A8-9FD5-CD236EC560CC}"/>
    <cellStyle name="20% - Accent6 3 6 2 6" xfId="24539" xr:uid="{8D675C79-1D81-4E6D-AC03-F7A1476913D6}"/>
    <cellStyle name="20% - Accent6 3 6 2 6 2" xfId="47373" xr:uid="{7AA51EEE-3167-461B-8BFA-E5FD2A079912}"/>
    <cellStyle name="20% - Accent6 3 6 2 7" xfId="26629" xr:uid="{88B2EC74-E7BA-47F6-A0E9-1C195CB2D896}"/>
    <cellStyle name="20% - Accent6 3 6 2 7 2" xfId="49445" xr:uid="{7BB3A502-9EC9-45BF-8036-D529FF61E8D4}"/>
    <cellStyle name="20% - Accent6 3 6 2 8" xfId="29351" xr:uid="{A6CAA99A-4363-4CA0-9857-A936F6AC276F}"/>
    <cellStyle name="20% - Accent6 3 6 3" xfId="2298" xr:uid="{DBC4E361-3DF0-4AC2-9D39-231527478F31}"/>
    <cellStyle name="20% - Accent6 3 6 3 2" xfId="7859" xr:uid="{E238EB93-A3CF-45C9-8252-BF59DEA87A1A}"/>
    <cellStyle name="20% - Accent6 3 6 3 2 2" xfId="20603" xr:uid="{CDCA715C-03A0-4D25-9AF6-F8BA9D44EE5B}"/>
    <cellStyle name="20% - Accent6 3 6 3 2 2 2" xfId="43440" xr:uid="{0346D109-6DB7-4A2A-A3AD-044F10BEBC4D}"/>
    <cellStyle name="20% - Accent6 3 6 3 2 3" xfId="33346" xr:uid="{0E3BA30B-13C3-458E-AA2C-C7C7832D1913}"/>
    <cellStyle name="20% - Accent6 3 6 3 3" xfId="15046" xr:uid="{E2EFE1DA-D436-4748-BBBF-4A76810DFF63}"/>
    <cellStyle name="20% - Accent6 3 6 3 3 2" xfId="39447" xr:uid="{E6D34A83-3F08-40F5-9CF2-261F6EA93C8C}"/>
    <cellStyle name="20% - Accent6 3 6 3 4" xfId="29353" xr:uid="{ED06A53F-51BA-43BB-9BE7-13F16E32BF02}"/>
    <cellStyle name="20% - Accent6 3 6 4" xfId="7856" xr:uid="{129F806D-B683-4AE5-80A8-4A32DFE37EA9}"/>
    <cellStyle name="20% - Accent6 3 6 4 2" xfId="20600" xr:uid="{D8B3BBE3-F1C6-4A1E-AEB1-A09CC021F8B8}"/>
    <cellStyle name="20% - Accent6 3 6 4 2 2" xfId="43437" xr:uid="{E5F19306-548D-46A5-9317-DE66292C411A}"/>
    <cellStyle name="20% - Accent6 3 6 4 3" xfId="33343" xr:uid="{A9653F56-C0DC-4E77-82FF-D98760BDF86C}"/>
    <cellStyle name="20% - Accent6 3 6 5" xfId="10668" xr:uid="{478B341C-3E7C-4E19-A1D1-0DF69E9A4977}"/>
    <cellStyle name="20% - Accent6 3 6 5 2" xfId="35861" xr:uid="{A397CF4C-E026-48C0-B329-D55C467485E2}"/>
    <cellStyle name="20% - Accent6 3 6 6" xfId="15043" xr:uid="{ACFBA590-5095-4319-8CB0-FCC0DAFB8A7C}"/>
    <cellStyle name="20% - Accent6 3 6 6 2" xfId="39444" xr:uid="{F81BF7B7-D1A6-4D04-BD00-13B2CBE7941B}"/>
    <cellStyle name="20% - Accent6 3 6 7" xfId="23581" xr:uid="{FE8F3BA2-DC0D-4237-BEEA-7AF151382969}"/>
    <cellStyle name="20% - Accent6 3 6 7 2" xfId="46415" xr:uid="{26664D49-3DD9-45C5-999B-8DC3BD8273ED}"/>
    <cellStyle name="20% - Accent6 3 6 8" xfId="25664" xr:uid="{4A5DB732-E090-4206-8275-7105E22F0D15}"/>
    <cellStyle name="20% - Accent6 3 6 8 2" xfId="48488" xr:uid="{28CE5C68-C107-404C-98B3-F775062D7648}"/>
    <cellStyle name="20% - Accent6 3 6 9" xfId="29350" xr:uid="{4DD17421-28F8-41B0-8731-97F8FF2805C2}"/>
    <cellStyle name="20% - Accent6 3 7" xfId="2299" xr:uid="{BD02D5CB-CB51-406D-854C-090C80EFCF18}"/>
    <cellStyle name="20% - Accent6 3 7 2" xfId="2300" xr:uid="{03DCFE51-1661-460F-8B44-C444D7A643C7}"/>
    <cellStyle name="20% - Accent6 3 7 2 2" xfId="7861" xr:uid="{105E0643-D07B-4643-B87C-47D77FD51F99}"/>
    <cellStyle name="20% - Accent6 3 7 2 2 2" xfId="20605" xr:uid="{67D70790-E5F1-44D5-9395-CB22F5F34E0A}"/>
    <cellStyle name="20% - Accent6 3 7 2 2 2 2" xfId="43442" xr:uid="{42982EBE-1B63-4378-B89A-88760AC768CC}"/>
    <cellStyle name="20% - Accent6 3 7 2 2 3" xfId="33348" xr:uid="{69E8598C-E7E3-4B5A-A50B-4CFF5606CCEF}"/>
    <cellStyle name="20% - Accent6 3 7 2 3" xfId="11960" xr:uid="{CEC08C01-AE6F-446E-A35D-6BDDAE8A0911}"/>
    <cellStyle name="20% - Accent6 3 7 2 3 2" xfId="37014" xr:uid="{924D648F-1DE3-442A-92D4-C971031DD905}"/>
    <cellStyle name="20% - Accent6 3 7 2 4" xfId="15048" xr:uid="{38CE6788-9ADF-4D9C-B121-308F91A1C507}"/>
    <cellStyle name="20% - Accent6 3 7 2 4 2" xfId="39449" xr:uid="{7AC9CA58-36A9-4159-8E88-67C9E9D55666}"/>
    <cellStyle name="20% - Accent6 3 7 2 5" xfId="24735" xr:uid="{1455F842-3DD4-495D-9AF9-6FC5467A0E90}"/>
    <cellStyle name="20% - Accent6 3 7 2 5 2" xfId="47569" xr:uid="{DC123B85-9346-4141-8027-B81561DB5284}"/>
    <cellStyle name="20% - Accent6 3 7 2 6" xfId="26825" xr:uid="{F9BB502C-8D76-4F24-9DEF-9E07B0F884BA}"/>
    <cellStyle name="20% - Accent6 3 7 2 6 2" xfId="49641" xr:uid="{3553FACD-A7AE-46BD-85B3-11EEE29235B2}"/>
    <cellStyle name="20% - Accent6 3 7 2 7" xfId="29355" xr:uid="{84F9E9F3-CAFD-49B0-946E-33FAF11F9624}"/>
    <cellStyle name="20% - Accent6 3 7 3" xfId="7860" xr:uid="{B3F188C7-C9CE-4E67-8EC8-07EF48789B10}"/>
    <cellStyle name="20% - Accent6 3 7 3 2" xfId="20604" xr:uid="{3708F1AC-68C1-46FB-B928-2D9219EB7F51}"/>
    <cellStyle name="20% - Accent6 3 7 3 2 2" xfId="43441" xr:uid="{32060FAF-D487-4B9E-AD3C-FBD274455B00}"/>
    <cellStyle name="20% - Accent6 3 7 3 3" xfId="33347" xr:uid="{0C7DD141-B9F9-4986-AA38-01D8DDEA1E6A}"/>
    <cellStyle name="20% - Accent6 3 7 4" xfId="10881" xr:uid="{4F7133A5-DD96-48CF-8CEC-4333F47D2071}"/>
    <cellStyle name="20% - Accent6 3 7 4 2" xfId="36057" xr:uid="{BB82E192-A10A-47AC-B7DF-3BB7A1CCDC9E}"/>
    <cellStyle name="20% - Accent6 3 7 5" xfId="15047" xr:uid="{BF15C730-0352-4800-9E50-63627A5F5A6D}"/>
    <cellStyle name="20% - Accent6 3 7 5 2" xfId="39448" xr:uid="{7553294E-F2B1-4EC5-8D6A-3D312FD78F9E}"/>
    <cellStyle name="20% - Accent6 3 7 6" xfId="23777" xr:uid="{53F67711-A48D-4C3E-B495-B3FC5D185179}"/>
    <cellStyle name="20% - Accent6 3 7 6 2" xfId="46611" xr:uid="{4E95D70C-5965-41A9-9FDC-E954F28693A3}"/>
    <cellStyle name="20% - Accent6 3 7 7" xfId="25860" xr:uid="{EEFE3EB0-CF42-401A-B48E-0446C9F6049A}"/>
    <cellStyle name="20% - Accent6 3 7 7 2" xfId="48684" xr:uid="{97D8A1AA-3A8E-46A3-8EE2-C79901ECD6B4}"/>
    <cellStyle name="20% - Accent6 3 7 8" xfId="29354" xr:uid="{62DBE6DE-9C4B-4134-A094-62F05389E2D2}"/>
    <cellStyle name="20% - Accent6 3 8" xfId="2301" xr:uid="{E2A0F335-8FB3-4DF3-853A-4593160007CF}"/>
    <cellStyle name="20% - Accent6 3 8 2" xfId="2302" xr:uid="{D5487129-2E6C-4A51-BDC5-9A75207E8B81}"/>
    <cellStyle name="20% - Accent6 3 8 2 2" xfId="7863" xr:uid="{86924B0D-C69C-4091-9EF4-5C9FDF2C8D2F}"/>
    <cellStyle name="20% - Accent6 3 8 2 2 2" xfId="20607" xr:uid="{4C8B19E6-2620-40F0-86F3-AB6D3CE7FB10}"/>
    <cellStyle name="20% - Accent6 3 8 2 2 2 2" xfId="43444" xr:uid="{FEBDE78D-26D9-4CB4-86EC-1877F2242816}"/>
    <cellStyle name="20% - Accent6 3 8 2 2 3" xfId="33350" xr:uid="{3352FDEC-D95B-4054-8E55-BAA3ECC8A8D8}"/>
    <cellStyle name="20% - Accent6 3 8 2 3" xfId="11391" xr:uid="{59687062-6242-4C56-89C0-49FAF92C616A}"/>
    <cellStyle name="20% - Accent6 3 8 2 3 2" xfId="36445" xr:uid="{EA01E344-6C4D-47AB-90F3-63BEFC008F0B}"/>
    <cellStyle name="20% - Accent6 3 8 2 4" xfId="15050" xr:uid="{4FB82EA2-3DD6-47FF-94AA-0A03079709DF}"/>
    <cellStyle name="20% - Accent6 3 8 2 4 2" xfId="39451" xr:uid="{0F1102F2-C435-4107-BBB1-AB0EC7A3A5C0}"/>
    <cellStyle name="20% - Accent6 3 8 2 5" xfId="24166" xr:uid="{0DF03694-7272-4F20-AACF-72FEFE1EBF80}"/>
    <cellStyle name="20% - Accent6 3 8 2 5 2" xfId="47000" xr:uid="{E31A40B4-5A72-4869-9480-0C538EA74D62}"/>
    <cellStyle name="20% - Accent6 3 8 2 6" xfId="26256" xr:uid="{FF0D7B51-5AC6-48AC-B87A-87A4AAF791C0}"/>
    <cellStyle name="20% - Accent6 3 8 2 6 2" xfId="49072" xr:uid="{CEC4C517-C40C-45F9-93CD-21F49CDBE865}"/>
    <cellStyle name="20% - Accent6 3 8 2 7" xfId="29357" xr:uid="{C438B0BA-2CCB-4FF5-A681-730F3C153522}"/>
    <cellStyle name="20% - Accent6 3 8 3" xfId="7862" xr:uid="{0F072734-D8C1-4EDE-AEAD-45D4C3400833}"/>
    <cellStyle name="20% - Accent6 3 8 3 2" xfId="20606" xr:uid="{EE0A723A-C51A-4A0E-83D7-6ACE9A2A3C53}"/>
    <cellStyle name="20% - Accent6 3 8 3 2 2" xfId="43443" xr:uid="{56BEA16D-923A-45A6-9A26-4BE5379C4142}"/>
    <cellStyle name="20% - Accent6 3 8 3 3" xfId="33349" xr:uid="{692A0976-DD3A-41A2-A104-34F982EB1FEE}"/>
    <cellStyle name="20% - Accent6 3 8 4" xfId="10173" xr:uid="{118BE465-1346-4385-AE7F-A48ED4F945BE}"/>
    <cellStyle name="20% - Accent6 3 8 4 2" xfId="35501" xr:uid="{1EAD4A8F-F63E-4DDD-B5FF-C73F6839017B}"/>
    <cellStyle name="20% - Accent6 3 8 5" xfId="15049" xr:uid="{6D6DBE7B-FCDC-495B-A957-260AF512B5E3}"/>
    <cellStyle name="20% - Accent6 3 8 5 2" xfId="39450" xr:uid="{33085C6B-606D-4B24-8326-49BA6F237E33}"/>
    <cellStyle name="20% - Accent6 3 8 6" xfId="23208" xr:uid="{1E6B1CD5-7601-4870-88C9-294F209CB7C0}"/>
    <cellStyle name="20% - Accent6 3 8 6 2" xfId="46042" xr:uid="{045B40E3-8D84-46A1-8AE1-B4699447652F}"/>
    <cellStyle name="20% - Accent6 3 8 7" xfId="25292" xr:uid="{29DE4BFA-37FB-4E77-B714-F9A4B9823312}"/>
    <cellStyle name="20% - Accent6 3 8 7 2" xfId="48116" xr:uid="{559D4B11-2045-496E-BBF7-053DA43160B6}"/>
    <cellStyle name="20% - Accent6 3 8 8" xfId="29356" xr:uid="{E6D167DA-2F75-4BB0-B1C2-C29093259C2A}"/>
    <cellStyle name="20% - Accent6 3 9" xfId="2303" xr:uid="{B31F2CCB-ED18-4CB8-990B-E7B7C14CF56C}"/>
    <cellStyle name="20% - Accent6 3 9 2" xfId="7864" xr:uid="{599CAB25-856A-4B5B-BA37-DFEAC289B557}"/>
    <cellStyle name="20% - Accent6 3 9 2 2" xfId="20608" xr:uid="{8206B8B7-E308-492A-A1CD-42A327C779ED}"/>
    <cellStyle name="20% - Accent6 3 9 2 2 2" xfId="43445" xr:uid="{F55B8983-5635-4BA1-A9FB-364F6F88E3C9}"/>
    <cellStyle name="20% - Accent6 3 9 2 3" xfId="33351" xr:uid="{13AB7970-F7A3-4E3E-B1DB-5B7BA47EE61A}"/>
    <cellStyle name="20% - Accent6 3 9 3" xfId="11207" xr:uid="{0581F5B7-BB49-4C65-90C6-5FBD099D2A79}"/>
    <cellStyle name="20% - Accent6 3 9 3 2" xfId="36261" xr:uid="{3F4644FB-DED7-4BC6-B09B-2DA75D0BE2A9}"/>
    <cellStyle name="20% - Accent6 3 9 4" xfId="15051" xr:uid="{C5BE1EBB-2593-41FE-8106-CB68E309FA4A}"/>
    <cellStyle name="20% - Accent6 3 9 4 2" xfId="39452" xr:uid="{443BFCDF-F48B-42C8-B48B-73E5EAF11813}"/>
    <cellStyle name="20% - Accent6 3 9 5" xfId="23982" xr:uid="{4A78F88E-8586-4BF0-A238-6FA1183F2E91}"/>
    <cellStyle name="20% - Accent6 3 9 5 2" xfId="46816" xr:uid="{9BE98176-7195-4A16-8829-B0F1C9704EA5}"/>
    <cellStyle name="20% - Accent6 3 9 6" xfId="26072" xr:uid="{3F099A89-755A-4638-A964-B111640D2C04}"/>
    <cellStyle name="20% - Accent6 3 9 6 2" xfId="48888" xr:uid="{041B6B86-2076-4607-8E61-C4077CE7C4DE}"/>
    <cellStyle name="20% - Accent6 3 9 7" xfId="29358" xr:uid="{C35D2C11-E7CF-4019-895E-6F3255722A6E}"/>
    <cellStyle name="20% - Accent6 3_Expiring Rate Analysis" xfId="12469" xr:uid="{56E1872F-2810-4038-B128-7553D4584223}"/>
    <cellStyle name="20% - Accent6 4" xfId="139" xr:uid="{8925D22E-2AF2-470F-8AD0-73B1FE56DA69}"/>
    <cellStyle name="20% - Accent6 4 10" xfId="25174" xr:uid="{50C1FE8C-ADFF-4562-A0D6-BF7E37F385CF}"/>
    <cellStyle name="20% - Accent6 4 10 2" xfId="47998" xr:uid="{5DA76A4C-242C-43B8-BAB9-C49298FCD8DF}"/>
    <cellStyle name="20% - Accent6 4 2" xfId="10471" xr:uid="{D50B9705-92B1-4EB6-A9B5-DFC7739C8CC6}"/>
    <cellStyle name="20% - Accent6 4 2 2" xfId="11634" xr:uid="{E4E602D4-5946-46C0-9D32-1EF26BFB0BCA}"/>
    <cellStyle name="20% - Accent6 4 2 2 2" xfId="22863" xr:uid="{986E5830-D59D-4950-BF24-AAAE3B8352C5}"/>
    <cellStyle name="20% - Accent6 4 2 2 2 2" xfId="45699" xr:uid="{281BD7D3-8276-43B7-B65D-8E957D6C9346}"/>
    <cellStyle name="20% - Accent6 4 2 2 3" xfId="24409" xr:uid="{02C3E443-AEB7-457C-A74A-FF8381C1FD94}"/>
    <cellStyle name="20% - Accent6 4 2 2 3 2" xfId="47243" xr:uid="{10E18C8C-DEF1-496F-B1EE-C9116A6F56C3}"/>
    <cellStyle name="20% - Accent6 4 2 2 4" xfId="26499" xr:uid="{D1AC0151-AA5F-4928-8DF2-A2DC75C2A151}"/>
    <cellStyle name="20% - Accent6 4 2 2 4 2" xfId="49315" xr:uid="{4D02E7EB-12E9-48A3-8853-C7C30BD0BAB4}"/>
    <cellStyle name="20% - Accent6 4 2 2 5" xfId="36688" xr:uid="{1F8ABF48-4211-4E87-82A4-DE054830A81F}"/>
    <cellStyle name="20% - Accent6 4 2 3" xfId="22609" xr:uid="{B0553196-DB37-4F1B-A4A2-0D4C85C775CF}"/>
    <cellStyle name="20% - Accent6 4 2 3 2" xfId="45446" xr:uid="{C2F2B1A4-03DB-456D-BA75-BA59582F3ABB}"/>
    <cellStyle name="20% - Accent6 4 2 4" xfId="23451" xr:uid="{51B0295C-50FC-41D2-B8BB-F97BD818CC4F}"/>
    <cellStyle name="20% - Accent6 4 2 4 2" xfId="46285" xr:uid="{9A0D26B9-8B07-4530-BF78-EDE6291CEFA4}"/>
    <cellStyle name="20% - Accent6 4 2 5" xfId="25534" xr:uid="{DF8E61D2-444E-48D2-81B7-982A098B6745}"/>
    <cellStyle name="20% - Accent6 4 2 5 2" xfId="48358" xr:uid="{8FCFDFE3-568C-4B59-9787-FDBA8DD894E9}"/>
    <cellStyle name="20% - Accent6 4 2 6" xfId="35743" xr:uid="{EF547389-B698-461B-826A-9D5F731FFCDE}"/>
    <cellStyle name="20% - Accent6 4 3" xfId="10734" xr:uid="{13EFFD2E-0FB9-4B7F-ADA9-9A38CDA3B0C4}"/>
    <cellStyle name="20% - Accent6 4 3 2" xfId="11830" xr:uid="{39EB35DA-BCE9-42EE-A64E-AA3250BBCC20}"/>
    <cellStyle name="20% - Accent6 4 3 2 2" xfId="22918" xr:uid="{95C683C7-5B54-45A7-B978-F836307BC2E7}"/>
    <cellStyle name="20% - Accent6 4 3 2 2 2" xfId="45754" xr:uid="{40C39C76-03FF-4D1F-AE57-71D5379F3E16}"/>
    <cellStyle name="20% - Accent6 4 3 2 3" xfId="24605" xr:uid="{97A8D3A7-F079-44BE-9B5F-4EBE874DB653}"/>
    <cellStyle name="20% - Accent6 4 3 2 3 2" xfId="47439" xr:uid="{E16FE788-EA8D-4595-92F0-786F07FC1D92}"/>
    <cellStyle name="20% - Accent6 4 3 2 4" xfId="26695" xr:uid="{7370AA4F-268B-44D4-8F85-5F2E25EE658F}"/>
    <cellStyle name="20% - Accent6 4 3 2 4 2" xfId="49511" xr:uid="{765DDD77-4D38-4A5F-9767-2EBCA48A0A9B}"/>
    <cellStyle name="20% - Accent6 4 3 2 5" xfId="36884" xr:uid="{BFC12BE7-578C-4F48-A1CE-0686EB24C7F8}"/>
    <cellStyle name="20% - Accent6 4 3 3" xfId="22646" xr:uid="{CDEFE5A5-A2BA-4801-864F-36ABC7992370}"/>
    <cellStyle name="20% - Accent6 4 3 3 2" xfId="45483" xr:uid="{07859B51-8B81-41AA-A64B-210B17B165D2}"/>
    <cellStyle name="20% - Accent6 4 3 4" xfId="23647" xr:uid="{D5E0BF81-6698-4D73-AA4C-1C763AA5D694}"/>
    <cellStyle name="20% - Accent6 4 3 4 2" xfId="46481" xr:uid="{DAA6ADD7-580B-4701-B61B-384A4789D746}"/>
    <cellStyle name="20% - Accent6 4 3 5" xfId="25730" xr:uid="{0F079EE9-2B66-4846-AF4F-A266E0CFA06D}"/>
    <cellStyle name="20% - Accent6 4 3 5 2" xfId="48554" xr:uid="{DC781E36-F3C6-4EFA-9770-6A5960BE17A6}"/>
    <cellStyle name="20% - Accent6 4 3 6" xfId="35927" xr:uid="{56BCC8E8-D8CF-4FC8-B0B6-A42F159F0EC1}"/>
    <cellStyle name="20% - Accent6 4 4" xfId="10947" xr:uid="{4AD1E20D-F0AC-4AC1-8120-B534F43CFF1E}"/>
    <cellStyle name="20% - Accent6 4 4 2" xfId="12026" xr:uid="{E2F99EE2-B7A2-44FA-A82E-F3D9303B17A2}"/>
    <cellStyle name="20% - Accent6 4 4 2 2" xfId="22966" xr:uid="{8EFE071A-67BF-4E50-8D77-717FDB40B7E7}"/>
    <cellStyle name="20% - Accent6 4 4 2 2 2" xfId="45802" xr:uid="{999A7490-4BB1-42D8-AA8A-252323181DB9}"/>
    <cellStyle name="20% - Accent6 4 4 2 3" xfId="24801" xr:uid="{C1A7C89E-F524-4BC7-B6E2-5821E6D5B2AC}"/>
    <cellStyle name="20% - Accent6 4 4 2 3 2" xfId="47635" xr:uid="{D3ABEC6F-0F40-488B-8EEE-6A293ED969F9}"/>
    <cellStyle name="20% - Accent6 4 4 2 4" xfId="26891" xr:uid="{FA404A58-1E06-4C7F-A2D5-B1BADC1B1A28}"/>
    <cellStyle name="20% - Accent6 4 4 2 4 2" xfId="49707" xr:uid="{01B668D9-7976-4A30-A5A9-DD34A8844E38}"/>
    <cellStyle name="20% - Accent6 4 4 2 5" xfId="37080" xr:uid="{950592F7-6DB5-4B8E-899C-A17E97CDC1FC}"/>
    <cellStyle name="20% - Accent6 4 4 3" xfId="22687" xr:uid="{301DCA67-5228-4B60-9CEB-DF3FDB968662}"/>
    <cellStyle name="20% - Accent6 4 4 3 2" xfId="45524" xr:uid="{AE2EC21F-7298-49E2-AEF4-8B3E0CBAD7AA}"/>
    <cellStyle name="20% - Accent6 4 4 4" xfId="23843" xr:uid="{36253EB1-6054-499F-9326-1FC82BB5EF60}"/>
    <cellStyle name="20% - Accent6 4 4 4 2" xfId="46677" xr:uid="{7068AC22-572D-47EE-9119-55B65B476ECF}"/>
    <cellStyle name="20% - Accent6 4 4 5" xfId="25926" xr:uid="{BB2B2BA8-8392-4A71-BDE2-ED3434913080}"/>
    <cellStyle name="20% - Accent6 4 4 5 2" xfId="48750" xr:uid="{0F81BBBC-B640-42DA-B2CB-E3FE5F8C3B8C}"/>
    <cellStyle name="20% - Accent6 4 4 6" xfId="36123" xr:uid="{66B78DC2-7D37-43D0-8A81-5F4B52762C8A}"/>
    <cellStyle name="20% - Accent6 4 5" xfId="10242" xr:uid="{EB57AEB1-33A0-4431-B6CB-800B237FE5C0}"/>
    <cellStyle name="20% - Accent6 4 5 2" xfId="11457" xr:uid="{883ACBA1-CCD0-4916-8666-0B5EF8BC3A6D}"/>
    <cellStyle name="20% - Accent6 4 5 2 2" xfId="22823" xr:uid="{8C6AFA4B-19D6-461F-A86D-EC342523FF96}"/>
    <cellStyle name="20% - Accent6 4 5 2 2 2" xfId="45659" xr:uid="{A2BEBBDE-24C2-4728-9AE2-CD6F959F9FF7}"/>
    <cellStyle name="20% - Accent6 4 5 2 3" xfId="24232" xr:uid="{07BEF325-11A3-4CDC-918E-1CEF93AC24F1}"/>
    <cellStyle name="20% - Accent6 4 5 2 3 2" xfId="47066" xr:uid="{DF81EEBE-C40E-41AC-AF3B-7B0AA393F56A}"/>
    <cellStyle name="20% - Accent6 4 5 2 4" xfId="26322" xr:uid="{1BF42C13-7948-4F98-8CA8-AE3AFCC39811}"/>
    <cellStyle name="20% - Accent6 4 5 2 4 2" xfId="49138" xr:uid="{A58028FB-AFB6-4714-B2BE-8BBDCA05D1B0}"/>
    <cellStyle name="20% - Accent6 4 5 2 5" xfId="36511" xr:uid="{83BF3FB4-FCD9-41C2-BA21-EB67517D0154}"/>
    <cellStyle name="20% - Accent6 4 5 3" xfId="22576" xr:uid="{288BD64A-8DE7-434A-B28A-013F232FA318}"/>
    <cellStyle name="20% - Accent6 4 5 3 2" xfId="45413" xr:uid="{F55440AD-6265-48AA-8EA8-4370479D4FCD}"/>
    <cellStyle name="20% - Accent6 4 5 4" xfId="23274" xr:uid="{AABA591A-0EC0-41A8-AF21-0BF0D4C3D080}"/>
    <cellStyle name="20% - Accent6 4 5 4 2" xfId="46108" xr:uid="{AD6EA347-CCE6-43CA-A192-75222C192EFD}"/>
    <cellStyle name="20% - Accent6 4 5 5" xfId="25358" xr:uid="{888F1A37-C40C-4C7C-9E5C-5867EE5E6C1E}"/>
    <cellStyle name="20% - Accent6 4 5 5 2" xfId="48182" xr:uid="{8883BBB5-9CF6-4E51-9FE0-FEFCEA6CA98C}"/>
    <cellStyle name="20% - Accent6 4 5 6" xfId="35567" xr:uid="{55B67FDE-AEBE-48F6-8C38-B89411C059EC}"/>
    <cellStyle name="20% - Accent6 4 6" xfId="11273" xr:uid="{4B1B926A-77D1-48D3-A76F-73F2FE6A65B7}"/>
    <cellStyle name="20% - Accent6 4 6 2" xfId="22751" xr:uid="{05391341-0BBA-4AB3-8CFE-CF41226E5602}"/>
    <cellStyle name="20% - Accent6 4 6 2 2" xfId="45588" xr:uid="{BFDC78A8-9CB8-468B-A5EC-38AB48E8BF31}"/>
    <cellStyle name="20% - Accent6 4 6 3" xfId="24048" xr:uid="{F330BAE7-ABCA-4D26-81DA-8EEA4440F4A6}"/>
    <cellStyle name="20% - Accent6 4 6 3 2" xfId="46882" xr:uid="{A7148004-3CA3-420E-9D93-A508B9845E21}"/>
    <cellStyle name="20% - Accent6 4 6 4" xfId="26138" xr:uid="{AEC367BF-C79E-4108-98F7-3CADFA468FA2}"/>
    <cellStyle name="20% - Accent6 4 6 4 2" xfId="48954" xr:uid="{BA9043F4-1B94-46ED-A42E-6BE574B45119}"/>
    <cellStyle name="20% - Accent6 4 6 5" xfId="36327" xr:uid="{3EA25CD8-9A7E-43B4-93D3-A34F5B7460EC}"/>
    <cellStyle name="20% - Accent6 4 7" xfId="12234" xr:uid="{11A247C7-A08A-4171-AA7E-E650B55A0C40}"/>
    <cellStyle name="20% - Accent6 4 8" xfId="9947" xr:uid="{F2FAF280-17C4-4E3A-BFEC-D3FC25539B80}"/>
    <cellStyle name="20% - Accent6 4 8 2" xfId="35419" xr:uid="{DCCD60D6-B2FA-4FD6-A508-0C7408A9A085}"/>
    <cellStyle name="20% - Accent6 4 9" xfId="23090" xr:uid="{97ABFB3C-65F8-4450-AC55-31FD03EE85FF}"/>
    <cellStyle name="20% - Accent6 4 9 2" xfId="45924" xr:uid="{5473308B-A8EA-4AB3-89AA-677D1917D668}"/>
    <cellStyle name="20% - Accent6 4_Expiring Rate Analysis" xfId="12473" xr:uid="{9A6E2CFF-7888-4CC0-AB87-8E5958600715}"/>
    <cellStyle name="20% - Accent6 5" xfId="2304" xr:uid="{07AF9AD9-02A9-4D0C-B7F7-132D135EC88D}"/>
    <cellStyle name="20% - Accent6 5 10" xfId="25161" xr:uid="{91F485FD-27D8-44AE-ABDA-A0BD26B4D99D}"/>
    <cellStyle name="20% - Accent6 5 10 2" xfId="47985" xr:uid="{6BB0BBAD-EA42-4E9A-A333-A05C9326DABC}"/>
    <cellStyle name="20% - Accent6 5 11" xfId="29359" xr:uid="{5A030867-4589-4550-9324-2EE76A1F32D2}"/>
    <cellStyle name="20% - Accent6 5 2" xfId="2305" xr:uid="{611FC510-A9DA-4CA3-A751-F6F4192261B5}"/>
    <cellStyle name="20% - Accent6 5 2 2" xfId="2306" xr:uid="{0D268768-F000-44D3-A3D5-DAA9427A7BE8}"/>
    <cellStyle name="20% - Accent6 5 2 2 2" xfId="7867" xr:uid="{DBB50280-A8E7-4177-85D0-25BFCB9AE8AA}"/>
    <cellStyle name="20% - Accent6 5 2 2 2 2" xfId="20611" xr:uid="{7540FBA2-28FC-4E59-96D4-B629E062BFA5}"/>
    <cellStyle name="20% - Accent6 5 2 2 2 2 2" xfId="43448" xr:uid="{5E2AC54C-0ADA-41AD-899D-00F76AFA398B}"/>
    <cellStyle name="20% - Accent6 5 2 2 2 3" xfId="33354" xr:uid="{26E5A138-10DB-4E45-BF64-859DCC892EA6}"/>
    <cellStyle name="20% - Accent6 5 2 2 3" xfId="11621" xr:uid="{15B859AC-BD97-4D30-A45A-9774FFB69320}"/>
    <cellStyle name="20% - Accent6 5 2 2 3 2" xfId="36675" xr:uid="{3C57684F-88B7-406B-9744-4168B37D8848}"/>
    <cellStyle name="20% - Accent6 5 2 2 4" xfId="15054" xr:uid="{34D67DD1-48BF-449A-9184-46345496E9B7}"/>
    <cellStyle name="20% - Accent6 5 2 2 4 2" xfId="39455" xr:uid="{02411C8C-BA72-4E0F-9757-97A865FB3B22}"/>
    <cellStyle name="20% - Accent6 5 2 2 5" xfId="24396" xr:uid="{D0588D71-ED9D-430D-8BFB-1D792A3FDE51}"/>
    <cellStyle name="20% - Accent6 5 2 2 5 2" xfId="47230" xr:uid="{A549BABD-8800-4BBE-A468-4EB16C0FD879}"/>
    <cellStyle name="20% - Accent6 5 2 2 6" xfId="26486" xr:uid="{5E1BD0D8-82D5-486C-9BA3-26600CA066C6}"/>
    <cellStyle name="20% - Accent6 5 2 2 6 2" xfId="49302" xr:uid="{6FBB04F1-D7BB-4EEF-881D-E432BE951889}"/>
    <cellStyle name="20% - Accent6 5 2 2 7" xfId="29361" xr:uid="{24FEC1AD-EEAF-4547-A656-FFE22AD066BD}"/>
    <cellStyle name="20% - Accent6 5 2 3" xfId="7866" xr:uid="{BCC1C1E9-2C90-44CB-9BA3-ADE928693744}"/>
    <cellStyle name="20% - Accent6 5 2 3 2" xfId="20610" xr:uid="{13F7EF5F-953B-4DD3-A8FC-AFCEB59A113F}"/>
    <cellStyle name="20% - Accent6 5 2 3 2 2" xfId="43447" xr:uid="{ECB98C20-F8B8-4B01-B956-44E656B1BA46}"/>
    <cellStyle name="20% - Accent6 5 2 3 3" xfId="33353" xr:uid="{30998BA2-983A-4A28-BC51-C04F32CED0A7}"/>
    <cellStyle name="20% - Accent6 5 2 4" xfId="10458" xr:uid="{ECDFC427-1156-46EE-A76F-DFBE6682ED14}"/>
    <cellStyle name="20% - Accent6 5 2 4 2" xfId="35730" xr:uid="{E1D72E8D-B6D9-4F53-AC1F-59B057CE23EE}"/>
    <cellStyle name="20% - Accent6 5 2 5" xfId="15053" xr:uid="{EEE25611-FA2C-4A03-A761-F2A4CBA2A236}"/>
    <cellStyle name="20% - Accent6 5 2 5 2" xfId="39454" xr:uid="{452F8AFC-568E-4100-BFC9-7B7004C3E248}"/>
    <cellStyle name="20% - Accent6 5 2 6" xfId="23438" xr:uid="{599BFFD4-186B-413D-B1A8-B1F54C025BDA}"/>
    <cellStyle name="20% - Accent6 5 2 6 2" xfId="46272" xr:uid="{55A5FC79-C80E-4034-8A02-99967098D8EB}"/>
    <cellStyle name="20% - Accent6 5 2 7" xfId="25521" xr:uid="{B5208BCF-E1C4-4218-87D0-D7D59583844E}"/>
    <cellStyle name="20% - Accent6 5 2 7 2" xfId="48345" xr:uid="{D356424C-55F7-4CB6-BEF1-2B1704381765}"/>
    <cellStyle name="20% - Accent6 5 2 8" xfId="29360" xr:uid="{5A379AA2-790E-435F-916A-9E8AA9A0AD02}"/>
    <cellStyle name="20% - Accent6 5 3" xfId="2307" xr:uid="{58388C98-7985-4238-AC7F-4C8102F09921}"/>
    <cellStyle name="20% - Accent6 5 3 2" xfId="2308" xr:uid="{5C56AF1E-76F7-4836-BBDF-7F5E8DA0209A}"/>
    <cellStyle name="20% - Accent6 5 3 2 2" xfId="7869" xr:uid="{8223ACCD-467F-4D33-AC98-7965577CAF68}"/>
    <cellStyle name="20% - Accent6 5 3 2 2 2" xfId="20613" xr:uid="{A35EA3FD-BE21-46DF-9725-F862A15D9D3E}"/>
    <cellStyle name="20% - Accent6 5 3 2 2 2 2" xfId="43450" xr:uid="{C1FC5699-30B9-4622-83C2-25E6B81C003E}"/>
    <cellStyle name="20% - Accent6 5 3 2 2 3" xfId="33356" xr:uid="{A16A11BB-F501-4100-85B4-543ACB500D2D}"/>
    <cellStyle name="20% - Accent6 5 3 2 3" xfId="11817" xr:uid="{05A494E9-F0CF-4A43-BFD1-60FD2445CC6E}"/>
    <cellStyle name="20% - Accent6 5 3 2 3 2" xfId="36871" xr:uid="{22438EF7-720D-4212-A837-EDAE1D5D452B}"/>
    <cellStyle name="20% - Accent6 5 3 2 4" xfId="15056" xr:uid="{ED04B8F7-003A-42F6-92E9-433598DE9737}"/>
    <cellStyle name="20% - Accent6 5 3 2 4 2" xfId="39457" xr:uid="{3D59AAB9-9DA8-4013-9AE0-180381B26BCD}"/>
    <cellStyle name="20% - Accent6 5 3 2 5" xfId="24592" xr:uid="{D14831ED-86CA-4DAE-B7CE-AB9B352AE742}"/>
    <cellStyle name="20% - Accent6 5 3 2 5 2" xfId="47426" xr:uid="{C53BE4A1-5F66-4D31-A893-B091A6A5C71E}"/>
    <cellStyle name="20% - Accent6 5 3 2 6" xfId="26682" xr:uid="{ED3871FA-1F86-4278-93AA-92397E46E92A}"/>
    <cellStyle name="20% - Accent6 5 3 2 6 2" xfId="49498" xr:uid="{A55F3F8E-45A3-434C-B797-A79BFD63832B}"/>
    <cellStyle name="20% - Accent6 5 3 2 7" xfId="29363" xr:uid="{5E9D6E95-E8E2-4083-9160-E72B3431D28A}"/>
    <cellStyle name="20% - Accent6 5 3 3" xfId="7868" xr:uid="{C83EB60E-2316-489A-8765-EFE4BCD31F19}"/>
    <cellStyle name="20% - Accent6 5 3 3 2" xfId="20612" xr:uid="{7FBD510B-E23F-4FA7-A263-60B04B83EBE3}"/>
    <cellStyle name="20% - Accent6 5 3 3 2 2" xfId="43449" xr:uid="{A73A92F3-48CE-48E6-B8DE-A32D30B73657}"/>
    <cellStyle name="20% - Accent6 5 3 3 3" xfId="33355" xr:uid="{B10A1F25-A54D-492C-BF34-7F2218CF2D71}"/>
    <cellStyle name="20% - Accent6 5 3 4" xfId="10721" xr:uid="{3815E7EF-862C-46FA-8B05-2C7AD79D2A5F}"/>
    <cellStyle name="20% - Accent6 5 3 4 2" xfId="35914" xr:uid="{A5CFC17F-215A-4AC0-867D-FF9818B43754}"/>
    <cellStyle name="20% - Accent6 5 3 5" xfId="15055" xr:uid="{FC6216ED-74F7-47B5-B5C9-E946645B02E9}"/>
    <cellStyle name="20% - Accent6 5 3 5 2" xfId="39456" xr:uid="{FE7D7DC5-2A8E-4C43-AE62-D84D9D641FF9}"/>
    <cellStyle name="20% - Accent6 5 3 6" xfId="23634" xr:uid="{5340166D-17CC-431B-ADC7-DA3EC03FD615}"/>
    <cellStyle name="20% - Accent6 5 3 6 2" xfId="46468" xr:uid="{C65479C1-64E5-42C4-B362-1306FCBB5CC1}"/>
    <cellStyle name="20% - Accent6 5 3 7" xfId="25717" xr:uid="{B082A014-DA7C-42D5-AD57-76B1E8103692}"/>
    <cellStyle name="20% - Accent6 5 3 7 2" xfId="48541" xr:uid="{98C4F4CC-9499-4EED-BC2A-422151FD8B79}"/>
    <cellStyle name="20% - Accent6 5 3 8" xfId="29362" xr:uid="{936BF024-CFED-4591-970C-751C79CD42A4}"/>
    <cellStyle name="20% - Accent6 5 4" xfId="2309" xr:uid="{46B119AF-DAE0-4198-8DA3-4A70117483BF}"/>
    <cellStyle name="20% - Accent6 5 4 2" xfId="7870" xr:uid="{69B0067D-0B2D-494D-8ADB-8BABC986127E}"/>
    <cellStyle name="20% - Accent6 5 4 2 2" xfId="12013" xr:uid="{0F6A66F2-6BE8-4409-B8CB-EB9A30B9E4BE}"/>
    <cellStyle name="20% - Accent6 5 4 2 2 2" xfId="37067" xr:uid="{6A2E6AE1-DACD-46AD-AD0E-84E18B217E80}"/>
    <cellStyle name="20% - Accent6 5 4 2 3" xfId="20614" xr:uid="{38688318-F231-49B0-B9C3-F8AFA74D5607}"/>
    <cellStyle name="20% - Accent6 5 4 2 3 2" xfId="43451" xr:uid="{21FA367A-932F-4E6D-AC50-1B5482590B4F}"/>
    <cellStyle name="20% - Accent6 5 4 2 4" xfId="24788" xr:uid="{8256B3B4-1D7C-4817-AB58-F4EFBB75FCB1}"/>
    <cellStyle name="20% - Accent6 5 4 2 4 2" xfId="47622" xr:uid="{A3FE9935-AF81-4CF8-B2BF-E7C9BE063D19}"/>
    <cellStyle name="20% - Accent6 5 4 2 5" xfId="26878" xr:uid="{503FDA05-B376-423F-BC7D-B42A4FE1E489}"/>
    <cellStyle name="20% - Accent6 5 4 2 5 2" xfId="49694" xr:uid="{3564FB81-345B-4641-A5CC-3B8C4E58405B}"/>
    <cellStyle name="20% - Accent6 5 4 2 6" xfId="33357" xr:uid="{A877A5DD-4868-4E3F-A39C-2EC2BCD35B46}"/>
    <cellStyle name="20% - Accent6 5 4 3" xfId="10934" xr:uid="{5E910A89-31B5-4791-B50B-BA52B45ACEF1}"/>
    <cellStyle name="20% - Accent6 5 4 3 2" xfId="36110" xr:uid="{3FF07DF3-C7D9-48D8-87E1-15CB11FE5A90}"/>
    <cellStyle name="20% - Accent6 5 4 4" xfId="15057" xr:uid="{BA71F73A-DB9B-4E00-937A-6DECE7B8FA4D}"/>
    <cellStyle name="20% - Accent6 5 4 4 2" xfId="39458" xr:uid="{5864A4A8-6D9C-4620-AB67-B2E1FCAFA3A2}"/>
    <cellStyle name="20% - Accent6 5 4 5" xfId="23830" xr:uid="{84CDE5D7-C125-425D-AA81-171830A4B962}"/>
    <cellStyle name="20% - Accent6 5 4 5 2" xfId="46664" xr:uid="{9491F6DB-4AAF-4B5B-8CB1-A082F7046932}"/>
    <cellStyle name="20% - Accent6 5 4 6" xfId="25913" xr:uid="{46C63331-C380-41C0-AEE7-52627E33F62A}"/>
    <cellStyle name="20% - Accent6 5 4 6 2" xfId="48737" xr:uid="{F19C6D21-6C16-43EE-B22B-AE4C721F9D16}"/>
    <cellStyle name="20% - Accent6 5 4 7" xfId="29364" xr:uid="{42B01042-3511-4E7B-BA24-BE7D38C2C193}"/>
    <cellStyle name="20% - Accent6 5 5" xfId="7865" xr:uid="{F8745830-3D00-43FB-BDE5-6EB0B9F219D7}"/>
    <cellStyle name="20% - Accent6 5 5 2" xfId="11444" xr:uid="{4ED4FEDA-81F0-4735-AAB9-D6ED95621F83}"/>
    <cellStyle name="20% - Accent6 5 5 2 2" xfId="22810" xr:uid="{1399CCCD-3A9F-402F-BD34-DFEB67786F2D}"/>
    <cellStyle name="20% - Accent6 5 5 2 2 2" xfId="45646" xr:uid="{0EF30E4B-46B4-4B5F-B371-C7523A9D7A61}"/>
    <cellStyle name="20% - Accent6 5 5 2 3" xfId="24219" xr:uid="{CCED6435-44D4-4B3F-BAAB-A430063FD0B3}"/>
    <cellStyle name="20% - Accent6 5 5 2 3 2" xfId="47053" xr:uid="{6ACEF27F-7DFE-465F-84A4-F7890E2A9E30}"/>
    <cellStyle name="20% - Accent6 5 5 2 4" xfId="26309" xr:uid="{18CE7638-1087-45BE-AF83-76B452DCCD6F}"/>
    <cellStyle name="20% - Accent6 5 5 2 4 2" xfId="49125" xr:uid="{CA820704-1077-4789-BE80-8FAD98ED486A}"/>
    <cellStyle name="20% - Accent6 5 5 2 5" xfId="36498" xr:uid="{0FD9FEE1-E400-4D04-8AF9-EA0DA69BEB68}"/>
    <cellStyle name="20% - Accent6 5 5 3" xfId="10229" xr:uid="{C5F3411D-4C59-4057-B810-48F9F48BD87A}"/>
    <cellStyle name="20% - Accent6 5 5 3 2" xfId="35554" xr:uid="{A1754780-4564-48B7-BEDF-E0C2CB1A9E34}"/>
    <cellStyle name="20% - Accent6 5 5 4" xfId="20609" xr:uid="{E96CEC23-B07E-41F2-80B1-3DAE6B036F19}"/>
    <cellStyle name="20% - Accent6 5 5 4 2" xfId="43446" xr:uid="{316748CA-887F-4EFA-A2CA-D48B2771DDC8}"/>
    <cellStyle name="20% - Accent6 5 5 5" xfId="23261" xr:uid="{F45644B6-365A-497F-ABF0-088DD1355136}"/>
    <cellStyle name="20% - Accent6 5 5 5 2" xfId="46095" xr:uid="{A6EBF2C9-46DE-4A32-AF68-164F09BA238D}"/>
    <cellStyle name="20% - Accent6 5 5 6" xfId="25345" xr:uid="{7DD70165-C29E-435E-BE05-A3BCBF47B37E}"/>
    <cellStyle name="20% - Accent6 5 5 6 2" xfId="48169" xr:uid="{1588A7B8-CDF0-413E-A0D2-3E9A8E5CF561}"/>
    <cellStyle name="20% - Accent6 5 5 7" xfId="33352" xr:uid="{525BCE66-47B9-4F8F-BC46-D4EA50C013D8}"/>
    <cellStyle name="20% - Accent6 5 6" xfId="11260" xr:uid="{CE94ECE0-908A-494A-BC46-825909F3D23C}"/>
    <cellStyle name="20% - Accent6 5 6 2" xfId="22738" xr:uid="{E3B620CA-85E6-40AD-A0CE-6407AB85315B}"/>
    <cellStyle name="20% - Accent6 5 6 2 2" xfId="45575" xr:uid="{1DEA0B0A-0C2F-4D26-9E7F-D3542F027393}"/>
    <cellStyle name="20% - Accent6 5 6 3" xfId="24035" xr:uid="{1FF62376-32C4-47ED-85AD-1C94F7773118}"/>
    <cellStyle name="20% - Accent6 5 6 3 2" xfId="46869" xr:uid="{0A4DA634-1212-4461-B057-F0BE78F6AAFC}"/>
    <cellStyle name="20% - Accent6 5 6 4" xfId="26125" xr:uid="{F489E870-EE1E-4F77-9595-DCC07657A247}"/>
    <cellStyle name="20% - Accent6 5 6 4 2" xfId="48941" xr:uid="{241A3093-4A64-4EE5-BA71-0673527BA20D}"/>
    <cellStyle name="20% - Accent6 5 6 5" xfId="36314" xr:uid="{0DADFC81-E286-474C-A823-1BD160602BA8}"/>
    <cellStyle name="20% - Accent6 5 7" xfId="9934" xr:uid="{3C04A315-BDC3-4A1A-BFFA-8D1CCEAC4A05}"/>
    <cellStyle name="20% - Accent6 5 7 2" xfId="35406" xr:uid="{0CA120AA-E926-4D8F-918C-F2590E7200A7}"/>
    <cellStyle name="20% - Accent6 5 8" xfId="15052" xr:uid="{79641FF5-AD6A-4EE4-95C6-96D32C1FB955}"/>
    <cellStyle name="20% - Accent6 5 8 2" xfId="39453" xr:uid="{35B00BB5-EE0A-4CD0-9078-A383DE48ACAC}"/>
    <cellStyle name="20% - Accent6 5 9" xfId="23077" xr:uid="{B3C3A447-DEDD-497F-AFA8-BA9B345B1DB5}"/>
    <cellStyle name="20% - Accent6 5 9 2" xfId="45911" xr:uid="{B98DC91E-25CF-476B-B2E3-DDAA3D9D8B64}"/>
    <cellStyle name="20% - Accent6 5_Expiring Rate Analysis" xfId="12474" xr:uid="{723BD2AF-E8E0-42CD-96CC-44DACCA4764F}"/>
    <cellStyle name="20% - Accent6 6" xfId="9894" xr:uid="{2403EB3C-D018-4C1E-941E-69DF80EB61A5}"/>
    <cellStyle name="20% - Accent6 6 10" xfId="35367" xr:uid="{598A5057-9E03-49F3-A37F-B3E65891DE63}"/>
    <cellStyle name="20% - Accent6 6 2" xfId="10419" xr:uid="{91087385-5317-4457-AF9F-CB45E1872F66}"/>
    <cellStyle name="20% - Accent6 6 2 2" xfId="11582" xr:uid="{7EF9794C-538B-46C5-9A0A-357863D2967F}"/>
    <cellStyle name="20% - Accent6 6 2 2 2" xfId="22850" xr:uid="{E2AFD252-A863-411B-9B80-90D394ED8F5E}"/>
    <cellStyle name="20% - Accent6 6 2 2 2 2" xfId="45686" xr:uid="{4F77F31C-D426-4C3D-BD0F-25A2B775EB52}"/>
    <cellStyle name="20% - Accent6 6 2 2 3" xfId="24357" xr:uid="{C11D90F8-4A81-4046-8F7D-BEB908955D98}"/>
    <cellStyle name="20% - Accent6 6 2 2 3 2" xfId="47191" xr:uid="{E8BF6612-7DDA-4A72-91EB-D12641C382E8}"/>
    <cellStyle name="20% - Accent6 6 2 2 4" xfId="26447" xr:uid="{594C4727-5636-4CC5-8E6B-8FBDEB2E9A41}"/>
    <cellStyle name="20% - Accent6 6 2 2 4 2" xfId="49263" xr:uid="{A7032E91-B37B-4DAC-9680-3ED75B0A52D2}"/>
    <cellStyle name="20% - Accent6 6 2 2 5" xfId="36636" xr:uid="{11BA14A1-4055-4254-B1C4-C73DE9546412}"/>
    <cellStyle name="20% - Accent6 6 2 3" xfId="22597" xr:uid="{9C6673E8-6D97-404F-B55B-22DDD24EA4E2}"/>
    <cellStyle name="20% - Accent6 6 2 3 2" xfId="45434" xr:uid="{A230D1EA-5203-4D5B-A8E4-632A6E4837DC}"/>
    <cellStyle name="20% - Accent6 6 2 4" xfId="23399" xr:uid="{364CFCCD-E9C0-406A-9FD9-4F611575F860}"/>
    <cellStyle name="20% - Accent6 6 2 4 2" xfId="46233" xr:uid="{87D645B8-9099-4C76-A6EF-CA42C0F137C8}"/>
    <cellStyle name="20% - Accent6 6 2 5" xfId="25482" xr:uid="{A11530EB-2D4D-46B3-98C0-FB6723360BC8}"/>
    <cellStyle name="20% - Accent6 6 2 5 2" xfId="48306" xr:uid="{F821819B-75E3-4350-A413-EBC0E3B5EC7F}"/>
    <cellStyle name="20% - Accent6 6 2 6" xfId="35691" xr:uid="{C1A10E3C-2055-4FE4-BFAA-D5BC0434F2AD}"/>
    <cellStyle name="20% - Accent6 6 3" xfId="10682" xr:uid="{851BD5CC-6C03-40CF-8F6E-AD531CB54E6D}"/>
    <cellStyle name="20% - Accent6 6 3 2" xfId="11778" xr:uid="{1FD46FE2-9419-421D-9727-90BD326C736E}"/>
    <cellStyle name="20% - Accent6 6 3 2 2" xfId="22903" xr:uid="{F7A29613-CF49-4BF6-86D9-40A0962CDF6D}"/>
    <cellStyle name="20% - Accent6 6 3 2 2 2" xfId="45739" xr:uid="{B7408096-BC8D-456F-BE74-1F3639F2DB47}"/>
    <cellStyle name="20% - Accent6 6 3 2 3" xfId="24553" xr:uid="{F3C4B7D5-A85A-4E7F-A015-DB2FF5F1CABA}"/>
    <cellStyle name="20% - Accent6 6 3 2 3 2" xfId="47387" xr:uid="{19F70F9D-C800-4607-8470-1D9FF86EB765}"/>
    <cellStyle name="20% - Accent6 6 3 2 4" xfId="26643" xr:uid="{BABB4482-9804-40EE-8082-9E051E6E034D}"/>
    <cellStyle name="20% - Accent6 6 3 2 4 2" xfId="49459" xr:uid="{3281D1B2-1D11-48A0-A961-68A9B013BDEB}"/>
    <cellStyle name="20% - Accent6 6 3 2 5" xfId="36832" xr:uid="{1D500327-A5C2-4400-9E62-7EC043CB7BAB}"/>
    <cellStyle name="20% - Accent6 6 3 3" xfId="22633" xr:uid="{E2F76757-C4B5-48C9-A245-1F0D3F973FCA}"/>
    <cellStyle name="20% - Accent6 6 3 3 2" xfId="45470" xr:uid="{87C8AA17-34C6-4984-B475-65DBE016F6AD}"/>
    <cellStyle name="20% - Accent6 6 3 4" xfId="23595" xr:uid="{108C60CB-AC65-4887-8B5D-B21A5EF8EFB5}"/>
    <cellStyle name="20% - Accent6 6 3 4 2" xfId="46429" xr:uid="{E43C1A40-E421-45BD-B969-087B9F1106BB}"/>
    <cellStyle name="20% - Accent6 6 3 5" xfId="25678" xr:uid="{2B94BE0C-C83F-4AE1-A069-5CA14FB502B3}"/>
    <cellStyle name="20% - Accent6 6 3 5 2" xfId="48502" xr:uid="{901414B6-0267-403B-BE92-92C7BD4FBBDB}"/>
    <cellStyle name="20% - Accent6 6 3 6" xfId="35875" xr:uid="{78CB9637-32A7-4681-8538-1A4680792FC9}"/>
    <cellStyle name="20% - Accent6 6 4" xfId="10895" xr:uid="{C28E8616-360C-44A8-A8FB-1A0EA8595EE7}"/>
    <cellStyle name="20% - Accent6 6 4 2" xfId="11974" xr:uid="{C0C4AF40-7A1E-4AAB-8EC0-2F4967440109}"/>
    <cellStyle name="20% - Accent6 6 4 2 2" xfId="22947" xr:uid="{ECB37D11-E0A7-4FA9-8378-0C837B50F895}"/>
    <cellStyle name="20% - Accent6 6 4 2 2 2" xfId="45783" xr:uid="{5A51FA5B-88D6-42CD-AEC5-54E474C33F38}"/>
    <cellStyle name="20% - Accent6 6 4 2 3" xfId="24749" xr:uid="{A82FD541-84FB-4946-98DA-0AAB1A93179C}"/>
    <cellStyle name="20% - Accent6 6 4 2 3 2" xfId="47583" xr:uid="{3B1852E6-0366-4F71-AF55-99FA8BC39936}"/>
    <cellStyle name="20% - Accent6 6 4 2 4" xfId="26839" xr:uid="{45442AE0-40DF-4D3B-8C69-831BCEA5F88D}"/>
    <cellStyle name="20% - Accent6 6 4 2 4 2" xfId="49655" xr:uid="{A5A25D9B-BA60-406D-B9E9-799B7C2DABA4}"/>
    <cellStyle name="20% - Accent6 6 4 2 5" xfId="37028" xr:uid="{E859A14B-5C6A-4401-84F6-6CC3D361A68F}"/>
    <cellStyle name="20% - Accent6 6 4 3" xfId="22672" xr:uid="{4DA61424-4B5F-4D37-9F69-E80E045AF487}"/>
    <cellStyle name="20% - Accent6 6 4 3 2" xfId="45509" xr:uid="{2FE4021E-E341-48AC-9CDC-05E2244803E2}"/>
    <cellStyle name="20% - Accent6 6 4 4" xfId="23791" xr:uid="{18BCC8C7-CA92-4DBE-A537-BBE8070776F5}"/>
    <cellStyle name="20% - Accent6 6 4 4 2" xfId="46625" xr:uid="{F15F3B28-0B87-4349-BF07-F43F206F41A1}"/>
    <cellStyle name="20% - Accent6 6 4 5" xfId="25874" xr:uid="{0BD1E02D-4FE8-4926-9A20-55F6E662D188}"/>
    <cellStyle name="20% - Accent6 6 4 5 2" xfId="48698" xr:uid="{5B8B25AE-9111-4979-825B-8BB045FA651E}"/>
    <cellStyle name="20% - Accent6 6 4 6" xfId="36071" xr:uid="{CEC0C051-875D-48A5-A117-ECA2DA3A7115}"/>
    <cellStyle name="20% - Accent6 6 5" xfId="10190" xr:uid="{12BC6B99-4C54-469C-BCB5-037E6725C352}"/>
    <cellStyle name="20% - Accent6 6 5 2" xfId="11405" xr:uid="{6C934E4A-ABEE-4694-A37B-2D03EEC26297}"/>
    <cellStyle name="20% - Accent6 6 5 2 2" xfId="22792" xr:uid="{EA900348-A100-46F9-9F67-033413489C05}"/>
    <cellStyle name="20% - Accent6 6 5 2 2 2" xfId="45628" xr:uid="{0AF00480-E94B-4569-984A-6C41402FE7CA}"/>
    <cellStyle name="20% - Accent6 6 5 2 3" xfId="24180" xr:uid="{B1C0559D-D3E3-479E-9033-7E1FE54B3915}"/>
    <cellStyle name="20% - Accent6 6 5 2 3 2" xfId="47014" xr:uid="{24A3B7D2-05A8-4BEB-9880-F301CEB0795B}"/>
    <cellStyle name="20% - Accent6 6 5 2 4" xfId="26270" xr:uid="{6CE9F2BD-D744-4485-9B49-2CF2B28B154E}"/>
    <cellStyle name="20% - Accent6 6 5 2 4 2" xfId="49086" xr:uid="{BF996592-7CA1-4548-92BA-6F48136E77E8}"/>
    <cellStyle name="20% - Accent6 6 5 2 5" xfId="36459" xr:uid="{8A93102E-FA82-4B66-86BD-443AE7E7D7AA}"/>
    <cellStyle name="20% - Accent6 6 5 3" xfId="22557" xr:uid="{AB2D8FA5-F2F4-423C-ACBF-4EF01DCA8172}"/>
    <cellStyle name="20% - Accent6 6 5 3 2" xfId="45394" xr:uid="{32EBBE09-476A-4EB7-B3FE-547CA2459004}"/>
    <cellStyle name="20% - Accent6 6 5 4" xfId="23222" xr:uid="{A2A1D413-C726-4CBF-BB52-EAF74A6477B6}"/>
    <cellStyle name="20% - Accent6 6 5 4 2" xfId="46056" xr:uid="{48797C7A-6136-4BB6-9D44-1297900ADE8B}"/>
    <cellStyle name="20% - Accent6 6 5 5" xfId="25306" xr:uid="{6113CBE7-8937-4CB1-A1B2-AAE84C4B6413}"/>
    <cellStyle name="20% - Accent6 6 5 5 2" xfId="48130" xr:uid="{DE10CC96-5258-49B9-A732-B8E976186808}"/>
    <cellStyle name="20% - Accent6 6 5 6" xfId="35515" xr:uid="{0494D93E-60A5-40A3-BA9B-32F4CDE72405}"/>
    <cellStyle name="20% - Accent6 6 6" xfId="11221" xr:uid="{F901EC62-95A3-4FA0-9C55-DD4EC97C42CA}"/>
    <cellStyle name="20% - Accent6 6 6 2" xfId="22720" xr:uid="{AEF7E246-D92B-4113-9EA1-516A3A135BDD}"/>
    <cellStyle name="20% - Accent6 6 6 2 2" xfId="45557" xr:uid="{9B6FF6E2-AFCE-43FE-93EF-1228159474EE}"/>
    <cellStyle name="20% - Accent6 6 6 3" xfId="23996" xr:uid="{B901EA72-CA94-4032-A733-7E813C6638CE}"/>
    <cellStyle name="20% - Accent6 6 6 3 2" xfId="46830" xr:uid="{EF54D4FF-66CF-40D0-A01E-05FCB96FA48B}"/>
    <cellStyle name="20% - Accent6 6 6 4" xfId="26086" xr:uid="{C90F66B3-7B5E-4723-8A30-79346FCA3102}"/>
    <cellStyle name="20% - Accent6 6 6 4 2" xfId="48902" xr:uid="{F7226B4D-6118-4B78-8DA9-3D6FB7621F81}"/>
    <cellStyle name="20% - Accent6 6 6 5" xfId="36275" xr:uid="{F070C705-6A34-4DE6-AFE7-D54B250F5E8B}"/>
    <cellStyle name="20% - Accent6 6 7" xfId="22538" xr:uid="{4A864B84-1A73-4268-9928-9ED8350D423D}"/>
    <cellStyle name="20% - Accent6 6 7 2" xfId="45375" xr:uid="{0E96EEB6-2865-44BD-BC12-E30B27D0BF31}"/>
    <cellStyle name="20% - Accent6 6 8" xfId="23038" xr:uid="{14F9AE48-EAF7-4EB1-8484-9A9B8FF8FF07}"/>
    <cellStyle name="20% - Accent6 6 8 2" xfId="45872" xr:uid="{D226329F-E0CC-4CBD-8219-D48ADDDCC8B0}"/>
    <cellStyle name="20% - Accent6 6 9" xfId="25122" xr:uid="{BF4B3890-E4E9-49AD-AD96-6D046F5C4389}"/>
    <cellStyle name="20% - Accent6 6 9 2" xfId="47946" xr:uid="{7DBBF088-EC40-41AC-B035-D1A7260F4B99}"/>
    <cellStyle name="20% - Accent6 6_Expiring Rate Analysis" xfId="12475" xr:uid="{DE8ABAB9-CC5A-4A19-ADE5-19E6002A2C50}"/>
    <cellStyle name="20% - Accent6 7" xfId="9988" xr:uid="{FAD64A29-6D79-4089-99C4-3FE6456DB45B}"/>
    <cellStyle name="20% - Accent6 8" xfId="11145" xr:uid="{D0E6444F-0EBE-4459-9441-CD20487A4BA4}"/>
    <cellStyle name="20% - Accent6 9" xfId="12147" xr:uid="{5F2331EC-39AD-4D91-8520-652B1F0BBC1E}"/>
    <cellStyle name="40% - Accent1 10" xfId="12165" xr:uid="{E0B723AB-A128-40C5-A818-86A5D31F019B}"/>
    <cellStyle name="40% - Accent1 11" xfId="27165" xr:uid="{9ED4278C-3C27-4CDA-A1E1-67BCF1B875F7}"/>
    <cellStyle name="40% - Accent1 12" xfId="12" xr:uid="{214CA5A2-AB4F-4E7F-AD4B-70DB243C512E}"/>
    <cellStyle name="40% - Accent1 2" xfId="64" xr:uid="{42944732-86D4-4A7D-80FE-086CE27B8CD7}"/>
    <cellStyle name="40% - Accent1 2 10" xfId="2311" xr:uid="{F4048262-D6EE-4597-A5EF-D70486A4692E}"/>
    <cellStyle name="40% - Accent1 2 10 2" xfId="2312" xr:uid="{5BBF931D-23DF-47B6-8478-A96B1D1D7DA7}"/>
    <cellStyle name="40% - Accent1 2 10 2 2" xfId="7873" xr:uid="{8A84A2BE-80AE-4C2C-BAA2-92D41DA4FD76}"/>
    <cellStyle name="40% - Accent1 2 10 2 2 2" xfId="20617" xr:uid="{6BDC8812-0985-4F0E-88BC-26B62B81E75E}"/>
    <cellStyle name="40% - Accent1 2 10 2 2 2 2" xfId="43454" xr:uid="{EC409A61-A0B0-4429-B4D1-90A0E463EA45}"/>
    <cellStyle name="40% - Accent1 2 10 2 2 3" xfId="33360" xr:uid="{2C883874-4884-436E-9788-092F6E39FFD5}"/>
    <cellStyle name="40% - Accent1 2 10 2 3" xfId="11938" xr:uid="{50779362-3E19-43DE-B838-EAE0D8798F64}"/>
    <cellStyle name="40% - Accent1 2 10 2 3 2" xfId="36992" xr:uid="{63E6B1E7-A504-4601-9440-065C552BA33D}"/>
    <cellStyle name="40% - Accent1 2 10 2 4" xfId="15060" xr:uid="{302CDF61-8964-4F41-81FE-D13A084D0CAD}"/>
    <cellStyle name="40% - Accent1 2 10 2 4 2" xfId="39461" xr:uid="{452EB90D-0FD7-42FB-886E-948DA46C4B5A}"/>
    <cellStyle name="40% - Accent1 2 10 2 5" xfId="24713" xr:uid="{088C5807-990B-40D8-A78E-6032640CC457}"/>
    <cellStyle name="40% - Accent1 2 10 2 5 2" xfId="47547" xr:uid="{AD61E60A-112E-43D2-85C0-A84B4D9CB4B4}"/>
    <cellStyle name="40% - Accent1 2 10 2 6" xfId="26803" xr:uid="{24D1A6D8-3D11-499B-87FF-B3273F48AD68}"/>
    <cellStyle name="40% - Accent1 2 10 2 6 2" xfId="49619" xr:uid="{BBFE74FB-A922-4597-9D95-A982D2419CB3}"/>
    <cellStyle name="40% - Accent1 2 10 2 7" xfId="29367" xr:uid="{21D62FDD-AC2E-46B4-9DF8-E4F8A66215B6}"/>
    <cellStyle name="40% - Accent1 2 10 3" xfId="7872" xr:uid="{80E3E0D3-0A0B-457A-BAA8-0FF3748DD5C6}"/>
    <cellStyle name="40% - Accent1 2 10 3 2" xfId="20616" xr:uid="{4CC32041-F1A0-4039-9E89-293AB9849184}"/>
    <cellStyle name="40% - Accent1 2 10 3 2 2" xfId="43453" xr:uid="{BB302AF3-7F88-438A-890A-4B850F4519A5}"/>
    <cellStyle name="40% - Accent1 2 10 3 3" xfId="33359" xr:uid="{9D517ED9-9FFE-49FA-A5A4-D7E5A190D313}"/>
    <cellStyle name="40% - Accent1 2 10 4" xfId="10857" xr:uid="{3FDC7E99-9FE1-4FE1-9E73-B76424E9D0C2}"/>
    <cellStyle name="40% - Accent1 2 10 4 2" xfId="36035" xr:uid="{56BB4EEE-D65B-4F1E-9F6B-3D57507C38D4}"/>
    <cellStyle name="40% - Accent1 2 10 5" xfId="15059" xr:uid="{E8845C9C-E9F6-4DCC-B1C0-8E6516BFD9F0}"/>
    <cellStyle name="40% - Accent1 2 10 5 2" xfId="39460" xr:uid="{4FB4119C-CCE3-4029-B31F-E40FD75486B0}"/>
    <cellStyle name="40% - Accent1 2 10 6" xfId="23755" xr:uid="{1D327ACC-C2E9-4B3A-A70B-2F7F1BA5DA5D}"/>
    <cellStyle name="40% - Accent1 2 10 6 2" xfId="46589" xr:uid="{C9063813-2E67-4C6C-98DD-D6F811579129}"/>
    <cellStyle name="40% - Accent1 2 10 7" xfId="25838" xr:uid="{22A3E15A-0F4A-4BC6-99DC-6F8D0027E33F}"/>
    <cellStyle name="40% - Accent1 2 10 7 2" xfId="48662" xr:uid="{EC3D76CD-226D-41DC-9CF1-0083215525AA}"/>
    <cellStyle name="40% - Accent1 2 10 8" xfId="29366" xr:uid="{26D6CA10-5F5B-420A-8080-8C8B33EE1F94}"/>
    <cellStyle name="40% - Accent1 2 11" xfId="2313" xr:uid="{B4C95AAB-C5B5-4091-99D3-68E7499CB24F}"/>
    <cellStyle name="40% - Accent1 2 11 2" xfId="7874" xr:uid="{A3E41BA6-DC8A-4E7C-AAF1-9D6CFC285930}"/>
    <cellStyle name="40% - Accent1 2 11 2 2" xfId="20618" xr:uid="{AAFA69FB-E450-468E-8EAF-0C7CFB159083}"/>
    <cellStyle name="40% - Accent1 2 11 2 2 2" xfId="43455" xr:uid="{FFBF673A-ADCB-4895-97CA-1F15DAB8F09B}"/>
    <cellStyle name="40% - Accent1 2 11 2 3" xfId="33361" xr:uid="{923EDE14-D64C-42BF-8038-8B456D237844}"/>
    <cellStyle name="40% - Accent1 2 11 3" xfId="11185" xr:uid="{19824F6A-754A-42D9-AFB3-2B3F86A18FBA}"/>
    <cellStyle name="40% - Accent1 2 11 3 2" xfId="36239" xr:uid="{040A72D5-3683-4BC5-8C65-8A4E7200244B}"/>
    <cellStyle name="40% - Accent1 2 11 4" xfId="15061" xr:uid="{4BE3E483-0A7A-4812-AE8D-0D5586B4BA32}"/>
    <cellStyle name="40% - Accent1 2 11 4 2" xfId="39462" xr:uid="{AB8EBA77-5546-44B0-A05F-6CA5FB7ACB2A}"/>
    <cellStyle name="40% - Accent1 2 11 5" xfId="23960" xr:uid="{DEEAD828-CCCA-4345-A479-E69FDA3E5D78}"/>
    <cellStyle name="40% - Accent1 2 11 5 2" xfId="46794" xr:uid="{D228E89D-72CD-4029-B6DF-4E68F4EB0CC5}"/>
    <cellStyle name="40% - Accent1 2 11 6" xfId="26050" xr:uid="{F83E5CA3-BD40-4784-907E-7E9459DA44F0}"/>
    <cellStyle name="40% - Accent1 2 11 6 2" xfId="48866" xr:uid="{CB401F50-4612-45CE-860A-EBF2873AE9E9}"/>
    <cellStyle name="40% - Accent1 2 11 7" xfId="29368" xr:uid="{ED114C10-CEF7-4A07-9D30-B085C1E31DF9}"/>
    <cellStyle name="40% - Accent1 2 12" xfId="2310" xr:uid="{2A1E7C38-A068-4EBD-9B69-C4DCD1F370EC}"/>
    <cellStyle name="40% - Accent1 2 12 2" xfId="15058" xr:uid="{C70EAF25-62FE-4429-8499-025AF593D81C}"/>
    <cellStyle name="40% - Accent1 2 12 2 2" xfId="39459" xr:uid="{5EF4838E-2C45-4CFF-B7BA-C77DB6AE05F9}"/>
    <cellStyle name="40% - Accent1 2 12 3" xfId="29365" xr:uid="{273F229B-938D-422C-B1BF-9760CE051326}"/>
    <cellStyle name="40% - Accent1 2 13" xfId="7871" xr:uid="{9C8B9BF8-D4CC-48BB-9CE9-7DE170E4919E}"/>
    <cellStyle name="40% - Accent1 2 13 2" xfId="20615" xr:uid="{48343895-25D7-4E4C-8C12-65621896E75A}"/>
    <cellStyle name="40% - Accent1 2 13 2 2" xfId="43452" xr:uid="{D415EDA5-7A9C-4138-93C8-6F56A66344E7}"/>
    <cellStyle name="40% - Accent1 2 13 3" xfId="33358" xr:uid="{ACABEC83-5285-4F1C-B2B4-BB21AD00513F}"/>
    <cellStyle name="40% - Accent1 2 14" xfId="9802" xr:uid="{DCD3B3DD-A8AC-4EE7-A1D7-3E2C1DBB4108}"/>
    <cellStyle name="40% - Accent1 2 14 2" xfId="35284" xr:uid="{85423EC3-9AC6-4D55-B813-B1A69B951E64}"/>
    <cellStyle name="40% - Accent1 2 15" xfId="12895" xr:uid="{95E8FD9D-9665-4F28-A958-AC85458B807E}"/>
    <cellStyle name="40% - Accent1 2 15 2" xfId="37308" xr:uid="{3A848591-F19A-4A66-8F69-0CB97567BF26}"/>
    <cellStyle name="40% - Accent1 2 16" xfId="23002" xr:uid="{E62AAFD6-58CE-4F0B-83AE-50EAD7BDAD5C}"/>
    <cellStyle name="40% - Accent1 2 16 2" xfId="45836" xr:uid="{661AEDAE-3219-4B1A-BDC8-DBCB520856F4}"/>
    <cellStyle name="40% - Accent1 2 17" xfId="25087" xr:uid="{5F780ECC-F843-4B2D-BC59-923CBA09CA0D}"/>
    <cellStyle name="40% - Accent1 2 17 2" xfId="47911" xr:uid="{9097EC95-736F-4325-A793-88D96FE3BA60}"/>
    <cellStyle name="40% - Accent1 2 18" xfId="27214" xr:uid="{59DD7D27-1972-4D07-85B5-797CB9EF5C72}"/>
    <cellStyle name="40% - Accent1 2 2" xfId="65" xr:uid="{155A6E65-DD80-4D7D-837A-E27CA028B0E3}"/>
    <cellStyle name="40% - Accent1 2 2 10" xfId="2315" xr:uid="{EDB7D55C-26C1-4429-A76C-7226A4718295}"/>
    <cellStyle name="40% - Accent1 2 2 10 2" xfId="7876" xr:uid="{32BE166D-43E9-423B-A8C8-835CC6CA8CD8}"/>
    <cellStyle name="40% - Accent1 2 2 10 2 2" xfId="20620" xr:uid="{3DFFA966-B8BF-4F5A-BECE-A78A0B0C66B9}"/>
    <cellStyle name="40% - Accent1 2 2 10 2 2 2" xfId="43457" xr:uid="{9ECCDB3D-CB2F-4112-9C1C-9AC666643C06}"/>
    <cellStyle name="40% - Accent1 2 2 10 2 3" xfId="33363" xr:uid="{0EDE8457-3A60-4473-BF2A-349B59A53AE5}"/>
    <cellStyle name="40% - Accent1 2 2 10 3" xfId="15063" xr:uid="{543D8C36-F014-45DB-B88A-0F39E54CABF3}"/>
    <cellStyle name="40% - Accent1 2 2 10 3 2" xfId="39464" xr:uid="{FC8156D1-9056-4E3F-9F70-6CB596A4BB2E}"/>
    <cellStyle name="40% - Accent1 2 2 10 4" xfId="29370" xr:uid="{FBC33E89-AE65-44F7-B36C-9CB3CCD47B32}"/>
    <cellStyle name="40% - Accent1 2 2 11" xfId="2314" xr:uid="{38B98F1E-1F53-49CA-A41C-2401657B3D4A}"/>
    <cellStyle name="40% - Accent1 2 2 11 2" xfId="15062" xr:uid="{155D84AF-8EE1-4FE0-A2BE-95EEE93DB298}"/>
    <cellStyle name="40% - Accent1 2 2 11 2 2" xfId="39463" xr:uid="{2E5DCE41-3C62-4D34-A8FD-2F915655220A}"/>
    <cellStyle name="40% - Accent1 2 2 11 3" xfId="29369" xr:uid="{00AC0274-60A5-4034-B4FC-DE5B974B65F3}"/>
    <cellStyle name="40% - Accent1 2 2 12" xfId="7875" xr:uid="{9A8BF1BA-7C46-4545-B2D7-F4AF80424997}"/>
    <cellStyle name="40% - Accent1 2 2 12 2" xfId="20619" xr:uid="{8437EAE1-8AE3-4809-A05F-F6572227D22A}"/>
    <cellStyle name="40% - Accent1 2 2 12 2 2" xfId="43456" xr:uid="{A0851830-A89A-4F51-8829-7B04952EF0A4}"/>
    <cellStyle name="40% - Accent1 2 2 12 3" xfId="33362" xr:uid="{AEADC1B8-7AA0-4372-A0CE-4D3FB20E0487}"/>
    <cellStyle name="40% - Accent1 2 2 13" xfId="9803" xr:uid="{2D180AB2-CB22-4829-BDF9-F088D4CD4506}"/>
    <cellStyle name="40% - Accent1 2 2 13 2" xfId="35285" xr:uid="{8C178E10-EEB5-4B1B-91BA-DE73D7B04DD9}"/>
    <cellStyle name="40% - Accent1 2 2 14" xfId="12896" xr:uid="{0C794B23-EE81-442C-9C73-019754A2643B}"/>
    <cellStyle name="40% - Accent1 2 2 14 2" xfId="37309" xr:uid="{19E50DCA-672C-4508-96D2-B9CDA816CE50}"/>
    <cellStyle name="40% - Accent1 2 2 15" xfId="23094" xr:uid="{3BD5E73B-6362-4CBD-975D-9F2DEC11CD91}"/>
    <cellStyle name="40% - Accent1 2 2 15 2" xfId="45928" xr:uid="{EA8C9BC1-7315-4495-97EE-BE1B38FD22D1}"/>
    <cellStyle name="40% - Accent1 2 2 16" xfId="25178" xr:uid="{C97281DB-1B25-429B-B49C-DFE5ECE8C670}"/>
    <cellStyle name="40% - Accent1 2 2 16 2" xfId="48002" xr:uid="{EF07C8CD-3F2C-4836-AD47-B5B96FBE27CA}"/>
    <cellStyle name="40% - Accent1 2 2 17" xfId="27215" xr:uid="{6594CC71-71A4-462D-AD3F-0A94701B833E}"/>
    <cellStyle name="40% - Accent1 2 2 2" xfId="195" xr:uid="{9EDC86B5-14DD-4A0D-8BCF-AF94CBE46520}"/>
    <cellStyle name="40% - Accent1 2 2 2 10" xfId="7877" xr:uid="{6CCE8441-5FBD-4138-898B-164EE57F0FDD}"/>
    <cellStyle name="40% - Accent1 2 2 2 10 2" xfId="20621" xr:uid="{19C88589-2E54-45D8-BE18-D46B0E24F966}"/>
    <cellStyle name="40% - Accent1 2 2 2 10 2 2" xfId="43458" xr:uid="{7085189F-FD06-4291-BB08-8F7A5606CF7B}"/>
    <cellStyle name="40% - Accent1 2 2 2 10 3" xfId="33364" xr:uid="{B9B5CCB8-1860-47CD-9E5D-85E4A2FE4676}"/>
    <cellStyle name="40% - Accent1 2 2 2 11" xfId="9859" xr:uid="{99A8C4A8-74ED-4C0F-BAD2-F5EA190C73D7}"/>
    <cellStyle name="40% - Accent1 2 2 2 11 2" xfId="35334" xr:uid="{E98BCE8E-00AE-45CB-8B9E-B5B23748862C}"/>
    <cellStyle name="40% - Accent1 2 2 2 12" xfId="12944" xr:uid="{4A6B78B6-2194-4647-92F8-22F8BBA871EC}"/>
    <cellStyle name="40% - Accent1 2 2 2 12 2" xfId="37357" xr:uid="{D698EBAA-2129-4625-8693-D9C34D4C247C}"/>
    <cellStyle name="40% - Accent1 2 2 2 13" xfId="23455" xr:uid="{ABCFE257-5230-4CDA-8E1F-C9CD1E83A450}"/>
    <cellStyle name="40% - Accent1 2 2 2 13 2" xfId="46289" xr:uid="{F59853C6-CB9C-4617-9486-859FF29A09C6}"/>
    <cellStyle name="40% - Accent1 2 2 2 14" xfId="25538" xr:uid="{C0DA0E14-9453-4ED4-BE17-E37D68CAC731}"/>
    <cellStyle name="40% - Accent1 2 2 2 14 2" xfId="48362" xr:uid="{ECF71648-BD7E-4A9E-A974-034850C279D4}"/>
    <cellStyle name="40% - Accent1 2 2 2 15" xfId="27263" xr:uid="{71617776-707B-402E-B61B-A324083D5B3B}"/>
    <cellStyle name="40% - Accent1 2 2 2 2" xfId="2317" xr:uid="{229EC5BD-D8EA-4C8D-9AA5-767E8259D5EA}"/>
    <cellStyle name="40% - Accent1 2 2 2 2 10" xfId="24413" xr:uid="{65B11B22-08AF-4091-BEC7-FEAF3CAFE64E}"/>
    <cellStyle name="40% - Accent1 2 2 2 2 10 2" xfId="47247" xr:uid="{5CB9D5E7-F42D-4A1D-9914-219E7A2A3F39}"/>
    <cellStyle name="40% - Accent1 2 2 2 2 11" xfId="26503" xr:uid="{57EB6910-0CD4-4139-885B-44A1F3A328DC}"/>
    <cellStyle name="40% - Accent1 2 2 2 2 11 2" xfId="49319" xr:uid="{9A5042A8-8143-49FB-8DBC-C55F6153A91D}"/>
    <cellStyle name="40% - Accent1 2 2 2 2 12" xfId="29372" xr:uid="{36F3FE46-944E-4E1C-810E-AA6893878DDF}"/>
    <cellStyle name="40% - Accent1 2 2 2 2 2" xfId="2318" xr:uid="{B9587D43-0073-4718-BA8E-335F6BE08F4D}"/>
    <cellStyle name="40% - Accent1 2 2 2 2 2 10" xfId="27055" xr:uid="{585C8777-A532-4268-80CC-8AF1E8F28A0F}"/>
    <cellStyle name="40% - Accent1 2 2 2 2 2 10 2" xfId="49871" xr:uid="{C9D8FD40-8053-4758-BFED-5EED68C3FB00}"/>
    <cellStyle name="40% - Accent1 2 2 2 2 2 11" xfId="29373" xr:uid="{F8C83748-2A59-42A5-87F4-0B2FF23F6321}"/>
    <cellStyle name="40% - Accent1 2 2 2 2 2 2" xfId="2319" xr:uid="{81F7790A-8795-45F3-A963-706E5CDC3665}"/>
    <cellStyle name="40% - Accent1 2 2 2 2 2 2 2" xfId="2320" xr:uid="{06FB52FA-AC8B-4EC8-BF5B-8355566D2A91}"/>
    <cellStyle name="40% - Accent1 2 2 2 2 2 2 2 2" xfId="2321" xr:uid="{65E620FB-4EA2-4BCF-9727-DCF6F1217713}"/>
    <cellStyle name="40% - Accent1 2 2 2 2 2 2 2 2 2" xfId="7882" xr:uid="{8516B4F3-9CA8-44BF-8247-A357BA904B7E}"/>
    <cellStyle name="40% - Accent1 2 2 2 2 2 2 2 2 2 2" xfId="20626" xr:uid="{0B311329-8C2F-4E31-B650-D1AC10ABB3BC}"/>
    <cellStyle name="40% - Accent1 2 2 2 2 2 2 2 2 2 2 2" xfId="43463" xr:uid="{E3BC3D7D-6CE2-431E-B5DC-F19E6EC2C6BE}"/>
    <cellStyle name="40% - Accent1 2 2 2 2 2 2 2 2 2 3" xfId="33369" xr:uid="{E58BB5EF-5AD8-4E37-8F2E-D63DF02F7F8D}"/>
    <cellStyle name="40% - Accent1 2 2 2 2 2 2 2 2 3" xfId="15069" xr:uid="{CDF22BF5-0360-4BE2-9B29-689EC38F6C80}"/>
    <cellStyle name="40% - Accent1 2 2 2 2 2 2 2 2 3 2" xfId="39470" xr:uid="{33B7B5F9-95B7-475C-89B7-D402485D9E35}"/>
    <cellStyle name="40% - Accent1 2 2 2 2 2 2 2 2 4" xfId="29376" xr:uid="{73FAC1B1-F48F-4E08-9402-58B52825CE4F}"/>
    <cellStyle name="40% - Accent1 2 2 2 2 2 2 2 3" xfId="7881" xr:uid="{F311593F-5BBD-4A6C-A12C-B5E57F911C20}"/>
    <cellStyle name="40% - Accent1 2 2 2 2 2 2 2 3 2" xfId="20625" xr:uid="{FC952A97-38E2-453A-A195-9C564928A6D4}"/>
    <cellStyle name="40% - Accent1 2 2 2 2 2 2 2 3 2 2" xfId="43462" xr:uid="{695D5132-E177-4F7F-AEBD-04DBA85098BC}"/>
    <cellStyle name="40% - Accent1 2 2 2 2 2 2 2 3 3" xfId="33368" xr:uid="{A8DFD062-5D61-48DF-B591-FEB46539E8CE}"/>
    <cellStyle name="40% - Accent1 2 2 2 2 2 2 2 4" xfId="15068" xr:uid="{C41D9003-3392-45E9-927E-E306A8DBE22A}"/>
    <cellStyle name="40% - Accent1 2 2 2 2 2 2 2 4 2" xfId="39469" xr:uid="{3E33D099-FC38-4E9B-8D5E-702CF7D77F09}"/>
    <cellStyle name="40% - Accent1 2 2 2 2 2 2 2 5" xfId="29375" xr:uid="{C1759E1C-FB34-4409-9222-285EE45548B7}"/>
    <cellStyle name="40% - Accent1 2 2 2 2 2 2 3" xfId="2322" xr:uid="{E9E3AD99-443D-4E1D-85EE-4CEC1472B00F}"/>
    <cellStyle name="40% - Accent1 2 2 2 2 2 2 3 2" xfId="2323" xr:uid="{E7E936C3-174B-4E52-9E40-5EAB7D30A160}"/>
    <cellStyle name="40% - Accent1 2 2 2 2 2 2 3 2 2" xfId="7884" xr:uid="{B464FD2E-316E-44AF-8328-3FF97D6611C6}"/>
    <cellStyle name="40% - Accent1 2 2 2 2 2 2 3 2 2 2" xfId="20628" xr:uid="{D584851E-75AD-4689-B8FB-E6A369D7C98D}"/>
    <cellStyle name="40% - Accent1 2 2 2 2 2 2 3 2 2 2 2" xfId="43465" xr:uid="{BCB583D4-1382-4B85-94FB-1F564CAACCEA}"/>
    <cellStyle name="40% - Accent1 2 2 2 2 2 2 3 2 2 3" xfId="33371" xr:uid="{CD1A2B24-DF78-4BCE-A979-35E27A51B4B0}"/>
    <cellStyle name="40% - Accent1 2 2 2 2 2 2 3 2 3" xfId="15071" xr:uid="{2D8582E4-B9B1-4374-9563-A3D011658D59}"/>
    <cellStyle name="40% - Accent1 2 2 2 2 2 2 3 2 3 2" xfId="39472" xr:uid="{C496D1F3-1965-4146-93C5-00EDCE3C4C94}"/>
    <cellStyle name="40% - Accent1 2 2 2 2 2 2 3 2 4" xfId="29378" xr:uid="{D379297F-8634-4055-B9B4-BAAA8EA66F09}"/>
    <cellStyle name="40% - Accent1 2 2 2 2 2 2 3 3" xfId="7883" xr:uid="{20C20DA5-2DEA-4CDC-B3AB-47F696C2F78B}"/>
    <cellStyle name="40% - Accent1 2 2 2 2 2 2 3 3 2" xfId="20627" xr:uid="{862A1800-B206-4F6C-A886-758AD39AEE1C}"/>
    <cellStyle name="40% - Accent1 2 2 2 2 2 2 3 3 2 2" xfId="43464" xr:uid="{C0B710B5-5CCF-4924-924F-E24A374A7545}"/>
    <cellStyle name="40% - Accent1 2 2 2 2 2 2 3 3 3" xfId="33370" xr:uid="{9185C323-B1FF-43AD-AB94-DEFA6B4703AB}"/>
    <cellStyle name="40% - Accent1 2 2 2 2 2 2 3 4" xfId="15070" xr:uid="{9D204D3F-D8EA-4099-B91B-4D2A4CECBEDF}"/>
    <cellStyle name="40% - Accent1 2 2 2 2 2 2 3 4 2" xfId="39471" xr:uid="{1BE35E86-813B-479F-A886-2FB9A5CDCC73}"/>
    <cellStyle name="40% - Accent1 2 2 2 2 2 2 3 5" xfId="29377" xr:uid="{92E639CA-0941-4995-A8D4-F5A1C75C3321}"/>
    <cellStyle name="40% - Accent1 2 2 2 2 2 2 4" xfId="2324" xr:uid="{35B8B1E0-CB65-411B-A675-DBB5EA039597}"/>
    <cellStyle name="40% - Accent1 2 2 2 2 2 2 4 2" xfId="7885" xr:uid="{A089E378-F1FB-4AB4-B5ED-028A570DEE7B}"/>
    <cellStyle name="40% - Accent1 2 2 2 2 2 2 4 2 2" xfId="20629" xr:uid="{401C59D1-A666-4D16-889C-928A0E058383}"/>
    <cellStyle name="40% - Accent1 2 2 2 2 2 2 4 2 2 2" xfId="43466" xr:uid="{3EBAE86C-AA2B-4A0B-AED8-34A8678EFDD7}"/>
    <cellStyle name="40% - Accent1 2 2 2 2 2 2 4 2 3" xfId="33372" xr:uid="{2A08CE8A-AB4E-4AD9-B4C2-BD8770DA5031}"/>
    <cellStyle name="40% - Accent1 2 2 2 2 2 2 4 3" xfId="15072" xr:uid="{33AAA100-30BF-45C7-8A50-A4A7DE8F1186}"/>
    <cellStyle name="40% - Accent1 2 2 2 2 2 2 4 3 2" xfId="39473" xr:uid="{F9106C8D-F57B-49A3-9891-880A2DCC9A85}"/>
    <cellStyle name="40% - Accent1 2 2 2 2 2 2 4 4" xfId="29379" xr:uid="{CDFF8888-0989-4138-BCF3-E67053D2056C}"/>
    <cellStyle name="40% - Accent1 2 2 2 2 2 2 5" xfId="7880" xr:uid="{F0FAC9A8-9BBD-426E-9CD5-48E648DA853E}"/>
    <cellStyle name="40% - Accent1 2 2 2 2 2 2 5 2" xfId="20624" xr:uid="{D847AD0A-1CBE-482B-A1C5-6156610A1629}"/>
    <cellStyle name="40% - Accent1 2 2 2 2 2 2 5 2 2" xfId="43461" xr:uid="{ECFEB604-2A79-4D40-9F2E-77948B355032}"/>
    <cellStyle name="40% - Accent1 2 2 2 2 2 2 5 3" xfId="33367" xr:uid="{D3D29572-8120-4174-85E4-DF4F9F2647D9}"/>
    <cellStyle name="40% - Accent1 2 2 2 2 2 2 6" xfId="15067" xr:uid="{FF8A74B8-4FC2-404A-8101-08951D5339B9}"/>
    <cellStyle name="40% - Accent1 2 2 2 2 2 2 6 2" xfId="39468" xr:uid="{ABD83FD7-B728-4A50-92DC-1C7B850DE42D}"/>
    <cellStyle name="40% - Accent1 2 2 2 2 2 2 7" xfId="29374" xr:uid="{B6CE0E1F-9C86-4849-9419-C6FBD6D06484}"/>
    <cellStyle name="40% - Accent1 2 2 2 2 2 3" xfId="2325" xr:uid="{767D55FA-45CF-42F0-B639-356B5944AE5C}"/>
    <cellStyle name="40% - Accent1 2 2 2 2 2 3 2" xfId="2326" xr:uid="{E5A613CA-902A-4AE8-A414-FD9291B83E36}"/>
    <cellStyle name="40% - Accent1 2 2 2 2 2 3 2 2" xfId="2327" xr:uid="{3E6E28F3-E018-47B2-BD87-088EB4FC6E3B}"/>
    <cellStyle name="40% - Accent1 2 2 2 2 2 3 2 2 2" xfId="7888" xr:uid="{433E7F9E-4C3B-4034-A3F9-897B685B37DC}"/>
    <cellStyle name="40% - Accent1 2 2 2 2 2 3 2 2 2 2" xfId="20632" xr:uid="{7D74BBAF-7A9B-4864-8D7C-4066EC46971D}"/>
    <cellStyle name="40% - Accent1 2 2 2 2 2 3 2 2 2 2 2" xfId="43469" xr:uid="{AF035DBB-716D-42BC-A6F4-FF905E2E510D}"/>
    <cellStyle name="40% - Accent1 2 2 2 2 2 3 2 2 2 3" xfId="33375" xr:uid="{0F62012A-FE79-48AC-AA64-8CF06E15A5F4}"/>
    <cellStyle name="40% - Accent1 2 2 2 2 2 3 2 2 3" xfId="15075" xr:uid="{34BF79BE-9879-48F2-B15B-AB4E6F36E06D}"/>
    <cellStyle name="40% - Accent1 2 2 2 2 2 3 2 2 3 2" xfId="39476" xr:uid="{56D9D526-B454-40D2-A234-E2DABBDE4F40}"/>
    <cellStyle name="40% - Accent1 2 2 2 2 2 3 2 2 4" xfId="29382" xr:uid="{2C146568-C552-44B1-B062-F6BA9B69FA23}"/>
    <cellStyle name="40% - Accent1 2 2 2 2 2 3 2 3" xfId="7887" xr:uid="{206D7687-00FF-4A67-8A3F-E488604446D1}"/>
    <cellStyle name="40% - Accent1 2 2 2 2 2 3 2 3 2" xfId="20631" xr:uid="{39F3A48B-B9E0-4617-B868-792040FC4BE1}"/>
    <cellStyle name="40% - Accent1 2 2 2 2 2 3 2 3 2 2" xfId="43468" xr:uid="{55797848-A456-467F-8161-8B0C85996952}"/>
    <cellStyle name="40% - Accent1 2 2 2 2 2 3 2 3 3" xfId="33374" xr:uid="{098A4DBE-1C68-4CCA-A282-718B4066E9C6}"/>
    <cellStyle name="40% - Accent1 2 2 2 2 2 3 2 4" xfId="15074" xr:uid="{434E0B36-E698-4B34-8DD2-F329153BCD6E}"/>
    <cellStyle name="40% - Accent1 2 2 2 2 2 3 2 4 2" xfId="39475" xr:uid="{72D932E0-B915-422F-99E5-DBDAAD88A113}"/>
    <cellStyle name="40% - Accent1 2 2 2 2 2 3 2 5" xfId="29381" xr:uid="{0BE460CC-AE82-4DDD-A9BE-91A1DFDA915B}"/>
    <cellStyle name="40% - Accent1 2 2 2 2 2 3 3" xfId="2328" xr:uid="{BA3CD495-6997-47D1-9CE1-01AEF1DBAAE6}"/>
    <cellStyle name="40% - Accent1 2 2 2 2 2 3 3 2" xfId="7889" xr:uid="{791861B1-1A15-46C1-B474-3C6C53CD266E}"/>
    <cellStyle name="40% - Accent1 2 2 2 2 2 3 3 2 2" xfId="20633" xr:uid="{0AAF050C-0FE1-427B-BD35-E08D0BDF9B9D}"/>
    <cellStyle name="40% - Accent1 2 2 2 2 2 3 3 2 2 2" xfId="43470" xr:uid="{580F2070-739A-40E2-BD13-67A0F98CED31}"/>
    <cellStyle name="40% - Accent1 2 2 2 2 2 3 3 2 3" xfId="33376" xr:uid="{6B3FEAFB-08D4-4CFB-8152-DD9438955EA9}"/>
    <cellStyle name="40% - Accent1 2 2 2 2 2 3 3 3" xfId="15076" xr:uid="{7428EC26-7CDD-47DD-A981-DC50015F028E}"/>
    <cellStyle name="40% - Accent1 2 2 2 2 2 3 3 3 2" xfId="39477" xr:uid="{4D158DE0-DDD7-4081-958A-3E4B66830E60}"/>
    <cellStyle name="40% - Accent1 2 2 2 2 2 3 3 4" xfId="29383" xr:uid="{D048942D-8056-4586-B1EC-63DC0C63A0FD}"/>
    <cellStyle name="40% - Accent1 2 2 2 2 2 3 4" xfId="7886" xr:uid="{6C7FE426-EE45-4F60-B276-07F58704AFD6}"/>
    <cellStyle name="40% - Accent1 2 2 2 2 2 3 4 2" xfId="20630" xr:uid="{29682BD4-DE14-4576-9B6B-7A2193F0AD31}"/>
    <cellStyle name="40% - Accent1 2 2 2 2 2 3 4 2 2" xfId="43467" xr:uid="{98CB1B27-A2D5-4D2C-9501-D7BBB91EED35}"/>
    <cellStyle name="40% - Accent1 2 2 2 2 2 3 4 3" xfId="33373" xr:uid="{3BBE91CD-0542-45DA-B944-68F864F4813E}"/>
    <cellStyle name="40% - Accent1 2 2 2 2 2 3 5" xfId="15073" xr:uid="{707C9692-AF4C-4B58-B99F-B39210941021}"/>
    <cellStyle name="40% - Accent1 2 2 2 2 2 3 5 2" xfId="39474" xr:uid="{91FCECA8-B88C-49FA-B652-0573E0F16225}"/>
    <cellStyle name="40% - Accent1 2 2 2 2 2 3 6" xfId="29380" xr:uid="{4289A663-423F-4661-B5A0-1C32C86FCDB7}"/>
    <cellStyle name="40% - Accent1 2 2 2 2 2 4" xfId="2329" xr:uid="{FA31B7C1-0150-40C9-B028-8A1486C711F4}"/>
    <cellStyle name="40% - Accent1 2 2 2 2 2 4 2" xfId="2330" xr:uid="{30653055-0A33-43BE-8CE4-9DB29B94AD40}"/>
    <cellStyle name="40% - Accent1 2 2 2 2 2 4 2 2" xfId="7891" xr:uid="{AE332B49-DA12-4E2A-8002-E2D33B3930BE}"/>
    <cellStyle name="40% - Accent1 2 2 2 2 2 4 2 2 2" xfId="20635" xr:uid="{C7C87ABF-F567-4397-B8B5-542AB77292CD}"/>
    <cellStyle name="40% - Accent1 2 2 2 2 2 4 2 2 2 2" xfId="43472" xr:uid="{4424052C-9926-4E34-9B0E-EEED56970A68}"/>
    <cellStyle name="40% - Accent1 2 2 2 2 2 4 2 2 3" xfId="33378" xr:uid="{4FC5385A-70AC-450C-BBDD-6D0C18CE9C5E}"/>
    <cellStyle name="40% - Accent1 2 2 2 2 2 4 2 3" xfId="15078" xr:uid="{421507C0-779B-4533-9864-3520E09AF9D0}"/>
    <cellStyle name="40% - Accent1 2 2 2 2 2 4 2 3 2" xfId="39479" xr:uid="{0109A5FF-A8EC-403D-ADF4-EA96393D6FAC}"/>
    <cellStyle name="40% - Accent1 2 2 2 2 2 4 2 4" xfId="29385" xr:uid="{22117F9B-D17C-45F0-99FC-923488B99196}"/>
    <cellStyle name="40% - Accent1 2 2 2 2 2 4 3" xfId="7890" xr:uid="{D0EAE691-DA4F-4AE2-B872-07B825A92E1A}"/>
    <cellStyle name="40% - Accent1 2 2 2 2 2 4 3 2" xfId="20634" xr:uid="{17D8EBA0-DA36-46AE-89F6-208370ABBBE1}"/>
    <cellStyle name="40% - Accent1 2 2 2 2 2 4 3 2 2" xfId="43471" xr:uid="{B5D9D2E2-E9FB-4207-A2A0-4CB1BBE764DB}"/>
    <cellStyle name="40% - Accent1 2 2 2 2 2 4 3 3" xfId="33377" xr:uid="{C72D7DFD-0551-4095-A1B9-6A0ABF67E6AF}"/>
    <cellStyle name="40% - Accent1 2 2 2 2 2 4 4" xfId="15077" xr:uid="{3C38B3EB-AB86-45B6-8AD3-32E1898C7967}"/>
    <cellStyle name="40% - Accent1 2 2 2 2 2 4 4 2" xfId="39478" xr:uid="{725E81E5-7359-41E2-BF65-1D373744E2F9}"/>
    <cellStyle name="40% - Accent1 2 2 2 2 2 4 5" xfId="29384" xr:uid="{F8EEDF02-DBCF-418B-8FA7-B09D43E862A3}"/>
    <cellStyle name="40% - Accent1 2 2 2 2 2 5" xfId="2331" xr:uid="{E1B6BD0A-2118-455E-BA1E-F8E96F00C321}"/>
    <cellStyle name="40% - Accent1 2 2 2 2 2 5 2" xfId="7892" xr:uid="{F21A6B71-E014-4C19-8071-D1FF53CF4A0B}"/>
    <cellStyle name="40% - Accent1 2 2 2 2 2 5 2 2" xfId="20636" xr:uid="{03BC1801-FB84-4C4F-88DE-90BEA130C95E}"/>
    <cellStyle name="40% - Accent1 2 2 2 2 2 5 2 2 2" xfId="43473" xr:uid="{378E6FC7-FBC9-4304-B986-301116E7DBF0}"/>
    <cellStyle name="40% - Accent1 2 2 2 2 2 5 2 3" xfId="33379" xr:uid="{9213DA34-533D-4252-A751-B5B9CE5CCA05}"/>
    <cellStyle name="40% - Accent1 2 2 2 2 2 5 3" xfId="15079" xr:uid="{279116FC-2641-488C-8105-963ADABBE7A0}"/>
    <cellStyle name="40% - Accent1 2 2 2 2 2 5 3 2" xfId="39480" xr:uid="{9AB31AA4-0FB8-4153-A620-C2B55D7D8CDA}"/>
    <cellStyle name="40% - Accent1 2 2 2 2 2 5 4" xfId="29386" xr:uid="{8AB6079F-462B-46B3-91E3-DACBCA356C24}"/>
    <cellStyle name="40% - Accent1 2 2 2 2 2 6" xfId="7879" xr:uid="{CA782093-03F8-4E07-A29B-48B548EA835B}"/>
    <cellStyle name="40% - Accent1 2 2 2 2 2 6 2" xfId="20623" xr:uid="{748C6256-1B75-4A03-AEBE-6B0055F38FFD}"/>
    <cellStyle name="40% - Accent1 2 2 2 2 2 6 2 2" xfId="43460" xr:uid="{1DDB9CDA-B386-486D-91B4-FFAA72430DF5}"/>
    <cellStyle name="40% - Accent1 2 2 2 2 2 6 3" xfId="33366" xr:uid="{DF294CF1-7177-4A64-958E-76C095D90191}"/>
    <cellStyle name="40% - Accent1 2 2 2 2 2 7" xfId="12379" xr:uid="{8E792573-7241-421C-8B49-03F0959D40CB}"/>
    <cellStyle name="40% - Accent1 2 2 2 2 2 7 2" xfId="37245" xr:uid="{1609AAFD-3490-4467-95CA-598D619F9AEC}"/>
    <cellStyle name="40% - Accent1 2 2 2 2 2 8" xfId="15066" xr:uid="{AD19ACCF-9F6A-4928-A226-FB472B4ED4F7}"/>
    <cellStyle name="40% - Accent1 2 2 2 2 2 8 2" xfId="39467" xr:uid="{EDA178FC-D38D-4660-9DC3-EEAA45E94614}"/>
    <cellStyle name="40% - Accent1 2 2 2 2 2 9" xfId="24966" xr:uid="{CA37C5F4-8A40-4E63-ACFB-188ACBC1EBA4}"/>
    <cellStyle name="40% - Accent1 2 2 2 2 2 9 2" xfId="47800" xr:uid="{4A1493A7-29F4-4B66-BCCE-B54F24749072}"/>
    <cellStyle name="40% - Accent1 2 2 2 2 3" xfId="2332" xr:uid="{9E4B62C5-F7D3-44BD-958B-650F4EAF3EC8}"/>
    <cellStyle name="40% - Accent1 2 2 2 2 3 2" xfId="2333" xr:uid="{17369175-0839-4F20-9D78-5F5E77FD7A35}"/>
    <cellStyle name="40% - Accent1 2 2 2 2 3 2 2" xfId="2334" xr:uid="{2B6DDE6D-1C8E-44CD-AFB6-39D98986BDCA}"/>
    <cellStyle name="40% - Accent1 2 2 2 2 3 2 2 2" xfId="7895" xr:uid="{084864F3-A6E9-4AB5-ACC6-03AC730925C6}"/>
    <cellStyle name="40% - Accent1 2 2 2 2 3 2 2 2 2" xfId="20639" xr:uid="{6466E481-9F9A-4181-ADF5-4D50EDC80BC5}"/>
    <cellStyle name="40% - Accent1 2 2 2 2 3 2 2 2 2 2" xfId="43476" xr:uid="{9D46FA2E-2F70-44CF-B01B-3233E376D6A9}"/>
    <cellStyle name="40% - Accent1 2 2 2 2 3 2 2 2 3" xfId="33382" xr:uid="{A5D8B442-E87D-4875-B367-137E62623210}"/>
    <cellStyle name="40% - Accent1 2 2 2 2 3 2 2 3" xfId="15082" xr:uid="{80B0BFEC-F243-4217-BD05-5D502F131BF8}"/>
    <cellStyle name="40% - Accent1 2 2 2 2 3 2 2 3 2" xfId="39483" xr:uid="{57A954C5-D0E5-46B0-8ACB-8D9D9F1DF276}"/>
    <cellStyle name="40% - Accent1 2 2 2 2 3 2 2 4" xfId="29389" xr:uid="{B14C634B-E653-449C-9F6F-BDE69BAD64DA}"/>
    <cellStyle name="40% - Accent1 2 2 2 2 3 2 3" xfId="7894" xr:uid="{45CDB81A-C89D-4E91-8BD8-1B5CCCB430EC}"/>
    <cellStyle name="40% - Accent1 2 2 2 2 3 2 3 2" xfId="20638" xr:uid="{AD209D54-68F9-4BFB-80D1-565CF2C31E8C}"/>
    <cellStyle name="40% - Accent1 2 2 2 2 3 2 3 2 2" xfId="43475" xr:uid="{06D6D19E-49AF-4561-ABB0-B57E318A4938}"/>
    <cellStyle name="40% - Accent1 2 2 2 2 3 2 3 3" xfId="33381" xr:uid="{CCF23A27-70C2-440A-9DFE-7C803DF69766}"/>
    <cellStyle name="40% - Accent1 2 2 2 2 3 2 4" xfId="15081" xr:uid="{65D21CB5-C14C-4D8F-93FA-1C13E1745BDE}"/>
    <cellStyle name="40% - Accent1 2 2 2 2 3 2 4 2" xfId="39482" xr:uid="{C9DF2AE7-D530-4134-846B-587CC225A3D7}"/>
    <cellStyle name="40% - Accent1 2 2 2 2 3 2 5" xfId="29388" xr:uid="{42897A80-0FFD-412F-9778-E8ADE827AE94}"/>
    <cellStyle name="40% - Accent1 2 2 2 2 3 3" xfId="2335" xr:uid="{7794E91C-EF5C-4F0C-8D2C-C1AA330EFF00}"/>
    <cellStyle name="40% - Accent1 2 2 2 2 3 3 2" xfId="2336" xr:uid="{42F3DC5D-7F17-4FE2-8067-1425634941F9}"/>
    <cellStyle name="40% - Accent1 2 2 2 2 3 3 2 2" xfId="7897" xr:uid="{70B49AF8-7B1E-4B00-95DB-87D65966E2D8}"/>
    <cellStyle name="40% - Accent1 2 2 2 2 3 3 2 2 2" xfId="20641" xr:uid="{1506B885-9F86-4040-AAB9-F74D4B304E5B}"/>
    <cellStyle name="40% - Accent1 2 2 2 2 3 3 2 2 2 2" xfId="43478" xr:uid="{75F5E73D-6173-407F-BB94-F6BAA4C38C13}"/>
    <cellStyle name="40% - Accent1 2 2 2 2 3 3 2 2 3" xfId="33384" xr:uid="{7CB100AA-08FC-4370-B76E-BF117A08C6B1}"/>
    <cellStyle name="40% - Accent1 2 2 2 2 3 3 2 3" xfId="15084" xr:uid="{A74D26C9-4EA6-4455-A3A9-447027E3D44D}"/>
    <cellStyle name="40% - Accent1 2 2 2 2 3 3 2 3 2" xfId="39485" xr:uid="{75214FE8-33DF-49EB-B8CD-201495BF006A}"/>
    <cellStyle name="40% - Accent1 2 2 2 2 3 3 2 4" xfId="29391" xr:uid="{C97D4E80-5A13-4E8D-938D-FA9D20231909}"/>
    <cellStyle name="40% - Accent1 2 2 2 2 3 3 3" xfId="7896" xr:uid="{308076A4-18E2-4783-A1AD-A78DF5F4D99F}"/>
    <cellStyle name="40% - Accent1 2 2 2 2 3 3 3 2" xfId="20640" xr:uid="{FDA7EE2F-721C-4286-B1EB-7612168C0CCD}"/>
    <cellStyle name="40% - Accent1 2 2 2 2 3 3 3 2 2" xfId="43477" xr:uid="{10BAAB40-1554-4A60-82B1-68B7FFD42D66}"/>
    <cellStyle name="40% - Accent1 2 2 2 2 3 3 3 3" xfId="33383" xr:uid="{80A36378-9928-4EBC-8B11-84C1809A5A41}"/>
    <cellStyle name="40% - Accent1 2 2 2 2 3 3 4" xfId="15083" xr:uid="{24385050-5B55-4719-A808-C54A9D8C4001}"/>
    <cellStyle name="40% - Accent1 2 2 2 2 3 3 4 2" xfId="39484" xr:uid="{9698DCD2-A9D4-4E7F-9482-113ECB38F10D}"/>
    <cellStyle name="40% - Accent1 2 2 2 2 3 3 5" xfId="29390" xr:uid="{DE794E7B-0398-4546-8148-F0E7C1220D14}"/>
    <cellStyle name="40% - Accent1 2 2 2 2 3 4" xfId="2337" xr:uid="{BBC6624D-1DFA-4D07-B23E-12E84D56016C}"/>
    <cellStyle name="40% - Accent1 2 2 2 2 3 4 2" xfId="7898" xr:uid="{933AA051-AA5F-402B-ABD1-753CFF9107FE}"/>
    <cellStyle name="40% - Accent1 2 2 2 2 3 4 2 2" xfId="20642" xr:uid="{3CCF17D2-7ED5-40A2-B4AE-1B15195B86B6}"/>
    <cellStyle name="40% - Accent1 2 2 2 2 3 4 2 2 2" xfId="43479" xr:uid="{E66BC54A-7B7A-488A-A55F-3EAAF6C3A00A}"/>
    <cellStyle name="40% - Accent1 2 2 2 2 3 4 2 3" xfId="33385" xr:uid="{162FCE49-27EB-4500-AD30-9CAA03834DB0}"/>
    <cellStyle name="40% - Accent1 2 2 2 2 3 4 3" xfId="15085" xr:uid="{92D119F7-5748-4AA7-B226-D967A90A0963}"/>
    <cellStyle name="40% - Accent1 2 2 2 2 3 4 3 2" xfId="39486" xr:uid="{5A8827C9-9752-4322-9884-84D386934647}"/>
    <cellStyle name="40% - Accent1 2 2 2 2 3 4 4" xfId="29392" xr:uid="{41FB52BA-F278-4020-98F7-D7DF6529B747}"/>
    <cellStyle name="40% - Accent1 2 2 2 2 3 5" xfId="7893" xr:uid="{51117AA7-CF4E-44B9-8589-89B52FA592F3}"/>
    <cellStyle name="40% - Accent1 2 2 2 2 3 5 2" xfId="20637" xr:uid="{AC08D43C-EF72-4831-9AA8-BBA5EFB83336}"/>
    <cellStyle name="40% - Accent1 2 2 2 2 3 5 2 2" xfId="43474" xr:uid="{E4AA97F9-562B-4275-BD4B-DB184DC3FE35}"/>
    <cellStyle name="40% - Accent1 2 2 2 2 3 5 3" xfId="33380" xr:uid="{3D97CE0B-8D2A-4275-B57A-9489F414267B}"/>
    <cellStyle name="40% - Accent1 2 2 2 2 3 6" xfId="15080" xr:uid="{ECA0C8C6-46A8-4A99-92EE-936821168011}"/>
    <cellStyle name="40% - Accent1 2 2 2 2 3 6 2" xfId="39481" xr:uid="{879BC80E-46CF-490F-8F48-F0BA8AFF8F02}"/>
    <cellStyle name="40% - Accent1 2 2 2 2 3 7" xfId="29387" xr:uid="{BF070DD9-67EC-4FC7-A085-F0BA00C855F6}"/>
    <cellStyle name="40% - Accent1 2 2 2 2 4" xfId="2338" xr:uid="{7536FD09-B1A9-4AC3-963F-6CC823F7BFD5}"/>
    <cellStyle name="40% - Accent1 2 2 2 2 4 2" xfId="2339" xr:uid="{01A2A1DF-8C11-4408-BA7A-EE92E94428A4}"/>
    <cellStyle name="40% - Accent1 2 2 2 2 4 2 2" xfId="2340" xr:uid="{A7C27972-348C-4A9F-BE96-AAE65BA829AE}"/>
    <cellStyle name="40% - Accent1 2 2 2 2 4 2 2 2" xfId="7901" xr:uid="{9465809F-99ED-4C1D-A8FF-7915B6636AD8}"/>
    <cellStyle name="40% - Accent1 2 2 2 2 4 2 2 2 2" xfId="20645" xr:uid="{A8DB34E7-FD29-4164-B396-9940EE0CDA03}"/>
    <cellStyle name="40% - Accent1 2 2 2 2 4 2 2 2 2 2" xfId="43482" xr:uid="{CEB698F6-7B80-4344-8343-B42EFD7FCE8A}"/>
    <cellStyle name="40% - Accent1 2 2 2 2 4 2 2 2 3" xfId="33388" xr:uid="{3A810F06-1802-4CE1-A0EE-49E85607D437}"/>
    <cellStyle name="40% - Accent1 2 2 2 2 4 2 2 3" xfId="15088" xr:uid="{7D4D840B-0C31-4F6D-96A8-0CFF252B4CFA}"/>
    <cellStyle name="40% - Accent1 2 2 2 2 4 2 2 3 2" xfId="39489" xr:uid="{F93DDAF9-3A24-4478-89CE-3F4C3EEF17A1}"/>
    <cellStyle name="40% - Accent1 2 2 2 2 4 2 2 4" xfId="29395" xr:uid="{B4ECE45E-2E75-4B2C-848B-72569EFC2E9A}"/>
    <cellStyle name="40% - Accent1 2 2 2 2 4 2 3" xfId="7900" xr:uid="{5D7C08C0-C0E5-4326-B3B2-534466E5ADA2}"/>
    <cellStyle name="40% - Accent1 2 2 2 2 4 2 3 2" xfId="20644" xr:uid="{A5A19F9A-707A-4B71-A743-F5A08A7ACD90}"/>
    <cellStyle name="40% - Accent1 2 2 2 2 4 2 3 2 2" xfId="43481" xr:uid="{CAED6548-EB1B-4F34-AC2D-AD9E4B15CDB1}"/>
    <cellStyle name="40% - Accent1 2 2 2 2 4 2 3 3" xfId="33387" xr:uid="{6F3F0AEC-93E4-4A4C-B8D3-01F84D640CB0}"/>
    <cellStyle name="40% - Accent1 2 2 2 2 4 2 4" xfId="15087" xr:uid="{BCF1546C-00D8-4BDE-8851-41A1AE37E01C}"/>
    <cellStyle name="40% - Accent1 2 2 2 2 4 2 4 2" xfId="39488" xr:uid="{33F612CC-3AE5-4C80-850D-BEEA0F749BAD}"/>
    <cellStyle name="40% - Accent1 2 2 2 2 4 2 5" xfId="29394" xr:uid="{65479E85-9850-4F4F-86A6-424C767052D8}"/>
    <cellStyle name="40% - Accent1 2 2 2 2 4 3" xfId="2341" xr:uid="{348DBCE9-6233-42D4-B6E1-6E146CAD632A}"/>
    <cellStyle name="40% - Accent1 2 2 2 2 4 3 2" xfId="7902" xr:uid="{4D1BF607-D00D-4466-A8BF-9D76FF604681}"/>
    <cellStyle name="40% - Accent1 2 2 2 2 4 3 2 2" xfId="20646" xr:uid="{6AA16B30-E329-46DA-87EE-9CB8782503B1}"/>
    <cellStyle name="40% - Accent1 2 2 2 2 4 3 2 2 2" xfId="43483" xr:uid="{7D13E76F-7E8B-493F-AEA5-3FC61CD3CED7}"/>
    <cellStyle name="40% - Accent1 2 2 2 2 4 3 2 3" xfId="33389" xr:uid="{D055FB63-7490-4246-A2D2-2BE4B2938757}"/>
    <cellStyle name="40% - Accent1 2 2 2 2 4 3 3" xfId="15089" xr:uid="{37A2838E-7157-4D35-B625-6F370F25A7E1}"/>
    <cellStyle name="40% - Accent1 2 2 2 2 4 3 3 2" xfId="39490" xr:uid="{D5D2B902-5F45-47CE-9886-D60D3896D89E}"/>
    <cellStyle name="40% - Accent1 2 2 2 2 4 3 4" xfId="29396" xr:uid="{8BEB4DA1-EB1B-4B9E-885E-5B56F456FB3D}"/>
    <cellStyle name="40% - Accent1 2 2 2 2 4 4" xfId="7899" xr:uid="{BDD38C45-ABA3-4D26-AD21-045B494242BD}"/>
    <cellStyle name="40% - Accent1 2 2 2 2 4 4 2" xfId="20643" xr:uid="{447B72BD-E951-47F0-81D3-2B7CBE6D57A6}"/>
    <cellStyle name="40% - Accent1 2 2 2 2 4 4 2 2" xfId="43480" xr:uid="{B590B63B-F1A3-4986-A9CE-825B03E54FCE}"/>
    <cellStyle name="40% - Accent1 2 2 2 2 4 4 3" xfId="33386" xr:uid="{0B4E003B-22FB-4AEA-8641-1332A1710EA7}"/>
    <cellStyle name="40% - Accent1 2 2 2 2 4 5" xfId="15086" xr:uid="{D09D57D4-C99A-435A-B2EA-DF18CD1F2B4C}"/>
    <cellStyle name="40% - Accent1 2 2 2 2 4 5 2" xfId="39487" xr:uid="{A7BAF6F3-B82F-4EA1-97E8-0B2DEB323816}"/>
    <cellStyle name="40% - Accent1 2 2 2 2 4 6" xfId="29393" xr:uid="{BE364822-652B-4968-946D-62D5B82D1D55}"/>
    <cellStyle name="40% - Accent1 2 2 2 2 5" xfId="2342" xr:uid="{EBEFB00A-581D-4818-B10B-FF5BC6AB513B}"/>
    <cellStyle name="40% - Accent1 2 2 2 2 5 2" xfId="2343" xr:uid="{72E2D17F-7956-4482-9A33-65D3E4CA7EC1}"/>
    <cellStyle name="40% - Accent1 2 2 2 2 5 2 2" xfId="7904" xr:uid="{0E071D3A-C2C2-4AF6-8F3E-ABBA3EDAA0FF}"/>
    <cellStyle name="40% - Accent1 2 2 2 2 5 2 2 2" xfId="20648" xr:uid="{E1F116CF-2D4E-415E-A625-4FA69A667D30}"/>
    <cellStyle name="40% - Accent1 2 2 2 2 5 2 2 2 2" xfId="43485" xr:uid="{3D1E042D-45CB-4319-93DE-FA8C6D1675B2}"/>
    <cellStyle name="40% - Accent1 2 2 2 2 5 2 2 3" xfId="33391" xr:uid="{7EF5BC5F-C178-448B-863C-F6E09020AF98}"/>
    <cellStyle name="40% - Accent1 2 2 2 2 5 2 3" xfId="15091" xr:uid="{6189178C-32F0-4EA4-8639-FD2456A292E1}"/>
    <cellStyle name="40% - Accent1 2 2 2 2 5 2 3 2" xfId="39492" xr:uid="{3A8BC141-F976-4FC4-94CE-5AC268749AEB}"/>
    <cellStyle name="40% - Accent1 2 2 2 2 5 2 4" xfId="29398" xr:uid="{F13597C6-9CC7-450C-8543-C8B435638834}"/>
    <cellStyle name="40% - Accent1 2 2 2 2 5 3" xfId="7903" xr:uid="{361D01E5-597C-4724-B67D-B3A09B353BF6}"/>
    <cellStyle name="40% - Accent1 2 2 2 2 5 3 2" xfId="20647" xr:uid="{60F221F7-B1E5-46BF-A8A7-1C3BA3E4D53E}"/>
    <cellStyle name="40% - Accent1 2 2 2 2 5 3 2 2" xfId="43484" xr:uid="{310D3B78-9643-4CF6-BA6F-AE1DA175B9BC}"/>
    <cellStyle name="40% - Accent1 2 2 2 2 5 3 3" xfId="33390" xr:uid="{0049CFB1-ADB7-4EEE-934E-CA617D021136}"/>
    <cellStyle name="40% - Accent1 2 2 2 2 5 4" xfId="15090" xr:uid="{DF72B837-08B5-4945-AE5A-AD30D0704126}"/>
    <cellStyle name="40% - Accent1 2 2 2 2 5 4 2" xfId="39491" xr:uid="{684B77F2-AC96-4CBC-B375-D3B50C550D17}"/>
    <cellStyle name="40% - Accent1 2 2 2 2 5 5" xfId="29397" xr:uid="{9168AF3D-9623-4CBE-A0BB-97B06513BD93}"/>
    <cellStyle name="40% - Accent1 2 2 2 2 6" xfId="2344" xr:uid="{07E1A6B3-2232-48B6-8981-7B18687120D3}"/>
    <cellStyle name="40% - Accent1 2 2 2 2 6 2" xfId="7905" xr:uid="{EE81A7ED-C041-4930-86AE-831CADE3F430}"/>
    <cellStyle name="40% - Accent1 2 2 2 2 6 2 2" xfId="20649" xr:uid="{A688FE40-B1B9-4B92-9BD3-7D205314AE74}"/>
    <cellStyle name="40% - Accent1 2 2 2 2 6 2 2 2" xfId="43486" xr:uid="{FBBAE9E6-4F19-450C-B337-C6967D1AC2DB}"/>
    <cellStyle name="40% - Accent1 2 2 2 2 6 2 3" xfId="33392" xr:uid="{88F2E42A-D5C2-4F91-AADE-651539AEEFCD}"/>
    <cellStyle name="40% - Accent1 2 2 2 2 6 3" xfId="15092" xr:uid="{97F075B2-6AB0-4F56-8A21-27187F830C88}"/>
    <cellStyle name="40% - Accent1 2 2 2 2 6 3 2" xfId="39493" xr:uid="{3B0BDAF0-3391-46D1-9B77-8FAAD509000F}"/>
    <cellStyle name="40% - Accent1 2 2 2 2 6 4" xfId="29399" xr:uid="{8224B60D-B89A-4ADD-9087-297799B72B3E}"/>
    <cellStyle name="40% - Accent1 2 2 2 2 7" xfId="7878" xr:uid="{4D753EC7-17A9-45F7-918D-61F422694DF1}"/>
    <cellStyle name="40% - Accent1 2 2 2 2 7 2" xfId="20622" xr:uid="{ABC8C0FF-6C03-46A8-9650-D6DA593A4CB3}"/>
    <cellStyle name="40% - Accent1 2 2 2 2 7 2 2" xfId="43459" xr:uid="{2622A378-1281-42F5-9B96-0609ED924F5D}"/>
    <cellStyle name="40% - Accent1 2 2 2 2 7 3" xfId="33365" xr:uid="{9D584352-EE17-4E9A-A824-3FE1D28725EB}"/>
    <cellStyle name="40% - Accent1 2 2 2 2 8" xfId="11638" xr:uid="{0153FCE6-2C5B-436A-967C-7C023F1DE821}"/>
    <cellStyle name="40% - Accent1 2 2 2 2 8 2" xfId="36692" xr:uid="{6E560741-586A-462C-A8BC-DDC665B1B329}"/>
    <cellStyle name="40% - Accent1 2 2 2 2 9" xfId="15065" xr:uid="{DA31A144-F2C1-4146-9A61-8FA4B3A782DA}"/>
    <cellStyle name="40% - Accent1 2 2 2 2 9 2" xfId="39466" xr:uid="{C2F79A60-37F0-4271-8CE8-C5CB97C525D8}"/>
    <cellStyle name="40% - Accent1 2 2 2 2_Rate Analysis" xfId="12642" xr:uid="{95AE39CE-604E-46C8-90D0-D5C4CD5DD960}"/>
    <cellStyle name="40% - Accent1 2 2 2 3" xfId="2345" xr:uid="{C4C149A4-8416-4AAE-974D-2C68B09D056A}"/>
    <cellStyle name="40% - Accent1 2 2 2 3 10" xfId="27021" xr:uid="{D8B1CBBE-94EC-4340-B83B-8AC5AE2D576F}"/>
    <cellStyle name="40% - Accent1 2 2 2 3 10 2" xfId="49837" xr:uid="{BE49B130-A3E9-4159-B17E-3AE1CE6FE445}"/>
    <cellStyle name="40% - Accent1 2 2 2 3 11" xfId="29400" xr:uid="{236119DC-8DE2-4F81-ABD0-A011EDE2556B}"/>
    <cellStyle name="40% - Accent1 2 2 2 3 2" xfId="2346" xr:uid="{5449770A-82AF-48D7-9416-FF3F289EB789}"/>
    <cellStyle name="40% - Accent1 2 2 2 3 2 2" xfId="2347" xr:uid="{517F64A0-1FEC-4B23-A365-1489004691C0}"/>
    <cellStyle name="40% - Accent1 2 2 2 3 2 2 2" xfId="2348" xr:uid="{58A024C0-F04B-4C00-BDC2-5C79BDC4C60C}"/>
    <cellStyle name="40% - Accent1 2 2 2 3 2 2 2 2" xfId="7909" xr:uid="{43901CBE-7BDB-4A36-A0AF-44F4675E336C}"/>
    <cellStyle name="40% - Accent1 2 2 2 3 2 2 2 2 2" xfId="20653" xr:uid="{93CB8900-3DD5-40D4-A11D-594C500566A2}"/>
    <cellStyle name="40% - Accent1 2 2 2 3 2 2 2 2 2 2" xfId="43490" xr:uid="{FE68C006-340C-462A-9609-5174E8AEA41B}"/>
    <cellStyle name="40% - Accent1 2 2 2 3 2 2 2 2 3" xfId="33396" xr:uid="{99771D80-E597-4258-B7A1-266A6818F2EF}"/>
    <cellStyle name="40% - Accent1 2 2 2 3 2 2 2 3" xfId="15096" xr:uid="{775185AA-A5D8-44F6-BF83-30E3775BB553}"/>
    <cellStyle name="40% - Accent1 2 2 2 3 2 2 2 3 2" xfId="39497" xr:uid="{156CF6E9-19EF-48C2-A982-47A2AA0E18F3}"/>
    <cellStyle name="40% - Accent1 2 2 2 3 2 2 2 4" xfId="29403" xr:uid="{18E198DC-1EAB-4ECC-B7E0-8FE313CF9997}"/>
    <cellStyle name="40% - Accent1 2 2 2 3 2 2 3" xfId="7908" xr:uid="{A26C6E14-683E-4DC7-BFA3-879E609D7291}"/>
    <cellStyle name="40% - Accent1 2 2 2 3 2 2 3 2" xfId="20652" xr:uid="{6DF5EAA4-D074-456F-AB51-1802711B83AB}"/>
    <cellStyle name="40% - Accent1 2 2 2 3 2 2 3 2 2" xfId="43489" xr:uid="{94FB498F-45C5-48E1-8CC7-A8AC0D4E7F2F}"/>
    <cellStyle name="40% - Accent1 2 2 2 3 2 2 3 3" xfId="33395" xr:uid="{307C57FB-7DB0-450F-A623-9BE3D45E22FD}"/>
    <cellStyle name="40% - Accent1 2 2 2 3 2 2 4" xfId="15095" xr:uid="{DF694596-4B80-40FE-A439-4FDF276054B2}"/>
    <cellStyle name="40% - Accent1 2 2 2 3 2 2 4 2" xfId="39496" xr:uid="{EEB1E0A2-A341-4102-BADE-BCE963536FE9}"/>
    <cellStyle name="40% - Accent1 2 2 2 3 2 2 5" xfId="29402" xr:uid="{31183C88-1BDE-4ABC-936B-2D95A8E8F521}"/>
    <cellStyle name="40% - Accent1 2 2 2 3 2 3" xfId="2349" xr:uid="{52DDCDAE-F4F1-47ED-93D4-B8EE78E7A7B2}"/>
    <cellStyle name="40% - Accent1 2 2 2 3 2 3 2" xfId="2350" xr:uid="{BFA9DB56-30AD-4908-A495-FF2524D0979C}"/>
    <cellStyle name="40% - Accent1 2 2 2 3 2 3 2 2" xfId="7911" xr:uid="{BF39AA05-31B7-4212-BE15-43CC6D867E14}"/>
    <cellStyle name="40% - Accent1 2 2 2 3 2 3 2 2 2" xfId="20655" xr:uid="{9D982F40-D0E1-43FF-A7D9-5FA5DB1CB03C}"/>
    <cellStyle name="40% - Accent1 2 2 2 3 2 3 2 2 2 2" xfId="43492" xr:uid="{9E1B4753-9812-493C-81EF-C54AA4CC0C8B}"/>
    <cellStyle name="40% - Accent1 2 2 2 3 2 3 2 2 3" xfId="33398" xr:uid="{B074F5FB-55D2-464A-8EE5-D613AACC0B12}"/>
    <cellStyle name="40% - Accent1 2 2 2 3 2 3 2 3" xfId="15098" xr:uid="{C3C77513-B794-45A2-841F-5F55B9FBFB66}"/>
    <cellStyle name="40% - Accent1 2 2 2 3 2 3 2 3 2" xfId="39499" xr:uid="{8EBE6BC6-2C80-44BC-AA21-CF856328730E}"/>
    <cellStyle name="40% - Accent1 2 2 2 3 2 3 2 4" xfId="29405" xr:uid="{5AD12A55-71DD-4FE7-B7DB-A5E62B196D57}"/>
    <cellStyle name="40% - Accent1 2 2 2 3 2 3 3" xfId="7910" xr:uid="{A63AEFEF-708F-4882-A324-83B96CD1DB30}"/>
    <cellStyle name="40% - Accent1 2 2 2 3 2 3 3 2" xfId="20654" xr:uid="{6394375B-BA52-4D1D-9887-E3711114D78C}"/>
    <cellStyle name="40% - Accent1 2 2 2 3 2 3 3 2 2" xfId="43491" xr:uid="{8FF24F7A-7DDD-4F8D-A324-C7EC0078C309}"/>
    <cellStyle name="40% - Accent1 2 2 2 3 2 3 3 3" xfId="33397" xr:uid="{6901B31E-A45D-4A9F-ADF6-F20B85369CE9}"/>
    <cellStyle name="40% - Accent1 2 2 2 3 2 3 4" xfId="15097" xr:uid="{D18437A9-A7E5-41C0-97A2-DF7F3DC4B67C}"/>
    <cellStyle name="40% - Accent1 2 2 2 3 2 3 4 2" xfId="39498" xr:uid="{FC1AC61A-042B-4AE0-A12A-3A48F6CC5E57}"/>
    <cellStyle name="40% - Accent1 2 2 2 3 2 3 5" xfId="29404" xr:uid="{7D569CE3-30B3-4265-A677-72EFB787496E}"/>
    <cellStyle name="40% - Accent1 2 2 2 3 2 4" xfId="2351" xr:uid="{10855F03-BBF3-4655-B1D3-381543FB3CFC}"/>
    <cellStyle name="40% - Accent1 2 2 2 3 2 4 2" xfId="7912" xr:uid="{F000779D-F107-4E46-A256-40526EC179A4}"/>
    <cellStyle name="40% - Accent1 2 2 2 3 2 4 2 2" xfId="20656" xr:uid="{4B445AE5-1B0C-4BD6-B6C1-0B5969ABAD03}"/>
    <cellStyle name="40% - Accent1 2 2 2 3 2 4 2 2 2" xfId="43493" xr:uid="{7656196F-7298-4C15-9EEA-3D83D3243B1F}"/>
    <cellStyle name="40% - Accent1 2 2 2 3 2 4 2 3" xfId="33399" xr:uid="{3A7AE84F-BE23-4305-9D81-97C04E71DD8E}"/>
    <cellStyle name="40% - Accent1 2 2 2 3 2 4 3" xfId="15099" xr:uid="{1407AECF-1B91-4D39-8A89-1A6A68C28E40}"/>
    <cellStyle name="40% - Accent1 2 2 2 3 2 4 3 2" xfId="39500" xr:uid="{B0E41519-AA95-4A8D-912A-7AAEA4ED8153}"/>
    <cellStyle name="40% - Accent1 2 2 2 3 2 4 4" xfId="29406" xr:uid="{203517EF-A5D1-4F11-8C45-4574E595E0B6}"/>
    <cellStyle name="40% - Accent1 2 2 2 3 2 5" xfId="7907" xr:uid="{7AA0F0A4-BF72-48FF-B43C-8993C4D26F7E}"/>
    <cellStyle name="40% - Accent1 2 2 2 3 2 5 2" xfId="20651" xr:uid="{ECD18E8D-47C7-4375-81C4-E620F763234D}"/>
    <cellStyle name="40% - Accent1 2 2 2 3 2 5 2 2" xfId="43488" xr:uid="{9F778771-8C81-4258-9DCB-E3DB91ABE7A0}"/>
    <cellStyle name="40% - Accent1 2 2 2 3 2 5 3" xfId="33394" xr:uid="{2544FF0B-B0F3-45C1-A17F-CBCD439B0A2F}"/>
    <cellStyle name="40% - Accent1 2 2 2 3 2 6" xfId="15094" xr:uid="{D0EB28FB-F10A-446B-B190-F55A4D52292C}"/>
    <cellStyle name="40% - Accent1 2 2 2 3 2 6 2" xfId="39495" xr:uid="{0C635509-FFE4-45F3-BA68-50E3496440EC}"/>
    <cellStyle name="40% - Accent1 2 2 2 3 2 7" xfId="29401" xr:uid="{93591E16-0F92-4DF0-8535-E41D312B2260}"/>
    <cellStyle name="40% - Accent1 2 2 2 3 3" xfId="2352" xr:uid="{D3872ACC-281E-4419-8ECD-036E11EA51E7}"/>
    <cellStyle name="40% - Accent1 2 2 2 3 3 2" xfId="2353" xr:uid="{C0202FF3-8B3B-44EC-B6BA-FBFC05C7DD87}"/>
    <cellStyle name="40% - Accent1 2 2 2 3 3 2 2" xfId="2354" xr:uid="{E153258F-9C04-4C2C-81BC-6DC71E679AD4}"/>
    <cellStyle name="40% - Accent1 2 2 2 3 3 2 2 2" xfId="7915" xr:uid="{7D77CBF1-1B0E-4770-98E9-6FEF13BBBD28}"/>
    <cellStyle name="40% - Accent1 2 2 2 3 3 2 2 2 2" xfId="20659" xr:uid="{15B9B7C7-3D33-4CB6-9B66-D3A7F4069DB6}"/>
    <cellStyle name="40% - Accent1 2 2 2 3 3 2 2 2 2 2" xfId="43496" xr:uid="{0739F19C-39E5-4ADA-9CD0-C517B000F598}"/>
    <cellStyle name="40% - Accent1 2 2 2 3 3 2 2 2 3" xfId="33402" xr:uid="{7C71BD5C-FD66-4C76-BF82-F8F0C48439B9}"/>
    <cellStyle name="40% - Accent1 2 2 2 3 3 2 2 3" xfId="15102" xr:uid="{8CFDE4EE-4E0B-4F7A-9A3C-A475157970FE}"/>
    <cellStyle name="40% - Accent1 2 2 2 3 3 2 2 3 2" xfId="39503" xr:uid="{0FD35F34-09EF-48D7-A9AB-75A44E9BBC6B}"/>
    <cellStyle name="40% - Accent1 2 2 2 3 3 2 2 4" xfId="29409" xr:uid="{9D9BD481-8C2F-49E0-8BDF-C35E7945A178}"/>
    <cellStyle name="40% - Accent1 2 2 2 3 3 2 3" xfId="7914" xr:uid="{99682F26-B1D5-4695-9FAA-0D5E5C7E4C6E}"/>
    <cellStyle name="40% - Accent1 2 2 2 3 3 2 3 2" xfId="20658" xr:uid="{1E342911-42A6-4D09-A017-ECE578444BB2}"/>
    <cellStyle name="40% - Accent1 2 2 2 3 3 2 3 2 2" xfId="43495" xr:uid="{DAA54BA5-FFAC-41D4-AED8-738AEAB86EC1}"/>
    <cellStyle name="40% - Accent1 2 2 2 3 3 2 3 3" xfId="33401" xr:uid="{D990F5F2-3767-46E2-8223-5D894FF9020B}"/>
    <cellStyle name="40% - Accent1 2 2 2 3 3 2 4" xfId="15101" xr:uid="{43788F0B-5850-4CCB-9AAA-DA42CA5AD7D6}"/>
    <cellStyle name="40% - Accent1 2 2 2 3 3 2 4 2" xfId="39502" xr:uid="{288A26FB-9ABD-4C88-98B3-D105C9705686}"/>
    <cellStyle name="40% - Accent1 2 2 2 3 3 2 5" xfId="29408" xr:uid="{0EB5F299-62B7-4BE9-BAD2-42C04E167D37}"/>
    <cellStyle name="40% - Accent1 2 2 2 3 3 3" xfId="2355" xr:uid="{5F6A42FF-3EBF-4081-9114-86915B2A5664}"/>
    <cellStyle name="40% - Accent1 2 2 2 3 3 3 2" xfId="7916" xr:uid="{C6D040BB-6DCB-4E4E-AA77-6572D6E1356D}"/>
    <cellStyle name="40% - Accent1 2 2 2 3 3 3 2 2" xfId="20660" xr:uid="{44212866-8AEB-44B2-8048-274D107FF40D}"/>
    <cellStyle name="40% - Accent1 2 2 2 3 3 3 2 2 2" xfId="43497" xr:uid="{57E7D608-D267-40DF-B337-D584E8DFA880}"/>
    <cellStyle name="40% - Accent1 2 2 2 3 3 3 2 3" xfId="33403" xr:uid="{1656FE73-C2AE-48A9-BF2E-4C98470FBF57}"/>
    <cellStyle name="40% - Accent1 2 2 2 3 3 3 3" xfId="15103" xr:uid="{BA443B1F-A7E3-4D30-99E4-D03829B2575B}"/>
    <cellStyle name="40% - Accent1 2 2 2 3 3 3 3 2" xfId="39504" xr:uid="{B5D209C6-C438-4A37-A10F-E17E1C4AF8ED}"/>
    <cellStyle name="40% - Accent1 2 2 2 3 3 3 4" xfId="29410" xr:uid="{DB9D8604-0523-4CA4-9413-383E92D0647E}"/>
    <cellStyle name="40% - Accent1 2 2 2 3 3 4" xfId="7913" xr:uid="{C944FC74-A820-4652-B1AB-0D98CB31B1EA}"/>
    <cellStyle name="40% - Accent1 2 2 2 3 3 4 2" xfId="20657" xr:uid="{88D52BE9-C7D1-4EB5-AD80-ADAF8F1A5BFF}"/>
    <cellStyle name="40% - Accent1 2 2 2 3 3 4 2 2" xfId="43494" xr:uid="{6CCD836D-4C2A-4352-8C31-DB93271DD57F}"/>
    <cellStyle name="40% - Accent1 2 2 2 3 3 4 3" xfId="33400" xr:uid="{66C5ADD9-927E-4D7A-A802-0DAE16D4621D}"/>
    <cellStyle name="40% - Accent1 2 2 2 3 3 5" xfId="15100" xr:uid="{04DC3F3B-6BF9-4BC3-9342-CBDF79631CB0}"/>
    <cellStyle name="40% - Accent1 2 2 2 3 3 5 2" xfId="39501" xr:uid="{F2C2A067-F0F8-4EC5-9AEB-40E0597B4262}"/>
    <cellStyle name="40% - Accent1 2 2 2 3 3 6" xfId="29407" xr:uid="{89A12AD4-E75A-4A07-B404-D7942AAB4DB0}"/>
    <cellStyle name="40% - Accent1 2 2 2 3 4" xfId="2356" xr:uid="{28FEE555-6B66-4BC5-9C58-302A2D26F5B5}"/>
    <cellStyle name="40% - Accent1 2 2 2 3 4 2" xfId="2357" xr:uid="{3411CDEB-57B8-4431-9351-F21171FDCBDF}"/>
    <cellStyle name="40% - Accent1 2 2 2 3 4 2 2" xfId="7918" xr:uid="{1505252A-DCC8-4353-99D4-5A072749BB86}"/>
    <cellStyle name="40% - Accent1 2 2 2 3 4 2 2 2" xfId="20662" xr:uid="{C4527682-4346-4452-978E-D3356BFBBE56}"/>
    <cellStyle name="40% - Accent1 2 2 2 3 4 2 2 2 2" xfId="43499" xr:uid="{9D98C0AE-0F58-4DC8-BB13-7E25BEAB2DAC}"/>
    <cellStyle name="40% - Accent1 2 2 2 3 4 2 2 3" xfId="33405" xr:uid="{598CC124-F3D2-4A4D-B1F1-37F6D5B3E5A7}"/>
    <cellStyle name="40% - Accent1 2 2 2 3 4 2 3" xfId="15105" xr:uid="{10E75A55-2E00-467B-BF98-E7C61F0199B2}"/>
    <cellStyle name="40% - Accent1 2 2 2 3 4 2 3 2" xfId="39506" xr:uid="{F24CA5B0-095D-4C4E-B981-DC59C8F2CAAE}"/>
    <cellStyle name="40% - Accent1 2 2 2 3 4 2 4" xfId="29412" xr:uid="{50FACEC7-F16E-4B3E-A1DA-2E1714D71BF9}"/>
    <cellStyle name="40% - Accent1 2 2 2 3 4 3" xfId="7917" xr:uid="{10ABFF93-D792-4C12-B1DE-94B884A75712}"/>
    <cellStyle name="40% - Accent1 2 2 2 3 4 3 2" xfId="20661" xr:uid="{5803A910-E2F8-4614-9374-A268C6A9B409}"/>
    <cellStyle name="40% - Accent1 2 2 2 3 4 3 2 2" xfId="43498" xr:uid="{185E5883-5571-419D-B91B-E96E5308BABF}"/>
    <cellStyle name="40% - Accent1 2 2 2 3 4 3 3" xfId="33404" xr:uid="{439505FA-3F57-4698-B7C8-9A6B033F04AC}"/>
    <cellStyle name="40% - Accent1 2 2 2 3 4 4" xfId="15104" xr:uid="{FC651AE1-8A8A-4977-9011-A4755FE3305D}"/>
    <cellStyle name="40% - Accent1 2 2 2 3 4 4 2" xfId="39505" xr:uid="{56E2100E-DB64-4496-851B-08142F6B5F25}"/>
    <cellStyle name="40% - Accent1 2 2 2 3 4 5" xfId="29411" xr:uid="{A99D0DFB-E7CC-422C-B81A-C9F4817A0052}"/>
    <cellStyle name="40% - Accent1 2 2 2 3 5" xfId="2358" xr:uid="{4E45588B-81EC-4349-AB5A-53B446CBEFC4}"/>
    <cellStyle name="40% - Accent1 2 2 2 3 5 2" xfId="7919" xr:uid="{2A1990B5-DB1B-4ECB-8241-AB98AA9995B0}"/>
    <cellStyle name="40% - Accent1 2 2 2 3 5 2 2" xfId="20663" xr:uid="{58395742-9752-4F5C-844B-D52D0B5EDDD8}"/>
    <cellStyle name="40% - Accent1 2 2 2 3 5 2 2 2" xfId="43500" xr:uid="{EBEEBDAA-B6C8-48A4-9D8C-AE74DF94873D}"/>
    <cellStyle name="40% - Accent1 2 2 2 3 5 2 3" xfId="33406" xr:uid="{2FF93326-6C66-43AE-A138-E9B293A4AD70}"/>
    <cellStyle name="40% - Accent1 2 2 2 3 5 3" xfId="15106" xr:uid="{1DF9CAE0-CF32-48D9-B985-A087521B3B02}"/>
    <cellStyle name="40% - Accent1 2 2 2 3 5 3 2" xfId="39507" xr:uid="{ACA797D7-BFE1-4C7C-9B08-9E5C8DCAC73C}"/>
    <cellStyle name="40% - Accent1 2 2 2 3 5 4" xfId="29413" xr:uid="{AA07F852-2E55-4872-8C07-239F740DB000}"/>
    <cellStyle name="40% - Accent1 2 2 2 3 6" xfId="7906" xr:uid="{D53A631E-233D-4795-837D-05C14FF7ED12}"/>
    <cellStyle name="40% - Accent1 2 2 2 3 6 2" xfId="20650" xr:uid="{A220AE73-FE08-426A-9744-5AE41085D6D8}"/>
    <cellStyle name="40% - Accent1 2 2 2 3 6 2 2" xfId="43487" xr:uid="{EAFD457A-B014-468D-9778-5CACA1DF4049}"/>
    <cellStyle name="40% - Accent1 2 2 2 3 6 3" xfId="33393" xr:uid="{9FBB9674-BFB0-4DAC-936C-BA4ED1DFF395}"/>
    <cellStyle name="40% - Accent1 2 2 2 3 7" xfId="12334" xr:uid="{F55883E2-5E12-44F9-BC15-62681B794353}"/>
    <cellStyle name="40% - Accent1 2 2 2 3 7 2" xfId="37211" xr:uid="{2F4D2DA8-19B7-48A2-B3E9-4B12398CE811}"/>
    <cellStyle name="40% - Accent1 2 2 2 3 8" xfId="15093" xr:uid="{7619CCBC-2DA2-4DDC-B793-1F07B915C176}"/>
    <cellStyle name="40% - Accent1 2 2 2 3 8 2" xfId="39494" xr:uid="{B3C1B52D-4F71-4F2A-B56D-2B1E1D789DE9}"/>
    <cellStyle name="40% - Accent1 2 2 2 3 9" xfId="24932" xr:uid="{AB509A56-ADAA-4AB4-8966-55929BFA61EA}"/>
    <cellStyle name="40% - Accent1 2 2 2 3 9 2" xfId="47766" xr:uid="{7E6678FB-7BB6-4313-A41F-E8775EE152D3}"/>
    <cellStyle name="40% - Accent1 2 2 2 4" xfId="2359" xr:uid="{D32B6988-0A83-485F-9220-7ED89524411D}"/>
    <cellStyle name="40% - Accent1 2 2 2 4 10" xfId="29414" xr:uid="{13BF4F9A-1A34-4A24-A629-459C84B24270}"/>
    <cellStyle name="40% - Accent1 2 2 2 4 2" xfId="2360" xr:uid="{64EAAD99-C147-4C73-BF12-ED007E6051DD}"/>
    <cellStyle name="40% - Accent1 2 2 2 4 2 2" xfId="2361" xr:uid="{316A7485-0E29-41BB-99FA-5C2317D2247D}"/>
    <cellStyle name="40% - Accent1 2 2 2 4 2 2 2" xfId="7922" xr:uid="{C7E3035E-1DF2-4167-BC67-ED0A0606E813}"/>
    <cellStyle name="40% - Accent1 2 2 2 4 2 2 2 2" xfId="20666" xr:uid="{46EEDB1F-6B34-48EA-B229-D186E0B3FF7A}"/>
    <cellStyle name="40% - Accent1 2 2 2 4 2 2 2 2 2" xfId="43503" xr:uid="{82DA6377-A23E-4D40-8E0D-80543F482236}"/>
    <cellStyle name="40% - Accent1 2 2 2 4 2 2 2 3" xfId="33409" xr:uid="{F3ACB55D-5341-4469-AD2D-E7C80FF2B642}"/>
    <cellStyle name="40% - Accent1 2 2 2 4 2 2 3" xfId="15109" xr:uid="{BF6E3BF5-9C02-47BA-AD80-36485D1DAA60}"/>
    <cellStyle name="40% - Accent1 2 2 2 4 2 2 3 2" xfId="39510" xr:uid="{5144419A-75DF-495D-AEFD-E652FA41CDC7}"/>
    <cellStyle name="40% - Accent1 2 2 2 4 2 2 4" xfId="29416" xr:uid="{F4BF1445-C04C-459F-87AD-6A2E6DCAFA04}"/>
    <cellStyle name="40% - Accent1 2 2 2 4 2 3" xfId="7921" xr:uid="{9FBF1828-8E95-4C4C-BF52-51A270EA003A}"/>
    <cellStyle name="40% - Accent1 2 2 2 4 2 3 2" xfId="20665" xr:uid="{C962F543-132E-4A46-8576-09A16C1A5635}"/>
    <cellStyle name="40% - Accent1 2 2 2 4 2 3 2 2" xfId="43502" xr:uid="{0A488610-C677-4819-B0DB-4A06BF8CFD09}"/>
    <cellStyle name="40% - Accent1 2 2 2 4 2 3 3" xfId="33408" xr:uid="{0719F87A-7F09-48FB-B23A-D24830ACEE05}"/>
    <cellStyle name="40% - Accent1 2 2 2 4 2 4" xfId="15108" xr:uid="{A37C0842-1B8A-4B73-980E-822518BB5DCF}"/>
    <cellStyle name="40% - Accent1 2 2 2 4 2 4 2" xfId="39509" xr:uid="{58175332-0286-4291-9775-AF5D1F67294B}"/>
    <cellStyle name="40% - Accent1 2 2 2 4 2 5" xfId="29415" xr:uid="{93CBF45E-EF00-4CAD-86D0-5DC6D00949CB}"/>
    <cellStyle name="40% - Accent1 2 2 2 4 3" xfId="2362" xr:uid="{7CEFC3BA-C88C-4236-B1C6-7E3B831530AF}"/>
    <cellStyle name="40% - Accent1 2 2 2 4 3 2" xfId="2363" xr:uid="{CBCB7F84-678E-42BB-87EE-20E3B942CCF6}"/>
    <cellStyle name="40% - Accent1 2 2 2 4 3 2 2" xfId="7924" xr:uid="{6D8CF1BC-EE94-4BB1-830A-F47ED83D515B}"/>
    <cellStyle name="40% - Accent1 2 2 2 4 3 2 2 2" xfId="20668" xr:uid="{76B74774-A771-40F9-AA17-1BF097E39777}"/>
    <cellStyle name="40% - Accent1 2 2 2 4 3 2 2 2 2" xfId="43505" xr:uid="{31F77F12-BBEC-462B-8823-B0113A08FFDB}"/>
    <cellStyle name="40% - Accent1 2 2 2 4 3 2 2 3" xfId="33411" xr:uid="{936BC962-22C5-4478-A82E-325BC8520D98}"/>
    <cellStyle name="40% - Accent1 2 2 2 4 3 2 3" xfId="15111" xr:uid="{A8CC8FE6-802E-4AE1-BEE7-DB982F966E92}"/>
    <cellStyle name="40% - Accent1 2 2 2 4 3 2 3 2" xfId="39512" xr:uid="{F371805D-9D9F-4E8D-807E-1B5F8E02FB78}"/>
    <cellStyle name="40% - Accent1 2 2 2 4 3 2 4" xfId="29418" xr:uid="{EFCEAAE2-EECB-4430-A085-5B1907B0AAE8}"/>
    <cellStyle name="40% - Accent1 2 2 2 4 3 3" xfId="7923" xr:uid="{7BDA3998-17D4-40BA-B70D-95DCA4D8992F}"/>
    <cellStyle name="40% - Accent1 2 2 2 4 3 3 2" xfId="20667" xr:uid="{E50565B1-7624-49CC-B162-485447148CAE}"/>
    <cellStyle name="40% - Accent1 2 2 2 4 3 3 2 2" xfId="43504" xr:uid="{9A526DB3-102A-45E3-A88C-867E3C0A918F}"/>
    <cellStyle name="40% - Accent1 2 2 2 4 3 3 3" xfId="33410" xr:uid="{55E15DE3-2D6A-4B69-A3F9-88F5792F2341}"/>
    <cellStyle name="40% - Accent1 2 2 2 4 3 4" xfId="15110" xr:uid="{584D01D3-0AAF-4FAB-ADC0-3F0A2CDAB68F}"/>
    <cellStyle name="40% - Accent1 2 2 2 4 3 4 2" xfId="39511" xr:uid="{AE527266-D375-47D2-B441-860E0E60F1A8}"/>
    <cellStyle name="40% - Accent1 2 2 2 4 3 5" xfId="29417" xr:uid="{AE3CF633-0A5F-465E-9F77-8FC5C86E7ABA}"/>
    <cellStyle name="40% - Accent1 2 2 2 4 4" xfId="2364" xr:uid="{D641006D-06BC-449C-ACCC-B911EC80E206}"/>
    <cellStyle name="40% - Accent1 2 2 2 4 4 2" xfId="7925" xr:uid="{C9E13989-2990-4423-A011-6D8492396610}"/>
    <cellStyle name="40% - Accent1 2 2 2 4 4 2 2" xfId="20669" xr:uid="{7D63E938-A9FD-49CA-9703-04DAAD8A21D1}"/>
    <cellStyle name="40% - Accent1 2 2 2 4 4 2 2 2" xfId="43506" xr:uid="{4501A9A8-DB5B-4D9C-B10E-F52A93FA2E5A}"/>
    <cellStyle name="40% - Accent1 2 2 2 4 4 2 3" xfId="33412" xr:uid="{21B0CB31-14FB-4A31-9005-D10E6025D458}"/>
    <cellStyle name="40% - Accent1 2 2 2 4 4 3" xfId="15112" xr:uid="{57F58D19-57D2-4455-83BC-5AF1639F3036}"/>
    <cellStyle name="40% - Accent1 2 2 2 4 4 3 2" xfId="39513" xr:uid="{0FDFE388-37B5-4F5E-B742-3C5679266EB2}"/>
    <cellStyle name="40% - Accent1 2 2 2 4 4 4" xfId="29419" xr:uid="{A03B82E8-E9DD-4677-B8B3-FD2A35308D1C}"/>
    <cellStyle name="40% - Accent1 2 2 2 4 5" xfId="7920" xr:uid="{839EBC1F-F90A-44B7-8E13-97CCA6A6064F}"/>
    <cellStyle name="40% - Accent1 2 2 2 4 5 2" xfId="20664" xr:uid="{A071F106-B834-457D-B654-26EFD1B4FCAF}"/>
    <cellStyle name="40% - Accent1 2 2 2 4 5 2 2" xfId="43501" xr:uid="{899449A0-B1FA-467C-A0AC-BC382F5CFD06}"/>
    <cellStyle name="40% - Accent1 2 2 2 4 5 3" xfId="33407" xr:uid="{29A8A87F-32AA-43C1-8D86-7B40AA3B5D2E}"/>
    <cellStyle name="40% - Accent1 2 2 2 4 6" xfId="12358" xr:uid="{BF797D6A-BF44-4BDC-A2C8-8F6D40E3F237}"/>
    <cellStyle name="40% - Accent1 2 2 2 4 6 2" xfId="37229" xr:uid="{6A6A5C30-CE41-4AB6-8283-F7384035DD4B}"/>
    <cellStyle name="40% - Accent1 2 2 2 4 7" xfId="15107" xr:uid="{9A00AB15-9258-4F5E-8227-A3463D615DAA}"/>
    <cellStyle name="40% - Accent1 2 2 2 4 7 2" xfId="39508" xr:uid="{C1F182BD-53DC-4159-B071-ED14EAD061BB}"/>
    <cellStyle name="40% - Accent1 2 2 2 4 8" xfId="24950" xr:uid="{B3716369-203D-42A1-98BA-D76C876BFBEA}"/>
    <cellStyle name="40% - Accent1 2 2 2 4 8 2" xfId="47784" xr:uid="{3B9874B3-9218-4CB7-9A44-86D92A399E32}"/>
    <cellStyle name="40% - Accent1 2 2 2 4 9" xfId="27039" xr:uid="{CAE173DE-B43D-4BFA-9840-9FAB9FD35117}"/>
    <cellStyle name="40% - Accent1 2 2 2 4 9 2" xfId="49855" xr:uid="{20A7DE77-5318-46D5-8B6E-9B24AC3F2FE8}"/>
    <cellStyle name="40% - Accent1 2 2 2 5" xfId="2365" xr:uid="{053954FA-DBEC-4B2D-963C-D23919D2959A}"/>
    <cellStyle name="40% - Accent1 2 2 2 5 2" xfId="2366" xr:uid="{25A1304C-F54D-4E46-83C0-DCB52BD58465}"/>
    <cellStyle name="40% - Accent1 2 2 2 5 2 2" xfId="2367" xr:uid="{00C06CB6-278F-4A99-9567-80FBD061EA04}"/>
    <cellStyle name="40% - Accent1 2 2 2 5 2 2 2" xfId="7928" xr:uid="{A2AA2FD5-C0A1-4462-8125-CCFD5FC605B6}"/>
    <cellStyle name="40% - Accent1 2 2 2 5 2 2 2 2" xfId="20672" xr:uid="{F77206E9-ED0E-4613-89E5-87B7E2023AC9}"/>
    <cellStyle name="40% - Accent1 2 2 2 5 2 2 2 2 2" xfId="43509" xr:uid="{21D2E6C8-067F-4522-AEE8-F7FCC11A4E7C}"/>
    <cellStyle name="40% - Accent1 2 2 2 5 2 2 2 3" xfId="33415" xr:uid="{EFC65F7E-37C3-4249-A35D-B7721A580341}"/>
    <cellStyle name="40% - Accent1 2 2 2 5 2 2 3" xfId="15115" xr:uid="{A5478050-CF72-47AE-B7C0-42F9418F874E}"/>
    <cellStyle name="40% - Accent1 2 2 2 5 2 2 3 2" xfId="39516" xr:uid="{56E5504C-86DD-4DBD-B5B1-B86FAB4C2060}"/>
    <cellStyle name="40% - Accent1 2 2 2 5 2 2 4" xfId="29422" xr:uid="{B15AD40A-539E-4D3C-A528-F6B50E4D7CDC}"/>
    <cellStyle name="40% - Accent1 2 2 2 5 2 3" xfId="7927" xr:uid="{0806F58C-6EF9-464E-8737-F41686F9ED23}"/>
    <cellStyle name="40% - Accent1 2 2 2 5 2 3 2" xfId="20671" xr:uid="{BF709943-09D0-492F-B17E-67A6D9F4FEB1}"/>
    <cellStyle name="40% - Accent1 2 2 2 5 2 3 2 2" xfId="43508" xr:uid="{510A59B5-1F51-4574-B0B2-26A655D6510E}"/>
    <cellStyle name="40% - Accent1 2 2 2 5 2 3 3" xfId="33414" xr:uid="{F290B2F5-AB8D-430A-92F1-CC05EB58CC6B}"/>
    <cellStyle name="40% - Accent1 2 2 2 5 2 4" xfId="15114" xr:uid="{824BB846-51FA-495A-9473-7D65D2ECF6E0}"/>
    <cellStyle name="40% - Accent1 2 2 2 5 2 4 2" xfId="39515" xr:uid="{7CBFCB2A-EA99-4EEA-A2EB-E175FA4F2890}"/>
    <cellStyle name="40% - Accent1 2 2 2 5 2 5" xfId="29421" xr:uid="{58232280-7695-4637-B209-3148013A7F0F}"/>
    <cellStyle name="40% - Accent1 2 2 2 5 3" xfId="2368" xr:uid="{2662CABE-BB95-4F7C-BE12-1C8C36E7C76E}"/>
    <cellStyle name="40% - Accent1 2 2 2 5 3 2" xfId="7929" xr:uid="{36DD1E72-120E-45AE-AEDC-B5D0CB7874C1}"/>
    <cellStyle name="40% - Accent1 2 2 2 5 3 2 2" xfId="20673" xr:uid="{E10A9AEA-C13C-4C94-B6B1-867ECADDF70E}"/>
    <cellStyle name="40% - Accent1 2 2 2 5 3 2 2 2" xfId="43510" xr:uid="{E7B7F5C3-72EA-4E8C-B6F5-2372167903B8}"/>
    <cellStyle name="40% - Accent1 2 2 2 5 3 2 3" xfId="33416" xr:uid="{FD3A8719-F982-4845-B437-4042C8A7FCE3}"/>
    <cellStyle name="40% - Accent1 2 2 2 5 3 3" xfId="15116" xr:uid="{03984DDE-3A6F-4E22-B282-296D3AE9C09F}"/>
    <cellStyle name="40% - Accent1 2 2 2 5 3 3 2" xfId="39517" xr:uid="{CEDF8F0C-13C7-49AA-B77A-25D4BADB49A5}"/>
    <cellStyle name="40% - Accent1 2 2 2 5 3 4" xfId="29423" xr:uid="{10E82987-0DE7-43FC-9AA7-2C6B344669F6}"/>
    <cellStyle name="40% - Accent1 2 2 2 5 4" xfId="7926" xr:uid="{9BF26987-61BC-4950-8689-294534C58178}"/>
    <cellStyle name="40% - Accent1 2 2 2 5 4 2" xfId="20670" xr:uid="{48173711-864B-4B49-A07D-B5A4518DBD0D}"/>
    <cellStyle name="40% - Accent1 2 2 2 5 4 2 2" xfId="43507" xr:uid="{7B97871B-1F32-4B8B-990C-A2ED4C3B0EEB}"/>
    <cellStyle name="40% - Accent1 2 2 2 5 4 3" xfId="33413" xr:uid="{374D8AAB-90A2-4AA6-9602-6E8C51A2F1BF}"/>
    <cellStyle name="40% - Accent1 2 2 2 5 5" xfId="12726" xr:uid="{87B1392B-A07A-4061-A210-D7E48348D74F}"/>
    <cellStyle name="40% - Accent1 2 2 2 5 5 2" xfId="37267" xr:uid="{96C8FBDC-55AA-474C-96AD-43316DA7C2F9}"/>
    <cellStyle name="40% - Accent1 2 2 2 5 6" xfId="15113" xr:uid="{CC5F4DFE-DD3D-4CAB-8C0D-54E20C21A605}"/>
    <cellStyle name="40% - Accent1 2 2 2 5 6 2" xfId="39514" xr:uid="{C7E7B61C-7A31-494D-8C4F-40543091393A}"/>
    <cellStyle name="40% - Accent1 2 2 2 5 7" xfId="24988" xr:uid="{D97168C9-4DD9-4718-B471-285388303E4A}"/>
    <cellStyle name="40% - Accent1 2 2 2 5 7 2" xfId="47822" xr:uid="{45308243-6FB4-4F6D-ACF1-64724C4EA236}"/>
    <cellStyle name="40% - Accent1 2 2 2 5 8" xfId="27079" xr:uid="{24E0B5E1-2620-45D5-B563-700E7B7B3914}"/>
    <cellStyle name="40% - Accent1 2 2 2 5 8 2" xfId="49893" xr:uid="{87FABE4C-B623-4CA6-A05E-19EB4661447E}"/>
    <cellStyle name="40% - Accent1 2 2 2 5 9" xfId="29420" xr:uid="{1530F8F0-3CA5-4E57-804E-8DFFF006D2A3}"/>
    <cellStyle name="40% - Accent1 2 2 2 6" xfId="2369" xr:uid="{EBC79DCB-835A-4749-ADCE-8544FD6B5BEE}"/>
    <cellStyle name="40% - Accent1 2 2 2 6 2" xfId="2370" xr:uid="{1155510C-8EC5-418B-972D-D398A9EC9464}"/>
    <cellStyle name="40% - Accent1 2 2 2 6 2 2" xfId="7931" xr:uid="{3F12E7D1-618A-4486-AC86-087CDCA09A44}"/>
    <cellStyle name="40% - Accent1 2 2 2 6 2 2 2" xfId="20675" xr:uid="{82D1EBE3-73AF-49FF-B29F-501A76B0C706}"/>
    <cellStyle name="40% - Accent1 2 2 2 6 2 2 2 2" xfId="43512" xr:uid="{F07103FF-1232-450C-9C74-9A25D8A2EA04}"/>
    <cellStyle name="40% - Accent1 2 2 2 6 2 2 3" xfId="33418" xr:uid="{C924D6E6-7EF9-4A7E-89A0-76AF334084D3}"/>
    <cellStyle name="40% - Accent1 2 2 2 6 2 3" xfId="15118" xr:uid="{F0FB1D90-C50A-4CDE-9946-8BB3BC418681}"/>
    <cellStyle name="40% - Accent1 2 2 2 6 2 3 2" xfId="39519" xr:uid="{53ACC5DE-8D34-4010-A72F-D4CDCB859E3F}"/>
    <cellStyle name="40% - Accent1 2 2 2 6 2 4" xfId="29425" xr:uid="{7E3EBFF1-4F60-4BBD-BA34-1C2A96EEA529}"/>
    <cellStyle name="40% - Accent1 2 2 2 6 3" xfId="7930" xr:uid="{D4498023-A121-4752-861F-5FB43B906C9C}"/>
    <cellStyle name="40% - Accent1 2 2 2 6 3 2" xfId="20674" xr:uid="{16E3D3A7-E283-4AB8-8116-7A41148AD582}"/>
    <cellStyle name="40% - Accent1 2 2 2 6 3 2 2" xfId="43511" xr:uid="{51CB262C-B769-43DA-ACEF-BF3430AA7499}"/>
    <cellStyle name="40% - Accent1 2 2 2 6 3 3" xfId="33417" xr:uid="{078FD47E-5F39-44C4-931F-BBB2101A16A0}"/>
    <cellStyle name="40% - Accent1 2 2 2 6 4" xfId="12752" xr:uid="{219384E2-D3B1-4D99-B88B-80FA45AF833C}"/>
    <cellStyle name="40% - Accent1 2 2 2 6 4 2" xfId="37289" xr:uid="{8EE018B9-A626-43C0-A91A-E9EA6FC408D1}"/>
    <cellStyle name="40% - Accent1 2 2 2 6 5" xfId="15117" xr:uid="{3DB2DBCD-E6F4-4773-97A6-29EA1614082E}"/>
    <cellStyle name="40% - Accent1 2 2 2 6 5 2" xfId="39518" xr:uid="{4429C7F5-7139-4778-93B1-3D7BD7AC4FCF}"/>
    <cellStyle name="40% - Accent1 2 2 2 6 6" xfId="25010" xr:uid="{235A1051-1885-4207-8A85-AAB3ABCB6558}"/>
    <cellStyle name="40% - Accent1 2 2 2 6 6 2" xfId="47844" xr:uid="{FA141EAC-3C40-4B9D-8C9F-42190FF1022A}"/>
    <cellStyle name="40% - Accent1 2 2 2 6 7" xfId="27101" xr:uid="{3B07446F-D718-4C52-BFB3-D2E9D3C5A397}"/>
    <cellStyle name="40% - Accent1 2 2 2 6 7 2" xfId="49915" xr:uid="{B3288142-341E-4F60-974A-899031EDE4FF}"/>
    <cellStyle name="40% - Accent1 2 2 2 6 8" xfId="29424" xr:uid="{2CF1AA0F-F313-4873-AFD0-25C02EE70D46}"/>
    <cellStyle name="40% - Accent1 2 2 2 7" xfId="2371" xr:uid="{D5C1B3D2-B957-4306-A698-9EBDA188654D}"/>
    <cellStyle name="40% - Accent1 2 2 2 7 2" xfId="2372" xr:uid="{2340F799-F00E-4282-988D-A1CBA54380AD}"/>
    <cellStyle name="40% - Accent1 2 2 2 7 2 2" xfId="7933" xr:uid="{C4F25BC2-091D-4713-A5C1-BA98F83BABB6}"/>
    <cellStyle name="40% - Accent1 2 2 2 7 2 2 2" xfId="20677" xr:uid="{7E86E963-7561-4835-B950-E14E54DDD28D}"/>
    <cellStyle name="40% - Accent1 2 2 2 7 2 2 2 2" xfId="43514" xr:uid="{557E5B8F-ABD7-44BD-83F8-4CA5B2AC5854}"/>
    <cellStyle name="40% - Accent1 2 2 2 7 2 2 3" xfId="33420" xr:uid="{4612183B-7A8F-4CC9-BEEE-1579331982C6}"/>
    <cellStyle name="40% - Accent1 2 2 2 7 2 3" xfId="15120" xr:uid="{3E7045FE-CC09-4651-94E7-A98E99F0111D}"/>
    <cellStyle name="40% - Accent1 2 2 2 7 2 3 2" xfId="39521" xr:uid="{8C336EB7-8BD4-4334-9DD8-5994788EC0D8}"/>
    <cellStyle name="40% - Accent1 2 2 2 7 2 4" xfId="29427" xr:uid="{DD246EDE-83AA-4B8A-9B4B-23D5FB6156A3}"/>
    <cellStyle name="40% - Accent1 2 2 2 7 3" xfId="7932" xr:uid="{4799F621-A7C1-4FF2-8575-FED14EB1C4FF}"/>
    <cellStyle name="40% - Accent1 2 2 2 7 3 2" xfId="20676" xr:uid="{0E961DA5-9442-4249-BAAE-37A351D0327F}"/>
    <cellStyle name="40% - Accent1 2 2 2 7 3 2 2" xfId="43513" xr:uid="{EB9E56BF-A315-4261-BED7-0841FFF5ABD4}"/>
    <cellStyle name="40% - Accent1 2 2 2 7 3 3" xfId="33419" xr:uid="{F234B268-C7A3-4338-A7B5-67CEE0B5949F}"/>
    <cellStyle name="40% - Accent1 2 2 2 7 4" xfId="15119" xr:uid="{634FCE36-A09E-4587-8122-C2DEF2528EB0}"/>
    <cellStyle name="40% - Accent1 2 2 2 7 4 2" xfId="39520" xr:uid="{A6400E6E-CBF2-44AB-A134-CCAD0E94A26F}"/>
    <cellStyle name="40% - Accent1 2 2 2 7 5" xfId="29426" xr:uid="{A02C6F10-6080-43A9-9773-1942C6F3BE41}"/>
    <cellStyle name="40% - Accent1 2 2 2 8" xfId="2373" xr:uid="{D41A440E-CFA3-49CC-9014-D58C59111690}"/>
    <cellStyle name="40% - Accent1 2 2 2 8 2" xfId="7934" xr:uid="{05EAB1A4-BDF3-4E0C-B883-F69DC0183483}"/>
    <cellStyle name="40% - Accent1 2 2 2 8 2 2" xfId="20678" xr:uid="{724E9A00-EA66-4CEB-A9F9-736205F28B5D}"/>
    <cellStyle name="40% - Accent1 2 2 2 8 2 2 2" xfId="43515" xr:uid="{4C2C75E0-225D-4976-879F-F3A16F748999}"/>
    <cellStyle name="40% - Accent1 2 2 2 8 2 3" xfId="33421" xr:uid="{6FD7AB4A-5255-4B16-857F-DE37FF4F2ED3}"/>
    <cellStyle name="40% - Accent1 2 2 2 8 3" xfId="15121" xr:uid="{573AEED5-2FD2-428B-8D81-64D3C0041CA4}"/>
    <cellStyle name="40% - Accent1 2 2 2 8 3 2" xfId="39522" xr:uid="{F99E28DF-4606-4C83-809D-DC03DE57D758}"/>
    <cellStyle name="40% - Accent1 2 2 2 8 4" xfId="29428" xr:uid="{3D2ECDA2-1240-4523-B589-913486E335E2}"/>
    <cellStyle name="40% - Accent1 2 2 2 9" xfId="2316" xr:uid="{B342DE9A-3AE2-4B55-8077-F613AC33D54F}"/>
    <cellStyle name="40% - Accent1 2 2 2 9 2" xfId="15064" xr:uid="{5F834650-4447-43DC-B22C-03EA7319F0B6}"/>
    <cellStyle name="40% - Accent1 2 2 2 9 2 2" xfId="39465" xr:uid="{D5CA0859-2787-4B2B-87F5-106840F88FD2}"/>
    <cellStyle name="40% - Accent1 2 2 2 9 3" xfId="29371" xr:uid="{BE2F0919-73F6-404F-8836-636729DE7D5B}"/>
    <cellStyle name="40% - Accent1 2 2 2_Rate Analysis" xfId="12641" xr:uid="{FF24801D-7A2E-41A2-8EA8-DC540888B40C}"/>
    <cellStyle name="40% - Accent1 2 2 3" xfId="2374" xr:uid="{7F7F9D6A-4CE4-4E0E-A6D8-F4D2C0DEBD2E}"/>
    <cellStyle name="40% - Accent1 2 2 3 10" xfId="15122" xr:uid="{553B9A21-ADDA-4780-BC33-A0DFAAE55725}"/>
    <cellStyle name="40% - Accent1 2 2 3 10 2" xfId="39523" xr:uid="{37A4C4E8-6A3C-4017-A199-20A5F9F2760B}"/>
    <cellStyle name="40% - Accent1 2 2 3 11" xfId="23651" xr:uid="{7DE47E47-8432-4F52-A428-CF6BC497DAE8}"/>
    <cellStyle name="40% - Accent1 2 2 3 11 2" xfId="46485" xr:uid="{33A1FC5D-EAEB-405F-9F52-431E6EE5F7DF}"/>
    <cellStyle name="40% - Accent1 2 2 3 12" xfId="25734" xr:uid="{EAA246FE-4C92-4978-A759-57F5D988C3AB}"/>
    <cellStyle name="40% - Accent1 2 2 3 12 2" xfId="48558" xr:uid="{69A1399F-6C01-49F9-A0DE-3219BD52F4B1}"/>
    <cellStyle name="40% - Accent1 2 2 3 13" xfId="29429" xr:uid="{43C244D4-BC28-4180-B47B-51D1E46865D5}"/>
    <cellStyle name="40% - Accent1 2 2 3 2" xfId="2375" xr:uid="{56BB7B96-3C2F-47BD-9C50-9AE7409E0EC8}"/>
    <cellStyle name="40% - Accent1 2 2 3 2 10" xfId="24609" xr:uid="{A59A7390-A802-4A1F-A4F5-D91185F97DDE}"/>
    <cellStyle name="40% - Accent1 2 2 3 2 10 2" xfId="47443" xr:uid="{5FD8CFB5-CB77-422D-AA88-E75B4B4AFD98}"/>
    <cellStyle name="40% - Accent1 2 2 3 2 11" xfId="26699" xr:uid="{A891E2F9-CA1B-4498-9BE5-BB25B93C4205}"/>
    <cellStyle name="40% - Accent1 2 2 3 2 11 2" xfId="49515" xr:uid="{457340C3-FFA9-4B7B-AF73-D2119097361B}"/>
    <cellStyle name="40% - Accent1 2 2 3 2 12" xfId="29430" xr:uid="{8157BA26-E969-4F53-B4E4-DE0A3AFCFE69}"/>
    <cellStyle name="40% - Accent1 2 2 3 2 2" xfId="2376" xr:uid="{3CD07853-6C4F-46C6-96A2-D69D47B3F7DE}"/>
    <cellStyle name="40% - Accent1 2 2 3 2 2 2" xfId="2377" xr:uid="{8849DDED-9964-45D9-8BAA-1C396F51C6BA}"/>
    <cellStyle name="40% - Accent1 2 2 3 2 2 2 2" xfId="2378" xr:uid="{7D1EBA5A-6E56-4EAB-8265-00426F78D212}"/>
    <cellStyle name="40% - Accent1 2 2 3 2 2 2 2 2" xfId="2379" xr:uid="{DAB3C122-E459-4DAF-9DA5-F0B74EF24EEC}"/>
    <cellStyle name="40% - Accent1 2 2 3 2 2 2 2 2 2" xfId="7940" xr:uid="{89331DAE-A615-4293-BB1A-D79793964242}"/>
    <cellStyle name="40% - Accent1 2 2 3 2 2 2 2 2 2 2" xfId="20684" xr:uid="{0529FB44-125B-48D8-BBA9-DB1E7F77B346}"/>
    <cellStyle name="40% - Accent1 2 2 3 2 2 2 2 2 2 2 2" xfId="43521" xr:uid="{DD2D53CE-8FE1-476F-8533-99870C33DE51}"/>
    <cellStyle name="40% - Accent1 2 2 3 2 2 2 2 2 2 3" xfId="33427" xr:uid="{F421A723-17A3-4676-8B2F-3F8DA249E521}"/>
    <cellStyle name="40% - Accent1 2 2 3 2 2 2 2 2 3" xfId="15127" xr:uid="{FD40E329-98D6-4990-B586-2FDEC196554E}"/>
    <cellStyle name="40% - Accent1 2 2 3 2 2 2 2 2 3 2" xfId="39528" xr:uid="{515B8948-1B4B-476B-A158-A984AC594D0B}"/>
    <cellStyle name="40% - Accent1 2 2 3 2 2 2 2 2 4" xfId="29434" xr:uid="{1331E439-CC62-4CA5-97B4-12352D7C2A07}"/>
    <cellStyle name="40% - Accent1 2 2 3 2 2 2 2 3" xfId="7939" xr:uid="{735CDE82-2F2F-4868-A49F-47C9282FD56B}"/>
    <cellStyle name="40% - Accent1 2 2 3 2 2 2 2 3 2" xfId="20683" xr:uid="{B35DCD6B-16AD-4AC9-A2C7-1D705EF9528C}"/>
    <cellStyle name="40% - Accent1 2 2 3 2 2 2 2 3 2 2" xfId="43520" xr:uid="{323E14E6-158B-4911-A719-2499A8C7BDBD}"/>
    <cellStyle name="40% - Accent1 2 2 3 2 2 2 2 3 3" xfId="33426" xr:uid="{CE84A65C-E791-49BA-91DC-70E7EDE7EB7D}"/>
    <cellStyle name="40% - Accent1 2 2 3 2 2 2 2 4" xfId="15126" xr:uid="{C487424D-C1AE-4E82-BC3E-BAD9121B3229}"/>
    <cellStyle name="40% - Accent1 2 2 3 2 2 2 2 4 2" xfId="39527" xr:uid="{75F95D75-854E-4518-AAD7-AFBF87E36521}"/>
    <cellStyle name="40% - Accent1 2 2 3 2 2 2 2 5" xfId="29433" xr:uid="{8A4579D3-D9C4-427E-8C7C-E609C0CEA76F}"/>
    <cellStyle name="40% - Accent1 2 2 3 2 2 2 3" xfId="2380" xr:uid="{E734B2B3-910C-406B-AC8F-CB1D5EA03E7A}"/>
    <cellStyle name="40% - Accent1 2 2 3 2 2 2 3 2" xfId="2381" xr:uid="{6E33E44A-336C-4FBF-BFB6-B8EDA6919960}"/>
    <cellStyle name="40% - Accent1 2 2 3 2 2 2 3 2 2" xfId="7942" xr:uid="{4FCDF1EA-FB75-4B4B-95E2-DD7D3DC6F9F1}"/>
    <cellStyle name="40% - Accent1 2 2 3 2 2 2 3 2 2 2" xfId="20686" xr:uid="{D936C9FE-70C0-4D86-9DF2-3CE6C3A93A84}"/>
    <cellStyle name="40% - Accent1 2 2 3 2 2 2 3 2 2 2 2" xfId="43523" xr:uid="{B53CE294-CF35-407D-9FDB-9DEF87078AD9}"/>
    <cellStyle name="40% - Accent1 2 2 3 2 2 2 3 2 2 3" xfId="33429" xr:uid="{BCC787A4-D290-477A-9220-4F21D549DD5E}"/>
    <cellStyle name="40% - Accent1 2 2 3 2 2 2 3 2 3" xfId="15129" xr:uid="{5D496E9B-4A22-4110-8ACC-9CFBA08CA438}"/>
    <cellStyle name="40% - Accent1 2 2 3 2 2 2 3 2 3 2" xfId="39530" xr:uid="{7A2A646D-0EF4-4D45-A974-2F0064FF40F8}"/>
    <cellStyle name="40% - Accent1 2 2 3 2 2 2 3 2 4" xfId="29436" xr:uid="{EBD5D956-F854-4489-824D-7F3C69F8181F}"/>
    <cellStyle name="40% - Accent1 2 2 3 2 2 2 3 3" xfId="7941" xr:uid="{3B15B544-E3CA-4F9B-BCE1-D024DEA4EF25}"/>
    <cellStyle name="40% - Accent1 2 2 3 2 2 2 3 3 2" xfId="20685" xr:uid="{F00DE840-31E0-4690-A467-02D73EA69C05}"/>
    <cellStyle name="40% - Accent1 2 2 3 2 2 2 3 3 2 2" xfId="43522" xr:uid="{453B2396-DD0B-42C7-AD7F-E13E069370E6}"/>
    <cellStyle name="40% - Accent1 2 2 3 2 2 2 3 3 3" xfId="33428" xr:uid="{3484418C-D217-43CB-A25E-938B475FD067}"/>
    <cellStyle name="40% - Accent1 2 2 3 2 2 2 3 4" xfId="15128" xr:uid="{850FFF77-56D1-49F2-9DC9-B40C1616E5DB}"/>
    <cellStyle name="40% - Accent1 2 2 3 2 2 2 3 4 2" xfId="39529" xr:uid="{4CABE882-EF2B-4C2D-9EDC-37BEEDD3205D}"/>
    <cellStyle name="40% - Accent1 2 2 3 2 2 2 3 5" xfId="29435" xr:uid="{A2BD5B91-28C7-4C02-BA21-77D2BFE5FE8A}"/>
    <cellStyle name="40% - Accent1 2 2 3 2 2 2 4" xfId="2382" xr:uid="{69F0234D-00D3-4350-AD34-FB2F2D47ADD6}"/>
    <cellStyle name="40% - Accent1 2 2 3 2 2 2 4 2" xfId="7943" xr:uid="{C288EC21-41C5-4335-909C-74D0E611E771}"/>
    <cellStyle name="40% - Accent1 2 2 3 2 2 2 4 2 2" xfId="20687" xr:uid="{D93A3B2F-C3CA-4FB6-B500-6F4600DDB9F0}"/>
    <cellStyle name="40% - Accent1 2 2 3 2 2 2 4 2 2 2" xfId="43524" xr:uid="{AFD3AD92-1FB7-4718-9D80-6CED9596165C}"/>
    <cellStyle name="40% - Accent1 2 2 3 2 2 2 4 2 3" xfId="33430" xr:uid="{0121C73F-6ACD-4BD7-AA5D-03FF483E4BD9}"/>
    <cellStyle name="40% - Accent1 2 2 3 2 2 2 4 3" xfId="15130" xr:uid="{AEDB731B-F2F7-47D3-938D-26453DFCE77F}"/>
    <cellStyle name="40% - Accent1 2 2 3 2 2 2 4 3 2" xfId="39531" xr:uid="{2A3304DF-7062-42B5-8341-B05A5D4C221D}"/>
    <cellStyle name="40% - Accent1 2 2 3 2 2 2 4 4" xfId="29437" xr:uid="{F5EEF790-295E-453F-B808-EA1D16684069}"/>
    <cellStyle name="40% - Accent1 2 2 3 2 2 2 5" xfId="7938" xr:uid="{972494B8-7E13-4CFE-B176-9B92C99B6C1C}"/>
    <cellStyle name="40% - Accent1 2 2 3 2 2 2 5 2" xfId="20682" xr:uid="{5A9CB3CE-1F73-43BC-881E-2767D6D44A48}"/>
    <cellStyle name="40% - Accent1 2 2 3 2 2 2 5 2 2" xfId="43519" xr:uid="{BB4EE977-0D08-41B2-860A-4A7FF9C0625C}"/>
    <cellStyle name="40% - Accent1 2 2 3 2 2 2 5 3" xfId="33425" xr:uid="{3E76FA3E-9BD6-4537-BDB9-23E82AE41E5C}"/>
    <cellStyle name="40% - Accent1 2 2 3 2 2 2 6" xfId="15125" xr:uid="{1BF6DFAB-52CE-4781-BF21-4342665800DD}"/>
    <cellStyle name="40% - Accent1 2 2 3 2 2 2 6 2" xfId="39526" xr:uid="{44E51575-16B8-49B6-8A67-868607059059}"/>
    <cellStyle name="40% - Accent1 2 2 3 2 2 2 7" xfId="29432" xr:uid="{B6026E7E-3893-400D-94DF-C2B5F4BEA8D6}"/>
    <cellStyle name="40% - Accent1 2 2 3 2 2 3" xfId="2383" xr:uid="{21C6FECE-7BE8-4351-B9ED-9F0DEE1EA883}"/>
    <cellStyle name="40% - Accent1 2 2 3 2 2 3 2" xfId="2384" xr:uid="{BF5C9C6B-7E14-46DE-B507-AD0F4D0B8E88}"/>
    <cellStyle name="40% - Accent1 2 2 3 2 2 3 2 2" xfId="2385" xr:uid="{A6AE2485-0A47-4E2B-8E11-93667D4625D5}"/>
    <cellStyle name="40% - Accent1 2 2 3 2 2 3 2 2 2" xfId="7946" xr:uid="{9EA196FB-496E-4E44-9655-642603DDF67E}"/>
    <cellStyle name="40% - Accent1 2 2 3 2 2 3 2 2 2 2" xfId="20690" xr:uid="{4B8320CE-9D4B-48FE-BDC1-43899B6492DF}"/>
    <cellStyle name="40% - Accent1 2 2 3 2 2 3 2 2 2 2 2" xfId="43527" xr:uid="{AED7E02A-9B90-473C-9F10-0D5D2DA2427B}"/>
    <cellStyle name="40% - Accent1 2 2 3 2 2 3 2 2 2 3" xfId="33433" xr:uid="{4BCF275B-8BDA-4378-AD45-53BC11C8D1BE}"/>
    <cellStyle name="40% - Accent1 2 2 3 2 2 3 2 2 3" xfId="15133" xr:uid="{C4C00A87-0F2B-4B40-B880-860A451AC1B2}"/>
    <cellStyle name="40% - Accent1 2 2 3 2 2 3 2 2 3 2" xfId="39534" xr:uid="{251C8023-D262-43D5-BE24-85FCF2E9377A}"/>
    <cellStyle name="40% - Accent1 2 2 3 2 2 3 2 2 4" xfId="29440" xr:uid="{07351EFB-26B7-46E9-ACC5-4012481713E8}"/>
    <cellStyle name="40% - Accent1 2 2 3 2 2 3 2 3" xfId="7945" xr:uid="{D51D630A-4041-4CBB-AEC3-F397B109CEAA}"/>
    <cellStyle name="40% - Accent1 2 2 3 2 2 3 2 3 2" xfId="20689" xr:uid="{ADD645B7-369D-49FA-9560-0F0EB1B6D2FC}"/>
    <cellStyle name="40% - Accent1 2 2 3 2 2 3 2 3 2 2" xfId="43526" xr:uid="{36E0CEDD-0B47-4290-BBF8-CC557AE2F1E1}"/>
    <cellStyle name="40% - Accent1 2 2 3 2 2 3 2 3 3" xfId="33432" xr:uid="{FF21E32D-84BF-413F-B027-9D061E43BDE7}"/>
    <cellStyle name="40% - Accent1 2 2 3 2 2 3 2 4" xfId="15132" xr:uid="{27E7B159-D48A-4440-A1D7-DEB1B0738B3D}"/>
    <cellStyle name="40% - Accent1 2 2 3 2 2 3 2 4 2" xfId="39533" xr:uid="{318EA011-CFC5-4194-B260-E41BEC93B33E}"/>
    <cellStyle name="40% - Accent1 2 2 3 2 2 3 2 5" xfId="29439" xr:uid="{5DFDEA5D-D3F6-481B-AEC3-7E88CBB81662}"/>
    <cellStyle name="40% - Accent1 2 2 3 2 2 3 3" xfId="2386" xr:uid="{94C03A1D-D0AB-4D6B-A8A7-5EE1020613D5}"/>
    <cellStyle name="40% - Accent1 2 2 3 2 2 3 3 2" xfId="7947" xr:uid="{7F5BC30B-9986-4163-AB32-249A2E320FF1}"/>
    <cellStyle name="40% - Accent1 2 2 3 2 2 3 3 2 2" xfId="20691" xr:uid="{2A7483BE-507F-427A-8691-C2F4D10DFCEA}"/>
    <cellStyle name="40% - Accent1 2 2 3 2 2 3 3 2 2 2" xfId="43528" xr:uid="{D0A2EBD0-2697-469A-87F3-33F8EAE7EDD3}"/>
    <cellStyle name="40% - Accent1 2 2 3 2 2 3 3 2 3" xfId="33434" xr:uid="{F250A104-4CB1-47BB-B46C-CDD65FB47790}"/>
    <cellStyle name="40% - Accent1 2 2 3 2 2 3 3 3" xfId="15134" xr:uid="{7B2D8EFA-4BC9-474A-B3F0-797745CB9474}"/>
    <cellStyle name="40% - Accent1 2 2 3 2 2 3 3 3 2" xfId="39535" xr:uid="{1FBDB444-9EC0-472C-88B1-F2B63F868E83}"/>
    <cellStyle name="40% - Accent1 2 2 3 2 2 3 3 4" xfId="29441" xr:uid="{382417BE-4821-41D0-9505-92838F34592E}"/>
    <cellStyle name="40% - Accent1 2 2 3 2 2 3 4" xfId="7944" xr:uid="{963FBDD0-7D09-4C6D-89FC-D8BF4C0911AF}"/>
    <cellStyle name="40% - Accent1 2 2 3 2 2 3 4 2" xfId="20688" xr:uid="{9015959C-16B5-4866-8394-30CCBDA6A34E}"/>
    <cellStyle name="40% - Accent1 2 2 3 2 2 3 4 2 2" xfId="43525" xr:uid="{43ABEE53-F59A-4BF0-A853-0A209635D49D}"/>
    <cellStyle name="40% - Accent1 2 2 3 2 2 3 4 3" xfId="33431" xr:uid="{893CC29E-7101-483A-8731-B1E9A1A05736}"/>
    <cellStyle name="40% - Accent1 2 2 3 2 2 3 5" xfId="15131" xr:uid="{67B5B12F-2EC8-45ED-ADCD-31B86C246B0C}"/>
    <cellStyle name="40% - Accent1 2 2 3 2 2 3 5 2" xfId="39532" xr:uid="{5AC1762A-869A-4A47-A51A-32406D685543}"/>
    <cellStyle name="40% - Accent1 2 2 3 2 2 3 6" xfId="29438" xr:uid="{B7D8AED1-6741-4ABA-B6D7-62B1F195612B}"/>
    <cellStyle name="40% - Accent1 2 2 3 2 2 4" xfId="2387" xr:uid="{C1B28829-2E23-46A2-97D3-CD2233687B2A}"/>
    <cellStyle name="40% - Accent1 2 2 3 2 2 4 2" xfId="2388" xr:uid="{428C69BF-ED10-4B9E-B925-4D14F43673EB}"/>
    <cellStyle name="40% - Accent1 2 2 3 2 2 4 2 2" xfId="7949" xr:uid="{FAC89F40-BBC1-4C9E-9968-2BF71298F1D7}"/>
    <cellStyle name="40% - Accent1 2 2 3 2 2 4 2 2 2" xfId="20693" xr:uid="{CEF11CC9-9B98-46C7-909F-3B7598A52AD1}"/>
    <cellStyle name="40% - Accent1 2 2 3 2 2 4 2 2 2 2" xfId="43530" xr:uid="{A4CA8DFB-896E-4DF3-96B1-DF8A016FA889}"/>
    <cellStyle name="40% - Accent1 2 2 3 2 2 4 2 2 3" xfId="33436" xr:uid="{ABBC7833-1FA5-465A-B29C-C40ED7E9B168}"/>
    <cellStyle name="40% - Accent1 2 2 3 2 2 4 2 3" xfId="15136" xr:uid="{716C9CA4-7CFA-4440-9275-87EC2B63DCA2}"/>
    <cellStyle name="40% - Accent1 2 2 3 2 2 4 2 3 2" xfId="39537" xr:uid="{299835E2-7B11-4598-9A1C-B77F531E7926}"/>
    <cellStyle name="40% - Accent1 2 2 3 2 2 4 2 4" xfId="29443" xr:uid="{23AC8B25-E10F-41DA-B8C8-D8322F3AF43B}"/>
    <cellStyle name="40% - Accent1 2 2 3 2 2 4 3" xfId="7948" xr:uid="{9C5C859C-088F-48DB-97C2-8EFDBDBB3BFD}"/>
    <cellStyle name="40% - Accent1 2 2 3 2 2 4 3 2" xfId="20692" xr:uid="{4C1CCD8D-CE44-46D8-B939-53DF63CAE31B}"/>
    <cellStyle name="40% - Accent1 2 2 3 2 2 4 3 2 2" xfId="43529" xr:uid="{1B30BDAC-2A54-4B62-820D-DDECA7BA035B}"/>
    <cellStyle name="40% - Accent1 2 2 3 2 2 4 3 3" xfId="33435" xr:uid="{DD9538F7-C46D-4DC0-AD30-AA13B51C3217}"/>
    <cellStyle name="40% - Accent1 2 2 3 2 2 4 4" xfId="15135" xr:uid="{9C5E4ED1-B6D7-4034-9306-C283818AFBBE}"/>
    <cellStyle name="40% - Accent1 2 2 3 2 2 4 4 2" xfId="39536" xr:uid="{19EBBC6E-1A22-45E8-8B66-08CA64D88792}"/>
    <cellStyle name="40% - Accent1 2 2 3 2 2 4 5" xfId="29442" xr:uid="{4C915B92-3E6F-4D1C-B8D0-FCEE1E951177}"/>
    <cellStyle name="40% - Accent1 2 2 3 2 2 5" xfId="2389" xr:uid="{DCC90CE2-B6AF-4C39-94C5-3968D5E04A3A}"/>
    <cellStyle name="40% - Accent1 2 2 3 2 2 5 2" xfId="7950" xr:uid="{5B8A29C0-B384-4C90-887F-CCC23B6A3F1A}"/>
    <cellStyle name="40% - Accent1 2 2 3 2 2 5 2 2" xfId="20694" xr:uid="{B225D099-4BE2-496A-8B24-B85E2237BD61}"/>
    <cellStyle name="40% - Accent1 2 2 3 2 2 5 2 2 2" xfId="43531" xr:uid="{862CF185-4A13-4062-A7D3-C0175F27B01E}"/>
    <cellStyle name="40% - Accent1 2 2 3 2 2 5 2 3" xfId="33437" xr:uid="{E402BD1A-0DFA-4292-B33B-1097E14037E4}"/>
    <cellStyle name="40% - Accent1 2 2 3 2 2 5 3" xfId="15137" xr:uid="{955AB2EE-1FD1-42B9-A877-AA54927235FF}"/>
    <cellStyle name="40% - Accent1 2 2 3 2 2 5 3 2" xfId="39538" xr:uid="{2BB371D9-4CC6-4CF8-83C3-37C63F886C47}"/>
    <cellStyle name="40% - Accent1 2 2 3 2 2 5 4" xfId="29444" xr:uid="{3E91E707-3954-4227-B1A8-3DF14B2A3503}"/>
    <cellStyle name="40% - Accent1 2 2 3 2 2 6" xfId="7937" xr:uid="{81991A72-7EF2-485B-8DCA-DDBE2AFCCA18}"/>
    <cellStyle name="40% - Accent1 2 2 3 2 2 6 2" xfId="20681" xr:uid="{9F8AD118-8D3E-41ED-B683-5AF7C0E43279}"/>
    <cellStyle name="40% - Accent1 2 2 3 2 2 6 2 2" xfId="43518" xr:uid="{3C6D4859-BD54-4533-A337-D60FBC24E2FD}"/>
    <cellStyle name="40% - Accent1 2 2 3 2 2 6 3" xfId="33424" xr:uid="{64706ACB-376A-49AB-82E0-00B1387820E6}"/>
    <cellStyle name="40% - Accent1 2 2 3 2 2 7" xfId="15124" xr:uid="{63AAE4BC-A70F-41DD-979F-E4BE208215E2}"/>
    <cellStyle name="40% - Accent1 2 2 3 2 2 7 2" xfId="39525" xr:uid="{91BC52C9-2F2C-46C9-9F71-D96FE6D38DF1}"/>
    <cellStyle name="40% - Accent1 2 2 3 2 2 8" xfId="29431" xr:uid="{E27E0DD1-7B91-4552-BF6D-0CBD0B2CA886}"/>
    <cellStyle name="40% - Accent1 2 2 3 2 3" xfId="2390" xr:uid="{C5D6F1F4-1B43-482D-AC0F-35B4229146CA}"/>
    <cellStyle name="40% - Accent1 2 2 3 2 3 2" xfId="2391" xr:uid="{20F765CF-F840-42CE-92E8-85512BD3BED9}"/>
    <cellStyle name="40% - Accent1 2 2 3 2 3 2 2" xfId="2392" xr:uid="{A6D3D601-59B4-4C6E-965B-A571E6BA7187}"/>
    <cellStyle name="40% - Accent1 2 2 3 2 3 2 2 2" xfId="7953" xr:uid="{6A260846-E16A-46AC-B711-86ECA0CED53A}"/>
    <cellStyle name="40% - Accent1 2 2 3 2 3 2 2 2 2" xfId="20697" xr:uid="{AA176CD7-7D43-4079-A9FB-8526FF85B043}"/>
    <cellStyle name="40% - Accent1 2 2 3 2 3 2 2 2 2 2" xfId="43534" xr:uid="{90A4DBE7-AD4F-4224-B4DF-FF9A65CE5C41}"/>
    <cellStyle name="40% - Accent1 2 2 3 2 3 2 2 2 3" xfId="33440" xr:uid="{AA090F4B-508C-4BC8-8DD6-B3CAB567D3D3}"/>
    <cellStyle name="40% - Accent1 2 2 3 2 3 2 2 3" xfId="15140" xr:uid="{CB6D8147-924C-444E-A601-D21506142232}"/>
    <cellStyle name="40% - Accent1 2 2 3 2 3 2 2 3 2" xfId="39541" xr:uid="{8CD8C383-20EF-49A3-85A4-CAB970536F71}"/>
    <cellStyle name="40% - Accent1 2 2 3 2 3 2 2 4" xfId="29447" xr:uid="{1FCF04B9-E147-42DE-B071-B6635607345D}"/>
    <cellStyle name="40% - Accent1 2 2 3 2 3 2 3" xfId="7952" xr:uid="{8CCC6F06-5DBA-4900-BF02-3E96EFFDE4DA}"/>
    <cellStyle name="40% - Accent1 2 2 3 2 3 2 3 2" xfId="20696" xr:uid="{DC22CFCA-CC34-45DC-90DF-E6191E37D495}"/>
    <cellStyle name="40% - Accent1 2 2 3 2 3 2 3 2 2" xfId="43533" xr:uid="{56481C97-9022-4DDD-B7A6-6A4FB8502B5D}"/>
    <cellStyle name="40% - Accent1 2 2 3 2 3 2 3 3" xfId="33439" xr:uid="{861DC6EF-4B3E-4176-90E9-9B85D6652771}"/>
    <cellStyle name="40% - Accent1 2 2 3 2 3 2 4" xfId="15139" xr:uid="{B7ED90D3-426D-47BB-AF4C-C9BA93F14B40}"/>
    <cellStyle name="40% - Accent1 2 2 3 2 3 2 4 2" xfId="39540" xr:uid="{8F071B81-3604-4CFC-BBC0-BAF8A706ADEC}"/>
    <cellStyle name="40% - Accent1 2 2 3 2 3 2 5" xfId="29446" xr:uid="{A728A392-2C7D-472E-A3B0-221D4F489244}"/>
    <cellStyle name="40% - Accent1 2 2 3 2 3 3" xfId="2393" xr:uid="{4CFEFEDF-595E-45DA-8C3F-684FB5C5069A}"/>
    <cellStyle name="40% - Accent1 2 2 3 2 3 3 2" xfId="2394" xr:uid="{EE91CC17-5FBD-436F-8547-3EB00A760196}"/>
    <cellStyle name="40% - Accent1 2 2 3 2 3 3 2 2" xfId="7955" xr:uid="{D21DE87D-FB30-458A-8764-C26A5EDB0577}"/>
    <cellStyle name="40% - Accent1 2 2 3 2 3 3 2 2 2" xfId="20699" xr:uid="{BCC173BE-E233-4353-86E4-95C2841AB472}"/>
    <cellStyle name="40% - Accent1 2 2 3 2 3 3 2 2 2 2" xfId="43536" xr:uid="{01E79948-DA54-4BCD-8C9F-738976DFDBDB}"/>
    <cellStyle name="40% - Accent1 2 2 3 2 3 3 2 2 3" xfId="33442" xr:uid="{B8F42A7F-FD0B-49BD-8E43-1C6A064D0E6E}"/>
    <cellStyle name="40% - Accent1 2 2 3 2 3 3 2 3" xfId="15142" xr:uid="{E57FAB5F-45FC-4E64-80AF-DAB94F261928}"/>
    <cellStyle name="40% - Accent1 2 2 3 2 3 3 2 3 2" xfId="39543" xr:uid="{C241E777-EEDA-4FFF-8C65-9B6C881028EE}"/>
    <cellStyle name="40% - Accent1 2 2 3 2 3 3 2 4" xfId="29449" xr:uid="{ABDDC35F-06E5-4381-B282-456CBB716271}"/>
    <cellStyle name="40% - Accent1 2 2 3 2 3 3 3" xfId="7954" xr:uid="{6239983E-E266-4881-97EB-D7208A48C082}"/>
    <cellStyle name="40% - Accent1 2 2 3 2 3 3 3 2" xfId="20698" xr:uid="{16997A98-1925-4EA5-A81D-3462ED1D21E7}"/>
    <cellStyle name="40% - Accent1 2 2 3 2 3 3 3 2 2" xfId="43535" xr:uid="{23A9E30A-2C69-45CA-8648-24422C817E75}"/>
    <cellStyle name="40% - Accent1 2 2 3 2 3 3 3 3" xfId="33441" xr:uid="{18B489B8-4891-4CBC-9ECA-4FBDBD2D28D1}"/>
    <cellStyle name="40% - Accent1 2 2 3 2 3 3 4" xfId="15141" xr:uid="{56B8F890-0133-4AF1-A60D-A7450A379F45}"/>
    <cellStyle name="40% - Accent1 2 2 3 2 3 3 4 2" xfId="39542" xr:uid="{1BD47F57-F420-46D2-992C-4102A56CFAB1}"/>
    <cellStyle name="40% - Accent1 2 2 3 2 3 3 5" xfId="29448" xr:uid="{E4852367-D859-4BB6-A424-7AE709A64828}"/>
    <cellStyle name="40% - Accent1 2 2 3 2 3 4" xfId="2395" xr:uid="{459A2D8E-B0D8-4B12-B47F-A171C85CAAAB}"/>
    <cellStyle name="40% - Accent1 2 2 3 2 3 4 2" xfId="7956" xr:uid="{FC404F06-13D7-4DF6-B7F8-253C18B25F47}"/>
    <cellStyle name="40% - Accent1 2 2 3 2 3 4 2 2" xfId="20700" xr:uid="{18AD4175-307A-4B51-B1BC-2016FEBD399C}"/>
    <cellStyle name="40% - Accent1 2 2 3 2 3 4 2 2 2" xfId="43537" xr:uid="{69645EBB-109C-4DFC-AB5D-3D402C666EE7}"/>
    <cellStyle name="40% - Accent1 2 2 3 2 3 4 2 3" xfId="33443" xr:uid="{E9B0442C-6364-4275-871D-E1C3028B7B6A}"/>
    <cellStyle name="40% - Accent1 2 2 3 2 3 4 3" xfId="15143" xr:uid="{A1E258DD-EC23-4B19-AC8C-3B3FBBC8F79C}"/>
    <cellStyle name="40% - Accent1 2 2 3 2 3 4 3 2" xfId="39544" xr:uid="{34642A4D-07F6-4701-949E-F385C06E7265}"/>
    <cellStyle name="40% - Accent1 2 2 3 2 3 4 4" xfId="29450" xr:uid="{7B5EFCC9-ED73-4300-A57B-86E45B45CA8E}"/>
    <cellStyle name="40% - Accent1 2 2 3 2 3 5" xfId="7951" xr:uid="{88B5C2EB-4AC3-4255-9A75-7EC79A7946E5}"/>
    <cellStyle name="40% - Accent1 2 2 3 2 3 5 2" xfId="20695" xr:uid="{C1D35FF8-A821-4B38-A097-AEBDC407F87C}"/>
    <cellStyle name="40% - Accent1 2 2 3 2 3 5 2 2" xfId="43532" xr:uid="{27B44E4F-8BE7-41A1-B909-0E2587BB9AF5}"/>
    <cellStyle name="40% - Accent1 2 2 3 2 3 5 3" xfId="33438" xr:uid="{4D0C924E-544F-417F-9A3A-30631F0F4A56}"/>
    <cellStyle name="40% - Accent1 2 2 3 2 3 6" xfId="15138" xr:uid="{C6B3FFA1-0B32-48E6-80B6-7CC81F57206C}"/>
    <cellStyle name="40% - Accent1 2 2 3 2 3 6 2" xfId="39539" xr:uid="{3C9FD3F0-EE95-4A09-AEDC-891323027A82}"/>
    <cellStyle name="40% - Accent1 2 2 3 2 3 7" xfId="29445" xr:uid="{F70A564E-46A2-47FC-9E92-269A82C992E1}"/>
    <cellStyle name="40% - Accent1 2 2 3 2 4" xfId="2396" xr:uid="{E65F062B-D975-441C-9D89-36CE4C1FCBBB}"/>
    <cellStyle name="40% - Accent1 2 2 3 2 4 2" xfId="2397" xr:uid="{EB5FE3FE-5A48-4815-9788-6875B8B54350}"/>
    <cellStyle name="40% - Accent1 2 2 3 2 4 2 2" xfId="2398" xr:uid="{0C5CCCC6-C5E5-45C6-99AE-0ED263B2EC04}"/>
    <cellStyle name="40% - Accent1 2 2 3 2 4 2 2 2" xfId="7959" xr:uid="{162ED235-B613-4C85-8B7A-FF84627AC71D}"/>
    <cellStyle name="40% - Accent1 2 2 3 2 4 2 2 2 2" xfId="20703" xr:uid="{C6D9317F-BDD0-44CB-8472-312EA68FD596}"/>
    <cellStyle name="40% - Accent1 2 2 3 2 4 2 2 2 2 2" xfId="43540" xr:uid="{86DD91EC-A208-44F9-A2F8-D6160836F5A5}"/>
    <cellStyle name="40% - Accent1 2 2 3 2 4 2 2 2 3" xfId="33446" xr:uid="{CC3F6D1E-5697-4134-9B6B-05FAF377B894}"/>
    <cellStyle name="40% - Accent1 2 2 3 2 4 2 2 3" xfId="15146" xr:uid="{566A01B5-D11C-4C19-B403-4FFD7F882587}"/>
    <cellStyle name="40% - Accent1 2 2 3 2 4 2 2 3 2" xfId="39547" xr:uid="{16400DF7-8FA0-4ED5-A8CC-7D4A7F276411}"/>
    <cellStyle name="40% - Accent1 2 2 3 2 4 2 2 4" xfId="29453" xr:uid="{1FD7A665-7CFA-4198-978E-127C6395F45F}"/>
    <cellStyle name="40% - Accent1 2 2 3 2 4 2 3" xfId="7958" xr:uid="{259DAAB9-B0D9-4919-B789-F4E6D8E89227}"/>
    <cellStyle name="40% - Accent1 2 2 3 2 4 2 3 2" xfId="20702" xr:uid="{C9EB5B0E-9C5C-4EB7-8DBF-81C5794892E6}"/>
    <cellStyle name="40% - Accent1 2 2 3 2 4 2 3 2 2" xfId="43539" xr:uid="{871851AE-8457-4CAD-8CA7-40A29D3D5C17}"/>
    <cellStyle name="40% - Accent1 2 2 3 2 4 2 3 3" xfId="33445" xr:uid="{3DDB99E0-4284-4BBA-9AC5-A15AC4B19F83}"/>
    <cellStyle name="40% - Accent1 2 2 3 2 4 2 4" xfId="15145" xr:uid="{575D5B96-0847-47BE-9BEA-4F1369D9AA45}"/>
    <cellStyle name="40% - Accent1 2 2 3 2 4 2 4 2" xfId="39546" xr:uid="{B43CE91E-A618-4ED4-A554-B94C209DAAB2}"/>
    <cellStyle name="40% - Accent1 2 2 3 2 4 2 5" xfId="29452" xr:uid="{CFA8E220-9AA5-4263-AADA-D9170C302A26}"/>
    <cellStyle name="40% - Accent1 2 2 3 2 4 3" xfId="2399" xr:uid="{BC9F883E-1442-41A5-9520-7CA7745D64C8}"/>
    <cellStyle name="40% - Accent1 2 2 3 2 4 3 2" xfId="7960" xr:uid="{5374F16C-5D73-40B4-BC04-E7EB4A567824}"/>
    <cellStyle name="40% - Accent1 2 2 3 2 4 3 2 2" xfId="20704" xr:uid="{6A9F7DA6-34FC-4D81-B7B7-100AF495C458}"/>
    <cellStyle name="40% - Accent1 2 2 3 2 4 3 2 2 2" xfId="43541" xr:uid="{94097127-6155-4C8C-8D16-70C08BBD99E7}"/>
    <cellStyle name="40% - Accent1 2 2 3 2 4 3 2 3" xfId="33447" xr:uid="{B7264BB0-7EE4-4555-908E-E4B3F96F1507}"/>
    <cellStyle name="40% - Accent1 2 2 3 2 4 3 3" xfId="15147" xr:uid="{692E6281-472E-4FD9-849C-50785B47434D}"/>
    <cellStyle name="40% - Accent1 2 2 3 2 4 3 3 2" xfId="39548" xr:uid="{AEFB08E0-C74B-47FE-8087-2004BE7AD88D}"/>
    <cellStyle name="40% - Accent1 2 2 3 2 4 3 4" xfId="29454" xr:uid="{ACD4FBC9-D312-4AF2-9DDE-FE3559D6EF77}"/>
    <cellStyle name="40% - Accent1 2 2 3 2 4 4" xfId="7957" xr:uid="{60C66AC8-7AA1-409D-873E-A69ECD0A5CB1}"/>
    <cellStyle name="40% - Accent1 2 2 3 2 4 4 2" xfId="20701" xr:uid="{DE5F182F-1489-4C8D-9958-D50F4D0522F2}"/>
    <cellStyle name="40% - Accent1 2 2 3 2 4 4 2 2" xfId="43538" xr:uid="{4BAF5E47-F6F5-494D-B7C7-D0D0D30B364A}"/>
    <cellStyle name="40% - Accent1 2 2 3 2 4 4 3" xfId="33444" xr:uid="{3E4357BE-FA78-4AFF-A7C9-628202B2F2D2}"/>
    <cellStyle name="40% - Accent1 2 2 3 2 4 5" xfId="15144" xr:uid="{A7FB5635-943B-4D37-96DF-61F0CD2D1475}"/>
    <cellStyle name="40% - Accent1 2 2 3 2 4 5 2" xfId="39545" xr:uid="{5389E5C0-D913-450F-976B-D396C6BFD8FB}"/>
    <cellStyle name="40% - Accent1 2 2 3 2 4 6" xfId="29451" xr:uid="{BB7B69DD-CAD4-44F0-B636-123B017F76D9}"/>
    <cellStyle name="40% - Accent1 2 2 3 2 5" xfId="2400" xr:uid="{D2ED8FD4-0C85-433A-9752-099A86353749}"/>
    <cellStyle name="40% - Accent1 2 2 3 2 5 2" xfId="2401" xr:uid="{A28135CC-DE9B-4E4D-B5B4-267C558B0887}"/>
    <cellStyle name="40% - Accent1 2 2 3 2 5 2 2" xfId="7962" xr:uid="{CE78808C-7949-4A9C-BA81-E5D36CF96845}"/>
    <cellStyle name="40% - Accent1 2 2 3 2 5 2 2 2" xfId="20706" xr:uid="{E1CF1F69-9CBC-4371-A3EF-6BD14C362594}"/>
    <cellStyle name="40% - Accent1 2 2 3 2 5 2 2 2 2" xfId="43543" xr:uid="{937434F4-D932-4645-97BF-4FDFBFBE7A13}"/>
    <cellStyle name="40% - Accent1 2 2 3 2 5 2 2 3" xfId="33449" xr:uid="{E5D1259F-F05E-48F5-847F-1A65EEA3FAB6}"/>
    <cellStyle name="40% - Accent1 2 2 3 2 5 2 3" xfId="15149" xr:uid="{CEFA19CD-55AB-4B1D-93AF-986E8CCA558B}"/>
    <cellStyle name="40% - Accent1 2 2 3 2 5 2 3 2" xfId="39550" xr:uid="{1055F5A0-3545-4339-9257-D5CC935C4E06}"/>
    <cellStyle name="40% - Accent1 2 2 3 2 5 2 4" xfId="29456" xr:uid="{3B5CB88B-0CAB-4E79-A5D5-2C5FC66C268D}"/>
    <cellStyle name="40% - Accent1 2 2 3 2 5 3" xfId="7961" xr:uid="{75ACF3C6-8AE5-4D7B-B102-C4F820EC42DC}"/>
    <cellStyle name="40% - Accent1 2 2 3 2 5 3 2" xfId="20705" xr:uid="{F23ACBDA-EF5D-4935-A335-891449710EF7}"/>
    <cellStyle name="40% - Accent1 2 2 3 2 5 3 2 2" xfId="43542" xr:uid="{B37C97F0-8EE9-4FBF-A74A-3862F11E2BA1}"/>
    <cellStyle name="40% - Accent1 2 2 3 2 5 3 3" xfId="33448" xr:uid="{86042E5D-CDDD-4775-A189-244D0B5F6DE7}"/>
    <cellStyle name="40% - Accent1 2 2 3 2 5 4" xfId="15148" xr:uid="{9E6D318A-8F4B-4B69-A7D2-2A4349847868}"/>
    <cellStyle name="40% - Accent1 2 2 3 2 5 4 2" xfId="39549" xr:uid="{3FB0A25E-E626-4A18-9839-660EE6A9570D}"/>
    <cellStyle name="40% - Accent1 2 2 3 2 5 5" xfId="29455" xr:uid="{684236EB-2351-4EBE-A82E-7ED2F63CCE7F}"/>
    <cellStyle name="40% - Accent1 2 2 3 2 6" xfId="2402" xr:uid="{4A31DB73-8073-41E4-A599-FB079E03A88A}"/>
    <cellStyle name="40% - Accent1 2 2 3 2 6 2" xfId="7963" xr:uid="{0302388B-2C41-4E76-8E8D-BFEAC3F616E7}"/>
    <cellStyle name="40% - Accent1 2 2 3 2 6 2 2" xfId="20707" xr:uid="{E6877BF0-C9B4-4D23-AD0A-C531B5F27DA6}"/>
    <cellStyle name="40% - Accent1 2 2 3 2 6 2 2 2" xfId="43544" xr:uid="{8E807C80-EAB3-4018-A9F5-492690744C47}"/>
    <cellStyle name="40% - Accent1 2 2 3 2 6 2 3" xfId="33450" xr:uid="{6229D8B5-EF52-459B-986F-EFB981EDD4C8}"/>
    <cellStyle name="40% - Accent1 2 2 3 2 6 3" xfId="15150" xr:uid="{1EBA442E-9991-4B4E-857C-2B06E5E2FFAD}"/>
    <cellStyle name="40% - Accent1 2 2 3 2 6 3 2" xfId="39551" xr:uid="{431A28E4-B471-4826-BEE8-B4C68FB48EE9}"/>
    <cellStyle name="40% - Accent1 2 2 3 2 6 4" xfId="29457" xr:uid="{58E1ECB4-9186-49D5-B3F5-84A6840E019D}"/>
    <cellStyle name="40% - Accent1 2 2 3 2 7" xfId="7936" xr:uid="{C48DB5C0-1EEE-45A9-9121-7DEDB74ACF4E}"/>
    <cellStyle name="40% - Accent1 2 2 3 2 7 2" xfId="20680" xr:uid="{F385B16A-6780-4F13-9A3E-1FAF5ED0DD9E}"/>
    <cellStyle name="40% - Accent1 2 2 3 2 7 2 2" xfId="43517" xr:uid="{0F8A6835-C23C-4442-B2B1-055AF7DCEFFD}"/>
    <cellStyle name="40% - Accent1 2 2 3 2 7 3" xfId="33423" xr:uid="{09A349C1-0BFA-47EA-97BC-4B5AB864171D}"/>
    <cellStyle name="40% - Accent1 2 2 3 2 8" xfId="11834" xr:uid="{98572A38-0726-487B-8633-F89CF889B870}"/>
    <cellStyle name="40% - Accent1 2 2 3 2 8 2" xfId="36888" xr:uid="{C91E26AD-2791-477E-9523-56B15BC8CDAA}"/>
    <cellStyle name="40% - Accent1 2 2 3 2 9" xfId="15123" xr:uid="{F7AD38AC-D0BF-4DAE-8B6F-75787F5F0457}"/>
    <cellStyle name="40% - Accent1 2 2 3 2 9 2" xfId="39524" xr:uid="{294F0FE2-2215-4420-9F9B-B4FDFDD59099}"/>
    <cellStyle name="40% - Accent1 2 2 3 3" xfId="2403" xr:uid="{17A3EFC7-B93B-4A18-9C59-009C9D67D00E}"/>
    <cellStyle name="40% - Accent1 2 2 3 3 2" xfId="2404" xr:uid="{0454E3C6-AD14-4371-9848-B56877C7D492}"/>
    <cellStyle name="40% - Accent1 2 2 3 3 2 2" xfId="2405" xr:uid="{AF951F9A-022B-47C5-818A-C3FA7564F86B}"/>
    <cellStyle name="40% - Accent1 2 2 3 3 2 2 2" xfId="2406" xr:uid="{8A686A11-C084-48CF-B7FA-0BA17CFCBD72}"/>
    <cellStyle name="40% - Accent1 2 2 3 3 2 2 2 2" xfId="7967" xr:uid="{C8783B2A-4043-453A-9786-23E6E76A9BA4}"/>
    <cellStyle name="40% - Accent1 2 2 3 3 2 2 2 2 2" xfId="20711" xr:uid="{A3B50CBF-64D5-4AFE-BDB3-39F0B1C89E09}"/>
    <cellStyle name="40% - Accent1 2 2 3 3 2 2 2 2 2 2" xfId="43548" xr:uid="{53486BFC-A159-4CE7-8734-8D6A6908F1BA}"/>
    <cellStyle name="40% - Accent1 2 2 3 3 2 2 2 2 3" xfId="33454" xr:uid="{15240343-A48D-40BF-AEFC-3A7C9AEB883A}"/>
    <cellStyle name="40% - Accent1 2 2 3 3 2 2 2 3" xfId="15154" xr:uid="{8561814A-78FB-4E72-9CEA-7B29A9BFE813}"/>
    <cellStyle name="40% - Accent1 2 2 3 3 2 2 2 3 2" xfId="39555" xr:uid="{A286B81A-4F16-4E3C-B132-F844D832868D}"/>
    <cellStyle name="40% - Accent1 2 2 3 3 2 2 2 4" xfId="29461" xr:uid="{D35F4F81-E6C6-421D-9305-66E2D377BC31}"/>
    <cellStyle name="40% - Accent1 2 2 3 3 2 2 3" xfId="7966" xr:uid="{2D331351-B55B-46A4-88DF-B5B2B4866A36}"/>
    <cellStyle name="40% - Accent1 2 2 3 3 2 2 3 2" xfId="20710" xr:uid="{7960648A-C0C7-4EB6-94D0-A04E84BD3FD2}"/>
    <cellStyle name="40% - Accent1 2 2 3 3 2 2 3 2 2" xfId="43547" xr:uid="{1A28F515-EB69-4835-8320-FC0E6EBDFA84}"/>
    <cellStyle name="40% - Accent1 2 2 3 3 2 2 3 3" xfId="33453" xr:uid="{15C310E0-E050-4D89-ACE7-B126367ADCCF}"/>
    <cellStyle name="40% - Accent1 2 2 3 3 2 2 4" xfId="15153" xr:uid="{31A027F2-D567-438E-A60D-6C437BB8B0CF}"/>
    <cellStyle name="40% - Accent1 2 2 3 3 2 2 4 2" xfId="39554" xr:uid="{9A5574C7-8412-4936-89A9-1F50610FA97C}"/>
    <cellStyle name="40% - Accent1 2 2 3 3 2 2 5" xfId="29460" xr:uid="{4671D69F-DEEB-49D4-AE6B-8283DBD97642}"/>
    <cellStyle name="40% - Accent1 2 2 3 3 2 3" xfId="2407" xr:uid="{090C9112-03FE-4481-9305-3FCCCBB12033}"/>
    <cellStyle name="40% - Accent1 2 2 3 3 2 3 2" xfId="2408" xr:uid="{F6798348-830E-4651-96CD-109E2B08F94F}"/>
    <cellStyle name="40% - Accent1 2 2 3 3 2 3 2 2" xfId="7969" xr:uid="{78171F82-826F-4BB1-85B8-1C45C12983FB}"/>
    <cellStyle name="40% - Accent1 2 2 3 3 2 3 2 2 2" xfId="20713" xr:uid="{DC0B7EB0-D901-4BD1-A791-819B29E75ACC}"/>
    <cellStyle name="40% - Accent1 2 2 3 3 2 3 2 2 2 2" xfId="43550" xr:uid="{623A9C71-DEF5-4F04-BFFF-E5A9B5985110}"/>
    <cellStyle name="40% - Accent1 2 2 3 3 2 3 2 2 3" xfId="33456" xr:uid="{A2382CFC-5EE6-4F55-904A-6E096E873597}"/>
    <cellStyle name="40% - Accent1 2 2 3 3 2 3 2 3" xfId="15156" xr:uid="{EF1A0834-95A9-4E23-8046-E6797B557D9E}"/>
    <cellStyle name="40% - Accent1 2 2 3 3 2 3 2 3 2" xfId="39557" xr:uid="{E1BD9A80-1341-4B7F-8199-BFCF12AC5964}"/>
    <cellStyle name="40% - Accent1 2 2 3 3 2 3 2 4" xfId="29463" xr:uid="{289DB6A9-6D40-49C6-B578-F10DE1D0535F}"/>
    <cellStyle name="40% - Accent1 2 2 3 3 2 3 3" xfId="7968" xr:uid="{4280E6DF-F8A7-4325-BBFE-0E0B0D39EDC2}"/>
    <cellStyle name="40% - Accent1 2 2 3 3 2 3 3 2" xfId="20712" xr:uid="{DCA6238C-7570-4F28-BAAE-C75CF3463858}"/>
    <cellStyle name="40% - Accent1 2 2 3 3 2 3 3 2 2" xfId="43549" xr:uid="{97021250-10B0-45BA-8712-EF27B9693A19}"/>
    <cellStyle name="40% - Accent1 2 2 3 3 2 3 3 3" xfId="33455" xr:uid="{3BC0E3BD-EE70-4CC4-915E-D275A32BE002}"/>
    <cellStyle name="40% - Accent1 2 2 3 3 2 3 4" xfId="15155" xr:uid="{AB0530E7-66B9-4F7A-BA9A-EFB753AAFAC2}"/>
    <cellStyle name="40% - Accent1 2 2 3 3 2 3 4 2" xfId="39556" xr:uid="{F8F216B2-C6FA-4FFD-9966-7182D5FF0E61}"/>
    <cellStyle name="40% - Accent1 2 2 3 3 2 3 5" xfId="29462" xr:uid="{CCF92D9F-36B4-4F37-A91D-A18417DE1124}"/>
    <cellStyle name="40% - Accent1 2 2 3 3 2 4" xfId="2409" xr:uid="{EB265664-D3DB-458C-8004-313A3F5AC0CF}"/>
    <cellStyle name="40% - Accent1 2 2 3 3 2 4 2" xfId="7970" xr:uid="{8532A6FD-83FC-4A96-9C1E-FF3E44347D5E}"/>
    <cellStyle name="40% - Accent1 2 2 3 3 2 4 2 2" xfId="20714" xr:uid="{A220AE29-02A8-4C22-951F-5D9293AA7D0E}"/>
    <cellStyle name="40% - Accent1 2 2 3 3 2 4 2 2 2" xfId="43551" xr:uid="{96357E3E-D234-47C7-932D-5499B2A4130F}"/>
    <cellStyle name="40% - Accent1 2 2 3 3 2 4 2 3" xfId="33457" xr:uid="{751F3422-6927-4045-9705-DECA20E2A628}"/>
    <cellStyle name="40% - Accent1 2 2 3 3 2 4 3" xfId="15157" xr:uid="{791FF17A-F766-4CAF-B900-1FCD42210D35}"/>
    <cellStyle name="40% - Accent1 2 2 3 3 2 4 3 2" xfId="39558" xr:uid="{1F2C31B3-8B21-4558-9744-E0D3E42F4820}"/>
    <cellStyle name="40% - Accent1 2 2 3 3 2 4 4" xfId="29464" xr:uid="{F8A5763A-1739-48B4-B66A-1FBF7A4F78D1}"/>
    <cellStyle name="40% - Accent1 2 2 3 3 2 5" xfId="7965" xr:uid="{7B5F8EBD-227F-478A-83A3-5B98CF2B03BB}"/>
    <cellStyle name="40% - Accent1 2 2 3 3 2 5 2" xfId="20709" xr:uid="{80705164-8EDF-4C4B-9B17-8E6D57F939FA}"/>
    <cellStyle name="40% - Accent1 2 2 3 3 2 5 2 2" xfId="43546" xr:uid="{BB365424-CB25-4063-827D-C02A0FF525E4}"/>
    <cellStyle name="40% - Accent1 2 2 3 3 2 5 3" xfId="33452" xr:uid="{FA6FB0EE-A113-4D82-88E0-8E7CC74D043B}"/>
    <cellStyle name="40% - Accent1 2 2 3 3 2 6" xfId="15152" xr:uid="{8266AF2F-DC41-4F2F-802C-982AC04877AC}"/>
    <cellStyle name="40% - Accent1 2 2 3 3 2 6 2" xfId="39553" xr:uid="{E73207F8-9736-44EE-9730-EBF3C2C94B99}"/>
    <cellStyle name="40% - Accent1 2 2 3 3 2 7" xfId="29459" xr:uid="{FF0C76F0-6F35-44EF-80A0-62D49436DF1F}"/>
    <cellStyle name="40% - Accent1 2 2 3 3 3" xfId="2410" xr:uid="{EF764E88-19FF-4BD9-A9B2-E971DC31A312}"/>
    <cellStyle name="40% - Accent1 2 2 3 3 3 2" xfId="2411" xr:uid="{E410EFDD-274D-4876-901F-69855634F194}"/>
    <cellStyle name="40% - Accent1 2 2 3 3 3 2 2" xfId="2412" xr:uid="{7F91CFF5-6EB2-46E6-9455-7E88230F0E1A}"/>
    <cellStyle name="40% - Accent1 2 2 3 3 3 2 2 2" xfId="7973" xr:uid="{ADDAE210-02AF-490A-86C0-6F16F9C72416}"/>
    <cellStyle name="40% - Accent1 2 2 3 3 3 2 2 2 2" xfId="20717" xr:uid="{1B9F0354-FE55-4D33-8FF6-729D6A703552}"/>
    <cellStyle name="40% - Accent1 2 2 3 3 3 2 2 2 2 2" xfId="43554" xr:uid="{7348E0B5-D9A8-4807-B81B-1DFE7B670AB2}"/>
    <cellStyle name="40% - Accent1 2 2 3 3 3 2 2 2 3" xfId="33460" xr:uid="{9C54AA62-BADF-4AF7-B213-C4DE405A2A23}"/>
    <cellStyle name="40% - Accent1 2 2 3 3 3 2 2 3" xfId="15160" xr:uid="{ED5F375C-F39E-48F2-84A0-7E688611B8D5}"/>
    <cellStyle name="40% - Accent1 2 2 3 3 3 2 2 3 2" xfId="39561" xr:uid="{BA72DF38-506B-46DA-928B-55A5A9CF22DD}"/>
    <cellStyle name="40% - Accent1 2 2 3 3 3 2 2 4" xfId="29467" xr:uid="{176DC998-56E2-4491-87DE-869368ED3BF5}"/>
    <cellStyle name="40% - Accent1 2 2 3 3 3 2 3" xfId="7972" xr:uid="{8281D587-A3CD-4060-82C1-8EF71EDD1A8B}"/>
    <cellStyle name="40% - Accent1 2 2 3 3 3 2 3 2" xfId="20716" xr:uid="{BE8F6486-071E-4EDC-AA3D-D65DC69BF91C}"/>
    <cellStyle name="40% - Accent1 2 2 3 3 3 2 3 2 2" xfId="43553" xr:uid="{37C08C33-4105-417E-8C29-CE273F3E0D40}"/>
    <cellStyle name="40% - Accent1 2 2 3 3 3 2 3 3" xfId="33459" xr:uid="{6485D21A-8919-4B48-AE00-FCF45D09FCE9}"/>
    <cellStyle name="40% - Accent1 2 2 3 3 3 2 4" xfId="15159" xr:uid="{8F33409A-4D4F-4859-8A5E-03CF2DE0971C}"/>
    <cellStyle name="40% - Accent1 2 2 3 3 3 2 4 2" xfId="39560" xr:uid="{BEA9785A-CB35-4883-AA02-7F28B467D46B}"/>
    <cellStyle name="40% - Accent1 2 2 3 3 3 2 5" xfId="29466" xr:uid="{87F9D83B-AE2F-4880-BB8B-DA5C1C7CC945}"/>
    <cellStyle name="40% - Accent1 2 2 3 3 3 3" xfId="2413" xr:uid="{9E4F8092-9C83-462D-84BE-BA66BE526A34}"/>
    <cellStyle name="40% - Accent1 2 2 3 3 3 3 2" xfId="7974" xr:uid="{259950B8-4440-432B-8B11-1F9B0042134B}"/>
    <cellStyle name="40% - Accent1 2 2 3 3 3 3 2 2" xfId="20718" xr:uid="{5286C711-50B2-4895-AD24-A1FDB5E6D01A}"/>
    <cellStyle name="40% - Accent1 2 2 3 3 3 3 2 2 2" xfId="43555" xr:uid="{3DE7BD5A-AC59-4479-8B81-4F37C5F70242}"/>
    <cellStyle name="40% - Accent1 2 2 3 3 3 3 2 3" xfId="33461" xr:uid="{7BCC21D7-5301-45A8-B88D-2342FC17BF12}"/>
    <cellStyle name="40% - Accent1 2 2 3 3 3 3 3" xfId="15161" xr:uid="{C11CEDA2-C626-4DC0-A671-D4408BCB0F41}"/>
    <cellStyle name="40% - Accent1 2 2 3 3 3 3 3 2" xfId="39562" xr:uid="{87A94725-5B02-40F5-91B7-71C3602AA98C}"/>
    <cellStyle name="40% - Accent1 2 2 3 3 3 3 4" xfId="29468" xr:uid="{B2A6ED6D-A7C8-4674-A339-2F58873DA8E3}"/>
    <cellStyle name="40% - Accent1 2 2 3 3 3 4" xfId="7971" xr:uid="{2B9B2BF8-9C5D-424A-888A-67A13F749E87}"/>
    <cellStyle name="40% - Accent1 2 2 3 3 3 4 2" xfId="20715" xr:uid="{12A959B0-42F9-4F40-AD99-035B69E6C47F}"/>
    <cellStyle name="40% - Accent1 2 2 3 3 3 4 2 2" xfId="43552" xr:uid="{0133DCA8-0C1A-44E0-B1EE-57FAEBEE892A}"/>
    <cellStyle name="40% - Accent1 2 2 3 3 3 4 3" xfId="33458" xr:uid="{6227EE60-6A2D-472A-B41F-DDFCBCD06333}"/>
    <cellStyle name="40% - Accent1 2 2 3 3 3 5" xfId="15158" xr:uid="{E9EBA0F7-7121-449D-A79A-03793665864E}"/>
    <cellStyle name="40% - Accent1 2 2 3 3 3 5 2" xfId="39559" xr:uid="{4CD4B3EE-DD00-48AB-97CC-2722EF65C776}"/>
    <cellStyle name="40% - Accent1 2 2 3 3 3 6" xfId="29465" xr:uid="{57475548-6F8A-4719-9C06-687D5BDE2DAA}"/>
    <cellStyle name="40% - Accent1 2 2 3 3 4" xfId="2414" xr:uid="{F432A6AD-A16A-4CCF-8607-5E55A670FBEC}"/>
    <cellStyle name="40% - Accent1 2 2 3 3 4 2" xfId="2415" xr:uid="{894FFED1-1CAE-44F3-B2AF-F30CD20ADC85}"/>
    <cellStyle name="40% - Accent1 2 2 3 3 4 2 2" xfId="7976" xr:uid="{37D3CDCD-2FC3-43C9-A8C2-A7BD89B89739}"/>
    <cellStyle name="40% - Accent1 2 2 3 3 4 2 2 2" xfId="20720" xr:uid="{4004F9D9-5D14-49F0-9DCC-AF7D94BE9CE8}"/>
    <cellStyle name="40% - Accent1 2 2 3 3 4 2 2 2 2" xfId="43557" xr:uid="{F7E8B95B-BCC7-443A-8176-D08AD971AEDE}"/>
    <cellStyle name="40% - Accent1 2 2 3 3 4 2 2 3" xfId="33463" xr:uid="{686F6492-02DF-4FD2-829E-FD1ABA81BA0A}"/>
    <cellStyle name="40% - Accent1 2 2 3 3 4 2 3" xfId="15163" xr:uid="{1A59BDBA-DFE4-45B5-93D8-EFBA76E6985C}"/>
    <cellStyle name="40% - Accent1 2 2 3 3 4 2 3 2" xfId="39564" xr:uid="{5219213C-4637-4D14-A661-EA59560D9F19}"/>
    <cellStyle name="40% - Accent1 2 2 3 3 4 2 4" xfId="29470" xr:uid="{64813BE5-B3A6-4CB5-84C6-5F027FBB9780}"/>
    <cellStyle name="40% - Accent1 2 2 3 3 4 3" xfId="7975" xr:uid="{8AF78CEB-7C51-4FD3-89C8-195F24EB85A4}"/>
    <cellStyle name="40% - Accent1 2 2 3 3 4 3 2" xfId="20719" xr:uid="{A537BE23-A3BF-4F4D-9669-9AAF83CD5AE6}"/>
    <cellStyle name="40% - Accent1 2 2 3 3 4 3 2 2" xfId="43556" xr:uid="{E7F727C7-9429-4432-ADB3-C9ECF0AC870C}"/>
    <cellStyle name="40% - Accent1 2 2 3 3 4 3 3" xfId="33462" xr:uid="{E581E447-8CF6-4E06-BF65-49BAD923D698}"/>
    <cellStyle name="40% - Accent1 2 2 3 3 4 4" xfId="15162" xr:uid="{F6BE123C-3853-444F-B2DF-00E16BF8898D}"/>
    <cellStyle name="40% - Accent1 2 2 3 3 4 4 2" xfId="39563" xr:uid="{FC1B120B-2D87-4CC5-88B0-57BD93FE2E04}"/>
    <cellStyle name="40% - Accent1 2 2 3 3 4 5" xfId="29469" xr:uid="{06D5F340-117D-46EF-98DC-F25CC0BFAB07}"/>
    <cellStyle name="40% - Accent1 2 2 3 3 5" xfId="2416" xr:uid="{EC515A18-B7E0-412F-8C03-5E5719508686}"/>
    <cellStyle name="40% - Accent1 2 2 3 3 5 2" xfId="7977" xr:uid="{27F5A50C-C59C-4529-901D-177861CDDC9E}"/>
    <cellStyle name="40% - Accent1 2 2 3 3 5 2 2" xfId="20721" xr:uid="{22D728D6-9D67-4D31-A9E1-0298E9391E2B}"/>
    <cellStyle name="40% - Accent1 2 2 3 3 5 2 2 2" xfId="43558" xr:uid="{D5943F2B-8C17-4618-BEE6-E787D62EF39A}"/>
    <cellStyle name="40% - Accent1 2 2 3 3 5 2 3" xfId="33464" xr:uid="{B5E15883-4973-41A9-9A85-E4A3D13F3B03}"/>
    <cellStyle name="40% - Accent1 2 2 3 3 5 3" xfId="15164" xr:uid="{05DC446F-7732-4046-A3FC-659A65E6717D}"/>
    <cellStyle name="40% - Accent1 2 2 3 3 5 3 2" xfId="39565" xr:uid="{7288AF2E-151B-49BB-A7C1-ECA3FB8B87ED}"/>
    <cellStyle name="40% - Accent1 2 2 3 3 5 4" xfId="29471" xr:uid="{AFB3C06B-EFB6-408F-9039-6110D7AAE693}"/>
    <cellStyle name="40% - Accent1 2 2 3 3 6" xfId="7964" xr:uid="{D419EC7E-33EF-4A62-B3DA-B2C5B3CF819D}"/>
    <cellStyle name="40% - Accent1 2 2 3 3 6 2" xfId="20708" xr:uid="{9FCDDB30-D463-40E0-9474-B2B1712B3F21}"/>
    <cellStyle name="40% - Accent1 2 2 3 3 6 2 2" xfId="43545" xr:uid="{D3B83C89-DAD6-49E0-BBC4-1E1F57F2AD8C}"/>
    <cellStyle name="40% - Accent1 2 2 3 3 6 3" xfId="33451" xr:uid="{9B641A2E-E0E1-445A-9639-C83B644E4CB4}"/>
    <cellStyle name="40% - Accent1 2 2 3 3 7" xfId="15151" xr:uid="{86E8B191-2A4D-4859-81D5-CCCC91C6F0B1}"/>
    <cellStyle name="40% - Accent1 2 2 3 3 7 2" xfId="39552" xr:uid="{B7352DD9-A42A-4EE4-8E20-6A3EA55D41F7}"/>
    <cellStyle name="40% - Accent1 2 2 3 3 8" xfId="29458" xr:uid="{E772EE42-0190-40FB-A439-C369C5D8CE72}"/>
    <cellStyle name="40% - Accent1 2 2 3 4" xfId="2417" xr:uid="{3B0647F0-7014-4E94-B0BF-8FB0FC3E79D8}"/>
    <cellStyle name="40% - Accent1 2 2 3 4 2" xfId="2418" xr:uid="{6F6A302D-FF9C-48F3-8117-60A6194102EA}"/>
    <cellStyle name="40% - Accent1 2 2 3 4 2 2" xfId="2419" xr:uid="{E0E87BFB-8FF3-4426-BE42-99B6B9937E78}"/>
    <cellStyle name="40% - Accent1 2 2 3 4 2 2 2" xfId="7980" xr:uid="{8D1C2005-F67C-48E3-A81B-4E587604B7C0}"/>
    <cellStyle name="40% - Accent1 2 2 3 4 2 2 2 2" xfId="20724" xr:uid="{673BDD76-F5E8-4F4B-824D-586D7E0B472A}"/>
    <cellStyle name="40% - Accent1 2 2 3 4 2 2 2 2 2" xfId="43561" xr:uid="{0C45DBCA-BD36-4E0C-9D42-309E237156D1}"/>
    <cellStyle name="40% - Accent1 2 2 3 4 2 2 2 3" xfId="33467" xr:uid="{F1ACE2CE-3C37-438C-B866-4B2EE92ED87E}"/>
    <cellStyle name="40% - Accent1 2 2 3 4 2 2 3" xfId="15167" xr:uid="{CE06E733-4A2A-468C-B1FC-8AA4937E9C3E}"/>
    <cellStyle name="40% - Accent1 2 2 3 4 2 2 3 2" xfId="39568" xr:uid="{41726741-C5FB-44C1-869C-03BD2CDF4909}"/>
    <cellStyle name="40% - Accent1 2 2 3 4 2 2 4" xfId="29474" xr:uid="{B7960D5C-A3F6-4D87-B7A6-EE68BBCB21D6}"/>
    <cellStyle name="40% - Accent1 2 2 3 4 2 3" xfId="7979" xr:uid="{17CB9EAE-B1B1-43AD-B25F-500B138CDD83}"/>
    <cellStyle name="40% - Accent1 2 2 3 4 2 3 2" xfId="20723" xr:uid="{C1454975-3C21-4B27-A4B3-2B487F8344B4}"/>
    <cellStyle name="40% - Accent1 2 2 3 4 2 3 2 2" xfId="43560" xr:uid="{1E7368E3-B9E5-42D7-BF82-460D65A3B14E}"/>
    <cellStyle name="40% - Accent1 2 2 3 4 2 3 3" xfId="33466" xr:uid="{64B72AAC-505E-4D59-BE49-29BF9D0CBF40}"/>
    <cellStyle name="40% - Accent1 2 2 3 4 2 4" xfId="15166" xr:uid="{94AA82DA-C620-4C4F-92DA-77C982ACAC09}"/>
    <cellStyle name="40% - Accent1 2 2 3 4 2 4 2" xfId="39567" xr:uid="{5159B279-A659-4D28-90AF-AFA58887FCA9}"/>
    <cellStyle name="40% - Accent1 2 2 3 4 2 5" xfId="29473" xr:uid="{FDE9265D-D4BF-45AC-8406-B7AFCB2BC50A}"/>
    <cellStyle name="40% - Accent1 2 2 3 4 3" xfId="2420" xr:uid="{1AA12A88-BC70-4B62-A22B-C4611A69C80B}"/>
    <cellStyle name="40% - Accent1 2 2 3 4 3 2" xfId="2421" xr:uid="{A7103370-34C1-451E-AB30-B4B4F316CBA1}"/>
    <cellStyle name="40% - Accent1 2 2 3 4 3 2 2" xfId="7982" xr:uid="{80D918E3-D32D-41A7-912F-B43B373A0E9F}"/>
    <cellStyle name="40% - Accent1 2 2 3 4 3 2 2 2" xfId="20726" xr:uid="{F7DD798F-8914-4E13-84B1-C2C6F81EE2D4}"/>
    <cellStyle name="40% - Accent1 2 2 3 4 3 2 2 2 2" xfId="43563" xr:uid="{E8037D08-CAF5-4305-AA9E-C949C3A860A4}"/>
    <cellStyle name="40% - Accent1 2 2 3 4 3 2 2 3" xfId="33469" xr:uid="{8A859471-A7A2-4296-AB35-22A4FB0C3B6D}"/>
    <cellStyle name="40% - Accent1 2 2 3 4 3 2 3" xfId="15169" xr:uid="{2562D8D1-2A23-43A6-BBF1-4D797FE37611}"/>
    <cellStyle name="40% - Accent1 2 2 3 4 3 2 3 2" xfId="39570" xr:uid="{86921397-8348-497B-8F4E-09068699567B}"/>
    <cellStyle name="40% - Accent1 2 2 3 4 3 2 4" xfId="29476" xr:uid="{34E46E4B-4649-49D5-8520-C7B6C863C339}"/>
    <cellStyle name="40% - Accent1 2 2 3 4 3 3" xfId="7981" xr:uid="{6F895C1A-2ADB-4A4F-A587-26559B8E6859}"/>
    <cellStyle name="40% - Accent1 2 2 3 4 3 3 2" xfId="20725" xr:uid="{927607E1-2F4F-46B2-9F5F-253B960C9377}"/>
    <cellStyle name="40% - Accent1 2 2 3 4 3 3 2 2" xfId="43562" xr:uid="{C5E4BE8F-171F-4476-8D89-DF3A34DF4A46}"/>
    <cellStyle name="40% - Accent1 2 2 3 4 3 3 3" xfId="33468" xr:uid="{3B5FB235-FEA4-40FC-A478-F1F868A4A086}"/>
    <cellStyle name="40% - Accent1 2 2 3 4 3 4" xfId="15168" xr:uid="{0BF5FEB2-352C-4BBF-91A7-5DFB66617835}"/>
    <cellStyle name="40% - Accent1 2 2 3 4 3 4 2" xfId="39569" xr:uid="{AABF1A81-7B44-4733-AC51-053E01F8DA23}"/>
    <cellStyle name="40% - Accent1 2 2 3 4 3 5" xfId="29475" xr:uid="{7F652F02-2503-42A2-86E7-69A844572C2F}"/>
    <cellStyle name="40% - Accent1 2 2 3 4 4" xfId="2422" xr:uid="{8753506D-DD9D-4BA8-8701-8BE23B1EEDC7}"/>
    <cellStyle name="40% - Accent1 2 2 3 4 4 2" xfId="7983" xr:uid="{A2574494-26A9-4E33-8FF9-8CA068B40673}"/>
    <cellStyle name="40% - Accent1 2 2 3 4 4 2 2" xfId="20727" xr:uid="{8016419F-2D20-4803-80EA-96A6ECA58F8D}"/>
    <cellStyle name="40% - Accent1 2 2 3 4 4 2 2 2" xfId="43564" xr:uid="{564EAF43-FDC1-45E9-A5F8-D7EA63000061}"/>
    <cellStyle name="40% - Accent1 2 2 3 4 4 2 3" xfId="33470" xr:uid="{99555FF6-B960-4472-AB8A-2B5079F17025}"/>
    <cellStyle name="40% - Accent1 2 2 3 4 4 3" xfId="15170" xr:uid="{EC49CF6E-76B4-45B8-B405-C1CC58F8BEFD}"/>
    <cellStyle name="40% - Accent1 2 2 3 4 4 3 2" xfId="39571" xr:uid="{6B98D9F6-A77C-437A-AB52-0B6C7AF161B6}"/>
    <cellStyle name="40% - Accent1 2 2 3 4 4 4" xfId="29477" xr:uid="{2E17FD10-F707-4885-8B4D-53547B55DC02}"/>
    <cellStyle name="40% - Accent1 2 2 3 4 5" xfId="7978" xr:uid="{C36AE014-B143-4C22-8B3E-A4D7747B9277}"/>
    <cellStyle name="40% - Accent1 2 2 3 4 5 2" xfId="20722" xr:uid="{34A6AD5D-0DC5-4837-ADBD-04069EFEA401}"/>
    <cellStyle name="40% - Accent1 2 2 3 4 5 2 2" xfId="43559" xr:uid="{4C7270F9-DC87-438C-830F-7322D3C4AFDA}"/>
    <cellStyle name="40% - Accent1 2 2 3 4 5 3" xfId="33465" xr:uid="{0FAC2113-4C71-41B9-9D0A-FE792A81FD10}"/>
    <cellStyle name="40% - Accent1 2 2 3 4 6" xfId="15165" xr:uid="{C253878A-231D-4CFB-A215-8717C7867842}"/>
    <cellStyle name="40% - Accent1 2 2 3 4 6 2" xfId="39566" xr:uid="{D430D231-171A-4203-9A48-AFF1889B1755}"/>
    <cellStyle name="40% - Accent1 2 2 3 4 7" xfId="29472" xr:uid="{E42EDCEB-A935-4B7B-B70C-FE5BF8CF9A31}"/>
    <cellStyle name="40% - Accent1 2 2 3 5" xfId="2423" xr:uid="{B2E3DC2C-62D5-4D14-A85B-CDD54171F0FB}"/>
    <cellStyle name="40% - Accent1 2 2 3 5 2" xfId="2424" xr:uid="{CDA0D502-F836-4F3A-B5D2-40D933865EF8}"/>
    <cellStyle name="40% - Accent1 2 2 3 5 2 2" xfId="2425" xr:uid="{C8392587-F7D5-414D-B7DE-8ED38DA0E6DC}"/>
    <cellStyle name="40% - Accent1 2 2 3 5 2 2 2" xfId="7986" xr:uid="{091C9220-5BC0-4041-B4D5-38557B6F01B6}"/>
    <cellStyle name="40% - Accent1 2 2 3 5 2 2 2 2" xfId="20730" xr:uid="{2F09DB76-514C-4761-B7A7-754B3D222A54}"/>
    <cellStyle name="40% - Accent1 2 2 3 5 2 2 2 2 2" xfId="43567" xr:uid="{9742AA94-10C6-4F33-96F6-D7D04DA99CDB}"/>
    <cellStyle name="40% - Accent1 2 2 3 5 2 2 2 3" xfId="33473" xr:uid="{2C966FBB-7521-4A7E-9DA7-61382FABF8BC}"/>
    <cellStyle name="40% - Accent1 2 2 3 5 2 2 3" xfId="15173" xr:uid="{65123619-0290-47C2-AB12-07D79E041270}"/>
    <cellStyle name="40% - Accent1 2 2 3 5 2 2 3 2" xfId="39574" xr:uid="{EE6FD9B6-3512-4E2B-9F32-7EB128B78910}"/>
    <cellStyle name="40% - Accent1 2 2 3 5 2 2 4" xfId="29480" xr:uid="{2CD6BD6D-0DB1-4EB1-B531-80007A9E2C9C}"/>
    <cellStyle name="40% - Accent1 2 2 3 5 2 3" xfId="7985" xr:uid="{9F789E92-45E9-46DE-A24F-4F3DBC6FC19D}"/>
    <cellStyle name="40% - Accent1 2 2 3 5 2 3 2" xfId="20729" xr:uid="{9DC3E323-3019-4F7C-AF91-2B4633F0ED6C}"/>
    <cellStyle name="40% - Accent1 2 2 3 5 2 3 2 2" xfId="43566" xr:uid="{31B885FF-3B1E-49A0-B178-1CDD34FC3631}"/>
    <cellStyle name="40% - Accent1 2 2 3 5 2 3 3" xfId="33472" xr:uid="{238D99E2-40E7-4386-827A-E4CD10DCB404}"/>
    <cellStyle name="40% - Accent1 2 2 3 5 2 4" xfId="15172" xr:uid="{10CAE380-4276-4BF2-96D3-589F0B9D3DB8}"/>
    <cellStyle name="40% - Accent1 2 2 3 5 2 4 2" xfId="39573" xr:uid="{292C7DC1-D54A-41D8-A263-BF5EB647920A}"/>
    <cellStyle name="40% - Accent1 2 2 3 5 2 5" xfId="29479" xr:uid="{24E3B11B-4A0E-42F4-A081-EA39DD1BDAAB}"/>
    <cellStyle name="40% - Accent1 2 2 3 5 3" xfId="2426" xr:uid="{EAE5D827-322E-474F-A5B8-1AD530C2E48C}"/>
    <cellStyle name="40% - Accent1 2 2 3 5 3 2" xfId="7987" xr:uid="{C6C0D74C-A018-4E82-BFA0-C81F80A0CC21}"/>
    <cellStyle name="40% - Accent1 2 2 3 5 3 2 2" xfId="20731" xr:uid="{391DF2E3-F6F8-4537-8247-2B127E419B5F}"/>
    <cellStyle name="40% - Accent1 2 2 3 5 3 2 2 2" xfId="43568" xr:uid="{E8DDA6F1-5E56-4C01-A707-53A3EA0DEFF3}"/>
    <cellStyle name="40% - Accent1 2 2 3 5 3 2 3" xfId="33474" xr:uid="{609AB1E4-D00F-402C-8F71-39FD5D0FBE13}"/>
    <cellStyle name="40% - Accent1 2 2 3 5 3 3" xfId="15174" xr:uid="{7928809B-5B69-4FA9-9401-3EB79DC3C323}"/>
    <cellStyle name="40% - Accent1 2 2 3 5 3 3 2" xfId="39575" xr:uid="{51F430F7-D7EF-47FB-A33C-9DAF060B6878}"/>
    <cellStyle name="40% - Accent1 2 2 3 5 3 4" xfId="29481" xr:uid="{70B27486-D509-4A2E-A6D2-662D42556162}"/>
    <cellStyle name="40% - Accent1 2 2 3 5 4" xfId="7984" xr:uid="{AA4D80FB-6088-484E-9AC7-FC752403B252}"/>
    <cellStyle name="40% - Accent1 2 2 3 5 4 2" xfId="20728" xr:uid="{C73969DF-4E62-47AA-9257-9694660DF738}"/>
    <cellStyle name="40% - Accent1 2 2 3 5 4 2 2" xfId="43565" xr:uid="{539C6430-008A-420A-A876-E4649B2C05A4}"/>
    <cellStyle name="40% - Accent1 2 2 3 5 4 3" xfId="33471" xr:uid="{8188C762-0A04-403F-A6DE-EFC129126E09}"/>
    <cellStyle name="40% - Accent1 2 2 3 5 5" xfId="15171" xr:uid="{3BD5F2B4-7DA7-482C-841A-94EEC5F15929}"/>
    <cellStyle name="40% - Accent1 2 2 3 5 5 2" xfId="39572" xr:uid="{E1931DF5-04C4-46A4-84A4-76A0FE819F92}"/>
    <cellStyle name="40% - Accent1 2 2 3 5 6" xfId="29478" xr:uid="{0C6D713B-9E96-4C8F-83E0-87A9FB11137C}"/>
    <cellStyle name="40% - Accent1 2 2 3 6" xfId="2427" xr:uid="{D6B154D4-16F5-486E-B518-7C9316A0378A}"/>
    <cellStyle name="40% - Accent1 2 2 3 6 2" xfId="2428" xr:uid="{B9D2F073-75E7-48F9-B512-C306A07C7954}"/>
    <cellStyle name="40% - Accent1 2 2 3 6 2 2" xfId="7989" xr:uid="{6C78205D-A862-4B65-BD9B-A04A1DF2A28F}"/>
    <cellStyle name="40% - Accent1 2 2 3 6 2 2 2" xfId="20733" xr:uid="{0069DD27-EF13-4DB4-9686-CE57E635F588}"/>
    <cellStyle name="40% - Accent1 2 2 3 6 2 2 2 2" xfId="43570" xr:uid="{80C6031F-661E-4F00-AEED-193329721EF1}"/>
    <cellStyle name="40% - Accent1 2 2 3 6 2 2 3" xfId="33476" xr:uid="{89D426F4-FE3E-423B-8ACD-C87ECCB9EC66}"/>
    <cellStyle name="40% - Accent1 2 2 3 6 2 3" xfId="15176" xr:uid="{3E16381B-1702-4EDD-BFA3-6DCA595230F6}"/>
    <cellStyle name="40% - Accent1 2 2 3 6 2 3 2" xfId="39577" xr:uid="{11B70845-38E5-4337-A359-964A236D1E95}"/>
    <cellStyle name="40% - Accent1 2 2 3 6 2 4" xfId="29483" xr:uid="{30D996C4-4BE2-4649-BD67-DE3BA210286A}"/>
    <cellStyle name="40% - Accent1 2 2 3 6 3" xfId="7988" xr:uid="{D2725943-9EF2-4728-974E-E1F37E903FB4}"/>
    <cellStyle name="40% - Accent1 2 2 3 6 3 2" xfId="20732" xr:uid="{4BF783DA-77BD-4763-AC4A-07E889F9567C}"/>
    <cellStyle name="40% - Accent1 2 2 3 6 3 2 2" xfId="43569" xr:uid="{8DA825FA-310D-4B02-86B4-A3573CF19F49}"/>
    <cellStyle name="40% - Accent1 2 2 3 6 3 3" xfId="33475" xr:uid="{1F5D129D-6DA1-4B23-9E0E-FA379B5A7DEA}"/>
    <cellStyle name="40% - Accent1 2 2 3 6 4" xfId="15175" xr:uid="{41B2BD19-DB1B-44BF-B6DC-B9A4CEBBF490}"/>
    <cellStyle name="40% - Accent1 2 2 3 6 4 2" xfId="39576" xr:uid="{E485380D-D4F7-43A5-9C6B-2EAA30044FF4}"/>
    <cellStyle name="40% - Accent1 2 2 3 6 5" xfId="29482" xr:uid="{0C4F15A5-6D70-4999-9A4C-CD7217B7F1B9}"/>
    <cellStyle name="40% - Accent1 2 2 3 7" xfId="2429" xr:uid="{6018E95C-D080-4C07-AF36-59767F546833}"/>
    <cellStyle name="40% - Accent1 2 2 3 7 2" xfId="7990" xr:uid="{9CD7CB80-83A1-43FD-9923-963BB0922990}"/>
    <cellStyle name="40% - Accent1 2 2 3 7 2 2" xfId="20734" xr:uid="{8853A598-A592-44FC-98C6-A4F969296724}"/>
    <cellStyle name="40% - Accent1 2 2 3 7 2 2 2" xfId="43571" xr:uid="{4C821812-B500-42BB-ABF8-C05C4D4690F3}"/>
    <cellStyle name="40% - Accent1 2 2 3 7 2 3" xfId="33477" xr:uid="{566EF1E5-5612-4953-9983-F09D723592DC}"/>
    <cellStyle name="40% - Accent1 2 2 3 7 3" xfId="15177" xr:uid="{EF46D7F8-5F55-4274-BAEA-F57273FCCFB1}"/>
    <cellStyle name="40% - Accent1 2 2 3 7 3 2" xfId="39578" xr:uid="{262C9CD7-70C7-4E34-A6AA-F2EFC32EA7FA}"/>
    <cellStyle name="40% - Accent1 2 2 3 7 4" xfId="29484" xr:uid="{C8765765-06A1-47F4-AAF7-453E3BC07525}"/>
    <cellStyle name="40% - Accent1 2 2 3 8" xfId="7935" xr:uid="{39279951-81AF-41C7-83C7-5CB04B880C61}"/>
    <cellStyle name="40% - Accent1 2 2 3 8 2" xfId="20679" xr:uid="{0A5B70AA-AC5C-4234-97AC-8D0A8C6008AC}"/>
    <cellStyle name="40% - Accent1 2 2 3 8 2 2" xfId="43516" xr:uid="{543BA465-15FE-4365-A72A-A561098FB04E}"/>
    <cellStyle name="40% - Accent1 2 2 3 8 3" xfId="33422" xr:uid="{06925368-40B3-46ED-AFAB-2A285328A174}"/>
    <cellStyle name="40% - Accent1 2 2 3 9" xfId="10738" xr:uid="{8F2BB957-9DCD-4773-8E5B-92ECD91D2526}"/>
    <cellStyle name="40% - Accent1 2 2 3 9 2" xfId="35931" xr:uid="{51DACFF9-D5F9-4A1D-BF05-2383C9A325C3}"/>
    <cellStyle name="40% - Accent1 2 2 3_Rate Analysis" xfId="12643" xr:uid="{547AB80C-5FFA-4DEC-8DB1-4919DBF98055}"/>
    <cellStyle name="40% - Accent1 2 2 4" xfId="2430" xr:uid="{C1A7E9D1-8F0B-4E5D-A843-C91C958F9D30}"/>
    <cellStyle name="40% - Accent1 2 2 4 10" xfId="23847" xr:uid="{4BBE64FF-5299-4B32-8198-3A3B89F51C5A}"/>
    <cellStyle name="40% - Accent1 2 2 4 10 2" xfId="46681" xr:uid="{5297AEDD-F272-473B-AEFA-1C7455BC9919}"/>
    <cellStyle name="40% - Accent1 2 2 4 11" xfId="25930" xr:uid="{3754C1EE-F6E6-4B80-8853-A5FEB4EA64F2}"/>
    <cellStyle name="40% - Accent1 2 2 4 11 2" xfId="48754" xr:uid="{127BDB63-FC66-4970-AACB-3A3A1391547F}"/>
    <cellStyle name="40% - Accent1 2 2 4 12" xfId="29485" xr:uid="{29FD1DCA-8505-4E3F-A3ED-2F8F0BF5A533}"/>
    <cellStyle name="40% - Accent1 2 2 4 2" xfId="2431" xr:uid="{99D155CE-B0EF-4037-B626-80A2118D309C}"/>
    <cellStyle name="40% - Accent1 2 2 4 2 10" xfId="26895" xr:uid="{87B7C4B7-AE57-4387-9EDB-5D17DF869A52}"/>
    <cellStyle name="40% - Accent1 2 2 4 2 10 2" xfId="49711" xr:uid="{5C6E6B1C-224F-4C7D-89AE-0B9D17FD284B}"/>
    <cellStyle name="40% - Accent1 2 2 4 2 11" xfId="29486" xr:uid="{4127A03F-0D3F-4434-A19C-B4E0C3EEECA9}"/>
    <cellStyle name="40% - Accent1 2 2 4 2 2" xfId="2432" xr:uid="{29F7E543-3D26-4982-885D-24D866F5863B}"/>
    <cellStyle name="40% - Accent1 2 2 4 2 2 2" xfId="2433" xr:uid="{5AB1F3FD-5276-4D0B-B880-1CE76257D358}"/>
    <cellStyle name="40% - Accent1 2 2 4 2 2 2 2" xfId="2434" xr:uid="{7667A9D0-8982-4371-ABFB-6ECFB9D4C892}"/>
    <cellStyle name="40% - Accent1 2 2 4 2 2 2 2 2" xfId="7995" xr:uid="{3EA9759D-C0BA-42D0-810C-8FD22CE82F1A}"/>
    <cellStyle name="40% - Accent1 2 2 4 2 2 2 2 2 2" xfId="20739" xr:uid="{343F8321-26F3-4CE6-84DF-C224C558438C}"/>
    <cellStyle name="40% - Accent1 2 2 4 2 2 2 2 2 2 2" xfId="43576" xr:uid="{0C416430-813E-4050-866F-A4220C185530}"/>
    <cellStyle name="40% - Accent1 2 2 4 2 2 2 2 2 3" xfId="33482" xr:uid="{8A9A4321-57C2-4D88-A58D-24336EF4B916}"/>
    <cellStyle name="40% - Accent1 2 2 4 2 2 2 2 3" xfId="15182" xr:uid="{36227BAF-85C0-48D8-8150-D8920DB29312}"/>
    <cellStyle name="40% - Accent1 2 2 4 2 2 2 2 3 2" xfId="39583" xr:uid="{0D9E0651-E61E-46BB-8E52-1BD043167294}"/>
    <cellStyle name="40% - Accent1 2 2 4 2 2 2 2 4" xfId="29489" xr:uid="{22B92EE2-B533-416C-99E1-009C6327D8BA}"/>
    <cellStyle name="40% - Accent1 2 2 4 2 2 2 3" xfId="7994" xr:uid="{5053C683-7B40-4579-A690-AF96206D3A08}"/>
    <cellStyle name="40% - Accent1 2 2 4 2 2 2 3 2" xfId="20738" xr:uid="{5FAAA9B4-1DB2-4316-BB77-37BA3B09FC74}"/>
    <cellStyle name="40% - Accent1 2 2 4 2 2 2 3 2 2" xfId="43575" xr:uid="{DCFD0136-D5E0-4345-AED7-4A94948229EF}"/>
    <cellStyle name="40% - Accent1 2 2 4 2 2 2 3 3" xfId="33481" xr:uid="{0CF264B3-CC7E-45A8-8ECC-0F4A588E9B24}"/>
    <cellStyle name="40% - Accent1 2 2 4 2 2 2 4" xfId="15181" xr:uid="{44BDD2AB-9151-4339-B4EF-EE43DAB01C1F}"/>
    <cellStyle name="40% - Accent1 2 2 4 2 2 2 4 2" xfId="39582" xr:uid="{5CC8DECE-85BB-436E-8299-156629BE1C31}"/>
    <cellStyle name="40% - Accent1 2 2 4 2 2 2 5" xfId="29488" xr:uid="{AF8F5B96-0326-4F29-8475-F63E8ED81C6D}"/>
    <cellStyle name="40% - Accent1 2 2 4 2 2 3" xfId="2435" xr:uid="{F53214B7-AB48-4588-84D8-742845BABD22}"/>
    <cellStyle name="40% - Accent1 2 2 4 2 2 3 2" xfId="2436" xr:uid="{7C5D1265-91A4-4E70-8A4B-20C8E850539C}"/>
    <cellStyle name="40% - Accent1 2 2 4 2 2 3 2 2" xfId="7997" xr:uid="{2B2C2412-4FF9-4B58-A71B-ABF786A29B91}"/>
    <cellStyle name="40% - Accent1 2 2 4 2 2 3 2 2 2" xfId="20741" xr:uid="{DEEB999C-692D-4FC7-938E-62D8BF0CB152}"/>
    <cellStyle name="40% - Accent1 2 2 4 2 2 3 2 2 2 2" xfId="43578" xr:uid="{4BC3E49F-6831-4001-A3CF-52C63B781377}"/>
    <cellStyle name="40% - Accent1 2 2 4 2 2 3 2 2 3" xfId="33484" xr:uid="{FFE31D28-7EC6-4BCC-B4B8-EF7895CBA49B}"/>
    <cellStyle name="40% - Accent1 2 2 4 2 2 3 2 3" xfId="15184" xr:uid="{11628877-C1EE-46E1-B5AE-968CA945E34E}"/>
    <cellStyle name="40% - Accent1 2 2 4 2 2 3 2 3 2" xfId="39585" xr:uid="{2EC93A8A-3CC8-4327-BA31-39CC8F02653D}"/>
    <cellStyle name="40% - Accent1 2 2 4 2 2 3 2 4" xfId="29491" xr:uid="{694F2439-8764-493B-BD5A-F53150740A73}"/>
    <cellStyle name="40% - Accent1 2 2 4 2 2 3 3" xfId="7996" xr:uid="{8438E92A-94F6-4766-A417-B9E67D7740E8}"/>
    <cellStyle name="40% - Accent1 2 2 4 2 2 3 3 2" xfId="20740" xr:uid="{C63953E2-E6AD-4415-90FC-02B9925D6BD7}"/>
    <cellStyle name="40% - Accent1 2 2 4 2 2 3 3 2 2" xfId="43577" xr:uid="{95F1AA16-6525-4B4C-9855-E363F6EBD5B6}"/>
    <cellStyle name="40% - Accent1 2 2 4 2 2 3 3 3" xfId="33483" xr:uid="{28E6E66A-E181-4D13-9058-267F76D3B455}"/>
    <cellStyle name="40% - Accent1 2 2 4 2 2 3 4" xfId="15183" xr:uid="{D25CDE1D-C154-4AF0-88F9-7D70DF8FD1B8}"/>
    <cellStyle name="40% - Accent1 2 2 4 2 2 3 4 2" xfId="39584" xr:uid="{0D4884D8-A94C-411F-8225-A76D29E3465D}"/>
    <cellStyle name="40% - Accent1 2 2 4 2 2 3 5" xfId="29490" xr:uid="{97D639D9-1076-44BA-A05F-DA6A3DF696F6}"/>
    <cellStyle name="40% - Accent1 2 2 4 2 2 4" xfId="2437" xr:uid="{739DFF4D-4FBB-415C-B9ED-E72D1B593527}"/>
    <cellStyle name="40% - Accent1 2 2 4 2 2 4 2" xfId="7998" xr:uid="{91E65527-A354-4FFB-8373-B60C836A348D}"/>
    <cellStyle name="40% - Accent1 2 2 4 2 2 4 2 2" xfId="20742" xr:uid="{5FAF7755-D7E0-41CF-9C82-845367E3F799}"/>
    <cellStyle name="40% - Accent1 2 2 4 2 2 4 2 2 2" xfId="43579" xr:uid="{AF0CFA1B-630A-4DD0-9219-C05B3D24CE7B}"/>
    <cellStyle name="40% - Accent1 2 2 4 2 2 4 2 3" xfId="33485" xr:uid="{7D9A80C5-D9B6-4790-9CCF-EE090B814FA8}"/>
    <cellStyle name="40% - Accent1 2 2 4 2 2 4 3" xfId="15185" xr:uid="{05FE1A0C-0A60-4FA7-BABB-097C8BB72AF6}"/>
    <cellStyle name="40% - Accent1 2 2 4 2 2 4 3 2" xfId="39586" xr:uid="{4B48384C-EA6E-4BEE-802F-EA0A4E4E094D}"/>
    <cellStyle name="40% - Accent1 2 2 4 2 2 4 4" xfId="29492" xr:uid="{602EFE5B-704A-4CFD-9D06-A90F1A6BA90D}"/>
    <cellStyle name="40% - Accent1 2 2 4 2 2 5" xfId="7993" xr:uid="{F744001A-F23E-4807-A089-DD9ABC15206A}"/>
    <cellStyle name="40% - Accent1 2 2 4 2 2 5 2" xfId="20737" xr:uid="{C7F14BD4-BEA9-4189-8B49-81D1E89F3C98}"/>
    <cellStyle name="40% - Accent1 2 2 4 2 2 5 2 2" xfId="43574" xr:uid="{B3428517-CDF9-425E-8BB6-27D0DAB4397E}"/>
    <cellStyle name="40% - Accent1 2 2 4 2 2 5 3" xfId="33480" xr:uid="{D27DB040-EBAA-4268-8FFB-C1A944A66C1E}"/>
    <cellStyle name="40% - Accent1 2 2 4 2 2 6" xfId="15180" xr:uid="{120B5FAE-2447-47CB-A3D9-499E7C73CDBD}"/>
    <cellStyle name="40% - Accent1 2 2 4 2 2 6 2" xfId="39581" xr:uid="{80146C32-3162-4BEB-B623-57D4A9078CDC}"/>
    <cellStyle name="40% - Accent1 2 2 4 2 2 7" xfId="29487" xr:uid="{48E1F239-F3F7-49C6-89DC-86D40AC739BB}"/>
    <cellStyle name="40% - Accent1 2 2 4 2 3" xfId="2438" xr:uid="{406E8FB3-3A3D-4840-ABD0-D3628B263AD9}"/>
    <cellStyle name="40% - Accent1 2 2 4 2 3 2" xfId="2439" xr:uid="{532D1F40-530C-4564-8560-E1F1827C01F3}"/>
    <cellStyle name="40% - Accent1 2 2 4 2 3 2 2" xfId="2440" xr:uid="{6E66F019-C313-451A-B1E6-CFB5E5931294}"/>
    <cellStyle name="40% - Accent1 2 2 4 2 3 2 2 2" xfId="8001" xr:uid="{CDB8A390-80F0-4909-AD1F-A6797B696BA0}"/>
    <cellStyle name="40% - Accent1 2 2 4 2 3 2 2 2 2" xfId="20745" xr:uid="{D2CF48D8-F3C8-414B-B180-F876766F5DC5}"/>
    <cellStyle name="40% - Accent1 2 2 4 2 3 2 2 2 2 2" xfId="43582" xr:uid="{27B1F413-BDB8-4384-9A27-97A09CC06054}"/>
    <cellStyle name="40% - Accent1 2 2 4 2 3 2 2 2 3" xfId="33488" xr:uid="{EE14E4A9-B1E0-4F2F-929A-AEEDD279F8D3}"/>
    <cellStyle name="40% - Accent1 2 2 4 2 3 2 2 3" xfId="15188" xr:uid="{5F2C4111-3E05-407B-A601-06A73D9781DD}"/>
    <cellStyle name="40% - Accent1 2 2 4 2 3 2 2 3 2" xfId="39589" xr:uid="{CD80E4EB-F67D-4A3B-9BC7-900DAC4EBCE4}"/>
    <cellStyle name="40% - Accent1 2 2 4 2 3 2 2 4" xfId="29495" xr:uid="{3574963D-45AE-4CDC-B7AB-107B36ABD2F4}"/>
    <cellStyle name="40% - Accent1 2 2 4 2 3 2 3" xfId="8000" xr:uid="{65DC168E-208A-429E-AEFC-4F02087F3F2E}"/>
    <cellStyle name="40% - Accent1 2 2 4 2 3 2 3 2" xfId="20744" xr:uid="{B8839CA0-E859-46D6-A5C6-B5B430CA3F3A}"/>
    <cellStyle name="40% - Accent1 2 2 4 2 3 2 3 2 2" xfId="43581" xr:uid="{AFD71953-22C9-4364-BD43-9AB03C0D5F48}"/>
    <cellStyle name="40% - Accent1 2 2 4 2 3 2 3 3" xfId="33487" xr:uid="{CA855DF1-C37B-4744-831E-B1D5C809B193}"/>
    <cellStyle name="40% - Accent1 2 2 4 2 3 2 4" xfId="15187" xr:uid="{BAAF5984-B567-4E3E-9E40-BB2B76EFA4D9}"/>
    <cellStyle name="40% - Accent1 2 2 4 2 3 2 4 2" xfId="39588" xr:uid="{5C278AE8-8903-4EC4-95EC-BC8375DE367B}"/>
    <cellStyle name="40% - Accent1 2 2 4 2 3 2 5" xfId="29494" xr:uid="{EC00E535-36FC-4AE6-AAC2-A3C4D4E57625}"/>
    <cellStyle name="40% - Accent1 2 2 4 2 3 3" xfId="2441" xr:uid="{459358A5-45DE-48BE-AAF9-70163BF50A8B}"/>
    <cellStyle name="40% - Accent1 2 2 4 2 3 3 2" xfId="8002" xr:uid="{1C3725DD-715E-41CB-A2AD-3795EDBF6FDE}"/>
    <cellStyle name="40% - Accent1 2 2 4 2 3 3 2 2" xfId="20746" xr:uid="{6A0C0DA4-DE89-407C-AB78-B87B871BA841}"/>
    <cellStyle name="40% - Accent1 2 2 4 2 3 3 2 2 2" xfId="43583" xr:uid="{70ED019B-FDA6-42F0-82BE-FE45EC303CC4}"/>
    <cellStyle name="40% - Accent1 2 2 4 2 3 3 2 3" xfId="33489" xr:uid="{0021D227-7C86-44B8-99F1-227F9E717E23}"/>
    <cellStyle name="40% - Accent1 2 2 4 2 3 3 3" xfId="15189" xr:uid="{43946745-8A69-414F-9AFD-C2CB4DB0EC73}"/>
    <cellStyle name="40% - Accent1 2 2 4 2 3 3 3 2" xfId="39590" xr:uid="{8C49191E-24C3-4987-B6CB-B59C59C115E1}"/>
    <cellStyle name="40% - Accent1 2 2 4 2 3 3 4" xfId="29496" xr:uid="{39353B06-1D6D-4ACD-B350-50B34393EDB5}"/>
    <cellStyle name="40% - Accent1 2 2 4 2 3 4" xfId="7999" xr:uid="{A6EB58BC-D26A-49E9-ACC3-B6944F17CA3B}"/>
    <cellStyle name="40% - Accent1 2 2 4 2 3 4 2" xfId="20743" xr:uid="{6388CED9-A8FC-4792-9584-B607312F2D12}"/>
    <cellStyle name="40% - Accent1 2 2 4 2 3 4 2 2" xfId="43580" xr:uid="{F603CDB7-2760-4CDA-ACDE-96335C783CF5}"/>
    <cellStyle name="40% - Accent1 2 2 4 2 3 4 3" xfId="33486" xr:uid="{46DCE56E-558C-44BB-8AA6-8B53FDA69A47}"/>
    <cellStyle name="40% - Accent1 2 2 4 2 3 5" xfId="15186" xr:uid="{F438FBA9-E542-4FAE-93D9-88912B15D945}"/>
    <cellStyle name="40% - Accent1 2 2 4 2 3 5 2" xfId="39587" xr:uid="{F1CBBE58-B62D-4C33-A021-2EE9F663CF4D}"/>
    <cellStyle name="40% - Accent1 2 2 4 2 3 6" xfId="29493" xr:uid="{C01F4275-259C-4180-B8C3-CD2C32540164}"/>
    <cellStyle name="40% - Accent1 2 2 4 2 4" xfId="2442" xr:uid="{3B9A6199-0153-4BCB-97A5-657F798AE6F6}"/>
    <cellStyle name="40% - Accent1 2 2 4 2 4 2" xfId="2443" xr:uid="{49EE75DB-BD1C-438C-87D9-B65B19DF36DD}"/>
    <cellStyle name="40% - Accent1 2 2 4 2 4 2 2" xfId="8004" xr:uid="{20F1CF44-D38F-4228-B001-0F6446AF4EA9}"/>
    <cellStyle name="40% - Accent1 2 2 4 2 4 2 2 2" xfId="20748" xr:uid="{E126E41D-B7C0-4124-89FB-B0B9B5E9C342}"/>
    <cellStyle name="40% - Accent1 2 2 4 2 4 2 2 2 2" xfId="43585" xr:uid="{839C83A1-6C9F-4948-A509-CF19E37407E0}"/>
    <cellStyle name="40% - Accent1 2 2 4 2 4 2 2 3" xfId="33491" xr:uid="{78C6D202-4F91-41D2-A043-ED9C19D9D455}"/>
    <cellStyle name="40% - Accent1 2 2 4 2 4 2 3" xfId="15191" xr:uid="{7CDF9C44-D3C0-46D1-A07D-EB84984BEE32}"/>
    <cellStyle name="40% - Accent1 2 2 4 2 4 2 3 2" xfId="39592" xr:uid="{AE2891D4-5D53-47FF-8BC4-F7CA2A2978EC}"/>
    <cellStyle name="40% - Accent1 2 2 4 2 4 2 4" xfId="29498" xr:uid="{4D34938E-C663-4507-A126-93BDC1C34256}"/>
    <cellStyle name="40% - Accent1 2 2 4 2 4 3" xfId="8003" xr:uid="{D9C067F7-D261-464F-A227-B16314D51730}"/>
    <cellStyle name="40% - Accent1 2 2 4 2 4 3 2" xfId="20747" xr:uid="{F87BFF3C-440F-4025-8A3E-68E30C3D6EC9}"/>
    <cellStyle name="40% - Accent1 2 2 4 2 4 3 2 2" xfId="43584" xr:uid="{1C4B5E01-E2F6-424B-82A4-8B75D98915D5}"/>
    <cellStyle name="40% - Accent1 2 2 4 2 4 3 3" xfId="33490" xr:uid="{9A0A11E8-443B-4DFA-9C33-1DFA04418FC1}"/>
    <cellStyle name="40% - Accent1 2 2 4 2 4 4" xfId="15190" xr:uid="{F1B93D72-DE4A-4683-B221-8555903C5A6A}"/>
    <cellStyle name="40% - Accent1 2 2 4 2 4 4 2" xfId="39591" xr:uid="{8E33FE9F-50D7-48F3-97E6-EE9CEB32AC70}"/>
    <cellStyle name="40% - Accent1 2 2 4 2 4 5" xfId="29497" xr:uid="{0CC94D76-B8AE-426E-B3C1-153792307D2B}"/>
    <cellStyle name="40% - Accent1 2 2 4 2 5" xfId="2444" xr:uid="{58975207-DE49-47E0-BB6B-6A2246062402}"/>
    <cellStyle name="40% - Accent1 2 2 4 2 5 2" xfId="8005" xr:uid="{7E1885F0-4158-439A-B039-36043AAD8DF9}"/>
    <cellStyle name="40% - Accent1 2 2 4 2 5 2 2" xfId="20749" xr:uid="{89968708-06F1-48B2-ADE4-7690016F32E9}"/>
    <cellStyle name="40% - Accent1 2 2 4 2 5 2 2 2" xfId="43586" xr:uid="{95BBD214-E250-4763-9555-B9AA749F10BA}"/>
    <cellStyle name="40% - Accent1 2 2 4 2 5 2 3" xfId="33492" xr:uid="{54A0403F-6141-476C-971E-FE8EFD2E2D8B}"/>
    <cellStyle name="40% - Accent1 2 2 4 2 5 3" xfId="15192" xr:uid="{8095BA86-1730-4B25-9A71-BF902E7C6077}"/>
    <cellStyle name="40% - Accent1 2 2 4 2 5 3 2" xfId="39593" xr:uid="{6BB1B32A-D02E-4D78-961B-2FEBAA538611}"/>
    <cellStyle name="40% - Accent1 2 2 4 2 5 4" xfId="29499" xr:uid="{A4FFA34D-954F-4648-B068-C3C855CBFCAC}"/>
    <cellStyle name="40% - Accent1 2 2 4 2 6" xfId="7992" xr:uid="{29C13B27-3450-48BE-BB4F-C45EB6B741BD}"/>
    <cellStyle name="40% - Accent1 2 2 4 2 6 2" xfId="20736" xr:uid="{722FB7E7-4334-4C66-97A6-8BDC61F0225A}"/>
    <cellStyle name="40% - Accent1 2 2 4 2 6 2 2" xfId="43573" xr:uid="{8182946F-973B-4A3E-871D-06D32BA65FEB}"/>
    <cellStyle name="40% - Accent1 2 2 4 2 6 3" xfId="33479" xr:uid="{DFDB4437-8531-4161-8F0E-6EB94DA1247A}"/>
    <cellStyle name="40% - Accent1 2 2 4 2 7" xfId="12030" xr:uid="{0204C029-4A93-4385-9E4E-25489DBF4E7E}"/>
    <cellStyle name="40% - Accent1 2 2 4 2 7 2" xfId="37084" xr:uid="{AD195533-6838-4686-97CC-61286DA6EEB7}"/>
    <cellStyle name="40% - Accent1 2 2 4 2 8" xfId="15179" xr:uid="{99E0D09D-CE62-4863-9264-15DB2A76E913}"/>
    <cellStyle name="40% - Accent1 2 2 4 2 8 2" xfId="39580" xr:uid="{3723A42B-007D-4E15-B2AE-C98F7E17EC38}"/>
    <cellStyle name="40% - Accent1 2 2 4 2 9" xfId="24805" xr:uid="{DB708892-2AEB-4EE8-B20C-9D52EADF93A3}"/>
    <cellStyle name="40% - Accent1 2 2 4 2 9 2" xfId="47639" xr:uid="{409031A3-BC60-445D-BCCF-B7F6AA835280}"/>
    <cellStyle name="40% - Accent1 2 2 4 3" xfId="2445" xr:uid="{C46C1D7C-AB75-4FF9-8E23-480626635943}"/>
    <cellStyle name="40% - Accent1 2 2 4 3 2" xfId="2446" xr:uid="{40FC0ACD-898C-4550-9D06-6EC08AE2765F}"/>
    <cellStyle name="40% - Accent1 2 2 4 3 2 2" xfId="2447" xr:uid="{C2683E2C-8449-43E2-A35D-A58148ECE7EE}"/>
    <cellStyle name="40% - Accent1 2 2 4 3 2 2 2" xfId="8008" xr:uid="{9DE9EA97-F193-452B-83C7-465A1573F42C}"/>
    <cellStyle name="40% - Accent1 2 2 4 3 2 2 2 2" xfId="20752" xr:uid="{66C2C4D7-25CA-4686-AABC-280704E7573A}"/>
    <cellStyle name="40% - Accent1 2 2 4 3 2 2 2 2 2" xfId="43589" xr:uid="{60155E80-A2C9-4848-8DD2-95D86F729B5A}"/>
    <cellStyle name="40% - Accent1 2 2 4 3 2 2 2 3" xfId="33495" xr:uid="{49EEC0C4-8EA8-4754-A5C6-71C474869FF2}"/>
    <cellStyle name="40% - Accent1 2 2 4 3 2 2 3" xfId="15195" xr:uid="{DD650312-363D-49A1-A379-2A93B350D6FE}"/>
    <cellStyle name="40% - Accent1 2 2 4 3 2 2 3 2" xfId="39596" xr:uid="{42D2A3A1-D94E-49F6-B8F8-3A0B8D30708C}"/>
    <cellStyle name="40% - Accent1 2 2 4 3 2 2 4" xfId="29502" xr:uid="{9168CD97-CBF2-415A-8242-D0A2B67A5C8D}"/>
    <cellStyle name="40% - Accent1 2 2 4 3 2 3" xfId="8007" xr:uid="{6796DDEA-14C6-402F-9CCD-039B34F0C0CE}"/>
    <cellStyle name="40% - Accent1 2 2 4 3 2 3 2" xfId="20751" xr:uid="{446EB68D-5E77-497A-B35A-DB550307809E}"/>
    <cellStyle name="40% - Accent1 2 2 4 3 2 3 2 2" xfId="43588" xr:uid="{70FEEB1F-5F56-4AFB-B761-55D681B25BD5}"/>
    <cellStyle name="40% - Accent1 2 2 4 3 2 3 3" xfId="33494" xr:uid="{55C7B9A6-73E4-42BC-BB10-4AADC5C56F01}"/>
    <cellStyle name="40% - Accent1 2 2 4 3 2 4" xfId="15194" xr:uid="{018C380B-F81C-4F15-8094-EE8B0DDA2D5F}"/>
    <cellStyle name="40% - Accent1 2 2 4 3 2 4 2" xfId="39595" xr:uid="{41922976-B6A3-4EA5-A0DC-EC8F53B0DCA3}"/>
    <cellStyle name="40% - Accent1 2 2 4 3 2 5" xfId="29501" xr:uid="{73E6C3E5-BA38-4FA0-826B-5F259EA9A5CF}"/>
    <cellStyle name="40% - Accent1 2 2 4 3 3" xfId="2448" xr:uid="{E7A78081-E041-4CF1-9063-9B1A90EF7DD1}"/>
    <cellStyle name="40% - Accent1 2 2 4 3 3 2" xfId="2449" xr:uid="{77B2E16C-0B6F-45DF-B79D-6373CD4D4AA9}"/>
    <cellStyle name="40% - Accent1 2 2 4 3 3 2 2" xfId="8010" xr:uid="{CAB8B09B-BB0D-424D-AA01-E0E4F564F56B}"/>
    <cellStyle name="40% - Accent1 2 2 4 3 3 2 2 2" xfId="20754" xr:uid="{7AF85D84-4967-45A0-B9A9-62D67639BA6D}"/>
    <cellStyle name="40% - Accent1 2 2 4 3 3 2 2 2 2" xfId="43591" xr:uid="{C3083D86-6B7B-4E25-9F13-77F6BDFB1923}"/>
    <cellStyle name="40% - Accent1 2 2 4 3 3 2 2 3" xfId="33497" xr:uid="{1E74641F-0656-4037-96D6-040C049A36B2}"/>
    <cellStyle name="40% - Accent1 2 2 4 3 3 2 3" xfId="15197" xr:uid="{4AFBB4B6-3DC6-41A0-938D-6E77B0A40782}"/>
    <cellStyle name="40% - Accent1 2 2 4 3 3 2 3 2" xfId="39598" xr:uid="{AD32FAD4-3FC4-40AE-AF4A-D3F46CA30C96}"/>
    <cellStyle name="40% - Accent1 2 2 4 3 3 2 4" xfId="29504" xr:uid="{D5620675-BFA5-420D-BD1C-3439BFDA7BFD}"/>
    <cellStyle name="40% - Accent1 2 2 4 3 3 3" xfId="8009" xr:uid="{839D7F3E-F877-4217-9251-E125C5CAB016}"/>
    <cellStyle name="40% - Accent1 2 2 4 3 3 3 2" xfId="20753" xr:uid="{5BF31208-D69C-4B21-8788-95557BEFABF9}"/>
    <cellStyle name="40% - Accent1 2 2 4 3 3 3 2 2" xfId="43590" xr:uid="{CDB447E8-791C-41B6-9509-AE25F990FBCD}"/>
    <cellStyle name="40% - Accent1 2 2 4 3 3 3 3" xfId="33496" xr:uid="{9F5D67D8-B4DC-48DE-986B-1D5B1438C835}"/>
    <cellStyle name="40% - Accent1 2 2 4 3 3 4" xfId="15196" xr:uid="{DC991CA1-83B0-436B-B278-9A5A7647C394}"/>
    <cellStyle name="40% - Accent1 2 2 4 3 3 4 2" xfId="39597" xr:uid="{F57E8B6B-A346-4271-986C-03C55729E13F}"/>
    <cellStyle name="40% - Accent1 2 2 4 3 3 5" xfId="29503" xr:uid="{780CA8E7-1765-4681-8B71-E18BCDDE2884}"/>
    <cellStyle name="40% - Accent1 2 2 4 3 4" xfId="2450" xr:uid="{D24FC156-981F-4DB9-8D9C-C0CA59D706E7}"/>
    <cellStyle name="40% - Accent1 2 2 4 3 4 2" xfId="8011" xr:uid="{2F666A8C-1A17-4990-A107-5CE5F21BDAE1}"/>
    <cellStyle name="40% - Accent1 2 2 4 3 4 2 2" xfId="20755" xr:uid="{0FE3AAF8-6F18-4974-BF5E-AEFA5E06B156}"/>
    <cellStyle name="40% - Accent1 2 2 4 3 4 2 2 2" xfId="43592" xr:uid="{3C671602-1DF7-46B6-A871-CB38B29D2451}"/>
    <cellStyle name="40% - Accent1 2 2 4 3 4 2 3" xfId="33498" xr:uid="{F4818ED9-841F-4FC0-A54A-7CDDBC42CE94}"/>
    <cellStyle name="40% - Accent1 2 2 4 3 4 3" xfId="15198" xr:uid="{C9E84A1E-ADC4-41DC-AFFF-CC1A3F7EEA16}"/>
    <cellStyle name="40% - Accent1 2 2 4 3 4 3 2" xfId="39599" xr:uid="{A1AEA2CE-65E5-40FB-96A9-87D0A618E34D}"/>
    <cellStyle name="40% - Accent1 2 2 4 3 4 4" xfId="29505" xr:uid="{240847A2-857F-4FB5-8ECD-2BD906F7767E}"/>
    <cellStyle name="40% - Accent1 2 2 4 3 5" xfId="8006" xr:uid="{DA234852-E6D8-44B6-8296-0BDE7F97D156}"/>
    <cellStyle name="40% - Accent1 2 2 4 3 5 2" xfId="20750" xr:uid="{4365BE21-F765-43D1-A637-781F2D93BD01}"/>
    <cellStyle name="40% - Accent1 2 2 4 3 5 2 2" xfId="43587" xr:uid="{EB69520C-6EAA-4782-B001-5656773BF011}"/>
    <cellStyle name="40% - Accent1 2 2 4 3 5 3" xfId="33493" xr:uid="{DDFDE7FE-666D-4918-A9DA-2ADCE8FC358F}"/>
    <cellStyle name="40% - Accent1 2 2 4 3 6" xfId="15193" xr:uid="{5B58AF4A-F37A-464E-9984-82477B8B7B55}"/>
    <cellStyle name="40% - Accent1 2 2 4 3 6 2" xfId="39594" xr:uid="{24059B10-96C9-43B4-AE6C-64D9FDF196CF}"/>
    <cellStyle name="40% - Accent1 2 2 4 3 7" xfId="29500" xr:uid="{B7BA6F3E-2A99-4E64-8E4F-50A88ED1225B}"/>
    <cellStyle name="40% - Accent1 2 2 4 4" xfId="2451" xr:uid="{7C83EE4A-7955-4B3C-A40C-AE09E6DB37B5}"/>
    <cellStyle name="40% - Accent1 2 2 4 4 2" xfId="2452" xr:uid="{96BD8607-5465-48ED-8091-3C2A05F27370}"/>
    <cellStyle name="40% - Accent1 2 2 4 4 2 2" xfId="2453" xr:uid="{08E3A29A-5212-49B7-AD9D-601EDCC07FDB}"/>
    <cellStyle name="40% - Accent1 2 2 4 4 2 2 2" xfId="8014" xr:uid="{6165A525-CB66-4EC6-A751-AC95F2ED9052}"/>
    <cellStyle name="40% - Accent1 2 2 4 4 2 2 2 2" xfId="20758" xr:uid="{52EE0072-D5E8-4664-881A-D10E2704FCAB}"/>
    <cellStyle name="40% - Accent1 2 2 4 4 2 2 2 2 2" xfId="43595" xr:uid="{3E783F8A-D9B7-4A91-A7D7-F1C7045406E5}"/>
    <cellStyle name="40% - Accent1 2 2 4 4 2 2 2 3" xfId="33501" xr:uid="{FBEBF4A7-0F11-41BA-B164-2F6B088F93CD}"/>
    <cellStyle name="40% - Accent1 2 2 4 4 2 2 3" xfId="15201" xr:uid="{57F59D84-27E6-43D1-A9FB-5C21F30040EE}"/>
    <cellStyle name="40% - Accent1 2 2 4 4 2 2 3 2" xfId="39602" xr:uid="{2659FF49-8C59-4749-B550-0568B1B57458}"/>
    <cellStyle name="40% - Accent1 2 2 4 4 2 2 4" xfId="29508" xr:uid="{1EABA99C-29CA-47F7-8993-7C2FF2C8DE9B}"/>
    <cellStyle name="40% - Accent1 2 2 4 4 2 3" xfId="8013" xr:uid="{82122F2A-CDB7-42AA-AED9-901351E8B9B3}"/>
    <cellStyle name="40% - Accent1 2 2 4 4 2 3 2" xfId="20757" xr:uid="{BB3A797A-C9FE-4AC1-B9B0-6B9800170E83}"/>
    <cellStyle name="40% - Accent1 2 2 4 4 2 3 2 2" xfId="43594" xr:uid="{5A129513-8B23-4E10-983F-E3B19CB8E4E9}"/>
    <cellStyle name="40% - Accent1 2 2 4 4 2 3 3" xfId="33500" xr:uid="{BCC8B2A7-B72D-47EF-8428-8A1B7675FCC5}"/>
    <cellStyle name="40% - Accent1 2 2 4 4 2 4" xfId="15200" xr:uid="{E257AF6B-1675-44F0-B7A9-CA43A5FDBFC8}"/>
    <cellStyle name="40% - Accent1 2 2 4 4 2 4 2" xfId="39601" xr:uid="{B559C4A9-4B86-4FC6-BAA3-E3C34059EABC}"/>
    <cellStyle name="40% - Accent1 2 2 4 4 2 5" xfId="29507" xr:uid="{8050B70F-6103-46A9-A3FD-0504F27F7917}"/>
    <cellStyle name="40% - Accent1 2 2 4 4 3" xfId="2454" xr:uid="{807C5CC0-CA5F-4726-A02A-096AADAE4427}"/>
    <cellStyle name="40% - Accent1 2 2 4 4 3 2" xfId="8015" xr:uid="{72E955F8-6533-4E3E-9F60-6EDDDD268D4C}"/>
    <cellStyle name="40% - Accent1 2 2 4 4 3 2 2" xfId="20759" xr:uid="{997C5CB5-BFCC-40CC-A21F-EA45E0D2D21B}"/>
    <cellStyle name="40% - Accent1 2 2 4 4 3 2 2 2" xfId="43596" xr:uid="{58778D09-6A1C-4701-9552-433A6B3BD2C2}"/>
    <cellStyle name="40% - Accent1 2 2 4 4 3 2 3" xfId="33502" xr:uid="{D1043F3D-BC1C-4D89-918B-963F0ADB16E3}"/>
    <cellStyle name="40% - Accent1 2 2 4 4 3 3" xfId="15202" xr:uid="{EFF0FEDD-3921-4CEE-9D67-F4043E471B53}"/>
    <cellStyle name="40% - Accent1 2 2 4 4 3 3 2" xfId="39603" xr:uid="{F71E7B5D-EA6D-4490-9E31-CF9BFABCCA5D}"/>
    <cellStyle name="40% - Accent1 2 2 4 4 3 4" xfId="29509" xr:uid="{FC43AF15-7BD7-4BBF-A5CC-C7D6A4AC3959}"/>
    <cellStyle name="40% - Accent1 2 2 4 4 4" xfId="8012" xr:uid="{1FCC8EE2-3DB0-4F56-B0C0-5462EC079F4F}"/>
    <cellStyle name="40% - Accent1 2 2 4 4 4 2" xfId="20756" xr:uid="{4E105F73-BB89-4DAB-8CEC-C40981BB4199}"/>
    <cellStyle name="40% - Accent1 2 2 4 4 4 2 2" xfId="43593" xr:uid="{D321D827-0796-4134-9125-6E5B3266DEF7}"/>
    <cellStyle name="40% - Accent1 2 2 4 4 4 3" xfId="33499" xr:uid="{8A4B5EC6-F64C-4F2C-AD0A-0AD270AFBDD7}"/>
    <cellStyle name="40% - Accent1 2 2 4 4 5" xfId="15199" xr:uid="{FCE03EBF-4C1D-426D-970C-74D38D7AF15B}"/>
    <cellStyle name="40% - Accent1 2 2 4 4 5 2" xfId="39600" xr:uid="{07020B7A-D984-493F-A067-A0366F7CF2B1}"/>
    <cellStyle name="40% - Accent1 2 2 4 4 6" xfId="29506" xr:uid="{05C80293-8598-4748-802E-210BC073E0C2}"/>
    <cellStyle name="40% - Accent1 2 2 4 5" xfId="2455" xr:uid="{395935C9-DBE5-45F1-9033-B2DC743AAB8D}"/>
    <cellStyle name="40% - Accent1 2 2 4 5 2" xfId="2456" xr:uid="{2EFCE1B1-D93D-41EE-B8A9-5CFABF814D87}"/>
    <cellStyle name="40% - Accent1 2 2 4 5 2 2" xfId="8017" xr:uid="{187E7D8C-05CB-43A8-A2DE-30BB38BE090A}"/>
    <cellStyle name="40% - Accent1 2 2 4 5 2 2 2" xfId="20761" xr:uid="{310D3515-60C8-46ED-8C56-38450AB66E49}"/>
    <cellStyle name="40% - Accent1 2 2 4 5 2 2 2 2" xfId="43598" xr:uid="{8E5C2874-A97F-4D21-BB98-9BF06D874E51}"/>
    <cellStyle name="40% - Accent1 2 2 4 5 2 2 3" xfId="33504" xr:uid="{14CC630B-B168-446A-AB9C-3849AA68D2C3}"/>
    <cellStyle name="40% - Accent1 2 2 4 5 2 3" xfId="15204" xr:uid="{8741FAC1-8D11-4DF2-9335-48DCB35D59CE}"/>
    <cellStyle name="40% - Accent1 2 2 4 5 2 3 2" xfId="39605" xr:uid="{178646A5-F7BE-49E9-A22E-012FAB91FFD8}"/>
    <cellStyle name="40% - Accent1 2 2 4 5 2 4" xfId="29511" xr:uid="{87A71F33-0BFC-411D-9A98-4F99244BAC60}"/>
    <cellStyle name="40% - Accent1 2 2 4 5 3" xfId="8016" xr:uid="{8F76A427-6128-48FB-973A-96D0AE359726}"/>
    <cellStyle name="40% - Accent1 2 2 4 5 3 2" xfId="20760" xr:uid="{701B32B9-FC52-4E62-9EFC-06036245E7B4}"/>
    <cellStyle name="40% - Accent1 2 2 4 5 3 2 2" xfId="43597" xr:uid="{561A486E-6219-452F-98A1-3AFF3E511A92}"/>
    <cellStyle name="40% - Accent1 2 2 4 5 3 3" xfId="33503" xr:uid="{1A38C563-ABD5-4407-8D1C-77EF0DB58AC0}"/>
    <cellStyle name="40% - Accent1 2 2 4 5 4" xfId="15203" xr:uid="{AADD29A2-AB30-4A91-BAA4-1F2D4F62F7DA}"/>
    <cellStyle name="40% - Accent1 2 2 4 5 4 2" xfId="39604" xr:uid="{D83A967D-D742-48AD-BCFE-97E34A709B2A}"/>
    <cellStyle name="40% - Accent1 2 2 4 5 5" xfId="29510" xr:uid="{0D63C0C6-3BC8-420C-B985-35C6F388DB13}"/>
    <cellStyle name="40% - Accent1 2 2 4 6" xfId="2457" xr:uid="{7F07A1CB-D5E0-481B-980C-1362121296DE}"/>
    <cellStyle name="40% - Accent1 2 2 4 6 2" xfId="8018" xr:uid="{759FE332-781A-4A7C-9039-D4E849680AA3}"/>
    <cellStyle name="40% - Accent1 2 2 4 6 2 2" xfId="20762" xr:uid="{9375027D-55DD-4908-86FC-44B9A782AC3D}"/>
    <cellStyle name="40% - Accent1 2 2 4 6 2 2 2" xfId="43599" xr:uid="{3688A38F-7DC6-4F75-B2AA-A54246151C36}"/>
    <cellStyle name="40% - Accent1 2 2 4 6 2 3" xfId="33505" xr:uid="{FFD336C7-BC4B-408A-A575-63716D19CC07}"/>
    <cellStyle name="40% - Accent1 2 2 4 6 3" xfId="15205" xr:uid="{6B41F188-3851-460A-9CD6-5412E8B0F188}"/>
    <cellStyle name="40% - Accent1 2 2 4 6 3 2" xfId="39606" xr:uid="{90CD9FC0-57C3-477D-B8AC-AF8B7CC33D4F}"/>
    <cellStyle name="40% - Accent1 2 2 4 6 4" xfId="29512" xr:uid="{0AEEF525-9FD2-422F-81C8-E99019C3B009}"/>
    <cellStyle name="40% - Accent1 2 2 4 7" xfId="7991" xr:uid="{D6826F47-6982-4F46-84EA-BBC5911DAFF2}"/>
    <cellStyle name="40% - Accent1 2 2 4 7 2" xfId="20735" xr:uid="{F875ED13-68BD-4BC5-BC6C-18DC578E197D}"/>
    <cellStyle name="40% - Accent1 2 2 4 7 2 2" xfId="43572" xr:uid="{4D757C5B-E3EA-44C6-9F6D-B832AE43374C}"/>
    <cellStyle name="40% - Accent1 2 2 4 7 3" xfId="33478" xr:uid="{3AE68512-557C-42D2-AF33-1CC3401FAB5C}"/>
    <cellStyle name="40% - Accent1 2 2 4 8" xfId="10951" xr:uid="{74733B3C-C642-466B-9807-D9B655F66668}"/>
    <cellStyle name="40% - Accent1 2 2 4 8 2" xfId="36127" xr:uid="{0EC7CFF6-1FDE-4C18-BCC0-84B25DCE9599}"/>
    <cellStyle name="40% - Accent1 2 2 4 9" xfId="15178" xr:uid="{9B786AF4-36AB-4055-89EE-08377C743068}"/>
    <cellStyle name="40% - Accent1 2 2 4 9 2" xfId="39579" xr:uid="{3118BFDD-6F8F-45C9-B708-81A14ADCDE8B}"/>
    <cellStyle name="40% - Accent1 2 2 5" xfId="2458" xr:uid="{6407D4DA-EF6B-41E2-AE73-389CA570DD6F}"/>
    <cellStyle name="40% - Accent1 2 2 5 10" xfId="25362" xr:uid="{F42CF0ED-538F-4F53-92C0-47CE50597EF1}"/>
    <cellStyle name="40% - Accent1 2 2 5 10 2" xfId="48186" xr:uid="{72CCF581-0795-4D7E-BAB2-2FD230331CE5}"/>
    <cellStyle name="40% - Accent1 2 2 5 11" xfId="29513" xr:uid="{11BAD23B-E2FC-4CC1-9C45-12806A32E1E1}"/>
    <cellStyle name="40% - Accent1 2 2 5 2" xfId="2459" xr:uid="{AB8592E3-8146-450F-BE3C-0BBE80DDAA11}"/>
    <cellStyle name="40% - Accent1 2 2 5 2 10" xfId="29514" xr:uid="{BC0F8E38-C6C1-4097-A29F-1E7FD4AF669C}"/>
    <cellStyle name="40% - Accent1 2 2 5 2 2" xfId="2460" xr:uid="{109028EF-6FF2-4CA3-A5C1-21EBFC29A6C7}"/>
    <cellStyle name="40% - Accent1 2 2 5 2 2 2" xfId="2461" xr:uid="{F8B87D9D-D24D-4CB2-B04E-157650580F95}"/>
    <cellStyle name="40% - Accent1 2 2 5 2 2 2 2" xfId="8022" xr:uid="{98F1FB7A-B889-4EEB-9251-16234C776333}"/>
    <cellStyle name="40% - Accent1 2 2 5 2 2 2 2 2" xfId="20766" xr:uid="{759652F2-10B3-4D02-B882-603CC29994C5}"/>
    <cellStyle name="40% - Accent1 2 2 5 2 2 2 2 2 2" xfId="43603" xr:uid="{2D932A7D-74D6-4E78-9721-51A9627F8AED}"/>
    <cellStyle name="40% - Accent1 2 2 5 2 2 2 2 3" xfId="33509" xr:uid="{84185E51-F9FC-4E12-82F6-10A3EE954356}"/>
    <cellStyle name="40% - Accent1 2 2 5 2 2 2 3" xfId="15209" xr:uid="{E080ECED-885F-4C2E-9AAF-1685F6632C58}"/>
    <cellStyle name="40% - Accent1 2 2 5 2 2 2 3 2" xfId="39610" xr:uid="{12B14250-ACEA-4D6F-95D1-ADEEBEDE59FA}"/>
    <cellStyle name="40% - Accent1 2 2 5 2 2 2 4" xfId="29516" xr:uid="{7297977F-DA8F-4088-A4A0-C8DA955AEF12}"/>
    <cellStyle name="40% - Accent1 2 2 5 2 2 3" xfId="8021" xr:uid="{C941C947-5937-4975-B7AD-FAC3E80DCD62}"/>
    <cellStyle name="40% - Accent1 2 2 5 2 2 3 2" xfId="20765" xr:uid="{CB626694-B42C-4B01-A1B3-07496C9A74C3}"/>
    <cellStyle name="40% - Accent1 2 2 5 2 2 3 2 2" xfId="43602" xr:uid="{2A18CAAA-1FBD-4506-A494-AE7AAEFE6F90}"/>
    <cellStyle name="40% - Accent1 2 2 5 2 2 3 3" xfId="33508" xr:uid="{B194007B-749D-445C-A6E9-963B10A26E97}"/>
    <cellStyle name="40% - Accent1 2 2 5 2 2 4" xfId="15208" xr:uid="{0C2C542E-C130-4954-9F27-36120F1AA961}"/>
    <cellStyle name="40% - Accent1 2 2 5 2 2 4 2" xfId="39609" xr:uid="{8C189C74-3F7C-4762-A76C-83C9D6281584}"/>
    <cellStyle name="40% - Accent1 2 2 5 2 2 5" xfId="29515" xr:uid="{9CCE9F8E-8270-4A20-8AE3-0BA5C78336F5}"/>
    <cellStyle name="40% - Accent1 2 2 5 2 3" xfId="2462" xr:uid="{D8F7C9EE-9AFB-48E9-BB03-034FC028ECE6}"/>
    <cellStyle name="40% - Accent1 2 2 5 2 3 2" xfId="2463" xr:uid="{20EC7769-8581-4D4C-98EC-6268AC26408B}"/>
    <cellStyle name="40% - Accent1 2 2 5 2 3 2 2" xfId="8024" xr:uid="{E66D4982-436D-41DD-B0BF-D59546B08EEA}"/>
    <cellStyle name="40% - Accent1 2 2 5 2 3 2 2 2" xfId="20768" xr:uid="{F42FC71D-D911-4F65-9874-C1D4CB1D02A8}"/>
    <cellStyle name="40% - Accent1 2 2 5 2 3 2 2 2 2" xfId="43605" xr:uid="{E4B56641-F9F9-4836-95BF-BF96163AD574}"/>
    <cellStyle name="40% - Accent1 2 2 5 2 3 2 2 3" xfId="33511" xr:uid="{BCFB4846-4317-4A4B-9EB2-C29DC2E796ED}"/>
    <cellStyle name="40% - Accent1 2 2 5 2 3 2 3" xfId="15211" xr:uid="{3D1F575C-5254-47AC-8341-5EC2468900A7}"/>
    <cellStyle name="40% - Accent1 2 2 5 2 3 2 3 2" xfId="39612" xr:uid="{C09730A0-9818-4F60-B393-D6272C8F9881}"/>
    <cellStyle name="40% - Accent1 2 2 5 2 3 2 4" xfId="29518" xr:uid="{0C48D622-9A1F-4555-9A68-632A0BFC304A}"/>
    <cellStyle name="40% - Accent1 2 2 5 2 3 3" xfId="8023" xr:uid="{C02E1D7C-3003-4E54-B118-70B1BEAB0CED}"/>
    <cellStyle name="40% - Accent1 2 2 5 2 3 3 2" xfId="20767" xr:uid="{3BD90318-88C3-40C1-9AD6-9866FF10D662}"/>
    <cellStyle name="40% - Accent1 2 2 5 2 3 3 2 2" xfId="43604" xr:uid="{A3E1E8CD-BBDE-4A67-9B5D-374479369CE1}"/>
    <cellStyle name="40% - Accent1 2 2 5 2 3 3 3" xfId="33510" xr:uid="{202E8840-92BB-4E36-898F-CEA09392EFE8}"/>
    <cellStyle name="40% - Accent1 2 2 5 2 3 4" xfId="15210" xr:uid="{18BE07B2-6F2B-4151-AE92-DD3FCAB0F3B1}"/>
    <cellStyle name="40% - Accent1 2 2 5 2 3 4 2" xfId="39611" xr:uid="{31CF42D7-30F2-459B-87EE-80465AC69BD5}"/>
    <cellStyle name="40% - Accent1 2 2 5 2 3 5" xfId="29517" xr:uid="{E5022344-A44F-439E-A7ED-7420D095BB09}"/>
    <cellStyle name="40% - Accent1 2 2 5 2 4" xfId="2464" xr:uid="{C337B4F6-08F9-42D3-8779-48D1249120D1}"/>
    <cellStyle name="40% - Accent1 2 2 5 2 4 2" xfId="8025" xr:uid="{B49B8F0C-DDEB-4A02-B422-4268D50EED8C}"/>
    <cellStyle name="40% - Accent1 2 2 5 2 4 2 2" xfId="20769" xr:uid="{AD3D2141-B997-4002-A09D-FFFBCC526E07}"/>
    <cellStyle name="40% - Accent1 2 2 5 2 4 2 2 2" xfId="43606" xr:uid="{AB21CC7F-EAC7-4C14-A04F-1A638F259B86}"/>
    <cellStyle name="40% - Accent1 2 2 5 2 4 2 3" xfId="33512" xr:uid="{7CB4EB09-F021-4428-BE7A-FDEA795D0E69}"/>
    <cellStyle name="40% - Accent1 2 2 5 2 4 3" xfId="15212" xr:uid="{FC9F3CFA-704A-438A-A923-55318440380E}"/>
    <cellStyle name="40% - Accent1 2 2 5 2 4 3 2" xfId="39613" xr:uid="{3542ABFF-1416-46AD-8EE9-290FBC531C34}"/>
    <cellStyle name="40% - Accent1 2 2 5 2 4 4" xfId="29519" xr:uid="{03487511-2AD5-45B7-B832-A754D2FBD647}"/>
    <cellStyle name="40% - Accent1 2 2 5 2 5" xfId="8020" xr:uid="{9C4BB724-5B30-449F-B13E-D854DE767BB9}"/>
    <cellStyle name="40% - Accent1 2 2 5 2 5 2" xfId="20764" xr:uid="{6641C2C6-D278-4A07-925B-3AB84F38BF2B}"/>
    <cellStyle name="40% - Accent1 2 2 5 2 5 2 2" xfId="43601" xr:uid="{72039D63-D2BD-4DC4-96F0-05C146086400}"/>
    <cellStyle name="40% - Accent1 2 2 5 2 5 3" xfId="33507" xr:uid="{3D1012D8-0A05-47B6-A3BB-BB401F9498C0}"/>
    <cellStyle name="40% - Accent1 2 2 5 2 6" xfId="11461" xr:uid="{B3320646-90F8-498C-8D11-EC0AB321FAFF}"/>
    <cellStyle name="40% - Accent1 2 2 5 2 6 2" xfId="36515" xr:uid="{D8C16756-853B-4E75-8179-5AF2837AF79D}"/>
    <cellStyle name="40% - Accent1 2 2 5 2 7" xfId="15207" xr:uid="{0FE90B64-D35B-41E4-A8A6-1927A8E04B8F}"/>
    <cellStyle name="40% - Accent1 2 2 5 2 7 2" xfId="39608" xr:uid="{435AD452-15B5-4D4C-9AC7-68FA9D88DC43}"/>
    <cellStyle name="40% - Accent1 2 2 5 2 8" xfId="24236" xr:uid="{BF2C8282-9F9B-47C3-9DF6-76C9F48CA459}"/>
    <cellStyle name="40% - Accent1 2 2 5 2 8 2" xfId="47070" xr:uid="{DE5DE220-9DB5-4F80-BBD9-C847D04B97AC}"/>
    <cellStyle name="40% - Accent1 2 2 5 2 9" xfId="26326" xr:uid="{1778ADD0-BE64-43E0-8D38-8BDDCC424CAC}"/>
    <cellStyle name="40% - Accent1 2 2 5 2 9 2" xfId="49142" xr:uid="{C7457082-3A5A-4EEC-9020-8C2CD6377600}"/>
    <cellStyle name="40% - Accent1 2 2 5 3" xfId="2465" xr:uid="{76633C38-4B87-4E1D-83B3-7D841192878A}"/>
    <cellStyle name="40% - Accent1 2 2 5 3 2" xfId="2466" xr:uid="{74204F74-EF02-496A-BB0E-13F71A075F1C}"/>
    <cellStyle name="40% - Accent1 2 2 5 3 2 2" xfId="2467" xr:uid="{24CD38E6-9272-4FFC-8D90-8023316BD090}"/>
    <cellStyle name="40% - Accent1 2 2 5 3 2 2 2" xfId="8028" xr:uid="{680375F3-33B5-419D-9FE3-3CFD998ED22C}"/>
    <cellStyle name="40% - Accent1 2 2 5 3 2 2 2 2" xfId="20772" xr:uid="{D4B53C7F-B634-41F3-9DF6-4178CF25643E}"/>
    <cellStyle name="40% - Accent1 2 2 5 3 2 2 2 2 2" xfId="43609" xr:uid="{CAC2BAB1-25D7-4DAB-B3EC-3ACEB76E0D78}"/>
    <cellStyle name="40% - Accent1 2 2 5 3 2 2 2 3" xfId="33515" xr:uid="{507552CB-0050-4D2D-BA9A-E8C2C529313E}"/>
    <cellStyle name="40% - Accent1 2 2 5 3 2 2 3" xfId="15215" xr:uid="{8B8A20A8-411A-43F7-8B06-3A13D6F653AB}"/>
    <cellStyle name="40% - Accent1 2 2 5 3 2 2 3 2" xfId="39616" xr:uid="{C9179F5B-B523-432D-9C31-F85DD7EEAB9D}"/>
    <cellStyle name="40% - Accent1 2 2 5 3 2 2 4" xfId="29522" xr:uid="{A6A85CB1-9B0F-4E98-977D-5DDE2EDE5625}"/>
    <cellStyle name="40% - Accent1 2 2 5 3 2 3" xfId="8027" xr:uid="{1DCA2B73-53F8-4A16-BF8B-C20B3281B074}"/>
    <cellStyle name="40% - Accent1 2 2 5 3 2 3 2" xfId="20771" xr:uid="{729E38C5-E694-4EEC-9DCC-A6046FF96107}"/>
    <cellStyle name="40% - Accent1 2 2 5 3 2 3 2 2" xfId="43608" xr:uid="{219004F3-61CF-4A7D-84CB-51F890D57DF2}"/>
    <cellStyle name="40% - Accent1 2 2 5 3 2 3 3" xfId="33514" xr:uid="{D6FBF634-5D31-4EA7-B4EF-FE57331CA609}"/>
    <cellStyle name="40% - Accent1 2 2 5 3 2 4" xfId="15214" xr:uid="{9FB2C8D8-24BC-4018-AECC-A7ECF31BA202}"/>
    <cellStyle name="40% - Accent1 2 2 5 3 2 4 2" xfId="39615" xr:uid="{6AC674F2-44F8-42AD-A670-F412DCF460E5}"/>
    <cellStyle name="40% - Accent1 2 2 5 3 2 5" xfId="29521" xr:uid="{8F8C3573-8663-4406-93E6-75B6B12257D7}"/>
    <cellStyle name="40% - Accent1 2 2 5 3 3" xfId="2468" xr:uid="{9294D3AE-34CB-4BB7-8595-7BBEAEC4AF00}"/>
    <cellStyle name="40% - Accent1 2 2 5 3 3 2" xfId="8029" xr:uid="{DD5904DD-7029-4B00-B50E-5D354019D10B}"/>
    <cellStyle name="40% - Accent1 2 2 5 3 3 2 2" xfId="20773" xr:uid="{FFA8AB7B-DA76-4984-9453-38DAD035E0DF}"/>
    <cellStyle name="40% - Accent1 2 2 5 3 3 2 2 2" xfId="43610" xr:uid="{1AC3DD3B-5F81-4C64-A188-AE80BD26A055}"/>
    <cellStyle name="40% - Accent1 2 2 5 3 3 2 3" xfId="33516" xr:uid="{3AB061A6-98F7-448F-91DF-C878D9795BD8}"/>
    <cellStyle name="40% - Accent1 2 2 5 3 3 3" xfId="15216" xr:uid="{1D5F9F99-FF7B-4E85-873E-9839F0B18E79}"/>
    <cellStyle name="40% - Accent1 2 2 5 3 3 3 2" xfId="39617" xr:uid="{A65A2A63-E51A-4BB5-90FF-873F34A8C767}"/>
    <cellStyle name="40% - Accent1 2 2 5 3 3 4" xfId="29523" xr:uid="{08C76C8B-440B-4B8A-99D7-A6EB66AA1A51}"/>
    <cellStyle name="40% - Accent1 2 2 5 3 4" xfId="8026" xr:uid="{301C60A1-D767-4F7D-AF9A-5B6BB59FEBF2}"/>
    <cellStyle name="40% - Accent1 2 2 5 3 4 2" xfId="20770" xr:uid="{E675755B-F791-4D09-BE7E-B12E66E3BDA1}"/>
    <cellStyle name="40% - Accent1 2 2 5 3 4 2 2" xfId="43607" xr:uid="{2C60C882-779D-4A3E-B1E1-332B45A82EF1}"/>
    <cellStyle name="40% - Accent1 2 2 5 3 4 3" xfId="33513" xr:uid="{06E46BBD-6D2B-4BAA-9E50-DC4AB6078CF8}"/>
    <cellStyle name="40% - Accent1 2 2 5 3 5" xfId="15213" xr:uid="{2783573C-DB70-48B8-A798-5B8A3AE2DF28}"/>
    <cellStyle name="40% - Accent1 2 2 5 3 5 2" xfId="39614" xr:uid="{97D1AA47-5C17-49C1-8ED8-9291175CD51F}"/>
    <cellStyle name="40% - Accent1 2 2 5 3 6" xfId="29520" xr:uid="{526D3B1D-F224-4D0F-9372-091A0E94CAE7}"/>
    <cellStyle name="40% - Accent1 2 2 5 4" xfId="2469" xr:uid="{AD923FE4-E3AA-476C-A920-CB040E72F9F1}"/>
    <cellStyle name="40% - Accent1 2 2 5 4 2" xfId="2470" xr:uid="{5DE47F0F-C819-4755-8E7E-862D8BC3D34E}"/>
    <cellStyle name="40% - Accent1 2 2 5 4 2 2" xfId="8031" xr:uid="{57D52D0F-330B-47AA-95BC-90488F4B177B}"/>
    <cellStyle name="40% - Accent1 2 2 5 4 2 2 2" xfId="20775" xr:uid="{2332B354-C935-4E41-9EA7-436D68513EFF}"/>
    <cellStyle name="40% - Accent1 2 2 5 4 2 2 2 2" xfId="43612" xr:uid="{0F3784B0-F9B2-4EA0-A9B4-054A52DE1F1F}"/>
    <cellStyle name="40% - Accent1 2 2 5 4 2 2 3" xfId="33518" xr:uid="{E84B34AF-C5F5-4D38-89AB-B4F47FF957B0}"/>
    <cellStyle name="40% - Accent1 2 2 5 4 2 3" xfId="15218" xr:uid="{D9A577C5-15A0-4E2E-BBAC-2D9A254CABD4}"/>
    <cellStyle name="40% - Accent1 2 2 5 4 2 3 2" xfId="39619" xr:uid="{7C0CB8E0-D55C-4656-83EE-3BC08F1A97C3}"/>
    <cellStyle name="40% - Accent1 2 2 5 4 2 4" xfId="29525" xr:uid="{2151A23D-8279-4DB6-8AA6-1610D5B94A37}"/>
    <cellStyle name="40% - Accent1 2 2 5 4 3" xfId="8030" xr:uid="{33E93DB0-4D2F-4DEB-8D00-13E7672523F9}"/>
    <cellStyle name="40% - Accent1 2 2 5 4 3 2" xfId="20774" xr:uid="{7F1417F0-62BA-415A-B6E1-4438078FA537}"/>
    <cellStyle name="40% - Accent1 2 2 5 4 3 2 2" xfId="43611" xr:uid="{7CF2DCD6-C7FA-4F43-B8D0-031C4E3992B3}"/>
    <cellStyle name="40% - Accent1 2 2 5 4 3 3" xfId="33517" xr:uid="{8FCFC95B-FE76-48FF-8573-B7365A3A4303}"/>
    <cellStyle name="40% - Accent1 2 2 5 4 4" xfId="15217" xr:uid="{0C034A98-31E9-44CA-A881-7699300E6650}"/>
    <cellStyle name="40% - Accent1 2 2 5 4 4 2" xfId="39618" xr:uid="{67361EDC-A115-4357-90A7-5C31BA53A13D}"/>
    <cellStyle name="40% - Accent1 2 2 5 4 5" xfId="29524" xr:uid="{3B07A616-AF05-4908-A918-27AD28E83E4B}"/>
    <cellStyle name="40% - Accent1 2 2 5 5" xfId="2471" xr:uid="{5749160B-CB47-4EEA-AC29-106AC0EE15D1}"/>
    <cellStyle name="40% - Accent1 2 2 5 5 2" xfId="8032" xr:uid="{15B1CCBA-7229-4660-8F82-7084C8234447}"/>
    <cellStyle name="40% - Accent1 2 2 5 5 2 2" xfId="20776" xr:uid="{3E87D2DF-FFF0-4110-AF2A-16D0DD830116}"/>
    <cellStyle name="40% - Accent1 2 2 5 5 2 2 2" xfId="43613" xr:uid="{E8443362-B9E6-4C32-A60B-5AB653409A5B}"/>
    <cellStyle name="40% - Accent1 2 2 5 5 2 3" xfId="33519" xr:uid="{DEE25A92-3199-4587-85E9-59BF6760BC3A}"/>
    <cellStyle name="40% - Accent1 2 2 5 5 3" xfId="15219" xr:uid="{BF476EE9-17E8-498A-9183-974E4522DDF7}"/>
    <cellStyle name="40% - Accent1 2 2 5 5 3 2" xfId="39620" xr:uid="{BCE14902-0DB7-4C39-B106-7321F1FCA8E7}"/>
    <cellStyle name="40% - Accent1 2 2 5 5 4" xfId="29526" xr:uid="{94FEE0A8-499A-438E-A892-F5FA35647369}"/>
    <cellStyle name="40% - Accent1 2 2 5 6" xfId="8019" xr:uid="{2E7E8C0F-4472-40E9-A778-3E1752E5C122}"/>
    <cellStyle name="40% - Accent1 2 2 5 6 2" xfId="20763" xr:uid="{DF01F79A-3460-4FE8-A520-CF6C4409F886}"/>
    <cellStyle name="40% - Accent1 2 2 5 6 2 2" xfId="43600" xr:uid="{472A70E4-14F3-42CD-8E2F-AD77BCE20185}"/>
    <cellStyle name="40% - Accent1 2 2 5 6 3" xfId="33506" xr:uid="{50962615-2220-4BA0-B0E9-80D32218BE56}"/>
    <cellStyle name="40% - Accent1 2 2 5 7" xfId="10246" xr:uid="{205541A3-0A84-4FBC-89FE-98928E12F9B9}"/>
    <cellStyle name="40% - Accent1 2 2 5 7 2" xfId="35571" xr:uid="{C4901FF5-EADA-428D-BE1E-FE9C06EE0A22}"/>
    <cellStyle name="40% - Accent1 2 2 5 8" xfId="15206" xr:uid="{C8A00CDD-3D47-4C41-A96E-438CC36022FE}"/>
    <cellStyle name="40% - Accent1 2 2 5 8 2" xfId="39607" xr:uid="{ADBCE7EC-50A4-463C-B9F5-393BC152CF43}"/>
    <cellStyle name="40% - Accent1 2 2 5 9" xfId="23278" xr:uid="{300B3690-D401-4D9B-994F-A8C44157FCE7}"/>
    <cellStyle name="40% - Accent1 2 2 5 9 2" xfId="46112" xr:uid="{2AECF6DB-071D-48D6-89EA-342EB76E3D39}"/>
    <cellStyle name="40% - Accent1 2 2 6" xfId="2472" xr:uid="{14E568FE-582C-41D4-882F-C29EF97625A0}"/>
    <cellStyle name="40% - Accent1 2 2 6 10" xfId="29527" xr:uid="{E3D5A5B9-4E59-49D5-8B0F-2C8A41D6E254}"/>
    <cellStyle name="40% - Accent1 2 2 6 2" xfId="2473" xr:uid="{B5B50EBA-ED62-494F-9956-A33A710E7CD9}"/>
    <cellStyle name="40% - Accent1 2 2 6 2 2" xfId="2474" xr:uid="{3C89ED86-3D49-4D89-9AF2-251AC2A932FE}"/>
    <cellStyle name="40% - Accent1 2 2 6 2 2 2" xfId="8035" xr:uid="{9F8BEE30-A693-4DFA-87E5-8B9AFF577AEE}"/>
    <cellStyle name="40% - Accent1 2 2 6 2 2 2 2" xfId="20779" xr:uid="{8D4812CC-73A0-4A91-B104-AA10D819A0FF}"/>
    <cellStyle name="40% - Accent1 2 2 6 2 2 2 2 2" xfId="43616" xr:uid="{AD9E6BB6-0965-4752-B620-65923FD49446}"/>
    <cellStyle name="40% - Accent1 2 2 6 2 2 2 3" xfId="33522" xr:uid="{9EB72AEE-19A9-4DC4-90A4-B8A0B0B15103}"/>
    <cellStyle name="40% - Accent1 2 2 6 2 2 3" xfId="15222" xr:uid="{2C106AE1-325F-47BC-B726-96F6870CF85F}"/>
    <cellStyle name="40% - Accent1 2 2 6 2 2 3 2" xfId="39623" xr:uid="{800185BC-4C79-4097-9030-E2BB64DDC87E}"/>
    <cellStyle name="40% - Accent1 2 2 6 2 2 4" xfId="29529" xr:uid="{9780EA4A-9E10-4C59-B820-E07968B729E2}"/>
    <cellStyle name="40% - Accent1 2 2 6 2 3" xfId="8034" xr:uid="{BD963C31-AE98-489A-ABB2-0B40CB6C5FD2}"/>
    <cellStyle name="40% - Accent1 2 2 6 2 3 2" xfId="20778" xr:uid="{5401C89C-AD94-4170-A061-E9A3FD162150}"/>
    <cellStyle name="40% - Accent1 2 2 6 2 3 2 2" xfId="43615" xr:uid="{A4441406-1EB4-4B49-A68E-4A9D1EC392C7}"/>
    <cellStyle name="40% - Accent1 2 2 6 2 3 3" xfId="33521" xr:uid="{E7FEB6A9-B956-4BF3-8E34-13B0114C3997}"/>
    <cellStyle name="40% - Accent1 2 2 6 2 4" xfId="15221" xr:uid="{71959248-4612-4313-904E-B2D9842587BD}"/>
    <cellStyle name="40% - Accent1 2 2 6 2 4 2" xfId="39622" xr:uid="{2FB6F1AA-B5C2-4461-93BF-0CBA1A7341F9}"/>
    <cellStyle name="40% - Accent1 2 2 6 2 5" xfId="29528" xr:uid="{2DE194B8-FE17-489C-AEF0-501D9DDBF44A}"/>
    <cellStyle name="40% - Accent1 2 2 6 3" xfId="2475" xr:uid="{E80D9F65-DA23-410A-B10C-00456276CB77}"/>
    <cellStyle name="40% - Accent1 2 2 6 3 2" xfId="2476" xr:uid="{FAF395BC-5D4F-4DCB-9A6D-DBF4B5A3AC89}"/>
    <cellStyle name="40% - Accent1 2 2 6 3 2 2" xfId="8037" xr:uid="{BC6D1ADA-F6A9-426D-9380-1EB589792731}"/>
    <cellStyle name="40% - Accent1 2 2 6 3 2 2 2" xfId="20781" xr:uid="{D1C5FF67-4303-4D64-A146-364794A5498A}"/>
    <cellStyle name="40% - Accent1 2 2 6 3 2 2 2 2" xfId="43618" xr:uid="{55AA9CDB-BE5F-4A06-BAF5-D85E901DC62B}"/>
    <cellStyle name="40% - Accent1 2 2 6 3 2 2 3" xfId="33524" xr:uid="{D9438057-B742-4748-BA40-4C32CE75BC16}"/>
    <cellStyle name="40% - Accent1 2 2 6 3 2 3" xfId="15224" xr:uid="{2A03419C-ACE3-4A38-8CCB-35B3924525EC}"/>
    <cellStyle name="40% - Accent1 2 2 6 3 2 3 2" xfId="39625" xr:uid="{EB6FA8A2-CBFE-4439-8420-5F5F90E86DB1}"/>
    <cellStyle name="40% - Accent1 2 2 6 3 2 4" xfId="29531" xr:uid="{FADF6A7C-505D-4F0C-8A86-972D02DD1893}"/>
    <cellStyle name="40% - Accent1 2 2 6 3 3" xfId="8036" xr:uid="{26D1C382-31EC-4B66-80D3-808E93894CC6}"/>
    <cellStyle name="40% - Accent1 2 2 6 3 3 2" xfId="20780" xr:uid="{09A83E4C-6087-485F-88FA-A4D3BF4989D4}"/>
    <cellStyle name="40% - Accent1 2 2 6 3 3 2 2" xfId="43617" xr:uid="{7EB162F2-0B9E-4815-B875-7A3011AB9115}"/>
    <cellStyle name="40% - Accent1 2 2 6 3 3 3" xfId="33523" xr:uid="{D617D1C2-79AE-430F-89AD-83063EDF9713}"/>
    <cellStyle name="40% - Accent1 2 2 6 3 4" xfId="15223" xr:uid="{44384D9C-AC7A-499D-B195-043E510F5559}"/>
    <cellStyle name="40% - Accent1 2 2 6 3 4 2" xfId="39624" xr:uid="{3F7C786D-E2F0-4A99-A627-9144B889872C}"/>
    <cellStyle name="40% - Accent1 2 2 6 3 5" xfId="29530" xr:uid="{069F9873-4748-4535-9BD7-486DA807C4B9}"/>
    <cellStyle name="40% - Accent1 2 2 6 4" xfId="2477" xr:uid="{5767466D-D233-4057-96E7-85FAFC418DA4}"/>
    <cellStyle name="40% - Accent1 2 2 6 4 2" xfId="8038" xr:uid="{F59F075F-95A2-4A41-9297-E778C9A78344}"/>
    <cellStyle name="40% - Accent1 2 2 6 4 2 2" xfId="20782" xr:uid="{1EDC57DB-9CA5-4A94-BD46-81DC23B077C3}"/>
    <cellStyle name="40% - Accent1 2 2 6 4 2 2 2" xfId="43619" xr:uid="{DAC73F6C-8D5A-4F8C-981A-5CB0319C62A5}"/>
    <cellStyle name="40% - Accent1 2 2 6 4 2 3" xfId="33525" xr:uid="{A4C79FB8-4450-4854-B164-EBDF9560A02E}"/>
    <cellStyle name="40% - Accent1 2 2 6 4 3" xfId="15225" xr:uid="{33C52247-B9A7-498C-B1B7-E94B1F137AB1}"/>
    <cellStyle name="40% - Accent1 2 2 6 4 3 2" xfId="39626" xr:uid="{08008594-F002-4ED8-8AB7-35DC3C24AFB5}"/>
    <cellStyle name="40% - Accent1 2 2 6 4 4" xfId="29532" xr:uid="{C3A18D64-7663-4E81-AAA6-15F5DC93FD34}"/>
    <cellStyle name="40% - Accent1 2 2 6 5" xfId="8033" xr:uid="{6E095832-3105-4772-AFF2-E4DF09B94528}"/>
    <cellStyle name="40% - Accent1 2 2 6 5 2" xfId="20777" xr:uid="{E067CDC2-1CF3-4A68-91C8-A3112A9CFB80}"/>
    <cellStyle name="40% - Accent1 2 2 6 5 2 2" xfId="43614" xr:uid="{76570179-10FD-4EFE-BD46-F69B70084D51}"/>
    <cellStyle name="40% - Accent1 2 2 6 5 3" xfId="33520" xr:uid="{CB24161D-12F0-43B9-8AAF-10B990AC0589}"/>
    <cellStyle name="40% - Accent1 2 2 6 6" xfId="11277" xr:uid="{545590A5-6B90-4FA1-973A-D4A03C255588}"/>
    <cellStyle name="40% - Accent1 2 2 6 6 2" xfId="36331" xr:uid="{4B81324B-A4FD-4C0E-A3D3-018E1F27C2BE}"/>
    <cellStyle name="40% - Accent1 2 2 6 7" xfId="15220" xr:uid="{71ED2DE1-2292-4B30-9FDF-CFD731F338EB}"/>
    <cellStyle name="40% - Accent1 2 2 6 7 2" xfId="39621" xr:uid="{3B383352-4010-4974-BA70-FD6A3A0E5D08}"/>
    <cellStyle name="40% - Accent1 2 2 6 8" xfId="24052" xr:uid="{76D59842-1196-4474-886E-6BA614C6F959}"/>
    <cellStyle name="40% - Accent1 2 2 6 8 2" xfId="46886" xr:uid="{6BA7FF3C-B24B-4D28-AA94-559D6BF2BE4C}"/>
    <cellStyle name="40% - Accent1 2 2 6 9" xfId="26142" xr:uid="{AE6D9662-E4CA-4DC5-A21B-69C380000C8B}"/>
    <cellStyle name="40% - Accent1 2 2 6 9 2" xfId="48958" xr:uid="{7B3BCCF4-E069-4125-9F51-8E09F0CE1CD5}"/>
    <cellStyle name="40% - Accent1 2 2 7" xfId="2478" xr:uid="{480C7E25-3BDA-43EB-A592-8DE9D1ACCDA1}"/>
    <cellStyle name="40% - Accent1 2 2 7 2" xfId="2479" xr:uid="{F3387638-DCC7-4288-A400-A69FDE2A344C}"/>
    <cellStyle name="40% - Accent1 2 2 7 2 2" xfId="2480" xr:uid="{2D357B7F-02DD-47CF-8ECF-26084E70923B}"/>
    <cellStyle name="40% - Accent1 2 2 7 2 2 2" xfId="8041" xr:uid="{0D45CA72-3A96-4339-8985-881F9E4FA23F}"/>
    <cellStyle name="40% - Accent1 2 2 7 2 2 2 2" xfId="20785" xr:uid="{936A74E6-A4AA-43C5-9827-E663C8075934}"/>
    <cellStyle name="40% - Accent1 2 2 7 2 2 2 2 2" xfId="43622" xr:uid="{A8C8200B-F04D-4940-AAED-5F072D52EEB1}"/>
    <cellStyle name="40% - Accent1 2 2 7 2 2 2 3" xfId="33528" xr:uid="{88384E37-E7CC-4726-A721-23D4BC863438}"/>
    <cellStyle name="40% - Accent1 2 2 7 2 2 3" xfId="15228" xr:uid="{1BA90ABE-2414-42B8-AA07-00A81DB6DBD2}"/>
    <cellStyle name="40% - Accent1 2 2 7 2 2 3 2" xfId="39629" xr:uid="{699C83CB-D950-45F4-BCED-8A08DB2EDD22}"/>
    <cellStyle name="40% - Accent1 2 2 7 2 2 4" xfId="29535" xr:uid="{E43781F7-08C7-40FE-B133-D1CF2FE235B2}"/>
    <cellStyle name="40% - Accent1 2 2 7 2 3" xfId="8040" xr:uid="{31FF375E-F3AD-4282-AE46-6F22D8798732}"/>
    <cellStyle name="40% - Accent1 2 2 7 2 3 2" xfId="20784" xr:uid="{15DC0BCF-28AC-4814-A711-B0D215F6C243}"/>
    <cellStyle name="40% - Accent1 2 2 7 2 3 2 2" xfId="43621" xr:uid="{7020CB10-C9FB-4A7B-9BBA-484FB0E4111A}"/>
    <cellStyle name="40% - Accent1 2 2 7 2 3 3" xfId="33527" xr:uid="{2598B145-CEF8-45BA-81EC-028C5D2AC315}"/>
    <cellStyle name="40% - Accent1 2 2 7 2 4" xfId="15227" xr:uid="{4EC51709-9656-43D0-A491-AACEF2635F0E}"/>
    <cellStyle name="40% - Accent1 2 2 7 2 4 2" xfId="39628" xr:uid="{CD2270C9-67E1-4D0C-BF06-38E732EB379A}"/>
    <cellStyle name="40% - Accent1 2 2 7 2 5" xfId="29534" xr:uid="{A4065CED-2ECB-4BE1-BADA-5F1FDD4DB768}"/>
    <cellStyle name="40% - Accent1 2 2 7 3" xfId="2481" xr:uid="{26F44ECA-074E-4D0B-A5F8-D92C15645162}"/>
    <cellStyle name="40% - Accent1 2 2 7 3 2" xfId="8042" xr:uid="{BECA13F0-881F-42C9-A9A6-6D03F813E095}"/>
    <cellStyle name="40% - Accent1 2 2 7 3 2 2" xfId="20786" xr:uid="{843992CA-FCED-45D0-87C1-0DB9F0A447F4}"/>
    <cellStyle name="40% - Accent1 2 2 7 3 2 2 2" xfId="43623" xr:uid="{8B0CB92E-1E34-4CFE-9A34-46F0E01F725D}"/>
    <cellStyle name="40% - Accent1 2 2 7 3 2 3" xfId="33529" xr:uid="{D4F6A054-6F0E-4405-A0D3-940872EF00B9}"/>
    <cellStyle name="40% - Accent1 2 2 7 3 3" xfId="15229" xr:uid="{F7238594-D465-4521-93F0-EBC85079EC20}"/>
    <cellStyle name="40% - Accent1 2 2 7 3 3 2" xfId="39630" xr:uid="{AC3E019B-1C12-4DC6-B7FE-85567755E52B}"/>
    <cellStyle name="40% - Accent1 2 2 7 3 4" xfId="29536" xr:uid="{AD8564A4-27A4-4AB9-B779-8825BE4BA3A5}"/>
    <cellStyle name="40% - Accent1 2 2 7 4" xfId="8039" xr:uid="{8BB46B71-A883-4E95-8D83-918A7675A1C4}"/>
    <cellStyle name="40% - Accent1 2 2 7 4 2" xfId="20783" xr:uid="{A8FB1EA7-3E2C-4F94-8A68-DA9CE99A9DE2}"/>
    <cellStyle name="40% - Accent1 2 2 7 4 2 2" xfId="43620" xr:uid="{82AE5AA8-1DBF-45A3-B8C3-0A1B446F77AC}"/>
    <cellStyle name="40% - Accent1 2 2 7 4 3" xfId="33526" xr:uid="{FA6817B3-BAFC-4559-909D-9115E6F3341F}"/>
    <cellStyle name="40% - Accent1 2 2 7 5" xfId="12740" xr:uid="{54DC29CB-1FA3-4945-9324-4AE859FC264F}"/>
    <cellStyle name="40% - Accent1 2 2 7 5 2" xfId="37277" xr:uid="{08EDDFF1-05BD-40C2-B40A-816B1BD64646}"/>
    <cellStyle name="40% - Accent1 2 2 7 6" xfId="15226" xr:uid="{285C90A4-9A21-4FB8-BB64-EF9598AEA0F3}"/>
    <cellStyle name="40% - Accent1 2 2 7 6 2" xfId="39627" xr:uid="{D480DE57-C80E-4CDF-953D-361F49BAFBD2}"/>
    <cellStyle name="40% - Accent1 2 2 7 7" xfId="24998" xr:uid="{574E410F-6736-436A-88D8-42B0CCFDC840}"/>
    <cellStyle name="40% - Accent1 2 2 7 7 2" xfId="47832" xr:uid="{1B5AA855-7A0E-44E7-B301-9B77FE814041}"/>
    <cellStyle name="40% - Accent1 2 2 7 8" xfId="27089" xr:uid="{E306D0BE-C599-453F-93A9-56A79DD4F7D6}"/>
    <cellStyle name="40% - Accent1 2 2 7 8 2" xfId="49903" xr:uid="{CB805595-0A29-46D8-90C7-D36374F40CAB}"/>
    <cellStyle name="40% - Accent1 2 2 7 9" xfId="29533" xr:uid="{3C6F68D5-CFAC-4AFA-BD0A-340ADDAE1889}"/>
    <cellStyle name="40% - Accent1 2 2 8" xfId="2482" xr:uid="{30DB5F37-D103-47B1-B8F0-EBC950407D3D}"/>
    <cellStyle name="40% - Accent1 2 2 8 2" xfId="2483" xr:uid="{64A2D11E-3AAD-4791-BF7D-67FB6E5987D9}"/>
    <cellStyle name="40% - Accent1 2 2 8 2 2" xfId="8044" xr:uid="{A16BE16F-B7E2-43E9-82EA-0C8076186F1F}"/>
    <cellStyle name="40% - Accent1 2 2 8 2 2 2" xfId="20788" xr:uid="{9382CD25-F626-4657-AC65-DA19F2CBFE5F}"/>
    <cellStyle name="40% - Accent1 2 2 8 2 2 2 2" xfId="43625" xr:uid="{BF62BAAB-C4FD-4FF9-8B6B-431E94AB9F67}"/>
    <cellStyle name="40% - Accent1 2 2 8 2 2 3" xfId="33531" xr:uid="{29F8C4CA-2ABA-45D3-8227-0D88DF7478A4}"/>
    <cellStyle name="40% - Accent1 2 2 8 2 3" xfId="15231" xr:uid="{182469DF-234F-4E22-90AC-170825827A9B}"/>
    <cellStyle name="40% - Accent1 2 2 8 2 3 2" xfId="39632" xr:uid="{A7A6ABD4-9E07-4DC1-A118-EC8CF274D66D}"/>
    <cellStyle name="40% - Accent1 2 2 8 2 4" xfId="29538" xr:uid="{2910414F-46E6-45E0-BD39-D2C5B86DF174}"/>
    <cellStyle name="40% - Accent1 2 2 8 3" xfId="8043" xr:uid="{1D0E9D20-EEB4-4EEF-9409-0B01930C73E7}"/>
    <cellStyle name="40% - Accent1 2 2 8 3 2" xfId="20787" xr:uid="{8F40E3AB-63F2-4B63-A744-F3047FC86689}"/>
    <cellStyle name="40% - Accent1 2 2 8 3 2 2" xfId="43624" xr:uid="{2C49ADAE-22AA-4270-822F-39A582A803F6}"/>
    <cellStyle name="40% - Accent1 2 2 8 3 3" xfId="33530" xr:uid="{39CB4C0E-471D-4B27-95A5-4BA3724BA4BA}"/>
    <cellStyle name="40% - Accent1 2 2 8 4" xfId="15230" xr:uid="{CFDFA827-E6D9-46CF-A742-B8DC83DD035B}"/>
    <cellStyle name="40% - Accent1 2 2 8 4 2" xfId="39631" xr:uid="{03631A0D-837F-4B2A-A9BB-FDFC6971D59B}"/>
    <cellStyle name="40% - Accent1 2 2 8 5" xfId="29537" xr:uid="{10F98878-D8E0-4126-B6CD-50B617A3FBB6}"/>
    <cellStyle name="40% - Accent1 2 2 9" xfId="2484" xr:uid="{AFF200DD-2E18-4988-AD9C-CB8B5BEB6EED}"/>
    <cellStyle name="40% - Accent1 2 2 9 2" xfId="2485" xr:uid="{370983BB-E5F5-4AD7-A397-C24ABF7F372E}"/>
    <cellStyle name="40% - Accent1 2 2 9 2 2" xfId="8046" xr:uid="{9D23AD5B-2E30-4A91-B9C4-7C2AEC47A4E2}"/>
    <cellStyle name="40% - Accent1 2 2 9 2 2 2" xfId="20790" xr:uid="{9CB91CF2-5B28-4230-B989-E13F04237783}"/>
    <cellStyle name="40% - Accent1 2 2 9 2 2 2 2" xfId="43627" xr:uid="{611DF2CB-6CF5-4D4B-B429-7CD8B31C5B2C}"/>
    <cellStyle name="40% - Accent1 2 2 9 2 2 3" xfId="33533" xr:uid="{477F5D7B-C5D2-4363-9A01-C2CA411B9499}"/>
    <cellStyle name="40% - Accent1 2 2 9 2 3" xfId="15233" xr:uid="{60574CC0-D294-440C-BE6E-265B33D62E7C}"/>
    <cellStyle name="40% - Accent1 2 2 9 2 3 2" xfId="39634" xr:uid="{BFD0BA59-1C92-4EEC-A07E-BB1ECD9D5257}"/>
    <cellStyle name="40% - Accent1 2 2 9 2 4" xfId="29540" xr:uid="{20D13BB0-EACC-49EE-A94F-F2F9A2190753}"/>
    <cellStyle name="40% - Accent1 2 2 9 3" xfId="8045" xr:uid="{77EAB402-F71F-4CE2-B5CF-7565739305A5}"/>
    <cellStyle name="40% - Accent1 2 2 9 3 2" xfId="20789" xr:uid="{6F7DC714-2A80-4AE4-9A90-A8074C19DC6F}"/>
    <cellStyle name="40% - Accent1 2 2 9 3 2 2" xfId="43626" xr:uid="{601080F0-ACB2-44F8-AC55-6BF0DC6ECE5C}"/>
    <cellStyle name="40% - Accent1 2 2 9 3 3" xfId="33532" xr:uid="{FCC28FD5-C49F-4E36-A7B9-59E2E0CEE6EF}"/>
    <cellStyle name="40% - Accent1 2 2 9 4" xfId="15232" xr:uid="{CE01C38A-FC8A-40FB-92B6-AC14C8C4F22D}"/>
    <cellStyle name="40% - Accent1 2 2 9 4 2" xfId="39633" xr:uid="{D90D5B11-E143-44E0-86AD-3C1F3B65EEE9}"/>
    <cellStyle name="40% - Accent1 2 2 9 5" xfId="29539" xr:uid="{E98F897D-DF4E-4AB4-92E0-1837FC21E35E}"/>
    <cellStyle name="40% - Accent1 2 2_Expiring Rate Analysis" xfId="12477" xr:uid="{B6907BA3-F372-45DC-809F-EAF815377D9F}"/>
    <cellStyle name="40% - Accent1 2 3" xfId="194" xr:uid="{7061BB82-2F3D-4502-89AA-C01E04FA58D2}"/>
    <cellStyle name="40% - Accent1 2 3 10" xfId="8047" xr:uid="{B7FE0F70-61D6-4FBE-8596-E62E71FCFC9C}"/>
    <cellStyle name="40% - Accent1 2 3 10 2" xfId="20791" xr:uid="{8586B6F3-3823-4A95-BF7D-719391F3F528}"/>
    <cellStyle name="40% - Accent1 2 3 10 2 2" xfId="43628" xr:uid="{5BDD7DF9-1CF7-47D4-9456-D4B0F9458F18}"/>
    <cellStyle name="40% - Accent1 2 3 10 3" xfId="33534" xr:uid="{FB9D84FA-6B5D-4E64-92BF-D2C350699202}"/>
    <cellStyle name="40% - Accent1 2 3 11" xfId="9858" xr:uid="{A1129879-EAA7-4993-A212-C745A011D9C5}"/>
    <cellStyle name="40% - Accent1 2 3 11 2" xfId="35333" xr:uid="{58D77F1E-5BCF-4DA1-AA5E-AB0BDF514FDB}"/>
    <cellStyle name="40% - Accent1 2 3 12" xfId="12943" xr:uid="{F3BC9DC8-7EBD-4970-AD71-F0C4F4B64900}"/>
    <cellStyle name="40% - Accent1 2 3 12 2" xfId="37356" xr:uid="{BEAAF1CD-0DE1-48B2-8156-7392BAE5575E}"/>
    <cellStyle name="40% - Accent1 2 3 13" xfId="23131" xr:uid="{8D4AD759-1E5B-4BE3-98DD-45E16546D7CC}"/>
    <cellStyle name="40% - Accent1 2 3 13 2" xfId="45965" xr:uid="{E8AC65E4-09B8-4093-A625-EB7D2EF65FC1}"/>
    <cellStyle name="40% - Accent1 2 3 14" xfId="25215" xr:uid="{D3D2B913-80EC-4D05-8DEA-F1792251EB9C}"/>
    <cellStyle name="40% - Accent1 2 3 14 2" xfId="48039" xr:uid="{EA7A6B5B-E1C2-4F08-B11B-1DB1B0F92B8B}"/>
    <cellStyle name="40% - Accent1 2 3 15" xfId="27262" xr:uid="{C1E0A611-AA30-4184-8AB8-8E04DE19220C}"/>
    <cellStyle name="40% - Accent1 2 3 2" xfId="2487" xr:uid="{29131E76-334D-482D-8E73-261D086709B1}"/>
    <cellStyle name="40% - Accent1 2 3 2 10" xfId="23492" xr:uid="{2025B0F5-3E3B-4EE0-B603-FA7FBD00EA78}"/>
    <cellStyle name="40% - Accent1 2 3 2 10 2" xfId="46326" xr:uid="{1E477491-BE91-44F3-B030-8CD2A369E7CC}"/>
    <cellStyle name="40% - Accent1 2 3 2 11" xfId="25575" xr:uid="{4CE7E145-334C-4306-8A26-589B5CFC0CEF}"/>
    <cellStyle name="40% - Accent1 2 3 2 11 2" xfId="48399" xr:uid="{21799465-6901-4891-B7DD-3AE33A9C2D3A}"/>
    <cellStyle name="40% - Accent1 2 3 2 12" xfId="29542" xr:uid="{A2529D54-B9E0-4775-BCFB-8CD63F3C0358}"/>
    <cellStyle name="40% - Accent1 2 3 2 2" xfId="2488" xr:uid="{C01B912C-DD85-4BB3-80ED-2152F0375C78}"/>
    <cellStyle name="40% - Accent1 2 3 2 2 10" xfId="26540" xr:uid="{2912DFDA-FC32-4166-8032-99240567176D}"/>
    <cellStyle name="40% - Accent1 2 3 2 2 10 2" xfId="49356" xr:uid="{A87F52CC-DCD5-44FD-BC32-B1529FCA067E}"/>
    <cellStyle name="40% - Accent1 2 3 2 2 11" xfId="29543" xr:uid="{485DA920-F4D5-49DD-B6E1-D6292BDEBC6C}"/>
    <cellStyle name="40% - Accent1 2 3 2 2 2" xfId="2489" xr:uid="{96DBDE27-4D7B-44AA-97C6-18A088AEC222}"/>
    <cellStyle name="40% - Accent1 2 3 2 2 2 2" xfId="2490" xr:uid="{0368B8CF-71DD-499A-8443-98464B8060B9}"/>
    <cellStyle name="40% - Accent1 2 3 2 2 2 2 2" xfId="2491" xr:uid="{9C187416-9D42-414D-BF2D-F438F14E0410}"/>
    <cellStyle name="40% - Accent1 2 3 2 2 2 2 2 2" xfId="8052" xr:uid="{1CEDCE27-E0DA-4F5B-B7DA-A1DEFAE5A8DD}"/>
    <cellStyle name="40% - Accent1 2 3 2 2 2 2 2 2 2" xfId="20796" xr:uid="{B05B654E-D567-4DF8-AA01-E0DAC2EFE15A}"/>
    <cellStyle name="40% - Accent1 2 3 2 2 2 2 2 2 2 2" xfId="43633" xr:uid="{6D245E4C-8B25-4E03-8925-FA6D34AB328E}"/>
    <cellStyle name="40% - Accent1 2 3 2 2 2 2 2 2 3" xfId="33539" xr:uid="{D3712FF7-7147-4F8B-A84A-98BEF91453CE}"/>
    <cellStyle name="40% - Accent1 2 3 2 2 2 2 2 3" xfId="15239" xr:uid="{52DCAEC5-4B0C-4B1D-8BA4-D2A87AE5AB57}"/>
    <cellStyle name="40% - Accent1 2 3 2 2 2 2 2 3 2" xfId="39640" xr:uid="{C44BD18F-6EEF-40C8-9B46-3E879CD3FC02}"/>
    <cellStyle name="40% - Accent1 2 3 2 2 2 2 2 4" xfId="29546" xr:uid="{90EE409A-2C29-4D0E-91F1-74D6DE839574}"/>
    <cellStyle name="40% - Accent1 2 3 2 2 2 2 3" xfId="8051" xr:uid="{C2E7CC10-07F8-4748-BC62-3B166D06DA82}"/>
    <cellStyle name="40% - Accent1 2 3 2 2 2 2 3 2" xfId="20795" xr:uid="{5A1A390D-639A-44A7-A008-726207289B49}"/>
    <cellStyle name="40% - Accent1 2 3 2 2 2 2 3 2 2" xfId="43632" xr:uid="{2DA6B8F3-CBDB-41FC-B11F-3CA9EFAF8B5E}"/>
    <cellStyle name="40% - Accent1 2 3 2 2 2 2 3 3" xfId="33538" xr:uid="{0B5D2EC9-DE0A-400D-9CF3-172201E8C51C}"/>
    <cellStyle name="40% - Accent1 2 3 2 2 2 2 4" xfId="15238" xr:uid="{ABA6BC35-26AF-49ED-9CFD-99FEF030542B}"/>
    <cellStyle name="40% - Accent1 2 3 2 2 2 2 4 2" xfId="39639" xr:uid="{D39ED32C-A062-425A-A706-83C7197790E6}"/>
    <cellStyle name="40% - Accent1 2 3 2 2 2 2 5" xfId="29545" xr:uid="{EB4978CA-6DC8-453A-822C-D9F74D10CF9C}"/>
    <cellStyle name="40% - Accent1 2 3 2 2 2 3" xfId="2492" xr:uid="{06BF5B8A-4801-4B64-8E5D-F483E819D5E7}"/>
    <cellStyle name="40% - Accent1 2 3 2 2 2 3 2" xfId="2493" xr:uid="{6065C066-DF6C-49ED-A9DB-ECB0C85A9379}"/>
    <cellStyle name="40% - Accent1 2 3 2 2 2 3 2 2" xfId="8054" xr:uid="{3EF4F7C3-8F28-4476-BCE1-D4BD28D3AC01}"/>
    <cellStyle name="40% - Accent1 2 3 2 2 2 3 2 2 2" xfId="20798" xr:uid="{DEE90614-0061-4912-9C4D-888D4FF9A3A5}"/>
    <cellStyle name="40% - Accent1 2 3 2 2 2 3 2 2 2 2" xfId="43635" xr:uid="{B628075C-04B4-4C93-BD69-9E48604C5DBD}"/>
    <cellStyle name="40% - Accent1 2 3 2 2 2 3 2 2 3" xfId="33541" xr:uid="{C29B3EC7-AE59-4BCB-BE89-8665E80D2B82}"/>
    <cellStyle name="40% - Accent1 2 3 2 2 2 3 2 3" xfId="15241" xr:uid="{561FD28A-5497-463C-B0A0-191E8DEE966C}"/>
    <cellStyle name="40% - Accent1 2 3 2 2 2 3 2 3 2" xfId="39642" xr:uid="{D33926EF-5947-4D52-B101-526F3745775B}"/>
    <cellStyle name="40% - Accent1 2 3 2 2 2 3 2 4" xfId="29548" xr:uid="{B4457C6E-94A3-4DBD-B5A7-FA82DD9BF295}"/>
    <cellStyle name="40% - Accent1 2 3 2 2 2 3 3" xfId="8053" xr:uid="{E68AEFF5-22D7-4FB1-B003-4CA1A76433DF}"/>
    <cellStyle name="40% - Accent1 2 3 2 2 2 3 3 2" xfId="20797" xr:uid="{3D792A1C-4BD0-4187-961A-C0BF279DF88C}"/>
    <cellStyle name="40% - Accent1 2 3 2 2 2 3 3 2 2" xfId="43634" xr:uid="{5AC68F38-E710-4C45-83BC-F9AA5FA824A9}"/>
    <cellStyle name="40% - Accent1 2 3 2 2 2 3 3 3" xfId="33540" xr:uid="{C1AE85E4-0243-4843-AA2A-7544D8B72BD6}"/>
    <cellStyle name="40% - Accent1 2 3 2 2 2 3 4" xfId="15240" xr:uid="{FB24F316-3D39-4025-B9F6-73ED9C5B2174}"/>
    <cellStyle name="40% - Accent1 2 3 2 2 2 3 4 2" xfId="39641" xr:uid="{B7BAF6CF-65F7-49B1-AA65-3CE797FDA3E5}"/>
    <cellStyle name="40% - Accent1 2 3 2 2 2 3 5" xfId="29547" xr:uid="{8FF84CF4-195A-4D20-B207-616DB4009557}"/>
    <cellStyle name="40% - Accent1 2 3 2 2 2 4" xfId="2494" xr:uid="{127457EE-1057-4027-86E3-D305F3E3FE08}"/>
    <cellStyle name="40% - Accent1 2 3 2 2 2 4 2" xfId="8055" xr:uid="{6604CD26-5893-4F0F-AD38-2A94C399131A}"/>
    <cellStyle name="40% - Accent1 2 3 2 2 2 4 2 2" xfId="20799" xr:uid="{567380CC-565D-4489-AA79-295F78BB4BFD}"/>
    <cellStyle name="40% - Accent1 2 3 2 2 2 4 2 2 2" xfId="43636" xr:uid="{CEB509C0-59AD-4F4F-96A9-8716A3E535AA}"/>
    <cellStyle name="40% - Accent1 2 3 2 2 2 4 2 3" xfId="33542" xr:uid="{E395ACA3-DF38-466C-9692-061EE93CE463}"/>
    <cellStyle name="40% - Accent1 2 3 2 2 2 4 3" xfId="15242" xr:uid="{757C56D1-3C39-4D54-A39C-A0C0D77125D6}"/>
    <cellStyle name="40% - Accent1 2 3 2 2 2 4 3 2" xfId="39643" xr:uid="{BB5D8F59-6C60-48E0-865D-9E8BDD4A10B8}"/>
    <cellStyle name="40% - Accent1 2 3 2 2 2 4 4" xfId="29549" xr:uid="{6B7421EC-6A31-4242-9724-168A6971F3CD}"/>
    <cellStyle name="40% - Accent1 2 3 2 2 2 5" xfId="8050" xr:uid="{72F2B275-CD9D-4553-8704-CAE38F140BEC}"/>
    <cellStyle name="40% - Accent1 2 3 2 2 2 5 2" xfId="20794" xr:uid="{1E318837-F345-4ADB-B41B-A40D11EC2859}"/>
    <cellStyle name="40% - Accent1 2 3 2 2 2 5 2 2" xfId="43631" xr:uid="{87E4FDB3-CE8C-484B-86AE-E257DD5F8E5D}"/>
    <cellStyle name="40% - Accent1 2 3 2 2 2 5 3" xfId="33537" xr:uid="{20B9C10F-19BB-4276-B9A4-BC74CF4AF8B3}"/>
    <cellStyle name="40% - Accent1 2 3 2 2 2 6" xfId="15237" xr:uid="{1DAFF68C-D625-4F01-A324-197CD30F1B4D}"/>
    <cellStyle name="40% - Accent1 2 3 2 2 2 6 2" xfId="39638" xr:uid="{FFDC65B5-8E27-490B-A60E-3437DBB704FD}"/>
    <cellStyle name="40% - Accent1 2 3 2 2 2 7" xfId="29544" xr:uid="{C9E82C0A-4720-4B7E-A5D8-E918FA0B33E9}"/>
    <cellStyle name="40% - Accent1 2 3 2 2 3" xfId="2495" xr:uid="{10170044-0482-48ED-8FAE-DA62245B7E3B}"/>
    <cellStyle name="40% - Accent1 2 3 2 2 3 2" xfId="2496" xr:uid="{8344DFAC-03C2-488D-A022-F1609472AC97}"/>
    <cellStyle name="40% - Accent1 2 3 2 2 3 2 2" xfId="2497" xr:uid="{1FA59079-4F69-4BF7-BB8D-3B38FABC3FDA}"/>
    <cellStyle name="40% - Accent1 2 3 2 2 3 2 2 2" xfId="8058" xr:uid="{E3412865-283E-4C04-B70E-0CC40327B12D}"/>
    <cellStyle name="40% - Accent1 2 3 2 2 3 2 2 2 2" xfId="20802" xr:uid="{704872D1-8918-4839-962F-EFA28492F320}"/>
    <cellStyle name="40% - Accent1 2 3 2 2 3 2 2 2 2 2" xfId="43639" xr:uid="{80F4758A-A615-449E-A7C2-11A28B00D2AF}"/>
    <cellStyle name="40% - Accent1 2 3 2 2 3 2 2 2 3" xfId="33545" xr:uid="{0C4F43D8-E918-4434-8638-457504971C37}"/>
    <cellStyle name="40% - Accent1 2 3 2 2 3 2 2 3" xfId="15245" xr:uid="{34B81361-BDA0-4B62-8989-407EA54E85B3}"/>
    <cellStyle name="40% - Accent1 2 3 2 2 3 2 2 3 2" xfId="39646" xr:uid="{5F0A32EB-77C4-4DEC-8F37-7310DC68BEDA}"/>
    <cellStyle name="40% - Accent1 2 3 2 2 3 2 2 4" xfId="29552" xr:uid="{1503AA2E-F044-40CB-8ABA-AF8788D4FEE9}"/>
    <cellStyle name="40% - Accent1 2 3 2 2 3 2 3" xfId="8057" xr:uid="{D3E857B3-4818-4519-9E11-1DEA7705CF58}"/>
    <cellStyle name="40% - Accent1 2 3 2 2 3 2 3 2" xfId="20801" xr:uid="{4EF6630A-A586-437E-83A5-F9F57556F013}"/>
    <cellStyle name="40% - Accent1 2 3 2 2 3 2 3 2 2" xfId="43638" xr:uid="{FA17ADAF-3E5E-4547-95E6-748DD4A56F12}"/>
    <cellStyle name="40% - Accent1 2 3 2 2 3 2 3 3" xfId="33544" xr:uid="{3B06C375-151F-4EC0-912D-D6DF61DD2F0C}"/>
    <cellStyle name="40% - Accent1 2 3 2 2 3 2 4" xfId="15244" xr:uid="{63FFC233-FE61-4BFB-92E5-B1D025FB9476}"/>
    <cellStyle name="40% - Accent1 2 3 2 2 3 2 4 2" xfId="39645" xr:uid="{B5EEBFAD-AA6F-4D29-A281-DA136C2BCFD2}"/>
    <cellStyle name="40% - Accent1 2 3 2 2 3 2 5" xfId="29551" xr:uid="{9FD01A7A-4289-4324-B2CB-931375C83BDF}"/>
    <cellStyle name="40% - Accent1 2 3 2 2 3 3" xfId="2498" xr:uid="{D09FC55B-9251-46A7-9879-E303D15D12E9}"/>
    <cellStyle name="40% - Accent1 2 3 2 2 3 3 2" xfId="8059" xr:uid="{B03CB906-9C2A-4760-8715-96E50A5179FD}"/>
    <cellStyle name="40% - Accent1 2 3 2 2 3 3 2 2" xfId="20803" xr:uid="{1FFC11C5-EE70-416E-B21C-4CA126EC8B5A}"/>
    <cellStyle name="40% - Accent1 2 3 2 2 3 3 2 2 2" xfId="43640" xr:uid="{834D2FC4-EB1A-4301-9078-725930240CE8}"/>
    <cellStyle name="40% - Accent1 2 3 2 2 3 3 2 3" xfId="33546" xr:uid="{B0FD6561-0AF6-49AF-A8E5-5B686D7930FB}"/>
    <cellStyle name="40% - Accent1 2 3 2 2 3 3 3" xfId="15246" xr:uid="{A1099B76-8724-412A-94D6-EB87E172CE8F}"/>
    <cellStyle name="40% - Accent1 2 3 2 2 3 3 3 2" xfId="39647" xr:uid="{BB5FF958-F658-4612-A67E-A8760FB300BB}"/>
    <cellStyle name="40% - Accent1 2 3 2 2 3 3 4" xfId="29553" xr:uid="{B0D98584-FE4C-4A6E-B77D-2213E60DE7C6}"/>
    <cellStyle name="40% - Accent1 2 3 2 2 3 4" xfId="8056" xr:uid="{DD83EA36-03EA-4F10-AAB8-01B97A7AF9E9}"/>
    <cellStyle name="40% - Accent1 2 3 2 2 3 4 2" xfId="20800" xr:uid="{7B42512A-9643-4609-A006-24620A465CBC}"/>
    <cellStyle name="40% - Accent1 2 3 2 2 3 4 2 2" xfId="43637" xr:uid="{83EEBE2C-6929-4B12-89D3-059C5C990916}"/>
    <cellStyle name="40% - Accent1 2 3 2 2 3 4 3" xfId="33543" xr:uid="{8B1D1EF0-9012-4C87-8DE4-0E793FD21362}"/>
    <cellStyle name="40% - Accent1 2 3 2 2 3 5" xfId="15243" xr:uid="{E382A829-9B22-48F1-9AF6-3EB68F314B7C}"/>
    <cellStyle name="40% - Accent1 2 3 2 2 3 5 2" xfId="39644" xr:uid="{398B3524-7B4D-4E15-9B0B-9EC1F40EBB81}"/>
    <cellStyle name="40% - Accent1 2 3 2 2 3 6" xfId="29550" xr:uid="{83E93170-DF80-49C0-BA0C-D564A6882DDE}"/>
    <cellStyle name="40% - Accent1 2 3 2 2 4" xfId="2499" xr:uid="{D3296E61-28FE-42EB-A551-299E19D4F17D}"/>
    <cellStyle name="40% - Accent1 2 3 2 2 4 2" xfId="2500" xr:uid="{89641F06-C648-401A-B0FA-C5232444D036}"/>
    <cellStyle name="40% - Accent1 2 3 2 2 4 2 2" xfId="8061" xr:uid="{7C9AA7E6-39D9-4C2C-95BB-5C7208004578}"/>
    <cellStyle name="40% - Accent1 2 3 2 2 4 2 2 2" xfId="20805" xr:uid="{7CB95AF5-F8A6-408A-8AB3-20A7A6443F1A}"/>
    <cellStyle name="40% - Accent1 2 3 2 2 4 2 2 2 2" xfId="43642" xr:uid="{5BC482F5-E1E8-4303-A531-0C12CCDD2E2B}"/>
    <cellStyle name="40% - Accent1 2 3 2 2 4 2 2 3" xfId="33548" xr:uid="{16114F68-BC1A-4145-8D72-1C4FCCF1DF1F}"/>
    <cellStyle name="40% - Accent1 2 3 2 2 4 2 3" xfId="15248" xr:uid="{55FD3439-901E-41E2-9ABC-63F5F4435B98}"/>
    <cellStyle name="40% - Accent1 2 3 2 2 4 2 3 2" xfId="39649" xr:uid="{C56EF45B-C5C9-4F54-BED0-1BC3733D7D72}"/>
    <cellStyle name="40% - Accent1 2 3 2 2 4 2 4" xfId="29555" xr:uid="{9A10E2C1-0DD8-4736-A694-F7371106CF90}"/>
    <cellStyle name="40% - Accent1 2 3 2 2 4 3" xfId="8060" xr:uid="{42701CCB-EB2B-4FC6-BC20-533CEDBBD6D2}"/>
    <cellStyle name="40% - Accent1 2 3 2 2 4 3 2" xfId="20804" xr:uid="{BCD4A996-799B-4DDF-A16F-6FF6741B4A95}"/>
    <cellStyle name="40% - Accent1 2 3 2 2 4 3 2 2" xfId="43641" xr:uid="{C139A303-CAFD-4A0C-AE08-5AC5CEB52854}"/>
    <cellStyle name="40% - Accent1 2 3 2 2 4 3 3" xfId="33547" xr:uid="{81D1250F-3A36-4A99-855A-1E94FD5F0F61}"/>
    <cellStyle name="40% - Accent1 2 3 2 2 4 4" xfId="15247" xr:uid="{9D46B5D5-75F3-4DC2-BEF9-14012D48CDFB}"/>
    <cellStyle name="40% - Accent1 2 3 2 2 4 4 2" xfId="39648" xr:uid="{4F154426-5F8C-4E47-816C-0773091E58E7}"/>
    <cellStyle name="40% - Accent1 2 3 2 2 4 5" xfId="29554" xr:uid="{099248BD-7544-46CC-83F0-44C33EBF8DF2}"/>
    <cellStyle name="40% - Accent1 2 3 2 2 5" xfId="2501" xr:uid="{F13F1B8A-1554-4371-8D1F-CF18942C5BEC}"/>
    <cellStyle name="40% - Accent1 2 3 2 2 5 2" xfId="8062" xr:uid="{CE830596-9634-4B73-B7DE-F711A1AAAE6B}"/>
    <cellStyle name="40% - Accent1 2 3 2 2 5 2 2" xfId="20806" xr:uid="{C6AED883-9DAD-415A-A434-2BC9921EE8BB}"/>
    <cellStyle name="40% - Accent1 2 3 2 2 5 2 2 2" xfId="43643" xr:uid="{DCD43CFB-1A20-4891-A3CD-E23AA0233798}"/>
    <cellStyle name="40% - Accent1 2 3 2 2 5 2 3" xfId="33549" xr:uid="{0BA909CB-B912-44CD-A6F7-2F630205563C}"/>
    <cellStyle name="40% - Accent1 2 3 2 2 5 3" xfId="15249" xr:uid="{FF6E5234-8F99-4B0B-8701-C401DB59F8A1}"/>
    <cellStyle name="40% - Accent1 2 3 2 2 5 3 2" xfId="39650" xr:uid="{CDB8AA55-6371-41FD-96B4-EA9D2A36764E}"/>
    <cellStyle name="40% - Accent1 2 3 2 2 5 4" xfId="29556" xr:uid="{8095B2A1-4644-4E8F-83B7-1B7498017D7C}"/>
    <cellStyle name="40% - Accent1 2 3 2 2 6" xfId="8049" xr:uid="{6B9B7C9E-8FE0-4A81-9C79-6DADCCFDF2B8}"/>
    <cellStyle name="40% - Accent1 2 3 2 2 6 2" xfId="20793" xr:uid="{9BE00F93-5EE7-43C2-8705-D451E04C4209}"/>
    <cellStyle name="40% - Accent1 2 3 2 2 6 2 2" xfId="43630" xr:uid="{A070154E-BA83-49FC-A1F9-5FFB7B0338E5}"/>
    <cellStyle name="40% - Accent1 2 3 2 2 6 3" xfId="33536" xr:uid="{495B6629-6726-4168-A8E3-4BC8DA84C05B}"/>
    <cellStyle name="40% - Accent1 2 3 2 2 7" xfId="11675" xr:uid="{D7EF0837-B83B-4316-9A14-62202E8C851F}"/>
    <cellStyle name="40% - Accent1 2 3 2 2 7 2" xfId="36729" xr:uid="{F57B6AA8-4A0F-4780-9300-4232D73413D2}"/>
    <cellStyle name="40% - Accent1 2 3 2 2 8" xfId="15236" xr:uid="{544F8DF4-1D8E-4EC0-ADDA-135D6CCED9FA}"/>
    <cellStyle name="40% - Accent1 2 3 2 2 8 2" xfId="39637" xr:uid="{EA53BC93-DD6D-44A1-94C8-8D052C1ED374}"/>
    <cellStyle name="40% - Accent1 2 3 2 2 9" xfId="24450" xr:uid="{25D48F93-5035-48A2-8AA8-6F8ECA1EA8E1}"/>
    <cellStyle name="40% - Accent1 2 3 2 2 9 2" xfId="47284" xr:uid="{D7B4B954-37FA-4585-918D-04162AD36E2D}"/>
    <cellStyle name="40% - Accent1 2 3 2 3" xfId="2502" xr:uid="{4551C80C-E21C-4DD9-AAE7-0399D62DBBA2}"/>
    <cellStyle name="40% - Accent1 2 3 2 3 2" xfId="2503" xr:uid="{F5A45658-6A33-403A-A8E5-E62A9E562A41}"/>
    <cellStyle name="40% - Accent1 2 3 2 3 2 2" xfId="2504" xr:uid="{7808BAFC-E8A6-4BD4-A870-935EB41BF9FB}"/>
    <cellStyle name="40% - Accent1 2 3 2 3 2 2 2" xfId="8065" xr:uid="{748C0974-C0E2-49FB-90BA-59995BD7D18E}"/>
    <cellStyle name="40% - Accent1 2 3 2 3 2 2 2 2" xfId="20809" xr:uid="{17653398-0F96-40B8-BD11-5E83E186AE3D}"/>
    <cellStyle name="40% - Accent1 2 3 2 3 2 2 2 2 2" xfId="43646" xr:uid="{791B7A2C-2FF8-4F06-8BF9-53E7D5D5DE01}"/>
    <cellStyle name="40% - Accent1 2 3 2 3 2 2 2 3" xfId="33552" xr:uid="{F30D19E9-947E-4549-A3B5-6D44D90BB23A}"/>
    <cellStyle name="40% - Accent1 2 3 2 3 2 2 3" xfId="15252" xr:uid="{23F5D4AF-F786-4EF8-97DC-1F64A5D7E72A}"/>
    <cellStyle name="40% - Accent1 2 3 2 3 2 2 3 2" xfId="39653" xr:uid="{A75014B2-3E15-41D2-963B-745268992F82}"/>
    <cellStyle name="40% - Accent1 2 3 2 3 2 2 4" xfId="29559" xr:uid="{AF9BA7BB-D5D5-4350-B612-75EE58838F51}"/>
    <cellStyle name="40% - Accent1 2 3 2 3 2 3" xfId="8064" xr:uid="{66EC7D0B-8F3C-40A3-9ECB-2DE47F663E3A}"/>
    <cellStyle name="40% - Accent1 2 3 2 3 2 3 2" xfId="20808" xr:uid="{80754867-F143-494D-8B40-7160BE51FB9D}"/>
    <cellStyle name="40% - Accent1 2 3 2 3 2 3 2 2" xfId="43645" xr:uid="{223E472B-5B73-48E4-A62C-21B942684963}"/>
    <cellStyle name="40% - Accent1 2 3 2 3 2 3 3" xfId="33551" xr:uid="{99EBC14D-C4C5-434E-85AB-73AF58779174}"/>
    <cellStyle name="40% - Accent1 2 3 2 3 2 4" xfId="15251" xr:uid="{FB88ECCC-E063-4967-84B9-4AA77B096D98}"/>
    <cellStyle name="40% - Accent1 2 3 2 3 2 4 2" xfId="39652" xr:uid="{076BE5E7-B1A6-4943-A5D1-94A40A486EB5}"/>
    <cellStyle name="40% - Accent1 2 3 2 3 2 5" xfId="29558" xr:uid="{40781872-E064-42B6-8329-36A6289DEAEA}"/>
    <cellStyle name="40% - Accent1 2 3 2 3 3" xfId="2505" xr:uid="{4EEB760A-2B6F-4FCE-A6DB-1EE8566A18B0}"/>
    <cellStyle name="40% - Accent1 2 3 2 3 3 2" xfId="2506" xr:uid="{5CFCAA2E-7597-4DFE-96DB-B5EC0A5287C9}"/>
    <cellStyle name="40% - Accent1 2 3 2 3 3 2 2" xfId="8067" xr:uid="{2B2909B2-D8E3-4CDC-A87C-FE4EBD2C4CD4}"/>
    <cellStyle name="40% - Accent1 2 3 2 3 3 2 2 2" xfId="20811" xr:uid="{330B0297-E6FD-423F-9420-C4C51411B82D}"/>
    <cellStyle name="40% - Accent1 2 3 2 3 3 2 2 2 2" xfId="43648" xr:uid="{0A9ACF6C-31CA-4EBD-9401-2718FD29475B}"/>
    <cellStyle name="40% - Accent1 2 3 2 3 3 2 2 3" xfId="33554" xr:uid="{9FF9DB79-9233-4708-B087-B795EC024C71}"/>
    <cellStyle name="40% - Accent1 2 3 2 3 3 2 3" xfId="15254" xr:uid="{37EB1C8F-6D1B-4237-B507-37E87A5300CA}"/>
    <cellStyle name="40% - Accent1 2 3 2 3 3 2 3 2" xfId="39655" xr:uid="{71B8896C-C43C-47CB-B5A8-CDB8996409A4}"/>
    <cellStyle name="40% - Accent1 2 3 2 3 3 2 4" xfId="29561" xr:uid="{E0B0BFE1-9AEF-4CA6-99F8-E768EC053885}"/>
    <cellStyle name="40% - Accent1 2 3 2 3 3 3" xfId="8066" xr:uid="{13D5123E-F8FC-4C82-A924-D0163980624A}"/>
    <cellStyle name="40% - Accent1 2 3 2 3 3 3 2" xfId="20810" xr:uid="{8ED74FC3-6F8F-49DD-BDC8-FDE2F6B22280}"/>
    <cellStyle name="40% - Accent1 2 3 2 3 3 3 2 2" xfId="43647" xr:uid="{630BCE19-4492-42F9-BCF0-154780A27410}"/>
    <cellStyle name="40% - Accent1 2 3 2 3 3 3 3" xfId="33553" xr:uid="{31C0DDFB-6B14-404F-BA67-A5AFB66B10C3}"/>
    <cellStyle name="40% - Accent1 2 3 2 3 3 4" xfId="15253" xr:uid="{2CF5E454-2F56-48EF-90E8-6426541279C5}"/>
    <cellStyle name="40% - Accent1 2 3 2 3 3 4 2" xfId="39654" xr:uid="{421C5F9E-E0A1-4686-92BA-AA692459C512}"/>
    <cellStyle name="40% - Accent1 2 3 2 3 3 5" xfId="29560" xr:uid="{D5611A05-C191-41EF-ABAB-35E5562D8F2D}"/>
    <cellStyle name="40% - Accent1 2 3 2 3 4" xfId="2507" xr:uid="{34F6EA00-8128-441F-ABE4-58E082798724}"/>
    <cellStyle name="40% - Accent1 2 3 2 3 4 2" xfId="8068" xr:uid="{C93428E1-BA13-411F-B7D0-59959710261A}"/>
    <cellStyle name="40% - Accent1 2 3 2 3 4 2 2" xfId="20812" xr:uid="{1CCC906B-9DFE-4632-9594-0FB4D61118C4}"/>
    <cellStyle name="40% - Accent1 2 3 2 3 4 2 2 2" xfId="43649" xr:uid="{11088333-4BE1-44EC-8309-CB0D646A3EB8}"/>
    <cellStyle name="40% - Accent1 2 3 2 3 4 2 3" xfId="33555" xr:uid="{7A8D13A7-D737-4750-8050-AF3A517D3F81}"/>
    <cellStyle name="40% - Accent1 2 3 2 3 4 3" xfId="15255" xr:uid="{30C6C489-DC88-4D85-B165-0CB3633E22B7}"/>
    <cellStyle name="40% - Accent1 2 3 2 3 4 3 2" xfId="39656" xr:uid="{9B49F77B-7E9D-4AD9-AD4D-EF2AEE3E2BA0}"/>
    <cellStyle name="40% - Accent1 2 3 2 3 4 4" xfId="29562" xr:uid="{F09A79F7-B6CE-4193-B078-D616572EDC6B}"/>
    <cellStyle name="40% - Accent1 2 3 2 3 5" xfId="8063" xr:uid="{5877EE4D-CE10-4A5E-9DF2-1B108B676202}"/>
    <cellStyle name="40% - Accent1 2 3 2 3 5 2" xfId="20807" xr:uid="{6D1949EB-62C0-4CC6-9288-F5DDE9CFB4B6}"/>
    <cellStyle name="40% - Accent1 2 3 2 3 5 2 2" xfId="43644" xr:uid="{419BB44C-75C7-4796-8A27-FF461CA9DB6E}"/>
    <cellStyle name="40% - Accent1 2 3 2 3 5 3" xfId="33550" xr:uid="{061F8799-A397-486D-9750-CE9A5C302D12}"/>
    <cellStyle name="40% - Accent1 2 3 2 3 6" xfId="15250" xr:uid="{7E744761-134E-438D-B90A-C3C8AA96C00D}"/>
    <cellStyle name="40% - Accent1 2 3 2 3 6 2" xfId="39651" xr:uid="{5AF27DFC-76E4-40A8-BA92-919D1AFD288B}"/>
    <cellStyle name="40% - Accent1 2 3 2 3 7" xfId="29557" xr:uid="{400928F3-1878-43F3-B740-C031F5F920D9}"/>
    <cellStyle name="40% - Accent1 2 3 2 4" xfId="2508" xr:uid="{22611638-788E-4891-AB4E-3F317F369BDB}"/>
    <cellStyle name="40% - Accent1 2 3 2 4 2" xfId="2509" xr:uid="{B0F22F09-2DB9-4A18-9B02-84F96F745378}"/>
    <cellStyle name="40% - Accent1 2 3 2 4 2 2" xfId="2510" xr:uid="{46A7C845-0A51-4BA4-8772-50EFAA50A47B}"/>
    <cellStyle name="40% - Accent1 2 3 2 4 2 2 2" xfId="8071" xr:uid="{9D8CA569-D466-4C59-80F9-371689263261}"/>
    <cellStyle name="40% - Accent1 2 3 2 4 2 2 2 2" xfId="20815" xr:uid="{AD386BFA-A22F-442A-8307-420DD00A0E12}"/>
    <cellStyle name="40% - Accent1 2 3 2 4 2 2 2 2 2" xfId="43652" xr:uid="{C4F53984-C4CC-405A-BAD6-5B3F6BDC08AE}"/>
    <cellStyle name="40% - Accent1 2 3 2 4 2 2 2 3" xfId="33558" xr:uid="{DF1C90D3-C5F3-4DC2-BE5A-21699647D8FF}"/>
    <cellStyle name="40% - Accent1 2 3 2 4 2 2 3" xfId="15258" xr:uid="{78D19957-89F9-4A28-9EB9-39D7607131F2}"/>
    <cellStyle name="40% - Accent1 2 3 2 4 2 2 3 2" xfId="39659" xr:uid="{16406EBC-3006-492E-A840-B6A426C7D0DF}"/>
    <cellStyle name="40% - Accent1 2 3 2 4 2 2 4" xfId="29565" xr:uid="{C36C40CF-5D1F-4501-B831-3F274827FF79}"/>
    <cellStyle name="40% - Accent1 2 3 2 4 2 3" xfId="8070" xr:uid="{5917ECB2-6AA9-49E9-B3B6-141F4A24A1C2}"/>
    <cellStyle name="40% - Accent1 2 3 2 4 2 3 2" xfId="20814" xr:uid="{3C7546FB-5CB9-41F0-89AA-843ABDB23750}"/>
    <cellStyle name="40% - Accent1 2 3 2 4 2 3 2 2" xfId="43651" xr:uid="{1E662C9D-4EFC-45B0-B23A-74D15C7A7DC1}"/>
    <cellStyle name="40% - Accent1 2 3 2 4 2 3 3" xfId="33557" xr:uid="{1EB4EA6B-B178-4822-8C7A-13521DA736EF}"/>
    <cellStyle name="40% - Accent1 2 3 2 4 2 4" xfId="15257" xr:uid="{2F12E98D-E1D4-4927-9588-BEBD12BFB822}"/>
    <cellStyle name="40% - Accent1 2 3 2 4 2 4 2" xfId="39658" xr:uid="{A0499DF9-DF90-4AC8-B1B5-261CB5BBB9BE}"/>
    <cellStyle name="40% - Accent1 2 3 2 4 2 5" xfId="29564" xr:uid="{9EEA856B-1977-4004-A88A-123CCDCC5A0B}"/>
    <cellStyle name="40% - Accent1 2 3 2 4 3" xfId="2511" xr:uid="{877521FA-DD18-419E-ADA2-B411CFCCAD54}"/>
    <cellStyle name="40% - Accent1 2 3 2 4 3 2" xfId="8072" xr:uid="{F584283D-FB75-4492-81B0-82B051B76EA1}"/>
    <cellStyle name="40% - Accent1 2 3 2 4 3 2 2" xfId="20816" xr:uid="{F097C967-40A3-4F6C-B8C2-7A98AD205572}"/>
    <cellStyle name="40% - Accent1 2 3 2 4 3 2 2 2" xfId="43653" xr:uid="{E5CD06C2-E201-405D-A348-EBB388CE96FD}"/>
    <cellStyle name="40% - Accent1 2 3 2 4 3 2 3" xfId="33559" xr:uid="{5D442C0C-F249-4E3A-A9BB-8027D0DA01AC}"/>
    <cellStyle name="40% - Accent1 2 3 2 4 3 3" xfId="15259" xr:uid="{2A380C9C-98A2-43B5-8EB9-29B76547EFA7}"/>
    <cellStyle name="40% - Accent1 2 3 2 4 3 3 2" xfId="39660" xr:uid="{CE82128F-9722-49B5-A03D-220E277ADA3A}"/>
    <cellStyle name="40% - Accent1 2 3 2 4 3 4" xfId="29566" xr:uid="{6B7BF1C9-0B09-4EA3-A6AA-6A6055889F9D}"/>
    <cellStyle name="40% - Accent1 2 3 2 4 4" xfId="8069" xr:uid="{71BBB030-A59A-45E2-9E6D-17F201272944}"/>
    <cellStyle name="40% - Accent1 2 3 2 4 4 2" xfId="20813" xr:uid="{BD939910-E824-42DE-9D59-02B829C0A354}"/>
    <cellStyle name="40% - Accent1 2 3 2 4 4 2 2" xfId="43650" xr:uid="{2D0678FB-DE0D-4925-BEF7-E502C6FCF08C}"/>
    <cellStyle name="40% - Accent1 2 3 2 4 4 3" xfId="33556" xr:uid="{A4D8B598-8332-41B8-BC32-793EEDB7B8FD}"/>
    <cellStyle name="40% - Accent1 2 3 2 4 5" xfId="15256" xr:uid="{D99B8149-015F-4522-A84A-3AFD12450702}"/>
    <cellStyle name="40% - Accent1 2 3 2 4 5 2" xfId="39657" xr:uid="{C9D28433-CC25-47A5-BC27-9C5FFCAE657E}"/>
    <cellStyle name="40% - Accent1 2 3 2 4 6" xfId="29563" xr:uid="{BFE40E28-D966-4A72-B1C0-5ECB0E7E8F9E}"/>
    <cellStyle name="40% - Accent1 2 3 2 5" xfId="2512" xr:uid="{B776C8FC-F65A-458D-A955-9C196429E9EE}"/>
    <cellStyle name="40% - Accent1 2 3 2 5 2" xfId="2513" xr:uid="{15ABD69B-80EE-44F5-B6BC-017F3C5F02EA}"/>
    <cellStyle name="40% - Accent1 2 3 2 5 2 2" xfId="8074" xr:uid="{E1DEC044-625F-4D9A-91A4-CD192EC2A3A1}"/>
    <cellStyle name="40% - Accent1 2 3 2 5 2 2 2" xfId="20818" xr:uid="{F230BCAE-CA9A-46E0-BA79-0D03F2A8180A}"/>
    <cellStyle name="40% - Accent1 2 3 2 5 2 2 2 2" xfId="43655" xr:uid="{2DD67323-F383-480B-AC1D-C46376D03C00}"/>
    <cellStyle name="40% - Accent1 2 3 2 5 2 2 3" xfId="33561" xr:uid="{93A0BE3B-C3DA-413B-B4C4-78DD25B87BC8}"/>
    <cellStyle name="40% - Accent1 2 3 2 5 2 3" xfId="15261" xr:uid="{4EE7E606-B433-4E3F-BADC-9E484A94581B}"/>
    <cellStyle name="40% - Accent1 2 3 2 5 2 3 2" xfId="39662" xr:uid="{A4FF25C1-4DF5-4A76-8831-0DD2499965FF}"/>
    <cellStyle name="40% - Accent1 2 3 2 5 2 4" xfId="29568" xr:uid="{23044E3D-CD71-4E37-8762-4FEBDCF7D841}"/>
    <cellStyle name="40% - Accent1 2 3 2 5 3" xfId="8073" xr:uid="{3668DC5E-4CAC-489E-AAC4-53DE1700C75D}"/>
    <cellStyle name="40% - Accent1 2 3 2 5 3 2" xfId="20817" xr:uid="{D9E60002-291E-46DE-AD6C-E195B86788AD}"/>
    <cellStyle name="40% - Accent1 2 3 2 5 3 2 2" xfId="43654" xr:uid="{85682390-F821-45D5-BEC3-9852D4B1EB78}"/>
    <cellStyle name="40% - Accent1 2 3 2 5 3 3" xfId="33560" xr:uid="{DEB672B3-C5E6-4AFC-8BF6-B5AC1D4BC13C}"/>
    <cellStyle name="40% - Accent1 2 3 2 5 4" xfId="15260" xr:uid="{879680FD-8093-4F3D-AA6A-B229BF0EF52E}"/>
    <cellStyle name="40% - Accent1 2 3 2 5 4 2" xfId="39661" xr:uid="{992BCB6F-96D5-45A6-AFEA-9DDA94452957}"/>
    <cellStyle name="40% - Accent1 2 3 2 5 5" xfId="29567" xr:uid="{6877849F-4513-4495-A979-81BB4BF25D09}"/>
    <cellStyle name="40% - Accent1 2 3 2 6" xfId="2514" xr:uid="{C89BF8DE-ED32-4CB2-B15A-59D257D4424A}"/>
    <cellStyle name="40% - Accent1 2 3 2 6 2" xfId="8075" xr:uid="{5B66B0CB-E646-4998-A46B-57336960155A}"/>
    <cellStyle name="40% - Accent1 2 3 2 6 2 2" xfId="20819" xr:uid="{A72F18EC-CCB1-4348-9F77-F57BEF69FA1C}"/>
    <cellStyle name="40% - Accent1 2 3 2 6 2 2 2" xfId="43656" xr:uid="{6982607F-FC91-477D-A306-3C0752C75147}"/>
    <cellStyle name="40% - Accent1 2 3 2 6 2 3" xfId="33562" xr:uid="{0E433E70-8D76-4B0E-A607-3E6B42231E90}"/>
    <cellStyle name="40% - Accent1 2 3 2 6 3" xfId="15262" xr:uid="{752A9900-B828-4108-AC85-A19DE3CB9766}"/>
    <cellStyle name="40% - Accent1 2 3 2 6 3 2" xfId="39663" xr:uid="{BBEB525F-E754-4A5F-B11C-EA48A6FCBC58}"/>
    <cellStyle name="40% - Accent1 2 3 2 6 4" xfId="29569" xr:uid="{0A83F103-25EF-4B19-AFD6-39241A17CC03}"/>
    <cellStyle name="40% - Accent1 2 3 2 7" xfId="8048" xr:uid="{222BD2CE-68A4-4A62-92C2-63F57475D19B}"/>
    <cellStyle name="40% - Accent1 2 3 2 7 2" xfId="20792" xr:uid="{B3E81B0C-001B-4382-BD2C-4C6FCEE8C3D8}"/>
    <cellStyle name="40% - Accent1 2 3 2 7 2 2" xfId="43629" xr:uid="{FC960C1A-DC84-4226-87DE-451C27BDD88E}"/>
    <cellStyle name="40% - Accent1 2 3 2 7 3" xfId="33535" xr:uid="{1123C105-9546-4762-BEA8-605FD0304D6F}"/>
    <cellStyle name="40% - Accent1 2 3 2 8" xfId="10500" xr:uid="{6A01330C-C7D7-4799-A876-BB6D6B48B609}"/>
    <cellStyle name="40% - Accent1 2 3 2 8 2" xfId="35772" xr:uid="{3C9BCDC6-F037-4A06-B250-05DF3D58951D}"/>
    <cellStyle name="40% - Accent1 2 3 2 9" xfId="15235" xr:uid="{6B82CCBF-9BA9-45DD-A3BB-A48C80331396}"/>
    <cellStyle name="40% - Accent1 2 3 2 9 2" xfId="39636" xr:uid="{438BAE34-30A2-41BA-B337-DF20EA8301EA}"/>
    <cellStyle name="40% - Accent1 2 3 2_Rate Analysis" xfId="12644" xr:uid="{FE65BBFF-9854-4098-8AA5-BCC33C61FBD7}"/>
    <cellStyle name="40% - Accent1 2 3 3" xfId="2515" xr:uid="{7E4841D5-B582-4330-A5B4-48B3B9854907}"/>
    <cellStyle name="40% - Accent1 2 3 3 10" xfId="25771" xr:uid="{7C494FD1-25F0-4329-86C8-A2F62D23EB3D}"/>
    <cellStyle name="40% - Accent1 2 3 3 10 2" xfId="48595" xr:uid="{1BE2E9B1-61E6-43E1-855B-580EC09EB41B}"/>
    <cellStyle name="40% - Accent1 2 3 3 11" xfId="29570" xr:uid="{594581D1-354E-49AC-A7D9-928571111EC0}"/>
    <cellStyle name="40% - Accent1 2 3 3 2" xfId="2516" xr:uid="{04E3781D-B649-40EC-AE31-C71CC8EFEDB7}"/>
    <cellStyle name="40% - Accent1 2 3 3 2 10" xfId="29571" xr:uid="{3A3D3078-7B72-49AC-8BF5-691A673B8849}"/>
    <cellStyle name="40% - Accent1 2 3 3 2 2" xfId="2517" xr:uid="{04F6D99C-F3E1-4B6E-B91B-615D02E46282}"/>
    <cellStyle name="40% - Accent1 2 3 3 2 2 2" xfId="2518" xr:uid="{3EEED15B-E3D4-41E2-8C07-1FD1896E0D70}"/>
    <cellStyle name="40% - Accent1 2 3 3 2 2 2 2" xfId="8079" xr:uid="{2E48B506-8403-497E-9002-F8C73531D259}"/>
    <cellStyle name="40% - Accent1 2 3 3 2 2 2 2 2" xfId="20823" xr:uid="{F058C364-057D-449D-8EEE-722E2B60C184}"/>
    <cellStyle name="40% - Accent1 2 3 3 2 2 2 2 2 2" xfId="43660" xr:uid="{7C3AE3FE-B50E-43EB-B82A-12E56B1D4BC4}"/>
    <cellStyle name="40% - Accent1 2 3 3 2 2 2 2 3" xfId="33566" xr:uid="{31859525-BB85-4CEE-859B-047729DA2071}"/>
    <cellStyle name="40% - Accent1 2 3 3 2 2 2 3" xfId="15266" xr:uid="{F86E53D7-B478-4CB2-9B7D-4D5FDDEBCDA8}"/>
    <cellStyle name="40% - Accent1 2 3 3 2 2 2 3 2" xfId="39667" xr:uid="{F68A80F9-9369-43E8-A77D-C1272F3DBBD1}"/>
    <cellStyle name="40% - Accent1 2 3 3 2 2 2 4" xfId="29573" xr:uid="{43E75896-BA76-4902-8374-52FF36EF0538}"/>
    <cellStyle name="40% - Accent1 2 3 3 2 2 3" xfId="8078" xr:uid="{BDF1FC35-B4F5-4D70-A014-12EF6384BC0B}"/>
    <cellStyle name="40% - Accent1 2 3 3 2 2 3 2" xfId="20822" xr:uid="{711F8107-54F9-4959-9B6D-4B2A11AD0BFB}"/>
    <cellStyle name="40% - Accent1 2 3 3 2 2 3 2 2" xfId="43659" xr:uid="{31502FD7-D4D9-4C85-9B90-17F58814D652}"/>
    <cellStyle name="40% - Accent1 2 3 3 2 2 3 3" xfId="33565" xr:uid="{77FCC00F-5E93-4F57-B4C7-551A63757824}"/>
    <cellStyle name="40% - Accent1 2 3 3 2 2 4" xfId="15265" xr:uid="{8D9BD928-F91C-4C7B-B7BE-E579819E45D2}"/>
    <cellStyle name="40% - Accent1 2 3 3 2 2 4 2" xfId="39666" xr:uid="{C609DD4F-D1BC-406F-914C-256E4A2C621A}"/>
    <cellStyle name="40% - Accent1 2 3 3 2 2 5" xfId="29572" xr:uid="{5EAEC979-F66C-46F5-987A-5E7D9683DF0C}"/>
    <cellStyle name="40% - Accent1 2 3 3 2 3" xfId="2519" xr:uid="{474BFF72-69A6-406E-B2EE-CE019C31A1DA}"/>
    <cellStyle name="40% - Accent1 2 3 3 2 3 2" xfId="2520" xr:uid="{69D45F3F-517D-4D6B-90D9-2B899219D2F1}"/>
    <cellStyle name="40% - Accent1 2 3 3 2 3 2 2" xfId="8081" xr:uid="{D137AE94-B64D-4EE0-880E-764B776A6159}"/>
    <cellStyle name="40% - Accent1 2 3 3 2 3 2 2 2" xfId="20825" xr:uid="{5D22F86D-5584-4AED-A74D-BE4BD0DB4F41}"/>
    <cellStyle name="40% - Accent1 2 3 3 2 3 2 2 2 2" xfId="43662" xr:uid="{BC869AE2-5111-45D3-BD11-E4378E56B3B9}"/>
    <cellStyle name="40% - Accent1 2 3 3 2 3 2 2 3" xfId="33568" xr:uid="{E007906F-887D-43AE-A9BD-5BF8A2976C37}"/>
    <cellStyle name="40% - Accent1 2 3 3 2 3 2 3" xfId="15268" xr:uid="{BED37077-4E48-47BE-A49B-6FCFB7699686}"/>
    <cellStyle name="40% - Accent1 2 3 3 2 3 2 3 2" xfId="39669" xr:uid="{2AC3656F-1E59-4531-8B3D-FACEE5F0D2A3}"/>
    <cellStyle name="40% - Accent1 2 3 3 2 3 2 4" xfId="29575" xr:uid="{F49EEAD4-A465-4CDE-B3DB-5277B17CD9CB}"/>
    <cellStyle name="40% - Accent1 2 3 3 2 3 3" xfId="8080" xr:uid="{2AB1A100-A980-4558-9B44-B8262642D8B3}"/>
    <cellStyle name="40% - Accent1 2 3 3 2 3 3 2" xfId="20824" xr:uid="{3F5822CC-EECF-4B6C-B29F-4949AEE2C1D6}"/>
    <cellStyle name="40% - Accent1 2 3 3 2 3 3 2 2" xfId="43661" xr:uid="{36A7150B-6944-4954-9425-9F168FF34B5F}"/>
    <cellStyle name="40% - Accent1 2 3 3 2 3 3 3" xfId="33567" xr:uid="{4625C35E-644E-4D28-BC12-12E13BB94BB7}"/>
    <cellStyle name="40% - Accent1 2 3 3 2 3 4" xfId="15267" xr:uid="{B1A3E126-27D1-410E-9747-60142ADCEF9E}"/>
    <cellStyle name="40% - Accent1 2 3 3 2 3 4 2" xfId="39668" xr:uid="{03E8282E-EBAC-4191-9208-E507B3DB0FA9}"/>
    <cellStyle name="40% - Accent1 2 3 3 2 3 5" xfId="29574" xr:uid="{EEB81BB8-D061-4D82-8757-D08F18281032}"/>
    <cellStyle name="40% - Accent1 2 3 3 2 4" xfId="2521" xr:uid="{4B4EC69F-6A42-4834-B191-25FD5DBC0B2C}"/>
    <cellStyle name="40% - Accent1 2 3 3 2 4 2" xfId="8082" xr:uid="{B0CB3F0A-9D92-43A2-8179-ECC1046182E0}"/>
    <cellStyle name="40% - Accent1 2 3 3 2 4 2 2" xfId="20826" xr:uid="{E292C145-497E-42CF-808E-74848892B833}"/>
    <cellStyle name="40% - Accent1 2 3 3 2 4 2 2 2" xfId="43663" xr:uid="{A21CBC9E-7DB6-4B88-AB82-CD75D76326D7}"/>
    <cellStyle name="40% - Accent1 2 3 3 2 4 2 3" xfId="33569" xr:uid="{26A8BA56-945B-49D4-BD66-151B428477A3}"/>
    <cellStyle name="40% - Accent1 2 3 3 2 4 3" xfId="15269" xr:uid="{C9011EFF-5B37-4527-8C0A-8D9746C5D87C}"/>
    <cellStyle name="40% - Accent1 2 3 3 2 4 3 2" xfId="39670" xr:uid="{06634AF3-21F7-4903-9F74-DE222E439DE6}"/>
    <cellStyle name="40% - Accent1 2 3 3 2 4 4" xfId="29576" xr:uid="{C9F912EC-F452-4ED9-A1EF-686F0A717A17}"/>
    <cellStyle name="40% - Accent1 2 3 3 2 5" xfId="8077" xr:uid="{DC3AA2AC-255A-4793-BA01-C80FBBAE412D}"/>
    <cellStyle name="40% - Accent1 2 3 3 2 5 2" xfId="20821" xr:uid="{3F6C2004-6610-4A0E-99D9-73B2850BC2A9}"/>
    <cellStyle name="40% - Accent1 2 3 3 2 5 2 2" xfId="43658" xr:uid="{5993281D-B851-4C92-87ED-9341073565DA}"/>
    <cellStyle name="40% - Accent1 2 3 3 2 5 3" xfId="33564" xr:uid="{6A321DDE-CB93-4045-81FD-8328BE5565EB}"/>
    <cellStyle name="40% - Accent1 2 3 3 2 6" xfId="11871" xr:uid="{60BE5057-18F3-4C29-AB9E-A0293A62BF6E}"/>
    <cellStyle name="40% - Accent1 2 3 3 2 6 2" xfId="36925" xr:uid="{A5349B1D-70B8-4C9F-9B8C-73CFB21BA288}"/>
    <cellStyle name="40% - Accent1 2 3 3 2 7" xfId="15264" xr:uid="{C78CC086-2849-4CB0-83B9-A91193F60195}"/>
    <cellStyle name="40% - Accent1 2 3 3 2 7 2" xfId="39665" xr:uid="{FFE510DC-1BAE-4C76-970A-5B3EE624E346}"/>
    <cellStyle name="40% - Accent1 2 3 3 2 8" xfId="24646" xr:uid="{35562DC5-7739-4E0F-8C0C-3ED2058108A6}"/>
    <cellStyle name="40% - Accent1 2 3 3 2 8 2" xfId="47480" xr:uid="{E42AF997-A907-4CDC-B6FB-A1912586C241}"/>
    <cellStyle name="40% - Accent1 2 3 3 2 9" xfId="26736" xr:uid="{DCFA0FB4-168E-4529-9C4E-2E0635D61729}"/>
    <cellStyle name="40% - Accent1 2 3 3 2 9 2" xfId="49552" xr:uid="{38C8D89A-0EC5-44E0-BDC5-CB4995D17587}"/>
    <cellStyle name="40% - Accent1 2 3 3 3" xfId="2522" xr:uid="{E8D84789-0898-4C07-BF27-3BA46F3D9F99}"/>
    <cellStyle name="40% - Accent1 2 3 3 3 2" xfId="2523" xr:uid="{B06CDC11-1057-46DD-B154-2BB9ED1C18FF}"/>
    <cellStyle name="40% - Accent1 2 3 3 3 2 2" xfId="2524" xr:uid="{6FEE9F6A-6F83-44D9-A602-45D68A0CE7AB}"/>
    <cellStyle name="40% - Accent1 2 3 3 3 2 2 2" xfId="8085" xr:uid="{114D9DCB-4DE0-41E7-947E-7C270804D203}"/>
    <cellStyle name="40% - Accent1 2 3 3 3 2 2 2 2" xfId="20829" xr:uid="{AA54276C-2B48-423E-8496-89CA6CD79B86}"/>
    <cellStyle name="40% - Accent1 2 3 3 3 2 2 2 2 2" xfId="43666" xr:uid="{14493E51-DD06-4AA1-8BDE-0A32BC6F2131}"/>
    <cellStyle name="40% - Accent1 2 3 3 3 2 2 2 3" xfId="33572" xr:uid="{7A56BA34-D3E2-40A8-ADD2-8530B7D17AF5}"/>
    <cellStyle name="40% - Accent1 2 3 3 3 2 2 3" xfId="15272" xr:uid="{90898D16-86FC-4BF9-AF5B-B5A91093187B}"/>
    <cellStyle name="40% - Accent1 2 3 3 3 2 2 3 2" xfId="39673" xr:uid="{AD1187D5-E26F-4767-83A8-6B2C00CF396B}"/>
    <cellStyle name="40% - Accent1 2 3 3 3 2 2 4" xfId="29579" xr:uid="{F139CF91-4AFD-4EFE-9F2A-C8B86B7F7954}"/>
    <cellStyle name="40% - Accent1 2 3 3 3 2 3" xfId="8084" xr:uid="{838F5149-D1AF-414D-A238-B005B230C85B}"/>
    <cellStyle name="40% - Accent1 2 3 3 3 2 3 2" xfId="20828" xr:uid="{65F37354-FA1A-4EDE-A810-BFA894DD6A74}"/>
    <cellStyle name="40% - Accent1 2 3 3 3 2 3 2 2" xfId="43665" xr:uid="{25FF2C8B-3988-44F0-9150-77191219B747}"/>
    <cellStyle name="40% - Accent1 2 3 3 3 2 3 3" xfId="33571" xr:uid="{C6266C15-0B6E-476B-B1FB-BB2246188E85}"/>
    <cellStyle name="40% - Accent1 2 3 3 3 2 4" xfId="15271" xr:uid="{5F84577A-733C-4990-A59E-98D6839E6846}"/>
    <cellStyle name="40% - Accent1 2 3 3 3 2 4 2" xfId="39672" xr:uid="{3C249CAD-C6CC-4282-9580-E22DE1F9CD8B}"/>
    <cellStyle name="40% - Accent1 2 3 3 3 2 5" xfId="29578" xr:uid="{2E3FB97F-62BE-42AA-8298-5FDFA16C4492}"/>
    <cellStyle name="40% - Accent1 2 3 3 3 3" xfId="2525" xr:uid="{14AE0807-F698-41FE-9FA3-5D7EC10B101C}"/>
    <cellStyle name="40% - Accent1 2 3 3 3 3 2" xfId="8086" xr:uid="{85E68A48-C1F0-4F9D-9E12-0D11A9A7B4D1}"/>
    <cellStyle name="40% - Accent1 2 3 3 3 3 2 2" xfId="20830" xr:uid="{6AD00644-4E78-4354-9EB2-1453AC165953}"/>
    <cellStyle name="40% - Accent1 2 3 3 3 3 2 2 2" xfId="43667" xr:uid="{1958C945-1C9C-49F2-92C9-98A1D7867FA1}"/>
    <cellStyle name="40% - Accent1 2 3 3 3 3 2 3" xfId="33573" xr:uid="{78E6FFD6-9402-4C13-9F87-ACB63DB7AFA0}"/>
    <cellStyle name="40% - Accent1 2 3 3 3 3 3" xfId="15273" xr:uid="{2DF65504-0296-4157-A733-32BA4E2B61D0}"/>
    <cellStyle name="40% - Accent1 2 3 3 3 3 3 2" xfId="39674" xr:uid="{A0CD2646-871F-459B-B824-8EB5FAFA1B26}"/>
    <cellStyle name="40% - Accent1 2 3 3 3 3 4" xfId="29580" xr:uid="{4B47925F-126E-4D81-AB56-348045AE4A6C}"/>
    <cellStyle name="40% - Accent1 2 3 3 3 4" xfId="8083" xr:uid="{29A9500F-9770-4EE5-B1C5-9B7BF9B4676E}"/>
    <cellStyle name="40% - Accent1 2 3 3 3 4 2" xfId="20827" xr:uid="{2E891142-9B46-4156-B289-0EF494E63D3D}"/>
    <cellStyle name="40% - Accent1 2 3 3 3 4 2 2" xfId="43664" xr:uid="{04ED10E7-ADDF-4437-83C7-4CB4E2B20162}"/>
    <cellStyle name="40% - Accent1 2 3 3 3 4 3" xfId="33570" xr:uid="{6D7E18CE-94A6-41BC-B990-6DCF7E229534}"/>
    <cellStyle name="40% - Accent1 2 3 3 3 5" xfId="15270" xr:uid="{25AE3FC5-71CB-49AD-B5E5-29A4F76F5190}"/>
    <cellStyle name="40% - Accent1 2 3 3 3 5 2" xfId="39671" xr:uid="{24386A4A-5481-412C-8458-2E45FBF5EB84}"/>
    <cellStyle name="40% - Accent1 2 3 3 3 6" xfId="29577" xr:uid="{9E51F9FF-CFD5-49C0-B329-4F8F6D74A364}"/>
    <cellStyle name="40% - Accent1 2 3 3 4" xfId="2526" xr:uid="{C57717B1-BE10-4986-A808-8776F1D9E8C8}"/>
    <cellStyle name="40% - Accent1 2 3 3 4 2" xfId="2527" xr:uid="{EB234BBD-8D22-41C8-90C3-28BA0C30285B}"/>
    <cellStyle name="40% - Accent1 2 3 3 4 2 2" xfId="8088" xr:uid="{684AE981-04A4-43C0-AFCC-9266369A6304}"/>
    <cellStyle name="40% - Accent1 2 3 3 4 2 2 2" xfId="20832" xr:uid="{61B6BE9F-CC09-4C1A-86D6-B38706667B2F}"/>
    <cellStyle name="40% - Accent1 2 3 3 4 2 2 2 2" xfId="43669" xr:uid="{FCC70655-67D0-49E7-A67D-227CAB23A81B}"/>
    <cellStyle name="40% - Accent1 2 3 3 4 2 2 3" xfId="33575" xr:uid="{C55AEF6A-122D-4A21-9153-A8DCCC0DFD4F}"/>
    <cellStyle name="40% - Accent1 2 3 3 4 2 3" xfId="15275" xr:uid="{38845CE6-DF32-4A55-B604-96207A77B712}"/>
    <cellStyle name="40% - Accent1 2 3 3 4 2 3 2" xfId="39676" xr:uid="{12142FE5-F6CB-4DC7-9F83-21762E3AF734}"/>
    <cellStyle name="40% - Accent1 2 3 3 4 2 4" xfId="29582" xr:uid="{C61F3FA7-3073-416D-B719-036410C5783F}"/>
    <cellStyle name="40% - Accent1 2 3 3 4 3" xfId="8087" xr:uid="{3828D7DB-A20D-41D8-9D88-AF0D4A8C95F8}"/>
    <cellStyle name="40% - Accent1 2 3 3 4 3 2" xfId="20831" xr:uid="{DECDAC52-0088-4E29-A258-390953A61AB4}"/>
    <cellStyle name="40% - Accent1 2 3 3 4 3 2 2" xfId="43668" xr:uid="{EFE258DE-8E9A-4A52-9FF7-FEDDD7B48C80}"/>
    <cellStyle name="40% - Accent1 2 3 3 4 3 3" xfId="33574" xr:uid="{98A7AC90-326F-4C52-AFAE-BF418385A4FE}"/>
    <cellStyle name="40% - Accent1 2 3 3 4 4" xfId="15274" xr:uid="{06A372ED-FF43-41B6-B232-FE10E3BA795B}"/>
    <cellStyle name="40% - Accent1 2 3 3 4 4 2" xfId="39675" xr:uid="{7E4A6601-F9D7-439E-8735-9E54D35DE219}"/>
    <cellStyle name="40% - Accent1 2 3 3 4 5" xfId="29581" xr:uid="{9C5D3192-43FD-4F27-87F8-035DE338F606}"/>
    <cellStyle name="40% - Accent1 2 3 3 5" xfId="2528" xr:uid="{CF05A881-899D-451C-817F-6A9DD4B7F7FE}"/>
    <cellStyle name="40% - Accent1 2 3 3 5 2" xfId="8089" xr:uid="{77BE111A-0B1C-4A9F-8657-E4BFF2AB2832}"/>
    <cellStyle name="40% - Accent1 2 3 3 5 2 2" xfId="20833" xr:uid="{C91ED9C4-7442-46C7-9A62-0908DE758001}"/>
    <cellStyle name="40% - Accent1 2 3 3 5 2 2 2" xfId="43670" xr:uid="{FF14FD7D-CBD5-40F8-9DCB-64A1E9DB6DED}"/>
    <cellStyle name="40% - Accent1 2 3 3 5 2 3" xfId="33576" xr:uid="{EAB5D48B-04B9-48E6-AB4D-368269FAA544}"/>
    <cellStyle name="40% - Accent1 2 3 3 5 3" xfId="15276" xr:uid="{3343A9A5-41D9-4827-8E2D-DABE28539CAF}"/>
    <cellStyle name="40% - Accent1 2 3 3 5 3 2" xfId="39677" xr:uid="{F4B9448F-2D14-449D-A871-C65B0EFA70E9}"/>
    <cellStyle name="40% - Accent1 2 3 3 5 4" xfId="29583" xr:uid="{EA99898E-5B59-4142-B9B6-948C45B02402}"/>
    <cellStyle name="40% - Accent1 2 3 3 6" xfId="8076" xr:uid="{22429633-B278-44AD-A703-7C1BF680B240}"/>
    <cellStyle name="40% - Accent1 2 3 3 6 2" xfId="20820" xr:uid="{D7334D30-9104-4564-9173-74A39D63442B}"/>
    <cellStyle name="40% - Accent1 2 3 3 6 2 2" xfId="43657" xr:uid="{9A4EF3A0-43E1-4E6C-8D8B-FE525A77226A}"/>
    <cellStyle name="40% - Accent1 2 3 3 6 3" xfId="33563" xr:uid="{335ED45B-0E64-4B49-BAEA-12EBFAB1879D}"/>
    <cellStyle name="40% - Accent1 2 3 3 7" xfId="10775" xr:uid="{3697E74A-8249-4A48-BB36-74CC20447000}"/>
    <cellStyle name="40% - Accent1 2 3 3 7 2" xfId="35968" xr:uid="{97B4EFAD-7EE4-4327-A8F4-83E867C183EB}"/>
    <cellStyle name="40% - Accent1 2 3 3 8" xfId="15263" xr:uid="{F58BB84E-91BD-46BF-86AB-B8A42579A98C}"/>
    <cellStyle name="40% - Accent1 2 3 3 8 2" xfId="39664" xr:uid="{DD7478FA-1BCD-4CB8-9203-25BAD4F96BBC}"/>
    <cellStyle name="40% - Accent1 2 3 3 9" xfId="23688" xr:uid="{682B8B9B-50F6-4C09-9CCE-21CA53A81F8B}"/>
    <cellStyle name="40% - Accent1 2 3 3 9 2" xfId="46522" xr:uid="{9129E427-41D4-45AB-AA09-CE1D96D4363D}"/>
    <cellStyle name="40% - Accent1 2 3 4" xfId="2529" xr:uid="{AFE34119-03BD-4B3A-B03B-35C4C986A6FE}"/>
    <cellStyle name="40% - Accent1 2 3 4 10" xfId="29584" xr:uid="{4008A6CE-4CB4-42A0-963D-DD8930A57B67}"/>
    <cellStyle name="40% - Accent1 2 3 4 2" xfId="2530" xr:uid="{3CE8AF65-3410-486A-B850-7C18762CFE8F}"/>
    <cellStyle name="40% - Accent1 2 3 4 2 2" xfId="2531" xr:uid="{7DC96D27-E97A-42F2-BEF3-04F60BDCDD45}"/>
    <cellStyle name="40% - Accent1 2 3 4 2 2 2" xfId="8092" xr:uid="{A9A7362B-B188-452A-AC1C-708941E5FE2B}"/>
    <cellStyle name="40% - Accent1 2 3 4 2 2 2 2" xfId="20836" xr:uid="{D258AB16-F7F0-416A-9B14-BCA94EE506B4}"/>
    <cellStyle name="40% - Accent1 2 3 4 2 2 2 2 2" xfId="43673" xr:uid="{E578672E-CCB1-4974-9C73-1327893BA933}"/>
    <cellStyle name="40% - Accent1 2 3 4 2 2 2 3" xfId="33579" xr:uid="{636D52B3-FDAD-46E9-93FC-9DBAA805530F}"/>
    <cellStyle name="40% - Accent1 2 3 4 2 2 3" xfId="15279" xr:uid="{19AA8DB5-D852-44B2-BCA6-F09BFB2EFFA8}"/>
    <cellStyle name="40% - Accent1 2 3 4 2 2 3 2" xfId="39680" xr:uid="{7ED1F8E4-F039-4B27-BEA6-68CACA3DA103}"/>
    <cellStyle name="40% - Accent1 2 3 4 2 2 4" xfId="29586" xr:uid="{F4D89157-EDB1-406C-969A-96C55357E446}"/>
    <cellStyle name="40% - Accent1 2 3 4 2 3" xfId="8091" xr:uid="{6BA36796-E391-4C8D-BB21-7975D90DE9E7}"/>
    <cellStyle name="40% - Accent1 2 3 4 2 3 2" xfId="20835" xr:uid="{8886191C-2E5F-432A-BDA9-5C729E084705}"/>
    <cellStyle name="40% - Accent1 2 3 4 2 3 2 2" xfId="43672" xr:uid="{5C13AFF4-BA63-4036-A57B-7143ACE89DDC}"/>
    <cellStyle name="40% - Accent1 2 3 4 2 3 3" xfId="33578" xr:uid="{3C9B5289-BB46-4E75-B67B-335F695DB57D}"/>
    <cellStyle name="40% - Accent1 2 3 4 2 4" xfId="12067" xr:uid="{FBC98859-7A20-4F55-8311-D279377749E8}"/>
    <cellStyle name="40% - Accent1 2 3 4 2 4 2" xfId="37121" xr:uid="{B2F09ED0-4FAF-46CA-A37E-D8B157C1D788}"/>
    <cellStyle name="40% - Accent1 2 3 4 2 5" xfId="15278" xr:uid="{F2336B8A-095D-45C2-A0B6-1191C18D047F}"/>
    <cellStyle name="40% - Accent1 2 3 4 2 5 2" xfId="39679" xr:uid="{09FAEB36-2B60-4652-AC19-A4183F606F70}"/>
    <cellStyle name="40% - Accent1 2 3 4 2 6" xfId="24842" xr:uid="{AFE9D90F-8D0B-4833-80E3-F0B14F45ABC3}"/>
    <cellStyle name="40% - Accent1 2 3 4 2 6 2" xfId="47676" xr:uid="{DEC35CAF-B521-4EC8-8B45-C7A49A00B4CA}"/>
    <cellStyle name="40% - Accent1 2 3 4 2 7" xfId="26932" xr:uid="{9CE2829A-A6E4-452E-9120-3ABA78A7515D}"/>
    <cellStyle name="40% - Accent1 2 3 4 2 7 2" xfId="49748" xr:uid="{1E215641-5C89-4F8F-838D-DFA0FC2608A4}"/>
    <cellStyle name="40% - Accent1 2 3 4 2 8" xfId="29585" xr:uid="{DE1EA0C4-5B59-4B70-9624-F01D95CC6F62}"/>
    <cellStyle name="40% - Accent1 2 3 4 3" xfId="2532" xr:uid="{19DC5C22-DCFF-40FB-8E17-9D68D2063E68}"/>
    <cellStyle name="40% - Accent1 2 3 4 3 2" xfId="2533" xr:uid="{D03178F6-8C96-4A03-A732-BE0FD917B62B}"/>
    <cellStyle name="40% - Accent1 2 3 4 3 2 2" xfId="8094" xr:uid="{D5851725-CBF4-4832-B35E-328B3EBCB2BE}"/>
    <cellStyle name="40% - Accent1 2 3 4 3 2 2 2" xfId="20838" xr:uid="{D8EC587B-5980-46D0-B316-A19A112F547F}"/>
    <cellStyle name="40% - Accent1 2 3 4 3 2 2 2 2" xfId="43675" xr:uid="{A9935798-0B3D-462D-9CF6-A02A94669C4B}"/>
    <cellStyle name="40% - Accent1 2 3 4 3 2 2 3" xfId="33581" xr:uid="{C61B51AC-9E22-42D0-887C-13E93066B8A7}"/>
    <cellStyle name="40% - Accent1 2 3 4 3 2 3" xfId="15281" xr:uid="{DE8330CA-794A-4BC8-9159-2C98FAD09D0F}"/>
    <cellStyle name="40% - Accent1 2 3 4 3 2 3 2" xfId="39682" xr:uid="{2E8FCA0E-FD2D-4E2A-936F-4A284C2797A1}"/>
    <cellStyle name="40% - Accent1 2 3 4 3 2 4" xfId="29588" xr:uid="{0FE49240-02BB-4ED1-BFEC-C3BE938AC359}"/>
    <cellStyle name="40% - Accent1 2 3 4 3 3" xfId="8093" xr:uid="{3F5FDE80-83BD-49E0-96A4-D76A28202E81}"/>
    <cellStyle name="40% - Accent1 2 3 4 3 3 2" xfId="20837" xr:uid="{258788FB-F47D-473B-AECD-013C7C354DFF}"/>
    <cellStyle name="40% - Accent1 2 3 4 3 3 2 2" xfId="43674" xr:uid="{8684D55F-6387-4C20-B5AA-26125E68D62A}"/>
    <cellStyle name="40% - Accent1 2 3 4 3 3 3" xfId="33580" xr:uid="{A5D8F35C-B9F2-43EB-ADEC-EBAE60577606}"/>
    <cellStyle name="40% - Accent1 2 3 4 3 4" xfId="15280" xr:uid="{AF885CA5-44AC-4367-B082-79E695911074}"/>
    <cellStyle name="40% - Accent1 2 3 4 3 4 2" xfId="39681" xr:uid="{D1F28A89-7C7D-4163-B806-1AF79B7C9E38}"/>
    <cellStyle name="40% - Accent1 2 3 4 3 5" xfId="29587" xr:uid="{E9C6F5A0-7F42-47E2-B370-6304F8E27301}"/>
    <cellStyle name="40% - Accent1 2 3 4 4" xfId="2534" xr:uid="{2AC731BD-D4AF-4AB8-9775-DF8F3657780B}"/>
    <cellStyle name="40% - Accent1 2 3 4 4 2" xfId="8095" xr:uid="{2FA42CAF-D200-46FF-9F52-21823552EE91}"/>
    <cellStyle name="40% - Accent1 2 3 4 4 2 2" xfId="20839" xr:uid="{0DE00FE2-634D-46E2-80AD-2AB28DCFCBB5}"/>
    <cellStyle name="40% - Accent1 2 3 4 4 2 2 2" xfId="43676" xr:uid="{E6C90834-2974-455C-BEFB-6691F81B07D7}"/>
    <cellStyle name="40% - Accent1 2 3 4 4 2 3" xfId="33582" xr:uid="{9019E162-778F-420A-AC05-CB3AEFC06205}"/>
    <cellStyle name="40% - Accent1 2 3 4 4 3" xfId="15282" xr:uid="{D48C0712-EE94-4739-9B3F-65358EAF7DB1}"/>
    <cellStyle name="40% - Accent1 2 3 4 4 3 2" xfId="39683" xr:uid="{4762CD17-77D7-44DB-B600-1E25AB91DD58}"/>
    <cellStyle name="40% - Accent1 2 3 4 4 4" xfId="29589" xr:uid="{CE4D7691-3C52-46B2-9DB8-9D3BAEED9FC2}"/>
    <cellStyle name="40% - Accent1 2 3 4 5" xfId="8090" xr:uid="{B7099753-DC82-4572-9F6C-CE7CC3FCD74E}"/>
    <cellStyle name="40% - Accent1 2 3 4 5 2" xfId="20834" xr:uid="{93EFD08D-4F92-4981-9A3C-00302D3C4D9E}"/>
    <cellStyle name="40% - Accent1 2 3 4 5 2 2" xfId="43671" xr:uid="{CA628306-5F53-43F3-A163-8FC108551492}"/>
    <cellStyle name="40% - Accent1 2 3 4 5 3" xfId="33577" xr:uid="{5AF9E4D5-55A4-4CA0-ABC8-172C9083D38C}"/>
    <cellStyle name="40% - Accent1 2 3 4 6" xfId="10988" xr:uid="{082B664E-A983-4915-9DA8-7B424719AEB4}"/>
    <cellStyle name="40% - Accent1 2 3 4 6 2" xfId="36164" xr:uid="{EA21E2E6-E017-4ADA-8989-276F9DB6C590}"/>
    <cellStyle name="40% - Accent1 2 3 4 7" xfId="15277" xr:uid="{D45FBD72-1040-4EDC-A113-B62A3D1B8CC9}"/>
    <cellStyle name="40% - Accent1 2 3 4 7 2" xfId="39678" xr:uid="{67EF166D-D2DD-4217-A423-424AF4C7439F}"/>
    <cellStyle name="40% - Accent1 2 3 4 8" xfId="23884" xr:uid="{DE38BBD7-5A4A-4B79-BD61-965DA491362C}"/>
    <cellStyle name="40% - Accent1 2 3 4 8 2" xfId="46718" xr:uid="{5742AE24-B5B9-4103-A058-B2B8894B7B74}"/>
    <cellStyle name="40% - Accent1 2 3 4 9" xfId="25967" xr:uid="{E223FAE5-8D04-47BB-B593-35E5D37CB629}"/>
    <cellStyle name="40% - Accent1 2 3 4 9 2" xfId="48791" xr:uid="{D8F5AC2B-689A-4D3C-9036-530E1617B669}"/>
    <cellStyle name="40% - Accent1 2 3 5" xfId="2535" xr:uid="{B9ABD39C-68AE-4C01-BE5B-5B4E277177D6}"/>
    <cellStyle name="40% - Accent1 2 3 5 2" xfId="2536" xr:uid="{D684E507-7CBC-4C4F-A694-75565C573993}"/>
    <cellStyle name="40% - Accent1 2 3 5 2 2" xfId="2537" xr:uid="{B4A738D9-81B9-4ACC-A715-58895A798D4C}"/>
    <cellStyle name="40% - Accent1 2 3 5 2 2 2" xfId="8098" xr:uid="{D8236312-1D08-4897-8419-6059B94B4011}"/>
    <cellStyle name="40% - Accent1 2 3 5 2 2 2 2" xfId="20842" xr:uid="{0FB21C1A-C4E9-457D-A180-4E6BB52D5E0A}"/>
    <cellStyle name="40% - Accent1 2 3 5 2 2 2 2 2" xfId="43679" xr:uid="{C361CC7B-606C-47F7-8099-35316AAD2F00}"/>
    <cellStyle name="40% - Accent1 2 3 5 2 2 2 3" xfId="33585" xr:uid="{CB20349E-87BD-4EFA-B419-34BA28EC546D}"/>
    <cellStyle name="40% - Accent1 2 3 5 2 2 3" xfId="15285" xr:uid="{ED6DD1B0-9E4A-45E6-AEF9-C19214EE47BD}"/>
    <cellStyle name="40% - Accent1 2 3 5 2 2 3 2" xfId="39686" xr:uid="{5A86BE49-4BAC-4569-ADE3-67B5DA11A5CA}"/>
    <cellStyle name="40% - Accent1 2 3 5 2 2 4" xfId="29592" xr:uid="{890C3F30-CAE0-41BE-8549-1B5C647649D8}"/>
    <cellStyle name="40% - Accent1 2 3 5 2 3" xfId="8097" xr:uid="{0B20F6EB-EA17-415B-A68E-1C7E330B5D03}"/>
    <cellStyle name="40% - Accent1 2 3 5 2 3 2" xfId="20841" xr:uid="{55129284-FBDC-4A30-A82D-0ACC7A5D1DA0}"/>
    <cellStyle name="40% - Accent1 2 3 5 2 3 2 2" xfId="43678" xr:uid="{13F32977-9117-44E0-BEE9-A7F34530D32C}"/>
    <cellStyle name="40% - Accent1 2 3 5 2 3 3" xfId="33584" xr:uid="{6F1DAB41-74EF-443C-B2C9-8226DAFFBD4B}"/>
    <cellStyle name="40% - Accent1 2 3 5 2 4" xfId="11498" xr:uid="{2742E880-D88E-47A7-9E90-0A974976162D}"/>
    <cellStyle name="40% - Accent1 2 3 5 2 4 2" xfId="36552" xr:uid="{A0D20030-BD22-4A45-8588-AF2F98E6E3CC}"/>
    <cellStyle name="40% - Accent1 2 3 5 2 5" xfId="15284" xr:uid="{3A55B7BA-33BD-4690-9B50-D7C560188658}"/>
    <cellStyle name="40% - Accent1 2 3 5 2 5 2" xfId="39685" xr:uid="{3D68AC10-B046-4C38-9426-BA0B1978A6FA}"/>
    <cellStyle name="40% - Accent1 2 3 5 2 6" xfId="24273" xr:uid="{5D65014A-4927-4CC4-BFDB-F88D705811A8}"/>
    <cellStyle name="40% - Accent1 2 3 5 2 6 2" xfId="47107" xr:uid="{056F4EF1-307C-473F-A982-1FA851FDFC1F}"/>
    <cellStyle name="40% - Accent1 2 3 5 2 7" xfId="26363" xr:uid="{BF8F62CF-F576-4158-98D2-94810FAF6907}"/>
    <cellStyle name="40% - Accent1 2 3 5 2 7 2" xfId="49179" xr:uid="{90E6897F-CC4C-47A4-8116-F7C9A2FC8864}"/>
    <cellStyle name="40% - Accent1 2 3 5 2 8" xfId="29591" xr:uid="{C0F1AF8C-38F0-4D5B-B87D-EE6EA3AF7565}"/>
    <cellStyle name="40% - Accent1 2 3 5 3" xfId="2538" xr:uid="{D9998A26-1B64-4F8C-90DC-8AD72B4DD176}"/>
    <cellStyle name="40% - Accent1 2 3 5 3 2" xfId="8099" xr:uid="{497292C5-78DF-428A-85E5-6B17A5C8A571}"/>
    <cellStyle name="40% - Accent1 2 3 5 3 2 2" xfId="20843" xr:uid="{BD267F1B-B9BD-411D-B552-816B9B8BF2AD}"/>
    <cellStyle name="40% - Accent1 2 3 5 3 2 2 2" xfId="43680" xr:uid="{B518A384-BD97-4D68-BCFD-C1A855695589}"/>
    <cellStyle name="40% - Accent1 2 3 5 3 2 3" xfId="33586" xr:uid="{ACCC836D-82B1-47AD-9812-1238EADF2086}"/>
    <cellStyle name="40% - Accent1 2 3 5 3 3" xfId="15286" xr:uid="{55143DB2-9535-4F92-B16A-00BF0DF329B6}"/>
    <cellStyle name="40% - Accent1 2 3 5 3 3 2" xfId="39687" xr:uid="{503D4B40-52D6-4B06-8ABE-D2AF986A6985}"/>
    <cellStyle name="40% - Accent1 2 3 5 3 4" xfId="29593" xr:uid="{1C06C677-A55F-489E-9F18-E77A48D9C192}"/>
    <cellStyle name="40% - Accent1 2 3 5 4" xfId="8096" xr:uid="{EC57CB8F-FB0E-4B5A-8ED2-C943CACAF801}"/>
    <cellStyle name="40% - Accent1 2 3 5 4 2" xfId="20840" xr:uid="{07CEE286-6400-4B68-AAB4-CD1B714538E4}"/>
    <cellStyle name="40% - Accent1 2 3 5 4 2 2" xfId="43677" xr:uid="{0915B212-D163-43A2-867E-011E7056C7B8}"/>
    <cellStyle name="40% - Accent1 2 3 5 4 3" xfId="33583" xr:uid="{FF4AF4CC-6F2F-48DB-A899-23CA26A0A940}"/>
    <cellStyle name="40% - Accent1 2 3 5 5" xfId="10283" xr:uid="{08999243-CCD6-461A-822C-D35EA3A78500}"/>
    <cellStyle name="40% - Accent1 2 3 5 5 2" xfId="35608" xr:uid="{A67AD59A-9FEC-41ED-9079-65B3EFE699FE}"/>
    <cellStyle name="40% - Accent1 2 3 5 6" xfId="15283" xr:uid="{FAEA04CB-DCFD-425E-828D-40DF1EEFEE78}"/>
    <cellStyle name="40% - Accent1 2 3 5 6 2" xfId="39684" xr:uid="{CBA9F479-13AD-4959-9517-9B7DA2C5936E}"/>
    <cellStyle name="40% - Accent1 2 3 5 7" xfId="23315" xr:uid="{4A29C72C-7A75-4864-944E-98E566934DDD}"/>
    <cellStyle name="40% - Accent1 2 3 5 7 2" xfId="46149" xr:uid="{30BB8A5A-0285-44AF-8E6F-F302528961DB}"/>
    <cellStyle name="40% - Accent1 2 3 5 8" xfId="25399" xr:uid="{9A8FA071-ACA6-49B7-A804-C198A0396376}"/>
    <cellStyle name="40% - Accent1 2 3 5 8 2" xfId="48223" xr:uid="{FBE6E6CB-0749-4A13-9422-335B102CB6A1}"/>
    <cellStyle name="40% - Accent1 2 3 5 9" xfId="29590" xr:uid="{310EA0BD-9E5C-4023-8F7B-AD04E6D847F5}"/>
    <cellStyle name="40% - Accent1 2 3 6" xfId="2539" xr:uid="{1D2AA137-89C1-46CF-AD0D-0EC8F57E7CE7}"/>
    <cellStyle name="40% - Accent1 2 3 6 2" xfId="2540" xr:uid="{0BF08036-B73E-4399-B621-1B708F3F743A}"/>
    <cellStyle name="40% - Accent1 2 3 6 2 2" xfId="8101" xr:uid="{3B45BA40-5D7F-4A6F-88DC-F3D4D374327A}"/>
    <cellStyle name="40% - Accent1 2 3 6 2 2 2" xfId="20845" xr:uid="{E8C94668-D6C2-4A0A-B10D-881A099F1E3B}"/>
    <cellStyle name="40% - Accent1 2 3 6 2 2 2 2" xfId="43682" xr:uid="{5A8D578A-5D49-418A-96A2-E5F78ECB260A}"/>
    <cellStyle name="40% - Accent1 2 3 6 2 2 3" xfId="33588" xr:uid="{D785A43F-6BAF-4418-AB89-8E855802751D}"/>
    <cellStyle name="40% - Accent1 2 3 6 2 3" xfId="15288" xr:uid="{93D533B4-F99D-474A-90C3-AFB1FDFC73B4}"/>
    <cellStyle name="40% - Accent1 2 3 6 2 3 2" xfId="39689" xr:uid="{3076B928-0E13-4A9F-8B75-B0C8D6525BEA}"/>
    <cellStyle name="40% - Accent1 2 3 6 2 4" xfId="29595" xr:uid="{AD12DCAA-79CA-4594-B3A1-89F5E92B8AD2}"/>
    <cellStyle name="40% - Accent1 2 3 6 3" xfId="8100" xr:uid="{DCF2A59E-02EF-4B1E-A5A0-27018BCE8AF3}"/>
    <cellStyle name="40% - Accent1 2 3 6 3 2" xfId="20844" xr:uid="{76C4D43A-7B18-4427-B8B3-77AD6357F65E}"/>
    <cellStyle name="40% - Accent1 2 3 6 3 2 2" xfId="43681" xr:uid="{220A2FF2-29B4-4CBE-B4EF-CA4318CE75A6}"/>
    <cellStyle name="40% - Accent1 2 3 6 3 3" xfId="33587" xr:uid="{5AE66A33-8F62-4455-AF5B-611D66B63569}"/>
    <cellStyle name="40% - Accent1 2 3 6 4" xfId="11314" xr:uid="{E7DB4C3D-F215-4D27-8BF9-0A43D6D0F4A9}"/>
    <cellStyle name="40% - Accent1 2 3 6 4 2" xfId="36368" xr:uid="{E5429D4F-D631-4646-A825-2FD3C9821C81}"/>
    <cellStyle name="40% - Accent1 2 3 6 5" xfId="15287" xr:uid="{CEB3F8AD-E6DC-4EFB-89A0-88DD175CEA75}"/>
    <cellStyle name="40% - Accent1 2 3 6 5 2" xfId="39688" xr:uid="{B1A91732-E5EF-4B56-B2E4-DB8E858CFE8E}"/>
    <cellStyle name="40% - Accent1 2 3 6 6" xfId="24089" xr:uid="{7711FF4B-F263-4944-A28C-EE63036EF367}"/>
    <cellStyle name="40% - Accent1 2 3 6 6 2" xfId="46923" xr:uid="{9EEC5D94-299B-4FB2-A576-B34E4C1E4E2C}"/>
    <cellStyle name="40% - Accent1 2 3 6 7" xfId="26179" xr:uid="{625C0E19-1C62-4067-A6F3-73586C13C511}"/>
    <cellStyle name="40% - Accent1 2 3 6 7 2" xfId="48995" xr:uid="{603FBFA3-6728-4EE3-835E-2ED712ED4CD9}"/>
    <cellStyle name="40% - Accent1 2 3 6 8" xfId="29594" xr:uid="{8D69F32B-3501-498D-BA1D-63B3FECD21C7}"/>
    <cellStyle name="40% - Accent1 2 3 7" xfId="2541" xr:uid="{E4EC4239-BE07-4580-A68D-19BE10E08467}"/>
    <cellStyle name="40% - Accent1 2 3 7 2" xfId="2542" xr:uid="{D7687816-E5C5-422E-B99A-358F5A3B22A2}"/>
    <cellStyle name="40% - Accent1 2 3 7 2 2" xfId="8103" xr:uid="{B564D177-E685-4170-AF9C-55114325E555}"/>
    <cellStyle name="40% - Accent1 2 3 7 2 2 2" xfId="20847" xr:uid="{3343AC81-C9F8-4C9F-8481-36B6C4807EC2}"/>
    <cellStyle name="40% - Accent1 2 3 7 2 2 2 2" xfId="43684" xr:uid="{741800A7-7DBA-4B2E-B1F4-CDEF783A8100}"/>
    <cellStyle name="40% - Accent1 2 3 7 2 2 3" xfId="33590" xr:uid="{7A17A6CB-D020-4AF0-A2BB-9041EA459D6B}"/>
    <cellStyle name="40% - Accent1 2 3 7 2 3" xfId="15290" xr:uid="{037A5BD8-E5E5-4A5A-BDF4-4776834D1CF8}"/>
    <cellStyle name="40% - Accent1 2 3 7 2 3 2" xfId="39691" xr:uid="{BD3F68DF-C646-4316-9095-E2C70C0AB158}"/>
    <cellStyle name="40% - Accent1 2 3 7 2 4" xfId="29597" xr:uid="{B6586DEB-8CA5-4198-ADE3-64F538FA1690}"/>
    <cellStyle name="40% - Accent1 2 3 7 3" xfId="8102" xr:uid="{A3B39523-EB9B-4806-98D6-0A9F657BBC11}"/>
    <cellStyle name="40% - Accent1 2 3 7 3 2" xfId="20846" xr:uid="{2BEC678E-D546-4896-AB59-FBC24FC7B856}"/>
    <cellStyle name="40% - Accent1 2 3 7 3 2 2" xfId="43683" xr:uid="{B7E3B9CD-2EDF-488A-9AD9-BAC3070C849E}"/>
    <cellStyle name="40% - Accent1 2 3 7 3 3" xfId="33589" xr:uid="{6876BADC-8D28-43E5-9952-25C118D0E0A0}"/>
    <cellStyle name="40% - Accent1 2 3 7 4" xfId="15289" xr:uid="{072AC975-8E5E-499F-B4DC-00DC108830D3}"/>
    <cellStyle name="40% - Accent1 2 3 7 4 2" xfId="39690" xr:uid="{D5D37671-72DB-45F2-AD67-0409B76E0FC2}"/>
    <cellStyle name="40% - Accent1 2 3 7 5" xfId="29596" xr:uid="{A9A62DF8-A8AC-48FE-AB41-0BEB88399E74}"/>
    <cellStyle name="40% - Accent1 2 3 8" xfId="2543" xr:uid="{95AF7B7A-1C32-46BF-8DEF-333CD5C872F9}"/>
    <cellStyle name="40% - Accent1 2 3 8 2" xfId="8104" xr:uid="{452B8C31-647A-4219-A13F-987F26FD3E25}"/>
    <cellStyle name="40% - Accent1 2 3 8 2 2" xfId="20848" xr:uid="{37314AB3-560B-4189-9E58-5C44A4273198}"/>
    <cellStyle name="40% - Accent1 2 3 8 2 2 2" xfId="43685" xr:uid="{E9B1DBBF-91A7-40E6-862D-E98309D46550}"/>
    <cellStyle name="40% - Accent1 2 3 8 2 3" xfId="33591" xr:uid="{9ECBDB3D-293B-42D5-AF8A-79840D54CE09}"/>
    <cellStyle name="40% - Accent1 2 3 8 3" xfId="15291" xr:uid="{067356E1-4FEC-4CAD-85DE-3FB9713C1296}"/>
    <cellStyle name="40% - Accent1 2 3 8 3 2" xfId="39692" xr:uid="{C3BC7CF8-6236-4DC2-BB2B-6733C8D17C87}"/>
    <cellStyle name="40% - Accent1 2 3 8 4" xfId="29598" xr:uid="{B98BBBB7-542A-45DE-8215-25420E71E70E}"/>
    <cellStyle name="40% - Accent1 2 3 9" xfId="2486" xr:uid="{9D2EF572-E446-4DB3-8023-68C599595952}"/>
    <cellStyle name="40% - Accent1 2 3 9 2" xfId="15234" xr:uid="{F87DBE16-C611-4D2A-A226-333E74235280}"/>
    <cellStyle name="40% - Accent1 2 3 9 2 2" xfId="39635" xr:uid="{2FED8341-428D-4A9E-BD20-1C33EFB0CADA}"/>
    <cellStyle name="40% - Accent1 2 3 9 3" xfId="29541" xr:uid="{376FEBF5-48C9-4E8D-98AE-17ACACE55886}"/>
    <cellStyle name="40% - Accent1 2 3_Expiring Rate Analysis" xfId="12478" xr:uid="{574EB3BE-31E5-4E57-8418-EEE6932BE0EA}"/>
    <cellStyle name="40% - Accent1 2 4" xfId="2544" xr:uid="{5541CDAF-30C5-4956-BBBF-14D9F701B4FD}"/>
    <cellStyle name="40% - Accent1 2 4 10" xfId="15292" xr:uid="{3F4979D9-ED7A-43D8-AACE-5A7AC3DE683D}"/>
    <cellStyle name="40% - Accent1 2 4 10 2" xfId="39693" xr:uid="{208DF9EC-6882-408C-AADC-89833FBEA277}"/>
    <cellStyle name="40% - Accent1 2 4 11" xfId="23042" xr:uid="{F3F98314-784E-4600-9FE1-2DB3C8CA1733}"/>
    <cellStyle name="40% - Accent1 2 4 11 2" xfId="45876" xr:uid="{5A083527-9F8F-40DA-AD73-542A445C9A21}"/>
    <cellStyle name="40% - Accent1 2 4 12" xfId="25126" xr:uid="{6E1E5DEB-5EE8-43A6-899D-2E06E249247B}"/>
    <cellStyle name="40% - Accent1 2 4 12 2" xfId="47950" xr:uid="{ED833437-D64F-4E10-B3EC-927AD89346D6}"/>
    <cellStyle name="40% - Accent1 2 4 13" xfId="29599" xr:uid="{F0022AB7-4ED0-4E3A-BCC8-FDDA83DE6CA9}"/>
    <cellStyle name="40% - Accent1 2 4 2" xfId="2545" xr:uid="{59F1DD06-C877-4CFA-8BC4-7EC80620CD5F}"/>
    <cellStyle name="40% - Accent1 2 4 2 10" xfId="23403" xr:uid="{F0644B60-EF6D-4ACE-8943-D8EBD9DEBE33}"/>
    <cellStyle name="40% - Accent1 2 4 2 10 2" xfId="46237" xr:uid="{062D82A3-B35F-49F6-8F18-CA67A9064D30}"/>
    <cellStyle name="40% - Accent1 2 4 2 11" xfId="25486" xr:uid="{8CD0E61C-6815-437C-A4BC-AB61C4589EC4}"/>
    <cellStyle name="40% - Accent1 2 4 2 11 2" xfId="48310" xr:uid="{812C7C27-93F6-4FD0-A059-3ABCBB7F435B}"/>
    <cellStyle name="40% - Accent1 2 4 2 12" xfId="29600" xr:uid="{9E6A4066-E2ED-48E7-8338-3E6BAF49AB60}"/>
    <cellStyle name="40% - Accent1 2 4 2 2" xfId="2546" xr:uid="{DF8FF233-2E57-428A-A9E4-463E33B8F639}"/>
    <cellStyle name="40% - Accent1 2 4 2 2 10" xfId="26451" xr:uid="{E4225FF2-913C-4CF5-9B26-1472998FDABF}"/>
    <cellStyle name="40% - Accent1 2 4 2 2 10 2" xfId="49267" xr:uid="{F93A31C9-A458-49D8-BD27-22409183F1D6}"/>
    <cellStyle name="40% - Accent1 2 4 2 2 11" xfId="29601" xr:uid="{76D55CB2-AA31-45D7-8944-3CB45904EDFF}"/>
    <cellStyle name="40% - Accent1 2 4 2 2 2" xfId="2547" xr:uid="{E9AB32FA-D29F-47F4-9708-3EC529C3ABAB}"/>
    <cellStyle name="40% - Accent1 2 4 2 2 2 2" xfId="2548" xr:uid="{F403BFC5-956B-4ACD-ACB8-AD33125DB071}"/>
    <cellStyle name="40% - Accent1 2 4 2 2 2 2 2" xfId="2549" xr:uid="{B87ACB0E-2851-4FD1-ABBE-CEE8B7740C03}"/>
    <cellStyle name="40% - Accent1 2 4 2 2 2 2 2 2" xfId="8110" xr:uid="{A2F85629-8820-4C07-83A9-2F835200FFF4}"/>
    <cellStyle name="40% - Accent1 2 4 2 2 2 2 2 2 2" xfId="20854" xr:uid="{099D57B4-C97C-4FCB-AE96-A80012B1E4B0}"/>
    <cellStyle name="40% - Accent1 2 4 2 2 2 2 2 2 2 2" xfId="43691" xr:uid="{57D86D3D-3643-443C-BCC6-3189CE39B34C}"/>
    <cellStyle name="40% - Accent1 2 4 2 2 2 2 2 2 3" xfId="33597" xr:uid="{274F0CC5-A06F-4118-B3C9-650CDE3FB009}"/>
    <cellStyle name="40% - Accent1 2 4 2 2 2 2 2 3" xfId="15297" xr:uid="{F994BA5A-1785-4E65-B7D6-86A8925A20B3}"/>
    <cellStyle name="40% - Accent1 2 4 2 2 2 2 2 3 2" xfId="39698" xr:uid="{CBE491CC-D088-411A-A782-7DF18DCC45DE}"/>
    <cellStyle name="40% - Accent1 2 4 2 2 2 2 2 4" xfId="29604" xr:uid="{D8E2F2C7-6EAE-461A-A2A4-0ADEF462DADA}"/>
    <cellStyle name="40% - Accent1 2 4 2 2 2 2 3" xfId="8109" xr:uid="{54D5102C-F47C-470B-BF0F-B18EE1261966}"/>
    <cellStyle name="40% - Accent1 2 4 2 2 2 2 3 2" xfId="20853" xr:uid="{8E3DCC93-BC26-4219-9495-26918E16E3E8}"/>
    <cellStyle name="40% - Accent1 2 4 2 2 2 2 3 2 2" xfId="43690" xr:uid="{8D2BDC07-1442-4396-B801-6F35241CD6C3}"/>
    <cellStyle name="40% - Accent1 2 4 2 2 2 2 3 3" xfId="33596" xr:uid="{E74F00B6-5540-42A5-8FF8-A9318AA6410D}"/>
    <cellStyle name="40% - Accent1 2 4 2 2 2 2 4" xfId="15296" xr:uid="{C54D868D-2705-4225-B053-998A586AEC26}"/>
    <cellStyle name="40% - Accent1 2 4 2 2 2 2 4 2" xfId="39697" xr:uid="{02F9B090-1E8D-4860-B1E1-5A56936742E9}"/>
    <cellStyle name="40% - Accent1 2 4 2 2 2 2 5" xfId="29603" xr:uid="{4E3E006C-0EAE-4970-9CA7-DD9637E4C94D}"/>
    <cellStyle name="40% - Accent1 2 4 2 2 2 3" xfId="2550" xr:uid="{24D364B3-6837-4D01-BCD4-2B9193CFF31D}"/>
    <cellStyle name="40% - Accent1 2 4 2 2 2 3 2" xfId="2551" xr:uid="{1DDCDD24-E769-48CA-A42A-ADFA93A0AA6B}"/>
    <cellStyle name="40% - Accent1 2 4 2 2 2 3 2 2" xfId="8112" xr:uid="{68D14C3D-F817-49A9-90FB-7F11E04C3136}"/>
    <cellStyle name="40% - Accent1 2 4 2 2 2 3 2 2 2" xfId="20856" xr:uid="{CBE583B4-934E-4AC8-9A37-25F589FB2FA1}"/>
    <cellStyle name="40% - Accent1 2 4 2 2 2 3 2 2 2 2" xfId="43693" xr:uid="{B53F9BDA-6137-4F16-9DDF-3E8E09DE3FBB}"/>
    <cellStyle name="40% - Accent1 2 4 2 2 2 3 2 2 3" xfId="33599" xr:uid="{B19AB6AB-2F63-44A0-8282-4D41FEE4A7B7}"/>
    <cellStyle name="40% - Accent1 2 4 2 2 2 3 2 3" xfId="15299" xr:uid="{80B82B78-4A24-4C25-ACCA-94657D3AFCF1}"/>
    <cellStyle name="40% - Accent1 2 4 2 2 2 3 2 3 2" xfId="39700" xr:uid="{EC030B5F-7A95-4B2C-BC7E-897B9AC06230}"/>
    <cellStyle name="40% - Accent1 2 4 2 2 2 3 2 4" xfId="29606" xr:uid="{8C5679F3-A625-422E-A5C4-7FDB398CF87F}"/>
    <cellStyle name="40% - Accent1 2 4 2 2 2 3 3" xfId="8111" xr:uid="{8A942772-3F44-4B05-AE81-0A474AF52E90}"/>
    <cellStyle name="40% - Accent1 2 4 2 2 2 3 3 2" xfId="20855" xr:uid="{249947B0-861F-4EEF-9CA5-BD6C1D0E9243}"/>
    <cellStyle name="40% - Accent1 2 4 2 2 2 3 3 2 2" xfId="43692" xr:uid="{CFE2155B-B7F0-4066-87F2-5E6FE0F79A58}"/>
    <cellStyle name="40% - Accent1 2 4 2 2 2 3 3 3" xfId="33598" xr:uid="{1FDAF0F1-8A11-41BC-AAC4-0405B9AFE07C}"/>
    <cellStyle name="40% - Accent1 2 4 2 2 2 3 4" xfId="15298" xr:uid="{6EE273FB-2F1F-43E2-B71F-7C730E44471F}"/>
    <cellStyle name="40% - Accent1 2 4 2 2 2 3 4 2" xfId="39699" xr:uid="{138E4D66-268F-4325-98A7-DFC8B61AA8B6}"/>
    <cellStyle name="40% - Accent1 2 4 2 2 2 3 5" xfId="29605" xr:uid="{042ACD52-6149-4F35-92EB-07668224A399}"/>
    <cellStyle name="40% - Accent1 2 4 2 2 2 4" xfId="2552" xr:uid="{995E5F51-E3CC-4C51-9B43-39A2648AB248}"/>
    <cellStyle name="40% - Accent1 2 4 2 2 2 4 2" xfId="8113" xr:uid="{1B42D1A0-B2B3-4DE4-9E3A-0C92FADE14CE}"/>
    <cellStyle name="40% - Accent1 2 4 2 2 2 4 2 2" xfId="20857" xr:uid="{5ED7E325-B503-4BFB-A6F4-D5BF96BCA97A}"/>
    <cellStyle name="40% - Accent1 2 4 2 2 2 4 2 2 2" xfId="43694" xr:uid="{0E311744-8BB4-4E35-AD48-EE33F6A08073}"/>
    <cellStyle name="40% - Accent1 2 4 2 2 2 4 2 3" xfId="33600" xr:uid="{EEB54DFB-F015-4FB6-A678-DB99983DBB79}"/>
    <cellStyle name="40% - Accent1 2 4 2 2 2 4 3" xfId="15300" xr:uid="{71BF2369-5D18-4ED6-8EB8-833163AA1CC5}"/>
    <cellStyle name="40% - Accent1 2 4 2 2 2 4 3 2" xfId="39701" xr:uid="{1DB0B818-BAFE-43C7-8AB1-0ABC3DFCE065}"/>
    <cellStyle name="40% - Accent1 2 4 2 2 2 4 4" xfId="29607" xr:uid="{C876E4CE-C8B3-4592-95D3-A909792B05CA}"/>
    <cellStyle name="40% - Accent1 2 4 2 2 2 5" xfId="8108" xr:uid="{FF910A28-4861-458E-9CD3-9D5985E8B399}"/>
    <cellStyle name="40% - Accent1 2 4 2 2 2 5 2" xfId="20852" xr:uid="{7087BB93-62AB-484A-B743-37844886182B}"/>
    <cellStyle name="40% - Accent1 2 4 2 2 2 5 2 2" xfId="43689" xr:uid="{CD750AC0-4D99-48D1-8288-7223ACC8AC5E}"/>
    <cellStyle name="40% - Accent1 2 4 2 2 2 5 3" xfId="33595" xr:uid="{AB5860F9-8233-4D8D-BEB9-B26EEBF21E75}"/>
    <cellStyle name="40% - Accent1 2 4 2 2 2 6" xfId="15295" xr:uid="{52656469-9F29-494E-8005-E54DBA50EE26}"/>
    <cellStyle name="40% - Accent1 2 4 2 2 2 6 2" xfId="39696" xr:uid="{575A55A6-5AD9-4494-AA1D-435D7CF4F0D6}"/>
    <cellStyle name="40% - Accent1 2 4 2 2 2 7" xfId="29602" xr:uid="{24DE42AA-F7C0-48B1-98D9-EFCB9971A2BB}"/>
    <cellStyle name="40% - Accent1 2 4 2 2 3" xfId="2553" xr:uid="{9D212243-B571-4A39-8DCA-28541206536A}"/>
    <cellStyle name="40% - Accent1 2 4 2 2 3 2" xfId="2554" xr:uid="{C13CDE9A-B1AB-4B8D-BB84-9CB5E241D398}"/>
    <cellStyle name="40% - Accent1 2 4 2 2 3 2 2" xfId="2555" xr:uid="{A1EE4E20-0912-453D-970C-CB95C73BA1C3}"/>
    <cellStyle name="40% - Accent1 2 4 2 2 3 2 2 2" xfId="8116" xr:uid="{737B3634-9D6F-461B-AB73-2D10F0555C47}"/>
    <cellStyle name="40% - Accent1 2 4 2 2 3 2 2 2 2" xfId="20860" xr:uid="{2042E5D2-D773-4A83-8FA1-B755D434D35F}"/>
    <cellStyle name="40% - Accent1 2 4 2 2 3 2 2 2 2 2" xfId="43697" xr:uid="{CFEAABE7-FA98-424C-9E2E-4068DCF7026F}"/>
    <cellStyle name="40% - Accent1 2 4 2 2 3 2 2 2 3" xfId="33603" xr:uid="{DCBA4DD5-E3EA-4885-A2CF-961EC864B203}"/>
    <cellStyle name="40% - Accent1 2 4 2 2 3 2 2 3" xfId="15303" xr:uid="{A12A7320-84E0-4B87-9E39-EF15C95881B4}"/>
    <cellStyle name="40% - Accent1 2 4 2 2 3 2 2 3 2" xfId="39704" xr:uid="{2713D1BA-35A0-4414-8048-E9F7EF4A18D3}"/>
    <cellStyle name="40% - Accent1 2 4 2 2 3 2 2 4" xfId="29610" xr:uid="{91B3A66B-264C-4299-9E8C-2D52D024E7EC}"/>
    <cellStyle name="40% - Accent1 2 4 2 2 3 2 3" xfId="8115" xr:uid="{FDC09064-0C04-44E5-9877-BD7344FDAF0F}"/>
    <cellStyle name="40% - Accent1 2 4 2 2 3 2 3 2" xfId="20859" xr:uid="{60EA281E-52CA-4C9A-A18B-B8E502CE5A68}"/>
    <cellStyle name="40% - Accent1 2 4 2 2 3 2 3 2 2" xfId="43696" xr:uid="{F43B9B95-4B96-4468-B7BF-3A0DEBCC3C1E}"/>
    <cellStyle name="40% - Accent1 2 4 2 2 3 2 3 3" xfId="33602" xr:uid="{82FDA544-634B-4C67-AAF6-674BF08DB441}"/>
    <cellStyle name="40% - Accent1 2 4 2 2 3 2 4" xfId="15302" xr:uid="{0E24AA04-5E7E-4C7B-A429-9B29182CD22B}"/>
    <cellStyle name="40% - Accent1 2 4 2 2 3 2 4 2" xfId="39703" xr:uid="{A012AED2-B183-432F-8C8C-31711BB47BEC}"/>
    <cellStyle name="40% - Accent1 2 4 2 2 3 2 5" xfId="29609" xr:uid="{6EEC2F12-6E27-42A6-81BB-18D2C05B54A5}"/>
    <cellStyle name="40% - Accent1 2 4 2 2 3 3" xfId="2556" xr:uid="{AD0F875B-F08D-42BA-9DD0-B01900C81369}"/>
    <cellStyle name="40% - Accent1 2 4 2 2 3 3 2" xfId="8117" xr:uid="{56C9EF2C-35AE-47BB-9602-2D0916112AC5}"/>
    <cellStyle name="40% - Accent1 2 4 2 2 3 3 2 2" xfId="20861" xr:uid="{4898FBD3-1129-4BA6-825A-607BF6F3C071}"/>
    <cellStyle name="40% - Accent1 2 4 2 2 3 3 2 2 2" xfId="43698" xr:uid="{70806E1F-6F15-4787-90AA-7DC1305DD5F4}"/>
    <cellStyle name="40% - Accent1 2 4 2 2 3 3 2 3" xfId="33604" xr:uid="{7EF42374-9E95-4032-A748-02686CB7D2FD}"/>
    <cellStyle name="40% - Accent1 2 4 2 2 3 3 3" xfId="15304" xr:uid="{25A60361-0C07-4975-8FB2-8271A3E040BF}"/>
    <cellStyle name="40% - Accent1 2 4 2 2 3 3 3 2" xfId="39705" xr:uid="{A35C5C1D-CDF9-40F5-B422-F639BB074544}"/>
    <cellStyle name="40% - Accent1 2 4 2 2 3 3 4" xfId="29611" xr:uid="{0A23722E-DC36-4E47-A05D-8F4B243B1FAA}"/>
    <cellStyle name="40% - Accent1 2 4 2 2 3 4" xfId="8114" xr:uid="{59AC0E76-2240-480F-B3CC-AAC9EE8E8D37}"/>
    <cellStyle name="40% - Accent1 2 4 2 2 3 4 2" xfId="20858" xr:uid="{32AB89D0-E1B2-4B02-943A-564450BA7A50}"/>
    <cellStyle name="40% - Accent1 2 4 2 2 3 4 2 2" xfId="43695" xr:uid="{019769A3-CD7C-40E9-A226-9E75CEEE7C3B}"/>
    <cellStyle name="40% - Accent1 2 4 2 2 3 4 3" xfId="33601" xr:uid="{C2A9A2E4-3113-4144-85A0-1A05529FBE46}"/>
    <cellStyle name="40% - Accent1 2 4 2 2 3 5" xfId="15301" xr:uid="{8A0BE5E7-078C-4EF5-BE0B-E4327AF1A21B}"/>
    <cellStyle name="40% - Accent1 2 4 2 2 3 5 2" xfId="39702" xr:uid="{4B50715B-E109-406C-95AE-13A72B968024}"/>
    <cellStyle name="40% - Accent1 2 4 2 2 3 6" xfId="29608" xr:uid="{1191C8C1-203E-40DC-9E13-D83F7F11F6C4}"/>
    <cellStyle name="40% - Accent1 2 4 2 2 4" xfId="2557" xr:uid="{56BBC606-8614-4E0A-8B81-3F86DB489520}"/>
    <cellStyle name="40% - Accent1 2 4 2 2 4 2" xfId="2558" xr:uid="{D9FAFA48-92A9-4327-8FCB-8A03C47E2DA4}"/>
    <cellStyle name="40% - Accent1 2 4 2 2 4 2 2" xfId="8119" xr:uid="{CEF2C5CA-E090-4264-AD6C-76698548926E}"/>
    <cellStyle name="40% - Accent1 2 4 2 2 4 2 2 2" xfId="20863" xr:uid="{CDAF54B8-197C-4401-A40C-400537CD87D3}"/>
    <cellStyle name="40% - Accent1 2 4 2 2 4 2 2 2 2" xfId="43700" xr:uid="{BF2924C6-93A1-43CA-AAA7-35CD3DEA96EB}"/>
    <cellStyle name="40% - Accent1 2 4 2 2 4 2 2 3" xfId="33606" xr:uid="{E7734FEC-46AB-4145-9731-7C20B5BAFBE0}"/>
    <cellStyle name="40% - Accent1 2 4 2 2 4 2 3" xfId="15306" xr:uid="{38F17410-53A6-4175-85D0-6C8FD4D5F852}"/>
    <cellStyle name="40% - Accent1 2 4 2 2 4 2 3 2" xfId="39707" xr:uid="{7AC02EE2-5545-479C-99A9-8278015A0F34}"/>
    <cellStyle name="40% - Accent1 2 4 2 2 4 2 4" xfId="29613" xr:uid="{6866A7C2-3727-49D9-9657-51B6C6EBE5F0}"/>
    <cellStyle name="40% - Accent1 2 4 2 2 4 3" xfId="8118" xr:uid="{F432CA92-C53D-48C5-9C1A-EAB81DE36E12}"/>
    <cellStyle name="40% - Accent1 2 4 2 2 4 3 2" xfId="20862" xr:uid="{F5B89C9A-1D9A-4BF5-AC0F-92BBACB40BFC}"/>
    <cellStyle name="40% - Accent1 2 4 2 2 4 3 2 2" xfId="43699" xr:uid="{27222ABA-6ED6-4E75-9E91-C5C0A86BE965}"/>
    <cellStyle name="40% - Accent1 2 4 2 2 4 3 3" xfId="33605" xr:uid="{0FFAAB6F-5FC0-432C-B2D9-502886E33580}"/>
    <cellStyle name="40% - Accent1 2 4 2 2 4 4" xfId="15305" xr:uid="{0074C2DE-EFB2-4977-943D-9A9075B73826}"/>
    <cellStyle name="40% - Accent1 2 4 2 2 4 4 2" xfId="39706" xr:uid="{F97EAF93-8A48-4E07-B826-03352426486A}"/>
    <cellStyle name="40% - Accent1 2 4 2 2 4 5" xfId="29612" xr:uid="{903D6824-9B15-4CDF-9616-EA76EBD4D84F}"/>
    <cellStyle name="40% - Accent1 2 4 2 2 5" xfId="2559" xr:uid="{C437FB60-6CBC-42F5-9781-9AD1B0388FB2}"/>
    <cellStyle name="40% - Accent1 2 4 2 2 5 2" xfId="8120" xr:uid="{B1D0B35C-821F-4442-85FB-6262B65A06D2}"/>
    <cellStyle name="40% - Accent1 2 4 2 2 5 2 2" xfId="20864" xr:uid="{EFEEE6B9-B15E-4D2C-84D6-F0ECDA999191}"/>
    <cellStyle name="40% - Accent1 2 4 2 2 5 2 2 2" xfId="43701" xr:uid="{8A93701A-4C7B-4E6C-BA8A-A06E4FEF81B9}"/>
    <cellStyle name="40% - Accent1 2 4 2 2 5 2 3" xfId="33607" xr:uid="{35700BE7-75A4-424A-AD66-6DE11852C3E2}"/>
    <cellStyle name="40% - Accent1 2 4 2 2 5 3" xfId="15307" xr:uid="{3E96A285-1170-4717-A97A-B1F06BCDA404}"/>
    <cellStyle name="40% - Accent1 2 4 2 2 5 3 2" xfId="39708" xr:uid="{C169113C-14A3-452B-BC37-0C07133308C8}"/>
    <cellStyle name="40% - Accent1 2 4 2 2 5 4" xfId="29614" xr:uid="{5AD18532-3888-4820-862C-5EB2E0A2A34A}"/>
    <cellStyle name="40% - Accent1 2 4 2 2 6" xfId="8107" xr:uid="{6088D537-4E95-4BB1-8A9B-64A89502A759}"/>
    <cellStyle name="40% - Accent1 2 4 2 2 6 2" xfId="20851" xr:uid="{38C940E6-16E8-4415-AD47-5E85E2E55BB5}"/>
    <cellStyle name="40% - Accent1 2 4 2 2 6 2 2" xfId="43688" xr:uid="{D5E88390-F6D1-4E83-AF14-7BF7344D09C3}"/>
    <cellStyle name="40% - Accent1 2 4 2 2 6 3" xfId="33594" xr:uid="{6595803A-BB44-46C4-9C55-A33C75E5FA07}"/>
    <cellStyle name="40% - Accent1 2 4 2 2 7" xfId="11586" xr:uid="{B192434C-DEED-4C71-A3FF-53ADC3AAB0E8}"/>
    <cellStyle name="40% - Accent1 2 4 2 2 7 2" xfId="36640" xr:uid="{F04C61A4-EF01-4663-BB60-6E5991EE00BD}"/>
    <cellStyle name="40% - Accent1 2 4 2 2 8" xfId="15294" xr:uid="{B5B9F47C-C5E9-47C9-B98B-2A4D81F2FD41}"/>
    <cellStyle name="40% - Accent1 2 4 2 2 8 2" xfId="39695" xr:uid="{8FC891C8-E088-402D-AE30-E9461FD80944}"/>
    <cellStyle name="40% - Accent1 2 4 2 2 9" xfId="24361" xr:uid="{3E717528-2FB5-49FB-9342-4EFF58AD5DA3}"/>
    <cellStyle name="40% - Accent1 2 4 2 2 9 2" xfId="47195" xr:uid="{497F177B-1F5A-4DB2-96D9-329568983943}"/>
    <cellStyle name="40% - Accent1 2 4 2 3" xfId="2560" xr:uid="{A023A41F-3DF2-445B-9858-39C4F7981FB1}"/>
    <cellStyle name="40% - Accent1 2 4 2 3 2" xfId="2561" xr:uid="{1A382ECA-E4D4-4167-A0FE-2797F15F7C91}"/>
    <cellStyle name="40% - Accent1 2 4 2 3 2 2" xfId="2562" xr:uid="{821F6FA1-74BC-41C5-8CB8-988F4639F4BF}"/>
    <cellStyle name="40% - Accent1 2 4 2 3 2 2 2" xfId="8123" xr:uid="{74116C63-C9CC-4AF1-AB9C-4693CE9CBCCE}"/>
    <cellStyle name="40% - Accent1 2 4 2 3 2 2 2 2" xfId="20867" xr:uid="{A1FEC803-A7C9-46C5-85A0-150694CA65D3}"/>
    <cellStyle name="40% - Accent1 2 4 2 3 2 2 2 2 2" xfId="43704" xr:uid="{1AACE3B4-78F9-4C4E-AC72-8528561C4EC6}"/>
    <cellStyle name="40% - Accent1 2 4 2 3 2 2 2 3" xfId="33610" xr:uid="{DC422DEF-8ED7-4363-9953-5A1314A39919}"/>
    <cellStyle name="40% - Accent1 2 4 2 3 2 2 3" xfId="15310" xr:uid="{A4FAA3D7-7CC0-490E-8D20-E6D822F900F8}"/>
    <cellStyle name="40% - Accent1 2 4 2 3 2 2 3 2" xfId="39711" xr:uid="{30BE88E5-1775-4574-A234-A15E80EC8A7E}"/>
    <cellStyle name="40% - Accent1 2 4 2 3 2 2 4" xfId="29617" xr:uid="{9FD20B42-DFD0-470A-90D8-26DC585092F7}"/>
    <cellStyle name="40% - Accent1 2 4 2 3 2 3" xfId="8122" xr:uid="{5DF311D2-5249-4165-B088-548859F0F2B5}"/>
    <cellStyle name="40% - Accent1 2 4 2 3 2 3 2" xfId="20866" xr:uid="{F0A322AF-EBCA-439E-AD9F-8C2398F20083}"/>
    <cellStyle name="40% - Accent1 2 4 2 3 2 3 2 2" xfId="43703" xr:uid="{AAE7C980-D9C7-4275-9DE3-32F8E343D228}"/>
    <cellStyle name="40% - Accent1 2 4 2 3 2 3 3" xfId="33609" xr:uid="{4BCBF6A9-8ACD-4327-A85D-5C5A6623EE97}"/>
    <cellStyle name="40% - Accent1 2 4 2 3 2 4" xfId="15309" xr:uid="{17B2E21C-45AB-4BA9-B743-1DCB3823652B}"/>
    <cellStyle name="40% - Accent1 2 4 2 3 2 4 2" xfId="39710" xr:uid="{4D8A7321-B3C6-49FD-B1FC-995C86396EEA}"/>
    <cellStyle name="40% - Accent1 2 4 2 3 2 5" xfId="29616" xr:uid="{7A578184-6708-47DD-A833-10E52C3C1A50}"/>
    <cellStyle name="40% - Accent1 2 4 2 3 3" xfId="2563" xr:uid="{3543F93D-5582-4DCF-810A-094EA815E031}"/>
    <cellStyle name="40% - Accent1 2 4 2 3 3 2" xfId="2564" xr:uid="{EC881A17-76D8-4B78-81CB-96ED8A5686C2}"/>
    <cellStyle name="40% - Accent1 2 4 2 3 3 2 2" xfId="8125" xr:uid="{15E44D8D-3A9A-4BD5-974A-7E54337D1440}"/>
    <cellStyle name="40% - Accent1 2 4 2 3 3 2 2 2" xfId="20869" xr:uid="{B92020D2-366C-438B-9306-D70BC4188EF7}"/>
    <cellStyle name="40% - Accent1 2 4 2 3 3 2 2 2 2" xfId="43706" xr:uid="{37071ACE-71DB-46A0-A846-C0A33A4D1CC6}"/>
    <cellStyle name="40% - Accent1 2 4 2 3 3 2 2 3" xfId="33612" xr:uid="{8966010C-EEBB-4742-9EA9-97F20A6EC974}"/>
    <cellStyle name="40% - Accent1 2 4 2 3 3 2 3" xfId="15312" xr:uid="{B3F3D78F-037E-42CF-906D-911162D3B372}"/>
    <cellStyle name="40% - Accent1 2 4 2 3 3 2 3 2" xfId="39713" xr:uid="{B2D8C8BB-80D6-4BA2-8839-B5E099A330CA}"/>
    <cellStyle name="40% - Accent1 2 4 2 3 3 2 4" xfId="29619" xr:uid="{4E881845-C72A-4B56-8CBC-BCE46A8DA9F2}"/>
    <cellStyle name="40% - Accent1 2 4 2 3 3 3" xfId="8124" xr:uid="{4BDEE469-E275-4E8A-AF49-A16CD6C57B20}"/>
    <cellStyle name="40% - Accent1 2 4 2 3 3 3 2" xfId="20868" xr:uid="{DE12353F-6AD0-4DC8-B92E-D2B89C79731D}"/>
    <cellStyle name="40% - Accent1 2 4 2 3 3 3 2 2" xfId="43705" xr:uid="{EAD5F2A2-2948-4F97-AB38-F13DE35D4B12}"/>
    <cellStyle name="40% - Accent1 2 4 2 3 3 3 3" xfId="33611" xr:uid="{0F7E72FA-913C-425A-A035-684E051F3769}"/>
    <cellStyle name="40% - Accent1 2 4 2 3 3 4" xfId="15311" xr:uid="{5BDA7891-91BD-468D-85B5-7B2EFD99D3C1}"/>
    <cellStyle name="40% - Accent1 2 4 2 3 3 4 2" xfId="39712" xr:uid="{3935DDCF-428D-4E5D-B82D-C08EDC1E6063}"/>
    <cellStyle name="40% - Accent1 2 4 2 3 3 5" xfId="29618" xr:uid="{B3B5E32B-84B8-4311-AC71-33744FB17481}"/>
    <cellStyle name="40% - Accent1 2 4 2 3 4" xfId="2565" xr:uid="{A94F86A1-B1CB-46D3-827B-5BDD0F2986FC}"/>
    <cellStyle name="40% - Accent1 2 4 2 3 4 2" xfId="8126" xr:uid="{131A5663-8097-4D6F-9494-C5B0D9954B98}"/>
    <cellStyle name="40% - Accent1 2 4 2 3 4 2 2" xfId="20870" xr:uid="{70C13AA1-2EBE-45B7-83EA-26DB82C51748}"/>
    <cellStyle name="40% - Accent1 2 4 2 3 4 2 2 2" xfId="43707" xr:uid="{D10BDD7A-601F-4D04-B8A9-78AB0CA95D0E}"/>
    <cellStyle name="40% - Accent1 2 4 2 3 4 2 3" xfId="33613" xr:uid="{004EE334-2CFA-4486-A5F6-25FD7EBFF828}"/>
    <cellStyle name="40% - Accent1 2 4 2 3 4 3" xfId="15313" xr:uid="{CA0A8603-76DB-4CB4-80A1-B88E6B782BF2}"/>
    <cellStyle name="40% - Accent1 2 4 2 3 4 3 2" xfId="39714" xr:uid="{A4188247-FEE1-42A7-943F-AE2A1023DC7E}"/>
    <cellStyle name="40% - Accent1 2 4 2 3 4 4" xfId="29620" xr:uid="{6CCE155C-9C89-49EF-A8EB-D1C8A4B76A66}"/>
    <cellStyle name="40% - Accent1 2 4 2 3 5" xfId="8121" xr:uid="{AE121BDA-CC82-4D67-87DB-F18709A0AFFB}"/>
    <cellStyle name="40% - Accent1 2 4 2 3 5 2" xfId="20865" xr:uid="{E884D174-5F10-4EA4-AF61-A0702C5D3D35}"/>
    <cellStyle name="40% - Accent1 2 4 2 3 5 2 2" xfId="43702" xr:uid="{912185F3-B236-44BC-B235-99E9DBD61FD0}"/>
    <cellStyle name="40% - Accent1 2 4 2 3 5 3" xfId="33608" xr:uid="{0447463B-ED7A-4310-82A9-88740771BD50}"/>
    <cellStyle name="40% - Accent1 2 4 2 3 6" xfId="15308" xr:uid="{9EFE8C58-A0CD-4139-B375-8F8D009CCAB6}"/>
    <cellStyle name="40% - Accent1 2 4 2 3 6 2" xfId="39709" xr:uid="{F4ADFA94-949E-416C-9960-632F390E1890}"/>
    <cellStyle name="40% - Accent1 2 4 2 3 7" xfId="29615" xr:uid="{76439C84-B109-4C39-B8DD-B7E205AD281C}"/>
    <cellStyle name="40% - Accent1 2 4 2 4" xfId="2566" xr:uid="{32C7AE87-7FBF-4724-B305-527A908ABD78}"/>
    <cellStyle name="40% - Accent1 2 4 2 4 2" xfId="2567" xr:uid="{462A71D0-4E1D-4F76-8D0D-42DB36DB6D1A}"/>
    <cellStyle name="40% - Accent1 2 4 2 4 2 2" xfId="2568" xr:uid="{E5EC1088-757D-4094-AAEF-A0B1705BBD09}"/>
    <cellStyle name="40% - Accent1 2 4 2 4 2 2 2" xfId="8129" xr:uid="{DE14E732-F60C-40C7-8853-AFC74099278F}"/>
    <cellStyle name="40% - Accent1 2 4 2 4 2 2 2 2" xfId="20873" xr:uid="{BCC54DBB-8070-4643-BB54-BB8A82C5C3A0}"/>
    <cellStyle name="40% - Accent1 2 4 2 4 2 2 2 2 2" xfId="43710" xr:uid="{65830EDF-FAE9-402E-8CC0-4D58F9903F6D}"/>
    <cellStyle name="40% - Accent1 2 4 2 4 2 2 2 3" xfId="33616" xr:uid="{CB2F100E-FD47-4FB0-8DA2-1444B77DD6EC}"/>
    <cellStyle name="40% - Accent1 2 4 2 4 2 2 3" xfId="15316" xr:uid="{AEEE4403-63D8-4365-875D-704D9E9E9BCA}"/>
    <cellStyle name="40% - Accent1 2 4 2 4 2 2 3 2" xfId="39717" xr:uid="{3170158C-0F7F-4ABC-A5DD-29BEFEEEC222}"/>
    <cellStyle name="40% - Accent1 2 4 2 4 2 2 4" xfId="29623" xr:uid="{A8BD7648-006E-4FE7-87F3-3B72FF0F4ADD}"/>
    <cellStyle name="40% - Accent1 2 4 2 4 2 3" xfId="8128" xr:uid="{3F2CA429-2E28-4AE7-9E6C-9D13B3C40FBC}"/>
    <cellStyle name="40% - Accent1 2 4 2 4 2 3 2" xfId="20872" xr:uid="{764022F2-B1B5-4606-B552-329222595434}"/>
    <cellStyle name="40% - Accent1 2 4 2 4 2 3 2 2" xfId="43709" xr:uid="{17CA0A97-7885-4979-9347-B90E4A5837F3}"/>
    <cellStyle name="40% - Accent1 2 4 2 4 2 3 3" xfId="33615" xr:uid="{074DBDFD-AC20-4C2C-89C1-CA085605E203}"/>
    <cellStyle name="40% - Accent1 2 4 2 4 2 4" xfId="15315" xr:uid="{20E3059D-9D3F-4E0C-B5E7-AD026D92DADB}"/>
    <cellStyle name="40% - Accent1 2 4 2 4 2 4 2" xfId="39716" xr:uid="{3D3584F2-2389-446B-A47E-B909E894DABA}"/>
    <cellStyle name="40% - Accent1 2 4 2 4 2 5" xfId="29622" xr:uid="{93A0A383-F0AD-4DCB-8936-11446D4CEEA7}"/>
    <cellStyle name="40% - Accent1 2 4 2 4 3" xfId="2569" xr:uid="{0E09CB30-7928-4CDD-A020-197D8C816AAC}"/>
    <cellStyle name="40% - Accent1 2 4 2 4 3 2" xfId="8130" xr:uid="{CD3871B8-2DC9-44F3-A546-F432FD799105}"/>
    <cellStyle name="40% - Accent1 2 4 2 4 3 2 2" xfId="20874" xr:uid="{AE5A32C0-6B91-44B9-B9E0-F10B66545C58}"/>
    <cellStyle name="40% - Accent1 2 4 2 4 3 2 2 2" xfId="43711" xr:uid="{3D975A50-BBFF-4727-BD9A-54EED0166818}"/>
    <cellStyle name="40% - Accent1 2 4 2 4 3 2 3" xfId="33617" xr:uid="{E782EDD5-785E-41BA-A1DB-26F81E6D2F27}"/>
    <cellStyle name="40% - Accent1 2 4 2 4 3 3" xfId="15317" xr:uid="{F4F4EA7B-AE9A-4F20-A26F-83B2F6F179CB}"/>
    <cellStyle name="40% - Accent1 2 4 2 4 3 3 2" xfId="39718" xr:uid="{F4B4FCD5-31DD-4A17-BD95-A5089AC81D3B}"/>
    <cellStyle name="40% - Accent1 2 4 2 4 3 4" xfId="29624" xr:uid="{24D20402-B3C1-4D23-87CF-7C4D00E22010}"/>
    <cellStyle name="40% - Accent1 2 4 2 4 4" xfId="8127" xr:uid="{4A6D73F1-2738-48CB-8ABC-7919F03FBB1C}"/>
    <cellStyle name="40% - Accent1 2 4 2 4 4 2" xfId="20871" xr:uid="{A390370B-2FFF-42D7-90AB-2756F4088A9F}"/>
    <cellStyle name="40% - Accent1 2 4 2 4 4 2 2" xfId="43708" xr:uid="{CDFAF1E4-F9B9-4F20-A649-8CC6F376318A}"/>
    <cellStyle name="40% - Accent1 2 4 2 4 4 3" xfId="33614" xr:uid="{8F7704AE-D0DB-4A0E-A6DE-5E14F289A026}"/>
    <cellStyle name="40% - Accent1 2 4 2 4 5" xfId="15314" xr:uid="{96A68271-1F7E-4E6C-AFF8-6D1FC1135CCE}"/>
    <cellStyle name="40% - Accent1 2 4 2 4 5 2" xfId="39715" xr:uid="{A9C207D2-4CE7-4971-9049-0D38750C1A07}"/>
    <cellStyle name="40% - Accent1 2 4 2 4 6" xfId="29621" xr:uid="{7B36C560-6925-41B1-A3D3-6E627945ADE9}"/>
    <cellStyle name="40% - Accent1 2 4 2 5" xfId="2570" xr:uid="{EC3E8650-A3CA-4186-9B1C-B4FF7F35FCB9}"/>
    <cellStyle name="40% - Accent1 2 4 2 5 2" xfId="2571" xr:uid="{5C03CE9D-334F-481F-B050-402418A28233}"/>
    <cellStyle name="40% - Accent1 2 4 2 5 2 2" xfId="8132" xr:uid="{0072EE3A-F4B0-4FF1-861D-403635260633}"/>
    <cellStyle name="40% - Accent1 2 4 2 5 2 2 2" xfId="20876" xr:uid="{C72DBB38-1611-4ACF-A571-2D7726FAF70A}"/>
    <cellStyle name="40% - Accent1 2 4 2 5 2 2 2 2" xfId="43713" xr:uid="{41000C1F-0D56-4EDD-B5F7-2B24AB69A679}"/>
    <cellStyle name="40% - Accent1 2 4 2 5 2 2 3" xfId="33619" xr:uid="{7A41F7F6-1421-407A-9F84-D9A372E51C17}"/>
    <cellStyle name="40% - Accent1 2 4 2 5 2 3" xfId="15319" xr:uid="{D6D06EEC-8E56-4E44-9E24-5D08FA98898A}"/>
    <cellStyle name="40% - Accent1 2 4 2 5 2 3 2" xfId="39720" xr:uid="{76C24107-C4A3-4A48-B96C-919BD446CDEB}"/>
    <cellStyle name="40% - Accent1 2 4 2 5 2 4" xfId="29626" xr:uid="{7E264167-8012-4134-8B52-A3EF82446C20}"/>
    <cellStyle name="40% - Accent1 2 4 2 5 3" xfId="8131" xr:uid="{9E528833-7815-460D-AF42-3BA626A6AD1B}"/>
    <cellStyle name="40% - Accent1 2 4 2 5 3 2" xfId="20875" xr:uid="{F49A13A0-0E34-4C3C-9860-3391AC9F6345}"/>
    <cellStyle name="40% - Accent1 2 4 2 5 3 2 2" xfId="43712" xr:uid="{E2AD1C16-7AE1-4366-9A86-25F94C74CEFE}"/>
    <cellStyle name="40% - Accent1 2 4 2 5 3 3" xfId="33618" xr:uid="{B40151A0-000E-40CA-ABFF-84DCD8B7B8F0}"/>
    <cellStyle name="40% - Accent1 2 4 2 5 4" xfId="15318" xr:uid="{562872F4-7CBE-4665-BE7E-3EA1561EFF53}"/>
    <cellStyle name="40% - Accent1 2 4 2 5 4 2" xfId="39719" xr:uid="{CF0DB445-BEA7-46A6-9DB2-C0BA5E275EA9}"/>
    <cellStyle name="40% - Accent1 2 4 2 5 5" xfId="29625" xr:uid="{06D6B50F-1B3D-4892-8C6F-878AA59588C7}"/>
    <cellStyle name="40% - Accent1 2 4 2 6" xfId="2572" xr:uid="{C5C7A612-16AA-4FC3-A860-CB78B1AEF126}"/>
    <cellStyle name="40% - Accent1 2 4 2 6 2" xfId="8133" xr:uid="{5DA0ADAB-3ED2-4A56-9370-1DB92AB993BA}"/>
    <cellStyle name="40% - Accent1 2 4 2 6 2 2" xfId="20877" xr:uid="{D4179911-BB90-4978-9C34-1C27F3FF5CAD}"/>
    <cellStyle name="40% - Accent1 2 4 2 6 2 2 2" xfId="43714" xr:uid="{E1907B3F-3115-4194-85A7-83190526A286}"/>
    <cellStyle name="40% - Accent1 2 4 2 6 2 3" xfId="33620" xr:uid="{409293D2-9527-43F0-B77E-F86E11FD1B20}"/>
    <cellStyle name="40% - Accent1 2 4 2 6 3" xfId="15320" xr:uid="{432A1620-66B9-4326-BDF4-9571686EB9DE}"/>
    <cellStyle name="40% - Accent1 2 4 2 6 3 2" xfId="39721" xr:uid="{670F6DB0-D200-4291-B41F-D9AE197D8029}"/>
    <cellStyle name="40% - Accent1 2 4 2 6 4" xfId="29627" xr:uid="{63F95BA7-B092-4828-B417-FE2469151844}"/>
    <cellStyle name="40% - Accent1 2 4 2 7" xfId="8106" xr:uid="{BCCB9C4D-3514-4AFA-8010-128EDDB5F760}"/>
    <cellStyle name="40% - Accent1 2 4 2 7 2" xfId="20850" xr:uid="{5B601619-4180-4FD0-9570-4D0D92A353BE}"/>
    <cellStyle name="40% - Accent1 2 4 2 7 2 2" xfId="43687" xr:uid="{3C850A77-2810-422C-A0CF-47DA462E9051}"/>
    <cellStyle name="40% - Accent1 2 4 2 7 3" xfId="33593" xr:uid="{350F050F-EAA4-43E7-A37B-9C02844146B6}"/>
    <cellStyle name="40% - Accent1 2 4 2 8" xfId="10423" xr:uid="{32FC9DFC-4B3A-4616-82EB-62392FF76643}"/>
    <cellStyle name="40% - Accent1 2 4 2 8 2" xfId="35695" xr:uid="{043B415C-05F7-40C9-A2D1-89028F7261DB}"/>
    <cellStyle name="40% - Accent1 2 4 2 9" xfId="15293" xr:uid="{027EDCCF-EF39-45CA-B884-1633BFAF8F0F}"/>
    <cellStyle name="40% - Accent1 2 4 2 9 2" xfId="39694" xr:uid="{80D24FF1-5ACB-46D5-A261-8C137CA9276B}"/>
    <cellStyle name="40% - Accent1 2 4 3" xfId="2573" xr:uid="{1911C758-D571-4275-B4C0-2AA048FD73D9}"/>
    <cellStyle name="40% - Accent1 2 4 3 10" xfId="25682" xr:uid="{E8187ECB-53E0-466F-B7C9-86477BADC524}"/>
    <cellStyle name="40% - Accent1 2 4 3 10 2" xfId="48506" xr:uid="{20B95909-1FF4-4100-8E94-A0F1597BD553}"/>
    <cellStyle name="40% - Accent1 2 4 3 11" xfId="29628" xr:uid="{52555954-4CCC-4943-ACFA-7C2E7B5BF61C}"/>
    <cellStyle name="40% - Accent1 2 4 3 2" xfId="2574" xr:uid="{5D88717D-6243-4448-B1A5-71ECD8CFCFFF}"/>
    <cellStyle name="40% - Accent1 2 4 3 2 10" xfId="29629" xr:uid="{49C15546-AA2D-4650-8097-11B41F3120A2}"/>
    <cellStyle name="40% - Accent1 2 4 3 2 2" xfId="2575" xr:uid="{DEA4CB5A-11F5-4E7D-B099-02ACBC58F3F4}"/>
    <cellStyle name="40% - Accent1 2 4 3 2 2 2" xfId="2576" xr:uid="{86C574AD-7618-467E-9812-1940EFBD008B}"/>
    <cellStyle name="40% - Accent1 2 4 3 2 2 2 2" xfId="8137" xr:uid="{0C2B0B36-CB7B-40E9-AEA8-CD8BD793478D}"/>
    <cellStyle name="40% - Accent1 2 4 3 2 2 2 2 2" xfId="20881" xr:uid="{453764EE-2507-4897-876F-56AD6F7B38F0}"/>
    <cellStyle name="40% - Accent1 2 4 3 2 2 2 2 2 2" xfId="43718" xr:uid="{F891E6F5-0F33-4EFC-9308-25E3B6CFEC00}"/>
    <cellStyle name="40% - Accent1 2 4 3 2 2 2 2 3" xfId="33624" xr:uid="{D5F800E5-CDE3-4B96-BE8A-F6E3113222CE}"/>
    <cellStyle name="40% - Accent1 2 4 3 2 2 2 3" xfId="15324" xr:uid="{D906C773-8BA7-49F7-BAF7-7B0D2DEE202F}"/>
    <cellStyle name="40% - Accent1 2 4 3 2 2 2 3 2" xfId="39725" xr:uid="{BA9DD782-882A-4AE2-968C-A6A0B8937206}"/>
    <cellStyle name="40% - Accent1 2 4 3 2 2 2 4" xfId="29631" xr:uid="{9986A556-3B4B-4104-85F0-E99278380F0E}"/>
    <cellStyle name="40% - Accent1 2 4 3 2 2 3" xfId="8136" xr:uid="{AE5D64AE-5474-41D9-8DAB-F22D2D25609E}"/>
    <cellStyle name="40% - Accent1 2 4 3 2 2 3 2" xfId="20880" xr:uid="{BFCD3BCC-7596-4929-B2B2-8AE18F20EA40}"/>
    <cellStyle name="40% - Accent1 2 4 3 2 2 3 2 2" xfId="43717" xr:uid="{BF8B7B0A-230F-4C26-8E5B-545F5509FBE4}"/>
    <cellStyle name="40% - Accent1 2 4 3 2 2 3 3" xfId="33623" xr:uid="{5A959996-43FE-4F88-866E-907C40EE947E}"/>
    <cellStyle name="40% - Accent1 2 4 3 2 2 4" xfId="15323" xr:uid="{622116D1-BC8C-4214-85E5-76756662C251}"/>
    <cellStyle name="40% - Accent1 2 4 3 2 2 4 2" xfId="39724" xr:uid="{8D93DE23-F9D4-44F2-B0A9-FEBC28899FBA}"/>
    <cellStyle name="40% - Accent1 2 4 3 2 2 5" xfId="29630" xr:uid="{D089825B-4798-4A15-9EC7-B85692779E37}"/>
    <cellStyle name="40% - Accent1 2 4 3 2 3" xfId="2577" xr:uid="{64E33AFC-057D-494B-96D3-38FD73A62744}"/>
    <cellStyle name="40% - Accent1 2 4 3 2 3 2" xfId="2578" xr:uid="{C8CAEB43-43FD-4088-B751-DDD437F370A3}"/>
    <cellStyle name="40% - Accent1 2 4 3 2 3 2 2" xfId="8139" xr:uid="{C256DD38-F5C7-4EA7-8912-02E6D438260F}"/>
    <cellStyle name="40% - Accent1 2 4 3 2 3 2 2 2" xfId="20883" xr:uid="{1945C21C-51EE-459C-AE5E-10143BBAED5B}"/>
    <cellStyle name="40% - Accent1 2 4 3 2 3 2 2 2 2" xfId="43720" xr:uid="{049F7152-B83E-4EAD-9647-2C3FC9B255FD}"/>
    <cellStyle name="40% - Accent1 2 4 3 2 3 2 2 3" xfId="33626" xr:uid="{FB765516-E507-465F-BA99-D66A4FCD330A}"/>
    <cellStyle name="40% - Accent1 2 4 3 2 3 2 3" xfId="15326" xr:uid="{40380767-7164-45E4-83FE-36BCDFE3A8B2}"/>
    <cellStyle name="40% - Accent1 2 4 3 2 3 2 3 2" xfId="39727" xr:uid="{7851A90D-BF7B-4F6A-9EF7-96DABA7C5039}"/>
    <cellStyle name="40% - Accent1 2 4 3 2 3 2 4" xfId="29633" xr:uid="{C3D32F79-9A73-4583-916A-87F57F419C4A}"/>
    <cellStyle name="40% - Accent1 2 4 3 2 3 3" xfId="8138" xr:uid="{1D7B77FB-62D2-44A9-A7A1-CB2B8FBE6D1A}"/>
    <cellStyle name="40% - Accent1 2 4 3 2 3 3 2" xfId="20882" xr:uid="{85417DB5-31B4-4D4C-89D8-3C3B327B96DB}"/>
    <cellStyle name="40% - Accent1 2 4 3 2 3 3 2 2" xfId="43719" xr:uid="{23D3370B-B3B4-41C8-BE35-2B1278DA0486}"/>
    <cellStyle name="40% - Accent1 2 4 3 2 3 3 3" xfId="33625" xr:uid="{D4E2A0C0-7D52-4FEA-94E7-E266D826AB70}"/>
    <cellStyle name="40% - Accent1 2 4 3 2 3 4" xfId="15325" xr:uid="{F3B418F0-56F2-46ED-9E75-ED030D1EB466}"/>
    <cellStyle name="40% - Accent1 2 4 3 2 3 4 2" xfId="39726" xr:uid="{B4BD7ED1-6EF6-4DDE-9A97-59321E1DAE37}"/>
    <cellStyle name="40% - Accent1 2 4 3 2 3 5" xfId="29632" xr:uid="{B0124E7E-FFE3-4DAC-B569-728BB44253A4}"/>
    <cellStyle name="40% - Accent1 2 4 3 2 4" xfId="2579" xr:uid="{72C370E0-E029-49AF-BA1E-E3C3F6998F3F}"/>
    <cellStyle name="40% - Accent1 2 4 3 2 4 2" xfId="8140" xr:uid="{6B6E5003-BA4F-4196-82B7-A515003FB555}"/>
    <cellStyle name="40% - Accent1 2 4 3 2 4 2 2" xfId="20884" xr:uid="{63162A4E-1699-4AF0-A952-FA16285220B1}"/>
    <cellStyle name="40% - Accent1 2 4 3 2 4 2 2 2" xfId="43721" xr:uid="{78C62EE8-2379-4217-8B89-195AF5293217}"/>
    <cellStyle name="40% - Accent1 2 4 3 2 4 2 3" xfId="33627" xr:uid="{B508616A-E2E1-448D-BF20-9129BB74D589}"/>
    <cellStyle name="40% - Accent1 2 4 3 2 4 3" xfId="15327" xr:uid="{0D6C437A-69EC-4DE2-9D9F-7624C4EE99A1}"/>
    <cellStyle name="40% - Accent1 2 4 3 2 4 3 2" xfId="39728" xr:uid="{AF0FD1F3-06D3-4BC5-9843-A81B8E663AE8}"/>
    <cellStyle name="40% - Accent1 2 4 3 2 4 4" xfId="29634" xr:uid="{7B0783AB-BFAC-45A7-BB1A-3779B5D4EEAB}"/>
    <cellStyle name="40% - Accent1 2 4 3 2 5" xfId="8135" xr:uid="{A1747128-1E8A-48A5-8A81-9601E91B358E}"/>
    <cellStyle name="40% - Accent1 2 4 3 2 5 2" xfId="20879" xr:uid="{E3BCA880-30CD-4E90-BDDB-58B0D66FBAB3}"/>
    <cellStyle name="40% - Accent1 2 4 3 2 5 2 2" xfId="43716" xr:uid="{9C71FA9D-EB7A-4382-8076-D03F71C05C44}"/>
    <cellStyle name="40% - Accent1 2 4 3 2 5 3" xfId="33622" xr:uid="{CD459B87-65B0-4C16-9CB9-2AE3836C9304}"/>
    <cellStyle name="40% - Accent1 2 4 3 2 6" xfId="11782" xr:uid="{B83A75A1-9B10-40A0-BA48-5F77A60D4BF4}"/>
    <cellStyle name="40% - Accent1 2 4 3 2 6 2" xfId="36836" xr:uid="{5DB1B632-A9B5-4688-8B03-568A69849704}"/>
    <cellStyle name="40% - Accent1 2 4 3 2 7" xfId="15322" xr:uid="{32628A56-9B0E-4FDB-A330-9BA69E02F5A8}"/>
    <cellStyle name="40% - Accent1 2 4 3 2 7 2" xfId="39723" xr:uid="{57C9942F-EDFC-478B-8CE4-142EE0E5F18F}"/>
    <cellStyle name="40% - Accent1 2 4 3 2 8" xfId="24557" xr:uid="{66052CBF-2EC4-47A0-8F32-9E7E5DF01D2C}"/>
    <cellStyle name="40% - Accent1 2 4 3 2 8 2" xfId="47391" xr:uid="{6B0347FA-9F51-4EE9-8AC4-991E773A6705}"/>
    <cellStyle name="40% - Accent1 2 4 3 2 9" xfId="26647" xr:uid="{1A2FA6F6-6519-4AF5-86E7-A58EDAF5FFCF}"/>
    <cellStyle name="40% - Accent1 2 4 3 2 9 2" xfId="49463" xr:uid="{AB82783B-1903-4170-8D4B-C76026B7DE80}"/>
    <cellStyle name="40% - Accent1 2 4 3 3" xfId="2580" xr:uid="{E5CA8EE0-1B3E-42B1-8CA0-3AC257C49C9F}"/>
    <cellStyle name="40% - Accent1 2 4 3 3 2" xfId="2581" xr:uid="{77E13DCC-B047-47FF-8D88-188481A10336}"/>
    <cellStyle name="40% - Accent1 2 4 3 3 2 2" xfId="2582" xr:uid="{B2374D57-9644-48D6-AFE4-D15FE05FBAA8}"/>
    <cellStyle name="40% - Accent1 2 4 3 3 2 2 2" xfId="8143" xr:uid="{AA98C3EB-9DC0-426A-A231-5D749210560E}"/>
    <cellStyle name="40% - Accent1 2 4 3 3 2 2 2 2" xfId="20887" xr:uid="{55CDB59E-073C-4FB3-AEF3-F79B255178D3}"/>
    <cellStyle name="40% - Accent1 2 4 3 3 2 2 2 2 2" xfId="43724" xr:uid="{C0369F8A-0453-4ABF-B8AF-F456E26A8CBC}"/>
    <cellStyle name="40% - Accent1 2 4 3 3 2 2 2 3" xfId="33630" xr:uid="{4B3F23C3-8019-4321-8D25-CA18120C7AF3}"/>
    <cellStyle name="40% - Accent1 2 4 3 3 2 2 3" xfId="15330" xr:uid="{8FD0BFD9-9142-4C16-BD7F-976428C6D7A7}"/>
    <cellStyle name="40% - Accent1 2 4 3 3 2 2 3 2" xfId="39731" xr:uid="{451069CB-DFFE-454A-BB85-90EE1FCC5854}"/>
    <cellStyle name="40% - Accent1 2 4 3 3 2 2 4" xfId="29637" xr:uid="{3B432EA8-D43E-4B6C-BB29-109E616F6CA3}"/>
    <cellStyle name="40% - Accent1 2 4 3 3 2 3" xfId="8142" xr:uid="{834E65ED-74B7-4465-BE08-9BC9AA2CB81F}"/>
    <cellStyle name="40% - Accent1 2 4 3 3 2 3 2" xfId="20886" xr:uid="{B3794E0E-F11D-44E9-BCAA-75278480416E}"/>
    <cellStyle name="40% - Accent1 2 4 3 3 2 3 2 2" xfId="43723" xr:uid="{635DDAB1-D4A8-4838-80C6-3656E55599A1}"/>
    <cellStyle name="40% - Accent1 2 4 3 3 2 3 3" xfId="33629" xr:uid="{56D8FD81-4AC1-4804-8BAA-C30548E80749}"/>
    <cellStyle name="40% - Accent1 2 4 3 3 2 4" xfId="15329" xr:uid="{044BA3BE-011E-492E-B703-B44B630B04A0}"/>
    <cellStyle name="40% - Accent1 2 4 3 3 2 4 2" xfId="39730" xr:uid="{8DBA6C47-CC35-4915-8C10-D7D01159BC15}"/>
    <cellStyle name="40% - Accent1 2 4 3 3 2 5" xfId="29636" xr:uid="{1077E0B6-08E1-4719-9810-FE212FCE6824}"/>
    <cellStyle name="40% - Accent1 2 4 3 3 3" xfId="2583" xr:uid="{45EC191B-961E-48D2-BF9B-256E0B2C0689}"/>
    <cellStyle name="40% - Accent1 2 4 3 3 3 2" xfId="8144" xr:uid="{7C182903-CA69-41EA-9887-F9E569375F26}"/>
    <cellStyle name="40% - Accent1 2 4 3 3 3 2 2" xfId="20888" xr:uid="{07AE4469-340A-4368-902F-013F88F092BC}"/>
    <cellStyle name="40% - Accent1 2 4 3 3 3 2 2 2" xfId="43725" xr:uid="{ECE849AB-61CE-4235-BEA2-475AD5357C71}"/>
    <cellStyle name="40% - Accent1 2 4 3 3 3 2 3" xfId="33631" xr:uid="{F9B88459-9E4C-48DA-B937-08D014FC9A12}"/>
    <cellStyle name="40% - Accent1 2 4 3 3 3 3" xfId="15331" xr:uid="{03A17A11-668E-4F73-9472-E4EAE600B16C}"/>
    <cellStyle name="40% - Accent1 2 4 3 3 3 3 2" xfId="39732" xr:uid="{B6D6AEE4-83E1-41C9-993E-DED7B18AF2B5}"/>
    <cellStyle name="40% - Accent1 2 4 3 3 3 4" xfId="29638" xr:uid="{C5626017-9AF7-4DE1-BDA7-376078DF8125}"/>
    <cellStyle name="40% - Accent1 2 4 3 3 4" xfId="8141" xr:uid="{39A1D522-0E93-4012-A393-1430F65CC686}"/>
    <cellStyle name="40% - Accent1 2 4 3 3 4 2" xfId="20885" xr:uid="{68848D83-7B69-4022-A4AD-CF0ADAE1FE28}"/>
    <cellStyle name="40% - Accent1 2 4 3 3 4 2 2" xfId="43722" xr:uid="{403FA347-ED7A-49FD-9B56-6F4F873DEA3D}"/>
    <cellStyle name="40% - Accent1 2 4 3 3 4 3" xfId="33628" xr:uid="{DCAD0AB5-20BF-4479-AAFC-5FB43A37AC2A}"/>
    <cellStyle name="40% - Accent1 2 4 3 3 5" xfId="15328" xr:uid="{CA25E40B-7761-4913-A034-A2BA8BB9AC42}"/>
    <cellStyle name="40% - Accent1 2 4 3 3 5 2" xfId="39729" xr:uid="{04AB2ECA-351C-4D02-A97F-BDA1DEC4121B}"/>
    <cellStyle name="40% - Accent1 2 4 3 3 6" xfId="29635" xr:uid="{2B98A341-EA87-48FC-91B1-7B1587B2A7CB}"/>
    <cellStyle name="40% - Accent1 2 4 3 4" xfId="2584" xr:uid="{8863831B-34F8-4310-ACB1-CB2DC68C0CEB}"/>
    <cellStyle name="40% - Accent1 2 4 3 4 2" xfId="2585" xr:uid="{A718407A-325B-4C44-B8A1-45D94C4B4D8F}"/>
    <cellStyle name="40% - Accent1 2 4 3 4 2 2" xfId="8146" xr:uid="{7C542FD6-C48A-4670-9D40-D8022296765A}"/>
    <cellStyle name="40% - Accent1 2 4 3 4 2 2 2" xfId="20890" xr:uid="{07524CF1-FD43-4284-8037-8E601107DEE1}"/>
    <cellStyle name="40% - Accent1 2 4 3 4 2 2 2 2" xfId="43727" xr:uid="{78A2AF78-B584-4989-B3CC-080C8ED593B8}"/>
    <cellStyle name="40% - Accent1 2 4 3 4 2 2 3" xfId="33633" xr:uid="{AA78118C-0B10-4867-A5EC-32AC5D15D1F6}"/>
    <cellStyle name="40% - Accent1 2 4 3 4 2 3" xfId="15333" xr:uid="{810D6A34-0446-4AB8-85EE-C8914DD4196F}"/>
    <cellStyle name="40% - Accent1 2 4 3 4 2 3 2" xfId="39734" xr:uid="{69A66CD2-0355-4FD4-8329-C7642193268D}"/>
    <cellStyle name="40% - Accent1 2 4 3 4 2 4" xfId="29640" xr:uid="{2EAFCAB1-FD48-4D2A-BD61-B99F3850733C}"/>
    <cellStyle name="40% - Accent1 2 4 3 4 3" xfId="8145" xr:uid="{4655B9CD-F0ED-4CD5-B9A8-4437A3CB03EB}"/>
    <cellStyle name="40% - Accent1 2 4 3 4 3 2" xfId="20889" xr:uid="{6ECA40B6-B9DE-4411-B54F-F7B9776AADDB}"/>
    <cellStyle name="40% - Accent1 2 4 3 4 3 2 2" xfId="43726" xr:uid="{DEFA5CDE-6FF2-435D-917E-AF0FD5030CD9}"/>
    <cellStyle name="40% - Accent1 2 4 3 4 3 3" xfId="33632" xr:uid="{8FAE7385-D70C-433C-8684-A26F7E7DB2BA}"/>
    <cellStyle name="40% - Accent1 2 4 3 4 4" xfId="15332" xr:uid="{2528D8FF-BB12-4050-933D-A497E91209D6}"/>
    <cellStyle name="40% - Accent1 2 4 3 4 4 2" xfId="39733" xr:uid="{8FF72467-92DB-45A7-A079-0F8A569693EB}"/>
    <cellStyle name="40% - Accent1 2 4 3 4 5" xfId="29639" xr:uid="{C0A3C540-CBA8-48C6-AC9F-B179D34F0798}"/>
    <cellStyle name="40% - Accent1 2 4 3 5" xfId="2586" xr:uid="{05FE96E9-EAC8-4D57-8AEA-9CE5966C5EC7}"/>
    <cellStyle name="40% - Accent1 2 4 3 5 2" xfId="8147" xr:uid="{63DEA228-441E-4C06-99F7-1FFC510E321C}"/>
    <cellStyle name="40% - Accent1 2 4 3 5 2 2" xfId="20891" xr:uid="{8670EE2A-0D50-47CE-8126-7A2CE83E0EC2}"/>
    <cellStyle name="40% - Accent1 2 4 3 5 2 2 2" xfId="43728" xr:uid="{F2B272D5-E4E3-405F-8AA0-24925788B8BF}"/>
    <cellStyle name="40% - Accent1 2 4 3 5 2 3" xfId="33634" xr:uid="{B8956244-BF16-45E3-8AF0-3C2D847D0A89}"/>
    <cellStyle name="40% - Accent1 2 4 3 5 3" xfId="15334" xr:uid="{07D75EA7-538A-4F30-A657-5943B8182F2C}"/>
    <cellStyle name="40% - Accent1 2 4 3 5 3 2" xfId="39735" xr:uid="{A3F65F38-F058-4C60-A443-179086D1FC53}"/>
    <cellStyle name="40% - Accent1 2 4 3 5 4" xfId="29641" xr:uid="{B7A4D8CA-FBD2-4F8A-A8F3-3EDF901CFD2F}"/>
    <cellStyle name="40% - Accent1 2 4 3 6" xfId="8134" xr:uid="{4802B931-75A3-4A42-975C-7E66B60A1131}"/>
    <cellStyle name="40% - Accent1 2 4 3 6 2" xfId="20878" xr:uid="{98490A8F-A6DB-49A3-9ED6-92AE3AF3FE63}"/>
    <cellStyle name="40% - Accent1 2 4 3 6 2 2" xfId="43715" xr:uid="{731F7C2F-F1EA-40F1-90E1-EB283E0C978A}"/>
    <cellStyle name="40% - Accent1 2 4 3 6 3" xfId="33621" xr:uid="{6B02493C-47E4-457C-90E9-EE4AC7094774}"/>
    <cellStyle name="40% - Accent1 2 4 3 7" xfId="10686" xr:uid="{09C3BD90-7A68-42A1-BE42-8814221D1D43}"/>
    <cellStyle name="40% - Accent1 2 4 3 7 2" xfId="35879" xr:uid="{0CE931FC-9E9B-41EA-AEBA-350F23BFB1BC}"/>
    <cellStyle name="40% - Accent1 2 4 3 8" xfId="15321" xr:uid="{78305591-BADC-4763-89F2-51B3D031F03F}"/>
    <cellStyle name="40% - Accent1 2 4 3 8 2" xfId="39722" xr:uid="{668D76A9-9B8C-4920-812B-2FABAC360D1A}"/>
    <cellStyle name="40% - Accent1 2 4 3 9" xfId="23599" xr:uid="{68F39E7F-CCD1-4467-B9A7-C8C2F61CE9FD}"/>
    <cellStyle name="40% - Accent1 2 4 3 9 2" xfId="46433" xr:uid="{681FD94E-746C-4FC1-89CA-F4DD5FB61980}"/>
    <cellStyle name="40% - Accent1 2 4 4" xfId="2587" xr:uid="{8A9D3DB4-4FF1-411E-AA2D-AC4B599D81B9}"/>
    <cellStyle name="40% - Accent1 2 4 4 10" xfId="29642" xr:uid="{4F444053-D70D-4D7D-B38B-73DE5A700553}"/>
    <cellStyle name="40% - Accent1 2 4 4 2" xfId="2588" xr:uid="{C92E5EF6-CB78-4F13-912A-EED9D2794313}"/>
    <cellStyle name="40% - Accent1 2 4 4 2 2" xfId="2589" xr:uid="{C39D1DD1-D694-43D5-9658-EF057E7D6424}"/>
    <cellStyle name="40% - Accent1 2 4 4 2 2 2" xfId="8150" xr:uid="{9ABC8BE3-F9D8-4C4D-B6DC-92EC9F968DFE}"/>
    <cellStyle name="40% - Accent1 2 4 4 2 2 2 2" xfId="20894" xr:uid="{BB5979F8-1546-43CB-9049-68E117F6E321}"/>
    <cellStyle name="40% - Accent1 2 4 4 2 2 2 2 2" xfId="43731" xr:uid="{F8FA44D5-B5DE-4771-87C0-6E4B5D4246DD}"/>
    <cellStyle name="40% - Accent1 2 4 4 2 2 2 3" xfId="33637" xr:uid="{D9FC8199-B52A-45B2-A9AF-26020CF004D3}"/>
    <cellStyle name="40% - Accent1 2 4 4 2 2 3" xfId="15337" xr:uid="{C472EDF8-9A9D-45B2-96DC-DDAA1BC254BB}"/>
    <cellStyle name="40% - Accent1 2 4 4 2 2 3 2" xfId="39738" xr:uid="{78DB1BF3-29EE-495E-8A57-6E1F04F021AC}"/>
    <cellStyle name="40% - Accent1 2 4 4 2 2 4" xfId="29644" xr:uid="{89EBFFE6-A822-492C-AC49-4DF9A0C7345E}"/>
    <cellStyle name="40% - Accent1 2 4 4 2 3" xfId="8149" xr:uid="{933B6426-8A7B-4B7B-8A07-86A0F9382D9C}"/>
    <cellStyle name="40% - Accent1 2 4 4 2 3 2" xfId="20893" xr:uid="{BCCA3EBE-6369-45E5-A9E4-1C858081CBF9}"/>
    <cellStyle name="40% - Accent1 2 4 4 2 3 2 2" xfId="43730" xr:uid="{184E002F-E48E-408E-9A42-583DED431F0F}"/>
    <cellStyle name="40% - Accent1 2 4 4 2 3 3" xfId="33636" xr:uid="{8D3FC9BC-2BFB-48F7-8DE5-E9FA594175B2}"/>
    <cellStyle name="40% - Accent1 2 4 4 2 4" xfId="11978" xr:uid="{FF41169E-6406-4018-93D4-7A2EC9BA39F0}"/>
    <cellStyle name="40% - Accent1 2 4 4 2 4 2" xfId="37032" xr:uid="{3C2025EE-153A-4482-B72B-6C639D0DB81B}"/>
    <cellStyle name="40% - Accent1 2 4 4 2 5" xfId="15336" xr:uid="{66B29ECB-9EC5-4CC4-A306-EE470E6FC0CF}"/>
    <cellStyle name="40% - Accent1 2 4 4 2 5 2" xfId="39737" xr:uid="{CDFDE24F-830D-4D32-B2FB-73160009ECD1}"/>
    <cellStyle name="40% - Accent1 2 4 4 2 6" xfId="24753" xr:uid="{EEA7FBE5-7F20-4237-92CC-5287AD25A09C}"/>
    <cellStyle name="40% - Accent1 2 4 4 2 6 2" xfId="47587" xr:uid="{3F5B297E-5FC9-4B09-9657-D90E7CADFA2A}"/>
    <cellStyle name="40% - Accent1 2 4 4 2 7" xfId="26843" xr:uid="{E7013D5F-B893-434D-B982-FEDDFF1B33A3}"/>
    <cellStyle name="40% - Accent1 2 4 4 2 7 2" xfId="49659" xr:uid="{3C672327-F901-4D22-9DEB-3DCAF8C2FDD6}"/>
    <cellStyle name="40% - Accent1 2 4 4 2 8" xfId="29643" xr:uid="{450651FA-680C-490F-90AC-BDA587EB0F3D}"/>
    <cellStyle name="40% - Accent1 2 4 4 3" xfId="2590" xr:uid="{9B61B21B-5A7B-4E26-ADCF-4BCD75FE47AA}"/>
    <cellStyle name="40% - Accent1 2 4 4 3 2" xfId="2591" xr:uid="{7BDD61CA-511E-4788-81DA-9D608C61E5C9}"/>
    <cellStyle name="40% - Accent1 2 4 4 3 2 2" xfId="8152" xr:uid="{506DACEC-963C-4A36-8DE0-DC211500EF7C}"/>
    <cellStyle name="40% - Accent1 2 4 4 3 2 2 2" xfId="20896" xr:uid="{1D67676F-DA32-424E-82B1-95A38888E8A5}"/>
    <cellStyle name="40% - Accent1 2 4 4 3 2 2 2 2" xfId="43733" xr:uid="{B4EC97C5-952B-445B-968A-44962D1F66E8}"/>
    <cellStyle name="40% - Accent1 2 4 4 3 2 2 3" xfId="33639" xr:uid="{C2E6AE96-1D67-4B1F-9940-C4C1C117EAF6}"/>
    <cellStyle name="40% - Accent1 2 4 4 3 2 3" xfId="15339" xr:uid="{55F9E2E9-47A1-41D4-916F-30DBB413A1CB}"/>
    <cellStyle name="40% - Accent1 2 4 4 3 2 3 2" xfId="39740" xr:uid="{6F25EA45-639D-4B4B-A34F-9F63E83FC853}"/>
    <cellStyle name="40% - Accent1 2 4 4 3 2 4" xfId="29646" xr:uid="{4AF9A12F-A272-4E9D-B23B-C35D7C97A64C}"/>
    <cellStyle name="40% - Accent1 2 4 4 3 3" xfId="8151" xr:uid="{D54D9324-CBC7-4EFE-99A5-DBEB7968A550}"/>
    <cellStyle name="40% - Accent1 2 4 4 3 3 2" xfId="20895" xr:uid="{35E9AA58-608F-42E8-934C-5767F1F05CE4}"/>
    <cellStyle name="40% - Accent1 2 4 4 3 3 2 2" xfId="43732" xr:uid="{37951E0F-959B-485B-8D0B-1E2CD792D176}"/>
    <cellStyle name="40% - Accent1 2 4 4 3 3 3" xfId="33638" xr:uid="{72C5E1AD-E2D9-4566-9164-F139A17CC945}"/>
    <cellStyle name="40% - Accent1 2 4 4 3 4" xfId="15338" xr:uid="{E92AFC10-E138-41B7-B68B-053C63F39C03}"/>
    <cellStyle name="40% - Accent1 2 4 4 3 4 2" xfId="39739" xr:uid="{889A4F4E-2CB8-4CD6-B5D4-977C5490B4A9}"/>
    <cellStyle name="40% - Accent1 2 4 4 3 5" xfId="29645" xr:uid="{33953F35-AF00-42C0-9E7B-0771F9D8D896}"/>
    <cellStyle name="40% - Accent1 2 4 4 4" xfId="2592" xr:uid="{65F3D520-0A89-4553-8666-0DEAABF523D4}"/>
    <cellStyle name="40% - Accent1 2 4 4 4 2" xfId="8153" xr:uid="{66CF0357-7166-4A7B-B2DE-98A707693697}"/>
    <cellStyle name="40% - Accent1 2 4 4 4 2 2" xfId="20897" xr:uid="{F6D4FBF3-DA00-4EA5-A1B8-1B05BF027D7A}"/>
    <cellStyle name="40% - Accent1 2 4 4 4 2 2 2" xfId="43734" xr:uid="{30CF3EE0-DA45-42F6-9143-958AF09E6EAF}"/>
    <cellStyle name="40% - Accent1 2 4 4 4 2 3" xfId="33640" xr:uid="{9F5F8E98-8383-44E9-B259-85001804CD3F}"/>
    <cellStyle name="40% - Accent1 2 4 4 4 3" xfId="15340" xr:uid="{2AB13925-8D50-4174-ADBB-A50EF0753A58}"/>
    <cellStyle name="40% - Accent1 2 4 4 4 3 2" xfId="39741" xr:uid="{B6B24E28-79CC-4D69-A286-9D4682032484}"/>
    <cellStyle name="40% - Accent1 2 4 4 4 4" xfId="29647" xr:uid="{7D09A814-7AB9-4FAD-8DDB-496582EB368C}"/>
    <cellStyle name="40% - Accent1 2 4 4 5" xfId="8148" xr:uid="{26F7A940-FAD2-4AD6-AFB2-6F241EB7C276}"/>
    <cellStyle name="40% - Accent1 2 4 4 5 2" xfId="20892" xr:uid="{D51062F7-F254-48C6-8FF6-F61FA7373147}"/>
    <cellStyle name="40% - Accent1 2 4 4 5 2 2" xfId="43729" xr:uid="{D7A8C8A4-51DF-403F-B524-C059ED3D6A87}"/>
    <cellStyle name="40% - Accent1 2 4 4 5 3" xfId="33635" xr:uid="{AC9BCED5-C45C-46A3-BA5F-B39BB0DDEDDD}"/>
    <cellStyle name="40% - Accent1 2 4 4 6" xfId="10899" xr:uid="{133EF525-AFF5-46C2-A203-CC3BEAE9FD20}"/>
    <cellStyle name="40% - Accent1 2 4 4 6 2" xfId="36075" xr:uid="{2DB9DA79-AD25-4AAD-A12E-1C278D2C889D}"/>
    <cellStyle name="40% - Accent1 2 4 4 7" xfId="15335" xr:uid="{D3C249AD-DBD2-4D7C-AE76-5B2B4DE8982C}"/>
    <cellStyle name="40% - Accent1 2 4 4 7 2" xfId="39736" xr:uid="{845E0433-B164-4EA1-A109-4A3CCDBAF46B}"/>
    <cellStyle name="40% - Accent1 2 4 4 8" xfId="23795" xr:uid="{DD0D5837-C3D9-4DEB-BF17-000AAB46E38F}"/>
    <cellStyle name="40% - Accent1 2 4 4 8 2" xfId="46629" xr:uid="{1731E2FD-8EA1-49C3-AD64-12D6E166C7A4}"/>
    <cellStyle name="40% - Accent1 2 4 4 9" xfId="25878" xr:uid="{CD63BFE7-3D9E-403D-B21C-B15D6C350543}"/>
    <cellStyle name="40% - Accent1 2 4 4 9 2" xfId="48702" xr:uid="{21F4019D-1369-4A5B-978C-4CC4DDE51EA1}"/>
    <cellStyle name="40% - Accent1 2 4 5" xfId="2593" xr:uid="{5ED79939-CFDC-4197-B46B-08DB03CC683F}"/>
    <cellStyle name="40% - Accent1 2 4 5 2" xfId="2594" xr:uid="{1D483D3F-A295-4BA7-8F24-7D314F8B7CB7}"/>
    <cellStyle name="40% - Accent1 2 4 5 2 2" xfId="2595" xr:uid="{CE808638-16BB-41FD-B218-A0B25BFB814E}"/>
    <cellStyle name="40% - Accent1 2 4 5 2 2 2" xfId="8156" xr:uid="{B9327963-FB0F-4B7C-8F4E-A09AF892F518}"/>
    <cellStyle name="40% - Accent1 2 4 5 2 2 2 2" xfId="20900" xr:uid="{46D089D3-A715-4239-80E0-5E9BA3B04DFB}"/>
    <cellStyle name="40% - Accent1 2 4 5 2 2 2 2 2" xfId="43737" xr:uid="{AC7AB25F-5837-45EF-820A-CACDC8023678}"/>
    <cellStyle name="40% - Accent1 2 4 5 2 2 2 3" xfId="33643" xr:uid="{5F1C77B5-EF3B-4871-8EF9-AF2C61362D72}"/>
    <cellStyle name="40% - Accent1 2 4 5 2 2 3" xfId="15343" xr:uid="{F9E86174-97C6-4A3C-AF47-0B81430119AE}"/>
    <cellStyle name="40% - Accent1 2 4 5 2 2 3 2" xfId="39744" xr:uid="{33D99277-E725-4D8E-B0A8-E134CDD1CCD5}"/>
    <cellStyle name="40% - Accent1 2 4 5 2 2 4" xfId="29650" xr:uid="{6320DE1B-64A0-49E4-AF6D-232D752C8301}"/>
    <cellStyle name="40% - Accent1 2 4 5 2 3" xfId="8155" xr:uid="{F24970D7-9D10-45D9-887C-FF804F98D18C}"/>
    <cellStyle name="40% - Accent1 2 4 5 2 3 2" xfId="20899" xr:uid="{F97AFD6E-AC66-4060-A7E9-D4CB82AD1688}"/>
    <cellStyle name="40% - Accent1 2 4 5 2 3 2 2" xfId="43736" xr:uid="{2990CBC1-4E7E-486C-A65E-53861BE5B34E}"/>
    <cellStyle name="40% - Accent1 2 4 5 2 3 3" xfId="33642" xr:uid="{E097D02A-CB51-447B-9C48-90442B2B7F86}"/>
    <cellStyle name="40% - Accent1 2 4 5 2 4" xfId="11409" xr:uid="{E89DDC47-DA3F-42C4-A0DC-C0D2FCA0E264}"/>
    <cellStyle name="40% - Accent1 2 4 5 2 4 2" xfId="36463" xr:uid="{05CFC046-1F5F-445E-8DAB-E4566A290E30}"/>
    <cellStyle name="40% - Accent1 2 4 5 2 5" xfId="15342" xr:uid="{15AE69F5-A843-464F-896A-E85BFFD929A6}"/>
    <cellStyle name="40% - Accent1 2 4 5 2 5 2" xfId="39743" xr:uid="{999637A5-78B9-41BA-8EB9-2821D111555F}"/>
    <cellStyle name="40% - Accent1 2 4 5 2 6" xfId="24184" xr:uid="{2A04616E-DA4D-4B58-92CE-A400B73F2B3E}"/>
    <cellStyle name="40% - Accent1 2 4 5 2 6 2" xfId="47018" xr:uid="{45BF6F9F-BDD2-4107-9D72-11CABB4A8E1A}"/>
    <cellStyle name="40% - Accent1 2 4 5 2 7" xfId="26274" xr:uid="{A7F26221-E53A-48D5-AA34-80F4442A454D}"/>
    <cellStyle name="40% - Accent1 2 4 5 2 7 2" xfId="49090" xr:uid="{3227A79C-34A8-4CC3-87D5-404FE8ABBBB6}"/>
    <cellStyle name="40% - Accent1 2 4 5 2 8" xfId="29649" xr:uid="{B77F5E19-62F5-4850-944E-45DEF5A1BF7B}"/>
    <cellStyle name="40% - Accent1 2 4 5 3" xfId="2596" xr:uid="{2E2E3767-55EF-4103-AD0F-3E92152C0DA9}"/>
    <cellStyle name="40% - Accent1 2 4 5 3 2" xfId="8157" xr:uid="{083A1E3A-8CA1-435C-B531-C0AC681F97FE}"/>
    <cellStyle name="40% - Accent1 2 4 5 3 2 2" xfId="20901" xr:uid="{B129EF4F-AF2A-4B0A-8DDC-34477BE310FA}"/>
    <cellStyle name="40% - Accent1 2 4 5 3 2 2 2" xfId="43738" xr:uid="{35644A39-9C1A-4DA2-9AA3-0C6D7BD0F163}"/>
    <cellStyle name="40% - Accent1 2 4 5 3 2 3" xfId="33644" xr:uid="{646994B7-094F-4B12-8807-CB92B2BE1B8E}"/>
    <cellStyle name="40% - Accent1 2 4 5 3 3" xfId="15344" xr:uid="{F028C1E7-5291-4CC6-A598-CD5042D20C1B}"/>
    <cellStyle name="40% - Accent1 2 4 5 3 3 2" xfId="39745" xr:uid="{1258A929-8163-44CF-8C37-A58E01203537}"/>
    <cellStyle name="40% - Accent1 2 4 5 3 4" xfId="29651" xr:uid="{0BED5C20-17AD-4614-BCAB-508EE23D034D}"/>
    <cellStyle name="40% - Accent1 2 4 5 4" xfId="8154" xr:uid="{BA39492E-5BE5-4218-9AE0-EB72AC377E0B}"/>
    <cellStyle name="40% - Accent1 2 4 5 4 2" xfId="20898" xr:uid="{3C488284-2C90-4F20-8464-7FFF95387BC0}"/>
    <cellStyle name="40% - Accent1 2 4 5 4 2 2" xfId="43735" xr:uid="{D1172BC8-4946-416B-B25C-87B414EFC6B9}"/>
    <cellStyle name="40% - Accent1 2 4 5 4 3" xfId="33641" xr:uid="{9B5603CD-3C70-4634-B5DF-44AB08BAE6B7}"/>
    <cellStyle name="40% - Accent1 2 4 5 5" xfId="10194" xr:uid="{B5E3B7B4-CC18-492A-932A-DCFBB881A241}"/>
    <cellStyle name="40% - Accent1 2 4 5 5 2" xfId="35519" xr:uid="{08E5FA0F-E712-4DEA-9D0F-5D5917844291}"/>
    <cellStyle name="40% - Accent1 2 4 5 6" xfId="15341" xr:uid="{CC7DE7C7-57F3-41F3-AF89-D5E6EB6FA144}"/>
    <cellStyle name="40% - Accent1 2 4 5 6 2" xfId="39742" xr:uid="{03CDF40B-BFD7-47FE-9C23-429EF2D8FA06}"/>
    <cellStyle name="40% - Accent1 2 4 5 7" xfId="23226" xr:uid="{F8005227-0780-4C47-B995-477B317A165D}"/>
    <cellStyle name="40% - Accent1 2 4 5 7 2" xfId="46060" xr:uid="{5079FF25-4937-49F4-A6B8-4BDF9BCC5DC0}"/>
    <cellStyle name="40% - Accent1 2 4 5 8" xfId="25310" xr:uid="{088887F5-80E9-4A2B-8E6E-07213F09C0CC}"/>
    <cellStyle name="40% - Accent1 2 4 5 8 2" xfId="48134" xr:uid="{413C4CD1-EC78-472D-BE2C-9A6B6B55A408}"/>
    <cellStyle name="40% - Accent1 2 4 5 9" xfId="29648" xr:uid="{ABE028D7-0853-4E8B-BDF4-D2C202ED6CD1}"/>
    <cellStyle name="40% - Accent1 2 4 6" xfId="2597" xr:uid="{3B955E00-58A3-4C86-8073-7A07AF20A754}"/>
    <cellStyle name="40% - Accent1 2 4 6 2" xfId="2598" xr:uid="{6EDE549F-94F5-42E3-B609-61298DEFF058}"/>
    <cellStyle name="40% - Accent1 2 4 6 2 2" xfId="8159" xr:uid="{E97AF979-F114-491F-B74D-94C2874FF525}"/>
    <cellStyle name="40% - Accent1 2 4 6 2 2 2" xfId="20903" xr:uid="{DB3A28CC-7E13-4913-83D7-CB692121B4E8}"/>
    <cellStyle name="40% - Accent1 2 4 6 2 2 2 2" xfId="43740" xr:uid="{0ECCEED6-1EBB-4E38-9C28-089E5D1C6696}"/>
    <cellStyle name="40% - Accent1 2 4 6 2 2 3" xfId="33646" xr:uid="{69D20D4C-11BE-4812-B79C-BEB74376D26C}"/>
    <cellStyle name="40% - Accent1 2 4 6 2 3" xfId="15346" xr:uid="{419C08D7-DF24-4238-BC84-54675F5E2272}"/>
    <cellStyle name="40% - Accent1 2 4 6 2 3 2" xfId="39747" xr:uid="{9F11273C-DFF2-432D-97B4-AF89BF500960}"/>
    <cellStyle name="40% - Accent1 2 4 6 2 4" xfId="29653" xr:uid="{F1869FA5-FC38-42B7-9081-96E105C4AF1C}"/>
    <cellStyle name="40% - Accent1 2 4 6 3" xfId="8158" xr:uid="{2E6D73D4-F828-4817-9081-68FFE08B9116}"/>
    <cellStyle name="40% - Accent1 2 4 6 3 2" xfId="20902" xr:uid="{1811A363-64AC-4785-A2DD-26539135F550}"/>
    <cellStyle name="40% - Accent1 2 4 6 3 2 2" xfId="43739" xr:uid="{A065C2AB-86DD-4D82-80C3-A5211B95EFA2}"/>
    <cellStyle name="40% - Accent1 2 4 6 3 3" xfId="33645" xr:uid="{83FC3889-42E7-4518-9209-E88F23317FEE}"/>
    <cellStyle name="40% - Accent1 2 4 6 4" xfId="11225" xr:uid="{FF17B0AB-C3CB-4EB4-9F66-7D990F824B1D}"/>
    <cellStyle name="40% - Accent1 2 4 6 4 2" xfId="36279" xr:uid="{84417969-8F93-49EB-8B2C-18BBAF670699}"/>
    <cellStyle name="40% - Accent1 2 4 6 5" xfId="15345" xr:uid="{165DC7BB-CFCB-4B05-B154-50705D267C5C}"/>
    <cellStyle name="40% - Accent1 2 4 6 5 2" xfId="39746" xr:uid="{A25F5FA0-B769-41D8-9079-FC5E05EF007C}"/>
    <cellStyle name="40% - Accent1 2 4 6 6" xfId="24000" xr:uid="{70681817-FF32-4C3B-A04F-3DA85DAE4CF2}"/>
    <cellStyle name="40% - Accent1 2 4 6 6 2" xfId="46834" xr:uid="{7DFAEDD4-B335-4869-989D-DEAA524A7E38}"/>
    <cellStyle name="40% - Accent1 2 4 6 7" xfId="26090" xr:uid="{3AE1C685-8F71-4BBA-ADCA-6FF83503CA72}"/>
    <cellStyle name="40% - Accent1 2 4 6 7 2" xfId="48906" xr:uid="{AE2B3835-5875-429E-90B1-800121631095}"/>
    <cellStyle name="40% - Accent1 2 4 6 8" xfId="29652" xr:uid="{650B2028-2D10-453E-B7FB-08D5A07E25E4}"/>
    <cellStyle name="40% - Accent1 2 4 7" xfId="2599" xr:uid="{53BEDD4C-0527-4F2B-B959-5C8D8E4E7581}"/>
    <cellStyle name="40% - Accent1 2 4 7 2" xfId="8160" xr:uid="{B0B3440E-4DCA-49C2-B706-98761716E2A5}"/>
    <cellStyle name="40% - Accent1 2 4 7 2 2" xfId="20904" xr:uid="{29D843BD-B52A-4D35-8914-8F2B98C26129}"/>
    <cellStyle name="40% - Accent1 2 4 7 2 2 2" xfId="43741" xr:uid="{624BD395-62C4-455F-8BE0-FFF5B3CE67D8}"/>
    <cellStyle name="40% - Accent1 2 4 7 2 3" xfId="33647" xr:uid="{49F14616-095E-4272-A1D3-0E7D731FCEEB}"/>
    <cellStyle name="40% - Accent1 2 4 7 3" xfId="15347" xr:uid="{CB5FEB70-40F3-4E26-B0C7-D9C04D940AAA}"/>
    <cellStyle name="40% - Accent1 2 4 7 3 2" xfId="39748" xr:uid="{DD44FE6C-F7FB-43E0-8D35-1F53577FBB1E}"/>
    <cellStyle name="40% - Accent1 2 4 7 4" xfId="29654" xr:uid="{4C267B4A-4EF9-4BCB-B834-6CCE14B4DFB2}"/>
    <cellStyle name="40% - Accent1 2 4 8" xfId="8105" xr:uid="{4ED5B3DD-2567-4656-AFBA-0AB3D68272CC}"/>
    <cellStyle name="40% - Accent1 2 4 8 2" xfId="20849" xr:uid="{4BDFC534-A59D-4284-94AF-875E304B28B9}"/>
    <cellStyle name="40% - Accent1 2 4 8 2 2" xfId="43686" xr:uid="{FD78F495-5992-4E28-8B7B-632964B7A5BD}"/>
    <cellStyle name="40% - Accent1 2 4 8 3" xfId="33592" xr:uid="{D38A1CDC-DEEA-48A6-94A3-13ACF00A17E9}"/>
    <cellStyle name="40% - Accent1 2 4 9" xfId="9899" xr:uid="{FCAB76AE-BAB7-41D1-9DBB-05BFB816C974}"/>
    <cellStyle name="40% - Accent1 2 4 9 2" xfId="35371" xr:uid="{5FA3DEFD-B8DA-4915-8513-71686BFF1935}"/>
    <cellStyle name="40% - Accent1 2 4_Expiring Rate Analysis" xfId="12479" xr:uid="{27FC4F31-8DCD-4F82-874E-F0C968E57033}"/>
    <cellStyle name="40% - Accent1 2 5" xfId="2600" xr:uid="{B2A28ACD-4A23-480C-B148-40EAB098C7BC}"/>
    <cellStyle name="40% - Accent1 2 5 10" xfId="23151" xr:uid="{44A00E3C-0E22-43B0-9EFB-CF7A9EB500DF}"/>
    <cellStyle name="40% - Accent1 2 5 10 2" xfId="45985" xr:uid="{726619CA-04F3-43CA-87D0-DE41C7BC93E9}"/>
    <cellStyle name="40% - Accent1 2 5 11" xfId="25235" xr:uid="{54652CCB-06EF-4ABD-B863-4D2787D8AFA1}"/>
    <cellStyle name="40% - Accent1 2 5 11 2" xfId="48059" xr:uid="{469A4685-AACA-4CCD-9F11-940F97A9C020}"/>
    <cellStyle name="40% - Accent1 2 5 12" xfId="29655" xr:uid="{82034ABF-45EF-4168-A501-ED4F7599A267}"/>
    <cellStyle name="40% - Accent1 2 5 2" xfId="2601" xr:uid="{B6DFED7E-C2A4-41B9-82F0-99163DCDAAF0}"/>
    <cellStyle name="40% - Accent1 2 5 2 10" xfId="25595" xr:uid="{5C4793F0-14A9-4CFB-9E4E-8FAC708A55ED}"/>
    <cellStyle name="40% - Accent1 2 5 2 10 2" xfId="48419" xr:uid="{77EE5D19-ECF7-49CD-99E0-30801D37E4E0}"/>
    <cellStyle name="40% - Accent1 2 5 2 11" xfId="29656" xr:uid="{18B0AB66-D07D-4ADD-9258-DBFA47B8303B}"/>
    <cellStyle name="40% - Accent1 2 5 2 2" xfId="2602" xr:uid="{C34B910F-E46B-4DB2-BA0D-552F6A051665}"/>
    <cellStyle name="40% - Accent1 2 5 2 2 10" xfId="29657" xr:uid="{FEABAC90-9D5B-4AC1-AA58-E6D2E3C2C5C5}"/>
    <cellStyle name="40% - Accent1 2 5 2 2 2" xfId="2603" xr:uid="{116CD009-9A63-4155-8338-96E079336012}"/>
    <cellStyle name="40% - Accent1 2 5 2 2 2 2" xfId="2604" xr:uid="{5A8302C9-DE56-415E-BE06-5D874DD01DC5}"/>
    <cellStyle name="40% - Accent1 2 5 2 2 2 2 2" xfId="8165" xr:uid="{8671BD26-C90E-4DC1-8D5C-A551B546D12C}"/>
    <cellStyle name="40% - Accent1 2 5 2 2 2 2 2 2" xfId="20909" xr:uid="{329446ED-6BCD-493E-82C2-87B7493BCDEB}"/>
    <cellStyle name="40% - Accent1 2 5 2 2 2 2 2 2 2" xfId="43746" xr:uid="{46F5B57B-2A00-493B-BF70-99A16A6554E1}"/>
    <cellStyle name="40% - Accent1 2 5 2 2 2 2 2 3" xfId="33652" xr:uid="{99B6A413-7959-4778-B135-FB025084B45C}"/>
    <cellStyle name="40% - Accent1 2 5 2 2 2 2 3" xfId="15352" xr:uid="{F80BBD10-F93A-410A-BF8A-2895C38A1CDE}"/>
    <cellStyle name="40% - Accent1 2 5 2 2 2 2 3 2" xfId="39753" xr:uid="{0B3C8280-FDF1-46E7-8F4E-F44055DAD896}"/>
    <cellStyle name="40% - Accent1 2 5 2 2 2 2 4" xfId="29659" xr:uid="{8E3E9802-A729-4E8E-8FF9-1CF83117FBF4}"/>
    <cellStyle name="40% - Accent1 2 5 2 2 2 3" xfId="8164" xr:uid="{B4341719-7E34-47E1-B730-4B9CEB7FCF58}"/>
    <cellStyle name="40% - Accent1 2 5 2 2 2 3 2" xfId="20908" xr:uid="{7E5B19CF-4CE0-4019-84C6-64BD9E732AEF}"/>
    <cellStyle name="40% - Accent1 2 5 2 2 2 3 2 2" xfId="43745" xr:uid="{6E5FBE34-73D5-4AC3-B5BC-042B1F29B1B2}"/>
    <cellStyle name="40% - Accent1 2 5 2 2 2 3 3" xfId="33651" xr:uid="{44FC82CB-108C-4A76-9F39-A1E141E07B17}"/>
    <cellStyle name="40% - Accent1 2 5 2 2 2 4" xfId="15351" xr:uid="{129888FD-A46A-4B94-96CD-3A6B17B582EB}"/>
    <cellStyle name="40% - Accent1 2 5 2 2 2 4 2" xfId="39752" xr:uid="{89BBFF82-6CCF-4B1F-9FAA-2749371381BC}"/>
    <cellStyle name="40% - Accent1 2 5 2 2 2 5" xfId="29658" xr:uid="{6EC968F8-6FCD-48A4-90F4-ECA1C63EBFA6}"/>
    <cellStyle name="40% - Accent1 2 5 2 2 3" xfId="2605" xr:uid="{5F5F2E54-2594-4497-A9EC-633F37084CAF}"/>
    <cellStyle name="40% - Accent1 2 5 2 2 3 2" xfId="2606" xr:uid="{92D9D93A-F298-4954-9697-D4CE6AD0F339}"/>
    <cellStyle name="40% - Accent1 2 5 2 2 3 2 2" xfId="8167" xr:uid="{0786C766-B750-44CE-98DC-6E993B84343A}"/>
    <cellStyle name="40% - Accent1 2 5 2 2 3 2 2 2" xfId="20911" xr:uid="{621BF21C-5FB3-4147-8AE1-04521C45FC0F}"/>
    <cellStyle name="40% - Accent1 2 5 2 2 3 2 2 2 2" xfId="43748" xr:uid="{9FEDE8AE-F864-422B-B7DF-75123591E9F0}"/>
    <cellStyle name="40% - Accent1 2 5 2 2 3 2 2 3" xfId="33654" xr:uid="{366ED775-F20B-4047-8022-7DE2149C25FD}"/>
    <cellStyle name="40% - Accent1 2 5 2 2 3 2 3" xfId="15354" xr:uid="{E6A9F9E0-5AE1-48FD-952C-7CE9B784597B}"/>
    <cellStyle name="40% - Accent1 2 5 2 2 3 2 3 2" xfId="39755" xr:uid="{D1169FF2-0C52-4615-B222-2A15DDFB206D}"/>
    <cellStyle name="40% - Accent1 2 5 2 2 3 2 4" xfId="29661" xr:uid="{1E588601-EC42-4BC4-ABBC-2FA1ED08D901}"/>
    <cellStyle name="40% - Accent1 2 5 2 2 3 3" xfId="8166" xr:uid="{01B84469-DCC9-410E-8099-A58DBF632926}"/>
    <cellStyle name="40% - Accent1 2 5 2 2 3 3 2" xfId="20910" xr:uid="{F7554D0E-A703-4E9F-8E14-81F56CAE0115}"/>
    <cellStyle name="40% - Accent1 2 5 2 2 3 3 2 2" xfId="43747" xr:uid="{A0105DCA-F2D2-4A21-A950-262773735DE0}"/>
    <cellStyle name="40% - Accent1 2 5 2 2 3 3 3" xfId="33653" xr:uid="{C2EE245B-9BAA-44C3-ADC3-10878BB8EEBC}"/>
    <cellStyle name="40% - Accent1 2 5 2 2 3 4" xfId="15353" xr:uid="{D52E5C08-76C0-450C-A4C6-208A61322D02}"/>
    <cellStyle name="40% - Accent1 2 5 2 2 3 4 2" xfId="39754" xr:uid="{6895E32D-BEA4-4B1B-AA01-DD21574469B7}"/>
    <cellStyle name="40% - Accent1 2 5 2 2 3 5" xfId="29660" xr:uid="{23CD79EF-0FA2-485B-9AF1-C5D0C4E46E7E}"/>
    <cellStyle name="40% - Accent1 2 5 2 2 4" xfId="2607" xr:uid="{5A80777C-D2E5-4313-BFCA-DE2C3C098549}"/>
    <cellStyle name="40% - Accent1 2 5 2 2 4 2" xfId="8168" xr:uid="{18680F56-8D1F-4EE4-9644-7EC24D4CC2FB}"/>
    <cellStyle name="40% - Accent1 2 5 2 2 4 2 2" xfId="20912" xr:uid="{BE938462-5AC2-435D-ADD5-74CA2102F76F}"/>
    <cellStyle name="40% - Accent1 2 5 2 2 4 2 2 2" xfId="43749" xr:uid="{431CCA13-F34A-48F7-A615-5C49DA95FAC9}"/>
    <cellStyle name="40% - Accent1 2 5 2 2 4 2 3" xfId="33655" xr:uid="{EDFA856D-720C-426A-ACC2-7EC3DF3F7C82}"/>
    <cellStyle name="40% - Accent1 2 5 2 2 4 3" xfId="15355" xr:uid="{FB334704-988D-431A-938B-74F20ED9EC6B}"/>
    <cellStyle name="40% - Accent1 2 5 2 2 4 3 2" xfId="39756" xr:uid="{E83DA623-C59D-45FE-903D-6FD4BBB01CC3}"/>
    <cellStyle name="40% - Accent1 2 5 2 2 4 4" xfId="29662" xr:uid="{A504810C-2B9A-417B-9F8E-857F9A973BAF}"/>
    <cellStyle name="40% - Accent1 2 5 2 2 5" xfId="8163" xr:uid="{D53122C1-570E-4EC8-AC8A-F89FF1C3F8D6}"/>
    <cellStyle name="40% - Accent1 2 5 2 2 5 2" xfId="20907" xr:uid="{8852AF73-E8DE-42C8-8446-E3B6071CCAFC}"/>
    <cellStyle name="40% - Accent1 2 5 2 2 5 2 2" xfId="43744" xr:uid="{0B2B9392-45FA-4608-B41A-B742DA156800}"/>
    <cellStyle name="40% - Accent1 2 5 2 2 5 3" xfId="33650" xr:uid="{C7E7C908-9091-46FA-A87E-D8956A5BE39F}"/>
    <cellStyle name="40% - Accent1 2 5 2 2 6" xfId="11695" xr:uid="{643A1A6D-541F-4345-AE56-846BC6AEBF66}"/>
    <cellStyle name="40% - Accent1 2 5 2 2 6 2" xfId="36749" xr:uid="{DB0AC4DA-03D6-4071-9428-A874764E4FEC}"/>
    <cellStyle name="40% - Accent1 2 5 2 2 7" xfId="15350" xr:uid="{217D6DA6-6B04-4408-A23A-965EC14609C7}"/>
    <cellStyle name="40% - Accent1 2 5 2 2 7 2" xfId="39751" xr:uid="{2BFB190C-0EFA-4E46-8CB3-3AE02D2C1445}"/>
    <cellStyle name="40% - Accent1 2 5 2 2 8" xfId="24470" xr:uid="{2140950C-9E05-4594-86D9-9BEE8BF478B5}"/>
    <cellStyle name="40% - Accent1 2 5 2 2 8 2" xfId="47304" xr:uid="{E81A4DEC-A0F1-4299-B5E1-FEA1CA7375BC}"/>
    <cellStyle name="40% - Accent1 2 5 2 2 9" xfId="26560" xr:uid="{0CBA2C46-398F-4BA7-A7CF-5BDAB58A19A4}"/>
    <cellStyle name="40% - Accent1 2 5 2 2 9 2" xfId="49376" xr:uid="{A6298A17-6DA5-4DBF-9FEE-57C2CDDA9C9A}"/>
    <cellStyle name="40% - Accent1 2 5 2 3" xfId="2608" xr:uid="{F672C0EE-9387-4CFA-8DB1-0856210FBBB8}"/>
    <cellStyle name="40% - Accent1 2 5 2 3 2" xfId="2609" xr:uid="{9941BF44-07FB-464A-AD43-769813496F27}"/>
    <cellStyle name="40% - Accent1 2 5 2 3 2 2" xfId="2610" xr:uid="{AA841B77-3501-4890-BF4B-9BB45E33AA7E}"/>
    <cellStyle name="40% - Accent1 2 5 2 3 2 2 2" xfId="8171" xr:uid="{52E65D46-A9A9-474C-8C7B-7F7961BF7BEB}"/>
    <cellStyle name="40% - Accent1 2 5 2 3 2 2 2 2" xfId="20915" xr:uid="{2D90CD39-D5FE-4587-ACCA-EC0A593A5C8E}"/>
    <cellStyle name="40% - Accent1 2 5 2 3 2 2 2 2 2" xfId="43752" xr:uid="{F54E93DC-E4E3-42FF-9653-B4178D9F0A5D}"/>
    <cellStyle name="40% - Accent1 2 5 2 3 2 2 2 3" xfId="33658" xr:uid="{95514CDB-48DB-4182-AD82-77DDF5620568}"/>
    <cellStyle name="40% - Accent1 2 5 2 3 2 2 3" xfId="15358" xr:uid="{C69E1375-ECDC-49F7-84F4-C2A82B158C7F}"/>
    <cellStyle name="40% - Accent1 2 5 2 3 2 2 3 2" xfId="39759" xr:uid="{60ACA957-0D02-4C31-B3AA-5BD59A9D6856}"/>
    <cellStyle name="40% - Accent1 2 5 2 3 2 2 4" xfId="29665" xr:uid="{27A746CF-3847-4AD5-9FBB-26C59455A1A2}"/>
    <cellStyle name="40% - Accent1 2 5 2 3 2 3" xfId="8170" xr:uid="{AD7B6DCD-43F0-4A0B-A9C3-75EDE046776C}"/>
    <cellStyle name="40% - Accent1 2 5 2 3 2 3 2" xfId="20914" xr:uid="{CB393367-D644-4B07-A5BB-523C4E2B9124}"/>
    <cellStyle name="40% - Accent1 2 5 2 3 2 3 2 2" xfId="43751" xr:uid="{7056CF9B-B022-440A-9DDB-D6676DF16F44}"/>
    <cellStyle name="40% - Accent1 2 5 2 3 2 3 3" xfId="33657" xr:uid="{1481D092-7826-4AE4-B136-47BE8F97212E}"/>
    <cellStyle name="40% - Accent1 2 5 2 3 2 4" xfId="15357" xr:uid="{CF4BF7B5-265E-4E6B-9BC5-B9AE45D2490D}"/>
    <cellStyle name="40% - Accent1 2 5 2 3 2 4 2" xfId="39758" xr:uid="{39610F1B-41A5-4FB8-A98C-1108DC52CD27}"/>
    <cellStyle name="40% - Accent1 2 5 2 3 2 5" xfId="29664" xr:uid="{240F56CE-8687-4F90-ADA6-D8EE96C14A8F}"/>
    <cellStyle name="40% - Accent1 2 5 2 3 3" xfId="2611" xr:uid="{8ABA1CD1-8CBD-4442-84F8-B64285DE2FE6}"/>
    <cellStyle name="40% - Accent1 2 5 2 3 3 2" xfId="8172" xr:uid="{EAEE94B9-FB36-4227-9A7A-B93C74CB00EB}"/>
    <cellStyle name="40% - Accent1 2 5 2 3 3 2 2" xfId="20916" xr:uid="{D6344E9C-653E-4774-9CD7-5A39234B9BE7}"/>
    <cellStyle name="40% - Accent1 2 5 2 3 3 2 2 2" xfId="43753" xr:uid="{678E0CD7-BFEE-4C6E-8A3D-53D58930E527}"/>
    <cellStyle name="40% - Accent1 2 5 2 3 3 2 3" xfId="33659" xr:uid="{13D5F182-94BA-4C76-B634-C74A579115CF}"/>
    <cellStyle name="40% - Accent1 2 5 2 3 3 3" xfId="15359" xr:uid="{80A0D95E-5565-42CA-BE78-2B654397DB16}"/>
    <cellStyle name="40% - Accent1 2 5 2 3 3 3 2" xfId="39760" xr:uid="{3EC7D21B-2DC7-4B7F-9ABC-40D445EB6BA7}"/>
    <cellStyle name="40% - Accent1 2 5 2 3 3 4" xfId="29666" xr:uid="{4F398773-0D15-4CFC-8450-B7ECBB4E3154}"/>
    <cellStyle name="40% - Accent1 2 5 2 3 4" xfId="8169" xr:uid="{2AFFB783-A5A0-45A9-9A4F-7683F50D2266}"/>
    <cellStyle name="40% - Accent1 2 5 2 3 4 2" xfId="20913" xr:uid="{64473FF4-32F4-448C-8782-442A113888BC}"/>
    <cellStyle name="40% - Accent1 2 5 2 3 4 2 2" xfId="43750" xr:uid="{61DC17DA-BC9F-4CC7-B789-4FE871BDAE42}"/>
    <cellStyle name="40% - Accent1 2 5 2 3 4 3" xfId="33656" xr:uid="{57C3ACE6-3B82-48C3-A9C7-04BC701460A6}"/>
    <cellStyle name="40% - Accent1 2 5 2 3 5" xfId="15356" xr:uid="{D87DEFC1-9A69-4CCF-8D4C-BE317711B0A3}"/>
    <cellStyle name="40% - Accent1 2 5 2 3 5 2" xfId="39757" xr:uid="{66EDC27C-7A9E-4FB6-970A-120C5A18A732}"/>
    <cellStyle name="40% - Accent1 2 5 2 3 6" xfId="29663" xr:uid="{B08A18AE-ECA0-46E3-B00E-489F83BCA235}"/>
    <cellStyle name="40% - Accent1 2 5 2 4" xfId="2612" xr:uid="{C7337BCE-E265-45FD-8759-6740B98DF7DB}"/>
    <cellStyle name="40% - Accent1 2 5 2 4 2" xfId="2613" xr:uid="{C14B2D38-5DAC-4AAD-A54B-F0A61CC98AA3}"/>
    <cellStyle name="40% - Accent1 2 5 2 4 2 2" xfId="8174" xr:uid="{B1B2BB82-6A25-4DBB-BE2A-7292C40A2FDF}"/>
    <cellStyle name="40% - Accent1 2 5 2 4 2 2 2" xfId="20918" xr:uid="{51790C69-FCC6-4466-BE66-69CFA80D951E}"/>
    <cellStyle name="40% - Accent1 2 5 2 4 2 2 2 2" xfId="43755" xr:uid="{B402AD1E-5FC4-429C-8D91-A0244DE67881}"/>
    <cellStyle name="40% - Accent1 2 5 2 4 2 2 3" xfId="33661" xr:uid="{246ABDB2-C3E8-4E16-83F5-0FC533805A6A}"/>
    <cellStyle name="40% - Accent1 2 5 2 4 2 3" xfId="15361" xr:uid="{0A3816D9-9D7D-491D-9080-027EC703918F}"/>
    <cellStyle name="40% - Accent1 2 5 2 4 2 3 2" xfId="39762" xr:uid="{207911AD-3AF6-455A-9CD4-52BE31D00A22}"/>
    <cellStyle name="40% - Accent1 2 5 2 4 2 4" xfId="29668" xr:uid="{D78646DF-F59D-46A2-966F-3DA12E36CCBD}"/>
    <cellStyle name="40% - Accent1 2 5 2 4 3" xfId="8173" xr:uid="{80394B64-F583-4A31-B94F-12FC51D95E47}"/>
    <cellStyle name="40% - Accent1 2 5 2 4 3 2" xfId="20917" xr:uid="{D70914AF-F6F2-4CDE-A0F9-99DE35EAC58D}"/>
    <cellStyle name="40% - Accent1 2 5 2 4 3 2 2" xfId="43754" xr:uid="{4F4CC41A-E479-4F51-BBA2-BC0BA39F0CBE}"/>
    <cellStyle name="40% - Accent1 2 5 2 4 3 3" xfId="33660" xr:uid="{E1280395-AAFA-487E-8108-8D430B968A37}"/>
    <cellStyle name="40% - Accent1 2 5 2 4 4" xfId="15360" xr:uid="{27E06A97-64F8-41BF-853C-D15A9E3BD58A}"/>
    <cellStyle name="40% - Accent1 2 5 2 4 4 2" xfId="39761" xr:uid="{7F5A5C1E-65BA-4D03-BA53-ACD5BBABB016}"/>
    <cellStyle name="40% - Accent1 2 5 2 4 5" xfId="29667" xr:uid="{9CA7A5D6-7304-479C-A444-111089D3C4E6}"/>
    <cellStyle name="40% - Accent1 2 5 2 5" xfId="2614" xr:uid="{2BE3F957-D7B4-46BD-9031-D9FDCF3B35FD}"/>
    <cellStyle name="40% - Accent1 2 5 2 5 2" xfId="8175" xr:uid="{5A9A746D-6232-4176-94D7-F18C2CBEFEB3}"/>
    <cellStyle name="40% - Accent1 2 5 2 5 2 2" xfId="20919" xr:uid="{0DBFBD97-C095-4685-A991-1D3D021EABCD}"/>
    <cellStyle name="40% - Accent1 2 5 2 5 2 2 2" xfId="43756" xr:uid="{2A26FDAA-15B7-4B23-A5B5-7F9D1961DF03}"/>
    <cellStyle name="40% - Accent1 2 5 2 5 2 3" xfId="33662" xr:uid="{F539FD3B-EC2A-4838-BEFE-5A986B37EC78}"/>
    <cellStyle name="40% - Accent1 2 5 2 5 3" xfId="15362" xr:uid="{8BB83C69-3D47-4819-B1B9-F5CB08CC6F69}"/>
    <cellStyle name="40% - Accent1 2 5 2 5 3 2" xfId="39763" xr:uid="{8C521B2A-B2D9-4131-BE0E-5BA5338973E0}"/>
    <cellStyle name="40% - Accent1 2 5 2 5 4" xfId="29669" xr:uid="{19F21649-409B-40EF-A1E4-DF606787F22D}"/>
    <cellStyle name="40% - Accent1 2 5 2 6" xfId="8162" xr:uid="{2133EEC8-87A1-4E29-898B-95C0CF913630}"/>
    <cellStyle name="40% - Accent1 2 5 2 6 2" xfId="20906" xr:uid="{C18418F6-E4FD-4D5F-A523-5D2FCE6D548E}"/>
    <cellStyle name="40% - Accent1 2 5 2 6 2 2" xfId="43743" xr:uid="{22989A1D-5639-4588-A137-3C74A0F2E95E}"/>
    <cellStyle name="40% - Accent1 2 5 2 6 3" xfId="33649" xr:uid="{B5F6FF94-BEFF-46BF-980B-27E2D7D4FA34}"/>
    <cellStyle name="40% - Accent1 2 5 2 7" xfId="10528" xr:uid="{264AFF8A-D1A8-4859-913C-73DF60F8D146}"/>
    <cellStyle name="40% - Accent1 2 5 2 7 2" xfId="35792" xr:uid="{3C09A28E-08E3-4145-B8CF-DE2EF6C6058F}"/>
    <cellStyle name="40% - Accent1 2 5 2 8" xfId="15349" xr:uid="{A1C09199-CC63-47AC-9C59-311CB04D3379}"/>
    <cellStyle name="40% - Accent1 2 5 2 8 2" xfId="39750" xr:uid="{E6D1D600-4153-41CC-A6D2-4F43F5854BF0}"/>
    <cellStyle name="40% - Accent1 2 5 2 9" xfId="23512" xr:uid="{4AF69998-18D3-41F9-A938-2E8C8D0A5097}"/>
    <cellStyle name="40% - Accent1 2 5 2 9 2" xfId="46346" xr:uid="{FB07A236-B02D-4F8A-9C92-10CD70651725}"/>
    <cellStyle name="40% - Accent1 2 5 3" xfId="2615" xr:uid="{197BD4EA-7B80-461E-BB39-0A1F40D03A5B}"/>
    <cellStyle name="40% - Accent1 2 5 3 10" xfId="29670" xr:uid="{EBC82E8C-7A7A-40B7-BCC6-BFEB072B2507}"/>
    <cellStyle name="40% - Accent1 2 5 3 2" xfId="2616" xr:uid="{7E928F87-0D52-4D2E-B51B-348B1B810A15}"/>
    <cellStyle name="40% - Accent1 2 5 3 2 2" xfId="2617" xr:uid="{9D21FA88-5DEC-4812-BE0A-8DEC06E85C22}"/>
    <cellStyle name="40% - Accent1 2 5 3 2 2 2" xfId="8178" xr:uid="{B6935939-D545-477B-8B4F-98F4F4CBF7EF}"/>
    <cellStyle name="40% - Accent1 2 5 3 2 2 2 2" xfId="20922" xr:uid="{8FFF93C7-F29C-418E-8EFC-28A4F352D452}"/>
    <cellStyle name="40% - Accent1 2 5 3 2 2 2 2 2" xfId="43759" xr:uid="{A7006078-A956-47F0-8221-C92A5F51DE0A}"/>
    <cellStyle name="40% - Accent1 2 5 3 2 2 2 3" xfId="33665" xr:uid="{E5774D83-9615-410C-9169-7B021C41A4D5}"/>
    <cellStyle name="40% - Accent1 2 5 3 2 2 3" xfId="15365" xr:uid="{2044A75E-E432-4E16-BF4B-C896DD7C5941}"/>
    <cellStyle name="40% - Accent1 2 5 3 2 2 3 2" xfId="39766" xr:uid="{912198D9-6209-4D5F-BB8A-EB61CB854CC4}"/>
    <cellStyle name="40% - Accent1 2 5 3 2 2 4" xfId="29672" xr:uid="{C9823D5E-13F3-4181-8091-ADB264A303B5}"/>
    <cellStyle name="40% - Accent1 2 5 3 2 3" xfId="8177" xr:uid="{07F54E5B-8015-44B3-84A3-FB7A1B24A3D5}"/>
    <cellStyle name="40% - Accent1 2 5 3 2 3 2" xfId="20921" xr:uid="{1B834FB1-275E-474A-8DE3-95C24932260E}"/>
    <cellStyle name="40% - Accent1 2 5 3 2 3 2 2" xfId="43758" xr:uid="{577AE5F3-7AED-4B6D-BDB9-08BC94335CEF}"/>
    <cellStyle name="40% - Accent1 2 5 3 2 3 3" xfId="33664" xr:uid="{4EEE3F89-6758-4B8A-B248-7D28B13E29D3}"/>
    <cellStyle name="40% - Accent1 2 5 3 2 4" xfId="11891" xr:uid="{99CBBBD8-09C0-492D-A794-9AABA7CE9C41}"/>
    <cellStyle name="40% - Accent1 2 5 3 2 4 2" xfId="36945" xr:uid="{25552599-0380-461D-AA5C-FF2EEE92B71B}"/>
    <cellStyle name="40% - Accent1 2 5 3 2 5" xfId="15364" xr:uid="{5DA3B29C-A706-4AD6-BB51-95E8AEB7E0A5}"/>
    <cellStyle name="40% - Accent1 2 5 3 2 5 2" xfId="39765" xr:uid="{B4E468FB-B72A-419D-943B-1F2A1DF4E891}"/>
    <cellStyle name="40% - Accent1 2 5 3 2 6" xfId="24666" xr:uid="{5BC0926D-BA71-4C8F-ABA3-917B5BDC2F8F}"/>
    <cellStyle name="40% - Accent1 2 5 3 2 6 2" xfId="47500" xr:uid="{A36C9F64-EFA1-4B3B-80D8-01B4B1EBDA73}"/>
    <cellStyle name="40% - Accent1 2 5 3 2 7" xfId="26756" xr:uid="{4F3A54B8-D778-430B-9C0D-ADA120011E51}"/>
    <cellStyle name="40% - Accent1 2 5 3 2 7 2" xfId="49572" xr:uid="{5C3C6271-68AB-44FD-983C-3E29BC932B0A}"/>
    <cellStyle name="40% - Accent1 2 5 3 2 8" xfId="29671" xr:uid="{B80FF271-B549-42CA-9BA0-3729F3C1A8BD}"/>
    <cellStyle name="40% - Accent1 2 5 3 3" xfId="2618" xr:uid="{7BF17C2F-3D0E-48F7-9AC2-33C361382471}"/>
    <cellStyle name="40% - Accent1 2 5 3 3 2" xfId="2619" xr:uid="{1FA5A50A-A384-4CBE-B9A7-35C06C264B8E}"/>
    <cellStyle name="40% - Accent1 2 5 3 3 2 2" xfId="8180" xr:uid="{8A7EDA04-B38B-4830-82A1-3C6747FD7513}"/>
    <cellStyle name="40% - Accent1 2 5 3 3 2 2 2" xfId="20924" xr:uid="{1FAB6FB0-051E-4517-8A7F-2A2A6FBB7392}"/>
    <cellStyle name="40% - Accent1 2 5 3 3 2 2 2 2" xfId="43761" xr:uid="{0254577D-6F98-4FE4-80D3-C863F8F05D6C}"/>
    <cellStyle name="40% - Accent1 2 5 3 3 2 2 3" xfId="33667" xr:uid="{17C3F60A-033A-4204-8DE7-07DC769EB2F6}"/>
    <cellStyle name="40% - Accent1 2 5 3 3 2 3" xfId="15367" xr:uid="{5EFEEA4E-648E-46A1-ADD0-43B35B8DA046}"/>
    <cellStyle name="40% - Accent1 2 5 3 3 2 3 2" xfId="39768" xr:uid="{A62E32A8-444B-48C2-ADF3-9DE48A6845B4}"/>
    <cellStyle name="40% - Accent1 2 5 3 3 2 4" xfId="29674" xr:uid="{C9C07A9F-D1C0-41A9-841E-10C34CF3D3FB}"/>
    <cellStyle name="40% - Accent1 2 5 3 3 3" xfId="8179" xr:uid="{D91EA27F-9ECF-418A-ADFB-5F1890E53DA2}"/>
    <cellStyle name="40% - Accent1 2 5 3 3 3 2" xfId="20923" xr:uid="{9FBD832F-2712-4B5E-BCDA-1C7468C44525}"/>
    <cellStyle name="40% - Accent1 2 5 3 3 3 2 2" xfId="43760" xr:uid="{BCA42993-8544-45DB-875F-2978E695AA24}"/>
    <cellStyle name="40% - Accent1 2 5 3 3 3 3" xfId="33666" xr:uid="{838F6D38-9B56-4544-B898-17300CB2024E}"/>
    <cellStyle name="40% - Accent1 2 5 3 3 4" xfId="15366" xr:uid="{098A8400-B3B7-4984-A54C-A4C62E2125A5}"/>
    <cellStyle name="40% - Accent1 2 5 3 3 4 2" xfId="39767" xr:uid="{8B656BC2-9FC3-4BD0-9BEF-CE18AAAEC3B6}"/>
    <cellStyle name="40% - Accent1 2 5 3 3 5" xfId="29673" xr:uid="{7D25CA60-070E-4F02-9C4A-4A48D7B8347E}"/>
    <cellStyle name="40% - Accent1 2 5 3 4" xfId="2620" xr:uid="{1EFB7E9E-08B8-41DE-A310-E15B505FC2E7}"/>
    <cellStyle name="40% - Accent1 2 5 3 4 2" xfId="8181" xr:uid="{91FEE081-97F9-4848-A23C-32BC109C4156}"/>
    <cellStyle name="40% - Accent1 2 5 3 4 2 2" xfId="20925" xr:uid="{57167A3C-3B7C-4E5D-96B6-A4720E11C3AB}"/>
    <cellStyle name="40% - Accent1 2 5 3 4 2 2 2" xfId="43762" xr:uid="{6B93C684-48AC-42A5-B0EA-9E5704340D5A}"/>
    <cellStyle name="40% - Accent1 2 5 3 4 2 3" xfId="33668" xr:uid="{BD0741F7-9C8B-42BD-BBE3-9CA1A946546C}"/>
    <cellStyle name="40% - Accent1 2 5 3 4 3" xfId="15368" xr:uid="{E58174C9-24DD-4713-BFEC-F4EFE7367788}"/>
    <cellStyle name="40% - Accent1 2 5 3 4 3 2" xfId="39769" xr:uid="{E7B498C9-AD9D-4D8C-A764-EBDD56689B64}"/>
    <cellStyle name="40% - Accent1 2 5 3 4 4" xfId="29675" xr:uid="{22673C1C-36DE-40C0-85F6-8AABF330F701}"/>
    <cellStyle name="40% - Accent1 2 5 3 5" xfId="8176" xr:uid="{C9C47FFE-6625-4152-8C72-6D1EF11028A4}"/>
    <cellStyle name="40% - Accent1 2 5 3 5 2" xfId="20920" xr:uid="{E5864FD7-8276-46CF-9C0C-8CC834E929BC}"/>
    <cellStyle name="40% - Accent1 2 5 3 5 2 2" xfId="43757" xr:uid="{155F08F3-2780-48DC-A38B-72672D764717}"/>
    <cellStyle name="40% - Accent1 2 5 3 5 3" xfId="33663" xr:uid="{F0E55D55-DC84-424D-AB46-BEFF53A7855C}"/>
    <cellStyle name="40% - Accent1 2 5 3 6" xfId="10795" xr:uid="{42DFA4F9-3735-47DC-AF42-838EF1C410D4}"/>
    <cellStyle name="40% - Accent1 2 5 3 6 2" xfId="35988" xr:uid="{E11566D0-7103-44F8-867C-6A33C0B72ABB}"/>
    <cellStyle name="40% - Accent1 2 5 3 7" xfId="15363" xr:uid="{6AF4D0CF-5755-4826-A409-9315DBA6869D}"/>
    <cellStyle name="40% - Accent1 2 5 3 7 2" xfId="39764" xr:uid="{477EFFD9-7D42-4F6F-BCFA-77344BC9F5BA}"/>
    <cellStyle name="40% - Accent1 2 5 3 8" xfId="23708" xr:uid="{A53A0F3E-1ED3-4F0C-8B2E-F61B4B98683F}"/>
    <cellStyle name="40% - Accent1 2 5 3 8 2" xfId="46542" xr:uid="{B284BC16-6C4D-4950-BFE5-28F6842A7EF4}"/>
    <cellStyle name="40% - Accent1 2 5 3 9" xfId="25791" xr:uid="{B2C44FE6-0EA5-4BF4-88FD-1538C74E327A}"/>
    <cellStyle name="40% - Accent1 2 5 3 9 2" xfId="48615" xr:uid="{C57ED3F0-5619-45BC-A0C4-240D26863376}"/>
    <cellStyle name="40% - Accent1 2 5 4" xfId="2621" xr:uid="{C01BC6B4-B2F2-4643-99D7-C0906CCA2B03}"/>
    <cellStyle name="40% - Accent1 2 5 4 2" xfId="2622" xr:uid="{1738A691-ACF2-420D-9A40-232CD05B1CB8}"/>
    <cellStyle name="40% - Accent1 2 5 4 2 2" xfId="2623" xr:uid="{64F0D0ED-C217-4042-9CF9-285566D48ADF}"/>
    <cellStyle name="40% - Accent1 2 5 4 2 2 2" xfId="8184" xr:uid="{79C8E80C-25E7-4070-B9E4-1C2C7EB3AA93}"/>
    <cellStyle name="40% - Accent1 2 5 4 2 2 2 2" xfId="20928" xr:uid="{CA030CB6-ADAF-494E-96AF-92B9C4214807}"/>
    <cellStyle name="40% - Accent1 2 5 4 2 2 2 2 2" xfId="43765" xr:uid="{A0E703B2-968F-4ABA-878D-A03C26C62A50}"/>
    <cellStyle name="40% - Accent1 2 5 4 2 2 2 3" xfId="33671" xr:uid="{6A86A536-1342-499F-9FAD-61A2203B4FFA}"/>
    <cellStyle name="40% - Accent1 2 5 4 2 2 3" xfId="15371" xr:uid="{7BE977A5-A6BC-41B8-9599-CD8F78A96E07}"/>
    <cellStyle name="40% - Accent1 2 5 4 2 2 3 2" xfId="39772" xr:uid="{793CCCBA-EAFD-4DA7-86A6-897AE64BA1E5}"/>
    <cellStyle name="40% - Accent1 2 5 4 2 2 4" xfId="29678" xr:uid="{6BA16233-811E-4A3D-83F0-4A23D2307637}"/>
    <cellStyle name="40% - Accent1 2 5 4 2 3" xfId="8183" xr:uid="{F31F99FD-8E44-4BAC-995C-9915160F7EF5}"/>
    <cellStyle name="40% - Accent1 2 5 4 2 3 2" xfId="20927" xr:uid="{55135374-C233-47C4-8634-2CCB7E8BB941}"/>
    <cellStyle name="40% - Accent1 2 5 4 2 3 2 2" xfId="43764" xr:uid="{9A7C9AA5-8290-4D0B-BD7B-504A3B4CB368}"/>
    <cellStyle name="40% - Accent1 2 5 4 2 3 3" xfId="33670" xr:uid="{362CC1F7-B54B-4D30-8408-961A6B3B3242}"/>
    <cellStyle name="40% - Accent1 2 5 4 2 4" xfId="12087" xr:uid="{7ACA8E4E-9EBA-450D-900F-81D6ADC64256}"/>
    <cellStyle name="40% - Accent1 2 5 4 2 4 2" xfId="37141" xr:uid="{086F2F37-B274-4883-93FF-388B8183EFCE}"/>
    <cellStyle name="40% - Accent1 2 5 4 2 5" xfId="15370" xr:uid="{6E1EB20B-AE59-4287-8EFF-63FECEA1E121}"/>
    <cellStyle name="40% - Accent1 2 5 4 2 5 2" xfId="39771" xr:uid="{4E53B10B-84AF-44A2-95F6-880D9FF5813D}"/>
    <cellStyle name="40% - Accent1 2 5 4 2 6" xfId="24862" xr:uid="{2F5C4D0A-C65B-4C6E-9084-6A68E3856AC1}"/>
    <cellStyle name="40% - Accent1 2 5 4 2 6 2" xfId="47696" xr:uid="{48AE234E-B664-46CF-8895-8A098DCBBA1E}"/>
    <cellStyle name="40% - Accent1 2 5 4 2 7" xfId="26952" xr:uid="{744E9576-2FB9-489E-B6ED-42D8AB5938C4}"/>
    <cellStyle name="40% - Accent1 2 5 4 2 7 2" xfId="49768" xr:uid="{0C8B3634-E2F1-4F5B-8540-4C51E0A4E88F}"/>
    <cellStyle name="40% - Accent1 2 5 4 2 8" xfId="29677" xr:uid="{F3C396B5-62B7-4CF5-8004-4B467BB24100}"/>
    <cellStyle name="40% - Accent1 2 5 4 3" xfId="2624" xr:uid="{0509D52F-DB75-4AF6-8152-B80145E422EA}"/>
    <cellStyle name="40% - Accent1 2 5 4 3 2" xfId="8185" xr:uid="{88ECC6DE-0A0B-498A-9991-DD5C52C62562}"/>
    <cellStyle name="40% - Accent1 2 5 4 3 2 2" xfId="20929" xr:uid="{EA36E096-27F5-4E49-A19D-F6FEEEB520D9}"/>
    <cellStyle name="40% - Accent1 2 5 4 3 2 2 2" xfId="43766" xr:uid="{BF845E54-31DC-4433-81CB-D6D5104202CB}"/>
    <cellStyle name="40% - Accent1 2 5 4 3 2 3" xfId="33672" xr:uid="{57B7A385-B78F-4E14-A6C0-AFBF041054A3}"/>
    <cellStyle name="40% - Accent1 2 5 4 3 3" xfId="15372" xr:uid="{6A2098BB-5F89-4168-9C56-6F8C81BCDF4F}"/>
    <cellStyle name="40% - Accent1 2 5 4 3 3 2" xfId="39773" xr:uid="{81A76CC7-6B0B-43F2-B885-221478D348D1}"/>
    <cellStyle name="40% - Accent1 2 5 4 3 4" xfId="29679" xr:uid="{38514404-586D-4294-92D1-1E8B0E3AB299}"/>
    <cellStyle name="40% - Accent1 2 5 4 4" xfId="8182" xr:uid="{F9A535B1-D6A8-4E3B-827F-0372072553C4}"/>
    <cellStyle name="40% - Accent1 2 5 4 4 2" xfId="20926" xr:uid="{205E6AE4-70A8-4650-A53A-FE93214A36DF}"/>
    <cellStyle name="40% - Accent1 2 5 4 4 2 2" xfId="43763" xr:uid="{45AA33AB-0549-4B68-945E-FFA0E233E164}"/>
    <cellStyle name="40% - Accent1 2 5 4 4 3" xfId="33669" xr:uid="{9ABED7DE-3153-414F-A65C-52451C39491A}"/>
    <cellStyle name="40% - Accent1 2 5 4 5" xfId="11008" xr:uid="{8E0DEB5C-94F0-4239-98FA-6DB9AF585727}"/>
    <cellStyle name="40% - Accent1 2 5 4 5 2" xfId="36184" xr:uid="{D7B4DE46-34FD-41C0-B763-B8AA968F5098}"/>
    <cellStyle name="40% - Accent1 2 5 4 6" xfId="15369" xr:uid="{A26B75E0-B48C-49CE-9134-0D2996E1805C}"/>
    <cellStyle name="40% - Accent1 2 5 4 6 2" xfId="39770" xr:uid="{48CDCB01-5BE5-4D20-9EDC-329D67F1977B}"/>
    <cellStyle name="40% - Accent1 2 5 4 7" xfId="23904" xr:uid="{C6A3EB96-D2A9-4355-ADC0-E3E71730B85E}"/>
    <cellStyle name="40% - Accent1 2 5 4 7 2" xfId="46738" xr:uid="{2AE258A5-8122-4C80-BA17-379CC96B7E1A}"/>
    <cellStyle name="40% - Accent1 2 5 4 8" xfId="25987" xr:uid="{515942BE-8E32-4592-9FF7-7F5AFFEEA03C}"/>
    <cellStyle name="40% - Accent1 2 5 4 8 2" xfId="48811" xr:uid="{590F9DF1-487B-466F-A319-290493157CED}"/>
    <cellStyle name="40% - Accent1 2 5 4 9" xfId="29676" xr:uid="{62B51E33-8F62-42B5-8F91-84ABDBAD7A3E}"/>
    <cellStyle name="40% - Accent1 2 5 5" xfId="2625" xr:uid="{74F3BF3B-17D4-4355-B498-A69D24260040}"/>
    <cellStyle name="40% - Accent1 2 5 5 2" xfId="2626" xr:uid="{7132168E-424A-4FE4-917E-2D1B1A7D3B53}"/>
    <cellStyle name="40% - Accent1 2 5 5 2 2" xfId="8187" xr:uid="{29CC5F15-E451-4900-8E07-1A167ACD9CD7}"/>
    <cellStyle name="40% - Accent1 2 5 5 2 2 2" xfId="20931" xr:uid="{C6B475A2-EC18-47E4-A187-357C9AE35BB7}"/>
    <cellStyle name="40% - Accent1 2 5 5 2 2 2 2" xfId="43768" xr:uid="{D4ADDA5B-9C97-4AED-B5A1-FD557E528025}"/>
    <cellStyle name="40% - Accent1 2 5 5 2 2 3" xfId="33674" xr:uid="{27D23B41-1314-4FA0-BBDF-9C7C7AAA13D3}"/>
    <cellStyle name="40% - Accent1 2 5 5 2 3" xfId="11518" xr:uid="{98CFC3B3-3D4A-46FB-93D5-3787A0ABD18B}"/>
    <cellStyle name="40% - Accent1 2 5 5 2 3 2" xfId="36572" xr:uid="{C3B5276D-02A0-44FD-A32F-4028DE46538B}"/>
    <cellStyle name="40% - Accent1 2 5 5 2 4" xfId="15374" xr:uid="{13AC5A09-485E-4363-94F6-83BB7374AB43}"/>
    <cellStyle name="40% - Accent1 2 5 5 2 4 2" xfId="39775" xr:uid="{B805C1C4-B35F-4DD1-BB61-2B1F6B668594}"/>
    <cellStyle name="40% - Accent1 2 5 5 2 5" xfId="24293" xr:uid="{75C01138-ACD8-46B2-B67C-F039846CDE24}"/>
    <cellStyle name="40% - Accent1 2 5 5 2 5 2" xfId="47127" xr:uid="{7B482A66-502C-4A8C-ADE0-295C5A4F8EA3}"/>
    <cellStyle name="40% - Accent1 2 5 5 2 6" xfId="26383" xr:uid="{F531F218-5C6A-4245-A746-250088C5879B}"/>
    <cellStyle name="40% - Accent1 2 5 5 2 6 2" xfId="49199" xr:uid="{7DAAB3AD-2242-4016-A5C6-312FD2462CB3}"/>
    <cellStyle name="40% - Accent1 2 5 5 2 7" xfId="29681" xr:uid="{11EA5773-6FDA-4727-B105-7AB1DA0FEE84}"/>
    <cellStyle name="40% - Accent1 2 5 5 3" xfId="8186" xr:uid="{129F4FC7-1541-44F9-9D6F-6DCA93508957}"/>
    <cellStyle name="40% - Accent1 2 5 5 3 2" xfId="20930" xr:uid="{B544F4BA-602D-420E-BF3C-172A4108705D}"/>
    <cellStyle name="40% - Accent1 2 5 5 3 2 2" xfId="43767" xr:uid="{8CEFCE72-A876-42CE-9052-AF65E5C8BDA6}"/>
    <cellStyle name="40% - Accent1 2 5 5 3 3" xfId="33673" xr:uid="{C91B7E4A-F25D-4C04-9B3E-AEF79A615BE4}"/>
    <cellStyle name="40% - Accent1 2 5 5 4" xfId="10311" xr:uid="{DDAE2371-E7C0-4F32-8831-A4ED692B4251}"/>
    <cellStyle name="40% - Accent1 2 5 5 4 2" xfId="35628" xr:uid="{0F2044C4-93AF-4D21-A884-800B24CEDB7C}"/>
    <cellStyle name="40% - Accent1 2 5 5 5" xfId="15373" xr:uid="{8D220512-74E8-48AB-9A3B-534563EABA6F}"/>
    <cellStyle name="40% - Accent1 2 5 5 5 2" xfId="39774" xr:uid="{BA3A1B25-4DF9-442F-999D-FBE11E5CD85A}"/>
    <cellStyle name="40% - Accent1 2 5 5 6" xfId="23335" xr:uid="{79551D25-69D3-491B-BB1F-E53A88343338}"/>
    <cellStyle name="40% - Accent1 2 5 5 6 2" xfId="46169" xr:uid="{44300123-403D-4EB3-8D60-0DE5AA961B27}"/>
    <cellStyle name="40% - Accent1 2 5 5 7" xfId="25419" xr:uid="{627F97B1-3FA7-4AEB-8CAD-817BFA86C8E7}"/>
    <cellStyle name="40% - Accent1 2 5 5 7 2" xfId="48243" xr:uid="{993F6112-965E-45B7-BAC0-DF8FD495D880}"/>
    <cellStyle name="40% - Accent1 2 5 5 8" xfId="29680" xr:uid="{84377D7D-1E46-4966-BC9C-F8ABE0ADF9EE}"/>
    <cellStyle name="40% - Accent1 2 5 6" xfId="2627" xr:uid="{4C0AD8DD-AD26-4680-A1FD-831274E4DA19}"/>
    <cellStyle name="40% - Accent1 2 5 6 2" xfId="8188" xr:uid="{C38D2BF5-0C4B-4C65-83B9-1FC09A67364A}"/>
    <cellStyle name="40% - Accent1 2 5 6 2 2" xfId="20932" xr:uid="{1AA306F8-388A-4F26-908F-9B0E3CD23D6B}"/>
    <cellStyle name="40% - Accent1 2 5 6 2 2 2" xfId="43769" xr:uid="{BD0E26E1-839C-4FB9-97CA-C6B96F72A012}"/>
    <cellStyle name="40% - Accent1 2 5 6 2 3" xfId="33675" xr:uid="{532B2CEB-1C13-4931-AFC4-3CC3E0FF7CC5}"/>
    <cellStyle name="40% - Accent1 2 5 6 3" xfId="11334" xr:uid="{70AFE660-645B-465E-82C3-123F0D272457}"/>
    <cellStyle name="40% - Accent1 2 5 6 3 2" xfId="36388" xr:uid="{783B1E1D-9167-4A5B-91DF-728C34895827}"/>
    <cellStyle name="40% - Accent1 2 5 6 4" xfId="15375" xr:uid="{6C659041-AD32-4F6E-BF33-C852EDDFD32B}"/>
    <cellStyle name="40% - Accent1 2 5 6 4 2" xfId="39776" xr:uid="{733B37EF-B774-44A1-90A4-C38415F298EA}"/>
    <cellStyle name="40% - Accent1 2 5 6 5" xfId="24109" xr:uid="{456F21B5-32DF-4CBF-AAFC-6F9175B0557A}"/>
    <cellStyle name="40% - Accent1 2 5 6 5 2" xfId="46943" xr:uid="{D96DEA6C-C6E0-4FAD-BA7C-88EC5785627D}"/>
    <cellStyle name="40% - Accent1 2 5 6 6" xfId="26199" xr:uid="{7BD82B36-5415-4607-9252-4593C357369B}"/>
    <cellStyle name="40% - Accent1 2 5 6 6 2" xfId="49015" xr:uid="{6BDAD83C-D945-452B-8569-9CDC5261A562}"/>
    <cellStyle name="40% - Accent1 2 5 6 7" xfId="29682" xr:uid="{C0134B29-1556-4C31-A31B-D3095E6FD1B5}"/>
    <cellStyle name="40% - Accent1 2 5 7" xfId="8161" xr:uid="{0E94B16A-9658-44F9-98E0-D3D3DBA7BD1C}"/>
    <cellStyle name="40% - Accent1 2 5 7 2" xfId="12257" xr:uid="{CA11064A-6A01-435D-BD03-33900BDD25FD}"/>
    <cellStyle name="40% - Accent1 2 5 7 3" xfId="20905" xr:uid="{D62F0697-9180-4247-8A10-295D9981A529}"/>
    <cellStyle name="40% - Accent1 2 5 7 3 2" xfId="43742" xr:uid="{B735CA16-7F54-4023-B1A0-30AF87342F36}"/>
    <cellStyle name="40% - Accent1 2 5 7 4" xfId="33648" xr:uid="{C2413AD1-C2EC-47D8-8CE4-621496FD8D7D}"/>
    <cellStyle name="40% - Accent1 2 5 8" xfId="9991" xr:uid="{07AD8C3F-B339-4FA0-B0A3-1053FD40587E}"/>
    <cellStyle name="40% - Accent1 2 5 8 2" xfId="35444" xr:uid="{0E5158C5-33DF-41E6-850F-E0BB844D27B0}"/>
    <cellStyle name="40% - Accent1 2 5 9" xfId="15348" xr:uid="{7454A18F-8382-4627-8B1E-9C5D12EE7241}"/>
    <cellStyle name="40% - Accent1 2 5 9 2" xfId="39749" xr:uid="{5DE65B06-426A-406C-B5F9-AE6600F3873A}"/>
    <cellStyle name="40% - Accent1 2 5_Expiring Rate Analysis" xfId="12480" xr:uid="{599F6EF5-D05B-4614-9A71-622A40CF3741}"/>
    <cellStyle name="40% - Accent1 2 6" xfId="2628" xr:uid="{99B6C33E-7C5D-43D0-BC8A-51E3BB246264}"/>
    <cellStyle name="40% - Accent1 2 6 10" xfId="25252" xr:uid="{EA536ED2-BCAC-406E-B3B9-385F37C5A4E3}"/>
    <cellStyle name="40% - Accent1 2 6 10 2" xfId="48076" xr:uid="{CF195DA5-102E-41DE-8A83-1B294611DC64}"/>
    <cellStyle name="40% - Accent1 2 6 11" xfId="29683" xr:uid="{1D1C5692-FC51-4904-B67D-E3F23BD5B659}"/>
    <cellStyle name="40% - Accent1 2 6 2" xfId="2629" xr:uid="{2D8B0CBA-EDB7-4CA2-BA52-923E5FF3D2C9}"/>
    <cellStyle name="40% - Accent1 2 6 2 10" xfId="29684" xr:uid="{5902278A-02FE-4756-AC8F-E7F982830CB2}"/>
    <cellStyle name="40% - Accent1 2 6 2 2" xfId="2630" xr:uid="{543B252B-020D-48A4-AF08-7E85D21C302A}"/>
    <cellStyle name="40% - Accent1 2 6 2 2 2" xfId="2631" xr:uid="{47655733-9BE5-463B-A333-3A3E357B376D}"/>
    <cellStyle name="40% - Accent1 2 6 2 2 2 2" xfId="8192" xr:uid="{563D2FD7-3729-467A-9E43-A91BF82989B6}"/>
    <cellStyle name="40% - Accent1 2 6 2 2 2 2 2" xfId="20936" xr:uid="{7EFC4BD6-D208-49EF-B693-1B4AF241649B}"/>
    <cellStyle name="40% - Accent1 2 6 2 2 2 2 2 2" xfId="43773" xr:uid="{F356B348-DD17-430E-8D12-79C8AAF93407}"/>
    <cellStyle name="40% - Accent1 2 6 2 2 2 2 3" xfId="33679" xr:uid="{690DD97F-6F3F-44BA-A0CD-F8774EF2A362}"/>
    <cellStyle name="40% - Accent1 2 6 2 2 2 3" xfId="15379" xr:uid="{662196AB-6C84-4A27-88A0-E2544C0E55B6}"/>
    <cellStyle name="40% - Accent1 2 6 2 2 2 3 2" xfId="39780" xr:uid="{92D07BBB-66EC-48BB-84C9-B6936733066C}"/>
    <cellStyle name="40% - Accent1 2 6 2 2 2 4" xfId="29686" xr:uid="{951AD5B8-A7D2-42D7-B9A2-7D5665AFEE22}"/>
    <cellStyle name="40% - Accent1 2 6 2 2 3" xfId="8191" xr:uid="{B0D78F37-E2CF-4D98-969D-E8ABC579EB15}"/>
    <cellStyle name="40% - Accent1 2 6 2 2 3 2" xfId="20935" xr:uid="{3695279D-256B-452A-A3A9-29C7381D6469}"/>
    <cellStyle name="40% - Accent1 2 6 2 2 3 2 2" xfId="43772" xr:uid="{72D6A1B6-C8A9-45E3-BE43-EDC78DB5B674}"/>
    <cellStyle name="40% - Accent1 2 6 2 2 3 3" xfId="33678" xr:uid="{031DCEA3-3369-4C1E-BF5A-F2511D60FDA3}"/>
    <cellStyle name="40% - Accent1 2 6 2 2 4" xfId="11712" xr:uid="{516A0013-DEBA-4961-BAC6-DA6F4A773D2E}"/>
    <cellStyle name="40% - Accent1 2 6 2 2 4 2" xfId="36766" xr:uid="{5C0B4145-51F5-45D4-A3D6-3285F93DDA35}"/>
    <cellStyle name="40% - Accent1 2 6 2 2 5" xfId="15378" xr:uid="{69B612DB-AAEF-41B6-9595-97FFDBF065DB}"/>
    <cellStyle name="40% - Accent1 2 6 2 2 5 2" xfId="39779" xr:uid="{EDC972F8-8943-48AF-BBF1-0903A23D3425}"/>
    <cellStyle name="40% - Accent1 2 6 2 2 6" xfId="24487" xr:uid="{9D940049-421F-40AE-A7E9-6299C3500CB9}"/>
    <cellStyle name="40% - Accent1 2 6 2 2 6 2" xfId="47321" xr:uid="{B4B9B66D-EC9D-4052-88D3-32B8CDACADB8}"/>
    <cellStyle name="40% - Accent1 2 6 2 2 7" xfId="26577" xr:uid="{86FF70FC-1FAC-482F-B0DB-DE2D7DDFF342}"/>
    <cellStyle name="40% - Accent1 2 6 2 2 7 2" xfId="49393" xr:uid="{B38AF638-A746-440D-B282-C9ED20C4330B}"/>
    <cellStyle name="40% - Accent1 2 6 2 2 8" xfId="29685" xr:uid="{A5D84671-D972-4F56-B316-CEA7386AF67E}"/>
    <cellStyle name="40% - Accent1 2 6 2 3" xfId="2632" xr:uid="{74E1E74A-122A-425D-8B9D-123EFEA20089}"/>
    <cellStyle name="40% - Accent1 2 6 2 3 2" xfId="2633" xr:uid="{0E50D512-BA46-48C1-9711-F9BC8E95EF4A}"/>
    <cellStyle name="40% - Accent1 2 6 2 3 2 2" xfId="8194" xr:uid="{E31EE2CB-EABD-4AA2-93E7-CF16BC9C6667}"/>
    <cellStyle name="40% - Accent1 2 6 2 3 2 2 2" xfId="20938" xr:uid="{E8715FF5-3DD0-4377-924A-CB6EE58C7F75}"/>
    <cellStyle name="40% - Accent1 2 6 2 3 2 2 2 2" xfId="43775" xr:uid="{198D46CD-4244-45F2-810C-8EB2CE1AEB8D}"/>
    <cellStyle name="40% - Accent1 2 6 2 3 2 2 3" xfId="33681" xr:uid="{A074D09F-D882-4E42-929A-A4A52F8670C8}"/>
    <cellStyle name="40% - Accent1 2 6 2 3 2 3" xfId="15381" xr:uid="{81B97B3B-688B-4BE2-BF1D-85960551EA43}"/>
    <cellStyle name="40% - Accent1 2 6 2 3 2 3 2" xfId="39782" xr:uid="{3F5E4BC5-7AD3-4666-8C12-B9FA99637511}"/>
    <cellStyle name="40% - Accent1 2 6 2 3 2 4" xfId="29688" xr:uid="{9B3015DC-4FC1-4F50-9492-C2C0634C3423}"/>
    <cellStyle name="40% - Accent1 2 6 2 3 3" xfId="8193" xr:uid="{3DFA9F6D-BCA9-4D97-9564-FEEE33A6047F}"/>
    <cellStyle name="40% - Accent1 2 6 2 3 3 2" xfId="20937" xr:uid="{6FC5371E-6837-457B-9EBF-BCD38C4DFE6C}"/>
    <cellStyle name="40% - Accent1 2 6 2 3 3 2 2" xfId="43774" xr:uid="{64304C6A-251C-4EC2-9214-F1EB091C9932}"/>
    <cellStyle name="40% - Accent1 2 6 2 3 3 3" xfId="33680" xr:uid="{1D70172D-5C15-4184-8B0A-56291E553264}"/>
    <cellStyle name="40% - Accent1 2 6 2 3 4" xfId="15380" xr:uid="{AB70588A-1546-41B1-BC81-258D80B1CF61}"/>
    <cellStyle name="40% - Accent1 2 6 2 3 4 2" xfId="39781" xr:uid="{647C3F5E-40CB-4B34-AD3B-3212E88C61A9}"/>
    <cellStyle name="40% - Accent1 2 6 2 3 5" xfId="29687" xr:uid="{915F392E-03AC-4BF3-B20E-7FDC5546491D}"/>
    <cellStyle name="40% - Accent1 2 6 2 4" xfId="2634" xr:uid="{D582B1B9-93ED-4A9E-AFD2-1C01DCE30067}"/>
    <cellStyle name="40% - Accent1 2 6 2 4 2" xfId="8195" xr:uid="{D4FC8549-27C2-4F5B-8E7D-C9BB810002BC}"/>
    <cellStyle name="40% - Accent1 2 6 2 4 2 2" xfId="20939" xr:uid="{D9F67900-C7B1-4FCC-A56E-BF44727CCA1B}"/>
    <cellStyle name="40% - Accent1 2 6 2 4 2 2 2" xfId="43776" xr:uid="{85E61C14-8F5A-44A1-87A1-C6B9FF4448C4}"/>
    <cellStyle name="40% - Accent1 2 6 2 4 2 3" xfId="33682" xr:uid="{EBF843B8-4F5F-4962-8B2B-B15BC69DDB23}"/>
    <cellStyle name="40% - Accent1 2 6 2 4 3" xfId="15382" xr:uid="{868A6684-C185-463A-9D2F-4D684DD5F537}"/>
    <cellStyle name="40% - Accent1 2 6 2 4 3 2" xfId="39783" xr:uid="{BFDB98F9-E1F1-44A9-958E-8FCA88DCE745}"/>
    <cellStyle name="40% - Accent1 2 6 2 4 4" xfId="29689" xr:uid="{2DCEC939-D264-441A-8F5A-85828E3C585A}"/>
    <cellStyle name="40% - Accent1 2 6 2 5" xfId="8190" xr:uid="{1CCFE619-011D-434D-B04A-73E41C112322}"/>
    <cellStyle name="40% - Accent1 2 6 2 5 2" xfId="20934" xr:uid="{AA23218F-2A70-4A2E-BDCF-DBFBC6BC9413}"/>
    <cellStyle name="40% - Accent1 2 6 2 5 2 2" xfId="43771" xr:uid="{B47FD89A-EEAA-4945-A76C-29AB97FDFA0E}"/>
    <cellStyle name="40% - Accent1 2 6 2 5 3" xfId="33677" xr:uid="{E622B882-798B-400B-8329-C38F6E059922}"/>
    <cellStyle name="40% - Accent1 2 6 2 6" xfId="10557" xr:uid="{B7279EA0-7DBE-4464-93BC-F74B92753AA4}"/>
    <cellStyle name="40% - Accent1 2 6 2 6 2" xfId="35809" xr:uid="{68B2D205-E665-4207-8AC3-C6991C1EF8FA}"/>
    <cellStyle name="40% - Accent1 2 6 2 7" xfId="15377" xr:uid="{9972067F-DDE5-4983-A3BB-BD8115F1997D}"/>
    <cellStyle name="40% - Accent1 2 6 2 7 2" xfId="39778" xr:uid="{A51B0751-2C80-4DBB-9366-76D91671382E}"/>
    <cellStyle name="40% - Accent1 2 6 2 8" xfId="23529" xr:uid="{528DF9C5-2C05-47C8-B1DE-FA7A2A237BC7}"/>
    <cellStyle name="40% - Accent1 2 6 2 8 2" xfId="46363" xr:uid="{E5D12058-56FF-499A-81BB-44563295850A}"/>
    <cellStyle name="40% - Accent1 2 6 2 9" xfId="25612" xr:uid="{6B990863-D1C4-4CBD-B4B7-B226F7C32F2E}"/>
    <cellStyle name="40% - Accent1 2 6 2 9 2" xfId="48436" xr:uid="{4D732B8C-7990-45ED-A90B-C73A20F88B5C}"/>
    <cellStyle name="40% - Accent1 2 6 3" xfId="2635" xr:uid="{01AEB236-B0A4-462E-A4C4-4FFB0A366F39}"/>
    <cellStyle name="40% - Accent1 2 6 3 2" xfId="2636" xr:uid="{93BC407B-D128-49D5-8A0D-B2ED33CBE6E6}"/>
    <cellStyle name="40% - Accent1 2 6 3 2 2" xfId="2637" xr:uid="{307ABBD6-C223-4C80-93BF-4F7355AC8B61}"/>
    <cellStyle name="40% - Accent1 2 6 3 2 2 2" xfId="8198" xr:uid="{C5D7CA27-6BD3-4EFB-B1C4-F75A7E323AFA}"/>
    <cellStyle name="40% - Accent1 2 6 3 2 2 2 2" xfId="20942" xr:uid="{D7A01068-DBF0-4103-8001-4071FE80B182}"/>
    <cellStyle name="40% - Accent1 2 6 3 2 2 2 2 2" xfId="43779" xr:uid="{07A5968A-F259-41AC-9304-B60EE0E52744}"/>
    <cellStyle name="40% - Accent1 2 6 3 2 2 2 3" xfId="33685" xr:uid="{1540B05C-0D72-479C-9F0F-DE07A9184432}"/>
    <cellStyle name="40% - Accent1 2 6 3 2 2 3" xfId="15385" xr:uid="{DD3ADF42-88ED-4EFB-A024-D3C380734F5C}"/>
    <cellStyle name="40% - Accent1 2 6 3 2 2 3 2" xfId="39786" xr:uid="{56F3FBB4-6EC7-4149-B368-34E7DF6484C0}"/>
    <cellStyle name="40% - Accent1 2 6 3 2 2 4" xfId="29692" xr:uid="{DC5E2D29-6616-4FBB-A3B5-3A36EB65CF65}"/>
    <cellStyle name="40% - Accent1 2 6 3 2 3" xfId="8197" xr:uid="{7A2D8142-2646-49EE-ACF1-5FBD8D1B7D42}"/>
    <cellStyle name="40% - Accent1 2 6 3 2 3 2" xfId="20941" xr:uid="{0777F91D-2CF3-4E06-B33A-3BBCFA986027}"/>
    <cellStyle name="40% - Accent1 2 6 3 2 3 2 2" xfId="43778" xr:uid="{DF297AF1-0877-46FB-BB39-26FC9D0F48B1}"/>
    <cellStyle name="40% - Accent1 2 6 3 2 3 3" xfId="33684" xr:uid="{37681CB6-9391-40EC-8032-D660B1E884C9}"/>
    <cellStyle name="40% - Accent1 2 6 3 2 4" xfId="11908" xr:uid="{8DE0D072-1779-4AEF-B61B-C1143F379564}"/>
    <cellStyle name="40% - Accent1 2 6 3 2 4 2" xfId="36962" xr:uid="{0666DAA8-F6E2-4B20-B023-303496ADA21A}"/>
    <cellStyle name="40% - Accent1 2 6 3 2 5" xfId="15384" xr:uid="{8C5BD3E5-4FE4-49CD-8F39-E82D7095EEDE}"/>
    <cellStyle name="40% - Accent1 2 6 3 2 5 2" xfId="39785" xr:uid="{22E7861B-851E-40A7-8B3A-EAA99F5E0D91}"/>
    <cellStyle name="40% - Accent1 2 6 3 2 6" xfId="24683" xr:uid="{1B6ED795-42AC-4392-A094-05D939226ABF}"/>
    <cellStyle name="40% - Accent1 2 6 3 2 6 2" xfId="47517" xr:uid="{D44ABC4D-A03A-4F0F-9DF3-030333DBFE75}"/>
    <cellStyle name="40% - Accent1 2 6 3 2 7" xfId="26773" xr:uid="{69D083AB-DCE2-4014-A562-EF286C27E297}"/>
    <cellStyle name="40% - Accent1 2 6 3 2 7 2" xfId="49589" xr:uid="{54A66456-AB2F-4B75-B6C0-62452EE49267}"/>
    <cellStyle name="40% - Accent1 2 6 3 2 8" xfId="29691" xr:uid="{98608BC4-2440-49E0-9BE2-8C77829B4216}"/>
    <cellStyle name="40% - Accent1 2 6 3 3" xfId="2638" xr:uid="{64DC0E5F-3783-4532-A06C-002FCF70B7A1}"/>
    <cellStyle name="40% - Accent1 2 6 3 3 2" xfId="8199" xr:uid="{091DBFC8-B9D3-4DF6-AB9E-F81972A2C3F8}"/>
    <cellStyle name="40% - Accent1 2 6 3 3 2 2" xfId="20943" xr:uid="{55DF484C-DDA7-4813-B235-D5C60280DBE8}"/>
    <cellStyle name="40% - Accent1 2 6 3 3 2 2 2" xfId="43780" xr:uid="{E4C50DCD-3EFB-4131-AB88-9A7CD7D3535B}"/>
    <cellStyle name="40% - Accent1 2 6 3 3 2 3" xfId="33686" xr:uid="{9EF001D1-40A3-4C7C-BFFB-03E5C0B2E951}"/>
    <cellStyle name="40% - Accent1 2 6 3 3 3" xfId="15386" xr:uid="{1EDF0E8D-8A49-4D79-985B-5D91EEFB8F47}"/>
    <cellStyle name="40% - Accent1 2 6 3 3 3 2" xfId="39787" xr:uid="{5F3BCF0D-500A-49B8-92DF-B06A1C4603F8}"/>
    <cellStyle name="40% - Accent1 2 6 3 3 4" xfId="29693" xr:uid="{7D2A6890-7264-4AA3-B165-F0779539BD0B}"/>
    <cellStyle name="40% - Accent1 2 6 3 4" xfId="8196" xr:uid="{6DD1E88A-DEA2-4B85-9D00-9897A20DAD32}"/>
    <cellStyle name="40% - Accent1 2 6 3 4 2" xfId="20940" xr:uid="{3C87BDE5-EFA6-406F-9A7E-BE1E248255F0}"/>
    <cellStyle name="40% - Accent1 2 6 3 4 2 2" xfId="43777" xr:uid="{99610949-9D92-4FBA-A1BD-BE90E8CFD839}"/>
    <cellStyle name="40% - Accent1 2 6 3 4 3" xfId="33683" xr:uid="{A0051659-78AF-430E-92F1-09DEC4FBE011}"/>
    <cellStyle name="40% - Accent1 2 6 3 5" xfId="10815" xr:uid="{EC253441-E367-4FA3-B117-BFDA5D26A96A}"/>
    <cellStyle name="40% - Accent1 2 6 3 5 2" xfId="36005" xr:uid="{19D5BE3E-7D77-4519-917E-2292A0CC73CC}"/>
    <cellStyle name="40% - Accent1 2 6 3 6" xfId="15383" xr:uid="{483CED73-DCDB-4133-8F15-A032198D5111}"/>
    <cellStyle name="40% - Accent1 2 6 3 6 2" xfId="39784" xr:uid="{DD62BA30-437C-4B0C-8E16-B9F5027880AD}"/>
    <cellStyle name="40% - Accent1 2 6 3 7" xfId="23725" xr:uid="{1894DA98-1503-4F18-8A92-066D8B857FA0}"/>
    <cellStyle name="40% - Accent1 2 6 3 7 2" xfId="46559" xr:uid="{86D1E7CE-C618-4F64-A1D6-BA095BACBEA5}"/>
    <cellStyle name="40% - Accent1 2 6 3 8" xfId="25808" xr:uid="{8959E743-5BDB-45CE-B558-A8C671057123}"/>
    <cellStyle name="40% - Accent1 2 6 3 8 2" xfId="48632" xr:uid="{29DA0F45-49FB-4372-ACA7-D453C02CA5D1}"/>
    <cellStyle name="40% - Accent1 2 6 3 9" xfId="29690" xr:uid="{5D5E59DE-0E6A-4DAA-8EEC-6BDC642FBBF9}"/>
    <cellStyle name="40% - Accent1 2 6 4" xfId="2639" xr:uid="{FB15542F-E7BF-4FFF-A06E-711253893AB8}"/>
    <cellStyle name="40% - Accent1 2 6 4 2" xfId="2640" xr:uid="{E9C6541B-C3DE-4C78-BFA0-5D46F58AC417}"/>
    <cellStyle name="40% - Accent1 2 6 4 2 2" xfId="8201" xr:uid="{ACF7C2AD-3126-4021-8EC8-7C49EB5F9514}"/>
    <cellStyle name="40% - Accent1 2 6 4 2 2 2" xfId="20945" xr:uid="{1F453B2E-BF4E-4F3E-99AE-261306DCC5C1}"/>
    <cellStyle name="40% - Accent1 2 6 4 2 2 2 2" xfId="43782" xr:uid="{2A1240D3-2345-4791-8156-68C3F5F19BE4}"/>
    <cellStyle name="40% - Accent1 2 6 4 2 2 3" xfId="33688" xr:uid="{D2C9856A-13B9-4DBB-878B-E9ED217D089D}"/>
    <cellStyle name="40% - Accent1 2 6 4 2 3" xfId="12104" xr:uid="{971C63AC-D3DF-48DA-9D87-21976AB426A1}"/>
    <cellStyle name="40% - Accent1 2 6 4 2 3 2" xfId="37158" xr:uid="{B3015E8D-8596-4426-8760-661E7404B9F8}"/>
    <cellStyle name="40% - Accent1 2 6 4 2 4" xfId="15388" xr:uid="{FE01FFAC-2CB5-4966-B850-638768A06DD0}"/>
    <cellStyle name="40% - Accent1 2 6 4 2 4 2" xfId="39789" xr:uid="{FAFA13BE-F374-4F12-B99C-F3EA220F5DE5}"/>
    <cellStyle name="40% - Accent1 2 6 4 2 5" xfId="24879" xr:uid="{BE1C141C-EC84-4E54-B921-500677BA5811}"/>
    <cellStyle name="40% - Accent1 2 6 4 2 5 2" xfId="47713" xr:uid="{02BBA9D1-2AE6-402F-9D54-C9BB1AF2187A}"/>
    <cellStyle name="40% - Accent1 2 6 4 2 6" xfId="26969" xr:uid="{EF790AB4-F4D7-485E-82EF-1AE6FD3DA119}"/>
    <cellStyle name="40% - Accent1 2 6 4 2 6 2" xfId="49785" xr:uid="{B5D122B3-88F8-4192-BAA1-231855ABEED7}"/>
    <cellStyle name="40% - Accent1 2 6 4 2 7" xfId="29695" xr:uid="{D91AADF8-362B-4688-9606-1F03CCF62990}"/>
    <cellStyle name="40% - Accent1 2 6 4 3" xfId="8200" xr:uid="{33108F5B-D000-46BC-AD62-4C6C88739F52}"/>
    <cellStyle name="40% - Accent1 2 6 4 3 2" xfId="20944" xr:uid="{EC1EA1E3-95C8-4D29-A78D-EB017AA56043}"/>
    <cellStyle name="40% - Accent1 2 6 4 3 2 2" xfId="43781" xr:uid="{AE9FE5CD-8881-4A62-A828-46D548F99E83}"/>
    <cellStyle name="40% - Accent1 2 6 4 3 3" xfId="33687" xr:uid="{E9E1FA17-3559-43AC-83A5-A89DB65DE335}"/>
    <cellStyle name="40% - Accent1 2 6 4 4" xfId="11026" xr:uid="{449C17D7-A255-430A-B770-C12E5F2D959F}"/>
    <cellStyle name="40% - Accent1 2 6 4 4 2" xfId="36201" xr:uid="{84CD8519-D79A-4583-9651-079FAAABD373}"/>
    <cellStyle name="40% - Accent1 2 6 4 5" xfId="15387" xr:uid="{2FC950B5-17DB-492D-B121-AF5A5D27F378}"/>
    <cellStyle name="40% - Accent1 2 6 4 5 2" xfId="39788" xr:uid="{EAFD0E1C-D545-405B-B2BB-40CDD385B221}"/>
    <cellStyle name="40% - Accent1 2 6 4 6" xfId="23921" xr:uid="{31E73D8B-F2F6-4576-86FC-FF69A2FC5A7F}"/>
    <cellStyle name="40% - Accent1 2 6 4 6 2" xfId="46755" xr:uid="{2BA5A3A6-F090-41C0-B81B-47C28DC6FB94}"/>
    <cellStyle name="40% - Accent1 2 6 4 7" xfId="26004" xr:uid="{8FD21102-0CA8-4A38-8FE5-88BF789CF257}"/>
    <cellStyle name="40% - Accent1 2 6 4 7 2" xfId="48828" xr:uid="{86B8295B-9B45-4B00-8227-036D769CCA3B}"/>
    <cellStyle name="40% - Accent1 2 6 4 8" xfId="29694" xr:uid="{A81B0D78-CB80-4FE2-A6FC-87FDD5FC7B82}"/>
    <cellStyle name="40% - Accent1 2 6 5" xfId="2641" xr:uid="{F6EE5B08-5FF5-4FC5-BD11-13ED7B0451B5}"/>
    <cellStyle name="40% - Accent1 2 6 5 2" xfId="8202" xr:uid="{B6D70365-B96E-4D5F-AC1F-20800A1F8A06}"/>
    <cellStyle name="40% - Accent1 2 6 5 2 2" xfId="11533" xr:uid="{5422596B-D2E2-4A38-A3DF-5A3609461D8A}"/>
    <cellStyle name="40% - Accent1 2 6 5 2 2 2" xfId="36587" xr:uid="{F3438256-63E0-45EF-BAAB-41A46072BF14}"/>
    <cellStyle name="40% - Accent1 2 6 5 2 3" xfId="20946" xr:uid="{985F613C-1118-4257-82F7-252251EEAE4B}"/>
    <cellStyle name="40% - Accent1 2 6 5 2 3 2" xfId="43783" xr:uid="{B7D09CC4-9F15-487E-8C1C-BEE64DA92D9D}"/>
    <cellStyle name="40% - Accent1 2 6 5 2 4" xfId="24308" xr:uid="{C0D4DA02-C4E3-4083-A84E-BF36A5D4E899}"/>
    <cellStyle name="40% - Accent1 2 6 5 2 4 2" xfId="47142" xr:uid="{F1ADFCD9-BDE4-4980-B4B4-12CDB68D160B}"/>
    <cellStyle name="40% - Accent1 2 6 5 2 5" xfId="26398" xr:uid="{ED25ED5C-19DD-4DF0-9420-949845E58F09}"/>
    <cellStyle name="40% - Accent1 2 6 5 2 5 2" xfId="49214" xr:uid="{8C295D25-8992-4B97-BE6C-75D935255430}"/>
    <cellStyle name="40% - Accent1 2 6 5 2 6" xfId="33689" xr:uid="{B40E1304-C915-4E13-8D76-BCB14445E4C4}"/>
    <cellStyle name="40% - Accent1 2 6 5 3" xfId="10328" xr:uid="{5EB0AA40-3092-42A9-9E97-4E6F74224E13}"/>
    <cellStyle name="40% - Accent1 2 6 5 3 2" xfId="35643" xr:uid="{E8CC47F4-383A-4F09-94C8-7A5521104A97}"/>
    <cellStyle name="40% - Accent1 2 6 5 4" xfId="15389" xr:uid="{2580C8F7-ACE9-4960-A149-60FA3E0B8667}"/>
    <cellStyle name="40% - Accent1 2 6 5 4 2" xfId="39790" xr:uid="{99E1D05A-8A9D-4764-AC73-FB53C9E4B1D4}"/>
    <cellStyle name="40% - Accent1 2 6 5 5" xfId="23350" xr:uid="{18031243-B29C-40C3-9A6E-53477981DC3E}"/>
    <cellStyle name="40% - Accent1 2 6 5 5 2" xfId="46184" xr:uid="{64DF5F20-4B46-4847-8A5F-038AA4C3BBD1}"/>
    <cellStyle name="40% - Accent1 2 6 5 6" xfId="25434" xr:uid="{767E6FA2-6FAF-490D-B4E7-1C49052A90D0}"/>
    <cellStyle name="40% - Accent1 2 6 5 6 2" xfId="48258" xr:uid="{15702714-D3DB-48D6-A5F6-AF466C471CF7}"/>
    <cellStyle name="40% - Accent1 2 6 5 7" xfId="29696" xr:uid="{688C8548-D994-44B8-9023-3949A1ACADC8}"/>
    <cellStyle name="40% - Accent1 2 6 6" xfId="8189" xr:uid="{78B1F495-206A-4FC6-AD7F-46F2AB40C9E4}"/>
    <cellStyle name="40% - Accent1 2 6 6 2" xfId="11351" xr:uid="{575242BE-5B81-4226-81AE-78DEF606F3D8}"/>
    <cellStyle name="40% - Accent1 2 6 6 2 2" xfId="36405" xr:uid="{27F600DC-B461-4195-8ED6-7BE960571CE9}"/>
    <cellStyle name="40% - Accent1 2 6 6 3" xfId="20933" xr:uid="{16FC983A-ECB3-42FF-AB92-74A16FB1A0DE}"/>
    <cellStyle name="40% - Accent1 2 6 6 3 2" xfId="43770" xr:uid="{6DD6D671-D7C6-441D-9DE3-FD3CD3838741}"/>
    <cellStyle name="40% - Accent1 2 6 6 4" xfId="24126" xr:uid="{09D66136-FFFA-44F0-890C-3BD099479A50}"/>
    <cellStyle name="40% - Accent1 2 6 6 4 2" xfId="46960" xr:uid="{4050E9B7-1911-4131-AB08-69A9113FD748}"/>
    <cellStyle name="40% - Accent1 2 6 6 5" xfId="26216" xr:uid="{A5A5D627-1885-4B54-9E9E-8D88B54F5FED}"/>
    <cellStyle name="40% - Accent1 2 6 6 5 2" xfId="49032" xr:uid="{2A2849A8-0446-4F97-95D9-EB1560770D9D}"/>
    <cellStyle name="40% - Accent1 2 6 6 6" xfId="33676" xr:uid="{DBEF1394-8D08-4EF0-9410-7F62B8519354}"/>
    <cellStyle name="40% - Accent1 2 6 7" xfId="10084" xr:uid="{33B53575-FCA4-40B7-9F0A-854E2E1DDEBE}"/>
    <cellStyle name="40% - Accent1 2 6 7 2" xfId="35461" xr:uid="{4E1F7CCA-E2D4-4C2B-9743-042D289347DE}"/>
    <cellStyle name="40% - Accent1 2 6 8" xfId="15376" xr:uid="{3A64CD48-B740-45A4-85D3-124D8F7B6961}"/>
    <cellStyle name="40% - Accent1 2 6 8 2" xfId="39777" xr:uid="{5A983A74-A523-4BB5-A177-D52DEAD33801}"/>
    <cellStyle name="40% - Accent1 2 6 9" xfId="23168" xr:uid="{53186844-8988-4764-A401-2A483A956D55}"/>
    <cellStyle name="40% - Accent1 2 6 9 2" xfId="46002" xr:uid="{80288032-1FDD-452E-90DE-E42FD8ABBD0D}"/>
    <cellStyle name="40% - Accent1 2 7" xfId="2642" xr:uid="{664F0B70-267D-4B5C-86F7-740F6E1999A9}"/>
    <cellStyle name="40% - Accent1 2 7 10" xfId="25269" xr:uid="{E15FED0E-2944-4984-B609-9932A672CF1B}"/>
    <cellStyle name="40% - Accent1 2 7 10 2" xfId="48093" xr:uid="{ABB412AE-63C9-4916-A86E-3A9054EDD13E}"/>
    <cellStyle name="40% - Accent1 2 7 11" xfId="29697" xr:uid="{DE326F1B-842E-40D7-8C04-3A00A360F690}"/>
    <cellStyle name="40% - Accent1 2 7 2" xfId="2643" xr:uid="{3181CD1E-A6CD-4EC9-8FBA-3270C547575F}"/>
    <cellStyle name="40% - Accent1 2 7 2 2" xfId="2644" xr:uid="{B16EF989-67CD-479A-88BB-94DEBEC8496B}"/>
    <cellStyle name="40% - Accent1 2 7 2 2 2" xfId="8205" xr:uid="{FD29AF7C-8514-4F92-BE97-DCF1A3F2C6B4}"/>
    <cellStyle name="40% - Accent1 2 7 2 2 2 2" xfId="20949" xr:uid="{BBD4B3B5-EE93-47C1-9255-A739CD9726F0}"/>
    <cellStyle name="40% - Accent1 2 7 2 2 2 2 2" xfId="43786" xr:uid="{062A36C7-B1A4-4720-9793-CFAC65C6613B}"/>
    <cellStyle name="40% - Accent1 2 7 2 2 2 3" xfId="33692" xr:uid="{D1B910D2-8EEB-45B9-AF92-0DA859E872D8}"/>
    <cellStyle name="40% - Accent1 2 7 2 2 3" xfId="11729" xr:uid="{95C0626C-B45D-49E2-A0E7-72CDAB232582}"/>
    <cellStyle name="40% - Accent1 2 7 2 2 3 2" xfId="36783" xr:uid="{86CF04C8-E2A4-46D0-91F1-8930C2FD3CE6}"/>
    <cellStyle name="40% - Accent1 2 7 2 2 4" xfId="15392" xr:uid="{9EBB01B3-0A38-4737-9474-2540D97EDE3C}"/>
    <cellStyle name="40% - Accent1 2 7 2 2 4 2" xfId="39793" xr:uid="{89B87215-7100-4BD7-A25E-1D9A20A90775}"/>
    <cellStyle name="40% - Accent1 2 7 2 2 5" xfId="24504" xr:uid="{1BC415AC-E129-4B89-9629-7497ACEBFA31}"/>
    <cellStyle name="40% - Accent1 2 7 2 2 5 2" xfId="47338" xr:uid="{C02CDBE1-0FA2-456F-8D59-4BB6E561CEF3}"/>
    <cellStyle name="40% - Accent1 2 7 2 2 6" xfId="26594" xr:uid="{EE14F819-7D00-46D6-83BA-ADC55183DE74}"/>
    <cellStyle name="40% - Accent1 2 7 2 2 6 2" xfId="49410" xr:uid="{407960F0-0A09-4A08-AFCE-0A057FF459EF}"/>
    <cellStyle name="40% - Accent1 2 7 2 2 7" xfId="29699" xr:uid="{3C4E9A5D-ACE8-46B2-8B07-5D0DACB8DE3F}"/>
    <cellStyle name="40% - Accent1 2 7 2 3" xfId="8204" xr:uid="{776EE8AD-22DE-4565-83F5-251CF1B05E2F}"/>
    <cellStyle name="40% - Accent1 2 7 2 3 2" xfId="20948" xr:uid="{002A17A1-7AD2-47F2-B83D-DD815729A455}"/>
    <cellStyle name="40% - Accent1 2 7 2 3 2 2" xfId="43785" xr:uid="{488FC71C-9823-4ED5-87A9-38F9A2203C23}"/>
    <cellStyle name="40% - Accent1 2 7 2 3 3" xfId="33691" xr:uid="{26355EBC-9045-49CA-9EE4-2B9EF8594A06}"/>
    <cellStyle name="40% - Accent1 2 7 2 4" xfId="10589" xr:uid="{E46E9DD6-488D-4388-9DC7-C6BAAB4F16B6}"/>
    <cellStyle name="40% - Accent1 2 7 2 4 2" xfId="35826" xr:uid="{293E5340-323F-4E43-B7E2-DD3E054D118F}"/>
    <cellStyle name="40% - Accent1 2 7 2 5" xfId="15391" xr:uid="{2641B32B-0B4D-465B-BA52-F2EF5BE901B5}"/>
    <cellStyle name="40% - Accent1 2 7 2 5 2" xfId="39792" xr:uid="{FCBCBDDF-013B-4D1A-A26D-C5E86F0AACD6}"/>
    <cellStyle name="40% - Accent1 2 7 2 6" xfId="23546" xr:uid="{4C5B7EF1-F15E-4E48-9D2B-6091C92AC9D7}"/>
    <cellStyle name="40% - Accent1 2 7 2 6 2" xfId="46380" xr:uid="{D123D92A-944A-4DBE-AACE-1598640B7944}"/>
    <cellStyle name="40% - Accent1 2 7 2 7" xfId="25629" xr:uid="{58B9EA15-79B2-44A2-8E72-33E1D80E3B69}"/>
    <cellStyle name="40% - Accent1 2 7 2 7 2" xfId="48453" xr:uid="{C135F67B-0935-46BE-850D-9E14EE42FF65}"/>
    <cellStyle name="40% - Accent1 2 7 2 8" xfId="29698" xr:uid="{68385C20-937F-469E-AB22-573BFFD3D014}"/>
    <cellStyle name="40% - Accent1 2 7 3" xfId="2645" xr:uid="{52641DDA-7A27-4FA1-8A13-0C1A6241636A}"/>
    <cellStyle name="40% - Accent1 2 7 3 2" xfId="2646" xr:uid="{AC4C108F-007B-40CE-9E7C-E3675AFA91ED}"/>
    <cellStyle name="40% - Accent1 2 7 3 2 2" xfId="8207" xr:uid="{B39631FC-02E4-418D-B956-14AE413A45BE}"/>
    <cellStyle name="40% - Accent1 2 7 3 2 2 2" xfId="20951" xr:uid="{51C4705F-DF80-4245-B3FE-E50DBEB39716}"/>
    <cellStyle name="40% - Accent1 2 7 3 2 2 2 2" xfId="43788" xr:uid="{07C656C6-D5CF-44AF-A1E8-BFF3C22F16BA}"/>
    <cellStyle name="40% - Accent1 2 7 3 2 2 3" xfId="33694" xr:uid="{7C9092F4-1BF0-43E4-98C3-E83E80CD15AA}"/>
    <cellStyle name="40% - Accent1 2 7 3 2 3" xfId="11925" xr:uid="{9EDD3E99-0DFA-4704-BA02-485A2DF283C3}"/>
    <cellStyle name="40% - Accent1 2 7 3 2 3 2" xfId="36979" xr:uid="{1B01990B-219D-465B-A6FB-C988131D5AB8}"/>
    <cellStyle name="40% - Accent1 2 7 3 2 4" xfId="15394" xr:uid="{31838B04-BD79-4DC0-9145-BDADBB301B83}"/>
    <cellStyle name="40% - Accent1 2 7 3 2 4 2" xfId="39795" xr:uid="{9A5EEE2D-B090-47BE-821F-E903C1441428}"/>
    <cellStyle name="40% - Accent1 2 7 3 2 5" xfId="24700" xr:uid="{8BC1952F-92BB-4A37-9E00-064EEDD72784}"/>
    <cellStyle name="40% - Accent1 2 7 3 2 5 2" xfId="47534" xr:uid="{29CBAA8C-FD7D-4FEA-A3B9-BCEB46285132}"/>
    <cellStyle name="40% - Accent1 2 7 3 2 6" xfId="26790" xr:uid="{0E22758A-BA3B-4AD5-A1AB-81B4D080832D}"/>
    <cellStyle name="40% - Accent1 2 7 3 2 6 2" xfId="49606" xr:uid="{F469373E-FA6F-4A86-A7A5-C51BDBD9F262}"/>
    <cellStyle name="40% - Accent1 2 7 3 2 7" xfId="29701" xr:uid="{F88C0F7A-2E31-49BC-840F-499973106E1E}"/>
    <cellStyle name="40% - Accent1 2 7 3 3" xfId="8206" xr:uid="{D4568115-5198-482F-8BCB-3A03D1538CD6}"/>
    <cellStyle name="40% - Accent1 2 7 3 3 2" xfId="20950" xr:uid="{16E4B60C-1AEF-41F9-86C5-D39F572B42DA}"/>
    <cellStyle name="40% - Accent1 2 7 3 3 2 2" xfId="43787" xr:uid="{90D6BE81-2090-4FF4-81A1-857A2D2F4066}"/>
    <cellStyle name="40% - Accent1 2 7 3 3 3" xfId="33693" xr:uid="{E654E180-E774-49C5-A3C7-7FF873141E11}"/>
    <cellStyle name="40% - Accent1 2 7 3 4" xfId="10832" xr:uid="{FD5AB746-4573-40D0-A632-32D9CACEA2DC}"/>
    <cellStyle name="40% - Accent1 2 7 3 4 2" xfId="36022" xr:uid="{F8AD7B43-7658-49E3-9585-D79CBCD4AC38}"/>
    <cellStyle name="40% - Accent1 2 7 3 5" xfId="15393" xr:uid="{F92D76E0-901E-4630-AE80-CE3A2D22FB16}"/>
    <cellStyle name="40% - Accent1 2 7 3 5 2" xfId="39794" xr:uid="{016E3E8E-9FA2-4C34-979E-DB72E64AD975}"/>
    <cellStyle name="40% - Accent1 2 7 3 6" xfId="23742" xr:uid="{5828A0F2-7252-4D52-A6EB-3E8B73A64151}"/>
    <cellStyle name="40% - Accent1 2 7 3 6 2" xfId="46576" xr:uid="{D247ACAE-0E17-4A3B-A8E2-FD636EA74B1C}"/>
    <cellStyle name="40% - Accent1 2 7 3 7" xfId="25825" xr:uid="{FA0262ED-44D3-4710-B9EE-FCDF9561C403}"/>
    <cellStyle name="40% - Accent1 2 7 3 7 2" xfId="48649" xr:uid="{7166D5F9-9F4E-48FB-BB34-E4B1AF7C9DCA}"/>
    <cellStyle name="40% - Accent1 2 7 3 8" xfId="29700" xr:uid="{EE73F862-A9F6-4FD7-B7ED-777F399415B7}"/>
    <cellStyle name="40% - Accent1 2 7 4" xfId="2647" xr:uid="{6EE61D8F-B148-485E-A11D-2E53F1FD982C}"/>
    <cellStyle name="40% - Accent1 2 7 4 2" xfId="8208" xr:uid="{F01E31AF-9BA4-4950-9C71-007A83538CC8}"/>
    <cellStyle name="40% - Accent1 2 7 4 2 2" xfId="12121" xr:uid="{3012666A-7D38-481B-B028-7F89C3B71CAB}"/>
    <cellStyle name="40% - Accent1 2 7 4 2 2 2" xfId="37175" xr:uid="{43DA4E01-4618-4C12-9CF7-017BB745D431}"/>
    <cellStyle name="40% - Accent1 2 7 4 2 3" xfId="20952" xr:uid="{EDE4B9C2-C63B-4471-A80B-3181A3FC0824}"/>
    <cellStyle name="40% - Accent1 2 7 4 2 3 2" xfId="43789" xr:uid="{79FDF560-D6A5-4D4C-915F-FBBDF2C84C7E}"/>
    <cellStyle name="40% - Accent1 2 7 4 2 4" xfId="24896" xr:uid="{AA7AD65F-A6D9-4D0A-BF72-3A14911D01EC}"/>
    <cellStyle name="40% - Accent1 2 7 4 2 4 2" xfId="47730" xr:uid="{2BC7E625-4B17-4982-9698-4185080559B2}"/>
    <cellStyle name="40% - Accent1 2 7 4 2 5" xfId="26986" xr:uid="{0F7C3C17-5C3A-4A12-B14C-76EC18C15D54}"/>
    <cellStyle name="40% - Accent1 2 7 4 2 5 2" xfId="49802" xr:uid="{6A0D9CCA-5A98-4284-940B-BE60A93DDCBA}"/>
    <cellStyle name="40% - Accent1 2 7 4 2 6" xfId="33695" xr:uid="{640C207D-5D55-4905-B272-9379B9880B51}"/>
    <cellStyle name="40% - Accent1 2 7 4 3" xfId="11044" xr:uid="{34AC7B3A-7CE0-4DC3-B22E-9EB608894BCD}"/>
    <cellStyle name="40% - Accent1 2 7 4 3 2" xfId="36218" xr:uid="{E3FDBD96-63BA-46D0-9846-06A49E54C6BB}"/>
    <cellStyle name="40% - Accent1 2 7 4 4" xfId="15395" xr:uid="{55172C50-1393-46D5-9480-40994C52ACA3}"/>
    <cellStyle name="40% - Accent1 2 7 4 4 2" xfId="39796" xr:uid="{3010B7F1-65A4-4CC6-9E56-39D4502F1F0C}"/>
    <cellStyle name="40% - Accent1 2 7 4 5" xfId="23938" xr:uid="{C0B69554-702B-466F-B616-B728E78844B5}"/>
    <cellStyle name="40% - Accent1 2 7 4 5 2" xfId="46772" xr:uid="{CE25F46D-767E-470A-BAF4-DA41987D7648}"/>
    <cellStyle name="40% - Accent1 2 7 4 6" xfId="26021" xr:uid="{50A6F838-0A51-4B06-840B-AC50B9E35C71}"/>
    <cellStyle name="40% - Accent1 2 7 4 6 2" xfId="48845" xr:uid="{CF1734A9-F9DB-43A3-BADC-A0B3BA7A9BD2}"/>
    <cellStyle name="40% - Accent1 2 7 4 7" xfId="29702" xr:uid="{28E3828B-C204-4298-AD38-7448F46B0873}"/>
    <cellStyle name="40% - Accent1 2 7 5" xfId="8203" xr:uid="{C36C0D2E-1C12-43CF-AADC-A5FF371587CB}"/>
    <cellStyle name="40% - Accent1 2 7 5 2" xfId="11368" xr:uid="{B6A3B466-3A5A-46A7-B465-AC4059183555}"/>
    <cellStyle name="40% - Accent1 2 7 5 2 2" xfId="36422" xr:uid="{AA540798-69F4-4AD3-A24A-03819EA976DF}"/>
    <cellStyle name="40% - Accent1 2 7 5 3" xfId="20947" xr:uid="{680A23FB-02B9-486D-B51F-A1EBEE2192EF}"/>
    <cellStyle name="40% - Accent1 2 7 5 3 2" xfId="43784" xr:uid="{BB82CDD0-566E-4B72-89DD-1E00F782C9E8}"/>
    <cellStyle name="40% - Accent1 2 7 5 4" xfId="24143" xr:uid="{FF80B83E-8F09-4CC3-9AB3-15D2E22D07B1}"/>
    <cellStyle name="40% - Accent1 2 7 5 4 2" xfId="46977" xr:uid="{058A9AFD-2FBA-4EC4-B072-8B05BB8D4BE0}"/>
    <cellStyle name="40% - Accent1 2 7 5 5" xfId="26233" xr:uid="{E7C1F683-6137-40A2-8891-E1425B624F12}"/>
    <cellStyle name="40% - Accent1 2 7 5 5 2" xfId="49049" xr:uid="{548BC902-6E80-47AF-A957-CD7C5431BC29}"/>
    <cellStyle name="40% - Accent1 2 7 5 6" xfId="33690" xr:uid="{29BC05AA-D984-4ADD-8826-C340F3EC825A}"/>
    <cellStyle name="40% - Accent1 2 7 6" xfId="12690" xr:uid="{120C330F-05B0-482E-BEEC-9E593D8DF651}"/>
    <cellStyle name="40% - Accent1 2 7 7" xfId="10118" xr:uid="{B1800320-876A-4B1C-88E7-5A13C2B9CBC6}"/>
    <cellStyle name="40% - Accent1 2 7 7 2" xfId="35478" xr:uid="{291810D5-CDDC-4C68-99A5-B127A6A6DCEB}"/>
    <cellStyle name="40% - Accent1 2 7 8" xfId="15390" xr:uid="{E19A73F6-7AD8-4213-B3DF-511314D56121}"/>
    <cellStyle name="40% - Accent1 2 7 8 2" xfId="39791" xr:uid="{AB92E560-0B6C-4836-BDC5-7BB8BBC440D6}"/>
    <cellStyle name="40% - Accent1 2 7 9" xfId="23185" xr:uid="{1FF86E24-F7DD-42A0-9D7A-36FF7BF759BC}"/>
    <cellStyle name="40% - Accent1 2 7 9 2" xfId="46019" xr:uid="{8D5DDB97-A1DE-4CC1-9169-96FA42902016}"/>
    <cellStyle name="40% - Accent1 2 8" xfId="2648" xr:uid="{08918866-C1D1-47E3-B564-824818F499C2}"/>
    <cellStyle name="40% - Accent1 2 8 2" xfId="2649" xr:uid="{673C5283-F21D-41D2-B767-E13C9142A661}"/>
    <cellStyle name="40% - Accent1 2 8 2 2" xfId="2650" xr:uid="{4C95F21C-EA76-4E66-8A88-ACBCB11FEB7F}"/>
    <cellStyle name="40% - Accent1 2 8 2 2 2" xfId="8211" xr:uid="{5C63BFDA-13B3-4914-9116-8DCBC2CF3B23}"/>
    <cellStyle name="40% - Accent1 2 8 2 2 2 2" xfId="20955" xr:uid="{7D94ACD5-18A7-48E9-B127-4F54DCDE3C8D}"/>
    <cellStyle name="40% - Accent1 2 8 2 2 2 2 2" xfId="43792" xr:uid="{12DD5DAD-CA6F-46CB-8144-1BDF5E3E6B05}"/>
    <cellStyle name="40% - Accent1 2 8 2 2 2 3" xfId="33698" xr:uid="{C010CA83-7148-4911-82CB-A1AF36CD0A8F}"/>
    <cellStyle name="40% - Accent1 2 8 2 2 3" xfId="15398" xr:uid="{52CFAF48-E387-49D6-A377-01C48C54D016}"/>
    <cellStyle name="40% - Accent1 2 8 2 2 3 2" xfId="39799" xr:uid="{74A5D5DB-AFBB-487B-B9D0-94AA836859F0}"/>
    <cellStyle name="40% - Accent1 2 8 2 2 4" xfId="29705" xr:uid="{D68CC3C6-CE68-4656-9D0F-D30C4B686F4B}"/>
    <cellStyle name="40% - Accent1 2 8 2 3" xfId="8210" xr:uid="{61474A2A-BEBB-4CD6-B0FE-CB02D6647196}"/>
    <cellStyle name="40% - Accent1 2 8 2 3 2" xfId="20954" xr:uid="{3743B119-DBAE-4A61-A6E5-F4FB82DD50D0}"/>
    <cellStyle name="40% - Accent1 2 8 2 3 2 2" xfId="43791" xr:uid="{DBE7AEEC-6D32-49C8-B604-28A0C855C541}"/>
    <cellStyle name="40% - Accent1 2 8 2 3 3" xfId="33697" xr:uid="{E4FC8F29-79E2-4D7F-8173-FF503F65FC79}"/>
    <cellStyle name="40% - Accent1 2 8 2 4" xfId="11546" xr:uid="{5357ED41-969A-4E08-B3CB-E429C91070AE}"/>
    <cellStyle name="40% - Accent1 2 8 2 4 2" xfId="36600" xr:uid="{EB8B1AA4-A313-49E2-B7A3-B54D871F2B9E}"/>
    <cellStyle name="40% - Accent1 2 8 2 5" xfId="15397" xr:uid="{2ACAE14D-A311-43B0-B378-F9692D3787F3}"/>
    <cellStyle name="40% - Accent1 2 8 2 5 2" xfId="39798" xr:uid="{C814C06D-BC0D-46DF-B1E8-65310CAAFCC9}"/>
    <cellStyle name="40% - Accent1 2 8 2 6" xfId="24321" xr:uid="{B5D046BC-1343-4316-AAB5-6A6C9C4D7746}"/>
    <cellStyle name="40% - Accent1 2 8 2 6 2" xfId="47155" xr:uid="{E48871D5-F7FE-4D3A-A201-B4A4116F3563}"/>
    <cellStyle name="40% - Accent1 2 8 2 7" xfId="26411" xr:uid="{DB9BCFD6-E56F-466F-8B75-9AA1672F7180}"/>
    <cellStyle name="40% - Accent1 2 8 2 7 2" xfId="49227" xr:uid="{D3290597-413B-4ACB-8A58-BACD3DBFB328}"/>
    <cellStyle name="40% - Accent1 2 8 2 8" xfId="29704" xr:uid="{427A97B8-7E35-4C4B-923B-600578B620EE}"/>
    <cellStyle name="40% - Accent1 2 8 3" xfId="2651" xr:uid="{1B7F9EF4-1F0E-4DE7-91A9-429D5B948A0C}"/>
    <cellStyle name="40% - Accent1 2 8 3 2" xfId="8212" xr:uid="{89A7E6FD-BD68-4EAD-A27E-B0FB770FA41C}"/>
    <cellStyle name="40% - Accent1 2 8 3 2 2" xfId="20956" xr:uid="{D4809381-E7F4-4BC1-B549-1FA06D6C0C28}"/>
    <cellStyle name="40% - Accent1 2 8 3 2 2 2" xfId="43793" xr:uid="{720DD903-C7CB-4D78-BC67-0555A490D29B}"/>
    <cellStyle name="40% - Accent1 2 8 3 2 3" xfId="33699" xr:uid="{3FFCE73E-BC00-45EC-B100-859A6A65178D}"/>
    <cellStyle name="40% - Accent1 2 8 3 3" xfId="12709" xr:uid="{ABC963BF-F724-4DE6-A390-E3197DD0058D}"/>
    <cellStyle name="40% - Accent1 2 8 3 4" xfId="15399" xr:uid="{F23C7A21-FC49-4F6B-B445-BEDAA559EE70}"/>
    <cellStyle name="40% - Accent1 2 8 3 4 2" xfId="39800" xr:uid="{58EE13BB-8B28-4FEB-80B7-3646F7DD1F16}"/>
    <cellStyle name="40% - Accent1 2 8 3 5" xfId="29706" xr:uid="{B89D7659-F56E-41BD-A0F8-D38B8B835071}"/>
    <cellStyle name="40% - Accent1 2 8 4" xfId="8209" xr:uid="{E48B9C81-C3A8-4AD0-8580-08B1A9A86ED1}"/>
    <cellStyle name="40% - Accent1 2 8 4 2" xfId="20953" xr:uid="{11E04CC7-B432-4A66-9F47-7F31F1255044}"/>
    <cellStyle name="40% - Accent1 2 8 4 2 2" xfId="43790" xr:uid="{A6BD39E5-334E-4B6F-B78F-56FA49857CFD}"/>
    <cellStyle name="40% - Accent1 2 8 4 3" xfId="33696" xr:uid="{67BD67C3-B8F3-40B8-8565-08297E41BCFE}"/>
    <cellStyle name="40% - Accent1 2 8 5" xfId="10379" xr:uid="{858B3708-F921-49AB-BF51-9E0C312F2EA0}"/>
    <cellStyle name="40% - Accent1 2 8 5 2" xfId="35656" xr:uid="{227AF24B-67B7-43F6-88DF-929CCD986512}"/>
    <cellStyle name="40% - Accent1 2 8 6" xfId="15396" xr:uid="{DCD0909C-1650-47AC-8CA6-07443F00B868}"/>
    <cellStyle name="40% - Accent1 2 8 6 2" xfId="39797" xr:uid="{2CE86693-B07B-4859-9CD8-A0411D99A0EB}"/>
    <cellStyle name="40% - Accent1 2 8 7" xfId="23363" xr:uid="{71941BD3-1F08-4B58-B98E-7611994ABDC6}"/>
    <cellStyle name="40% - Accent1 2 8 7 2" xfId="46197" xr:uid="{1E2CC424-FE47-4387-96DB-FC7F4575C635}"/>
    <cellStyle name="40% - Accent1 2 8 8" xfId="25447" xr:uid="{4F46C79C-5537-48D9-9692-3E58BB3384D2}"/>
    <cellStyle name="40% - Accent1 2 8 8 2" xfId="48271" xr:uid="{76F6FC34-D57D-4F13-80E2-FD25B704634F}"/>
    <cellStyle name="40% - Accent1 2 8 9" xfId="29703" xr:uid="{A2E55095-4AD9-456B-A21D-C139CC3C295C}"/>
    <cellStyle name="40% - Accent1 2 9" xfId="2652" xr:uid="{AA1144F5-06D7-47F4-BC5E-C7701BA11D41}"/>
    <cellStyle name="40% - Accent1 2 9 2" xfId="2653" xr:uid="{B98784C2-69DA-48DF-B6B2-88C5F1E2262A}"/>
    <cellStyle name="40% - Accent1 2 9 2 2" xfId="8214" xr:uid="{7E69CDB2-0E87-4940-A83B-7B159B0BE5D1}"/>
    <cellStyle name="40% - Accent1 2 9 2 2 2" xfId="20958" xr:uid="{6D3F5A67-950B-4CB7-831C-9463CE3B0FC6}"/>
    <cellStyle name="40% - Accent1 2 9 2 2 2 2" xfId="43795" xr:uid="{905BA843-F5AE-4D5C-A543-17B2B364508D}"/>
    <cellStyle name="40% - Accent1 2 9 2 2 3" xfId="33701" xr:uid="{08FDD6C3-4897-4E25-A2F7-C0730CC02E1B}"/>
    <cellStyle name="40% - Accent1 2 9 2 3" xfId="11742" xr:uid="{4AEE0100-FD02-4FA1-B172-6324F10CA3FF}"/>
    <cellStyle name="40% - Accent1 2 9 2 3 2" xfId="36796" xr:uid="{792E9410-6783-42B7-95BD-EEF2D594335B}"/>
    <cellStyle name="40% - Accent1 2 9 2 4" xfId="15401" xr:uid="{9BD47030-5221-4EA7-97C5-6C76A56E7B1D}"/>
    <cellStyle name="40% - Accent1 2 9 2 4 2" xfId="39802" xr:uid="{B5541136-18E9-4763-8A5E-8A7F92E0A48B}"/>
    <cellStyle name="40% - Accent1 2 9 2 5" xfId="24517" xr:uid="{860F1C62-B3B0-4CED-B8B5-4550589E679E}"/>
    <cellStyle name="40% - Accent1 2 9 2 5 2" xfId="47351" xr:uid="{CBAF036A-CF56-4713-92E6-A207773550DE}"/>
    <cellStyle name="40% - Accent1 2 9 2 6" xfId="26607" xr:uid="{26BDA95F-CA6F-4FAF-B33A-456CBF62997C}"/>
    <cellStyle name="40% - Accent1 2 9 2 6 2" xfId="49423" xr:uid="{B8A6C238-1F3E-4172-9E90-676EBC1DBB64}"/>
    <cellStyle name="40% - Accent1 2 9 2 7" xfId="29708" xr:uid="{1AEDAE16-8D20-4EC6-AF02-4DE3EB04D315}"/>
    <cellStyle name="40% - Accent1 2 9 3" xfId="8213" xr:uid="{7571659F-8802-41E1-92D4-0C2D5E52F72E}"/>
    <cellStyle name="40% - Accent1 2 9 3 2" xfId="20957" xr:uid="{770637E7-DA1D-439C-B7F2-86DE94D010A8}"/>
    <cellStyle name="40% - Accent1 2 9 3 2 2" xfId="43794" xr:uid="{6E15D58A-F741-4518-B6FF-3DA9DC1DD6D0}"/>
    <cellStyle name="40% - Accent1 2 9 3 3" xfId="33700" xr:uid="{A8D145B7-1229-4CD5-B4E6-E349B160E9B4}"/>
    <cellStyle name="40% - Accent1 2 9 4" xfId="10645" xr:uid="{FEE55B2F-860B-402D-8296-7A691AF1388B}"/>
    <cellStyle name="40% - Accent1 2 9 4 2" xfId="35839" xr:uid="{C509107D-6448-4DA2-9C67-ED70BC6907D9}"/>
    <cellStyle name="40% - Accent1 2 9 5" xfId="15400" xr:uid="{585E6DDE-F1AA-45C4-BDEE-E4C269A5EB4F}"/>
    <cellStyle name="40% - Accent1 2 9 5 2" xfId="39801" xr:uid="{35B5EEAB-736F-4B24-B91A-08C4BC561584}"/>
    <cellStyle name="40% - Accent1 2 9 6" xfId="23559" xr:uid="{B8F0F5C0-6EB0-4C00-849D-61DFACD8DBE8}"/>
    <cellStyle name="40% - Accent1 2 9 6 2" xfId="46393" xr:uid="{EB6CD582-6FA9-49FC-8073-75ED0FEA2568}"/>
    <cellStyle name="40% - Accent1 2 9 7" xfId="25642" xr:uid="{95903E18-4E0F-49DF-B297-7B5827DDFBD3}"/>
    <cellStyle name="40% - Accent1 2 9 7 2" xfId="48466" xr:uid="{F89437D6-7CD4-41F0-AB32-7D243F4D6FCB}"/>
    <cellStyle name="40% - Accent1 2 9 8" xfId="29707" xr:uid="{56D2C1A9-CA5F-484D-AE67-61F0FDB8A116}"/>
    <cellStyle name="40% - Accent1 2_Expiring Rate Analysis" xfId="12476" xr:uid="{D95D5B93-7D4D-45A9-B5FF-8A6969779BF6}"/>
    <cellStyle name="40% - Accent1 3" xfId="122" xr:uid="{9CA42418-8007-4708-BEAD-D1EEBFAE5EDC}"/>
    <cellStyle name="40% - Accent1 3 10" xfId="2654" xr:uid="{2E5DB43E-9643-42C9-915E-6CA2061543C5}"/>
    <cellStyle name="40% - Accent1 3 10 2" xfId="15402" xr:uid="{0BD4D8FA-C6ED-477F-98E7-F7E856FBE0DC}"/>
    <cellStyle name="40% - Accent1 3 10 2 2" xfId="39803" xr:uid="{D0E538C6-F49B-4200-81B1-D24BADBB9EA9}"/>
    <cellStyle name="40% - Accent1 3 10 3" xfId="29709" xr:uid="{821B7377-104D-4408-9E69-DE01DAE84377}"/>
    <cellStyle name="40% - Accent1 3 11" xfId="8215" xr:uid="{600EE7C9-461D-4331-ABFB-F0E01D5B4F20}"/>
    <cellStyle name="40% - Accent1 3 11 2" xfId="20959" xr:uid="{0951BC73-D731-4679-B25E-0B0A4DAD96D4}"/>
    <cellStyle name="40% - Accent1 3 11 2 2" xfId="43796" xr:uid="{D20AF56D-E1B9-4A83-ACF5-453943024AEE}"/>
    <cellStyle name="40% - Accent1 3 11 3" xfId="33702" xr:uid="{A220E2E5-E3BE-46EA-A4ED-5A3B0A403325}"/>
    <cellStyle name="40% - Accent1 3 12" xfId="9823" xr:uid="{70CFF7B9-B04B-4BAA-8EB0-6C44FECA6535}"/>
    <cellStyle name="40% - Accent1 3 12 2" xfId="35304" xr:uid="{3E62A2C9-A8EF-414B-B325-986927C1169C}"/>
    <cellStyle name="40% - Accent1 3 13" xfId="12915" xr:uid="{E57EE292-72A2-43F1-A979-7A7EBC6FE257}"/>
    <cellStyle name="40% - Accent1 3 13 2" xfId="37328" xr:uid="{7902C2D9-5945-4555-B134-40687C28451E}"/>
    <cellStyle name="40% - Accent1 3 14" xfId="23015" xr:uid="{1C4C6700-F20B-48BD-8B88-5D1AFDADDBA7}"/>
    <cellStyle name="40% - Accent1 3 14 2" xfId="45849" xr:uid="{86187745-DBFB-4086-AF98-3641CEBD1195}"/>
    <cellStyle name="40% - Accent1 3 15" xfId="25100" xr:uid="{13365AE3-7567-4F32-B526-78ED4FA80653}"/>
    <cellStyle name="40% - Accent1 3 15 2" xfId="47924" xr:uid="{78F40C35-E72A-4977-B2A7-EDE17CFCB664}"/>
    <cellStyle name="40% - Accent1 3 16" xfId="27234" xr:uid="{60889CFF-F0B8-4E41-8096-9B64D575B579}"/>
    <cellStyle name="40% - Accent1 3 2" xfId="196" xr:uid="{0586344C-BB80-4808-AAC7-636F49BC2C01}"/>
    <cellStyle name="40% - Accent1 3 2 10" xfId="25191" xr:uid="{4D9DE027-4CD4-4B38-9676-CEBE102A89FB}"/>
    <cellStyle name="40% - Accent1 3 2 10 2" xfId="48015" xr:uid="{C65FE95B-7475-4C25-96D7-156585257E0F}"/>
    <cellStyle name="40% - Accent1 3 2 11" xfId="27264" xr:uid="{FE866E53-8D62-4886-A69B-1F0F9BCCE806}"/>
    <cellStyle name="40% - Accent1 3 2 2" xfId="2656" xr:uid="{2584B3D2-1FA4-4A2B-8E55-6F797BFA3B39}"/>
    <cellStyle name="40% - Accent1 3 2 2 2" xfId="11651" xr:uid="{5A2AA7B2-5AB6-49E2-B5ED-DB26A1A1F7B5}"/>
    <cellStyle name="40% - Accent1 3 2 2 2 2" xfId="22866" xr:uid="{09FFDA82-2D38-466E-8701-51D08A05BC22}"/>
    <cellStyle name="40% - Accent1 3 2 2 2 2 2" xfId="45702" xr:uid="{304C5EDC-2C9B-4F92-ACCC-7CEE6F1491FE}"/>
    <cellStyle name="40% - Accent1 3 2 2 2 3" xfId="24426" xr:uid="{98977BE2-ED45-424F-9E85-2C9688D031C3}"/>
    <cellStyle name="40% - Accent1 3 2 2 2 3 2" xfId="47260" xr:uid="{10CE7E86-8723-4E17-8F12-90C8D6C823EA}"/>
    <cellStyle name="40% - Accent1 3 2 2 2 4" xfId="26516" xr:uid="{557992E8-15DC-427A-88A4-C70A7937F022}"/>
    <cellStyle name="40% - Accent1 3 2 2 2 4 2" xfId="49332" xr:uid="{C39E320B-6F78-486C-B516-85CA51C511BE}"/>
    <cellStyle name="40% - Accent1 3 2 2 2 5" xfId="36705" xr:uid="{1DC7B540-8DB9-4A02-B726-4F7B67DC1B1D}"/>
    <cellStyle name="40% - Accent1 3 2 2 3" xfId="10476" xr:uid="{D16C9626-F468-49BD-9D08-AEA8AB0D718B}"/>
    <cellStyle name="40% - Accent1 3 2 2 3 2" xfId="35748" xr:uid="{43E06747-490B-4189-A600-54B59D39F0CF}"/>
    <cellStyle name="40% - Accent1 3 2 2 4" xfId="15404" xr:uid="{7D4D769D-2F31-42BC-9A5A-DB1BB21AE5E3}"/>
    <cellStyle name="40% - Accent1 3 2 2 5" xfId="23468" xr:uid="{DDFC3EA3-079C-495F-B830-9E0047F1B92F}"/>
    <cellStyle name="40% - Accent1 3 2 2 5 2" xfId="46302" xr:uid="{C745F513-E9A8-4643-8B45-2C805CE4330C}"/>
    <cellStyle name="40% - Accent1 3 2 2 6" xfId="25551" xr:uid="{44384BC9-6331-471A-ABCD-0435FE1FE7D1}"/>
    <cellStyle name="40% - Accent1 3 2 2 6 2" xfId="48375" xr:uid="{CFC635E4-5240-40DE-81A4-2085C9B08449}"/>
    <cellStyle name="40% - Accent1 3 2 3" xfId="2657" xr:uid="{3F35AB89-6EB8-4F0E-AC2E-6B7CF566F0B6}"/>
    <cellStyle name="40% - Accent1 3 2 3 2" xfId="2658" xr:uid="{32C6907B-D861-40B4-BD7C-3B50DD8DC08D}"/>
    <cellStyle name="40% - Accent1 3 2 3 2 2" xfId="2659" xr:uid="{41CC9F4E-22C4-4297-B1EE-7B210220C072}"/>
    <cellStyle name="40% - Accent1 3 2 3 2 2 2" xfId="8218" xr:uid="{3113F2EA-8266-4D97-B0A9-64BED8D361F6}"/>
    <cellStyle name="40% - Accent1 3 2 3 2 2 2 2" xfId="20962" xr:uid="{BB5E8869-9D6B-4320-BC3B-F9DB080BDAC6}"/>
    <cellStyle name="40% - Accent1 3 2 3 2 2 2 2 2" xfId="43799" xr:uid="{7F0A70B0-44D8-4EFB-A9AB-3F0E723B9895}"/>
    <cellStyle name="40% - Accent1 3 2 3 2 2 2 3" xfId="33705" xr:uid="{751A37BD-1370-498E-8978-7D12A5A9DB21}"/>
    <cellStyle name="40% - Accent1 3 2 3 2 2 3" xfId="15407" xr:uid="{B97A02BC-8A61-4DD5-ABBA-218C7FC1E79E}"/>
    <cellStyle name="40% - Accent1 3 2 3 2 2 3 2" xfId="39806" xr:uid="{68CEA6FC-5FB2-4E7C-B8B6-BFB5471E9A3A}"/>
    <cellStyle name="40% - Accent1 3 2 3 2 2 4" xfId="29712" xr:uid="{71555D2C-4DE6-41D2-8258-2747F7ED8521}"/>
    <cellStyle name="40% - Accent1 3 2 3 2 3" xfId="8217" xr:uid="{5CEF73CB-BD41-47A0-B444-A9B44F742800}"/>
    <cellStyle name="40% - Accent1 3 2 3 2 3 2" xfId="20961" xr:uid="{F9555E85-F7D7-4138-8F55-7603E1060912}"/>
    <cellStyle name="40% - Accent1 3 2 3 2 3 2 2" xfId="43798" xr:uid="{AB72B87C-5D48-42EA-A2CF-B5F5565CC68B}"/>
    <cellStyle name="40% - Accent1 3 2 3 2 3 3" xfId="33704" xr:uid="{E46CF34E-3206-4928-AC73-EEBDD6FD0DF3}"/>
    <cellStyle name="40% - Accent1 3 2 3 2 4" xfId="11847" xr:uid="{E22DEDC7-9C6E-46F6-8649-4F5F84194A04}"/>
    <cellStyle name="40% - Accent1 3 2 3 2 4 2" xfId="36901" xr:uid="{53B0775B-E3ED-4ED4-9F33-FC2CA5DBAE79}"/>
    <cellStyle name="40% - Accent1 3 2 3 2 5" xfId="15406" xr:uid="{833CEFF9-023A-4C7C-9868-5E33D40C062B}"/>
    <cellStyle name="40% - Accent1 3 2 3 2 5 2" xfId="39805" xr:uid="{E2DCAAE8-09C2-4046-A398-BC07F7633247}"/>
    <cellStyle name="40% - Accent1 3 2 3 2 6" xfId="24622" xr:uid="{20B7EAE4-FC20-452E-9156-80090F559EF9}"/>
    <cellStyle name="40% - Accent1 3 2 3 2 6 2" xfId="47456" xr:uid="{0DA529B2-F625-4F60-98E7-A1DBFC14B6AC}"/>
    <cellStyle name="40% - Accent1 3 2 3 2 7" xfId="26712" xr:uid="{0F9F6E13-B84D-4469-8884-8288F659A00E}"/>
    <cellStyle name="40% - Accent1 3 2 3 2 7 2" xfId="49528" xr:uid="{036432A5-31C3-4DBC-9F3D-0D23CE960FE8}"/>
    <cellStyle name="40% - Accent1 3 2 3 2 8" xfId="29711" xr:uid="{67CDD0CE-70B9-4F27-80F9-D78DE3651553}"/>
    <cellStyle name="40% - Accent1 3 2 3 3" xfId="2660" xr:uid="{D65A0AEA-A6CC-4E35-9318-BD03029DCC05}"/>
    <cellStyle name="40% - Accent1 3 2 3 3 2" xfId="8219" xr:uid="{D6176C01-FE65-4A3D-A853-BFEFFF74E43D}"/>
    <cellStyle name="40% - Accent1 3 2 3 3 2 2" xfId="20963" xr:uid="{3CB1964E-B193-442F-A067-3830125DAA42}"/>
    <cellStyle name="40% - Accent1 3 2 3 3 2 2 2" xfId="43800" xr:uid="{4FE013DD-BD8E-45EF-8624-5A75F0A3E7AF}"/>
    <cellStyle name="40% - Accent1 3 2 3 3 2 3" xfId="33706" xr:uid="{AAA72EEC-4166-4584-84B6-7FC2CE750575}"/>
    <cellStyle name="40% - Accent1 3 2 3 3 3" xfId="15408" xr:uid="{2C0526CB-ABC1-4D09-91F4-9B49441D74CA}"/>
    <cellStyle name="40% - Accent1 3 2 3 3 3 2" xfId="39807" xr:uid="{1686EC3E-D636-4978-BDB1-131730C9A059}"/>
    <cellStyle name="40% - Accent1 3 2 3 3 4" xfId="29713" xr:uid="{3F080E00-BFCA-4EE7-BB3F-956A10EFFFB9}"/>
    <cellStyle name="40% - Accent1 3 2 3 4" xfId="8216" xr:uid="{97BC7A7E-5AD4-4DE2-A185-0B4B9D9F1E2F}"/>
    <cellStyle name="40% - Accent1 3 2 3 4 2" xfId="20960" xr:uid="{EE5B76A7-345F-44F7-9AC6-9C605F33A24C}"/>
    <cellStyle name="40% - Accent1 3 2 3 4 2 2" xfId="43797" xr:uid="{6B9B1E96-EAA1-4F05-91C5-D05D7F56112C}"/>
    <cellStyle name="40% - Accent1 3 2 3 4 3" xfId="33703" xr:uid="{9B76599B-7C14-40FC-9380-4D9B7F660E63}"/>
    <cellStyle name="40% - Accent1 3 2 3 5" xfId="10751" xr:uid="{0DE07E65-19CB-46B5-B1C9-DE348B516AF5}"/>
    <cellStyle name="40% - Accent1 3 2 3 5 2" xfId="35944" xr:uid="{168CA95A-9239-4727-8FE8-296DA659BB37}"/>
    <cellStyle name="40% - Accent1 3 2 3 6" xfId="15405" xr:uid="{38B4CC82-60E5-4C7F-ACBC-6501A6750FD3}"/>
    <cellStyle name="40% - Accent1 3 2 3 6 2" xfId="39804" xr:uid="{E94826F2-DEC3-4B47-90D3-F4F75B00FBD9}"/>
    <cellStyle name="40% - Accent1 3 2 3 7" xfId="23664" xr:uid="{D12852EB-C78C-4491-8FF2-4E0515D1AF4F}"/>
    <cellStyle name="40% - Accent1 3 2 3 7 2" xfId="46498" xr:uid="{15E13798-A9CE-44DC-A43F-518F3528613A}"/>
    <cellStyle name="40% - Accent1 3 2 3 8" xfId="25747" xr:uid="{347C9785-C1B5-4D92-A5A4-A43B207D8D85}"/>
    <cellStyle name="40% - Accent1 3 2 3 8 2" xfId="48571" xr:uid="{F48F96FE-DEE3-4E9E-87C9-8C8FF009BC32}"/>
    <cellStyle name="40% - Accent1 3 2 3 9" xfId="29710" xr:uid="{AF792FE2-1D7B-4468-9F8D-171EE9BB7E90}"/>
    <cellStyle name="40% - Accent1 3 2 4" xfId="2661" xr:uid="{29209606-69BF-411C-BB2E-88EDC1A624A9}"/>
    <cellStyle name="40% - Accent1 3 2 4 2" xfId="2662" xr:uid="{55FFECC0-EC20-4C01-A257-9CA22406FE62}"/>
    <cellStyle name="40% - Accent1 3 2 4 2 2" xfId="8221" xr:uid="{B3AE8F36-2D0A-49E3-A8DB-26E90B77C8D8}"/>
    <cellStyle name="40% - Accent1 3 2 4 2 2 2" xfId="20965" xr:uid="{795F7B7D-C7F5-4BF8-8F19-CC42AEBEE814}"/>
    <cellStyle name="40% - Accent1 3 2 4 2 2 2 2" xfId="43802" xr:uid="{91372FEF-F0E0-460D-B967-B03A2F80EE65}"/>
    <cellStyle name="40% - Accent1 3 2 4 2 2 3" xfId="33708" xr:uid="{528B62A1-15CE-4E6B-B345-22027934D277}"/>
    <cellStyle name="40% - Accent1 3 2 4 2 3" xfId="12043" xr:uid="{89C49FE2-D35B-492B-8F4E-3E60F49E8653}"/>
    <cellStyle name="40% - Accent1 3 2 4 2 3 2" xfId="37097" xr:uid="{3095FF01-2DDE-4CE5-939D-3B81E2E370C1}"/>
    <cellStyle name="40% - Accent1 3 2 4 2 4" xfId="15410" xr:uid="{F6AF87E7-3364-438D-BC23-56B6C49675F8}"/>
    <cellStyle name="40% - Accent1 3 2 4 2 4 2" xfId="39809" xr:uid="{D9D899E7-C726-453E-908E-3A113B1F65C8}"/>
    <cellStyle name="40% - Accent1 3 2 4 2 5" xfId="24818" xr:uid="{70256B88-5422-4A1F-B5D1-AC030735F925}"/>
    <cellStyle name="40% - Accent1 3 2 4 2 5 2" xfId="47652" xr:uid="{819A03EA-D39B-44B1-B449-367EB212E157}"/>
    <cellStyle name="40% - Accent1 3 2 4 2 6" xfId="26908" xr:uid="{B475ACBB-C986-45CB-9AAA-90DC3310DE12}"/>
    <cellStyle name="40% - Accent1 3 2 4 2 6 2" xfId="49724" xr:uid="{A917F51F-6E24-4631-99C2-4289D9C87B4F}"/>
    <cellStyle name="40% - Accent1 3 2 4 2 7" xfId="29715" xr:uid="{D1744D70-49FB-4BEB-9FBD-2676B49AB1C1}"/>
    <cellStyle name="40% - Accent1 3 2 4 3" xfId="8220" xr:uid="{47D4D63E-C230-45CC-8BAB-453B65F753D5}"/>
    <cellStyle name="40% - Accent1 3 2 4 3 2" xfId="20964" xr:uid="{B3C536D3-ABEB-4DDB-931E-A32190B28153}"/>
    <cellStyle name="40% - Accent1 3 2 4 3 2 2" xfId="43801" xr:uid="{9D294D24-F988-4AF5-922C-9225DB2FF438}"/>
    <cellStyle name="40% - Accent1 3 2 4 3 3" xfId="33707" xr:uid="{EB6067DD-CAED-4241-8F55-5035902ECB11}"/>
    <cellStyle name="40% - Accent1 3 2 4 4" xfId="10964" xr:uid="{7493A554-AA12-4BA9-8FB3-98E9C6B2C5D1}"/>
    <cellStyle name="40% - Accent1 3 2 4 4 2" xfId="36140" xr:uid="{8AE13DE3-5064-425F-9D0B-DFFE870B7242}"/>
    <cellStyle name="40% - Accent1 3 2 4 5" xfId="15409" xr:uid="{2411AAA0-0DDF-46A5-B3FB-47E3F1694B31}"/>
    <cellStyle name="40% - Accent1 3 2 4 5 2" xfId="39808" xr:uid="{EC042872-DEDE-4413-8BA8-3A81E2CCF329}"/>
    <cellStyle name="40% - Accent1 3 2 4 6" xfId="23860" xr:uid="{85A0A26F-1220-4A69-9F1E-BB01B69E5ABA}"/>
    <cellStyle name="40% - Accent1 3 2 4 6 2" xfId="46694" xr:uid="{C1314B4C-F752-4D87-AD53-223AD1BF53D5}"/>
    <cellStyle name="40% - Accent1 3 2 4 7" xfId="25943" xr:uid="{B9D76073-92BF-4511-A789-AD01512FF92A}"/>
    <cellStyle name="40% - Accent1 3 2 4 7 2" xfId="48767" xr:uid="{4260319F-3CBF-43ED-A5E5-26BA50B1A6DB}"/>
    <cellStyle name="40% - Accent1 3 2 4 8" xfId="29714" xr:uid="{F5F28A35-F872-45F7-B07E-10EAD6AB92B2}"/>
    <cellStyle name="40% - Accent1 3 2 5" xfId="2663" xr:uid="{623BE187-3B67-42ED-ACEC-510FA9688465}"/>
    <cellStyle name="40% - Accent1 3 2 5 2" xfId="2664" xr:uid="{D3C15901-E85F-4453-BA0E-8814A17F0501}"/>
    <cellStyle name="40% - Accent1 3 2 5 2 2" xfId="8223" xr:uid="{7F2E2B2D-B050-4714-8D22-B98DDE550C65}"/>
    <cellStyle name="40% - Accent1 3 2 5 2 2 2" xfId="20967" xr:uid="{F9FF0D2A-9869-446C-83FE-50244CEAEBD0}"/>
    <cellStyle name="40% - Accent1 3 2 5 2 2 2 2" xfId="43804" xr:uid="{D8544B4B-4F66-42D3-8C7F-B6DD541F25D3}"/>
    <cellStyle name="40% - Accent1 3 2 5 2 2 3" xfId="33710" xr:uid="{9BDC651C-488F-46CD-A027-E066D26C603A}"/>
    <cellStyle name="40% - Accent1 3 2 5 2 3" xfId="11474" xr:uid="{575D75A7-486B-42B7-A923-3413EA188B93}"/>
    <cellStyle name="40% - Accent1 3 2 5 2 3 2" xfId="36528" xr:uid="{FFD0E24C-4530-41B5-897D-F94460B7636F}"/>
    <cellStyle name="40% - Accent1 3 2 5 2 4" xfId="15412" xr:uid="{DB706C7A-A124-4BA7-B778-C30ECE4810C3}"/>
    <cellStyle name="40% - Accent1 3 2 5 2 4 2" xfId="39811" xr:uid="{75A5A8FB-3AA2-4299-AFDC-04D0FE276824}"/>
    <cellStyle name="40% - Accent1 3 2 5 2 5" xfId="24249" xr:uid="{7E324D0F-E208-4797-84F1-D84DFACE5A45}"/>
    <cellStyle name="40% - Accent1 3 2 5 2 5 2" xfId="47083" xr:uid="{B659F3A7-FAEB-4A28-8DCD-F52C1FBC862E}"/>
    <cellStyle name="40% - Accent1 3 2 5 2 6" xfId="26339" xr:uid="{F380184C-913A-49EC-A2F7-2ED8C3089195}"/>
    <cellStyle name="40% - Accent1 3 2 5 2 6 2" xfId="49155" xr:uid="{D6263949-B5CA-43D5-8F89-634AE6DEF515}"/>
    <cellStyle name="40% - Accent1 3 2 5 2 7" xfId="29717" xr:uid="{483C52DE-339C-4BFA-A857-4DE49808AF2D}"/>
    <cellStyle name="40% - Accent1 3 2 5 3" xfId="8222" xr:uid="{21AC15E8-B9BB-4104-836E-EBD1F1EA84C0}"/>
    <cellStyle name="40% - Accent1 3 2 5 3 2" xfId="20966" xr:uid="{090D1D47-1C0A-4681-B28C-DE85A15147E9}"/>
    <cellStyle name="40% - Accent1 3 2 5 3 2 2" xfId="43803" xr:uid="{C87AFBF6-704D-4062-94FE-03DE8DC75C78}"/>
    <cellStyle name="40% - Accent1 3 2 5 3 3" xfId="33709" xr:uid="{4885502B-785B-4BD5-BD68-F6CC84A062D5}"/>
    <cellStyle name="40% - Accent1 3 2 5 4" xfId="10259" xr:uid="{A1C83D9A-3B1E-4CF5-858C-4C0D84C44749}"/>
    <cellStyle name="40% - Accent1 3 2 5 4 2" xfId="35584" xr:uid="{004DE10F-A0C8-4A15-A300-38CBFBF1D4D5}"/>
    <cellStyle name="40% - Accent1 3 2 5 5" xfId="15411" xr:uid="{817916EF-6911-4FC4-9359-1E55AE3A5625}"/>
    <cellStyle name="40% - Accent1 3 2 5 5 2" xfId="39810" xr:uid="{FBB91B87-D760-4DC4-86A4-37456147C232}"/>
    <cellStyle name="40% - Accent1 3 2 5 6" xfId="23291" xr:uid="{AB48D2C2-175E-4ABD-BC7B-A1991A93963E}"/>
    <cellStyle name="40% - Accent1 3 2 5 6 2" xfId="46125" xr:uid="{403AD0B8-F65C-4EE2-9A5B-11B9CAB8DBAC}"/>
    <cellStyle name="40% - Accent1 3 2 5 7" xfId="25375" xr:uid="{61B22C45-B7D2-4D47-86D0-2D56692D874B}"/>
    <cellStyle name="40% - Accent1 3 2 5 7 2" xfId="48199" xr:uid="{5577F828-793D-47F3-BDC9-94C10CC0C073}"/>
    <cellStyle name="40% - Accent1 3 2 5 8" xfId="29716" xr:uid="{C1E3FA2F-DD7E-47DE-84B7-2F41E58A1871}"/>
    <cellStyle name="40% - Accent1 3 2 6" xfId="2655" xr:uid="{B49ABB17-B0AF-4E3A-B411-4AB49ECF91DC}"/>
    <cellStyle name="40% - Accent1 3 2 6 2" xfId="11290" xr:uid="{2EAF6DD6-CB9F-4295-971F-C3BC3F03D082}"/>
    <cellStyle name="40% - Accent1 3 2 6 2 2" xfId="36344" xr:uid="{3C38C539-CD7C-455C-8877-56303A5C15A6}"/>
    <cellStyle name="40% - Accent1 3 2 6 3" xfId="15403" xr:uid="{C9BD235D-3F18-495D-A0F4-F78B7B49A0B7}"/>
    <cellStyle name="40% - Accent1 3 2 6 4" xfId="24065" xr:uid="{B6911105-F16A-494A-B205-CB770E7BE332}"/>
    <cellStyle name="40% - Accent1 3 2 6 4 2" xfId="46899" xr:uid="{223A13AD-B2F8-4FD2-8988-3733B65ED6CB}"/>
    <cellStyle name="40% - Accent1 3 2 6 5" xfId="26155" xr:uid="{CAFEB306-116F-44A0-BEFB-BD34D0547CF4}"/>
    <cellStyle name="40% - Accent1 3 2 6 5 2" xfId="48971" xr:uid="{14B7BC67-854F-42B0-8C04-90F77056906E}"/>
    <cellStyle name="40% - Accent1 3 2 7" xfId="9860" xr:uid="{E1770ACF-53B0-44EA-8349-8C4C2085BADD}"/>
    <cellStyle name="40% - Accent1 3 2 7 2" xfId="35335" xr:uid="{A8F437B7-A8E6-4E94-9FAC-B31584A44A1B}"/>
    <cellStyle name="40% - Accent1 3 2 8" xfId="12945" xr:uid="{229A8970-94F4-4116-B14D-5F9D02F20D20}"/>
    <cellStyle name="40% - Accent1 3 2 8 2" xfId="37358" xr:uid="{8A5B4C81-A140-4E6A-8789-5222CE691FA0}"/>
    <cellStyle name="40% - Accent1 3 2 9" xfId="23107" xr:uid="{2BEB0357-073B-4706-8362-8A169F28B8D0}"/>
    <cellStyle name="40% - Accent1 3 2 9 2" xfId="45941" xr:uid="{A23D4E7A-D00F-4470-A16C-8D22FED66C19}"/>
    <cellStyle name="40% - Accent1 3 2_Expiring Rate Analysis" xfId="12482" xr:uid="{2763CE5F-86FB-416A-B752-63950F9FAE7C}"/>
    <cellStyle name="40% - Accent1 3 3" xfId="2665" xr:uid="{F844CC05-DD1A-4BB8-ADBC-3058ADB69F10}"/>
    <cellStyle name="40% - Accent1 3 3 10" xfId="23132" xr:uid="{216A50B2-0224-4B1B-9B33-9E60312CB924}"/>
    <cellStyle name="40% - Accent1 3 3 10 2" xfId="45966" xr:uid="{9B42C5FB-EBF8-4F5E-886E-1E3D19A1012B}"/>
    <cellStyle name="40% - Accent1 3 3 11" xfId="25216" xr:uid="{CA9B437C-D5FA-44B6-8788-EDED5A783B1F}"/>
    <cellStyle name="40% - Accent1 3 3 11 2" xfId="48040" xr:uid="{ADE861E4-089F-4479-B416-47B5DBDC1A66}"/>
    <cellStyle name="40% - Accent1 3 3 12" xfId="29718" xr:uid="{CD576EAA-ECBB-47FD-A54B-A869B27AACB4}"/>
    <cellStyle name="40% - Accent1 3 3 2" xfId="2666" xr:uid="{F5D33371-2526-4273-A6DE-8FA1452E10B3}"/>
    <cellStyle name="40% - Accent1 3 3 2 10" xfId="25576" xr:uid="{D5263C8C-38FB-4840-B6FB-66DC9741B819}"/>
    <cellStyle name="40% - Accent1 3 3 2 10 2" xfId="48400" xr:uid="{1F9645BF-FA4E-4AF9-80DC-3019FFFBD28B}"/>
    <cellStyle name="40% - Accent1 3 3 2 11" xfId="29719" xr:uid="{F38451C3-15F8-435B-BB3C-3C461C5C535F}"/>
    <cellStyle name="40% - Accent1 3 3 2 2" xfId="2667" xr:uid="{C2BCE04D-61E5-4BEA-BA6E-9EEE43FA014E}"/>
    <cellStyle name="40% - Accent1 3 3 2 2 10" xfId="29720" xr:uid="{EEC60467-07A4-4E65-B0F5-A4224CBEBCFE}"/>
    <cellStyle name="40% - Accent1 3 3 2 2 2" xfId="2668" xr:uid="{6B372FD8-13E5-4AF1-AADE-9584E9A2F689}"/>
    <cellStyle name="40% - Accent1 3 3 2 2 2 2" xfId="2669" xr:uid="{8E7319B2-9BB0-4AE6-9A74-6BAFA51358C5}"/>
    <cellStyle name="40% - Accent1 3 3 2 2 2 2 2" xfId="8228" xr:uid="{1B8FBC24-75B6-4239-91C5-99E1BEA2B68F}"/>
    <cellStyle name="40% - Accent1 3 3 2 2 2 2 2 2" xfId="20972" xr:uid="{CCED1A29-2FC2-4F59-9F70-28F60118790F}"/>
    <cellStyle name="40% - Accent1 3 3 2 2 2 2 2 2 2" xfId="43809" xr:uid="{E9B3D8FA-679D-4B1E-AB89-41A31E00E81C}"/>
    <cellStyle name="40% - Accent1 3 3 2 2 2 2 2 3" xfId="33715" xr:uid="{2EF64FB2-069F-445A-95C5-D7B313D3EEBE}"/>
    <cellStyle name="40% - Accent1 3 3 2 2 2 2 3" xfId="15417" xr:uid="{7382BA0A-A27B-4F05-A875-7E6834997B55}"/>
    <cellStyle name="40% - Accent1 3 3 2 2 2 2 3 2" xfId="39816" xr:uid="{F057E1BA-75F0-44DB-A801-6D97E31E3C2E}"/>
    <cellStyle name="40% - Accent1 3 3 2 2 2 2 4" xfId="29722" xr:uid="{14759CEE-4740-491F-8D5A-C8E5B4ED342D}"/>
    <cellStyle name="40% - Accent1 3 3 2 2 2 3" xfId="8227" xr:uid="{8AD7A5E4-8EB2-4B9E-ADE1-C733EE8DB09E}"/>
    <cellStyle name="40% - Accent1 3 3 2 2 2 3 2" xfId="20971" xr:uid="{901459A5-7FDA-4BB2-B6A9-6DDDFFDB87D6}"/>
    <cellStyle name="40% - Accent1 3 3 2 2 2 3 2 2" xfId="43808" xr:uid="{E13190D9-7293-40E1-8E07-C8ACBA61313B}"/>
    <cellStyle name="40% - Accent1 3 3 2 2 2 3 3" xfId="33714" xr:uid="{8674180B-B530-4C7C-9DAE-D6436F2BA17F}"/>
    <cellStyle name="40% - Accent1 3 3 2 2 2 4" xfId="15416" xr:uid="{1E60E1F2-9F52-442A-A9E6-29B65EDD9F6D}"/>
    <cellStyle name="40% - Accent1 3 3 2 2 2 4 2" xfId="39815" xr:uid="{8DB18160-E0C5-4D65-8B06-BB7AE0D320AE}"/>
    <cellStyle name="40% - Accent1 3 3 2 2 2 5" xfId="29721" xr:uid="{715AF18E-8B45-4F3B-A5B2-01D18B7B7EB2}"/>
    <cellStyle name="40% - Accent1 3 3 2 2 3" xfId="2670" xr:uid="{F01DDD07-36D4-438D-8119-87D282159C24}"/>
    <cellStyle name="40% - Accent1 3 3 2 2 3 2" xfId="2671" xr:uid="{35C5165B-1796-4387-893B-7AC759BCB542}"/>
    <cellStyle name="40% - Accent1 3 3 2 2 3 2 2" xfId="8230" xr:uid="{31F9D2AA-97E6-4664-877D-999D5DC0EC66}"/>
    <cellStyle name="40% - Accent1 3 3 2 2 3 2 2 2" xfId="20974" xr:uid="{45475ED6-E825-4B40-B3F7-3CFDF65B6DE1}"/>
    <cellStyle name="40% - Accent1 3 3 2 2 3 2 2 2 2" xfId="43811" xr:uid="{37248C0E-C60A-4D3D-8CD8-5AA7C8AD062E}"/>
    <cellStyle name="40% - Accent1 3 3 2 2 3 2 2 3" xfId="33717" xr:uid="{6C409579-567B-4B1A-A40D-8F58CB9404C6}"/>
    <cellStyle name="40% - Accent1 3 3 2 2 3 2 3" xfId="15419" xr:uid="{6C98BD7D-9C93-410F-BF8D-5354C40B81E0}"/>
    <cellStyle name="40% - Accent1 3 3 2 2 3 2 3 2" xfId="39818" xr:uid="{53931F88-3CE0-4958-A5E4-8E2F83E384B3}"/>
    <cellStyle name="40% - Accent1 3 3 2 2 3 2 4" xfId="29724" xr:uid="{E11D3FF7-4CF8-45A6-BC03-82F4F3DDEB40}"/>
    <cellStyle name="40% - Accent1 3 3 2 2 3 3" xfId="8229" xr:uid="{54B778F9-814A-40A7-BAD0-48CFD1BB8A45}"/>
    <cellStyle name="40% - Accent1 3 3 2 2 3 3 2" xfId="20973" xr:uid="{F9F35145-4BBF-4318-83CA-0775AB5515E6}"/>
    <cellStyle name="40% - Accent1 3 3 2 2 3 3 2 2" xfId="43810" xr:uid="{02387770-AC32-477A-A6B5-92A62B9EBC11}"/>
    <cellStyle name="40% - Accent1 3 3 2 2 3 3 3" xfId="33716" xr:uid="{B3BC7AE7-76E5-4DCB-9602-13B1EA96D949}"/>
    <cellStyle name="40% - Accent1 3 3 2 2 3 4" xfId="15418" xr:uid="{56F27903-7EA0-4E9E-ABFE-8CCD3147EF8B}"/>
    <cellStyle name="40% - Accent1 3 3 2 2 3 4 2" xfId="39817" xr:uid="{93011F3D-2B83-4E70-9EDF-B53D9DEA9398}"/>
    <cellStyle name="40% - Accent1 3 3 2 2 3 5" xfId="29723" xr:uid="{B6EFD66B-735E-4251-991B-4022803651AE}"/>
    <cellStyle name="40% - Accent1 3 3 2 2 4" xfId="2672" xr:uid="{A41E5420-A519-4ECA-AC06-06189FD60385}"/>
    <cellStyle name="40% - Accent1 3 3 2 2 4 2" xfId="8231" xr:uid="{CDD39FD2-1B96-4B0A-BDA8-18336BD99623}"/>
    <cellStyle name="40% - Accent1 3 3 2 2 4 2 2" xfId="20975" xr:uid="{B183CBD7-CB9A-473C-9263-95AE7FF9EDDF}"/>
    <cellStyle name="40% - Accent1 3 3 2 2 4 2 2 2" xfId="43812" xr:uid="{B3F057C1-5BCD-47AA-85CE-C7F2EF24D34B}"/>
    <cellStyle name="40% - Accent1 3 3 2 2 4 2 3" xfId="33718" xr:uid="{0819953A-8A38-4344-A070-956937A3C977}"/>
    <cellStyle name="40% - Accent1 3 3 2 2 4 3" xfId="15420" xr:uid="{A9CA4234-4FE2-4CA3-814B-CA2208C53A7B}"/>
    <cellStyle name="40% - Accent1 3 3 2 2 4 3 2" xfId="39819" xr:uid="{8BBBF4A5-7815-4566-BB11-539D449DB7AF}"/>
    <cellStyle name="40% - Accent1 3 3 2 2 4 4" xfId="29725" xr:uid="{831B6CCC-43F2-4F7E-AF53-76195A17F6D0}"/>
    <cellStyle name="40% - Accent1 3 3 2 2 5" xfId="8226" xr:uid="{1EF785B5-19BE-4DDB-B8EB-635C9E6557A5}"/>
    <cellStyle name="40% - Accent1 3 3 2 2 5 2" xfId="20970" xr:uid="{A2E7F194-6802-442D-92CE-3AFCC4E44FF2}"/>
    <cellStyle name="40% - Accent1 3 3 2 2 5 2 2" xfId="43807" xr:uid="{2A82C46A-2200-46CE-9D15-97C7B9CEA03D}"/>
    <cellStyle name="40% - Accent1 3 3 2 2 5 3" xfId="33713" xr:uid="{A57EABE5-D6D6-4118-94FE-88E8A51D37EE}"/>
    <cellStyle name="40% - Accent1 3 3 2 2 6" xfId="11676" xr:uid="{43567045-3335-44B8-B7D5-F28C16CBC5E0}"/>
    <cellStyle name="40% - Accent1 3 3 2 2 6 2" xfId="36730" xr:uid="{722ED2C3-2CCE-4427-94D4-089DDFE71267}"/>
    <cellStyle name="40% - Accent1 3 3 2 2 7" xfId="15415" xr:uid="{7950B9DA-D3D9-4108-B939-925226928A4A}"/>
    <cellStyle name="40% - Accent1 3 3 2 2 7 2" xfId="39814" xr:uid="{A49DCE49-81D8-485E-B57C-46877B02019F}"/>
    <cellStyle name="40% - Accent1 3 3 2 2 8" xfId="24451" xr:uid="{4A47BF48-6761-4F1B-AD0C-B42E7D78E75B}"/>
    <cellStyle name="40% - Accent1 3 3 2 2 8 2" xfId="47285" xr:uid="{12495F52-68C1-4F18-BDED-127EE017401F}"/>
    <cellStyle name="40% - Accent1 3 3 2 2 9" xfId="26541" xr:uid="{65ACBDAE-047D-4451-B986-C183B72B8B69}"/>
    <cellStyle name="40% - Accent1 3 3 2 2 9 2" xfId="49357" xr:uid="{E493AB5E-B60F-4857-9ED3-A5BD553808E6}"/>
    <cellStyle name="40% - Accent1 3 3 2 3" xfId="2673" xr:uid="{F022FD20-3CF8-4D4A-BBB8-5973C86A3197}"/>
    <cellStyle name="40% - Accent1 3 3 2 3 2" xfId="2674" xr:uid="{4ACA716D-D6FF-4752-BC74-E395834D7CA0}"/>
    <cellStyle name="40% - Accent1 3 3 2 3 2 2" xfId="2675" xr:uid="{977F62D7-2EAA-4B2E-8E52-1EF7804F1446}"/>
    <cellStyle name="40% - Accent1 3 3 2 3 2 2 2" xfId="8234" xr:uid="{EE12A273-A525-404B-A864-EED43EF8E4E1}"/>
    <cellStyle name="40% - Accent1 3 3 2 3 2 2 2 2" xfId="20978" xr:uid="{A2EA1BB7-F092-4571-9B91-F890F1E66BA5}"/>
    <cellStyle name="40% - Accent1 3 3 2 3 2 2 2 2 2" xfId="43815" xr:uid="{E67D4089-BB07-429E-A032-92151707953F}"/>
    <cellStyle name="40% - Accent1 3 3 2 3 2 2 2 3" xfId="33721" xr:uid="{1E615896-F641-461E-859F-FF03E5DF6EFA}"/>
    <cellStyle name="40% - Accent1 3 3 2 3 2 2 3" xfId="15423" xr:uid="{01460A98-843A-4DA6-9E8C-AD3B7BC6F0D9}"/>
    <cellStyle name="40% - Accent1 3 3 2 3 2 2 3 2" xfId="39822" xr:uid="{A670D4F0-730E-4B4E-94E2-E6D529A6FD42}"/>
    <cellStyle name="40% - Accent1 3 3 2 3 2 2 4" xfId="29728" xr:uid="{2C02CE08-7951-4E9A-B33C-CA76478908C8}"/>
    <cellStyle name="40% - Accent1 3 3 2 3 2 3" xfId="8233" xr:uid="{C02D6588-40AD-4980-8011-2D236B818A25}"/>
    <cellStyle name="40% - Accent1 3 3 2 3 2 3 2" xfId="20977" xr:uid="{ABC0710D-D32A-4A4C-8839-F6C04AF4D6FC}"/>
    <cellStyle name="40% - Accent1 3 3 2 3 2 3 2 2" xfId="43814" xr:uid="{119F54B6-9B02-43D8-BE22-F61B02028E21}"/>
    <cellStyle name="40% - Accent1 3 3 2 3 2 3 3" xfId="33720" xr:uid="{83735080-44B7-45D0-A13B-0DDA9E30F3CB}"/>
    <cellStyle name="40% - Accent1 3 3 2 3 2 4" xfId="15422" xr:uid="{CE5D8902-4E77-4DB7-8CDA-06CDC9DD12CE}"/>
    <cellStyle name="40% - Accent1 3 3 2 3 2 4 2" xfId="39821" xr:uid="{0F884DE4-1286-459C-8F73-EC3B1AF3BCF4}"/>
    <cellStyle name="40% - Accent1 3 3 2 3 2 5" xfId="29727" xr:uid="{C13F373D-85E0-44F9-A3F0-E53F9D8A6E94}"/>
    <cellStyle name="40% - Accent1 3 3 2 3 3" xfId="2676" xr:uid="{86EFC153-11E7-4627-82AC-185C0E98230C}"/>
    <cellStyle name="40% - Accent1 3 3 2 3 3 2" xfId="8235" xr:uid="{21E08C97-2664-4C11-967B-8F4B05CBA07D}"/>
    <cellStyle name="40% - Accent1 3 3 2 3 3 2 2" xfId="20979" xr:uid="{7A358CD9-82F0-4CA3-A275-435D5ED83C9A}"/>
    <cellStyle name="40% - Accent1 3 3 2 3 3 2 2 2" xfId="43816" xr:uid="{5BCAAD4D-9798-4536-8D36-B53D6C251757}"/>
    <cellStyle name="40% - Accent1 3 3 2 3 3 2 3" xfId="33722" xr:uid="{D7BE4044-96CA-42B6-86DC-C8A0F2EA1071}"/>
    <cellStyle name="40% - Accent1 3 3 2 3 3 3" xfId="15424" xr:uid="{D817F7F4-4B58-45C9-A6FC-4AE692871E3A}"/>
    <cellStyle name="40% - Accent1 3 3 2 3 3 3 2" xfId="39823" xr:uid="{84A4C9D2-0F1C-47AC-91FE-BEECA99AAAB5}"/>
    <cellStyle name="40% - Accent1 3 3 2 3 3 4" xfId="29729" xr:uid="{EBA23AB3-EEBA-483B-A59B-CB0C33E9F9DE}"/>
    <cellStyle name="40% - Accent1 3 3 2 3 4" xfId="8232" xr:uid="{87A58ACD-003F-43DD-9EF6-FF70BC74513F}"/>
    <cellStyle name="40% - Accent1 3 3 2 3 4 2" xfId="20976" xr:uid="{140BFEAC-3AB6-482C-8818-9B15C1D6165D}"/>
    <cellStyle name="40% - Accent1 3 3 2 3 4 2 2" xfId="43813" xr:uid="{47C6EFF8-B8F7-408B-B9BA-7D582A5EA495}"/>
    <cellStyle name="40% - Accent1 3 3 2 3 4 3" xfId="33719" xr:uid="{25C57598-F0D4-44A4-AA39-7F1E7DA66E3B}"/>
    <cellStyle name="40% - Accent1 3 3 2 3 5" xfId="15421" xr:uid="{B4AFDDD1-67EA-49B5-80F7-DDD02912C375}"/>
    <cellStyle name="40% - Accent1 3 3 2 3 5 2" xfId="39820" xr:uid="{9DA856E4-DD86-430F-8988-85DD0BCA400F}"/>
    <cellStyle name="40% - Accent1 3 3 2 3 6" xfId="29726" xr:uid="{9F90173A-D5A9-4610-95F6-CEE3337F16EB}"/>
    <cellStyle name="40% - Accent1 3 3 2 4" xfId="2677" xr:uid="{D10A128C-5A32-458E-8F8D-60953947C169}"/>
    <cellStyle name="40% - Accent1 3 3 2 4 2" xfId="2678" xr:uid="{FA0AF8EB-8647-4E94-A360-31D7CB757632}"/>
    <cellStyle name="40% - Accent1 3 3 2 4 2 2" xfId="8237" xr:uid="{BD3E2CC9-057C-46CB-ABDB-A3DAB8464B97}"/>
    <cellStyle name="40% - Accent1 3 3 2 4 2 2 2" xfId="20981" xr:uid="{7CBD8C1C-E230-4029-991F-2F00DD59A66F}"/>
    <cellStyle name="40% - Accent1 3 3 2 4 2 2 2 2" xfId="43818" xr:uid="{06E27653-607E-46FF-91F8-290E8734923A}"/>
    <cellStyle name="40% - Accent1 3 3 2 4 2 2 3" xfId="33724" xr:uid="{31728F1F-B071-4689-B89C-5382650D3DCF}"/>
    <cellStyle name="40% - Accent1 3 3 2 4 2 3" xfId="15426" xr:uid="{3A1C9E3E-D2FE-49B3-8319-BFAFA1354850}"/>
    <cellStyle name="40% - Accent1 3 3 2 4 2 3 2" xfId="39825" xr:uid="{0071D73D-27BC-4498-9E5C-2EE7491AC352}"/>
    <cellStyle name="40% - Accent1 3 3 2 4 2 4" xfId="29731" xr:uid="{11264705-162C-4448-8A4C-B348AC8A20FD}"/>
    <cellStyle name="40% - Accent1 3 3 2 4 3" xfId="8236" xr:uid="{349FF349-E95E-49E7-A716-35AC7EA73897}"/>
    <cellStyle name="40% - Accent1 3 3 2 4 3 2" xfId="20980" xr:uid="{B49E1A40-FA43-4738-9B64-BFAC1DF14732}"/>
    <cellStyle name="40% - Accent1 3 3 2 4 3 2 2" xfId="43817" xr:uid="{30ADFEE0-CB54-461D-AA25-7BC16BDA0A26}"/>
    <cellStyle name="40% - Accent1 3 3 2 4 3 3" xfId="33723" xr:uid="{A5C79839-D717-4A30-930A-DFC78598A51D}"/>
    <cellStyle name="40% - Accent1 3 3 2 4 4" xfId="15425" xr:uid="{5CF1B6A7-094C-4788-BBBC-3F313C1E72D9}"/>
    <cellStyle name="40% - Accent1 3 3 2 4 4 2" xfId="39824" xr:uid="{CE361F64-BE44-4AD7-A3FE-7075FCE274E4}"/>
    <cellStyle name="40% - Accent1 3 3 2 4 5" xfId="29730" xr:uid="{6B6BE4FD-EDE2-4FE4-8AB4-4C87B9B71AB4}"/>
    <cellStyle name="40% - Accent1 3 3 2 5" xfId="2679" xr:uid="{11811466-0BF6-447D-8D5C-37E93DDAF33D}"/>
    <cellStyle name="40% - Accent1 3 3 2 5 2" xfId="8238" xr:uid="{6F1125A7-B79C-4363-AB41-C911F870EB3D}"/>
    <cellStyle name="40% - Accent1 3 3 2 5 2 2" xfId="20982" xr:uid="{A1E1462F-8D56-4626-9F81-C2B797561393}"/>
    <cellStyle name="40% - Accent1 3 3 2 5 2 2 2" xfId="43819" xr:uid="{DE20256E-5B11-441F-995A-F64901CB6D23}"/>
    <cellStyle name="40% - Accent1 3 3 2 5 2 3" xfId="33725" xr:uid="{B684997A-C6F6-435F-868C-799BC72C9D36}"/>
    <cellStyle name="40% - Accent1 3 3 2 5 3" xfId="15427" xr:uid="{1BE280FD-BB56-4B4C-925C-3DF2237D936C}"/>
    <cellStyle name="40% - Accent1 3 3 2 5 3 2" xfId="39826" xr:uid="{78494B16-151D-43F9-856F-55743C24F53E}"/>
    <cellStyle name="40% - Accent1 3 3 2 5 4" xfId="29732" xr:uid="{64CD5C01-3455-4A6C-8762-BF685BCBBCD5}"/>
    <cellStyle name="40% - Accent1 3 3 2 6" xfId="8225" xr:uid="{C1D20F3E-0F22-4123-8DF5-50A2BDE7A81E}"/>
    <cellStyle name="40% - Accent1 3 3 2 6 2" xfId="20969" xr:uid="{8900CBF7-1533-42F6-A6D3-EAC9403C1F94}"/>
    <cellStyle name="40% - Accent1 3 3 2 6 2 2" xfId="43806" xr:uid="{086098D6-CF54-4465-995F-D36F9485C1E5}"/>
    <cellStyle name="40% - Accent1 3 3 2 6 3" xfId="33712" xr:uid="{C96E1797-27B3-4A74-8FF0-0BC89502923C}"/>
    <cellStyle name="40% - Accent1 3 3 2 7" xfId="10501" xr:uid="{6C639AE5-0EFA-4D49-848C-495DF3277973}"/>
    <cellStyle name="40% - Accent1 3 3 2 7 2" xfId="35773" xr:uid="{1581BAEF-87CA-4B6D-9893-90CD8B956ECE}"/>
    <cellStyle name="40% - Accent1 3 3 2 8" xfId="15414" xr:uid="{970F85B8-97C6-4D47-8AB4-9C7196AEE6F7}"/>
    <cellStyle name="40% - Accent1 3 3 2 8 2" xfId="39813" xr:uid="{4D2E4976-BCDB-4AC1-B3C9-00F5EA1E1278}"/>
    <cellStyle name="40% - Accent1 3 3 2 9" xfId="23493" xr:uid="{C1FB4C2C-68DA-4CD9-B219-7451C1133217}"/>
    <cellStyle name="40% - Accent1 3 3 2 9 2" xfId="46327" xr:uid="{C2F87D2E-F851-4A2F-B8D1-A85E3336309A}"/>
    <cellStyle name="40% - Accent1 3 3 3" xfId="2680" xr:uid="{18208372-E9C6-4F27-AB9C-48417C020D70}"/>
    <cellStyle name="40% - Accent1 3 3 3 10" xfId="29733" xr:uid="{B08B151C-2203-4CD8-8773-C5F6BD80C397}"/>
    <cellStyle name="40% - Accent1 3 3 3 2" xfId="2681" xr:uid="{A30099A3-5A83-45A6-BCAC-5D1E69440F74}"/>
    <cellStyle name="40% - Accent1 3 3 3 2 2" xfId="2682" xr:uid="{E00265C1-5611-4A03-9C17-47BB29DB9B8D}"/>
    <cellStyle name="40% - Accent1 3 3 3 2 2 2" xfId="8241" xr:uid="{FB462F27-5B71-44A4-B734-F3B7417B9F03}"/>
    <cellStyle name="40% - Accent1 3 3 3 2 2 2 2" xfId="20985" xr:uid="{97923211-0573-49CF-80D2-985EC1A871F9}"/>
    <cellStyle name="40% - Accent1 3 3 3 2 2 2 2 2" xfId="43822" xr:uid="{82E24DE6-03C5-4764-A8D0-A1D7AAF7FDBE}"/>
    <cellStyle name="40% - Accent1 3 3 3 2 2 2 3" xfId="33728" xr:uid="{74E80E9B-0241-4B3A-830D-545C9926940F}"/>
    <cellStyle name="40% - Accent1 3 3 3 2 2 3" xfId="15430" xr:uid="{A6A7CA0D-853E-4FB6-A81F-C623C5A83D19}"/>
    <cellStyle name="40% - Accent1 3 3 3 2 2 3 2" xfId="39829" xr:uid="{20C9D7E3-BC1D-407F-862F-D2335193058A}"/>
    <cellStyle name="40% - Accent1 3 3 3 2 2 4" xfId="29735" xr:uid="{44F58384-137E-4358-B05B-82EAA432E716}"/>
    <cellStyle name="40% - Accent1 3 3 3 2 3" xfId="8240" xr:uid="{0270931B-0D53-4BAD-B1E9-B3A76F866E55}"/>
    <cellStyle name="40% - Accent1 3 3 3 2 3 2" xfId="20984" xr:uid="{29B3F2C9-B1F2-44E9-8B47-6D1EAD65D02F}"/>
    <cellStyle name="40% - Accent1 3 3 3 2 3 2 2" xfId="43821" xr:uid="{2F66CA69-7E67-40A2-A7ED-6C6BA18883DE}"/>
    <cellStyle name="40% - Accent1 3 3 3 2 3 3" xfId="33727" xr:uid="{E41D0D71-D241-40EA-8B41-A480EA172666}"/>
    <cellStyle name="40% - Accent1 3 3 3 2 4" xfId="11872" xr:uid="{18FFDDD0-9CF3-4773-992C-78AFAD0B333A}"/>
    <cellStyle name="40% - Accent1 3 3 3 2 4 2" xfId="36926" xr:uid="{FABE12B3-1623-4023-9145-66DB9EB7324E}"/>
    <cellStyle name="40% - Accent1 3 3 3 2 5" xfId="15429" xr:uid="{356EBA12-3C4E-49DB-8195-DBB98643B51E}"/>
    <cellStyle name="40% - Accent1 3 3 3 2 5 2" xfId="39828" xr:uid="{07910F8F-2D8D-47A4-98AF-91416B99A1E6}"/>
    <cellStyle name="40% - Accent1 3 3 3 2 6" xfId="24647" xr:uid="{E5262B25-E1B7-4C13-8993-EE76E7217965}"/>
    <cellStyle name="40% - Accent1 3 3 3 2 6 2" xfId="47481" xr:uid="{C290E1B2-9A19-459B-8E63-06A792EEF360}"/>
    <cellStyle name="40% - Accent1 3 3 3 2 7" xfId="26737" xr:uid="{E7906C4E-18D7-4D75-B9A6-CF393C9B0A9D}"/>
    <cellStyle name="40% - Accent1 3 3 3 2 7 2" xfId="49553" xr:uid="{61B361B3-4C8B-4A86-A0E3-3A476344C664}"/>
    <cellStyle name="40% - Accent1 3 3 3 2 8" xfId="29734" xr:uid="{DEC03EC9-AC7B-4663-ABA8-7FC6978546BC}"/>
    <cellStyle name="40% - Accent1 3 3 3 3" xfId="2683" xr:uid="{C4383215-DE64-42E8-A485-AD20B6A14DF1}"/>
    <cellStyle name="40% - Accent1 3 3 3 3 2" xfId="2684" xr:uid="{5A1B1B28-B306-40CA-A615-8DC5D144C087}"/>
    <cellStyle name="40% - Accent1 3 3 3 3 2 2" xfId="8243" xr:uid="{7EE1C4FF-6C4D-4DDD-80DF-9926E4252EEC}"/>
    <cellStyle name="40% - Accent1 3 3 3 3 2 2 2" xfId="20987" xr:uid="{FD97CD8A-E347-4C0A-AAAD-B417856801C9}"/>
    <cellStyle name="40% - Accent1 3 3 3 3 2 2 2 2" xfId="43824" xr:uid="{6468AA01-9D2F-429F-AD0C-E9E8D68104B3}"/>
    <cellStyle name="40% - Accent1 3 3 3 3 2 2 3" xfId="33730" xr:uid="{0C4048F7-B1CF-4A6A-BC31-A89F01CF30D1}"/>
    <cellStyle name="40% - Accent1 3 3 3 3 2 3" xfId="15432" xr:uid="{F0D9E85D-9B38-42E8-939F-5EECF22FB98A}"/>
    <cellStyle name="40% - Accent1 3 3 3 3 2 3 2" xfId="39831" xr:uid="{970F4112-6E1B-4CEF-803C-47B45D1BEA3C}"/>
    <cellStyle name="40% - Accent1 3 3 3 3 2 4" xfId="29737" xr:uid="{00F05CC5-17A9-45B2-B948-253F9C2EAC09}"/>
    <cellStyle name="40% - Accent1 3 3 3 3 3" xfId="8242" xr:uid="{F859206A-D69A-4219-B825-34AF1710B8A6}"/>
    <cellStyle name="40% - Accent1 3 3 3 3 3 2" xfId="20986" xr:uid="{CD6E1F5F-77BD-49D5-B1A7-1A331EE0788B}"/>
    <cellStyle name="40% - Accent1 3 3 3 3 3 2 2" xfId="43823" xr:uid="{E40A2C26-2C2B-4876-9F14-641C76DA23B8}"/>
    <cellStyle name="40% - Accent1 3 3 3 3 3 3" xfId="33729" xr:uid="{BDE1C28A-FC1F-4B85-9360-16950E27CDC7}"/>
    <cellStyle name="40% - Accent1 3 3 3 3 4" xfId="15431" xr:uid="{1ADC6A4C-F1CD-4289-9A58-D9484D5F5EA1}"/>
    <cellStyle name="40% - Accent1 3 3 3 3 4 2" xfId="39830" xr:uid="{D05E0441-C57C-4CD2-99F2-9BE9BC08BB39}"/>
    <cellStyle name="40% - Accent1 3 3 3 3 5" xfId="29736" xr:uid="{A8CB0C73-D7D0-426C-AFBD-7FE927B69734}"/>
    <cellStyle name="40% - Accent1 3 3 3 4" xfId="2685" xr:uid="{C05F319B-C9D7-45E8-AC97-2A8073A5D605}"/>
    <cellStyle name="40% - Accent1 3 3 3 4 2" xfId="8244" xr:uid="{966BEDF6-845F-4BA0-B752-C09580C42B22}"/>
    <cellStyle name="40% - Accent1 3 3 3 4 2 2" xfId="20988" xr:uid="{40B00F31-1C32-45B5-AE96-7F49224DFA39}"/>
    <cellStyle name="40% - Accent1 3 3 3 4 2 2 2" xfId="43825" xr:uid="{3C83BBCA-4150-4ED4-A3EB-1722880E647B}"/>
    <cellStyle name="40% - Accent1 3 3 3 4 2 3" xfId="33731" xr:uid="{F40103D1-F5CC-4D27-B243-0E4BCB5A07AA}"/>
    <cellStyle name="40% - Accent1 3 3 3 4 3" xfId="15433" xr:uid="{0F9CDA3C-4734-4DEE-8151-9126C96F4D09}"/>
    <cellStyle name="40% - Accent1 3 3 3 4 3 2" xfId="39832" xr:uid="{18B06FB2-8E49-4CD7-849F-F954D6193B79}"/>
    <cellStyle name="40% - Accent1 3 3 3 4 4" xfId="29738" xr:uid="{4B0920BB-1713-48B4-8C8C-C742B9CFEB0F}"/>
    <cellStyle name="40% - Accent1 3 3 3 5" xfId="8239" xr:uid="{1E6495DC-67C5-4C5B-BFE5-63D33A70EE8A}"/>
    <cellStyle name="40% - Accent1 3 3 3 5 2" xfId="20983" xr:uid="{54AA375F-EB1B-4344-87F0-AD483964EFF9}"/>
    <cellStyle name="40% - Accent1 3 3 3 5 2 2" xfId="43820" xr:uid="{21212647-F5B2-49A7-BB58-E72C8688DF85}"/>
    <cellStyle name="40% - Accent1 3 3 3 5 3" xfId="33726" xr:uid="{DBDC4E85-909A-4522-8D28-3251A960373B}"/>
    <cellStyle name="40% - Accent1 3 3 3 6" xfId="10776" xr:uid="{221067E3-4FC1-4305-9AF4-25F07CAFA181}"/>
    <cellStyle name="40% - Accent1 3 3 3 6 2" xfId="35969" xr:uid="{BDCAFEF5-FE1E-4417-BF8F-ABF2FA8BDD62}"/>
    <cellStyle name="40% - Accent1 3 3 3 7" xfId="15428" xr:uid="{BDBC23A8-E2F2-406B-BD69-3A0DECCB5309}"/>
    <cellStyle name="40% - Accent1 3 3 3 7 2" xfId="39827" xr:uid="{9FBF28D0-A0EE-42B5-B39D-A3BE398028A8}"/>
    <cellStyle name="40% - Accent1 3 3 3 8" xfId="23689" xr:uid="{13DB0C54-FD87-48A3-AD20-0D9D1A25EB3E}"/>
    <cellStyle name="40% - Accent1 3 3 3 8 2" xfId="46523" xr:uid="{C306C211-6665-4FDA-B5AA-704145418003}"/>
    <cellStyle name="40% - Accent1 3 3 3 9" xfId="25772" xr:uid="{1ACCFCD7-2FF9-4539-89A9-EF5D735E7076}"/>
    <cellStyle name="40% - Accent1 3 3 3 9 2" xfId="48596" xr:uid="{59153A9A-2C76-43EC-A5B2-1506E852137D}"/>
    <cellStyle name="40% - Accent1 3 3 4" xfId="2686" xr:uid="{0987FC6A-C821-4529-A797-B99FCA4C3A90}"/>
    <cellStyle name="40% - Accent1 3 3 4 2" xfId="2687" xr:uid="{692B91DA-99A2-4686-853F-385101DF7A63}"/>
    <cellStyle name="40% - Accent1 3 3 4 2 2" xfId="2688" xr:uid="{CEE16353-ED23-4D4A-961B-3E67DC420D22}"/>
    <cellStyle name="40% - Accent1 3 3 4 2 2 2" xfId="8247" xr:uid="{9374CC63-72F5-42D2-96FC-74D7CE249051}"/>
    <cellStyle name="40% - Accent1 3 3 4 2 2 2 2" xfId="20991" xr:uid="{0E1D97F8-AA2E-4B76-9E44-26F6835F046C}"/>
    <cellStyle name="40% - Accent1 3 3 4 2 2 2 2 2" xfId="43828" xr:uid="{3A1DDD3D-E0A6-4676-A6F9-E7CD17A1A02D}"/>
    <cellStyle name="40% - Accent1 3 3 4 2 2 2 3" xfId="33734" xr:uid="{3DF58FB3-F319-4D86-A362-A696E3A6AD86}"/>
    <cellStyle name="40% - Accent1 3 3 4 2 2 3" xfId="15436" xr:uid="{57573B60-2A70-4128-A0B4-8A2996634208}"/>
    <cellStyle name="40% - Accent1 3 3 4 2 2 3 2" xfId="39835" xr:uid="{454E756E-641C-4864-9CCE-4CAF15DF78F6}"/>
    <cellStyle name="40% - Accent1 3 3 4 2 2 4" xfId="29741" xr:uid="{F81E0F12-7B56-45AF-B581-F75913CBAAC5}"/>
    <cellStyle name="40% - Accent1 3 3 4 2 3" xfId="8246" xr:uid="{4E44EEFC-5712-4801-983D-6F5A82BA9700}"/>
    <cellStyle name="40% - Accent1 3 3 4 2 3 2" xfId="20990" xr:uid="{2FF709A2-C6BE-4D89-9171-420F786E7727}"/>
    <cellStyle name="40% - Accent1 3 3 4 2 3 2 2" xfId="43827" xr:uid="{DBDE6B39-1990-474A-9EE3-98E497FDA47F}"/>
    <cellStyle name="40% - Accent1 3 3 4 2 3 3" xfId="33733" xr:uid="{3D4C5A2A-F4DE-42C8-8641-F5A629E1BA36}"/>
    <cellStyle name="40% - Accent1 3 3 4 2 4" xfId="12068" xr:uid="{1AF50722-88BF-48E2-B38B-DB65BC07CDB4}"/>
    <cellStyle name="40% - Accent1 3 3 4 2 4 2" xfId="37122" xr:uid="{8AF6EDCD-814E-46BA-A839-B82F4CEA0A6C}"/>
    <cellStyle name="40% - Accent1 3 3 4 2 5" xfId="15435" xr:uid="{6A46A458-1F24-43DE-8C35-5BF3DA0A1A60}"/>
    <cellStyle name="40% - Accent1 3 3 4 2 5 2" xfId="39834" xr:uid="{11A98097-2D0D-4932-8963-9DD6D978941D}"/>
    <cellStyle name="40% - Accent1 3 3 4 2 6" xfId="24843" xr:uid="{DC33E944-8250-4CD6-883E-180EEBBFAFEF}"/>
    <cellStyle name="40% - Accent1 3 3 4 2 6 2" xfId="47677" xr:uid="{70BE7E86-BAAD-48BA-ADE8-2D7C231ED41B}"/>
    <cellStyle name="40% - Accent1 3 3 4 2 7" xfId="26933" xr:uid="{E5343BA6-0423-4F85-964C-6FF3C7D818A2}"/>
    <cellStyle name="40% - Accent1 3 3 4 2 7 2" xfId="49749" xr:uid="{34F96C99-34F0-4294-81B0-182A4B72E4FD}"/>
    <cellStyle name="40% - Accent1 3 3 4 2 8" xfId="29740" xr:uid="{13DAB085-5567-4CB8-A26F-A9B8BFF58415}"/>
    <cellStyle name="40% - Accent1 3 3 4 3" xfId="2689" xr:uid="{3853EAD6-2950-42D2-8701-E4EE30FC3204}"/>
    <cellStyle name="40% - Accent1 3 3 4 3 2" xfId="8248" xr:uid="{D681B51F-E3CE-4C6D-9F90-2C4BFD075F42}"/>
    <cellStyle name="40% - Accent1 3 3 4 3 2 2" xfId="20992" xr:uid="{40A1891B-1AD0-4C42-9972-21E2BF1FD245}"/>
    <cellStyle name="40% - Accent1 3 3 4 3 2 2 2" xfId="43829" xr:uid="{7E102AE2-2897-4CC9-B271-FA24E011CB7D}"/>
    <cellStyle name="40% - Accent1 3 3 4 3 2 3" xfId="33735" xr:uid="{7652D777-38F0-407D-97D2-7A40101EEABC}"/>
    <cellStyle name="40% - Accent1 3 3 4 3 3" xfId="15437" xr:uid="{E3330F38-40D6-46EB-8DE1-E7D8D966A2AE}"/>
    <cellStyle name="40% - Accent1 3 3 4 3 3 2" xfId="39836" xr:uid="{1967F46F-1A92-4834-965A-8C41AE3AF0ED}"/>
    <cellStyle name="40% - Accent1 3 3 4 3 4" xfId="29742" xr:uid="{884B1E7D-A214-4A77-9D87-9B6409271DD4}"/>
    <cellStyle name="40% - Accent1 3 3 4 4" xfId="8245" xr:uid="{03DA966B-3588-4A94-9EA8-97BC0859BFD5}"/>
    <cellStyle name="40% - Accent1 3 3 4 4 2" xfId="20989" xr:uid="{ABD79BBA-B7C9-441C-BC74-09D53778C472}"/>
    <cellStyle name="40% - Accent1 3 3 4 4 2 2" xfId="43826" xr:uid="{CC14F850-8E23-416C-AA3A-4718724EF2AD}"/>
    <cellStyle name="40% - Accent1 3 3 4 4 3" xfId="33732" xr:uid="{EE7341FA-45A8-416F-8820-4A802217851C}"/>
    <cellStyle name="40% - Accent1 3 3 4 5" xfId="10989" xr:uid="{BF1E5FB8-C5DB-4158-AAE5-3AA767CF788E}"/>
    <cellStyle name="40% - Accent1 3 3 4 5 2" xfId="36165" xr:uid="{2D950037-A1CC-487E-B7DE-05452F1323FC}"/>
    <cellStyle name="40% - Accent1 3 3 4 6" xfId="15434" xr:uid="{DB246BB5-51A9-4AE3-B461-BE319CA9D813}"/>
    <cellStyle name="40% - Accent1 3 3 4 6 2" xfId="39833" xr:uid="{4E74DF9B-2AEE-465C-960A-DC81DEFB23AF}"/>
    <cellStyle name="40% - Accent1 3 3 4 7" xfId="23885" xr:uid="{3464C7E3-B51D-4362-9B84-C2AC640CA4C1}"/>
    <cellStyle name="40% - Accent1 3 3 4 7 2" xfId="46719" xr:uid="{34DFDBA0-3DD6-4F8B-86FB-B6CCB64A3A25}"/>
    <cellStyle name="40% - Accent1 3 3 4 8" xfId="25968" xr:uid="{8513447A-4821-4967-A353-3BB502B915C4}"/>
    <cellStyle name="40% - Accent1 3 3 4 8 2" xfId="48792" xr:uid="{BD798451-8206-4551-9AA5-7DE676EB5A37}"/>
    <cellStyle name="40% - Accent1 3 3 4 9" xfId="29739" xr:uid="{0153B165-4959-4280-AECC-FDF057557B6C}"/>
    <cellStyle name="40% - Accent1 3 3 5" xfId="2690" xr:uid="{36A1C58A-C09C-456F-8D5F-45CCA4EFE88A}"/>
    <cellStyle name="40% - Accent1 3 3 5 2" xfId="2691" xr:uid="{DCD0135D-53A6-4600-B789-14B36E66B7E9}"/>
    <cellStyle name="40% - Accent1 3 3 5 2 2" xfId="8250" xr:uid="{54681D54-9C7A-4F2E-9EF9-DC297CE9C0E8}"/>
    <cellStyle name="40% - Accent1 3 3 5 2 2 2" xfId="20994" xr:uid="{7911155F-3AB1-4AA7-B565-03BACA36B7BD}"/>
    <cellStyle name="40% - Accent1 3 3 5 2 2 2 2" xfId="43831" xr:uid="{C58D0CA9-9270-4977-A565-908EAC74566F}"/>
    <cellStyle name="40% - Accent1 3 3 5 2 2 3" xfId="33737" xr:uid="{98B3BD75-A803-4FAD-94A1-F3D67FA76FC6}"/>
    <cellStyle name="40% - Accent1 3 3 5 2 3" xfId="11499" xr:uid="{718C400E-0319-4A06-95B7-1872984DC24A}"/>
    <cellStyle name="40% - Accent1 3 3 5 2 3 2" xfId="36553" xr:uid="{1B10559F-D159-4E5F-A453-00CBB45F988D}"/>
    <cellStyle name="40% - Accent1 3 3 5 2 4" xfId="15439" xr:uid="{7CB5ADF7-A332-4F75-8F6A-85CF15377EAA}"/>
    <cellStyle name="40% - Accent1 3 3 5 2 4 2" xfId="39838" xr:uid="{2772C9E5-BFF3-49BB-9BF7-E6C4AF50997E}"/>
    <cellStyle name="40% - Accent1 3 3 5 2 5" xfId="24274" xr:uid="{15ACE73D-9383-4E6D-8B96-25808139B473}"/>
    <cellStyle name="40% - Accent1 3 3 5 2 5 2" xfId="47108" xr:uid="{1AFF29A1-BE42-4CFD-B1F3-8C2613E3867B}"/>
    <cellStyle name="40% - Accent1 3 3 5 2 6" xfId="26364" xr:uid="{805D74CC-1A89-4CB5-B3B4-FB85FEFB2EA4}"/>
    <cellStyle name="40% - Accent1 3 3 5 2 6 2" xfId="49180" xr:uid="{1FFA8281-327B-481F-9152-8D6F4947408E}"/>
    <cellStyle name="40% - Accent1 3 3 5 2 7" xfId="29744" xr:uid="{6088808C-4D0C-4210-8ADB-D3738A6B468F}"/>
    <cellStyle name="40% - Accent1 3 3 5 3" xfId="8249" xr:uid="{0530C95D-AB3E-4129-8D6F-9A579EFE5CBF}"/>
    <cellStyle name="40% - Accent1 3 3 5 3 2" xfId="20993" xr:uid="{249779D9-4BEE-4F73-9A49-3FF409E2D4B9}"/>
    <cellStyle name="40% - Accent1 3 3 5 3 2 2" xfId="43830" xr:uid="{D1EFCF66-43D5-43C1-ADAE-F8B2FE31D140}"/>
    <cellStyle name="40% - Accent1 3 3 5 3 3" xfId="33736" xr:uid="{50E1B215-95E6-439B-B7D1-4E994C44214C}"/>
    <cellStyle name="40% - Accent1 3 3 5 4" xfId="10284" xr:uid="{B5C690F7-8E2B-4D7E-AB6B-9CE8BFA8CE5B}"/>
    <cellStyle name="40% - Accent1 3 3 5 4 2" xfId="35609" xr:uid="{99CE8B97-485A-4440-8FE7-791E25FD573B}"/>
    <cellStyle name="40% - Accent1 3 3 5 5" xfId="15438" xr:uid="{E4FE999F-84C8-490D-A6B8-C270FB5939F7}"/>
    <cellStyle name="40% - Accent1 3 3 5 5 2" xfId="39837" xr:uid="{1D8A8F82-93F3-4413-B6D9-55FD3F0C6BAE}"/>
    <cellStyle name="40% - Accent1 3 3 5 6" xfId="23316" xr:uid="{F1B2B7D5-6A5B-4ADA-8317-F849316CBDEF}"/>
    <cellStyle name="40% - Accent1 3 3 5 6 2" xfId="46150" xr:uid="{B4359FFD-968F-42C4-85EB-67BB849BC7F9}"/>
    <cellStyle name="40% - Accent1 3 3 5 7" xfId="25400" xr:uid="{DD9A8B84-22C0-4EC8-B3DD-D7E09D508D91}"/>
    <cellStyle name="40% - Accent1 3 3 5 7 2" xfId="48224" xr:uid="{542D0EA9-7667-4C2E-8F01-76956317E519}"/>
    <cellStyle name="40% - Accent1 3 3 5 8" xfId="29743" xr:uid="{A394ED9E-3E75-4002-84C9-06F860BB048A}"/>
    <cellStyle name="40% - Accent1 3 3 6" xfId="2692" xr:uid="{8F56BE5E-CB05-4782-892F-24174D5C4159}"/>
    <cellStyle name="40% - Accent1 3 3 6 2" xfId="8251" xr:uid="{31C3F5C1-01E0-416F-AC78-8A04C83510A9}"/>
    <cellStyle name="40% - Accent1 3 3 6 2 2" xfId="20995" xr:uid="{D4B5B521-FE5D-4943-9110-2314902D3A13}"/>
    <cellStyle name="40% - Accent1 3 3 6 2 2 2" xfId="43832" xr:uid="{4C371610-7AC6-4028-8D87-5B7BD2E3A971}"/>
    <cellStyle name="40% - Accent1 3 3 6 2 3" xfId="33738" xr:uid="{C3294FEF-4086-46DA-9732-064F9A7E1DBA}"/>
    <cellStyle name="40% - Accent1 3 3 6 3" xfId="11315" xr:uid="{CD19D0D8-A004-4BF5-AFEE-1059B2B43743}"/>
    <cellStyle name="40% - Accent1 3 3 6 3 2" xfId="36369" xr:uid="{F390A141-88CE-44BF-8ECB-90B5F8619B01}"/>
    <cellStyle name="40% - Accent1 3 3 6 4" xfId="15440" xr:uid="{D47BA76F-DDF8-4B2F-95D0-97851CF4E6C1}"/>
    <cellStyle name="40% - Accent1 3 3 6 4 2" xfId="39839" xr:uid="{C42731B7-B4FA-4890-89FE-983C3609A54C}"/>
    <cellStyle name="40% - Accent1 3 3 6 5" xfId="24090" xr:uid="{5BC965FF-1EA0-4BB5-ABFA-AECD35492D8B}"/>
    <cellStyle name="40% - Accent1 3 3 6 5 2" xfId="46924" xr:uid="{C8C2DA3B-CDE6-40A0-BE31-653098ED8B58}"/>
    <cellStyle name="40% - Accent1 3 3 6 6" xfId="26180" xr:uid="{25B37174-9875-4931-83B6-D02364E8E972}"/>
    <cellStyle name="40% - Accent1 3 3 6 6 2" xfId="48996" xr:uid="{1F44303B-7D84-49C7-8F9E-C627C073724C}"/>
    <cellStyle name="40% - Accent1 3 3 6 7" xfId="29745" xr:uid="{9D0E57D3-FFC7-4323-9CD5-573CB9A3014E}"/>
    <cellStyle name="40% - Accent1 3 3 7" xfId="8224" xr:uid="{AFF44C1F-2A52-42D7-BD28-A1D2ED7BD00A}"/>
    <cellStyle name="40% - Accent1 3 3 7 2" xfId="20968" xr:uid="{1F319E0E-26C3-497E-A789-0089B12C9848}"/>
    <cellStyle name="40% - Accent1 3 3 7 2 2" xfId="43805" xr:uid="{1F66AC65-9A2D-4F4D-94D1-787F73D851F5}"/>
    <cellStyle name="40% - Accent1 3 3 7 3" xfId="33711" xr:uid="{FC866F95-5A17-4777-B992-408C4B0AC245}"/>
    <cellStyle name="40% - Accent1 3 3 8" xfId="9958" xr:uid="{BEF86B52-BFFE-4EA3-8A28-C257BCA2153E}"/>
    <cellStyle name="40% - Accent1 3 3 8 2" xfId="35430" xr:uid="{F892ADA9-7351-4BEB-B7F5-1F4659794B8C}"/>
    <cellStyle name="40% - Accent1 3 3 9" xfId="15413" xr:uid="{E97614E1-535B-423A-BE79-E3797192A4C8}"/>
    <cellStyle name="40% - Accent1 3 3 9 2" xfId="39812" xr:uid="{FCB02BB8-48FE-4077-9046-05210158634D}"/>
    <cellStyle name="40% - Accent1 3 3_Expiring Rate Analysis" xfId="12483" xr:uid="{D92B80DC-E65D-43B4-9C28-10EAD6E483AA}"/>
    <cellStyle name="40% - Accent1 3 4" xfId="2693" xr:uid="{774B79C4-8086-4B6F-BD37-9454E341559E}"/>
    <cellStyle name="40% - Accent1 3 4 10" xfId="25139" xr:uid="{8C8972E8-B5A0-44CE-A609-4CC096901AB3}"/>
    <cellStyle name="40% - Accent1 3 4 10 2" xfId="47963" xr:uid="{10CC0EA7-FB95-47E8-9FCD-7B2EB7799200}"/>
    <cellStyle name="40% - Accent1 3 4 11" xfId="29746" xr:uid="{8CC3CCBA-F784-487F-B843-AE4BC9BE55CF}"/>
    <cellStyle name="40% - Accent1 3 4 2" xfId="2694" xr:uid="{8AE0D5E7-00C7-420C-A89D-6282732086DC}"/>
    <cellStyle name="40% - Accent1 3 4 2 10" xfId="29747" xr:uid="{CBBE12B9-0E5A-493E-B715-197A1F4BFD7C}"/>
    <cellStyle name="40% - Accent1 3 4 2 2" xfId="2695" xr:uid="{18FE8938-EAEE-49AD-8C6F-023E8760A27E}"/>
    <cellStyle name="40% - Accent1 3 4 2 2 2" xfId="2696" xr:uid="{AFB52603-602B-40CA-9A6E-57CD2833F929}"/>
    <cellStyle name="40% - Accent1 3 4 2 2 2 2" xfId="8255" xr:uid="{6039700A-4D5C-4A75-8E08-C64826352263}"/>
    <cellStyle name="40% - Accent1 3 4 2 2 2 2 2" xfId="20999" xr:uid="{32234623-AC76-40C9-8D4D-D18272093164}"/>
    <cellStyle name="40% - Accent1 3 4 2 2 2 2 2 2" xfId="43836" xr:uid="{3A810370-6D74-436F-B59E-83EB09E4CB4C}"/>
    <cellStyle name="40% - Accent1 3 4 2 2 2 2 3" xfId="33742" xr:uid="{63717476-6901-4925-916B-5864A3C037D0}"/>
    <cellStyle name="40% - Accent1 3 4 2 2 2 3" xfId="15444" xr:uid="{0737A286-6C92-4467-B299-0456B70BCA39}"/>
    <cellStyle name="40% - Accent1 3 4 2 2 2 3 2" xfId="39843" xr:uid="{49D9F19B-54DE-4EA5-874D-C50E9755411E}"/>
    <cellStyle name="40% - Accent1 3 4 2 2 2 4" xfId="29749" xr:uid="{1DEA7BFC-6989-418A-999B-A8141084B5D7}"/>
    <cellStyle name="40% - Accent1 3 4 2 2 3" xfId="8254" xr:uid="{08B92354-D14D-4276-9262-16203E6C8E8A}"/>
    <cellStyle name="40% - Accent1 3 4 2 2 3 2" xfId="20998" xr:uid="{8E192ACF-E798-4684-A692-16345BCF383F}"/>
    <cellStyle name="40% - Accent1 3 4 2 2 3 2 2" xfId="43835" xr:uid="{BADDC554-3EA5-493A-AFFE-5A7EFA5B6476}"/>
    <cellStyle name="40% - Accent1 3 4 2 2 3 3" xfId="33741" xr:uid="{2B5CF5D2-CB34-43A3-800E-ECDFF45E9C45}"/>
    <cellStyle name="40% - Accent1 3 4 2 2 4" xfId="11599" xr:uid="{C1A34956-65EF-4323-A01A-FFCF5CB09FD6}"/>
    <cellStyle name="40% - Accent1 3 4 2 2 4 2" xfId="36653" xr:uid="{6857ED54-021A-466E-95C8-9488608C3F8A}"/>
    <cellStyle name="40% - Accent1 3 4 2 2 5" xfId="15443" xr:uid="{00148369-1504-4286-85E1-C1851401492E}"/>
    <cellStyle name="40% - Accent1 3 4 2 2 5 2" xfId="39842" xr:uid="{37FE7570-7C0D-426E-A1D7-E6DB298C0878}"/>
    <cellStyle name="40% - Accent1 3 4 2 2 6" xfId="24374" xr:uid="{31E59C62-2F78-4F63-96FD-FB6DB47B01E6}"/>
    <cellStyle name="40% - Accent1 3 4 2 2 6 2" xfId="47208" xr:uid="{334A4829-41DE-4AA3-9199-FBA6805A5D49}"/>
    <cellStyle name="40% - Accent1 3 4 2 2 7" xfId="26464" xr:uid="{2B71784C-2DFA-4EB4-98B4-CB32FB814CC8}"/>
    <cellStyle name="40% - Accent1 3 4 2 2 7 2" xfId="49280" xr:uid="{54DE56D4-4AAB-461E-A9E4-F4D1FDDA1D0C}"/>
    <cellStyle name="40% - Accent1 3 4 2 2 8" xfId="29748" xr:uid="{FD94AC0C-4526-46FC-AACA-5157D9F4121B}"/>
    <cellStyle name="40% - Accent1 3 4 2 3" xfId="2697" xr:uid="{11230C07-0771-44FF-9894-35853FC6D6D4}"/>
    <cellStyle name="40% - Accent1 3 4 2 3 2" xfId="2698" xr:uid="{29B5881A-0721-4E1B-92BF-F6756A54D0B6}"/>
    <cellStyle name="40% - Accent1 3 4 2 3 2 2" xfId="8257" xr:uid="{248C6A1D-A70E-4D4D-AC47-AE50AB7A9A96}"/>
    <cellStyle name="40% - Accent1 3 4 2 3 2 2 2" xfId="21001" xr:uid="{3DA5184D-9FDC-4F57-96C5-E6C9F37EE1C4}"/>
    <cellStyle name="40% - Accent1 3 4 2 3 2 2 2 2" xfId="43838" xr:uid="{FF99F835-D361-4523-A21C-20D7A29E58E1}"/>
    <cellStyle name="40% - Accent1 3 4 2 3 2 2 3" xfId="33744" xr:uid="{A0064D13-DEFE-4E9E-8315-2CA96E6856F7}"/>
    <cellStyle name="40% - Accent1 3 4 2 3 2 3" xfId="15446" xr:uid="{883BF112-43B2-47B2-90BF-785C2916215C}"/>
    <cellStyle name="40% - Accent1 3 4 2 3 2 3 2" xfId="39845" xr:uid="{4ACBF106-F9BC-428A-91F5-5A7D2807E639}"/>
    <cellStyle name="40% - Accent1 3 4 2 3 2 4" xfId="29751" xr:uid="{A15C8DB9-6419-4BF7-A42D-85154482EDC3}"/>
    <cellStyle name="40% - Accent1 3 4 2 3 3" xfId="8256" xr:uid="{31D0A763-ED24-4274-809E-C39AFE9DE12B}"/>
    <cellStyle name="40% - Accent1 3 4 2 3 3 2" xfId="21000" xr:uid="{F1531878-6B78-46E4-A4AB-0E9DC96715BE}"/>
    <cellStyle name="40% - Accent1 3 4 2 3 3 2 2" xfId="43837" xr:uid="{FA6322F5-7960-401F-B515-996CED25D1B1}"/>
    <cellStyle name="40% - Accent1 3 4 2 3 3 3" xfId="33743" xr:uid="{A68A21FB-9A10-4292-9903-CAB32DD55D9A}"/>
    <cellStyle name="40% - Accent1 3 4 2 3 4" xfId="15445" xr:uid="{2EE81787-B476-4532-AB66-14AE1530F6E0}"/>
    <cellStyle name="40% - Accent1 3 4 2 3 4 2" xfId="39844" xr:uid="{FDA0290D-F35C-4F7E-A12F-0F1C7F1FD9AF}"/>
    <cellStyle name="40% - Accent1 3 4 2 3 5" xfId="29750" xr:uid="{449CEAEE-0ED1-420C-A4F0-BD1C0B2A8EB4}"/>
    <cellStyle name="40% - Accent1 3 4 2 4" xfId="2699" xr:uid="{8D0448B4-5DB9-4A57-9F1A-9EA2BD83E502}"/>
    <cellStyle name="40% - Accent1 3 4 2 4 2" xfId="8258" xr:uid="{3232735D-90B5-43B2-A24A-3E9DFDC469D1}"/>
    <cellStyle name="40% - Accent1 3 4 2 4 2 2" xfId="21002" xr:uid="{AA8CE195-0293-4A2E-8B17-28A03D2AD9E0}"/>
    <cellStyle name="40% - Accent1 3 4 2 4 2 2 2" xfId="43839" xr:uid="{EB7E8E02-6C1A-4EC9-8A91-27C917459C5C}"/>
    <cellStyle name="40% - Accent1 3 4 2 4 2 3" xfId="33745" xr:uid="{C7B6C0A2-2D88-42E5-98AF-4E1B5274AE88}"/>
    <cellStyle name="40% - Accent1 3 4 2 4 3" xfId="15447" xr:uid="{A41918E3-6A67-4DEF-9053-1BCEDD32BAFF}"/>
    <cellStyle name="40% - Accent1 3 4 2 4 3 2" xfId="39846" xr:uid="{90D90C3A-91C6-46C0-8C81-CDAD52B909BE}"/>
    <cellStyle name="40% - Accent1 3 4 2 4 4" xfId="29752" xr:uid="{C7939F2D-7AF0-4C7A-8ABB-E5F3C49DB11B}"/>
    <cellStyle name="40% - Accent1 3 4 2 5" xfId="8253" xr:uid="{E5CC6B30-8764-4D90-9F78-D6E2DCE93B39}"/>
    <cellStyle name="40% - Accent1 3 4 2 5 2" xfId="20997" xr:uid="{15FB1149-CC49-4E48-9293-590E479D0DF1}"/>
    <cellStyle name="40% - Accent1 3 4 2 5 2 2" xfId="43834" xr:uid="{4F10556C-360E-4185-9613-8FE6A123CD33}"/>
    <cellStyle name="40% - Accent1 3 4 2 5 3" xfId="33740" xr:uid="{5253B6E2-F03C-4B5C-8142-3C20AEAD4A8A}"/>
    <cellStyle name="40% - Accent1 3 4 2 6" xfId="10436" xr:uid="{69B54E75-0DC8-46F3-8DDF-15D91D074BA5}"/>
    <cellStyle name="40% - Accent1 3 4 2 6 2" xfId="35708" xr:uid="{0E5F62F8-10EA-4A07-9ACB-51F1E7FA6432}"/>
    <cellStyle name="40% - Accent1 3 4 2 7" xfId="15442" xr:uid="{C179C2F1-86F5-4AA7-87B0-8F9CF1F3468E}"/>
    <cellStyle name="40% - Accent1 3 4 2 7 2" xfId="39841" xr:uid="{C3501363-E9BD-46C0-B474-0EE621ECAB59}"/>
    <cellStyle name="40% - Accent1 3 4 2 8" xfId="23416" xr:uid="{9D334371-E7F3-45F4-BA83-EAA811E75E2A}"/>
    <cellStyle name="40% - Accent1 3 4 2 8 2" xfId="46250" xr:uid="{491652D8-4FFF-4E4A-BDB4-8124BFB84644}"/>
    <cellStyle name="40% - Accent1 3 4 2 9" xfId="25499" xr:uid="{B6309681-BB2D-4A20-B15A-9676201F9347}"/>
    <cellStyle name="40% - Accent1 3 4 2 9 2" xfId="48323" xr:uid="{8A7DDA72-83AC-4867-A6D4-4850B78BD086}"/>
    <cellStyle name="40% - Accent1 3 4 3" xfId="2700" xr:uid="{6C5C639D-801E-4E44-BB96-B77DD01CEF91}"/>
    <cellStyle name="40% - Accent1 3 4 3 2" xfId="2701" xr:uid="{3FDEFC88-11B7-481B-A89A-E8B0F6E78A9E}"/>
    <cellStyle name="40% - Accent1 3 4 3 2 2" xfId="2702" xr:uid="{31A3952A-9894-424D-8C02-F02F42FD0988}"/>
    <cellStyle name="40% - Accent1 3 4 3 2 2 2" xfId="8261" xr:uid="{AFF4D0B0-7562-4E57-9652-32DB6E9F0980}"/>
    <cellStyle name="40% - Accent1 3 4 3 2 2 2 2" xfId="21005" xr:uid="{CC6C6B27-3CD4-4EC4-AAC1-96971522D8FB}"/>
    <cellStyle name="40% - Accent1 3 4 3 2 2 2 2 2" xfId="43842" xr:uid="{38FA66DA-AE92-4220-B83E-029254D33240}"/>
    <cellStyle name="40% - Accent1 3 4 3 2 2 2 3" xfId="33748" xr:uid="{4F7E4AF7-6099-4C25-BB83-628005362AD8}"/>
    <cellStyle name="40% - Accent1 3 4 3 2 2 3" xfId="15450" xr:uid="{CA841173-004E-4EBA-9686-325C3A35CAAE}"/>
    <cellStyle name="40% - Accent1 3 4 3 2 2 3 2" xfId="39849" xr:uid="{3BE6AD0E-CD8D-4DC2-8F9A-61890B64E2BE}"/>
    <cellStyle name="40% - Accent1 3 4 3 2 2 4" xfId="29755" xr:uid="{A361A22C-0530-4DBA-88EA-C3C2EC9F85F2}"/>
    <cellStyle name="40% - Accent1 3 4 3 2 3" xfId="8260" xr:uid="{F999777E-4C57-47E8-8D5A-AE92CC211846}"/>
    <cellStyle name="40% - Accent1 3 4 3 2 3 2" xfId="21004" xr:uid="{01D52809-63B2-40CD-90A7-94EEDE769C72}"/>
    <cellStyle name="40% - Accent1 3 4 3 2 3 2 2" xfId="43841" xr:uid="{FABC759A-324C-48F3-9A3B-F942653648C8}"/>
    <cellStyle name="40% - Accent1 3 4 3 2 3 3" xfId="33747" xr:uid="{FF7EB6BB-0C09-4736-B879-EC74BBE52F2A}"/>
    <cellStyle name="40% - Accent1 3 4 3 2 4" xfId="11795" xr:uid="{E861B7E1-169B-43AD-8D15-DA9AA504C16C}"/>
    <cellStyle name="40% - Accent1 3 4 3 2 4 2" xfId="36849" xr:uid="{BE324D62-74BF-46BC-BF23-A3FC5699D836}"/>
    <cellStyle name="40% - Accent1 3 4 3 2 5" xfId="15449" xr:uid="{945025B3-0B17-412F-9D59-EE015EC3A0DA}"/>
    <cellStyle name="40% - Accent1 3 4 3 2 5 2" xfId="39848" xr:uid="{8E604789-5CEB-4F13-9EFF-610143A5C7BC}"/>
    <cellStyle name="40% - Accent1 3 4 3 2 6" xfId="24570" xr:uid="{955AB1CD-ED21-440D-A058-97F861E0FE72}"/>
    <cellStyle name="40% - Accent1 3 4 3 2 6 2" xfId="47404" xr:uid="{F8E7D607-690D-4EE8-B83F-3CC172996FE0}"/>
    <cellStyle name="40% - Accent1 3 4 3 2 7" xfId="26660" xr:uid="{32FAB1FE-C96D-4899-9C2B-9E70E940C19F}"/>
    <cellStyle name="40% - Accent1 3 4 3 2 7 2" xfId="49476" xr:uid="{6160C90C-C5CC-4637-A93B-A20D4E78A30D}"/>
    <cellStyle name="40% - Accent1 3 4 3 2 8" xfId="29754" xr:uid="{3317AC54-631E-4C51-AD63-A321A67A46EA}"/>
    <cellStyle name="40% - Accent1 3 4 3 3" xfId="2703" xr:uid="{18A010D9-7E6B-411C-BEB3-E57983BFD985}"/>
    <cellStyle name="40% - Accent1 3 4 3 3 2" xfId="8262" xr:uid="{A2406E0D-9715-4C9C-BD19-D3395D636C38}"/>
    <cellStyle name="40% - Accent1 3 4 3 3 2 2" xfId="21006" xr:uid="{BC954722-80E6-4094-A4FE-B4A6E91FD77B}"/>
    <cellStyle name="40% - Accent1 3 4 3 3 2 2 2" xfId="43843" xr:uid="{2A71C552-B5B8-4BBA-858C-85F9199958FB}"/>
    <cellStyle name="40% - Accent1 3 4 3 3 2 3" xfId="33749" xr:uid="{0D673ABA-2E35-421C-AB3C-A03D3DDCE006}"/>
    <cellStyle name="40% - Accent1 3 4 3 3 3" xfId="15451" xr:uid="{650CD545-CDEE-4B5B-9B1D-79FEAB556A6B}"/>
    <cellStyle name="40% - Accent1 3 4 3 3 3 2" xfId="39850" xr:uid="{E12F8935-42F3-4B7D-B8C3-8781E7698C4F}"/>
    <cellStyle name="40% - Accent1 3 4 3 3 4" xfId="29756" xr:uid="{A0C79676-A2C4-44DE-B4ED-7CFBA5A15170}"/>
    <cellStyle name="40% - Accent1 3 4 3 4" xfId="8259" xr:uid="{3AEDF9F0-BF9D-4E73-A583-3E05C2A24F7E}"/>
    <cellStyle name="40% - Accent1 3 4 3 4 2" xfId="21003" xr:uid="{2A11FE3C-840B-4F30-A696-A990A94F93C3}"/>
    <cellStyle name="40% - Accent1 3 4 3 4 2 2" xfId="43840" xr:uid="{411B747A-25F9-44E6-85D9-D4B2F4F23B79}"/>
    <cellStyle name="40% - Accent1 3 4 3 4 3" xfId="33746" xr:uid="{3B702BD9-3210-4C6F-887A-3FAD5AEF6936}"/>
    <cellStyle name="40% - Accent1 3 4 3 5" xfId="10699" xr:uid="{0944FC7E-4C98-4688-91D0-C3C9CADC8821}"/>
    <cellStyle name="40% - Accent1 3 4 3 5 2" xfId="35892" xr:uid="{AFF7F300-29F2-4C8D-B0EF-23869864EC4A}"/>
    <cellStyle name="40% - Accent1 3 4 3 6" xfId="15448" xr:uid="{0B3C59D6-EFC4-4876-BEDB-F641398E11D0}"/>
    <cellStyle name="40% - Accent1 3 4 3 6 2" xfId="39847" xr:uid="{B705A5B9-667C-495A-8BF5-361F598D3EAB}"/>
    <cellStyle name="40% - Accent1 3 4 3 7" xfId="23612" xr:uid="{5823F65A-BE04-4C46-8AF2-8A7ADDD790D1}"/>
    <cellStyle name="40% - Accent1 3 4 3 7 2" xfId="46446" xr:uid="{A7F695E5-9B7A-4B29-9709-A5A1DA3B1DA2}"/>
    <cellStyle name="40% - Accent1 3 4 3 8" xfId="25695" xr:uid="{E56EBA7F-C3CE-4349-A518-D77C2D9C205A}"/>
    <cellStyle name="40% - Accent1 3 4 3 8 2" xfId="48519" xr:uid="{2794D01B-72F4-48D3-BF2E-A41C9B4154D8}"/>
    <cellStyle name="40% - Accent1 3 4 3 9" xfId="29753" xr:uid="{B73EE21A-5181-45F1-AC8C-894E853C9AE0}"/>
    <cellStyle name="40% - Accent1 3 4 4" xfId="2704" xr:uid="{EE6C95E7-5234-4FC1-A741-4C11CAA35B4F}"/>
    <cellStyle name="40% - Accent1 3 4 4 2" xfId="2705" xr:uid="{5199A106-CBCF-4014-9E60-5A271570FDDC}"/>
    <cellStyle name="40% - Accent1 3 4 4 2 2" xfId="8264" xr:uid="{AA3DCC7A-3546-42C6-9246-B1E038CAA30D}"/>
    <cellStyle name="40% - Accent1 3 4 4 2 2 2" xfId="21008" xr:uid="{D8750BA0-E212-4889-90C3-D2C905E79729}"/>
    <cellStyle name="40% - Accent1 3 4 4 2 2 2 2" xfId="43845" xr:uid="{624E216D-32D2-4576-8DB4-A63C483A8427}"/>
    <cellStyle name="40% - Accent1 3 4 4 2 2 3" xfId="33751" xr:uid="{BF8D5EA8-B5DB-4E47-8A84-C9DE70871C14}"/>
    <cellStyle name="40% - Accent1 3 4 4 2 3" xfId="11991" xr:uid="{0BEFAADE-CA8C-4F74-A4D6-D18603E5CA2C}"/>
    <cellStyle name="40% - Accent1 3 4 4 2 3 2" xfId="37045" xr:uid="{913ED6A1-9B1E-4E94-B731-F146D9A44880}"/>
    <cellStyle name="40% - Accent1 3 4 4 2 4" xfId="15453" xr:uid="{581DF1E0-DCF2-4C26-A09D-A910862CC7E9}"/>
    <cellStyle name="40% - Accent1 3 4 4 2 4 2" xfId="39852" xr:uid="{5B22698C-D9FB-424E-B71A-6DAE2A6A5E6A}"/>
    <cellStyle name="40% - Accent1 3 4 4 2 5" xfId="24766" xr:uid="{C8809974-B646-4EF0-9E84-7E9F043B9E88}"/>
    <cellStyle name="40% - Accent1 3 4 4 2 5 2" xfId="47600" xr:uid="{A648A5AF-560C-46ED-8AB3-B2BF3604EB2C}"/>
    <cellStyle name="40% - Accent1 3 4 4 2 6" xfId="26856" xr:uid="{DB144FFF-95CD-4695-9570-B2FE016B0E31}"/>
    <cellStyle name="40% - Accent1 3 4 4 2 6 2" xfId="49672" xr:uid="{FE980216-DD65-418F-B219-3822EDFE916F}"/>
    <cellStyle name="40% - Accent1 3 4 4 2 7" xfId="29758" xr:uid="{2704E03D-D500-4953-8D2D-089383FE20ED}"/>
    <cellStyle name="40% - Accent1 3 4 4 3" xfId="8263" xr:uid="{42D504CB-DB51-4CD3-9AAC-A4F2F80DE962}"/>
    <cellStyle name="40% - Accent1 3 4 4 3 2" xfId="21007" xr:uid="{CC03CA87-E748-46F4-BE6A-C9277551AAE4}"/>
    <cellStyle name="40% - Accent1 3 4 4 3 2 2" xfId="43844" xr:uid="{71BB2AE3-CC93-4DC4-A2AA-39A23B347A62}"/>
    <cellStyle name="40% - Accent1 3 4 4 3 3" xfId="33750" xr:uid="{A2D43AD6-1860-406F-A5A2-4D18FB7C51B1}"/>
    <cellStyle name="40% - Accent1 3 4 4 4" xfId="10912" xr:uid="{21AC660E-C904-4860-A108-808184F8A4ED}"/>
    <cellStyle name="40% - Accent1 3 4 4 4 2" xfId="36088" xr:uid="{A0CD1E9C-ECBD-47E0-B8DA-374AB7032B04}"/>
    <cellStyle name="40% - Accent1 3 4 4 5" xfId="15452" xr:uid="{911FA75E-2247-4F01-9B98-D0BA524579A0}"/>
    <cellStyle name="40% - Accent1 3 4 4 5 2" xfId="39851" xr:uid="{0E82A3D6-A9A5-42DB-A7E3-903A4FB9B11F}"/>
    <cellStyle name="40% - Accent1 3 4 4 6" xfId="23808" xr:uid="{1353017F-23F4-4D20-A7B5-B7D9B557555A}"/>
    <cellStyle name="40% - Accent1 3 4 4 6 2" xfId="46642" xr:uid="{1E65197C-9372-45A8-A315-3E99BD7A4260}"/>
    <cellStyle name="40% - Accent1 3 4 4 7" xfId="25891" xr:uid="{CD00AB9B-7E8E-4D35-919C-CC63F33D51B6}"/>
    <cellStyle name="40% - Accent1 3 4 4 7 2" xfId="48715" xr:uid="{A87C0BA5-AA7F-4A2C-BFD9-2E4EC608743D}"/>
    <cellStyle name="40% - Accent1 3 4 4 8" xfId="29757" xr:uid="{3758EE93-1BBD-4610-9C31-63E6445C4B72}"/>
    <cellStyle name="40% - Accent1 3 4 5" xfId="2706" xr:uid="{18B48725-B53E-4642-B4F6-7F623270126F}"/>
    <cellStyle name="40% - Accent1 3 4 5 2" xfId="8265" xr:uid="{04AFABB7-8534-4834-A93E-5E986E1C479F}"/>
    <cellStyle name="40% - Accent1 3 4 5 2 2" xfId="11422" xr:uid="{3EE8DA9C-1FA7-4ED5-BE77-B5F1FBE96613}"/>
    <cellStyle name="40% - Accent1 3 4 5 2 2 2" xfId="36476" xr:uid="{A9D4A7F3-DA65-451D-B825-336A4355F635}"/>
    <cellStyle name="40% - Accent1 3 4 5 2 3" xfId="21009" xr:uid="{606870DD-A017-41B5-B538-1906458C1DDA}"/>
    <cellStyle name="40% - Accent1 3 4 5 2 3 2" xfId="43846" xr:uid="{178A5B5A-7883-4494-B9F6-427386EEF883}"/>
    <cellStyle name="40% - Accent1 3 4 5 2 4" xfId="24197" xr:uid="{BE0E108A-7B4A-433F-88AE-F87B071775D3}"/>
    <cellStyle name="40% - Accent1 3 4 5 2 4 2" xfId="47031" xr:uid="{2DC8B80A-5196-4D14-90CF-C65BC8AD5597}"/>
    <cellStyle name="40% - Accent1 3 4 5 2 5" xfId="26287" xr:uid="{6ADC8189-66F5-4C17-9846-494987BD2CEE}"/>
    <cellStyle name="40% - Accent1 3 4 5 2 5 2" xfId="49103" xr:uid="{E0C84311-3F3E-4F30-BD68-40F92156B510}"/>
    <cellStyle name="40% - Accent1 3 4 5 2 6" xfId="33752" xr:uid="{2D5C9D4B-A08A-4912-BF59-06B7EAF56040}"/>
    <cellStyle name="40% - Accent1 3 4 5 3" xfId="10207" xr:uid="{D6858DE5-0BC0-4043-B5D6-A01F42777EB7}"/>
    <cellStyle name="40% - Accent1 3 4 5 3 2" xfId="35532" xr:uid="{CF047866-388E-4124-83F9-061A10785E0F}"/>
    <cellStyle name="40% - Accent1 3 4 5 4" xfId="15454" xr:uid="{7338E0DE-D673-4B34-B3A8-595597683498}"/>
    <cellStyle name="40% - Accent1 3 4 5 4 2" xfId="39853" xr:uid="{7847E13E-6C97-4D60-A5B9-C0B12426EA69}"/>
    <cellStyle name="40% - Accent1 3 4 5 5" xfId="23239" xr:uid="{0FFB0CDC-6DB0-4293-AAC0-2A9D0C89C0D0}"/>
    <cellStyle name="40% - Accent1 3 4 5 5 2" xfId="46073" xr:uid="{4D067EB8-5B24-4F0D-8554-1B36C2A4FC76}"/>
    <cellStyle name="40% - Accent1 3 4 5 6" xfId="25323" xr:uid="{5C52D8D7-7CA6-4629-9701-0CCB7D3B381E}"/>
    <cellStyle name="40% - Accent1 3 4 5 6 2" xfId="48147" xr:uid="{92638A67-F901-40A0-8D2F-57BB8ED86182}"/>
    <cellStyle name="40% - Accent1 3 4 5 7" xfId="29759" xr:uid="{63B0E2C7-A8B1-44BB-A04D-F7BA916ACE9A}"/>
    <cellStyle name="40% - Accent1 3 4 6" xfId="8252" xr:uid="{CCAC4E03-73CC-472A-B382-BDCB2BBF4878}"/>
    <cellStyle name="40% - Accent1 3 4 6 2" xfId="11238" xr:uid="{29D06A43-6603-4FDC-A626-2E1DED185627}"/>
    <cellStyle name="40% - Accent1 3 4 6 2 2" xfId="36292" xr:uid="{323DF72A-02D6-482A-B056-593F8322346E}"/>
    <cellStyle name="40% - Accent1 3 4 6 3" xfId="20996" xr:uid="{5CBDD775-8824-4217-9C35-E2A8D42C5FA0}"/>
    <cellStyle name="40% - Accent1 3 4 6 3 2" xfId="43833" xr:uid="{CB7CD27C-E01F-48A7-B849-19CE3770513F}"/>
    <cellStyle name="40% - Accent1 3 4 6 4" xfId="24013" xr:uid="{EE013756-D856-4739-B1FE-270783A6E721}"/>
    <cellStyle name="40% - Accent1 3 4 6 4 2" xfId="46847" xr:uid="{3C99BC37-C732-4499-B68C-9079FF17EECF}"/>
    <cellStyle name="40% - Accent1 3 4 6 5" xfId="26103" xr:uid="{7BEE211A-F891-4216-85FC-CFE90FC78313}"/>
    <cellStyle name="40% - Accent1 3 4 6 5 2" xfId="48919" xr:uid="{21168109-3807-4418-A1A8-AB3CFDC638F9}"/>
    <cellStyle name="40% - Accent1 3 4 6 6" xfId="33739" xr:uid="{9A790B43-1DD2-4F9D-93D5-8FF1ECBC9D06}"/>
    <cellStyle name="40% - Accent1 3 4 7" xfId="9912" xr:uid="{4548A821-6B9D-4D5F-A0E7-2D3A504EE605}"/>
    <cellStyle name="40% - Accent1 3 4 7 2" xfId="35384" xr:uid="{B70D8962-E20D-4FDC-82FB-D0AB26FEA109}"/>
    <cellStyle name="40% - Accent1 3 4 8" xfId="15441" xr:uid="{F0B7B43C-845B-4F4E-A23A-FFDAAC5174B1}"/>
    <cellStyle name="40% - Accent1 3 4 8 2" xfId="39840" xr:uid="{36EC4B7F-AFC8-478B-B422-559635B699EF}"/>
    <cellStyle name="40% - Accent1 3 4 9" xfId="23055" xr:uid="{3AF19917-000D-418C-85BC-31448E83E711}"/>
    <cellStyle name="40% - Accent1 3 4 9 2" xfId="45889" xr:uid="{0CA4D8F1-95A4-4EC8-8D47-AC91678BB66A}"/>
    <cellStyle name="40% - Accent1 3 4_Expiring Rate Analysis" xfId="12484" xr:uid="{3E066301-B293-4718-B7CF-E7190407A1C4}"/>
    <cellStyle name="40% - Accent1 3 5" xfId="2707" xr:uid="{FC86BE97-C18C-433B-8251-6959423FC8B8}"/>
    <cellStyle name="40% - Accent1 3 5 10" xfId="29760" xr:uid="{B403E18F-8501-4327-B00E-A2CAD1AE32EA}"/>
    <cellStyle name="40% - Accent1 3 5 2" xfId="2708" xr:uid="{9F67F108-9D07-48A9-949C-26006BB29EB7}"/>
    <cellStyle name="40% - Accent1 3 5 2 2" xfId="2709" xr:uid="{19E0C633-D38C-42E7-A6F3-E47C267F58B9}"/>
    <cellStyle name="40% - Accent1 3 5 2 2 2" xfId="8268" xr:uid="{3AFFD607-63DF-43AD-B778-1D94A00E9B28}"/>
    <cellStyle name="40% - Accent1 3 5 2 2 2 2" xfId="21012" xr:uid="{CD3BB513-604F-4D63-94A6-70D7B7DEAC48}"/>
    <cellStyle name="40% - Accent1 3 5 2 2 2 2 2" xfId="43849" xr:uid="{163BB386-0EC4-46A8-A982-173545AB82B5}"/>
    <cellStyle name="40% - Accent1 3 5 2 2 2 3" xfId="33755" xr:uid="{29F661A2-0E9C-46A8-AB93-BA866CC8CCA8}"/>
    <cellStyle name="40% - Accent1 3 5 2 2 3" xfId="15457" xr:uid="{86297B1E-A4D6-4FF6-A623-DD09B3B99329}"/>
    <cellStyle name="40% - Accent1 3 5 2 2 3 2" xfId="39856" xr:uid="{129EE28D-7326-4526-B98B-1D76414C5344}"/>
    <cellStyle name="40% - Accent1 3 5 2 2 4" xfId="29762" xr:uid="{BD415277-390B-4446-B05F-747C40019F44}"/>
    <cellStyle name="40% - Accent1 3 5 2 3" xfId="8267" xr:uid="{47EE04E4-6DAE-4BF2-95BA-7B89A10C18AB}"/>
    <cellStyle name="40% - Accent1 3 5 2 3 2" xfId="21011" xr:uid="{C01CCF55-7231-47C3-A42C-F9331747FB36}"/>
    <cellStyle name="40% - Accent1 3 5 2 3 2 2" xfId="43848" xr:uid="{2C687D4E-A585-4182-A45E-F46AF0DF117B}"/>
    <cellStyle name="40% - Accent1 3 5 2 3 3" xfId="33754" xr:uid="{01222D1A-7E1D-4F96-8EBE-BE53E7803D69}"/>
    <cellStyle name="40% - Accent1 3 5 2 4" xfId="11559" xr:uid="{994F28C1-3B9C-40CE-AF1D-C2258E9FDA44}"/>
    <cellStyle name="40% - Accent1 3 5 2 4 2" xfId="36613" xr:uid="{44462873-2B05-45C8-B851-A50DC3AE1880}"/>
    <cellStyle name="40% - Accent1 3 5 2 5" xfId="15456" xr:uid="{95C779B7-2962-4D79-846E-42BC34A447C1}"/>
    <cellStyle name="40% - Accent1 3 5 2 5 2" xfId="39855" xr:uid="{C0C0F10A-3339-4264-ABCE-29F877BC83EA}"/>
    <cellStyle name="40% - Accent1 3 5 2 6" xfId="24334" xr:uid="{83B2B093-8F0E-42B8-A232-6159EB5F64BB}"/>
    <cellStyle name="40% - Accent1 3 5 2 6 2" xfId="47168" xr:uid="{653A9A91-6AC7-4089-8397-3AD3BE042772}"/>
    <cellStyle name="40% - Accent1 3 5 2 7" xfId="26424" xr:uid="{B22A6753-5258-4EAA-B5E3-C32142F8440D}"/>
    <cellStyle name="40% - Accent1 3 5 2 7 2" xfId="49240" xr:uid="{3CF6A1DA-4194-490E-880E-1E4D7BBBE9C9}"/>
    <cellStyle name="40% - Accent1 3 5 2 8" xfId="29761" xr:uid="{2966C700-B00F-43E6-8AE7-3EF8FD6455FD}"/>
    <cellStyle name="40% - Accent1 3 5 3" xfId="2710" xr:uid="{2AE5618F-F1FC-4ACC-BC44-107A880FAEC6}"/>
    <cellStyle name="40% - Accent1 3 5 3 2" xfId="2711" xr:uid="{CF393967-B168-494B-9865-D5BB97B2E800}"/>
    <cellStyle name="40% - Accent1 3 5 3 2 2" xfId="8270" xr:uid="{2C16CFE9-CA42-4FAD-96A2-871455B59801}"/>
    <cellStyle name="40% - Accent1 3 5 3 2 2 2" xfId="21014" xr:uid="{547B996D-3B23-44A5-AD1C-A62585BC14A9}"/>
    <cellStyle name="40% - Accent1 3 5 3 2 2 2 2" xfId="43851" xr:uid="{500162F6-6733-4195-A553-98800D30B7A5}"/>
    <cellStyle name="40% - Accent1 3 5 3 2 2 3" xfId="33757" xr:uid="{0BB9FBE2-0600-4C21-A1C9-2A22440A4915}"/>
    <cellStyle name="40% - Accent1 3 5 3 2 3" xfId="15459" xr:uid="{6D5E1476-3AF4-4EA7-858E-FEE13108E208}"/>
    <cellStyle name="40% - Accent1 3 5 3 2 3 2" xfId="39858" xr:uid="{EEE4D06C-DB21-40D2-BF9C-B5CDD9CF779C}"/>
    <cellStyle name="40% - Accent1 3 5 3 2 4" xfId="29764" xr:uid="{856BD457-4A39-4105-A184-2F262E0372AC}"/>
    <cellStyle name="40% - Accent1 3 5 3 3" xfId="8269" xr:uid="{334B4AA8-25DF-4AC5-ACDC-DA9896184395}"/>
    <cellStyle name="40% - Accent1 3 5 3 3 2" xfId="21013" xr:uid="{F2E0DB00-FB3E-427A-9C6D-BE8A52CE47F0}"/>
    <cellStyle name="40% - Accent1 3 5 3 3 2 2" xfId="43850" xr:uid="{B050E8E4-286D-4B76-B48D-2D802896E01E}"/>
    <cellStyle name="40% - Accent1 3 5 3 3 3" xfId="33756" xr:uid="{41D15E91-45CA-497B-AF61-FBC954F71420}"/>
    <cellStyle name="40% - Accent1 3 5 3 4" xfId="15458" xr:uid="{58A06DF6-48CA-4948-AE84-5CAA10748790}"/>
    <cellStyle name="40% - Accent1 3 5 3 4 2" xfId="39857" xr:uid="{4BFD7D5B-224D-4D8C-9A3B-B6355D92E27B}"/>
    <cellStyle name="40% - Accent1 3 5 3 5" xfId="29763" xr:uid="{757E9A86-308A-4F34-A73F-A7DDA09BC02F}"/>
    <cellStyle name="40% - Accent1 3 5 4" xfId="2712" xr:uid="{B07389A9-BE8D-4FCE-8127-8BCF04B4A528}"/>
    <cellStyle name="40% - Accent1 3 5 4 2" xfId="8271" xr:uid="{62ADE8F2-2921-4B60-95DC-53988C711ABE}"/>
    <cellStyle name="40% - Accent1 3 5 4 2 2" xfId="21015" xr:uid="{C34204FB-FEDB-496D-8394-F6D822A0A493}"/>
    <cellStyle name="40% - Accent1 3 5 4 2 2 2" xfId="43852" xr:uid="{38F762F5-B0EA-481B-9B52-CDC8E3D790EF}"/>
    <cellStyle name="40% - Accent1 3 5 4 2 3" xfId="33758" xr:uid="{97718183-6B16-4223-B38A-67539A6F8254}"/>
    <cellStyle name="40% - Accent1 3 5 4 3" xfId="15460" xr:uid="{BFE05FEE-0CCC-4F83-9B26-F9FA6BCAC5EE}"/>
    <cellStyle name="40% - Accent1 3 5 4 3 2" xfId="39859" xr:uid="{41808516-65C1-4498-9B03-9429F2AA831B}"/>
    <cellStyle name="40% - Accent1 3 5 4 4" xfId="29765" xr:uid="{F9E8F77D-3B51-4E75-BC47-86A4FA91AD50}"/>
    <cellStyle name="40% - Accent1 3 5 5" xfId="8266" xr:uid="{4221A1CD-518A-4404-AC58-D474C211C00C}"/>
    <cellStyle name="40% - Accent1 3 5 5 2" xfId="21010" xr:uid="{C81733A7-F35B-455B-85C4-32A769567937}"/>
    <cellStyle name="40% - Accent1 3 5 5 2 2" xfId="43847" xr:uid="{4B02DF62-484A-4B9F-A68F-8F4E0D72DFAC}"/>
    <cellStyle name="40% - Accent1 3 5 5 3" xfId="33753" xr:uid="{99FFE1A4-CE9B-4FE0-93D8-BCC97456B683}"/>
    <cellStyle name="40% - Accent1 3 5 6" xfId="10394" xr:uid="{904F75CB-6C88-45C5-A9D2-7249DCFCA6C5}"/>
    <cellStyle name="40% - Accent1 3 5 6 2" xfId="35669" xr:uid="{0258CD82-15F2-4781-A4D4-E73C5541C7D7}"/>
    <cellStyle name="40% - Accent1 3 5 7" xfId="15455" xr:uid="{7A648214-B26F-4630-8174-F0AEB512DA9C}"/>
    <cellStyle name="40% - Accent1 3 5 7 2" xfId="39854" xr:uid="{E49E0CFA-8BA3-4353-BFA1-D8AF8F244516}"/>
    <cellStyle name="40% - Accent1 3 5 8" xfId="23376" xr:uid="{21B07B00-4756-4289-98EF-C2B219F5A263}"/>
    <cellStyle name="40% - Accent1 3 5 8 2" xfId="46210" xr:uid="{3BCA883B-87F4-4163-85F1-74BD725B2EE1}"/>
    <cellStyle name="40% - Accent1 3 5 9" xfId="25460" xr:uid="{6CD326CC-244D-4730-8014-6ECD6628665E}"/>
    <cellStyle name="40% - Accent1 3 5 9 2" xfId="48284" xr:uid="{E3A0F39C-C111-4402-9C2E-3BA0E2E3B245}"/>
    <cellStyle name="40% - Accent1 3 6" xfId="2713" xr:uid="{8E59384B-D04F-48ED-B34A-E0D89C1022FB}"/>
    <cellStyle name="40% - Accent1 3 6 2" xfId="2714" xr:uid="{BF0F7F12-DDB8-4C62-AD4C-5D1BD28F9D63}"/>
    <cellStyle name="40% - Accent1 3 6 2 2" xfId="2715" xr:uid="{15A02F5A-1CDC-4017-9FAA-97A757892491}"/>
    <cellStyle name="40% - Accent1 3 6 2 2 2" xfId="8274" xr:uid="{C2C48661-5D0D-4A6B-B42C-B239737A5E70}"/>
    <cellStyle name="40% - Accent1 3 6 2 2 2 2" xfId="21018" xr:uid="{DBAC6538-362D-419C-8126-013228704954}"/>
    <cellStyle name="40% - Accent1 3 6 2 2 2 2 2" xfId="43855" xr:uid="{06D7C5E4-338C-499B-BE3E-0B36B55346CF}"/>
    <cellStyle name="40% - Accent1 3 6 2 2 2 3" xfId="33761" xr:uid="{4F2E845B-548C-4FC8-AFDE-EBBB215F457D}"/>
    <cellStyle name="40% - Accent1 3 6 2 2 3" xfId="15463" xr:uid="{A44F9B66-F4CD-4814-AE46-63284EA8FC3E}"/>
    <cellStyle name="40% - Accent1 3 6 2 2 3 2" xfId="39862" xr:uid="{508DC7F2-72EF-41BE-899C-29A57A012993}"/>
    <cellStyle name="40% - Accent1 3 6 2 2 4" xfId="29768" xr:uid="{C4BD044D-10F9-4F8C-A0F2-3463DEE47F96}"/>
    <cellStyle name="40% - Accent1 3 6 2 3" xfId="8273" xr:uid="{5EA9BB4E-EDA6-4FD1-B2BB-95D22E921198}"/>
    <cellStyle name="40% - Accent1 3 6 2 3 2" xfId="21017" xr:uid="{3E32EEFA-26E7-4007-86C2-5ECD932DC15E}"/>
    <cellStyle name="40% - Accent1 3 6 2 3 2 2" xfId="43854" xr:uid="{D4B16814-88B6-468B-B2D3-88709F185E73}"/>
    <cellStyle name="40% - Accent1 3 6 2 3 3" xfId="33760" xr:uid="{6A79BDA8-88B4-457D-A8EE-7F71810BB179}"/>
    <cellStyle name="40% - Accent1 3 6 2 4" xfId="11755" xr:uid="{A3F2B89F-2AC4-40B6-925C-D374C6D88154}"/>
    <cellStyle name="40% - Accent1 3 6 2 4 2" xfId="36809" xr:uid="{58DC3F51-D718-4C93-82FA-AA667649075E}"/>
    <cellStyle name="40% - Accent1 3 6 2 5" xfId="15462" xr:uid="{529BE955-1751-42FE-B18C-9037BB675AB9}"/>
    <cellStyle name="40% - Accent1 3 6 2 5 2" xfId="39861" xr:uid="{9C1D9694-2939-45A6-9BC1-9A864E39C1DF}"/>
    <cellStyle name="40% - Accent1 3 6 2 6" xfId="24530" xr:uid="{BE29EA11-19CD-4977-B782-B840065D2351}"/>
    <cellStyle name="40% - Accent1 3 6 2 6 2" xfId="47364" xr:uid="{B0F33B63-B99D-4AA7-AC07-E20E2997F411}"/>
    <cellStyle name="40% - Accent1 3 6 2 7" xfId="26620" xr:uid="{EA92126E-233B-4E76-8654-DCCE31D4B8C3}"/>
    <cellStyle name="40% - Accent1 3 6 2 7 2" xfId="49436" xr:uid="{5848F348-BEE8-43E8-A658-3BA981E3C634}"/>
    <cellStyle name="40% - Accent1 3 6 2 8" xfId="29767" xr:uid="{576A1BEF-67D4-4FE2-8EA2-0D35610729DF}"/>
    <cellStyle name="40% - Accent1 3 6 3" xfId="2716" xr:uid="{A9109E9E-B4CC-4405-8723-62CA6E5BA442}"/>
    <cellStyle name="40% - Accent1 3 6 3 2" xfId="8275" xr:uid="{5B185F11-644D-4AD5-BF08-55931DA7B085}"/>
    <cellStyle name="40% - Accent1 3 6 3 2 2" xfId="21019" xr:uid="{C7CE3B63-CE0C-4638-AAFC-D79E0D3DBB4B}"/>
    <cellStyle name="40% - Accent1 3 6 3 2 2 2" xfId="43856" xr:uid="{D6C75A45-A7C5-4FD0-8642-75CA4E55E5FF}"/>
    <cellStyle name="40% - Accent1 3 6 3 2 3" xfId="33762" xr:uid="{88EA1C0F-84C9-438B-AD5C-67B44E356C86}"/>
    <cellStyle name="40% - Accent1 3 6 3 3" xfId="15464" xr:uid="{D8BAD1BF-4169-4C8C-8F12-D9B8A28E2281}"/>
    <cellStyle name="40% - Accent1 3 6 3 3 2" xfId="39863" xr:uid="{15C848A6-270F-41E5-AF1F-091BB962BE03}"/>
    <cellStyle name="40% - Accent1 3 6 3 4" xfId="29769" xr:uid="{AEB99651-97E0-4CE9-BE80-D84159631501}"/>
    <cellStyle name="40% - Accent1 3 6 4" xfId="8272" xr:uid="{537E3B30-051F-45F7-8CCC-331D5214764A}"/>
    <cellStyle name="40% - Accent1 3 6 4 2" xfId="21016" xr:uid="{B8DE3A14-4A54-4F6C-87F6-04FF67982F65}"/>
    <cellStyle name="40% - Accent1 3 6 4 2 2" xfId="43853" xr:uid="{ACAF3128-BE32-4E40-AE5A-C80D9C7DB6EF}"/>
    <cellStyle name="40% - Accent1 3 6 4 3" xfId="33759" xr:uid="{54D8ACB1-E220-4F32-A420-31FDE210F1C4}"/>
    <cellStyle name="40% - Accent1 3 6 5" xfId="10659" xr:uid="{45393D7F-883D-48E9-9719-26354D987D5C}"/>
    <cellStyle name="40% - Accent1 3 6 5 2" xfId="35852" xr:uid="{5F6116DC-76F6-4D4F-99CE-7AA613290350}"/>
    <cellStyle name="40% - Accent1 3 6 6" xfId="15461" xr:uid="{0031689A-FC9E-479D-84A3-30ACB46E5F5D}"/>
    <cellStyle name="40% - Accent1 3 6 6 2" xfId="39860" xr:uid="{99A0DD67-3302-4DD5-B3F4-6FEADC6390A6}"/>
    <cellStyle name="40% - Accent1 3 6 7" xfId="23572" xr:uid="{52076317-88F3-4654-8790-87CA6CCB9512}"/>
    <cellStyle name="40% - Accent1 3 6 7 2" xfId="46406" xr:uid="{D795D957-280C-4659-BA66-29E5D271D42D}"/>
    <cellStyle name="40% - Accent1 3 6 8" xfId="25655" xr:uid="{F78AEE09-D68E-4D65-A98F-2B12DD1B2573}"/>
    <cellStyle name="40% - Accent1 3 6 8 2" xfId="48479" xr:uid="{63C25DC6-694F-45F5-94A0-5F02065F2EFF}"/>
    <cellStyle name="40% - Accent1 3 6 9" xfId="29766" xr:uid="{1A1B11B5-C77D-4907-97CC-7EC559557A8B}"/>
    <cellStyle name="40% - Accent1 3 7" xfId="2717" xr:uid="{95902D32-C7A7-41EA-B091-49D6074DE37C}"/>
    <cellStyle name="40% - Accent1 3 7 2" xfId="2718" xr:uid="{065575F1-C1B1-4006-9686-1793F7347F0C}"/>
    <cellStyle name="40% - Accent1 3 7 2 2" xfId="8277" xr:uid="{D20B4C20-E436-4DB9-B5A4-E23D77460D84}"/>
    <cellStyle name="40% - Accent1 3 7 2 2 2" xfId="21021" xr:uid="{DE308146-744C-427E-876E-26B93E2B86BA}"/>
    <cellStyle name="40% - Accent1 3 7 2 2 2 2" xfId="43858" xr:uid="{0D12D90F-C182-4FBF-B6EB-C6C3EE7015E8}"/>
    <cellStyle name="40% - Accent1 3 7 2 2 3" xfId="33764" xr:uid="{29769A6A-FC63-418C-8777-8B1A375B9AEA}"/>
    <cellStyle name="40% - Accent1 3 7 2 3" xfId="11951" xr:uid="{0FB6011C-DFBE-40EF-B649-92D45489B738}"/>
    <cellStyle name="40% - Accent1 3 7 2 3 2" xfId="37005" xr:uid="{259F6F72-B711-439A-BA05-537655203DF0}"/>
    <cellStyle name="40% - Accent1 3 7 2 4" xfId="15466" xr:uid="{DD74CC9B-2324-4A91-9EEA-E3AC88504344}"/>
    <cellStyle name="40% - Accent1 3 7 2 4 2" xfId="39865" xr:uid="{6BC324F6-7D65-4606-A50B-00154E31D173}"/>
    <cellStyle name="40% - Accent1 3 7 2 5" xfId="24726" xr:uid="{49D700D0-4166-4F5F-86C1-7529B9E10098}"/>
    <cellStyle name="40% - Accent1 3 7 2 5 2" xfId="47560" xr:uid="{69D33028-9909-486A-8286-71FB350BF16F}"/>
    <cellStyle name="40% - Accent1 3 7 2 6" xfId="26816" xr:uid="{D4F7B716-7F6C-489D-9388-5C621263AA60}"/>
    <cellStyle name="40% - Accent1 3 7 2 6 2" xfId="49632" xr:uid="{90A602A6-5F1C-4A02-A27C-1485613DD015}"/>
    <cellStyle name="40% - Accent1 3 7 2 7" xfId="29771" xr:uid="{52F35166-66B3-4D74-93B9-8216D21278BA}"/>
    <cellStyle name="40% - Accent1 3 7 3" xfId="8276" xr:uid="{12945D44-C480-40FD-9BC9-118FC36BC393}"/>
    <cellStyle name="40% - Accent1 3 7 3 2" xfId="21020" xr:uid="{9DCAE619-2571-4FBF-A204-5298B4822E62}"/>
    <cellStyle name="40% - Accent1 3 7 3 2 2" xfId="43857" xr:uid="{DFEF78E2-5B8A-490C-ACA7-32894B8D4805}"/>
    <cellStyle name="40% - Accent1 3 7 3 3" xfId="33763" xr:uid="{5FCE9699-BF78-45F5-882E-D0CA34A9EC5B}"/>
    <cellStyle name="40% - Accent1 3 7 4" xfId="10872" xr:uid="{C766F478-B8F9-43F8-9890-FE22B2256EF8}"/>
    <cellStyle name="40% - Accent1 3 7 4 2" xfId="36048" xr:uid="{78873B6C-90C6-4C3E-9607-7092CB55E204}"/>
    <cellStyle name="40% - Accent1 3 7 5" xfId="15465" xr:uid="{5F52936A-C60B-47E0-B495-D580E060946E}"/>
    <cellStyle name="40% - Accent1 3 7 5 2" xfId="39864" xr:uid="{B07AD794-DB32-4E51-9D39-ECFFAAA4836D}"/>
    <cellStyle name="40% - Accent1 3 7 6" xfId="23768" xr:uid="{4F7900B4-862B-4121-B486-7455FB110AA4}"/>
    <cellStyle name="40% - Accent1 3 7 6 2" xfId="46602" xr:uid="{82251230-BA74-43BA-ACBB-B7C20CC6798B}"/>
    <cellStyle name="40% - Accent1 3 7 7" xfId="25851" xr:uid="{AEC4747B-E3C9-4BB2-B91C-FE6F6031C1F0}"/>
    <cellStyle name="40% - Accent1 3 7 7 2" xfId="48675" xr:uid="{4B77EF78-194A-45D1-8452-E5607C733C1C}"/>
    <cellStyle name="40% - Accent1 3 7 8" xfId="29770" xr:uid="{96CE808E-FC44-4E6E-BC72-00D4ECBC2AC4}"/>
    <cellStyle name="40% - Accent1 3 8" xfId="2719" xr:uid="{3CE4F99D-8055-4677-A56D-073AE0AC5E8B}"/>
    <cellStyle name="40% - Accent1 3 8 2" xfId="2720" xr:uid="{BF052196-49FB-4A07-8984-04DA3811D98B}"/>
    <cellStyle name="40% - Accent1 3 8 2 2" xfId="8279" xr:uid="{BDD0C153-03BF-4FDF-93C9-DC01A78B1E5B}"/>
    <cellStyle name="40% - Accent1 3 8 2 2 2" xfId="21023" xr:uid="{0035AE23-E978-4386-ACF5-7CC1F5B8EC51}"/>
    <cellStyle name="40% - Accent1 3 8 2 2 2 2" xfId="43860" xr:uid="{FB61209F-855C-43E9-9A08-07FF14873117}"/>
    <cellStyle name="40% - Accent1 3 8 2 2 3" xfId="33766" xr:uid="{DF11DF07-38D8-4E87-A381-9FE6446438AB}"/>
    <cellStyle name="40% - Accent1 3 8 2 3" xfId="11382" xr:uid="{5E7C2F7D-DDE2-466D-B1ED-71DB3C830129}"/>
    <cellStyle name="40% - Accent1 3 8 2 3 2" xfId="36436" xr:uid="{2A5AF747-3741-443A-867E-329145BACA23}"/>
    <cellStyle name="40% - Accent1 3 8 2 4" xfId="15468" xr:uid="{8FE695A6-9620-4690-8862-A41E4DE67F77}"/>
    <cellStyle name="40% - Accent1 3 8 2 4 2" xfId="39867" xr:uid="{B353E3D2-DBD4-4210-943B-F3135D6C5E34}"/>
    <cellStyle name="40% - Accent1 3 8 2 5" xfId="24157" xr:uid="{342B54FE-DD26-4357-9E03-9CCD13900979}"/>
    <cellStyle name="40% - Accent1 3 8 2 5 2" xfId="46991" xr:uid="{AB72C017-B4C5-4D5A-99C0-35B4F3723AA4}"/>
    <cellStyle name="40% - Accent1 3 8 2 6" xfId="26247" xr:uid="{1641804C-B35A-488B-80B0-0637F689BFB8}"/>
    <cellStyle name="40% - Accent1 3 8 2 6 2" xfId="49063" xr:uid="{810C50DC-DFA7-4298-8695-ED45B70F3BDD}"/>
    <cellStyle name="40% - Accent1 3 8 2 7" xfId="29773" xr:uid="{F8898A40-A943-458A-8CDC-1969BB18BB58}"/>
    <cellStyle name="40% - Accent1 3 8 3" xfId="8278" xr:uid="{E0532C90-02F6-433B-800F-0CC5E5D28E82}"/>
    <cellStyle name="40% - Accent1 3 8 3 2" xfId="21022" xr:uid="{D16E4891-29D7-48DE-98D8-595841F313DF}"/>
    <cellStyle name="40% - Accent1 3 8 3 2 2" xfId="43859" xr:uid="{FCB12114-A459-404E-8BAA-EC3FBDE79914}"/>
    <cellStyle name="40% - Accent1 3 8 3 3" xfId="33765" xr:uid="{A8DCC9A7-741F-4230-BF72-16C3202C432A}"/>
    <cellStyle name="40% - Accent1 3 8 4" xfId="10164" xr:uid="{1CAEC08B-A6A1-4F2F-ACDD-50532AE90556}"/>
    <cellStyle name="40% - Accent1 3 8 4 2" xfId="35492" xr:uid="{41AD800E-C592-434D-9C01-CAA63E95B218}"/>
    <cellStyle name="40% - Accent1 3 8 5" xfId="15467" xr:uid="{7845C9B2-BA5A-47F5-800D-2199A48DFDF0}"/>
    <cellStyle name="40% - Accent1 3 8 5 2" xfId="39866" xr:uid="{E548DF78-E1BC-4CFC-A624-A16433A6148C}"/>
    <cellStyle name="40% - Accent1 3 8 6" xfId="23199" xr:uid="{EF96CD33-152D-427D-A3D8-D15035DEA2ED}"/>
    <cellStyle name="40% - Accent1 3 8 6 2" xfId="46033" xr:uid="{42A67836-C94C-4A6B-8284-F5156659402B}"/>
    <cellStyle name="40% - Accent1 3 8 7" xfId="25283" xr:uid="{49290E0D-03E7-4139-8AEB-C28B8080BCC0}"/>
    <cellStyle name="40% - Accent1 3 8 7 2" xfId="48107" xr:uid="{B30BEC51-C280-4ED1-8596-A719B75032C9}"/>
    <cellStyle name="40% - Accent1 3 8 8" xfId="29772" xr:uid="{DEEDFFE9-F5F0-4EDA-83D4-B164A8BC85D6}"/>
    <cellStyle name="40% - Accent1 3 9" xfId="2721" xr:uid="{2CC6435F-03D6-48AD-8470-EE0DA75FA74B}"/>
    <cellStyle name="40% - Accent1 3 9 2" xfId="8280" xr:uid="{E6D75576-D019-4664-8A48-B32671421F44}"/>
    <cellStyle name="40% - Accent1 3 9 2 2" xfId="21024" xr:uid="{C4062CA7-A6EC-4B6E-8CCB-92A19986BC8C}"/>
    <cellStyle name="40% - Accent1 3 9 2 2 2" xfId="43861" xr:uid="{A052CB9A-B8E6-47FA-A44B-CC9AEB4A3C4E}"/>
    <cellStyle name="40% - Accent1 3 9 2 3" xfId="33767" xr:uid="{FDCF9790-9B44-472E-BA1C-EF000178031D}"/>
    <cellStyle name="40% - Accent1 3 9 3" xfId="11198" xr:uid="{1B7BF6CC-A63D-49EF-855E-8B3C44FAF5F1}"/>
    <cellStyle name="40% - Accent1 3 9 3 2" xfId="36252" xr:uid="{FBBAFA7B-3BCD-4728-8073-453C1BE5B55A}"/>
    <cellStyle name="40% - Accent1 3 9 4" xfId="15469" xr:uid="{7630533B-4BCE-407B-A719-3845691EBB68}"/>
    <cellStyle name="40% - Accent1 3 9 4 2" xfId="39868" xr:uid="{744D5084-E89A-4C8B-B845-B673200ADD25}"/>
    <cellStyle name="40% - Accent1 3 9 5" xfId="23973" xr:uid="{1655B0AB-BC84-4B1F-BA9D-4358C6C93C36}"/>
    <cellStyle name="40% - Accent1 3 9 5 2" xfId="46807" xr:uid="{7AE74560-4B76-417E-B07A-154D994D3D7F}"/>
    <cellStyle name="40% - Accent1 3 9 6" xfId="26063" xr:uid="{09896BD2-31FC-4A07-AE25-B0EEA86F473C}"/>
    <cellStyle name="40% - Accent1 3 9 6 2" xfId="48879" xr:uid="{AEE271AC-4E6D-44A8-A7AC-A69C92F06818}"/>
    <cellStyle name="40% - Accent1 3 9 7" xfId="29774" xr:uid="{3AAEAA65-A6DF-4A28-A3A0-099010848579}"/>
    <cellStyle name="40% - Accent1 3_Expiring Rate Analysis" xfId="12481" xr:uid="{0C393DCF-B508-4BCF-BF8B-5565482DE023}"/>
    <cellStyle name="40% - Accent1 4" xfId="140" xr:uid="{BA92FE7D-EE0C-41D4-9663-2F1FB2A7356D}"/>
    <cellStyle name="40% - Accent1 4 10" xfId="25165" xr:uid="{FFEE4310-A710-44B9-B46E-C7C750178F7A}"/>
    <cellStyle name="40% - Accent1 4 10 2" xfId="47989" xr:uid="{8746A1C9-D605-4C79-9834-B5D4B9FA12ED}"/>
    <cellStyle name="40% - Accent1 4 2" xfId="10462" xr:uid="{73A55759-7A69-4E9E-B972-BAAC9918D4B3}"/>
    <cellStyle name="40% - Accent1 4 2 2" xfId="11625" xr:uid="{0A3A0061-231C-429C-9157-679C4BBEE8BA}"/>
    <cellStyle name="40% - Accent1 4 2 2 2" xfId="22854" xr:uid="{02284EE7-870C-40E4-B01F-9894913CCA78}"/>
    <cellStyle name="40% - Accent1 4 2 2 2 2" xfId="45690" xr:uid="{08F19533-5AE8-4259-B847-5D06C257B1DE}"/>
    <cellStyle name="40% - Accent1 4 2 2 3" xfId="24400" xr:uid="{738EA933-4923-486A-83D5-C451D6B1C0B6}"/>
    <cellStyle name="40% - Accent1 4 2 2 3 2" xfId="47234" xr:uid="{DF3A950E-B089-4DC5-9C54-62D3082C1967}"/>
    <cellStyle name="40% - Accent1 4 2 2 4" xfId="26490" xr:uid="{BE1445B5-F72C-4EBC-A18C-918C197547E8}"/>
    <cellStyle name="40% - Accent1 4 2 2 4 2" xfId="49306" xr:uid="{6A55491C-D766-49C8-95D0-CBD704191C1A}"/>
    <cellStyle name="40% - Accent1 4 2 2 5" xfId="36679" xr:uid="{3C729343-2AB4-4F45-94FF-E40D3E09EED4}"/>
    <cellStyle name="40% - Accent1 4 2 3" xfId="22601" xr:uid="{5B797C4E-1A37-43C8-8D0C-F88DBAB76DB8}"/>
    <cellStyle name="40% - Accent1 4 2 3 2" xfId="45438" xr:uid="{C0DB08E1-21C6-464F-A371-D93D4B3DADDD}"/>
    <cellStyle name="40% - Accent1 4 2 4" xfId="23442" xr:uid="{A10F5500-5FDE-4294-8B6B-AF73B7285A94}"/>
    <cellStyle name="40% - Accent1 4 2 4 2" xfId="46276" xr:uid="{6481ACBE-7BCA-44C3-8330-829050EE9F54}"/>
    <cellStyle name="40% - Accent1 4 2 5" xfId="25525" xr:uid="{F27D6754-6934-4190-9F44-7A3B7AE6C56A}"/>
    <cellStyle name="40% - Accent1 4 2 5 2" xfId="48349" xr:uid="{14056824-9ACC-4B46-A7B1-C69D600AF049}"/>
    <cellStyle name="40% - Accent1 4 2 6" xfId="35734" xr:uid="{D46F8A76-9DD4-4877-8AD2-5F61A95D6373}"/>
    <cellStyle name="40% - Accent1 4 3" xfId="10725" xr:uid="{50D5BE1B-E3FA-4045-97A3-9B8C6EB539B5}"/>
    <cellStyle name="40% - Accent1 4 3 2" xfId="11821" xr:uid="{96C2C3FA-69FC-40A4-A930-CCD09E9FD0D1}"/>
    <cellStyle name="40% - Accent1 4 3 2 2" xfId="22909" xr:uid="{422EECB0-592C-4913-8E92-4FFD45275CF8}"/>
    <cellStyle name="40% - Accent1 4 3 2 2 2" xfId="45745" xr:uid="{21CCA919-E953-4D2A-AB38-85F20CFB0E16}"/>
    <cellStyle name="40% - Accent1 4 3 2 3" xfId="24596" xr:uid="{1FDBC27B-A62E-4030-B9F7-EB8639681932}"/>
    <cellStyle name="40% - Accent1 4 3 2 3 2" xfId="47430" xr:uid="{694855D7-A124-49E0-9E95-2E5C09DED5DB}"/>
    <cellStyle name="40% - Accent1 4 3 2 4" xfId="26686" xr:uid="{0BCD7CCD-0730-4899-A52B-A1A015320E76}"/>
    <cellStyle name="40% - Accent1 4 3 2 4 2" xfId="49502" xr:uid="{A686AA65-8312-4D1B-96DC-337B4D8DD1BD}"/>
    <cellStyle name="40% - Accent1 4 3 2 5" xfId="36875" xr:uid="{CF5F013D-8CAF-4B84-B410-88779C4231D7}"/>
    <cellStyle name="40% - Accent1 4 3 3" xfId="22637" xr:uid="{409E3C05-5E75-4CD8-BEE9-41AFA58E2D73}"/>
    <cellStyle name="40% - Accent1 4 3 3 2" xfId="45474" xr:uid="{75424DDE-C8CC-4F23-ACE3-E90686551AF5}"/>
    <cellStyle name="40% - Accent1 4 3 4" xfId="23638" xr:uid="{C0CE368D-9072-4EC8-A2AF-7BD38310566C}"/>
    <cellStyle name="40% - Accent1 4 3 4 2" xfId="46472" xr:uid="{705E057D-155A-41F8-8628-2CCA33090275}"/>
    <cellStyle name="40% - Accent1 4 3 5" xfId="25721" xr:uid="{B6365039-8727-4327-83E4-BCF8CA92A40D}"/>
    <cellStyle name="40% - Accent1 4 3 5 2" xfId="48545" xr:uid="{C97F5CC8-4FEB-454F-99E7-4202A14DEA0C}"/>
    <cellStyle name="40% - Accent1 4 3 6" xfId="35918" xr:uid="{6C0CF521-AE06-4CCE-BEFC-62A48E3ACEFC}"/>
    <cellStyle name="40% - Accent1 4 4" xfId="10938" xr:uid="{64A685AD-E1EF-4494-9A9D-C287D591FE27}"/>
    <cellStyle name="40% - Accent1 4 4 2" xfId="12017" xr:uid="{2B227EBA-8B0E-4753-9E59-2AAC5F81CF8E}"/>
    <cellStyle name="40% - Accent1 4 4 2 2" xfId="22957" xr:uid="{F1AAAD95-46A8-4A7D-B8A3-F7D98A1F5E0E}"/>
    <cellStyle name="40% - Accent1 4 4 2 2 2" xfId="45793" xr:uid="{0B569AF3-D317-4B0D-9884-262F2D4DEB40}"/>
    <cellStyle name="40% - Accent1 4 4 2 3" xfId="24792" xr:uid="{44DB2C3F-0A4B-4A86-B58F-25BBEAF85742}"/>
    <cellStyle name="40% - Accent1 4 4 2 3 2" xfId="47626" xr:uid="{7DFE0785-86F9-422C-A395-19E6BB9800E5}"/>
    <cellStyle name="40% - Accent1 4 4 2 4" xfId="26882" xr:uid="{A2864A34-D980-493F-8084-FF304D585D16}"/>
    <cellStyle name="40% - Accent1 4 4 2 4 2" xfId="49698" xr:uid="{5B342142-B546-4B6F-AC8A-4AD6E239258E}"/>
    <cellStyle name="40% - Accent1 4 4 2 5" xfId="37071" xr:uid="{1F4B4B72-F203-4894-8B9F-D5CEE9B93F90}"/>
    <cellStyle name="40% - Accent1 4 4 3" xfId="22678" xr:uid="{FD383990-D09A-4DCD-8BDF-8734827E10E9}"/>
    <cellStyle name="40% - Accent1 4 4 3 2" xfId="45515" xr:uid="{5E0363B0-E841-4A8D-AA5C-40F0812821A7}"/>
    <cellStyle name="40% - Accent1 4 4 4" xfId="23834" xr:uid="{5CD1465F-FF03-46B9-AABE-5C2B15DD6594}"/>
    <cellStyle name="40% - Accent1 4 4 4 2" xfId="46668" xr:uid="{97B4001E-73F9-465C-B7A0-19918BC34CC7}"/>
    <cellStyle name="40% - Accent1 4 4 5" xfId="25917" xr:uid="{A2804E75-A32D-41B5-9153-F44832CDF9B2}"/>
    <cellStyle name="40% - Accent1 4 4 5 2" xfId="48741" xr:uid="{C9AFFFD6-3BB4-4D8C-89C4-518A7AA6EC5A}"/>
    <cellStyle name="40% - Accent1 4 4 6" xfId="36114" xr:uid="{F24E9E90-8B97-470C-9481-4AB04BEAF972}"/>
    <cellStyle name="40% - Accent1 4 5" xfId="10233" xr:uid="{6528E02E-48E0-4529-9496-C5A894528CA6}"/>
    <cellStyle name="40% - Accent1 4 5 2" xfId="11448" xr:uid="{13EAFAF4-274E-4A8E-968B-39D515F9A46D}"/>
    <cellStyle name="40% - Accent1 4 5 2 2" xfId="22814" xr:uid="{4E24E076-F4CF-4CAA-9F55-4129736048DB}"/>
    <cellStyle name="40% - Accent1 4 5 2 2 2" xfId="45650" xr:uid="{CE9491E6-5B67-4DDE-A0D0-B6A1887B99BF}"/>
    <cellStyle name="40% - Accent1 4 5 2 3" xfId="24223" xr:uid="{525B83A4-E0D5-4909-8B6B-38F61EECA8A2}"/>
    <cellStyle name="40% - Accent1 4 5 2 3 2" xfId="47057" xr:uid="{AF155AFC-1C49-468C-A456-1F82DCA39549}"/>
    <cellStyle name="40% - Accent1 4 5 2 4" xfId="26313" xr:uid="{48E537C0-5034-4927-8532-DC2BF285E93B}"/>
    <cellStyle name="40% - Accent1 4 5 2 4 2" xfId="49129" xr:uid="{C7A1CD8E-9752-462E-B65C-266558C47EE2}"/>
    <cellStyle name="40% - Accent1 4 5 2 5" xfId="36502" xr:uid="{3D250ED7-CC58-4D3C-9AB4-38A79411504A}"/>
    <cellStyle name="40% - Accent1 4 5 3" xfId="22567" xr:uid="{A866E489-64B2-44CC-A4CF-30FCF740D7BB}"/>
    <cellStyle name="40% - Accent1 4 5 3 2" xfId="45404" xr:uid="{401749A8-0E52-40B1-8966-43FDE46FBAB3}"/>
    <cellStyle name="40% - Accent1 4 5 4" xfId="23265" xr:uid="{83E1A8EF-E31F-4264-9DDE-F98E55B63903}"/>
    <cellStyle name="40% - Accent1 4 5 4 2" xfId="46099" xr:uid="{18F1445E-9ECE-439C-B685-63F532A3D5F2}"/>
    <cellStyle name="40% - Accent1 4 5 5" xfId="25349" xr:uid="{A4A40E76-A34C-4C92-A19E-6F2B9BE4DCAE}"/>
    <cellStyle name="40% - Accent1 4 5 5 2" xfId="48173" xr:uid="{B06480F1-B596-4A2C-AE09-DADD02E61970}"/>
    <cellStyle name="40% - Accent1 4 5 6" xfId="35558" xr:uid="{94BDDDBE-1E8F-4BDF-A173-6A5103C68E95}"/>
    <cellStyle name="40% - Accent1 4 6" xfId="11264" xr:uid="{5432D4D2-E4C4-4F87-9912-15ABABBED98E}"/>
    <cellStyle name="40% - Accent1 4 6 2" xfId="22742" xr:uid="{ACA073F8-EBB2-4B32-8C69-7AF3AE3DCB9B}"/>
    <cellStyle name="40% - Accent1 4 6 2 2" xfId="45579" xr:uid="{877B51B7-D170-403A-A2D9-694EDB8D8F6A}"/>
    <cellStyle name="40% - Accent1 4 6 3" xfId="24039" xr:uid="{383F6965-2837-4F45-8602-590C74E23A89}"/>
    <cellStyle name="40% - Accent1 4 6 3 2" xfId="46873" xr:uid="{D297F0BB-2D6D-433F-A46C-581ABFFBE9BF}"/>
    <cellStyle name="40% - Accent1 4 6 4" xfId="26129" xr:uid="{32724C15-2C43-4397-8D2E-721EAC8E64E1}"/>
    <cellStyle name="40% - Accent1 4 6 4 2" xfId="48945" xr:uid="{5A124E4E-9291-493B-8923-05482FF101C1}"/>
    <cellStyle name="40% - Accent1 4 6 5" xfId="36318" xr:uid="{8175982F-B95C-43C8-B0CC-D79A8CB57240}"/>
    <cellStyle name="40% - Accent1 4 7" xfId="12235" xr:uid="{C9E7087F-CA39-4668-BB34-8A21FB3BB699}"/>
    <cellStyle name="40% - Accent1 4 8" xfId="9938" xr:uid="{C2A8B7EB-5D30-441B-BFC9-459752BB6C94}"/>
    <cellStyle name="40% - Accent1 4 8 2" xfId="35410" xr:uid="{3C8B32F8-63C0-4B74-A25E-3937237FB674}"/>
    <cellStyle name="40% - Accent1 4 9" xfId="23081" xr:uid="{22FC5A2C-F0A3-4C49-A4A1-4A5B13C7F14E}"/>
    <cellStyle name="40% - Accent1 4 9 2" xfId="45915" xr:uid="{00D77BF9-A9F0-40DD-BD26-DF77C71AE038}"/>
    <cellStyle name="40% - Accent1 4_Expiring Rate Analysis" xfId="12485" xr:uid="{025B1061-3F7D-4A80-BF94-BBBFB8822A42}"/>
    <cellStyle name="40% - Accent1 5" xfId="2722" xr:uid="{8419CC6E-9647-4238-BA94-BA3AE99CE5C6}"/>
    <cellStyle name="40% - Accent1 5 10" xfId="25152" xr:uid="{0F1A6E50-21C1-4666-A716-CB63A8F4B040}"/>
    <cellStyle name="40% - Accent1 5 10 2" xfId="47976" xr:uid="{0FAC7980-360D-480C-B537-30A2F0B27B23}"/>
    <cellStyle name="40% - Accent1 5 11" xfId="29775" xr:uid="{59B41DE8-C6A3-406E-86AC-38D8D6EE8D10}"/>
    <cellStyle name="40% - Accent1 5 2" xfId="2723" xr:uid="{A5BE3E97-16C7-4FF2-8BB5-3B24AD6FB48A}"/>
    <cellStyle name="40% - Accent1 5 2 2" xfId="2724" xr:uid="{CF90A6EC-C8DC-474F-8FEA-4A291B949E0D}"/>
    <cellStyle name="40% - Accent1 5 2 2 2" xfId="8283" xr:uid="{ADE54D35-B15B-432D-8694-06134F0F20D0}"/>
    <cellStyle name="40% - Accent1 5 2 2 2 2" xfId="21027" xr:uid="{F3D43EAB-3B29-4465-841A-DF03E711F634}"/>
    <cellStyle name="40% - Accent1 5 2 2 2 2 2" xfId="43864" xr:uid="{61526771-DEF6-4F64-A9AA-BD0792227976}"/>
    <cellStyle name="40% - Accent1 5 2 2 2 3" xfId="33770" xr:uid="{720F5710-5523-458E-8B61-A532EAF010BA}"/>
    <cellStyle name="40% - Accent1 5 2 2 3" xfId="11612" xr:uid="{4E235813-4DBD-42EF-9CBC-3C8B841E5245}"/>
    <cellStyle name="40% - Accent1 5 2 2 3 2" xfId="36666" xr:uid="{96B739A8-ABC6-4045-8CF9-E09A9171C142}"/>
    <cellStyle name="40% - Accent1 5 2 2 4" xfId="15472" xr:uid="{D4082095-5B7D-478D-AB87-D81852844F47}"/>
    <cellStyle name="40% - Accent1 5 2 2 4 2" xfId="39871" xr:uid="{49A460FD-73FB-4F1B-A3E2-74F17DC5D838}"/>
    <cellStyle name="40% - Accent1 5 2 2 5" xfId="24387" xr:uid="{C8F71366-F3E5-45F8-A939-8876F7FEE491}"/>
    <cellStyle name="40% - Accent1 5 2 2 5 2" xfId="47221" xr:uid="{B483D779-ACD0-4EF9-9130-1E05C636619B}"/>
    <cellStyle name="40% - Accent1 5 2 2 6" xfId="26477" xr:uid="{DBC55F2A-18A4-484E-B3C7-F70FC13E78DC}"/>
    <cellStyle name="40% - Accent1 5 2 2 6 2" xfId="49293" xr:uid="{27B9B8D2-BC11-4C0F-BFC3-65B26CB3FFA8}"/>
    <cellStyle name="40% - Accent1 5 2 2 7" xfId="29777" xr:uid="{3C6D76AE-547B-4EFC-8369-6821F1FD2520}"/>
    <cellStyle name="40% - Accent1 5 2 3" xfId="8282" xr:uid="{71F0C73F-C4CE-4C51-A06C-26977B8A8B1D}"/>
    <cellStyle name="40% - Accent1 5 2 3 2" xfId="21026" xr:uid="{AD44EB98-4AB4-42DC-8295-7BBA1C9706C2}"/>
    <cellStyle name="40% - Accent1 5 2 3 2 2" xfId="43863" xr:uid="{E7A4A7B3-2969-4C46-ABDE-F6E928404DB6}"/>
    <cellStyle name="40% - Accent1 5 2 3 3" xfId="33769" xr:uid="{4F01775D-8C88-4DD0-8A69-929930CE2CFB}"/>
    <cellStyle name="40% - Accent1 5 2 4" xfId="10449" xr:uid="{DD9CD392-4B80-4BAA-AB21-B54B302FA061}"/>
    <cellStyle name="40% - Accent1 5 2 4 2" xfId="35721" xr:uid="{9111703D-D9D6-4C20-ABE1-5EEC208DBE36}"/>
    <cellStyle name="40% - Accent1 5 2 5" xfId="15471" xr:uid="{B53C8572-54EF-477C-9F9A-65C07CAB8F71}"/>
    <cellStyle name="40% - Accent1 5 2 5 2" xfId="39870" xr:uid="{0F5324C1-3D13-4805-85D1-FE342B7FC75D}"/>
    <cellStyle name="40% - Accent1 5 2 6" xfId="23429" xr:uid="{1889E196-D3AA-4249-8BBA-6F5FAFC27FB8}"/>
    <cellStyle name="40% - Accent1 5 2 6 2" xfId="46263" xr:uid="{7163F538-79D2-4218-B478-EC9D7BD8454D}"/>
    <cellStyle name="40% - Accent1 5 2 7" xfId="25512" xr:uid="{2EF22D3C-09BD-4CD4-ADBB-1DB45E7303F1}"/>
    <cellStyle name="40% - Accent1 5 2 7 2" xfId="48336" xr:uid="{8B48DAB9-8ADC-45B3-AC7E-7C1C767FC2EB}"/>
    <cellStyle name="40% - Accent1 5 2 8" xfId="29776" xr:uid="{05A6DC25-C9FD-43F5-9BFC-1FFD9BAA93A8}"/>
    <cellStyle name="40% - Accent1 5 3" xfId="2725" xr:uid="{508693EE-3BD4-4C6E-8F52-819D8E41A38D}"/>
    <cellStyle name="40% - Accent1 5 3 2" xfId="2726" xr:uid="{DECC205F-0BA0-45D5-B086-2EBDE7E88E05}"/>
    <cellStyle name="40% - Accent1 5 3 2 2" xfId="8285" xr:uid="{320A341B-6907-4313-B5D4-B86829B08C43}"/>
    <cellStyle name="40% - Accent1 5 3 2 2 2" xfId="21029" xr:uid="{4CC68A63-2CC5-45FB-925A-B69306F75BE8}"/>
    <cellStyle name="40% - Accent1 5 3 2 2 2 2" xfId="43866" xr:uid="{5A609247-BC76-4ED3-80D7-72D12C855B1E}"/>
    <cellStyle name="40% - Accent1 5 3 2 2 3" xfId="33772" xr:uid="{D1965D12-0AD2-40B6-B3C3-9593E334753C}"/>
    <cellStyle name="40% - Accent1 5 3 2 3" xfId="11808" xr:uid="{791F811B-5CFE-4079-AE60-89B19CC8C6A6}"/>
    <cellStyle name="40% - Accent1 5 3 2 3 2" xfId="36862" xr:uid="{B78B2D44-5123-4B71-8C72-132B9BAB0EE5}"/>
    <cellStyle name="40% - Accent1 5 3 2 4" xfId="15474" xr:uid="{090F772B-CCB1-48B7-9568-F0DCA54DA6A5}"/>
    <cellStyle name="40% - Accent1 5 3 2 4 2" xfId="39873" xr:uid="{113586BE-C1D4-4322-86F7-42A8B856FC06}"/>
    <cellStyle name="40% - Accent1 5 3 2 5" xfId="24583" xr:uid="{252C0AA6-3A80-43DB-9676-86A83193461F}"/>
    <cellStyle name="40% - Accent1 5 3 2 5 2" xfId="47417" xr:uid="{CE50DC48-2281-486B-BA11-9FC7971BFF3D}"/>
    <cellStyle name="40% - Accent1 5 3 2 6" xfId="26673" xr:uid="{EADC5831-EF96-4DE4-AB6C-176A3A8CDF4A}"/>
    <cellStyle name="40% - Accent1 5 3 2 6 2" xfId="49489" xr:uid="{107A3998-E249-4648-B2E5-2357D4CE3B63}"/>
    <cellStyle name="40% - Accent1 5 3 2 7" xfId="29779" xr:uid="{0344BB46-D8DA-4703-8F52-4D9FC7A5D318}"/>
    <cellStyle name="40% - Accent1 5 3 3" xfId="8284" xr:uid="{84D7BA26-7E67-4AD2-9345-1260CA815992}"/>
    <cellStyle name="40% - Accent1 5 3 3 2" xfId="21028" xr:uid="{3E6C214F-69A3-479C-903B-664E9E942184}"/>
    <cellStyle name="40% - Accent1 5 3 3 2 2" xfId="43865" xr:uid="{5A64904F-0828-4A80-8D50-9F9FF21F5288}"/>
    <cellStyle name="40% - Accent1 5 3 3 3" xfId="33771" xr:uid="{00E4EBE1-D1D4-4E09-9451-3260AFB02564}"/>
    <cellStyle name="40% - Accent1 5 3 4" xfId="10712" xr:uid="{B47C31F0-43E8-4FAF-A5A0-2214D0424CF9}"/>
    <cellStyle name="40% - Accent1 5 3 4 2" xfId="35905" xr:uid="{4A03B547-05CE-4B1E-AF6A-F281C2F4BB8A}"/>
    <cellStyle name="40% - Accent1 5 3 5" xfId="15473" xr:uid="{69AF4821-7FC3-4CE1-B7F9-F005903B4109}"/>
    <cellStyle name="40% - Accent1 5 3 5 2" xfId="39872" xr:uid="{37F4B984-54B2-41FF-8994-EBB0028F27F2}"/>
    <cellStyle name="40% - Accent1 5 3 6" xfId="23625" xr:uid="{E190CA6C-44BC-428B-83E0-1347647F7137}"/>
    <cellStyle name="40% - Accent1 5 3 6 2" xfId="46459" xr:uid="{BF77FA42-63B6-41AB-BEB7-B62777D9BB14}"/>
    <cellStyle name="40% - Accent1 5 3 7" xfId="25708" xr:uid="{0DE6DB75-9234-4887-849F-D1D73FEE9B7B}"/>
    <cellStyle name="40% - Accent1 5 3 7 2" xfId="48532" xr:uid="{B031F7B5-C6C5-4E02-92C4-1BEDD6B5B43B}"/>
    <cellStyle name="40% - Accent1 5 3 8" xfId="29778" xr:uid="{7AE9CE52-0BEE-4657-AF58-940CC2C0E537}"/>
    <cellStyle name="40% - Accent1 5 4" xfId="2727" xr:uid="{27D28A7F-0E9D-499B-8856-3FEBBB048EEC}"/>
    <cellStyle name="40% - Accent1 5 4 2" xfId="8286" xr:uid="{A976C0A4-519F-4A89-8369-FE601674B239}"/>
    <cellStyle name="40% - Accent1 5 4 2 2" xfId="12004" xr:uid="{587DE211-A360-4EFE-9216-F7A8416E7DAD}"/>
    <cellStyle name="40% - Accent1 5 4 2 2 2" xfId="37058" xr:uid="{1073262F-A74D-4019-8ECA-239B118FE047}"/>
    <cellStyle name="40% - Accent1 5 4 2 3" xfId="21030" xr:uid="{2585B575-1599-4A0D-A581-3BE5BAC23880}"/>
    <cellStyle name="40% - Accent1 5 4 2 3 2" xfId="43867" xr:uid="{15AA4FB2-C4DF-41D3-B558-29D0EFAA068C}"/>
    <cellStyle name="40% - Accent1 5 4 2 4" xfId="24779" xr:uid="{02CC372B-7279-4A23-A0B1-C3F4B05DE040}"/>
    <cellStyle name="40% - Accent1 5 4 2 4 2" xfId="47613" xr:uid="{8121BF57-BAD7-408A-B2D8-A3C2B13B1127}"/>
    <cellStyle name="40% - Accent1 5 4 2 5" xfId="26869" xr:uid="{A589C577-61D3-4656-B64B-3CA387C385A6}"/>
    <cellStyle name="40% - Accent1 5 4 2 5 2" xfId="49685" xr:uid="{43CCE3A9-CE59-4258-946D-C1FFD195EC31}"/>
    <cellStyle name="40% - Accent1 5 4 2 6" xfId="33773" xr:uid="{E44483B2-0891-4084-801B-F44BBD6888FD}"/>
    <cellStyle name="40% - Accent1 5 4 3" xfId="10925" xr:uid="{F168E372-69FA-4034-943D-E898BDCF4854}"/>
    <cellStyle name="40% - Accent1 5 4 3 2" xfId="36101" xr:uid="{4C58662B-14A3-4A8D-8958-35C2D40440D6}"/>
    <cellStyle name="40% - Accent1 5 4 4" xfId="15475" xr:uid="{624B2B5B-4F34-4EEF-83C1-7E108557EC17}"/>
    <cellStyle name="40% - Accent1 5 4 4 2" xfId="39874" xr:uid="{12FF5196-74E4-493B-8763-82AF8B768F9A}"/>
    <cellStyle name="40% - Accent1 5 4 5" xfId="23821" xr:uid="{50A21DB7-5805-4EAE-B6ED-6872A9CA39B1}"/>
    <cellStyle name="40% - Accent1 5 4 5 2" xfId="46655" xr:uid="{32143655-3696-4202-A85A-95D00BC1147E}"/>
    <cellStyle name="40% - Accent1 5 4 6" xfId="25904" xr:uid="{D00CBA58-F75E-4CA6-BF15-FC2433C73454}"/>
    <cellStyle name="40% - Accent1 5 4 6 2" xfId="48728" xr:uid="{BAF34AA2-3450-4399-BBF7-98202464433B}"/>
    <cellStyle name="40% - Accent1 5 4 7" xfId="29780" xr:uid="{F69C5463-899D-4814-913E-FE284E91816E}"/>
    <cellStyle name="40% - Accent1 5 5" xfId="8281" xr:uid="{03537A99-4F96-42A4-833D-85510C189340}"/>
    <cellStyle name="40% - Accent1 5 5 2" xfId="11435" xr:uid="{6D111691-E57E-48DE-9C57-C1436614ADEF}"/>
    <cellStyle name="40% - Accent1 5 5 2 2" xfId="22801" xr:uid="{C32701B9-593C-4DBB-AB90-0D35A8876119}"/>
    <cellStyle name="40% - Accent1 5 5 2 2 2" xfId="45637" xr:uid="{B96E3CBA-3EE4-479A-B13E-161E6EDB8859}"/>
    <cellStyle name="40% - Accent1 5 5 2 3" xfId="24210" xr:uid="{967AE0C8-D18D-4944-B5DE-4BCC4E273A41}"/>
    <cellStyle name="40% - Accent1 5 5 2 3 2" xfId="47044" xr:uid="{A3C21A7E-12D8-405D-B18F-D0EBDC488A77}"/>
    <cellStyle name="40% - Accent1 5 5 2 4" xfId="26300" xr:uid="{8E7B3EB2-06D4-4D97-A960-24737814FF8A}"/>
    <cellStyle name="40% - Accent1 5 5 2 4 2" xfId="49116" xr:uid="{87E6C010-2A68-4876-B52A-BFFCBB62071B}"/>
    <cellStyle name="40% - Accent1 5 5 2 5" xfId="36489" xr:uid="{B83909A0-AD8A-4A21-A586-79F19688D537}"/>
    <cellStyle name="40% - Accent1 5 5 3" xfId="10220" xr:uid="{18749DC3-2365-41FC-94EB-2BB1D5AB9ED4}"/>
    <cellStyle name="40% - Accent1 5 5 3 2" xfId="35545" xr:uid="{DADDD135-F20D-4037-A750-22CFA2D48EB9}"/>
    <cellStyle name="40% - Accent1 5 5 4" xfId="21025" xr:uid="{7CBB83B0-BA1D-417F-899B-2D900012B1F8}"/>
    <cellStyle name="40% - Accent1 5 5 4 2" xfId="43862" xr:uid="{118522B5-7E5E-4099-8F4D-EDAC5DF43238}"/>
    <cellStyle name="40% - Accent1 5 5 5" xfId="23252" xr:uid="{2951BFE3-93CD-4ABF-AACD-B9B4AEE72D5B}"/>
    <cellStyle name="40% - Accent1 5 5 5 2" xfId="46086" xr:uid="{0E345C9A-36E7-43B1-95C7-0A497D469D6A}"/>
    <cellStyle name="40% - Accent1 5 5 6" xfId="25336" xr:uid="{E2369B2B-54D7-4147-BDC6-E9C7AC619B56}"/>
    <cellStyle name="40% - Accent1 5 5 6 2" xfId="48160" xr:uid="{96913001-524B-42EF-8BC8-BD1902D5D35C}"/>
    <cellStyle name="40% - Accent1 5 5 7" xfId="33768" xr:uid="{63903A62-1F9C-4119-A7B9-7F9760D7C328}"/>
    <cellStyle name="40% - Accent1 5 6" xfId="11251" xr:uid="{B656D6A7-856B-4E3D-9D3B-659DCD83201C}"/>
    <cellStyle name="40% - Accent1 5 6 2" xfId="22729" xr:uid="{F05C29B9-D88B-45B1-8053-11A09C9F4184}"/>
    <cellStyle name="40% - Accent1 5 6 2 2" xfId="45566" xr:uid="{8D760DB7-7A42-496B-A6E7-74DCBB69B3C3}"/>
    <cellStyle name="40% - Accent1 5 6 3" xfId="24026" xr:uid="{A57FFDF9-B123-4020-9FF4-4F3BF5A9AF05}"/>
    <cellStyle name="40% - Accent1 5 6 3 2" xfId="46860" xr:uid="{7749074F-C84B-4DA9-9318-606882C23E54}"/>
    <cellStyle name="40% - Accent1 5 6 4" xfId="26116" xr:uid="{758AEAFF-9256-4EB7-AD36-9D490C96A1C1}"/>
    <cellStyle name="40% - Accent1 5 6 4 2" xfId="48932" xr:uid="{99AE8BB0-91AF-4903-98C5-5ACD5B895731}"/>
    <cellStyle name="40% - Accent1 5 6 5" xfId="36305" xr:uid="{195AEA83-53C0-4CC7-AAD1-C9A0C87AC588}"/>
    <cellStyle name="40% - Accent1 5 7" xfId="9925" xr:uid="{D566A4DE-AD87-4FA2-8E01-68985DBF4B46}"/>
    <cellStyle name="40% - Accent1 5 7 2" xfId="35397" xr:uid="{09FC9FE2-FA5E-474F-95E5-78528B91CE52}"/>
    <cellStyle name="40% - Accent1 5 8" xfId="15470" xr:uid="{AEED5FA6-7392-49A3-AE81-8367715DBA22}"/>
    <cellStyle name="40% - Accent1 5 8 2" xfId="39869" xr:uid="{E201401A-B225-406D-ABD7-49B02DF07010}"/>
    <cellStyle name="40% - Accent1 5 9" xfId="23068" xr:uid="{735B9242-5CD0-4D83-9784-B46C785BAC40}"/>
    <cellStyle name="40% - Accent1 5 9 2" xfId="45902" xr:uid="{C7DEB932-2975-4C10-9982-9BA6118B1C59}"/>
    <cellStyle name="40% - Accent1 5_Expiring Rate Analysis" xfId="12486" xr:uid="{89488039-D950-4836-8B3E-4383BAB2DD1C}"/>
    <cellStyle name="40% - Accent1 6" xfId="9885" xr:uid="{54D2A6CD-EF22-4D42-B6A2-A83A4EDEC877}"/>
    <cellStyle name="40% - Accent1 6 10" xfId="35358" xr:uid="{2D818E2F-2736-4E95-A30E-D17EC96AB571}"/>
    <cellStyle name="40% - Accent1 6 2" xfId="10410" xr:uid="{5DB8C4DC-40F6-41CA-A396-CA439F31A5C1}"/>
    <cellStyle name="40% - Accent1 6 2 2" xfId="11573" xr:uid="{C44BC0CA-D68C-410C-B260-B0C7E90E038A}"/>
    <cellStyle name="40% - Accent1 6 2 2 2" xfId="22841" xr:uid="{E8ACE2A0-500C-41BA-AB20-39087ABD38D0}"/>
    <cellStyle name="40% - Accent1 6 2 2 2 2" xfId="45677" xr:uid="{3CF6BC9A-92DE-4F4E-A1F1-7B0CABD07187}"/>
    <cellStyle name="40% - Accent1 6 2 2 3" xfId="24348" xr:uid="{5359919C-5DD7-4308-AF00-D7FA4E75EA4A}"/>
    <cellStyle name="40% - Accent1 6 2 2 3 2" xfId="47182" xr:uid="{2063A0D3-DEE9-4E27-800F-2FF38B62CFB8}"/>
    <cellStyle name="40% - Accent1 6 2 2 4" xfId="26438" xr:uid="{05FD244B-3FD6-436C-930E-67BB06445F35}"/>
    <cellStyle name="40% - Accent1 6 2 2 4 2" xfId="49254" xr:uid="{FF43BD8A-61AA-4140-8206-E8726A5024C1}"/>
    <cellStyle name="40% - Accent1 6 2 2 5" xfId="36627" xr:uid="{4E871250-45A0-4B69-BA1D-7D9306907221}"/>
    <cellStyle name="40% - Accent1 6 2 3" xfId="22588" xr:uid="{4C28A899-0337-4594-8326-4926D48C560E}"/>
    <cellStyle name="40% - Accent1 6 2 3 2" xfId="45425" xr:uid="{840578C8-0786-4921-B6B9-91755BAE343B}"/>
    <cellStyle name="40% - Accent1 6 2 4" xfId="23390" xr:uid="{766B22A0-0C5F-4EAE-8A99-A070A8DC9E88}"/>
    <cellStyle name="40% - Accent1 6 2 4 2" xfId="46224" xr:uid="{F6574D74-2C7E-4C74-9BA2-14B99BCBDF60}"/>
    <cellStyle name="40% - Accent1 6 2 5" xfId="25473" xr:uid="{D20C938B-BB80-40EF-A551-E68A0B2BB590}"/>
    <cellStyle name="40% - Accent1 6 2 5 2" xfId="48297" xr:uid="{C29A46CE-DA8D-49F0-83C8-EA6219E2F0B4}"/>
    <cellStyle name="40% - Accent1 6 2 6" xfId="35682" xr:uid="{DA893029-38AA-47A7-B239-9FF08C164F6F}"/>
    <cellStyle name="40% - Accent1 6 3" xfId="10673" xr:uid="{544C93D7-12FF-43CA-AB95-3DC76F6CA6AD}"/>
    <cellStyle name="40% - Accent1 6 3 2" xfId="11769" xr:uid="{C6DCBC4D-4A9B-40BC-9186-C9B0016D113A}"/>
    <cellStyle name="40% - Accent1 6 3 2 2" xfId="22894" xr:uid="{BA3B3715-52D3-478B-9D4D-65E20ABEF9E5}"/>
    <cellStyle name="40% - Accent1 6 3 2 2 2" xfId="45730" xr:uid="{6A9B55E1-8984-45DA-8034-81BA8A96B024}"/>
    <cellStyle name="40% - Accent1 6 3 2 3" xfId="24544" xr:uid="{5E898591-3BE9-4442-BB24-C3CFB8642809}"/>
    <cellStyle name="40% - Accent1 6 3 2 3 2" xfId="47378" xr:uid="{DF987E41-B1C8-48EF-A608-3EE6D42AAB67}"/>
    <cellStyle name="40% - Accent1 6 3 2 4" xfId="26634" xr:uid="{CFD46639-8150-499E-AA94-EE5A88DBB2F3}"/>
    <cellStyle name="40% - Accent1 6 3 2 4 2" xfId="49450" xr:uid="{79D6BDB3-0648-4E14-AA5D-BD236FADC8D9}"/>
    <cellStyle name="40% - Accent1 6 3 2 5" xfId="36823" xr:uid="{B4425509-4D5C-47B5-83F4-C3A7E40D4D1C}"/>
    <cellStyle name="40% - Accent1 6 3 3" xfId="22624" xr:uid="{76CBAE57-9C48-452A-89DF-2B437A0193BF}"/>
    <cellStyle name="40% - Accent1 6 3 3 2" xfId="45461" xr:uid="{4F6C0C58-3267-4B16-8058-01D4C45B7EEF}"/>
    <cellStyle name="40% - Accent1 6 3 4" xfId="23586" xr:uid="{79D4740E-535B-4EF7-A309-61A9E5B72537}"/>
    <cellStyle name="40% - Accent1 6 3 4 2" xfId="46420" xr:uid="{E50325D0-D074-4BF4-A0FD-B953D00CF297}"/>
    <cellStyle name="40% - Accent1 6 3 5" xfId="25669" xr:uid="{D030497C-E9AD-4D61-95F2-3322D4C2CF88}"/>
    <cellStyle name="40% - Accent1 6 3 5 2" xfId="48493" xr:uid="{4061F3B3-1B38-42D4-9DB1-6F04C1EA75B0}"/>
    <cellStyle name="40% - Accent1 6 3 6" xfId="35866" xr:uid="{6E9F0839-6187-44B9-B565-19F01AE4E4A8}"/>
    <cellStyle name="40% - Accent1 6 4" xfId="10886" xr:uid="{8294BC01-3DA3-4F79-9604-3296181437B7}"/>
    <cellStyle name="40% - Accent1 6 4 2" xfId="11965" xr:uid="{EADBB5A8-F09E-4C80-9551-B96EAF202772}"/>
    <cellStyle name="40% - Accent1 6 4 2 2" xfId="22938" xr:uid="{6BCAEA77-3F40-4ED2-A5B4-EAC3791E85B9}"/>
    <cellStyle name="40% - Accent1 6 4 2 2 2" xfId="45774" xr:uid="{D14B68E8-C636-457C-9006-4B79C8159546}"/>
    <cellStyle name="40% - Accent1 6 4 2 3" xfId="24740" xr:uid="{652C353B-1A7A-41A9-892A-5C1971B5F9C7}"/>
    <cellStyle name="40% - Accent1 6 4 2 3 2" xfId="47574" xr:uid="{3DED034E-999B-414D-B02B-BA07559CD639}"/>
    <cellStyle name="40% - Accent1 6 4 2 4" xfId="26830" xr:uid="{61AF17D9-19BB-4CCE-8B3C-05BDC7C1D398}"/>
    <cellStyle name="40% - Accent1 6 4 2 4 2" xfId="49646" xr:uid="{C928657B-DF8B-46D6-B4F2-3917867F3A4C}"/>
    <cellStyle name="40% - Accent1 6 4 2 5" xfId="37019" xr:uid="{BF33D22A-6B47-4C0D-9B1B-D80B5496855A}"/>
    <cellStyle name="40% - Accent1 6 4 3" xfId="22663" xr:uid="{254038D3-E114-47C9-8A65-FF2B1EA26ECF}"/>
    <cellStyle name="40% - Accent1 6 4 3 2" xfId="45500" xr:uid="{197AE590-7899-48B4-80F0-66F7E91B145B}"/>
    <cellStyle name="40% - Accent1 6 4 4" xfId="23782" xr:uid="{4A315904-A124-4FC2-BDE3-EA75E7F76E8A}"/>
    <cellStyle name="40% - Accent1 6 4 4 2" xfId="46616" xr:uid="{CBF1315F-3A8B-47E2-A4D3-83682255B8ED}"/>
    <cellStyle name="40% - Accent1 6 4 5" xfId="25865" xr:uid="{694F2A4A-E730-46D3-83D5-5926F5D1FEF7}"/>
    <cellStyle name="40% - Accent1 6 4 5 2" xfId="48689" xr:uid="{183F6910-9513-45FD-BB9A-AA3E39A560F3}"/>
    <cellStyle name="40% - Accent1 6 4 6" xfId="36062" xr:uid="{9D066B73-BC34-4C24-A8CE-8EDB8ED8A6EE}"/>
    <cellStyle name="40% - Accent1 6 5" xfId="10181" xr:uid="{B59C6E1E-9FDD-4548-B1C6-6BD71FAF1742}"/>
    <cellStyle name="40% - Accent1 6 5 2" xfId="11396" xr:uid="{F98F098D-C596-4EC7-AE4B-9198CBAF858F}"/>
    <cellStyle name="40% - Accent1 6 5 2 2" xfId="22783" xr:uid="{63E69F76-34C5-447D-9028-72C902EF36C4}"/>
    <cellStyle name="40% - Accent1 6 5 2 2 2" xfId="45619" xr:uid="{0DB2E764-C583-4CA0-AEB5-8C53A4A78600}"/>
    <cellStyle name="40% - Accent1 6 5 2 3" xfId="24171" xr:uid="{B81C5605-EFCF-41BE-85D7-E80DAD74F5CD}"/>
    <cellStyle name="40% - Accent1 6 5 2 3 2" xfId="47005" xr:uid="{EF157186-E753-4419-82E2-FD76A045AF46}"/>
    <cellStyle name="40% - Accent1 6 5 2 4" xfId="26261" xr:uid="{AE9767F7-50C6-4EC2-AC43-A105BB6EAD8D}"/>
    <cellStyle name="40% - Accent1 6 5 2 4 2" xfId="49077" xr:uid="{3B476F2A-8EC4-4BEA-8BE7-EA7800959C3C}"/>
    <cellStyle name="40% - Accent1 6 5 2 5" xfId="36450" xr:uid="{C32365E7-086C-4F85-80CD-82D467F097C7}"/>
    <cellStyle name="40% - Accent1 6 5 3" xfId="22548" xr:uid="{ADF8EBEE-1955-48A2-9666-B99952F588E7}"/>
    <cellStyle name="40% - Accent1 6 5 3 2" xfId="45385" xr:uid="{6DB932C3-C0F0-460B-9354-CBE18C0CC598}"/>
    <cellStyle name="40% - Accent1 6 5 4" xfId="23213" xr:uid="{3539FBEB-C3A8-49BC-A0F8-46CE00BB32E6}"/>
    <cellStyle name="40% - Accent1 6 5 4 2" xfId="46047" xr:uid="{148DAD5A-043B-4DCF-A6FC-74F267D73150}"/>
    <cellStyle name="40% - Accent1 6 5 5" xfId="25297" xr:uid="{5A0BC320-E4F9-425B-A13F-686B6DA4D25D}"/>
    <cellStyle name="40% - Accent1 6 5 5 2" xfId="48121" xr:uid="{46AD5533-4206-4879-A510-0E2B9169FBE3}"/>
    <cellStyle name="40% - Accent1 6 5 6" xfId="35506" xr:uid="{C7585214-0984-4F76-8A72-4C580DDFB02D}"/>
    <cellStyle name="40% - Accent1 6 6" xfId="11212" xr:uid="{D14372FB-AF9C-4D6D-A420-8008A13B6194}"/>
    <cellStyle name="40% - Accent1 6 6 2" xfId="22711" xr:uid="{A9495B15-E02D-463E-A10F-25230BDE0490}"/>
    <cellStyle name="40% - Accent1 6 6 2 2" xfId="45548" xr:uid="{9C58D9AC-72C5-4114-B0FC-9B83E6B22ABB}"/>
    <cellStyle name="40% - Accent1 6 6 3" xfId="23987" xr:uid="{CBC930F8-E269-41B9-9707-D139E448E857}"/>
    <cellStyle name="40% - Accent1 6 6 3 2" xfId="46821" xr:uid="{17E520B6-4B99-4B37-A809-2FB51F0ED4C8}"/>
    <cellStyle name="40% - Accent1 6 6 4" xfId="26077" xr:uid="{5754929B-24A8-415F-8428-9C27C9FB5A95}"/>
    <cellStyle name="40% - Accent1 6 6 4 2" xfId="48893" xr:uid="{72CC266B-A578-4F6E-AA2A-4334B1893B5B}"/>
    <cellStyle name="40% - Accent1 6 6 5" xfId="36266" xr:uid="{3FFA5E65-D1DA-4D62-B6B8-A309D6267CB1}"/>
    <cellStyle name="40% - Accent1 6 7" xfId="22529" xr:uid="{A4D020A2-0069-4510-A307-C61F7E021CBB}"/>
    <cellStyle name="40% - Accent1 6 7 2" xfId="45366" xr:uid="{959AF6AD-B842-41BB-BA93-6F7E7FC40F4C}"/>
    <cellStyle name="40% - Accent1 6 8" xfId="23029" xr:uid="{1EB5A4D3-C0C3-4E06-A9AD-E8A19788AC07}"/>
    <cellStyle name="40% - Accent1 6 8 2" xfId="45863" xr:uid="{12010399-3286-431B-B0C3-6C997EE85C18}"/>
    <cellStyle name="40% - Accent1 6 9" xfId="25113" xr:uid="{5C3D6CF8-3F62-4F11-8E4F-B36CCDBF08E1}"/>
    <cellStyle name="40% - Accent1 6 9 2" xfId="47937" xr:uid="{2EDCA26F-1703-4C42-8117-AB899404884D}"/>
    <cellStyle name="40% - Accent1 6_Expiring Rate Analysis" xfId="12487" xr:uid="{A2D7CDEC-27E1-4D5E-BA83-C1F4B71A160D}"/>
    <cellStyle name="40% - Accent1 7" xfId="9990" xr:uid="{0B6FB26A-14D2-4E92-ADB2-38756A0475F5}"/>
    <cellStyle name="40% - Accent1 8" xfId="11146" xr:uid="{39D200A6-6672-4DED-83E4-494DABBD6DD6}"/>
    <cellStyle name="40% - Accent1 9" xfId="12148" xr:uid="{DB1921F1-4BFC-4353-9781-6065D7D6CBA6}"/>
    <cellStyle name="40% - Accent2 10" xfId="12159" xr:uid="{2D2B92D0-85C5-460E-A60B-18DF81A9B94A}"/>
    <cellStyle name="40% - Accent2 11" xfId="27166" xr:uid="{2381671F-6A0B-4119-9FFA-383A6F9C0137}"/>
    <cellStyle name="40% - Accent2 12" xfId="13" xr:uid="{25808AB0-165A-4B69-A817-CA352163A943}"/>
    <cellStyle name="40% - Accent2 2" xfId="66" xr:uid="{E7A5B150-C4E6-4CA3-A7B2-E4DD7ECA02FD}"/>
    <cellStyle name="40% - Accent2 2 10" xfId="2729" xr:uid="{123EB5AC-DAF3-4C9D-8B92-1F18C7A2D372}"/>
    <cellStyle name="40% - Accent2 2 10 2" xfId="2730" xr:uid="{4F0EE6B3-7D1C-4FAB-A65C-C26AAB9606F6}"/>
    <cellStyle name="40% - Accent2 2 10 2 2" xfId="8289" xr:uid="{BCA07D89-BA38-4A03-9850-6DE9C7C76364}"/>
    <cellStyle name="40% - Accent2 2 10 2 2 2" xfId="21033" xr:uid="{491C89E1-D119-4DCD-997A-9A456F1EF4C2}"/>
    <cellStyle name="40% - Accent2 2 10 2 2 2 2" xfId="43870" xr:uid="{4B0B7660-F35B-4724-874E-248645640012}"/>
    <cellStyle name="40% - Accent2 2 10 2 2 3" xfId="33776" xr:uid="{CBB9A6BD-143D-4A1E-B687-40A68BFA377D}"/>
    <cellStyle name="40% - Accent2 2 10 2 3" xfId="11940" xr:uid="{149997F4-D9A7-441D-8F24-D6B7849E304F}"/>
    <cellStyle name="40% - Accent2 2 10 2 3 2" xfId="36994" xr:uid="{2C32289D-74EA-45E0-811D-B8600527CC30}"/>
    <cellStyle name="40% - Accent2 2 10 2 4" xfId="15478" xr:uid="{7D008374-7DBE-4BC8-A3C9-58DFD14263E4}"/>
    <cellStyle name="40% - Accent2 2 10 2 4 2" xfId="39877" xr:uid="{E335926D-A6C3-4D72-BA3C-9A51B6203B54}"/>
    <cellStyle name="40% - Accent2 2 10 2 5" xfId="24715" xr:uid="{D05A2B0D-E976-43D1-95BF-48AC771001C4}"/>
    <cellStyle name="40% - Accent2 2 10 2 5 2" xfId="47549" xr:uid="{417118EB-91C4-4715-AA41-FFB5D1D13FFE}"/>
    <cellStyle name="40% - Accent2 2 10 2 6" xfId="26805" xr:uid="{9B06FE6D-0397-4084-A184-5F025FE95AB7}"/>
    <cellStyle name="40% - Accent2 2 10 2 6 2" xfId="49621" xr:uid="{FFA80A49-C635-4603-AA3E-71A78C533E03}"/>
    <cellStyle name="40% - Accent2 2 10 2 7" xfId="29783" xr:uid="{A2DF1D10-84BE-49A1-BA8B-318DB1684BE9}"/>
    <cellStyle name="40% - Accent2 2 10 3" xfId="8288" xr:uid="{3E4EDACA-2BED-4E28-A099-3E4DF1F59C28}"/>
    <cellStyle name="40% - Accent2 2 10 3 2" xfId="21032" xr:uid="{1C126B64-3366-44DB-8343-154B5A333E06}"/>
    <cellStyle name="40% - Accent2 2 10 3 2 2" xfId="43869" xr:uid="{BECBDAF9-D551-4304-A083-CD5C23F5BA0E}"/>
    <cellStyle name="40% - Accent2 2 10 3 3" xfId="33775" xr:uid="{BB7A3A18-8AA1-41EC-9970-BEEC323740FB}"/>
    <cellStyle name="40% - Accent2 2 10 4" xfId="10859" xr:uid="{11179224-B637-41DE-AC18-6A904355AE48}"/>
    <cellStyle name="40% - Accent2 2 10 4 2" xfId="36037" xr:uid="{F48361FD-2458-405A-A7A3-D49400834EC2}"/>
    <cellStyle name="40% - Accent2 2 10 5" xfId="15477" xr:uid="{7281ABAA-2C27-4960-8845-3EBB0B598CDB}"/>
    <cellStyle name="40% - Accent2 2 10 5 2" xfId="39876" xr:uid="{F2FF8685-930B-473F-BF4D-A7E4D4B05D55}"/>
    <cellStyle name="40% - Accent2 2 10 6" xfId="23757" xr:uid="{2D04DD99-9018-475E-8331-8AFB910FD7DB}"/>
    <cellStyle name="40% - Accent2 2 10 6 2" xfId="46591" xr:uid="{2AB34A09-3D62-4C3B-B819-5859B9681E73}"/>
    <cellStyle name="40% - Accent2 2 10 7" xfId="25840" xr:uid="{D4611857-F3E8-4689-AD2D-28E2C2E9EBA4}"/>
    <cellStyle name="40% - Accent2 2 10 7 2" xfId="48664" xr:uid="{14FF8739-CABC-4C9C-81E4-57F1C09E5881}"/>
    <cellStyle name="40% - Accent2 2 10 8" xfId="29782" xr:uid="{4DACA4C5-3720-4785-B1D7-4E0B6D98C987}"/>
    <cellStyle name="40% - Accent2 2 11" xfId="2731" xr:uid="{26800134-CE94-4C0F-BECD-FE5685641E03}"/>
    <cellStyle name="40% - Accent2 2 11 2" xfId="8290" xr:uid="{7FD00A26-5099-4872-AD8E-C9AF4E7491FB}"/>
    <cellStyle name="40% - Accent2 2 11 2 2" xfId="21034" xr:uid="{75A21623-B99E-4CFF-8BBA-3FAAC950E5DB}"/>
    <cellStyle name="40% - Accent2 2 11 2 2 2" xfId="43871" xr:uid="{BB535472-7862-414E-BB57-E5C2347F864C}"/>
    <cellStyle name="40% - Accent2 2 11 2 3" xfId="33777" xr:uid="{C1FC912D-F3BC-4FB5-99F3-6C00F2557E9B}"/>
    <cellStyle name="40% - Accent2 2 11 3" xfId="11187" xr:uid="{A793EDEB-DDF7-4DCF-A672-071754E92141}"/>
    <cellStyle name="40% - Accent2 2 11 3 2" xfId="36241" xr:uid="{1EE3EFDB-F0FF-4DBF-B33A-FFD9D79D4324}"/>
    <cellStyle name="40% - Accent2 2 11 4" xfId="15479" xr:uid="{936C5CE9-C212-4F3E-BD1F-A383E402AB3A}"/>
    <cellStyle name="40% - Accent2 2 11 4 2" xfId="39878" xr:uid="{ADF47380-6C3A-4DE3-9F4B-074C188BDE51}"/>
    <cellStyle name="40% - Accent2 2 11 5" xfId="23962" xr:uid="{CDD6ACE7-A6B9-4746-B064-4C55F1FDD970}"/>
    <cellStyle name="40% - Accent2 2 11 5 2" xfId="46796" xr:uid="{9833FB7C-39B2-4DFE-A553-54C2F9D4F3C5}"/>
    <cellStyle name="40% - Accent2 2 11 6" xfId="26052" xr:uid="{8DA8A40D-FD7B-4559-93A4-6273C33B8915}"/>
    <cellStyle name="40% - Accent2 2 11 6 2" xfId="48868" xr:uid="{28A6AC94-9E4D-4870-9BC8-F467F24D6DD2}"/>
    <cellStyle name="40% - Accent2 2 11 7" xfId="29784" xr:uid="{DAFF85A1-CF21-455A-9D82-ADC48EF0E6B2}"/>
    <cellStyle name="40% - Accent2 2 12" xfId="2728" xr:uid="{5C40A9CC-8F73-49BC-8CE1-F22BCE7EC132}"/>
    <cellStyle name="40% - Accent2 2 12 2" xfId="15476" xr:uid="{9E20ED2F-81A9-4353-AE37-089F07B45404}"/>
    <cellStyle name="40% - Accent2 2 12 2 2" xfId="39875" xr:uid="{800DF9DE-3E5D-4F68-98EB-0F17161185AB}"/>
    <cellStyle name="40% - Accent2 2 12 3" xfId="29781" xr:uid="{63657BE0-ABD8-4849-9AD5-61FE5C7E2B0C}"/>
    <cellStyle name="40% - Accent2 2 13" xfId="8287" xr:uid="{DD15A42A-B26A-432A-A157-2E808F510D6E}"/>
    <cellStyle name="40% - Accent2 2 13 2" xfId="21031" xr:uid="{FC5A1F1D-F843-4E2A-93A1-22767B03F91E}"/>
    <cellStyle name="40% - Accent2 2 13 2 2" xfId="43868" xr:uid="{DF067ACC-A00F-400E-A387-EDD8396C8870}"/>
    <cellStyle name="40% - Accent2 2 13 3" xfId="33774" xr:uid="{90F0137F-9527-4045-ABD3-72CC20F32AE6}"/>
    <cellStyle name="40% - Accent2 2 14" xfId="9804" xr:uid="{F9E6D0D5-0298-4B9F-A91C-1D9386FB24F4}"/>
    <cellStyle name="40% - Accent2 2 14 2" xfId="35286" xr:uid="{2DC1FD0C-BCFA-4E30-B486-DA34F39127C6}"/>
    <cellStyle name="40% - Accent2 2 15" xfId="12897" xr:uid="{FF121067-DCC3-4C09-B525-41390E1F2C59}"/>
    <cellStyle name="40% - Accent2 2 15 2" xfId="37310" xr:uid="{745CAABD-AEE3-4F00-91FE-45F2D4BC08F0}"/>
    <cellStyle name="40% - Accent2 2 16" xfId="23004" xr:uid="{9B06CABD-EFB9-4A23-8ADC-52D638CDF82C}"/>
    <cellStyle name="40% - Accent2 2 16 2" xfId="45838" xr:uid="{B3A0BD50-0A85-4014-BCCA-2A63C4B0C99A}"/>
    <cellStyle name="40% - Accent2 2 17" xfId="25089" xr:uid="{4D82ED5B-A05E-4179-A291-00A31FD64C8B}"/>
    <cellStyle name="40% - Accent2 2 17 2" xfId="47913" xr:uid="{33CDFCE7-3EC3-45FF-80F5-E37047EAE4B7}"/>
    <cellStyle name="40% - Accent2 2 18" xfId="27216" xr:uid="{A23B7C85-9412-4E77-8D04-FAACF53711E1}"/>
    <cellStyle name="40% - Accent2 2 2" xfId="67" xr:uid="{365D36EB-54C9-4FCA-9E3A-93EE569BEE8F}"/>
    <cellStyle name="40% - Accent2 2 2 10" xfId="2733" xr:uid="{FC40B7C8-AED1-4325-9027-FDBDF755C74F}"/>
    <cellStyle name="40% - Accent2 2 2 10 2" xfId="8292" xr:uid="{E527A1FF-7161-4D93-9171-99D146D4DF26}"/>
    <cellStyle name="40% - Accent2 2 2 10 2 2" xfId="21036" xr:uid="{260C2D79-0C51-47E2-987B-527A17698D9A}"/>
    <cellStyle name="40% - Accent2 2 2 10 2 2 2" xfId="43873" xr:uid="{95305F40-35EE-467F-A626-2D3591B8773D}"/>
    <cellStyle name="40% - Accent2 2 2 10 2 3" xfId="33779" xr:uid="{88659DA2-4B03-4AED-8652-25CBF5A32743}"/>
    <cellStyle name="40% - Accent2 2 2 10 3" xfId="15481" xr:uid="{80C4F1EB-8824-465E-BBDF-2E3E4BF387F7}"/>
    <cellStyle name="40% - Accent2 2 2 10 3 2" xfId="39880" xr:uid="{ED236181-E068-49B0-B8E9-70797C4C5D1D}"/>
    <cellStyle name="40% - Accent2 2 2 10 4" xfId="29786" xr:uid="{08139FB7-F94D-462B-A146-5CDF6D55D22C}"/>
    <cellStyle name="40% - Accent2 2 2 11" xfId="2732" xr:uid="{AA8B2040-23B1-4B10-BF71-FA0FAA5C0CCB}"/>
    <cellStyle name="40% - Accent2 2 2 11 2" xfId="15480" xr:uid="{C6E27383-E9FC-40FC-A41E-4F5B77E67F18}"/>
    <cellStyle name="40% - Accent2 2 2 11 2 2" xfId="39879" xr:uid="{45991B14-3720-487A-AEC1-DD3201F2AB29}"/>
    <cellStyle name="40% - Accent2 2 2 11 3" xfId="29785" xr:uid="{2114B9A7-2CA3-4120-B807-7C5D9018944F}"/>
    <cellStyle name="40% - Accent2 2 2 12" xfId="8291" xr:uid="{7508766F-E634-4A51-8C05-BEB3044A2CF0}"/>
    <cellStyle name="40% - Accent2 2 2 12 2" xfId="21035" xr:uid="{E129B58D-6C4C-4ED2-934E-F5F4D6F7AD76}"/>
    <cellStyle name="40% - Accent2 2 2 12 2 2" xfId="43872" xr:uid="{9EDBEE0E-3AD0-46D7-9D13-BEEB2A226060}"/>
    <cellStyle name="40% - Accent2 2 2 12 3" xfId="33778" xr:uid="{2DD320C4-213F-4294-A0C4-0F16A6818595}"/>
    <cellStyle name="40% - Accent2 2 2 13" xfId="9805" xr:uid="{AD9B2798-4B6E-41CA-8FFB-787D939DA31E}"/>
    <cellStyle name="40% - Accent2 2 2 13 2" xfId="35287" xr:uid="{78F00248-5A49-4348-B83C-21A9A92882DA}"/>
    <cellStyle name="40% - Accent2 2 2 14" xfId="12898" xr:uid="{E343244D-6B1F-445C-8A79-82239AE4D1AE}"/>
    <cellStyle name="40% - Accent2 2 2 14 2" xfId="37311" xr:uid="{9F659D25-AAEF-4B95-878D-5F659726A312}"/>
    <cellStyle name="40% - Accent2 2 2 15" xfId="23096" xr:uid="{7FF2F197-8266-4793-BFC0-0DBB077B3488}"/>
    <cellStyle name="40% - Accent2 2 2 15 2" xfId="45930" xr:uid="{D4C03B6E-778E-4F7C-8D6B-D4B1252FAD32}"/>
    <cellStyle name="40% - Accent2 2 2 16" xfId="25180" xr:uid="{C4EB88C4-93DD-4CEF-BED6-9D203A6AC3BE}"/>
    <cellStyle name="40% - Accent2 2 2 16 2" xfId="48004" xr:uid="{69495CE1-BF11-4243-ABE2-FA01F4984F5C}"/>
    <cellStyle name="40% - Accent2 2 2 17" xfId="27217" xr:uid="{95ED51EB-214B-4F94-B543-CD799ED71ACF}"/>
    <cellStyle name="40% - Accent2 2 2 2" xfId="198" xr:uid="{36F7A0DB-4AF6-431B-8AAC-979DE775E902}"/>
    <cellStyle name="40% - Accent2 2 2 2 10" xfId="8293" xr:uid="{B799364F-F8D3-4BFA-93E9-57F8BFADC4B0}"/>
    <cellStyle name="40% - Accent2 2 2 2 10 2" xfId="21037" xr:uid="{4C167BDB-88E8-406F-A9AB-69263CA553C5}"/>
    <cellStyle name="40% - Accent2 2 2 2 10 2 2" xfId="43874" xr:uid="{B79C63F0-229E-49EA-AD2A-FA5B78076AA2}"/>
    <cellStyle name="40% - Accent2 2 2 2 10 3" xfId="33780" xr:uid="{2B8D0510-459F-475C-BAEC-C540691AD531}"/>
    <cellStyle name="40% - Accent2 2 2 2 11" xfId="9862" xr:uid="{E29C04C5-38C9-45AE-8D60-09E232ABC924}"/>
    <cellStyle name="40% - Accent2 2 2 2 11 2" xfId="35337" xr:uid="{A7ABF43E-B80D-499E-B74F-3AA7073698F7}"/>
    <cellStyle name="40% - Accent2 2 2 2 12" xfId="12947" xr:uid="{184E6F3A-A45D-4B0A-8241-14E1EEB4636D}"/>
    <cellStyle name="40% - Accent2 2 2 2 12 2" xfId="37360" xr:uid="{8E9C5C2E-924F-4EE6-B3E8-0E4C883B2098}"/>
    <cellStyle name="40% - Accent2 2 2 2 13" xfId="23457" xr:uid="{520F3A74-8D2A-4377-A96B-AF5C75A3F2B0}"/>
    <cellStyle name="40% - Accent2 2 2 2 13 2" xfId="46291" xr:uid="{EFA7D88A-BD2E-48C1-8F31-59EEEEAB3CE1}"/>
    <cellStyle name="40% - Accent2 2 2 2 14" xfId="25540" xr:uid="{F1FB7C2C-A6E0-474B-95BE-EC87003403A8}"/>
    <cellStyle name="40% - Accent2 2 2 2 14 2" xfId="48364" xr:uid="{ED3D4996-CA57-4EC1-ABCB-F18A40F0BCCE}"/>
    <cellStyle name="40% - Accent2 2 2 2 15" xfId="27266" xr:uid="{C8EC1F93-B5F8-409D-8462-A934D6AE1EDC}"/>
    <cellStyle name="40% - Accent2 2 2 2 2" xfId="2735" xr:uid="{0E3A7851-23DE-45E7-AACA-D8A0D4251948}"/>
    <cellStyle name="40% - Accent2 2 2 2 2 10" xfId="24415" xr:uid="{23C0E52E-C56D-4058-9664-AC44D33D494E}"/>
    <cellStyle name="40% - Accent2 2 2 2 2 10 2" xfId="47249" xr:uid="{6009387D-C0C8-411E-A44A-736BD2ABDF66}"/>
    <cellStyle name="40% - Accent2 2 2 2 2 11" xfId="26505" xr:uid="{1C54C7DF-34EB-4ECB-88C4-B821165D1F0F}"/>
    <cellStyle name="40% - Accent2 2 2 2 2 11 2" xfId="49321" xr:uid="{C9EB8DC3-E7F1-4C18-835B-A570AF2110B3}"/>
    <cellStyle name="40% - Accent2 2 2 2 2 12" xfId="29788" xr:uid="{9E6F21DB-A93D-4097-A23B-C823E0B9F18D}"/>
    <cellStyle name="40% - Accent2 2 2 2 2 2" xfId="2736" xr:uid="{D05C0C0B-88B5-4441-B538-483ACE5E16D1}"/>
    <cellStyle name="40% - Accent2 2 2 2 2 2 10" xfId="27056" xr:uid="{872D80F5-99CE-4DC7-8732-C4AF809316E8}"/>
    <cellStyle name="40% - Accent2 2 2 2 2 2 10 2" xfId="49872" xr:uid="{184866DF-49CD-4C35-819E-F37C8CA3B226}"/>
    <cellStyle name="40% - Accent2 2 2 2 2 2 11" xfId="29789" xr:uid="{C9097197-25B6-4F34-97BC-4F553FDDF502}"/>
    <cellStyle name="40% - Accent2 2 2 2 2 2 2" xfId="2737" xr:uid="{B2049AF6-7D54-40F1-B65C-3369170715C3}"/>
    <cellStyle name="40% - Accent2 2 2 2 2 2 2 2" xfId="2738" xr:uid="{40565EE4-1DAF-40DB-A82C-82DD334B0267}"/>
    <cellStyle name="40% - Accent2 2 2 2 2 2 2 2 2" xfId="2739" xr:uid="{E65D7492-AC6E-4850-AE87-6F43D13F44CC}"/>
    <cellStyle name="40% - Accent2 2 2 2 2 2 2 2 2 2" xfId="8298" xr:uid="{D9F4840E-49F8-4BA8-A1E6-E1FD84DE9136}"/>
    <cellStyle name="40% - Accent2 2 2 2 2 2 2 2 2 2 2" xfId="21042" xr:uid="{48E39AC2-91A3-4AB9-BC40-ED6E3883EA91}"/>
    <cellStyle name="40% - Accent2 2 2 2 2 2 2 2 2 2 2 2" xfId="43879" xr:uid="{BBB75716-A0FC-4A2E-8578-9F985D1E1646}"/>
    <cellStyle name="40% - Accent2 2 2 2 2 2 2 2 2 2 3" xfId="33785" xr:uid="{8C699EFD-0557-4354-995A-FDD54B6A758F}"/>
    <cellStyle name="40% - Accent2 2 2 2 2 2 2 2 2 3" xfId="15487" xr:uid="{E84BA8FD-D571-4B11-AF3F-975067A2B844}"/>
    <cellStyle name="40% - Accent2 2 2 2 2 2 2 2 2 3 2" xfId="39886" xr:uid="{C19B2DFA-C962-4AB5-8B43-646FBA7183BB}"/>
    <cellStyle name="40% - Accent2 2 2 2 2 2 2 2 2 4" xfId="29792" xr:uid="{53FE88D3-C0CC-4691-B93B-60F9C9F826E6}"/>
    <cellStyle name="40% - Accent2 2 2 2 2 2 2 2 3" xfId="8297" xr:uid="{7BE6509D-6B0D-4FE7-A79F-525080E20A81}"/>
    <cellStyle name="40% - Accent2 2 2 2 2 2 2 2 3 2" xfId="21041" xr:uid="{D6860E0C-F47D-44E6-9633-5EEDECF0506E}"/>
    <cellStyle name="40% - Accent2 2 2 2 2 2 2 2 3 2 2" xfId="43878" xr:uid="{19C6A3A5-5319-4BAE-8FD1-5123E2185C34}"/>
    <cellStyle name="40% - Accent2 2 2 2 2 2 2 2 3 3" xfId="33784" xr:uid="{BF5C614D-42E7-4510-AF75-36A1B8B1A44D}"/>
    <cellStyle name="40% - Accent2 2 2 2 2 2 2 2 4" xfId="15486" xr:uid="{D8CE67A0-F5D3-4835-92D2-379DC4AA5078}"/>
    <cellStyle name="40% - Accent2 2 2 2 2 2 2 2 4 2" xfId="39885" xr:uid="{B80801E9-3ECA-4790-BBE6-29EF1105F0CE}"/>
    <cellStyle name="40% - Accent2 2 2 2 2 2 2 2 5" xfId="29791" xr:uid="{C3AD5BE8-3FE6-4A1A-9444-0E29C92AD3CA}"/>
    <cellStyle name="40% - Accent2 2 2 2 2 2 2 3" xfId="2740" xr:uid="{4A8F8EB1-CE7A-4F95-BA35-1D1D6B53337F}"/>
    <cellStyle name="40% - Accent2 2 2 2 2 2 2 3 2" xfId="2741" xr:uid="{99C7DC4B-4F86-4169-9EC0-3DAA5C57AAC9}"/>
    <cellStyle name="40% - Accent2 2 2 2 2 2 2 3 2 2" xfId="8300" xr:uid="{B816C9B3-1134-4640-B0A3-6D01B7112D2A}"/>
    <cellStyle name="40% - Accent2 2 2 2 2 2 2 3 2 2 2" xfId="21044" xr:uid="{0B5ECD89-D1AD-459A-AC2A-5D8B6E52E496}"/>
    <cellStyle name="40% - Accent2 2 2 2 2 2 2 3 2 2 2 2" xfId="43881" xr:uid="{BC2A92CA-05F5-4464-A73D-2FD00E758301}"/>
    <cellStyle name="40% - Accent2 2 2 2 2 2 2 3 2 2 3" xfId="33787" xr:uid="{5FE31FF0-B423-4926-9B4C-E0132DBFD611}"/>
    <cellStyle name="40% - Accent2 2 2 2 2 2 2 3 2 3" xfId="15489" xr:uid="{E63A8F23-0B99-4F31-A867-D3FB02D46795}"/>
    <cellStyle name="40% - Accent2 2 2 2 2 2 2 3 2 3 2" xfId="39888" xr:uid="{936A5D95-ECFA-4197-B5E5-068AF9894996}"/>
    <cellStyle name="40% - Accent2 2 2 2 2 2 2 3 2 4" xfId="29794" xr:uid="{E7E12F74-C21E-48D1-888E-622013540111}"/>
    <cellStyle name="40% - Accent2 2 2 2 2 2 2 3 3" xfId="8299" xr:uid="{9940B7B6-DBA8-4DE0-84D0-E422DC001438}"/>
    <cellStyle name="40% - Accent2 2 2 2 2 2 2 3 3 2" xfId="21043" xr:uid="{67DC24A4-DF32-477C-A898-AF94DD552D0B}"/>
    <cellStyle name="40% - Accent2 2 2 2 2 2 2 3 3 2 2" xfId="43880" xr:uid="{90A59777-8677-459F-A670-4672C62A6047}"/>
    <cellStyle name="40% - Accent2 2 2 2 2 2 2 3 3 3" xfId="33786" xr:uid="{368A23BF-6630-480E-B351-D7F99AE5785E}"/>
    <cellStyle name="40% - Accent2 2 2 2 2 2 2 3 4" xfId="15488" xr:uid="{5F212FE0-9D64-4E6F-B564-9789B9BAA700}"/>
    <cellStyle name="40% - Accent2 2 2 2 2 2 2 3 4 2" xfId="39887" xr:uid="{D494319B-AE2E-472A-8F24-0793A2C7FCC7}"/>
    <cellStyle name="40% - Accent2 2 2 2 2 2 2 3 5" xfId="29793" xr:uid="{5AE090C8-3756-4FCC-8390-CB7CF901C0E4}"/>
    <cellStyle name="40% - Accent2 2 2 2 2 2 2 4" xfId="2742" xr:uid="{0AC636FB-A1C2-42AC-9F88-712DCA739ECA}"/>
    <cellStyle name="40% - Accent2 2 2 2 2 2 2 4 2" xfId="8301" xr:uid="{D69BEE5B-1123-42B5-8EB8-6BA069C8EEB6}"/>
    <cellStyle name="40% - Accent2 2 2 2 2 2 2 4 2 2" xfId="21045" xr:uid="{BAE46DC1-F099-4EEA-B3F8-832EE557C0F1}"/>
    <cellStyle name="40% - Accent2 2 2 2 2 2 2 4 2 2 2" xfId="43882" xr:uid="{6223EB91-4C29-4D9F-8379-052986118193}"/>
    <cellStyle name="40% - Accent2 2 2 2 2 2 2 4 2 3" xfId="33788" xr:uid="{7AA29E07-D67C-4283-935F-6DE8AE1D1326}"/>
    <cellStyle name="40% - Accent2 2 2 2 2 2 2 4 3" xfId="15490" xr:uid="{1F4A07C9-96BE-4B13-BED9-816806C2D092}"/>
    <cellStyle name="40% - Accent2 2 2 2 2 2 2 4 3 2" xfId="39889" xr:uid="{FA3D2781-E8D7-403D-A006-5EF7DF895635}"/>
    <cellStyle name="40% - Accent2 2 2 2 2 2 2 4 4" xfId="29795" xr:uid="{079ABEFE-769B-4DBE-B9E8-43460AE8779B}"/>
    <cellStyle name="40% - Accent2 2 2 2 2 2 2 5" xfId="8296" xr:uid="{D4F16614-4C41-440E-8AEE-13642C8224DF}"/>
    <cellStyle name="40% - Accent2 2 2 2 2 2 2 5 2" xfId="21040" xr:uid="{DF052799-DA1E-4B9B-B68A-07AD4E5F517D}"/>
    <cellStyle name="40% - Accent2 2 2 2 2 2 2 5 2 2" xfId="43877" xr:uid="{F31735D4-5D17-4F90-B660-57295DAD814F}"/>
    <cellStyle name="40% - Accent2 2 2 2 2 2 2 5 3" xfId="33783" xr:uid="{CE412D24-78BC-40CF-B4CA-34AE98FBB321}"/>
    <cellStyle name="40% - Accent2 2 2 2 2 2 2 6" xfId="15485" xr:uid="{5419BF3E-8277-46AF-99DE-768EE88E0A90}"/>
    <cellStyle name="40% - Accent2 2 2 2 2 2 2 6 2" xfId="39884" xr:uid="{F0275AA5-32CD-46B8-8ECF-916A04148A0F}"/>
    <cellStyle name="40% - Accent2 2 2 2 2 2 2 7" xfId="29790" xr:uid="{1D8E53DC-C199-4481-8D86-8E3CE095A45D}"/>
    <cellStyle name="40% - Accent2 2 2 2 2 2 3" xfId="2743" xr:uid="{1CBB5691-B27F-448F-A229-5BB216FEA14C}"/>
    <cellStyle name="40% - Accent2 2 2 2 2 2 3 2" xfId="2744" xr:uid="{EBFE634D-C495-4EDC-8EB8-B975D37BDBA5}"/>
    <cellStyle name="40% - Accent2 2 2 2 2 2 3 2 2" xfId="2745" xr:uid="{0D31ECE3-B44A-4E31-B95C-A1ED687D2743}"/>
    <cellStyle name="40% - Accent2 2 2 2 2 2 3 2 2 2" xfId="8304" xr:uid="{AFD8238F-93EB-44FB-8542-FC4F3DD9D265}"/>
    <cellStyle name="40% - Accent2 2 2 2 2 2 3 2 2 2 2" xfId="21048" xr:uid="{0EEA99CF-3F2D-4424-B78D-B29BB27663A6}"/>
    <cellStyle name="40% - Accent2 2 2 2 2 2 3 2 2 2 2 2" xfId="43885" xr:uid="{CF489070-C229-4F68-A9ED-CDDA5BF1AB00}"/>
    <cellStyle name="40% - Accent2 2 2 2 2 2 3 2 2 2 3" xfId="33791" xr:uid="{CA583D86-1D9D-461D-8EAD-1725EF0D9643}"/>
    <cellStyle name="40% - Accent2 2 2 2 2 2 3 2 2 3" xfId="15493" xr:uid="{573C7858-E7FA-4E66-8A24-99489DFB699E}"/>
    <cellStyle name="40% - Accent2 2 2 2 2 2 3 2 2 3 2" xfId="39892" xr:uid="{9A7E7B5F-ACFB-4EAE-AD7A-A4685E86222C}"/>
    <cellStyle name="40% - Accent2 2 2 2 2 2 3 2 2 4" xfId="29798" xr:uid="{6B59F1E1-AC02-4A21-817B-9E6323CC6B16}"/>
    <cellStyle name="40% - Accent2 2 2 2 2 2 3 2 3" xfId="8303" xr:uid="{1D37741D-A0DB-47A7-AC71-286EF4DC02B9}"/>
    <cellStyle name="40% - Accent2 2 2 2 2 2 3 2 3 2" xfId="21047" xr:uid="{77DA4ECE-E6E5-4A05-A13B-F97107870AFC}"/>
    <cellStyle name="40% - Accent2 2 2 2 2 2 3 2 3 2 2" xfId="43884" xr:uid="{99D152E7-AAED-492A-9E83-7669228B5EBE}"/>
    <cellStyle name="40% - Accent2 2 2 2 2 2 3 2 3 3" xfId="33790" xr:uid="{DA8EDF17-60FF-4BC3-AD95-4D334A84DD94}"/>
    <cellStyle name="40% - Accent2 2 2 2 2 2 3 2 4" xfId="15492" xr:uid="{AF663CED-8CC3-483A-96BA-47927C1E6B19}"/>
    <cellStyle name="40% - Accent2 2 2 2 2 2 3 2 4 2" xfId="39891" xr:uid="{4214F28E-919A-405E-9595-B6463C07058F}"/>
    <cellStyle name="40% - Accent2 2 2 2 2 2 3 2 5" xfId="29797" xr:uid="{8C0E883A-8529-4483-B580-3508E3EBFE3C}"/>
    <cellStyle name="40% - Accent2 2 2 2 2 2 3 3" xfId="2746" xr:uid="{F8AF6E6A-0874-4DFA-B89B-A826CA68ACF9}"/>
    <cellStyle name="40% - Accent2 2 2 2 2 2 3 3 2" xfId="8305" xr:uid="{1B1652C1-C910-4AC6-9FB1-71F2AF9B2E64}"/>
    <cellStyle name="40% - Accent2 2 2 2 2 2 3 3 2 2" xfId="21049" xr:uid="{C6E782FD-D452-4481-A3B8-0FE019672F72}"/>
    <cellStyle name="40% - Accent2 2 2 2 2 2 3 3 2 2 2" xfId="43886" xr:uid="{D9337299-57EA-4445-81C5-C7B12F760B73}"/>
    <cellStyle name="40% - Accent2 2 2 2 2 2 3 3 2 3" xfId="33792" xr:uid="{6DA36F05-FB3E-47A2-B8BA-88B6E03CE7A0}"/>
    <cellStyle name="40% - Accent2 2 2 2 2 2 3 3 3" xfId="15494" xr:uid="{62547D07-E21F-4191-B62E-989D68CA6CA4}"/>
    <cellStyle name="40% - Accent2 2 2 2 2 2 3 3 3 2" xfId="39893" xr:uid="{43A327B4-AB3B-402F-B150-187787503FAB}"/>
    <cellStyle name="40% - Accent2 2 2 2 2 2 3 3 4" xfId="29799" xr:uid="{B2FBB16C-738F-4B99-A718-8EAF158BE47B}"/>
    <cellStyle name="40% - Accent2 2 2 2 2 2 3 4" xfId="8302" xr:uid="{2E6CB54F-FA52-4BEC-A3E0-DC28E41A2058}"/>
    <cellStyle name="40% - Accent2 2 2 2 2 2 3 4 2" xfId="21046" xr:uid="{A131E1C9-886D-4192-A6B4-ADAEC534E330}"/>
    <cellStyle name="40% - Accent2 2 2 2 2 2 3 4 2 2" xfId="43883" xr:uid="{BF1117F4-8A61-4306-A1CF-93A7C70025A2}"/>
    <cellStyle name="40% - Accent2 2 2 2 2 2 3 4 3" xfId="33789" xr:uid="{12081FAA-80A2-46E0-A137-DEB1228B3625}"/>
    <cellStyle name="40% - Accent2 2 2 2 2 2 3 5" xfId="15491" xr:uid="{DE399107-F47F-4AAE-9B9A-3B1F775028C6}"/>
    <cellStyle name="40% - Accent2 2 2 2 2 2 3 5 2" xfId="39890" xr:uid="{93F15C31-7998-4D61-A81A-B5F2AEB95B7E}"/>
    <cellStyle name="40% - Accent2 2 2 2 2 2 3 6" xfId="29796" xr:uid="{7FDA97B4-FE10-40CB-9A9D-178EEDBAFF57}"/>
    <cellStyle name="40% - Accent2 2 2 2 2 2 4" xfId="2747" xr:uid="{5792E5BC-F2A0-4060-9627-75B338D73898}"/>
    <cellStyle name="40% - Accent2 2 2 2 2 2 4 2" xfId="2748" xr:uid="{58EEC23B-F04E-4732-8BD6-977C196C9CF5}"/>
    <cellStyle name="40% - Accent2 2 2 2 2 2 4 2 2" xfId="8307" xr:uid="{CF8E20FA-1CCF-43E0-A963-C3376DE62AF9}"/>
    <cellStyle name="40% - Accent2 2 2 2 2 2 4 2 2 2" xfId="21051" xr:uid="{F49BF5A6-2BB9-45FD-B533-36DCBF95B353}"/>
    <cellStyle name="40% - Accent2 2 2 2 2 2 4 2 2 2 2" xfId="43888" xr:uid="{0E0CB10F-AA37-4EFB-9C8C-4E7049150F10}"/>
    <cellStyle name="40% - Accent2 2 2 2 2 2 4 2 2 3" xfId="33794" xr:uid="{67F8995D-5A95-4767-91E6-900A9FA0D795}"/>
    <cellStyle name="40% - Accent2 2 2 2 2 2 4 2 3" xfId="15496" xr:uid="{AC284716-4B5F-4F9F-901C-4F09DDAD2C8E}"/>
    <cellStyle name="40% - Accent2 2 2 2 2 2 4 2 3 2" xfId="39895" xr:uid="{D3C5B4E0-6906-4D98-97B8-4890670B87F4}"/>
    <cellStyle name="40% - Accent2 2 2 2 2 2 4 2 4" xfId="29801" xr:uid="{41DB0048-AAB6-4EDD-B77E-2A664E33743F}"/>
    <cellStyle name="40% - Accent2 2 2 2 2 2 4 3" xfId="8306" xr:uid="{AEDA4D6F-0304-4C4A-AF88-E15D98C97C70}"/>
    <cellStyle name="40% - Accent2 2 2 2 2 2 4 3 2" xfId="21050" xr:uid="{DE3842C4-B28B-4CD5-8788-5A70D6507D86}"/>
    <cellStyle name="40% - Accent2 2 2 2 2 2 4 3 2 2" xfId="43887" xr:uid="{6DB61D94-250C-4BEB-9FD6-50712E78EF38}"/>
    <cellStyle name="40% - Accent2 2 2 2 2 2 4 3 3" xfId="33793" xr:uid="{50857AC9-0A37-4A3B-B76B-B1F9822C0BCA}"/>
    <cellStyle name="40% - Accent2 2 2 2 2 2 4 4" xfId="15495" xr:uid="{DCC8BA03-6C71-4388-B4C5-B8BC5BE09274}"/>
    <cellStyle name="40% - Accent2 2 2 2 2 2 4 4 2" xfId="39894" xr:uid="{1E57D063-CD71-4835-A080-F25F274F2C6B}"/>
    <cellStyle name="40% - Accent2 2 2 2 2 2 4 5" xfId="29800" xr:uid="{6CA1F2D4-C3D1-4CB6-8AAD-04120BFB5307}"/>
    <cellStyle name="40% - Accent2 2 2 2 2 2 5" xfId="2749" xr:uid="{2B1A85EA-1899-45BE-B329-32479B1C80FC}"/>
    <cellStyle name="40% - Accent2 2 2 2 2 2 5 2" xfId="8308" xr:uid="{EAF0A40C-C752-42AE-AE4B-2422AB9931A5}"/>
    <cellStyle name="40% - Accent2 2 2 2 2 2 5 2 2" xfId="21052" xr:uid="{5C6DFEF2-AA5E-4257-8278-26E7C28C057F}"/>
    <cellStyle name="40% - Accent2 2 2 2 2 2 5 2 2 2" xfId="43889" xr:uid="{E9D4F311-874F-4F33-B9D8-F99B0077E20A}"/>
    <cellStyle name="40% - Accent2 2 2 2 2 2 5 2 3" xfId="33795" xr:uid="{68C48034-4730-430F-A788-4093F2A37681}"/>
    <cellStyle name="40% - Accent2 2 2 2 2 2 5 3" xfId="15497" xr:uid="{F340BB67-ECF0-466D-ABFA-39898AD0716C}"/>
    <cellStyle name="40% - Accent2 2 2 2 2 2 5 3 2" xfId="39896" xr:uid="{11FD7472-5959-4877-A2D0-278A4D5CF76F}"/>
    <cellStyle name="40% - Accent2 2 2 2 2 2 5 4" xfId="29802" xr:uid="{D5B2D559-BA3C-443F-AB54-393AEF291443}"/>
    <cellStyle name="40% - Accent2 2 2 2 2 2 6" xfId="8295" xr:uid="{EB9BBA51-283D-4FB8-A495-473323758564}"/>
    <cellStyle name="40% - Accent2 2 2 2 2 2 6 2" xfId="21039" xr:uid="{634541B5-9B86-4399-8997-1C0F10D4630A}"/>
    <cellStyle name="40% - Accent2 2 2 2 2 2 6 2 2" xfId="43876" xr:uid="{D0B0E77E-62B8-435F-8FFB-FBB041E1737B}"/>
    <cellStyle name="40% - Accent2 2 2 2 2 2 6 3" xfId="33782" xr:uid="{14B351E7-3382-43EB-8B8D-7B44E048CFC8}"/>
    <cellStyle name="40% - Accent2 2 2 2 2 2 7" xfId="12380" xr:uid="{58ED4531-F159-46EF-B52D-08069E9304DB}"/>
    <cellStyle name="40% - Accent2 2 2 2 2 2 7 2" xfId="37246" xr:uid="{FEA9F10E-F3AD-4A07-A2F5-103D2008563B}"/>
    <cellStyle name="40% - Accent2 2 2 2 2 2 8" xfId="15484" xr:uid="{A4FB9116-4480-401D-82AE-C845AD0E5EF4}"/>
    <cellStyle name="40% - Accent2 2 2 2 2 2 8 2" xfId="39883" xr:uid="{66F92319-20CB-4521-A735-E17D148DDAAF}"/>
    <cellStyle name="40% - Accent2 2 2 2 2 2 9" xfId="24967" xr:uid="{358E678F-A29B-4270-944D-6463DF53A67A}"/>
    <cellStyle name="40% - Accent2 2 2 2 2 2 9 2" xfId="47801" xr:uid="{D279ECFD-6B00-44A7-A614-5D2FAFDB1413}"/>
    <cellStyle name="40% - Accent2 2 2 2 2 3" xfId="2750" xr:uid="{843DCA32-228A-4B5F-8B59-D330E22A93CC}"/>
    <cellStyle name="40% - Accent2 2 2 2 2 3 2" xfId="2751" xr:uid="{0EE33A44-0576-4CB2-A0DB-7B83A54F76C1}"/>
    <cellStyle name="40% - Accent2 2 2 2 2 3 2 2" xfId="2752" xr:uid="{F2192FDC-36F7-42B1-8CE7-C0729F37A05F}"/>
    <cellStyle name="40% - Accent2 2 2 2 2 3 2 2 2" xfId="8311" xr:uid="{B7A4466D-289D-4DE9-95DE-85F0EAB43A59}"/>
    <cellStyle name="40% - Accent2 2 2 2 2 3 2 2 2 2" xfId="21055" xr:uid="{199589C8-3183-4828-B632-431625734363}"/>
    <cellStyle name="40% - Accent2 2 2 2 2 3 2 2 2 2 2" xfId="43892" xr:uid="{381BDACC-4E62-4C77-B620-A14787EA4ABC}"/>
    <cellStyle name="40% - Accent2 2 2 2 2 3 2 2 2 3" xfId="33798" xr:uid="{2B914A53-1324-4A2C-931B-8FBF5AF299E9}"/>
    <cellStyle name="40% - Accent2 2 2 2 2 3 2 2 3" xfId="15500" xr:uid="{0AC5683F-131B-4CFA-92B4-746455897CE5}"/>
    <cellStyle name="40% - Accent2 2 2 2 2 3 2 2 3 2" xfId="39899" xr:uid="{1626738C-AD56-4B13-AF7C-0400D8949287}"/>
    <cellStyle name="40% - Accent2 2 2 2 2 3 2 2 4" xfId="29805" xr:uid="{2DF61B52-BA96-4E6E-9CBA-3329D25682DB}"/>
    <cellStyle name="40% - Accent2 2 2 2 2 3 2 3" xfId="8310" xr:uid="{FABB3279-AAF3-48FC-BAD9-74D3117AE317}"/>
    <cellStyle name="40% - Accent2 2 2 2 2 3 2 3 2" xfId="21054" xr:uid="{2CD710AF-5C4F-4270-A8F7-7CEAEF940D5A}"/>
    <cellStyle name="40% - Accent2 2 2 2 2 3 2 3 2 2" xfId="43891" xr:uid="{74D9C9BD-3568-4D7D-BC85-D9FDE0B423B3}"/>
    <cellStyle name="40% - Accent2 2 2 2 2 3 2 3 3" xfId="33797" xr:uid="{03296A17-328C-4506-975F-D7C4DBBBF535}"/>
    <cellStyle name="40% - Accent2 2 2 2 2 3 2 4" xfId="15499" xr:uid="{51C95F50-C04B-41A7-9E7F-7300E0EDE826}"/>
    <cellStyle name="40% - Accent2 2 2 2 2 3 2 4 2" xfId="39898" xr:uid="{E76F3A98-1C38-465A-8D8F-A8B0AD7758A5}"/>
    <cellStyle name="40% - Accent2 2 2 2 2 3 2 5" xfId="29804" xr:uid="{F380907D-FA6E-41E1-8474-64D0ECB5B151}"/>
    <cellStyle name="40% - Accent2 2 2 2 2 3 3" xfId="2753" xr:uid="{2763C058-C5AB-499D-82EC-B665D1C790C5}"/>
    <cellStyle name="40% - Accent2 2 2 2 2 3 3 2" xfId="2754" xr:uid="{D28215B2-F536-42ED-A6E3-8DAF1616DB1B}"/>
    <cellStyle name="40% - Accent2 2 2 2 2 3 3 2 2" xfId="8313" xr:uid="{B8D9E83F-1D3C-457E-A51A-5F66F4C8E402}"/>
    <cellStyle name="40% - Accent2 2 2 2 2 3 3 2 2 2" xfId="21057" xr:uid="{12562A06-8C7A-4882-9B79-DA208CFF83B5}"/>
    <cellStyle name="40% - Accent2 2 2 2 2 3 3 2 2 2 2" xfId="43894" xr:uid="{A2987E84-5D8B-4C62-BDAA-4156058545A2}"/>
    <cellStyle name="40% - Accent2 2 2 2 2 3 3 2 2 3" xfId="33800" xr:uid="{86D7778B-0EEC-46EC-81AF-054A9F7EC565}"/>
    <cellStyle name="40% - Accent2 2 2 2 2 3 3 2 3" xfId="15502" xr:uid="{4D082879-9A79-43C8-A7C3-5D0E2E3F424F}"/>
    <cellStyle name="40% - Accent2 2 2 2 2 3 3 2 3 2" xfId="39901" xr:uid="{CE184BAD-D5D2-4F2B-9C33-471B6FC38284}"/>
    <cellStyle name="40% - Accent2 2 2 2 2 3 3 2 4" xfId="29807" xr:uid="{6A0147A7-3BDA-491C-976B-AFDD2130BF4C}"/>
    <cellStyle name="40% - Accent2 2 2 2 2 3 3 3" xfId="8312" xr:uid="{2A8F08BD-8E9B-4402-9B4B-7C3D725557D1}"/>
    <cellStyle name="40% - Accent2 2 2 2 2 3 3 3 2" xfId="21056" xr:uid="{F2011B0D-DBB7-4901-B122-A9052BE8F9BF}"/>
    <cellStyle name="40% - Accent2 2 2 2 2 3 3 3 2 2" xfId="43893" xr:uid="{DBB789A7-E841-4E07-89FD-A665BCE50AA8}"/>
    <cellStyle name="40% - Accent2 2 2 2 2 3 3 3 3" xfId="33799" xr:uid="{6C9192B8-D147-4999-A81B-5092108C688D}"/>
    <cellStyle name="40% - Accent2 2 2 2 2 3 3 4" xfId="15501" xr:uid="{BB2790D9-1551-4471-B34E-25BBBA7E91DF}"/>
    <cellStyle name="40% - Accent2 2 2 2 2 3 3 4 2" xfId="39900" xr:uid="{116AA23A-2696-42EF-88BB-DBAC9B355E2A}"/>
    <cellStyle name="40% - Accent2 2 2 2 2 3 3 5" xfId="29806" xr:uid="{61BC3393-F4D7-40EE-B3F9-494A5E2901CD}"/>
    <cellStyle name="40% - Accent2 2 2 2 2 3 4" xfId="2755" xr:uid="{61AFEDF5-F83F-485C-8ACF-32CB3F8E0757}"/>
    <cellStyle name="40% - Accent2 2 2 2 2 3 4 2" xfId="8314" xr:uid="{7D3AB0A8-073D-43A0-9AAF-639FAF829345}"/>
    <cellStyle name="40% - Accent2 2 2 2 2 3 4 2 2" xfId="21058" xr:uid="{48D345B0-DD7D-48D3-9CD1-A009D83382BD}"/>
    <cellStyle name="40% - Accent2 2 2 2 2 3 4 2 2 2" xfId="43895" xr:uid="{B96B1581-23B6-4F2E-A6EE-8467A79955CE}"/>
    <cellStyle name="40% - Accent2 2 2 2 2 3 4 2 3" xfId="33801" xr:uid="{5200C064-BE04-403A-AF7E-55BB4FB2C82B}"/>
    <cellStyle name="40% - Accent2 2 2 2 2 3 4 3" xfId="15503" xr:uid="{BC8BB810-A03C-4864-A60F-7ED68EBD62F9}"/>
    <cellStyle name="40% - Accent2 2 2 2 2 3 4 3 2" xfId="39902" xr:uid="{EF528163-A200-4DB9-96D0-805C3E51A4DF}"/>
    <cellStyle name="40% - Accent2 2 2 2 2 3 4 4" xfId="29808" xr:uid="{DDBC91BF-A24B-41B7-B050-5CD1D0935B43}"/>
    <cellStyle name="40% - Accent2 2 2 2 2 3 5" xfId="8309" xr:uid="{6D17CD4E-6425-402C-9AAE-B88A04D3C33B}"/>
    <cellStyle name="40% - Accent2 2 2 2 2 3 5 2" xfId="21053" xr:uid="{9B653827-AD05-4F81-A51A-0EE00DC1285F}"/>
    <cellStyle name="40% - Accent2 2 2 2 2 3 5 2 2" xfId="43890" xr:uid="{55F1D391-B2F6-4362-8600-4AC6CC8326CF}"/>
    <cellStyle name="40% - Accent2 2 2 2 2 3 5 3" xfId="33796" xr:uid="{C3F66C42-2F82-4E63-8556-59A4EA0EDFFD}"/>
    <cellStyle name="40% - Accent2 2 2 2 2 3 6" xfId="15498" xr:uid="{89FBA61B-7174-46CC-A66D-CBF4CF3C9132}"/>
    <cellStyle name="40% - Accent2 2 2 2 2 3 6 2" xfId="39897" xr:uid="{D58A34E1-5FD2-4D53-A8D7-65518B1926B1}"/>
    <cellStyle name="40% - Accent2 2 2 2 2 3 7" xfId="29803" xr:uid="{C1C29D60-9816-45D5-ADB3-F94EE6982F8E}"/>
    <cellStyle name="40% - Accent2 2 2 2 2 4" xfId="2756" xr:uid="{0B682D81-364C-47B3-BA2F-DE9A6F338BCB}"/>
    <cellStyle name="40% - Accent2 2 2 2 2 4 2" xfId="2757" xr:uid="{AF8D032C-30C1-4C30-8E73-AC1848118BD0}"/>
    <cellStyle name="40% - Accent2 2 2 2 2 4 2 2" xfId="2758" xr:uid="{DC50C091-48B0-427F-8948-C6BE393B7B32}"/>
    <cellStyle name="40% - Accent2 2 2 2 2 4 2 2 2" xfId="8317" xr:uid="{A2062A39-B0E6-4CB2-800E-09A810B2025F}"/>
    <cellStyle name="40% - Accent2 2 2 2 2 4 2 2 2 2" xfId="21061" xr:uid="{9447004B-EFE3-433A-9C1C-C04F6BFE8E37}"/>
    <cellStyle name="40% - Accent2 2 2 2 2 4 2 2 2 2 2" xfId="43898" xr:uid="{DAA0226C-98A9-4F4B-833E-568CCE4C86AF}"/>
    <cellStyle name="40% - Accent2 2 2 2 2 4 2 2 2 3" xfId="33804" xr:uid="{19902C1F-C747-4195-9F5C-18741FD22D47}"/>
    <cellStyle name="40% - Accent2 2 2 2 2 4 2 2 3" xfId="15506" xr:uid="{A1F2D773-3292-4E92-904C-B6C073B11E5E}"/>
    <cellStyle name="40% - Accent2 2 2 2 2 4 2 2 3 2" xfId="39905" xr:uid="{7C03CD03-B459-4AEE-A4B7-5F8BB14C4D3A}"/>
    <cellStyle name="40% - Accent2 2 2 2 2 4 2 2 4" xfId="29811" xr:uid="{7C3337CE-50B0-407A-B270-D79370C9DF3A}"/>
    <cellStyle name="40% - Accent2 2 2 2 2 4 2 3" xfId="8316" xr:uid="{F61D9F4F-87AA-4B6E-9E98-72D54DFCA211}"/>
    <cellStyle name="40% - Accent2 2 2 2 2 4 2 3 2" xfId="21060" xr:uid="{92C1D546-C6FC-49AC-A1A6-ACEABD079053}"/>
    <cellStyle name="40% - Accent2 2 2 2 2 4 2 3 2 2" xfId="43897" xr:uid="{91CDB467-309C-4C51-814D-7B5B88A28BA9}"/>
    <cellStyle name="40% - Accent2 2 2 2 2 4 2 3 3" xfId="33803" xr:uid="{32E0A4B0-9F8F-4F69-9EE2-0267A43DDC5E}"/>
    <cellStyle name="40% - Accent2 2 2 2 2 4 2 4" xfId="15505" xr:uid="{FA5FBD1F-4D3D-43EC-8E85-571B1BE8F07A}"/>
    <cellStyle name="40% - Accent2 2 2 2 2 4 2 4 2" xfId="39904" xr:uid="{92A261F8-5EA3-454B-9A05-8C8477647E83}"/>
    <cellStyle name="40% - Accent2 2 2 2 2 4 2 5" xfId="29810" xr:uid="{01B56CF6-FFD1-440E-9E36-06C7FB3F4D76}"/>
    <cellStyle name="40% - Accent2 2 2 2 2 4 3" xfId="2759" xr:uid="{54FA6D9C-58B6-4F90-B90F-E86ECCC46F01}"/>
    <cellStyle name="40% - Accent2 2 2 2 2 4 3 2" xfId="8318" xr:uid="{4C9A1B0E-AC89-42FF-9C72-86F9DB9DC093}"/>
    <cellStyle name="40% - Accent2 2 2 2 2 4 3 2 2" xfId="21062" xr:uid="{5821B720-2F72-471B-95F9-79CED0C16BA1}"/>
    <cellStyle name="40% - Accent2 2 2 2 2 4 3 2 2 2" xfId="43899" xr:uid="{2689587E-6D73-4C47-AD66-8FADDD2F1264}"/>
    <cellStyle name="40% - Accent2 2 2 2 2 4 3 2 3" xfId="33805" xr:uid="{C8079CF7-B036-4A38-824C-9F5FE99088B8}"/>
    <cellStyle name="40% - Accent2 2 2 2 2 4 3 3" xfId="15507" xr:uid="{C0DC7A93-5A7F-4147-B724-21979DE585E8}"/>
    <cellStyle name="40% - Accent2 2 2 2 2 4 3 3 2" xfId="39906" xr:uid="{72257414-7C9C-4FE0-86F2-3F451834CEB7}"/>
    <cellStyle name="40% - Accent2 2 2 2 2 4 3 4" xfId="29812" xr:uid="{A34DFC98-38AB-477B-8F21-19876489DE1E}"/>
    <cellStyle name="40% - Accent2 2 2 2 2 4 4" xfId="8315" xr:uid="{6044D204-332E-4D30-AD9A-E8C34BE97446}"/>
    <cellStyle name="40% - Accent2 2 2 2 2 4 4 2" xfId="21059" xr:uid="{52599CDB-2F13-4579-ABC5-52EEA480ADC5}"/>
    <cellStyle name="40% - Accent2 2 2 2 2 4 4 2 2" xfId="43896" xr:uid="{7A661051-CA3B-4658-BE57-A90B4134CA0F}"/>
    <cellStyle name="40% - Accent2 2 2 2 2 4 4 3" xfId="33802" xr:uid="{638B629A-9F4C-417F-B116-B3A47BB433CA}"/>
    <cellStyle name="40% - Accent2 2 2 2 2 4 5" xfId="15504" xr:uid="{224829C6-5762-488F-9BEB-7CA145C28E4D}"/>
    <cellStyle name="40% - Accent2 2 2 2 2 4 5 2" xfId="39903" xr:uid="{8B262EAA-4B49-4CF0-97AA-9BF11E17B842}"/>
    <cellStyle name="40% - Accent2 2 2 2 2 4 6" xfId="29809" xr:uid="{661A9599-8C77-423E-8AD5-758C4C1BA33E}"/>
    <cellStyle name="40% - Accent2 2 2 2 2 5" xfId="2760" xr:uid="{A1A14389-31B7-44D4-B4EE-8D60DE3254C6}"/>
    <cellStyle name="40% - Accent2 2 2 2 2 5 2" xfId="2761" xr:uid="{409E106D-5538-4A35-8E50-0DD954E17F64}"/>
    <cellStyle name="40% - Accent2 2 2 2 2 5 2 2" xfId="8320" xr:uid="{984A1F66-199C-4F95-A74E-050694AFC596}"/>
    <cellStyle name="40% - Accent2 2 2 2 2 5 2 2 2" xfId="21064" xr:uid="{C354F3B2-FF1B-44B5-B587-CCE22317B7B1}"/>
    <cellStyle name="40% - Accent2 2 2 2 2 5 2 2 2 2" xfId="43901" xr:uid="{6759BF5B-C0A2-49C1-8E51-9C2BF41266E8}"/>
    <cellStyle name="40% - Accent2 2 2 2 2 5 2 2 3" xfId="33807" xr:uid="{5936E00E-0260-468B-AA2C-67768096E22C}"/>
    <cellStyle name="40% - Accent2 2 2 2 2 5 2 3" xfId="15509" xr:uid="{011B1577-D2EB-47EA-85A4-CDEC428E40F7}"/>
    <cellStyle name="40% - Accent2 2 2 2 2 5 2 3 2" xfId="39908" xr:uid="{18863187-F3E3-4B8A-82D0-E627C5BE9F69}"/>
    <cellStyle name="40% - Accent2 2 2 2 2 5 2 4" xfId="29814" xr:uid="{8DC31C4F-524B-44A6-BB19-F849F76FB3E4}"/>
    <cellStyle name="40% - Accent2 2 2 2 2 5 3" xfId="8319" xr:uid="{BBEA7DEE-55F1-47BF-9189-0984AD1E7652}"/>
    <cellStyle name="40% - Accent2 2 2 2 2 5 3 2" xfId="21063" xr:uid="{28EB7F69-F699-4C37-A0B2-E0A5670DB1AE}"/>
    <cellStyle name="40% - Accent2 2 2 2 2 5 3 2 2" xfId="43900" xr:uid="{78481E97-8729-4E7C-9B6F-5A1B7997BD95}"/>
    <cellStyle name="40% - Accent2 2 2 2 2 5 3 3" xfId="33806" xr:uid="{B76F6BDF-BBE6-44AC-8DCB-247840DEFAA5}"/>
    <cellStyle name="40% - Accent2 2 2 2 2 5 4" xfId="15508" xr:uid="{5AAD4BE2-9A6A-4A2E-A791-9B3098554508}"/>
    <cellStyle name="40% - Accent2 2 2 2 2 5 4 2" xfId="39907" xr:uid="{7096732B-7DCF-413B-A3B9-6F7B183364A5}"/>
    <cellStyle name="40% - Accent2 2 2 2 2 5 5" xfId="29813" xr:uid="{52F2F9E4-C7D6-4912-9A3D-2134F352CBD1}"/>
    <cellStyle name="40% - Accent2 2 2 2 2 6" xfId="2762" xr:uid="{36D67726-D444-4D73-841A-22F3DF08CE87}"/>
    <cellStyle name="40% - Accent2 2 2 2 2 6 2" xfId="8321" xr:uid="{38D5F50D-3A12-4DC4-8A44-89C5D19CC0DF}"/>
    <cellStyle name="40% - Accent2 2 2 2 2 6 2 2" xfId="21065" xr:uid="{173E05C4-07AD-4788-9910-4AB9C7295A03}"/>
    <cellStyle name="40% - Accent2 2 2 2 2 6 2 2 2" xfId="43902" xr:uid="{85212742-216B-4A0E-BE5F-F0980B32E529}"/>
    <cellStyle name="40% - Accent2 2 2 2 2 6 2 3" xfId="33808" xr:uid="{3DB38675-8703-46C6-B9CA-DE5FEEE94714}"/>
    <cellStyle name="40% - Accent2 2 2 2 2 6 3" xfId="15510" xr:uid="{111A35C2-A680-44AA-BDC3-C02C088AE4B2}"/>
    <cellStyle name="40% - Accent2 2 2 2 2 6 3 2" xfId="39909" xr:uid="{AC2D6F65-3F27-48E3-959E-5D23FCA875F7}"/>
    <cellStyle name="40% - Accent2 2 2 2 2 6 4" xfId="29815" xr:uid="{6D8CD1AE-12E1-4BA7-B63C-76A69CB58B75}"/>
    <cellStyle name="40% - Accent2 2 2 2 2 7" xfId="8294" xr:uid="{DBA900D4-69B5-4859-A35E-991B42309DA5}"/>
    <cellStyle name="40% - Accent2 2 2 2 2 7 2" xfId="21038" xr:uid="{8BB034BD-61D6-42F4-8710-CC5F805CE5F2}"/>
    <cellStyle name="40% - Accent2 2 2 2 2 7 2 2" xfId="43875" xr:uid="{ABAC7A6A-E27A-4C23-A06C-4A1A6AE97E12}"/>
    <cellStyle name="40% - Accent2 2 2 2 2 7 3" xfId="33781" xr:uid="{A4CA2844-99F4-4DEF-9D1E-55158D4A4B7B}"/>
    <cellStyle name="40% - Accent2 2 2 2 2 8" xfId="11640" xr:uid="{9AD5243D-FF96-4DF2-A578-BD43E0879F0F}"/>
    <cellStyle name="40% - Accent2 2 2 2 2 8 2" xfId="36694" xr:uid="{52B281E7-5F9A-4F64-8A40-615C349841E2}"/>
    <cellStyle name="40% - Accent2 2 2 2 2 9" xfId="15483" xr:uid="{0B1F7B82-1D41-4A02-A145-72473941AF91}"/>
    <cellStyle name="40% - Accent2 2 2 2 2 9 2" xfId="39882" xr:uid="{977E7643-2CE6-4130-AFF1-DA7402A66935}"/>
    <cellStyle name="40% - Accent2 2 2 2 2_Rate Analysis" xfId="12646" xr:uid="{140BE1FB-B4B5-452E-A776-6C1A24AB0715}"/>
    <cellStyle name="40% - Accent2 2 2 2 3" xfId="2763" xr:uid="{3C0C8A63-83BF-4ABC-9127-37F7B8922DE7}"/>
    <cellStyle name="40% - Accent2 2 2 2 3 10" xfId="27022" xr:uid="{90EBBCA3-174A-417A-93D0-6589A074ED98}"/>
    <cellStyle name="40% - Accent2 2 2 2 3 10 2" xfId="49838" xr:uid="{CB845550-033E-42E9-97CE-F588B9B9CE29}"/>
    <cellStyle name="40% - Accent2 2 2 2 3 11" xfId="29816" xr:uid="{431F2EEE-6E63-444E-8C78-E3A0C68948F6}"/>
    <cellStyle name="40% - Accent2 2 2 2 3 2" xfId="2764" xr:uid="{F61E27D9-1F13-432C-9BCD-71BCA0A51304}"/>
    <cellStyle name="40% - Accent2 2 2 2 3 2 2" xfId="2765" xr:uid="{56625A9A-B364-412F-AE46-E3C2BF7B6082}"/>
    <cellStyle name="40% - Accent2 2 2 2 3 2 2 2" xfId="2766" xr:uid="{3FEF2ECB-D7F9-4FB0-B24A-C1E0C16017C4}"/>
    <cellStyle name="40% - Accent2 2 2 2 3 2 2 2 2" xfId="8325" xr:uid="{EB746581-CEF0-470C-B787-054ECDC73762}"/>
    <cellStyle name="40% - Accent2 2 2 2 3 2 2 2 2 2" xfId="21069" xr:uid="{1B6F6C54-FAE6-43A0-84FF-159F1B5E226D}"/>
    <cellStyle name="40% - Accent2 2 2 2 3 2 2 2 2 2 2" xfId="43906" xr:uid="{ACF367E3-E254-4520-8A49-047811260C0C}"/>
    <cellStyle name="40% - Accent2 2 2 2 3 2 2 2 2 3" xfId="33812" xr:uid="{2318C219-E97A-4785-8E53-9A096E80BA28}"/>
    <cellStyle name="40% - Accent2 2 2 2 3 2 2 2 3" xfId="15514" xr:uid="{B73CBB06-5BF9-4307-BCAD-D53CBDFD9308}"/>
    <cellStyle name="40% - Accent2 2 2 2 3 2 2 2 3 2" xfId="39913" xr:uid="{9D74FB39-E48A-45DB-84A6-C6A345F448C7}"/>
    <cellStyle name="40% - Accent2 2 2 2 3 2 2 2 4" xfId="29819" xr:uid="{24BF6CC5-1DE2-480F-A633-9B41E6586ECE}"/>
    <cellStyle name="40% - Accent2 2 2 2 3 2 2 3" xfId="8324" xr:uid="{560BB3A2-C0E1-4FF4-9B5A-54DA0FA170D9}"/>
    <cellStyle name="40% - Accent2 2 2 2 3 2 2 3 2" xfId="21068" xr:uid="{CDC4236A-3345-44AA-B3CF-0B40443E3FFF}"/>
    <cellStyle name="40% - Accent2 2 2 2 3 2 2 3 2 2" xfId="43905" xr:uid="{BF864692-8922-4728-9762-3F4008E55DC1}"/>
    <cellStyle name="40% - Accent2 2 2 2 3 2 2 3 3" xfId="33811" xr:uid="{F02C9ACB-DA27-4C77-BF67-4C6CD95840AE}"/>
    <cellStyle name="40% - Accent2 2 2 2 3 2 2 4" xfId="15513" xr:uid="{AE971228-EC25-4246-80A6-47B1BA9B6902}"/>
    <cellStyle name="40% - Accent2 2 2 2 3 2 2 4 2" xfId="39912" xr:uid="{C4C59EA7-DA36-4680-9D73-47C3546C8508}"/>
    <cellStyle name="40% - Accent2 2 2 2 3 2 2 5" xfId="29818" xr:uid="{150F3632-7834-4D23-B27D-6D026A473308}"/>
    <cellStyle name="40% - Accent2 2 2 2 3 2 3" xfId="2767" xr:uid="{34C93C38-766F-4573-97E3-112CAF023D5C}"/>
    <cellStyle name="40% - Accent2 2 2 2 3 2 3 2" xfId="2768" xr:uid="{34F881B5-F062-4342-A094-A31C295D2548}"/>
    <cellStyle name="40% - Accent2 2 2 2 3 2 3 2 2" xfId="8327" xr:uid="{2DA1D747-7D06-4DA4-9CDA-2B25A2B7EE69}"/>
    <cellStyle name="40% - Accent2 2 2 2 3 2 3 2 2 2" xfId="21071" xr:uid="{2BD14562-FF25-44C5-8A72-2306A1C37B63}"/>
    <cellStyle name="40% - Accent2 2 2 2 3 2 3 2 2 2 2" xfId="43908" xr:uid="{295A536D-89A8-41A0-91C6-99A188DADE8D}"/>
    <cellStyle name="40% - Accent2 2 2 2 3 2 3 2 2 3" xfId="33814" xr:uid="{925DF129-5623-4949-AF53-CB894B641E78}"/>
    <cellStyle name="40% - Accent2 2 2 2 3 2 3 2 3" xfId="15516" xr:uid="{1EA1CBA4-D66C-4718-899A-586A07960A78}"/>
    <cellStyle name="40% - Accent2 2 2 2 3 2 3 2 3 2" xfId="39915" xr:uid="{2095FBFD-19D8-4998-8FCC-C98D6E4FE159}"/>
    <cellStyle name="40% - Accent2 2 2 2 3 2 3 2 4" xfId="29821" xr:uid="{5332DD58-107D-4571-8E5D-E340F31F574E}"/>
    <cellStyle name="40% - Accent2 2 2 2 3 2 3 3" xfId="8326" xr:uid="{1DE6B6D1-F317-48C0-A91F-E680466B19C7}"/>
    <cellStyle name="40% - Accent2 2 2 2 3 2 3 3 2" xfId="21070" xr:uid="{4488996F-D379-4645-8961-C2DDA822B3EF}"/>
    <cellStyle name="40% - Accent2 2 2 2 3 2 3 3 2 2" xfId="43907" xr:uid="{18904E54-1B35-4EC5-B0FD-9048F91B68A4}"/>
    <cellStyle name="40% - Accent2 2 2 2 3 2 3 3 3" xfId="33813" xr:uid="{E4ECAF0A-4399-4B58-B7A4-F03B9D5A34FB}"/>
    <cellStyle name="40% - Accent2 2 2 2 3 2 3 4" xfId="15515" xr:uid="{16CEE7AE-0E83-45AB-9714-0DB21F3D2931}"/>
    <cellStyle name="40% - Accent2 2 2 2 3 2 3 4 2" xfId="39914" xr:uid="{83ADD0F9-484B-4477-A525-5AD05F535D8E}"/>
    <cellStyle name="40% - Accent2 2 2 2 3 2 3 5" xfId="29820" xr:uid="{23854B67-9CD6-400B-A3A9-5359D5A65AD3}"/>
    <cellStyle name="40% - Accent2 2 2 2 3 2 4" xfId="2769" xr:uid="{AA692289-2968-4EA0-AE20-E53A0A951F50}"/>
    <cellStyle name="40% - Accent2 2 2 2 3 2 4 2" xfId="8328" xr:uid="{FB23CDD0-A02D-47A6-836A-CE9E01B6ACD0}"/>
    <cellStyle name="40% - Accent2 2 2 2 3 2 4 2 2" xfId="21072" xr:uid="{7E35EF0D-52C0-46B8-A46D-356BFB02AD68}"/>
    <cellStyle name="40% - Accent2 2 2 2 3 2 4 2 2 2" xfId="43909" xr:uid="{EF20D3ED-4CF5-4673-A767-80D29F33C6BC}"/>
    <cellStyle name="40% - Accent2 2 2 2 3 2 4 2 3" xfId="33815" xr:uid="{A9D95427-02FE-4DFB-83D7-83031593D100}"/>
    <cellStyle name="40% - Accent2 2 2 2 3 2 4 3" xfId="15517" xr:uid="{C7CD3525-FA40-4EDB-8D2C-9DBD57DF37CE}"/>
    <cellStyle name="40% - Accent2 2 2 2 3 2 4 3 2" xfId="39916" xr:uid="{A8F57680-EAA2-4A81-8559-9E4164C6E31C}"/>
    <cellStyle name="40% - Accent2 2 2 2 3 2 4 4" xfId="29822" xr:uid="{EAE0F6EB-BB92-4594-A68A-EA996BDE2268}"/>
    <cellStyle name="40% - Accent2 2 2 2 3 2 5" xfId="8323" xr:uid="{C58AA5DB-537C-4153-859D-6F5C17E4051A}"/>
    <cellStyle name="40% - Accent2 2 2 2 3 2 5 2" xfId="21067" xr:uid="{BD20D513-60A4-4022-8842-067B9181BA4F}"/>
    <cellStyle name="40% - Accent2 2 2 2 3 2 5 2 2" xfId="43904" xr:uid="{C577DD65-E9B2-47E5-911E-03D01DCBB46D}"/>
    <cellStyle name="40% - Accent2 2 2 2 3 2 5 3" xfId="33810" xr:uid="{D1328A2B-317D-438F-A39D-43A007202967}"/>
    <cellStyle name="40% - Accent2 2 2 2 3 2 6" xfId="15512" xr:uid="{E49C6BA1-6E52-45B8-A877-2CA60C1B1875}"/>
    <cellStyle name="40% - Accent2 2 2 2 3 2 6 2" xfId="39911" xr:uid="{C1C9B612-C951-4A23-8320-3FB1B54D9A67}"/>
    <cellStyle name="40% - Accent2 2 2 2 3 2 7" xfId="29817" xr:uid="{90EF924C-2368-4E80-8BCB-4DB7ACBDB6FC}"/>
    <cellStyle name="40% - Accent2 2 2 2 3 3" xfId="2770" xr:uid="{68B69B2A-A500-4F9B-B177-D2C1D6804D06}"/>
    <cellStyle name="40% - Accent2 2 2 2 3 3 2" xfId="2771" xr:uid="{68A6D672-3DFE-47AA-B664-D03F7255FBA1}"/>
    <cellStyle name="40% - Accent2 2 2 2 3 3 2 2" xfId="2772" xr:uid="{1C62E862-166D-4CB9-9A1A-424AB93BD671}"/>
    <cellStyle name="40% - Accent2 2 2 2 3 3 2 2 2" xfId="8331" xr:uid="{3182D6D3-3A9B-4FCE-93CC-D95E8EF765EE}"/>
    <cellStyle name="40% - Accent2 2 2 2 3 3 2 2 2 2" xfId="21075" xr:uid="{FF86E81C-514C-4FBC-970B-90A310C4FBFA}"/>
    <cellStyle name="40% - Accent2 2 2 2 3 3 2 2 2 2 2" xfId="43912" xr:uid="{23EEA6AD-6A71-4769-95AD-DB52453F3160}"/>
    <cellStyle name="40% - Accent2 2 2 2 3 3 2 2 2 3" xfId="33818" xr:uid="{A4EABE07-8BB4-467B-B742-21E82364345B}"/>
    <cellStyle name="40% - Accent2 2 2 2 3 3 2 2 3" xfId="15520" xr:uid="{8DCE707C-77FB-4777-BD8F-8A57BC6607AC}"/>
    <cellStyle name="40% - Accent2 2 2 2 3 3 2 2 3 2" xfId="39919" xr:uid="{9EC63C21-AF12-4001-BDC2-7DA3BE131EFE}"/>
    <cellStyle name="40% - Accent2 2 2 2 3 3 2 2 4" xfId="29825" xr:uid="{61CA253E-DC85-4B1B-8053-3C2B4AAAB577}"/>
    <cellStyle name="40% - Accent2 2 2 2 3 3 2 3" xfId="8330" xr:uid="{DEEA23F7-B993-499D-B9D7-C9A661446AB2}"/>
    <cellStyle name="40% - Accent2 2 2 2 3 3 2 3 2" xfId="21074" xr:uid="{DB82BD8A-9A5D-4E89-8A1D-15F5DC6FCA03}"/>
    <cellStyle name="40% - Accent2 2 2 2 3 3 2 3 2 2" xfId="43911" xr:uid="{FF645CE3-76B4-4560-90F7-75ED3BE1047B}"/>
    <cellStyle name="40% - Accent2 2 2 2 3 3 2 3 3" xfId="33817" xr:uid="{726541B2-BFDD-4AB4-815A-BB881FFCBACF}"/>
    <cellStyle name="40% - Accent2 2 2 2 3 3 2 4" xfId="15519" xr:uid="{1AEF2C39-C76F-4535-8D06-B5488124E3FD}"/>
    <cellStyle name="40% - Accent2 2 2 2 3 3 2 4 2" xfId="39918" xr:uid="{D57D8463-9C0F-4CFC-9E1F-D5B5F71B0AAA}"/>
    <cellStyle name="40% - Accent2 2 2 2 3 3 2 5" xfId="29824" xr:uid="{1429C0D4-522C-4AF8-AEDD-CB94FF20C5CC}"/>
    <cellStyle name="40% - Accent2 2 2 2 3 3 3" xfId="2773" xr:uid="{1B894486-EAB7-46DD-811A-B42AAE000C89}"/>
    <cellStyle name="40% - Accent2 2 2 2 3 3 3 2" xfId="8332" xr:uid="{ABF33977-D257-4757-868D-8B02B4D1B881}"/>
    <cellStyle name="40% - Accent2 2 2 2 3 3 3 2 2" xfId="21076" xr:uid="{092CD668-43BD-4332-9F88-8DF7C8E0BDF0}"/>
    <cellStyle name="40% - Accent2 2 2 2 3 3 3 2 2 2" xfId="43913" xr:uid="{4635D5F8-E0C4-470D-AC00-D9963A7A4967}"/>
    <cellStyle name="40% - Accent2 2 2 2 3 3 3 2 3" xfId="33819" xr:uid="{45CE11EE-4BC0-44EE-9117-33F391A7C24E}"/>
    <cellStyle name="40% - Accent2 2 2 2 3 3 3 3" xfId="15521" xr:uid="{560E7E30-1B57-41EC-B5AA-230C8E6BDF43}"/>
    <cellStyle name="40% - Accent2 2 2 2 3 3 3 3 2" xfId="39920" xr:uid="{D3C3FE07-A97E-4D10-BC28-CE1BFB7DDD1A}"/>
    <cellStyle name="40% - Accent2 2 2 2 3 3 3 4" xfId="29826" xr:uid="{05B0E326-0884-4E42-9D45-2357E2C17EA9}"/>
    <cellStyle name="40% - Accent2 2 2 2 3 3 4" xfId="8329" xr:uid="{5799F3ED-A7A9-4F92-997B-8A3CFD700665}"/>
    <cellStyle name="40% - Accent2 2 2 2 3 3 4 2" xfId="21073" xr:uid="{2A105252-B813-41E5-8E94-DB85262ECFDB}"/>
    <cellStyle name="40% - Accent2 2 2 2 3 3 4 2 2" xfId="43910" xr:uid="{61844CFA-982D-483C-A7A1-D685F5B30D01}"/>
    <cellStyle name="40% - Accent2 2 2 2 3 3 4 3" xfId="33816" xr:uid="{F38355FB-6435-4AC2-BAE8-FD00F468892B}"/>
    <cellStyle name="40% - Accent2 2 2 2 3 3 5" xfId="15518" xr:uid="{8EC271A9-7815-4345-87C2-E1737F9BC33C}"/>
    <cellStyle name="40% - Accent2 2 2 2 3 3 5 2" xfId="39917" xr:uid="{36324259-2F6E-400E-9C45-DC8F8F10FA84}"/>
    <cellStyle name="40% - Accent2 2 2 2 3 3 6" xfId="29823" xr:uid="{2AFCC61E-2212-4F73-B688-F9F8DFA5F2CD}"/>
    <cellStyle name="40% - Accent2 2 2 2 3 4" xfId="2774" xr:uid="{88314276-5CE7-46D9-9210-7F9EDDBECF70}"/>
    <cellStyle name="40% - Accent2 2 2 2 3 4 2" xfId="2775" xr:uid="{46B6F97C-7066-40D1-A177-10BB166B3320}"/>
    <cellStyle name="40% - Accent2 2 2 2 3 4 2 2" xfId="8334" xr:uid="{B4BB1445-1A95-43E7-A96A-D32B30A1A97D}"/>
    <cellStyle name="40% - Accent2 2 2 2 3 4 2 2 2" xfId="21078" xr:uid="{513763D9-6F84-4168-83A8-B7CB11D516C7}"/>
    <cellStyle name="40% - Accent2 2 2 2 3 4 2 2 2 2" xfId="43915" xr:uid="{86358FA0-C427-4AC8-ACF5-91E46C996410}"/>
    <cellStyle name="40% - Accent2 2 2 2 3 4 2 2 3" xfId="33821" xr:uid="{6DA98C80-4224-4407-A908-4305E1899507}"/>
    <cellStyle name="40% - Accent2 2 2 2 3 4 2 3" xfId="15523" xr:uid="{9B5F9122-21AE-4D32-88DE-13B27BEE4384}"/>
    <cellStyle name="40% - Accent2 2 2 2 3 4 2 3 2" xfId="39922" xr:uid="{A38B1C0E-A430-4614-95EF-B3F3FE9A73BD}"/>
    <cellStyle name="40% - Accent2 2 2 2 3 4 2 4" xfId="29828" xr:uid="{A3CBB71F-FA79-4E7B-8F50-C69E8F2BC476}"/>
    <cellStyle name="40% - Accent2 2 2 2 3 4 3" xfId="8333" xr:uid="{427B248C-9C04-48C3-BAD1-98E8F469FBEC}"/>
    <cellStyle name="40% - Accent2 2 2 2 3 4 3 2" xfId="21077" xr:uid="{37B38A6E-86B4-4C36-B91B-C728C1D4E3EF}"/>
    <cellStyle name="40% - Accent2 2 2 2 3 4 3 2 2" xfId="43914" xr:uid="{D367DA4A-FAB3-432A-999B-07E996692B4C}"/>
    <cellStyle name="40% - Accent2 2 2 2 3 4 3 3" xfId="33820" xr:uid="{64F0B07C-19EC-4532-85D3-579782ABE71A}"/>
    <cellStyle name="40% - Accent2 2 2 2 3 4 4" xfId="15522" xr:uid="{E3828680-5978-42F8-BD6B-09AA6EEA4057}"/>
    <cellStyle name="40% - Accent2 2 2 2 3 4 4 2" xfId="39921" xr:uid="{37C32FD8-B3D4-450B-99E7-EBF41558CD24}"/>
    <cellStyle name="40% - Accent2 2 2 2 3 4 5" xfId="29827" xr:uid="{08F091CC-52BF-4606-BE81-E8622FD80C12}"/>
    <cellStyle name="40% - Accent2 2 2 2 3 5" xfId="2776" xr:uid="{906DE629-CA24-49DE-B4EB-F5549DBD25CC}"/>
    <cellStyle name="40% - Accent2 2 2 2 3 5 2" xfId="8335" xr:uid="{844CAB66-7A74-489E-9D9C-48CD1F3A8554}"/>
    <cellStyle name="40% - Accent2 2 2 2 3 5 2 2" xfId="21079" xr:uid="{E08496EB-A8AD-4353-A074-CA6D85498C34}"/>
    <cellStyle name="40% - Accent2 2 2 2 3 5 2 2 2" xfId="43916" xr:uid="{59FA8B6E-9BBB-4133-8E2F-107E546E9637}"/>
    <cellStyle name="40% - Accent2 2 2 2 3 5 2 3" xfId="33822" xr:uid="{C3565DF4-B6BE-427C-98EE-4A4DAE15922C}"/>
    <cellStyle name="40% - Accent2 2 2 2 3 5 3" xfId="15524" xr:uid="{A0BD7527-C465-4B1D-B90C-7675E8E03C3C}"/>
    <cellStyle name="40% - Accent2 2 2 2 3 5 3 2" xfId="39923" xr:uid="{7092CB90-FD9E-4547-826A-6B0022266823}"/>
    <cellStyle name="40% - Accent2 2 2 2 3 5 4" xfId="29829" xr:uid="{739ACA79-919F-4AD6-91EC-D3EEA185973C}"/>
    <cellStyle name="40% - Accent2 2 2 2 3 6" xfId="8322" xr:uid="{712E3761-2255-4312-9722-FB9099D11062}"/>
    <cellStyle name="40% - Accent2 2 2 2 3 6 2" xfId="21066" xr:uid="{391901DB-2D16-4E04-B997-DE83D61F8F84}"/>
    <cellStyle name="40% - Accent2 2 2 2 3 6 2 2" xfId="43903" xr:uid="{4C3C60A2-8445-4D52-A380-5E6849D2F7C6}"/>
    <cellStyle name="40% - Accent2 2 2 2 3 6 3" xfId="33809" xr:uid="{FBBD57FD-B140-4C88-A998-B67FF5DA70C8}"/>
    <cellStyle name="40% - Accent2 2 2 2 3 7" xfId="12335" xr:uid="{50659158-F9F9-4499-901B-E0DFBE3F1FA1}"/>
    <cellStyle name="40% - Accent2 2 2 2 3 7 2" xfId="37212" xr:uid="{328EAA90-3AB8-4A98-9F26-5359D9661F3F}"/>
    <cellStyle name="40% - Accent2 2 2 2 3 8" xfId="15511" xr:uid="{120E25FC-939E-43DC-969C-69D75D34FC45}"/>
    <cellStyle name="40% - Accent2 2 2 2 3 8 2" xfId="39910" xr:uid="{6264950A-E224-44FB-A5DF-8B25F00410C7}"/>
    <cellStyle name="40% - Accent2 2 2 2 3 9" xfId="24933" xr:uid="{AC4B91AC-438C-4B7B-8DEB-4305196BC8DF}"/>
    <cellStyle name="40% - Accent2 2 2 2 3 9 2" xfId="47767" xr:uid="{8DBA6B27-A0EC-4C74-9C9D-E9DC6A792E1A}"/>
    <cellStyle name="40% - Accent2 2 2 2 4" xfId="2777" xr:uid="{3F844EE2-0AB7-4FB5-984B-4DCB1E532CA9}"/>
    <cellStyle name="40% - Accent2 2 2 2 4 10" xfId="29830" xr:uid="{00328CC3-39A3-42BB-B77A-077278A56AE2}"/>
    <cellStyle name="40% - Accent2 2 2 2 4 2" xfId="2778" xr:uid="{26D28E00-492D-4A8E-996F-89D845CE66CE}"/>
    <cellStyle name="40% - Accent2 2 2 2 4 2 2" xfId="2779" xr:uid="{B3B25D33-642F-4A99-8F28-4D452B660F2C}"/>
    <cellStyle name="40% - Accent2 2 2 2 4 2 2 2" xfId="8338" xr:uid="{BA2901E3-ADB6-4698-89D0-508E6F768EE7}"/>
    <cellStyle name="40% - Accent2 2 2 2 4 2 2 2 2" xfId="21082" xr:uid="{5B731283-355C-4BA5-8147-5CABB9E94E6C}"/>
    <cellStyle name="40% - Accent2 2 2 2 4 2 2 2 2 2" xfId="43919" xr:uid="{A4C233E1-00FC-4090-AD74-44019DEADC61}"/>
    <cellStyle name="40% - Accent2 2 2 2 4 2 2 2 3" xfId="33825" xr:uid="{A0346DC8-2566-4428-A3DC-8C5FE62059E6}"/>
    <cellStyle name="40% - Accent2 2 2 2 4 2 2 3" xfId="15527" xr:uid="{BC80EC7D-EA25-44BD-9E1B-791CAB237D02}"/>
    <cellStyle name="40% - Accent2 2 2 2 4 2 2 3 2" xfId="39926" xr:uid="{FE40347B-35D0-4388-9EB7-6288E40F994D}"/>
    <cellStyle name="40% - Accent2 2 2 2 4 2 2 4" xfId="29832" xr:uid="{67241969-9117-45BC-8FDE-0B05A6F74157}"/>
    <cellStyle name="40% - Accent2 2 2 2 4 2 3" xfId="8337" xr:uid="{C7D0F602-B21C-4795-A669-3AF4042D2E13}"/>
    <cellStyle name="40% - Accent2 2 2 2 4 2 3 2" xfId="21081" xr:uid="{37929B79-787D-4A0C-A9B3-22B63E652EBC}"/>
    <cellStyle name="40% - Accent2 2 2 2 4 2 3 2 2" xfId="43918" xr:uid="{7EB0A5A3-BCDD-44E4-B25B-ACD9502EC05B}"/>
    <cellStyle name="40% - Accent2 2 2 2 4 2 3 3" xfId="33824" xr:uid="{4B5988CE-9F98-4CEF-84DC-4E6CF59A8392}"/>
    <cellStyle name="40% - Accent2 2 2 2 4 2 4" xfId="15526" xr:uid="{C49F63FB-334C-4552-9BE5-70407AB4125C}"/>
    <cellStyle name="40% - Accent2 2 2 2 4 2 4 2" xfId="39925" xr:uid="{4B05CFF1-0F1E-4919-AA8C-0EA8EA98AB66}"/>
    <cellStyle name="40% - Accent2 2 2 2 4 2 5" xfId="29831" xr:uid="{DD475E29-9B59-40AA-8848-EAF0CA037799}"/>
    <cellStyle name="40% - Accent2 2 2 2 4 3" xfId="2780" xr:uid="{5C3A4201-948D-4ADF-863C-44C94CD6AE78}"/>
    <cellStyle name="40% - Accent2 2 2 2 4 3 2" xfId="2781" xr:uid="{BB14651E-DB4B-466D-8607-4F23662C3AD4}"/>
    <cellStyle name="40% - Accent2 2 2 2 4 3 2 2" xfId="8340" xr:uid="{7CC3D0E2-9CC4-4652-8513-69A15BE28C0E}"/>
    <cellStyle name="40% - Accent2 2 2 2 4 3 2 2 2" xfId="21084" xr:uid="{35595F16-F536-4BDC-ACB0-35AD393F3000}"/>
    <cellStyle name="40% - Accent2 2 2 2 4 3 2 2 2 2" xfId="43921" xr:uid="{11F7C84E-0D15-477E-9585-A5B9179B292E}"/>
    <cellStyle name="40% - Accent2 2 2 2 4 3 2 2 3" xfId="33827" xr:uid="{15DE5FEE-CE92-466B-85A6-21BBD4491B60}"/>
    <cellStyle name="40% - Accent2 2 2 2 4 3 2 3" xfId="15529" xr:uid="{3BBD6FCA-F13E-4B0D-8A46-D1BA976EDEAB}"/>
    <cellStyle name="40% - Accent2 2 2 2 4 3 2 3 2" xfId="39928" xr:uid="{9548D100-9B3B-4608-BE8F-DABF1F2273D6}"/>
    <cellStyle name="40% - Accent2 2 2 2 4 3 2 4" xfId="29834" xr:uid="{BE099058-FCE5-45B0-92DE-FC01E261CB96}"/>
    <cellStyle name="40% - Accent2 2 2 2 4 3 3" xfId="8339" xr:uid="{FAE565C6-E856-4542-A01E-7A4884C5EB9E}"/>
    <cellStyle name="40% - Accent2 2 2 2 4 3 3 2" xfId="21083" xr:uid="{E4A364F2-0EF1-4D16-83D3-4F5457FE1417}"/>
    <cellStyle name="40% - Accent2 2 2 2 4 3 3 2 2" xfId="43920" xr:uid="{889E1603-DA17-479E-8D7C-A068C0531948}"/>
    <cellStyle name="40% - Accent2 2 2 2 4 3 3 3" xfId="33826" xr:uid="{99EA9980-DB28-4153-9448-2428EA3B90A1}"/>
    <cellStyle name="40% - Accent2 2 2 2 4 3 4" xfId="15528" xr:uid="{E61F613C-8587-422D-9904-3800BE455CF9}"/>
    <cellStyle name="40% - Accent2 2 2 2 4 3 4 2" xfId="39927" xr:uid="{93DF23CA-C3C0-47AE-95EC-3080BACFD79B}"/>
    <cellStyle name="40% - Accent2 2 2 2 4 3 5" xfId="29833" xr:uid="{1781C7B6-4E98-4900-9C60-1A739418E281}"/>
    <cellStyle name="40% - Accent2 2 2 2 4 4" xfId="2782" xr:uid="{5B13148F-A537-425A-A150-386857D522C8}"/>
    <cellStyle name="40% - Accent2 2 2 2 4 4 2" xfId="8341" xr:uid="{9CB1D90C-5C49-41F7-84DB-BFB77FA64FAD}"/>
    <cellStyle name="40% - Accent2 2 2 2 4 4 2 2" xfId="21085" xr:uid="{901FEFE9-83D0-4F7B-83C4-912F0B027D1F}"/>
    <cellStyle name="40% - Accent2 2 2 2 4 4 2 2 2" xfId="43922" xr:uid="{F4C1CE1F-9A73-4F59-8CAE-B31C702D5C28}"/>
    <cellStyle name="40% - Accent2 2 2 2 4 4 2 3" xfId="33828" xr:uid="{22C12C43-7104-4BC2-BCA9-A71F17C2835A}"/>
    <cellStyle name="40% - Accent2 2 2 2 4 4 3" xfId="15530" xr:uid="{5D9A7DDC-C19A-4EDF-95DC-13C35ADDA9B8}"/>
    <cellStyle name="40% - Accent2 2 2 2 4 4 3 2" xfId="39929" xr:uid="{5B046BCF-3879-4E93-A8B1-9CD2D9439184}"/>
    <cellStyle name="40% - Accent2 2 2 2 4 4 4" xfId="29835" xr:uid="{94F95300-0B19-4E81-B1FE-FDA92D83AE88}"/>
    <cellStyle name="40% - Accent2 2 2 2 4 5" xfId="8336" xr:uid="{CD39BB2F-2138-4D5E-B132-031300C37FD5}"/>
    <cellStyle name="40% - Accent2 2 2 2 4 5 2" xfId="21080" xr:uid="{3C64D792-BF7B-48E4-BE89-470B9B219F45}"/>
    <cellStyle name="40% - Accent2 2 2 2 4 5 2 2" xfId="43917" xr:uid="{D405973D-054F-4423-9219-9086C44FCF95}"/>
    <cellStyle name="40% - Accent2 2 2 2 4 5 3" xfId="33823" xr:uid="{3F80055D-A9BB-4CF4-8467-C390A902CD04}"/>
    <cellStyle name="40% - Accent2 2 2 2 4 6" xfId="12359" xr:uid="{FD78BB18-4D8D-4D7B-A4DD-383DAB9B48F7}"/>
    <cellStyle name="40% - Accent2 2 2 2 4 6 2" xfId="37230" xr:uid="{A1AF39BE-9EE9-4FFA-9D2E-279DB83AB01A}"/>
    <cellStyle name="40% - Accent2 2 2 2 4 7" xfId="15525" xr:uid="{10ACBF71-E03B-46EF-8AAD-41FFEC2C0C6F}"/>
    <cellStyle name="40% - Accent2 2 2 2 4 7 2" xfId="39924" xr:uid="{A8C4C012-C856-4AC7-8620-75D79734E599}"/>
    <cellStyle name="40% - Accent2 2 2 2 4 8" xfId="24951" xr:uid="{4F1A71F2-EEDB-4B4B-9497-0BBA63D23BEF}"/>
    <cellStyle name="40% - Accent2 2 2 2 4 8 2" xfId="47785" xr:uid="{A675612D-95DB-4C64-8832-266227D91321}"/>
    <cellStyle name="40% - Accent2 2 2 2 4 9" xfId="27040" xr:uid="{CE2D1498-00A1-4264-ADE6-E27D39C58E28}"/>
    <cellStyle name="40% - Accent2 2 2 2 4 9 2" xfId="49856" xr:uid="{8F53B0F3-5DA4-44D4-B89A-BB2F3477EAD4}"/>
    <cellStyle name="40% - Accent2 2 2 2 5" xfId="2783" xr:uid="{BF0DCD11-43A8-440C-A9FF-46BC48613218}"/>
    <cellStyle name="40% - Accent2 2 2 2 5 2" xfId="2784" xr:uid="{AD32F807-4028-4375-8603-334E7E14896E}"/>
    <cellStyle name="40% - Accent2 2 2 2 5 2 2" xfId="2785" xr:uid="{4B49D58A-B4EE-4B96-89A2-009C2DEE2720}"/>
    <cellStyle name="40% - Accent2 2 2 2 5 2 2 2" xfId="8344" xr:uid="{31123456-69D2-48C9-9359-D1458CAE7A4C}"/>
    <cellStyle name="40% - Accent2 2 2 2 5 2 2 2 2" xfId="21088" xr:uid="{7F377310-DA32-43A7-BD8E-31686578BBDB}"/>
    <cellStyle name="40% - Accent2 2 2 2 5 2 2 2 2 2" xfId="43925" xr:uid="{F465CDAD-1495-46CB-A86F-B9637D5B6C52}"/>
    <cellStyle name="40% - Accent2 2 2 2 5 2 2 2 3" xfId="33831" xr:uid="{79671FED-1ADC-45AE-BFFE-2B4F8B500FF6}"/>
    <cellStyle name="40% - Accent2 2 2 2 5 2 2 3" xfId="15533" xr:uid="{32815B58-DCE6-4329-BC5B-D70C1EFD2992}"/>
    <cellStyle name="40% - Accent2 2 2 2 5 2 2 3 2" xfId="39932" xr:uid="{7F51A027-08B5-469A-813B-8F57A23D31F3}"/>
    <cellStyle name="40% - Accent2 2 2 2 5 2 2 4" xfId="29838" xr:uid="{3BA22B0C-62EE-43BD-839F-9505075D31E2}"/>
    <cellStyle name="40% - Accent2 2 2 2 5 2 3" xfId="8343" xr:uid="{37490AF0-CD33-4FB8-B036-E65C53ACB9EC}"/>
    <cellStyle name="40% - Accent2 2 2 2 5 2 3 2" xfId="21087" xr:uid="{B65DB229-D24A-4E7E-AB6D-F2BC8A833937}"/>
    <cellStyle name="40% - Accent2 2 2 2 5 2 3 2 2" xfId="43924" xr:uid="{D5E8C0FA-36CB-4C0A-A49C-743BFCFAA536}"/>
    <cellStyle name="40% - Accent2 2 2 2 5 2 3 3" xfId="33830" xr:uid="{8F623A53-7AB3-4EAD-A3FD-00F0F759F0DB}"/>
    <cellStyle name="40% - Accent2 2 2 2 5 2 4" xfId="15532" xr:uid="{EA220DC3-D35A-4CE4-8926-3AEC025351D3}"/>
    <cellStyle name="40% - Accent2 2 2 2 5 2 4 2" xfId="39931" xr:uid="{CB99292D-64CF-48C5-9175-B78B22783F74}"/>
    <cellStyle name="40% - Accent2 2 2 2 5 2 5" xfId="29837" xr:uid="{54DA2773-E92A-42F6-9F98-5F43283F43DA}"/>
    <cellStyle name="40% - Accent2 2 2 2 5 3" xfId="2786" xr:uid="{2DF7CC29-B1F7-4B36-B72F-214108AE52BD}"/>
    <cellStyle name="40% - Accent2 2 2 2 5 3 2" xfId="8345" xr:uid="{99D50EE6-CE48-42F3-9808-543F299AB230}"/>
    <cellStyle name="40% - Accent2 2 2 2 5 3 2 2" xfId="21089" xr:uid="{35759748-E036-4918-9C58-0590CCE05DD0}"/>
    <cellStyle name="40% - Accent2 2 2 2 5 3 2 2 2" xfId="43926" xr:uid="{01A2BA8C-6EC6-4702-93E8-94BF5EB29587}"/>
    <cellStyle name="40% - Accent2 2 2 2 5 3 2 3" xfId="33832" xr:uid="{612E5D6A-97D4-4FFD-A68F-861DA2D3384D}"/>
    <cellStyle name="40% - Accent2 2 2 2 5 3 3" xfId="15534" xr:uid="{4F3319C3-B1AB-4AEC-94FA-17C12756AC26}"/>
    <cellStyle name="40% - Accent2 2 2 2 5 3 3 2" xfId="39933" xr:uid="{360E1B2C-16EB-40D5-824F-1D632C2F213E}"/>
    <cellStyle name="40% - Accent2 2 2 2 5 3 4" xfId="29839" xr:uid="{4A563A0A-907D-415D-AFFE-7B071FB7BCA3}"/>
    <cellStyle name="40% - Accent2 2 2 2 5 4" xfId="8342" xr:uid="{4DD7E6AE-BFA7-4FF5-BB5F-1335AAE8C5DB}"/>
    <cellStyle name="40% - Accent2 2 2 2 5 4 2" xfId="21086" xr:uid="{7BB5A948-77F8-465E-AEB5-9E9F9DCF5B34}"/>
    <cellStyle name="40% - Accent2 2 2 2 5 4 2 2" xfId="43923" xr:uid="{D0AA6FF1-81DF-41FD-928B-BAF858D12BD2}"/>
    <cellStyle name="40% - Accent2 2 2 2 5 4 3" xfId="33829" xr:uid="{C9338A12-7BEB-4E95-92C6-528276960550}"/>
    <cellStyle name="40% - Accent2 2 2 2 5 5" xfId="12727" xr:uid="{D5B4A349-B56F-4328-8064-7F3ABF38991F}"/>
    <cellStyle name="40% - Accent2 2 2 2 5 5 2" xfId="37268" xr:uid="{A4F3FE84-3833-48E1-B625-3DCC3DAB9568}"/>
    <cellStyle name="40% - Accent2 2 2 2 5 6" xfId="15531" xr:uid="{0363BF46-3492-49B0-A3AA-0BFA029C7B82}"/>
    <cellStyle name="40% - Accent2 2 2 2 5 6 2" xfId="39930" xr:uid="{FB8DBDF6-4B13-485E-9743-1AF5A8D1EE39}"/>
    <cellStyle name="40% - Accent2 2 2 2 5 7" xfId="24989" xr:uid="{29D08731-81E5-4221-A1BA-00F6E464342D}"/>
    <cellStyle name="40% - Accent2 2 2 2 5 7 2" xfId="47823" xr:uid="{BF6584E9-E77D-4529-8010-7307D4773949}"/>
    <cellStyle name="40% - Accent2 2 2 2 5 8" xfId="27080" xr:uid="{EC315331-4993-4937-9FC8-47B13C5B883D}"/>
    <cellStyle name="40% - Accent2 2 2 2 5 8 2" xfId="49894" xr:uid="{2FDFFE4D-D62C-42C4-B9A0-9580B3D4B59A}"/>
    <cellStyle name="40% - Accent2 2 2 2 5 9" xfId="29836" xr:uid="{B871F2F5-20CC-4522-8D24-E0358D09A973}"/>
    <cellStyle name="40% - Accent2 2 2 2 6" xfId="2787" xr:uid="{7B5B723A-5C2F-40CE-BA9F-40A2BDB4D9DA}"/>
    <cellStyle name="40% - Accent2 2 2 2 6 2" xfId="2788" xr:uid="{1018F98E-17B8-4F00-BCFE-C435DB06F9C5}"/>
    <cellStyle name="40% - Accent2 2 2 2 6 2 2" xfId="8347" xr:uid="{4B83DE6C-0DE1-43A9-9B56-2B880B2EFA15}"/>
    <cellStyle name="40% - Accent2 2 2 2 6 2 2 2" xfId="21091" xr:uid="{06739FBD-5574-493F-83CB-4EF7761E5397}"/>
    <cellStyle name="40% - Accent2 2 2 2 6 2 2 2 2" xfId="43928" xr:uid="{5AE8E224-EA2C-48F0-88EA-FD07CFD6287C}"/>
    <cellStyle name="40% - Accent2 2 2 2 6 2 2 3" xfId="33834" xr:uid="{16FD17EF-7618-45D2-8B73-7AEA8DC355B0}"/>
    <cellStyle name="40% - Accent2 2 2 2 6 2 3" xfId="15536" xr:uid="{9376C4D8-95AB-44AD-80E6-AAF6DA362FAB}"/>
    <cellStyle name="40% - Accent2 2 2 2 6 2 3 2" xfId="39935" xr:uid="{AF4AF564-155C-491B-AE7B-DFBC55611016}"/>
    <cellStyle name="40% - Accent2 2 2 2 6 2 4" xfId="29841" xr:uid="{01552817-E36B-4F21-A8EA-4895A01AB34A}"/>
    <cellStyle name="40% - Accent2 2 2 2 6 3" xfId="8346" xr:uid="{DC2C1480-0DAF-421F-8794-BE33E12C9F6C}"/>
    <cellStyle name="40% - Accent2 2 2 2 6 3 2" xfId="21090" xr:uid="{75C01348-7C56-4104-AA23-381AE8B5FA27}"/>
    <cellStyle name="40% - Accent2 2 2 2 6 3 2 2" xfId="43927" xr:uid="{64A012D0-35A0-498A-83F1-6C1ED4AD8EDC}"/>
    <cellStyle name="40% - Accent2 2 2 2 6 3 3" xfId="33833" xr:uid="{0E4E4B50-7347-43D9-AF62-92415970D30E}"/>
    <cellStyle name="40% - Accent2 2 2 2 6 4" xfId="12753" xr:uid="{D187D638-CB5A-4FFB-A7A3-4AC27DCFF047}"/>
    <cellStyle name="40% - Accent2 2 2 2 6 4 2" xfId="37290" xr:uid="{4E3D7BCE-3D05-41A5-BF23-4D88EB4F1D8A}"/>
    <cellStyle name="40% - Accent2 2 2 2 6 5" xfId="15535" xr:uid="{1A130C45-7FBD-4F8C-8E2D-FD0A20999021}"/>
    <cellStyle name="40% - Accent2 2 2 2 6 5 2" xfId="39934" xr:uid="{2255C30E-CF8F-4DFD-ABCB-5110552AFC68}"/>
    <cellStyle name="40% - Accent2 2 2 2 6 6" xfId="25011" xr:uid="{2B738C90-1243-45A6-9CA4-93DA2C16C901}"/>
    <cellStyle name="40% - Accent2 2 2 2 6 6 2" xfId="47845" xr:uid="{6A2DC601-00D4-4226-BC3A-D8039DCD91B7}"/>
    <cellStyle name="40% - Accent2 2 2 2 6 7" xfId="27102" xr:uid="{BD28E932-858C-4A36-8635-414CF3D920D7}"/>
    <cellStyle name="40% - Accent2 2 2 2 6 7 2" xfId="49916" xr:uid="{3B3741D0-3FA6-4DFD-B83A-55BF4B947993}"/>
    <cellStyle name="40% - Accent2 2 2 2 6 8" xfId="29840" xr:uid="{8D6FA41F-9456-4E62-8E5E-95B523BE1A80}"/>
    <cellStyle name="40% - Accent2 2 2 2 7" xfId="2789" xr:uid="{B07C289E-AF4E-4DF8-BE8A-E945D7D9D5D3}"/>
    <cellStyle name="40% - Accent2 2 2 2 7 2" xfId="2790" xr:uid="{A32E2E16-856E-498C-95F5-BD5DE944FE05}"/>
    <cellStyle name="40% - Accent2 2 2 2 7 2 2" xfId="8349" xr:uid="{2B2C6745-E2FA-47B9-8D70-4398B5FCDEB6}"/>
    <cellStyle name="40% - Accent2 2 2 2 7 2 2 2" xfId="21093" xr:uid="{AFEF629F-CF04-47A3-9864-C65FEC87205C}"/>
    <cellStyle name="40% - Accent2 2 2 2 7 2 2 2 2" xfId="43930" xr:uid="{B22FE595-04A4-46FE-A5E6-7D6D2616B627}"/>
    <cellStyle name="40% - Accent2 2 2 2 7 2 2 3" xfId="33836" xr:uid="{36FC703C-E23E-47EE-964D-2EF20193AFB4}"/>
    <cellStyle name="40% - Accent2 2 2 2 7 2 3" xfId="15538" xr:uid="{D3319DB8-7D14-420C-B103-0D44F57BD74A}"/>
    <cellStyle name="40% - Accent2 2 2 2 7 2 3 2" xfId="39937" xr:uid="{6FD32927-80F4-4335-A548-64B7AF0A45B5}"/>
    <cellStyle name="40% - Accent2 2 2 2 7 2 4" xfId="29843" xr:uid="{1091FCF4-B857-49F1-932B-A19D444403F4}"/>
    <cellStyle name="40% - Accent2 2 2 2 7 3" xfId="8348" xr:uid="{78E2EAD2-C766-44C3-AC36-268C0D6C9B47}"/>
    <cellStyle name="40% - Accent2 2 2 2 7 3 2" xfId="21092" xr:uid="{E9BDFCD3-A2DF-4FCE-85D8-DFE22016DB41}"/>
    <cellStyle name="40% - Accent2 2 2 2 7 3 2 2" xfId="43929" xr:uid="{766EB627-08D4-4002-8D1B-663C060087F9}"/>
    <cellStyle name="40% - Accent2 2 2 2 7 3 3" xfId="33835" xr:uid="{CDAE79ED-64F0-4084-A1E8-292716314016}"/>
    <cellStyle name="40% - Accent2 2 2 2 7 4" xfId="15537" xr:uid="{7953D712-1DB1-4211-8566-38DDDEAFCD82}"/>
    <cellStyle name="40% - Accent2 2 2 2 7 4 2" xfId="39936" xr:uid="{4232F0C4-61DC-4F02-B661-1DBEBB9C3BFD}"/>
    <cellStyle name="40% - Accent2 2 2 2 7 5" xfId="29842" xr:uid="{1D290E96-3BE0-4A4B-9FE3-7FC5028A23EA}"/>
    <cellStyle name="40% - Accent2 2 2 2 8" xfId="2791" xr:uid="{A62D0226-DE6F-4CE0-A821-6D997C5047F1}"/>
    <cellStyle name="40% - Accent2 2 2 2 8 2" xfId="8350" xr:uid="{2D70D34A-53FE-4262-9585-29622435F2CE}"/>
    <cellStyle name="40% - Accent2 2 2 2 8 2 2" xfId="21094" xr:uid="{6CBD7956-A79B-4F52-9B98-F4FE88039B41}"/>
    <cellStyle name="40% - Accent2 2 2 2 8 2 2 2" xfId="43931" xr:uid="{FC1E3B85-D785-425D-B85E-A3D6D75E86C2}"/>
    <cellStyle name="40% - Accent2 2 2 2 8 2 3" xfId="33837" xr:uid="{11B2541E-820C-4679-97AA-C0BDB973DBF4}"/>
    <cellStyle name="40% - Accent2 2 2 2 8 3" xfId="15539" xr:uid="{ABBD0878-E692-49B7-B24C-5DC67445A69A}"/>
    <cellStyle name="40% - Accent2 2 2 2 8 3 2" xfId="39938" xr:uid="{1FA7A988-B71A-4CA3-99D2-6B9FE652DAC3}"/>
    <cellStyle name="40% - Accent2 2 2 2 8 4" xfId="29844" xr:uid="{F164994A-90D3-489B-81D6-4C21EB66A1E9}"/>
    <cellStyle name="40% - Accent2 2 2 2 9" xfId="2734" xr:uid="{DE87D917-2F87-4A4D-ADAC-6968F3847517}"/>
    <cellStyle name="40% - Accent2 2 2 2 9 2" xfId="15482" xr:uid="{35FB1646-13C7-4AC0-BD39-0C88F898D964}"/>
    <cellStyle name="40% - Accent2 2 2 2 9 2 2" xfId="39881" xr:uid="{FC61E160-2AD3-49BA-918B-B6D12F74CF3E}"/>
    <cellStyle name="40% - Accent2 2 2 2 9 3" xfId="29787" xr:uid="{84B7BE7D-B704-4599-A23F-17C89AD9F6F8}"/>
    <cellStyle name="40% - Accent2 2 2 2_Rate Analysis" xfId="12645" xr:uid="{3E842691-A4FA-4EA6-854F-C3E3F924D08F}"/>
    <cellStyle name="40% - Accent2 2 2 3" xfId="2792" xr:uid="{8C9E24ED-99CC-4CE6-ADDB-78C05AA39D7D}"/>
    <cellStyle name="40% - Accent2 2 2 3 10" xfId="15540" xr:uid="{0B1BD242-5060-47A2-A398-C3D378DB5CC0}"/>
    <cellStyle name="40% - Accent2 2 2 3 10 2" xfId="39939" xr:uid="{3B08F33C-7246-4AB4-AC2E-4292A1AE7B66}"/>
    <cellStyle name="40% - Accent2 2 2 3 11" xfId="23653" xr:uid="{90CB8BC5-5D89-4628-86ED-1A88C7E9D45A}"/>
    <cellStyle name="40% - Accent2 2 2 3 11 2" xfId="46487" xr:uid="{4B657492-8629-4EFF-A878-0106B7BEDC23}"/>
    <cellStyle name="40% - Accent2 2 2 3 12" xfId="25736" xr:uid="{384AF7D8-A07E-4436-BD33-69598A973896}"/>
    <cellStyle name="40% - Accent2 2 2 3 12 2" xfId="48560" xr:uid="{6A552523-A8E9-4B24-A094-3414B9659975}"/>
    <cellStyle name="40% - Accent2 2 2 3 13" xfId="29845" xr:uid="{A40ED118-560A-4EC5-861B-A2978360B485}"/>
    <cellStyle name="40% - Accent2 2 2 3 2" xfId="2793" xr:uid="{0E15759D-379A-4311-842C-F5F1B7239A56}"/>
    <cellStyle name="40% - Accent2 2 2 3 2 10" xfId="24611" xr:uid="{CD972326-7D7D-4900-B478-FA578461FACD}"/>
    <cellStyle name="40% - Accent2 2 2 3 2 10 2" xfId="47445" xr:uid="{4FF62095-E59D-494D-8A30-A798A07C97A5}"/>
    <cellStyle name="40% - Accent2 2 2 3 2 11" xfId="26701" xr:uid="{537F00EC-B507-40A0-BE2C-577F58F09B37}"/>
    <cellStyle name="40% - Accent2 2 2 3 2 11 2" xfId="49517" xr:uid="{EE8B6C90-4E8E-4BFB-881C-BF46F3F15C05}"/>
    <cellStyle name="40% - Accent2 2 2 3 2 12" xfId="29846" xr:uid="{C1A2BB66-B568-457E-A477-ED82C00E100F}"/>
    <cellStyle name="40% - Accent2 2 2 3 2 2" xfId="2794" xr:uid="{2C13B477-0024-4C95-8F03-4BE6C7A417CA}"/>
    <cellStyle name="40% - Accent2 2 2 3 2 2 2" xfId="2795" xr:uid="{7032AF1E-B01D-4CAC-851E-7E445760F606}"/>
    <cellStyle name="40% - Accent2 2 2 3 2 2 2 2" xfId="2796" xr:uid="{FD6EBB4A-024C-4004-AF23-9B938EFCEDA9}"/>
    <cellStyle name="40% - Accent2 2 2 3 2 2 2 2 2" xfId="2797" xr:uid="{9D107107-928F-49CF-A646-3D7FD003B2CE}"/>
    <cellStyle name="40% - Accent2 2 2 3 2 2 2 2 2 2" xfId="8356" xr:uid="{E356959E-5917-4611-8A26-0D97FF06CE2D}"/>
    <cellStyle name="40% - Accent2 2 2 3 2 2 2 2 2 2 2" xfId="21100" xr:uid="{960271FC-E733-4A61-8033-BC93BAE1E826}"/>
    <cellStyle name="40% - Accent2 2 2 3 2 2 2 2 2 2 2 2" xfId="43937" xr:uid="{CF3D6145-5CBD-4D6C-871A-8DBEDA743837}"/>
    <cellStyle name="40% - Accent2 2 2 3 2 2 2 2 2 2 3" xfId="33843" xr:uid="{B073280B-6AB2-447C-88E6-C84145E31AB3}"/>
    <cellStyle name="40% - Accent2 2 2 3 2 2 2 2 2 3" xfId="15545" xr:uid="{5E30D88E-1107-4B5B-88B6-BAB1095D6A61}"/>
    <cellStyle name="40% - Accent2 2 2 3 2 2 2 2 2 3 2" xfId="39944" xr:uid="{49D27280-EB1F-40A9-A955-A71B89A18AE7}"/>
    <cellStyle name="40% - Accent2 2 2 3 2 2 2 2 2 4" xfId="29850" xr:uid="{5E4F02A7-A60F-4686-8182-C072CACE8E46}"/>
    <cellStyle name="40% - Accent2 2 2 3 2 2 2 2 3" xfId="8355" xr:uid="{8A19507B-2AC9-4C25-8916-58DF03CC4BA9}"/>
    <cellStyle name="40% - Accent2 2 2 3 2 2 2 2 3 2" xfId="21099" xr:uid="{6CEB643F-8558-4B37-BFDC-F8F9F374D5F6}"/>
    <cellStyle name="40% - Accent2 2 2 3 2 2 2 2 3 2 2" xfId="43936" xr:uid="{02504793-BED2-47D4-AEDC-E9A144669B41}"/>
    <cellStyle name="40% - Accent2 2 2 3 2 2 2 2 3 3" xfId="33842" xr:uid="{77CA0786-DC57-4787-84B0-B4F232BCC887}"/>
    <cellStyle name="40% - Accent2 2 2 3 2 2 2 2 4" xfId="15544" xr:uid="{E1D1209F-CE1B-4031-ABBB-80809972FD29}"/>
    <cellStyle name="40% - Accent2 2 2 3 2 2 2 2 4 2" xfId="39943" xr:uid="{279693B9-1451-4E1E-8B93-6E586CAF02F3}"/>
    <cellStyle name="40% - Accent2 2 2 3 2 2 2 2 5" xfId="29849" xr:uid="{9A96EC80-6FFA-4347-B28E-37C8406D1FE0}"/>
    <cellStyle name="40% - Accent2 2 2 3 2 2 2 3" xfId="2798" xr:uid="{3634F39A-05A0-46BD-A391-76F1BE2820C5}"/>
    <cellStyle name="40% - Accent2 2 2 3 2 2 2 3 2" xfId="2799" xr:uid="{FA3542F5-0145-44FB-8BA5-5F543384D723}"/>
    <cellStyle name="40% - Accent2 2 2 3 2 2 2 3 2 2" xfId="8358" xr:uid="{22C0BD8B-3F0F-4EBF-87C8-0FBD8BE0E4E8}"/>
    <cellStyle name="40% - Accent2 2 2 3 2 2 2 3 2 2 2" xfId="21102" xr:uid="{50AA4EA6-EB99-4BB0-AA32-5F68E810BAB0}"/>
    <cellStyle name="40% - Accent2 2 2 3 2 2 2 3 2 2 2 2" xfId="43939" xr:uid="{909D3FE8-33BE-446F-BCEB-7367D182E2A8}"/>
    <cellStyle name="40% - Accent2 2 2 3 2 2 2 3 2 2 3" xfId="33845" xr:uid="{DDD8DE10-D45F-4090-93AE-46C7787AAFAF}"/>
    <cellStyle name="40% - Accent2 2 2 3 2 2 2 3 2 3" xfId="15547" xr:uid="{A974D1A8-715B-400C-9D6E-58520C0BFE85}"/>
    <cellStyle name="40% - Accent2 2 2 3 2 2 2 3 2 3 2" xfId="39946" xr:uid="{A1F511A0-FABA-49A0-A3D7-568ACEAC83CF}"/>
    <cellStyle name="40% - Accent2 2 2 3 2 2 2 3 2 4" xfId="29852" xr:uid="{BE998A3E-6ADD-489D-B572-AFC774AB93D1}"/>
    <cellStyle name="40% - Accent2 2 2 3 2 2 2 3 3" xfId="8357" xr:uid="{F8FDF3C7-987A-4322-9C12-B14C40C89E2E}"/>
    <cellStyle name="40% - Accent2 2 2 3 2 2 2 3 3 2" xfId="21101" xr:uid="{7EA04855-C226-4A74-859D-DC6351260167}"/>
    <cellStyle name="40% - Accent2 2 2 3 2 2 2 3 3 2 2" xfId="43938" xr:uid="{68440C3C-A194-40A8-A8AA-F56BA99FDFE8}"/>
    <cellStyle name="40% - Accent2 2 2 3 2 2 2 3 3 3" xfId="33844" xr:uid="{F49334B9-D018-4ECB-80A7-5F1DC8ED018A}"/>
    <cellStyle name="40% - Accent2 2 2 3 2 2 2 3 4" xfId="15546" xr:uid="{108B062E-6CEA-462F-AD94-CFCFCF378CE6}"/>
    <cellStyle name="40% - Accent2 2 2 3 2 2 2 3 4 2" xfId="39945" xr:uid="{D85CA059-DE4D-491F-8BE0-01FB4ADC3ECC}"/>
    <cellStyle name="40% - Accent2 2 2 3 2 2 2 3 5" xfId="29851" xr:uid="{12480C15-7A8E-4D32-A872-E4ACA866D0EC}"/>
    <cellStyle name="40% - Accent2 2 2 3 2 2 2 4" xfId="2800" xr:uid="{38CACC0C-0C94-41EA-8503-16AE6BF2A6E2}"/>
    <cellStyle name="40% - Accent2 2 2 3 2 2 2 4 2" xfId="8359" xr:uid="{72B32034-02C7-4110-9667-C6AB11A658D0}"/>
    <cellStyle name="40% - Accent2 2 2 3 2 2 2 4 2 2" xfId="21103" xr:uid="{FC8EE7B6-0E88-4DDB-8135-1F52B61CDA38}"/>
    <cellStyle name="40% - Accent2 2 2 3 2 2 2 4 2 2 2" xfId="43940" xr:uid="{4A3D6FD0-D193-49E0-AA5E-ABEB46AA99CC}"/>
    <cellStyle name="40% - Accent2 2 2 3 2 2 2 4 2 3" xfId="33846" xr:uid="{2BF2A029-FC55-49C4-A6F4-D822DA02EF67}"/>
    <cellStyle name="40% - Accent2 2 2 3 2 2 2 4 3" xfId="15548" xr:uid="{9A2CFEE9-A8AD-49B7-8364-D36995CB1B31}"/>
    <cellStyle name="40% - Accent2 2 2 3 2 2 2 4 3 2" xfId="39947" xr:uid="{438541D3-5D9F-49C5-8BD0-B8A55E222AF1}"/>
    <cellStyle name="40% - Accent2 2 2 3 2 2 2 4 4" xfId="29853" xr:uid="{7BCBCE22-878D-4D76-9F52-FB1A42C1F073}"/>
    <cellStyle name="40% - Accent2 2 2 3 2 2 2 5" xfId="8354" xr:uid="{88DE7E8B-A564-452B-A1CB-86E678D27320}"/>
    <cellStyle name="40% - Accent2 2 2 3 2 2 2 5 2" xfId="21098" xr:uid="{BF4E10F7-922A-4A4E-A837-373A89064EB7}"/>
    <cellStyle name="40% - Accent2 2 2 3 2 2 2 5 2 2" xfId="43935" xr:uid="{FE7C84F8-AC26-432D-A24E-9F6B4CB95AB1}"/>
    <cellStyle name="40% - Accent2 2 2 3 2 2 2 5 3" xfId="33841" xr:uid="{EB270096-7836-4A37-A069-F66D6482BD53}"/>
    <cellStyle name="40% - Accent2 2 2 3 2 2 2 6" xfId="15543" xr:uid="{D17D07EA-8A57-4B53-A32E-BC296838AA51}"/>
    <cellStyle name="40% - Accent2 2 2 3 2 2 2 6 2" xfId="39942" xr:uid="{F38E6AD2-547D-4934-81B5-1AFE1CAA702E}"/>
    <cellStyle name="40% - Accent2 2 2 3 2 2 2 7" xfId="29848" xr:uid="{19131C2C-6462-4477-83F5-13DC14826C87}"/>
    <cellStyle name="40% - Accent2 2 2 3 2 2 3" xfId="2801" xr:uid="{31D2953D-2FDF-4E4A-A1FF-F46FB38E4AF7}"/>
    <cellStyle name="40% - Accent2 2 2 3 2 2 3 2" xfId="2802" xr:uid="{82AE769C-53C1-4D87-A435-38007A83D0FA}"/>
    <cellStyle name="40% - Accent2 2 2 3 2 2 3 2 2" xfId="2803" xr:uid="{2CBA0BA7-3356-438F-BE0E-CE7DF0166785}"/>
    <cellStyle name="40% - Accent2 2 2 3 2 2 3 2 2 2" xfId="8362" xr:uid="{D466350F-2BC6-44FC-B3F3-585503563D4B}"/>
    <cellStyle name="40% - Accent2 2 2 3 2 2 3 2 2 2 2" xfId="21106" xr:uid="{45A0A7A0-BECF-4090-BC9C-01FE47A5D881}"/>
    <cellStyle name="40% - Accent2 2 2 3 2 2 3 2 2 2 2 2" xfId="43943" xr:uid="{86EEB2F9-4993-4565-8087-5C383AA2ED5C}"/>
    <cellStyle name="40% - Accent2 2 2 3 2 2 3 2 2 2 3" xfId="33849" xr:uid="{F499840A-DA65-4954-B0E7-C7FE99705E42}"/>
    <cellStyle name="40% - Accent2 2 2 3 2 2 3 2 2 3" xfId="15551" xr:uid="{B9224EB8-04DD-480C-8D65-C99926C547B9}"/>
    <cellStyle name="40% - Accent2 2 2 3 2 2 3 2 2 3 2" xfId="39950" xr:uid="{1377AE53-B42D-4DD5-B070-FCEFA5CF6BD6}"/>
    <cellStyle name="40% - Accent2 2 2 3 2 2 3 2 2 4" xfId="29856" xr:uid="{3CBA7349-E67D-4D4B-978A-CBF92687FA02}"/>
    <cellStyle name="40% - Accent2 2 2 3 2 2 3 2 3" xfId="8361" xr:uid="{D14EE111-0FF2-4CE4-A5A4-4FAB8A956E55}"/>
    <cellStyle name="40% - Accent2 2 2 3 2 2 3 2 3 2" xfId="21105" xr:uid="{6AAA6ED8-EE2E-482C-855C-9F8F739BEEA4}"/>
    <cellStyle name="40% - Accent2 2 2 3 2 2 3 2 3 2 2" xfId="43942" xr:uid="{2554E605-0740-441C-9382-1B7A88517379}"/>
    <cellStyle name="40% - Accent2 2 2 3 2 2 3 2 3 3" xfId="33848" xr:uid="{54B973F2-4AFF-4D52-8556-8AB93A78FB8B}"/>
    <cellStyle name="40% - Accent2 2 2 3 2 2 3 2 4" xfId="15550" xr:uid="{9FC3E5E7-214A-4874-A661-6E9EF089CB51}"/>
    <cellStyle name="40% - Accent2 2 2 3 2 2 3 2 4 2" xfId="39949" xr:uid="{2A4EE15A-A8FC-4DBA-A347-9BB2549A3588}"/>
    <cellStyle name="40% - Accent2 2 2 3 2 2 3 2 5" xfId="29855" xr:uid="{4AD26CC5-4AA9-4472-BB4C-4E1D5B28E42E}"/>
    <cellStyle name="40% - Accent2 2 2 3 2 2 3 3" xfId="2804" xr:uid="{F835D64D-2355-4732-9BAD-BA74D9AFD0C9}"/>
    <cellStyle name="40% - Accent2 2 2 3 2 2 3 3 2" xfId="8363" xr:uid="{A6CA2C65-9E08-4CEA-A557-EBCBE322AE26}"/>
    <cellStyle name="40% - Accent2 2 2 3 2 2 3 3 2 2" xfId="21107" xr:uid="{11B77044-50CF-42A0-922C-5ADC42BE48F5}"/>
    <cellStyle name="40% - Accent2 2 2 3 2 2 3 3 2 2 2" xfId="43944" xr:uid="{B6C59BCF-4874-4B53-BD70-3945D424C220}"/>
    <cellStyle name="40% - Accent2 2 2 3 2 2 3 3 2 3" xfId="33850" xr:uid="{81076E7E-25B5-4D13-8F9E-54C179B87C20}"/>
    <cellStyle name="40% - Accent2 2 2 3 2 2 3 3 3" xfId="15552" xr:uid="{9646AB52-1661-4642-B234-D89C18C653BA}"/>
    <cellStyle name="40% - Accent2 2 2 3 2 2 3 3 3 2" xfId="39951" xr:uid="{B16B51DE-4EBD-45C7-A93B-4AC1184504BE}"/>
    <cellStyle name="40% - Accent2 2 2 3 2 2 3 3 4" xfId="29857" xr:uid="{C43DC1CF-2589-4B91-A43D-6BD03A6E6D87}"/>
    <cellStyle name="40% - Accent2 2 2 3 2 2 3 4" xfId="8360" xr:uid="{315C0367-97B5-4D30-9AA5-6DB74082D654}"/>
    <cellStyle name="40% - Accent2 2 2 3 2 2 3 4 2" xfId="21104" xr:uid="{E35A47B1-3F46-44F8-822A-0FCCAD632CE8}"/>
    <cellStyle name="40% - Accent2 2 2 3 2 2 3 4 2 2" xfId="43941" xr:uid="{B920138C-2450-4E1D-BFA9-B4C81BDD8D31}"/>
    <cellStyle name="40% - Accent2 2 2 3 2 2 3 4 3" xfId="33847" xr:uid="{8A339A63-A28C-4923-8214-DAA382A2EE83}"/>
    <cellStyle name="40% - Accent2 2 2 3 2 2 3 5" xfId="15549" xr:uid="{2FBE7259-BFA5-45BF-9D67-CAF903535648}"/>
    <cellStyle name="40% - Accent2 2 2 3 2 2 3 5 2" xfId="39948" xr:uid="{7FBE7AE8-9054-4A20-9DEE-CC2E1BCB83E9}"/>
    <cellStyle name="40% - Accent2 2 2 3 2 2 3 6" xfId="29854" xr:uid="{D3879C78-CC3F-4078-8727-FF433B75F6D9}"/>
    <cellStyle name="40% - Accent2 2 2 3 2 2 4" xfId="2805" xr:uid="{1BE3FE49-5C65-44BC-AF6F-0BA649EB832F}"/>
    <cellStyle name="40% - Accent2 2 2 3 2 2 4 2" xfId="2806" xr:uid="{ECE9E9ED-C8E1-42B5-9A1C-3A1183CF37CA}"/>
    <cellStyle name="40% - Accent2 2 2 3 2 2 4 2 2" xfId="8365" xr:uid="{6A453635-BF25-4CF9-8C9D-A0E1219A9E3B}"/>
    <cellStyle name="40% - Accent2 2 2 3 2 2 4 2 2 2" xfId="21109" xr:uid="{AE15C930-F4BA-49DA-8DD9-30E96778D75F}"/>
    <cellStyle name="40% - Accent2 2 2 3 2 2 4 2 2 2 2" xfId="43946" xr:uid="{BED84585-4A2C-4DEB-A527-74E0483A155B}"/>
    <cellStyle name="40% - Accent2 2 2 3 2 2 4 2 2 3" xfId="33852" xr:uid="{62ECCDBA-5DA2-4769-B70D-EA59415F3396}"/>
    <cellStyle name="40% - Accent2 2 2 3 2 2 4 2 3" xfId="15554" xr:uid="{BC5CC4B6-68C7-4C74-8147-A0EF087D89B1}"/>
    <cellStyle name="40% - Accent2 2 2 3 2 2 4 2 3 2" xfId="39953" xr:uid="{2D5A4A15-0681-4F7C-B4A7-9F50B1A502EE}"/>
    <cellStyle name="40% - Accent2 2 2 3 2 2 4 2 4" xfId="29859" xr:uid="{5122C624-0B9F-499A-A87F-E2CC024B4369}"/>
    <cellStyle name="40% - Accent2 2 2 3 2 2 4 3" xfId="8364" xr:uid="{DB47BBFE-3068-4556-B915-472B6B7BEA2A}"/>
    <cellStyle name="40% - Accent2 2 2 3 2 2 4 3 2" xfId="21108" xr:uid="{6246DA11-7321-4AFE-8F19-58A684DA2049}"/>
    <cellStyle name="40% - Accent2 2 2 3 2 2 4 3 2 2" xfId="43945" xr:uid="{A45307C7-C92D-40C0-B66A-2F4E07DF1658}"/>
    <cellStyle name="40% - Accent2 2 2 3 2 2 4 3 3" xfId="33851" xr:uid="{60D2B2BF-9933-43C1-B1EA-AA6970801C6D}"/>
    <cellStyle name="40% - Accent2 2 2 3 2 2 4 4" xfId="15553" xr:uid="{CF5EEA16-9568-4441-8E34-7676E4B5130D}"/>
    <cellStyle name="40% - Accent2 2 2 3 2 2 4 4 2" xfId="39952" xr:uid="{F53F7282-406E-4354-BA38-799B16B3BB41}"/>
    <cellStyle name="40% - Accent2 2 2 3 2 2 4 5" xfId="29858" xr:uid="{4272BE0E-4E80-4906-81A9-62F16732E1BA}"/>
    <cellStyle name="40% - Accent2 2 2 3 2 2 5" xfId="2807" xr:uid="{FA517189-7F64-494A-B372-E63457E33E08}"/>
    <cellStyle name="40% - Accent2 2 2 3 2 2 5 2" xfId="8366" xr:uid="{BC14CEE2-A007-43BF-9DB7-5BBCB179C131}"/>
    <cellStyle name="40% - Accent2 2 2 3 2 2 5 2 2" xfId="21110" xr:uid="{BFB4ECDB-E084-4A75-B818-54BBE5255564}"/>
    <cellStyle name="40% - Accent2 2 2 3 2 2 5 2 2 2" xfId="43947" xr:uid="{E41AD63D-F9AE-4CF4-A826-27FFC0A54DC1}"/>
    <cellStyle name="40% - Accent2 2 2 3 2 2 5 2 3" xfId="33853" xr:uid="{7295D8A3-16A3-4382-8DAF-7B44D884A850}"/>
    <cellStyle name="40% - Accent2 2 2 3 2 2 5 3" xfId="15555" xr:uid="{28549EC8-98A2-4FDD-A14C-D3483BA3684B}"/>
    <cellStyle name="40% - Accent2 2 2 3 2 2 5 3 2" xfId="39954" xr:uid="{1D3578D9-06D4-4CB8-A40E-C82492137819}"/>
    <cellStyle name="40% - Accent2 2 2 3 2 2 5 4" xfId="29860" xr:uid="{3CC8C6AB-2935-4DF9-8AD9-E8AD5687683A}"/>
    <cellStyle name="40% - Accent2 2 2 3 2 2 6" xfId="8353" xr:uid="{4E808529-2E1B-4A62-BDFD-E966463C8F4D}"/>
    <cellStyle name="40% - Accent2 2 2 3 2 2 6 2" xfId="21097" xr:uid="{63D017EE-362F-4AED-987D-841C7CA8C207}"/>
    <cellStyle name="40% - Accent2 2 2 3 2 2 6 2 2" xfId="43934" xr:uid="{0FFCFFF4-36DC-4819-B828-C55EE8C9B364}"/>
    <cellStyle name="40% - Accent2 2 2 3 2 2 6 3" xfId="33840" xr:uid="{469C9962-457A-4510-BE23-434F07D0C3EE}"/>
    <cellStyle name="40% - Accent2 2 2 3 2 2 7" xfId="15542" xr:uid="{2C963B8C-6DAD-496A-87CE-AEBFA16985B6}"/>
    <cellStyle name="40% - Accent2 2 2 3 2 2 7 2" xfId="39941" xr:uid="{F176BA3A-210A-46D8-A4F8-308C74D0A160}"/>
    <cellStyle name="40% - Accent2 2 2 3 2 2 8" xfId="29847" xr:uid="{A7BC72CA-F63B-4853-BE84-E757194EA74E}"/>
    <cellStyle name="40% - Accent2 2 2 3 2 3" xfId="2808" xr:uid="{51FB67E9-C4D9-4385-9676-023808E39EA0}"/>
    <cellStyle name="40% - Accent2 2 2 3 2 3 2" xfId="2809" xr:uid="{C9D890C1-DC74-4BA3-9932-5518D42D9D10}"/>
    <cellStyle name="40% - Accent2 2 2 3 2 3 2 2" xfId="2810" xr:uid="{09B51262-A4ED-4463-A642-4920E66677C9}"/>
    <cellStyle name="40% - Accent2 2 2 3 2 3 2 2 2" xfId="8369" xr:uid="{62B27BE4-1992-4721-BFC5-9612E45EC8B2}"/>
    <cellStyle name="40% - Accent2 2 2 3 2 3 2 2 2 2" xfId="21113" xr:uid="{06F5E624-5910-48B4-BB46-6B3A9E1CFB58}"/>
    <cellStyle name="40% - Accent2 2 2 3 2 3 2 2 2 2 2" xfId="43950" xr:uid="{C47E9269-6098-4C43-9464-30F7F00C20D1}"/>
    <cellStyle name="40% - Accent2 2 2 3 2 3 2 2 2 3" xfId="33856" xr:uid="{5921E062-963C-4B7C-AC17-5AC1F4A59FC8}"/>
    <cellStyle name="40% - Accent2 2 2 3 2 3 2 2 3" xfId="15558" xr:uid="{1C8DF1C6-8713-4A85-8CE5-ED51BEDF510C}"/>
    <cellStyle name="40% - Accent2 2 2 3 2 3 2 2 3 2" xfId="39957" xr:uid="{39CBD6D5-4F63-49BB-A8B5-A731F1293CB0}"/>
    <cellStyle name="40% - Accent2 2 2 3 2 3 2 2 4" xfId="29863" xr:uid="{906D75B9-0411-407A-8FC7-468198F97342}"/>
    <cellStyle name="40% - Accent2 2 2 3 2 3 2 3" xfId="8368" xr:uid="{7643457A-BEFE-4998-BE33-6922D360712A}"/>
    <cellStyle name="40% - Accent2 2 2 3 2 3 2 3 2" xfId="21112" xr:uid="{C338D391-A93C-42EB-95F6-E634F59D2EAB}"/>
    <cellStyle name="40% - Accent2 2 2 3 2 3 2 3 2 2" xfId="43949" xr:uid="{27F85AFF-9E28-499C-A0B6-910931F8D95B}"/>
    <cellStyle name="40% - Accent2 2 2 3 2 3 2 3 3" xfId="33855" xr:uid="{C7C01E6B-9409-45AE-A017-9E112BB4D1A6}"/>
    <cellStyle name="40% - Accent2 2 2 3 2 3 2 4" xfId="15557" xr:uid="{010D50BC-4791-4240-A623-344E19ED1DC1}"/>
    <cellStyle name="40% - Accent2 2 2 3 2 3 2 4 2" xfId="39956" xr:uid="{B4969938-05F9-41FD-AD8C-70246A041B99}"/>
    <cellStyle name="40% - Accent2 2 2 3 2 3 2 5" xfId="29862" xr:uid="{DBEC65EE-1BDF-462E-B80C-5947B80C9DF9}"/>
    <cellStyle name="40% - Accent2 2 2 3 2 3 3" xfId="2811" xr:uid="{7D691EC2-FFAE-4078-88CD-B7E1C6D02932}"/>
    <cellStyle name="40% - Accent2 2 2 3 2 3 3 2" xfId="2812" xr:uid="{0FD750DD-09FD-45CF-A169-0302A69ACEF6}"/>
    <cellStyle name="40% - Accent2 2 2 3 2 3 3 2 2" xfId="8371" xr:uid="{BD34D03C-D479-4D32-976B-ECA1DC82CA30}"/>
    <cellStyle name="40% - Accent2 2 2 3 2 3 3 2 2 2" xfId="21115" xr:uid="{6AA3EDE9-2128-4E47-8444-3165587AE658}"/>
    <cellStyle name="40% - Accent2 2 2 3 2 3 3 2 2 2 2" xfId="43952" xr:uid="{F4CFF181-7C41-493D-BD4B-096E055B7791}"/>
    <cellStyle name="40% - Accent2 2 2 3 2 3 3 2 2 3" xfId="33858" xr:uid="{3C39042C-1CE8-4B44-A451-F448E8E9069C}"/>
    <cellStyle name="40% - Accent2 2 2 3 2 3 3 2 3" xfId="15560" xr:uid="{DFCDF0C9-82AF-4281-B62C-CFC99B344AAF}"/>
    <cellStyle name="40% - Accent2 2 2 3 2 3 3 2 3 2" xfId="39959" xr:uid="{75F40EA5-0F0D-4F5E-9F32-DD43B5DA908D}"/>
    <cellStyle name="40% - Accent2 2 2 3 2 3 3 2 4" xfId="29865" xr:uid="{5AC3F91E-4FB3-4A63-A916-7A200CE17E4E}"/>
    <cellStyle name="40% - Accent2 2 2 3 2 3 3 3" xfId="8370" xr:uid="{08A56D03-EB45-4869-880A-4C1D08CB45B2}"/>
    <cellStyle name="40% - Accent2 2 2 3 2 3 3 3 2" xfId="21114" xr:uid="{F93557FB-CDEA-48CF-BA90-161744481189}"/>
    <cellStyle name="40% - Accent2 2 2 3 2 3 3 3 2 2" xfId="43951" xr:uid="{335FEEDF-63A9-4216-BE90-51065C6D3159}"/>
    <cellStyle name="40% - Accent2 2 2 3 2 3 3 3 3" xfId="33857" xr:uid="{539C3059-38DB-4433-922E-AC167FCDDD5C}"/>
    <cellStyle name="40% - Accent2 2 2 3 2 3 3 4" xfId="15559" xr:uid="{D5239335-17A0-41F2-9FE6-7B19C76EBF7A}"/>
    <cellStyle name="40% - Accent2 2 2 3 2 3 3 4 2" xfId="39958" xr:uid="{8E493694-D188-4DBF-B983-630A194A6F9C}"/>
    <cellStyle name="40% - Accent2 2 2 3 2 3 3 5" xfId="29864" xr:uid="{925B509F-9633-4C7F-A4FF-CE3CD36E0005}"/>
    <cellStyle name="40% - Accent2 2 2 3 2 3 4" xfId="2813" xr:uid="{DA7EEED6-D8D7-4FA7-8F55-3DC83EAFCC5D}"/>
    <cellStyle name="40% - Accent2 2 2 3 2 3 4 2" xfId="8372" xr:uid="{94BAA04A-3B7E-40CC-81B9-93A2EF32E588}"/>
    <cellStyle name="40% - Accent2 2 2 3 2 3 4 2 2" xfId="21116" xr:uid="{A274A5AF-40A3-4360-98FF-FFBA515B901D}"/>
    <cellStyle name="40% - Accent2 2 2 3 2 3 4 2 2 2" xfId="43953" xr:uid="{626FFB3B-9D9D-4AF4-A592-31D4ABB7B365}"/>
    <cellStyle name="40% - Accent2 2 2 3 2 3 4 2 3" xfId="33859" xr:uid="{848812B2-8455-464A-A147-FF48FF5FE621}"/>
    <cellStyle name="40% - Accent2 2 2 3 2 3 4 3" xfId="15561" xr:uid="{6AB58F10-884E-4E6F-A424-4E80B1997BA0}"/>
    <cellStyle name="40% - Accent2 2 2 3 2 3 4 3 2" xfId="39960" xr:uid="{E521DE90-9935-449C-B363-BA7D5333F20E}"/>
    <cellStyle name="40% - Accent2 2 2 3 2 3 4 4" xfId="29866" xr:uid="{6A39DF5B-832B-4F04-A77C-C9F741F7BDDD}"/>
    <cellStyle name="40% - Accent2 2 2 3 2 3 5" xfId="8367" xr:uid="{05BA2274-52F3-4A61-8878-8A98CCBCDE8A}"/>
    <cellStyle name="40% - Accent2 2 2 3 2 3 5 2" xfId="21111" xr:uid="{024273E6-030A-4379-AA7C-7409D884F925}"/>
    <cellStyle name="40% - Accent2 2 2 3 2 3 5 2 2" xfId="43948" xr:uid="{5F1B1844-6800-45C0-B606-A3273C5091C4}"/>
    <cellStyle name="40% - Accent2 2 2 3 2 3 5 3" xfId="33854" xr:uid="{A4EC7708-2F24-4200-B576-447E9996626C}"/>
    <cellStyle name="40% - Accent2 2 2 3 2 3 6" xfId="15556" xr:uid="{68CB0780-FC2A-48FE-969B-60CAE3C5CE3E}"/>
    <cellStyle name="40% - Accent2 2 2 3 2 3 6 2" xfId="39955" xr:uid="{3C1BBB74-AA27-4041-9B29-C8A260BB00EF}"/>
    <cellStyle name="40% - Accent2 2 2 3 2 3 7" xfId="29861" xr:uid="{43AC4254-5EE3-46C2-8F13-B17B7D01FEEA}"/>
    <cellStyle name="40% - Accent2 2 2 3 2 4" xfId="2814" xr:uid="{8FED5C7A-1E35-4468-BD95-C31F54E0AC52}"/>
    <cellStyle name="40% - Accent2 2 2 3 2 4 2" xfId="2815" xr:uid="{79B32CB1-83B2-40B3-BC5D-881E23E639B3}"/>
    <cellStyle name="40% - Accent2 2 2 3 2 4 2 2" xfId="2816" xr:uid="{77098AC7-9D28-48FE-B37B-84C3B39BC408}"/>
    <cellStyle name="40% - Accent2 2 2 3 2 4 2 2 2" xfId="8375" xr:uid="{C8046685-79B1-45EE-BD34-81FCEAC7CF6C}"/>
    <cellStyle name="40% - Accent2 2 2 3 2 4 2 2 2 2" xfId="21119" xr:uid="{80310620-79D4-473F-8BDF-7716F4CC3FC5}"/>
    <cellStyle name="40% - Accent2 2 2 3 2 4 2 2 2 2 2" xfId="43956" xr:uid="{678C330D-CA29-4535-86E4-562BC4609C9C}"/>
    <cellStyle name="40% - Accent2 2 2 3 2 4 2 2 2 3" xfId="33862" xr:uid="{82AC72CE-9B3A-4090-B04D-EC327481520E}"/>
    <cellStyle name="40% - Accent2 2 2 3 2 4 2 2 3" xfId="15564" xr:uid="{D2979190-995A-4C8C-BA58-4BA3E00B1FB8}"/>
    <cellStyle name="40% - Accent2 2 2 3 2 4 2 2 3 2" xfId="39963" xr:uid="{8F0335BE-D07A-4103-BCEE-9885A07B04C8}"/>
    <cellStyle name="40% - Accent2 2 2 3 2 4 2 2 4" xfId="29869" xr:uid="{7C34802A-2A79-4A4C-BBCF-30C392B96B45}"/>
    <cellStyle name="40% - Accent2 2 2 3 2 4 2 3" xfId="8374" xr:uid="{68ABB3CC-0928-4F10-9AA8-648F0E35FB24}"/>
    <cellStyle name="40% - Accent2 2 2 3 2 4 2 3 2" xfId="21118" xr:uid="{493E2DD0-D30D-420D-8E71-63A2A3F21D75}"/>
    <cellStyle name="40% - Accent2 2 2 3 2 4 2 3 2 2" xfId="43955" xr:uid="{CA45F68A-7DD1-462E-9B93-FE5FB7B165EA}"/>
    <cellStyle name="40% - Accent2 2 2 3 2 4 2 3 3" xfId="33861" xr:uid="{29165519-49C6-4E90-954A-5F2CC8EE7A71}"/>
    <cellStyle name="40% - Accent2 2 2 3 2 4 2 4" xfId="15563" xr:uid="{FA9943B2-E8B9-4EC2-91B6-67D1AD0996CE}"/>
    <cellStyle name="40% - Accent2 2 2 3 2 4 2 4 2" xfId="39962" xr:uid="{3FD9C6AC-11E6-4061-B481-B3223F2DA338}"/>
    <cellStyle name="40% - Accent2 2 2 3 2 4 2 5" xfId="29868" xr:uid="{0F7D8B62-B3AA-4629-92BE-06C584529405}"/>
    <cellStyle name="40% - Accent2 2 2 3 2 4 3" xfId="2817" xr:uid="{DE24396C-734F-440E-A038-EC69A06736F2}"/>
    <cellStyle name="40% - Accent2 2 2 3 2 4 3 2" xfId="8376" xr:uid="{5DB36F5F-AFE1-46FF-AD8F-620B7131498D}"/>
    <cellStyle name="40% - Accent2 2 2 3 2 4 3 2 2" xfId="21120" xr:uid="{ABC226DC-253C-4C95-847A-A3920D2B233F}"/>
    <cellStyle name="40% - Accent2 2 2 3 2 4 3 2 2 2" xfId="43957" xr:uid="{14271D0D-DF86-4FFE-A608-A087226FFE6F}"/>
    <cellStyle name="40% - Accent2 2 2 3 2 4 3 2 3" xfId="33863" xr:uid="{25915B0A-CB49-4676-A606-76769BF8004A}"/>
    <cellStyle name="40% - Accent2 2 2 3 2 4 3 3" xfId="15565" xr:uid="{B7CFD107-8115-4F3D-9756-FC4640D31ED0}"/>
    <cellStyle name="40% - Accent2 2 2 3 2 4 3 3 2" xfId="39964" xr:uid="{046D22EA-007A-4300-B481-0491FC9F5770}"/>
    <cellStyle name="40% - Accent2 2 2 3 2 4 3 4" xfId="29870" xr:uid="{75384C90-6653-4544-A6D9-738234C2BD34}"/>
    <cellStyle name="40% - Accent2 2 2 3 2 4 4" xfId="8373" xr:uid="{1E938442-E3A3-4301-A6BB-1A069D4F655E}"/>
    <cellStyle name="40% - Accent2 2 2 3 2 4 4 2" xfId="21117" xr:uid="{12C7D398-E764-4ED3-8D4A-C2583845181B}"/>
    <cellStyle name="40% - Accent2 2 2 3 2 4 4 2 2" xfId="43954" xr:uid="{63716728-A62E-48E8-BAB5-702C40A6B286}"/>
    <cellStyle name="40% - Accent2 2 2 3 2 4 4 3" xfId="33860" xr:uid="{3156E13E-C78A-43B1-850D-CB03A53018D2}"/>
    <cellStyle name="40% - Accent2 2 2 3 2 4 5" xfId="15562" xr:uid="{CAE65485-5885-4165-9141-C2950EDB1CF1}"/>
    <cellStyle name="40% - Accent2 2 2 3 2 4 5 2" xfId="39961" xr:uid="{5FE6975C-5216-4F2A-A0CA-017F7FC3D9E4}"/>
    <cellStyle name="40% - Accent2 2 2 3 2 4 6" xfId="29867" xr:uid="{2491BE51-472F-4751-AFE2-9ECD12FE797B}"/>
    <cellStyle name="40% - Accent2 2 2 3 2 5" xfId="2818" xr:uid="{3358D704-25CA-4E30-94BB-6E92069BF1E4}"/>
    <cellStyle name="40% - Accent2 2 2 3 2 5 2" xfId="2819" xr:uid="{28D60163-AD80-446E-91BA-9935704F9E93}"/>
    <cellStyle name="40% - Accent2 2 2 3 2 5 2 2" xfId="8378" xr:uid="{7EE3BFC2-7A03-4C2C-80B7-94DB607C5614}"/>
    <cellStyle name="40% - Accent2 2 2 3 2 5 2 2 2" xfId="21122" xr:uid="{CCEDBF15-057B-4872-B181-8631768C6590}"/>
    <cellStyle name="40% - Accent2 2 2 3 2 5 2 2 2 2" xfId="43959" xr:uid="{F550F952-1807-441B-926A-433B181BAD67}"/>
    <cellStyle name="40% - Accent2 2 2 3 2 5 2 2 3" xfId="33865" xr:uid="{B60C9EF9-3FB9-4D4C-82C5-844C57ACF299}"/>
    <cellStyle name="40% - Accent2 2 2 3 2 5 2 3" xfId="15567" xr:uid="{384D9AC0-0CBD-4F54-A4D5-39894DAB8C85}"/>
    <cellStyle name="40% - Accent2 2 2 3 2 5 2 3 2" xfId="39966" xr:uid="{3AD734C4-D73B-4AB3-858B-1979FD96BCA3}"/>
    <cellStyle name="40% - Accent2 2 2 3 2 5 2 4" xfId="29872" xr:uid="{BAC744B6-AD1F-4C0F-B69F-2C76813189A6}"/>
    <cellStyle name="40% - Accent2 2 2 3 2 5 3" xfId="8377" xr:uid="{E39A8AE4-67CC-4196-A68C-19D7E99C716C}"/>
    <cellStyle name="40% - Accent2 2 2 3 2 5 3 2" xfId="21121" xr:uid="{6AB90CAE-5067-40B8-B143-B8643A2ACCBB}"/>
    <cellStyle name="40% - Accent2 2 2 3 2 5 3 2 2" xfId="43958" xr:uid="{6577C56B-0F37-4F3C-88EB-B9B76AFBE33C}"/>
    <cellStyle name="40% - Accent2 2 2 3 2 5 3 3" xfId="33864" xr:uid="{3B3D7DE1-E450-4FF2-87E6-214FFE670426}"/>
    <cellStyle name="40% - Accent2 2 2 3 2 5 4" xfId="15566" xr:uid="{79606360-1F8E-41D8-957E-CF7E345EB1D1}"/>
    <cellStyle name="40% - Accent2 2 2 3 2 5 4 2" xfId="39965" xr:uid="{3ACD7E6C-7809-4DD6-8789-19B5A84208D6}"/>
    <cellStyle name="40% - Accent2 2 2 3 2 5 5" xfId="29871" xr:uid="{C915A499-0DDA-48EF-AE05-5172D1E38B03}"/>
    <cellStyle name="40% - Accent2 2 2 3 2 6" xfId="2820" xr:uid="{D97AF561-29D8-413E-9AB2-4A4877CF81B8}"/>
    <cellStyle name="40% - Accent2 2 2 3 2 6 2" xfId="8379" xr:uid="{CD371FF2-F1C2-42F1-8CC9-5B0ABB144F3D}"/>
    <cellStyle name="40% - Accent2 2 2 3 2 6 2 2" xfId="21123" xr:uid="{2BF733C1-65F9-4E84-8509-0197E4978A81}"/>
    <cellStyle name="40% - Accent2 2 2 3 2 6 2 2 2" xfId="43960" xr:uid="{F83C2523-0EF6-4F11-8807-9439B310923E}"/>
    <cellStyle name="40% - Accent2 2 2 3 2 6 2 3" xfId="33866" xr:uid="{168A3865-EACE-468D-AA8A-77CE2D06FA43}"/>
    <cellStyle name="40% - Accent2 2 2 3 2 6 3" xfId="15568" xr:uid="{90DAA57A-FCD7-48B6-AD4A-D9A13156AD99}"/>
    <cellStyle name="40% - Accent2 2 2 3 2 6 3 2" xfId="39967" xr:uid="{B3584E4E-67D2-4A45-B751-06959ED3D68D}"/>
    <cellStyle name="40% - Accent2 2 2 3 2 6 4" xfId="29873" xr:uid="{E2DBDF8B-C86C-493A-B16F-AD1B6A9FF9E5}"/>
    <cellStyle name="40% - Accent2 2 2 3 2 7" xfId="8352" xr:uid="{D2697F8A-A763-46F2-BB39-B94B5D8418F0}"/>
    <cellStyle name="40% - Accent2 2 2 3 2 7 2" xfId="21096" xr:uid="{7765CAB3-0312-4DBB-AF51-579D992ED48F}"/>
    <cellStyle name="40% - Accent2 2 2 3 2 7 2 2" xfId="43933" xr:uid="{E1D03C70-3631-4BFB-8C7D-7DD2F33D3A4C}"/>
    <cellStyle name="40% - Accent2 2 2 3 2 7 3" xfId="33839" xr:uid="{359127CF-CC3B-4494-BAB0-830BDFAB1BA1}"/>
    <cellStyle name="40% - Accent2 2 2 3 2 8" xfId="11836" xr:uid="{849776A9-37DB-4AF6-8EFE-7C0EB925880D}"/>
    <cellStyle name="40% - Accent2 2 2 3 2 8 2" xfId="36890" xr:uid="{39DB461A-DB60-4D38-A56F-1D45893321AD}"/>
    <cellStyle name="40% - Accent2 2 2 3 2 9" xfId="15541" xr:uid="{68AE477A-B59E-4D96-A000-7BADF90265A9}"/>
    <cellStyle name="40% - Accent2 2 2 3 2 9 2" xfId="39940" xr:uid="{05E2D2B3-A269-4DCE-957B-87331CA60406}"/>
    <cellStyle name="40% - Accent2 2 2 3 3" xfId="2821" xr:uid="{2CD812F5-8DF9-4F49-B176-536F6858477A}"/>
    <cellStyle name="40% - Accent2 2 2 3 3 2" xfId="2822" xr:uid="{3539A244-1181-47B1-A18F-C167DB8FF308}"/>
    <cellStyle name="40% - Accent2 2 2 3 3 2 2" xfId="2823" xr:uid="{FB2A69E8-96E9-4DB7-AAD0-564DA1D46D59}"/>
    <cellStyle name="40% - Accent2 2 2 3 3 2 2 2" xfId="2824" xr:uid="{B55FCE41-42E3-44AD-874F-D49613F148D4}"/>
    <cellStyle name="40% - Accent2 2 2 3 3 2 2 2 2" xfId="8383" xr:uid="{CA3EE219-6570-44E2-A1DD-804B444DB20F}"/>
    <cellStyle name="40% - Accent2 2 2 3 3 2 2 2 2 2" xfId="21127" xr:uid="{82BF6B02-8FAA-46F1-9F9B-A499B1B96C03}"/>
    <cellStyle name="40% - Accent2 2 2 3 3 2 2 2 2 2 2" xfId="43964" xr:uid="{9E5EC981-B3DB-4721-8E75-E35A869E35C1}"/>
    <cellStyle name="40% - Accent2 2 2 3 3 2 2 2 2 3" xfId="33870" xr:uid="{6CD40221-B5CB-4299-B94E-C9AC3B0C5CBB}"/>
    <cellStyle name="40% - Accent2 2 2 3 3 2 2 2 3" xfId="15572" xr:uid="{04DA2EEC-B79B-40FC-BCD2-8D6ADEF14996}"/>
    <cellStyle name="40% - Accent2 2 2 3 3 2 2 2 3 2" xfId="39971" xr:uid="{8900730C-9D8F-469E-9D67-F7C67EF8E79F}"/>
    <cellStyle name="40% - Accent2 2 2 3 3 2 2 2 4" xfId="29877" xr:uid="{2F17E827-2318-4198-B93B-43DFF4A11200}"/>
    <cellStyle name="40% - Accent2 2 2 3 3 2 2 3" xfId="8382" xr:uid="{FC6CFEA1-8589-40EA-9E47-CE0C495184E1}"/>
    <cellStyle name="40% - Accent2 2 2 3 3 2 2 3 2" xfId="21126" xr:uid="{32CBB32F-62C3-41E2-996B-3B06988DF09A}"/>
    <cellStyle name="40% - Accent2 2 2 3 3 2 2 3 2 2" xfId="43963" xr:uid="{E85374A2-E6C9-41F1-BE1D-108784C7BC03}"/>
    <cellStyle name="40% - Accent2 2 2 3 3 2 2 3 3" xfId="33869" xr:uid="{0A999A6D-867B-494A-AC82-CC6F58648617}"/>
    <cellStyle name="40% - Accent2 2 2 3 3 2 2 4" xfId="15571" xr:uid="{082A87E9-43C6-4DDB-93CE-E1E1208EB3FC}"/>
    <cellStyle name="40% - Accent2 2 2 3 3 2 2 4 2" xfId="39970" xr:uid="{BF1C6A40-F98F-4EA0-9340-D74ECF0216BB}"/>
    <cellStyle name="40% - Accent2 2 2 3 3 2 2 5" xfId="29876" xr:uid="{878901A5-5673-43AF-A90E-C469332718F5}"/>
    <cellStyle name="40% - Accent2 2 2 3 3 2 3" xfId="2825" xr:uid="{5FDB4341-FF76-422E-BF14-28D7F6D0B027}"/>
    <cellStyle name="40% - Accent2 2 2 3 3 2 3 2" xfId="2826" xr:uid="{B9B339FE-513A-4728-A6EA-68CA23621D66}"/>
    <cellStyle name="40% - Accent2 2 2 3 3 2 3 2 2" xfId="8385" xr:uid="{4993429E-D7F6-472B-B44D-532A536ADDDA}"/>
    <cellStyle name="40% - Accent2 2 2 3 3 2 3 2 2 2" xfId="21129" xr:uid="{3C70905B-BBF7-43D3-A0B2-32AA3E9E6864}"/>
    <cellStyle name="40% - Accent2 2 2 3 3 2 3 2 2 2 2" xfId="43966" xr:uid="{E5538A1D-D1E9-48C2-8F33-A1343B1B1BE2}"/>
    <cellStyle name="40% - Accent2 2 2 3 3 2 3 2 2 3" xfId="33872" xr:uid="{D8530BC8-9567-425C-92D4-364FF7A62454}"/>
    <cellStyle name="40% - Accent2 2 2 3 3 2 3 2 3" xfId="15574" xr:uid="{25B28293-EEA0-4A87-997E-744A2CBFFA43}"/>
    <cellStyle name="40% - Accent2 2 2 3 3 2 3 2 3 2" xfId="39973" xr:uid="{959C1219-9AD5-426E-8132-25DAD9848A7B}"/>
    <cellStyle name="40% - Accent2 2 2 3 3 2 3 2 4" xfId="29879" xr:uid="{D334A3AF-38F1-4E8C-B7DC-85E0783FF794}"/>
    <cellStyle name="40% - Accent2 2 2 3 3 2 3 3" xfId="8384" xr:uid="{16F68EAC-2305-4E0B-9085-4BFFF67D2AFE}"/>
    <cellStyle name="40% - Accent2 2 2 3 3 2 3 3 2" xfId="21128" xr:uid="{F25471BD-9D87-416C-B1D1-5342DB60A3B1}"/>
    <cellStyle name="40% - Accent2 2 2 3 3 2 3 3 2 2" xfId="43965" xr:uid="{42A79006-1797-4B46-81E9-C9BFCD910263}"/>
    <cellStyle name="40% - Accent2 2 2 3 3 2 3 3 3" xfId="33871" xr:uid="{464AE774-B5AE-4031-804B-B6A85E5FEF63}"/>
    <cellStyle name="40% - Accent2 2 2 3 3 2 3 4" xfId="15573" xr:uid="{57C382C0-DC54-4ACF-AD44-EFB2821AD02B}"/>
    <cellStyle name="40% - Accent2 2 2 3 3 2 3 4 2" xfId="39972" xr:uid="{D9AD86B8-2996-4555-80EE-CE5BC247399F}"/>
    <cellStyle name="40% - Accent2 2 2 3 3 2 3 5" xfId="29878" xr:uid="{4ED1B99A-30A4-4F08-AE16-B3EEE76A9CB6}"/>
    <cellStyle name="40% - Accent2 2 2 3 3 2 4" xfId="2827" xr:uid="{B07E1F00-CC27-46EA-9DF0-60C7B56D53F1}"/>
    <cellStyle name="40% - Accent2 2 2 3 3 2 4 2" xfId="8386" xr:uid="{B100DF1F-0C4F-4252-9B6A-6092F81456CA}"/>
    <cellStyle name="40% - Accent2 2 2 3 3 2 4 2 2" xfId="21130" xr:uid="{47FE5634-1EBC-43C6-A727-B74B7AC458E5}"/>
    <cellStyle name="40% - Accent2 2 2 3 3 2 4 2 2 2" xfId="43967" xr:uid="{C218B981-B15B-4AB8-8424-AEEDE54EF289}"/>
    <cellStyle name="40% - Accent2 2 2 3 3 2 4 2 3" xfId="33873" xr:uid="{9CDB880F-B39B-4D29-A48D-D0858975EB51}"/>
    <cellStyle name="40% - Accent2 2 2 3 3 2 4 3" xfId="15575" xr:uid="{009618D0-D98D-4F76-87AB-92707A9332E5}"/>
    <cellStyle name="40% - Accent2 2 2 3 3 2 4 3 2" xfId="39974" xr:uid="{64660036-89C2-4D6C-9636-4C1BB093E2DA}"/>
    <cellStyle name="40% - Accent2 2 2 3 3 2 4 4" xfId="29880" xr:uid="{DDBAC8B5-B34D-4469-96E6-5F285F0788CA}"/>
    <cellStyle name="40% - Accent2 2 2 3 3 2 5" xfId="8381" xr:uid="{F7497AEF-061B-4339-86D9-BC3D9819BE0C}"/>
    <cellStyle name="40% - Accent2 2 2 3 3 2 5 2" xfId="21125" xr:uid="{F8E36C9B-3389-48F6-ADE2-EBDA305A2C66}"/>
    <cellStyle name="40% - Accent2 2 2 3 3 2 5 2 2" xfId="43962" xr:uid="{B8EEB09B-C23D-4970-9F2F-6205DEC3B36C}"/>
    <cellStyle name="40% - Accent2 2 2 3 3 2 5 3" xfId="33868" xr:uid="{7D127650-3F0E-4669-BEA3-44E9A9F027D2}"/>
    <cellStyle name="40% - Accent2 2 2 3 3 2 6" xfId="15570" xr:uid="{87D2C6E1-88D2-4A00-81FD-30719D85F702}"/>
    <cellStyle name="40% - Accent2 2 2 3 3 2 6 2" xfId="39969" xr:uid="{FA946941-ADD3-4717-8236-8C1E4A12DE79}"/>
    <cellStyle name="40% - Accent2 2 2 3 3 2 7" xfId="29875" xr:uid="{0E475439-06DA-4E57-B15F-65651C5ED9C8}"/>
    <cellStyle name="40% - Accent2 2 2 3 3 3" xfId="2828" xr:uid="{5C479C44-433F-47E6-83E0-E166AF0F6F06}"/>
    <cellStyle name="40% - Accent2 2 2 3 3 3 2" xfId="2829" xr:uid="{9724FFA0-EE42-490F-AE49-A3F86EE962BD}"/>
    <cellStyle name="40% - Accent2 2 2 3 3 3 2 2" xfId="2830" xr:uid="{3CF90C33-C161-4523-97A9-E37A02AE4D66}"/>
    <cellStyle name="40% - Accent2 2 2 3 3 3 2 2 2" xfId="8389" xr:uid="{8381E3F2-1344-472F-9908-89164E2BB562}"/>
    <cellStyle name="40% - Accent2 2 2 3 3 3 2 2 2 2" xfId="21133" xr:uid="{23DFF526-A7FB-40F2-AF01-838A107769A9}"/>
    <cellStyle name="40% - Accent2 2 2 3 3 3 2 2 2 2 2" xfId="43970" xr:uid="{265DB209-FCBC-4438-90A5-29BC8EDF2733}"/>
    <cellStyle name="40% - Accent2 2 2 3 3 3 2 2 2 3" xfId="33876" xr:uid="{FB78178C-C8E1-4BB4-99B5-F391533B469B}"/>
    <cellStyle name="40% - Accent2 2 2 3 3 3 2 2 3" xfId="15578" xr:uid="{4DD7A2F3-AC29-463D-8096-D0759A6A11B5}"/>
    <cellStyle name="40% - Accent2 2 2 3 3 3 2 2 3 2" xfId="39977" xr:uid="{43B471D5-3035-4E2C-BE95-203AFB9B53C9}"/>
    <cellStyle name="40% - Accent2 2 2 3 3 3 2 2 4" xfId="29883" xr:uid="{DDF61D85-179E-4315-B8DC-78EC173741B4}"/>
    <cellStyle name="40% - Accent2 2 2 3 3 3 2 3" xfId="8388" xr:uid="{C5A775D8-1170-48EA-9B61-55B67494E8B3}"/>
    <cellStyle name="40% - Accent2 2 2 3 3 3 2 3 2" xfId="21132" xr:uid="{694EB910-FEA2-4656-B5EB-CB87FBF5FF38}"/>
    <cellStyle name="40% - Accent2 2 2 3 3 3 2 3 2 2" xfId="43969" xr:uid="{E3AA3C75-EB6E-4EF5-BD12-0677BF30C80C}"/>
    <cellStyle name="40% - Accent2 2 2 3 3 3 2 3 3" xfId="33875" xr:uid="{85AA3625-B4B5-4CE6-B0A0-814685F5C109}"/>
    <cellStyle name="40% - Accent2 2 2 3 3 3 2 4" xfId="15577" xr:uid="{23318AED-5AFB-49C8-8066-BDF19317F296}"/>
    <cellStyle name="40% - Accent2 2 2 3 3 3 2 4 2" xfId="39976" xr:uid="{9E1F187D-8F9B-4E7F-8D8A-0F9A184DA14D}"/>
    <cellStyle name="40% - Accent2 2 2 3 3 3 2 5" xfId="29882" xr:uid="{E489FD9B-FCCD-4795-944D-089A45CD044D}"/>
    <cellStyle name="40% - Accent2 2 2 3 3 3 3" xfId="2831" xr:uid="{67449948-BD86-4F18-912D-EBFF7D3D23CC}"/>
    <cellStyle name="40% - Accent2 2 2 3 3 3 3 2" xfId="8390" xr:uid="{BED85E01-76A6-424B-8227-F0024B2EF46F}"/>
    <cellStyle name="40% - Accent2 2 2 3 3 3 3 2 2" xfId="21134" xr:uid="{D48D065B-81C4-45D7-9E61-0897138D37CE}"/>
    <cellStyle name="40% - Accent2 2 2 3 3 3 3 2 2 2" xfId="43971" xr:uid="{CD8F1282-F01C-4F20-BE01-8B14887516F3}"/>
    <cellStyle name="40% - Accent2 2 2 3 3 3 3 2 3" xfId="33877" xr:uid="{C25C7CDF-901C-493F-8DCD-92BD1E0D683A}"/>
    <cellStyle name="40% - Accent2 2 2 3 3 3 3 3" xfId="15579" xr:uid="{CEA90A12-ACC9-4384-A1D2-0D25B51C3FA3}"/>
    <cellStyle name="40% - Accent2 2 2 3 3 3 3 3 2" xfId="39978" xr:uid="{CF3D3BB2-C591-4488-9C6D-F8B19A4FC150}"/>
    <cellStyle name="40% - Accent2 2 2 3 3 3 3 4" xfId="29884" xr:uid="{22EB0DD2-B9ED-40FB-A03A-FF742A155E84}"/>
    <cellStyle name="40% - Accent2 2 2 3 3 3 4" xfId="8387" xr:uid="{D1EF8727-680E-43F0-9CC5-7ACC282CF1F4}"/>
    <cellStyle name="40% - Accent2 2 2 3 3 3 4 2" xfId="21131" xr:uid="{5D1D36ED-FB05-4BC2-AAD9-B08DC0FEE873}"/>
    <cellStyle name="40% - Accent2 2 2 3 3 3 4 2 2" xfId="43968" xr:uid="{C34E0EC5-34B1-4F86-8E19-672410EEE19C}"/>
    <cellStyle name="40% - Accent2 2 2 3 3 3 4 3" xfId="33874" xr:uid="{72C6C0B6-B8EB-4C80-BDDD-20F89CCCB20C}"/>
    <cellStyle name="40% - Accent2 2 2 3 3 3 5" xfId="15576" xr:uid="{AC45F138-8A00-43C4-817E-99FC5998435E}"/>
    <cellStyle name="40% - Accent2 2 2 3 3 3 5 2" xfId="39975" xr:uid="{861FC36B-4ED7-4DCD-B0B3-2E4C4FBA8029}"/>
    <cellStyle name="40% - Accent2 2 2 3 3 3 6" xfId="29881" xr:uid="{F8F29AE2-62A5-415A-869D-C52489147E3E}"/>
    <cellStyle name="40% - Accent2 2 2 3 3 4" xfId="2832" xr:uid="{739FA808-9898-4B99-B30C-E39ABD9145CB}"/>
    <cellStyle name="40% - Accent2 2 2 3 3 4 2" xfId="2833" xr:uid="{BEE0285F-193C-4470-87B4-AE35E5C15969}"/>
    <cellStyle name="40% - Accent2 2 2 3 3 4 2 2" xfId="8392" xr:uid="{B058E653-8C17-49E7-9AF3-10C22EE4FBDE}"/>
    <cellStyle name="40% - Accent2 2 2 3 3 4 2 2 2" xfId="21136" xr:uid="{D4058931-384C-4C33-91BB-98E9722A61C5}"/>
    <cellStyle name="40% - Accent2 2 2 3 3 4 2 2 2 2" xfId="43973" xr:uid="{0A74B89E-8F26-4E9F-81B4-9174E216BAEC}"/>
    <cellStyle name="40% - Accent2 2 2 3 3 4 2 2 3" xfId="33879" xr:uid="{85D667CF-D9A4-44B1-9460-A4F6065755BE}"/>
    <cellStyle name="40% - Accent2 2 2 3 3 4 2 3" xfId="15581" xr:uid="{329BB00F-0B5E-4536-BBCB-21263901AFA1}"/>
    <cellStyle name="40% - Accent2 2 2 3 3 4 2 3 2" xfId="39980" xr:uid="{7A8C7145-1458-44AC-8EE2-4726146385E4}"/>
    <cellStyle name="40% - Accent2 2 2 3 3 4 2 4" xfId="29886" xr:uid="{330C457A-6452-42CB-B0D7-736BA74BE323}"/>
    <cellStyle name="40% - Accent2 2 2 3 3 4 3" xfId="8391" xr:uid="{9A7E0327-6955-486B-8CD7-AB5BB4E91FB1}"/>
    <cellStyle name="40% - Accent2 2 2 3 3 4 3 2" xfId="21135" xr:uid="{66552D47-A9FB-453B-BF1C-481437600F15}"/>
    <cellStyle name="40% - Accent2 2 2 3 3 4 3 2 2" xfId="43972" xr:uid="{02CB37DF-9251-418C-934B-D17541933D2A}"/>
    <cellStyle name="40% - Accent2 2 2 3 3 4 3 3" xfId="33878" xr:uid="{987241AA-5215-406B-80AA-3090E4B27907}"/>
    <cellStyle name="40% - Accent2 2 2 3 3 4 4" xfId="15580" xr:uid="{BDBC5B0C-0B8D-4034-8081-43135DFC2346}"/>
    <cellStyle name="40% - Accent2 2 2 3 3 4 4 2" xfId="39979" xr:uid="{F5274494-3BC7-4F3A-B723-D93284A66DEB}"/>
    <cellStyle name="40% - Accent2 2 2 3 3 4 5" xfId="29885" xr:uid="{8FFC4521-E0C2-459E-8C1D-26C8831C8CCB}"/>
    <cellStyle name="40% - Accent2 2 2 3 3 5" xfId="2834" xr:uid="{F0CF04F3-31EE-4688-B7A4-86E88410187D}"/>
    <cellStyle name="40% - Accent2 2 2 3 3 5 2" xfId="8393" xr:uid="{7ED52A2A-3A81-4BC3-9DB9-A3B1D2F65A00}"/>
    <cellStyle name="40% - Accent2 2 2 3 3 5 2 2" xfId="21137" xr:uid="{34E4E1A2-6FD2-41A5-A998-699B04A6B193}"/>
    <cellStyle name="40% - Accent2 2 2 3 3 5 2 2 2" xfId="43974" xr:uid="{18006B5C-FB22-418E-947D-A3A74FBEAF49}"/>
    <cellStyle name="40% - Accent2 2 2 3 3 5 2 3" xfId="33880" xr:uid="{E0E4A594-F3E5-46D8-92D7-587BC52F54AF}"/>
    <cellStyle name="40% - Accent2 2 2 3 3 5 3" xfId="15582" xr:uid="{37FFDB56-268F-4357-8B8C-C68731E1763A}"/>
    <cellStyle name="40% - Accent2 2 2 3 3 5 3 2" xfId="39981" xr:uid="{09D0E499-48AE-48AB-A52F-A24A1A1C606E}"/>
    <cellStyle name="40% - Accent2 2 2 3 3 5 4" xfId="29887" xr:uid="{98D87614-B699-4FB9-B2D3-35E8A0982A3B}"/>
    <cellStyle name="40% - Accent2 2 2 3 3 6" xfId="8380" xr:uid="{E77C3C09-C958-4052-A9CE-9DEC922CF4A7}"/>
    <cellStyle name="40% - Accent2 2 2 3 3 6 2" xfId="21124" xr:uid="{C7D355ED-EFF4-48F0-A98A-4000E363E21F}"/>
    <cellStyle name="40% - Accent2 2 2 3 3 6 2 2" xfId="43961" xr:uid="{7B244036-5CF4-4885-8DC7-A6EF8303BEA1}"/>
    <cellStyle name="40% - Accent2 2 2 3 3 6 3" xfId="33867" xr:uid="{ED8DD469-1CCB-4250-A2C2-EDB205A7F616}"/>
    <cellStyle name="40% - Accent2 2 2 3 3 7" xfId="15569" xr:uid="{FE2F6621-FE13-4F02-8AD9-B018EDF3B778}"/>
    <cellStyle name="40% - Accent2 2 2 3 3 7 2" xfId="39968" xr:uid="{B4C0D8AB-32A8-4E85-B00D-C1E525D5E8E4}"/>
    <cellStyle name="40% - Accent2 2 2 3 3 8" xfId="29874" xr:uid="{16190A40-50EB-43CE-86E7-EB6F5B705DEB}"/>
    <cellStyle name="40% - Accent2 2 2 3 4" xfId="2835" xr:uid="{0B398EB2-3462-4445-8924-CF745F81F1FF}"/>
    <cellStyle name="40% - Accent2 2 2 3 4 2" xfId="2836" xr:uid="{561730E4-3FF9-4A1D-BB80-207EE1FC9725}"/>
    <cellStyle name="40% - Accent2 2 2 3 4 2 2" xfId="2837" xr:uid="{D19F6147-E0C3-4844-B258-816FFA04686D}"/>
    <cellStyle name="40% - Accent2 2 2 3 4 2 2 2" xfId="8396" xr:uid="{435090AB-1F92-4A46-85B3-807935D61776}"/>
    <cellStyle name="40% - Accent2 2 2 3 4 2 2 2 2" xfId="21140" xr:uid="{7C4F686D-FA55-4849-874E-B0315FB99C41}"/>
    <cellStyle name="40% - Accent2 2 2 3 4 2 2 2 2 2" xfId="43977" xr:uid="{3833AAEC-32E0-4814-ABD2-58D52305B69B}"/>
    <cellStyle name="40% - Accent2 2 2 3 4 2 2 2 3" xfId="33883" xr:uid="{3890547D-3043-4CC9-AD52-51362926E198}"/>
    <cellStyle name="40% - Accent2 2 2 3 4 2 2 3" xfId="15585" xr:uid="{8EAE15D1-16D8-4C0C-AF55-B009D39DC410}"/>
    <cellStyle name="40% - Accent2 2 2 3 4 2 2 3 2" xfId="39984" xr:uid="{32D5ACF0-2130-4C87-919B-3215E9E2E7BB}"/>
    <cellStyle name="40% - Accent2 2 2 3 4 2 2 4" xfId="29890" xr:uid="{6FE23492-BFAA-4BBD-A171-A16D1E95B50E}"/>
    <cellStyle name="40% - Accent2 2 2 3 4 2 3" xfId="8395" xr:uid="{5A39DBC7-9935-4F96-B79F-C3FA5F7516DC}"/>
    <cellStyle name="40% - Accent2 2 2 3 4 2 3 2" xfId="21139" xr:uid="{554804BE-F57E-4AD3-A710-2AC8BC118829}"/>
    <cellStyle name="40% - Accent2 2 2 3 4 2 3 2 2" xfId="43976" xr:uid="{207429D3-BD33-4BED-B583-285B96AB08AB}"/>
    <cellStyle name="40% - Accent2 2 2 3 4 2 3 3" xfId="33882" xr:uid="{4FAAB3C0-2E2F-4CE9-9C03-D17F6BE7C11E}"/>
    <cellStyle name="40% - Accent2 2 2 3 4 2 4" xfId="15584" xr:uid="{DFACED7B-FF96-4175-BF63-F6B38D123336}"/>
    <cellStyle name="40% - Accent2 2 2 3 4 2 4 2" xfId="39983" xr:uid="{8C638A62-D541-4AC8-A024-DA92306D4D45}"/>
    <cellStyle name="40% - Accent2 2 2 3 4 2 5" xfId="29889" xr:uid="{5FDC0891-3B2C-4B29-8C74-257D563D01E6}"/>
    <cellStyle name="40% - Accent2 2 2 3 4 3" xfId="2838" xr:uid="{A85333E7-EEF2-496E-99C7-BA739D68DC00}"/>
    <cellStyle name="40% - Accent2 2 2 3 4 3 2" xfId="2839" xr:uid="{FE94DC03-E4B5-48FA-89E8-3721BB3C1C6D}"/>
    <cellStyle name="40% - Accent2 2 2 3 4 3 2 2" xfId="8398" xr:uid="{F57EF20C-FC95-468F-B380-0AB1C34F6571}"/>
    <cellStyle name="40% - Accent2 2 2 3 4 3 2 2 2" xfId="21142" xr:uid="{3033BA46-8F59-4171-A6DE-4B31DC7035C0}"/>
    <cellStyle name="40% - Accent2 2 2 3 4 3 2 2 2 2" xfId="43979" xr:uid="{1F1D83AE-5638-4690-B66A-3418F0D537D2}"/>
    <cellStyle name="40% - Accent2 2 2 3 4 3 2 2 3" xfId="33885" xr:uid="{1B582930-93A8-4B12-9CCC-02B7DB8704F5}"/>
    <cellStyle name="40% - Accent2 2 2 3 4 3 2 3" xfId="15587" xr:uid="{E87E747D-A63F-46E7-826A-4D024D4825E5}"/>
    <cellStyle name="40% - Accent2 2 2 3 4 3 2 3 2" xfId="39986" xr:uid="{42F2D496-36FB-4523-BB92-E55C113E354B}"/>
    <cellStyle name="40% - Accent2 2 2 3 4 3 2 4" xfId="29892" xr:uid="{BF2E4E2E-82D6-4BD6-829E-49EE2DBFE0E5}"/>
    <cellStyle name="40% - Accent2 2 2 3 4 3 3" xfId="8397" xr:uid="{A9208131-AE0A-4AC1-91A2-E776C4613692}"/>
    <cellStyle name="40% - Accent2 2 2 3 4 3 3 2" xfId="21141" xr:uid="{970D8B9B-A219-49A4-B61A-72A26E6034C1}"/>
    <cellStyle name="40% - Accent2 2 2 3 4 3 3 2 2" xfId="43978" xr:uid="{00738307-E08D-4EC5-B12E-AEF1DCC61A26}"/>
    <cellStyle name="40% - Accent2 2 2 3 4 3 3 3" xfId="33884" xr:uid="{B632DE78-62BF-4F86-8CFB-1DE215EC8780}"/>
    <cellStyle name="40% - Accent2 2 2 3 4 3 4" xfId="15586" xr:uid="{D8641543-8E53-409F-9CE4-1B6389D0C6E4}"/>
    <cellStyle name="40% - Accent2 2 2 3 4 3 4 2" xfId="39985" xr:uid="{65B8C20A-FF19-42E0-BB02-7AF673EB3754}"/>
    <cellStyle name="40% - Accent2 2 2 3 4 3 5" xfId="29891" xr:uid="{29AC745F-3BC8-4D16-A251-F3EB9D0908F2}"/>
    <cellStyle name="40% - Accent2 2 2 3 4 4" xfId="2840" xr:uid="{1B675988-7251-4911-B120-0D9B080319A4}"/>
    <cellStyle name="40% - Accent2 2 2 3 4 4 2" xfId="8399" xr:uid="{E918EB44-FF75-4E01-9B63-34C532F575C1}"/>
    <cellStyle name="40% - Accent2 2 2 3 4 4 2 2" xfId="21143" xr:uid="{2D939AE4-6599-4AC7-9553-299E7BCB96EE}"/>
    <cellStyle name="40% - Accent2 2 2 3 4 4 2 2 2" xfId="43980" xr:uid="{FDDB2B1C-8526-4B95-9AEA-8311C9951B9E}"/>
    <cellStyle name="40% - Accent2 2 2 3 4 4 2 3" xfId="33886" xr:uid="{F8E0E3D6-A143-411E-A666-DCCC133A4329}"/>
    <cellStyle name="40% - Accent2 2 2 3 4 4 3" xfId="15588" xr:uid="{B4AACFC8-5579-4C2A-9946-37256BA76D9B}"/>
    <cellStyle name="40% - Accent2 2 2 3 4 4 3 2" xfId="39987" xr:uid="{C782C876-86B2-46E9-AFF4-8C757532ED86}"/>
    <cellStyle name="40% - Accent2 2 2 3 4 4 4" xfId="29893" xr:uid="{C0951918-6313-4A6B-8BB3-27A868DB45B4}"/>
    <cellStyle name="40% - Accent2 2 2 3 4 5" xfId="8394" xr:uid="{23AD3E67-02A9-4154-958E-EA5C2AB5843F}"/>
    <cellStyle name="40% - Accent2 2 2 3 4 5 2" xfId="21138" xr:uid="{964B8929-4D6F-46CE-96E6-1544CD73A53E}"/>
    <cellStyle name="40% - Accent2 2 2 3 4 5 2 2" xfId="43975" xr:uid="{B2F393D5-160A-4DB6-BB53-0271AAA48291}"/>
    <cellStyle name="40% - Accent2 2 2 3 4 5 3" xfId="33881" xr:uid="{688A8BFF-78CA-4E7F-B633-9BDF3C334987}"/>
    <cellStyle name="40% - Accent2 2 2 3 4 6" xfId="15583" xr:uid="{4826CD48-BE40-4A14-84EC-2059FB33894E}"/>
    <cellStyle name="40% - Accent2 2 2 3 4 6 2" xfId="39982" xr:uid="{F01637C0-C59A-4448-B018-527482A5C781}"/>
    <cellStyle name="40% - Accent2 2 2 3 4 7" xfId="29888" xr:uid="{1BE796CB-5F09-477F-8FDC-A67E43916735}"/>
    <cellStyle name="40% - Accent2 2 2 3 5" xfId="2841" xr:uid="{A14C06F6-754D-486C-9BB6-59AB8C18A51C}"/>
    <cellStyle name="40% - Accent2 2 2 3 5 2" xfId="2842" xr:uid="{C47C884B-B58C-4021-84F4-96965333BF76}"/>
    <cellStyle name="40% - Accent2 2 2 3 5 2 2" xfId="2843" xr:uid="{0471B88D-070D-4245-BA30-8E1145F111A2}"/>
    <cellStyle name="40% - Accent2 2 2 3 5 2 2 2" xfId="8402" xr:uid="{038B8C7C-10FC-4115-9EB0-B8F2ED3CA493}"/>
    <cellStyle name="40% - Accent2 2 2 3 5 2 2 2 2" xfId="21146" xr:uid="{A075961C-80FC-4896-A9A6-D7354CE22E8F}"/>
    <cellStyle name="40% - Accent2 2 2 3 5 2 2 2 2 2" xfId="43983" xr:uid="{AA862B62-D46B-4A7C-B8E4-A55F324205A9}"/>
    <cellStyle name="40% - Accent2 2 2 3 5 2 2 2 3" xfId="33889" xr:uid="{A26BBC06-6834-4195-B81E-6D231D9D0690}"/>
    <cellStyle name="40% - Accent2 2 2 3 5 2 2 3" xfId="15591" xr:uid="{4F6469B3-97BD-4349-B16F-1C14E8738764}"/>
    <cellStyle name="40% - Accent2 2 2 3 5 2 2 3 2" xfId="39990" xr:uid="{6342163D-6906-47A6-99DB-A8670C3242C5}"/>
    <cellStyle name="40% - Accent2 2 2 3 5 2 2 4" xfId="29896" xr:uid="{317D80D0-F58E-46E1-B153-322E08179CDB}"/>
    <cellStyle name="40% - Accent2 2 2 3 5 2 3" xfId="8401" xr:uid="{56DD42E3-BC92-4646-AA4F-604BA88BB8D3}"/>
    <cellStyle name="40% - Accent2 2 2 3 5 2 3 2" xfId="21145" xr:uid="{240904F2-DA99-4C30-9B45-756D769FBA50}"/>
    <cellStyle name="40% - Accent2 2 2 3 5 2 3 2 2" xfId="43982" xr:uid="{0F9F8B41-D031-4257-88A8-DC90D755DD58}"/>
    <cellStyle name="40% - Accent2 2 2 3 5 2 3 3" xfId="33888" xr:uid="{56DBEC6E-0D92-43A9-8E82-6643257BA188}"/>
    <cellStyle name="40% - Accent2 2 2 3 5 2 4" xfId="15590" xr:uid="{93699CD1-475F-41C4-8236-EFD7644F3CCF}"/>
    <cellStyle name="40% - Accent2 2 2 3 5 2 4 2" xfId="39989" xr:uid="{E9830A8E-BFA4-422C-8AAB-9D03ECEAB0F3}"/>
    <cellStyle name="40% - Accent2 2 2 3 5 2 5" xfId="29895" xr:uid="{004D53C6-9774-4923-AA6B-C51D857E0B45}"/>
    <cellStyle name="40% - Accent2 2 2 3 5 3" xfId="2844" xr:uid="{48930D1A-E6F8-4C59-AF80-F17530C46D27}"/>
    <cellStyle name="40% - Accent2 2 2 3 5 3 2" xfId="8403" xr:uid="{4F1337F7-AEB0-4518-9E8B-9A0446ECDBF1}"/>
    <cellStyle name="40% - Accent2 2 2 3 5 3 2 2" xfId="21147" xr:uid="{EAEC4779-6A40-4AC2-B2A8-4FEC625463AF}"/>
    <cellStyle name="40% - Accent2 2 2 3 5 3 2 2 2" xfId="43984" xr:uid="{A29DD6BD-A37E-4A14-B124-6FCF109C84BB}"/>
    <cellStyle name="40% - Accent2 2 2 3 5 3 2 3" xfId="33890" xr:uid="{B0480ECF-BC03-454C-848D-9EAE231017BC}"/>
    <cellStyle name="40% - Accent2 2 2 3 5 3 3" xfId="15592" xr:uid="{6DB9CA13-F6A7-46A9-BAA5-30EB022A94C1}"/>
    <cellStyle name="40% - Accent2 2 2 3 5 3 3 2" xfId="39991" xr:uid="{D617A258-DC63-4B3E-96A6-6F8A9873AAD7}"/>
    <cellStyle name="40% - Accent2 2 2 3 5 3 4" xfId="29897" xr:uid="{4F04C3C8-7D0B-43A7-8151-E6B0BAB143FB}"/>
    <cellStyle name="40% - Accent2 2 2 3 5 4" xfId="8400" xr:uid="{B7660411-5BEB-4B02-BFBA-8DCE4AAD2B53}"/>
    <cellStyle name="40% - Accent2 2 2 3 5 4 2" xfId="21144" xr:uid="{E09DBE5F-BE89-4D9A-B376-3C74E3926781}"/>
    <cellStyle name="40% - Accent2 2 2 3 5 4 2 2" xfId="43981" xr:uid="{1BB46208-CB8C-4892-A213-3ED0EFA54FFA}"/>
    <cellStyle name="40% - Accent2 2 2 3 5 4 3" xfId="33887" xr:uid="{65BF95C0-F801-4622-BDCB-E21B2532EC6F}"/>
    <cellStyle name="40% - Accent2 2 2 3 5 5" xfId="15589" xr:uid="{4C55ACFA-D3C0-4F32-B4A5-01CFAA31106F}"/>
    <cellStyle name="40% - Accent2 2 2 3 5 5 2" xfId="39988" xr:uid="{C625F067-6A54-4F8E-AFAA-10A910F3DB70}"/>
    <cellStyle name="40% - Accent2 2 2 3 5 6" xfId="29894" xr:uid="{C4A3BB44-CA6F-41D8-AF3B-B28DB5AD1C8C}"/>
    <cellStyle name="40% - Accent2 2 2 3 6" xfId="2845" xr:uid="{C6FFA464-A008-42EE-85EB-98B6E0FE33DF}"/>
    <cellStyle name="40% - Accent2 2 2 3 6 2" xfId="2846" xr:uid="{692EE5E4-7895-45E9-9E2C-D5EF418A96E4}"/>
    <cellStyle name="40% - Accent2 2 2 3 6 2 2" xfId="8405" xr:uid="{1ABED651-5CF4-4007-BF62-EEADA42E1C98}"/>
    <cellStyle name="40% - Accent2 2 2 3 6 2 2 2" xfId="21149" xr:uid="{BC656827-88B9-48EF-A500-CBBDFC51E29F}"/>
    <cellStyle name="40% - Accent2 2 2 3 6 2 2 2 2" xfId="43986" xr:uid="{3161E84E-ABBF-4538-B774-0AAFE3DAFD9F}"/>
    <cellStyle name="40% - Accent2 2 2 3 6 2 2 3" xfId="33892" xr:uid="{3083F0AD-278C-4734-8952-1E92F5F2CD32}"/>
    <cellStyle name="40% - Accent2 2 2 3 6 2 3" xfId="15594" xr:uid="{77DD72D5-9944-4CD2-AFFC-F9D0C2110E17}"/>
    <cellStyle name="40% - Accent2 2 2 3 6 2 3 2" xfId="39993" xr:uid="{2E60AAE5-530A-4D77-BB92-9870F297535A}"/>
    <cellStyle name="40% - Accent2 2 2 3 6 2 4" xfId="29899" xr:uid="{191CD1F8-FC12-4DB7-AF1D-12AFCB456BD3}"/>
    <cellStyle name="40% - Accent2 2 2 3 6 3" xfId="8404" xr:uid="{1C85218B-0E7B-418D-B8FA-BD35BC93B2A2}"/>
    <cellStyle name="40% - Accent2 2 2 3 6 3 2" xfId="21148" xr:uid="{7F18C641-CCC4-4A34-BD28-6EA3E67FCB5D}"/>
    <cellStyle name="40% - Accent2 2 2 3 6 3 2 2" xfId="43985" xr:uid="{90959C6F-E11E-47ED-99DE-86FF71401002}"/>
    <cellStyle name="40% - Accent2 2 2 3 6 3 3" xfId="33891" xr:uid="{138124E9-0E63-4F86-8268-391DC437E074}"/>
    <cellStyle name="40% - Accent2 2 2 3 6 4" xfId="15593" xr:uid="{088AC5FB-90A5-491B-B6BF-B10186CB2DA2}"/>
    <cellStyle name="40% - Accent2 2 2 3 6 4 2" xfId="39992" xr:uid="{E6EF1BD2-1BBE-42AA-B1E9-29C3EE245B2E}"/>
    <cellStyle name="40% - Accent2 2 2 3 6 5" xfId="29898" xr:uid="{51CDA470-A856-497B-A7F9-5B6E41306FF6}"/>
    <cellStyle name="40% - Accent2 2 2 3 7" xfId="2847" xr:uid="{B9E0780E-BA1E-4B74-8C48-9C93D46DB6B0}"/>
    <cellStyle name="40% - Accent2 2 2 3 7 2" xfId="8406" xr:uid="{9F193F26-0ECB-47AD-91C6-D1FD2D6F9802}"/>
    <cellStyle name="40% - Accent2 2 2 3 7 2 2" xfId="21150" xr:uid="{73177D39-6770-4C19-94C0-7764366883CA}"/>
    <cellStyle name="40% - Accent2 2 2 3 7 2 2 2" xfId="43987" xr:uid="{5B672CA9-F3FF-4F39-8072-A89EB4A1B9D3}"/>
    <cellStyle name="40% - Accent2 2 2 3 7 2 3" xfId="33893" xr:uid="{B6E68889-09D3-46A6-8024-866EFB4F9EBD}"/>
    <cellStyle name="40% - Accent2 2 2 3 7 3" xfId="15595" xr:uid="{B5355F8D-985A-4732-B2D1-EAADCCF83C9D}"/>
    <cellStyle name="40% - Accent2 2 2 3 7 3 2" xfId="39994" xr:uid="{92EB5A0E-13CD-4057-BB18-FA924EE107D0}"/>
    <cellStyle name="40% - Accent2 2 2 3 7 4" xfId="29900" xr:uid="{705EEF84-64B2-43A1-A132-6412A470A03C}"/>
    <cellStyle name="40% - Accent2 2 2 3 8" xfId="8351" xr:uid="{3C2D30E8-B6BC-43ED-976B-05C880B02D78}"/>
    <cellStyle name="40% - Accent2 2 2 3 8 2" xfId="21095" xr:uid="{AF527015-386F-4D65-BA02-F34D56E13403}"/>
    <cellStyle name="40% - Accent2 2 2 3 8 2 2" xfId="43932" xr:uid="{01F12B99-92FA-4FEF-8701-166262C8329B}"/>
    <cellStyle name="40% - Accent2 2 2 3 8 3" xfId="33838" xr:uid="{6B0E29D9-62C5-448D-80BE-B36597B38300}"/>
    <cellStyle name="40% - Accent2 2 2 3 9" xfId="10740" xr:uid="{96024EDB-D0E6-4C7E-9F57-673E690D0E5E}"/>
    <cellStyle name="40% - Accent2 2 2 3 9 2" xfId="35933" xr:uid="{E0D24C40-FFC1-47EC-8D21-6013F3BE3F72}"/>
    <cellStyle name="40% - Accent2 2 2 3_Rate Analysis" xfId="12647" xr:uid="{F88F5AED-DEE8-4553-99C4-72A11BD7E97B}"/>
    <cellStyle name="40% - Accent2 2 2 4" xfId="2848" xr:uid="{18A5140A-9D29-46E3-B699-92372E32BFEF}"/>
    <cellStyle name="40% - Accent2 2 2 4 10" xfId="23849" xr:uid="{8BD33264-9175-4122-BDEF-1D3C518AAF66}"/>
    <cellStyle name="40% - Accent2 2 2 4 10 2" xfId="46683" xr:uid="{DF945CB3-108C-4046-A35F-31E89DC47E46}"/>
    <cellStyle name="40% - Accent2 2 2 4 11" xfId="25932" xr:uid="{B04AF61F-A6DC-49A0-B704-B4899010ABE6}"/>
    <cellStyle name="40% - Accent2 2 2 4 11 2" xfId="48756" xr:uid="{09996ED7-58F5-4444-9AC1-A43CC6D6B30C}"/>
    <cellStyle name="40% - Accent2 2 2 4 12" xfId="29901" xr:uid="{D58BFE18-BBBF-4137-8927-83E346B14E66}"/>
    <cellStyle name="40% - Accent2 2 2 4 2" xfId="2849" xr:uid="{7FF1AEDC-6BE5-4F3F-8240-8766A0413C6F}"/>
    <cellStyle name="40% - Accent2 2 2 4 2 10" xfId="26897" xr:uid="{2CF4F3FA-7244-42B3-99C1-855DBD00752F}"/>
    <cellStyle name="40% - Accent2 2 2 4 2 10 2" xfId="49713" xr:uid="{F106DE47-424B-428B-A117-B8F9815F6CC4}"/>
    <cellStyle name="40% - Accent2 2 2 4 2 11" xfId="29902" xr:uid="{4773E6E4-A389-473B-9F2B-BA3B33785CD0}"/>
    <cellStyle name="40% - Accent2 2 2 4 2 2" xfId="2850" xr:uid="{6E613D88-1350-4D62-941E-137F4957AA3D}"/>
    <cellStyle name="40% - Accent2 2 2 4 2 2 2" xfId="2851" xr:uid="{FA303513-A8C7-4C7F-B693-EC857991C355}"/>
    <cellStyle name="40% - Accent2 2 2 4 2 2 2 2" xfId="2852" xr:uid="{DBA3DA2B-5BF2-4FFE-BEDD-EB71546C1A7A}"/>
    <cellStyle name="40% - Accent2 2 2 4 2 2 2 2 2" xfId="8411" xr:uid="{80722E1D-61AD-4054-B799-67D7E394895E}"/>
    <cellStyle name="40% - Accent2 2 2 4 2 2 2 2 2 2" xfId="21155" xr:uid="{5EC528C9-E8A3-4EE2-9327-FB9D9D317034}"/>
    <cellStyle name="40% - Accent2 2 2 4 2 2 2 2 2 2 2" xfId="43992" xr:uid="{C48B3499-55A2-4C7C-B7A9-CFAA16CA089E}"/>
    <cellStyle name="40% - Accent2 2 2 4 2 2 2 2 2 3" xfId="33898" xr:uid="{8D7E0B96-9971-4E78-B56B-EF2BC875E2FB}"/>
    <cellStyle name="40% - Accent2 2 2 4 2 2 2 2 3" xfId="15600" xr:uid="{7F5D1C04-7DD6-41A5-939E-4BB172B0DA56}"/>
    <cellStyle name="40% - Accent2 2 2 4 2 2 2 2 3 2" xfId="39999" xr:uid="{3DF2300E-DCE1-4212-8ADD-2973320DC101}"/>
    <cellStyle name="40% - Accent2 2 2 4 2 2 2 2 4" xfId="29905" xr:uid="{D2D76B62-47C1-483B-8C25-08E8A77C7962}"/>
    <cellStyle name="40% - Accent2 2 2 4 2 2 2 3" xfId="8410" xr:uid="{56910952-8B20-4958-A7FC-2D4E73920847}"/>
    <cellStyle name="40% - Accent2 2 2 4 2 2 2 3 2" xfId="21154" xr:uid="{20CE58FA-0678-4762-A455-5B7442F6D233}"/>
    <cellStyle name="40% - Accent2 2 2 4 2 2 2 3 2 2" xfId="43991" xr:uid="{107E0A61-B3B4-413A-BE17-8A22C9203D6F}"/>
    <cellStyle name="40% - Accent2 2 2 4 2 2 2 3 3" xfId="33897" xr:uid="{B02D9057-A8B1-48C2-B2CD-6AF0D368206C}"/>
    <cellStyle name="40% - Accent2 2 2 4 2 2 2 4" xfId="15599" xr:uid="{6B09E8AC-7981-42FB-80B0-E63EAF4C789E}"/>
    <cellStyle name="40% - Accent2 2 2 4 2 2 2 4 2" xfId="39998" xr:uid="{0816359E-1384-41D2-97EB-58F696B88359}"/>
    <cellStyle name="40% - Accent2 2 2 4 2 2 2 5" xfId="29904" xr:uid="{C64D2665-EA74-4AD3-B102-5AE66115215B}"/>
    <cellStyle name="40% - Accent2 2 2 4 2 2 3" xfId="2853" xr:uid="{475F6032-284E-4CA1-8DC3-6EE8D25D3C7E}"/>
    <cellStyle name="40% - Accent2 2 2 4 2 2 3 2" xfId="2854" xr:uid="{CAF0C698-46E1-42F0-87BC-D97C271273A0}"/>
    <cellStyle name="40% - Accent2 2 2 4 2 2 3 2 2" xfId="8413" xr:uid="{74BE7AED-ABD7-4F54-9C0B-A74B07750392}"/>
    <cellStyle name="40% - Accent2 2 2 4 2 2 3 2 2 2" xfId="21157" xr:uid="{EB5A836B-DCD6-4FC7-9592-2A7A95452F30}"/>
    <cellStyle name="40% - Accent2 2 2 4 2 2 3 2 2 2 2" xfId="43994" xr:uid="{47615B65-C1C5-499F-B9B6-1104F59386F8}"/>
    <cellStyle name="40% - Accent2 2 2 4 2 2 3 2 2 3" xfId="33900" xr:uid="{532845C7-8F5E-4B68-86C2-81E7E1847868}"/>
    <cellStyle name="40% - Accent2 2 2 4 2 2 3 2 3" xfId="15602" xr:uid="{23D655A6-BEA9-4211-860D-85F602CFC539}"/>
    <cellStyle name="40% - Accent2 2 2 4 2 2 3 2 3 2" xfId="40001" xr:uid="{C82D6312-34CE-42F9-8986-83A8826BB7C6}"/>
    <cellStyle name="40% - Accent2 2 2 4 2 2 3 2 4" xfId="29907" xr:uid="{20EE3AF4-4800-4357-BB46-3D1C009F20A7}"/>
    <cellStyle name="40% - Accent2 2 2 4 2 2 3 3" xfId="8412" xr:uid="{873D1CA9-FC13-465F-9A8B-91090ECEB416}"/>
    <cellStyle name="40% - Accent2 2 2 4 2 2 3 3 2" xfId="21156" xr:uid="{C7BE68EB-F24C-4D9C-9E86-C9313498DCBB}"/>
    <cellStyle name="40% - Accent2 2 2 4 2 2 3 3 2 2" xfId="43993" xr:uid="{8088E8CF-5DD3-46C8-B136-39836BD3509C}"/>
    <cellStyle name="40% - Accent2 2 2 4 2 2 3 3 3" xfId="33899" xr:uid="{F7953E8A-0877-4BF9-BC0B-7BA0B0614B03}"/>
    <cellStyle name="40% - Accent2 2 2 4 2 2 3 4" xfId="15601" xr:uid="{CAB76363-85AD-436A-A214-8598FEE6221E}"/>
    <cellStyle name="40% - Accent2 2 2 4 2 2 3 4 2" xfId="40000" xr:uid="{3DEF37E8-607B-43A9-BF6D-D82F656889A5}"/>
    <cellStyle name="40% - Accent2 2 2 4 2 2 3 5" xfId="29906" xr:uid="{12FE5C83-4207-48E0-BBB5-02A94F08FDD1}"/>
    <cellStyle name="40% - Accent2 2 2 4 2 2 4" xfId="2855" xr:uid="{E93C77AE-8B4B-47D5-AB1B-B557F9B5F1B0}"/>
    <cellStyle name="40% - Accent2 2 2 4 2 2 4 2" xfId="8414" xr:uid="{CB9C8A5C-516A-4583-AC43-4475E03DD287}"/>
    <cellStyle name="40% - Accent2 2 2 4 2 2 4 2 2" xfId="21158" xr:uid="{AAF4523A-B438-4B5F-927B-6971859579DC}"/>
    <cellStyle name="40% - Accent2 2 2 4 2 2 4 2 2 2" xfId="43995" xr:uid="{C7E9D14B-062D-4312-BA8D-73D983668B02}"/>
    <cellStyle name="40% - Accent2 2 2 4 2 2 4 2 3" xfId="33901" xr:uid="{A1C0914D-E123-40EC-A283-34FD24AE7F38}"/>
    <cellStyle name="40% - Accent2 2 2 4 2 2 4 3" xfId="15603" xr:uid="{BF10BCAF-2E61-40E9-AACF-56E7768544CF}"/>
    <cellStyle name="40% - Accent2 2 2 4 2 2 4 3 2" xfId="40002" xr:uid="{EB85EBC4-CCD0-45AA-89A0-122E02957E05}"/>
    <cellStyle name="40% - Accent2 2 2 4 2 2 4 4" xfId="29908" xr:uid="{E056C59C-244F-49F7-978B-F1E621BBE62C}"/>
    <cellStyle name="40% - Accent2 2 2 4 2 2 5" xfId="8409" xr:uid="{585954DB-CC27-4029-B18D-9ABF25A51F0F}"/>
    <cellStyle name="40% - Accent2 2 2 4 2 2 5 2" xfId="21153" xr:uid="{C282449B-596C-49EF-ADF6-EE6FD463E85F}"/>
    <cellStyle name="40% - Accent2 2 2 4 2 2 5 2 2" xfId="43990" xr:uid="{E22CACB8-362D-4C41-8F30-3267909287FE}"/>
    <cellStyle name="40% - Accent2 2 2 4 2 2 5 3" xfId="33896" xr:uid="{4AF85212-AA00-4A0C-A2F1-9E1B8EE65F4B}"/>
    <cellStyle name="40% - Accent2 2 2 4 2 2 6" xfId="15598" xr:uid="{F6474FAE-21F0-4501-A7FA-29C57A467561}"/>
    <cellStyle name="40% - Accent2 2 2 4 2 2 6 2" xfId="39997" xr:uid="{0F8A5966-6B2B-4AE9-B029-2E40EA748C9A}"/>
    <cellStyle name="40% - Accent2 2 2 4 2 2 7" xfId="29903" xr:uid="{27051210-CE51-47D1-88B4-BDCD111EEDAF}"/>
    <cellStyle name="40% - Accent2 2 2 4 2 3" xfId="2856" xr:uid="{FA7DE883-DA36-4702-A215-BE1DDE50B8EB}"/>
    <cellStyle name="40% - Accent2 2 2 4 2 3 2" xfId="2857" xr:uid="{550F3651-D714-4DB7-BE79-3854292F646C}"/>
    <cellStyle name="40% - Accent2 2 2 4 2 3 2 2" xfId="2858" xr:uid="{1943B018-4233-42D5-AC85-870244C33638}"/>
    <cellStyle name="40% - Accent2 2 2 4 2 3 2 2 2" xfId="8417" xr:uid="{79D7E941-989E-4BC2-BFA6-ED995CEAE6E5}"/>
    <cellStyle name="40% - Accent2 2 2 4 2 3 2 2 2 2" xfId="21161" xr:uid="{F5A49E35-08FF-4761-B976-4C5CAF42E84D}"/>
    <cellStyle name="40% - Accent2 2 2 4 2 3 2 2 2 2 2" xfId="43998" xr:uid="{D4084979-2E71-4FA2-B4D1-0DE0A9E9B50B}"/>
    <cellStyle name="40% - Accent2 2 2 4 2 3 2 2 2 3" xfId="33904" xr:uid="{6E747F75-E407-44B2-9CA9-D027091FF0A4}"/>
    <cellStyle name="40% - Accent2 2 2 4 2 3 2 2 3" xfId="15606" xr:uid="{7BD34468-AAC2-42C9-881F-A5D697692D00}"/>
    <cellStyle name="40% - Accent2 2 2 4 2 3 2 2 3 2" xfId="40005" xr:uid="{CDD3C631-EFA3-4CCB-8783-9382595B4827}"/>
    <cellStyle name="40% - Accent2 2 2 4 2 3 2 2 4" xfId="29911" xr:uid="{E616E42E-C337-4DCE-A2A4-FA12BED88655}"/>
    <cellStyle name="40% - Accent2 2 2 4 2 3 2 3" xfId="8416" xr:uid="{6A69ED0C-EA29-416F-AE60-4B7ADA6A6EB5}"/>
    <cellStyle name="40% - Accent2 2 2 4 2 3 2 3 2" xfId="21160" xr:uid="{AB4A4902-C462-4BCB-9A72-831750A33D3D}"/>
    <cellStyle name="40% - Accent2 2 2 4 2 3 2 3 2 2" xfId="43997" xr:uid="{CE8BC4FD-B9AA-46BE-94DF-492BEC5D4575}"/>
    <cellStyle name="40% - Accent2 2 2 4 2 3 2 3 3" xfId="33903" xr:uid="{C6464B56-7139-4A32-966B-900FC2F91458}"/>
    <cellStyle name="40% - Accent2 2 2 4 2 3 2 4" xfId="15605" xr:uid="{78EFCE1F-707F-4875-AB2A-5CE45D5CBBCB}"/>
    <cellStyle name="40% - Accent2 2 2 4 2 3 2 4 2" xfId="40004" xr:uid="{BC0B932C-45C2-4F61-BD28-9E301151E1BF}"/>
    <cellStyle name="40% - Accent2 2 2 4 2 3 2 5" xfId="29910" xr:uid="{A7B95741-C051-45E0-BFC7-660CA5C9C501}"/>
    <cellStyle name="40% - Accent2 2 2 4 2 3 3" xfId="2859" xr:uid="{5C7897D3-4854-43D3-9116-4AF6715997AD}"/>
    <cellStyle name="40% - Accent2 2 2 4 2 3 3 2" xfId="8418" xr:uid="{8B8CA723-3D90-4579-948E-7ADE6A9EBFB7}"/>
    <cellStyle name="40% - Accent2 2 2 4 2 3 3 2 2" xfId="21162" xr:uid="{04B1F289-E87E-448B-B9F4-8A75DE0E2293}"/>
    <cellStyle name="40% - Accent2 2 2 4 2 3 3 2 2 2" xfId="43999" xr:uid="{9CC16CA7-A7AC-4BE2-8C3E-CFFA43DF73E3}"/>
    <cellStyle name="40% - Accent2 2 2 4 2 3 3 2 3" xfId="33905" xr:uid="{6BF24BDB-3727-4A4D-A209-345BC859E985}"/>
    <cellStyle name="40% - Accent2 2 2 4 2 3 3 3" xfId="15607" xr:uid="{5B1F7107-F30D-4813-8F59-E3CA1288D44B}"/>
    <cellStyle name="40% - Accent2 2 2 4 2 3 3 3 2" xfId="40006" xr:uid="{25A842B3-F601-41D4-9414-49E6BD44808C}"/>
    <cellStyle name="40% - Accent2 2 2 4 2 3 3 4" xfId="29912" xr:uid="{8C3779F8-121C-4547-9A6E-6A56EF212123}"/>
    <cellStyle name="40% - Accent2 2 2 4 2 3 4" xfId="8415" xr:uid="{957B926F-D4A6-4B4A-9479-DC339FDAED25}"/>
    <cellStyle name="40% - Accent2 2 2 4 2 3 4 2" xfId="21159" xr:uid="{DC39A6A3-EC7B-4E94-8262-CDE7382A53D4}"/>
    <cellStyle name="40% - Accent2 2 2 4 2 3 4 2 2" xfId="43996" xr:uid="{7F1964E1-CDC5-48B7-B98C-A33A46DC06DC}"/>
    <cellStyle name="40% - Accent2 2 2 4 2 3 4 3" xfId="33902" xr:uid="{DCB09EBB-F87D-40BD-8847-DCDABB9F0B6A}"/>
    <cellStyle name="40% - Accent2 2 2 4 2 3 5" xfId="15604" xr:uid="{B7A9937A-C594-41D2-B419-17B524AA7899}"/>
    <cellStyle name="40% - Accent2 2 2 4 2 3 5 2" xfId="40003" xr:uid="{153115F6-9E23-41DF-A98D-579F193A4E34}"/>
    <cellStyle name="40% - Accent2 2 2 4 2 3 6" xfId="29909" xr:uid="{8E63902B-D1C1-4A51-A4B3-B94CDF2C7319}"/>
    <cellStyle name="40% - Accent2 2 2 4 2 4" xfId="2860" xr:uid="{F37AD57D-AD53-43DE-BF87-232ABC66F1D9}"/>
    <cellStyle name="40% - Accent2 2 2 4 2 4 2" xfId="2861" xr:uid="{EEE2D8AA-3D16-4247-A1F7-E515E7C05FF1}"/>
    <cellStyle name="40% - Accent2 2 2 4 2 4 2 2" xfId="8420" xr:uid="{A5F136C4-F74B-4FE1-B279-517BCC77EAE2}"/>
    <cellStyle name="40% - Accent2 2 2 4 2 4 2 2 2" xfId="21164" xr:uid="{057BD7E5-8038-4CD2-84C9-3CFA59A9E851}"/>
    <cellStyle name="40% - Accent2 2 2 4 2 4 2 2 2 2" xfId="44001" xr:uid="{2949BE86-D130-4C6B-BFC7-8730E8A1220B}"/>
    <cellStyle name="40% - Accent2 2 2 4 2 4 2 2 3" xfId="33907" xr:uid="{217AE3D9-1D6E-40E0-BA42-AEEDFB51898B}"/>
    <cellStyle name="40% - Accent2 2 2 4 2 4 2 3" xfId="15609" xr:uid="{624CC08A-C45B-4CAD-9C7F-F663361BF434}"/>
    <cellStyle name="40% - Accent2 2 2 4 2 4 2 3 2" xfId="40008" xr:uid="{29B80F60-DCBA-496A-A2D2-2A1A0DDFDE48}"/>
    <cellStyle name="40% - Accent2 2 2 4 2 4 2 4" xfId="29914" xr:uid="{20A59B66-6533-4739-A111-CC12379541F7}"/>
    <cellStyle name="40% - Accent2 2 2 4 2 4 3" xfId="8419" xr:uid="{B3C2553E-0DD0-4ABE-8C70-A103A0F2BBF9}"/>
    <cellStyle name="40% - Accent2 2 2 4 2 4 3 2" xfId="21163" xr:uid="{3024AE3B-2D60-4AA4-9D6E-9D72B7A576A4}"/>
    <cellStyle name="40% - Accent2 2 2 4 2 4 3 2 2" xfId="44000" xr:uid="{D451137F-9BD5-4A60-9C29-81C11039BD6E}"/>
    <cellStyle name="40% - Accent2 2 2 4 2 4 3 3" xfId="33906" xr:uid="{72B0A075-9DB6-45B9-A0E4-B95306C135A7}"/>
    <cellStyle name="40% - Accent2 2 2 4 2 4 4" xfId="15608" xr:uid="{DC82B887-1DDD-4F07-9CE0-A68452B892EB}"/>
    <cellStyle name="40% - Accent2 2 2 4 2 4 4 2" xfId="40007" xr:uid="{1AF1A151-6887-443B-91AE-AFE7A5DDA7CD}"/>
    <cellStyle name="40% - Accent2 2 2 4 2 4 5" xfId="29913" xr:uid="{EEA448FA-9FBD-475B-A4E5-CE6D958BAF24}"/>
    <cellStyle name="40% - Accent2 2 2 4 2 5" xfId="2862" xr:uid="{A3D085F5-39FD-411E-A6AC-1151C9062432}"/>
    <cellStyle name="40% - Accent2 2 2 4 2 5 2" xfId="8421" xr:uid="{46D3E20D-CB67-4218-9322-34738285062E}"/>
    <cellStyle name="40% - Accent2 2 2 4 2 5 2 2" xfId="21165" xr:uid="{9F161B37-CBB9-47A3-A749-516410E90E83}"/>
    <cellStyle name="40% - Accent2 2 2 4 2 5 2 2 2" xfId="44002" xr:uid="{1A5C0255-7F85-4553-B51F-A785F7C75926}"/>
    <cellStyle name="40% - Accent2 2 2 4 2 5 2 3" xfId="33908" xr:uid="{1F1EA1FF-FD4E-4087-8158-6BD6158752A6}"/>
    <cellStyle name="40% - Accent2 2 2 4 2 5 3" xfId="15610" xr:uid="{815A0F04-3348-4B80-A728-DA1698EFED1B}"/>
    <cellStyle name="40% - Accent2 2 2 4 2 5 3 2" xfId="40009" xr:uid="{6284A2F0-72E8-435F-B28B-46044F4C94D4}"/>
    <cellStyle name="40% - Accent2 2 2 4 2 5 4" xfId="29915" xr:uid="{B2F80260-E9F1-415B-ACFD-87110AB25B4A}"/>
    <cellStyle name="40% - Accent2 2 2 4 2 6" xfId="8408" xr:uid="{AEF0E592-29D0-4D9C-9CD3-2C842E55C9C6}"/>
    <cellStyle name="40% - Accent2 2 2 4 2 6 2" xfId="21152" xr:uid="{362D19C0-1931-4B7E-B2F6-D41CEE586E8B}"/>
    <cellStyle name="40% - Accent2 2 2 4 2 6 2 2" xfId="43989" xr:uid="{4B2364FC-0991-4938-901F-D90A59B4C9A6}"/>
    <cellStyle name="40% - Accent2 2 2 4 2 6 3" xfId="33895" xr:uid="{9DA4332D-C89F-4563-A41D-4712CABBFD51}"/>
    <cellStyle name="40% - Accent2 2 2 4 2 7" xfId="12032" xr:uid="{BBC6732F-C56F-4BE7-8DC3-C958193B6993}"/>
    <cellStyle name="40% - Accent2 2 2 4 2 7 2" xfId="37086" xr:uid="{F1614C8D-62F4-4A10-8423-9509257073CB}"/>
    <cellStyle name="40% - Accent2 2 2 4 2 8" xfId="15597" xr:uid="{3741DFCB-FD9B-4D8A-A3C5-A5C626069DE0}"/>
    <cellStyle name="40% - Accent2 2 2 4 2 8 2" xfId="39996" xr:uid="{0D234450-0442-4DB8-9B90-33DBADCA732A}"/>
    <cellStyle name="40% - Accent2 2 2 4 2 9" xfId="24807" xr:uid="{C9014CB5-D6FD-4675-99EF-0C58040B044A}"/>
    <cellStyle name="40% - Accent2 2 2 4 2 9 2" xfId="47641" xr:uid="{01F4A1BA-0D6C-4791-9890-3E2FD0A2F851}"/>
    <cellStyle name="40% - Accent2 2 2 4 3" xfId="2863" xr:uid="{CE464082-073A-41F6-9829-D0A3B5E3EE3E}"/>
    <cellStyle name="40% - Accent2 2 2 4 3 2" xfId="2864" xr:uid="{9ECBEB05-1402-4E18-B265-BE290E9E8197}"/>
    <cellStyle name="40% - Accent2 2 2 4 3 2 2" xfId="2865" xr:uid="{B130F98E-05C8-4704-AE44-B78A12FE35FB}"/>
    <cellStyle name="40% - Accent2 2 2 4 3 2 2 2" xfId="8424" xr:uid="{84555763-7C9D-4FF3-8CB6-57DFAAE3ED6E}"/>
    <cellStyle name="40% - Accent2 2 2 4 3 2 2 2 2" xfId="21168" xr:uid="{F23CF964-6318-4C1F-B608-CE857CEF61E4}"/>
    <cellStyle name="40% - Accent2 2 2 4 3 2 2 2 2 2" xfId="44005" xr:uid="{0A7A10EE-D369-4A92-BA49-A6DD52C61633}"/>
    <cellStyle name="40% - Accent2 2 2 4 3 2 2 2 3" xfId="33911" xr:uid="{033A2C5A-0C50-4FE8-9831-6BA2403B3FDE}"/>
    <cellStyle name="40% - Accent2 2 2 4 3 2 2 3" xfId="15613" xr:uid="{CDAA907A-B2A9-4ABE-B50A-F391C843F396}"/>
    <cellStyle name="40% - Accent2 2 2 4 3 2 2 3 2" xfId="40012" xr:uid="{AD520CDF-8E97-43ED-9779-DF47BE8D9D53}"/>
    <cellStyle name="40% - Accent2 2 2 4 3 2 2 4" xfId="29918" xr:uid="{9DA24A6A-2D8A-4B43-A3C5-CF3C56897A4B}"/>
    <cellStyle name="40% - Accent2 2 2 4 3 2 3" xfId="8423" xr:uid="{E0F57F9B-77CD-4F1E-B6E9-74CEF15989F3}"/>
    <cellStyle name="40% - Accent2 2 2 4 3 2 3 2" xfId="21167" xr:uid="{DCEECDFA-B3E7-4D54-9A9B-54AF22DA80BC}"/>
    <cellStyle name="40% - Accent2 2 2 4 3 2 3 2 2" xfId="44004" xr:uid="{F4BC40EC-09A7-4482-8C97-3B37DF8CF7E6}"/>
    <cellStyle name="40% - Accent2 2 2 4 3 2 3 3" xfId="33910" xr:uid="{6B969F58-1AE2-4DFA-A4C7-3D3859BE2C99}"/>
    <cellStyle name="40% - Accent2 2 2 4 3 2 4" xfId="15612" xr:uid="{E98EA4AC-3380-4B0B-8972-DEC752667776}"/>
    <cellStyle name="40% - Accent2 2 2 4 3 2 4 2" xfId="40011" xr:uid="{28099EC2-91FD-4823-A17D-CFF9F631B42E}"/>
    <cellStyle name="40% - Accent2 2 2 4 3 2 5" xfId="29917" xr:uid="{F8147108-C75F-416D-853C-3A0D4728FD6C}"/>
    <cellStyle name="40% - Accent2 2 2 4 3 3" xfId="2866" xr:uid="{0D4E508A-EE6A-4792-85F1-C0AECD1404E5}"/>
    <cellStyle name="40% - Accent2 2 2 4 3 3 2" xfId="2867" xr:uid="{0D0BA273-CFF8-4048-9AB7-97747D01FB07}"/>
    <cellStyle name="40% - Accent2 2 2 4 3 3 2 2" xfId="8426" xr:uid="{3BD356EC-3207-49A8-8F77-5259B53B007F}"/>
    <cellStyle name="40% - Accent2 2 2 4 3 3 2 2 2" xfId="21170" xr:uid="{DA604044-BE06-42C3-94D2-BDF9583F3A58}"/>
    <cellStyle name="40% - Accent2 2 2 4 3 3 2 2 2 2" xfId="44007" xr:uid="{461D5EF3-B6A3-471B-95B9-EC938FE9FF27}"/>
    <cellStyle name="40% - Accent2 2 2 4 3 3 2 2 3" xfId="33913" xr:uid="{DB90344B-D691-428A-A670-E0ED3B02782A}"/>
    <cellStyle name="40% - Accent2 2 2 4 3 3 2 3" xfId="15615" xr:uid="{88B51368-E3EE-469B-A8F8-80412AA76CD8}"/>
    <cellStyle name="40% - Accent2 2 2 4 3 3 2 3 2" xfId="40014" xr:uid="{A298891D-3986-4F9A-A9C4-FF9D0579944B}"/>
    <cellStyle name="40% - Accent2 2 2 4 3 3 2 4" xfId="29920" xr:uid="{4F38D56D-F43C-4493-A220-70ACF856D3B8}"/>
    <cellStyle name="40% - Accent2 2 2 4 3 3 3" xfId="8425" xr:uid="{CF159E9C-2697-44D5-A347-EB88839E6F7B}"/>
    <cellStyle name="40% - Accent2 2 2 4 3 3 3 2" xfId="21169" xr:uid="{298CF7DC-1978-4F5E-BA9B-6D6991B0B29D}"/>
    <cellStyle name="40% - Accent2 2 2 4 3 3 3 2 2" xfId="44006" xr:uid="{229E630A-88B2-4470-925E-5F4A94FC59C6}"/>
    <cellStyle name="40% - Accent2 2 2 4 3 3 3 3" xfId="33912" xr:uid="{27EBBCDD-9088-43EC-8E93-99C7069ED02D}"/>
    <cellStyle name="40% - Accent2 2 2 4 3 3 4" xfId="15614" xr:uid="{1B5C2A93-DD97-4104-9924-22A875F800DD}"/>
    <cellStyle name="40% - Accent2 2 2 4 3 3 4 2" xfId="40013" xr:uid="{D503B5D8-87BE-47BD-AA06-456B6201C85F}"/>
    <cellStyle name="40% - Accent2 2 2 4 3 3 5" xfId="29919" xr:uid="{9F2883A1-056E-44FC-AB97-26ACA5B59277}"/>
    <cellStyle name="40% - Accent2 2 2 4 3 4" xfId="2868" xr:uid="{9B2BBBA3-8538-4416-9BA2-41067FF06505}"/>
    <cellStyle name="40% - Accent2 2 2 4 3 4 2" xfId="8427" xr:uid="{C19CB533-37FD-4C0D-AB6D-D20846F40FDF}"/>
    <cellStyle name="40% - Accent2 2 2 4 3 4 2 2" xfId="21171" xr:uid="{54E4FB29-9A6E-499E-89B6-4BE0683B670F}"/>
    <cellStyle name="40% - Accent2 2 2 4 3 4 2 2 2" xfId="44008" xr:uid="{1B8D1405-FFD5-4BA9-A259-3C7AA853D7FE}"/>
    <cellStyle name="40% - Accent2 2 2 4 3 4 2 3" xfId="33914" xr:uid="{0B10AC42-46E6-48B8-ABC8-A92F1A7AA003}"/>
    <cellStyle name="40% - Accent2 2 2 4 3 4 3" xfId="15616" xr:uid="{F13A8520-5A9E-40D9-9CBC-9B89D2C3DBE6}"/>
    <cellStyle name="40% - Accent2 2 2 4 3 4 3 2" xfId="40015" xr:uid="{B5852B40-59D4-4FE2-A66A-39C4BF48A76C}"/>
    <cellStyle name="40% - Accent2 2 2 4 3 4 4" xfId="29921" xr:uid="{1DBBFA0C-891D-47D7-9789-A26403058726}"/>
    <cellStyle name="40% - Accent2 2 2 4 3 5" xfId="8422" xr:uid="{CC71DF82-951A-421E-9572-B1D105AED065}"/>
    <cellStyle name="40% - Accent2 2 2 4 3 5 2" xfId="21166" xr:uid="{4C9F70E0-81FA-4341-BEB5-57515ED007B4}"/>
    <cellStyle name="40% - Accent2 2 2 4 3 5 2 2" xfId="44003" xr:uid="{33A5425C-1776-4473-92AE-63C3939BFCEE}"/>
    <cellStyle name="40% - Accent2 2 2 4 3 5 3" xfId="33909" xr:uid="{F0AE636E-305A-43F8-85A5-75B472140E28}"/>
    <cellStyle name="40% - Accent2 2 2 4 3 6" xfId="15611" xr:uid="{8B2BC541-5B83-4C23-82B9-F51A64E80F0C}"/>
    <cellStyle name="40% - Accent2 2 2 4 3 6 2" xfId="40010" xr:uid="{E6F06FF9-60E7-4FA7-9A4C-A2998531573C}"/>
    <cellStyle name="40% - Accent2 2 2 4 3 7" xfId="29916" xr:uid="{36EE62AD-0576-4CE7-BC96-D17B9ECBF3BE}"/>
    <cellStyle name="40% - Accent2 2 2 4 4" xfId="2869" xr:uid="{568B6780-B916-4E5C-9344-DDF9DDCEDE9A}"/>
    <cellStyle name="40% - Accent2 2 2 4 4 2" xfId="2870" xr:uid="{9B10DD50-BC7E-44C5-85C4-5D1E2CDBBC8F}"/>
    <cellStyle name="40% - Accent2 2 2 4 4 2 2" xfId="2871" xr:uid="{D6C93B7C-0723-47D6-BA9F-8B6F39105ABC}"/>
    <cellStyle name="40% - Accent2 2 2 4 4 2 2 2" xfId="8430" xr:uid="{A7B4FF9A-1B38-43E8-87A4-F80086358D1B}"/>
    <cellStyle name="40% - Accent2 2 2 4 4 2 2 2 2" xfId="21174" xr:uid="{0A5C41DB-14DF-49E6-B09D-AC0896941C3E}"/>
    <cellStyle name="40% - Accent2 2 2 4 4 2 2 2 2 2" xfId="44011" xr:uid="{569660EB-F4EE-487A-8DB6-E775542ECFC7}"/>
    <cellStyle name="40% - Accent2 2 2 4 4 2 2 2 3" xfId="33917" xr:uid="{287C0AC3-DB69-4026-8480-F0A8BF059320}"/>
    <cellStyle name="40% - Accent2 2 2 4 4 2 2 3" xfId="15619" xr:uid="{9343D18A-5939-4917-B495-11FDE9200CE0}"/>
    <cellStyle name="40% - Accent2 2 2 4 4 2 2 3 2" xfId="40018" xr:uid="{6A712110-DD46-4CFB-9CDD-F14690F4BF03}"/>
    <cellStyle name="40% - Accent2 2 2 4 4 2 2 4" xfId="29924" xr:uid="{C15BE3D4-135B-4481-92B9-A775B337566F}"/>
    <cellStyle name="40% - Accent2 2 2 4 4 2 3" xfId="8429" xr:uid="{2B41A5A3-CDA4-40D9-AFE1-2450EE080BA2}"/>
    <cellStyle name="40% - Accent2 2 2 4 4 2 3 2" xfId="21173" xr:uid="{16327E19-A2FA-453F-98B3-C6513FAF10FE}"/>
    <cellStyle name="40% - Accent2 2 2 4 4 2 3 2 2" xfId="44010" xr:uid="{D8332FD5-99DC-4ED5-97B4-136ED2F733B1}"/>
    <cellStyle name="40% - Accent2 2 2 4 4 2 3 3" xfId="33916" xr:uid="{503F2AD2-F514-4C5B-A533-5D9E8A452B63}"/>
    <cellStyle name="40% - Accent2 2 2 4 4 2 4" xfId="15618" xr:uid="{6C6FCBB1-19C4-4FD0-9DCE-03EDE812277E}"/>
    <cellStyle name="40% - Accent2 2 2 4 4 2 4 2" xfId="40017" xr:uid="{F1A5F73C-1974-42D1-9282-6897D0B2EBA3}"/>
    <cellStyle name="40% - Accent2 2 2 4 4 2 5" xfId="29923" xr:uid="{A4C80BDC-BFF4-493A-A2E4-B54F2FA0A88C}"/>
    <cellStyle name="40% - Accent2 2 2 4 4 3" xfId="2872" xr:uid="{FDD3D855-85C7-4031-9601-9106E7BC421A}"/>
    <cellStyle name="40% - Accent2 2 2 4 4 3 2" xfId="8431" xr:uid="{4DB7EA95-0462-453F-9C1F-54243EE136B2}"/>
    <cellStyle name="40% - Accent2 2 2 4 4 3 2 2" xfId="21175" xr:uid="{6D774F3B-CC60-4CC3-A5C6-C33FD136003D}"/>
    <cellStyle name="40% - Accent2 2 2 4 4 3 2 2 2" xfId="44012" xr:uid="{90746305-E74A-4F40-9483-A44E80F141D9}"/>
    <cellStyle name="40% - Accent2 2 2 4 4 3 2 3" xfId="33918" xr:uid="{69D67324-212E-4099-9231-8BBFE47A9A9A}"/>
    <cellStyle name="40% - Accent2 2 2 4 4 3 3" xfId="15620" xr:uid="{CBAE2DC4-445F-4768-BDB5-844C47D423D9}"/>
    <cellStyle name="40% - Accent2 2 2 4 4 3 3 2" xfId="40019" xr:uid="{CDAFC933-B7FC-4D34-8EC2-23EA2D895B5D}"/>
    <cellStyle name="40% - Accent2 2 2 4 4 3 4" xfId="29925" xr:uid="{F1447A88-70AC-4337-BD5D-5D4F11888834}"/>
    <cellStyle name="40% - Accent2 2 2 4 4 4" xfId="8428" xr:uid="{F2DE61F7-D1BE-4BAE-9046-7C1E3C20FB0F}"/>
    <cellStyle name="40% - Accent2 2 2 4 4 4 2" xfId="21172" xr:uid="{E4D5E68A-5D7B-4D00-97C2-8E1B5EEC6C16}"/>
    <cellStyle name="40% - Accent2 2 2 4 4 4 2 2" xfId="44009" xr:uid="{6E2F9A7A-DD6D-42C2-9CD3-2C92BA8C99D3}"/>
    <cellStyle name="40% - Accent2 2 2 4 4 4 3" xfId="33915" xr:uid="{9A2EBF71-F6E0-47B1-9D5A-ED9A3F570946}"/>
    <cellStyle name="40% - Accent2 2 2 4 4 5" xfId="15617" xr:uid="{782DDC9A-F015-4CE5-8AC2-2D80FFE20C7D}"/>
    <cellStyle name="40% - Accent2 2 2 4 4 5 2" xfId="40016" xr:uid="{FF971667-41BC-464F-A76B-EA1A70F174BA}"/>
    <cellStyle name="40% - Accent2 2 2 4 4 6" xfId="29922" xr:uid="{C43A181A-7046-4177-8C64-BFCD6E89C1C1}"/>
    <cellStyle name="40% - Accent2 2 2 4 5" xfId="2873" xr:uid="{768896E1-358F-4000-B217-ECBD527FC246}"/>
    <cellStyle name="40% - Accent2 2 2 4 5 2" xfId="2874" xr:uid="{C8434F65-7FBF-4293-AE4D-A8848AD0DA52}"/>
    <cellStyle name="40% - Accent2 2 2 4 5 2 2" xfId="8433" xr:uid="{5CA970C8-7612-4776-80CB-FEC62955EDE9}"/>
    <cellStyle name="40% - Accent2 2 2 4 5 2 2 2" xfId="21177" xr:uid="{0E89BEB4-0953-4228-9768-4C530D0C995B}"/>
    <cellStyle name="40% - Accent2 2 2 4 5 2 2 2 2" xfId="44014" xr:uid="{C86BC5BF-9D18-4206-8BE0-06D60704EF93}"/>
    <cellStyle name="40% - Accent2 2 2 4 5 2 2 3" xfId="33920" xr:uid="{8CE7A06C-9F7F-4C6E-9D36-70C1E1941977}"/>
    <cellStyle name="40% - Accent2 2 2 4 5 2 3" xfId="15622" xr:uid="{2214043D-4F38-40E4-B259-C7FB018CE998}"/>
    <cellStyle name="40% - Accent2 2 2 4 5 2 3 2" xfId="40021" xr:uid="{53CC47ED-DD42-430F-8870-65A180E94F28}"/>
    <cellStyle name="40% - Accent2 2 2 4 5 2 4" xfId="29927" xr:uid="{A82EF6B6-AAEC-4183-A201-D43C9086C620}"/>
    <cellStyle name="40% - Accent2 2 2 4 5 3" xfId="8432" xr:uid="{EB9DD0CE-14B9-4356-8A11-EC437F11ED50}"/>
    <cellStyle name="40% - Accent2 2 2 4 5 3 2" xfId="21176" xr:uid="{E60E5946-0F54-4DE4-9757-F10EFF30FE96}"/>
    <cellStyle name="40% - Accent2 2 2 4 5 3 2 2" xfId="44013" xr:uid="{F6BA3484-8EBD-4417-80E4-84D5E2FCFA82}"/>
    <cellStyle name="40% - Accent2 2 2 4 5 3 3" xfId="33919" xr:uid="{476E5621-8828-4BC7-9291-EF52AE8AEA69}"/>
    <cellStyle name="40% - Accent2 2 2 4 5 4" xfId="15621" xr:uid="{B6112A47-B37F-41A4-9556-0DC4801F140D}"/>
    <cellStyle name="40% - Accent2 2 2 4 5 4 2" xfId="40020" xr:uid="{AEDFEFEA-28E0-4F5D-83B2-D61C06BE310B}"/>
    <cellStyle name="40% - Accent2 2 2 4 5 5" xfId="29926" xr:uid="{F2C19ADC-FD0B-43BB-9B57-042FE92B9AF9}"/>
    <cellStyle name="40% - Accent2 2 2 4 6" xfId="2875" xr:uid="{2AC84694-763F-4F45-8EE3-095C892DF4DF}"/>
    <cellStyle name="40% - Accent2 2 2 4 6 2" xfId="8434" xr:uid="{F956E907-09F3-4897-8091-F7CCB96F2F00}"/>
    <cellStyle name="40% - Accent2 2 2 4 6 2 2" xfId="21178" xr:uid="{0CFC3336-DCD9-44F8-B0E5-888D46AC6504}"/>
    <cellStyle name="40% - Accent2 2 2 4 6 2 2 2" xfId="44015" xr:uid="{77FCF9C3-AAC2-4135-A717-BB8013721CFF}"/>
    <cellStyle name="40% - Accent2 2 2 4 6 2 3" xfId="33921" xr:uid="{D8D7AEFB-4A28-48A0-8CA3-638CA5CD4117}"/>
    <cellStyle name="40% - Accent2 2 2 4 6 3" xfId="15623" xr:uid="{0BA45BA5-1F7A-478F-8063-E3AD6652B000}"/>
    <cellStyle name="40% - Accent2 2 2 4 6 3 2" xfId="40022" xr:uid="{EDA3220B-21E9-46BD-95E4-9A48333B55E7}"/>
    <cellStyle name="40% - Accent2 2 2 4 6 4" xfId="29928" xr:uid="{B03505DD-C5ED-4A35-B270-A36C3DBC99CB}"/>
    <cellStyle name="40% - Accent2 2 2 4 7" xfId="8407" xr:uid="{5AE1E4EE-DDBC-4D48-A449-7D21C489AFCD}"/>
    <cellStyle name="40% - Accent2 2 2 4 7 2" xfId="21151" xr:uid="{0A146925-5AD7-40BF-B57B-66D5B670BD49}"/>
    <cellStyle name="40% - Accent2 2 2 4 7 2 2" xfId="43988" xr:uid="{B8FD7D24-FB39-43EB-8A05-2E55AC7FEE25}"/>
    <cellStyle name="40% - Accent2 2 2 4 7 3" xfId="33894" xr:uid="{93244E7C-127B-4FB4-8D2D-CB67D24B7544}"/>
    <cellStyle name="40% - Accent2 2 2 4 8" xfId="10953" xr:uid="{CCC920C2-04B9-44E8-9EA1-DA4F9810F665}"/>
    <cellStyle name="40% - Accent2 2 2 4 8 2" xfId="36129" xr:uid="{1701D158-6D74-44D2-91A1-33DDF12C8062}"/>
    <cellStyle name="40% - Accent2 2 2 4 9" xfId="15596" xr:uid="{1A8FDFE2-D9B0-4314-BEAD-04A9E4273D09}"/>
    <cellStyle name="40% - Accent2 2 2 4 9 2" xfId="39995" xr:uid="{640596C7-9AFA-42E2-BE8F-56FE32F4165E}"/>
    <cellStyle name="40% - Accent2 2 2 5" xfId="2876" xr:uid="{AD476E5C-8A74-465B-B158-EE2F33ED8099}"/>
    <cellStyle name="40% - Accent2 2 2 5 10" xfId="25364" xr:uid="{2397B84A-1BE7-4F8C-B031-D0A76FFE9D75}"/>
    <cellStyle name="40% - Accent2 2 2 5 10 2" xfId="48188" xr:uid="{2896990A-F6A4-465F-9EAA-2EBD31C37635}"/>
    <cellStyle name="40% - Accent2 2 2 5 11" xfId="29929" xr:uid="{29BB9366-B499-48F7-8339-53999892966A}"/>
    <cellStyle name="40% - Accent2 2 2 5 2" xfId="2877" xr:uid="{41115F79-7835-4A5E-AD95-5736B524B6E9}"/>
    <cellStyle name="40% - Accent2 2 2 5 2 10" xfId="29930" xr:uid="{04921F4D-7DD0-477D-84D8-7E7BD41A9A2D}"/>
    <cellStyle name="40% - Accent2 2 2 5 2 2" xfId="2878" xr:uid="{89740547-DB8C-41CE-9A4F-46C5FCE076C4}"/>
    <cellStyle name="40% - Accent2 2 2 5 2 2 2" xfId="2879" xr:uid="{26C1F357-4576-49BC-90B1-21DD22FC0364}"/>
    <cellStyle name="40% - Accent2 2 2 5 2 2 2 2" xfId="8438" xr:uid="{70C928A8-3A86-4DDE-9F5A-965BD69AC4B6}"/>
    <cellStyle name="40% - Accent2 2 2 5 2 2 2 2 2" xfId="21182" xr:uid="{7946E1E4-FAAE-422F-9269-D3D017152DFD}"/>
    <cellStyle name="40% - Accent2 2 2 5 2 2 2 2 2 2" xfId="44019" xr:uid="{2B9937BA-8366-491C-BB47-FE4371686985}"/>
    <cellStyle name="40% - Accent2 2 2 5 2 2 2 2 3" xfId="33925" xr:uid="{89E6969D-6693-4F19-9636-253A578A880D}"/>
    <cellStyle name="40% - Accent2 2 2 5 2 2 2 3" xfId="15627" xr:uid="{C2DE550B-89DF-435D-9D60-8BE210E6D1AB}"/>
    <cellStyle name="40% - Accent2 2 2 5 2 2 2 3 2" xfId="40026" xr:uid="{C71B4862-3EB7-4266-9464-E802B57F217D}"/>
    <cellStyle name="40% - Accent2 2 2 5 2 2 2 4" xfId="29932" xr:uid="{33FF0A30-7F3E-4912-8034-EA3050C15C55}"/>
    <cellStyle name="40% - Accent2 2 2 5 2 2 3" xfId="8437" xr:uid="{947E7AF6-9C80-4AAD-86CD-232862F704B9}"/>
    <cellStyle name="40% - Accent2 2 2 5 2 2 3 2" xfId="21181" xr:uid="{0B8010A2-9856-4D7E-BB26-A848FAA392C5}"/>
    <cellStyle name="40% - Accent2 2 2 5 2 2 3 2 2" xfId="44018" xr:uid="{90491CF0-7447-4D56-8DA2-A31A0911F85B}"/>
    <cellStyle name="40% - Accent2 2 2 5 2 2 3 3" xfId="33924" xr:uid="{2D56B2E8-2F3D-4301-9966-A1E3E404A91E}"/>
    <cellStyle name="40% - Accent2 2 2 5 2 2 4" xfId="15626" xr:uid="{B7DEA630-0609-47B6-A7DC-287F05413B93}"/>
    <cellStyle name="40% - Accent2 2 2 5 2 2 4 2" xfId="40025" xr:uid="{C8E78A41-6A5B-44DE-834B-F514DD96D2C8}"/>
    <cellStyle name="40% - Accent2 2 2 5 2 2 5" xfId="29931" xr:uid="{B0B9E897-380A-40B0-B31E-C423AF487C0A}"/>
    <cellStyle name="40% - Accent2 2 2 5 2 3" xfId="2880" xr:uid="{1DD26C8B-FE24-409A-9CA5-AC896473EB66}"/>
    <cellStyle name="40% - Accent2 2 2 5 2 3 2" xfId="2881" xr:uid="{DBEFC0F0-62E6-4828-B21E-816E05C7B466}"/>
    <cellStyle name="40% - Accent2 2 2 5 2 3 2 2" xfId="8440" xr:uid="{4DB26BEC-D113-4243-A56C-894C97355792}"/>
    <cellStyle name="40% - Accent2 2 2 5 2 3 2 2 2" xfId="21184" xr:uid="{8E37B566-1802-41D8-BAB8-7F02F0C86E89}"/>
    <cellStyle name="40% - Accent2 2 2 5 2 3 2 2 2 2" xfId="44021" xr:uid="{C4FB3D95-A635-4713-832F-DC3405F7786D}"/>
    <cellStyle name="40% - Accent2 2 2 5 2 3 2 2 3" xfId="33927" xr:uid="{F4539B41-5A45-4AAD-B78E-004B84DAB63B}"/>
    <cellStyle name="40% - Accent2 2 2 5 2 3 2 3" xfId="15629" xr:uid="{3FF4A124-D15B-4CE2-BBA2-06A48C29D90B}"/>
    <cellStyle name="40% - Accent2 2 2 5 2 3 2 3 2" xfId="40028" xr:uid="{12E69702-F970-4F08-A776-3CC47E6BE084}"/>
    <cellStyle name="40% - Accent2 2 2 5 2 3 2 4" xfId="29934" xr:uid="{389DFCFE-6B9D-4AB7-B4EC-EE3522A1E2A0}"/>
    <cellStyle name="40% - Accent2 2 2 5 2 3 3" xfId="8439" xr:uid="{E9495E90-084E-45E6-B1E4-B38BCE77F847}"/>
    <cellStyle name="40% - Accent2 2 2 5 2 3 3 2" xfId="21183" xr:uid="{BDAA3683-E3FF-4BB5-91A1-6613B362FA00}"/>
    <cellStyle name="40% - Accent2 2 2 5 2 3 3 2 2" xfId="44020" xr:uid="{171EC6C4-5879-4CAD-8BEE-7482B4D1B85A}"/>
    <cellStyle name="40% - Accent2 2 2 5 2 3 3 3" xfId="33926" xr:uid="{6ED228C0-5723-46E0-98E7-925E4C9EEDE7}"/>
    <cellStyle name="40% - Accent2 2 2 5 2 3 4" xfId="15628" xr:uid="{B4AB3129-21F2-46C6-99C6-524937BE4358}"/>
    <cellStyle name="40% - Accent2 2 2 5 2 3 4 2" xfId="40027" xr:uid="{82D7EE3E-D5F2-4EBA-AB97-CF4313071537}"/>
    <cellStyle name="40% - Accent2 2 2 5 2 3 5" xfId="29933" xr:uid="{EBD72FFA-2DD4-4712-943A-F055C7FD339E}"/>
    <cellStyle name="40% - Accent2 2 2 5 2 4" xfId="2882" xr:uid="{00F69C0F-E3A3-4C84-98C9-157A5EEE9489}"/>
    <cellStyle name="40% - Accent2 2 2 5 2 4 2" xfId="8441" xr:uid="{CD4E7F14-56B6-4626-A67A-B25946B2D682}"/>
    <cellStyle name="40% - Accent2 2 2 5 2 4 2 2" xfId="21185" xr:uid="{1D211E5C-8238-4A48-BF59-AB6F76B1E4C6}"/>
    <cellStyle name="40% - Accent2 2 2 5 2 4 2 2 2" xfId="44022" xr:uid="{AE3F9E5C-1043-4B14-A310-AE2463BCF126}"/>
    <cellStyle name="40% - Accent2 2 2 5 2 4 2 3" xfId="33928" xr:uid="{42560459-3BEA-4CCD-88BE-62D80F55D51A}"/>
    <cellStyle name="40% - Accent2 2 2 5 2 4 3" xfId="15630" xr:uid="{825059BE-6941-4CC1-935C-C362B9CC9DE0}"/>
    <cellStyle name="40% - Accent2 2 2 5 2 4 3 2" xfId="40029" xr:uid="{AC36542B-F445-477A-9C0D-17A807258C16}"/>
    <cellStyle name="40% - Accent2 2 2 5 2 4 4" xfId="29935" xr:uid="{206D75C7-554B-4988-969C-B8AAEA5A4E4C}"/>
    <cellStyle name="40% - Accent2 2 2 5 2 5" xfId="8436" xr:uid="{C8C204BA-6EB5-4C9F-945E-D8F07F4B0372}"/>
    <cellStyle name="40% - Accent2 2 2 5 2 5 2" xfId="21180" xr:uid="{B5C55037-6D0C-4BE8-906E-7B51E4E1CFEC}"/>
    <cellStyle name="40% - Accent2 2 2 5 2 5 2 2" xfId="44017" xr:uid="{DEEFE559-59C8-41E0-B5AC-DA536D154AF4}"/>
    <cellStyle name="40% - Accent2 2 2 5 2 5 3" xfId="33923" xr:uid="{145D1860-6B7E-41AF-BCC0-63914349687F}"/>
    <cellStyle name="40% - Accent2 2 2 5 2 6" xfId="11463" xr:uid="{E0094629-F9FC-4081-87F1-887BBF79E74E}"/>
    <cellStyle name="40% - Accent2 2 2 5 2 6 2" xfId="36517" xr:uid="{C9C8613C-81CA-47E0-8A14-548D51A952F9}"/>
    <cellStyle name="40% - Accent2 2 2 5 2 7" xfId="15625" xr:uid="{21C7112A-7FAD-4AA0-837A-6FA37F432A52}"/>
    <cellStyle name="40% - Accent2 2 2 5 2 7 2" xfId="40024" xr:uid="{B5329A71-D4B5-403A-8930-9BABA9C06F40}"/>
    <cellStyle name="40% - Accent2 2 2 5 2 8" xfId="24238" xr:uid="{279540B4-C24C-413A-A0C3-A3C99A411428}"/>
    <cellStyle name="40% - Accent2 2 2 5 2 8 2" xfId="47072" xr:uid="{52D3D70E-9D75-435D-A757-2A769BFAEDAD}"/>
    <cellStyle name="40% - Accent2 2 2 5 2 9" xfId="26328" xr:uid="{ABB6BF8A-A94D-470A-B591-B4A8277CEA01}"/>
    <cellStyle name="40% - Accent2 2 2 5 2 9 2" xfId="49144" xr:uid="{C8B790BA-9527-4BAD-9442-FC7970C96D68}"/>
    <cellStyle name="40% - Accent2 2 2 5 3" xfId="2883" xr:uid="{26B00846-89FB-4060-9947-B1AB9CDB52EF}"/>
    <cellStyle name="40% - Accent2 2 2 5 3 2" xfId="2884" xr:uid="{524EF41D-F688-4C66-9805-BE58AD7D15E6}"/>
    <cellStyle name="40% - Accent2 2 2 5 3 2 2" xfId="2885" xr:uid="{95756E76-D4F0-4A61-BF72-B5D111665BB1}"/>
    <cellStyle name="40% - Accent2 2 2 5 3 2 2 2" xfId="8444" xr:uid="{848FA74A-F0D4-484E-8017-E977FFFBA99A}"/>
    <cellStyle name="40% - Accent2 2 2 5 3 2 2 2 2" xfId="21188" xr:uid="{F0F9C91F-47FA-4182-BADA-2F8A11C9241C}"/>
    <cellStyle name="40% - Accent2 2 2 5 3 2 2 2 2 2" xfId="44025" xr:uid="{4CFD11F6-2D8C-49DA-894E-6336046A08B7}"/>
    <cellStyle name="40% - Accent2 2 2 5 3 2 2 2 3" xfId="33931" xr:uid="{594410A9-075B-48D4-9F79-9725CCD966BE}"/>
    <cellStyle name="40% - Accent2 2 2 5 3 2 2 3" xfId="15633" xr:uid="{C6C302E7-43A1-438F-86A1-94D11F7C6F89}"/>
    <cellStyle name="40% - Accent2 2 2 5 3 2 2 3 2" xfId="40032" xr:uid="{60FB69E3-7F7D-4046-BF6F-AEC3430140C3}"/>
    <cellStyle name="40% - Accent2 2 2 5 3 2 2 4" xfId="29938" xr:uid="{BA7984A1-A2E3-466B-ABAD-9C3F35D4BFC8}"/>
    <cellStyle name="40% - Accent2 2 2 5 3 2 3" xfId="8443" xr:uid="{7362EC68-5404-499C-9147-F93FA8DC8C9B}"/>
    <cellStyle name="40% - Accent2 2 2 5 3 2 3 2" xfId="21187" xr:uid="{8F37C1D8-E2C3-4657-9716-23EBCE9C4210}"/>
    <cellStyle name="40% - Accent2 2 2 5 3 2 3 2 2" xfId="44024" xr:uid="{75AFEAAA-89CF-43AD-BA0A-C2AC2EB18886}"/>
    <cellStyle name="40% - Accent2 2 2 5 3 2 3 3" xfId="33930" xr:uid="{A02C10F1-639B-42F1-AC74-8D497BFC1198}"/>
    <cellStyle name="40% - Accent2 2 2 5 3 2 4" xfId="15632" xr:uid="{72225515-1102-44EF-AB63-9D7B19DB247B}"/>
    <cellStyle name="40% - Accent2 2 2 5 3 2 4 2" xfId="40031" xr:uid="{20B3FB05-36CD-4270-9E05-01400C7ECA28}"/>
    <cellStyle name="40% - Accent2 2 2 5 3 2 5" xfId="29937" xr:uid="{A6C773CE-9267-437F-A9D0-B28FBB44867E}"/>
    <cellStyle name="40% - Accent2 2 2 5 3 3" xfId="2886" xr:uid="{B13BA48F-766A-470B-B9D9-DB66ACC51E04}"/>
    <cellStyle name="40% - Accent2 2 2 5 3 3 2" xfId="8445" xr:uid="{337D3F1C-4E3C-4F54-8D57-76AD58D941E4}"/>
    <cellStyle name="40% - Accent2 2 2 5 3 3 2 2" xfId="21189" xr:uid="{00DCC865-CD89-4A1D-95BF-D524E709903C}"/>
    <cellStyle name="40% - Accent2 2 2 5 3 3 2 2 2" xfId="44026" xr:uid="{541CA441-AD75-4C0B-BF3C-18CBBA113027}"/>
    <cellStyle name="40% - Accent2 2 2 5 3 3 2 3" xfId="33932" xr:uid="{96C7425B-BF7C-4663-9DF5-2CDA052C01F2}"/>
    <cellStyle name="40% - Accent2 2 2 5 3 3 3" xfId="15634" xr:uid="{87CC9ABF-4454-406E-9936-6CDA6504EC55}"/>
    <cellStyle name="40% - Accent2 2 2 5 3 3 3 2" xfId="40033" xr:uid="{2D909A98-DE63-4FB4-B077-C35AFDB1E47F}"/>
    <cellStyle name="40% - Accent2 2 2 5 3 3 4" xfId="29939" xr:uid="{6C70E934-47C6-42EA-811C-5944A97AED08}"/>
    <cellStyle name="40% - Accent2 2 2 5 3 4" xfId="8442" xr:uid="{9D1FEC46-D081-4CD1-AD5F-094CC58AA072}"/>
    <cellStyle name="40% - Accent2 2 2 5 3 4 2" xfId="21186" xr:uid="{782445EC-216C-4B52-BCF3-47D31B411FD4}"/>
    <cellStyle name="40% - Accent2 2 2 5 3 4 2 2" xfId="44023" xr:uid="{BE00BF4B-91D1-4E5A-B0B8-03ACB706C255}"/>
    <cellStyle name="40% - Accent2 2 2 5 3 4 3" xfId="33929" xr:uid="{568D392B-00A4-443A-B7B2-1440579FCC55}"/>
    <cellStyle name="40% - Accent2 2 2 5 3 5" xfId="15631" xr:uid="{92DE48B4-50F0-4AE4-8494-1A3DCA4767DC}"/>
    <cellStyle name="40% - Accent2 2 2 5 3 5 2" xfId="40030" xr:uid="{43B7D918-734D-4D65-8BD1-51FFA346E502}"/>
    <cellStyle name="40% - Accent2 2 2 5 3 6" xfId="29936" xr:uid="{4D7E9011-B502-4A64-AF4A-41E50B20996D}"/>
    <cellStyle name="40% - Accent2 2 2 5 4" xfId="2887" xr:uid="{EC649F31-D7A4-47E2-B3FE-FD1093CDB4EB}"/>
    <cellStyle name="40% - Accent2 2 2 5 4 2" xfId="2888" xr:uid="{8581687B-2DE6-4D63-B74B-B7289E353565}"/>
    <cellStyle name="40% - Accent2 2 2 5 4 2 2" xfId="8447" xr:uid="{2FEE1475-FEDE-43E8-902A-7EC7C7B1F7C3}"/>
    <cellStyle name="40% - Accent2 2 2 5 4 2 2 2" xfId="21191" xr:uid="{1D801021-BDB6-41DB-8AF3-440896F6C3E5}"/>
    <cellStyle name="40% - Accent2 2 2 5 4 2 2 2 2" xfId="44028" xr:uid="{0F0640E2-DFF9-4A69-8E62-4576D81B187F}"/>
    <cellStyle name="40% - Accent2 2 2 5 4 2 2 3" xfId="33934" xr:uid="{F4F00D4E-3A72-4E1A-858F-D27702B6202E}"/>
    <cellStyle name="40% - Accent2 2 2 5 4 2 3" xfId="15636" xr:uid="{00D7A4D7-3E97-4EA5-83B1-44D8575115E7}"/>
    <cellStyle name="40% - Accent2 2 2 5 4 2 3 2" xfId="40035" xr:uid="{B4814AA3-E4E3-4445-902C-7CEE9EE26903}"/>
    <cellStyle name="40% - Accent2 2 2 5 4 2 4" xfId="29941" xr:uid="{FBBFD966-99E6-418C-9413-74FA75FB7C5B}"/>
    <cellStyle name="40% - Accent2 2 2 5 4 3" xfId="8446" xr:uid="{98BBB7BA-95BC-496C-A992-9EF2E506E1D6}"/>
    <cellStyle name="40% - Accent2 2 2 5 4 3 2" xfId="21190" xr:uid="{AE532450-D1ED-4CF4-BCF1-C967EFF57739}"/>
    <cellStyle name="40% - Accent2 2 2 5 4 3 2 2" xfId="44027" xr:uid="{EB16CC75-F336-4560-B90D-4826F039D836}"/>
    <cellStyle name="40% - Accent2 2 2 5 4 3 3" xfId="33933" xr:uid="{64627B2F-7A52-44F1-84F3-07CAE30FF176}"/>
    <cellStyle name="40% - Accent2 2 2 5 4 4" xfId="15635" xr:uid="{719FBF18-51EB-4AA6-8B0B-E4BC8540D9EA}"/>
    <cellStyle name="40% - Accent2 2 2 5 4 4 2" xfId="40034" xr:uid="{18F3D654-369B-4257-BC43-2BE3893BA3C4}"/>
    <cellStyle name="40% - Accent2 2 2 5 4 5" xfId="29940" xr:uid="{2038D321-4784-479D-A358-61CFF045084A}"/>
    <cellStyle name="40% - Accent2 2 2 5 5" xfId="2889" xr:uid="{4C785412-D61D-4EBC-B9A6-A87F89E3FDCB}"/>
    <cellStyle name="40% - Accent2 2 2 5 5 2" xfId="8448" xr:uid="{60ED2C89-4AD9-475C-B0E1-F0BEDF841BD9}"/>
    <cellStyle name="40% - Accent2 2 2 5 5 2 2" xfId="21192" xr:uid="{DFC57DFA-5636-4E5A-8A39-BE44ABFF46AC}"/>
    <cellStyle name="40% - Accent2 2 2 5 5 2 2 2" xfId="44029" xr:uid="{BCA41AA4-CDE0-4653-8228-E63529877745}"/>
    <cellStyle name="40% - Accent2 2 2 5 5 2 3" xfId="33935" xr:uid="{0DEFFD3C-922F-426B-A8D1-582C9CD4F75B}"/>
    <cellStyle name="40% - Accent2 2 2 5 5 3" xfId="15637" xr:uid="{6A02E7A4-99FC-47BC-BE0E-67597B2A958A}"/>
    <cellStyle name="40% - Accent2 2 2 5 5 3 2" xfId="40036" xr:uid="{8D2D4B8A-0E20-4727-9545-0BBA4EDCAFD8}"/>
    <cellStyle name="40% - Accent2 2 2 5 5 4" xfId="29942" xr:uid="{70D68C39-F42E-4DF8-9EEB-CFD650E0F7F8}"/>
    <cellStyle name="40% - Accent2 2 2 5 6" xfId="8435" xr:uid="{279B5F22-A588-407B-9175-A12558E4C18F}"/>
    <cellStyle name="40% - Accent2 2 2 5 6 2" xfId="21179" xr:uid="{97815ACE-DF33-41E1-A9AC-DFA434DA9B49}"/>
    <cellStyle name="40% - Accent2 2 2 5 6 2 2" xfId="44016" xr:uid="{F9365DDB-5061-4A24-BAFF-F4CB59ECA8E4}"/>
    <cellStyle name="40% - Accent2 2 2 5 6 3" xfId="33922" xr:uid="{593412F3-BB7E-4176-A19D-E730FC9198CE}"/>
    <cellStyle name="40% - Accent2 2 2 5 7" xfId="10248" xr:uid="{61F6B733-6DA5-46EF-95EA-D87C18A68958}"/>
    <cellStyle name="40% - Accent2 2 2 5 7 2" xfId="35573" xr:uid="{9BC3B193-8B41-49E6-9ED6-72B68A657EF9}"/>
    <cellStyle name="40% - Accent2 2 2 5 8" xfId="15624" xr:uid="{0DEF6CF8-F689-4677-B54E-F2A36E735FF8}"/>
    <cellStyle name="40% - Accent2 2 2 5 8 2" xfId="40023" xr:uid="{77951F56-44FF-4E8D-8E1F-EF0B202D7E2F}"/>
    <cellStyle name="40% - Accent2 2 2 5 9" xfId="23280" xr:uid="{E83EED00-DC14-4008-B488-9DE1211B3740}"/>
    <cellStyle name="40% - Accent2 2 2 5 9 2" xfId="46114" xr:uid="{C9A9005C-C80D-4AD6-B070-450D6BA24545}"/>
    <cellStyle name="40% - Accent2 2 2 6" xfId="2890" xr:uid="{E254A60B-E5C5-40A2-96DF-E7193CF4CBA7}"/>
    <cellStyle name="40% - Accent2 2 2 6 10" xfId="29943" xr:uid="{E67FB9C9-4A16-48AC-B424-B5234FA6921F}"/>
    <cellStyle name="40% - Accent2 2 2 6 2" xfId="2891" xr:uid="{32D1F628-1B92-4AE8-8F77-AB4C1723B7FF}"/>
    <cellStyle name="40% - Accent2 2 2 6 2 2" xfId="2892" xr:uid="{ACCC540E-57AD-420E-BC0C-018B85CFAA34}"/>
    <cellStyle name="40% - Accent2 2 2 6 2 2 2" xfId="8451" xr:uid="{B20F93E7-D6CF-4F87-88BF-B9CFA2E8D33E}"/>
    <cellStyle name="40% - Accent2 2 2 6 2 2 2 2" xfId="21195" xr:uid="{A5991B7C-641F-4CA7-9DE8-4BF7239B56AB}"/>
    <cellStyle name="40% - Accent2 2 2 6 2 2 2 2 2" xfId="44032" xr:uid="{745865C6-C799-433E-B6FA-64B984ADA350}"/>
    <cellStyle name="40% - Accent2 2 2 6 2 2 2 3" xfId="33938" xr:uid="{7ACB796E-4F31-4C36-8F45-ADB4575E32FA}"/>
    <cellStyle name="40% - Accent2 2 2 6 2 2 3" xfId="15640" xr:uid="{DB668884-EC86-49CA-84D4-900EA7B34C96}"/>
    <cellStyle name="40% - Accent2 2 2 6 2 2 3 2" xfId="40039" xr:uid="{2E70809C-F42C-434F-BA9C-EEA42CB7A778}"/>
    <cellStyle name="40% - Accent2 2 2 6 2 2 4" xfId="29945" xr:uid="{2F3E196C-5D33-4797-B9FC-CE59EFCA31FA}"/>
    <cellStyle name="40% - Accent2 2 2 6 2 3" xfId="8450" xr:uid="{710E0C51-BE7E-44D7-8DB1-BDC6CA6A59AA}"/>
    <cellStyle name="40% - Accent2 2 2 6 2 3 2" xfId="21194" xr:uid="{C62BFC18-3E15-4839-9A88-81788452D60E}"/>
    <cellStyle name="40% - Accent2 2 2 6 2 3 2 2" xfId="44031" xr:uid="{08D23FE0-64C9-4794-B273-FA1A4C735F6F}"/>
    <cellStyle name="40% - Accent2 2 2 6 2 3 3" xfId="33937" xr:uid="{FEEA6874-AB96-4D7C-B66E-D0DC6BF1AC2E}"/>
    <cellStyle name="40% - Accent2 2 2 6 2 4" xfId="15639" xr:uid="{67BC0CD7-67DA-457C-965B-58B5E201E0E0}"/>
    <cellStyle name="40% - Accent2 2 2 6 2 4 2" xfId="40038" xr:uid="{98A66BD2-CC4B-4B8D-9386-059D6FDCB3A8}"/>
    <cellStyle name="40% - Accent2 2 2 6 2 5" xfId="29944" xr:uid="{3A6DE5EC-EFA8-4E91-92EA-2A949797318C}"/>
    <cellStyle name="40% - Accent2 2 2 6 3" xfId="2893" xr:uid="{EBBEF456-7275-4519-BE09-B67BCE745D02}"/>
    <cellStyle name="40% - Accent2 2 2 6 3 2" xfId="2894" xr:uid="{A99245E2-C2AE-4662-814B-83C9338D6C23}"/>
    <cellStyle name="40% - Accent2 2 2 6 3 2 2" xfId="8453" xr:uid="{5F1A4547-680A-4DC9-82EB-F078E8CE45DF}"/>
    <cellStyle name="40% - Accent2 2 2 6 3 2 2 2" xfId="21197" xr:uid="{F2AA8998-E84D-4507-B287-19C1B46C3C80}"/>
    <cellStyle name="40% - Accent2 2 2 6 3 2 2 2 2" xfId="44034" xr:uid="{027E70FA-68F9-4836-898B-18830E26BD47}"/>
    <cellStyle name="40% - Accent2 2 2 6 3 2 2 3" xfId="33940" xr:uid="{0E91FD27-76DE-43C0-B83E-7747DFE53206}"/>
    <cellStyle name="40% - Accent2 2 2 6 3 2 3" xfId="15642" xr:uid="{8C60FB51-4D64-42A5-916D-1016827B4FF2}"/>
    <cellStyle name="40% - Accent2 2 2 6 3 2 3 2" xfId="40041" xr:uid="{F0826EFC-03A4-476F-8DC9-FA646427A90F}"/>
    <cellStyle name="40% - Accent2 2 2 6 3 2 4" xfId="29947" xr:uid="{D1C4F3D4-EFB6-44F4-A3ED-1BBF018F8556}"/>
    <cellStyle name="40% - Accent2 2 2 6 3 3" xfId="8452" xr:uid="{47BC42C4-254D-4D95-82EA-FBF5FDBD97FC}"/>
    <cellStyle name="40% - Accent2 2 2 6 3 3 2" xfId="21196" xr:uid="{4617278D-F407-4774-AED7-270F3E0F9824}"/>
    <cellStyle name="40% - Accent2 2 2 6 3 3 2 2" xfId="44033" xr:uid="{3A041822-560E-46E1-82CD-FA98186ACA81}"/>
    <cellStyle name="40% - Accent2 2 2 6 3 3 3" xfId="33939" xr:uid="{C5A21B16-CC71-4C54-B362-A2F72593128F}"/>
    <cellStyle name="40% - Accent2 2 2 6 3 4" xfId="15641" xr:uid="{8E561CF4-FC76-4F91-A6F9-0539E6F4DFA5}"/>
    <cellStyle name="40% - Accent2 2 2 6 3 4 2" xfId="40040" xr:uid="{F69DCF65-56A3-41B6-95B6-1B4A91FA031A}"/>
    <cellStyle name="40% - Accent2 2 2 6 3 5" xfId="29946" xr:uid="{7B5269CA-BEED-43DE-B752-6F7E0CA47773}"/>
    <cellStyle name="40% - Accent2 2 2 6 4" xfId="2895" xr:uid="{3D194455-A9A1-4E94-97BE-619BC4FB4058}"/>
    <cellStyle name="40% - Accent2 2 2 6 4 2" xfId="8454" xr:uid="{618F1EAB-F207-4919-BDD4-58F72394E544}"/>
    <cellStyle name="40% - Accent2 2 2 6 4 2 2" xfId="21198" xr:uid="{A344B6B5-3FE7-4D1A-852F-D5F0233AF0FC}"/>
    <cellStyle name="40% - Accent2 2 2 6 4 2 2 2" xfId="44035" xr:uid="{DD451BEF-D561-4271-848D-78C0DC388ECA}"/>
    <cellStyle name="40% - Accent2 2 2 6 4 2 3" xfId="33941" xr:uid="{AA492794-757A-4E92-9CF9-6CF051E33B13}"/>
    <cellStyle name="40% - Accent2 2 2 6 4 3" xfId="15643" xr:uid="{40BE59D9-FCE4-4782-A753-69DF1E9873D4}"/>
    <cellStyle name="40% - Accent2 2 2 6 4 3 2" xfId="40042" xr:uid="{663445B8-4124-4EA7-87BD-525E54458FAA}"/>
    <cellStyle name="40% - Accent2 2 2 6 4 4" xfId="29948" xr:uid="{1FC547FA-C86B-4FF4-AA35-851DD3DB0AEE}"/>
    <cellStyle name="40% - Accent2 2 2 6 5" xfId="8449" xr:uid="{BC875BBB-5FDC-4888-BCB4-161CCA869DB1}"/>
    <cellStyle name="40% - Accent2 2 2 6 5 2" xfId="21193" xr:uid="{C0A1956F-1DD7-4087-866A-E9860D074A20}"/>
    <cellStyle name="40% - Accent2 2 2 6 5 2 2" xfId="44030" xr:uid="{A698F0DE-2FEC-4BE1-8EC7-4654981E79AF}"/>
    <cellStyle name="40% - Accent2 2 2 6 5 3" xfId="33936" xr:uid="{C631A878-DDCC-42E7-AB05-5994F8362E1B}"/>
    <cellStyle name="40% - Accent2 2 2 6 6" xfId="11279" xr:uid="{046BF66A-EB6B-44D7-910B-9CF57A83FD25}"/>
    <cellStyle name="40% - Accent2 2 2 6 6 2" xfId="36333" xr:uid="{28D86F65-E1BF-4245-BF2B-55B551F4C879}"/>
    <cellStyle name="40% - Accent2 2 2 6 7" xfId="15638" xr:uid="{F09754B9-0229-474B-91B0-EB61DE7C1993}"/>
    <cellStyle name="40% - Accent2 2 2 6 7 2" xfId="40037" xr:uid="{33D1EDF2-9B00-4D1A-83D8-A45C3960162C}"/>
    <cellStyle name="40% - Accent2 2 2 6 8" xfId="24054" xr:uid="{6EDCF719-C052-462C-BBF5-A7AC34C91CE8}"/>
    <cellStyle name="40% - Accent2 2 2 6 8 2" xfId="46888" xr:uid="{ACDC0B43-DFDE-45FD-A049-DE336CA26B0A}"/>
    <cellStyle name="40% - Accent2 2 2 6 9" xfId="26144" xr:uid="{532A3323-966F-45B6-B387-855FB7597F7A}"/>
    <cellStyle name="40% - Accent2 2 2 6 9 2" xfId="48960" xr:uid="{F71D183D-46E0-4980-A750-7B34E0360214}"/>
    <cellStyle name="40% - Accent2 2 2 7" xfId="2896" xr:uid="{91DBC31F-B02F-49C9-A4C6-63B83AC49F69}"/>
    <cellStyle name="40% - Accent2 2 2 7 2" xfId="2897" xr:uid="{A736E76A-E71B-475A-B3C3-69C3E743B79A}"/>
    <cellStyle name="40% - Accent2 2 2 7 2 2" xfId="2898" xr:uid="{E203E199-D8F6-4F34-825F-C5AA5BF8F49C}"/>
    <cellStyle name="40% - Accent2 2 2 7 2 2 2" xfId="8457" xr:uid="{25F5D2DE-D492-4D8B-BE7A-63EE17173880}"/>
    <cellStyle name="40% - Accent2 2 2 7 2 2 2 2" xfId="21201" xr:uid="{1E0D16A5-8B77-407A-93DA-207C03CAE8A1}"/>
    <cellStyle name="40% - Accent2 2 2 7 2 2 2 2 2" xfId="44038" xr:uid="{E532394B-C620-4A98-8261-0974866C6F64}"/>
    <cellStyle name="40% - Accent2 2 2 7 2 2 2 3" xfId="33944" xr:uid="{D30661F0-437C-4336-9724-244AA176138B}"/>
    <cellStyle name="40% - Accent2 2 2 7 2 2 3" xfId="15646" xr:uid="{8CF8CEDE-923C-43A8-95EC-67A89A5A3CF0}"/>
    <cellStyle name="40% - Accent2 2 2 7 2 2 3 2" xfId="40045" xr:uid="{5CDAFB81-52A9-4BBF-9D6E-6A38164EC480}"/>
    <cellStyle name="40% - Accent2 2 2 7 2 2 4" xfId="29951" xr:uid="{6CCC1519-A466-48A6-B9D7-240F5F2C0C41}"/>
    <cellStyle name="40% - Accent2 2 2 7 2 3" xfId="8456" xr:uid="{CCD55ABA-010D-4191-93AC-82E7EBC9F798}"/>
    <cellStyle name="40% - Accent2 2 2 7 2 3 2" xfId="21200" xr:uid="{59ACF3D9-79E4-4F3D-816B-9D840B2B3E66}"/>
    <cellStyle name="40% - Accent2 2 2 7 2 3 2 2" xfId="44037" xr:uid="{C28A20DD-43AB-41BD-98B1-3D1A6F0C2C9F}"/>
    <cellStyle name="40% - Accent2 2 2 7 2 3 3" xfId="33943" xr:uid="{74F36327-3D52-4893-9618-48EAC167D87E}"/>
    <cellStyle name="40% - Accent2 2 2 7 2 4" xfId="15645" xr:uid="{84D84596-A1E5-480E-89D1-9F1A44EDEAA7}"/>
    <cellStyle name="40% - Accent2 2 2 7 2 4 2" xfId="40044" xr:uid="{DE72A9BB-E211-4FC9-A0D4-60A7B8BE63A9}"/>
    <cellStyle name="40% - Accent2 2 2 7 2 5" xfId="29950" xr:uid="{E8134DE9-D070-4590-961B-F76DB8500D70}"/>
    <cellStyle name="40% - Accent2 2 2 7 3" xfId="2899" xr:uid="{D1F76C53-4A91-4FE5-B853-CD8D02725C28}"/>
    <cellStyle name="40% - Accent2 2 2 7 3 2" xfId="8458" xr:uid="{DBDC721F-AF5B-454F-87BD-1F3CCDC4C282}"/>
    <cellStyle name="40% - Accent2 2 2 7 3 2 2" xfId="21202" xr:uid="{B40DF1D6-CD86-495C-A79E-3E69E28CAEFD}"/>
    <cellStyle name="40% - Accent2 2 2 7 3 2 2 2" xfId="44039" xr:uid="{D78F59A2-E56D-4908-8B08-743982F77C1D}"/>
    <cellStyle name="40% - Accent2 2 2 7 3 2 3" xfId="33945" xr:uid="{69D97935-9BF8-4E3E-8C82-28E84BAF73E9}"/>
    <cellStyle name="40% - Accent2 2 2 7 3 3" xfId="15647" xr:uid="{682EFEE5-FF25-4A4D-9B7F-073B4C24293D}"/>
    <cellStyle name="40% - Accent2 2 2 7 3 3 2" xfId="40046" xr:uid="{9A82F118-4D52-4E63-BC98-47D0EBFC8E5F}"/>
    <cellStyle name="40% - Accent2 2 2 7 3 4" xfId="29952" xr:uid="{0FDC7BAF-63A2-4468-A7DD-E43F5E1BAA86}"/>
    <cellStyle name="40% - Accent2 2 2 7 4" xfId="8455" xr:uid="{7B732757-22EC-43A9-8853-A226619E243C}"/>
    <cellStyle name="40% - Accent2 2 2 7 4 2" xfId="21199" xr:uid="{0F0A5F1E-6A11-40DD-B5FF-7C19E0CD609E}"/>
    <cellStyle name="40% - Accent2 2 2 7 4 2 2" xfId="44036" xr:uid="{3FC6EA8F-48DF-4290-8911-779786BE08BB}"/>
    <cellStyle name="40% - Accent2 2 2 7 4 3" xfId="33942" xr:uid="{78B4F144-55F6-4BAB-92A8-CC45AC9D9FE8}"/>
    <cellStyle name="40% - Accent2 2 2 7 5" xfId="12741" xr:uid="{7471194C-569C-4BAE-BC06-E1354E77F9AD}"/>
    <cellStyle name="40% - Accent2 2 2 7 5 2" xfId="37278" xr:uid="{7D5AFF99-7FCE-4844-A1BE-FA32A0ED1542}"/>
    <cellStyle name="40% - Accent2 2 2 7 6" xfId="15644" xr:uid="{F8462B61-009E-4811-A564-E5A57B47C640}"/>
    <cellStyle name="40% - Accent2 2 2 7 6 2" xfId="40043" xr:uid="{883F9382-91E2-432E-8633-3BF37ACAB80E}"/>
    <cellStyle name="40% - Accent2 2 2 7 7" xfId="24999" xr:uid="{E835A562-2D3C-4CE3-AA38-7AE26BD9602D}"/>
    <cellStyle name="40% - Accent2 2 2 7 7 2" xfId="47833" xr:uid="{88052480-A78E-4EE0-8E26-E1DD9DE0CD5F}"/>
    <cellStyle name="40% - Accent2 2 2 7 8" xfId="27090" xr:uid="{2B23A5D4-8F9A-4E72-A250-5307DC6BDE14}"/>
    <cellStyle name="40% - Accent2 2 2 7 8 2" xfId="49904" xr:uid="{FAA9394B-00B9-48F6-AA4E-9C9CDF5AC4B7}"/>
    <cellStyle name="40% - Accent2 2 2 7 9" xfId="29949" xr:uid="{04E24685-FD78-4FBD-B119-47E40650A192}"/>
    <cellStyle name="40% - Accent2 2 2 8" xfId="2900" xr:uid="{376EDF2E-585B-498C-AD6D-47799A1C23B3}"/>
    <cellStyle name="40% - Accent2 2 2 8 2" xfId="2901" xr:uid="{FAE81960-4DD5-4D51-8699-38FAF4E23B4A}"/>
    <cellStyle name="40% - Accent2 2 2 8 2 2" xfId="8460" xr:uid="{5FC1BF77-8093-4B6E-90F3-3296E9EC6690}"/>
    <cellStyle name="40% - Accent2 2 2 8 2 2 2" xfId="21204" xr:uid="{F1955551-B6D0-498E-AB5E-E2C8B1BD8120}"/>
    <cellStyle name="40% - Accent2 2 2 8 2 2 2 2" xfId="44041" xr:uid="{4F4BE46E-4A20-46FC-9115-304ABE6F26D9}"/>
    <cellStyle name="40% - Accent2 2 2 8 2 2 3" xfId="33947" xr:uid="{186B0C69-1731-472E-A188-AE72393C35CE}"/>
    <cellStyle name="40% - Accent2 2 2 8 2 3" xfId="15649" xr:uid="{E8509E10-F1F4-42E6-B224-ABC5C008D192}"/>
    <cellStyle name="40% - Accent2 2 2 8 2 3 2" xfId="40048" xr:uid="{E43D718A-9F3D-41CE-ACC4-AFDBD5847DF2}"/>
    <cellStyle name="40% - Accent2 2 2 8 2 4" xfId="29954" xr:uid="{AD2408D8-1CE6-45C6-8016-11DFB49DCF87}"/>
    <cellStyle name="40% - Accent2 2 2 8 3" xfId="8459" xr:uid="{E0B706D7-B09B-406D-A1C7-CDA4BE3FA84F}"/>
    <cellStyle name="40% - Accent2 2 2 8 3 2" xfId="21203" xr:uid="{1F137585-932E-48C1-A4B9-D7EECA4FA566}"/>
    <cellStyle name="40% - Accent2 2 2 8 3 2 2" xfId="44040" xr:uid="{FC0B61CD-98ED-4206-8670-EA5EC2025430}"/>
    <cellStyle name="40% - Accent2 2 2 8 3 3" xfId="33946" xr:uid="{F6BD34B5-D76F-47AC-97D4-33DFAF601B3E}"/>
    <cellStyle name="40% - Accent2 2 2 8 4" xfId="15648" xr:uid="{66094F5E-8A78-4AB1-A43F-5F708F768982}"/>
    <cellStyle name="40% - Accent2 2 2 8 4 2" xfId="40047" xr:uid="{A7DA8A1D-A7DB-49CB-ABB7-CD3A80F00591}"/>
    <cellStyle name="40% - Accent2 2 2 8 5" xfId="29953" xr:uid="{D9A00AC5-2FB6-47EB-ABEC-95CC8AAF21B0}"/>
    <cellStyle name="40% - Accent2 2 2 9" xfId="2902" xr:uid="{19890D11-1121-4178-B42F-B396043BC6DC}"/>
    <cellStyle name="40% - Accent2 2 2 9 2" xfId="2903" xr:uid="{26C248CE-0BA5-4912-84B6-8A0461EC0C43}"/>
    <cellStyle name="40% - Accent2 2 2 9 2 2" xfId="8462" xr:uid="{4B95E7D6-5D0B-4C0E-9E4D-FD12B4E02583}"/>
    <cellStyle name="40% - Accent2 2 2 9 2 2 2" xfId="21206" xr:uid="{EB2B8150-DCD8-4223-82E7-575ECA7298D6}"/>
    <cellStyle name="40% - Accent2 2 2 9 2 2 2 2" xfId="44043" xr:uid="{6E14287A-9B22-4F9B-AA82-AA205AC08EE4}"/>
    <cellStyle name="40% - Accent2 2 2 9 2 2 3" xfId="33949" xr:uid="{9DDE8368-564A-4F9E-B19A-A492103E1CAA}"/>
    <cellStyle name="40% - Accent2 2 2 9 2 3" xfId="15651" xr:uid="{BAB09219-4DBB-46B2-B0D9-A3449CCEC7DF}"/>
    <cellStyle name="40% - Accent2 2 2 9 2 3 2" xfId="40050" xr:uid="{AD90A7D6-F2E1-4605-8DA3-BBA94D3E23AF}"/>
    <cellStyle name="40% - Accent2 2 2 9 2 4" xfId="29956" xr:uid="{AFCC7B91-9164-463D-A33B-34B21861E468}"/>
    <cellStyle name="40% - Accent2 2 2 9 3" xfId="8461" xr:uid="{28736682-4F09-4766-8FC3-B5CC812183A7}"/>
    <cellStyle name="40% - Accent2 2 2 9 3 2" xfId="21205" xr:uid="{1FD31F4E-7C9C-4AD5-9E94-158FCA682087}"/>
    <cellStyle name="40% - Accent2 2 2 9 3 2 2" xfId="44042" xr:uid="{9696117E-D20B-402F-9B5B-C4486F2E7393}"/>
    <cellStyle name="40% - Accent2 2 2 9 3 3" xfId="33948" xr:uid="{AF09FE14-B29A-453D-BB3D-951A52147BBD}"/>
    <cellStyle name="40% - Accent2 2 2 9 4" xfId="15650" xr:uid="{0BF85D09-2699-4E2F-8E5B-68A976CAAC64}"/>
    <cellStyle name="40% - Accent2 2 2 9 4 2" xfId="40049" xr:uid="{7B87255F-EA31-46BC-91B3-409CF6B0D2A3}"/>
    <cellStyle name="40% - Accent2 2 2 9 5" xfId="29955" xr:uid="{245BE481-BE54-4B40-85FB-356728D3144F}"/>
    <cellStyle name="40% - Accent2 2 2_Expiring Rate Analysis" xfId="12489" xr:uid="{9983C765-8310-4947-A61C-9F5DEC39C871}"/>
    <cellStyle name="40% - Accent2 2 3" xfId="197" xr:uid="{7CE8EEFC-DC5D-44DE-B487-343EF8A15051}"/>
    <cellStyle name="40% - Accent2 2 3 10" xfId="8463" xr:uid="{EB422B54-4826-4A14-B58C-F8B7C1A56AF1}"/>
    <cellStyle name="40% - Accent2 2 3 10 2" xfId="21207" xr:uid="{98DB6DE5-E3BC-4BAD-B1A9-C50F8125A1CB}"/>
    <cellStyle name="40% - Accent2 2 3 10 2 2" xfId="44044" xr:uid="{AB325C0C-1B0E-43AD-AC97-6179F8BAA012}"/>
    <cellStyle name="40% - Accent2 2 3 10 3" xfId="33950" xr:uid="{8074310A-1A48-4643-A267-3BA70BE6E453}"/>
    <cellStyle name="40% - Accent2 2 3 11" xfId="9861" xr:uid="{CFCA292E-B9B1-4467-B876-A33759A487C0}"/>
    <cellStyle name="40% - Accent2 2 3 11 2" xfId="35336" xr:uid="{1A05FE51-AB69-4F8E-96BD-03BB61B03231}"/>
    <cellStyle name="40% - Accent2 2 3 12" xfId="12946" xr:uid="{1CC886FF-4B92-4EEC-B2EF-562F3CA99857}"/>
    <cellStyle name="40% - Accent2 2 3 12 2" xfId="37359" xr:uid="{96CAF16D-F822-45B9-918C-E9665CC192EB}"/>
    <cellStyle name="40% - Accent2 2 3 13" xfId="23133" xr:uid="{C2C6CB34-7A9E-4879-83EF-F9B67509EC8B}"/>
    <cellStyle name="40% - Accent2 2 3 13 2" xfId="45967" xr:uid="{BD54DC7C-C08B-43ED-8CEA-FD8AEF7DC83F}"/>
    <cellStyle name="40% - Accent2 2 3 14" xfId="25217" xr:uid="{B530E63D-08F4-4836-9E96-A93A09323DA9}"/>
    <cellStyle name="40% - Accent2 2 3 14 2" xfId="48041" xr:uid="{CAF5D12F-666D-440A-B30D-F8ECF6B52C19}"/>
    <cellStyle name="40% - Accent2 2 3 15" xfId="27265" xr:uid="{B93A984A-7A32-493A-A7BF-31BAAA81D4B3}"/>
    <cellStyle name="40% - Accent2 2 3 2" xfId="2905" xr:uid="{287AD3C2-C6B6-4CA7-9FA2-92DBB6B65EF4}"/>
    <cellStyle name="40% - Accent2 2 3 2 10" xfId="23494" xr:uid="{3489FEEA-C355-4008-9D8A-D93510ABDB6B}"/>
    <cellStyle name="40% - Accent2 2 3 2 10 2" xfId="46328" xr:uid="{B0229C2F-4EA0-425C-82C5-646129A29D5E}"/>
    <cellStyle name="40% - Accent2 2 3 2 11" xfId="25577" xr:uid="{C43AD70C-B345-4198-A00F-843C14B468A7}"/>
    <cellStyle name="40% - Accent2 2 3 2 11 2" xfId="48401" xr:uid="{F101E3C7-9CB0-46C6-B463-AA2F3DDA38D0}"/>
    <cellStyle name="40% - Accent2 2 3 2 12" xfId="29958" xr:uid="{6B6D5E42-06EE-4A0C-AC40-BBF3BF5C1490}"/>
    <cellStyle name="40% - Accent2 2 3 2 2" xfId="2906" xr:uid="{19AA5241-EA92-42D3-9CF6-9CE72E71ADD1}"/>
    <cellStyle name="40% - Accent2 2 3 2 2 10" xfId="26542" xr:uid="{E4C86074-6F3A-497D-A4B7-6E001ED3CCD3}"/>
    <cellStyle name="40% - Accent2 2 3 2 2 10 2" xfId="49358" xr:uid="{07D9800A-8D6A-41B7-A907-0444E6DA6B66}"/>
    <cellStyle name="40% - Accent2 2 3 2 2 11" xfId="29959" xr:uid="{2BB96789-1CB3-4B7A-9A6A-F031FB313492}"/>
    <cellStyle name="40% - Accent2 2 3 2 2 2" xfId="2907" xr:uid="{950E00CB-4B23-40C0-9748-2BC2FFC23CE3}"/>
    <cellStyle name="40% - Accent2 2 3 2 2 2 2" xfId="2908" xr:uid="{5B2F390A-8280-4B50-86B0-FE94D0667382}"/>
    <cellStyle name="40% - Accent2 2 3 2 2 2 2 2" xfId="2909" xr:uid="{16500856-BC25-434A-AB22-D9E96A35A37D}"/>
    <cellStyle name="40% - Accent2 2 3 2 2 2 2 2 2" xfId="8468" xr:uid="{0D6D1B56-FC11-46B8-B19E-FA68D079A70C}"/>
    <cellStyle name="40% - Accent2 2 3 2 2 2 2 2 2 2" xfId="21212" xr:uid="{03C194F3-76D4-4E3C-A0DB-F8C9B3304492}"/>
    <cellStyle name="40% - Accent2 2 3 2 2 2 2 2 2 2 2" xfId="44049" xr:uid="{A52755A6-03C1-476C-9AFB-66F3E852FF68}"/>
    <cellStyle name="40% - Accent2 2 3 2 2 2 2 2 2 3" xfId="33955" xr:uid="{42B09FE1-C3FE-47A2-ACAB-5B5DD9776F25}"/>
    <cellStyle name="40% - Accent2 2 3 2 2 2 2 2 3" xfId="15657" xr:uid="{3C0E9F3A-0302-47E8-8976-38CE94270C15}"/>
    <cellStyle name="40% - Accent2 2 3 2 2 2 2 2 3 2" xfId="40056" xr:uid="{F1E22036-3A5B-489D-84C4-604AF2F9DBA7}"/>
    <cellStyle name="40% - Accent2 2 3 2 2 2 2 2 4" xfId="29962" xr:uid="{64B52B12-4E69-4D3D-996D-CB1B9F63A1BD}"/>
    <cellStyle name="40% - Accent2 2 3 2 2 2 2 3" xfId="8467" xr:uid="{A4669EE2-EDE5-423D-A202-AAA703A10C78}"/>
    <cellStyle name="40% - Accent2 2 3 2 2 2 2 3 2" xfId="21211" xr:uid="{5C175FBD-17B4-4B73-9F8A-E8CF04350F5B}"/>
    <cellStyle name="40% - Accent2 2 3 2 2 2 2 3 2 2" xfId="44048" xr:uid="{4431CE1B-354E-4871-AB7E-944B6FA8853B}"/>
    <cellStyle name="40% - Accent2 2 3 2 2 2 2 3 3" xfId="33954" xr:uid="{888D784B-C31C-4636-BC59-3831B77B4E42}"/>
    <cellStyle name="40% - Accent2 2 3 2 2 2 2 4" xfId="15656" xr:uid="{D7E56DC0-8B9C-484F-AFF9-B10188601DB5}"/>
    <cellStyle name="40% - Accent2 2 3 2 2 2 2 4 2" xfId="40055" xr:uid="{AF955EF0-BD51-4046-8BA7-22B2993B6FD7}"/>
    <cellStyle name="40% - Accent2 2 3 2 2 2 2 5" xfId="29961" xr:uid="{D1574763-B5A8-4302-87DA-A1E89658DB69}"/>
    <cellStyle name="40% - Accent2 2 3 2 2 2 3" xfId="2910" xr:uid="{A9BF4421-1CCA-4B1F-BFA6-5B2DC029D68C}"/>
    <cellStyle name="40% - Accent2 2 3 2 2 2 3 2" xfId="2911" xr:uid="{13493991-53E2-4B37-9CA6-D3341B709422}"/>
    <cellStyle name="40% - Accent2 2 3 2 2 2 3 2 2" xfId="8470" xr:uid="{E2165BF9-8A30-439D-B561-8F7567BAF301}"/>
    <cellStyle name="40% - Accent2 2 3 2 2 2 3 2 2 2" xfId="21214" xr:uid="{8D5CD3A9-BB9A-4C5C-989F-9AC19F2FCFD6}"/>
    <cellStyle name="40% - Accent2 2 3 2 2 2 3 2 2 2 2" xfId="44051" xr:uid="{84FDF11B-25D5-4F62-9808-92DCA7A45DF1}"/>
    <cellStyle name="40% - Accent2 2 3 2 2 2 3 2 2 3" xfId="33957" xr:uid="{BEB211B0-0EC7-43B5-B405-B5D481BBF8DB}"/>
    <cellStyle name="40% - Accent2 2 3 2 2 2 3 2 3" xfId="15659" xr:uid="{1A81EC18-70E6-406C-AD01-4C125CD83327}"/>
    <cellStyle name="40% - Accent2 2 3 2 2 2 3 2 3 2" xfId="40058" xr:uid="{F67F9CE4-CF97-4038-8146-B1EF7B788A25}"/>
    <cellStyle name="40% - Accent2 2 3 2 2 2 3 2 4" xfId="29964" xr:uid="{6055DF09-34FB-4D94-AB13-85CF039E4C68}"/>
    <cellStyle name="40% - Accent2 2 3 2 2 2 3 3" xfId="8469" xr:uid="{D0357DAD-E485-42C1-AFA2-25049B13AEFF}"/>
    <cellStyle name="40% - Accent2 2 3 2 2 2 3 3 2" xfId="21213" xr:uid="{3F06B0BE-C5CA-4976-A736-0395476702DA}"/>
    <cellStyle name="40% - Accent2 2 3 2 2 2 3 3 2 2" xfId="44050" xr:uid="{D5592CDC-16C8-4976-A821-E6ECDDC75AD3}"/>
    <cellStyle name="40% - Accent2 2 3 2 2 2 3 3 3" xfId="33956" xr:uid="{ED2DF268-73A7-42B7-AF8D-A1EE1789EEBF}"/>
    <cellStyle name="40% - Accent2 2 3 2 2 2 3 4" xfId="15658" xr:uid="{3463051F-097D-445C-8D24-75EC3AB531A0}"/>
    <cellStyle name="40% - Accent2 2 3 2 2 2 3 4 2" xfId="40057" xr:uid="{0EB8E11D-E850-41FF-9CA9-BAF8F7A74D39}"/>
    <cellStyle name="40% - Accent2 2 3 2 2 2 3 5" xfId="29963" xr:uid="{180388F4-E029-4069-891B-D8041F2A305F}"/>
    <cellStyle name="40% - Accent2 2 3 2 2 2 4" xfId="2912" xr:uid="{1D3481E4-BDF3-4775-9C9E-D725E9F89466}"/>
    <cellStyle name="40% - Accent2 2 3 2 2 2 4 2" xfId="8471" xr:uid="{15F0E636-41E2-4F70-A748-791693C3D5BA}"/>
    <cellStyle name="40% - Accent2 2 3 2 2 2 4 2 2" xfId="21215" xr:uid="{62067E1D-D7BB-4B50-9160-C07EF55047DE}"/>
    <cellStyle name="40% - Accent2 2 3 2 2 2 4 2 2 2" xfId="44052" xr:uid="{0751F824-114D-43D6-922C-3F1A00DD1BC4}"/>
    <cellStyle name="40% - Accent2 2 3 2 2 2 4 2 3" xfId="33958" xr:uid="{70D91209-E233-4941-A152-BD4DB5780D4F}"/>
    <cellStyle name="40% - Accent2 2 3 2 2 2 4 3" xfId="15660" xr:uid="{75F38245-F333-4988-866D-B01881E77D61}"/>
    <cellStyle name="40% - Accent2 2 3 2 2 2 4 3 2" xfId="40059" xr:uid="{85989827-341D-4486-872F-ECDB0A587EDF}"/>
    <cellStyle name="40% - Accent2 2 3 2 2 2 4 4" xfId="29965" xr:uid="{FF943450-3581-4A35-8DB7-5794B7B1FFB4}"/>
    <cellStyle name="40% - Accent2 2 3 2 2 2 5" xfId="8466" xr:uid="{BF2D1C1C-68B3-4823-A637-D33664F660EB}"/>
    <cellStyle name="40% - Accent2 2 3 2 2 2 5 2" xfId="21210" xr:uid="{20ADB61F-B231-4613-BAB0-A3D255BCCBCA}"/>
    <cellStyle name="40% - Accent2 2 3 2 2 2 5 2 2" xfId="44047" xr:uid="{F5668253-8025-4D43-9D0C-20EEC49D9F47}"/>
    <cellStyle name="40% - Accent2 2 3 2 2 2 5 3" xfId="33953" xr:uid="{44A82C30-E449-4346-BE41-4037743CCF0D}"/>
    <cellStyle name="40% - Accent2 2 3 2 2 2 6" xfId="15655" xr:uid="{603D5DA2-2892-4C1D-ADF5-3FD1358717A7}"/>
    <cellStyle name="40% - Accent2 2 3 2 2 2 6 2" xfId="40054" xr:uid="{7C527F67-76D5-4EC1-970C-0EE8CF4C41A2}"/>
    <cellStyle name="40% - Accent2 2 3 2 2 2 7" xfId="29960" xr:uid="{0DD481DD-CAD1-4F59-B28A-D274AB212C6B}"/>
    <cellStyle name="40% - Accent2 2 3 2 2 3" xfId="2913" xr:uid="{BD3CA9EF-42DB-4DAB-9D2D-557CF9890C2E}"/>
    <cellStyle name="40% - Accent2 2 3 2 2 3 2" xfId="2914" xr:uid="{15957E4C-490E-439D-B96F-10CE312BCA91}"/>
    <cellStyle name="40% - Accent2 2 3 2 2 3 2 2" xfId="2915" xr:uid="{634E2CAD-E71C-43B0-9696-407566AF50F2}"/>
    <cellStyle name="40% - Accent2 2 3 2 2 3 2 2 2" xfId="8474" xr:uid="{41A8BE73-327B-4CDE-A8BC-AA0FDD0C5309}"/>
    <cellStyle name="40% - Accent2 2 3 2 2 3 2 2 2 2" xfId="21218" xr:uid="{70370BC9-5929-4C52-ADBA-07233385E7DC}"/>
    <cellStyle name="40% - Accent2 2 3 2 2 3 2 2 2 2 2" xfId="44055" xr:uid="{90FB2B8E-BEE7-4408-AFEC-7E97EF61C9F6}"/>
    <cellStyle name="40% - Accent2 2 3 2 2 3 2 2 2 3" xfId="33961" xr:uid="{90B58BF7-B686-440E-9363-D83947365EF5}"/>
    <cellStyle name="40% - Accent2 2 3 2 2 3 2 2 3" xfId="15663" xr:uid="{7EA1B121-E2A8-4BE6-A198-2005EBA68C05}"/>
    <cellStyle name="40% - Accent2 2 3 2 2 3 2 2 3 2" xfId="40062" xr:uid="{512DA8FA-1534-4D49-BC0B-337191AF67D0}"/>
    <cellStyle name="40% - Accent2 2 3 2 2 3 2 2 4" xfId="29968" xr:uid="{8A972C21-B655-466E-83FC-1D7BB7889C60}"/>
    <cellStyle name="40% - Accent2 2 3 2 2 3 2 3" xfId="8473" xr:uid="{1E2D593B-23E0-4420-BC9C-1345A44A9B9A}"/>
    <cellStyle name="40% - Accent2 2 3 2 2 3 2 3 2" xfId="21217" xr:uid="{6BAD8C6A-5E4A-4EF0-A2A7-7202F6F41C3B}"/>
    <cellStyle name="40% - Accent2 2 3 2 2 3 2 3 2 2" xfId="44054" xr:uid="{E2DE81B1-A800-4733-BA26-A7C82FBD552E}"/>
    <cellStyle name="40% - Accent2 2 3 2 2 3 2 3 3" xfId="33960" xr:uid="{3338C7AC-CD0B-4FE7-9D4D-A57163AEB22B}"/>
    <cellStyle name="40% - Accent2 2 3 2 2 3 2 4" xfId="15662" xr:uid="{97D9306C-96E1-40E9-9B0B-718DCF705424}"/>
    <cellStyle name="40% - Accent2 2 3 2 2 3 2 4 2" xfId="40061" xr:uid="{51971FEC-502F-493B-9139-46B5A225DD08}"/>
    <cellStyle name="40% - Accent2 2 3 2 2 3 2 5" xfId="29967" xr:uid="{4D78C862-512C-45A3-AB24-0E9B45CBFDCA}"/>
    <cellStyle name="40% - Accent2 2 3 2 2 3 3" xfId="2916" xr:uid="{18CB138D-A901-4759-A29D-F50C5F73A047}"/>
    <cellStyle name="40% - Accent2 2 3 2 2 3 3 2" xfId="8475" xr:uid="{061C883F-20EE-4B7E-A143-8603B6727BB5}"/>
    <cellStyle name="40% - Accent2 2 3 2 2 3 3 2 2" xfId="21219" xr:uid="{AE7A4FB2-D2EE-4FDD-B615-347E2CEB3E76}"/>
    <cellStyle name="40% - Accent2 2 3 2 2 3 3 2 2 2" xfId="44056" xr:uid="{517DECA5-4012-43BB-9773-CE1293411788}"/>
    <cellStyle name="40% - Accent2 2 3 2 2 3 3 2 3" xfId="33962" xr:uid="{B6EFEA4F-D69A-4256-9A80-067A1CA8DA29}"/>
    <cellStyle name="40% - Accent2 2 3 2 2 3 3 3" xfId="15664" xr:uid="{E27B2CC8-0C15-4AA0-9930-ADAF39D55CE8}"/>
    <cellStyle name="40% - Accent2 2 3 2 2 3 3 3 2" xfId="40063" xr:uid="{75195557-EEC0-4DF9-9BFC-167A1F87E353}"/>
    <cellStyle name="40% - Accent2 2 3 2 2 3 3 4" xfId="29969" xr:uid="{BD7A3E82-EA29-4285-9A20-44695228941F}"/>
    <cellStyle name="40% - Accent2 2 3 2 2 3 4" xfId="8472" xr:uid="{8DA4D3BF-EA6A-4768-82B2-8C70FEC1CA8B}"/>
    <cellStyle name="40% - Accent2 2 3 2 2 3 4 2" xfId="21216" xr:uid="{441EAA19-60A6-40A0-80D7-67DD946FE9E1}"/>
    <cellStyle name="40% - Accent2 2 3 2 2 3 4 2 2" xfId="44053" xr:uid="{AA4AC8AD-519A-4BEB-B1F9-2089580B8E42}"/>
    <cellStyle name="40% - Accent2 2 3 2 2 3 4 3" xfId="33959" xr:uid="{E195B71C-6D56-4E43-BAEB-B8BB987BD250}"/>
    <cellStyle name="40% - Accent2 2 3 2 2 3 5" xfId="15661" xr:uid="{33C166D8-5DEA-49F6-8F38-4244F9D041F7}"/>
    <cellStyle name="40% - Accent2 2 3 2 2 3 5 2" xfId="40060" xr:uid="{BDD0705A-38D0-4B8F-A676-9D7E8F276580}"/>
    <cellStyle name="40% - Accent2 2 3 2 2 3 6" xfId="29966" xr:uid="{8FD3E3F6-15F6-46EF-BA48-1B82BE89FCCF}"/>
    <cellStyle name="40% - Accent2 2 3 2 2 4" xfId="2917" xr:uid="{A4B78ECB-68F3-443E-8B09-F1A7BD742024}"/>
    <cellStyle name="40% - Accent2 2 3 2 2 4 2" xfId="2918" xr:uid="{EE7955FB-B372-4088-904B-051E3B42F74B}"/>
    <cellStyle name="40% - Accent2 2 3 2 2 4 2 2" xfId="8477" xr:uid="{E9127A1A-31BD-4261-9501-C63629B35B1F}"/>
    <cellStyle name="40% - Accent2 2 3 2 2 4 2 2 2" xfId="21221" xr:uid="{E65C6A82-7FFC-4FF7-BD9B-1420BD3F19FD}"/>
    <cellStyle name="40% - Accent2 2 3 2 2 4 2 2 2 2" xfId="44058" xr:uid="{46B9D0F6-6386-4132-86A5-85B6403C8499}"/>
    <cellStyle name="40% - Accent2 2 3 2 2 4 2 2 3" xfId="33964" xr:uid="{7A5CB7AE-A9B1-418C-85A4-76AED6AC4A55}"/>
    <cellStyle name="40% - Accent2 2 3 2 2 4 2 3" xfId="15666" xr:uid="{084197C5-22BA-42BC-B57A-85E0E25D0625}"/>
    <cellStyle name="40% - Accent2 2 3 2 2 4 2 3 2" xfId="40065" xr:uid="{AC5988B8-94F5-424E-98FD-066FDFB6F019}"/>
    <cellStyle name="40% - Accent2 2 3 2 2 4 2 4" xfId="29971" xr:uid="{F32FEB9E-29D0-46A6-B7AD-C90090E39680}"/>
    <cellStyle name="40% - Accent2 2 3 2 2 4 3" xfId="8476" xr:uid="{D3FC04F3-90D9-4E59-ADBE-59F31513A6CE}"/>
    <cellStyle name="40% - Accent2 2 3 2 2 4 3 2" xfId="21220" xr:uid="{2EACAF2A-3D9A-4169-B5EC-666849372622}"/>
    <cellStyle name="40% - Accent2 2 3 2 2 4 3 2 2" xfId="44057" xr:uid="{6EA11CDD-D5A8-4440-9FEE-F6DC33C0AECF}"/>
    <cellStyle name="40% - Accent2 2 3 2 2 4 3 3" xfId="33963" xr:uid="{3904CAD8-DB8C-41D4-B6A4-69F645ECCF68}"/>
    <cellStyle name="40% - Accent2 2 3 2 2 4 4" xfId="15665" xr:uid="{6FAE8E57-E956-40C8-B06F-9E2005252CD1}"/>
    <cellStyle name="40% - Accent2 2 3 2 2 4 4 2" xfId="40064" xr:uid="{682879BB-8E8F-43B4-B18A-20576A3612C9}"/>
    <cellStyle name="40% - Accent2 2 3 2 2 4 5" xfId="29970" xr:uid="{ACA9EA76-E11A-47B7-A945-D13DE58B9207}"/>
    <cellStyle name="40% - Accent2 2 3 2 2 5" xfId="2919" xr:uid="{23E10B44-117E-4056-926A-57DB4CB57701}"/>
    <cellStyle name="40% - Accent2 2 3 2 2 5 2" xfId="8478" xr:uid="{229ED3EF-ACAC-42EE-8213-4547D43A8E7A}"/>
    <cellStyle name="40% - Accent2 2 3 2 2 5 2 2" xfId="21222" xr:uid="{CEB9944A-26D2-42AE-9683-1D748A23917F}"/>
    <cellStyle name="40% - Accent2 2 3 2 2 5 2 2 2" xfId="44059" xr:uid="{9FFACB2D-CC40-43F1-9F85-472B21F47CC2}"/>
    <cellStyle name="40% - Accent2 2 3 2 2 5 2 3" xfId="33965" xr:uid="{02C11F60-993E-4C0A-8B68-8BB6BD2F1628}"/>
    <cellStyle name="40% - Accent2 2 3 2 2 5 3" xfId="15667" xr:uid="{EA5C7CDB-4E0D-47C8-9192-043642B14BFF}"/>
    <cellStyle name="40% - Accent2 2 3 2 2 5 3 2" xfId="40066" xr:uid="{F4B63184-DBA4-4749-BE0C-180BD601D277}"/>
    <cellStyle name="40% - Accent2 2 3 2 2 5 4" xfId="29972" xr:uid="{82D78468-07FA-422C-956C-4988CAADCDF9}"/>
    <cellStyle name="40% - Accent2 2 3 2 2 6" xfId="8465" xr:uid="{56F575F3-BA3F-47AB-90F1-6B5FA26250D7}"/>
    <cellStyle name="40% - Accent2 2 3 2 2 6 2" xfId="21209" xr:uid="{863AA451-1731-46CD-AC05-E12B1A0C8611}"/>
    <cellStyle name="40% - Accent2 2 3 2 2 6 2 2" xfId="44046" xr:uid="{3A86073D-8AB9-4A21-9BA7-A9BE24C8FCC6}"/>
    <cellStyle name="40% - Accent2 2 3 2 2 6 3" xfId="33952" xr:uid="{EFD8F923-EB33-4FDA-B62A-697C0000CF50}"/>
    <cellStyle name="40% - Accent2 2 3 2 2 7" xfId="11677" xr:uid="{439CF4B8-EC45-48E4-B206-4502D5BAC08D}"/>
    <cellStyle name="40% - Accent2 2 3 2 2 7 2" xfId="36731" xr:uid="{D3D49D64-1C95-4B9A-BA98-9B04AB6902F9}"/>
    <cellStyle name="40% - Accent2 2 3 2 2 8" xfId="15654" xr:uid="{29163368-55FA-405F-86BC-3EC15A7EB3FC}"/>
    <cellStyle name="40% - Accent2 2 3 2 2 8 2" xfId="40053" xr:uid="{7CAF6D92-E418-4DBA-A0B3-D07F302FA8B1}"/>
    <cellStyle name="40% - Accent2 2 3 2 2 9" xfId="24452" xr:uid="{62626874-6B11-4C8F-B85D-E9AB4E3D0E00}"/>
    <cellStyle name="40% - Accent2 2 3 2 2 9 2" xfId="47286" xr:uid="{7E52C499-EC83-411A-84E8-933513C0D647}"/>
    <cellStyle name="40% - Accent2 2 3 2 3" xfId="2920" xr:uid="{FFC59C0E-902D-4058-BA0A-8BB838E3979A}"/>
    <cellStyle name="40% - Accent2 2 3 2 3 2" xfId="2921" xr:uid="{CE3B468F-A4DC-42F0-A17B-F85873EE972F}"/>
    <cellStyle name="40% - Accent2 2 3 2 3 2 2" xfId="2922" xr:uid="{0AF5EAE9-E482-4C75-A872-2B5E84AD13AB}"/>
    <cellStyle name="40% - Accent2 2 3 2 3 2 2 2" xfId="8481" xr:uid="{347C11EA-2F10-464F-A722-D636B57FE303}"/>
    <cellStyle name="40% - Accent2 2 3 2 3 2 2 2 2" xfId="21225" xr:uid="{F883DF75-C385-4E30-9538-4053E81E691D}"/>
    <cellStyle name="40% - Accent2 2 3 2 3 2 2 2 2 2" xfId="44062" xr:uid="{5FDAE8A6-2DB9-44DD-A3CC-951ACE369340}"/>
    <cellStyle name="40% - Accent2 2 3 2 3 2 2 2 3" xfId="33968" xr:uid="{6EE3B478-70CB-4C1D-A37D-CF23F20F77D4}"/>
    <cellStyle name="40% - Accent2 2 3 2 3 2 2 3" xfId="15670" xr:uid="{1BD4310A-0FB9-4FF5-A4B7-C9A4CCEA4DB4}"/>
    <cellStyle name="40% - Accent2 2 3 2 3 2 2 3 2" xfId="40069" xr:uid="{5FC22A38-392C-4218-A05D-4890F894C818}"/>
    <cellStyle name="40% - Accent2 2 3 2 3 2 2 4" xfId="29975" xr:uid="{66617C14-0551-4FC8-B6F1-B884DE3392AA}"/>
    <cellStyle name="40% - Accent2 2 3 2 3 2 3" xfId="8480" xr:uid="{6A4367D8-C429-4D71-99B8-3288EE29449C}"/>
    <cellStyle name="40% - Accent2 2 3 2 3 2 3 2" xfId="21224" xr:uid="{3F4F2493-8FFA-40EF-9426-8296083DC0B3}"/>
    <cellStyle name="40% - Accent2 2 3 2 3 2 3 2 2" xfId="44061" xr:uid="{C0652F24-75B4-4625-BBB4-88F62FA484A0}"/>
    <cellStyle name="40% - Accent2 2 3 2 3 2 3 3" xfId="33967" xr:uid="{CF5631C6-75C7-4563-9FD3-3EE4891583C0}"/>
    <cellStyle name="40% - Accent2 2 3 2 3 2 4" xfId="15669" xr:uid="{982346E4-E6A5-404F-9A04-760CA14F9219}"/>
    <cellStyle name="40% - Accent2 2 3 2 3 2 4 2" xfId="40068" xr:uid="{D12BEDBA-7F0F-4D72-BA3D-CAB5A07F59B7}"/>
    <cellStyle name="40% - Accent2 2 3 2 3 2 5" xfId="29974" xr:uid="{201790C1-78EA-4274-81BB-60B91A26EE6B}"/>
    <cellStyle name="40% - Accent2 2 3 2 3 3" xfId="2923" xr:uid="{CFEDE885-AAFC-4DB8-A434-50BA1AAF4D21}"/>
    <cellStyle name="40% - Accent2 2 3 2 3 3 2" xfId="2924" xr:uid="{159E7D65-38F8-4B7A-8EF5-0C99C1A558F5}"/>
    <cellStyle name="40% - Accent2 2 3 2 3 3 2 2" xfId="8483" xr:uid="{C1BC67D2-877E-4510-98A8-3018D794E7B1}"/>
    <cellStyle name="40% - Accent2 2 3 2 3 3 2 2 2" xfId="21227" xr:uid="{9AD128D6-D09B-4FE7-BE0E-7AB4A1AE22EE}"/>
    <cellStyle name="40% - Accent2 2 3 2 3 3 2 2 2 2" xfId="44064" xr:uid="{130BD19D-DA5C-46E5-925D-745A0BE86140}"/>
    <cellStyle name="40% - Accent2 2 3 2 3 3 2 2 3" xfId="33970" xr:uid="{5364CFD0-9039-4E0F-A8D0-179DF1F83262}"/>
    <cellStyle name="40% - Accent2 2 3 2 3 3 2 3" xfId="15672" xr:uid="{97CD9ECA-458F-4681-996B-559E12D6BF92}"/>
    <cellStyle name="40% - Accent2 2 3 2 3 3 2 3 2" xfId="40071" xr:uid="{46B42FF1-F8BF-4AD8-81A7-45B1C2C505CE}"/>
    <cellStyle name="40% - Accent2 2 3 2 3 3 2 4" xfId="29977" xr:uid="{493D8F7A-1A6A-4037-969F-B8F477799819}"/>
    <cellStyle name="40% - Accent2 2 3 2 3 3 3" xfId="8482" xr:uid="{E94D8D65-A59C-450E-827B-17B84CCEEF7C}"/>
    <cellStyle name="40% - Accent2 2 3 2 3 3 3 2" xfId="21226" xr:uid="{B5D2C58F-F209-421F-8E1C-4A6E37407177}"/>
    <cellStyle name="40% - Accent2 2 3 2 3 3 3 2 2" xfId="44063" xr:uid="{EFF5CF93-AF07-4824-B1D1-E540ABD61A61}"/>
    <cellStyle name="40% - Accent2 2 3 2 3 3 3 3" xfId="33969" xr:uid="{1E8D88E2-273A-4921-94C6-3287FBBF77D6}"/>
    <cellStyle name="40% - Accent2 2 3 2 3 3 4" xfId="15671" xr:uid="{B9ECA3A1-320C-4477-852B-EABF769B2D28}"/>
    <cellStyle name="40% - Accent2 2 3 2 3 3 4 2" xfId="40070" xr:uid="{8166364E-8B8D-4A48-A063-6E6E4A29C0B2}"/>
    <cellStyle name="40% - Accent2 2 3 2 3 3 5" xfId="29976" xr:uid="{06A4A0F7-4080-43BA-BE9F-B0106E64D4CB}"/>
    <cellStyle name="40% - Accent2 2 3 2 3 4" xfId="2925" xr:uid="{E95FD125-24FD-4E15-837D-3EB084F1EDB7}"/>
    <cellStyle name="40% - Accent2 2 3 2 3 4 2" xfId="8484" xr:uid="{32B430BD-0C20-4394-8FCD-1C983469B7C2}"/>
    <cellStyle name="40% - Accent2 2 3 2 3 4 2 2" xfId="21228" xr:uid="{7742A4AB-5EDA-4C35-B11B-4C00007DD9E4}"/>
    <cellStyle name="40% - Accent2 2 3 2 3 4 2 2 2" xfId="44065" xr:uid="{B0172AAE-D059-4293-8745-62390C41C7FE}"/>
    <cellStyle name="40% - Accent2 2 3 2 3 4 2 3" xfId="33971" xr:uid="{2E0D830B-B6B0-41D4-BE7B-AE7C6CD3BCDF}"/>
    <cellStyle name="40% - Accent2 2 3 2 3 4 3" xfId="15673" xr:uid="{E3820DAB-F670-4962-A2BB-A21AB4095A38}"/>
    <cellStyle name="40% - Accent2 2 3 2 3 4 3 2" xfId="40072" xr:uid="{F95D38C1-A59D-4394-BE91-4B2ED8330952}"/>
    <cellStyle name="40% - Accent2 2 3 2 3 4 4" xfId="29978" xr:uid="{7F13972C-0EB4-454D-8D1F-2C68BC0AA3CD}"/>
    <cellStyle name="40% - Accent2 2 3 2 3 5" xfId="8479" xr:uid="{2017590B-FCDD-40AE-BE21-93F3EB9196C3}"/>
    <cellStyle name="40% - Accent2 2 3 2 3 5 2" xfId="21223" xr:uid="{73DFA121-2E42-4EE5-96BC-EE02D8DE1766}"/>
    <cellStyle name="40% - Accent2 2 3 2 3 5 2 2" xfId="44060" xr:uid="{5530CFCD-9175-4430-AE02-62CD88C686B9}"/>
    <cellStyle name="40% - Accent2 2 3 2 3 5 3" xfId="33966" xr:uid="{92C8E50F-32C5-4FD9-941D-3EA38C5DEDF0}"/>
    <cellStyle name="40% - Accent2 2 3 2 3 6" xfId="15668" xr:uid="{291F660C-3A8C-41DA-AA21-C313DD2D4302}"/>
    <cellStyle name="40% - Accent2 2 3 2 3 6 2" xfId="40067" xr:uid="{263D85DD-0D2A-41B4-8591-584F60D6D095}"/>
    <cellStyle name="40% - Accent2 2 3 2 3 7" xfId="29973" xr:uid="{1F4AEC3B-3EE9-41AA-AD8C-C1D87569C322}"/>
    <cellStyle name="40% - Accent2 2 3 2 4" xfId="2926" xr:uid="{B9E35FCE-CD43-409D-94E7-173A0A18B8C3}"/>
    <cellStyle name="40% - Accent2 2 3 2 4 2" xfId="2927" xr:uid="{552EB5B9-B42F-4C8E-835B-DD4873B4E424}"/>
    <cellStyle name="40% - Accent2 2 3 2 4 2 2" xfId="2928" xr:uid="{3A483006-AA2D-4D1E-B223-DFB9F3AA1DD2}"/>
    <cellStyle name="40% - Accent2 2 3 2 4 2 2 2" xfId="8487" xr:uid="{B19925D9-BB65-46D4-86C8-7F632774C42B}"/>
    <cellStyle name="40% - Accent2 2 3 2 4 2 2 2 2" xfId="21231" xr:uid="{A0EEEC05-E7C2-46F7-B19C-4F391DC40022}"/>
    <cellStyle name="40% - Accent2 2 3 2 4 2 2 2 2 2" xfId="44068" xr:uid="{9EF2CBF2-D071-4154-BE42-A4D89AFF3316}"/>
    <cellStyle name="40% - Accent2 2 3 2 4 2 2 2 3" xfId="33974" xr:uid="{0A54AA30-99DB-4D2A-BA8E-F0CE8F494394}"/>
    <cellStyle name="40% - Accent2 2 3 2 4 2 2 3" xfId="15676" xr:uid="{A6CCF2FB-7BC9-4B73-BA1C-FC885D487DDC}"/>
    <cellStyle name="40% - Accent2 2 3 2 4 2 2 3 2" xfId="40075" xr:uid="{1B4F2FD5-C269-4DB0-96C6-57A87AF76D46}"/>
    <cellStyle name="40% - Accent2 2 3 2 4 2 2 4" xfId="29981" xr:uid="{880A87B9-CD33-4B47-8BD1-46BECDFE8404}"/>
    <cellStyle name="40% - Accent2 2 3 2 4 2 3" xfId="8486" xr:uid="{DF03D415-C3F4-4F79-AD06-189A3E9AB220}"/>
    <cellStyle name="40% - Accent2 2 3 2 4 2 3 2" xfId="21230" xr:uid="{22C76995-18A3-4F17-B371-AA0710E730BA}"/>
    <cellStyle name="40% - Accent2 2 3 2 4 2 3 2 2" xfId="44067" xr:uid="{DDE46864-DD8C-4525-A33E-627E0DCC1BAE}"/>
    <cellStyle name="40% - Accent2 2 3 2 4 2 3 3" xfId="33973" xr:uid="{FDE9CBCE-5D4E-46E9-9BC9-A7AE9ADCE6A7}"/>
    <cellStyle name="40% - Accent2 2 3 2 4 2 4" xfId="15675" xr:uid="{E34E649E-F6F7-4C38-BB71-B1761B6097E8}"/>
    <cellStyle name="40% - Accent2 2 3 2 4 2 4 2" xfId="40074" xr:uid="{5ECE751F-5127-47B0-916B-E21DCC934BF2}"/>
    <cellStyle name="40% - Accent2 2 3 2 4 2 5" xfId="29980" xr:uid="{738ACF31-B6E0-400A-A296-F2B957BD8D80}"/>
    <cellStyle name="40% - Accent2 2 3 2 4 3" xfId="2929" xr:uid="{48C05DF2-5A82-4F90-AE0A-7845EB488B05}"/>
    <cellStyle name="40% - Accent2 2 3 2 4 3 2" xfId="8488" xr:uid="{405397D3-E565-428B-8428-F8A24214A977}"/>
    <cellStyle name="40% - Accent2 2 3 2 4 3 2 2" xfId="21232" xr:uid="{E98A5505-31E7-4BD1-A2C8-A00B865F111A}"/>
    <cellStyle name="40% - Accent2 2 3 2 4 3 2 2 2" xfId="44069" xr:uid="{EAF11F87-B6B3-41C1-95BE-865D908E7B62}"/>
    <cellStyle name="40% - Accent2 2 3 2 4 3 2 3" xfId="33975" xr:uid="{A589D51B-7952-46BA-BDB7-2656F9EBB3D2}"/>
    <cellStyle name="40% - Accent2 2 3 2 4 3 3" xfId="15677" xr:uid="{890097DA-CB4D-4C89-993F-48B0A08E47BA}"/>
    <cellStyle name="40% - Accent2 2 3 2 4 3 3 2" xfId="40076" xr:uid="{320B1DBC-4847-4099-AEFA-F1FC56993EFB}"/>
    <cellStyle name="40% - Accent2 2 3 2 4 3 4" xfId="29982" xr:uid="{984468A5-B196-4752-A4B0-CF17FF3B049A}"/>
    <cellStyle name="40% - Accent2 2 3 2 4 4" xfId="8485" xr:uid="{8F351500-3B83-4C10-9A6C-555161244D9B}"/>
    <cellStyle name="40% - Accent2 2 3 2 4 4 2" xfId="21229" xr:uid="{6EC088CD-9A2B-49BE-BA2D-0F60C9DFB3E6}"/>
    <cellStyle name="40% - Accent2 2 3 2 4 4 2 2" xfId="44066" xr:uid="{57860307-8875-452E-A060-F903C7ADB7F4}"/>
    <cellStyle name="40% - Accent2 2 3 2 4 4 3" xfId="33972" xr:uid="{E6C572A0-4656-4699-9480-ADAB483114EB}"/>
    <cellStyle name="40% - Accent2 2 3 2 4 5" xfId="15674" xr:uid="{646DD0F8-B084-4AB9-8C2F-6D3E3D3A9823}"/>
    <cellStyle name="40% - Accent2 2 3 2 4 5 2" xfId="40073" xr:uid="{C15B4D55-01D8-4AF0-B027-1B42C7539CFD}"/>
    <cellStyle name="40% - Accent2 2 3 2 4 6" xfId="29979" xr:uid="{668C87EC-47A6-4261-B214-752FCCD97A3F}"/>
    <cellStyle name="40% - Accent2 2 3 2 5" xfId="2930" xr:uid="{B922EA4B-907F-4929-9D1A-86C1902760AF}"/>
    <cellStyle name="40% - Accent2 2 3 2 5 2" xfId="2931" xr:uid="{7F90DD45-6427-46F1-BEBC-EAE0546A9735}"/>
    <cellStyle name="40% - Accent2 2 3 2 5 2 2" xfId="8490" xr:uid="{D319C08D-E94E-40F2-A15B-7F1D4BEF215B}"/>
    <cellStyle name="40% - Accent2 2 3 2 5 2 2 2" xfId="21234" xr:uid="{D2FE9BA6-746A-48EF-B438-1699422F6EC7}"/>
    <cellStyle name="40% - Accent2 2 3 2 5 2 2 2 2" xfId="44071" xr:uid="{CC84556A-75AF-4E6F-9A43-4CB75F82EF16}"/>
    <cellStyle name="40% - Accent2 2 3 2 5 2 2 3" xfId="33977" xr:uid="{F903BA4B-AF12-409C-AA75-A6390F66D6E6}"/>
    <cellStyle name="40% - Accent2 2 3 2 5 2 3" xfId="15679" xr:uid="{4A83EDF5-A6C0-481C-AC15-807A3221BD44}"/>
    <cellStyle name="40% - Accent2 2 3 2 5 2 3 2" xfId="40078" xr:uid="{6AB92701-0B7B-401E-B79C-6AB67192CABA}"/>
    <cellStyle name="40% - Accent2 2 3 2 5 2 4" xfId="29984" xr:uid="{19B62734-B4E4-413D-9EBB-C3E94062293E}"/>
    <cellStyle name="40% - Accent2 2 3 2 5 3" xfId="8489" xr:uid="{DABABFC5-C505-4562-92B8-D816DE97662E}"/>
    <cellStyle name="40% - Accent2 2 3 2 5 3 2" xfId="21233" xr:uid="{6BBBA242-B37A-4D12-8362-2DF8B220C406}"/>
    <cellStyle name="40% - Accent2 2 3 2 5 3 2 2" xfId="44070" xr:uid="{D4B0CB6B-7D41-42E0-8B9F-51851561429F}"/>
    <cellStyle name="40% - Accent2 2 3 2 5 3 3" xfId="33976" xr:uid="{8997F83B-1883-40E4-9A59-AE79B4879E72}"/>
    <cellStyle name="40% - Accent2 2 3 2 5 4" xfId="15678" xr:uid="{3A8AE380-947E-4518-84D4-A0F28E395971}"/>
    <cellStyle name="40% - Accent2 2 3 2 5 4 2" xfId="40077" xr:uid="{F77B0FFA-160E-43F7-9B55-AA3021777FE1}"/>
    <cellStyle name="40% - Accent2 2 3 2 5 5" xfId="29983" xr:uid="{3EFAB3BE-E25B-48D9-AF2B-D07861013FFD}"/>
    <cellStyle name="40% - Accent2 2 3 2 6" xfId="2932" xr:uid="{985F7BD0-DB3D-4735-929D-D79AB99C373C}"/>
    <cellStyle name="40% - Accent2 2 3 2 6 2" xfId="8491" xr:uid="{E1D89BC1-6880-4A20-9F2D-C0EE92114915}"/>
    <cellStyle name="40% - Accent2 2 3 2 6 2 2" xfId="21235" xr:uid="{5166200C-458D-452B-879B-1C4A29FBFB6A}"/>
    <cellStyle name="40% - Accent2 2 3 2 6 2 2 2" xfId="44072" xr:uid="{9E287B03-27DF-4EA7-BC3A-5EA39ACA85B3}"/>
    <cellStyle name="40% - Accent2 2 3 2 6 2 3" xfId="33978" xr:uid="{2ABC2BBA-A6F4-4772-A7D6-F04F806510A7}"/>
    <cellStyle name="40% - Accent2 2 3 2 6 3" xfId="15680" xr:uid="{7F5AEF3F-D28E-4798-8E89-A9DB1CB80DB5}"/>
    <cellStyle name="40% - Accent2 2 3 2 6 3 2" xfId="40079" xr:uid="{E4F93217-8C2F-455A-A29E-2E677BB603DE}"/>
    <cellStyle name="40% - Accent2 2 3 2 6 4" xfId="29985" xr:uid="{1A043174-C8F5-48AA-88F1-AADE605FF37D}"/>
    <cellStyle name="40% - Accent2 2 3 2 7" xfId="8464" xr:uid="{543D3E37-642E-4336-9AC6-D3DC7ADBCC31}"/>
    <cellStyle name="40% - Accent2 2 3 2 7 2" xfId="21208" xr:uid="{F5914802-FAC9-4DF5-8FDB-B45EB7C94E89}"/>
    <cellStyle name="40% - Accent2 2 3 2 7 2 2" xfId="44045" xr:uid="{E41A326A-F7D5-45A8-8946-AE1B3E2B56E6}"/>
    <cellStyle name="40% - Accent2 2 3 2 7 3" xfId="33951" xr:uid="{049F5F60-D8C2-441A-A5F5-19987E4B3998}"/>
    <cellStyle name="40% - Accent2 2 3 2 8" xfId="10502" xr:uid="{94F1D662-AD0C-430C-8065-C7631715FEF2}"/>
    <cellStyle name="40% - Accent2 2 3 2 8 2" xfId="35774" xr:uid="{8D8301EC-92A3-4163-8B05-41B722054104}"/>
    <cellStyle name="40% - Accent2 2 3 2 9" xfId="15653" xr:uid="{DF45E4CF-0CAF-4C21-BD23-E8341B3AB8F2}"/>
    <cellStyle name="40% - Accent2 2 3 2 9 2" xfId="40052" xr:uid="{99A0C714-B9D3-49C4-9D2F-4E1676765151}"/>
    <cellStyle name="40% - Accent2 2 3 2_Rate Analysis" xfId="12648" xr:uid="{2810E12D-F73E-4D9A-B5C1-6F766C3DEC58}"/>
    <cellStyle name="40% - Accent2 2 3 3" xfId="2933" xr:uid="{4A37C8C8-1B7A-4DEF-8864-D3B2401A7E5C}"/>
    <cellStyle name="40% - Accent2 2 3 3 10" xfId="25773" xr:uid="{06C065B2-6825-4B5C-AC6D-A800B03F26D4}"/>
    <cellStyle name="40% - Accent2 2 3 3 10 2" xfId="48597" xr:uid="{284790B6-C4BF-493C-ABC3-BDC82E81E40C}"/>
    <cellStyle name="40% - Accent2 2 3 3 11" xfId="29986" xr:uid="{2C8A85B2-8341-4E47-98E0-9A21D176412D}"/>
    <cellStyle name="40% - Accent2 2 3 3 2" xfId="2934" xr:uid="{AE394FFC-1A49-4252-A8C8-AFF1DF0F0BDA}"/>
    <cellStyle name="40% - Accent2 2 3 3 2 10" xfId="29987" xr:uid="{02AEC4FC-DEAC-405D-A533-FE5F53DF7F59}"/>
    <cellStyle name="40% - Accent2 2 3 3 2 2" xfId="2935" xr:uid="{0570992E-032D-42AB-9CEC-C4D0CBB4DA8E}"/>
    <cellStyle name="40% - Accent2 2 3 3 2 2 2" xfId="2936" xr:uid="{34A6C781-C99A-4C3A-9C47-8EB175974839}"/>
    <cellStyle name="40% - Accent2 2 3 3 2 2 2 2" xfId="8495" xr:uid="{DD86D7AA-2B8C-436D-9B99-6C9F9D7277EE}"/>
    <cellStyle name="40% - Accent2 2 3 3 2 2 2 2 2" xfId="21239" xr:uid="{02D49029-25F1-4A9B-9CD7-F84BC94881A0}"/>
    <cellStyle name="40% - Accent2 2 3 3 2 2 2 2 2 2" xfId="44076" xr:uid="{8A4D2E24-C112-4372-8709-C973669C100C}"/>
    <cellStyle name="40% - Accent2 2 3 3 2 2 2 2 3" xfId="33982" xr:uid="{41F9FC60-C7B6-4E48-8CB8-B933B83B3D39}"/>
    <cellStyle name="40% - Accent2 2 3 3 2 2 2 3" xfId="15684" xr:uid="{EC21D0FB-6D79-454A-B3BA-C2FEAE4D5994}"/>
    <cellStyle name="40% - Accent2 2 3 3 2 2 2 3 2" xfId="40083" xr:uid="{D1921800-2606-4147-8A60-2D0DEDF46D78}"/>
    <cellStyle name="40% - Accent2 2 3 3 2 2 2 4" xfId="29989" xr:uid="{2274A3C8-5C1C-40A5-9503-4EFCD3D912BA}"/>
    <cellStyle name="40% - Accent2 2 3 3 2 2 3" xfId="8494" xr:uid="{C5EF0C41-F3BA-44A4-86A1-94EDD111ED51}"/>
    <cellStyle name="40% - Accent2 2 3 3 2 2 3 2" xfId="21238" xr:uid="{112DF571-AD43-4B79-845D-BCD9647086C3}"/>
    <cellStyle name="40% - Accent2 2 3 3 2 2 3 2 2" xfId="44075" xr:uid="{8919DB71-21A7-4F7A-B6E7-F9C327DBD550}"/>
    <cellStyle name="40% - Accent2 2 3 3 2 2 3 3" xfId="33981" xr:uid="{2850BE68-CC70-4E53-A117-D6CC0AABC4C8}"/>
    <cellStyle name="40% - Accent2 2 3 3 2 2 4" xfId="15683" xr:uid="{636EC83C-A46E-48C6-9441-808B4B506EBB}"/>
    <cellStyle name="40% - Accent2 2 3 3 2 2 4 2" xfId="40082" xr:uid="{04C303BD-E83D-4C30-B26D-F425E6515BDB}"/>
    <cellStyle name="40% - Accent2 2 3 3 2 2 5" xfId="29988" xr:uid="{256FFA18-1344-49FC-AF9C-30612DB13A23}"/>
    <cellStyle name="40% - Accent2 2 3 3 2 3" xfId="2937" xr:uid="{26A7A298-7E7D-4827-A454-92FC53BE4339}"/>
    <cellStyle name="40% - Accent2 2 3 3 2 3 2" xfId="2938" xr:uid="{A7FD2A16-69DD-485B-AB7F-1766A8C29CEE}"/>
    <cellStyle name="40% - Accent2 2 3 3 2 3 2 2" xfId="8497" xr:uid="{B6FF7317-C289-47CF-BFA5-3E55CF7029F9}"/>
    <cellStyle name="40% - Accent2 2 3 3 2 3 2 2 2" xfId="21241" xr:uid="{1F944564-EAE6-4CAE-A84A-6DAD01168D79}"/>
    <cellStyle name="40% - Accent2 2 3 3 2 3 2 2 2 2" xfId="44078" xr:uid="{210B2AEC-14AB-4B84-A91A-301E2FA2127A}"/>
    <cellStyle name="40% - Accent2 2 3 3 2 3 2 2 3" xfId="33984" xr:uid="{FB142341-E305-499D-AC14-3B8080FE29E8}"/>
    <cellStyle name="40% - Accent2 2 3 3 2 3 2 3" xfId="15686" xr:uid="{7DA1BB6F-1442-4705-8649-F32C640A3C79}"/>
    <cellStyle name="40% - Accent2 2 3 3 2 3 2 3 2" xfId="40085" xr:uid="{79271702-1BD0-4779-BB05-B5F008525679}"/>
    <cellStyle name="40% - Accent2 2 3 3 2 3 2 4" xfId="29991" xr:uid="{5D41A53F-EE6D-488D-985A-2805121AB7C2}"/>
    <cellStyle name="40% - Accent2 2 3 3 2 3 3" xfId="8496" xr:uid="{32572590-8ECB-42C8-9504-5D1E5F24E3A9}"/>
    <cellStyle name="40% - Accent2 2 3 3 2 3 3 2" xfId="21240" xr:uid="{AEC95278-7517-4E9D-869B-1C6C4D6FB98B}"/>
    <cellStyle name="40% - Accent2 2 3 3 2 3 3 2 2" xfId="44077" xr:uid="{9139E67D-36E9-4DA1-A488-A46464F8D5DC}"/>
    <cellStyle name="40% - Accent2 2 3 3 2 3 3 3" xfId="33983" xr:uid="{8AD07CDE-6240-406C-B40F-02E093F790E9}"/>
    <cellStyle name="40% - Accent2 2 3 3 2 3 4" xfId="15685" xr:uid="{B9FE461E-747B-4ADF-92A5-C2B73044F6CF}"/>
    <cellStyle name="40% - Accent2 2 3 3 2 3 4 2" xfId="40084" xr:uid="{C1CEB3E7-6497-451C-B3AB-74ED0E8B8048}"/>
    <cellStyle name="40% - Accent2 2 3 3 2 3 5" xfId="29990" xr:uid="{D665E71D-580B-491F-BBE6-FF2D7EFA1C87}"/>
    <cellStyle name="40% - Accent2 2 3 3 2 4" xfId="2939" xr:uid="{A3A7F9CE-DDC9-4054-8DF8-223380B01A78}"/>
    <cellStyle name="40% - Accent2 2 3 3 2 4 2" xfId="8498" xr:uid="{03157DC6-FEB0-4AFC-BB76-A8C965CC4226}"/>
    <cellStyle name="40% - Accent2 2 3 3 2 4 2 2" xfId="21242" xr:uid="{B47A04AC-1EE2-46A5-BAE2-432AB26E8975}"/>
    <cellStyle name="40% - Accent2 2 3 3 2 4 2 2 2" xfId="44079" xr:uid="{B8EF681C-2727-4995-8DC7-1AE62DC9CCA7}"/>
    <cellStyle name="40% - Accent2 2 3 3 2 4 2 3" xfId="33985" xr:uid="{723448F1-3A70-482D-9BA1-496ABA36B7DC}"/>
    <cellStyle name="40% - Accent2 2 3 3 2 4 3" xfId="15687" xr:uid="{8131FC34-BBB3-400C-BE78-4892331E2CB2}"/>
    <cellStyle name="40% - Accent2 2 3 3 2 4 3 2" xfId="40086" xr:uid="{054376BC-7959-4CE0-8DB4-6DD4E198CBB4}"/>
    <cellStyle name="40% - Accent2 2 3 3 2 4 4" xfId="29992" xr:uid="{6D0C314F-3252-438E-A52D-15041EF55C27}"/>
    <cellStyle name="40% - Accent2 2 3 3 2 5" xfId="8493" xr:uid="{BCAC5DE3-C8CB-4859-9587-0B573C6D8E29}"/>
    <cellStyle name="40% - Accent2 2 3 3 2 5 2" xfId="21237" xr:uid="{24417F40-C811-4B2C-A30C-B93DBBFD85AD}"/>
    <cellStyle name="40% - Accent2 2 3 3 2 5 2 2" xfId="44074" xr:uid="{4B14B4CE-BF59-4D4F-8144-FA067BA70B25}"/>
    <cellStyle name="40% - Accent2 2 3 3 2 5 3" xfId="33980" xr:uid="{8DD13597-EE15-4ED3-9BDE-B41FDF56F7BD}"/>
    <cellStyle name="40% - Accent2 2 3 3 2 6" xfId="11873" xr:uid="{8C6967F9-B7EB-4933-9723-C16894A7B8EE}"/>
    <cellStyle name="40% - Accent2 2 3 3 2 6 2" xfId="36927" xr:uid="{0EBADF7D-9DEB-4324-AB0D-4A5F3EB3539D}"/>
    <cellStyle name="40% - Accent2 2 3 3 2 7" xfId="15682" xr:uid="{518A8D5B-C38F-4A02-88BA-E07F68530CEE}"/>
    <cellStyle name="40% - Accent2 2 3 3 2 7 2" xfId="40081" xr:uid="{69AA24A7-C0C1-421F-8629-E1F7435B5B43}"/>
    <cellStyle name="40% - Accent2 2 3 3 2 8" xfId="24648" xr:uid="{5749EA08-B185-43E2-91DA-AD13F8FA1743}"/>
    <cellStyle name="40% - Accent2 2 3 3 2 8 2" xfId="47482" xr:uid="{D237E921-574D-42B2-8123-E41757AD930E}"/>
    <cellStyle name="40% - Accent2 2 3 3 2 9" xfId="26738" xr:uid="{BE415009-4716-464B-925F-C7393DB756FF}"/>
    <cellStyle name="40% - Accent2 2 3 3 2 9 2" xfId="49554" xr:uid="{F66C1956-8361-4901-AC75-A908F8BF9951}"/>
    <cellStyle name="40% - Accent2 2 3 3 3" xfId="2940" xr:uid="{73F20AE5-881B-4006-854B-BC45344D94A0}"/>
    <cellStyle name="40% - Accent2 2 3 3 3 2" xfId="2941" xr:uid="{EF63FD2E-45D6-41BF-B849-3930597A3978}"/>
    <cellStyle name="40% - Accent2 2 3 3 3 2 2" xfId="2942" xr:uid="{42BC8090-E590-46CE-813B-49C40CAFFDB2}"/>
    <cellStyle name="40% - Accent2 2 3 3 3 2 2 2" xfId="8501" xr:uid="{F9114E2D-F715-4A98-8816-87138CAA6227}"/>
    <cellStyle name="40% - Accent2 2 3 3 3 2 2 2 2" xfId="21245" xr:uid="{0D226D02-CA33-4D35-BD96-DB99E72B1721}"/>
    <cellStyle name="40% - Accent2 2 3 3 3 2 2 2 2 2" xfId="44082" xr:uid="{48A149A9-AFAA-4A89-9FE8-01A6BC16C012}"/>
    <cellStyle name="40% - Accent2 2 3 3 3 2 2 2 3" xfId="33988" xr:uid="{6FFF29AB-1B7C-484C-AD6F-1D97DF1707F2}"/>
    <cellStyle name="40% - Accent2 2 3 3 3 2 2 3" xfId="15690" xr:uid="{207D33CB-1D80-44EA-9FC2-1C0DB7A7A7AE}"/>
    <cellStyle name="40% - Accent2 2 3 3 3 2 2 3 2" xfId="40089" xr:uid="{FE89C36B-A3C0-41A0-870E-DE2FE80BACD0}"/>
    <cellStyle name="40% - Accent2 2 3 3 3 2 2 4" xfId="29995" xr:uid="{847E1AA3-2C27-4FA5-9BAA-F479BE6A29A3}"/>
    <cellStyle name="40% - Accent2 2 3 3 3 2 3" xfId="8500" xr:uid="{610E5A74-288B-48E2-A821-EBA1649D5CBF}"/>
    <cellStyle name="40% - Accent2 2 3 3 3 2 3 2" xfId="21244" xr:uid="{7B5BB213-BF9B-443A-86C2-4EDCD2F6A9AD}"/>
    <cellStyle name="40% - Accent2 2 3 3 3 2 3 2 2" xfId="44081" xr:uid="{894D6F39-F150-435A-832B-10F3DF36E225}"/>
    <cellStyle name="40% - Accent2 2 3 3 3 2 3 3" xfId="33987" xr:uid="{76A4CB57-6AB6-4738-B513-1C641282259A}"/>
    <cellStyle name="40% - Accent2 2 3 3 3 2 4" xfId="15689" xr:uid="{8585F1A1-EC51-47EE-A0C7-1C445BC16DC7}"/>
    <cellStyle name="40% - Accent2 2 3 3 3 2 4 2" xfId="40088" xr:uid="{7AA8F363-A49D-446F-8E8F-1E3041A8B439}"/>
    <cellStyle name="40% - Accent2 2 3 3 3 2 5" xfId="29994" xr:uid="{07D2CDCF-E82A-424C-A1B5-E9760ED65277}"/>
    <cellStyle name="40% - Accent2 2 3 3 3 3" xfId="2943" xr:uid="{CB2C80EE-5896-4D21-85EE-AD3D318878F2}"/>
    <cellStyle name="40% - Accent2 2 3 3 3 3 2" xfId="8502" xr:uid="{EAD90D5A-6350-46E2-9A23-0DD93916EA0D}"/>
    <cellStyle name="40% - Accent2 2 3 3 3 3 2 2" xfId="21246" xr:uid="{63E08D20-F497-4428-A326-5BC8123C75A9}"/>
    <cellStyle name="40% - Accent2 2 3 3 3 3 2 2 2" xfId="44083" xr:uid="{26DCDD6D-25EE-4A51-B5E9-EFF277864722}"/>
    <cellStyle name="40% - Accent2 2 3 3 3 3 2 3" xfId="33989" xr:uid="{97C37E34-03C9-4679-84E7-2EBC0FC7385B}"/>
    <cellStyle name="40% - Accent2 2 3 3 3 3 3" xfId="15691" xr:uid="{9D30464D-8F89-436B-B5E0-99F74B2617DE}"/>
    <cellStyle name="40% - Accent2 2 3 3 3 3 3 2" xfId="40090" xr:uid="{84E34120-0C7B-4E5F-ABD1-7522DFF3674D}"/>
    <cellStyle name="40% - Accent2 2 3 3 3 3 4" xfId="29996" xr:uid="{18BE2DDD-8FEE-48BF-991E-3F016A4A8330}"/>
    <cellStyle name="40% - Accent2 2 3 3 3 4" xfId="8499" xr:uid="{D6F0D45C-191B-41A9-A953-6CABD7E14442}"/>
    <cellStyle name="40% - Accent2 2 3 3 3 4 2" xfId="21243" xr:uid="{57DAAEAF-841C-4767-9395-E1E3CAF16AF3}"/>
    <cellStyle name="40% - Accent2 2 3 3 3 4 2 2" xfId="44080" xr:uid="{D9C8091E-5DDF-49B5-90F1-C933117366CC}"/>
    <cellStyle name="40% - Accent2 2 3 3 3 4 3" xfId="33986" xr:uid="{D158917A-971B-4137-A251-9C1C93E48657}"/>
    <cellStyle name="40% - Accent2 2 3 3 3 5" xfId="15688" xr:uid="{5770FA4C-6978-4683-B246-CC171EDF8BC3}"/>
    <cellStyle name="40% - Accent2 2 3 3 3 5 2" xfId="40087" xr:uid="{54AA684B-7EB3-4DAA-A479-34510367EA6D}"/>
    <cellStyle name="40% - Accent2 2 3 3 3 6" xfId="29993" xr:uid="{CB1E4593-7F59-4B79-950B-6996A098D573}"/>
    <cellStyle name="40% - Accent2 2 3 3 4" xfId="2944" xr:uid="{08FCABBF-25AE-457C-9E62-8BA50BC004FD}"/>
    <cellStyle name="40% - Accent2 2 3 3 4 2" xfId="2945" xr:uid="{40C5C576-75F3-4900-938D-0433B9E8D831}"/>
    <cellStyle name="40% - Accent2 2 3 3 4 2 2" xfId="8504" xr:uid="{3E301AC5-236A-48CA-95C4-F7C29EAA97F2}"/>
    <cellStyle name="40% - Accent2 2 3 3 4 2 2 2" xfId="21248" xr:uid="{E9B81D83-5CD0-49C6-9CDB-343369B021CA}"/>
    <cellStyle name="40% - Accent2 2 3 3 4 2 2 2 2" xfId="44085" xr:uid="{61E6D878-B148-43BD-A2B9-C662D949C67D}"/>
    <cellStyle name="40% - Accent2 2 3 3 4 2 2 3" xfId="33991" xr:uid="{DA15F08C-6D5B-4D86-B8F5-54A609FFE45B}"/>
    <cellStyle name="40% - Accent2 2 3 3 4 2 3" xfId="15693" xr:uid="{B25AE9E8-9DE5-4DD8-807D-9417BFA3EDDB}"/>
    <cellStyle name="40% - Accent2 2 3 3 4 2 3 2" xfId="40092" xr:uid="{8AA39521-D484-49BB-BDA1-2237C73A9198}"/>
    <cellStyle name="40% - Accent2 2 3 3 4 2 4" xfId="29998" xr:uid="{CCCC43B8-25F8-4CAB-AC3A-623838A758BB}"/>
    <cellStyle name="40% - Accent2 2 3 3 4 3" xfId="8503" xr:uid="{395DC379-6DF4-49EA-A852-D25F169F8648}"/>
    <cellStyle name="40% - Accent2 2 3 3 4 3 2" xfId="21247" xr:uid="{E9E2B708-5A8F-4236-AED0-9A5D2E47475B}"/>
    <cellStyle name="40% - Accent2 2 3 3 4 3 2 2" xfId="44084" xr:uid="{FD365925-5AB2-4F42-849D-C9D16C4AB117}"/>
    <cellStyle name="40% - Accent2 2 3 3 4 3 3" xfId="33990" xr:uid="{A7F34894-7586-4935-80FD-4C0E9FB5F75D}"/>
    <cellStyle name="40% - Accent2 2 3 3 4 4" xfId="15692" xr:uid="{1D27CC91-7673-4263-AC57-260962DCC100}"/>
    <cellStyle name="40% - Accent2 2 3 3 4 4 2" xfId="40091" xr:uid="{C2EC4004-5A83-4143-93CA-682454F8C92D}"/>
    <cellStyle name="40% - Accent2 2 3 3 4 5" xfId="29997" xr:uid="{53E5423F-42C1-4E4F-9122-B953697BF466}"/>
    <cellStyle name="40% - Accent2 2 3 3 5" xfId="2946" xr:uid="{08D57D93-C080-4A34-9355-610A1125EBB3}"/>
    <cellStyle name="40% - Accent2 2 3 3 5 2" xfId="8505" xr:uid="{ADD96AF8-AD76-40AA-95A2-C541A74A619A}"/>
    <cellStyle name="40% - Accent2 2 3 3 5 2 2" xfId="21249" xr:uid="{81B4C8F7-2B4A-465D-9948-00A118B845BD}"/>
    <cellStyle name="40% - Accent2 2 3 3 5 2 2 2" xfId="44086" xr:uid="{DF8B11A2-BE35-44F2-86D6-913C523895AC}"/>
    <cellStyle name="40% - Accent2 2 3 3 5 2 3" xfId="33992" xr:uid="{DA81E537-85FF-4D8A-8AD4-74087D66B1C6}"/>
    <cellStyle name="40% - Accent2 2 3 3 5 3" xfId="15694" xr:uid="{39FF1E15-9F4F-4632-A3CE-02D0F3323DBD}"/>
    <cellStyle name="40% - Accent2 2 3 3 5 3 2" xfId="40093" xr:uid="{418E71C4-BA12-4625-8102-509DB027D176}"/>
    <cellStyle name="40% - Accent2 2 3 3 5 4" xfId="29999" xr:uid="{23EBAE79-0215-4A44-8092-03C2A72FCDA4}"/>
    <cellStyle name="40% - Accent2 2 3 3 6" xfId="8492" xr:uid="{8C9D7625-BEEC-473F-9A52-C45977D650DB}"/>
    <cellStyle name="40% - Accent2 2 3 3 6 2" xfId="21236" xr:uid="{F6BFC042-DA71-4CC8-B290-6E0DF832D324}"/>
    <cellStyle name="40% - Accent2 2 3 3 6 2 2" xfId="44073" xr:uid="{62C312B7-03B7-4149-B738-FFF808F4B20A}"/>
    <cellStyle name="40% - Accent2 2 3 3 6 3" xfId="33979" xr:uid="{E139416A-5AC4-4786-9775-417B22DB9CAB}"/>
    <cellStyle name="40% - Accent2 2 3 3 7" xfId="10777" xr:uid="{93B0A2D3-0E47-4758-9E30-0591326520E3}"/>
    <cellStyle name="40% - Accent2 2 3 3 7 2" xfId="35970" xr:uid="{C4CDA0E7-1059-4943-B2EC-79D2541115B4}"/>
    <cellStyle name="40% - Accent2 2 3 3 8" xfId="15681" xr:uid="{30286B0E-9E9B-4F05-A540-9B29B17F45CE}"/>
    <cellStyle name="40% - Accent2 2 3 3 8 2" xfId="40080" xr:uid="{F812915D-3F23-49D4-B94D-43DF1187B1BE}"/>
    <cellStyle name="40% - Accent2 2 3 3 9" xfId="23690" xr:uid="{0ABBEE81-E4CD-487A-9D3A-55D8EFA3D5EB}"/>
    <cellStyle name="40% - Accent2 2 3 3 9 2" xfId="46524" xr:uid="{A0658778-BEB7-4C90-A517-DA00D6D2F509}"/>
    <cellStyle name="40% - Accent2 2 3 4" xfId="2947" xr:uid="{FBC7E8AF-9884-446E-93EF-12573BA5FAC3}"/>
    <cellStyle name="40% - Accent2 2 3 4 10" xfId="30000" xr:uid="{52B364E9-2957-4896-AFC2-488613AC84CA}"/>
    <cellStyle name="40% - Accent2 2 3 4 2" xfId="2948" xr:uid="{336BD61A-1130-44F7-A060-744E2B58627B}"/>
    <cellStyle name="40% - Accent2 2 3 4 2 2" xfId="2949" xr:uid="{1141E2F2-CAAD-40F2-AAEE-06D50EE79EBF}"/>
    <cellStyle name="40% - Accent2 2 3 4 2 2 2" xfId="8508" xr:uid="{DA23397C-D6D2-4061-8807-5BEBF2C2A5B7}"/>
    <cellStyle name="40% - Accent2 2 3 4 2 2 2 2" xfId="21252" xr:uid="{53121FD9-D1DA-484B-9015-5E71471F15B4}"/>
    <cellStyle name="40% - Accent2 2 3 4 2 2 2 2 2" xfId="44089" xr:uid="{7189DDF3-AB97-47FB-89EC-B340D92FA716}"/>
    <cellStyle name="40% - Accent2 2 3 4 2 2 2 3" xfId="33995" xr:uid="{9C71B1BF-274F-434C-9DC9-9B37127CDB02}"/>
    <cellStyle name="40% - Accent2 2 3 4 2 2 3" xfId="15697" xr:uid="{4696CBCA-23C3-4B03-B4D8-9E67C2E57C82}"/>
    <cellStyle name="40% - Accent2 2 3 4 2 2 3 2" xfId="40096" xr:uid="{45968980-445A-46ED-9CF8-6E97B6FD8049}"/>
    <cellStyle name="40% - Accent2 2 3 4 2 2 4" xfId="30002" xr:uid="{6F6C8321-4B23-47A4-B907-FC3B14E2E811}"/>
    <cellStyle name="40% - Accent2 2 3 4 2 3" xfId="8507" xr:uid="{4F07CFC2-A1F3-4F4E-9BFF-E988EF5A1793}"/>
    <cellStyle name="40% - Accent2 2 3 4 2 3 2" xfId="21251" xr:uid="{6EBB9F2E-8822-4D03-80DE-1657AC616216}"/>
    <cellStyle name="40% - Accent2 2 3 4 2 3 2 2" xfId="44088" xr:uid="{49C0661F-221A-4C58-9F78-08FE09AD3667}"/>
    <cellStyle name="40% - Accent2 2 3 4 2 3 3" xfId="33994" xr:uid="{9A88C469-E115-45D6-A507-1E449D7933AC}"/>
    <cellStyle name="40% - Accent2 2 3 4 2 4" xfId="12069" xr:uid="{ACC5451A-73A0-473D-A7F1-7F415482DBE4}"/>
    <cellStyle name="40% - Accent2 2 3 4 2 4 2" xfId="37123" xr:uid="{BB4E1950-F74F-4CE4-B6CF-75994295B8AE}"/>
    <cellStyle name="40% - Accent2 2 3 4 2 5" xfId="15696" xr:uid="{46CE950E-7AF8-4652-9EB6-0576A265D882}"/>
    <cellStyle name="40% - Accent2 2 3 4 2 5 2" xfId="40095" xr:uid="{01B35196-1FE9-478A-A0C7-ADF553B581BF}"/>
    <cellStyle name="40% - Accent2 2 3 4 2 6" xfId="24844" xr:uid="{4A9FAD8E-A817-46A1-A7DC-D8EF8AEFC981}"/>
    <cellStyle name="40% - Accent2 2 3 4 2 6 2" xfId="47678" xr:uid="{F0599684-62F8-4CFA-BEA1-9136A772F911}"/>
    <cellStyle name="40% - Accent2 2 3 4 2 7" xfId="26934" xr:uid="{981A426D-920D-45E1-9B92-892D22D57B71}"/>
    <cellStyle name="40% - Accent2 2 3 4 2 7 2" xfId="49750" xr:uid="{04BBECAA-218A-4F63-8D79-5826070BAED5}"/>
    <cellStyle name="40% - Accent2 2 3 4 2 8" xfId="30001" xr:uid="{61110D09-7752-4247-8B8A-2FC02DD24715}"/>
    <cellStyle name="40% - Accent2 2 3 4 3" xfId="2950" xr:uid="{B47398EF-2A03-4D94-9511-294B52DB7B59}"/>
    <cellStyle name="40% - Accent2 2 3 4 3 2" xfId="2951" xr:uid="{F4301CDA-B2B5-44C8-8622-8BF03E566B75}"/>
    <cellStyle name="40% - Accent2 2 3 4 3 2 2" xfId="8510" xr:uid="{3CD14AEE-25AF-4DD2-A940-B60AEE9E7C44}"/>
    <cellStyle name="40% - Accent2 2 3 4 3 2 2 2" xfId="21254" xr:uid="{079A943F-66A7-4F5F-8722-98259E9416CD}"/>
    <cellStyle name="40% - Accent2 2 3 4 3 2 2 2 2" xfId="44091" xr:uid="{49CDB707-6579-4563-97EB-F9F1084DFD08}"/>
    <cellStyle name="40% - Accent2 2 3 4 3 2 2 3" xfId="33997" xr:uid="{B08B7CEF-96C4-4148-AD3D-69CD4FBB1DC5}"/>
    <cellStyle name="40% - Accent2 2 3 4 3 2 3" xfId="15699" xr:uid="{49E5598D-39CD-423E-8BF0-F2351843428C}"/>
    <cellStyle name="40% - Accent2 2 3 4 3 2 3 2" xfId="40098" xr:uid="{6A3A2852-EA19-410A-86F2-56FCFF0261D6}"/>
    <cellStyle name="40% - Accent2 2 3 4 3 2 4" xfId="30004" xr:uid="{EC86413B-1BD2-4C6A-B0A9-255150B4A18C}"/>
    <cellStyle name="40% - Accent2 2 3 4 3 3" xfId="8509" xr:uid="{2689FE88-FC85-49D7-A2A3-AA4A311EE0B4}"/>
    <cellStyle name="40% - Accent2 2 3 4 3 3 2" xfId="21253" xr:uid="{EE29B4F5-1E53-44F0-8DFB-95FF1615BB4A}"/>
    <cellStyle name="40% - Accent2 2 3 4 3 3 2 2" xfId="44090" xr:uid="{DA14D940-F6E9-48F2-9AF3-0C1BB2683630}"/>
    <cellStyle name="40% - Accent2 2 3 4 3 3 3" xfId="33996" xr:uid="{5C5D2B88-50C2-4E07-B260-6543B3D7B328}"/>
    <cellStyle name="40% - Accent2 2 3 4 3 4" xfId="15698" xr:uid="{09E370CB-1167-46DA-B1B1-04FC3E504301}"/>
    <cellStyle name="40% - Accent2 2 3 4 3 4 2" xfId="40097" xr:uid="{67807462-7C93-444E-8E1A-0F74D2D783FA}"/>
    <cellStyle name="40% - Accent2 2 3 4 3 5" xfId="30003" xr:uid="{9BB8A250-544F-43D1-909F-AEAA99781151}"/>
    <cellStyle name="40% - Accent2 2 3 4 4" xfId="2952" xr:uid="{D3CFFEDA-AED6-47EA-B511-A3502A2C8401}"/>
    <cellStyle name="40% - Accent2 2 3 4 4 2" xfId="8511" xr:uid="{E990CA13-F733-4903-B4E9-77BEAA85B9EE}"/>
    <cellStyle name="40% - Accent2 2 3 4 4 2 2" xfId="21255" xr:uid="{35FCD99C-EEDD-47AD-A1D7-25C7F25C7C8B}"/>
    <cellStyle name="40% - Accent2 2 3 4 4 2 2 2" xfId="44092" xr:uid="{49F6CDF7-AC76-4001-8F23-EF32C600E076}"/>
    <cellStyle name="40% - Accent2 2 3 4 4 2 3" xfId="33998" xr:uid="{7B45F7AD-3154-4A9D-9635-747EED365ECF}"/>
    <cellStyle name="40% - Accent2 2 3 4 4 3" xfId="15700" xr:uid="{D31C3CB1-0268-4FAA-B62D-E6176D0B856A}"/>
    <cellStyle name="40% - Accent2 2 3 4 4 3 2" xfId="40099" xr:uid="{EACB0FF8-9CE7-4A7B-A2FE-C6838B25C5EA}"/>
    <cellStyle name="40% - Accent2 2 3 4 4 4" xfId="30005" xr:uid="{2550B7AE-A5E0-48A8-8A81-5AB91ACB04D8}"/>
    <cellStyle name="40% - Accent2 2 3 4 5" xfId="8506" xr:uid="{2FAA1741-6B42-4922-90F3-43C9BBFD8CEA}"/>
    <cellStyle name="40% - Accent2 2 3 4 5 2" xfId="21250" xr:uid="{A346318C-EEDB-44D9-8E93-0BA4D3459D65}"/>
    <cellStyle name="40% - Accent2 2 3 4 5 2 2" xfId="44087" xr:uid="{C5118342-38EE-4B72-97B6-01E4EF50373C}"/>
    <cellStyle name="40% - Accent2 2 3 4 5 3" xfId="33993" xr:uid="{17970861-3E96-4A66-AAC8-F56B2A467C1C}"/>
    <cellStyle name="40% - Accent2 2 3 4 6" xfId="10990" xr:uid="{F977D541-EEFD-406A-9F50-99CC3E0CE70B}"/>
    <cellStyle name="40% - Accent2 2 3 4 6 2" xfId="36166" xr:uid="{B3826494-9886-48BE-8662-8410866310A6}"/>
    <cellStyle name="40% - Accent2 2 3 4 7" xfId="15695" xr:uid="{12A328B8-7A91-4C79-9BA7-F44528C042B3}"/>
    <cellStyle name="40% - Accent2 2 3 4 7 2" xfId="40094" xr:uid="{60200413-600D-4593-A2C3-F6C1BD5E05A8}"/>
    <cellStyle name="40% - Accent2 2 3 4 8" xfId="23886" xr:uid="{F0416B9C-35A7-4BB7-8EC2-A25DD0310772}"/>
    <cellStyle name="40% - Accent2 2 3 4 8 2" xfId="46720" xr:uid="{A1F4945F-2355-4C89-BA0C-3A59C2507A54}"/>
    <cellStyle name="40% - Accent2 2 3 4 9" xfId="25969" xr:uid="{6948993F-BB13-4AD4-90A0-F2B4C26AFF31}"/>
    <cellStyle name="40% - Accent2 2 3 4 9 2" xfId="48793" xr:uid="{D0461D5B-C68D-469B-AC8B-DBAF77609875}"/>
    <cellStyle name="40% - Accent2 2 3 5" xfId="2953" xr:uid="{64E858CD-6493-4D73-A50C-42F00295AFEB}"/>
    <cellStyle name="40% - Accent2 2 3 5 2" xfId="2954" xr:uid="{6DA57FBD-A8C5-4CBB-88D3-E7A37A123154}"/>
    <cellStyle name="40% - Accent2 2 3 5 2 2" xfId="2955" xr:uid="{537E69F4-B451-423A-979D-D8256559F913}"/>
    <cellStyle name="40% - Accent2 2 3 5 2 2 2" xfId="8514" xr:uid="{847AE771-C1B3-4F0E-9A41-06723284435B}"/>
    <cellStyle name="40% - Accent2 2 3 5 2 2 2 2" xfId="21258" xr:uid="{A1C86312-45FA-41C8-BDA0-7BFEB4F73E12}"/>
    <cellStyle name="40% - Accent2 2 3 5 2 2 2 2 2" xfId="44095" xr:uid="{4038B16B-D5AD-46FC-815B-0F137883D18C}"/>
    <cellStyle name="40% - Accent2 2 3 5 2 2 2 3" xfId="34001" xr:uid="{4B9DD9D4-823E-4B37-8E35-EE017DFF3D68}"/>
    <cellStyle name="40% - Accent2 2 3 5 2 2 3" xfId="15703" xr:uid="{99DA3CDD-F495-4505-BF52-5399006750BC}"/>
    <cellStyle name="40% - Accent2 2 3 5 2 2 3 2" xfId="40102" xr:uid="{9BC9C075-9B1F-490D-80AB-69CA943E8B66}"/>
    <cellStyle name="40% - Accent2 2 3 5 2 2 4" xfId="30008" xr:uid="{F0EAC07A-C57B-450E-A036-5DF46DAEF9B8}"/>
    <cellStyle name="40% - Accent2 2 3 5 2 3" xfId="8513" xr:uid="{88525152-7530-47E3-BEB3-1C2CA3F1F15B}"/>
    <cellStyle name="40% - Accent2 2 3 5 2 3 2" xfId="21257" xr:uid="{0C50C5AF-A818-4851-8481-B1F1D711B360}"/>
    <cellStyle name="40% - Accent2 2 3 5 2 3 2 2" xfId="44094" xr:uid="{1F4656E2-D57B-4169-9BFF-CBAAFE5E5BC8}"/>
    <cellStyle name="40% - Accent2 2 3 5 2 3 3" xfId="34000" xr:uid="{E0F2CE38-5B23-4D35-AA39-8F48963D993D}"/>
    <cellStyle name="40% - Accent2 2 3 5 2 4" xfId="11500" xr:uid="{D632D5C3-9A6B-4128-8CFB-BA0232C5ED74}"/>
    <cellStyle name="40% - Accent2 2 3 5 2 4 2" xfId="36554" xr:uid="{318D62F0-4D4F-4764-8F25-9DC936D94ED4}"/>
    <cellStyle name="40% - Accent2 2 3 5 2 5" xfId="15702" xr:uid="{9C041266-2B84-4500-AB12-5C13794317DD}"/>
    <cellStyle name="40% - Accent2 2 3 5 2 5 2" xfId="40101" xr:uid="{A0164364-FBC1-4897-8D97-D5357A58821F}"/>
    <cellStyle name="40% - Accent2 2 3 5 2 6" xfId="24275" xr:uid="{5C1A9573-226A-471B-9B72-31E698DD7A08}"/>
    <cellStyle name="40% - Accent2 2 3 5 2 6 2" xfId="47109" xr:uid="{FC44F723-A7C0-4ED6-9C39-10FD0CE2B929}"/>
    <cellStyle name="40% - Accent2 2 3 5 2 7" xfId="26365" xr:uid="{B7F449E0-B7EF-4D9E-AC3C-422602A6739D}"/>
    <cellStyle name="40% - Accent2 2 3 5 2 7 2" xfId="49181" xr:uid="{F8FDB7D7-B9FB-44E6-8322-C98E9347121A}"/>
    <cellStyle name="40% - Accent2 2 3 5 2 8" xfId="30007" xr:uid="{DACA4948-E304-445D-84BF-1EA1F5ACD545}"/>
    <cellStyle name="40% - Accent2 2 3 5 3" xfId="2956" xr:uid="{CC19D402-F349-4963-82A8-E1755C6F97E6}"/>
    <cellStyle name="40% - Accent2 2 3 5 3 2" xfId="8515" xr:uid="{2BACD3FC-B767-4593-ABE0-9032A028229A}"/>
    <cellStyle name="40% - Accent2 2 3 5 3 2 2" xfId="21259" xr:uid="{4ABCA9A1-16ED-4CDD-8358-D6E7D9093489}"/>
    <cellStyle name="40% - Accent2 2 3 5 3 2 2 2" xfId="44096" xr:uid="{5D545291-6468-4C0D-9279-ED9E2465A2F3}"/>
    <cellStyle name="40% - Accent2 2 3 5 3 2 3" xfId="34002" xr:uid="{DFC9631A-7502-4A1C-8E3B-9843B77AC006}"/>
    <cellStyle name="40% - Accent2 2 3 5 3 3" xfId="15704" xr:uid="{2695E496-47F4-4EFC-86B3-F01C2E4A0876}"/>
    <cellStyle name="40% - Accent2 2 3 5 3 3 2" xfId="40103" xr:uid="{07D0D495-A836-4D00-8D08-1A1669ABDD66}"/>
    <cellStyle name="40% - Accent2 2 3 5 3 4" xfId="30009" xr:uid="{EBA4C3AA-8C5E-4935-992B-20A32757E72A}"/>
    <cellStyle name="40% - Accent2 2 3 5 4" xfId="8512" xr:uid="{4BA4E4E1-889B-407E-8FF4-E9946DE5CFEF}"/>
    <cellStyle name="40% - Accent2 2 3 5 4 2" xfId="21256" xr:uid="{AC07D589-39CC-4C7A-8203-96FE81B52169}"/>
    <cellStyle name="40% - Accent2 2 3 5 4 2 2" xfId="44093" xr:uid="{B758ABB8-E12A-4A57-A00A-A59A6F012AA1}"/>
    <cellStyle name="40% - Accent2 2 3 5 4 3" xfId="33999" xr:uid="{06CB5CE6-0E26-4A14-9BE6-285AA4C4D4BA}"/>
    <cellStyle name="40% - Accent2 2 3 5 5" xfId="10285" xr:uid="{AC560BCC-658E-4ABB-BFC2-25C25C6DC86A}"/>
    <cellStyle name="40% - Accent2 2 3 5 5 2" xfId="35610" xr:uid="{9D5C5524-04F6-4014-97EA-8D3ADAB99455}"/>
    <cellStyle name="40% - Accent2 2 3 5 6" xfId="15701" xr:uid="{559F09AB-372F-462F-8FD8-E6D1C0AC38E4}"/>
    <cellStyle name="40% - Accent2 2 3 5 6 2" xfId="40100" xr:uid="{ED8B8C01-13E7-41B4-BDD7-8B95B31D76C7}"/>
    <cellStyle name="40% - Accent2 2 3 5 7" xfId="23317" xr:uid="{9480707C-0CA5-4A9D-A662-B0E79C228240}"/>
    <cellStyle name="40% - Accent2 2 3 5 7 2" xfId="46151" xr:uid="{596788B7-DE57-4EE1-940C-372DF85F1F2A}"/>
    <cellStyle name="40% - Accent2 2 3 5 8" xfId="25401" xr:uid="{3111056C-6D32-4143-8A2B-F42758A3F9A4}"/>
    <cellStyle name="40% - Accent2 2 3 5 8 2" xfId="48225" xr:uid="{8DD19CD6-BBF9-43EB-81DB-2D184DD9AFE3}"/>
    <cellStyle name="40% - Accent2 2 3 5 9" xfId="30006" xr:uid="{E5E597FA-E8B7-4B4B-A2E1-BD48FDD54B4F}"/>
    <cellStyle name="40% - Accent2 2 3 6" xfId="2957" xr:uid="{6C5381CE-C863-4B89-A41B-A126D29BCFC0}"/>
    <cellStyle name="40% - Accent2 2 3 6 2" xfId="2958" xr:uid="{818B50A6-C514-4B52-9032-25EF08A60568}"/>
    <cellStyle name="40% - Accent2 2 3 6 2 2" xfId="8517" xr:uid="{9BCBCF89-D87E-4ABA-8076-2AF8BA5E0E61}"/>
    <cellStyle name="40% - Accent2 2 3 6 2 2 2" xfId="21261" xr:uid="{A15F6D97-4958-4926-897C-299A260735D4}"/>
    <cellStyle name="40% - Accent2 2 3 6 2 2 2 2" xfId="44098" xr:uid="{E4A8EC13-D06D-4C7D-97C5-B5B6B3D1FE4C}"/>
    <cellStyle name="40% - Accent2 2 3 6 2 2 3" xfId="34004" xr:uid="{ED206F81-0963-458E-A521-69511C5E29CD}"/>
    <cellStyle name="40% - Accent2 2 3 6 2 3" xfId="15706" xr:uid="{68085DE8-8FC6-4433-8DAC-26A237720294}"/>
    <cellStyle name="40% - Accent2 2 3 6 2 3 2" xfId="40105" xr:uid="{A76A7D23-D06D-4DD7-8ECA-E81F89876E11}"/>
    <cellStyle name="40% - Accent2 2 3 6 2 4" xfId="30011" xr:uid="{A9621322-50AB-4BFC-8595-D558B45432DC}"/>
    <cellStyle name="40% - Accent2 2 3 6 3" xfId="8516" xr:uid="{BD870A8F-2960-4BDD-B762-1A5E0D1F3EAF}"/>
    <cellStyle name="40% - Accent2 2 3 6 3 2" xfId="21260" xr:uid="{965637DB-5FC8-434A-9EF3-3995DB8F1BF8}"/>
    <cellStyle name="40% - Accent2 2 3 6 3 2 2" xfId="44097" xr:uid="{0B835F91-2409-404B-90FE-8D8C0C2548FC}"/>
    <cellStyle name="40% - Accent2 2 3 6 3 3" xfId="34003" xr:uid="{06067F88-8A76-4F2C-AF84-89E4818AFA3E}"/>
    <cellStyle name="40% - Accent2 2 3 6 4" xfId="11316" xr:uid="{73A1D6C3-1F38-4D1B-ADD8-6CA6DAADD407}"/>
    <cellStyle name="40% - Accent2 2 3 6 4 2" xfId="36370" xr:uid="{C03231A7-9CD5-4443-8152-0AB757765131}"/>
    <cellStyle name="40% - Accent2 2 3 6 5" xfId="15705" xr:uid="{43C5E7D4-BE20-4561-89C6-9272F4641A1D}"/>
    <cellStyle name="40% - Accent2 2 3 6 5 2" xfId="40104" xr:uid="{5A89A8DE-43D7-4339-B00A-02822061C7E2}"/>
    <cellStyle name="40% - Accent2 2 3 6 6" xfId="24091" xr:uid="{6EECC994-BC53-4F46-A07E-772B17C5D3A4}"/>
    <cellStyle name="40% - Accent2 2 3 6 6 2" xfId="46925" xr:uid="{08C32A5D-50AA-4199-8F70-244B884C8822}"/>
    <cellStyle name="40% - Accent2 2 3 6 7" xfId="26181" xr:uid="{9D0ECAD6-10ED-4D97-8417-AACB984AAC00}"/>
    <cellStyle name="40% - Accent2 2 3 6 7 2" xfId="48997" xr:uid="{FF552F2B-AC8B-49C4-8424-180C318C9CA7}"/>
    <cellStyle name="40% - Accent2 2 3 6 8" xfId="30010" xr:uid="{732B1CC5-46B6-4C53-8AF3-11CA693A5571}"/>
    <cellStyle name="40% - Accent2 2 3 7" xfId="2959" xr:uid="{0285A6F2-24F9-448D-9C18-392DC40E8A50}"/>
    <cellStyle name="40% - Accent2 2 3 7 2" xfId="2960" xr:uid="{9045BF4E-5873-47E0-A690-237D0DED982E}"/>
    <cellStyle name="40% - Accent2 2 3 7 2 2" xfId="8519" xr:uid="{CA3B1F59-50BB-475E-B539-CDCBA2B4BADE}"/>
    <cellStyle name="40% - Accent2 2 3 7 2 2 2" xfId="21263" xr:uid="{9D675386-6885-4CA1-B11A-1DFA541D8A1E}"/>
    <cellStyle name="40% - Accent2 2 3 7 2 2 2 2" xfId="44100" xr:uid="{D61C6449-8401-4FAA-866C-D963F009012E}"/>
    <cellStyle name="40% - Accent2 2 3 7 2 2 3" xfId="34006" xr:uid="{15C068AD-2553-41F8-8604-D96F58524664}"/>
    <cellStyle name="40% - Accent2 2 3 7 2 3" xfId="15708" xr:uid="{D6391899-2DD6-44D9-965B-A14A33316E0E}"/>
    <cellStyle name="40% - Accent2 2 3 7 2 3 2" xfId="40107" xr:uid="{15F4E239-21A5-46A6-80CE-EB9FF62766E4}"/>
    <cellStyle name="40% - Accent2 2 3 7 2 4" xfId="30013" xr:uid="{5E4DE907-8439-4378-AB8D-DF01065DE81A}"/>
    <cellStyle name="40% - Accent2 2 3 7 3" xfId="8518" xr:uid="{7F3F48DF-EFE3-4656-890F-DD09C111E7D6}"/>
    <cellStyle name="40% - Accent2 2 3 7 3 2" xfId="21262" xr:uid="{3D8F44E1-C531-424E-9069-EFBE0C25C209}"/>
    <cellStyle name="40% - Accent2 2 3 7 3 2 2" xfId="44099" xr:uid="{8CB17DF2-B303-4799-8C13-8B1C13161F5D}"/>
    <cellStyle name="40% - Accent2 2 3 7 3 3" xfId="34005" xr:uid="{8D2966F5-9A9A-445F-B3E2-0B4A47E5D2A6}"/>
    <cellStyle name="40% - Accent2 2 3 7 4" xfId="15707" xr:uid="{03E07FB3-489E-4AA9-979F-09D5B1374D77}"/>
    <cellStyle name="40% - Accent2 2 3 7 4 2" xfId="40106" xr:uid="{2E1613A5-78B5-4FD3-992E-FCD4A78A8069}"/>
    <cellStyle name="40% - Accent2 2 3 7 5" xfId="30012" xr:uid="{708AFA7D-E561-4504-9247-03580013C4F9}"/>
    <cellStyle name="40% - Accent2 2 3 8" xfId="2961" xr:uid="{28819053-9A7C-4940-B136-41D7E9BF7254}"/>
    <cellStyle name="40% - Accent2 2 3 8 2" xfId="8520" xr:uid="{99BA845D-EF6D-4420-AF8D-3284A38894CA}"/>
    <cellStyle name="40% - Accent2 2 3 8 2 2" xfId="21264" xr:uid="{66ADDB6A-1FDD-4C63-8290-AE045686474E}"/>
    <cellStyle name="40% - Accent2 2 3 8 2 2 2" xfId="44101" xr:uid="{63194CF3-5A1F-4466-81DA-A44E5A55926E}"/>
    <cellStyle name="40% - Accent2 2 3 8 2 3" xfId="34007" xr:uid="{04C71FC8-FF8A-402C-803F-00EFF11F7371}"/>
    <cellStyle name="40% - Accent2 2 3 8 3" xfId="15709" xr:uid="{0E917690-A028-407D-A832-7B3BA8761405}"/>
    <cellStyle name="40% - Accent2 2 3 8 3 2" xfId="40108" xr:uid="{7C43030E-66B6-43AF-BD7C-5F5DB4472900}"/>
    <cellStyle name="40% - Accent2 2 3 8 4" xfId="30014" xr:uid="{6B98A0EE-3513-4944-BA8C-F21F165437A0}"/>
    <cellStyle name="40% - Accent2 2 3 9" xfId="2904" xr:uid="{D2F93EB8-304B-4CA1-8179-4A3616BF93FC}"/>
    <cellStyle name="40% - Accent2 2 3 9 2" xfId="15652" xr:uid="{73C4E032-6561-43A1-A248-972D51BFD639}"/>
    <cellStyle name="40% - Accent2 2 3 9 2 2" xfId="40051" xr:uid="{5211A314-FFF4-4DFE-AAF6-DBA9CDCA198F}"/>
    <cellStyle name="40% - Accent2 2 3 9 3" xfId="29957" xr:uid="{C29F9955-C2A5-4CEB-BE30-759ACB7BDC27}"/>
    <cellStyle name="40% - Accent2 2 3_Expiring Rate Analysis" xfId="12490" xr:uid="{15EF5922-A62D-4D05-ABED-02F4D28641CD}"/>
    <cellStyle name="40% - Accent2 2 4" xfId="2962" xr:uid="{951A3126-EB74-451B-80E4-B7FFFC9CAD10}"/>
    <cellStyle name="40% - Accent2 2 4 10" xfId="15710" xr:uid="{0B4AF834-E845-4DCF-80FA-A0F29763C1CB}"/>
    <cellStyle name="40% - Accent2 2 4 10 2" xfId="40109" xr:uid="{A9160ADC-5AEB-4629-85D2-FDA04DD9D865}"/>
    <cellStyle name="40% - Accent2 2 4 11" xfId="23044" xr:uid="{FC6BD524-B34F-44DD-989E-F4208D0B5280}"/>
    <cellStyle name="40% - Accent2 2 4 11 2" xfId="45878" xr:uid="{2E0ED308-472F-4F83-99E1-9520301C1BD6}"/>
    <cellStyle name="40% - Accent2 2 4 12" xfId="25128" xr:uid="{CFF475D0-04C5-4764-96AE-5CA238EC4436}"/>
    <cellStyle name="40% - Accent2 2 4 12 2" xfId="47952" xr:uid="{73E07F19-5C9D-4441-867F-3F364F3810AB}"/>
    <cellStyle name="40% - Accent2 2 4 13" xfId="30015" xr:uid="{997DD31E-83F7-4ADB-BA04-84C9ECACE420}"/>
    <cellStyle name="40% - Accent2 2 4 2" xfId="2963" xr:uid="{ECB58EFD-7EBD-4CA9-A4A6-E9508870663C}"/>
    <cellStyle name="40% - Accent2 2 4 2 10" xfId="23405" xr:uid="{7F63D2DD-9DDE-4296-B65B-32FE4424C175}"/>
    <cellStyle name="40% - Accent2 2 4 2 10 2" xfId="46239" xr:uid="{CA568103-80DA-4D1E-9F01-53DD2F0B52D5}"/>
    <cellStyle name="40% - Accent2 2 4 2 11" xfId="25488" xr:uid="{29B83802-E5AC-4BAF-81BF-C42C64AE7864}"/>
    <cellStyle name="40% - Accent2 2 4 2 11 2" xfId="48312" xr:uid="{54F24FAE-1FDB-4352-9EEA-F8689F80A3A8}"/>
    <cellStyle name="40% - Accent2 2 4 2 12" xfId="30016" xr:uid="{0592B4B1-A125-4104-BD74-2BB3953AC358}"/>
    <cellStyle name="40% - Accent2 2 4 2 2" xfId="2964" xr:uid="{9910A34B-8035-45C1-A047-A75DF6FEF7B2}"/>
    <cellStyle name="40% - Accent2 2 4 2 2 10" xfId="26453" xr:uid="{F1AA3934-EF0C-4CB1-A2E7-810755BF19A8}"/>
    <cellStyle name="40% - Accent2 2 4 2 2 10 2" xfId="49269" xr:uid="{916F931B-81A0-4F3D-A41D-5551CFF0B2CC}"/>
    <cellStyle name="40% - Accent2 2 4 2 2 11" xfId="30017" xr:uid="{B5F9B73F-3448-47CE-92C2-40FC6E0D8FA0}"/>
    <cellStyle name="40% - Accent2 2 4 2 2 2" xfId="2965" xr:uid="{D4AEE1AD-C45C-414E-A8D1-C631FF3B9924}"/>
    <cellStyle name="40% - Accent2 2 4 2 2 2 2" xfId="2966" xr:uid="{1E77B73A-42E9-4A4F-A6C7-5BF1CF72CFA1}"/>
    <cellStyle name="40% - Accent2 2 4 2 2 2 2 2" xfId="2967" xr:uid="{75E9DBD0-A94C-49B4-B59E-61260DEB182B}"/>
    <cellStyle name="40% - Accent2 2 4 2 2 2 2 2 2" xfId="8526" xr:uid="{27358001-ACA2-4C40-9138-97A9601121EA}"/>
    <cellStyle name="40% - Accent2 2 4 2 2 2 2 2 2 2" xfId="21270" xr:uid="{982BE39E-E3D1-4D57-9BD1-A51A9E77BF25}"/>
    <cellStyle name="40% - Accent2 2 4 2 2 2 2 2 2 2 2" xfId="44107" xr:uid="{73981589-C7D5-4968-857B-0DC044CDB86D}"/>
    <cellStyle name="40% - Accent2 2 4 2 2 2 2 2 2 3" xfId="34013" xr:uid="{76A3667E-3709-440B-B950-AEA0DBF4E68D}"/>
    <cellStyle name="40% - Accent2 2 4 2 2 2 2 2 3" xfId="15715" xr:uid="{BD23F1C3-A65D-409C-8F5C-339B267F4A8A}"/>
    <cellStyle name="40% - Accent2 2 4 2 2 2 2 2 3 2" xfId="40114" xr:uid="{2E1C1796-796F-4DBA-89D1-DA82B16C5749}"/>
    <cellStyle name="40% - Accent2 2 4 2 2 2 2 2 4" xfId="30020" xr:uid="{BDD52A9F-7473-43B3-B696-7587E4EEDDCE}"/>
    <cellStyle name="40% - Accent2 2 4 2 2 2 2 3" xfId="8525" xr:uid="{6C505D42-C466-4327-9659-051C41EABD89}"/>
    <cellStyle name="40% - Accent2 2 4 2 2 2 2 3 2" xfId="21269" xr:uid="{A537169D-F453-489E-B752-6BD11D80983A}"/>
    <cellStyle name="40% - Accent2 2 4 2 2 2 2 3 2 2" xfId="44106" xr:uid="{166D0D3A-F05F-4563-B9C0-2BD9448E240C}"/>
    <cellStyle name="40% - Accent2 2 4 2 2 2 2 3 3" xfId="34012" xr:uid="{63A0A537-6B2E-4562-BD6D-BD29510F1199}"/>
    <cellStyle name="40% - Accent2 2 4 2 2 2 2 4" xfId="15714" xr:uid="{E6CDAD4D-3C90-408E-85FE-ED170ADD6E80}"/>
    <cellStyle name="40% - Accent2 2 4 2 2 2 2 4 2" xfId="40113" xr:uid="{4E0D3250-06B5-4672-8993-4E7A800FCE6C}"/>
    <cellStyle name="40% - Accent2 2 4 2 2 2 2 5" xfId="30019" xr:uid="{43FDCFCC-4872-413B-A4FA-B1E439576D95}"/>
    <cellStyle name="40% - Accent2 2 4 2 2 2 3" xfId="2968" xr:uid="{48F71A4D-1BB0-4B11-8760-C3826B264C35}"/>
    <cellStyle name="40% - Accent2 2 4 2 2 2 3 2" xfId="2969" xr:uid="{C7336CCB-A891-4401-B8C0-621B151AED18}"/>
    <cellStyle name="40% - Accent2 2 4 2 2 2 3 2 2" xfId="8528" xr:uid="{6372BE39-7F09-4E3A-B425-B2FC01B7DB50}"/>
    <cellStyle name="40% - Accent2 2 4 2 2 2 3 2 2 2" xfId="21272" xr:uid="{F2002972-04BD-40FB-ADCA-B4629C5BCA8D}"/>
    <cellStyle name="40% - Accent2 2 4 2 2 2 3 2 2 2 2" xfId="44109" xr:uid="{7747850D-A448-40E7-8507-04AA38C89A33}"/>
    <cellStyle name="40% - Accent2 2 4 2 2 2 3 2 2 3" xfId="34015" xr:uid="{A14E5FC0-0D58-4A6D-9BA9-17210C2BBEB2}"/>
    <cellStyle name="40% - Accent2 2 4 2 2 2 3 2 3" xfId="15717" xr:uid="{F0445C64-2100-4667-B9DC-30BA90EBF4F6}"/>
    <cellStyle name="40% - Accent2 2 4 2 2 2 3 2 3 2" xfId="40116" xr:uid="{D9E6227F-0293-4263-9ED6-0BCC249098BE}"/>
    <cellStyle name="40% - Accent2 2 4 2 2 2 3 2 4" xfId="30022" xr:uid="{94FD8D99-37A8-4988-9ADC-7C0ABD08580A}"/>
    <cellStyle name="40% - Accent2 2 4 2 2 2 3 3" xfId="8527" xr:uid="{A7724B4E-2B97-4587-B853-64B70B8F71B1}"/>
    <cellStyle name="40% - Accent2 2 4 2 2 2 3 3 2" xfId="21271" xr:uid="{C215F116-8240-4132-8BE5-E852E3E28514}"/>
    <cellStyle name="40% - Accent2 2 4 2 2 2 3 3 2 2" xfId="44108" xr:uid="{733269DB-00D9-4801-B36C-EE5B5BF15493}"/>
    <cellStyle name="40% - Accent2 2 4 2 2 2 3 3 3" xfId="34014" xr:uid="{835E7FBA-3C11-423B-9A2A-DD08B78D2696}"/>
    <cellStyle name="40% - Accent2 2 4 2 2 2 3 4" xfId="15716" xr:uid="{80762315-AF91-4496-9B92-8874AAAE2D75}"/>
    <cellStyle name="40% - Accent2 2 4 2 2 2 3 4 2" xfId="40115" xr:uid="{B8AD229B-94D2-410B-9DDD-7EA173A1524D}"/>
    <cellStyle name="40% - Accent2 2 4 2 2 2 3 5" xfId="30021" xr:uid="{98CE61D5-C3C6-4D2A-A161-500F8F6F5C10}"/>
    <cellStyle name="40% - Accent2 2 4 2 2 2 4" xfId="2970" xr:uid="{B78DADFD-6C71-4F6C-B4DE-DF79684F3971}"/>
    <cellStyle name="40% - Accent2 2 4 2 2 2 4 2" xfId="8529" xr:uid="{8BAB556D-909A-4C23-81F5-D4B1DCE519A6}"/>
    <cellStyle name="40% - Accent2 2 4 2 2 2 4 2 2" xfId="21273" xr:uid="{766ECF2C-782E-416C-AFB0-E4788AECFCE7}"/>
    <cellStyle name="40% - Accent2 2 4 2 2 2 4 2 2 2" xfId="44110" xr:uid="{108D78BD-F3A3-4AF9-BB00-D3271D13DC55}"/>
    <cellStyle name="40% - Accent2 2 4 2 2 2 4 2 3" xfId="34016" xr:uid="{BE3B5F8A-8F1C-43C4-95C1-05A6D1E7A0BC}"/>
    <cellStyle name="40% - Accent2 2 4 2 2 2 4 3" xfId="15718" xr:uid="{EBA457AC-0E04-413B-B3E5-61D63DCB642A}"/>
    <cellStyle name="40% - Accent2 2 4 2 2 2 4 3 2" xfId="40117" xr:uid="{8F457287-EE74-41BD-ADFB-9DEADD5C1810}"/>
    <cellStyle name="40% - Accent2 2 4 2 2 2 4 4" xfId="30023" xr:uid="{4073BD65-95C2-4F01-876A-C5A00C1CAA83}"/>
    <cellStyle name="40% - Accent2 2 4 2 2 2 5" xfId="8524" xr:uid="{7B832C8C-41CD-43C5-A6CD-55CE8A00629D}"/>
    <cellStyle name="40% - Accent2 2 4 2 2 2 5 2" xfId="21268" xr:uid="{C683B73A-A6BE-44DD-946C-E7F8212E21ED}"/>
    <cellStyle name="40% - Accent2 2 4 2 2 2 5 2 2" xfId="44105" xr:uid="{3DC2FF89-2DEC-4D74-8A49-C24D88774872}"/>
    <cellStyle name="40% - Accent2 2 4 2 2 2 5 3" xfId="34011" xr:uid="{7564EA26-59B1-4655-8952-6A37F6802114}"/>
    <cellStyle name="40% - Accent2 2 4 2 2 2 6" xfId="15713" xr:uid="{ECC11C32-C3E1-4162-9EDC-49CF1FAD98F8}"/>
    <cellStyle name="40% - Accent2 2 4 2 2 2 6 2" xfId="40112" xr:uid="{BE78F160-884F-427D-B384-4E313DF7D1EE}"/>
    <cellStyle name="40% - Accent2 2 4 2 2 2 7" xfId="30018" xr:uid="{9AE73808-915A-44A9-9E9C-1129FC42BC66}"/>
    <cellStyle name="40% - Accent2 2 4 2 2 3" xfId="2971" xr:uid="{AE46DC5E-0DD6-4219-B84D-D1704F187514}"/>
    <cellStyle name="40% - Accent2 2 4 2 2 3 2" xfId="2972" xr:uid="{587BA708-59EA-474D-A786-52BED16EAC9B}"/>
    <cellStyle name="40% - Accent2 2 4 2 2 3 2 2" xfId="2973" xr:uid="{8764E1FA-0941-4D27-84F8-519BC9CD83CB}"/>
    <cellStyle name="40% - Accent2 2 4 2 2 3 2 2 2" xfId="8532" xr:uid="{A658E550-56A8-4047-A47B-BED86CAA06C7}"/>
    <cellStyle name="40% - Accent2 2 4 2 2 3 2 2 2 2" xfId="21276" xr:uid="{4FBED438-1156-4241-9629-09E1191DCA96}"/>
    <cellStyle name="40% - Accent2 2 4 2 2 3 2 2 2 2 2" xfId="44113" xr:uid="{45D960B0-198D-410B-B552-78FCB7465AB2}"/>
    <cellStyle name="40% - Accent2 2 4 2 2 3 2 2 2 3" xfId="34019" xr:uid="{ADDA8D10-E108-4D63-83F1-E0EF6761D182}"/>
    <cellStyle name="40% - Accent2 2 4 2 2 3 2 2 3" xfId="15721" xr:uid="{F4CF9D5E-7C24-429C-85CE-65EE1241EBE8}"/>
    <cellStyle name="40% - Accent2 2 4 2 2 3 2 2 3 2" xfId="40120" xr:uid="{255B5416-4B17-4424-8183-7405B7A99B9E}"/>
    <cellStyle name="40% - Accent2 2 4 2 2 3 2 2 4" xfId="30026" xr:uid="{06E0AF3A-D8BA-4D2C-A293-5637B41A8F77}"/>
    <cellStyle name="40% - Accent2 2 4 2 2 3 2 3" xfId="8531" xr:uid="{935ABFDD-8B3D-4F7E-824D-A700842E44FA}"/>
    <cellStyle name="40% - Accent2 2 4 2 2 3 2 3 2" xfId="21275" xr:uid="{16A8FFF7-3273-4143-BD02-9B7821F55B41}"/>
    <cellStyle name="40% - Accent2 2 4 2 2 3 2 3 2 2" xfId="44112" xr:uid="{562E839B-8E3E-401B-8209-B43728F1CD60}"/>
    <cellStyle name="40% - Accent2 2 4 2 2 3 2 3 3" xfId="34018" xr:uid="{D8D6D259-D1C7-4F1F-A88E-E4D70F57ACAC}"/>
    <cellStyle name="40% - Accent2 2 4 2 2 3 2 4" xfId="15720" xr:uid="{2AC92E2B-70E8-41AA-9B43-19582DC0810C}"/>
    <cellStyle name="40% - Accent2 2 4 2 2 3 2 4 2" xfId="40119" xr:uid="{A164D951-9050-40D5-A7CE-CFA2293AE631}"/>
    <cellStyle name="40% - Accent2 2 4 2 2 3 2 5" xfId="30025" xr:uid="{2994C504-0161-4BB0-B681-57A0647113C9}"/>
    <cellStyle name="40% - Accent2 2 4 2 2 3 3" xfId="2974" xr:uid="{AD18F685-8422-4142-BA46-850F91A4D55E}"/>
    <cellStyle name="40% - Accent2 2 4 2 2 3 3 2" xfId="8533" xr:uid="{36E5FC1A-DD7C-4915-B550-03AA1C069C79}"/>
    <cellStyle name="40% - Accent2 2 4 2 2 3 3 2 2" xfId="21277" xr:uid="{64F714A2-254D-464E-9506-8C1E0CFAF2DC}"/>
    <cellStyle name="40% - Accent2 2 4 2 2 3 3 2 2 2" xfId="44114" xr:uid="{A36FC7FA-B724-4212-8159-579A9FBC6C09}"/>
    <cellStyle name="40% - Accent2 2 4 2 2 3 3 2 3" xfId="34020" xr:uid="{62CF4F6E-EAA6-4496-BD6C-595704837CC6}"/>
    <cellStyle name="40% - Accent2 2 4 2 2 3 3 3" xfId="15722" xr:uid="{FC842E58-FCA2-45BF-B8B8-5086F17533C7}"/>
    <cellStyle name="40% - Accent2 2 4 2 2 3 3 3 2" xfId="40121" xr:uid="{7B031FFE-AF4B-48F3-BEFB-744F4CF3EB13}"/>
    <cellStyle name="40% - Accent2 2 4 2 2 3 3 4" xfId="30027" xr:uid="{4C51EB86-F1A2-4256-9C5F-C991E2E508DA}"/>
    <cellStyle name="40% - Accent2 2 4 2 2 3 4" xfId="8530" xr:uid="{F1D10430-7B6E-46D1-8DD7-08F467F871B1}"/>
    <cellStyle name="40% - Accent2 2 4 2 2 3 4 2" xfId="21274" xr:uid="{4D94B5C2-C88B-4D1E-B4B9-0ACD7A82D7BB}"/>
    <cellStyle name="40% - Accent2 2 4 2 2 3 4 2 2" xfId="44111" xr:uid="{B77BA6CA-1CCB-441B-8D85-F533045F5DCE}"/>
    <cellStyle name="40% - Accent2 2 4 2 2 3 4 3" xfId="34017" xr:uid="{83AFA472-C9B4-4798-A5E8-18FFA38AB26E}"/>
    <cellStyle name="40% - Accent2 2 4 2 2 3 5" xfId="15719" xr:uid="{6CD0089B-44AA-403B-A43E-26DC76BBB2AD}"/>
    <cellStyle name="40% - Accent2 2 4 2 2 3 5 2" xfId="40118" xr:uid="{8C0B7053-846D-401F-B7B0-EEBA9C4FED8E}"/>
    <cellStyle name="40% - Accent2 2 4 2 2 3 6" xfId="30024" xr:uid="{C314512E-9D4C-4F56-AEB5-6B9A96E7AAEE}"/>
    <cellStyle name="40% - Accent2 2 4 2 2 4" xfId="2975" xr:uid="{5AA442A0-6823-4445-BDED-74BA33962A39}"/>
    <cellStyle name="40% - Accent2 2 4 2 2 4 2" xfId="2976" xr:uid="{645DB3F1-AB02-4A49-A605-9B2E802F0585}"/>
    <cellStyle name="40% - Accent2 2 4 2 2 4 2 2" xfId="8535" xr:uid="{1B35B750-A950-49F6-BC26-64CED75E6FD4}"/>
    <cellStyle name="40% - Accent2 2 4 2 2 4 2 2 2" xfId="21279" xr:uid="{4B000CD9-A3BE-43FF-A909-94891CB2A432}"/>
    <cellStyle name="40% - Accent2 2 4 2 2 4 2 2 2 2" xfId="44116" xr:uid="{8750CFBE-C482-4B3B-9C56-4403169D75D0}"/>
    <cellStyle name="40% - Accent2 2 4 2 2 4 2 2 3" xfId="34022" xr:uid="{207A89FB-45DE-48B1-8655-F814E605424A}"/>
    <cellStyle name="40% - Accent2 2 4 2 2 4 2 3" xfId="15724" xr:uid="{98EBFFA8-2834-4369-A851-328DB86EA516}"/>
    <cellStyle name="40% - Accent2 2 4 2 2 4 2 3 2" xfId="40123" xr:uid="{4D5F1F2A-9FE0-4702-B087-CB2A80E9714B}"/>
    <cellStyle name="40% - Accent2 2 4 2 2 4 2 4" xfId="30029" xr:uid="{A2B66D3A-E02B-46D7-93F8-7E1C64415397}"/>
    <cellStyle name="40% - Accent2 2 4 2 2 4 3" xfId="8534" xr:uid="{9371AD5D-7E60-4A40-B784-9C96A07BEA77}"/>
    <cellStyle name="40% - Accent2 2 4 2 2 4 3 2" xfId="21278" xr:uid="{95C9726B-8466-446E-8755-A3B17CD0F4C0}"/>
    <cellStyle name="40% - Accent2 2 4 2 2 4 3 2 2" xfId="44115" xr:uid="{1D586213-58CB-4B80-9CC9-A5F19EF6C384}"/>
    <cellStyle name="40% - Accent2 2 4 2 2 4 3 3" xfId="34021" xr:uid="{18981386-42EF-431D-8FFC-CD4DC7FB0DBF}"/>
    <cellStyle name="40% - Accent2 2 4 2 2 4 4" xfId="15723" xr:uid="{5C50DB97-723C-476D-B413-4B96A4D538CF}"/>
    <cellStyle name="40% - Accent2 2 4 2 2 4 4 2" xfId="40122" xr:uid="{4AD80B89-07D4-433B-B7D0-6B0BC30862DC}"/>
    <cellStyle name="40% - Accent2 2 4 2 2 4 5" xfId="30028" xr:uid="{8093A033-C415-4B0A-AFCD-7C47D839F2AC}"/>
    <cellStyle name="40% - Accent2 2 4 2 2 5" xfId="2977" xr:uid="{FA2CA190-6E20-437D-9C3A-0BBAC5135D68}"/>
    <cellStyle name="40% - Accent2 2 4 2 2 5 2" xfId="8536" xr:uid="{D5C455E0-E15F-4EEB-B5F8-ED129E291CCE}"/>
    <cellStyle name="40% - Accent2 2 4 2 2 5 2 2" xfId="21280" xr:uid="{C4D2E6DD-E5B4-447B-A97E-155514A73371}"/>
    <cellStyle name="40% - Accent2 2 4 2 2 5 2 2 2" xfId="44117" xr:uid="{AFB01224-4667-4041-95B9-496FF929C069}"/>
    <cellStyle name="40% - Accent2 2 4 2 2 5 2 3" xfId="34023" xr:uid="{AFF2FF6B-228E-4EB3-87A9-7F7B7BAEBFE8}"/>
    <cellStyle name="40% - Accent2 2 4 2 2 5 3" xfId="15725" xr:uid="{39F88FF3-DCD0-4531-8F4A-67E606DCDF90}"/>
    <cellStyle name="40% - Accent2 2 4 2 2 5 3 2" xfId="40124" xr:uid="{DD62E87F-D8A5-4101-BAEC-CAB91A755FD0}"/>
    <cellStyle name="40% - Accent2 2 4 2 2 5 4" xfId="30030" xr:uid="{9852DBA0-E394-4BB1-A8A0-0B692E7321C3}"/>
    <cellStyle name="40% - Accent2 2 4 2 2 6" xfId="8523" xr:uid="{ACF9B9E1-160B-428D-82A2-1D33D0D383FE}"/>
    <cellStyle name="40% - Accent2 2 4 2 2 6 2" xfId="21267" xr:uid="{7312B83F-87BB-4467-BE83-060B04662500}"/>
    <cellStyle name="40% - Accent2 2 4 2 2 6 2 2" xfId="44104" xr:uid="{AE9AAF1D-20CB-4CC5-88A6-0D4970727EBB}"/>
    <cellStyle name="40% - Accent2 2 4 2 2 6 3" xfId="34010" xr:uid="{57584FE2-7542-4764-92F2-7622C00F1086}"/>
    <cellStyle name="40% - Accent2 2 4 2 2 7" xfId="11588" xr:uid="{F13507CE-1AE6-4C8F-A8DE-A83C4D8579E1}"/>
    <cellStyle name="40% - Accent2 2 4 2 2 7 2" xfId="36642" xr:uid="{06479E80-03DB-4A94-9021-98DA2BC37378}"/>
    <cellStyle name="40% - Accent2 2 4 2 2 8" xfId="15712" xr:uid="{E6EED5F2-0CB6-4212-9EB3-9E97FB65F5E4}"/>
    <cellStyle name="40% - Accent2 2 4 2 2 8 2" xfId="40111" xr:uid="{16EA9576-1C7B-4E45-B863-577EAFBB9B47}"/>
    <cellStyle name="40% - Accent2 2 4 2 2 9" xfId="24363" xr:uid="{AE270DDF-4FCC-4A0E-88AE-A855F9574CA3}"/>
    <cellStyle name="40% - Accent2 2 4 2 2 9 2" xfId="47197" xr:uid="{80E11A16-3AFF-4C52-9A3D-926ED39429FA}"/>
    <cellStyle name="40% - Accent2 2 4 2 3" xfId="2978" xr:uid="{95B52393-2C23-4036-8929-0BC7FC95623C}"/>
    <cellStyle name="40% - Accent2 2 4 2 3 2" xfId="2979" xr:uid="{25EC0DDF-0AD5-4135-A121-1F30EEC434A5}"/>
    <cellStyle name="40% - Accent2 2 4 2 3 2 2" xfId="2980" xr:uid="{8AE6C5D9-7A24-40F5-A0D6-61130A08AB2A}"/>
    <cellStyle name="40% - Accent2 2 4 2 3 2 2 2" xfId="8539" xr:uid="{3B036E5F-1BD6-4079-8BB5-D2AF0EFF0E09}"/>
    <cellStyle name="40% - Accent2 2 4 2 3 2 2 2 2" xfId="21283" xr:uid="{8165874B-C072-42A3-9F82-A05CB3BA1DB3}"/>
    <cellStyle name="40% - Accent2 2 4 2 3 2 2 2 2 2" xfId="44120" xr:uid="{3340DEF4-577B-4CF4-AA7A-7A1ECD380A32}"/>
    <cellStyle name="40% - Accent2 2 4 2 3 2 2 2 3" xfId="34026" xr:uid="{043914F0-5898-4D82-970B-0FC82A1B3DE9}"/>
    <cellStyle name="40% - Accent2 2 4 2 3 2 2 3" xfId="15728" xr:uid="{F918241C-35E1-43FA-A45E-6026B65EE7EE}"/>
    <cellStyle name="40% - Accent2 2 4 2 3 2 2 3 2" xfId="40127" xr:uid="{0C32F0E1-B0A8-459D-9281-7807AC1C6180}"/>
    <cellStyle name="40% - Accent2 2 4 2 3 2 2 4" xfId="30033" xr:uid="{B558AC3B-AB69-4F62-9427-1DF3872D4A3D}"/>
    <cellStyle name="40% - Accent2 2 4 2 3 2 3" xfId="8538" xr:uid="{BD92B3B9-958C-4853-B825-A0612B7EC273}"/>
    <cellStyle name="40% - Accent2 2 4 2 3 2 3 2" xfId="21282" xr:uid="{2A95651C-50D5-4A61-AF58-194EC7948501}"/>
    <cellStyle name="40% - Accent2 2 4 2 3 2 3 2 2" xfId="44119" xr:uid="{B723A100-A348-4586-A021-36BF3936A94D}"/>
    <cellStyle name="40% - Accent2 2 4 2 3 2 3 3" xfId="34025" xr:uid="{41C73C5B-52A8-4396-90B9-C5E417F53169}"/>
    <cellStyle name="40% - Accent2 2 4 2 3 2 4" xfId="15727" xr:uid="{06C53D08-376F-46B0-91A7-2CF3DE466487}"/>
    <cellStyle name="40% - Accent2 2 4 2 3 2 4 2" xfId="40126" xr:uid="{AF5F0162-12D0-47E3-84F1-415BE905878F}"/>
    <cellStyle name="40% - Accent2 2 4 2 3 2 5" xfId="30032" xr:uid="{D3CC7125-0543-4C02-8C88-11AC9508B47B}"/>
    <cellStyle name="40% - Accent2 2 4 2 3 3" xfId="2981" xr:uid="{94DF21B6-6734-4A42-8D46-A71FA1AC1B1A}"/>
    <cellStyle name="40% - Accent2 2 4 2 3 3 2" xfId="2982" xr:uid="{2983EF59-1332-4F4C-A3DD-85D370DA64D8}"/>
    <cellStyle name="40% - Accent2 2 4 2 3 3 2 2" xfId="8541" xr:uid="{3D9B935C-055B-418D-A1B6-C8807E9F0637}"/>
    <cellStyle name="40% - Accent2 2 4 2 3 3 2 2 2" xfId="21285" xr:uid="{CD486B2E-9960-4CC0-85E6-47BB404B4062}"/>
    <cellStyle name="40% - Accent2 2 4 2 3 3 2 2 2 2" xfId="44122" xr:uid="{F7B9A05F-6EE0-45A8-83E7-12E6FCC38DFF}"/>
    <cellStyle name="40% - Accent2 2 4 2 3 3 2 2 3" xfId="34028" xr:uid="{E9563918-6FA5-43E5-9F55-C052511947B9}"/>
    <cellStyle name="40% - Accent2 2 4 2 3 3 2 3" xfId="15730" xr:uid="{EC572CAF-AFCF-440E-BE12-942DA8437130}"/>
    <cellStyle name="40% - Accent2 2 4 2 3 3 2 3 2" xfId="40129" xr:uid="{01F7B9B3-B784-427B-8857-A03149D7D900}"/>
    <cellStyle name="40% - Accent2 2 4 2 3 3 2 4" xfId="30035" xr:uid="{D75C978A-8F26-47BE-899B-D157DCF4B1CC}"/>
    <cellStyle name="40% - Accent2 2 4 2 3 3 3" xfId="8540" xr:uid="{10467881-F1E7-4632-9252-A3B495B072DC}"/>
    <cellStyle name="40% - Accent2 2 4 2 3 3 3 2" xfId="21284" xr:uid="{88D0CE6D-8F92-4045-847A-ED218A79EA94}"/>
    <cellStyle name="40% - Accent2 2 4 2 3 3 3 2 2" xfId="44121" xr:uid="{2FA631B5-F108-4E0A-A157-DD2A7ADAC09D}"/>
    <cellStyle name="40% - Accent2 2 4 2 3 3 3 3" xfId="34027" xr:uid="{DFB8ACF5-85FD-4D96-8602-0ED8B72C0653}"/>
    <cellStyle name="40% - Accent2 2 4 2 3 3 4" xfId="15729" xr:uid="{701DC2CF-4E21-4BFC-BBCC-DC3756D5615A}"/>
    <cellStyle name="40% - Accent2 2 4 2 3 3 4 2" xfId="40128" xr:uid="{DC484760-43AA-4432-9ED6-1D40CFC93FB6}"/>
    <cellStyle name="40% - Accent2 2 4 2 3 3 5" xfId="30034" xr:uid="{2EA7E730-3554-48D3-A485-0632D83A97D8}"/>
    <cellStyle name="40% - Accent2 2 4 2 3 4" xfId="2983" xr:uid="{33711B73-4C59-465D-BC24-88A82EEF49AB}"/>
    <cellStyle name="40% - Accent2 2 4 2 3 4 2" xfId="8542" xr:uid="{DF544134-1DA6-4BF5-83F5-AE3F191F4A28}"/>
    <cellStyle name="40% - Accent2 2 4 2 3 4 2 2" xfId="21286" xr:uid="{7FFDCC8F-0769-488A-89AD-7F4913B38AB6}"/>
    <cellStyle name="40% - Accent2 2 4 2 3 4 2 2 2" xfId="44123" xr:uid="{0BDDC1FA-951C-4E59-9401-03CBE8A34F3A}"/>
    <cellStyle name="40% - Accent2 2 4 2 3 4 2 3" xfId="34029" xr:uid="{B0F8D72A-8A9F-446F-8E23-A0F7E20AFF27}"/>
    <cellStyle name="40% - Accent2 2 4 2 3 4 3" xfId="15731" xr:uid="{DD0725D2-7091-4337-8CB2-7679764E77D1}"/>
    <cellStyle name="40% - Accent2 2 4 2 3 4 3 2" xfId="40130" xr:uid="{E8BE0D20-A928-42D9-BA8C-546C0A9B8B21}"/>
    <cellStyle name="40% - Accent2 2 4 2 3 4 4" xfId="30036" xr:uid="{4E9121AF-7F38-493F-96FE-C3DEAFFA95B5}"/>
    <cellStyle name="40% - Accent2 2 4 2 3 5" xfId="8537" xr:uid="{8D45891D-6DC7-4628-94CD-2DA2E907D540}"/>
    <cellStyle name="40% - Accent2 2 4 2 3 5 2" xfId="21281" xr:uid="{0A5E4213-484F-4CC7-9E17-D9299DA34CAB}"/>
    <cellStyle name="40% - Accent2 2 4 2 3 5 2 2" xfId="44118" xr:uid="{EB519DF6-9E58-4529-9C88-C612CD9506BA}"/>
    <cellStyle name="40% - Accent2 2 4 2 3 5 3" xfId="34024" xr:uid="{71AC1101-1A5D-419C-9A03-D142F70ACFC2}"/>
    <cellStyle name="40% - Accent2 2 4 2 3 6" xfId="15726" xr:uid="{F3055486-C292-4A71-850E-5C1EEAB71372}"/>
    <cellStyle name="40% - Accent2 2 4 2 3 6 2" xfId="40125" xr:uid="{53B6D32D-C41A-4C27-AE61-D99D91D3D36A}"/>
    <cellStyle name="40% - Accent2 2 4 2 3 7" xfId="30031" xr:uid="{08348C8D-EA36-413B-917B-B14CD114F32C}"/>
    <cellStyle name="40% - Accent2 2 4 2 4" xfId="2984" xr:uid="{40695D03-0BC5-4422-9249-2DC51B4C192C}"/>
    <cellStyle name="40% - Accent2 2 4 2 4 2" xfId="2985" xr:uid="{34957C5F-BD5B-4F9C-A88E-B196F4CEC738}"/>
    <cellStyle name="40% - Accent2 2 4 2 4 2 2" xfId="2986" xr:uid="{F9195588-0123-4171-82D7-D57F7B4C9B60}"/>
    <cellStyle name="40% - Accent2 2 4 2 4 2 2 2" xfId="8545" xr:uid="{8DAFCA52-7D3F-4A12-B818-E4155C199CD3}"/>
    <cellStyle name="40% - Accent2 2 4 2 4 2 2 2 2" xfId="21289" xr:uid="{1D7144E4-ED6C-4686-92E5-0FC7E98C569B}"/>
    <cellStyle name="40% - Accent2 2 4 2 4 2 2 2 2 2" xfId="44126" xr:uid="{A0C861BE-AE99-44A2-941B-677764DB268B}"/>
    <cellStyle name="40% - Accent2 2 4 2 4 2 2 2 3" xfId="34032" xr:uid="{F715A92D-8014-46B1-849E-A5F4AF8A325D}"/>
    <cellStyle name="40% - Accent2 2 4 2 4 2 2 3" xfId="15734" xr:uid="{24FAF4DD-BBD7-44A8-B946-AD68086A84C6}"/>
    <cellStyle name="40% - Accent2 2 4 2 4 2 2 3 2" xfId="40133" xr:uid="{EF879261-0A70-458C-A526-A8DC98828DE8}"/>
    <cellStyle name="40% - Accent2 2 4 2 4 2 2 4" xfId="30039" xr:uid="{4619F432-10FB-44FF-95E3-58A7618226C1}"/>
    <cellStyle name="40% - Accent2 2 4 2 4 2 3" xfId="8544" xr:uid="{F5A3BF51-5F92-4A7C-A740-B2E3AADDE8B8}"/>
    <cellStyle name="40% - Accent2 2 4 2 4 2 3 2" xfId="21288" xr:uid="{383C6972-0EA6-43BE-A9A2-16BAC2333DFE}"/>
    <cellStyle name="40% - Accent2 2 4 2 4 2 3 2 2" xfId="44125" xr:uid="{E785DE7E-BBE0-41D9-ACC7-B7DD357DC9EB}"/>
    <cellStyle name="40% - Accent2 2 4 2 4 2 3 3" xfId="34031" xr:uid="{84699E6E-D382-443D-967B-FB18BDF19EB0}"/>
    <cellStyle name="40% - Accent2 2 4 2 4 2 4" xfId="15733" xr:uid="{7B61B27C-7375-49FA-9519-6995063004AE}"/>
    <cellStyle name="40% - Accent2 2 4 2 4 2 4 2" xfId="40132" xr:uid="{0E483C96-5885-4278-A72F-E69C5018F0D7}"/>
    <cellStyle name="40% - Accent2 2 4 2 4 2 5" xfId="30038" xr:uid="{74ECD01A-E82A-41C7-A416-D6F276FE8D56}"/>
    <cellStyle name="40% - Accent2 2 4 2 4 3" xfId="2987" xr:uid="{B56C3868-2734-4A02-8C1D-7B9CB4BB0CBE}"/>
    <cellStyle name="40% - Accent2 2 4 2 4 3 2" xfId="8546" xr:uid="{8F7CA299-09AC-4E6B-BEBA-0C2706D74F05}"/>
    <cellStyle name="40% - Accent2 2 4 2 4 3 2 2" xfId="21290" xr:uid="{613B0B40-9E4F-48DD-AE72-BC6DF01C35C5}"/>
    <cellStyle name="40% - Accent2 2 4 2 4 3 2 2 2" xfId="44127" xr:uid="{22D2BA36-91BE-466B-A23B-96A51F3245A1}"/>
    <cellStyle name="40% - Accent2 2 4 2 4 3 2 3" xfId="34033" xr:uid="{E77C337D-52C0-48FE-A19F-BB7F3BC246B0}"/>
    <cellStyle name="40% - Accent2 2 4 2 4 3 3" xfId="15735" xr:uid="{DE0FD9E7-DFDD-4DB4-80B1-0C386933E45A}"/>
    <cellStyle name="40% - Accent2 2 4 2 4 3 3 2" xfId="40134" xr:uid="{365B36E6-76F5-4AA9-894E-E4A095DE0F23}"/>
    <cellStyle name="40% - Accent2 2 4 2 4 3 4" xfId="30040" xr:uid="{0D4CAB7F-122D-40F9-8886-F7617FF6673E}"/>
    <cellStyle name="40% - Accent2 2 4 2 4 4" xfId="8543" xr:uid="{9C39ABC1-D7B5-4CD6-BCA4-F4A286E7DAC8}"/>
    <cellStyle name="40% - Accent2 2 4 2 4 4 2" xfId="21287" xr:uid="{DCC29FA2-A09D-4565-ABD9-F9182A937F57}"/>
    <cellStyle name="40% - Accent2 2 4 2 4 4 2 2" xfId="44124" xr:uid="{00FA8211-C742-4FAE-A411-098D54D9244B}"/>
    <cellStyle name="40% - Accent2 2 4 2 4 4 3" xfId="34030" xr:uid="{F2C60B36-0733-45F1-8D53-A333845C73EA}"/>
    <cellStyle name="40% - Accent2 2 4 2 4 5" xfId="15732" xr:uid="{AACFFFF2-F130-4C1C-852B-0E977577AD88}"/>
    <cellStyle name="40% - Accent2 2 4 2 4 5 2" xfId="40131" xr:uid="{5780D545-7E8E-49F7-BC84-A552AD8411A4}"/>
    <cellStyle name="40% - Accent2 2 4 2 4 6" xfId="30037" xr:uid="{0185A80A-8D5B-4838-A911-5FADD582F2DF}"/>
    <cellStyle name="40% - Accent2 2 4 2 5" xfId="2988" xr:uid="{2BC64F4D-C644-4B4E-BFB5-64E6D64F053B}"/>
    <cellStyle name="40% - Accent2 2 4 2 5 2" xfId="2989" xr:uid="{2BD03A1D-F4F8-4129-9690-203B639C3AEE}"/>
    <cellStyle name="40% - Accent2 2 4 2 5 2 2" xfId="8548" xr:uid="{670A829B-7DF5-4321-B092-D543030D352C}"/>
    <cellStyle name="40% - Accent2 2 4 2 5 2 2 2" xfId="21292" xr:uid="{C69A491A-80AC-4D25-8C67-2BBCC3F158D2}"/>
    <cellStyle name="40% - Accent2 2 4 2 5 2 2 2 2" xfId="44129" xr:uid="{E3541598-5689-4F40-ADB3-12BE6F7543C0}"/>
    <cellStyle name="40% - Accent2 2 4 2 5 2 2 3" xfId="34035" xr:uid="{E1E14D06-FA33-4F77-82EA-E371B7CC3825}"/>
    <cellStyle name="40% - Accent2 2 4 2 5 2 3" xfId="15737" xr:uid="{B3598582-3131-46DD-B6BA-B778C9F9A4AB}"/>
    <cellStyle name="40% - Accent2 2 4 2 5 2 3 2" xfId="40136" xr:uid="{FBCC9D85-D9F6-4582-835B-DF1E9D00AB83}"/>
    <cellStyle name="40% - Accent2 2 4 2 5 2 4" xfId="30042" xr:uid="{CEE5A80E-F704-40DB-9B79-53AF21869AC6}"/>
    <cellStyle name="40% - Accent2 2 4 2 5 3" xfId="8547" xr:uid="{28A1E4B1-64A0-4800-AB96-24F39CE4C0EE}"/>
    <cellStyle name="40% - Accent2 2 4 2 5 3 2" xfId="21291" xr:uid="{04CAB7DB-541E-4CF9-8639-3396E6C3D065}"/>
    <cellStyle name="40% - Accent2 2 4 2 5 3 2 2" xfId="44128" xr:uid="{3727CD43-1E8B-4930-81E7-0D29B157674E}"/>
    <cellStyle name="40% - Accent2 2 4 2 5 3 3" xfId="34034" xr:uid="{77F79500-2E97-45C6-B3F7-FA3131034DB7}"/>
    <cellStyle name="40% - Accent2 2 4 2 5 4" xfId="15736" xr:uid="{85F2E2D9-EDFB-4EDA-BD1B-A121AC09B5D1}"/>
    <cellStyle name="40% - Accent2 2 4 2 5 4 2" xfId="40135" xr:uid="{5D73C1D1-335E-4E78-8FF3-F17B4D996941}"/>
    <cellStyle name="40% - Accent2 2 4 2 5 5" xfId="30041" xr:uid="{FF92C56A-0B3D-44F3-ADA5-BA24DB82E63D}"/>
    <cellStyle name="40% - Accent2 2 4 2 6" xfId="2990" xr:uid="{76C5B447-6E33-4CA0-8E80-DC380CAAA46D}"/>
    <cellStyle name="40% - Accent2 2 4 2 6 2" xfId="8549" xr:uid="{4948AD56-5B79-4F6F-A37D-4507F27AECB9}"/>
    <cellStyle name="40% - Accent2 2 4 2 6 2 2" xfId="21293" xr:uid="{AC44AB60-0137-4E8B-A117-F2174B01CE5F}"/>
    <cellStyle name="40% - Accent2 2 4 2 6 2 2 2" xfId="44130" xr:uid="{14A5B791-8660-4147-8A21-008D9AD7DFA8}"/>
    <cellStyle name="40% - Accent2 2 4 2 6 2 3" xfId="34036" xr:uid="{F24EC93B-2533-4DB5-91BF-FB618CAED2AB}"/>
    <cellStyle name="40% - Accent2 2 4 2 6 3" xfId="15738" xr:uid="{7D4757F3-ACD6-4DBD-9F1B-2AA9460B7624}"/>
    <cellStyle name="40% - Accent2 2 4 2 6 3 2" xfId="40137" xr:uid="{EE7091C3-0C95-4C36-9FB1-88D8F57ADE4A}"/>
    <cellStyle name="40% - Accent2 2 4 2 6 4" xfId="30043" xr:uid="{F50D848A-2429-4C3A-85E8-F4AD9A16267A}"/>
    <cellStyle name="40% - Accent2 2 4 2 7" xfId="8522" xr:uid="{E47D4986-EF8A-4D9E-8069-A8C849161258}"/>
    <cellStyle name="40% - Accent2 2 4 2 7 2" xfId="21266" xr:uid="{87119BF7-FFF1-40EC-A534-354E5D01FB2D}"/>
    <cellStyle name="40% - Accent2 2 4 2 7 2 2" xfId="44103" xr:uid="{0D1A5830-9E84-4BBD-B410-3214429E1E7E}"/>
    <cellStyle name="40% - Accent2 2 4 2 7 3" xfId="34009" xr:uid="{6882198E-B258-403E-9841-29C0924D26DB}"/>
    <cellStyle name="40% - Accent2 2 4 2 8" xfId="10425" xr:uid="{40FC5253-1039-457F-8A16-86569B2E53A7}"/>
    <cellStyle name="40% - Accent2 2 4 2 8 2" xfId="35697" xr:uid="{159E3FD6-87C8-4AE9-B68C-29EABCC46ACB}"/>
    <cellStyle name="40% - Accent2 2 4 2 9" xfId="15711" xr:uid="{99FB3FD0-BFC7-41EF-B62C-BAEA3B14D026}"/>
    <cellStyle name="40% - Accent2 2 4 2 9 2" xfId="40110" xr:uid="{25B86FB8-15EC-4897-A361-4CD0AAA725C8}"/>
    <cellStyle name="40% - Accent2 2 4 3" xfId="2991" xr:uid="{AFB8D245-31BA-48F3-83A9-77287A48EE50}"/>
    <cellStyle name="40% - Accent2 2 4 3 10" xfId="25684" xr:uid="{12739FF8-F7B0-4751-B900-EFF3E9D37C73}"/>
    <cellStyle name="40% - Accent2 2 4 3 10 2" xfId="48508" xr:uid="{A3D5DDB0-0D10-4434-BDE2-2D1D3D030B72}"/>
    <cellStyle name="40% - Accent2 2 4 3 11" xfId="30044" xr:uid="{9E5ACACA-8361-4E3B-9F38-65AE6D641FA3}"/>
    <cellStyle name="40% - Accent2 2 4 3 2" xfId="2992" xr:uid="{AF067124-5A67-408D-8224-596B6D952865}"/>
    <cellStyle name="40% - Accent2 2 4 3 2 10" xfId="30045" xr:uid="{51C737B3-F120-4E14-8780-51DD59023ED6}"/>
    <cellStyle name="40% - Accent2 2 4 3 2 2" xfId="2993" xr:uid="{06D3AB61-F3F2-401F-B681-E0A10E3D68D4}"/>
    <cellStyle name="40% - Accent2 2 4 3 2 2 2" xfId="2994" xr:uid="{AF333BFD-CCA0-4B38-A8D4-8E11AF71E3D0}"/>
    <cellStyle name="40% - Accent2 2 4 3 2 2 2 2" xfId="8553" xr:uid="{C7F43031-5086-4C0A-9693-241236B7CF71}"/>
    <cellStyle name="40% - Accent2 2 4 3 2 2 2 2 2" xfId="21297" xr:uid="{C9B82AE1-B3D9-4456-A607-9FFAE9BD7A31}"/>
    <cellStyle name="40% - Accent2 2 4 3 2 2 2 2 2 2" xfId="44134" xr:uid="{6D930698-1B24-498F-8CCA-7DDD85A0DBC8}"/>
    <cellStyle name="40% - Accent2 2 4 3 2 2 2 2 3" xfId="34040" xr:uid="{A4773374-CCB3-4812-8D5B-DDBFAB1EE4E5}"/>
    <cellStyle name="40% - Accent2 2 4 3 2 2 2 3" xfId="15742" xr:uid="{E663FF80-06F0-459E-AAD6-384F875AB5F8}"/>
    <cellStyle name="40% - Accent2 2 4 3 2 2 2 3 2" xfId="40141" xr:uid="{F6DB71D7-F011-42B5-93B1-35F6DF998738}"/>
    <cellStyle name="40% - Accent2 2 4 3 2 2 2 4" xfId="30047" xr:uid="{CED98EC5-9C70-4A75-ABD9-4941DE1163FD}"/>
    <cellStyle name="40% - Accent2 2 4 3 2 2 3" xfId="8552" xr:uid="{C847AEFB-D943-43B6-BE9F-95470ECB5A9E}"/>
    <cellStyle name="40% - Accent2 2 4 3 2 2 3 2" xfId="21296" xr:uid="{0D8E7B9D-81D7-4769-89DB-287D17A6CA47}"/>
    <cellStyle name="40% - Accent2 2 4 3 2 2 3 2 2" xfId="44133" xr:uid="{4AA00EC1-14A2-4AC5-B314-FF6B48C6E88F}"/>
    <cellStyle name="40% - Accent2 2 4 3 2 2 3 3" xfId="34039" xr:uid="{708619F9-DECA-452A-B2FA-E3AD32DE6E6F}"/>
    <cellStyle name="40% - Accent2 2 4 3 2 2 4" xfId="15741" xr:uid="{3FE1F435-F03C-4DF2-83A5-7E38ECFF6A27}"/>
    <cellStyle name="40% - Accent2 2 4 3 2 2 4 2" xfId="40140" xr:uid="{913094C0-B05F-432F-B1C2-A2E67C9D6F2F}"/>
    <cellStyle name="40% - Accent2 2 4 3 2 2 5" xfId="30046" xr:uid="{F7E30F3D-BA3F-4B86-B2E5-453C6B945FA0}"/>
    <cellStyle name="40% - Accent2 2 4 3 2 3" xfId="2995" xr:uid="{321B840C-96B1-4261-89AE-BBE1E6547486}"/>
    <cellStyle name="40% - Accent2 2 4 3 2 3 2" xfId="2996" xr:uid="{46641029-4264-49E3-8913-0F620B8355B4}"/>
    <cellStyle name="40% - Accent2 2 4 3 2 3 2 2" xfId="8555" xr:uid="{ACE007BB-8FB4-482F-A190-EB0E4729F28D}"/>
    <cellStyle name="40% - Accent2 2 4 3 2 3 2 2 2" xfId="21299" xr:uid="{BC629C33-19F2-4023-A6B7-27BB04FFE576}"/>
    <cellStyle name="40% - Accent2 2 4 3 2 3 2 2 2 2" xfId="44136" xr:uid="{A35D9187-7012-4B75-8070-C5D27C884F5A}"/>
    <cellStyle name="40% - Accent2 2 4 3 2 3 2 2 3" xfId="34042" xr:uid="{53C3F63B-FA4A-4060-A18E-55665C91D976}"/>
    <cellStyle name="40% - Accent2 2 4 3 2 3 2 3" xfId="15744" xr:uid="{FB6F58A9-25D3-44D7-9F2D-39F5CC0EDADC}"/>
    <cellStyle name="40% - Accent2 2 4 3 2 3 2 3 2" xfId="40143" xr:uid="{C0B4FF61-8B0F-4803-82D4-9BE042DA2897}"/>
    <cellStyle name="40% - Accent2 2 4 3 2 3 2 4" xfId="30049" xr:uid="{F16C98A5-3C5A-462A-B68E-6684DDA42924}"/>
    <cellStyle name="40% - Accent2 2 4 3 2 3 3" xfId="8554" xr:uid="{7B208E8C-61BB-4B3A-A1AA-E22A1C169258}"/>
    <cellStyle name="40% - Accent2 2 4 3 2 3 3 2" xfId="21298" xr:uid="{AC31D833-60BC-4F38-AFDF-4A5BF9C5271C}"/>
    <cellStyle name="40% - Accent2 2 4 3 2 3 3 2 2" xfId="44135" xr:uid="{843FFA6B-9117-4442-845A-387047DCAA1E}"/>
    <cellStyle name="40% - Accent2 2 4 3 2 3 3 3" xfId="34041" xr:uid="{84477081-D16D-40C4-9F03-446F7F26F7DA}"/>
    <cellStyle name="40% - Accent2 2 4 3 2 3 4" xfId="15743" xr:uid="{18991229-65B0-4594-9189-FA5FF7116CBA}"/>
    <cellStyle name="40% - Accent2 2 4 3 2 3 4 2" xfId="40142" xr:uid="{43042C43-7F2A-41F4-A16D-F5E41BD4CCC1}"/>
    <cellStyle name="40% - Accent2 2 4 3 2 3 5" xfId="30048" xr:uid="{9E7B7619-13C4-4656-9DEF-38D0FC85064E}"/>
    <cellStyle name="40% - Accent2 2 4 3 2 4" xfId="2997" xr:uid="{7B88F42E-C58A-4E2E-80CA-DB887910FDA4}"/>
    <cellStyle name="40% - Accent2 2 4 3 2 4 2" xfId="8556" xr:uid="{90BC7A26-73B8-46B3-A1CE-39E47440D7C9}"/>
    <cellStyle name="40% - Accent2 2 4 3 2 4 2 2" xfId="21300" xr:uid="{25B66484-2A62-46A2-9E74-F10005DB19A6}"/>
    <cellStyle name="40% - Accent2 2 4 3 2 4 2 2 2" xfId="44137" xr:uid="{EEF16162-03CA-42C6-A2C7-5352C38CFFDE}"/>
    <cellStyle name="40% - Accent2 2 4 3 2 4 2 3" xfId="34043" xr:uid="{08B5BE11-BA78-4D26-858A-8ED2CC50DA83}"/>
    <cellStyle name="40% - Accent2 2 4 3 2 4 3" xfId="15745" xr:uid="{F5C3FB03-BB40-42D6-9FB7-F0ADAC8BA34F}"/>
    <cellStyle name="40% - Accent2 2 4 3 2 4 3 2" xfId="40144" xr:uid="{76711A5F-6376-41C8-9501-DA2AEED46125}"/>
    <cellStyle name="40% - Accent2 2 4 3 2 4 4" xfId="30050" xr:uid="{29ABAD8F-1E6F-4D47-869B-EE3491700304}"/>
    <cellStyle name="40% - Accent2 2 4 3 2 5" xfId="8551" xr:uid="{9EF1EFCD-175A-41CF-AF61-BA6FBC30609B}"/>
    <cellStyle name="40% - Accent2 2 4 3 2 5 2" xfId="21295" xr:uid="{649ABF31-AC4E-426D-A5DC-B833D5EFCF98}"/>
    <cellStyle name="40% - Accent2 2 4 3 2 5 2 2" xfId="44132" xr:uid="{3C27CD1C-45F2-450F-927C-F759C4F375DD}"/>
    <cellStyle name="40% - Accent2 2 4 3 2 5 3" xfId="34038" xr:uid="{05445680-0DF0-44C4-B8F8-76B87B090575}"/>
    <cellStyle name="40% - Accent2 2 4 3 2 6" xfId="11784" xr:uid="{C98482FF-D9ED-4BB3-8104-DD889D29310D}"/>
    <cellStyle name="40% - Accent2 2 4 3 2 6 2" xfId="36838" xr:uid="{EFCB507F-9B23-449D-AFDA-FD06A9DF5C80}"/>
    <cellStyle name="40% - Accent2 2 4 3 2 7" xfId="15740" xr:uid="{932D3466-263C-49E2-8CEF-0D48C2457C2D}"/>
    <cellStyle name="40% - Accent2 2 4 3 2 7 2" xfId="40139" xr:uid="{67ED0D60-9882-4B76-9643-F5377ED2FE6C}"/>
    <cellStyle name="40% - Accent2 2 4 3 2 8" xfId="24559" xr:uid="{8401F14A-59E7-4DFF-816E-089A19177D99}"/>
    <cellStyle name="40% - Accent2 2 4 3 2 8 2" xfId="47393" xr:uid="{DB31F6F3-1674-4467-8C1B-FE0A9E75BDA5}"/>
    <cellStyle name="40% - Accent2 2 4 3 2 9" xfId="26649" xr:uid="{8E843FC2-7715-43D1-AA75-85F2D9EAE36A}"/>
    <cellStyle name="40% - Accent2 2 4 3 2 9 2" xfId="49465" xr:uid="{F238857D-95C2-4347-BFFA-DF0C1EBEB5D3}"/>
    <cellStyle name="40% - Accent2 2 4 3 3" xfId="2998" xr:uid="{E7C354AD-BFA2-4CF3-BCB4-CADF87F766FB}"/>
    <cellStyle name="40% - Accent2 2 4 3 3 2" xfId="2999" xr:uid="{2D3756BD-26A1-4BAD-B67A-A2EA72A9B16A}"/>
    <cellStyle name="40% - Accent2 2 4 3 3 2 2" xfId="3000" xr:uid="{8DDAD75A-4DBA-4F5D-926C-2711049B564E}"/>
    <cellStyle name="40% - Accent2 2 4 3 3 2 2 2" xfId="8559" xr:uid="{C9474476-6452-45D3-850F-512ADB5DF8AF}"/>
    <cellStyle name="40% - Accent2 2 4 3 3 2 2 2 2" xfId="21303" xr:uid="{B286F5D0-F30D-4913-8455-7CED41D484A2}"/>
    <cellStyle name="40% - Accent2 2 4 3 3 2 2 2 2 2" xfId="44140" xr:uid="{922624D2-688D-4293-9ADE-A0091EF84C31}"/>
    <cellStyle name="40% - Accent2 2 4 3 3 2 2 2 3" xfId="34046" xr:uid="{0DFB2A48-32EF-4654-B803-BB81D1F62879}"/>
    <cellStyle name="40% - Accent2 2 4 3 3 2 2 3" xfId="15748" xr:uid="{FBDF54BE-ABAE-44E7-88DA-FCF8EBC60240}"/>
    <cellStyle name="40% - Accent2 2 4 3 3 2 2 3 2" xfId="40147" xr:uid="{69CBD458-5564-4D25-B9A3-A638E02CB817}"/>
    <cellStyle name="40% - Accent2 2 4 3 3 2 2 4" xfId="30053" xr:uid="{C15BAEA4-FA87-47DA-9ED5-3FD1125682D7}"/>
    <cellStyle name="40% - Accent2 2 4 3 3 2 3" xfId="8558" xr:uid="{2C3AED9E-C227-49B1-B64C-9D8CEC422194}"/>
    <cellStyle name="40% - Accent2 2 4 3 3 2 3 2" xfId="21302" xr:uid="{C8DF4186-1E80-4D43-938F-9014F88453A1}"/>
    <cellStyle name="40% - Accent2 2 4 3 3 2 3 2 2" xfId="44139" xr:uid="{D35D958C-EA02-487D-8524-DFC7947A619B}"/>
    <cellStyle name="40% - Accent2 2 4 3 3 2 3 3" xfId="34045" xr:uid="{8B69ABE2-A9F3-41EA-888C-527DC870D81D}"/>
    <cellStyle name="40% - Accent2 2 4 3 3 2 4" xfId="15747" xr:uid="{BF46CB20-C740-4C23-8178-7E87E1B34E08}"/>
    <cellStyle name="40% - Accent2 2 4 3 3 2 4 2" xfId="40146" xr:uid="{84A94AD6-555B-4A6D-B99D-DD61BFFA9C84}"/>
    <cellStyle name="40% - Accent2 2 4 3 3 2 5" xfId="30052" xr:uid="{5D2E9E6D-E08B-41BE-B2AD-EBB0FCDD77BE}"/>
    <cellStyle name="40% - Accent2 2 4 3 3 3" xfId="3001" xr:uid="{46755B57-0FF8-4A8F-B2C2-C8AE8C7BF820}"/>
    <cellStyle name="40% - Accent2 2 4 3 3 3 2" xfId="8560" xr:uid="{85AB2811-6C03-4ED4-9F9B-85B50C8B73DD}"/>
    <cellStyle name="40% - Accent2 2 4 3 3 3 2 2" xfId="21304" xr:uid="{1CC8466A-AB73-4F18-8344-EA07647D57AB}"/>
    <cellStyle name="40% - Accent2 2 4 3 3 3 2 2 2" xfId="44141" xr:uid="{83F34C98-77ED-41D5-AF98-74C491DD03EF}"/>
    <cellStyle name="40% - Accent2 2 4 3 3 3 2 3" xfId="34047" xr:uid="{E8D73447-C249-4556-B02D-67DF44B1DC08}"/>
    <cellStyle name="40% - Accent2 2 4 3 3 3 3" xfId="15749" xr:uid="{D73B6A91-E4B0-4CC3-87F9-4F3790EC0F7F}"/>
    <cellStyle name="40% - Accent2 2 4 3 3 3 3 2" xfId="40148" xr:uid="{086B66C3-5558-4A2D-9DFF-050E552045FC}"/>
    <cellStyle name="40% - Accent2 2 4 3 3 3 4" xfId="30054" xr:uid="{F664A5F2-ACE6-428A-9956-13667E395280}"/>
    <cellStyle name="40% - Accent2 2 4 3 3 4" xfId="8557" xr:uid="{F0AC34BD-9A23-42D6-857F-C42163190728}"/>
    <cellStyle name="40% - Accent2 2 4 3 3 4 2" xfId="21301" xr:uid="{894FFA80-1A09-4DB0-AB20-5AF432D39A52}"/>
    <cellStyle name="40% - Accent2 2 4 3 3 4 2 2" xfId="44138" xr:uid="{F0439D02-9A47-4A6E-8253-A752099A36EA}"/>
    <cellStyle name="40% - Accent2 2 4 3 3 4 3" xfId="34044" xr:uid="{B8B4B301-683D-4949-820D-69C4344983E9}"/>
    <cellStyle name="40% - Accent2 2 4 3 3 5" xfId="15746" xr:uid="{5DC53A64-B851-4D70-A2AA-B61719894345}"/>
    <cellStyle name="40% - Accent2 2 4 3 3 5 2" xfId="40145" xr:uid="{3C05F167-8A22-47EB-9F91-5266B8D0BBB7}"/>
    <cellStyle name="40% - Accent2 2 4 3 3 6" xfId="30051" xr:uid="{10C89896-5AC9-4ECF-A934-9640E2386ACB}"/>
    <cellStyle name="40% - Accent2 2 4 3 4" xfId="3002" xr:uid="{6F5A5277-394B-4ACA-B32E-5AE4A3634ACE}"/>
    <cellStyle name="40% - Accent2 2 4 3 4 2" xfId="3003" xr:uid="{351FECB4-611D-4307-BA9B-7DFD15976981}"/>
    <cellStyle name="40% - Accent2 2 4 3 4 2 2" xfId="8562" xr:uid="{F797BD54-AEB0-4209-9877-848FCB4C9E1A}"/>
    <cellStyle name="40% - Accent2 2 4 3 4 2 2 2" xfId="21306" xr:uid="{ED2123F4-68F6-4B6C-B02E-EBDC2979BFDE}"/>
    <cellStyle name="40% - Accent2 2 4 3 4 2 2 2 2" xfId="44143" xr:uid="{996EB8DA-19C8-45A4-AC7D-F67FF182E5AE}"/>
    <cellStyle name="40% - Accent2 2 4 3 4 2 2 3" xfId="34049" xr:uid="{598869D7-4612-4534-9212-97BDC18EB618}"/>
    <cellStyle name="40% - Accent2 2 4 3 4 2 3" xfId="15751" xr:uid="{DAF2EF34-CD96-4060-84FF-ACCD1A660116}"/>
    <cellStyle name="40% - Accent2 2 4 3 4 2 3 2" xfId="40150" xr:uid="{2962D575-846B-4C50-8EFC-2B22A5C25A45}"/>
    <cellStyle name="40% - Accent2 2 4 3 4 2 4" xfId="30056" xr:uid="{D6F959DA-50FC-4918-81E0-AB47CE2CE322}"/>
    <cellStyle name="40% - Accent2 2 4 3 4 3" xfId="8561" xr:uid="{CCE3A551-6EAD-46B6-9D22-CFA65C4F979B}"/>
    <cellStyle name="40% - Accent2 2 4 3 4 3 2" xfId="21305" xr:uid="{B2DA437F-8E3B-4818-AA44-F5F13CC3D6E0}"/>
    <cellStyle name="40% - Accent2 2 4 3 4 3 2 2" xfId="44142" xr:uid="{228954C4-83C1-440F-94A2-C2A04DCC2FA6}"/>
    <cellStyle name="40% - Accent2 2 4 3 4 3 3" xfId="34048" xr:uid="{97FEEDB3-41C9-493F-8F65-C8FF44E7E5B2}"/>
    <cellStyle name="40% - Accent2 2 4 3 4 4" xfId="15750" xr:uid="{120DBE04-58E2-423D-A83C-0A756BBE0D50}"/>
    <cellStyle name="40% - Accent2 2 4 3 4 4 2" xfId="40149" xr:uid="{F746BC2A-25C0-4477-952C-FED984E6D7D0}"/>
    <cellStyle name="40% - Accent2 2 4 3 4 5" xfId="30055" xr:uid="{B1C3E265-D517-46B3-BE0F-F0C36F557EFD}"/>
    <cellStyle name="40% - Accent2 2 4 3 5" xfId="3004" xr:uid="{4A3841BB-4A23-4078-B728-B5FCD4DD827D}"/>
    <cellStyle name="40% - Accent2 2 4 3 5 2" xfId="8563" xr:uid="{5DABFD61-631E-41A7-B681-9DC5ED169FD0}"/>
    <cellStyle name="40% - Accent2 2 4 3 5 2 2" xfId="21307" xr:uid="{535DF130-DE57-4F71-A8EF-CE3F2F54AC14}"/>
    <cellStyle name="40% - Accent2 2 4 3 5 2 2 2" xfId="44144" xr:uid="{E58A0917-BB87-4D71-8592-089CE466A9EF}"/>
    <cellStyle name="40% - Accent2 2 4 3 5 2 3" xfId="34050" xr:uid="{8807CAE0-5F17-433B-96E9-FAB8152A463A}"/>
    <cellStyle name="40% - Accent2 2 4 3 5 3" xfId="15752" xr:uid="{85443C34-1173-49BE-93A6-06A5A36E403C}"/>
    <cellStyle name="40% - Accent2 2 4 3 5 3 2" xfId="40151" xr:uid="{EA8A2104-6DA9-487F-9DF6-53C3C3C758F7}"/>
    <cellStyle name="40% - Accent2 2 4 3 5 4" xfId="30057" xr:uid="{6D6B0351-F669-4470-906B-B11A14BE4B08}"/>
    <cellStyle name="40% - Accent2 2 4 3 6" xfId="8550" xr:uid="{A944B191-20FE-4C1F-8C25-282D110A96A4}"/>
    <cellStyle name="40% - Accent2 2 4 3 6 2" xfId="21294" xr:uid="{790920B5-4EA9-4252-94C4-37444A603B38}"/>
    <cellStyle name="40% - Accent2 2 4 3 6 2 2" xfId="44131" xr:uid="{1666C155-CBB9-4B8C-A468-6AC6635434B7}"/>
    <cellStyle name="40% - Accent2 2 4 3 6 3" xfId="34037" xr:uid="{ACF19C3D-1519-4470-A508-3CC7465280F8}"/>
    <cellStyle name="40% - Accent2 2 4 3 7" xfId="10688" xr:uid="{A0014CA4-191A-49D7-A0D8-8B256CDB22AE}"/>
    <cellStyle name="40% - Accent2 2 4 3 7 2" xfId="35881" xr:uid="{C8082F89-0DB2-430B-8B09-EE0F0F15AE5D}"/>
    <cellStyle name="40% - Accent2 2 4 3 8" xfId="15739" xr:uid="{B1A40F05-4C1B-49A4-80ED-7D559ECE1F4B}"/>
    <cellStyle name="40% - Accent2 2 4 3 8 2" xfId="40138" xr:uid="{108E6047-DD53-49E8-AAF1-B1ACB5DBCA40}"/>
    <cellStyle name="40% - Accent2 2 4 3 9" xfId="23601" xr:uid="{FF9B2217-D3E4-48FF-BC8C-EE1C330E13EC}"/>
    <cellStyle name="40% - Accent2 2 4 3 9 2" xfId="46435" xr:uid="{74F74FC5-C281-4D9F-854F-7E022D091B92}"/>
    <cellStyle name="40% - Accent2 2 4 4" xfId="3005" xr:uid="{54271736-427A-479B-9313-EE9A63A890FF}"/>
    <cellStyle name="40% - Accent2 2 4 4 10" xfId="30058" xr:uid="{B57287A8-FB9B-4563-A8F1-C9A4DEBB889F}"/>
    <cellStyle name="40% - Accent2 2 4 4 2" xfId="3006" xr:uid="{A6D0BF99-5A92-4050-971C-77429AE5E513}"/>
    <cellStyle name="40% - Accent2 2 4 4 2 2" xfId="3007" xr:uid="{A5C1AB95-F5F1-467E-AC16-8CA3FD2FC6AA}"/>
    <cellStyle name="40% - Accent2 2 4 4 2 2 2" xfId="8566" xr:uid="{58463162-0C78-41EF-A806-742BD7E08837}"/>
    <cellStyle name="40% - Accent2 2 4 4 2 2 2 2" xfId="21310" xr:uid="{D53E7584-4266-427F-AD22-BBCCC2E8EC10}"/>
    <cellStyle name="40% - Accent2 2 4 4 2 2 2 2 2" xfId="44147" xr:uid="{6FD78F0B-BB35-490F-870F-0F60940AB01D}"/>
    <cellStyle name="40% - Accent2 2 4 4 2 2 2 3" xfId="34053" xr:uid="{8736A667-2846-4974-BD32-A40FEC0480F5}"/>
    <cellStyle name="40% - Accent2 2 4 4 2 2 3" xfId="15755" xr:uid="{85B114D1-B736-4FF8-ADD7-0318F8101EB0}"/>
    <cellStyle name="40% - Accent2 2 4 4 2 2 3 2" xfId="40154" xr:uid="{6223CBE8-136B-4870-9450-50CA1C975157}"/>
    <cellStyle name="40% - Accent2 2 4 4 2 2 4" xfId="30060" xr:uid="{6183083D-9BB7-4F15-8719-C77D233F1C94}"/>
    <cellStyle name="40% - Accent2 2 4 4 2 3" xfId="8565" xr:uid="{7787CCE7-B3E1-439C-BCC7-8A347DE9D467}"/>
    <cellStyle name="40% - Accent2 2 4 4 2 3 2" xfId="21309" xr:uid="{E1EC51D5-AA37-45B2-8ABA-86E02F449C98}"/>
    <cellStyle name="40% - Accent2 2 4 4 2 3 2 2" xfId="44146" xr:uid="{34D70C52-B1D9-42A3-8625-39B3166156FB}"/>
    <cellStyle name="40% - Accent2 2 4 4 2 3 3" xfId="34052" xr:uid="{E863B58C-050F-431F-B966-1787FD39FECF}"/>
    <cellStyle name="40% - Accent2 2 4 4 2 4" xfId="11980" xr:uid="{D5BE7CA3-57FC-4B9C-B65C-E88825EAB03A}"/>
    <cellStyle name="40% - Accent2 2 4 4 2 4 2" xfId="37034" xr:uid="{4B2D1731-41F1-4A31-9924-33EA0CC55468}"/>
    <cellStyle name="40% - Accent2 2 4 4 2 5" xfId="15754" xr:uid="{F201873D-7392-4052-8C7A-ED9AABCCC3B4}"/>
    <cellStyle name="40% - Accent2 2 4 4 2 5 2" xfId="40153" xr:uid="{9D362A3B-64AD-4163-B051-C06EAEF7495B}"/>
    <cellStyle name="40% - Accent2 2 4 4 2 6" xfId="24755" xr:uid="{44DAD187-B5C9-4398-A7E6-B4806094D14A}"/>
    <cellStyle name="40% - Accent2 2 4 4 2 6 2" xfId="47589" xr:uid="{1921D3B6-3D39-4C30-916B-FF3FBC3914FE}"/>
    <cellStyle name="40% - Accent2 2 4 4 2 7" xfId="26845" xr:uid="{40F8AE97-5B04-47DB-8017-1B37DFDEA2CD}"/>
    <cellStyle name="40% - Accent2 2 4 4 2 7 2" xfId="49661" xr:uid="{57A57E0E-2BFB-4FE4-BE44-53561001641D}"/>
    <cellStyle name="40% - Accent2 2 4 4 2 8" xfId="30059" xr:uid="{5F165510-EF91-4DAC-BD58-936CDA727B92}"/>
    <cellStyle name="40% - Accent2 2 4 4 3" xfId="3008" xr:uid="{4B3103DA-F2C2-427D-8C3B-467A62EE13EC}"/>
    <cellStyle name="40% - Accent2 2 4 4 3 2" xfId="3009" xr:uid="{B64FEE62-5E5D-46EB-A283-8E7C6DB65FD3}"/>
    <cellStyle name="40% - Accent2 2 4 4 3 2 2" xfId="8568" xr:uid="{FF0ABC0D-948C-4886-A621-F88FDD23F2E8}"/>
    <cellStyle name="40% - Accent2 2 4 4 3 2 2 2" xfId="21312" xr:uid="{0229315C-9D63-4E80-B2F0-3FF5D5005EE2}"/>
    <cellStyle name="40% - Accent2 2 4 4 3 2 2 2 2" xfId="44149" xr:uid="{EBCABB59-E2FE-4B1C-B9AD-7AF89A9D8030}"/>
    <cellStyle name="40% - Accent2 2 4 4 3 2 2 3" xfId="34055" xr:uid="{A13A209C-56D5-4EA1-8ED2-CF97D15D6428}"/>
    <cellStyle name="40% - Accent2 2 4 4 3 2 3" xfId="15757" xr:uid="{2F3F58BB-CD5B-429D-A754-61614F5C4AA4}"/>
    <cellStyle name="40% - Accent2 2 4 4 3 2 3 2" xfId="40156" xr:uid="{CF9995E5-90C8-4A63-8C04-5B7E144F239A}"/>
    <cellStyle name="40% - Accent2 2 4 4 3 2 4" xfId="30062" xr:uid="{69656524-FC8E-46E2-91D3-F975B3A1890C}"/>
    <cellStyle name="40% - Accent2 2 4 4 3 3" xfId="8567" xr:uid="{972373C3-844D-4B9A-AB9E-78CB91536646}"/>
    <cellStyle name="40% - Accent2 2 4 4 3 3 2" xfId="21311" xr:uid="{3F3E9A28-131F-4527-B61D-5379E19773DA}"/>
    <cellStyle name="40% - Accent2 2 4 4 3 3 2 2" xfId="44148" xr:uid="{9503BF26-EF5A-4E47-8211-A54639381BE6}"/>
    <cellStyle name="40% - Accent2 2 4 4 3 3 3" xfId="34054" xr:uid="{F80EB46F-F610-494B-9445-BD878309851D}"/>
    <cellStyle name="40% - Accent2 2 4 4 3 4" xfId="15756" xr:uid="{3F933A44-EE27-4F14-835E-AA542C3AF30A}"/>
    <cellStyle name="40% - Accent2 2 4 4 3 4 2" xfId="40155" xr:uid="{9CF8D96B-471F-4F3C-8744-23BEEDFF2F9A}"/>
    <cellStyle name="40% - Accent2 2 4 4 3 5" xfId="30061" xr:uid="{F4722DE4-248A-4C8D-BB75-CDEC0D94A88C}"/>
    <cellStyle name="40% - Accent2 2 4 4 4" xfId="3010" xr:uid="{40FB035E-8420-482F-9806-0A0856AF1DDA}"/>
    <cellStyle name="40% - Accent2 2 4 4 4 2" xfId="8569" xr:uid="{6A3A8AA8-B230-4EBF-96F6-4A02CF4CF0D8}"/>
    <cellStyle name="40% - Accent2 2 4 4 4 2 2" xfId="21313" xr:uid="{410D10DE-689A-4758-81B2-AF2A093CD387}"/>
    <cellStyle name="40% - Accent2 2 4 4 4 2 2 2" xfId="44150" xr:uid="{F5909AE0-63B8-4DDC-9B73-2E6C68E076D9}"/>
    <cellStyle name="40% - Accent2 2 4 4 4 2 3" xfId="34056" xr:uid="{8C265227-0B3A-49F7-BD5C-B56429F829FA}"/>
    <cellStyle name="40% - Accent2 2 4 4 4 3" xfId="15758" xr:uid="{D36B8605-0B3A-46EB-896A-604BB1356192}"/>
    <cellStyle name="40% - Accent2 2 4 4 4 3 2" xfId="40157" xr:uid="{AAC62975-CE6F-4C70-93D8-92413BDE12AE}"/>
    <cellStyle name="40% - Accent2 2 4 4 4 4" xfId="30063" xr:uid="{75092D01-8287-4C6C-9938-AEBB8A70224F}"/>
    <cellStyle name="40% - Accent2 2 4 4 5" xfId="8564" xr:uid="{46E933F6-F64F-480A-95B4-C6D4FE06029B}"/>
    <cellStyle name="40% - Accent2 2 4 4 5 2" xfId="21308" xr:uid="{FBDEB968-455D-4783-AC43-661907897B26}"/>
    <cellStyle name="40% - Accent2 2 4 4 5 2 2" xfId="44145" xr:uid="{8179E905-BFE5-4A80-857B-08668A1B84AF}"/>
    <cellStyle name="40% - Accent2 2 4 4 5 3" xfId="34051" xr:uid="{3FD45173-25BA-47FE-916F-E08ED014891E}"/>
    <cellStyle name="40% - Accent2 2 4 4 6" xfId="10901" xr:uid="{F3135B98-F907-4A60-9211-EE0F6845DB68}"/>
    <cellStyle name="40% - Accent2 2 4 4 6 2" xfId="36077" xr:uid="{E21ACEE4-FF70-4F81-92FF-A7D49A22AA9C}"/>
    <cellStyle name="40% - Accent2 2 4 4 7" xfId="15753" xr:uid="{949E4390-F27E-402F-A8D3-BF2986FE3668}"/>
    <cellStyle name="40% - Accent2 2 4 4 7 2" xfId="40152" xr:uid="{459B013B-0309-4356-B680-7193651D6FAF}"/>
    <cellStyle name="40% - Accent2 2 4 4 8" xfId="23797" xr:uid="{15204171-76BE-47DD-B3F7-0469BF25B6D8}"/>
    <cellStyle name="40% - Accent2 2 4 4 8 2" xfId="46631" xr:uid="{2A45D4C7-292C-40FC-8DC0-CF906A9BBB25}"/>
    <cellStyle name="40% - Accent2 2 4 4 9" xfId="25880" xr:uid="{8413ED62-78AE-48DA-83CA-E4341449A2C7}"/>
    <cellStyle name="40% - Accent2 2 4 4 9 2" xfId="48704" xr:uid="{FCDBC372-59C8-4C0B-9818-3A1ECA569B9F}"/>
    <cellStyle name="40% - Accent2 2 4 5" xfId="3011" xr:uid="{88A96B32-FA2B-4E86-8ECC-2C66ABBB6C66}"/>
    <cellStyle name="40% - Accent2 2 4 5 2" xfId="3012" xr:uid="{13458E65-967C-49F2-8B40-6A81065F91AC}"/>
    <cellStyle name="40% - Accent2 2 4 5 2 2" xfId="3013" xr:uid="{4A379FCA-8768-45FA-BF21-5CCF5D0545AA}"/>
    <cellStyle name="40% - Accent2 2 4 5 2 2 2" xfId="8572" xr:uid="{21F44797-921C-42AD-A18B-B9BECB087AD3}"/>
    <cellStyle name="40% - Accent2 2 4 5 2 2 2 2" xfId="21316" xr:uid="{01E7D7F2-A008-49A6-AB52-6F1BB42AB5AF}"/>
    <cellStyle name="40% - Accent2 2 4 5 2 2 2 2 2" xfId="44153" xr:uid="{99A8E564-D901-465A-B79B-FA08C4CE8522}"/>
    <cellStyle name="40% - Accent2 2 4 5 2 2 2 3" xfId="34059" xr:uid="{3F60879D-FD58-4ABD-A7F6-260DC0A88A5E}"/>
    <cellStyle name="40% - Accent2 2 4 5 2 2 3" xfId="15761" xr:uid="{8B0C9386-EA08-4F29-AFAD-0D939BB242D1}"/>
    <cellStyle name="40% - Accent2 2 4 5 2 2 3 2" xfId="40160" xr:uid="{3090E221-1CD1-4ED9-BEA1-6080C883A1A3}"/>
    <cellStyle name="40% - Accent2 2 4 5 2 2 4" xfId="30066" xr:uid="{002FD282-F519-43F9-A59B-FD2759EFFD89}"/>
    <cellStyle name="40% - Accent2 2 4 5 2 3" xfId="8571" xr:uid="{96E80BED-A9C1-4E2C-8817-A1AF1C1A951B}"/>
    <cellStyle name="40% - Accent2 2 4 5 2 3 2" xfId="21315" xr:uid="{FD3D3565-9D52-4C28-953E-C4DADD4FAD98}"/>
    <cellStyle name="40% - Accent2 2 4 5 2 3 2 2" xfId="44152" xr:uid="{3563916C-32DE-433A-A33E-B60ECC8FBB6E}"/>
    <cellStyle name="40% - Accent2 2 4 5 2 3 3" xfId="34058" xr:uid="{9F564685-B2B1-48B0-A30C-56AE982C68A7}"/>
    <cellStyle name="40% - Accent2 2 4 5 2 4" xfId="11411" xr:uid="{7FFDA788-3467-4540-931F-71CFBCBE0229}"/>
    <cellStyle name="40% - Accent2 2 4 5 2 4 2" xfId="36465" xr:uid="{08F37430-9D85-4659-AD87-97E5643758A0}"/>
    <cellStyle name="40% - Accent2 2 4 5 2 5" xfId="15760" xr:uid="{704EF7AC-E5ED-4863-8637-04532DDD6151}"/>
    <cellStyle name="40% - Accent2 2 4 5 2 5 2" xfId="40159" xr:uid="{22B22357-4837-4C68-BF6E-C1AFFAAF4890}"/>
    <cellStyle name="40% - Accent2 2 4 5 2 6" xfId="24186" xr:uid="{69D738DB-EBEC-429F-B690-9157A3C3584B}"/>
    <cellStyle name="40% - Accent2 2 4 5 2 6 2" xfId="47020" xr:uid="{CEC33885-6EF1-4CA3-965D-F84663AF9DF0}"/>
    <cellStyle name="40% - Accent2 2 4 5 2 7" xfId="26276" xr:uid="{473CEA52-B19D-46FD-8F65-176615B61570}"/>
    <cellStyle name="40% - Accent2 2 4 5 2 7 2" xfId="49092" xr:uid="{A0AB46E9-8761-469B-9101-E021F1A050B7}"/>
    <cellStyle name="40% - Accent2 2 4 5 2 8" xfId="30065" xr:uid="{2916C060-2913-4179-8CA9-96F3221A98FC}"/>
    <cellStyle name="40% - Accent2 2 4 5 3" xfId="3014" xr:uid="{12641C5F-85CF-437B-8EF9-FF0FD365470D}"/>
    <cellStyle name="40% - Accent2 2 4 5 3 2" xfId="8573" xr:uid="{0A75148B-0916-4B5E-920D-F1EE7AC6A63D}"/>
    <cellStyle name="40% - Accent2 2 4 5 3 2 2" xfId="21317" xr:uid="{E690151E-72BE-4C11-B937-4C7F7AFCF609}"/>
    <cellStyle name="40% - Accent2 2 4 5 3 2 2 2" xfId="44154" xr:uid="{27B91ED2-1B8F-4B65-85C8-B8C2348238AC}"/>
    <cellStyle name="40% - Accent2 2 4 5 3 2 3" xfId="34060" xr:uid="{13C46F06-347E-49A7-A8BE-594D78CCA395}"/>
    <cellStyle name="40% - Accent2 2 4 5 3 3" xfId="15762" xr:uid="{C10EBE2D-4274-4D06-BF77-181E1C4A4B4E}"/>
    <cellStyle name="40% - Accent2 2 4 5 3 3 2" xfId="40161" xr:uid="{B5553727-666E-4E5E-88DD-434D6FB9D8F3}"/>
    <cellStyle name="40% - Accent2 2 4 5 3 4" xfId="30067" xr:uid="{6828EC31-E988-41BD-8D6A-FDD4E5BFA25B}"/>
    <cellStyle name="40% - Accent2 2 4 5 4" xfId="8570" xr:uid="{16CA04FF-4208-4B31-99B5-BD744C4F37B9}"/>
    <cellStyle name="40% - Accent2 2 4 5 4 2" xfId="21314" xr:uid="{4EAA2126-5846-41AB-AB36-F937FBCB7FF6}"/>
    <cellStyle name="40% - Accent2 2 4 5 4 2 2" xfId="44151" xr:uid="{D94B02EE-7319-4FCC-A11E-0F561393B19D}"/>
    <cellStyle name="40% - Accent2 2 4 5 4 3" xfId="34057" xr:uid="{EA01FC08-541B-4378-8C0E-96D8A00F6BA2}"/>
    <cellStyle name="40% - Accent2 2 4 5 5" xfId="10196" xr:uid="{68D1D0CA-4FE1-44A9-AE25-6F580251A48D}"/>
    <cellStyle name="40% - Accent2 2 4 5 5 2" xfId="35521" xr:uid="{431D60A8-B699-4F69-80AF-7D1D01E4118B}"/>
    <cellStyle name="40% - Accent2 2 4 5 6" xfId="15759" xr:uid="{21B8BF61-87C5-491E-819A-E5766FB5DED7}"/>
    <cellStyle name="40% - Accent2 2 4 5 6 2" xfId="40158" xr:uid="{24A2C124-C19B-4438-8F6F-072E4A98E69A}"/>
    <cellStyle name="40% - Accent2 2 4 5 7" xfId="23228" xr:uid="{0EECA74E-1264-4314-88B0-8778C689AB2A}"/>
    <cellStyle name="40% - Accent2 2 4 5 7 2" xfId="46062" xr:uid="{269B605F-C3E2-471D-BDEC-9CD544B2D442}"/>
    <cellStyle name="40% - Accent2 2 4 5 8" xfId="25312" xr:uid="{7E16A8DC-BA0E-4E03-A9A3-7FD422FFD67E}"/>
    <cellStyle name="40% - Accent2 2 4 5 8 2" xfId="48136" xr:uid="{B4B8EE8A-DE84-4FB9-87C3-1A296C011752}"/>
    <cellStyle name="40% - Accent2 2 4 5 9" xfId="30064" xr:uid="{2FD756FA-FB16-4AEC-B8E3-C63634A8E395}"/>
    <cellStyle name="40% - Accent2 2 4 6" xfId="3015" xr:uid="{BAC6C3B7-E113-437C-93DB-9744DA684150}"/>
    <cellStyle name="40% - Accent2 2 4 6 2" xfId="3016" xr:uid="{750F2232-EDD5-420E-B3CA-44D86CA335DC}"/>
    <cellStyle name="40% - Accent2 2 4 6 2 2" xfId="8575" xr:uid="{2FF46F62-BDED-4C25-8BE9-979300F4EC6C}"/>
    <cellStyle name="40% - Accent2 2 4 6 2 2 2" xfId="21319" xr:uid="{A6478A8D-3839-4357-A962-6A2B44E1294A}"/>
    <cellStyle name="40% - Accent2 2 4 6 2 2 2 2" xfId="44156" xr:uid="{4AE1A264-50DC-412E-872E-E293258AFE7B}"/>
    <cellStyle name="40% - Accent2 2 4 6 2 2 3" xfId="34062" xr:uid="{FCEE1334-0006-4EDB-9304-99FAE754BB55}"/>
    <cellStyle name="40% - Accent2 2 4 6 2 3" xfId="15764" xr:uid="{3C9A3171-C4FB-44DB-AD12-E60CCE0CE871}"/>
    <cellStyle name="40% - Accent2 2 4 6 2 3 2" xfId="40163" xr:uid="{F379CABC-CF6A-4FC7-A346-D99C047FD201}"/>
    <cellStyle name="40% - Accent2 2 4 6 2 4" xfId="30069" xr:uid="{21144BCE-9F74-4CAA-97BB-FA3F17F98A58}"/>
    <cellStyle name="40% - Accent2 2 4 6 3" xfId="8574" xr:uid="{F9A7863B-9D70-4DCE-8D2C-92E3FF4A65D6}"/>
    <cellStyle name="40% - Accent2 2 4 6 3 2" xfId="21318" xr:uid="{E7F3CDD9-F64E-4524-AE56-735F530BD68D}"/>
    <cellStyle name="40% - Accent2 2 4 6 3 2 2" xfId="44155" xr:uid="{3FE9301B-FACE-40E4-9FA1-290B157D9167}"/>
    <cellStyle name="40% - Accent2 2 4 6 3 3" xfId="34061" xr:uid="{EA5DA276-2C33-4025-86F8-EC43CD26E68E}"/>
    <cellStyle name="40% - Accent2 2 4 6 4" xfId="11227" xr:uid="{D53AEBB1-EF1E-4746-B85E-F5D0191F1B3F}"/>
    <cellStyle name="40% - Accent2 2 4 6 4 2" xfId="36281" xr:uid="{7EAF0140-C400-4BF4-9799-3B5F2DE9ABD5}"/>
    <cellStyle name="40% - Accent2 2 4 6 5" xfId="15763" xr:uid="{FE61BA46-3827-4879-8438-E20A72C18B67}"/>
    <cellStyle name="40% - Accent2 2 4 6 5 2" xfId="40162" xr:uid="{F120F470-7F7C-4250-A83F-DBB2CE4A94AC}"/>
    <cellStyle name="40% - Accent2 2 4 6 6" xfId="24002" xr:uid="{2B9A56E4-3C5F-4DBE-8631-C731F41CBC47}"/>
    <cellStyle name="40% - Accent2 2 4 6 6 2" xfId="46836" xr:uid="{84156DD6-9677-4847-99F4-C72C6BF69F14}"/>
    <cellStyle name="40% - Accent2 2 4 6 7" xfId="26092" xr:uid="{4296FF3F-1410-4A9D-915D-788C79373D20}"/>
    <cellStyle name="40% - Accent2 2 4 6 7 2" xfId="48908" xr:uid="{FD16B45A-9F74-4AE2-839E-D2DE0DB5C8F3}"/>
    <cellStyle name="40% - Accent2 2 4 6 8" xfId="30068" xr:uid="{151368EB-356F-4BDA-AAB1-CC7EB34D1AFA}"/>
    <cellStyle name="40% - Accent2 2 4 7" xfId="3017" xr:uid="{429F44C1-B708-4483-8DE2-4E23FFB1F358}"/>
    <cellStyle name="40% - Accent2 2 4 7 2" xfId="8576" xr:uid="{5CF85ED0-6C11-4CB9-9A27-EBBAAD9CCBE5}"/>
    <cellStyle name="40% - Accent2 2 4 7 2 2" xfId="21320" xr:uid="{4CAB8A89-B8AB-4B3C-9510-4874E7560D3C}"/>
    <cellStyle name="40% - Accent2 2 4 7 2 2 2" xfId="44157" xr:uid="{AD25AF4F-5E12-4A44-A316-7FAF59342DE0}"/>
    <cellStyle name="40% - Accent2 2 4 7 2 3" xfId="34063" xr:uid="{D6FDCC58-E4D2-4F07-8233-934BEC8218E5}"/>
    <cellStyle name="40% - Accent2 2 4 7 3" xfId="15765" xr:uid="{25A4D454-B12E-49B2-B045-C88A1F793193}"/>
    <cellStyle name="40% - Accent2 2 4 7 3 2" xfId="40164" xr:uid="{EF13406E-7999-4C50-BF5F-D17A91B86049}"/>
    <cellStyle name="40% - Accent2 2 4 7 4" xfId="30070" xr:uid="{49DE9DFD-C1C6-48AF-B63C-C243FD30E4A5}"/>
    <cellStyle name="40% - Accent2 2 4 8" xfId="8521" xr:uid="{EBDFE911-BF0B-49EE-974A-C19E32C61BDE}"/>
    <cellStyle name="40% - Accent2 2 4 8 2" xfId="21265" xr:uid="{99FA92B8-1BDD-41D1-B02E-452A90ADC0CC}"/>
    <cellStyle name="40% - Accent2 2 4 8 2 2" xfId="44102" xr:uid="{54D92D5E-DCE0-49A3-87C8-C407BCD8EB12}"/>
    <cellStyle name="40% - Accent2 2 4 8 3" xfId="34008" xr:uid="{6033140A-4923-4F4E-86FF-2F7D8E44494A}"/>
    <cellStyle name="40% - Accent2 2 4 9" xfId="9901" xr:uid="{3D825203-9538-48C2-84DD-EAD331065F93}"/>
    <cellStyle name="40% - Accent2 2 4 9 2" xfId="35373" xr:uid="{D0AB3D1C-3971-40E6-A149-31D1D066DEBC}"/>
    <cellStyle name="40% - Accent2 2 4_Expiring Rate Analysis" xfId="12491" xr:uid="{091F649D-8E32-4654-B999-178CBD32C78E}"/>
    <cellStyle name="40% - Accent2 2 5" xfId="3018" xr:uid="{C991094A-8EF9-44C1-8AC7-9E1173D89B30}"/>
    <cellStyle name="40% - Accent2 2 5 10" xfId="23152" xr:uid="{D2E2128D-F659-4372-92A9-D126FE06C22D}"/>
    <cellStyle name="40% - Accent2 2 5 10 2" xfId="45986" xr:uid="{BA5DD5A1-2A90-4AA3-ABE2-13143105AC54}"/>
    <cellStyle name="40% - Accent2 2 5 11" xfId="25236" xr:uid="{3DDB435C-B3A0-43F2-B383-D1BDB457C6AC}"/>
    <cellStyle name="40% - Accent2 2 5 11 2" xfId="48060" xr:uid="{2B0EAD3F-654C-4573-9A68-70FC6CD02DD3}"/>
    <cellStyle name="40% - Accent2 2 5 12" xfId="30071" xr:uid="{A40A0A47-E01B-4A7F-9874-41BF4D39B617}"/>
    <cellStyle name="40% - Accent2 2 5 2" xfId="3019" xr:uid="{90BA43A3-BEB3-4F9B-B756-248A2A4FEA70}"/>
    <cellStyle name="40% - Accent2 2 5 2 10" xfId="25596" xr:uid="{3CBF8368-734C-4A15-BC97-04FFFAD15456}"/>
    <cellStyle name="40% - Accent2 2 5 2 10 2" xfId="48420" xr:uid="{822D2692-A0FC-490F-8D12-9791F0E73844}"/>
    <cellStyle name="40% - Accent2 2 5 2 11" xfId="30072" xr:uid="{1B2A6506-2DAC-44F2-8377-D613CCD171A5}"/>
    <cellStyle name="40% - Accent2 2 5 2 2" xfId="3020" xr:uid="{24929558-E322-4CE4-8F45-5350A22C5E4A}"/>
    <cellStyle name="40% - Accent2 2 5 2 2 10" xfId="30073" xr:uid="{811B2745-DA3E-4852-B2FD-A5225B2C30E6}"/>
    <cellStyle name="40% - Accent2 2 5 2 2 2" xfId="3021" xr:uid="{89356901-C4A8-42A6-B141-9BCA05FFC2CA}"/>
    <cellStyle name="40% - Accent2 2 5 2 2 2 2" xfId="3022" xr:uid="{DE6F6A6C-9900-4C21-96B1-46508D7F5FE1}"/>
    <cellStyle name="40% - Accent2 2 5 2 2 2 2 2" xfId="8581" xr:uid="{97E0A82F-5C2B-4DD3-88A5-F618BA719FF4}"/>
    <cellStyle name="40% - Accent2 2 5 2 2 2 2 2 2" xfId="21325" xr:uid="{5A19998C-36CD-488F-BFCF-4F0D823ECF23}"/>
    <cellStyle name="40% - Accent2 2 5 2 2 2 2 2 2 2" xfId="44162" xr:uid="{C806DA28-A975-458E-9646-CF8CF931FDBF}"/>
    <cellStyle name="40% - Accent2 2 5 2 2 2 2 2 3" xfId="34068" xr:uid="{D197134B-B642-452E-B851-634BCEB47286}"/>
    <cellStyle name="40% - Accent2 2 5 2 2 2 2 3" xfId="15770" xr:uid="{CC36B3F3-C391-407C-8825-54AFE29D06F2}"/>
    <cellStyle name="40% - Accent2 2 5 2 2 2 2 3 2" xfId="40169" xr:uid="{A40BCD98-CBFC-467E-9B0D-5ED3C753F3F2}"/>
    <cellStyle name="40% - Accent2 2 5 2 2 2 2 4" xfId="30075" xr:uid="{7DF45E73-4EAB-4946-B357-F62D19908C0C}"/>
    <cellStyle name="40% - Accent2 2 5 2 2 2 3" xfId="8580" xr:uid="{2727EFAF-7D70-4655-A2BC-20ABE8613F80}"/>
    <cellStyle name="40% - Accent2 2 5 2 2 2 3 2" xfId="21324" xr:uid="{F62D705F-672F-4B34-A75C-CB5576A85B1B}"/>
    <cellStyle name="40% - Accent2 2 5 2 2 2 3 2 2" xfId="44161" xr:uid="{0C4A52B6-3697-4348-A1AD-EA4B090B4B5C}"/>
    <cellStyle name="40% - Accent2 2 5 2 2 2 3 3" xfId="34067" xr:uid="{C4945D73-32F3-4D77-9FB0-097A9B1B16E2}"/>
    <cellStyle name="40% - Accent2 2 5 2 2 2 4" xfId="15769" xr:uid="{0D939471-680D-43EC-8123-1BF99CA818A1}"/>
    <cellStyle name="40% - Accent2 2 5 2 2 2 4 2" xfId="40168" xr:uid="{3B19D312-CD84-49E2-9A75-0D3463671015}"/>
    <cellStyle name="40% - Accent2 2 5 2 2 2 5" xfId="30074" xr:uid="{918D1036-B945-4BB4-B245-F91F902E7F22}"/>
    <cellStyle name="40% - Accent2 2 5 2 2 3" xfId="3023" xr:uid="{355CB156-F799-4651-8066-90102767FB9A}"/>
    <cellStyle name="40% - Accent2 2 5 2 2 3 2" xfId="3024" xr:uid="{665DA7E3-EDF2-4C30-9A03-38CE8DC8530B}"/>
    <cellStyle name="40% - Accent2 2 5 2 2 3 2 2" xfId="8583" xr:uid="{4FE703FA-5BE6-44B8-8650-5B80D1ED5300}"/>
    <cellStyle name="40% - Accent2 2 5 2 2 3 2 2 2" xfId="21327" xr:uid="{98868B10-E04F-4E31-A505-48893BC86ED1}"/>
    <cellStyle name="40% - Accent2 2 5 2 2 3 2 2 2 2" xfId="44164" xr:uid="{71A72030-9308-4DC3-822F-226074BF606F}"/>
    <cellStyle name="40% - Accent2 2 5 2 2 3 2 2 3" xfId="34070" xr:uid="{ADF6B1A0-D2BC-4A44-ACBB-815CDC01F8F7}"/>
    <cellStyle name="40% - Accent2 2 5 2 2 3 2 3" xfId="15772" xr:uid="{E1B2200F-0999-4297-8BC5-291942398A1D}"/>
    <cellStyle name="40% - Accent2 2 5 2 2 3 2 3 2" xfId="40171" xr:uid="{25EC640D-0BD8-4F6D-998F-2485685F8799}"/>
    <cellStyle name="40% - Accent2 2 5 2 2 3 2 4" xfId="30077" xr:uid="{E40EA023-8A3F-4BD9-BBD9-95F649B1A674}"/>
    <cellStyle name="40% - Accent2 2 5 2 2 3 3" xfId="8582" xr:uid="{2DFF3411-20EF-41C7-B71A-C382BA25FB17}"/>
    <cellStyle name="40% - Accent2 2 5 2 2 3 3 2" xfId="21326" xr:uid="{7F068C1C-0988-4B04-AED5-E508E93C6DBA}"/>
    <cellStyle name="40% - Accent2 2 5 2 2 3 3 2 2" xfId="44163" xr:uid="{67B9B290-D846-4AE8-AAEE-FE5C1B23013F}"/>
    <cellStyle name="40% - Accent2 2 5 2 2 3 3 3" xfId="34069" xr:uid="{771DA921-1FA0-45CD-8DAA-C3502B50B1F4}"/>
    <cellStyle name="40% - Accent2 2 5 2 2 3 4" xfId="15771" xr:uid="{5BBA4948-6007-4C55-BAAB-29C88FB1DFF5}"/>
    <cellStyle name="40% - Accent2 2 5 2 2 3 4 2" xfId="40170" xr:uid="{6B7EDADF-CCAF-4364-B2E9-A6B35388B4D4}"/>
    <cellStyle name="40% - Accent2 2 5 2 2 3 5" xfId="30076" xr:uid="{824A772B-DB9E-4B6E-AD55-FCE5F82698E4}"/>
    <cellStyle name="40% - Accent2 2 5 2 2 4" xfId="3025" xr:uid="{0C1658D8-0AE4-4AB2-AAF9-3B37475C6EE7}"/>
    <cellStyle name="40% - Accent2 2 5 2 2 4 2" xfId="8584" xr:uid="{2C4D61CC-6AA6-489C-B007-778AB54188F8}"/>
    <cellStyle name="40% - Accent2 2 5 2 2 4 2 2" xfId="21328" xr:uid="{ADEA5859-E611-4B13-99D2-19C119710FFD}"/>
    <cellStyle name="40% - Accent2 2 5 2 2 4 2 2 2" xfId="44165" xr:uid="{5520B842-9DB1-40DD-8A76-245AC27B0709}"/>
    <cellStyle name="40% - Accent2 2 5 2 2 4 2 3" xfId="34071" xr:uid="{B94EE2FE-DF81-4E5D-9902-493A3A0E26B0}"/>
    <cellStyle name="40% - Accent2 2 5 2 2 4 3" xfId="15773" xr:uid="{8EDC2F64-3C9B-4556-A097-E02DE83DB432}"/>
    <cellStyle name="40% - Accent2 2 5 2 2 4 3 2" xfId="40172" xr:uid="{780EE0F3-3E51-41F2-899B-4A6FA38E61DC}"/>
    <cellStyle name="40% - Accent2 2 5 2 2 4 4" xfId="30078" xr:uid="{AE0211BC-5048-4BB7-B880-314B861F0F54}"/>
    <cellStyle name="40% - Accent2 2 5 2 2 5" xfId="8579" xr:uid="{DAFD7192-061B-4338-A049-2D3120793F89}"/>
    <cellStyle name="40% - Accent2 2 5 2 2 5 2" xfId="21323" xr:uid="{42DB01A1-19E2-4BEF-B049-89206EC5FDD1}"/>
    <cellStyle name="40% - Accent2 2 5 2 2 5 2 2" xfId="44160" xr:uid="{F488A0B2-4C7A-40B8-A87B-7C327F018890}"/>
    <cellStyle name="40% - Accent2 2 5 2 2 5 3" xfId="34066" xr:uid="{CC4F79ED-27CE-4D3A-9FE0-F9C0A5D37B95}"/>
    <cellStyle name="40% - Accent2 2 5 2 2 6" xfId="11696" xr:uid="{6DF14317-2980-4549-8FEA-9D6D8966099F}"/>
    <cellStyle name="40% - Accent2 2 5 2 2 6 2" xfId="36750" xr:uid="{8E0007EE-7D42-4BBC-95B6-8D776F00ACD8}"/>
    <cellStyle name="40% - Accent2 2 5 2 2 7" xfId="15768" xr:uid="{0E6E05F2-8221-43BA-8DF4-02DB7C274EC3}"/>
    <cellStyle name="40% - Accent2 2 5 2 2 7 2" xfId="40167" xr:uid="{901BE12C-03DE-4056-AD30-79D3E45CF5C1}"/>
    <cellStyle name="40% - Accent2 2 5 2 2 8" xfId="24471" xr:uid="{9B4F871D-BBCD-4788-A6A8-0AAA7CE886DF}"/>
    <cellStyle name="40% - Accent2 2 5 2 2 8 2" xfId="47305" xr:uid="{33055B14-F3A2-4638-B082-C0F5F037EF65}"/>
    <cellStyle name="40% - Accent2 2 5 2 2 9" xfId="26561" xr:uid="{4EA92676-D7DE-47DA-A397-2E337460014A}"/>
    <cellStyle name="40% - Accent2 2 5 2 2 9 2" xfId="49377" xr:uid="{AC9859B2-6095-4037-A8D3-3CC4647BAD95}"/>
    <cellStyle name="40% - Accent2 2 5 2 3" xfId="3026" xr:uid="{7C5922C5-736D-441A-852D-BDE0F4F0A49B}"/>
    <cellStyle name="40% - Accent2 2 5 2 3 2" xfId="3027" xr:uid="{BDCBC0CB-E227-4721-952C-131A04B97FC3}"/>
    <cellStyle name="40% - Accent2 2 5 2 3 2 2" xfId="3028" xr:uid="{0D480714-F680-44E4-9A26-D2D1C5CDE017}"/>
    <cellStyle name="40% - Accent2 2 5 2 3 2 2 2" xfId="8587" xr:uid="{2AA7658E-4B79-4C23-A31B-3A5C4A724490}"/>
    <cellStyle name="40% - Accent2 2 5 2 3 2 2 2 2" xfId="21331" xr:uid="{B1444369-C7F7-46B7-93B4-E0C39F9C9FBB}"/>
    <cellStyle name="40% - Accent2 2 5 2 3 2 2 2 2 2" xfId="44168" xr:uid="{3B25BEF7-0835-4EDC-B8A7-2A43F06EB1AC}"/>
    <cellStyle name="40% - Accent2 2 5 2 3 2 2 2 3" xfId="34074" xr:uid="{E3DB6507-F8EE-4792-8EEC-51CA3A81A84B}"/>
    <cellStyle name="40% - Accent2 2 5 2 3 2 2 3" xfId="15776" xr:uid="{4A49A5D7-3073-4428-AECA-58EDF4DEEEEC}"/>
    <cellStyle name="40% - Accent2 2 5 2 3 2 2 3 2" xfId="40175" xr:uid="{3BFBA46F-611A-47D9-86FD-79F30211EE74}"/>
    <cellStyle name="40% - Accent2 2 5 2 3 2 2 4" xfId="30081" xr:uid="{E95512AB-6383-4F29-A6D6-21F972EFEFB0}"/>
    <cellStyle name="40% - Accent2 2 5 2 3 2 3" xfId="8586" xr:uid="{B2784C19-8973-49CB-8487-6D406581C433}"/>
    <cellStyle name="40% - Accent2 2 5 2 3 2 3 2" xfId="21330" xr:uid="{2F279984-5821-4DC3-9654-E8446055972F}"/>
    <cellStyle name="40% - Accent2 2 5 2 3 2 3 2 2" xfId="44167" xr:uid="{A7049948-6105-4B98-8DAD-B65AB3DFFC44}"/>
    <cellStyle name="40% - Accent2 2 5 2 3 2 3 3" xfId="34073" xr:uid="{81A25A40-955C-4BA9-AC1C-179DF73439B4}"/>
    <cellStyle name="40% - Accent2 2 5 2 3 2 4" xfId="15775" xr:uid="{CB330F01-3401-481F-BCCF-2F316083820D}"/>
    <cellStyle name="40% - Accent2 2 5 2 3 2 4 2" xfId="40174" xr:uid="{71820A11-858D-4DB3-9F64-F5A72EF9C5FA}"/>
    <cellStyle name="40% - Accent2 2 5 2 3 2 5" xfId="30080" xr:uid="{8453BAAD-107E-43A7-A102-A89B3B051532}"/>
    <cellStyle name="40% - Accent2 2 5 2 3 3" xfId="3029" xr:uid="{A314C7FC-F2E9-43D9-B0D6-E700ED037B4E}"/>
    <cellStyle name="40% - Accent2 2 5 2 3 3 2" xfId="8588" xr:uid="{76B2DC46-35A9-4B98-AFE1-1F0C10676E35}"/>
    <cellStyle name="40% - Accent2 2 5 2 3 3 2 2" xfId="21332" xr:uid="{5EE1B27A-5E23-4CDF-93CF-FC3B5ABB5EEE}"/>
    <cellStyle name="40% - Accent2 2 5 2 3 3 2 2 2" xfId="44169" xr:uid="{C1EC495E-C7A2-4532-A2B8-BACA11031624}"/>
    <cellStyle name="40% - Accent2 2 5 2 3 3 2 3" xfId="34075" xr:uid="{615BAE97-A62C-4665-9AB8-237599301B3A}"/>
    <cellStyle name="40% - Accent2 2 5 2 3 3 3" xfId="15777" xr:uid="{AD99FD12-487D-4AEF-8961-DFCE97E6E4BB}"/>
    <cellStyle name="40% - Accent2 2 5 2 3 3 3 2" xfId="40176" xr:uid="{78AA1372-4483-44C0-84CA-7918A460D893}"/>
    <cellStyle name="40% - Accent2 2 5 2 3 3 4" xfId="30082" xr:uid="{A1E0D5AA-BDFF-4447-B2D3-42695868B26F}"/>
    <cellStyle name="40% - Accent2 2 5 2 3 4" xfId="8585" xr:uid="{8AD8D7A0-1F8D-4436-BACD-274CB474A702}"/>
    <cellStyle name="40% - Accent2 2 5 2 3 4 2" xfId="21329" xr:uid="{52143824-2A56-4AE5-9831-7D990BA90D0F}"/>
    <cellStyle name="40% - Accent2 2 5 2 3 4 2 2" xfId="44166" xr:uid="{659BCE8B-6F5B-4798-9E5E-D5527A5D0E0E}"/>
    <cellStyle name="40% - Accent2 2 5 2 3 4 3" xfId="34072" xr:uid="{090A3257-D24E-40FF-BF3E-5DA320CD5030}"/>
    <cellStyle name="40% - Accent2 2 5 2 3 5" xfId="15774" xr:uid="{962AEFC0-93F8-4B00-B497-B7E8E0CE8644}"/>
    <cellStyle name="40% - Accent2 2 5 2 3 5 2" xfId="40173" xr:uid="{7FF5B9D2-13BF-459D-950E-F084CD72FDF3}"/>
    <cellStyle name="40% - Accent2 2 5 2 3 6" xfId="30079" xr:uid="{4B96B991-548C-4E61-8093-EAC3C440FFC8}"/>
    <cellStyle name="40% - Accent2 2 5 2 4" xfId="3030" xr:uid="{3C35A6D2-A6CA-4C19-9C1E-4D795DC9C683}"/>
    <cellStyle name="40% - Accent2 2 5 2 4 2" xfId="3031" xr:uid="{70AD021D-47FE-4E6A-BF98-D6B9C6D8BDDF}"/>
    <cellStyle name="40% - Accent2 2 5 2 4 2 2" xfId="8590" xr:uid="{67E5F17B-B2FC-41F9-856E-169DB9CD3A14}"/>
    <cellStyle name="40% - Accent2 2 5 2 4 2 2 2" xfId="21334" xr:uid="{CC1CCF69-28DE-43FB-80CE-A28738C4DD7A}"/>
    <cellStyle name="40% - Accent2 2 5 2 4 2 2 2 2" xfId="44171" xr:uid="{C7F465FF-FBE1-4C77-B23D-CE447D0DD30B}"/>
    <cellStyle name="40% - Accent2 2 5 2 4 2 2 3" xfId="34077" xr:uid="{FB16236D-C1CA-44E2-B53A-433AB8BFBE5D}"/>
    <cellStyle name="40% - Accent2 2 5 2 4 2 3" xfId="15779" xr:uid="{699BEC05-2ADC-4184-9BBF-B1EB8D155A54}"/>
    <cellStyle name="40% - Accent2 2 5 2 4 2 3 2" xfId="40178" xr:uid="{2EC2ED64-9820-495A-8524-66495B7AB5F5}"/>
    <cellStyle name="40% - Accent2 2 5 2 4 2 4" xfId="30084" xr:uid="{E582681E-9806-41E1-8214-46A58935EAB1}"/>
    <cellStyle name="40% - Accent2 2 5 2 4 3" xfId="8589" xr:uid="{122B9E1E-056E-4D5A-8A3A-24ECC89F99C9}"/>
    <cellStyle name="40% - Accent2 2 5 2 4 3 2" xfId="21333" xr:uid="{3ADCB178-6C8B-400B-9833-6F377F35ADB2}"/>
    <cellStyle name="40% - Accent2 2 5 2 4 3 2 2" xfId="44170" xr:uid="{088AFD5B-FB1D-467E-83FC-DB4192A47E1A}"/>
    <cellStyle name="40% - Accent2 2 5 2 4 3 3" xfId="34076" xr:uid="{2A615B2C-429C-4580-8F96-F528DA2A5664}"/>
    <cellStyle name="40% - Accent2 2 5 2 4 4" xfId="15778" xr:uid="{2B704383-D394-41BD-852B-0C9CDF1839C5}"/>
    <cellStyle name="40% - Accent2 2 5 2 4 4 2" xfId="40177" xr:uid="{F912E250-E0A5-467C-82FE-802B9EAD079D}"/>
    <cellStyle name="40% - Accent2 2 5 2 4 5" xfId="30083" xr:uid="{AA55FF5E-F41B-45E8-9A76-8A8A64D6B076}"/>
    <cellStyle name="40% - Accent2 2 5 2 5" xfId="3032" xr:uid="{7E8A2B07-CBF3-4DCC-B25F-4A1680D14847}"/>
    <cellStyle name="40% - Accent2 2 5 2 5 2" xfId="8591" xr:uid="{CCD93E42-F349-4BAD-8D88-8C2AC7BB1236}"/>
    <cellStyle name="40% - Accent2 2 5 2 5 2 2" xfId="21335" xr:uid="{100D6161-43CE-460C-B0B9-75D1DE617776}"/>
    <cellStyle name="40% - Accent2 2 5 2 5 2 2 2" xfId="44172" xr:uid="{25AC4007-BFD7-4B2D-AEE6-9D68BF1E10D7}"/>
    <cellStyle name="40% - Accent2 2 5 2 5 2 3" xfId="34078" xr:uid="{B6C12905-1ECA-47DC-A860-7B7858890A6C}"/>
    <cellStyle name="40% - Accent2 2 5 2 5 3" xfId="15780" xr:uid="{99D4D27E-8421-4E71-8B4A-E43FCC199985}"/>
    <cellStyle name="40% - Accent2 2 5 2 5 3 2" xfId="40179" xr:uid="{BEA303E0-8018-4877-90A6-55DC15442298}"/>
    <cellStyle name="40% - Accent2 2 5 2 5 4" xfId="30085" xr:uid="{092A1A4D-565D-44EF-B9D1-7161A06047C8}"/>
    <cellStyle name="40% - Accent2 2 5 2 6" xfId="8578" xr:uid="{6CE98829-2EA1-49D2-BE21-FB3F1550C065}"/>
    <cellStyle name="40% - Accent2 2 5 2 6 2" xfId="21322" xr:uid="{9F4EED63-8668-44FB-8C90-47E84DD75EBD}"/>
    <cellStyle name="40% - Accent2 2 5 2 6 2 2" xfId="44159" xr:uid="{AC3972D6-E181-4BE8-98E5-C11E36A89E45}"/>
    <cellStyle name="40% - Accent2 2 5 2 6 3" xfId="34065" xr:uid="{7ED92042-FE0C-4748-84F4-592CE7F7B79E}"/>
    <cellStyle name="40% - Accent2 2 5 2 7" xfId="10530" xr:uid="{DFA6BC7F-68F8-4BCF-8A34-A2F440000A79}"/>
    <cellStyle name="40% - Accent2 2 5 2 7 2" xfId="35793" xr:uid="{94E791DD-810E-4732-B295-F726D1BD6E32}"/>
    <cellStyle name="40% - Accent2 2 5 2 8" xfId="15767" xr:uid="{0CC7F46C-2549-43D7-B55F-456194D0A93F}"/>
    <cellStyle name="40% - Accent2 2 5 2 8 2" xfId="40166" xr:uid="{72DD6107-3063-48D8-9198-A07226AC4CB0}"/>
    <cellStyle name="40% - Accent2 2 5 2 9" xfId="23513" xr:uid="{41413ACA-468B-4007-B56B-4A3E2F547F0E}"/>
    <cellStyle name="40% - Accent2 2 5 2 9 2" xfId="46347" xr:uid="{6748FCFD-2BC8-4E43-B470-31491390F04E}"/>
    <cellStyle name="40% - Accent2 2 5 3" xfId="3033" xr:uid="{D493266B-B8FA-4B65-945F-F6B165C1A66F}"/>
    <cellStyle name="40% - Accent2 2 5 3 10" xfId="30086" xr:uid="{E01531A1-765F-4667-8E28-77212C5677CE}"/>
    <cellStyle name="40% - Accent2 2 5 3 2" xfId="3034" xr:uid="{32E26DB3-1183-4B54-8E8A-A6E1ED4D12A9}"/>
    <cellStyle name="40% - Accent2 2 5 3 2 2" xfId="3035" xr:uid="{9DF9AC57-FECD-4198-AB92-E5490A2662E9}"/>
    <cellStyle name="40% - Accent2 2 5 3 2 2 2" xfId="8594" xr:uid="{ABEFA660-7055-4BF6-B2D9-48EAB23A8FCD}"/>
    <cellStyle name="40% - Accent2 2 5 3 2 2 2 2" xfId="21338" xr:uid="{402A6451-D386-422C-960F-E7E7B9504C7E}"/>
    <cellStyle name="40% - Accent2 2 5 3 2 2 2 2 2" xfId="44175" xr:uid="{09E56C42-EE1B-4242-8502-029319AC0DFB}"/>
    <cellStyle name="40% - Accent2 2 5 3 2 2 2 3" xfId="34081" xr:uid="{78D6EA1D-F4D2-49F7-9665-81EA7DF8D473}"/>
    <cellStyle name="40% - Accent2 2 5 3 2 2 3" xfId="15783" xr:uid="{30AA0623-BD9F-4B9F-A1E9-BC0BC07959B9}"/>
    <cellStyle name="40% - Accent2 2 5 3 2 2 3 2" xfId="40182" xr:uid="{1A1E6429-6B1E-4103-AC55-B211DF4C5830}"/>
    <cellStyle name="40% - Accent2 2 5 3 2 2 4" xfId="30088" xr:uid="{63A6DF42-42D3-49F3-82D4-06E692074FF2}"/>
    <cellStyle name="40% - Accent2 2 5 3 2 3" xfId="8593" xr:uid="{CD33429D-C33D-4348-B74F-9B2252A54623}"/>
    <cellStyle name="40% - Accent2 2 5 3 2 3 2" xfId="21337" xr:uid="{FB8FB649-877F-4686-ACEE-E69C55931CCB}"/>
    <cellStyle name="40% - Accent2 2 5 3 2 3 2 2" xfId="44174" xr:uid="{DC489534-0378-4F0D-935E-50157094E989}"/>
    <cellStyle name="40% - Accent2 2 5 3 2 3 3" xfId="34080" xr:uid="{91DE09DB-82E3-4CDC-8B7C-1AF228B4A107}"/>
    <cellStyle name="40% - Accent2 2 5 3 2 4" xfId="11892" xr:uid="{50BED35A-3509-4C5D-BAD0-1C868F1F8C92}"/>
    <cellStyle name="40% - Accent2 2 5 3 2 4 2" xfId="36946" xr:uid="{230DDF66-E5EC-4A1D-90A7-FDA78FC375C2}"/>
    <cellStyle name="40% - Accent2 2 5 3 2 5" xfId="15782" xr:uid="{768FBCB1-B5A2-457F-90A5-409A6E6034B9}"/>
    <cellStyle name="40% - Accent2 2 5 3 2 5 2" xfId="40181" xr:uid="{233BE989-1AB9-4D47-AB0F-D2BF205CE503}"/>
    <cellStyle name="40% - Accent2 2 5 3 2 6" xfId="24667" xr:uid="{C5D28AE5-8660-46C4-B75E-9373E0FE42F3}"/>
    <cellStyle name="40% - Accent2 2 5 3 2 6 2" xfId="47501" xr:uid="{C7744FDF-D192-433C-90CC-A03177386E2B}"/>
    <cellStyle name="40% - Accent2 2 5 3 2 7" xfId="26757" xr:uid="{32F48037-4C7B-47FA-B996-8D24EC4C3B83}"/>
    <cellStyle name="40% - Accent2 2 5 3 2 7 2" xfId="49573" xr:uid="{FA9563CE-D3D2-461E-8090-81D9F3EC766E}"/>
    <cellStyle name="40% - Accent2 2 5 3 2 8" xfId="30087" xr:uid="{3533708E-FB27-4CC7-ACB7-CD1F611BD39E}"/>
    <cellStyle name="40% - Accent2 2 5 3 3" xfId="3036" xr:uid="{CED0EB36-484A-45AD-BA39-3CE5FBAFE00E}"/>
    <cellStyle name="40% - Accent2 2 5 3 3 2" xfId="3037" xr:uid="{6214BF04-01D2-4638-A6B4-8D95B17C8902}"/>
    <cellStyle name="40% - Accent2 2 5 3 3 2 2" xfId="8596" xr:uid="{F4978E1F-3AE0-473B-A14B-10B57528A7C5}"/>
    <cellStyle name="40% - Accent2 2 5 3 3 2 2 2" xfId="21340" xr:uid="{EFABFE64-52AA-48DA-B4E8-D40C65046948}"/>
    <cellStyle name="40% - Accent2 2 5 3 3 2 2 2 2" xfId="44177" xr:uid="{E1CC728E-1962-44C7-941C-E5D89535906A}"/>
    <cellStyle name="40% - Accent2 2 5 3 3 2 2 3" xfId="34083" xr:uid="{06B7B4BE-535F-49DC-B072-F1C5F2BF0656}"/>
    <cellStyle name="40% - Accent2 2 5 3 3 2 3" xfId="15785" xr:uid="{06096B83-7D7D-4CC6-8D8A-CD2D10E8F380}"/>
    <cellStyle name="40% - Accent2 2 5 3 3 2 3 2" xfId="40184" xr:uid="{2978597D-E397-4D86-8C13-2D7226A498FA}"/>
    <cellStyle name="40% - Accent2 2 5 3 3 2 4" xfId="30090" xr:uid="{98C323C9-6142-49CD-995B-720078E34037}"/>
    <cellStyle name="40% - Accent2 2 5 3 3 3" xfId="8595" xr:uid="{3F8AE1B8-A3F2-4D75-A354-FF65E2F7F7C5}"/>
    <cellStyle name="40% - Accent2 2 5 3 3 3 2" xfId="21339" xr:uid="{E18A27BA-A520-4238-9E90-A27DC49B0E01}"/>
    <cellStyle name="40% - Accent2 2 5 3 3 3 2 2" xfId="44176" xr:uid="{1FD297F9-D117-4975-B3B8-029C5B984451}"/>
    <cellStyle name="40% - Accent2 2 5 3 3 3 3" xfId="34082" xr:uid="{E77D7A28-D89F-47AF-A24F-D742EDC9C5E5}"/>
    <cellStyle name="40% - Accent2 2 5 3 3 4" xfId="15784" xr:uid="{A7338652-96E8-4641-AF2D-233C57C65378}"/>
    <cellStyle name="40% - Accent2 2 5 3 3 4 2" xfId="40183" xr:uid="{DB600EA6-E8D2-4CC2-ADDE-9224862CE8D1}"/>
    <cellStyle name="40% - Accent2 2 5 3 3 5" xfId="30089" xr:uid="{86A700BD-3D87-464A-8C41-FE5AF021B10A}"/>
    <cellStyle name="40% - Accent2 2 5 3 4" xfId="3038" xr:uid="{669BA013-EFA8-4671-866A-25B797B05486}"/>
    <cellStyle name="40% - Accent2 2 5 3 4 2" xfId="8597" xr:uid="{16D6B418-2B07-4B90-8BAC-07BD54EC7CC4}"/>
    <cellStyle name="40% - Accent2 2 5 3 4 2 2" xfId="21341" xr:uid="{19BD3AF2-A9E1-41F1-8ED3-0BBBEA1EF8FC}"/>
    <cellStyle name="40% - Accent2 2 5 3 4 2 2 2" xfId="44178" xr:uid="{4F5438B4-F5DA-4435-B49B-DEDE887D8074}"/>
    <cellStyle name="40% - Accent2 2 5 3 4 2 3" xfId="34084" xr:uid="{E33BD36B-9F1B-4AB2-8958-163E7C227D83}"/>
    <cellStyle name="40% - Accent2 2 5 3 4 3" xfId="15786" xr:uid="{334714F5-98BC-4091-8B4F-54DC7AC59377}"/>
    <cellStyle name="40% - Accent2 2 5 3 4 3 2" xfId="40185" xr:uid="{93F6E8EC-22F3-409E-9FE4-CF9B57954310}"/>
    <cellStyle name="40% - Accent2 2 5 3 4 4" xfId="30091" xr:uid="{418FC00C-66C4-46FE-942B-0D5DD38AAFE9}"/>
    <cellStyle name="40% - Accent2 2 5 3 5" xfId="8592" xr:uid="{A494AF53-6D45-40DF-A66B-A2939D362521}"/>
    <cellStyle name="40% - Accent2 2 5 3 5 2" xfId="21336" xr:uid="{7AC0B3D4-AB29-4C44-BEF1-07C8E925D467}"/>
    <cellStyle name="40% - Accent2 2 5 3 5 2 2" xfId="44173" xr:uid="{9D8849F5-06C0-4DF0-A79D-2D6D15E78B36}"/>
    <cellStyle name="40% - Accent2 2 5 3 5 3" xfId="34079" xr:uid="{CE3E010D-0802-4B04-B0BF-C3C12A777F9B}"/>
    <cellStyle name="40% - Accent2 2 5 3 6" xfId="10796" xr:uid="{A4BE21CE-F282-4247-8C47-FCBCE4834DAD}"/>
    <cellStyle name="40% - Accent2 2 5 3 6 2" xfId="35989" xr:uid="{801E799D-85D8-440D-98EB-586B9DEBE4EA}"/>
    <cellStyle name="40% - Accent2 2 5 3 7" xfId="15781" xr:uid="{30D8960B-7EB9-4BCA-90F7-FE3044EF0359}"/>
    <cellStyle name="40% - Accent2 2 5 3 7 2" xfId="40180" xr:uid="{192C42D6-BABF-416E-8F22-EC2F1E1D00D7}"/>
    <cellStyle name="40% - Accent2 2 5 3 8" xfId="23709" xr:uid="{39630D08-5BA9-424A-BDCA-F609E92D6D5C}"/>
    <cellStyle name="40% - Accent2 2 5 3 8 2" xfId="46543" xr:uid="{E6D5B0CC-5E94-4F0C-A6D6-79681FF633DB}"/>
    <cellStyle name="40% - Accent2 2 5 3 9" xfId="25792" xr:uid="{9996B547-E947-46F9-B2AC-486F5230FF01}"/>
    <cellStyle name="40% - Accent2 2 5 3 9 2" xfId="48616" xr:uid="{7CA5C639-57B3-4EE4-B1B6-8CEC60D494CE}"/>
    <cellStyle name="40% - Accent2 2 5 4" xfId="3039" xr:uid="{414D9524-9369-403A-8F3C-9B25CB44E257}"/>
    <cellStyle name="40% - Accent2 2 5 4 2" xfId="3040" xr:uid="{8961278B-5F57-4114-B168-A95C9CD73A44}"/>
    <cellStyle name="40% - Accent2 2 5 4 2 2" xfId="3041" xr:uid="{6E87D725-E434-4AC2-A181-85FC599C91BF}"/>
    <cellStyle name="40% - Accent2 2 5 4 2 2 2" xfId="8600" xr:uid="{46DD8FCD-1DD6-468D-A8B9-6C4370460461}"/>
    <cellStyle name="40% - Accent2 2 5 4 2 2 2 2" xfId="21344" xr:uid="{19B8200E-EAF0-4A9F-A8D7-603AB81B6CF4}"/>
    <cellStyle name="40% - Accent2 2 5 4 2 2 2 2 2" xfId="44181" xr:uid="{A3E4DB11-ADCF-4757-BAE8-296E18C592C2}"/>
    <cellStyle name="40% - Accent2 2 5 4 2 2 2 3" xfId="34087" xr:uid="{C457A312-791A-4332-804B-B5C6D84FC16B}"/>
    <cellStyle name="40% - Accent2 2 5 4 2 2 3" xfId="15789" xr:uid="{64CE3042-142A-409D-A1E5-25EDCAE375C8}"/>
    <cellStyle name="40% - Accent2 2 5 4 2 2 3 2" xfId="40188" xr:uid="{D0F8826A-A137-4D4D-910D-87C2F84628FA}"/>
    <cellStyle name="40% - Accent2 2 5 4 2 2 4" xfId="30094" xr:uid="{F83117CF-899C-411E-80C0-8BAF39BB3029}"/>
    <cellStyle name="40% - Accent2 2 5 4 2 3" xfId="8599" xr:uid="{D281E9E2-0DBA-453F-834D-F0F9C4566B39}"/>
    <cellStyle name="40% - Accent2 2 5 4 2 3 2" xfId="21343" xr:uid="{A196452F-28AB-4C33-82BC-91909C17A909}"/>
    <cellStyle name="40% - Accent2 2 5 4 2 3 2 2" xfId="44180" xr:uid="{BE367F39-584A-490B-91D9-6A022C55EEF3}"/>
    <cellStyle name="40% - Accent2 2 5 4 2 3 3" xfId="34086" xr:uid="{4F22314B-C7D5-41D1-A64A-80047A1079AE}"/>
    <cellStyle name="40% - Accent2 2 5 4 2 4" xfId="12088" xr:uid="{8EFD4D92-BFA1-4D2D-804E-28E671C81C25}"/>
    <cellStyle name="40% - Accent2 2 5 4 2 4 2" xfId="37142" xr:uid="{B1DAB10F-8C7F-43EB-9A95-3350592A0456}"/>
    <cellStyle name="40% - Accent2 2 5 4 2 5" xfId="15788" xr:uid="{05E4A45C-7C4B-41C6-9E0E-DE0369373FAA}"/>
    <cellStyle name="40% - Accent2 2 5 4 2 5 2" xfId="40187" xr:uid="{9ACE6F6A-E303-4C89-8A86-97CF10C7F766}"/>
    <cellStyle name="40% - Accent2 2 5 4 2 6" xfId="24863" xr:uid="{864B044E-153E-4B2D-BFDF-9849C4CF2A35}"/>
    <cellStyle name="40% - Accent2 2 5 4 2 6 2" xfId="47697" xr:uid="{69483AFB-A9A7-4DEE-9634-D11AD2D34EE3}"/>
    <cellStyle name="40% - Accent2 2 5 4 2 7" xfId="26953" xr:uid="{FC44BDC6-302F-47A2-AA11-C1BDA3BABF42}"/>
    <cellStyle name="40% - Accent2 2 5 4 2 7 2" xfId="49769" xr:uid="{1B1B1443-ADF6-45EC-94E5-9DC946837C4A}"/>
    <cellStyle name="40% - Accent2 2 5 4 2 8" xfId="30093" xr:uid="{9908E4F4-3147-4FE2-8C33-50D7FCED3516}"/>
    <cellStyle name="40% - Accent2 2 5 4 3" xfId="3042" xr:uid="{C90E1693-13F5-4039-87D1-D5AB15028166}"/>
    <cellStyle name="40% - Accent2 2 5 4 3 2" xfId="8601" xr:uid="{DA87A6CD-0654-4204-8792-A8983733180F}"/>
    <cellStyle name="40% - Accent2 2 5 4 3 2 2" xfId="21345" xr:uid="{973AE342-E07C-4ACF-8F11-28B29617F210}"/>
    <cellStyle name="40% - Accent2 2 5 4 3 2 2 2" xfId="44182" xr:uid="{824FAD27-FF32-4A0C-8689-005E40AE946B}"/>
    <cellStyle name="40% - Accent2 2 5 4 3 2 3" xfId="34088" xr:uid="{D11DB05D-E6EB-418A-9F2E-2FC314A6BAB6}"/>
    <cellStyle name="40% - Accent2 2 5 4 3 3" xfId="15790" xr:uid="{F481AE7B-634A-4E78-A9FA-5299236314F3}"/>
    <cellStyle name="40% - Accent2 2 5 4 3 3 2" xfId="40189" xr:uid="{A03A6F7E-832D-44D7-9A8C-D3C04852665C}"/>
    <cellStyle name="40% - Accent2 2 5 4 3 4" xfId="30095" xr:uid="{5E6172EE-35D2-428C-8110-DC6DB1D75E7D}"/>
    <cellStyle name="40% - Accent2 2 5 4 4" xfId="8598" xr:uid="{6DFF9A1B-2985-4542-A7B5-E928C96E5CDB}"/>
    <cellStyle name="40% - Accent2 2 5 4 4 2" xfId="21342" xr:uid="{66BC7051-52BD-4F2B-8E58-9B5121AC3CC9}"/>
    <cellStyle name="40% - Accent2 2 5 4 4 2 2" xfId="44179" xr:uid="{7D100A5C-EE61-404E-A4F3-64BD1F75C050}"/>
    <cellStyle name="40% - Accent2 2 5 4 4 3" xfId="34085" xr:uid="{54DCFC77-F0DE-4C8A-A90D-EB190FEA00E7}"/>
    <cellStyle name="40% - Accent2 2 5 4 5" xfId="11009" xr:uid="{C4D26CC3-53CB-4C8C-AE3C-0383DB80B00F}"/>
    <cellStyle name="40% - Accent2 2 5 4 5 2" xfId="36185" xr:uid="{D537BF1E-86E3-4338-8ECE-519E450FD369}"/>
    <cellStyle name="40% - Accent2 2 5 4 6" xfId="15787" xr:uid="{8D752322-A29C-4A76-86DD-36FCE000D98A}"/>
    <cellStyle name="40% - Accent2 2 5 4 6 2" xfId="40186" xr:uid="{F61CA3B0-B60C-47E5-A7FA-9FB38A1BD894}"/>
    <cellStyle name="40% - Accent2 2 5 4 7" xfId="23905" xr:uid="{81C4828E-EB3A-462D-951F-5021C799E745}"/>
    <cellStyle name="40% - Accent2 2 5 4 7 2" xfId="46739" xr:uid="{41FA3E69-5D3C-4F4F-82CA-358A973370B1}"/>
    <cellStyle name="40% - Accent2 2 5 4 8" xfId="25988" xr:uid="{1153E745-6EEB-421F-AA98-DB329CB1FBC3}"/>
    <cellStyle name="40% - Accent2 2 5 4 8 2" xfId="48812" xr:uid="{F193F9CC-24D5-4425-9810-7A725B967311}"/>
    <cellStyle name="40% - Accent2 2 5 4 9" xfId="30092" xr:uid="{53C34C48-C364-4F46-8D29-7FEAD1F470DD}"/>
    <cellStyle name="40% - Accent2 2 5 5" xfId="3043" xr:uid="{C18F67BA-83D1-4513-85F7-7639299BF631}"/>
    <cellStyle name="40% - Accent2 2 5 5 2" xfId="3044" xr:uid="{8883078B-36E8-48E0-9329-D29AECB5152F}"/>
    <cellStyle name="40% - Accent2 2 5 5 2 2" xfId="8603" xr:uid="{E584B129-AE75-44AB-BD2F-6A70C86ABFD4}"/>
    <cellStyle name="40% - Accent2 2 5 5 2 2 2" xfId="21347" xr:uid="{684DC0BD-6B32-4455-B0D6-088FD7F706B4}"/>
    <cellStyle name="40% - Accent2 2 5 5 2 2 2 2" xfId="44184" xr:uid="{F03AC79B-668F-4E62-A2FB-907A830CDB54}"/>
    <cellStyle name="40% - Accent2 2 5 5 2 2 3" xfId="34090" xr:uid="{505101AB-DEA7-4E96-BD3B-C8D45B92F5C5}"/>
    <cellStyle name="40% - Accent2 2 5 5 2 3" xfId="11519" xr:uid="{C01FC92D-E4CD-4055-8F4E-3BFB382AD835}"/>
    <cellStyle name="40% - Accent2 2 5 5 2 3 2" xfId="36573" xr:uid="{406452E9-4E40-48EA-ABED-E5CBC29E0EB1}"/>
    <cellStyle name="40% - Accent2 2 5 5 2 4" xfId="15792" xr:uid="{B9EC141F-AFD8-44EF-AAFB-15B03F93E2ED}"/>
    <cellStyle name="40% - Accent2 2 5 5 2 4 2" xfId="40191" xr:uid="{79703EB5-2852-4D89-82BE-130ACEA69820}"/>
    <cellStyle name="40% - Accent2 2 5 5 2 5" xfId="24294" xr:uid="{772FEB88-CA91-46A8-A710-78B66FF98E8A}"/>
    <cellStyle name="40% - Accent2 2 5 5 2 5 2" xfId="47128" xr:uid="{B78EADCD-4B6C-4BA0-87AE-B47EB425F6BC}"/>
    <cellStyle name="40% - Accent2 2 5 5 2 6" xfId="26384" xr:uid="{DA2AFF5D-617F-4358-97C1-8BFBC5117CBC}"/>
    <cellStyle name="40% - Accent2 2 5 5 2 6 2" xfId="49200" xr:uid="{462ECD46-B58D-48D4-88CF-AF62BD46FD90}"/>
    <cellStyle name="40% - Accent2 2 5 5 2 7" xfId="30097" xr:uid="{1E519445-C678-40C3-AEE3-27CCC1AA3683}"/>
    <cellStyle name="40% - Accent2 2 5 5 3" xfId="8602" xr:uid="{4300871B-9F84-4C1B-A4EE-8A7A8FE573C4}"/>
    <cellStyle name="40% - Accent2 2 5 5 3 2" xfId="21346" xr:uid="{31C7C8E4-EF17-4D77-9B7D-A2B3A48883F1}"/>
    <cellStyle name="40% - Accent2 2 5 5 3 2 2" xfId="44183" xr:uid="{BDC3ACE2-6F45-4B0C-8F27-87DE54DF2292}"/>
    <cellStyle name="40% - Accent2 2 5 5 3 3" xfId="34089" xr:uid="{6744CEBE-32D4-4DB7-A111-3072F0C273FA}"/>
    <cellStyle name="40% - Accent2 2 5 5 4" xfId="10312" xr:uid="{8908B18B-50A8-4B0B-BDF2-FD5E287373AC}"/>
    <cellStyle name="40% - Accent2 2 5 5 4 2" xfId="35629" xr:uid="{CA461681-E5D2-4F18-A4C4-832F36DE3249}"/>
    <cellStyle name="40% - Accent2 2 5 5 5" xfId="15791" xr:uid="{3F8F4A45-4094-423A-A5FB-C448D00F5C3F}"/>
    <cellStyle name="40% - Accent2 2 5 5 5 2" xfId="40190" xr:uid="{5CEC8D31-7850-41B7-A4A0-8EDD79502584}"/>
    <cellStyle name="40% - Accent2 2 5 5 6" xfId="23336" xr:uid="{5DCAB6BE-FBAF-4149-AC70-20735A1631FE}"/>
    <cellStyle name="40% - Accent2 2 5 5 6 2" xfId="46170" xr:uid="{9B9247E2-9327-41F4-A677-090909F28397}"/>
    <cellStyle name="40% - Accent2 2 5 5 7" xfId="25420" xr:uid="{EA87D9A3-D4C0-4864-9EBA-CF5DF7C5A5EE}"/>
    <cellStyle name="40% - Accent2 2 5 5 7 2" xfId="48244" xr:uid="{F617A083-3F05-45B4-99FD-4C8242473D7D}"/>
    <cellStyle name="40% - Accent2 2 5 5 8" xfId="30096" xr:uid="{4DC78232-37A6-4055-BDF8-C9CA6BF86048}"/>
    <cellStyle name="40% - Accent2 2 5 6" xfId="3045" xr:uid="{61C83B95-4FCC-42AA-B5AC-02D8E8D24405}"/>
    <cellStyle name="40% - Accent2 2 5 6 2" xfId="8604" xr:uid="{5082C53A-557F-4C26-9C2C-51B831CC8F5D}"/>
    <cellStyle name="40% - Accent2 2 5 6 2 2" xfId="21348" xr:uid="{3542AF2E-D370-4349-AA20-03A64806877E}"/>
    <cellStyle name="40% - Accent2 2 5 6 2 2 2" xfId="44185" xr:uid="{32684D7F-3D75-4467-8EA3-6D981B700D05}"/>
    <cellStyle name="40% - Accent2 2 5 6 2 3" xfId="34091" xr:uid="{C84B7BE8-E853-46D1-A2C7-D9C4FA1AA9F9}"/>
    <cellStyle name="40% - Accent2 2 5 6 3" xfId="11335" xr:uid="{A1C15A71-5A5B-4584-B96D-9F35E098D7C3}"/>
    <cellStyle name="40% - Accent2 2 5 6 3 2" xfId="36389" xr:uid="{C2564CEC-7491-454D-96EA-321BD515DF3F}"/>
    <cellStyle name="40% - Accent2 2 5 6 4" xfId="15793" xr:uid="{AC204EF2-702F-4B22-930D-EC9A8F40DC08}"/>
    <cellStyle name="40% - Accent2 2 5 6 4 2" xfId="40192" xr:uid="{917C537B-3554-4B49-AFBD-A7C4DEE84AD5}"/>
    <cellStyle name="40% - Accent2 2 5 6 5" xfId="24110" xr:uid="{6216EF10-9D66-43FC-9EC7-E308D5529D44}"/>
    <cellStyle name="40% - Accent2 2 5 6 5 2" xfId="46944" xr:uid="{189F615D-316D-48A5-94C2-957EEB786D4A}"/>
    <cellStyle name="40% - Accent2 2 5 6 6" xfId="26200" xr:uid="{BEC8CBD6-5A29-4BFF-BB81-C091BC276482}"/>
    <cellStyle name="40% - Accent2 2 5 6 6 2" xfId="49016" xr:uid="{4B602087-FA31-490D-B95E-05758024C848}"/>
    <cellStyle name="40% - Accent2 2 5 6 7" xfId="30098" xr:uid="{AE44E58F-E032-49DA-BAAA-989418AF38F2}"/>
    <cellStyle name="40% - Accent2 2 5 7" xfId="8577" xr:uid="{101C2C66-C2A5-4F96-B4DE-F94586A14011}"/>
    <cellStyle name="40% - Accent2 2 5 7 2" xfId="12258" xr:uid="{A4929884-B9EE-4FD1-90A8-42E9688B4499}"/>
    <cellStyle name="40% - Accent2 2 5 7 3" xfId="21321" xr:uid="{78E42F2B-0C9F-48D8-86F9-18888BA1F21E}"/>
    <cellStyle name="40% - Accent2 2 5 7 3 2" xfId="44158" xr:uid="{9C043150-3FBC-478A-B6A2-F51484F7FBDF}"/>
    <cellStyle name="40% - Accent2 2 5 7 4" xfId="34064" xr:uid="{70412E13-EADE-49E0-8C27-36DE6ADBF2E0}"/>
    <cellStyle name="40% - Accent2 2 5 8" xfId="9993" xr:uid="{A3A43B04-599E-4533-9E6B-040CDB143B41}"/>
    <cellStyle name="40% - Accent2 2 5 8 2" xfId="35445" xr:uid="{0E89A1B9-EA34-4CC2-9FA3-C4ED951A837B}"/>
    <cellStyle name="40% - Accent2 2 5 9" xfId="15766" xr:uid="{A3244BDB-DCFF-4A36-B946-43DA5C00C246}"/>
    <cellStyle name="40% - Accent2 2 5 9 2" xfId="40165" xr:uid="{E4EF3DAB-0CA8-426E-8275-8DDDF962204F}"/>
    <cellStyle name="40% - Accent2 2 5_Expiring Rate Analysis" xfId="12492" xr:uid="{B3C72AEE-57A3-401F-9F2A-A23D80491102}"/>
    <cellStyle name="40% - Accent2 2 6" xfId="3046" xr:uid="{39E4C393-5EF0-49FC-909D-D129DE4085A2}"/>
    <cellStyle name="40% - Accent2 2 6 10" xfId="25253" xr:uid="{E171E229-9F14-4243-885C-E2B5D98D582B}"/>
    <cellStyle name="40% - Accent2 2 6 10 2" xfId="48077" xr:uid="{7416E93E-B552-45FA-91C8-042FB58C2EB4}"/>
    <cellStyle name="40% - Accent2 2 6 11" xfId="30099" xr:uid="{4DFC788B-F6DD-4976-BEF5-1B2F620CC356}"/>
    <cellStyle name="40% - Accent2 2 6 2" xfId="3047" xr:uid="{859CFC37-E476-49B7-B218-575AA6F9C4CC}"/>
    <cellStyle name="40% - Accent2 2 6 2 10" xfId="30100" xr:uid="{5A2A4B49-CE80-46D7-A776-0E8CD71AEEF7}"/>
    <cellStyle name="40% - Accent2 2 6 2 2" xfId="3048" xr:uid="{0C8CECAB-8D28-457E-8102-519E24C49379}"/>
    <cellStyle name="40% - Accent2 2 6 2 2 2" xfId="3049" xr:uid="{0536A0E5-7118-41C5-9877-540BE264EA0A}"/>
    <cellStyle name="40% - Accent2 2 6 2 2 2 2" xfId="8608" xr:uid="{3CEAEB53-391A-48C7-99DC-8C7353802E41}"/>
    <cellStyle name="40% - Accent2 2 6 2 2 2 2 2" xfId="21352" xr:uid="{9E91E477-A720-4680-835F-8CE12190A7FE}"/>
    <cellStyle name="40% - Accent2 2 6 2 2 2 2 2 2" xfId="44189" xr:uid="{BA035E02-6374-4D8E-B7A9-A8EDF1BD6C92}"/>
    <cellStyle name="40% - Accent2 2 6 2 2 2 2 3" xfId="34095" xr:uid="{302BA2E3-20AE-41A6-AA14-FC56EFC517BC}"/>
    <cellStyle name="40% - Accent2 2 6 2 2 2 3" xfId="15797" xr:uid="{3FB7572A-059A-45B9-9463-38A5019463F3}"/>
    <cellStyle name="40% - Accent2 2 6 2 2 2 3 2" xfId="40196" xr:uid="{DA08A74B-A56D-4453-9B51-008DE50A8121}"/>
    <cellStyle name="40% - Accent2 2 6 2 2 2 4" xfId="30102" xr:uid="{403ECDA3-3225-446D-AD8E-C6540AD0C96D}"/>
    <cellStyle name="40% - Accent2 2 6 2 2 3" xfId="8607" xr:uid="{99765FA8-50CD-487A-9B67-E0302740B14B}"/>
    <cellStyle name="40% - Accent2 2 6 2 2 3 2" xfId="21351" xr:uid="{C25F1664-FECE-493A-B7E3-2172341ECEE2}"/>
    <cellStyle name="40% - Accent2 2 6 2 2 3 2 2" xfId="44188" xr:uid="{00E252C9-9476-44DF-B7F1-A0DB8D444108}"/>
    <cellStyle name="40% - Accent2 2 6 2 2 3 3" xfId="34094" xr:uid="{99679C36-AD62-49D6-9C99-96BF67946667}"/>
    <cellStyle name="40% - Accent2 2 6 2 2 4" xfId="11713" xr:uid="{7717AEF9-02D3-4FCB-B699-B181B67BBC68}"/>
    <cellStyle name="40% - Accent2 2 6 2 2 4 2" xfId="36767" xr:uid="{9AAE8676-1F5D-47A9-8E18-A4193089BF13}"/>
    <cellStyle name="40% - Accent2 2 6 2 2 5" xfId="15796" xr:uid="{7C457FD6-D1AB-45F3-BCE3-BF0C350990CE}"/>
    <cellStyle name="40% - Accent2 2 6 2 2 5 2" xfId="40195" xr:uid="{24DC2B08-A702-49F2-8210-7E69804D7B16}"/>
    <cellStyle name="40% - Accent2 2 6 2 2 6" xfId="24488" xr:uid="{D962BBCD-1B74-465F-8836-68E738788EEE}"/>
    <cellStyle name="40% - Accent2 2 6 2 2 6 2" xfId="47322" xr:uid="{B97B2EB5-A818-4A3F-92CC-C349F39C2876}"/>
    <cellStyle name="40% - Accent2 2 6 2 2 7" xfId="26578" xr:uid="{66BA88B9-1DB7-4C7D-AAA3-C28C231F96D1}"/>
    <cellStyle name="40% - Accent2 2 6 2 2 7 2" xfId="49394" xr:uid="{1D814CB9-68A2-43FC-9AA1-E8A1323C9A72}"/>
    <cellStyle name="40% - Accent2 2 6 2 2 8" xfId="30101" xr:uid="{CE895AB0-951A-4735-BB1D-28D21B305567}"/>
    <cellStyle name="40% - Accent2 2 6 2 3" xfId="3050" xr:uid="{2EF85141-2798-4EC3-BD9B-DE3C5CD67B9C}"/>
    <cellStyle name="40% - Accent2 2 6 2 3 2" xfId="3051" xr:uid="{271262EA-68E4-4A20-87E6-79013ACB289F}"/>
    <cellStyle name="40% - Accent2 2 6 2 3 2 2" xfId="8610" xr:uid="{20899913-B5C1-4C22-8A1F-53CF3E187760}"/>
    <cellStyle name="40% - Accent2 2 6 2 3 2 2 2" xfId="21354" xr:uid="{38116E54-3EB5-4FDF-89D8-5F9D1D7FCCDD}"/>
    <cellStyle name="40% - Accent2 2 6 2 3 2 2 2 2" xfId="44191" xr:uid="{0D1101EA-FA15-464B-9D1A-D53EF69613E9}"/>
    <cellStyle name="40% - Accent2 2 6 2 3 2 2 3" xfId="34097" xr:uid="{31ABD06D-F2EC-4E62-AFD4-36C246C383A5}"/>
    <cellStyle name="40% - Accent2 2 6 2 3 2 3" xfId="15799" xr:uid="{F465F186-FF2E-48D1-ACB2-00A095C0D1AE}"/>
    <cellStyle name="40% - Accent2 2 6 2 3 2 3 2" xfId="40198" xr:uid="{0878D6E2-AE62-4A8D-8245-675FB96683F2}"/>
    <cellStyle name="40% - Accent2 2 6 2 3 2 4" xfId="30104" xr:uid="{D1FBEF38-1E0E-4CC2-8934-842F2D4580C4}"/>
    <cellStyle name="40% - Accent2 2 6 2 3 3" xfId="8609" xr:uid="{C8AACF57-A646-46EC-8A2A-9447F2EED61F}"/>
    <cellStyle name="40% - Accent2 2 6 2 3 3 2" xfId="21353" xr:uid="{3E050C0B-499F-4D39-AC10-A81B2D47CEA9}"/>
    <cellStyle name="40% - Accent2 2 6 2 3 3 2 2" xfId="44190" xr:uid="{EEC4638A-BBF7-4C12-A18B-5B6DF01ECB58}"/>
    <cellStyle name="40% - Accent2 2 6 2 3 3 3" xfId="34096" xr:uid="{486322EC-E7B5-4DC1-95DF-065B30854E51}"/>
    <cellStyle name="40% - Accent2 2 6 2 3 4" xfId="15798" xr:uid="{779901C4-5902-4E64-8540-E2E7EC2E13C9}"/>
    <cellStyle name="40% - Accent2 2 6 2 3 4 2" xfId="40197" xr:uid="{137938AA-4DE8-4C4F-A241-2455C6EDD512}"/>
    <cellStyle name="40% - Accent2 2 6 2 3 5" xfId="30103" xr:uid="{4023C8B1-BCB1-4118-9BDA-67B0E0573A6A}"/>
    <cellStyle name="40% - Accent2 2 6 2 4" xfId="3052" xr:uid="{F60712EB-7700-49B0-A8C9-831C22F5D100}"/>
    <cellStyle name="40% - Accent2 2 6 2 4 2" xfId="8611" xr:uid="{E44D3F2C-9619-4FEC-A544-F452B1F03539}"/>
    <cellStyle name="40% - Accent2 2 6 2 4 2 2" xfId="21355" xr:uid="{9E9390EE-2D1B-4E99-B0D0-776B68FC6C40}"/>
    <cellStyle name="40% - Accent2 2 6 2 4 2 2 2" xfId="44192" xr:uid="{EE553482-81E7-42F7-84B7-DB6E331C6D52}"/>
    <cellStyle name="40% - Accent2 2 6 2 4 2 3" xfId="34098" xr:uid="{473238D9-AC0E-493D-AB27-0E8C881AF700}"/>
    <cellStyle name="40% - Accent2 2 6 2 4 3" xfId="15800" xr:uid="{146884EF-DB8C-44FF-982E-E0FABA5BB1B1}"/>
    <cellStyle name="40% - Accent2 2 6 2 4 3 2" xfId="40199" xr:uid="{508C4985-7184-4D93-A8E7-0F134A49C461}"/>
    <cellStyle name="40% - Accent2 2 6 2 4 4" xfId="30105" xr:uid="{3011AAD8-80C7-4087-9145-0266E0761F55}"/>
    <cellStyle name="40% - Accent2 2 6 2 5" xfId="8606" xr:uid="{42B8DE4F-C48B-4C8E-9959-24D955C8894F}"/>
    <cellStyle name="40% - Accent2 2 6 2 5 2" xfId="21350" xr:uid="{2EAA0E2F-8F83-4FC5-BEF6-7851BA8DE1D7}"/>
    <cellStyle name="40% - Accent2 2 6 2 5 2 2" xfId="44187" xr:uid="{26B5049C-0E1D-4911-A474-C32606605F12}"/>
    <cellStyle name="40% - Accent2 2 6 2 5 3" xfId="34093" xr:uid="{C578BBF4-F645-445E-BDDB-A69686AEAEB6}"/>
    <cellStyle name="40% - Accent2 2 6 2 6" xfId="10558" xr:uid="{685E56D3-A5AE-46B5-947A-A02BEA7B334E}"/>
    <cellStyle name="40% - Accent2 2 6 2 6 2" xfId="35810" xr:uid="{2B4AF571-0F57-4306-B0C4-5C348287ACBB}"/>
    <cellStyle name="40% - Accent2 2 6 2 7" xfId="15795" xr:uid="{53BB52A6-C3C2-4F3B-840D-C3E55B64D0C0}"/>
    <cellStyle name="40% - Accent2 2 6 2 7 2" xfId="40194" xr:uid="{74E800BE-57E0-4A68-8702-EACDFB88ED87}"/>
    <cellStyle name="40% - Accent2 2 6 2 8" xfId="23530" xr:uid="{906240AF-3091-46E9-92E6-F10B42BD076A}"/>
    <cellStyle name="40% - Accent2 2 6 2 8 2" xfId="46364" xr:uid="{88C6360B-6D1E-4BB9-B6B4-D1588FEDD78D}"/>
    <cellStyle name="40% - Accent2 2 6 2 9" xfId="25613" xr:uid="{18C7DEB2-4876-495F-9435-060CE7264B8F}"/>
    <cellStyle name="40% - Accent2 2 6 2 9 2" xfId="48437" xr:uid="{B9D5AF47-56FE-4648-954E-1A6A050728E2}"/>
    <cellStyle name="40% - Accent2 2 6 3" xfId="3053" xr:uid="{9422E7FC-231F-4947-BC18-D2C13CB4329B}"/>
    <cellStyle name="40% - Accent2 2 6 3 2" xfId="3054" xr:uid="{4D3D1A14-1A48-4EE5-9303-87403BDC4427}"/>
    <cellStyle name="40% - Accent2 2 6 3 2 2" xfId="3055" xr:uid="{08AD5952-FC03-485D-99BE-C8C3E7159B9C}"/>
    <cellStyle name="40% - Accent2 2 6 3 2 2 2" xfId="8614" xr:uid="{2CEA77B7-E610-475A-B0C6-C8705025D597}"/>
    <cellStyle name="40% - Accent2 2 6 3 2 2 2 2" xfId="21358" xr:uid="{E0A6959B-9FBE-49E7-82F6-2F86F4BBA1A5}"/>
    <cellStyle name="40% - Accent2 2 6 3 2 2 2 2 2" xfId="44195" xr:uid="{6CF92549-172D-4B3D-B011-7538853DB3A6}"/>
    <cellStyle name="40% - Accent2 2 6 3 2 2 2 3" xfId="34101" xr:uid="{A58F2677-C2B1-47A0-AC3C-57F4D4CF7016}"/>
    <cellStyle name="40% - Accent2 2 6 3 2 2 3" xfId="15803" xr:uid="{8086E828-65B9-447C-B419-97A4817A3B2C}"/>
    <cellStyle name="40% - Accent2 2 6 3 2 2 3 2" xfId="40202" xr:uid="{16C87AA8-A992-4B4F-A077-645B1CFEFA44}"/>
    <cellStyle name="40% - Accent2 2 6 3 2 2 4" xfId="30108" xr:uid="{2D150D69-787E-4E56-9FB2-B353850C8406}"/>
    <cellStyle name="40% - Accent2 2 6 3 2 3" xfId="8613" xr:uid="{2C6D5D02-4DB6-43AB-91A6-F68F7DD0CA76}"/>
    <cellStyle name="40% - Accent2 2 6 3 2 3 2" xfId="21357" xr:uid="{B59BFA7E-5CE6-456C-A0A5-76AC8451DD1B}"/>
    <cellStyle name="40% - Accent2 2 6 3 2 3 2 2" xfId="44194" xr:uid="{0283CD2F-0918-437B-AF4F-DB186BA6CDA4}"/>
    <cellStyle name="40% - Accent2 2 6 3 2 3 3" xfId="34100" xr:uid="{CCC7C702-C56D-494C-84C6-8496205499A4}"/>
    <cellStyle name="40% - Accent2 2 6 3 2 4" xfId="11909" xr:uid="{FF83CB91-2051-4D84-B470-85696439E15E}"/>
    <cellStyle name="40% - Accent2 2 6 3 2 4 2" xfId="36963" xr:uid="{84FAA332-F2A7-4400-A37D-08E7BD0A0E52}"/>
    <cellStyle name="40% - Accent2 2 6 3 2 5" xfId="15802" xr:uid="{FF77B7F9-C6C2-4F9F-AA4E-F807D0DBEF3C}"/>
    <cellStyle name="40% - Accent2 2 6 3 2 5 2" xfId="40201" xr:uid="{C644DAAC-0053-4ABC-89C5-C6A4E9309F2D}"/>
    <cellStyle name="40% - Accent2 2 6 3 2 6" xfId="24684" xr:uid="{AFC9FDB3-68F0-4185-AAC8-EA7BED13C27E}"/>
    <cellStyle name="40% - Accent2 2 6 3 2 6 2" xfId="47518" xr:uid="{3B17025F-770D-451B-9B68-F659D4681E2D}"/>
    <cellStyle name="40% - Accent2 2 6 3 2 7" xfId="26774" xr:uid="{E4178D5E-452A-475C-9971-A1D2202EBDD6}"/>
    <cellStyle name="40% - Accent2 2 6 3 2 7 2" xfId="49590" xr:uid="{EB706B3C-17CC-4819-8B67-7FC88CFCFDEF}"/>
    <cellStyle name="40% - Accent2 2 6 3 2 8" xfId="30107" xr:uid="{4984F3C2-6EAE-4740-BB91-45146B783206}"/>
    <cellStyle name="40% - Accent2 2 6 3 3" xfId="3056" xr:uid="{C26E6E34-8731-43AB-A2E2-739B11B145E4}"/>
    <cellStyle name="40% - Accent2 2 6 3 3 2" xfId="8615" xr:uid="{2C780D47-F20D-4AC2-8FBF-A8301F1FEAF4}"/>
    <cellStyle name="40% - Accent2 2 6 3 3 2 2" xfId="21359" xr:uid="{4F5468A2-B65C-4B5D-9EAF-B7941AEDE559}"/>
    <cellStyle name="40% - Accent2 2 6 3 3 2 2 2" xfId="44196" xr:uid="{19DEB270-3B8A-43DD-BB38-B7B453392685}"/>
    <cellStyle name="40% - Accent2 2 6 3 3 2 3" xfId="34102" xr:uid="{26A26142-786A-4E27-A34F-0D9A4244B0E1}"/>
    <cellStyle name="40% - Accent2 2 6 3 3 3" xfId="15804" xr:uid="{79DECDFD-65C1-47CF-B55D-4E3AB3788775}"/>
    <cellStyle name="40% - Accent2 2 6 3 3 3 2" xfId="40203" xr:uid="{A1F04FCB-C15F-4DFB-A50B-2AEA84D267AC}"/>
    <cellStyle name="40% - Accent2 2 6 3 3 4" xfId="30109" xr:uid="{A08D4125-0AA7-4F60-B9DE-AF76CA6950B0}"/>
    <cellStyle name="40% - Accent2 2 6 3 4" xfId="8612" xr:uid="{807E37A4-ADD9-4DF7-8A10-0D431BD719E5}"/>
    <cellStyle name="40% - Accent2 2 6 3 4 2" xfId="21356" xr:uid="{9F47246A-1F69-40BB-923C-9742BE10ECB4}"/>
    <cellStyle name="40% - Accent2 2 6 3 4 2 2" xfId="44193" xr:uid="{07A5DE63-B920-4291-A100-2A44C32FA7C2}"/>
    <cellStyle name="40% - Accent2 2 6 3 4 3" xfId="34099" xr:uid="{A1A1C3D7-7190-4757-B94C-EEE9CB6C813E}"/>
    <cellStyle name="40% - Accent2 2 6 3 5" xfId="10816" xr:uid="{3E80CC20-6846-40DC-BEE8-5E84DC6D56E2}"/>
    <cellStyle name="40% - Accent2 2 6 3 5 2" xfId="36006" xr:uid="{204A5EB9-9856-4430-88C1-D95852E1DD25}"/>
    <cellStyle name="40% - Accent2 2 6 3 6" xfId="15801" xr:uid="{A2C5E5E1-8631-404A-B236-BEBE9A4E5063}"/>
    <cellStyle name="40% - Accent2 2 6 3 6 2" xfId="40200" xr:uid="{3BE5EC10-FC95-4D05-80E6-7262D7066252}"/>
    <cellStyle name="40% - Accent2 2 6 3 7" xfId="23726" xr:uid="{FB359B04-9426-4F72-B585-B8A89E25E46E}"/>
    <cellStyle name="40% - Accent2 2 6 3 7 2" xfId="46560" xr:uid="{4D5088D4-896B-4712-A54D-9E1AA0AA77A6}"/>
    <cellStyle name="40% - Accent2 2 6 3 8" xfId="25809" xr:uid="{2CF7203D-073C-4EF5-BD70-D4229D4DF077}"/>
    <cellStyle name="40% - Accent2 2 6 3 8 2" xfId="48633" xr:uid="{7693DE8A-57A8-480F-A91F-CBBFE305AAE7}"/>
    <cellStyle name="40% - Accent2 2 6 3 9" xfId="30106" xr:uid="{80BE9A1F-0354-46F7-A27C-F20D5004D481}"/>
    <cellStyle name="40% - Accent2 2 6 4" xfId="3057" xr:uid="{3D1DC982-C99B-425F-A8F4-8C8735EFAC79}"/>
    <cellStyle name="40% - Accent2 2 6 4 2" xfId="3058" xr:uid="{3849926E-B358-4020-90D0-6B77D6CC7A28}"/>
    <cellStyle name="40% - Accent2 2 6 4 2 2" xfId="8617" xr:uid="{7C8CC24E-C335-4BEE-959F-7F5D8A8FF541}"/>
    <cellStyle name="40% - Accent2 2 6 4 2 2 2" xfId="21361" xr:uid="{2FFA0FA5-62B0-49AC-BD4A-1A504E64EEF2}"/>
    <cellStyle name="40% - Accent2 2 6 4 2 2 2 2" xfId="44198" xr:uid="{5B0419AB-2FD7-4DBF-AAAA-632C0BBBD0E4}"/>
    <cellStyle name="40% - Accent2 2 6 4 2 2 3" xfId="34104" xr:uid="{9E0D261D-10C7-4C35-85DB-DF414DBD3594}"/>
    <cellStyle name="40% - Accent2 2 6 4 2 3" xfId="12105" xr:uid="{176544FB-A02A-42E2-BA04-AAD92FD8CEF9}"/>
    <cellStyle name="40% - Accent2 2 6 4 2 3 2" xfId="37159" xr:uid="{4D720278-A13A-4DDD-A964-3FCBD00BA6A5}"/>
    <cellStyle name="40% - Accent2 2 6 4 2 4" xfId="15806" xr:uid="{892E7E15-63DD-4C4C-9E19-9298562DC466}"/>
    <cellStyle name="40% - Accent2 2 6 4 2 4 2" xfId="40205" xr:uid="{2A13F6FA-71A1-4710-A3F8-89335AC98424}"/>
    <cellStyle name="40% - Accent2 2 6 4 2 5" xfId="24880" xr:uid="{FC38672C-7549-4246-9611-76C43340E8E5}"/>
    <cellStyle name="40% - Accent2 2 6 4 2 5 2" xfId="47714" xr:uid="{0EF375B7-9FC4-48F3-AC64-6602BC497FB2}"/>
    <cellStyle name="40% - Accent2 2 6 4 2 6" xfId="26970" xr:uid="{0E094D37-CF24-4FA8-83F6-77FEE1DA3E2B}"/>
    <cellStyle name="40% - Accent2 2 6 4 2 6 2" xfId="49786" xr:uid="{6F2B77F9-2ACB-478C-BD4B-45D9CC756A1C}"/>
    <cellStyle name="40% - Accent2 2 6 4 2 7" xfId="30111" xr:uid="{7E731E88-41B2-4756-AC42-6EA7C8DFD1DA}"/>
    <cellStyle name="40% - Accent2 2 6 4 3" xfId="8616" xr:uid="{224F2649-2A30-4510-B2B3-BBFD8FB1F1D8}"/>
    <cellStyle name="40% - Accent2 2 6 4 3 2" xfId="21360" xr:uid="{506E1118-FBE6-4DD2-851C-0CC9EB71A0F1}"/>
    <cellStyle name="40% - Accent2 2 6 4 3 2 2" xfId="44197" xr:uid="{908E947F-D419-4FE2-B108-6D735CE51AF9}"/>
    <cellStyle name="40% - Accent2 2 6 4 3 3" xfId="34103" xr:uid="{A62B5E6D-5A8A-4365-916B-BCA21DAEAA67}"/>
    <cellStyle name="40% - Accent2 2 6 4 4" xfId="11027" xr:uid="{38E7B021-9354-45C9-B636-C556436016D9}"/>
    <cellStyle name="40% - Accent2 2 6 4 4 2" xfId="36202" xr:uid="{DB6623B1-A8FF-4E94-BA81-4F29D2328A65}"/>
    <cellStyle name="40% - Accent2 2 6 4 5" xfId="15805" xr:uid="{AF0DFE16-CB15-4F27-9515-8807755AD0B6}"/>
    <cellStyle name="40% - Accent2 2 6 4 5 2" xfId="40204" xr:uid="{A92B85FA-8A7C-4374-888A-9F8E3F0C7B4A}"/>
    <cellStyle name="40% - Accent2 2 6 4 6" xfId="23922" xr:uid="{B952EA4C-55F1-4454-93A5-64AE16645038}"/>
    <cellStyle name="40% - Accent2 2 6 4 6 2" xfId="46756" xr:uid="{7EA33661-0A2A-400C-920D-97A0BC1E54E4}"/>
    <cellStyle name="40% - Accent2 2 6 4 7" xfId="26005" xr:uid="{7935A3BD-1408-4743-82C2-B2FA8E5D9C1E}"/>
    <cellStyle name="40% - Accent2 2 6 4 7 2" xfId="48829" xr:uid="{B566E598-9D89-4AB3-ABC8-8951B31ABEE3}"/>
    <cellStyle name="40% - Accent2 2 6 4 8" xfId="30110" xr:uid="{99AC85FC-1361-44BC-8A0F-8ED7BE33E9AA}"/>
    <cellStyle name="40% - Accent2 2 6 5" xfId="3059" xr:uid="{1B39755C-E7A9-4C2B-8990-471591DB745A}"/>
    <cellStyle name="40% - Accent2 2 6 5 2" xfId="8618" xr:uid="{0CF886BB-607D-4835-A43E-6378363E0DA1}"/>
    <cellStyle name="40% - Accent2 2 6 5 2 2" xfId="11534" xr:uid="{10844F0B-28EE-42CF-9FDE-4D37889DD4D6}"/>
    <cellStyle name="40% - Accent2 2 6 5 2 2 2" xfId="36588" xr:uid="{4CA44166-371F-4B8C-850F-53601408D27C}"/>
    <cellStyle name="40% - Accent2 2 6 5 2 3" xfId="21362" xr:uid="{972DD57F-5C73-450C-8657-C1B0503B8206}"/>
    <cellStyle name="40% - Accent2 2 6 5 2 3 2" xfId="44199" xr:uid="{BCBF3627-905E-4696-9977-6DBB54AEABE4}"/>
    <cellStyle name="40% - Accent2 2 6 5 2 4" xfId="24309" xr:uid="{E58CF9EF-F40B-4863-B782-566F19B7AEEF}"/>
    <cellStyle name="40% - Accent2 2 6 5 2 4 2" xfId="47143" xr:uid="{1648EE1E-9F8D-4CCA-9A34-27AA369D03F6}"/>
    <cellStyle name="40% - Accent2 2 6 5 2 5" xfId="26399" xr:uid="{B8DE7CA0-058B-4504-9AF9-5F35D385B6B3}"/>
    <cellStyle name="40% - Accent2 2 6 5 2 5 2" xfId="49215" xr:uid="{DEC3D6A9-90BB-49B2-9B33-F58A9C52795F}"/>
    <cellStyle name="40% - Accent2 2 6 5 2 6" xfId="34105" xr:uid="{7578E0F4-9065-4866-8D39-3479761524EE}"/>
    <cellStyle name="40% - Accent2 2 6 5 3" xfId="10329" xr:uid="{1432BBA8-ED99-4E90-A571-B50D27E371B5}"/>
    <cellStyle name="40% - Accent2 2 6 5 3 2" xfId="35644" xr:uid="{C87AC697-4186-47C8-9C0E-BE7CC3D2F032}"/>
    <cellStyle name="40% - Accent2 2 6 5 4" xfId="15807" xr:uid="{275D61FC-DAF2-4AE9-A7FD-031650EF2CC5}"/>
    <cellStyle name="40% - Accent2 2 6 5 4 2" xfId="40206" xr:uid="{913F7D99-3418-432D-B6E5-D69C7E36C5AD}"/>
    <cellStyle name="40% - Accent2 2 6 5 5" xfId="23351" xr:uid="{D785EFAE-4EEF-4373-BDC9-104DFDF154D1}"/>
    <cellStyle name="40% - Accent2 2 6 5 5 2" xfId="46185" xr:uid="{806B78F1-82D4-409D-A3B7-7A3D704C0828}"/>
    <cellStyle name="40% - Accent2 2 6 5 6" xfId="25435" xr:uid="{286032BF-88FE-4F2E-9E60-F6168745DEA2}"/>
    <cellStyle name="40% - Accent2 2 6 5 6 2" xfId="48259" xr:uid="{31D693A9-3663-4E64-A792-CD068C7A7238}"/>
    <cellStyle name="40% - Accent2 2 6 5 7" xfId="30112" xr:uid="{C4392902-C008-4CB8-A67C-CC89B5B578B9}"/>
    <cellStyle name="40% - Accent2 2 6 6" xfId="8605" xr:uid="{A192CFA6-1448-45D2-B5EC-90635DE465A0}"/>
    <cellStyle name="40% - Accent2 2 6 6 2" xfId="11352" xr:uid="{D559F04D-53B4-43B5-AEB4-ACF609C2C5F7}"/>
    <cellStyle name="40% - Accent2 2 6 6 2 2" xfId="36406" xr:uid="{7221037A-42BD-446C-AAFC-44E2FC0DEE1E}"/>
    <cellStyle name="40% - Accent2 2 6 6 3" xfId="21349" xr:uid="{6009D073-C2B9-42BE-9E0B-CDAD5ED684BF}"/>
    <cellStyle name="40% - Accent2 2 6 6 3 2" xfId="44186" xr:uid="{33BF7D71-6373-49C6-92C7-1C40F16922F1}"/>
    <cellStyle name="40% - Accent2 2 6 6 4" xfId="24127" xr:uid="{1BEB697D-8953-4BB3-9A6C-1B802F2F3473}"/>
    <cellStyle name="40% - Accent2 2 6 6 4 2" xfId="46961" xr:uid="{375BE166-A829-4AC8-9DA8-5CDAD018AE84}"/>
    <cellStyle name="40% - Accent2 2 6 6 5" xfId="26217" xr:uid="{BE83F917-7F29-4BE9-AD91-EC52AF487D7F}"/>
    <cellStyle name="40% - Accent2 2 6 6 5 2" xfId="49033" xr:uid="{EE290C6C-C8FB-4184-8FCD-6A63B50DBB66}"/>
    <cellStyle name="40% - Accent2 2 6 6 6" xfId="34092" xr:uid="{90AAC790-4618-441D-ABCF-1FBD93D054B6}"/>
    <cellStyle name="40% - Accent2 2 6 7" xfId="10085" xr:uid="{155AC5D4-29DB-4196-9DA7-D9C0F3A3DBE0}"/>
    <cellStyle name="40% - Accent2 2 6 7 2" xfId="35462" xr:uid="{65B37160-6BDF-465B-B56D-84C51B8ACC2B}"/>
    <cellStyle name="40% - Accent2 2 6 8" xfId="15794" xr:uid="{F9ED49B3-D5FF-4653-8C90-A01F7167C8CF}"/>
    <cellStyle name="40% - Accent2 2 6 8 2" xfId="40193" xr:uid="{51787661-E477-4A73-A30F-556CA52619DB}"/>
    <cellStyle name="40% - Accent2 2 6 9" xfId="23169" xr:uid="{97BAB451-4752-4D34-8A54-8563F341E86C}"/>
    <cellStyle name="40% - Accent2 2 6 9 2" xfId="46003" xr:uid="{DDABEAAF-589A-4481-9565-C1248D83C50E}"/>
    <cellStyle name="40% - Accent2 2 7" xfId="3060" xr:uid="{382804C1-9409-4A39-AB58-A9A64523B190}"/>
    <cellStyle name="40% - Accent2 2 7 10" xfId="25270" xr:uid="{660EB88C-D3F0-40DC-96CB-8C58ABC6A10E}"/>
    <cellStyle name="40% - Accent2 2 7 10 2" xfId="48094" xr:uid="{8CFDCC04-EF14-4EBE-B33C-53D479EC68E1}"/>
    <cellStyle name="40% - Accent2 2 7 11" xfId="30113" xr:uid="{CF8D9486-E5E7-40A9-B1E0-1880FB2FDF75}"/>
    <cellStyle name="40% - Accent2 2 7 2" xfId="3061" xr:uid="{B7064052-B7F6-4405-8BC8-1799F5CE6533}"/>
    <cellStyle name="40% - Accent2 2 7 2 2" xfId="3062" xr:uid="{F719EB30-0321-4428-83EA-9B577FA8DB5D}"/>
    <cellStyle name="40% - Accent2 2 7 2 2 2" xfId="8621" xr:uid="{34FF0B48-9007-407A-B7D1-BE99C7F4E1B5}"/>
    <cellStyle name="40% - Accent2 2 7 2 2 2 2" xfId="21365" xr:uid="{1113F8DB-9208-402A-86C9-6EB79F8AA477}"/>
    <cellStyle name="40% - Accent2 2 7 2 2 2 2 2" xfId="44202" xr:uid="{CD231B4A-449D-4CF2-87CC-969360E142B1}"/>
    <cellStyle name="40% - Accent2 2 7 2 2 2 3" xfId="34108" xr:uid="{E90DFEE5-AE09-46FB-A71A-DD8C829A8998}"/>
    <cellStyle name="40% - Accent2 2 7 2 2 3" xfId="11730" xr:uid="{37F9D9BC-32E4-4A2B-AFD8-DA60B3D0A9DF}"/>
    <cellStyle name="40% - Accent2 2 7 2 2 3 2" xfId="36784" xr:uid="{352543CF-C823-457F-B121-6234916334D4}"/>
    <cellStyle name="40% - Accent2 2 7 2 2 4" xfId="15810" xr:uid="{6E49E98C-0C7F-4F8D-9227-909506F6BE2C}"/>
    <cellStyle name="40% - Accent2 2 7 2 2 4 2" xfId="40209" xr:uid="{38340DA2-01A3-4089-AB41-F915B1173674}"/>
    <cellStyle name="40% - Accent2 2 7 2 2 5" xfId="24505" xr:uid="{FF1C51E2-7759-498E-B2D0-512DA082EE40}"/>
    <cellStyle name="40% - Accent2 2 7 2 2 5 2" xfId="47339" xr:uid="{48B29A72-B338-4F6D-99AD-7A12EFBE8939}"/>
    <cellStyle name="40% - Accent2 2 7 2 2 6" xfId="26595" xr:uid="{BE1BDAFD-311A-4E6C-95A4-0336F4456D77}"/>
    <cellStyle name="40% - Accent2 2 7 2 2 6 2" xfId="49411" xr:uid="{B6B97A8A-3907-4E0D-93CE-95906DCB78B7}"/>
    <cellStyle name="40% - Accent2 2 7 2 2 7" xfId="30115" xr:uid="{AAE703DD-CCE7-4542-AE10-C37798568108}"/>
    <cellStyle name="40% - Accent2 2 7 2 3" xfId="8620" xr:uid="{B8A3CE90-9F0C-4AE3-BFA0-0704F1056125}"/>
    <cellStyle name="40% - Accent2 2 7 2 3 2" xfId="21364" xr:uid="{C033503F-FD6B-42E5-B8AF-4D0C5BFEB6A7}"/>
    <cellStyle name="40% - Accent2 2 7 2 3 2 2" xfId="44201" xr:uid="{DFD0BD7E-59EB-47B9-992B-D5C9438C9A32}"/>
    <cellStyle name="40% - Accent2 2 7 2 3 3" xfId="34107" xr:uid="{9F952FDB-85DC-47EF-ABCD-827068C65013}"/>
    <cellStyle name="40% - Accent2 2 7 2 4" xfId="10590" xr:uid="{65E14BEF-D9FE-4823-997C-35AA363C915A}"/>
    <cellStyle name="40% - Accent2 2 7 2 4 2" xfId="35827" xr:uid="{0C5BDE00-07C1-49F3-9F4C-BAB5E392BB9B}"/>
    <cellStyle name="40% - Accent2 2 7 2 5" xfId="15809" xr:uid="{C39D1C98-9F2F-4239-8FDE-1E78932BDE28}"/>
    <cellStyle name="40% - Accent2 2 7 2 5 2" xfId="40208" xr:uid="{347BDA91-D8AF-4B27-8B77-AFC6008ACDE4}"/>
    <cellStyle name="40% - Accent2 2 7 2 6" xfId="23547" xr:uid="{6F4F60F2-AA7D-4EEC-A9B8-1477426EFD7B}"/>
    <cellStyle name="40% - Accent2 2 7 2 6 2" xfId="46381" xr:uid="{DD8C8AFF-8FA0-4CE9-9367-A1F3D6B0DD6E}"/>
    <cellStyle name="40% - Accent2 2 7 2 7" xfId="25630" xr:uid="{3D1218EB-3C45-4B8E-8D15-EAA08A2D9EE2}"/>
    <cellStyle name="40% - Accent2 2 7 2 7 2" xfId="48454" xr:uid="{1176326D-9F3A-4B2A-AB29-EB11EBFBBD58}"/>
    <cellStyle name="40% - Accent2 2 7 2 8" xfId="30114" xr:uid="{2C9AEB07-7FCE-48B3-A25D-935E0CB771A2}"/>
    <cellStyle name="40% - Accent2 2 7 3" xfId="3063" xr:uid="{128563AB-7758-4523-9824-1C8C459FCB7A}"/>
    <cellStyle name="40% - Accent2 2 7 3 2" xfId="3064" xr:uid="{51F31B10-B033-451F-8206-007AF5F08B28}"/>
    <cellStyle name="40% - Accent2 2 7 3 2 2" xfId="8623" xr:uid="{238DACE7-DF8F-43EA-9944-D72B5D874C8E}"/>
    <cellStyle name="40% - Accent2 2 7 3 2 2 2" xfId="21367" xr:uid="{23AC1921-A32C-4CD1-A802-AD3D02C6F090}"/>
    <cellStyle name="40% - Accent2 2 7 3 2 2 2 2" xfId="44204" xr:uid="{2E0EF03B-A12B-4FD1-9D92-37E03B26A8B7}"/>
    <cellStyle name="40% - Accent2 2 7 3 2 2 3" xfId="34110" xr:uid="{BA906EF6-6AC1-480E-AF2D-E756BB8FD2B0}"/>
    <cellStyle name="40% - Accent2 2 7 3 2 3" xfId="11926" xr:uid="{675E5187-2890-47E3-A389-0405B214FDE5}"/>
    <cellStyle name="40% - Accent2 2 7 3 2 3 2" xfId="36980" xr:uid="{25A0FBD0-FDD7-4B96-BBF8-22BDFE0CD58E}"/>
    <cellStyle name="40% - Accent2 2 7 3 2 4" xfId="15812" xr:uid="{58E46AA8-48BF-4F24-ADA1-1815FF4A4B18}"/>
    <cellStyle name="40% - Accent2 2 7 3 2 4 2" xfId="40211" xr:uid="{A1C75CDA-AFAD-4312-8098-AB97B06DF4C7}"/>
    <cellStyle name="40% - Accent2 2 7 3 2 5" xfId="24701" xr:uid="{B97A3908-6901-41BE-996E-D35BB10E80E5}"/>
    <cellStyle name="40% - Accent2 2 7 3 2 5 2" xfId="47535" xr:uid="{0022E62C-3719-4849-BFB5-7A0CA9455BED}"/>
    <cellStyle name="40% - Accent2 2 7 3 2 6" xfId="26791" xr:uid="{49E86E3F-E110-4379-90D9-B2195AFEB566}"/>
    <cellStyle name="40% - Accent2 2 7 3 2 6 2" xfId="49607" xr:uid="{F6889111-EFAD-49AE-B71A-54D98A22DF1C}"/>
    <cellStyle name="40% - Accent2 2 7 3 2 7" xfId="30117" xr:uid="{47F71C8A-EA20-4295-AA2C-E098C65787F5}"/>
    <cellStyle name="40% - Accent2 2 7 3 3" xfId="8622" xr:uid="{CFACF545-0068-46C8-B9B5-488A653C963C}"/>
    <cellStyle name="40% - Accent2 2 7 3 3 2" xfId="21366" xr:uid="{4C886805-BA95-42C8-9E72-054A9FC8E40F}"/>
    <cellStyle name="40% - Accent2 2 7 3 3 2 2" xfId="44203" xr:uid="{E6CFED6E-C8D1-4830-A47D-0A053713B623}"/>
    <cellStyle name="40% - Accent2 2 7 3 3 3" xfId="34109" xr:uid="{61D87D58-8D6D-4B14-A91F-91DE2B268B68}"/>
    <cellStyle name="40% - Accent2 2 7 3 4" xfId="10833" xr:uid="{8F255E16-13D9-4DA8-8DB3-764AA441B0E6}"/>
    <cellStyle name="40% - Accent2 2 7 3 4 2" xfId="36023" xr:uid="{E98D4CEE-9AA7-41F1-906F-1A610B05F3AE}"/>
    <cellStyle name="40% - Accent2 2 7 3 5" xfId="15811" xr:uid="{5C517C8D-7451-43E6-A30A-359DDBFC3E52}"/>
    <cellStyle name="40% - Accent2 2 7 3 5 2" xfId="40210" xr:uid="{A5A1DB12-61C5-4843-B4EC-646BB1758377}"/>
    <cellStyle name="40% - Accent2 2 7 3 6" xfId="23743" xr:uid="{A2C1232B-FCA7-4DF7-8C03-4567FC9819D0}"/>
    <cellStyle name="40% - Accent2 2 7 3 6 2" xfId="46577" xr:uid="{06B1CE97-8868-4545-A95B-40470E833C7B}"/>
    <cellStyle name="40% - Accent2 2 7 3 7" xfId="25826" xr:uid="{E1F87EC1-7815-47D5-ABA2-732CDB31D11C}"/>
    <cellStyle name="40% - Accent2 2 7 3 7 2" xfId="48650" xr:uid="{182FB43E-82F3-4278-AAF9-D8DC93CB5202}"/>
    <cellStyle name="40% - Accent2 2 7 3 8" xfId="30116" xr:uid="{BD132A58-E9D2-4F8B-8268-9AE787254B26}"/>
    <cellStyle name="40% - Accent2 2 7 4" xfId="3065" xr:uid="{74A01863-ED68-419B-A111-119AF30AD5F0}"/>
    <cellStyle name="40% - Accent2 2 7 4 2" xfId="8624" xr:uid="{9F1C4E3E-F205-41BB-ADCF-04D4BE0825F7}"/>
    <cellStyle name="40% - Accent2 2 7 4 2 2" xfId="12122" xr:uid="{B9C630FE-AA9F-4C96-AA7D-AA66B0EDD643}"/>
    <cellStyle name="40% - Accent2 2 7 4 2 2 2" xfId="37176" xr:uid="{6C8D9DCD-33AA-418E-B95A-253BDAA593B0}"/>
    <cellStyle name="40% - Accent2 2 7 4 2 3" xfId="21368" xr:uid="{DF365638-B435-4D96-A1A0-1EC481EED508}"/>
    <cellStyle name="40% - Accent2 2 7 4 2 3 2" xfId="44205" xr:uid="{93073650-0C5D-4AE5-9AAF-D34AA5D9EB6B}"/>
    <cellStyle name="40% - Accent2 2 7 4 2 4" xfId="24897" xr:uid="{B1597FA8-1C6D-4516-BB2B-240D52119296}"/>
    <cellStyle name="40% - Accent2 2 7 4 2 4 2" xfId="47731" xr:uid="{93611E66-4703-4507-B63C-C2F43C229EA8}"/>
    <cellStyle name="40% - Accent2 2 7 4 2 5" xfId="26987" xr:uid="{04F6A65E-B7A2-4FB3-A923-73541C7E58C3}"/>
    <cellStyle name="40% - Accent2 2 7 4 2 5 2" xfId="49803" xr:uid="{9E32FCE0-B545-42C3-95E2-75045B1BD824}"/>
    <cellStyle name="40% - Accent2 2 7 4 2 6" xfId="34111" xr:uid="{F2D9285E-409C-46D1-8B77-BCC98E513233}"/>
    <cellStyle name="40% - Accent2 2 7 4 3" xfId="11045" xr:uid="{74DBFC66-BB59-41F8-94C1-F065016CE56B}"/>
    <cellStyle name="40% - Accent2 2 7 4 3 2" xfId="36219" xr:uid="{ABF27150-83B2-4775-A8B7-0200AD0C8AA5}"/>
    <cellStyle name="40% - Accent2 2 7 4 4" xfId="15813" xr:uid="{1B43420C-494A-428E-8821-DCE38CAC93E4}"/>
    <cellStyle name="40% - Accent2 2 7 4 4 2" xfId="40212" xr:uid="{0453958C-C125-408D-B705-9B7C4DD7816D}"/>
    <cellStyle name="40% - Accent2 2 7 4 5" xfId="23939" xr:uid="{49BBD295-2595-4636-935C-194CF2E6B456}"/>
    <cellStyle name="40% - Accent2 2 7 4 5 2" xfId="46773" xr:uid="{5ACBD613-8CA1-4644-8383-AB6AB2D02F96}"/>
    <cellStyle name="40% - Accent2 2 7 4 6" xfId="26022" xr:uid="{34551D7A-7AD5-48DE-A43F-AECB1228FDAF}"/>
    <cellStyle name="40% - Accent2 2 7 4 6 2" xfId="48846" xr:uid="{977F62B5-497D-4ADB-BBB8-E8FF7AF98789}"/>
    <cellStyle name="40% - Accent2 2 7 4 7" xfId="30118" xr:uid="{0AB2A149-855C-46DF-A716-94FB1194610D}"/>
    <cellStyle name="40% - Accent2 2 7 5" xfId="8619" xr:uid="{FEC0AB4F-58A2-47FE-99C1-621D2687A543}"/>
    <cellStyle name="40% - Accent2 2 7 5 2" xfId="11369" xr:uid="{25BFD8F7-511A-4CCC-9DBA-EE28836E2327}"/>
    <cellStyle name="40% - Accent2 2 7 5 2 2" xfId="36423" xr:uid="{8B8DD861-B800-4A45-8727-3C751D05F083}"/>
    <cellStyle name="40% - Accent2 2 7 5 3" xfId="21363" xr:uid="{1CA0B8A4-A09B-48FC-BF5E-36E498BCFB15}"/>
    <cellStyle name="40% - Accent2 2 7 5 3 2" xfId="44200" xr:uid="{0E1355A6-9590-4802-A1D7-DAF9E441BACF}"/>
    <cellStyle name="40% - Accent2 2 7 5 4" xfId="24144" xr:uid="{33D43F26-7719-4E83-B5EB-494AB507E5AD}"/>
    <cellStyle name="40% - Accent2 2 7 5 4 2" xfId="46978" xr:uid="{EC3FAC72-67AE-4DFD-B39F-80A37DFC47DF}"/>
    <cellStyle name="40% - Accent2 2 7 5 5" xfId="26234" xr:uid="{9E8CBEA3-FDB8-400D-9487-542A1B5348A8}"/>
    <cellStyle name="40% - Accent2 2 7 5 5 2" xfId="49050" xr:uid="{F2385FE3-E450-4E45-902E-4D610C030157}"/>
    <cellStyle name="40% - Accent2 2 7 5 6" xfId="34106" xr:uid="{84E30124-CBD6-4422-8DA1-34694EC3584A}"/>
    <cellStyle name="40% - Accent2 2 7 6" xfId="12691" xr:uid="{C16D7C41-8BDD-49AE-8B1B-AC9D9FE6B135}"/>
    <cellStyle name="40% - Accent2 2 7 7" xfId="10119" xr:uid="{19B191DA-72E5-4F76-9C0F-6B8ECF52E671}"/>
    <cellStyle name="40% - Accent2 2 7 7 2" xfId="35479" xr:uid="{4322E889-BC46-4C65-B48D-67BD76EA9D47}"/>
    <cellStyle name="40% - Accent2 2 7 8" xfId="15808" xr:uid="{2F133382-BFEB-4152-85EA-1BD6255B8E12}"/>
    <cellStyle name="40% - Accent2 2 7 8 2" xfId="40207" xr:uid="{75D82280-F8BB-4B8D-B3E0-C9C24EED453C}"/>
    <cellStyle name="40% - Accent2 2 7 9" xfId="23186" xr:uid="{05732351-F009-485C-95E8-D91485C25867}"/>
    <cellStyle name="40% - Accent2 2 7 9 2" xfId="46020" xr:uid="{5EA29CFE-463D-4BE6-A045-91D57DF8EFC7}"/>
    <cellStyle name="40% - Accent2 2 8" xfId="3066" xr:uid="{7E2910D7-236C-4AF1-ACA9-1BDE8B6E03DC}"/>
    <cellStyle name="40% - Accent2 2 8 2" xfId="3067" xr:uid="{B8BC0C7D-181B-4614-A8EC-DEADAE67088C}"/>
    <cellStyle name="40% - Accent2 2 8 2 2" xfId="3068" xr:uid="{E4F05FF1-FD2A-4AA0-BCD1-69BC812478A0}"/>
    <cellStyle name="40% - Accent2 2 8 2 2 2" xfId="8627" xr:uid="{114F50AF-B37F-4414-93E1-A1111F1699F6}"/>
    <cellStyle name="40% - Accent2 2 8 2 2 2 2" xfId="21371" xr:uid="{BE865655-AC20-4BD1-A269-B6456EA39679}"/>
    <cellStyle name="40% - Accent2 2 8 2 2 2 2 2" xfId="44208" xr:uid="{9AA52097-0705-40E7-8588-1CD3F185ABD7}"/>
    <cellStyle name="40% - Accent2 2 8 2 2 2 3" xfId="34114" xr:uid="{2EAA5D5F-59D1-479E-976F-B75C44609B54}"/>
    <cellStyle name="40% - Accent2 2 8 2 2 3" xfId="15816" xr:uid="{0B25B826-EEAA-4C29-90CF-ED198CADC7A7}"/>
    <cellStyle name="40% - Accent2 2 8 2 2 3 2" xfId="40215" xr:uid="{C4E86355-E267-48BE-81F0-98320C339325}"/>
    <cellStyle name="40% - Accent2 2 8 2 2 4" xfId="30121" xr:uid="{5461E6A3-0B13-4E07-BAE5-9D53F0F1A083}"/>
    <cellStyle name="40% - Accent2 2 8 2 3" xfId="8626" xr:uid="{3A47466C-9E82-4C38-B97F-8B8261FC8A01}"/>
    <cellStyle name="40% - Accent2 2 8 2 3 2" xfId="21370" xr:uid="{DEBE5700-BC06-4B5C-9F27-0AD335D52578}"/>
    <cellStyle name="40% - Accent2 2 8 2 3 2 2" xfId="44207" xr:uid="{F1DBA91C-5735-4019-909E-AD87A6A771BC}"/>
    <cellStyle name="40% - Accent2 2 8 2 3 3" xfId="34113" xr:uid="{3022C49E-E672-4076-8685-B7288F83C02C}"/>
    <cellStyle name="40% - Accent2 2 8 2 4" xfId="11548" xr:uid="{B9154066-E257-4D3F-AC2D-2008F9F9ECFA}"/>
    <cellStyle name="40% - Accent2 2 8 2 4 2" xfId="36602" xr:uid="{79B79D3B-0834-447B-A127-1E6BE008CA21}"/>
    <cellStyle name="40% - Accent2 2 8 2 5" xfId="15815" xr:uid="{FC19D1DB-FD93-4486-A9B4-8BE2CC5ECA03}"/>
    <cellStyle name="40% - Accent2 2 8 2 5 2" xfId="40214" xr:uid="{852B053B-A824-49CF-A47E-C726EF4299B4}"/>
    <cellStyle name="40% - Accent2 2 8 2 6" xfId="24323" xr:uid="{B5B0D225-7656-491F-A18B-D5FE01030A46}"/>
    <cellStyle name="40% - Accent2 2 8 2 6 2" xfId="47157" xr:uid="{5D9390F4-3930-4BE7-A490-7445C6C3AAAA}"/>
    <cellStyle name="40% - Accent2 2 8 2 7" xfId="26413" xr:uid="{30ADB401-E0EE-455B-90A7-F856DEAF038A}"/>
    <cellStyle name="40% - Accent2 2 8 2 7 2" xfId="49229" xr:uid="{54122AC5-394D-4B0A-B799-869311FC2F28}"/>
    <cellStyle name="40% - Accent2 2 8 2 8" xfId="30120" xr:uid="{756161C1-9B1B-440C-B134-174C3BA1A337}"/>
    <cellStyle name="40% - Accent2 2 8 3" xfId="3069" xr:uid="{3F294AC7-0833-4F93-9A2A-77D703A9B670}"/>
    <cellStyle name="40% - Accent2 2 8 3 2" xfId="8628" xr:uid="{63B05959-3246-4EE2-9D76-D6351D94F55C}"/>
    <cellStyle name="40% - Accent2 2 8 3 2 2" xfId="21372" xr:uid="{9301CC01-AC61-4CBB-86AA-DAC4A586AF22}"/>
    <cellStyle name="40% - Accent2 2 8 3 2 2 2" xfId="44209" xr:uid="{6124B1E8-139A-4066-9F02-C9FD8A01BE09}"/>
    <cellStyle name="40% - Accent2 2 8 3 2 3" xfId="34115" xr:uid="{AA509709-B883-413F-B1F6-DCFC9D1E172A}"/>
    <cellStyle name="40% - Accent2 2 8 3 3" xfId="12712" xr:uid="{7999D662-92AE-411C-BEF3-6403DDA525F8}"/>
    <cellStyle name="40% - Accent2 2 8 3 4" xfId="15817" xr:uid="{0775958E-8001-4790-BFA8-E78168C09055}"/>
    <cellStyle name="40% - Accent2 2 8 3 4 2" xfId="40216" xr:uid="{73CEE0BC-4285-4AEE-B195-CCB95BA0675A}"/>
    <cellStyle name="40% - Accent2 2 8 3 5" xfId="30122" xr:uid="{1A54ADBE-B997-4EEA-8858-D3B307B51404}"/>
    <cellStyle name="40% - Accent2 2 8 4" xfId="8625" xr:uid="{602322D3-F39F-46A3-A5B2-92C121B4431D}"/>
    <cellStyle name="40% - Accent2 2 8 4 2" xfId="21369" xr:uid="{68953FF3-5D72-4CAA-BA89-4EB9712811EB}"/>
    <cellStyle name="40% - Accent2 2 8 4 2 2" xfId="44206" xr:uid="{5C564A40-C112-41DF-B249-8219B9912017}"/>
    <cellStyle name="40% - Accent2 2 8 4 3" xfId="34112" xr:uid="{9C899125-D3D7-4A3A-B801-D4F541F6F677}"/>
    <cellStyle name="40% - Accent2 2 8 5" xfId="10381" xr:uid="{1DEF133C-EC01-477F-8F69-70542C6100C4}"/>
    <cellStyle name="40% - Accent2 2 8 5 2" xfId="35658" xr:uid="{90D6DF63-2292-46AF-A34A-386B86A2DCDD}"/>
    <cellStyle name="40% - Accent2 2 8 6" xfId="15814" xr:uid="{5E34A659-DFE0-434B-A588-5B04E3B37AC6}"/>
    <cellStyle name="40% - Accent2 2 8 6 2" xfId="40213" xr:uid="{D2937A05-C115-4457-8B73-6B1AF837B91D}"/>
    <cellStyle name="40% - Accent2 2 8 7" xfId="23365" xr:uid="{EDC8FF35-A8CA-401D-8DE1-66851E4C7813}"/>
    <cellStyle name="40% - Accent2 2 8 7 2" xfId="46199" xr:uid="{FF7EBF2F-B4B1-4B36-8255-1BAFE2FA2F2E}"/>
    <cellStyle name="40% - Accent2 2 8 8" xfId="25449" xr:uid="{3582ACCB-6D3B-43FE-A4DD-52B5BE770CF5}"/>
    <cellStyle name="40% - Accent2 2 8 8 2" xfId="48273" xr:uid="{EAC3B594-1AA4-45AE-8A56-F9445EEC8ED3}"/>
    <cellStyle name="40% - Accent2 2 8 9" xfId="30119" xr:uid="{8656BF54-8D36-430E-AD86-80C3E0867000}"/>
    <cellStyle name="40% - Accent2 2 9" xfId="3070" xr:uid="{D7343640-7744-437B-9574-01965A14A8EF}"/>
    <cellStyle name="40% - Accent2 2 9 2" xfId="3071" xr:uid="{83E5FBF1-7D09-43B5-BB59-7DB95C84CA3B}"/>
    <cellStyle name="40% - Accent2 2 9 2 2" xfId="8630" xr:uid="{3E34C8EC-AAD3-405D-9014-31F75BE27B17}"/>
    <cellStyle name="40% - Accent2 2 9 2 2 2" xfId="21374" xr:uid="{0A6C3D75-6ACB-443D-B7D5-EA4643C88E94}"/>
    <cellStyle name="40% - Accent2 2 9 2 2 2 2" xfId="44211" xr:uid="{CDE771A9-3BF2-475E-AE3B-5BA9F3DC9A93}"/>
    <cellStyle name="40% - Accent2 2 9 2 2 3" xfId="34117" xr:uid="{D2866CAB-747D-4099-90C5-6BAD521F0363}"/>
    <cellStyle name="40% - Accent2 2 9 2 3" xfId="11744" xr:uid="{9FC5CD85-BFF1-44EA-BAA8-75B78835000A}"/>
    <cellStyle name="40% - Accent2 2 9 2 3 2" xfId="36798" xr:uid="{E5793E78-FBA4-4236-BC03-5A54B8B1FF8E}"/>
    <cellStyle name="40% - Accent2 2 9 2 4" xfId="15819" xr:uid="{89950CFD-1626-427B-B9D4-42A2FC1B7956}"/>
    <cellStyle name="40% - Accent2 2 9 2 4 2" xfId="40218" xr:uid="{B1997B5E-563B-4C7F-9C2D-5AB027D2F52B}"/>
    <cellStyle name="40% - Accent2 2 9 2 5" xfId="24519" xr:uid="{3BD2F37F-2A16-41A2-9C25-ED7BA7752989}"/>
    <cellStyle name="40% - Accent2 2 9 2 5 2" xfId="47353" xr:uid="{25D3C8C9-7B84-42DE-A3C5-EE0F0BCC0051}"/>
    <cellStyle name="40% - Accent2 2 9 2 6" xfId="26609" xr:uid="{0784B61C-E45E-4B32-A4B3-9897530169D8}"/>
    <cellStyle name="40% - Accent2 2 9 2 6 2" xfId="49425" xr:uid="{3AF21D68-C668-435D-B545-CD21683043A9}"/>
    <cellStyle name="40% - Accent2 2 9 2 7" xfId="30124" xr:uid="{92A23D2D-D630-4C96-AB1A-DB50A4FA1FD2}"/>
    <cellStyle name="40% - Accent2 2 9 3" xfId="8629" xr:uid="{A0A44053-C152-40DE-8C30-7BA1CB7DA26A}"/>
    <cellStyle name="40% - Accent2 2 9 3 2" xfId="21373" xr:uid="{C2409B1C-8602-4D9A-9FF6-5149E0E67DB9}"/>
    <cellStyle name="40% - Accent2 2 9 3 2 2" xfId="44210" xr:uid="{FE7927E5-7C02-4186-85D5-361D7898F5D6}"/>
    <cellStyle name="40% - Accent2 2 9 3 3" xfId="34116" xr:uid="{7B5F0EEA-DDD0-4602-B436-386B25FCCC2D}"/>
    <cellStyle name="40% - Accent2 2 9 4" xfId="10647" xr:uid="{F5F9FF2A-6750-49CA-B391-BEC377EA8097}"/>
    <cellStyle name="40% - Accent2 2 9 4 2" xfId="35841" xr:uid="{600ADF73-CFE9-49E3-9856-FF8B2ED82DB8}"/>
    <cellStyle name="40% - Accent2 2 9 5" xfId="15818" xr:uid="{0C322AD1-9A5E-4865-A81A-42FDB618030D}"/>
    <cellStyle name="40% - Accent2 2 9 5 2" xfId="40217" xr:uid="{1D4A33C1-625D-44B5-BA4C-FFCA6300BFEE}"/>
    <cellStyle name="40% - Accent2 2 9 6" xfId="23561" xr:uid="{2FDEBD25-3323-47B3-BCBD-EBB6705CC772}"/>
    <cellStyle name="40% - Accent2 2 9 6 2" xfId="46395" xr:uid="{1CF40B93-79AD-4EF1-B703-FEC6A017F4DC}"/>
    <cellStyle name="40% - Accent2 2 9 7" xfId="25644" xr:uid="{60C91D5C-D9F5-491E-B523-C0AC0ABB4FE4}"/>
    <cellStyle name="40% - Accent2 2 9 7 2" xfId="48468" xr:uid="{2AD60D97-0414-4B92-943A-DB5F35CA71E7}"/>
    <cellStyle name="40% - Accent2 2 9 8" xfId="30123" xr:uid="{041D41DB-7B33-4E48-8631-8B9B89A6D692}"/>
    <cellStyle name="40% - Accent2 2_Expiring Rate Analysis" xfId="12488" xr:uid="{EDE2BDE3-D6BE-447C-9D5F-AB2D435FE1B6}"/>
    <cellStyle name="40% - Accent2 3" xfId="123" xr:uid="{10A2F2E1-9355-4AB8-AE56-9E7294CA349C}"/>
    <cellStyle name="40% - Accent2 3 10" xfId="3072" xr:uid="{08A25941-217A-4BCC-B21F-7D3B73CC9DBC}"/>
    <cellStyle name="40% - Accent2 3 10 2" xfId="15820" xr:uid="{01B0F78D-E68C-4E79-8202-CAC482B55FD9}"/>
    <cellStyle name="40% - Accent2 3 10 2 2" xfId="40219" xr:uid="{13A3889C-DB03-4D21-9E6E-C2988A9B6894}"/>
    <cellStyle name="40% - Accent2 3 10 3" xfId="30125" xr:uid="{608AA6BF-7590-4E4E-9CAC-2FCCDC172312}"/>
    <cellStyle name="40% - Accent2 3 11" xfId="8631" xr:uid="{66742042-1075-4AB5-984F-0A79029DA892}"/>
    <cellStyle name="40% - Accent2 3 11 2" xfId="21375" xr:uid="{1B20B971-EB57-4E18-8506-519901BD9229}"/>
    <cellStyle name="40% - Accent2 3 11 2 2" xfId="44212" xr:uid="{FBC877BF-6031-4B95-9C82-D1559DBEAC98}"/>
    <cellStyle name="40% - Accent2 3 11 3" xfId="34118" xr:uid="{749BACB2-22B0-46FB-8773-58BA314E05B7}"/>
    <cellStyle name="40% - Accent2 3 12" xfId="9824" xr:uid="{A68A67D0-757F-4A5A-B804-9D1E53EA1488}"/>
    <cellStyle name="40% - Accent2 3 12 2" xfId="35305" xr:uid="{E4B3FB5B-DC37-4202-AECC-8693DF070153}"/>
    <cellStyle name="40% - Accent2 3 13" xfId="12916" xr:uid="{FF6273AD-D0D0-43CA-9C51-B9712D0A92EB}"/>
    <cellStyle name="40% - Accent2 3 13 2" xfId="37329" xr:uid="{5BE85F0A-39FD-41D6-8020-E8EF7FE46B04}"/>
    <cellStyle name="40% - Accent2 3 14" xfId="23017" xr:uid="{CA5B403E-CAEB-4770-A957-4AEBCF602E43}"/>
    <cellStyle name="40% - Accent2 3 14 2" xfId="45851" xr:uid="{9BC7F614-F943-41F9-9711-CB777C3041E3}"/>
    <cellStyle name="40% - Accent2 3 15" xfId="25102" xr:uid="{C05E0C07-764A-44DE-A3BF-F5BD608D9972}"/>
    <cellStyle name="40% - Accent2 3 15 2" xfId="47926" xr:uid="{468B0F40-A48B-438B-AD7D-D99277F7D52D}"/>
    <cellStyle name="40% - Accent2 3 16" xfId="27235" xr:uid="{07EBB613-B7E2-4930-A0B4-10F25FC3417E}"/>
    <cellStyle name="40% - Accent2 3 2" xfId="199" xr:uid="{61D9C778-D4EE-4D43-B500-EC35109E4966}"/>
    <cellStyle name="40% - Accent2 3 2 10" xfId="25193" xr:uid="{33FB56DA-FD61-4158-9197-25ABF2D9BD0F}"/>
    <cellStyle name="40% - Accent2 3 2 10 2" xfId="48017" xr:uid="{63D7CFFD-C178-4337-9A2F-4CA43E018BFF}"/>
    <cellStyle name="40% - Accent2 3 2 11" xfId="27267" xr:uid="{8C152562-518F-45F4-893C-0AB288AD48EA}"/>
    <cellStyle name="40% - Accent2 3 2 2" xfId="3074" xr:uid="{B58C817F-1447-4F58-9CC0-91EFA2191794}"/>
    <cellStyle name="40% - Accent2 3 2 2 2" xfId="11653" xr:uid="{ABA57C9D-32A9-446C-9F1F-32E4EDE18227}"/>
    <cellStyle name="40% - Accent2 3 2 2 2 2" xfId="22868" xr:uid="{CCF205FE-5D4C-4A69-898E-6CBE8BB1A3B8}"/>
    <cellStyle name="40% - Accent2 3 2 2 2 2 2" xfId="45704" xr:uid="{2E549BDC-C7D0-4094-BD35-161F91616E46}"/>
    <cellStyle name="40% - Accent2 3 2 2 2 3" xfId="24428" xr:uid="{6A083E33-820B-42B9-BD0C-FEDEA7B3D565}"/>
    <cellStyle name="40% - Accent2 3 2 2 2 3 2" xfId="47262" xr:uid="{CE868AD8-A497-469B-BED3-1B6F0999AF56}"/>
    <cellStyle name="40% - Accent2 3 2 2 2 4" xfId="26518" xr:uid="{384E177A-DEEE-47B5-9333-221A98DA2F06}"/>
    <cellStyle name="40% - Accent2 3 2 2 2 4 2" xfId="49334" xr:uid="{15D5C55B-3F71-4343-8163-C313EBEE7A2D}"/>
    <cellStyle name="40% - Accent2 3 2 2 2 5" xfId="36707" xr:uid="{C7DBD2EE-8493-4A12-94A7-CF292D8DB99E}"/>
    <cellStyle name="40% - Accent2 3 2 2 3" xfId="10478" xr:uid="{ED101D5C-5FC1-4164-BA56-24FD103300BA}"/>
    <cellStyle name="40% - Accent2 3 2 2 3 2" xfId="35750" xr:uid="{9DF69009-E9A3-4E36-98F2-B73F3D5F6F72}"/>
    <cellStyle name="40% - Accent2 3 2 2 4" xfId="15822" xr:uid="{C5BD7010-EF21-4DF5-89DC-19B6F5FD34ED}"/>
    <cellStyle name="40% - Accent2 3 2 2 5" xfId="23470" xr:uid="{64F56229-333B-4C10-8644-B5F16D846578}"/>
    <cellStyle name="40% - Accent2 3 2 2 5 2" xfId="46304" xr:uid="{35692698-10C3-4A86-9A41-96A69AF62147}"/>
    <cellStyle name="40% - Accent2 3 2 2 6" xfId="25553" xr:uid="{94CC9758-AF73-4F58-9D5E-14200E16EF9B}"/>
    <cellStyle name="40% - Accent2 3 2 2 6 2" xfId="48377" xr:uid="{FD9B91CA-AA1E-4249-AF37-3A8455541371}"/>
    <cellStyle name="40% - Accent2 3 2 3" xfId="3075" xr:uid="{7ECC6085-EBE3-4933-939B-3344841704EA}"/>
    <cellStyle name="40% - Accent2 3 2 3 2" xfId="3076" xr:uid="{04D95F07-4D2A-433F-A9ED-4D7A09D05A7C}"/>
    <cellStyle name="40% - Accent2 3 2 3 2 2" xfId="3077" xr:uid="{EE5059A3-1EB6-479E-9B29-5106AD3E4B6C}"/>
    <cellStyle name="40% - Accent2 3 2 3 2 2 2" xfId="8634" xr:uid="{43DEE6DB-6718-4FCD-9A70-4A35D1E9ACDB}"/>
    <cellStyle name="40% - Accent2 3 2 3 2 2 2 2" xfId="21378" xr:uid="{3C29218C-E397-45F2-93CD-155A58080D88}"/>
    <cellStyle name="40% - Accent2 3 2 3 2 2 2 2 2" xfId="44215" xr:uid="{196AB92B-0A8B-4FD6-A2C6-E6325DC55399}"/>
    <cellStyle name="40% - Accent2 3 2 3 2 2 2 3" xfId="34121" xr:uid="{8C20A5EB-22F1-414A-A3D6-27F76CFD9E0D}"/>
    <cellStyle name="40% - Accent2 3 2 3 2 2 3" xfId="15825" xr:uid="{6774D2CC-9A6B-41E2-99DC-B7A88F85D480}"/>
    <cellStyle name="40% - Accent2 3 2 3 2 2 3 2" xfId="40222" xr:uid="{D8E9AB6F-5045-4089-8B89-86FF9CDB6121}"/>
    <cellStyle name="40% - Accent2 3 2 3 2 2 4" xfId="30128" xr:uid="{2060C6A0-F8C9-400D-A288-ABD2923F4FC3}"/>
    <cellStyle name="40% - Accent2 3 2 3 2 3" xfId="8633" xr:uid="{F9267543-8412-42CE-A937-5C4C5697F31B}"/>
    <cellStyle name="40% - Accent2 3 2 3 2 3 2" xfId="21377" xr:uid="{4701BAE0-BC49-4865-9AA4-B470BE969F78}"/>
    <cellStyle name="40% - Accent2 3 2 3 2 3 2 2" xfId="44214" xr:uid="{9F3ED67B-8490-47E6-B5EF-50C1EF0CE708}"/>
    <cellStyle name="40% - Accent2 3 2 3 2 3 3" xfId="34120" xr:uid="{15772CC7-18C7-4153-9ABB-E79E68182BA8}"/>
    <cellStyle name="40% - Accent2 3 2 3 2 4" xfId="11849" xr:uid="{810814BF-8870-445D-8D9E-EBC23D905D74}"/>
    <cellStyle name="40% - Accent2 3 2 3 2 4 2" xfId="36903" xr:uid="{2BEA99F8-5641-42BF-AA21-D11970D92812}"/>
    <cellStyle name="40% - Accent2 3 2 3 2 5" xfId="15824" xr:uid="{00CAE54F-E387-43EF-BDD7-3900A5B315B1}"/>
    <cellStyle name="40% - Accent2 3 2 3 2 5 2" xfId="40221" xr:uid="{E5DDDE19-D5A8-4954-AFA9-1D19D95E4CDE}"/>
    <cellStyle name="40% - Accent2 3 2 3 2 6" xfId="24624" xr:uid="{33F186BA-E7EF-4B8D-A62C-BC2B908B7663}"/>
    <cellStyle name="40% - Accent2 3 2 3 2 6 2" xfId="47458" xr:uid="{D31D9846-1B89-458C-BCDE-446776EE1254}"/>
    <cellStyle name="40% - Accent2 3 2 3 2 7" xfId="26714" xr:uid="{D3CEE3FD-C769-47F2-A257-789895025631}"/>
    <cellStyle name="40% - Accent2 3 2 3 2 7 2" xfId="49530" xr:uid="{A231C413-B32B-47A0-8DD6-6FDF0F8DD30C}"/>
    <cellStyle name="40% - Accent2 3 2 3 2 8" xfId="30127" xr:uid="{C9991BB4-B867-4C59-AE3E-E4C359128B54}"/>
    <cellStyle name="40% - Accent2 3 2 3 3" xfId="3078" xr:uid="{9D531B5E-35A9-4C9C-892C-D48A749B70BD}"/>
    <cellStyle name="40% - Accent2 3 2 3 3 2" xfId="8635" xr:uid="{879564A0-C4A6-4615-BAC5-6ED63C360C40}"/>
    <cellStyle name="40% - Accent2 3 2 3 3 2 2" xfId="21379" xr:uid="{7E3C8F05-66FF-4FD4-B712-8D6F826AAC8D}"/>
    <cellStyle name="40% - Accent2 3 2 3 3 2 2 2" xfId="44216" xr:uid="{23A6E003-3899-4E3F-95A3-8C6CA58FA125}"/>
    <cellStyle name="40% - Accent2 3 2 3 3 2 3" xfId="34122" xr:uid="{31654F88-FB21-4A7E-BFEF-0265A14506D4}"/>
    <cellStyle name="40% - Accent2 3 2 3 3 3" xfId="15826" xr:uid="{2C92A914-D4C1-488E-922A-DF16B1CC846D}"/>
    <cellStyle name="40% - Accent2 3 2 3 3 3 2" xfId="40223" xr:uid="{4C6F5860-EF4A-4331-9B4E-ED6EDAA30DE7}"/>
    <cellStyle name="40% - Accent2 3 2 3 3 4" xfId="30129" xr:uid="{2862C58D-D7DE-490F-9256-ECC37F526BD5}"/>
    <cellStyle name="40% - Accent2 3 2 3 4" xfId="8632" xr:uid="{107AFD06-68A2-43DA-B035-FC87D68B021D}"/>
    <cellStyle name="40% - Accent2 3 2 3 4 2" xfId="21376" xr:uid="{5F5E637D-9300-4195-B279-85B221BC29C5}"/>
    <cellStyle name="40% - Accent2 3 2 3 4 2 2" xfId="44213" xr:uid="{BF0A4530-FCFF-4BF6-9D8B-D149A0C42535}"/>
    <cellStyle name="40% - Accent2 3 2 3 4 3" xfId="34119" xr:uid="{40BCFD71-805B-4566-B868-A9162EC8A4C7}"/>
    <cellStyle name="40% - Accent2 3 2 3 5" xfId="10753" xr:uid="{E75B7CFB-1986-4C21-9102-6A243F1E8850}"/>
    <cellStyle name="40% - Accent2 3 2 3 5 2" xfId="35946" xr:uid="{3B938E19-1DCB-4EFC-A48C-741669DF9FB8}"/>
    <cellStyle name="40% - Accent2 3 2 3 6" xfId="15823" xr:uid="{584D2758-B45D-45ED-A9B0-4B74FD9C4B87}"/>
    <cellStyle name="40% - Accent2 3 2 3 6 2" xfId="40220" xr:uid="{FF0E1674-55E8-4E83-AA59-29281E12DE3B}"/>
    <cellStyle name="40% - Accent2 3 2 3 7" xfId="23666" xr:uid="{17D7E7A8-6E14-4338-A033-D5DC5B87E307}"/>
    <cellStyle name="40% - Accent2 3 2 3 7 2" xfId="46500" xr:uid="{53D7858B-6CE9-44CF-B0CF-FADFE36C76DF}"/>
    <cellStyle name="40% - Accent2 3 2 3 8" xfId="25749" xr:uid="{721AAB97-5246-4C35-9F4F-F33F30CFE414}"/>
    <cellStyle name="40% - Accent2 3 2 3 8 2" xfId="48573" xr:uid="{A658BFDC-DC0C-44C6-B5C6-D732F42A353A}"/>
    <cellStyle name="40% - Accent2 3 2 3 9" xfId="30126" xr:uid="{3FEBAF03-5220-4245-9BA4-653FD72289D8}"/>
    <cellStyle name="40% - Accent2 3 2 4" xfId="3079" xr:uid="{DA3D9900-8237-453F-AC21-1E900AD71CD0}"/>
    <cellStyle name="40% - Accent2 3 2 4 2" xfId="3080" xr:uid="{287CC10A-B3BE-492E-9153-EAF3DF31D0C4}"/>
    <cellStyle name="40% - Accent2 3 2 4 2 2" xfId="8637" xr:uid="{724C108D-2B68-4A55-99DB-EC31D4D4031B}"/>
    <cellStyle name="40% - Accent2 3 2 4 2 2 2" xfId="21381" xr:uid="{367951D1-832C-4EC8-97AB-42774AB3EA63}"/>
    <cellStyle name="40% - Accent2 3 2 4 2 2 2 2" xfId="44218" xr:uid="{1A9E979E-BCB7-4056-ABC8-507DE0E94460}"/>
    <cellStyle name="40% - Accent2 3 2 4 2 2 3" xfId="34124" xr:uid="{251C0DBB-302D-4C7E-A0D1-33DEC2FDDAAC}"/>
    <cellStyle name="40% - Accent2 3 2 4 2 3" xfId="12045" xr:uid="{9E9D9D84-926E-45A1-B20A-1D7C0DFB8EE5}"/>
    <cellStyle name="40% - Accent2 3 2 4 2 3 2" xfId="37099" xr:uid="{064A9A6E-E4A1-4BD7-B032-12AB01C0D1FF}"/>
    <cellStyle name="40% - Accent2 3 2 4 2 4" xfId="15828" xr:uid="{3474C1E1-9037-49E0-B50B-AF69D16CE278}"/>
    <cellStyle name="40% - Accent2 3 2 4 2 4 2" xfId="40225" xr:uid="{C6C675A0-C3AD-4DEE-81B0-3EFEE44EAF01}"/>
    <cellStyle name="40% - Accent2 3 2 4 2 5" xfId="24820" xr:uid="{A822FEFA-32BC-441E-B957-CAEEC0FA2901}"/>
    <cellStyle name="40% - Accent2 3 2 4 2 5 2" xfId="47654" xr:uid="{42129595-6CAC-4F3C-B34E-0E6AECCD65B1}"/>
    <cellStyle name="40% - Accent2 3 2 4 2 6" xfId="26910" xr:uid="{2E6000CD-2633-4812-9F66-BADDF397D695}"/>
    <cellStyle name="40% - Accent2 3 2 4 2 6 2" xfId="49726" xr:uid="{21D1C0B1-D8A0-4DCB-AD86-63629A7C49F2}"/>
    <cellStyle name="40% - Accent2 3 2 4 2 7" xfId="30131" xr:uid="{A7CA1BD3-63E6-42C9-9FA3-5F24F5C9B3DE}"/>
    <cellStyle name="40% - Accent2 3 2 4 3" xfId="8636" xr:uid="{7A3C492E-523F-45D3-A2BB-1BA9A23174A7}"/>
    <cellStyle name="40% - Accent2 3 2 4 3 2" xfId="21380" xr:uid="{F5A28604-ADA1-45EE-BA25-4B11AE2F80AF}"/>
    <cellStyle name="40% - Accent2 3 2 4 3 2 2" xfId="44217" xr:uid="{F560651C-A9DE-4D77-BE9E-2BC83F0208B5}"/>
    <cellStyle name="40% - Accent2 3 2 4 3 3" xfId="34123" xr:uid="{323E6089-5684-4FD9-A079-3179780A226C}"/>
    <cellStyle name="40% - Accent2 3 2 4 4" xfId="10966" xr:uid="{590C0C78-D754-4763-942C-D30B47B58BDD}"/>
    <cellStyle name="40% - Accent2 3 2 4 4 2" xfId="36142" xr:uid="{6DD6C55A-D766-4E36-8224-DF761284A63F}"/>
    <cellStyle name="40% - Accent2 3 2 4 5" xfId="15827" xr:uid="{933DAA67-B2C4-4D62-B64A-F9403AD8CA25}"/>
    <cellStyle name="40% - Accent2 3 2 4 5 2" xfId="40224" xr:uid="{4734E8FB-7A4B-4AAC-99A6-DC4D76BBB0A1}"/>
    <cellStyle name="40% - Accent2 3 2 4 6" xfId="23862" xr:uid="{A4B78111-20F3-4916-BC7A-313B28EB2D07}"/>
    <cellStyle name="40% - Accent2 3 2 4 6 2" xfId="46696" xr:uid="{A37D791A-8B56-45BE-A88B-E9F16582EF57}"/>
    <cellStyle name="40% - Accent2 3 2 4 7" xfId="25945" xr:uid="{D97B5140-3A31-41F5-9865-B50E8589B4C0}"/>
    <cellStyle name="40% - Accent2 3 2 4 7 2" xfId="48769" xr:uid="{195B005B-A4FB-481B-8B10-77DFAA23DAA7}"/>
    <cellStyle name="40% - Accent2 3 2 4 8" xfId="30130" xr:uid="{86EB0D68-7DC8-40E2-B78D-100AD56E336E}"/>
    <cellStyle name="40% - Accent2 3 2 5" xfId="3081" xr:uid="{BD889177-2DE7-43E3-A053-75474BE572DE}"/>
    <cellStyle name="40% - Accent2 3 2 5 2" xfId="3082" xr:uid="{9B94D59B-6029-4BD2-9388-66AA57D1F753}"/>
    <cellStyle name="40% - Accent2 3 2 5 2 2" xfId="8639" xr:uid="{B1A00BC3-355C-40D1-A0EA-DBC803353C8D}"/>
    <cellStyle name="40% - Accent2 3 2 5 2 2 2" xfId="21383" xr:uid="{84C3C6E9-9492-443A-A5A7-51CC24C1C95A}"/>
    <cellStyle name="40% - Accent2 3 2 5 2 2 2 2" xfId="44220" xr:uid="{0AFD5170-6F79-42D0-BD7C-86B878051A9B}"/>
    <cellStyle name="40% - Accent2 3 2 5 2 2 3" xfId="34126" xr:uid="{2832B9FD-A6E2-449E-A76D-D5D98E053FF1}"/>
    <cellStyle name="40% - Accent2 3 2 5 2 3" xfId="11476" xr:uid="{7B73B003-08AD-49DC-BC72-074BDEE777F5}"/>
    <cellStyle name="40% - Accent2 3 2 5 2 3 2" xfId="36530" xr:uid="{878D6847-02EA-4E7D-A37D-13C311701BA9}"/>
    <cellStyle name="40% - Accent2 3 2 5 2 4" xfId="15830" xr:uid="{F0447A9F-7C7D-4174-B9A3-B0FE0A7F6D74}"/>
    <cellStyle name="40% - Accent2 3 2 5 2 4 2" xfId="40227" xr:uid="{BDF99075-60D9-4046-A04F-9B4522B6E668}"/>
    <cellStyle name="40% - Accent2 3 2 5 2 5" xfId="24251" xr:uid="{812326C7-00C1-4A75-A222-92DEF9F9A24E}"/>
    <cellStyle name="40% - Accent2 3 2 5 2 5 2" xfId="47085" xr:uid="{DB5B6FED-939B-4C3A-8720-72762831E4D1}"/>
    <cellStyle name="40% - Accent2 3 2 5 2 6" xfId="26341" xr:uid="{68EB46D9-C6B2-44B9-B513-8A9011F77D2C}"/>
    <cellStyle name="40% - Accent2 3 2 5 2 6 2" xfId="49157" xr:uid="{EF8F837E-315C-4420-B79A-C23B17D62BE0}"/>
    <cellStyle name="40% - Accent2 3 2 5 2 7" xfId="30133" xr:uid="{A6175645-61B2-4996-AA73-E755B3B4F0AC}"/>
    <cellStyle name="40% - Accent2 3 2 5 3" xfId="8638" xr:uid="{738D985A-7C59-4EE9-88F2-ABA41B7CBAD7}"/>
    <cellStyle name="40% - Accent2 3 2 5 3 2" xfId="21382" xr:uid="{C686C3B1-940B-4D47-B440-437E586003E7}"/>
    <cellStyle name="40% - Accent2 3 2 5 3 2 2" xfId="44219" xr:uid="{3F95D303-3277-47E6-85A8-DE5FDAFF6822}"/>
    <cellStyle name="40% - Accent2 3 2 5 3 3" xfId="34125" xr:uid="{2965BD9B-A62D-4F3F-920C-90A2FA769DDC}"/>
    <cellStyle name="40% - Accent2 3 2 5 4" xfId="10261" xr:uid="{4B060321-8390-4806-91CF-20304037558B}"/>
    <cellStyle name="40% - Accent2 3 2 5 4 2" xfId="35586" xr:uid="{D2CBC0C5-09FE-413E-B179-28CC86102411}"/>
    <cellStyle name="40% - Accent2 3 2 5 5" xfId="15829" xr:uid="{4FF24F57-702A-4C9D-B520-C6A4F9AB80CC}"/>
    <cellStyle name="40% - Accent2 3 2 5 5 2" xfId="40226" xr:uid="{09191C8D-8426-4F83-B226-38CB60804B18}"/>
    <cellStyle name="40% - Accent2 3 2 5 6" xfId="23293" xr:uid="{EAB245EA-D82E-4E55-9AB8-B7014B9F448E}"/>
    <cellStyle name="40% - Accent2 3 2 5 6 2" xfId="46127" xr:uid="{53730830-EDDD-4730-A22C-E97E8D290843}"/>
    <cellStyle name="40% - Accent2 3 2 5 7" xfId="25377" xr:uid="{4685F021-FD2A-48D1-A60B-2B5000101FB7}"/>
    <cellStyle name="40% - Accent2 3 2 5 7 2" xfId="48201" xr:uid="{6B67A91A-6437-47D9-B41B-DF5E77EC3416}"/>
    <cellStyle name="40% - Accent2 3 2 5 8" xfId="30132" xr:uid="{2A09CAAE-2C02-4786-9AB7-8D6FBC91EAB6}"/>
    <cellStyle name="40% - Accent2 3 2 6" xfId="3073" xr:uid="{2A1A4D1C-9778-4A6E-B6BD-4D4EA53AB694}"/>
    <cellStyle name="40% - Accent2 3 2 6 2" xfId="11292" xr:uid="{A64275D8-1522-4FC4-9853-D924D6585275}"/>
    <cellStyle name="40% - Accent2 3 2 6 2 2" xfId="36346" xr:uid="{8B312E70-F5F1-4F33-9D78-B5FC7A44CB6C}"/>
    <cellStyle name="40% - Accent2 3 2 6 3" xfId="15821" xr:uid="{47083071-6352-4241-8C36-1B2367D663C2}"/>
    <cellStyle name="40% - Accent2 3 2 6 4" xfId="24067" xr:uid="{8E835CAF-DAB0-4DC6-AE2F-E71B43B8D1FF}"/>
    <cellStyle name="40% - Accent2 3 2 6 4 2" xfId="46901" xr:uid="{F8FF791B-1C95-4941-95B9-267BC87EE274}"/>
    <cellStyle name="40% - Accent2 3 2 6 5" xfId="26157" xr:uid="{7871FD92-9E84-42D6-BDE4-0380B76B4717}"/>
    <cellStyle name="40% - Accent2 3 2 6 5 2" xfId="48973" xr:uid="{A0C66226-CD90-4BEB-B1FE-45007D6A47F0}"/>
    <cellStyle name="40% - Accent2 3 2 7" xfId="9863" xr:uid="{6B700B87-2F0D-4E92-812C-F932BF5B8F65}"/>
    <cellStyle name="40% - Accent2 3 2 7 2" xfId="35338" xr:uid="{7F6A6A2F-7483-43F6-AF3F-565844602975}"/>
    <cellStyle name="40% - Accent2 3 2 8" xfId="12948" xr:uid="{2AA1187F-84D0-4AB5-AB1F-845757C97509}"/>
    <cellStyle name="40% - Accent2 3 2 8 2" xfId="37361" xr:uid="{0AD694CE-8705-4D5D-8E79-7C86B86FC13A}"/>
    <cellStyle name="40% - Accent2 3 2 9" xfId="23109" xr:uid="{69A24412-99C2-4AA9-89E2-9276C5B668CC}"/>
    <cellStyle name="40% - Accent2 3 2 9 2" xfId="45943" xr:uid="{244FD75C-237F-4E74-8A49-1A5F3EF42BEB}"/>
    <cellStyle name="40% - Accent2 3 2_Expiring Rate Analysis" xfId="12494" xr:uid="{9C786E14-3F6F-49E9-8A73-4A06AE0CAD01}"/>
    <cellStyle name="40% - Accent2 3 3" xfId="3083" xr:uid="{AC8E7E08-AAAE-4262-8C09-D4222043FEBE}"/>
    <cellStyle name="40% - Accent2 3 3 10" xfId="23134" xr:uid="{95B5E409-C9F1-4AE7-9DB4-549CB85107AC}"/>
    <cellStyle name="40% - Accent2 3 3 10 2" xfId="45968" xr:uid="{C6B3DE31-F402-4ACB-9633-B505B19A7869}"/>
    <cellStyle name="40% - Accent2 3 3 11" xfId="25218" xr:uid="{3E9DA84D-3E41-4137-9BD2-F4E601E03026}"/>
    <cellStyle name="40% - Accent2 3 3 11 2" xfId="48042" xr:uid="{B036D2D1-5F26-46F7-8429-EDA08B5FD4B0}"/>
    <cellStyle name="40% - Accent2 3 3 12" xfId="30134" xr:uid="{BEF8E602-224B-473A-AED6-8E9C4291B8B6}"/>
    <cellStyle name="40% - Accent2 3 3 2" xfId="3084" xr:uid="{44B6D367-7059-426D-AEA2-B6640388750A}"/>
    <cellStyle name="40% - Accent2 3 3 2 10" xfId="25578" xr:uid="{B1A4E2C1-53B3-4295-9A33-D0CE8C628952}"/>
    <cellStyle name="40% - Accent2 3 3 2 10 2" xfId="48402" xr:uid="{166710A5-6416-4350-9BD8-EF3A31D9EA31}"/>
    <cellStyle name="40% - Accent2 3 3 2 11" xfId="30135" xr:uid="{C022C185-EBEC-4A5B-94FF-BE7768C06E64}"/>
    <cellStyle name="40% - Accent2 3 3 2 2" xfId="3085" xr:uid="{6885D362-ABCE-466F-A1F3-06B2FAA968B5}"/>
    <cellStyle name="40% - Accent2 3 3 2 2 10" xfId="30136" xr:uid="{584961F6-E148-452F-ABC7-13B13AD07D99}"/>
    <cellStyle name="40% - Accent2 3 3 2 2 2" xfId="3086" xr:uid="{07FBBE5B-D950-47CF-AFFE-905B50A9EADC}"/>
    <cellStyle name="40% - Accent2 3 3 2 2 2 2" xfId="3087" xr:uid="{77EFFB02-106C-4EDF-9649-0C2AB4BA3FAB}"/>
    <cellStyle name="40% - Accent2 3 3 2 2 2 2 2" xfId="8644" xr:uid="{B2911EB1-892B-416C-A909-CBF37884EB25}"/>
    <cellStyle name="40% - Accent2 3 3 2 2 2 2 2 2" xfId="21388" xr:uid="{4CCB2652-CE0A-4DCB-9A12-6702E6083DA9}"/>
    <cellStyle name="40% - Accent2 3 3 2 2 2 2 2 2 2" xfId="44225" xr:uid="{878DC732-8185-4641-9684-F11D66461CC3}"/>
    <cellStyle name="40% - Accent2 3 3 2 2 2 2 2 3" xfId="34131" xr:uid="{A797B871-4E3C-4DAF-9B10-512D82A33562}"/>
    <cellStyle name="40% - Accent2 3 3 2 2 2 2 3" xfId="15835" xr:uid="{6BA56399-B2C1-4A73-8677-E897C50792C7}"/>
    <cellStyle name="40% - Accent2 3 3 2 2 2 2 3 2" xfId="40232" xr:uid="{B432A00B-8526-4D78-859A-9E8D038ADC13}"/>
    <cellStyle name="40% - Accent2 3 3 2 2 2 2 4" xfId="30138" xr:uid="{4E1A7D20-E5BD-4872-ACA7-5894F584FE13}"/>
    <cellStyle name="40% - Accent2 3 3 2 2 2 3" xfId="8643" xr:uid="{BC248A63-B5B1-423E-BDBB-B5F095B8F4F3}"/>
    <cellStyle name="40% - Accent2 3 3 2 2 2 3 2" xfId="21387" xr:uid="{1047EAE6-C57C-4897-9901-32991C6EAFE7}"/>
    <cellStyle name="40% - Accent2 3 3 2 2 2 3 2 2" xfId="44224" xr:uid="{650E5F32-BB2A-459A-AE31-847E2BAE520E}"/>
    <cellStyle name="40% - Accent2 3 3 2 2 2 3 3" xfId="34130" xr:uid="{B354A7A7-3721-408A-BAD4-EA3C9808A123}"/>
    <cellStyle name="40% - Accent2 3 3 2 2 2 4" xfId="15834" xr:uid="{EDF34FBB-B1ED-40E9-A504-70ABE9A4F12C}"/>
    <cellStyle name="40% - Accent2 3 3 2 2 2 4 2" xfId="40231" xr:uid="{3E40BFB7-4E71-4B58-954A-AA58AE45F033}"/>
    <cellStyle name="40% - Accent2 3 3 2 2 2 5" xfId="30137" xr:uid="{047AAE88-A294-4639-AA4D-534605C4841F}"/>
    <cellStyle name="40% - Accent2 3 3 2 2 3" xfId="3088" xr:uid="{B2D54051-0DD6-4F1E-B024-ED486B47107B}"/>
    <cellStyle name="40% - Accent2 3 3 2 2 3 2" xfId="3089" xr:uid="{AF8009DF-B21E-46CC-9B68-124594B8F4C4}"/>
    <cellStyle name="40% - Accent2 3 3 2 2 3 2 2" xfId="8646" xr:uid="{32119D9C-CA1D-4AD7-859E-A93501E89505}"/>
    <cellStyle name="40% - Accent2 3 3 2 2 3 2 2 2" xfId="21390" xr:uid="{167DD9EB-BBCD-442A-AB25-535CF9E6449C}"/>
    <cellStyle name="40% - Accent2 3 3 2 2 3 2 2 2 2" xfId="44227" xr:uid="{7C9EDDE3-3B50-4828-AFC2-66731B06E650}"/>
    <cellStyle name="40% - Accent2 3 3 2 2 3 2 2 3" xfId="34133" xr:uid="{BAA54D52-32FB-4EF3-89AE-5D8B1100F54E}"/>
    <cellStyle name="40% - Accent2 3 3 2 2 3 2 3" xfId="15837" xr:uid="{72CF6C52-1345-4319-8DC3-A6D47C093449}"/>
    <cellStyle name="40% - Accent2 3 3 2 2 3 2 3 2" xfId="40234" xr:uid="{2D14BBFC-726B-4A55-B772-7FB44E3B85A8}"/>
    <cellStyle name="40% - Accent2 3 3 2 2 3 2 4" xfId="30140" xr:uid="{C66DAC1F-7EC6-4198-BB5E-AC77D9E52CCE}"/>
    <cellStyle name="40% - Accent2 3 3 2 2 3 3" xfId="8645" xr:uid="{D2FAA116-E6B6-4788-B79B-284BD8A5FA3D}"/>
    <cellStyle name="40% - Accent2 3 3 2 2 3 3 2" xfId="21389" xr:uid="{EA336EBF-0FCC-4E23-9F10-DD7728B99E0F}"/>
    <cellStyle name="40% - Accent2 3 3 2 2 3 3 2 2" xfId="44226" xr:uid="{C9A7AFC2-229D-4756-8E66-00264D120B56}"/>
    <cellStyle name="40% - Accent2 3 3 2 2 3 3 3" xfId="34132" xr:uid="{89DE4336-2BAB-4E1B-AA8D-4A72CC654DDD}"/>
    <cellStyle name="40% - Accent2 3 3 2 2 3 4" xfId="15836" xr:uid="{0B65E46C-919A-45EE-8B28-92641E71A6C2}"/>
    <cellStyle name="40% - Accent2 3 3 2 2 3 4 2" xfId="40233" xr:uid="{66692171-1125-4DB6-BA7E-7244F73CC39F}"/>
    <cellStyle name="40% - Accent2 3 3 2 2 3 5" xfId="30139" xr:uid="{61329FC7-0C0B-42AD-8EA9-D5960044B57B}"/>
    <cellStyle name="40% - Accent2 3 3 2 2 4" xfId="3090" xr:uid="{6EB23261-C1E9-47BC-8DC8-61230E2AA69A}"/>
    <cellStyle name="40% - Accent2 3 3 2 2 4 2" xfId="8647" xr:uid="{34C0EE51-CE12-4F1A-AC35-2121F7CE713D}"/>
    <cellStyle name="40% - Accent2 3 3 2 2 4 2 2" xfId="21391" xr:uid="{109A1F3D-EDCC-4F54-9D05-7A2715E5DF69}"/>
    <cellStyle name="40% - Accent2 3 3 2 2 4 2 2 2" xfId="44228" xr:uid="{1C474F38-1051-49F7-BACB-0626C63621F2}"/>
    <cellStyle name="40% - Accent2 3 3 2 2 4 2 3" xfId="34134" xr:uid="{5F09F8DD-1D80-47B9-A14C-8B7228739A72}"/>
    <cellStyle name="40% - Accent2 3 3 2 2 4 3" xfId="15838" xr:uid="{61C5A1BA-563C-4F1E-B23A-31143792CA8A}"/>
    <cellStyle name="40% - Accent2 3 3 2 2 4 3 2" xfId="40235" xr:uid="{E14CA362-65CB-4033-A370-CA6EE7813D00}"/>
    <cellStyle name="40% - Accent2 3 3 2 2 4 4" xfId="30141" xr:uid="{8BBAF19F-6AE8-41BB-BBF8-F264C0F57AC6}"/>
    <cellStyle name="40% - Accent2 3 3 2 2 5" xfId="8642" xr:uid="{C32EE0C4-991C-4358-BC8E-F3388DAFD1E4}"/>
    <cellStyle name="40% - Accent2 3 3 2 2 5 2" xfId="21386" xr:uid="{FE8D005F-A270-4457-877E-ED1232919677}"/>
    <cellStyle name="40% - Accent2 3 3 2 2 5 2 2" xfId="44223" xr:uid="{40C67D47-58DF-4ED0-A028-7C7005BF087E}"/>
    <cellStyle name="40% - Accent2 3 3 2 2 5 3" xfId="34129" xr:uid="{7C3741DA-C268-415C-9254-9F3BB36A00A8}"/>
    <cellStyle name="40% - Accent2 3 3 2 2 6" xfId="11678" xr:uid="{AD5ABE5A-1E42-413B-A5EB-BF758A896925}"/>
    <cellStyle name="40% - Accent2 3 3 2 2 6 2" xfId="36732" xr:uid="{B175CF75-7E52-407B-9282-6D54A1C89245}"/>
    <cellStyle name="40% - Accent2 3 3 2 2 7" xfId="15833" xr:uid="{77CCF5A3-494F-4248-9575-1B5B775439B7}"/>
    <cellStyle name="40% - Accent2 3 3 2 2 7 2" xfId="40230" xr:uid="{077807D9-5F11-4027-A663-B33D3B3A8512}"/>
    <cellStyle name="40% - Accent2 3 3 2 2 8" xfId="24453" xr:uid="{9AD7AB72-912F-478B-A393-20B7F92F2003}"/>
    <cellStyle name="40% - Accent2 3 3 2 2 8 2" xfId="47287" xr:uid="{04BD76D2-39D7-42B8-AFAC-8D2359D47C6A}"/>
    <cellStyle name="40% - Accent2 3 3 2 2 9" xfId="26543" xr:uid="{1F0582BE-66A8-439D-9CEE-6D1C84E1EF11}"/>
    <cellStyle name="40% - Accent2 3 3 2 2 9 2" xfId="49359" xr:uid="{269338E7-72EC-4960-8F46-0686B97768CE}"/>
    <cellStyle name="40% - Accent2 3 3 2 3" xfId="3091" xr:uid="{F6E92F03-9E93-4909-B729-93C49012BF18}"/>
    <cellStyle name="40% - Accent2 3 3 2 3 2" xfId="3092" xr:uid="{76CCD31C-E257-4C5A-9267-5C3A41CEC59F}"/>
    <cellStyle name="40% - Accent2 3 3 2 3 2 2" xfId="3093" xr:uid="{50906C0C-2B05-46D0-A899-01F33F8763AD}"/>
    <cellStyle name="40% - Accent2 3 3 2 3 2 2 2" xfId="8650" xr:uid="{B6D557C8-58D9-4101-9AB0-88DF09D24428}"/>
    <cellStyle name="40% - Accent2 3 3 2 3 2 2 2 2" xfId="21394" xr:uid="{6B29DE27-91CC-49F2-AD9D-EFA16041D066}"/>
    <cellStyle name="40% - Accent2 3 3 2 3 2 2 2 2 2" xfId="44231" xr:uid="{DC30D4F6-144B-46F7-B199-5DA0FD2E63D9}"/>
    <cellStyle name="40% - Accent2 3 3 2 3 2 2 2 3" xfId="34137" xr:uid="{B6FA5DD9-6F73-46CB-9D2D-6C8904390A3A}"/>
    <cellStyle name="40% - Accent2 3 3 2 3 2 2 3" xfId="15841" xr:uid="{3E234E8C-E02D-44B6-8DF5-6C8FC1DD9D47}"/>
    <cellStyle name="40% - Accent2 3 3 2 3 2 2 3 2" xfId="40238" xr:uid="{12BC9465-E3C8-4B55-ABFF-12DF462185E2}"/>
    <cellStyle name="40% - Accent2 3 3 2 3 2 2 4" xfId="30144" xr:uid="{6DA844D3-4357-4F0C-B6BB-4033B983B3E9}"/>
    <cellStyle name="40% - Accent2 3 3 2 3 2 3" xfId="8649" xr:uid="{F6495282-E78F-4430-A7C8-CC4658316B3D}"/>
    <cellStyle name="40% - Accent2 3 3 2 3 2 3 2" xfId="21393" xr:uid="{9F38AEEF-BF57-48DF-A437-EE2A4F041FDD}"/>
    <cellStyle name="40% - Accent2 3 3 2 3 2 3 2 2" xfId="44230" xr:uid="{487E97AF-0CE0-4033-BACB-3CE781CD819C}"/>
    <cellStyle name="40% - Accent2 3 3 2 3 2 3 3" xfId="34136" xr:uid="{190661D8-2C94-4FC8-AEB3-5EEBAA5136A3}"/>
    <cellStyle name="40% - Accent2 3 3 2 3 2 4" xfId="15840" xr:uid="{AAA00E1F-466B-4FFD-B08E-9814B3E11D42}"/>
    <cellStyle name="40% - Accent2 3 3 2 3 2 4 2" xfId="40237" xr:uid="{D0998DB4-DED1-4404-A348-ADC49EDFD1A4}"/>
    <cellStyle name="40% - Accent2 3 3 2 3 2 5" xfId="30143" xr:uid="{7029FA20-D00B-4228-A356-CE56BB50EABE}"/>
    <cellStyle name="40% - Accent2 3 3 2 3 3" xfId="3094" xr:uid="{1A9E84A7-1C50-4B14-A52F-587E00FE52C9}"/>
    <cellStyle name="40% - Accent2 3 3 2 3 3 2" xfId="8651" xr:uid="{E80A13E3-C192-457D-9EF2-FA6D2D862171}"/>
    <cellStyle name="40% - Accent2 3 3 2 3 3 2 2" xfId="21395" xr:uid="{188597CF-4C74-4749-AEEE-2E87B555EFB0}"/>
    <cellStyle name="40% - Accent2 3 3 2 3 3 2 2 2" xfId="44232" xr:uid="{56962A4B-FDF1-4259-8A2E-213AA6CAE310}"/>
    <cellStyle name="40% - Accent2 3 3 2 3 3 2 3" xfId="34138" xr:uid="{75380E08-DCD5-4D47-A061-A5064B01B462}"/>
    <cellStyle name="40% - Accent2 3 3 2 3 3 3" xfId="15842" xr:uid="{67597CA0-AABC-4171-9E7F-BF3934B4E3C2}"/>
    <cellStyle name="40% - Accent2 3 3 2 3 3 3 2" xfId="40239" xr:uid="{9761C070-F404-4764-B44D-C78ABD85A7A8}"/>
    <cellStyle name="40% - Accent2 3 3 2 3 3 4" xfId="30145" xr:uid="{DD7E8A7C-DD59-438E-BC44-130EF650354D}"/>
    <cellStyle name="40% - Accent2 3 3 2 3 4" xfId="8648" xr:uid="{4838C51E-5819-4478-811A-798EDABD0308}"/>
    <cellStyle name="40% - Accent2 3 3 2 3 4 2" xfId="21392" xr:uid="{D14AAC9E-47C3-45F0-BF08-DCF35B720721}"/>
    <cellStyle name="40% - Accent2 3 3 2 3 4 2 2" xfId="44229" xr:uid="{1F343B3D-D135-433E-8525-2F435A3E08FD}"/>
    <cellStyle name="40% - Accent2 3 3 2 3 4 3" xfId="34135" xr:uid="{C2378964-E201-46FB-B4FE-89FEEACAED0D}"/>
    <cellStyle name="40% - Accent2 3 3 2 3 5" xfId="15839" xr:uid="{868B12B3-62EA-4A48-9713-812FAC942F45}"/>
    <cellStyle name="40% - Accent2 3 3 2 3 5 2" xfId="40236" xr:uid="{F46DD9D1-6594-4956-925E-D67BFB0EC543}"/>
    <cellStyle name="40% - Accent2 3 3 2 3 6" xfId="30142" xr:uid="{B3D0DD8A-5927-489E-AB02-20873D97540F}"/>
    <cellStyle name="40% - Accent2 3 3 2 4" xfId="3095" xr:uid="{D9FE80CA-8C7D-4B32-AE16-74BF9D759891}"/>
    <cellStyle name="40% - Accent2 3 3 2 4 2" xfId="3096" xr:uid="{6B3295DF-8457-4559-8A4B-28B2E7E60309}"/>
    <cellStyle name="40% - Accent2 3 3 2 4 2 2" xfId="8653" xr:uid="{301C12BA-0082-49AF-B478-96836696D71F}"/>
    <cellStyle name="40% - Accent2 3 3 2 4 2 2 2" xfId="21397" xr:uid="{DB961FF6-961C-46D4-A8C5-7E084841D095}"/>
    <cellStyle name="40% - Accent2 3 3 2 4 2 2 2 2" xfId="44234" xr:uid="{4C1DA531-1B61-4569-AA77-A8E8E01759E0}"/>
    <cellStyle name="40% - Accent2 3 3 2 4 2 2 3" xfId="34140" xr:uid="{F182E314-9447-4FC5-A9D6-B4DF986FEE26}"/>
    <cellStyle name="40% - Accent2 3 3 2 4 2 3" xfId="15844" xr:uid="{6FC3F145-AEC1-4D00-A8B0-DE223AB86BF9}"/>
    <cellStyle name="40% - Accent2 3 3 2 4 2 3 2" xfId="40241" xr:uid="{2519E4D2-D543-4A71-995A-04728D0E8B07}"/>
    <cellStyle name="40% - Accent2 3 3 2 4 2 4" xfId="30147" xr:uid="{A2885DEA-593F-473B-9C74-947879DDE967}"/>
    <cellStyle name="40% - Accent2 3 3 2 4 3" xfId="8652" xr:uid="{C0E3EB60-F5D9-4373-ADB2-D631492CAA10}"/>
    <cellStyle name="40% - Accent2 3 3 2 4 3 2" xfId="21396" xr:uid="{11F92684-9D3E-4645-98EB-355F356587A9}"/>
    <cellStyle name="40% - Accent2 3 3 2 4 3 2 2" xfId="44233" xr:uid="{C4444D8F-1FCE-4908-84A3-B73EE30814AF}"/>
    <cellStyle name="40% - Accent2 3 3 2 4 3 3" xfId="34139" xr:uid="{B1055096-0325-4AC4-BE81-6A318FAC75F0}"/>
    <cellStyle name="40% - Accent2 3 3 2 4 4" xfId="15843" xr:uid="{16391948-D25B-491F-B553-36029062AC16}"/>
    <cellStyle name="40% - Accent2 3 3 2 4 4 2" xfId="40240" xr:uid="{24811893-088C-47F5-9C47-2D13A9A99DB5}"/>
    <cellStyle name="40% - Accent2 3 3 2 4 5" xfId="30146" xr:uid="{94F74C90-2814-4A15-BBBB-02ACEC53D949}"/>
    <cellStyle name="40% - Accent2 3 3 2 5" xfId="3097" xr:uid="{70CBF4CC-A3A5-4AE4-89E9-DCB0DA0968C2}"/>
    <cellStyle name="40% - Accent2 3 3 2 5 2" xfId="8654" xr:uid="{5CE2D3EB-874F-4BF4-99D3-127B01DD333E}"/>
    <cellStyle name="40% - Accent2 3 3 2 5 2 2" xfId="21398" xr:uid="{9D0C7D9F-8642-49C2-AADF-28BAF160A596}"/>
    <cellStyle name="40% - Accent2 3 3 2 5 2 2 2" xfId="44235" xr:uid="{18AB8770-8C2A-4AE1-B2CC-0637B90378B1}"/>
    <cellStyle name="40% - Accent2 3 3 2 5 2 3" xfId="34141" xr:uid="{F981E009-A098-4EE0-9ED3-D5C2DC600F42}"/>
    <cellStyle name="40% - Accent2 3 3 2 5 3" xfId="15845" xr:uid="{B54A10A8-5486-4AFA-A10E-9D55D6331FE4}"/>
    <cellStyle name="40% - Accent2 3 3 2 5 3 2" xfId="40242" xr:uid="{9EDD94C8-86A9-464A-86F8-61484F0A1A3E}"/>
    <cellStyle name="40% - Accent2 3 3 2 5 4" xfId="30148" xr:uid="{AD7825F3-E9AD-46B4-88A7-85B9C015CF27}"/>
    <cellStyle name="40% - Accent2 3 3 2 6" xfId="8641" xr:uid="{A08411A3-A288-446E-A9C6-0FAF9D199FDB}"/>
    <cellStyle name="40% - Accent2 3 3 2 6 2" xfId="21385" xr:uid="{A856DCAC-E751-4800-BF26-C6DF66373433}"/>
    <cellStyle name="40% - Accent2 3 3 2 6 2 2" xfId="44222" xr:uid="{C0625D60-6902-4B6D-A57A-8A54CCE49497}"/>
    <cellStyle name="40% - Accent2 3 3 2 6 3" xfId="34128" xr:uid="{AC9C15EB-69C4-4A27-B814-6724E1246E5B}"/>
    <cellStyle name="40% - Accent2 3 3 2 7" xfId="10503" xr:uid="{97060669-E5C0-4EEC-890B-8E300462CB36}"/>
    <cellStyle name="40% - Accent2 3 3 2 7 2" xfId="35775" xr:uid="{83684D01-F3FF-4AA2-ADEF-74EED4896B39}"/>
    <cellStyle name="40% - Accent2 3 3 2 8" xfId="15832" xr:uid="{C832E9FA-70B8-48A4-B3B1-8343FE4D8256}"/>
    <cellStyle name="40% - Accent2 3 3 2 8 2" xfId="40229" xr:uid="{ECC3D1F9-AB6D-4C27-AA50-86C09C196FC9}"/>
    <cellStyle name="40% - Accent2 3 3 2 9" xfId="23495" xr:uid="{FBCADB32-B800-4CD4-AB3B-8B7DB4640B3A}"/>
    <cellStyle name="40% - Accent2 3 3 2 9 2" xfId="46329" xr:uid="{B8CBE71B-3837-4E46-A6B3-88ED6CA06F4C}"/>
    <cellStyle name="40% - Accent2 3 3 3" xfId="3098" xr:uid="{EA5812EC-CF20-4C02-984A-92A162A571F1}"/>
    <cellStyle name="40% - Accent2 3 3 3 10" xfId="30149" xr:uid="{D24BDD4C-CDBE-4DFD-9A6A-A43C09DBFCD5}"/>
    <cellStyle name="40% - Accent2 3 3 3 2" xfId="3099" xr:uid="{39756196-65F0-4B80-8378-55006F722AA3}"/>
    <cellStyle name="40% - Accent2 3 3 3 2 2" xfId="3100" xr:uid="{DEA97A55-EA6F-42E1-84F1-F7B457EB5A1E}"/>
    <cellStyle name="40% - Accent2 3 3 3 2 2 2" xfId="8657" xr:uid="{405521B2-88B0-4972-BEF3-72CD85715E64}"/>
    <cellStyle name="40% - Accent2 3 3 3 2 2 2 2" xfId="21401" xr:uid="{E11B650F-200E-4713-B8D8-CFAB24F4E4E0}"/>
    <cellStyle name="40% - Accent2 3 3 3 2 2 2 2 2" xfId="44238" xr:uid="{F4023BD7-1AFF-484F-B6E6-197524DEEAEC}"/>
    <cellStyle name="40% - Accent2 3 3 3 2 2 2 3" xfId="34144" xr:uid="{D8F0F230-E4F8-4401-9DA6-4B8C1708C7EA}"/>
    <cellStyle name="40% - Accent2 3 3 3 2 2 3" xfId="15848" xr:uid="{FD888942-917D-40FF-94DE-DC9B1CEABD2D}"/>
    <cellStyle name="40% - Accent2 3 3 3 2 2 3 2" xfId="40245" xr:uid="{31DAF951-0DD6-4ACE-8FCA-B293F54B9B49}"/>
    <cellStyle name="40% - Accent2 3 3 3 2 2 4" xfId="30151" xr:uid="{2B4FB793-CD3C-407A-BC35-1480A7B016A0}"/>
    <cellStyle name="40% - Accent2 3 3 3 2 3" xfId="8656" xr:uid="{B054EB76-129F-4B30-B5A1-264669EC947C}"/>
    <cellStyle name="40% - Accent2 3 3 3 2 3 2" xfId="21400" xr:uid="{9DCD6ED0-5FB4-42A4-BAC0-6DE99D17CAEE}"/>
    <cellStyle name="40% - Accent2 3 3 3 2 3 2 2" xfId="44237" xr:uid="{7EE0208C-277C-4BB9-9A53-4246BA95BEBD}"/>
    <cellStyle name="40% - Accent2 3 3 3 2 3 3" xfId="34143" xr:uid="{90AD18D4-DCDB-4E32-B45E-0D240E61A31A}"/>
    <cellStyle name="40% - Accent2 3 3 3 2 4" xfId="11874" xr:uid="{04F4A387-0265-4264-A357-EAA6FA1F1512}"/>
    <cellStyle name="40% - Accent2 3 3 3 2 4 2" xfId="36928" xr:uid="{C882601C-42D9-43DD-ACD5-1BD4575D21C3}"/>
    <cellStyle name="40% - Accent2 3 3 3 2 5" xfId="15847" xr:uid="{D4C0A929-5630-4BD0-8D89-9E38AEE31C68}"/>
    <cellStyle name="40% - Accent2 3 3 3 2 5 2" xfId="40244" xr:uid="{FC034E17-757C-4300-A09F-AD70DC0BA3F7}"/>
    <cellStyle name="40% - Accent2 3 3 3 2 6" xfId="24649" xr:uid="{AA0F37C5-E737-4627-9B00-BE0B0F46C162}"/>
    <cellStyle name="40% - Accent2 3 3 3 2 6 2" xfId="47483" xr:uid="{1AE305CC-5613-46F9-A8D2-FCB738D228A0}"/>
    <cellStyle name="40% - Accent2 3 3 3 2 7" xfId="26739" xr:uid="{37CE0081-AE5F-4A46-BA10-1C325CA71CBD}"/>
    <cellStyle name="40% - Accent2 3 3 3 2 7 2" xfId="49555" xr:uid="{84578C8D-70C3-47BA-9ACB-2F8DC8E1F421}"/>
    <cellStyle name="40% - Accent2 3 3 3 2 8" xfId="30150" xr:uid="{726E7B26-9436-4A88-9AA6-2E8CB3323DBD}"/>
    <cellStyle name="40% - Accent2 3 3 3 3" xfId="3101" xr:uid="{92263447-F764-4B88-AC30-5A18546A3B05}"/>
    <cellStyle name="40% - Accent2 3 3 3 3 2" xfId="3102" xr:uid="{6522CC9B-A8E6-4DA1-A4D1-97FDEA5AF7AD}"/>
    <cellStyle name="40% - Accent2 3 3 3 3 2 2" xfId="8659" xr:uid="{9F6FE643-BA2E-482A-A343-2C92182A1BF5}"/>
    <cellStyle name="40% - Accent2 3 3 3 3 2 2 2" xfId="21403" xr:uid="{77B06CC8-2CB0-47A9-88BC-9F9ACC3FCD8D}"/>
    <cellStyle name="40% - Accent2 3 3 3 3 2 2 2 2" xfId="44240" xr:uid="{CCE0C5CD-83A2-4CB9-A4E8-711190806402}"/>
    <cellStyle name="40% - Accent2 3 3 3 3 2 2 3" xfId="34146" xr:uid="{C33019C3-B9C4-4060-9F32-ACD9E9924795}"/>
    <cellStyle name="40% - Accent2 3 3 3 3 2 3" xfId="15850" xr:uid="{A4BD68D5-F75C-4BC8-8B12-592EC70F2901}"/>
    <cellStyle name="40% - Accent2 3 3 3 3 2 3 2" xfId="40247" xr:uid="{447A1D99-D902-43BE-BB62-7D746CBF8B0A}"/>
    <cellStyle name="40% - Accent2 3 3 3 3 2 4" xfId="30153" xr:uid="{CDD206F2-B67F-4058-8CE0-C73DDCA737CC}"/>
    <cellStyle name="40% - Accent2 3 3 3 3 3" xfId="8658" xr:uid="{6E380A4B-77E6-4A22-937B-D1FB186A6EC9}"/>
    <cellStyle name="40% - Accent2 3 3 3 3 3 2" xfId="21402" xr:uid="{2162EFB4-6054-4025-B6AE-A48B68EDE9A7}"/>
    <cellStyle name="40% - Accent2 3 3 3 3 3 2 2" xfId="44239" xr:uid="{646BAF4B-B963-485F-A3F0-96CA7882B295}"/>
    <cellStyle name="40% - Accent2 3 3 3 3 3 3" xfId="34145" xr:uid="{F0514C6C-E69B-4DA9-8C40-308B678D7731}"/>
    <cellStyle name="40% - Accent2 3 3 3 3 4" xfId="15849" xr:uid="{00998ACA-FE73-4694-8A09-528EAC19F99F}"/>
    <cellStyle name="40% - Accent2 3 3 3 3 4 2" xfId="40246" xr:uid="{4309F0EE-7269-45C9-B496-790619DD5FFE}"/>
    <cellStyle name="40% - Accent2 3 3 3 3 5" xfId="30152" xr:uid="{1E3E8762-CD93-4914-BB42-14E0B5601A78}"/>
    <cellStyle name="40% - Accent2 3 3 3 4" xfId="3103" xr:uid="{843FAD06-915F-4697-8316-EFF7EB3222BB}"/>
    <cellStyle name="40% - Accent2 3 3 3 4 2" xfId="8660" xr:uid="{041101AE-6996-4736-AA67-2E646BAE04FC}"/>
    <cellStyle name="40% - Accent2 3 3 3 4 2 2" xfId="21404" xr:uid="{886CF82A-4390-4EA5-AEE4-593387CC7B5F}"/>
    <cellStyle name="40% - Accent2 3 3 3 4 2 2 2" xfId="44241" xr:uid="{E41A4D3E-0053-4AB5-BB72-BE64F14D5DBB}"/>
    <cellStyle name="40% - Accent2 3 3 3 4 2 3" xfId="34147" xr:uid="{FA7FF9F9-B67F-47C9-A9BB-848389D70034}"/>
    <cellStyle name="40% - Accent2 3 3 3 4 3" xfId="15851" xr:uid="{A3C8F869-D010-4F79-AA14-6B7A8DD75ACF}"/>
    <cellStyle name="40% - Accent2 3 3 3 4 3 2" xfId="40248" xr:uid="{7F01EDB8-F938-40AD-8D90-4D309B5611CF}"/>
    <cellStyle name="40% - Accent2 3 3 3 4 4" xfId="30154" xr:uid="{717E3D8C-BEEF-4532-AB9B-294E07216E87}"/>
    <cellStyle name="40% - Accent2 3 3 3 5" xfId="8655" xr:uid="{B8B4CB6A-49D7-4686-9184-78A1E1233D05}"/>
    <cellStyle name="40% - Accent2 3 3 3 5 2" xfId="21399" xr:uid="{E1931AF1-15E0-421A-B35D-C56E4B52482E}"/>
    <cellStyle name="40% - Accent2 3 3 3 5 2 2" xfId="44236" xr:uid="{75932E0A-03DB-4DD9-AC5A-C1AAB926B5C4}"/>
    <cellStyle name="40% - Accent2 3 3 3 5 3" xfId="34142" xr:uid="{163D9B56-DD53-49BD-B299-C0521B8FBEF9}"/>
    <cellStyle name="40% - Accent2 3 3 3 6" xfId="10778" xr:uid="{3B84EA6A-BA75-4C47-984C-82B2A6A6A3D5}"/>
    <cellStyle name="40% - Accent2 3 3 3 6 2" xfId="35971" xr:uid="{DCFA94D1-EE9F-4F94-A427-6E8EAA86613A}"/>
    <cellStyle name="40% - Accent2 3 3 3 7" xfId="15846" xr:uid="{D6D44383-1EB5-4A46-95FB-B9909E17BF62}"/>
    <cellStyle name="40% - Accent2 3 3 3 7 2" xfId="40243" xr:uid="{5C5DE2A8-8B47-4EF1-9E26-B64A51A0A80E}"/>
    <cellStyle name="40% - Accent2 3 3 3 8" xfId="23691" xr:uid="{ACA9B0A5-0A83-4E3A-B374-359D2965CFBF}"/>
    <cellStyle name="40% - Accent2 3 3 3 8 2" xfId="46525" xr:uid="{F12AEF79-9C03-41DD-9E99-F58A1AE553BD}"/>
    <cellStyle name="40% - Accent2 3 3 3 9" xfId="25774" xr:uid="{156829D3-389B-458B-B09A-1D98A1D95139}"/>
    <cellStyle name="40% - Accent2 3 3 3 9 2" xfId="48598" xr:uid="{DA120743-BAA7-4DDA-9BF8-BDE130AD394C}"/>
    <cellStyle name="40% - Accent2 3 3 4" xfId="3104" xr:uid="{610949FD-9D82-4F75-8C29-FC27970BD0B1}"/>
    <cellStyle name="40% - Accent2 3 3 4 2" xfId="3105" xr:uid="{42BCDA1D-E5A4-41CE-869F-356E3C693FFE}"/>
    <cellStyle name="40% - Accent2 3 3 4 2 2" xfId="3106" xr:uid="{FE4E2B27-9DA2-4AB6-9A79-BD7DD2F01799}"/>
    <cellStyle name="40% - Accent2 3 3 4 2 2 2" xfId="8663" xr:uid="{21822789-175F-405E-A589-BFECD039DF6A}"/>
    <cellStyle name="40% - Accent2 3 3 4 2 2 2 2" xfId="21407" xr:uid="{AB2E5569-C0EB-439C-BDFE-A23BB25AB30E}"/>
    <cellStyle name="40% - Accent2 3 3 4 2 2 2 2 2" xfId="44244" xr:uid="{ABA5A8C5-7728-45E1-8408-EA570240604E}"/>
    <cellStyle name="40% - Accent2 3 3 4 2 2 2 3" xfId="34150" xr:uid="{3414342F-0833-4150-B632-6D3AD8FE409C}"/>
    <cellStyle name="40% - Accent2 3 3 4 2 2 3" xfId="15854" xr:uid="{EF781C2C-5D3E-47F5-9C2E-A7BF8C771880}"/>
    <cellStyle name="40% - Accent2 3 3 4 2 2 3 2" xfId="40251" xr:uid="{47D9F158-DABF-44F0-B29E-52B88637223E}"/>
    <cellStyle name="40% - Accent2 3 3 4 2 2 4" xfId="30157" xr:uid="{0A0146F2-2B4A-4087-BDCD-BF81F84042B7}"/>
    <cellStyle name="40% - Accent2 3 3 4 2 3" xfId="8662" xr:uid="{4D80C7FE-2EE3-4759-8B82-804BDD9A2A65}"/>
    <cellStyle name="40% - Accent2 3 3 4 2 3 2" xfId="21406" xr:uid="{43A4B835-78C5-46BA-BAB0-9195766AA822}"/>
    <cellStyle name="40% - Accent2 3 3 4 2 3 2 2" xfId="44243" xr:uid="{7F363159-CE73-490E-A36C-5F534A7BA7BB}"/>
    <cellStyle name="40% - Accent2 3 3 4 2 3 3" xfId="34149" xr:uid="{E9F6F0E0-0057-4306-841F-98D9AE1972AD}"/>
    <cellStyle name="40% - Accent2 3 3 4 2 4" xfId="12070" xr:uid="{6744EF24-7041-491C-8726-C5D37F8C9E43}"/>
    <cellStyle name="40% - Accent2 3 3 4 2 4 2" xfId="37124" xr:uid="{9407A1B2-3748-4292-AD0C-2AEBBA35A821}"/>
    <cellStyle name="40% - Accent2 3 3 4 2 5" xfId="15853" xr:uid="{8FED2809-3700-4C65-A6B4-251018F78718}"/>
    <cellStyle name="40% - Accent2 3 3 4 2 5 2" xfId="40250" xr:uid="{4001718B-6A11-4164-B3A7-7E86E3C5D93C}"/>
    <cellStyle name="40% - Accent2 3 3 4 2 6" xfId="24845" xr:uid="{E47C5152-A247-4528-994E-3D4CAC1990E0}"/>
    <cellStyle name="40% - Accent2 3 3 4 2 6 2" xfId="47679" xr:uid="{093E9E35-D155-4882-AAC9-188B36403B72}"/>
    <cellStyle name="40% - Accent2 3 3 4 2 7" xfId="26935" xr:uid="{D474353A-E4F8-43E3-9665-3F5D3CDCC127}"/>
    <cellStyle name="40% - Accent2 3 3 4 2 7 2" xfId="49751" xr:uid="{5B071E62-5B55-46A4-856B-F01FAF8DE10C}"/>
    <cellStyle name="40% - Accent2 3 3 4 2 8" xfId="30156" xr:uid="{67773198-7203-4C13-8E51-C778F4BDE30D}"/>
    <cellStyle name="40% - Accent2 3 3 4 3" xfId="3107" xr:uid="{2F3DC156-1353-48DB-8BCA-02C1C13622C5}"/>
    <cellStyle name="40% - Accent2 3 3 4 3 2" xfId="8664" xr:uid="{54457B72-3262-4050-96B9-6093730B6232}"/>
    <cellStyle name="40% - Accent2 3 3 4 3 2 2" xfId="21408" xr:uid="{F05CC4CF-E174-4F8D-8911-18749BC3A07C}"/>
    <cellStyle name="40% - Accent2 3 3 4 3 2 2 2" xfId="44245" xr:uid="{8DE4BDBE-59F6-4B31-88CC-314FB49615DC}"/>
    <cellStyle name="40% - Accent2 3 3 4 3 2 3" xfId="34151" xr:uid="{F0DC524E-E42B-4D91-B51F-289867DAB305}"/>
    <cellStyle name="40% - Accent2 3 3 4 3 3" xfId="15855" xr:uid="{B1280BE6-F9D5-4B4F-AC98-8EE49B00184C}"/>
    <cellStyle name="40% - Accent2 3 3 4 3 3 2" xfId="40252" xr:uid="{651E272D-E573-4647-B54E-E2106AD7B58E}"/>
    <cellStyle name="40% - Accent2 3 3 4 3 4" xfId="30158" xr:uid="{7D5DF9F0-9362-421D-AFFC-C05DAB1EA156}"/>
    <cellStyle name="40% - Accent2 3 3 4 4" xfId="8661" xr:uid="{4A05DB6A-F309-4ED8-8765-3C2C5E3F7786}"/>
    <cellStyle name="40% - Accent2 3 3 4 4 2" xfId="21405" xr:uid="{1D19CA70-DC00-4AD8-8B3E-BE4C1DBD41C6}"/>
    <cellStyle name="40% - Accent2 3 3 4 4 2 2" xfId="44242" xr:uid="{B4858A06-D0BC-4367-95DE-A2BCEBDC1FC2}"/>
    <cellStyle name="40% - Accent2 3 3 4 4 3" xfId="34148" xr:uid="{302B42A7-E6F5-4D33-B563-62F2FBB1E887}"/>
    <cellStyle name="40% - Accent2 3 3 4 5" xfId="10991" xr:uid="{490C94AB-5DC0-413F-A9DE-2A37E056FD16}"/>
    <cellStyle name="40% - Accent2 3 3 4 5 2" xfId="36167" xr:uid="{08DEF9CD-188A-4C55-98D6-05CD64122A65}"/>
    <cellStyle name="40% - Accent2 3 3 4 6" xfId="15852" xr:uid="{7A453643-A055-473B-934A-07788AB7B061}"/>
    <cellStyle name="40% - Accent2 3 3 4 6 2" xfId="40249" xr:uid="{2EB7D1EA-20A1-4904-898B-3055A3B67147}"/>
    <cellStyle name="40% - Accent2 3 3 4 7" xfId="23887" xr:uid="{52278DAC-1E2B-4E45-A634-FD2A070F7252}"/>
    <cellStyle name="40% - Accent2 3 3 4 7 2" xfId="46721" xr:uid="{E6D28E2C-DC28-4CCA-93AB-F44C80AD89D4}"/>
    <cellStyle name="40% - Accent2 3 3 4 8" xfId="25970" xr:uid="{8CF2E145-83C9-41D6-8A4D-1B7CFFB1B615}"/>
    <cellStyle name="40% - Accent2 3 3 4 8 2" xfId="48794" xr:uid="{2038F03F-972E-4C8F-8766-7568C9723DD9}"/>
    <cellStyle name="40% - Accent2 3 3 4 9" xfId="30155" xr:uid="{F996BEAA-4876-492D-A92D-158024732D41}"/>
    <cellStyle name="40% - Accent2 3 3 5" xfId="3108" xr:uid="{A4834EB4-37BB-417F-95AA-5E6AEAF18AA9}"/>
    <cellStyle name="40% - Accent2 3 3 5 2" xfId="3109" xr:uid="{5BDB9283-1670-4EA2-92F0-8F172EADF13B}"/>
    <cellStyle name="40% - Accent2 3 3 5 2 2" xfId="8666" xr:uid="{12EEDA4E-D5CF-42C6-AB28-4D40D506922B}"/>
    <cellStyle name="40% - Accent2 3 3 5 2 2 2" xfId="21410" xr:uid="{AFC78F27-FD0B-4B63-BAAB-7E1FF7CE6BC0}"/>
    <cellStyle name="40% - Accent2 3 3 5 2 2 2 2" xfId="44247" xr:uid="{3970B085-0694-4AA4-A819-8DC9AF4C66E0}"/>
    <cellStyle name="40% - Accent2 3 3 5 2 2 3" xfId="34153" xr:uid="{F1E3281D-3471-416D-98D9-19822017F9BF}"/>
    <cellStyle name="40% - Accent2 3 3 5 2 3" xfId="11501" xr:uid="{AD3D820F-FC78-420C-882E-AD36E3076339}"/>
    <cellStyle name="40% - Accent2 3 3 5 2 3 2" xfId="36555" xr:uid="{B06FDC06-0FB9-464A-88DB-1CC54D7043BC}"/>
    <cellStyle name="40% - Accent2 3 3 5 2 4" xfId="15857" xr:uid="{AB67D020-B5E0-49B9-B3E1-014CE7331527}"/>
    <cellStyle name="40% - Accent2 3 3 5 2 4 2" xfId="40254" xr:uid="{B0DE0A2B-49E9-41B1-8258-D732F7A92CE2}"/>
    <cellStyle name="40% - Accent2 3 3 5 2 5" xfId="24276" xr:uid="{DCD78F1F-26A0-48E4-A817-9424F6D843C1}"/>
    <cellStyle name="40% - Accent2 3 3 5 2 5 2" xfId="47110" xr:uid="{CA5C1195-4747-4C69-91F6-BB6A93F79274}"/>
    <cellStyle name="40% - Accent2 3 3 5 2 6" xfId="26366" xr:uid="{8638A17F-2318-4393-B70A-C56A70F09F53}"/>
    <cellStyle name="40% - Accent2 3 3 5 2 6 2" xfId="49182" xr:uid="{23590984-B16A-4481-BD7E-CCB07497C183}"/>
    <cellStyle name="40% - Accent2 3 3 5 2 7" xfId="30160" xr:uid="{11A43A6C-91D3-4D57-8061-A5BB9AEA26A7}"/>
    <cellStyle name="40% - Accent2 3 3 5 3" xfId="8665" xr:uid="{4DF3A8B6-56FF-4C30-B169-069EA1E52B1D}"/>
    <cellStyle name="40% - Accent2 3 3 5 3 2" xfId="21409" xr:uid="{928E39F3-86CB-4F50-9979-8043E1DBEA7B}"/>
    <cellStyle name="40% - Accent2 3 3 5 3 2 2" xfId="44246" xr:uid="{B7D21056-F281-44A2-84F3-64CC6B238F08}"/>
    <cellStyle name="40% - Accent2 3 3 5 3 3" xfId="34152" xr:uid="{93FC3EA5-BF59-40A6-BC74-494E8E14BBF1}"/>
    <cellStyle name="40% - Accent2 3 3 5 4" xfId="10286" xr:uid="{898B128E-7E71-47B4-BF5E-8CE535B9C9D6}"/>
    <cellStyle name="40% - Accent2 3 3 5 4 2" xfId="35611" xr:uid="{5F682209-7219-483B-A2F5-8E0AE944890C}"/>
    <cellStyle name="40% - Accent2 3 3 5 5" xfId="15856" xr:uid="{FC0EB540-8082-47D7-9E2B-98D291A7912B}"/>
    <cellStyle name="40% - Accent2 3 3 5 5 2" xfId="40253" xr:uid="{FF8AD11F-17DF-445F-8A6E-F7E26AB0BAF6}"/>
    <cellStyle name="40% - Accent2 3 3 5 6" xfId="23318" xr:uid="{C11BE944-BC07-4D8B-9CB0-E6694077C1FE}"/>
    <cellStyle name="40% - Accent2 3 3 5 6 2" xfId="46152" xr:uid="{2C3FEDC1-761B-4823-9C82-4B9373129E06}"/>
    <cellStyle name="40% - Accent2 3 3 5 7" xfId="25402" xr:uid="{FCEA96ED-A163-4F30-835E-8BB246918FEA}"/>
    <cellStyle name="40% - Accent2 3 3 5 7 2" xfId="48226" xr:uid="{7AD46451-3BC9-4DC8-B354-D2B7E610C615}"/>
    <cellStyle name="40% - Accent2 3 3 5 8" xfId="30159" xr:uid="{A90E8A38-7B57-4C3C-95F8-D22E4454713B}"/>
    <cellStyle name="40% - Accent2 3 3 6" xfId="3110" xr:uid="{7D6727CF-36FA-4267-80D0-41DCE4C18995}"/>
    <cellStyle name="40% - Accent2 3 3 6 2" xfId="8667" xr:uid="{2EBF1F97-6674-430D-990B-63F050F24136}"/>
    <cellStyle name="40% - Accent2 3 3 6 2 2" xfId="21411" xr:uid="{36B74AD0-8D1D-4792-8BA9-EAC688DFFE07}"/>
    <cellStyle name="40% - Accent2 3 3 6 2 2 2" xfId="44248" xr:uid="{ACED356B-24D6-4C81-8B89-A6E77F458067}"/>
    <cellStyle name="40% - Accent2 3 3 6 2 3" xfId="34154" xr:uid="{0D402CD0-C31F-4E7D-AF4A-6ABBF4675D4A}"/>
    <cellStyle name="40% - Accent2 3 3 6 3" xfId="11317" xr:uid="{FF1142A1-A9AF-4A4D-A1E2-5211D92F0E31}"/>
    <cellStyle name="40% - Accent2 3 3 6 3 2" xfId="36371" xr:uid="{EA22A7CE-A37E-42D7-9211-BCA36C67A3D7}"/>
    <cellStyle name="40% - Accent2 3 3 6 4" xfId="15858" xr:uid="{96CDD5BF-2D39-4D9E-A661-B0FBA287E417}"/>
    <cellStyle name="40% - Accent2 3 3 6 4 2" xfId="40255" xr:uid="{7EE62DCA-BC4A-4427-80D9-560F7CA36491}"/>
    <cellStyle name="40% - Accent2 3 3 6 5" xfId="24092" xr:uid="{48AEC8D6-604A-4110-9AFB-FDF4869EACC7}"/>
    <cellStyle name="40% - Accent2 3 3 6 5 2" xfId="46926" xr:uid="{59657275-EE04-46E5-9EFE-7DAA81912E04}"/>
    <cellStyle name="40% - Accent2 3 3 6 6" xfId="26182" xr:uid="{22006978-50CF-42A3-81C4-E9E9DAE5032D}"/>
    <cellStyle name="40% - Accent2 3 3 6 6 2" xfId="48998" xr:uid="{3A9D43BD-9512-4EDC-8254-372965411432}"/>
    <cellStyle name="40% - Accent2 3 3 6 7" xfId="30161" xr:uid="{43F758FF-5B62-47F1-B9E9-C41727B48D8E}"/>
    <cellStyle name="40% - Accent2 3 3 7" xfId="8640" xr:uid="{A338BE27-B218-4A6A-AAB2-01A92B1DA9B3}"/>
    <cellStyle name="40% - Accent2 3 3 7 2" xfId="21384" xr:uid="{9A901A37-DCB9-469B-9D3E-0E3ACD16D701}"/>
    <cellStyle name="40% - Accent2 3 3 7 2 2" xfId="44221" xr:uid="{CA34359A-527F-4BF6-A532-E69EEF29771A}"/>
    <cellStyle name="40% - Accent2 3 3 7 3" xfId="34127" xr:uid="{5470177F-E2F0-4A5D-87C6-43B810943BD6}"/>
    <cellStyle name="40% - Accent2 3 3 8" xfId="9959" xr:uid="{57397A3F-77AF-4642-BAEC-458F78A2A9F6}"/>
    <cellStyle name="40% - Accent2 3 3 8 2" xfId="35431" xr:uid="{A7CCE929-EC1D-4F81-B132-AE5F375715F4}"/>
    <cellStyle name="40% - Accent2 3 3 9" xfId="15831" xr:uid="{09A0DCA7-18F7-4CF0-9C93-48CB56D70ABE}"/>
    <cellStyle name="40% - Accent2 3 3 9 2" xfId="40228" xr:uid="{1F021682-1585-4B60-A561-867E94906D88}"/>
    <cellStyle name="40% - Accent2 3 3_Expiring Rate Analysis" xfId="12495" xr:uid="{A3B4E769-5B39-4AFA-8A5D-2306EF1C14EA}"/>
    <cellStyle name="40% - Accent2 3 4" xfId="3111" xr:uid="{32CA83CE-5B3D-4A5B-8E6A-B7B3C99F6E30}"/>
    <cellStyle name="40% - Accent2 3 4 10" xfId="25141" xr:uid="{D98D5A77-8CFD-4A4B-A3D5-8A45C58C9177}"/>
    <cellStyle name="40% - Accent2 3 4 10 2" xfId="47965" xr:uid="{4B7D0B2B-90C5-449F-97B8-867512489297}"/>
    <cellStyle name="40% - Accent2 3 4 11" xfId="30162" xr:uid="{65A64379-8477-47DA-B594-19D2852C9CEF}"/>
    <cellStyle name="40% - Accent2 3 4 2" xfId="3112" xr:uid="{4AA15D02-4A96-451D-A5F3-89D987274BB4}"/>
    <cellStyle name="40% - Accent2 3 4 2 10" xfId="30163" xr:uid="{299A98DD-B539-4465-BA27-0B25FC93836D}"/>
    <cellStyle name="40% - Accent2 3 4 2 2" xfId="3113" xr:uid="{2A5A24B8-C420-4563-892E-14EB4A7C7C78}"/>
    <cellStyle name="40% - Accent2 3 4 2 2 2" xfId="3114" xr:uid="{B3CB6B87-C719-4C92-A9FE-7E7D0F5DA670}"/>
    <cellStyle name="40% - Accent2 3 4 2 2 2 2" xfId="8671" xr:uid="{A5FDF8AC-000B-4A01-AFA5-75AED4E7848F}"/>
    <cellStyle name="40% - Accent2 3 4 2 2 2 2 2" xfId="21415" xr:uid="{43E83568-3C2D-4A2F-A763-2D46148B75A0}"/>
    <cellStyle name="40% - Accent2 3 4 2 2 2 2 2 2" xfId="44252" xr:uid="{D8CEC13D-EB2F-4F6A-9C02-43E6E633355F}"/>
    <cellStyle name="40% - Accent2 3 4 2 2 2 2 3" xfId="34158" xr:uid="{C56549AA-896F-4ABF-B42E-2CB5CCA3D8D8}"/>
    <cellStyle name="40% - Accent2 3 4 2 2 2 3" xfId="15862" xr:uid="{C6E1F70F-4890-4A73-B1AD-16A98A69C6EA}"/>
    <cellStyle name="40% - Accent2 3 4 2 2 2 3 2" xfId="40259" xr:uid="{9082D37F-B5A3-4DA1-9095-30ABFE476277}"/>
    <cellStyle name="40% - Accent2 3 4 2 2 2 4" xfId="30165" xr:uid="{1DFD26BC-CF71-4D58-ADFD-1FCA26B68D1B}"/>
    <cellStyle name="40% - Accent2 3 4 2 2 3" xfId="8670" xr:uid="{3ECE784F-ABE9-43C2-BD4A-F48EF062BBE2}"/>
    <cellStyle name="40% - Accent2 3 4 2 2 3 2" xfId="21414" xr:uid="{14E0C02F-006E-4179-83D5-43E02D054B1B}"/>
    <cellStyle name="40% - Accent2 3 4 2 2 3 2 2" xfId="44251" xr:uid="{AEB06C13-D1E2-4100-9428-305C1C4BC1B7}"/>
    <cellStyle name="40% - Accent2 3 4 2 2 3 3" xfId="34157" xr:uid="{9A9A0816-3877-478A-A20D-A43C3B1A92EF}"/>
    <cellStyle name="40% - Accent2 3 4 2 2 4" xfId="11601" xr:uid="{E95FD6E6-093E-4FD9-BF62-237C2E837942}"/>
    <cellStyle name="40% - Accent2 3 4 2 2 4 2" xfId="36655" xr:uid="{0231693D-5AD5-43E6-931F-A7C92F10EBE0}"/>
    <cellStyle name="40% - Accent2 3 4 2 2 5" xfId="15861" xr:uid="{A2B20ECA-CC9B-46D9-8FE8-2732699FCD20}"/>
    <cellStyle name="40% - Accent2 3 4 2 2 5 2" xfId="40258" xr:uid="{4BA57B39-FF9B-4F04-A428-C55B58A0D764}"/>
    <cellStyle name="40% - Accent2 3 4 2 2 6" xfId="24376" xr:uid="{62482204-89EF-43F9-8356-FF8633DD3573}"/>
    <cellStyle name="40% - Accent2 3 4 2 2 6 2" xfId="47210" xr:uid="{D95DDF73-D343-4AA0-98B5-22335931966D}"/>
    <cellStyle name="40% - Accent2 3 4 2 2 7" xfId="26466" xr:uid="{67993119-E9D8-4376-8F8D-45D8F9AC02FE}"/>
    <cellStyle name="40% - Accent2 3 4 2 2 7 2" xfId="49282" xr:uid="{484C59B4-C018-4F52-A9FB-558B8520DF57}"/>
    <cellStyle name="40% - Accent2 3 4 2 2 8" xfId="30164" xr:uid="{74F73130-A156-4266-8DE0-A49E0820BAEA}"/>
    <cellStyle name="40% - Accent2 3 4 2 3" xfId="3115" xr:uid="{F2B8C635-78D3-4C41-A117-221D348F439E}"/>
    <cellStyle name="40% - Accent2 3 4 2 3 2" xfId="3116" xr:uid="{3F307165-AD4A-4C3C-AF61-A2CF663A296B}"/>
    <cellStyle name="40% - Accent2 3 4 2 3 2 2" xfId="8673" xr:uid="{9BBC0933-81B7-4AB7-9BF6-2DF66BB6E819}"/>
    <cellStyle name="40% - Accent2 3 4 2 3 2 2 2" xfId="21417" xr:uid="{33E13E2D-ACD8-4FFF-A1EC-CC9F79777DED}"/>
    <cellStyle name="40% - Accent2 3 4 2 3 2 2 2 2" xfId="44254" xr:uid="{61CEE1A9-075D-4C9C-8036-916DF53BB1D9}"/>
    <cellStyle name="40% - Accent2 3 4 2 3 2 2 3" xfId="34160" xr:uid="{7791DF1D-03EC-4EA0-91B4-0B7D16E57B47}"/>
    <cellStyle name="40% - Accent2 3 4 2 3 2 3" xfId="15864" xr:uid="{EF0990A6-7AB9-4FA1-B683-3ED658460EBE}"/>
    <cellStyle name="40% - Accent2 3 4 2 3 2 3 2" xfId="40261" xr:uid="{72A886F1-E038-4564-A4CD-6D301E4BB17C}"/>
    <cellStyle name="40% - Accent2 3 4 2 3 2 4" xfId="30167" xr:uid="{362DF86E-2A15-4FFB-89CC-C825117986AF}"/>
    <cellStyle name="40% - Accent2 3 4 2 3 3" xfId="8672" xr:uid="{10B63CA6-5442-408B-9AFA-09E4FEB52E91}"/>
    <cellStyle name="40% - Accent2 3 4 2 3 3 2" xfId="21416" xr:uid="{E09E6B11-FB16-43BF-8336-7DD5FF2F4962}"/>
    <cellStyle name="40% - Accent2 3 4 2 3 3 2 2" xfId="44253" xr:uid="{5AC997CE-F7BC-4EF5-AF90-A6A91C6A51F8}"/>
    <cellStyle name="40% - Accent2 3 4 2 3 3 3" xfId="34159" xr:uid="{8BBE224A-1BBB-4C2F-90C8-9476063F9079}"/>
    <cellStyle name="40% - Accent2 3 4 2 3 4" xfId="15863" xr:uid="{89E6C0AE-0DC2-43A8-BD0E-C94AAB8BEA25}"/>
    <cellStyle name="40% - Accent2 3 4 2 3 4 2" xfId="40260" xr:uid="{56037D24-E1E5-4443-BD52-46BB09C66D58}"/>
    <cellStyle name="40% - Accent2 3 4 2 3 5" xfId="30166" xr:uid="{5DB4C0BA-71BD-4BA0-BDE2-E2ECCE502446}"/>
    <cellStyle name="40% - Accent2 3 4 2 4" xfId="3117" xr:uid="{9EB208CC-FE03-4432-A367-D4057CF1EFFE}"/>
    <cellStyle name="40% - Accent2 3 4 2 4 2" xfId="8674" xr:uid="{1ECAE454-3B25-48C4-818B-A7E18A7B2771}"/>
    <cellStyle name="40% - Accent2 3 4 2 4 2 2" xfId="21418" xr:uid="{210B2648-3768-454B-A3A2-C6B4486CF55C}"/>
    <cellStyle name="40% - Accent2 3 4 2 4 2 2 2" xfId="44255" xr:uid="{4E6E0036-9855-49FF-B3F2-662525FA15A6}"/>
    <cellStyle name="40% - Accent2 3 4 2 4 2 3" xfId="34161" xr:uid="{31DD6F2D-E80C-4627-83EC-3267C6ACB100}"/>
    <cellStyle name="40% - Accent2 3 4 2 4 3" xfId="15865" xr:uid="{687C0911-7270-43D8-9613-18F81CF2ED14}"/>
    <cellStyle name="40% - Accent2 3 4 2 4 3 2" xfId="40262" xr:uid="{C503EF38-EACA-41AC-847B-980DF4E16D8C}"/>
    <cellStyle name="40% - Accent2 3 4 2 4 4" xfId="30168" xr:uid="{FED05FB9-8EFA-4CE1-872D-25E9DB0F5410}"/>
    <cellStyle name="40% - Accent2 3 4 2 5" xfId="8669" xr:uid="{86405106-EFE3-46B4-A15F-037F84E6C3F2}"/>
    <cellStyle name="40% - Accent2 3 4 2 5 2" xfId="21413" xr:uid="{403B20C1-CB1C-4FC0-A97A-94C72E5B739A}"/>
    <cellStyle name="40% - Accent2 3 4 2 5 2 2" xfId="44250" xr:uid="{5845AFF2-8218-4AED-ADAD-55653C40C850}"/>
    <cellStyle name="40% - Accent2 3 4 2 5 3" xfId="34156" xr:uid="{A68195D6-DEB4-47A0-AE56-145ACE2DB299}"/>
    <cellStyle name="40% - Accent2 3 4 2 6" xfId="10438" xr:uid="{55C50DB7-0DBE-4DB3-A320-57381778980C}"/>
    <cellStyle name="40% - Accent2 3 4 2 6 2" xfId="35710" xr:uid="{D1117166-30D3-4280-A7C8-AB7C16531C35}"/>
    <cellStyle name="40% - Accent2 3 4 2 7" xfId="15860" xr:uid="{2DAFB085-373F-48E6-86BA-633B60959607}"/>
    <cellStyle name="40% - Accent2 3 4 2 7 2" xfId="40257" xr:uid="{D47368C3-CC8E-4408-9B23-5E8133058E77}"/>
    <cellStyle name="40% - Accent2 3 4 2 8" xfId="23418" xr:uid="{5CFE939A-1054-42D4-A0B3-39C80745C0B2}"/>
    <cellStyle name="40% - Accent2 3 4 2 8 2" xfId="46252" xr:uid="{DD13AE29-D207-44A0-824C-18F8F7D90E23}"/>
    <cellStyle name="40% - Accent2 3 4 2 9" xfId="25501" xr:uid="{3115D303-C4F6-4C08-ADE1-9C615643826F}"/>
    <cellStyle name="40% - Accent2 3 4 2 9 2" xfId="48325" xr:uid="{AA6AD806-BA12-4E09-8D53-A1D358133B21}"/>
    <cellStyle name="40% - Accent2 3 4 3" xfId="3118" xr:uid="{B377DBA4-C352-46F4-8B2E-60E39314A50B}"/>
    <cellStyle name="40% - Accent2 3 4 3 2" xfId="3119" xr:uid="{58132D1B-1209-443C-833F-AF6127CD7DB1}"/>
    <cellStyle name="40% - Accent2 3 4 3 2 2" xfId="3120" xr:uid="{5615E7CF-1B4A-4C57-81FC-F6D031A71DF6}"/>
    <cellStyle name="40% - Accent2 3 4 3 2 2 2" xfId="8677" xr:uid="{9ECECE58-030F-4BFA-93A3-32BED45BE62A}"/>
    <cellStyle name="40% - Accent2 3 4 3 2 2 2 2" xfId="21421" xr:uid="{E307BA8E-76FA-4A8B-A964-9539423F3649}"/>
    <cellStyle name="40% - Accent2 3 4 3 2 2 2 2 2" xfId="44258" xr:uid="{AA0F94DA-EF99-46B6-BBDB-6682BC6B9B78}"/>
    <cellStyle name="40% - Accent2 3 4 3 2 2 2 3" xfId="34164" xr:uid="{E4531443-3398-409F-B180-802D7BD6667A}"/>
    <cellStyle name="40% - Accent2 3 4 3 2 2 3" xfId="15868" xr:uid="{452945EE-689E-4313-9AA3-C1856D55F202}"/>
    <cellStyle name="40% - Accent2 3 4 3 2 2 3 2" xfId="40265" xr:uid="{F10E213B-D0CB-4C5B-BA88-735E209AFB52}"/>
    <cellStyle name="40% - Accent2 3 4 3 2 2 4" xfId="30171" xr:uid="{E40F16EC-A39C-4E11-B71A-E8C5BDAAFC7E}"/>
    <cellStyle name="40% - Accent2 3 4 3 2 3" xfId="8676" xr:uid="{E213A911-F2F6-4786-B28D-7347D0AA3051}"/>
    <cellStyle name="40% - Accent2 3 4 3 2 3 2" xfId="21420" xr:uid="{5DCCBA20-3392-406F-85D8-6A532D33451E}"/>
    <cellStyle name="40% - Accent2 3 4 3 2 3 2 2" xfId="44257" xr:uid="{353CA10E-2289-4B27-A705-6FFC04E533D5}"/>
    <cellStyle name="40% - Accent2 3 4 3 2 3 3" xfId="34163" xr:uid="{AC21DE73-6B44-46F8-A226-E27869892AA4}"/>
    <cellStyle name="40% - Accent2 3 4 3 2 4" xfId="11797" xr:uid="{D7FD9F26-1480-4D55-B8ED-79D2314ADC24}"/>
    <cellStyle name="40% - Accent2 3 4 3 2 4 2" xfId="36851" xr:uid="{C4058DEE-895F-4AFD-A8ED-4FF63A82E8F2}"/>
    <cellStyle name="40% - Accent2 3 4 3 2 5" xfId="15867" xr:uid="{CF0BD371-421B-46A4-84B4-E9DA55176F2A}"/>
    <cellStyle name="40% - Accent2 3 4 3 2 5 2" xfId="40264" xr:uid="{0899DF4B-2A9A-48F7-9B96-DD56532763DF}"/>
    <cellStyle name="40% - Accent2 3 4 3 2 6" xfId="24572" xr:uid="{1D403D01-CFE4-4918-AA7F-80CB750FA092}"/>
    <cellStyle name="40% - Accent2 3 4 3 2 6 2" xfId="47406" xr:uid="{306378FE-18D8-4F23-AD6C-16C5009CAE73}"/>
    <cellStyle name="40% - Accent2 3 4 3 2 7" xfId="26662" xr:uid="{19C7EEAB-4D07-4BF6-AD17-2C5FF4D129B7}"/>
    <cellStyle name="40% - Accent2 3 4 3 2 7 2" xfId="49478" xr:uid="{549468F5-F465-418B-B42E-A0241AB68008}"/>
    <cellStyle name="40% - Accent2 3 4 3 2 8" xfId="30170" xr:uid="{7125B20F-B25A-44EC-B6EA-8AE23AB27467}"/>
    <cellStyle name="40% - Accent2 3 4 3 3" xfId="3121" xr:uid="{20E61B0B-81B4-4E97-9E71-6A6FA5CEE1E2}"/>
    <cellStyle name="40% - Accent2 3 4 3 3 2" xfId="8678" xr:uid="{E8D272EF-1D70-4909-BD35-00191BDFE11B}"/>
    <cellStyle name="40% - Accent2 3 4 3 3 2 2" xfId="21422" xr:uid="{2D746FF8-A637-46CF-A93E-4AFFD817396E}"/>
    <cellStyle name="40% - Accent2 3 4 3 3 2 2 2" xfId="44259" xr:uid="{CCD9EFEC-E368-48A2-A092-85D815AFA17B}"/>
    <cellStyle name="40% - Accent2 3 4 3 3 2 3" xfId="34165" xr:uid="{F7A5EE1C-81D5-4495-A2D6-7C6E069C41A0}"/>
    <cellStyle name="40% - Accent2 3 4 3 3 3" xfId="15869" xr:uid="{0EEE655F-BBA3-458A-9FD7-640B4FAF563E}"/>
    <cellStyle name="40% - Accent2 3 4 3 3 3 2" xfId="40266" xr:uid="{8DA38312-5BE3-432C-83A9-91742D6EFE33}"/>
    <cellStyle name="40% - Accent2 3 4 3 3 4" xfId="30172" xr:uid="{1741A31D-61F3-4843-BA3E-681FD3AC9D96}"/>
    <cellStyle name="40% - Accent2 3 4 3 4" xfId="8675" xr:uid="{F6672260-9197-482A-8448-5D11AF77FCE5}"/>
    <cellStyle name="40% - Accent2 3 4 3 4 2" xfId="21419" xr:uid="{4F23B056-4070-4376-9C75-1B1629701340}"/>
    <cellStyle name="40% - Accent2 3 4 3 4 2 2" xfId="44256" xr:uid="{4845824C-DC76-4368-AAB8-AC9F522BF555}"/>
    <cellStyle name="40% - Accent2 3 4 3 4 3" xfId="34162" xr:uid="{16218288-E963-49A5-B388-8396F701C124}"/>
    <cellStyle name="40% - Accent2 3 4 3 5" xfId="10701" xr:uid="{6BFB113F-577E-4753-A8B3-C93A2E798253}"/>
    <cellStyle name="40% - Accent2 3 4 3 5 2" xfId="35894" xr:uid="{B15F20AE-5560-4FDB-A3C4-3440BFC37A54}"/>
    <cellStyle name="40% - Accent2 3 4 3 6" xfId="15866" xr:uid="{783A25E7-0DE5-438D-A304-495EEA3C05F6}"/>
    <cellStyle name="40% - Accent2 3 4 3 6 2" xfId="40263" xr:uid="{5591E5C8-7CDB-4F54-8F88-57766C404E52}"/>
    <cellStyle name="40% - Accent2 3 4 3 7" xfId="23614" xr:uid="{771AD0C8-AFF7-4507-9FCC-AF59A314B5FC}"/>
    <cellStyle name="40% - Accent2 3 4 3 7 2" xfId="46448" xr:uid="{030B2B2F-566F-45B3-9301-018EF17B29F2}"/>
    <cellStyle name="40% - Accent2 3 4 3 8" xfId="25697" xr:uid="{C9BDF926-55BA-4D62-8702-841C17ACCDD5}"/>
    <cellStyle name="40% - Accent2 3 4 3 8 2" xfId="48521" xr:uid="{4C46091E-7638-497B-A599-F75368D68C54}"/>
    <cellStyle name="40% - Accent2 3 4 3 9" xfId="30169" xr:uid="{DD3975E5-EDFF-4A6E-A813-A6C89B160707}"/>
    <cellStyle name="40% - Accent2 3 4 4" xfId="3122" xr:uid="{0243598D-438E-48F0-9C15-04436D230579}"/>
    <cellStyle name="40% - Accent2 3 4 4 2" xfId="3123" xr:uid="{9CACF007-A5F0-4E42-BF6D-719756972B29}"/>
    <cellStyle name="40% - Accent2 3 4 4 2 2" xfId="8680" xr:uid="{52378635-8FE4-4EB9-BEB4-AB2AC0C25368}"/>
    <cellStyle name="40% - Accent2 3 4 4 2 2 2" xfId="21424" xr:uid="{EF0C87FC-4845-4F38-8DE5-785BCDB64658}"/>
    <cellStyle name="40% - Accent2 3 4 4 2 2 2 2" xfId="44261" xr:uid="{02C7DB77-7B8A-43BE-8F83-6E96F673CC4A}"/>
    <cellStyle name="40% - Accent2 3 4 4 2 2 3" xfId="34167" xr:uid="{2FF60C17-2428-410A-90F6-749A6C5FCA59}"/>
    <cellStyle name="40% - Accent2 3 4 4 2 3" xfId="11993" xr:uid="{A1753011-C52A-4773-9D53-386719974FF0}"/>
    <cellStyle name="40% - Accent2 3 4 4 2 3 2" xfId="37047" xr:uid="{F7DC51CA-F533-4992-A55E-1020020407E1}"/>
    <cellStyle name="40% - Accent2 3 4 4 2 4" xfId="15871" xr:uid="{F954D9DF-E9DB-4EEF-9871-1B62355C3463}"/>
    <cellStyle name="40% - Accent2 3 4 4 2 4 2" xfId="40268" xr:uid="{985E3BD0-7C2B-45AD-AC03-2B2EDA0D9778}"/>
    <cellStyle name="40% - Accent2 3 4 4 2 5" xfId="24768" xr:uid="{CA113E93-CFC9-4FD2-9D5D-DFF8C1242DB4}"/>
    <cellStyle name="40% - Accent2 3 4 4 2 5 2" xfId="47602" xr:uid="{17DD661E-235D-4D83-83FE-CB277CFE9FB8}"/>
    <cellStyle name="40% - Accent2 3 4 4 2 6" xfId="26858" xr:uid="{0BCD3724-BF46-4E81-AF49-FF78F2D2050A}"/>
    <cellStyle name="40% - Accent2 3 4 4 2 6 2" xfId="49674" xr:uid="{42041EFC-BB74-422A-9AAC-7A1A45E1E985}"/>
    <cellStyle name="40% - Accent2 3 4 4 2 7" xfId="30174" xr:uid="{43D99B8C-AAE6-4642-9949-613DD842DD50}"/>
    <cellStyle name="40% - Accent2 3 4 4 3" xfId="8679" xr:uid="{A3AF51DF-7E7B-455A-B013-7736CFEC251C}"/>
    <cellStyle name="40% - Accent2 3 4 4 3 2" xfId="21423" xr:uid="{D5BCE10B-AD5A-494F-8ABF-943B4F5BDDC7}"/>
    <cellStyle name="40% - Accent2 3 4 4 3 2 2" xfId="44260" xr:uid="{42FC42D1-76E4-4B52-ACAE-2F365A6C6566}"/>
    <cellStyle name="40% - Accent2 3 4 4 3 3" xfId="34166" xr:uid="{D9A40792-BC53-4A48-A3BE-F8FDC6E9F273}"/>
    <cellStyle name="40% - Accent2 3 4 4 4" xfId="10914" xr:uid="{BFA5C41C-1E5C-4CB9-B097-8E84AB7CBF9D}"/>
    <cellStyle name="40% - Accent2 3 4 4 4 2" xfId="36090" xr:uid="{8B4640D6-3AE4-475B-ABE3-362DD4BFA13C}"/>
    <cellStyle name="40% - Accent2 3 4 4 5" xfId="15870" xr:uid="{08303295-4931-4B93-9E79-D45BE4AA2BC6}"/>
    <cellStyle name="40% - Accent2 3 4 4 5 2" xfId="40267" xr:uid="{D5391B12-FE5E-4AB5-8A1D-2FF5DB2103CF}"/>
    <cellStyle name="40% - Accent2 3 4 4 6" xfId="23810" xr:uid="{EB2D81E8-B405-4B5E-9479-449DE385DA11}"/>
    <cellStyle name="40% - Accent2 3 4 4 6 2" xfId="46644" xr:uid="{4918FFCE-E22D-4642-AE9A-BB719AE7E897}"/>
    <cellStyle name="40% - Accent2 3 4 4 7" xfId="25893" xr:uid="{05494D89-1B5A-4F87-A917-75F32BE43410}"/>
    <cellStyle name="40% - Accent2 3 4 4 7 2" xfId="48717" xr:uid="{D0FE47D6-ED9E-4D8F-86AC-7B08805CB400}"/>
    <cellStyle name="40% - Accent2 3 4 4 8" xfId="30173" xr:uid="{9884A86F-406A-46A7-A109-6DD480F4CA92}"/>
    <cellStyle name="40% - Accent2 3 4 5" xfId="3124" xr:uid="{E2A6F487-9FD7-46D0-8253-F019910D56BE}"/>
    <cellStyle name="40% - Accent2 3 4 5 2" xfId="8681" xr:uid="{2B549091-1D43-4827-A28C-FC1DCF4FC145}"/>
    <cellStyle name="40% - Accent2 3 4 5 2 2" xfId="11424" xr:uid="{1E4DECC4-A82A-46FF-90F4-0C9F37B59988}"/>
    <cellStyle name="40% - Accent2 3 4 5 2 2 2" xfId="36478" xr:uid="{8FE9A388-4BD1-4427-8D61-04C74D564DC9}"/>
    <cellStyle name="40% - Accent2 3 4 5 2 3" xfId="21425" xr:uid="{83F71CE2-5CE0-45F6-93FD-67479DB58CB9}"/>
    <cellStyle name="40% - Accent2 3 4 5 2 3 2" xfId="44262" xr:uid="{3BC8AD41-E260-4C79-A2EB-65B1ADC7146C}"/>
    <cellStyle name="40% - Accent2 3 4 5 2 4" xfId="24199" xr:uid="{BEE12450-2DDA-4E75-A53A-4566FD8509C1}"/>
    <cellStyle name="40% - Accent2 3 4 5 2 4 2" xfId="47033" xr:uid="{647E101C-9889-40AE-BEE6-C27E8F6828A7}"/>
    <cellStyle name="40% - Accent2 3 4 5 2 5" xfId="26289" xr:uid="{B759006F-3187-4A34-B594-D8D8BCD488AF}"/>
    <cellStyle name="40% - Accent2 3 4 5 2 5 2" xfId="49105" xr:uid="{389B6D46-2F01-4793-85A9-72C7764251A7}"/>
    <cellStyle name="40% - Accent2 3 4 5 2 6" xfId="34168" xr:uid="{3E5F47B3-4874-4964-AA54-94F788FF33DA}"/>
    <cellStyle name="40% - Accent2 3 4 5 3" xfId="10209" xr:uid="{8C8BAA87-20D8-454B-AB1E-81BF339B233E}"/>
    <cellStyle name="40% - Accent2 3 4 5 3 2" xfId="35534" xr:uid="{FBBFD916-B3BE-4282-AF5F-4B8A6F5C876A}"/>
    <cellStyle name="40% - Accent2 3 4 5 4" xfId="15872" xr:uid="{B1190821-F287-4CB2-B601-FA5EFE67B93E}"/>
    <cellStyle name="40% - Accent2 3 4 5 4 2" xfId="40269" xr:uid="{A6F8EE0D-4832-465C-9959-6C5574DB78D9}"/>
    <cellStyle name="40% - Accent2 3 4 5 5" xfId="23241" xr:uid="{F442370A-15DB-49D8-B8A9-A408FCA2BF2D}"/>
    <cellStyle name="40% - Accent2 3 4 5 5 2" xfId="46075" xr:uid="{836FB08E-C27C-4543-B646-C8899B4D3B99}"/>
    <cellStyle name="40% - Accent2 3 4 5 6" xfId="25325" xr:uid="{808AB654-782C-4242-BE14-133958FC86BC}"/>
    <cellStyle name="40% - Accent2 3 4 5 6 2" xfId="48149" xr:uid="{D4187A6D-FD8C-47EA-A7D0-FD79829669B7}"/>
    <cellStyle name="40% - Accent2 3 4 5 7" xfId="30175" xr:uid="{E4BBDDA9-04EE-4C1E-8997-6CFD5FCA7A10}"/>
    <cellStyle name="40% - Accent2 3 4 6" xfId="8668" xr:uid="{EBCEE52A-0944-4601-9C6B-AA4067C29411}"/>
    <cellStyle name="40% - Accent2 3 4 6 2" xfId="11240" xr:uid="{8ED2B13F-7299-4519-BE69-8EEEEF3F5AC0}"/>
    <cellStyle name="40% - Accent2 3 4 6 2 2" xfId="36294" xr:uid="{B04672E4-8D00-43E1-B781-2CB54604C2D7}"/>
    <cellStyle name="40% - Accent2 3 4 6 3" xfId="21412" xr:uid="{D6EC6B2F-DF9A-413C-9A35-E31DB275AFDB}"/>
    <cellStyle name="40% - Accent2 3 4 6 3 2" xfId="44249" xr:uid="{E64895E3-AC63-4571-9918-79835D49D533}"/>
    <cellStyle name="40% - Accent2 3 4 6 4" xfId="24015" xr:uid="{8161504E-7E8C-4477-AAF4-D89084C7F596}"/>
    <cellStyle name="40% - Accent2 3 4 6 4 2" xfId="46849" xr:uid="{2D49DB9F-D56D-4633-B323-2A40333CFB3A}"/>
    <cellStyle name="40% - Accent2 3 4 6 5" xfId="26105" xr:uid="{3811D542-517A-41D2-AE03-03794208308C}"/>
    <cellStyle name="40% - Accent2 3 4 6 5 2" xfId="48921" xr:uid="{6503DF4C-E6B5-4B2F-ADB9-83789D2908E9}"/>
    <cellStyle name="40% - Accent2 3 4 6 6" xfId="34155" xr:uid="{AC6288D0-5268-4C1E-AD16-C97A93109C2C}"/>
    <cellStyle name="40% - Accent2 3 4 7" xfId="9914" xr:uid="{0E72B615-0023-4F45-932F-6F256342E0AB}"/>
    <cellStyle name="40% - Accent2 3 4 7 2" xfId="35386" xr:uid="{4131B59D-3031-487B-9823-9A913662DABB}"/>
    <cellStyle name="40% - Accent2 3 4 8" xfId="15859" xr:uid="{A9619903-4C72-4B0C-9B9F-22B5F694E2D7}"/>
    <cellStyle name="40% - Accent2 3 4 8 2" xfId="40256" xr:uid="{BC087489-F677-42EA-A8C8-5F4981A48949}"/>
    <cellStyle name="40% - Accent2 3 4 9" xfId="23057" xr:uid="{F5FCF7C9-BCC7-4DF0-B400-71EAFFF16073}"/>
    <cellStyle name="40% - Accent2 3 4 9 2" xfId="45891" xr:uid="{4B8E2EDF-956A-4714-804E-10BEE1B4966C}"/>
    <cellStyle name="40% - Accent2 3 4_Expiring Rate Analysis" xfId="12496" xr:uid="{1BCCEDBA-972E-48F8-97C4-459BF6D95C4A}"/>
    <cellStyle name="40% - Accent2 3 5" xfId="3125" xr:uid="{02F4353A-4F6C-415C-BC0A-57547C561159}"/>
    <cellStyle name="40% - Accent2 3 5 10" xfId="30176" xr:uid="{CCBEAB66-D554-4212-996E-82828A72C3E0}"/>
    <cellStyle name="40% - Accent2 3 5 2" xfId="3126" xr:uid="{470E2E98-7B84-4049-8D61-F83D5EFBBCE4}"/>
    <cellStyle name="40% - Accent2 3 5 2 2" xfId="3127" xr:uid="{0CCE102B-B009-4AEC-A2F5-A6AEAAE91E24}"/>
    <cellStyle name="40% - Accent2 3 5 2 2 2" xfId="8684" xr:uid="{40C8ADA3-E7C0-44FD-BE58-4C9E910525E6}"/>
    <cellStyle name="40% - Accent2 3 5 2 2 2 2" xfId="21428" xr:uid="{F28FEB33-66F8-4536-9759-4CB65C0FF5E6}"/>
    <cellStyle name="40% - Accent2 3 5 2 2 2 2 2" xfId="44265" xr:uid="{9D76A974-4DE9-444E-8B1D-68BFE40E3319}"/>
    <cellStyle name="40% - Accent2 3 5 2 2 2 3" xfId="34171" xr:uid="{34593726-6887-4587-A71F-5FC7272BA3BC}"/>
    <cellStyle name="40% - Accent2 3 5 2 2 3" xfId="15875" xr:uid="{2B275FDE-04C0-4883-978B-4E8FB50F7FD4}"/>
    <cellStyle name="40% - Accent2 3 5 2 2 3 2" xfId="40272" xr:uid="{DE633882-F99F-4461-8D2C-7AD9B76D92FB}"/>
    <cellStyle name="40% - Accent2 3 5 2 2 4" xfId="30178" xr:uid="{248CC793-67B0-4742-B65A-7584EC2A505F}"/>
    <cellStyle name="40% - Accent2 3 5 2 3" xfId="8683" xr:uid="{9B7110DD-CDC9-43EF-A403-775CE2A0587F}"/>
    <cellStyle name="40% - Accent2 3 5 2 3 2" xfId="21427" xr:uid="{CD4E5CA6-1E82-46F3-84A3-8D5D98894560}"/>
    <cellStyle name="40% - Accent2 3 5 2 3 2 2" xfId="44264" xr:uid="{0A30828D-0EEE-4172-9840-B6C679D43B08}"/>
    <cellStyle name="40% - Accent2 3 5 2 3 3" xfId="34170" xr:uid="{45268546-5FFF-4C31-84CC-4BD699F8F4F5}"/>
    <cellStyle name="40% - Accent2 3 5 2 4" xfId="11561" xr:uid="{39A4503C-3E73-4D56-8B66-07C494FEE4A3}"/>
    <cellStyle name="40% - Accent2 3 5 2 4 2" xfId="36615" xr:uid="{E53D6123-9A66-43CF-9271-816BBC84F91E}"/>
    <cellStyle name="40% - Accent2 3 5 2 5" xfId="15874" xr:uid="{28938AED-EF30-4FE0-B0BB-32BA2EB7D3AF}"/>
    <cellStyle name="40% - Accent2 3 5 2 5 2" xfId="40271" xr:uid="{09419DD0-5D60-4774-BA68-AEA9820CD49C}"/>
    <cellStyle name="40% - Accent2 3 5 2 6" xfId="24336" xr:uid="{4EEF46CB-75D7-4AC1-BDC1-3E1D11CEB398}"/>
    <cellStyle name="40% - Accent2 3 5 2 6 2" xfId="47170" xr:uid="{94D25310-6C27-40D8-8D8E-79CAD52649F2}"/>
    <cellStyle name="40% - Accent2 3 5 2 7" xfId="26426" xr:uid="{848F3463-6DB3-4301-B4AB-B1127D1972DE}"/>
    <cellStyle name="40% - Accent2 3 5 2 7 2" xfId="49242" xr:uid="{17CDE052-1679-4589-9997-7047981D1C17}"/>
    <cellStyle name="40% - Accent2 3 5 2 8" xfId="30177" xr:uid="{05351FCD-E748-4C7C-BFC3-4A7BD1774FA2}"/>
    <cellStyle name="40% - Accent2 3 5 3" xfId="3128" xr:uid="{1058914A-9161-42C8-A984-A16968656806}"/>
    <cellStyle name="40% - Accent2 3 5 3 2" xfId="3129" xr:uid="{D58806A2-4B09-4DA3-A223-CC91A8C66B38}"/>
    <cellStyle name="40% - Accent2 3 5 3 2 2" xfId="8686" xr:uid="{4BA51089-A394-4E91-99DF-7121D70634B9}"/>
    <cellStyle name="40% - Accent2 3 5 3 2 2 2" xfId="21430" xr:uid="{E9AA5129-3C72-4E97-956A-1B4D8621913F}"/>
    <cellStyle name="40% - Accent2 3 5 3 2 2 2 2" xfId="44267" xr:uid="{C8689AD3-5B41-413E-9BE0-9A3FBF9841F7}"/>
    <cellStyle name="40% - Accent2 3 5 3 2 2 3" xfId="34173" xr:uid="{AF1A8464-D0D7-4FA5-BD3B-1AC80DCE92B0}"/>
    <cellStyle name="40% - Accent2 3 5 3 2 3" xfId="15877" xr:uid="{82802587-C4B1-431B-8863-ABF95DABD310}"/>
    <cellStyle name="40% - Accent2 3 5 3 2 3 2" xfId="40274" xr:uid="{E55B8554-3C06-41AF-82A1-FA51D0BE206B}"/>
    <cellStyle name="40% - Accent2 3 5 3 2 4" xfId="30180" xr:uid="{C238FE62-A989-4E18-8046-3730CA690F5F}"/>
    <cellStyle name="40% - Accent2 3 5 3 3" xfId="8685" xr:uid="{2B7C882A-9084-44FD-8DDE-1B3B58208CE3}"/>
    <cellStyle name="40% - Accent2 3 5 3 3 2" xfId="21429" xr:uid="{71E459F2-C82C-4ED5-9E72-AAFA752C2FBA}"/>
    <cellStyle name="40% - Accent2 3 5 3 3 2 2" xfId="44266" xr:uid="{21D0F18F-9383-4DBC-937D-71EB9C54C8A9}"/>
    <cellStyle name="40% - Accent2 3 5 3 3 3" xfId="34172" xr:uid="{E6203C70-6600-4754-B743-0519D4DE6CC9}"/>
    <cellStyle name="40% - Accent2 3 5 3 4" xfId="15876" xr:uid="{67E4E9B6-E4E9-483D-8795-F1E568BC6A90}"/>
    <cellStyle name="40% - Accent2 3 5 3 4 2" xfId="40273" xr:uid="{E1AAE760-83E7-4B01-A618-11389284AC3A}"/>
    <cellStyle name="40% - Accent2 3 5 3 5" xfId="30179" xr:uid="{8F35CC54-A6DE-47A4-A089-685899C7E452}"/>
    <cellStyle name="40% - Accent2 3 5 4" xfId="3130" xr:uid="{A79FFFE3-9BC8-4AAB-B92D-2B87F3ADFA65}"/>
    <cellStyle name="40% - Accent2 3 5 4 2" xfId="8687" xr:uid="{2A5C8E97-EA4C-4CC8-A84B-FC6D1311B390}"/>
    <cellStyle name="40% - Accent2 3 5 4 2 2" xfId="21431" xr:uid="{306B87D1-3B51-4ACB-A146-1979ED34A478}"/>
    <cellStyle name="40% - Accent2 3 5 4 2 2 2" xfId="44268" xr:uid="{C59BC31B-59FF-4F22-8946-55E73157603D}"/>
    <cellStyle name="40% - Accent2 3 5 4 2 3" xfId="34174" xr:uid="{4EF83FB7-EEFC-4858-AB95-0FD813A45644}"/>
    <cellStyle name="40% - Accent2 3 5 4 3" xfId="15878" xr:uid="{7B036386-EAC2-4323-8389-6877152AF67C}"/>
    <cellStyle name="40% - Accent2 3 5 4 3 2" xfId="40275" xr:uid="{FF482182-F2E8-43C3-8CBD-834A02F296E4}"/>
    <cellStyle name="40% - Accent2 3 5 4 4" xfId="30181" xr:uid="{827C6A21-5EB0-42EC-B671-B8331AB82E05}"/>
    <cellStyle name="40% - Accent2 3 5 5" xfId="8682" xr:uid="{204DF20F-B586-4D1C-996D-6020D87C458F}"/>
    <cellStyle name="40% - Accent2 3 5 5 2" xfId="21426" xr:uid="{11F4E4FD-8E64-47F9-A0FC-89F5A7E52193}"/>
    <cellStyle name="40% - Accent2 3 5 5 2 2" xfId="44263" xr:uid="{45BF140D-3725-49D4-8D88-7EDEFEA396BB}"/>
    <cellStyle name="40% - Accent2 3 5 5 3" xfId="34169" xr:uid="{F40E70AF-5E8F-4C56-8C20-333E651264DE}"/>
    <cellStyle name="40% - Accent2 3 5 6" xfId="10396" xr:uid="{90857775-46DA-450D-AD4A-45947734F28E}"/>
    <cellStyle name="40% - Accent2 3 5 6 2" xfId="35671" xr:uid="{F630E9D5-5FE8-4268-A618-E7A791B87766}"/>
    <cellStyle name="40% - Accent2 3 5 7" xfId="15873" xr:uid="{67B6315F-86B5-44A5-9A26-58DA90CCA397}"/>
    <cellStyle name="40% - Accent2 3 5 7 2" xfId="40270" xr:uid="{5B793457-A2BD-4634-A209-22A56F2F3B82}"/>
    <cellStyle name="40% - Accent2 3 5 8" xfId="23378" xr:uid="{6BD11C4B-B09B-42C7-B06E-23487A2850FC}"/>
    <cellStyle name="40% - Accent2 3 5 8 2" xfId="46212" xr:uid="{C07F98DE-109E-403E-9CD5-35D481247112}"/>
    <cellStyle name="40% - Accent2 3 5 9" xfId="25462" xr:uid="{74A4E48B-9B3D-4601-9366-07A6F82BB6E7}"/>
    <cellStyle name="40% - Accent2 3 5 9 2" xfId="48286" xr:uid="{8F3F89C2-4DB6-4D3E-881E-4DDE49D7C010}"/>
    <cellStyle name="40% - Accent2 3 6" xfId="3131" xr:uid="{1EB68E0B-CABC-420E-B0E3-E95EA27EDC32}"/>
    <cellStyle name="40% - Accent2 3 6 2" xfId="3132" xr:uid="{D4974C63-E19B-4502-A00B-4E670BBD7707}"/>
    <cellStyle name="40% - Accent2 3 6 2 2" xfId="3133" xr:uid="{06980134-6865-48C1-A193-4259B90A41E1}"/>
    <cellStyle name="40% - Accent2 3 6 2 2 2" xfId="8690" xr:uid="{1FC932AE-4769-4E4C-A41D-451276DAEEF7}"/>
    <cellStyle name="40% - Accent2 3 6 2 2 2 2" xfId="21434" xr:uid="{6A3CA4AC-E8F7-4E2F-994E-2A2D37ACDE9B}"/>
    <cellStyle name="40% - Accent2 3 6 2 2 2 2 2" xfId="44271" xr:uid="{65A1A938-4A29-4887-B8E6-4371B8BAE165}"/>
    <cellStyle name="40% - Accent2 3 6 2 2 2 3" xfId="34177" xr:uid="{E509C35B-6427-4173-A8DC-EB23BE052F48}"/>
    <cellStyle name="40% - Accent2 3 6 2 2 3" xfId="15881" xr:uid="{15A0206B-22A2-41C8-88FB-332148988E49}"/>
    <cellStyle name="40% - Accent2 3 6 2 2 3 2" xfId="40278" xr:uid="{8E6DDFDF-18C5-4320-9F96-C9A915EFB724}"/>
    <cellStyle name="40% - Accent2 3 6 2 2 4" xfId="30184" xr:uid="{910D34D7-9C7B-49BE-89C0-4FEA57BAB846}"/>
    <cellStyle name="40% - Accent2 3 6 2 3" xfId="8689" xr:uid="{DA6CF7E4-EAEC-4F4D-BFD6-A46098B94B51}"/>
    <cellStyle name="40% - Accent2 3 6 2 3 2" xfId="21433" xr:uid="{1142F0D8-2E79-41A3-A6C0-C8280A607CFD}"/>
    <cellStyle name="40% - Accent2 3 6 2 3 2 2" xfId="44270" xr:uid="{ABAC4420-620B-4990-BAE2-E4587784243A}"/>
    <cellStyle name="40% - Accent2 3 6 2 3 3" xfId="34176" xr:uid="{79D5AF6B-5BA7-4826-991B-E8053F3C5C0E}"/>
    <cellStyle name="40% - Accent2 3 6 2 4" xfId="11757" xr:uid="{E3404DD5-1586-4DBA-98DE-F3DF0C6CD496}"/>
    <cellStyle name="40% - Accent2 3 6 2 4 2" xfId="36811" xr:uid="{FAC3FB27-FB86-43DF-8116-DA7223D2F028}"/>
    <cellStyle name="40% - Accent2 3 6 2 5" xfId="15880" xr:uid="{C287AC77-9E0E-4CA3-B145-2FD32F21939D}"/>
    <cellStyle name="40% - Accent2 3 6 2 5 2" xfId="40277" xr:uid="{B572DF0D-7CF0-4787-8AC6-97D0B4060005}"/>
    <cellStyle name="40% - Accent2 3 6 2 6" xfId="24532" xr:uid="{B4351AED-3FC7-4B37-86CF-07346EA0C547}"/>
    <cellStyle name="40% - Accent2 3 6 2 6 2" xfId="47366" xr:uid="{78400ED0-88FA-4720-9385-603CB288922D}"/>
    <cellStyle name="40% - Accent2 3 6 2 7" xfId="26622" xr:uid="{2D66C3F7-C8A3-4C50-909B-CF8967BB8272}"/>
    <cellStyle name="40% - Accent2 3 6 2 7 2" xfId="49438" xr:uid="{159EA0D0-B7EA-4427-AA71-A74B602C132D}"/>
    <cellStyle name="40% - Accent2 3 6 2 8" xfId="30183" xr:uid="{F3C64587-8845-48B4-B775-3137F8083C61}"/>
    <cellStyle name="40% - Accent2 3 6 3" xfId="3134" xr:uid="{D95FB472-D6C5-4C60-B1B3-0FE71030F4E2}"/>
    <cellStyle name="40% - Accent2 3 6 3 2" xfId="8691" xr:uid="{D0822F8D-947C-4CD6-B410-EF968CAF1FBD}"/>
    <cellStyle name="40% - Accent2 3 6 3 2 2" xfId="21435" xr:uid="{72D94E39-4BB9-4B6C-83C5-7A2FA1B48DA5}"/>
    <cellStyle name="40% - Accent2 3 6 3 2 2 2" xfId="44272" xr:uid="{BD4B53C8-1DCF-4DF3-9B52-C682E19E3042}"/>
    <cellStyle name="40% - Accent2 3 6 3 2 3" xfId="34178" xr:uid="{E7D148D7-8D0D-4E2E-861E-5E3A8B178976}"/>
    <cellStyle name="40% - Accent2 3 6 3 3" xfId="15882" xr:uid="{F2293C11-C863-44CE-BCF5-16619945A39F}"/>
    <cellStyle name="40% - Accent2 3 6 3 3 2" xfId="40279" xr:uid="{6DDE9061-9001-45E1-A14F-945374579F21}"/>
    <cellStyle name="40% - Accent2 3 6 3 4" xfId="30185" xr:uid="{D9A94060-5923-41B4-959A-DEB8CF3939CB}"/>
    <cellStyle name="40% - Accent2 3 6 4" xfId="8688" xr:uid="{09BC8002-0097-416B-AF8D-C5F4B5727FFD}"/>
    <cellStyle name="40% - Accent2 3 6 4 2" xfId="21432" xr:uid="{BFF7F67E-D6EB-4836-8385-1AD8B6D62E0C}"/>
    <cellStyle name="40% - Accent2 3 6 4 2 2" xfId="44269" xr:uid="{2A271D53-59E7-44BE-82F5-3801B1AABE8C}"/>
    <cellStyle name="40% - Accent2 3 6 4 3" xfId="34175" xr:uid="{396AD785-3610-4E75-9E8F-B8727DA07569}"/>
    <cellStyle name="40% - Accent2 3 6 5" xfId="10661" xr:uid="{430E0389-AB3E-4554-9658-9B55063C5EC2}"/>
    <cellStyle name="40% - Accent2 3 6 5 2" xfId="35854" xr:uid="{D66BE6F1-0082-434E-B70B-261A7A6C0289}"/>
    <cellStyle name="40% - Accent2 3 6 6" xfId="15879" xr:uid="{F22C4AAC-0068-4AF5-A325-2E47CC45F1DD}"/>
    <cellStyle name="40% - Accent2 3 6 6 2" xfId="40276" xr:uid="{7CE5DEA1-6B5E-444C-820D-008AD397060E}"/>
    <cellStyle name="40% - Accent2 3 6 7" xfId="23574" xr:uid="{E1ADF7BE-BB5B-4D4A-A6B8-98AB4BBE21AF}"/>
    <cellStyle name="40% - Accent2 3 6 7 2" xfId="46408" xr:uid="{419F38C8-E4DF-4E48-BB5C-690151AA0A29}"/>
    <cellStyle name="40% - Accent2 3 6 8" xfId="25657" xr:uid="{0A7C4F6D-64BB-4062-BBE2-47BF3D71808A}"/>
    <cellStyle name="40% - Accent2 3 6 8 2" xfId="48481" xr:uid="{8AFBB475-BF44-4A3E-A336-E61EAD2C874A}"/>
    <cellStyle name="40% - Accent2 3 6 9" xfId="30182" xr:uid="{923B74BF-8EB4-48DA-8C97-A0CA0E29A0D5}"/>
    <cellStyle name="40% - Accent2 3 7" xfId="3135" xr:uid="{D48833E6-0BD8-47D1-8FEF-231B18942CA3}"/>
    <cellStyle name="40% - Accent2 3 7 2" xfId="3136" xr:uid="{D39DE7D7-108E-4E5B-989B-5ED4BE3E33CC}"/>
    <cellStyle name="40% - Accent2 3 7 2 2" xfId="8693" xr:uid="{6332C17E-30F5-4059-B7FD-0DDD0B8634C0}"/>
    <cellStyle name="40% - Accent2 3 7 2 2 2" xfId="21437" xr:uid="{AC102E6A-83BA-4087-BB61-088012E5AC4C}"/>
    <cellStyle name="40% - Accent2 3 7 2 2 2 2" xfId="44274" xr:uid="{AC389428-08B9-47C0-8F8A-B08B6B22EF36}"/>
    <cellStyle name="40% - Accent2 3 7 2 2 3" xfId="34180" xr:uid="{CAF84B34-0688-44F6-A8B3-321E258BDD75}"/>
    <cellStyle name="40% - Accent2 3 7 2 3" xfId="11953" xr:uid="{E15A05B3-A185-42F2-8ECC-D66940177D8D}"/>
    <cellStyle name="40% - Accent2 3 7 2 3 2" xfId="37007" xr:uid="{F107B250-20BE-44EB-9B43-73B7DE2E8A63}"/>
    <cellStyle name="40% - Accent2 3 7 2 4" xfId="15884" xr:uid="{62CFE339-B795-460F-A338-6E5197DFADE8}"/>
    <cellStyle name="40% - Accent2 3 7 2 4 2" xfId="40281" xr:uid="{1644532A-3DE2-4EC9-97CC-62B28D40B3D1}"/>
    <cellStyle name="40% - Accent2 3 7 2 5" xfId="24728" xr:uid="{5CA1EA6E-AC4E-45DA-ABF3-4B4B3E17D55B}"/>
    <cellStyle name="40% - Accent2 3 7 2 5 2" xfId="47562" xr:uid="{62975E75-4A00-48D2-8C75-673A62BF6847}"/>
    <cellStyle name="40% - Accent2 3 7 2 6" xfId="26818" xr:uid="{F31E0236-C24A-4E02-ACD7-16A3D8B0B551}"/>
    <cellStyle name="40% - Accent2 3 7 2 6 2" xfId="49634" xr:uid="{8C73A316-E74A-4859-97BC-E333A1B1D6EF}"/>
    <cellStyle name="40% - Accent2 3 7 2 7" xfId="30187" xr:uid="{A2BF284D-0236-4B0B-82AA-B81BA40ADEF0}"/>
    <cellStyle name="40% - Accent2 3 7 3" xfId="8692" xr:uid="{8F4411E2-DA30-4B56-A60C-A682CEB6E30E}"/>
    <cellStyle name="40% - Accent2 3 7 3 2" xfId="21436" xr:uid="{38185D0C-F69F-4E0F-865F-2E9A3F5BA559}"/>
    <cellStyle name="40% - Accent2 3 7 3 2 2" xfId="44273" xr:uid="{B56B3A6F-0AB9-4561-BD10-8C2F0F5203E6}"/>
    <cellStyle name="40% - Accent2 3 7 3 3" xfId="34179" xr:uid="{5795FB4A-3354-42D3-8538-B92695E8E884}"/>
    <cellStyle name="40% - Accent2 3 7 4" xfId="10874" xr:uid="{BC6B0458-084B-4B63-92D0-877520B550F3}"/>
    <cellStyle name="40% - Accent2 3 7 4 2" xfId="36050" xr:uid="{ACB44302-89B7-45A0-9B75-637DF849919A}"/>
    <cellStyle name="40% - Accent2 3 7 5" xfId="15883" xr:uid="{D9D31C06-18C2-44F0-BC87-CEE2A7B17E35}"/>
    <cellStyle name="40% - Accent2 3 7 5 2" xfId="40280" xr:uid="{2DF48247-2C99-4A78-9780-C694226B731F}"/>
    <cellStyle name="40% - Accent2 3 7 6" xfId="23770" xr:uid="{72DCB169-F99F-4BB9-8535-10417B5F48CA}"/>
    <cellStyle name="40% - Accent2 3 7 6 2" xfId="46604" xr:uid="{70AB58D1-DFA0-46FD-9B05-25A663D944CC}"/>
    <cellStyle name="40% - Accent2 3 7 7" xfId="25853" xr:uid="{307F9BB2-A805-49D8-82A1-9AA0631235D3}"/>
    <cellStyle name="40% - Accent2 3 7 7 2" xfId="48677" xr:uid="{68BD8923-9496-4EB1-9036-65DB5828AEB4}"/>
    <cellStyle name="40% - Accent2 3 7 8" xfId="30186" xr:uid="{7BBFFD91-A7D4-4498-9341-C5A4CE9D1B98}"/>
    <cellStyle name="40% - Accent2 3 8" xfId="3137" xr:uid="{83BB8FB5-81B9-4AA1-8AF5-90F08D2809C7}"/>
    <cellStyle name="40% - Accent2 3 8 2" xfId="3138" xr:uid="{36115433-16A1-4019-9CF6-F1815B30E66C}"/>
    <cellStyle name="40% - Accent2 3 8 2 2" xfId="8695" xr:uid="{4478C16D-13E4-4161-B116-5946177E8626}"/>
    <cellStyle name="40% - Accent2 3 8 2 2 2" xfId="21439" xr:uid="{E03BBC55-2E97-40BF-AA63-9A6571DBA759}"/>
    <cellStyle name="40% - Accent2 3 8 2 2 2 2" xfId="44276" xr:uid="{EE310699-3B04-414C-83B7-840EA86DA133}"/>
    <cellStyle name="40% - Accent2 3 8 2 2 3" xfId="34182" xr:uid="{994E3FA9-E531-43CB-B8F1-877F314AC0D6}"/>
    <cellStyle name="40% - Accent2 3 8 2 3" xfId="11384" xr:uid="{F47E8D02-5071-49DD-8E35-74551DAB17B7}"/>
    <cellStyle name="40% - Accent2 3 8 2 3 2" xfId="36438" xr:uid="{CB3C2159-7A2B-4A74-A2E9-1B4520270BDF}"/>
    <cellStyle name="40% - Accent2 3 8 2 4" xfId="15886" xr:uid="{A482E2E5-5E4A-4DAB-A82D-C9DF2111BD1F}"/>
    <cellStyle name="40% - Accent2 3 8 2 4 2" xfId="40283" xr:uid="{DD024DDE-7547-4E9D-9696-E0070B08CE33}"/>
    <cellStyle name="40% - Accent2 3 8 2 5" xfId="24159" xr:uid="{FE369502-9E79-4F1E-AEEA-CF0618F8ACFF}"/>
    <cellStyle name="40% - Accent2 3 8 2 5 2" xfId="46993" xr:uid="{B7AB2268-FDC9-49B9-A01E-80C9888911B7}"/>
    <cellStyle name="40% - Accent2 3 8 2 6" xfId="26249" xr:uid="{6505359C-980A-4FF1-BAEA-4F5F3A0ECCE5}"/>
    <cellStyle name="40% - Accent2 3 8 2 6 2" xfId="49065" xr:uid="{FD17771C-46CE-4811-B6DC-D5026E0902C5}"/>
    <cellStyle name="40% - Accent2 3 8 2 7" xfId="30189" xr:uid="{F23C593B-5F4A-47F0-83CE-4676B0F2663C}"/>
    <cellStyle name="40% - Accent2 3 8 3" xfId="8694" xr:uid="{64F836A3-2AC5-4488-8D9F-209B01ACD51C}"/>
    <cellStyle name="40% - Accent2 3 8 3 2" xfId="21438" xr:uid="{0D91AA19-A2FB-4AC5-B4E2-9175E011A9D8}"/>
    <cellStyle name="40% - Accent2 3 8 3 2 2" xfId="44275" xr:uid="{86F22A6C-8E2B-4BBC-9BD9-321AF17D693A}"/>
    <cellStyle name="40% - Accent2 3 8 3 3" xfId="34181" xr:uid="{839616E1-615F-414C-8CC7-CB08C4C5A0BC}"/>
    <cellStyle name="40% - Accent2 3 8 4" xfId="10166" xr:uid="{2F0E09FE-FCD3-4742-A483-EFB38C5C2EBE}"/>
    <cellStyle name="40% - Accent2 3 8 4 2" xfId="35494" xr:uid="{8B961A5F-9597-495C-84E8-EB1683AD721E}"/>
    <cellStyle name="40% - Accent2 3 8 5" xfId="15885" xr:uid="{EA3465F6-89E2-4BD1-AABB-8CA7A8170DB6}"/>
    <cellStyle name="40% - Accent2 3 8 5 2" xfId="40282" xr:uid="{7D27DC6C-325F-4A05-B7B0-3E90A8455650}"/>
    <cellStyle name="40% - Accent2 3 8 6" xfId="23201" xr:uid="{ABBE7182-CD56-4B0E-93E0-F19316C1CEB9}"/>
    <cellStyle name="40% - Accent2 3 8 6 2" xfId="46035" xr:uid="{E5669585-1C33-4C4E-8015-90FCFAEC7E3C}"/>
    <cellStyle name="40% - Accent2 3 8 7" xfId="25285" xr:uid="{BA698E42-7B28-40E2-8563-91129963B005}"/>
    <cellStyle name="40% - Accent2 3 8 7 2" xfId="48109" xr:uid="{7ACFD94C-2155-4737-8FDC-1D270F62200E}"/>
    <cellStyle name="40% - Accent2 3 8 8" xfId="30188" xr:uid="{7786D361-780F-47F2-A26B-DCAE08FE1AE1}"/>
    <cellStyle name="40% - Accent2 3 9" xfId="3139" xr:uid="{EC8E6044-EDB3-4850-870A-B9B5FBBF8355}"/>
    <cellStyle name="40% - Accent2 3 9 2" xfId="8696" xr:uid="{4B6C0E96-891B-4F64-A8D0-BEC2E37208D3}"/>
    <cellStyle name="40% - Accent2 3 9 2 2" xfId="21440" xr:uid="{8206ED87-C02B-4643-9E16-41670E921E11}"/>
    <cellStyle name="40% - Accent2 3 9 2 2 2" xfId="44277" xr:uid="{D9B2B869-4FEB-4646-BE33-C1610EBB6D1C}"/>
    <cellStyle name="40% - Accent2 3 9 2 3" xfId="34183" xr:uid="{CF77B148-905D-47BB-866F-88C68B022F94}"/>
    <cellStyle name="40% - Accent2 3 9 3" xfId="11200" xr:uid="{7053E31D-C469-4E0C-974A-45FB5E459FB5}"/>
    <cellStyle name="40% - Accent2 3 9 3 2" xfId="36254" xr:uid="{76C013D1-9B21-4BBB-9B08-BD71444FB02A}"/>
    <cellStyle name="40% - Accent2 3 9 4" xfId="15887" xr:uid="{490E2A77-99C7-44E4-AA50-48E41F1F1C46}"/>
    <cellStyle name="40% - Accent2 3 9 4 2" xfId="40284" xr:uid="{29A8BD7A-3939-480C-B05E-53F9FE719EA2}"/>
    <cellStyle name="40% - Accent2 3 9 5" xfId="23975" xr:uid="{E35F65C5-FC3D-4AAF-84E5-E43DC6374469}"/>
    <cellStyle name="40% - Accent2 3 9 5 2" xfId="46809" xr:uid="{E2182AD1-3047-49B3-8C8A-649FED2AFB55}"/>
    <cellStyle name="40% - Accent2 3 9 6" xfId="26065" xr:uid="{0AA77552-4A38-4A59-A17C-807E038E09CC}"/>
    <cellStyle name="40% - Accent2 3 9 6 2" xfId="48881" xr:uid="{091933A3-2659-4B24-83CA-23BFF7947F41}"/>
    <cellStyle name="40% - Accent2 3 9 7" xfId="30190" xr:uid="{AE6B59EB-5733-4022-98E6-5FEB0DEC7522}"/>
    <cellStyle name="40% - Accent2 3_Expiring Rate Analysis" xfId="12493" xr:uid="{9704AA35-BD36-4B73-BBFD-08BDEF8AEBCB}"/>
    <cellStyle name="40% - Accent2 4" xfId="141" xr:uid="{AD7C04B4-7AC4-4220-BE9D-32D3613E9A20}"/>
    <cellStyle name="40% - Accent2 4 10" xfId="25167" xr:uid="{53DECEF4-5DEA-44FC-890A-D71D30FB3DDB}"/>
    <cellStyle name="40% - Accent2 4 10 2" xfId="47991" xr:uid="{46B67132-DEDD-49F5-ADD5-1FD45354F7FB}"/>
    <cellStyle name="40% - Accent2 4 2" xfId="10464" xr:uid="{4E1F26E4-D559-4D85-AD6A-D81D5E65DD13}"/>
    <cellStyle name="40% - Accent2 4 2 2" xfId="11627" xr:uid="{D16BA5E4-749C-4CD0-9FA7-378DE4B53C39}"/>
    <cellStyle name="40% - Accent2 4 2 2 2" xfId="22856" xr:uid="{98E63EF0-4DC8-4385-A54F-52A17E6574CF}"/>
    <cellStyle name="40% - Accent2 4 2 2 2 2" xfId="45692" xr:uid="{4C47444F-8DC2-4F1C-BB5B-8F43A3110196}"/>
    <cellStyle name="40% - Accent2 4 2 2 3" xfId="24402" xr:uid="{7CC73522-B9FC-4A1A-8A2B-049DDC5E0D98}"/>
    <cellStyle name="40% - Accent2 4 2 2 3 2" xfId="47236" xr:uid="{F8C33B22-C511-4ACF-A4A0-F04698D3F785}"/>
    <cellStyle name="40% - Accent2 4 2 2 4" xfId="26492" xr:uid="{E6284C23-B5D7-4514-8BCE-59B08CA41BA7}"/>
    <cellStyle name="40% - Accent2 4 2 2 4 2" xfId="49308" xr:uid="{27C3AB02-84C9-4938-83F2-443BC47425DE}"/>
    <cellStyle name="40% - Accent2 4 2 2 5" xfId="36681" xr:uid="{4B93E6DD-5312-4637-AE8E-98EEBD2D572E}"/>
    <cellStyle name="40% - Accent2 4 2 3" xfId="22603" xr:uid="{6C18BFD6-5076-404E-933D-9B1D38D15AEB}"/>
    <cellStyle name="40% - Accent2 4 2 3 2" xfId="45440" xr:uid="{2D9756BA-28A1-4FC0-803D-57398CCE86B2}"/>
    <cellStyle name="40% - Accent2 4 2 4" xfId="23444" xr:uid="{CB41C8AC-55EA-486A-ADB1-577298597F6B}"/>
    <cellStyle name="40% - Accent2 4 2 4 2" xfId="46278" xr:uid="{5C11D896-B5C2-453E-BFCE-FE5022E11E7D}"/>
    <cellStyle name="40% - Accent2 4 2 5" xfId="25527" xr:uid="{278DBE1B-482D-4D75-A786-6D0408520C62}"/>
    <cellStyle name="40% - Accent2 4 2 5 2" xfId="48351" xr:uid="{A8851B26-6778-4C9D-AC76-D8B71B472350}"/>
    <cellStyle name="40% - Accent2 4 2 6" xfId="35736" xr:uid="{C3118C33-4A1F-4DBF-8314-B8E4C8ADCE65}"/>
    <cellStyle name="40% - Accent2 4 3" xfId="10727" xr:uid="{1D4D2B1B-51DC-48BC-9D54-E8A9AE8D2ABE}"/>
    <cellStyle name="40% - Accent2 4 3 2" xfId="11823" xr:uid="{C9E8B99A-F8D6-4DBB-B84C-F223B3C51195}"/>
    <cellStyle name="40% - Accent2 4 3 2 2" xfId="22911" xr:uid="{7FD8430B-4F6C-4C4F-B806-83698C7E227B}"/>
    <cellStyle name="40% - Accent2 4 3 2 2 2" xfId="45747" xr:uid="{92443C6F-80BA-4E09-9473-7265E878E38A}"/>
    <cellStyle name="40% - Accent2 4 3 2 3" xfId="24598" xr:uid="{746212B1-8AD7-4899-B0A1-7C87988A2751}"/>
    <cellStyle name="40% - Accent2 4 3 2 3 2" xfId="47432" xr:uid="{6E417F54-D5D4-420B-AA61-61564043551A}"/>
    <cellStyle name="40% - Accent2 4 3 2 4" xfId="26688" xr:uid="{FEB00261-7A40-4480-96BC-970CB624F487}"/>
    <cellStyle name="40% - Accent2 4 3 2 4 2" xfId="49504" xr:uid="{3862AC77-7B24-4F66-9F31-B052D780B417}"/>
    <cellStyle name="40% - Accent2 4 3 2 5" xfId="36877" xr:uid="{98449CF0-DDE8-443B-9A38-5D994CA7CFF8}"/>
    <cellStyle name="40% - Accent2 4 3 3" xfId="22639" xr:uid="{460D723A-98CF-4678-8B61-53646E962EF4}"/>
    <cellStyle name="40% - Accent2 4 3 3 2" xfId="45476" xr:uid="{A11A0986-1ACE-43E7-987E-09D537663BF9}"/>
    <cellStyle name="40% - Accent2 4 3 4" xfId="23640" xr:uid="{0395D635-05F3-4204-BAD0-5B1D38BBB5C4}"/>
    <cellStyle name="40% - Accent2 4 3 4 2" xfId="46474" xr:uid="{33D3EDDD-8208-4564-8B6C-84A4C613A736}"/>
    <cellStyle name="40% - Accent2 4 3 5" xfId="25723" xr:uid="{9511FD46-FA6D-4A1E-B639-7F37308D0DFA}"/>
    <cellStyle name="40% - Accent2 4 3 5 2" xfId="48547" xr:uid="{AECDA67C-74BF-4E21-B7C2-977ADC5673FB}"/>
    <cellStyle name="40% - Accent2 4 3 6" xfId="35920" xr:uid="{5BB39E6C-FD00-47CA-963D-F220D79381A8}"/>
    <cellStyle name="40% - Accent2 4 4" xfId="10940" xr:uid="{F146ABC6-46A0-4444-A35A-D38441E64EC2}"/>
    <cellStyle name="40% - Accent2 4 4 2" xfId="12019" xr:uid="{70C5495E-74B0-41E6-987D-65A65AE36DDC}"/>
    <cellStyle name="40% - Accent2 4 4 2 2" xfId="22959" xr:uid="{595E171E-A7B2-4F3F-9FF1-53ECF58876C2}"/>
    <cellStyle name="40% - Accent2 4 4 2 2 2" xfId="45795" xr:uid="{88BA925C-3946-44E0-8033-3AA2F3BCA892}"/>
    <cellStyle name="40% - Accent2 4 4 2 3" xfId="24794" xr:uid="{22B82950-1DED-4758-AF0C-DBA80CB7FFCA}"/>
    <cellStyle name="40% - Accent2 4 4 2 3 2" xfId="47628" xr:uid="{CB8BA435-7D6D-4D25-A52C-D77F16832177}"/>
    <cellStyle name="40% - Accent2 4 4 2 4" xfId="26884" xr:uid="{A757087C-BA59-4061-AC17-9E59447A596D}"/>
    <cellStyle name="40% - Accent2 4 4 2 4 2" xfId="49700" xr:uid="{11169966-F589-4A49-86A9-D7179004FC5F}"/>
    <cellStyle name="40% - Accent2 4 4 2 5" xfId="37073" xr:uid="{B690BFC3-D710-4DE3-AC5F-1CAF5EDA527A}"/>
    <cellStyle name="40% - Accent2 4 4 3" xfId="22680" xr:uid="{1C9820A0-11F8-442E-9B91-5F9BD3A51C70}"/>
    <cellStyle name="40% - Accent2 4 4 3 2" xfId="45517" xr:uid="{663743F5-8F06-49EF-9C32-DFD68ABB5598}"/>
    <cellStyle name="40% - Accent2 4 4 4" xfId="23836" xr:uid="{F74DA7B8-A5B3-4765-8982-23A37039E290}"/>
    <cellStyle name="40% - Accent2 4 4 4 2" xfId="46670" xr:uid="{F2FDFC6C-ED41-4239-AC64-D4D8120E196F}"/>
    <cellStyle name="40% - Accent2 4 4 5" xfId="25919" xr:uid="{42FECE08-DFE5-4FD0-BD6F-1C31C05D7CE7}"/>
    <cellStyle name="40% - Accent2 4 4 5 2" xfId="48743" xr:uid="{AE450CD8-F6AF-4262-82EF-C2CE4A79F18B}"/>
    <cellStyle name="40% - Accent2 4 4 6" xfId="36116" xr:uid="{0F92C6C9-C2D5-4CAE-B3B7-DEC8FD98B9F2}"/>
    <cellStyle name="40% - Accent2 4 5" xfId="10235" xr:uid="{E6733E10-10E0-48D7-AC1C-65511030CC58}"/>
    <cellStyle name="40% - Accent2 4 5 2" xfId="11450" xr:uid="{5B18D5DC-88C1-44BA-8BD2-209F3D45D831}"/>
    <cellStyle name="40% - Accent2 4 5 2 2" xfId="22816" xr:uid="{E8325456-C01D-4114-A430-D7E62FF642D5}"/>
    <cellStyle name="40% - Accent2 4 5 2 2 2" xfId="45652" xr:uid="{B346403E-85FC-4DAD-B6D3-3926A4144084}"/>
    <cellStyle name="40% - Accent2 4 5 2 3" xfId="24225" xr:uid="{F5451B8C-E598-4FA4-9400-30FB64270B94}"/>
    <cellStyle name="40% - Accent2 4 5 2 3 2" xfId="47059" xr:uid="{A2022C55-1355-42CC-8BFF-CEF50D45170C}"/>
    <cellStyle name="40% - Accent2 4 5 2 4" xfId="26315" xr:uid="{0489BA77-D594-4D30-BDAA-8C15FBEA8EE6}"/>
    <cellStyle name="40% - Accent2 4 5 2 4 2" xfId="49131" xr:uid="{E09A3DE4-F7E2-4DA8-9453-028404A2B255}"/>
    <cellStyle name="40% - Accent2 4 5 2 5" xfId="36504" xr:uid="{4183EC5A-6766-403C-A636-5DA33FBEF24D}"/>
    <cellStyle name="40% - Accent2 4 5 3" xfId="22569" xr:uid="{FDA52433-E64D-4BE5-B0AE-525B4E7D66D4}"/>
    <cellStyle name="40% - Accent2 4 5 3 2" xfId="45406" xr:uid="{2E498511-4C9B-4DA6-A555-D2B6F6DBE562}"/>
    <cellStyle name="40% - Accent2 4 5 4" xfId="23267" xr:uid="{7443C4AA-2311-46C9-9F76-F1B34F360198}"/>
    <cellStyle name="40% - Accent2 4 5 4 2" xfId="46101" xr:uid="{4C58EE0D-E97B-4CAC-B2F9-2B53BB573CB3}"/>
    <cellStyle name="40% - Accent2 4 5 5" xfId="25351" xr:uid="{53A56B97-208B-4A91-BD15-7B167085D629}"/>
    <cellStyle name="40% - Accent2 4 5 5 2" xfId="48175" xr:uid="{6F5FACE7-8132-4505-A671-861012EB3A4B}"/>
    <cellStyle name="40% - Accent2 4 5 6" xfId="35560" xr:uid="{AF9399C9-C243-456C-B22C-6442EC107D42}"/>
    <cellStyle name="40% - Accent2 4 6" xfId="11266" xr:uid="{B3171C19-AE73-4E93-A97F-DF41CC543722}"/>
    <cellStyle name="40% - Accent2 4 6 2" xfId="22744" xr:uid="{7827ED28-02C3-479F-AC7A-23C5563EB1B5}"/>
    <cellStyle name="40% - Accent2 4 6 2 2" xfId="45581" xr:uid="{A776C949-2DC5-4E80-A864-64917708B6D0}"/>
    <cellStyle name="40% - Accent2 4 6 3" xfId="24041" xr:uid="{F9E60817-C140-4A03-BFE6-2CD6459167F2}"/>
    <cellStyle name="40% - Accent2 4 6 3 2" xfId="46875" xr:uid="{D2492378-DD51-4528-96CF-D8FF779FAB45}"/>
    <cellStyle name="40% - Accent2 4 6 4" xfId="26131" xr:uid="{D4DD3636-46A0-449E-8CE9-52C26ABC0F34}"/>
    <cellStyle name="40% - Accent2 4 6 4 2" xfId="48947" xr:uid="{5A016674-12CE-432F-ADC7-D1A43D342D49}"/>
    <cellStyle name="40% - Accent2 4 6 5" xfId="36320" xr:uid="{4AC0C900-8095-416E-B6D7-FC9CE55D84BB}"/>
    <cellStyle name="40% - Accent2 4 7" xfId="12236" xr:uid="{39CA42B5-F538-46FA-9650-39E7C0B9933F}"/>
    <cellStyle name="40% - Accent2 4 8" xfId="9940" xr:uid="{8F06E5A6-BFCD-4629-8A9D-010264748C0B}"/>
    <cellStyle name="40% - Accent2 4 8 2" xfId="35412" xr:uid="{C366CBC2-5A5F-4500-AECF-53B21ED0FB75}"/>
    <cellStyle name="40% - Accent2 4 9" xfId="23083" xr:uid="{B798BC61-D70D-4AEA-88B8-9C1A05984D9C}"/>
    <cellStyle name="40% - Accent2 4 9 2" xfId="45917" xr:uid="{069AE2A8-3BCC-40C4-B0EB-B9481525C62F}"/>
    <cellStyle name="40% - Accent2 4_Expiring Rate Analysis" xfId="12497" xr:uid="{F2F4C6AE-B9B1-4FBC-9F62-6A90C375C68E}"/>
    <cellStyle name="40% - Accent2 5" xfId="3140" xr:uid="{BDA6870E-7791-4873-8CEC-39B8A625E5B1}"/>
    <cellStyle name="40% - Accent2 5 10" xfId="25154" xr:uid="{E83B82E3-67C9-42D9-8C7B-9E115F50568F}"/>
    <cellStyle name="40% - Accent2 5 10 2" xfId="47978" xr:uid="{4A0CFA2E-EE9D-45EC-BF9D-6AFF3874ED21}"/>
    <cellStyle name="40% - Accent2 5 11" xfId="30191" xr:uid="{8647F785-65E0-43E4-9075-38B69BC9F750}"/>
    <cellStyle name="40% - Accent2 5 2" xfId="3141" xr:uid="{C11566A2-CD3B-40A7-9307-855C116BC571}"/>
    <cellStyle name="40% - Accent2 5 2 2" xfId="3142" xr:uid="{FA7F6D6E-DF4F-4916-9BF7-C8F8195E3817}"/>
    <cellStyle name="40% - Accent2 5 2 2 2" xfId="8699" xr:uid="{B9ADA684-B94B-4926-B09A-5CB20120E109}"/>
    <cellStyle name="40% - Accent2 5 2 2 2 2" xfId="21443" xr:uid="{57DC32D7-1A17-4E04-A988-52E1FDFA88C3}"/>
    <cellStyle name="40% - Accent2 5 2 2 2 2 2" xfId="44280" xr:uid="{A607CA36-713B-4DED-98B1-CC20792FF709}"/>
    <cellStyle name="40% - Accent2 5 2 2 2 3" xfId="34186" xr:uid="{2CD39FB7-9324-4CA8-A9C1-508695C8A29C}"/>
    <cellStyle name="40% - Accent2 5 2 2 3" xfId="11614" xr:uid="{9C8C81BB-C79E-4F46-8911-202BEB5E9FBE}"/>
    <cellStyle name="40% - Accent2 5 2 2 3 2" xfId="36668" xr:uid="{F4A7D805-03D4-4DF7-AE1A-E6C26EAD2378}"/>
    <cellStyle name="40% - Accent2 5 2 2 4" xfId="15890" xr:uid="{FA46FDF2-AB1F-459E-8022-3B877E8C506B}"/>
    <cellStyle name="40% - Accent2 5 2 2 4 2" xfId="40287" xr:uid="{3FE5AFAE-5A9E-4CCD-A4AD-3A221E763D9F}"/>
    <cellStyle name="40% - Accent2 5 2 2 5" xfId="24389" xr:uid="{7959EC21-DE4F-4E29-8F8B-908D8A3F9552}"/>
    <cellStyle name="40% - Accent2 5 2 2 5 2" xfId="47223" xr:uid="{39BA1AC0-8122-44DF-AC68-169618A53D85}"/>
    <cellStyle name="40% - Accent2 5 2 2 6" xfId="26479" xr:uid="{B390368F-7D2B-4DAB-99BA-4391B6025304}"/>
    <cellStyle name="40% - Accent2 5 2 2 6 2" xfId="49295" xr:uid="{A4EB48D4-1B7F-49FD-B970-CE6C00669BDF}"/>
    <cellStyle name="40% - Accent2 5 2 2 7" xfId="30193" xr:uid="{579A87D5-27F3-4172-BD59-BB140884A43E}"/>
    <cellStyle name="40% - Accent2 5 2 3" xfId="8698" xr:uid="{FDC510FB-6A70-4E59-A44D-C6269F2D5181}"/>
    <cellStyle name="40% - Accent2 5 2 3 2" xfId="21442" xr:uid="{DE97A8A5-D0DD-406E-8FAC-B5F84980254C}"/>
    <cellStyle name="40% - Accent2 5 2 3 2 2" xfId="44279" xr:uid="{5229095F-A703-43CA-A01C-003DD3A1854C}"/>
    <cellStyle name="40% - Accent2 5 2 3 3" xfId="34185" xr:uid="{32693E9A-625F-4E5F-B260-0629AABB0043}"/>
    <cellStyle name="40% - Accent2 5 2 4" xfId="10451" xr:uid="{30127B97-79B9-4B91-ACB7-59FF7EA7AC61}"/>
    <cellStyle name="40% - Accent2 5 2 4 2" xfId="35723" xr:uid="{319AC4D7-FA17-4F72-81E4-3AEFB2B5E1A5}"/>
    <cellStyle name="40% - Accent2 5 2 5" xfId="15889" xr:uid="{41087BED-2D91-4883-9377-456A04AA5B10}"/>
    <cellStyle name="40% - Accent2 5 2 5 2" xfId="40286" xr:uid="{C81ABD99-AA4D-4DDB-A813-796AC3F4F7E9}"/>
    <cellStyle name="40% - Accent2 5 2 6" xfId="23431" xr:uid="{1D3BB1AB-1FC9-4AD1-BE5B-EF0669418A1C}"/>
    <cellStyle name="40% - Accent2 5 2 6 2" xfId="46265" xr:uid="{B180B9FB-B3A6-4211-9D12-A4631A1C1D5C}"/>
    <cellStyle name="40% - Accent2 5 2 7" xfId="25514" xr:uid="{318CC361-AEA3-4811-82DF-40D164515759}"/>
    <cellStyle name="40% - Accent2 5 2 7 2" xfId="48338" xr:uid="{495A4DCA-4A1F-4D67-9599-57278641B648}"/>
    <cellStyle name="40% - Accent2 5 2 8" xfId="30192" xr:uid="{25D2BABE-BBC4-4242-A952-8826B7FFA7D4}"/>
    <cellStyle name="40% - Accent2 5 3" xfId="3143" xr:uid="{30138977-B668-4613-853C-2B5B339465BE}"/>
    <cellStyle name="40% - Accent2 5 3 2" xfId="3144" xr:uid="{BFAEA03C-B79F-4392-B090-D63D1B685E82}"/>
    <cellStyle name="40% - Accent2 5 3 2 2" xfId="8701" xr:uid="{876571BB-EB1A-4FE8-8CCC-BEE73FA21A22}"/>
    <cellStyle name="40% - Accent2 5 3 2 2 2" xfId="21445" xr:uid="{0ACA3769-59E3-4144-84AB-F7E93A17AF75}"/>
    <cellStyle name="40% - Accent2 5 3 2 2 2 2" xfId="44282" xr:uid="{A979CB0E-B109-48A5-83C8-D9394F64D5D0}"/>
    <cellStyle name="40% - Accent2 5 3 2 2 3" xfId="34188" xr:uid="{7D969793-F7D0-461C-A54F-A4C1B938A34B}"/>
    <cellStyle name="40% - Accent2 5 3 2 3" xfId="11810" xr:uid="{273A2DB1-E507-4D83-8887-7062DE5D2D68}"/>
    <cellStyle name="40% - Accent2 5 3 2 3 2" xfId="36864" xr:uid="{59DB12F4-17DE-48EA-8AF2-F15CC0F0F077}"/>
    <cellStyle name="40% - Accent2 5 3 2 4" xfId="15892" xr:uid="{CBA8AB15-3C18-46FC-BE5E-92175847F733}"/>
    <cellStyle name="40% - Accent2 5 3 2 4 2" xfId="40289" xr:uid="{7DF3EB57-909E-4E6C-9A76-1FA96CEFB348}"/>
    <cellStyle name="40% - Accent2 5 3 2 5" xfId="24585" xr:uid="{A312E15B-D6F5-4005-A8A9-62C482F3E660}"/>
    <cellStyle name="40% - Accent2 5 3 2 5 2" xfId="47419" xr:uid="{E33430EE-0B4A-410E-8061-6FC4B53BE1E3}"/>
    <cellStyle name="40% - Accent2 5 3 2 6" xfId="26675" xr:uid="{0797A940-9A1D-4813-B419-ABC34D01E622}"/>
    <cellStyle name="40% - Accent2 5 3 2 6 2" xfId="49491" xr:uid="{78BA970A-4BE0-4EA4-9069-9DC3DC81CA43}"/>
    <cellStyle name="40% - Accent2 5 3 2 7" xfId="30195" xr:uid="{0637CDEA-B581-4C00-9C6B-D53FB3214E56}"/>
    <cellStyle name="40% - Accent2 5 3 3" xfId="8700" xr:uid="{0019D123-0400-404E-9E94-9559CF7939C8}"/>
    <cellStyle name="40% - Accent2 5 3 3 2" xfId="21444" xr:uid="{55CF01AD-6109-4B1B-8AEB-EE75672C5108}"/>
    <cellStyle name="40% - Accent2 5 3 3 2 2" xfId="44281" xr:uid="{DF53CBEC-BF89-4881-AD58-D1A4EF23895B}"/>
    <cellStyle name="40% - Accent2 5 3 3 3" xfId="34187" xr:uid="{B3248477-A600-4DFA-9781-3F495296702D}"/>
    <cellStyle name="40% - Accent2 5 3 4" xfId="10714" xr:uid="{0745CBEF-D45A-4371-85CB-052EDF85EC4C}"/>
    <cellStyle name="40% - Accent2 5 3 4 2" xfId="35907" xr:uid="{79C38D58-EFC7-49FE-8BA5-FFCDD99DA062}"/>
    <cellStyle name="40% - Accent2 5 3 5" xfId="15891" xr:uid="{0044DAC9-7302-4B3A-AD72-6C5DE9F3977B}"/>
    <cellStyle name="40% - Accent2 5 3 5 2" xfId="40288" xr:uid="{175330C1-2641-43F1-91FB-A249D1058E71}"/>
    <cellStyle name="40% - Accent2 5 3 6" xfId="23627" xr:uid="{5A3B8B12-4B65-43AE-9F6A-2D6B3E187F71}"/>
    <cellStyle name="40% - Accent2 5 3 6 2" xfId="46461" xr:uid="{49344667-9674-4254-93DB-C2C078B5BA80}"/>
    <cellStyle name="40% - Accent2 5 3 7" xfId="25710" xr:uid="{680DED5E-E3C5-484F-852E-55EFBE6032C3}"/>
    <cellStyle name="40% - Accent2 5 3 7 2" xfId="48534" xr:uid="{1B3E7CB5-00B6-4616-9CEC-3AE8AD9197E4}"/>
    <cellStyle name="40% - Accent2 5 3 8" xfId="30194" xr:uid="{23999AFF-9D47-4306-BE5D-C04C02A735A2}"/>
    <cellStyle name="40% - Accent2 5 4" xfId="3145" xr:uid="{F9DED0D3-33AB-424B-9F65-6907ED62870E}"/>
    <cellStyle name="40% - Accent2 5 4 2" xfId="8702" xr:uid="{549CA3A2-3C47-4E28-B376-1E0B7AD55962}"/>
    <cellStyle name="40% - Accent2 5 4 2 2" xfId="12006" xr:uid="{3DEED25E-3219-41CD-9067-DF749B281392}"/>
    <cellStyle name="40% - Accent2 5 4 2 2 2" xfId="37060" xr:uid="{6A9ED371-3F76-4BAE-A328-0865A2CB8570}"/>
    <cellStyle name="40% - Accent2 5 4 2 3" xfId="21446" xr:uid="{53022B7C-5779-478F-BCF5-1D8C0E2311A2}"/>
    <cellStyle name="40% - Accent2 5 4 2 3 2" xfId="44283" xr:uid="{6B2004B4-A07F-492B-B42F-6F315091E98E}"/>
    <cellStyle name="40% - Accent2 5 4 2 4" xfId="24781" xr:uid="{A964AD67-B4BE-4A57-955D-0CEFE17A6841}"/>
    <cellStyle name="40% - Accent2 5 4 2 4 2" xfId="47615" xr:uid="{0A7C6D2E-ED7B-4D78-B7A7-B57F08B613D0}"/>
    <cellStyle name="40% - Accent2 5 4 2 5" xfId="26871" xr:uid="{90D5B324-4A45-46A3-85D5-530BD45AE8FE}"/>
    <cellStyle name="40% - Accent2 5 4 2 5 2" xfId="49687" xr:uid="{541B4FBC-B059-4D45-889B-021E648E529D}"/>
    <cellStyle name="40% - Accent2 5 4 2 6" xfId="34189" xr:uid="{D9D2C062-7D6F-46F6-B15F-D3591F63AF67}"/>
    <cellStyle name="40% - Accent2 5 4 3" xfId="10927" xr:uid="{8EE7A63A-5A4E-4249-BD1C-E999C1850B5E}"/>
    <cellStyle name="40% - Accent2 5 4 3 2" xfId="36103" xr:uid="{E85C5390-DDC2-4F45-A587-5B51497E0E64}"/>
    <cellStyle name="40% - Accent2 5 4 4" xfId="15893" xr:uid="{0F3BECFA-2F20-42B0-B4D1-61B84ABB5288}"/>
    <cellStyle name="40% - Accent2 5 4 4 2" xfId="40290" xr:uid="{55F83934-A10D-4884-A79C-21D097BFF2BC}"/>
    <cellStyle name="40% - Accent2 5 4 5" xfId="23823" xr:uid="{1A4083E3-B07C-4B24-8868-97A4B08067EE}"/>
    <cellStyle name="40% - Accent2 5 4 5 2" xfId="46657" xr:uid="{A589A448-7C82-4750-8BD5-684293129A18}"/>
    <cellStyle name="40% - Accent2 5 4 6" xfId="25906" xr:uid="{268347CE-EC9E-4B28-B662-7985C2326C40}"/>
    <cellStyle name="40% - Accent2 5 4 6 2" xfId="48730" xr:uid="{D626F012-1B75-4EBA-B0F0-9250D33D8301}"/>
    <cellStyle name="40% - Accent2 5 4 7" xfId="30196" xr:uid="{51866B2C-DB0F-48C5-AB43-B8823DC200E8}"/>
    <cellStyle name="40% - Accent2 5 5" xfId="8697" xr:uid="{710921F6-8DFE-4B88-92A3-7448F9BA8E9D}"/>
    <cellStyle name="40% - Accent2 5 5 2" xfId="11437" xr:uid="{2DE5222F-A422-4FCD-81C9-872EB9C24BC7}"/>
    <cellStyle name="40% - Accent2 5 5 2 2" xfId="22803" xr:uid="{422BACF0-5604-4D36-8668-70DE72DB6CD6}"/>
    <cellStyle name="40% - Accent2 5 5 2 2 2" xfId="45639" xr:uid="{9B95A0D2-FBCB-4090-9D2B-8FA7E626F1A9}"/>
    <cellStyle name="40% - Accent2 5 5 2 3" xfId="24212" xr:uid="{A3B692AA-A006-4555-9373-E92C934AD5D6}"/>
    <cellStyle name="40% - Accent2 5 5 2 3 2" xfId="47046" xr:uid="{17A0E394-D88D-4C41-BD7C-E9D7666FCEC4}"/>
    <cellStyle name="40% - Accent2 5 5 2 4" xfId="26302" xr:uid="{7E8EE06D-1B32-4164-B813-3DCE514B591D}"/>
    <cellStyle name="40% - Accent2 5 5 2 4 2" xfId="49118" xr:uid="{BEF35C10-4490-405F-8C2D-9729A18ADC2C}"/>
    <cellStyle name="40% - Accent2 5 5 2 5" xfId="36491" xr:uid="{A6DF2F92-4292-403D-AA93-CEA401DC6C0D}"/>
    <cellStyle name="40% - Accent2 5 5 3" xfId="10222" xr:uid="{5DD9246C-4890-4E76-861A-E4FEC6E29D69}"/>
    <cellStyle name="40% - Accent2 5 5 3 2" xfId="35547" xr:uid="{08A3A06E-B901-49CD-9BB0-6C534D8C66EA}"/>
    <cellStyle name="40% - Accent2 5 5 4" xfId="21441" xr:uid="{B61E48CA-1FF3-4636-A435-485757EE191E}"/>
    <cellStyle name="40% - Accent2 5 5 4 2" xfId="44278" xr:uid="{E82D28F7-51C0-4589-9421-56CF9A68CC9B}"/>
    <cellStyle name="40% - Accent2 5 5 5" xfId="23254" xr:uid="{442AEF6D-DAC9-4D61-9899-FAEBCE64605E}"/>
    <cellStyle name="40% - Accent2 5 5 5 2" xfId="46088" xr:uid="{1DF9543A-84E4-454C-998B-1A3886DB7260}"/>
    <cellStyle name="40% - Accent2 5 5 6" xfId="25338" xr:uid="{26D08F1C-00FA-46C1-9FC2-5C076B5D8325}"/>
    <cellStyle name="40% - Accent2 5 5 6 2" xfId="48162" xr:uid="{0AFB0D09-FF61-44EE-B466-57A15674B7C6}"/>
    <cellStyle name="40% - Accent2 5 5 7" xfId="34184" xr:uid="{0A0A3DFE-5125-4478-8BD6-E237ED696C07}"/>
    <cellStyle name="40% - Accent2 5 6" xfId="11253" xr:uid="{DB8397FF-DC16-4E80-B07D-5D37AE5B7ADE}"/>
    <cellStyle name="40% - Accent2 5 6 2" xfId="22731" xr:uid="{0A2429AD-6EFF-4F18-8B17-4152FE7AFDD5}"/>
    <cellStyle name="40% - Accent2 5 6 2 2" xfId="45568" xr:uid="{D0D665B3-BB2D-4DF1-AA3F-CB7AF752D553}"/>
    <cellStyle name="40% - Accent2 5 6 3" xfId="24028" xr:uid="{BFDA464A-CF68-478C-B465-5E78C2D7B46E}"/>
    <cellStyle name="40% - Accent2 5 6 3 2" xfId="46862" xr:uid="{48BF89A0-C4DF-4104-895B-90CFAD876AFD}"/>
    <cellStyle name="40% - Accent2 5 6 4" xfId="26118" xr:uid="{8A3B826B-6399-4F03-A521-194E2FEF46DB}"/>
    <cellStyle name="40% - Accent2 5 6 4 2" xfId="48934" xr:uid="{791FD067-089B-4528-BB06-6B09E3040EB3}"/>
    <cellStyle name="40% - Accent2 5 6 5" xfId="36307" xr:uid="{B935290E-87D2-47BE-A60B-A0FEF8931728}"/>
    <cellStyle name="40% - Accent2 5 7" xfId="9927" xr:uid="{CB0F4154-8865-4DE3-B4A2-83FFF178C049}"/>
    <cellStyle name="40% - Accent2 5 7 2" xfId="35399" xr:uid="{1C1795DF-0259-45CC-B99B-E93B05FB4996}"/>
    <cellStyle name="40% - Accent2 5 8" xfId="15888" xr:uid="{C825240C-F7D5-4185-94FE-958746912303}"/>
    <cellStyle name="40% - Accent2 5 8 2" xfId="40285" xr:uid="{6F93D806-EC98-406F-890A-DCAF5212DFCE}"/>
    <cellStyle name="40% - Accent2 5 9" xfId="23070" xr:uid="{935A93F6-8C43-45B9-8504-7C7B3D87FD3E}"/>
    <cellStyle name="40% - Accent2 5 9 2" xfId="45904" xr:uid="{8F38113B-AC06-438F-A6D5-DF67487DCE65}"/>
    <cellStyle name="40% - Accent2 5_Expiring Rate Analysis" xfId="12498" xr:uid="{4464B2B2-6180-441C-BFCA-89962F4E2103}"/>
    <cellStyle name="40% - Accent2 6" xfId="9887" xr:uid="{06CD24A1-3C84-40E7-9B11-BD9631D3757B}"/>
    <cellStyle name="40% - Accent2 6 10" xfId="35360" xr:uid="{CEC8273C-601E-403B-B266-88C15F784C18}"/>
    <cellStyle name="40% - Accent2 6 2" xfId="10412" xr:uid="{E1AEDF14-FA8B-4061-8CDF-473F437E834A}"/>
    <cellStyle name="40% - Accent2 6 2 2" xfId="11575" xr:uid="{BEA21B3D-BA84-425C-BC55-CF4A16241D03}"/>
    <cellStyle name="40% - Accent2 6 2 2 2" xfId="22843" xr:uid="{03F6A075-1355-49FA-97CC-5583E2B36B12}"/>
    <cellStyle name="40% - Accent2 6 2 2 2 2" xfId="45679" xr:uid="{9B0BD12E-2E8A-4223-A319-6CC5951B5A00}"/>
    <cellStyle name="40% - Accent2 6 2 2 3" xfId="24350" xr:uid="{9B5940E7-8B4B-4FDB-BFDE-CB906A6E3354}"/>
    <cellStyle name="40% - Accent2 6 2 2 3 2" xfId="47184" xr:uid="{0FA0069E-7836-4E88-95D2-9EA81C5E8750}"/>
    <cellStyle name="40% - Accent2 6 2 2 4" xfId="26440" xr:uid="{71A6C269-8AD1-45A0-9CCA-3F5A6A3A858E}"/>
    <cellStyle name="40% - Accent2 6 2 2 4 2" xfId="49256" xr:uid="{BD2F7405-5E1A-42FE-9DAD-EBE7F06F08CB}"/>
    <cellStyle name="40% - Accent2 6 2 2 5" xfId="36629" xr:uid="{3F400A89-96D2-46A1-9687-3BF948F20B92}"/>
    <cellStyle name="40% - Accent2 6 2 3" xfId="22590" xr:uid="{6B3EA20C-2BB2-422D-9411-958AA66127BC}"/>
    <cellStyle name="40% - Accent2 6 2 3 2" xfId="45427" xr:uid="{F151802D-0BC1-475F-B6E6-8ACAB166B257}"/>
    <cellStyle name="40% - Accent2 6 2 4" xfId="23392" xr:uid="{1D80C7C7-CA51-4E56-AFB0-B77FE7C6E0C5}"/>
    <cellStyle name="40% - Accent2 6 2 4 2" xfId="46226" xr:uid="{8E213099-C1F3-49AC-A795-19EAEA83A894}"/>
    <cellStyle name="40% - Accent2 6 2 5" xfId="25475" xr:uid="{99EFF6AA-10F4-47C0-9EDA-CBBA6E9FFDFD}"/>
    <cellStyle name="40% - Accent2 6 2 5 2" xfId="48299" xr:uid="{1C45CAA1-CDB6-44F4-B502-27CCD8540DA6}"/>
    <cellStyle name="40% - Accent2 6 2 6" xfId="35684" xr:uid="{FC27F5E3-6952-4D2B-B2BD-9795BBB43997}"/>
    <cellStyle name="40% - Accent2 6 3" xfId="10675" xr:uid="{51EA5C24-3DBE-413B-AE78-78E603603823}"/>
    <cellStyle name="40% - Accent2 6 3 2" xfId="11771" xr:uid="{B0C97CE0-4327-4A6E-B373-25641C27BFB5}"/>
    <cellStyle name="40% - Accent2 6 3 2 2" xfId="22896" xr:uid="{7B80FDD2-A547-4BB3-BE0A-836AC82A4096}"/>
    <cellStyle name="40% - Accent2 6 3 2 2 2" xfId="45732" xr:uid="{93DED5FB-AA1B-4422-82F1-2F8B25C12333}"/>
    <cellStyle name="40% - Accent2 6 3 2 3" xfId="24546" xr:uid="{14C0BD4E-F12B-499A-ADCD-C8514D5A2109}"/>
    <cellStyle name="40% - Accent2 6 3 2 3 2" xfId="47380" xr:uid="{803E6A36-EEAA-409E-BCBB-0C4C0CD3E435}"/>
    <cellStyle name="40% - Accent2 6 3 2 4" xfId="26636" xr:uid="{D2696E7C-5486-4E6A-B82A-ED13B45A5923}"/>
    <cellStyle name="40% - Accent2 6 3 2 4 2" xfId="49452" xr:uid="{9EF1A73C-1673-4A4E-AA1C-A45A69B7835B}"/>
    <cellStyle name="40% - Accent2 6 3 2 5" xfId="36825" xr:uid="{9910BC74-9D24-463F-A362-8D6302DAD25A}"/>
    <cellStyle name="40% - Accent2 6 3 3" xfId="22626" xr:uid="{BCD94617-5E5D-4CF4-961E-903D30198210}"/>
    <cellStyle name="40% - Accent2 6 3 3 2" xfId="45463" xr:uid="{269FD65E-E073-4FE0-9676-894AD22FDAE9}"/>
    <cellStyle name="40% - Accent2 6 3 4" xfId="23588" xr:uid="{DF4FDA64-CF12-408C-953B-6540F3E26E25}"/>
    <cellStyle name="40% - Accent2 6 3 4 2" xfId="46422" xr:uid="{39FB69BB-51C4-4FEA-9C5E-0A3CF24DBA3B}"/>
    <cellStyle name="40% - Accent2 6 3 5" xfId="25671" xr:uid="{A40A3330-D58B-4C4F-AC33-5CB1147CC56C}"/>
    <cellStyle name="40% - Accent2 6 3 5 2" xfId="48495" xr:uid="{AB3123C9-BA07-4061-B146-6791450E7F4E}"/>
    <cellStyle name="40% - Accent2 6 3 6" xfId="35868" xr:uid="{D25F80EF-7C9C-4681-9C2E-9813BC532F64}"/>
    <cellStyle name="40% - Accent2 6 4" xfId="10888" xr:uid="{16A7A2E9-4642-470A-880A-77DFC33026B3}"/>
    <cellStyle name="40% - Accent2 6 4 2" xfId="11967" xr:uid="{0EB56581-5ED6-42CA-BF93-5F159F341B8E}"/>
    <cellStyle name="40% - Accent2 6 4 2 2" xfId="22940" xr:uid="{A9122E66-0164-4171-BADD-ED6AD2B41CBA}"/>
    <cellStyle name="40% - Accent2 6 4 2 2 2" xfId="45776" xr:uid="{A05D80BD-6D80-46E3-83B6-A972206FE226}"/>
    <cellStyle name="40% - Accent2 6 4 2 3" xfId="24742" xr:uid="{EEB878F8-DB93-4213-9CF3-F3B5A6216988}"/>
    <cellStyle name="40% - Accent2 6 4 2 3 2" xfId="47576" xr:uid="{B5B01CFB-EE92-43A8-B00E-CCDA68EE0B22}"/>
    <cellStyle name="40% - Accent2 6 4 2 4" xfId="26832" xr:uid="{CD53BA4A-8F3C-4DBC-A00D-0362A0B50D4C}"/>
    <cellStyle name="40% - Accent2 6 4 2 4 2" xfId="49648" xr:uid="{8B4DA2B4-7CBF-45A1-9348-7F852D8553C1}"/>
    <cellStyle name="40% - Accent2 6 4 2 5" xfId="37021" xr:uid="{B8D73C9F-3588-4616-82AA-22E22AEFCA52}"/>
    <cellStyle name="40% - Accent2 6 4 3" xfId="22665" xr:uid="{C23A7D3C-5660-47A5-89A6-C28C9D01D68E}"/>
    <cellStyle name="40% - Accent2 6 4 3 2" xfId="45502" xr:uid="{0B0F40AF-8E06-43AF-81D1-076B008CF4DE}"/>
    <cellStyle name="40% - Accent2 6 4 4" xfId="23784" xr:uid="{3DC23DDE-AE0D-45CB-B256-756A29172310}"/>
    <cellStyle name="40% - Accent2 6 4 4 2" xfId="46618" xr:uid="{04027B3B-C570-40F1-8422-F43AFAD345E6}"/>
    <cellStyle name="40% - Accent2 6 4 5" xfId="25867" xr:uid="{71BC758B-FD16-452D-AC97-71DACA2E6D8F}"/>
    <cellStyle name="40% - Accent2 6 4 5 2" xfId="48691" xr:uid="{BBB1AD4A-C76A-44C7-8850-F135E687FC5B}"/>
    <cellStyle name="40% - Accent2 6 4 6" xfId="36064" xr:uid="{3858C22D-C81B-4790-B304-51EA280B1123}"/>
    <cellStyle name="40% - Accent2 6 5" xfId="10183" xr:uid="{18A32EF8-11F8-4486-B751-47D96F84E442}"/>
    <cellStyle name="40% - Accent2 6 5 2" xfId="11398" xr:uid="{8F958D51-72C2-48B4-999E-EDBC935C449B}"/>
    <cellStyle name="40% - Accent2 6 5 2 2" xfId="22785" xr:uid="{14A1082E-8170-4241-AEDD-3E68545AA699}"/>
    <cellStyle name="40% - Accent2 6 5 2 2 2" xfId="45621" xr:uid="{CCD35D6E-F0C6-497B-BFA6-56AD81453CB6}"/>
    <cellStyle name="40% - Accent2 6 5 2 3" xfId="24173" xr:uid="{9B8756A8-E1A7-4E40-8954-E154A745BD66}"/>
    <cellStyle name="40% - Accent2 6 5 2 3 2" xfId="47007" xr:uid="{942978DF-187B-4BBB-B1BE-E357E1344093}"/>
    <cellStyle name="40% - Accent2 6 5 2 4" xfId="26263" xr:uid="{327572B3-5446-4AA1-ACD5-5D350B4B2ED2}"/>
    <cellStyle name="40% - Accent2 6 5 2 4 2" xfId="49079" xr:uid="{C6269064-CA3A-46F7-97CF-42DC7CD27BA6}"/>
    <cellStyle name="40% - Accent2 6 5 2 5" xfId="36452" xr:uid="{469AA780-DD2A-4975-95F8-E341886D52B7}"/>
    <cellStyle name="40% - Accent2 6 5 3" xfId="22550" xr:uid="{895430CD-CF22-4DCC-9017-6F04F1D5EB5D}"/>
    <cellStyle name="40% - Accent2 6 5 3 2" xfId="45387" xr:uid="{C942819B-010A-40E1-9695-55D722119260}"/>
    <cellStyle name="40% - Accent2 6 5 4" xfId="23215" xr:uid="{E9CDC28E-2F68-47BB-B72B-FD065FDDAEF9}"/>
    <cellStyle name="40% - Accent2 6 5 4 2" xfId="46049" xr:uid="{7964A9ED-F0DF-4E27-BAE5-F12620D630A2}"/>
    <cellStyle name="40% - Accent2 6 5 5" xfId="25299" xr:uid="{DA8B9822-11E4-4BBE-9A4F-6D9F634C6611}"/>
    <cellStyle name="40% - Accent2 6 5 5 2" xfId="48123" xr:uid="{90DF81AA-6257-4A7F-9329-1194AAF6C382}"/>
    <cellStyle name="40% - Accent2 6 5 6" xfId="35508" xr:uid="{62519A95-D067-4B5C-A58E-ACD0E1E07A14}"/>
    <cellStyle name="40% - Accent2 6 6" xfId="11214" xr:uid="{F6B2E795-E345-498C-B88D-17E40BE1CB2D}"/>
    <cellStyle name="40% - Accent2 6 6 2" xfId="22713" xr:uid="{6A64FB8A-04EE-419A-BE7F-03A0208DF964}"/>
    <cellStyle name="40% - Accent2 6 6 2 2" xfId="45550" xr:uid="{DE1A324A-546F-4815-BC5D-0D614A5F21E5}"/>
    <cellStyle name="40% - Accent2 6 6 3" xfId="23989" xr:uid="{EA6115D9-E802-4725-93D9-CBFAF4326B4B}"/>
    <cellStyle name="40% - Accent2 6 6 3 2" xfId="46823" xr:uid="{7F2AE5F3-0A38-430C-8EF9-2C2AFCE7B214}"/>
    <cellStyle name="40% - Accent2 6 6 4" xfId="26079" xr:uid="{33B02053-BFD5-4FB9-B845-AF0C4B5066EC}"/>
    <cellStyle name="40% - Accent2 6 6 4 2" xfId="48895" xr:uid="{9C1FCC27-783F-4B59-9995-60944D6E1C07}"/>
    <cellStyle name="40% - Accent2 6 6 5" xfId="36268" xr:uid="{DB6A0A74-04E1-4490-8CEA-6C43779EFFDB}"/>
    <cellStyle name="40% - Accent2 6 7" xfId="22531" xr:uid="{E68D6BEA-EC00-4342-80C1-CFAB248485F3}"/>
    <cellStyle name="40% - Accent2 6 7 2" xfId="45368" xr:uid="{5F7B4113-EA6C-477E-8930-FC4E7D33AAA2}"/>
    <cellStyle name="40% - Accent2 6 8" xfId="23031" xr:uid="{4883C69D-4CB7-42F5-9129-88829E7C8C5A}"/>
    <cellStyle name="40% - Accent2 6 8 2" xfId="45865" xr:uid="{16F90899-A4F4-43D6-8CB2-E31932B523CD}"/>
    <cellStyle name="40% - Accent2 6 9" xfId="25115" xr:uid="{9F6FF9D4-2466-45C9-A0AA-089B45C57BF3}"/>
    <cellStyle name="40% - Accent2 6 9 2" xfId="47939" xr:uid="{E4D3F19E-4BA3-492D-8E24-E4749A1EF9C5}"/>
    <cellStyle name="40% - Accent2 6_Expiring Rate Analysis" xfId="12499" xr:uid="{B31D5024-B65B-4362-A11F-2EA2169A095D}"/>
    <cellStyle name="40% - Accent2 7" xfId="9992" xr:uid="{9AD43F18-2859-4341-9ACD-6D907BDD28A9}"/>
    <cellStyle name="40% - Accent2 8" xfId="11147" xr:uid="{9B278D80-FAA6-4E33-83B6-902B3CD070BF}"/>
    <cellStyle name="40% - Accent2 9" xfId="12149" xr:uid="{F7FBCFF8-BA24-4DD8-9BBB-E0D1F5D6EBCB}"/>
    <cellStyle name="40% - Accent3 10" xfId="12169" xr:uid="{B90846E3-4D33-4CA4-887D-80F73B39E387}"/>
    <cellStyle name="40% - Accent3 11" xfId="27167" xr:uid="{9D972781-E928-43AF-A71C-62969B5F99FA}"/>
    <cellStyle name="40% - Accent3 12" xfId="14" xr:uid="{5FF5A3C9-5CBC-4BB7-8751-B2C948304F7B}"/>
    <cellStyle name="40% - Accent3 2" xfId="68" xr:uid="{6F6CC72F-8FA5-479B-8845-27AF991427EF}"/>
    <cellStyle name="40% - Accent3 2 10" xfId="3147" xr:uid="{24BA3904-8AE2-4D19-A87E-1D2A69238DBA}"/>
    <cellStyle name="40% - Accent3 2 10 2" xfId="3148" xr:uid="{2C8A34AC-51ED-456B-8B1B-1E930B83B1E0}"/>
    <cellStyle name="40% - Accent3 2 10 2 2" xfId="8705" xr:uid="{C53F8045-CB09-4260-A538-FE7A8462BCF9}"/>
    <cellStyle name="40% - Accent3 2 10 2 2 2" xfId="21449" xr:uid="{816C2E47-D21B-41D2-BD10-6D9E5307EC80}"/>
    <cellStyle name="40% - Accent3 2 10 2 2 2 2" xfId="44286" xr:uid="{C307FE67-0B82-4CF7-8B18-9647357B34C7}"/>
    <cellStyle name="40% - Accent3 2 10 2 2 3" xfId="34192" xr:uid="{5A593E0B-4878-4058-A6BC-20133101A3BC}"/>
    <cellStyle name="40% - Accent3 2 10 2 3" xfId="11942" xr:uid="{0915B77F-1286-41F7-A047-59505600BBD4}"/>
    <cellStyle name="40% - Accent3 2 10 2 3 2" xfId="36996" xr:uid="{0A296A96-C382-49BA-BA43-173B067CBDF1}"/>
    <cellStyle name="40% - Accent3 2 10 2 4" xfId="15896" xr:uid="{F28CBE94-4AEC-4FD7-8C8A-4E6D7380B000}"/>
    <cellStyle name="40% - Accent3 2 10 2 4 2" xfId="40293" xr:uid="{72C09076-F51B-4F28-A7CC-179655269BCC}"/>
    <cellStyle name="40% - Accent3 2 10 2 5" xfId="24717" xr:uid="{0DB6461F-0D16-49CD-A44F-6A40141784E9}"/>
    <cellStyle name="40% - Accent3 2 10 2 5 2" xfId="47551" xr:uid="{C896CA1E-41C9-42C8-BCF3-2341FA87DD76}"/>
    <cellStyle name="40% - Accent3 2 10 2 6" xfId="26807" xr:uid="{45C1DD91-1C75-4140-87E3-C2962C75E003}"/>
    <cellStyle name="40% - Accent3 2 10 2 6 2" xfId="49623" xr:uid="{F9FAA1ED-8AE0-4C04-BCE6-0C367036C6B6}"/>
    <cellStyle name="40% - Accent3 2 10 2 7" xfId="30199" xr:uid="{EE4762B5-3356-44F3-8FE3-829B319AD43E}"/>
    <cellStyle name="40% - Accent3 2 10 3" xfId="8704" xr:uid="{40983AF3-A330-4656-BFC1-0E2E90F81C8B}"/>
    <cellStyle name="40% - Accent3 2 10 3 2" xfId="21448" xr:uid="{102A39DF-3E8A-42F0-B297-ABDFA80D0825}"/>
    <cellStyle name="40% - Accent3 2 10 3 2 2" xfId="44285" xr:uid="{CCA95DBB-6DAB-4160-92E6-AC45F0A9CEBE}"/>
    <cellStyle name="40% - Accent3 2 10 3 3" xfId="34191" xr:uid="{C440DC77-52C0-415E-BE79-EC5DD2C3A85B}"/>
    <cellStyle name="40% - Accent3 2 10 4" xfId="10861" xr:uid="{29600BE2-0BDC-48BE-A30F-C98EEE2CC133}"/>
    <cellStyle name="40% - Accent3 2 10 4 2" xfId="36039" xr:uid="{4B0F5764-14EF-4FA8-B445-A4D371C14773}"/>
    <cellStyle name="40% - Accent3 2 10 5" xfId="15895" xr:uid="{A32F7131-12AC-4D3B-898E-66F9F6510C1F}"/>
    <cellStyle name="40% - Accent3 2 10 5 2" xfId="40292" xr:uid="{267CD07E-67F6-489D-8587-708792494949}"/>
    <cellStyle name="40% - Accent3 2 10 6" xfId="23759" xr:uid="{9976D7F8-A24C-47D5-8901-3FA857E671D9}"/>
    <cellStyle name="40% - Accent3 2 10 6 2" xfId="46593" xr:uid="{9205FBC8-C73F-41B6-821E-F45095E92DDA}"/>
    <cellStyle name="40% - Accent3 2 10 7" xfId="25842" xr:uid="{E21840D7-8C37-4740-8E06-C680697A2666}"/>
    <cellStyle name="40% - Accent3 2 10 7 2" xfId="48666" xr:uid="{330D3DE4-2E13-4363-BB0B-963E08C1A7D5}"/>
    <cellStyle name="40% - Accent3 2 10 8" xfId="30198" xr:uid="{6B2565ED-4582-4939-8C60-6D0E3998B7A3}"/>
    <cellStyle name="40% - Accent3 2 11" xfId="3149" xr:uid="{32C34C42-9687-41F8-A946-CC162334EBD6}"/>
    <cellStyle name="40% - Accent3 2 11 2" xfId="8706" xr:uid="{EB750AD7-7A50-404C-90D1-E019B07F4EE7}"/>
    <cellStyle name="40% - Accent3 2 11 2 2" xfId="21450" xr:uid="{9334543B-09E4-4B47-98A4-AB6DA6E2A63A}"/>
    <cellStyle name="40% - Accent3 2 11 2 2 2" xfId="44287" xr:uid="{2602F328-54E6-4551-919F-C7149E8765FC}"/>
    <cellStyle name="40% - Accent3 2 11 2 3" xfId="34193" xr:uid="{C382FDFC-C14D-474F-B1BB-1F09339973E4}"/>
    <cellStyle name="40% - Accent3 2 11 3" xfId="11189" xr:uid="{3F089B62-2849-48EF-A1A8-CD83AFC4C33C}"/>
    <cellStyle name="40% - Accent3 2 11 3 2" xfId="36243" xr:uid="{A1ED265F-2368-417C-BD2C-3226624B4F4A}"/>
    <cellStyle name="40% - Accent3 2 11 4" xfId="15897" xr:uid="{EB3F493D-FE92-45D1-BEF3-051BEA2D8624}"/>
    <cellStyle name="40% - Accent3 2 11 4 2" xfId="40294" xr:uid="{F16CE8E8-754A-40C4-AAC2-B30285D1E7BD}"/>
    <cellStyle name="40% - Accent3 2 11 5" xfId="23964" xr:uid="{3EF985F4-FBBA-4D12-A1D1-B80484A90DB6}"/>
    <cellStyle name="40% - Accent3 2 11 5 2" xfId="46798" xr:uid="{25EF253C-DFEB-4C77-B57C-36BD28C19E27}"/>
    <cellStyle name="40% - Accent3 2 11 6" xfId="26054" xr:uid="{CFA9293B-5986-414D-86CC-183630CB81BA}"/>
    <cellStyle name="40% - Accent3 2 11 6 2" xfId="48870" xr:uid="{BD6B901A-7DFE-44F5-89E4-6CE7C9B4C4B3}"/>
    <cellStyle name="40% - Accent3 2 11 7" xfId="30200" xr:uid="{08D449BE-C088-4974-BB1B-475B085A23AF}"/>
    <cellStyle name="40% - Accent3 2 12" xfId="3146" xr:uid="{02526D96-0BEF-46F9-9447-2F257BDD50E2}"/>
    <cellStyle name="40% - Accent3 2 12 2" xfId="15894" xr:uid="{15F9B73F-B446-4333-817A-97A7CF014DD5}"/>
    <cellStyle name="40% - Accent3 2 12 2 2" xfId="40291" xr:uid="{7E4BE0CB-54C2-464F-9EB3-3002F843EF6D}"/>
    <cellStyle name="40% - Accent3 2 12 3" xfId="30197" xr:uid="{844DBD76-03F8-4C09-8478-BC7016895A3D}"/>
    <cellStyle name="40% - Accent3 2 13" xfId="8703" xr:uid="{0F366488-AC43-4E2F-9EFF-048391218E7D}"/>
    <cellStyle name="40% - Accent3 2 13 2" xfId="21447" xr:uid="{C9D40628-20EA-4458-B516-18DC6DC12FCD}"/>
    <cellStyle name="40% - Accent3 2 13 2 2" xfId="44284" xr:uid="{3F352BAF-59B9-4E4F-BA1F-9C51B0E78D03}"/>
    <cellStyle name="40% - Accent3 2 13 3" xfId="34190" xr:uid="{735DCB84-7EA4-4B1F-8E29-5F0D92BACBC6}"/>
    <cellStyle name="40% - Accent3 2 14" xfId="9806" xr:uid="{11680254-FAD0-4FC5-95C8-B473FF61EAB3}"/>
    <cellStyle name="40% - Accent3 2 14 2" xfId="35288" xr:uid="{D0EFEF4D-D260-457A-8179-0D329AEBECC6}"/>
    <cellStyle name="40% - Accent3 2 15" xfId="12899" xr:uid="{7ADB24F3-1991-439D-ACFA-69C9F1A9FB38}"/>
    <cellStyle name="40% - Accent3 2 15 2" xfId="37312" xr:uid="{D9511F0D-2E33-433D-8BAC-30B99075E559}"/>
    <cellStyle name="40% - Accent3 2 16" xfId="23006" xr:uid="{BE370765-EF3A-42FC-80F0-27DA3BC8FE4C}"/>
    <cellStyle name="40% - Accent3 2 16 2" xfId="45840" xr:uid="{66FC23A2-7243-49A7-8A57-330FD63BC33E}"/>
    <cellStyle name="40% - Accent3 2 17" xfId="25091" xr:uid="{2141DBC5-898C-4751-8535-732EABDC990B}"/>
    <cellStyle name="40% - Accent3 2 17 2" xfId="47915" xr:uid="{1F730B52-560A-4651-8686-7C18D3883F6A}"/>
    <cellStyle name="40% - Accent3 2 18" xfId="27218" xr:uid="{B8EDF7DE-8584-4E43-84EA-CBE0C4FD3A59}"/>
    <cellStyle name="40% - Accent3 2 2" xfId="69" xr:uid="{604EDBB5-01EB-4912-B591-29BCAD1E6533}"/>
    <cellStyle name="40% - Accent3 2 2 10" xfId="3151" xr:uid="{4A7B1708-C000-4FD4-85BC-ED47200AEC36}"/>
    <cellStyle name="40% - Accent3 2 2 10 2" xfId="8708" xr:uid="{0C18EC6A-4B78-4765-8020-7C4577E01424}"/>
    <cellStyle name="40% - Accent3 2 2 10 2 2" xfId="21452" xr:uid="{BBEA2046-5143-4C0D-9561-E09DC9B9CC5F}"/>
    <cellStyle name="40% - Accent3 2 2 10 2 2 2" xfId="44289" xr:uid="{91A8C477-EF86-46BD-840D-64BD1DBE24DF}"/>
    <cellStyle name="40% - Accent3 2 2 10 2 3" xfId="34195" xr:uid="{99B86CDF-6685-42E6-9849-AD489329C1B1}"/>
    <cellStyle name="40% - Accent3 2 2 10 3" xfId="15899" xr:uid="{44C2ECE3-72F9-4E4F-9AB1-AECAA0BAE9F5}"/>
    <cellStyle name="40% - Accent3 2 2 10 3 2" xfId="40296" xr:uid="{0F800232-A11D-452A-BBA0-A3FBD97AE990}"/>
    <cellStyle name="40% - Accent3 2 2 10 4" xfId="30202" xr:uid="{DE18AF80-3B93-4010-9250-EBC363377220}"/>
    <cellStyle name="40% - Accent3 2 2 11" xfId="3150" xr:uid="{97EC53B4-1D71-4514-BC3A-08CD020DAE08}"/>
    <cellStyle name="40% - Accent3 2 2 11 2" xfId="15898" xr:uid="{754F38C9-CE82-4610-BEE8-621E1B772DF3}"/>
    <cellStyle name="40% - Accent3 2 2 11 2 2" xfId="40295" xr:uid="{B538DB83-B8BA-4AEE-B32E-65A000CDD6BD}"/>
    <cellStyle name="40% - Accent3 2 2 11 3" xfId="30201" xr:uid="{48F9D466-30A2-478D-BBBC-CC37E9CE777F}"/>
    <cellStyle name="40% - Accent3 2 2 12" xfId="8707" xr:uid="{6533EE09-9903-4E83-9655-FBC21E103E2E}"/>
    <cellStyle name="40% - Accent3 2 2 12 2" xfId="21451" xr:uid="{7321896D-B9A0-45BD-BF1F-AD7BA904A063}"/>
    <cellStyle name="40% - Accent3 2 2 12 2 2" xfId="44288" xr:uid="{7BEA9829-2368-4757-BD7B-B3B06C44A87D}"/>
    <cellStyle name="40% - Accent3 2 2 12 3" xfId="34194" xr:uid="{497B2C95-0709-4438-B88D-ACC5A2263F4D}"/>
    <cellStyle name="40% - Accent3 2 2 13" xfId="9807" xr:uid="{103DEE33-7324-40A9-8E25-848F7ADE15B1}"/>
    <cellStyle name="40% - Accent3 2 2 13 2" xfId="35289" xr:uid="{49B41D3C-C373-4E10-AC6A-21DC4187F518}"/>
    <cellStyle name="40% - Accent3 2 2 14" xfId="12900" xr:uid="{81D731D6-CC40-45C8-8C3C-23E3BBFB0B08}"/>
    <cellStyle name="40% - Accent3 2 2 14 2" xfId="37313" xr:uid="{FA8F358E-29F5-42B7-823E-1F89F5B9EFBA}"/>
    <cellStyle name="40% - Accent3 2 2 15" xfId="23098" xr:uid="{3A04AEF9-74A0-4FD4-A99D-049BE918B96E}"/>
    <cellStyle name="40% - Accent3 2 2 15 2" xfId="45932" xr:uid="{44931456-B11D-4C31-9786-A8FFBA41020A}"/>
    <cellStyle name="40% - Accent3 2 2 16" xfId="25182" xr:uid="{4025294B-CB47-438F-8161-2BEF27FED965}"/>
    <cellStyle name="40% - Accent3 2 2 16 2" xfId="48006" xr:uid="{4F58C437-3593-405D-AC3F-37710C871EE5}"/>
    <cellStyle name="40% - Accent3 2 2 17" xfId="27219" xr:uid="{79845C92-2133-4891-971E-0DE7405B05AF}"/>
    <cellStyle name="40% - Accent3 2 2 2" xfId="201" xr:uid="{F8E2416E-D85D-4CED-9DE3-3D0F305D675F}"/>
    <cellStyle name="40% - Accent3 2 2 2 10" xfId="8709" xr:uid="{C2106281-1392-4EF8-912E-E15258CFBDB9}"/>
    <cellStyle name="40% - Accent3 2 2 2 10 2" xfId="21453" xr:uid="{D6D6476E-2084-48E0-BC16-709252558393}"/>
    <cellStyle name="40% - Accent3 2 2 2 10 2 2" xfId="44290" xr:uid="{056083E7-9D89-4982-9528-2C1822DC27A1}"/>
    <cellStyle name="40% - Accent3 2 2 2 10 3" xfId="34196" xr:uid="{E80BF6D4-E9B9-424B-9AF0-A7DD10F93AA7}"/>
    <cellStyle name="40% - Accent3 2 2 2 11" xfId="9865" xr:uid="{E20D83CD-6115-4344-AC2C-690D099D37A1}"/>
    <cellStyle name="40% - Accent3 2 2 2 11 2" xfId="35340" xr:uid="{A586CB7B-4C88-444D-AA41-EFD6E09ED0B2}"/>
    <cellStyle name="40% - Accent3 2 2 2 12" xfId="12950" xr:uid="{8E9CD981-6869-4BB6-A036-24EE88F70EBE}"/>
    <cellStyle name="40% - Accent3 2 2 2 12 2" xfId="37363" xr:uid="{6F969979-A8D0-465D-82FA-5BA56E8F3BED}"/>
    <cellStyle name="40% - Accent3 2 2 2 13" xfId="23459" xr:uid="{84E4A9B6-3ADB-4D96-9C31-2317DC33BDAD}"/>
    <cellStyle name="40% - Accent3 2 2 2 13 2" xfId="46293" xr:uid="{2722BB77-370A-4DDB-86F8-2436B6FC132E}"/>
    <cellStyle name="40% - Accent3 2 2 2 14" xfId="25542" xr:uid="{4E95E0D9-6ED0-43E5-914B-77FA1E0602F6}"/>
    <cellStyle name="40% - Accent3 2 2 2 14 2" xfId="48366" xr:uid="{03DFFD04-688E-4E9A-880E-2584506E29A8}"/>
    <cellStyle name="40% - Accent3 2 2 2 15" xfId="27269" xr:uid="{084EDDD1-97A4-411E-85CA-34BB71A5CC56}"/>
    <cellStyle name="40% - Accent3 2 2 2 2" xfId="3153" xr:uid="{7F511BFD-7593-478E-A75F-53B47CF37DDD}"/>
    <cellStyle name="40% - Accent3 2 2 2 2 10" xfId="24417" xr:uid="{1D61EB70-0262-4628-9005-D83C532EBA16}"/>
    <cellStyle name="40% - Accent3 2 2 2 2 10 2" xfId="47251" xr:uid="{B752CD23-F497-4A6B-9102-0623B998EDF8}"/>
    <cellStyle name="40% - Accent3 2 2 2 2 11" xfId="26507" xr:uid="{5DD57504-A1B2-4313-87A7-491D9156FF21}"/>
    <cellStyle name="40% - Accent3 2 2 2 2 11 2" xfId="49323" xr:uid="{DE3F02CA-9B6C-4250-AFB3-7B08AA758B2B}"/>
    <cellStyle name="40% - Accent3 2 2 2 2 12" xfId="30204" xr:uid="{07D0601B-72C4-4059-8611-EAC9CB82CE55}"/>
    <cellStyle name="40% - Accent3 2 2 2 2 2" xfId="3154" xr:uid="{E5811290-0301-4150-9E4F-BB5559DB071D}"/>
    <cellStyle name="40% - Accent3 2 2 2 2 2 10" xfId="27057" xr:uid="{B8C0665D-3726-48E3-BEDB-0E4D6FFBFA8E}"/>
    <cellStyle name="40% - Accent3 2 2 2 2 2 10 2" xfId="49873" xr:uid="{1C2C662C-7F4B-4300-9DB5-E7490B14BB28}"/>
    <cellStyle name="40% - Accent3 2 2 2 2 2 11" xfId="30205" xr:uid="{4F70C859-1229-4035-86EE-44DBE3C93539}"/>
    <cellStyle name="40% - Accent3 2 2 2 2 2 2" xfId="3155" xr:uid="{24885183-B74D-4809-B41C-883AD4C18246}"/>
    <cellStyle name="40% - Accent3 2 2 2 2 2 2 2" xfId="3156" xr:uid="{22CBD525-5CE9-45B5-A42B-C7CB0181ADBC}"/>
    <cellStyle name="40% - Accent3 2 2 2 2 2 2 2 2" xfId="3157" xr:uid="{07EE8843-A08E-4C43-B652-A102C83B5423}"/>
    <cellStyle name="40% - Accent3 2 2 2 2 2 2 2 2 2" xfId="8714" xr:uid="{43914859-15FD-46B4-B2D1-C363CCBA675A}"/>
    <cellStyle name="40% - Accent3 2 2 2 2 2 2 2 2 2 2" xfId="21458" xr:uid="{BCCAF8C2-0793-471F-9047-EF385F58F763}"/>
    <cellStyle name="40% - Accent3 2 2 2 2 2 2 2 2 2 2 2" xfId="44295" xr:uid="{9F6BA430-1AFE-4FA1-A3E9-668D6AB3F81F}"/>
    <cellStyle name="40% - Accent3 2 2 2 2 2 2 2 2 2 3" xfId="34201" xr:uid="{9595184D-D77A-47E9-8AFA-4FE5907170C8}"/>
    <cellStyle name="40% - Accent3 2 2 2 2 2 2 2 2 3" xfId="15905" xr:uid="{CF19F275-5D0E-4551-8A2A-53A0C4954ABA}"/>
    <cellStyle name="40% - Accent3 2 2 2 2 2 2 2 2 3 2" xfId="40302" xr:uid="{61186FA6-9395-4C5C-9B1B-97EAC01DCA8B}"/>
    <cellStyle name="40% - Accent3 2 2 2 2 2 2 2 2 4" xfId="30208" xr:uid="{77A4E883-DA4A-439B-A3E3-A04F75A2F34B}"/>
    <cellStyle name="40% - Accent3 2 2 2 2 2 2 2 3" xfId="8713" xr:uid="{8FCA2072-DBB0-497E-8529-668E4373A57E}"/>
    <cellStyle name="40% - Accent3 2 2 2 2 2 2 2 3 2" xfId="21457" xr:uid="{A27D18BF-2243-4381-84BB-BB99D3DEC3E1}"/>
    <cellStyle name="40% - Accent3 2 2 2 2 2 2 2 3 2 2" xfId="44294" xr:uid="{2FF0EBC9-D1EA-4E85-A4A0-2F9CCB46F62E}"/>
    <cellStyle name="40% - Accent3 2 2 2 2 2 2 2 3 3" xfId="34200" xr:uid="{F2F80A3D-307B-44C2-B315-6CF3F5FE95DA}"/>
    <cellStyle name="40% - Accent3 2 2 2 2 2 2 2 4" xfId="15904" xr:uid="{AEE3D04E-D281-418C-96AC-89E80FBBD08A}"/>
    <cellStyle name="40% - Accent3 2 2 2 2 2 2 2 4 2" xfId="40301" xr:uid="{56175DC1-BE0A-4EF3-9AE1-0697E2C4CFF4}"/>
    <cellStyle name="40% - Accent3 2 2 2 2 2 2 2 5" xfId="30207" xr:uid="{FC737047-A2DF-4091-B089-3127616851B2}"/>
    <cellStyle name="40% - Accent3 2 2 2 2 2 2 3" xfId="3158" xr:uid="{9984D824-6316-43CE-BAAB-B159E3A6181B}"/>
    <cellStyle name="40% - Accent3 2 2 2 2 2 2 3 2" xfId="3159" xr:uid="{9E458869-C221-4A81-B511-700F069CA071}"/>
    <cellStyle name="40% - Accent3 2 2 2 2 2 2 3 2 2" xfId="8716" xr:uid="{F6784C7E-5AC9-4272-B4A2-38C594343475}"/>
    <cellStyle name="40% - Accent3 2 2 2 2 2 2 3 2 2 2" xfId="21460" xr:uid="{F533D8E3-4AF8-491D-9778-337EBF0D011D}"/>
    <cellStyle name="40% - Accent3 2 2 2 2 2 2 3 2 2 2 2" xfId="44297" xr:uid="{4E71CAAE-1DA5-4B0A-8436-9AE310CFDFB7}"/>
    <cellStyle name="40% - Accent3 2 2 2 2 2 2 3 2 2 3" xfId="34203" xr:uid="{398DFAB1-3C4F-4AC7-88CD-B2D85E210508}"/>
    <cellStyle name="40% - Accent3 2 2 2 2 2 2 3 2 3" xfId="15907" xr:uid="{1295673D-E477-4A19-AA54-27238C57D539}"/>
    <cellStyle name="40% - Accent3 2 2 2 2 2 2 3 2 3 2" xfId="40304" xr:uid="{660ECA58-9B74-45B3-9862-852C2EC6F0F3}"/>
    <cellStyle name="40% - Accent3 2 2 2 2 2 2 3 2 4" xfId="30210" xr:uid="{D188C9A9-A83F-4238-9F07-E66A7C354E6F}"/>
    <cellStyle name="40% - Accent3 2 2 2 2 2 2 3 3" xfId="8715" xr:uid="{4CC7D36B-5314-4BF9-978A-1E11EAD4FE67}"/>
    <cellStyle name="40% - Accent3 2 2 2 2 2 2 3 3 2" xfId="21459" xr:uid="{3FA5C471-2E23-490F-A9C3-13E5C49293D4}"/>
    <cellStyle name="40% - Accent3 2 2 2 2 2 2 3 3 2 2" xfId="44296" xr:uid="{8AA21AFC-0138-4F61-9C79-666CEB960960}"/>
    <cellStyle name="40% - Accent3 2 2 2 2 2 2 3 3 3" xfId="34202" xr:uid="{6A7C546C-FD62-400F-87A4-A2C3AB3F289A}"/>
    <cellStyle name="40% - Accent3 2 2 2 2 2 2 3 4" xfId="15906" xr:uid="{C27413D0-1F7D-4FD5-8522-F99FEF6765E5}"/>
    <cellStyle name="40% - Accent3 2 2 2 2 2 2 3 4 2" xfId="40303" xr:uid="{B5696070-6F02-44AC-B315-5468D2E0CB9E}"/>
    <cellStyle name="40% - Accent3 2 2 2 2 2 2 3 5" xfId="30209" xr:uid="{384D3F51-FF7E-4B15-BF5F-6CF740E22F51}"/>
    <cellStyle name="40% - Accent3 2 2 2 2 2 2 4" xfId="3160" xr:uid="{DFBCD7B1-E0F8-4281-8885-B343BAC0D35F}"/>
    <cellStyle name="40% - Accent3 2 2 2 2 2 2 4 2" xfId="8717" xr:uid="{2161C328-10FB-4B1D-93E6-42310AFB5E37}"/>
    <cellStyle name="40% - Accent3 2 2 2 2 2 2 4 2 2" xfId="21461" xr:uid="{B5FD8D22-8BE9-4B29-9B47-47B0F4F9C643}"/>
    <cellStyle name="40% - Accent3 2 2 2 2 2 2 4 2 2 2" xfId="44298" xr:uid="{1448446A-5AFD-4D25-88A8-874740C156DC}"/>
    <cellStyle name="40% - Accent3 2 2 2 2 2 2 4 2 3" xfId="34204" xr:uid="{06E4254A-5757-4402-9045-0AEF551E26AF}"/>
    <cellStyle name="40% - Accent3 2 2 2 2 2 2 4 3" xfId="15908" xr:uid="{AEF3EF93-39BB-480B-BDDC-7F3AF0E86ABC}"/>
    <cellStyle name="40% - Accent3 2 2 2 2 2 2 4 3 2" xfId="40305" xr:uid="{22B3BD55-E8B9-4C5E-8D50-58E3B1517832}"/>
    <cellStyle name="40% - Accent3 2 2 2 2 2 2 4 4" xfId="30211" xr:uid="{7899C1B4-2031-4280-9108-114F2A6C6EB2}"/>
    <cellStyle name="40% - Accent3 2 2 2 2 2 2 5" xfId="8712" xr:uid="{97AAB82F-B272-4BA6-8F04-678BA92AC8A4}"/>
    <cellStyle name="40% - Accent3 2 2 2 2 2 2 5 2" xfId="21456" xr:uid="{60EDFF24-8D2A-4D52-BFA5-3CD2044EFAB1}"/>
    <cellStyle name="40% - Accent3 2 2 2 2 2 2 5 2 2" xfId="44293" xr:uid="{702426A3-2ADA-4683-91CD-B5C6115803CF}"/>
    <cellStyle name="40% - Accent3 2 2 2 2 2 2 5 3" xfId="34199" xr:uid="{B69E4F99-DB34-4574-8FD7-D3DB4F021363}"/>
    <cellStyle name="40% - Accent3 2 2 2 2 2 2 6" xfId="15903" xr:uid="{56773CE2-17E7-4381-BD00-E36284C20E19}"/>
    <cellStyle name="40% - Accent3 2 2 2 2 2 2 6 2" xfId="40300" xr:uid="{FC2617D6-0BF5-4462-A11A-4CCF6D54E6FB}"/>
    <cellStyle name="40% - Accent3 2 2 2 2 2 2 7" xfId="30206" xr:uid="{5C781A6D-FCD4-41AB-A01E-4DF6F4294B85}"/>
    <cellStyle name="40% - Accent3 2 2 2 2 2 3" xfId="3161" xr:uid="{ED221605-65FF-40D0-A8AC-1B7B911CAD14}"/>
    <cellStyle name="40% - Accent3 2 2 2 2 2 3 2" xfId="3162" xr:uid="{FE443B88-635D-4DF4-A404-701A2012CBE4}"/>
    <cellStyle name="40% - Accent3 2 2 2 2 2 3 2 2" xfId="3163" xr:uid="{5859D432-F492-43ED-B184-5EAB7AC34AA8}"/>
    <cellStyle name="40% - Accent3 2 2 2 2 2 3 2 2 2" xfId="8720" xr:uid="{63027F91-540E-4BD3-B426-7978560C01D7}"/>
    <cellStyle name="40% - Accent3 2 2 2 2 2 3 2 2 2 2" xfId="21464" xr:uid="{CF6A1C12-E638-40A7-9151-5EE59C01D034}"/>
    <cellStyle name="40% - Accent3 2 2 2 2 2 3 2 2 2 2 2" xfId="44301" xr:uid="{93781BE6-5CF9-4EFC-AB99-DEA6EEDA0044}"/>
    <cellStyle name="40% - Accent3 2 2 2 2 2 3 2 2 2 3" xfId="34207" xr:uid="{7041D07A-3C3F-43AE-98E3-BD3BF84E5528}"/>
    <cellStyle name="40% - Accent3 2 2 2 2 2 3 2 2 3" xfId="15911" xr:uid="{756E0328-6A85-4FFA-A98C-0872A11594DB}"/>
    <cellStyle name="40% - Accent3 2 2 2 2 2 3 2 2 3 2" xfId="40308" xr:uid="{A1596E29-7878-41C2-896A-DB6EE9529D99}"/>
    <cellStyle name="40% - Accent3 2 2 2 2 2 3 2 2 4" xfId="30214" xr:uid="{CAC8AEDE-4985-44DE-9306-40BD6F2E347E}"/>
    <cellStyle name="40% - Accent3 2 2 2 2 2 3 2 3" xfId="8719" xr:uid="{F7AAE517-8FFC-4AE1-91EB-F1A43C7784EB}"/>
    <cellStyle name="40% - Accent3 2 2 2 2 2 3 2 3 2" xfId="21463" xr:uid="{2A8F0C1B-D992-48CF-8444-E76355DA90AC}"/>
    <cellStyle name="40% - Accent3 2 2 2 2 2 3 2 3 2 2" xfId="44300" xr:uid="{D57D031B-5054-415E-9298-8FFCE4294178}"/>
    <cellStyle name="40% - Accent3 2 2 2 2 2 3 2 3 3" xfId="34206" xr:uid="{6381F2CE-F226-4997-A8FA-C308AABB4E41}"/>
    <cellStyle name="40% - Accent3 2 2 2 2 2 3 2 4" xfId="15910" xr:uid="{2ECDEA4E-0209-4E6E-B22D-544C7265C919}"/>
    <cellStyle name="40% - Accent3 2 2 2 2 2 3 2 4 2" xfId="40307" xr:uid="{5551A451-92E2-44E3-8E1F-90F77DEE7554}"/>
    <cellStyle name="40% - Accent3 2 2 2 2 2 3 2 5" xfId="30213" xr:uid="{4B5321ED-B35D-41A3-B520-8A8C6CC501A6}"/>
    <cellStyle name="40% - Accent3 2 2 2 2 2 3 3" xfId="3164" xr:uid="{C7FDD292-9BF1-49CF-8F81-F4A6F6118ACA}"/>
    <cellStyle name="40% - Accent3 2 2 2 2 2 3 3 2" xfId="8721" xr:uid="{0D6EAC0A-4A14-4C71-AEB5-0D3CA1668606}"/>
    <cellStyle name="40% - Accent3 2 2 2 2 2 3 3 2 2" xfId="21465" xr:uid="{D4C7F968-B683-4E17-87C2-1FC343E168C8}"/>
    <cellStyle name="40% - Accent3 2 2 2 2 2 3 3 2 2 2" xfId="44302" xr:uid="{9BD7E12D-1AF8-4446-B446-160434B3AEB4}"/>
    <cellStyle name="40% - Accent3 2 2 2 2 2 3 3 2 3" xfId="34208" xr:uid="{D9D53859-F61E-4DC8-B385-D39ECE64F550}"/>
    <cellStyle name="40% - Accent3 2 2 2 2 2 3 3 3" xfId="15912" xr:uid="{1D213989-ADAE-46E2-B066-21DF93BCEF33}"/>
    <cellStyle name="40% - Accent3 2 2 2 2 2 3 3 3 2" xfId="40309" xr:uid="{C12C854F-9279-4251-9000-031F33735E01}"/>
    <cellStyle name="40% - Accent3 2 2 2 2 2 3 3 4" xfId="30215" xr:uid="{2AEC10DC-5BB8-4727-8A21-2D2855FA6E04}"/>
    <cellStyle name="40% - Accent3 2 2 2 2 2 3 4" xfId="8718" xr:uid="{66249F60-952B-43FD-8ABA-9F6075B47B6F}"/>
    <cellStyle name="40% - Accent3 2 2 2 2 2 3 4 2" xfId="21462" xr:uid="{D0F92FAE-476F-4820-A219-8C920CFB61DE}"/>
    <cellStyle name="40% - Accent3 2 2 2 2 2 3 4 2 2" xfId="44299" xr:uid="{D75C200C-89A6-4031-8AD6-97D73F0D99DF}"/>
    <cellStyle name="40% - Accent3 2 2 2 2 2 3 4 3" xfId="34205" xr:uid="{F41056DD-872A-45C0-ABFC-FF798D7C5F37}"/>
    <cellStyle name="40% - Accent3 2 2 2 2 2 3 5" xfId="15909" xr:uid="{CB941434-AE25-4CC5-9374-023579579E10}"/>
    <cellStyle name="40% - Accent3 2 2 2 2 2 3 5 2" xfId="40306" xr:uid="{1DBD7918-C19C-47D9-9E09-39CB17C80595}"/>
    <cellStyle name="40% - Accent3 2 2 2 2 2 3 6" xfId="30212" xr:uid="{AE0FFA2F-F2C6-44EF-A3BC-E09BDE1DA628}"/>
    <cellStyle name="40% - Accent3 2 2 2 2 2 4" xfId="3165" xr:uid="{71F057F7-2B05-48AF-9F80-32ACA76380E3}"/>
    <cellStyle name="40% - Accent3 2 2 2 2 2 4 2" xfId="3166" xr:uid="{F315217A-9B53-4A45-BCEF-7CB163BDED24}"/>
    <cellStyle name="40% - Accent3 2 2 2 2 2 4 2 2" xfId="8723" xr:uid="{86CDA43A-BB0E-4C9B-A3A5-5B30A14B84FC}"/>
    <cellStyle name="40% - Accent3 2 2 2 2 2 4 2 2 2" xfId="21467" xr:uid="{99660048-AD0E-43B7-BF17-654445F27EAC}"/>
    <cellStyle name="40% - Accent3 2 2 2 2 2 4 2 2 2 2" xfId="44304" xr:uid="{B79453CA-CFF6-4641-B247-C404C1175E7E}"/>
    <cellStyle name="40% - Accent3 2 2 2 2 2 4 2 2 3" xfId="34210" xr:uid="{38AA3B4A-BAD6-4518-B6AC-8CC566764DEB}"/>
    <cellStyle name="40% - Accent3 2 2 2 2 2 4 2 3" xfId="15914" xr:uid="{B71BD60F-0FE3-4128-B531-20324C1590C9}"/>
    <cellStyle name="40% - Accent3 2 2 2 2 2 4 2 3 2" xfId="40311" xr:uid="{479FCABE-7B12-4EC5-AD4D-1F0767F6E3ED}"/>
    <cellStyle name="40% - Accent3 2 2 2 2 2 4 2 4" xfId="30217" xr:uid="{47512DB5-2A62-4E40-962D-40E6247C730F}"/>
    <cellStyle name="40% - Accent3 2 2 2 2 2 4 3" xfId="8722" xr:uid="{E0DE673F-D9AE-4560-A09A-BEFC24491D09}"/>
    <cellStyle name="40% - Accent3 2 2 2 2 2 4 3 2" xfId="21466" xr:uid="{D0575517-8A62-4333-B2B0-A7D43ED5BE35}"/>
    <cellStyle name="40% - Accent3 2 2 2 2 2 4 3 2 2" xfId="44303" xr:uid="{85FC0583-9FE1-4911-A1DC-7C5F79D4606D}"/>
    <cellStyle name="40% - Accent3 2 2 2 2 2 4 3 3" xfId="34209" xr:uid="{71BEF432-B5EF-4212-92E5-C9EEEF1F5D0C}"/>
    <cellStyle name="40% - Accent3 2 2 2 2 2 4 4" xfId="15913" xr:uid="{024DD8CE-B303-4A92-86FD-59844EDBF046}"/>
    <cellStyle name="40% - Accent3 2 2 2 2 2 4 4 2" xfId="40310" xr:uid="{6D96A5F6-EE70-44BC-B150-98592D62CDB2}"/>
    <cellStyle name="40% - Accent3 2 2 2 2 2 4 5" xfId="30216" xr:uid="{600CFFBF-B8D7-4327-960F-9C42A6D7D297}"/>
    <cellStyle name="40% - Accent3 2 2 2 2 2 5" xfId="3167" xr:uid="{EB94F135-BCA1-43AF-A3B2-6DFC2AE8D3DD}"/>
    <cellStyle name="40% - Accent3 2 2 2 2 2 5 2" xfId="8724" xr:uid="{46E3B93F-12B2-470A-99DF-E170FF6D1E68}"/>
    <cellStyle name="40% - Accent3 2 2 2 2 2 5 2 2" xfId="21468" xr:uid="{FC202020-01CA-48EB-969A-58ED8C90FBC5}"/>
    <cellStyle name="40% - Accent3 2 2 2 2 2 5 2 2 2" xfId="44305" xr:uid="{35A2A476-D862-4524-A8D4-503522C4C973}"/>
    <cellStyle name="40% - Accent3 2 2 2 2 2 5 2 3" xfId="34211" xr:uid="{905D7293-10B9-4283-A41C-8F47198E67BD}"/>
    <cellStyle name="40% - Accent3 2 2 2 2 2 5 3" xfId="15915" xr:uid="{2B361C86-3AB3-4751-B297-AAE437C5DB4B}"/>
    <cellStyle name="40% - Accent3 2 2 2 2 2 5 3 2" xfId="40312" xr:uid="{950CF99B-01FF-4FBF-9FF7-1B7C44900362}"/>
    <cellStyle name="40% - Accent3 2 2 2 2 2 5 4" xfId="30218" xr:uid="{32AF67FA-87F3-4F2E-91A6-E64BA97B0C52}"/>
    <cellStyle name="40% - Accent3 2 2 2 2 2 6" xfId="8711" xr:uid="{16D79C75-5993-4134-8593-987B52FD8CC9}"/>
    <cellStyle name="40% - Accent3 2 2 2 2 2 6 2" xfId="21455" xr:uid="{DFF5F872-D946-43E6-9846-A33EB391ABF2}"/>
    <cellStyle name="40% - Accent3 2 2 2 2 2 6 2 2" xfId="44292" xr:uid="{A0A67AB4-EDB9-4687-A4BB-56986C73373F}"/>
    <cellStyle name="40% - Accent3 2 2 2 2 2 6 3" xfId="34198" xr:uid="{20F2CCFE-AB25-4CA8-8F1E-6E0249319EE7}"/>
    <cellStyle name="40% - Accent3 2 2 2 2 2 7" xfId="12381" xr:uid="{234C6AD9-8A80-48CA-BA71-BC6E635DAB50}"/>
    <cellStyle name="40% - Accent3 2 2 2 2 2 7 2" xfId="37247" xr:uid="{AC4DCFD4-8E50-4FD5-8698-C7E39649FD4C}"/>
    <cellStyle name="40% - Accent3 2 2 2 2 2 8" xfId="15902" xr:uid="{DF43CFB6-2CDA-4F6E-BDAC-B2051C2928CE}"/>
    <cellStyle name="40% - Accent3 2 2 2 2 2 8 2" xfId="40299" xr:uid="{5D25701B-DBBF-4642-8E1C-ABA05E33EC04}"/>
    <cellStyle name="40% - Accent3 2 2 2 2 2 9" xfId="24968" xr:uid="{051D131F-6E25-4573-8EA4-5491F267370E}"/>
    <cellStyle name="40% - Accent3 2 2 2 2 2 9 2" xfId="47802" xr:uid="{924BB643-C098-40DB-A2E9-05EC6C419C65}"/>
    <cellStyle name="40% - Accent3 2 2 2 2 3" xfId="3168" xr:uid="{5B8750E4-F4CA-4D0A-B27C-0F7524C7AC32}"/>
    <cellStyle name="40% - Accent3 2 2 2 2 3 2" xfId="3169" xr:uid="{25308843-028A-4610-8AAD-C000AFBBACA2}"/>
    <cellStyle name="40% - Accent3 2 2 2 2 3 2 2" xfId="3170" xr:uid="{3C39F6EB-07E7-461E-8B75-8B3078081882}"/>
    <cellStyle name="40% - Accent3 2 2 2 2 3 2 2 2" xfId="8727" xr:uid="{549FCD5F-573F-4758-AA89-B795F6EF57FC}"/>
    <cellStyle name="40% - Accent3 2 2 2 2 3 2 2 2 2" xfId="21471" xr:uid="{C62EE246-07AE-451A-87AB-EA004566555A}"/>
    <cellStyle name="40% - Accent3 2 2 2 2 3 2 2 2 2 2" xfId="44308" xr:uid="{2F1776D0-553B-446E-B813-3436DDC2474E}"/>
    <cellStyle name="40% - Accent3 2 2 2 2 3 2 2 2 3" xfId="34214" xr:uid="{BB5EF374-5D04-4DCE-9ABB-7D16F004D209}"/>
    <cellStyle name="40% - Accent3 2 2 2 2 3 2 2 3" xfId="15918" xr:uid="{1E7BE5BE-B054-4EFE-869A-EFE0ED4A3BDC}"/>
    <cellStyle name="40% - Accent3 2 2 2 2 3 2 2 3 2" xfId="40315" xr:uid="{441A1C80-96DB-4EA9-8473-4F2E2CDE1B40}"/>
    <cellStyle name="40% - Accent3 2 2 2 2 3 2 2 4" xfId="30221" xr:uid="{3A270DE9-6DEA-4612-A00D-348BE9D10B73}"/>
    <cellStyle name="40% - Accent3 2 2 2 2 3 2 3" xfId="8726" xr:uid="{7C88EC2E-540C-4963-AFCF-CEBC59E796A3}"/>
    <cellStyle name="40% - Accent3 2 2 2 2 3 2 3 2" xfId="21470" xr:uid="{35C1A878-254E-4129-94ED-D8CC3F9D63D6}"/>
    <cellStyle name="40% - Accent3 2 2 2 2 3 2 3 2 2" xfId="44307" xr:uid="{C7FC0226-BB4D-4B20-AD46-BFC879EB2A6B}"/>
    <cellStyle name="40% - Accent3 2 2 2 2 3 2 3 3" xfId="34213" xr:uid="{D5FBC5AA-80C2-4FDA-A018-FC74BE59273F}"/>
    <cellStyle name="40% - Accent3 2 2 2 2 3 2 4" xfId="15917" xr:uid="{BF5F2DF3-32C5-4BEF-AD9B-574160BB177B}"/>
    <cellStyle name="40% - Accent3 2 2 2 2 3 2 4 2" xfId="40314" xr:uid="{F26DB9C2-B769-49F1-BE34-C8C352C76A30}"/>
    <cellStyle name="40% - Accent3 2 2 2 2 3 2 5" xfId="30220" xr:uid="{6A2D6F3F-CB42-48E4-A8F9-1F9AEBBF88FC}"/>
    <cellStyle name="40% - Accent3 2 2 2 2 3 3" xfId="3171" xr:uid="{F78F84FA-F451-48CE-B235-637DE2099D2C}"/>
    <cellStyle name="40% - Accent3 2 2 2 2 3 3 2" xfId="3172" xr:uid="{0624DBF6-C456-49DE-AB1B-CFA05EE8BB15}"/>
    <cellStyle name="40% - Accent3 2 2 2 2 3 3 2 2" xfId="8729" xr:uid="{908D78D3-DDEE-49A8-8E63-C94C1C80C897}"/>
    <cellStyle name="40% - Accent3 2 2 2 2 3 3 2 2 2" xfId="21473" xr:uid="{D500FBF0-FDDC-4153-B80C-96F8D3514E64}"/>
    <cellStyle name="40% - Accent3 2 2 2 2 3 3 2 2 2 2" xfId="44310" xr:uid="{F7A88D73-42A3-4281-AF4C-3844617E6E8A}"/>
    <cellStyle name="40% - Accent3 2 2 2 2 3 3 2 2 3" xfId="34216" xr:uid="{65788EC9-552E-4DE2-B266-A0EF13267E2F}"/>
    <cellStyle name="40% - Accent3 2 2 2 2 3 3 2 3" xfId="15920" xr:uid="{36D256C8-F1C9-491A-9C95-AD869CC13D70}"/>
    <cellStyle name="40% - Accent3 2 2 2 2 3 3 2 3 2" xfId="40317" xr:uid="{79EDD179-3FFA-4F4B-8FAC-C65EBBD983FB}"/>
    <cellStyle name="40% - Accent3 2 2 2 2 3 3 2 4" xfId="30223" xr:uid="{7AE77598-7FC5-4E75-983D-69B9A530C8C0}"/>
    <cellStyle name="40% - Accent3 2 2 2 2 3 3 3" xfId="8728" xr:uid="{B8AF8B32-7C0D-4B00-899E-3DC68654AC08}"/>
    <cellStyle name="40% - Accent3 2 2 2 2 3 3 3 2" xfId="21472" xr:uid="{A7CD6EF4-5B64-4950-BE43-609D6FB4F0A8}"/>
    <cellStyle name="40% - Accent3 2 2 2 2 3 3 3 2 2" xfId="44309" xr:uid="{DA9FD926-08FD-4480-9C58-EB7529C22CDD}"/>
    <cellStyle name="40% - Accent3 2 2 2 2 3 3 3 3" xfId="34215" xr:uid="{E2515A7F-36C9-4C40-A41B-65714E37A2B0}"/>
    <cellStyle name="40% - Accent3 2 2 2 2 3 3 4" xfId="15919" xr:uid="{3E9045C3-DE12-480A-8682-C013D901B139}"/>
    <cellStyle name="40% - Accent3 2 2 2 2 3 3 4 2" xfId="40316" xr:uid="{E4554BF8-C013-4F17-8A1F-3B6B69F07219}"/>
    <cellStyle name="40% - Accent3 2 2 2 2 3 3 5" xfId="30222" xr:uid="{3F0CB277-100B-40DF-B550-60AC5963E572}"/>
    <cellStyle name="40% - Accent3 2 2 2 2 3 4" xfId="3173" xr:uid="{100770B2-3832-4E95-85F0-5552FF939E50}"/>
    <cellStyle name="40% - Accent3 2 2 2 2 3 4 2" xfId="8730" xr:uid="{C51B264E-E84F-49F4-8EDE-039AF6457026}"/>
    <cellStyle name="40% - Accent3 2 2 2 2 3 4 2 2" xfId="21474" xr:uid="{F530A5DC-BFB6-4BEF-865F-CE4A125380EC}"/>
    <cellStyle name="40% - Accent3 2 2 2 2 3 4 2 2 2" xfId="44311" xr:uid="{D5106673-63F8-41F4-BA47-9A5FD6A87365}"/>
    <cellStyle name="40% - Accent3 2 2 2 2 3 4 2 3" xfId="34217" xr:uid="{3A074A90-424B-44E5-9E8F-A8924138F69A}"/>
    <cellStyle name="40% - Accent3 2 2 2 2 3 4 3" xfId="15921" xr:uid="{02864B56-F96A-4F78-97E1-D6B7B8565638}"/>
    <cellStyle name="40% - Accent3 2 2 2 2 3 4 3 2" xfId="40318" xr:uid="{A98CC995-9EC1-438F-A0C5-EAF9CD784F8B}"/>
    <cellStyle name="40% - Accent3 2 2 2 2 3 4 4" xfId="30224" xr:uid="{300B8D27-2685-4198-9294-6FF281614213}"/>
    <cellStyle name="40% - Accent3 2 2 2 2 3 5" xfId="8725" xr:uid="{021A8936-B5CC-47FB-A8E5-FBD1140E5ADB}"/>
    <cellStyle name="40% - Accent3 2 2 2 2 3 5 2" xfId="21469" xr:uid="{4A601953-9656-4EE9-9434-DB2E9C5FA38E}"/>
    <cellStyle name="40% - Accent3 2 2 2 2 3 5 2 2" xfId="44306" xr:uid="{43FA92A4-1B5C-4041-80D4-F9852AEDD95D}"/>
    <cellStyle name="40% - Accent3 2 2 2 2 3 5 3" xfId="34212" xr:uid="{CE1EE719-157A-43DF-85D4-F05EAA0147A1}"/>
    <cellStyle name="40% - Accent3 2 2 2 2 3 6" xfId="15916" xr:uid="{CF270B1B-CD9F-46DC-B820-E23084B34031}"/>
    <cellStyle name="40% - Accent3 2 2 2 2 3 6 2" xfId="40313" xr:uid="{C6B6A3C7-9AB7-4C84-9834-F64A46A4C39C}"/>
    <cellStyle name="40% - Accent3 2 2 2 2 3 7" xfId="30219" xr:uid="{2E55E4AE-FDB4-4418-A9CC-F8A4600CA9BF}"/>
    <cellStyle name="40% - Accent3 2 2 2 2 4" xfId="3174" xr:uid="{9D991380-D741-4F6B-8395-0B6E84DE09C4}"/>
    <cellStyle name="40% - Accent3 2 2 2 2 4 2" xfId="3175" xr:uid="{021EC98C-1320-4976-BC9C-55D588C77D95}"/>
    <cellStyle name="40% - Accent3 2 2 2 2 4 2 2" xfId="3176" xr:uid="{9356B6A1-5A96-4B44-8DEF-E4B1D862D8E7}"/>
    <cellStyle name="40% - Accent3 2 2 2 2 4 2 2 2" xfId="8733" xr:uid="{CA72CBA0-39C1-4338-BB39-53B6820BD5A1}"/>
    <cellStyle name="40% - Accent3 2 2 2 2 4 2 2 2 2" xfId="21477" xr:uid="{A525AA0E-D321-417A-979F-47D98D2500B2}"/>
    <cellStyle name="40% - Accent3 2 2 2 2 4 2 2 2 2 2" xfId="44314" xr:uid="{1B543004-E313-4044-B0F1-CCD2F2F56BD9}"/>
    <cellStyle name="40% - Accent3 2 2 2 2 4 2 2 2 3" xfId="34220" xr:uid="{7B18D280-A062-4F24-89FE-EC673342770D}"/>
    <cellStyle name="40% - Accent3 2 2 2 2 4 2 2 3" xfId="15924" xr:uid="{7F284FA8-DBD1-4062-8300-D653E639D31B}"/>
    <cellStyle name="40% - Accent3 2 2 2 2 4 2 2 3 2" xfId="40321" xr:uid="{40420678-81A4-47F4-AEDC-D9E0AB9E5F6E}"/>
    <cellStyle name="40% - Accent3 2 2 2 2 4 2 2 4" xfId="30227" xr:uid="{80F54471-C0C9-4A6A-8AFC-D1F1968D4722}"/>
    <cellStyle name="40% - Accent3 2 2 2 2 4 2 3" xfId="8732" xr:uid="{8E1544B0-8667-4E8C-B500-93FB0B4B229A}"/>
    <cellStyle name="40% - Accent3 2 2 2 2 4 2 3 2" xfId="21476" xr:uid="{3D7DC9AF-4B38-4FD5-BC2C-1BE53A65A077}"/>
    <cellStyle name="40% - Accent3 2 2 2 2 4 2 3 2 2" xfId="44313" xr:uid="{4E0D6EFC-BD88-4B92-BDE3-D82C11EA3A58}"/>
    <cellStyle name="40% - Accent3 2 2 2 2 4 2 3 3" xfId="34219" xr:uid="{91B3B386-7F92-48C6-8993-B4E62DB1B9C5}"/>
    <cellStyle name="40% - Accent3 2 2 2 2 4 2 4" xfId="15923" xr:uid="{F45526F0-486A-48A2-BC2F-CAD56235D273}"/>
    <cellStyle name="40% - Accent3 2 2 2 2 4 2 4 2" xfId="40320" xr:uid="{78328D11-546F-469F-85E0-C99DCDF42601}"/>
    <cellStyle name="40% - Accent3 2 2 2 2 4 2 5" xfId="30226" xr:uid="{E73CB8B5-F2DC-4D16-9EA0-8295FF90D4AA}"/>
    <cellStyle name="40% - Accent3 2 2 2 2 4 3" xfId="3177" xr:uid="{46283EF8-0808-4A19-AD1A-241FE4D26B25}"/>
    <cellStyle name="40% - Accent3 2 2 2 2 4 3 2" xfId="8734" xr:uid="{9CC5A33E-2B7E-4158-89AA-9254920C62AC}"/>
    <cellStyle name="40% - Accent3 2 2 2 2 4 3 2 2" xfId="21478" xr:uid="{9FD202F1-B26C-4C3B-92EC-450B4BB35BCE}"/>
    <cellStyle name="40% - Accent3 2 2 2 2 4 3 2 2 2" xfId="44315" xr:uid="{6BD6F085-AF48-4C97-8AB3-ACFB0F2B5370}"/>
    <cellStyle name="40% - Accent3 2 2 2 2 4 3 2 3" xfId="34221" xr:uid="{EFC4F1DA-EC14-4C45-83E4-E0E531583840}"/>
    <cellStyle name="40% - Accent3 2 2 2 2 4 3 3" xfId="15925" xr:uid="{C9721A95-4C1A-447E-AADD-EE9BCE23957D}"/>
    <cellStyle name="40% - Accent3 2 2 2 2 4 3 3 2" xfId="40322" xr:uid="{479A060B-FF80-45CC-ADCC-CA31E87DF55A}"/>
    <cellStyle name="40% - Accent3 2 2 2 2 4 3 4" xfId="30228" xr:uid="{3FDE3BB5-CA0F-4357-AD79-4F2D15CF6BF3}"/>
    <cellStyle name="40% - Accent3 2 2 2 2 4 4" xfId="8731" xr:uid="{E4769698-EC81-4BB5-97EC-95D85DA47B0E}"/>
    <cellStyle name="40% - Accent3 2 2 2 2 4 4 2" xfId="21475" xr:uid="{5C132C40-436F-4FE7-9E65-F590345ECE52}"/>
    <cellStyle name="40% - Accent3 2 2 2 2 4 4 2 2" xfId="44312" xr:uid="{864BA567-8AA8-4BF5-9914-00E117E6A43A}"/>
    <cellStyle name="40% - Accent3 2 2 2 2 4 4 3" xfId="34218" xr:uid="{A3D20C0C-9107-4B86-B440-A68694609ED9}"/>
    <cellStyle name="40% - Accent3 2 2 2 2 4 5" xfId="15922" xr:uid="{18A96AAA-AB25-4A3B-BA55-DA83EF634E09}"/>
    <cellStyle name="40% - Accent3 2 2 2 2 4 5 2" xfId="40319" xr:uid="{DA243D36-6F7D-4BF9-9B8B-2E7616219496}"/>
    <cellStyle name="40% - Accent3 2 2 2 2 4 6" xfId="30225" xr:uid="{ABB96268-491D-4A92-A3E7-E1728520B7C8}"/>
    <cellStyle name="40% - Accent3 2 2 2 2 5" xfId="3178" xr:uid="{C647E73F-D7DB-44D4-8B13-A663BF46DC1C}"/>
    <cellStyle name="40% - Accent3 2 2 2 2 5 2" xfId="3179" xr:uid="{3A179438-3C54-4D68-AA30-DD4C9B4EC285}"/>
    <cellStyle name="40% - Accent3 2 2 2 2 5 2 2" xfId="8736" xr:uid="{E082A2A5-609A-4B68-B7EA-480B7775E8D6}"/>
    <cellStyle name="40% - Accent3 2 2 2 2 5 2 2 2" xfId="21480" xr:uid="{2ECEBF78-F8BD-4138-B385-92C4BEB5B3A8}"/>
    <cellStyle name="40% - Accent3 2 2 2 2 5 2 2 2 2" xfId="44317" xr:uid="{FFFCFEBB-F813-4E77-9C28-D06B85AE4DBE}"/>
    <cellStyle name="40% - Accent3 2 2 2 2 5 2 2 3" xfId="34223" xr:uid="{6BB91C23-9D33-4AA7-854E-1AFE7FA8132F}"/>
    <cellStyle name="40% - Accent3 2 2 2 2 5 2 3" xfId="15927" xr:uid="{6AA37427-6DEF-4A77-8DCB-55CE9888783D}"/>
    <cellStyle name="40% - Accent3 2 2 2 2 5 2 3 2" xfId="40324" xr:uid="{4C34B9E5-9BCD-4718-B1BC-66250050FBB6}"/>
    <cellStyle name="40% - Accent3 2 2 2 2 5 2 4" xfId="30230" xr:uid="{3C56B9E1-5489-42EE-86A5-483B9C029485}"/>
    <cellStyle name="40% - Accent3 2 2 2 2 5 3" xfId="8735" xr:uid="{8FAEF645-8F4C-4962-A3CD-126868A4E832}"/>
    <cellStyle name="40% - Accent3 2 2 2 2 5 3 2" xfId="21479" xr:uid="{681B7A7C-B1C1-4E18-AB62-348096D2F839}"/>
    <cellStyle name="40% - Accent3 2 2 2 2 5 3 2 2" xfId="44316" xr:uid="{D1C0FC83-3A37-4AA8-B575-795E08A9C636}"/>
    <cellStyle name="40% - Accent3 2 2 2 2 5 3 3" xfId="34222" xr:uid="{107241BB-77C9-4D74-89AB-3566F06E8967}"/>
    <cellStyle name="40% - Accent3 2 2 2 2 5 4" xfId="15926" xr:uid="{C16B9B40-D88F-483D-893D-26FA33AF23FD}"/>
    <cellStyle name="40% - Accent3 2 2 2 2 5 4 2" xfId="40323" xr:uid="{DAE56C20-CC04-40CC-9711-B5870EDD6F64}"/>
    <cellStyle name="40% - Accent3 2 2 2 2 5 5" xfId="30229" xr:uid="{A1425DD2-B369-4789-89DE-E0196B217684}"/>
    <cellStyle name="40% - Accent3 2 2 2 2 6" xfId="3180" xr:uid="{5D1AB0AB-DE3B-4CC7-A0CE-D0BA728704B6}"/>
    <cellStyle name="40% - Accent3 2 2 2 2 6 2" xfId="8737" xr:uid="{B9C60742-A9E0-41D9-9837-E84EC0878256}"/>
    <cellStyle name="40% - Accent3 2 2 2 2 6 2 2" xfId="21481" xr:uid="{F59208D7-028C-42E4-8C69-9D50BD52FE83}"/>
    <cellStyle name="40% - Accent3 2 2 2 2 6 2 2 2" xfId="44318" xr:uid="{F6440A74-BF60-4982-8465-8B70550ACE6C}"/>
    <cellStyle name="40% - Accent3 2 2 2 2 6 2 3" xfId="34224" xr:uid="{6D67DE80-8E2B-4ED5-8EC3-FF51E0F5F651}"/>
    <cellStyle name="40% - Accent3 2 2 2 2 6 3" xfId="15928" xr:uid="{EDFFEEA0-EB1B-4224-B885-3CE0B7B9FC64}"/>
    <cellStyle name="40% - Accent3 2 2 2 2 6 3 2" xfId="40325" xr:uid="{703EC630-F0ED-413A-981E-E6E5A5EE1BD1}"/>
    <cellStyle name="40% - Accent3 2 2 2 2 6 4" xfId="30231" xr:uid="{50B24F04-38ED-4837-9684-19DAD4F19F27}"/>
    <cellStyle name="40% - Accent3 2 2 2 2 7" xfId="8710" xr:uid="{CF72B487-5076-4FC7-BC01-A815331ED901}"/>
    <cellStyle name="40% - Accent3 2 2 2 2 7 2" xfId="21454" xr:uid="{6230B162-0E1A-4198-B7EF-FA9FF01BAF52}"/>
    <cellStyle name="40% - Accent3 2 2 2 2 7 2 2" xfId="44291" xr:uid="{4249E03D-FEF0-497D-9B8D-4C3AAB6E5770}"/>
    <cellStyle name="40% - Accent3 2 2 2 2 7 3" xfId="34197" xr:uid="{01A4A768-509A-4FB2-9C64-9A863EF15203}"/>
    <cellStyle name="40% - Accent3 2 2 2 2 8" xfId="11642" xr:uid="{1142A2AE-9B2B-4D32-A031-661CB9FFC018}"/>
    <cellStyle name="40% - Accent3 2 2 2 2 8 2" xfId="36696" xr:uid="{C42E0B53-C3D1-49E2-9FDC-5A7BEDE8637B}"/>
    <cellStyle name="40% - Accent3 2 2 2 2 9" xfId="15901" xr:uid="{98155F24-8E61-4210-A86F-50BE73F39D9D}"/>
    <cellStyle name="40% - Accent3 2 2 2 2 9 2" xfId="40298" xr:uid="{CF2044F0-4F2D-4076-984B-84AC249C4127}"/>
    <cellStyle name="40% - Accent3 2 2 2 2_Rate Analysis" xfId="12650" xr:uid="{F870F2CC-0A5B-413F-9CAE-4208A2EEEF5C}"/>
    <cellStyle name="40% - Accent3 2 2 2 3" xfId="3181" xr:uid="{64F93017-F63C-4A68-A15B-05F8F8B84BB3}"/>
    <cellStyle name="40% - Accent3 2 2 2 3 10" xfId="27023" xr:uid="{0556DEED-AEF9-4404-9E72-662CE20EEA64}"/>
    <cellStyle name="40% - Accent3 2 2 2 3 10 2" xfId="49839" xr:uid="{CF7D53ED-9FD8-4356-AED8-45DB645D20EC}"/>
    <cellStyle name="40% - Accent3 2 2 2 3 11" xfId="30232" xr:uid="{6440B2CD-D180-4A7E-9F4A-2B9819BBB527}"/>
    <cellStyle name="40% - Accent3 2 2 2 3 2" xfId="3182" xr:uid="{3FD20DC5-D205-433E-BAB4-212F1780D563}"/>
    <cellStyle name="40% - Accent3 2 2 2 3 2 2" xfId="3183" xr:uid="{32B88511-261C-4C73-B6CC-0B838CDBFDFD}"/>
    <cellStyle name="40% - Accent3 2 2 2 3 2 2 2" xfId="3184" xr:uid="{811550D7-17E7-4E1F-9DAC-17A2F6DA3889}"/>
    <cellStyle name="40% - Accent3 2 2 2 3 2 2 2 2" xfId="8741" xr:uid="{ED6643C7-A209-44A8-8A2A-3C5351142073}"/>
    <cellStyle name="40% - Accent3 2 2 2 3 2 2 2 2 2" xfId="21485" xr:uid="{DE2A1DD7-ECEF-4F2E-965D-A48F4FD52D83}"/>
    <cellStyle name="40% - Accent3 2 2 2 3 2 2 2 2 2 2" xfId="44322" xr:uid="{BE237AB6-4EE6-46D3-A485-4CDD59435D34}"/>
    <cellStyle name="40% - Accent3 2 2 2 3 2 2 2 2 3" xfId="34228" xr:uid="{137F91B8-29CC-4BFB-983B-5CA9810D4C38}"/>
    <cellStyle name="40% - Accent3 2 2 2 3 2 2 2 3" xfId="15932" xr:uid="{DD0A4114-B7DD-4C7D-9050-486830EAAA80}"/>
    <cellStyle name="40% - Accent3 2 2 2 3 2 2 2 3 2" xfId="40329" xr:uid="{A3A785C5-A442-49A5-B923-31C3731357D4}"/>
    <cellStyle name="40% - Accent3 2 2 2 3 2 2 2 4" xfId="30235" xr:uid="{11CE4D22-65D4-418B-9F2A-220689E42FF6}"/>
    <cellStyle name="40% - Accent3 2 2 2 3 2 2 3" xfId="8740" xr:uid="{68D7F21F-359A-4D05-A11E-3370AC043E99}"/>
    <cellStyle name="40% - Accent3 2 2 2 3 2 2 3 2" xfId="21484" xr:uid="{5FDA399A-38E7-4635-9E8B-5458DBF513CC}"/>
    <cellStyle name="40% - Accent3 2 2 2 3 2 2 3 2 2" xfId="44321" xr:uid="{7DA019AB-27CE-4F03-B104-4D1CB3227554}"/>
    <cellStyle name="40% - Accent3 2 2 2 3 2 2 3 3" xfId="34227" xr:uid="{FD076004-9422-472A-B9B7-0DB8488335DF}"/>
    <cellStyle name="40% - Accent3 2 2 2 3 2 2 4" xfId="15931" xr:uid="{3FAEBC18-768D-431E-B54C-4A3108044B7E}"/>
    <cellStyle name="40% - Accent3 2 2 2 3 2 2 4 2" xfId="40328" xr:uid="{19D9C863-31F9-421D-B33F-94DFD085964C}"/>
    <cellStyle name="40% - Accent3 2 2 2 3 2 2 5" xfId="30234" xr:uid="{8BD8E5AE-905F-4947-BE40-6C95A0D00A65}"/>
    <cellStyle name="40% - Accent3 2 2 2 3 2 3" xfId="3185" xr:uid="{B4E00AAD-B37B-416F-A781-E5EFE86FD766}"/>
    <cellStyle name="40% - Accent3 2 2 2 3 2 3 2" xfId="3186" xr:uid="{FC5383C4-52F6-4840-958C-6AA4610838F2}"/>
    <cellStyle name="40% - Accent3 2 2 2 3 2 3 2 2" xfId="8743" xr:uid="{87C8D852-8787-4971-9916-0B5E25181000}"/>
    <cellStyle name="40% - Accent3 2 2 2 3 2 3 2 2 2" xfId="21487" xr:uid="{F627E42D-2441-4D30-BC8A-FCFF7E911AE8}"/>
    <cellStyle name="40% - Accent3 2 2 2 3 2 3 2 2 2 2" xfId="44324" xr:uid="{E656E555-3AD6-47AF-ADBD-B62B51C5858C}"/>
    <cellStyle name="40% - Accent3 2 2 2 3 2 3 2 2 3" xfId="34230" xr:uid="{D08AC1B5-0FA0-4271-9900-24517F833FB5}"/>
    <cellStyle name="40% - Accent3 2 2 2 3 2 3 2 3" xfId="15934" xr:uid="{A39551E2-8EE8-4347-BE46-533FF27C3543}"/>
    <cellStyle name="40% - Accent3 2 2 2 3 2 3 2 3 2" xfId="40331" xr:uid="{9F768E01-9C12-43F3-ADA8-9160AED8125D}"/>
    <cellStyle name="40% - Accent3 2 2 2 3 2 3 2 4" xfId="30237" xr:uid="{78A2DFC0-71AE-4A4E-A4AC-75DC61005A6A}"/>
    <cellStyle name="40% - Accent3 2 2 2 3 2 3 3" xfId="8742" xr:uid="{014CC712-3BEF-4062-8BA5-8BF20366C221}"/>
    <cellStyle name="40% - Accent3 2 2 2 3 2 3 3 2" xfId="21486" xr:uid="{FE75B348-6A63-4E77-A858-DAD37427E83F}"/>
    <cellStyle name="40% - Accent3 2 2 2 3 2 3 3 2 2" xfId="44323" xr:uid="{1AD500D5-5E5F-4BBD-BBAA-737CDAD123A0}"/>
    <cellStyle name="40% - Accent3 2 2 2 3 2 3 3 3" xfId="34229" xr:uid="{EF9CFD87-CAE9-4CB9-A191-F83E83438ED1}"/>
    <cellStyle name="40% - Accent3 2 2 2 3 2 3 4" xfId="15933" xr:uid="{C54051F6-7B2D-42FA-A90D-1065A3B2F812}"/>
    <cellStyle name="40% - Accent3 2 2 2 3 2 3 4 2" xfId="40330" xr:uid="{74831208-3D76-4CFF-AC3E-0F0C782218A6}"/>
    <cellStyle name="40% - Accent3 2 2 2 3 2 3 5" xfId="30236" xr:uid="{1AC7441C-6C8A-410E-9614-F6F5B375F0AE}"/>
    <cellStyle name="40% - Accent3 2 2 2 3 2 4" xfId="3187" xr:uid="{6DFED75F-CEC9-4F54-802E-064CF5EAC90B}"/>
    <cellStyle name="40% - Accent3 2 2 2 3 2 4 2" xfId="8744" xr:uid="{445BF62A-10C7-48B3-BBC6-2143C9845802}"/>
    <cellStyle name="40% - Accent3 2 2 2 3 2 4 2 2" xfId="21488" xr:uid="{C3E853A2-01C0-4C15-8DD7-19F97F76A6C6}"/>
    <cellStyle name="40% - Accent3 2 2 2 3 2 4 2 2 2" xfId="44325" xr:uid="{3F26D870-CFBA-4B10-BD70-239A5474A680}"/>
    <cellStyle name="40% - Accent3 2 2 2 3 2 4 2 3" xfId="34231" xr:uid="{58E99B4C-859C-45A3-9848-31B04D5CE182}"/>
    <cellStyle name="40% - Accent3 2 2 2 3 2 4 3" xfId="15935" xr:uid="{2C731DED-50C9-4088-87DD-9BB6C3A03B22}"/>
    <cellStyle name="40% - Accent3 2 2 2 3 2 4 3 2" xfId="40332" xr:uid="{2CA04AD1-4899-4057-9AC0-CFEDE04BE854}"/>
    <cellStyle name="40% - Accent3 2 2 2 3 2 4 4" xfId="30238" xr:uid="{4685086A-6C86-4B2D-AEC3-C5E87879C9E8}"/>
    <cellStyle name="40% - Accent3 2 2 2 3 2 5" xfId="8739" xr:uid="{AD18C1B7-62C3-4914-9086-173CD2A270CC}"/>
    <cellStyle name="40% - Accent3 2 2 2 3 2 5 2" xfId="21483" xr:uid="{B9FFF9E5-D4A8-49E8-95AE-1B58AC7A3C40}"/>
    <cellStyle name="40% - Accent3 2 2 2 3 2 5 2 2" xfId="44320" xr:uid="{2515FA4A-BA0F-4A4F-BE41-49A654DA8D99}"/>
    <cellStyle name="40% - Accent3 2 2 2 3 2 5 3" xfId="34226" xr:uid="{D54EA462-8790-4DE8-AA96-FFD03D263554}"/>
    <cellStyle name="40% - Accent3 2 2 2 3 2 6" xfId="15930" xr:uid="{AC2426B4-BB5E-424C-8424-82F5E56653EB}"/>
    <cellStyle name="40% - Accent3 2 2 2 3 2 6 2" xfId="40327" xr:uid="{4FBE8313-9495-4DFA-9C7E-8F41B2E4DDDD}"/>
    <cellStyle name="40% - Accent3 2 2 2 3 2 7" xfId="30233" xr:uid="{6BA6F789-D7CA-4246-8460-9B8476A58293}"/>
    <cellStyle name="40% - Accent3 2 2 2 3 3" xfId="3188" xr:uid="{E7950ABB-C51A-4130-A687-3DA04F0CDBFE}"/>
    <cellStyle name="40% - Accent3 2 2 2 3 3 2" xfId="3189" xr:uid="{8E9FEC0A-C89B-4371-B1E9-6CBEA8480532}"/>
    <cellStyle name="40% - Accent3 2 2 2 3 3 2 2" xfId="3190" xr:uid="{85ABC909-528F-402F-A093-BE635B468C21}"/>
    <cellStyle name="40% - Accent3 2 2 2 3 3 2 2 2" xfId="8747" xr:uid="{3AE3CF4D-BE8B-49B0-8587-8CB7DE3D0ACF}"/>
    <cellStyle name="40% - Accent3 2 2 2 3 3 2 2 2 2" xfId="21491" xr:uid="{1181709E-E57B-44A8-9177-536805D88545}"/>
    <cellStyle name="40% - Accent3 2 2 2 3 3 2 2 2 2 2" xfId="44328" xr:uid="{CA2317B4-7DE4-4D4C-8F42-C4EB749DFC6C}"/>
    <cellStyle name="40% - Accent3 2 2 2 3 3 2 2 2 3" xfId="34234" xr:uid="{3B61077C-4FE8-40DB-98DA-FFD5D13974B0}"/>
    <cellStyle name="40% - Accent3 2 2 2 3 3 2 2 3" xfId="15938" xr:uid="{973CD2EA-BF16-45E0-B2C9-54908F7432DA}"/>
    <cellStyle name="40% - Accent3 2 2 2 3 3 2 2 3 2" xfId="40335" xr:uid="{85E01D23-8748-4F50-AA85-95E752D805E1}"/>
    <cellStyle name="40% - Accent3 2 2 2 3 3 2 2 4" xfId="30241" xr:uid="{9D48C855-33A3-4FEB-8049-878239266CDC}"/>
    <cellStyle name="40% - Accent3 2 2 2 3 3 2 3" xfId="8746" xr:uid="{0046E027-964E-4437-87D7-F8E609C616D1}"/>
    <cellStyle name="40% - Accent3 2 2 2 3 3 2 3 2" xfId="21490" xr:uid="{E1AED3B4-BF92-4212-A525-6E4B46DBCC1C}"/>
    <cellStyle name="40% - Accent3 2 2 2 3 3 2 3 2 2" xfId="44327" xr:uid="{E67F3C9A-8EDB-46E5-9F64-FBBF7D3129D2}"/>
    <cellStyle name="40% - Accent3 2 2 2 3 3 2 3 3" xfId="34233" xr:uid="{1F198F4B-D731-4454-A4B6-FE6FE115F089}"/>
    <cellStyle name="40% - Accent3 2 2 2 3 3 2 4" xfId="15937" xr:uid="{672769D3-019A-4CBB-BE8F-AA4E3CDD0591}"/>
    <cellStyle name="40% - Accent3 2 2 2 3 3 2 4 2" xfId="40334" xr:uid="{8D929821-5AEC-4984-9CEB-749BD7B933E0}"/>
    <cellStyle name="40% - Accent3 2 2 2 3 3 2 5" xfId="30240" xr:uid="{A2815935-1023-45F9-9CEC-EF5368FC15D6}"/>
    <cellStyle name="40% - Accent3 2 2 2 3 3 3" xfId="3191" xr:uid="{5FFEF430-8C49-4BE6-9BAD-618EEF5696D8}"/>
    <cellStyle name="40% - Accent3 2 2 2 3 3 3 2" xfId="8748" xr:uid="{385E1D40-E240-441C-A634-99FABBC2B9D1}"/>
    <cellStyle name="40% - Accent3 2 2 2 3 3 3 2 2" xfId="21492" xr:uid="{9CDCB097-0BC0-414B-9C45-4B9C2BA8E9C0}"/>
    <cellStyle name="40% - Accent3 2 2 2 3 3 3 2 2 2" xfId="44329" xr:uid="{6CB9F4F0-764B-4ADF-B08E-18BE9A59F190}"/>
    <cellStyle name="40% - Accent3 2 2 2 3 3 3 2 3" xfId="34235" xr:uid="{D27D0A12-CEB8-412F-93F3-3ED9273605C9}"/>
    <cellStyle name="40% - Accent3 2 2 2 3 3 3 3" xfId="15939" xr:uid="{F3E351E9-2A4C-4135-93B4-23B032308BD8}"/>
    <cellStyle name="40% - Accent3 2 2 2 3 3 3 3 2" xfId="40336" xr:uid="{AE8A8ED7-F921-44A9-B447-510975BF0F9C}"/>
    <cellStyle name="40% - Accent3 2 2 2 3 3 3 4" xfId="30242" xr:uid="{7CBEAD67-EF7D-482B-979D-0020820A7A9F}"/>
    <cellStyle name="40% - Accent3 2 2 2 3 3 4" xfId="8745" xr:uid="{F0A83859-8357-4A26-9780-291BDFD92994}"/>
    <cellStyle name="40% - Accent3 2 2 2 3 3 4 2" xfId="21489" xr:uid="{CF1463B0-FD07-4D45-9D36-10B2CB4F0170}"/>
    <cellStyle name="40% - Accent3 2 2 2 3 3 4 2 2" xfId="44326" xr:uid="{432F6DE5-9F83-449B-B226-E863F2EFC82D}"/>
    <cellStyle name="40% - Accent3 2 2 2 3 3 4 3" xfId="34232" xr:uid="{BE2A49E3-7A7E-42E5-A9C2-3B1233010983}"/>
    <cellStyle name="40% - Accent3 2 2 2 3 3 5" xfId="15936" xr:uid="{2BA6388B-0109-43E2-B9B5-67580D7434C8}"/>
    <cellStyle name="40% - Accent3 2 2 2 3 3 5 2" xfId="40333" xr:uid="{6DADE752-1C0B-4B58-8F34-D69AD3771B86}"/>
    <cellStyle name="40% - Accent3 2 2 2 3 3 6" xfId="30239" xr:uid="{8D4EEDC1-CD51-4A69-840E-F8449A7AF6B8}"/>
    <cellStyle name="40% - Accent3 2 2 2 3 4" xfId="3192" xr:uid="{AB8D9272-85DF-4C24-902D-9B1DED7728E6}"/>
    <cellStyle name="40% - Accent3 2 2 2 3 4 2" xfId="3193" xr:uid="{7EF02313-FBF1-408C-A343-78203660F46B}"/>
    <cellStyle name="40% - Accent3 2 2 2 3 4 2 2" xfId="8750" xr:uid="{3A20C6FC-AA67-4111-A5FF-EC753D5449AB}"/>
    <cellStyle name="40% - Accent3 2 2 2 3 4 2 2 2" xfId="21494" xr:uid="{A290408C-F862-486B-959C-9DC8DC53D6FA}"/>
    <cellStyle name="40% - Accent3 2 2 2 3 4 2 2 2 2" xfId="44331" xr:uid="{F2F1B032-507F-4316-93BE-5A408F0AFB71}"/>
    <cellStyle name="40% - Accent3 2 2 2 3 4 2 2 3" xfId="34237" xr:uid="{A13283CB-3520-4C4F-8B60-E4A1942F067A}"/>
    <cellStyle name="40% - Accent3 2 2 2 3 4 2 3" xfId="15941" xr:uid="{D1EA2232-223D-473F-A208-2F8D5500DC58}"/>
    <cellStyle name="40% - Accent3 2 2 2 3 4 2 3 2" xfId="40338" xr:uid="{D6CABFC7-1309-4FF7-960C-10146441CEC5}"/>
    <cellStyle name="40% - Accent3 2 2 2 3 4 2 4" xfId="30244" xr:uid="{D1342E96-4E74-47E1-AEB3-60B2E650543D}"/>
    <cellStyle name="40% - Accent3 2 2 2 3 4 3" xfId="8749" xr:uid="{CCFEC67C-DA49-421A-A815-F7E421A50E17}"/>
    <cellStyle name="40% - Accent3 2 2 2 3 4 3 2" xfId="21493" xr:uid="{C6864FE1-FF99-472B-8ED0-42D055B2CE63}"/>
    <cellStyle name="40% - Accent3 2 2 2 3 4 3 2 2" xfId="44330" xr:uid="{FDAE26FF-F574-403C-8BE8-8DA6174C559F}"/>
    <cellStyle name="40% - Accent3 2 2 2 3 4 3 3" xfId="34236" xr:uid="{4AC9FDEC-7AA9-4CE4-A482-C1895D0BAAF7}"/>
    <cellStyle name="40% - Accent3 2 2 2 3 4 4" xfId="15940" xr:uid="{1CF5EE3C-5E86-4CCE-950C-FF797246EEB6}"/>
    <cellStyle name="40% - Accent3 2 2 2 3 4 4 2" xfId="40337" xr:uid="{4B89AEEB-B119-4C4C-8A15-B5156FFE37CA}"/>
    <cellStyle name="40% - Accent3 2 2 2 3 4 5" xfId="30243" xr:uid="{460C7C05-CF32-477E-9ABF-522A1A883D69}"/>
    <cellStyle name="40% - Accent3 2 2 2 3 5" xfId="3194" xr:uid="{119D71AA-F945-4E74-8BFC-7FAC5F8B5505}"/>
    <cellStyle name="40% - Accent3 2 2 2 3 5 2" xfId="8751" xr:uid="{8AD192BC-6A7A-4ACC-A2AE-FE426494D500}"/>
    <cellStyle name="40% - Accent3 2 2 2 3 5 2 2" xfId="21495" xr:uid="{93D7918E-777A-4976-A15D-F8E770129EB9}"/>
    <cellStyle name="40% - Accent3 2 2 2 3 5 2 2 2" xfId="44332" xr:uid="{927D830E-17AC-446E-94D3-1643650C928B}"/>
    <cellStyle name="40% - Accent3 2 2 2 3 5 2 3" xfId="34238" xr:uid="{EB236224-2B19-463E-89F8-091CEBE36831}"/>
    <cellStyle name="40% - Accent3 2 2 2 3 5 3" xfId="15942" xr:uid="{AF6F0767-B56F-455A-B96E-BBAFC741F64C}"/>
    <cellStyle name="40% - Accent3 2 2 2 3 5 3 2" xfId="40339" xr:uid="{FFBE3015-D56D-4861-816E-2BB5161784E4}"/>
    <cellStyle name="40% - Accent3 2 2 2 3 5 4" xfId="30245" xr:uid="{2F6D7A88-C1D4-40A9-96D3-07BCD060C549}"/>
    <cellStyle name="40% - Accent3 2 2 2 3 6" xfId="8738" xr:uid="{E5878CFA-62C6-4DF6-AA1D-B716C201C078}"/>
    <cellStyle name="40% - Accent3 2 2 2 3 6 2" xfId="21482" xr:uid="{4D310E0C-7CF0-4B32-92AB-4D4720A42381}"/>
    <cellStyle name="40% - Accent3 2 2 2 3 6 2 2" xfId="44319" xr:uid="{F18953E4-2585-43FE-A00A-97B0D3AFCD3C}"/>
    <cellStyle name="40% - Accent3 2 2 2 3 6 3" xfId="34225" xr:uid="{A635E985-A089-48F2-83F1-B775A62A70C6}"/>
    <cellStyle name="40% - Accent3 2 2 2 3 7" xfId="12336" xr:uid="{36982967-C425-4418-ACE1-59D24CDE2203}"/>
    <cellStyle name="40% - Accent3 2 2 2 3 7 2" xfId="37213" xr:uid="{7CC050C1-F742-40D8-A368-9015A5CF31C2}"/>
    <cellStyle name="40% - Accent3 2 2 2 3 8" xfId="15929" xr:uid="{60B1BDB4-ECC1-4F7B-A9A7-0C44FB0CFBC3}"/>
    <cellStyle name="40% - Accent3 2 2 2 3 8 2" xfId="40326" xr:uid="{F7F620C0-6A9C-4C03-A077-0DB5A217325B}"/>
    <cellStyle name="40% - Accent3 2 2 2 3 9" xfId="24934" xr:uid="{E6EE4162-1791-4866-9720-4C3928BDED42}"/>
    <cellStyle name="40% - Accent3 2 2 2 3 9 2" xfId="47768" xr:uid="{7E04FACE-E126-406D-806B-415F0FD70A18}"/>
    <cellStyle name="40% - Accent3 2 2 2 4" xfId="3195" xr:uid="{8DAE4418-922F-4E47-8C9F-48730B8CE359}"/>
    <cellStyle name="40% - Accent3 2 2 2 4 10" xfId="30246" xr:uid="{80C7AC40-5EC1-442C-A1A5-2F4744682D90}"/>
    <cellStyle name="40% - Accent3 2 2 2 4 2" xfId="3196" xr:uid="{7133548D-68F5-43CE-8C96-6CE60D4B7B75}"/>
    <cellStyle name="40% - Accent3 2 2 2 4 2 2" xfId="3197" xr:uid="{E4C36289-5094-41E9-B780-96E2375BD426}"/>
    <cellStyle name="40% - Accent3 2 2 2 4 2 2 2" xfId="8754" xr:uid="{EC9F9D9C-07AA-4655-A571-193E0F454635}"/>
    <cellStyle name="40% - Accent3 2 2 2 4 2 2 2 2" xfId="21498" xr:uid="{B692895A-59CA-4DB2-A319-15931FC51FDB}"/>
    <cellStyle name="40% - Accent3 2 2 2 4 2 2 2 2 2" xfId="44335" xr:uid="{5DE9CB39-0C21-403F-B35B-F1EC79A6E51A}"/>
    <cellStyle name="40% - Accent3 2 2 2 4 2 2 2 3" xfId="34241" xr:uid="{84341770-B39D-41F5-99A0-8E0784C933CC}"/>
    <cellStyle name="40% - Accent3 2 2 2 4 2 2 3" xfId="15945" xr:uid="{75328C4E-08CA-483A-B910-183F7A53A6B0}"/>
    <cellStyle name="40% - Accent3 2 2 2 4 2 2 3 2" xfId="40342" xr:uid="{9B707CB3-219D-4CB5-B778-955FC1EA4F84}"/>
    <cellStyle name="40% - Accent3 2 2 2 4 2 2 4" xfId="30248" xr:uid="{3B2B71CA-8AA5-4052-8F3B-14D17ACBB70B}"/>
    <cellStyle name="40% - Accent3 2 2 2 4 2 3" xfId="8753" xr:uid="{9B53C454-649F-4514-A0EF-1C3043946185}"/>
    <cellStyle name="40% - Accent3 2 2 2 4 2 3 2" xfId="21497" xr:uid="{BF2AB22D-DB71-43C4-8CCB-5DAFD5E30A67}"/>
    <cellStyle name="40% - Accent3 2 2 2 4 2 3 2 2" xfId="44334" xr:uid="{C68ADC32-6A93-4A46-B223-9CC6163E2492}"/>
    <cellStyle name="40% - Accent3 2 2 2 4 2 3 3" xfId="34240" xr:uid="{4E6B077C-804C-4D3F-A64A-090DDA81901E}"/>
    <cellStyle name="40% - Accent3 2 2 2 4 2 4" xfId="15944" xr:uid="{A7422785-5744-4162-97F6-2CD8391D3385}"/>
    <cellStyle name="40% - Accent3 2 2 2 4 2 4 2" xfId="40341" xr:uid="{9CA7AE19-DB23-4E58-941E-1EB03619E839}"/>
    <cellStyle name="40% - Accent3 2 2 2 4 2 5" xfId="30247" xr:uid="{14AB5BDF-989F-49F8-9959-F13E58A605CC}"/>
    <cellStyle name="40% - Accent3 2 2 2 4 3" xfId="3198" xr:uid="{F347C72D-6131-4D6B-A2EA-B914F0F65886}"/>
    <cellStyle name="40% - Accent3 2 2 2 4 3 2" xfId="3199" xr:uid="{1A265509-6C94-4679-8C00-2D95895B84B2}"/>
    <cellStyle name="40% - Accent3 2 2 2 4 3 2 2" xfId="8756" xr:uid="{38EF4E7D-7E8B-4348-8593-E5A52229D692}"/>
    <cellStyle name="40% - Accent3 2 2 2 4 3 2 2 2" xfId="21500" xr:uid="{96E004DA-5ECD-4B3C-9161-91A275942FDE}"/>
    <cellStyle name="40% - Accent3 2 2 2 4 3 2 2 2 2" xfId="44337" xr:uid="{F723F492-B2DC-4DA8-BD00-3D015CEDDC5C}"/>
    <cellStyle name="40% - Accent3 2 2 2 4 3 2 2 3" xfId="34243" xr:uid="{197F4E35-7183-4063-840C-E37E0D55B7B6}"/>
    <cellStyle name="40% - Accent3 2 2 2 4 3 2 3" xfId="15947" xr:uid="{B7284D31-94FC-4177-B80E-7B334A73EC15}"/>
    <cellStyle name="40% - Accent3 2 2 2 4 3 2 3 2" xfId="40344" xr:uid="{1235FF0A-6348-4E30-A65D-7B8124418881}"/>
    <cellStyle name="40% - Accent3 2 2 2 4 3 2 4" xfId="30250" xr:uid="{DE4FA338-774C-4A68-B96C-60EB61B03C97}"/>
    <cellStyle name="40% - Accent3 2 2 2 4 3 3" xfId="8755" xr:uid="{8B3AFEC3-4DC3-4E4F-98F8-B52D314F53EE}"/>
    <cellStyle name="40% - Accent3 2 2 2 4 3 3 2" xfId="21499" xr:uid="{5C5B2E67-090C-4AC9-9FCE-63AA1CCC90F5}"/>
    <cellStyle name="40% - Accent3 2 2 2 4 3 3 2 2" xfId="44336" xr:uid="{0F795BB9-EB23-48B9-AD5B-C621DB515058}"/>
    <cellStyle name="40% - Accent3 2 2 2 4 3 3 3" xfId="34242" xr:uid="{1C51A14E-F9D9-4ECB-9456-BBA95F7A2BD2}"/>
    <cellStyle name="40% - Accent3 2 2 2 4 3 4" xfId="15946" xr:uid="{F0A37427-11D9-4B82-A7C7-F34EE6BCEE4F}"/>
    <cellStyle name="40% - Accent3 2 2 2 4 3 4 2" xfId="40343" xr:uid="{DEBC1B48-F1C0-4CC1-9785-4A677AB4E6E5}"/>
    <cellStyle name="40% - Accent3 2 2 2 4 3 5" xfId="30249" xr:uid="{78AEC208-F088-41F8-A010-D13C31CA950F}"/>
    <cellStyle name="40% - Accent3 2 2 2 4 4" xfId="3200" xr:uid="{ED0DD76E-8EA0-4303-B6B4-628A5A7F8345}"/>
    <cellStyle name="40% - Accent3 2 2 2 4 4 2" xfId="8757" xr:uid="{2E607EE7-0124-4288-BE79-E8BDD2E5DB32}"/>
    <cellStyle name="40% - Accent3 2 2 2 4 4 2 2" xfId="21501" xr:uid="{3238DAD2-C3BA-4C9D-8D27-11890E31C13C}"/>
    <cellStyle name="40% - Accent3 2 2 2 4 4 2 2 2" xfId="44338" xr:uid="{AB0B0DE6-3F66-46BD-AF59-B77013F85C5D}"/>
    <cellStyle name="40% - Accent3 2 2 2 4 4 2 3" xfId="34244" xr:uid="{73806D11-BE84-4FC3-AF5C-245240BE9068}"/>
    <cellStyle name="40% - Accent3 2 2 2 4 4 3" xfId="15948" xr:uid="{F7E3B276-6210-4CF2-BD4F-FD697EE0A710}"/>
    <cellStyle name="40% - Accent3 2 2 2 4 4 3 2" xfId="40345" xr:uid="{5C323519-0939-44D5-AF04-EA9BD12B023B}"/>
    <cellStyle name="40% - Accent3 2 2 2 4 4 4" xfId="30251" xr:uid="{A19E7AF7-A753-4E76-B71E-6D7A9116F221}"/>
    <cellStyle name="40% - Accent3 2 2 2 4 5" xfId="8752" xr:uid="{9BD1253F-06A1-485B-AFE9-22F652498E6A}"/>
    <cellStyle name="40% - Accent3 2 2 2 4 5 2" xfId="21496" xr:uid="{C843207D-DF34-4B40-AB87-EAAF709BEF59}"/>
    <cellStyle name="40% - Accent3 2 2 2 4 5 2 2" xfId="44333" xr:uid="{BF83ADF9-6BB2-41A2-9D64-E8E5DF377556}"/>
    <cellStyle name="40% - Accent3 2 2 2 4 5 3" xfId="34239" xr:uid="{8F4B4027-70BA-424F-A38B-D1B0721FDA4E}"/>
    <cellStyle name="40% - Accent3 2 2 2 4 6" xfId="12360" xr:uid="{744CCB2D-EA1E-4824-9DBC-0CAB2250CBD0}"/>
    <cellStyle name="40% - Accent3 2 2 2 4 6 2" xfId="37231" xr:uid="{1EE8E59A-FFFD-4225-AF91-8619DA11C011}"/>
    <cellStyle name="40% - Accent3 2 2 2 4 7" xfId="15943" xr:uid="{3E0AA8D6-C03C-4783-B68A-C906BA77B63D}"/>
    <cellStyle name="40% - Accent3 2 2 2 4 7 2" xfId="40340" xr:uid="{56219FE0-1FA8-4062-8983-CC3CCA6EA284}"/>
    <cellStyle name="40% - Accent3 2 2 2 4 8" xfId="24952" xr:uid="{8DE21BA3-65E2-45F1-B33F-461979DE87E7}"/>
    <cellStyle name="40% - Accent3 2 2 2 4 8 2" xfId="47786" xr:uid="{AA498AB2-D5D3-4264-9165-2D29149CF71B}"/>
    <cellStyle name="40% - Accent3 2 2 2 4 9" xfId="27041" xr:uid="{D1E177BD-2C80-43B9-8C3B-2D767BC40BE5}"/>
    <cellStyle name="40% - Accent3 2 2 2 4 9 2" xfId="49857" xr:uid="{15B50188-C681-4B03-9A65-07685C460DF6}"/>
    <cellStyle name="40% - Accent3 2 2 2 5" xfId="3201" xr:uid="{B250C7D9-4E95-4163-8D07-E94243BC39F0}"/>
    <cellStyle name="40% - Accent3 2 2 2 5 2" xfId="3202" xr:uid="{6D60B545-9930-4A5D-88F6-745BCA9E7127}"/>
    <cellStyle name="40% - Accent3 2 2 2 5 2 2" xfId="3203" xr:uid="{69D0C845-8B7A-4C0D-AB79-C2430F129E46}"/>
    <cellStyle name="40% - Accent3 2 2 2 5 2 2 2" xfId="8760" xr:uid="{8EC8FDC3-2706-46C3-83EB-8760D6FFCA12}"/>
    <cellStyle name="40% - Accent3 2 2 2 5 2 2 2 2" xfId="21504" xr:uid="{FD80F923-B01D-49EB-AF1B-F7305BA9CE38}"/>
    <cellStyle name="40% - Accent3 2 2 2 5 2 2 2 2 2" xfId="44341" xr:uid="{5E0235F9-9A1C-43D4-A653-8D8B7684D16F}"/>
    <cellStyle name="40% - Accent3 2 2 2 5 2 2 2 3" xfId="34247" xr:uid="{A6EE242B-2AAF-457D-88CE-D2199D2400D1}"/>
    <cellStyle name="40% - Accent3 2 2 2 5 2 2 3" xfId="15951" xr:uid="{43C76539-CED1-4B61-A60D-B937D8F8FE46}"/>
    <cellStyle name="40% - Accent3 2 2 2 5 2 2 3 2" xfId="40348" xr:uid="{972CAC32-8B94-4A4A-A709-0DB100BC0981}"/>
    <cellStyle name="40% - Accent3 2 2 2 5 2 2 4" xfId="30254" xr:uid="{CAEAAA99-3BD4-426F-9634-0D362287B455}"/>
    <cellStyle name="40% - Accent3 2 2 2 5 2 3" xfId="8759" xr:uid="{B7CAC6E5-89D2-4F26-9099-6F82B79CF4DF}"/>
    <cellStyle name="40% - Accent3 2 2 2 5 2 3 2" xfId="21503" xr:uid="{90924484-6975-4B89-9F4F-4BD6FC5C9407}"/>
    <cellStyle name="40% - Accent3 2 2 2 5 2 3 2 2" xfId="44340" xr:uid="{0451871C-53A8-4088-860B-3F1A99AB2097}"/>
    <cellStyle name="40% - Accent3 2 2 2 5 2 3 3" xfId="34246" xr:uid="{7DDBD65A-DF6F-4955-B39E-9960E0627E43}"/>
    <cellStyle name="40% - Accent3 2 2 2 5 2 4" xfId="15950" xr:uid="{03BC0D7B-3A81-452C-8091-443E60A8BDAD}"/>
    <cellStyle name="40% - Accent3 2 2 2 5 2 4 2" xfId="40347" xr:uid="{BEDAB6A6-03F3-450F-ACDC-A32EA357E28D}"/>
    <cellStyle name="40% - Accent3 2 2 2 5 2 5" xfId="30253" xr:uid="{2CABD0A7-3F47-475C-9DF2-26657B7153EF}"/>
    <cellStyle name="40% - Accent3 2 2 2 5 3" xfId="3204" xr:uid="{ADA9D025-6BDC-4D33-92F0-55767ED9C476}"/>
    <cellStyle name="40% - Accent3 2 2 2 5 3 2" xfId="8761" xr:uid="{28B8C272-1B1F-4BD6-AE58-2569B3B4536A}"/>
    <cellStyle name="40% - Accent3 2 2 2 5 3 2 2" xfId="21505" xr:uid="{D2BB1EF4-870C-4140-8A2A-AD8D59EE1A5F}"/>
    <cellStyle name="40% - Accent3 2 2 2 5 3 2 2 2" xfId="44342" xr:uid="{5E0115B8-3A39-4C83-838C-A12AAD1EAE14}"/>
    <cellStyle name="40% - Accent3 2 2 2 5 3 2 3" xfId="34248" xr:uid="{2CB9B0DC-6C62-469B-BEB7-DE51C1B38177}"/>
    <cellStyle name="40% - Accent3 2 2 2 5 3 3" xfId="15952" xr:uid="{E3B733BD-D290-4B80-8A91-612836DB3AEC}"/>
    <cellStyle name="40% - Accent3 2 2 2 5 3 3 2" xfId="40349" xr:uid="{16457E2A-76B0-437B-A1F4-E5D8960CAC64}"/>
    <cellStyle name="40% - Accent3 2 2 2 5 3 4" xfId="30255" xr:uid="{B380165A-8F73-4B01-A64C-2785D33EE5E1}"/>
    <cellStyle name="40% - Accent3 2 2 2 5 4" xfId="8758" xr:uid="{BEBA9B04-5BA7-48AB-AC64-FF8D9F70CE1D}"/>
    <cellStyle name="40% - Accent3 2 2 2 5 4 2" xfId="21502" xr:uid="{20C601A3-9C13-434D-973F-3EFA2C256FA2}"/>
    <cellStyle name="40% - Accent3 2 2 2 5 4 2 2" xfId="44339" xr:uid="{D4DB556D-719E-45CA-9FC6-7A4CAD947725}"/>
    <cellStyle name="40% - Accent3 2 2 2 5 4 3" xfId="34245" xr:uid="{642C826E-E7CD-44A7-93EB-299859AE425F}"/>
    <cellStyle name="40% - Accent3 2 2 2 5 5" xfId="12728" xr:uid="{D2CC1328-76F4-4303-9A69-CAB34CA48D61}"/>
    <cellStyle name="40% - Accent3 2 2 2 5 5 2" xfId="37269" xr:uid="{CB511CB0-F619-4D73-A137-5D8E17C642CC}"/>
    <cellStyle name="40% - Accent3 2 2 2 5 6" xfId="15949" xr:uid="{FFF8AFAE-F3A5-4DD1-866D-1867B1DAE91E}"/>
    <cellStyle name="40% - Accent3 2 2 2 5 6 2" xfId="40346" xr:uid="{97071DCD-5397-4FEF-AA31-4055222FE16E}"/>
    <cellStyle name="40% - Accent3 2 2 2 5 7" xfId="24990" xr:uid="{7CEC5ED6-1078-4873-92B7-BC9618EEAE28}"/>
    <cellStyle name="40% - Accent3 2 2 2 5 7 2" xfId="47824" xr:uid="{9C93AE97-4C24-40C4-93D1-5A1860771939}"/>
    <cellStyle name="40% - Accent3 2 2 2 5 8" xfId="27081" xr:uid="{7B0EDBFC-3E5C-4B81-86DD-7BC8B5F0EFFB}"/>
    <cellStyle name="40% - Accent3 2 2 2 5 8 2" xfId="49895" xr:uid="{CB158038-E9F2-443A-9B5F-F18325E97CE8}"/>
    <cellStyle name="40% - Accent3 2 2 2 5 9" xfId="30252" xr:uid="{681AA3F5-679C-4645-92FC-0B4F16EAE949}"/>
    <cellStyle name="40% - Accent3 2 2 2 6" xfId="3205" xr:uid="{FE14218B-0F44-427C-8EAA-956F5B9D6E01}"/>
    <cellStyle name="40% - Accent3 2 2 2 6 2" xfId="3206" xr:uid="{F91AB687-88E4-493B-89BB-DA1AA9997928}"/>
    <cellStyle name="40% - Accent3 2 2 2 6 2 2" xfId="8763" xr:uid="{B18E6E5B-1613-4187-AED2-0EC88865DF69}"/>
    <cellStyle name="40% - Accent3 2 2 2 6 2 2 2" xfId="21507" xr:uid="{92EC7F3C-A660-417A-A8E7-BB8E5D5FF0F5}"/>
    <cellStyle name="40% - Accent3 2 2 2 6 2 2 2 2" xfId="44344" xr:uid="{F0251BDE-CBB5-4A30-B810-FC8AAB944A8D}"/>
    <cellStyle name="40% - Accent3 2 2 2 6 2 2 3" xfId="34250" xr:uid="{11ABC97E-A399-40E3-884E-5F50B233E1AD}"/>
    <cellStyle name="40% - Accent3 2 2 2 6 2 3" xfId="15954" xr:uid="{E9D22D0F-8C06-442B-BD0E-7B07AA661B3E}"/>
    <cellStyle name="40% - Accent3 2 2 2 6 2 3 2" xfId="40351" xr:uid="{6E3418A1-370D-4E63-A74C-462EDBF15F7A}"/>
    <cellStyle name="40% - Accent3 2 2 2 6 2 4" xfId="30257" xr:uid="{81BB63C1-3610-40C2-AAE6-276263324555}"/>
    <cellStyle name="40% - Accent3 2 2 2 6 3" xfId="8762" xr:uid="{DDC35D49-FDFF-4050-8AB5-E9CAB9E9D9BE}"/>
    <cellStyle name="40% - Accent3 2 2 2 6 3 2" xfId="21506" xr:uid="{4CED01CC-80E5-4584-90B5-CD6CB9469D93}"/>
    <cellStyle name="40% - Accent3 2 2 2 6 3 2 2" xfId="44343" xr:uid="{4B7F305E-C63D-4C1A-B366-39149A8DE635}"/>
    <cellStyle name="40% - Accent3 2 2 2 6 3 3" xfId="34249" xr:uid="{367B1A29-EE14-4E37-9B29-FDA6EAE3A133}"/>
    <cellStyle name="40% - Accent3 2 2 2 6 4" xfId="12754" xr:uid="{8FE84F5E-122C-479F-9FE0-B60156208DEA}"/>
    <cellStyle name="40% - Accent3 2 2 2 6 4 2" xfId="37291" xr:uid="{0E5BC6F5-854F-46A9-A7B8-8A404D8BF730}"/>
    <cellStyle name="40% - Accent3 2 2 2 6 5" xfId="15953" xr:uid="{42D542CD-F567-4823-BE6A-C013E6481C19}"/>
    <cellStyle name="40% - Accent3 2 2 2 6 5 2" xfId="40350" xr:uid="{E4B533ED-9D92-4EDB-A912-1062542B88D3}"/>
    <cellStyle name="40% - Accent3 2 2 2 6 6" xfId="25012" xr:uid="{20350AC9-AA44-440E-8148-24E8D002EE13}"/>
    <cellStyle name="40% - Accent3 2 2 2 6 6 2" xfId="47846" xr:uid="{37693752-3AC5-46FC-86E1-9295813E94E8}"/>
    <cellStyle name="40% - Accent3 2 2 2 6 7" xfId="27103" xr:uid="{95CE9EA1-AC9B-4275-AF62-728B782D164F}"/>
    <cellStyle name="40% - Accent3 2 2 2 6 7 2" xfId="49917" xr:uid="{EB18C83C-35B5-407B-A2B2-B0919C8CA99F}"/>
    <cellStyle name="40% - Accent3 2 2 2 6 8" xfId="30256" xr:uid="{1AA74958-3D20-4892-9D64-AA7EC9F049BE}"/>
    <cellStyle name="40% - Accent3 2 2 2 7" xfId="3207" xr:uid="{E5A14C93-1E65-4883-B542-3D97AE36ED50}"/>
    <cellStyle name="40% - Accent3 2 2 2 7 2" xfId="3208" xr:uid="{78BB3647-A523-4C57-AE35-FF9CEED15213}"/>
    <cellStyle name="40% - Accent3 2 2 2 7 2 2" xfId="8765" xr:uid="{48B63A84-BEAB-4FD3-8F8B-D904BF618426}"/>
    <cellStyle name="40% - Accent3 2 2 2 7 2 2 2" xfId="21509" xr:uid="{0ADD11DF-066D-438C-80DE-6983C96EE444}"/>
    <cellStyle name="40% - Accent3 2 2 2 7 2 2 2 2" xfId="44346" xr:uid="{040CDB66-7D04-4212-8B9F-E1B873C2AB18}"/>
    <cellStyle name="40% - Accent3 2 2 2 7 2 2 3" xfId="34252" xr:uid="{D06295B5-72C9-4953-9234-C9FE6B93CD36}"/>
    <cellStyle name="40% - Accent3 2 2 2 7 2 3" xfId="15956" xr:uid="{72BFE282-78A3-436D-8983-42A44AD02A91}"/>
    <cellStyle name="40% - Accent3 2 2 2 7 2 3 2" xfId="40353" xr:uid="{0EF87F70-C08D-4DC7-BA4C-B8D7D5836895}"/>
    <cellStyle name="40% - Accent3 2 2 2 7 2 4" xfId="30259" xr:uid="{40AB038B-6B4C-49E9-8FAC-5EE20A642094}"/>
    <cellStyle name="40% - Accent3 2 2 2 7 3" xfId="8764" xr:uid="{57608D1D-D00D-4EAE-8E50-C6FE211B0644}"/>
    <cellStyle name="40% - Accent3 2 2 2 7 3 2" xfId="21508" xr:uid="{6819D3D5-1C21-4941-9B14-8FD041FBF3A6}"/>
    <cellStyle name="40% - Accent3 2 2 2 7 3 2 2" xfId="44345" xr:uid="{4F750CFC-39FF-470D-8285-25E385F0E1ED}"/>
    <cellStyle name="40% - Accent3 2 2 2 7 3 3" xfId="34251" xr:uid="{812A3B74-7F8E-424D-A6D9-529D71B27183}"/>
    <cellStyle name="40% - Accent3 2 2 2 7 4" xfId="15955" xr:uid="{7473FE82-68DC-47EF-9AAA-38BCDF55D644}"/>
    <cellStyle name="40% - Accent3 2 2 2 7 4 2" xfId="40352" xr:uid="{8ADC50BD-BE72-4082-AD27-6B7AAB821EB8}"/>
    <cellStyle name="40% - Accent3 2 2 2 7 5" xfId="30258" xr:uid="{69985991-94BF-4CEA-A1B3-4B75581D834F}"/>
    <cellStyle name="40% - Accent3 2 2 2 8" xfId="3209" xr:uid="{13F949CE-ACFE-436F-9024-9FD12BF108A8}"/>
    <cellStyle name="40% - Accent3 2 2 2 8 2" xfId="8766" xr:uid="{EE206FC2-02B0-419A-868F-DDDFF44F4697}"/>
    <cellStyle name="40% - Accent3 2 2 2 8 2 2" xfId="21510" xr:uid="{48A8BEDB-8B5C-4B3B-A314-D0987DB9C905}"/>
    <cellStyle name="40% - Accent3 2 2 2 8 2 2 2" xfId="44347" xr:uid="{E21B5FF4-5F78-45FA-8D96-FD16C3B0DC51}"/>
    <cellStyle name="40% - Accent3 2 2 2 8 2 3" xfId="34253" xr:uid="{EB4FF990-011E-474A-B497-809557D61A1C}"/>
    <cellStyle name="40% - Accent3 2 2 2 8 3" xfId="15957" xr:uid="{8B3AA48F-8E3A-4320-9145-83B8A93837F6}"/>
    <cellStyle name="40% - Accent3 2 2 2 8 3 2" xfId="40354" xr:uid="{EC10654A-F2C2-4D25-BC3C-D260689C5EF1}"/>
    <cellStyle name="40% - Accent3 2 2 2 8 4" xfId="30260" xr:uid="{7D1D20C7-D942-45B8-A0B1-74C9D58D306F}"/>
    <cellStyle name="40% - Accent3 2 2 2 9" xfId="3152" xr:uid="{66AD6FB5-FE47-4988-81EA-C5C592F30EB1}"/>
    <cellStyle name="40% - Accent3 2 2 2 9 2" xfId="15900" xr:uid="{9E52B12E-368E-4A57-9CA4-F720D7E4A4E5}"/>
    <cellStyle name="40% - Accent3 2 2 2 9 2 2" xfId="40297" xr:uid="{8A812B64-0468-4973-8F38-FF3D52A2B540}"/>
    <cellStyle name="40% - Accent3 2 2 2 9 3" xfId="30203" xr:uid="{026D8178-FBA5-4906-8267-1A6CC36F5DAC}"/>
    <cellStyle name="40% - Accent3 2 2 2_Rate Analysis" xfId="12649" xr:uid="{F5BD947C-E933-4B7D-933B-156DAE5EFB00}"/>
    <cellStyle name="40% - Accent3 2 2 3" xfId="3210" xr:uid="{E624847F-E55C-40B9-AB3E-3EE319B1A5A6}"/>
    <cellStyle name="40% - Accent3 2 2 3 10" xfId="15958" xr:uid="{1CE458F7-41BE-4A48-A4FE-1928BD7FD601}"/>
    <cellStyle name="40% - Accent3 2 2 3 10 2" xfId="40355" xr:uid="{A8D841DD-F8DE-460B-A20F-DCC594C136B9}"/>
    <cellStyle name="40% - Accent3 2 2 3 11" xfId="23655" xr:uid="{820180EF-1E21-48B9-AFE8-A038EE8F23FC}"/>
    <cellStyle name="40% - Accent3 2 2 3 11 2" xfId="46489" xr:uid="{7975A73D-E1D1-45C4-99CB-0B0CC1813933}"/>
    <cellStyle name="40% - Accent3 2 2 3 12" xfId="25738" xr:uid="{AAD752B6-5FC1-4568-BEED-7524E97EEDEE}"/>
    <cellStyle name="40% - Accent3 2 2 3 12 2" xfId="48562" xr:uid="{8ED8EF34-44D6-4170-979B-E2A4F3AE09A7}"/>
    <cellStyle name="40% - Accent3 2 2 3 13" xfId="30261" xr:uid="{E67FE66E-030C-47FC-AF81-23D6E500B2CB}"/>
    <cellStyle name="40% - Accent3 2 2 3 2" xfId="3211" xr:uid="{EEBE96D1-D235-4757-8E0A-B3B87D596159}"/>
    <cellStyle name="40% - Accent3 2 2 3 2 10" xfId="24613" xr:uid="{18B6875F-8D8C-4950-B5F6-ED9987A15A5B}"/>
    <cellStyle name="40% - Accent3 2 2 3 2 10 2" xfId="47447" xr:uid="{B95713DE-41D1-497D-8EFB-9BDCFCE313E6}"/>
    <cellStyle name="40% - Accent3 2 2 3 2 11" xfId="26703" xr:uid="{A0B96002-FBD8-4E1F-A877-387055B01965}"/>
    <cellStyle name="40% - Accent3 2 2 3 2 11 2" xfId="49519" xr:uid="{7F1CFA7D-D0F5-4E6F-B343-2A880E93FD0E}"/>
    <cellStyle name="40% - Accent3 2 2 3 2 12" xfId="30262" xr:uid="{7D0F29D2-CA3A-446A-B22C-720F89BE60FE}"/>
    <cellStyle name="40% - Accent3 2 2 3 2 2" xfId="3212" xr:uid="{09904635-805B-4F5C-92E5-DB7CF3618686}"/>
    <cellStyle name="40% - Accent3 2 2 3 2 2 2" xfId="3213" xr:uid="{F105C399-B575-4D81-B6C6-ABB2E5C614EA}"/>
    <cellStyle name="40% - Accent3 2 2 3 2 2 2 2" xfId="3214" xr:uid="{F89FF5C1-AA19-4655-AB2C-1BC5F24C8DF8}"/>
    <cellStyle name="40% - Accent3 2 2 3 2 2 2 2 2" xfId="3215" xr:uid="{B3D8BEF4-743F-4695-8524-A542B88EF19A}"/>
    <cellStyle name="40% - Accent3 2 2 3 2 2 2 2 2 2" xfId="8772" xr:uid="{AA0EA3F4-82A0-4BE2-B710-2070AA741043}"/>
    <cellStyle name="40% - Accent3 2 2 3 2 2 2 2 2 2 2" xfId="21516" xr:uid="{82F027F3-22B4-4E07-AB9B-F04C3CD5D155}"/>
    <cellStyle name="40% - Accent3 2 2 3 2 2 2 2 2 2 2 2" xfId="44353" xr:uid="{7D91E7F5-C684-4657-B565-24C63FD551FC}"/>
    <cellStyle name="40% - Accent3 2 2 3 2 2 2 2 2 2 3" xfId="34259" xr:uid="{A67AD684-724B-4A7B-A450-7107D977782A}"/>
    <cellStyle name="40% - Accent3 2 2 3 2 2 2 2 2 3" xfId="15963" xr:uid="{5C87C369-1D01-4917-9142-56D6DF0335B0}"/>
    <cellStyle name="40% - Accent3 2 2 3 2 2 2 2 2 3 2" xfId="40360" xr:uid="{EA0A7994-7071-4BF5-B5B1-5648EEF5C777}"/>
    <cellStyle name="40% - Accent3 2 2 3 2 2 2 2 2 4" xfId="30266" xr:uid="{C3F9E9A0-1311-49E9-BA89-AA03F457C2E4}"/>
    <cellStyle name="40% - Accent3 2 2 3 2 2 2 2 3" xfId="8771" xr:uid="{D89548C0-51B5-4A5F-BE37-84028CBFFFE4}"/>
    <cellStyle name="40% - Accent3 2 2 3 2 2 2 2 3 2" xfId="21515" xr:uid="{2873C415-4705-432A-8AA7-54CCD7625F8A}"/>
    <cellStyle name="40% - Accent3 2 2 3 2 2 2 2 3 2 2" xfId="44352" xr:uid="{F86905EA-21F1-4CE3-BD86-4AA6EBB40738}"/>
    <cellStyle name="40% - Accent3 2 2 3 2 2 2 2 3 3" xfId="34258" xr:uid="{E0B7D4FD-965E-4018-83EA-4706F6C537A1}"/>
    <cellStyle name="40% - Accent3 2 2 3 2 2 2 2 4" xfId="15962" xr:uid="{478FF04F-5F4B-4D8C-BC6F-2EE610A3CE5A}"/>
    <cellStyle name="40% - Accent3 2 2 3 2 2 2 2 4 2" xfId="40359" xr:uid="{7A094FFE-00D9-4B7B-A1B3-D14923D65733}"/>
    <cellStyle name="40% - Accent3 2 2 3 2 2 2 2 5" xfId="30265" xr:uid="{8F954827-AEE3-432D-93A3-E16710F0E62B}"/>
    <cellStyle name="40% - Accent3 2 2 3 2 2 2 3" xfId="3216" xr:uid="{41198FD5-096E-46E9-9946-982BF5BE18E0}"/>
    <cellStyle name="40% - Accent3 2 2 3 2 2 2 3 2" xfId="3217" xr:uid="{1F54D1A5-AF3F-4689-AAC8-C14F114FFB60}"/>
    <cellStyle name="40% - Accent3 2 2 3 2 2 2 3 2 2" xfId="8774" xr:uid="{9DFDCE3C-AB90-4459-8C4F-2B58DFF4B15D}"/>
    <cellStyle name="40% - Accent3 2 2 3 2 2 2 3 2 2 2" xfId="21518" xr:uid="{2D5E32F2-8D3E-46B7-A2FD-CE11CD85E8FE}"/>
    <cellStyle name="40% - Accent3 2 2 3 2 2 2 3 2 2 2 2" xfId="44355" xr:uid="{980B585A-AF5C-47B1-BC6D-61B85095E7F6}"/>
    <cellStyle name="40% - Accent3 2 2 3 2 2 2 3 2 2 3" xfId="34261" xr:uid="{C5950D9C-FE4D-48FD-B525-2EF1A940B7A0}"/>
    <cellStyle name="40% - Accent3 2 2 3 2 2 2 3 2 3" xfId="15965" xr:uid="{73E614ED-BA16-4C12-9B43-32616A44619C}"/>
    <cellStyle name="40% - Accent3 2 2 3 2 2 2 3 2 3 2" xfId="40362" xr:uid="{E2BCE5F3-2943-43F9-9DCF-6B3E9F776F4D}"/>
    <cellStyle name="40% - Accent3 2 2 3 2 2 2 3 2 4" xfId="30268" xr:uid="{55A366C2-E218-4CE1-BE50-111B03E6C79C}"/>
    <cellStyle name="40% - Accent3 2 2 3 2 2 2 3 3" xfId="8773" xr:uid="{BF530962-8DF9-4A71-8C03-41C3290B3CFC}"/>
    <cellStyle name="40% - Accent3 2 2 3 2 2 2 3 3 2" xfId="21517" xr:uid="{30AE6C2A-A088-409F-8847-BEE3FED8596E}"/>
    <cellStyle name="40% - Accent3 2 2 3 2 2 2 3 3 2 2" xfId="44354" xr:uid="{0C8192A4-C9DE-4385-A4B4-659EBB5C4E44}"/>
    <cellStyle name="40% - Accent3 2 2 3 2 2 2 3 3 3" xfId="34260" xr:uid="{B5DB1207-229A-4B1D-AEF1-1892AE95B6AE}"/>
    <cellStyle name="40% - Accent3 2 2 3 2 2 2 3 4" xfId="15964" xr:uid="{6FA1DF1D-3000-4239-8DE4-CBC6A5388047}"/>
    <cellStyle name="40% - Accent3 2 2 3 2 2 2 3 4 2" xfId="40361" xr:uid="{D2CF7063-1B7A-4E1C-BAFB-89E1F45EF5E8}"/>
    <cellStyle name="40% - Accent3 2 2 3 2 2 2 3 5" xfId="30267" xr:uid="{E23DB185-5A1F-4A2B-90CA-200320B86160}"/>
    <cellStyle name="40% - Accent3 2 2 3 2 2 2 4" xfId="3218" xr:uid="{27C54D5E-3669-4302-B463-DD5D3FF65F85}"/>
    <cellStyle name="40% - Accent3 2 2 3 2 2 2 4 2" xfId="8775" xr:uid="{21BA59C0-2AEA-45D7-A5EB-31320A4AB6D2}"/>
    <cellStyle name="40% - Accent3 2 2 3 2 2 2 4 2 2" xfId="21519" xr:uid="{0735E831-4BF0-4EB2-9CAF-3D0C8BF2B05C}"/>
    <cellStyle name="40% - Accent3 2 2 3 2 2 2 4 2 2 2" xfId="44356" xr:uid="{4732802F-AD2B-4F8A-89EE-E4D64B740C7E}"/>
    <cellStyle name="40% - Accent3 2 2 3 2 2 2 4 2 3" xfId="34262" xr:uid="{D9B9FFC4-FFDA-4F22-9C54-C176353F0C86}"/>
    <cellStyle name="40% - Accent3 2 2 3 2 2 2 4 3" xfId="15966" xr:uid="{956DAD52-1E28-4EDE-99FE-8BEE516A1CAB}"/>
    <cellStyle name="40% - Accent3 2 2 3 2 2 2 4 3 2" xfId="40363" xr:uid="{57EF076C-6AAF-42BB-B212-F7815803532B}"/>
    <cellStyle name="40% - Accent3 2 2 3 2 2 2 4 4" xfId="30269" xr:uid="{C70E51ED-C4B2-44FD-ADA3-D578C99E4DD0}"/>
    <cellStyle name="40% - Accent3 2 2 3 2 2 2 5" xfId="8770" xr:uid="{CF3936EC-862E-437B-A0FD-9F40FDF7F02C}"/>
    <cellStyle name="40% - Accent3 2 2 3 2 2 2 5 2" xfId="21514" xr:uid="{48BC0CE5-5777-42CA-974B-CD9AB8BD28A5}"/>
    <cellStyle name="40% - Accent3 2 2 3 2 2 2 5 2 2" xfId="44351" xr:uid="{2202A1F2-2628-4EAE-83DB-6AFEC5D05FC8}"/>
    <cellStyle name="40% - Accent3 2 2 3 2 2 2 5 3" xfId="34257" xr:uid="{CE3121A7-AAA1-40D4-B1B6-190B3392FD02}"/>
    <cellStyle name="40% - Accent3 2 2 3 2 2 2 6" xfId="15961" xr:uid="{80DB54C3-C740-4B54-A835-6B01C213E0AC}"/>
    <cellStyle name="40% - Accent3 2 2 3 2 2 2 6 2" xfId="40358" xr:uid="{45067BD8-7CF3-4690-8E5D-42DABB393575}"/>
    <cellStyle name="40% - Accent3 2 2 3 2 2 2 7" xfId="30264" xr:uid="{A5440BF6-36BB-49E2-A4EC-1210C7FD4639}"/>
    <cellStyle name="40% - Accent3 2 2 3 2 2 3" xfId="3219" xr:uid="{9DD628E6-13D5-4B18-A11B-01785BAEBDA3}"/>
    <cellStyle name="40% - Accent3 2 2 3 2 2 3 2" xfId="3220" xr:uid="{B18839CA-50CE-4E0E-82DF-7D715C00F770}"/>
    <cellStyle name="40% - Accent3 2 2 3 2 2 3 2 2" xfId="3221" xr:uid="{50D459B8-5CF7-4BB5-862B-FEE220A48369}"/>
    <cellStyle name="40% - Accent3 2 2 3 2 2 3 2 2 2" xfId="8778" xr:uid="{74D2B6ED-61AC-4282-95F5-3B9DA26D42C2}"/>
    <cellStyle name="40% - Accent3 2 2 3 2 2 3 2 2 2 2" xfId="21522" xr:uid="{6957729E-AAB5-405E-AFA2-FF632BF26A48}"/>
    <cellStyle name="40% - Accent3 2 2 3 2 2 3 2 2 2 2 2" xfId="44359" xr:uid="{66D03B8A-DB10-4788-94AB-2C982AD690F5}"/>
    <cellStyle name="40% - Accent3 2 2 3 2 2 3 2 2 2 3" xfId="34265" xr:uid="{601A32A5-F931-462E-BD0E-2487126B8D52}"/>
    <cellStyle name="40% - Accent3 2 2 3 2 2 3 2 2 3" xfId="15969" xr:uid="{13FDD252-B0B5-4EA6-B083-82CA08FF7CC3}"/>
    <cellStyle name="40% - Accent3 2 2 3 2 2 3 2 2 3 2" xfId="40366" xr:uid="{6A467A62-648D-4692-9ACC-70B49F8858DA}"/>
    <cellStyle name="40% - Accent3 2 2 3 2 2 3 2 2 4" xfId="30272" xr:uid="{723F8CA8-7FB4-49BE-A75E-DB7A4E4941D0}"/>
    <cellStyle name="40% - Accent3 2 2 3 2 2 3 2 3" xfId="8777" xr:uid="{0794221E-22B6-427D-A1F8-162B5D5B812C}"/>
    <cellStyle name="40% - Accent3 2 2 3 2 2 3 2 3 2" xfId="21521" xr:uid="{2FBFAEA2-7232-4D84-9B3D-CBEDE787E896}"/>
    <cellStyle name="40% - Accent3 2 2 3 2 2 3 2 3 2 2" xfId="44358" xr:uid="{49C67680-8D97-4DF8-96D7-A2E940B2B960}"/>
    <cellStyle name="40% - Accent3 2 2 3 2 2 3 2 3 3" xfId="34264" xr:uid="{1DA40D5D-178F-471E-8C77-57AA8882E650}"/>
    <cellStyle name="40% - Accent3 2 2 3 2 2 3 2 4" xfId="15968" xr:uid="{08DD8A24-54BA-43C8-91A8-8D713A0A4280}"/>
    <cellStyle name="40% - Accent3 2 2 3 2 2 3 2 4 2" xfId="40365" xr:uid="{C6012B24-5A01-4CAC-8C71-CCB238E67FD2}"/>
    <cellStyle name="40% - Accent3 2 2 3 2 2 3 2 5" xfId="30271" xr:uid="{394D8A0F-0DDB-4FC8-B4C4-9AFDA3A644B1}"/>
    <cellStyle name="40% - Accent3 2 2 3 2 2 3 3" xfId="3222" xr:uid="{2F64651C-78F0-4119-95F0-5EF1B61E8294}"/>
    <cellStyle name="40% - Accent3 2 2 3 2 2 3 3 2" xfId="8779" xr:uid="{9F720943-CA91-488C-9CEB-66729B11254E}"/>
    <cellStyle name="40% - Accent3 2 2 3 2 2 3 3 2 2" xfId="21523" xr:uid="{D1986A7B-86E5-49D1-AE75-186DBAFACE3E}"/>
    <cellStyle name="40% - Accent3 2 2 3 2 2 3 3 2 2 2" xfId="44360" xr:uid="{6111B511-05E5-4332-868D-012936B2E532}"/>
    <cellStyle name="40% - Accent3 2 2 3 2 2 3 3 2 3" xfId="34266" xr:uid="{F8F0F709-53DE-4089-8623-51FED02122C8}"/>
    <cellStyle name="40% - Accent3 2 2 3 2 2 3 3 3" xfId="15970" xr:uid="{309D15FD-13D3-4B63-BC3A-B756C525940F}"/>
    <cellStyle name="40% - Accent3 2 2 3 2 2 3 3 3 2" xfId="40367" xr:uid="{9DC5DBA5-24CE-41B8-9391-24492EEF9AAC}"/>
    <cellStyle name="40% - Accent3 2 2 3 2 2 3 3 4" xfId="30273" xr:uid="{B114AAA4-6C95-4F85-855A-EF050D143132}"/>
    <cellStyle name="40% - Accent3 2 2 3 2 2 3 4" xfId="8776" xr:uid="{4E5BB754-65FD-458F-8EB2-1FA125B542A2}"/>
    <cellStyle name="40% - Accent3 2 2 3 2 2 3 4 2" xfId="21520" xr:uid="{3254F978-51BA-4F12-8720-47D2160FCF84}"/>
    <cellStyle name="40% - Accent3 2 2 3 2 2 3 4 2 2" xfId="44357" xr:uid="{720FE63D-6AD5-4804-908B-05AA89DF9816}"/>
    <cellStyle name="40% - Accent3 2 2 3 2 2 3 4 3" xfId="34263" xr:uid="{C3A6116C-C25E-4D06-9CC8-A4D062AB71BC}"/>
    <cellStyle name="40% - Accent3 2 2 3 2 2 3 5" xfId="15967" xr:uid="{12E46DD1-AFEA-40C2-9C7D-625CB6011F3D}"/>
    <cellStyle name="40% - Accent3 2 2 3 2 2 3 5 2" xfId="40364" xr:uid="{7FEA6474-409F-42C5-9991-05963B06DA97}"/>
    <cellStyle name="40% - Accent3 2 2 3 2 2 3 6" xfId="30270" xr:uid="{FC119648-A0E8-4EE3-A1B7-B9D2DFCB980C}"/>
    <cellStyle name="40% - Accent3 2 2 3 2 2 4" xfId="3223" xr:uid="{1DA01966-C6FB-447D-9F5F-11102961B930}"/>
    <cellStyle name="40% - Accent3 2 2 3 2 2 4 2" xfId="3224" xr:uid="{8F51DD45-486D-4AE3-9C78-7DD764C97AD0}"/>
    <cellStyle name="40% - Accent3 2 2 3 2 2 4 2 2" xfId="8781" xr:uid="{C4814E8D-1879-4D22-A777-8B6C1DF6C7EF}"/>
    <cellStyle name="40% - Accent3 2 2 3 2 2 4 2 2 2" xfId="21525" xr:uid="{718AC69C-65B6-4C55-BFBD-B9E8FB0924E5}"/>
    <cellStyle name="40% - Accent3 2 2 3 2 2 4 2 2 2 2" xfId="44362" xr:uid="{FDDC4642-ACEE-4D42-8681-AFD89C19CC89}"/>
    <cellStyle name="40% - Accent3 2 2 3 2 2 4 2 2 3" xfId="34268" xr:uid="{8176C292-B3CA-49CA-8B2A-BB0D46D0F222}"/>
    <cellStyle name="40% - Accent3 2 2 3 2 2 4 2 3" xfId="15972" xr:uid="{B964BF74-94D7-4B90-AFFB-73B344A1B843}"/>
    <cellStyle name="40% - Accent3 2 2 3 2 2 4 2 3 2" xfId="40369" xr:uid="{262A9B5B-DE52-4269-8793-CDAC4A175541}"/>
    <cellStyle name="40% - Accent3 2 2 3 2 2 4 2 4" xfId="30275" xr:uid="{4253C22E-C39B-44A1-8D3F-B5B934815E26}"/>
    <cellStyle name="40% - Accent3 2 2 3 2 2 4 3" xfId="8780" xr:uid="{929A029D-97F5-4F6C-81C1-E68E403B88EF}"/>
    <cellStyle name="40% - Accent3 2 2 3 2 2 4 3 2" xfId="21524" xr:uid="{B9ECA6F9-962D-4681-9B55-6D1428AF5A44}"/>
    <cellStyle name="40% - Accent3 2 2 3 2 2 4 3 2 2" xfId="44361" xr:uid="{065E015A-6C15-4946-A7A2-74C2C0D6099B}"/>
    <cellStyle name="40% - Accent3 2 2 3 2 2 4 3 3" xfId="34267" xr:uid="{734D4E13-0FC3-4167-99D8-BDD8A75B38EE}"/>
    <cellStyle name="40% - Accent3 2 2 3 2 2 4 4" xfId="15971" xr:uid="{34990D9A-4464-4502-8782-F4F4D8AA9D83}"/>
    <cellStyle name="40% - Accent3 2 2 3 2 2 4 4 2" xfId="40368" xr:uid="{96C97E88-B689-4CD0-B0D8-0418EBDAD707}"/>
    <cellStyle name="40% - Accent3 2 2 3 2 2 4 5" xfId="30274" xr:uid="{83C8A826-5C0E-43D8-9A64-F04091A296AD}"/>
    <cellStyle name="40% - Accent3 2 2 3 2 2 5" xfId="3225" xr:uid="{DC71CC24-5C50-46C8-826C-56E13551E619}"/>
    <cellStyle name="40% - Accent3 2 2 3 2 2 5 2" xfId="8782" xr:uid="{7FA1F107-327F-4BC7-943B-2D61113947CC}"/>
    <cellStyle name="40% - Accent3 2 2 3 2 2 5 2 2" xfId="21526" xr:uid="{6F12DA7F-2380-43EB-839D-E6994FE327FF}"/>
    <cellStyle name="40% - Accent3 2 2 3 2 2 5 2 2 2" xfId="44363" xr:uid="{E3EC677A-060F-47F1-A9C4-13EFDC31C9CF}"/>
    <cellStyle name="40% - Accent3 2 2 3 2 2 5 2 3" xfId="34269" xr:uid="{E4AC8EBF-7C98-4E7A-AD00-70AB043B0D1D}"/>
    <cellStyle name="40% - Accent3 2 2 3 2 2 5 3" xfId="15973" xr:uid="{CE9B4E79-7381-4899-AFBA-3ED8D77D9A91}"/>
    <cellStyle name="40% - Accent3 2 2 3 2 2 5 3 2" xfId="40370" xr:uid="{EF7C642C-6230-485E-BC95-CF7A715BEF83}"/>
    <cellStyle name="40% - Accent3 2 2 3 2 2 5 4" xfId="30276" xr:uid="{8022C10C-22FE-45D4-9A26-BCA4C11A9FCA}"/>
    <cellStyle name="40% - Accent3 2 2 3 2 2 6" xfId="8769" xr:uid="{6263D598-D7A1-421A-BD5C-482BE093C736}"/>
    <cellStyle name="40% - Accent3 2 2 3 2 2 6 2" xfId="21513" xr:uid="{A94D41DF-3A75-402C-AF84-A9FBF90EEC3E}"/>
    <cellStyle name="40% - Accent3 2 2 3 2 2 6 2 2" xfId="44350" xr:uid="{4658B667-017E-41C4-82B2-CD19A7B99A85}"/>
    <cellStyle name="40% - Accent3 2 2 3 2 2 6 3" xfId="34256" xr:uid="{3BF4C3F7-1216-417E-A5FB-12073C8604D6}"/>
    <cellStyle name="40% - Accent3 2 2 3 2 2 7" xfId="15960" xr:uid="{A56BAC0F-7F57-4BF9-B9FB-C768E427FEA3}"/>
    <cellStyle name="40% - Accent3 2 2 3 2 2 7 2" xfId="40357" xr:uid="{9FC90288-E37E-457C-984C-D4C625C989B1}"/>
    <cellStyle name="40% - Accent3 2 2 3 2 2 8" xfId="30263" xr:uid="{561C6FCE-7CCC-4840-AD8E-937328F556EF}"/>
    <cellStyle name="40% - Accent3 2 2 3 2 3" xfId="3226" xr:uid="{5F9D8766-9EF2-42C1-B280-6DADAE8097CF}"/>
    <cellStyle name="40% - Accent3 2 2 3 2 3 2" xfId="3227" xr:uid="{BEFC10D2-70A8-4D92-B8F0-87D955ACF5CB}"/>
    <cellStyle name="40% - Accent3 2 2 3 2 3 2 2" xfId="3228" xr:uid="{57994842-E77A-4E37-8AD9-A4DAB2151630}"/>
    <cellStyle name="40% - Accent3 2 2 3 2 3 2 2 2" xfId="8785" xr:uid="{E2C6389D-0A82-4BA3-B0B8-0CF45636C117}"/>
    <cellStyle name="40% - Accent3 2 2 3 2 3 2 2 2 2" xfId="21529" xr:uid="{27D28C27-611E-4B1D-A8DE-29B6A59CA14A}"/>
    <cellStyle name="40% - Accent3 2 2 3 2 3 2 2 2 2 2" xfId="44366" xr:uid="{CD2E3DFE-1715-493F-B94C-FFE7B302F1DE}"/>
    <cellStyle name="40% - Accent3 2 2 3 2 3 2 2 2 3" xfId="34272" xr:uid="{F44BB67E-8FB3-42F3-BF6B-8957DA66FB80}"/>
    <cellStyle name="40% - Accent3 2 2 3 2 3 2 2 3" xfId="15976" xr:uid="{2916C897-BCCE-4D94-AC2D-DCD2B15E3835}"/>
    <cellStyle name="40% - Accent3 2 2 3 2 3 2 2 3 2" xfId="40373" xr:uid="{BB2D8216-776B-476C-8F4B-ED4868F07367}"/>
    <cellStyle name="40% - Accent3 2 2 3 2 3 2 2 4" xfId="30279" xr:uid="{C9CDC99C-F494-4BEB-A4DC-8F0FC3946BCB}"/>
    <cellStyle name="40% - Accent3 2 2 3 2 3 2 3" xfId="8784" xr:uid="{9A279E14-7940-44E9-B96F-74B4BF965E95}"/>
    <cellStyle name="40% - Accent3 2 2 3 2 3 2 3 2" xfId="21528" xr:uid="{821CD04D-C8C7-4FEF-A7C3-A76521C4506A}"/>
    <cellStyle name="40% - Accent3 2 2 3 2 3 2 3 2 2" xfId="44365" xr:uid="{B1F9C776-442E-41BA-95AB-D2977C1A0668}"/>
    <cellStyle name="40% - Accent3 2 2 3 2 3 2 3 3" xfId="34271" xr:uid="{45E71744-D938-450A-8CC5-5DF3C06F0FE3}"/>
    <cellStyle name="40% - Accent3 2 2 3 2 3 2 4" xfId="15975" xr:uid="{91654FA5-66C8-4802-B794-1A31C167B07C}"/>
    <cellStyle name="40% - Accent3 2 2 3 2 3 2 4 2" xfId="40372" xr:uid="{4E4A4DB3-140C-42AD-9E3E-CFBAF2D2431C}"/>
    <cellStyle name="40% - Accent3 2 2 3 2 3 2 5" xfId="30278" xr:uid="{2DD96B41-5914-42E7-AE3C-1B5CCB91964A}"/>
    <cellStyle name="40% - Accent3 2 2 3 2 3 3" xfId="3229" xr:uid="{76589300-E028-4087-AFF9-CB9AD06FBE5D}"/>
    <cellStyle name="40% - Accent3 2 2 3 2 3 3 2" xfId="3230" xr:uid="{C1F535C1-4D0D-4B34-BCEC-AE9A8E674C05}"/>
    <cellStyle name="40% - Accent3 2 2 3 2 3 3 2 2" xfId="8787" xr:uid="{94BAFF3E-B056-4ADA-BD79-2EAC7E76D4FA}"/>
    <cellStyle name="40% - Accent3 2 2 3 2 3 3 2 2 2" xfId="21531" xr:uid="{16147227-7AA1-4672-A147-6FB26126212B}"/>
    <cellStyle name="40% - Accent3 2 2 3 2 3 3 2 2 2 2" xfId="44368" xr:uid="{C6A538F3-97D2-4063-98C1-4575EAC4CFD6}"/>
    <cellStyle name="40% - Accent3 2 2 3 2 3 3 2 2 3" xfId="34274" xr:uid="{9E0F1F31-0C4D-49D7-BDE8-232CC55AB636}"/>
    <cellStyle name="40% - Accent3 2 2 3 2 3 3 2 3" xfId="15978" xr:uid="{7CDFADA6-3074-47AD-AD16-A5F6A701AE16}"/>
    <cellStyle name="40% - Accent3 2 2 3 2 3 3 2 3 2" xfId="40375" xr:uid="{75D3C26A-BDB6-4173-A6B9-B22190B2B064}"/>
    <cellStyle name="40% - Accent3 2 2 3 2 3 3 2 4" xfId="30281" xr:uid="{E38C0D0B-5DF3-47A8-A638-2B8CC249B731}"/>
    <cellStyle name="40% - Accent3 2 2 3 2 3 3 3" xfId="8786" xr:uid="{10E0E9E0-BA0B-4BD2-9426-8DDA7D7E3445}"/>
    <cellStyle name="40% - Accent3 2 2 3 2 3 3 3 2" xfId="21530" xr:uid="{0A836F01-99DE-42AC-869D-D66C75049880}"/>
    <cellStyle name="40% - Accent3 2 2 3 2 3 3 3 2 2" xfId="44367" xr:uid="{CC0C0519-7E97-423E-B671-D85CD2430024}"/>
    <cellStyle name="40% - Accent3 2 2 3 2 3 3 3 3" xfId="34273" xr:uid="{255DE4C9-09BF-4017-A7BB-8E5221E49692}"/>
    <cellStyle name="40% - Accent3 2 2 3 2 3 3 4" xfId="15977" xr:uid="{526DDDF6-1199-45A4-9F6A-80C1C39BE9B7}"/>
    <cellStyle name="40% - Accent3 2 2 3 2 3 3 4 2" xfId="40374" xr:uid="{A6233ADD-1E31-452A-BFCD-FF9DB6A71020}"/>
    <cellStyle name="40% - Accent3 2 2 3 2 3 3 5" xfId="30280" xr:uid="{6DDD850C-F43E-45CF-9832-BF5FA2A07F5B}"/>
    <cellStyle name="40% - Accent3 2 2 3 2 3 4" xfId="3231" xr:uid="{D8961C90-5B5C-4802-8DFA-723AA1068B3E}"/>
    <cellStyle name="40% - Accent3 2 2 3 2 3 4 2" xfId="8788" xr:uid="{8CF842D7-B2AC-4F5F-8C6D-188ADD6C048A}"/>
    <cellStyle name="40% - Accent3 2 2 3 2 3 4 2 2" xfId="21532" xr:uid="{7E88B73C-7175-49D5-8377-B2760AAFAAE0}"/>
    <cellStyle name="40% - Accent3 2 2 3 2 3 4 2 2 2" xfId="44369" xr:uid="{BB05E60D-293A-4A31-90C6-A3B3045EB8D4}"/>
    <cellStyle name="40% - Accent3 2 2 3 2 3 4 2 3" xfId="34275" xr:uid="{92FD4914-36B9-4B69-B373-A8080DA9CD02}"/>
    <cellStyle name="40% - Accent3 2 2 3 2 3 4 3" xfId="15979" xr:uid="{916E2190-9C2C-439F-A1B7-37E4F4EF9461}"/>
    <cellStyle name="40% - Accent3 2 2 3 2 3 4 3 2" xfId="40376" xr:uid="{14791E79-F135-4A37-B72C-57855EC941AC}"/>
    <cellStyle name="40% - Accent3 2 2 3 2 3 4 4" xfId="30282" xr:uid="{E923ED9F-4C04-4E28-B6CF-6A67E73989A9}"/>
    <cellStyle name="40% - Accent3 2 2 3 2 3 5" xfId="8783" xr:uid="{BDFC877D-5327-4707-8928-CDDB11AD6554}"/>
    <cellStyle name="40% - Accent3 2 2 3 2 3 5 2" xfId="21527" xr:uid="{F99DF58E-D09D-4E3A-A762-E8D7AB567C2B}"/>
    <cellStyle name="40% - Accent3 2 2 3 2 3 5 2 2" xfId="44364" xr:uid="{39229D21-EAE1-4C87-98C4-A69C19C830BA}"/>
    <cellStyle name="40% - Accent3 2 2 3 2 3 5 3" xfId="34270" xr:uid="{0AE433E0-0351-43DA-8B4C-78838E45A7E8}"/>
    <cellStyle name="40% - Accent3 2 2 3 2 3 6" xfId="15974" xr:uid="{CFADEB7F-A51D-4147-96CE-072B566A5626}"/>
    <cellStyle name="40% - Accent3 2 2 3 2 3 6 2" xfId="40371" xr:uid="{2C41952D-62DB-4AC6-978C-53790606A231}"/>
    <cellStyle name="40% - Accent3 2 2 3 2 3 7" xfId="30277" xr:uid="{0B5E10E0-5061-4F71-9C2A-A53C0F5FA724}"/>
    <cellStyle name="40% - Accent3 2 2 3 2 4" xfId="3232" xr:uid="{05644152-723E-4CBB-A8D7-1308B54CEA34}"/>
    <cellStyle name="40% - Accent3 2 2 3 2 4 2" xfId="3233" xr:uid="{0E16FC5B-50D4-425B-9BF0-AB6FFBB3BECE}"/>
    <cellStyle name="40% - Accent3 2 2 3 2 4 2 2" xfId="3234" xr:uid="{FA27F981-0783-4A56-B7E3-B4E57A4D976C}"/>
    <cellStyle name="40% - Accent3 2 2 3 2 4 2 2 2" xfId="8791" xr:uid="{E8445C85-0C30-4A27-A60D-2C5A25B2CD6E}"/>
    <cellStyle name="40% - Accent3 2 2 3 2 4 2 2 2 2" xfId="21535" xr:uid="{BAB975BE-C780-47A3-BEAF-049FDF3BCE41}"/>
    <cellStyle name="40% - Accent3 2 2 3 2 4 2 2 2 2 2" xfId="44372" xr:uid="{08E6A262-93E0-4405-B589-D4732F106469}"/>
    <cellStyle name="40% - Accent3 2 2 3 2 4 2 2 2 3" xfId="34278" xr:uid="{DB296B1E-38B6-43A6-B163-F082BFBC3388}"/>
    <cellStyle name="40% - Accent3 2 2 3 2 4 2 2 3" xfId="15982" xr:uid="{C4E51375-1ED6-48C2-8892-6B40B92F1BE7}"/>
    <cellStyle name="40% - Accent3 2 2 3 2 4 2 2 3 2" xfId="40379" xr:uid="{5458A445-C76B-44BA-86E7-0B90D83E3239}"/>
    <cellStyle name="40% - Accent3 2 2 3 2 4 2 2 4" xfId="30285" xr:uid="{58D0B82C-5406-4F17-BEEB-055B7052961B}"/>
    <cellStyle name="40% - Accent3 2 2 3 2 4 2 3" xfId="8790" xr:uid="{B8F676D7-046C-46AD-BCE5-B9D03ECAF691}"/>
    <cellStyle name="40% - Accent3 2 2 3 2 4 2 3 2" xfId="21534" xr:uid="{D9B7CFD7-8863-446D-A314-E61E0BF081FF}"/>
    <cellStyle name="40% - Accent3 2 2 3 2 4 2 3 2 2" xfId="44371" xr:uid="{BC6EDF96-7973-4651-A461-FA11AFC40D81}"/>
    <cellStyle name="40% - Accent3 2 2 3 2 4 2 3 3" xfId="34277" xr:uid="{B1D66D2A-8821-438D-98CB-A1EEDF1C5C40}"/>
    <cellStyle name="40% - Accent3 2 2 3 2 4 2 4" xfId="15981" xr:uid="{03A2CC80-1F39-465B-829D-7FEEFFEA0A7F}"/>
    <cellStyle name="40% - Accent3 2 2 3 2 4 2 4 2" xfId="40378" xr:uid="{98CFED7C-4C10-42BE-A305-BB7CF25DA28C}"/>
    <cellStyle name="40% - Accent3 2 2 3 2 4 2 5" xfId="30284" xr:uid="{BCA585A0-84D9-406B-9315-CCEE31E7A4E5}"/>
    <cellStyle name="40% - Accent3 2 2 3 2 4 3" xfId="3235" xr:uid="{F66F04A5-5148-4600-815A-D564064C75DC}"/>
    <cellStyle name="40% - Accent3 2 2 3 2 4 3 2" xfId="8792" xr:uid="{1153D4E1-A2F2-48AD-A991-2ADFE24483F3}"/>
    <cellStyle name="40% - Accent3 2 2 3 2 4 3 2 2" xfId="21536" xr:uid="{8D48EF82-825B-492A-AED6-4F42E914FFB1}"/>
    <cellStyle name="40% - Accent3 2 2 3 2 4 3 2 2 2" xfId="44373" xr:uid="{B08E06A7-7815-4C52-A1AD-A7473A3BF9C2}"/>
    <cellStyle name="40% - Accent3 2 2 3 2 4 3 2 3" xfId="34279" xr:uid="{DC808866-8AD3-4740-83AB-1741592C0AFF}"/>
    <cellStyle name="40% - Accent3 2 2 3 2 4 3 3" xfId="15983" xr:uid="{D1110361-F327-494D-AFA9-6CB0724FE101}"/>
    <cellStyle name="40% - Accent3 2 2 3 2 4 3 3 2" xfId="40380" xr:uid="{E9147D2D-9AD3-4ED3-8A16-D6D5E252087D}"/>
    <cellStyle name="40% - Accent3 2 2 3 2 4 3 4" xfId="30286" xr:uid="{827F31C9-33D1-4529-BE8E-5D7324F9D6C6}"/>
    <cellStyle name="40% - Accent3 2 2 3 2 4 4" xfId="8789" xr:uid="{CE7752C6-02F3-43CD-9902-F06C71FD6EDB}"/>
    <cellStyle name="40% - Accent3 2 2 3 2 4 4 2" xfId="21533" xr:uid="{64007D74-595C-4957-A086-1CEC7BC06822}"/>
    <cellStyle name="40% - Accent3 2 2 3 2 4 4 2 2" xfId="44370" xr:uid="{3AD5530D-A45B-4935-A648-A5A4304E0F37}"/>
    <cellStyle name="40% - Accent3 2 2 3 2 4 4 3" xfId="34276" xr:uid="{FBC71D88-6DCC-4C97-A073-DC73DE907612}"/>
    <cellStyle name="40% - Accent3 2 2 3 2 4 5" xfId="15980" xr:uid="{6DBAB463-C9F7-426E-8303-366EA0DEE72D}"/>
    <cellStyle name="40% - Accent3 2 2 3 2 4 5 2" xfId="40377" xr:uid="{22A7B6C5-1F0B-4D67-AE87-5D43CEA028E5}"/>
    <cellStyle name="40% - Accent3 2 2 3 2 4 6" xfId="30283" xr:uid="{A605D924-8D0C-44AF-8396-8521C2165987}"/>
    <cellStyle name="40% - Accent3 2 2 3 2 5" xfId="3236" xr:uid="{9D1F0CCF-B342-4C9F-AAE6-0E699F7CEB75}"/>
    <cellStyle name="40% - Accent3 2 2 3 2 5 2" xfId="3237" xr:uid="{D14C0211-109A-445A-9F59-BBAA049B27EC}"/>
    <cellStyle name="40% - Accent3 2 2 3 2 5 2 2" xfId="8794" xr:uid="{5E2CEAF7-CAB7-425C-9D91-F3689A889049}"/>
    <cellStyle name="40% - Accent3 2 2 3 2 5 2 2 2" xfId="21538" xr:uid="{CAE83083-95D9-4F99-9C57-4B2793ADD074}"/>
    <cellStyle name="40% - Accent3 2 2 3 2 5 2 2 2 2" xfId="44375" xr:uid="{E00B1DAB-B913-499E-87F8-05EE47FA019C}"/>
    <cellStyle name="40% - Accent3 2 2 3 2 5 2 2 3" xfId="34281" xr:uid="{273330C2-A63D-4CCB-95AA-045528098A89}"/>
    <cellStyle name="40% - Accent3 2 2 3 2 5 2 3" xfId="15985" xr:uid="{1E3E0DA2-635B-4F98-BDDE-7D10F77F43EC}"/>
    <cellStyle name="40% - Accent3 2 2 3 2 5 2 3 2" xfId="40382" xr:uid="{EBC75822-0CB0-4835-9058-76E5A6BDA1E9}"/>
    <cellStyle name="40% - Accent3 2 2 3 2 5 2 4" xfId="30288" xr:uid="{37AD739C-DF3B-4A13-A29D-3CABC7F7F1A7}"/>
    <cellStyle name="40% - Accent3 2 2 3 2 5 3" xfId="8793" xr:uid="{7936DBF2-5AE7-496D-83FA-AE3E34BCC364}"/>
    <cellStyle name="40% - Accent3 2 2 3 2 5 3 2" xfId="21537" xr:uid="{249E8ADC-E186-44B4-ADFB-80D289CC4C69}"/>
    <cellStyle name="40% - Accent3 2 2 3 2 5 3 2 2" xfId="44374" xr:uid="{56F9878C-1C0E-4EE6-B6CC-D350138A2049}"/>
    <cellStyle name="40% - Accent3 2 2 3 2 5 3 3" xfId="34280" xr:uid="{D35BE4BC-8903-4341-8EE2-0CFC6700A5D5}"/>
    <cellStyle name="40% - Accent3 2 2 3 2 5 4" xfId="15984" xr:uid="{83F296B3-B47D-4C40-B178-36BB1E56FAAF}"/>
    <cellStyle name="40% - Accent3 2 2 3 2 5 4 2" xfId="40381" xr:uid="{A88BD7C5-E5B2-44E3-9E6B-6881A8CE762B}"/>
    <cellStyle name="40% - Accent3 2 2 3 2 5 5" xfId="30287" xr:uid="{7A59E3DA-D85C-46CF-8E17-E344D78E2AEC}"/>
    <cellStyle name="40% - Accent3 2 2 3 2 6" xfId="3238" xr:uid="{E1CA0D40-57E7-4091-B22B-ADEAD873805C}"/>
    <cellStyle name="40% - Accent3 2 2 3 2 6 2" xfId="8795" xr:uid="{70A2F41A-1B22-403B-B66F-E87B0B52EA7F}"/>
    <cellStyle name="40% - Accent3 2 2 3 2 6 2 2" xfId="21539" xr:uid="{B00D7C06-1410-4A1B-BE48-1934E9E7B0B5}"/>
    <cellStyle name="40% - Accent3 2 2 3 2 6 2 2 2" xfId="44376" xr:uid="{6F9CBAD7-129B-4B7D-8190-46851A763C18}"/>
    <cellStyle name="40% - Accent3 2 2 3 2 6 2 3" xfId="34282" xr:uid="{8EF9625E-93BC-4196-B907-BA5BC759A74E}"/>
    <cellStyle name="40% - Accent3 2 2 3 2 6 3" xfId="15986" xr:uid="{DC4A79CF-107E-45BB-8057-9F3B4467520A}"/>
    <cellStyle name="40% - Accent3 2 2 3 2 6 3 2" xfId="40383" xr:uid="{6CD6DEFE-2A34-45A0-8810-0DC562459C9E}"/>
    <cellStyle name="40% - Accent3 2 2 3 2 6 4" xfId="30289" xr:uid="{FDB06A0B-62F0-45DE-992C-A02B48D30A30}"/>
    <cellStyle name="40% - Accent3 2 2 3 2 7" xfId="8768" xr:uid="{9E4AD42D-3966-4AAA-8E92-AD3D34A88C98}"/>
    <cellStyle name="40% - Accent3 2 2 3 2 7 2" xfId="21512" xr:uid="{9FD64E00-9A57-4086-A35A-6F84F9B8C8F5}"/>
    <cellStyle name="40% - Accent3 2 2 3 2 7 2 2" xfId="44349" xr:uid="{9829907C-20A0-4496-92A7-2EBADC14CBE4}"/>
    <cellStyle name="40% - Accent3 2 2 3 2 7 3" xfId="34255" xr:uid="{796418BA-747C-489E-BD11-C666979957E4}"/>
    <cellStyle name="40% - Accent3 2 2 3 2 8" xfId="11838" xr:uid="{A0B6C6BC-E7FE-4781-A7E5-E7823D08E76E}"/>
    <cellStyle name="40% - Accent3 2 2 3 2 8 2" xfId="36892" xr:uid="{BBD3B1BD-9465-4945-AD99-A79CFC45418B}"/>
    <cellStyle name="40% - Accent3 2 2 3 2 9" xfId="15959" xr:uid="{51B458AF-C3C9-4997-AE68-DCE710A367A2}"/>
    <cellStyle name="40% - Accent3 2 2 3 2 9 2" xfId="40356" xr:uid="{F9FD6E8E-F03A-4F24-9562-5C46E7EB26A7}"/>
    <cellStyle name="40% - Accent3 2 2 3 3" xfId="3239" xr:uid="{FA8D5BED-0918-45F6-8837-21017B42EB91}"/>
    <cellStyle name="40% - Accent3 2 2 3 3 2" xfId="3240" xr:uid="{BFDF1D76-2FD8-40D7-BA19-FBAA76A8D3C5}"/>
    <cellStyle name="40% - Accent3 2 2 3 3 2 2" xfId="3241" xr:uid="{EB50767D-6892-42E8-BAF6-8F045981779D}"/>
    <cellStyle name="40% - Accent3 2 2 3 3 2 2 2" xfId="3242" xr:uid="{A74A9830-FB7B-4E0C-A699-B6A3831498D5}"/>
    <cellStyle name="40% - Accent3 2 2 3 3 2 2 2 2" xfId="8799" xr:uid="{E215F4B3-6DB4-4AA8-818A-A8C64859BFFD}"/>
    <cellStyle name="40% - Accent3 2 2 3 3 2 2 2 2 2" xfId="21543" xr:uid="{E18745B2-B3A3-4C7C-8EA3-CF006602241D}"/>
    <cellStyle name="40% - Accent3 2 2 3 3 2 2 2 2 2 2" xfId="44380" xr:uid="{3499AD91-3C75-4040-AC2A-7AD65D6740C6}"/>
    <cellStyle name="40% - Accent3 2 2 3 3 2 2 2 2 3" xfId="34286" xr:uid="{2EA65505-F56D-4D6E-AEE4-E0AFCEEA9741}"/>
    <cellStyle name="40% - Accent3 2 2 3 3 2 2 2 3" xfId="15990" xr:uid="{5D15BFA5-39EB-4ADE-9C0A-8CFC15D56938}"/>
    <cellStyle name="40% - Accent3 2 2 3 3 2 2 2 3 2" xfId="40387" xr:uid="{BC91B8EE-D88D-425D-B290-7963651CCB06}"/>
    <cellStyle name="40% - Accent3 2 2 3 3 2 2 2 4" xfId="30293" xr:uid="{D4E5E6D5-821D-4966-91EC-BABE1FC4537A}"/>
    <cellStyle name="40% - Accent3 2 2 3 3 2 2 3" xfId="8798" xr:uid="{A6347870-9262-44F7-9618-A1D3E15084E6}"/>
    <cellStyle name="40% - Accent3 2 2 3 3 2 2 3 2" xfId="21542" xr:uid="{249D07B7-6493-4257-9DFB-B239680CE7F6}"/>
    <cellStyle name="40% - Accent3 2 2 3 3 2 2 3 2 2" xfId="44379" xr:uid="{A14C9843-D233-4249-B3C5-1140181FB0DF}"/>
    <cellStyle name="40% - Accent3 2 2 3 3 2 2 3 3" xfId="34285" xr:uid="{4B931B71-F323-4CCB-A713-FDB5F8CECD6F}"/>
    <cellStyle name="40% - Accent3 2 2 3 3 2 2 4" xfId="15989" xr:uid="{28B28B7E-C9E8-44CD-A1DD-6C8E4D700A1A}"/>
    <cellStyle name="40% - Accent3 2 2 3 3 2 2 4 2" xfId="40386" xr:uid="{3B1A0F25-6456-4A8D-A723-68DA7ED718A2}"/>
    <cellStyle name="40% - Accent3 2 2 3 3 2 2 5" xfId="30292" xr:uid="{0BBD3A36-3CDF-47CE-A636-37AF4FA69C48}"/>
    <cellStyle name="40% - Accent3 2 2 3 3 2 3" xfId="3243" xr:uid="{069F9A6E-6F56-4E2B-B9CB-E7FA60AC7BD3}"/>
    <cellStyle name="40% - Accent3 2 2 3 3 2 3 2" xfId="3244" xr:uid="{DEAC70B0-BE3C-48EB-BD22-538D5E09D062}"/>
    <cellStyle name="40% - Accent3 2 2 3 3 2 3 2 2" xfId="8801" xr:uid="{36454B0A-B421-4149-85EA-8DC30C52B95E}"/>
    <cellStyle name="40% - Accent3 2 2 3 3 2 3 2 2 2" xfId="21545" xr:uid="{9CA73105-BCE8-4887-ABF6-E64C00C31B84}"/>
    <cellStyle name="40% - Accent3 2 2 3 3 2 3 2 2 2 2" xfId="44382" xr:uid="{BBA3BA80-228B-4C7E-B9F7-FEC4929CFF5C}"/>
    <cellStyle name="40% - Accent3 2 2 3 3 2 3 2 2 3" xfId="34288" xr:uid="{6B0C15A3-EA84-4F09-B1A3-8B8ABFCB3E0A}"/>
    <cellStyle name="40% - Accent3 2 2 3 3 2 3 2 3" xfId="15992" xr:uid="{62C27D6C-F43F-42A9-95F0-8E4DE1FFEA13}"/>
    <cellStyle name="40% - Accent3 2 2 3 3 2 3 2 3 2" xfId="40389" xr:uid="{4447FB12-507C-47E4-AD49-058AB83B78FF}"/>
    <cellStyle name="40% - Accent3 2 2 3 3 2 3 2 4" xfId="30295" xr:uid="{4A2BCB3B-85E2-4058-8E68-BD58D412E2B7}"/>
    <cellStyle name="40% - Accent3 2 2 3 3 2 3 3" xfId="8800" xr:uid="{493AD726-FADD-4BF3-83EC-8A40D6ED4B07}"/>
    <cellStyle name="40% - Accent3 2 2 3 3 2 3 3 2" xfId="21544" xr:uid="{F9E405BE-B9B5-4FE5-9C9D-8C84A023C6BC}"/>
    <cellStyle name="40% - Accent3 2 2 3 3 2 3 3 2 2" xfId="44381" xr:uid="{0CE6917A-6311-43FC-AB99-86266102D4A4}"/>
    <cellStyle name="40% - Accent3 2 2 3 3 2 3 3 3" xfId="34287" xr:uid="{8D77A7E9-19EE-4CF8-B26C-0AA64F69A92E}"/>
    <cellStyle name="40% - Accent3 2 2 3 3 2 3 4" xfId="15991" xr:uid="{7C27D94E-197A-4867-AF32-B2AC1CE258F2}"/>
    <cellStyle name="40% - Accent3 2 2 3 3 2 3 4 2" xfId="40388" xr:uid="{D1AF0239-775A-48F0-9DAB-A9ED9CCCC702}"/>
    <cellStyle name="40% - Accent3 2 2 3 3 2 3 5" xfId="30294" xr:uid="{BDBCB5F2-84E2-45B8-A92D-FBD867F7DBE5}"/>
    <cellStyle name="40% - Accent3 2 2 3 3 2 4" xfId="3245" xr:uid="{588AADD5-DAC2-4DA2-9234-2B9F9125BB15}"/>
    <cellStyle name="40% - Accent3 2 2 3 3 2 4 2" xfId="8802" xr:uid="{CF7F768B-0F70-459F-A354-CB9437F6928C}"/>
    <cellStyle name="40% - Accent3 2 2 3 3 2 4 2 2" xfId="21546" xr:uid="{41EE5D80-9491-4663-B20E-93C4748F58A1}"/>
    <cellStyle name="40% - Accent3 2 2 3 3 2 4 2 2 2" xfId="44383" xr:uid="{8D803BDC-8F31-4358-8C9C-CAF8C10DE5AB}"/>
    <cellStyle name="40% - Accent3 2 2 3 3 2 4 2 3" xfId="34289" xr:uid="{913EB39E-5F5F-4B47-B31E-1FE2EC931ACC}"/>
    <cellStyle name="40% - Accent3 2 2 3 3 2 4 3" xfId="15993" xr:uid="{AEA42DC8-491A-411D-A755-03A8E46DFCC7}"/>
    <cellStyle name="40% - Accent3 2 2 3 3 2 4 3 2" xfId="40390" xr:uid="{5ECF50E3-466A-4798-85AC-E3ADC56EF981}"/>
    <cellStyle name="40% - Accent3 2 2 3 3 2 4 4" xfId="30296" xr:uid="{33D54B49-B782-43FD-8F72-FB31111B3A3C}"/>
    <cellStyle name="40% - Accent3 2 2 3 3 2 5" xfId="8797" xr:uid="{433AD752-3BC3-4247-A236-679134F9F1CF}"/>
    <cellStyle name="40% - Accent3 2 2 3 3 2 5 2" xfId="21541" xr:uid="{110739A5-41BD-4BA3-80E5-1B1C21951E4E}"/>
    <cellStyle name="40% - Accent3 2 2 3 3 2 5 2 2" xfId="44378" xr:uid="{8A0148E4-FE97-4328-8587-8F11CE7CD881}"/>
    <cellStyle name="40% - Accent3 2 2 3 3 2 5 3" xfId="34284" xr:uid="{90BFAF50-BDAE-43BB-916E-5A2A393261D7}"/>
    <cellStyle name="40% - Accent3 2 2 3 3 2 6" xfId="15988" xr:uid="{8290251D-A378-426B-A59D-AA8272DDCB7F}"/>
    <cellStyle name="40% - Accent3 2 2 3 3 2 6 2" xfId="40385" xr:uid="{559A9355-986F-436C-930D-717F0D11F8AF}"/>
    <cellStyle name="40% - Accent3 2 2 3 3 2 7" xfId="30291" xr:uid="{2ADECF44-0398-46E4-9861-667E22250F95}"/>
    <cellStyle name="40% - Accent3 2 2 3 3 3" xfId="3246" xr:uid="{68DF88AF-7762-4BB3-8BA0-D03471DDFFCF}"/>
    <cellStyle name="40% - Accent3 2 2 3 3 3 2" xfId="3247" xr:uid="{B70FAA23-BBA9-43AB-A18F-D13F5E646D4F}"/>
    <cellStyle name="40% - Accent3 2 2 3 3 3 2 2" xfId="3248" xr:uid="{3A383696-DF33-403B-9351-D0709DC77C18}"/>
    <cellStyle name="40% - Accent3 2 2 3 3 3 2 2 2" xfId="8805" xr:uid="{9C353F8B-12D9-4F52-8927-2C040C6C7630}"/>
    <cellStyle name="40% - Accent3 2 2 3 3 3 2 2 2 2" xfId="21549" xr:uid="{DE1E24C6-90A7-4502-9C73-0AA3AA7D1B72}"/>
    <cellStyle name="40% - Accent3 2 2 3 3 3 2 2 2 2 2" xfId="44386" xr:uid="{6EE420EA-13A7-41AA-886C-77DFF519B6B8}"/>
    <cellStyle name="40% - Accent3 2 2 3 3 3 2 2 2 3" xfId="34292" xr:uid="{AF34C646-8E1D-4774-908E-86480ECFA606}"/>
    <cellStyle name="40% - Accent3 2 2 3 3 3 2 2 3" xfId="15996" xr:uid="{E8626DA4-1646-4E72-A75E-56A73DABEB8E}"/>
    <cellStyle name="40% - Accent3 2 2 3 3 3 2 2 3 2" xfId="40393" xr:uid="{BB25FE6C-C823-4B82-B738-729E22E43F9A}"/>
    <cellStyle name="40% - Accent3 2 2 3 3 3 2 2 4" xfId="30299" xr:uid="{5F859508-44F9-424C-AD47-CE06DE18CCC9}"/>
    <cellStyle name="40% - Accent3 2 2 3 3 3 2 3" xfId="8804" xr:uid="{A8B9EBD6-E6F5-40BF-945C-9EDBB7B143C1}"/>
    <cellStyle name="40% - Accent3 2 2 3 3 3 2 3 2" xfId="21548" xr:uid="{DCCEC93D-E78F-4849-85EE-FCAF77EA21F1}"/>
    <cellStyle name="40% - Accent3 2 2 3 3 3 2 3 2 2" xfId="44385" xr:uid="{8349FAB3-B177-41B6-9893-1F581BD42D33}"/>
    <cellStyle name="40% - Accent3 2 2 3 3 3 2 3 3" xfId="34291" xr:uid="{0C9C4662-AF4F-4251-8419-44A8956D704C}"/>
    <cellStyle name="40% - Accent3 2 2 3 3 3 2 4" xfId="15995" xr:uid="{7D4D2302-B02B-4E9D-A75E-21826CCCDBD0}"/>
    <cellStyle name="40% - Accent3 2 2 3 3 3 2 4 2" xfId="40392" xr:uid="{C2756BDC-9085-4253-98B8-0169D8F2DC0D}"/>
    <cellStyle name="40% - Accent3 2 2 3 3 3 2 5" xfId="30298" xr:uid="{68A26A83-AE90-4483-A399-4F5B8C84ECC1}"/>
    <cellStyle name="40% - Accent3 2 2 3 3 3 3" xfId="3249" xr:uid="{A90091A1-474F-4CD2-810F-898D09506A5D}"/>
    <cellStyle name="40% - Accent3 2 2 3 3 3 3 2" xfId="8806" xr:uid="{B9CCFFBD-B28A-4D65-BF61-B7BBA71FB8C2}"/>
    <cellStyle name="40% - Accent3 2 2 3 3 3 3 2 2" xfId="21550" xr:uid="{DF427D4C-11BC-4582-BA1A-B9AFF2AEE91E}"/>
    <cellStyle name="40% - Accent3 2 2 3 3 3 3 2 2 2" xfId="44387" xr:uid="{98201710-40D8-49C5-8442-669C869EC852}"/>
    <cellStyle name="40% - Accent3 2 2 3 3 3 3 2 3" xfId="34293" xr:uid="{E5B762BB-E7C8-4ACD-9018-CB117C086E79}"/>
    <cellStyle name="40% - Accent3 2 2 3 3 3 3 3" xfId="15997" xr:uid="{A25955A8-1506-4410-9ABE-4E9C939AAFAF}"/>
    <cellStyle name="40% - Accent3 2 2 3 3 3 3 3 2" xfId="40394" xr:uid="{E900BCA0-2B74-4267-A919-C794CC01C405}"/>
    <cellStyle name="40% - Accent3 2 2 3 3 3 3 4" xfId="30300" xr:uid="{B23381F9-70A4-43C5-88AF-133643CE3A1E}"/>
    <cellStyle name="40% - Accent3 2 2 3 3 3 4" xfId="8803" xr:uid="{EA85421E-B16D-4164-9221-20210923C2CF}"/>
    <cellStyle name="40% - Accent3 2 2 3 3 3 4 2" xfId="21547" xr:uid="{C3E43794-D681-41CF-94A3-F02A6D78FAC3}"/>
    <cellStyle name="40% - Accent3 2 2 3 3 3 4 2 2" xfId="44384" xr:uid="{013B4F37-6FC7-4F60-BB8C-0598BDEBFA59}"/>
    <cellStyle name="40% - Accent3 2 2 3 3 3 4 3" xfId="34290" xr:uid="{FB537E51-9168-453F-A5D1-0B8DE0238AE3}"/>
    <cellStyle name="40% - Accent3 2 2 3 3 3 5" xfId="15994" xr:uid="{E57C44AA-7F0F-4043-82CC-267B118AB243}"/>
    <cellStyle name="40% - Accent3 2 2 3 3 3 5 2" xfId="40391" xr:uid="{89025C9B-129E-4201-B861-CDB4F4C45EBC}"/>
    <cellStyle name="40% - Accent3 2 2 3 3 3 6" xfId="30297" xr:uid="{322091BD-D209-4D63-819F-CD20E1E44341}"/>
    <cellStyle name="40% - Accent3 2 2 3 3 4" xfId="3250" xr:uid="{6CD99280-FBC3-4298-98B6-4D5A37841256}"/>
    <cellStyle name="40% - Accent3 2 2 3 3 4 2" xfId="3251" xr:uid="{15CFF7D0-6D28-4901-B93D-D33A970BB5BF}"/>
    <cellStyle name="40% - Accent3 2 2 3 3 4 2 2" xfId="8808" xr:uid="{0857A511-0550-4AEC-A0EF-FF50C8F6B4C9}"/>
    <cellStyle name="40% - Accent3 2 2 3 3 4 2 2 2" xfId="21552" xr:uid="{E7F1B6C5-70AA-479C-B46D-0BDF9F6631C9}"/>
    <cellStyle name="40% - Accent3 2 2 3 3 4 2 2 2 2" xfId="44389" xr:uid="{BB20901E-21AE-47E4-B438-670354660DB0}"/>
    <cellStyle name="40% - Accent3 2 2 3 3 4 2 2 3" xfId="34295" xr:uid="{A6C352BA-3BE0-4D3B-94D2-58869D8AC0D2}"/>
    <cellStyle name="40% - Accent3 2 2 3 3 4 2 3" xfId="15999" xr:uid="{DC947648-BB40-45AA-B125-28B72982C664}"/>
    <cellStyle name="40% - Accent3 2 2 3 3 4 2 3 2" xfId="40396" xr:uid="{CBFD3465-0EA5-4504-9D2C-620C88E09095}"/>
    <cellStyle name="40% - Accent3 2 2 3 3 4 2 4" xfId="30302" xr:uid="{7EF81744-5EF9-4B9A-8DAC-F44BBD60EF0B}"/>
    <cellStyle name="40% - Accent3 2 2 3 3 4 3" xfId="8807" xr:uid="{EBC21A00-E5E1-4EA2-B60F-ED000ED91417}"/>
    <cellStyle name="40% - Accent3 2 2 3 3 4 3 2" xfId="21551" xr:uid="{268F4D86-2798-49B1-998F-F0CAEBF1B80A}"/>
    <cellStyle name="40% - Accent3 2 2 3 3 4 3 2 2" xfId="44388" xr:uid="{36D3B8B5-F7B7-453B-AB0B-02CF0BCF88CA}"/>
    <cellStyle name="40% - Accent3 2 2 3 3 4 3 3" xfId="34294" xr:uid="{474F18ED-A635-48C9-B735-0EF305FA8BD5}"/>
    <cellStyle name="40% - Accent3 2 2 3 3 4 4" xfId="15998" xr:uid="{59DC4BA2-E12D-4B16-9951-F5BC993845AB}"/>
    <cellStyle name="40% - Accent3 2 2 3 3 4 4 2" xfId="40395" xr:uid="{B3AB54A2-520C-46E2-8B0C-BB8C9204F64B}"/>
    <cellStyle name="40% - Accent3 2 2 3 3 4 5" xfId="30301" xr:uid="{DBB22038-D7DE-494F-B715-A8B4556EE95C}"/>
    <cellStyle name="40% - Accent3 2 2 3 3 5" xfId="3252" xr:uid="{C88CABF3-85C2-4FBE-ABDC-6B42E4569811}"/>
    <cellStyle name="40% - Accent3 2 2 3 3 5 2" xfId="8809" xr:uid="{6C3035C0-4B49-4B2C-AF53-BF0CCB1A8903}"/>
    <cellStyle name="40% - Accent3 2 2 3 3 5 2 2" xfId="21553" xr:uid="{1808C837-180A-45A9-A4B8-3E7A87EFBBD2}"/>
    <cellStyle name="40% - Accent3 2 2 3 3 5 2 2 2" xfId="44390" xr:uid="{F23B1724-FE47-46E0-9D63-297F60AF7898}"/>
    <cellStyle name="40% - Accent3 2 2 3 3 5 2 3" xfId="34296" xr:uid="{F29B2602-B083-42A3-93D0-F23C776B3524}"/>
    <cellStyle name="40% - Accent3 2 2 3 3 5 3" xfId="16000" xr:uid="{D8C6302C-45A4-49A9-83A5-87D627C6CE8A}"/>
    <cellStyle name="40% - Accent3 2 2 3 3 5 3 2" xfId="40397" xr:uid="{788CAFB4-B03F-4142-9C0A-B15666B1BEF7}"/>
    <cellStyle name="40% - Accent3 2 2 3 3 5 4" xfId="30303" xr:uid="{72869C14-1A18-427B-97AA-C01887584CC4}"/>
    <cellStyle name="40% - Accent3 2 2 3 3 6" xfId="8796" xr:uid="{B888378B-6AE6-42CE-A2C0-85FC77BAA4F2}"/>
    <cellStyle name="40% - Accent3 2 2 3 3 6 2" xfId="21540" xr:uid="{7878ADDB-BFB1-496F-8A75-0C73ED56EE83}"/>
    <cellStyle name="40% - Accent3 2 2 3 3 6 2 2" xfId="44377" xr:uid="{145DDCC2-E39F-4510-A1D2-972BB12FBCA1}"/>
    <cellStyle name="40% - Accent3 2 2 3 3 6 3" xfId="34283" xr:uid="{B0A4AA4B-3973-4392-AEE4-5E8CF03EE2FA}"/>
    <cellStyle name="40% - Accent3 2 2 3 3 7" xfId="15987" xr:uid="{903CF002-44E1-4E44-AE55-6737997DB566}"/>
    <cellStyle name="40% - Accent3 2 2 3 3 7 2" xfId="40384" xr:uid="{4C802B51-A755-4AD0-9077-1827D5260E81}"/>
    <cellStyle name="40% - Accent3 2 2 3 3 8" xfId="30290" xr:uid="{C6DBFEF7-4892-4F62-A39C-DB1D1B15EBFD}"/>
    <cellStyle name="40% - Accent3 2 2 3 4" xfId="3253" xr:uid="{1EB135A1-9101-4A3D-9309-5A78018086F9}"/>
    <cellStyle name="40% - Accent3 2 2 3 4 2" xfId="3254" xr:uid="{BC344D81-1585-45F5-A2BF-F28E483A3162}"/>
    <cellStyle name="40% - Accent3 2 2 3 4 2 2" xfId="3255" xr:uid="{7DF51DEE-A80F-4DDF-A800-F084766E378C}"/>
    <cellStyle name="40% - Accent3 2 2 3 4 2 2 2" xfId="8812" xr:uid="{E405CEA9-49C1-42A5-99D9-099D66D20BA7}"/>
    <cellStyle name="40% - Accent3 2 2 3 4 2 2 2 2" xfId="21556" xr:uid="{B2A4C127-356C-41D0-A624-C5038A8B8916}"/>
    <cellStyle name="40% - Accent3 2 2 3 4 2 2 2 2 2" xfId="44393" xr:uid="{7A0881BD-D3E5-4A95-9475-B783D0D79E25}"/>
    <cellStyle name="40% - Accent3 2 2 3 4 2 2 2 3" xfId="34299" xr:uid="{9B9BA6E2-EE51-4513-893F-3E6A782A761F}"/>
    <cellStyle name="40% - Accent3 2 2 3 4 2 2 3" xfId="16003" xr:uid="{CF9DB5F1-6C5B-4ADB-A2F5-D120DFBF08B3}"/>
    <cellStyle name="40% - Accent3 2 2 3 4 2 2 3 2" xfId="40400" xr:uid="{26E4935C-2BA4-4DC7-8472-A649FB587AFE}"/>
    <cellStyle name="40% - Accent3 2 2 3 4 2 2 4" xfId="30306" xr:uid="{3DA6CC19-4D9A-44A2-BD8B-DF2CCBA6C48B}"/>
    <cellStyle name="40% - Accent3 2 2 3 4 2 3" xfId="8811" xr:uid="{3D4DB4F3-F67A-40E3-B9EF-CBEFC44833A2}"/>
    <cellStyle name="40% - Accent3 2 2 3 4 2 3 2" xfId="21555" xr:uid="{B62BB245-E214-4EE5-87B4-69D3D87C5B1B}"/>
    <cellStyle name="40% - Accent3 2 2 3 4 2 3 2 2" xfId="44392" xr:uid="{5095C41B-B24A-40AE-A8EE-CB1B8CF2395A}"/>
    <cellStyle name="40% - Accent3 2 2 3 4 2 3 3" xfId="34298" xr:uid="{6787D394-3AE0-4D04-A02C-CBC68B9FB027}"/>
    <cellStyle name="40% - Accent3 2 2 3 4 2 4" xfId="16002" xr:uid="{9C9C34D0-3BF4-4319-8E23-E0A2ED80A248}"/>
    <cellStyle name="40% - Accent3 2 2 3 4 2 4 2" xfId="40399" xr:uid="{9F064C83-134C-48E4-92C5-CA4A19896E9D}"/>
    <cellStyle name="40% - Accent3 2 2 3 4 2 5" xfId="30305" xr:uid="{9E04042A-7767-4075-B929-988039BC3138}"/>
    <cellStyle name="40% - Accent3 2 2 3 4 3" xfId="3256" xr:uid="{C9963D1C-C41C-4F7F-8741-8B654D444750}"/>
    <cellStyle name="40% - Accent3 2 2 3 4 3 2" xfId="3257" xr:uid="{1DD2A5CE-29A6-4703-8F4A-D3E05E005D1B}"/>
    <cellStyle name="40% - Accent3 2 2 3 4 3 2 2" xfId="8814" xr:uid="{35B2580B-8F62-49D9-AEAE-A22D26200D98}"/>
    <cellStyle name="40% - Accent3 2 2 3 4 3 2 2 2" xfId="21558" xr:uid="{08B70EF6-275F-485F-B926-211C09E19B8F}"/>
    <cellStyle name="40% - Accent3 2 2 3 4 3 2 2 2 2" xfId="44395" xr:uid="{C2318AA6-1E78-4FF3-88A6-7BDF45D72931}"/>
    <cellStyle name="40% - Accent3 2 2 3 4 3 2 2 3" xfId="34301" xr:uid="{84DDB5A3-0BF4-4879-9BDB-4BE4C176AD48}"/>
    <cellStyle name="40% - Accent3 2 2 3 4 3 2 3" xfId="16005" xr:uid="{396AAD9C-4A98-464D-AAD5-5B124F6112FA}"/>
    <cellStyle name="40% - Accent3 2 2 3 4 3 2 3 2" xfId="40402" xr:uid="{9F441B0F-9D66-4ED3-B784-BD8C317B0496}"/>
    <cellStyle name="40% - Accent3 2 2 3 4 3 2 4" xfId="30308" xr:uid="{CC70D8D2-1D9C-4052-8BC1-2D7CD1448EB8}"/>
    <cellStyle name="40% - Accent3 2 2 3 4 3 3" xfId="8813" xr:uid="{E4752DC6-59F0-483B-8F22-EB292452FF69}"/>
    <cellStyle name="40% - Accent3 2 2 3 4 3 3 2" xfId="21557" xr:uid="{2BC2874C-D3AA-4B0A-8A70-59DCEA3CBFC1}"/>
    <cellStyle name="40% - Accent3 2 2 3 4 3 3 2 2" xfId="44394" xr:uid="{A5690769-5BEF-401E-AC1C-DB933EC7637A}"/>
    <cellStyle name="40% - Accent3 2 2 3 4 3 3 3" xfId="34300" xr:uid="{A60CEF12-50BE-476E-8324-0FEC54EB5B8A}"/>
    <cellStyle name="40% - Accent3 2 2 3 4 3 4" xfId="16004" xr:uid="{E4D9738D-A3FC-4C9C-9A1F-BCF5DEC8DC90}"/>
    <cellStyle name="40% - Accent3 2 2 3 4 3 4 2" xfId="40401" xr:uid="{4544C5AF-1B54-4BFF-80A0-1F1EE2F18AD1}"/>
    <cellStyle name="40% - Accent3 2 2 3 4 3 5" xfId="30307" xr:uid="{842203AF-998D-4FA3-B205-31A46631CF00}"/>
    <cellStyle name="40% - Accent3 2 2 3 4 4" xfId="3258" xr:uid="{46A4DAA6-13DE-4DCF-9F65-DBE2C6784B2F}"/>
    <cellStyle name="40% - Accent3 2 2 3 4 4 2" xfId="8815" xr:uid="{6B239655-9EC4-436B-8F6B-5BE113C727BD}"/>
    <cellStyle name="40% - Accent3 2 2 3 4 4 2 2" xfId="21559" xr:uid="{F86A9C93-E416-413A-8C91-009232BB5176}"/>
    <cellStyle name="40% - Accent3 2 2 3 4 4 2 2 2" xfId="44396" xr:uid="{FEB14EB8-F8B0-4627-9FEE-96A15336D5C3}"/>
    <cellStyle name="40% - Accent3 2 2 3 4 4 2 3" xfId="34302" xr:uid="{F25A6CE4-8024-410C-BCF0-ED23896C5B12}"/>
    <cellStyle name="40% - Accent3 2 2 3 4 4 3" xfId="16006" xr:uid="{59B8F7C5-9BA4-42F7-A480-4BF8182480B8}"/>
    <cellStyle name="40% - Accent3 2 2 3 4 4 3 2" xfId="40403" xr:uid="{F8E13089-3120-444A-8A3F-644BF90496C1}"/>
    <cellStyle name="40% - Accent3 2 2 3 4 4 4" xfId="30309" xr:uid="{13F9B8A4-D202-490D-A9D0-A7B5B4A61E0F}"/>
    <cellStyle name="40% - Accent3 2 2 3 4 5" xfId="8810" xr:uid="{9571FE56-6531-4740-87FA-95518ABBAB37}"/>
    <cellStyle name="40% - Accent3 2 2 3 4 5 2" xfId="21554" xr:uid="{36D8F838-0D98-4CB6-BB18-D3C8B41EBE82}"/>
    <cellStyle name="40% - Accent3 2 2 3 4 5 2 2" xfId="44391" xr:uid="{D4070D25-5597-4C03-BD23-353E2BD175FE}"/>
    <cellStyle name="40% - Accent3 2 2 3 4 5 3" xfId="34297" xr:uid="{4AF8460C-8BC0-41EA-A670-7884A0BA7462}"/>
    <cellStyle name="40% - Accent3 2 2 3 4 6" xfId="16001" xr:uid="{DA373FE4-0273-4AA0-B036-33B5E74E0AC1}"/>
    <cellStyle name="40% - Accent3 2 2 3 4 6 2" xfId="40398" xr:uid="{76BC937E-CD80-4B96-B443-E3C700762080}"/>
    <cellStyle name="40% - Accent3 2 2 3 4 7" xfId="30304" xr:uid="{408A5196-56DC-4E29-863B-D78125AC6761}"/>
    <cellStyle name="40% - Accent3 2 2 3 5" xfId="3259" xr:uid="{0F772E77-CE6C-47DA-9DFD-D7B4CDEF6E66}"/>
    <cellStyle name="40% - Accent3 2 2 3 5 2" xfId="3260" xr:uid="{CF79C24C-0CB5-409D-999C-E72139D6CF54}"/>
    <cellStyle name="40% - Accent3 2 2 3 5 2 2" xfId="3261" xr:uid="{EE5C1CC9-DC15-4B4F-A47D-A82ACD11F18B}"/>
    <cellStyle name="40% - Accent3 2 2 3 5 2 2 2" xfId="8818" xr:uid="{3804A322-DB51-4251-9FE9-F0F392FB9301}"/>
    <cellStyle name="40% - Accent3 2 2 3 5 2 2 2 2" xfId="21562" xr:uid="{2C64EB1C-A130-485A-BB4F-C3472BB9BE66}"/>
    <cellStyle name="40% - Accent3 2 2 3 5 2 2 2 2 2" xfId="44399" xr:uid="{C9272986-8297-4702-8546-8C8C0839F921}"/>
    <cellStyle name="40% - Accent3 2 2 3 5 2 2 2 3" xfId="34305" xr:uid="{8E0F000E-923C-4BB3-A856-1BA198C2F75E}"/>
    <cellStyle name="40% - Accent3 2 2 3 5 2 2 3" xfId="16009" xr:uid="{7020133A-C760-4879-BC2B-E817C2E8F17B}"/>
    <cellStyle name="40% - Accent3 2 2 3 5 2 2 3 2" xfId="40406" xr:uid="{4A46A16C-0103-4C28-B8AD-008220924BF1}"/>
    <cellStyle name="40% - Accent3 2 2 3 5 2 2 4" xfId="30312" xr:uid="{3B609F5B-A4AA-4B10-86FD-5686C47D5D22}"/>
    <cellStyle name="40% - Accent3 2 2 3 5 2 3" xfId="8817" xr:uid="{3E2311B1-E023-484B-9764-717B8DDD8D03}"/>
    <cellStyle name="40% - Accent3 2 2 3 5 2 3 2" xfId="21561" xr:uid="{CF55191E-F218-49E3-9B2C-8B305D88BAFD}"/>
    <cellStyle name="40% - Accent3 2 2 3 5 2 3 2 2" xfId="44398" xr:uid="{EEC42EC7-1BEA-41E8-8382-C6EEDCBE48F7}"/>
    <cellStyle name="40% - Accent3 2 2 3 5 2 3 3" xfId="34304" xr:uid="{B0E58A81-AF81-4C0F-AAD9-27BA87894279}"/>
    <cellStyle name="40% - Accent3 2 2 3 5 2 4" xfId="16008" xr:uid="{B10E7ED5-D49A-47E9-96FB-A18741674A55}"/>
    <cellStyle name="40% - Accent3 2 2 3 5 2 4 2" xfId="40405" xr:uid="{59E90305-7A47-416A-8A97-27FCA56443D6}"/>
    <cellStyle name="40% - Accent3 2 2 3 5 2 5" xfId="30311" xr:uid="{90578D07-9C27-4CF2-925D-7D203CB8AD2A}"/>
    <cellStyle name="40% - Accent3 2 2 3 5 3" xfId="3262" xr:uid="{4687B928-DDF2-4139-974E-DDF2F0E95B6B}"/>
    <cellStyle name="40% - Accent3 2 2 3 5 3 2" xfId="8819" xr:uid="{10D381FE-2FDD-4783-92A8-92F5275A79E4}"/>
    <cellStyle name="40% - Accent3 2 2 3 5 3 2 2" xfId="21563" xr:uid="{3AEE3C93-1ADE-4721-9064-C321E8D7A01E}"/>
    <cellStyle name="40% - Accent3 2 2 3 5 3 2 2 2" xfId="44400" xr:uid="{4539E729-A4F1-44AA-9EEC-11A4FA1F49EC}"/>
    <cellStyle name="40% - Accent3 2 2 3 5 3 2 3" xfId="34306" xr:uid="{49BB17CF-6E24-417A-A777-B8733DD22765}"/>
    <cellStyle name="40% - Accent3 2 2 3 5 3 3" xfId="16010" xr:uid="{B1FA7C64-2D6D-42BA-A4B7-27A91EDB3552}"/>
    <cellStyle name="40% - Accent3 2 2 3 5 3 3 2" xfId="40407" xr:uid="{B4760C74-66C6-47B1-9981-5C8E4F75E61F}"/>
    <cellStyle name="40% - Accent3 2 2 3 5 3 4" xfId="30313" xr:uid="{7C322BC0-625A-4918-84DF-3946222916B1}"/>
    <cellStyle name="40% - Accent3 2 2 3 5 4" xfId="8816" xr:uid="{726E5E74-67E0-4059-872B-B8345E8D60C7}"/>
    <cellStyle name="40% - Accent3 2 2 3 5 4 2" xfId="21560" xr:uid="{9551B9C8-6E32-4CC6-93F7-CD0C44CE516D}"/>
    <cellStyle name="40% - Accent3 2 2 3 5 4 2 2" xfId="44397" xr:uid="{5161536E-FBBD-4499-A662-242899C6838D}"/>
    <cellStyle name="40% - Accent3 2 2 3 5 4 3" xfId="34303" xr:uid="{F6830E3D-1879-4557-B60D-511129BDF0F0}"/>
    <cellStyle name="40% - Accent3 2 2 3 5 5" xfId="16007" xr:uid="{CBB41CF3-79E0-450A-A649-12A9BD194B02}"/>
    <cellStyle name="40% - Accent3 2 2 3 5 5 2" xfId="40404" xr:uid="{E2093814-B0C0-4C5C-BEB3-3EFE1C76608B}"/>
    <cellStyle name="40% - Accent3 2 2 3 5 6" xfId="30310" xr:uid="{855779C5-58D1-419E-A838-66AB189C4F51}"/>
    <cellStyle name="40% - Accent3 2 2 3 6" xfId="3263" xr:uid="{F0334802-41EE-4576-B044-29E6ABDD26F0}"/>
    <cellStyle name="40% - Accent3 2 2 3 6 2" xfId="3264" xr:uid="{B6B76579-A495-45FC-A7FF-8941F6124130}"/>
    <cellStyle name="40% - Accent3 2 2 3 6 2 2" xfId="8821" xr:uid="{E3B562AB-617E-45AF-BB97-A666B4604FB7}"/>
    <cellStyle name="40% - Accent3 2 2 3 6 2 2 2" xfId="21565" xr:uid="{C5C36858-8F81-41AF-A506-2A321120FBE6}"/>
    <cellStyle name="40% - Accent3 2 2 3 6 2 2 2 2" xfId="44402" xr:uid="{F18D03A6-83D4-459B-962A-E8D48F81E0E7}"/>
    <cellStyle name="40% - Accent3 2 2 3 6 2 2 3" xfId="34308" xr:uid="{D1DDF333-4478-4C5C-8B2A-DA214B92B22B}"/>
    <cellStyle name="40% - Accent3 2 2 3 6 2 3" xfId="16012" xr:uid="{D995ED90-B429-46A9-87E3-F115ACAE82E8}"/>
    <cellStyle name="40% - Accent3 2 2 3 6 2 3 2" xfId="40409" xr:uid="{EF0E0AAB-CDA5-4880-B7B1-4819224C7A5F}"/>
    <cellStyle name="40% - Accent3 2 2 3 6 2 4" xfId="30315" xr:uid="{8386932E-C515-410D-93B0-AF214BEA2E88}"/>
    <cellStyle name="40% - Accent3 2 2 3 6 3" xfId="8820" xr:uid="{D6E87D6C-EFC9-457A-A3F1-E30EE18B5506}"/>
    <cellStyle name="40% - Accent3 2 2 3 6 3 2" xfId="21564" xr:uid="{F0117DEF-D560-4447-8229-9EE5CB6F34EB}"/>
    <cellStyle name="40% - Accent3 2 2 3 6 3 2 2" xfId="44401" xr:uid="{C4E87366-F916-471B-AD30-499FC58CEF18}"/>
    <cellStyle name="40% - Accent3 2 2 3 6 3 3" xfId="34307" xr:uid="{A29231F6-89D8-4F21-80F8-85B1C4E20591}"/>
    <cellStyle name="40% - Accent3 2 2 3 6 4" xfId="16011" xr:uid="{9D0DDC61-5F85-4DC0-9F54-6DD48CB0E16F}"/>
    <cellStyle name="40% - Accent3 2 2 3 6 4 2" xfId="40408" xr:uid="{A1E989C7-FC95-4927-BD2F-3A04B2D7B4B2}"/>
    <cellStyle name="40% - Accent3 2 2 3 6 5" xfId="30314" xr:uid="{3C534C54-7DAA-4BBC-AF40-1D9FA4CDCAD6}"/>
    <cellStyle name="40% - Accent3 2 2 3 7" xfId="3265" xr:uid="{C5B3D8F4-EE91-4DAA-9337-A778AAE071DE}"/>
    <cellStyle name="40% - Accent3 2 2 3 7 2" xfId="8822" xr:uid="{0BF4C867-C78A-4F9F-81C1-3C2662F85375}"/>
    <cellStyle name="40% - Accent3 2 2 3 7 2 2" xfId="21566" xr:uid="{C5BEAFE8-5A85-4169-AF58-8E61745F6F41}"/>
    <cellStyle name="40% - Accent3 2 2 3 7 2 2 2" xfId="44403" xr:uid="{9D063B5A-A4D2-41DF-9409-28094ED8CA2A}"/>
    <cellStyle name="40% - Accent3 2 2 3 7 2 3" xfId="34309" xr:uid="{0FACC0DD-401B-41E1-B64A-6F510DBF8A05}"/>
    <cellStyle name="40% - Accent3 2 2 3 7 3" xfId="16013" xr:uid="{EA4207EB-C506-488E-A08B-7540CE4B0C9B}"/>
    <cellStyle name="40% - Accent3 2 2 3 7 3 2" xfId="40410" xr:uid="{3A39C314-FAED-41CA-B566-FC92B00CC18A}"/>
    <cellStyle name="40% - Accent3 2 2 3 7 4" xfId="30316" xr:uid="{A519FA59-2BA9-4BFA-BD17-2195E8009F86}"/>
    <cellStyle name="40% - Accent3 2 2 3 8" xfId="8767" xr:uid="{36372350-32DA-4D5E-B093-24ACD0C8A9EA}"/>
    <cellStyle name="40% - Accent3 2 2 3 8 2" xfId="21511" xr:uid="{F8D9A159-AC48-4999-BBF7-520C55D34DCA}"/>
    <cellStyle name="40% - Accent3 2 2 3 8 2 2" xfId="44348" xr:uid="{B757F417-DD7D-46E1-8CF8-E4A8F4B4E3E4}"/>
    <cellStyle name="40% - Accent3 2 2 3 8 3" xfId="34254" xr:uid="{D113861A-3AC2-4431-8D58-6C158CCAC2E5}"/>
    <cellStyle name="40% - Accent3 2 2 3 9" xfId="10742" xr:uid="{9A08461F-423C-4BD4-9766-1E0B6151B5C9}"/>
    <cellStyle name="40% - Accent3 2 2 3 9 2" xfId="35935" xr:uid="{8DC5E7BA-FA81-46D1-9A7C-6BB2E63F2167}"/>
    <cellStyle name="40% - Accent3 2 2 3_Rate Analysis" xfId="12651" xr:uid="{BE7C94E5-A6F0-440D-8DCD-94F88D88912B}"/>
    <cellStyle name="40% - Accent3 2 2 4" xfId="3266" xr:uid="{6720D65A-B686-4DF9-8A92-21779D1389AA}"/>
    <cellStyle name="40% - Accent3 2 2 4 10" xfId="23851" xr:uid="{E3ED5B61-5B18-41DC-AA62-EC6599A5BC80}"/>
    <cellStyle name="40% - Accent3 2 2 4 10 2" xfId="46685" xr:uid="{2474A866-A315-405C-A7EF-229432A7461B}"/>
    <cellStyle name="40% - Accent3 2 2 4 11" xfId="25934" xr:uid="{47DFBD03-7B96-44F8-96E2-9FABB0F8D685}"/>
    <cellStyle name="40% - Accent3 2 2 4 11 2" xfId="48758" xr:uid="{E07CE2CF-D172-4A09-8F8D-824FCFEF92AD}"/>
    <cellStyle name="40% - Accent3 2 2 4 12" xfId="30317" xr:uid="{23B0CD5B-7CAA-49AC-A691-77143770F262}"/>
    <cellStyle name="40% - Accent3 2 2 4 2" xfId="3267" xr:uid="{1BA38BB8-AFF6-402F-A251-AA296615545B}"/>
    <cellStyle name="40% - Accent3 2 2 4 2 10" xfId="26899" xr:uid="{A130C297-A9AB-4364-9157-A6E9E6E3D004}"/>
    <cellStyle name="40% - Accent3 2 2 4 2 10 2" xfId="49715" xr:uid="{14E5BB6E-1316-4AED-915F-6EFACCA402CD}"/>
    <cellStyle name="40% - Accent3 2 2 4 2 11" xfId="30318" xr:uid="{6305F122-3366-4D4B-A83F-33AC85F682AF}"/>
    <cellStyle name="40% - Accent3 2 2 4 2 2" xfId="3268" xr:uid="{C163087D-DA43-47C5-A19F-D85C77F4EB34}"/>
    <cellStyle name="40% - Accent3 2 2 4 2 2 2" xfId="3269" xr:uid="{55924B18-EA3C-46D4-9D9F-477BE037FD00}"/>
    <cellStyle name="40% - Accent3 2 2 4 2 2 2 2" xfId="3270" xr:uid="{AD4566F6-3484-420C-BA6B-CEEB42676E8B}"/>
    <cellStyle name="40% - Accent3 2 2 4 2 2 2 2 2" xfId="8827" xr:uid="{C01E29B6-8DAC-4AAD-A886-0ED2A29F5D14}"/>
    <cellStyle name="40% - Accent3 2 2 4 2 2 2 2 2 2" xfId="21571" xr:uid="{339872D0-20BC-4C32-B81C-D1AE19A410F1}"/>
    <cellStyle name="40% - Accent3 2 2 4 2 2 2 2 2 2 2" xfId="44408" xr:uid="{99EAE448-C4D6-4BA3-BE98-0B5709ABD7E4}"/>
    <cellStyle name="40% - Accent3 2 2 4 2 2 2 2 2 3" xfId="34314" xr:uid="{273B7CB0-7712-44B7-A071-E01CA7714230}"/>
    <cellStyle name="40% - Accent3 2 2 4 2 2 2 2 3" xfId="16018" xr:uid="{018AB269-73B7-45DE-A8C6-CBF2FE020AEE}"/>
    <cellStyle name="40% - Accent3 2 2 4 2 2 2 2 3 2" xfId="40415" xr:uid="{01BD1AF4-0EBE-4655-9237-4F59226784E7}"/>
    <cellStyle name="40% - Accent3 2 2 4 2 2 2 2 4" xfId="30321" xr:uid="{80AD208F-0CFA-4D90-9C2F-240B613E5EF2}"/>
    <cellStyle name="40% - Accent3 2 2 4 2 2 2 3" xfId="8826" xr:uid="{03B00760-2C9A-4227-AA02-E6B45B7B4A3B}"/>
    <cellStyle name="40% - Accent3 2 2 4 2 2 2 3 2" xfId="21570" xr:uid="{414BBF7F-954B-4A7C-B337-DCDC9C1AAA98}"/>
    <cellStyle name="40% - Accent3 2 2 4 2 2 2 3 2 2" xfId="44407" xr:uid="{B22FDD2B-9E6B-47C7-9483-42DA0B447343}"/>
    <cellStyle name="40% - Accent3 2 2 4 2 2 2 3 3" xfId="34313" xr:uid="{D93D7473-1BCF-4307-A438-E508E773A279}"/>
    <cellStyle name="40% - Accent3 2 2 4 2 2 2 4" xfId="16017" xr:uid="{92871BCB-5093-4366-BC9D-D58DA634669B}"/>
    <cellStyle name="40% - Accent3 2 2 4 2 2 2 4 2" xfId="40414" xr:uid="{5ED14660-3DB5-4367-8EB4-8D386FF66767}"/>
    <cellStyle name="40% - Accent3 2 2 4 2 2 2 5" xfId="30320" xr:uid="{05C235E8-C13B-43E6-B739-1239947D249B}"/>
    <cellStyle name="40% - Accent3 2 2 4 2 2 3" xfId="3271" xr:uid="{447F9F42-D2E9-4583-BF96-2830713D66EB}"/>
    <cellStyle name="40% - Accent3 2 2 4 2 2 3 2" xfId="3272" xr:uid="{206CB4F5-F239-4617-99B7-22B8FCDA568F}"/>
    <cellStyle name="40% - Accent3 2 2 4 2 2 3 2 2" xfId="8829" xr:uid="{79C0B5E1-AC20-42A2-89C7-5603B276A3AB}"/>
    <cellStyle name="40% - Accent3 2 2 4 2 2 3 2 2 2" xfId="21573" xr:uid="{79C77876-F997-4DDE-ADC7-CBE7152E1BC4}"/>
    <cellStyle name="40% - Accent3 2 2 4 2 2 3 2 2 2 2" xfId="44410" xr:uid="{00404107-88A9-4A40-99DD-568C20CE40DB}"/>
    <cellStyle name="40% - Accent3 2 2 4 2 2 3 2 2 3" xfId="34316" xr:uid="{22EFC562-90FD-45EA-8E06-47E2A58FF6B5}"/>
    <cellStyle name="40% - Accent3 2 2 4 2 2 3 2 3" xfId="16020" xr:uid="{DCA0727C-9E91-4962-ABE0-31B9E0D39F91}"/>
    <cellStyle name="40% - Accent3 2 2 4 2 2 3 2 3 2" xfId="40417" xr:uid="{46809F70-340B-486A-ADB3-8AA423091686}"/>
    <cellStyle name="40% - Accent3 2 2 4 2 2 3 2 4" xfId="30323" xr:uid="{86358F31-925E-4144-A595-E64F26D3C98A}"/>
    <cellStyle name="40% - Accent3 2 2 4 2 2 3 3" xfId="8828" xr:uid="{2A1D1FD5-7FA1-4A8F-BD7A-128A31752531}"/>
    <cellStyle name="40% - Accent3 2 2 4 2 2 3 3 2" xfId="21572" xr:uid="{BA459E0D-74E2-49D1-A195-E8DA3AD2FEC6}"/>
    <cellStyle name="40% - Accent3 2 2 4 2 2 3 3 2 2" xfId="44409" xr:uid="{253C170F-02B3-499F-9088-8A8FE69091AD}"/>
    <cellStyle name="40% - Accent3 2 2 4 2 2 3 3 3" xfId="34315" xr:uid="{9DB1198A-3F70-4802-B046-257211DC00C4}"/>
    <cellStyle name="40% - Accent3 2 2 4 2 2 3 4" xfId="16019" xr:uid="{5B8E49D6-3C2A-4BCD-B401-15D93F92FE26}"/>
    <cellStyle name="40% - Accent3 2 2 4 2 2 3 4 2" xfId="40416" xr:uid="{C938495E-C410-44B7-9C25-0F5755D6F44D}"/>
    <cellStyle name="40% - Accent3 2 2 4 2 2 3 5" xfId="30322" xr:uid="{3D1235C5-16BB-44F0-9CE7-0E4E25E15FEF}"/>
    <cellStyle name="40% - Accent3 2 2 4 2 2 4" xfId="3273" xr:uid="{AE7E5D7F-A9CC-4442-9A26-A85687604B6D}"/>
    <cellStyle name="40% - Accent3 2 2 4 2 2 4 2" xfId="8830" xr:uid="{CEF6AA82-B45B-4892-9E37-524ECE19E5BE}"/>
    <cellStyle name="40% - Accent3 2 2 4 2 2 4 2 2" xfId="21574" xr:uid="{2D2E3FB0-649C-4C47-A5D5-C519CC8D070B}"/>
    <cellStyle name="40% - Accent3 2 2 4 2 2 4 2 2 2" xfId="44411" xr:uid="{A08002A3-6012-48DF-A46B-1AA39A4A054B}"/>
    <cellStyle name="40% - Accent3 2 2 4 2 2 4 2 3" xfId="34317" xr:uid="{964FA990-2422-4988-8A5A-843C05653743}"/>
    <cellStyle name="40% - Accent3 2 2 4 2 2 4 3" xfId="16021" xr:uid="{2F368912-2CCB-48F8-8E84-8CCDDC1592A0}"/>
    <cellStyle name="40% - Accent3 2 2 4 2 2 4 3 2" xfId="40418" xr:uid="{E296FD68-9099-4BF1-ACDA-8BF7075E6E8D}"/>
    <cellStyle name="40% - Accent3 2 2 4 2 2 4 4" xfId="30324" xr:uid="{F1D50D75-2CD4-4B0C-91CE-F5BFE3D25AC5}"/>
    <cellStyle name="40% - Accent3 2 2 4 2 2 5" xfId="8825" xr:uid="{195F771B-ACDD-4CAB-96DC-EFB912ADE073}"/>
    <cellStyle name="40% - Accent3 2 2 4 2 2 5 2" xfId="21569" xr:uid="{6F1094CB-74A5-413F-B760-D8AD5A164C17}"/>
    <cellStyle name="40% - Accent3 2 2 4 2 2 5 2 2" xfId="44406" xr:uid="{E1337A71-AD8F-411E-9AF1-6D19F5D4C957}"/>
    <cellStyle name="40% - Accent3 2 2 4 2 2 5 3" xfId="34312" xr:uid="{3A55A229-F804-40F0-83B1-609B376E250B}"/>
    <cellStyle name="40% - Accent3 2 2 4 2 2 6" xfId="16016" xr:uid="{38A00378-9A7C-49BE-B229-3E3A4B1C56B9}"/>
    <cellStyle name="40% - Accent3 2 2 4 2 2 6 2" xfId="40413" xr:uid="{4C7A2CE5-EB1F-43E1-A36E-C2613F6427B0}"/>
    <cellStyle name="40% - Accent3 2 2 4 2 2 7" xfId="30319" xr:uid="{059909F0-BC24-4DFD-AD12-3F58D44F9A00}"/>
    <cellStyle name="40% - Accent3 2 2 4 2 3" xfId="3274" xr:uid="{DED08511-8BCB-4DBE-90FB-F25F956997AF}"/>
    <cellStyle name="40% - Accent3 2 2 4 2 3 2" xfId="3275" xr:uid="{E77F3D4B-7F39-46D0-A593-5E6AFE143D20}"/>
    <cellStyle name="40% - Accent3 2 2 4 2 3 2 2" xfId="3276" xr:uid="{B54951DC-C15E-46F5-AB99-D5469DE40640}"/>
    <cellStyle name="40% - Accent3 2 2 4 2 3 2 2 2" xfId="8833" xr:uid="{A5E1EF75-0A33-4C73-B2A9-E2B27C23E119}"/>
    <cellStyle name="40% - Accent3 2 2 4 2 3 2 2 2 2" xfId="21577" xr:uid="{ED3127D6-F1D0-4FD9-B45E-A7FB8BB0926D}"/>
    <cellStyle name="40% - Accent3 2 2 4 2 3 2 2 2 2 2" xfId="44414" xr:uid="{729D7AD8-3B1C-4577-83E5-C4AF3E673AFA}"/>
    <cellStyle name="40% - Accent3 2 2 4 2 3 2 2 2 3" xfId="34320" xr:uid="{B89EC1E1-6D71-47B6-A667-C502DAE83F57}"/>
    <cellStyle name="40% - Accent3 2 2 4 2 3 2 2 3" xfId="16024" xr:uid="{C3CD3000-736D-4B74-B56E-943ACFBC9784}"/>
    <cellStyle name="40% - Accent3 2 2 4 2 3 2 2 3 2" xfId="40421" xr:uid="{1C03C931-7F7A-4035-BF92-15C941D06BCF}"/>
    <cellStyle name="40% - Accent3 2 2 4 2 3 2 2 4" xfId="30327" xr:uid="{DCAD15D2-30BF-4F5C-95D0-76DA0E1ED74B}"/>
    <cellStyle name="40% - Accent3 2 2 4 2 3 2 3" xfId="8832" xr:uid="{F7DF334D-CC43-40FC-B88F-A355E955C4B2}"/>
    <cellStyle name="40% - Accent3 2 2 4 2 3 2 3 2" xfId="21576" xr:uid="{9860D958-BBAC-45B7-9F21-1F7E7D979E47}"/>
    <cellStyle name="40% - Accent3 2 2 4 2 3 2 3 2 2" xfId="44413" xr:uid="{F4623D58-0106-4F09-87C6-0991801F9106}"/>
    <cellStyle name="40% - Accent3 2 2 4 2 3 2 3 3" xfId="34319" xr:uid="{5C78C800-004E-42AC-8128-DAB2646C51A3}"/>
    <cellStyle name="40% - Accent3 2 2 4 2 3 2 4" xfId="16023" xr:uid="{834481FB-864E-424F-B271-F750D0FB0D3E}"/>
    <cellStyle name="40% - Accent3 2 2 4 2 3 2 4 2" xfId="40420" xr:uid="{E581E2E9-D54B-4BF6-8BF0-A9EF36C3A76C}"/>
    <cellStyle name="40% - Accent3 2 2 4 2 3 2 5" xfId="30326" xr:uid="{6782486D-A053-46FD-B8F8-6683E84B4AB5}"/>
    <cellStyle name="40% - Accent3 2 2 4 2 3 3" xfId="3277" xr:uid="{0E72B639-2AD8-4FC6-9A30-33CC7FB23C5E}"/>
    <cellStyle name="40% - Accent3 2 2 4 2 3 3 2" xfId="8834" xr:uid="{904AEA7E-F805-4B2A-947B-3BC412B11D2C}"/>
    <cellStyle name="40% - Accent3 2 2 4 2 3 3 2 2" xfId="21578" xr:uid="{CDF526CE-1456-42FA-98E3-FD500675FE66}"/>
    <cellStyle name="40% - Accent3 2 2 4 2 3 3 2 2 2" xfId="44415" xr:uid="{28AE28D9-58DA-43BB-9C51-1478A53D3D1E}"/>
    <cellStyle name="40% - Accent3 2 2 4 2 3 3 2 3" xfId="34321" xr:uid="{FF629273-5616-4129-BAB5-BCBD9C750455}"/>
    <cellStyle name="40% - Accent3 2 2 4 2 3 3 3" xfId="16025" xr:uid="{504765E9-9BCB-426E-890F-F15EC1DC76AF}"/>
    <cellStyle name="40% - Accent3 2 2 4 2 3 3 3 2" xfId="40422" xr:uid="{00104995-A136-4B92-99C8-C7D38264F740}"/>
    <cellStyle name="40% - Accent3 2 2 4 2 3 3 4" xfId="30328" xr:uid="{CA4D3549-8213-4089-9BD1-28E86403B8CD}"/>
    <cellStyle name="40% - Accent3 2 2 4 2 3 4" xfId="8831" xr:uid="{BE8D7AC2-8857-4953-BC9A-1ACC0E2E66EF}"/>
    <cellStyle name="40% - Accent3 2 2 4 2 3 4 2" xfId="21575" xr:uid="{40F0B877-4BD1-4AF1-94CC-D24AABE0861B}"/>
    <cellStyle name="40% - Accent3 2 2 4 2 3 4 2 2" xfId="44412" xr:uid="{37182A44-8E6F-4A8E-975F-DDFF0C08B4C9}"/>
    <cellStyle name="40% - Accent3 2 2 4 2 3 4 3" xfId="34318" xr:uid="{8E4C8F73-0339-466D-80FF-D0CABD83ABF6}"/>
    <cellStyle name="40% - Accent3 2 2 4 2 3 5" xfId="16022" xr:uid="{1E96179C-5385-4D14-9C10-5E65134C84F1}"/>
    <cellStyle name="40% - Accent3 2 2 4 2 3 5 2" xfId="40419" xr:uid="{DA502A15-0C26-492B-A408-AB6EBB42A41E}"/>
    <cellStyle name="40% - Accent3 2 2 4 2 3 6" xfId="30325" xr:uid="{4FB50595-BDA2-43A0-B8D0-46F22C0CBFD8}"/>
    <cellStyle name="40% - Accent3 2 2 4 2 4" xfId="3278" xr:uid="{A815C3CE-7423-457E-A082-FCE603E53C7D}"/>
    <cellStyle name="40% - Accent3 2 2 4 2 4 2" xfId="3279" xr:uid="{1029F542-DADB-4963-BCA1-3EE5BBDEB66C}"/>
    <cellStyle name="40% - Accent3 2 2 4 2 4 2 2" xfId="8836" xr:uid="{EFA9465D-04D8-478E-BBE6-AC654481A748}"/>
    <cellStyle name="40% - Accent3 2 2 4 2 4 2 2 2" xfId="21580" xr:uid="{8802D917-5EA5-427A-88E6-D3E988F5D700}"/>
    <cellStyle name="40% - Accent3 2 2 4 2 4 2 2 2 2" xfId="44417" xr:uid="{92FCFEE8-AD92-4251-A095-839D46E8F81B}"/>
    <cellStyle name="40% - Accent3 2 2 4 2 4 2 2 3" xfId="34323" xr:uid="{ADD036F2-8F89-4AB3-B609-DB5353DB679B}"/>
    <cellStyle name="40% - Accent3 2 2 4 2 4 2 3" xfId="16027" xr:uid="{7A180B88-3593-436D-B28F-B3759925394D}"/>
    <cellStyle name="40% - Accent3 2 2 4 2 4 2 3 2" xfId="40424" xr:uid="{FE6A30BC-5988-48BA-AB13-27124457B151}"/>
    <cellStyle name="40% - Accent3 2 2 4 2 4 2 4" xfId="30330" xr:uid="{92DE9DA8-4AB9-43CF-9BA1-96A72951051D}"/>
    <cellStyle name="40% - Accent3 2 2 4 2 4 3" xfId="8835" xr:uid="{EEFEE55A-FF36-4C20-9CBB-0DE248DA4DBD}"/>
    <cellStyle name="40% - Accent3 2 2 4 2 4 3 2" xfId="21579" xr:uid="{F69710D8-73E7-4937-AE38-EF04727DB376}"/>
    <cellStyle name="40% - Accent3 2 2 4 2 4 3 2 2" xfId="44416" xr:uid="{DBB8EE37-F10C-4C5D-88C0-2387749AE78E}"/>
    <cellStyle name="40% - Accent3 2 2 4 2 4 3 3" xfId="34322" xr:uid="{DA6C8F3A-35B8-43E5-9234-79D11E5BC11D}"/>
    <cellStyle name="40% - Accent3 2 2 4 2 4 4" xfId="16026" xr:uid="{46B70810-BA6D-4B35-83F5-41D347B20AF2}"/>
    <cellStyle name="40% - Accent3 2 2 4 2 4 4 2" xfId="40423" xr:uid="{1E70E9A9-76E6-46E6-80D9-3CD865630098}"/>
    <cellStyle name="40% - Accent3 2 2 4 2 4 5" xfId="30329" xr:uid="{FB140F1E-5E55-45F5-987D-E172F31CDF51}"/>
    <cellStyle name="40% - Accent3 2 2 4 2 5" xfId="3280" xr:uid="{3C673754-300B-462C-A7FB-B6B4019F290B}"/>
    <cellStyle name="40% - Accent3 2 2 4 2 5 2" xfId="8837" xr:uid="{E807AAED-192C-4BB9-B69A-65792B4843B8}"/>
    <cellStyle name="40% - Accent3 2 2 4 2 5 2 2" xfId="21581" xr:uid="{C5A92265-B9AB-4AA0-A3DB-C5655F269FA2}"/>
    <cellStyle name="40% - Accent3 2 2 4 2 5 2 2 2" xfId="44418" xr:uid="{DF8F2A6E-A3BA-4698-8B2E-65D3D509EC00}"/>
    <cellStyle name="40% - Accent3 2 2 4 2 5 2 3" xfId="34324" xr:uid="{3BAC05D0-B01E-4D93-8AD4-426386118759}"/>
    <cellStyle name="40% - Accent3 2 2 4 2 5 3" xfId="16028" xr:uid="{7D838F70-82F6-4EDD-B54D-610034CC82EC}"/>
    <cellStyle name="40% - Accent3 2 2 4 2 5 3 2" xfId="40425" xr:uid="{7303D934-46B1-47E2-960E-8ED0CE59295D}"/>
    <cellStyle name="40% - Accent3 2 2 4 2 5 4" xfId="30331" xr:uid="{9C684B3C-B08C-440D-94C6-D8356CF09247}"/>
    <cellStyle name="40% - Accent3 2 2 4 2 6" xfId="8824" xr:uid="{45FD090C-B437-4B2F-8A2C-2F7D598B1897}"/>
    <cellStyle name="40% - Accent3 2 2 4 2 6 2" xfId="21568" xr:uid="{0FB75C14-9DAC-431E-8A2F-256189FDB974}"/>
    <cellStyle name="40% - Accent3 2 2 4 2 6 2 2" xfId="44405" xr:uid="{A07E7330-B006-4B8E-B9AE-831DF468161E}"/>
    <cellStyle name="40% - Accent3 2 2 4 2 6 3" xfId="34311" xr:uid="{FAB42354-5AA9-4793-911F-BC1D8653F86E}"/>
    <cellStyle name="40% - Accent3 2 2 4 2 7" xfId="12034" xr:uid="{F4D96BA0-2EF5-451D-A56F-82EE5B54D55B}"/>
    <cellStyle name="40% - Accent3 2 2 4 2 7 2" xfId="37088" xr:uid="{E7907E65-4A8B-4F76-84D1-B6A021AF5C8D}"/>
    <cellStyle name="40% - Accent3 2 2 4 2 8" xfId="16015" xr:uid="{33BE5EA9-EE64-440D-A522-B5CC6D875A37}"/>
    <cellStyle name="40% - Accent3 2 2 4 2 8 2" xfId="40412" xr:uid="{1AF523D1-66DD-4122-91A0-DD0991008362}"/>
    <cellStyle name="40% - Accent3 2 2 4 2 9" xfId="24809" xr:uid="{2CC14E2F-2FAA-421A-90FD-5E14F61AC0DE}"/>
    <cellStyle name="40% - Accent3 2 2 4 2 9 2" xfId="47643" xr:uid="{546825C8-AE47-45B3-91F9-6C5491F7188D}"/>
    <cellStyle name="40% - Accent3 2 2 4 3" xfId="3281" xr:uid="{FC502264-CE25-4CA5-8BEF-99F0B6CA129E}"/>
    <cellStyle name="40% - Accent3 2 2 4 3 2" xfId="3282" xr:uid="{066CB6EB-2B21-416C-B58C-B5EAAC28C3AC}"/>
    <cellStyle name="40% - Accent3 2 2 4 3 2 2" xfId="3283" xr:uid="{F662C960-462A-4D9A-9266-B62E5315CD94}"/>
    <cellStyle name="40% - Accent3 2 2 4 3 2 2 2" xfId="8840" xr:uid="{040B28F0-3521-4180-AE90-5497EEF6C688}"/>
    <cellStyle name="40% - Accent3 2 2 4 3 2 2 2 2" xfId="21584" xr:uid="{8214B350-7A2F-4BF9-BB39-8822FD725440}"/>
    <cellStyle name="40% - Accent3 2 2 4 3 2 2 2 2 2" xfId="44421" xr:uid="{45ACE6D4-64A9-4042-8FB2-74F98DC5F0CD}"/>
    <cellStyle name="40% - Accent3 2 2 4 3 2 2 2 3" xfId="34327" xr:uid="{5D53E990-B061-4F77-BCDC-DE044F36D9D5}"/>
    <cellStyle name="40% - Accent3 2 2 4 3 2 2 3" xfId="16031" xr:uid="{C7A54867-FE5E-4B9F-8589-E08F53615BBB}"/>
    <cellStyle name="40% - Accent3 2 2 4 3 2 2 3 2" xfId="40428" xr:uid="{CBC41623-04DF-4CE2-AF57-7AAF892D925B}"/>
    <cellStyle name="40% - Accent3 2 2 4 3 2 2 4" xfId="30334" xr:uid="{35FCC9E6-B535-4DD8-8F4F-C313DE3410DC}"/>
    <cellStyle name="40% - Accent3 2 2 4 3 2 3" xfId="8839" xr:uid="{8808087A-D6D8-421D-8376-C250AF92FE2F}"/>
    <cellStyle name="40% - Accent3 2 2 4 3 2 3 2" xfId="21583" xr:uid="{7128EB90-A3A1-4E18-AB68-8937260B4ED1}"/>
    <cellStyle name="40% - Accent3 2 2 4 3 2 3 2 2" xfId="44420" xr:uid="{0DFD4F17-5E98-47B4-B252-F9A08C0DE4C4}"/>
    <cellStyle name="40% - Accent3 2 2 4 3 2 3 3" xfId="34326" xr:uid="{AC6846CD-7893-4519-8567-F62FE6CFD8B2}"/>
    <cellStyle name="40% - Accent3 2 2 4 3 2 4" xfId="16030" xr:uid="{F337CF51-FC98-4569-8475-7DFDE51C3D7C}"/>
    <cellStyle name="40% - Accent3 2 2 4 3 2 4 2" xfId="40427" xr:uid="{AE03815F-CBFF-4CC2-9340-4BAD256A08C5}"/>
    <cellStyle name="40% - Accent3 2 2 4 3 2 5" xfId="30333" xr:uid="{A79DA991-8615-447C-B930-8415B73CC919}"/>
    <cellStyle name="40% - Accent3 2 2 4 3 3" xfId="3284" xr:uid="{1122C150-BE5E-40A9-9C61-25F7A8C1FA4A}"/>
    <cellStyle name="40% - Accent3 2 2 4 3 3 2" xfId="3285" xr:uid="{53700996-EDF6-499C-88C7-2CBB4317898B}"/>
    <cellStyle name="40% - Accent3 2 2 4 3 3 2 2" xfId="8842" xr:uid="{D513C2F5-104E-4EE1-826C-9DB231EECDAD}"/>
    <cellStyle name="40% - Accent3 2 2 4 3 3 2 2 2" xfId="21586" xr:uid="{B5069373-FBC7-400A-9397-A0FE18C1A5C1}"/>
    <cellStyle name="40% - Accent3 2 2 4 3 3 2 2 2 2" xfId="44423" xr:uid="{70451F55-57B1-45E6-9E7F-9B66BECBB27E}"/>
    <cellStyle name="40% - Accent3 2 2 4 3 3 2 2 3" xfId="34329" xr:uid="{BB1DBBD6-5E6A-491B-954A-BC697347C3E4}"/>
    <cellStyle name="40% - Accent3 2 2 4 3 3 2 3" xfId="16033" xr:uid="{F495C569-EC52-44F6-AEE7-30F709C1C411}"/>
    <cellStyle name="40% - Accent3 2 2 4 3 3 2 3 2" xfId="40430" xr:uid="{FF65B071-BFAF-4A81-A97E-ACBB8440434D}"/>
    <cellStyle name="40% - Accent3 2 2 4 3 3 2 4" xfId="30336" xr:uid="{BA5E7485-A193-4BEF-A3B5-E1DAA2FB123F}"/>
    <cellStyle name="40% - Accent3 2 2 4 3 3 3" xfId="8841" xr:uid="{AF2FE96E-FF97-4E3A-B573-3F5A212B8728}"/>
    <cellStyle name="40% - Accent3 2 2 4 3 3 3 2" xfId="21585" xr:uid="{152C4415-F381-4856-AB33-F798358EAB13}"/>
    <cellStyle name="40% - Accent3 2 2 4 3 3 3 2 2" xfId="44422" xr:uid="{692CF84F-733B-40C1-9035-7FBA2315D874}"/>
    <cellStyle name="40% - Accent3 2 2 4 3 3 3 3" xfId="34328" xr:uid="{8DA61DDD-680F-4D2D-BB06-748A42D6D854}"/>
    <cellStyle name="40% - Accent3 2 2 4 3 3 4" xfId="16032" xr:uid="{B488B643-1BA7-4F14-A014-012B82CF8E69}"/>
    <cellStyle name="40% - Accent3 2 2 4 3 3 4 2" xfId="40429" xr:uid="{42C40578-4BAC-4460-9F4F-3F262FC623E2}"/>
    <cellStyle name="40% - Accent3 2 2 4 3 3 5" xfId="30335" xr:uid="{09C4DC14-7B49-47A4-A81C-21A38D07AC29}"/>
    <cellStyle name="40% - Accent3 2 2 4 3 4" xfId="3286" xr:uid="{A9731CA5-A9C1-456C-BAD2-ABC31F234186}"/>
    <cellStyle name="40% - Accent3 2 2 4 3 4 2" xfId="8843" xr:uid="{C4EE7733-4491-4474-A0DD-15E2C264FE42}"/>
    <cellStyle name="40% - Accent3 2 2 4 3 4 2 2" xfId="21587" xr:uid="{D2650340-123A-47F1-8BAC-B671F919B6A6}"/>
    <cellStyle name="40% - Accent3 2 2 4 3 4 2 2 2" xfId="44424" xr:uid="{8591CAC8-F3ED-4046-82A2-CEC1A47416E0}"/>
    <cellStyle name="40% - Accent3 2 2 4 3 4 2 3" xfId="34330" xr:uid="{AF05B748-0E24-4108-9D30-97C80E92290B}"/>
    <cellStyle name="40% - Accent3 2 2 4 3 4 3" xfId="16034" xr:uid="{19D95B6A-5616-43C8-828F-312960C866FC}"/>
    <cellStyle name="40% - Accent3 2 2 4 3 4 3 2" xfId="40431" xr:uid="{AD1438BA-A094-4128-8C0A-155C4F7C83D8}"/>
    <cellStyle name="40% - Accent3 2 2 4 3 4 4" xfId="30337" xr:uid="{FE52F65B-A8E3-4677-BC51-F4E692D1225C}"/>
    <cellStyle name="40% - Accent3 2 2 4 3 5" xfId="8838" xr:uid="{5559D5A1-845D-4F95-BBC7-B4BA6B9F4929}"/>
    <cellStyle name="40% - Accent3 2 2 4 3 5 2" xfId="21582" xr:uid="{B172A253-174B-4045-A761-489EC109FE00}"/>
    <cellStyle name="40% - Accent3 2 2 4 3 5 2 2" xfId="44419" xr:uid="{BC18DB40-39FE-4EB3-84B4-C1382C7F7A3C}"/>
    <cellStyle name="40% - Accent3 2 2 4 3 5 3" xfId="34325" xr:uid="{519F3752-7B1B-4911-A205-999B7056A9CA}"/>
    <cellStyle name="40% - Accent3 2 2 4 3 6" xfId="16029" xr:uid="{70D03AF8-35B2-4350-9E13-8119F909C626}"/>
    <cellStyle name="40% - Accent3 2 2 4 3 6 2" xfId="40426" xr:uid="{1081FF64-304E-4C19-8333-5D3366AFB5E5}"/>
    <cellStyle name="40% - Accent3 2 2 4 3 7" xfId="30332" xr:uid="{BB8A72F6-8C80-46B7-B463-D17634D12CA5}"/>
    <cellStyle name="40% - Accent3 2 2 4 4" xfId="3287" xr:uid="{CE12FFD6-FC46-4C8B-8523-B886C0443040}"/>
    <cellStyle name="40% - Accent3 2 2 4 4 2" xfId="3288" xr:uid="{AEF72346-3588-4D39-A1C5-00FF71199F79}"/>
    <cellStyle name="40% - Accent3 2 2 4 4 2 2" xfId="3289" xr:uid="{D7D9DB27-09B5-42EE-9ACC-42E79D5CDF8A}"/>
    <cellStyle name="40% - Accent3 2 2 4 4 2 2 2" xfId="8846" xr:uid="{8492A411-18C4-452B-A11B-81A524436FB9}"/>
    <cellStyle name="40% - Accent3 2 2 4 4 2 2 2 2" xfId="21590" xr:uid="{032323CC-705F-4672-AE6B-688C46B8C683}"/>
    <cellStyle name="40% - Accent3 2 2 4 4 2 2 2 2 2" xfId="44427" xr:uid="{E212C555-8DEA-40AE-8CA3-33F326EDBFEC}"/>
    <cellStyle name="40% - Accent3 2 2 4 4 2 2 2 3" xfId="34333" xr:uid="{C1FCE24B-14E2-4D2F-950F-B6F02F40DF4A}"/>
    <cellStyle name="40% - Accent3 2 2 4 4 2 2 3" xfId="16037" xr:uid="{D3457037-D591-4D6B-A2F7-749685EF1B81}"/>
    <cellStyle name="40% - Accent3 2 2 4 4 2 2 3 2" xfId="40434" xr:uid="{8419007F-5D58-4A62-B659-5CEB4C7E6F59}"/>
    <cellStyle name="40% - Accent3 2 2 4 4 2 2 4" xfId="30340" xr:uid="{1A88D8BE-79E3-4453-A836-E6C33F7F6F7D}"/>
    <cellStyle name="40% - Accent3 2 2 4 4 2 3" xfId="8845" xr:uid="{A7A58447-13B1-4128-AD42-1C2142AD1534}"/>
    <cellStyle name="40% - Accent3 2 2 4 4 2 3 2" xfId="21589" xr:uid="{89151259-3AA9-4F5B-8AE2-5F6170D4F3E3}"/>
    <cellStyle name="40% - Accent3 2 2 4 4 2 3 2 2" xfId="44426" xr:uid="{B391D041-CCD2-425F-A5E7-DE503CA89C14}"/>
    <cellStyle name="40% - Accent3 2 2 4 4 2 3 3" xfId="34332" xr:uid="{2BC5324A-2DBB-4829-9D2D-B9941467F4C6}"/>
    <cellStyle name="40% - Accent3 2 2 4 4 2 4" xfId="16036" xr:uid="{8CCCB857-0687-46F1-B508-DA180DE20A7A}"/>
    <cellStyle name="40% - Accent3 2 2 4 4 2 4 2" xfId="40433" xr:uid="{E80BA484-B4C1-45E1-AA3F-F74EAE2E859E}"/>
    <cellStyle name="40% - Accent3 2 2 4 4 2 5" xfId="30339" xr:uid="{336F5441-4400-4FFF-B445-157114CBFBDC}"/>
    <cellStyle name="40% - Accent3 2 2 4 4 3" xfId="3290" xr:uid="{CA2FBA3B-D7C5-43B0-9D12-07AA482C9272}"/>
    <cellStyle name="40% - Accent3 2 2 4 4 3 2" xfId="8847" xr:uid="{D43C4D2D-F0BC-431A-9D7F-3A04991F4EBA}"/>
    <cellStyle name="40% - Accent3 2 2 4 4 3 2 2" xfId="21591" xr:uid="{30306C3D-9E86-4CF0-A083-8A6535938C95}"/>
    <cellStyle name="40% - Accent3 2 2 4 4 3 2 2 2" xfId="44428" xr:uid="{77278CC6-E3E7-4F69-8E36-B4A38AB8F040}"/>
    <cellStyle name="40% - Accent3 2 2 4 4 3 2 3" xfId="34334" xr:uid="{568B40C4-726A-4AB6-B7D9-A6086D74C7CA}"/>
    <cellStyle name="40% - Accent3 2 2 4 4 3 3" xfId="16038" xr:uid="{C4204B93-5F39-46A7-AA98-F8FB77EEE5BA}"/>
    <cellStyle name="40% - Accent3 2 2 4 4 3 3 2" xfId="40435" xr:uid="{DD293E0B-8A54-446D-BAB5-5531BE85A6D6}"/>
    <cellStyle name="40% - Accent3 2 2 4 4 3 4" xfId="30341" xr:uid="{0141A820-D325-4F54-9CFD-26A634D0429C}"/>
    <cellStyle name="40% - Accent3 2 2 4 4 4" xfId="8844" xr:uid="{EE52470B-CA45-4E69-A2DE-69DDC3095097}"/>
    <cellStyle name="40% - Accent3 2 2 4 4 4 2" xfId="21588" xr:uid="{1AA0DAB5-6517-4F9E-B9B3-268E0AB79AA3}"/>
    <cellStyle name="40% - Accent3 2 2 4 4 4 2 2" xfId="44425" xr:uid="{80992F09-D051-4509-8CDA-281B21B547EE}"/>
    <cellStyle name="40% - Accent3 2 2 4 4 4 3" xfId="34331" xr:uid="{E6E59845-D2AA-4FCC-BD43-6735B8334732}"/>
    <cellStyle name="40% - Accent3 2 2 4 4 5" xfId="16035" xr:uid="{37811286-36C0-45CE-BDE2-B07918D5251F}"/>
    <cellStyle name="40% - Accent3 2 2 4 4 5 2" xfId="40432" xr:uid="{DAE8BFD5-F868-4E74-B84F-6C5B67F9B0E2}"/>
    <cellStyle name="40% - Accent3 2 2 4 4 6" xfId="30338" xr:uid="{36E4FC1F-028E-4569-B793-BF5A1DC10A89}"/>
    <cellStyle name="40% - Accent3 2 2 4 5" xfId="3291" xr:uid="{9F5DDEEA-33F0-48F0-9D1F-29082DEA908A}"/>
    <cellStyle name="40% - Accent3 2 2 4 5 2" xfId="3292" xr:uid="{EBFC9B08-97FF-40D8-B644-923595865CA9}"/>
    <cellStyle name="40% - Accent3 2 2 4 5 2 2" xfId="8849" xr:uid="{F9BC23DB-CDC1-4419-8185-5E286F8D996A}"/>
    <cellStyle name="40% - Accent3 2 2 4 5 2 2 2" xfId="21593" xr:uid="{2DB2EBE6-9C7B-4797-9044-5B2354181E9F}"/>
    <cellStyle name="40% - Accent3 2 2 4 5 2 2 2 2" xfId="44430" xr:uid="{0F0818D9-0498-405C-BD5F-EBADC7109535}"/>
    <cellStyle name="40% - Accent3 2 2 4 5 2 2 3" xfId="34336" xr:uid="{B3A9A842-0F2F-4E98-B942-9B0FFC0F57BC}"/>
    <cellStyle name="40% - Accent3 2 2 4 5 2 3" xfId="16040" xr:uid="{8B8D7293-0923-42C7-9B0B-DEF9F55AA591}"/>
    <cellStyle name="40% - Accent3 2 2 4 5 2 3 2" xfId="40437" xr:uid="{539275F1-AADE-4CF1-BAA0-D19FCCAD7D25}"/>
    <cellStyle name="40% - Accent3 2 2 4 5 2 4" xfId="30343" xr:uid="{590389B6-7565-4CB9-BB5C-737C6C841CBD}"/>
    <cellStyle name="40% - Accent3 2 2 4 5 3" xfId="8848" xr:uid="{5A4677D5-D795-4ED6-A716-159BD692946D}"/>
    <cellStyle name="40% - Accent3 2 2 4 5 3 2" xfId="21592" xr:uid="{35742536-AA02-4543-8C1D-B7BA82C5B5C0}"/>
    <cellStyle name="40% - Accent3 2 2 4 5 3 2 2" xfId="44429" xr:uid="{7A146F2B-072B-41CD-B57D-648D21F856FB}"/>
    <cellStyle name="40% - Accent3 2 2 4 5 3 3" xfId="34335" xr:uid="{658AEA93-B050-45BB-A4D5-BDE43725A674}"/>
    <cellStyle name="40% - Accent3 2 2 4 5 4" xfId="16039" xr:uid="{D7B0F489-B8D9-4ADC-9F40-4BAC6AB9D329}"/>
    <cellStyle name="40% - Accent3 2 2 4 5 4 2" xfId="40436" xr:uid="{2DA8DE84-031D-4442-AA0A-BD36488EE2CA}"/>
    <cellStyle name="40% - Accent3 2 2 4 5 5" xfId="30342" xr:uid="{CD781D97-2EC1-44AF-92F9-412C3373FDD3}"/>
    <cellStyle name="40% - Accent3 2 2 4 6" xfId="3293" xr:uid="{C56EBA6F-D31F-4C33-B35E-919614BF3976}"/>
    <cellStyle name="40% - Accent3 2 2 4 6 2" xfId="8850" xr:uid="{6F4C4706-9DDE-48DD-9DD2-4343D4A2B4F7}"/>
    <cellStyle name="40% - Accent3 2 2 4 6 2 2" xfId="21594" xr:uid="{5A84D1DE-3BBA-4169-9080-3E1212D35C08}"/>
    <cellStyle name="40% - Accent3 2 2 4 6 2 2 2" xfId="44431" xr:uid="{E41924D6-4007-4D15-96CE-4BE1C04BD203}"/>
    <cellStyle name="40% - Accent3 2 2 4 6 2 3" xfId="34337" xr:uid="{787C70CC-EC86-4B9D-9C56-1FFEAF6FA0E7}"/>
    <cellStyle name="40% - Accent3 2 2 4 6 3" xfId="16041" xr:uid="{E13C7CA0-06DA-4FA8-8CAA-386E4ED4894F}"/>
    <cellStyle name="40% - Accent3 2 2 4 6 3 2" xfId="40438" xr:uid="{D2DDF635-E6DB-4140-A2AB-9D09BCF80BAC}"/>
    <cellStyle name="40% - Accent3 2 2 4 6 4" xfId="30344" xr:uid="{046D6E2D-57A1-4C1C-88BA-0B46C24DB10D}"/>
    <cellStyle name="40% - Accent3 2 2 4 7" xfId="8823" xr:uid="{E27A6BF5-1B02-4F96-B1DA-3E5B0DC782DB}"/>
    <cellStyle name="40% - Accent3 2 2 4 7 2" xfId="21567" xr:uid="{0088FE18-FEA3-4DB2-8982-C8D7B91C2DB0}"/>
    <cellStyle name="40% - Accent3 2 2 4 7 2 2" xfId="44404" xr:uid="{643E8132-CDD3-42E5-8504-F30AF9BFBDFE}"/>
    <cellStyle name="40% - Accent3 2 2 4 7 3" xfId="34310" xr:uid="{B5EBFE69-5E8B-4CCE-8597-477D17409E58}"/>
    <cellStyle name="40% - Accent3 2 2 4 8" xfId="10955" xr:uid="{3ACC6044-73BB-4EEC-94DD-EC366762492D}"/>
    <cellStyle name="40% - Accent3 2 2 4 8 2" xfId="36131" xr:uid="{58350919-C80E-4986-BCE1-49C0E9591DFF}"/>
    <cellStyle name="40% - Accent3 2 2 4 9" xfId="16014" xr:uid="{18BAF12D-29D1-4677-A9CA-861228A0D030}"/>
    <cellStyle name="40% - Accent3 2 2 4 9 2" xfId="40411" xr:uid="{2EA19905-4F7A-4884-99C4-316D79AA5D81}"/>
    <cellStyle name="40% - Accent3 2 2 5" xfId="3294" xr:uid="{5A7A388D-C90A-43EF-BEF3-DC6DCE89E7AE}"/>
    <cellStyle name="40% - Accent3 2 2 5 10" xfId="25366" xr:uid="{E8123DCB-6C73-4D73-9B7C-151A606D38CF}"/>
    <cellStyle name="40% - Accent3 2 2 5 10 2" xfId="48190" xr:uid="{3FF3E123-581C-4696-9DD4-8CB45B03B380}"/>
    <cellStyle name="40% - Accent3 2 2 5 11" xfId="30345" xr:uid="{C06C4FF8-7ADE-4589-893F-92B86C6B8E6A}"/>
    <cellStyle name="40% - Accent3 2 2 5 2" xfId="3295" xr:uid="{B68B36FD-A539-4701-9033-DA2ADDF97E85}"/>
    <cellStyle name="40% - Accent3 2 2 5 2 10" xfId="30346" xr:uid="{F9377A85-E164-45D9-AF77-696A2F755A12}"/>
    <cellStyle name="40% - Accent3 2 2 5 2 2" xfId="3296" xr:uid="{E604AC07-A4DB-48E5-8DFB-C7ACBB1B5171}"/>
    <cellStyle name="40% - Accent3 2 2 5 2 2 2" xfId="3297" xr:uid="{3CFA589E-52E1-4D21-812F-EB9F8632BE6A}"/>
    <cellStyle name="40% - Accent3 2 2 5 2 2 2 2" xfId="8854" xr:uid="{C5FC1149-76F4-460A-A1CF-D82C5C60E941}"/>
    <cellStyle name="40% - Accent3 2 2 5 2 2 2 2 2" xfId="21598" xr:uid="{9A2DBC21-B7E6-4CCC-9817-80B6866903FA}"/>
    <cellStyle name="40% - Accent3 2 2 5 2 2 2 2 2 2" xfId="44435" xr:uid="{FF371992-FC19-451A-809D-7992CF26CBC5}"/>
    <cellStyle name="40% - Accent3 2 2 5 2 2 2 2 3" xfId="34341" xr:uid="{16152C62-0F31-4BD9-8034-239032512474}"/>
    <cellStyle name="40% - Accent3 2 2 5 2 2 2 3" xfId="16045" xr:uid="{572AFF0C-35A2-4419-AD8E-27A84FE5DCAC}"/>
    <cellStyle name="40% - Accent3 2 2 5 2 2 2 3 2" xfId="40442" xr:uid="{0C210176-0285-4EBC-AB15-D68461932A73}"/>
    <cellStyle name="40% - Accent3 2 2 5 2 2 2 4" xfId="30348" xr:uid="{F931E1E2-5B1D-4A8B-9C13-B2DC17167CDB}"/>
    <cellStyle name="40% - Accent3 2 2 5 2 2 3" xfId="8853" xr:uid="{53B07BEC-1942-45D0-84ED-2C9681CD5562}"/>
    <cellStyle name="40% - Accent3 2 2 5 2 2 3 2" xfId="21597" xr:uid="{75BE259C-BAC3-4AFF-BCA0-14BCEEA9500E}"/>
    <cellStyle name="40% - Accent3 2 2 5 2 2 3 2 2" xfId="44434" xr:uid="{F181FFCD-206E-471F-87C2-78A3D090E2B5}"/>
    <cellStyle name="40% - Accent3 2 2 5 2 2 3 3" xfId="34340" xr:uid="{057979F7-42EF-4C42-98E9-AF54328F0AE2}"/>
    <cellStyle name="40% - Accent3 2 2 5 2 2 4" xfId="16044" xr:uid="{B1D90B40-A153-46EC-8BD8-39A5895CF78E}"/>
    <cellStyle name="40% - Accent3 2 2 5 2 2 4 2" xfId="40441" xr:uid="{C3F367F8-677D-4BE6-BF4A-521EA2806A5F}"/>
    <cellStyle name="40% - Accent3 2 2 5 2 2 5" xfId="30347" xr:uid="{4DA6AB43-0138-428F-84AC-D14AB98FF0CA}"/>
    <cellStyle name="40% - Accent3 2 2 5 2 3" xfId="3298" xr:uid="{1B1F805D-ADED-4056-9522-231FCC6BB99D}"/>
    <cellStyle name="40% - Accent3 2 2 5 2 3 2" xfId="3299" xr:uid="{C23444D0-1175-4B69-93A8-1D21D0FE8D6B}"/>
    <cellStyle name="40% - Accent3 2 2 5 2 3 2 2" xfId="8856" xr:uid="{A243C56C-E75C-47EB-AA07-7AA57762DE13}"/>
    <cellStyle name="40% - Accent3 2 2 5 2 3 2 2 2" xfId="21600" xr:uid="{5B0F4D2C-1109-421C-A4D2-EE096CCB61F8}"/>
    <cellStyle name="40% - Accent3 2 2 5 2 3 2 2 2 2" xfId="44437" xr:uid="{38D830A4-09EC-481C-BC8A-B2C432A30CA6}"/>
    <cellStyle name="40% - Accent3 2 2 5 2 3 2 2 3" xfId="34343" xr:uid="{8D878A48-F9B1-4B53-B77E-DC1A21D44348}"/>
    <cellStyle name="40% - Accent3 2 2 5 2 3 2 3" xfId="16047" xr:uid="{FEFCBD70-2EE5-47FC-B0B1-516962E39F34}"/>
    <cellStyle name="40% - Accent3 2 2 5 2 3 2 3 2" xfId="40444" xr:uid="{89F6D159-3DD4-4A2D-B87A-D5AC4243CFC7}"/>
    <cellStyle name="40% - Accent3 2 2 5 2 3 2 4" xfId="30350" xr:uid="{D09D0229-EAF8-42E6-BCC9-0F6B1C00E572}"/>
    <cellStyle name="40% - Accent3 2 2 5 2 3 3" xfId="8855" xr:uid="{906240EB-BD7C-49AE-819D-8977D314DC8C}"/>
    <cellStyle name="40% - Accent3 2 2 5 2 3 3 2" xfId="21599" xr:uid="{0A63F56B-A476-4B9E-B080-E91B9A2D7CD0}"/>
    <cellStyle name="40% - Accent3 2 2 5 2 3 3 2 2" xfId="44436" xr:uid="{6424A25E-AB34-4E73-89A4-CF1FDA6C0815}"/>
    <cellStyle name="40% - Accent3 2 2 5 2 3 3 3" xfId="34342" xr:uid="{A84D279A-C4EA-415A-BA16-9ED227EC4A2F}"/>
    <cellStyle name="40% - Accent3 2 2 5 2 3 4" xfId="16046" xr:uid="{8F19F70E-E195-4D17-8C36-5A5EC37CF161}"/>
    <cellStyle name="40% - Accent3 2 2 5 2 3 4 2" xfId="40443" xr:uid="{3F496386-96A2-4B9F-9F6F-43AB2C9F0198}"/>
    <cellStyle name="40% - Accent3 2 2 5 2 3 5" xfId="30349" xr:uid="{3D05D937-2BFC-48D7-88F8-6FEB2F03C97F}"/>
    <cellStyle name="40% - Accent3 2 2 5 2 4" xfId="3300" xr:uid="{E7CE31DB-8F43-4A68-81EA-097C9272C8D3}"/>
    <cellStyle name="40% - Accent3 2 2 5 2 4 2" xfId="8857" xr:uid="{2202B0E7-2BDD-4D6F-848A-37524CFB617E}"/>
    <cellStyle name="40% - Accent3 2 2 5 2 4 2 2" xfId="21601" xr:uid="{52B69B41-8BE5-4D44-92B9-11DCC04CA52B}"/>
    <cellStyle name="40% - Accent3 2 2 5 2 4 2 2 2" xfId="44438" xr:uid="{8774396A-729B-4886-8BDB-F98DF299ACD2}"/>
    <cellStyle name="40% - Accent3 2 2 5 2 4 2 3" xfId="34344" xr:uid="{E363C9B2-A010-4CB4-A0A5-14252C33BAF3}"/>
    <cellStyle name="40% - Accent3 2 2 5 2 4 3" xfId="16048" xr:uid="{DB883F9E-FE76-47D4-95A1-3DCDF664D937}"/>
    <cellStyle name="40% - Accent3 2 2 5 2 4 3 2" xfId="40445" xr:uid="{9E9B94BB-F9B4-4EFB-9B9B-71D1E334128A}"/>
    <cellStyle name="40% - Accent3 2 2 5 2 4 4" xfId="30351" xr:uid="{C7C292EE-D317-4759-8341-E6270D4EE425}"/>
    <cellStyle name="40% - Accent3 2 2 5 2 5" xfId="8852" xr:uid="{01064421-0765-49CE-91FF-86BCF9305642}"/>
    <cellStyle name="40% - Accent3 2 2 5 2 5 2" xfId="21596" xr:uid="{3AEBAA38-69CE-4319-9250-EDB46C84F328}"/>
    <cellStyle name="40% - Accent3 2 2 5 2 5 2 2" xfId="44433" xr:uid="{BCA293BD-776C-4E6E-B957-FA9CEDF65E67}"/>
    <cellStyle name="40% - Accent3 2 2 5 2 5 3" xfId="34339" xr:uid="{E0D183DE-6D3D-4567-969C-39F8FEF8874D}"/>
    <cellStyle name="40% - Accent3 2 2 5 2 6" xfId="11465" xr:uid="{C9776258-31F0-4FAA-B3C8-37BF27B07A69}"/>
    <cellStyle name="40% - Accent3 2 2 5 2 6 2" xfId="36519" xr:uid="{35CD5F96-4085-4E88-985F-700DFCF50984}"/>
    <cellStyle name="40% - Accent3 2 2 5 2 7" xfId="16043" xr:uid="{7DA080CE-3F20-426B-8C13-4C2F13695BF4}"/>
    <cellStyle name="40% - Accent3 2 2 5 2 7 2" xfId="40440" xr:uid="{955880E1-47BF-4A17-B468-39E364C5EBCE}"/>
    <cellStyle name="40% - Accent3 2 2 5 2 8" xfId="24240" xr:uid="{FDF1405E-826B-431D-B209-30B6EDF5319B}"/>
    <cellStyle name="40% - Accent3 2 2 5 2 8 2" xfId="47074" xr:uid="{57F830B0-0974-455A-87B3-AB9F367F6057}"/>
    <cellStyle name="40% - Accent3 2 2 5 2 9" xfId="26330" xr:uid="{22019593-69CD-441B-93F2-405883AE1929}"/>
    <cellStyle name="40% - Accent3 2 2 5 2 9 2" xfId="49146" xr:uid="{E0826764-2E28-4009-B3F0-68707A675715}"/>
    <cellStyle name="40% - Accent3 2 2 5 3" xfId="3301" xr:uid="{F64D9D1F-179B-4200-B59E-BCC57B5AE3D5}"/>
    <cellStyle name="40% - Accent3 2 2 5 3 2" xfId="3302" xr:uid="{0676163E-FB2F-48FC-B36D-7F681FCDCB1D}"/>
    <cellStyle name="40% - Accent3 2 2 5 3 2 2" xfId="3303" xr:uid="{F139A0BA-5804-4FE4-B34A-F1829E0F15FD}"/>
    <cellStyle name="40% - Accent3 2 2 5 3 2 2 2" xfId="8860" xr:uid="{4B42226B-A605-46EF-8126-55F9CAC63C14}"/>
    <cellStyle name="40% - Accent3 2 2 5 3 2 2 2 2" xfId="21604" xr:uid="{6D9F65D5-CD25-4392-AF34-BEA1162558B6}"/>
    <cellStyle name="40% - Accent3 2 2 5 3 2 2 2 2 2" xfId="44441" xr:uid="{76A3B9AF-5B38-4F75-AEA4-C9B39834CA39}"/>
    <cellStyle name="40% - Accent3 2 2 5 3 2 2 2 3" xfId="34347" xr:uid="{C0DD7D0A-8CDD-4D87-A69D-00FD5F5D32AD}"/>
    <cellStyle name="40% - Accent3 2 2 5 3 2 2 3" xfId="16051" xr:uid="{4484C920-FCB5-43FC-80F6-810621763316}"/>
    <cellStyle name="40% - Accent3 2 2 5 3 2 2 3 2" xfId="40448" xr:uid="{16020387-1D53-41E6-866B-A55AB24662DB}"/>
    <cellStyle name="40% - Accent3 2 2 5 3 2 2 4" xfId="30354" xr:uid="{C6F1966B-B75E-4045-AAEC-5D695F2FA15C}"/>
    <cellStyle name="40% - Accent3 2 2 5 3 2 3" xfId="8859" xr:uid="{08D89970-A6F5-4A90-B50A-1774CD01B4B4}"/>
    <cellStyle name="40% - Accent3 2 2 5 3 2 3 2" xfId="21603" xr:uid="{9FB34218-C78E-49A3-B9A0-8B4F1BB40638}"/>
    <cellStyle name="40% - Accent3 2 2 5 3 2 3 2 2" xfId="44440" xr:uid="{6DC496A6-8FCC-4594-B7CE-63F5F700C7D5}"/>
    <cellStyle name="40% - Accent3 2 2 5 3 2 3 3" xfId="34346" xr:uid="{94A92864-E020-4E0A-BBF6-3D2ABD4906F4}"/>
    <cellStyle name="40% - Accent3 2 2 5 3 2 4" xfId="16050" xr:uid="{0678B069-B0B4-4D08-BF74-274909CE1DC4}"/>
    <cellStyle name="40% - Accent3 2 2 5 3 2 4 2" xfId="40447" xr:uid="{3BA1C528-23AD-4F33-9553-2AC60B97A86E}"/>
    <cellStyle name="40% - Accent3 2 2 5 3 2 5" xfId="30353" xr:uid="{286BEA07-CF0F-4259-B5EC-4B756A017920}"/>
    <cellStyle name="40% - Accent3 2 2 5 3 3" xfId="3304" xr:uid="{4C99E3E3-4C8E-48BE-9983-CE68F4EFA669}"/>
    <cellStyle name="40% - Accent3 2 2 5 3 3 2" xfId="8861" xr:uid="{AB45469E-655C-4F45-BE91-BC047BC83387}"/>
    <cellStyle name="40% - Accent3 2 2 5 3 3 2 2" xfId="21605" xr:uid="{E69C67CD-DD2E-48EF-8B69-131172A11449}"/>
    <cellStyle name="40% - Accent3 2 2 5 3 3 2 2 2" xfId="44442" xr:uid="{38B2C620-841A-4C13-8C2D-6192A703A94D}"/>
    <cellStyle name="40% - Accent3 2 2 5 3 3 2 3" xfId="34348" xr:uid="{1A429154-A3BC-4309-AA2B-361A6F932C92}"/>
    <cellStyle name="40% - Accent3 2 2 5 3 3 3" xfId="16052" xr:uid="{A8B05BC2-F2C0-4AED-9CE1-ADC944F33C24}"/>
    <cellStyle name="40% - Accent3 2 2 5 3 3 3 2" xfId="40449" xr:uid="{D32A7DB9-6C36-4C7B-A2A9-C8816D15842D}"/>
    <cellStyle name="40% - Accent3 2 2 5 3 3 4" xfId="30355" xr:uid="{B03B2AAB-0134-4571-968A-33F8C9556DF3}"/>
    <cellStyle name="40% - Accent3 2 2 5 3 4" xfId="8858" xr:uid="{16D2FD05-492A-47A1-9707-E2D4403FF5D2}"/>
    <cellStyle name="40% - Accent3 2 2 5 3 4 2" xfId="21602" xr:uid="{5FF34CC3-D87B-4781-A523-EE97BEDA90D4}"/>
    <cellStyle name="40% - Accent3 2 2 5 3 4 2 2" xfId="44439" xr:uid="{8063D207-EBE3-4D00-93E2-B47F50D3E59C}"/>
    <cellStyle name="40% - Accent3 2 2 5 3 4 3" xfId="34345" xr:uid="{AEA83C35-8BCA-452A-85BF-3237212E3125}"/>
    <cellStyle name="40% - Accent3 2 2 5 3 5" xfId="16049" xr:uid="{AAB5652A-6A63-4E8B-83DC-2E5117726325}"/>
    <cellStyle name="40% - Accent3 2 2 5 3 5 2" xfId="40446" xr:uid="{89E55B0C-48DC-4CD4-BD63-D68A33B4D491}"/>
    <cellStyle name="40% - Accent3 2 2 5 3 6" xfId="30352" xr:uid="{F063BA5E-BF2C-4285-8511-C508BF66E78B}"/>
    <cellStyle name="40% - Accent3 2 2 5 4" xfId="3305" xr:uid="{41997692-D4BE-4E3A-899E-47F021E6AE5D}"/>
    <cellStyle name="40% - Accent3 2 2 5 4 2" xfId="3306" xr:uid="{4B4CA8B8-FAED-4509-AF48-98D3E4F7D01C}"/>
    <cellStyle name="40% - Accent3 2 2 5 4 2 2" xfId="8863" xr:uid="{824F7B3D-A12A-4F02-BC6E-904684B26A80}"/>
    <cellStyle name="40% - Accent3 2 2 5 4 2 2 2" xfId="21607" xr:uid="{4F6EDFE0-EC9E-4060-8961-BCAFA7E6AE83}"/>
    <cellStyle name="40% - Accent3 2 2 5 4 2 2 2 2" xfId="44444" xr:uid="{7A2E6102-3CE6-4AA1-A25B-C8C08A578C88}"/>
    <cellStyle name="40% - Accent3 2 2 5 4 2 2 3" xfId="34350" xr:uid="{178300B2-3118-4C61-8F8E-8361BE76236D}"/>
    <cellStyle name="40% - Accent3 2 2 5 4 2 3" xfId="16054" xr:uid="{0D26619D-5191-4D6B-907D-1D2CDEFE233C}"/>
    <cellStyle name="40% - Accent3 2 2 5 4 2 3 2" xfId="40451" xr:uid="{86F3DA8D-CE2C-4D7C-B1DD-28C035D7D865}"/>
    <cellStyle name="40% - Accent3 2 2 5 4 2 4" xfId="30357" xr:uid="{EC03FD04-6FFE-43E6-A40F-AD9DA6AF5E16}"/>
    <cellStyle name="40% - Accent3 2 2 5 4 3" xfId="8862" xr:uid="{5BEEDD3A-E980-4FB5-9E44-4F15717DACA3}"/>
    <cellStyle name="40% - Accent3 2 2 5 4 3 2" xfId="21606" xr:uid="{56563E3D-1C5B-4DD1-B86A-45FA79FE7321}"/>
    <cellStyle name="40% - Accent3 2 2 5 4 3 2 2" xfId="44443" xr:uid="{7E9CC087-29BF-472E-8B41-49257F26CA25}"/>
    <cellStyle name="40% - Accent3 2 2 5 4 3 3" xfId="34349" xr:uid="{50D17F71-27F1-4772-8F06-A558E0CE039A}"/>
    <cellStyle name="40% - Accent3 2 2 5 4 4" xfId="16053" xr:uid="{DFBFD43A-FDC9-4E51-ABCE-5A3743DEB5FA}"/>
    <cellStyle name="40% - Accent3 2 2 5 4 4 2" xfId="40450" xr:uid="{F679C9A8-E20F-4E08-8EF4-563BB56B336A}"/>
    <cellStyle name="40% - Accent3 2 2 5 4 5" xfId="30356" xr:uid="{8AEDD288-06D0-4A96-B280-B1D92E86A931}"/>
    <cellStyle name="40% - Accent3 2 2 5 5" xfId="3307" xr:uid="{5C34BD89-B9AD-4978-B6D9-E0D8AEA8660A}"/>
    <cellStyle name="40% - Accent3 2 2 5 5 2" xfId="8864" xr:uid="{41DF7FD6-55D9-4568-8C57-A3056A9B8CBC}"/>
    <cellStyle name="40% - Accent3 2 2 5 5 2 2" xfId="21608" xr:uid="{1DCC085D-0F48-4B46-BF91-A5682B32CB4C}"/>
    <cellStyle name="40% - Accent3 2 2 5 5 2 2 2" xfId="44445" xr:uid="{EB159CAE-79CB-44A3-8367-C2BCE9F48A19}"/>
    <cellStyle name="40% - Accent3 2 2 5 5 2 3" xfId="34351" xr:uid="{FFC2DD8B-FDE9-4E4D-8E9E-E48E56D94D56}"/>
    <cellStyle name="40% - Accent3 2 2 5 5 3" xfId="16055" xr:uid="{ECFA34B9-8C70-4B96-A34B-EEBEAB8D6EDC}"/>
    <cellStyle name="40% - Accent3 2 2 5 5 3 2" xfId="40452" xr:uid="{650910B8-C20E-4D44-9961-AAA46B6E138B}"/>
    <cellStyle name="40% - Accent3 2 2 5 5 4" xfId="30358" xr:uid="{C59179D7-832A-4489-9B00-2C456B098046}"/>
    <cellStyle name="40% - Accent3 2 2 5 6" xfId="8851" xr:uid="{6E3385C1-5865-4A8E-8EB3-FF8F45128EBB}"/>
    <cellStyle name="40% - Accent3 2 2 5 6 2" xfId="21595" xr:uid="{21A2C628-3492-43C4-8F78-0FB6AC904A48}"/>
    <cellStyle name="40% - Accent3 2 2 5 6 2 2" xfId="44432" xr:uid="{6D16B91E-6B33-4463-A48B-DA026898AF89}"/>
    <cellStyle name="40% - Accent3 2 2 5 6 3" xfId="34338" xr:uid="{4C8428D2-9BBC-4C58-AB64-D659AA7725BC}"/>
    <cellStyle name="40% - Accent3 2 2 5 7" xfId="10250" xr:uid="{473B6DB0-65BE-487A-830C-A2B81FE9D638}"/>
    <cellStyle name="40% - Accent3 2 2 5 7 2" xfId="35575" xr:uid="{8DDC2E3C-6A27-4A86-947F-EE268846F8EF}"/>
    <cellStyle name="40% - Accent3 2 2 5 8" xfId="16042" xr:uid="{EC5E1E43-E343-4A38-91AA-6104D1917C3F}"/>
    <cellStyle name="40% - Accent3 2 2 5 8 2" xfId="40439" xr:uid="{397F7BE3-0C8A-41FD-8A86-4FB45AFFE1BF}"/>
    <cellStyle name="40% - Accent3 2 2 5 9" xfId="23282" xr:uid="{7E3E5196-2444-41A8-8FED-5F67E51B8F6F}"/>
    <cellStyle name="40% - Accent3 2 2 5 9 2" xfId="46116" xr:uid="{B776171E-79F9-4C76-9186-6EC53D064308}"/>
    <cellStyle name="40% - Accent3 2 2 6" xfId="3308" xr:uid="{CC401CD8-D443-435D-9008-436BBDF1E684}"/>
    <cellStyle name="40% - Accent3 2 2 6 10" xfId="30359" xr:uid="{E699D9A9-E127-4F8A-BC3A-141FC608B5AB}"/>
    <cellStyle name="40% - Accent3 2 2 6 2" xfId="3309" xr:uid="{AAA59BE9-9E4C-4904-856F-B98A984BD02A}"/>
    <cellStyle name="40% - Accent3 2 2 6 2 2" xfId="3310" xr:uid="{D79C19EF-38C5-4C4C-8F82-18088D14B32C}"/>
    <cellStyle name="40% - Accent3 2 2 6 2 2 2" xfId="8867" xr:uid="{E03016A9-F4FF-4F15-BF51-67DD485731B9}"/>
    <cellStyle name="40% - Accent3 2 2 6 2 2 2 2" xfId="21611" xr:uid="{7D646659-CBEB-45FC-B289-7B2E99F7A669}"/>
    <cellStyle name="40% - Accent3 2 2 6 2 2 2 2 2" xfId="44448" xr:uid="{4ABEE662-5BC4-4493-B7B7-91E017E164B2}"/>
    <cellStyle name="40% - Accent3 2 2 6 2 2 2 3" xfId="34354" xr:uid="{2E1506AB-2721-49A9-A436-C00BCB1AC9B4}"/>
    <cellStyle name="40% - Accent3 2 2 6 2 2 3" xfId="16058" xr:uid="{1C4BC8D7-7E19-4530-9D59-F1007930C3EC}"/>
    <cellStyle name="40% - Accent3 2 2 6 2 2 3 2" xfId="40455" xr:uid="{816816E0-B179-4441-B160-2F2AC91980CB}"/>
    <cellStyle name="40% - Accent3 2 2 6 2 2 4" xfId="30361" xr:uid="{6D61DC18-DFF2-442C-BDEE-6FAF371EC6D4}"/>
    <cellStyle name="40% - Accent3 2 2 6 2 3" xfId="8866" xr:uid="{8E7CF920-5716-48A8-9DAB-94B86D442B46}"/>
    <cellStyle name="40% - Accent3 2 2 6 2 3 2" xfId="21610" xr:uid="{53D7E8B0-2BD0-4E72-96DA-7FFFD73ED4E8}"/>
    <cellStyle name="40% - Accent3 2 2 6 2 3 2 2" xfId="44447" xr:uid="{E6C65498-EA3C-40D3-8075-2C42A9121780}"/>
    <cellStyle name="40% - Accent3 2 2 6 2 3 3" xfId="34353" xr:uid="{B8DD033C-13D1-438A-8C3E-2509694A4E02}"/>
    <cellStyle name="40% - Accent3 2 2 6 2 4" xfId="16057" xr:uid="{84134D1D-EBC7-42A1-8CCB-A1330783A46F}"/>
    <cellStyle name="40% - Accent3 2 2 6 2 4 2" xfId="40454" xr:uid="{95145DCB-BD38-4A9A-B77D-C511011DD722}"/>
    <cellStyle name="40% - Accent3 2 2 6 2 5" xfId="30360" xr:uid="{42DE4B1B-1EBA-409E-8943-F6AEF17B925D}"/>
    <cellStyle name="40% - Accent3 2 2 6 3" xfId="3311" xr:uid="{8C69A6BF-6BF8-41AA-820B-6A8BAD43BFF3}"/>
    <cellStyle name="40% - Accent3 2 2 6 3 2" xfId="3312" xr:uid="{BD595B5A-DD2B-4F87-9F29-2FC6DC65CD2C}"/>
    <cellStyle name="40% - Accent3 2 2 6 3 2 2" xfId="8869" xr:uid="{418877F2-6E59-46FE-A90A-79239CDCB814}"/>
    <cellStyle name="40% - Accent3 2 2 6 3 2 2 2" xfId="21613" xr:uid="{C460E770-68D0-474A-B9E8-F089253031F2}"/>
    <cellStyle name="40% - Accent3 2 2 6 3 2 2 2 2" xfId="44450" xr:uid="{36544CA7-9D21-4608-9777-437E9ACAFC2A}"/>
    <cellStyle name="40% - Accent3 2 2 6 3 2 2 3" xfId="34356" xr:uid="{A675389B-74D3-4642-9BD4-84D4D728BEB6}"/>
    <cellStyle name="40% - Accent3 2 2 6 3 2 3" xfId="16060" xr:uid="{BEB905B9-FCFE-4504-97E5-688FDAC5C27C}"/>
    <cellStyle name="40% - Accent3 2 2 6 3 2 3 2" xfId="40457" xr:uid="{DA8F02C4-8887-426C-9680-6B9AD0FCAB90}"/>
    <cellStyle name="40% - Accent3 2 2 6 3 2 4" xfId="30363" xr:uid="{3C3A8952-AD14-47D3-8971-9A039D53014C}"/>
    <cellStyle name="40% - Accent3 2 2 6 3 3" xfId="8868" xr:uid="{7F6C7E68-86E0-44B7-ADD6-FD1F2389253B}"/>
    <cellStyle name="40% - Accent3 2 2 6 3 3 2" xfId="21612" xr:uid="{1B4A1EF5-9457-4E05-8433-D421759438FB}"/>
    <cellStyle name="40% - Accent3 2 2 6 3 3 2 2" xfId="44449" xr:uid="{FA3D66AF-5588-44BA-8869-34C825AE4904}"/>
    <cellStyle name="40% - Accent3 2 2 6 3 3 3" xfId="34355" xr:uid="{1EA06184-768D-4E06-802B-49CFEFB9E1B6}"/>
    <cellStyle name="40% - Accent3 2 2 6 3 4" xfId="16059" xr:uid="{66D00F9C-7CAF-4215-9710-5673A99567F1}"/>
    <cellStyle name="40% - Accent3 2 2 6 3 4 2" xfId="40456" xr:uid="{AF12A744-1E64-4C18-94D3-C7E327676C00}"/>
    <cellStyle name="40% - Accent3 2 2 6 3 5" xfId="30362" xr:uid="{2AAADA4C-2D42-40A9-9921-24D06A4F230D}"/>
    <cellStyle name="40% - Accent3 2 2 6 4" xfId="3313" xr:uid="{870B0B73-F4A4-4A0E-8A1A-749A1F6D3439}"/>
    <cellStyle name="40% - Accent3 2 2 6 4 2" xfId="8870" xr:uid="{3BB95575-9F18-4562-AF29-0CE36EE92697}"/>
    <cellStyle name="40% - Accent3 2 2 6 4 2 2" xfId="21614" xr:uid="{23818FB3-12E9-4C87-AC45-E7A5454F3F7F}"/>
    <cellStyle name="40% - Accent3 2 2 6 4 2 2 2" xfId="44451" xr:uid="{EA1A1947-10D8-4EB1-A356-C38EAB095BFC}"/>
    <cellStyle name="40% - Accent3 2 2 6 4 2 3" xfId="34357" xr:uid="{CD87DCB0-065C-41F6-982D-8B9165BB1F91}"/>
    <cellStyle name="40% - Accent3 2 2 6 4 3" xfId="16061" xr:uid="{81149743-7443-4A85-8769-96105013AF76}"/>
    <cellStyle name="40% - Accent3 2 2 6 4 3 2" xfId="40458" xr:uid="{641CBF31-0CC2-4848-94D5-A275AE701BB1}"/>
    <cellStyle name="40% - Accent3 2 2 6 4 4" xfId="30364" xr:uid="{D2BACED8-227D-4863-BE6B-EF23471E5AD5}"/>
    <cellStyle name="40% - Accent3 2 2 6 5" xfId="8865" xr:uid="{A9E02AF0-41A6-42D7-9447-6CD525A66373}"/>
    <cellStyle name="40% - Accent3 2 2 6 5 2" xfId="21609" xr:uid="{8435D2AF-C8D9-49F5-AD1D-A9636045FA05}"/>
    <cellStyle name="40% - Accent3 2 2 6 5 2 2" xfId="44446" xr:uid="{F7272D32-CA8F-45A4-9BD8-F7D2815E720B}"/>
    <cellStyle name="40% - Accent3 2 2 6 5 3" xfId="34352" xr:uid="{78D0B5C7-4D6A-41A4-B1D9-134CD8B83EEE}"/>
    <cellStyle name="40% - Accent3 2 2 6 6" xfId="11281" xr:uid="{6E2CAB31-44EA-4392-A97A-BDAF30E77A82}"/>
    <cellStyle name="40% - Accent3 2 2 6 6 2" xfId="36335" xr:uid="{B499EFC5-42C3-46A9-8D70-816020AC9219}"/>
    <cellStyle name="40% - Accent3 2 2 6 7" xfId="16056" xr:uid="{5D20B13C-F460-4D31-88B2-9BAC4B97AA02}"/>
    <cellStyle name="40% - Accent3 2 2 6 7 2" xfId="40453" xr:uid="{25B24753-59CA-40F6-9D5C-CB70F8E22C45}"/>
    <cellStyle name="40% - Accent3 2 2 6 8" xfId="24056" xr:uid="{D5B12D59-9C87-495D-B15B-9C3F762820C8}"/>
    <cellStyle name="40% - Accent3 2 2 6 8 2" xfId="46890" xr:uid="{5A6B5D1D-1867-4B51-8F87-5E108CF2E347}"/>
    <cellStyle name="40% - Accent3 2 2 6 9" xfId="26146" xr:uid="{11FE0F46-FBE8-4B9D-92BD-D304B35341AE}"/>
    <cellStyle name="40% - Accent3 2 2 6 9 2" xfId="48962" xr:uid="{2C8A2021-43D3-4303-B179-330B9F49F48B}"/>
    <cellStyle name="40% - Accent3 2 2 7" xfId="3314" xr:uid="{A33545DD-2C5D-432A-A762-CA9C4901FD53}"/>
    <cellStyle name="40% - Accent3 2 2 7 2" xfId="3315" xr:uid="{C9C284A8-8D08-4A05-A151-EAC422435C5C}"/>
    <cellStyle name="40% - Accent3 2 2 7 2 2" xfId="3316" xr:uid="{770AE2F4-77AC-4810-AECD-4EE21BD7CC98}"/>
    <cellStyle name="40% - Accent3 2 2 7 2 2 2" xfId="8873" xr:uid="{A4F8F436-DBA6-4D3F-B922-4614C4C8FFCD}"/>
    <cellStyle name="40% - Accent3 2 2 7 2 2 2 2" xfId="21617" xr:uid="{67D5325C-08A7-4867-98CC-65C38A61A703}"/>
    <cellStyle name="40% - Accent3 2 2 7 2 2 2 2 2" xfId="44454" xr:uid="{6596C51B-F03B-4C4B-A31C-4B8AF67D7A50}"/>
    <cellStyle name="40% - Accent3 2 2 7 2 2 2 3" xfId="34360" xr:uid="{F1351711-5482-4388-8D07-C6A5F1AB8974}"/>
    <cellStyle name="40% - Accent3 2 2 7 2 2 3" xfId="16064" xr:uid="{00B7949C-54D2-4C0C-8C15-17051AEEE5AC}"/>
    <cellStyle name="40% - Accent3 2 2 7 2 2 3 2" xfId="40461" xr:uid="{CF92EAE1-0806-4074-A985-209FBEE5BB54}"/>
    <cellStyle name="40% - Accent3 2 2 7 2 2 4" xfId="30367" xr:uid="{8415121E-B6B3-4FA8-B33B-3468B5C24DB0}"/>
    <cellStyle name="40% - Accent3 2 2 7 2 3" xfId="8872" xr:uid="{DC55F444-408F-459F-A4A0-60B13A34D9ED}"/>
    <cellStyle name="40% - Accent3 2 2 7 2 3 2" xfId="21616" xr:uid="{AFE015E6-BAF7-4DC5-B169-94999836F0A8}"/>
    <cellStyle name="40% - Accent3 2 2 7 2 3 2 2" xfId="44453" xr:uid="{3F118EDF-5F3D-4DC8-BFDA-92A222BE0072}"/>
    <cellStyle name="40% - Accent3 2 2 7 2 3 3" xfId="34359" xr:uid="{D9D5E37F-75F5-4688-94D9-EA52E9B6E98C}"/>
    <cellStyle name="40% - Accent3 2 2 7 2 4" xfId="16063" xr:uid="{6991C47B-E1DE-4346-8EB8-C409B2105ED1}"/>
    <cellStyle name="40% - Accent3 2 2 7 2 4 2" xfId="40460" xr:uid="{4C3AE4A8-62C6-4F15-98B1-65B78BD55E49}"/>
    <cellStyle name="40% - Accent3 2 2 7 2 5" xfId="30366" xr:uid="{5ADA3EB1-2668-438F-9891-ED9C0CDA6829}"/>
    <cellStyle name="40% - Accent3 2 2 7 3" xfId="3317" xr:uid="{7D9BF82A-F02E-4411-A0C0-54145E0CD69D}"/>
    <cellStyle name="40% - Accent3 2 2 7 3 2" xfId="8874" xr:uid="{EF6BC56C-F1AC-4DED-862E-6E0D13E605A4}"/>
    <cellStyle name="40% - Accent3 2 2 7 3 2 2" xfId="21618" xr:uid="{4462B164-81F2-4595-AB32-90D84B395610}"/>
    <cellStyle name="40% - Accent3 2 2 7 3 2 2 2" xfId="44455" xr:uid="{BA57C62E-B807-4B3A-91D4-7EAC53EA996A}"/>
    <cellStyle name="40% - Accent3 2 2 7 3 2 3" xfId="34361" xr:uid="{6E9DF3CB-6D5D-403E-9720-C896B7FCC989}"/>
    <cellStyle name="40% - Accent3 2 2 7 3 3" xfId="16065" xr:uid="{483BD366-6C38-492B-8A5E-420287A6CB16}"/>
    <cellStyle name="40% - Accent3 2 2 7 3 3 2" xfId="40462" xr:uid="{6318DBA3-D2C8-451C-B7A3-77AE08FC1FBD}"/>
    <cellStyle name="40% - Accent3 2 2 7 3 4" xfId="30368" xr:uid="{656D3435-0288-4DF3-860D-0D534400884F}"/>
    <cellStyle name="40% - Accent3 2 2 7 4" xfId="8871" xr:uid="{2C48F718-EFA1-4E9C-B9BF-83163DAB5ED1}"/>
    <cellStyle name="40% - Accent3 2 2 7 4 2" xfId="21615" xr:uid="{879CA739-4224-41E0-AD30-5F96831B745A}"/>
    <cellStyle name="40% - Accent3 2 2 7 4 2 2" xfId="44452" xr:uid="{06C4619A-1347-47BF-84F3-CE022CC00941}"/>
    <cellStyle name="40% - Accent3 2 2 7 4 3" xfId="34358" xr:uid="{D013FCA9-46D4-4915-8508-0378CD0DA8BD}"/>
    <cellStyle name="40% - Accent3 2 2 7 5" xfId="12742" xr:uid="{9343596F-3C62-4D14-B03B-71014080E871}"/>
    <cellStyle name="40% - Accent3 2 2 7 5 2" xfId="37279" xr:uid="{8B2F9525-BBA7-4BD8-8B02-A21D1425FCCB}"/>
    <cellStyle name="40% - Accent3 2 2 7 6" xfId="16062" xr:uid="{F38583E9-C0A7-4B8A-B799-8FD000E9F0BA}"/>
    <cellStyle name="40% - Accent3 2 2 7 6 2" xfId="40459" xr:uid="{8E0C3316-D26E-4D2F-B942-ADC4278A7A44}"/>
    <cellStyle name="40% - Accent3 2 2 7 7" xfId="25000" xr:uid="{892A5619-CE44-4F8B-A2E6-20F54BC5601E}"/>
    <cellStyle name="40% - Accent3 2 2 7 7 2" xfId="47834" xr:uid="{97ED781F-881D-47EF-AFA0-312447DA4204}"/>
    <cellStyle name="40% - Accent3 2 2 7 8" xfId="27091" xr:uid="{58B19052-E207-4BC3-A5A9-C4EA64F38E7A}"/>
    <cellStyle name="40% - Accent3 2 2 7 8 2" xfId="49905" xr:uid="{7AE0CD1F-17F6-464D-8902-310ABFD99BB7}"/>
    <cellStyle name="40% - Accent3 2 2 7 9" xfId="30365" xr:uid="{32484373-42E6-4A2A-97ED-C84230198B4B}"/>
    <cellStyle name="40% - Accent3 2 2 8" xfId="3318" xr:uid="{D785B989-B0A9-43A4-B7C8-DBFBFE6E382E}"/>
    <cellStyle name="40% - Accent3 2 2 8 2" xfId="3319" xr:uid="{008D1F38-6C94-475B-8E54-BF94C124A5CB}"/>
    <cellStyle name="40% - Accent3 2 2 8 2 2" xfId="8876" xr:uid="{72E12851-0A4A-425B-A13D-9219E2921BCA}"/>
    <cellStyle name="40% - Accent3 2 2 8 2 2 2" xfId="21620" xr:uid="{F6BCB02F-93A2-44B2-BC12-15F3A5CE1B8F}"/>
    <cellStyle name="40% - Accent3 2 2 8 2 2 2 2" xfId="44457" xr:uid="{1ABA7488-E7A4-414E-93A6-860181C83A31}"/>
    <cellStyle name="40% - Accent3 2 2 8 2 2 3" xfId="34363" xr:uid="{0C1005FD-8044-4DC1-9543-6C30A6BAA44C}"/>
    <cellStyle name="40% - Accent3 2 2 8 2 3" xfId="16067" xr:uid="{3396E0FE-7503-4334-8CDE-A8C01894C850}"/>
    <cellStyle name="40% - Accent3 2 2 8 2 3 2" xfId="40464" xr:uid="{4F8B1EBD-A9DA-44B4-81DE-0C8CF2861F30}"/>
    <cellStyle name="40% - Accent3 2 2 8 2 4" xfId="30370" xr:uid="{790E9D84-F5E0-4915-A918-1798B86E76D4}"/>
    <cellStyle name="40% - Accent3 2 2 8 3" xfId="8875" xr:uid="{5D7D8479-3825-4A78-8E20-EDE61AA249F8}"/>
    <cellStyle name="40% - Accent3 2 2 8 3 2" xfId="21619" xr:uid="{C1F45E41-EBEB-48CA-92F9-4789F69AE108}"/>
    <cellStyle name="40% - Accent3 2 2 8 3 2 2" xfId="44456" xr:uid="{031B4395-705A-488D-B90C-695CEA053E14}"/>
    <cellStyle name="40% - Accent3 2 2 8 3 3" xfId="34362" xr:uid="{F46B42C9-C51A-461F-BE8F-A209CD0984F2}"/>
    <cellStyle name="40% - Accent3 2 2 8 4" xfId="16066" xr:uid="{E2D8B2F8-8C93-4051-BAB9-81D4960CF2D0}"/>
    <cellStyle name="40% - Accent3 2 2 8 4 2" xfId="40463" xr:uid="{DE1F7DF3-A890-4E81-9DCD-6B6AAC0694CC}"/>
    <cellStyle name="40% - Accent3 2 2 8 5" xfId="30369" xr:uid="{2459D133-0C5F-4529-89FF-9456008CD791}"/>
    <cellStyle name="40% - Accent3 2 2 9" xfId="3320" xr:uid="{E119609E-0DCF-4E5D-B5B1-FDD7C5E86A01}"/>
    <cellStyle name="40% - Accent3 2 2 9 2" xfId="3321" xr:uid="{A093133D-9AB6-4A82-9059-5597EED6DC7A}"/>
    <cellStyle name="40% - Accent3 2 2 9 2 2" xfId="8878" xr:uid="{AB0CBB7D-606A-4F8F-BAD4-B8D276DDCDE6}"/>
    <cellStyle name="40% - Accent3 2 2 9 2 2 2" xfId="21622" xr:uid="{B3D11059-257D-4B4C-82F2-09FE146FBFA1}"/>
    <cellStyle name="40% - Accent3 2 2 9 2 2 2 2" xfId="44459" xr:uid="{0CCF764E-9B9D-43D5-9FD1-888DF2149BD4}"/>
    <cellStyle name="40% - Accent3 2 2 9 2 2 3" xfId="34365" xr:uid="{95DAEAC8-9E4F-4746-90C6-10A1E0EF17BF}"/>
    <cellStyle name="40% - Accent3 2 2 9 2 3" xfId="16069" xr:uid="{E18B5B26-F8F6-4F97-9BF7-3485AD948C8D}"/>
    <cellStyle name="40% - Accent3 2 2 9 2 3 2" xfId="40466" xr:uid="{FA441A35-EFCE-45D2-B806-851074A6A31C}"/>
    <cellStyle name="40% - Accent3 2 2 9 2 4" xfId="30372" xr:uid="{390E6B5A-8ABD-4EA2-BEB3-B41593FFC959}"/>
    <cellStyle name="40% - Accent3 2 2 9 3" xfId="8877" xr:uid="{C2FC59E4-1D23-4267-99B0-5B96BF84DAF6}"/>
    <cellStyle name="40% - Accent3 2 2 9 3 2" xfId="21621" xr:uid="{D3F8FE70-6A3E-4E49-8159-E58B641B1EE8}"/>
    <cellStyle name="40% - Accent3 2 2 9 3 2 2" xfId="44458" xr:uid="{99C3BD16-F261-4F23-A9D3-74359A288B4A}"/>
    <cellStyle name="40% - Accent3 2 2 9 3 3" xfId="34364" xr:uid="{9F69AD5B-7AB8-49B1-9886-2A40C9EE9834}"/>
    <cellStyle name="40% - Accent3 2 2 9 4" xfId="16068" xr:uid="{555F0983-5156-4DDF-BB6F-5F3066D375B3}"/>
    <cellStyle name="40% - Accent3 2 2 9 4 2" xfId="40465" xr:uid="{D45A2935-1D41-4E97-A56A-722D733744E9}"/>
    <cellStyle name="40% - Accent3 2 2 9 5" xfId="30371" xr:uid="{95B59BBE-E958-45AE-8101-406422FB5E48}"/>
    <cellStyle name="40% - Accent3 2 2_Expiring Rate Analysis" xfId="12501" xr:uid="{E1E23835-C346-4B1F-B07E-CCE9119BA215}"/>
    <cellStyle name="40% - Accent3 2 3" xfId="200" xr:uid="{F0D8F69C-E6F5-449A-AB13-D759CD6CD740}"/>
    <cellStyle name="40% - Accent3 2 3 10" xfId="8879" xr:uid="{7B7510EA-A562-4DD0-8C05-B931E058B602}"/>
    <cellStyle name="40% - Accent3 2 3 10 2" xfId="21623" xr:uid="{7EBB153A-E52F-44E1-9992-8A10F5957471}"/>
    <cellStyle name="40% - Accent3 2 3 10 2 2" xfId="44460" xr:uid="{11D12870-97D3-40CA-A5CF-50395766261E}"/>
    <cellStyle name="40% - Accent3 2 3 10 3" xfId="34366" xr:uid="{A2BAEDB8-EF93-4308-9AE6-7069E83B7B11}"/>
    <cellStyle name="40% - Accent3 2 3 11" xfId="9864" xr:uid="{385E8A35-7297-4A3C-94CE-921F8EE1474B}"/>
    <cellStyle name="40% - Accent3 2 3 11 2" xfId="35339" xr:uid="{0D594C64-4674-4EC3-9481-14335F071D68}"/>
    <cellStyle name="40% - Accent3 2 3 12" xfId="12949" xr:uid="{131E6B25-073A-4F4A-9F38-B22962193E63}"/>
    <cellStyle name="40% - Accent3 2 3 12 2" xfId="37362" xr:uid="{9E119DDF-8EDF-4842-9E12-BF0121990CB9}"/>
    <cellStyle name="40% - Accent3 2 3 13" xfId="23135" xr:uid="{F11E413D-D0A7-416A-82AA-3B77291A7307}"/>
    <cellStyle name="40% - Accent3 2 3 13 2" xfId="45969" xr:uid="{89B2F766-FFA2-4AA5-BD61-B1BA5DEE4C67}"/>
    <cellStyle name="40% - Accent3 2 3 14" xfId="25219" xr:uid="{1708C42B-FBBB-4423-AB21-D12E51617A83}"/>
    <cellStyle name="40% - Accent3 2 3 14 2" xfId="48043" xr:uid="{DF5AE18E-8D84-4F91-92A7-E2DE925D83AF}"/>
    <cellStyle name="40% - Accent3 2 3 15" xfId="27268" xr:uid="{9F41E35F-6929-471B-85EF-895F895E14F8}"/>
    <cellStyle name="40% - Accent3 2 3 2" xfId="3323" xr:uid="{18C166D6-4413-46C2-8575-170808C07130}"/>
    <cellStyle name="40% - Accent3 2 3 2 10" xfId="23496" xr:uid="{1E3C4F72-E8C5-4F54-ACC9-F5D6D2B39A7D}"/>
    <cellStyle name="40% - Accent3 2 3 2 10 2" xfId="46330" xr:uid="{13AD1431-E8A6-441A-BD70-B009CE433AD8}"/>
    <cellStyle name="40% - Accent3 2 3 2 11" xfId="25579" xr:uid="{B9B9E761-FBDD-478B-ABFC-6DBAB4256FFE}"/>
    <cellStyle name="40% - Accent3 2 3 2 11 2" xfId="48403" xr:uid="{016EEF5E-0499-4081-9D7B-7F612307E206}"/>
    <cellStyle name="40% - Accent3 2 3 2 12" xfId="30374" xr:uid="{1B99F8A7-7575-4F25-9917-B4FECA778DC2}"/>
    <cellStyle name="40% - Accent3 2 3 2 2" xfId="3324" xr:uid="{8A3E43D1-6463-46C8-84F5-116970880E9F}"/>
    <cellStyle name="40% - Accent3 2 3 2 2 10" xfId="26544" xr:uid="{033E020B-B280-45B6-AE44-491D9C15D48F}"/>
    <cellStyle name="40% - Accent3 2 3 2 2 10 2" xfId="49360" xr:uid="{891B5347-4ED6-4051-B4C5-04ADD99936B0}"/>
    <cellStyle name="40% - Accent3 2 3 2 2 11" xfId="30375" xr:uid="{E318C5E4-455D-45C9-AED2-73136D17A062}"/>
    <cellStyle name="40% - Accent3 2 3 2 2 2" xfId="3325" xr:uid="{EBAAFF8E-A29E-41AB-A2DD-B8235A2C79BE}"/>
    <cellStyle name="40% - Accent3 2 3 2 2 2 2" xfId="3326" xr:uid="{5B8D241B-DE34-444B-B882-53340E6B20E1}"/>
    <cellStyle name="40% - Accent3 2 3 2 2 2 2 2" xfId="3327" xr:uid="{7BA47DEB-ED70-4EF5-83E3-91CA28DA9F6C}"/>
    <cellStyle name="40% - Accent3 2 3 2 2 2 2 2 2" xfId="8884" xr:uid="{5AC7C2E5-995C-4B0C-81B6-912B592CB0D8}"/>
    <cellStyle name="40% - Accent3 2 3 2 2 2 2 2 2 2" xfId="21628" xr:uid="{B8028E3B-B92F-4848-8468-135C821B4BAF}"/>
    <cellStyle name="40% - Accent3 2 3 2 2 2 2 2 2 2 2" xfId="44465" xr:uid="{E244F3A9-C03A-4856-818A-9DF4D4E4B4FA}"/>
    <cellStyle name="40% - Accent3 2 3 2 2 2 2 2 2 3" xfId="34371" xr:uid="{DABF4DD8-C799-4B12-ABF1-DA885A9D035C}"/>
    <cellStyle name="40% - Accent3 2 3 2 2 2 2 2 3" xfId="16075" xr:uid="{273B5A18-8857-4598-9A23-1AFD280870AA}"/>
    <cellStyle name="40% - Accent3 2 3 2 2 2 2 2 3 2" xfId="40472" xr:uid="{D8338716-E4BC-4D16-A700-5C5E2186DE88}"/>
    <cellStyle name="40% - Accent3 2 3 2 2 2 2 2 4" xfId="30378" xr:uid="{3C73DF30-72E9-46D2-B8A8-72ADD2FDDF01}"/>
    <cellStyle name="40% - Accent3 2 3 2 2 2 2 3" xfId="8883" xr:uid="{9CB64332-222B-4200-8DFD-BC1AB83264FF}"/>
    <cellStyle name="40% - Accent3 2 3 2 2 2 2 3 2" xfId="21627" xr:uid="{699EA5B2-2E9C-4F8A-AF50-4CF06853797A}"/>
    <cellStyle name="40% - Accent3 2 3 2 2 2 2 3 2 2" xfId="44464" xr:uid="{286BAE43-4FFF-4E35-932F-C89F457B0B02}"/>
    <cellStyle name="40% - Accent3 2 3 2 2 2 2 3 3" xfId="34370" xr:uid="{74B48DAD-CCA3-4E34-B844-BD56846B8D9F}"/>
    <cellStyle name="40% - Accent3 2 3 2 2 2 2 4" xfId="16074" xr:uid="{E9332C9A-17C9-4B68-9DFB-20E1DAAFAB00}"/>
    <cellStyle name="40% - Accent3 2 3 2 2 2 2 4 2" xfId="40471" xr:uid="{2F975B64-24B5-439D-99B6-584F87C843E9}"/>
    <cellStyle name="40% - Accent3 2 3 2 2 2 2 5" xfId="30377" xr:uid="{AA5B8843-4B9B-4682-9254-2C027EC2ED56}"/>
    <cellStyle name="40% - Accent3 2 3 2 2 2 3" xfId="3328" xr:uid="{8C310324-471B-47E3-8C0F-0A223E0C2C7B}"/>
    <cellStyle name="40% - Accent3 2 3 2 2 2 3 2" xfId="3329" xr:uid="{24260DF5-AAC2-41CF-BE56-BA0BDC21E982}"/>
    <cellStyle name="40% - Accent3 2 3 2 2 2 3 2 2" xfId="8886" xr:uid="{24EB911D-3457-4D7B-8682-A8428A23E1E1}"/>
    <cellStyle name="40% - Accent3 2 3 2 2 2 3 2 2 2" xfId="21630" xr:uid="{1AC9E742-A4AC-4319-8797-DC763D4A26D6}"/>
    <cellStyle name="40% - Accent3 2 3 2 2 2 3 2 2 2 2" xfId="44467" xr:uid="{8430A5E7-D241-486E-AD0E-CC5D0FCBFA35}"/>
    <cellStyle name="40% - Accent3 2 3 2 2 2 3 2 2 3" xfId="34373" xr:uid="{242D65BE-A304-4D75-B80D-1F5BA3C39908}"/>
    <cellStyle name="40% - Accent3 2 3 2 2 2 3 2 3" xfId="16077" xr:uid="{5EA85214-C24E-49B5-B5F3-F590287D19F1}"/>
    <cellStyle name="40% - Accent3 2 3 2 2 2 3 2 3 2" xfId="40474" xr:uid="{E349A774-759D-4E9C-8DFB-07C3AE1B59AE}"/>
    <cellStyle name="40% - Accent3 2 3 2 2 2 3 2 4" xfId="30380" xr:uid="{3DAFC957-A58B-4AAF-8A28-AEA52346C7F5}"/>
    <cellStyle name="40% - Accent3 2 3 2 2 2 3 3" xfId="8885" xr:uid="{2374E42E-1FE1-4765-B795-69BA27499A2A}"/>
    <cellStyle name="40% - Accent3 2 3 2 2 2 3 3 2" xfId="21629" xr:uid="{A90054E2-2BB8-4ED3-A7DF-807B4703912F}"/>
    <cellStyle name="40% - Accent3 2 3 2 2 2 3 3 2 2" xfId="44466" xr:uid="{1B5FE3E5-E6C9-4082-AB12-D567D7449E02}"/>
    <cellStyle name="40% - Accent3 2 3 2 2 2 3 3 3" xfId="34372" xr:uid="{38200235-81A3-46AC-96D2-76F9CD4A5CE7}"/>
    <cellStyle name="40% - Accent3 2 3 2 2 2 3 4" xfId="16076" xr:uid="{C8258653-3AA9-4117-BDBD-4F45CF510AAB}"/>
    <cellStyle name="40% - Accent3 2 3 2 2 2 3 4 2" xfId="40473" xr:uid="{1E9D9606-ACCE-4757-AB90-3023EF171CD8}"/>
    <cellStyle name="40% - Accent3 2 3 2 2 2 3 5" xfId="30379" xr:uid="{92191D32-C542-4282-AAA0-409470E64D81}"/>
    <cellStyle name="40% - Accent3 2 3 2 2 2 4" xfId="3330" xr:uid="{54D9AD4E-D097-4531-AC45-AF328ED736FA}"/>
    <cellStyle name="40% - Accent3 2 3 2 2 2 4 2" xfId="8887" xr:uid="{4ACDAB3F-0F12-4828-892F-120F82326689}"/>
    <cellStyle name="40% - Accent3 2 3 2 2 2 4 2 2" xfId="21631" xr:uid="{D568C369-22E9-4C64-A859-F0EBD8E015D1}"/>
    <cellStyle name="40% - Accent3 2 3 2 2 2 4 2 2 2" xfId="44468" xr:uid="{CF31C2DB-252B-41B2-BF3E-959A16FE76B1}"/>
    <cellStyle name="40% - Accent3 2 3 2 2 2 4 2 3" xfId="34374" xr:uid="{5DCE17D2-CBD0-4ACE-AA1C-B8AAA4C708E9}"/>
    <cellStyle name="40% - Accent3 2 3 2 2 2 4 3" xfId="16078" xr:uid="{F2855061-DBF1-46A6-A2BE-8DDDD0B6E7AC}"/>
    <cellStyle name="40% - Accent3 2 3 2 2 2 4 3 2" xfId="40475" xr:uid="{A07E3D6E-DEE9-4387-B5F0-6F290F4439D5}"/>
    <cellStyle name="40% - Accent3 2 3 2 2 2 4 4" xfId="30381" xr:uid="{622B0577-1231-4B18-A5EF-739CE687F928}"/>
    <cellStyle name="40% - Accent3 2 3 2 2 2 5" xfId="8882" xr:uid="{70798C95-36C8-4C66-BC53-A2A79B3F603E}"/>
    <cellStyle name="40% - Accent3 2 3 2 2 2 5 2" xfId="21626" xr:uid="{F73A3111-A5CB-4101-9A02-60395078A5B3}"/>
    <cellStyle name="40% - Accent3 2 3 2 2 2 5 2 2" xfId="44463" xr:uid="{36C6D489-F4A2-4D07-BE4F-3C1D07E73131}"/>
    <cellStyle name="40% - Accent3 2 3 2 2 2 5 3" xfId="34369" xr:uid="{5B99359C-5C00-4530-8FAB-12A41795989E}"/>
    <cellStyle name="40% - Accent3 2 3 2 2 2 6" xfId="16073" xr:uid="{BA00EC40-D786-4D05-BB79-3B2D825FA479}"/>
    <cellStyle name="40% - Accent3 2 3 2 2 2 6 2" xfId="40470" xr:uid="{88B5FD82-FB96-41E3-B05F-E71AA8932694}"/>
    <cellStyle name="40% - Accent3 2 3 2 2 2 7" xfId="30376" xr:uid="{56A912AC-DA3B-451F-B3CC-991CC9EE7614}"/>
    <cellStyle name="40% - Accent3 2 3 2 2 3" xfId="3331" xr:uid="{3732CD00-AEEA-465B-B45C-808EFB49A23E}"/>
    <cellStyle name="40% - Accent3 2 3 2 2 3 2" xfId="3332" xr:uid="{E940CC86-5E42-4212-B0E6-E4B13E5A78D0}"/>
    <cellStyle name="40% - Accent3 2 3 2 2 3 2 2" xfId="3333" xr:uid="{E84AF59D-91D5-40F3-8993-ECDFD1AE3C68}"/>
    <cellStyle name="40% - Accent3 2 3 2 2 3 2 2 2" xfId="8890" xr:uid="{0842C17F-2C69-412F-9999-0772CF9607A8}"/>
    <cellStyle name="40% - Accent3 2 3 2 2 3 2 2 2 2" xfId="21634" xr:uid="{76F86702-7DCF-43DF-BD19-812B922AB0DB}"/>
    <cellStyle name="40% - Accent3 2 3 2 2 3 2 2 2 2 2" xfId="44471" xr:uid="{0EE8AB5A-E1AB-4881-A95C-054E641E696E}"/>
    <cellStyle name="40% - Accent3 2 3 2 2 3 2 2 2 3" xfId="34377" xr:uid="{2ACAE7C4-871A-42C9-9381-7C2E1195C13A}"/>
    <cellStyle name="40% - Accent3 2 3 2 2 3 2 2 3" xfId="16081" xr:uid="{EFB6D214-A9D3-467B-85A1-D5A8CEFF27D9}"/>
    <cellStyle name="40% - Accent3 2 3 2 2 3 2 2 3 2" xfId="40478" xr:uid="{B9ABB431-0CD7-4079-87AB-878C59A5067E}"/>
    <cellStyle name="40% - Accent3 2 3 2 2 3 2 2 4" xfId="30384" xr:uid="{59CCEAEF-29AD-43D6-98A3-99B103CDAA7E}"/>
    <cellStyle name="40% - Accent3 2 3 2 2 3 2 3" xfId="8889" xr:uid="{EC61739E-E2E2-40A4-8784-8D560455C450}"/>
    <cellStyle name="40% - Accent3 2 3 2 2 3 2 3 2" xfId="21633" xr:uid="{B1E7E2DF-3D5C-4137-8316-553E4BFF5740}"/>
    <cellStyle name="40% - Accent3 2 3 2 2 3 2 3 2 2" xfId="44470" xr:uid="{48D97CCA-3A0E-4695-B856-495B862F6D30}"/>
    <cellStyle name="40% - Accent3 2 3 2 2 3 2 3 3" xfId="34376" xr:uid="{5BEDF8A8-C700-48DF-B215-F6DAD25C3A9E}"/>
    <cellStyle name="40% - Accent3 2 3 2 2 3 2 4" xfId="16080" xr:uid="{4494701F-ED09-45F5-B956-6F11C5664119}"/>
    <cellStyle name="40% - Accent3 2 3 2 2 3 2 4 2" xfId="40477" xr:uid="{DD1A07B7-0549-4D71-9955-12752C979262}"/>
    <cellStyle name="40% - Accent3 2 3 2 2 3 2 5" xfId="30383" xr:uid="{FDDEFF48-0F4E-4184-AC97-D02D36FB829E}"/>
    <cellStyle name="40% - Accent3 2 3 2 2 3 3" xfId="3334" xr:uid="{3F35CDB6-88CA-489B-A2B6-92121B105431}"/>
    <cellStyle name="40% - Accent3 2 3 2 2 3 3 2" xfId="8891" xr:uid="{B21864F0-275C-4DB9-B815-EDE27EF28CC8}"/>
    <cellStyle name="40% - Accent3 2 3 2 2 3 3 2 2" xfId="21635" xr:uid="{C90958C5-116A-4384-AC77-9B7F974E5F3E}"/>
    <cellStyle name="40% - Accent3 2 3 2 2 3 3 2 2 2" xfId="44472" xr:uid="{24A3461F-FB3C-458B-BF23-540C1EC5FFEE}"/>
    <cellStyle name="40% - Accent3 2 3 2 2 3 3 2 3" xfId="34378" xr:uid="{DEBE9656-EE90-424C-9530-F612DEFD9865}"/>
    <cellStyle name="40% - Accent3 2 3 2 2 3 3 3" xfId="16082" xr:uid="{1EFDFD1B-2536-431F-8DAB-4F681EE85C35}"/>
    <cellStyle name="40% - Accent3 2 3 2 2 3 3 3 2" xfId="40479" xr:uid="{794DD6B8-033B-4DB3-A6D4-0AEB4E3889EA}"/>
    <cellStyle name="40% - Accent3 2 3 2 2 3 3 4" xfId="30385" xr:uid="{CAE28329-ACA1-41FA-97D7-B3FFAE9EC697}"/>
    <cellStyle name="40% - Accent3 2 3 2 2 3 4" xfId="8888" xr:uid="{231C1A7D-5363-4026-9C5E-97DDAF8DC034}"/>
    <cellStyle name="40% - Accent3 2 3 2 2 3 4 2" xfId="21632" xr:uid="{C325E915-7648-4785-AFA8-ACC3EFF2D693}"/>
    <cellStyle name="40% - Accent3 2 3 2 2 3 4 2 2" xfId="44469" xr:uid="{EBC3601D-4DBF-446A-A611-108DA39C4FFD}"/>
    <cellStyle name="40% - Accent3 2 3 2 2 3 4 3" xfId="34375" xr:uid="{D363D552-6B0C-4EBD-9615-F5B1EFA65CFA}"/>
    <cellStyle name="40% - Accent3 2 3 2 2 3 5" xfId="16079" xr:uid="{BA084A28-3464-4D05-8B15-A4F02740A9D7}"/>
    <cellStyle name="40% - Accent3 2 3 2 2 3 5 2" xfId="40476" xr:uid="{F92F386D-FBB7-4B51-A649-AFE4A25E1318}"/>
    <cellStyle name="40% - Accent3 2 3 2 2 3 6" xfId="30382" xr:uid="{179FE0D6-A98E-472A-9EF1-68D147CA2FE5}"/>
    <cellStyle name="40% - Accent3 2 3 2 2 4" xfId="3335" xr:uid="{EB9FA857-CA5E-4DD7-A116-79BE1EE4B416}"/>
    <cellStyle name="40% - Accent3 2 3 2 2 4 2" xfId="3336" xr:uid="{15BF89C8-244C-4A0C-9962-0526C8AA8DC5}"/>
    <cellStyle name="40% - Accent3 2 3 2 2 4 2 2" xfId="8893" xr:uid="{3EEEDDD8-E92D-4081-8F2A-582C8E9C7CDD}"/>
    <cellStyle name="40% - Accent3 2 3 2 2 4 2 2 2" xfId="21637" xr:uid="{39E0E0A7-53E7-4C00-A5AC-71303EB00E58}"/>
    <cellStyle name="40% - Accent3 2 3 2 2 4 2 2 2 2" xfId="44474" xr:uid="{40CF8588-4898-43DE-ACBD-5AAB2BA5DC6B}"/>
    <cellStyle name="40% - Accent3 2 3 2 2 4 2 2 3" xfId="34380" xr:uid="{DD883529-D318-4E4D-B145-53729542BB9A}"/>
    <cellStyle name="40% - Accent3 2 3 2 2 4 2 3" xfId="16084" xr:uid="{2AC156C6-1572-49E2-998A-949A245285D3}"/>
    <cellStyle name="40% - Accent3 2 3 2 2 4 2 3 2" xfId="40481" xr:uid="{99621738-D674-4E78-B75A-6C3844863D15}"/>
    <cellStyle name="40% - Accent3 2 3 2 2 4 2 4" xfId="30387" xr:uid="{18D0200D-2A78-40AA-B761-F9C3412EE427}"/>
    <cellStyle name="40% - Accent3 2 3 2 2 4 3" xfId="8892" xr:uid="{750899CF-E41B-4C2D-888C-7866D8A19713}"/>
    <cellStyle name="40% - Accent3 2 3 2 2 4 3 2" xfId="21636" xr:uid="{8391DF17-4DA9-4609-9F4A-0876D48021CB}"/>
    <cellStyle name="40% - Accent3 2 3 2 2 4 3 2 2" xfId="44473" xr:uid="{DEE35AAD-8EAF-48CC-96FA-82C098679E6A}"/>
    <cellStyle name="40% - Accent3 2 3 2 2 4 3 3" xfId="34379" xr:uid="{EB113B2E-604B-4818-A683-043D881CAB9E}"/>
    <cellStyle name="40% - Accent3 2 3 2 2 4 4" xfId="16083" xr:uid="{4221C521-D04C-4FF0-BD4D-8F5FCAA381D2}"/>
    <cellStyle name="40% - Accent3 2 3 2 2 4 4 2" xfId="40480" xr:uid="{832463FC-CBCE-4110-838F-2E732F07D43E}"/>
    <cellStyle name="40% - Accent3 2 3 2 2 4 5" xfId="30386" xr:uid="{1BDADA3E-79B9-4D1A-8373-5F39A892A51D}"/>
    <cellStyle name="40% - Accent3 2 3 2 2 5" xfId="3337" xr:uid="{6253646D-5650-4BA8-BC0F-1DC342BA7D3A}"/>
    <cellStyle name="40% - Accent3 2 3 2 2 5 2" xfId="8894" xr:uid="{0032D976-BB8D-479C-8DDB-70F9D438E630}"/>
    <cellStyle name="40% - Accent3 2 3 2 2 5 2 2" xfId="21638" xr:uid="{BF4402D1-3746-4F2B-9498-5ED5DF0DD455}"/>
    <cellStyle name="40% - Accent3 2 3 2 2 5 2 2 2" xfId="44475" xr:uid="{A6A97335-F276-45EA-9509-AD093D6B8E23}"/>
    <cellStyle name="40% - Accent3 2 3 2 2 5 2 3" xfId="34381" xr:uid="{B0C11423-6505-447E-AF6A-ED5090598D88}"/>
    <cellStyle name="40% - Accent3 2 3 2 2 5 3" xfId="16085" xr:uid="{77008AAA-5608-4E28-B0EB-B5187A12FDC7}"/>
    <cellStyle name="40% - Accent3 2 3 2 2 5 3 2" xfId="40482" xr:uid="{3009298E-6383-45C7-89DD-7D1826B7ED39}"/>
    <cellStyle name="40% - Accent3 2 3 2 2 5 4" xfId="30388" xr:uid="{AB9D0731-ACE5-4CC9-B3F3-BEDDD4E714F6}"/>
    <cellStyle name="40% - Accent3 2 3 2 2 6" xfId="8881" xr:uid="{8E273AEB-B68A-45BB-8D11-FB28ED845181}"/>
    <cellStyle name="40% - Accent3 2 3 2 2 6 2" xfId="21625" xr:uid="{5D967326-A6B6-45C3-B11A-082774525C66}"/>
    <cellStyle name="40% - Accent3 2 3 2 2 6 2 2" xfId="44462" xr:uid="{A270F356-21E9-441F-B8AF-72E2CEF8F274}"/>
    <cellStyle name="40% - Accent3 2 3 2 2 6 3" xfId="34368" xr:uid="{5D559348-704D-47DD-B1D2-462C1C6267DF}"/>
    <cellStyle name="40% - Accent3 2 3 2 2 7" xfId="11679" xr:uid="{0D9F96A5-6C28-4F54-ADC0-C845C1D1524E}"/>
    <cellStyle name="40% - Accent3 2 3 2 2 7 2" xfId="36733" xr:uid="{DE45A0FA-5C44-4966-BF5E-97185BDB7AE5}"/>
    <cellStyle name="40% - Accent3 2 3 2 2 8" xfId="16072" xr:uid="{D310FE13-C921-4D36-A30E-FB15F3309A90}"/>
    <cellStyle name="40% - Accent3 2 3 2 2 8 2" xfId="40469" xr:uid="{164DCA1E-9A52-41DD-82A7-0001B2965BA7}"/>
    <cellStyle name="40% - Accent3 2 3 2 2 9" xfId="24454" xr:uid="{BB82369D-7356-4532-9992-8A78CDD0BB98}"/>
    <cellStyle name="40% - Accent3 2 3 2 2 9 2" xfId="47288" xr:uid="{805D5FF3-4170-4A84-BEFA-FCB662EE5B4F}"/>
    <cellStyle name="40% - Accent3 2 3 2 3" xfId="3338" xr:uid="{5C669759-22C9-4189-A2F9-A134E35D0CBE}"/>
    <cellStyle name="40% - Accent3 2 3 2 3 2" xfId="3339" xr:uid="{2D32FAA8-048A-41CD-BE73-E3C794173585}"/>
    <cellStyle name="40% - Accent3 2 3 2 3 2 2" xfId="3340" xr:uid="{E7D9B42D-4E71-4C74-BF13-A92B32D1C4D7}"/>
    <cellStyle name="40% - Accent3 2 3 2 3 2 2 2" xfId="8897" xr:uid="{C70D63B5-C25D-4A94-9BA9-37306897E4D1}"/>
    <cellStyle name="40% - Accent3 2 3 2 3 2 2 2 2" xfId="21641" xr:uid="{C298A883-BE38-49C9-8E9F-859D173B4CDB}"/>
    <cellStyle name="40% - Accent3 2 3 2 3 2 2 2 2 2" xfId="44478" xr:uid="{E1FB36F5-9E95-476D-82FA-3A0645CE5216}"/>
    <cellStyle name="40% - Accent3 2 3 2 3 2 2 2 3" xfId="34384" xr:uid="{892E56C0-652D-4BD4-8F8F-441DA346D7D1}"/>
    <cellStyle name="40% - Accent3 2 3 2 3 2 2 3" xfId="16088" xr:uid="{222F1B87-76DB-4AF5-BCBB-338631876BC9}"/>
    <cellStyle name="40% - Accent3 2 3 2 3 2 2 3 2" xfId="40485" xr:uid="{248BB009-9C59-4EF3-B022-59965DE65794}"/>
    <cellStyle name="40% - Accent3 2 3 2 3 2 2 4" xfId="30391" xr:uid="{A16A2AF7-77C4-4B57-A3E2-90250FE46B86}"/>
    <cellStyle name="40% - Accent3 2 3 2 3 2 3" xfId="8896" xr:uid="{4DED29A6-8549-4213-A3A3-61C551E4FCC1}"/>
    <cellStyle name="40% - Accent3 2 3 2 3 2 3 2" xfId="21640" xr:uid="{C135BFF4-5729-4A6A-8525-15EB9DD2F8B8}"/>
    <cellStyle name="40% - Accent3 2 3 2 3 2 3 2 2" xfId="44477" xr:uid="{CB0EE8A0-42DD-4EBD-9248-0EF0C516F513}"/>
    <cellStyle name="40% - Accent3 2 3 2 3 2 3 3" xfId="34383" xr:uid="{4433158C-E798-43F9-AD17-9B9880E2AC14}"/>
    <cellStyle name="40% - Accent3 2 3 2 3 2 4" xfId="16087" xr:uid="{DD566A99-0A5D-43AB-B3D3-59853AB2577C}"/>
    <cellStyle name="40% - Accent3 2 3 2 3 2 4 2" xfId="40484" xr:uid="{762336FD-47D0-4122-B2E0-BC76D8E23CFA}"/>
    <cellStyle name="40% - Accent3 2 3 2 3 2 5" xfId="30390" xr:uid="{E2FB9A94-CC25-4D06-9D60-C2F8984ADFBC}"/>
    <cellStyle name="40% - Accent3 2 3 2 3 3" xfId="3341" xr:uid="{C64FCEAD-A8E3-49A9-8BFD-FED2015570B4}"/>
    <cellStyle name="40% - Accent3 2 3 2 3 3 2" xfId="3342" xr:uid="{261F368F-97E7-4E0C-A412-0C83275E8AB6}"/>
    <cellStyle name="40% - Accent3 2 3 2 3 3 2 2" xfId="8899" xr:uid="{0898F442-AC37-4C6E-9A29-17BAB60F0FBE}"/>
    <cellStyle name="40% - Accent3 2 3 2 3 3 2 2 2" xfId="21643" xr:uid="{936EFC1B-E476-42D8-883E-2B5E112C1963}"/>
    <cellStyle name="40% - Accent3 2 3 2 3 3 2 2 2 2" xfId="44480" xr:uid="{E463E194-1398-4D0E-B39B-B0B76CA7101E}"/>
    <cellStyle name="40% - Accent3 2 3 2 3 3 2 2 3" xfId="34386" xr:uid="{A0C194D0-A9D6-49A5-957D-3F7D3FDE9079}"/>
    <cellStyle name="40% - Accent3 2 3 2 3 3 2 3" xfId="16090" xr:uid="{C8C555BE-6CA2-4169-B75B-CC47AA6728BC}"/>
    <cellStyle name="40% - Accent3 2 3 2 3 3 2 3 2" xfId="40487" xr:uid="{2948260F-5FA2-4C62-87A8-E197D90467BB}"/>
    <cellStyle name="40% - Accent3 2 3 2 3 3 2 4" xfId="30393" xr:uid="{F56FBBDB-8F8B-496A-A3F4-194182398A82}"/>
    <cellStyle name="40% - Accent3 2 3 2 3 3 3" xfId="8898" xr:uid="{0DBD1C16-0DEF-4C10-8A8B-0889381633C1}"/>
    <cellStyle name="40% - Accent3 2 3 2 3 3 3 2" xfId="21642" xr:uid="{180F36ED-4EE9-4EF0-9796-463D4EA3CF19}"/>
    <cellStyle name="40% - Accent3 2 3 2 3 3 3 2 2" xfId="44479" xr:uid="{4A53C49B-BE16-4B59-B82F-A1211D8D5D31}"/>
    <cellStyle name="40% - Accent3 2 3 2 3 3 3 3" xfId="34385" xr:uid="{791C92C5-4D6E-4EDA-9B32-45DD94BD5847}"/>
    <cellStyle name="40% - Accent3 2 3 2 3 3 4" xfId="16089" xr:uid="{0D45B497-CFE9-470E-BFF5-320B838703A5}"/>
    <cellStyle name="40% - Accent3 2 3 2 3 3 4 2" xfId="40486" xr:uid="{803ABED1-8C36-4441-9E66-03ECCC6DDE62}"/>
    <cellStyle name="40% - Accent3 2 3 2 3 3 5" xfId="30392" xr:uid="{F93352BA-65B9-4668-BF06-DDD434CF8A91}"/>
    <cellStyle name="40% - Accent3 2 3 2 3 4" xfId="3343" xr:uid="{F2809800-FA58-46A5-99AC-4D5CB3B150C9}"/>
    <cellStyle name="40% - Accent3 2 3 2 3 4 2" xfId="8900" xr:uid="{B109E006-243A-4448-A2D3-117A6B3C1260}"/>
    <cellStyle name="40% - Accent3 2 3 2 3 4 2 2" xfId="21644" xr:uid="{D3C43E71-9F8B-4B98-A2D4-771808C84CA4}"/>
    <cellStyle name="40% - Accent3 2 3 2 3 4 2 2 2" xfId="44481" xr:uid="{22F2F5AD-84C6-4F9B-96CA-37E501212A21}"/>
    <cellStyle name="40% - Accent3 2 3 2 3 4 2 3" xfId="34387" xr:uid="{50A8FE34-D0F5-42EF-A94D-0064C4F61817}"/>
    <cellStyle name="40% - Accent3 2 3 2 3 4 3" xfId="16091" xr:uid="{C302C341-4352-41CF-B50A-EF6808AB989A}"/>
    <cellStyle name="40% - Accent3 2 3 2 3 4 3 2" xfId="40488" xr:uid="{1845CA31-BA9D-4B92-8486-3877DA910537}"/>
    <cellStyle name="40% - Accent3 2 3 2 3 4 4" xfId="30394" xr:uid="{728BAD03-64DE-4EB2-9EB0-C14E95C77C61}"/>
    <cellStyle name="40% - Accent3 2 3 2 3 5" xfId="8895" xr:uid="{FD601F35-834B-4855-BA55-06CBEDE80C46}"/>
    <cellStyle name="40% - Accent3 2 3 2 3 5 2" xfId="21639" xr:uid="{030BA9FB-534F-4236-9957-57442F750BD7}"/>
    <cellStyle name="40% - Accent3 2 3 2 3 5 2 2" xfId="44476" xr:uid="{A9865651-04A1-4644-8605-A9C1D2E17420}"/>
    <cellStyle name="40% - Accent3 2 3 2 3 5 3" xfId="34382" xr:uid="{8E86C768-FCD4-4CC4-B120-660D78A935ED}"/>
    <cellStyle name="40% - Accent3 2 3 2 3 6" xfId="16086" xr:uid="{513BAF5E-94E3-4F39-925E-BD6B10428377}"/>
    <cellStyle name="40% - Accent3 2 3 2 3 6 2" xfId="40483" xr:uid="{ED972C5C-8E28-4DBE-8F6A-EC053C36D58A}"/>
    <cellStyle name="40% - Accent3 2 3 2 3 7" xfId="30389" xr:uid="{72513D6A-AC2A-4AEE-91FC-9ED2B95EA7FC}"/>
    <cellStyle name="40% - Accent3 2 3 2 4" xfId="3344" xr:uid="{880C77DD-E8EF-42D6-B4AF-F340366753B7}"/>
    <cellStyle name="40% - Accent3 2 3 2 4 2" xfId="3345" xr:uid="{2D306C6C-D980-44FF-9CAE-267E4897F02B}"/>
    <cellStyle name="40% - Accent3 2 3 2 4 2 2" xfId="3346" xr:uid="{B6021D8E-77E4-4BD4-AB69-96BE05A862B3}"/>
    <cellStyle name="40% - Accent3 2 3 2 4 2 2 2" xfId="8903" xr:uid="{948FDE8D-FD7D-4EE6-B2BC-BD15060F011D}"/>
    <cellStyle name="40% - Accent3 2 3 2 4 2 2 2 2" xfId="21647" xr:uid="{20105DFD-4ACC-4998-9542-080613702A0C}"/>
    <cellStyle name="40% - Accent3 2 3 2 4 2 2 2 2 2" xfId="44484" xr:uid="{0CCF000D-50D1-4051-A4BB-94514F29B49F}"/>
    <cellStyle name="40% - Accent3 2 3 2 4 2 2 2 3" xfId="34390" xr:uid="{1D3C95CA-FB99-4285-8F6F-01399C9F3DB7}"/>
    <cellStyle name="40% - Accent3 2 3 2 4 2 2 3" xfId="16094" xr:uid="{02E30C8C-1477-4B62-9971-74FB41645050}"/>
    <cellStyle name="40% - Accent3 2 3 2 4 2 2 3 2" xfId="40491" xr:uid="{C5C60EFC-435D-41EB-9FCA-60F57789DE9F}"/>
    <cellStyle name="40% - Accent3 2 3 2 4 2 2 4" xfId="30397" xr:uid="{67B9351C-DD1A-4851-83A1-635B5C3BB6EB}"/>
    <cellStyle name="40% - Accent3 2 3 2 4 2 3" xfId="8902" xr:uid="{A27DC637-337E-46D9-93FB-1F90AB975226}"/>
    <cellStyle name="40% - Accent3 2 3 2 4 2 3 2" xfId="21646" xr:uid="{DA4A1CB4-3B9F-4630-A26C-580C78270CAA}"/>
    <cellStyle name="40% - Accent3 2 3 2 4 2 3 2 2" xfId="44483" xr:uid="{1D822F3F-90EA-4520-8562-F7DA14F946F7}"/>
    <cellStyle name="40% - Accent3 2 3 2 4 2 3 3" xfId="34389" xr:uid="{E699120C-F14B-44B9-98D0-20221F372A1F}"/>
    <cellStyle name="40% - Accent3 2 3 2 4 2 4" xfId="16093" xr:uid="{0D9EA850-E63E-4010-9E7F-9FB2C613F52B}"/>
    <cellStyle name="40% - Accent3 2 3 2 4 2 4 2" xfId="40490" xr:uid="{3CF90F81-FE12-4511-B059-3983DADBF46E}"/>
    <cellStyle name="40% - Accent3 2 3 2 4 2 5" xfId="30396" xr:uid="{35BECCD4-E5D0-4D61-9D6F-0D0A53FB1447}"/>
    <cellStyle name="40% - Accent3 2 3 2 4 3" xfId="3347" xr:uid="{2258081B-2120-4A7B-AE00-3B0A05D941D0}"/>
    <cellStyle name="40% - Accent3 2 3 2 4 3 2" xfId="8904" xr:uid="{572E8F0E-230A-4A1D-8A7B-507A86E744E2}"/>
    <cellStyle name="40% - Accent3 2 3 2 4 3 2 2" xfId="21648" xr:uid="{47E2672B-FD23-4143-A0B6-E78BCD8360FA}"/>
    <cellStyle name="40% - Accent3 2 3 2 4 3 2 2 2" xfId="44485" xr:uid="{4907EFF5-DB98-43F8-8C97-1CCA3CD2AF39}"/>
    <cellStyle name="40% - Accent3 2 3 2 4 3 2 3" xfId="34391" xr:uid="{8EE158D4-CBD0-4DA2-841D-81EA200A79F4}"/>
    <cellStyle name="40% - Accent3 2 3 2 4 3 3" xfId="16095" xr:uid="{227A9FD5-A5E3-4C40-8AA8-12F42F677510}"/>
    <cellStyle name="40% - Accent3 2 3 2 4 3 3 2" xfId="40492" xr:uid="{1338CD9E-1C48-4E3A-92F1-396EE8FC4B88}"/>
    <cellStyle name="40% - Accent3 2 3 2 4 3 4" xfId="30398" xr:uid="{5F677F8C-BF88-4BE3-B30C-11204A4B21F6}"/>
    <cellStyle name="40% - Accent3 2 3 2 4 4" xfId="8901" xr:uid="{0A3ED735-CC2F-4099-90D8-7C74CE948A8D}"/>
    <cellStyle name="40% - Accent3 2 3 2 4 4 2" xfId="21645" xr:uid="{E9EFC927-E8F7-4DDD-B527-60E7BBF9C137}"/>
    <cellStyle name="40% - Accent3 2 3 2 4 4 2 2" xfId="44482" xr:uid="{3E940DE6-FD5B-4438-96A5-3CACD3110328}"/>
    <cellStyle name="40% - Accent3 2 3 2 4 4 3" xfId="34388" xr:uid="{73EE7DF4-73DE-4BCD-909C-728BB94D551A}"/>
    <cellStyle name="40% - Accent3 2 3 2 4 5" xfId="16092" xr:uid="{27D20CFC-6B65-4B9C-99CF-6C77D1A20DD8}"/>
    <cellStyle name="40% - Accent3 2 3 2 4 5 2" xfId="40489" xr:uid="{5A180E2A-53D3-4FEB-8AA5-D1715457CA28}"/>
    <cellStyle name="40% - Accent3 2 3 2 4 6" xfId="30395" xr:uid="{40D6E791-5E76-4059-8938-D4E7BCAA9B73}"/>
    <cellStyle name="40% - Accent3 2 3 2 5" xfId="3348" xr:uid="{52889743-D233-476C-BBF5-A3C672887174}"/>
    <cellStyle name="40% - Accent3 2 3 2 5 2" xfId="3349" xr:uid="{86A0B2AA-14E9-4415-8890-687C1F671265}"/>
    <cellStyle name="40% - Accent3 2 3 2 5 2 2" xfId="8906" xr:uid="{18109C01-C99B-4C72-AE0F-A2D311926D0B}"/>
    <cellStyle name="40% - Accent3 2 3 2 5 2 2 2" xfId="21650" xr:uid="{9A2CA993-6953-451A-BB08-924DD757D4B5}"/>
    <cellStyle name="40% - Accent3 2 3 2 5 2 2 2 2" xfId="44487" xr:uid="{76DC356F-CD4A-42D0-8B0B-E0A136C4BA06}"/>
    <cellStyle name="40% - Accent3 2 3 2 5 2 2 3" xfId="34393" xr:uid="{28C06147-EB86-4FAE-9E2F-D650AC30AE6A}"/>
    <cellStyle name="40% - Accent3 2 3 2 5 2 3" xfId="16097" xr:uid="{F1F08D5D-659D-4E1E-AA10-A38BA0B9794D}"/>
    <cellStyle name="40% - Accent3 2 3 2 5 2 3 2" xfId="40494" xr:uid="{1C3E7D4D-1482-4359-B7E4-2693D22BAD68}"/>
    <cellStyle name="40% - Accent3 2 3 2 5 2 4" xfId="30400" xr:uid="{85FC10EB-D2C4-42EB-8019-8E4A093CB1D9}"/>
    <cellStyle name="40% - Accent3 2 3 2 5 3" xfId="8905" xr:uid="{5D7762CF-CD9D-47E9-81A6-868278E0DB0C}"/>
    <cellStyle name="40% - Accent3 2 3 2 5 3 2" xfId="21649" xr:uid="{126C2E23-BE5D-4E28-BC1F-84A3849FCB5F}"/>
    <cellStyle name="40% - Accent3 2 3 2 5 3 2 2" xfId="44486" xr:uid="{084A672D-DCE8-45F6-8BAB-5577A6436CF1}"/>
    <cellStyle name="40% - Accent3 2 3 2 5 3 3" xfId="34392" xr:uid="{314AFFCA-7E5D-47DC-BC42-A31618B4A0FD}"/>
    <cellStyle name="40% - Accent3 2 3 2 5 4" xfId="16096" xr:uid="{2ECF9CA5-FA63-4BFB-B8C9-E0A5FC2C9D2E}"/>
    <cellStyle name="40% - Accent3 2 3 2 5 4 2" xfId="40493" xr:uid="{1E6AC661-C267-4192-895D-0D55395D6384}"/>
    <cellStyle name="40% - Accent3 2 3 2 5 5" xfId="30399" xr:uid="{99FF4D58-9F6D-4E16-9AE7-3FAD64B7824C}"/>
    <cellStyle name="40% - Accent3 2 3 2 6" xfId="3350" xr:uid="{1DB217C0-A552-4995-BE74-DC7F333EA156}"/>
    <cellStyle name="40% - Accent3 2 3 2 6 2" xfId="8907" xr:uid="{740FECDD-41C4-45DF-883F-AD3629988430}"/>
    <cellStyle name="40% - Accent3 2 3 2 6 2 2" xfId="21651" xr:uid="{21B5DE5F-BBB0-4C51-9E84-4E53414AA647}"/>
    <cellStyle name="40% - Accent3 2 3 2 6 2 2 2" xfId="44488" xr:uid="{FB3FE31E-FE73-430D-8007-C0C667EB7658}"/>
    <cellStyle name="40% - Accent3 2 3 2 6 2 3" xfId="34394" xr:uid="{2454C5B8-EE21-410D-8017-99C9BC9E6331}"/>
    <cellStyle name="40% - Accent3 2 3 2 6 3" xfId="16098" xr:uid="{5C63F841-B90C-4219-95F0-D9613852BB07}"/>
    <cellStyle name="40% - Accent3 2 3 2 6 3 2" xfId="40495" xr:uid="{31746209-9CBA-49C0-83EC-873F9A0EAC40}"/>
    <cellStyle name="40% - Accent3 2 3 2 6 4" xfId="30401" xr:uid="{5DCBF439-C536-40FD-9A79-DDF77E56E24E}"/>
    <cellStyle name="40% - Accent3 2 3 2 7" xfId="8880" xr:uid="{D6AB512D-FF49-4737-A8BB-AE60EFD568E6}"/>
    <cellStyle name="40% - Accent3 2 3 2 7 2" xfId="21624" xr:uid="{C89BFCFD-1445-4D15-8355-4221D714635A}"/>
    <cellStyle name="40% - Accent3 2 3 2 7 2 2" xfId="44461" xr:uid="{FA1852C2-4A9A-4417-9BB5-D7729BB43263}"/>
    <cellStyle name="40% - Accent3 2 3 2 7 3" xfId="34367" xr:uid="{7D209888-804C-422F-BA4A-ACFDC1559BED}"/>
    <cellStyle name="40% - Accent3 2 3 2 8" xfId="10504" xr:uid="{F9F37339-99D3-4A95-ABB6-F437D409816F}"/>
    <cellStyle name="40% - Accent3 2 3 2 8 2" xfId="35776" xr:uid="{2E3C1B55-7CB7-445B-8A5E-3E16E3D0A0F9}"/>
    <cellStyle name="40% - Accent3 2 3 2 9" xfId="16071" xr:uid="{5D2E87EF-B8A3-4CD7-AC63-300BB577515A}"/>
    <cellStyle name="40% - Accent3 2 3 2 9 2" xfId="40468" xr:uid="{4597F7D1-7C73-44B6-8D96-9E139EAF9B01}"/>
    <cellStyle name="40% - Accent3 2 3 2_Rate Analysis" xfId="12652" xr:uid="{FFAD467A-B973-40AD-AD04-F14C54A0986A}"/>
    <cellStyle name="40% - Accent3 2 3 3" xfId="3351" xr:uid="{27A80422-BB82-4D1C-A55C-6C6C45760DC8}"/>
    <cellStyle name="40% - Accent3 2 3 3 10" xfId="25775" xr:uid="{557AE076-110A-48BB-AD75-6255DE1C0F91}"/>
    <cellStyle name="40% - Accent3 2 3 3 10 2" xfId="48599" xr:uid="{7F285099-7A4C-4C1C-86C9-DD1E1E28DFB0}"/>
    <cellStyle name="40% - Accent3 2 3 3 11" xfId="30402" xr:uid="{6E2E0C27-5DE0-4C3B-A021-93974E9F0CF8}"/>
    <cellStyle name="40% - Accent3 2 3 3 2" xfId="3352" xr:uid="{6B71851E-FB77-40EF-9EA6-E71C9D9D6C15}"/>
    <cellStyle name="40% - Accent3 2 3 3 2 10" xfId="30403" xr:uid="{A92CFBC3-B231-4029-8F6E-BDFB5B00B331}"/>
    <cellStyle name="40% - Accent3 2 3 3 2 2" xfId="3353" xr:uid="{79A8FE5A-E79E-4881-AC3E-2C0E3D56A23C}"/>
    <cellStyle name="40% - Accent3 2 3 3 2 2 2" xfId="3354" xr:uid="{F2B1F001-8662-4A7A-B762-B265526F26D6}"/>
    <cellStyle name="40% - Accent3 2 3 3 2 2 2 2" xfId="8911" xr:uid="{748419AB-CE90-4519-AA32-F365D9FBBE7B}"/>
    <cellStyle name="40% - Accent3 2 3 3 2 2 2 2 2" xfId="21655" xr:uid="{06EE43DC-0A92-4277-AE34-ADAADCFCEDE4}"/>
    <cellStyle name="40% - Accent3 2 3 3 2 2 2 2 2 2" xfId="44492" xr:uid="{2E050F9B-D894-4058-90CC-4AD912924443}"/>
    <cellStyle name="40% - Accent3 2 3 3 2 2 2 2 3" xfId="34398" xr:uid="{625B3D81-9ACD-4CFF-ACB0-4F1BF31659DD}"/>
    <cellStyle name="40% - Accent3 2 3 3 2 2 2 3" xfId="16102" xr:uid="{7F12C4EE-47B7-4AFC-86B8-8C577144A5AA}"/>
    <cellStyle name="40% - Accent3 2 3 3 2 2 2 3 2" xfId="40499" xr:uid="{3D25F559-A7E7-4AAA-90E5-BE961BC83FF4}"/>
    <cellStyle name="40% - Accent3 2 3 3 2 2 2 4" xfId="30405" xr:uid="{41A2FCFF-ED95-443F-95F4-D55FAF1EC36F}"/>
    <cellStyle name="40% - Accent3 2 3 3 2 2 3" xfId="8910" xr:uid="{9820745E-E5DF-4A19-95E2-FA3D21101339}"/>
    <cellStyle name="40% - Accent3 2 3 3 2 2 3 2" xfId="21654" xr:uid="{970F1164-BF0C-461E-B661-4D7473213338}"/>
    <cellStyle name="40% - Accent3 2 3 3 2 2 3 2 2" xfId="44491" xr:uid="{E3E2E7EE-82EA-477A-824C-8EAF4E6A04B7}"/>
    <cellStyle name="40% - Accent3 2 3 3 2 2 3 3" xfId="34397" xr:uid="{04259AD9-6B77-4005-AB88-2C737FB2C798}"/>
    <cellStyle name="40% - Accent3 2 3 3 2 2 4" xfId="16101" xr:uid="{B380C65C-2D94-4B66-931C-0687B4C52333}"/>
    <cellStyle name="40% - Accent3 2 3 3 2 2 4 2" xfId="40498" xr:uid="{438C37B4-2C8A-4A4C-8A1F-520FF81590B4}"/>
    <cellStyle name="40% - Accent3 2 3 3 2 2 5" xfId="30404" xr:uid="{8E5E6902-ABA5-4C69-A705-431C52165A9C}"/>
    <cellStyle name="40% - Accent3 2 3 3 2 3" xfId="3355" xr:uid="{52AE2ABD-B597-4921-9ED1-0A2B85308239}"/>
    <cellStyle name="40% - Accent3 2 3 3 2 3 2" xfId="3356" xr:uid="{7A62AAD2-31E2-48AD-A8A8-1D47A6C14B14}"/>
    <cellStyle name="40% - Accent3 2 3 3 2 3 2 2" xfId="8913" xr:uid="{6634DACB-C229-484C-9070-3F57F00AE3D3}"/>
    <cellStyle name="40% - Accent3 2 3 3 2 3 2 2 2" xfId="21657" xr:uid="{3D026BFE-E627-4D35-8315-8E7F6C016B95}"/>
    <cellStyle name="40% - Accent3 2 3 3 2 3 2 2 2 2" xfId="44494" xr:uid="{341ACF6A-FCA7-4951-911C-A965F599020C}"/>
    <cellStyle name="40% - Accent3 2 3 3 2 3 2 2 3" xfId="34400" xr:uid="{B47F537F-89A3-4618-A8CE-6EF9620FCA61}"/>
    <cellStyle name="40% - Accent3 2 3 3 2 3 2 3" xfId="16104" xr:uid="{443B9D3F-CD42-440C-944A-E7BFFEEC4359}"/>
    <cellStyle name="40% - Accent3 2 3 3 2 3 2 3 2" xfId="40501" xr:uid="{3EA26212-F9BE-4BF3-941E-39270585122E}"/>
    <cellStyle name="40% - Accent3 2 3 3 2 3 2 4" xfId="30407" xr:uid="{A0727D25-D359-410C-85FD-B2502FA4D28D}"/>
    <cellStyle name="40% - Accent3 2 3 3 2 3 3" xfId="8912" xr:uid="{500218F2-98AC-4AC3-BAED-24DE258081C7}"/>
    <cellStyle name="40% - Accent3 2 3 3 2 3 3 2" xfId="21656" xr:uid="{420D2253-49DF-40B3-8A0E-49B7966035C3}"/>
    <cellStyle name="40% - Accent3 2 3 3 2 3 3 2 2" xfId="44493" xr:uid="{3DF0B9FC-A9F4-44EE-8932-EFF59F7223C6}"/>
    <cellStyle name="40% - Accent3 2 3 3 2 3 3 3" xfId="34399" xr:uid="{5E1D763F-2E97-4560-9223-4210EE65B962}"/>
    <cellStyle name="40% - Accent3 2 3 3 2 3 4" xfId="16103" xr:uid="{EC54FE45-82FB-41AC-94F4-3C8E26607169}"/>
    <cellStyle name="40% - Accent3 2 3 3 2 3 4 2" xfId="40500" xr:uid="{89F31AF7-3A9B-4F13-9553-99CCFBEC3EB1}"/>
    <cellStyle name="40% - Accent3 2 3 3 2 3 5" xfId="30406" xr:uid="{FBA24578-DD46-4F3A-9CEE-CA8A7A51D928}"/>
    <cellStyle name="40% - Accent3 2 3 3 2 4" xfId="3357" xr:uid="{D9BE6D8B-A5E2-41DC-8AAC-AF51C3B441F4}"/>
    <cellStyle name="40% - Accent3 2 3 3 2 4 2" xfId="8914" xr:uid="{68F8BDE4-C499-4497-A6C6-2D3D77BE2E28}"/>
    <cellStyle name="40% - Accent3 2 3 3 2 4 2 2" xfId="21658" xr:uid="{0D7D2848-0647-4BBC-BB8F-675254E75234}"/>
    <cellStyle name="40% - Accent3 2 3 3 2 4 2 2 2" xfId="44495" xr:uid="{884DCA40-871D-4358-9B99-D551B775B0AE}"/>
    <cellStyle name="40% - Accent3 2 3 3 2 4 2 3" xfId="34401" xr:uid="{F90E4365-1540-4FD0-BD72-40D4620C407B}"/>
    <cellStyle name="40% - Accent3 2 3 3 2 4 3" xfId="16105" xr:uid="{F2E54441-BD7B-4CF4-9004-F767D6A1893D}"/>
    <cellStyle name="40% - Accent3 2 3 3 2 4 3 2" xfId="40502" xr:uid="{DB1C9157-D0AC-4401-9BCB-A683D71B48B2}"/>
    <cellStyle name="40% - Accent3 2 3 3 2 4 4" xfId="30408" xr:uid="{E1CF8FFF-F74E-4AE2-AC71-B541B21AF7D7}"/>
    <cellStyle name="40% - Accent3 2 3 3 2 5" xfId="8909" xr:uid="{2B1BC7CC-4510-4FA7-9FC5-0B63263211F2}"/>
    <cellStyle name="40% - Accent3 2 3 3 2 5 2" xfId="21653" xr:uid="{C6B28AFF-F10C-4ABB-A1E2-2BD79D8B0595}"/>
    <cellStyle name="40% - Accent3 2 3 3 2 5 2 2" xfId="44490" xr:uid="{D69BD01E-F455-4887-AC10-E0F3BEDC8D85}"/>
    <cellStyle name="40% - Accent3 2 3 3 2 5 3" xfId="34396" xr:uid="{5F09B0EB-56D9-42AE-9AE6-6AE010232E25}"/>
    <cellStyle name="40% - Accent3 2 3 3 2 6" xfId="11875" xr:uid="{890ACA7A-0237-430C-AD6F-9A01C2D997FF}"/>
    <cellStyle name="40% - Accent3 2 3 3 2 6 2" xfId="36929" xr:uid="{1F9906F3-5FD7-4AC6-A0A4-8524CABF306C}"/>
    <cellStyle name="40% - Accent3 2 3 3 2 7" xfId="16100" xr:uid="{417D0FA9-6C38-4230-A350-CB97207EF30A}"/>
    <cellStyle name="40% - Accent3 2 3 3 2 7 2" xfId="40497" xr:uid="{C43CB3FD-B0C9-4002-B7C6-64F49BA88DEF}"/>
    <cellStyle name="40% - Accent3 2 3 3 2 8" xfId="24650" xr:uid="{6CFA1EFD-9D18-4ABA-B270-34DF0A1BC70D}"/>
    <cellStyle name="40% - Accent3 2 3 3 2 8 2" xfId="47484" xr:uid="{5C7F0474-33D7-479E-A23D-FFAB51A57B8A}"/>
    <cellStyle name="40% - Accent3 2 3 3 2 9" xfId="26740" xr:uid="{BE856F2C-99BA-4801-BF4F-12F296570ED6}"/>
    <cellStyle name="40% - Accent3 2 3 3 2 9 2" xfId="49556" xr:uid="{956BF3D7-A54F-419A-8A7B-3EEB8A9DE257}"/>
    <cellStyle name="40% - Accent3 2 3 3 3" xfId="3358" xr:uid="{7F6D4377-B683-4DA3-9FEC-41E321A5D4BC}"/>
    <cellStyle name="40% - Accent3 2 3 3 3 2" xfId="3359" xr:uid="{1FE35339-4F3E-4E07-B069-5E552EEC1132}"/>
    <cellStyle name="40% - Accent3 2 3 3 3 2 2" xfId="3360" xr:uid="{C56D242B-844F-468D-8770-FA1119057759}"/>
    <cellStyle name="40% - Accent3 2 3 3 3 2 2 2" xfId="8917" xr:uid="{4394A27C-3E90-463B-B957-5C6ED91FAACB}"/>
    <cellStyle name="40% - Accent3 2 3 3 3 2 2 2 2" xfId="21661" xr:uid="{A024B2F5-DCC8-41DE-8711-70D296A20845}"/>
    <cellStyle name="40% - Accent3 2 3 3 3 2 2 2 2 2" xfId="44498" xr:uid="{3C7D7EF2-082A-4449-B065-77439966F760}"/>
    <cellStyle name="40% - Accent3 2 3 3 3 2 2 2 3" xfId="34404" xr:uid="{E10FEF30-F57C-4C4B-8930-91FD748B38A6}"/>
    <cellStyle name="40% - Accent3 2 3 3 3 2 2 3" xfId="16108" xr:uid="{BBBED0FD-F17E-44FE-B32C-F03563B5E484}"/>
    <cellStyle name="40% - Accent3 2 3 3 3 2 2 3 2" xfId="40505" xr:uid="{14B21C9B-CD16-4E0B-8F96-9879BCECC5BB}"/>
    <cellStyle name="40% - Accent3 2 3 3 3 2 2 4" xfId="30411" xr:uid="{14FC6E42-44D4-4DA9-AA93-D48C08F8768D}"/>
    <cellStyle name="40% - Accent3 2 3 3 3 2 3" xfId="8916" xr:uid="{EFBDBADA-606F-4211-B1F2-C6C7EE12C428}"/>
    <cellStyle name="40% - Accent3 2 3 3 3 2 3 2" xfId="21660" xr:uid="{C2FA7516-76D2-42E6-BEAC-F191A8ED4109}"/>
    <cellStyle name="40% - Accent3 2 3 3 3 2 3 2 2" xfId="44497" xr:uid="{33E2FC69-61CC-4853-9A77-D3279E0D18F6}"/>
    <cellStyle name="40% - Accent3 2 3 3 3 2 3 3" xfId="34403" xr:uid="{6EAF62FA-90F7-4CC7-8FDC-6DC27BFC45C0}"/>
    <cellStyle name="40% - Accent3 2 3 3 3 2 4" xfId="16107" xr:uid="{422264C7-5862-43E0-B7C2-FD77DC3384CD}"/>
    <cellStyle name="40% - Accent3 2 3 3 3 2 4 2" xfId="40504" xr:uid="{FC8D0DA8-E44B-4E10-B070-9EB9DD5908FD}"/>
    <cellStyle name="40% - Accent3 2 3 3 3 2 5" xfId="30410" xr:uid="{5C2D7A9A-6CA1-48B6-9827-720B6A9058FA}"/>
    <cellStyle name="40% - Accent3 2 3 3 3 3" xfId="3361" xr:uid="{A95D6ABA-9A8E-4DC6-B7D4-89EAC0631C13}"/>
    <cellStyle name="40% - Accent3 2 3 3 3 3 2" xfId="8918" xr:uid="{2C40FC40-D32A-478D-9B92-386F88E17021}"/>
    <cellStyle name="40% - Accent3 2 3 3 3 3 2 2" xfId="21662" xr:uid="{72F2A408-CA0D-464A-A555-242D6AC2CC50}"/>
    <cellStyle name="40% - Accent3 2 3 3 3 3 2 2 2" xfId="44499" xr:uid="{82C5606A-36BA-4F11-AB67-0C835EA73462}"/>
    <cellStyle name="40% - Accent3 2 3 3 3 3 2 3" xfId="34405" xr:uid="{5D65E70E-8F6E-41BA-9C72-D27BB2C0082F}"/>
    <cellStyle name="40% - Accent3 2 3 3 3 3 3" xfId="16109" xr:uid="{11D53F2E-C91A-415C-93FA-AA99301552FD}"/>
    <cellStyle name="40% - Accent3 2 3 3 3 3 3 2" xfId="40506" xr:uid="{8951CD3D-04AE-4ECC-9718-77968C9A78BB}"/>
    <cellStyle name="40% - Accent3 2 3 3 3 3 4" xfId="30412" xr:uid="{DE52FFEC-CBCB-46C0-932D-57156F9E0D3D}"/>
    <cellStyle name="40% - Accent3 2 3 3 3 4" xfId="8915" xr:uid="{5F1CBC9E-6B56-4F22-B5C3-F181B4E5C66A}"/>
    <cellStyle name="40% - Accent3 2 3 3 3 4 2" xfId="21659" xr:uid="{EA057E8B-20B4-4E3D-BF76-651FFDE36F9A}"/>
    <cellStyle name="40% - Accent3 2 3 3 3 4 2 2" xfId="44496" xr:uid="{6570C49D-8FA8-4EB9-ABF2-F9C18CD89B05}"/>
    <cellStyle name="40% - Accent3 2 3 3 3 4 3" xfId="34402" xr:uid="{5384DB6B-1D38-4500-A23B-25837DEAAAA2}"/>
    <cellStyle name="40% - Accent3 2 3 3 3 5" xfId="16106" xr:uid="{88420078-67BC-4374-9C7E-939D80123AEF}"/>
    <cellStyle name="40% - Accent3 2 3 3 3 5 2" xfId="40503" xr:uid="{5B2EA643-29B7-4653-9683-A00C49244ADF}"/>
    <cellStyle name="40% - Accent3 2 3 3 3 6" xfId="30409" xr:uid="{6F52B35B-878F-4B0A-A9DC-542C1C4BEFE1}"/>
    <cellStyle name="40% - Accent3 2 3 3 4" xfId="3362" xr:uid="{03FB7B29-A9E6-4DA0-8668-DA46D7B37DF0}"/>
    <cellStyle name="40% - Accent3 2 3 3 4 2" xfId="3363" xr:uid="{36BBA4B8-6897-4501-94B9-E6088D5680D7}"/>
    <cellStyle name="40% - Accent3 2 3 3 4 2 2" xfId="8920" xr:uid="{FEB4F988-BC8A-492A-A275-AD66ADF6B5F5}"/>
    <cellStyle name="40% - Accent3 2 3 3 4 2 2 2" xfId="21664" xr:uid="{CBADE9D5-36C7-444A-953F-8D83358E583D}"/>
    <cellStyle name="40% - Accent3 2 3 3 4 2 2 2 2" xfId="44501" xr:uid="{11579A3C-D9F8-48E6-932D-8CD64128CA20}"/>
    <cellStyle name="40% - Accent3 2 3 3 4 2 2 3" xfId="34407" xr:uid="{145A3872-97A5-4C01-AD11-DBEB31E10424}"/>
    <cellStyle name="40% - Accent3 2 3 3 4 2 3" xfId="16111" xr:uid="{EF62163C-2FC7-484D-9FF9-C493108613D0}"/>
    <cellStyle name="40% - Accent3 2 3 3 4 2 3 2" xfId="40508" xr:uid="{436ACFD8-5DB0-4F03-BE1A-51524E280B43}"/>
    <cellStyle name="40% - Accent3 2 3 3 4 2 4" xfId="30414" xr:uid="{36D3E3BB-EA08-43BF-A30F-542290E65D00}"/>
    <cellStyle name="40% - Accent3 2 3 3 4 3" xfId="8919" xr:uid="{F5FF3AF5-1C9A-44D0-B50E-83E50D023A3B}"/>
    <cellStyle name="40% - Accent3 2 3 3 4 3 2" xfId="21663" xr:uid="{4DF8C5F2-60AF-44C1-8A87-CBCB6BD0017D}"/>
    <cellStyle name="40% - Accent3 2 3 3 4 3 2 2" xfId="44500" xr:uid="{B3B73A56-4607-41A8-8413-F0E568C64865}"/>
    <cellStyle name="40% - Accent3 2 3 3 4 3 3" xfId="34406" xr:uid="{E12DA2A3-F40F-44BE-B034-9488AAB51A20}"/>
    <cellStyle name="40% - Accent3 2 3 3 4 4" xfId="16110" xr:uid="{74164420-7A16-4740-96A1-7874116A43F1}"/>
    <cellStyle name="40% - Accent3 2 3 3 4 4 2" xfId="40507" xr:uid="{06112FE1-A778-4A2E-A2F8-29A1E871737C}"/>
    <cellStyle name="40% - Accent3 2 3 3 4 5" xfId="30413" xr:uid="{73C6E51D-0794-4C87-9C76-CD277D397E55}"/>
    <cellStyle name="40% - Accent3 2 3 3 5" xfId="3364" xr:uid="{59E37601-D512-4597-86B8-75549D19B249}"/>
    <cellStyle name="40% - Accent3 2 3 3 5 2" xfId="8921" xr:uid="{6582189B-9718-40E0-A8FE-565D1B3D9BEF}"/>
    <cellStyle name="40% - Accent3 2 3 3 5 2 2" xfId="21665" xr:uid="{CAB5E032-C938-46E0-B6F9-A32E42ABD5B0}"/>
    <cellStyle name="40% - Accent3 2 3 3 5 2 2 2" xfId="44502" xr:uid="{78FEC8BD-E9CB-4479-8108-7E245CAC2859}"/>
    <cellStyle name="40% - Accent3 2 3 3 5 2 3" xfId="34408" xr:uid="{84F0BA9F-3FB9-4186-BC3B-41BE8BB7D988}"/>
    <cellStyle name="40% - Accent3 2 3 3 5 3" xfId="16112" xr:uid="{E663EA2B-9CC0-412A-88B0-DE3E89896A0C}"/>
    <cellStyle name="40% - Accent3 2 3 3 5 3 2" xfId="40509" xr:uid="{CDBF6837-316F-405C-8FC0-E16DFEF429C7}"/>
    <cellStyle name="40% - Accent3 2 3 3 5 4" xfId="30415" xr:uid="{F114F814-FFAE-4794-887A-09AAD58833A0}"/>
    <cellStyle name="40% - Accent3 2 3 3 6" xfId="8908" xr:uid="{EE3DA013-FBDE-4263-AC10-AEF4B05507B1}"/>
    <cellStyle name="40% - Accent3 2 3 3 6 2" xfId="21652" xr:uid="{A6B57D14-93C1-42DE-ADFE-879867A73A74}"/>
    <cellStyle name="40% - Accent3 2 3 3 6 2 2" xfId="44489" xr:uid="{CDC8E66A-5810-4CFC-9519-D81B8F75E3C1}"/>
    <cellStyle name="40% - Accent3 2 3 3 6 3" xfId="34395" xr:uid="{EF86D3BF-1EE0-4EA7-BA91-D29A4BFE7104}"/>
    <cellStyle name="40% - Accent3 2 3 3 7" xfId="10779" xr:uid="{A44F2F16-18F7-42FE-BA0F-6B0345A2EA9A}"/>
    <cellStyle name="40% - Accent3 2 3 3 7 2" xfId="35972" xr:uid="{D66D801C-B62C-4711-BC36-C2B23F9712A5}"/>
    <cellStyle name="40% - Accent3 2 3 3 8" xfId="16099" xr:uid="{87600463-D944-43F1-82D2-199165EED29C}"/>
    <cellStyle name="40% - Accent3 2 3 3 8 2" xfId="40496" xr:uid="{F63C7AFB-7CE3-47FE-8037-4612994495CC}"/>
    <cellStyle name="40% - Accent3 2 3 3 9" xfId="23692" xr:uid="{9125E34F-FDC8-4AD8-9844-0BC4DC74D991}"/>
    <cellStyle name="40% - Accent3 2 3 3 9 2" xfId="46526" xr:uid="{21DE5B64-8ABF-4D95-BE3E-F6078FCC98F0}"/>
    <cellStyle name="40% - Accent3 2 3 4" xfId="3365" xr:uid="{45FE4F23-DB71-407B-A2A7-E19D96E82E8D}"/>
    <cellStyle name="40% - Accent3 2 3 4 10" xfId="30416" xr:uid="{E3D905CF-FF1A-4FF1-97C5-8ED3410961F1}"/>
    <cellStyle name="40% - Accent3 2 3 4 2" xfId="3366" xr:uid="{CF8F81FA-253C-4827-9014-A9683EBDCEBC}"/>
    <cellStyle name="40% - Accent3 2 3 4 2 2" xfId="3367" xr:uid="{91C3C41C-5D0C-45D9-9FE5-00E125462D06}"/>
    <cellStyle name="40% - Accent3 2 3 4 2 2 2" xfId="8924" xr:uid="{C9E8CA79-CAB4-4102-B604-D4FF28DB32B4}"/>
    <cellStyle name="40% - Accent3 2 3 4 2 2 2 2" xfId="21668" xr:uid="{BCF20A17-F389-438B-B1B4-D4256B76B9F7}"/>
    <cellStyle name="40% - Accent3 2 3 4 2 2 2 2 2" xfId="44505" xr:uid="{99A05065-81E0-4DD7-B6BA-0A231B127248}"/>
    <cellStyle name="40% - Accent3 2 3 4 2 2 2 3" xfId="34411" xr:uid="{09C0A1EE-D14E-4F69-92C3-439F64F937DD}"/>
    <cellStyle name="40% - Accent3 2 3 4 2 2 3" xfId="16115" xr:uid="{AE60ABF0-86EF-48C0-998F-96AF523F4870}"/>
    <cellStyle name="40% - Accent3 2 3 4 2 2 3 2" xfId="40512" xr:uid="{D001B961-D3CD-4C3B-99D6-2CDCCD3FEA80}"/>
    <cellStyle name="40% - Accent3 2 3 4 2 2 4" xfId="30418" xr:uid="{E8EADD89-AE30-479F-B135-D28A25E3A036}"/>
    <cellStyle name="40% - Accent3 2 3 4 2 3" xfId="8923" xr:uid="{658F9A3B-4CA7-45E9-8265-CAD551160CDE}"/>
    <cellStyle name="40% - Accent3 2 3 4 2 3 2" xfId="21667" xr:uid="{E46A2685-2BE9-44AA-B0EC-5BB90B21B52A}"/>
    <cellStyle name="40% - Accent3 2 3 4 2 3 2 2" xfId="44504" xr:uid="{1A1C9142-C4BF-431C-A3AA-33F6AD062B0B}"/>
    <cellStyle name="40% - Accent3 2 3 4 2 3 3" xfId="34410" xr:uid="{54444E2F-2EA8-4F4B-8EC8-CEE8D3F62A8F}"/>
    <cellStyle name="40% - Accent3 2 3 4 2 4" xfId="12071" xr:uid="{E4AAE868-9907-4CE3-A8C4-987697F27667}"/>
    <cellStyle name="40% - Accent3 2 3 4 2 4 2" xfId="37125" xr:uid="{2E20B70A-F4F8-4E9B-8528-1448BD08BF7D}"/>
    <cellStyle name="40% - Accent3 2 3 4 2 5" xfId="16114" xr:uid="{471094D4-9D79-4307-971E-7FADACB07A98}"/>
    <cellStyle name="40% - Accent3 2 3 4 2 5 2" xfId="40511" xr:uid="{5E5E8906-A752-4311-8BF4-AF5F620A9F9A}"/>
    <cellStyle name="40% - Accent3 2 3 4 2 6" xfId="24846" xr:uid="{96A32F03-C6DF-4BB7-B08F-B5D50449FE03}"/>
    <cellStyle name="40% - Accent3 2 3 4 2 6 2" xfId="47680" xr:uid="{EE6BD780-4964-4BFC-8A1C-A2AED1D6C7E8}"/>
    <cellStyle name="40% - Accent3 2 3 4 2 7" xfId="26936" xr:uid="{D61E9AB7-7357-47F4-B8F7-09ECC0DC3399}"/>
    <cellStyle name="40% - Accent3 2 3 4 2 7 2" xfId="49752" xr:uid="{6F6D417D-876A-4BF1-94C9-1CC089B61C2B}"/>
    <cellStyle name="40% - Accent3 2 3 4 2 8" xfId="30417" xr:uid="{0C08EB32-C3CE-4165-9389-7134479BCA3E}"/>
    <cellStyle name="40% - Accent3 2 3 4 3" xfId="3368" xr:uid="{D590E399-7135-4651-B590-3F2FB99864C7}"/>
    <cellStyle name="40% - Accent3 2 3 4 3 2" xfId="3369" xr:uid="{02B9B711-D872-4C59-8241-CC7C56B04633}"/>
    <cellStyle name="40% - Accent3 2 3 4 3 2 2" xfId="8926" xr:uid="{4389B412-A630-42B8-A4D6-EFE3728481DB}"/>
    <cellStyle name="40% - Accent3 2 3 4 3 2 2 2" xfId="21670" xr:uid="{C710D965-1EC1-40C7-A523-B32245E9AB22}"/>
    <cellStyle name="40% - Accent3 2 3 4 3 2 2 2 2" xfId="44507" xr:uid="{057D1308-F256-4DFF-8F20-A281AB5D14E2}"/>
    <cellStyle name="40% - Accent3 2 3 4 3 2 2 3" xfId="34413" xr:uid="{393822AC-8E7E-4C6E-A82D-DC88861B8A9C}"/>
    <cellStyle name="40% - Accent3 2 3 4 3 2 3" xfId="16117" xr:uid="{3F0772C2-BE26-4F27-9FF7-81C4F807A850}"/>
    <cellStyle name="40% - Accent3 2 3 4 3 2 3 2" xfId="40514" xr:uid="{D1DFC0B1-9470-4867-9429-49614ABDD176}"/>
    <cellStyle name="40% - Accent3 2 3 4 3 2 4" xfId="30420" xr:uid="{EDD269F1-4A47-4D99-B955-3E34CA709ED7}"/>
    <cellStyle name="40% - Accent3 2 3 4 3 3" xfId="8925" xr:uid="{955B1BFA-818C-428A-BC48-213649FB4468}"/>
    <cellStyle name="40% - Accent3 2 3 4 3 3 2" xfId="21669" xr:uid="{395AC61F-E27C-44F1-BFFF-92B09FB144D7}"/>
    <cellStyle name="40% - Accent3 2 3 4 3 3 2 2" xfId="44506" xr:uid="{2266503E-1B33-4088-B257-42068CD3E32E}"/>
    <cellStyle name="40% - Accent3 2 3 4 3 3 3" xfId="34412" xr:uid="{0792455B-BB8C-4BEF-AAB3-43220264ADCF}"/>
    <cellStyle name="40% - Accent3 2 3 4 3 4" xfId="16116" xr:uid="{4EB69E02-A202-40BB-BA5E-11809BC8AEB5}"/>
    <cellStyle name="40% - Accent3 2 3 4 3 4 2" xfId="40513" xr:uid="{DD392E23-4266-4B41-B87A-AB863087DDE1}"/>
    <cellStyle name="40% - Accent3 2 3 4 3 5" xfId="30419" xr:uid="{70D3DCC9-3181-4A5D-B0A0-6258360F456F}"/>
    <cellStyle name="40% - Accent3 2 3 4 4" xfId="3370" xr:uid="{842BC5C4-4F9A-498F-A853-63073D0FDCE8}"/>
    <cellStyle name="40% - Accent3 2 3 4 4 2" xfId="8927" xr:uid="{6544703E-661F-48DD-B3DE-CCCBBB8F3F2A}"/>
    <cellStyle name="40% - Accent3 2 3 4 4 2 2" xfId="21671" xr:uid="{05BB2E88-DF0F-4525-8698-BCEB3AA3D840}"/>
    <cellStyle name="40% - Accent3 2 3 4 4 2 2 2" xfId="44508" xr:uid="{A7E04181-822C-45C1-B573-5E590FA33D25}"/>
    <cellStyle name="40% - Accent3 2 3 4 4 2 3" xfId="34414" xr:uid="{D8E9CD74-28D5-4A71-971C-52F95037B3CA}"/>
    <cellStyle name="40% - Accent3 2 3 4 4 3" xfId="16118" xr:uid="{80FA8CF1-05D5-459B-804B-42FFA9D24277}"/>
    <cellStyle name="40% - Accent3 2 3 4 4 3 2" xfId="40515" xr:uid="{FEFE07C1-2B86-4394-8E24-5EE5C83E8F1F}"/>
    <cellStyle name="40% - Accent3 2 3 4 4 4" xfId="30421" xr:uid="{BC4E3C76-47FE-4342-AB56-D566D7E5EED3}"/>
    <cellStyle name="40% - Accent3 2 3 4 5" xfId="8922" xr:uid="{EBA6DC75-C612-4126-A457-8632A845DED6}"/>
    <cellStyle name="40% - Accent3 2 3 4 5 2" xfId="21666" xr:uid="{CFEB4125-9F69-4A0A-9387-623AF731092E}"/>
    <cellStyle name="40% - Accent3 2 3 4 5 2 2" xfId="44503" xr:uid="{F04A4AA1-8E69-4B91-A3F5-42C91F26B410}"/>
    <cellStyle name="40% - Accent3 2 3 4 5 3" xfId="34409" xr:uid="{91DE9962-BC85-4273-B284-43EF50DA9ABF}"/>
    <cellStyle name="40% - Accent3 2 3 4 6" xfId="10992" xr:uid="{6F6B9D8D-D330-4D75-9DFA-67B531EB81DB}"/>
    <cellStyle name="40% - Accent3 2 3 4 6 2" xfId="36168" xr:uid="{4A58BEB8-CFE0-4B7A-94E3-22BCEE00C59C}"/>
    <cellStyle name="40% - Accent3 2 3 4 7" xfId="16113" xr:uid="{04BEB149-A09D-4060-9FBE-54DD5A855A14}"/>
    <cellStyle name="40% - Accent3 2 3 4 7 2" xfId="40510" xr:uid="{67538F95-CB6E-47EA-B2D4-8A744C193254}"/>
    <cellStyle name="40% - Accent3 2 3 4 8" xfId="23888" xr:uid="{5247F9D3-7018-4271-BE71-DF2B30D30556}"/>
    <cellStyle name="40% - Accent3 2 3 4 8 2" xfId="46722" xr:uid="{9B279491-40A6-418C-A65D-BCE9DA18B60C}"/>
    <cellStyle name="40% - Accent3 2 3 4 9" xfId="25971" xr:uid="{736AF5A7-57A3-4167-BC5A-D84018D346D5}"/>
    <cellStyle name="40% - Accent3 2 3 4 9 2" xfId="48795" xr:uid="{4DF3C536-00D9-4D32-9F01-8CD55DEE34F1}"/>
    <cellStyle name="40% - Accent3 2 3 5" xfId="3371" xr:uid="{50534C83-BB2D-426E-9C6B-49E5329F4991}"/>
    <cellStyle name="40% - Accent3 2 3 5 2" xfId="3372" xr:uid="{93B31859-A7E7-4149-A380-6381C7E13B1F}"/>
    <cellStyle name="40% - Accent3 2 3 5 2 2" xfId="3373" xr:uid="{EE895889-4C7D-4626-98D1-E4C76A533EAF}"/>
    <cellStyle name="40% - Accent3 2 3 5 2 2 2" xfId="8930" xr:uid="{0E169739-F541-422C-B8FD-6A1098B366ED}"/>
    <cellStyle name="40% - Accent3 2 3 5 2 2 2 2" xfId="21674" xr:uid="{D0C1BCF1-5116-4FCB-9A6A-97E12E4E5926}"/>
    <cellStyle name="40% - Accent3 2 3 5 2 2 2 2 2" xfId="44511" xr:uid="{782B492D-A8BC-44A6-8244-93252C829B11}"/>
    <cellStyle name="40% - Accent3 2 3 5 2 2 2 3" xfId="34417" xr:uid="{A7A1AFE4-6805-4423-8747-A9125FA3E4A4}"/>
    <cellStyle name="40% - Accent3 2 3 5 2 2 3" xfId="16121" xr:uid="{D59B5D11-9BBA-40DC-A684-9055737262A7}"/>
    <cellStyle name="40% - Accent3 2 3 5 2 2 3 2" xfId="40518" xr:uid="{2721BB84-BC56-41D7-BA6F-81ADDF8C8ABC}"/>
    <cellStyle name="40% - Accent3 2 3 5 2 2 4" xfId="30424" xr:uid="{4FBE9D8C-B3F7-4A84-B4BD-D42FF4A3A306}"/>
    <cellStyle name="40% - Accent3 2 3 5 2 3" xfId="8929" xr:uid="{05E729A9-F907-47F7-9898-F4455ADEE07F}"/>
    <cellStyle name="40% - Accent3 2 3 5 2 3 2" xfId="21673" xr:uid="{2CD94DB2-BCFF-4516-97D4-060F0A9CAF4B}"/>
    <cellStyle name="40% - Accent3 2 3 5 2 3 2 2" xfId="44510" xr:uid="{85A2A6BD-14A1-4FF1-A124-FE9F8799E3EA}"/>
    <cellStyle name="40% - Accent3 2 3 5 2 3 3" xfId="34416" xr:uid="{E4D9F55C-48F4-4AC3-98EF-49EBB15384B3}"/>
    <cellStyle name="40% - Accent3 2 3 5 2 4" xfId="11502" xr:uid="{E71A01BD-59DA-442A-9B0D-AE7902CC111C}"/>
    <cellStyle name="40% - Accent3 2 3 5 2 4 2" xfId="36556" xr:uid="{965D2114-390C-4C67-9A0E-DCE721B8F001}"/>
    <cellStyle name="40% - Accent3 2 3 5 2 5" xfId="16120" xr:uid="{AF7662F1-3521-45C9-9ACC-5D599A3D0859}"/>
    <cellStyle name="40% - Accent3 2 3 5 2 5 2" xfId="40517" xr:uid="{D806C156-68E4-4E0C-8277-3F3B82F65221}"/>
    <cellStyle name="40% - Accent3 2 3 5 2 6" xfId="24277" xr:uid="{4B128B42-6AE0-4065-AFDE-5EC7D0F50984}"/>
    <cellStyle name="40% - Accent3 2 3 5 2 6 2" xfId="47111" xr:uid="{B3A5D567-92F1-4AD7-BD65-17AC29081367}"/>
    <cellStyle name="40% - Accent3 2 3 5 2 7" xfId="26367" xr:uid="{E8234105-F672-4D7B-BDB8-D90137F6F3EC}"/>
    <cellStyle name="40% - Accent3 2 3 5 2 7 2" xfId="49183" xr:uid="{1E8D3754-BF2B-45BB-AE02-AB059AE639D1}"/>
    <cellStyle name="40% - Accent3 2 3 5 2 8" xfId="30423" xr:uid="{1EE726CC-6791-43E8-9B80-9E036D72285F}"/>
    <cellStyle name="40% - Accent3 2 3 5 3" xfId="3374" xr:uid="{D71BC7FB-A4DB-44F1-AC93-F5F42FAD2701}"/>
    <cellStyle name="40% - Accent3 2 3 5 3 2" xfId="8931" xr:uid="{587B73C2-B7B6-48E3-BEAA-374D1135BC57}"/>
    <cellStyle name="40% - Accent3 2 3 5 3 2 2" xfId="21675" xr:uid="{DE0BC3B1-B758-48B9-8A2D-944DF3108242}"/>
    <cellStyle name="40% - Accent3 2 3 5 3 2 2 2" xfId="44512" xr:uid="{2B962E3E-F5F9-4552-8522-A8C6BE683D84}"/>
    <cellStyle name="40% - Accent3 2 3 5 3 2 3" xfId="34418" xr:uid="{01713428-8B93-499A-AF33-C9E121F2D5E1}"/>
    <cellStyle name="40% - Accent3 2 3 5 3 3" xfId="16122" xr:uid="{E532AA08-6706-454C-8843-82172A62862C}"/>
    <cellStyle name="40% - Accent3 2 3 5 3 3 2" xfId="40519" xr:uid="{B5E30D39-1559-4DBE-91F5-FA79BD9BCD35}"/>
    <cellStyle name="40% - Accent3 2 3 5 3 4" xfId="30425" xr:uid="{0AB79759-0C62-4CD9-986E-62557BB6D73C}"/>
    <cellStyle name="40% - Accent3 2 3 5 4" xfId="8928" xr:uid="{02D64C95-9B72-42DC-9FA4-D24D9905812D}"/>
    <cellStyle name="40% - Accent3 2 3 5 4 2" xfId="21672" xr:uid="{364A6AF6-FA01-46D4-9162-C4B6CA8E7E38}"/>
    <cellStyle name="40% - Accent3 2 3 5 4 2 2" xfId="44509" xr:uid="{E52CC517-9015-4924-A146-3DE3F8277A64}"/>
    <cellStyle name="40% - Accent3 2 3 5 4 3" xfId="34415" xr:uid="{E08B68E2-30B6-4B2E-BBCC-EC2F4E92CF7C}"/>
    <cellStyle name="40% - Accent3 2 3 5 5" xfId="10287" xr:uid="{55A4833A-BA67-44ED-B335-B248F30C9042}"/>
    <cellStyle name="40% - Accent3 2 3 5 5 2" xfId="35612" xr:uid="{0D4B8AE8-0022-45F4-B835-BEB032C0F1BB}"/>
    <cellStyle name="40% - Accent3 2 3 5 6" xfId="16119" xr:uid="{B9E60377-2B18-458F-9A24-0E2556422820}"/>
    <cellStyle name="40% - Accent3 2 3 5 6 2" xfId="40516" xr:uid="{BCED66CC-CBC8-4E5F-827D-B8681769E200}"/>
    <cellStyle name="40% - Accent3 2 3 5 7" xfId="23319" xr:uid="{F3FAC91E-AE6F-49F9-A0DB-02C6BBBBE51B}"/>
    <cellStyle name="40% - Accent3 2 3 5 7 2" xfId="46153" xr:uid="{9D587C48-43F9-485A-9CB9-AE7377896EF9}"/>
    <cellStyle name="40% - Accent3 2 3 5 8" xfId="25403" xr:uid="{90DA25CA-B8C5-4173-BEBA-0AE58CE2B9E1}"/>
    <cellStyle name="40% - Accent3 2 3 5 8 2" xfId="48227" xr:uid="{FD25172D-FC5E-48F7-829D-7869BA2D92F7}"/>
    <cellStyle name="40% - Accent3 2 3 5 9" xfId="30422" xr:uid="{70AB1B9E-FB85-4529-AD67-A45962477C62}"/>
    <cellStyle name="40% - Accent3 2 3 6" xfId="3375" xr:uid="{514A3559-8B14-4955-B160-CE558709ACC9}"/>
    <cellStyle name="40% - Accent3 2 3 6 2" xfId="3376" xr:uid="{E3FC039C-1158-4B3D-94F1-66538E5D8B16}"/>
    <cellStyle name="40% - Accent3 2 3 6 2 2" xfId="8933" xr:uid="{6A75EFA0-3DFD-4808-AF56-84D370458646}"/>
    <cellStyle name="40% - Accent3 2 3 6 2 2 2" xfId="21677" xr:uid="{62E3AC74-28AF-4645-832D-E3AD8D3CF00B}"/>
    <cellStyle name="40% - Accent3 2 3 6 2 2 2 2" xfId="44514" xr:uid="{D52392E7-7C48-4B62-A16A-FF3A38A0DEF5}"/>
    <cellStyle name="40% - Accent3 2 3 6 2 2 3" xfId="34420" xr:uid="{88494525-91BB-406F-9824-EF0478F68351}"/>
    <cellStyle name="40% - Accent3 2 3 6 2 3" xfId="16124" xr:uid="{78AEB6E3-188A-4376-A87D-40E15C87183F}"/>
    <cellStyle name="40% - Accent3 2 3 6 2 3 2" xfId="40521" xr:uid="{6E1D0FB0-6725-4BEE-A1F0-99BCC29F3CE3}"/>
    <cellStyle name="40% - Accent3 2 3 6 2 4" xfId="30427" xr:uid="{B400103C-AE28-4614-9505-69D65A59AFC3}"/>
    <cellStyle name="40% - Accent3 2 3 6 3" xfId="8932" xr:uid="{3A771B8C-0367-4A1D-818C-FBC11FFC0A43}"/>
    <cellStyle name="40% - Accent3 2 3 6 3 2" xfId="21676" xr:uid="{235D8839-D2D2-414E-8F37-1A81FF1A07C2}"/>
    <cellStyle name="40% - Accent3 2 3 6 3 2 2" xfId="44513" xr:uid="{C7ED21F5-BD1A-4CE5-9A91-8A1D2647F124}"/>
    <cellStyle name="40% - Accent3 2 3 6 3 3" xfId="34419" xr:uid="{F51861E9-9E3B-4957-940D-4AF0803E12F0}"/>
    <cellStyle name="40% - Accent3 2 3 6 4" xfId="11318" xr:uid="{C95F3195-E39D-4BF7-B0F6-F330F22E8BE6}"/>
    <cellStyle name="40% - Accent3 2 3 6 4 2" xfId="36372" xr:uid="{CADA96D7-9949-4030-90B7-8092ED38C6D3}"/>
    <cellStyle name="40% - Accent3 2 3 6 5" xfId="16123" xr:uid="{70C55BAD-7E76-4009-9239-17DD0FF891EA}"/>
    <cellStyle name="40% - Accent3 2 3 6 5 2" xfId="40520" xr:uid="{BB9F7DD4-3792-486E-B2AA-CA7385EEA8C2}"/>
    <cellStyle name="40% - Accent3 2 3 6 6" xfId="24093" xr:uid="{8A1D4105-C343-4947-B85C-1033F510888D}"/>
    <cellStyle name="40% - Accent3 2 3 6 6 2" xfId="46927" xr:uid="{EFF42697-E27F-4822-A4ED-46B20DF307E9}"/>
    <cellStyle name="40% - Accent3 2 3 6 7" xfId="26183" xr:uid="{9F161573-68B1-4832-9BF7-6A6B97D7090F}"/>
    <cellStyle name="40% - Accent3 2 3 6 7 2" xfId="48999" xr:uid="{ABFF0669-6AF8-4DB5-B924-D82B734EB582}"/>
    <cellStyle name="40% - Accent3 2 3 6 8" xfId="30426" xr:uid="{8F354CA1-4858-456C-B1AB-6BFEFD669917}"/>
    <cellStyle name="40% - Accent3 2 3 7" xfId="3377" xr:uid="{9A4223A3-972B-4699-AF1E-CFF1F359CBDA}"/>
    <cellStyle name="40% - Accent3 2 3 7 2" xfId="3378" xr:uid="{9B82F10D-2488-4398-986C-201685D81C99}"/>
    <cellStyle name="40% - Accent3 2 3 7 2 2" xfId="8935" xr:uid="{C594B46E-C7BD-4F2A-9C85-FA9E505D8E11}"/>
    <cellStyle name="40% - Accent3 2 3 7 2 2 2" xfId="21679" xr:uid="{A1D6D39C-4A38-4A8C-B261-CE22080A3501}"/>
    <cellStyle name="40% - Accent3 2 3 7 2 2 2 2" xfId="44516" xr:uid="{37CD934D-566E-4EDE-8C0E-60E30782CB93}"/>
    <cellStyle name="40% - Accent3 2 3 7 2 2 3" xfId="34422" xr:uid="{E6430B3A-E868-4230-A6A2-46AFEE3CB3FC}"/>
    <cellStyle name="40% - Accent3 2 3 7 2 3" xfId="16126" xr:uid="{4172FFAF-D71A-41FD-BFCD-10A2482CD9C9}"/>
    <cellStyle name="40% - Accent3 2 3 7 2 3 2" xfId="40523" xr:uid="{951D653C-E36B-4FBA-BF74-350B3597289F}"/>
    <cellStyle name="40% - Accent3 2 3 7 2 4" xfId="30429" xr:uid="{903C00E2-62F5-49E4-BF57-0EB906E2306C}"/>
    <cellStyle name="40% - Accent3 2 3 7 3" xfId="8934" xr:uid="{C896683A-6975-4BFF-879B-5ACDEEEE2940}"/>
    <cellStyle name="40% - Accent3 2 3 7 3 2" xfId="21678" xr:uid="{CA9EC8E0-1CFB-406B-9CE5-4ADF78F62A4D}"/>
    <cellStyle name="40% - Accent3 2 3 7 3 2 2" xfId="44515" xr:uid="{B3254392-0648-4F0E-B3F7-796B2E2536F7}"/>
    <cellStyle name="40% - Accent3 2 3 7 3 3" xfId="34421" xr:uid="{BE98228A-0D93-4A37-932A-43B1A507BB85}"/>
    <cellStyle name="40% - Accent3 2 3 7 4" xfId="16125" xr:uid="{55330CF9-A0F3-4074-B5AE-D1A0C87E8753}"/>
    <cellStyle name="40% - Accent3 2 3 7 4 2" xfId="40522" xr:uid="{F7F1CAFD-1C36-4D00-B02E-32AB3A71FAE1}"/>
    <cellStyle name="40% - Accent3 2 3 7 5" xfId="30428" xr:uid="{CB4B330F-B75C-4765-B834-AA65E5819E02}"/>
    <cellStyle name="40% - Accent3 2 3 8" xfId="3379" xr:uid="{90FA47A7-6DBB-4706-A088-8D0DC036BD64}"/>
    <cellStyle name="40% - Accent3 2 3 8 2" xfId="8936" xr:uid="{3B24B455-9A76-4F24-9844-E5DE1E33CA0D}"/>
    <cellStyle name="40% - Accent3 2 3 8 2 2" xfId="21680" xr:uid="{550C36BB-2AF2-43C5-AB1C-8386137B4D17}"/>
    <cellStyle name="40% - Accent3 2 3 8 2 2 2" xfId="44517" xr:uid="{F6AC6703-8E5E-49F6-BF0B-E7A9929D71DC}"/>
    <cellStyle name="40% - Accent3 2 3 8 2 3" xfId="34423" xr:uid="{8CEEB0E1-D3BB-49C7-A9E9-3CEB5C9C07C8}"/>
    <cellStyle name="40% - Accent3 2 3 8 3" xfId="16127" xr:uid="{BD7EA1F7-9ADC-451F-868C-F04308D428B3}"/>
    <cellStyle name="40% - Accent3 2 3 8 3 2" xfId="40524" xr:uid="{88DA6509-4F86-490D-A33E-F82A2A294B91}"/>
    <cellStyle name="40% - Accent3 2 3 8 4" xfId="30430" xr:uid="{FED84A82-7763-46AE-87DB-35DC94CF0E87}"/>
    <cellStyle name="40% - Accent3 2 3 9" xfId="3322" xr:uid="{F385AC11-8189-45D0-9CDE-875A40006430}"/>
    <cellStyle name="40% - Accent3 2 3 9 2" xfId="16070" xr:uid="{E6D6C5B6-E6DD-4520-B133-26EDC3AAD186}"/>
    <cellStyle name="40% - Accent3 2 3 9 2 2" xfId="40467" xr:uid="{327D2FE6-ED33-4BA3-BFBE-F5B52560615C}"/>
    <cellStyle name="40% - Accent3 2 3 9 3" xfId="30373" xr:uid="{29FE8816-90A3-4DD2-9432-9F419D25E978}"/>
    <cellStyle name="40% - Accent3 2 3_Expiring Rate Analysis" xfId="12502" xr:uid="{C159B9C2-2D83-40B4-B0DA-8469D610B208}"/>
    <cellStyle name="40% - Accent3 2 4" xfId="3380" xr:uid="{9C9043E4-3FBE-4B57-8BC5-043FB9509635}"/>
    <cellStyle name="40% - Accent3 2 4 10" xfId="16128" xr:uid="{0C3CA667-C651-4AAD-B23C-B6F51845B3EC}"/>
    <cellStyle name="40% - Accent3 2 4 10 2" xfId="40525" xr:uid="{41A57B08-BD2F-45C3-BC9A-715AB45077FD}"/>
    <cellStyle name="40% - Accent3 2 4 11" xfId="23046" xr:uid="{88B9967D-AF0A-43B8-BE51-E06DB5B3572D}"/>
    <cellStyle name="40% - Accent3 2 4 11 2" xfId="45880" xr:uid="{8E4E02F0-EE07-4BEC-82DC-074FB8C4AB8F}"/>
    <cellStyle name="40% - Accent3 2 4 12" xfId="25130" xr:uid="{0A6355DB-80F8-4A68-BED1-2818090FDAA8}"/>
    <cellStyle name="40% - Accent3 2 4 12 2" xfId="47954" xr:uid="{5DC73F97-C143-4213-A3FF-436D76E409C3}"/>
    <cellStyle name="40% - Accent3 2 4 13" xfId="30431" xr:uid="{5CF91A00-D691-4FFE-930A-1C18A28346A4}"/>
    <cellStyle name="40% - Accent3 2 4 2" xfId="3381" xr:uid="{8E909F25-C043-48B7-9650-70A49EBB9E80}"/>
    <cellStyle name="40% - Accent3 2 4 2 10" xfId="23407" xr:uid="{1EA46453-0FE0-46C5-8DE2-96828DEED2D1}"/>
    <cellStyle name="40% - Accent3 2 4 2 10 2" xfId="46241" xr:uid="{D624B3DC-5B2B-49B9-A052-281B649B270C}"/>
    <cellStyle name="40% - Accent3 2 4 2 11" xfId="25490" xr:uid="{B5A96083-ADC9-43E0-B52B-3D780C6F5FF2}"/>
    <cellStyle name="40% - Accent3 2 4 2 11 2" xfId="48314" xr:uid="{4D236E19-C19F-4639-8CC9-2B4846D8D60D}"/>
    <cellStyle name="40% - Accent3 2 4 2 12" xfId="30432" xr:uid="{D08A86D1-4976-4E01-86C3-9C1D698503BA}"/>
    <cellStyle name="40% - Accent3 2 4 2 2" xfId="3382" xr:uid="{5273C12A-A145-4F64-BEC2-A74CA6E8D8F9}"/>
    <cellStyle name="40% - Accent3 2 4 2 2 10" xfId="26455" xr:uid="{17522306-1984-4103-A788-0BA34B535772}"/>
    <cellStyle name="40% - Accent3 2 4 2 2 10 2" xfId="49271" xr:uid="{617178C4-8755-4A06-8EF5-75BBCAFD69FA}"/>
    <cellStyle name="40% - Accent3 2 4 2 2 11" xfId="30433" xr:uid="{99342EA7-E383-4C5C-BA84-E9F396917E33}"/>
    <cellStyle name="40% - Accent3 2 4 2 2 2" xfId="3383" xr:uid="{84ED40E9-4F98-4F7E-ABBB-3472C3886403}"/>
    <cellStyle name="40% - Accent3 2 4 2 2 2 2" xfId="3384" xr:uid="{67262697-323B-46C7-97D0-2D4D2049AC72}"/>
    <cellStyle name="40% - Accent3 2 4 2 2 2 2 2" xfId="3385" xr:uid="{786693CE-0214-4596-9C5A-9031704CCF9B}"/>
    <cellStyle name="40% - Accent3 2 4 2 2 2 2 2 2" xfId="8942" xr:uid="{73459BAF-17CC-4903-BBC3-CC871110DFD0}"/>
    <cellStyle name="40% - Accent3 2 4 2 2 2 2 2 2 2" xfId="21686" xr:uid="{BB1446BC-BD82-4813-B772-C496084F2C53}"/>
    <cellStyle name="40% - Accent3 2 4 2 2 2 2 2 2 2 2" xfId="44523" xr:uid="{3823A3B9-A59A-4FEF-89E5-4A025D8BF8BE}"/>
    <cellStyle name="40% - Accent3 2 4 2 2 2 2 2 2 3" xfId="34429" xr:uid="{024C6CDE-6CD1-4530-9FAC-141E6B517561}"/>
    <cellStyle name="40% - Accent3 2 4 2 2 2 2 2 3" xfId="16133" xr:uid="{67022039-0298-4B0B-B682-94F698F7584D}"/>
    <cellStyle name="40% - Accent3 2 4 2 2 2 2 2 3 2" xfId="40530" xr:uid="{C4C11641-3CC2-4570-9163-D649B2E21F8B}"/>
    <cellStyle name="40% - Accent3 2 4 2 2 2 2 2 4" xfId="30436" xr:uid="{784DAD4C-A251-4A6D-B653-085A196EA3B7}"/>
    <cellStyle name="40% - Accent3 2 4 2 2 2 2 3" xfId="8941" xr:uid="{40CECC3E-1FB9-4D48-BB4D-54189807DD58}"/>
    <cellStyle name="40% - Accent3 2 4 2 2 2 2 3 2" xfId="21685" xr:uid="{14840814-4EED-4F2D-817B-3F2E70F2593A}"/>
    <cellStyle name="40% - Accent3 2 4 2 2 2 2 3 2 2" xfId="44522" xr:uid="{28728209-7050-4342-988D-027BC26EA36E}"/>
    <cellStyle name="40% - Accent3 2 4 2 2 2 2 3 3" xfId="34428" xr:uid="{93400AD7-2EF7-4B7D-8357-9841486A45FD}"/>
    <cellStyle name="40% - Accent3 2 4 2 2 2 2 4" xfId="16132" xr:uid="{19406B8B-5616-441C-89C0-4FE890EF0BBD}"/>
    <cellStyle name="40% - Accent3 2 4 2 2 2 2 4 2" xfId="40529" xr:uid="{E0313DD9-3473-4FB5-A503-9DFDCA0C1AB6}"/>
    <cellStyle name="40% - Accent3 2 4 2 2 2 2 5" xfId="30435" xr:uid="{CD1F3248-E88A-4A46-8E4A-ADABC515819D}"/>
    <cellStyle name="40% - Accent3 2 4 2 2 2 3" xfId="3386" xr:uid="{60586B9D-D4BE-4B85-AFFA-7C276A2D7094}"/>
    <cellStyle name="40% - Accent3 2 4 2 2 2 3 2" xfId="3387" xr:uid="{ADE87EA6-D0AB-4975-BBA0-84AC56462B76}"/>
    <cellStyle name="40% - Accent3 2 4 2 2 2 3 2 2" xfId="8944" xr:uid="{16E20389-B9AE-41C4-9C1F-51DA33E17C2A}"/>
    <cellStyle name="40% - Accent3 2 4 2 2 2 3 2 2 2" xfId="21688" xr:uid="{D478A6B5-6E1F-4AE6-BCAE-F4F8E3EEB6CB}"/>
    <cellStyle name="40% - Accent3 2 4 2 2 2 3 2 2 2 2" xfId="44525" xr:uid="{3A7ED302-77D0-4C54-8A53-8E581EF45DE4}"/>
    <cellStyle name="40% - Accent3 2 4 2 2 2 3 2 2 3" xfId="34431" xr:uid="{9AAF5643-CCE3-4E76-A0E5-772FFC47945D}"/>
    <cellStyle name="40% - Accent3 2 4 2 2 2 3 2 3" xfId="16135" xr:uid="{50E4F435-18EB-441F-8804-514EC6F2D01E}"/>
    <cellStyle name="40% - Accent3 2 4 2 2 2 3 2 3 2" xfId="40532" xr:uid="{4D2CC315-B255-4747-B528-63C92D5561E1}"/>
    <cellStyle name="40% - Accent3 2 4 2 2 2 3 2 4" xfId="30438" xr:uid="{57B80300-ABD5-4316-88D3-C107D2132D17}"/>
    <cellStyle name="40% - Accent3 2 4 2 2 2 3 3" xfId="8943" xr:uid="{D594469F-E6BD-45E4-9697-AE11B30289DA}"/>
    <cellStyle name="40% - Accent3 2 4 2 2 2 3 3 2" xfId="21687" xr:uid="{F5F87856-D617-44A9-A540-1D26D41AE5C8}"/>
    <cellStyle name="40% - Accent3 2 4 2 2 2 3 3 2 2" xfId="44524" xr:uid="{7A610A02-C185-4047-B16F-1378664BE63D}"/>
    <cellStyle name="40% - Accent3 2 4 2 2 2 3 3 3" xfId="34430" xr:uid="{65886C8E-19A2-459A-8A17-237347EADBEA}"/>
    <cellStyle name="40% - Accent3 2 4 2 2 2 3 4" xfId="16134" xr:uid="{462E0975-64AA-4DE6-9605-89002A276069}"/>
    <cellStyle name="40% - Accent3 2 4 2 2 2 3 4 2" xfId="40531" xr:uid="{17B96249-61EA-4DC6-83E3-732632F26B69}"/>
    <cellStyle name="40% - Accent3 2 4 2 2 2 3 5" xfId="30437" xr:uid="{4A96A88A-02A8-4AA4-BFAF-A2376A23CD3F}"/>
    <cellStyle name="40% - Accent3 2 4 2 2 2 4" xfId="3388" xr:uid="{7D2CE29E-4AA2-407D-9402-92A2289D6DB4}"/>
    <cellStyle name="40% - Accent3 2 4 2 2 2 4 2" xfId="8945" xr:uid="{60566D36-A7C2-46E9-92EF-8BFC5C4EF72B}"/>
    <cellStyle name="40% - Accent3 2 4 2 2 2 4 2 2" xfId="21689" xr:uid="{FDF9B306-810C-4CF1-9A70-11E6F1698EB0}"/>
    <cellStyle name="40% - Accent3 2 4 2 2 2 4 2 2 2" xfId="44526" xr:uid="{44CBD8C2-5930-4C00-871E-FF1F8761068D}"/>
    <cellStyle name="40% - Accent3 2 4 2 2 2 4 2 3" xfId="34432" xr:uid="{F09DE86E-FB5A-4064-BF0A-274D6464A00D}"/>
    <cellStyle name="40% - Accent3 2 4 2 2 2 4 3" xfId="16136" xr:uid="{4D8D0E63-960F-4210-84B3-F0186D49C04A}"/>
    <cellStyle name="40% - Accent3 2 4 2 2 2 4 3 2" xfId="40533" xr:uid="{B14ECF4B-3EAD-44C1-8E78-840FB2F19B38}"/>
    <cellStyle name="40% - Accent3 2 4 2 2 2 4 4" xfId="30439" xr:uid="{1916E1F8-86D2-410A-B78D-8A0E4D494AD9}"/>
    <cellStyle name="40% - Accent3 2 4 2 2 2 5" xfId="8940" xr:uid="{4A5DF5CC-0AEC-4E1C-B30E-9F06DEF1D38B}"/>
    <cellStyle name="40% - Accent3 2 4 2 2 2 5 2" xfId="21684" xr:uid="{8732365D-0E0C-4DC7-A55B-1B723ED9A783}"/>
    <cellStyle name="40% - Accent3 2 4 2 2 2 5 2 2" xfId="44521" xr:uid="{C3357B80-BF9C-4B4A-8694-855008246139}"/>
    <cellStyle name="40% - Accent3 2 4 2 2 2 5 3" xfId="34427" xr:uid="{85301B92-C5ED-4CB2-82D4-F54925C05EFF}"/>
    <cellStyle name="40% - Accent3 2 4 2 2 2 6" xfId="16131" xr:uid="{3572BD55-86C3-48F2-BC82-C979CE46E4B2}"/>
    <cellStyle name="40% - Accent3 2 4 2 2 2 6 2" xfId="40528" xr:uid="{0526A247-0442-4677-B068-EFE31572CF0F}"/>
    <cellStyle name="40% - Accent3 2 4 2 2 2 7" xfId="30434" xr:uid="{FD448844-0407-4741-BB81-1D81A60A98FB}"/>
    <cellStyle name="40% - Accent3 2 4 2 2 3" xfId="3389" xr:uid="{AE3142A4-8F8A-4B9F-850C-140B6424EF1E}"/>
    <cellStyle name="40% - Accent3 2 4 2 2 3 2" xfId="3390" xr:uid="{7BED7C1A-982E-4992-929F-D971167240BF}"/>
    <cellStyle name="40% - Accent3 2 4 2 2 3 2 2" xfId="3391" xr:uid="{D3010F0D-9326-496B-8576-0EA96444166A}"/>
    <cellStyle name="40% - Accent3 2 4 2 2 3 2 2 2" xfId="8948" xr:uid="{3F0B436C-2824-41DB-AFF9-87F1CB20E6A0}"/>
    <cellStyle name="40% - Accent3 2 4 2 2 3 2 2 2 2" xfId="21692" xr:uid="{67C0603B-0A28-4271-A859-F8C2FD534713}"/>
    <cellStyle name="40% - Accent3 2 4 2 2 3 2 2 2 2 2" xfId="44529" xr:uid="{572016AC-8834-4866-ABD9-E923AC9EFD45}"/>
    <cellStyle name="40% - Accent3 2 4 2 2 3 2 2 2 3" xfId="34435" xr:uid="{D12F58DA-DC55-4397-8465-111477E38F6A}"/>
    <cellStyle name="40% - Accent3 2 4 2 2 3 2 2 3" xfId="16139" xr:uid="{D92386B8-800C-4510-A916-8EAB6FE2C132}"/>
    <cellStyle name="40% - Accent3 2 4 2 2 3 2 2 3 2" xfId="40536" xr:uid="{B20BEAF9-48E4-4532-A489-413DFB1BE90E}"/>
    <cellStyle name="40% - Accent3 2 4 2 2 3 2 2 4" xfId="30442" xr:uid="{5D569611-5D42-4C87-BBE7-2D4253E9A383}"/>
    <cellStyle name="40% - Accent3 2 4 2 2 3 2 3" xfId="8947" xr:uid="{765CF31B-77B5-468E-8EB4-37BA69515368}"/>
    <cellStyle name="40% - Accent3 2 4 2 2 3 2 3 2" xfId="21691" xr:uid="{289CBF77-5B2F-47AE-B071-DE7B120C243F}"/>
    <cellStyle name="40% - Accent3 2 4 2 2 3 2 3 2 2" xfId="44528" xr:uid="{7E5BBD31-3B92-4211-9BDC-0E8B2894E78A}"/>
    <cellStyle name="40% - Accent3 2 4 2 2 3 2 3 3" xfId="34434" xr:uid="{4A76017B-12D0-4115-9FD4-41F5FC4A64B9}"/>
    <cellStyle name="40% - Accent3 2 4 2 2 3 2 4" xfId="16138" xr:uid="{86B8BE30-D83E-46A1-9358-FBF396AD31CE}"/>
    <cellStyle name="40% - Accent3 2 4 2 2 3 2 4 2" xfId="40535" xr:uid="{0575A656-5FF7-4297-9385-35C62A8EB9AB}"/>
    <cellStyle name="40% - Accent3 2 4 2 2 3 2 5" xfId="30441" xr:uid="{765D391E-5FBE-4DB1-8008-9AA3A98D53BF}"/>
    <cellStyle name="40% - Accent3 2 4 2 2 3 3" xfId="3392" xr:uid="{5A218B0E-C13F-478F-BA97-F816CC985F81}"/>
    <cellStyle name="40% - Accent3 2 4 2 2 3 3 2" xfId="8949" xr:uid="{18FA5F01-90C5-4852-B1E1-2599F0C09617}"/>
    <cellStyle name="40% - Accent3 2 4 2 2 3 3 2 2" xfId="21693" xr:uid="{0369A815-3E75-4B15-826B-07836C0F5C0B}"/>
    <cellStyle name="40% - Accent3 2 4 2 2 3 3 2 2 2" xfId="44530" xr:uid="{302C6302-23F0-4FBD-AFAC-211D5DF2E5F4}"/>
    <cellStyle name="40% - Accent3 2 4 2 2 3 3 2 3" xfId="34436" xr:uid="{15709666-E548-405E-B551-E66DE8AEF52D}"/>
    <cellStyle name="40% - Accent3 2 4 2 2 3 3 3" xfId="16140" xr:uid="{04DD90AF-5D49-470B-B760-83AC57C434C6}"/>
    <cellStyle name="40% - Accent3 2 4 2 2 3 3 3 2" xfId="40537" xr:uid="{53995BD0-671C-4446-A6AE-0511684CF7FE}"/>
    <cellStyle name="40% - Accent3 2 4 2 2 3 3 4" xfId="30443" xr:uid="{5AD31090-FB23-4757-B770-82A993DCD50B}"/>
    <cellStyle name="40% - Accent3 2 4 2 2 3 4" xfId="8946" xr:uid="{267F0882-FDA9-44A3-B13E-10AE1E56B5B7}"/>
    <cellStyle name="40% - Accent3 2 4 2 2 3 4 2" xfId="21690" xr:uid="{8019DEBD-1B76-497A-BDAD-0FDB51DEF165}"/>
    <cellStyle name="40% - Accent3 2 4 2 2 3 4 2 2" xfId="44527" xr:uid="{01A3AE3A-02DF-4985-8068-1765EF253BE2}"/>
    <cellStyle name="40% - Accent3 2 4 2 2 3 4 3" xfId="34433" xr:uid="{F9DA2D83-6148-4942-90B8-93EF753FC261}"/>
    <cellStyle name="40% - Accent3 2 4 2 2 3 5" xfId="16137" xr:uid="{D8453E42-4360-4E88-A7E4-D0C25FFA6DB1}"/>
    <cellStyle name="40% - Accent3 2 4 2 2 3 5 2" xfId="40534" xr:uid="{3FE6D9F4-13BB-4B0F-A974-40F35FC4848C}"/>
    <cellStyle name="40% - Accent3 2 4 2 2 3 6" xfId="30440" xr:uid="{0E3B973A-8D17-447F-BA3B-6BC046F23941}"/>
    <cellStyle name="40% - Accent3 2 4 2 2 4" xfId="3393" xr:uid="{45A3628B-D624-4A58-BE1D-E0A52F7FA6AB}"/>
    <cellStyle name="40% - Accent3 2 4 2 2 4 2" xfId="3394" xr:uid="{9CA6666A-3765-437A-B52D-D64CC2AB5B5B}"/>
    <cellStyle name="40% - Accent3 2 4 2 2 4 2 2" xfId="8951" xr:uid="{2B47514F-606C-418A-B521-AF6D34166B86}"/>
    <cellStyle name="40% - Accent3 2 4 2 2 4 2 2 2" xfId="21695" xr:uid="{D1FA30C5-474D-4267-9C65-9B5FD5735A7F}"/>
    <cellStyle name="40% - Accent3 2 4 2 2 4 2 2 2 2" xfId="44532" xr:uid="{D051BB87-875A-4C98-BCB9-9048329992C9}"/>
    <cellStyle name="40% - Accent3 2 4 2 2 4 2 2 3" xfId="34438" xr:uid="{3060940E-5F33-41B5-A8EF-AC5FD10685B8}"/>
    <cellStyle name="40% - Accent3 2 4 2 2 4 2 3" xfId="16142" xr:uid="{C0650754-8F0C-45C6-83B0-590DC8DC5235}"/>
    <cellStyle name="40% - Accent3 2 4 2 2 4 2 3 2" xfId="40539" xr:uid="{6A290D24-AAE4-45E2-93E6-1A39A5A26101}"/>
    <cellStyle name="40% - Accent3 2 4 2 2 4 2 4" xfId="30445" xr:uid="{030315FA-38C5-4623-A4D1-94ABE7268FE1}"/>
    <cellStyle name="40% - Accent3 2 4 2 2 4 3" xfId="8950" xr:uid="{13F7B466-E8D6-4CA8-B461-C8AA3959655F}"/>
    <cellStyle name="40% - Accent3 2 4 2 2 4 3 2" xfId="21694" xr:uid="{9C0EF5C3-835C-4F53-8159-2BABD070831D}"/>
    <cellStyle name="40% - Accent3 2 4 2 2 4 3 2 2" xfId="44531" xr:uid="{37E14D04-2404-44AF-9658-7A93F3AFFE97}"/>
    <cellStyle name="40% - Accent3 2 4 2 2 4 3 3" xfId="34437" xr:uid="{4FF65426-F26A-4376-868E-99DB680AB981}"/>
    <cellStyle name="40% - Accent3 2 4 2 2 4 4" xfId="16141" xr:uid="{85B76B69-3647-49C8-8D73-4696BE4E4D01}"/>
    <cellStyle name="40% - Accent3 2 4 2 2 4 4 2" xfId="40538" xr:uid="{93C2CCE8-6272-4A54-BDD8-BD7049892640}"/>
    <cellStyle name="40% - Accent3 2 4 2 2 4 5" xfId="30444" xr:uid="{4C7A2E30-9187-4F49-8A55-93A319F6B42A}"/>
    <cellStyle name="40% - Accent3 2 4 2 2 5" xfId="3395" xr:uid="{8C6035EC-3718-4355-93BF-3A5B940CCA1D}"/>
    <cellStyle name="40% - Accent3 2 4 2 2 5 2" xfId="8952" xr:uid="{E5713B68-E0B1-430A-89AD-2E6955E10747}"/>
    <cellStyle name="40% - Accent3 2 4 2 2 5 2 2" xfId="21696" xr:uid="{EFA4D1F5-20B2-42FF-8C11-631734C1D468}"/>
    <cellStyle name="40% - Accent3 2 4 2 2 5 2 2 2" xfId="44533" xr:uid="{95D425CF-3189-464A-AA80-B6E949C14B52}"/>
    <cellStyle name="40% - Accent3 2 4 2 2 5 2 3" xfId="34439" xr:uid="{3C6A55DA-F1B9-46C8-A5A4-190086F8B5F4}"/>
    <cellStyle name="40% - Accent3 2 4 2 2 5 3" xfId="16143" xr:uid="{F18FC618-1802-4103-BF11-E00A699BDB88}"/>
    <cellStyle name="40% - Accent3 2 4 2 2 5 3 2" xfId="40540" xr:uid="{7BA9C0F3-B9C1-44C0-8A50-C78456E68E6D}"/>
    <cellStyle name="40% - Accent3 2 4 2 2 5 4" xfId="30446" xr:uid="{E1EB7335-5F84-4F14-B0D4-4A30239340B8}"/>
    <cellStyle name="40% - Accent3 2 4 2 2 6" xfId="8939" xr:uid="{6F7A4436-7C1C-4FAC-A9CC-F0A3A0F2864A}"/>
    <cellStyle name="40% - Accent3 2 4 2 2 6 2" xfId="21683" xr:uid="{3E7E47F5-F2FE-445B-B211-E668FE38BDF6}"/>
    <cellStyle name="40% - Accent3 2 4 2 2 6 2 2" xfId="44520" xr:uid="{AFFFA76A-9A33-413E-B208-F2C038F34869}"/>
    <cellStyle name="40% - Accent3 2 4 2 2 6 3" xfId="34426" xr:uid="{938BD101-D594-4466-A9E5-8DBCFE55D0A6}"/>
    <cellStyle name="40% - Accent3 2 4 2 2 7" xfId="11590" xr:uid="{AE66A627-CA78-4C25-901C-90AC2A8AAECF}"/>
    <cellStyle name="40% - Accent3 2 4 2 2 7 2" xfId="36644" xr:uid="{9A824B8F-8649-45D3-8E5E-608EC2631D6D}"/>
    <cellStyle name="40% - Accent3 2 4 2 2 8" xfId="16130" xr:uid="{2BC87D42-1727-42C8-96BE-32425AD5D4A7}"/>
    <cellStyle name="40% - Accent3 2 4 2 2 8 2" xfId="40527" xr:uid="{7511ECDF-B4AC-4878-B90F-5ECD9F3593D8}"/>
    <cellStyle name="40% - Accent3 2 4 2 2 9" xfId="24365" xr:uid="{C6693679-EEDB-4C9D-9205-0448E1EDBB3A}"/>
    <cellStyle name="40% - Accent3 2 4 2 2 9 2" xfId="47199" xr:uid="{EFC94E91-96DF-42B6-B6AD-DFBD9A9D21D1}"/>
    <cellStyle name="40% - Accent3 2 4 2 3" xfId="3396" xr:uid="{29C38EED-C4D1-4D81-A20B-B692DC1D1F6A}"/>
    <cellStyle name="40% - Accent3 2 4 2 3 2" xfId="3397" xr:uid="{E6624D1D-73E9-484F-A895-2B472861A57B}"/>
    <cellStyle name="40% - Accent3 2 4 2 3 2 2" xfId="3398" xr:uid="{8F8A72EA-2366-4166-AE07-804AB4CF8155}"/>
    <cellStyle name="40% - Accent3 2 4 2 3 2 2 2" xfId="8955" xr:uid="{1E8FAB67-D58C-4FAE-8441-E1C8961B0077}"/>
    <cellStyle name="40% - Accent3 2 4 2 3 2 2 2 2" xfId="21699" xr:uid="{39E024E7-5512-4712-84BA-353FC711B7D4}"/>
    <cellStyle name="40% - Accent3 2 4 2 3 2 2 2 2 2" xfId="44536" xr:uid="{5C15BF74-111B-4522-8A43-29FF25580E22}"/>
    <cellStyle name="40% - Accent3 2 4 2 3 2 2 2 3" xfId="34442" xr:uid="{0A3B44F2-B380-4279-BA0D-DB1BC0628D22}"/>
    <cellStyle name="40% - Accent3 2 4 2 3 2 2 3" xfId="16146" xr:uid="{C052B019-B91C-4141-B79D-3BA8E34F0A69}"/>
    <cellStyle name="40% - Accent3 2 4 2 3 2 2 3 2" xfId="40543" xr:uid="{F2D88014-041B-4F65-BF6C-451A3B0DD0AA}"/>
    <cellStyle name="40% - Accent3 2 4 2 3 2 2 4" xfId="30449" xr:uid="{59ADCA7E-19B1-4147-AA7F-32FD15D6FBC8}"/>
    <cellStyle name="40% - Accent3 2 4 2 3 2 3" xfId="8954" xr:uid="{8A16B066-1725-4486-B57E-AB2C0435E24D}"/>
    <cellStyle name="40% - Accent3 2 4 2 3 2 3 2" xfId="21698" xr:uid="{ED6A4AC5-B5F4-46D3-9357-6B0E68D26098}"/>
    <cellStyle name="40% - Accent3 2 4 2 3 2 3 2 2" xfId="44535" xr:uid="{2FD8508B-9534-45D5-A4B5-DBB32E5DE030}"/>
    <cellStyle name="40% - Accent3 2 4 2 3 2 3 3" xfId="34441" xr:uid="{2BD93D82-D744-43DA-AD8C-6BD44F65378F}"/>
    <cellStyle name="40% - Accent3 2 4 2 3 2 4" xfId="16145" xr:uid="{B92160E7-EB1E-4D67-AE40-C315ABBB61BD}"/>
    <cellStyle name="40% - Accent3 2 4 2 3 2 4 2" xfId="40542" xr:uid="{57809CEC-C759-419A-B4B9-69FF5121C295}"/>
    <cellStyle name="40% - Accent3 2 4 2 3 2 5" xfId="30448" xr:uid="{B03E4D0E-0469-4F10-A5B3-19A07BA7F544}"/>
    <cellStyle name="40% - Accent3 2 4 2 3 3" xfId="3399" xr:uid="{3CE78A63-C02A-4B5F-8E10-8E306270F59D}"/>
    <cellStyle name="40% - Accent3 2 4 2 3 3 2" xfId="3400" xr:uid="{B589A61E-5C8A-4BDC-B992-DDEBA46D9298}"/>
    <cellStyle name="40% - Accent3 2 4 2 3 3 2 2" xfId="8957" xr:uid="{8A340F6A-F0A6-42A2-986A-E113D9AA0026}"/>
    <cellStyle name="40% - Accent3 2 4 2 3 3 2 2 2" xfId="21701" xr:uid="{1E64C8E8-9A4D-4758-9C7B-CE2DEBBA495E}"/>
    <cellStyle name="40% - Accent3 2 4 2 3 3 2 2 2 2" xfId="44538" xr:uid="{810E3667-F577-4AB0-B2D1-F8E2885F7303}"/>
    <cellStyle name="40% - Accent3 2 4 2 3 3 2 2 3" xfId="34444" xr:uid="{6B4F7ECF-0C86-4FAD-A8A5-6EFCCC09CE49}"/>
    <cellStyle name="40% - Accent3 2 4 2 3 3 2 3" xfId="16148" xr:uid="{B97C0C76-AC4B-420D-8BE5-FE430B04ABDB}"/>
    <cellStyle name="40% - Accent3 2 4 2 3 3 2 3 2" xfId="40545" xr:uid="{5DAD5092-50A0-4A1C-9E9B-2F97DB4FAA23}"/>
    <cellStyle name="40% - Accent3 2 4 2 3 3 2 4" xfId="30451" xr:uid="{B9263ACC-C963-4BB0-AEC3-F70C8C887935}"/>
    <cellStyle name="40% - Accent3 2 4 2 3 3 3" xfId="8956" xr:uid="{A5BA9E66-F10A-4308-BEA7-43B57FFD8E02}"/>
    <cellStyle name="40% - Accent3 2 4 2 3 3 3 2" xfId="21700" xr:uid="{3054B967-8F06-4E9B-91B8-07B726F82774}"/>
    <cellStyle name="40% - Accent3 2 4 2 3 3 3 2 2" xfId="44537" xr:uid="{7D1DEEF5-9F60-4C18-B705-A62A4EFB2D7A}"/>
    <cellStyle name="40% - Accent3 2 4 2 3 3 3 3" xfId="34443" xr:uid="{81664345-E4BE-452A-BE39-47D97152B11C}"/>
    <cellStyle name="40% - Accent3 2 4 2 3 3 4" xfId="16147" xr:uid="{05D570F9-3348-4202-A962-18045A44218D}"/>
    <cellStyle name="40% - Accent3 2 4 2 3 3 4 2" xfId="40544" xr:uid="{47399D9E-70F3-455F-B955-ACE8A2452E79}"/>
    <cellStyle name="40% - Accent3 2 4 2 3 3 5" xfId="30450" xr:uid="{E1468614-ED5C-4652-8C66-DA0189C8FE40}"/>
    <cellStyle name="40% - Accent3 2 4 2 3 4" xfId="3401" xr:uid="{395B8B16-B7A4-4138-96DE-50EBA0A5C1CA}"/>
    <cellStyle name="40% - Accent3 2 4 2 3 4 2" xfId="8958" xr:uid="{236B224D-F80C-4C29-8169-6BCBC8AD087F}"/>
    <cellStyle name="40% - Accent3 2 4 2 3 4 2 2" xfId="21702" xr:uid="{7D27D572-1E70-4E8F-AF60-A22E7658A596}"/>
    <cellStyle name="40% - Accent3 2 4 2 3 4 2 2 2" xfId="44539" xr:uid="{C7244D5C-71ED-48AA-9C5C-2DB826B217B9}"/>
    <cellStyle name="40% - Accent3 2 4 2 3 4 2 3" xfId="34445" xr:uid="{59AB116C-37B3-441C-8AF6-780610AB4262}"/>
    <cellStyle name="40% - Accent3 2 4 2 3 4 3" xfId="16149" xr:uid="{E47D0B71-19DA-46B8-895F-32A8D0DB4A5D}"/>
    <cellStyle name="40% - Accent3 2 4 2 3 4 3 2" xfId="40546" xr:uid="{2D24CDE8-5D9C-484A-96A7-2D42E64EAFFE}"/>
    <cellStyle name="40% - Accent3 2 4 2 3 4 4" xfId="30452" xr:uid="{0A20726E-7043-49E9-B350-8A4426ADEC66}"/>
    <cellStyle name="40% - Accent3 2 4 2 3 5" xfId="8953" xr:uid="{CFAC6346-DE38-456B-8ECE-1B1362F6FAB9}"/>
    <cellStyle name="40% - Accent3 2 4 2 3 5 2" xfId="21697" xr:uid="{C81DB170-4965-4032-9104-413A56665BC5}"/>
    <cellStyle name="40% - Accent3 2 4 2 3 5 2 2" xfId="44534" xr:uid="{918F9FAF-C155-4CCB-BCD9-2B6A023A5246}"/>
    <cellStyle name="40% - Accent3 2 4 2 3 5 3" xfId="34440" xr:uid="{79225FF3-723B-473E-92B2-390515E055C9}"/>
    <cellStyle name="40% - Accent3 2 4 2 3 6" xfId="16144" xr:uid="{9677AA96-3608-43E6-98D6-94C9B0ACB5CF}"/>
    <cellStyle name="40% - Accent3 2 4 2 3 6 2" xfId="40541" xr:uid="{5146B71E-99BD-4983-A15E-ACE1CC3334C7}"/>
    <cellStyle name="40% - Accent3 2 4 2 3 7" xfId="30447" xr:uid="{688E8A4F-894F-4BC3-AE26-D369989D424B}"/>
    <cellStyle name="40% - Accent3 2 4 2 4" xfId="3402" xr:uid="{5EF82CB6-7352-4ED5-928E-EDDE85CC4940}"/>
    <cellStyle name="40% - Accent3 2 4 2 4 2" xfId="3403" xr:uid="{EDB4EFEE-51EE-429C-820B-EB8ABF401E68}"/>
    <cellStyle name="40% - Accent3 2 4 2 4 2 2" xfId="3404" xr:uid="{5DF18BF4-5B62-4767-9CFB-9A4F0B565F43}"/>
    <cellStyle name="40% - Accent3 2 4 2 4 2 2 2" xfId="8961" xr:uid="{C1581B18-2BF8-4D09-9B23-369AB46EB3EA}"/>
    <cellStyle name="40% - Accent3 2 4 2 4 2 2 2 2" xfId="21705" xr:uid="{7E17C439-95BE-4CF3-BD2A-6E92888C1083}"/>
    <cellStyle name="40% - Accent3 2 4 2 4 2 2 2 2 2" xfId="44542" xr:uid="{5DA82225-0057-49EC-95D6-A78DB7FEF737}"/>
    <cellStyle name="40% - Accent3 2 4 2 4 2 2 2 3" xfId="34448" xr:uid="{9EBFCFFF-6935-4DB3-9726-E86876A7C25C}"/>
    <cellStyle name="40% - Accent3 2 4 2 4 2 2 3" xfId="16152" xr:uid="{136C2937-1CDC-412D-A104-2F97D4DB7C52}"/>
    <cellStyle name="40% - Accent3 2 4 2 4 2 2 3 2" xfId="40549" xr:uid="{73A1662F-2D93-4730-B890-510DD898DCD3}"/>
    <cellStyle name="40% - Accent3 2 4 2 4 2 2 4" xfId="30455" xr:uid="{DD253B97-6203-487C-8F68-A1E50B559670}"/>
    <cellStyle name="40% - Accent3 2 4 2 4 2 3" xfId="8960" xr:uid="{1AF80EF9-3B5F-406D-97BF-9604A2C83AF7}"/>
    <cellStyle name="40% - Accent3 2 4 2 4 2 3 2" xfId="21704" xr:uid="{7BE0FD8D-70C5-4283-A477-96629A6730E3}"/>
    <cellStyle name="40% - Accent3 2 4 2 4 2 3 2 2" xfId="44541" xr:uid="{AA91D1B0-07D0-4CD6-8EC4-0E9224EC8D8F}"/>
    <cellStyle name="40% - Accent3 2 4 2 4 2 3 3" xfId="34447" xr:uid="{DB0FC7A9-ACD1-4CB3-A36F-8FFA2DBDEA8D}"/>
    <cellStyle name="40% - Accent3 2 4 2 4 2 4" xfId="16151" xr:uid="{A3D9199E-B9A7-4660-AFC2-EB14D3FA7425}"/>
    <cellStyle name="40% - Accent3 2 4 2 4 2 4 2" xfId="40548" xr:uid="{FB24D7FD-976B-4D80-A3F9-491858B7ED73}"/>
    <cellStyle name="40% - Accent3 2 4 2 4 2 5" xfId="30454" xr:uid="{D623FCB9-AAFE-4DD3-9C59-09C2398CB619}"/>
    <cellStyle name="40% - Accent3 2 4 2 4 3" xfId="3405" xr:uid="{9C16F497-3F75-4D6D-B68F-E92AB2C6F4D5}"/>
    <cellStyle name="40% - Accent3 2 4 2 4 3 2" xfId="8962" xr:uid="{14E430E1-0A65-41B6-95C4-C6E7EC6DEA8F}"/>
    <cellStyle name="40% - Accent3 2 4 2 4 3 2 2" xfId="21706" xr:uid="{20DF0EDD-BF97-4441-8229-106DD92067C3}"/>
    <cellStyle name="40% - Accent3 2 4 2 4 3 2 2 2" xfId="44543" xr:uid="{4CAC4016-4E34-49A6-88B3-D0253C9A3BFE}"/>
    <cellStyle name="40% - Accent3 2 4 2 4 3 2 3" xfId="34449" xr:uid="{8F475F59-0FC3-41E7-AD62-2B4D18966EB1}"/>
    <cellStyle name="40% - Accent3 2 4 2 4 3 3" xfId="16153" xr:uid="{0A1EAF07-6186-425D-BE9B-8A63DF95129D}"/>
    <cellStyle name="40% - Accent3 2 4 2 4 3 3 2" xfId="40550" xr:uid="{784F3D19-322F-4648-A93C-E0D5B3C034D1}"/>
    <cellStyle name="40% - Accent3 2 4 2 4 3 4" xfId="30456" xr:uid="{7285CCD8-69EE-47E3-8028-0B4F80519584}"/>
    <cellStyle name="40% - Accent3 2 4 2 4 4" xfId="8959" xr:uid="{FA51D7FC-5984-4EDD-B929-6EFD216AE337}"/>
    <cellStyle name="40% - Accent3 2 4 2 4 4 2" xfId="21703" xr:uid="{6F210503-DEAF-4BDC-AF62-C695C9B8D1D8}"/>
    <cellStyle name="40% - Accent3 2 4 2 4 4 2 2" xfId="44540" xr:uid="{D31F2D5B-1861-4545-B209-56D81A2E59B9}"/>
    <cellStyle name="40% - Accent3 2 4 2 4 4 3" xfId="34446" xr:uid="{03FD278B-89C5-4BCC-AB64-10ABE27A65B8}"/>
    <cellStyle name="40% - Accent3 2 4 2 4 5" xfId="16150" xr:uid="{CB8EABD1-7D7A-4909-AF0D-21DEECE5438D}"/>
    <cellStyle name="40% - Accent3 2 4 2 4 5 2" xfId="40547" xr:uid="{F8696D6A-A0B5-4FE0-B2DB-EE1E43EC56EC}"/>
    <cellStyle name="40% - Accent3 2 4 2 4 6" xfId="30453" xr:uid="{4ABE66D8-8A2E-4403-9C5D-A20120806E4B}"/>
    <cellStyle name="40% - Accent3 2 4 2 5" xfId="3406" xr:uid="{9A7C8B9D-63CE-4E81-9B72-38B1A3B588F5}"/>
    <cellStyle name="40% - Accent3 2 4 2 5 2" xfId="3407" xr:uid="{DD182995-E0A6-4E71-AD02-008D7AD6935B}"/>
    <cellStyle name="40% - Accent3 2 4 2 5 2 2" xfId="8964" xr:uid="{B05DE2E7-A492-43D6-9A1B-A373484084B5}"/>
    <cellStyle name="40% - Accent3 2 4 2 5 2 2 2" xfId="21708" xr:uid="{6FE980DA-F8A1-4C6F-9ECD-D36FA1379BF3}"/>
    <cellStyle name="40% - Accent3 2 4 2 5 2 2 2 2" xfId="44545" xr:uid="{DBFC535C-3C8A-4E44-B482-4723BC9A91F2}"/>
    <cellStyle name="40% - Accent3 2 4 2 5 2 2 3" xfId="34451" xr:uid="{96126FD4-83A0-425C-8012-B6E8B7296F81}"/>
    <cellStyle name="40% - Accent3 2 4 2 5 2 3" xfId="16155" xr:uid="{4E6F7310-FA4F-4E68-9934-BF7309847945}"/>
    <cellStyle name="40% - Accent3 2 4 2 5 2 3 2" xfId="40552" xr:uid="{7EAD9CB6-D835-421A-86E8-808E3A120CDD}"/>
    <cellStyle name="40% - Accent3 2 4 2 5 2 4" xfId="30458" xr:uid="{9963893B-7954-4A50-8B15-AD93C0B54B79}"/>
    <cellStyle name="40% - Accent3 2 4 2 5 3" xfId="8963" xr:uid="{5162DF26-B94D-4CAB-98DD-E11795F9E6F8}"/>
    <cellStyle name="40% - Accent3 2 4 2 5 3 2" xfId="21707" xr:uid="{39396922-7F56-4C4A-B223-F9F5B22291E2}"/>
    <cellStyle name="40% - Accent3 2 4 2 5 3 2 2" xfId="44544" xr:uid="{0D6D5DE0-70D7-4A06-AC5C-E5C489879B58}"/>
    <cellStyle name="40% - Accent3 2 4 2 5 3 3" xfId="34450" xr:uid="{5018C68E-01FC-420D-9CA4-B7FF76591F1C}"/>
    <cellStyle name="40% - Accent3 2 4 2 5 4" xfId="16154" xr:uid="{4DB9DE2F-AEEC-401F-8BBC-530DC61F9D43}"/>
    <cellStyle name="40% - Accent3 2 4 2 5 4 2" xfId="40551" xr:uid="{289589AA-EDD6-4040-BE27-36EC7493766E}"/>
    <cellStyle name="40% - Accent3 2 4 2 5 5" xfId="30457" xr:uid="{F704F7E5-7649-4F6C-A5E0-8233D6C43D2E}"/>
    <cellStyle name="40% - Accent3 2 4 2 6" xfId="3408" xr:uid="{29CBB5B1-A002-4ABD-9B57-6109B9D19A6E}"/>
    <cellStyle name="40% - Accent3 2 4 2 6 2" xfId="8965" xr:uid="{7CCCDB93-892B-49BA-8DE0-64B0625A237A}"/>
    <cellStyle name="40% - Accent3 2 4 2 6 2 2" xfId="21709" xr:uid="{57467334-93D3-4B45-B1CE-A8BB38989E11}"/>
    <cellStyle name="40% - Accent3 2 4 2 6 2 2 2" xfId="44546" xr:uid="{58299CAD-536D-4E7C-8767-052E333006AB}"/>
    <cellStyle name="40% - Accent3 2 4 2 6 2 3" xfId="34452" xr:uid="{116BC251-74E3-45E8-BB3A-8FD22A3A4C05}"/>
    <cellStyle name="40% - Accent3 2 4 2 6 3" xfId="16156" xr:uid="{CCA301C7-8F70-4DEE-81A6-DC3F27798CC6}"/>
    <cellStyle name="40% - Accent3 2 4 2 6 3 2" xfId="40553" xr:uid="{F2D46A52-6DAA-4C8D-870D-1A39B4B7CC2E}"/>
    <cellStyle name="40% - Accent3 2 4 2 6 4" xfId="30459" xr:uid="{7CB82DD9-D710-427D-93D2-41E5FE0D8402}"/>
    <cellStyle name="40% - Accent3 2 4 2 7" xfId="8938" xr:uid="{7E7B79C5-7809-40BE-9E92-F43373A8DAC9}"/>
    <cellStyle name="40% - Accent3 2 4 2 7 2" xfId="21682" xr:uid="{1DD297E3-7270-4D83-B97A-B1D8724B8E97}"/>
    <cellStyle name="40% - Accent3 2 4 2 7 2 2" xfId="44519" xr:uid="{98C9343B-B3D0-4FE9-B6B0-2083713522CF}"/>
    <cellStyle name="40% - Accent3 2 4 2 7 3" xfId="34425" xr:uid="{16A94070-3CB5-4DDA-865F-2CBAA2A068B0}"/>
    <cellStyle name="40% - Accent3 2 4 2 8" xfId="10427" xr:uid="{9868631A-C5B8-4058-895A-7444E5EF5BA3}"/>
    <cellStyle name="40% - Accent3 2 4 2 8 2" xfId="35699" xr:uid="{1A3C8174-EA17-44E6-8D70-61A9987B3660}"/>
    <cellStyle name="40% - Accent3 2 4 2 9" xfId="16129" xr:uid="{CC8F9942-9243-4346-95C3-0797EAEA897D}"/>
    <cellStyle name="40% - Accent3 2 4 2 9 2" xfId="40526" xr:uid="{19B3A9E9-D6A7-45ED-9492-93C456030D41}"/>
    <cellStyle name="40% - Accent3 2 4 3" xfId="3409" xr:uid="{F5F24138-19BC-4689-8AE7-80377BA116B9}"/>
    <cellStyle name="40% - Accent3 2 4 3 10" xfId="25686" xr:uid="{83E0FB66-0397-4EF0-8430-B01104F6083D}"/>
    <cellStyle name="40% - Accent3 2 4 3 10 2" xfId="48510" xr:uid="{5766E604-261C-4B59-8C89-7698EFD8DB95}"/>
    <cellStyle name="40% - Accent3 2 4 3 11" xfId="30460" xr:uid="{3756F295-F3FF-487D-A64B-91CA90C22583}"/>
    <cellStyle name="40% - Accent3 2 4 3 2" xfId="3410" xr:uid="{F801D23D-FD5C-4082-BA8D-53D1649E0981}"/>
    <cellStyle name="40% - Accent3 2 4 3 2 10" xfId="30461" xr:uid="{0FACB594-4AE1-4F02-83AB-09A95409F371}"/>
    <cellStyle name="40% - Accent3 2 4 3 2 2" xfId="3411" xr:uid="{EEF70A46-CC7F-47BD-A4D2-6FB2B4AAF785}"/>
    <cellStyle name="40% - Accent3 2 4 3 2 2 2" xfId="3412" xr:uid="{703D7047-D41A-493C-A7CE-C056E749171F}"/>
    <cellStyle name="40% - Accent3 2 4 3 2 2 2 2" xfId="8969" xr:uid="{7406B8D7-E0D1-4BAD-8789-21FB12A0337C}"/>
    <cellStyle name="40% - Accent3 2 4 3 2 2 2 2 2" xfId="21713" xr:uid="{11EA22AA-831F-446B-8412-A97626FE9D27}"/>
    <cellStyle name="40% - Accent3 2 4 3 2 2 2 2 2 2" xfId="44550" xr:uid="{92703818-1BCE-49CA-83D7-B9D237CFC49B}"/>
    <cellStyle name="40% - Accent3 2 4 3 2 2 2 2 3" xfId="34456" xr:uid="{EC218AB4-40BF-4F2A-804E-663B99991040}"/>
    <cellStyle name="40% - Accent3 2 4 3 2 2 2 3" xfId="16160" xr:uid="{A112057D-63AC-4295-B134-170E6188561E}"/>
    <cellStyle name="40% - Accent3 2 4 3 2 2 2 3 2" xfId="40557" xr:uid="{135A5973-F2D6-4ED4-8EEF-C1F97290DE69}"/>
    <cellStyle name="40% - Accent3 2 4 3 2 2 2 4" xfId="30463" xr:uid="{DD469499-220A-4861-B08C-AF05C9CCA06A}"/>
    <cellStyle name="40% - Accent3 2 4 3 2 2 3" xfId="8968" xr:uid="{5C6A8E93-EBA0-4A73-8C0E-AFB8801DABFD}"/>
    <cellStyle name="40% - Accent3 2 4 3 2 2 3 2" xfId="21712" xr:uid="{3AED0864-4627-45DF-8784-6F5B31D0C379}"/>
    <cellStyle name="40% - Accent3 2 4 3 2 2 3 2 2" xfId="44549" xr:uid="{23C8EB0E-73AF-4ED2-A6AD-2A106778372A}"/>
    <cellStyle name="40% - Accent3 2 4 3 2 2 3 3" xfId="34455" xr:uid="{69D62F65-749F-4F54-9371-A9DA6D877379}"/>
    <cellStyle name="40% - Accent3 2 4 3 2 2 4" xfId="16159" xr:uid="{0500EB45-BFEE-4E7E-953D-9E81BF9584C5}"/>
    <cellStyle name="40% - Accent3 2 4 3 2 2 4 2" xfId="40556" xr:uid="{3B337EAC-FB4C-48E0-B03B-9218A17BC42D}"/>
    <cellStyle name="40% - Accent3 2 4 3 2 2 5" xfId="30462" xr:uid="{7B05D411-0B69-4118-84DA-0DC6FCC10569}"/>
    <cellStyle name="40% - Accent3 2 4 3 2 3" xfId="3413" xr:uid="{C47D3BEC-2D7C-4BE8-8256-B991E8414A0D}"/>
    <cellStyle name="40% - Accent3 2 4 3 2 3 2" xfId="3414" xr:uid="{2B64D5A4-304A-4304-94F7-FE009A1C3914}"/>
    <cellStyle name="40% - Accent3 2 4 3 2 3 2 2" xfId="8971" xr:uid="{0AF8C79A-2213-4D32-8FC7-647DD9A81F99}"/>
    <cellStyle name="40% - Accent3 2 4 3 2 3 2 2 2" xfId="21715" xr:uid="{D86FE288-4872-4CD8-9FE3-1EA969499F0F}"/>
    <cellStyle name="40% - Accent3 2 4 3 2 3 2 2 2 2" xfId="44552" xr:uid="{4A2BFD7A-7E1A-47FA-A03A-CA7C7AB7FE95}"/>
    <cellStyle name="40% - Accent3 2 4 3 2 3 2 2 3" xfId="34458" xr:uid="{B069EC9B-9DA5-40CF-922B-21820DDFC44C}"/>
    <cellStyle name="40% - Accent3 2 4 3 2 3 2 3" xfId="16162" xr:uid="{84124223-9CDA-46C9-818E-96EC1093DD3C}"/>
    <cellStyle name="40% - Accent3 2 4 3 2 3 2 3 2" xfId="40559" xr:uid="{92FFFE1C-54A6-406E-A2B5-8BB89C4DA530}"/>
    <cellStyle name="40% - Accent3 2 4 3 2 3 2 4" xfId="30465" xr:uid="{EFC126FE-4B07-41B1-BAA5-CA4A9D9C27DA}"/>
    <cellStyle name="40% - Accent3 2 4 3 2 3 3" xfId="8970" xr:uid="{FEC510BC-9F62-4608-AD15-A87F7A811E5D}"/>
    <cellStyle name="40% - Accent3 2 4 3 2 3 3 2" xfId="21714" xr:uid="{8C434A5B-0E6C-4ACE-8683-F616A02B7D02}"/>
    <cellStyle name="40% - Accent3 2 4 3 2 3 3 2 2" xfId="44551" xr:uid="{377EDE90-6357-4777-A975-A85E25F989BF}"/>
    <cellStyle name="40% - Accent3 2 4 3 2 3 3 3" xfId="34457" xr:uid="{F49ABF22-2710-4FF1-8235-7166E1B59E58}"/>
    <cellStyle name="40% - Accent3 2 4 3 2 3 4" xfId="16161" xr:uid="{F5638DD8-3329-470C-BD47-C361DACF5EB3}"/>
    <cellStyle name="40% - Accent3 2 4 3 2 3 4 2" xfId="40558" xr:uid="{F698E286-FA28-40D4-8EB6-B6C4DEEBE8EE}"/>
    <cellStyle name="40% - Accent3 2 4 3 2 3 5" xfId="30464" xr:uid="{E652DCC8-10C1-442A-A8DA-E623CB164A7B}"/>
    <cellStyle name="40% - Accent3 2 4 3 2 4" xfId="3415" xr:uid="{8121180E-0BF1-4C8A-AD5D-725E9F774287}"/>
    <cellStyle name="40% - Accent3 2 4 3 2 4 2" xfId="8972" xr:uid="{21861368-7BC6-43B5-BABF-778FFE50E150}"/>
    <cellStyle name="40% - Accent3 2 4 3 2 4 2 2" xfId="21716" xr:uid="{1440BE01-FF1C-4817-8360-5A0E35337F4A}"/>
    <cellStyle name="40% - Accent3 2 4 3 2 4 2 2 2" xfId="44553" xr:uid="{2369FC6F-216F-40E8-AE83-12B014EFECFF}"/>
    <cellStyle name="40% - Accent3 2 4 3 2 4 2 3" xfId="34459" xr:uid="{14A0D6BF-7A34-41B9-9A96-A01DEA22B29A}"/>
    <cellStyle name="40% - Accent3 2 4 3 2 4 3" xfId="16163" xr:uid="{590681F5-4AA5-4BA5-AA58-5B27DDDC8B89}"/>
    <cellStyle name="40% - Accent3 2 4 3 2 4 3 2" xfId="40560" xr:uid="{6B954571-D302-4C58-81C8-5E58AB498A87}"/>
    <cellStyle name="40% - Accent3 2 4 3 2 4 4" xfId="30466" xr:uid="{5221C80E-B656-4200-A7CD-8F1999D08161}"/>
    <cellStyle name="40% - Accent3 2 4 3 2 5" xfId="8967" xr:uid="{D10140B9-C4F6-4244-A254-1818DC0B93F0}"/>
    <cellStyle name="40% - Accent3 2 4 3 2 5 2" xfId="21711" xr:uid="{50B4557D-C493-46D7-8589-A0173FD80F10}"/>
    <cellStyle name="40% - Accent3 2 4 3 2 5 2 2" xfId="44548" xr:uid="{35B33589-B01D-4BCE-A1CF-F3B08AC802EE}"/>
    <cellStyle name="40% - Accent3 2 4 3 2 5 3" xfId="34454" xr:uid="{3688FAB5-285C-4642-A417-D3FA6D0008ED}"/>
    <cellStyle name="40% - Accent3 2 4 3 2 6" xfId="11786" xr:uid="{B6830C67-305A-48E8-AAEB-0E6640E0BF49}"/>
    <cellStyle name="40% - Accent3 2 4 3 2 6 2" xfId="36840" xr:uid="{4BC618CF-7753-4C70-BAEF-7C0730152CBA}"/>
    <cellStyle name="40% - Accent3 2 4 3 2 7" xfId="16158" xr:uid="{49543369-8751-4492-9E1C-17D61C1DA04A}"/>
    <cellStyle name="40% - Accent3 2 4 3 2 7 2" xfId="40555" xr:uid="{86C64EB8-19B8-4E21-AC44-FD06F3F4C926}"/>
    <cellStyle name="40% - Accent3 2 4 3 2 8" xfId="24561" xr:uid="{FDF30ABE-F940-40C2-87A8-8E54943241E1}"/>
    <cellStyle name="40% - Accent3 2 4 3 2 8 2" xfId="47395" xr:uid="{20A438E5-5BF7-48F8-BD02-7017035E443C}"/>
    <cellStyle name="40% - Accent3 2 4 3 2 9" xfId="26651" xr:uid="{88EF39E1-9057-4FBB-BDE7-32BA2361AC04}"/>
    <cellStyle name="40% - Accent3 2 4 3 2 9 2" xfId="49467" xr:uid="{DE7FA47D-3573-4E2C-B657-9A2B786D0EDC}"/>
    <cellStyle name="40% - Accent3 2 4 3 3" xfId="3416" xr:uid="{E95C3DF2-41F6-4D67-98CB-FBCDCBA857DB}"/>
    <cellStyle name="40% - Accent3 2 4 3 3 2" xfId="3417" xr:uid="{9A110537-CDC7-4D77-B42B-73068EC6CEAA}"/>
    <cellStyle name="40% - Accent3 2 4 3 3 2 2" xfId="3418" xr:uid="{2D8AFC1D-1A7D-4E90-BC92-877EF0B7B4E1}"/>
    <cellStyle name="40% - Accent3 2 4 3 3 2 2 2" xfId="8975" xr:uid="{8356D6F7-4B2D-4EEA-882A-76330C6F56F8}"/>
    <cellStyle name="40% - Accent3 2 4 3 3 2 2 2 2" xfId="21719" xr:uid="{5D285E86-2174-4402-B40C-D3D47FCB441C}"/>
    <cellStyle name="40% - Accent3 2 4 3 3 2 2 2 2 2" xfId="44556" xr:uid="{4E474AC7-4E9A-401B-966B-11CCEF2347DE}"/>
    <cellStyle name="40% - Accent3 2 4 3 3 2 2 2 3" xfId="34462" xr:uid="{5640AC80-EDAD-49A3-9D0A-C546A61BE6DC}"/>
    <cellStyle name="40% - Accent3 2 4 3 3 2 2 3" xfId="16166" xr:uid="{D0878D8F-38BE-490C-B6B2-924D007E2605}"/>
    <cellStyle name="40% - Accent3 2 4 3 3 2 2 3 2" xfId="40563" xr:uid="{66578452-1286-454B-A2C3-F06FE29DFD63}"/>
    <cellStyle name="40% - Accent3 2 4 3 3 2 2 4" xfId="30469" xr:uid="{B36FB021-254C-45AA-946F-9FB4CB488FFC}"/>
    <cellStyle name="40% - Accent3 2 4 3 3 2 3" xfId="8974" xr:uid="{366A0D32-A3E0-4843-B5FD-EA2AFDF5F919}"/>
    <cellStyle name="40% - Accent3 2 4 3 3 2 3 2" xfId="21718" xr:uid="{582DFED5-89E6-4ADE-A2BE-9E282CBF20C5}"/>
    <cellStyle name="40% - Accent3 2 4 3 3 2 3 2 2" xfId="44555" xr:uid="{E7FFAD61-8EDA-48DF-B55C-F47FE9857727}"/>
    <cellStyle name="40% - Accent3 2 4 3 3 2 3 3" xfId="34461" xr:uid="{E45F761E-10B6-4635-9B98-18683F73AFC2}"/>
    <cellStyle name="40% - Accent3 2 4 3 3 2 4" xfId="16165" xr:uid="{F528B922-9FB9-4B68-BE94-46CAB585350C}"/>
    <cellStyle name="40% - Accent3 2 4 3 3 2 4 2" xfId="40562" xr:uid="{A91CEA9D-EA50-4ACF-9F4A-256C80E225AB}"/>
    <cellStyle name="40% - Accent3 2 4 3 3 2 5" xfId="30468" xr:uid="{87EC95AE-4856-4913-A1CD-CDA0EA5C94D7}"/>
    <cellStyle name="40% - Accent3 2 4 3 3 3" xfId="3419" xr:uid="{A0E7DF21-B1C7-4809-939F-E1D17B549997}"/>
    <cellStyle name="40% - Accent3 2 4 3 3 3 2" xfId="8976" xr:uid="{3F4C66D1-73CD-44B2-BC40-B1B086902607}"/>
    <cellStyle name="40% - Accent3 2 4 3 3 3 2 2" xfId="21720" xr:uid="{DEE156CB-82B4-4123-8597-EEE854BA300F}"/>
    <cellStyle name="40% - Accent3 2 4 3 3 3 2 2 2" xfId="44557" xr:uid="{B9E28FF1-8DA7-4732-9ABF-307C96D01C50}"/>
    <cellStyle name="40% - Accent3 2 4 3 3 3 2 3" xfId="34463" xr:uid="{CA32B153-7373-4671-9B26-4669E273CA96}"/>
    <cellStyle name="40% - Accent3 2 4 3 3 3 3" xfId="16167" xr:uid="{6A362A4B-F4A9-43BC-8747-089480E9D02D}"/>
    <cellStyle name="40% - Accent3 2 4 3 3 3 3 2" xfId="40564" xr:uid="{73376BE7-8282-4CEA-B285-ECC59493EE15}"/>
    <cellStyle name="40% - Accent3 2 4 3 3 3 4" xfId="30470" xr:uid="{DFC110DE-D8D4-4041-8381-5AAEB661718C}"/>
    <cellStyle name="40% - Accent3 2 4 3 3 4" xfId="8973" xr:uid="{077DF7FF-F68E-4121-8E8F-8942C7510A27}"/>
    <cellStyle name="40% - Accent3 2 4 3 3 4 2" xfId="21717" xr:uid="{A116DF77-8371-49F3-8BA2-92608B7F7EE5}"/>
    <cellStyle name="40% - Accent3 2 4 3 3 4 2 2" xfId="44554" xr:uid="{50646CA1-B7E3-41A2-BA9B-12C76A638F2E}"/>
    <cellStyle name="40% - Accent3 2 4 3 3 4 3" xfId="34460" xr:uid="{D599259D-D025-4A7C-9FD6-9000CC1527DC}"/>
    <cellStyle name="40% - Accent3 2 4 3 3 5" xfId="16164" xr:uid="{4BBBB51F-2926-485A-974F-3BEA1621DA94}"/>
    <cellStyle name="40% - Accent3 2 4 3 3 5 2" xfId="40561" xr:uid="{5D8CD92E-DD02-45FF-B8D9-AF35106589B9}"/>
    <cellStyle name="40% - Accent3 2 4 3 3 6" xfId="30467" xr:uid="{B1B17C0D-630A-4D7C-A336-FA4F398665AC}"/>
    <cellStyle name="40% - Accent3 2 4 3 4" xfId="3420" xr:uid="{63935CD7-FE9D-4DBC-ACBB-9C430F3AB6CE}"/>
    <cellStyle name="40% - Accent3 2 4 3 4 2" xfId="3421" xr:uid="{45CA31F6-E4A8-432B-BBBD-563C8EFF34FA}"/>
    <cellStyle name="40% - Accent3 2 4 3 4 2 2" xfId="8978" xr:uid="{EEF1EA87-3F22-46D0-98C9-D8CF3BB7A29F}"/>
    <cellStyle name="40% - Accent3 2 4 3 4 2 2 2" xfId="21722" xr:uid="{B5BEFC50-9257-4FF4-8316-FCF05D328010}"/>
    <cellStyle name="40% - Accent3 2 4 3 4 2 2 2 2" xfId="44559" xr:uid="{EE4ED7CB-259F-4FEB-B0B1-7060A6006C5A}"/>
    <cellStyle name="40% - Accent3 2 4 3 4 2 2 3" xfId="34465" xr:uid="{93906508-BDF2-4B24-AF9B-9E3FC0C058E2}"/>
    <cellStyle name="40% - Accent3 2 4 3 4 2 3" xfId="16169" xr:uid="{1FCDB038-4294-4539-910C-58573C6E951A}"/>
    <cellStyle name="40% - Accent3 2 4 3 4 2 3 2" xfId="40566" xr:uid="{4D4EDA6C-B08A-42B0-8DB6-5148A7C18199}"/>
    <cellStyle name="40% - Accent3 2 4 3 4 2 4" xfId="30472" xr:uid="{D9E3972E-F992-4E6B-BA4A-FD0F6CB936EB}"/>
    <cellStyle name="40% - Accent3 2 4 3 4 3" xfId="8977" xr:uid="{577FA191-D91B-4735-AEBF-75398CA9686C}"/>
    <cellStyle name="40% - Accent3 2 4 3 4 3 2" xfId="21721" xr:uid="{CC224AA8-7311-4138-BE21-AF3CF1CE487E}"/>
    <cellStyle name="40% - Accent3 2 4 3 4 3 2 2" xfId="44558" xr:uid="{D70F66D8-744F-44EC-9C20-F453D2F1F830}"/>
    <cellStyle name="40% - Accent3 2 4 3 4 3 3" xfId="34464" xr:uid="{92BD9CCB-68B4-4B3C-B3FA-5F85B8D0BFAB}"/>
    <cellStyle name="40% - Accent3 2 4 3 4 4" xfId="16168" xr:uid="{0D6851A1-96AC-4901-AD1C-407C64767C17}"/>
    <cellStyle name="40% - Accent3 2 4 3 4 4 2" xfId="40565" xr:uid="{DFEC32BE-C297-4789-8A81-4F6840455EA7}"/>
    <cellStyle name="40% - Accent3 2 4 3 4 5" xfId="30471" xr:uid="{C7ACB4C1-3281-4321-8921-7AC14D02D824}"/>
    <cellStyle name="40% - Accent3 2 4 3 5" xfId="3422" xr:uid="{A64F1DBE-404F-44A6-B662-977E13911B18}"/>
    <cellStyle name="40% - Accent3 2 4 3 5 2" xfId="8979" xr:uid="{61770452-8893-442E-BCA0-35344371BEC1}"/>
    <cellStyle name="40% - Accent3 2 4 3 5 2 2" xfId="21723" xr:uid="{9B5E424B-D670-461D-96E8-1ACDCCF59911}"/>
    <cellStyle name="40% - Accent3 2 4 3 5 2 2 2" xfId="44560" xr:uid="{D253B5C3-954B-4D95-B419-12AD1BF113D3}"/>
    <cellStyle name="40% - Accent3 2 4 3 5 2 3" xfId="34466" xr:uid="{89477184-0512-4D7B-B397-754B01227FA2}"/>
    <cellStyle name="40% - Accent3 2 4 3 5 3" xfId="16170" xr:uid="{62E4A3F9-6362-4146-9933-B497C3461FEC}"/>
    <cellStyle name="40% - Accent3 2 4 3 5 3 2" xfId="40567" xr:uid="{6A9A2581-5EF0-43AF-B3D5-1EF4BDB52915}"/>
    <cellStyle name="40% - Accent3 2 4 3 5 4" xfId="30473" xr:uid="{CBBDE75E-D09B-423C-83DB-6EF4062261C7}"/>
    <cellStyle name="40% - Accent3 2 4 3 6" xfId="8966" xr:uid="{CA5F53BC-EA93-420B-AFA2-751D23FDF4AA}"/>
    <cellStyle name="40% - Accent3 2 4 3 6 2" xfId="21710" xr:uid="{0FFE0068-75FE-4ABC-8745-58C831510C33}"/>
    <cellStyle name="40% - Accent3 2 4 3 6 2 2" xfId="44547" xr:uid="{70CFAC79-A354-47B8-B448-69ACE2A7B837}"/>
    <cellStyle name="40% - Accent3 2 4 3 6 3" xfId="34453" xr:uid="{025E95DC-CA10-4429-93C8-F5D9AD1EEC48}"/>
    <cellStyle name="40% - Accent3 2 4 3 7" xfId="10690" xr:uid="{8E840840-656E-4A14-8481-4A083D06E38C}"/>
    <cellStyle name="40% - Accent3 2 4 3 7 2" xfId="35883" xr:uid="{BE270904-2745-4BBE-B90A-B12B8BDB97FF}"/>
    <cellStyle name="40% - Accent3 2 4 3 8" xfId="16157" xr:uid="{8EEAE31E-61B4-4CDD-A711-27F072A48749}"/>
    <cellStyle name="40% - Accent3 2 4 3 8 2" xfId="40554" xr:uid="{143090E0-F29A-4755-954F-8DEC08426245}"/>
    <cellStyle name="40% - Accent3 2 4 3 9" xfId="23603" xr:uid="{43BE6D05-96AA-4388-B79A-3809785A5813}"/>
    <cellStyle name="40% - Accent3 2 4 3 9 2" xfId="46437" xr:uid="{78569812-1B87-4C24-A96A-D594A40838E4}"/>
    <cellStyle name="40% - Accent3 2 4 4" xfId="3423" xr:uid="{20C20C26-73A9-4984-B3EE-53D1016B1DFD}"/>
    <cellStyle name="40% - Accent3 2 4 4 10" xfId="30474" xr:uid="{DF7A71DE-6249-48BF-85A4-19E57EE106EE}"/>
    <cellStyle name="40% - Accent3 2 4 4 2" xfId="3424" xr:uid="{86139C37-482D-4BA1-B8F2-75229E20DF45}"/>
    <cellStyle name="40% - Accent3 2 4 4 2 2" xfId="3425" xr:uid="{9E0697E9-41F5-464F-8697-3A9E2D88FA5B}"/>
    <cellStyle name="40% - Accent3 2 4 4 2 2 2" xfId="8982" xr:uid="{0CE7AAF0-6ADC-4EC2-A2E2-E9B42CB952CE}"/>
    <cellStyle name="40% - Accent3 2 4 4 2 2 2 2" xfId="21726" xr:uid="{0C8A329C-FF8C-433E-926B-796C15A7E46C}"/>
    <cellStyle name="40% - Accent3 2 4 4 2 2 2 2 2" xfId="44563" xr:uid="{1E1E444B-BABD-431D-8746-C9E208BFAF7F}"/>
    <cellStyle name="40% - Accent3 2 4 4 2 2 2 3" xfId="34469" xr:uid="{533C4F14-BF69-4723-B63C-AF48C034ECAE}"/>
    <cellStyle name="40% - Accent3 2 4 4 2 2 3" xfId="16173" xr:uid="{27B2B7C0-CD5B-42A0-A2A7-710F93A96445}"/>
    <cellStyle name="40% - Accent3 2 4 4 2 2 3 2" xfId="40570" xr:uid="{01B59327-3C7C-4D24-9060-020CF4D7ED40}"/>
    <cellStyle name="40% - Accent3 2 4 4 2 2 4" xfId="30476" xr:uid="{4FB622D0-8EAC-47FE-AEB2-7FF584CF254D}"/>
    <cellStyle name="40% - Accent3 2 4 4 2 3" xfId="8981" xr:uid="{1891CE03-591B-4ED7-A657-EB70FA6C9BB3}"/>
    <cellStyle name="40% - Accent3 2 4 4 2 3 2" xfId="21725" xr:uid="{98FAF025-50E5-434C-9924-69996BCF5B39}"/>
    <cellStyle name="40% - Accent3 2 4 4 2 3 2 2" xfId="44562" xr:uid="{B607ECC4-A7EA-491A-95FD-41DAEE61CE9E}"/>
    <cellStyle name="40% - Accent3 2 4 4 2 3 3" xfId="34468" xr:uid="{B7D4E836-E405-4E72-AFEA-E13EB999BF13}"/>
    <cellStyle name="40% - Accent3 2 4 4 2 4" xfId="11982" xr:uid="{13FB0D97-610A-4F98-B362-E2BDC634B5E7}"/>
    <cellStyle name="40% - Accent3 2 4 4 2 4 2" xfId="37036" xr:uid="{51CFD3E5-BCF1-4B08-879E-C608DDB9836E}"/>
    <cellStyle name="40% - Accent3 2 4 4 2 5" xfId="16172" xr:uid="{3643E61D-70D3-4934-BDAA-843A1268C001}"/>
    <cellStyle name="40% - Accent3 2 4 4 2 5 2" xfId="40569" xr:uid="{2E6256C3-B788-4401-824B-D21FFBC34C72}"/>
    <cellStyle name="40% - Accent3 2 4 4 2 6" xfId="24757" xr:uid="{278AE643-DDCD-48C4-B8ED-265831C36EC0}"/>
    <cellStyle name="40% - Accent3 2 4 4 2 6 2" xfId="47591" xr:uid="{8594169D-5CF9-4C2F-BF32-8076DB4F1098}"/>
    <cellStyle name="40% - Accent3 2 4 4 2 7" xfId="26847" xr:uid="{89EE397B-5D28-4BD2-B9B6-140056087899}"/>
    <cellStyle name="40% - Accent3 2 4 4 2 7 2" xfId="49663" xr:uid="{CD116E36-2D24-42ED-B705-120A9C848FBB}"/>
    <cellStyle name="40% - Accent3 2 4 4 2 8" xfId="30475" xr:uid="{726B4881-F509-4230-B836-75182E08A51A}"/>
    <cellStyle name="40% - Accent3 2 4 4 3" xfId="3426" xr:uid="{DF84CFBC-8F75-4212-8746-6F5F05DEAD2D}"/>
    <cellStyle name="40% - Accent3 2 4 4 3 2" xfId="3427" xr:uid="{00DC01EB-EB9B-406A-8FBA-73E1EF2F936B}"/>
    <cellStyle name="40% - Accent3 2 4 4 3 2 2" xfId="8984" xr:uid="{BF662377-53FE-461F-8BCC-4B2AC7BAA30A}"/>
    <cellStyle name="40% - Accent3 2 4 4 3 2 2 2" xfId="21728" xr:uid="{634F0630-1DDC-4605-8708-CB02838E7AF0}"/>
    <cellStyle name="40% - Accent3 2 4 4 3 2 2 2 2" xfId="44565" xr:uid="{523664AD-5296-436B-8530-F71BF2B96BC8}"/>
    <cellStyle name="40% - Accent3 2 4 4 3 2 2 3" xfId="34471" xr:uid="{AE63A3B4-F911-4858-97E6-455F0CBB0386}"/>
    <cellStyle name="40% - Accent3 2 4 4 3 2 3" xfId="16175" xr:uid="{3CD6037F-6070-45C1-BAA7-6EDC56F6B138}"/>
    <cellStyle name="40% - Accent3 2 4 4 3 2 3 2" xfId="40572" xr:uid="{5A828D50-F5FA-4A76-9017-50B3CA965113}"/>
    <cellStyle name="40% - Accent3 2 4 4 3 2 4" xfId="30478" xr:uid="{75B2E110-9B01-4991-B4C2-14E2B46342E0}"/>
    <cellStyle name="40% - Accent3 2 4 4 3 3" xfId="8983" xr:uid="{2DAE59B0-0D5B-4359-A925-56B3A82A6495}"/>
    <cellStyle name="40% - Accent3 2 4 4 3 3 2" xfId="21727" xr:uid="{2E39AE2B-2E68-429C-AE28-1485EFF172CC}"/>
    <cellStyle name="40% - Accent3 2 4 4 3 3 2 2" xfId="44564" xr:uid="{CEE0FA50-7B39-4FFE-BF97-FF83C3802159}"/>
    <cellStyle name="40% - Accent3 2 4 4 3 3 3" xfId="34470" xr:uid="{E0C434E6-ADF1-48AA-9FE3-5D353BFD0155}"/>
    <cellStyle name="40% - Accent3 2 4 4 3 4" xfId="16174" xr:uid="{8D029D4E-306C-42A3-8821-E9A0DB548B07}"/>
    <cellStyle name="40% - Accent3 2 4 4 3 4 2" xfId="40571" xr:uid="{C620E745-8274-49E8-9200-E20F55DC7818}"/>
    <cellStyle name="40% - Accent3 2 4 4 3 5" xfId="30477" xr:uid="{CEF996C2-C63A-40ED-8398-865C308D9610}"/>
    <cellStyle name="40% - Accent3 2 4 4 4" xfId="3428" xr:uid="{4A9F5D07-D7B5-4D80-B771-F58E2B629445}"/>
    <cellStyle name="40% - Accent3 2 4 4 4 2" xfId="8985" xr:uid="{93EA3933-C73A-4C88-B7AA-6167EA77743B}"/>
    <cellStyle name="40% - Accent3 2 4 4 4 2 2" xfId="21729" xr:uid="{4F10F6DB-1948-4F20-86DF-5BC0B97AA561}"/>
    <cellStyle name="40% - Accent3 2 4 4 4 2 2 2" xfId="44566" xr:uid="{05DCE7C6-DAA5-467B-A020-035B62F9791D}"/>
    <cellStyle name="40% - Accent3 2 4 4 4 2 3" xfId="34472" xr:uid="{59D359C4-581F-40DA-9638-9CE8B8721CAD}"/>
    <cellStyle name="40% - Accent3 2 4 4 4 3" xfId="16176" xr:uid="{7DA14A6E-3547-4C1B-A294-004FCC97BD11}"/>
    <cellStyle name="40% - Accent3 2 4 4 4 3 2" xfId="40573" xr:uid="{2F022440-2FA5-4034-975C-7DDF8C2A6C79}"/>
    <cellStyle name="40% - Accent3 2 4 4 4 4" xfId="30479" xr:uid="{759E6081-5C81-4DE8-B02B-6A9A832F66E4}"/>
    <cellStyle name="40% - Accent3 2 4 4 5" xfId="8980" xr:uid="{21E9BE86-F2F9-4AFE-A131-E09F468AABF2}"/>
    <cellStyle name="40% - Accent3 2 4 4 5 2" xfId="21724" xr:uid="{7A5849AB-551C-4F9B-A731-5B9A2E098320}"/>
    <cellStyle name="40% - Accent3 2 4 4 5 2 2" xfId="44561" xr:uid="{A1613A29-C944-4450-80BC-702C948F4F84}"/>
    <cellStyle name="40% - Accent3 2 4 4 5 3" xfId="34467" xr:uid="{E2B267AD-BD48-4519-9F3A-D4C21D7DFC60}"/>
    <cellStyle name="40% - Accent3 2 4 4 6" xfId="10903" xr:uid="{6D4A95FE-FE9B-4E18-8305-F1D5B8F2F58C}"/>
    <cellStyle name="40% - Accent3 2 4 4 6 2" xfId="36079" xr:uid="{5A7FB17A-4048-41FB-9680-AB8C3F9033D3}"/>
    <cellStyle name="40% - Accent3 2 4 4 7" xfId="16171" xr:uid="{F2B62472-0CFA-4E9D-9013-6CF0FE0B50BB}"/>
    <cellStyle name="40% - Accent3 2 4 4 7 2" xfId="40568" xr:uid="{A0BE732A-46D1-42FC-9EEB-97BD1BB29F18}"/>
    <cellStyle name="40% - Accent3 2 4 4 8" xfId="23799" xr:uid="{4D146383-0358-40E3-8462-5D88450A0E67}"/>
    <cellStyle name="40% - Accent3 2 4 4 8 2" xfId="46633" xr:uid="{DED06CB6-8DEB-410E-B019-E16DB3E97986}"/>
    <cellStyle name="40% - Accent3 2 4 4 9" xfId="25882" xr:uid="{9CC71AF6-DF29-4E22-AC44-52F42FC260D3}"/>
    <cellStyle name="40% - Accent3 2 4 4 9 2" xfId="48706" xr:uid="{96821E6A-8F86-4AE8-9B77-6EAA5962923B}"/>
    <cellStyle name="40% - Accent3 2 4 5" xfId="3429" xr:uid="{08EAC89E-22FD-4BB3-8183-6FAB9B1A3B59}"/>
    <cellStyle name="40% - Accent3 2 4 5 2" xfId="3430" xr:uid="{989830B7-8E16-4799-9925-2AA163A0A18B}"/>
    <cellStyle name="40% - Accent3 2 4 5 2 2" xfId="3431" xr:uid="{C6741348-F17E-4D4A-8E76-E40A93AE8E76}"/>
    <cellStyle name="40% - Accent3 2 4 5 2 2 2" xfId="8988" xr:uid="{BC66D520-A26E-47E5-8328-221118013751}"/>
    <cellStyle name="40% - Accent3 2 4 5 2 2 2 2" xfId="21732" xr:uid="{02C11445-407C-4295-9428-2AA2005BA77B}"/>
    <cellStyle name="40% - Accent3 2 4 5 2 2 2 2 2" xfId="44569" xr:uid="{41A52863-E554-427F-B90A-03A798BCC826}"/>
    <cellStyle name="40% - Accent3 2 4 5 2 2 2 3" xfId="34475" xr:uid="{AED7A8E7-A683-43A6-B486-2FA516ECD3D1}"/>
    <cellStyle name="40% - Accent3 2 4 5 2 2 3" xfId="16179" xr:uid="{456F794A-8FE4-48FA-B921-0EAA6E76AADF}"/>
    <cellStyle name="40% - Accent3 2 4 5 2 2 3 2" xfId="40576" xr:uid="{CFD2A721-4432-49EF-8C16-AFC79ECAAB1E}"/>
    <cellStyle name="40% - Accent3 2 4 5 2 2 4" xfId="30482" xr:uid="{569170BC-7394-4D03-857D-9077430F769E}"/>
    <cellStyle name="40% - Accent3 2 4 5 2 3" xfId="8987" xr:uid="{627BCD8D-0965-411F-A5B1-B401143C4CC7}"/>
    <cellStyle name="40% - Accent3 2 4 5 2 3 2" xfId="21731" xr:uid="{1A5F7ACC-504A-4D0C-98E4-03C01771D445}"/>
    <cellStyle name="40% - Accent3 2 4 5 2 3 2 2" xfId="44568" xr:uid="{B364073F-A5D8-4E54-AB55-AD109046C8F6}"/>
    <cellStyle name="40% - Accent3 2 4 5 2 3 3" xfId="34474" xr:uid="{B3A4A725-D9DF-44B8-83F7-AD48A19B90BF}"/>
    <cellStyle name="40% - Accent3 2 4 5 2 4" xfId="11413" xr:uid="{61C8D88C-254C-4610-A52A-47C0A30B0E38}"/>
    <cellStyle name="40% - Accent3 2 4 5 2 4 2" xfId="36467" xr:uid="{17F4A7F7-3188-4048-B242-A37675915AD9}"/>
    <cellStyle name="40% - Accent3 2 4 5 2 5" xfId="16178" xr:uid="{4755C61B-7C1F-4021-9BEE-394A19EBE1A9}"/>
    <cellStyle name="40% - Accent3 2 4 5 2 5 2" xfId="40575" xr:uid="{862E2FED-FCC3-4F76-98B9-877743B0F089}"/>
    <cellStyle name="40% - Accent3 2 4 5 2 6" xfId="24188" xr:uid="{23FC2D58-B589-4893-9302-8477924CC414}"/>
    <cellStyle name="40% - Accent3 2 4 5 2 6 2" xfId="47022" xr:uid="{D2C66A7B-18D8-4AC5-9A28-62676E1C11AB}"/>
    <cellStyle name="40% - Accent3 2 4 5 2 7" xfId="26278" xr:uid="{19DBAE12-D57E-4238-AC86-F96AD2F184FF}"/>
    <cellStyle name="40% - Accent3 2 4 5 2 7 2" xfId="49094" xr:uid="{E1FE0376-3ABD-4A83-9C4D-055198878BE3}"/>
    <cellStyle name="40% - Accent3 2 4 5 2 8" xfId="30481" xr:uid="{4BD46082-E90D-49C5-AF84-A4C2A05CDBC8}"/>
    <cellStyle name="40% - Accent3 2 4 5 3" xfId="3432" xr:uid="{EB166585-CF43-4AB5-9F00-BF05C4E90026}"/>
    <cellStyle name="40% - Accent3 2 4 5 3 2" xfId="8989" xr:uid="{BB6A2333-D21C-468D-BC5A-D53CB56B977B}"/>
    <cellStyle name="40% - Accent3 2 4 5 3 2 2" xfId="21733" xr:uid="{2AD97A37-3160-4791-AE51-B70B9F34DCD3}"/>
    <cellStyle name="40% - Accent3 2 4 5 3 2 2 2" xfId="44570" xr:uid="{7ACB3A47-FB61-4E22-B06A-98C4397F42E6}"/>
    <cellStyle name="40% - Accent3 2 4 5 3 2 3" xfId="34476" xr:uid="{C28C1753-8C54-4202-9C2E-B3AE16BDEAFA}"/>
    <cellStyle name="40% - Accent3 2 4 5 3 3" xfId="16180" xr:uid="{9728F16A-E80F-462B-9422-0BD0AA25F6E4}"/>
    <cellStyle name="40% - Accent3 2 4 5 3 3 2" xfId="40577" xr:uid="{C3C8A360-30B1-4687-BE97-26C95DB72161}"/>
    <cellStyle name="40% - Accent3 2 4 5 3 4" xfId="30483" xr:uid="{0FD5C064-A4F2-4ADD-A229-7530C75826FF}"/>
    <cellStyle name="40% - Accent3 2 4 5 4" xfId="8986" xr:uid="{37E6F1EB-5401-4ABB-A9B9-475164045307}"/>
    <cellStyle name="40% - Accent3 2 4 5 4 2" xfId="21730" xr:uid="{89810ECD-D568-4A2D-8434-5D861BD78B71}"/>
    <cellStyle name="40% - Accent3 2 4 5 4 2 2" xfId="44567" xr:uid="{9FE7C128-E2A3-457E-9C92-622CA57A269C}"/>
    <cellStyle name="40% - Accent3 2 4 5 4 3" xfId="34473" xr:uid="{9F2C47D5-9A61-4D2A-B384-E2D1182AAEED}"/>
    <cellStyle name="40% - Accent3 2 4 5 5" xfId="10198" xr:uid="{F4A9199B-20E2-40A5-841C-E278260FEB11}"/>
    <cellStyle name="40% - Accent3 2 4 5 5 2" xfId="35523" xr:uid="{66969C0F-CE9F-4FF6-8944-344C01372956}"/>
    <cellStyle name="40% - Accent3 2 4 5 6" xfId="16177" xr:uid="{F7B0CB86-7371-4F82-856A-A8A978EED4E6}"/>
    <cellStyle name="40% - Accent3 2 4 5 6 2" xfId="40574" xr:uid="{8AAAD2D8-8180-499F-82CB-D01536E13EAC}"/>
    <cellStyle name="40% - Accent3 2 4 5 7" xfId="23230" xr:uid="{F47D8D3A-D4C6-44B1-8448-4D3627AB69A1}"/>
    <cellStyle name="40% - Accent3 2 4 5 7 2" xfId="46064" xr:uid="{1A762278-1070-45EA-B3C8-76F178F4FC93}"/>
    <cellStyle name="40% - Accent3 2 4 5 8" xfId="25314" xr:uid="{22BD7D75-C10D-42D5-B417-2F126670ABE1}"/>
    <cellStyle name="40% - Accent3 2 4 5 8 2" xfId="48138" xr:uid="{97A34357-E986-42F4-9428-54EA462D5445}"/>
    <cellStyle name="40% - Accent3 2 4 5 9" xfId="30480" xr:uid="{086E1033-3717-45A1-808E-536D05D2D851}"/>
    <cellStyle name="40% - Accent3 2 4 6" xfId="3433" xr:uid="{068CC698-C044-4651-885D-DB240C8B1604}"/>
    <cellStyle name="40% - Accent3 2 4 6 2" xfId="3434" xr:uid="{5F68999B-0BBD-44AC-B484-44E038DF3E50}"/>
    <cellStyle name="40% - Accent3 2 4 6 2 2" xfId="8991" xr:uid="{5ED28AAA-035F-4D80-AA24-115B090A6721}"/>
    <cellStyle name="40% - Accent3 2 4 6 2 2 2" xfId="21735" xr:uid="{0782B7F8-4C23-4C71-B80E-3559FE1B3AE3}"/>
    <cellStyle name="40% - Accent3 2 4 6 2 2 2 2" xfId="44572" xr:uid="{180621B6-7C51-497D-84C2-8974BC9FDA67}"/>
    <cellStyle name="40% - Accent3 2 4 6 2 2 3" xfId="34478" xr:uid="{CDDD1A53-0447-4547-9712-1899E5932E2F}"/>
    <cellStyle name="40% - Accent3 2 4 6 2 3" xfId="16182" xr:uid="{DCEED1D9-80F6-4A89-AD8A-2F276241C64F}"/>
    <cellStyle name="40% - Accent3 2 4 6 2 3 2" xfId="40579" xr:uid="{36DAD175-1ECA-47AC-ADF3-F6A4E252680A}"/>
    <cellStyle name="40% - Accent3 2 4 6 2 4" xfId="30485" xr:uid="{312418C7-1062-40B8-A270-B0488E4BA968}"/>
    <cellStyle name="40% - Accent3 2 4 6 3" xfId="8990" xr:uid="{2AC1509E-BB72-43FE-95F8-52BDC30CCE68}"/>
    <cellStyle name="40% - Accent3 2 4 6 3 2" xfId="21734" xr:uid="{74C29F1B-F3F1-4BD9-8345-C6D88A34DE6A}"/>
    <cellStyle name="40% - Accent3 2 4 6 3 2 2" xfId="44571" xr:uid="{88EC46B8-981F-40BB-AB1B-D7402C667D9C}"/>
    <cellStyle name="40% - Accent3 2 4 6 3 3" xfId="34477" xr:uid="{2DEB0A4E-CDB4-41FE-82B8-8AC0A73E44DA}"/>
    <cellStyle name="40% - Accent3 2 4 6 4" xfId="11229" xr:uid="{51AF0033-279F-4849-8774-AFF114D066B0}"/>
    <cellStyle name="40% - Accent3 2 4 6 4 2" xfId="36283" xr:uid="{476CE0DA-8558-4221-BF6A-0B3EB9071EB6}"/>
    <cellStyle name="40% - Accent3 2 4 6 5" xfId="16181" xr:uid="{72C6996D-8113-4FC6-A6D0-79E7948F09B2}"/>
    <cellStyle name="40% - Accent3 2 4 6 5 2" xfId="40578" xr:uid="{34EC7D7A-4BB4-472E-B85F-C53373AC0863}"/>
    <cellStyle name="40% - Accent3 2 4 6 6" xfId="24004" xr:uid="{FABE2FEE-F2EE-4C6D-BA42-4D72BD7F1928}"/>
    <cellStyle name="40% - Accent3 2 4 6 6 2" xfId="46838" xr:uid="{CA283744-26DB-4DFC-9DD4-D5365EC42585}"/>
    <cellStyle name="40% - Accent3 2 4 6 7" xfId="26094" xr:uid="{05736229-7612-4F71-ABE9-CDB1F1EFD96D}"/>
    <cellStyle name="40% - Accent3 2 4 6 7 2" xfId="48910" xr:uid="{C98B7051-6082-4030-910D-89707EC393D9}"/>
    <cellStyle name="40% - Accent3 2 4 6 8" xfId="30484" xr:uid="{0D41E88B-C665-4AF4-9F13-A0B90D6C5442}"/>
    <cellStyle name="40% - Accent3 2 4 7" xfId="3435" xr:uid="{B094A5F5-6D0F-431F-A445-DA1A27008298}"/>
    <cellStyle name="40% - Accent3 2 4 7 2" xfId="8992" xr:uid="{690AAA6C-B50B-42E4-8849-15ADEE71BFEC}"/>
    <cellStyle name="40% - Accent3 2 4 7 2 2" xfId="21736" xr:uid="{D0891EFB-CC4F-4941-9FDA-C29D89C32538}"/>
    <cellStyle name="40% - Accent3 2 4 7 2 2 2" xfId="44573" xr:uid="{D3B0A818-F082-4AD9-B305-FACE85F14917}"/>
    <cellStyle name="40% - Accent3 2 4 7 2 3" xfId="34479" xr:uid="{A717AB46-3B9B-4356-A35C-98D27D5E3509}"/>
    <cellStyle name="40% - Accent3 2 4 7 3" xfId="16183" xr:uid="{2734E691-A982-4FD7-B295-25B7FFA6B724}"/>
    <cellStyle name="40% - Accent3 2 4 7 3 2" xfId="40580" xr:uid="{4C780864-2542-44E1-B0B4-C623F5C8FCD6}"/>
    <cellStyle name="40% - Accent3 2 4 7 4" xfId="30486" xr:uid="{2E771C5C-E839-4264-B0C2-9D72937A3B4C}"/>
    <cellStyle name="40% - Accent3 2 4 8" xfId="8937" xr:uid="{25E5D0B3-303C-4618-9752-4C5FC5690748}"/>
    <cellStyle name="40% - Accent3 2 4 8 2" xfId="21681" xr:uid="{1CAAF47B-0BEF-407A-8AE0-51C968010A2F}"/>
    <cellStyle name="40% - Accent3 2 4 8 2 2" xfId="44518" xr:uid="{51D8C476-3094-46DB-B5A0-3556F75371B6}"/>
    <cellStyle name="40% - Accent3 2 4 8 3" xfId="34424" xr:uid="{524F94AB-CFF4-4E73-BDC9-05D9EF4D6983}"/>
    <cellStyle name="40% - Accent3 2 4 9" xfId="9903" xr:uid="{9641C9B1-A38F-4AEF-A9EC-C837B8902B6E}"/>
    <cellStyle name="40% - Accent3 2 4 9 2" xfId="35375" xr:uid="{5AF9CE5D-0C23-46B7-BE0F-4547E2560ABF}"/>
    <cellStyle name="40% - Accent3 2 4_Expiring Rate Analysis" xfId="12503" xr:uid="{96173D45-BC13-4BBC-A13B-9BD29CB96B85}"/>
    <cellStyle name="40% - Accent3 2 5" xfId="3436" xr:uid="{BE558C84-FE2E-41AE-AADB-1047CFE28FA1}"/>
    <cellStyle name="40% - Accent3 2 5 10" xfId="23153" xr:uid="{DDD53A32-C5C1-417C-9318-DC8460A90078}"/>
    <cellStyle name="40% - Accent3 2 5 10 2" xfId="45987" xr:uid="{C13BCD82-699F-4421-9DFC-7256BF5C4FB7}"/>
    <cellStyle name="40% - Accent3 2 5 11" xfId="25237" xr:uid="{5B6A4246-FB63-4E3D-9521-0CBEA6524D01}"/>
    <cellStyle name="40% - Accent3 2 5 11 2" xfId="48061" xr:uid="{B2866F69-5A4C-4223-B996-83262E18D58E}"/>
    <cellStyle name="40% - Accent3 2 5 12" xfId="30487" xr:uid="{F58513AE-C6C3-4BA7-A4DE-538362A83BDB}"/>
    <cellStyle name="40% - Accent3 2 5 2" xfId="3437" xr:uid="{63161776-21A1-4E81-AD2C-1175B0F7DB3E}"/>
    <cellStyle name="40% - Accent3 2 5 2 10" xfId="25597" xr:uid="{54BC3A2B-5CA7-406B-99C3-887D2F7F6605}"/>
    <cellStyle name="40% - Accent3 2 5 2 10 2" xfId="48421" xr:uid="{C75E0382-65FF-486A-B834-4F8304D8A3FD}"/>
    <cellStyle name="40% - Accent3 2 5 2 11" xfId="30488" xr:uid="{D2C94CD1-ACBB-4FAB-BBAB-DD8A64F5EF33}"/>
    <cellStyle name="40% - Accent3 2 5 2 2" xfId="3438" xr:uid="{9A99482B-47E0-47A3-AE68-83D6724EE421}"/>
    <cellStyle name="40% - Accent3 2 5 2 2 10" xfId="30489" xr:uid="{7EBBCAF2-2D16-4B66-871C-0A70FB3C8A27}"/>
    <cellStyle name="40% - Accent3 2 5 2 2 2" xfId="3439" xr:uid="{4E57D36F-CD7F-46FF-B876-DA9C28DA745C}"/>
    <cellStyle name="40% - Accent3 2 5 2 2 2 2" xfId="3440" xr:uid="{02C5BC54-8AC7-475C-BBB4-34268C509C47}"/>
    <cellStyle name="40% - Accent3 2 5 2 2 2 2 2" xfId="8997" xr:uid="{086D0969-4054-46FA-8294-133F283F0CEA}"/>
    <cellStyle name="40% - Accent3 2 5 2 2 2 2 2 2" xfId="21741" xr:uid="{DB0DC79B-04CA-4805-A427-DEA031E7A3A4}"/>
    <cellStyle name="40% - Accent3 2 5 2 2 2 2 2 2 2" xfId="44578" xr:uid="{54F57313-D8E2-430D-B3FB-93CA60C43DCA}"/>
    <cellStyle name="40% - Accent3 2 5 2 2 2 2 2 3" xfId="34484" xr:uid="{1D5DEFE4-DC38-4930-B269-FA1640C55AC4}"/>
    <cellStyle name="40% - Accent3 2 5 2 2 2 2 3" xfId="16188" xr:uid="{B67A683B-60F3-488A-B6A6-38A0418B6ECB}"/>
    <cellStyle name="40% - Accent3 2 5 2 2 2 2 3 2" xfId="40585" xr:uid="{30079F6C-309E-4996-86B5-0F5D86DBC6B9}"/>
    <cellStyle name="40% - Accent3 2 5 2 2 2 2 4" xfId="30491" xr:uid="{203A1103-116C-4919-99DF-901EFEEF7420}"/>
    <cellStyle name="40% - Accent3 2 5 2 2 2 3" xfId="8996" xr:uid="{ABA79BA2-4D6F-4D68-9CA3-78B30EFAF627}"/>
    <cellStyle name="40% - Accent3 2 5 2 2 2 3 2" xfId="21740" xr:uid="{E1D7FDC8-AD88-4FA7-B3E3-895E42063EBD}"/>
    <cellStyle name="40% - Accent3 2 5 2 2 2 3 2 2" xfId="44577" xr:uid="{805BBA1F-F17E-4915-A6BE-A9C5FF3AD92B}"/>
    <cellStyle name="40% - Accent3 2 5 2 2 2 3 3" xfId="34483" xr:uid="{5CC66AC9-26A7-4854-8563-E7AC629DFA20}"/>
    <cellStyle name="40% - Accent3 2 5 2 2 2 4" xfId="16187" xr:uid="{4C7793DC-8B07-4104-9180-2F320D672E46}"/>
    <cellStyle name="40% - Accent3 2 5 2 2 2 4 2" xfId="40584" xr:uid="{FA81560D-1F09-46B7-B58B-4C13BA983312}"/>
    <cellStyle name="40% - Accent3 2 5 2 2 2 5" xfId="30490" xr:uid="{2995ABA5-4855-4135-9F68-B5E6E7D9F813}"/>
    <cellStyle name="40% - Accent3 2 5 2 2 3" xfId="3441" xr:uid="{A766FCD7-024F-454E-84D7-7FE9C91C1528}"/>
    <cellStyle name="40% - Accent3 2 5 2 2 3 2" xfId="3442" xr:uid="{29F9F407-137F-496F-982E-FE7338685622}"/>
    <cellStyle name="40% - Accent3 2 5 2 2 3 2 2" xfId="8999" xr:uid="{08391E33-0A44-49D3-B20C-6D14A2FC6388}"/>
    <cellStyle name="40% - Accent3 2 5 2 2 3 2 2 2" xfId="21743" xr:uid="{A03BA428-B09B-4EA9-929E-2BA58FDC7FFA}"/>
    <cellStyle name="40% - Accent3 2 5 2 2 3 2 2 2 2" xfId="44580" xr:uid="{59C50061-9B56-4620-B116-2FE337D72EEB}"/>
    <cellStyle name="40% - Accent3 2 5 2 2 3 2 2 3" xfId="34486" xr:uid="{B731A2F8-5060-41AB-8B9B-D03122F5144D}"/>
    <cellStyle name="40% - Accent3 2 5 2 2 3 2 3" xfId="16190" xr:uid="{4E582A13-0786-4A7E-AB57-B73F30300F17}"/>
    <cellStyle name="40% - Accent3 2 5 2 2 3 2 3 2" xfId="40587" xr:uid="{D70A42A7-4D20-4212-AF2D-413C1C1BAC2C}"/>
    <cellStyle name="40% - Accent3 2 5 2 2 3 2 4" xfId="30493" xr:uid="{F7FB6CE8-2498-46F7-9D50-22B2361DA1EF}"/>
    <cellStyle name="40% - Accent3 2 5 2 2 3 3" xfId="8998" xr:uid="{FC6674E4-6249-4D08-B17B-2E4DCDA487E0}"/>
    <cellStyle name="40% - Accent3 2 5 2 2 3 3 2" xfId="21742" xr:uid="{A0EE4B10-3BD1-4E4C-A1D9-190281683CD7}"/>
    <cellStyle name="40% - Accent3 2 5 2 2 3 3 2 2" xfId="44579" xr:uid="{93D90DAB-DE07-4DEE-B584-780F52B0A837}"/>
    <cellStyle name="40% - Accent3 2 5 2 2 3 3 3" xfId="34485" xr:uid="{69F52C02-407F-44DD-A6E0-103A354FF706}"/>
    <cellStyle name="40% - Accent3 2 5 2 2 3 4" xfId="16189" xr:uid="{C2A6AC75-7D1B-4764-952E-437477E7167E}"/>
    <cellStyle name="40% - Accent3 2 5 2 2 3 4 2" xfId="40586" xr:uid="{C2D7264C-DB80-4D0A-B99E-B148390D1FC5}"/>
    <cellStyle name="40% - Accent3 2 5 2 2 3 5" xfId="30492" xr:uid="{FC0589BC-90F1-4A2C-8DA4-A884850E002D}"/>
    <cellStyle name="40% - Accent3 2 5 2 2 4" xfId="3443" xr:uid="{FF50BD98-818D-4D24-A0D3-7C3B30B71879}"/>
    <cellStyle name="40% - Accent3 2 5 2 2 4 2" xfId="9000" xr:uid="{52678324-66EB-4532-BE1C-2AD530ABB814}"/>
    <cellStyle name="40% - Accent3 2 5 2 2 4 2 2" xfId="21744" xr:uid="{7221E68D-6A82-4BCA-B149-B56567226A8A}"/>
    <cellStyle name="40% - Accent3 2 5 2 2 4 2 2 2" xfId="44581" xr:uid="{2EA0B414-F101-4302-A7E7-3D8928FA6415}"/>
    <cellStyle name="40% - Accent3 2 5 2 2 4 2 3" xfId="34487" xr:uid="{44ECD9E4-0C15-431A-957C-F1701282BEA2}"/>
    <cellStyle name="40% - Accent3 2 5 2 2 4 3" xfId="16191" xr:uid="{E79F4E52-AE5E-41BC-A434-EF0DC42131A5}"/>
    <cellStyle name="40% - Accent3 2 5 2 2 4 3 2" xfId="40588" xr:uid="{6D8E94AC-91A6-4254-A6FF-060D4F46D2B0}"/>
    <cellStyle name="40% - Accent3 2 5 2 2 4 4" xfId="30494" xr:uid="{2F4E7B82-412D-4C21-B451-A844907CAD5E}"/>
    <cellStyle name="40% - Accent3 2 5 2 2 5" xfId="8995" xr:uid="{5ECD364F-D7BC-4501-81E9-0D391A51BF87}"/>
    <cellStyle name="40% - Accent3 2 5 2 2 5 2" xfId="21739" xr:uid="{5B17E97E-5E95-4883-953F-62B7C9633BA9}"/>
    <cellStyle name="40% - Accent3 2 5 2 2 5 2 2" xfId="44576" xr:uid="{84C998BC-5DE9-4C34-B360-D8352CEE520A}"/>
    <cellStyle name="40% - Accent3 2 5 2 2 5 3" xfId="34482" xr:uid="{70234868-75CB-4D24-AD24-537BA9C749ED}"/>
    <cellStyle name="40% - Accent3 2 5 2 2 6" xfId="11697" xr:uid="{43A99D9D-E910-4658-B4B3-0C5CFF5F2A2B}"/>
    <cellStyle name="40% - Accent3 2 5 2 2 6 2" xfId="36751" xr:uid="{997E67C0-28E5-4938-AD8E-957587D15B32}"/>
    <cellStyle name="40% - Accent3 2 5 2 2 7" xfId="16186" xr:uid="{B288DEC8-518B-437C-BCB2-798E1A61D304}"/>
    <cellStyle name="40% - Accent3 2 5 2 2 7 2" xfId="40583" xr:uid="{E735A8E1-59A9-4650-9629-53409F4DC70A}"/>
    <cellStyle name="40% - Accent3 2 5 2 2 8" xfId="24472" xr:uid="{FC6801F9-D5AD-4972-84BD-730C0182BC81}"/>
    <cellStyle name="40% - Accent3 2 5 2 2 8 2" xfId="47306" xr:uid="{593E706E-9EA0-4B9B-9B34-36AA7C445746}"/>
    <cellStyle name="40% - Accent3 2 5 2 2 9" xfId="26562" xr:uid="{F14CE017-25C1-4176-B8F9-F42DE2BBADA5}"/>
    <cellStyle name="40% - Accent3 2 5 2 2 9 2" xfId="49378" xr:uid="{04797973-0BF0-44D3-ABF5-5931266C597F}"/>
    <cellStyle name="40% - Accent3 2 5 2 3" xfId="3444" xr:uid="{67167632-BE16-4B85-9D5C-1EA0360BA973}"/>
    <cellStyle name="40% - Accent3 2 5 2 3 2" xfId="3445" xr:uid="{FCE494DA-85C2-4ED5-902B-D14678D9B1B3}"/>
    <cellStyle name="40% - Accent3 2 5 2 3 2 2" xfId="3446" xr:uid="{4670F0EC-FD5E-4E74-B2AC-2D85C5F32E4C}"/>
    <cellStyle name="40% - Accent3 2 5 2 3 2 2 2" xfId="9003" xr:uid="{C05B71AE-9057-4B65-96A4-FE109B4FF2F3}"/>
    <cellStyle name="40% - Accent3 2 5 2 3 2 2 2 2" xfId="21747" xr:uid="{69D7764B-9872-4767-9AD9-72BCF5C29FFE}"/>
    <cellStyle name="40% - Accent3 2 5 2 3 2 2 2 2 2" xfId="44584" xr:uid="{D0C77F2B-0E86-43A1-8C63-35B8EA1D2A69}"/>
    <cellStyle name="40% - Accent3 2 5 2 3 2 2 2 3" xfId="34490" xr:uid="{586552F1-25B6-41F4-B571-6AF9C1AE4E23}"/>
    <cellStyle name="40% - Accent3 2 5 2 3 2 2 3" xfId="16194" xr:uid="{D817E74A-D042-47DF-9A7C-CF382C3A207D}"/>
    <cellStyle name="40% - Accent3 2 5 2 3 2 2 3 2" xfId="40591" xr:uid="{155C2EAA-1B74-4E23-A937-7C2F5260C61C}"/>
    <cellStyle name="40% - Accent3 2 5 2 3 2 2 4" xfId="30497" xr:uid="{078235B7-CAA9-4C7D-9EC0-2AEB2DE44D28}"/>
    <cellStyle name="40% - Accent3 2 5 2 3 2 3" xfId="9002" xr:uid="{3470D646-F28A-4E85-9BB2-60371A6529C8}"/>
    <cellStyle name="40% - Accent3 2 5 2 3 2 3 2" xfId="21746" xr:uid="{0B0AE45C-36FB-46EB-9E60-9FBABFA6F71D}"/>
    <cellStyle name="40% - Accent3 2 5 2 3 2 3 2 2" xfId="44583" xr:uid="{72300875-5C07-4BE5-8CB9-60DB6B928A7F}"/>
    <cellStyle name="40% - Accent3 2 5 2 3 2 3 3" xfId="34489" xr:uid="{F1D970F2-A770-4D26-BE0A-C2DF6F18EF10}"/>
    <cellStyle name="40% - Accent3 2 5 2 3 2 4" xfId="16193" xr:uid="{C2E60EDB-87F2-4608-8379-AB623C68692F}"/>
    <cellStyle name="40% - Accent3 2 5 2 3 2 4 2" xfId="40590" xr:uid="{E3DE812A-14A4-4EA0-B4C2-D4336815FCE0}"/>
    <cellStyle name="40% - Accent3 2 5 2 3 2 5" xfId="30496" xr:uid="{D02F9D9A-8446-4C06-81B1-89A8C738E5F5}"/>
    <cellStyle name="40% - Accent3 2 5 2 3 3" xfId="3447" xr:uid="{10270DDF-E2FB-45C2-9B48-83A7BB352FF7}"/>
    <cellStyle name="40% - Accent3 2 5 2 3 3 2" xfId="9004" xr:uid="{4136B204-2056-43A8-95BD-D8D07EF90134}"/>
    <cellStyle name="40% - Accent3 2 5 2 3 3 2 2" xfId="21748" xr:uid="{2AEB901B-0851-4706-989D-2494E717CFF4}"/>
    <cellStyle name="40% - Accent3 2 5 2 3 3 2 2 2" xfId="44585" xr:uid="{DA817530-8A37-4F0A-B633-C12D267D6131}"/>
    <cellStyle name="40% - Accent3 2 5 2 3 3 2 3" xfId="34491" xr:uid="{8D5D6841-025C-451C-AEB2-BA06F6F7E44E}"/>
    <cellStyle name="40% - Accent3 2 5 2 3 3 3" xfId="16195" xr:uid="{67A35DD9-1355-4B97-9DA7-7F55284E55FA}"/>
    <cellStyle name="40% - Accent3 2 5 2 3 3 3 2" xfId="40592" xr:uid="{6F8191BB-CE98-4280-B50C-35AB99B33F67}"/>
    <cellStyle name="40% - Accent3 2 5 2 3 3 4" xfId="30498" xr:uid="{131F3A0F-3AF8-4F4B-9E3F-2CF4FF43D927}"/>
    <cellStyle name="40% - Accent3 2 5 2 3 4" xfId="9001" xr:uid="{A0B43D17-5423-4D35-BFEB-DD41EC0201CF}"/>
    <cellStyle name="40% - Accent3 2 5 2 3 4 2" xfId="21745" xr:uid="{A6E9C258-ECD9-4BE3-9BF4-65DC7FA09E61}"/>
    <cellStyle name="40% - Accent3 2 5 2 3 4 2 2" xfId="44582" xr:uid="{4F2D4A37-E342-4E71-A52F-DD41CB27CEFA}"/>
    <cellStyle name="40% - Accent3 2 5 2 3 4 3" xfId="34488" xr:uid="{A57FEE9A-D4D7-4097-BE59-E6AD54002DF8}"/>
    <cellStyle name="40% - Accent3 2 5 2 3 5" xfId="16192" xr:uid="{A70E1A2D-5F33-4D86-8261-995C04CD3E5B}"/>
    <cellStyle name="40% - Accent3 2 5 2 3 5 2" xfId="40589" xr:uid="{696CD224-88CE-46D2-A1BD-A63A6AD2AEE0}"/>
    <cellStyle name="40% - Accent3 2 5 2 3 6" xfId="30495" xr:uid="{445BA5BB-C95F-47D8-8F36-050DC85FA73A}"/>
    <cellStyle name="40% - Accent3 2 5 2 4" xfId="3448" xr:uid="{CE670DC9-5474-4911-82B4-BC23EBCE90B5}"/>
    <cellStyle name="40% - Accent3 2 5 2 4 2" xfId="3449" xr:uid="{3E1C5725-1885-4E5C-B6C5-ADEF55AB4772}"/>
    <cellStyle name="40% - Accent3 2 5 2 4 2 2" xfId="9006" xr:uid="{46E59ED0-8F24-4382-BD3E-31CC64EE9450}"/>
    <cellStyle name="40% - Accent3 2 5 2 4 2 2 2" xfId="21750" xr:uid="{A6AAC18D-6CC6-40AE-9B03-797E7381DCBC}"/>
    <cellStyle name="40% - Accent3 2 5 2 4 2 2 2 2" xfId="44587" xr:uid="{B93FD688-FBCD-4469-87BD-C6B2936BF5AE}"/>
    <cellStyle name="40% - Accent3 2 5 2 4 2 2 3" xfId="34493" xr:uid="{C2FD2464-0B07-4207-B74D-1E4F18F92AE8}"/>
    <cellStyle name="40% - Accent3 2 5 2 4 2 3" xfId="16197" xr:uid="{4320A424-E86E-4EDB-8092-003F3BCA9D08}"/>
    <cellStyle name="40% - Accent3 2 5 2 4 2 3 2" xfId="40594" xr:uid="{DD759DA8-4618-4AD9-ACC4-FC72A02893E8}"/>
    <cellStyle name="40% - Accent3 2 5 2 4 2 4" xfId="30500" xr:uid="{DD267A0A-F0F0-435F-AA31-C14F7EC28B17}"/>
    <cellStyle name="40% - Accent3 2 5 2 4 3" xfId="9005" xr:uid="{03264C12-F5AC-4EC0-9F3A-CBA274C34942}"/>
    <cellStyle name="40% - Accent3 2 5 2 4 3 2" xfId="21749" xr:uid="{D2B26455-AB7C-48D5-8635-D34C3207F531}"/>
    <cellStyle name="40% - Accent3 2 5 2 4 3 2 2" xfId="44586" xr:uid="{1C05FA58-F7E3-4208-9E42-ADA576E39F66}"/>
    <cellStyle name="40% - Accent3 2 5 2 4 3 3" xfId="34492" xr:uid="{429111BD-6ED0-4F60-B4BB-5BBCF44A1975}"/>
    <cellStyle name="40% - Accent3 2 5 2 4 4" xfId="16196" xr:uid="{A63AD300-7011-4E45-A02B-1B42441AAF7D}"/>
    <cellStyle name="40% - Accent3 2 5 2 4 4 2" xfId="40593" xr:uid="{82CDE769-C5C0-4E8A-A84B-43634F697E99}"/>
    <cellStyle name="40% - Accent3 2 5 2 4 5" xfId="30499" xr:uid="{E5559677-0988-4D9D-A562-ACFFC5853354}"/>
    <cellStyle name="40% - Accent3 2 5 2 5" xfId="3450" xr:uid="{69C7ED7E-4770-4267-9829-7B54901D91B6}"/>
    <cellStyle name="40% - Accent3 2 5 2 5 2" xfId="9007" xr:uid="{19173087-29FE-480F-8375-294546A10820}"/>
    <cellStyle name="40% - Accent3 2 5 2 5 2 2" xfId="21751" xr:uid="{57D35F7B-2A7B-49E8-B701-E1A5CDD56A43}"/>
    <cellStyle name="40% - Accent3 2 5 2 5 2 2 2" xfId="44588" xr:uid="{3D1DC84B-C1A8-4D78-9145-0E34AC371FA6}"/>
    <cellStyle name="40% - Accent3 2 5 2 5 2 3" xfId="34494" xr:uid="{6F959BB5-2577-4A0C-ADC1-1C1CE45FED24}"/>
    <cellStyle name="40% - Accent3 2 5 2 5 3" xfId="16198" xr:uid="{A75D49FF-6B3A-4B54-89B5-C05D85E0A1CF}"/>
    <cellStyle name="40% - Accent3 2 5 2 5 3 2" xfId="40595" xr:uid="{B0F11CB0-3C6E-430B-894F-1DB858C8D92F}"/>
    <cellStyle name="40% - Accent3 2 5 2 5 4" xfId="30501" xr:uid="{E60EFFA1-1761-41A9-BC73-9A0A8CED2404}"/>
    <cellStyle name="40% - Accent3 2 5 2 6" xfId="8994" xr:uid="{EB92FE5A-E5AA-45E7-A4DC-1FBEA2ADD71E}"/>
    <cellStyle name="40% - Accent3 2 5 2 6 2" xfId="21738" xr:uid="{25B48C09-3BBC-4120-9EB1-21CA9DD1F259}"/>
    <cellStyle name="40% - Accent3 2 5 2 6 2 2" xfId="44575" xr:uid="{11EE20B8-C3CF-4C96-8A4B-098D1B481810}"/>
    <cellStyle name="40% - Accent3 2 5 2 6 3" xfId="34481" xr:uid="{F2767C47-4C17-4F92-8AA9-AB3292EC8501}"/>
    <cellStyle name="40% - Accent3 2 5 2 7" xfId="10531" xr:uid="{FFE7260B-9BFC-447F-A783-E91EED3F6CBB}"/>
    <cellStyle name="40% - Accent3 2 5 2 7 2" xfId="35794" xr:uid="{FE0FB578-E628-4C00-B313-70DDD2E97954}"/>
    <cellStyle name="40% - Accent3 2 5 2 8" xfId="16185" xr:uid="{473F9123-111E-40F0-9F87-B36070AD0171}"/>
    <cellStyle name="40% - Accent3 2 5 2 8 2" xfId="40582" xr:uid="{92ABBB99-7DF9-40DB-92AF-C60517D1B3DC}"/>
    <cellStyle name="40% - Accent3 2 5 2 9" xfId="23514" xr:uid="{3E7AA89E-EEE4-4A52-BE83-89D99430F005}"/>
    <cellStyle name="40% - Accent3 2 5 2 9 2" xfId="46348" xr:uid="{424E3E40-8E3C-4AA9-BB73-632E5FF2A551}"/>
    <cellStyle name="40% - Accent3 2 5 3" xfId="3451" xr:uid="{4CB99010-B8DD-4671-BB95-CC03535630CA}"/>
    <cellStyle name="40% - Accent3 2 5 3 10" xfId="30502" xr:uid="{10BF22C0-A191-4672-B8B9-CECE158F68B7}"/>
    <cellStyle name="40% - Accent3 2 5 3 2" xfId="3452" xr:uid="{BAF78B44-16E1-4251-B121-4E44CE13B601}"/>
    <cellStyle name="40% - Accent3 2 5 3 2 2" xfId="3453" xr:uid="{91807305-EB1C-452B-AEEC-43335F0AC6CA}"/>
    <cellStyle name="40% - Accent3 2 5 3 2 2 2" xfId="9010" xr:uid="{6311B84E-002E-4E67-B856-D41D041CC0F5}"/>
    <cellStyle name="40% - Accent3 2 5 3 2 2 2 2" xfId="21754" xr:uid="{259F17E0-7697-4F51-AACC-F71970335514}"/>
    <cellStyle name="40% - Accent3 2 5 3 2 2 2 2 2" xfId="44591" xr:uid="{DC41C080-9623-41F6-8B1F-68EA99780273}"/>
    <cellStyle name="40% - Accent3 2 5 3 2 2 2 3" xfId="34497" xr:uid="{D0F0E7A2-048E-4734-B56A-B1372E3AE8F1}"/>
    <cellStyle name="40% - Accent3 2 5 3 2 2 3" xfId="16201" xr:uid="{A59FA510-4821-4C14-9C7A-D4B850CEB356}"/>
    <cellStyle name="40% - Accent3 2 5 3 2 2 3 2" xfId="40598" xr:uid="{80B249E9-2DA0-48C3-969C-7737CCABE695}"/>
    <cellStyle name="40% - Accent3 2 5 3 2 2 4" xfId="30504" xr:uid="{7D98F12C-DCF6-4DC3-8678-CAAF2E160AE4}"/>
    <cellStyle name="40% - Accent3 2 5 3 2 3" xfId="9009" xr:uid="{FD29A5D2-62DA-4D39-A7D7-84E75BD7D2B6}"/>
    <cellStyle name="40% - Accent3 2 5 3 2 3 2" xfId="21753" xr:uid="{564A624F-F3B4-4D50-81C6-9258540F539E}"/>
    <cellStyle name="40% - Accent3 2 5 3 2 3 2 2" xfId="44590" xr:uid="{37463ED3-72BA-405A-88EC-E03695985360}"/>
    <cellStyle name="40% - Accent3 2 5 3 2 3 3" xfId="34496" xr:uid="{81EAD76A-6B82-4226-8A16-CA4A8C4CFC15}"/>
    <cellStyle name="40% - Accent3 2 5 3 2 4" xfId="11893" xr:uid="{229A26F3-8924-4293-9E13-C3925A0F5656}"/>
    <cellStyle name="40% - Accent3 2 5 3 2 4 2" xfId="36947" xr:uid="{C5345DDE-E1DD-4B62-8594-7E9F18E2FB56}"/>
    <cellStyle name="40% - Accent3 2 5 3 2 5" xfId="16200" xr:uid="{0F045755-409F-4E23-9E39-26FB2E7E019F}"/>
    <cellStyle name="40% - Accent3 2 5 3 2 5 2" xfId="40597" xr:uid="{B899825B-30F5-4628-8D4E-15E598A1E18D}"/>
    <cellStyle name="40% - Accent3 2 5 3 2 6" xfId="24668" xr:uid="{8AEC2EFA-5D8C-4F93-8752-8FA4768B698D}"/>
    <cellStyle name="40% - Accent3 2 5 3 2 6 2" xfId="47502" xr:uid="{0FBD249D-525F-4F13-BE27-76F3BF9BE8C4}"/>
    <cellStyle name="40% - Accent3 2 5 3 2 7" xfId="26758" xr:uid="{F7FBE138-6F3E-4D00-9521-9BCB081511FB}"/>
    <cellStyle name="40% - Accent3 2 5 3 2 7 2" xfId="49574" xr:uid="{1B612F27-F109-4A08-9686-36EC08192E63}"/>
    <cellStyle name="40% - Accent3 2 5 3 2 8" xfId="30503" xr:uid="{2AA1695D-9D70-4DA8-9611-2C8142398F3D}"/>
    <cellStyle name="40% - Accent3 2 5 3 3" xfId="3454" xr:uid="{EF8A3B58-8276-45B6-9CB7-B89F52D59FF0}"/>
    <cellStyle name="40% - Accent3 2 5 3 3 2" xfId="3455" xr:uid="{0B2022E3-C2EF-4900-BDBA-D2F2FA83B7A6}"/>
    <cellStyle name="40% - Accent3 2 5 3 3 2 2" xfId="9012" xr:uid="{45177BC0-E3CC-413F-906A-B394DE6C6C5E}"/>
    <cellStyle name="40% - Accent3 2 5 3 3 2 2 2" xfId="21756" xr:uid="{34441B71-A8B3-45DD-81A6-BE88524DC9F0}"/>
    <cellStyle name="40% - Accent3 2 5 3 3 2 2 2 2" xfId="44593" xr:uid="{3860CFEF-09F7-4AC4-9383-10D84430804A}"/>
    <cellStyle name="40% - Accent3 2 5 3 3 2 2 3" xfId="34499" xr:uid="{688FC8E8-A0D3-4570-ABDC-6E97A74B1F8A}"/>
    <cellStyle name="40% - Accent3 2 5 3 3 2 3" xfId="16203" xr:uid="{5BB85C40-0AE3-4B87-9C38-110D6EFAF950}"/>
    <cellStyle name="40% - Accent3 2 5 3 3 2 3 2" xfId="40600" xr:uid="{CB47E0F9-A3BF-49D7-AF7C-C3570F7EA427}"/>
    <cellStyle name="40% - Accent3 2 5 3 3 2 4" xfId="30506" xr:uid="{F7AC9B9E-BDBE-4D7C-BC97-FF2284E71038}"/>
    <cellStyle name="40% - Accent3 2 5 3 3 3" xfId="9011" xr:uid="{B2B88AF2-5ED3-4199-849E-527C703B83C0}"/>
    <cellStyle name="40% - Accent3 2 5 3 3 3 2" xfId="21755" xr:uid="{B3A8F039-846D-4826-B2F8-99C756818A55}"/>
    <cellStyle name="40% - Accent3 2 5 3 3 3 2 2" xfId="44592" xr:uid="{E6A5EB93-F3D2-49CF-8BEA-31A60E1F6938}"/>
    <cellStyle name="40% - Accent3 2 5 3 3 3 3" xfId="34498" xr:uid="{3380968E-2EDE-498D-BE89-9570D3C28957}"/>
    <cellStyle name="40% - Accent3 2 5 3 3 4" xfId="16202" xr:uid="{A581B5BD-7EB2-4EBA-B440-48C6F20BBA03}"/>
    <cellStyle name="40% - Accent3 2 5 3 3 4 2" xfId="40599" xr:uid="{AD9D1AA4-2F17-4812-BE08-E738C9719FC3}"/>
    <cellStyle name="40% - Accent3 2 5 3 3 5" xfId="30505" xr:uid="{4E03A65B-E65E-4042-8E8A-F3D827F49DC2}"/>
    <cellStyle name="40% - Accent3 2 5 3 4" xfId="3456" xr:uid="{533EFAEF-4EC4-4D54-9EA1-668718E31866}"/>
    <cellStyle name="40% - Accent3 2 5 3 4 2" xfId="9013" xr:uid="{E29B87F5-C314-44AE-99D2-67C7AF9085AF}"/>
    <cellStyle name="40% - Accent3 2 5 3 4 2 2" xfId="21757" xr:uid="{0CF0249F-28EC-4C2E-B0B2-330796DAF8E8}"/>
    <cellStyle name="40% - Accent3 2 5 3 4 2 2 2" xfId="44594" xr:uid="{F6C305BF-7097-4828-A9A5-8D3DBD19FE1C}"/>
    <cellStyle name="40% - Accent3 2 5 3 4 2 3" xfId="34500" xr:uid="{176871F2-51F7-4E62-8CC6-3113BB58E6AF}"/>
    <cellStyle name="40% - Accent3 2 5 3 4 3" xfId="16204" xr:uid="{F4107E09-A59E-4806-8814-1ABDCEEF8AAE}"/>
    <cellStyle name="40% - Accent3 2 5 3 4 3 2" xfId="40601" xr:uid="{8B166C02-C34E-4FE6-BC58-DE719B798A7E}"/>
    <cellStyle name="40% - Accent3 2 5 3 4 4" xfId="30507" xr:uid="{70F2AC3F-424A-4D86-8406-DD5331B8DF6C}"/>
    <cellStyle name="40% - Accent3 2 5 3 5" xfId="9008" xr:uid="{49000AC5-AB0D-4A19-B5CC-F8B42E4DA757}"/>
    <cellStyle name="40% - Accent3 2 5 3 5 2" xfId="21752" xr:uid="{BFD877F6-FA09-408E-9B2A-10C4C99A0278}"/>
    <cellStyle name="40% - Accent3 2 5 3 5 2 2" xfId="44589" xr:uid="{3F422CFE-1557-4588-BED0-DB36B84CFFEE}"/>
    <cellStyle name="40% - Accent3 2 5 3 5 3" xfId="34495" xr:uid="{3E07579D-0EBD-459D-8646-181BDFD0F0C1}"/>
    <cellStyle name="40% - Accent3 2 5 3 6" xfId="10797" xr:uid="{D2816421-418A-41C0-8C21-101A7FC7BFDA}"/>
    <cellStyle name="40% - Accent3 2 5 3 6 2" xfId="35990" xr:uid="{9382CD12-CD59-466B-AE95-00DFEC11ABF2}"/>
    <cellStyle name="40% - Accent3 2 5 3 7" xfId="16199" xr:uid="{CEB2E388-9BA6-4F61-89BF-BA7E41CCCAE3}"/>
    <cellStyle name="40% - Accent3 2 5 3 7 2" xfId="40596" xr:uid="{C17A7866-EE75-41F0-9202-81AF46460315}"/>
    <cellStyle name="40% - Accent3 2 5 3 8" xfId="23710" xr:uid="{C1D4DB4F-21BE-4014-8E47-22E26A05272B}"/>
    <cellStyle name="40% - Accent3 2 5 3 8 2" xfId="46544" xr:uid="{08B637EF-E129-4835-A482-BC61D7479EB8}"/>
    <cellStyle name="40% - Accent3 2 5 3 9" xfId="25793" xr:uid="{7248FF27-F971-411F-B491-790BDA94BCD7}"/>
    <cellStyle name="40% - Accent3 2 5 3 9 2" xfId="48617" xr:uid="{970062BC-B07C-4EE3-84DA-DF208271D488}"/>
    <cellStyle name="40% - Accent3 2 5 4" xfId="3457" xr:uid="{A0A1CC8D-D6AD-47A4-8962-43CB932AD45B}"/>
    <cellStyle name="40% - Accent3 2 5 4 2" xfId="3458" xr:uid="{6A979358-F498-476B-8337-10CB9D70CE6C}"/>
    <cellStyle name="40% - Accent3 2 5 4 2 2" xfId="3459" xr:uid="{B668FCD6-ACB0-456A-9517-B74B115697FE}"/>
    <cellStyle name="40% - Accent3 2 5 4 2 2 2" xfId="9016" xr:uid="{C0B4327D-40BC-423D-9683-51356CF75F6E}"/>
    <cellStyle name="40% - Accent3 2 5 4 2 2 2 2" xfId="21760" xr:uid="{B7797990-CF12-4A55-99E7-33A7B21EAAB4}"/>
    <cellStyle name="40% - Accent3 2 5 4 2 2 2 2 2" xfId="44597" xr:uid="{D3CDEF19-B576-4FD7-8340-EB0EB66E3755}"/>
    <cellStyle name="40% - Accent3 2 5 4 2 2 2 3" xfId="34503" xr:uid="{A55E5A6E-8106-4C0C-8574-A2E7473FB732}"/>
    <cellStyle name="40% - Accent3 2 5 4 2 2 3" xfId="16207" xr:uid="{B6111855-CA75-4387-8ED1-5B6A60D45F00}"/>
    <cellStyle name="40% - Accent3 2 5 4 2 2 3 2" xfId="40604" xr:uid="{119A2C95-6BE5-4C9F-8261-E8CFB1B15E05}"/>
    <cellStyle name="40% - Accent3 2 5 4 2 2 4" xfId="30510" xr:uid="{B2F768BB-6C52-485F-817F-1F57CCD51BB5}"/>
    <cellStyle name="40% - Accent3 2 5 4 2 3" xfId="9015" xr:uid="{0B081CCE-A0AC-4456-B648-5D53D058E94A}"/>
    <cellStyle name="40% - Accent3 2 5 4 2 3 2" xfId="21759" xr:uid="{58189AE9-ECDD-49EA-B1DE-54B3DDC8C352}"/>
    <cellStyle name="40% - Accent3 2 5 4 2 3 2 2" xfId="44596" xr:uid="{D1595FE4-216F-45BC-8432-E7D4773E8C72}"/>
    <cellStyle name="40% - Accent3 2 5 4 2 3 3" xfId="34502" xr:uid="{97B359E0-6E8E-441A-B668-93446C87F796}"/>
    <cellStyle name="40% - Accent3 2 5 4 2 4" xfId="12089" xr:uid="{BB8FFA95-5553-4946-A0C2-FB7E8FA3B005}"/>
    <cellStyle name="40% - Accent3 2 5 4 2 4 2" xfId="37143" xr:uid="{3E476DFE-5832-4C25-B0BE-29D5D862E1FF}"/>
    <cellStyle name="40% - Accent3 2 5 4 2 5" xfId="16206" xr:uid="{88A9DF38-2757-4622-B89E-A87A184C31FA}"/>
    <cellStyle name="40% - Accent3 2 5 4 2 5 2" xfId="40603" xr:uid="{4E116880-D141-42AF-B3B3-F3BDA4E9D89F}"/>
    <cellStyle name="40% - Accent3 2 5 4 2 6" xfId="24864" xr:uid="{43A0AAC0-28A7-4576-AD4D-365955F526F5}"/>
    <cellStyle name="40% - Accent3 2 5 4 2 6 2" xfId="47698" xr:uid="{4D32963D-27AC-44E2-954F-9D344D61AF1C}"/>
    <cellStyle name="40% - Accent3 2 5 4 2 7" xfId="26954" xr:uid="{FBC66CEE-B972-4FC0-95B1-AB62A2215F6B}"/>
    <cellStyle name="40% - Accent3 2 5 4 2 7 2" xfId="49770" xr:uid="{555AA800-216C-4D69-93A9-B5653D7EFFE8}"/>
    <cellStyle name="40% - Accent3 2 5 4 2 8" xfId="30509" xr:uid="{670F1DBC-E1C2-43BB-875B-A7D492238590}"/>
    <cellStyle name="40% - Accent3 2 5 4 3" xfId="3460" xr:uid="{1EB57669-8907-4AF8-812C-2F63B354BD72}"/>
    <cellStyle name="40% - Accent3 2 5 4 3 2" xfId="9017" xr:uid="{B54E05D7-7C2A-4A40-B9BD-406CCFC33D8E}"/>
    <cellStyle name="40% - Accent3 2 5 4 3 2 2" xfId="21761" xr:uid="{D1B86513-0AA1-4EBF-8D7D-AEF503D3EDB7}"/>
    <cellStyle name="40% - Accent3 2 5 4 3 2 2 2" xfId="44598" xr:uid="{873FCEFB-B9FB-43D3-A7E8-6A03DCC265F5}"/>
    <cellStyle name="40% - Accent3 2 5 4 3 2 3" xfId="34504" xr:uid="{0961EBAE-BB4A-4F98-ACD3-30CD6C9135BF}"/>
    <cellStyle name="40% - Accent3 2 5 4 3 3" xfId="16208" xr:uid="{E114BBFF-13EE-4786-9BF0-8F9720FB5DD6}"/>
    <cellStyle name="40% - Accent3 2 5 4 3 3 2" xfId="40605" xr:uid="{CE8BD32E-AE75-424D-A6F7-4E38DAE068A1}"/>
    <cellStyle name="40% - Accent3 2 5 4 3 4" xfId="30511" xr:uid="{4D1E758A-8E85-486D-93D6-5ACF4F315154}"/>
    <cellStyle name="40% - Accent3 2 5 4 4" xfId="9014" xr:uid="{C8ABCCA4-9051-4F3E-B421-EAC2493BC817}"/>
    <cellStyle name="40% - Accent3 2 5 4 4 2" xfId="21758" xr:uid="{5D36EBD2-E8E0-4141-B0C3-8A21294033B4}"/>
    <cellStyle name="40% - Accent3 2 5 4 4 2 2" xfId="44595" xr:uid="{8DADC4B7-2C14-4FCA-B663-B612A7F3D388}"/>
    <cellStyle name="40% - Accent3 2 5 4 4 3" xfId="34501" xr:uid="{AB8EF110-4F56-4847-9A0A-E0984C6C2D78}"/>
    <cellStyle name="40% - Accent3 2 5 4 5" xfId="11010" xr:uid="{0A315450-ECB7-4F88-94A0-D989184A5CDB}"/>
    <cellStyle name="40% - Accent3 2 5 4 5 2" xfId="36186" xr:uid="{1E1213D0-C8AB-4D0C-BF59-0DB9C86E09A7}"/>
    <cellStyle name="40% - Accent3 2 5 4 6" xfId="16205" xr:uid="{61D00186-C5E7-41C3-8386-92FD6A466EE8}"/>
    <cellStyle name="40% - Accent3 2 5 4 6 2" xfId="40602" xr:uid="{604B9B9C-228A-41BE-85BD-7C611EBF4779}"/>
    <cellStyle name="40% - Accent3 2 5 4 7" xfId="23906" xr:uid="{0D83EE6F-BAEB-4A6B-B75B-B746C200C183}"/>
    <cellStyle name="40% - Accent3 2 5 4 7 2" xfId="46740" xr:uid="{3D56BAA9-9156-4D2A-BEC6-F07B0A0750D0}"/>
    <cellStyle name="40% - Accent3 2 5 4 8" xfId="25989" xr:uid="{50C76FE2-6810-4B8A-B070-0807F3B0E513}"/>
    <cellStyle name="40% - Accent3 2 5 4 8 2" xfId="48813" xr:uid="{FFDB64B6-AB6B-4E8F-8945-CDE1BFC21240}"/>
    <cellStyle name="40% - Accent3 2 5 4 9" xfId="30508" xr:uid="{C094E8C9-6F69-44D3-ADF4-B9919BF42C2A}"/>
    <cellStyle name="40% - Accent3 2 5 5" xfId="3461" xr:uid="{32A5BC74-118A-40DB-A7AD-69715E4F1D39}"/>
    <cellStyle name="40% - Accent3 2 5 5 2" xfId="3462" xr:uid="{06C809DF-62E9-44BC-B7B3-D423AB1329A2}"/>
    <cellStyle name="40% - Accent3 2 5 5 2 2" xfId="9019" xr:uid="{8C23EC75-D513-48BA-B2EB-43EDB15CBEB0}"/>
    <cellStyle name="40% - Accent3 2 5 5 2 2 2" xfId="21763" xr:uid="{7659CBE4-B6C8-4DFA-94C3-0FA29C0ED82C}"/>
    <cellStyle name="40% - Accent3 2 5 5 2 2 2 2" xfId="44600" xr:uid="{A35C306A-64CF-4D22-BA82-BE4C5E98D23D}"/>
    <cellStyle name="40% - Accent3 2 5 5 2 2 3" xfId="34506" xr:uid="{EC8B9373-110A-4AA6-A07A-07FF71E55263}"/>
    <cellStyle name="40% - Accent3 2 5 5 2 3" xfId="11520" xr:uid="{A11D6811-54E6-4981-BC6D-D7F337FF7F23}"/>
    <cellStyle name="40% - Accent3 2 5 5 2 3 2" xfId="36574" xr:uid="{A24CBC15-BFDD-4C44-9E20-BDC97CEE1177}"/>
    <cellStyle name="40% - Accent3 2 5 5 2 4" xfId="16210" xr:uid="{4194FD11-6CEE-491B-840D-194DBF7202B4}"/>
    <cellStyle name="40% - Accent3 2 5 5 2 4 2" xfId="40607" xr:uid="{4A55D73D-00EB-46CA-9BAA-20EEFE418917}"/>
    <cellStyle name="40% - Accent3 2 5 5 2 5" xfId="24295" xr:uid="{2705AB22-BABF-40C7-BBB9-190EF40E0D85}"/>
    <cellStyle name="40% - Accent3 2 5 5 2 5 2" xfId="47129" xr:uid="{9E335921-F251-4E94-AF05-C1FFC1C35803}"/>
    <cellStyle name="40% - Accent3 2 5 5 2 6" xfId="26385" xr:uid="{058C9C3A-A258-4AAD-9022-AA9432E41243}"/>
    <cellStyle name="40% - Accent3 2 5 5 2 6 2" xfId="49201" xr:uid="{904850DF-8CA7-4FB4-84FD-1AB1C70138CB}"/>
    <cellStyle name="40% - Accent3 2 5 5 2 7" xfId="30513" xr:uid="{08952C29-6074-4916-BB40-D559E57977E1}"/>
    <cellStyle name="40% - Accent3 2 5 5 3" xfId="9018" xr:uid="{DAF090A4-099C-48EA-9B6F-1911536A7CFF}"/>
    <cellStyle name="40% - Accent3 2 5 5 3 2" xfId="21762" xr:uid="{AEA47D8A-0871-494E-BA84-36949D3366DC}"/>
    <cellStyle name="40% - Accent3 2 5 5 3 2 2" xfId="44599" xr:uid="{7CCAC520-1F0F-4A9F-B032-DDEC7E862251}"/>
    <cellStyle name="40% - Accent3 2 5 5 3 3" xfId="34505" xr:uid="{B2184CBF-66F3-4C5B-99C1-EDEB29F72905}"/>
    <cellStyle name="40% - Accent3 2 5 5 4" xfId="10313" xr:uid="{AAFEDD42-7B45-4DC8-95F9-CCBAD77B1D72}"/>
    <cellStyle name="40% - Accent3 2 5 5 4 2" xfId="35630" xr:uid="{FEF526AE-029D-44FA-89AC-7CFA4E7C6F09}"/>
    <cellStyle name="40% - Accent3 2 5 5 5" xfId="16209" xr:uid="{51963C7B-DE59-4F97-B7CC-7BDFCD3B0164}"/>
    <cellStyle name="40% - Accent3 2 5 5 5 2" xfId="40606" xr:uid="{4AB6AD5A-FC62-4E3A-966D-C7A6297939A7}"/>
    <cellStyle name="40% - Accent3 2 5 5 6" xfId="23337" xr:uid="{79788BC8-2537-49BB-8118-DEB968514C88}"/>
    <cellStyle name="40% - Accent3 2 5 5 6 2" xfId="46171" xr:uid="{E46576FF-6041-4410-9F22-55074FF50EEE}"/>
    <cellStyle name="40% - Accent3 2 5 5 7" xfId="25421" xr:uid="{601AC5F2-46DD-4367-AEF9-04B6433A9D9D}"/>
    <cellStyle name="40% - Accent3 2 5 5 7 2" xfId="48245" xr:uid="{89EF78CB-A006-496C-A4C0-3483EC89D42B}"/>
    <cellStyle name="40% - Accent3 2 5 5 8" xfId="30512" xr:uid="{372C5A9E-1B91-4576-8437-D563CE9F8E87}"/>
    <cellStyle name="40% - Accent3 2 5 6" xfId="3463" xr:uid="{39C16921-A3A8-40CA-AE63-B5F65DD9323E}"/>
    <cellStyle name="40% - Accent3 2 5 6 2" xfId="9020" xr:uid="{36795D87-A9A5-4411-900B-9A182111129E}"/>
    <cellStyle name="40% - Accent3 2 5 6 2 2" xfId="21764" xr:uid="{D3407DA3-2B56-4503-9941-4B418695C9DC}"/>
    <cellStyle name="40% - Accent3 2 5 6 2 2 2" xfId="44601" xr:uid="{408376FD-B4BD-407F-A9FD-4861C5119316}"/>
    <cellStyle name="40% - Accent3 2 5 6 2 3" xfId="34507" xr:uid="{D72463BC-BF02-4852-936D-990AFDECB0C8}"/>
    <cellStyle name="40% - Accent3 2 5 6 3" xfId="11336" xr:uid="{47C0A5D4-B47D-41C7-BD4C-1AD6E52B712A}"/>
    <cellStyle name="40% - Accent3 2 5 6 3 2" xfId="36390" xr:uid="{30CD567B-2B19-4298-A986-FD3235AA5B9A}"/>
    <cellStyle name="40% - Accent3 2 5 6 4" xfId="16211" xr:uid="{E64336D7-3C42-4959-BD8C-54C0A4A13B00}"/>
    <cellStyle name="40% - Accent3 2 5 6 4 2" xfId="40608" xr:uid="{5F63E1A6-7C2B-4B09-A351-7486675B53D1}"/>
    <cellStyle name="40% - Accent3 2 5 6 5" xfId="24111" xr:uid="{A2FE44D7-8319-4B17-AC7D-2CDC255D30BD}"/>
    <cellStyle name="40% - Accent3 2 5 6 5 2" xfId="46945" xr:uid="{74EB9463-7BC8-4BAD-BCF3-3EE39BB8C47E}"/>
    <cellStyle name="40% - Accent3 2 5 6 6" xfId="26201" xr:uid="{147F7959-5B8E-423F-B93E-AC1354BC6343}"/>
    <cellStyle name="40% - Accent3 2 5 6 6 2" xfId="49017" xr:uid="{889C6B65-C11B-4F6D-9ABB-25DD8D4CF98F}"/>
    <cellStyle name="40% - Accent3 2 5 6 7" xfId="30514" xr:uid="{E3C3744B-5834-419B-8057-D63EF3EA55AD}"/>
    <cellStyle name="40% - Accent3 2 5 7" xfId="8993" xr:uid="{E9ACD206-F61D-4E47-ADFF-0798FAF87A9D}"/>
    <cellStyle name="40% - Accent3 2 5 7 2" xfId="12259" xr:uid="{C731CB16-7D80-4C16-98C9-A87EEFB82A2C}"/>
    <cellStyle name="40% - Accent3 2 5 7 3" xfId="21737" xr:uid="{CC1CF497-6F57-447A-972C-3FE35C69EC4C}"/>
    <cellStyle name="40% - Accent3 2 5 7 3 2" xfId="44574" xr:uid="{C4C9512C-6C84-432E-B64F-783BBB39148E}"/>
    <cellStyle name="40% - Accent3 2 5 7 4" xfId="34480" xr:uid="{BF62794B-C4DA-46B7-9289-762003489399}"/>
    <cellStyle name="40% - Accent3 2 5 8" xfId="9995" xr:uid="{DA6D7793-351C-44B9-A254-18C602871A61}"/>
    <cellStyle name="40% - Accent3 2 5 8 2" xfId="35446" xr:uid="{4D3899CE-8EC0-4284-8AA5-76B0BE3BB84D}"/>
    <cellStyle name="40% - Accent3 2 5 9" xfId="16184" xr:uid="{4E35C58F-4E6A-4F0D-9C17-FC3325F0761F}"/>
    <cellStyle name="40% - Accent3 2 5 9 2" xfId="40581" xr:uid="{CA43384D-9CED-40C2-BD29-93F49CFB667B}"/>
    <cellStyle name="40% - Accent3 2 5_Expiring Rate Analysis" xfId="12504" xr:uid="{0B8E01D5-89FB-4EEC-933C-48DF6FBA016F}"/>
    <cellStyle name="40% - Accent3 2 6" xfId="3464" xr:uid="{BF1C7FA8-7DDB-4FBF-8CEA-977B9443D048}"/>
    <cellStyle name="40% - Accent3 2 6 10" xfId="25254" xr:uid="{E61F73CA-01AE-4854-B519-A91EC6C797B9}"/>
    <cellStyle name="40% - Accent3 2 6 10 2" xfId="48078" xr:uid="{E9430B15-128E-4B03-84BE-7F93AD577C62}"/>
    <cellStyle name="40% - Accent3 2 6 11" xfId="30515" xr:uid="{B52D6863-82A4-4ADD-9CC6-F8948093D868}"/>
    <cellStyle name="40% - Accent3 2 6 2" xfId="3465" xr:uid="{793184F3-FB99-48E7-BB66-CDCC6F11D1CA}"/>
    <cellStyle name="40% - Accent3 2 6 2 10" xfId="30516" xr:uid="{183D5F83-8017-453C-9940-43CBE26E475E}"/>
    <cellStyle name="40% - Accent3 2 6 2 2" xfId="3466" xr:uid="{B5E2C395-9220-47F4-A470-24BF31F28FA1}"/>
    <cellStyle name="40% - Accent3 2 6 2 2 2" xfId="3467" xr:uid="{318B1496-EE4F-481A-BB10-4C2C25C21E87}"/>
    <cellStyle name="40% - Accent3 2 6 2 2 2 2" xfId="9024" xr:uid="{D314D4A3-15DD-446C-A01B-39978984DD7F}"/>
    <cellStyle name="40% - Accent3 2 6 2 2 2 2 2" xfId="21768" xr:uid="{464E473F-10A3-447C-8F92-C4823A773444}"/>
    <cellStyle name="40% - Accent3 2 6 2 2 2 2 2 2" xfId="44605" xr:uid="{E005D269-D942-4038-9633-0238D3E148EB}"/>
    <cellStyle name="40% - Accent3 2 6 2 2 2 2 3" xfId="34511" xr:uid="{BE0719E7-7605-4272-AE4A-137CFBA37F7A}"/>
    <cellStyle name="40% - Accent3 2 6 2 2 2 3" xfId="16215" xr:uid="{2B47BC08-924E-42DE-8A46-C79C495CDD61}"/>
    <cellStyle name="40% - Accent3 2 6 2 2 2 3 2" xfId="40612" xr:uid="{B73B2E10-092E-477C-BA32-324252BEB2FD}"/>
    <cellStyle name="40% - Accent3 2 6 2 2 2 4" xfId="30518" xr:uid="{F52FF755-A4EC-4A52-B5D0-61B6E33DEFF6}"/>
    <cellStyle name="40% - Accent3 2 6 2 2 3" xfId="9023" xr:uid="{DB906919-5EC3-4C8B-973E-EE126DFEA4C2}"/>
    <cellStyle name="40% - Accent3 2 6 2 2 3 2" xfId="21767" xr:uid="{BE0EDAB8-7F41-4BD9-9CBE-DC1A5EDE92BB}"/>
    <cellStyle name="40% - Accent3 2 6 2 2 3 2 2" xfId="44604" xr:uid="{592AEC61-318E-47F2-8631-44DFFF86F775}"/>
    <cellStyle name="40% - Accent3 2 6 2 2 3 3" xfId="34510" xr:uid="{B55B0B97-7179-4C7C-B509-B58C06F822FF}"/>
    <cellStyle name="40% - Accent3 2 6 2 2 4" xfId="11714" xr:uid="{C0A64839-01CC-4891-AD7E-BB6695CF4BDF}"/>
    <cellStyle name="40% - Accent3 2 6 2 2 4 2" xfId="36768" xr:uid="{26F7B70E-E88B-453F-A8BB-363A39836F2F}"/>
    <cellStyle name="40% - Accent3 2 6 2 2 5" xfId="16214" xr:uid="{0EC2582F-F95D-4EED-821A-B66F19B0224C}"/>
    <cellStyle name="40% - Accent3 2 6 2 2 5 2" xfId="40611" xr:uid="{4E2E8D0B-35F7-4C6F-A7AA-CE1079A651E2}"/>
    <cellStyle name="40% - Accent3 2 6 2 2 6" xfId="24489" xr:uid="{742E830A-B485-40F0-8000-0D2D2520532C}"/>
    <cellStyle name="40% - Accent3 2 6 2 2 6 2" xfId="47323" xr:uid="{6BB755A6-FDCC-45E7-BAAD-0E44C3348ECD}"/>
    <cellStyle name="40% - Accent3 2 6 2 2 7" xfId="26579" xr:uid="{16B14237-11BA-452A-AEF3-B04317D0F1C2}"/>
    <cellStyle name="40% - Accent3 2 6 2 2 7 2" xfId="49395" xr:uid="{28662295-556A-40EE-ABE9-97EF8F856A2E}"/>
    <cellStyle name="40% - Accent3 2 6 2 2 8" xfId="30517" xr:uid="{8EB6A358-683D-4962-8131-30F9838C1E73}"/>
    <cellStyle name="40% - Accent3 2 6 2 3" xfId="3468" xr:uid="{A42DF902-7622-46B0-B1DD-5B1ACDA3DAD9}"/>
    <cellStyle name="40% - Accent3 2 6 2 3 2" xfId="3469" xr:uid="{DC515A8E-5691-43A1-804F-80FF878DE9B3}"/>
    <cellStyle name="40% - Accent3 2 6 2 3 2 2" xfId="9026" xr:uid="{70215CE7-A27A-4421-8D81-7799D9B98776}"/>
    <cellStyle name="40% - Accent3 2 6 2 3 2 2 2" xfId="21770" xr:uid="{68034CAC-6B1E-4B44-A0B9-0FD6F132B091}"/>
    <cellStyle name="40% - Accent3 2 6 2 3 2 2 2 2" xfId="44607" xr:uid="{6CBD8A33-DEBA-4131-AEA0-FB3E2EF1DAFA}"/>
    <cellStyle name="40% - Accent3 2 6 2 3 2 2 3" xfId="34513" xr:uid="{63343435-8462-4749-94B5-420830E6C8E3}"/>
    <cellStyle name="40% - Accent3 2 6 2 3 2 3" xfId="16217" xr:uid="{C4F8A25C-D95F-4E95-B2A2-9ECBFE08EB4B}"/>
    <cellStyle name="40% - Accent3 2 6 2 3 2 3 2" xfId="40614" xr:uid="{F922B2EB-87F1-4F8D-BA44-763EC2FB2D4F}"/>
    <cellStyle name="40% - Accent3 2 6 2 3 2 4" xfId="30520" xr:uid="{E4B60527-4BD5-4552-BE37-121623FFCFC3}"/>
    <cellStyle name="40% - Accent3 2 6 2 3 3" xfId="9025" xr:uid="{8ABDBBF8-C203-41C1-BA2B-79DBE8E708EB}"/>
    <cellStyle name="40% - Accent3 2 6 2 3 3 2" xfId="21769" xr:uid="{79EEB62D-AC53-45A7-98FB-1103A3C3376B}"/>
    <cellStyle name="40% - Accent3 2 6 2 3 3 2 2" xfId="44606" xr:uid="{64335847-D314-4FCA-BF66-2226EC30D47A}"/>
    <cellStyle name="40% - Accent3 2 6 2 3 3 3" xfId="34512" xr:uid="{0E47445B-B9B6-48A9-AFE8-F530FF61CC28}"/>
    <cellStyle name="40% - Accent3 2 6 2 3 4" xfId="16216" xr:uid="{0447137B-E2D4-4D98-9E3A-1E4C77DF81C6}"/>
    <cellStyle name="40% - Accent3 2 6 2 3 4 2" xfId="40613" xr:uid="{EBB2B018-7919-4E81-8844-17E2D53D89B6}"/>
    <cellStyle name="40% - Accent3 2 6 2 3 5" xfId="30519" xr:uid="{2D07624A-5CF2-4078-AF44-6E2D636E2623}"/>
    <cellStyle name="40% - Accent3 2 6 2 4" xfId="3470" xr:uid="{7EE2A361-4774-43DC-AD05-2366E9BD0B5F}"/>
    <cellStyle name="40% - Accent3 2 6 2 4 2" xfId="9027" xr:uid="{B0279CC4-E6D9-4C22-8935-6E87CF7B7C72}"/>
    <cellStyle name="40% - Accent3 2 6 2 4 2 2" xfId="21771" xr:uid="{CEC8AD57-F98E-4C75-A521-01911A2986CA}"/>
    <cellStyle name="40% - Accent3 2 6 2 4 2 2 2" xfId="44608" xr:uid="{A99576D0-CA36-49F7-8E32-3CB0B3EAF080}"/>
    <cellStyle name="40% - Accent3 2 6 2 4 2 3" xfId="34514" xr:uid="{F07E1E97-E4A6-429C-B7D8-FF4107842E14}"/>
    <cellStyle name="40% - Accent3 2 6 2 4 3" xfId="16218" xr:uid="{C739C627-6B8F-4A70-80B6-B6E484B04726}"/>
    <cellStyle name="40% - Accent3 2 6 2 4 3 2" xfId="40615" xr:uid="{984C7D58-566D-4491-AD9E-FBF51F2DBAF7}"/>
    <cellStyle name="40% - Accent3 2 6 2 4 4" xfId="30521" xr:uid="{8D3A6EAA-1C8E-41F5-A67E-87CB4C8D667D}"/>
    <cellStyle name="40% - Accent3 2 6 2 5" xfId="9022" xr:uid="{3C002440-2276-4A65-8BB9-4138A3823077}"/>
    <cellStyle name="40% - Accent3 2 6 2 5 2" xfId="21766" xr:uid="{A701ABCC-8CDC-48FD-9DB5-A38BBC482567}"/>
    <cellStyle name="40% - Accent3 2 6 2 5 2 2" xfId="44603" xr:uid="{4DBC2883-EF19-4E1D-A87D-A1D168E66E1A}"/>
    <cellStyle name="40% - Accent3 2 6 2 5 3" xfId="34509" xr:uid="{9CB3B85D-0B35-409A-BDD8-5263030B237B}"/>
    <cellStyle name="40% - Accent3 2 6 2 6" xfId="10559" xr:uid="{96D18BCF-DC38-4C69-A432-082A80A04095}"/>
    <cellStyle name="40% - Accent3 2 6 2 6 2" xfId="35811" xr:uid="{2BC90EC6-CFA4-4245-86B6-0C5EA33A8D73}"/>
    <cellStyle name="40% - Accent3 2 6 2 7" xfId="16213" xr:uid="{E6063DCA-59FC-4011-848B-F8DC0E5069EB}"/>
    <cellStyle name="40% - Accent3 2 6 2 7 2" xfId="40610" xr:uid="{CF8B5290-7886-4071-9B2B-3F6C9CC53FE8}"/>
    <cellStyle name="40% - Accent3 2 6 2 8" xfId="23531" xr:uid="{BF9E5461-41E5-467E-B465-5CE20CF90981}"/>
    <cellStyle name="40% - Accent3 2 6 2 8 2" xfId="46365" xr:uid="{ECCDA39C-9453-4653-AD04-065540DF048A}"/>
    <cellStyle name="40% - Accent3 2 6 2 9" xfId="25614" xr:uid="{85B51789-AD1C-4BA8-AB31-8465E62821C1}"/>
    <cellStyle name="40% - Accent3 2 6 2 9 2" xfId="48438" xr:uid="{09BE2FCE-3A4C-47DE-A231-FB80A32C3EFD}"/>
    <cellStyle name="40% - Accent3 2 6 3" xfId="3471" xr:uid="{C87D2866-1045-472D-86A1-6A01BBB38272}"/>
    <cellStyle name="40% - Accent3 2 6 3 2" xfId="3472" xr:uid="{EB5FA233-829F-4C87-8071-CD3A9AE7D682}"/>
    <cellStyle name="40% - Accent3 2 6 3 2 2" xfId="3473" xr:uid="{8A1C21CF-3CCC-4098-939A-30059857009E}"/>
    <cellStyle name="40% - Accent3 2 6 3 2 2 2" xfId="9030" xr:uid="{ED555BBB-699D-4B94-AA72-D1E044170AA8}"/>
    <cellStyle name="40% - Accent3 2 6 3 2 2 2 2" xfId="21774" xr:uid="{0F275C19-DE66-46A4-ABAB-5E6FE059E7C1}"/>
    <cellStyle name="40% - Accent3 2 6 3 2 2 2 2 2" xfId="44611" xr:uid="{1569588A-7D8A-4A4B-9A89-795F1EFD715F}"/>
    <cellStyle name="40% - Accent3 2 6 3 2 2 2 3" xfId="34517" xr:uid="{7C01BF3E-8CF1-43C8-B54F-2788BCD17A64}"/>
    <cellStyle name="40% - Accent3 2 6 3 2 2 3" xfId="16221" xr:uid="{25ED65F5-FE82-4D0D-92B9-3AC2F7FB0C10}"/>
    <cellStyle name="40% - Accent3 2 6 3 2 2 3 2" xfId="40618" xr:uid="{84D9EFEE-D7A5-4EFC-B4FB-F49FFDDD4D31}"/>
    <cellStyle name="40% - Accent3 2 6 3 2 2 4" xfId="30524" xr:uid="{ACD8D27E-FE14-44E4-AB0B-04A7DD20D74C}"/>
    <cellStyle name="40% - Accent3 2 6 3 2 3" xfId="9029" xr:uid="{C212365E-BA64-4F55-9922-80995A391113}"/>
    <cellStyle name="40% - Accent3 2 6 3 2 3 2" xfId="21773" xr:uid="{8A013551-C964-4C69-8239-6DB48ED8BAD6}"/>
    <cellStyle name="40% - Accent3 2 6 3 2 3 2 2" xfId="44610" xr:uid="{62683C63-493C-41BB-92C8-185B8AE04F44}"/>
    <cellStyle name="40% - Accent3 2 6 3 2 3 3" xfId="34516" xr:uid="{F4F18B77-3A70-4351-8F8C-E8B2AC50FD0F}"/>
    <cellStyle name="40% - Accent3 2 6 3 2 4" xfId="11910" xr:uid="{B6C4CF67-BABB-4266-A6FE-EFEDFEC069BD}"/>
    <cellStyle name="40% - Accent3 2 6 3 2 4 2" xfId="36964" xr:uid="{FC4C94AD-42FC-408C-98AA-FD2222150F03}"/>
    <cellStyle name="40% - Accent3 2 6 3 2 5" xfId="16220" xr:uid="{1129BE6A-C6F5-4287-9A9E-76C6CADA26DB}"/>
    <cellStyle name="40% - Accent3 2 6 3 2 5 2" xfId="40617" xr:uid="{C5438A1C-9F3F-475F-B1E0-D457EF4A4EA0}"/>
    <cellStyle name="40% - Accent3 2 6 3 2 6" xfId="24685" xr:uid="{339E7C47-2849-4FDF-94B9-CF50F6507C30}"/>
    <cellStyle name="40% - Accent3 2 6 3 2 6 2" xfId="47519" xr:uid="{3015C7AF-7DCB-487D-B296-440800A31FF9}"/>
    <cellStyle name="40% - Accent3 2 6 3 2 7" xfId="26775" xr:uid="{3BF629C8-3D89-4F3D-A227-2B75A580D190}"/>
    <cellStyle name="40% - Accent3 2 6 3 2 7 2" xfId="49591" xr:uid="{9F067245-FFFA-463B-9B80-7172FC7C7874}"/>
    <cellStyle name="40% - Accent3 2 6 3 2 8" xfId="30523" xr:uid="{57D93D65-7053-477C-8E29-9E4BE2AFEB29}"/>
    <cellStyle name="40% - Accent3 2 6 3 3" xfId="3474" xr:uid="{230F7D23-4C11-4BAC-8BE6-855CCA701060}"/>
    <cellStyle name="40% - Accent3 2 6 3 3 2" xfId="9031" xr:uid="{DDE66957-74DE-41C3-A964-168B29AB3DA0}"/>
    <cellStyle name="40% - Accent3 2 6 3 3 2 2" xfId="21775" xr:uid="{D3965F1B-0D22-4160-A354-ADB328C5C823}"/>
    <cellStyle name="40% - Accent3 2 6 3 3 2 2 2" xfId="44612" xr:uid="{0053068A-8ACD-4AA4-9344-024A4A0E0A39}"/>
    <cellStyle name="40% - Accent3 2 6 3 3 2 3" xfId="34518" xr:uid="{6561FDF8-DA7D-44B3-B222-FBD2D27D5616}"/>
    <cellStyle name="40% - Accent3 2 6 3 3 3" xfId="16222" xr:uid="{0129DB7A-EB6E-45B4-990B-FD8C847BCE84}"/>
    <cellStyle name="40% - Accent3 2 6 3 3 3 2" xfId="40619" xr:uid="{AC3EB3FC-20ED-4591-AE96-CA487CF81651}"/>
    <cellStyle name="40% - Accent3 2 6 3 3 4" xfId="30525" xr:uid="{E8B462A1-ACC0-4F01-A1A7-0F7390079C13}"/>
    <cellStyle name="40% - Accent3 2 6 3 4" xfId="9028" xr:uid="{8FFEB612-B1B4-4AE6-B663-E19C5F8946DD}"/>
    <cellStyle name="40% - Accent3 2 6 3 4 2" xfId="21772" xr:uid="{1FB6C05F-5008-4152-89D9-9BD1D33B4DD1}"/>
    <cellStyle name="40% - Accent3 2 6 3 4 2 2" xfId="44609" xr:uid="{2B5E0AA2-67AD-4B4B-B74C-49D5A278551B}"/>
    <cellStyle name="40% - Accent3 2 6 3 4 3" xfId="34515" xr:uid="{E88322D7-883E-4464-B82F-A5CC1979C954}"/>
    <cellStyle name="40% - Accent3 2 6 3 5" xfId="10817" xr:uid="{A169D84F-454A-4D79-A406-A61EC6267154}"/>
    <cellStyle name="40% - Accent3 2 6 3 5 2" xfId="36007" xr:uid="{7C0DCE1A-C7B6-42C2-90A9-620E0AE17C09}"/>
    <cellStyle name="40% - Accent3 2 6 3 6" xfId="16219" xr:uid="{219A668E-C169-471C-A7B7-0C880754CA66}"/>
    <cellStyle name="40% - Accent3 2 6 3 6 2" xfId="40616" xr:uid="{28AF00AE-21BF-410A-B3BD-4365EE77BFF8}"/>
    <cellStyle name="40% - Accent3 2 6 3 7" xfId="23727" xr:uid="{DF895FED-ED01-4494-AB82-1C92775A169C}"/>
    <cellStyle name="40% - Accent3 2 6 3 7 2" xfId="46561" xr:uid="{BEEE8FA8-F4E4-4131-AF31-B94E3621D5F2}"/>
    <cellStyle name="40% - Accent3 2 6 3 8" xfId="25810" xr:uid="{7A48E4B9-A5C5-4C06-8F38-C39EB9C3E350}"/>
    <cellStyle name="40% - Accent3 2 6 3 8 2" xfId="48634" xr:uid="{2D4F15CA-0E71-4081-ADA1-2720ABC4C2E7}"/>
    <cellStyle name="40% - Accent3 2 6 3 9" xfId="30522" xr:uid="{8F73E197-4E23-4E79-9245-9FCD0B8CFC6E}"/>
    <cellStyle name="40% - Accent3 2 6 4" xfId="3475" xr:uid="{2C85B338-30E2-4E0B-87A6-DACD4C31DAA9}"/>
    <cellStyle name="40% - Accent3 2 6 4 2" xfId="3476" xr:uid="{D630F61B-B34A-4699-BEF4-0A6262A76097}"/>
    <cellStyle name="40% - Accent3 2 6 4 2 2" xfId="9033" xr:uid="{FD0ECAFA-AD2B-4CE8-A16C-CCCEE88FA467}"/>
    <cellStyle name="40% - Accent3 2 6 4 2 2 2" xfId="21777" xr:uid="{690258B3-FE46-430C-BB6A-9E1D56F3D540}"/>
    <cellStyle name="40% - Accent3 2 6 4 2 2 2 2" xfId="44614" xr:uid="{22C73B6B-F8A0-4D94-AB6E-A335FB91594E}"/>
    <cellStyle name="40% - Accent3 2 6 4 2 2 3" xfId="34520" xr:uid="{6F739211-5242-4BDD-AE0C-12E2ADE769E2}"/>
    <cellStyle name="40% - Accent3 2 6 4 2 3" xfId="12106" xr:uid="{7B1192F4-51F8-402B-AD0D-117A2AC7A6A5}"/>
    <cellStyle name="40% - Accent3 2 6 4 2 3 2" xfId="37160" xr:uid="{6F72ECEE-FCD8-4423-B513-DE30766C6AD8}"/>
    <cellStyle name="40% - Accent3 2 6 4 2 4" xfId="16224" xr:uid="{F6746612-A574-42A9-899F-533F21B7E69A}"/>
    <cellStyle name="40% - Accent3 2 6 4 2 4 2" xfId="40621" xr:uid="{C96AC96D-AD8C-476C-9A1C-677C9738BAE5}"/>
    <cellStyle name="40% - Accent3 2 6 4 2 5" xfId="24881" xr:uid="{3B591DF2-8AC6-4716-9954-2751099E7B4C}"/>
    <cellStyle name="40% - Accent3 2 6 4 2 5 2" xfId="47715" xr:uid="{5D60F959-93C8-4176-BAF4-7F884DE8706A}"/>
    <cellStyle name="40% - Accent3 2 6 4 2 6" xfId="26971" xr:uid="{7E80FD8E-AE5C-4AD4-A283-2AD1086C92BD}"/>
    <cellStyle name="40% - Accent3 2 6 4 2 6 2" xfId="49787" xr:uid="{8B65360E-5A85-4215-AFCB-3A388B3919EB}"/>
    <cellStyle name="40% - Accent3 2 6 4 2 7" xfId="30527" xr:uid="{A0E48488-BDB6-4677-96E4-91D43294D20C}"/>
    <cellStyle name="40% - Accent3 2 6 4 3" xfId="9032" xr:uid="{14C4CEE1-678C-4E0F-BEFE-D69CDAD6957B}"/>
    <cellStyle name="40% - Accent3 2 6 4 3 2" xfId="21776" xr:uid="{33614621-1CCD-4DF9-9747-F1C1970AA434}"/>
    <cellStyle name="40% - Accent3 2 6 4 3 2 2" xfId="44613" xr:uid="{F957D6DF-B97A-4AC4-9EBC-350D623F5564}"/>
    <cellStyle name="40% - Accent3 2 6 4 3 3" xfId="34519" xr:uid="{9E316210-9C5E-4913-8B5A-F32656D0A653}"/>
    <cellStyle name="40% - Accent3 2 6 4 4" xfId="11028" xr:uid="{934FED1F-3524-4FAF-9FDC-350E06B7DAB3}"/>
    <cellStyle name="40% - Accent3 2 6 4 4 2" xfId="36203" xr:uid="{D6B24EFA-9CE7-416B-9A28-E51007101597}"/>
    <cellStyle name="40% - Accent3 2 6 4 5" xfId="16223" xr:uid="{47DAD3DD-E58C-45E4-BFEA-FB9E9EACDA38}"/>
    <cellStyle name="40% - Accent3 2 6 4 5 2" xfId="40620" xr:uid="{F4D8B48C-1DD2-4946-802F-3994A9C9366E}"/>
    <cellStyle name="40% - Accent3 2 6 4 6" xfId="23923" xr:uid="{4C1E28E1-2F46-4606-B26E-950F8847EE8C}"/>
    <cellStyle name="40% - Accent3 2 6 4 6 2" xfId="46757" xr:uid="{5828DEFA-BB42-4856-A22E-40AF5AFBA5F4}"/>
    <cellStyle name="40% - Accent3 2 6 4 7" xfId="26006" xr:uid="{CA13420D-F491-4157-AC99-168C3A8AA4D3}"/>
    <cellStyle name="40% - Accent3 2 6 4 7 2" xfId="48830" xr:uid="{DAE50FAC-F707-421B-9366-970FD558F331}"/>
    <cellStyle name="40% - Accent3 2 6 4 8" xfId="30526" xr:uid="{C860ACDC-1C8B-4AB2-9240-736D77A1909A}"/>
    <cellStyle name="40% - Accent3 2 6 5" xfId="3477" xr:uid="{13508322-11D4-45C3-87C9-2BEC814E0A66}"/>
    <cellStyle name="40% - Accent3 2 6 5 2" xfId="9034" xr:uid="{78E323D4-37E4-441D-AFC6-6D78A370E63D}"/>
    <cellStyle name="40% - Accent3 2 6 5 2 2" xfId="11535" xr:uid="{3EBB3E19-C485-4B91-973D-35E5CDE9AC65}"/>
    <cellStyle name="40% - Accent3 2 6 5 2 2 2" xfId="36589" xr:uid="{A8DFE749-82CD-42EE-A4C7-1379E2738A5C}"/>
    <cellStyle name="40% - Accent3 2 6 5 2 3" xfId="21778" xr:uid="{0BF0C635-7D62-4D69-B8DE-384B534D71BA}"/>
    <cellStyle name="40% - Accent3 2 6 5 2 3 2" xfId="44615" xr:uid="{CC213D90-A91A-4856-8C73-42452793F9A8}"/>
    <cellStyle name="40% - Accent3 2 6 5 2 4" xfId="24310" xr:uid="{20ED40C2-6AFA-45D2-B658-3487C9AFDE0F}"/>
    <cellStyle name="40% - Accent3 2 6 5 2 4 2" xfId="47144" xr:uid="{9463D5CD-CC9C-4858-BEEF-866C815FAF29}"/>
    <cellStyle name="40% - Accent3 2 6 5 2 5" xfId="26400" xr:uid="{353F1D12-CB24-45A2-B40D-B6448AEDA6DB}"/>
    <cellStyle name="40% - Accent3 2 6 5 2 5 2" xfId="49216" xr:uid="{6B5E86B0-C1FB-45D8-980C-3ED2B9E4AB9A}"/>
    <cellStyle name="40% - Accent3 2 6 5 2 6" xfId="34521" xr:uid="{A2C380B2-8639-4CA9-A14F-CA8D74513427}"/>
    <cellStyle name="40% - Accent3 2 6 5 3" xfId="10330" xr:uid="{63C7191B-EC56-41E5-88B8-5E261CA506E8}"/>
    <cellStyle name="40% - Accent3 2 6 5 3 2" xfId="35645" xr:uid="{71F338C7-03E7-4C14-A0B8-21E36D0C2DA2}"/>
    <cellStyle name="40% - Accent3 2 6 5 4" xfId="16225" xr:uid="{97C9A744-A3A1-44ED-9039-AACE65EF5564}"/>
    <cellStyle name="40% - Accent3 2 6 5 4 2" xfId="40622" xr:uid="{DBC4EACC-6435-45C3-9778-39AF33FD5E6B}"/>
    <cellStyle name="40% - Accent3 2 6 5 5" xfId="23352" xr:uid="{A6C1CADD-922F-4771-8230-9B9D9CC1CE22}"/>
    <cellStyle name="40% - Accent3 2 6 5 5 2" xfId="46186" xr:uid="{59239604-DBA9-4099-B6D7-189BEC087A0D}"/>
    <cellStyle name="40% - Accent3 2 6 5 6" xfId="25436" xr:uid="{8A4D03E3-1552-4104-A693-770F5DF42588}"/>
    <cellStyle name="40% - Accent3 2 6 5 6 2" xfId="48260" xr:uid="{29C878DD-BCE0-4A18-8F13-AB63A15C2CF2}"/>
    <cellStyle name="40% - Accent3 2 6 5 7" xfId="30528" xr:uid="{9596018B-B944-45FF-A8D3-68DAF297494B}"/>
    <cellStyle name="40% - Accent3 2 6 6" xfId="9021" xr:uid="{BCBAA381-76F8-4B9D-A463-C5B16695AE48}"/>
    <cellStyle name="40% - Accent3 2 6 6 2" xfId="11353" xr:uid="{9A435914-61A6-4689-9C50-DA924A7D1B8E}"/>
    <cellStyle name="40% - Accent3 2 6 6 2 2" xfId="36407" xr:uid="{BB478E16-2DAA-4C75-B436-FB873F512866}"/>
    <cellStyle name="40% - Accent3 2 6 6 3" xfId="21765" xr:uid="{80748A07-AD43-4FBC-B124-2FBF3940C41B}"/>
    <cellStyle name="40% - Accent3 2 6 6 3 2" xfId="44602" xr:uid="{A17A7EAC-A351-4E1E-9CAC-A5BEEFE1AD61}"/>
    <cellStyle name="40% - Accent3 2 6 6 4" xfId="24128" xr:uid="{BEBF4704-2D06-4507-9464-F13E8D663277}"/>
    <cellStyle name="40% - Accent3 2 6 6 4 2" xfId="46962" xr:uid="{8675CAF5-F099-4BD2-8BBF-019AED00BE9F}"/>
    <cellStyle name="40% - Accent3 2 6 6 5" xfId="26218" xr:uid="{E62EF9B6-2BF1-4304-B281-54589A8038D5}"/>
    <cellStyle name="40% - Accent3 2 6 6 5 2" xfId="49034" xr:uid="{7369B661-805D-48F8-A85C-54E19473C916}"/>
    <cellStyle name="40% - Accent3 2 6 6 6" xfId="34508" xr:uid="{46B656C8-C875-4140-A336-B9AD737321C3}"/>
    <cellStyle name="40% - Accent3 2 6 7" xfId="10086" xr:uid="{853C79AD-BA07-4AAC-AA53-2F849FCB1BDA}"/>
    <cellStyle name="40% - Accent3 2 6 7 2" xfId="35463" xr:uid="{15D4B33A-2A24-41A6-9A25-6EDC285BB289}"/>
    <cellStyle name="40% - Accent3 2 6 8" xfId="16212" xr:uid="{7DF6A4B8-8DBD-42A1-B6CF-1C4885E281B3}"/>
    <cellStyle name="40% - Accent3 2 6 8 2" xfId="40609" xr:uid="{7C65F5BC-06A4-4629-A73A-88621161587C}"/>
    <cellStyle name="40% - Accent3 2 6 9" xfId="23170" xr:uid="{59A84166-5323-4A04-941D-6A7FEAA04650}"/>
    <cellStyle name="40% - Accent3 2 6 9 2" xfId="46004" xr:uid="{4595C68A-B072-448A-B7B2-84D0AE6DC050}"/>
    <cellStyle name="40% - Accent3 2 7" xfId="3478" xr:uid="{D2C81D7E-969A-42D4-9DBD-66B0F38AADF7}"/>
    <cellStyle name="40% - Accent3 2 7 10" xfId="25271" xr:uid="{9C6FA243-CAD7-4FCF-B8E3-7849FBFFFFFD}"/>
    <cellStyle name="40% - Accent3 2 7 10 2" xfId="48095" xr:uid="{62A9F912-E2A6-45F3-B621-2015E8D182B5}"/>
    <cellStyle name="40% - Accent3 2 7 11" xfId="30529" xr:uid="{1F8BAAE1-5282-4284-B910-55BB79C700BC}"/>
    <cellStyle name="40% - Accent3 2 7 2" xfId="3479" xr:uid="{B3469C2F-029B-4EED-8482-C68C62ADEBF2}"/>
    <cellStyle name="40% - Accent3 2 7 2 2" xfId="3480" xr:uid="{6A2C67AE-7BF1-4E95-B630-2CB9B28A8911}"/>
    <cellStyle name="40% - Accent3 2 7 2 2 2" xfId="9037" xr:uid="{F50511B6-6788-48E7-9890-F954D4A5C2C2}"/>
    <cellStyle name="40% - Accent3 2 7 2 2 2 2" xfId="21781" xr:uid="{4FB50C57-6143-41E7-8C0D-97548BC27A9B}"/>
    <cellStyle name="40% - Accent3 2 7 2 2 2 2 2" xfId="44618" xr:uid="{AA081325-D7E4-4D10-AD77-56A999FBB960}"/>
    <cellStyle name="40% - Accent3 2 7 2 2 2 3" xfId="34524" xr:uid="{C8672580-F720-47A6-A460-2FBD60669EDD}"/>
    <cellStyle name="40% - Accent3 2 7 2 2 3" xfId="11731" xr:uid="{A015EEF4-B2FF-447A-925C-408CCD4966AA}"/>
    <cellStyle name="40% - Accent3 2 7 2 2 3 2" xfId="36785" xr:uid="{C938513C-E2FA-42A4-BE4C-054FB739A601}"/>
    <cellStyle name="40% - Accent3 2 7 2 2 4" xfId="16228" xr:uid="{57AAAE23-FC19-449D-80D5-266F8B146C28}"/>
    <cellStyle name="40% - Accent3 2 7 2 2 4 2" xfId="40625" xr:uid="{2C363D57-E920-4ADA-A101-B1AFBF3A5A4E}"/>
    <cellStyle name="40% - Accent3 2 7 2 2 5" xfId="24506" xr:uid="{4B3D3E54-69C4-4F9C-96D6-56C7103D0813}"/>
    <cellStyle name="40% - Accent3 2 7 2 2 5 2" xfId="47340" xr:uid="{9D303081-52D1-40B5-B733-8C5288A74FC5}"/>
    <cellStyle name="40% - Accent3 2 7 2 2 6" xfId="26596" xr:uid="{63511150-E59E-4EE1-B712-FA7EA2D7A416}"/>
    <cellStyle name="40% - Accent3 2 7 2 2 6 2" xfId="49412" xr:uid="{16765C93-61D6-4F14-A856-AAA1CBF6B002}"/>
    <cellStyle name="40% - Accent3 2 7 2 2 7" xfId="30531" xr:uid="{C9793AE8-07F7-449D-9DE2-6E94FC6B692A}"/>
    <cellStyle name="40% - Accent3 2 7 2 3" xfId="9036" xr:uid="{9044B627-A78D-4943-BB1F-56AC2DE85C40}"/>
    <cellStyle name="40% - Accent3 2 7 2 3 2" xfId="21780" xr:uid="{E0F19940-D4D3-4024-A6EC-F579D715669D}"/>
    <cellStyle name="40% - Accent3 2 7 2 3 2 2" xfId="44617" xr:uid="{01DE1C76-1CD4-4030-AFC5-471B054DCEA6}"/>
    <cellStyle name="40% - Accent3 2 7 2 3 3" xfId="34523" xr:uid="{25EB6835-9B70-4FCC-B5BF-76793B747210}"/>
    <cellStyle name="40% - Accent3 2 7 2 4" xfId="10591" xr:uid="{24A04E01-AFDB-4DA5-9B72-4B6AEDFFD004}"/>
    <cellStyle name="40% - Accent3 2 7 2 4 2" xfId="35828" xr:uid="{51EE79FF-E185-45EE-A48E-446E5238EE18}"/>
    <cellStyle name="40% - Accent3 2 7 2 5" xfId="16227" xr:uid="{8CAB6328-3DD6-4E5D-B2DA-3EB2C01147FB}"/>
    <cellStyle name="40% - Accent3 2 7 2 5 2" xfId="40624" xr:uid="{6A906050-A20C-4179-B6D5-22359B42ADEF}"/>
    <cellStyle name="40% - Accent3 2 7 2 6" xfId="23548" xr:uid="{C3B546B0-E685-4000-A708-6B215073D421}"/>
    <cellStyle name="40% - Accent3 2 7 2 6 2" xfId="46382" xr:uid="{17F8CF1C-7B2E-4460-9DAD-1B860571FB53}"/>
    <cellStyle name="40% - Accent3 2 7 2 7" xfId="25631" xr:uid="{C8CE6370-83FF-4044-B7DC-F418D396FD2D}"/>
    <cellStyle name="40% - Accent3 2 7 2 7 2" xfId="48455" xr:uid="{DCF38061-B764-4A02-9F50-85CEE7FB1055}"/>
    <cellStyle name="40% - Accent3 2 7 2 8" xfId="30530" xr:uid="{1B1A7259-5331-4FF0-BD2F-6A774DDC5568}"/>
    <cellStyle name="40% - Accent3 2 7 3" xfId="3481" xr:uid="{F521EC02-653A-4176-849C-63524BFEBF7A}"/>
    <cellStyle name="40% - Accent3 2 7 3 2" xfId="3482" xr:uid="{A645401A-8937-4983-B0BF-4972995B2A71}"/>
    <cellStyle name="40% - Accent3 2 7 3 2 2" xfId="9039" xr:uid="{4A18E87B-5E7D-4B1A-A06E-B4B43793896A}"/>
    <cellStyle name="40% - Accent3 2 7 3 2 2 2" xfId="21783" xr:uid="{3717A90E-D3E4-412E-AA03-BA7BB866B4A7}"/>
    <cellStyle name="40% - Accent3 2 7 3 2 2 2 2" xfId="44620" xr:uid="{252D4018-4848-440A-845B-5CED43FC6084}"/>
    <cellStyle name="40% - Accent3 2 7 3 2 2 3" xfId="34526" xr:uid="{11A6085F-4B46-4404-AEEF-A0D8FC046A06}"/>
    <cellStyle name="40% - Accent3 2 7 3 2 3" xfId="11927" xr:uid="{A980DDB2-9AAF-4AC3-B349-D17B6F17B38C}"/>
    <cellStyle name="40% - Accent3 2 7 3 2 3 2" xfId="36981" xr:uid="{5CC0DD75-C5E8-4FD0-A06A-54601CE9B56F}"/>
    <cellStyle name="40% - Accent3 2 7 3 2 4" xfId="16230" xr:uid="{C018FF76-6C2D-49C3-A0C5-C1BCC2F4BA85}"/>
    <cellStyle name="40% - Accent3 2 7 3 2 4 2" xfId="40627" xr:uid="{C22ADE2A-10D0-439C-95AC-484B6C689868}"/>
    <cellStyle name="40% - Accent3 2 7 3 2 5" xfId="24702" xr:uid="{06012F27-8D7C-471D-B115-C2FF656923C1}"/>
    <cellStyle name="40% - Accent3 2 7 3 2 5 2" xfId="47536" xr:uid="{D93E5B4E-2D2A-4A9D-9C47-AB47AD2ABAD3}"/>
    <cellStyle name="40% - Accent3 2 7 3 2 6" xfId="26792" xr:uid="{91A7BCD6-9E51-47D4-914D-1C9415AA88F5}"/>
    <cellStyle name="40% - Accent3 2 7 3 2 6 2" xfId="49608" xr:uid="{99C8C501-1BAF-4C6C-ABDC-2612794CEFE3}"/>
    <cellStyle name="40% - Accent3 2 7 3 2 7" xfId="30533" xr:uid="{FA72E362-37E3-47E4-9096-362B2AE8280D}"/>
    <cellStyle name="40% - Accent3 2 7 3 3" xfId="9038" xr:uid="{AA4E6B85-0016-4FBA-8CD3-813F20E89118}"/>
    <cellStyle name="40% - Accent3 2 7 3 3 2" xfId="21782" xr:uid="{C7291A4A-49D0-4630-8E19-1C437EE09050}"/>
    <cellStyle name="40% - Accent3 2 7 3 3 2 2" xfId="44619" xr:uid="{00E59ABE-FE6C-42AD-A1D0-786B786129B6}"/>
    <cellStyle name="40% - Accent3 2 7 3 3 3" xfId="34525" xr:uid="{6DFE20A7-E83E-483F-8071-52DE7E95396F}"/>
    <cellStyle name="40% - Accent3 2 7 3 4" xfId="10834" xr:uid="{59C7F176-64AB-453D-81D8-365A86184F04}"/>
    <cellStyle name="40% - Accent3 2 7 3 4 2" xfId="36024" xr:uid="{662E8E7D-3F9A-411C-AD50-6855481C53E5}"/>
    <cellStyle name="40% - Accent3 2 7 3 5" xfId="16229" xr:uid="{F48EE938-BD33-4645-9B2C-D1B24CF5A560}"/>
    <cellStyle name="40% - Accent3 2 7 3 5 2" xfId="40626" xr:uid="{B7E5396F-0E08-477E-93EF-DEF784E917D2}"/>
    <cellStyle name="40% - Accent3 2 7 3 6" xfId="23744" xr:uid="{C5F2FDC4-1009-4384-9216-658382A718CE}"/>
    <cellStyle name="40% - Accent3 2 7 3 6 2" xfId="46578" xr:uid="{7259E4A1-CA4D-406E-837B-C71C9533DEBD}"/>
    <cellStyle name="40% - Accent3 2 7 3 7" xfId="25827" xr:uid="{FEEE6659-B6EE-41D2-A003-22A084A0822A}"/>
    <cellStyle name="40% - Accent3 2 7 3 7 2" xfId="48651" xr:uid="{8EEBA503-5CE0-4074-8A33-B03CADB3D059}"/>
    <cellStyle name="40% - Accent3 2 7 3 8" xfId="30532" xr:uid="{ABD5E921-1079-470F-9E6B-FAA367D0FCE0}"/>
    <cellStyle name="40% - Accent3 2 7 4" xfId="3483" xr:uid="{E441EDDA-ACB4-4854-AE92-797F337D7852}"/>
    <cellStyle name="40% - Accent3 2 7 4 2" xfId="9040" xr:uid="{5B3CF523-7CDB-4CE2-9037-525FEA70D72B}"/>
    <cellStyle name="40% - Accent3 2 7 4 2 2" xfId="12123" xr:uid="{9607E5E4-CE36-4576-9888-49E032E16D38}"/>
    <cellStyle name="40% - Accent3 2 7 4 2 2 2" xfId="37177" xr:uid="{0DD805E0-49D9-4C08-8CE5-CD975E58E2B5}"/>
    <cellStyle name="40% - Accent3 2 7 4 2 3" xfId="21784" xr:uid="{FB03B33F-F1D5-4E73-9C9C-7C1D1137E95A}"/>
    <cellStyle name="40% - Accent3 2 7 4 2 3 2" xfId="44621" xr:uid="{FAF08221-8A8B-4E78-BD13-88553F39C2AF}"/>
    <cellStyle name="40% - Accent3 2 7 4 2 4" xfId="24898" xr:uid="{64E2BD53-C965-428F-AD5E-70198E93CFB2}"/>
    <cellStyle name="40% - Accent3 2 7 4 2 4 2" xfId="47732" xr:uid="{C0C8092A-305B-4F46-BCE0-0BE38DFB8E2C}"/>
    <cellStyle name="40% - Accent3 2 7 4 2 5" xfId="26988" xr:uid="{300F8ECA-0E5B-400B-A3EC-7F075F638A86}"/>
    <cellStyle name="40% - Accent3 2 7 4 2 5 2" xfId="49804" xr:uid="{E9285B6E-BDB1-40E1-812F-391C2AB6714E}"/>
    <cellStyle name="40% - Accent3 2 7 4 2 6" xfId="34527" xr:uid="{E96D3F82-9F43-4EBB-A306-E76A71D8155E}"/>
    <cellStyle name="40% - Accent3 2 7 4 3" xfId="11046" xr:uid="{DFC4804E-2130-4365-A371-4DE9EC573ACF}"/>
    <cellStyle name="40% - Accent3 2 7 4 3 2" xfId="36220" xr:uid="{6E10E715-C2ED-4CA8-9B33-F83BC4222F4E}"/>
    <cellStyle name="40% - Accent3 2 7 4 4" xfId="16231" xr:uid="{40C936D3-AA68-4CC8-AA2A-B8E30EFC06B0}"/>
    <cellStyle name="40% - Accent3 2 7 4 4 2" xfId="40628" xr:uid="{A47D3BF5-F07A-4199-AEBC-30A6D11F9D88}"/>
    <cellStyle name="40% - Accent3 2 7 4 5" xfId="23940" xr:uid="{3C39B636-16FB-4125-8384-2C1527E50475}"/>
    <cellStyle name="40% - Accent3 2 7 4 5 2" xfId="46774" xr:uid="{F4CF5A52-B33B-4636-B726-EF4247C40BFE}"/>
    <cellStyle name="40% - Accent3 2 7 4 6" xfId="26023" xr:uid="{925DFF9F-6277-4BB2-872A-BC66D1747E33}"/>
    <cellStyle name="40% - Accent3 2 7 4 6 2" xfId="48847" xr:uid="{89007A02-367A-4A10-BE3C-490575CC2010}"/>
    <cellStyle name="40% - Accent3 2 7 4 7" xfId="30534" xr:uid="{A80BF542-3B50-4562-B225-DD3B367600C6}"/>
    <cellStyle name="40% - Accent3 2 7 5" xfId="9035" xr:uid="{8C9EE09A-3AAF-412C-97A3-5523CDC15515}"/>
    <cellStyle name="40% - Accent3 2 7 5 2" xfId="11370" xr:uid="{2E96D191-2E83-46C1-B9EF-83D4C3A62469}"/>
    <cellStyle name="40% - Accent3 2 7 5 2 2" xfId="36424" xr:uid="{11F50810-5CF1-4C6D-8606-CD518C970075}"/>
    <cellStyle name="40% - Accent3 2 7 5 3" xfId="21779" xr:uid="{F7587406-B7BB-4EB2-90D5-08A34874DC5F}"/>
    <cellStyle name="40% - Accent3 2 7 5 3 2" xfId="44616" xr:uid="{629FDB3E-93DE-43D3-BB46-1B247176E4C2}"/>
    <cellStyle name="40% - Accent3 2 7 5 4" xfId="24145" xr:uid="{9C5F6599-BE52-4A41-9B37-C489796108EC}"/>
    <cellStyle name="40% - Accent3 2 7 5 4 2" xfId="46979" xr:uid="{933FDBCC-CB73-41DB-BD68-96BC8B0CADA7}"/>
    <cellStyle name="40% - Accent3 2 7 5 5" xfId="26235" xr:uid="{E5230EBE-D267-4D99-B784-2CF56445FFBD}"/>
    <cellStyle name="40% - Accent3 2 7 5 5 2" xfId="49051" xr:uid="{3DB07827-9AD2-4C71-924B-7A5C8E0CA01C}"/>
    <cellStyle name="40% - Accent3 2 7 5 6" xfId="34522" xr:uid="{D04D10D0-EE2D-4B34-B760-D3ED870C3FB0}"/>
    <cellStyle name="40% - Accent3 2 7 6" xfId="12692" xr:uid="{FE081AB1-CDF5-4B39-86B6-160C8A3459BA}"/>
    <cellStyle name="40% - Accent3 2 7 7" xfId="10120" xr:uid="{831D9478-5682-40B7-802C-F1602D1104A0}"/>
    <cellStyle name="40% - Accent3 2 7 7 2" xfId="35480" xr:uid="{87B44F36-32AF-4C7E-96B2-A51A41E8A772}"/>
    <cellStyle name="40% - Accent3 2 7 8" xfId="16226" xr:uid="{30E79BD7-12CE-4276-8D6C-DE0971E470AA}"/>
    <cellStyle name="40% - Accent3 2 7 8 2" xfId="40623" xr:uid="{D55F6611-10BE-4479-B316-0A8F1978C24B}"/>
    <cellStyle name="40% - Accent3 2 7 9" xfId="23187" xr:uid="{643AA6B5-EC98-496E-97D3-0DBB01374391}"/>
    <cellStyle name="40% - Accent3 2 7 9 2" xfId="46021" xr:uid="{4B6CA36C-DDAC-4D81-931D-FE17584587A3}"/>
    <cellStyle name="40% - Accent3 2 8" xfId="3484" xr:uid="{CF0ED7DB-371E-4386-98AC-F2501D3C1860}"/>
    <cellStyle name="40% - Accent3 2 8 2" xfId="3485" xr:uid="{7633A460-E18B-4C40-9953-7F1E0AD76B80}"/>
    <cellStyle name="40% - Accent3 2 8 2 2" xfId="3486" xr:uid="{5BF667ED-E4B7-4355-9A6F-A575E6D76D88}"/>
    <cellStyle name="40% - Accent3 2 8 2 2 2" xfId="9043" xr:uid="{27CC9242-F478-4B9C-8097-56F18F808990}"/>
    <cellStyle name="40% - Accent3 2 8 2 2 2 2" xfId="21787" xr:uid="{8ADD17AE-FDD2-4E30-B9B1-9CD5ACE3A808}"/>
    <cellStyle name="40% - Accent3 2 8 2 2 2 2 2" xfId="44624" xr:uid="{8A1F2229-56CA-4CBA-BF24-DF944488F369}"/>
    <cellStyle name="40% - Accent3 2 8 2 2 2 3" xfId="34530" xr:uid="{673CCDAF-E8FC-4D6F-9D4E-CFB1BCDDCB60}"/>
    <cellStyle name="40% - Accent3 2 8 2 2 3" xfId="16234" xr:uid="{DB39D996-BBA8-4615-BA3F-F85ECEF15A11}"/>
    <cellStyle name="40% - Accent3 2 8 2 2 3 2" xfId="40631" xr:uid="{C8ED4D42-AF84-4970-89EA-9B73DD5BF25E}"/>
    <cellStyle name="40% - Accent3 2 8 2 2 4" xfId="30537" xr:uid="{AAE287E5-EBEF-4EDF-A733-4C5BD62DB480}"/>
    <cellStyle name="40% - Accent3 2 8 2 3" xfId="9042" xr:uid="{04834F26-A5E6-44E1-A3AB-B988A45A87E4}"/>
    <cellStyle name="40% - Accent3 2 8 2 3 2" xfId="21786" xr:uid="{72725B8D-B00E-4655-A84E-105634757C7B}"/>
    <cellStyle name="40% - Accent3 2 8 2 3 2 2" xfId="44623" xr:uid="{FC2E389B-0CEB-4BE5-AD47-935FDA2E3866}"/>
    <cellStyle name="40% - Accent3 2 8 2 3 3" xfId="34529" xr:uid="{B095BA18-7BE0-4B30-9E2B-78D8C51695FB}"/>
    <cellStyle name="40% - Accent3 2 8 2 4" xfId="11550" xr:uid="{E32D6173-5050-48D3-ADEF-ED39452DE6D8}"/>
    <cellStyle name="40% - Accent3 2 8 2 4 2" xfId="36604" xr:uid="{08F8EC7F-1D2D-4467-9A5A-3DF25BFBF50B}"/>
    <cellStyle name="40% - Accent3 2 8 2 5" xfId="16233" xr:uid="{BAE8C44C-A87F-4FDD-BFB3-E35E9BF10B1B}"/>
    <cellStyle name="40% - Accent3 2 8 2 5 2" xfId="40630" xr:uid="{A36CFC0D-469F-4C2A-A25F-203D3D62772E}"/>
    <cellStyle name="40% - Accent3 2 8 2 6" xfId="24325" xr:uid="{377D0FEC-FBBC-40D7-9435-52D9A453F0A9}"/>
    <cellStyle name="40% - Accent3 2 8 2 6 2" xfId="47159" xr:uid="{35B130C6-6A2F-46EA-9027-FAC89B53E481}"/>
    <cellStyle name="40% - Accent3 2 8 2 7" xfId="26415" xr:uid="{19AA4907-C0DF-476B-A79D-8CCD0FA6928B}"/>
    <cellStyle name="40% - Accent3 2 8 2 7 2" xfId="49231" xr:uid="{0B9170EB-BAB1-4D7F-BBCB-43FF6A6CDE49}"/>
    <cellStyle name="40% - Accent3 2 8 2 8" xfId="30536" xr:uid="{0B837DB0-DA54-4132-8615-FF6E73877120}"/>
    <cellStyle name="40% - Accent3 2 8 3" xfId="3487" xr:uid="{1340159E-B7F2-41E7-9CFD-7DA3A541CA30}"/>
    <cellStyle name="40% - Accent3 2 8 3 2" xfId="9044" xr:uid="{6B1AC351-52B7-442B-B7C6-F1C3C020B542}"/>
    <cellStyle name="40% - Accent3 2 8 3 2 2" xfId="21788" xr:uid="{C9F22799-4FEC-4B9A-A3BA-DB411F310A82}"/>
    <cellStyle name="40% - Accent3 2 8 3 2 2 2" xfId="44625" xr:uid="{4319F248-4776-478B-A1F1-7DBECF4DD68C}"/>
    <cellStyle name="40% - Accent3 2 8 3 2 3" xfId="34531" xr:uid="{3F0385CF-4DD7-4335-8F4C-85BA7AC351F5}"/>
    <cellStyle name="40% - Accent3 2 8 3 3" xfId="12699" xr:uid="{9DBD06A3-D28A-40B0-9E4B-33F59A190B4C}"/>
    <cellStyle name="40% - Accent3 2 8 3 4" xfId="16235" xr:uid="{418F0442-2620-4ACE-90A8-2619B68463CD}"/>
    <cellStyle name="40% - Accent3 2 8 3 4 2" xfId="40632" xr:uid="{FA3C697D-753F-4429-BA43-A7BFFE9C2530}"/>
    <cellStyle name="40% - Accent3 2 8 3 5" xfId="30538" xr:uid="{B949BCF8-D91D-41A9-B40C-3018314DA058}"/>
    <cellStyle name="40% - Accent3 2 8 4" xfId="9041" xr:uid="{E0E4CB45-8FE4-4FC1-9456-B5A3A7F5FC79}"/>
    <cellStyle name="40% - Accent3 2 8 4 2" xfId="21785" xr:uid="{01285E06-18F4-4D54-A0CC-C39F94723F20}"/>
    <cellStyle name="40% - Accent3 2 8 4 2 2" xfId="44622" xr:uid="{AF1E271B-192E-4138-BBF5-17A085EF5C44}"/>
    <cellStyle name="40% - Accent3 2 8 4 3" xfId="34528" xr:uid="{B55CAA9F-72A3-4536-A5FB-2054A1073198}"/>
    <cellStyle name="40% - Accent3 2 8 5" xfId="10383" xr:uid="{15186E05-CFBF-4947-B015-C73240AAE099}"/>
    <cellStyle name="40% - Accent3 2 8 5 2" xfId="35660" xr:uid="{F18EB446-DE85-4D8C-8D40-CEE91F882847}"/>
    <cellStyle name="40% - Accent3 2 8 6" xfId="16232" xr:uid="{D306D411-B099-4E0B-99A4-2FE3D993C9A2}"/>
    <cellStyle name="40% - Accent3 2 8 6 2" xfId="40629" xr:uid="{34423818-2A03-44A2-B4BD-E1BF12C1539F}"/>
    <cellStyle name="40% - Accent3 2 8 7" xfId="23367" xr:uid="{DA4EE737-A110-4BA8-AD1C-DE65D7E4D31F}"/>
    <cellStyle name="40% - Accent3 2 8 7 2" xfId="46201" xr:uid="{06FEF1CF-C590-45E3-8AFD-0F80DF73698D}"/>
    <cellStyle name="40% - Accent3 2 8 8" xfId="25451" xr:uid="{9979DE0D-3FB0-49B8-BE39-B1E669A0CAB5}"/>
    <cellStyle name="40% - Accent3 2 8 8 2" xfId="48275" xr:uid="{C0888367-998C-4610-98C9-0F864D94F7C8}"/>
    <cellStyle name="40% - Accent3 2 8 9" xfId="30535" xr:uid="{FAECB85E-AE90-4658-A7D7-007A0EF32707}"/>
    <cellStyle name="40% - Accent3 2 9" xfId="3488" xr:uid="{AF5C2972-C6F0-4F6F-8C01-62868C29FA4D}"/>
    <cellStyle name="40% - Accent3 2 9 2" xfId="3489" xr:uid="{56A85A3E-A1FA-49CC-A34D-1B6E861DE83F}"/>
    <cellStyle name="40% - Accent3 2 9 2 2" xfId="9046" xr:uid="{86EF977F-4560-4B5E-9B3D-AB304B6D2072}"/>
    <cellStyle name="40% - Accent3 2 9 2 2 2" xfId="21790" xr:uid="{EDCE2BCE-C8FC-45ED-B016-70082E6AAB03}"/>
    <cellStyle name="40% - Accent3 2 9 2 2 2 2" xfId="44627" xr:uid="{6F4ADEC6-D864-448D-A8F5-8952FE5C4E27}"/>
    <cellStyle name="40% - Accent3 2 9 2 2 3" xfId="34533" xr:uid="{1F2FBF09-450B-478A-8411-FEA5AE19DAF3}"/>
    <cellStyle name="40% - Accent3 2 9 2 3" xfId="11746" xr:uid="{0F456E25-6739-4DB7-A373-DD6BAD8E923D}"/>
    <cellStyle name="40% - Accent3 2 9 2 3 2" xfId="36800" xr:uid="{A699FDD4-CF29-42A7-940E-0E40CA379936}"/>
    <cellStyle name="40% - Accent3 2 9 2 4" xfId="16237" xr:uid="{FCB23AB7-A009-4D2E-9DE4-39B3D475A6F5}"/>
    <cellStyle name="40% - Accent3 2 9 2 4 2" xfId="40634" xr:uid="{482583D4-9967-4973-8856-9ACDC6CEC1CA}"/>
    <cellStyle name="40% - Accent3 2 9 2 5" xfId="24521" xr:uid="{E838BC91-D5DF-40CB-9F1D-228394FFC6B7}"/>
    <cellStyle name="40% - Accent3 2 9 2 5 2" xfId="47355" xr:uid="{9EA69136-BBA1-4C0E-99B4-84A0B4F90AE5}"/>
    <cellStyle name="40% - Accent3 2 9 2 6" xfId="26611" xr:uid="{D246C075-F7FE-4949-9749-05914940985F}"/>
    <cellStyle name="40% - Accent3 2 9 2 6 2" xfId="49427" xr:uid="{AF10D470-A106-48A8-8985-A3D5D0A882C9}"/>
    <cellStyle name="40% - Accent3 2 9 2 7" xfId="30540" xr:uid="{5937BA2E-F9AB-4D50-949B-E283F8A2F4C8}"/>
    <cellStyle name="40% - Accent3 2 9 3" xfId="9045" xr:uid="{96AA7223-F841-4FEA-93BF-9FF28A6956CC}"/>
    <cellStyle name="40% - Accent3 2 9 3 2" xfId="21789" xr:uid="{69B8EAED-4760-4890-8E9B-055508D61802}"/>
    <cellStyle name="40% - Accent3 2 9 3 2 2" xfId="44626" xr:uid="{BE3D6C78-EF0D-4F01-A6B4-523FEBE25918}"/>
    <cellStyle name="40% - Accent3 2 9 3 3" xfId="34532" xr:uid="{83E1EBA5-2316-40E5-8BD1-5D6C89E6CD3E}"/>
    <cellStyle name="40% - Accent3 2 9 4" xfId="10649" xr:uid="{CC7BF9C9-14A3-441E-ABE8-A359B0C81904}"/>
    <cellStyle name="40% - Accent3 2 9 4 2" xfId="35843" xr:uid="{8FBCFB5D-2439-40DA-B137-47C8B2EC1016}"/>
    <cellStyle name="40% - Accent3 2 9 5" xfId="16236" xr:uid="{CD927578-9308-418F-99A6-A569C89F72ED}"/>
    <cellStyle name="40% - Accent3 2 9 5 2" xfId="40633" xr:uid="{94C06DCA-5C17-4C63-8D23-715814A3743C}"/>
    <cellStyle name="40% - Accent3 2 9 6" xfId="23563" xr:uid="{64844005-771F-4B6E-8F39-09F0B448473F}"/>
    <cellStyle name="40% - Accent3 2 9 6 2" xfId="46397" xr:uid="{416C052B-A03D-453C-8342-AC5CC8DD0645}"/>
    <cellStyle name="40% - Accent3 2 9 7" xfId="25646" xr:uid="{69F8EA5F-569A-46A3-AAAA-57A70297B7EA}"/>
    <cellStyle name="40% - Accent3 2 9 7 2" xfId="48470" xr:uid="{1AEE0658-53B5-486C-BF4B-2E982F2F189F}"/>
    <cellStyle name="40% - Accent3 2 9 8" xfId="30539" xr:uid="{6C2FE7B6-79BB-47F4-AB0B-756CD63DCA29}"/>
    <cellStyle name="40% - Accent3 2_Expiring Rate Analysis" xfId="12500" xr:uid="{AA494A56-F5CA-4346-8170-9380FFFBF92A}"/>
    <cellStyle name="40% - Accent3 3" xfId="124" xr:uid="{25A0BBBB-491A-4948-BD51-3EEC0EE6AF0A}"/>
    <cellStyle name="40% - Accent3 3 10" xfId="3490" xr:uid="{4FE7AE7C-0029-46E5-A705-62B9111C25F8}"/>
    <cellStyle name="40% - Accent3 3 10 2" xfId="16238" xr:uid="{7EDC5DEE-AAD9-4F48-9B82-989191E92FBD}"/>
    <cellStyle name="40% - Accent3 3 10 2 2" xfId="40635" xr:uid="{2DCE324B-7C25-4ED2-BC66-1BF1EF7E1643}"/>
    <cellStyle name="40% - Accent3 3 10 3" xfId="30541" xr:uid="{6A50C330-789B-4FDE-BF71-74BE06C017E4}"/>
    <cellStyle name="40% - Accent3 3 11" xfId="9047" xr:uid="{CE7ABA82-81AF-493B-BA4E-B48CD247BC96}"/>
    <cellStyle name="40% - Accent3 3 11 2" xfId="21791" xr:uid="{A0DE5632-1220-4C45-AEBE-3A5A40C012DD}"/>
    <cellStyle name="40% - Accent3 3 11 2 2" xfId="44628" xr:uid="{5998070E-C13B-469B-AB9F-6FAB65516BAA}"/>
    <cellStyle name="40% - Accent3 3 11 3" xfId="34534" xr:uid="{6B62CC61-BD05-4A83-8B65-FCACBFEB1AD8}"/>
    <cellStyle name="40% - Accent3 3 12" xfId="9825" xr:uid="{21F8791E-A2EB-4941-AA00-CBC57F9E8A9C}"/>
    <cellStyle name="40% - Accent3 3 12 2" xfId="35306" xr:uid="{6FBD891E-9C26-4C34-B9B7-F95ECD58EA06}"/>
    <cellStyle name="40% - Accent3 3 13" xfId="12917" xr:uid="{0469195E-8398-4DBE-B6D5-168129C05269}"/>
    <cellStyle name="40% - Accent3 3 13 2" xfId="37330" xr:uid="{7BA85A47-9F73-4ABD-8E0D-EC6EB18E92D7}"/>
    <cellStyle name="40% - Accent3 3 14" xfId="23019" xr:uid="{DD86DDCB-E9F8-4B13-A569-FBBCA6348AC1}"/>
    <cellStyle name="40% - Accent3 3 14 2" xfId="45853" xr:uid="{B069617A-8417-4ED4-915F-1F5BF7283EB3}"/>
    <cellStyle name="40% - Accent3 3 15" xfId="25104" xr:uid="{77A561B7-12D6-4E87-AC9A-DEBC25FA6CB8}"/>
    <cellStyle name="40% - Accent3 3 15 2" xfId="47928" xr:uid="{0D360ED0-6A95-41C1-B126-1311377D4411}"/>
    <cellStyle name="40% - Accent3 3 16" xfId="27236" xr:uid="{91C22E28-50E7-412A-AA95-DC0A24D81EB6}"/>
    <cellStyle name="40% - Accent3 3 2" xfId="202" xr:uid="{211C8193-01CA-4733-91EA-FE809422E349}"/>
    <cellStyle name="40% - Accent3 3 2 10" xfId="25195" xr:uid="{5689FF1B-CD6F-4B31-BB50-47FB501BB970}"/>
    <cellStyle name="40% - Accent3 3 2 10 2" xfId="48019" xr:uid="{01CB9A43-4B80-4C90-ACD6-DE06C5DCD992}"/>
    <cellStyle name="40% - Accent3 3 2 11" xfId="27270" xr:uid="{1AF88D05-E96A-44EF-AC11-D1B8EF5DA758}"/>
    <cellStyle name="40% - Accent3 3 2 2" xfId="3492" xr:uid="{E339111C-5F8B-4A98-84EF-FFC61E9DD88F}"/>
    <cellStyle name="40% - Accent3 3 2 2 2" xfId="11655" xr:uid="{2AC53C97-3C12-44A8-8790-E7C508E977D5}"/>
    <cellStyle name="40% - Accent3 3 2 2 2 2" xfId="22870" xr:uid="{EF2D116E-6471-463C-877A-5F8820C48B23}"/>
    <cellStyle name="40% - Accent3 3 2 2 2 2 2" xfId="45706" xr:uid="{228BC1B9-F93B-4368-9948-9F784ECAC133}"/>
    <cellStyle name="40% - Accent3 3 2 2 2 3" xfId="24430" xr:uid="{9946F577-5618-4654-B7AF-7113BE0BC855}"/>
    <cellStyle name="40% - Accent3 3 2 2 2 3 2" xfId="47264" xr:uid="{C846663D-CA8E-40EF-9C46-8525E2365556}"/>
    <cellStyle name="40% - Accent3 3 2 2 2 4" xfId="26520" xr:uid="{83A63B30-8E12-44C8-8984-DB273D3B5E51}"/>
    <cellStyle name="40% - Accent3 3 2 2 2 4 2" xfId="49336" xr:uid="{7D78E8FF-F48E-42AE-9D74-130B49871171}"/>
    <cellStyle name="40% - Accent3 3 2 2 2 5" xfId="36709" xr:uid="{5AAC45EE-6C5C-45A6-829F-4149DBF3010E}"/>
    <cellStyle name="40% - Accent3 3 2 2 3" xfId="10480" xr:uid="{64CED41B-621C-40E8-AEF5-F5F5F6084729}"/>
    <cellStyle name="40% - Accent3 3 2 2 3 2" xfId="35752" xr:uid="{F5B9A512-19FD-49E8-8CB2-95EE9851756A}"/>
    <cellStyle name="40% - Accent3 3 2 2 4" xfId="16240" xr:uid="{BE0BA3B8-F740-4F03-920F-61F82D3DCE2F}"/>
    <cellStyle name="40% - Accent3 3 2 2 5" xfId="23472" xr:uid="{20F665F4-003E-4119-978B-759ECDCCE5ED}"/>
    <cellStyle name="40% - Accent3 3 2 2 5 2" xfId="46306" xr:uid="{BB1F5E42-8CE7-422B-A529-8FD01E27D72F}"/>
    <cellStyle name="40% - Accent3 3 2 2 6" xfId="25555" xr:uid="{17584DC5-5FB6-4BE1-8C6C-0729510C609D}"/>
    <cellStyle name="40% - Accent3 3 2 2 6 2" xfId="48379" xr:uid="{001F32A4-9953-4415-BBD8-54470F02264E}"/>
    <cellStyle name="40% - Accent3 3 2 3" xfId="3493" xr:uid="{877986B0-3FF9-4E69-8C1E-24249CF116A0}"/>
    <cellStyle name="40% - Accent3 3 2 3 2" xfId="3494" xr:uid="{AF863504-79A4-4043-A2C5-F17C686BE466}"/>
    <cellStyle name="40% - Accent3 3 2 3 2 2" xfId="3495" xr:uid="{87F8680A-BC0A-4979-A0D3-D3D7479749A8}"/>
    <cellStyle name="40% - Accent3 3 2 3 2 2 2" xfId="9050" xr:uid="{6CB75BC1-21FB-4F1F-BAEB-F814A00D0E0D}"/>
    <cellStyle name="40% - Accent3 3 2 3 2 2 2 2" xfId="21794" xr:uid="{74E05C17-7735-4724-AFD2-456E776894FF}"/>
    <cellStyle name="40% - Accent3 3 2 3 2 2 2 2 2" xfId="44631" xr:uid="{85B033AB-51B7-4ACB-989F-8E7D3FB30F7C}"/>
    <cellStyle name="40% - Accent3 3 2 3 2 2 2 3" xfId="34537" xr:uid="{B2E4C9C6-BFB4-4AA1-8A54-442B53AA7BC3}"/>
    <cellStyle name="40% - Accent3 3 2 3 2 2 3" xfId="16243" xr:uid="{78E112F3-D63D-4566-8A82-BBD06593B86A}"/>
    <cellStyle name="40% - Accent3 3 2 3 2 2 3 2" xfId="40638" xr:uid="{A0FD7DD4-C1AE-44C8-B484-5BED6C92C703}"/>
    <cellStyle name="40% - Accent3 3 2 3 2 2 4" xfId="30544" xr:uid="{947DFC23-2E54-42B6-8B23-38D37EEDB76D}"/>
    <cellStyle name="40% - Accent3 3 2 3 2 3" xfId="9049" xr:uid="{59B14F55-0DE4-439C-A744-70C6CD93300F}"/>
    <cellStyle name="40% - Accent3 3 2 3 2 3 2" xfId="21793" xr:uid="{00B2BFCB-2592-440E-8760-90E133B6D5DF}"/>
    <cellStyle name="40% - Accent3 3 2 3 2 3 2 2" xfId="44630" xr:uid="{DCDE4648-4E2B-484B-B78F-B228C7B99664}"/>
    <cellStyle name="40% - Accent3 3 2 3 2 3 3" xfId="34536" xr:uid="{65407390-C5BD-44CE-8453-EDB411428C32}"/>
    <cellStyle name="40% - Accent3 3 2 3 2 4" xfId="11851" xr:uid="{2C73DFCA-2B6B-4115-BB53-DE6CA83E6AB0}"/>
    <cellStyle name="40% - Accent3 3 2 3 2 4 2" xfId="36905" xr:uid="{21E72872-E9AA-4D34-8B58-F8E2EA844C6C}"/>
    <cellStyle name="40% - Accent3 3 2 3 2 5" xfId="16242" xr:uid="{6D5A8A7F-1907-4DD1-A1F2-A4B3CAA031CA}"/>
    <cellStyle name="40% - Accent3 3 2 3 2 5 2" xfId="40637" xr:uid="{2C524C5C-EFB3-48C7-BC6D-24EFF5A0BB68}"/>
    <cellStyle name="40% - Accent3 3 2 3 2 6" xfId="24626" xr:uid="{9E8181A8-3812-4844-8072-F5C8277816FD}"/>
    <cellStyle name="40% - Accent3 3 2 3 2 6 2" xfId="47460" xr:uid="{4C7F2D01-C48A-491F-B31D-213BAEBA8015}"/>
    <cellStyle name="40% - Accent3 3 2 3 2 7" xfId="26716" xr:uid="{AA38B9C0-59DC-4FB7-B61E-DDFE3E44FF6A}"/>
    <cellStyle name="40% - Accent3 3 2 3 2 7 2" xfId="49532" xr:uid="{636A4FCC-AA29-48CA-9796-F21DC20B68AB}"/>
    <cellStyle name="40% - Accent3 3 2 3 2 8" xfId="30543" xr:uid="{CE17B36F-8F3A-4F29-BFDB-DDA01F388C52}"/>
    <cellStyle name="40% - Accent3 3 2 3 3" xfId="3496" xr:uid="{E4322FC2-C09F-4DBA-9F54-6BB12E098E6D}"/>
    <cellStyle name="40% - Accent3 3 2 3 3 2" xfId="9051" xr:uid="{E7880C35-C3A7-4907-9910-66FC7D22E714}"/>
    <cellStyle name="40% - Accent3 3 2 3 3 2 2" xfId="21795" xr:uid="{074900E5-85D5-4AA2-BBA6-86606375DBB6}"/>
    <cellStyle name="40% - Accent3 3 2 3 3 2 2 2" xfId="44632" xr:uid="{78E479AF-D777-4DD1-9790-E3AAA431DE54}"/>
    <cellStyle name="40% - Accent3 3 2 3 3 2 3" xfId="34538" xr:uid="{5FA08BC2-7141-41BF-85BD-765F81F0A2DE}"/>
    <cellStyle name="40% - Accent3 3 2 3 3 3" xfId="16244" xr:uid="{4AAF8A27-9535-466A-AA8D-57F53EBFD972}"/>
    <cellStyle name="40% - Accent3 3 2 3 3 3 2" xfId="40639" xr:uid="{D265B5A6-A265-47E0-9897-097CB9CB784A}"/>
    <cellStyle name="40% - Accent3 3 2 3 3 4" xfId="30545" xr:uid="{E04A0CF3-4D14-4CF7-A327-35C8325D33BF}"/>
    <cellStyle name="40% - Accent3 3 2 3 4" xfId="9048" xr:uid="{B1A44021-1483-48AC-8CCB-8532916D7A2A}"/>
    <cellStyle name="40% - Accent3 3 2 3 4 2" xfId="21792" xr:uid="{AB73D6AF-93EB-4EF0-8CAF-39EC43A0BFF5}"/>
    <cellStyle name="40% - Accent3 3 2 3 4 2 2" xfId="44629" xr:uid="{F6BDC748-040C-43E0-A88E-C1388D4F2817}"/>
    <cellStyle name="40% - Accent3 3 2 3 4 3" xfId="34535" xr:uid="{446D7A79-1C98-4E41-A427-83AE91BEF5C5}"/>
    <cellStyle name="40% - Accent3 3 2 3 5" xfId="10755" xr:uid="{5B6D7F47-EF80-46BB-ABE0-12652187B211}"/>
    <cellStyle name="40% - Accent3 3 2 3 5 2" xfId="35948" xr:uid="{5F2FE3D6-2DC0-4DA7-BC24-C80D153FAF3F}"/>
    <cellStyle name="40% - Accent3 3 2 3 6" xfId="16241" xr:uid="{9A6B7C18-9AE6-4EEF-9653-0779CC57B1FC}"/>
    <cellStyle name="40% - Accent3 3 2 3 6 2" xfId="40636" xr:uid="{64F54B48-97BB-463D-A4E4-FA7F9678CB95}"/>
    <cellStyle name="40% - Accent3 3 2 3 7" xfId="23668" xr:uid="{6CE52D56-9A60-4CC0-A591-CA219F6A0088}"/>
    <cellStyle name="40% - Accent3 3 2 3 7 2" xfId="46502" xr:uid="{76B5740C-A838-4E53-A1B7-450C4D90110B}"/>
    <cellStyle name="40% - Accent3 3 2 3 8" xfId="25751" xr:uid="{A699EA7E-5735-45C9-A50B-28E1DAEFED12}"/>
    <cellStyle name="40% - Accent3 3 2 3 8 2" xfId="48575" xr:uid="{DD9F0D92-B180-4B61-8ACB-825DDAEC29BA}"/>
    <cellStyle name="40% - Accent3 3 2 3 9" xfId="30542" xr:uid="{E910807A-6CBC-44C1-8D20-D0E60304CDCB}"/>
    <cellStyle name="40% - Accent3 3 2 4" xfId="3497" xr:uid="{1CDFFAE6-4579-4566-8BE2-711223C86F6C}"/>
    <cellStyle name="40% - Accent3 3 2 4 2" xfId="3498" xr:uid="{B33D3DAE-F5F1-4A04-A775-AAB27C229B81}"/>
    <cellStyle name="40% - Accent3 3 2 4 2 2" xfId="9053" xr:uid="{B15CCFC1-DA51-4D61-9FBC-BCDEAF656C90}"/>
    <cellStyle name="40% - Accent3 3 2 4 2 2 2" xfId="21797" xr:uid="{5D5DC447-4812-4CF9-AFF0-D9C4BE7B82AD}"/>
    <cellStyle name="40% - Accent3 3 2 4 2 2 2 2" xfId="44634" xr:uid="{8892AEB0-3537-44FA-A9C7-A54DC12D040B}"/>
    <cellStyle name="40% - Accent3 3 2 4 2 2 3" xfId="34540" xr:uid="{7CA10C83-C8D6-45B7-94BC-3AA311A64DC6}"/>
    <cellStyle name="40% - Accent3 3 2 4 2 3" xfId="12047" xr:uid="{BFD65530-0002-4F01-A9FD-2DEAD618889C}"/>
    <cellStyle name="40% - Accent3 3 2 4 2 3 2" xfId="37101" xr:uid="{954FBFAE-6082-4C24-8920-E3DF698EAFF2}"/>
    <cellStyle name="40% - Accent3 3 2 4 2 4" xfId="16246" xr:uid="{00CA16DB-691E-412E-8AC2-8BB1E0982936}"/>
    <cellStyle name="40% - Accent3 3 2 4 2 4 2" xfId="40641" xr:uid="{32E58107-A68B-4804-8435-1577B54FD273}"/>
    <cellStyle name="40% - Accent3 3 2 4 2 5" xfId="24822" xr:uid="{A2B6B7C1-DA5D-42AB-A7DE-C05DE335C98D}"/>
    <cellStyle name="40% - Accent3 3 2 4 2 5 2" xfId="47656" xr:uid="{8DA1E781-1B9E-46C2-8FE1-20B9E19A39F8}"/>
    <cellStyle name="40% - Accent3 3 2 4 2 6" xfId="26912" xr:uid="{E7946FA5-B91C-4504-A09E-567748851ADB}"/>
    <cellStyle name="40% - Accent3 3 2 4 2 6 2" xfId="49728" xr:uid="{B164F3C1-2E35-4427-B0AC-6E411472DE12}"/>
    <cellStyle name="40% - Accent3 3 2 4 2 7" xfId="30547" xr:uid="{8A12B540-7AC4-4EC5-911D-4593643548A8}"/>
    <cellStyle name="40% - Accent3 3 2 4 3" xfId="9052" xr:uid="{94F26483-3DF2-48DF-BE4A-F7E626AFFA60}"/>
    <cellStyle name="40% - Accent3 3 2 4 3 2" xfId="21796" xr:uid="{E83E9E8D-5C84-4825-A29F-6588D2519F35}"/>
    <cellStyle name="40% - Accent3 3 2 4 3 2 2" xfId="44633" xr:uid="{285285FD-6828-42D0-8CF4-6ED5CCD98EE3}"/>
    <cellStyle name="40% - Accent3 3 2 4 3 3" xfId="34539" xr:uid="{2F09A392-C4E7-4D10-80A5-992EAF27AFEC}"/>
    <cellStyle name="40% - Accent3 3 2 4 4" xfId="10968" xr:uid="{EF3DCA54-81C2-4D5A-845F-2A68A374CA1D}"/>
    <cellStyle name="40% - Accent3 3 2 4 4 2" xfId="36144" xr:uid="{66521483-24C2-47F3-8B80-479E89EA55DD}"/>
    <cellStyle name="40% - Accent3 3 2 4 5" xfId="16245" xr:uid="{B34FFA50-38B7-4030-AA50-19F79FFD902C}"/>
    <cellStyle name="40% - Accent3 3 2 4 5 2" xfId="40640" xr:uid="{F038CFED-B3A7-4468-9308-EFB57CF74C55}"/>
    <cellStyle name="40% - Accent3 3 2 4 6" xfId="23864" xr:uid="{42D46D54-12E8-41A5-8EED-7C07DA45BA49}"/>
    <cellStyle name="40% - Accent3 3 2 4 6 2" xfId="46698" xr:uid="{5554F4BE-52DC-4D71-A122-C4ACB8D4522C}"/>
    <cellStyle name="40% - Accent3 3 2 4 7" xfId="25947" xr:uid="{96DCD4FA-3A4B-4064-BD75-A0EC5DA0ABB5}"/>
    <cellStyle name="40% - Accent3 3 2 4 7 2" xfId="48771" xr:uid="{D1358367-2C8D-4F36-A07E-BC20885C9341}"/>
    <cellStyle name="40% - Accent3 3 2 4 8" xfId="30546" xr:uid="{4A2FB6DA-BFD4-4BF7-8150-520054FEDABD}"/>
    <cellStyle name="40% - Accent3 3 2 5" xfId="3499" xr:uid="{A4DD616F-A003-4C09-8A4D-84C07BBE862D}"/>
    <cellStyle name="40% - Accent3 3 2 5 2" xfId="3500" xr:uid="{DFCA8862-CE5A-448D-AFEF-0D64DB3E6943}"/>
    <cellStyle name="40% - Accent3 3 2 5 2 2" xfId="9055" xr:uid="{63BC7FEC-C4D9-4BF5-857B-9CB6787FB7DB}"/>
    <cellStyle name="40% - Accent3 3 2 5 2 2 2" xfId="21799" xr:uid="{6F2528D6-E7BD-452A-8CF0-59413920CC4D}"/>
    <cellStyle name="40% - Accent3 3 2 5 2 2 2 2" xfId="44636" xr:uid="{1D3BF665-E735-4901-8435-C08E0311D3DE}"/>
    <cellStyle name="40% - Accent3 3 2 5 2 2 3" xfId="34542" xr:uid="{3A596B33-632C-47F0-B4A7-C6AD7AAA4502}"/>
    <cellStyle name="40% - Accent3 3 2 5 2 3" xfId="11478" xr:uid="{D2459CF2-4102-4291-9CB1-31D0D81371EA}"/>
    <cellStyle name="40% - Accent3 3 2 5 2 3 2" xfId="36532" xr:uid="{3345C17B-2FFD-4F16-83AC-14EB4264DB97}"/>
    <cellStyle name="40% - Accent3 3 2 5 2 4" xfId="16248" xr:uid="{FB38340F-86BA-40C7-9794-BB27CBA3E9A3}"/>
    <cellStyle name="40% - Accent3 3 2 5 2 4 2" xfId="40643" xr:uid="{525F1981-5CE5-4D61-9E3F-9E41C0681C9B}"/>
    <cellStyle name="40% - Accent3 3 2 5 2 5" xfId="24253" xr:uid="{9B26F78F-A701-4C7B-8237-60C87627AB89}"/>
    <cellStyle name="40% - Accent3 3 2 5 2 5 2" xfId="47087" xr:uid="{F7655643-75E4-47A8-8836-32DF968F6974}"/>
    <cellStyle name="40% - Accent3 3 2 5 2 6" xfId="26343" xr:uid="{6535D1DB-0FB5-4544-B260-B0A6B412B1E1}"/>
    <cellStyle name="40% - Accent3 3 2 5 2 6 2" xfId="49159" xr:uid="{F115DB9D-99C0-489F-88BE-E4EA08BBA933}"/>
    <cellStyle name="40% - Accent3 3 2 5 2 7" xfId="30549" xr:uid="{C4E23039-A7D7-4C3B-8E77-43F2B166C48A}"/>
    <cellStyle name="40% - Accent3 3 2 5 3" xfId="9054" xr:uid="{479DA2B0-AC47-483C-A862-683848E1F1B5}"/>
    <cellStyle name="40% - Accent3 3 2 5 3 2" xfId="21798" xr:uid="{A92BE466-A7D3-4B61-8F67-07AE70DEA3C9}"/>
    <cellStyle name="40% - Accent3 3 2 5 3 2 2" xfId="44635" xr:uid="{E1C4FE8C-9053-4AF4-A64A-8BF2210CC110}"/>
    <cellStyle name="40% - Accent3 3 2 5 3 3" xfId="34541" xr:uid="{36167B05-A2C5-41BA-BD5E-BFDA931CA268}"/>
    <cellStyle name="40% - Accent3 3 2 5 4" xfId="10263" xr:uid="{4B78FB56-439F-42FA-8FA7-FCEB31A0DBF1}"/>
    <cellStyle name="40% - Accent3 3 2 5 4 2" xfId="35588" xr:uid="{47322E89-A197-41AB-8BF9-8AD25CE4AA94}"/>
    <cellStyle name="40% - Accent3 3 2 5 5" xfId="16247" xr:uid="{C5176DFA-B624-47B4-B655-335ADDB96AFC}"/>
    <cellStyle name="40% - Accent3 3 2 5 5 2" xfId="40642" xr:uid="{9ED54FFC-5CCF-4DC8-914D-D7D95BD83B3F}"/>
    <cellStyle name="40% - Accent3 3 2 5 6" xfId="23295" xr:uid="{A7F460B9-745D-46D1-A384-A0CFE7B179F1}"/>
    <cellStyle name="40% - Accent3 3 2 5 6 2" xfId="46129" xr:uid="{1F5421FA-FC52-4007-8911-30D9CE0C983B}"/>
    <cellStyle name="40% - Accent3 3 2 5 7" xfId="25379" xr:uid="{8011B912-ABE8-4CC4-996B-4D0B94BA521C}"/>
    <cellStyle name="40% - Accent3 3 2 5 7 2" xfId="48203" xr:uid="{40A11F7A-B706-42BC-89FA-901CF0023EC9}"/>
    <cellStyle name="40% - Accent3 3 2 5 8" xfId="30548" xr:uid="{A00CCD8D-3F9C-4F7C-9E85-4F40CE8D7269}"/>
    <cellStyle name="40% - Accent3 3 2 6" xfId="3491" xr:uid="{453C70DB-E02C-4E0B-894C-F932B3161C90}"/>
    <cellStyle name="40% - Accent3 3 2 6 2" xfId="11294" xr:uid="{0F1E402A-14DC-4E62-8B49-5AD47D3D3F38}"/>
    <cellStyle name="40% - Accent3 3 2 6 2 2" xfId="36348" xr:uid="{8398DFE5-9A7B-4739-87A2-0E76FCD4E48B}"/>
    <cellStyle name="40% - Accent3 3 2 6 3" xfId="16239" xr:uid="{74A2762D-AD8B-43C5-B057-5BAD95E4651E}"/>
    <cellStyle name="40% - Accent3 3 2 6 4" xfId="24069" xr:uid="{42D32617-D6D4-486C-BB31-455768C63D68}"/>
    <cellStyle name="40% - Accent3 3 2 6 4 2" xfId="46903" xr:uid="{770C7A18-3A13-42F0-A7EA-B3FCE69584F1}"/>
    <cellStyle name="40% - Accent3 3 2 6 5" xfId="26159" xr:uid="{A6D616C0-11AF-48D8-8FD5-548925729C89}"/>
    <cellStyle name="40% - Accent3 3 2 6 5 2" xfId="48975" xr:uid="{CE4E741B-020E-414D-B216-142F64A34FE0}"/>
    <cellStyle name="40% - Accent3 3 2 7" xfId="9866" xr:uid="{DAAC6052-C2CA-40FF-A12E-CE3FEC2D5740}"/>
    <cellStyle name="40% - Accent3 3 2 7 2" xfId="35341" xr:uid="{94A3BA91-1FC2-4A67-AB77-8A46EF47FF85}"/>
    <cellStyle name="40% - Accent3 3 2 8" xfId="12951" xr:uid="{AF87D1C7-9A0B-4B9A-94E7-5C20BF090837}"/>
    <cellStyle name="40% - Accent3 3 2 8 2" xfId="37364" xr:uid="{3D7F7936-E5CB-41B1-8073-4191D3BF71CF}"/>
    <cellStyle name="40% - Accent3 3 2 9" xfId="23111" xr:uid="{C9247613-080D-4375-925C-69A45896343D}"/>
    <cellStyle name="40% - Accent3 3 2 9 2" xfId="45945" xr:uid="{4E93DDCC-5351-4E52-A3B5-B0BD1B3DC9CE}"/>
    <cellStyle name="40% - Accent3 3 2_Expiring Rate Analysis" xfId="12506" xr:uid="{6A4D8963-069B-445F-8608-FD7889B285B2}"/>
    <cellStyle name="40% - Accent3 3 3" xfId="3501" xr:uid="{07A1C0B6-2AAA-45AD-931E-286FEA3367E5}"/>
    <cellStyle name="40% - Accent3 3 3 10" xfId="23136" xr:uid="{B58AA1DE-A062-4832-AAB1-C52F52D613CF}"/>
    <cellStyle name="40% - Accent3 3 3 10 2" xfId="45970" xr:uid="{BB40DF65-AB52-4DC2-AFAD-B119FEF80DA6}"/>
    <cellStyle name="40% - Accent3 3 3 11" xfId="25220" xr:uid="{16D34560-0838-4DDD-A787-586A3D786F84}"/>
    <cellStyle name="40% - Accent3 3 3 11 2" xfId="48044" xr:uid="{014B233F-C1A9-4C47-8E77-53698272E7F9}"/>
    <cellStyle name="40% - Accent3 3 3 12" xfId="30550" xr:uid="{E7B92EB9-049C-4311-A0A8-A94E73D433F2}"/>
    <cellStyle name="40% - Accent3 3 3 2" xfId="3502" xr:uid="{B67CC6BD-D6FE-4FBF-A4AF-0E2924888BC2}"/>
    <cellStyle name="40% - Accent3 3 3 2 10" xfId="25580" xr:uid="{66654CC4-4E63-4D19-9310-29FBD8F5DDA0}"/>
    <cellStyle name="40% - Accent3 3 3 2 10 2" xfId="48404" xr:uid="{B51DD44D-AE50-4A5A-A3B7-61260922B42B}"/>
    <cellStyle name="40% - Accent3 3 3 2 11" xfId="30551" xr:uid="{F0EB5E46-C8C5-4A2A-B274-006D2235BCE4}"/>
    <cellStyle name="40% - Accent3 3 3 2 2" xfId="3503" xr:uid="{97561F9D-22AA-416B-8432-10AA7FA44FDE}"/>
    <cellStyle name="40% - Accent3 3 3 2 2 10" xfId="30552" xr:uid="{239A9DB9-542B-4F6B-9D14-9E32E8065967}"/>
    <cellStyle name="40% - Accent3 3 3 2 2 2" xfId="3504" xr:uid="{C8AFE144-B1A8-4883-A321-D52EACD0FA56}"/>
    <cellStyle name="40% - Accent3 3 3 2 2 2 2" xfId="3505" xr:uid="{C18B452E-63BF-4911-8B94-629DB2BAEFB0}"/>
    <cellStyle name="40% - Accent3 3 3 2 2 2 2 2" xfId="9060" xr:uid="{1C61F4AE-9FE4-42E6-89A7-B8A83EB851C8}"/>
    <cellStyle name="40% - Accent3 3 3 2 2 2 2 2 2" xfId="21804" xr:uid="{85230DDD-3A98-4CC9-BC90-1A7FCBD38728}"/>
    <cellStyle name="40% - Accent3 3 3 2 2 2 2 2 2 2" xfId="44641" xr:uid="{779827BA-E840-4078-9A8B-DBA0B44655A7}"/>
    <cellStyle name="40% - Accent3 3 3 2 2 2 2 2 3" xfId="34547" xr:uid="{D4C4BF41-7F1B-4B85-8EEC-30A73DC96F30}"/>
    <cellStyle name="40% - Accent3 3 3 2 2 2 2 3" xfId="16253" xr:uid="{0FCC283F-F3C5-4139-BDDE-3DDC4D664D6D}"/>
    <cellStyle name="40% - Accent3 3 3 2 2 2 2 3 2" xfId="40648" xr:uid="{A1D6D76A-E7CE-4677-900B-BF924D2CA4EA}"/>
    <cellStyle name="40% - Accent3 3 3 2 2 2 2 4" xfId="30554" xr:uid="{4E3BE4E8-614F-45E1-869B-BE0F2887702B}"/>
    <cellStyle name="40% - Accent3 3 3 2 2 2 3" xfId="9059" xr:uid="{C594A537-F070-4847-A3D7-8B94F6381A5B}"/>
    <cellStyle name="40% - Accent3 3 3 2 2 2 3 2" xfId="21803" xr:uid="{5D7ECD19-B26A-42BE-8DEE-609C2CE810D6}"/>
    <cellStyle name="40% - Accent3 3 3 2 2 2 3 2 2" xfId="44640" xr:uid="{B9465939-4CEB-4E4C-A3CE-1F4366981527}"/>
    <cellStyle name="40% - Accent3 3 3 2 2 2 3 3" xfId="34546" xr:uid="{DBEC13BD-C939-4699-8614-9487F836486F}"/>
    <cellStyle name="40% - Accent3 3 3 2 2 2 4" xfId="16252" xr:uid="{10C947AF-82FC-42BD-BE0B-9B1B85EA3AB7}"/>
    <cellStyle name="40% - Accent3 3 3 2 2 2 4 2" xfId="40647" xr:uid="{AA834299-8A77-4CA6-9CDD-EE73CF14AC85}"/>
    <cellStyle name="40% - Accent3 3 3 2 2 2 5" xfId="30553" xr:uid="{07CB5D9B-8E0C-4AF4-8FC6-6B9F987AE721}"/>
    <cellStyle name="40% - Accent3 3 3 2 2 3" xfId="3506" xr:uid="{B7CC1863-3A8C-4266-BBDA-FDFF7C52E211}"/>
    <cellStyle name="40% - Accent3 3 3 2 2 3 2" xfId="3507" xr:uid="{E36866EB-D9E4-4577-9810-63E6FB9DF9D0}"/>
    <cellStyle name="40% - Accent3 3 3 2 2 3 2 2" xfId="9062" xr:uid="{76BD8F46-93D1-45B3-82C8-C79CB8DFCA0F}"/>
    <cellStyle name="40% - Accent3 3 3 2 2 3 2 2 2" xfId="21806" xr:uid="{72B5ADED-C28D-4F9D-8022-EE53667A425A}"/>
    <cellStyle name="40% - Accent3 3 3 2 2 3 2 2 2 2" xfId="44643" xr:uid="{A061C40D-C57A-42C5-9CBB-217BF26613C6}"/>
    <cellStyle name="40% - Accent3 3 3 2 2 3 2 2 3" xfId="34549" xr:uid="{5D3D26DD-C72D-4603-A0B6-E027CEC0C115}"/>
    <cellStyle name="40% - Accent3 3 3 2 2 3 2 3" xfId="16255" xr:uid="{4B1C375A-89FD-4F74-BD07-10B15FF27A4F}"/>
    <cellStyle name="40% - Accent3 3 3 2 2 3 2 3 2" xfId="40650" xr:uid="{91A75935-EAA4-4CA3-A548-A1D6562FC8C2}"/>
    <cellStyle name="40% - Accent3 3 3 2 2 3 2 4" xfId="30556" xr:uid="{A5CF8E78-051D-4F7F-8668-1A1D375097E4}"/>
    <cellStyle name="40% - Accent3 3 3 2 2 3 3" xfId="9061" xr:uid="{72028F12-A859-4ABF-975D-1CA4E5A5A4D3}"/>
    <cellStyle name="40% - Accent3 3 3 2 2 3 3 2" xfId="21805" xr:uid="{A514FC8D-6D92-494C-9A0C-CA3B01795F7B}"/>
    <cellStyle name="40% - Accent3 3 3 2 2 3 3 2 2" xfId="44642" xr:uid="{2895AE0C-3AF3-4F65-B919-CD5ED9C17C42}"/>
    <cellStyle name="40% - Accent3 3 3 2 2 3 3 3" xfId="34548" xr:uid="{2F745B7C-6ECA-4C43-9470-E3971FADD736}"/>
    <cellStyle name="40% - Accent3 3 3 2 2 3 4" xfId="16254" xr:uid="{FAEB3B0C-7F56-4048-8D71-1981FFFAB61C}"/>
    <cellStyle name="40% - Accent3 3 3 2 2 3 4 2" xfId="40649" xr:uid="{F433A6D0-CFE6-46B9-9B02-375F9F2765A6}"/>
    <cellStyle name="40% - Accent3 3 3 2 2 3 5" xfId="30555" xr:uid="{BC617198-219A-4706-8499-EACB0D477286}"/>
    <cellStyle name="40% - Accent3 3 3 2 2 4" xfId="3508" xr:uid="{ED6A3E71-1362-4005-8E99-2F32A15DC482}"/>
    <cellStyle name="40% - Accent3 3 3 2 2 4 2" xfId="9063" xr:uid="{29818CC6-B45B-419F-9C97-A5FB04E666B9}"/>
    <cellStyle name="40% - Accent3 3 3 2 2 4 2 2" xfId="21807" xr:uid="{2DD5A251-57CC-4E87-96CF-C844864A864D}"/>
    <cellStyle name="40% - Accent3 3 3 2 2 4 2 2 2" xfId="44644" xr:uid="{BA8128AB-C296-418B-91E8-F1FACBB7572E}"/>
    <cellStyle name="40% - Accent3 3 3 2 2 4 2 3" xfId="34550" xr:uid="{0A2BF240-BF44-4473-889B-840905C73C05}"/>
    <cellStyle name="40% - Accent3 3 3 2 2 4 3" xfId="16256" xr:uid="{A8B726D6-45EC-4A31-95CB-38B79238494F}"/>
    <cellStyle name="40% - Accent3 3 3 2 2 4 3 2" xfId="40651" xr:uid="{AC020A2A-40F8-4834-B20E-FC5F1CF2B3A5}"/>
    <cellStyle name="40% - Accent3 3 3 2 2 4 4" xfId="30557" xr:uid="{456C4CBD-A603-4CC0-82B1-6AEB7C8D8815}"/>
    <cellStyle name="40% - Accent3 3 3 2 2 5" xfId="9058" xr:uid="{6B430B0E-2157-4556-8612-2031CC777892}"/>
    <cellStyle name="40% - Accent3 3 3 2 2 5 2" xfId="21802" xr:uid="{358F0061-1590-48DA-9E94-932EC0C27CB6}"/>
    <cellStyle name="40% - Accent3 3 3 2 2 5 2 2" xfId="44639" xr:uid="{4E2A54D5-2261-4078-A307-EEBB615061DE}"/>
    <cellStyle name="40% - Accent3 3 3 2 2 5 3" xfId="34545" xr:uid="{E7924ABD-A530-4E7F-92B3-6760F41E47BC}"/>
    <cellStyle name="40% - Accent3 3 3 2 2 6" xfId="11680" xr:uid="{624FB095-1F21-461B-89E0-2C3D3FF22994}"/>
    <cellStyle name="40% - Accent3 3 3 2 2 6 2" xfId="36734" xr:uid="{C4861A57-7F10-45CA-BB3D-16D81C7164A2}"/>
    <cellStyle name="40% - Accent3 3 3 2 2 7" xfId="16251" xr:uid="{D1BFA7D7-60C1-4D8F-8D71-E9BCB23B9DAB}"/>
    <cellStyle name="40% - Accent3 3 3 2 2 7 2" xfId="40646" xr:uid="{6FB3CB24-FF1E-44FF-8C8F-CB7FD250B304}"/>
    <cellStyle name="40% - Accent3 3 3 2 2 8" xfId="24455" xr:uid="{3C23E2F1-9434-4733-B9CA-392D1D41E2FF}"/>
    <cellStyle name="40% - Accent3 3 3 2 2 8 2" xfId="47289" xr:uid="{C6CC2257-6093-42C3-8AA5-70A4EB5F65A5}"/>
    <cellStyle name="40% - Accent3 3 3 2 2 9" xfId="26545" xr:uid="{B8B8A15A-56D0-4B3E-A4DF-E9F948E31AC5}"/>
    <cellStyle name="40% - Accent3 3 3 2 2 9 2" xfId="49361" xr:uid="{383DA813-56E9-435E-89FD-F132F3650D5E}"/>
    <cellStyle name="40% - Accent3 3 3 2 3" xfId="3509" xr:uid="{760388BB-E63E-4C6A-A331-92ED41AD72B0}"/>
    <cellStyle name="40% - Accent3 3 3 2 3 2" xfId="3510" xr:uid="{E00ED7F7-B028-403C-A87D-0913E148A3EC}"/>
    <cellStyle name="40% - Accent3 3 3 2 3 2 2" xfId="3511" xr:uid="{683BC86C-1693-4E57-9CFE-76F5E3979EB1}"/>
    <cellStyle name="40% - Accent3 3 3 2 3 2 2 2" xfId="9066" xr:uid="{A54D3FD6-0546-430A-B679-7FD0135DF664}"/>
    <cellStyle name="40% - Accent3 3 3 2 3 2 2 2 2" xfId="21810" xr:uid="{413E873A-4404-4D16-98F3-82A0128F4678}"/>
    <cellStyle name="40% - Accent3 3 3 2 3 2 2 2 2 2" xfId="44647" xr:uid="{CDDB205F-585E-4DA8-8ED9-84CE90A64D77}"/>
    <cellStyle name="40% - Accent3 3 3 2 3 2 2 2 3" xfId="34553" xr:uid="{087117EB-2F3E-48F4-A3B4-6C92B0DCBC3C}"/>
    <cellStyle name="40% - Accent3 3 3 2 3 2 2 3" xfId="16259" xr:uid="{2DB7E306-0D1B-4A0B-B164-933A97915D1F}"/>
    <cellStyle name="40% - Accent3 3 3 2 3 2 2 3 2" xfId="40654" xr:uid="{B3D697B5-7145-47E8-8415-A4DF9557E074}"/>
    <cellStyle name="40% - Accent3 3 3 2 3 2 2 4" xfId="30560" xr:uid="{87712E23-37BE-463F-8AA9-CE1332BEF63F}"/>
    <cellStyle name="40% - Accent3 3 3 2 3 2 3" xfId="9065" xr:uid="{1F6099FF-FA38-46C8-A4B5-6797E3830806}"/>
    <cellStyle name="40% - Accent3 3 3 2 3 2 3 2" xfId="21809" xr:uid="{4574D54B-E00F-4DBD-8E24-9C9CEAA5A5F1}"/>
    <cellStyle name="40% - Accent3 3 3 2 3 2 3 2 2" xfId="44646" xr:uid="{C3C7F420-DF54-424E-B181-FAFD479C5787}"/>
    <cellStyle name="40% - Accent3 3 3 2 3 2 3 3" xfId="34552" xr:uid="{149CB20F-AA3F-450D-9C2A-DEA628EAA0C3}"/>
    <cellStyle name="40% - Accent3 3 3 2 3 2 4" xfId="16258" xr:uid="{0EC3FC10-A5AE-4028-9FB3-5F94D27D0F9D}"/>
    <cellStyle name="40% - Accent3 3 3 2 3 2 4 2" xfId="40653" xr:uid="{E6C5E137-5B91-4F1A-BC6E-99E9859E3063}"/>
    <cellStyle name="40% - Accent3 3 3 2 3 2 5" xfId="30559" xr:uid="{09815C19-A832-4CC7-9FBF-2AD01BC03A72}"/>
    <cellStyle name="40% - Accent3 3 3 2 3 3" xfId="3512" xr:uid="{C49CB496-7911-4700-8555-298C220C042E}"/>
    <cellStyle name="40% - Accent3 3 3 2 3 3 2" xfId="9067" xr:uid="{D52DFED5-366C-4A7C-94F7-35FAC3AD99F1}"/>
    <cellStyle name="40% - Accent3 3 3 2 3 3 2 2" xfId="21811" xr:uid="{403D340A-5FDF-41EE-9705-4025AAE7A113}"/>
    <cellStyle name="40% - Accent3 3 3 2 3 3 2 2 2" xfId="44648" xr:uid="{23716668-6749-4DF2-99E8-6EF1525C3F89}"/>
    <cellStyle name="40% - Accent3 3 3 2 3 3 2 3" xfId="34554" xr:uid="{B30FB2CD-982F-4D77-A474-61E3F6883619}"/>
    <cellStyle name="40% - Accent3 3 3 2 3 3 3" xfId="16260" xr:uid="{BD171699-76C9-44A3-B94A-887CA4FFABD6}"/>
    <cellStyle name="40% - Accent3 3 3 2 3 3 3 2" xfId="40655" xr:uid="{385F09B1-A30A-40DC-B496-2310FEB923AE}"/>
    <cellStyle name="40% - Accent3 3 3 2 3 3 4" xfId="30561" xr:uid="{A868C16A-77C6-4311-B35F-53D17CF67FE9}"/>
    <cellStyle name="40% - Accent3 3 3 2 3 4" xfId="9064" xr:uid="{B3C75AF6-6251-466D-821B-E77B6C786276}"/>
    <cellStyle name="40% - Accent3 3 3 2 3 4 2" xfId="21808" xr:uid="{B9574F99-F8F2-42BC-96D9-69CAB28365C4}"/>
    <cellStyle name="40% - Accent3 3 3 2 3 4 2 2" xfId="44645" xr:uid="{715445E3-70E0-4CEA-A20D-97FAA4AF97CB}"/>
    <cellStyle name="40% - Accent3 3 3 2 3 4 3" xfId="34551" xr:uid="{91DEDCBF-E905-4D8E-A3C5-0D404C1DC482}"/>
    <cellStyle name="40% - Accent3 3 3 2 3 5" xfId="16257" xr:uid="{AD06612F-2B3C-4D03-A710-12D32B36177A}"/>
    <cellStyle name="40% - Accent3 3 3 2 3 5 2" xfId="40652" xr:uid="{8FFF0BCD-700A-4501-971A-FF8570331C5D}"/>
    <cellStyle name="40% - Accent3 3 3 2 3 6" xfId="30558" xr:uid="{03678E43-8DE4-4086-BF6D-5520D54A1305}"/>
    <cellStyle name="40% - Accent3 3 3 2 4" xfId="3513" xr:uid="{C77D0F6C-C1FC-4D50-AD67-5985DB11C1BD}"/>
    <cellStyle name="40% - Accent3 3 3 2 4 2" xfId="3514" xr:uid="{C13A98F4-E54E-421C-8A76-8957175E3822}"/>
    <cellStyle name="40% - Accent3 3 3 2 4 2 2" xfId="9069" xr:uid="{745B513F-B4A7-42F7-8A19-C87B5FCA41E4}"/>
    <cellStyle name="40% - Accent3 3 3 2 4 2 2 2" xfId="21813" xr:uid="{F7A33DB0-772B-4665-B705-F0B8FA76A17C}"/>
    <cellStyle name="40% - Accent3 3 3 2 4 2 2 2 2" xfId="44650" xr:uid="{0E62F9C5-0C0C-4715-B0A2-5D32F64F5268}"/>
    <cellStyle name="40% - Accent3 3 3 2 4 2 2 3" xfId="34556" xr:uid="{F02C4802-E73E-411F-A0F3-FE5FB4C797EB}"/>
    <cellStyle name="40% - Accent3 3 3 2 4 2 3" xfId="16262" xr:uid="{C45E00EF-57E2-404A-8BF0-B74D4978689D}"/>
    <cellStyle name="40% - Accent3 3 3 2 4 2 3 2" xfId="40657" xr:uid="{B4FAF13E-529E-468D-9C1F-AB16C3AA6B91}"/>
    <cellStyle name="40% - Accent3 3 3 2 4 2 4" xfId="30563" xr:uid="{0D11C7C4-EED7-4C93-AB86-6945D405AB5E}"/>
    <cellStyle name="40% - Accent3 3 3 2 4 3" xfId="9068" xr:uid="{7D2B8007-108E-48E1-A940-A429A30557DB}"/>
    <cellStyle name="40% - Accent3 3 3 2 4 3 2" xfId="21812" xr:uid="{235E342C-A6AE-4DC8-B6B5-07011196E02E}"/>
    <cellStyle name="40% - Accent3 3 3 2 4 3 2 2" xfId="44649" xr:uid="{A1773228-293E-4BBD-A4A1-71D207FA6C93}"/>
    <cellStyle name="40% - Accent3 3 3 2 4 3 3" xfId="34555" xr:uid="{874A30C3-9ECD-4CD8-BD1F-BD6036C538B8}"/>
    <cellStyle name="40% - Accent3 3 3 2 4 4" xfId="16261" xr:uid="{7D8A9B68-A38C-4DAB-8E8B-9EF491461C16}"/>
    <cellStyle name="40% - Accent3 3 3 2 4 4 2" xfId="40656" xr:uid="{D965C104-ABDA-4AC7-9A35-7BB002ACD9AD}"/>
    <cellStyle name="40% - Accent3 3 3 2 4 5" xfId="30562" xr:uid="{678094CB-97A6-47A6-963C-4E91410D57B7}"/>
    <cellStyle name="40% - Accent3 3 3 2 5" xfId="3515" xr:uid="{942DCE30-BAC6-4258-899C-94D967F8543C}"/>
    <cellStyle name="40% - Accent3 3 3 2 5 2" xfId="9070" xr:uid="{A2A1D4EA-B988-42C8-8519-5308FEC7A563}"/>
    <cellStyle name="40% - Accent3 3 3 2 5 2 2" xfId="21814" xr:uid="{421CF004-D52A-41DA-98CA-DD98572EAC75}"/>
    <cellStyle name="40% - Accent3 3 3 2 5 2 2 2" xfId="44651" xr:uid="{A998DDE8-36E9-47EE-A8B5-D67748AFAE9A}"/>
    <cellStyle name="40% - Accent3 3 3 2 5 2 3" xfId="34557" xr:uid="{4D190B60-5B8F-4252-B8B8-BD694CE01A6E}"/>
    <cellStyle name="40% - Accent3 3 3 2 5 3" xfId="16263" xr:uid="{1BD7B923-AE55-44AF-A708-35A9DDA49DC4}"/>
    <cellStyle name="40% - Accent3 3 3 2 5 3 2" xfId="40658" xr:uid="{BB5E32D7-CD9C-49FF-BA2F-178847E14C22}"/>
    <cellStyle name="40% - Accent3 3 3 2 5 4" xfId="30564" xr:uid="{95C3FDE4-589E-417D-8AB5-E0EC41EF493F}"/>
    <cellStyle name="40% - Accent3 3 3 2 6" xfId="9057" xr:uid="{023EDFCE-2212-4225-B90C-52E0B2B0AFC4}"/>
    <cellStyle name="40% - Accent3 3 3 2 6 2" xfId="21801" xr:uid="{AD9C64AF-BF85-4EDE-9677-52EFB7FD59C5}"/>
    <cellStyle name="40% - Accent3 3 3 2 6 2 2" xfId="44638" xr:uid="{DA32C601-5513-4E25-A0F9-7356E008A6D7}"/>
    <cellStyle name="40% - Accent3 3 3 2 6 3" xfId="34544" xr:uid="{976F0856-A41F-43E9-B8BE-9AA91E5E378B}"/>
    <cellStyle name="40% - Accent3 3 3 2 7" xfId="10505" xr:uid="{9C0EAA27-9C78-4D6A-8A14-D21694BD5B52}"/>
    <cellStyle name="40% - Accent3 3 3 2 7 2" xfId="35777" xr:uid="{B92D5DA7-2B53-47B0-BF3B-D542FDDEF0A8}"/>
    <cellStyle name="40% - Accent3 3 3 2 8" xfId="16250" xr:uid="{521A582D-B348-4881-9A84-64D06A487CD7}"/>
    <cellStyle name="40% - Accent3 3 3 2 8 2" xfId="40645" xr:uid="{E07539C6-032A-4250-B4E2-23587128B672}"/>
    <cellStyle name="40% - Accent3 3 3 2 9" xfId="23497" xr:uid="{B3E30E3D-0955-44F8-97AF-C692B45615D0}"/>
    <cellStyle name="40% - Accent3 3 3 2 9 2" xfId="46331" xr:uid="{A58CF6D6-837A-49B7-A354-ED12846023F9}"/>
    <cellStyle name="40% - Accent3 3 3 3" xfId="3516" xr:uid="{8BE3EFA4-BE1D-442A-BFAC-CCC13869672B}"/>
    <cellStyle name="40% - Accent3 3 3 3 10" xfId="30565" xr:uid="{47EA8AE8-3B29-4DC2-A0EA-EFAACCA67454}"/>
    <cellStyle name="40% - Accent3 3 3 3 2" xfId="3517" xr:uid="{59AE28B4-9AD5-478F-9CD9-6AB367F0998C}"/>
    <cellStyle name="40% - Accent3 3 3 3 2 2" xfId="3518" xr:uid="{3E1A82BB-D8D5-48D0-91F7-B66608D0988C}"/>
    <cellStyle name="40% - Accent3 3 3 3 2 2 2" xfId="9073" xr:uid="{6E628F6E-286D-49A2-9534-F23F5C516054}"/>
    <cellStyle name="40% - Accent3 3 3 3 2 2 2 2" xfId="21817" xr:uid="{6915CA49-CABB-4BE0-B6F8-7AC056AE29F7}"/>
    <cellStyle name="40% - Accent3 3 3 3 2 2 2 2 2" xfId="44654" xr:uid="{E838BEA7-71FC-4CBE-8B87-F44B58CAE5D8}"/>
    <cellStyle name="40% - Accent3 3 3 3 2 2 2 3" xfId="34560" xr:uid="{5A2E4C70-093C-48C1-A186-79B82FEE050E}"/>
    <cellStyle name="40% - Accent3 3 3 3 2 2 3" xfId="16266" xr:uid="{F18359C9-D9DC-4D48-A495-FCD3EC025EB0}"/>
    <cellStyle name="40% - Accent3 3 3 3 2 2 3 2" xfId="40661" xr:uid="{9A33A754-29A3-42FF-837C-A05A71FBCB0A}"/>
    <cellStyle name="40% - Accent3 3 3 3 2 2 4" xfId="30567" xr:uid="{2BECEDBD-FE1D-4EEA-A7B2-8D591254D33D}"/>
    <cellStyle name="40% - Accent3 3 3 3 2 3" xfId="9072" xr:uid="{2C3B58B1-B5A5-4697-B11D-DF98C2681841}"/>
    <cellStyle name="40% - Accent3 3 3 3 2 3 2" xfId="21816" xr:uid="{1B5385FD-A0BF-4BDC-ACB2-91A20CA36071}"/>
    <cellStyle name="40% - Accent3 3 3 3 2 3 2 2" xfId="44653" xr:uid="{13AEAE72-0F3A-425D-9E18-95267457160A}"/>
    <cellStyle name="40% - Accent3 3 3 3 2 3 3" xfId="34559" xr:uid="{72B5DE81-D10B-4B4D-90ED-17C459FA7B05}"/>
    <cellStyle name="40% - Accent3 3 3 3 2 4" xfId="11876" xr:uid="{39E440AC-ABEF-418E-A8A2-996500F2E644}"/>
    <cellStyle name="40% - Accent3 3 3 3 2 4 2" xfId="36930" xr:uid="{1487B3EA-A4C3-485C-A0FA-9A62D60EF20C}"/>
    <cellStyle name="40% - Accent3 3 3 3 2 5" xfId="16265" xr:uid="{418BEE56-23D7-4808-964D-D362DB030929}"/>
    <cellStyle name="40% - Accent3 3 3 3 2 5 2" xfId="40660" xr:uid="{4B8A71BD-6593-4133-87BD-7D190E9D2ED7}"/>
    <cellStyle name="40% - Accent3 3 3 3 2 6" xfId="24651" xr:uid="{55AD89FB-63E6-47A3-9D2C-2E9272AED681}"/>
    <cellStyle name="40% - Accent3 3 3 3 2 6 2" xfId="47485" xr:uid="{FD1FEB44-E447-407B-9626-D0F14F5920C7}"/>
    <cellStyle name="40% - Accent3 3 3 3 2 7" xfId="26741" xr:uid="{3B431BE0-2C7E-4EF2-BADD-DF99EA07AE45}"/>
    <cellStyle name="40% - Accent3 3 3 3 2 7 2" xfId="49557" xr:uid="{683B0F97-D20F-4381-83AC-70E85D742C4E}"/>
    <cellStyle name="40% - Accent3 3 3 3 2 8" xfId="30566" xr:uid="{BA31943A-9B0C-47C9-8B8E-869172BD8A3D}"/>
    <cellStyle name="40% - Accent3 3 3 3 3" xfId="3519" xr:uid="{528F68C7-7961-49E9-822A-C287CE564CEF}"/>
    <cellStyle name="40% - Accent3 3 3 3 3 2" xfId="3520" xr:uid="{9C092F5C-3036-47AD-9702-9ED8547425AF}"/>
    <cellStyle name="40% - Accent3 3 3 3 3 2 2" xfId="9075" xr:uid="{E642F8B6-B49B-4BEA-9FA5-729962D23E61}"/>
    <cellStyle name="40% - Accent3 3 3 3 3 2 2 2" xfId="21819" xr:uid="{79338138-D204-4AA3-BA7E-BF6CEC69F844}"/>
    <cellStyle name="40% - Accent3 3 3 3 3 2 2 2 2" xfId="44656" xr:uid="{E54C8566-46F1-4B04-B526-57F6CEFB157D}"/>
    <cellStyle name="40% - Accent3 3 3 3 3 2 2 3" xfId="34562" xr:uid="{581EC5F5-BDA4-4FE5-B3B8-0B27CAE09771}"/>
    <cellStyle name="40% - Accent3 3 3 3 3 2 3" xfId="16268" xr:uid="{12A68A26-2B94-4A4D-9566-6BECCCBA19D9}"/>
    <cellStyle name="40% - Accent3 3 3 3 3 2 3 2" xfId="40663" xr:uid="{516BB6AB-706C-473F-B710-C7B4FDED4875}"/>
    <cellStyle name="40% - Accent3 3 3 3 3 2 4" xfId="30569" xr:uid="{7F13E639-2226-4F8D-BAE8-0BC03A9F7EB7}"/>
    <cellStyle name="40% - Accent3 3 3 3 3 3" xfId="9074" xr:uid="{20F4C5E9-AAB8-4E10-BCFC-79CD9BF44D93}"/>
    <cellStyle name="40% - Accent3 3 3 3 3 3 2" xfId="21818" xr:uid="{1A0681EC-0BB6-4E2C-86B8-3C6ED4EDD253}"/>
    <cellStyle name="40% - Accent3 3 3 3 3 3 2 2" xfId="44655" xr:uid="{352D5F75-F3CF-4D25-90EA-F893B1350819}"/>
    <cellStyle name="40% - Accent3 3 3 3 3 3 3" xfId="34561" xr:uid="{AE7F5659-3496-4F61-ADFF-5F8A1747058E}"/>
    <cellStyle name="40% - Accent3 3 3 3 3 4" xfId="16267" xr:uid="{F0AD0D9B-5107-4955-BC33-EA3E33E1733D}"/>
    <cellStyle name="40% - Accent3 3 3 3 3 4 2" xfId="40662" xr:uid="{B4AB2C33-77AB-47E2-9138-570F517A2AE5}"/>
    <cellStyle name="40% - Accent3 3 3 3 3 5" xfId="30568" xr:uid="{32D1CCE0-25A4-4083-8775-E2A90D91A6E4}"/>
    <cellStyle name="40% - Accent3 3 3 3 4" xfId="3521" xr:uid="{27FDC064-40F8-4370-B8A0-D208D3315479}"/>
    <cellStyle name="40% - Accent3 3 3 3 4 2" xfId="9076" xr:uid="{24676930-D761-40DD-AB55-C115931CFECC}"/>
    <cellStyle name="40% - Accent3 3 3 3 4 2 2" xfId="21820" xr:uid="{C4BB7E83-DB3E-48C5-873B-1031D68A9982}"/>
    <cellStyle name="40% - Accent3 3 3 3 4 2 2 2" xfId="44657" xr:uid="{5B0BD6A2-B57B-4519-B68A-71C2D1062700}"/>
    <cellStyle name="40% - Accent3 3 3 3 4 2 3" xfId="34563" xr:uid="{8B711B28-7B5B-48DF-BB0E-413B4FBAD6A6}"/>
    <cellStyle name="40% - Accent3 3 3 3 4 3" xfId="16269" xr:uid="{F4CDC4DB-32CE-434B-A44D-DA7A2920A39D}"/>
    <cellStyle name="40% - Accent3 3 3 3 4 3 2" xfId="40664" xr:uid="{CEE1E317-7B39-45A4-9B9C-E768E1E735B7}"/>
    <cellStyle name="40% - Accent3 3 3 3 4 4" xfId="30570" xr:uid="{192FFB4D-F45D-47DA-A6EC-A094131E9BA3}"/>
    <cellStyle name="40% - Accent3 3 3 3 5" xfId="9071" xr:uid="{D5B7F068-00E8-4C51-B4B0-84E68CB58D98}"/>
    <cellStyle name="40% - Accent3 3 3 3 5 2" xfId="21815" xr:uid="{E51E7B53-1B34-46A6-9FC6-98B29326FBCD}"/>
    <cellStyle name="40% - Accent3 3 3 3 5 2 2" xfId="44652" xr:uid="{0E300653-F2A1-41C1-BCBE-01EDB9DB52B5}"/>
    <cellStyle name="40% - Accent3 3 3 3 5 3" xfId="34558" xr:uid="{E046011B-1353-40BF-A820-E0E49C639013}"/>
    <cellStyle name="40% - Accent3 3 3 3 6" xfId="10780" xr:uid="{3D6BBF7D-B1C9-4151-9452-2312E1970CE4}"/>
    <cellStyle name="40% - Accent3 3 3 3 6 2" xfId="35973" xr:uid="{E9ADE7BB-A5B0-46EF-A733-A04AD3BF788E}"/>
    <cellStyle name="40% - Accent3 3 3 3 7" xfId="16264" xr:uid="{6A01199E-A90D-485A-A4D7-E62A884F1A6D}"/>
    <cellStyle name="40% - Accent3 3 3 3 7 2" xfId="40659" xr:uid="{487B999D-3C39-49A6-AA84-AAE480DA0E6C}"/>
    <cellStyle name="40% - Accent3 3 3 3 8" xfId="23693" xr:uid="{9A182636-4189-48CF-87A5-EC9486F1A048}"/>
    <cellStyle name="40% - Accent3 3 3 3 8 2" xfId="46527" xr:uid="{8F2C4B1E-3C87-439A-AA57-6C9F817D49A0}"/>
    <cellStyle name="40% - Accent3 3 3 3 9" xfId="25776" xr:uid="{32E1E124-D0F1-4B3D-B0F0-08D4FFBC6492}"/>
    <cellStyle name="40% - Accent3 3 3 3 9 2" xfId="48600" xr:uid="{7C271F48-7734-4A7B-8745-263D9F5061E9}"/>
    <cellStyle name="40% - Accent3 3 3 4" xfId="3522" xr:uid="{17E39E61-F414-45D6-9A8B-15D4965E1872}"/>
    <cellStyle name="40% - Accent3 3 3 4 2" xfId="3523" xr:uid="{04B1AC27-FB65-4D36-B881-F63846074CB6}"/>
    <cellStyle name="40% - Accent3 3 3 4 2 2" xfId="3524" xr:uid="{831D2489-BF6B-473E-8290-CFCC298B3AC4}"/>
    <cellStyle name="40% - Accent3 3 3 4 2 2 2" xfId="9079" xr:uid="{98C721EB-0B18-4F1E-B656-190F5A2B1ED2}"/>
    <cellStyle name="40% - Accent3 3 3 4 2 2 2 2" xfId="21823" xr:uid="{E5F8F841-941B-435B-9D36-981AD6D688F9}"/>
    <cellStyle name="40% - Accent3 3 3 4 2 2 2 2 2" xfId="44660" xr:uid="{F3183A78-F8D5-42BA-8120-F2E881D55E17}"/>
    <cellStyle name="40% - Accent3 3 3 4 2 2 2 3" xfId="34566" xr:uid="{210754C7-4691-4280-84EA-42B8C979F43B}"/>
    <cellStyle name="40% - Accent3 3 3 4 2 2 3" xfId="16272" xr:uid="{6A585554-EF29-4787-B6EC-9C31CC627EE6}"/>
    <cellStyle name="40% - Accent3 3 3 4 2 2 3 2" xfId="40667" xr:uid="{C2E4DE55-472D-40A3-A803-1F978EE1D776}"/>
    <cellStyle name="40% - Accent3 3 3 4 2 2 4" xfId="30573" xr:uid="{F5426CC0-52AD-4E1A-AE42-1946310D6C87}"/>
    <cellStyle name="40% - Accent3 3 3 4 2 3" xfId="9078" xr:uid="{7E2F02A3-C5D1-4EBF-84A0-A4198C74D3D8}"/>
    <cellStyle name="40% - Accent3 3 3 4 2 3 2" xfId="21822" xr:uid="{1D4DD4CC-7A28-4F23-A16B-8C0BBC3D2484}"/>
    <cellStyle name="40% - Accent3 3 3 4 2 3 2 2" xfId="44659" xr:uid="{F569D7F1-AF1C-4BE6-B3F5-5538B8193496}"/>
    <cellStyle name="40% - Accent3 3 3 4 2 3 3" xfId="34565" xr:uid="{7394E142-BBF6-4C0A-9186-F66C7B217168}"/>
    <cellStyle name="40% - Accent3 3 3 4 2 4" xfId="12072" xr:uid="{0C12E8B1-5DF6-43AE-BBE6-CA0F47A00C54}"/>
    <cellStyle name="40% - Accent3 3 3 4 2 4 2" xfId="37126" xr:uid="{9950D761-DFD3-4B23-9EA5-451DAF592048}"/>
    <cellStyle name="40% - Accent3 3 3 4 2 5" xfId="16271" xr:uid="{C0270795-6A99-4A8C-8EEB-C63F6B8C31F8}"/>
    <cellStyle name="40% - Accent3 3 3 4 2 5 2" xfId="40666" xr:uid="{5D2452A5-7F6B-40DE-8B1F-CF7C792D6E4A}"/>
    <cellStyle name="40% - Accent3 3 3 4 2 6" xfId="24847" xr:uid="{DF427819-C1F6-49DD-861A-4FC73327ACE2}"/>
    <cellStyle name="40% - Accent3 3 3 4 2 6 2" xfId="47681" xr:uid="{751334AF-DA4C-48A6-94AD-ADF64575EC39}"/>
    <cellStyle name="40% - Accent3 3 3 4 2 7" xfId="26937" xr:uid="{545635B1-FF16-46F9-A0B7-8A1B1541BCDE}"/>
    <cellStyle name="40% - Accent3 3 3 4 2 7 2" xfId="49753" xr:uid="{8A5F7A8A-1E4C-431C-A099-1315B8605089}"/>
    <cellStyle name="40% - Accent3 3 3 4 2 8" xfId="30572" xr:uid="{374B7A58-2C22-4326-8962-0E73E18E835E}"/>
    <cellStyle name="40% - Accent3 3 3 4 3" xfId="3525" xr:uid="{096C0FD9-1E25-4C27-A78E-B17E1257175E}"/>
    <cellStyle name="40% - Accent3 3 3 4 3 2" xfId="9080" xr:uid="{9D441546-60E1-43C8-943B-435C0D82FA45}"/>
    <cellStyle name="40% - Accent3 3 3 4 3 2 2" xfId="21824" xr:uid="{8FF5AF56-E29F-42EB-A76F-595706A288E6}"/>
    <cellStyle name="40% - Accent3 3 3 4 3 2 2 2" xfId="44661" xr:uid="{6F0C033A-5369-4B64-B4AB-033112E2AC82}"/>
    <cellStyle name="40% - Accent3 3 3 4 3 2 3" xfId="34567" xr:uid="{EAEB500D-174A-4011-8065-73D9241995BA}"/>
    <cellStyle name="40% - Accent3 3 3 4 3 3" xfId="16273" xr:uid="{A975F7C0-3DEA-49DB-8678-2D96DB68244B}"/>
    <cellStyle name="40% - Accent3 3 3 4 3 3 2" xfId="40668" xr:uid="{BE56A45D-162D-42C6-ADD3-2AB77A383719}"/>
    <cellStyle name="40% - Accent3 3 3 4 3 4" xfId="30574" xr:uid="{7D26256D-41C7-449D-824A-3CCF2F036605}"/>
    <cellStyle name="40% - Accent3 3 3 4 4" xfId="9077" xr:uid="{4A0AD0BD-F8CB-4824-96B4-B6AE6B5C48DD}"/>
    <cellStyle name="40% - Accent3 3 3 4 4 2" xfId="21821" xr:uid="{BCE35C60-6059-4A68-84AF-527A61E93CD8}"/>
    <cellStyle name="40% - Accent3 3 3 4 4 2 2" xfId="44658" xr:uid="{853B7E77-E030-433F-B17B-AF39498A7FB7}"/>
    <cellStyle name="40% - Accent3 3 3 4 4 3" xfId="34564" xr:uid="{7CB45C99-7DD0-405D-A8C4-2FAC0CF74803}"/>
    <cellStyle name="40% - Accent3 3 3 4 5" xfId="10993" xr:uid="{34875FEF-26CD-48E9-AEC7-F7D80300EDEC}"/>
    <cellStyle name="40% - Accent3 3 3 4 5 2" xfId="36169" xr:uid="{33F9AED3-98F1-4CDC-96B6-2E726F196041}"/>
    <cellStyle name="40% - Accent3 3 3 4 6" xfId="16270" xr:uid="{BD27C3E9-92B1-40AF-A3A5-718816558B02}"/>
    <cellStyle name="40% - Accent3 3 3 4 6 2" xfId="40665" xr:uid="{244877F7-1B02-4EC8-9B32-23EEDF0595D8}"/>
    <cellStyle name="40% - Accent3 3 3 4 7" xfId="23889" xr:uid="{AD3A629A-1420-4997-847C-D767F2AAF59E}"/>
    <cellStyle name="40% - Accent3 3 3 4 7 2" xfId="46723" xr:uid="{D44BA2A5-887A-42DD-BD29-E324507891B1}"/>
    <cellStyle name="40% - Accent3 3 3 4 8" xfId="25972" xr:uid="{EE44B339-8C2B-4449-B7A2-D358DC1A0847}"/>
    <cellStyle name="40% - Accent3 3 3 4 8 2" xfId="48796" xr:uid="{FC44055F-24AE-4217-AB0F-0496A6235A48}"/>
    <cellStyle name="40% - Accent3 3 3 4 9" xfId="30571" xr:uid="{0E97710A-0778-46D7-80E1-CD1C8040868B}"/>
    <cellStyle name="40% - Accent3 3 3 5" xfId="3526" xr:uid="{96DDD3E9-FF50-41E5-B9FC-C403293812F9}"/>
    <cellStyle name="40% - Accent3 3 3 5 2" xfId="3527" xr:uid="{9C15E25B-AFE2-42E5-B7C8-371BB8B09B5F}"/>
    <cellStyle name="40% - Accent3 3 3 5 2 2" xfId="9082" xr:uid="{D10EE76E-0514-457C-B6FB-2D7E66395DA5}"/>
    <cellStyle name="40% - Accent3 3 3 5 2 2 2" xfId="21826" xr:uid="{F3C65461-C896-4056-8814-2DB807C52605}"/>
    <cellStyle name="40% - Accent3 3 3 5 2 2 2 2" xfId="44663" xr:uid="{CEACD74A-6493-4896-A328-6895DEDDEE13}"/>
    <cellStyle name="40% - Accent3 3 3 5 2 2 3" xfId="34569" xr:uid="{8B8687FD-D6A0-442D-BB66-B6ABDD089880}"/>
    <cellStyle name="40% - Accent3 3 3 5 2 3" xfId="11503" xr:uid="{13939E42-09A4-4A0E-AF46-344C7E02A534}"/>
    <cellStyle name="40% - Accent3 3 3 5 2 3 2" xfId="36557" xr:uid="{194B9206-B503-47CE-9BC1-4DC5BACAE65D}"/>
    <cellStyle name="40% - Accent3 3 3 5 2 4" xfId="16275" xr:uid="{3BC606C9-C760-4ECD-ADB8-403C49DAF64B}"/>
    <cellStyle name="40% - Accent3 3 3 5 2 4 2" xfId="40670" xr:uid="{407A6CB6-25AA-4EFD-A803-10636CD3148C}"/>
    <cellStyle name="40% - Accent3 3 3 5 2 5" xfId="24278" xr:uid="{A1F2D86C-8CD8-47FD-84D4-CFF6C09429AA}"/>
    <cellStyle name="40% - Accent3 3 3 5 2 5 2" xfId="47112" xr:uid="{347B3232-9EF2-4B91-91B0-F02728FC4BBB}"/>
    <cellStyle name="40% - Accent3 3 3 5 2 6" xfId="26368" xr:uid="{C6CA8DA7-33EF-45E1-A270-E1066E984CED}"/>
    <cellStyle name="40% - Accent3 3 3 5 2 6 2" xfId="49184" xr:uid="{C356CE53-9625-40D5-87CB-087D7C501B72}"/>
    <cellStyle name="40% - Accent3 3 3 5 2 7" xfId="30576" xr:uid="{CD5E475E-D729-4AF6-9DFE-B5975A8A6CEF}"/>
    <cellStyle name="40% - Accent3 3 3 5 3" xfId="9081" xr:uid="{5656DBD2-565D-43B8-9089-C5D84D6B4C58}"/>
    <cellStyle name="40% - Accent3 3 3 5 3 2" xfId="21825" xr:uid="{D595108C-68AD-41C6-8BD8-947E8F8E2FD1}"/>
    <cellStyle name="40% - Accent3 3 3 5 3 2 2" xfId="44662" xr:uid="{163DCCF1-5D4D-4EB2-882A-DA481FC765AE}"/>
    <cellStyle name="40% - Accent3 3 3 5 3 3" xfId="34568" xr:uid="{65B12A10-D07C-4E2F-8D14-7258FD3DFA8A}"/>
    <cellStyle name="40% - Accent3 3 3 5 4" xfId="10288" xr:uid="{7855E35F-3A6B-469A-AAD9-1475BF21433C}"/>
    <cellStyle name="40% - Accent3 3 3 5 4 2" xfId="35613" xr:uid="{8FE91CE5-64E3-4316-841C-A91832153323}"/>
    <cellStyle name="40% - Accent3 3 3 5 5" xfId="16274" xr:uid="{49C32657-E8A3-4C94-AFFF-AE99938527AB}"/>
    <cellStyle name="40% - Accent3 3 3 5 5 2" xfId="40669" xr:uid="{ECBF5053-DE8B-445D-827D-674C2502FF19}"/>
    <cellStyle name="40% - Accent3 3 3 5 6" xfId="23320" xr:uid="{6A6DF396-C112-4780-BB3E-2FC5D2648AD7}"/>
    <cellStyle name="40% - Accent3 3 3 5 6 2" xfId="46154" xr:uid="{3804ABB3-D555-44C4-A28F-2E14772B9A67}"/>
    <cellStyle name="40% - Accent3 3 3 5 7" xfId="25404" xr:uid="{AE0F0687-57E8-451B-8C37-EE5D76578B71}"/>
    <cellStyle name="40% - Accent3 3 3 5 7 2" xfId="48228" xr:uid="{7EC3948C-2193-45B8-8BCB-6A111961EE34}"/>
    <cellStyle name="40% - Accent3 3 3 5 8" xfId="30575" xr:uid="{02D72021-61AF-4399-9DFA-00E378E87A2C}"/>
    <cellStyle name="40% - Accent3 3 3 6" xfId="3528" xr:uid="{B7CD2C01-A1F2-4D40-A0ED-C6F6C5B77D06}"/>
    <cellStyle name="40% - Accent3 3 3 6 2" xfId="9083" xr:uid="{2AE9C9CC-FDF8-4A1D-952F-C7754AA39433}"/>
    <cellStyle name="40% - Accent3 3 3 6 2 2" xfId="21827" xr:uid="{D21CAC47-FBD3-413B-BF1C-722487A0FCBD}"/>
    <cellStyle name="40% - Accent3 3 3 6 2 2 2" xfId="44664" xr:uid="{C6F155EC-0470-49A8-B0D3-2E91571B213F}"/>
    <cellStyle name="40% - Accent3 3 3 6 2 3" xfId="34570" xr:uid="{3CCF5B6B-6506-4830-B605-7E80E60A4448}"/>
    <cellStyle name="40% - Accent3 3 3 6 3" xfId="11319" xr:uid="{2AEC4B17-5F32-4B4C-9270-3A807288D100}"/>
    <cellStyle name="40% - Accent3 3 3 6 3 2" xfId="36373" xr:uid="{3170FA9D-36FF-4B34-902E-9D252B8478A2}"/>
    <cellStyle name="40% - Accent3 3 3 6 4" xfId="16276" xr:uid="{1F07EC41-A70B-4F81-8261-C187461D4B3A}"/>
    <cellStyle name="40% - Accent3 3 3 6 4 2" xfId="40671" xr:uid="{148096F1-C700-4B9A-85A1-6043203063A4}"/>
    <cellStyle name="40% - Accent3 3 3 6 5" xfId="24094" xr:uid="{96FF98DD-70E6-42CB-B5D5-0C25725C1304}"/>
    <cellStyle name="40% - Accent3 3 3 6 5 2" xfId="46928" xr:uid="{89A4821D-1BDE-45B8-AE59-82B28AFC77E5}"/>
    <cellStyle name="40% - Accent3 3 3 6 6" xfId="26184" xr:uid="{B3CE7490-22BF-4657-83CE-AF434C9C7EB8}"/>
    <cellStyle name="40% - Accent3 3 3 6 6 2" xfId="49000" xr:uid="{339D485D-91AB-4028-B60D-FC71EA69894B}"/>
    <cellStyle name="40% - Accent3 3 3 6 7" xfId="30577" xr:uid="{DB75FC74-507F-4C0F-A347-BB0FBC72C158}"/>
    <cellStyle name="40% - Accent3 3 3 7" xfId="9056" xr:uid="{F197F6D2-D01C-4F67-9EA6-870E128396E1}"/>
    <cellStyle name="40% - Accent3 3 3 7 2" xfId="21800" xr:uid="{CB9D8E1F-B335-40A9-BE7F-8120AED5F6A2}"/>
    <cellStyle name="40% - Accent3 3 3 7 2 2" xfId="44637" xr:uid="{C580BAE3-08DE-4704-B4FD-95A4CD922D32}"/>
    <cellStyle name="40% - Accent3 3 3 7 3" xfId="34543" xr:uid="{A3CFD10E-255D-4DCE-A4CA-AE81BC8916DE}"/>
    <cellStyle name="40% - Accent3 3 3 8" xfId="9960" xr:uid="{28705055-10C4-49AF-BF74-8DB48FB8931A}"/>
    <cellStyle name="40% - Accent3 3 3 8 2" xfId="35432" xr:uid="{E4EF839B-87B8-46A2-AEAA-87C4A28609DE}"/>
    <cellStyle name="40% - Accent3 3 3 9" xfId="16249" xr:uid="{BD3E5ABE-E481-44DC-A56E-1263B128B396}"/>
    <cellStyle name="40% - Accent3 3 3 9 2" xfId="40644" xr:uid="{EE307C6B-05F7-4FAA-A296-DF9175483A21}"/>
    <cellStyle name="40% - Accent3 3 3_Expiring Rate Analysis" xfId="12507" xr:uid="{A71FB95C-20D4-4861-90D8-83FCC997B9A2}"/>
    <cellStyle name="40% - Accent3 3 4" xfId="3529" xr:uid="{06B6D69C-7010-4C85-BCC0-BE170A8549D2}"/>
    <cellStyle name="40% - Accent3 3 4 10" xfId="25143" xr:uid="{8CCB5F89-C338-47C7-9B57-FAB0F6B71E90}"/>
    <cellStyle name="40% - Accent3 3 4 10 2" xfId="47967" xr:uid="{58FA21D8-D167-4D1E-8D3E-75411F49BE9F}"/>
    <cellStyle name="40% - Accent3 3 4 11" xfId="30578" xr:uid="{101D1639-8E84-4989-83C0-C38405B71FDE}"/>
    <cellStyle name="40% - Accent3 3 4 2" xfId="3530" xr:uid="{06C6FE75-DD40-49CC-9E60-EC3AAC2222E5}"/>
    <cellStyle name="40% - Accent3 3 4 2 10" xfId="30579" xr:uid="{06D6C209-F4DC-4FC6-9647-022B4431EE9C}"/>
    <cellStyle name="40% - Accent3 3 4 2 2" xfId="3531" xr:uid="{330B835A-0A9A-4D58-99E8-2A690038405D}"/>
    <cellStyle name="40% - Accent3 3 4 2 2 2" xfId="3532" xr:uid="{E096E8C1-795B-4958-B5C4-CCBD56D5B6E6}"/>
    <cellStyle name="40% - Accent3 3 4 2 2 2 2" xfId="9087" xr:uid="{878D1FF9-0840-4C0C-A0FA-AAB42CC6A01D}"/>
    <cellStyle name="40% - Accent3 3 4 2 2 2 2 2" xfId="21831" xr:uid="{7CF9205D-64F4-4918-9974-657DC5EF2947}"/>
    <cellStyle name="40% - Accent3 3 4 2 2 2 2 2 2" xfId="44668" xr:uid="{97DD3C7A-7497-46D5-A8DB-49FA094838B6}"/>
    <cellStyle name="40% - Accent3 3 4 2 2 2 2 3" xfId="34574" xr:uid="{4A0E8E9F-FF10-4D28-8CEA-41C36B122A02}"/>
    <cellStyle name="40% - Accent3 3 4 2 2 2 3" xfId="16280" xr:uid="{BC50038D-2F86-4839-92EE-A78383768D6B}"/>
    <cellStyle name="40% - Accent3 3 4 2 2 2 3 2" xfId="40675" xr:uid="{7FE293C3-D268-4620-A9D8-0EC7A7644A6D}"/>
    <cellStyle name="40% - Accent3 3 4 2 2 2 4" xfId="30581" xr:uid="{C5A03666-A9B9-4D63-90BF-5B020224F886}"/>
    <cellStyle name="40% - Accent3 3 4 2 2 3" xfId="9086" xr:uid="{E1D1B9EA-0FCA-4205-91F7-A41AF8607D49}"/>
    <cellStyle name="40% - Accent3 3 4 2 2 3 2" xfId="21830" xr:uid="{C3BE418A-E4B1-40A1-A790-916F4F91CBE6}"/>
    <cellStyle name="40% - Accent3 3 4 2 2 3 2 2" xfId="44667" xr:uid="{ACD181C8-9D5D-4C50-8487-0FD069895863}"/>
    <cellStyle name="40% - Accent3 3 4 2 2 3 3" xfId="34573" xr:uid="{DF1E69C4-D848-44BD-BBBF-12D7BD3FB769}"/>
    <cellStyle name="40% - Accent3 3 4 2 2 4" xfId="11603" xr:uid="{FD1D2CC0-4D2A-49BC-9545-D0403DBA518C}"/>
    <cellStyle name="40% - Accent3 3 4 2 2 4 2" xfId="36657" xr:uid="{9DD27542-59FC-4342-8826-8D6F4D333F7B}"/>
    <cellStyle name="40% - Accent3 3 4 2 2 5" xfId="16279" xr:uid="{C14C42AD-9EBC-42EB-B5A1-8BE5F6100FE6}"/>
    <cellStyle name="40% - Accent3 3 4 2 2 5 2" xfId="40674" xr:uid="{92A0D7CD-29C5-4DB6-9B46-764FA47536EB}"/>
    <cellStyle name="40% - Accent3 3 4 2 2 6" xfId="24378" xr:uid="{05709550-FF2A-4722-9600-32850E7F725F}"/>
    <cellStyle name="40% - Accent3 3 4 2 2 6 2" xfId="47212" xr:uid="{1AADEACE-EC54-45A7-8DE5-6E9EC9B0A1B5}"/>
    <cellStyle name="40% - Accent3 3 4 2 2 7" xfId="26468" xr:uid="{E75F0D93-3D77-4489-982C-82D991E564D5}"/>
    <cellStyle name="40% - Accent3 3 4 2 2 7 2" xfId="49284" xr:uid="{1B22973F-A6C5-4CD5-8A70-49BD5CAEE5CF}"/>
    <cellStyle name="40% - Accent3 3 4 2 2 8" xfId="30580" xr:uid="{F31451F6-A540-4B4F-81BF-B26EA905E5C6}"/>
    <cellStyle name="40% - Accent3 3 4 2 3" xfId="3533" xr:uid="{8226D529-0326-4D32-A9B4-8C9FD8C4C3FE}"/>
    <cellStyle name="40% - Accent3 3 4 2 3 2" xfId="3534" xr:uid="{B1B14030-CB6F-4445-9D68-4A1AE93BFB73}"/>
    <cellStyle name="40% - Accent3 3 4 2 3 2 2" xfId="9089" xr:uid="{0A7A814E-DE81-40FC-B047-C281B4984714}"/>
    <cellStyle name="40% - Accent3 3 4 2 3 2 2 2" xfId="21833" xr:uid="{4EC293AA-4848-44B4-8BCC-3EACDFFA1924}"/>
    <cellStyle name="40% - Accent3 3 4 2 3 2 2 2 2" xfId="44670" xr:uid="{9371987D-6D7E-4CA2-9B2E-0F9154E9D0E6}"/>
    <cellStyle name="40% - Accent3 3 4 2 3 2 2 3" xfId="34576" xr:uid="{D6C105D6-0FCD-461E-AFA5-737B0EBBC814}"/>
    <cellStyle name="40% - Accent3 3 4 2 3 2 3" xfId="16282" xr:uid="{49F2E5CD-30AC-46AA-9BE2-599DC1D76E80}"/>
    <cellStyle name="40% - Accent3 3 4 2 3 2 3 2" xfId="40677" xr:uid="{8420910A-05E3-4675-A82C-EA5FCFF9C67D}"/>
    <cellStyle name="40% - Accent3 3 4 2 3 2 4" xfId="30583" xr:uid="{E665DD31-0A72-4274-A366-7B5C151595E3}"/>
    <cellStyle name="40% - Accent3 3 4 2 3 3" xfId="9088" xr:uid="{283BBF0C-AF5B-402D-A766-630A87A84DA5}"/>
    <cellStyle name="40% - Accent3 3 4 2 3 3 2" xfId="21832" xr:uid="{77D60FC3-C4E2-4605-B10E-2970A1FD776F}"/>
    <cellStyle name="40% - Accent3 3 4 2 3 3 2 2" xfId="44669" xr:uid="{F28B74E7-1626-4E00-976E-CB1A5CD743FD}"/>
    <cellStyle name="40% - Accent3 3 4 2 3 3 3" xfId="34575" xr:uid="{3885D097-17E0-47DF-ADF5-170F0B2126E3}"/>
    <cellStyle name="40% - Accent3 3 4 2 3 4" xfId="16281" xr:uid="{2CD4C72B-B8D6-4D68-9D4C-02D6120CD6BD}"/>
    <cellStyle name="40% - Accent3 3 4 2 3 4 2" xfId="40676" xr:uid="{8FEFB181-833E-48EB-BEFC-8D2840B8145C}"/>
    <cellStyle name="40% - Accent3 3 4 2 3 5" xfId="30582" xr:uid="{BD158F5F-2465-4226-BF6D-B1369264D5FD}"/>
    <cellStyle name="40% - Accent3 3 4 2 4" xfId="3535" xr:uid="{88D4F8A5-719B-47E8-A10D-A868CE79F24F}"/>
    <cellStyle name="40% - Accent3 3 4 2 4 2" xfId="9090" xr:uid="{21F4D9B3-367F-49BA-9622-04C193CE7D74}"/>
    <cellStyle name="40% - Accent3 3 4 2 4 2 2" xfId="21834" xr:uid="{2CC1C907-8D3B-4A39-BCD2-1A451F2F692A}"/>
    <cellStyle name="40% - Accent3 3 4 2 4 2 2 2" xfId="44671" xr:uid="{02B75917-2088-46B6-B765-126A7E06CC0C}"/>
    <cellStyle name="40% - Accent3 3 4 2 4 2 3" xfId="34577" xr:uid="{84904339-D5B8-4050-9773-C19CA66F31B3}"/>
    <cellStyle name="40% - Accent3 3 4 2 4 3" xfId="16283" xr:uid="{F79827FE-87C6-4173-8652-6BA7C0526C23}"/>
    <cellStyle name="40% - Accent3 3 4 2 4 3 2" xfId="40678" xr:uid="{D7CFFF49-9276-41EB-A2C6-1084E4CBC5D1}"/>
    <cellStyle name="40% - Accent3 3 4 2 4 4" xfId="30584" xr:uid="{DCD261CE-2DA1-41D2-B6A3-5B7D6ED57F3F}"/>
    <cellStyle name="40% - Accent3 3 4 2 5" xfId="9085" xr:uid="{C2095310-DE5A-492E-8217-266F24B2D411}"/>
    <cellStyle name="40% - Accent3 3 4 2 5 2" xfId="21829" xr:uid="{179BCFE6-B18E-469A-9954-CCBFFA7F0665}"/>
    <cellStyle name="40% - Accent3 3 4 2 5 2 2" xfId="44666" xr:uid="{F7F0FC78-9C94-44E2-897C-7762B3E4D6D9}"/>
    <cellStyle name="40% - Accent3 3 4 2 5 3" xfId="34572" xr:uid="{0B063BDE-6B77-4903-8FF5-CBCEEAF1E27C}"/>
    <cellStyle name="40% - Accent3 3 4 2 6" xfId="10440" xr:uid="{59F88410-9FEC-4263-BD18-2E2540DF3666}"/>
    <cellStyle name="40% - Accent3 3 4 2 6 2" xfId="35712" xr:uid="{529FCE5C-E08F-4D2F-8449-C7D2F5AD1BAB}"/>
    <cellStyle name="40% - Accent3 3 4 2 7" xfId="16278" xr:uid="{9B2A1318-ED7E-49F3-952E-10D5970C341C}"/>
    <cellStyle name="40% - Accent3 3 4 2 7 2" xfId="40673" xr:uid="{197C6E02-2633-4424-8F4C-C64AFA7DD83D}"/>
    <cellStyle name="40% - Accent3 3 4 2 8" xfId="23420" xr:uid="{64F698D5-A6EB-40F8-92EA-F89DFA3317DC}"/>
    <cellStyle name="40% - Accent3 3 4 2 8 2" xfId="46254" xr:uid="{CE1E6BE2-8D5D-4EB3-A6EB-E8A26927438C}"/>
    <cellStyle name="40% - Accent3 3 4 2 9" xfId="25503" xr:uid="{23A2B07A-0018-4E8A-81D1-9A09A15D53C0}"/>
    <cellStyle name="40% - Accent3 3 4 2 9 2" xfId="48327" xr:uid="{A1EDEB90-6B20-4A0A-A417-77BFE346A0A6}"/>
    <cellStyle name="40% - Accent3 3 4 3" xfId="3536" xr:uid="{88F813A4-C754-4CBA-9D17-29FF4F0CF274}"/>
    <cellStyle name="40% - Accent3 3 4 3 2" xfId="3537" xr:uid="{CCE5D9DA-F568-44D3-8736-2173F51F1FDF}"/>
    <cellStyle name="40% - Accent3 3 4 3 2 2" xfId="3538" xr:uid="{6821AC38-85D1-4FA2-B0BA-C3FE88099D47}"/>
    <cellStyle name="40% - Accent3 3 4 3 2 2 2" xfId="9093" xr:uid="{7B385AFC-C07C-4DC5-B742-6041746CB0B5}"/>
    <cellStyle name="40% - Accent3 3 4 3 2 2 2 2" xfId="21837" xr:uid="{70518171-D1B4-4FED-ABEB-A476976BD236}"/>
    <cellStyle name="40% - Accent3 3 4 3 2 2 2 2 2" xfId="44674" xr:uid="{1C643F98-C0B1-4035-B1BD-2C0EF4710A20}"/>
    <cellStyle name="40% - Accent3 3 4 3 2 2 2 3" xfId="34580" xr:uid="{00D72FFB-BAA9-4DE1-B497-993E8040FD5A}"/>
    <cellStyle name="40% - Accent3 3 4 3 2 2 3" xfId="16286" xr:uid="{673BE97C-CAD5-4AF5-8D35-B03B6C85FF75}"/>
    <cellStyle name="40% - Accent3 3 4 3 2 2 3 2" xfId="40681" xr:uid="{BC949168-9956-4B63-A868-C39D17FB9915}"/>
    <cellStyle name="40% - Accent3 3 4 3 2 2 4" xfId="30587" xr:uid="{3C31B3BE-815C-475B-8379-13FCA7B4E1FF}"/>
    <cellStyle name="40% - Accent3 3 4 3 2 3" xfId="9092" xr:uid="{5A6DE348-C63D-4252-B914-2EBCCE784CD7}"/>
    <cellStyle name="40% - Accent3 3 4 3 2 3 2" xfId="21836" xr:uid="{9321E8BD-76CB-4DC0-B6E5-6DE2362E73BF}"/>
    <cellStyle name="40% - Accent3 3 4 3 2 3 2 2" xfId="44673" xr:uid="{105AAFCA-8B9F-49DE-965A-0ED6BF203BB5}"/>
    <cellStyle name="40% - Accent3 3 4 3 2 3 3" xfId="34579" xr:uid="{17655C8F-233A-424A-8979-CEEC0F29C44A}"/>
    <cellStyle name="40% - Accent3 3 4 3 2 4" xfId="11799" xr:uid="{D985F127-532D-4FD8-8F17-CD527395CE66}"/>
    <cellStyle name="40% - Accent3 3 4 3 2 4 2" xfId="36853" xr:uid="{7C672B99-5AA0-4358-B9F8-D467CAD9BB8D}"/>
    <cellStyle name="40% - Accent3 3 4 3 2 5" xfId="16285" xr:uid="{B0418A51-7A31-447B-8C4F-823A040A17B2}"/>
    <cellStyle name="40% - Accent3 3 4 3 2 5 2" xfId="40680" xr:uid="{92DF9770-E895-4945-8F83-9E84AFB10D15}"/>
    <cellStyle name="40% - Accent3 3 4 3 2 6" xfId="24574" xr:uid="{AA8BDA3F-D58C-4782-A4EC-5567D2FED445}"/>
    <cellStyle name="40% - Accent3 3 4 3 2 6 2" xfId="47408" xr:uid="{33BAFFD8-4B07-43CB-9DE5-97C74767A861}"/>
    <cellStyle name="40% - Accent3 3 4 3 2 7" xfId="26664" xr:uid="{8A6668CE-7092-4FC1-837E-B03B4841DA7C}"/>
    <cellStyle name="40% - Accent3 3 4 3 2 7 2" xfId="49480" xr:uid="{E321F773-A4DE-40B5-81F3-188E718C3EF8}"/>
    <cellStyle name="40% - Accent3 3 4 3 2 8" xfId="30586" xr:uid="{833224DC-5E76-4737-B4C9-B843E6AF38AC}"/>
    <cellStyle name="40% - Accent3 3 4 3 3" xfId="3539" xr:uid="{2D42E36B-46B1-4AAA-BFF0-BF6DA6E615B0}"/>
    <cellStyle name="40% - Accent3 3 4 3 3 2" xfId="9094" xr:uid="{6B14CB9C-AD5A-4345-8338-BC3FFFDF78B7}"/>
    <cellStyle name="40% - Accent3 3 4 3 3 2 2" xfId="21838" xr:uid="{6367E6AC-8E0F-489E-8B23-CA09E0CB5BEB}"/>
    <cellStyle name="40% - Accent3 3 4 3 3 2 2 2" xfId="44675" xr:uid="{3E328C96-2130-487B-9B67-F22DA3E4A40D}"/>
    <cellStyle name="40% - Accent3 3 4 3 3 2 3" xfId="34581" xr:uid="{97B00BD4-6D67-43C1-B167-603AF503F43A}"/>
    <cellStyle name="40% - Accent3 3 4 3 3 3" xfId="16287" xr:uid="{A87A7E42-70D4-45E3-9B93-4E59325809F8}"/>
    <cellStyle name="40% - Accent3 3 4 3 3 3 2" xfId="40682" xr:uid="{80F47B61-E66B-4C2D-9554-7B21A9BC1DAD}"/>
    <cellStyle name="40% - Accent3 3 4 3 3 4" xfId="30588" xr:uid="{2FFF5EDB-87C0-4B7E-B482-0AB2471A766A}"/>
    <cellStyle name="40% - Accent3 3 4 3 4" xfId="9091" xr:uid="{240F9DB4-9EFB-4AD5-8385-C54C50CBD47E}"/>
    <cellStyle name="40% - Accent3 3 4 3 4 2" xfId="21835" xr:uid="{69B307A2-DD4A-48D1-8602-1CA076B042C2}"/>
    <cellStyle name="40% - Accent3 3 4 3 4 2 2" xfId="44672" xr:uid="{21694625-7967-4426-9B2A-C0DB46BEBE8B}"/>
    <cellStyle name="40% - Accent3 3 4 3 4 3" xfId="34578" xr:uid="{D3AF06CE-27D9-437D-A0E7-DF4404B61DF4}"/>
    <cellStyle name="40% - Accent3 3 4 3 5" xfId="10703" xr:uid="{B47BAE4A-FA2C-4D0C-A210-9474F4B6905F}"/>
    <cellStyle name="40% - Accent3 3 4 3 5 2" xfId="35896" xr:uid="{E95F7F3A-23C3-4CEB-B24E-E6BF78866057}"/>
    <cellStyle name="40% - Accent3 3 4 3 6" xfId="16284" xr:uid="{15DB72DE-0563-408F-A9FC-C7BA1815C8DF}"/>
    <cellStyle name="40% - Accent3 3 4 3 6 2" xfId="40679" xr:uid="{FE06E8EE-BDBF-4462-A0DF-2861DCD79DCB}"/>
    <cellStyle name="40% - Accent3 3 4 3 7" xfId="23616" xr:uid="{E8124AA5-2124-4D44-8B5F-B295980F7C98}"/>
    <cellStyle name="40% - Accent3 3 4 3 7 2" xfId="46450" xr:uid="{5259DE2F-88AC-48C2-BADD-92C4061E77BC}"/>
    <cellStyle name="40% - Accent3 3 4 3 8" xfId="25699" xr:uid="{DEF85414-78C6-44D2-9F38-9788266CD679}"/>
    <cellStyle name="40% - Accent3 3 4 3 8 2" xfId="48523" xr:uid="{B66051FD-B8C5-4AC1-8065-4F6D8B9E05F2}"/>
    <cellStyle name="40% - Accent3 3 4 3 9" xfId="30585" xr:uid="{84454A48-09B7-45B1-90EF-45529D29B733}"/>
    <cellStyle name="40% - Accent3 3 4 4" xfId="3540" xr:uid="{6170F0D3-9784-43C9-80BA-01E3179921E3}"/>
    <cellStyle name="40% - Accent3 3 4 4 2" xfId="3541" xr:uid="{AB803794-E2B1-4951-A30E-3DA5F5A38296}"/>
    <cellStyle name="40% - Accent3 3 4 4 2 2" xfId="9096" xr:uid="{EB94482F-25FF-4883-B258-3E2EFED5937C}"/>
    <cellStyle name="40% - Accent3 3 4 4 2 2 2" xfId="21840" xr:uid="{B2FDF390-B9AE-451A-9468-FFE35D61D23C}"/>
    <cellStyle name="40% - Accent3 3 4 4 2 2 2 2" xfId="44677" xr:uid="{C1AB4627-1394-4E04-BD7D-6AF6B7769544}"/>
    <cellStyle name="40% - Accent3 3 4 4 2 2 3" xfId="34583" xr:uid="{C2FFE5B6-828C-40FE-B167-E8AF2C3B50BE}"/>
    <cellStyle name="40% - Accent3 3 4 4 2 3" xfId="11995" xr:uid="{E9FBF403-7950-4A18-BA1C-46AF7A666BBD}"/>
    <cellStyle name="40% - Accent3 3 4 4 2 3 2" xfId="37049" xr:uid="{ED69D40C-456D-4F6A-9E9E-18ABBE79986A}"/>
    <cellStyle name="40% - Accent3 3 4 4 2 4" xfId="16289" xr:uid="{C6EB3174-8CC8-4B8B-A19F-A2F5A0C1674F}"/>
    <cellStyle name="40% - Accent3 3 4 4 2 4 2" xfId="40684" xr:uid="{D8F0C138-B210-4428-9577-7D4F1691EB16}"/>
    <cellStyle name="40% - Accent3 3 4 4 2 5" xfId="24770" xr:uid="{AF95A73F-0B49-4AF9-8A04-E768DA6190F7}"/>
    <cellStyle name="40% - Accent3 3 4 4 2 5 2" xfId="47604" xr:uid="{00D7E134-9B5A-4489-A60C-B8988C3501D8}"/>
    <cellStyle name="40% - Accent3 3 4 4 2 6" xfId="26860" xr:uid="{C7CB5E0B-1C8F-4542-B214-7C418D65D522}"/>
    <cellStyle name="40% - Accent3 3 4 4 2 6 2" xfId="49676" xr:uid="{C5D52FE0-7062-400D-9153-50EE89A93D71}"/>
    <cellStyle name="40% - Accent3 3 4 4 2 7" xfId="30590" xr:uid="{CDBFD445-ACA9-4D1E-92DC-3D3BE00DF11C}"/>
    <cellStyle name="40% - Accent3 3 4 4 3" xfId="9095" xr:uid="{607D5444-4909-4C76-97BB-3590FF801579}"/>
    <cellStyle name="40% - Accent3 3 4 4 3 2" xfId="21839" xr:uid="{A5E37CFD-5F49-4695-AEDE-7C3A63BC5BD2}"/>
    <cellStyle name="40% - Accent3 3 4 4 3 2 2" xfId="44676" xr:uid="{1510332C-4D2F-4BD9-A386-D6A9D5998FE1}"/>
    <cellStyle name="40% - Accent3 3 4 4 3 3" xfId="34582" xr:uid="{AF7FA0D9-52B3-45E4-82EE-317A175A93CE}"/>
    <cellStyle name="40% - Accent3 3 4 4 4" xfId="10916" xr:uid="{3C98D56B-B818-4957-B899-B37DF65B4E6E}"/>
    <cellStyle name="40% - Accent3 3 4 4 4 2" xfId="36092" xr:uid="{25AC9E22-44F6-4349-B748-8B6093636E06}"/>
    <cellStyle name="40% - Accent3 3 4 4 5" xfId="16288" xr:uid="{86728618-1E00-4097-8F2D-2CEF83D60699}"/>
    <cellStyle name="40% - Accent3 3 4 4 5 2" xfId="40683" xr:uid="{C9621D03-5FC8-415A-BF2C-64C4F9984E58}"/>
    <cellStyle name="40% - Accent3 3 4 4 6" xfId="23812" xr:uid="{6CFD4DC1-AA98-4170-8921-2304F1827475}"/>
    <cellStyle name="40% - Accent3 3 4 4 6 2" xfId="46646" xr:uid="{229AD320-FD03-40DA-BD66-8B7EEA364F86}"/>
    <cellStyle name="40% - Accent3 3 4 4 7" xfId="25895" xr:uid="{89D7FE54-4E80-486C-B02B-DC561EC88611}"/>
    <cellStyle name="40% - Accent3 3 4 4 7 2" xfId="48719" xr:uid="{01A128F5-9D27-4D31-B5ED-F0AF77F671D5}"/>
    <cellStyle name="40% - Accent3 3 4 4 8" xfId="30589" xr:uid="{BFEDFE9A-6412-4AF5-8744-0E75B7399FBA}"/>
    <cellStyle name="40% - Accent3 3 4 5" xfId="3542" xr:uid="{354D62A5-3322-4BB3-9503-F6D0F306F4D5}"/>
    <cellStyle name="40% - Accent3 3 4 5 2" xfId="9097" xr:uid="{589FB0D3-9CAC-4449-BFF3-1E40F0C16604}"/>
    <cellStyle name="40% - Accent3 3 4 5 2 2" xfId="11426" xr:uid="{3CF599D1-1067-4837-A92B-52AF4BE3A4C5}"/>
    <cellStyle name="40% - Accent3 3 4 5 2 2 2" xfId="36480" xr:uid="{EFE119F9-25AF-4261-BF87-3AA58EB59625}"/>
    <cellStyle name="40% - Accent3 3 4 5 2 3" xfId="21841" xr:uid="{FB884C80-DF7B-4E7E-8042-38B1648A64B1}"/>
    <cellStyle name="40% - Accent3 3 4 5 2 3 2" xfId="44678" xr:uid="{F0C9A0EF-D560-4C22-92D4-59916DA99F62}"/>
    <cellStyle name="40% - Accent3 3 4 5 2 4" xfId="24201" xr:uid="{7F40745A-E10F-4126-8F5E-7DB4E0878438}"/>
    <cellStyle name="40% - Accent3 3 4 5 2 4 2" xfId="47035" xr:uid="{BB3E182C-EBF9-403A-B3CF-448F616CF7B8}"/>
    <cellStyle name="40% - Accent3 3 4 5 2 5" xfId="26291" xr:uid="{0B404709-2423-4D69-96BD-A6A1962A2C45}"/>
    <cellStyle name="40% - Accent3 3 4 5 2 5 2" xfId="49107" xr:uid="{3F8FDC10-933B-4DE4-8930-2B68C0AF2D21}"/>
    <cellStyle name="40% - Accent3 3 4 5 2 6" xfId="34584" xr:uid="{152096AA-F1F0-490C-837A-C73194132271}"/>
    <cellStyle name="40% - Accent3 3 4 5 3" xfId="10211" xr:uid="{117AAC7D-16AC-4BC1-959A-ACBE47FAAF80}"/>
    <cellStyle name="40% - Accent3 3 4 5 3 2" xfId="35536" xr:uid="{FB1208DE-CA15-44F2-84AF-21CA4EB9C3A6}"/>
    <cellStyle name="40% - Accent3 3 4 5 4" xfId="16290" xr:uid="{BD982DFB-DF0F-4B48-964D-AB857C32D33F}"/>
    <cellStyle name="40% - Accent3 3 4 5 4 2" xfId="40685" xr:uid="{CAEB5B12-1382-4926-BD52-97F9998BFCDF}"/>
    <cellStyle name="40% - Accent3 3 4 5 5" xfId="23243" xr:uid="{9E8D413A-9FA3-4C75-BF61-05A556DFF82D}"/>
    <cellStyle name="40% - Accent3 3 4 5 5 2" xfId="46077" xr:uid="{F5513B25-E722-489C-96FD-446978138DF3}"/>
    <cellStyle name="40% - Accent3 3 4 5 6" xfId="25327" xr:uid="{C39EAD42-3A77-4361-A223-D3A2F1EFF522}"/>
    <cellStyle name="40% - Accent3 3 4 5 6 2" xfId="48151" xr:uid="{84B87CBC-20F4-4AB0-9F80-F03EB7F68A0C}"/>
    <cellStyle name="40% - Accent3 3 4 5 7" xfId="30591" xr:uid="{DA480F53-DAC0-416D-B194-51D66A39A9DC}"/>
    <cellStyle name="40% - Accent3 3 4 6" xfId="9084" xr:uid="{5A9C0725-56BE-4087-8EB9-D0F20EB49208}"/>
    <cellStyle name="40% - Accent3 3 4 6 2" xfId="11242" xr:uid="{30C21BA0-C448-456B-8BDF-E00E0B2FC45A}"/>
    <cellStyle name="40% - Accent3 3 4 6 2 2" xfId="36296" xr:uid="{45B5CD8A-B560-4DF9-836F-7A38E114177A}"/>
    <cellStyle name="40% - Accent3 3 4 6 3" xfId="21828" xr:uid="{3D5FEA35-71C7-4415-A511-DB6FCF0F012D}"/>
    <cellStyle name="40% - Accent3 3 4 6 3 2" xfId="44665" xr:uid="{7D0D46D0-1084-4FB8-B6E1-90BFD9010433}"/>
    <cellStyle name="40% - Accent3 3 4 6 4" xfId="24017" xr:uid="{33364CD4-F5BC-423B-85C5-45F168E5D391}"/>
    <cellStyle name="40% - Accent3 3 4 6 4 2" xfId="46851" xr:uid="{9FE0F6C7-B1D8-4D5A-817A-223AA0B79664}"/>
    <cellStyle name="40% - Accent3 3 4 6 5" xfId="26107" xr:uid="{D78B4ABC-C168-4F41-8A6C-1135C13503AB}"/>
    <cellStyle name="40% - Accent3 3 4 6 5 2" xfId="48923" xr:uid="{D4348280-5998-4E41-9E35-80A047104DC5}"/>
    <cellStyle name="40% - Accent3 3 4 6 6" xfId="34571" xr:uid="{CC5FECE7-646B-4A41-BEDF-9D0F59FCB71F}"/>
    <cellStyle name="40% - Accent3 3 4 7" xfId="9916" xr:uid="{6EA9BC05-FB42-487D-AED3-8D892FB70F69}"/>
    <cellStyle name="40% - Accent3 3 4 7 2" xfId="35388" xr:uid="{44EE9FFB-6065-426B-8218-B71FD2BB48B0}"/>
    <cellStyle name="40% - Accent3 3 4 8" xfId="16277" xr:uid="{BD9A7E20-27C3-444C-8898-B1F7745AC306}"/>
    <cellStyle name="40% - Accent3 3 4 8 2" xfId="40672" xr:uid="{9F3540CC-8E52-403B-BFB3-3B26666487E4}"/>
    <cellStyle name="40% - Accent3 3 4 9" xfId="23059" xr:uid="{956A1907-F687-4CF3-8AB5-678A85757FBD}"/>
    <cellStyle name="40% - Accent3 3 4 9 2" xfId="45893" xr:uid="{88174799-03CA-4E1A-AF1C-FE437A1A2758}"/>
    <cellStyle name="40% - Accent3 3 4_Expiring Rate Analysis" xfId="12508" xr:uid="{27A96FAD-7A91-4CCA-96E1-A51C512BECAC}"/>
    <cellStyle name="40% - Accent3 3 5" xfId="3543" xr:uid="{EE910C0C-3E90-441A-A257-1427B05BC2FB}"/>
    <cellStyle name="40% - Accent3 3 5 10" xfId="30592" xr:uid="{5466BF30-2FF7-4756-A4C0-4BF790E181CF}"/>
    <cellStyle name="40% - Accent3 3 5 2" xfId="3544" xr:uid="{3B95190B-C91F-4702-8B92-E234B81B7C23}"/>
    <cellStyle name="40% - Accent3 3 5 2 2" xfId="3545" xr:uid="{0905C6DE-CF70-4F47-A925-5049D436A2E3}"/>
    <cellStyle name="40% - Accent3 3 5 2 2 2" xfId="9100" xr:uid="{94FABAF7-B1E7-476B-854A-8E6EFAA075A8}"/>
    <cellStyle name="40% - Accent3 3 5 2 2 2 2" xfId="21844" xr:uid="{974C4AFE-D70A-420A-AA22-0BC67438BFDE}"/>
    <cellStyle name="40% - Accent3 3 5 2 2 2 2 2" xfId="44681" xr:uid="{7E935230-650E-4F26-AAA6-B0228C613E70}"/>
    <cellStyle name="40% - Accent3 3 5 2 2 2 3" xfId="34587" xr:uid="{BD559938-1D8A-4CDA-9AE6-E667084C28A0}"/>
    <cellStyle name="40% - Accent3 3 5 2 2 3" xfId="16293" xr:uid="{EFA0413B-E3CE-455E-A53A-5A9AA2D0ABA8}"/>
    <cellStyle name="40% - Accent3 3 5 2 2 3 2" xfId="40688" xr:uid="{22555537-E3A7-46DD-9F58-5DE21AC2A9B6}"/>
    <cellStyle name="40% - Accent3 3 5 2 2 4" xfId="30594" xr:uid="{DAD27091-1FB5-4326-B8A1-5C7A229F124C}"/>
    <cellStyle name="40% - Accent3 3 5 2 3" xfId="9099" xr:uid="{43D646F6-11BF-4568-A151-4FCB07EB5C1B}"/>
    <cellStyle name="40% - Accent3 3 5 2 3 2" xfId="21843" xr:uid="{C3A51A85-41C6-4D5D-A225-B599FCDEEBDC}"/>
    <cellStyle name="40% - Accent3 3 5 2 3 2 2" xfId="44680" xr:uid="{4200CD90-B96F-4AD1-A97A-299D00F02069}"/>
    <cellStyle name="40% - Accent3 3 5 2 3 3" xfId="34586" xr:uid="{8054B64C-CD7F-40A1-ACB7-00E44B9F0B9F}"/>
    <cellStyle name="40% - Accent3 3 5 2 4" xfId="11563" xr:uid="{CF1D2129-30D1-451E-A489-50A853F6BECD}"/>
    <cellStyle name="40% - Accent3 3 5 2 4 2" xfId="36617" xr:uid="{A8CEAE2B-C5DB-44DB-90BA-48AAA3F13696}"/>
    <cellStyle name="40% - Accent3 3 5 2 5" xfId="16292" xr:uid="{DC23E255-9A32-4D59-9556-C1D9B31E34E3}"/>
    <cellStyle name="40% - Accent3 3 5 2 5 2" xfId="40687" xr:uid="{FE98FC1E-1924-48D7-B80D-D8E03F880133}"/>
    <cellStyle name="40% - Accent3 3 5 2 6" xfId="24338" xr:uid="{59AB4AA9-3B35-4178-A083-D91FC786C45A}"/>
    <cellStyle name="40% - Accent3 3 5 2 6 2" xfId="47172" xr:uid="{E6E1C69D-368B-4D4A-A10E-2F0438186ED8}"/>
    <cellStyle name="40% - Accent3 3 5 2 7" xfId="26428" xr:uid="{F891D498-8872-49C6-89C5-B5E663363B41}"/>
    <cellStyle name="40% - Accent3 3 5 2 7 2" xfId="49244" xr:uid="{AEF2EA38-B934-4D23-9742-40DF0A95E595}"/>
    <cellStyle name="40% - Accent3 3 5 2 8" xfId="30593" xr:uid="{051125A5-A33F-422E-BF49-59431FD00AF0}"/>
    <cellStyle name="40% - Accent3 3 5 3" xfId="3546" xr:uid="{A9FA0065-C9A6-4D49-A884-4106404F44B3}"/>
    <cellStyle name="40% - Accent3 3 5 3 2" xfId="3547" xr:uid="{C2C07FCC-1538-48D3-BF1D-58FCE703AA67}"/>
    <cellStyle name="40% - Accent3 3 5 3 2 2" xfId="9102" xr:uid="{1EB08D59-9291-4EF6-A2B8-34C0688E3627}"/>
    <cellStyle name="40% - Accent3 3 5 3 2 2 2" xfId="21846" xr:uid="{92FBD7C6-9306-4EE0-A243-6461DEEB8AA8}"/>
    <cellStyle name="40% - Accent3 3 5 3 2 2 2 2" xfId="44683" xr:uid="{E8DE710C-2F13-45D2-856E-1897ABF8C9E8}"/>
    <cellStyle name="40% - Accent3 3 5 3 2 2 3" xfId="34589" xr:uid="{E33998CB-AEA3-41CC-8592-A1AEE3B24AEC}"/>
    <cellStyle name="40% - Accent3 3 5 3 2 3" xfId="16295" xr:uid="{AC58BD51-1FC2-4A54-9C23-3AAD8E24B55C}"/>
    <cellStyle name="40% - Accent3 3 5 3 2 3 2" xfId="40690" xr:uid="{8EDB7A44-B136-4020-A887-72EC76420F27}"/>
    <cellStyle name="40% - Accent3 3 5 3 2 4" xfId="30596" xr:uid="{013F3137-6CDA-4C48-A608-7C605D168099}"/>
    <cellStyle name="40% - Accent3 3 5 3 3" xfId="9101" xr:uid="{06EA761F-E074-4B8A-8A65-93FCFDFC47DC}"/>
    <cellStyle name="40% - Accent3 3 5 3 3 2" xfId="21845" xr:uid="{912B3470-37CE-4A6F-B8F4-2372D832B72B}"/>
    <cellStyle name="40% - Accent3 3 5 3 3 2 2" xfId="44682" xr:uid="{67EF255A-8B5B-4697-B62E-2439988DAD4B}"/>
    <cellStyle name="40% - Accent3 3 5 3 3 3" xfId="34588" xr:uid="{A002E82D-04E6-411B-9066-92A352167E88}"/>
    <cellStyle name="40% - Accent3 3 5 3 4" xfId="16294" xr:uid="{06DD3F5A-1EAC-4B10-A3E4-EDE3D3B93CCB}"/>
    <cellStyle name="40% - Accent3 3 5 3 4 2" xfId="40689" xr:uid="{1282DE44-0875-4E7F-9B6C-39B58578F8E9}"/>
    <cellStyle name="40% - Accent3 3 5 3 5" xfId="30595" xr:uid="{C4C337D8-1B33-4208-ABEB-D172B15552F7}"/>
    <cellStyle name="40% - Accent3 3 5 4" xfId="3548" xr:uid="{732C480A-0EEE-473F-99B3-89CC5139B699}"/>
    <cellStyle name="40% - Accent3 3 5 4 2" xfId="9103" xr:uid="{DC09FB66-E36D-4AF0-8221-6A2E9327FDB3}"/>
    <cellStyle name="40% - Accent3 3 5 4 2 2" xfId="21847" xr:uid="{5523F6F0-6C97-4DED-A13B-A2F17389DAC7}"/>
    <cellStyle name="40% - Accent3 3 5 4 2 2 2" xfId="44684" xr:uid="{A7C3DA92-B4FE-4A8A-8981-2B4A530B72B6}"/>
    <cellStyle name="40% - Accent3 3 5 4 2 3" xfId="34590" xr:uid="{4544D6C4-D876-4E19-AB05-FFB3C127A4CA}"/>
    <cellStyle name="40% - Accent3 3 5 4 3" xfId="16296" xr:uid="{383D197D-FAA9-4C09-A27C-6D8A3654E3B0}"/>
    <cellStyle name="40% - Accent3 3 5 4 3 2" xfId="40691" xr:uid="{8BCD1BE0-03AC-44E0-A52F-522B91AD1249}"/>
    <cellStyle name="40% - Accent3 3 5 4 4" xfId="30597" xr:uid="{C6BEAE34-0E80-4421-8DC5-1200E0EE774A}"/>
    <cellStyle name="40% - Accent3 3 5 5" xfId="9098" xr:uid="{E7A29B5B-AD5C-4495-A88B-3E9720D80D44}"/>
    <cellStyle name="40% - Accent3 3 5 5 2" xfId="21842" xr:uid="{8B5441E5-836C-41C1-9D92-CF9B2A037BCE}"/>
    <cellStyle name="40% - Accent3 3 5 5 2 2" xfId="44679" xr:uid="{820D5A8C-17F0-4489-A992-A95E8684D1C1}"/>
    <cellStyle name="40% - Accent3 3 5 5 3" xfId="34585" xr:uid="{6CB419BA-C1D1-4FC8-AB33-8756C3DFAE9F}"/>
    <cellStyle name="40% - Accent3 3 5 6" xfId="10398" xr:uid="{CA55B559-1A93-4161-98D9-2EF7585BF9B7}"/>
    <cellStyle name="40% - Accent3 3 5 6 2" xfId="35673" xr:uid="{E4027F77-86EE-4393-8C9E-F7D67DB5F2CA}"/>
    <cellStyle name="40% - Accent3 3 5 7" xfId="16291" xr:uid="{63D46DAA-B928-4408-A64F-0CF50E74AF32}"/>
    <cellStyle name="40% - Accent3 3 5 7 2" xfId="40686" xr:uid="{34E760C5-CEAE-4786-A214-D4824A40CF02}"/>
    <cellStyle name="40% - Accent3 3 5 8" xfId="23380" xr:uid="{3798209B-668A-4952-9E13-6B3314BD56F6}"/>
    <cellStyle name="40% - Accent3 3 5 8 2" xfId="46214" xr:uid="{BD8FE2F0-61E3-440C-962B-3AAAB26BF1E7}"/>
    <cellStyle name="40% - Accent3 3 5 9" xfId="25464" xr:uid="{598065FA-CA83-404D-B023-C4C870BD47CF}"/>
    <cellStyle name="40% - Accent3 3 5 9 2" xfId="48288" xr:uid="{7E52DA65-0474-480B-88D5-658E17C15F69}"/>
    <cellStyle name="40% - Accent3 3 6" xfId="3549" xr:uid="{C52F64EB-52FD-4235-A897-50B20697E80A}"/>
    <cellStyle name="40% - Accent3 3 6 2" xfId="3550" xr:uid="{C556649E-748D-49D2-867A-12DE0F1FABBE}"/>
    <cellStyle name="40% - Accent3 3 6 2 2" xfId="3551" xr:uid="{BE12B0A6-A4CD-48C9-AE95-5FF63BC785F3}"/>
    <cellStyle name="40% - Accent3 3 6 2 2 2" xfId="9106" xr:uid="{F44C10C3-7E49-48DD-A5B6-EA4D7232EB69}"/>
    <cellStyle name="40% - Accent3 3 6 2 2 2 2" xfId="21850" xr:uid="{A53358AA-531E-447E-A130-4C84F6F38E0E}"/>
    <cellStyle name="40% - Accent3 3 6 2 2 2 2 2" xfId="44687" xr:uid="{C961346C-D543-4E6B-A2F2-8F49CEB04AAB}"/>
    <cellStyle name="40% - Accent3 3 6 2 2 2 3" xfId="34593" xr:uid="{FFDC9B01-1BBF-47A5-8B19-202500E5EE59}"/>
    <cellStyle name="40% - Accent3 3 6 2 2 3" xfId="16299" xr:uid="{3B541C00-AE32-4662-BB7E-588848EA8997}"/>
    <cellStyle name="40% - Accent3 3 6 2 2 3 2" xfId="40694" xr:uid="{0CB2CD0C-3177-4D3E-A42A-0418C1131428}"/>
    <cellStyle name="40% - Accent3 3 6 2 2 4" xfId="30600" xr:uid="{13EF1CA9-F074-4174-B54E-630E918BB4E4}"/>
    <cellStyle name="40% - Accent3 3 6 2 3" xfId="9105" xr:uid="{C0E68CB4-E8C4-44FA-917E-3F9683EB8E7B}"/>
    <cellStyle name="40% - Accent3 3 6 2 3 2" xfId="21849" xr:uid="{2F9782BC-5C0C-4D57-96EC-A12E7BA7B01B}"/>
    <cellStyle name="40% - Accent3 3 6 2 3 2 2" xfId="44686" xr:uid="{61B8DDCC-5F43-42FB-8FEB-A32A433156D8}"/>
    <cellStyle name="40% - Accent3 3 6 2 3 3" xfId="34592" xr:uid="{9D177F57-46D2-4A70-9F10-54C7AF689745}"/>
    <cellStyle name="40% - Accent3 3 6 2 4" xfId="11759" xr:uid="{F0CBA465-B213-4B34-B0F1-8639985613FC}"/>
    <cellStyle name="40% - Accent3 3 6 2 4 2" xfId="36813" xr:uid="{3FD8655A-5962-4A61-9F93-787A47A79A9D}"/>
    <cellStyle name="40% - Accent3 3 6 2 5" xfId="16298" xr:uid="{F69CDABC-1260-4FB4-9A31-9B39CBE5210F}"/>
    <cellStyle name="40% - Accent3 3 6 2 5 2" xfId="40693" xr:uid="{9AD95127-C421-42F9-87F6-33D3A5900245}"/>
    <cellStyle name="40% - Accent3 3 6 2 6" xfId="24534" xr:uid="{A4F10787-F42D-4599-9B72-925124ADAD73}"/>
    <cellStyle name="40% - Accent3 3 6 2 6 2" xfId="47368" xr:uid="{E097963B-65B7-4BFB-9BE0-FD37B68784CD}"/>
    <cellStyle name="40% - Accent3 3 6 2 7" xfId="26624" xr:uid="{8286AF9A-A4DC-42D3-8B36-EED16EFD4827}"/>
    <cellStyle name="40% - Accent3 3 6 2 7 2" xfId="49440" xr:uid="{5DF6DD7C-EDD5-4716-9D6A-DB80F379D911}"/>
    <cellStyle name="40% - Accent3 3 6 2 8" xfId="30599" xr:uid="{2FD03E45-EF21-44C2-A0CD-4D4761ACEF8C}"/>
    <cellStyle name="40% - Accent3 3 6 3" xfId="3552" xr:uid="{ED45CF9A-0330-48FF-860F-CBAB580EF964}"/>
    <cellStyle name="40% - Accent3 3 6 3 2" xfId="9107" xr:uid="{A7B55FE4-B692-41CB-8230-F1BA9457E82D}"/>
    <cellStyle name="40% - Accent3 3 6 3 2 2" xfId="21851" xr:uid="{B85547D6-F49E-4608-B9B1-38109D5D8CD8}"/>
    <cellStyle name="40% - Accent3 3 6 3 2 2 2" xfId="44688" xr:uid="{7C8D9E5F-5386-4A18-81D3-ECF4AE651302}"/>
    <cellStyle name="40% - Accent3 3 6 3 2 3" xfId="34594" xr:uid="{D2DE6649-3B2F-4333-BA53-587014E2C6C1}"/>
    <cellStyle name="40% - Accent3 3 6 3 3" xfId="16300" xr:uid="{AC4DF7AF-7F0C-4795-AB2F-056E23490316}"/>
    <cellStyle name="40% - Accent3 3 6 3 3 2" xfId="40695" xr:uid="{DA1CE522-A62C-42F9-85CF-239D5B5CF4F0}"/>
    <cellStyle name="40% - Accent3 3 6 3 4" xfId="30601" xr:uid="{415D0152-EDB1-4688-8E2E-C0C59A240237}"/>
    <cellStyle name="40% - Accent3 3 6 4" xfId="9104" xr:uid="{B0D2E840-B439-417F-9350-F5E9DE9FC524}"/>
    <cellStyle name="40% - Accent3 3 6 4 2" xfId="21848" xr:uid="{0B8B5874-0CAA-4948-B559-AF01503AFED0}"/>
    <cellStyle name="40% - Accent3 3 6 4 2 2" xfId="44685" xr:uid="{3A37ED45-96A9-4D99-B7E6-CBFC76ED0C13}"/>
    <cellStyle name="40% - Accent3 3 6 4 3" xfId="34591" xr:uid="{E7975E25-02C7-498F-A829-DFA4670DC179}"/>
    <cellStyle name="40% - Accent3 3 6 5" xfId="10663" xr:uid="{75D9BA42-96E1-4F39-8EA3-1DB761CF44A5}"/>
    <cellStyle name="40% - Accent3 3 6 5 2" xfId="35856" xr:uid="{25B48054-E45E-4EEC-B933-C2896BF0ED32}"/>
    <cellStyle name="40% - Accent3 3 6 6" xfId="16297" xr:uid="{EA8C16A7-03BF-4DED-9A43-A3F43DB38981}"/>
    <cellStyle name="40% - Accent3 3 6 6 2" xfId="40692" xr:uid="{E20A90C5-31C6-48F1-9D68-2C2E3A8C5D0C}"/>
    <cellStyle name="40% - Accent3 3 6 7" xfId="23576" xr:uid="{7A067EFA-17A0-41C0-B999-FC58D91600DC}"/>
    <cellStyle name="40% - Accent3 3 6 7 2" xfId="46410" xr:uid="{10AB7717-D6FC-42E2-BB0C-16104058B59B}"/>
    <cellStyle name="40% - Accent3 3 6 8" xfId="25659" xr:uid="{A623EA5E-722B-41A9-8AD2-105D9C9608D5}"/>
    <cellStyle name="40% - Accent3 3 6 8 2" xfId="48483" xr:uid="{F6A218BD-E079-46F4-B2FA-1B9EBB2B7261}"/>
    <cellStyle name="40% - Accent3 3 6 9" xfId="30598" xr:uid="{288B9B14-133E-485B-9724-42936AB40A7E}"/>
    <cellStyle name="40% - Accent3 3 7" xfId="3553" xr:uid="{3FEF5858-B127-40C1-9C30-A4E4B8578881}"/>
    <cellStyle name="40% - Accent3 3 7 2" xfId="3554" xr:uid="{07A79865-76BB-4EBF-92C0-624E9FD0F86D}"/>
    <cellStyle name="40% - Accent3 3 7 2 2" xfId="9109" xr:uid="{19A3AF34-A24B-4291-9FE0-B07FD1F97746}"/>
    <cellStyle name="40% - Accent3 3 7 2 2 2" xfId="21853" xr:uid="{4F58A1CD-98E8-4F32-A963-E778829FA88D}"/>
    <cellStyle name="40% - Accent3 3 7 2 2 2 2" xfId="44690" xr:uid="{FF6EE5EC-8299-439D-B608-11D94895CDDE}"/>
    <cellStyle name="40% - Accent3 3 7 2 2 3" xfId="34596" xr:uid="{0235D79F-26B8-423E-972B-8D38F0DD187B}"/>
    <cellStyle name="40% - Accent3 3 7 2 3" xfId="11955" xr:uid="{6F586F0F-698E-4436-9C1E-AF0810A3F928}"/>
    <cellStyle name="40% - Accent3 3 7 2 3 2" xfId="37009" xr:uid="{86DBF86A-9B98-46C6-8529-5A8F6C73DCDF}"/>
    <cellStyle name="40% - Accent3 3 7 2 4" xfId="16302" xr:uid="{B2950C28-4AA4-4246-B468-17F0BF7F7976}"/>
    <cellStyle name="40% - Accent3 3 7 2 4 2" xfId="40697" xr:uid="{F96BE951-1EB5-43EB-AAC4-13D89A3D9C0F}"/>
    <cellStyle name="40% - Accent3 3 7 2 5" xfId="24730" xr:uid="{7F542D24-E81D-4B50-937B-101D2D87F6E9}"/>
    <cellStyle name="40% - Accent3 3 7 2 5 2" xfId="47564" xr:uid="{DF798CE7-770E-4AE4-BB19-873108EA5EB4}"/>
    <cellStyle name="40% - Accent3 3 7 2 6" xfId="26820" xr:uid="{A0D1F37A-40C5-4A72-A6E1-AC83202F2B0F}"/>
    <cellStyle name="40% - Accent3 3 7 2 6 2" xfId="49636" xr:uid="{D8D8A50E-9B3E-46CC-9E5C-6CFC2BEE3112}"/>
    <cellStyle name="40% - Accent3 3 7 2 7" xfId="30603" xr:uid="{35029D50-9C2A-4544-A678-20D1B9A052A5}"/>
    <cellStyle name="40% - Accent3 3 7 3" xfId="9108" xr:uid="{80EBE17E-5EC5-4059-BD36-0C3C3B3A3B13}"/>
    <cellStyle name="40% - Accent3 3 7 3 2" xfId="21852" xr:uid="{1960B1ED-0C35-41DB-9317-7469E0DAA829}"/>
    <cellStyle name="40% - Accent3 3 7 3 2 2" xfId="44689" xr:uid="{5F1AD2D1-93F1-4D99-8E07-409CB7712956}"/>
    <cellStyle name="40% - Accent3 3 7 3 3" xfId="34595" xr:uid="{693BEC84-AE3D-4EFE-BEAD-68B9CF14754B}"/>
    <cellStyle name="40% - Accent3 3 7 4" xfId="10876" xr:uid="{E7000055-DDF9-4F29-B28C-0728257E42CF}"/>
    <cellStyle name="40% - Accent3 3 7 4 2" xfId="36052" xr:uid="{5169C21C-F496-48F1-8C0A-AFC02A30DC3B}"/>
    <cellStyle name="40% - Accent3 3 7 5" xfId="16301" xr:uid="{68D28476-DEBE-4AA1-AF01-7549C804AA8E}"/>
    <cellStyle name="40% - Accent3 3 7 5 2" xfId="40696" xr:uid="{5B11B17A-76FA-4FF1-AB81-51D78FFC8176}"/>
    <cellStyle name="40% - Accent3 3 7 6" xfId="23772" xr:uid="{F4F5EE54-D5EE-48AA-98E0-EB02AD7EB1B6}"/>
    <cellStyle name="40% - Accent3 3 7 6 2" xfId="46606" xr:uid="{3EB68A7D-9250-4A37-ACBD-9BDA13E41E0F}"/>
    <cellStyle name="40% - Accent3 3 7 7" xfId="25855" xr:uid="{7C1DE3E5-6273-47D3-AF5F-2B975D253AA0}"/>
    <cellStyle name="40% - Accent3 3 7 7 2" xfId="48679" xr:uid="{74274FDF-3E61-4FA8-A0E5-5F0361AD446A}"/>
    <cellStyle name="40% - Accent3 3 7 8" xfId="30602" xr:uid="{2B6E1621-B5EA-488A-9CE9-8F3F7AA47FE1}"/>
    <cellStyle name="40% - Accent3 3 8" xfId="3555" xr:uid="{EEE4500E-4420-402F-BEF4-5E3A9419E50C}"/>
    <cellStyle name="40% - Accent3 3 8 2" xfId="3556" xr:uid="{1F8DB58A-F378-4687-AA56-E6C00652CEC1}"/>
    <cellStyle name="40% - Accent3 3 8 2 2" xfId="9111" xr:uid="{9CD38C6F-BC3A-432D-8F98-902E40E9B3F0}"/>
    <cellStyle name="40% - Accent3 3 8 2 2 2" xfId="21855" xr:uid="{EFB46296-CE72-431A-8B4E-AD8B92F63583}"/>
    <cellStyle name="40% - Accent3 3 8 2 2 2 2" xfId="44692" xr:uid="{927AB158-93C1-4CC4-86AD-7356652109B3}"/>
    <cellStyle name="40% - Accent3 3 8 2 2 3" xfId="34598" xr:uid="{34C1C024-1AA5-4FB1-A380-0055CCC4220B}"/>
    <cellStyle name="40% - Accent3 3 8 2 3" xfId="11386" xr:uid="{EDCFF5E6-59FE-4743-807D-F1933A60AEA9}"/>
    <cellStyle name="40% - Accent3 3 8 2 3 2" xfId="36440" xr:uid="{B9890D65-F9FA-4E19-AC2C-5803D6679D8E}"/>
    <cellStyle name="40% - Accent3 3 8 2 4" xfId="16304" xr:uid="{5AF59322-4504-43CF-907E-3AAE8DE6690C}"/>
    <cellStyle name="40% - Accent3 3 8 2 4 2" xfId="40699" xr:uid="{148F87B7-8537-46AD-AC4B-E17D193FFA6F}"/>
    <cellStyle name="40% - Accent3 3 8 2 5" xfId="24161" xr:uid="{A0FC3B46-B2BF-4B51-B402-C45B36F23D0D}"/>
    <cellStyle name="40% - Accent3 3 8 2 5 2" xfId="46995" xr:uid="{910F4564-ED3D-402B-9846-796F33FA79B9}"/>
    <cellStyle name="40% - Accent3 3 8 2 6" xfId="26251" xr:uid="{46BE958D-7641-422E-8F37-174570A34E85}"/>
    <cellStyle name="40% - Accent3 3 8 2 6 2" xfId="49067" xr:uid="{416DFF45-D51E-493D-AC2B-4BDD5E82E042}"/>
    <cellStyle name="40% - Accent3 3 8 2 7" xfId="30605" xr:uid="{1D8D4F6C-FD1A-4BE0-9866-AACA38337F67}"/>
    <cellStyle name="40% - Accent3 3 8 3" xfId="9110" xr:uid="{F617BC36-EE09-4D35-BFDA-F55EF7E38886}"/>
    <cellStyle name="40% - Accent3 3 8 3 2" xfId="21854" xr:uid="{5D57427C-4399-4DBC-8551-160A09C00632}"/>
    <cellStyle name="40% - Accent3 3 8 3 2 2" xfId="44691" xr:uid="{559FDFFD-9363-4B69-817E-185777EF5005}"/>
    <cellStyle name="40% - Accent3 3 8 3 3" xfId="34597" xr:uid="{BCC76DC6-23AF-4C05-B890-07F933449CA3}"/>
    <cellStyle name="40% - Accent3 3 8 4" xfId="10168" xr:uid="{5949A5CB-B55F-43D8-AABF-D2579707949D}"/>
    <cellStyle name="40% - Accent3 3 8 4 2" xfId="35496" xr:uid="{57E36C8B-D952-4127-AD17-2EB64AB524B1}"/>
    <cellStyle name="40% - Accent3 3 8 5" xfId="16303" xr:uid="{12B5D3D2-0FAC-44FC-A64C-B88304CDD6AB}"/>
    <cellStyle name="40% - Accent3 3 8 5 2" xfId="40698" xr:uid="{C596DB37-1848-45A2-8C2E-2DEAB4F89922}"/>
    <cellStyle name="40% - Accent3 3 8 6" xfId="23203" xr:uid="{744AE3E7-55AE-4E68-8347-A2DF299C1376}"/>
    <cellStyle name="40% - Accent3 3 8 6 2" xfId="46037" xr:uid="{91CB7107-C0B2-460A-B7D6-3937F4FEFA9B}"/>
    <cellStyle name="40% - Accent3 3 8 7" xfId="25287" xr:uid="{326FDC95-BC70-483E-97EB-3AD7A920A020}"/>
    <cellStyle name="40% - Accent3 3 8 7 2" xfId="48111" xr:uid="{7A4D7DBC-6D60-4F3B-9DAD-AAD3E5CA93D6}"/>
    <cellStyle name="40% - Accent3 3 8 8" xfId="30604" xr:uid="{CEE2A5E7-3FF2-49BA-A5AC-C52CD9876B60}"/>
    <cellStyle name="40% - Accent3 3 9" xfId="3557" xr:uid="{A07DB713-8D79-4B26-BB86-0CE84426740B}"/>
    <cellStyle name="40% - Accent3 3 9 2" xfId="9112" xr:uid="{76525551-3D88-496E-AA71-824835E2B79C}"/>
    <cellStyle name="40% - Accent3 3 9 2 2" xfId="21856" xr:uid="{22CE84E4-C965-4D88-90D8-BE215278738D}"/>
    <cellStyle name="40% - Accent3 3 9 2 2 2" xfId="44693" xr:uid="{E0C97889-6FD6-412C-8F77-4C1FFEC4A69A}"/>
    <cellStyle name="40% - Accent3 3 9 2 3" xfId="34599" xr:uid="{0E3EF729-04D2-41C9-8188-36E21505DB2A}"/>
    <cellStyle name="40% - Accent3 3 9 3" xfId="11202" xr:uid="{77850F6C-F150-4DAF-9CB0-900EB657F6DD}"/>
    <cellStyle name="40% - Accent3 3 9 3 2" xfId="36256" xr:uid="{95056D12-83DF-42A1-AB47-C27F2B6DD609}"/>
    <cellStyle name="40% - Accent3 3 9 4" xfId="16305" xr:uid="{B681AE7D-7DCB-488E-A46A-BA8D93A9E88D}"/>
    <cellStyle name="40% - Accent3 3 9 4 2" xfId="40700" xr:uid="{FED28BC5-4AAA-40ED-BDD3-87E8DB389164}"/>
    <cellStyle name="40% - Accent3 3 9 5" xfId="23977" xr:uid="{34F9B52A-F20F-486C-B7D6-A543C7A7A37F}"/>
    <cellStyle name="40% - Accent3 3 9 5 2" xfId="46811" xr:uid="{D6A3CFE0-DB5C-4C1A-9528-7469809C2B35}"/>
    <cellStyle name="40% - Accent3 3 9 6" xfId="26067" xr:uid="{35F27CBA-16E3-44C4-ADF2-03250D5356B5}"/>
    <cellStyle name="40% - Accent3 3 9 6 2" xfId="48883" xr:uid="{6F5FFD2C-16B6-4597-B006-A50B20623246}"/>
    <cellStyle name="40% - Accent3 3 9 7" xfId="30606" xr:uid="{22C174D4-D629-4724-8DA9-94BD49AC6A4C}"/>
    <cellStyle name="40% - Accent3 3_Expiring Rate Analysis" xfId="12505" xr:uid="{83310A3C-902A-4D62-B37C-883B1DFC4709}"/>
    <cellStyle name="40% - Accent3 4" xfId="142" xr:uid="{7CF0D8F5-D72F-4BE0-BAE6-54FB8EFAC80C}"/>
    <cellStyle name="40% - Accent3 4 10" xfId="25169" xr:uid="{155F9F0B-0D66-4D7F-BBBF-380F8B2F4D45}"/>
    <cellStyle name="40% - Accent3 4 10 2" xfId="47993" xr:uid="{E0952F62-E5CC-4183-A090-DC02A5C2F775}"/>
    <cellStyle name="40% - Accent3 4 2" xfId="10466" xr:uid="{C728D8BE-381B-4600-B372-904FFCC87ABB}"/>
    <cellStyle name="40% - Accent3 4 2 2" xfId="11629" xr:uid="{67F94421-35BD-4590-A6FC-5EA04C107DC0}"/>
    <cellStyle name="40% - Accent3 4 2 2 2" xfId="22858" xr:uid="{ACFFEF5B-CC89-4E49-B4E0-47524E2EB9AA}"/>
    <cellStyle name="40% - Accent3 4 2 2 2 2" xfId="45694" xr:uid="{41C3A49E-ED2F-4258-9F9F-F71BF7818487}"/>
    <cellStyle name="40% - Accent3 4 2 2 3" xfId="24404" xr:uid="{0A58A459-49EA-4BE9-B3F8-05D1ED5C90BF}"/>
    <cellStyle name="40% - Accent3 4 2 2 3 2" xfId="47238" xr:uid="{BD61C4D8-DBF2-45AA-9097-F4D04E90AF19}"/>
    <cellStyle name="40% - Accent3 4 2 2 4" xfId="26494" xr:uid="{8E05AB3E-FB3E-4C61-A5E3-D8E5C3FB5134}"/>
    <cellStyle name="40% - Accent3 4 2 2 4 2" xfId="49310" xr:uid="{672D4A62-A34A-443F-979E-828DDDB88AAD}"/>
    <cellStyle name="40% - Accent3 4 2 2 5" xfId="36683" xr:uid="{4CD4F395-5137-432D-8AFF-E53B208D481D}"/>
    <cellStyle name="40% - Accent3 4 2 3" xfId="22605" xr:uid="{D116EF2C-252F-49BB-B9AE-E88498A1A275}"/>
    <cellStyle name="40% - Accent3 4 2 3 2" xfId="45442" xr:uid="{9F553FE7-0FFB-4692-81E4-8BC765C5166C}"/>
    <cellStyle name="40% - Accent3 4 2 4" xfId="23446" xr:uid="{4FE71302-79EC-4683-B7F1-7D32449719ED}"/>
    <cellStyle name="40% - Accent3 4 2 4 2" xfId="46280" xr:uid="{1552786C-ECE9-4BBE-AB9F-77F7D2054D13}"/>
    <cellStyle name="40% - Accent3 4 2 5" xfId="25529" xr:uid="{F6AD2C0E-0A0C-47AE-918A-566B02FC60D1}"/>
    <cellStyle name="40% - Accent3 4 2 5 2" xfId="48353" xr:uid="{FEF5AF82-7FBF-4A0E-AD3E-AB608F25933E}"/>
    <cellStyle name="40% - Accent3 4 2 6" xfId="35738" xr:uid="{9D1861A5-72BD-483E-A713-6D506E3B9E8F}"/>
    <cellStyle name="40% - Accent3 4 3" xfId="10729" xr:uid="{293AB499-0732-4756-AEF6-F5D5085ABDA7}"/>
    <cellStyle name="40% - Accent3 4 3 2" xfId="11825" xr:uid="{D3483DFB-C551-4B86-837F-C970A6CD7BB0}"/>
    <cellStyle name="40% - Accent3 4 3 2 2" xfId="22913" xr:uid="{4029236F-E341-4F09-9008-F859699BAFA9}"/>
    <cellStyle name="40% - Accent3 4 3 2 2 2" xfId="45749" xr:uid="{AF10DC72-D1BE-4DC6-8817-C908C1297430}"/>
    <cellStyle name="40% - Accent3 4 3 2 3" xfId="24600" xr:uid="{9F500167-593A-4363-B0DC-AF60302A38E4}"/>
    <cellStyle name="40% - Accent3 4 3 2 3 2" xfId="47434" xr:uid="{C5968A23-2462-4ECF-AC3E-7D55748F51A2}"/>
    <cellStyle name="40% - Accent3 4 3 2 4" xfId="26690" xr:uid="{773DEB63-0ABE-4BC3-AA8F-6E4C75931536}"/>
    <cellStyle name="40% - Accent3 4 3 2 4 2" xfId="49506" xr:uid="{E2F6C315-344A-400D-8C8B-FDEBB9138BF8}"/>
    <cellStyle name="40% - Accent3 4 3 2 5" xfId="36879" xr:uid="{CF5923C9-AE00-4A29-B2EA-3565A6F3C6E4}"/>
    <cellStyle name="40% - Accent3 4 3 3" xfId="22641" xr:uid="{ADEAEB5A-8261-45BD-9F15-8A2C769D2E72}"/>
    <cellStyle name="40% - Accent3 4 3 3 2" xfId="45478" xr:uid="{A4B2F858-B522-4395-B701-58FF53AE5C1B}"/>
    <cellStyle name="40% - Accent3 4 3 4" xfId="23642" xr:uid="{851B3DC6-1685-4A14-AF8E-D30F7950CD03}"/>
    <cellStyle name="40% - Accent3 4 3 4 2" xfId="46476" xr:uid="{FD693C27-310F-4F15-81C7-560D6B71E7EE}"/>
    <cellStyle name="40% - Accent3 4 3 5" xfId="25725" xr:uid="{DE36AF55-D559-437F-B037-01E21ECCF82B}"/>
    <cellStyle name="40% - Accent3 4 3 5 2" xfId="48549" xr:uid="{EADE64B8-6C89-4B5F-BA91-224371357030}"/>
    <cellStyle name="40% - Accent3 4 3 6" xfId="35922" xr:uid="{34E4846A-A3B7-4BF5-97AB-595E619C8C20}"/>
    <cellStyle name="40% - Accent3 4 4" xfId="10942" xr:uid="{37620F99-22BE-484A-8BA8-6B4C864E8CEF}"/>
    <cellStyle name="40% - Accent3 4 4 2" xfId="12021" xr:uid="{88DF8CDC-26F4-4746-B8CA-DA08FC8E741F}"/>
    <cellStyle name="40% - Accent3 4 4 2 2" xfId="22961" xr:uid="{27B7E5F7-1DC6-4432-9CA6-589589C94C10}"/>
    <cellStyle name="40% - Accent3 4 4 2 2 2" xfId="45797" xr:uid="{2AD2E9CB-5DB0-4EA4-ACC4-F7B91237C657}"/>
    <cellStyle name="40% - Accent3 4 4 2 3" xfId="24796" xr:uid="{E4B19A35-A5C5-44F4-8A69-DC6481B328AF}"/>
    <cellStyle name="40% - Accent3 4 4 2 3 2" xfId="47630" xr:uid="{DB2222A4-51E1-4860-B0BD-24C481613627}"/>
    <cellStyle name="40% - Accent3 4 4 2 4" xfId="26886" xr:uid="{3ADED308-D7E9-453A-85C4-5297A0888BBA}"/>
    <cellStyle name="40% - Accent3 4 4 2 4 2" xfId="49702" xr:uid="{CF18EE18-9E2C-4A2A-A4E2-9BA22ABBBBCB}"/>
    <cellStyle name="40% - Accent3 4 4 2 5" xfId="37075" xr:uid="{BB7F690E-BE24-447F-B8BB-66257455E578}"/>
    <cellStyle name="40% - Accent3 4 4 3" xfId="22682" xr:uid="{C69BC3EA-6EE4-4487-90CD-579853A87047}"/>
    <cellStyle name="40% - Accent3 4 4 3 2" xfId="45519" xr:uid="{8F3F9AD1-D852-49EA-AD67-C94DF2CA6656}"/>
    <cellStyle name="40% - Accent3 4 4 4" xfId="23838" xr:uid="{45315D47-9A73-4CA5-BCF7-ECA284C66D9E}"/>
    <cellStyle name="40% - Accent3 4 4 4 2" xfId="46672" xr:uid="{D59ED3AC-51AB-4594-91DD-0C7A4A056277}"/>
    <cellStyle name="40% - Accent3 4 4 5" xfId="25921" xr:uid="{3CA5B09D-D717-4F23-9B81-34BCC5E51C76}"/>
    <cellStyle name="40% - Accent3 4 4 5 2" xfId="48745" xr:uid="{FF34D13E-C43A-4805-8027-9D32BD9DB5B8}"/>
    <cellStyle name="40% - Accent3 4 4 6" xfId="36118" xr:uid="{67999D2A-2E0D-4AFA-8EFA-4C058B471BD8}"/>
    <cellStyle name="40% - Accent3 4 5" xfId="10237" xr:uid="{F1826662-0266-4004-8A9B-24B714B4A279}"/>
    <cellStyle name="40% - Accent3 4 5 2" xfId="11452" xr:uid="{CC187670-4F59-41F9-B763-5EC7727B6A98}"/>
    <cellStyle name="40% - Accent3 4 5 2 2" xfId="22818" xr:uid="{9BC90A67-BBDE-4BF9-858C-A2815615B9B4}"/>
    <cellStyle name="40% - Accent3 4 5 2 2 2" xfId="45654" xr:uid="{4476140F-643A-4324-A46A-ECDFFA0319C5}"/>
    <cellStyle name="40% - Accent3 4 5 2 3" xfId="24227" xr:uid="{38F68D74-8017-4096-84A6-6F1A578FEB9E}"/>
    <cellStyle name="40% - Accent3 4 5 2 3 2" xfId="47061" xr:uid="{D58146B4-F4D0-4607-B109-25D467527693}"/>
    <cellStyle name="40% - Accent3 4 5 2 4" xfId="26317" xr:uid="{34307CA1-A0FD-4240-877A-21553DE1CEF6}"/>
    <cellStyle name="40% - Accent3 4 5 2 4 2" xfId="49133" xr:uid="{C61D4FC2-8E6E-47E5-9180-50B9C701F1D8}"/>
    <cellStyle name="40% - Accent3 4 5 2 5" xfId="36506" xr:uid="{864900CE-ED51-4D2C-AF33-B5349F9785E2}"/>
    <cellStyle name="40% - Accent3 4 5 3" xfId="22571" xr:uid="{F2CD2686-43B9-4B4B-BCE6-364D2CFBAA75}"/>
    <cellStyle name="40% - Accent3 4 5 3 2" xfId="45408" xr:uid="{5670D194-DEE4-42B6-AEB0-84E6E27B7163}"/>
    <cellStyle name="40% - Accent3 4 5 4" xfId="23269" xr:uid="{729D6222-86E6-4C84-BA5E-290E5AD0C0EF}"/>
    <cellStyle name="40% - Accent3 4 5 4 2" xfId="46103" xr:uid="{9AED80A4-7107-4B54-AD10-A6FED90FE23A}"/>
    <cellStyle name="40% - Accent3 4 5 5" xfId="25353" xr:uid="{6E477ED7-36AF-416E-95D1-194AD064CA5F}"/>
    <cellStyle name="40% - Accent3 4 5 5 2" xfId="48177" xr:uid="{7AB63EC7-6F2E-4E74-9046-50809F939523}"/>
    <cellStyle name="40% - Accent3 4 5 6" xfId="35562" xr:uid="{6AA59515-3E4A-45C7-B6D4-BB4CC8E9A569}"/>
    <cellStyle name="40% - Accent3 4 6" xfId="11268" xr:uid="{9EBFCE38-2591-4C2A-B526-6F3ECD5E97B9}"/>
    <cellStyle name="40% - Accent3 4 6 2" xfId="22746" xr:uid="{5019C3EE-AB73-4986-88AA-82DF2C674F8C}"/>
    <cellStyle name="40% - Accent3 4 6 2 2" xfId="45583" xr:uid="{FE5E5CCB-67D0-4470-8741-799AFCADF420}"/>
    <cellStyle name="40% - Accent3 4 6 3" xfId="24043" xr:uid="{99A50DAB-6C1D-4258-918D-B0F017C2E9B9}"/>
    <cellStyle name="40% - Accent3 4 6 3 2" xfId="46877" xr:uid="{A207E5B7-9C7A-4D46-8222-613C79DC66A7}"/>
    <cellStyle name="40% - Accent3 4 6 4" xfId="26133" xr:uid="{B607C5CA-F987-461D-BE3E-2196BBE7B641}"/>
    <cellStyle name="40% - Accent3 4 6 4 2" xfId="48949" xr:uid="{A4C681F7-5175-4E1F-9668-05562E199BAF}"/>
    <cellStyle name="40% - Accent3 4 6 5" xfId="36322" xr:uid="{D6EDB31F-1D4D-411F-9BFA-26BD92BB73D7}"/>
    <cellStyle name="40% - Accent3 4 7" xfId="12237" xr:uid="{8A2C9554-ACAD-49CD-8FDA-C414D4F204A1}"/>
    <cellStyle name="40% - Accent3 4 8" xfId="9942" xr:uid="{A7503EF2-18D5-472F-AB20-03D00ACA13C1}"/>
    <cellStyle name="40% - Accent3 4 8 2" xfId="35414" xr:uid="{DCC5D80A-CF54-49BA-BCE1-C3027FD0605F}"/>
    <cellStyle name="40% - Accent3 4 9" xfId="23085" xr:uid="{A4A687E7-E757-4960-ABD4-D7E758DC5D64}"/>
    <cellStyle name="40% - Accent3 4 9 2" xfId="45919" xr:uid="{1384E151-BDF2-4EBF-8B61-8A149A7E6671}"/>
    <cellStyle name="40% - Accent3 4_Expiring Rate Analysis" xfId="12509" xr:uid="{80869484-EEA7-4365-9636-C15EA97A2862}"/>
    <cellStyle name="40% - Accent3 5" xfId="3558" xr:uid="{820759A8-5BEB-4749-A3ED-27B96E680C0C}"/>
    <cellStyle name="40% - Accent3 5 10" xfId="25156" xr:uid="{382203DB-E00B-4EB3-9D37-DA858401081A}"/>
    <cellStyle name="40% - Accent3 5 10 2" xfId="47980" xr:uid="{A52901FA-62FD-436B-BC3A-99877C873528}"/>
    <cellStyle name="40% - Accent3 5 11" xfId="30607" xr:uid="{F750DF2E-A19C-4D25-99C3-2CB3EA28D873}"/>
    <cellStyle name="40% - Accent3 5 2" xfId="3559" xr:uid="{8621B7DE-C892-4430-9374-41C7F7483C7C}"/>
    <cellStyle name="40% - Accent3 5 2 2" xfId="3560" xr:uid="{65BB7366-E41B-4D3B-83D1-099617704169}"/>
    <cellStyle name="40% - Accent3 5 2 2 2" xfId="9115" xr:uid="{2955DE2C-67E8-41F3-B012-0A046C0E7455}"/>
    <cellStyle name="40% - Accent3 5 2 2 2 2" xfId="21859" xr:uid="{E3B5607B-3E9D-4A0B-956C-A99CD1B54209}"/>
    <cellStyle name="40% - Accent3 5 2 2 2 2 2" xfId="44696" xr:uid="{7E3851C4-4C08-4F3E-8740-0B6CE6A6632B}"/>
    <cellStyle name="40% - Accent3 5 2 2 2 3" xfId="34602" xr:uid="{1243A3E3-30EF-4B33-AE99-6C68CB26C744}"/>
    <cellStyle name="40% - Accent3 5 2 2 3" xfId="11616" xr:uid="{9405F6F8-F235-4A85-98C8-3B328F39053D}"/>
    <cellStyle name="40% - Accent3 5 2 2 3 2" xfId="36670" xr:uid="{1AB79D86-11BB-4291-A204-D41BEA4C1638}"/>
    <cellStyle name="40% - Accent3 5 2 2 4" xfId="16308" xr:uid="{9D395092-38B2-4245-BDBC-08405B306687}"/>
    <cellStyle name="40% - Accent3 5 2 2 4 2" xfId="40703" xr:uid="{F7149888-5D75-48E5-AAF6-3533DBBDF5C8}"/>
    <cellStyle name="40% - Accent3 5 2 2 5" xfId="24391" xr:uid="{EB578973-089C-4913-87F4-6E8972C045D9}"/>
    <cellStyle name="40% - Accent3 5 2 2 5 2" xfId="47225" xr:uid="{DBEE9ECA-008A-4414-A5DA-693E7BA46522}"/>
    <cellStyle name="40% - Accent3 5 2 2 6" xfId="26481" xr:uid="{2D61A06A-579F-42A5-BED1-57DE1BD0BA98}"/>
    <cellStyle name="40% - Accent3 5 2 2 6 2" xfId="49297" xr:uid="{A46A1D71-026B-44E7-AF3C-04D7D68EBC31}"/>
    <cellStyle name="40% - Accent3 5 2 2 7" xfId="30609" xr:uid="{BBE1EAEA-705F-41C7-B7A3-106370475428}"/>
    <cellStyle name="40% - Accent3 5 2 3" xfId="9114" xr:uid="{5B76B116-27D9-45FA-B18D-DCD3C6AF0532}"/>
    <cellStyle name="40% - Accent3 5 2 3 2" xfId="21858" xr:uid="{D777BF44-A01B-4EAF-96A4-9DFCF1E40168}"/>
    <cellStyle name="40% - Accent3 5 2 3 2 2" xfId="44695" xr:uid="{211F69A5-4073-4A96-9FD8-06CDDF05AEF4}"/>
    <cellStyle name="40% - Accent3 5 2 3 3" xfId="34601" xr:uid="{21B92F84-6FA2-45B7-A9C7-02564CD19358}"/>
    <cellStyle name="40% - Accent3 5 2 4" xfId="10453" xr:uid="{675738DA-D17D-4510-A307-2E5AF4333595}"/>
    <cellStyle name="40% - Accent3 5 2 4 2" xfId="35725" xr:uid="{5D88F36F-A211-4026-BA5C-86EE5B591CD4}"/>
    <cellStyle name="40% - Accent3 5 2 5" xfId="16307" xr:uid="{076DB906-4BB0-40B8-8961-6B1373CF6C94}"/>
    <cellStyle name="40% - Accent3 5 2 5 2" xfId="40702" xr:uid="{1AC4C58A-82B8-4138-85F3-E8A81FD62C09}"/>
    <cellStyle name="40% - Accent3 5 2 6" xfId="23433" xr:uid="{E2B957AB-3ECA-4FBD-B314-0B6C9782FDD6}"/>
    <cellStyle name="40% - Accent3 5 2 6 2" xfId="46267" xr:uid="{3998FFB5-BAC9-4DF1-A567-6811B8CEAE38}"/>
    <cellStyle name="40% - Accent3 5 2 7" xfId="25516" xr:uid="{63333350-7DA8-4D58-90C3-0110C00C37D0}"/>
    <cellStyle name="40% - Accent3 5 2 7 2" xfId="48340" xr:uid="{FF22D1DB-7D7E-484D-9793-A0FC0A1ACE91}"/>
    <cellStyle name="40% - Accent3 5 2 8" xfId="30608" xr:uid="{3C0AE3DF-BC08-4FD9-9C96-CA42691086E5}"/>
    <cellStyle name="40% - Accent3 5 3" xfId="3561" xr:uid="{6A4AC9A3-333D-44C4-A621-4E5265ACF729}"/>
    <cellStyle name="40% - Accent3 5 3 2" xfId="3562" xr:uid="{BDC38250-FC8E-4FD8-B815-03CA253C66E1}"/>
    <cellStyle name="40% - Accent3 5 3 2 2" xfId="9117" xr:uid="{B8DF994B-94DA-4808-97FB-060D4C701C04}"/>
    <cellStyle name="40% - Accent3 5 3 2 2 2" xfId="21861" xr:uid="{E4929C7D-1534-47C0-AA8D-81DF0F180B5F}"/>
    <cellStyle name="40% - Accent3 5 3 2 2 2 2" xfId="44698" xr:uid="{DB23755D-2443-4B33-9009-EE2DD95FDC9F}"/>
    <cellStyle name="40% - Accent3 5 3 2 2 3" xfId="34604" xr:uid="{18FBBE85-632A-4912-8413-D54AB428E4A6}"/>
    <cellStyle name="40% - Accent3 5 3 2 3" xfId="11812" xr:uid="{67A27C80-FCBC-4A54-AD19-1DC80B3C4C64}"/>
    <cellStyle name="40% - Accent3 5 3 2 3 2" xfId="36866" xr:uid="{DD59FEF6-4A32-4F87-8D1B-B65906C9873C}"/>
    <cellStyle name="40% - Accent3 5 3 2 4" xfId="16310" xr:uid="{86FAC813-F341-4FC6-8AEC-4877DFEB0892}"/>
    <cellStyle name="40% - Accent3 5 3 2 4 2" xfId="40705" xr:uid="{E4F4805C-8F30-4E70-B547-B72A22044CD7}"/>
    <cellStyle name="40% - Accent3 5 3 2 5" xfId="24587" xr:uid="{9376F259-5294-4943-83BE-6B2BB80653E7}"/>
    <cellStyle name="40% - Accent3 5 3 2 5 2" xfId="47421" xr:uid="{70D41C77-F5E8-4E89-87D3-F8AE17681BE5}"/>
    <cellStyle name="40% - Accent3 5 3 2 6" xfId="26677" xr:uid="{B03F9557-E6A7-43B6-BA14-E0146677D1C2}"/>
    <cellStyle name="40% - Accent3 5 3 2 6 2" xfId="49493" xr:uid="{C6E93B1C-6C65-44BF-ADF8-948561DC7069}"/>
    <cellStyle name="40% - Accent3 5 3 2 7" xfId="30611" xr:uid="{8ECC0C7B-D22C-463E-8E82-60A4504E08B6}"/>
    <cellStyle name="40% - Accent3 5 3 3" xfId="9116" xr:uid="{4EF3E151-F96F-43F1-AD2D-283D13A01DFA}"/>
    <cellStyle name="40% - Accent3 5 3 3 2" xfId="21860" xr:uid="{8F1BC692-DC6A-4EF2-B207-C5F325CDB4E1}"/>
    <cellStyle name="40% - Accent3 5 3 3 2 2" xfId="44697" xr:uid="{1CB2E455-0404-4DCF-9550-DB4C74A5635C}"/>
    <cellStyle name="40% - Accent3 5 3 3 3" xfId="34603" xr:uid="{2777F152-2207-4E83-9543-0C5331B5F5AB}"/>
    <cellStyle name="40% - Accent3 5 3 4" xfId="10716" xr:uid="{29868A5D-6530-47B8-9928-1DE4DDCBC563}"/>
    <cellStyle name="40% - Accent3 5 3 4 2" xfId="35909" xr:uid="{E0FE933E-AD5B-4D34-9001-C8727EDB667A}"/>
    <cellStyle name="40% - Accent3 5 3 5" xfId="16309" xr:uid="{C4156A81-3366-4CE2-A2E5-5389768B5C8E}"/>
    <cellStyle name="40% - Accent3 5 3 5 2" xfId="40704" xr:uid="{695BDBB7-DF3E-4D0E-8B14-182E2541965C}"/>
    <cellStyle name="40% - Accent3 5 3 6" xfId="23629" xr:uid="{A977FD4C-A540-4A30-98BF-74E15E1A73E4}"/>
    <cellStyle name="40% - Accent3 5 3 6 2" xfId="46463" xr:uid="{9BBC4CE2-D321-45B1-8057-36FEE2CA41D8}"/>
    <cellStyle name="40% - Accent3 5 3 7" xfId="25712" xr:uid="{968A0FE7-2DB6-462C-8C2E-DD4DE57E22B5}"/>
    <cellStyle name="40% - Accent3 5 3 7 2" xfId="48536" xr:uid="{1B2FAFFD-5841-4C90-8D51-0B4EF5271CFA}"/>
    <cellStyle name="40% - Accent3 5 3 8" xfId="30610" xr:uid="{19DE666E-E6E4-4032-898D-1074DC78368B}"/>
    <cellStyle name="40% - Accent3 5 4" xfId="3563" xr:uid="{745408EB-2602-4721-87A8-15BB93ECD749}"/>
    <cellStyle name="40% - Accent3 5 4 2" xfId="9118" xr:uid="{79403A00-B8EA-4EA8-B997-08457DC2CFDE}"/>
    <cellStyle name="40% - Accent3 5 4 2 2" xfId="12008" xr:uid="{E4F32B51-AE89-49D2-AD9B-9257DFC19A81}"/>
    <cellStyle name="40% - Accent3 5 4 2 2 2" xfId="37062" xr:uid="{2A936F66-4B8C-43C8-B12D-9A03E2CD9042}"/>
    <cellStyle name="40% - Accent3 5 4 2 3" xfId="21862" xr:uid="{C949165F-4C89-4755-BE48-B275E1DBD0EC}"/>
    <cellStyle name="40% - Accent3 5 4 2 3 2" xfId="44699" xr:uid="{12FB0B98-ADAA-4689-AC94-B6DA8FD2294D}"/>
    <cellStyle name="40% - Accent3 5 4 2 4" xfId="24783" xr:uid="{C2E7876E-E165-47BC-AF37-EA162B86C346}"/>
    <cellStyle name="40% - Accent3 5 4 2 4 2" xfId="47617" xr:uid="{5636C3C2-EB27-4CB6-9A17-E855C9679865}"/>
    <cellStyle name="40% - Accent3 5 4 2 5" xfId="26873" xr:uid="{492EFF61-F972-4A2E-9E59-1377E19F1F88}"/>
    <cellStyle name="40% - Accent3 5 4 2 5 2" xfId="49689" xr:uid="{C35A3726-A53A-4D4A-AED2-D92B0FBBA7DE}"/>
    <cellStyle name="40% - Accent3 5 4 2 6" xfId="34605" xr:uid="{72FFAB20-7474-4ADE-8B54-F218CB9AF450}"/>
    <cellStyle name="40% - Accent3 5 4 3" xfId="10929" xr:uid="{AF3AA3CA-AC16-4D5A-BC88-7B17C36A608C}"/>
    <cellStyle name="40% - Accent3 5 4 3 2" xfId="36105" xr:uid="{54FFC018-7F70-4EA1-82ED-59090B81FFB7}"/>
    <cellStyle name="40% - Accent3 5 4 4" xfId="16311" xr:uid="{05BDFA36-3CD0-411A-89AA-7C704C0C7B22}"/>
    <cellStyle name="40% - Accent3 5 4 4 2" xfId="40706" xr:uid="{085CE90A-76A1-4A47-8AD4-B39E2A1EE82A}"/>
    <cellStyle name="40% - Accent3 5 4 5" xfId="23825" xr:uid="{8A2A6A18-B6B9-4824-A3B5-0A4BDAFB2852}"/>
    <cellStyle name="40% - Accent3 5 4 5 2" xfId="46659" xr:uid="{F37B34CA-BB15-4D06-8C6F-C129A3DA7572}"/>
    <cellStyle name="40% - Accent3 5 4 6" xfId="25908" xr:uid="{D5536017-C91F-4AEC-8899-0BA69A754E27}"/>
    <cellStyle name="40% - Accent3 5 4 6 2" xfId="48732" xr:uid="{650DDBB2-29BF-42D9-8A46-4B11450856FB}"/>
    <cellStyle name="40% - Accent3 5 4 7" xfId="30612" xr:uid="{E30B5E74-8B80-406C-95E3-09184ABFAB1D}"/>
    <cellStyle name="40% - Accent3 5 5" xfId="9113" xr:uid="{00D372C6-6ABC-4644-A04E-6ED6F3A6EF5D}"/>
    <cellStyle name="40% - Accent3 5 5 2" xfId="11439" xr:uid="{F6E5D26F-A1E2-4F50-98DD-1EED19C2FE78}"/>
    <cellStyle name="40% - Accent3 5 5 2 2" xfId="22805" xr:uid="{16BBA56F-196A-4217-AE3A-69CEF4D04147}"/>
    <cellStyle name="40% - Accent3 5 5 2 2 2" xfId="45641" xr:uid="{2D9FFCB5-BB6A-49FD-9F1E-274A1DEE55F2}"/>
    <cellStyle name="40% - Accent3 5 5 2 3" xfId="24214" xr:uid="{4CC7A3CB-8DAB-4149-B85E-61B75D4C8093}"/>
    <cellStyle name="40% - Accent3 5 5 2 3 2" xfId="47048" xr:uid="{A67249D2-15F9-4A9E-83A7-CBDFB4FA8968}"/>
    <cellStyle name="40% - Accent3 5 5 2 4" xfId="26304" xr:uid="{FAF0B1D2-1484-4BB2-981D-94F6208E00EE}"/>
    <cellStyle name="40% - Accent3 5 5 2 4 2" xfId="49120" xr:uid="{921AD04A-9C4F-4297-AA76-239A472D5FD5}"/>
    <cellStyle name="40% - Accent3 5 5 2 5" xfId="36493" xr:uid="{D2CBC891-E4C0-4B6F-8C62-7DFB47C1E047}"/>
    <cellStyle name="40% - Accent3 5 5 3" xfId="10224" xr:uid="{6FC146C0-7713-4BE1-90BF-93B4309B3B98}"/>
    <cellStyle name="40% - Accent3 5 5 3 2" xfId="35549" xr:uid="{925EEBD5-9EAE-4299-82C1-3A21A3F39876}"/>
    <cellStyle name="40% - Accent3 5 5 4" xfId="21857" xr:uid="{D4948205-B7EA-42DF-A2FC-DC74760C9B74}"/>
    <cellStyle name="40% - Accent3 5 5 4 2" xfId="44694" xr:uid="{7E2FA137-99A5-4D76-A8CA-E6B9E4A28307}"/>
    <cellStyle name="40% - Accent3 5 5 5" xfId="23256" xr:uid="{3A2B6B5E-58FB-4C3A-BB39-92F5CF80162B}"/>
    <cellStyle name="40% - Accent3 5 5 5 2" xfId="46090" xr:uid="{B3A9B7DD-C23A-473A-BC0F-7B436592F809}"/>
    <cellStyle name="40% - Accent3 5 5 6" xfId="25340" xr:uid="{5080B73D-DBC1-4264-9D19-5B48FAD4B667}"/>
    <cellStyle name="40% - Accent3 5 5 6 2" xfId="48164" xr:uid="{95FB3652-0E9F-4713-8A9A-CFB0B903A596}"/>
    <cellStyle name="40% - Accent3 5 5 7" xfId="34600" xr:uid="{49801B71-1A75-433A-89FE-3E68B79B4DBC}"/>
    <cellStyle name="40% - Accent3 5 6" xfId="11255" xr:uid="{5DDB3F81-C542-47A9-BE98-D6E462C26E72}"/>
    <cellStyle name="40% - Accent3 5 6 2" xfId="22733" xr:uid="{5F5B3E50-1054-48D7-84D4-B9F301ABC65F}"/>
    <cellStyle name="40% - Accent3 5 6 2 2" xfId="45570" xr:uid="{AD0FCDC3-3578-4352-9F6E-1CFECCC0146D}"/>
    <cellStyle name="40% - Accent3 5 6 3" xfId="24030" xr:uid="{07C1C92E-5502-4D9D-BEE7-6D414BED76D2}"/>
    <cellStyle name="40% - Accent3 5 6 3 2" xfId="46864" xr:uid="{80FAFD0E-E7E2-48A2-8DAD-F5D0F3372E97}"/>
    <cellStyle name="40% - Accent3 5 6 4" xfId="26120" xr:uid="{FC249695-5C9B-473B-9EE3-3A32CCE38225}"/>
    <cellStyle name="40% - Accent3 5 6 4 2" xfId="48936" xr:uid="{671D6004-BED1-41F6-A747-D326CE72D373}"/>
    <cellStyle name="40% - Accent3 5 6 5" xfId="36309" xr:uid="{CC43C495-C8BA-4BE7-A091-D202BBF65AC6}"/>
    <cellStyle name="40% - Accent3 5 7" xfId="9929" xr:uid="{2ED06996-AD24-4246-9FC6-7B46A53C3953}"/>
    <cellStyle name="40% - Accent3 5 7 2" xfId="35401" xr:uid="{AA1D3BAC-294B-4D39-ABB2-5995CEEA35DB}"/>
    <cellStyle name="40% - Accent3 5 8" xfId="16306" xr:uid="{7F81446C-E464-4E07-93DD-4EF05C7B5711}"/>
    <cellStyle name="40% - Accent3 5 8 2" xfId="40701" xr:uid="{AD8941EF-E551-4CCE-B35E-3A47355165D7}"/>
    <cellStyle name="40% - Accent3 5 9" xfId="23072" xr:uid="{9976E27A-3333-4AED-8346-81AB829087B7}"/>
    <cellStyle name="40% - Accent3 5 9 2" xfId="45906" xr:uid="{323CE75F-07EE-4323-A9CA-1A1B6D3B15CF}"/>
    <cellStyle name="40% - Accent3 5_Expiring Rate Analysis" xfId="12510" xr:uid="{12DB1FAD-2BF4-405E-92F1-17D223254049}"/>
    <cellStyle name="40% - Accent3 6" xfId="9889" xr:uid="{D22C55B9-0066-42EF-AB2E-84824862F957}"/>
    <cellStyle name="40% - Accent3 6 10" xfId="35362" xr:uid="{C2947F02-AD77-4246-AA7E-484B9D8E4B39}"/>
    <cellStyle name="40% - Accent3 6 2" xfId="10414" xr:uid="{DBD9CE2D-9366-4460-82AD-DA6794563ECB}"/>
    <cellStyle name="40% - Accent3 6 2 2" xfId="11577" xr:uid="{F1B2043B-DB61-4623-94C6-637AFCAB48B1}"/>
    <cellStyle name="40% - Accent3 6 2 2 2" xfId="22845" xr:uid="{0E241E6C-2863-47E5-BFB5-2549AA0ADAA7}"/>
    <cellStyle name="40% - Accent3 6 2 2 2 2" xfId="45681" xr:uid="{8E0BF1E6-6ECC-41FA-A42C-68CEB6EA155C}"/>
    <cellStyle name="40% - Accent3 6 2 2 3" xfId="24352" xr:uid="{F8483C7B-AEE4-4A35-9C8C-DE270DEB6027}"/>
    <cellStyle name="40% - Accent3 6 2 2 3 2" xfId="47186" xr:uid="{59CF24D5-6F58-485F-BA3F-7CD5C6F14C2F}"/>
    <cellStyle name="40% - Accent3 6 2 2 4" xfId="26442" xr:uid="{97F8854F-4E05-489C-AAC4-1CB6CAD38275}"/>
    <cellStyle name="40% - Accent3 6 2 2 4 2" xfId="49258" xr:uid="{7B8FE354-57B2-42B2-9776-960811705EEC}"/>
    <cellStyle name="40% - Accent3 6 2 2 5" xfId="36631" xr:uid="{B4594771-748E-477A-8707-0A12B30D72BC}"/>
    <cellStyle name="40% - Accent3 6 2 3" xfId="22592" xr:uid="{44116323-994E-41B0-A11E-C438A75E98D1}"/>
    <cellStyle name="40% - Accent3 6 2 3 2" xfId="45429" xr:uid="{AE8D599D-836B-4DC3-9C6F-7EF382101B51}"/>
    <cellStyle name="40% - Accent3 6 2 4" xfId="23394" xr:uid="{AAF4C474-C305-4A87-A053-618D32E93A5C}"/>
    <cellStyle name="40% - Accent3 6 2 4 2" xfId="46228" xr:uid="{76125C5F-506B-4DF2-840E-A20B0FF2C88A}"/>
    <cellStyle name="40% - Accent3 6 2 5" xfId="25477" xr:uid="{21D31989-F622-42E5-B99B-9AA3BC0A970A}"/>
    <cellStyle name="40% - Accent3 6 2 5 2" xfId="48301" xr:uid="{904432FD-AC3F-4018-9FFE-FED938925808}"/>
    <cellStyle name="40% - Accent3 6 2 6" xfId="35686" xr:uid="{14681F03-D98D-4D01-B6ED-F40304A86308}"/>
    <cellStyle name="40% - Accent3 6 3" xfId="10677" xr:uid="{D825CB61-AB2E-483C-971D-CB2D174B01AF}"/>
    <cellStyle name="40% - Accent3 6 3 2" xfId="11773" xr:uid="{61F1F764-D4CF-4CD7-8642-105BF405C771}"/>
    <cellStyle name="40% - Accent3 6 3 2 2" xfId="22898" xr:uid="{989AEBA3-4B96-4B61-8BEB-F5DC158A3437}"/>
    <cellStyle name="40% - Accent3 6 3 2 2 2" xfId="45734" xr:uid="{65B226F9-78F3-4444-B775-A2F7C511052C}"/>
    <cellStyle name="40% - Accent3 6 3 2 3" xfId="24548" xr:uid="{7D592103-D5BD-409E-AE30-3AFBAAB0A76E}"/>
    <cellStyle name="40% - Accent3 6 3 2 3 2" xfId="47382" xr:uid="{45199F20-7E80-4193-9C80-06BDC43D2487}"/>
    <cellStyle name="40% - Accent3 6 3 2 4" xfId="26638" xr:uid="{4ACD7AEF-67CD-4051-B887-CABD304282D2}"/>
    <cellStyle name="40% - Accent3 6 3 2 4 2" xfId="49454" xr:uid="{090B1374-787C-4D60-9856-7171257C80EA}"/>
    <cellStyle name="40% - Accent3 6 3 2 5" xfId="36827" xr:uid="{803423D3-8517-42BD-9667-8ED474B343EF}"/>
    <cellStyle name="40% - Accent3 6 3 3" xfId="22628" xr:uid="{EBF78958-D493-433E-AF8B-F038B118953C}"/>
    <cellStyle name="40% - Accent3 6 3 3 2" xfId="45465" xr:uid="{2A8F6C51-1B0D-4088-9494-2C88A58D7D41}"/>
    <cellStyle name="40% - Accent3 6 3 4" xfId="23590" xr:uid="{AA7783B3-FB07-4502-A320-D470053EB4BE}"/>
    <cellStyle name="40% - Accent3 6 3 4 2" xfId="46424" xr:uid="{35ECE1D0-E0EB-4A7E-B30E-AECCB9B3D3D1}"/>
    <cellStyle name="40% - Accent3 6 3 5" xfId="25673" xr:uid="{A7DB8671-867A-4CE0-987F-E02E81B5A446}"/>
    <cellStyle name="40% - Accent3 6 3 5 2" xfId="48497" xr:uid="{7C566859-3489-4994-9E48-E28537D5A773}"/>
    <cellStyle name="40% - Accent3 6 3 6" xfId="35870" xr:uid="{7B6F83C2-443C-4322-8B5C-234BDC18FB37}"/>
    <cellStyle name="40% - Accent3 6 4" xfId="10890" xr:uid="{6C806425-E58E-4D60-98AC-2287C1677672}"/>
    <cellStyle name="40% - Accent3 6 4 2" xfId="11969" xr:uid="{39CBF33E-C2D1-4F4E-BD7F-455A57D821D8}"/>
    <cellStyle name="40% - Accent3 6 4 2 2" xfId="22942" xr:uid="{AB65CB4D-F6B5-4BB0-95D9-FD96CA3464B6}"/>
    <cellStyle name="40% - Accent3 6 4 2 2 2" xfId="45778" xr:uid="{8DC02D0A-A148-4F1C-BF71-8AE8EFE4395F}"/>
    <cellStyle name="40% - Accent3 6 4 2 3" xfId="24744" xr:uid="{B8C7F47C-4A42-4D56-AECB-4E43A299E352}"/>
    <cellStyle name="40% - Accent3 6 4 2 3 2" xfId="47578" xr:uid="{57DA0CA5-5FDE-4C7C-B64D-E77ADF75732B}"/>
    <cellStyle name="40% - Accent3 6 4 2 4" xfId="26834" xr:uid="{3DC608EC-0919-4331-B894-D29C823CB424}"/>
    <cellStyle name="40% - Accent3 6 4 2 4 2" xfId="49650" xr:uid="{DD0B70B8-FFDF-4545-B20B-69D54B3D768C}"/>
    <cellStyle name="40% - Accent3 6 4 2 5" xfId="37023" xr:uid="{3361702D-5109-4EAB-963E-4C73FA8171F0}"/>
    <cellStyle name="40% - Accent3 6 4 3" xfId="22667" xr:uid="{1A1682FA-9175-422D-9E34-BD33961E1652}"/>
    <cellStyle name="40% - Accent3 6 4 3 2" xfId="45504" xr:uid="{BCA6E5AA-8C02-487D-BACB-61A291520D55}"/>
    <cellStyle name="40% - Accent3 6 4 4" xfId="23786" xr:uid="{DBFA2C0B-2F19-4EC6-BDAC-710739F4B08C}"/>
    <cellStyle name="40% - Accent3 6 4 4 2" xfId="46620" xr:uid="{7C267803-AC6B-4DF3-A010-38A00A141FA3}"/>
    <cellStyle name="40% - Accent3 6 4 5" xfId="25869" xr:uid="{FB74309F-B92B-432D-A147-4B867EF41472}"/>
    <cellStyle name="40% - Accent3 6 4 5 2" xfId="48693" xr:uid="{FF3B9F29-0B70-4328-909C-97B1C7634204}"/>
    <cellStyle name="40% - Accent3 6 4 6" xfId="36066" xr:uid="{55008BE3-AF66-475E-A1ED-EEB65CBBDC1C}"/>
    <cellStyle name="40% - Accent3 6 5" xfId="10185" xr:uid="{338CDF1A-6C4C-49F0-997F-3D178BA917A3}"/>
    <cellStyle name="40% - Accent3 6 5 2" xfId="11400" xr:uid="{DBE5FF07-B9DA-4B8C-B409-1BD62A100404}"/>
    <cellStyle name="40% - Accent3 6 5 2 2" xfId="22787" xr:uid="{312328A7-A8EB-4DAF-9A7F-935BCAC555E3}"/>
    <cellStyle name="40% - Accent3 6 5 2 2 2" xfId="45623" xr:uid="{C6B5C1FE-820D-43C2-84A3-BACE646A05E7}"/>
    <cellStyle name="40% - Accent3 6 5 2 3" xfId="24175" xr:uid="{470E2549-42D6-4A32-B349-42D016CCADA0}"/>
    <cellStyle name="40% - Accent3 6 5 2 3 2" xfId="47009" xr:uid="{7EE063D8-8091-4D19-844E-33CA1F4BDF7C}"/>
    <cellStyle name="40% - Accent3 6 5 2 4" xfId="26265" xr:uid="{EE4238E5-6495-49AD-9975-FAE739BBAE18}"/>
    <cellStyle name="40% - Accent3 6 5 2 4 2" xfId="49081" xr:uid="{D3BCC70F-DCB6-429D-8A93-C2D0B8A075FF}"/>
    <cellStyle name="40% - Accent3 6 5 2 5" xfId="36454" xr:uid="{88B80626-25FB-46F6-9EB3-B2FFB6810087}"/>
    <cellStyle name="40% - Accent3 6 5 3" xfId="22552" xr:uid="{C7263AE2-DFB7-4150-B8E5-D291C3B89537}"/>
    <cellStyle name="40% - Accent3 6 5 3 2" xfId="45389" xr:uid="{A6E333AA-FD57-4AE8-83B8-1238846E91E1}"/>
    <cellStyle name="40% - Accent3 6 5 4" xfId="23217" xr:uid="{D9D144A0-3E8A-45ED-A722-AAFF7B5C23DD}"/>
    <cellStyle name="40% - Accent3 6 5 4 2" xfId="46051" xr:uid="{F80003FF-4BB4-4708-8672-B08ABE702DBE}"/>
    <cellStyle name="40% - Accent3 6 5 5" xfId="25301" xr:uid="{3626664E-9AB0-4E59-A197-BB53801607ED}"/>
    <cellStyle name="40% - Accent3 6 5 5 2" xfId="48125" xr:uid="{C7AB1E0C-B97F-4E22-AEEC-49C009188D9D}"/>
    <cellStyle name="40% - Accent3 6 5 6" xfId="35510" xr:uid="{65B13535-004A-4DF4-91FC-3ECAE8275A25}"/>
    <cellStyle name="40% - Accent3 6 6" xfId="11216" xr:uid="{05250C14-AB3B-4100-A458-8982BAC67342}"/>
    <cellStyle name="40% - Accent3 6 6 2" xfId="22715" xr:uid="{202BE74D-CEBD-4C91-8A1A-A5A51B52EB16}"/>
    <cellStyle name="40% - Accent3 6 6 2 2" xfId="45552" xr:uid="{922EDF5C-FEDB-454C-A1C5-FEB038B2EEDA}"/>
    <cellStyle name="40% - Accent3 6 6 3" xfId="23991" xr:uid="{44B86643-BB52-4D5E-9613-502C15E1CBAC}"/>
    <cellStyle name="40% - Accent3 6 6 3 2" xfId="46825" xr:uid="{F801291E-49F2-4E15-9A8D-6052FD95E0DE}"/>
    <cellStyle name="40% - Accent3 6 6 4" xfId="26081" xr:uid="{46BD6713-BCA8-41A0-9D22-7864DC23CE98}"/>
    <cellStyle name="40% - Accent3 6 6 4 2" xfId="48897" xr:uid="{04AF01DD-6FE4-488C-BEDE-56F1C245B7E5}"/>
    <cellStyle name="40% - Accent3 6 6 5" xfId="36270" xr:uid="{42EFFF45-FB24-4FCA-B96E-4BCFE3E472E2}"/>
    <cellStyle name="40% - Accent3 6 7" xfId="22533" xr:uid="{D972CE71-6B2A-4DCE-9455-8773EE0A43C4}"/>
    <cellStyle name="40% - Accent3 6 7 2" xfId="45370" xr:uid="{F93D36C6-8F50-4EC3-A75C-13DDF6FFBD97}"/>
    <cellStyle name="40% - Accent3 6 8" xfId="23033" xr:uid="{095B11A3-C688-471A-A631-9D78080774AD}"/>
    <cellStyle name="40% - Accent3 6 8 2" xfId="45867" xr:uid="{E5357050-1AAA-4B65-8F0C-A45CE2F74065}"/>
    <cellStyle name="40% - Accent3 6 9" xfId="25117" xr:uid="{036EC36D-5434-4AA1-A601-C21A79E82332}"/>
    <cellStyle name="40% - Accent3 6 9 2" xfId="47941" xr:uid="{D1C3DC25-A023-4F3D-9BCF-C7DEAD9F5E0C}"/>
    <cellStyle name="40% - Accent3 6_Expiring Rate Analysis" xfId="12511" xr:uid="{FC41DC6F-98D3-45CD-B3A9-B7A0B05E7E3C}"/>
    <cellStyle name="40% - Accent3 7" xfId="9994" xr:uid="{186B8935-B2B7-4A65-B774-3E1C6D47F64D}"/>
    <cellStyle name="40% - Accent3 8" xfId="11148" xr:uid="{D8EC0DA5-FB81-4F1C-897C-7D9A6C1DB608}"/>
    <cellStyle name="40% - Accent3 9" xfId="12150" xr:uid="{D1744181-4F84-4C10-9B52-1D96EC8B7E72}"/>
    <cellStyle name="40% - Accent4 10" xfId="12163" xr:uid="{09E81F62-EFE7-4E14-B4FD-C316DCBFB50F}"/>
    <cellStyle name="40% - Accent4 11" xfId="27168" xr:uid="{30B07F2D-6BFE-48CB-9207-074056E96C7F}"/>
    <cellStyle name="40% - Accent4 12" xfId="15" xr:uid="{1063138A-5E14-412C-A926-63DC35E2380B}"/>
    <cellStyle name="40% - Accent4 2" xfId="70" xr:uid="{34D05E95-B79C-498C-B5B1-35B8CB1D0EC4}"/>
    <cellStyle name="40% - Accent4 2 10" xfId="3565" xr:uid="{29DE4727-54A8-444D-A064-4FA86EF73F8F}"/>
    <cellStyle name="40% - Accent4 2 10 2" xfId="3566" xr:uid="{9BEBFC78-7684-4C02-9EF9-5FA81DBF6D7D}"/>
    <cellStyle name="40% - Accent4 2 10 2 2" xfId="9121" xr:uid="{3D7E9E52-06C4-4B3E-BD47-F4E04EE6DA4C}"/>
    <cellStyle name="40% - Accent4 2 10 2 2 2" xfId="21865" xr:uid="{0CB22E53-761C-43AE-8953-7525AD312F34}"/>
    <cellStyle name="40% - Accent4 2 10 2 2 2 2" xfId="44702" xr:uid="{430F764E-B454-4C46-8C81-BCEE83FE4ADF}"/>
    <cellStyle name="40% - Accent4 2 10 2 2 3" xfId="34608" xr:uid="{EED0F278-8DD7-4E65-85DE-38FFEA076C41}"/>
    <cellStyle name="40% - Accent4 2 10 2 3" xfId="11944" xr:uid="{B0CC3150-8E66-43ED-B989-0493A4BBAD3A}"/>
    <cellStyle name="40% - Accent4 2 10 2 3 2" xfId="36998" xr:uid="{E18044BC-36F7-459C-A59F-5D9C0D3D9058}"/>
    <cellStyle name="40% - Accent4 2 10 2 4" xfId="16314" xr:uid="{AED09DAB-8A1D-4902-A550-B69C3D0AFEF3}"/>
    <cellStyle name="40% - Accent4 2 10 2 4 2" xfId="40709" xr:uid="{B797F01F-E1E3-48E8-86A0-77CDBD47E492}"/>
    <cellStyle name="40% - Accent4 2 10 2 5" xfId="24719" xr:uid="{03C5E492-23B9-4282-A3AA-7FC32B81FC78}"/>
    <cellStyle name="40% - Accent4 2 10 2 5 2" xfId="47553" xr:uid="{777613BA-4041-4BFC-86DB-A02F4F15E9E6}"/>
    <cellStyle name="40% - Accent4 2 10 2 6" xfId="26809" xr:uid="{AE013A3F-8A90-498C-BD79-6A5D1292E37A}"/>
    <cellStyle name="40% - Accent4 2 10 2 6 2" xfId="49625" xr:uid="{CE5F5937-FEE0-495F-B513-1C00D987D080}"/>
    <cellStyle name="40% - Accent4 2 10 2 7" xfId="30615" xr:uid="{EA2DA405-169B-4D5E-9A93-A38E94C822C7}"/>
    <cellStyle name="40% - Accent4 2 10 3" xfId="9120" xr:uid="{7503705B-01B5-48B5-9465-07A4B39DEBCA}"/>
    <cellStyle name="40% - Accent4 2 10 3 2" xfId="21864" xr:uid="{9A3E4894-1CF3-4593-B517-5A8FD7945660}"/>
    <cellStyle name="40% - Accent4 2 10 3 2 2" xfId="44701" xr:uid="{22058285-7DEA-429C-8E27-16424FE70535}"/>
    <cellStyle name="40% - Accent4 2 10 3 3" xfId="34607" xr:uid="{A59DD529-3339-49E3-BA04-FFE1BA37FC91}"/>
    <cellStyle name="40% - Accent4 2 10 4" xfId="10863" xr:uid="{AB54C324-2562-4122-8C24-C96109B627A6}"/>
    <cellStyle name="40% - Accent4 2 10 4 2" xfId="36041" xr:uid="{C5505FF8-FF5E-4220-A57B-3E072315586E}"/>
    <cellStyle name="40% - Accent4 2 10 5" xfId="16313" xr:uid="{9125549A-7F9D-401F-8A8A-7F8B2747CCEA}"/>
    <cellStyle name="40% - Accent4 2 10 5 2" xfId="40708" xr:uid="{F51162B1-7D61-465D-AAC9-C056069688FF}"/>
    <cellStyle name="40% - Accent4 2 10 6" xfId="23761" xr:uid="{E0338709-72D5-46C2-890B-F26063EB8898}"/>
    <cellStyle name="40% - Accent4 2 10 6 2" xfId="46595" xr:uid="{5E927888-1309-45E9-8DBE-F29C345B0ED1}"/>
    <cellStyle name="40% - Accent4 2 10 7" xfId="25844" xr:uid="{770626C9-8E3A-414F-993F-7921A9E1EEE8}"/>
    <cellStyle name="40% - Accent4 2 10 7 2" xfId="48668" xr:uid="{2151B33A-4191-4A8D-A2A5-A1126691741E}"/>
    <cellStyle name="40% - Accent4 2 10 8" xfId="30614" xr:uid="{1D1C6C5F-C0DA-4338-92C3-D124395F84CB}"/>
    <cellStyle name="40% - Accent4 2 11" xfId="3567" xr:uid="{113085E1-A813-4CEA-A055-19F155E1AC00}"/>
    <cellStyle name="40% - Accent4 2 11 2" xfId="9122" xr:uid="{63F45B22-E3AB-43F9-A8BD-29B15C3FD23A}"/>
    <cellStyle name="40% - Accent4 2 11 2 2" xfId="21866" xr:uid="{6148D183-44B9-41DE-82C3-6BBC8182EA76}"/>
    <cellStyle name="40% - Accent4 2 11 2 2 2" xfId="44703" xr:uid="{A7DEEABF-9448-488F-AFC7-6F3DEC51A8D6}"/>
    <cellStyle name="40% - Accent4 2 11 2 3" xfId="34609" xr:uid="{31E149E8-CF62-439C-94B0-76D7405B66A6}"/>
    <cellStyle name="40% - Accent4 2 11 3" xfId="11191" xr:uid="{CB07B127-DC00-4A40-A3E2-A8204A9B0B3B}"/>
    <cellStyle name="40% - Accent4 2 11 3 2" xfId="36245" xr:uid="{68505805-80F7-41E6-9BF2-AFF9064B166D}"/>
    <cellStyle name="40% - Accent4 2 11 4" xfId="16315" xr:uid="{C89BB70B-AC39-4E85-A68B-4CD27F8B0190}"/>
    <cellStyle name="40% - Accent4 2 11 4 2" xfId="40710" xr:uid="{A50968D6-BC46-4240-880F-53134C27FC8B}"/>
    <cellStyle name="40% - Accent4 2 11 5" xfId="23966" xr:uid="{4DC8DC04-ACE2-4CFB-B0E7-F9D0C39E3D50}"/>
    <cellStyle name="40% - Accent4 2 11 5 2" xfId="46800" xr:uid="{6F51CB6C-4778-47DA-909E-E5CE0ACFCC17}"/>
    <cellStyle name="40% - Accent4 2 11 6" xfId="26056" xr:uid="{AB49830A-478A-4DC7-838D-6F325AA5D90E}"/>
    <cellStyle name="40% - Accent4 2 11 6 2" xfId="48872" xr:uid="{AC0B53A0-BAF2-42DC-8AD1-1BA36835F757}"/>
    <cellStyle name="40% - Accent4 2 11 7" xfId="30616" xr:uid="{7FD6E54E-F744-4076-A7ED-1D751DCAEC1C}"/>
    <cellStyle name="40% - Accent4 2 12" xfId="3564" xr:uid="{8534D0E5-AB18-4A54-AF9E-A15908BDB002}"/>
    <cellStyle name="40% - Accent4 2 12 2" xfId="16312" xr:uid="{65A4A854-4EF6-4858-B22E-7D92A232D112}"/>
    <cellStyle name="40% - Accent4 2 12 2 2" xfId="40707" xr:uid="{81C80CD6-B4F6-4EB4-8731-633484DD0419}"/>
    <cellStyle name="40% - Accent4 2 12 3" xfId="30613" xr:uid="{74B9E52F-538A-4CC8-B864-803D82A90A23}"/>
    <cellStyle name="40% - Accent4 2 13" xfId="9119" xr:uid="{D4F3F236-250A-4C98-B89A-96DAFC405C45}"/>
    <cellStyle name="40% - Accent4 2 13 2" xfId="21863" xr:uid="{97DB7D87-482E-496D-BE62-44A037BF546D}"/>
    <cellStyle name="40% - Accent4 2 13 2 2" xfId="44700" xr:uid="{80CDD864-2A53-4340-A4F4-56E93CAD7ECC}"/>
    <cellStyle name="40% - Accent4 2 13 3" xfId="34606" xr:uid="{88654621-40F7-4659-BB70-6B90CEDD8B56}"/>
    <cellStyle name="40% - Accent4 2 14" xfId="9808" xr:uid="{FB79752D-5112-440C-A936-1412F442D484}"/>
    <cellStyle name="40% - Accent4 2 14 2" xfId="35290" xr:uid="{BFBEBAD9-A193-414D-AA7E-7C8A8C9F4D0A}"/>
    <cellStyle name="40% - Accent4 2 15" xfId="12901" xr:uid="{0838A124-E512-4414-A0F2-7CDBF906F5FB}"/>
    <cellStyle name="40% - Accent4 2 15 2" xfId="37314" xr:uid="{9EAFE33B-487D-4C19-8DE2-4BEFAAC7C7DF}"/>
    <cellStyle name="40% - Accent4 2 16" xfId="23008" xr:uid="{CC159C47-96C1-4A48-AC8B-82F7B2E71C07}"/>
    <cellStyle name="40% - Accent4 2 16 2" xfId="45842" xr:uid="{CAC87DBF-6438-4039-BC78-E8E642D3D5A0}"/>
    <cellStyle name="40% - Accent4 2 17" xfId="25093" xr:uid="{C7B4B421-0348-4DC5-B3BB-082669F43A7A}"/>
    <cellStyle name="40% - Accent4 2 17 2" xfId="47917" xr:uid="{B01B5347-465A-4231-B31D-11CC3D5198C3}"/>
    <cellStyle name="40% - Accent4 2 18" xfId="27220" xr:uid="{A7697D3E-CF4B-4147-971A-DE7B6F059A6D}"/>
    <cellStyle name="40% - Accent4 2 2" xfId="71" xr:uid="{4CA498D7-B5A1-47F5-AFBA-56DEC9F38040}"/>
    <cellStyle name="40% - Accent4 2 2 10" xfId="3569" xr:uid="{357D6DAA-7A03-4E70-A55C-48C60FA7433C}"/>
    <cellStyle name="40% - Accent4 2 2 10 2" xfId="9124" xr:uid="{3CD06DEF-39FD-402B-A1DE-F4F485AA169E}"/>
    <cellStyle name="40% - Accent4 2 2 10 2 2" xfId="21868" xr:uid="{95AA1449-F6EB-4B97-9459-47AF3FE23ECC}"/>
    <cellStyle name="40% - Accent4 2 2 10 2 2 2" xfId="44705" xr:uid="{73A5E336-0CD7-4861-9F21-5020B78CBB73}"/>
    <cellStyle name="40% - Accent4 2 2 10 2 3" xfId="34611" xr:uid="{5A311C2F-D750-4F77-9307-F862E793648E}"/>
    <cellStyle name="40% - Accent4 2 2 10 3" xfId="16317" xr:uid="{427F6150-5E59-411E-AEE3-0E1611DBCE64}"/>
    <cellStyle name="40% - Accent4 2 2 10 3 2" xfId="40712" xr:uid="{22ED364E-A2AB-453E-B1C4-F8199BB37994}"/>
    <cellStyle name="40% - Accent4 2 2 10 4" xfId="30618" xr:uid="{8EA78D13-5903-4312-AD1A-2C6CF8818AAE}"/>
    <cellStyle name="40% - Accent4 2 2 11" xfId="3568" xr:uid="{CC185E1E-283C-4ECC-ABB5-EE600E82092E}"/>
    <cellStyle name="40% - Accent4 2 2 11 2" xfId="16316" xr:uid="{679FF0AE-7EE5-4D88-82F3-B183E02394A2}"/>
    <cellStyle name="40% - Accent4 2 2 11 2 2" xfId="40711" xr:uid="{82046919-A9D4-4FC2-BCBA-3216F0BC2FAB}"/>
    <cellStyle name="40% - Accent4 2 2 11 3" xfId="30617" xr:uid="{7E012D79-461A-48D7-B242-A7FE5B021AA9}"/>
    <cellStyle name="40% - Accent4 2 2 12" xfId="9123" xr:uid="{93FE5AF7-24A5-4811-9331-E03395536EA9}"/>
    <cellStyle name="40% - Accent4 2 2 12 2" xfId="21867" xr:uid="{F2132553-310A-4FB6-8536-16713FC2BBF0}"/>
    <cellStyle name="40% - Accent4 2 2 12 2 2" xfId="44704" xr:uid="{91951EAA-0D5E-495B-BC02-BDF05682E4FB}"/>
    <cellStyle name="40% - Accent4 2 2 12 3" xfId="34610" xr:uid="{8042D736-3E4A-408E-8965-43B70B14199A}"/>
    <cellStyle name="40% - Accent4 2 2 13" xfId="9809" xr:uid="{3145FC74-49D7-4B9E-A1DC-0A12B04A5770}"/>
    <cellStyle name="40% - Accent4 2 2 13 2" xfId="35291" xr:uid="{B8217389-ED81-4CB3-80ED-BBB9EB3158E9}"/>
    <cellStyle name="40% - Accent4 2 2 14" xfId="12902" xr:uid="{D0E38EDA-A244-476B-8686-1454B2157BE2}"/>
    <cellStyle name="40% - Accent4 2 2 14 2" xfId="37315" xr:uid="{BE88AD13-C652-4866-BDD2-61D507F83403}"/>
    <cellStyle name="40% - Accent4 2 2 15" xfId="23100" xr:uid="{0156FC84-1AB5-4C3E-A7A8-579579CC79C3}"/>
    <cellStyle name="40% - Accent4 2 2 15 2" xfId="45934" xr:uid="{63A4CAFC-3A13-41E2-8AF3-EA9DF1B6866C}"/>
    <cellStyle name="40% - Accent4 2 2 16" xfId="25184" xr:uid="{CBDD9CEB-8265-476A-B106-EB64FBBC29C3}"/>
    <cellStyle name="40% - Accent4 2 2 16 2" xfId="48008" xr:uid="{89095757-A498-4B14-8DEC-55A715553C52}"/>
    <cellStyle name="40% - Accent4 2 2 17" xfId="27221" xr:uid="{E2272E42-D66A-4378-8801-E8E6B395E20A}"/>
    <cellStyle name="40% - Accent4 2 2 2" xfId="204" xr:uid="{81907C14-6FA6-43A1-9099-26DA82E85D08}"/>
    <cellStyle name="40% - Accent4 2 2 2 10" xfId="9125" xr:uid="{315DB67A-3A78-4A4C-B428-84373BEB742B}"/>
    <cellStyle name="40% - Accent4 2 2 2 10 2" xfId="21869" xr:uid="{64556360-8A2A-4523-AA5C-587AC5B47134}"/>
    <cellStyle name="40% - Accent4 2 2 2 10 2 2" xfId="44706" xr:uid="{08B3EA96-2EDC-4A78-8214-F0E6F423B781}"/>
    <cellStyle name="40% - Accent4 2 2 2 10 3" xfId="34612" xr:uid="{4A813ABA-BE32-4603-BB9A-9BA8B5E084B1}"/>
    <cellStyle name="40% - Accent4 2 2 2 11" xfId="9868" xr:uid="{BDB9D7F8-2906-4A1C-A3AC-4CD4B881E4FB}"/>
    <cellStyle name="40% - Accent4 2 2 2 11 2" xfId="35343" xr:uid="{B1B98E73-B758-4660-AA6C-F7A3D60AE101}"/>
    <cellStyle name="40% - Accent4 2 2 2 12" xfId="12953" xr:uid="{F8EC19D5-E39B-4CBA-965B-DD041B9F57A1}"/>
    <cellStyle name="40% - Accent4 2 2 2 12 2" xfId="37366" xr:uid="{E0A7E79A-0675-4E28-AD13-12B1B4342079}"/>
    <cellStyle name="40% - Accent4 2 2 2 13" xfId="23461" xr:uid="{31AB35C9-821C-4FE0-90DF-E09D7F10FAA4}"/>
    <cellStyle name="40% - Accent4 2 2 2 13 2" xfId="46295" xr:uid="{C54272F9-DDDD-42D4-A9F0-0AB1080798F8}"/>
    <cellStyle name="40% - Accent4 2 2 2 14" xfId="25544" xr:uid="{9F5C608D-B8CF-452F-BF0C-D61374DBF035}"/>
    <cellStyle name="40% - Accent4 2 2 2 14 2" xfId="48368" xr:uid="{CD70C850-20D5-4A27-A58D-9022ECB0588E}"/>
    <cellStyle name="40% - Accent4 2 2 2 15" xfId="27272" xr:uid="{4A879FA5-742E-47E1-85E2-D7F4EA98FA2B}"/>
    <cellStyle name="40% - Accent4 2 2 2 2" xfId="3571" xr:uid="{CDC5427A-6F15-4AB5-BA91-08FD6D5E3E6C}"/>
    <cellStyle name="40% - Accent4 2 2 2 2 10" xfId="24419" xr:uid="{66342898-F26A-4908-9C53-915BC3C37F47}"/>
    <cellStyle name="40% - Accent4 2 2 2 2 10 2" xfId="47253" xr:uid="{AA8470DE-D077-4404-86CF-4B4FC1CBC550}"/>
    <cellStyle name="40% - Accent4 2 2 2 2 11" xfId="26509" xr:uid="{41EDD3BD-D117-44A3-BAC4-FE674C5A8D22}"/>
    <cellStyle name="40% - Accent4 2 2 2 2 11 2" xfId="49325" xr:uid="{8CE0A1F4-F3FE-4420-B8E0-8A5D5F92152C}"/>
    <cellStyle name="40% - Accent4 2 2 2 2 12" xfId="30620" xr:uid="{D32A95A0-A113-4958-94E1-18F670D73EEA}"/>
    <cellStyle name="40% - Accent4 2 2 2 2 2" xfId="3572" xr:uid="{38F86C72-2C7C-4B7C-BF50-1854E4D190E8}"/>
    <cellStyle name="40% - Accent4 2 2 2 2 2 10" xfId="27058" xr:uid="{125B787A-6F9D-49A6-8640-8D20515C9594}"/>
    <cellStyle name="40% - Accent4 2 2 2 2 2 10 2" xfId="49874" xr:uid="{434755AF-DEAA-4EEB-B7B3-825D760AC1C6}"/>
    <cellStyle name="40% - Accent4 2 2 2 2 2 11" xfId="30621" xr:uid="{1EFFE8E4-9E79-4990-81DB-B30A95055296}"/>
    <cellStyle name="40% - Accent4 2 2 2 2 2 2" xfId="3573" xr:uid="{3F456F19-A4F9-460A-ADB2-587B272761D5}"/>
    <cellStyle name="40% - Accent4 2 2 2 2 2 2 2" xfId="3574" xr:uid="{5A6B6850-0B56-41D5-8CC9-A8367EAABC76}"/>
    <cellStyle name="40% - Accent4 2 2 2 2 2 2 2 2" xfId="3575" xr:uid="{A0670427-A8E1-4447-A292-7CD18FEC46A8}"/>
    <cellStyle name="40% - Accent4 2 2 2 2 2 2 2 2 2" xfId="9130" xr:uid="{A246238A-F4B7-4C69-895B-25A408A0A596}"/>
    <cellStyle name="40% - Accent4 2 2 2 2 2 2 2 2 2 2" xfId="21874" xr:uid="{0DACAD30-5348-4641-9D32-D532A9DA9C80}"/>
    <cellStyle name="40% - Accent4 2 2 2 2 2 2 2 2 2 2 2" xfId="44711" xr:uid="{FC401F47-C2E3-4170-9227-07031562FEB6}"/>
    <cellStyle name="40% - Accent4 2 2 2 2 2 2 2 2 2 3" xfId="34617" xr:uid="{0329B533-1D11-4756-A3E4-423B9A775A5A}"/>
    <cellStyle name="40% - Accent4 2 2 2 2 2 2 2 2 3" xfId="16323" xr:uid="{CC705305-2DAA-4411-B6DF-A1819A9BC8B2}"/>
    <cellStyle name="40% - Accent4 2 2 2 2 2 2 2 2 3 2" xfId="40718" xr:uid="{909A959A-96B5-40A0-A224-51BFD48F4229}"/>
    <cellStyle name="40% - Accent4 2 2 2 2 2 2 2 2 4" xfId="30624" xr:uid="{35FA3FE6-2A50-43D4-AFF4-9E177CC9F8A6}"/>
    <cellStyle name="40% - Accent4 2 2 2 2 2 2 2 3" xfId="9129" xr:uid="{E5C0D007-6AA6-4D19-82FF-3863E9F0CC19}"/>
    <cellStyle name="40% - Accent4 2 2 2 2 2 2 2 3 2" xfId="21873" xr:uid="{F2E1D35D-1151-4D79-B86D-9EA0749639F0}"/>
    <cellStyle name="40% - Accent4 2 2 2 2 2 2 2 3 2 2" xfId="44710" xr:uid="{8959BA46-02BA-4050-8B51-6D85867EE7BA}"/>
    <cellStyle name="40% - Accent4 2 2 2 2 2 2 2 3 3" xfId="34616" xr:uid="{32430987-65F8-4934-8DC0-331DF3744AF8}"/>
    <cellStyle name="40% - Accent4 2 2 2 2 2 2 2 4" xfId="16322" xr:uid="{FDB5B75D-9D30-4389-949E-BA149C5CFFE6}"/>
    <cellStyle name="40% - Accent4 2 2 2 2 2 2 2 4 2" xfId="40717" xr:uid="{091C429E-9555-4041-9A2B-76877CEA9297}"/>
    <cellStyle name="40% - Accent4 2 2 2 2 2 2 2 5" xfId="30623" xr:uid="{EF927A79-CDD0-4375-8EB0-5F83E4075A70}"/>
    <cellStyle name="40% - Accent4 2 2 2 2 2 2 3" xfId="3576" xr:uid="{31B23900-3610-43D9-8772-62491A0DC681}"/>
    <cellStyle name="40% - Accent4 2 2 2 2 2 2 3 2" xfId="3577" xr:uid="{462073DC-BC75-4004-B036-0E7965BD9E4A}"/>
    <cellStyle name="40% - Accent4 2 2 2 2 2 2 3 2 2" xfId="9132" xr:uid="{D1F3BA00-04A6-47CF-BE36-D5E823F0326D}"/>
    <cellStyle name="40% - Accent4 2 2 2 2 2 2 3 2 2 2" xfId="21876" xr:uid="{ABC185A4-E9FA-4E79-882D-71D647D85FCF}"/>
    <cellStyle name="40% - Accent4 2 2 2 2 2 2 3 2 2 2 2" xfId="44713" xr:uid="{A3964B21-51BB-417C-BB00-BA65EACD997B}"/>
    <cellStyle name="40% - Accent4 2 2 2 2 2 2 3 2 2 3" xfId="34619" xr:uid="{287E9779-995A-40A5-AF97-580345837484}"/>
    <cellStyle name="40% - Accent4 2 2 2 2 2 2 3 2 3" xfId="16325" xr:uid="{5025A691-9A2C-4E37-BF12-D24D74BDD0A5}"/>
    <cellStyle name="40% - Accent4 2 2 2 2 2 2 3 2 3 2" xfId="40720" xr:uid="{B9F2B3F3-1DBE-4A78-AA18-A05616CF9493}"/>
    <cellStyle name="40% - Accent4 2 2 2 2 2 2 3 2 4" xfId="30626" xr:uid="{6A26A9DA-DB2C-4F6E-9BB3-BF6E0CA39D17}"/>
    <cellStyle name="40% - Accent4 2 2 2 2 2 2 3 3" xfId="9131" xr:uid="{80AFE896-DE8A-4EC6-9FF7-36147F158DF6}"/>
    <cellStyle name="40% - Accent4 2 2 2 2 2 2 3 3 2" xfId="21875" xr:uid="{3D1732AC-B68A-4800-8569-8A64BF7E643D}"/>
    <cellStyle name="40% - Accent4 2 2 2 2 2 2 3 3 2 2" xfId="44712" xr:uid="{9082CE06-E122-4A00-9262-82FF96E07E76}"/>
    <cellStyle name="40% - Accent4 2 2 2 2 2 2 3 3 3" xfId="34618" xr:uid="{A4F46900-9087-4E44-A982-616345AAA903}"/>
    <cellStyle name="40% - Accent4 2 2 2 2 2 2 3 4" xfId="16324" xr:uid="{954FB04B-C035-4E93-8E83-643175342AC4}"/>
    <cellStyle name="40% - Accent4 2 2 2 2 2 2 3 4 2" xfId="40719" xr:uid="{C0F4ED0A-734D-4304-B7CC-59DF7C62C640}"/>
    <cellStyle name="40% - Accent4 2 2 2 2 2 2 3 5" xfId="30625" xr:uid="{0739521F-87CA-4C14-BA0B-2C1686F2D261}"/>
    <cellStyle name="40% - Accent4 2 2 2 2 2 2 4" xfId="3578" xr:uid="{25380483-8755-4DE6-96ED-A7859A471CB5}"/>
    <cellStyle name="40% - Accent4 2 2 2 2 2 2 4 2" xfId="9133" xr:uid="{039640EC-B1AA-40CA-A6D4-5D14C761132E}"/>
    <cellStyle name="40% - Accent4 2 2 2 2 2 2 4 2 2" xfId="21877" xr:uid="{3BEE5A83-5646-4673-B9A0-F800E7DB1F70}"/>
    <cellStyle name="40% - Accent4 2 2 2 2 2 2 4 2 2 2" xfId="44714" xr:uid="{5A80A91A-3D3F-43C7-B54F-2479DEBCDDA2}"/>
    <cellStyle name="40% - Accent4 2 2 2 2 2 2 4 2 3" xfId="34620" xr:uid="{4977CACC-77E0-443B-8BD6-D7681AC674E8}"/>
    <cellStyle name="40% - Accent4 2 2 2 2 2 2 4 3" xfId="16326" xr:uid="{3FC261EF-B6D7-4845-8678-606ECA4BE798}"/>
    <cellStyle name="40% - Accent4 2 2 2 2 2 2 4 3 2" xfId="40721" xr:uid="{323B4208-29A1-4556-883A-3C387DA79933}"/>
    <cellStyle name="40% - Accent4 2 2 2 2 2 2 4 4" xfId="30627" xr:uid="{3F4C75D1-1BCB-4B27-8B65-55EDFE23645A}"/>
    <cellStyle name="40% - Accent4 2 2 2 2 2 2 5" xfId="9128" xr:uid="{89F09C14-925B-429E-A73E-828B1A5638DF}"/>
    <cellStyle name="40% - Accent4 2 2 2 2 2 2 5 2" xfId="21872" xr:uid="{FFC47912-EC98-4117-9787-8A278E0605E4}"/>
    <cellStyle name="40% - Accent4 2 2 2 2 2 2 5 2 2" xfId="44709" xr:uid="{0E8FE74B-3FD4-4192-8858-0D10632DD80D}"/>
    <cellStyle name="40% - Accent4 2 2 2 2 2 2 5 3" xfId="34615" xr:uid="{C832AD6B-5108-4523-8DE9-B98F0D3A2EC0}"/>
    <cellStyle name="40% - Accent4 2 2 2 2 2 2 6" xfId="16321" xr:uid="{29EC6857-D6FA-489B-A52E-9B1BC698B2D4}"/>
    <cellStyle name="40% - Accent4 2 2 2 2 2 2 6 2" xfId="40716" xr:uid="{04E87532-9D4A-4201-9F0D-73399323DA7F}"/>
    <cellStyle name="40% - Accent4 2 2 2 2 2 2 7" xfId="30622" xr:uid="{D07AA2CE-DEFB-4CF5-80B1-368B18E897D6}"/>
    <cellStyle name="40% - Accent4 2 2 2 2 2 3" xfId="3579" xr:uid="{917FB29B-23B6-4453-884E-CF5BDC44FDAA}"/>
    <cellStyle name="40% - Accent4 2 2 2 2 2 3 2" xfId="3580" xr:uid="{61142ABD-56F4-4B10-B8B7-B90D4ED0A245}"/>
    <cellStyle name="40% - Accent4 2 2 2 2 2 3 2 2" xfId="3581" xr:uid="{62149640-F408-43D9-BD3E-43699E216D42}"/>
    <cellStyle name="40% - Accent4 2 2 2 2 2 3 2 2 2" xfId="9136" xr:uid="{626A9420-31EC-413D-B999-DE05648DED4C}"/>
    <cellStyle name="40% - Accent4 2 2 2 2 2 3 2 2 2 2" xfId="21880" xr:uid="{58D6911D-BEEC-4283-9650-57368DEEB1C2}"/>
    <cellStyle name="40% - Accent4 2 2 2 2 2 3 2 2 2 2 2" xfId="44717" xr:uid="{21302C1A-B274-45E4-899E-B7278EB75D72}"/>
    <cellStyle name="40% - Accent4 2 2 2 2 2 3 2 2 2 3" xfId="34623" xr:uid="{1DD4A595-0FAF-48ED-8DB8-BF2AA7508A22}"/>
    <cellStyle name="40% - Accent4 2 2 2 2 2 3 2 2 3" xfId="16329" xr:uid="{C2B2696D-FA7D-467A-9382-985AC0ECE3A5}"/>
    <cellStyle name="40% - Accent4 2 2 2 2 2 3 2 2 3 2" xfId="40724" xr:uid="{EBEB7286-7769-45A6-9023-297A144A12A1}"/>
    <cellStyle name="40% - Accent4 2 2 2 2 2 3 2 2 4" xfId="30630" xr:uid="{F9EFA657-2EEB-4502-AA47-0BC8D1EE9963}"/>
    <cellStyle name="40% - Accent4 2 2 2 2 2 3 2 3" xfId="9135" xr:uid="{1C153710-AE42-45BE-9D11-EDDC15A08373}"/>
    <cellStyle name="40% - Accent4 2 2 2 2 2 3 2 3 2" xfId="21879" xr:uid="{75226C15-BF5D-40B1-9324-D859AF90370A}"/>
    <cellStyle name="40% - Accent4 2 2 2 2 2 3 2 3 2 2" xfId="44716" xr:uid="{785FDB58-D956-4771-9BB1-E3A147F9C8D2}"/>
    <cellStyle name="40% - Accent4 2 2 2 2 2 3 2 3 3" xfId="34622" xr:uid="{6DA4134F-CFE4-4127-9296-3610DF99D668}"/>
    <cellStyle name="40% - Accent4 2 2 2 2 2 3 2 4" xfId="16328" xr:uid="{9BCBCAED-4A77-48C5-B07E-0BAA2DD80E47}"/>
    <cellStyle name="40% - Accent4 2 2 2 2 2 3 2 4 2" xfId="40723" xr:uid="{3B7B3355-99F3-4B28-88FC-886264C5A772}"/>
    <cellStyle name="40% - Accent4 2 2 2 2 2 3 2 5" xfId="30629" xr:uid="{1B03C2C5-E773-45DB-BA22-4EE8F68BE7E5}"/>
    <cellStyle name="40% - Accent4 2 2 2 2 2 3 3" xfId="3582" xr:uid="{A2100ADA-B9C3-4E43-B959-1C49B57261C0}"/>
    <cellStyle name="40% - Accent4 2 2 2 2 2 3 3 2" xfId="9137" xr:uid="{0EC034B2-6D24-4584-A608-46596F3E7FA0}"/>
    <cellStyle name="40% - Accent4 2 2 2 2 2 3 3 2 2" xfId="21881" xr:uid="{EB102AEB-625D-4815-B835-A199D96154AA}"/>
    <cellStyle name="40% - Accent4 2 2 2 2 2 3 3 2 2 2" xfId="44718" xr:uid="{7817E568-DBCC-4B05-A31C-B41384B51844}"/>
    <cellStyle name="40% - Accent4 2 2 2 2 2 3 3 2 3" xfId="34624" xr:uid="{9CE726A6-3F9E-4171-B2D7-B2A1535A8B27}"/>
    <cellStyle name="40% - Accent4 2 2 2 2 2 3 3 3" xfId="16330" xr:uid="{4C2AB3B2-A841-4F66-9FD6-733D43FA2E20}"/>
    <cellStyle name="40% - Accent4 2 2 2 2 2 3 3 3 2" xfId="40725" xr:uid="{96703107-7D71-487F-ADE8-5E5099326C41}"/>
    <cellStyle name="40% - Accent4 2 2 2 2 2 3 3 4" xfId="30631" xr:uid="{46BC85BC-414D-455D-ACF2-6018E1F06191}"/>
    <cellStyle name="40% - Accent4 2 2 2 2 2 3 4" xfId="9134" xr:uid="{77B3581D-3552-4121-B87E-5C97585C0DF6}"/>
    <cellStyle name="40% - Accent4 2 2 2 2 2 3 4 2" xfId="21878" xr:uid="{36ECEFE9-D544-4A82-9B54-72EEF4B0D86D}"/>
    <cellStyle name="40% - Accent4 2 2 2 2 2 3 4 2 2" xfId="44715" xr:uid="{01F35FE0-2D46-4A93-917D-D6249473AC6D}"/>
    <cellStyle name="40% - Accent4 2 2 2 2 2 3 4 3" xfId="34621" xr:uid="{3AFB6B3A-A77F-467B-9C1F-180EF19B6717}"/>
    <cellStyle name="40% - Accent4 2 2 2 2 2 3 5" xfId="16327" xr:uid="{9C83709B-E2BC-4E97-84FA-5F3B413EB9FE}"/>
    <cellStyle name="40% - Accent4 2 2 2 2 2 3 5 2" xfId="40722" xr:uid="{389692FF-6ABE-4B85-AC83-01B318BA85E9}"/>
    <cellStyle name="40% - Accent4 2 2 2 2 2 3 6" xfId="30628" xr:uid="{8A4EDFA7-4E52-427C-8A21-63EA81BE00CF}"/>
    <cellStyle name="40% - Accent4 2 2 2 2 2 4" xfId="3583" xr:uid="{AA78EBCD-5BE2-4252-9A2C-A163ADE4AC1F}"/>
    <cellStyle name="40% - Accent4 2 2 2 2 2 4 2" xfId="3584" xr:uid="{66F9C922-029B-474F-9BC1-AD6338298EA6}"/>
    <cellStyle name="40% - Accent4 2 2 2 2 2 4 2 2" xfId="9139" xr:uid="{A6166268-E24B-43C5-87A1-BF2743D6D61A}"/>
    <cellStyle name="40% - Accent4 2 2 2 2 2 4 2 2 2" xfId="21883" xr:uid="{4A6B05B2-50BC-43C8-9E2B-F7F4CAA39615}"/>
    <cellStyle name="40% - Accent4 2 2 2 2 2 4 2 2 2 2" xfId="44720" xr:uid="{B6E382ED-C10B-40AD-86D1-F343F4264327}"/>
    <cellStyle name="40% - Accent4 2 2 2 2 2 4 2 2 3" xfId="34626" xr:uid="{AE161F6A-EF8B-4E19-AF76-00AE6D680FA1}"/>
    <cellStyle name="40% - Accent4 2 2 2 2 2 4 2 3" xfId="16332" xr:uid="{ED20662B-3BA2-40A9-B69D-21320ADA3E3D}"/>
    <cellStyle name="40% - Accent4 2 2 2 2 2 4 2 3 2" xfId="40727" xr:uid="{8130278C-5F07-4CC2-A9A0-F200101FCDC7}"/>
    <cellStyle name="40% - Accent4 2 2 2 2 2 4 2 4" xfId="30633" xr:uid="{28143945-F88B-484C-A266-036C240AC3B7}"/>
    <cellStyle name="40% - Accent4 2 2 2 2 2 4 3" xfId="9138" xr:uid="{13352A32-B617-4E98-A547-F914126ED741}"/>
    <cellStyle name="40% - Accent4 2 2 2 2 2 4 3 2" xfId="21882" xr:uid="{0E32D826-2476-4237-9F23-D08852530A6A}"/>
    <cellStyle name="40% - Accent4 2 2 2 2 2 4 3 2 2" xfId="44719" xr:uid="{874FB931-1861-41F4-B525-2FEE3DDC80E4}"/>
    <cellStyle name="40% - Accent4 2 2 2 2 2 4 3 3" xfId="34625" xr:uid="{6850E621-DE49-41D4-89F1-F35C08DF7569}"/>
    <cellStyle name="40% - Accent4 2 2 2 2 2 4 4" xfId="16331" xr:uid="{146C274D-9D54-4B8E-AD4D-2876B5B07E7B}"/>
    <cellStyle name="40% - Accent4 2 2 2 2 2 4 4 2" xfId="40726" xr:uid="{7000EAA2-B0BE-483A-BF8C-F7F7031E56AF}"/>
    <cellStyle name="40% - Accent4 2 2 2 2 2 4 5" xfId="30632" xr:uid="{7913DB3C-90C2-493C-9E5A-57911E71A64F}"/>
    <cellStyle name="40% - Accent4 2 2 2 2 2 5" xfId="3585" xr:uid="{70215335-CB86-426C-B1A1-F438B8F5BD82}"/>
    <cellStyle name="40% - Accent4 2 2 2 2 2 5 2" xfId="9140" xr:uid="{12409D8B-B481-47B9-B888-6F2F7B2C5795}"/>
    <cellStyle name="40% - Accent4 2 2 2 2 2 5 2 2" xfId="21884" xr:uid="{DFC63A85-87D8-46FC-9471-99B5D693CA89}"/>
    <cellStyle name="40% - Accent4 2 2 2 2 2 5 2 2 2" xfId="44721" xr:uid="{1C3DC174-7998-4A40-B624-3028DE281074}"/>
    <cellStyle name="40% - Accent4 2 2 2 2 2 5 2 3" xfId="34627" xr:uid="{CA396A24-E293-4645-AC63-F33CC303FD94}"/>
    <cellStyle name="40% - Accent4 2 2 2 2 2 5 3" xfId="16333" xr:uid="{142F90BF-9348-4484-8335-AB998FBB24A3}"/>
    <cellStyle name="40% - Accent4 2 2 2 2 2 5 3 2" xfId="40728" xr:uid="{1614BE20-1389-40A5-9670-B80F8EEF799F}"/>
    <cellStyle name="40% - Accent4 2 2 2 2 2 5 4" xfId="30634" xr:uid="{2961DAED-C7A2-4DAE-896E-EA8ED7E142D1}"/>
    <cellStyle name="40% - Accent4 2 2 2 2 2 6" xfId="9127" xr:uid="{A66B843C-9006-42D1-8176-817F5ADEA04B}"/>
    <cellStyle name="40% - Accent4 2 2 2 2 2 6 2" xfId="21871" xr:uid="{B95434FC-3269-4166-8A65-8F9243E7B9FC}"/>
    <cellStyle name="40% - Accent4 2 2 2 2 2 6 2 2" xfId="44708" xr:uid="{2A4B7053-C5EC-4FBB-82D9-DE71F26AC1CD}"/>
    <cellStyle name="40% - Accent4 2 2 2 2 2 6 3" xfId="34614" xr:uid="{9153D926-7F13-4D3E-885A-1B20E9305826}"/>
    <cellStyle name="40% - Accent4 2 2 2 2 2 7" xfId="12382" xr:uid="{8FF8D288-73E3-4B39-947E-5DAF9F37FCCE}"/>
    <cellStyle name="40% - Accent4 2 2 2 2 2 7 2" xfId="37248" xr:uid="{EF10BC9F-2FE4-4602-A8FE-66A8B7BB8656}"/>
    <cellStyle name="40% - Accent4 2 2 2 2 2 8" xfId="16320" xr:uid="{2DE322F6-FFDA-4639-8F89-22A7C3C5FCF1}"/>
    <cellStyle name="40% - Accent4 2 2 2 2 2 8 2" xfId="40715" xr:uid="{1A4CBF5A-A7E0-49BF-A214-232EC4E730FC}"/>
    <cellStyle name="40% - Accent4 2 2 2 2 2 9" xfId="24969" xr:uid="{E487D454-BFAD-477F-9A0B-A1FA1BA3EC80}"/>
    <cellStyle name="40% - Accent4 2 2 2 2 2 9 2" xfId="47803" xr:uid="{725B6E33-561A-4BC7-ADEF-D624C4705EE7}"/>
    <cellStyle name="40% - Accent4 2 2 2 2 3" xfId="3586" xr:uid="{0DA9801A-5903-4B23-91E5-7CE27F49CCB9}"/>
    <cellStyle name="40% - Accent4 2 2 2 2 3 2" xfId="3587" xr:uid="{DC69AD03-5C25-4440-83D5-657BFD8CB1F4}"/>
    <cellStyle name="40% - Accent4 2 2 2 2 3 2 2" xfId="3588" xr:uid="{73DC1266-EF17-43FA-BC48-1B24F35BB409}"/>
    <cellStyle name="40% - Accent4 2 2 2 2 3 2 2 2" xfId="9143" xr:uid="{62695F83-D6AB-4034-8452-0CF22877FE46}"/>
    <cellStyle name="40% - Accent4 2 2 2 2 3 2 2 2 2" xfId="21887" xr:uid="{6098BBBE-7E2C-42F8-AA6A-BD0CC5912307}"/>
    <cellStyle name="40% - Accent4 2 2 2 2 3 2 2 2 2 2" xfId="44724" xr:uid="{146C0118-0E8D-40F4-B31C-D22A613DAB88}"/>
    <cellStyle name="40% - Accent4 2 2 2 2 3 2 2 2 3" xfId="34630" xr:uid="{F0F95314-983B-45A4-9297-CC68B1C9756B}"/>
    <cellStyle name="40% - Accent4 2 2 2 2 3 2 2 3" xfId="16336" xr:uid="{9145857C-A668-4EAF-B0E4-BEC08BFB9017}"/>
    <cellStyle name="40% - Accent4 2 2 2 2 3 2 2 3 2" xfId="40731" xr:uid="{A6C19D88-5FD3-4DFA-9C58-A01AEAF76972}"/>
    <cellStyle name="40% - Accent4 2 2 2 2 3 2 2 4" xfId="30637" xr:uid="{35853103-AF3A-4AFD-A1E4-6135D458AF04}"/>
    <cellStyle name="40% - Accent4 2 2 2 2 3 2 3" xfId="9142" xr:uid="{B5A81827-4594-4246-BE83-26AA2FF80F90}"/>
    <cellStyle name="40% - Accent4 2 2 2 2 3 2 3 2" xfId="21886" xr:uid="{6EB031B3-328B-4360-9E1E-AF04CED7F696}"/>
    <cellStyle name="40% - Accent4 2 2 2 2 3 2 3 2 2" xfId="44723" xr:uid="{9D88FD52-F1B5-4051-B185-DBFFF260B5C5}"/>
    <cellStyle name="40% - Accent4 2 2 2 2 3 2 3 3" xfId="34629" xr:uid="{E2CEF54B-33A5-465C-8B43-066D2D602CBC}"/>
    <cellStyle name="40% - Accent4 2 2 2 2 3 2 4" xfId="16335" xr:uid="{0916FA81-B9AF-4A69-A339-172B99E2232A}"/>
    <cellStyle name="40% - Accent4 2 2 2 2 3 2 4 2" xfId="40730" xr:uid="{BA0E585C-5A69-48C8-A872-BD8497F5342B}"/>
    <cellStyle name="40% - Accent4 2 2 2 2 3 2 5" xfId="30636" xr:uid="{553CE828-9AAF-4746-87AE-6D6FDA9708AB}"/>
    <cellStyle name="40% - Accent4 2 2 2 2 3 3" xfId="3589" xr:uid="{155BBAF8-2E29-474E-89EE-5513D7393060}"/>
    <cellStyle name="40% - Accent4 2 2 2 2 3 3 2" xfId="3590" xr:uid="{4FC2C349-193D-40BF-BFBD-AB502B60C5DE}"/>
    <cellStyle name="40% - Accent4 2 2 2 2 3 3 2 2" xfId="9145" xr:uid="{57385A84-D72B-4F1C-9E27-7392C184E5FD}"/>
    <cellStyle name="40% - Accent4 2 2 2 2 3 3 2 2 2" xfId="21889" xr:uid="{9540C485-A783-47B9-AE48-FA835E353E41}"/>
    <cellStyle name="40% - Accent4 2 2 2 2 3 3 2 2 2 2" xfId="44726" xr:uid="{BA59A4D2-60DF-4FBD-AE0E-8AB7611316FE}"/>
    <cellStyle name="40% - Accent4 2 2 2 2 3 3 2 2 3" xfId="34632" xr:uid="{08F1F9DF-1DCE-4585-908C-E505D80369DE}"/>
    <cellStyle name="40% - Accent4 2 2 2 2 3 3 2 3" xfId="16338" xr:uid="{72AAA83F-37D7-40F1-88F7-C349B3CDA33A}"/>
    <cellStyle name="40% - Accent4 2 2 2 2 3 3 2 3 2" xfId="40733" xr:uid="{16D83AA4-5299-4AAE-90B9-753FC24FDB87}"/>
    <cellStyle name="40% - Accent4 2 2 2 2 3 3 2 4" xfId="30639" xr:uid="{C7EC62AA-F9F2-4437-8898-97683897D57D}"/>
    <cellStyle name="40% - Accent4 2 2 2 2 3 3 3" xfId="9144" xr:uid="{E3EA27FD-7370-45DC-BA46-5AD18623A44B}"/>
    <cellStyle name="40% - Accent4 2 2 2 2 3 3 3 2" xfId="21888" xr:uid="{F3954454-7181-4A28-BC6C-8A3C60968B3F}"/>
    <cellStyle name="40% - Accent4 2 2 2 2 3 3 3 2 2" xfId="44725" xr:uid="{5245E496-5810-4DD6-BA49-592186499802}"/>
    <cellStyle name="40% - Accent4 2 2 2 2 3 3 3 3" xfId="34631" xr:uid="{55586EBA-62FA-4C05-B544-C957EECC08F9}"/>
    <cellStyle name="40% - Accent4 2 2 2 2 3 3 4" xfId="16337" xr:uid="{667C5B40-451A-4A28-85BF-95CD4F965097}"/>
    <cellStyle name="40% - Accent4 2 2 2 2 3 3 4 2" xfId="40732" xr:uid="{02849DC9-BB0E-4A78-9F52-7494388181B0}"/>
    <cellStyle name="40% - Accent4 2 2 2 2 3 3 5" xfId="30638" xr:uid="{073E7EED-AD46-44A4-9CEA-F17D4868B94E}"/>
    <cellStyle name="40% - Accent4 2 2 2 2 3 4" xfId="3591" xr:uid="{3C4F5FD8-D829-4187-A332-EE47174ECDA2}"/>
    <cellStyle name="40% - Accent4 2 2 2 2 3 4 2" xfId="9146" xr:uid="{BFB9C710-EAEA-44BF-8F5E-7CF4BC0249C8}"/>
    <cellStyle name="40% - Accent4 2 2 2 2 3 4 2 2" xfId="21890" xr:uid="{74D946F0-66B8-4D2E-BF59-AA962E3DFCE6}"/>
    <cellStyle name="40% - Accent4 2 2 2 2 3 4 2 2 2" xfId="44727" xr:uid="{39B5EFD6-2592-4983-BDD3-6006F754E6C8}"/>
    <cellStyle name="40% - Accent4 2 2 2 2 3 4 2 3" xfId="34633" xr:uid="{D6A7EC4D-AA58-4845-A287-0903F0292B72}"/>
    <cellStyle name="40% - Accent4 2 2 2 2 3 4 3" xfId="16339" xr:uid="{08A84F52-245A-478E-971D-919508D5C7A9}"/>
    <cellStyle name="40% - Accent4 2 2 2 2 3 4 3 2" xfId="40734" xr:uid="{5A249FBE-703F-4F0C-9D8A-D234548707EF}"/>
    <cellStyle name="40% - Accent4 2 2 2 2 3 4 4" xfId="30640" xr:uid="{156D8637-BEEF-49BA-893C-43A182292156}"/>
    <cellStyle name="40% - Accent4 2 2 2 2 3 5" xfId="9141" xr:uid="{0CEF715F-D6B4-43A8-B1EB-405786D1A0B9}"/>
    <cellStyle name="40% - Accent4 2 2 2 2 3 5 2" xfId="21885" xr:uid="{694367FD-06A7-4D58-987B-14296CC5DA26}"/>
    <cellStyle name="40% - Accent4 2 2 2 2 3 5 2 2" xfId="44722" xr:uid="{EF61C368-C6B4-447B-BB92-247158702AE1}"/>
    <cellStyle name="40% - Accent4 2 2 2 2 3 5 3" xfId="34628" xr:uid="{BAC40CA3-92C6-4E4F-AAEE-D141DFFEA7AC}"/>
    <cellStyle name="40% - Accent4 2 2 2 2 3 6" xfId="16334" xr:uid="{681BEBD0-55B5-4BB2-8512-76626148AB09}"/>
    <cellStyle name="40% - Accent4 2 2 2 2 3 6 2" xfId="40729" xr:uid="{0AF659E8-03EC-4035-A063-A21FBB2B8AC6}"/>
    <cellStyle name="40% - Accent4 2 2 2 2 3 7" xfId="30635" xr:uid="{DC2401A0-188A-418B-9FB8-806D192D6377}"/>
    <cellStyle name="40% - Accent4 2 2 2 2 4" xfId="3592" xr:uid="{CF21D393-6631-4035-A653-CAAC8D71DF4C}"/>
    <cellStyle name="40% - Accent4 2 2 2 2 4 2" xfId="3593" xr:uid="{4D4A6343-5601-4A98-80F4-7C031EA0F57B}"/>
    <cellStyle name="40% - Accent4 2 2 2 2 4 2 2" xfId="3594" xr:uid="{B42BB47A-DDC6-4E90-B42C-CC7564D18BCD}"/>
    <cellStyle name="40% - Accent4 2 2 2 2 4 2 2 2" xfId="9149" xr:uid="{6002048E-14DB-412B-A84E-7C86A4CFE906}"/>
    <cellStyle name="40% - Accent4 2 2 2 2 4 2 2 2 2" xfId="21893" xr:uid="{035B4659-912C-4D1E-B209-6331A4755213}"/>
    <cellStyle name="40% - Accent4 2 2 2 2 4 2 2 2 2 2" xfId="44730" xr:uid="{9FC6B31C-3C6E-467C-A99C-20DFF7F69567}"/>
    <cellStyle name="40% - Accent4 2 2 2 2 4 2 2 2 3" xfId="34636" xr:uid="{37A3896B-18BE-4036-9D6A-A4869AC3C06A}"/>
    <cellStyle name="40% - Accent4 2 2 2 2 4 2 2 3" xfId="16342" xr:uid="{294CE975-C508-4A85-AAFF-0320A7CE39EE}"/>
    <cellStyle name="40% - Accent4 2 2 2 2 4 2 2 3 2" xfId="40737" xr:uid="{00E365CC-C9A0-4551-BBEF-D5CDA12D0EAD}"/>
    <cellStyle name="40% - Accent4 2 2 2 2 4 2 2 4" xfId="30643" xr:uid="{0AAD68A0-638D-4A06-9764-9C33DE4346EC}"/>
    <cellStyle name="40% - Accent4 2 2 2 2 4 2 3" xfId="9148" xr:uid="{C08EE325-83A8-45A0-A646-9C5055B3DAB9}"/>
    <cellStyle name="40% - Accent4 2 2 2 2 4 2 3 2" xfId="21892" xr:uid="{584BB8B5-36AB-469B-B4B0-FB98DF23064C}"/>
    <cellStyle name="40% - Accent4 2 2 2 2 4 2 3 2 2" xfId="44729" xr:uid="{7F3AD511-732E-471C-BFED-E91AFD75710B}"/>
    <cellStyle name="40% - Accent4 2 2 2 2 4 2 3 3" xfId="34635" xr:uid="{D5598E32-F090-4BEC-B193-8A2F18E23C6B}"/>
    <cellStyle name="40% - Accent4 2 2 2 2 4 2 4" xfId="16341" xr:uid="{3ABB1752-6B4F-470D-8856-E23DACF50486}"/>
    <cellStyle name="40% - Accent4 2 2 2 2 4 2 4 2" xfId="40736" xr:uid="{DF04A980-78C0-4CA3-9B3D-50C4ABF251E2}"/>
    <cellStyle name="40% - Accent4 2 2 2 2 4 2 5" xfId="30642" xr:uid="{E1764346-BEF5-4A3F-B21C-54A3929234D3}"/>
    <cellStyle name="40% - Accent4 2 2 2 2 4 3" xfId="3595" xr:uid="{4D0D77F0-80FE-448C-A16A-BDA89703777B}"/>
    <cellStyle name="40% - Accent4 2 2 2 2 4 3 2" xfId="9150" xr:uid="{DA42A0B9-8292-4143-8B43-BE210595C22B}"/>
    <cellStyle name="40% - Accent4 2 2 2 2 4 3 2 2" xfId="21894" xr:uid="{060F9010-7D34-4AE9-A435-F5BA969D0C42}"/>
    <cellStyle name="40% - Accent4 2 2 2 2 4 3 2 2 2" xfId="44731" xr:uid="{A7EE2FA6-6E18-4020-810C-31509A96210E}"/>
    <cellStyle name="40% - Accent4 2 2 2 2 4 3 2 3" xfId="34637" xr:uid="{46F8D331-E43F-4541-AB96-8C4028B29A7E}"/>
    <cellStyle name="40% - Accent4 2 2 2 2 4 3 3" xfId="16343" xr:uid="{0CF093B1-F474-425A-81B4-F389CAFCA13F}"/>
    <cellStyle name="40% - Accent4 2 2 2 2 4 3 3 2" xfId="40738" xr:uid="{B17EF0C9-D94F-43F0-A538-51C549F1750A}"/>
    <cellStyle name="40% - Accent4 2 2 2 2 4 3 4" xfId="30644" xr:uid="{52ACEB2D-8B28-4CFC-B8FC-A9FA96E3A848}"/>
    <cellStyle name="40% - Accent4 2 2 2 2 4 4" xfId="9147" xr:uid="{AE7528CD-CBBB-48A3-B03B-018AA4AF73C0}"/>
    <cellStyle name="40% - Accent4 2 2 2 2 4 4 2" xfId="21891" xr:uid="{03E92B54-BBA9-4B3D-8950-CB19AD1AEF35}"/>
    <cellStyle name="40% - Accent4 2 2 2 2 4 4 2 2" xfId="44728" xr:uid="{A82EF4DF-E519-40ED-8C8F-DB5B2C458094}"/>
    <cellStyle name="40% - Accent4 2 2 2 2 4 4 3" xfId="34634" xr:uid="{85219F46-FE6D-488A-8BFF-92CDA3B2C8CC}"/>
    <cellStyle name="40% - Accent4 2 2 2 2 4 5" xfId="16340" xr:uid="{5BF35DC2-C58D-4288-A59E-00321A695E97}"/>
    <cellStyle name="40% - Accent4 2 2 2 2 4 5 2" xfId="40735" xr:uid="{825C0363-B41B-4950-8AB0-0F25E4E4943B}"/>
    <cellStyle name="40% - Accent4 2 2 2 2 4 6" xfId="30641" xr:uid="{982749CA-BBC5-435E-A262-B5AE18481942}"/>
    <cellStyle name="40% - Accent4 2 2 2 2 5" xfId="3596" xr:uid="{E39FF737-6857-4054-8D26-CBD1C2FBE9D6}"/>
    <cellStyle name="40% - Accent4 2 2 2 2 5 2" xfId="3597" xr:uid="{72E0DA60-92F7-4934-B193-3C5F1C1DDB2E}"/>
    <cellStyle name="40% - Accent4 2 2 2 2 5 2 2" xfId="9152" xr:uid="{8405988A-492B-47C6-972C-23FB93CDF337}"/>
    <cellStyle name="40% - Accent4 2 2 2 2 5 2 2 2" xfId="21896" xr:uid="{D6E05D30-9E27-4A16-AB0A-96F0C0B5DF9D}"/>
    <cellStyle name="40% - Accent4 2 2 2 2 5 2 2 2 2" xfId="44733" xr:uid="{E7CE5B02-2EC4-400B-89D0-E307353DB5EA}"/>
    <cellStyle name="40% - Accent4 2 2 2 2 5 2 2 3" xfId="34639" xr:uid="{4D6F6791-4EA6-4134-8B3B-B36941E94082}"/>
    <cellStyle name="40% - Accent4 2 2 2 2 5 2 3" xfId="16345" xr:uid="{5E7649EE-0195-4CBA-9211-52EA049B9E64}"/>
    <cellStyle name="40% - Accent4 2 2 2 2 5 2 3 2" xfId="40740" xr:uid="{0BED5D44-FC41-438A-BEBE-421C76A4BC39}"/>
    <cellStyle name="40% - Accent4 2 2 2 2 5 2 4" xfId="30646" xr:uid="{51959E7E-227E-4DF7-8156-E9B13617ED82}"/>
    <cellStyle name="40% - Accent4 2 2 2 2 5 3" xfId="9151" xr:uid="{AF2C1746-C78B-4B06-9053-B0BB1206BAEF}"/>
    <cellStyle name="40% - Accent4 2 2 2 2 5 3 2" xfId="21895" xr:uid="{267C38D5-736B-4426-8C2A-5B5249052B8D}"/>
    <cellStyle name="40% - Accent4 2 2 2 2 5 3 2 2" xfId="44732" xr:uid="{BF2020DC-AB30-4602-B8A3-D78E67703CB1}"/>
    <cellStyle name="40% - Accent4 2 2 2 2 5 3 3" xfId="34638" xr:uid="{E566561E-759D-44E9-B185-177C53BC39FF}"/>
    <cellStyle name="40% - Accent4 2 2 2 2 5 4" xfId="16344" xr:uid="{F219DD5C-F488-4474-BDFB-099F03FE16E0}"/>
    <cellStyle name="40% - Accent4 2 2 2 2 5 4 2" xfId="40739" xr:uid="{FACE52F5-2714-4348-A768-DA63C7010184}"/>
    <cellStyle name="40% - Accent4 2 2 2 2 5 5" xfId="30645" xr:uid="{AED7205B-F920-4B9F-97DC-5601D3E3CB78}"/>
    <cellStyle name="40% - Accent4 2 2 2 2 6" xfId="3598" xr:uid="{08834D6C-9B08-40BB-86F0-CD621FAB6603}"/>
    <cellStyle name="40% - Accent4 2 2 2 2 6 2" xfId="9153" xr:uid="{540204A7-A13D-45A3-9E0B-F6C687B77CD6}"/>
    <cellStyle name="40% - Accent4 2 2 2 2 6 2 2" xfId="21897" xr:uid="{16DE14B9-F9BC-49DF-B840-BD557D1D1C0C}"/>
    <cellStyle name="40% - Accent4 2 2 2 2 6 2 2 2" xfId="44734" xr:uid="{619F23F3-174D-4344-AC3C-EB1368C90797}"/>
    <cellStyle name="40% - Accent4 2 2 2 2 6 2 3" xfId="34640" xr:uid="{FF0C6DDA-D6DC-4B9B-9274-80E33D43213E}"/>
    <cellStyle name="40% - Accent4 2 2 2 2 6 3" xfId="16346" xr:uid="{EC86A942-6893-4C8C-A82D-628FD8647833}"/>
    <cellStyle name="40% - Accent4 2 2 2 2 6 3 2" xfId="40741" xr:uid="{B24822FD-3E65-4F3B-869A-B83514FD51E1}"/>
    <cellStyle name="40% - Accent4 2 2 2 2 6 4" xfId="30647" xr:uid="{AEDF4128-F971-43E8-9FA0-82647673D68E}"/>
    <cellStyle name="40% - Accent4 2 2 2 2 7" xfId="9126" xr:uid="{0B90C941-A588-4788-B561-C7C95BE0F817}"/>
    <cellStyle name="40% - Accent4 2 2 2 2 7 2" xfId="21870" xr:uid="{518BE0EC-44D9-4DE6-B940-585CEFF8A08E}"/>
    <cellStyle name="40% - Accent4 2 2 2 2 7 2 2" xfId="44707" xr:uid="{A1B71AC8-7316-43B8-ADE0-CD65C44B5DCD}"/>
    <cellStyle name="40% - Accent4 2 2 2 2 7 3" xfId="34613" xr:uid="{4B8523EC-A647-41C7-B54C-E8A21FF883B9}"/>
    <cellStyle name="40% - Accent4 2 2 2 2 8" xfId="11644" xr:uid="{1570E3D1-0D6B-443C-AE7E-B3913F6BA684}"/>
    <cellStyle name="40% - Accent4 2 2 2 2 8 2" xfId="36698" xr:uid="{6B000ED4-6088-4237-97D1-42BCED683B63}"/>
    <cellStyle name="40% - Accent4 2 2 2 2 9" xfId="16319" xr:uid="{1C6B4B39-1847-4F75-A55B-A74A0E9FD402}"/>
    <cellStyle name="40% - Accent4 2 2 2 2 9 2" xfId="40714" xr:uid="{F3D33D02-689A-4FF4-9CBF-6734C5619E75}"/>
    <cellStyle name="40% - Accent4 2 2 2 2_Rate Analysis" xfId="12654" xr:uid="{8451A5B5-591A-43DF-85E0-2E8C4F0BEA25}"/>
    <cellStyle name="40% - Accent4 2 2 2 3" xfId="3599" xr:uid="{2B0A631D-FCCD-4521-9237-1E82E2C2B416}"/>
    <cellStyle name="40% - Accent4 2 2 2 3 10" xfId="27024" xr:uid="{FB377C1F-C214-4F23-9202-CF53313A436D}"/>
    <cellStyle name="40% - Accent4 2 2 2 3 10 2" xfId="49840" xr:uid="{54047045-AEF7-4432-A9FA-0D7A875D8DEF}"/>
    <cellStyle name="40% - Accent4 2 2 2 3 11" xfId="30648" xr:uid="{90539C98-227D-458D-88E1-3D17CBDE9B1D}"/>
    <cellStyle name="40% - Accent4 2 2 2 3 2" xfId="3600" xr:uid="{5CDBAA48-F8F7-4076-B865-1E5FA427DBD3}"/>
    <cellStyle name="40% - Accent4 2 2 2 3 2 2" xfId="3601" xr:uid="{4F977D2E-7DB7-47F5-99BA-EA147DFD5863}"/>
    <cellStyle name="40% - Accent4 2 2 2 3 2 2 2" xfId="3602" xr:uid="{44F4CA0F-1E52-405D-A362-76DE0A687E4C}"/>
    <cellStyle name="40% - Accent4 2 2 2 3 2 2 2 2" xfId="9157" xr:uid="{15572EC9-520B-4B80-A956-F12DB64E6154}"/>
    <cellStyle name="40% - Accent4 2 2 2 3 2 2 2 2 2" xfId="21901" xr:uid="{9736CCA6-2A3F-474C-A730-4E3EFB56501A}"/>
    <cellStyle name="40% - Accent4 2 2 2 3 2 2 2 2 2 2" xfId="44738" xr:uid="{3CFA33D6-148B-4838-BB66-559AC5E7F76C}"/>
    <cellStyle name="40% - Accent4 2 2 2 3 2 2 2 2 3" xfId="34644" xr:uid="{012FCD74-8B38-4E15-838B-40B1FFC80478}"/>
    <cellStyle name="40% - Accent4 2 2 2 3 2 2 2 3" xfId="16350" xr:uid="{5F250A3E-7584-456C-A997-C293BD1EDF09}"/>
    <cellStyle name="40% - Accent4 2 2 2 3 2 2 2 3 2" xfId="40745" xr:uid="{68B9DBC6-403F-4C86-A1E2-44E4DBBD2EC7}"/>
    <cellStyle name="40% - Accent4 2 2 2 3 2 2 2 4" xfId="30651" xr:uid="{BC14DCC7-8D36-4336-B44D-C16FC47C6A90}"/>
    <cellStyle name="40% - Accent4 2 2 2 3 2 2 3" xfId="9156" xr:uid="{112E86D5-F923-4600-BE1E-D4DEC5697CC8}"/>
    <cellStyle name="40% - Accent4 2 2 2 3 2 2 3 2" xfId="21900" xr:uid="{A07D4BFA-433E-42E0-B2EB-5857E44A258A}"/>
    <cellStyle name="40% - Accent4 2 2 2 3 2 2 3 2 2" xfId="44737" xr:uid="{2491E10D-9802-42DD-8B69-C42185794EA0}"/>
    <cellStyle name="40% - Accent4 2 2 2 3 2 2 3 3" xfId="34643" xr:uid="{F3430546-3EB0-445D-834C-2B771A5372FD}"/>
    <cellStyle name="40% - Accent4 2 2 2 3 2 2 4" xfId="16349" xr:uid="{4F3AE3D9-1802-4A6E-9B46-545C7B27D90C}"/>
    <cellStyle name="40% - Accent4 2 2 2 3 2 2 4 2" xfId="40744" xr:uid="{A5F2C063-9251-402D-9E91-51D401905D49}"/>
    <cellStyle name="40% - Accent4 2 2 2 3 2 2 5" xfId="30650" xr:uid="{C00B0B50-7AEF-4F95-A747-67211E10C72A}"/>
    <cellStyle name="40% - Accent4 2 2 2 3 2 3" xfId="3603" xr:uid="{12553BF4-209C-477C-B279-91EA70EC69E2}"/>
    <cellStyle name="40% - Accent4 2 2 2 3 2 3 2" xfId="3604" xr:uid="{1EF2D88E-CE1A-41DC-9E02-D5753161B4D8}"/>
    <cellStyle name="40% - Accent4 2 2 2 3 2 3 2 2" xfId="9159" xr:uid="{5CF1348C-AA40-4EC5-9D5E-3B75766E0972}"/>
    <cellStyle name="40% - Accent4 2 2 2 3 2 3 2 2 2" xfId="21903" xr:uid="{4B5E5807-F807-4842-81F9-1CE09C87706F}"/>
    <cellStyle name="40% - Accent4 2 2 2 3 2 3 2 2 2 2" xfId="44740" xr:uid="{76C6AD1A-6BDA-4AFF-B046-B778B8AF2DEA}"/>
    <cellStyle name="40% - Accent4 2 2 2 3 2 3 2 2 3" xfId="34646" xr:uid="{F4761ECA-24D1-47E9-BA8C-8BED14239787}"/>
    <cellStyle name="40% - Accent4 2 2 2 3 2 3 2 3" xfId="16352" xr:uid="{9CCD9F37-7931-4197-AF53-C08540DD3FDD}"/>
    <cellStyle name="40% - Accent4 2 2 2 3 2 3 2 3 2" xfId="40747" xr:uid="{CA69D9E4-F992-4880-B58D-28E03D61146A}"/>
    <cellStyle name="40% - Accent4 2 2 2 3 2 3 2 4" xfId="30653" xr:uid="{DC69C6E8-B84C-4F77-B72C-960FAF124E39}"/>
    <cellStyle name="40% - Accent4 2 2 2 3 2 3 3" xfId="9158" xr:uid="{8D5BFF14-A64F-418B-8508-E0C469824E28}"/>
    <cellStyle name="40% - Accent4 2 2 2 3 2 3 3 2" xfId="21902" xr:uid="{1B41B2A1-B76A-40E7-958E-9FDBA5F95D95}"/>
    <cellStyle name="40% - Accent4 2 2 2 3 2 3 3 2 2" xfId="44739" xr:uid="{26499219-847A-498A-86A7-BAC4D2A89AFE}"/>
    <cellStyle name="40% - Accent4 2 2 2 3 2 3 3 3" xfId="34645" xr:uid="{B3BF6634-B145-4C28-8484-5A762FACCC3F}"/>
    <cellStyle name="40% - Accent4 2 2 2 3 2 3 4" xfId="16351" xr:uid="{95569221-B936-44DB-8C86-095ECF4F7C95}"/>
    <cellStyle name="40% - Accent4 2 2 2 3 2 3 4 2" xfId="40746" xr:uid="{822D51BF-3608-4C4E-AB2E-4B5EC41F5EC1}"/>
    <cellStyle name="40% - Accent4 2 2 2 3 2 3 5" xfId="30652" xr:uid="{68A85A41-B1CF-4382-BB9D-51DA5E03F195}"/>
    <cellStyle name="40% - Accent4 2 2 2 3 2 4" xfId="3605" xr:uid="{0642398C-0D8E-4653-8D46-1D89869EE005}"/>
    <cellStyle name="40% - Accent4 2 2 2 3 2 4 2" xfId="9160" xr:uid="{7C051BD3-C4E1-498B-8927-D3D1117DECA0}"/>
    <cellStyle name="40% - Accent4 2 2 2 3 2 4 2 2" xfId="21904" xr:uid="{F8452083-987E-498D-A6B0-553AB3278ABE}"/>
    <cellStyle name="40% - Accent4 2 2 2 3 2 4 2 2 2" xfId="44741" xr:uid="{03FA365F-603A-409E-86BF-7576C00C49C7}"/>
    <cellStyle name="40% - Accent4 2 2 2 3 2 4 2 3" xfId="34647" xr:uid="{250DE2C8-120C-46DB-B3FD-7395B6F35508}"/>
    <cellStyle name="40% - Accent4 2 2 2 3 2 4 3" xfId="16353" xr:uid="{B9C99276-4027-4A2E-95C5-9973290769F4}"/>
    <cellStyle name="40% - Accent4 2 2 2 3 2 4 3 2" xfId="40748" xr:uid="{3EA65403-EFBD-4313-B226-EF913B362073}"/>
    <cellStyle name="40% - Accent4 2 2 2 3 2 4 4" xfId="30654" xr:uid="{75D8F7AE-E10C-4CF5-AD59-49739BB8B54A}"/>
    <cellStyle name="40% - Accent4 2 2 2 3 2 5" xfId="9155" xr:uid="{389F4CAA-C496-4019-A177-79477EB6B289}"/>
    <cellStyle name="40% - Accent4 2 2 2 3 2 5 2" xfId="21899" xr:uid="{AEAD9C49-D54B-4ED6-B1F9-BFD54F450404}"/>
    <cellStyle name="40% - Accent4 2 2 2 3 2 5 2 2" xfId="44736" xr:uid="{32DE543B-1E08-4804-96AA-45BDAA939C06}"/>
    <cellStyle name="40% - Accent4 2 2 2 3 2 5 3" xfId="34642" xr:uid="{35D14E39-13C4-4B33-865D-5049CB1AD938}"/>
    <cellStyle name="40% - Accent4 2 2 2 3 2 6" xfId="16348" xr:uid="{16BEE29D-728F-40EE-BDE4-6D14C682015F}"/>
    <cellStyle name="40% - Accent4 2 2 2 3 2 6 2" xfId="40743" xr:uid="{5D8A8AE8-5F59-4864-B060-022D407C1891}"/>
    <cellStyle name="40% - Accent4 2 2 2 3 2 7" xfId="30649" xr:uid="{628B0E4F-9032-40E6-A8B1-F66EEDECDCD3}"/>
    <cellStyle name="40% - Accent4 2 2 2 3 3" xfId="3606" xr:uid="{EC8C9CD2-A981-4B0F-8801-9D0C2D8B67C0}"/>
    <cellStyle name="40% - Accent4 2 2 2 3 3 2" xfId="3607" xr:uid="{2BAEE2B8-2C67-4839-8FFD-0CB0191D8AF6}"/>
    <cellStyle name="40% - Accent4 2 2 2 3 3 2 2" xfId="3608" xr:uid="{5F897CF0-5795-4C41-AD57-D6BB7D739A47}"/>
    <cellStyle name="40% - Accent4 2 2 2 3 3 2 2 2" xfId="9163" xr:uid="{FDE0E4B3-71C7-4642-8D5B-7697485D589E}"/>
    <cellStyle name="40% - Accent4 2 2 2 3 3 2 2 2 2" xfId="21907" xr:uid="{BAC9CBF0-6304-4FE0-9AB7-D697F5D5B7C0}"/>
    <cellStyle name="40% - Accent4 2 2 2 3 3 2 2 2 2 2" xfId="44744" xr:uid="{5CB3AC27-9255-430E-AFF4-89B11FDCCEC9}"/>
    <cellStyle name="40% - Accent4 2 2 2 3 3 2 2 2 3" xfId="34650" xr:uid="{E28E6E54-5062-4C0E-88D1-FCFDCF0D1D51}"/>
    <cellStyle name="40% - Accent4 2 2 2 3 3 2 2 3" xfId="16356" xr:uid="{DF9326C8-1D69-43EF-82E4-B53ECDEB057C}"/>
    <cellStyle name="40% - Accent4 2 2 2 3 3 2 2 3 2" xfId="40751" xr:uid="{918BCBD7-565D-4AF8-BD5D-F3E333F317E1}"/>
    <cellStyle name="40% - Accent4 2 2 2 3 3 2 2 4" xfId="30657" xr:uid="{8247C98F-3551-4175-897F-9E992CA8239A}"/>
    <cellStyle name="40% - Accent4 2 2 2 3 3 2 3" xfId="9162" xr:uid="{F4BDD9D6-51A7-474A-90E7-FA5687FFA8AE}"/>
    <cellStyle name="40% - Accent4 2 2 2 3 3 2 3 2" xfId="21906" xr:uid="{8B8EC318-CC79-45B3-B8AE-ABA941E641D6}"/>
    <cellStyle name="40% - Accent4 2 2 2 3 3 2 3 2 2" xfId="44743" xr:uid="{1ABFB8B3-901C-4BFA-93B2-B525B81EAE44}"/>
    <cellStyle name="40% - Accent4 2 2 2 3 3 2 3 3" xfId="34649" xr:uid="{4918FEA6-22E9-4958-8842-6A1E690C6FBB}"/>
    <cellStyle name="40% - Accent4 2 2 2 3 3 2 4" xfId="16355" xr:uid="{6F9C143C-572B-4CFA-91CD-630648723D3C}"/>
    <cellStyle name="40% - Accent4 2 2 2 3 3 2 4 2" xfId="40750" xr:uid="{91021BCA-CAEA-4B2C-B33B-D463B7D7BC44}"/>
    <cellStyle name="40% - Accent4 2 2 2 3 3 2 5" xfId="30656" xr:uid="{54BA2F53-DE6D-4C2B-9835-88188F5DB809}"/>
    <cellStyle name="40% - Accent4 2 2 2 3 3 3" xfId="3609" xr:uid="{ACF48A84-8BEE-4BF9-A01C-C6EAB873C37E}"/>
    <cellStyle name="40% - Accent4 2 2 2 3 3 3 2" xfId="9164" xr:uid="{3CBC8DBF-B1D7-498C-8B8A-A9964733C1E1}"/>
    <cellStyle name="40% - Accent4 2 2 2 3 3 3 2 2" xfId="21908" xr:uid="{7605DF45-BC99-40C9-B286-4796E046A75C}"/>
    <cellStyle name="40% - Accent4 2 2 2 3 3 3 2 2 2" xfId="44745" xr:uid="{E5D28328-0F0D-4B64-9101-8F650F182F40}"/>
    <cellStyle name="40% - Accent4 2 2 2 3 3 3 2 3" xfId="34651" xr:uid="{E88772D8-BB43-4238-B013-2086DBF75B3A}"/>
    <cellStyle name="40% - Accent4 2 2 2 3 3 3 3" xfId="16357" xr:uid="{5C0DDD15-2F21-47F1-9543-F9B70CFB2546}"/>
    <cellStyle name="40% - Accent4 2 2 2 3 3 3 3 2" xfId="40752" xr:uid="{041CB057-FB07-48FD-AE23-DCE4AE18D61B}"/>
    <cellStyle name="40% - Accent4 2 2 2 3 3 3 4" xfId="30658" xr:uid="{6FB721F9-C1A3-4A2D-AD4F-517AA2ACBFED}"/>
    <cellStyle name="40% - Accent4 2 2 2 3 3 4" xfId="9161" xr:uid="{A2428477-97FA-48E0-AE87-89403DF6CA7A}"/>
    <cellStyle name="40% - Accent4 2 2 2 3 3 4 2" xfId="21905" xr:uid="{49984309-C393-46B2-9A4B-AE1CC809F3A0}"/>
    <cellStyle name="40% - Accent4 2 2 2 3 3 4 2 2" xfId="44742" xr:uid="{294C7355-5CC6-4210-9CB6-B1E08728B6BB}"/>
    <cellStyle name="40% - Accent4 2 2 2 3 3 4 3" xfId="34648" xr:uid="{C275A921-6AB8-4664-9DEF-734E138AA99D}"/>
    <cellStyle name="40% - Accent4 2 2 2 3 3 5" xfId="16354" xr:uid="{AA179A8F-E7F0-4D75-A6B9-41755FFC4F0E}"/>
    <cellStyle name="40% - Accent4 2 2 2 3 3 5 2" xfId="40749" xr:uid="{DD846DE4-39D5-45BA-9620-B1730D011D30}"/>
    <cellStyle name="40% - Accent4 2 2 2 3 3 6" xfId="30655" xr:uid="{7FE56E37-2177-41AC-A80F-3B7DFC6FCE0C}"/>
    <cellStyle name="40% - Accent4 2 2 2 3 4" xfId="3610" xr:uid="{29602707-D27B-420F-9FCA-7D754F2644BE}"/>
    <cellStyle name="40% - Accent4 2 2 2 3 4 2" xfId="3611" xr:uid="{B57F6294-EB9E-4672-AFE0-E5A78A0868E6}"/>
    <cellStyle name="40% - Accent4 2 2 2 3 4 2 2" xfId="9166" xr:uid="{9CCE1546-AB3F-404A-AECB-D90941FFCB67}"/>
    <cellStyle name="40% - Accent4 2 2 2 3 4 2 2 2" xfId="21910" xr:uid="{6AC31093-42B2-478A-BA99-B09DA6AE0D99}"/>
    <cellStyle name="40% - Accent4 2 2 2 3 4 2 2 2 2" xfId="44747" xr:uid="{4C18FC5A-47E2-4220-BECD-916EFF1A1557}"/>
    <cellStyle name="40% - Accent4 2 2 2 3 4 2 2 3" xfId="34653" xr:uid="{2C3C91A3-1B74-4C79-B19D-F170C9608D55}"/>
    <cellStyle name="40% - Accent4 2 2 2 3 4 2 3" xfId="16359" xr:uid="{0F1C6495-1FB7-4859-A807-AAF1BCEFB0A0}"/>
    <cellStyle name="40% - Accent4 2 2 2 3 4 2 3 2" xfId="40754" xr:uid="{BEB96EDA-6537-4047-A260-FAC82291226C}"/>
    <cellStyle name="40% - Accent4 2 2 2 3 4 2 4" xfId="30660" xr:uid="{79FD0494-1218-455B-AA3D-1D4BAF778E5B}"/>
    <cellStyle name="40% - Accent4 2 2 2 3 4 3" xfId="9165" xr:uid="{6600C460-E977-46FF-8B9C-531E0F8E180E}"/>
    <cellStyle name="40% - Accent4 2 2 2 3 4 3 2" xfId="21909" xr:uid="{4466E187-707E-4BA0-8C7F-DF7798A2A13C}"/>
    <cellStyle name="40% - Accent4 2 2 2 3 4 3 2 2" xfId="44746" xr:uid="{CC10AF89-10B5-46FA-9E2D-B51E574171AE}"/>
    <cellStyle name="40% - Accent4 2 2 2 3 4 3 3" xfId="34652" xr:uid="{2F754316-4429-40E8-8E9E-4C4C394752F8}"/>
    <cellStyle name="40% - Accent4 2 2 2 3 4 4" xfId="16358" xr:uid="{352EC5C8-AD18-42B2-90ED-25718E43D884}"/>
    <cellStyle name="40% - Accent4 2 2 2 3 4 4 2" xfId="40753" xr:uid="{3FED386C-B7C1-4584-A02F-F8168ED20640}"/>
    <cellStyle name="40% - Accent4 2 2 2 3 4 5" xfId="30659" xr:uid="{59FC422D-8DCD-48DE-A585-00EC4E19B9C6}"/>
    <cellStyle name="40% - Accent4 2 2 2 3 5" xfId="3612" xr:uid="{D585000D-A594-49D8-ACE5-85AFC68E918F}"/>
    <cellStyle name="40% - Accent4 2 2 2 3 5 2" xfId="9167" xr:uid="{0673801E-59E7-45E0-94DB-9183F6B1C8CE}"/>
    <cellStyle name="40% - Accent4 2 2 2 3 5 2 2" xfId="21911" xr:uid="{6734EC1C-025B-4754-A69A-EB7377F6D667}"/>
    <cellStyle name="40% - Accent4 2 2 2 3 5 2 2 2" xfId="44748" xr:uid="{3770987D-BC40-467F-870E-8639BBABF85C}"/>
    <cellStyle name="40% - Accent4 2 2 2 3 5 2 3" xfId="34654" xr:uid="{5FA338F0-A796-4495-ACF2-8CA65BB34379}"/>
    <cellStyle name="40% - Accent4 2 2 2 3 5 3" xfId="16360" xr:uid="{F88182B6-63FB-4CD1-8EF5-84505D984A56}"/>
    <cellStyle name="40% - Accent4 2 2 2 3 5 3 2" xfId="40755" xr:uid="{3B6C1570-E03C-4394-9A0C-38CC98B09611}"/>
    <cellStyle name="40% - Accent4 2 2 2 3 5 4" xfId="30661" xr:uid="{A8A555BC-C75F-42DE-BCA1-D6392FCC87C6}"/>
    <cellStyle name="40% - Accent4 2 2 2 3 6" xfId="9154" xr:uid="{8F02C234-CEFB-4CCB-A6AD-2AF77A5EC5C6}"/>
    <cellStyle name="40% - Accent4 2 2 2 3 6 2" xfId="21898" xr:uid="{ED0C254F-3C0A-4D6E-8BBC-5794DB70F17F}"/>
    <cellStyle name="40% - Accent4 2 2 2 3 6 2 2" xfId="44735" xr:uid="{04C3B2C9-0BFA-42AB-A109-CBB2FF63208F}"/>
    <cellStyle name="40% - Accent4 2 2 2 3 6 3" xfId="34641" xr:uid="{7BD16261-3623-4A71-A231-51BF7D8469C1}"/>
    <cellStyle name="40% - Accent4 2 2 2 3 7" xfId="12337" xr:uid="{FA54B073-1547-4EC0-9B96-399AD79589E1}"/>
    <cellStyle name="40% - Accent4 2 2 2 3 7 2" xfId="37214" xr:uid="{57F0960E-D5AA-418F-90D4-1ACE6DD4A9BF}"/>
    <cellStyle name="40% - Accent4 2 2 2 3 8" xfId="16347" xr:uid="{D1460842-DF0D-4EC9-876D-526450C2FDD2}"/>
    <cellStyle name="40% - Accent4 2 2 2 3 8 2" xfId="40742" xr:uid="{86E9CFA5-E190-41A2-A6CD-7C11B4FA5633}"/>
    <cellStyle name="40% - Accent4 2 2 2 3 9" xfId="24935" xr:uid="{1FE23414-169E-42E6-9C49-8B108660C745}"/>
    <cellStyle name="40% - Accent4 2 2 2 3 9 2" xfId="47769" xr:uid="{49E3936B-6E2A-4EFF-97F0-FC772B362C97}"/>
    <cellStyle name="40% - Accent4 2 2 2 4" xfId="3613" xr:uid="{8E641A90-256C-425E-B436-098C48570DEE}"/>
    <cellStyle name="40% - Accent4 2 2 2 4 10" xfId="30662" xr:uid="{19B2041A-A89A-40BE-8B73-4F9ABFEA537A}"/>
    <cellStyle name="40% - Accent4 2 2 2 4 2" xfId="3614" xr:uid="{981D45F4-95E3-4FDC-9F33-2526417D0C58}"/>
    <cellStyle name="40% - Accent4 2 2 2 4 2 2" xfId="3615" xr:uid="{E7F4E96C-C739-4BD8-844F-06ACA2AB81B5}"/>
    <cellStyle name="40% - Accent4 2 2 2 4 2 2 2" xfId="9170" xr:uid="{6623222B-79ED-461E-BB23-A4974B119FFB}"/>
    <cellStyle name="40% - Accent4 2 2 2 4 2 2 2 2" xfId="21914" xr:uid="{6412870B-138B-4106-B183-38BCA27845D3}"/>
    <cellStyle name="40% - Accent4 2 2 2 4 2 2 2 2 2" xfId="44751" xr:uid="{2027880B-249E-4431-8463-BA4697318E15}"/>
    <cellStyle name="40% - Accent4 2 2 2 4 2 2 2 3" xfId="34657" xr:uid="{99A605A0-6A6E-4767-BEF9-A45D9B9264B7}"/>
    <cellStyle name="40% - Accent4 2 2 2 4 2 2 3" xfId="16363" xr:uid="{FEBB3CEA-7B87-4BD6-B8B7-A68394F35A90}"/>
    <cellStyle name="40% - Accent4 2 2 2 4 2 2 3 2" xfId="40758" xr:uid="{A7DB3A5B-5E96-4104-A956-88AE3AC94AAD}"/>
    <cellStyle name="40% - Accent4 2 2 2 4 2 2 4" xfId="30664" xr:uid="{40FBA6B5-5325-43F1-90CE-76C939694540}"/>
    <cellStyle name="40% - Accent4 2 2 2 4 2 3" xfId="9169" xr:uid="{C845150D-E15A-485D-B003-6B0C777CE7C2}"/>
    <cellStyle name="40% - Accent4 2 2 2 4 2 3 2" xfId="21913" xr:uid="{7B8320FC-37C3-4C33-B28F-4E5445C2229C}"/>
    <cellStyle name="40% - Accent4 2 2 2 4 2 3 2 2" xfId="44750" xr:uid="{2C0471F9-DC18-4568-8240-EE5FF15EB267}"/>
    <cellStyle name="40% - Accent4 2 2 2 4 2 3 3" xfId="34656" xr:uid="{C1E28663-B34E-4114-A14F-5CC54E318201}"/>
    <cellStyle name="40% - Accent4 2 2 2 4 2 4" xfId="16362" xr:uid="{6C869C81-A0C3-49EF-A815-AA1C2E7B1185}"/>
    <cellStyle name="40% - Accent4 2 2 2 4 2 4 2" xfId="40757" xr:uid="{13872903-9969-4C28-B1C8-0D0D128F99C9}"/>
    <cellStyle name="40% - Accent4 2 2 2 4 2 5" xfId="30663" xr:uid="{D9440045-076B-45C0-AB6A-51CE32E41CE9}"/>
    <cellStyle name="40% - Accent4 2 2 2 4 3" xfId="3616" xr:uid="{B61DCF08-8A27-41D7-A88D-1D3D6877E0E9}"/>
    <cellStyle name="40% - Accent4 2 2 2 4 3 2" xfId="3617" xr:uid="{0DBF1629-3E5E-474C-8D34-2072853AAEDD}"/>
    <cellStyle name="40% - Accent4 2 2 2 4 3 2 2" xfId="9172" xr:uid="{97C0CA46-EB14-4D53-905E-2C02AA2ADF4C}"/>
    <cellStyle name="40% - Accent4 2 2 2 4 3 2 2 2" xfId="21916" xr:uid="{B2C8278A-AFEC-49BA-96CA-576EE0FB11EB}"/>
    <cellStyle name="40% - Accent4 2 2 2 4 3 2 2 2 2" xfId="44753" xr:uid="{35A409E3-C2F6-4F47-A1EF-D43E6F4E2220}"/>
    <cellStyle name="40% - Accent4 2 2 2 4 3 2 2 3" xfId="34659" xr:uid="{F035721B-5CF5-4D89-8C89-953690C5CBC0}"/>
    <cellStyle name="40% - Accent4 2 2 2 4 3 2 3" xfId="16365" xr:uid="{898BE759-BA63-4CF8-8894-05395812E4D7}"/>
    <cellStyle name="40% - Accent4 2 2 2 4 3 2 3 2" xfId="40760" xr:uid="{ED554159-8657-4369-A6AC-0C35FD3EB45F}"/>
    <cellStyle name="40% - Accent4 2 2 2 4 3 2 4" xfId="30666" xr:uid="{5A592994-EFC0-45B9-B7A9-62A49225B88E}"/>
    <cellStyle name="40% - Accent4 2 2 2 4 3 3" xfId="9171" xr:uid="{D84E347F-E241-499B-A3A1-D75FB4F93349}"/>
    <cellStyle name="40% - Accent4 2 2 2 4 3 3 2" xfId="21915" xr:uid="{E8F439AD-3BF2-47D6-91FD-384361A45902}"/>
    <cellStyle name="40% - Accent4 2 2 2 4 3 3 2 2" xfId="44752" xr:uid="{F1F488D5-1825-4ED7-BF37-85C195ABA2FD}"/>
    <cellStyle name="40% - Accent4 2 2 2 4 3 3 3" xfId="34658" xr:uid="{E53529E6-92AE-4C27-AB89-0FB7A67158F4}"/>
    <cellStyle name="40% - Accent4 2 2 2 4 3 4" xfId="16364" xr:uid="{50A4E1E2-9470-43EC-9D11-C47A28D855F0}"/>
    <cellStyle name="40% - Accent4 2 2 2 4 3 4 2" xfId="40759" xr:uid="{74257668-44FF-47C2-A836-903DA6337E99}"/>
    <cellStyle name="40% - Accent4 2 2 2 4 3 5" xfId="30665" xr:uid="{10C2B069-C24C-44D2-8726-54428B31BEFC}"/>
    <cellStyle name="40% - Accent4 2 2 2 4 4" xfId="3618" xr:uid="{6C81317E-C4C1-45F1-9813-A605201C81CC}"/>
    <cellStyle name="40% - Accent4 2 2 2 4 4 2" xfId="9173" xr:uid="{BF09B95A-A0A1-4CB0-AFE9-9AAE8D4E8759}"/>
    <cellStyle name="40% - Accent4 2 2 2 4 4 2 2" xfId="21917" xr:uid="{7E54E939-FBEF-4CDB-BB9B-CE91963A52AB}"/>
    <cellStyle name="40% - Accent4 2 2 2 4 4 2 2 2" xfId="44754" xr:uid="{83DA94CF-3BB6-41A1-9000-CA7161BB7EFA}"/>
    <cellStyle name="40% - Accent4 2 2 2 4 4 2 3" xfId="34660" xr:uid="{D03DE99B-B0A7-47D8-B9DE-A9652766E786}"/>
    <cellStyle name="40% - Accent4 2 2 2 4 4 3" xfId="16366" xr:uid="{EE9D70E5-00BA-4CD3-8079-24996559B038}"/>
    <cellStyle name="40% - Accent4 2 2 2 4 4 3 2" xfId="40761" xr:uid="{E42F1E13-E336-4FDF-AABC-56C6BF07C061}"/>
    <cellStyle name="40% - Accent4 2 2 2 4 4 4" xfId="30667" xr:uid="{1C3507EE-BE0F-4973-AF70-CF0B7F20CF42}"/>
    <cellStyle name="40% - Accent4 2 2 2 4 5" xfId="9168" xr:uid="{BE4D7BE3-B822-4AE7-8F60-604A29BBCA76}"/>
    <cellStyle name="40% - Accent4 2 2 2 4 5 2" xfId="21912" xr:uid="{D69150C4-51E7-45A6-A42C-668E9B2363F8}"/>
    <cellStyle name="40% - Accent4 2 2 2 4 5 2 2" xfId="44749" xr:uid="{F0CC672E-B2E3-4B23-BEB2-1E44399B92AE}"/>
    <cellStyle name="40% - Accent4 2 2 2 4 5 3" xfId="34655" xr:uid="{2659821B-4CE9-4674-90E1-115B51273942}"/>
    <cellStyle name="40% - Accent4 2 2 2 4 6" xfId="12361" xr:uid="{D0F8248E-78C6-47FC-9527-CDD3386F131F}"/>
    <cellStyle name="40% - Accent4 2 2 2 4 6 2" xfId="37232" xr:uid="{0FE5E4A6-CF6F-4CFC-B4F4-B63DE8263F70}"/>
    <cellStyle name="40% - Accent4 2 2 2 4 7" xfId="16361" xr:uid="{3C5BBE03-2CC8-4425-A51C-EB1E15D8DB2F}"/>
    <cellStyle name="40% - Accent4 2 2 2 4 7 2" xfId="40756" xr:uid="{CF057FDC-E3F4-4214-85DF-163691C51351}"/>
    <cellStyle name="40% - Accent4 2 2 2 4 8" xfId="24953" xr:uid="{A7FF9BCC-A8F5-4F56-AD22-2B9532C7226A}"/>
    <cellStyle name="40% - Accent4 2 2 2 4 8 2" xfId="47787" xr:uid="{46B714E4-C87E-4375-909A-A8BF3840BB46}"/>
    <cellStyle name="40% - Accent4 2 2 2 4 9" xfId="27042" xr:uid="{C8F4EE34-4EA8-477D-A067-6D5F6C9EE536}"/>
    <cellStyle name="40% - Accent4 2 2 2 4 9 2" xfId="49858" xr:uid="{2B60CA83-D77F-46FD-864A-9EE4BA3683FF}"/>
    <cellStyle name="40% - Accent4 2 2 2 5" xfId="3619" xr:uid="{D9910858-2CAE-4D84-9270-770C9D6A2B38}"/>
    <cellStyle name="40% - Accent4 2 2 2 5 2" xfId="3620" xr:uid="{EE4B9BDD-9199-49B8-9A29-CBAA65053211}"/>
    <cellStyle name="40% - Accent4 2 2 2 5 2 2" xfId="3621" xr:uid="{BCD4DD7C-9BF7-4AD6-8A46-BE12B03D23CE}"/>
    <cellStyle name="40% - Accent4 2 2 2 5 2 2 2" xfId="9176" xr:uid="{2B25CF2D-2E36-4172-B1DC-C5977FCE1E4D}"/>
    <cellStyle name="40% - Accent4 2 2 2 5 2 2 2 2" xfId="21920" xr:uid="{2043C8F4-AFAC-42B0-9957-CDA4A25A6AA8}"/>
    <cellStyle name="40% - Accent4 2 2 2 5 2 2 2 2 2" xfId="44757" xr:uid="{93DD1905-F023-4CCF-9537-AE67F0F163ED}"/>
    <cellStyle name="40% - Accent4 2 2 2 5 2 2 2 3" xfId="34663" xr:uid="{1F080E95-A119-418E-AB06-D025AE0D7B6B}"/>
    <cellStyle name="40% - Accent4 2 2 2 5 2 2 3" xfId="16369" xr:uid="{8C2C9C6D-1F5E-4045-A187-D961668331EF}"/>
    <cellStyle name="40% - Accent4 2 2 2 5 2 2 3 2" xfId="40764" xr:uid="{E49518A7-CF6E-4B4F-95BF-3B9C242BD334}"/>
    <cellStyle name="40% - Accent4 2 2 2 5 2 2 4" xfId="30670" xr:uid="{A656AA4F-3B78-4F5F-A2B7-F9A9B970DDFD}"/>
    <cellStyle name="40% - Accent4 2 2 2 5 2 3" xfId="9175" xr:uid="{515DBBFE-0BD4-406C-AB49-4ACDB3317D87}"/>
    <cellStyle name="40% - Accent4 2 2 2 5 2 3 2" xfId="21919" xr:uid="{14CD9DC1-155A-46E1-A9A1-AEE76DD66320}"/>
    <cellStyle name="40% - Accent4 2 2 2 5 2 3 2 2" xfId="44756" xr:uid="{171CBCF7-CDD3-4F5B-AF96-855A93E833B8}"/>
    <cellStyle name="40% - Accent4 2 2 2 5 2 3 3" xfId="34662" xr:uid="{B161951E-B2EB-4501-ACD7-3BE85A6D5EDF}"/>
    <cellStyle name="40% - Accent4 2 2 2 5 2 4" xfId="16368" xr:uid="{2F2D0133-AEE4-4DA5-84E8-3F7A8F353E96}"/>
    <cellStyle name="40% - Accent4 2 2 2 5 2 4 2" xfId="40763" xr:uid="{2F9B2CB1-A297-46AB-8E25-E8F6CAE7F3F8}"/>
    <cellStyle name="40% - Accent4 2 2 2 5 2 5" xfId="30669" xr:uid="{569AC847-6607-4E51-8D97-04AB227B9FE2}"/>
    <cellStyle name="40% - Accent4 2 2 2 5 3" xfId="3622" xr:uid="{DA72BEE4-3C20-4FEC-AF05-843F30287DBE}"/>
    <cellStyle name="40% - Accent4 2 2 2 5 3 2" xfId="9177" xr:uid="{D8F64B04-38B3-4AE2-B5F5-DD2ED1987179}"/>
    <cellStyle name="40% - Accent4 2 2 2 5 3 2 2" xfId="21921" xr:uid="{A3F8D4D7-5A25-453B-9AFA-F4E53F8F427F}"/>
    <cellStyle name="40% - Accent4 2 2 2 5 3 2 2 2" xfId="44758" xr:uid="{1FF0FCF6-6FFF-4CF0-9BCE-95A591E71BDB}"/>
    <cellStyle name="40% - Accent4 2 2 2 5 3 2 3" xfId="34664" xr:uid="{856FF1F1-5CEE-41EF-81BD-A9F0637F0E1F}"/>
    <cellStyle name="40% - Accent4 2 2 2 5 3 3" xfId="16370" xr:uid="{BF8530F7-FFD4-4E85-B92F-5C3750792E83}"/>
    <cellStyle name="40% - Accent4 2 2 2 5 3 3 2" xfId="40765" xr:uid="{C3257A9D-88BC-4E8C-84C3-94920BB7B692}"/>
    <cellStyle name="40% - Accent4 2 2 2 5 3 4" xfId="30671" xr:uid="{686B67E5-B0C7-4013-B974-21F5B876A544}"/>
    <cellStyle name="40% - Accent4 2 2 2 5 4" xfId="9174" xr:uid="{E20A43ED-3870-427E-8B36-2E5E7AC87319}"/>
    <cellStyle name="40% - Accent4 2 2 2 5 4 2" xfId="21918" xr:uid="{0170606F-778E-4F71-B0A2-6088FFD8EAF1}"/>
    <cellStyle name="40% - Accent4 2 2 2 5 4 2 2" xfId="44755" xr:uid="{817B15B5-C4D6-438D-B54A-95D989D6DD01}"/>
    <cellStyle name="40% - Accent4 2 2 2 5 4 3" xfId="34661" xr:uid="{F1BDB988-CBE2-4D18-9C0A-48D9D5C5749A}"/>
    <cellStyle name="40% - Accent4 2 2 2 5 5" xfId="12729" xr:uid="{1A3B24E8-B407-48F3-99C0-B87D95F3DBB0}"/>
    <cellStyle name="40% - Accent4 2 2 2 5 5 2" xfId="37270" xr:uid="{276E0D72-0CA1-4C50-B5A2-1312C6CAF456}"/>
    <cellStyle name="40% - Accent4 2 2 2 5 6" xfId="16367" xr:uid="{E142A1D8-16CE-485D-8776-EC962EDA60BB}"/>
    <cellStyle name="40% - Accent4 2 2 2 5 6 2" xfId="40762" xr:uid="{355852E1-2DBA-451A-8438-C0AB4339BB03}"/>
    <cellStyle name="40% - Accent4 2 2 2 5 7" xfId="24991" xr:uid="{C62412E4-35AA-4A43-B9C1-FA02BDE7C032}"/>
    <cellStyle name="40% - Accent4 2 2 2 5 7 2" xfId="47825" xr:uid="{C567B6B8-30CA-4034-B28F-4D99B867AE11}"/>
    <cellStyle name="40% - Accent4 2 2 2 5 8" xfId="27082" xr:uid="{94FDFF23-81A7-4C58-A2D1-121EF579037B}"/>
    <cellStyle name="40% - Accent4 2 2 2 5 8 2" xfId="49896" xr:uid="{C425EEB7-C74C-485D-A063-11D02037F7D4}"/>
    <cellStyle name="40% - Accent4 2 2 2 5 9" xfId="30668" xr:uid="{31728EEE-392D-4E65-8930-CDD8860E3B06}"/>
    <cellStyle name="40% - Accent4 2 2 2 6" xfId="3623" xr:uid="{DB18ACA5-3F6F-4588-8187-7618B335963B}"/>
    <cellStyle name="40% - Accent4 2 2 2 6 2" xfId="3624" xr:uid="{A08C2B40-EB3E-41BA-97A0-9024D35EAE0A}"/>
    <cellStyle name="40% - Accent4 2 2 2 6 2 2" xfId="9179" xr:uid="{67201DE1-DBCA-4286-879C-1A6B205D24EA}"/>
    <cellStyle name="40% - Accent4 2 2 2 6 2 2 2" xfId="21923" xr:uid="{AD828D47-936C-4779-9577-ABF08E02FA1D}"/>
    <cellStyle name="40% - Accent4 2 2 2 6 2 2 2 2" xfId="44760" xr:uid="{5452E717-0543-455F-A1DF-1C0C4AA02B2C}"/>
    <cellStyle name="40% - Accent4 2 2 2 6 2 2 3" xfId="34666" xr:uid="{7A80483A-64B2-4007-9C7E-74FC7682BD0C}"/>
    <cellStyle name="40% - Accent4 2 2 2 6 2 3" xfId="16372" xr:uid="{E3F32132-F9F0-458F-8B9F-26029257843C}"/>
    <cellStyle name="40% - Accent4 2 2 2 6 2 3 2" xfId="40767" xr:uid="{A5C4F980-825B-4DEF-92FC-B9B7517CCC59}"/>
    <cellStyle name="40% - Accent4 2 2 2 6 2 4" xfId="30673" xr:uid="{543E97A4-AB5A-4040-AE6B-3257137600D5}"/>
    <cellStyle name="40% - Accent4 2 2 2 6 3" xfId="9178" xr:uid="{C1819CEC-6A3E-4A9C-BB5D-E8BC3546B3A6}"/>
    <cellStyle name="40% - Accent4 2 2 2 6 3 2" xfId="21922" xr:uid="{A58B2EB7-F27E-4C75-AA8C-7FA57D731DD5}"/>
    <cellStyle name="40% - Accent4 2 2 2 6 3 2 2" xfId="44759" xr:uid="{F6258214-2E2B-4A58-89B8-40AABD7BD66F}"/>
    <cellStyle name="40% - Accent4 2 2 2 6 3 3" xfId="34665" xr:uid="{37F9A79C-1792-4EA1-81BB-55CDE9813564}"/>
    <cellStyle name="40% - Accent4 2 2 2 6 4" xfId="12755" xr:uid="{3BD1905D-E49E-44F3-AFD0-FD407C8D635C}"/>
    <cellStyle name="40% - Accent4 2 2 2 6 4 2" xfId="37292" xr:uid="{ED044ED0-202B-4003-A4B7-E4ED46E67D94}"/>
    <cellStyle name="40% - Accent4 2 2 2 6 5" xfId="16371" xr:uid="{F9CB158B-D674-4E37-883A-0249A37A3FA5}"/>
    <cellStyle name="40% - Accent4 2 2 2 6 5 2" xfId="40766" xr:uid="{23B67301-74B4-4BB1-B2A5-BE95A7D1A9D3}"/>
    <cellStyle name="40% - Accent4 2 2 2 6 6" xfId="25013" xr:uid="{AC9CC961-86B9-40F4-84D4-9548C4F7F0DF}"/>
    <cellStyle name="40% - Accent4 2 2 2 6 6 2" xfId="47847" xr:uid="{B0D5C520-5C09-40A4-A429-A04897A0B858}"/>
    <cellStyle name="40% - Accent4 2 2 2 6 7" xfId="27104" xr:uid="{95BFBB38-E8B6-4EB7-882B-8D89EC0060D4}"/>
    <cellStyle name="40% - Accent4 2 2 2 6 7 2" xfId="49918" xr:uid="{2C5BAF72-B7BF-43FD-9184-B3BD892886E3}"/>
    <cellStyle name="40% - Accent4 2 2 2 6 8" xfId="30672" xr:uid="{BB811CEC-DF4B-40E4-B742-4FA1F888D8E2}"/>
    <cellStyle name="40% - Accent4 2 2 2 7" xfId="3625" xr:uid="{4450BA9C-0E9E-489D-9D6B-FF701D72E76D}"/>
    <cellStyle name="40% - Accent4 2 2 2 7 2" xfId="3626" xr:uid="{95D5E92E-D4D5-4943-8CCD-4CF2FE70EAB5}"/>
    <cellStyle name="40% - Accent4 2 2 2 7 2 2" xfId="9181" xr:uid="{6ED2136F-B2B8-4153-91A1-7D7D6B33A22F}"/>
    <cellStyle name="40% - Accent4 2 2 2 7 2 2 2" xfId="21925" xr:uid="{5D417C28-EEFA-4AF1-8047-3F6D526DA8A2}"/>
    <cellStyle name="40% - Accent4 2 2 2 7 2 2 2 2" xfId="44762" xr:uid="{1C1BD65E-E643-4AA3-A63D-B9F17A64BFF2}"/>
    <cellStyle name="40% - Accent4 2 2 2 7 2 2 3" xfId="34668" xr:uid="{1BB03A6F-BCC3-4679-BB72-92EA13BBAB37}"/>
    <cellStyle name="40% - Accent4 2 2 2 7 2 3" xfId="16374" xr:uid="{E21C6176-4D6C-4A35-B31E-DAEA26E51551}"/>
    <cellStyle name="40% - Accent4 2 2 2 7 2 3 2" xfId="40769" xr:uid="{A53846DD-6383-40CB-A2F5-68E53AA1709C}"/>
    <cellStyle name="40% - Accent4 2 2 2 7 2 4" xfId="30675" xr:uid="{F8E88A3A-9A3A-440F-81F0-0F97F5495867}"/>
    <cellStyle name="40% - Accent4 2 2 2 7 3" xfId="9180" xr:uid="{41582575-AF58-4F23-8E57-F61D9F153B31}"/>
    <cellStyle name="40% - Accent4 2 2 2 7 3 2" xfId="21924" xr:uid="{12E3513D-C8E1-4790-AEB2-B3351166B6D1}"/>
    <cellStyle name="40% - Accent4 2 2 2 7 3 2 2" xfId="44761" xr:uid="{66B25B0A-FE05-4AC7-8F51-D2CFD32569C8}"/>
    <cellStyle name="40% - Accent4 2 2 2 7 3 3" xfId="34667" xr:uid="{1162A1CD-1C72-43FB-BC04-E4B3E6B7CA85}"/>
    <cellStyle name="40% - Accent4 2 2 2 7 4" xfId="16373" xr:uid="{ADC2CA09-DD21-4C2B-B8C1-8B8E8C777A74}"/>
    <cellStyle name="40% - Accent4 2 2 2 7 4 2" xfId="40768" xr:uid="{29F4EB63-EBDF-46B7-842A-DD9E2B38F7BC}"/>
    <cellStyle name="40% - Accent4 2 2 2 7 5" xfId="30674" xr:uid="{97A6ECF9-8E0E-4F84-906F-4F531F25FDF6}"/>
    <cellStyle name="40% - Accent4 2 2 2 8" xfId="3627" xr:uid="{D85F7FE5-7492-4504-9EC4-8E2DA67E2E3A}"/>
    <cellStyle name="40% - Accent4 2 2 2 8 2" xfId="9182" xr:uid="{3374D1D1-56B5-4B2C-B046-171992971CFD}"/>
    <cellStyle name="40% - Accent4 2 2 2 8 2 2" xfId="21926" xr:uid="{8607D603-1A90-473B-BFD1-A5DA92EA47C8}"/>
    <cellStyle name="40% - Accent4 2 2 2 8 2 2 2" xfId="44763" xr:uid="{95BAEC55-90E7-4084-BAB7-466BE9C6E5F0}"/>
    <cellStyle name="40% - Accent4 2 2 2 8 2 3" xfId="34669" xr:uid="{A6CBE3DA-115A-427F-97DA-1809BAAFC32B}"/>
    <cellStyle name="40% - Accent4 2 2 2 8 3" xfId="16375" xr:uid="{15F731EB-B276-4579-BCE2-9BE45DD75280}"/>
    <cellStyle name="40% - Accent4 2 2 2 8 3 2" xfId="40770" xr:uid="{39080298-A079-4AE0-A3E6-6AE164878B3B}"/>
    <cellStyle name="40% - Accent4 2 2 2 8 4" xfId="30676" xr:uid="{3D937B0D-50B1-4345-A1C0-576AA8AF4C67}"/>
    <cellStyle name="40% - Accent4 2 2 2 9" xfId="3570" xr:uid="{22C31487-58D2-4CD1-B577-5937CF914ED6}"/>
    <cellStyle name="40% - Accent4 2 2 2 9 2" xfId="16318" xr:uid="{1B6B277C-4DD9-4C23-BA76-D6AA2644A3C2}"/>
    <cellStyle name="40% - Accent4 2 2 2 9 2 2" xfId="40713" xr:uid="{7BDC71D2-0AE4-4D4E-BFEA-E2938F5894BF}"/>
    <cellStyle name="40% - Accent4 2 2 2 9 3" xfId="30619" xr:uid="{C952BB36-4242-4166-AD09-3B55DEB2D817}"/>
    <cellStyle name="40% - Accent4 2 2 2_Rate Analysis" xfId="12653" xr:uid="{112F70B3-C708-4F84-8A88-0DC6FAD123E5}"/>
    <cellStyle name="40% - Accent4 2 2 3" xfId="3628" xr:uid="{745F4D8D-B439-4067-AEB6-7C30E6827AAB}"/>
    <cellStyle name="40% - Accent4 2 2 3 10" xfId="16376" xr:uid="{7C291DE4-4668-4E16-BC49-5DEF783AD1EA}"/>
    <cellStyle name="40% - Accent4 2 2 3 10 2" xfId="40771" xr:uid="{4334CD22-E8C6-4B85-95F0-0A6BABE6A117}"/>
    <cellStyle name="40% - Accent4 2 2 3 11" xfId="23657" xr:uid="{2A417C18-8F1E-4D12-8699-5543CB1C3749}"/>
    <cellStyle name="40% - Accent4 2 2 3 11 2" xfId="46491" xr:uid="{A530E591-C7A4-45CE-8A27-A8EC617DFC1E}"/>
    <cellStyle name="40% - Accent4 2 2 3 12" xfId="25740" xr:uid="{08DB3164-402E-4751-AC81-20935ED82079}"/>
    <cellStyle name="40% - Accent4 2 2 3 12 2" xfId="48564" xr:uid="{02BF58FA-2A28-4CB0-B1B7-0DA3B17E22B7}"/>
    <cellStyle name="40% - Accent4 2 2 3 13" xfId="30677" xr:uid="{ED5D2835-1F7C-47EC-8AC7-C9377EE6D0F6}"/>
    <cellStyle name="40% - Accent4 2 2 3 2" xfId="3629" xr:uid="{C22F174D-84CB-43AF-A954-A3E1D28E911C}"/>
    <cellStyle name="40% - Accent4 2 2 3 2 10" xfId="24615" xr:uid="{52C9D5D0-A71E-4B79-9E6C-1FB64EA66C94}"/>
    <cellStyle name="40% - Accent4 2 2 3 2 10 2" xfId="47449" xr:uid="{04244DC7-5A1E-49C1-8287-B5CB67EAC65D}"/>
    <cellStyle name="40% - Accent4 2 2 3 2 11" xfId="26705" xr:uid="{EEC20AFB-A24E-4464-B9B8-8F2EB23FE32B}"/>
    <cellStyle name="40% - Accent4 2 2 3 2 11 2" xfId="49521" xr:uid="{A31AD6C8-8964-4FA4-9E94-107A0A2AE5EF}"/>
    <cellStyle name="40% - Accent4 2 2 3 2 12" xfId="30678" xr:uid="{3AD9E26A-057B-48A8-996A-D6D92EF0004E}"/>
    <cellStyle name="40% - Accent4 2 2 3 2 2" xfId="3630" xr:uid="{D99B5122-F0CA-4E32-9425-740468553362}"/>
    <cellStyle name="40% - Accent4 2 2 3 2 2 2" xfId="3631" xr:uid="{FB1AD188-B8BF-4DD2-AE20-E920CC02F510}"/>
    <cellStyle name="40% - Accent4 2 2 3 2 2 2 2" xfId="3632" xr:uid="{59EB3CB2-2C90-43BA-9995-1830D40363E9}"/>
    <cellStyle name="40% - Accent4 2 2 3 2 2 2 2 2" xfId="3633" xr:uid="{E1E27333-1205-44DB-A6FC-6EBD1F904602}"/>
    <cellStyle name="40% - Accent4 2 2 3 2 2 2 2 2 2" xfId="9188" xr:uid="{C6EED030-3284-4241-B15E-8568F3DC6EE5}"/>
    <cellStyle name="40% - Accent4 2 2 3 2 2 2 2 2 2 2" xfId="21932" xr:uid="{828555A2-2B85-4A69-BAA3-99CF9E3CDA10}"/>
    <cellStyle name="40% - Accent4 2 2 3 2 2 2 2 2 2 2 2" xfId="44769" xr:uid="{4C9A3437-DFFA-492F-B050-71CA1C4334E2}"/>
    <cellStyle name="40% - Accent4 2 2 3 2 2 2 2 2 2 3" xfId="34675" xr:uid="{146C57B1-B24D-4DE2-B790-A5502CFF7569}"/>
    <cellStyle name="40% - Accent4 2 2 3 2 2 2 2 2 3" xfId="16381" xr:uid="{681AC306-D4DF-4CB4-8F69-4D700739C2F8}"/>
    <cellStyle name="40% - Accent4 2 2 3 2 2 2 2 2 3 2" xfId="40776" xr:uid="{A37E6434-B140-4A1F-9132-AAB561D32EA0}"/>
    <cellStyle name="40% - Accent4 2 2 3 2 2 2 2 2 4" xfId="30682" xr:uid="{69AF40C9-4FDB-410F-BFA8-92029F94EB79}"/>
    <cellStyle name="40% - Accent4 2 2 3 2 2 2 2 3" xfId="9187" xr:uid="{4C19378B-0381-4E81-864E-1CD2B9D0C977}"/>
    <cellStyle name="40% - Accent4 2 2 3 2 2 2 2 3 2" xfId="21931" xr:uid="{691FB4D9-2CC9-431B-AA25-A14C08948B04}"/>
    <cellStyle name="40% - Accent4 2 2 3 2 2 2 2 3 2 2" xfId="44768" xr:uid="{6A29CACA-B573-497E-AF6D-FFC679A1C54D}"/>
    <cellStyle name="40% - Accent4 2 2 3 2 2 2 2 3 3" xfId="34674" xr:uid="{5DE34DF9-CAF9-4550-B868-ECDD79E68EC6}"/>
    <cellStyle name="40% - Accent4 2 2 3 2 2 2 2 4" xfId="16380" xr:uid="{6A183144-36F0-4FF9-9389-4A8996B6BC85}"/>
    <cellStyle name="40% - Accent4 2 2 3 2 2 2 2 4 2" xfId="40775" xr:uid="{20A74F01-BAE0-49AB-9314-19841747A0D9}"/>
    <cellStyle name="40% - Accent4 2 2 3 2 2 2 2 5" xfId="30681" xr:uid="{73B06A67-69E7-4E9F-8C84-A11C2EA84CB3}"/>
    <cellStyle name="40% - Accent4 2 2 3 2 2 2 3" xfId="3634" xr:uid="{C6990AEB-41AE-4025-B8F7-4D2E87A22B5B}"/>
    <cellStyle name="40% - Accent4 2 2 3 2 2 2 3 2" xfId="3635" xr:uid="{0B0FA285-AD1B-49F3-9E07-9DFEE33D929F}"/>
    <cellStyle name="40% - Accent4 2 2 3 2 2 2 3 2 2" xfId="9190" xr:uid="{EFA45B22-25A5-483D-BED5-74F98452BCC9}"/>
    <cellStyle name="40% - Accent4 2 2 3 2 2 2 3 2 2 2" xfId="21934" xr:uid="{90116E1C-1D44-4D00-AFBE-00D5DB5E0AE5}"/>
    <cellStyle name="40% - Accent4 2 2 3 2 2 2 3 2 2 2 2" xfId="44771" xr:uid="{DE5ED4ED-1082-4573-B793-51DB3C1C510E}"/>
    <cellStyle name="40% - Accent4 2 2 3 2 2 2 3 2 2 3" xfId="34677" xr:uid="{49897D6A-4709-44FD-A74C-9437E07C9771}"/>
    <cellStyle name="40% - Accent4 2 2 3 2 2 2 3 2 3" xfId="16383" xr:uid="{39033DDD-9876-40DC-A0AE-613E05EB4174}"/>
    <cellStyle name="40% - Accent4 2 2 3 2 2 2 3 2 3 2" xfId="40778" xr:uid="{BCC72393-C166-4DE3-81EC-3A1E53086C7B}"/>
    <cellStyle name="40% - Accent4 2 2 3 2 2 2 3 2 4" xfId="30684" xr:uid="{FFBADBF0-4907-4718-B206-52DDA9858F98}"/>
    <cellStyle name="40% - Accent4 2 2 3 2 2 2 3 3" xfId="9189" xr:uid="{912B03A3-EC0C-4FDD-849D-24D597673C63}"/>
    <cellStyle name="40% - Accent4 2 2 3 2 2 2 3 3 2" xfId="21933" xr:uid="{01E2E9E2-8349-4A78-A8FA-5A72DDD3BCB0}"/>
    <cellStyle name="40% - Accent4 2 2 3 2 2 2 3 3 2 2" xfId="44770" xr:uid="{967A284C-40B4-4751-9D22-DEA08DB8887D}"/>
    <cellStyle name="40% - Accent4 2 2 3 2 2 2 3 3 3" xfId="34676" xr:uid="{C677EAF3-E3C6-4820-AF14-5D8CD66B8043}"/>
    <cellStyle name="40% - Accent4 2 2 3 2 2 2 3 4" xfId="16382" xr:uid="{F798923B-4D07-44BB-808E-675D9EE60CF3}"/>
    <cellStyle name="40% - Accent4 2 2 3 2 2 2 3 4 2" xfId="40777" xr:uid="{26944BCC-6FB0-4742-95DB-C2E0E2411BD3}"/>
    <cellStyle name="40% - Accent4 2 2 3 2 2 2 3 5" xfId="30683" xr:uid="{32B64AAB-B0C5-4484-BFEE-DB860876FE86}"/>
    <cellStyle name="40% - Accent4 2 2 3 2 2 2 4" xfId="3636" xr:uid="{D712862E-CFE3-4198-B4A2-EC91716EBD7F}"/>
    <cellStyle name="40% - Accent4 2 2 3 2 2 2 4 2" xfId="9191" xr:uid="{6A7E5687-8657-4A3C-A2D2-D013EBC7103E}"/>
    <cellStyle name="40% - Accent4 2 2 3 2 2 2 4 2 2" xfId="21935" xr:uid="{32372C62-38A4-4B90-B9AA-70497FB53BA0}"/>
    <cellStyle name="40% - Accent4 2 2 3 2 2 2 4 2 2 2" xfId="44772" xr:uid="{BAAC7C6A-100A-4D3E-AC3C-2D3E14494CB2}"/>
    <cellStyle name="40% - Accent4 2 2 3 2 2 2 4 2 3" xfId="34678" xr:uid="{B03A0B59-74E4-48ED-B8E6-97B158ED244E}"/>
    <cellStyle name="40% - Accent4 2 2 3 2 2 2 4 3" xfId="16384" xr:uid="{5CA9316A-4B90-4E7A-9EEE-64E612F4210E}"/>
    <cellStyle name="40% - Accent4 2 2 3 2 2 2 4 3 2" xfId="40779" xr:uid="{10480165-0F9D-4CA9-8076-5739F980C1D4}"/>
    <cellStyle name="40% - Accent4 2 2 3 2 2 2 4 4" xfId="30685" xr:uid="{40764C9B-BF2A-46B6-A9D1-A8AF5484BBAC}"/>
    <cellStyle name="40% - Accent4 2 2 3 2 2 2 5" xfId="9186" xr:uid="{FB8035AD-EAC6-4B52-A7ED-B991CBE971F7}"/>
    <cellStyle name="40% - Accent4 2 2 3 2 2 2 5 2" xfId="21930" xr:uid="{D6C965C1-3912-4F24-BCF8-F4E5D9E04EF0}"/>
    <cellStyle name="40% - Accent4 2 2 3 2 2 2 5 2 2" xfId="44767" xr:uid="{87304531-36A0-49AB-8AF3-4779F1401CD7}"/>
    <cellStyle name="40% - Accent4 2 2 3 2 2 2 5 3" xfId="34673" xr:uid="{2980D8E0-E051-4050-9EA4-9C10F6B46628}"/>
    <cellStyle name="40% - Accent4 2 2 3 2 2 2 6" xfId="16379" xr:uid="{40B3046D-276F-428B-952B-3D890C414A6A}"/>
    <cellStyle name="40% - Accent4 2 2 3 2 2 2 6 2" xfId="40774" xr:uid="{6AAA7FFD-4B5A-4A61-89B2-EEFB7016044E}"/>
    <cellStyle name="40% - Accent4 2 2 3 2 2 2 7" xfId="30680" xr:uid="{7C01B268-3336-465A-9DED-EDCB7CF4B845}"/>
    <cellStyle name="40% - Accent4 2 2 3 2 2 3" xfId="3637" xr:uid="{D8EBDBF5-941D-4A4B-B90E-2DC4C3BDDC30}"/>
    <cellStyle name="40% - Accent4 2 2 3 2 2 3 2" xfId="3638" xr:uid="{157C7AEF-1751-484C-B823-08E4B5CA28F9}"/>
    <cellStyle name="40% - Accent4 2 2 3 2 2 3 2 2" xfId="3639" xr:uid="{7BC44383-05FE-4F83-AEF5-637A62CD849D}"/>
    <cellStyle name="40% - Accent4 2 2 3 2 2 3 2 2 2" xfId="9194" xr:uid="{83A7EFAD-8E7B-4C4A-A431-38D8B44453AF}"/>
    <cellStyle name="40% - Accent4 2 2 3 2 2 3 2 2 2 2" xfId="21938" xr:uid="{62D25964-9E2D-467E-B103-7D6379711F0F}"/>
    <cellStyle name="40% - Accent4 2 2 3 2 2 3 2 2 2 2 2" xfId="44775" xr:uid="{18C373A8-B6C2-4A0A-BA5F-83423AAFC9A1}"/>
    <cellStyle name="40% - Accent4 2 2 3 2 2 3 2 2 2 3" xfId="34681" xr:uid="{D0BBCE4E-CB89-478E-AE7B-3742915F8189}"/>
    <cellStyle name="40% - Accent4 2 2 3 2 2 3 2 2 3" xfId="16387" xr:uid="{B0426CEE-D376-4CC7-8FB5-7F1A9C03BAAB}"/>
    <cellStyle name="40% - Accent4 2 2 3 2 2 3 2 2 3 2" xfId="40782" xr:uid="{53BEDBD4-EF0F-4714-ACD1-E764784AE996}"/>
    <cellStyle name="40% - Accent4 2 2 3 2 2 3 2 2 4" xfId="30688" xr:uid="{96E71013-F7AF-4C67-9903-B0678620154C}"/>
    <cellStyle name="40% - Accent4 2 2 3 2 2 3 2 3" xfId="9193" xr:uid="{6840F230-6CD5-4DE8-A3D1-02C868FE6EF8}"/>
    <cellStyle name="40% - Accent4 2 2 3 2 2 3 2 3 2" xfId="21937" xr:uid="{834FBC2B-ED4D-43A1-A6C1-C4C6CD41F2F1}"/>
    <cellStyle name="40% - Accent4 2 2 3 2 2 3 2 3 2 2" xfId="44774" xr:uid="{50479AC0-257C-4B68-B141-2FB938739094}"/>
    <cellStyle name="40% - Accent4 2 2 3 2 2 3 2 3 3" xfId="34680" xr:uid="{C5B0004D-6772-444B-9551-0DD47846027F}"/>
    <cellStyle name="40% - Accent4 2 2 3 2 2 3 2 4" xfId="16386" xr:uid="{C9C4E6AA-C496-4166-BEDF-37C4C94309E2}"/>
    <cellStyle name="40% - Accent4 2 2 3 2 2 3 2 4 2" xfId="40781" xr:uid="{C381BB3A-5375-40BD-AF92-77002035D219}"/>
    <cellStyle name="40% - Accent4 2 2 3 2 2 3 2 5" xfId="30687" xr:uid="{43E53D18-8A42-4CEF-9DEA-A2471ACF4B01}"/>
    <cellStyle name="40% - Accent4 2 2 3 2 2 3 3" xfId="3640" xr:uid="{2D9B2A00-0EBE-4048-92EB-489A210FF5DF}"/>
    <cellStyle name="40% - Accent4 2 2 3 2 2 3 3 2" xfId="9195" xr:uid="{A38AAF34-CD15-48C5-BEF1-F5EEADDB0006}"/>
    <cellStyle name="40% - Accent4 2 2 3 2 2 3 3 2 2" xfId="21939" xr:uid="{8899D011-7FA1-4803-8C96-22A1665EC14D}"/>
    <cellStyle name="40% - Accent4 2 2 3 2 2 3 3 2 2 2" xfId="44776" xr:uid="{BBE3D92F-456F-4976-9B53-BEBA7F925620}"/>
    <cellStyle name="40% - Accent4 2 2 3 2 2 3 3 2 3" xfId="34682" xr:uid="{8C46AAFC-C887-4917-85A4-4ABD6148B20B}"/>
    <cellStyle name="40% - Accent4 2 2 3 2 2 3 3 3" xfId="16388" xr:uid="{F3ECC9CE-48D3-401B-AEDB-7412E10FA6B0}"/>
    <cellStyle name="40% - Accent4 2 2 3 2 2 3 3 3 2" xfId="40783" xr:uid="{21397380-3CF6-4D8F-B90C-4082FB39E29A}"/>
    <cellStyle name="40% - Accent4 2 2 3 2 2 3 3 4" xfId="30689" xr:uid="{61FAA998-5551-49DC-803B-244DDCB55574}"/>
    <cellStyle name="40% - Accent4 2 2 3 2 2 3 4" xfId="9192" xr:uid="{A3D86855-DB90-4DF0-B57A-08A3D289622B}"/>
    <cellStyle name="40% - Accent4 2 2 3 2 2 3 4 2" xfId="21936" xr:uid="{3804DD85-5E78-4851-883C-B0EBB389DC5E}"/>
    <cellStyle name="40% - Accent4 2 2 3 2 2 3 4 2 2" xfId="44773" xr:uid="{DC528FD3-AFBE-4C3D-A1DF-47570C0C7428}"/>
    <cellStyle name="40% - Accent4 2 2 3 2 2 3 4 3" xfId="34679" xr:uid="{B9ED8AFC-6AE9-4B47-85C6-CFA0063233E4}"/>
    <cellStyle name="40% - Accent4 2 2 3 2 2 3 5" xfId="16385" xr:uid="{22E5EAF6-597D-4BF3-B3E8-D998D85C2868}"/>
    <cellStyle name="40% - Accent4 2 2 3 2 2 3 5 2" xfId="40780" xr:uid="{21BD9097-CED1-487D-B536-BBC29FE5EF72}"/>
    <cellStyle name="40% - Accent4 2 2 3 2 2 3 6" xfId="30686" xr:uid="{066D281F-5F15-4DF3-AAA6-F68B7F09EFD1}"/>
    <cellStyle name="40% - Accent4 2 2 3 2 2 4" xfId="3641" xr:uid="{2E1D36A7-4866-479B-A431-A5498788EB11}"/>
    <cellStyle name="40% - Accent4 2 2 3 2 2 4 2" xfId="3642" xr:uid="{148C4D99-0DE4-47AC-931F-B84660B6B5C0}"/>
    <cellStyle name="40% - Accent4 2 2 3 2 2 4 2 2" xfId="9197" xr:uid="{2DD573EB-A879-486E-92AD-6E001FFE3DF1}"/>
    <cellStyle name="40% - Accent4 2 2 3 2 2 4 2 2 2" xfId="21941" xr:uid="{25EED64B-4F2B-43F3-AF74-FAD9DC982389}"/>
    <cellStyle name="40% - Accent4 2 2 3 2 2 4 2 2 2 2" xfId="44778" xr:uid="{839BC18A-8139-4A70-B8B2-732A061E7C90}"/>
    <cellStyle name="40% - Accent4 2 2 3 2 2 4 2 2 3" xfId="34684" xr:uid="{4B68AF27-B6FE-406A-94E3-91D107F0BE49}"/>
    <cellStyle name="40% - Accent4 2 2 3 2 2 4 2 3" xfId="16390" xr:uid="{01D790A0-B651-4E86-8F21-BEFB20ABDBF5}"/>
    <cellStyle name="40% - Accent4 2 2 3 2 2 4 2 3 2" xfId="40785" xr:uid="{37CFBE0F-37E9-4C57-837C-5D39E2D38001}"/>
    <cellStyle name="40% - Accent4 2 2 3 2 2 4 2 4" xfId="30691" xr:uid="{1E0F231C-7DBB-4144-9516-FD38189DB89C}"/>
    <cellStyle name="40% - Accent4 2 2 3 2 2 4 3" xfId="9196" xr:uid="{EF7DB940-6A00-4878-95CC-914C14FA9395}"/>
    <cellStyle name="40% - Accent4 2 2 3 2 2 4 3 2" xfId="21940" xr:uid="{19AE4A18-710A-42EC-9996-81D8A0338039}"/>
    <cellStyle name="40% - Accent4 2 2 3 2 2 4 3 2 2" xfId="44777" xr:uid="{64860207-78E3-4204-816F-E47A9A348015}"/>
    <cellStyle name="40% - Accent4 2 2 3 2 2 4 3 3" xfId="34683" xr:uid="{659E8E95-1BE3-4822-8028-223187745F4D}"/>
    <cellStyle name="40% - Accent4 2 2 3 2 2 4 4" xfId="16389" xr:uid="{ED6D981A-AFDE-4B29-802E-A1DE4CE5498E}"/>
    <cellStyle name="40% - Accent4 2 2 3 2 2 4 4 2" xfId="40784" xr:uid="{F02CBDB2-339E-43A4-903B-6CF14C7653F6}"/>
    <cellStyle name="40% - Accent4 2 2 3 2 2 4 5" xfId="30690" xr:uid="{47B9833A-1D81-449D-BED8-1E26AF2306C5}"/>
    <cellStyle name="40% - Accent4 2 2 3 2 2 5" xfId="3643" xr:uid="{1400EEC6-5912-4023-853C-702D5D7A9FC9}"/>
    <cellStyle name="40% - Accent4 2 2 3 2 2 5 2" xfId="9198" xr:uid="{43BE9946-1766-473E-96DD-14A9DB764A56}"/>
    <cellStyle name="40% - Accent4 2 2 3 2 2 5 2 2" xfId="21942" xr:uid="{A0CC327E-9A9B-42CA-AC1A-8F995F946D69}"/>
    <cellStyle name="40% - Accent4 2 2 3 2 2 5 2 2 2" xfId="44779" xr:uid="{2A31A203-08B3-448F-B720-AD0159F67743}"/>
    <cellStyle name="40% - Accent4 2 2 3 2 2 5 2 3" xfId="34685" xr:uid="{B65393F3-D376-4427-A491-78E43FD3DF13}"/>
    <cellStyle name="40% - Accent4 2 2 3 2 2 5 3" xfId="16391" xr:uid="{7832C048-1044-4C20-8326-9F61906A320F}"/>
    <cellStyle name="40% - Accent4 2 2 3 2 2 5 3 2" xfId="40786" xr:uid="{2493DFB4-566D-4A53-9F7A-62BF6A7F2492}"/>
    <cellStyle name="40% - Accent4 2 2 3 2 2 5 4" xfId="30692" xr:uid="{067E94C0-D6A7-461B-ADA3-60E9AB20F602}"/>
    <cellStyle name="40% - Accent4 2 2 3 2 2 6" xfId="9185" xr:uid="{D7FE91F0-8B95-4A84-B1BC-18614418FB21}"/>
    <cellStyle name="40% - Accent4 2 2 3 2 2 6 2" xfId="21929" xr:uid="{1CADE11F-3F66-4114-BFB7-518302915569}"/>
    <cellStyle name="40% - Accent4 2 2 3 2 2 6 2 2" xfId="44766" xr:uid="{C87C0DA5-9B8E-461F-BAFE-EC801C5C97D0}"/>
    <cellStyle name="40% - Accent4 2 2 3 2 2 6 3" xfId="34672" xr:uid="{153FAC9B-2763-49A8-9214-7A83483B9F37}"/>
    <cellStyle name="40% - Accent4 2 2 3 2 2 7" xfId="16378" xr:uid="{E566280C-1FD0-4736-8941-0267B530E6FA}"/>
    <cellStyle name="40% - Accent4 2 2 3 2 2 7 2" xfId="40773" xr:uid="{4A237740-BDE9-4AEC-9B34-1D9BE3F16A54}"/>
    <cellStyle name="40% - Accent4 2 2 3 2 2 8" xfId="30679" xr:uid="{9542ACBE-2659-4A9B-AE79-A85B0A6836A5}"/>
    <cellStyle name="40% - Accent4 2 2 3 2 3" xfId="3644" xr:uid="{7CC5EBA2-E0BB-40A5-9605-F744B38D74F2}"/>
    <cellStyle name="40% - Accent4 2 2 3 2 3 2" xfId="3645" xr:uid="{4B2BAE9B-EC7F-4411-948A-9BF41D937249}"/>
    <cellStyle name="40% - Accent4 2 2 3 2 3 2 2" xfId="3646" xr:uid="{06122C17-5388-40DF-B56D-C61207DA62DD}"/>
    <cellStyle name="40% - Accent4 2 2 3 2 3 2 2 2" xfId="9201" xr:uid="{28D5BAFC-1A56-4D12-9642-A191743D9993}"/>
    <cellStyle name="40% - Accent4 2 2 3 2 3 2 2 2 2" xfId="21945" xr:uid="{0EAA4403-465E-4990-81D4-3AC2B50AB808}"/>
    <cellStyle name="40% - Accent4 2 2 3 2 3 2 2 2 2 2" xfId="44782" xr:uid="{34127657-0F51-477A-984B-9F12E1727AE1}"/>
    <cellStyle name="40% - Accent4 2 2 3 2 3 2 2 2 3" xfId="34688" xr:uid="{93A236BB-C931-4AC3-ADA6-CBEF56625A9E}"/>
    <cellStyle name="40% - Accent4 2 2 3 2 3 2 2 3" xfId="16394" xr:uid="{5A969903-B1EF-4193-B8FB-DE19F1B6D173}"/>
    <cellStyle name="40% - Accent4 2 2 3 2 3 2 2 3 2" xfId="40789" xr:uid="{B2FC77CC-9291-401C-AA3C-F98196AFE1C3}"/>
    <cellStyle name="40% - Accent4 2 2 3 2 3 2 2 4" xfId="30695" xr:uid="{F21CE131-386D-45B2-B4A0-8E5E431C796B}"/>
    <cellStyle name="40% - Accent4 2 2 3 2 3 2 3" xfId="9200" xr:uid="{86F35879-E233-42A8-9B01-99A7C42CD8D0}"/>
    <cellStyle name="40% - Accent4 2 2 3 2 3 2 3 2" xfId="21944" xr:uid="{94BF92C7-B54E-48B9-9071-8B3D284529C7}"/>
    <cellStyle name="40% - Accent4 2 2 3 2 3 2 3 2 2" xfId="44781" xr:uid="{1D31B7A0-B881-4805-AA9A-A5CC1E8ABA64}"/>
    <cellStyle name="40% - Accent4 2 2 3 2 3 2 3 3" xfId="34687" xr:uid="{C45AD0E8-26C1-4453-B5B6-6CDD09399B4C}"/>
    <cellStyle name="40% - Accent4 2 2 3 2 3 2 4" xfId="16393" xr:uid="{CFBA52F8-0CDA-46F5-A746-12419CDAEFB2}"/>
    <cellStyle name="40% - Accent4 2 2 3 2 3 2 4 2" xfId="40788" xr:uid="{C0EFB0F8-1896-4490-944D-9AA33787C4B4}"/>
    <cellStyle name="40% - Accent4 2 2 3 2 3 2 5" xfId="30694" xr:uid="{230FF15B-A09F-4FCC-8F4A-BC8750038AE9}"/>
    <cellStyle name="40% - Accent4 2 2 3 2 3 3" xfId="3647" xr:uid="{544F3D93-5429-4034-9A84-37832294AA71}"/>
    <cellStyle name="40% - Accent4 2 2 3 2 3 3 2" xfId="3648" xr:uid="{4084E1B0-04A6-429F-BD58-4361642145A9}"/>
    <cellStyle name="40% - Accent4 2 2 3 2 3 3 2 2" xfId="9203" xr:uid="{40F6DB57-D213-45D9-A2A2-7138263468D3}"/>
    <cellStyle name="40% - Accent4 2 2 3 2 3 3 2 2 2" xfId="21947" xr:uid="{ED360FEE-B8C8-45CD-B6CD-B9F1D173DCDE}"/>
    <cellStyle name="40% - Accent4 2 2 3 2 3 3 2 2 2 2" xfId="44784" xr:uid="{FAED0315-B932-4F35-B3E0-7A4D885ACE8C}"/>
    <cellStyle name="40% - Accent4 2 2 3 2 3 3 2 2 3" xfId="34690" xr:uid="{E34D9C69-0E4B-46B6-87E6-7C685A5245A9}"/>
    <cellStyle name="40% - Accent4 2 2 3 2 3 3 2 3" xfId="16396" xr:uid="{D4638BF2-8069-4059-9BCD-6982C1CE7B3D}"/>
    <cellStyle name="40% - Accent4 2 2 3 2 3 3 2 3 2" xfId="40791" xr:uid="{3849E1AA-EB23-4C70-AFF2-D132F3FFA672}"/>
    <cellStyle name="40% - Accent4 2 2 3 2 3 3 2 4" xfId="30697" xr:uid="{B832D879-1748-44E7-9167-0C86A0479778}"/>
    <cellStyle name="40% - Accent4 2 2 3 2 3 3 3" xfId="9202" xr:uid="{4F7D533A-4A3F-4BBE-8E72-DBAF60650BFE}"/>
    <cellStyle name="40% - Accent4 2 2 3 2 3 3 3 2" xfId="21946" xr:uid="{3A279189-56AA-4345-B5DE-80CD507AF152}"/>
    <cellStyle name="40% - Accent4 2 2 3 2 3 3 3 2 2" xfId="44783" xr:uid="{18A61CA4-CBB6-4FAC-963F-EF079BFDFB25}"/>
    <cellStyle name="40% - Accent4 2 2 3 2 3 3 3 3" xfId="34689" xr:uid="{5A56BC2D-63B1-4185-8D0E-8CF50AE611DA}"/>
    <cellStyle name="40% - Accent4 2 2 3 2 3 3 4" xfId="16395" xr:uid="{02E6EA90-6CFD-4188-B278-2EF9B3E0E87F}"/>
    <cellStyle name="40% - Accent4 2 2 3 2 3 3 4 2" xfId="40790" xr:uid="{1C82329F-A6AA-4DC2-8C86-B77597120FF2}"/>
    <cellStyle name="40% - Accent4 2 2 3 2 3 3 5" xfId="30696" xr:uid="{790C2084-A18D-4AFC-BB74-14281B2418F6}"/>
    <cellStyle name="40% - Accent4 2 2 3 2 3 4" xfId="3649" xr:uid="{EE39597F-7117-4C7C-9675-23D672CCB528}"/>
    <cellStyle name="40% - Accent4 2 2 3 2 3 4 2" xfId="9204" xr:uid="{79939A7E-0264-4C8E-B487-5CB7A90A71A4}"/>
    <cellStyle name="40% - Accent4 2 2 3 2 3 4 2 2" xfId="21948" xr:uid="{664A3B87-4EA1-4AFB-BD9C-1DE1319C2B3C}"/>
    <cellStyle name="40% - Accent4 2 2 3 2 3 4 2 2 2" xfId="44785" xr:uid="{03D1066E-6100-412E-8FE0-C563DC094E51}"/>
    <cellStyle name="40% - Accent4 2 2 3 2 3 4 2 3" xfId="34691" xr:uid="{C2A2EB41-EB76-42B0-BE39-E4B089F4C3D9}"/>
    <cellStyle name="40% - Accent4 2 2 3 2 3 4 3" xfId="16397" xr:uid="{30F69DEA-FF62-477C-A46A-511931E38167}"/>
    <cellStyle name="40% - Accent4 2 2 3 2 3 4 3 2" xfId="40792" xr:uid="{A7918277-C58B-408E-8E63-2933965FD139}"/>
    <cellStyle name="40% - Accent4 2 2 3 2 3 4 4" xfId="30698" xr:uid="{9434EEFB-9087-4E08-939D-CD09C634BEC2}"/>
    <cellStyle name="40% - Accent4 2 2 3 2 3 5" xfId="9199" xr:uid="{91E57341-8C50-46A1-90BC-1FC1A6844278}"/>
    <cellStyle name="40% - Accent4 2 2 3 2 3 5 2" xfId="21943" xr:uid="{191876C4-050D-41E6-99BE-068E2A17DA92}"/>
    <cellStyle name="40% - Accent4 2 2 3 2 3 5 2 2" xfId="44780" xr:uid="{C002847C-EFAA-4966-9FC3-FBB4B0DD56BE}"/>
    <cellStyle name="40% - Accent4 2 2 3 2 3 5 3" xfId="34686" xr:uid="{1D034209-F65D-4EE5-86D3-4459502666A1}"/>
    <cellStyle name="40% - Accent4 2 2 3 2 3 6" xfId="16392" xr:uid="{99ADA7D2-B43D-490C-A2A8-033C4A691267}"/>
    <cellStyle name="40% - Accent4 2 2 3 2 3 6 2" xfId="40787" xr:uid="{857E6CA7-A428-4729-BCEF-701F4D7A1383}"/>
    <cellStyle name="40% - Accent4 2 2 3 2 3 7" xfId="30693" xr:uid="{ED8BA02E-C1C4-4D8A-B985-781EDDDF2CCA}"/>
    <cellStyle name="40% - Accent4 2 2 3 2 4" xfId="3650" xr:uid="{8C465BDF-1BCA-4187-97F2-5018E3D247F6}"/>
    <cellStyle name="40% - Accent4 2 2 3 2 4 2" xfId="3651" xr:uid="{4DC1C045-7717-4C1A-9702-F9A38B8B231F}"/>
    <cellStyle name="40% - Accent4 2 2 3 2 4 2 2" xfId="3652" xr:uid="{C19431E7-38E1-4D28-BA0C-609944E8356C}"/>
    <cellStyle name="40% - Accent4 2 2 3 2 4 2 2 2" xfId="9207" xr:uid="{5067F780-F317-4501-882A-DB5E9A019E64}"/>
    <cellStyle name="40% - Accent4 2 2 3 2 4 2 2 2 2" xfId="21951" xr:uid="{24FB9283-12E6-49F5-AF0E-C5E4345BACF5}"/>
    <cellStyle name="40% - Accent4 2 2 3 2 4 2 2 2 2 2" xfId="44788" xr:uid="{55DE6E41-C25F-4CB3-8C0C-D4281FABB550}"/>
    <cellStyle name="40% - Accent4 2 2 3 2 4 2 2 2 3" xfId="34694" xr:uid="{373DFAB6-0BE9-4FE4-A159-57575C4BC521}"/>
    <cellStyle name="40% - Accent4 2 2 3 2 4 2 2 3" xfId="16400" xr:uid="{7FA8A1A9-AE64-4ED3-AF94-C49F4EE7E6CC}"/>
    <cellStyle name="40% - Accent4 2 2 3 2 4 2 2 3 2" xfId="40795" xr:uid="{30FACDB2-0FFE-4C2A-A814-F287E1929C49}"/>
    <cellStyle name="40% - Accent4 2 2 3 2 4 2 2 4" xfId="30701" xr:uid="{D3D2A327-C025-456D-8B41-24F1D78C31AF}"/>
    <cellStyle name="40% - Accent4 2 2 3 2 4 2 3" xfId="9206" xr:uid="{145F334E-383F-4C1D-90E0-F5DA65E44C55}"/>
    <cellStyle name="40% - Accent4 2 2 3 2 4 2 3 2" xfId="21950" xr:uid="{4FD5338D-43CC-477A-9D48-7AEA0DFE07C1}"/>
    <cellStyle name="40% - Accent4 2 2 3 2 4 2 3 2 2" xfId="44787" xr:uid="{C26EB35B-A04F-458E-BC61-2ABC13DC1485}"/>
    <cellStyle name="40% - Accent4 2 2 3 2 4 2 3 3" xfId="34693" xr:uid="{F3D8DD38-CD9E-4278-93BE-E329413D1404}"/>
    <cellStyle name="40% - Accent4 2 2 3 2 4 2 4" xfId="16399" xr:uid="{18AB6E8D-82CD-4763-AA7B-AF39C08B3B7F}"/>
    <cellStyle name="40% - Accent4 2 2 3 2 4 2 4 2" xfId="40794" xr:uid="{5527AA9A-049C-49C1-BEC6-441FF874D36B}"/>
    <cellStyle name="40% - Accent4 2 2 3 2 4 2 5" xfId="30700" xr:uid="{76678FAE-9D62-4288-A5B3-4F372982164D}"/>
    <cellStyle name="40% - Accent4 2 2 3 2 4 3" xfId="3653" xr:uid="{FCE21585-22AA-43B4-B4B5-318526B6FF76}"/>
    <cellStyle name="40% - Accent4 2 2 3 2 4 3 2" xfId="9208" xr:uid="{7CA3DBA4-F7BB-4EB7-A8CB-1685A132B9CC}"/>
    <cellStyle name="40% - Accent4 2 2 3 2 4 3 2 2" xfId="21952" xr:uid="{FB16526C-6A8D-40F9-99F3-9DA72CD99C9B}"/>
    <cellStyle name="40% - Accent4 2 2 3 2 4 3 2 2 2" xfId="44789" xr:uid="{CFA39A95-CF7D-40CF-B196-FE389A71FED3}"/>
    <cellStyle name="40% - Accent4 2 2 3 2 4 3 2 3" xfId="34695" xr:uid="{7357C2F9-888E-430D-8F5F-2732AEB7FB62}"/>
    <cellStyle name="40% - Accent4 2 2 3 2 4 3 3" xfId="16401" xr:uid="{661297AE-CF14-47A2-A5A3-3E6D40AC4276}"/>
    <cellStyle name="40% - Accent4 2 2 3 2 4 3 3 2" xfId="40796" xr:uid="{09CEDD5D-DC64-4CA3-99C4-A2E9A9C37C6D}"/>
    <cellStyle name="40% - Accent4 2 2 3 2 4 3 4" xfId="30702" xr:uid="{34008FF8-2FD3-46E0-967C-4FEE33C04C8C}"/>
    <cellStyle name="40% - Accent4 2 2 3 2 4 4" xfId="9205" xr:uid="{0C6E9F20-FF9A-43B0-8823-3A58E8B55BED}"/>
    <cellStyle name="40% - Accent4 2 2 3 2 4 4 2" xfId="21949" xr:uid="{B53EF8C1-9C8A-4A34-AE34-AC22C97CCB0D}"/>
    <cellStyle name="40% - Accent4 2 2 3 2 4 4 2 2" xfId="44786" xr:uid="{860C893E-418B-47F3-9A56-E204E8480728}"/>
    <cellStyle name="40% - Accent4 2 2 3 2 4 4 3" xfId="34692" xr:uid="{FCFE2806-DFA5-4AC8-8752-E5AA6F6AE49C}"/>
    <cellStyle name="40% - Accent4 2 2 3 2 4 5" xfId="16398" xr:uid="{09E1B81C-4B3F-4F92-A477-22D574C01F78}"/>
    <cellStyle name="40% - Accent4 2 2 3 2 4 5 2" xfId="40793" xr:uid="{DA00EE23-EC42-4796-9B2E-77672B041E26}"/>
    <cellStyle name="40% - Accent4 2 2 3 2 4 6" xfId="30699" xr:uid="{34D1EE7F-89CD-4059-9295-593F7143552A}"/>
    <cellStyle name="40% - Accent4 2 2 3 2 5" xfId="3654" xr:uid="{B96CEDED-EC2C-4E19-B5BD-4ECCC9514DF8}"/>
    <cellStyle name="40% - Accent4 2 2 3 2 5 2" xfId="3655" xr:uid="{D855A818-F52C-49B2-89E8-8FD4E541F6CF}"/>
    <cellStyle name="40% - Accent4 2 2 3 2 5 2 2" xfId="9210" xr:uid="{E7ABE993-6B46-4328-BE9D-6DA1403D1069}"/>
    <cellStyle name="40% - Accent4 2 2 3 2 5 2 2 2" xfId="21954" xr:uid="{0655D447-B424-4535-B82A-F85C3CFE2517}"/>
    <cellStyle name="40% - Accent4 2 2 3 2 5 2 2 2 2" xfId="44791" xr:uid="{F0287926-2539-4C79-9809-37C6A6167821}"/>
    <cellStyle name="40% - Accent4 2 2 3 2 5 2 2 3" xfId="34697" xr:uid="{554AED2D-EB49-49AB-91C7-963CB79EC23E}"/>
    <cellStyle name="40% - Accent4 2 2 3 2 5 2 3" xfId="16403" xr:uid="{7CCA0DE1-D061-4C4B-BD12-F6825B62CF49}"/>
    <cellStyle name="40% - Accent4 2 2 3 2 5 2 3 2" xfId="40798" xr:uid="{0C60C884-B545-4C0B-9943-44E155B0963E}"/>
    <cellStyle name="40% - Accent4 2 2 3 2 5 2 4" xfId="30704" xr:uid="{AECDEBD8-B1E7-43C2-96B0-7F14294C2C79}"/>
    <cellStyle name="40% - Accent4 2 2 3 2 5 3" xfId="9209" xr:uid="{93BF096C-3EF5-4DEA-A24F-D65FB6AC9FB4}"/>
    <cellStyle name="40% - Accent4 2 2 3 2 5 3 2" xfId="21953" xr:uid="{CFC157C9-7A1A-4E0B-A3F7-D7E3B00620C7}"/>
    <cellStyle name="40% - Accent4 2 2 3 2 5 3 2 2" xfId="44790" xr:uid="{D47F0D5E-4993-483F-822D-8ADC27D3296A}"/>
    <cellStyle name="40% - Accent4 2 2 3 2 5 3 3" xfId="34696" xr:uid="{6F73F9A4-33CD-4D51-88E7-8AA66DF2E2B4}"/>
    <cellStyle name="40% - Accent4 2 2 3 2 5 4" xfId="16402" xr:uid="{B579A65A-2051-4F02-9C16-018752EC57D4}"/>
    <cellStyle name="40% - Accent4 2 2 3 2 5 4 2" xfId="40797" xr:uid="{EE09B358-76A9-458E-B8B8-0BD13FFC4AEC}"/>
    <cellStyle name="40% - Accent4 2 2 3 2 5 5" xfId="30703" xr:uid="{B93F0306-5758-4219-ADA7-DED806248569}"/>
    <cellStyle name="40% - Accent4 2 2 3 2 6" xfId="3656" xr:uid="{787359D4-AB89-4A86-A502-A6A00C2B6358}"/>
    <cellStyle name="40% - Accent4 2 2 3 2 6 2" xfId="9211" xr:uid="{84269F90-3B0B-4E66-A84E-0F32231B5F73}"/>
    <cellStyle name="40% - Accent4 2 2 3 2 6 2 2" xfId="21955" xr:uid="{BF551933-FDC9-425A-84C7-9FF08B1B8FF0}"/>
    <cellStyle name="40% - Accent4 2 2 3 2 6 2 2 2" xfId="44792" xr:uid="{0AF04A89-4242-4AF8-8750-3AA953EF2984}"/>
    <cellStyle name="40% - Accent4 2 2 3 2 6 2 3" xfId="34698" xr:uid="{7981E499-988E-4D89-8C84-D65035781562}"/>
    <cellStyle name="40% - Accent4 2 2 3 2 6 3" xfId="16404" xr:uid="{38A29356-463F-43D2-BCA5-0B82A3C3D26F}"/>
    <cellStyle name="40% - Accent4 2 2 3 2 6 3 2" xfId="40799" xr:uid="{5D12B444-58A5-417A-A767-D0548C2941CB}"/>
    <cellStyle name="40% - Accent4 2 2 3 2 6 4" xfId="30705" xr:uid="{F4554CD7-B1E4-4924-BFB0-D98F6DA6F9E4}"/>
    <cellStyle name="40% - Accent4 2 2 3 2 7" xfId="9184" xr:uid="{EB847F62-58DF-48CB-8EB1-ED77C6778C9C}"/>
    <cellStyle name="40% - Accent4 2 2 3 2 7 2" xfId="21928" xr:uid="{0D882541-6DCB-4848-8295-6D8D087882A0}"/>
    <cellStyle name="40% - Accent4 2 2 3 2 7 2 2" xfId="44765" xr:uid="{A1CA6C9B-533A-478A-8944-18DE89AC8F0D}"/>
    <cellStyle name="40% - Accent4 2 2 3 2 7 3" xfId="34671" xr:uid="{E28A8141-D389-4A1D-BFFE-4B527D1376D7}"/>
    <cellStyle name="40% - Accent4 2 2 3 2 8" xfId="11840" xr:uid="{4958CB0E-9BC7-4165-A0B7-B4AA7B921A3A}"/>
    <cellStyle name="40% - Accent4 2 2 3 2 8 2" xfId="36894" xr:uid="{F224D1E2-8396-4397-9DFA-304D240BDFFA}"/>
    <cellStyle name="40% - Accent4 2 2 3 2 9" xfId="16377" xr:uid="{D53B4034-9BC3-4245-8D7D-B03EA58A11F7}"/>
    <cellStyle name="40% - Accent4 2 2 3 2 9 2" xfId="40772" xr:uid="{0C7ECA69-3ACD-4FBF-9AEF-EBDA4F5D8281}"/>
    <cellStyle name="40% - Accent4 2 2 3 3" xfId="3657" xr:uid="{826C239E-085C-4C2F-97EA-642DF1A80A63}"/>
    <cellStyle name="40% - Accent4 2 2 3 3 2" xfId="3658" xr:uid="{E75BB697-FA45-458C-927E-06B3CD543FDD}"/>
    <cellStyle name="40% - Accent4 2 2 3 3 2 2" xfId="3659" xr:uid="{94C860D5-D17E-4A21-8F5E-10A0B2E966ED}"/>
    <cellStyle name="40% - Accent4 2 2 3 3 2 2 2" xfId="3660" xr:uid="{5DBEFE21-FB5F-411C-9C27-E77C600D35E5}"/>
    <cellStyle name="40% - Accent4 2 2 3 3 2 2 2 2" xfId="9215" xr:uid="{A22351B7-6523-438B-8327-A8F6E00AAADA}"/>
    <cellStyle name="40% - Accent4 2 2 3 3 2 2 2 2 2" xfId="21959" xr:uid="{9CF18832-0D5D-491A-AF4C-345026752CD3}"/>
    <cellStyle name="40% - Accent4 2 2 3 3 2 2 2 2 2 2" xfId="44796" xr:uid="{EC9DD654-CA3E-4EF7-87DA-AD7326F90D9E}"/>
    <cellStyle name="40% - Accent4 2 2 3 3 2 2 2 2 3" xfId="34702" xr:uid="{CAB0875D-58E7-4A24-8ACD-90BCEB7110A4}"/>
    <cellStyle name="40% - Accent4 2 2 3 3 2 2 2 3" xfId="16408" xr:uid="{09C48EE3-D5B0-4160-9C99-7ED7E24B4E10}"/>
    <cellStyle name="40% - Accent4 2 2 3 3 2 2 2 3 2" xfId="40803" xr:uid="{06DE4A8B-6C92-49B6-9FC4-CA6A8FF3CD12}"/>
    <cellStyle name="40% - Accent4 2 2 3 3 2 2 2 4" xfId="30709" xr:uid="{DD08F15E-BA29-4668-9CFA-8CDD4891DF96}"/>
    <cellStyle name="40% - Accent4 2 2 3 3 2 2 3" xfId="9214" xr:uid="{52FA4995-DC10-4991-A776-0311916A7A11}"/>
    <cellStyle name="40% - Accent4 2 2 3 3 2 2 3 2" xfId="21958" xr:uid="{8DE9A9C4-6B81-4EDC-9E99-4441558602F9}"/>
    <cellStyle name="40% - Accent4 2 2 3 3 2 2 3 2 2" xfId="44795" xr:uid="{C2D8DE5F-2747-461C-8A22-54D39A3279BD}"/>
    <cellStyle name="40% - Accent4 2 2 3 3 2 2 3 3" xfId="34701" xr:uid="{CF6AE4A0-4B22-4561-A94A-3E6AC00718F2}"/>
    <cellStyle name="40% - Accent4 2 2 3 3 2 2 4" xfId="16407" xr:uid="{8D62B901-107E-4AAC-B113-5FA2501DE955}"/>
    <cellStyle name="40% - Accent4 2 2 3 3 2 2 4 2" xfId="40802" xr:uid="{D0875B1F-D1E6-4C5F-8BD4-8E1035536A59}"/>
    <cellStyle name="40% - Accent4 2 2 3 3 2 2 5" xfId="30708" xr:uid="{135F14DD-03A5-40A1-B0CE-C3ECEBA8FA19}"/>
    <cellStyle name="40% - Accent4 2 2 3 3 2 3" xfId="3661" xr:uid="{66B68A22-FEB0-47B4-8E26-0108B5C3DF35}"/>
    <cellStyle name="40% - Accent4 2 2 3 3 2 3 2" xfId="3662" xr:uid="{1E8F195C-C1D2-4FF1-A51B-A507731F5464}"/>
    <cellStyle name="40% - Accent4 2 2 3 3 2 3 2 2" xfId="9217" xr:uid="{29E6C837-2C4D-4AC9-8A7C-D603EABC855B}"/>
    <cellStyle name="40% - Accent4 2 2 3 3 2 3 2 2 2" xfId="21961" xr:uid="{C82DE46E-0F59-4D83-8C83-31AB9C283B51}"/>
    <cellStyle name="40% - Accent4 2 2 3 3 2 3 2 2 2 2" xfId="44798" xr:uid="{C5D9A83F-A268-4250-9F02-3E25FCEB65E9}"/>
    <cellStyle name="40% - Accent4 2 2 3 3 2 3 2 2 3" xfId="34704" xr:uid="{ED35B7E0-5063-4C2F-B4E5-02E46FBCF1E5}"/>
    <cellStyle name="40% - Accent4 2 2 3 3 2 3 2 3" xfId="16410" xr:uid="{F6362201-8C4A-4DB0-9A29-AF926169D97F}"/>
    <cellStyle name="40% - Accent4 2 2 3 3 2 3 2 3 2" xfId="40805" xr:uid="{461A711F-2A9D-4412-859B-B1B0F5A54217}"/>
    <cellStyle name="40% - Accent4 2 2 3 3 2 3 2 4" xfId="30711" xr:uid="{ED81F34D-3969-4868-9859-6DFBFADFB368}"/>
    <cellStyle name="40% - Accent4 2 2 3 3 2 3 3" xfId="9216" xr:uid="{6C7426FF-F218-48E1-9DF2-FB99C48236FA}"/>
    <cellStyle name="40% - Accent4 2 2 3 3 2 3 3 2" xfId="21960" xr:uid="{95B537D4-85CE-4AB6-9E6D-3FFFA5D60769}"/>
    <cellStyle name="40% - Accent4 2 2 3 3 2 3 3 2 2" xfId="44797" xr:uid="{94F7D945-7E33-470D-A460-45DCCE19B795}"/>
    <cellStyle name="40% - Accent4 2 2 3 3 2 3 3 3" xfId="34703" xr:uid="{39711D47-1312-4E5B-A35C-407FB3B6EEAE}"/>
    <cellStyle name="40% - Accent4 2 2 3 3 2 3 4" xfId="16409" xr:uid="{1FB21CBA-0CAD-4F95-A553-DBCA6D24A61C}"/>
    <cellStyle name="40% - Accent4 2 2 3 3 2 3 4 2" xfId="40804" xr:uid="{1A813F10-02BB-433F-83F8-501ECC96BC70}"/>
    <cellStyle name="40% - Accent4 2 2 3 3 2 3 5" xfId="30710" xr:uid="{1C4955D7-6A7C-4BC2-83EE-3A3968397DDD}"/>
    <cellStyle name="40% - Accent4 2 2 3 3 2 4" xfId="3663" xr:uid="{60AF5454-F44E-42F0-8D34-2DF83B907EC5}"/>
    <cellStyle name="40% - Accent4 2 2 3 3 2 4 2" xfId="9218" xr:uid="{DC780DD8-00E8-482F-92CA-B6D79BC85A59}"/>
    <cellStyle name="40% - Accent4 2 2 3 3 2 4 2 2" xfId="21962" xr:uid="{B208996D-387B-4674-8F82-D6470221FC11}"/>
    <cellStyle name="40% - Accent4 2 2 3 3 2 4 2 2 2" xfId="44799" xr:uid="{3983869D-1CA9-486B-B428-FC2D9DC62C94}"/>
    <cellStyle name="40% - Accent4 2 2 3 3 2 4 2 3" xfId="34705" xr:uid="{7B97C307-2BEE-4A42-9521-D91D578E6DD8}"/>
    <cellStyle name="40% - Accent4 2 2 3 3 2 4 3" xfId="16411" xr:uid="{7F448BD1-5689-4F93-8A50-E0506B3352ED}"/>
    <cellStyle name="40% - Accent4 2 2 3 3 2 4 3 2" xfId="40806" xr:uid="{93756751-15D9-4D80-896C-52DD8BF8E703}"/>
    <cellStyle name="40% - Accent4 2 2 3 3 2 4 4" xfId="30712" xr:uid="{C29272EA-973E-417F-959F-DB66E68284DF}"/>
    <cellStyle name="40% - Accent4 2 2 3 3 2 5" xfId="9213" xr:uid="{CC2285ED-AC33-41D0-B10F-E09A505A7CB4}"/>
    <cellStyle name="40% - Accent4 2 2 3 3 2 5 2" xfId="21957" xr:uid="{6E77C032-E8ED-4B32-90AC-C3596AF2C7B8}"/>
    <cellStyle name="40% - Accent4 2 2 3 3 2 5 2 2" xfId="44794" xr:uid="{3C9FAB2A-76C0-42E4-BFCE-F0289EB736E6}"/>
    <cellStyle name="40% - Accent4 2 2 3 3 2 5 3" xfId="34700" xr:uid="{FE75D528-D87A-48AA-9046-144DA051DA73}"/>
    <cellStyle name="40% - Accent4 2 2 3 3 2 6" xfId="16406" xr:uid="{00F1E887-1495-4F61-9BBE-831585B1E758}"/>
    <cellStyle name="40% - Accent4 2 2 3 3 2 6 2" xfId="40801" xr:uid="{104DA38C-38F4-461E-A259-09BB54234D35}"/>
    <cellStyle name="40% - Accent4 2 2 3 3 2 7" xfId="30707" xr:uid="{55C6B1DA-C76E-43D8-AACE-8CAFE90D1F61}"/>
    <cellStyle name="40% - Accent4 2 2 3 3 3" xfId="3664" xr:uid="{C865DDAD-E791-4E5F-8549-EF39A5A54AEC}"/>
    <cellStyle name="40% - Accent4 2 2 3 3 3 2" xfId="3665" xr:uid="{63775F05-3106-4BB3-AC6C-211F4E8A9AD4}"/>
    <cellStyle name="40% - Accent4 2 2 3 3 3 2 2" xfId="3666" xr:uid="{F7F6ABD6-604B-4B23-AF0F-B6D64B9465B1}"/>
    <cellStyle name="40% - Accent4 2 2 3 3 3 2 2 2" xfId="9221" xr:uid="{0624AE46-F0C6-4E2B-8C4B-C56650540F3F}"/>
    <cellStyle name="40% - Accent4 2 2 3 3 3 2 2 2 2" xfId="21965" xr:uid="{BE6E3215-5606-47F6-889B-0DDEBF54003C}"/>
    <cellStyle name="40% - Accent4 2 2 3 3 3 2 2 2 2 2" xfId="44802" xr:uid="{0BCDB618-FCA5-4992-9F12-A815BB41B61D}"/>
    <cellStyle name="40% - Accent4 2 2 3 3 3 2 2 2 3" xfId="34708" xr:uid="{10E7448E-A358-4D91-88AF-CFDFA4A9DE1F}"/>
    <cellStyle name="40% - Accent4 2 2 3 3 3 2 2 3" xfId="16414" xr:uid="{6F99D24B-8DA1-43BA-B43F-5E5E738D8FB0}"/>
    <cellStyle name="40% - Accent4 2 2 3 3 3 2 2 3 2" xfId="40809" xr:uid="{4116986E-508B-45C1-A3D9-620930798D39}"/>
    <cellStyle name="40% - Accent4 2 2 3 3 3 2 2 4" xfId="30715" xr:uid="{31BF08A2-7B09-4DAC-830F-9B44BE2BCB89}"/>
    <cellStyle name="40% - Accent4 2 2 3 3 3 2 3" xfId="9220" xr:uid="{8B47FE2F-CE8F-401B-B285-4416ED41EF41}"/>
    <cellStyle name="40% - Accent4 2 2 3 3 3 2 3 2" xfId="21964" xr:uid="{F392BA93-1ADC-4D95-9A50-BAEA0FDAFCCC}"/>
    <cellStyle name="40% - Accent4 2 2 3 3 3 2 3 2 2" xfId="44801" xr:uid="{1BC01C7E-FE96-4DD2-8D86-36D3ED98C81B}"/>
    <cellStyle name="40% - Accent4 2 2 3 3 3 2 3 3" xfId="34707" xr:uid="{F96A0F75-DA6A-460E-93B9-BC5A51B91478}"/>
    <cellStyle name="40% - Accent4 2 2 3 3 3 2 4" xfId="16413" xr:uid="{86BC54D7-D043-4028-899E-CCDD4066F874}"/>
    <cellStyle name="40% - Accent4 2 2 3 3 3 2 4 2" xfId="40808" xr:uid="{E3C2133E-E2BC-409E-8753-19346C14D32A}"/>
    <cellStyle name="40% - Accent4 2 2 3 3 3 2 5" xfId="30714" xr:uid="{A0B2BA1A-2ED5-4E4A-8458-8625DA65B4A9}"/>
    <cellStyle name="40% - Accent4 2 2 3 3 3 3" xfId="3667" xr:uid="{84A2233E-4CD9-4E48-8F18-CA691A929B40}"/>
    <cellStyle name="40% - Accent4 2 2 3 3 3 3 2" xfId="9222" xr:uid="{56C60869-5975-4266-83F3-919F82B26B6C}"/>
    <cellStyle name="40% - Accent4 2 2 3 3 3 3 2 2" xfId="21966" xr:uid="{EB230BD5-4937-4504-8170-38C0574D176B}"/>
    <cellStyle name="40% - Accent4 2 2 3 3 3 3 2 2 2" xfId="44803" xr:uid="{63367E2C-6DEE-44BD-B040-19EEE7864B07}"/>
    <cellStyle name="40% - Accent4 2 2 3 3 3 3 2 3" xfId="34709" xr:uid="{27D090C2-5C8D-455F-B248-739A604CD218}"/>
    <cellStyle name="40% - Accent4 2 2 3 3 3 3 3" xfId="16415" xr:uid="{1B534AE6-C90C-43E2-8E4B-D3ED68215458}"/>
    <cellStyle name="40% - Accent4 2 2 3 3 3 3 3 2" xfId="40810" xr:uid="{E553CCA7-E3C0-45BD-B0F7-BAE87F6C310F}"/>
    <cellStyle name="40% - Accent4 2 2 3 3 3 3 4" xfId="30716" xr:uid="{6EF5FB7D-202D-46D0-8D06-032E11281D75}"/>
    <cellStyle name="40% - Accent4 2 2 3 3 3 4" xfId="9219" xr:uid="{0779B9A5-5F34-4791-810E-E136953E935F}"/>
    <cellStyle name="40% - Accent4 2 2 3 3 3 4 2" xfId="21963" xr:uid="{8D875A9C-D1A0-42DA-BB0D-3072434A9D2E}"/>
    <cellStyle name="40% - Accent4 2 2 3 3 3 4 2 2" xfId="44800" xr:uid="{B872F292-3D0E-43D6-BC56-A6CA1B68C49C}"/>
    <cellStyle name="40% - Accent4 2 2 3 3 3 4 3" xfId="34706" xr:uid="{5C570EDD-3026-40AE-B47F-EF3143D20CF9}"/>
    <cellStyle name="40% - Accent4 2 2 3 3 3 5" xfId="16412" xr:uid="{AC1BAA81-640C-463B-AD66-BF0E25927730}"/>
    <cellStyle name="40% - Accent4 2 2 3 3 3 5 2" xfId="40807" xr:uid="{C0AFF810-A3D6-47A3-86A7-F0FC4D033F81}"/>
    <cellStyle name="40% - Accent4 2 2 3 3 3 6" xfId="30713" xr:uid="{911CA675-0B18-40CE-B9CB-3A87F21434A3}"/>
    <cellStyle name="40% - Accent4 2 2 3 3 4" xfId="3668" xr:uid="{C8064406-AF9E-4B1B-9551-B38E75622D22}"/>
    <cellStyle name="40% - Accent4 2 2 3 3 4 2" xfId="3669" xr:uid="{CB360154-163B-4FE6-8312-6F5324B3C601}"/>
    <cellStyle name="40% - Accent4 2 2 3 3 4 2 2" xfId="9224" xr:uid="{5A495CB0-24A5-48F3-84E0-E3E314DBA62A}"/>
    <cellStyle name="40% - Accent4 2 2 3 3 4 2 2 2" xfId="21968" xr:uid="{566DBDEC-A918-4AF1-9E37-D41FF45B477F}"/>
    <cellStyle name="40% - Accent4 2 2 3 3 4 2 2 2 2" xfId="44805" xr:uid="{452CC371-BC9E-4422-8FD9-90CC18BEB630}"/>
    <cellStyle name="40% - Accent4 2 2 3 3 4 2 2 3" xfId="34711" xr:uid="{BA4AE32D-26A6-4DBA-808C-C785EA7FDDEB}"/>
    <cellStyle name="40% - Accent4 2 2 3 3 4 2 3" xfId="16417" xr:uid="{CAC1739C-3011-4E79-B39D-ADC07AA3C223}"/>
    <cellStyle name="40% - Accent4 2 2 3 3 4 2 3 2" xfId="40812" xr:uid="{00C8B4FB-A943-48B8-B71B-2BF68B6E3DE7}"/>
    <cellStyle name="40% - Accent4 2 2 3 3 4 2 4" xfId="30718" xr:uid="{228D25DA-A369-4BAD-8560-C59A6C4554FC}"/>
    <cellStyle name="40% - Accent4 2 2 3 3 4 3" xfId="9223" xr:uid="{65DFD38A-4106-4E85-92E2-6FB6AC7B154B}"/>
    <cellStyle name="40% - Accent4 2 2 3 3 4 3 2" xfId="21967" xr:uid="{5702901B-2159-4994-8332-4043294A6E42}"/>
    <cellStyle name="40% - Accent4 2 2 3 3 4 3 2 2" xfId="44804" xr:uid="{97DD6F9A-D0B7-434A-8BFB-194173675E0B}"/>
    <cellStyle name="40% - Accent4 2 2 3 3 4 3 3" xfId="34710" xr:uid="{E076B605-809C-4618-9526-D491CD16F7C6}"/>
    <cellStyle name="40% - Accent4 2 2 3 3 4 4" xfId="16416" xr:uid="{E147E793-CAC2-48B6-B6E7-E68CC7FD6763}"/>
    <cellStyle name="40% - Accent4 2 2 3 3 4 4 2" xfId="40811" xr:uid="{F4169911-60F9-4916-A87C-C258A2787C33}"/>
    <cellStyle name="40% - Accent4 2 2 3 3 4 5" xfId="30717" xr:uid="{0874464B-8C45-4991-B09E-E99AF0929885}"/>
    <cellStyle name="40% - Accent4 2 2 3 3 5" xfId="3670" xr:uid="{105BECF6-ABF9-4E3C-B21D-0A9DA8063473}"/>
    <cellStyle name="40% - Accent4 2 2 3 3 5 2" xfId="9225" xr:uid="{B07A4E2C-9FCB-4524-85F0-D398E779FEBE}"/>
    <cellStyle name="40% - Accent4 2 2 3 3 5 2 2" xfId="21969" xr:uid="{7AC94E18-7D31-45C2-B247-1952450BBD38}"/>
    <cellStyle name="40% - Accent4 2 2 3 3 5 2 2 2" xfId="44806" xr:uid="{6E865A0B-01A7-47D8-BDF6-D8ADC55ED00D}"/>
    <cellStyle name="40% - Accent4 2 2 3 3 5 2 3" xfId="34712" xr:uid="{1A75037B-107B-48B1-A981-4519CDCC5410}"/>
    <cellStyle name="40% - Accent4 2 2 3 3 5 3" xfId="16418" xr:uid="{B5A6E56D-E632-40C8-9A07-64FD205A8D01}"/>
    <cellStyle name="40% - Accent4 2 2 3 3 5 3 2" xfId="40813" xr:uid="{224C13C5-AECB-4D7A-B843-8EE5CC67FE07}"/>
    <cellStyle name="40% - Accent4 2 2 3 3 5 4" xfId="30719" xr:uid="{F53F377D-23B9-4A76-B268-1237E7092781}"/>
    <cellStyle name="40% - Accent4 2 2 3 3 6" xfId="9212" xr:uid="{5DC32850-76B4-4A9C-BB55-2DF0C6C43891}"/>
    <cellStyle name="40% - Accent4 2 2 3 3 6 2" xfId="21956" xr:uid="{6B6EDD2F-C53B-4B94-88F9-DE547F1BB709}"/>
    <cellStyle name="40% - Accent4 2 2 3 3 6 2 2" xfId="44793" xr:uid="{A3FABE93-1481-4C9C-B130-EC4F46F412CE}"/>
    <cellStyle name="40% - Accent4 2 2 3 3 6 3" xfId="34699" xr:uid="{AD6D6421-04C6-43BB-8CD6-9F1DCA06D3EF}"/>
    <cellStyle name="40% - Accent4 2 2 3 3 7" xfId="16405" xr:uid="{815B15F7-968D-4DE6-AC1A-A60CBFC05C82}"/>
    <cellStyle name="40% - Accent4 2 2 3 3 7 2" xfId="40800" xr:uid="{140ED05C-16AC-4E51-A879-4CE7B82090A3}"/>
    <cellStyle name="40% - Accent4 2 2 3 3 8" xfId="30706" xr:uid="{2066AD32-E756-42B8-8AD4-83663FB316C1}"/>
    <cellStyle name="40% - Accent4 2 2 3 4" xfId="3671" xr:uid="{679C02E3-FA8B-4914-AA46-D427A4DA4F5F}"/>
    <cellStyle name="40% - Accent4 2 2 3 4 2" xfId="3672" xr:uid="{74471140-CF88-4821-B748-0C57059BC14B}"/>
    <cellStyle name="40% - Accent4 2 2 3 4 2 2" xfId="3673" xr:uid="{5C6787B8-298D-494C-802A-C430E8E19CE4}"/>
    <cellStyle name="40% - Accent4 2 2 3 4 2 2 2" xfId="9228" xr:uid="{0AD0334B-29E0-45A4-9FBD-E54DDF1E883F}"/>
    <cellStyle name="40% - Accent4 2 2 3 4 2 2 2 2" xfId="21972" xr:uid="{2BFC57B7-6813-4559-8116-EBA348DA7A03}"/>
    <cellStyle name="40% - Accent4 2 2 3 4 2 2 2 2 2" xfId="44809" xr:uid="{F8C8A846-FB0C-4EE4-91E5-230568EB3B60}"/>
    <cellStyle name="40% - Accent4 2 2 3 4 2 2 2 3" xfId="34715" xr:uid="{D780BB8C-367B-4E73-B845-CA8C800CEC64}"/>
    <cellStyle name="40% - Accent4 2 2 3 4 2 2 3" xfId="16421" xr:uid="{73B37307-1D10-48CB-8F76-6115ADCAB90A}"/>
    <cellStyle name="40% - Accent4 2 2 3 4 2 2 3 2" xfId="40816" xr:uid="{DBDECB47-9031-46A7-99C0-5D0B2E27777A}"/>
    <cellStyle name="40% - Accent4 2 2 3 4 2 2 4" xfId="30722" xr:uid="{88D160EA-B3C5-4F81-A99C-DE5F5BB429BF}"/>
    <cellStyle name="40% - Accent4 2 2 3 4 2 3" xfId="9227" xr:uid="{4B146113-BC38-4235-AA52-9D46894198D5}"/>
    <cellStyle name="40% - Accent4 2 2 3 4 2 3 2" xfId="21971" xr:uid="{BD03468F-A0EE-421C-A429-FFF7A26C66AC}"/>
    <cellStyle name="40% - Accent4 2 2 3 4 2 3 2 2" xfId="44808" xr:uid="{D07F206C-DC36-4B5C-8984-2D914B367EB2}"/>
    <cellStyle name="40% - Accent4 2 2 3 4 2 3 3" xfId="34714" xr:uid="{84139D0D-73E1-4AD6-A4D7-2DE24B0E1436}"/>
    <cellStyle name="40% - Accent4 2 2 3 4 2 4" xfId="16420" xr:uid="{70290374-B170-46CF-89FB-15A51977CFD2}"/>
    <cellStyle name="40% - Accent4 2 2 3 4 2 4 2" xfId="40815" xr:uid="{DA5D5695-7BF4-476D-A0C4-140ADA323747}"/>
    <cellStyle name="40% - Accent4 2 2 3 4 2 5" xfId="30721" xr:uid="{A806CF83-E2F7-46CE-A7AD-F6B9F04496EC}"/>
    <cellStyle name="40% - Accent4 2 2 3 4 3" xfId="3674" xr:uid="{28881FB2-D34C-4656-8EE7-26022E2321B1}"/>
    <cellStyle name="40% - Accent4 2 2 3 4 3 2" xfId="3675" xr:uid="{A24BBEF9-11BF-4608-BE79-A10CDAEC5373}"/>
    <cellStyle name="40% - Accent4 2 2 3 4 3 2 2" xfId="9230" xr:uid="{ED733B70-9C9A-4F5E-8E77-BD03A54D4063}"/>
    <cellStyle name="40% - Accent4 2 2 3 4 3 2 2 2" xfId="21974" xr:uid="{5281DCBF-A63C-4ABE-9E9C-666A6BA84363}"/>
    <cellStyle name="40% - Accent4 2 2 3 4 3 2 2 2 2" xfId="44811" xr:uid="{08EF439A-9EDD-46B2-9882-F538BD8D4335}"/>
    <cellStyle name="40% - Accent4 2 2 3 4 3 2 2 3" xfId="34717" xr:uid="{59EE89EC-1189-4B24-B583-69912816ACB4}"/>
    <cellStyle name="40% - Accent4 2 2 3 4 3 2 3" xfId="16423" xr:uid="{5FBA9C4B-A127-49A1-B759-621CFF79E135}"/>
    <cellStyle name="40% - Accent4 2 2 3 4 3 2 3 2" xfId="40818" xr:uid="{F4C5B8FA-68C5-4D0F-A84D-86BD645CE626}"/>
    <cellStyle name="40% - Accent4 2 2 3 4 3 2 4" xfId="30724" xr:uid="{D2AB7729-1369-40B0-8FD6-78C8A08C31A6}"/>
    <cellStyle name="40% - Accent4 2 2 3 4 3 3" xfId="9229" xr:uid="{FADFDD0A-4FE2-4863-BAF9-238E85CD0834}"/>
    <cellStyle name="40% - Accent4 2 2 3 4 3 3 2" xfId="21973" xr:uid="{8B486814-F6CC-423B-B4EB-92678A5A77B3}"/>
    <cellStyle name="40% - Accent4 2 2 3 4 3 3 2 2" xfId="44810" xr:uid="{D12AD642-2707-44DC-A7A9-F1DF28B12285}"/>
    <cellStyle name="40% - Accent4 2 2 3 4 3 3 3" xfId="34716" xr:uid="{F0C8EA5A-C50E-4B7A-A935-DD384E1F3165}"/>
    <cellStyle name="40% - Accent4 2 2 3 4 3 4" xfId="16422" xr:uid="{6D6C4830-0F86-419E-8451-45D689B9C8A9}"/>
    <cellStyle name="40% - Accent4 2 2 3 4 3 4 2" xfId="40817" xr:uid="{9AFB4289-D1EE-494F-9E93-3E20394465DF}"/>
    <cellStyle name="40% - Accent4 2 2 3 4 3 5" xfId="30723" xr:uid="{A3D6A29C-B90B-4D8E-8615-BE4FAD3C8A1F}"/>
    <cellStyle name="40% - Accent4 2 2 3 4 4" xfId="3676" xr:uid="{502723BF-0270-4647-9F6D-0ACBA612F08F}"/>
    <cellStyle name="40% - Accent4 2 2 3 4 4 2" xfId="9231" xr:uid="{A1FA71D1-3088-4D26-B9DD-5910BD87BE9F}"/>
    <cellStyle name="40% - Accent4 2 2 3 4 4 2 2" xfId="21975" xr:uid="{D8CC8EFD-893E-4C56-B956-39F55A302B34}"/>
    <cellStyle name="40% - Accent4 2 2 3 4 4 2 2 2" xfId="44812" xr:uid="{640D123A-A04B-4FCB-81C7-B2AEA077AF5E}"/>
    <cellStyle name="40% - Accent4 2 2 3 4 4 2 3" xfId="34718" xr:uid="{9B4E5BE5-7BDD-4C7D-BCEF-CF09DDF2DA62}"/>
    <cellStyle name="40% - Accent4 2 2 3 4 4 3" xfId="16424" xr:uid="{BA3A1E05-005D-4B30-8AAF-169AF8BFF8D9}"/>
    <cellStyle name="40% - Accent4 2 2 3 4 4 3 2" xfId="40819" xr:uid="{1ADA3886-381A-4A5C-9588-517473E96696}"/>
    <cellStyle name="40% - Accent4 2 2 3 4 4 4" xfId="30725" xr:uid="{4736C7A7-BE16-435B-8709-099463179141}"/>
    <cellStyle name="40% - Accent4 2 2 3 4 5" xfId="9226" xr:uid="{A5E31CE8-2499-419A-B4C4-9D2745CB2EDB}"/>
    <cellStyle name="40% - Accent4 2 2 3 4 5 2" xfId="21970" xr:uid="{39E0A8B9-7E2F-440B-A91A-8B2575F26F34}"/>
    <cellStyle name="40% - Accent4 2 2 3 4 5 2 2" xfId="44807" xr:uid="{9209C1F4-06D2-4C72-8EA8-922939D057E0}"/>
    <cellStyle name="40% - Accent4 2 2 3 4 5 3" xfId="34713" xr:uid="{AB706DE6-F90C-40C5-A5F9-47D8FEE8E1B4}"/>
    <cellStyle name="40% - Accent4 2 2 3 4 6" xfId="16419" xr:uid="{A6A9AF40-5419-4553-BB96-1E060A8B3B5F}"/>
    <cellStyle name="40% - Accent4 2 2 3 4 6 2" xfId="40814" xr:uid="{A13D58EA-C370-4FCD-A0E2-4A81359A5490}"/>
    <cellStyle name="40% - Accent4 2 2 3 4 7" xfId="30720" xr:uid="{8EA629E9-EF9A-449C-8B6A-B000D6DCB11C}"/>
    <cellStyle name="40% - Accent4 2 2 3 5" xfId="3677" xr:uid="{31549328-F5C2-461B-B55E-540DBB3B9F2D}"/>
    <cellStyle name="40% - Accent4 2 2 3 5 2" xfId="3678" xr:uid="{74461607-7B2A-45B0-89D9-87AE09E52FEB}"/>
    <cellStyle name="40% - Accent4 2 2 3 5 2 2" xfId="3679" xr:uid="{F775EF2B-5891-4C0F-86AD-EF3FBBD4879A}"/>
    <cellStyle name="40% - Accent4 2 2 3 5 2 2 2" xfId="9234" xr:uid="{3194F5C9-2692-424A-995D-FA27BF5A4257}"/>
    <cellStyle name="40% - Accent4 2 2 3 5 2 2 2 2" xfId="21978" xr:uid="{CB6703E5-8571-429A-8DDE-79D87D8E5F6A}"/>
    <cellStyle name="40% - Accent4 2 2 3 5 2 2 2 2 2" xfId="44815" xr:uid="{BC2572A5-347B-4BF0-AF26-F634558AD2B7}"/>
    <cellStyle name="40% - Accent4 2 2 3 5 2 2 2 3" xfId="34721" xr:uid="{5F66DBF9-7AC6-4736-91DD-8A10541EA4D4}"/>
    <cellStyle name="40% - Accent4 2 2 3 5 2 2 3" xfId="16427" xr:uid="{3E8D9096-A237-49DB-A56C-8B28AD4828CC}"/>
    <cellStyle name="40% - Accent4 2 2 3 5 2 2 3 2" xfId="40822" xr:uid="{44FCF652-E310-45B7-9F27-99F4087CA86C}"/>
    <cellStyle name="40% - Accent4 2 2 3 5 2 2 4" xfId="30728" xr:uid="{0B5D1FBE-2C76-44EC-A925-8D074C26C3E4}"/>
    <cellStyle name="40% - Accent4 2 2 3 5 2 3" xfId="9233" xr:uid="{31A92B8D-8110-4740-9E18-1C7D357AAC26}"/>
    <cellStyle name="40% - Accent4 2 2 3 5 2 3 2" xfId="21977" xr:uid="{1A08405E-DAD8-4768-B22C-8FFC97C42060}"/>
    <cellStyle name="40% - Accent4 2 2 3 5 2 3 2 2" xfId="44814" xr:uid="{191F1B05-DBEF-4551-BC02-480D0BAD32E9}"/>
    <cellStyle name="40% - Accent4 2 2 3 5 2 3 3" xfId="34720" xr:uid="{82F0DCD9-4849-4E26-9AFC-1AB0B28A42C3}"/>
    <cellStyle name="40% - Accent4 2 2 3 5 2 4" xfId="16426" xr:uid="{D5AE8824-3C44-4564-9793-95916353C2D5}"/>
    <cellStyle name="40% - Accent4 2 2 3 5 2 4 2" xfId="40821" xr:uid="{F8570CC1-5F3A-404C-AF28-907F09E795B9}"/>
    <cellStyle name="40% - Accent4 2 2 3 5 2 5" xfId="30727" xr:uid="{0D8709F7-A6B0-4484-91A4-BA5A66EEA2B0}"/>
    <cellStyle name="40% - Accent4 2 2 3 5 3" xfId="3680" xr:uid="{68F591F7-F277-493A-A272-6F9E478DDFF7}"/>
    <cellStyle name="40% - Accent4 2 2 3 5 3 2" xfId="9235" xr:uid="{8698FF82-36E9-4DE4-8C4D-5807BD03E219}"/>
    <cellStyle name="40% - Accent4 2 2 3 5 3 2 2" xfId="21979" xr:uid="{DD5F3711-BB67-43B2-85B0-0E21F741D059}"/>
    <cellStyle name="40% - Accent4 2 2 3 5 3 2 2 2" xfId="44816" xr:uid="{CDD6854F-4477-488A-A9FB-E3F092614DCD}"/>
    <cellStyle name="40% - Accent4 2 2 3 5 3 2 3" xfId="34722" xr:uid="{67410FC8-A40D-42BE-9A4F-14BE4360BD4A}"/>
    <cellStyle name="40% - Accent4 2 2 3 5 3 3" xfId="16428" xr:uid="{12A41422-3680-4658-A2B5-F6D4A0E644E8}"/>
    <cellStyle name="40% - Accent4 2 2 3 5 3 3 2" xfId="40823" xr:uid="{7E13BDD7-8249-4D1A-8183-A469534C7311}"/>
    <cellStyle name="40% - Accent4 2 2 3 5 3 4" xfId="30729" xr:uid="{283B4F3B-7BC6-4053-9816-D53D3ED14579}"/>
    <cellStyle name="40% - Accent4 2 2 3 5 4" xfId="9232" xr:uid="{E2323E99-F750-42B8-A0D6-32833CDBEC14}"/>
    <cellStyle name="40% - Accent4 2 2 3 5 4 2" xfId="21976" xr:uid="{DE0221AF-B08F-42C2-80AC-51F024C2DC5E}"/>
    <cellStyle name="40% - Accent4 2 2 3 5 4 2 2" xfId="44813" xr:uid="{C19C6041-525E-43B0-9FAE-3DC3B1A8BF8A}"/>
    <cellStyle name="40% - Accent4 2 2 3 5 4 3" xfId="34719" xr:uid="{41EC8813-5528-40DB-93AE-968B9F3087BE}"/>
    <cellStyle name="40% - Accent4 2 2 3 5 5" xfId="16425" xr:uid="{3D03C2AD-477A-49F0-9C63-1B7EAE2C0C20}"/>
    <cellStyle name="40% - Accent4 2 2 3 5 5 2" xfId="40820" xr:uid="{2D1D1DFC-DFCE-4506-8DEF-722D86E3DFBD}"/>
    <cellStyle name="40% - Accent4 2 2 3 5 6" xfId="30726" xr:uid="{9DB0B5F0-A6B8-4F44-854D-6F5F8858B23B}"/>
    <cellStyle name="40% - Accent4 2 2 3 6" xfId="3681" xr:uid="{A702423C-7E68-435C-A8A3-DCE19BDB3C0E}"/>
    <cellStyle name="40% - Accent4 2 2 3 6 2" xfId="3682" xr:uid="{B845BDAB-6BBB-4042-92C3-784E4B390B30}"/>
    <cellStyle name="40% - Accent4 2 2 3 6 2 2" xfId="9237" xr:uid="{69AB32CB-C36F-4FBB-9175-D9A89B43578C}"/>
    <cellStyle name="40% - Accent4 2 2 3 6 2 2 2" xfId="21981" xr:uid="{5B68D445-5E72-4BE9-B591-BB4C60E8D78D}"/>
    <cellStyle name="40% - Accent4 2 2 3 6 2 2 2 2" xfId="44818" xr:uid="{C7F2F374-84CA-4DD6-9AB5-F986CAD7797C}"/>
    <cellStyle name="40% - Accent4 2 2 3 6 2 2 3" xfId="34724" xr:uid="{C20D7864-3350-4650-B471-A645E3263E93}"/>
    <cellStyle name="40% - Accent4 2 2 3 6 2 3" xfId="16430" xr:uid="{B678903A-3F02-4DCA-98A2-AE88E73634D7}"/>
    <cellStyle name="40% - Accent4 2 2 3 6 2 3 2" xfId="40825" xr:uid="{35235410-33EC-4BEA-97D5-DBD206EA6585}"/>
    <cellStyle name="40% - Accent4 2 2 3 6 2 4" xfId="30731" xr:uid="{E60B1B9C-F762-4112-90E0-30B59557F06B}"/>
    <cellStyle name="40% - Accent4 2 2 3 6 3" xfId="9236" xr:uid="{C4A7B618-29E1-4016-9750-39263369615D}"/>
    <cellStyle name="40% - Accent4 2 2 3 6 3 2" xfId="21980" xr:uid="{4C6D63BA-9E67-4BEA-A983-0DCB4D1BA235}"/>
    <cellStyle name="40% - Accent4 2 2 3 6 3 2 2" xfId="44817" xr:uid="{E13C37C7-010F-43C9-8471-8F6D68232ECA}"/>
    <cellStyle name="40% - Accent4 2 2 3 6 3 3" xfId="34723" xr:uid="{D202AC1B-2D34-4348-A22C-DBCFCDC6F8B4}"/>
    <cellStyle name="40% - Accent4 2 2 3 6 4" xfId="16429" xr:uid="{9BAB6056-2746-4A11-9203-7A3B08B76144}"/>
    <cellStyle name="40% - Accent4 2 2 3 6 4 2" xfId="40824" xr:uid="{7AAB52EA-3A67-494F-AF7E-CA6F719D187F}"/>
    <cellStyle name="40% - Accent4 2 2 3 6 5" xfId="30730" xr:uid="{D8ACAC96-37B1-4960-878D-D76815A381D4}"/>
    <cellStyle name="40% - Accent4 2 2 3 7" xfId="3683" xr:uid="{42E5569D-6C62-4D2F-921B-BF32A79EEB4D}"/>
    <cellStyle name="40% - Accent4 2 2 3 7 2" xfId="9238" xr:uid="{C05B06BA-60BC-4C86-ACE1-FBB6FEFAB060}"/>
    <cellStyle name="40% - Accent4 2 2 3 7 2 2" xfId="21982" xr:uid="{2E8214D2-2680-4B00-9295-374D383FA7BD}"/>
    <cellStyle name="40% - Accent4 2 2 3 7 2 2 2" xfId="44819" xr:uid="{2B4475BF-3C15-431A-9824-1A4EEB10284C}"/>
    <cellStyle name="40% - Accent4 2 2 3 7 2 3" xfId="34725" xr:uid="{AC3869CA-D8F2-40A6-A79F-3B0ABF778781}"/>
    <cellStyle name="40% - Accent4 2 2 3 7 3" xfId="16431" xr:uid="{43F818F0-0F93-478C-8222-A2A73F3BC8FD}"/>
    <cellStyle name="40% - Accent4 2 2 3 7 3 2" xfId="40826" xr:uid="{57B9CBDD-63F6-400D-88C3-788A6C770A9F}"/>
    <cellStyle name="40% - Accent4 2 2 3 7 4" xfId="30732" xr:uid="{CB1E0C37-8485-4234-8AE7-073BE2EBA544}"/>
    <cellStyle name="40% - Accent4 2 2 3 8" xfId="9183" xr:uid="{663B3A78-22A7-4D95-870A-272537896EAF}"/>
    <cellStyle name="40% - Accent4 2 2 3 8 2" xfId="21927" xr:uid="{59DD57FA-93D8-4E08-98B3-FE9B532A02D5}"/>
    <cellStyle name="40% - Accent4 2 2 3 8 2 2" xfId="44764" xr:uid="{ABDB3D95-FAD0-42EF-8E0F-67645023066A}"/>
    <cellStyle name="40% - Accent4 2 2 3 8 3" xfId="34670" xr:uid="{580796BF-B8D1-4C9F-9CAD-E03512B580BD}"/>
    <cellStyle name="40% - Accent4 2 2 3 9" xfId="10744" xr:uid="{550EFB1C-5239-4360-BB0C-E346DFDD2CB5}"/>
    <cellStyle name="40% - Accent4 2 2 3 9 2" xfId="35937" xr:uid="{B39D69CA-8F0B-4612-95CE-CB4D6602B8A1}"/>
    <cellStyle name="40% - Accent4 2 2 3_Rate Analysis" xfId="12655" xr:uid="{D40886A8-3BD9-4D35-B8A4-6152D9812A14}"/>
    <cellStyle name="40% - Accent4 2 2 4" xfId="3684" xr:uid="{C4188636-763F-4C91-A9BF-1F39E76FA254}"/>
    <cellStyle name="40% - Accent4 2 2 4 10" xfId="23853" xr:uid="{481A671D-2E9D-4397-B7B4-C951468B240B}"/>
    <cellStyle name="40% - Accent4 2 2 4 10 2" xfId="46687" xr:uid="{A91EBE43-6F37-4350-A3CF-9B9F3FBA0585}"/>
    <cellStyle name="40% - Accent4 2 2 4 11" xfId="25936" xr:uid="{2C814155-BCCB-4FE7-AC56-F18A70B0DB85}"/>
    <cellStyle name="40% - Accent4 2 2 4 11 2" xfId="48760" xr:uid="{70D6AC14-979E-427F-B0A4-DE92994EF670}"/>
    <cellStyle name="40% - Accent4 2 2 4 12" xfId="30733" xr:uid="{4C5A8865-407F-4818-8A50-BC8BC2EE032C}"/>
    <cellStyle name="40% - Accent4 2 2 4 2" xfId="3685" xr:uid="{C531EB13-6F72-4402-8508-397FACA1B349}"/>
    <cellStyle name="40% - Accent4 2 2 4 2 10" xfId="26901" xr:uid="{12EA903A-1AA7-4984-A0D7-1E3C87248356}"/>
    <cellStyle name="40% - Accent4 2 2 4 2 10 2" xfId="49717" xr:uid="{8D351481-EF3E-421C-9DE6-8C3EF9D643BC}"/>
    <cellStyle name="40% - Accent4 2 2 4 2 11" xfId="30734" xr:uid="{C7A5D094-4E3E-4421-9A58-CA54D7E5F79E}"/>
    <cellStyle name="40% - Accent4 2 2 4 2 2" xfId="3686" xr:uid="{8898F90B-098E-49BC-9D93-4F61D548F32B}"/>
    <cellStyle name="40% - Accent4 2 2 4 2 2 2" xfId="3687" xr:uid="{7DA3C50B-AB40-4AC2-A7C5-F009AFE0C693}"/>
    <cellStyle name="40% - Accent4 2 2 4 2 2 2 2" xfId="3688" xr:uid="{4EDB9D45-BE9E-4AAB-8D08-6EEE92976505}"/>
    <cellStyle name="40% - Accent4 2 2 4 2 2 2 2 2" xfId="9243" xr:uid="{59CEA1F4-1A5B-40C7-8F70-F2D4D6F0FF35}"/>
    <cellStyle name="40% - Accent4 2 2 4 2 2 2 2 2 2" xfId="21987" xr:uid="{057E33F9-F0E9-4A12-90A2-F5A136B71CC9}"/>
    <cellStyle name="40% - Accent4 2 2 4 2 2 2 2 2 2 2" xfId="44824" xr:uid="{8C18DE22-F6A3-4541-9E76-7BE2E1AD4FC7}"/>
    <cellStyle name="40% - Accent4 2 2 4 2 2 2 2 2 3" xfId="34730" xr:uid="{E28E601A-79BB-4D2C-833E-308E7766DED6}"/>
    <cellStyle name="40% - Accent4 2 2 4 2 2 2 2 3" xfId="16436" xr:uid="{59186F4F-D664-4681-9D2C-3DDCAABE36D2}"/>
    <cellStyle name="40% - Accent4 2 2 4 2 2 2 2 3 2" xfId="40831" xr:uid="{1D22FD1E-41D6-4999-8AD2-09A0DC588BDB}"/>
    <cellStyle name="40% - Accent4 2 2 4 2 2 2 2 4" xfId="30737" xr:uid="{D5F35D30-0B81-4644-8EC0-0FE4EAE1543E}"/>
    <cellStyle name="40% - Accent4 2 2 4 2 2 2 3" xfId="9242" xr:uid="{BBE63750-9D62-485F-BC1D-29ADC89B7B26}"/>
    <cellStyle name="40% - Accent4 2 2 4 2 2 2 3 2" xfId="21986" xr:uid="{E2EF97DD-F971-45B1-B524-53DC15872A35}"/>
    <cellStyle name="40% - Accent4 2 2 4 2 2 2 3 2 2" xfId="44823" xr:uid="{8F373A07-8B6B-4E16-8A18-09AA28AAC66A}"/>
    <cellStyle name="40% - Accent4 2 2 4 2 2 2 3 3" xfId="34729" xr:uid="{5D6C3FD7-2AA7-4CDC-93CA-93F9EEA366C4}"/>
    <cellStyle name="40% - Accent4 2 2 4 2 2 2 4" xfId="16435" xr:uid="{533D4486-BB54-4BC3-A38F-126B53C6A3BE}"/>
    <cellStyle name="40% - Accent4 2 2 4 2 2 2 4 2" xfId="40830" xr:uid="{E5095357-4A7D-4C68-8D8E-2D0BD054415C}"/>
    <cellStyle name="40% - Accent4 2 2 4 2 2 2 5" xfId="30736" xr:uid="{E61617CF-A647-4868-B13F-E154CE36ADAF}"/>
    <cellStyle name="40% - Accent4 2 2 4 2 2 3" xfId="3689" xr:uid="{1A749E3B-8D76-4081-920F-C6CB2B986F71}"/>
    <cellStyle name="40% - Accent4 2 2 4 2 2 3 2" xfId="3690" xr:uid="{50C72791-A684-4B94-8E80-D0644B9634FF}"/>
    <cellStyle name="40% - Accent4 2 2 4 2 2 3 2 2" xfId="9245" xr:uid="{DCF38924-B37B-400A-B834-3AB588ABBF13}"/>
    <cellStyle name="40% - Accent4 2 2 4 2 2 3 2 2 2" xfId="21989" xr:uid="{CD6C89B6-998B-434E-8D17-6DEA380D169B}"/>
    <cellStyle name="40% - Accent4 2 2 4 2 2 3 2 2 2 2" xfId="44826" xr:uid="{F70593AD-9DF1-4F62-A00C-619E28A11290}"/>
    <cellStyle name="40% - Accent4 2 2 4 2 2 3 2 2 3" xfId="34732" xr:uid="{DBD84EB6-0E7B-4943-ABF5-263805F98CC7}"/>
    <cellStyle name="40% - Accent4 2 2 4 2 2 3 2 3" xfId="16438" xr:uid="{CA7AA9FC-524E-4E2E-8D26-1C464C96FAC8}"/>
    <cellStyle name="40% - Accent4 2 2 4 2 2 3 2 3 2" xfId="40833" xr:uid="{1EB2F069-85BA-48CC-ADA3-603AB23BE16E}"/>
    <cellStyle name="40% - Accent4 2 2 4 2 2 3 2 4" xfId="30739" xr:uid="{CC599775-E921-4C1D-8FC2-1A2207B26E14}"/>
    <cellStyle name="40% - Accent4 2 2 4 2 2 3 3" xfId="9244" xr:uid="{6CDB5208-5670-41A4-8102-5D6E4916B58A}"/>
    <cellStyle name="40% - Accent4 2 2 4 2 2 3 3 2" xfId="21988" xr:uid="{BFF25422-A606-4E63-90D2-7CA184DC6D9C}"/>
    <cellStyle name="40% - Accent4 2 2 4 2 2 3 3 2 2" xfId="44825" xr:uid="{0BD020A3-6434-4280-BFA5-7B0D6BFF813B}"/>
    <cellStyle name="40% - Accent4 2 2 4 2 2 3 3 3" xfId="34731" xr:uid="{3CCA9425-6F56-4DE0-8AFC-B2E1250BFDE7}"/>
    <cellStyle name="40% - Accent4 2 2 4 2 2 3 4" xfId="16437" xr:uid="{FBCC1A41-1440-4D09-92F2-CD56A2D1F7EA}"/>
    <cellStyle name="40% - Accent4 2 2 4 2 2 3 4 2" xfId="40832" xr:uid="{30F8764A-6675-4FBC-AE98-9CA5A8F39A0B}"/>
    <cellStyle name="40% - Accent4 2 2 4 2 2 3 5" xfId="30738" xr:uid="{050C923E-F6CA-4AC2-A573-B7418F9F5857}"/>
    <cellStyle name="40% - Accent4 2 2 4 2 2 4" xfId="3691" xr:uid="{111DE997-7408-4BF7-92E3-4AA61089B8B4}"/>
    <cellStyle name="40% - Accent4 2 2 4 2 2 4 2" xfId="9246" xr:uid="{7F688ECF-7A15-4DE1-8EB7-65E4E5147D9C}"/>
    <cellStyle name="40% - Accent4 2 2 4 2 2 4 2 2" xfId="21990" xr:uid="{E8B780E5-CEF6-431E-87F2-1477B28B7DD0}"/>
    <cellStyle name="40% - Accent4 2 2 4 2 2 4 2 2 2" xfId="44827" xr:uid="{FC954411-77D1-4C1B-98D6-F2F280A6831B}"/>
    <cellStyle name="40% - Accent4 2 2 4 2 2 4 2 3" xfId="34733" xr:uid="{EE04564A-D269-4195-B4A4-AC1B8F86B815}"/>
    <cellStyle name="40% - Accent4 2 2 4 2 2 4 3" xfId="16439" xr:uid="{AC32E2E1-1896-4307-99B6-FAFA70DE325D}"/>
    <cellStyle name="40% - Accent4 2 2 4 2 2 4 3 2" xfId="40834" xr:uid="{33138376-E99C-48DF-9059-7F83CFB49BB6}"/>
    <cellStyle name="40% - Accent4 2 2 4 2 2 4 4" xfId="30740" xr:uid="{5FC0916E-C039-4126-BA46-8DE6B2F881D8}"/>
    <cellStyle name="40% - Accent4 2 2 4 2 2 5" xfId="9241" xr:uid="{19C456A2-7B3D-48EF-AE3B-632FB2231997}"/>
    <cellStyle name="40% - Accent4 2 2 4 2 2 5 2" xfId="21985" xr:uid="{D504F649-11B6-45D3-A974-9FE14EC40B4D}"/>
    <cellStyle name="40% - Accent4 2 2 4 2 2 5 2 2" xfId="44822" xr:uid="{B4EA03E8-6852-44BF-A6D2-93EBF32E4F3B}"/>
    <cellStyle name="40% - Accent4 2 2 4 2 2 5 3" xfId="34728" xr:uid="{92B83B17-700D-4405-AA6C-DC1D5942522B}"/>
    <cellStyle name="40% - Accent4 2 2 4 2 2 6" xfId="16434" xr:uid="{0C29D5AF-A80C-4C2C-A082-BB44CCBCAADD}"/>
    <cellStyle name="40% - Accent4 2 2 4 2 2 6 2" xfId="40829" xr:uid="{5DE6F136-A9C3-4ED6-B73B-719C02A3DAD4}"/>
    <cellStyle name="40% - Accent4 2 2 4 2 2 7" xfId="30735" xr:uid="{29132EAB-F59F-4717-AB58-F6FBDE4D9717}"/>
    <cellStyle name="40% - Accent4 2 2 4 2 3" xfId="3692" xr:uid="{E2120CFD-BD9D-406F-AEE5-1AC6FDD43AFF}"/>
    <cellStyle name="40% - Accent4 2 2 4 2 3 2" xfId="3693" xr:uid="{CFD114B5-C6A2-4551-8B74-89CDE4F64460}"/>
    <cellStyle name="40% - Accent4 2 2 4 2 3 2 2" xfId="3694" xr:uid="{DBA59792-BFDA-494D-BA5D-EC7D5FD9239F}"/>
    <cellStyle name="40% - Accent4 2 2 4 2 3 2 2 2" xfId="9249" xr:uid="{7F557C59-2BFE-47F7-9DF1-EF6CD8887ABC}"/>
    <cellStyle name="40% - Accent4 2 2 4 2 3 2 2 2 2" xfId="21993" xr:uid="{51546BF5-F5AA-4467-B008-9ED5CC68DE5F}"/>
    <cellStyle name="40% - Accent4 2 2 4 2 3 2 2 2 2 2" xfId="44830" xr:uid="{0CE06DEF-0250-49EB-A21C-6DEECD293CD2}"/>
    <cellStyle name="40% - Accent4 2 2 4 2 3 2 2 2 3" xfId="34736" xr:uid="{9621884A-5AF2-4812-BF9C-CE744053528D}"/>
    <cellStyle name="40% - Accent4 2 2 4 2 3 2 2 3" xfId="16442" xr:uid="{1B63117E-8CDB-4BB4-B033-EC4AABEABD71}"/>
    <cellStyle name="40% - Accent4 2 2 4 2 3 2 2 3 2" xfId="40837" xr:uid="{C441464D-4C68-472C-8128-F10FA45829FC}"/>
    <cellStyle name="40% - Accent4 2 2 4 2 3 2 2 4" xfId="30743" xr:uid="{4C9DAF5F-14FB-430B-BBCE-917E79415A83}"/>
    <cellStyle name="40% - Accent4 2 2 4 2 3 2 3" xfId="9248" xr:uid="{472C2783-40B2-4453-855F-3801668EFC19}"/>
    <cellStyle name="40% - Accent4 2 2 4 2 3 2 3 2" xfId="21992" xr:uid="{B4E98A3B-33DD-424B-9DC3-8641039FF85C}"/>
    <cellStyle name="40% - Accent4 2 2 4 2 3 2 3 2 2" xfId="44829" xr:uid="{C8386824-FB61-439A-AF25-7EF647174680}"/>
    <cellStyle name="40% - Accent4 2 2 4 2 3 2 3 3" xfId="34735" xr:uid="{47FFE8FD-6D75-43A6-B4E1-7A4DBBFD3B95}"/>
    <cellStyle name="40% - Accent4 2 2 4 2 3 2 4" xfId="16441" xr:uid="{EF91E53D-758F-474F-B2A7-7BE1643CFC8F}"/>
    <cellStyle name="40% - Accent4 2 2 4 2 3 2 4 2" xfId="40836" xr:uid="{AA9ADBC3-6D58-4E9B-9C58-CFD21D8DE726}"/>
    <cellStyle name="40% - Accent4 2 2 4 2 3 2 5" xfId="30742" xr:uid="{C89F71C3-87C5-407A-96B8-DE7014C5A9D3}"/>
    <cellStyle name="40% - Accent4 2 2 4 2 3 3" xfId="3695" xr:uid="{8C5F30C5-9103-4118-BA86-C876B63E0EF6}"/>
    <cellStyle name="40% - Accent4 2 2 4 2 3 3 2" xfId="9250" xr:uid="{1B55A2D5-EBE9-479E-A5EC-450714FA370B}"/>
    <cellStyle name="40% - Accent4 2 2 4 2 3 3 2 2" xfId="21994" xr:uid="{AA287F2A-14B5-45D9-B480-E1B1E6351697}"/>
    <cellStyle name="40% - Accent4 2 2 4 2 3 3 2 2 2" xfId="44831" xr:uid="{B630ED9A-FE31-46F4-AEA5-6107C13659E9}"/>
    <cellStyle name="40% - Accent4 2 2 4 2 3 3 2 3" xfId="34737" xr:uid="{5C3808DA-3EAB-4EC8-85D7-58E084BBC532}"/>
    <cellStyle name="40% - Accent4 2 2 4 2 3 3 3" xfId="16443" xr:uid="{3D6B7ED6-3BF3-40BF-911C-B2B7F74232D6}"/>
    <cellStyle name="40% - Accent4 2 2 4 2 3 3 3 2" xfId="40838" xr:uid="{D0B945E5-7842-4403-B4EE-1C4A6BED62B5}"/>
    <cellStyle name="40% - Accent4 2 2 4 2 3 3 4" xfId="30744" xr:uid="{4D51E0EA-F1D1-47D6-AB80-B553856A4CC0}"/>
    <cellStyle name="40% - Accent4 2 2 4 2 3 4" xfId="9247" xr:uid="{AE60BBDF-79BB-47AD-9312-E542A447F13B}"/>
    <cellStyle name="40% - Accent4 2 2 4 2 3 4 2" xfId="21991" xr:uid="{9ECD6AA2-587C-43D3-8C63-A88028C4FD9C}"/>
    <cellStyle name="40% - Accent4 2 2 4 2 3 4 2 2" xfId="44828" xr:uid="{066CCD12-1093-4D74-873E-6FBA56BA6F14}"/>
    <cellStyle name="40% - Accent4 2 2 4 2 3 4 3" xfId="34734" xr:uid="{A14DF0C2-8971-4BB5-A81B-32EE0FDBAC11}"/>
    <cellStyle name="40% - Accent4 2 2 4 2 3 5" xfId="16440" xr:uid="{670BC617-4DFE-4841-BE72-894D1E6F239B}"/>
    <cellStyle name="40% - Accent4 2 2 4 2 3 5 2" xfId="40835" xr:uid="{125F7507-60DF-4CA7-8CB8-1A86639BB45F}"/>
    <cellStyle name="40% - Accent4 2 2 4 2 3 6" xfId="30741" xr:uid="{B951B3D0-F54B-4E88-A222-04CB7024A6B6}"/>
    <cellStyle name="40% - Accent4 2 2 4 2 4" xfId="3696" xr:uid="{1441CEA5-C437-48F9-A2CB-0777FB90BEF0}"/>
    <cellStyle name="40% - Accent4 2 2 4 2 4 2" xfId="3697" xr:uid="{A252ED06-A977-492B-BCBA-6E095B678C02}"/>
    <cellStyle name="40% - Accent4 2 2 4 2 4 2 2" xfId="9252" xr:uid="{AF012E7C-045F-477B-9E88-CAE132494C31}"/>
    <cellStyle name="40% - Accent4 2 2 4 2 4 2 2 2" xfId="21996" xr:uid="{A38A3E71-F4A9-4E35-AF2D-744F930BE472}"/>
    <cellStyle name="40% - Accent4 2 2 4 2 4 2 2 2 2" xfId="44833" xr:uid="{52F6CAFC-DFE3-448A-B78F-53C1469CA4F8}"/>
    <cellStyle name="40% - Accent4 2 2 4 2 4 2 2 3" xfId="34739" xr:uid="{7A2BA2FB-0C56-4E4F-9455-01D8A8A5D129}"/>
    <cellStyle name="40% - Accent4 2 2 4 2 4 2 3" xfId="16445" xr:uid="{38823B9F-F1C9-414D-8C56-32CB55981849}"/>
    <cellStyle name="40% - Accent4 2 2 4 2 4 2 3 2" xfId="40840" xr:uid="{89C0AAA5-4C3F-44B9-AFDE-EEAB734E11B0}"/>
    <cellStyle name="40% - Accent4 2 2 4 2 4 2 4" xfId="30746" xr:uid="{544633E7-A612-4E22-B9F3-937441E03724}"/>
    <cellStyle name="40% - Accent4 2 2 4 2 4 3" xfId="9251" xr:uid="{76918AD9-C125-4217-A360-FC57FFA74A67}"/>
    <cellStyle name="40% - Accent4 2 2 4 2 4 3 2" xfId="21995" xr:uid="{E51AF924-C7D4-4EA4-BE92-4B60F86FF365}"/>
    <cellStyle name="40% - Accent4 2 2 4 2 4 3 2 2" xfId="44832" xr:uid="{0C0ACF3C-886F-42F9-8563-158933D99FC8}"/>
    <cellStyle name="40% - Accent4 2 2 4 2 4 3 3" xfId="34738" xr:uid="{5FC80251-6D33-46DD-8DA1-903A6B9EBB67}"/>
    <cellStyle name="40% - Accent4 2 2 4 2 4 4" xfId="16444" xr:uid="{6299CDD8-11AE-4238-9C43-15014BF6C32C}"/>
    <cellStyle name="40% - Accent4 2 2 4 2 4 4 2" xfId="40839" xr:uid="{DCA757F7-7C8D-4E82-BE1B-8B482C43D440}"/>
    <cellStyle name="40% - Accent4 2 2 4 2 4 5" xfId="30745" xr:uid="{0BE74AD4-772B-47C2-A003-4C4C5CC09757}"/>
    <cellStyle name="40% - Accent4 2 2 4 2 5" xfId="3698" xr:uid="{8AFB5C9A-6C01-42F8-80D2-552B13DDF3E5}"/>
    <cellStyle name="40% - Accent4 2 2 4 2 5 2" xfId="9253" xr:uid="{EF48A5B9-4177-4FCE-91EE-D0F3EF6243DD}"/>
    <cellStyle name="40% - Accent4 2 2 4 2 5 2 2" xfId="21997" xr:uid="{A301D36A-8331-4796-962F-DAE5C3B377F7}"/>
    <cellStyle name="40% - Accent4 2 2 4 2 5 2 2 2" xfId="44834" xr:uid="{1476D4A9-AAAD-4232-BA6F-5B4FD883FE03}"/>
    <cellStyle name="40% - Accent4 2 2 4 2 5 2 3" xfId="34740" xr:uid="{84DA6553-FBD4-4C4A-8CC8-DE3287A33A4D}"/>
    <cellStyle name="40% - Accent4 2 2 4 2 5 3" xfId="16446" xr:uid="{840403D6-DD3A-4290-A6C2-5EFEAD1F8BB6}"/>
    <cellStyle name="40% - Accent4 2 2 4 2 5 3 2" xfId="40841" xr:uid="{3292169C-6FFD-46E3-9345-BA7216E8FF51}"/>
    <cellStyle name="40% - Accent4 2 2 4 2 5 4" xfId="30747" xr:uid="{3E7B4782-84ED-4E30-914D-428B59A4B83F}"/>
    <cellStyle name="40% - Accent4 2 2 4 2 6" xfId="9240" xr:uid="{F2C7F787-BD15-4A2C-B2C2-50B6B5579BFD}"/>
    <cellStyle name="40% - Accent4 2 2 4 2 6 2" xfId="21984" xr:uid="{9C47E2F7-561B-42F7-9249-CB1753C1A91A}"/>
    <cellStyle name="40% - Accent4 2 2 4 2 6 2 2" xfId="44821" xr:uid="{7164ACCE-FB65-4917-ABA7-7D95FAAE454B}"/>
    <cellStyle name="40% - Accent4 2 2 4 2 6 3" xfId="34727" xr:uid="{972025DF-ED3F-4B31-AD08-CF1997B22E37}"/>
    <cellStyle name="40% - Accent4 2 2 4 2 7" xfId="12036" xr:uid="{8D27F86B-2D0B-41F8-97DB-CE13D51C9554}"/>
    <cellStyle name="40% - Accent4 2 2 4 2 7 2" xfId="37090" xr:uid="{41F9C5C2-DFCB-4A4B-BBCF-786DDF23F4A1}"/>
    <cellStyle name="40% - Accent4 2 2 4 2 8" xfId="16433" xr:uid="{5FB2F14A-4CEE-4C37-8DAB-7EA4E57A6BAE}"/>
    <cellStyle name="40% - Accent4 2 2 4 2 8 2" xfId="40828" xr:uid="{4908B781-F9A3-412E-AC2D-FE9C03D98093}"/>
    <cellStyle name="40% - Accent4 2 2 4 2 9" xfId="24811" xr:uid="{8D4FAA59-1BB8-44AA-BB5D-65456E507B6D}"/>
    <cellStyle name="40% - Accent4 2 2 4 2 9 2" xfId="47645" xr:uid="{57DBB3C8-3A6F-4930-BF00-48807F1414D0}"/>
    <cellStyle name="40% - Accent4 2 2 4 3" xfId="3699" xr:uid="{143E4048-11D6-4DEF-A6E4-0CE9B46A059C}"/>
    <cellStyle name="40% - Accent4 2 2 4 3 2" xfId="3700" xr:uid="{83109741-A6A6-4F03-B947-E245A0A0F776}"/>
    <cellStyle name="40% - Accent4 2 2 4 3 2 2" xfId="3701" xr:uid="{CFDEE947-BF66-4AF0-A32C-AE9840B0FA19}"/>
    <cellStyle name="40% - Accent4 2 2 4 3 2 2 2" xfId="9256" xr:uid="{F1EFA23B-129E-4611-842B-1EBF3D97E574}"/>
    <cellStyle name="40% - Accent4 2 2 4 3 2 2 2 2" xfId="22000" xr:uid="{4A9DE6D5-5444-42F2-B5A8-D6B2B725E6D4}"/>
    <cellStyle name="40% - Accent4 2 2 4 3 2 2 2 2 2" xfId="44837" xr:uid="{08A555A4-8221-4E1B-85B6-E1B5110E8C67}"/>
    <cellStyle name="40% - Accent4 2 2 4 3 2 2 2 3" xfId="34743" xr:uid="{10386704-0F05-43D6-9636-709B98CBEA7D}"/>
    <cellStyle name="40% - Accent4 2 2 4 3 2 2 3" xfId="16449" xr:uid="{39E8FBAA-28EF-4088-A0E4-E548D66E884B}"/>
    <cellStyle name="40% - Accent4 2 2 4 3 2 2 3 2" xfId="40844" xr:uid="{F0B3F705-FA36-477B-A7F4-34BD5AE39829}"/>
    <cellStyle name="40% - Accent4 2 2 4 3 2 2 4" xfId="30750" xr:uid="{DD8B82A3-731E-4F14-8FE4-A6D782BCE2F8}"/>
    <cellStyle name="40% - Accent4 2 2 4 3 2 3" xfId="9255" xr:uid="{2E20058B-C33D-4E8F-9E73-3B09EE8EF4EF}"/>
    <cellStyle name="40% - Accent4 2 2 4 3 2 3 2" xfId="21999" xr:uid="{4ED64443-F404-46EB-978E-5972CF62D3DF}"/>
    <cellStyle name="40% - Accent4 2 2 4 3 2 3 2 2" xfId="44836" xr:uid="{823A22B4-A50F-4164-97C1-350EB2B23166}"/>
    <cellStyle name="40% - Accent4 2 2 4 3 2 3 3" xfId="34742" xr:uid="{6D803FAF-91A8-404C-A589-ECCE73C060DA}"/>
    <cellStyle name="40% - Accent4 2 2 4 3 2 4" xfId="16448" xr:uid="{8DECFF25-004B-42A7-B208-9280BA66683D}"/>
    <cellStyle name="40% - Accent4 2 2 4 3 2 4 2" xfId="40843" xr:uid="{629863D5-E27B-4814-92A4-0669D6B0FA12}"/>
    <cellStyle name="40% - Accent4 2 2 4 3 2 5" xfId="30749" xr:uid="{929ED1AB-AF01-43DD-95CF-19BA62D80B73}"/>
    <cellStyle name="40% - Accent4 2 2 4 3 3" xfId="3702" xr:uid="{1736D7E4-CFB2-4892-A75C-7EF66E6FF9E1}"/>
    <cellStyle name="40% - Accent4 2 2 4 3 3 2" xfId="3703" xr:uid="{A7D6E208-6F24-46AD-AE75-0779B109BB63}"/>
    <cellStyle name="40% - Accent4 2 2 4 3 3 2 2" xfId="9258" xr:uid="{6DE7B926-57DC-417E-B9FF-F6F8C8CEB5AE}"/>
    <cellStyle name="40% - Accent4 2 2 4 3 3 2 2 2" xfId="22002" xr:uid="{70092A6C-845C-4225-949A-42EF6D09FAF1}"/>
    <cellStyle name="40% - Accent4 2 2 4 3 3 2 2 2 2" xfId="44839" xr:uid="{187D29A8-E1FC-4FD7-AB58-44A78D358108}"/>
    <cellStyle name="40% - Accent4 2 2 4 3 3 2 2 3" xfId="34745" xr:uid="{548AF1C2-8422-4D1F-8882-0F3E6A7792B3}"/>
    <cellStyle name="40% - Accent4 2 2 4 3 3 2 3" xfId="16451" xr:uid="{5BBDAE8B-8DC2-4EF7-B3A2-AC466826E61D}"/>
    <cellStyle name="40% - Accent4 2 2 4 3 3 2 3 2" xfId="40846" xr:uid="{C35ACF04-122B-4D58-B2CC-A33B5C2216B6}"/>
    <cellStyle name="40% - Accent4 2 2 4 3 3 2 4" xfId="30752" xr:uid="{6B40F63C-4F84-4C45-A161-594EB8E97D83}"/>
    <cellStyle name="40% - Accent4 2 2 4 3 3 3" xfId="9257" xr:uid="{5F006008-C563-454B-9439-F0C11DEBA153}"/>
    <cellStyle name="40% - Accent4 2 2 4 3 3 3 2" xfId="22001" xr:uid="{71969EA1-4BB0-4F9C-9A6A-B24BBC4309CF}"/>
    <cellStyle name="40% - Accent4 2 2 4 3 3 3 2 2" xfId="44838" xr:uid="{2DF27AA3-F1CA-4A5D-AF83-99322E1CA7A2}"/>
    <cellStyle name="40% - Accent4 2 2 4 3 3 3 3" xfId="34744" xr:uid="{A3E08D61-69D5-4A86-A57D-9A8C70B2016C}"/>
    <cellStyle name="40% - Accent4 2 2 4 3 3 4" xfId="16450" xr:uid="{4175DD51-9BD6-4003-AC21-49EB715051B0}"/>
    <cellStyle name="40% - Accent4 2 2 4 3 3 4 2" xfId="40845" xr:uid="{99499AA9-2779-4D21-9873-25E2201183DE}"/>
    <cellStyle name="40% - Accent4 2 2 4 3 3 5" xfId="30751" xr:uid="{E5CE4388-38FB-4F8D-9956-9B238CD694C3}"/>
    <cellStyle name="40% - Accent4 2 2 4 3 4" xfId="3704" xr:uid="{D0F577B2-53DF-40C4-8600-DA66CCBE38D4}"/>
    <cellStyle name="40% - Accent4 2 2 4 3 4 2" xfId="9259" xr:uid="{D96F2E47-35F7-47E7-BFCA-595DABC2AC10}"/>
    <cellStyle name="40% - Accent4 2 2 4 3 4 2 2" xfId="22003" xr:uid="{F5C0241C-8C94-4AD1-8292-56FACD309539}"/>
    <cellStyle name="40% - Accent4 2 2 4 3 4 2 2 2" xfId="44840" xr:uid="{46669E47-3270-43E6-A615-4FAE4602C71D}"/>
    <cellStyle name="40% - Accent4 2 2 4 3 4 2 3" xfId="34746" xr:uid="{84F3D8A8-A1AB-4CE3-B28E-1B692665C364}"/>
    <cellStyle name="40% - Accent4 2 2 4 3 4 3" xfId="16452" xr:uid="{20C16F1A-F983-487F-80C3-437713C7A26F}"/>
    <cellStyle name="40% - Accent4 2 2 4 3 4 3 2" xfId="40847" xr:uid="{AACDCF9F-1C0C-4DF2-A5D2-2FFD081A017B}"/>
    <cellStyle name="40% - Accent4 2 2 4 3 4 4" xfId="30753" xr:uid="{F505F3A7-64F4-42A3-9755-4E291DD8B766}"/>
    <cellStyle name="40% - Accent4 2 2 4 3 5" xfId="9254" xr:uid="{532AE0B6-790B-43C5-9523-27BF5D8072B9}"/>
    <cellStyle name="40% - Accent4 2 2 4 3 5 2" xfId="21998" xr:uid="{0E5400FB-C274-4407-8398-C71AE3A654C1}"/>
    <cellStyle name="40% - Accent4 2 2 4 3 5 2 2" xfId="44835" xr:uid="{788E4672-9B8C-4E71-81AF-1F749325BEAE}"/>
    <cellStyle name="40% - Accent4 2 2 4 3 5 3" xfId="34741" xr:uid="{0D35087D-90C5-41D7-94BF-F832612042B0}"/>
    <cellStyle name="40% - Accent4 2 2 4 3 6" xfId="16447" xr:uid="{BA332041-3BFA-4486-BDDE-A5E0FEDCF3CB}"/>
    <cellStyle name="40% - Accent4 2 2 4 3 6 2" xfId="40842" xr:uid="{A220CF7E-D83D-4B76-A290-884B2891705D}"/>
    <cellStyle name="40% - Accent4 2 2 4 3 7" xfId="30748" xr:uid="{85B1C1FD-AF1C-4CC2-91B3-0C1D0A90B843}"/>
    <cellStyle name="40% - Accent4 2 2 4 4" xfId="3705" xr:uid="{5AB2426B-34F0-4AE6-B263-6996408FD730}"/>
    <cellStyle name="40% - Accent4 2 2 4 4 2" xfId="3706" xr:uid="{D90D63C6-61D8-4E89-B499-B7411B7F189C}"/>
    <cellStyle name="40% - Accent4 2 2 4 4 2 2" xfId="3707" xr:uid="{FA8DD710-23A3-474E-BC47-BB667925611B}"/>
    <cellStyle name="40% - Accent4 2 2 4 4 2 2 2" xfId="9262" xr:uid="{1735B6DE-E4EC-4708-B183-AC9B49EACBCE}"/>
    <cellStyle name="40% - Accent4 2 2 4 4 2 2 2 2" xfId="22006" xr:uid="{86DCED76-C785-4216-90B5-16E33253B798}"/>
    <cellStyle name="40% - Accent4 2 2 4 4 2 2 2 2 2" xfId="44843" xr:uid="{24D4D259-FA63-4FC2-9E56-8D39A9F29EC7}"/>
    <cellStyle name="40% - Accent4 2 2 4 4 2 2 2 3" xfId="34749" xr:uid="{5DA927F9-569B-4B7B-901A-DD6823C6D23F}"/>
    <cellStyle name="40% - Accent4 2 2 4 4 2 2 3" xfId="16455" xr:uid="{F92023FE-0728-4CA7-8A94-7C4683A98F5A}"/>
    <cellStyle name="40% - Accent4 2 2 4 4 2 2 3 2" xfId="40850" xr:uid="{F5CDD941-EB95-4E35-8B00-0BA86CA22CE1}"/>
    <cellStyle name="40% - Accent4 2 2 4 4 2 2 4" xfId="30756" xr:uid="{3C0DC80E-AE51-4EB6-BA42-7C14A51A8AFB}"/>
    <cellStyle name="40% - Accent4 2 2 4 4 2 3" xfId="9261" xr:uid="{E5123B3F-FDF1-4B79-AFFD-B0F4577465C5}"/>
    <cellStyle name="40% - Accent4 2 2 4 4 2 3 2" xfId="22005" xr:uid="{48AC871D-4852-414E-9838-637BBCCE5E2B}"/>
    <cellStyle name="40% - Accent4 2 2 4 4 2 3 2 2" xfId="44842" xr:uid="{B11441B8-2FFD-47B9-A79C-837703F70407}"/>
    <cellStyle name="40% - Accent4 2 2 4 4 2 3 3" xfId="34748" xr:uid="{0D1E3F8C-B241-4D7A-9272-B4C93734864F}"/>
    <cellStyle name="40% - Accent4 2 2 4 4 2 4" xfId="16454" xr:uid="{84245721-879C-4AB4-ACEB-4C521ECB35A3}"/>
    <cellStyle name="40% - Accent4 2 2 4 4 2 4 2" xfId="40849" xr:uid="{726451FB-65AE-4022-9319-2685E5D19E0E}"/>
    <cellStyle name="40% - Accent4 2 2 4 4 2 5" xfId="30755" xr:uid="{3355A6E8-C06B-4322-A878-B22CA2086EAD}"/>
    <cellStyle name="40% - Accent4 2 2 4 4 3" xfId="3708" xr:uid="{0362DC99-BB1E-441C-AAA3-1735C66BE79A}"/>
    <cellStyle name="40% - Accent4 2 2 4 4 3 2" xfId="9263" xr:uid="{EF194DC9-B7FE-4233-B9F4-F0ACFAEC57CA}"/>
    <cellStyle name="40% - Accent4 2 2 4 4 3 2 2" xfId="22007" xr:uid="{EA2E9700-B566-473E-A091-DA4B71A6A87A}"/>
    <cellStyle name="40% - Accent4 2 2 4 4 3 2 2 2" xfId="44844" xr:uid="{FF9B43FF-D2F3-4E3E-8F7A-27C0D13B40E3}"/>
    <cellStyle name="40% - Accent4 2 2 4 4 3 2 3" xfId="34750" xr:uid="{C927F2E3-393D-4754-9842-68ED6A65F618}"/>
    <cellStyle name="40% - Accent4 2 2 4 4 3 3" xfId="16456" xr:uid="{5AF04212-E139-4F21-B2C0-1052E003FA8D}"/>
    <cellStyle name="40% - Accent4 2 2 4 4 3 3 2" xfId="40851" xr:uid="{76280B09-A388-4EBF-8AD5-0065164CAE10}"/>
    <cellStyle name="40% - Accent4 2 2 4 4 3 4" xfId="30757" xr:uid="{A9988B69-2038-4B5B-B034-3AFD26FFD069}"/>
    <cellStyle name="40% - Accent4 2 2 4 4 4" xfId="9260" xr:uid="{996D46BE-46D4-4484-8128-CA7EA2948350}"/>
    <cellStyle name="40% - Accent4 2 2 4 4 4 2" xfId="22004" xr:uid="{5A302253-486E-4A5F-80C3-F188489044F8}"/>
    <cellStyle name="40% - Accent4 2 2 4 4 4 2 2" xfId="44841" xr:uid="{25427E69-8617-40F1-AD70-D1C2A3F7D09C}"/>
    <cellStyle name="40% - Accent4 2 2 4 4 4 3" xfId="34747" xr:uid="{FFA7E162-50A5-4E5B-B68E-16768ABBA038}"/>
    <cellStyle name="40% - Accent4 2 2 4 4 5" xfId="16453" xr:uid="{3BA7BFDE-A9E3-4D8A-A7D8-75CBDFFEFDC9}"/>
    <cellStyle name="40% - Accent4 2 2 4 4 5 2" xfId="40848" xr:uid="{16C4464F-50B5-42FB-9F0E-C779227F36CE}"/>
    <cellStyle name="40% - Accent4 2 2 4 4 6" xfId="30754" xr:uid="{CF2B6B05-A520-439C-9C0F-BC95E959A16E}"/>
    <cellStyle name="40% - Accent4 2 2 4 5" xfId="3709" xr:uid="{EFAC3D27-938C-4D80-8B96-CDF27F4E1ECC}"/>
    <cellStyle name="40% - Accent4 2 2 4 5 2" xfId="3710" xr:uid="{8738637E-4CEF-4A73-AB0E-2AAC563F608A}"/>
    <cellStyle name="40% - Accent4 2 2 4 5 2 2" xfId="9265" xr:uid="{DA3962F5-183D-42C9-8669-4151D06D7960}"/>
    <cellStyle name="40% - Accent4 2 2 4 5 2 2 2" xfId="22009" xr:uid="{CC94ADE8-65D9-436D-A1E6-77E3E6DD1B95}"/>
    <cellStyle name="40% - Accent4 2 2 4 5 2 2 2 2" xfId="44846" xr:uid="{3CA2A3EE-099D-4D88-A47F-24EF2D658393}"/>
    <cellStyle name="40% - Accent4 2 2 4 5 2 2 3" xfId="34752" xr:uid="{C7038C17-2CFD-4290-A3ED-3C8794AABB3A}"/>
    <cellStyle name="40% - Accent4 2 2 4 5 2 3" xfId="16458" xr:uid="{E415D092-EAB2-49CA-869B-833D0A93B829}"/>
    <cellStyle name="40% - Accent4 2 2 4 5 2 3 2" xfId="40853" xr:uid="{FE1BFD9F-62A6-4076-A802-290A9E006160}"/>
    <cellStyle name="40% - Accent4 2 2 4 5 2 4" xfId="30759" xr:uid="{FA9188AA-F53F-42BE-A468-6C7CEAA7F28A}"/>
    <cellStyle name="40% - Accent4 2 2 4 5 3" xfId="9264" xr:uid="{EC947BCA-9527-4A80-9667-A881FA62C2CE}"/>
    <cellStyle name="40% - Accent4 2 2 4 5 3 2" xfId="22008" xr:uid="{8A7144C4-46B8-4D7D-9B47-454F3CE58198}"/>
    <cellStyle name="40% - Accent4 2 2 4 5 3 2 2" xfId="44845" xr:uid="{570DDB43-7D6C-4CD4-A310-23118898711B}"/>
    <cellStyle name="40% - Accent4 2 2 4 5 3 3" xfId="34751" xr:uid="{C0905A75-64CE-4084-B77A-E8C1C8105464}"/>
    <cellStyle name="40% - Accent4 2 2 4 5 4" xfId="16457" xr:uid="{5C5101EC-F3D1-4F68-A31B-163FC7CD337B}"/>
    <cellStyle name="40% - Accent4 2 2 4 5 4 2" xfId="40852" xr:uid="{E8757541-05BD-40C6-9370-37438CFC24F4}"/>
    <cellStyle name="40% - Accent4 2 2 4 5 5" xfId="30758" xr:uid="{2112F407-F9CC-4FA0-BD57-CB4E0D4F1E42}"/>
    <cellStyle name="40% - Accent4 2 2 4 6" xfId="3711" xr:uid="{4266A62C-1845-4726-BFF7-AFF83ABDB573}"/>
    <cellStyle name="40% - Accent4 2 2 4 6 2" xfId="9266" xr:uid="{D0ACFB26-7F4B-4ADF-B117-A3969645A875}"/>
    <cellStyle name="40% - Accent4 2 2 4 6 2 2" xfId="22010" xr:uid="{3F97525E-2D06-4B1F-896E-96E879C06F69}"/>
    <cellStyle name="40% - Accent4 2 2 4 6 2 2 2" xfId="44847" xr:uid="{0281D724-6613-498A-8F9C-91C11C4C71FE}"/>
    <cellStyle name="40% - Accent4 2 2 4 6 2 3" xfId="34753" xr:uid="{9261250B-9979-4674-83CA-1BA8C308985C}"/>
    <cellStyle name="40% - Accent4 2 2 4 6 3" xfId="16459" xr:uid="{C653AB49-F298-4B44-A062-96A3061551BF}"/>
    <cellStyle name="40% - Accent4 2 2 4 6 3 2" xfId="40854" xr:uid="{F8F49ED6-683C-46DC-BEA6-C2F595002BD3}"/>
    <cellStyle name="40% - Accent4 2 2 4 6 4" xfId="30760" xr:uid="{2F96054D-A29A-45E0-AD62-39ADECFB962B}"/>
    <cellStyle name="40% - Accent4 2 2 4 7" xfId="9239" xr:uid="{406EDB97-74A8-46D1-93A3-91C3574C5333}"/>
    <cellStyle name="40% - Accent4 2 2 4 7 2" xfId="21983" xr:uid="{33D314AF-D3DE-495E-A9A3-0B33E800DF0B}"/>
    <cellStyle name="40% - Accent4 2 2 4 7 2 2" xfId="44820" xr:uid="{032A3465-0B87-4F23-A81C-AB9E8BDD1D3B}"/>
    <cellStyle name="40% - Accent4 2 2 4 7 3" xfId="34726" xr:uid="{46C7D514-7A4F-47E5-B412-D06D57260D91}"/>
    <cellStyle name="40% - Accent4 2 2 4 8" xfId="10957" xr:uid="{EDDB174D-ACB2-45D0-88FB-FD640B0F96F7}"/>
    <cellStyle name="40% - Accent4 2 2 4 8 2" xfId="36133" xr:uid="{BEEC9CF0-2020-4B24-B17B-6BD0927D414C}"/>
    <cellStyle name="40% - Accent4 2 2 4 9" xfId="16432" xr:uid="{2553CFF7-F179-411E-807D-0818B8AE0431}"/>
    <cellStyle name="40% - Accent4 2 2 4 9 2" xfId="40827" xr:uid="{0C732220-0A77-4CCB-9C3B-2D8805E1F864}"/>
    <cellStyle name="40% - Accent4 2 2 5" xfId="3712" xr:uid="{5297353B-80A3-4880-B548-817D6B234692}"/>
    <cellStyle name="40% - Accent4 2 2 5 10" xfId="25368" xr:uid="{C3D54454-A530-40C6-A76F-425D363DC3D5}"/>
    <cellStyle name="40% - Accent4 2 2 5 10 2" xfId="48192" xr:uid="{B05CC7DE-5403-45FA-A9E6-F8ED9B321856}"/>
    <cellStyle name="40% - Accent4 2 2 5 11" xfId="30761" xr:uid="{D25425F1-A789-4D66-9033-FBEB41F05610}"/>
    <cellStyle name="40% - Accent4 2 2 5 2" xfId="3713" xr:uid="{79303B11-5AA1-430A-A857-066044D38B95}"/>
    <cellStyle name="40% - Accent4 2 2 5 2 10" xfId="30762" xr:uid="{8FD8C6DF-97EB-4481-955C-B2D502C0B91E}"/>
    <cellStyle name="40% - Accent4 2 2 5 2 2" xfId="3714" xr:uid="{29F033F4-37D7-4A30-9AB7-34A687D9784F}"/>
    <cellStyle name="40% - Accent4 2 2 5 2 2 2" xfId="3715" xr:uid="{37E1D71E-ABE3-48EB-846A-DDD427860917}"/>
    <cellStyle name="40% - Accent4 2 2 5 2 2 2 2" xfId="9270" xr:uid="{252ADEAC-70E0-42A1-B135-632A9340932E}"/>
    <cellStyle name="40% - Accent4 2 2 5 2 2 2 2 2" xfId="22014" xr:uid="{426BEF99-7267-4FF0-8FD4-3A5C7F5CC087}"/>
    <cellStyle name="40% - Accent4 2 2 5 2 2 2 2 2 2" xfId="44851" xr:uid="{7CA3D8AF-ADC2-43A0-AA90-DFD4E7B03E80}"/>
    <cellStyle name="40% - Accent4 2 2 5 2 2 2 2 3" xfId="34757" xr:uid="{9705B66A-82E1-4A27-AE95-5CBCC8BF65C6}"/>
    <cellStyle name="40% - Accent4 2 2 5 2 2 2 3" xfId="16463" xr:uid="{706824B6-A80B-4CC0-B504-32831B95C7B6}"/>
    <cellStyle name="40% - Accent4 2 2 5 2 2 2 3 2" xfId="40858" xr:uid="{38945571-DC30-4E5B-BAA6-55D5C5EA491C}"/>
    <cellStyle name="40% - Accent4 2 2 5 2 2 2 4" xfId="30764" xr:uid="{C9A10870-C1E3-4F06-8650-4E029CA6775D}"/>
    <cellStyle name="40% - Accent4 2 2 5 2 2 3" xfId="9269" xr:uid="{F4D08240-5671-4983-ABF0-590A5B95BBE0}"/>
    <cellStyle name="40% - Accent4 2 2 5 2 2 3 2" xfId="22013" xr:uid="{12751247-9E41-4248-BA3B-55CC52B805B1}"/>
    <cellStyle name="40% - Accent4 2 2 5 2 2 3 2 2" xfId="44850" xr:uid="{9F7C8B86-8D37-4515-92DB-97CD55FCEFF7}"/>
    <cellStyle name="40% - Accent4 2 2 5 2 2 3 3" xfId="34756" xr:uid="{B260C7E1-3427-4C7D-A6DD-F185F537FB74}"/>
    <cellStyle name="40% - Accent4 2 2 5 2 2 4" xfId="16462" xr:uid="{41523DAB-6012-4142-98EE-C36BAA1E0759}"/>
    <cellStyle name="40% - Accent4 2 2 5 2 2 4 2" xfId="40857" xr:uid="{F7B2546C-7FF8-41B4-8896-6436B22C3687}"/>
    <cellStyle name="40% - Accent4 2 2 5 2 2 5" xfId="30763" xr:uid="{27B6ED2D-DD4D-47E8-B8CE-0BDD8311E9C3}"/>
    <cellStyle name="40% - Accent4 2 2 5 2 3" xfId="3716" xr:uid="{21155310-C167-4AE1-9D5E-C7B3F8C5F491}"/>
    <cellStyle name="40% - Accent4 2 2 5 2 3 2" xfId="3717" xr:uid="{C1B27AB2-8BF0-42EA-88E6-FCAB827FC2C4}"/>
    <cellStyle name="40% - Accent4 2 2 5 2 3 2 2" xfId="9272" xr:uid="{584C53BF-ACF0-4A8F-A9D9-528A7A4265F4}"/>
    <cellStyle name="40% - Accent4 2 2 5 2 3 2 2 2" xfId="22016" xr:uid="{4E77F71B-AAD7-4AE0-82A2-A8B0BAC7D016}"/>
    <cellStyle name="40% - Accent4 2 2 5 2 3 2 2 2 2" xfId="44853" xr:uid="{AC17BDEE-387E-431E-9654-D86F19F17EAA}"/>
    <cellStyle name="40% - Accent4 2 2 5 2 3 2 2 3" xfId="34759" xr:uid="{208FABEC-11C3-41B5-9A6C-E8715C66B53A}"/>
    <cellStyle name="40% - Accent4 2 2 5 2 3 2 3" xfId="16465" xr:uid="{BBCB9BC5-1C3A-4694-B63A-DF9FA2944EEF}"/>
    <cellStyle name="40% - Accent4 2 2 5 2 3 2 3 2" xfId="40860" xr:uid="{50D1006E-EC56-4EC5-B08D-012E0572CECF}"/>
    <cellStyle name="40% - Accent4 2 2 5 2 3 2 4" xfId="30766" xr:uid="{FBDAC4A6-7FF9-4096-8EAC-2F98360BE70C}"/>
    <cellStyle name="40% - Accent4 2 2 5 2 3 3" xfId="9271" xr:uid="{295B2C47-604B-4E7E-870A-3F0932B66317}"/>
    <cellStyle name="40% - Accent4 2 2 5 2 3 3 2" xfId="22015" xr:uid="{2EADAA26-D5B7-43AF-BF7A-6CAA13F53AE9}"/>
    <cellStyle name="40% - Accent4 2 2 5 2 3 3 2 2" xfId="44852" xr:uid="{AD94AADE-EF5B-41C1-BECC-B7330B30AE38}"/>
    <cellStyle name="40% - Accent4 2 2 5 2 3 3 3" xfId="34758" xr:uid="{248A4B4F-B7F6-490F-B12F-58281E6ECE2D}"/>
    <cellStyle name="40% - Accent4 2 2 5 2 3 4" xfId="16464" xr:uid="{CCEBE707-4640-4458-BDD7-C50749ECAEF7}"/>
    <cellStyle name="40% - Accent4 2 2 5 2 3 4 2" xfId="40859" xr:uid="{D0DE862A-2DE8-44B4-86C0-461508AF5DE7}"/>
    <cellStyle name="40% - Accent4 2 2 5 2 3 5" xfId="30765" xr:uid="{5A7BAADD-0F8E-4ED7-9B64-6EB5AD40DF28}"/>
    <cellStyle name="40% - Accent4 2 2 5 2 4" xfId="3718" xr:uid="{42353F9E-E73E-41DF-AAD8-5D657D6255A3}"/>
    <cellStyle name="40% - Accent4 2 2 5 2 4 2" xfId="9273" xr:uid="{01FD935D-D631-4D3D-A968-75DAE67181BE}"/>
    <cellStyle name="40% - Accent4 2 2 5 2 4 2 2" xfId="22017" xr:uid="{62DA2FF1-3517-4D51-A0A9-8F94B07DB103}"/>
    <cellStyle name="40% - Accent4 2 2 5 2 4 2 2 2" xfId="44854" xr:uid="{91DD64A2-4F3E-41F9-8AEC-9D8C60D50BC3}"/>
    <cellStyle name="40% - Accent4 2 2 5 2 4 2 3" xfId="34760" xr:uid="{FCAD69C7-9002-43AD-9A6E-30C7D2B40A61}"/>
    <cellStyle name="40% - Accent4 2 2 5 2 4 3" xfId="16466" xr:uid="{5AF0291C-600E-4E38-9582-B2D5AEB2F762}"/>
    <cellStyle name="40% - Accent4 2 2 5 2 4 3 2" xfId="40861" xr:uid="{79725955-B2AE-470D-9D9B-1B83FA218CCC}"/>
    <cellStyle name="40% - Accent4 2 2 5 2 4 4" xfId="30767" xr:uid="{C7304F19-98AC-41CE-AAE3-06EDD859C47F}"/>
    <cellStyle name="40% - Accent4 2 2 5 2 5" xfId="9268" xr:uid="{24C593CB-8B19-4CAA-B83E-630E0F5C910E}"/>
    <cellStyle name="40% - Accent4 2 2 5 2 5 2" xfId="22012" xr:uid="{9143F40B-86DD-41CC-A7E5-67619F74444B}"/>
    <cellStyle name="40% - Accent4 2 2 5 2 5 2 2" xfId="44849" xr:uid="{8FE9DC4C-3D19-4413-91A0-6C8DFC8BA533}"/>
    <cellStyle name="40% - Accent4 2 2 5 2 5 3" xfId="34755" xr:uid="{E89C727E-465D-408E-9A28-313511BE4713}"/>
    <cellStyle name="40% - Accent4 2 2 5 2 6" xfId="11467" xr:uid="{281CEEF7-D9DC-441D-9F88-9D2EB01E5004}"/>
    <cellStyle name="40% - Accent4 2 2 5 2 6 2" xfId="36521" xr:uid="{CD5467D3-1F85-487D-8685-977455F09159}"/>
    <cellStyle name="40% - Accent4 2 2 5 2 7" xfId="16461" xr:uid="{75EC8CE3-0230-4E07-AFF5-43070536D206}"/>
    <cellStyle name="40% - Accent4 2 2 5 2 7 2" xfId="40856" xr:uid="{F12AE997-7712-4A83-AAAA-302BE0882A26}"/>
    <cellStyle name="40% - Accent4 2 2 5 2 8" xfId="24242" xr:uid="{8DA682C0-1DEA-4D15-B461-F954D12C28DE}"/>
    <cellStyle name="40% - Accent4 2 2 5 2 8 2" xfId="47076" xr:uid="{97C3861C-8357-47C6-B9A5-BF75265E45A5}"/>
    <cellStyle name="40% - Accent4 2 2 5 2 9" xfId="26332" xr:uid="{D8C1C1AB-0ED3-4B80-8D00-B719A7DF1689}"/>
    <cellStyle name="40% - Accent4 2 2 5 2 9 2" xfId="49148" xr:uid="{FE6EBCC2-D461-4CF4-8D19-25D98F503485}"/>
    <cellStyle name="40% - Accent4 2 2 5 3" xfId="3719" xr:uid="{356FB666-2B0D-4432-BAEB-1D0E6E1D651B}"/>
    <cellStyle name="40% - Accent4 2 2 5 3 2" xfId="3720" xr:uid="{7629AEC7-B787-4144-8B98-45E7075FE56C}"/>
    <cellStyle name="40% - Accent4 2 2 5 3 2 2" xfId="3721" xr:uid="{EFD729CF-E1B4-42C5-B7B3-251CBA5F0821}"/>
    <cellStyle name="40% - Accent4 2 2 5 3 2 2 2" xfId="9276" xr:uid="{9F11C89C-925C-4A57-BA9C-81F5A8A597D5}"/>
    <cellStyle name="40% - Accent4 2 2 5 3 2 2 2 2" xfId="22020" xr:uid="{26D5B1DB-3315-4253-88F8-2EE811B17B85}"/>
    <cellStyle name="40% - Accent4 2 2 5 3 2 2 2 2 2" xfId="44857" xr:uid="{85A80133-9D9C-4712-A9BD-62F710772A26}"/>
    <cellStyle name="40% - Accent4 2 2 5 3 2 2 2 3" xfId="34763" xr:uid="{84C2CBB0-2066-40C7-AECA-B3BD7727EF97}"/>
    <cellStyle name="40% - Accent4 2 2 5 3 2 2 3" xfId="16469" xr:uid="{0146043B-00EE-4F57-8D32-6697C46F8861}"/>
    <cellStyle name="40% - Accent4 2 2 5 3 2 2 3 2" xfId="40864" xr:uid="{51550E23-CE7D-45BC-BE2C-EAD291FE4D84}"/>
    <cellStyle name="40% - Accent4 2 2 5 3 2 2 4" xfId="30770" xr:uid="{01D4DDFC-3E5A-475E-A4D4-7EAF002196A2}"/>
    <cellStyle name="40% - Accent4 2 2 5 3 2 3" xfId="9275" xr:uid="{77F3F3B6-A12D-4C87-A592-429B80CC535A}"/>
    <cellStyle name="40% - Accent4 2 2 5 3 2 3 2" xfId="22019" xr:uid="{E8FC62FB-16B8-4533-821B-250A237FBACB}"/>
    <cellStyle name="40% - Accent4 2 2 5 3 2 3 2 2" xfId="44856" xr:uid="{B7108F0B-DE33-4756-92C7-B6282B0B0A82}"/>
    <cellStyle name="40% - Accent4 2 2 5 3 2 3 3" xfId="34762" xr:uid="{E2E30C65-2CC3-4B9B-858F-94F0C2628303}"/>
    <cellStyle name="40% - Accent4 2 2 5 3 2 4" xfId="16468" xr:uid="{746F2DA9-BF7F-4270-BD24-1A6B3396590E}"/>
    <cellStyle name="40% - Accent4 2 2 5 3 2 4 2" xfId="40863" xr:uid="{51B5638D-EE8D-463F-A18C-5D9F9B47A71E}"/>
    <cellStyle name="40% - Accent4 2 2 5 3 2 5" xfId="30769" xr:uid="{C978ABBB-A9E1-4B36-9FEF-5BC44C94CDD3}"/>
    <cellStyle name="40% - Accent4 2 2 5 3 3" xfId="3722" xr:uid="{86BD0E56-0271-4107-A5C4-E7400EA4F983}"/>
    <cellStyle name="40% - Accent4 2 2 5 3 3 2" xfId="9277" xr:uid="{D479F56F-5266-4264-BAEA-38F3D2D14E2D}"/>
    <cellStyle name="40% - Accent4 2 2 5 3 3 2 2" xfId="22021" xr:uid="{6CA54D91-2D15-486E-B41C-621B85FDD0DF}"/>
    <cellStyle name="40% - Accent4 2 2 5 3 3 2 2 2" xfId="44858" xr:uid="{CBC3E245-B74F-4D1F-B2BD-8040D1D89BFA}"/>
    <cellStyle name="40% - Accent4 2 2 5 3 3 2 3" xfId="34764" xr:uid="{EFD628B9-F4D3-4153-9F15-A7E52C8A2A76}"/>
    <cellStyle name="40% - Accent4 2 2 5 3 3 3" xfId="16470" xr:uid="{A6338108-04EC-4243-AEB9-72A1F7979D85}"/>
    <cellStyle name="40% - Accent4 2 2 5 3 3 3 2" xfId="40865" xr:uid="{A3269E40-D823-427F-9C78-22229A552AD8}"/>
    <cellStyle name="40% - Accent4 2 2 5 3 3 4" xfId="30771" xr:uid="{29911D43-2013-4A96-AB50-7618CE7E22C8}"/>
    <cellStyle name="40% - Accent4 2 2 5 3 4" xfId="9274" xr:uid="{5E6EC0F0-1B0A-47E6-ADE2-AB86E5554FED}"/>
    <cellStyle name="40% - Accent4 2 2 5 3 4 2" xfId="22018" xr:uid="{F786952C-1C21-411E-8B7B-859AA3CA056E}"/>
    <cellStyle name="40% - Accent4 2 2 5 3 4 2 2" xfId="44855" xr:uid="{EF8F07C0-E41E-46C1-BA19-06E8D00605F7}"/>
    <cellStyle name="40% - Accent4 2 2 5 3 4 3" xfId="34761" xr:uid="{A3B978B5-8A84-40EF-948C-62F3C28DF293}"/>
    <cellStyle name="40% - Accent4 2 2 5 3 5" xfId="16467" xr:uid="{74770591-B866-47CA-A0D5-5E610DCF9159}"/>
    <cellStyle name="40% - Accent4 2 2 5 3 5 2" xfId="40862" xr:uid="{0ABE6ED0-4544-4EDF-A873-F49A9D54FD93}"/>
    <cellStyle name="40% - Accent4 2 2 5 3 6" xfId="30768" xr:uid="{B65329DA-4139-487D-98B9-A1F943DD16AD}"/>
    <cellStyle name="40% - Accent4 2 2 5 4" xfId="3723" xr:uid="{EC42915D-4ADB-46D9-BBA1-3EBF43A5F987}"/>
    <cellStyle name="40% - Accent4 2 2 5 4 2" xfId="3724" xr:uid="{A2358451-6F9F-4436-B4EA-40192894BF97}"/>
    <cellStyle name="40% - Accent4 2 2 5 4 2 2" xfId="9279" xr:uid="{6791A5E9-9DF7-4C21-8894-9EB510A93E7E}"/>
    <cellStyle name="40% - Accent4 2 2 5 4 2 2 2" xfId="22023" xr:uid="{1070DA42-75F8-403E-B003-BB923D89554C}"/>
    <cellStyle name="40% - Accent4 2 2 5 4 2 2 2 2" xfId="44860" xr:uid="{32BC8E20-AECB-41B0-AF8E-5A5C31E1B903}"/>
    <cellStyle name="40% - Accent4 2 2 5 4 2 2 3" xfId="34766" xr:uid="{56E77D5E-A523-4EBA-A896-F362BB787033}"/>
    <cellStyle name="40% - Accent4 2 2 5 4 2 3" xfId="16472" xr:uid="{53A7B312-DB83-4643-877F-19C69DD11E30}"/>
    <cellStyle name="40% - Accent4 2 2 5 4 2 3 2" xfId="40867" xr:uid="{DA8AF962-F4D3-4A6F-960C-D08AAFE3E745}"/>
    <cellStyle name="40% - Accent4 2 2 5 4 2 4" xfId="30773" xr:uid="{E313C920-BE79-49BC-82E9-1ADD2BF88DD6}"/>
    <cellStyle name="40% - Accent4 2 2 5 4 3" xfId="9278" xr:uid="{5A9999F6-0509-4599-94A1-D5408D375CA9}"/>
    <cellStyle name="40% - Accent4 2 2 5 4 3 2" xfId="22022" xr:uid="{5AF13810-511B-45CF-9069-192A721AAC9E}"/>
    <cellStyle name="40% - Accent4 2 2 5 4 3 2 2" xfId="44859" xr:uid="{44714461-1C34-4C59-83AD-E8B993D23F0E}"/>
    <cellStyle name="40% - Accent4 2 2 5 4 3 3" xfId="34765" xr:uid="{1C28A55C-FBBD-4BA2-BAB7-B87101A37A3E}"/>
    <cellStyle name="40% - Accent4 2 2 5 4 4" xfId="16471" xr:uid="{FD82BBAB-A3F0-474E-8FE0-8680D953F604}"/>
    <cellStyle name="40% - Accent4 2 2 5 4 4 2" xfId="40866" xr:uid="{7A93C7B6-58D7-4E55-9905-E18A60209DB6}"/>
    <cellStyle name="40% - Accent4 2 2 5 4 5" xfId="30772" xr:uid="{6DF6345C-E6FB-4406-A0F3-7C9801320012}"/>
    <cellStyle name="40% - Accent4 2 2 5 5" xfId="3725" xr:uid="{377005DA-C47C-437E-8E27-C631A2BDF475}"/>
    <cellStyle name="40% - Accent4 2 2 5 5 2" xfId="9280" xr:uid="{F9EF2A0D-CDC6-4FEE-981C-AAF4AE17B571}"/>
    <cellStyle name="40% - Accent4 2 2 5 5 2 2" xfId="22024" xr:uid="{0AA7B75A-F889-4FC6-9D7E-8807CB073E94}"/>
    <cellStyle name="40% - Accent4 2 2 5 5 2 2 2" xfId="44861" xr:uid="{EB5BA98C-693C-4A48-A775-7CD58BA28012}"/>
    <cellStyle name="40% - Accent4 2 2 5 5 2 3" xfId="34767" xr:uid="{363893E3-2217-4909-A695-37CB7A53301D}"/>
    <cellStyle name="40% - Accent4 2 2 5 5 3" xfId="16473" xr:uid="{52B70BF0-D16E-4444-A62D-F44413FA6710}"/>
    <cellStyle name="40% - Accent4 2 2 5 5 3 2" xfId="40868" xr:uid="{2C8529D8-252F-48D3-B301-761139E0F994}"/>
    <cellStyle name="40% - Accent4 2 2 5 5 4" xfId="30774" xr:uid="{6C9A8157-8D13-45F2-ABF3-6C189E8B2D70}"/>
    <cellStyle name="40% - Accent4 2 2 5 6" xfId="9267" xr:uid="{1BFD2CF8-5851-4227-9D5B-1434643E6466}"/>
    <cellStyle name="40% - Accent4 2 2 5 6 2" xfId="22011" xr:uid="{71E4F9B5-2257-4391-8EC5-538FB68A2AE2}"/>
    <cellStyle name="40% - Accent4 2 2 5 6 2 2" xfId="44848" xr:uid="{1A4D8FF7-5C5E-450A-B248-347BB6F416D0}"/>
    <cellStyle name="40% - Accent4 2 2 5 6 3" xfId="34754" xr:uid="{0274D13D-7E17-444B-887D-1FFFAD4E06ED}"/>
    <cellStyle name="40% - Accent4 2 2 5 7" xfId="10252" xr:uid="{9D44C78E-A30E-4671-AEF6-F9884D4C4B52}"/>
    <cellStyle name="40% - Accent4 2 2 5 7 2" xfId="35577" xr:uid="{09E27603-40AA-4692-83CA-4A09A241D2D6}"/>
    <cellStyle name="40% - Accent4 2 2 5 8" xfId="16460" xr:uid="{6F6469C5-EF4D-48CA-95EE-B3490C2F7DB9}"/>
    <cellStyle name="40% - Accent4 2 2 5 8 2" xfId="40855" xr:uid="{77202184-E68E-4B0D-B6B4-3A51447587DA}"/>
    <cellStyle name="40% - Accent4 2 2 5 9" xfId="23284" xr:uid="{282B8292-EB63-40E2-A5D2-4AC5A692BE43}"/>
    <cellStyle name="40% - Accent4 2 2 5 9 2" xfId="46118" xr:uid="{C882FFF0-EFF8-47A4-B920-BB4B69F5F5D7}"/>
    <cellStyle name="40% - Accent4 2 2 6" xfId="3726" xr:uid="{BB809388-09D5-4D37-BB2C-1D980931521F}"/>
    <cellStyle name="40% - Accent4 2 2 6 10" xfId="30775" xr:uid="{42C39502-F305-4EC6-96A1-B17E177446B8}"/>
    <cellStyle name="40% - Accent4 2 2 6 2" xfId="3727" xr:uid="{CF4BE20E-7500-450C-A2D9-C5126F268DD6}"/>
    <cellStyle name="40% - Accent4 2 2 6 2 2" xfId="3728" xr:uid="{5C6FD474-2BB2-4DB4-A568-2C3B81B9BE39}"/>
    <cellStyle name="40% - Accent4 2 2 6 2 2 2" xfId="9283" xr:uid="{302B35AE-358B-4CCE-8B39-8B6C3FD19060}"/>
    <cellStyle name="40% - Accent4 2 2 6 2 2 2 2" xfId="22027" xr:uid="{CB4840C7-3899-472A-B43E-1E7185BCA7B6}"/>
    <cellStyle name="40% - Accent4 2 2 6 2 2 2 2 2" xfId="44864" xr:uid="{48F2B5E1-EE96-46EA-AB93-5D5F29444AF4}"/>
    <cellStyle name="40% - Accent4 2 2 6 2 2 2 3" xfId="34770" xr:uid="{792E2943-D468-4F0C-A6B3-F346ABB427A5}"/>
    <cellStyle name="40% - Accent4 2 2 6 2 2 3" xfId="16476" xr:uid="{4E22EDA6-B8AA-4F18-9DF2-8E60E5EAEF84}"/>
    <cellStyle name="40% - Accent4 2 2 6 2 2 3 2" xfId="40871" xr:uid="{86816654-3857-403F-BA34-28E1C1DBF426}"/>
    <cellStyle name="40% - Accent4 2 2 6 2 2 4" xfId="30777" xr:uid="{B7AC8005-20A2-47F1-BE60-BAC8648FE87B}"/>
    <cellStyle name="40% - Accent4 2 2 6 2 3" xfId="9282" xr:uid="{9618BE75-CF7F-4807-857B-D537D4EEF051}"/>
    <cellStyle name="40% - Accent4 2 2 6 2 3 2" xfId="22026" xr:uid="{53055BF7-E4FA-4571-99B3-29F1751E291F}"/>
    <cellStyle name="40% - Accent4 2 2 6 2 3 2 2" xfId="44863" xr:uid="{F1D9CDC8-703B-4AE2-BD4B-BC889BB57BB4}"/>
    <cellStyle name="40% - Accent4 2 2 6 2 3 3" xfId="34769" xr:uid="{8B1D8670-7728-4BE8-BC27-74B927CEDA44}"/>
    <cellStyle name="40% - Accent4 2 2 6 2 4" xfId="16475" xr:uid="{A79CA021-FDDB-4826-B5F2-2698D9329850}"/>
    <cellStyle name="40% - Accent4 2 2 6 2 4 2" xfId="40870" xr:uid="{14075AAE-B7DE-463F-AB5D-7FF14EDBE1FB}"/>
    <cellStyle name="40% - Accent4 2 2 6 2 5" xfId="30776" xr:uid="{94EB3474-B066-46F8-A4B3-7A4FA8D9ECA6}"/>
    <cellStyle name="40% - Accent4 2 2 6 3" xfId="3729" xr:uid="{6643E033-6C07-4607-97F7-56601B5E2B46}"/>
    <cellStyle name="40% - Accent4 2 2 6 3 2" xfId="3730" xr:uid="{6B2BEAAF-F0B9-43BD-8196-713A2A909B53}"/>
    <cellStyle name="40% - Accent4 2 2 6 3 2 2" xfId="9285" xr:uid="{7DF4F375-ABC1-4CB8-B99A-CFB3BCCB5863}"/>
    <cellStyle name="40% - Accent4 2 2 6 3 2 2 2" xfId="22029" xr:uid="{71F22656-198B-457E-8024-B37A7299085C}"/>
    <cellStyle name="40% - Accent4 2 2 6 3 2 2 2 2" xfId="44866" xr:uid="{FB187A05-B9D5-4103-A79D-8E35F52C81F5}"/>
    <cellStyle name="40% - Accent4 2 2 6 3 2 2 3" xfId="34772" xr:uid="{47C2CE99-AD8F-4D27-81BF-53EAA26FA581}"/>
    <cellStyle name="40% - Accent4 2 2 6 3 2 3" xfId="16478" xr:uid="{AB8DC85A-9F70-441C-9AFD-D508466BA11F}"/>
    <cellStyle name="40% - Accent4 2 2 6 3 2 3 2" xfId="40873" xr:uid="{981080E3-E34C-480B-8611-4A93929E507D}"/>
    <cellStyle name="40% - Accent4 2 2 6 3 2 4" xfId="30779" xr:uid="{8CF0F526-44CD-45A5-8316-8AD6FAE3C5E8}"/>
    <cellStyle name="40% - Accent4 2 2 6 3 3" xfId="9284" xr:uid="{D124ADF2-91D1-47DB-8DED-7AE7ECDFC3B8}"/>
    <cellStyle name="40% - Accent4 2 2 6 3 3 2" xfId="22028" xr:uid="{1F9C65C7-ECD1-4986-B7B6-080B204A5F45}"/>
    <cellStyle name="40% - Accent4 2 2 6 3 3 2 2" xfId="44865" xr:uid="{9209B329-9D94-4E17-808D-DE5C956C8C26}"/>
    <cellStyle name="40% - Accent4 2 2 6 3 3 3" xfId="34771" xr:uid="{7947CB43-7951-4E5A-A261-FBF2F6C43338}"/>
    <cellStyle name="40% - Accent4 2 2 6 3 4" xfId="16477" xr:uid="{8091E419-3165-4E1B-9DFD-BD86FB2B75DF}"/>
    <cellStyle name="40% - Accent4 2 2 6 3 4 2" xfId="40872" xr:uid="{6D184051-3EDB-49AA-AB2F-AC8117CF8E61}"/>
    <cellStyle name="40% - Accent4 2 2 6 3 5" xfId="30778" xr:uid="{2F5D1260-8FF2-4D96-81B6-D4C0E89C86BE}"/>
    <cellStyle name="40% - Accent4 2 2 6 4" xfId="3731" xr:uid="{B6497919-06B3-4B84-899A-9786AA85C2D8}"/>
    <cellStyle name="40% - Accent4 2 2 6 4 2" xfId="9286" xr:uid="{53A402D6-601E-461E-93B3-93D2A5B4708F}"/>
    <cellStyle name="40% - Accent4 2 2 6 4 2 2" xfId="22030" xr:uid="{5CB07E5C-D7C1-4DA5-93EA-F0B8E8F3E443}"/>
    <cellStyle name="40% - Accent4 2 2 6 4 2 2 2" xfId="44867" xr:uid="{0ADD2A17-0AAE-45A9-9141-916A2E4A994E}"/>
    <cellStyle name="40% - Accent4 2 2 6 4 2 3" xfId="34773" xr:uid="{A472CAB2-35AD-4BC8-8515-39CDFE350E88}"/>
    <cellStyle name="40% - Accent4 2 2 6 4 3" xfId="16479" xr:uid="{8B72A4FA-8D95-4AA4-8CFA-8DD4EE476D25}"/>
    <cellStyle name="40% - Accent4 2 2 6 4 3 2" xfId="40874" xr:uid="{6FBF5CD9-257B-4992-BB71-D74A50167E6E}"/>
    <cellStyle name="40% - Accent4 2 2 6 4 4" xfId="30780" xr:uid="{FBF567C1-76D4-4EF8-AFF3-70CEC914B1DC}"/>
    <cellStyle name="40% - Accent4 2 2 6 5" xfId="9281" xr:uid="{3DDCC8FA-68B0-42D6-AC9E-A8A0EEDB34BC}"/>
    <cellStyle name="40% - Accent4 2 2 6 5 2" xfId="22025" xr:uid="{F73819B8-A9CB-4C92-B57A-1A27969F3224}"/>
    <cellStyle name="40% - Accent4 2 2 6 5 2 2" xfId="44862" xr:uid="{0D3A3E91-30FE-459F-A3F1-461581E36297}"/>
    <cellStyle name="40% - Accent4 2 2 6 5 3" xfId="34768" xr:uid="{455B0765-DD8E-4FEB-B2B7-45B4FD9085D0}"/>
    <cellStyle name="40% - Accent4 2 2 6 6" xfId="11283" xr:uid="{5F8D1AAB-4B3C-44A8-A781-63DE71B5CFE5}"/>
    <cellStyle name="40% - Accent4 2 2 6 6 2" xfId="36337" xr:uid="{4653D3B3-519F-485E-8E48-28A2E229C66B}"/>
    <cellStyle name="40% - Accent4 2 2 6 7" xfId="16474" xr:uid="{121A62AE-BB87-45D3-817E-FEC672DCC020}"/>
    <cellStyle name="40% - Accent4 2 2 6 7 2" xfId="40869" xr:uid="{CFFC052C-2D15-421F-A540-5F1FC9AA2CB8}"/>
    <cellStyle name="40% - Accent4 2 2 6 8" xfId="24058" xr:uid="{857EB2E9-01AE-4F16-B4CE-8F6B0C6A17CA}"/>
    <cellStyle name="40% - Accent4 2 2 6 8 2" xfId="46892" xr:uid="{515121D0-65C1-443F-B60E-EDF73788F3D6}"/>
    <cellStyle name="40% - Accent4 2 2 6 9" xfId="26148" xr:uid="{E6BDB74A-74D1-4E23-94A4-B2660A01ECB1}"/>
    <cellStyle name="40% - Accent4 2 2 6 9 2" xfId="48964" xr:uid="{1786DAF9-93D9-4ACE-9AD7-2CD2065ED52B}"/>
    <cellStyle name="40% - Accent4 2 2 7" xfId="3732" xr:uid="{ED7E31AA-7D43-47E9-9B9E-E2176AF3FF78}"/>
    <cellStyle name="40% - Accent4 2 2 7 2" xfId="3733" xr:uid="{C04563D1-1C90-485D-9235-55DCE843414A}"/>
    <cellStyle name="40% - Accent4 2 2 7 2 2" xfId="3734" xr:uid="{4F09B36F-1599-4FB2-AA2A-FDBAE2ED0ECF}"/>
    <cellStyle name="40% - Accent4 2 2 7 2 2 2" xfId="9289" xr:uid="{5088DE68-A635-48C2-B8AD-382D9F707D52}"/>
    <cellStyle name="40% - Accent4 2 2 7 2 2 2 2" xfId="22033" xr:uid="{C4ED7C2F-08B8-44D8-BAD0-316ADB0A1255}"/>
    <cellStyle name="40% - Accent4 2 2 7 2 2 2 2 2" xfId="44870" xr:uid="{CEE55CFB-3D3A-4DFF-8E5A-9E80523AC1DA}"/>
    <cellStyle name="40% - Accent4 2 2 7 2 2 2 3" xfId="34776" xr:uid="{6BAE88E9-5670-4A22-811B-4E689E94F85D}"/>
    <cellStyle name="40% - Accent4 2 2 7 2 2 3" xfId="16482" xr:uid="{8BEF40A7-FF62-44B0-9D43-5E4AA43C623D}"/>
    <cellStyle name="40% - Accent4 2 2 7 2 2 3 2" xfId="40877" xr:uid="{C37C724A-5E6C-44BD-9D34-318A2D0A7D8A}"/>
    <cellStyle name="40% - Accent4 2 2 7 2 2 4" xfId="30783" xr:uid="{2891019E-1A31-471E-9402-D0FCB9073FFB}"/>
    <cellStyle name="40% - Accent4 2 2 7 2 3" xfId="9288" xr:uid="{BCD6C19F-9B7C-4F2E-A262-B44ED9FE2DB5}"/>
    <cellStyle name="40% - Accent4 2 2 7 2 3 2" xfId="22032" xr:uid="{CDE6C30A-81FC-43A2-9F4C-5BE32EFD0F8D}"/>
    <cellStyle name="40% - Accent4 2 2 7 2 3 2 2" xfId="44869" xr:uid="{5AFE1A46-DBCF-4D54-89CA-2DB7D6DEEE1D}"/>
    <cellStyle name="40% - Accent4 2 2 7 2 3 3" xfId="34775" xr:uid="{2A51425B-FBD8-4E76-9C18-AFBAA9061BA1}"/>
    <cellStyle name="40% - Accent4 2 2 7 2 4" xfId="16481" xr:uid="{DAB2FE74-1BE6-4FB2-A322-C5BEB2D03C4E}"/>
    <cellStyle name="40% - Accent4 2 2 7 2 4 2" xfId="40876" xr:uid="{0DA10A5C-AA89-442A-9D01-07120D1497A5}"/>
    <cellStyle name="40% - Accent4 2 2 7 2 5" xfId="30782" xr:uid="{82C60DEC-0D9A-4EC4-BD2B-F790F2F0D880}"/>
    <cellStyle name="40% - Accent4 2 2 7 3" xfId="3735" xr:uid="{50F13796-EB33-475B-8F17-4B0DB59E905D}"/>
    <cellStyle name="40% - Accent4 2 2 7 3 2" xfId="9290" xr:uid="{ABDD7768-0B05-41A4-807B-E64FB913477B}"/>
    <cellStyle name="40% - Accent4 2 2 7 3 2 2" xfId="22034" xr:uid="{15E3CA9F-6E57-4435-8452-6EA51C2B9C1B}"/>
    <cellStyle name="40% - Accent4 2 2 7 3 2 2 2" xfId="44871" xr:uid="{5756ED02-34C2-47C1-BC9A-FC412CE076A7}"/>
    <cellStyle name="40% - Accent4 2 2 7 3 2 3" xfId="34777" xr:uid="{AB220387-0323-4898-9FC4-02FE2951EF7D}"/>
    <cellStyle name="40% - Accent4 2 2 7 3 3" xfId="16483" xr:uid="{1EFF1BD4-64F6-45AB-B820-BB6CF8F1661C}"/>
    <cellStyle name="40% - Accent4 2 2 7 3 3 2" xfId="40878" xr:uid="{11CD60F5-764D-41D5-AA7B-0877F572CA4B}"/>
    <cellStyle name="40% - Accent4 2 2 7 3 4" xfId="30784" xr:uid="{9CC3EABE-F7B3-41B3-9420-F86CF5F9C9F4}"/>
    <cellStyle name="40% - Accent4 2 2 7 4" xfId="9287" xr:uid="{536B9C48-B619-43F9-A202-6C427BDC5BF9}"/>
    <cellStyle name="40% - Accent4 2 2 7 4 2" xfId="22031" xr:uid="{8A0F511D-8ADF-4A4D-AD40-3A23EE6058ED}"/>
    <cellStyle name="40% - Accent4 2 2 7 4 2 2" xfId="44868" xr:uid="{FA32CC7E-BDDD-4F14-85BE-86545AB7F07C}"/>
    <cellStyle name="40% - Accent4 2 2 7 4 3" xfId="34774" xr:uid="{23862CE8-58AC-4B7E-8DEE-7DF470C57F89}"/>
    <cellStyle name="40% - Accent4 2 2 7 5" xfId="12743" xr:uid="{E3CF6A66-A410-4D15-86D7-D2412D50CF15}"/>
    <cellStyle name="40% - Accent4 2 2 7 5 2" xfId="37280" xr:uid="{D0DD75E2-42EC-4567-8841-022E7D15AC4D}"/>
    <cellStyle name="40% - Accent4 2 2 7 6" xfId="16480" xr:uid="{6EA05F35-C271-48EA-B6DC-15EB55272B2A}"/>
    <cellStyle name="40% - Accent4 2 2 7 6 2" xfId="40875" xr:uid="{D1079769-FE5F-48CD-8097-9D1A9056C3C5}"/>
    <cellStyle name="40% - Accent4 2 2 7 7" xfId="25001" xr:uid="{76D31631-A4AC-4632-91CD-0A18EEB7B89D}"/>
    <cellStyle name="40% - Accent4 2 2 7 7 2" xfId="47835" xr:uid="{23679051-EEC5-4DF6-9C4E-2C6F6CDAB30B}"/>
    <cellStyle name="40% - Accent4 2 2 7 8" xfId="27092" xr:uid="{4BBABEAE-F47F-4231-84DB-63411397AE62}"/>
    <cellStyle name="40% - Accent4 2 2 7 8 2" xfId="49906" xr:uid="{86F70272-2D0A-41C5-9E6D-C5723DAEC743}"/>
    <cellStyle name="40% - Accent4 2 2 7 9" xfId="30781" xr:uid="{4EBBDCEC-3CA2-4D00-9863-24B3D426FAC9}"/>
    <cellStyle name="40% - Accent4 2 2 8" xfId="3736" xr:uid="{16FAC60A-F57B-4579-8D31-836C277528F6}"/>
    <cellStyle name="40% - Accent4 2 2 8 2" xfId="3737" xr:uid="{B6CFB6A0-EC73-4003-BFA5-D56B12B43433}"/>
    <cellStyle name="40% - Accent4 2 2 8 2 2" xfId="9292" xr:uid="{859C7B2F-CFC4-492C-86C6-744B4C9AF582}"/>
    <cellStyle name="40% - Accent4 2 2 8 2 2 2" xfId="22036" xr:uid="{4502EB2D-B77B-41B6-B2B4-6B37E93ABAE8}"/>
    <cellStyle name="40% - Accent4 2 2 8 2 2 2 2" xfId="44873" xr:uid="{8E0CFFD5-EE03-4879-B295-E0C7F4755378}"/>
    <cellStyle name="40% - Accent4 2 2 8 2 2 3" xfId="34779" xr:uid="{A9B2DFC0-3890-49E7-858B-A8191BD455AF}"/>
    <cellStyle name="40% - Accent4 2 2 8 2 3" xfId="16485" xr:uid="{00405024-1B1C-4AAC-B77A-F304790739C6}"/>
    <cellStyle name="40% - Accent4 2 2 8 2 3 2" xfId="40880" xr:uid="{38885732-A2A9-432D-83D3-F88270A0214E}"/>
    <cellStyle name="40% - Accent4 2 2 8 2 4" xfId="30786" xr:uid="{F7E597DF-FF00-4785-844A-FA18EB2F3956}"/>
    <cellStyle name="40% - Accent4 2 2 8 3" xfId="9291" xr:uid="{7C066A28-FF57-431E-905F-78DC664F20C3}"/>
    <cellStyle name="40% - Accent4 2 2 8 3 2" xfId="22035" xr:uid="{F4896732-94A6-431C-B119-7E1B509E1279}"/>
    <cellStyle name="40% - Accent4 2 2 8 3 2 2" xfId="44872" xr:uid="{4A781EBA-DCEF-46EF-B431-25BBF6617DA4}"/>
    <cellStyle name="40% - Accent4 2 2 8 3 3" xfId="34778" xr:uid="{85E970CD-50AF-42BA-AF5B-C7B19703DECB}"/>
    <cellStyle name="40% - Accent4 2 2 8 4" xfId="16484" xr:uid="{01772DD8-6473-4AED-A4F0-B564435A4088}"/>
    <cellStyle name="40% - Accent4 2 2 8 4 2" xfId="40879" xr:uid="{371B6FE7-8EFB-4412-B1B2-35747AB9931D}"/>
    <cellStyle name="40% - Accent4 2 2 8 5" xfId="30785" xr:uid="{A71E0C05-D26A-4734-AB51-2EA8922A5224}"/>
    <cellStyle name="40% - Accent4 2 2 9" xfId="3738" xr:uid="{716A4041-5F0D-4BF5-9336-EA93D4DECAE7}"/>
    <cellStyle name="40% - Accent4 2 2 9 2" xfId="3739" xr:uid="{A19303CD-FBA8-49C6-A009-3E3774BFAB75}"/>
    <cellStyle name="40% - Accent4 2 2 9 2 2" xfId="9294" xr:uid="{B639D25C-7BB0-48FF-921C-826DC45CC1D6}"/>
    <cellStyle name="40% - Accent4 2 2 9 2 2 2" xfId="22038" xr:uid="{A5FAFF7D-73C3-407A-9396-D4F419D60C99}"/>
    <cellStyle name="40% - Accent4 2 2 9 2 2 2 2" xfId="44875" xr:uid="{0A25370F-7094-4B67-AC96-C38CCC425BB3}"/>
    <cellStyle name="40% - Accent4 2 2 9 2 2 3" xfId="34781" xr:uid="{E48321DB-1618-4166-BFA3-7A88283A1E38}"/>
    <cellStyle name="40% - Accent4 2 2 9 2 3" xfId="16487" xr:uid="{C9AB503F-AC42-4A1A-9123-43529C59C38E}"/>
    <cellStyle name="40% - Accent4 2 2 9 2 3 2" xfId="40882" xr:uid="{266C0023-63F9-45F4-B76E-FC0511222C99}"/>
    <cellStyle name="40% - Accent4 2 2 9 2 4" xfId="30788" xr:uid="{86A69D1D-37FF-4334-81FA-69AE82B53205}"/>
    <cellStyle name="40% - Accent4 2 2 9 3" xfId="9293" xr:uid="{F3F7ADA9-36E8-434C-B2E0-49068C780BD7}"/>
    <cellStyle name="40% - Accent4 2 2 9 3 2" xfId="22037" xr:uid="{04A35F26-57C5-49B4-828F-A9A5BA15F5F6}"/>
    <cellStyle name="40% - Accent4 2 2 9 3 2 2" xfId="44874" xr:uid="{B3B6EB23-C4B0-4D66-AD8A-3A1DA30FCBE8}"/>
    <cellStyle name="40% - Accent4 2 2 9 3 3" xfId="34780" xr:uid="{99CEE022-B95E-4998-8A09-FBB182AC08D8}"/>
    <cellStyle name="40% - Accent4 2 2 9 4" xfId="16486" xr:uid="{8D936B58-248C-4801-8370-0AAC8CF18715}"/>
    <cellStyle name="40% - Accent4 2 2 9 4 2" xfId="40881" xr:uid="{2D91722B-5FA4-45CC-B32A-2EF220106C26}"/>
    <cellStyle name="40% - Accent4 2 2 9 5" xfId="30787" xr:uid="{1E560C67-C556-4731-9B9F-DD86759D07B0}"/>
    <cellStyle name="40% - Accent4 2 2_Expiring Rate Analysis" xfId="12513" xr:uid="{FFA3CE74-3B15-4147-A5C6-15CB593352DC}"/>
    <cellStyle name="40% - Accent4 2 3" xfId="203" xr:uid="{CB9EAAE0-5106-40BF-9EEA-BEAC94B3C692}"/>
    <cellStyle name="40% - Accent4 2 3 10" xfId="9295" xr:uid="{361F1A93-2FB0-458A-A080-83BB3D7042A6}"/>
    <cellStyle name="40% - Accent4 2 3 10 2" xfId="22039" xr:uid="{5DBCD731-6120-41D6-9DB0-0ECEA13231F3}"/>
    <cellStyle name="40% - Accent4 2 3 10 2 2" xfId="44876" xr:uid="{CB334F3C-D9DA-4361-AFDF-BA86C6BF77BB}"/>
    <cellStyle name="40% - Accent4 2 3 10 3" xfId="34782" xr:uid="{522BD77D-E6B7-40D9-9C00-3D93D865B9BA}"/>
    <cellStyle name="40% - Accent4 2 3 11" xfId="9867" xr:uid="{FD98A94C-FE00-44A4-B798-7F0FAE58E393}"/>
    <cellStyle name="40% - Accent4 2 3 11 2" xfId="35342" xr:uid="{C71B2857-42CE-44CF-B34E-034D6445E3D8}"/>
    <cellStyle name="40% - Accent4 2 3 12" xfId="12952" xr:uid="{2118534E-5073-48AC-963F-C9D484B6DF45}"/>
    <cellStyle name="40% - Accent4 2 3 12 2" xfId="37365" xr:uid="{C930359B-74C4-4C7C-BB20-880C52131125}"/>
    <cellStyle name="40% - Accent4 2 3 13" xfId="23137" xr:uid="{08053C5C-448E-4FA5-92ED-61F36442FCA4}"/>
    <cellStyle name="40% - Accent4 2 3 13 2" xfId="45971" xr:uid="{BAC5A9FD-960D-4F93-9A44-AE10F4B96033}"/>
    <cellStyle name="40% - Accent4 2 3 14" xfId="25221" xr:uid="{BC0DFD22-ECBD-47A0-A43F-3FB8B83CC2A3}"/>
    <cellStyle name="40% - Accent4 2 3 14 2" xfId="48045" xr:uid="{4CD0292F-168D-43E1-9113-7E9FD88AC9CC}"/>
    <cellStyle name="40% - Accent4 2 3 15" xfId="27271" xr:uid="{483C4CA2-C938-4F4C-9BD3-B8C0CF3C8B7A}"/>
    <cellStyle name="40% - Accent4 2 3 2" xfId="3741" xr:uid="{9CD68F87-6A07-41A0-A0A6-0061924FC9A9}"/>
    <cellStyle name="40% - Accent4 2 3 2 10" xfId="23498" xr:uid="{7E1A9392-B4CC-4CC2-B80C-7CE0205A31B5}"/>
    <cellStyle name="40% - Accent4 2 3 2 10 2" xfId="46332" xr:uid="{4A3893C3-0D97-4590-8CA3-170011F0379B}"/>
    <cellStyle name="40% - Accent4 2 3 2 11" xfId="25581" xr:uid="{013525B9-F44D-4769-9AA5-B8690F3C4965}"/>
    <cellStyle name="40% - Accent4 2 3 2 11 2" xfId="48405" xr:uid="{74CBC78B-549B-42FA-848C-07E2E57A992F}"/>
    <cellStyle name="40% - Accent4 2 3 2 12" xfId="30790" xr:uid="{3FF7B383-495E-42A6-94D1-E71455513240}"/>
    <cellStyle name="40% - Accent4 2 3 2 2" xfId="3742" xr:uid="{24561EC6-D505-4134-B19E-126321BC59A8}"/>
    <cellStyle name="40% - Accent4 2 3 2 2 10" xfId="26546" xr:uid="{A88862B7-6E5D-4508-80E0-02FFA563374D}"/>
    <cellStyle name="40% - Accent4 2 3 2 2 10 2" xfId="49362" xr:uid="{185FA062-5A51-4C5A-851E-AC353127C663}"/>
    <cellStyle name="40% - Accent4 2 3 2 2 11" xfId="30791" xr:uid="{986F1612-1627-4804-8721-41C2FAB0C328}"/>
    <cellStyle name="40% - Accent4 2 3 2 2 2" xfId="3743" xr:uid="{AB6A9A32-6F5B-49C7-B6AC-D63667F170B4}"/>
    <cellStyle name="40% - Accent4 2 3 2 2 2 2" xfId="3744" xr:uid="{9119E963-79CC-4D9A-A0EC-1660883335DC}"/>
    <cellStyle name="40% - Accent4 2 3 2 2 2 2 2" xfId="3745" xr:uid="{CBB9DFA7-8C49-4E9B-AA1C-A5ECA9C0EA36}"/>
    <cellStyle name="40% - Accent4 2 3 2 2 2 2 2 2" xfId="9300" xr:uid="{ED8EC656-A41F-4DA6-BCCE-E3B97F4202A7}"/>
    <cellStyle name="40% - Accent4 2 3 2 2 2 2 2 2 2" xfId="22044" xr:uid="{5EF7252B-2F42-4A44-A346-F0892C5F8854}"/>
    <cellStyle name="40% - Accent4 2 3 2 2 2 2 2 2 2 2" xfId="44881" xr:uid="{E27B6969-9C05-4DFA-8519-B3CFEA72B1FC}"/>
    <cellStyle name="40% - Accent4 2 3 2 2 2 2 2 2 3" xfId="34787" xr:uid="{9DD4E7E1-4EA9-46F3-9260-29111D96F88A}"/>
    <cellStyle name="40% - Accent4 2 3 2 2 2 2 2 3" xfId="16493" xr:uid="{022FC255-37B0-4FBA-8A18-31114CAF8A7B}"/>
    <cellStyle name="40% - Accent4 2 3 2 2 2 2 2 3 2" xfId="40888" xr:uid="{6ED728A7-4902-42D0-9F93-87B0FC6B6DB0}"/>
    <cellStyle name="40% - Accent4 2 3 2 2 2 2 2 4" xfId="30794" xr:uid="{9B66E601-5964-42DB-AD48-33CF5533062B}"/>
    <cellStyle name="40% - Accent4 2 3 2 2 2 2 3" xfId="9299" xr:uid="{9A95DE98-B9F8-409C-A793-D98457A788F4}"/>
    <cellStyle name="40% - Accent4 2 3 2 2 2 2 3 2" xfId="22043" xr:uid="{85AC9CB6-A869-4AA7-A28A-AF0E8A21BE51}"/>
    <cellStyle name="40% - Accent4 2 3 2 2 2 2 3 2 2" xfId="44880" xr:uid="{25064557-69FB-4559-9BF4-3F569D0F39F2}"/>
    <cellStyle name="40% - Accent4 2 3 2 2 2 2 3 3" xfId="34786" xr:uid="{087264DC-4777-463B-B201-13348B687721}"/>
    <cellStyle name="40% - Accent4 2 3 2 2 2 2 4" xfId="16492" xr:uid="{E83EAE1F-E9DE-42D0-99E2-FD061CD5A593}"/>
    <cellStyle name="40% - Accent4 2 3 2 2 2 2 4 2" xfId="40887" xr:uid="{BD5D1BC2-BA92-42E6-A121-738D0E60C1AA}"/>
    <cellStyle name="40% - Accent4 2 3 2 2 2 2 5" xfId="30793" xr:uid="{7E4344FD-9D0D-4F81-A33A-157832BB9CF8}"/>
    <cellStyle name="40% - Accent4 2 3 2 2 2 3" xfId="3746" xr:uid="{FDACCE3B-0FB0-4CB9-8C84-7BCA9D8C8463}"/>
    <cellStyle name="40% - Accent4 2 3 2 2 2 3 2" xfId="3747" xr:uid="{4FE0E7E6-E5D9-4427-BCBA-E96F1033B092}"/>
    <cellStyle name="40% - Accent4 2 3 2 2 2 3 2 2" xfId="9302" xr:uid="{45151050-03E9-414C-9369-2742587D479C}"/>
    <cellStyle name="40% - Accent4 2 3 2 2 2 3 2 2 2" xfId="22046" xr:uid="{7A156ABF-BE6F-4249-9C5E-C84843E66E9B}"/>
    <cellStyle name="40% - Accent4 2 3 2 2 2 3 2 2 2 2" xfId="44883" xr:uid="{6C0CFBED-F41E-42A3-AAA9-15E5241EF066}"/>
    <cellStyle name="40% - Accent4 2 3 2 2 2 3 2 2 3" xfId="34789" xr:uid="{25EC86D7-876A-43FF-A96E-3B170FB143CC}"/>
    <cellStyle name="40% - Accent4 2 3 2 2 2 3 2 3" xfId="16495" xr:uid="{7A08F941-8F9F-4866-9C4D-43946F8D37A2}"/>
    <cellStyle name="40% - Accent4 2 3 2 2 2 3 2 3 2" xfId="40890" xr:uid="{E72CDC22-6C64-4A55-AA23-7EBC77B77048}"/>
    <cellStyle name="40% - Accent4 2 3 2 2 2 3 2 4" xfId="30796" xr:uid="{FA395D4B-D322-4351-998F-70B84F5D7685}"/>
    <cellStyle name="40% - Accent4 2 3 2 2 2 3 3" xfId="9301" xr:uid="{BF4C766E-D31F-41AF-AF66-24EB3AC79123}"/>
    <cellStyle name="40% - Accent4 2 3 2 2 2 3 3 2" xfId="22045" xr:uid="{E6F1740C-61BD-45FB-8EEF-FD378CCAE581}"/>
    <cellStyle name="40% - Accent4 2 3 2 2 2 3 3 2 2" xfId="44882" xr:uid="{95960661-90CE-4753-88A3-850E9F4D5509}"/>
    <cellStyle name="40% - Accent4 2 3 2 2 2 3 3 3" xfId="34788" xr:uid="{9E9A8FA9-47FC-4629-B87E-114306CDC6EF}"/>
    <cellStyle name="40% - Accent4 2 3 2 2 2 3 4" xfId="16494" xr:uid="{FBC050C0-ABD4-4A39-A1EF-B7A2111AD7E8}"/>
    <cellStyle name="40% - Accent4 2 3 2 2 2 3 4 2" xfId="40889" xr:uid="{925AD8ED-DFD3-48FB-8C19-4CAC3983C69B}"/>
    <cellStyle name="40% - Accent4 2 3 2 2 2 3 5" xfId="30795" xr:uid="{19AADA89-5076-461D-AF70-1E87F1E9050C}"/>
    <cellStyle name="40% - Accent4 2 3 2 2 2 4" xfId="3748" xr:uid="{D1762DB0-1977-4CD1-81B9-3930DBB6E9D0}"/>
    <cellStyle name="40% - Accent4 2 3 2 2 2 4 2" xfId="9303" xr:uid="{8280C082-7B58-42D7-9598-E313518B840E}"/>
    <cellStyle name="40% - Accent4 2 3 2 2 2 4 2 2" xfId="22047" xr:uid="{65D0FE55-A016-4746-B616-20BA000B0B2F}"/>
    <cellStyle name="40% - Accent4 2 3 2 2 2 4 2 2 2" xfId="44884" xr:uid="{765C12A3-2730-4A58-AD5F-F6F1E9C0D354}"/>
    <cellStyle name="40% - Accent4 2 3 2 2 2 4 2 3" xfId="34790" xr:uid="{473E5400-C715-4255-945F-6FA424DC63F5}"/>
    <cellStyle name="40% - Accent4 2 3 2 2 2 4 3" xfId="16496" xr:uid="{F62BB8A5-A358-4F84-A281-F2B56A23AFAB}"/>
    <cellStyle name="40% - Accent4 2 3 2 2 2 4 3 2" xfId="40891" xr:uid="{02B12B74-B534-45DB-937D-DFB446D9B703}"/>
    <cellStyle name="40% - Accent4 2 3 2 2 2 4 4" xfId="30797" xr:uid="{39F8854B-50D4-4F4D-B097-DD489F3A1FC5}"/>
    <cellStyle name="40% - Accent4 2 3 2 2 2 5" xfId="9298" xr:uid="{96C17C46-61EB-4754-B270-655D5B73C3F2}"/>
    <cellStyle name="40% - Accent4 2 3 2 2 2 5 2" xfId="22042" xr:uid="{8A8F3991-20F3-41C3-8F7C-712E263E668E}"/>
    <cellStyle name="40% - Accent4 2 3 2 2 2 5 2 2" xfId="44879" xr:uid="{44144167-0DAB-43CB-944B-834AA0C8CD40}"/>
    <cellStyle name="40% - Accent4 2 3 2 2 2 5 3" xfId="34785" xr:uid="{9A09E3A5-796A-48D6-A171-F3B8C3DE06D2}"/>
    <cellStyle name="40% - Accent4 2 3 2 2 2 6" xfId="16491" xr:uid="{F047B75E-42F0-4DC3-A327-74E4BC297BBC}"/>
    <cellStyle name="40% - Accent4 2 3 2 2 2 6 2" xfId="40886" xr:uid="{3C73A665-7DCE-4E7A-BD10-5AFE8AEF0EF3}"/>
    <cellStyle name="40% - Accent4 2 3 2 2 2 7" xfId="30792" xr:uid="{B1FE978D-E730-4719-A344-48B130C215FC}"/>
    <cellStyle name="40% - Accent4 2 3 2 2 3" xfId="3749" xr:uid="{1831BFF0-127A-4C84-9F18-371E3A40D64B}"/>
    <cellStyle name="40% - Accent4 2 3 2 2 3 2" xfId="3750" xr:uid="{1A21AAB0-F6DC-4A22-BA48-9EE34B7FF241}"/>
    <cellStyle name="40% - Accent4 2 3 2 2 3 2 2" xfId="3751" xr:uid="{31D75176-0E75-401C-9D64-39F22CFE21E2}"/>
    <cellStyle name="40% - Accent4 2 3 2 2 3 2 2 2" xfId="9306" xr:uid="{78944EB2-CA96-4FD1-A4D8-9073152C0284}"/>
    <cellStyle name="40% - Accent4 2 3 2 2 3 2 2 2 2" xfId="22050" xr:uid="{8A0D007D-E14D-4F0E-86D6-25F30C512090}"/>
    <cellStyle name="40% - Accent4 2 3 2 2 3 2 2 2 2 2" xfId="44887" xr:uid="{6C0F4AA1-C86E-4FC0-A889-16F1B4CF13BE}"/>
    <cellStyle name="40% - Accent4 2 3 2 2 3 2 2 2 3" xfId="34793" xr:uid="{C52D05B6-9DB6-4FEF-B705-DB2B3D75B524}"/>
    <cellStyle name="40% - Accent4 2 3 2 2 3 2 2 3" xfId="16499" xr:uid="{0482C439-9EEF-407C-B100-4848129700D1}"/>
    <cellStyle name="40% - Accent4 2 3 2 2 3 2 2 3 2" xfId="40894" xr:uid="{7C0031F2-0D17-4A3C-AD7E-904D6D9CED4A}"/>
    <cellStyle name="40% - Accent4 2 3 2 2 3 2 2 4" xfId="30800" xr:uid="{E94DB670-70EE-404D-88D4-2D6886F0CA62}"/>
    <cellStyle name="40% - Accent4 2 3 2 2 3 2 3" xfId="9305" xr:uid="{B6A2848F-9BDD-4867-ADB9-5C5B16EF879B}"/>
    <cellStyle name="40% - Accent4 2 3 2 2 3 2 3 2" xfId="22049" xr:uid="{C66C24FB-4212-46C0-9E5B-F871CAB89C0F}"/>
    <cellStyle name="40% - Accent4 2 3 2 2 3 2 3 2 2" xfId="44886" xr:uid="{788B5B3D-BD67-48D1-9A9D-DC21550669E5}"/>
    <cellStyle name="40% - Accent4 2 3 2 2 3 2 3 3" xfId="34792" xr:uid="{4A192FF8-6AE0-4269-9FAE-B09C12313723}"/>
    <cellStyle name="40% - Accent4 2 3 2 2 3 2 4" xfId="16498" xr:uid="{FC170834-BF2D-44A5-97A3-543E2CA4C94B}"/>
    <cellStyle name="40% - Accent4 2 3 2 2 3 2 4 2" xfId="40893" xr:uid="{B43A5323-576D-4258-BCC3-935D8D0558CE}"/>
    <cellStyle name="40% - Accent4 2 3 2 2 3 2 5" xfId="30799" xr:uid="{EFD8D49B-08A8-45D2-A03A-7C96D22FC5B3}"/>
    <cellStyle name="40% - Accent4 2 3 2 2 3 3" xfId="3752" xr:uid="{5112D6C9-FEA4-4495-9AC6-68120FAAB81F}"/>
    <cellStyle name="40% - Accent4 2 3 2 2 3 3 2" xfId="9307" xr:uid="{CFA94F17-C026-470E-B9E8-94E11A7EB53F}"/>
    <cellStyle name="40% - Accent4 2 3 2 2 3 3 2 2" xfId="22051" xr:uid="{B1FFD78C-32B0-405C-B170-95CDC6D890BE}"/>
    <cellStyle name="40% - Accent4 2 3 2 2 3 3 2 2 2" xfId="44888" xr:uid="{51EC7A45-D0B9-41DB-AC4A-51F3261FE6DC}"/>
    <cellStyle name="40% - Accent4 2 3 2 2 3 3 2 3" xfId="34794" xr:uid="{FE37127C-20EB-454A-B2B4-B4E18EB0F3F4}"/>
    <cellStyle name="40% - Accent4 2 3 2 2 3 3 3" xfId="16500" xr:uid="{A9E367D5-EE45-403A-805F-D957E65F51EE}"/>
    <cellStyle name="40% - Accent4 2 3 2 2 3 3 3 2" xfId="40895" xr:uid="{E897BDF3-45C2-4089-AC91-63B5003FC8B3}"/>
    <cellStyle name="40% - Accent4 2 3 2 2 3 3 4" xfId="30801" xr:uid="{87A258DA-0D32-48E5-B9A1-D7F20D7344A8}"/>
    <cellStyle name="40% - Accent4 2 3 2 2 3 4" xfId="9304" xr:uid="{9F26727E-ACF5-4369-8DB9-1E3F2AF2959E}"/>
    <cellStyle name="40% - Accent4 2 3 2 2 3 4 2" xfId="22048" xr:uid="{D85E7F7C-E7C1-4614-A138-6A5AC5DB9A50}"/>
    <cellStyle name="40% - Accent4 2 3 2 2 3 4 2 2" xfId="44885" xr:uid="{86CB194A-186E-4B54-B821-530CF98A0738}"/>
    <cellStyle name="40% - Accent4 2 3 2 2 3 4 3" xfId="34791" xr:uid="{A4A953CC-54EF-4164-B7FE-78EF523D09B0}"/>
    <cellStyle name="40% - Accent4 2 3 2 2 3 5" xfId="16497" xr:uid="{3D511542-7888-40C1-B4A7-515B03A5C6DE}"/>
    <cellStyle name="40% - Accent4 2 3 2 2 3 5 2" xfId="40892" xr:uid="{62646F9E-F140-4097-BBE4-275223B9DF2D}"/>
    <cellStyle name="40% - Accent4 2 3 2 2 3 6" xfId="30798" xr:uid="{9E491C48-5742-4607-8586-452F680A59C7}"/>
    <cellStyle name="40% - Accent4 2 3 2 2 4" xfId="3753" xr:uid="{1BCF721F-44BD-45CC-BEFD-AF14097E5F81}"/>
    <cellStyle name="40% - Accent4 2 3 2 2 4 2" xfId="3754" xr:uid="{21ED29F3-1C93-420F-8D3D-C26B080B6447}"/>
    <cellStyle name="40% - Accent4 2 3 2 2 4 2 2" xfId="9309" xr:uid="{6BCB363E-BB6F-4A1E-9348-8756F189A764}"/>
    <cellStyle name="40% - Accent4 2 3 2 2 4 2 2 2" xfId="22053" xr:uid="{4063402D-53BB-4A77-832E-B748C72FD69F}"/>
    <cellStyle name="40% - Accent4 2 3 2 2 4 2 2 2 2" xfId="44890" xr:uid="{FF27192D-6C4A-430F-B6E0-19511852F859}"/>
    <cellStyle name="40% - Accent4 2 3 2 2 4 2 2 3" xfId="34796" xr:uid="{87192612-928C-4383-9C7F-0A9D866A0665}"/>
    <cellStyle name="40% - Accent4 2 3 2 2 4 2 3" xfId="16502" xr:uid="{35643F0C-2ECD-49EE-837A-E847C59E827A}"/>
    <cellStyle name="40% - Accent4 2 3 2 2 4 2 3 2" xfId="40897" xr:uid="{753536A3-2EC3-4CCD-90FC-D7A2B2BB58AD}"/>
    <cellStyle name="40% - Accent4 2 3 2 2 4 2 4" xfId="30803" xr:uid="{D8D6A0A2-70AC-46E4-A732-F1B1A647DE45}"/>
    <cellStyle name="40% - Accent4 2 3 2 2 4 3" xfId="9308" xr:uid="{E7C7DB0C-2740-419E-959D-F92D9C7081A1}"/>
    <cellStyle name="40% - Accent4 2 3 2 2 4 3 2" xfId="22052" xr:uid="{DD4510F4-12FD-4834-AA51-D69E64DE49C9}"/>
    <cellStyle name="40% - Accent4 2 3 2 2 4 3 2 2" xfId="44889" xr:uid="{4F838281-3E70-40E3-9D94-9ED57B3E877E}"/>
    <cellStyle name="40% - Accent4 2 3 2 2 4 3 3" xfId="34795" xr:uid="{B60352D1-FB04-49C1-BD28-249E6EBC224F}"/>
    <cellStyle name="40% - Accent4 2 3 2 2 4 4" xfId="16501" xr:uid="{8705E873-8F5C-4D47-A0D1-211BD03E7691}"/>
    <cellStyle name="40% - Accent4 2 3 2 2 4 4 2" xfId="40896" xr:uid="{4CC9300D-DB40-435E-AEE0-B27BB02CA526}"/>
    <cellStyle name="40% - Accent4 2 3 2 2 4 5" xfId="30802" xr:uid="{4225B088-B768-4325-900D-BF5BB10645FD}"/>
    <cellStyle name="40% - Accent4 2 3 2 2 5" xfId="3755" xr:uid="{9E790546-FBAF-4FD0-9A41-8F4AB4441F9D}"/>
    <cellStyle name="40% - Accent4 2 3 2 2 5 2" xfId="9310" xr:uid="{728CC5A8-1D97-4966-915B-4631E8819CA7}"/>
    <cellStyle name="40% - Accent4 2 3 2 2 5 2 2" xfId="22054" xr:uid="{4483DB30-6A6B-42EA-9EF1-E523DDE64A54}"/>
    <cellStyle name="40% - Accent4 2 3 2 2 5 2 2 2" xfId="44891" xr:uid="{A5409404-212F-4F49-BC5A-090337741C64}"/>
    <cellStyle name="40% - Accent4 2 3 2 2 5 2 3" xfId="34797" xr:uid="{3ADB42D0-38FE-4A53-8A6B-748FA32C0BE8}"/>
    <cellStyle name="40% - Accent4 2 3 2 2 5 3" xfId="16503" xr:uid="{84F9DE86-CF8E-4178-A483-4FA578391114}"/>
    <cellStyle name="40% - Accent4 2 3 2 2 5 3 2" xfId="40898" xr:uid="{4D4A8C60-367B-445B-B51B-4559E6C37B9B}"/>
    <cellStyle name="40% - Accent4 2 3 2 2 5 4" xfId="30804" xr:uid="{1B956997-7144-41CA-96BD-23FDEA92A79F}"/>
    <cellStyle name="40% - Accent4 2 3 2 2 6" xfId="9297" xr:uid="{2E1979CF-FC56-4DEF-AC26-89FCEA484AAD}"/>
    <cellStyle name="40% - Accent4 2 3 2 2 6 2" xfId="22041" xr:uid="{A14DBE17-870D-4D53-ACB7-36DACDEAD2A3}"/>
    <cellStyle name="40% - Accent4 2 3 2 2 6 2 2" xfId="44878" xr:uid="{57DBF79A-67DF-4D28-A5B6-E449E438344C}"/>
    <cellStyle name="40% - Accent4 2 3 2 2 6 3" xfId="34784" xr:uid="{BD331F55-D47E-4189-93D6-2D07BC8710AD}"/>
    <cellStyle name="40% - Accent4 2 3 2 2 7" xfId="11681" xr:uid="{7817A917-DEB5-4FBA-98C3-948382F26C2E}"/>
    <cellStyle name="40% - Accent4 2 3 2 2 7 2" xfId="36735" xr:uid="{09575CA5-A28A-491B-9BF1-E7363F813063}"/>
    <cellStyle name="40% - Accent4 2 3 2 2 8" xfId="16490" xr:uid="{783BA4C7-AF1B-444D-A511-21123581E0E7}"/>
    <cellStyle name="40% - Accent4 2 3 2 2 8 2" xfId="40885" xr:uid="{9D66A4AB-4BA7-4883-8B33-54B7DF75BAD1}"/>
    <cellStyle name="40% - Accent4 2 3 2 2 9" xfId="24456" xr:uid="{21B2CFF9-1AC1-4B50-B7D2-6C8A34C93380}"/>
    <cellStyle name="40% - Accent4 2 3 2 2 9 2" xfId="47290" xr:uid="{2BF3094D-6F61-4006-9193-156C14569485}"/>
    <cellStyle name="40% - Accent4 2 3 2 3" xfId="3756" xr:uid="{ED5E9FE0-E710-40F4-92C8-3528F57D92F4}"/>
    <cellStyle name="40% - Accent4 2 3 2 3 2" xfId="3757" xr:uid="{815C8F23-9732-4813-BD43-1C44889CEB2E}"/>
    <cellStyle name="40% - Accent4 2 3 2 3 2 2" xfId="3758" xr:uid="{E8096EE9-577C-44E6-B6CF-8F4FF1694B63}"/>
    <cellStyle name="40% - Accent4 2 3 2 3 2 2 2" xfId="9313" xr:uid="{67568F4A-946A-4D12-91E3-2A46A19AB7B1}"/>
    <cellStyle name="40% - Accent4 2 3 2 3 2 2 2 2" xfId="22057" xr:uid="{634A0F60-EBE9-445C-BC67-85463ED094C6}"/>
    <cellStyle name="40% - Accent4 2 3 2 3 2 2 2 2 2" xfId="44894" xr:uid="{E7B4DEBA-0632-4017-B462-36075C467F7B}"/>
    <cellStyle name="40% - Accent4 2 3 2 3 2 2 2 3" xfId="34800" xr:uid="{DDC2ED0C-8F24-4826-9DE3-D43687862AED}"/>
    <cellStyle name="40% - Accent4 2 3 2 3 2 2 3" xfId="16506" xr:uid="{90592E4B-0E0C-43DF-9237-9981F6DD3E05}"/>
    <cellStyle name="40% - Accent4 2 3 2 3 2 2 3 2" xfId="40901" xr:uid="{68C31856-7999-4C71-8916-0D2BCCF768FE}"/>
    <cellStyle name="40% - Accent4 2 3 2 3 2 2 4" xfId="30807" xr:uid="{F203E691-EE01-4767-9C78-44F7F85CD9E3}"/>
    <cellStyle name="40% - Accent4 2 3 2 3 2 3" xfId="9312" xr:uid="{D11E0962-F5B4-4311-A46B-3827F58A83CF}"/>
    <cellStyle name="40% - Accent4 2 3 2 3 2 3 2" xfId="22056" xr:uid="{0D7D2D76-34CA-4FBF-8D3C-BF9A649064BC}"/>
    <cellStyle name="40% - Accent4 2 3 2 3 2 3 2 2" xfId="44893" xr:uid="{FC132C4B-C797-4C7A-92CF-C2E003E5CAC1}"/>
    <cellStyle name="40% - Accent4 2 3 2 3 2 3 3" xfId="34799" xr:uid="{4FF0E461-A837-466D-B748-88CA32BC4464}"/>
    <cellStyle name="40% - Accent4 2 3 2 3 2 4" xfId="16505" xr:uid="{5F180A88-BF16-40B4-9CC4-C614220A1B50}"/>
    <cellStyle name="40% - Accent4 2 3 2 3 2 4 2" xfId="40900" xr:uid="{196B2B09-EA73-4326-8E3F-B92698C61CD7}"/>
    <cellStyle name="40% - Accent4 2 3 2 3 2 5" xfId="30806" xr:uid="{1ABBE8E6-1D2F-42E7-9644-70C6C8C537D0}"/>
    <cellStyle name="40% - Accent4 2 3 2 3 3" xfId="3759" xr:uid="{8BA0FFFF-6873-43CB-8797-624A4B565E70}"/>
    <cellStyle name="40% - Accent4 2 3 2 3 3 2" xfId="3760" xr:uid="{7D5CD0CF-4880-49AC-9928-23C405D31F5E}"/>
    <cellStyle name="40% - Accent4 2 3 2 3 3 2 2" xfId="9315" xr:uid="{1B42AA33-0340-4375-8583-E9C619BA10BB}"/>
    <cellStyle name="40% - Accent4 2 3 2 3 3 2 2 2" xfId="22059" xr:uid="{CB3D46E6-0810-4E77-A094-59C335B31DA4}"/>
    <cellStyle name="40% - Accent4 2 3 2 3 3 2 2 2 2" xfId="44896" xr:uid="{AFCDF7C9-EFFC-4342-910B-5C1FC2285206}"/>
    <cellStyle name="40% - Accent4 2 3 2 3 3 2 2 3" xfId="34802" xr:uid="{112845F4-518B-4BE9-B7E6-C5367D19E551}"/>
    <cellStyle name="40% - Accent4 2 3 2 3 3 2 3" xfId="16508" xr:uid="{F586A7E0-D90B-4E91-AD49-35A5CC82FFDE}"/>
    <cellStyle name="40% - Accent4 2 3 2 3 3 2 3 2" xfId="40903" xr:uid="{9E85466E-1669-45EE-B353-24770B265A61}"/>
    <cellStyle name="40% - Accent4 2 3 2 3 3 2 4" xfId="30809" xr:uid="{60D66199-1534-4E9B-AAF7-342B75973007}"/>
    <cellStyle name="40% - Accent4 2 3 2 3 3 3" xfId="9314" xr:uid="{5505D193-3020-424C-83EC-66D44BF3EA4A}"/>
    <cellStyle name="40% - Accent4 2 3 2 3 3 3 2" xfId="22058" xr:uid="{54F5DC70-0B8F-4C12-9167-D551E0FA9513}"/>
    <cellStyle name="40% - Accent4 2 3 2 3 3 3 2 2" xfId="44895" xr:uid="{4A4F7C6F-533C-4DD8-ACA0-7981DC3797C8}"/>
    <cellStyle name="40% - Accent4 2 3 2 3 3 3 3" xfId="34801" xr:uid="{44BB8944-4599-4E74-A8B7-A4ED25477E60}"/>
    <cellStyle name="40% - Accent4 2 3 2 3 3 4" xfId="16507" xr:uid="{DCA9E8C5-2DCA-4C22-A00E-18E8080B5B8A}"/>
    <cellStyle name="40% - Accent4 2 3 2 3 3 4 2" xfId="40902" xr:uid="{ED77458D-32FF-4765-A0A2-C49F3C8124BD}"/>
    <cellStyle name="40% - Accent4 2 3 2 3 3 5" xfId="30808" xr:uid="{5BCD08BF-B8CD-4C73-A339-63024C23F3AA}"/>
    <cellStyle name="40% - Accent4 2 3 2 3 4" xfId="3761" xr:uid="{F8BE8826-AD46-43E9-828F-1CCD9453A824}"/>
    <cellStyle name="40% - Accent4 2 3 2 3 4 2" xfId="9316" xr:uid="{52FC900E-6C56-40C7-AD7A-2B06DF788E06}"/>
    <cellStyle name="40% - Accent4 2 3 2 3 4 2 2" xfId="22060" xr:uid="{E12ABF17-EA9E-4EA2-9D5E-73A8011C1614}"/>
    <cellStyle name="40% - Accent4 2 3 2 3 4 2 2 2" xfId="44897" xr:uid="{E29BDA97-7B2A-4C09-B293-E49D333A23C7}"/>
    <cellStyle name="40% - Accent4 2 3 2 3 4 2 3" xfId="34803" xr:uid="{03EC1B04-0D8F-475F-8586-BD9AA28D9FEE}"/>
    <cellStyle name="40% - Accent4 2 3 2 3 4 3" xfId="16509" xr:uid="{23DDA34A-7D7E-4DBF-8B13-97182A2859BB}"/>
    <cellStyle name="40% - Accent4 2 3 2 3 4 3 2" xfId="40904" xr:uid="{CD9049F6-CF1E-4A03-8073-89DDE980B489}"/>
    <cellStyle name="40% - Accent4 2 3 2 3 4 4" xfId="30810" xr:uid="{D8EBDF99-A6FB-4903-BF16-11E60D481295}"/>
    <cellStyle name="40% - Accent4 2 3 2 3 5" xfId="9311" xr:uid="{E371C199-B759-4117-80F7-EE30830200F9}"/>
    <cellStyle name="40% - Accent4 2 3 2 3 5 2" xfId="22055" xr:uid="{E46A5215-0704-467B-A7CE-2D374CF63627}"/>
    <cellStyle name="40% - Accent4 2 3 2 3 5 2 2" xfId="44892" xr:uid="{B42DE229-DD47-46E9-B9C1-4B6C29BAA4A6}"/>
    <cellStyle name="40% - Accent4 2 3 2 3 5 3" xfId="34798" xr:uid="{A78F36AA-F317-4712-8DBE-91E6B4ECEF74}"/>
    <cellStyle name="40% - Accent4 2 3 2 3 6" xfId="16504" xr:uid="{07D9200C-8A69-4933-8F87-8A56C2962375}"/>
    <cellStyle name="40% - Accent4 2 3 2 3 6 2" xfId="40899" xr:uid="{FCA328A7-B3D1-4AA1-9F72-7E8A6017F653}"/>
    <cellStyle name="40% - Accent4 2 3 2 3 7" xfId="30805" xr:uid="{80CB8582-D8D6-4D13-8164-203E2329D9A6}"/>
    <cellStyle name="40% - Accent4 2 3 2 4" xfId="3762" xr:uid="{BEDC8BEC-FE05-4721-A188-4862C9EB07CC}"/>
    <cellStyle name="40% - Accent4 2 3 2 4 2" xfId="3763" xr:uid="{8F4C2FEC-B824-4B41-91FB-25FB0EDE673F}"/>
    <cellStyle name="40% - Accent4 2 3 2 4 2 2" xfId="3764" xr:uid="{D19E241E-7281-4153-B576-4F8B8F36F681}"/>
    <cellStyle name="40% - Accent4 2 3 2 4 2 2 2" xfId="9319" xr:uid="{07096CA6-B4AD-4081-AC6B-000730CA56C3}"/>
    <cellStyle name="40% - Accent4 2 3 2 4 2 2 2 2" xfId="22063" xr:uid="{9E5FDAE4-37FE-4177-A513-AA6FDDD60C63}"/>
    <cellStyle name="40% - Accent4 2 3 2 4 2 2 2 2 2" xfId="44900" xr:uid="{A5AB9312-BBDF-4133-A0D3-5AFD877CC25F}"/>
    <cellStyle name="40% - Accent4 2 3 2 4 2 2 2 3" xfId="34806" xr:uid="{15E9CCC8-AA72-4609-BCE3-BC653FE00A6E}"/>
    <cellStyle name="40% - Accent4 2 3 2 4 2 2 3" xfId="16512" xr:uid="{F53CCAF7-F086-4720-BF5B-85F2F9CFD669}"/>
    <cellStyle name="40% - Accent4 2 3 2 4 2 2 3 2" xfId="40907" xr:uid="{F3CAFFF0-9EA2-47B7-8FCD-31D180CA4808}"/>
    <cellStyle name="40% - Accent4 2 3 2 4 2 2 4" xfId="30813" xr:uid="{E8FA9887-984B-4F51-87A2-CE67EFCABE20}"/>
    <cellStyle name="40% - Accent4 2 3 2 4 2 3" xfId="9318" xr:uid="{CEDCE393-AC3A-4F01-A4AC-D739CDFD7631}"/>
    <cellStyle name="40% - Accent4 2 3 2 4 2 3 2" xfId="22062" xr:uid="{D60996A0-1160-4D94-8DDF-14C86A18CE2A}"/>
    <cellStyle name="40% - Accent4 2 3 2 4 2 3 2 2" xfId="44899" xr:uid="{343D760D-B1C6-44AE-8206-A598AC39ABD6}"/>
    <cellStyle name="40% - Accent4 2 3 2 4 2 3 3" xfId="34805" xr:uid="{5349155B-5FEB-4A23-8E27-4A081C040800}"/>
    <cellStyle name="40% - Accent4 2 3 2 4 2 4" xfId="16511" xr:uid="{3FEB2CF2-5DD9-48DA-AD86-27B4D5FB0753}"/>
    <cellStyle name="40% - Accent4 2 3 2 4 2 4 2" xfId="40906" xr:uid="{184771A0-F60C-4635-AC5E-1A82A9B605EA}"/>
    <cellStyle name="40% - Accent4 2 3 2 4 2 5" xfId="30812" xr:uid="{CE8085DD-7CBD-4E47-A8B8-60BCA9651CD3}"/>
    <cellStyle name="40% - Accent4 2 3 2 4 3" xfId="3765" xr:uid="{B5086D5C-8A43-40D3-ABD0-D99B60A5BE60}"/>
    <cellStyle name="40% - Accent4 2 3 2 4 3 2" xfId="9320" xr:uid="{7FF005C6-9312-479B-9E73-CD431ABB59AD}"/>
    <cellStyle name="40% - Accent4 2 3 2 4 3 2 2" xfId="22064" xr:uid="{1D21BAB4-0AC0-462D-B896-868ED43A600D}"/>
    <cellStyle name="40% - Accent4 2 3 2 4 3 2 2 2" xfId="44901" xr:uid="{9F34F4F1-7B65-41D0-8F12-77B44751BEAC}"/>
    <cellStyle name="40% - Accent4 2 3 2 4 3 2 3" xfId="34807" xr:uid="{32C5B688-95C7-4C1A-A120-44A4AB2A74FA}"/>
    <cellStyle name="40% - Accent4 2 3 2 4 3 3" xfId="16513" xr:uid="{A97FBCE0-7DED-43E3-93C5-B1722B1BA2CD}"/>
    <cellStyle name="40% - Accent4 2 3 2 4 3 3 2" xfId="40908" xr:uid="{0FA48E7C-A2F4-4D0B-8060-3135A8380916}"/>
    <cellStyle name="40% - Accent4 2 3 2 4 3 4" xfId="30814" xr:uid="{3A4E51C6-914A-4494-BA8C-45268990B54B}"/>
    <cellStyle name="40% - Accent4 2 3 2 4 4" xfId="9317" xr:uid="{C7288CB4-6E3D-4F3A-B44E-476CBDBC2340}"/>
    <cellStyle name="40% - Accent4 2 3 2 4 4 2" xfId="22061" xr:uid="{F2F7DC4D-DCFC-49C7-B2F1-CA79881F1AC8}"/>
    <cellStyle name="40% - Accent4 2 3 2 4 4 2 2" xfId="44898" xr:uid="{6756475A-8A05-49D8-8AA8-DFE579EBF619}"/>
    <cellStyle name="40% - Accent4 2 3 2 4 4 3" xfId="34804" xr:uid="{42D66286-3A6B-4973-9C56-34B9D05D7F8A}"/>
    <cellStyle name="40% - Accent4 2 3 2 4 5" xfId="16510" xr:uid="{CF87C5AD-03B1-48EA-A73D-A93DE17C6A8C}"/>
    <cellStyle name="40% - Accent4 2 3 2 4 5 2" xfId="40905" xr:uid="{0B9BE5AC-9B6D-484D-A529-CD5A48B39598}"/>
    <cellStyle name="40% - Accent4 2 3 2 4 6" xfId="30811" xr:uid="{6A493061-C21B-42FF-AE8F-1841B398FD9A}"/>
    <cellStyle name="40% - Accent4 2 3 2 5" xfId="3766" xr:uid="{56DD3F52-7340-49A1-882F-5DF596A48E98}"/>
    <cellStyle name="40% - Accent4 2 3 2 5 2" xfId="3767" xr:uid="{DDA8AD9B-93FD-43BC-BA22-60AC4F60FED2}"/>
    <cellStyle name="40% - Accent4 2 3 2 5 2 2" xfId="9322" xr:uid="{0D3D439B-5508-40AC-95E8-CC902C7A2569}"/>
    <cellStyle name="40% - Accent4 2 3 2 5 2 2 2" xfId="22066" xr:uid="{6271D6DF-868A-4569-BE60-FDF7DBE3857F}"/>
    <cellStyle name="40% - Accent4 2 3 2 5 2 2 2 2" xfId="44903" xr:uid="{B6E5148F-1126-430A-86AE-04ADC7555AF4}"/>
    <cellStyle name="40% - Accent4 2 3 2 5 2 2 3" xfId="34809" xr:uid="{121E3731-6ABB-44D0-99C7-B607139FD3C7}"/>
    <cellStyle name="40% - Accent4 2 3 2 5 2 3" xfId="16515" xr:uid="{5AB27CEC-CCB8-42E4-A0C4-50E5CD966526}"/>
    <cellStyle name="40% - Accent4 2 3 2 5 2 3 2" xfId="40910" xr:uid="{0A4B29C0-E1CC-413F-BEED-4753C60650CA}"/>
    <cellStyle name="40% - Accent4 2 3 2 5 2 4" xfId="30816" xr:uid="{5B1E3916-D9CE-4E31-B8E5-310E5B1AF9BB}"/>
    <cellStyle name="40% - Accent4 2 3 2 5 3" xfId="9321" xr:uid="{0E09EE40-C2F1-4436-AD6D-B7E2E55AE3CE}"/>
    <cellStyle name="40% - Accent4 2 3 2 5 3 2" xfId="22065" xr:uid="{E683DB73-10B0-405B-9B43-C69BBA9D5425}"/>
    <cellStyle name="40% - Accent4 2 3 2 5 3 2 2" xfId="44902" xr:uid="{9A786C34-CB98-460B-B862-791B5241133E}"/>
    <cellStyle name="40% - Accent4 2 3 2 5 3 3" xfId="34808" xr:uid="{A4230B33-F576-4FE0-B54D-A7C382D16920}"/>
    <cellStyle name="40% - Accent4 2 3 2 5 4" xfId="16514" xr:uid="{C20FA82E-AAB2-4875-B430-44BEE59C7653}"/>
    <cellStyle name="40% - Accent4 2 3 2 5 4 2" xfId="40909" xr:uid="{59F685B4-4FF9-48EA-BC07-7C6E6DAB550D}"/>
    <cellStyle name="40% - Accent4 2 3 2 5 5" xfId="30815" xr:uid="{56C95623-CC07-418C-81B5-7FE081619BA4}"/>
    <cellStyle name="40% - Accent4 2 3 2 6" xfId="3768" xr:uid="{066A0072-7AB9-4D06-B67B-B902B13A1EEF}"/>
    <cellStyle name="40% - Accent4 2 3 2 6 2" xfId="9323" xr:uid="{71DFB418-FA6C-4FE4-AA27-6510CE942382}"/>
    <cellStyle name="40% - Accent4 2 3 2 6 2 2" xfId="22067" xr:uid="{24590182-F442-4E8D-B984-7143D7219BEE}"/>
    <cellStyle name="40% - Accent4 2 3 2 6 2 2 2" xfId="44904" xr:uid="{94B51105-4D96-4D8A-88A3-5EFE10A7D408}"/>
    <cellStyle name="40% - Accent4 2 3 2 6 2 3" xfId="34810" xr:uid="{08547C5A-788E-490D-91C3-A8456B018492}"/>
    <cellStyle name="40% - Accent4 2 3 2 6 3" xfId="16516" xr:uid="{16408D56-8EA5-4AF9-8E89-2E094ABB6898}"/>
    <cellStyle name="40% - Accent4 2 3 2 6 3 2" xfId="40911" xr:uid="{08833E0C-0E4A-4DA7-B69C-FF337DCF5C88}"/>
    <cellStyle name="40% - Accent4 2 3 2 6 4" xfId="30817" xr:uid="{876C8F72-BDB8-45B9-B007-9E26B2B3CC2F}"/>
    <cellStyle name="40% - Accent4 2 3 2 7" xfId="9296" xr:uid="{A6EA68CC-9E54-4ECA-9980-14AEDEFB2B29}"/>
    <cellStyle name="40% - Accent4 2 3 2 7 2" xfId="22040" xr:uid="{B7A4A8DF-E47C-4DC0-B000-802810C8BDA1}"/>
    <cellStyle name="40% - Accent4 2 3 2 7 2 2" xfId="44877" xr:uid="{E5E2D9A3-32E5-4E90-A31F-70DA4FE5C06C}"/>
    <cellStyle name="40% - Accent4 2 3 2 7 3" xfId="34783" xr:uid="{AAB0C3B1-5325-4BE5-A1D7-E5E1CF62CE2C}"/>
    <cellStyle name="40% - Accent4 2 3 2 8" xfId="10506" xr:uid="{FFC48BE8-F5ED-42DE-B0F5-F977363847C3}"/>
    <cellStyle name="40% - Accent4 2 3 2 8 2" xfId="35778" xr:uid="{A94DF1F8-E399-4FE7-B9A0-E7E39C9A4BBA}"/>
    <cellStyle name="40% - Accent4 2 3 2 9" xfId="16489" xr:uid="{6DB2B785-9188-4065-A74C-D17A6341E0B7}"/>
    <cellStyle name="40% - Accent4 2 3 2 9 2" xfId="40884" xr:uid="{401CA3B7-3090-4CE1-A612-5B63EF5591CE}"/>
    <cellStyle name="40% - Accent4 2 3 2_Rate Analysis" xfId="12656" xr:uid="{8FB0BBF9-D785-4D81-A460-CBE9C35308C6}"/>
    <cellStyle name="40% - Accent4 2 3 3" xfId="3769" xr:uid="{DDCA22D0-701B-4F8E-B40E-B30FC1399973}"/>
    <cellStyle name="40% - Accent4 2 3 3 10" xfId="25777" xr:uid="{78E3C28D-0BD2-4790-9866-070F0C4EDC7E}"/>
    <cellStyle name="40% - Accent4 2 3 3 10 2" xfId="48601" xr:uid="{782F6AA5-CAE1-43F4-817F-CF68C9D6B899}"/>
    <cellStyle name="40% - Accent4 2 3 3 11" xfId="30818" xr:uid="{465BA409-4E7F-4171-87C4-F4B84FDDD2D3}"/>
    <cellStyle name="40% - Accent4 2 3 3 2" xfId="3770" xr:uid="{4E8DCAF2-B697-4BAF-901B-D55B0932E3C5}"/>
    <cellStyle name="40% - Accent4 2 3 3 2 10" xfId="30819" xr:uid="{79B3DF7B-E735-4779-9364-E63E562BB8E8}"/>
    <cellStyle name="40% - Accent4 2 3 3 2 2" xfId="3771" xr:uid="{A0113DD1-699E-4152-8BB8-29A26D28E26A}"/>
    <cellStyle name="40% - Accent4 2 3 3 2 2 2" xfId="3772" xr:uid="{5B30FEB8-699E-4162-A914-A38D00EED6F8}"/>
    <cellStyle name="40% - Accent4 2 3 3 2 2 2 2" xfId="9327" xr:uid="{FF86AFFC-0B3B-4DBD-866A-6424E37F072A}"/>
    <cellStyle name="40% - Accent4 2 3 3 2 2 2 2 2" xfId="22071" xr:uid="{1929D06C-8512-443B-B961-9D1F4735C0B3}"/>
    <cellStyle name="40% - Accent4 2 3 3 2 2 2 2 2 2" xfId="44908" xr:uid="{F2BF17AE-2789-4B58-82EC-7DE353557B94}"/>
    <cellStyle name="40% - Accent4 2 3 3 2 2 2 2 3" xfId="34814" xr:uid="{94B80B1A-EBE2-4DC2-A725-D2D2F733A14F}"/>
    <cellStyle name="40% - Accent4 2 3 3 2 2 2 3" xfId="16520" xr:uid="{B61ABEFE-A194-4F02-89FC-BF0449E2DDFA}"/>
    <cellStyle name="40% - Accent4 2 3 3 2 2 2 3 2" xfId="40915" xr:uid="{358EA42A-6B87-44CF-A234-C3A46D193A7F}"/>
    <cellStyle name="40% - Accent4 2 3 3 2 2 2 4" xfId="30821" xr:uid="{63953B23-3DF1-427E-BDC3-D406BA834B9B}"/>
    <cellStyle name="40% - Accent4 2 3 3 2 2 3" xfId="9326" xr:uid="{0644591E-FFAE-4509-AC56-974DEB2D0D33}"/>
    <cellStyle name="40% - Accent4 2 3 3 2 2 3 2" xfId="22070" xr:uid="{19358E3C-CE19-4BC5-B025-06911924075D}"/>
    <cellStyle name="40% - Accent4 2 3 3 2 2 3 2 2" xfId="44907" xr:uid="{7446A4C1-F981-4BD8-B0CE-12D711FC3BE2}"/>
    <cellStyle name="40% - Accent4 2 3 3 2 2 3 3" xfId="34813" xr:uid="{0A34E84A-8F6C-49D6-A808-D2C3AA0CD829}"/>
    <cellStyle name="40% - Accent4 2 3 3 2 2 4" xfId="16519" xr:uid="{2A33B520-A771-4E7C-9933-C4B77C8BC73B}"/>
    <cellStyle name="40% - Accent4 2 3 3 2 2 4 2" xfId="40914" xr:uid="{B217F7C1-266C-4F73-A3CB-35AB68F25A21}"/>
    <cellStyle name="40% - Accent4 2 3 3 2 2 5" xfId="30820" xr:uid="{C83D6C2F-A02F-4A30-A62F-2093DBF1CD8E}"/>
    <cellStyle name="40% - Accent4 2 3 3 2 3" xfId="3773" xr:uid="{7D3B4C16-3CC2-418B-836E-71453500168C}"/>
    <cellStyle name="40% - Accent4 2 3 3 2 3 2" xfId="3774" xr:uid="{99D4141F-8419-44C4-915E-AAF1E0675847}"/>
    <cellStyle name="40% - Accent4 2 3 3 2 3 2 2" xfId="9329" xr:uid="{ED8CEAAD-8042-4748-AD64-5C965CC016A1}"/>
    <cellStyle name="40% - Accent4 2 3 3 2 3 2 2 2" xfId="22073" xr:uid="{02F745EE-E5FD-418D-BEC8-816D43CC43CA}"/>
    <cellStyle name="40% - Accent4 2 3 3 2 3 2 2 2 2" xfId="44910" xr:uid="{C624FF71-67D8-4AD8-BF7E-0DD6B80FA20B}"/>
    <cellStyle name="40% - Accent4 2 3 3 2 3 2 2 3" xfId="34816" xr:uid="{BCEDEB7D-C657-4C46-B715-AD6571D2ECEC}"/>
    <cellStyle name="40% - Accent4 2 3 3 2 3 2 3" xfId="16522" xr:uid="{72866076-FBC4-42E9-B5B9-8165E2F1130C}"/>
    <cellStyle name="40% - Accent4 2 3 3 2 3 2 3 2" xfId="40917" xr:uid="{676F558D-103D-4D5C-A771-2B0D43310969}"/>
    <cellStyle name="40% - Accent4 2 3 3 2 3 2 4" xfId="30823" xr:uid="{6FD01CFB-1472-4912-8D4D-D1D0633E6436}"/>
    <cellStyle name="40% - Accent4 2 3 3 2 3 3" xfId="9328" xr:uid="{4C992FA0-2D05-40D2-AA84-EE761AD244B8}"/>
    <cellStyle name="40% - Accent4 2 3 3 2 3 3 2" xfId="22072" xr:uid="{CA6A1103-CBD1-4094-B941-64E33E46BE57}"/>
    <cellStyle name="40% - Accent4 2 3 3 2 3 3 2 2" xfId="44909" xr:uid="{395A49AC-A7A2-4F52-807F-28BF8EFA2A19}"/>
    <cellStyle name="40% - Accent4 2 3 3 2 3 3 3" xfId="34815" xr:uid="{5F055ED9-6433-4E08-B0C9-D8372FB432B3}"/>
    <cellStyle name="40% - Accent4 2 3 3 2 3 4" xfId="16521" xr:uid="{08C7191A-18AF-481B-8DB2-F49BCBF8BED9}"/>
    <cellStyle name="40% - Accent4 2 3 3 2 3 4 2" xfId="40916" xr:uid="{41F3C8A1-E905-49D3-BED1-76BAD09203BC}"/>
    <cellStyle name="40% - Accent4 2 3 3 2 3 5" xfId="30822" xr:uid="{24700567-79E7-4A64-BF0F-439B5F470F91}"/>
    <cellStyle name="40% - Accent4 2 3 3 2 4" xfId="3775" xr:uid="{C54E3D50-C896-4DE0-8E25-F428C7E04592}"/>
    <cellStyle name="40% - Accent4 2 3 3 2 4 2" xfId="9330" xr:uid="{941AA296-82A4-491A-953F-6400DAE81806}"/>
    <cellStyle name="40% - Accent4 2 3 3 2 4 2 2" xfId="22074" xr:uid="{26722CCE-1AA1-47C6-A882-F75B8A29E112}"/>
    <cellStyle name="40% - Accent4 2 3 3 2 4 2 2 2" xfId="44911" xr:uid="{62E85ABB-4427-40D6-9E23-F85D064B9388}"/>
    <cellStyle name="40% - Accent4 2 3 3 2 4 2 3" xfId="34817" xr:uid="{ECA63DAE-0998-41CD-A145-1AA14AB16C63}"/>
    <cellStyle name="40% - Accent4 2 3 3 2 4 3" xfId="16523" xr:uid="{2DD40650-BDB7-4530-BE59-CDEEE358C36C}"/>
    <cellStyle name="40% - Accent4 2 3 3 2 4 3 2" xfId="40918" xr:uid="{E46798A8-CA14-4FAB-979E-C979132E668E}"/>
    <cellStyle name="40% - Accent4 2 3 3 2 4 4" xfId="30824" xr:uid="{D85641F2-8FFA-4DE3-BD36-EDF71C7A823A}"/>
    <cellStyle name="40% - Accent4 2 3 3 2 5" xfId="9325" xr:uid="{DDCBC261-2B7B-4164-A1FF-DE5D00D38570}"/>
    <cellStyle name="40% - Accent4 2 3 3 2 5 2" xfId="22069" xr:uid="{D6882EDC-FC91-4D50-8BB2-3006951AAF47}"/>
    <cellStyle name="40% - Accent4 2 3 3 2 5 2 2" xfId="44906" xr:uid="{FF19384F-3C71-48D4-8BF9-01C6E489D8A2}"/>
    <cellStyle name="40% - Accent4 2 3 3 2 5 3" xfId="34812" xr:uid="{56E7003F-AB0B-4850-8870-FE4EC8887EF6}"/>
    <cellStyle name="40% - Accent4 2 3 3 2 6" xfId="11877" xr:uid="{6FE092B8-D34F-4C32-B0CE-F8360CFF728E}"/>
    <cellStyle name="40% - Accent4 2 3 3 2 6 2" xfId="36931" xr:uid="{A5D82E3A-F936-4E0D-AC94-CDAF608129EC}"/>
    <cellStyle name="40% - Accent4 2 3 3 2 7" xfId="16518" xr:uid="{77C8555A-1058-481A-A735-356C7DE9F70F}"/>
    <cellStyle name="40% - Accent4 2 3 3 2 7 2" xfId="40913" xr:uid="{5D54C1CA-453D-4465-A305-82C7F4646766}"/>
    <cellStyle name="40% - Accent4 2 3 3 2 8" xfId="24652" xr:uid="{F8AAA199-2B30-4AA6-BED9-5688F3E9FBC4}"/>
    <cellStyle name="40% - Accent4 2 3 3 2 8 2" xfId="47486" xr:uid="{40467128-03B9-4D28-87E1-4F64B42F593F}"/>
    <cellStyle name="40% - Accent4 2 3 3 2 9" xfId="26742" xr:uid="{7A3642EF-8137-40A1-8B2B-99495657C32E}"/>
    <cellStyle name="40% - Accent4 2 3 3 2 9 2" xfId="49558" xr:uid="{B7298F72-AD18-40D4-8DDD-0A6D7C7302D5}"/>
    <cellStyle name="40% - Accent4 2 3 3 3" xfId="3776" xr:uid="{B1EE23F2-C5EF-46AA-864C-CBDFD0EC1F4C}"/>
    <cellStyle name="40% - Accent4 2 3 3 3 2" xfId="3777" xr:uid="{F18CA16C-D564-4A2B-8001-BCD28FFEB1AD}"/>
    <cellStyle name="40% - Accent4 2 3 3 3 2 2" xfId="3778" xr:uid="{0B7C752E-2772-41DD-B4AC-862AF5EE6884}"/>
    <cellStyle name="40% - Accent4 2 3 3 3 2 2 2" xfId="9333" xr:uid="{63DEEEDE-5745-4B03-9DAE-ADB2F3173ACC}"/>
    <cellStyle name="40% - Accent4 2 3 3 3 2 2 2 2" xfId="22077" xr:uid="{2D5ACE1F-07CC-4889-80BE-C7F68290E5C5}"/>
    <cellStyle name="40% - Accent4 2 3 3 3 2 2 2 2 2" xfId="44914" xr:uid="{97C788D2-92CD-40F6-B784-734744173A87}"/>
    <cellStyle name="40% - Accent4 2 3 3 3 2 2 2 3" xfId="34820" xr:uid="{C83299C9-6635-46B1-BC08-CC4C77DD95B6}"/>
    <cellStyle name="40% - Accent4 2 3 3 3 2 2 3" xfId="16526" xr:uid="{204A9311-08A1-4650-BFF5-5411C189666E}"/>
    <cellStyle name="40% - Accent4 2 3 3 3 2 2 3 2" xfId="40921" xr:uid="{C795D182-193B-4DE6-9EBD-FFC7262C7013}"/>
    <cellStyle name="40% - Accent4 2 3 3 3 2 2 4" xfId="30827" xr:uid="{9FED7A5D-F975-496B-AB3D-5D3CBABDF9EE}"/>
    <cellStyle name="40% - Accent4 2 3 3 3 2 3" xfId="9332" xr:uid="{5D9D775A-88DF-45A1-8472-491AB37B9B2A}"/>
    <cellStyle name="40% - Accent4 2 3 3 3 2 3 2" xfId="22076" xr:uid="{45A2060A-1D8B-4CCC-9792-9935A28B6DC2}"/>
    <cellStyle name="40% - Accent4 2 3 3 3 2 3 2 2" xfId="44913" xr:uid="{48BF46F4-ECA6-4AE2-83F6-E26BCDF01ED1}"/>
    <cellStyle name="40% - Accent4 2 3 3 3 2 3 3" xfId="34819" xr:uid="{48E35E6B-1517-4D75-97AE-E28A41AA5C5D}"/>
    <cellStyle name="40% - Accent4 2 3 3 3 2 4" xfId="16525" xr:uid="{599015B9-0276-4016-961C-C008D7CC1DDE}"/>
    <cellStyle name="40% - Accent4 2 3 3 3 2 4 2" xfId="40920" xr:uid="{42AA464F-84B5-4E2A-B8DA-26E0A8F9476E}"/>
    <cellStyle name="40% - Accent4 2 3 3 3 2 5" xfId="30826" xr:uid="{82BD7281-378C-4EC2-BC29-2348E675058F}"/>
    <cellStyle name="40% - Accent4 2 3 3 3 3" xfId="3779" xr:uid="{96C8381C-5E60-4C35-99D7-003C9E17ED7B}"/>
    <cellStyle name="40% - Accent4 2 3 3 3 3 2" xfId="9334" xr:uid="{00F6E6E9-1058-4A9A-9354-9E254A20FB1E}"/>
    <cellStyle name="40% - Accent4 2 3 3 3 3 2 2" xfId="22078" xr:uid="{2D68B742-55D7-444F-92D1-6E9569FA1281}"/>
    <cellStyle name="40% - Accent4 2 3 3 3 3 2 2 2" xfId="44915" xr:uid="{CE31B692-7447-4D24-8A21-8B51D847A790}"/>
    <cellStyle name="40% - Accent4 2 3 3 3 3 2 3" xfId="34821" xr:uid="{CC4389BF-206A-4849-89C0-71EB089E0A47}"/>
    <cellStyle name="40% - Accent4 2 3 3 3 3 3" xfId="16527" xr:uid="{7C70DF5A-9BF5-4406-B569-908C5D1DB958}"/>
    <cellStyle name="40% - Accent4 2 3 3 3 3 3 2" xfId="40922" xr:uid="{5F30671E-C4BB-49BE-B8C6-B1201DA31288}"/>
    <cellStyle name="40% - Accent4 2 3 3 3 3 4" xfId="30828" xr:uid="{808F0118-2B5F-418C-BBFD-45B94CBBEB6B}"/>
    <cellStyle name="40% - Accent4 2 3 3 3 4" xfId="9331" xr:uid="{29FAF04E-B283-4700-AC87-1F979E4EBCF7}"/>
    <cellStyle name="40% - Accent4 2 3 3 3 4 2" xfId="22075" xr:uid="{2AFA1B86-8555-4010-B215-D18B737A1F4E}"/>
    <cellStyle name="40% - Accent4 2 3 3 3 4 2 2" xfId="44912" xr:uid="{E138294D-3E7F-4111-8E63-146B38AA64E4}"/>
    <cellStyle name="40% - Accent4 2 3 3 3 4 3" xfId="34818" xr:uid="{99862B67-1231-4BB7-BBD3-5A88C6F90926}"/>
    <cellStyle name="40% - Accent4 2 3 3 3 5" xfId="16524" xr:uid="{9EBE2BC7-B7CF-4A79-AB16-3521C385A16C}"/>
    <cellStyle name="40% - Accent4 2 3 3 3 5 2" xfId="40919" xr:uid="{1F8EF6DA-34EE-4B99-B34C-643134C622A6}"/>
    <cellStyle name="40% - Accent4 2 3 3 3 6" xfId="30825" xr:uid="{C5425094-2108-458B-A46D-FD9D8DBE689A}"/>
    <cellStyle name="40% - Accent4 2 3 3 4" xfId="3780" xr:uid="{19458F7D-F206-4741-AD6D-5E17262173F8}"/>
    <cellStyle name="40% - Accent4 2 3 3 4 2" xfId="3781" xr:uid="{F687E256-9DEB-488C-B388-97AA521131BB}"/>
    <cellStyle name="40% - Accent4 2 3 3 4 2 2" xfId="9336" xr:uid="{BF4416D3-545F-4D29-B794-CF02A8EB55E8}"/>
    <cellStyle name="40% - Accent4 2 3 3 4 2 2 2" xfId="22080" xr:uid="{72699688-C7D2-4FDA-AD3A-540961E36A05}"/>
    <cellStyle name="40% - Accent4 2 3 3 4 2 2 2 2" xfId="44917" xr:uid="{522AD686-1250-4797-BE4A-86F89C5A6705}"/>
    <cellStyle name="40% - Accent4 2 3 3 4 2 2 3" xfId="34823" xr:uid="{02D95139-6772-4485-9363-47E814905414}"/>
    <cellStyle name="40% - Accent4 2 3 3 4 2 3" xfId="16529" xr:uid="{85350BBD-39BF-4B68-BB59-A0F31E81857B}"/>
    <cellStyle name="40% - Accent4 2 3 3 4 2 3 2" xfId="40924" xr:uid="{BFA79054-D982-4B7A-8BDC-5DBB6DB0574E}"/>
    <cellStyle name="40% - Accent4 2 3 3 4 2 4" xfId="30830" xr:uid="{623B0427-29AD-443D-9DF6-AE1E46045C28}"/>
    <cellStyle name="40% - Accent4 2 3 3 4 3" xfId="9335" xr:uid="{240EEF77-69AB-4DBF-86DC-FC210423D4BD}"/>
    <cellStyle name="40% - Accent4 2 3 3 4 3 2" xfId="22079" xr:uid="{AF0AF593-4A63-4EEB-8F2D-A3D7FF9D7ADF}"/>
    <cellStyle name="40% - Accent4 2 3 3 4 3 2 2" xfId="44916" xr:uid="{08AED845-A7E9-48C4-BD6C-5E8247FCEADC}"/>
    <cellStyle name="40% - Accent4 2 3 3 4 3 3" xfId="34822" xr:uid="{1BAD73F0-D09D-4749-A295-350220AB3703}"/>
    <cellStyle name="40% - Accent4 2 3 3 4 4" xfId="16528" xr:uid="{6E0AFFDB-7123-4CD2-907E-8A48E3FD515D}"/>
    <cellStyle name="40% - Accent4 2 3 3 4 4 2" xfId="40923" xr:uid="{A56C3A8D-3C3E-43C2-828D-8763A5CB17AA}"/>
    <cellStyle name="40% - Accent4 2 3 3 4 5" xfId="30829" xr:uid="{56E25AB2-6BC8-4ADF-B8D9-031B0DD4BB05}"/>
    <cellStyle name="40% - Accent4 2 3 3 5" xfId="3782" xr:uid="{B0A768BA-C0DC-4AA4-AB79-831938F56AD8}"/>
    <cellStyle name="40% - Accent4 2 3 3 5 2" xfId="9337" xr:uid="{A093DB95-79DC-46D9-AB9B-6F63E9E90DAE}"/>
    <cellStyle name="40% - Accent4 2 3 3 5 2 2" xfId="22081" xr:uid="{4216768F-E4FE-4850-836D-78576C381DF3}"/>
    <cellStyle name="40% - Accent4 2 3 3 5 2 2 2" xfId="44918" xr:uid="{DF72D35D-B96A-4EB4-8ABD-BEFD4E94EE42}"/>
    <cellStyle name="40% - Accent4 2 3 3 5 2 3" xfId="34824" xr:uid="{75F8946D-60E3-46B4-922A-6C2A627A9447}"/>
    <cellStyle name="40% - Accent4 2 3 3 5 3" xfId="16530" xr:uid="{EEC15352-FD22-4572-B2E6-C29D86914A57}"/>
    <cellStyle name="40% - Accent4 2 3 3 5 3 2" xfId="40925" xr:uid="{60E6B502-DB34-4CE7-B94A-BC6696C22293}"/>
    <cellStyle name="40% - Accent4 2 3 3 5 4" xfId="30831" xr:uid="{9CF291CF-E561-4343-9752-A71119368FAD}"/>
    <cellStyle name="40% - Accent4 2 3 3 6" xfId="9324" xr:uid="{FCF8A229-CFBB-428D-AFEF-C431C9A069DE}"/>
    <cellStyle name="40% - Accent4 2 3 3 6 2" xfId="22068" xr:uid="{CBCBE98D-38B0-4077-9A92-A63CC4955C6E}"/>
    <cellStyle name="40% - Accent4 2 3 3 6 2 2" xfId="44905" xr:uid="{C3B89CB7-5206-4031-8E9C-5EE0A3EBADE7}"/>
    <cellStyle name="40% - Accent4 2 3 3 6 3" xfId="34811" xr:uid="{FE4068AE-BCFA-4FB9-9F32-8B4E222A0BDD}"/>
    <cellStyle name="40% - Accent4 2 3 3 7" xfId="10781" xr:uid="{196D1603-BBE0-484B-9C12-93E3340C32C2}"/>
    <cellStyle name="40% - Accent4 2 3 3 7 2" xfId="35974" xr:uid="{B73FEE38-87B9-4F77-B6B0-B8814A1BB016}"/>
    <cellStyle name="40% - Accent4 2 3 3 8" xfId="16517" xr:uid="{5B582B65-5D64-4170-8426-67F9F40E9F1D}"/>
    <cellStyle name="40% - Accent4 2 3 3 8 2" xfId="40912" xr:uid="{8058040A-A616-4973-9A32-0515423B2D64}"/>
    <cellStyle name="40% - Accent4 2 3 3 9" xfId="23694" xr:uid="{953A7E94-3654-4264-9C51-6C2A1A32B963}"/>
    <cellStyle name="40% - Accent4 2 3 3 9 2" xfId="46528" xr:uid="{58930451-9D46-41AB-8E0B-5895D579647C}"/>
    <cellStyle name="40% - Accent4 2 3 4" xfId="3783" xr:uid="{93FCA4D9-2D43-4766-BFDC-5939F558BEE0}"/>
    <cellStyle name="40% - Accent4 2 3 4 10" xfId="30832" xr:uid="{39C6C654-C299-4394-B913-8F7599B9C099}"/>
    <cellStyle name="40% - Accent4 2 3 4 2" xfId="3784" xr:uid="{A6560790-4B0F-4228-B071-C89860D298B6}"/>
    <cellStyle name="40% - Accent4 2 3 4 2 2" xfId="3785" xr:uid="{5A9A0D48-8873-4005-8D5E-6DE50C577956}"/>
    <cellStyle name="40% - Accent4 2 3 4 2 2 2" xfId="9340" xr:uid="{B58DFB62-8469-407E-97A6-65A8C3CEFAA7}"/>
    <cellStyle name="40% - Accent4 2 3 4 2 2 2 2" xfId="22084" xr:uid="{8ECFC4AC-8EDA-43C5-98B3-EAFF4BEA62A1}"/>
    <cellStyle name="40% - Accent4 2 3 4 2 2 2 2 2" xfId="44921" xr:uid="{9ED6CD87-C5DA-4CBD-A3C4-3A4226FF77FE}"/>
    <cellStyle name="40% - Accent4 2 3 4 2 2 2 3" xfId="34827" xr:uid="{FCBE57FB-C0B6-4056-8B8A-E791A2FBC2E7}"/>
    <cellStyle name="40% - Accent4 2 3 4 2 2 3" xfId="16533" xr:uid="{C887DEF7-D7D1-47BB-BB4E-0FFB4D2A43D1}"/>
    <cellStyle name="40% - Accent4 2 3 4 2 2 3 2" xfId="40928" xr:uid="{89ABC2EB-B564-41D9-95B3-B28F25C80301}"/>
    <cellStyle name="40% - Accent4 2 3 4 2 2 4" xfId="30834" xr:uid="{EBACCF1E-9BFB-4E8A-B6B1-E8E9E4FABEF6}"/>
    <cellStyle name="40% - Accent4 2 3 4 2 3" xfId="9339" xr:uid="{0EFD30D5-07D6-41D1-952A-4328B3E49592}"/>
    <cellStyle name="40% - Accent4 2 3 4 2 3 2" xfId="22083" xr:uid="{4BDCCDC1-7463-459F-8C61-D60D934577F2}"/>
    <cellStyle name="40% - Accent4 2 3 4 2 3 2 2" xfId="44920" xr:uid="{D84B978D-58D9-455A-9B90-4B5F675D9C19}"/>
    <cellStyle name="40% - Accent4 2 3 4 2 3 3" xfId="34826" xr:uid="{8799D677-C57F-4223-AFD5-DE7E1F5CF8CD}"/>
    <cellStyle name="40% - Accent4 2 3 4 2 4" xfId="12073" xr:uid="{0BB8E9B5-7E13-42F5-849E-1FA6E9EA4125}"/>
    <cellStyle name="40% - Accent4 2 3 4 2 4 2" xfId="37127" xr:uid="{EBFA4AF1-64C2-45EF-ADEC-D0BB833CFB91}"/>
    <cellStyle name="40% - Accent4 2 3 4 2 5" xfId="16532" xr:uid="{9E72F588-70DF-453D-AD48-8479AD4EBFAC}"/>
    <cellStyle name="40% - Accent4 2 3 4 2 5 2" xfId="40927" xr:uid="{29995771-AF2C-4EC9-9414-C8E2A6754E58}"/>
    <cellStyle name="40% - Accent4 2 3 4 2 6" xfId="24848" xr:uid="{2C7C8576-F20C-4AEA-806D-91849F9458C0}"/>
    <cellStyle name="40% - Accent4 2 3 4 2 6 2" xfId="47682" xr:uid="{34042B89-C364-49E3-AC04-45C9586F6B88}"/>
    <cellStyle name="40% - Accent4 2 3 4 2 7" xfId="26938" xr:uid="{7021A518-1F83-43A3-9E18-E7C7C984FF5B}"/>
    <cellStyle name="40% - Accent4 2 3 4 2 7 2" xfId="49754" xr:uid="{8819BC1B-56C1-4534-93AA-275D913E2878}"/>
    <cellStyle name="40% - Accent4 2 3 4 2 8" xfId="30833" xr:uid="{5117051F-DCD4-4C16-9C3F-0DB6FDBE11E1}"/>
    <cellStyle name="40% - Accent4 2 3 4 3" xfId="3786" xr:uid="{8D1117E7-5463-4F74-9579-5D7A975BA130}"/>
    <cellStyle name="40% - Accent4 2 3 4 3 2" xfId="3787" xr:uid="{80E3E240-578C-42AF-A65C-1D49521A40EC}"/>
    <cellStyle name="40% - Accent4 2 3 4 3 2 2" xfId="9342" xr:uid="{240C86B6-764C-40D4-9FA7-824F6B30D914}"/>
    <cellStyle name="40% - Accent4 2 3 4 3 2 2 2" xfId="22086" xr:uid="{523D8E51-C3C7-48E8-9FA8-3ED9A475F75E}"/>
    <cellStyle name="40% - Accent4 2 3 4 3 2 2 2 2" xfId="44923" xr:uid="{3037C3D8-1349-4FB3-9D43-04FC88401F21}"/>
    <cellStyle name="40% - Accent4 2 3 4 3 2 2 3" xfId="34829" xr:uid="{57136F9C-5D5A-4ADC-8E05-B35965689A5F}"/>
    <cellStyle name="40% - Accent4 2 3 4 3 2 3" xfId="16535" xr:uid="{33CF3D7E-BCE1-4908-96D9-FECB018D0C36}"/>
    <cellStyle name="40% - Accent4 2 3 4 3 2 3 2" xfId="40930" xr:uid="{343575DB-92E8-4E75-90FA-89EFE0C4CE3B}"/>
    <cellStyle name="40% - Accent4 2 3 4 3 2 4" xfId="30836" xr:uid="{01430163-1263-47A5-8832-FDD6F9212EEB}"/>
    <cellStyle name="40% - Accent4 2 3 4 3 3" xfId="9341" xr:uid="{65A00C1A-90D4-4A80-85E6-0243F0F8AED2}"/>
    <cellStyle name="40% - Accent4 2 3 4 3 3 2" xfId="22085" xr:uid="{02B7DA52-B563-4912-838F-2C70A5E51A7A}"/>
    <cellStyle name="40% - Accent4 2 3 4 3 3 2 2" xfId="44922" xr:uid="{B429BD85-D711-47F2-B06D-61DA869BAADA}"/>
    <cellStyle name="40% - Accent4 2 3 4 3 3 3" xfId="34828" xr:uid="{E87CC70F-3F53-4AF9-8CE1-0F7B10E16C0A}"/>
    <cellStyle name="40% - Accent4 2 3 4 3 4" xfId="16534" xr:uid="{640A5EFB-ABE0-4A95-A7BD-A2F0A9687509}"/>
    <cellStyle name="40% - Accent4 2 3 4 3 4 2" xfId="40929" xr:uid="{816DB429-9A6A-4A39-9F09-18577611ECCA}"/>
    <cellStyle name="40% - Accent4 2 3 4 3 5" xfId="30835" xr:uid="{9129B835-141C-4418-A666-66B9667E35C1}"/>
    <cellStyle name="40% - Accent4 2 3 4 4" xfId="3788" xr:uid="{E02F691F-C41E-4A24-B303-8F3323530002}"/>
    <cellStyle name="40% - Accent4 2 3 4 4 2" xfId="9343" xr:uid="{E561F309-9929-4B01-AC14-C90449C821D0}"/>
    <cellStyle name="40% - Accent4 2 3 4 4 2 2" xfId="22087" xr:uid="{E9D3DE1D-399B-45F8-BFCD-8CF67C84B346}"/>
    <cellStyle name="40% - Accent4 2 3 4 4 2 2 2" xfId="44924" xr:uid="{B23E77CA-91EE-453E-AA36-BF6CA9459361}"/>
    <cellStyle name="40% - Accent4 2 3 4 4 2 3" xfId="34830" xr:uid="{BC76EDEE-0E4B-4ABA-B4BE-095DE478A343}"/>
    <cellStyle name="40% - Accent4 2 3 4 4 3" xfId="16536" xr:uid="{2FB3E915-6437-4F37-9B09-520EFA4E3468}"/>
    <cellStyle name="40% - Accent4 2 3 4 4 3 2" xfId="40931" xr:uid="{25059D76-0C0B-4875-BD69-567C9BA794BD}"/>
    <cellStyle name="40% - Accent4 2 3 4 4 4" xfId="30837" xr:uid="{317EBE7E-EF39-47A9-B250-B3DCD71AB4FC}"/>
    <cellStyle name="40% - Accent4 2 3 4 5" xfId="9338" xr:uid="{887276F4-D8D1-497D-890B-DB8110BCBCC4}"/>
    <cellStyle name="40% - Accent4 2 3 4 5 2" xfId="22082" xr:uid="{8B1740BF-C8AD-4387-86A5-802FF866C092}"/>
    <cellStyle name="40% - Accent4 2 3 4 5 2 2" xfId="44919" xr:uid="{74855906-466C-4270-9206-D8C279925992}"/>
    <cellStyle name="40% - Accent4 2 3 4 5 3" xfId="34825" xr:uid="{D22E9267-C40A-4E9A-B002-518E1B9CF4C2}"/>
    <cellStyle name="40% - Accent4 2 3 4 6" xfId="10994" xr:uid="{1137DB7E-CD15-43F5-9473-E4F7A777CE7F}"/>
    <cellStyle name="40% - Accent4 2 3 4 6 2" xfId="36170" xr:uid="{BB5B8139-7420-4959-B1C3-A1FC0A74FD43}"/>
    <cellStyle name="40% - Accent4 2 3 4 7" xfId="16531" xr:uid="{24845EDB-DF3C-4240-B20D-97B70F32A070}"/>
    <cellStyle name="40% - Accent4 2 3 4 7 2" xfId="40926" xr:uid="{B4BD6410-CDC0-42BF-B4DA-4910D9AFA7E4}"/>
    <cellStyle name="40% - Accent4 2 3 4 8" xfId="23890" xr:uid="{AE51E105-9AB9-422D-8FA1-A74853914619}"/>
    <cellStyle name="40% - Accent4 2 3 4 8 2" xfId="46724" xr:uid="{5563499A-0A2C-4C70-BD12-8656109D8715}"/>
    <cellStyle name="40% - Accent4 2 3 4 9" xfId="25973" xr:uid="{DD9F0783-D121-4B3B-8644-5BD507668F25}"/>
    <cellStyle name="40% - Accent4 2 3 4 9 2" xfId="48797" xr:uid="{4BE95C49-F4B1-496A-ADB9-34EB041CD36C}"/>
    <cellStyle name="40% - Accent4 2 3 5" xfId="3789" xr:uid="{1C4F7D6F-9AE5-460F-BED9-D127E841B0A8}"/>
    <cellStyle name="40% - Accent4 2 3 5 2" xfId="3790" xr:uid="{C978CA8F-3916-46BC-8BDB-93D0F43315F9}"/>
    <cellStyle name="40% - Accent4 2 3 5 2 2" xfId="3791" xr:uid="{D73A1110-9C87-4A5D-AF57-BD7AFEC820DD}"/>
    <cellStyle name="40% - Accent4 2 3 5 2 2 2" xfId="9346" xr:uid="{8EFC7EEB-E897-4902-AEBD-C660657B64C0}"/>
    <cellStyle name="40% - Accent4 2 3 5 2 2 2 2" xfId="22090" xr:uid="{D10C7499-1A05-41FC-9E32-250C4C45D09B}"/>
    <cellStyle name="40% - Accent4 2 3 5 2 2 2 2 2" xfId="44927" xr:uid="{90C408A8-CF23-4EF3-A412-341055A1341A}"/>
    <cellStyle name="40% - Accent4 2 3 5 2 2 2 3" xfId="34833" xr:uid="{101B7564-5AEB-430B-80B6-F26B0657857A}"/>
    <cellStyle name="40% - Accent4 2 3 5 2 2 3" xfId="16539" xr:uid="{C69CCBF4-124B-4BB3-A4F4-05DCA695CB36}"/>
    <cellStyle name="40% - Accent4 2 3 5 2 2 3 2" xfId="40934" xr:uid="{D58EE0D3-BE66-4487-AB41-4E236223A6B4}"/>
    <cellStyle name="40% - Accent4 2 3 5 2 2 4" xfId="30840" xr:uid="{A8C97C0F-6AB4-451E-906A-B85EBE30166C}"/>
    <cellStyle name="40% - Accent4 2 3 5 2 3" xfId="9345" xr:uid="{E1A9833E-13E8-4C61-AFE9-6FDEBFCF415D}"/>
    <cellStyle name="40% - Accent4 2 3 5 2 3 2" xfId="22089" xr:uid="{F6586A52-0465-420C-B31D-00FC37D7306D}"/>
    <cellStyle name="40% - Accent4 2 3 5 2 3 2 2" xfId="44926" xr:uid="{C9A36DBD-79E9-4098-8B90-90A009B02213}"/>
    <cellStyle name="40% - Accent4 2 3 5 2 3 3" xfId="34832" xr:uid="{B55EBD83-5979-4E8C-B8CA-5DFA47077D6B}"/>
    <cellStyle name="40% - Accent4 2 3 5 2 4" xfId="11504" xr:uid="{DA4B532D-4885-42F9-8619-366E2263F010}"/>
    <cellStyle name="40% - Accent4 2 3 5 2 4 2" xfId="36558" xr:uid="{CFBC0A62-793D-49B7-8E76-5C060020A94A}"/>
    <cellStyle name="40% - Accent4 2 3 5 2 5" xfId="16538" xr:uid="{29D9A936-CF0A-4BA1-A037-92BBB6A8A7FB}"/>
    <cellStyle name="40% - Accent4 2 3 5 2 5 2" xfId="40933" xr:uid="{5C87C4CE-8CE2-446A-A997-A940D8F73ED2}"/>
    <cellStyle name="40% - Accent4 2 3 5 2 6" xfId="24279" xr:uid="{8D1DF230-DEDA-427B-8E34-FE2E9F8FB8D1}"/>
    <cellStyle name="40% - Accent4 2 3 5 2 6 2" xfId="47113" xr:uid="{45B90712-40D5-418E-BBA8-A1B91E1E7EB1}"/>
    <cellStyle name="40% - Accent4 2 3 5 2 7" xfId="26369" xr:uid="{DB3B6807-528B-4F40-A10A-96625F9DD33B}"/>
    <cellStyle name="40% - Accent4 2 3 5 2 7 2" xfId="49185" xr:uid="{F9158CAC-BCA1-4DED-B1FF-B04C81D697B8}"/>
    <cellStyle name="40% - Accent4 2 3 5 2 8" xfId="30839" xr:uid="{4B51DCF2-91A8-4526-9475-BBF1BDD2AA66}"/>
    <cellStyle name="40% - Accent4 2 3 5 3" xfId="3792" xr:uid="{9FADFADE-0DCE-47FF-9CEA-EA84D8B480BF}"/>
    <cellStyle name="40% - Accent4 2 3 5 3 2" xfId="9347" xr:uid="{33A75CD4-8B6D-465D-A056-1AC6EBD69406}"/>
    <cellStyle name="40% - Accent4 2 3 5 3 2 2" xfId="22091" xr:uid="{A2CC1599-FB6C-437B-89AB-380122B0712E}"/>
    <cellStyle name="40% - Accent4 2 3 5 3 2 2 2" xfId="44928" xr:uid="{6400A82F-D0F9-4485-8EAA-B77C369A3E7A}"/>
    <cellStyle name="40% - Accent4 2 3 5 3 2 3" xfId="34834" xr:uid="{7344B471-39CB-4B9E-A15B-D3EEDB704632}"/>
    <cellStyle name="40% - Accent4 2 3 5 3 3" xfId="16540" xr:uid="{2A4823E7-A3D9-40ED-95DC-73F13A09491B}"/>
    <cellStyle name="40% - Accent4 2 3 5 3 3 2" xfId="40935" xr:uid="{796644F5-F286-4DC8-AC08-522621276389}"/>
    <cellStyle name="40% - Accent4 2 3 5 3 4" xfId="30841" xr:uid="{338A2E72-F8CF-4E99-A78D-E7F4AD8C9304}"/>
    <cellStyle name="40% - Accent4 2 3 5 4" xfId="9344" xr:uid="{21C75A55-C23B-4BE7-9E49-595F7008B0D5}"/>
    <cellStyle name="40% - Accent4 2 3 5 4 2" xfId="22088" xr:uid="{FC2DF013-E255-43F0-A1BF-29D7F05070DC}"/>
    <cellStyle name="40% - Accent4 2 3 5 4 2 2" xfId="44925" xr:uid="{A066E020-3E28-4434-8EE5-6FE9089875B5}"/>
    <cellStyle name="40% - Accent4 2 3 5 4 3" xfId="34831" xr:uid="{B8B93774-772C-43FD-896F-E3FB4BED17B5}"/>
    <cellStyle name="40% - Accent4 2 3 5 5" xfId="10289" xr:uid="{B502CCC1-763B-47CB-B896-60FE093FE8D9}"/>
    <cellStyle name="40% - Accent4 2 3 5 5 2" xfId="35614" xr:uid="{C5C55681-8DF0-40BA-A4F1-F70D1AF00DE6}"/>
    <cellStyle name="40% - Accent4 2 3 5 6" xfId="16537" xr:uid="{CCC08BB4-0F67-4B85-9FAA-9E79B2741432}"/>
    <cellStyle name="40% - Accent4 2 3 5 6 2" xfId="40932" xr:uid="{8D308773-0A6C-4986-AF84-9EB4D93F9DF5}"/>
    <cellStyle name="40% - Accent4 2 3 5 7" xfId="23321" xr:uid="{9734DD87-DC5B-4BEA-BFA7-A62BDC7DA309}"/>
    <cellStyle name="40% - Accent4 2 3 5 7 2" xfId="46155" xr:uid="{C8518753-21B1-40FB-9A47-62D46E2F1F31}"/>
    <cellStyle name="40% - Accent4 2 3 5 8" xfId="25405" xr:uid="{302C96C8-89FC-4E39-A54D-9391EDC09A3F}"/>
    <cellStyle name="40% - Accent4 2 3 5 8 2" xfId="48229" xr:uid="{6249EDDC-EEC8-48D1-AC3F-3B77D8E3A77C}"/>
    <cellStyle name="40% - Accent4 2 3 5 9" xfId="30838" xr:uid="{01D02573-44D9-4BA9-BA53-7A8ED0E8BCB9}"/>
    <cellStyle name="40% - Accent4 2 3 6" xfId="3793" xr:uid="{B2C2B6BB-864A-48FA-A01F-34B3D7A1AF94}"/>
    <cellStyle name="40% - Accent4 2 3 6 2" xfId="3794" xr:uid="{FE496203-A045-4E59-8583-FB5AC15E1922}"/>
    <cellStyle name="40% - Accent4 2 3 6 2 2" xfId="9349" xr:uid="{67326F82-3330-4372-9631-CBABFB7D3619}"/>
    <cellStyle name="40% - Accent4 2 3 6 2 2 2" xfId="22093" xr:uid="{375979B5-7580-4843-AE8A-57C5ADBCC692}"/>
    <cellStyle name="40% - Accent4 2 3 6 2 2 2 2" xfId="44930" xr:uid="{79BDBB3E-69EE-440D-A2DA-A234D3EE2339}"/>
    <cellStyle name="40% - Accent4 2 3 6 2 2 3" xfId="34836" xr:uid="{FE35AD8A-70A8-495D-B56B-3C4B7E8DF3EE}"/>
    <cellStyle name="40% - Accent4 2 3 6 2 3" xfId="16542" xr:uid="{119EEE47-1797-43D2-B909-64FF02172D0C}"/>
    <cellStyle name="40% - Accent4 2 3 6 2 3 2" xfId="40937" xr:uid="{51C4B57C-F4AF-4CCF-82D8-DA828857BF2E}"/>
    <cellStyle name="40% - Accent4 2 3 6 2 4" xfId="30843" xr:uid="{026E2CEE-1687-42B7-B0A7-198515B8E66E}"/>
    <cellStyle name="40% - Accent4 2 3 6 3" xfId="9348" xr:uid="{3460ADEB-75F8-4D4B-A37C-E7F17AEF1EE7}"/>
    <cellStyle name="40% - Accent4 2 3 6 3 2" xfId="22092" xr:uid="{C7BD8F8B-A2FC-495F-931C-B02458B80FE7}"/>
    <cellStyle name="40% - Accent4 2 3 6 3 2 2" xfId="44929" xr:uid="{99D4B0CF-7019-4D2D-B454-3D878DA5D955}"/>
    <cellStyle name="40% - Accent4 2 3 6 3 3" xfId="34835" xr:uid="{931B48D6-B6F2-43C0-8E7D-91ACB97BCAB6}"/>
    <cellStyle name="40% - Accent4 2 3 6 4" xfId="11320" xr:uid="{F776FE05-BF3A-42CE-92E9-B7D03F182BB8}"/>
    <cellStyle name="40% - Accent4 2 3 6 4 2" xfId="36374" xr:uid="{D49C5AE6-B3A9-42ED-90B2-7252747B2BF6}"/>
    <cellStyle name="40% - Accent4 2 3 6 5" xfId="16541" xr:uid="{1F4E09BC-415A-47E8-968B-BC68B3F579A3}"/>
    <cellStyle name="40% - Accent4 2 3 6 5 2" xfId="40936" xr:uid="{4610CC47-25E8-49AD-934A-BF8C121C4A2D}"/>
    <cellStyle name="40% - Accent4 2 3 6 6" xfId="24095" xr:uid="{F3888E00-C30A-48E3-BE87-94120DB65E4B}"/>
    <cellStyle name="40% - Accent4 2 3 6 6 2" xfId="46929" xr:uid="{5EA996CB-88DD-4A9F-A81A-CEE31368176D}"/>
    <cellStyle name="40% - Accent4 2 3 6 7" xfId="26185" xr:uid="{A7BA3475-FF6C-458F-A2FE-43A1648F13C6}"/>
    <cellStyle name="40% - Accent4 2 3 6 7 2" xfId="49001" xr:uid="{6FBA682E-8D99-4BB9-99DE-F68FC4A3F2AF}"/>
    <cellStyle name="40% - Accent4 2 3 6 8" xfId="30842" xr:uid="{3D65BB18-1A44-4119-952E-F4EEB6428E44}"/>
    <cellStyle name="40% - Accent4 2 3 7" xfId="3795" xr:uid="{C3137229-BEB5-48BD-87FA-1012D570D25D}"/>
    <cellStyle name="40% - Accent4 2 3 7 2" xfId="3796" xr:uid="{F33BBEF1-0478-4F2F-9F2B-ACB7CF262643}"/>
    <cellStyle name="40% - Accent4 2 3 7 2 2" xfId="9351" xr:uid="{386BAF2A-4ECD-4A9E-B7AC-70CD39282398}"/>
    <cellStyle name="40% - Accent4 2 3 7 2 2 2" xfId="22095" xr:uid="{D6D4BA25-67B8-441A-9F78-DBA79A9CE502}"/>
    <cellStyle name="40% - Accent4 2 3 7 2 2 2 2" xfId="44932" xr:uid="{6B39FDD5-F6F0-4075-8F5C-6061C1126028}"/>
    <cellStyle name="40% - Accent4 2 3 7 2 2 3" xfId="34838" xr:uid="{EA55BBB7-3236-47A1-A9DF-653644AB4306}"/>
    <cellStyle name="40% - Accent4 2 3 7 2 3" xfId="16544" xr:uid="{D8A7D2BB-2A7B-4956-AD93-A871E5ECE941}"/>
    <cellStyle name="40% - Accent4 2 3 7 2 3 2" xfId="40939" xr:uid="{C8D975BC-023B-4864-919C-0E752F787187}"/>
    <cellStyle name="40% - Accent4 2 3 7 2 4" xfId="30845" xr:uid="{98C67048-E7E7-48BE-90AE-251A2259ABD4}"/>
    <cellStyle name="40% - Accent4 2 3 7 3" xfId="9350" xr:uid="{2EC30F84-45F6-47E6-B188-9563709BE96F}"/>
    <cellStyle name="40% - Accent4 2 3 7 3 2" xfId="22094" xr:uid="{41994B39-4E3D-4FF6-B5F3-057444E3F27A}"/>
    <cellStyle name="40% - Accent4 2 3 7 3 2 2" xfId="44931" xr:uid="{9DCA163A-E251-414C-B710-CFA732B3F9B8}"/>
    <cellStyle name="40% - Accent4 2 3 7 3 3" xfId="34837" xr:uid="{C8A2C8D7-8171-43C6-9ADE-6451CA3A8AB6}"/>
    <cellStyle name="40% - Accent4 2 3 7 4" xfId="16543" xr:uid="{FB8D05E1-C294-4325-9EBF-01AA37990739}"/>
    <cellStyle name="40% - Accent4 2 3 7 4 2" xfId="40938" xr:uid="{492110A8-230C-4812-AAEE-FCBCB5B1972A}"/>
    <cellStyle name="40% - Accent4 2 3 7 5" xfId="30844" xr:uid="{E677E641-17CD-4D0D-8F8F-477452E85B5C}"/>
    <cellStyle name="40% - Accent4 2 3 8" xfId="3797" xr:uid="{3A6A09C8-560A-4949-BCA9-AD3148B7F30B}"/>
    <cellStyle name="40% - Accent4 2 3 8 2" xfId="9352" xr:uid="{AFDDFBDC-7B0B-44F0-96FF-276EB61D3818}"/>
    <cellStyle name="40% - Accent4 2 3 8 2 2" xfId="22096" xr:uid="{A1802281-2E4F-472B-80E5-C1BDC6BA1DCF}"/>
    <cellStyle name="40% - Accent4 2 3 8 2 2 2" xfId="44933" xr:uid="{5A65E590-57B1-41E4-85E0-F60EBBF70044}"/>
    <cellStyle name="40% - Accent4 2 3 8 2 3" xfId="34839" xr:uid="{6FDEB9FC-F7DC-4A18-8612-84F9A47B1F78}"/>
    <cellStyle name="40% - Accent4 2 3 8 3" xfId="16545" xr:uid="{93AAFBC8-C295-49D7-A980-7E60AFF683C3}"/>
    <cellStyle name="40% - Accent4 2 3 8 3 2" xfId="40940" xr:uid="{F27721CC-D687-44A6-B40B-9C873A808031}"/>
    <cellStyle name="40% - Accent4 2 3 8 4" xfId="30846" xr:uid="{4D4A53FB-8AF8-4271-928F-CBFBB5C1BA0B}"/>
    <cellStyle name="40% - Accent4 2 3 9" xfId="3740" xr:uid="{BBBB51D5-7B24-4312-B20F-9F5819D6059E}"/>
    <cellStyle name="40% - Accent4 2 3 9 2" xfId="16488" xr:uid="{C456D226-0BB6-4C4A-8597-D5E66A2150BC}"/>
    <cellStyle name="40% - Accent4 2 3 9 2 2" xfId="40883" xr:uid="{DBD08CEF-3E88-480B-BCD8-B628A38E39B3}"/>
    <cellStyle name="40% - Accent4 2 3 9 3" xfId="30789" xr:uid="{3D5325B9-2DA9-442B-AA69-A4C2D349550A}"/>
    <cellStyle name="40% - Accent4 2 3_Expiring Rate Analysis" xfId="12514" xr:uid="{CB7151C1-C11E-4D98-BFA9-F61ACB439F58}"/>
    <cellStyle name="40% - Accent4 2 4" xfId="3798" xr:uid="{7CADD331-13A2-4792-8B2A-7D9C098DC166}"/>
    <cellStyle name="40% - Accent4 2 4 10" xfId="16546" xr:uid="{97F0185D-2EC9-4788-9FEB-7D791624790D}"/>
    <cellStyle name="40% - Accent4 2 4 10 2" xfId="40941" xr:uid="{BC66DB85-D167-4F74-A35E-EA0C33184698}"/>
    <cellStyle name="40% - Accent4 2 4 11" xfId="23048" xr:uid="{C0BB5280-CD87-4B2D-B79A-574EAB18D264}"/>
    <cellStyle name="40% - Accent4 2 4 11 2" xfId="45882" xr:uid="{B3B406AE-7BB1-41E3-9B83-4D1722EBEE59}"/>
    <cellStyle name="40% - Accent4 2 4 12" xfId="25132" xr:uid="{6CAE9E9C-92E3-4D3C-9A81-8E6323421BE4}"/>
    <cellStyle name="40% - Accent4 2 4 12 2" xfId="47956" xr:uid="{8398AB5A-BB99-477E-AD79-EA4751ED50A8}"/>
    <cellStyle name="40% - Accent4 2 4 13" xfId="30847" xr:uid="{DF1C1AA2-999B-41EB-A100-A3F8D16EA82F}"/>
    <cellStyle name="40% - Accent4 2 4 2" xfId="3799" xr:uid="{EB52F28C-F1D0-4677-A563-281D9561399D}"/>
    <cellStyle name="40% - Accent4 2 4 2 10" xfId="23409" xr:uid="{656EC613-1FAE-48D7-B0DA-6B70C126181B}"/>
    <cellStyle name="40% - Accent4 2 4 2 10 2" xfId="46243" xr:uid="{86A79E5E-4EDE-494E-AC3A-FEC2B4C6744C}"/>
    <cellStyle name="40% - Accent4 2 4 2 11" xfId="25492" xr:uid="{943FBDB3-3128-49E5-A619-16B2284411E1}"/>
    <cellStyle name="40% - Accent4 2 4 2 11 2" xfId="48316" xr:uid="{13FF8328-6AFB-4573-8994-55940CB486C4}"/>
    <cellStyle name="40% - Accent4 2 4 2 12" xfId="30848" xr:uid="{767882AB-010E-4668-8AA1-2342822D3B53}"/>
    <cellStyle name="40% - Accent4 2 4 2 2" xfId="3800" xr:uid="{8FF44E08-C680-4C91-9194-5D6EC47BB8EA}"/>
    <cellStyle name="40% - Accent4 2 4 2 2 10" xfId="26457" xr:uid="{B728C818-E6D0-4EF4-8719-591E5E1DA2EF}"/>
    <cellStyle name="40% - Accent4 2 4 2 2 10 2" xfId="49273" xr:uid="{6CFE0356-515D-43A0-867D-E6C2E263AD7F}"/>
    <cellStyle name="40% - Accent4 2 4 2 2 11" xfId="30849" xr:uid="{D3CBD1FF-3A5C-4D99-A582-68ED0BDA1732}"/>
    <cellStyle name="40% - Accent4 2 4 2 2 2" xfId="3801" xr:uid="{885BC976-9700-4E83-AE79-BF45E4379747}"/>
    <cellStyle name="40% - Accent4 2 4 2 2 2 2" xfId="3802" xr:uid="{BF2F0A9B-FDD7-4710-B962-36EA8EF55792}"/>
    <cellStyle name="40% - Accent4 2 4 2 2 2 2 2" xfId="3803" xr:uid="{D1AA2ABE-E1A4-4F07-9CC3-A67577EF5F39}"/>
    <cellStyle name="40% - Accent4 2 4 2 2 2 2 2 2" xfId="9358" xr:uid="{7CA10235-51E1-4D40-BC92-36443980C02A}"/>
    <cellStyle name="40% - Accent4 2 4 2 2 2 2 2 2 2" xfId="22102" xr:uid="{C388BAAF-5F64-4073-ACA0-2AE9D4B53EBF}"/>
    <cellStyle name="40% - Accent4 2 4 2 2 2 2 2 2 2 2" xfId="44939" xr:uid="{4510E31F-31FD-4D79-A28F-B15A27FF5DA4}"/>
    <cellStyle name="40% - Accent4 2 4 2 2 2 2 2 2 3" xfId="34845" xr:uid="{206AD1E1-9AB2-453B-969B-F8E3CFDABF69}"/>
    <cellStyle name="40% - Accent4 2 4 2 2 2 2 2 3" xfId="16551" xr:uid="{E5C4DC8E-533C-4127-A6C1-6E1305563A41}"/>
    <cellStyle name="40% - Accent4 2 4 2 2 2 2 2 3 2" xfId="40946" xr:uid="{BD7BC641-B5AD-4E96-AFF1-A45CEBCCBF3A}"/>
    <cellStyle name="40% - Accent4 2 4 2 2 2 2 2 4" xfId="30852" xr:uid="{1F7AC0EC-CB97-4071-B6BE-0ACB29E9299A}"/>
    <cellStyle name="40% - Accent4 2 4 2 2 2 2 3" xfId="9357" xr:uid="{EB6AA94B-28E5-4DA7-998D-3AEF68108761}"/>
    <cellStyle name="40% - Accent4 2 4 2 2 2 2 3 2" xfId="22101" xr:uid="{E4D9E691-0403-4C9D-9B16-CAFCABFBAC45}"/>
    <cellStyle name="40% - Accent4 2 4 2 2 2 2 3 2 2" xfId="44938" xr:uid="{C2CDB8C8-077B-4F62-B4AE-3ED38AD7CC70}"/>
    <cellStyle name="40% - Accent4 2 4 2 2 2 2 3 3" xfId="34844" xr:uid="{A5670A24-2D08-44A3-A87B-87FBBE70FF30}"/>
    <cellStyle name="40% - Accent4 2 4 2 2 2 2 4" xfId="16550" xr:uid="{18965099-285C-482F-B03F-81533B4B6A18}"/>
    <cellStyle name="40% - Accent4 2 4 2 2 2 2 4 2" xfId="40945" xr:uid="{11407046-FE00-475A-8015-878B4096036D}"/>
    <cellStyle name="40% - Accent4 2 4 2 2 2 2 5" xfId="30851" xr:uid="{69772930-BBB7-42CD-84FC-B0846A6965AF}"/>
    <cellStyle name="40% - Accent4 2 4 2 2 2 3" xfId="3804" xr:uid="{B40F087C-9FDB-40B4-8F7F-A4B7251B47E6}"/>
    <cellStyle name="40% - Accent4 2 4 2 2 2 3 2" xfId="3805" xr:uid="{E35539C1-AAD1-4FAD-BD74-348BD00B4422}"/>
    <cellStyle name="40% - Accent4 2 4 2 2 2 3 2 2" xfId="9360" xr:uid="{6336096D-D978-475C-990F-BA3445E74E0F}"/>
    <cellStyle name="40% - Accent4 2 4 2 2 2 3 2 2 2" xfId="22104" xr:uid="{7256D145-DE1D-4393-9085-8BE6B2B43F59}"/>
    <cellStyle name="40% - Accent4 2 4 2 2 2 3 2 2 2 2" xfId="44941" xr:uid="{301FF3D5-B452-4DBA-A494-D57BE7F4C92A}"/>
    <cellStyle name="40% - Accent4 2 4 2 2 2 3 2 2 3" xfId="34847" xr:uid="{71091E6E-8F49-48AE-B0C7-B572A36DFD93}"/>
    <cellStyle name="40% - Accent4 2 4 2 2 2 3 2 3" xfId="16553" xr:uid="{9C4F84C8-1287-46D6-BF90-93AEE2FB5703}"/>
    <cellStyle name="40% - Accent4 2 4 2 2 2 3 2 3 2" xfId="40948" xr:uid="{AA0F66AA-CBEE-4DF4-A0C4-7C4E00F37759}"/>
    <cellStyle name="40% - Accent4 2 4 2 2 2 3 2 4" xfId="30854" xr:uid="{B0F85E93-F28F-4479-835A-A16D2288993C}"/>
    <cellStyle name="40% - Accent4 2 4 2 2 2 3 3" xfId="9359" xr:uid="{29182F6C-1196-47C6-BF6E-E8A35555E8E9}"/>
    <cellStyle name="40% - Accent4 2 4 2 2 2 3 3 2" xfId="22103" xr:uid="{6FF3492B-3AA8-41E4-90ED-1E6351C6BBA1}"/>
    <cellStyle name="40% - Accent4 2 4 2 2 2 3 3 2 2" xfId="44940" xr:uid="{B7B4FFCA-06D4-46B5-933D-1886C7FD6065}"/>
    <cellStyle name="40% - Accent4 2 4 2 2 2 3 3 3" xfId="34846" xr:uid="{1242E9AF-4CC9-4E72-92E8-0E5F2381ABC1}"/>
    <cellStyle name="40% - Accent4 2 4 2 2 2 3 4" xfId="16552" xr:uid="{3D8D879B-FC25-49CC-AA5A-B56F46B203A8}"/>
    <cellStyle name="40% - Accent4 2 4 2 2 2 3 4 2" xfId="40947" xr:uid="{0DB59B98-266B-41A1-BA3E-FBE9C92CE8EC}"/>
    <cellStyle name="40% - Accent4 2 4 2 2 2 3 5" xfId="30853" xr:uid="{E6AFAEAC-226C-4B8B-811E-ADC8E74326B2}"/>
    <cellStyle name="40% - Accent4 2 4 2 2 2 4" xfId="3806" xr:uid="{7940A1C5-BB70-455F-AD09-73A3AAD8072F}"/>
    <cellStyle name="40% - Accent4 2 4 2 2 2 4 2" xfId="9361" xr:uid="{051614DF-5B62-4541-B1B0-17335BDB1EB0}"/>
    <cellStyle name="40% - Accent4 2 4 2 2 2 4 2 2" xfId="22105" xr:uid="{AE4B56C0-4977-4200-96B4-30B65A937531}"/>
    <cellStyle name="40% - Accent4 2 4 2 2 2 4 2 2 2" xfId="44942" xr:uid="{FD9F2EA9-47EA-4E90-BB6C-BEEE8E538D9C}"/>
    <cellStyle name="40% - Accent4 2 4 2 2 2 4 2 3" xfId="34848" xr:uid="{BC8007E5-30BD-4957-9710-81C3F1AABE0B}"/>
    <cellStyle name="40% - Accent4 2 4 2 2 2 4 3" xfId="16554" xr:uid="{07264B51-447F-4A58-8D12-611B7F93E3E2}"/>
    <cellStyle name="40% - Accent4 2 4 2 2 2 4 3 2" xfId="40949" xr:uid="{3578C192-D65F-406F-8C48-B5237DD0E409}"/>
    <cellStyle name="40% - Accent4 2 4 2 2 2 4 4" xfId="30855" xr:uid="{25D7953C-D0EE-451F-AA4E-E050FE321FA2}"/>
    <cellStyle name="40% - Accent4 2 4 2 2 2 5" xfId="9356" xr:uid="{D2F325E3-C189-4B95-AE52-7EB1E43257AC}"/>
    <cellStyle name="40% - Accent4 2 4 2 2 2 5 2" xfId="22100" xr:uid="{940DC129-D705-42B0-BA7E-7D09FB8F884B}"/>
    <cellStyle name="40% - Accent4 2 4 2 2 2 5 2 2" xfId="44937" xr:uid="{79086537-6EC1-481C-A6D5-B486D801F52F}"/>
    <cellStyle name="40% - Accent4 2 4 2 2 2 5 3" xfId="34843" xr:uid="{345D02C3-19B0-473A-9137-925B1C8EC10E}"/>
    <cellStyle name="40% - Accent4 2 4 2 2 2 6" xfId="16549" xr:uid="{B4621A9E-23B1-463D-AD0E-AE28C3DC8031}"/>
    <cellStyle name="40% - Accent4 2 4 2 2 2 6 2" xfId="40944" xr:uid="{105C9420-62E1-4143-8DB0-14BE3365A4B6}"/>
    <cellStyle name="40% - Accent4 2 4 2 2 2 7" xfId="30850" xr:uid="{1D802086-FBB3-4979-A629-C58E16B86D0C}"/>
    <cellStyle name="40% - Accent4 2 4 2 2 3" xfId="3807" xr:uid="{E9D9833A-0723-4DB6-9C10-013E0554BD87}"/>
    <cellStyle name="40% - Accent4 2 4 2 2 3 2" xfId="3808" xr:uid="{C59C8E2C-5D86-4083-B1C4-C01846174980}"/>
    <cellStyle name="40% - Accent4 2 4 2 2 3 2 2" xfId="3809" xr:uid="{70460352-470A-4DF9-A051-27B9ABDD1184}"/>
    <cellStyle name="40% - Accent4 2 4 2 2 3 2 2 2" xfId="9364" xr:uid="{EA567077-D4ED-49E5-A44B-7A691DC03892}"/>
    <cellStyle name="40% - Accent4 2 4 2 2 3 2 2 2 2" xfId="22108" xr:uid="{4CF5DD6D-DB2C-4F71-BF54-0BFAD8290290}"/>
    <cellStyle name="40% - Accent4 2 4 2 2 3 2 2 2 2 2" xfId="44945" xr:uid="{251BC584-C96B-4DB7-B4CC-85660185A5F2}"/>
    <cellStyle name="40% - Accent4 2 4 2 2 3 2 2 2 3" xfId="34851" xr:uid="{C9CCB1DD-FF0C-4405-A0FD-7899DAC65C97}"/>
    <cellStyle name="40% - Accent4 2 4 2 2 3 2 2 3" xfId="16557" xr:uid="{3CE291B1-26A4-4C0B-A78E-A7E39F261440}"/>
    <cellStyle name="40% - Accent4 2 4 2 2 3 2 2 3 2" xfId="40952" xr:uid="{87B0282D-7BF5-4E33-9DC3-F9B0EA3B213A}"/>
    <cellStyle name="40% - Accent4 2 4 2 2 3 2 2 4" xfId="30858" xr:uid="{F4FACF2E-33F6-4DD9-A9B3-09BD08366ABB}"/>
    <cellStyle name="40% - Accent4 2 4 2 2 3 2 3" xfId="9363" xr:uid="{6D9773E5-0A2F-438A-8DF1-FD63FD951AF8}"/>
    <cellStyle name="40% - Accent4 2 4 2 2 3 2 3 2" xfId="22107" xr:uid="{5092FB1A-31AE-4877-A092-0AE9478D72EB}"/>
    <cellStyle name="40% - Accent4 2 4 2 2 3 2 3 2 2" xfId="44944" xr:uid="{237C7D27-9C7F-411D-A720-FAA9F292EA52}"/>
    <cellStyle name="40% - Accent4 2 4 2 2 3 2 3 3" xfId="34850" xr:uid="{6DBA55C4-7037-4897-932C-408230CA2430}"/>
    <cellStyle name="40% - Accent4 2 4 2 2 3 2 4" xfId="16556" xr:uid="{30A9ED1A-C3A5-45D7-B4FF-DE05E08C0FB9}"/>
    <cellStyle name="40% - Accent4 2 4 2 2 3 2 4 2" xfId="40951" xr:uid="{909A45B8-9B59-4FE5-A3E6-D196893F6C4A}"/>
    <cellStyle name="40% - Accent4 2 4 2 2 3 2 5" xfId="30857" xr:uid="{9150018C-6F86-44FA-B45F-8BB4EB1EDDF4}"/>
    <cellStyle name="40% - Accent4 2 4 2 2 3 3" xfId="3810" xr:uid="{C3CA59FD-9D1D-4C52-A191-E7B8C0C96DE5}"/>
    <cellStyle name="40% - Accent4 2 4 2 2 3 3 2" xfId="9365" xr:uid="{74DF3000-28C7-447E-A6A7-B91BB47BB727}"/>
    <cellStyle name="40% - Accent4 2 4 2 2 3 3 2 2" xfId="22109" xr:uid="{4560E855-A345-4115-AA4C-4BF1930D7978}"/>
    <cellStyle name="40% - Accent4 2 4 2 2 3 3 2 2 2" xfId="44946" xr:uid="{877A3AF5-3D3A-4CB4-9A83-3DB9BDFC77FB}"/>
    <cellStyle name="40% - Accent4 2 4 2 2 3 3 2 3" xfId="34852" xr:uid="{EA355DB5-3C71-4437-9840-9C781769311B}"/>
    <cellStyle name="40% - Accent4 2 4 2 2 3 3 3" xfId="16558" xr:uid="{1ADB7B6C-F7F6-4901-B0C1-FE363C21084F}"/>
    <cellStyle name="40% - Accent4 2 4 2 2 3 3 3 2" xfId="40953" xr:uid="{00949F37-8CD2-43E7-84B7-0FA0FC690808}"/>
    <cellStyle name="40% - Accent4 2 4 2 2 3 3 4" xfId="30859" xr:uid="{659E4ACD-5B92-4A23-95CA-CF161EF1B5C5}"/>
    <cellStyle name="40% - Accent4 2 4 2 2 3 4" xfId="9362" xr:uid="{6AAF6458-D413-477B-8A77-9E749185BD8E}"/>
    <cellStyle name="40% - Accent4 2 4 2 2 3 4 2" xfId="22106" xr:uid="{4037C852-27C8-48E0-BEBC-58726D91346D}"/>
    <cellStyle name="40% - Accent4 2 4 2 2 3 4 2 2" xfId="44943" xr:uid="{EE4BA4C7-6C5F-4012-9ACA-EF8B91695CEE}"/>
    <cellStyle name="40% - Accent4 2 4 2 2 3 4 3" xfId="34849" xr:uid="{9B82ABE6-73BC-4964-96F9-29C35E68B3FE}"/>
    <cellStyle name="40% - Accent4 2 4 2 2 3 5" xfId="16555" xr:uid="{71746D57-B064-4A29-B7DA-9A70F9AE5498}"/>
    <cellStyle name="40% - Accent4 2 4 2 2 3 5 2" xfId="40950" xr:uid="{341FA651-6200-4B03-BFA7-378F8EC08BE1}"/>
    <cellStyle name="40% - Accent4 2 4 2 2 3 6" xfId="30856" xr:uid="{636709D2-5BC9-4840-B674-9EE6356A7C69}"/>
    <cellStyle name="40% - Accent4 2 4 2 2 4" xfId="3811" xr:uid="{FFA18B30-D14B-406F-A91D-13383EC22D95}"/>
    <cellStyle name="40% - Accent4 2 4 2 2 4 2" xfId="3812" xr:uid="{A9508330-FC51-4271-B5B7-A8E05BC6BEA4}"/>
    <cellStyle name="40% - Accent4 2 4 2 2 4 2 2" xfId="9367" xr:uid="{89BD21F8-DD64-449F-A8D2-E7FA413412C5}"/>
    <cellStyle name="40% - Accent4 2 4 2 2 4 2 2 2" xfId="22111" xr:uid="{31AE3D8A-1422-4D5A-A2C4-218A96FE3A19}"/>
    <cellStyle name="40% - Accent4 2 4 2 2 4 2 2 2 2" xfId="44948" xr:uid="{ABCBF415-DCD4-404B-9BE7-5A845EE2BEAC}"/>
    <cellStyle name="40% - Accent4 2 4 2 2 4 2 2 3" xfId="34854" xr:uid="{C69579C6-9262-41EB-A735-320E08F1610E}"/>
    <cellStyle name="40% - Accent4 2 4 2 2 4 2 3" xfId="16560" xr:uid="{E33660A4-C7BA-45EB-826D-6A7270E7F88F}"/>
    <cellStyle name="40% - Accent4 2 4 2 2 4 2 3 2" xfId="40955" xr:uid="{D90653C4-04D4-4348-889C-420787325C05}"/>
    <cellStyle name="40% - Accent4 2 4 2 2 4 2 4" xfId="30861" xr:uid="{E1178AE2-95BD-4160-8038-64B89FD3139A}"/>
    <cellStyle name="40% - Accent4 2 4 2 2 4 3" xfId="9366" xr:uid="{D294B98F-8B2D-4577-98C1-9BB222678D76}"/>
    <cellStyle name="40% - Accent4 2 4 2 2 4 3 2" xfId="22110" xr:uid="{DAF0FF27-EA37-4ADB-8EE0-9699093D1163}"/>
    <cellStyle name="40% - Accent4 2 4 2 2 4 3 2 2" xfId="44947" xr:uid="{6C775A45-C960-4A34-B2AE-524FA890C1AE}"/>
    <cellStyle name="40% - Accent4 2 4 2 2 4 3 3" xfId="34853" xr:uid="{484D8110-BA21-4D11-9346-9A5FC8ABDD9B}"/>
    <cellStyle name="40% - Accent4 2 4 2 2 4 4" xfId="16559" xr:uid="{543E3ED8-E297-447A-BD36-A77A80233ED3}"/>
    <cellStyle name="40% - Accent4 2 4 2 2 4 4 2" xfId="40954" xr:uid="{E8CE790E-22EB-4DB6-816C-1CC3C73FE524}"/>
    <cellStyle name="40% - Accent4 2 4 2 2 4 5" xfId="30860" xr:uid="{CB447C4D-2B79-4C24-83DA-CF600707CC32}"/>
    <cellStyle name="40% - Accent4 2 4 2 2 5" xfId="3813" xr:uid="{85F1A55B-006C-4F80-A408-E5E62751362D}"/>
    <cellStyle name="40% - Accent4 2 4 2 2 5 2" xfId="9368" xr:uid="{55DA213B-E58C-47C0-A0C8-14D20FC88E16}"/>
    <cellStyle name="40% - Accent4 2 4 2 2 5 2 2" xfId="22112" xr:uid="{45B7BEA1-A33A-4C76-99F1-F383D9580E76}"/>
    <cellStyle name="40% - Accent4 2 4 2 2 5 2 2 2" xfId="44949" xr:uid="{8E64CE3F-A28B-4EB9-884F-171F69F606C2}"/>
    <cellStyle name="40% - Accent4 2 4 2 2 5 2 3" xfId="34855" xr:uid="{55848E5B-BF87-4D4C-9DA1-F286453E8656}"/>
    <cellStyle name="40% - Accent4 2 4 2 2 5 3" xfId="16561" xr:uid="{4F316612-1CDD-4967-A490-D8137DE04EBC}"/>
    <cellStyle name="40% - Accent4 2 4 2 2 5 3 2" xfId="40956" xr:uid="{313A3170-E49E-47CE-8A07-957EFBC75A6C}"/>
    <cellStyle name="40% - Accent4 2 4 2 2 5 4" xfId="30862" xr:uid="{C2350C7A-AD7F-4AEF-9B46-73492D0B8B12}"/>
    <cellStyle name="40% - Accent4 2 4 2 2 6" xfId="9355" xr:uid="{F7CF688E-C305-4AE7-A3F4-81637C2654F4}"/>
    <cellStyle name="40% - Accent4 2 4 2 2 6 2" xfId="22099" xr:uid="{03B90411-F459-4758-B977-5DBD1FB2B656}"/>
    <cellStyle name="40% - Accent4 2 4 2 2 6 2 2" xfId="44936" xr:uid="{3B2CA81B-9EE5-4222-9863-2A133E74D81E}"/>
    <cellStyle name="40% - Accent4 2 4 2 2 6 3" xfId="34842" xr:uid="{2FF1C8A9-4693-4E2B-8CB7-F25396ACF059}"/>
    <cellStyle name="40% - Accent4 2 4 2 2 7" xfId="11592" xr:uid="{49A10A97-1CB9-4B9B-8A5C-5A0282E6A810}"/>
    <cellStyle name="40% - Accent4 2 4 2 2 7 2" xfId="36646" xr:uid="{4268D215-4E23-4F93-8339-3CFBE7F6A6D4}"/>
    <cellStyle name="40% - Accent4 2 4 2 2 8" xfId="16548" xr:uid="{26C58221-72AB-4724-AF1C-F1C52B9896D5}"/>
    <cellStyle name="40% - Accent4 2 4 2 2 8 2" xfId="40943" xr:uid="{7039A8D2-718F-4569-B632-64F0C681DF9D}"/>
    <cellStyle name="40% - Accent4 2 4 2 2 9" xfId="24367" xr:uid="{5878DB4C-1C4F-4FE4-9657-BA371C425320}"/>
    <cellStyle name="40% - Accent4 2 4 2 2 9 2" xfId="47201" xr:uid="{3A6F3A8E-0443-4AF1-8100-173036C911A5}"/>
    <cellStyle name="40% - Accent4 2 4 2 3" xfId="3814" xr:uid="{ECDFDAE6-F54F-43CB-B78F-1BAEEA73A4A4}"/>
    <cellStyle name="40% - Accent4 2 4 2 3 2" xfId="3815" xr:uid="{45A1A2B7-6FD5-4141-ACFE-2612DF75E5C7}"/>
    <cellStyle name="40% - Accent4 2 4 2 3 2 2" xfId="3816" xr:uid="{50923113-C7C5-4E02-97AC-9A4641BA822B}"/>
    <cellStyle name="40% - Accent4 2 4 2 3 2 2 2" xfId="9371" xr:uid="{EED66900-A70A-49E2-9BE4-8DC28416B40D}"/>
    <cellStyle name="40% - Accent4 2 4 2 3 2 2 2 2" xfId="22115" xr:uid="{5E99DE2D-1229-478D-A16A-B577E900C5E4}"/>
    <cellStyle name="40% - Accent4 2 4 2 3 2 2 2 2 2" xfId="44952" xr:uid="{6A0FD58A-A312-4056-BE2B-64ED3717FB07}"/>
    <cellStyle name="40% - Accent4 2 4 2 3 2 2 2 3" xfId="34858" xr:uid="{482A0397-4797-4082-B962-4F0C226F6D19}"/>
    <cellStyle name="40% - Accent4 2 4 2 3 2 2 3" xfId="16564" xr:uid="{AA427A24-1C6E-4C83-BB21-72ADC2ECAAE7}"/>
    <cellStyle name="40% - Accent4 2 4 2 3 2 2 3 2" xfId="40959" xr:uid="{DE32F382-9FEB-484E-B56D-929E48F476CB}"/>
    <cellStyle name="40% - Accent4 2 4 2 3 2 2 4" xfId="30865" xr:uid="{EC870197-688B-4B02-915B-C75929ED37CE}"/>
    <cellStyle name="40% - Accent4 2 4 2 3 2 3" xfId="9370" xr:uid="{6364F0C0-33D1-4673-9198-9D21CFB953C2}"/>
    <cellStyle name="40% - Accent4 2 4 2 3 2 3 2" xfId="22114" xr:uid="{9FC086E1-ACE1-4035-9A25-58C2822020D4}"/>
    <cellStyle name="40% - Accent4 2 4 2 3 2 3 2 2" xfId="44951" xr:uid="{7E5449D0-F007-4170-BE48-78F48A524F02}"/>
    <cellStyle name="40% - Accent4 2 4 2 3 2 3 3" xfId="34857" xr:uid="{DCAE6901-4C62-4CD0-9607-1C73EE080FF3}"/>
    <cellStyle name="40% - Accent4 2 4 2 3 2 4" xfId="16563" xr:uid="{D212FD34-B4FF-4DD3-B59F-164E1FA7FC87}"/>
    <cellStyle name="40% - Accent4 2 4 2 3 2 4 2" xfId="40958" xr:uid="{D3285887-5343-4003-BFDA-2C848A2C670E}"/>
    <cellStyle name="40% - Accent4 2 4 2 3 2 5" xfId="30864" xr:uid="{AEFF7E7E-FD1B-4837-9E15-3A880BD6D757}"/>
    <cellStyle name="40% - Accent4 2 4 2 3 3" xfId="3817" xr:uid="{D1073053-1434-4CAD-8EFB-44C5F071A57B}"/>
    <cellStyle name="40% - Accent4 2 4 2 3 3 2" xfId="3818" xr:uid="{2E29AB92-303B-4651-8327-BE47A03E1781}"/>
    <cellStyle name="40% - Accent4 2 4 2 3 3 2 2" xfId="9373" xr:uid="{FD83F15D-892E-4F76-8F87-A11E4A725DF1}"/>
    <cellStyle name="40% - Accent4 2 4 2 3 3 2 2 2" xfId="22117" xr:uid="{1675BE18-4ADD-4EAD-AD32-A8F3E622F7CF}"/>
    <cellStyle name="40% - Accent4 2 4 2 3 3 2 2 2 2" xfId="44954" xr:uid="{9ACBC3A4-0ACD-41C8-B793-196BB8E73143}"/>
    <cellStyle name="40% - Accent4 2 4 2 3 3 2 2 3" xfId="34860" xr:uid="{03A064E2-E2E1-4E09-8FC3-AC3A15670414}"/>
    <cellStyle name="40% - Accent4 2 4 2 3 3 2 3" xfId="16566" xr:uid="{06A31D4E-808A-4B01-94EA-8C8B323B3A19}"/>
    <cellStyle name="40% - Accent4 2 4 2 3 3 2 3 2" xfId="40961" xr:uid="{73607856-E110-41E2-A8D8-3B176F8180F1}"/>
    <cellStyle name="40% - Accent4 2 4 2 3 3 2 4" xfId="30867" xr:uid="{231C17F8-2ADE-4649-ACCC-5DD0BA4D8779}"/>
    <cellStyle name="40% - Accent4 2 4 2 3 3 3" xfId="9372" xr:uid="{77373047-0149-4BB4-B1A3-6EE338B766E1}"/>
    <cellStyle name="40% - Accent4 2 4 2 3 3 3 2" xfId="22116" xr:uid="{EF67FD69-3D1C-4B8A-A8F4-8D1A1FB84968}"/>
    <cellStyle name="40% - Accent4 2 4 2 3 3 3 2 2" xfId="44953" xr:uid="{38561640-503B-4B06-919B-057672492E63}"/>
    <cellStyle name="40% - Accent4 2 4 2 3 3 3 3" xfId="34859" xr:uid="{53686BC4-96B6-4C11-B2B8-160F21849A11}"/>
    <cellStyle name="40% - Accent4 2 4 2 3 3 4" xfId="16565" xr:uid="{7D2D3BF3-2A3E-4A39-9B08-8394B1B7BD05}"/>
    <cellStyle name="40% - Accent4 2 4 2 3 3 4 2" xfId="40960" xr:uid="{8EF47764-7D28-4862-A1B3-4EA8D4D3369C}"/>
    <cellStyle name="40% - Accent4 2 4 2 3 3 5" xfId="30866" xr:uid="{EF78AE40-6C70-4EA2-9562-DE4E53E3910F}"/>
    <cellStyle name="40% - Accent4 2 4 2 3 4" xfId="3819" xr:uid="{748344C5-3C19-4621-9067-2FFB0F06D170}"/>
    <cellStyle name="40% - Accent4 2 4 2 3 4 2" xfId="9374" xr:uid="{C7E5C184-F3F4-4C41-B6F3-73264209D22E}"/>
    <cellStyle name="40% - Accent4 2 4 2 3 4 2 2" xfId="22118" xr:uid="{CCC3DB5E-32A0-4421-AA83-1C38E9D2B0FB}"/>
    <cellStyle name="40% - Accent4 2 4 2 3 4 2 2 2" xfId="44955" xr:uid="{875F5F85-27E6-4DF7-B004-BD91CF80AF55}"/>
    <cellStyle name="40% - Accent4 2 4 2 3 4 2 3" xfId="34861" xr:uid="{CA5C223E-8939-4CDE-BF2D-40DCA8347257}"/>
    <cellStyle name="40% - Accent4 2 4 2 3 4 3" xfId="16567" xr:uid="{3B9AFAD0-36D9-4E58-9F51-0019DC7D5EEA}"/>
    <cellStyle name="40% - Accent4 2 4 2 3 4 3 2" xfId="40962" xr:uid="{F6979997-D5EB-441D-A05B-B4685874FF3C}"/>
    <cellStyle name="40% - Accent4 2 4 2 3 4 4" xfId="30868" xr:uid="{8F7777CF-0F5B-4406-AECB-1B796C59139B}"/>
    <cellStyle name="40% - Accent4 2 4 2 3 5" xfId="9369" xr:uid="{447A907B-44AF-4928-8822-7D0B59C4E6C7}"/>
    <cellStyle name="40% - Accent4 2 4 2 3 5 2" xfId="22113" xr:uid="{4D3A9556-E794-4301-9BDC-AD8769101149}"/>
    <cellStyle name="40% - Accent4 2 4 2 3 5 2 2" xfId="44950" xr:uid="{126CA8FF-B557-4703-8DEC-F0297CCA7F22}"/>
    <cellStyle name="40% - Accent4 2 4 2 3 5 3" xfId="34856" xr:uid="{B1B0399B-BFD6-40FD-AB48-D10A0CAF45B1}"/>
    <cellStyle name="40% - Accent4 2 4 2 3 6" xfId="16562" xr:uid="{865E139D-759A-43AB-BB1F-D732F791FB07}"/>
    <cellStyle name="40% - Accent4 2 4 2 3 6 2" xfId="40957" xr:uid="{C46B2DB1-2135-4C44-A55D-6BC6E2E39430}"/>
    <cellStyle name="40% - Accent4 2 4 2 3 7" xfId="30863" xr:uid="{53588D7B-B252-499F-9AB2-A06D80E1E7FA}"/>
    <cellStyle name="40% - Accent4 2 4 2 4" xfId="3820" xr:uid="{BF7442E4-D7A1-434E-85C3-C26BCB3DC5AF}"/>
    <cellStyle name="40% - Accent4 2 4 2 4 2" xfId="3821" xr:uid="{B3C91330-D503-4A2A-904C-F270EC5F297E}"/>
    <cellStyle name="40% - Accent4 2 4 2 4 2 2" xfId="3822" xr:uid="{226D1544-D637-47C8-8C0D-B625351D32B7}"/>
    <cellStyle name="40% - Accent4 2 4 2 4 2 2 2" xfId="9377" xr:uid="{5DE86384-46FF-44AF-863B-156423C276F7}"/>
    <cellStyle name="40% - Accent4 2 4 2 4 2 2 2 2" xfId="22121" xr:uid="{D929ABAC-3325-443E-9021-0A195EF9CD05}"/>
    <cellStyle name="40% - Accent4 2 4 2 4 2 2 2 2 2" xfId="44958" xr:uid="{C2A10C00-9A21-4E30-999A-7B3575696D21}"/>
    <cellStyle name="40% - Accent4 2 4 2 4 2 2 2 3" xfId="34864" xr:uid="{D0D9313A-638F-43AC-A762-F328884820FE}"/>
    <cellStyle name="40% - Accent4 2 4 2 4 2 2 3" xfId="16570" xr:uid="{5D75CB2F-48FD-4D08-A805-632E09880738}"/>
    <cellStyle name="40% - Accent4 2 4 2 4 2 2 3 2" xfId="40965" xr:uid="{9F948AD3-61AB-4499-951D-4B011CBACCE6}"/>
    <cellStyle name="40% - Accent4 2 4 2 4 2 2 4" xfId="30871" xr:uid="{365DC00B-84F2-42D5-BD28-81592967FA41}"/>
    <cellStyle name="40% - Accent4 2 4 2 4 2 3" xfId="9376" xr:uid="{44D8A7FF-4C7C-4E20-AF00-ED6A92433855}"/>
    <cellStyle name="40% - Accent4 2 4 2 4 2 3 2" xfId="22120" xr:uid="{6DB4C7AD-274F-4F75-BB59-C4FB2E98B443}"/>
    <cellStyle name="40% - Accent4 2 4 2 4 2 3 2 2" xfId="44957" xr:uid="{A84C02E8-35A9-45BC-BA79-A6AA2BBFE23C}"/>
    <cellStyle name="40% - Accent4 2 4 2 4 2 3 3" xfId="34863" xr:uid="{0D52AD6A-61D1-400D-84B2-34CFC25D7648}"/>
    <cellStyle name="40% - Accent4 2 4 2 4 2 4" xfId="16569" xr:uid="{6FD6B4E3-D9AD-491D-B08A-E4C6259CE3B8}"/>
    <cellStyle name="40% - Accent4 2 4 2 4 2 4 2" xfId="40964" xr:uid="{7E93FAD6-3ED8-4D05-99FF-7876916ADD40}"/>
    <cellStyle name="40% - Accent4 2 4 2 4 2 5" xfId="30870" xr:uid="{34AF271A-E060-4CD8-9031-BBC539B2B9D5}"/>
    <cellStyle name="40% - Accent4 2 4 2 4 3" xfId="3823" xr:uid="{15B2048F-C9F2-435E-81E0-13C945C4F1B7}"/>
    <cellStyle name="40% - Accent4 2 4 2 4 3 2" xfId="9378" xr:uid="{B85B1DB7-91F1-42E2-AB33-5A651052BAF3}"/>
    <cellStyle name="40% - Accent4 2 4 2 4 3 2 2" xfId="22122" xr:uid="{C33D4068-D4F1-400C-9D63-1E9D65390E94}"/>
    <cellStyle name="40% - Accent4 2 4 2 4 3 2 2 2" xfId="44959" xr:uid="{901FF269-DB9A-4E1B-93DA-66F1F665A454}"/>
    <cellStyle name="40% - Accent4 2 4 2 4 3 2 3" xfId="34865" xr:uid="{021D2873-57F5-4EF2-8C74-FD81D4F355B1}"/>
    <cellStyle name="40% - Accent4 2 4 2 4 3 3" xfId="16571" xr:uid="{E477B012-5528-4E42-9583-D5787BBB011C}"/>
    <cellStyle name="40% - Accent4 2 4 2 4 3 3 2" xfId="40966" xr:uid="{10001E86-CBB3-4B48-8792-27C1DBC2B38D}"/>
    <cellStyle name="40% - Accent4 2 4 2 4 3 4" xfId="30872" xr:uid="{9B474A1E-E7DD-4E73-82B6-41E3F2A174CD}"/>
    <cellStyle name="40% - Accent4 2 4 2 4 4" xfId="9375" xr:uid="{45BB2C5A-D499-4228-8414-6AA966F4CCC0}"/>
    <cellStyle name="40% - Accent4 2 4 2 4 4 2" xfId="22119" xr:uid="{C05981DF-EB12-4DE2-8BE5-5198D74BAA60}"/>
    <cellStyle name="40% - Accent4 2 4 2 4 4 2 2" xfId="44956" xr:uid="{D4C5299B-4824-41C6-852D-BD4857D472CF}"/>
    <cellStyle name="40% - Accent4 2 4 2 4 4 3" xfId="34862" xr:uid="{FBFD0F60-B774-42B4-8932-37EFF48A22D9}"/>
    <cellStyle name="40% - Accent4 2 4 2 4 5" xfId="16568" xr:uid="{541D883B-8912-4B90-BE31-6D793251AA73}"/>
    <cellStyle name="40% - Accent4 2 4 2 4 5 2" xfId="40963" xr:uid="{0C57438F-6761-43B5-A05C-F3B0623F14FB}"/>
    <cellStyle name="40% - Accent4 2 4 2 4 6" xfId="30869" xr:uid="{1420802E-2D64-4C4E-8F9D-5E2C379973E1}"/>
    <cellStyle name="40% - Accent4 2 4 2 5" xfId="3824" xr:uid="{B1859DE6-B59F-4FDA-8C9A-542151694429}"/>
    <cellStyle name="40% - Accent4 2 4 2 5 2" xfId="3825" xr:uid="{8C12F699-A692-4D96-B2E4-E158F189BF69}"/>
    <cellStyle name="40% - Accent4 2 4 2 5 2 2" xfId="9380" xr:uid="{438B814A-A17E-49B9-AE62-85ACCAC71E13}"/>
    <cellStyle name="40% - Accent4 2 4 2 5 2 2 2" xfId="22124" xr:uid="{B2F85523-D500-4B05-B566-164BAA498968}"/>
    <cellStyle name="40% - Accent4 2 4 2 5 2 2 2 2" xfId="44961" xr:uid="{E262E8F3-1722-414C-832C-F374302ABDAB}"/>
    <cellStyle name="40% - Accent4 2 4 2 5 2 2 3" xfId="34867" xr:uid="{C6127C43-AA03-42C3-B50E-0F1390A87D4A}"/>
    <cellStyle name="40% - Accent4 2 4 2 5 2 3" xfId="16573" xr:uid="{D8C81680-80BB-4C93-AB28-D19EB0DC934A}"/>
    <cellStyle name="40% - Accent4 2 4 2 5 2 3 2" xfId="40968" xr:uid="{515F640B-A306-4C7C-A9DF-0010ACF29886}"/>
    <cellStyle name="40% - Accent4 2 4 2 5 2 4" xfId="30874" xr:uid="{C0BE4E57-8E0A-4721-9FF7-53C890B3AAC8}"/>
    <cellStyle name="40% - Accent4 2 4 2 5 3" xfId="9379" xr:uid="{C7EA5A78-B6DF-41E4-90FB-C086F1F259A0}"/>
    <cellStyle name="40% - Accent4 2 4 2 5 3 2" xfId="22123" xr:uid="{0A2ED472-DECE-4E1E-B928-352FDA2A9064}"/>
    <cellStyle name="40% - Accent4 2 4 2 5 3 2 2" xfId="44960" xr:uid="{FEF1327A-AE3B-49AA-AEF8-893A57A806F2}"/>
    <cellStyle name="40% - Accent4 2 4 2 5 3 3" xfId="34866" xr:uid="{6BFF2AD8-E165-4337-AFD1-2059E20EBF37}"/>
    <cellStyle name="40% - Accent4 2 4 2 5 4" xfId="16572" xr:uid="{EADD42DF-3410-4977-9D9F-D565C571D3F0}"/>
    <cellStyle name="40% - Accent4 2 4 2 5 4 2" xfId="40967" xr:uid="{8A6ACC64-27D5-42FD-9BEA-559619282CA0}"/>
    <cellStyle name="40% - Accent4 2 4 2 5 5" xfId="30873" xr:uid="{12AAA7A4-4145-4600-8316-68407A1344EF}"/>
    <cellStyle name="40% - Accent4 2 4 2 6" xfId="3826" xr:uid="{D0A86149-4220-48C3-8B01-091E74096848}"/>
    <cellStyle name="40% - Accent4 2 4 2 6 2" xfId="9381" xr:uid="{A9D7821B-9109-4FFC-B889-A08DF13C3512}"/>
    <cellStyle name="40% - Accent4 2 4 2 6 2 2" xfId="22125" xr:uid="{1531DB2F-B82C-4071-A861-47B5CFDAA423}"/>
    <cellStyle name="40% - Accent4 2 4 2 6 2 2 2" xfId="44962" xr:uid="{E47FD9BA-0041-4BA7-BCD3-4FE2CEE2A9D3}"/>
    <cellStyle name="40% - Accent4 2 4 2 6 2 3" xfId="34868" xr:uid="{01D2F671-774E-4D16-85E9-986C17751B1C}"/>
    <cellStyle name="40% - Accent4 2 4 2 6 3" xfId="16574" xr:uid="{1972316F-9FD5-4ACE-8DB4-830682D6B6B1}"/>
    <cellStyle name="40% - Accent4 2 4 2 6 3 2" xfId="40969" xr:uid="{BE8ABE33-1691-4073-9C44-2EB86F310EE9}"/>
    <cellStyle name="40% - Accent4 2 4 2 6 4" xfId="30875" xr:uid="{785507B3-5092-42E0-94AF-2D46F89FC0A4}"/>
    <cellStyle name="40% - Accent4 2 4 2 7" xfId="9354" xr:uid="{BCA21E60-F53A-48E9-9C9E-982980175595}"/>
    <cellStyle name="40% - Accent4 2 4 2 7 2" xfId="22098" xr:uid="{79CE33E8-8704-472B-BEE0-D045BEF6DA34}"/>
    <cellStyle name="40% - Accent4 2 4 2 7 2 2" xfId="44935" xr:uid="{812DDC1F-CDF5-4F34-9EE3-5009034C5761}"/>
    <cellStyle name="40% - Accent4 2 4 2 7 3" xfId="34841" xr:uid="{B8A42102-C3E7-40FB-9690-F24DE163DEB4}"/>
    <cellStyle name="40% - Accent4 2 4 2 8" xfId="10429" xr:uid="{C3544271-3582-4A62-B54D-C547DE78BA05}"/>
    <cellStyle name="40% - Accent4 2 4 2 8 2" xfId="35701" xr:uid="{5DAF0FF3-4E33-4EE3-BAEE-8DA995B7DDEB}"/>
    <cellStyle name="40% - Accent4 2 4 2 9" xfId="16547" xr:uid="{F98CA86E-4851-4C8F-9F47-C1FC54DFCC1B}"/>
    <cellStyle name="40% - Accent4 2 4 2 9 2" xfId="40942" xr:uid="{EFC99C26-BFD4-44E1-8A8C-B0CEB98AE6B8}"/>
    <cellStyle name="40% - Accent4 2 4 3" xfId="3827" xr:uid="{1E170FBC-2305-4B18-9334-FEB15943AC4C}"/>
    <cellStyle name="40% - Accent4 2 4 3 10" xfId="25688" xr:uid="{AB3B8A97-A6A0-4CDA-92A2-D06C640DEADC}"/>
    <cellStyle name="40% - Accent4 2 4 3 10 2" xfId="48512" xr:uid="{D7185AC6-C7EA-4AD8-B129-27E9F5A4A260}"/>
    <cellStyle name="40% - Accent4 2 4 3 11" xfId="30876" xr:uid="{403D1BE3-B980-47C8-8AC5-D776962FACDD}"/>
    <cellStyle name="40% - Accent4 2 4 3 2" xfId="3828" xr:uid="{93D3F976-98D6-4D7E-90B1-7A74DB1F7E23}"/>
    <cellStyle name="40% - Accent4 2 4 3 2 10" xfId="30877" xr:uid="{914DD247-0F8B-43B6-9FB6-018E02383755}"/>
    <cellStyle name="40% - Accent4 2 4 3 2 2" xfId="3829" xr:uid="{6CF041D1-3E7A-4FB3-B0D6-BCB1F8CE622C}"/>
    <cellStyle name="40% - Accent4 2 4 3 2 2 2" xfId="3830" xr:uid="{E30C2F29-DDAB-4923-8CAD-F9BF82C24354}"/>
    <cellStyle name="40% - Accent4 2 4 3 2 2 2 2" xfId="9385" xr:uid="{3C8DE543-F842-4500-AD0E-C8D09E7E6659}"/>
    <cellStyle name="40% - Accent4 2 4 3 2 2 2 2 2" xfId="22129" xr:uid="{040C49C3-BFAD-42A4-B041-1BFA1B2F97F0}"/>
    <cellStyle name="40% - Accent4 2 4 3 2 2 2 2 2 2" xfId="44966" xr:uid="{DCB92BC1-C255-4232-98D6-163ED8DB35A9}"/>
    <cellStyle name="40% - Accent4 2 4 3 2 2 2 2 3" xfId="34872" xr:uid="{9BA6C16B-0A4B-4A67-ACC3-3650A187263B}"/>
    <cellStyle name="40% - Accent4 2 4 3 2 2 2 3" xfId="16578" xr:uid="{05A578E2-03AD-4626-87BC-07915CD7513D}"/>
    <cellStyle name="40% - Accent4 2 4 3 2 2 2 3 2" xfId="40973" xr:uid="{970B4DBD-0079-46AC-9CA7-D53B9B7AC375}"/>
    <cellStyle name="40% - Accent4 2 4 3 2 2 2 4" xfId="30879" xr:uid="{2B2608AD-9CE2-4453-8401-F3745F6241AD}"/>
    <cellStyle name="40% - Accent4 2 4 3 2 2 3" xfId="9384" xr:uid="{8762C4A5-F70C-4C46-A70F-19899EFF45B2}"/>
    <cellStyle name="40% - Accent4 2 4 3 2 2 3 2" xfId="22128" xr:uid="{D46D922D-C2D6-4AF6-BDFE-4139D3526D3E}"/>
    <cellStyle name="40% - Accent4 2 4 3 2 2 3 2 2" xfId="44965" xr:uid="{70F381D7-5C05-4969-8D6E-E48D8FA9AB5F}"/>
    <cellStyle name="40% - Accent4 2 4 3 2 2 3 3" xfId="34871" xr:uid="{0F81E59B-CE0E-4CFE-9920-C5B3930D59A5}"/>
    <cellStyle name="40% - Accent4 2 4 3 2 2 4" xfId="16577" xr:uid="{1A0EB7B0-6184-4A4D-A788-D86C38DE4807}"/>
    <cellStyle name="40% - Accent4 2 4 3 2 2 4 2" xfId="40972" xr:uid="{3AE1E825-281E-4516-B28C-FD101D3CE6D9}"/>
    <cellStyle name="40% - Accent4 2 4 3 2 2 5" xfId="30878" xr:uid="{79D46B78-0211-4951-BAD3-C10A622342C8}"/>
    <cellStyle name="40% - Accent4 2 4 3 2 3" xfId="3831" xr:uid="{9B311F04-4FBE-44D2-9468-78796A284F80}"/>
    <cellStyle name="40% - Accent4 2 4 3 2 3 2" xfId="3832" xr:uid="{72F1E15E-5CF6-4426-BCFF-2C63F17FFA9F}"/>
    <cellStyle name="40% - Accent4 2 4 3 2 3 2 2" xfId="9387" xr:uid="{88EA8E6C-35EA-4560-A630-49305ECB4449}"/>
    <cellStyle name="40% - Accent4 2 4 3 2 3 2 2 2" xfId="22131" xr:uid="{8B12D341-3C9B-47A3-AF93-78B6CE1D3B7B}"/>
    <cellStyle name="40% - Accent4 2 4 3 2 3 2 2 2 2" xfId="44968" xr:uid="{0B12691D-1F43-4009-9FE9-3CED5F0748E4}"/>
    <cellStyle name="40% - Accent4 2 4 3 2 3 2 2 3" xfId="34874" xr:uid="{CB27E6BC-15FE-4EAC-A501-49D5346DA120}"/>
    <cellStyle name="40% - Accent4 2 4 3 2 3 2 3" xfId="16580" xr:uid="{645443C9-64F6-4A75-AEC2-5359784BC1A1}"/>
    <cellStyle name="40% - Accent4 2 4 3 2 3 2 3 2" xfId="40975" xr:uid="{A49D61B0-CF6B-46EC-A25C-EC8957F015CE}"/>
    <cellStyle name="40% - Accent4 2 4 3 2 3 2 4" xfId="30881" xr:uid="{207C1913-9E79-4596-9D83-8A8461B8E205}"/>
    <cellStyle name="40% - Accent4 2 4 3 2 3 3" xfId="9386" xr:uid="{E38E0C5E-1FB7-4029-98D0-51F4DEBFD50B}"/>
    <cellStyle name="40% - Accent4 2 4 3 2 3 3 2" xfId="22130" xr:uid="{1D7F63E1-0D6A-4EEA-9E81-C5711B9182BE}"/>
    <cellStyle name="40% - Accent4 2 4 3 2 3 3 2 2" xfId="44967" xr:uid="{75271B46-0F02-46A6-883C-4F087092C888}"/>
    <cellStyle name="40% - Accent4 2 4 3 2 3 3 3" xfId="34873" xr:uid="{4248C695-A8B2-410A-BE09-D80292EB5943}"/>
    <cellStyle name="40% - Accent4 2 4 3 2 3 4" xfId="16579" xr:uid="{D738E335-DAE6-48E5-BD96-2AAFAFDDC1ED}"/>
    <cellStyle name="40% - Accent4 2 4 3 2 3 4 2" xfId="40974" xr:uid="{B4206D53-A803-4D1B-8F7B-ECAF93B0E188}"/>
    <cellStyle name="40% - Accent4 2 4 3 2 3 5" xfId="30880" xr:uid="{EDB6E33C-5190-458E-A6B4-63178C68BF60}"/>
    <cellStyle name="40% - Accent4 2 4 3 2 4" xfId="3833" xr:uid="{B4934097-67FC-4194-8E78-832D5708982E}"/>
    <cellStyle name="40% - Accent4 2 4 3 2 4 2" xfId="9388" xr:uid="{49870BA7-B097-49BC-8E68-419A0A0ACF13}"/>
    <cellStyle name="40% - Accent4 2 4 3 2 4 2 2" xfId="22132" xr:uid="{02DCAFE8-66BA-42CD-A8D8-1E9DA0E1219B}"/>
    <cellStyle name="40% - Accent4 2 4 3 2 4 2 2 2" xfId="44969" xr:uid="{C46353D2-E36C-4C83-A0F7-F01152C1373C}"/>
    <cellStyle name="40% - Accent4 2 4 3 2 4 2 3" xfId="34875" xr:uid="{D4259B5F-C612-4593-9786-FC823C1D9B26}"/>
    <cellStyle name="40% - Accent4 2 4 3 2 4 3" xfId="16581" xr:uid="{62097716-7F60-4513-8FDC-2150592633D1}"/>
    <cellStyle name="40% - Accent4 2 4 3 2 4 3 2" xfId="40976" xr:uid="{CDF91899-45A2-4450-B0EA-E6C4F7D8B438}"/>
    <cellStyle name="40% - Accent4 2 4 3 2 4 4" xfId="30882" xr:uid="{BC530DD4-7B9A-479D-AC40-41F5A0C98B3C}"/>
    <cellStyle name="40% - Accent4 2 4 3 2 5" xfId="9383" xr:uid="{3B89D3BF-147C-4523-B7DA-C58176C7AB26}"/>
    <cellStyle name="40% - Accent4 2 4 3 2 5 2" xfId="22127" xr:uid="{36232735-0DF0-491B-B97B-7A7B32825C87}"/>
    <cellStyle name="40% - Accent4 2 4 3 2 5 2 2" xfId="44964" xr:uid="{7D722995-CCA7-4B35-9754-2071A93409B1}"/>
    <cellStyle name="40% - Accent4 2 4 3 2 5 3" xfId="34870" xr:uid="{EAB82EA7-44BE-4171-BF2A-258251CF667A}"/>
    <cellStyle name="40% - Accent4 2 4 3 2 6" xfId="11788" xr:uid="{2033B3B9-1C51-4A3D-A492-0A13E314FE8C}"/>
    <cellStyle name="40% - Accent4 2 4 3 2 6 2" xfId="36842" xr:uid="{3A9E38DC-F3EA-444D-BBD0-6D6234A63EA5}"/>
    <cellStyle name="40% - Accent4 2 4 3 2 7" xfId="16576" xr:uid="{34D8C7C9-F410-4C23-ACB1-0DE4B2671951}"/>
    <cellStyle name="40% - Accent4 2 4 3 2 7 2" xfId="40971" xr:uid="{27E4FC70-47CA-414B-95AD-8012C919B9A3}"/>
    <cellStyle name="40% - Accent4 2 4 3 2 8" xfId="24563" xr:uid="{266A34EF-6243-49DC-9737-EC08A5041053}"/>
    <cellStyle name="40% - Accent4 2 4 3 2 8 2" xfId="47397" xr:uid="{7B919EE1-CC6E-4EFD-AA3D-50E548711CF4}"/>
    <cellStyle name="40% - Accent4 2 4 3 2 9" xfId="26653" xr:uid="{37CB6E1F-7FAA-4EC8-9107-475DFB4CCA9F}"/>
    <cellStyle name="40% - Accent4 2 4 3 2 9 2" xfId="49469" xr:uid="{B584FCB8-3810-4661-8A57-F7C2D5D45170}"/>
    <cellStyle name="40% - Accent4 2 4 3 3" xfId="3834" xr:uid="{07A1DF0F-4E6D-4252-B21A-1F3EDD5A780A}"/>
    <cellStyle name="40% - Accent4 2 4 3 3 2" xfId="3835" xr:uid="{F683B0BE-5FA1-4AC6-8B7A-FA8EE7214D35}"/>
    <cellStyle name="40% - Accent4 2 4 3 3 2 2" xfId="3836" xr:uid="{57A9F27A-81D8-4FAF-8A6F-06A07BC9EFDE}"/>
    <cellStyle name="40% - Accent4 2 4 3 3 2 2 2" xfId="9391" xr:uid="{B8F91D57-2B94-43DA-9C44-152803C17540}"/>
    <cellStyle name="40% - Accent4 2 4 3 3 2 2 2 2" xfId="22135" xr:uid="{B8D77CE0-F12D-44DD-A116-2B9FF77E6F68}"/>
    <cellStyle name="40% - Accent4 2 4 3 3 2 2 2 2 2" xfId="44972" xr:uid="{0D406FAF-3AB2-45B3-B7EB-402BEDA0A25F}"/>
    <cellStyle name="40% - Accent4 2 4 3 3 2 2 2 3" xfId="34878" xr:uid="{AB209A3E-4555-4BE2-8015-321434BABCA7}"/>
    <cellStyle name="40% - Accent4 2 4 3 3 2 2 3" xfId="16584" xr:uid="{191927BD-528A-4A3C-B178-A84A4255E5F1}"/>
    <cellStyle name="40% - Accent4 2 4 3 3 2 2 3 2" xfId="40979" xr:uid="{1B0D8BDC-96A4-4303-B80E-18DE1D7E1C31}"/>
    <cellStyle name="40% - Accent4 2 4 3 3 2 2 4" xfId="30885" xr:uid="{25103323-BCDD-472E-A3A5-8576C5BAB6E7}"/>
    <cellStyle name="40% - Accent4 2 4 3 3 2 3" xfId="9390" xr:uid="{3DAD5DB0-FE89-4DB0-945F-7D82F8204406}"/>
    <cellStyle name="40% - Accent4 2 4 3 3 2 3 2" xfId="22134" xr:uid="{B0E2716D-154D-4CFB-9E01-619B90285C89}"/>
    <cellStyle name="40% - Accent4 2 4 3 3 2 3 2 2" xfId="44971" xr:uid="{99B154F7-57D4-4668-A944-3EE20856E0DF}"/>
    <cellStyle name="40% - Accent4 2 4 3 3 2 3 3" xfId="34877" xr:uid="{8EAEDCC7-91E6-4CFD-8CA3-4DE205A1DEA0}"/>
    <cellStyle name="40% - Accent4 2 4 3 3 2 4" xfId="16583" xr:uid="{12F9B182-ABEC-4D1E-90D0-D5E437D45168}"/>
    <cellStyle name="40% - Accent4 2 4 3 3 2 4 2" xfId="40978" xr:uid="{457DBEA0-11FE-4E0E-894D-2BC3356C09AE}"/>
    <cellStyle name="40% - Accent4 2 4 3 3 2 5" xfId="30884" xr:uid="{D9AECB26-7041-4D73-BE50-EBFDEB18D692}"/>
    <cellStyle name="40% - Accent4 2 4 3 3 3" xfId="3837" xr:uid="{4FA4A002-FB14-4B7E-8FB1-4177E656CAD9}"/>
    <cellStyle name="40% - Accent4 2 4 3 3 3 2" xfId="9392" xr:uid="{4EE02392-1A56-4106-81E6-127295C63886}"/>
    <cellStyle name="40% - Accent4 2 4 3 3 3 2 2" xfId="22136" xr:uid="{DD13E8FF-1F69-4A96-B0E6-4F40254A4C4B}"/>
    <cellStyle name="40% - Accent4 2 4 3 3 3 2 2 2" xfId="44973" xr:uid="{DB650451-69E1-4A05-AB94-521CB73F7053}"/>
    <cellStyle name="40% - Accent4 2 4 3 3 3 2 3" xfId="34879" xr:uid="{D1056F43-4049-4738-89AE-63058D593BF5}"/>
    <cellStyle name="40% - Accent4 2 4 3 3 3 3" xfId="16585" xr:uid="{C7078FFF-1036-4E06-9FB2-8FBFB60DC644}"/>
    <cellStyle name="40% - Accent4 2 4 3 3 3 3 2" xfId="40980" xr:uid="{BAACBEE4-7C4F-4A11-B12A-A5D8ABADAF80}"/>
    <cellStyle name="40% - Accent4 2 4 3 3 3 4" xfId="30886" xr:uid="{CC86EC55-0C82-49BA-B239-87C0A12C3649}"/>
    <cellStyle name="40% - Accent4 2 4 3 3 4" xfId="9389" xr:uid="{BD6AEF67-5443-4594-BF2D-B5D84B6B34E0}"/>
    <cellStyle name="40% - Accent4 2 4 3 3 4 2" xfId="22133" xr:uid="{8F4198EA-D20D-4EE9-B1D9-F42F7C6D77E2}"/>
    <cellStyle name="40% - Accent4 2 4 3 3 4 2 2" xfId="44970" xr:uid="{7E8FF9FA-9D2E-43E6-948E-D95354C4FA22}"/>
    <cellStyle name="40% - Accent4 2 4 3 3 4 3" xfId="34876" xr:uid="{AD39FCE8-B400-44A0-AA18-C23723A5BF76}"/>
    <cellStyle name="40% - Accent4 2 4 3 3 5" xfId="16582" xr:uid="{A2EC2F57-C17F-447A-AA90-4A721C9B9B35}"/>
    <cellStyle name="40% - Accent4 2 4 3 3 5 2" xfId="40977" xr:uid="{D02FD39B-BB38-451C-8537-E81069FD11CC}"/>
    <cellStyle name="40% - Accent4 2 4 3 3 6" xfId="30883" xr:uid="{52B79710-44CD-41B8-BF84-820C6F277F70}"/>
    <cellStyle name="40% - Accent4 2 4 3 4" xfId="3838" xr:uid="{FA2B7BC0-00B2-4160-ACFF-29EC2CDA9CB0}"/>
    <cellStyle name="40% - Accent4 2 4 3 4 2" xfId="3839" xr:uid="{7B3FDA14-F9BF-4B45-9B09-F2837436E753}"/>
    <cellStyle name="40% - Accent4 2 4 3 4 2 2" xfId="9394" xr:uid="{F612A507-7B1D-4003-8D41-AB426D03E2AF}"/>
    <cellStyle name="40% - Accent4 2 4 3 4 2 2 2" xfId="22138" xr:uid="{FFEB62B5-48AA-431C-85E6-853782137586}"/>
    <cellStyle name="40% - Accent4 2 4 3 4 2 2 2 2" xfId="44975" xr:uid="{82E296C9-EB3D-4516-A67D-338FEBECADEB}"/>
    <cellStyle name="40% - Accent4 2 4 3 4 2 2 3" xfId="34881" xr:uid="{DEAAC2DF-492D-4494-880B-FB953AB943BD}"/>
    <cellStyle name="40% - Accent4 2 4 3 4 2 3" xfId="16587" xr:uid="{CFEDB91E-9596-499C-A4B7-B8B149D804FB}"/>
    <cellStyle name="40% - Accent4 2 4 3 4 2 3 2" xfId="40982" xr:uid="{DAC78331-9A4A-4C9B-BA49-31F73331A8A5}"/>
    <cellStyle name="40% - Accent4 2 4 3 4 2 4" xfId="30888" xr:uid="{85FE2231-9087-4A10-9001-472BA0A67782}"/>
    <cellStyle name="40% - Accent4 2 4 3 4 3" xfId="9393" xr:uid="{FB63139C-B07F-4715-AD3C-3647DD9E753F}"/>
    <cellStyle name="40% - Accent4 2 4 3 4 3 2" xfId="22137" xr:uid="{AAD51D08-B6B0-4393-8DF0-CDD4CF009C7C}"/>
    <cellStyle name="40% - Accent4 2 4 3 4 3 2 2" xfId="44974" xr:uid="{0201361A-09C3-4826-A9AE-3B6277BF8D35}"/>
    <cellStyle name="40% - Accent4 2 4 3 4 3 3" xfId="34880" xr:uid="{4EBE7716-9FFA-4D91-A227-00D7D371CFDC}"/>
    <cellStyle name="40% - Accent4 2 4 3 4 4" xfId="16586" xr:uid="{43834DC3-A2AB-4D1F-A8BF-154087D3A5D5}"/>
    <cellStyle name="40% - Accent4 2 4 3 4 4 2" xfId="40981" xr:uid="{2C354873-621C-422D-87E2-96AB8D5876A9}"/>
    <cellStyle name="40% - Accent4 2 4 3 4 5" xfId="30887" xr:uid="{CDBCA93B-A75D-4719-A03B-8AB66207C9B0}"/>
    <cellStyle name="40% - Accent4 2 4 3 5" xfId="3840" xr:uid="{42EC29F2-BB2C-4152-8B7A-D8039616F6C3}"/>
    <cellStyle name="40% - Accent4 2 4 3 5 2" xfId="9395" xr:uid="{32D780D2-F0E5-442F-86BF-3680EC0CED5B}"/>
    <cellStyle name="40% - Accent4 2 4 3 5 2 2" xfId="22139" xr:uid="{F323F2D9-A50C-464D-8051-CF80F430A434}"/>
    <cellStyle name="40% - Accent4 2 4 3 5 2 2 2" xfId="44976" xr:uid="{652577BD-7034-490B-B7D1-D27DCD266B68}"/>
    <cellStyle name="40% - Accent4 2 4 3 5 2 3" xfId="34882" xr:uid="{6E2A1DD1-3CE8-4CEA-9B4E-669B38CCEBA1}"/>
    <cellStyle name="40% - Accent4 2 4 3 5 3" xfId="16588" xr:uid="{707487E2-1699-42C8-A584-650EAEB5ACF5}"/>
    <cellStyle name="40% - Accent4 2 4 3 5 3 2" xfId="40983" xr:uid="{C6C75532-FACE-4895-A84E-B1044F2D72C4}"/>
    <cellStyle name="40% - Accent4 2 4 3 5 4" xfId="30889" xr:uid="{8618C5FC-F68E-486D-BFDD-CB97F33F245A}"/>
    <cellStyle name="40% - Accent4 2 4 3 6" xfId="9382" xr:uid="{6F6A69D7-80E0-43A1-BF41-996102E34FE4}"/>
    <cellStyle name="40% - Accent4 2 4 3 6 2" xfId="22126" xr:uid="{8EC67290-74BC-4D60-912F-1C2E5831BD1F}"/>
    <cellStyle name="40% - Accent4 2 4 3 6 2 2" xfId="44963" xr:uid="{C003D1B4-08C2-4088-9976-96D4BB911CB2}"/>
    <cellStyle name="40% - Accent4 2 4 3 6 3" xfId="34869" xr:uid="{CC1B0C61-5E7E-4CD0-8008-1E70BE4FF5DF}"/>
    <cellStyle name="40% - Accent4 2 4 3 7" xfId="10692" xr:uid="{F80F4372-671B-45C5-9D7F-B748F4F5EBAD}"/>
    <cellStyle name="40% - Accent4 2 4 3 7 2" xfId="35885" xr:uid="{7B9D1ABB-F061-4B9A-9E0F-2E7DECE03032}"/>
    <cellStyle name="40% - Accent4 2 4 3 8" xfId="16575" xr:uid="{7A2F8D75-D83F-4C4C-A7F9-CC94ECD6BB02}"/>
    <cellStyle name="40% - Accent4 2 4 3 8 2" xfId="40970" xr:uid="{288F1D54-3420-44BD-9703-297E10497F6B}"/>
    <cellStyle name="40% - Accent4 2 4 3 9" xfId="23605" xr:uid="{24A59832-2809-411A-AA7D-537687DA71FC}"/>
    <cellStyle name="40% - Accent4 2 4 3 9 2" xfId="46439" xr:uid="{432F1394-1989-4DE9-91A9-8AA06A4EAF73}"/>
    <cellStyle name="40% - Accent4 2 4 4" xfId="3841" xr:uid="{4ABD5BB3-677A-4AEC-9BC7-53BEDFB433E4}"/>
    <cellStyle name="40% - Accent4 2 4 4 10" xfId="30890" xr:uid="{2DDFFF06-174F-4A69-A4C2-2A7514ECCC1A}"/>
    <cellStyle name="40% - Accent4 2 4 4 2" xfId="3842" xr:uid="{4EB3B2A1-9C6C-4D00-9232-898FF321D1D6}"/>
    <cellStyle name="40% - Accent4 2 4 4 2 2" xfId="3843" xr:uid="{FB868C8A-9C10-4EAE-BF3F-1810A2E4BD4B}"/>
    <cellStyle name="40% - Accent4 2 4 4 2 2 2" xfId="9398" xr:uid="{53491A68-D580-441B-BD09-B5B09E049CD5}"/>
    <cellStyle name="40% - Accent4 2 4 4 2 2 2 2" xfId="22142" xr:uid="{C6B1C05B-5E9D-41F0-828D-DA1E0E5E77AA}"/>
    <cellStyle name="40% - Accent4 2 4 4 2 2 2 2 2" xfId="44979" xr:uid="{AA7EA464-E16B-4C03-9E9B-AD7A0C802F66}"/>
    <cellStyle name="40% - Accent4 2 4 4 2 2 2 3" xfId="34885" xr:uid="{CE150132-4875-4D5A-92ED-0AD564B7300A}"/>
    <cellStyle name="40% - Accent4 2 4 4 2 2 3" xfId="16591" xr:uid="{3A3A505A-A7E0-413E-8223-C8C2076BAFE8}"/>
    <cellStyle name="40% - Accent4 2 4 4 2 2 3 2" xfId="40986" xr:uid="{ECB89EDD-42AC-40E3-9D27-46E237D9A02E}"/>
    <cellStyle name="40% - Accent4 2 4 4 2 2 4" xfId="30892" xr:uid="{EAF4AE60-148D-4BAF-9CC5-0D416C13D6A1}"/>
    <cellStyle name="40% - Accent4 2 4 4 2 3" xfId="9397" xr:uid="{1B526BFC-CC20-42C2-B7B6-E31435849203}"/>
    <cellStyle name="40% - Accent4 2 4 4 2 3 2" xfId="22141" xr:uid="{39B95B99-340D-4C0F-93D8-D7CF038B355E}"/>
    <cellStyle name="40% - Accent4 2 4 4 2 3 2 2" xfId="44978" xr:uid="{E4E73AFE-6950-4BF8-B63D-7F766DC354F3}"/>
    <cellStyle name="40% - Accent4 2 4 4 2 3 3" xfId="34884" xr:uid="{CC089569-A6D1-4CBF-9301-97A3E27F085A}"/>
    <cellStyle name="40% - Accent4 2 4 4 2 4" xfId="11984" xr:uid="{1623E494-1326-4860-83FF-15BD18BA247B}"/>
    <cellStyle name="40% - Accent4 2 4 4 2 4 2" xfId="37038" xr:uid="{A57404B9-C020-44FB-8D14-3A4512F876FE}"/>
    <cellStyle name="40% - Accent4 2 4 4 2 5" xfId="16590" xr:uid="{3AEACB17-7791-4E8B-8583-2FC46C08F7ED}"/>
    <cellStyle name="40% - Accent4 2 4 4 2 5 2" xfId="40985" xr:uid="{9E732724-95BE-4D0E-9194-D8BFDEF13014}"/>
    <cellStyle name="40% - Accent4 2 4 4 2 6" xfId="24759" xr:uid="{5DBC8CC8-9046-4D17-A209-33522E1400F5}"/>
    <cellStyle name="40% - Accent4 2 4 4 2 6 2" xfId="47593" xr:uid="{3D90BA7E-F111-42F1-984C-8C4BBC149D31}"/>
    <cellStyle name="40% - Accent4 2 4 4 2 7" xfId="26849" xr:uid="{068A900A-F4E6-4026-B654-39F947B50FB1}"/>
    <cellStyle name="40% - Accent4 2 4 4 2 7 2" xfId="49665" xr:uid="{8F98B20D-4A59-43CD-8338-070C019EC05F}"/>
    <cellStyle name="40% - Accent4 2 4 4 2 8" xfId="30891" xr:uid="{E4AB19CC-827E-4213-9285-8B7AF9EA5778}"/>
    <cellStyle name="40% - Accent4 2 4 4 3" xfId="3844" xr:uid="{D615F38C-12A6-44A4-8C56-537FA180BE7C}"/>
    <cellStyle name="40% - Accent4 2 4 4 3 2" xfId="3845" xr:uid="{369C6B3E-D69D-47B0-9E19-AAE08D799790}"/>
    <cellStyle name="40% - Accent4 2 4 4 3 2 2" xfId="9400" xr:uid="{2D1F8CB7-3AA1-45B6-9826-D79C593EBB55}"/>
    <cellStyle name="40% - Accent4 2 4 4 3 2 2 2" xfId="22144" xr:uid="{CC283085-706C-4164-B707-808887FB8B1D}"/>
    <cellStyle name="40% - Accent4 2 4 4 3 2 2 2 2" xfId="44981" xr:uid="{DF71E6B8-A3D5-4A48-8CD4-6CB66B787FA7}"/>
    <cellStyle name="40% - Accent4 2 4 4 3 2 2 3" xfId="34887" xr:uid="{D9F2DC2F-9C7B-41F0-B1AA-F9941973D2DF}"/>
    <cellStyle name="40% - Accent4 2 4 4 3 2 3" xfId="16593" xr:uid="{B8F5E6BC-556D-49E7-873F-A343FE01B37A}"/>
    <cellStyle name="40% - Accent4 2 4 4 3 2 3 2" xfId="40988" xr:uid="{1BDC9F1D-336B-4E9D-9EA3-36D06959FAB3}"/>
    <cellStyle name="40% - Accent4 2 4 4 3 2 4" xfId="30894" xr:uid="{08CB4F46-F7A9-4825-A8B3-F63CBD68AD6F}"/>
    <cellStyle name="40% - Accent4 2 4 4 3 3" xfId="9399" xr:uid="{D3E96E32-EF20-467E-B67F-3FB14F195472}"/>
    <cellStyle name="40% - Accent4 2 4 4 3 3 2" xfId="22143" xr:uid="{B488B749-BF8A-40BC-8B6C-4EF6447A47C0}"/>
    <cellStyle name="40% - Accent4 2 4 4 3 3 2 2" xfId="44980" xr:uid="{B419D9EA-D07C-491F-A1F5-3C4B0E35A77D}"/>
    <cellStyle name="40% - Accent4 2 4 4 3 3 3" xfId="34886" xr:uid="{BBE87DB7-02E0-4A6A-9809-C3DDE4C29204}"/>
    <cellStyle name="40% - Accent4 2 4 4 3 4" xfId="16592" xr:uid="{6AF0C227-99D5-4379-9CA9-3E179B42B570}"/>
    <cellStyle name="40% - Accent4 2 4 4 3 4 2" xfId="40987" xr:uid="{FCC33EAA-36C0-4175-800D-B9F50D6DA647}"/>
    <cellStyle name="40% - Accent4 2 4 4 3 5" xfId="30893" xr:uid="{DBF0232E-76CD-4F37-8B3C-5BEF856AB57E}"/>
    <cellStyle name="40% - Accent4 2 4 4 4" xfId="3846" xr:uid="{784BD8D9-671B-4758-91AA-C4F160109106}"/>
    <cellStyle name="40% - Accent4 2 4 4 4 2" xfId="9401" xr:uid="{ACC70942-407D-4ACE-8DF5-74CEE866EE50}"/>
    <cellStyle name="40% - Accent4 2 4 4 4 2 2" xfId="22145" xr:uid="{B31C5D08-82AA-497E-917A-3666EC8B9D7B}"/>
    <cellStyle name="40% - Accent4 2 4 4 4 2 2 2" xfId="44982" xr:uid="{96166204-FCA9-4D6E-ADCC-99E14A6157B2}"/>
    <cellStyle name="40% - Accent4 2 4 4 4 2 3" xfId="34888" xr:uid="{6DB14BD5-B93C-40C7-8071-3B9034C4DCA4}"/>
    <cellStyle name="40% - Accent4 2 4 4 4 3" xfId="16594" xr:uid="{3ED74B5C-1EF3-4035-BB14-AE84979E61C4}"/>
    <cellStyle name="40% - Accent4 2 4 4 4 3 2" xfId="40989" xr:uid="{1B7313AE-0937-42B4-BC60-9F8033655DBF}"/>
    <cellStyle name="40% - Accent4 2 4 4 4 4" xfId="30895" xr:uid="{C8DA8694-D8E8-446A-8D65-A90C9B30181A}"/>
    <cellStyle name="40% - Accent4 2 4 4 5" xfId="9396" xr:uid="{AFB012F8-19DC-4A84-9F63-23D521FD20D5}"/>
    <cellStyle name="40% - Accent4 2 4 4 5 2" xfId="22140" xr:uid="{2E0D1370-ACB2-4ABE-936E-8CF4B44D3242}"/>
    <cellStyle name="40% - Accent4 2 4 4 5 2 2" xfId="44977" xr:uid="{534BE47D-E348-4996-86F8-BA9BD654839D}"/>
    <cellStyle name="40% - Accent4 2 4 4 5 3" xfId="34883" xr:uid="{A6E20903-D660-4466-B739-DB5695D9220E}"/>
    <cellStyle name="40% - Accent4 2 4 4 6" xfId="10905" xr:uid="{ED9A4469-C2CF-4F85-8C1E-ADF8F7AC3623}"/>
    <cellStyle name="40% - Accent4 2 4 4 6 2" xfId="36081" xr:uid="{219712EC-2441-46DD-8A29-7C2AC6EEEC23}"/>
    <cellStyle name="40% - Accent4 2 4 4 7" xfId="16589" xr:uid="{975793A5-4E0D-418E-B505-D5DAB7F630A5}"/>
    <cellStyle name="40% - Accent4 2 4 4 7 2" xfId="40984" xr:uid="{6082A85D-3A0C-48C4-B7FE-56C6BF3955E3}"/>
    <cellStyle name="40% - Accent4 2 4 4 8" xfId="23801" xr:uid="{E5C8F740-CAFA-477E-9817-7426EA9280EB}"/>
    <cellStyle name="40% - Accent4 2 4 4 8 2" xfId="46635" xr:uid="{0D9ED47F-1576-4A23-A296-3AA164FD9C9C}"/>
    <cellStyle name="40% - Accent4 2 4 4 9" xfId="25884" xr:uid="{EE67F89E-FD62-4A7A-8630-F9E7C4D55DC4}"/>
    <cellStyle name="40% - Accent4 2 4 4 9 2" xfId="48708" xr:uid="{C8CA4144-24CD-4A1F-8575-D840F5415D39}"/>
    <cellStyle name="40% - Accent4 2 4 5" xfId="3847" xr:uid="{747580FC-5787-451D-82F5-458115842198}"/>
    <cellStyle name="40% - Accent4 2 4 5 2" xfId="3848" xr:uid="{A560B560-0F78-4E5A-98B1-37A4C0D0033F}"/>
    <cellStyle name="40% - Accent4 2 4 5 2 2" xfId="3849" xr:uid="{9254D0DD-CA5C-49B4-95FC-4589F2403432}"/>
    <cellStyle name="40% - Accent4 2 4 5 2 2 2" xfId="9404" xr:uid="{4AE6A004-6163-4AD9-BCF7-5AE9DAFDE1D8}"/>
    <cellStyle name="40% - Accent4 2 4 5 2 2 2 2" xfId="22148" xr:uid="{647BA586-1550-4BC0-9905-7D2207C4DCA2}"/>
    <cellStyle name="40% - Accent4 2 4 5 2 2 2 2 2" xfId="44985" xr:uid="{2727928F-498F-4EB1-8772-686419321CE1}"/>
    <cellStyle name="40% - Accent4 2 4 5 2 2 2 3" xfId="34891" xr:uid="{321D01AD-EAB5-4D8A-AB82-066DC1746169}"/>
    <cellStyle name="40% - Accent4 2 4 5 2 2 3" xfId="16597" xr:uid="{A77391B8-2A9B-418F-8A54-84DA3FF57E2A}"/>
    <cellStyle name="40% - Accent4 2 4 5 2 2 3 2" xfId="40992" xr:uid="{F6F42C27-69F6-4BF0-8D3A-FEDA636EF2CD}"/>
    <cellStyle name="40% - Accent4 2 4 5 2 2 4" xfId="30898" xr:uid="{70E88BA2-6788-48A0-9A08-08982FBF81A0}"/>
    <cellStyle name="40% - Accent4 2 4 5 2 3" xfId="9403" xr:uid="{2A4A82B8-B970-493E-8FBC-2088B1D497BB}"/>
    <cellStyle name="40% - Accent4 2 4 5 2 3 2" xfId="22147" xr:uid="{103244C3-2702-4687-9FD3-C8CAC0C11B74}"/>
    <cellStyle name="40% - Accent4 2 4 5 2 3 2 2" xfId="44984" xr:uid="{E8796390-7CD4-4DC6-8B5D-C26A7763801E}"/>
    <cellStyle name="40% - Accent4 2 4 5 2 3 3" xfId="34890" xr:uid="{7FC7F812-329C-4D4D-87A8-3B66AF8BE712}"/>
    <cellStyle name="40% - Accent4 2 4 5 2 4" xfId="11415" xr:uid="{E0B9A10C-3929-44B8-90E2-33C6D2EB67BA}"/>
    <cellStyle name="40% - Accent4 2 4 5 2 4 2" xfId="36469" xr:uid="{DE1104A7-C638-4A89-A30A-4592C448A8AF}"/>
    <cellStyle name="40% - Accent4 2 4 5 2 5" xfId="16596" xr:uid="{99D38520-1098-4104-8E8E-218CE6450963}"/>
    <cellStyle name="40% - Accent4 2 4 5 2 5 2" xfId="40991" xr:uid="{2758014E-0425-4757-8882-804380EE0849}"/>
    <cellStyle name="40% - Accent4 2 4 5 2 6" xfId="24190" xr:uid="{A24C5D59-FD4E-4ABC-9C1E-DE00B9066B33}"/>
    <cellStyle name="40% - Accent4 2 4 5 2 6 2" xfId="47024" xr:uid="{161EEA21-DFF0-4508-A55F-5ABC83B94452}"/>
    <cellStyle name="40% - Accent4 2 4 5 2 7" xfId="26280" xr:uid="{ECD38DEC-8A7C-4ACD-A304-24D0A3FE23B4}"/>
    <cellStyle name="40% - Accent4 2 4 5 2 7 2" xfId="49096" xr:uid="{1CA21F22-6ABB-4F42-897A-F0844E93DF2B}"/>
    <cellStyle name="40% - Accent4 2 4 5 2 8" xfId="30897" xr:uid="{C1CA2C3C-2C1B-432A-BDBB-CD0383AA58DB}"/>
    <cellStyle name="40% - Accent4 2 4 5 3" xfId="3850" xr:uid="{824C95B7-D4F6-4168-B449-3FE138256A86}"/>
    <cellStyle name="40% - Accent4 2 4 5 3 2" xfId="9405" xr:uid="{B4D91A48-3FA5-4EB5-86A0-5BC10BCFC1CF}"/>
    <cellStyle name="40% - Accent4 2 4 5 3 2 2" xfId="22149" xr:uid="{FC7B1166-FE4D-4125-84B6-1AE316855BA0}"/>
    <cellStyle name="40% - Accent4 2 4 5 3 2 2 2" xfId="44986" xr:uid="{6BEFBEB5-8D10-43D6-A907-1B86C0ED36B7}"/>
    <cellStyle name="40% - Accent4 2 4 5 3 2 3" xfId="34892" xr:uid="{196450A4-F92A-40F4-8C9C-79EE12AC7427}"/>
    <cellStyle name="40% - Accent4 2 4 5 3 3" xfId="16598" xr:uid="{3F5B00A0-D0A6-425E-9589-3C7A0B54519D}"/>
    <cellStyle name="40% - Accent4 2 4 5 3 3 2" xfId="40993" xr:uid="{D580C298-14E6-4E01-B023-7EEC87ECE5CA}"/>
    <cellStyle name="40% - Accent4 2 4 5 3 4" xfId="30899" xr:uid="{93374428-AE65-4AB9-804A-70CF11B39094}"/>
    <cellStyle name="40% - Accent4 2 4 5 4" xfId="9402" xr:uid="{1C93316F-35B6-4BAA-BFDD-FAE054146F3B}"/>
    <cellStyle name="40% - Accent4 2 4 5 4 2" xfId="22146" xr:uid="{D7678E3A-D4CC-48C6-AB7E-DB23F4437636}"/>
    <cellStyle name="40% - Accent4 2 4 5 4 2 2" xfId="44983" xr:uid="{FA3B093B-5387-4B2E-85AB-514BF9CB3275}"/>
    <cellStyle name="40% - Accent4 2 4 5 4 3" xfId="34889" xr:uid="{0ACB13DE-1729-4664-92DD-90B1C66C1430}"/>
    <cellStyle name="40% - Accent4 2 4 5 5" xfId="10200" xr:uid="{97BA7CFB-8E25-4927-B7F3-98BC144F2D48}"/>
    <cellStyle name="40% - Accent4 2 4 5 5 2" xfId="35525" xr:uid="{4084249C-8CEF-428E-BF23-830718368A2C}"/>
    <cellStyle name="40% - Accent4 2 4 5 6" xfId="16595" xr:uid="{DB9D97DD-1E2C-4368-9211-C8840F6F0E36}"/>
    <cellStyle name="40% - Accent4 2 4 5 6 2" xfId="40990" xr:uid="{B5CA2D58-3458-4DDB-B1DD-704D668A8781}"/>
    <cellStyle name="40% - Accent4 2 4 5 7" xfId="23232" xr:uid="{0CCD0619-6D89-4189-A40A-7C1E8C691D1B}"/>
    <cellStyle name="40% - Accent4 2 4 5 7 2" xfId="46066" xr:uid="{20DF6E00-29D8-42CE-AE55-A6684774AC8E}"/>
    <cellStyle name="40% - Accent4 2 4 5 8" xfId="25316" xr:uid="{23C7F9B6-9C47-4827-94D6-569A3DE24959}"/>
    <cellStyle name="40% - Accent4 2 4 5 8 2" xfId="48140" xr:uid="{935C359B-23FC-451A-9699-2EBE03C5DE97}"/>
    <cellStyle name="40% - Accent4 2 4 5 9" xfId="30896" xr:uid="{71295286-4E37-46CB-94AA-4CF06E755E6D}"/>
    <cellStyle name="40% - Accent4 2 4 6" xfId="3851" xr:uid="{7C5DA583-937C-4095-A0D2-ECC11E8EE9D1}"/>
    <cellStyle name="40% - Accent4 2 4 6 2" xfId="3852" xr:uid="{34F64220-0EBE-44DB-BC7C-9594DE73125F}"/>
    <cellStyle name="40% - Accent4 2 4 6 2 2" xfId="9407" xr:uid="{55BC9427-99B9-42A8-9500-C9E9D9906194}"/>
    <cellStyle name="40% - Accent4 2 4 6 2 2 2" xfId="22151" xr:uid="{BA3011DF-5620-40C9-92DB-5E8D2523FDD3}"/>
    <cellStyle name="40% - Accent4 2 4 6 2 2 2 2" xfId="44988" xr:uid="{196DAEC3-9A47-4033-8A31-CEB35001F779}"/>
    <cellStyle name="40% - Accent4 2 4 6 2 2 3" xfId="34894" xr:uid="{A346CA1A-49F9-4EB7-A7BC-95A0B23C19E8}"/>
    <cellStyle name="40% - Accent4 2 4 6 2 3" xfId="16600" xr:uid="{C0A8EFA2-31B6-4F8E-AB50-A303F2DBCDD5}"/>
    <cellStyle name="40% - Accent4 2 4 6 2 3 2" xfId="40995" xr:uid="{55E2649F-1CAE-476F-9D98-A832382A9A25}"/>
    <cellStyle name="40% - Accent4 2 4 6 2 4" xfId="30901" xr:uid="{5113D68C-DB5F-4C2A-9E25-8E927663A7E0}"/>
    <cellStyle name="40% - Accent4 2 4 6 3" xfId="9406" xr:uid="{AC749386-C932-4A05-9662-B0EEEA92C1ED}"/>
    <cellStyle name="40% - Accent4 2 4 6 3 2" xfId="22150" xr:uid="{8FC6A558-00E8-4A4A-A869-8E78589091F4}"/>
    <cellStyle name="40% - Accent4 2 4 6 3 2 2" xfId="44987" xr:uid="{60D7EC1E-0841-4469-B97D-C7A0B2B24340}"/>
    <cellStyle name="40% - Accent4 2 4 6 3 3" xfId="34893" xr:uid="{29CD8571-972F-4A30-A9B8-832072B1BE80}"/>
    <cellStyle name="40% - Accent4 2 4 6 4" xfId="11231" xr:uid="{72BC442A-98BC-4186-9661-6778AD93E9E2}"/>
    <cellStyle name="40% - Accent4 2 4 6 4 2" xfId="36285" xr:uid="{CE2A847F-2C8D-4EF6-AF85-E1A8E3D1F4D2}"/>
    <cellStyle name="40% - Accent4 2 4 6 5" xfId="16599" xr:uid="{68DE3C6A-19FD-4139-A6A3-7445E83A2D6B}"/>
    <cellStyle name="40% - Accent4 2 4 6 5 2" xfId="40994" xr:uid="{C91C96A8-590B-4AE8-9F65-894CF41933A6}"/>
    <cellStyle name="40% - Accent4 2 4 6 6" xfId="24006" xr:uid="{508E8EA4-0681-4935-BC74-9A0729407028}"/>
    <cellStyle name="40% - Accent4 2 4 6 6 2" xfId="46840" xr:uid="{B71C5DD9-6EEA-4B76-9944-0C940C46487C}"/>
    <cellStyle name="40% - Accent4 2 4 6 7" xfId="26096" xr:uid="{071C5956-0572-42AA-920A-8FB1DEA7AF96}"/>
    <cellStyle name="40% - Accent4 2 4 6 7 2" xfId="48912" xr:uid="{6F6FC704-6230-4FA2-AC6F-5574E9387017}"/>
    <cellStyle name="40% - Accent4 2 4 6 8" xfId="30900" xr:uid="{1DF632E4-E1DE-45BC-AE97-FCF90C56A8C8}"/>
    <cellStyle name="40% - Accent4 2 4 7" xfId="3853" xr:uid="{CB2C8779-88EE-48E7-92E1-718A7E6FEAFE}"/>
    <cellStyle name="40% - Accent4 2 4 7 2" xfId="9408" xr:uid="{C601BD52-C52D-4E6C-89CB-A86E363C39A6}"/>
    <cellStyle name="40% - Accent4 2 4 7 2 2" xfId="22152" xr:uid="{2F95A95A-CE1D-46FE-B7F7-08AF8AC4F15F}"/>
    <cellStyle name="40% - Accent4 2 4 7 2 2 2" xfId="44989" xr:uid="{CE5C30EB-3683-4E42-A0F1-39D834324ABB}"/>
    <cellStyle name="40% - Accent4 2 4 7 2 3" xfId="34895" xr:uid="{AD1D7C52-6B45-4623-A1F5-1577241D5275}"/>
    <cellStyle name="40% - Accent4 2 4 7 3" xfId="16601" xr:uid="{114827A2-DBAA-4FBD-A618-F9058CBC5DC4}"/>
    <cellStyle name="40% - Accent4 2 4 7 3 2" xfId="40996" xr:uid="{9DF8A774-FB30-4789-B1E2-1E6D6ECDC0D7}"/>
    <cellStyle name="40% - Accent4 2 4 7 4" xfId="30902" xr:uid="{C34D5DBD-ADC7-4106-A66B-FF4865912A43}"/>
    <cellStyle name="40% - Accent4 2 4 8" xfId="9353" xr:uid="{E9ADD5D8-6421-45E1-99CE-F94F8E60393C}"/>
    <cellStyle name="40% - Accent4 2 4 8 2" xfId="22097" xr:uid="{C7668E62-F0F4-4719-AD21-567D112931FF}"/>
    <cellStyle name="40% - Accent4 2 4 8 2 2" xfId="44934" xr:uid="{4EECB628-C760-4C00-A926-247B7BF54924}"/>
    <cellStyle name="40% - Accent4 2 4 8 3" xfId="34840" xr:uid="{3D485D80-E8F7-4014-BB36-4EF2E1BDDB4A}"/>
    <cellStyle name="40% - Accent4 2 4 9" xfId="9905" xr:uid="{DD07476F-4997-4BAB-9AFC-30FB802D9ECC}"/>
    <cellStyle name="40% - Accent4 2 4 9 2" xfId="35377" xr:uid="{91E2A46B-94E6-4947-B449-1B446C9CA7D1}"/>
    <cellStyle name="40% - Accent4 2 4_Expiring Rate Analysis" xfId="12515" xr:uid="{A529AC74-F2B7-48CE-8480-4725EFAC740E}"/>
    <cellStyle name="40% - Accent4 2 5" xfId="3854" xr:uid="{B76CAA39-33C5-4C24-B09D-29AD326EAEDC}"/>
    <cellStyle name="40% - Accent4 2 5 10" xfId="23154" xr:uid="{521DFD14-B1B8-4971-8FDD-665BD8F12C5B}"/>
    <cellStyle name="40% - Accent4 2 5 10 2" xfId="45988" xr:uid="{B3C5C95C-D838-44F2-9184-9CF121AB5397}"/>
    <cellStyle name="40% - Accent4 2 5 11" xfId="25238" xr:uid="{F37A16D2-FBFF-42ED-A563-81A2DC587450}"/>
    <cellStyle name="40% - Accent4 2 5 11 2" xfId="48062" xr:uid="{70D56257-8585-4870-9D7A-BDC953FFE6C6}"/>
    <cellStyle name="40% - Accent4 2 5 12" xfId="30903" xr:uid="{8B6D75F3-6485-4483-81E8-BB175299C59E}"/>
    <cellStyle name="40% - Accent4 2 5 2" xfId="3855" xr:uid="{D989C117-478A-4C7D-A1F3-5422AC7454C2}"/>
    <cellStyle name="40% - Accent4 2 5 2 10" xfId="25598" xr:uid="{09D49AB6-017C-46C2-BD07-171BB67329E1}"/>
    <cellStyle name="40% - Accent4 2 5 2 10 2" xfId="48422" xr:uid="{3EB6B4B5-A3ED-4EBD-980A-1E5B5249CD93}"/>
    <cellStyle name="40% - Accent4 2 5 2 11" xfId="30904" xr:uid="{A774D727-AD50-47AA-8F0F-73C3E11D5B8C}"/>
    <cellStyle name="40% - Accent4 2 5 2 2" xfId="3856" xr:uid="{F114C462-CC1A-4F33-BA75-579FAE77B1F9}"/>
    <cellStyle name="40% - Accent4 2 5 2 2 10" xfId="30905" xr:uid="{DF2CFF9E-F48E-49F5-8C65-897EC77CFD40}"/>
    <cellStyle name="40% - Accent4 2 5 2 2 2" xfId="3857" xr:uid="{1E44F5AE-3224-4318-AC5E-4BEDE6212372}"/>
    <cellStyle name="40% - Accent4 2 5 2 2 2 2" xfId="3858" xr:uid="{B61CE0DC-7B73-42B5-B15F-B37CB2BAB492}"/>
    <cellStyle name="40% - Accent4 2 5 2 2 2 2 2" xfId="9413" xr:uid="{FAD822EC-CEDA-4D1A-ABD4-1821D9E19C79}"/>
    <cellStyle name="40% - Accent4 2 5 2 2 2 2 2 2" xfId="22157" xr:uid="{2FF24757-A754-436A-B3BC-9CB96639C1CE}"/>
    <cellStyle name="40% - Accent4 2 5 2 2 2 2 2 2 2" xfId="44994" xr:uid="{C658BDE7-2719-4EE8-8163-B67CCC80BC44}"/>
    <cellStyle name="40% - Accent4 2 5 2 2 2 2 2 3" xfId="34900" xr:uid="{83077A19-4B27-4B4A-ABA3-F6F9E6C118C2}"/>
    <cellStyle name="40% - Accent4 2 5 2 2 2 2 3" xfId="16606" xr:uid="{DE149DC1-6A8C-45AB-BCEB-63242E7ADDE9}"/>
    <cellStyle name="40% - Accent4 2 5 2 2 2 2 3 2" xfId="41001" xr:uid="{3676D542-B81E-4A33-98FB-E19B0B1A54CF}"/>
    <cellStyle name="40% - Accent4 2 5 2 2 2 2 4" xfId="30907" xr:uid="{24E3E1F9-5500-42EC-8A93-6F182A891335}"/>
    <cellStyle name="40% - Accent4 2 5 2 2 2 3" xfId="9412" xr:uid="{0D31842B-8512-4DC3-A04F-81D79CEF8B12}"/>
    <cellStyle name="40% - Accent4 2 5 2 2 2 3 2" xfId="22156" xr:uid="{8915D2BC-9B1A-4271-B4FD-217EC0E14595}"/>
    <cellStyle name="40% - Accent4 2 5 2 2 2 3 2 2" xfId="44993" xr:uid="{975E391E-D07C-4B4A-BC30-039EE9FD8DA1}"/>
    <cellStyle name="40% - Accent4 2 5 2 2 2 3 3" xfId="34899" xr:uid="{1258CBDC-2C41-40DD-88CC-9DB37B53FA18}"/>
    <cellStyle name="40% - Accent4 2 5 2 2 2 4" xfId="16605" xr:uid="{DDB5FD27-1F50-4D1D-A4D6-5D099F56A1DC}"/>
    <cellStyle name="40% - Accent4 2 5 2 2 2 4 2" xfId="41000" xr:uid="{6D99B164-0087-45AC-B6CC-39E8A63AA812}"/>
    <cellStyle name="40% - Accent4 2 5 2 2 2 5" xfId="30906" xr:uid="{2B8C7BD5-FF94-44B4-AFA6-0DC995614D04}"/>
    <cellStyle name="40% - Accent4 2 5 2 2 3" xfId="3859" xr:uid="{6717066D-A835-4B56-B487-54A7F240FFC7}"/>
    <cellStyle name="40% - Accent4 2 5 2 2 3 2" xfId="3860" xr:uid="{CCFF42A4-65D3-4E89-ACEC-246586A6ABFF}"/>
    <cellStyle name="40% - Accent4 2 5 2 2 3 2 2" xfId="9415" xr:uid="{2C0EC097-2A6B-406E-9185-8D0739D58146}"/>
    <cellStyle name="40% - Accent4 2 5 2 2 3 2 2 2" xfId="22159" xr:uid="{6B7A06FA-6181-4AA6-8381-AF14742B752B}"/>
    <cellStyle name="40% - Accent4 2 5 2 2 3 2 2 2 2" xfId="44996" xr:uid="{CDA085B8-EA5F-4C9A-A057-2849457A2A65}"/>
    <cellStyle name="40% - Accent4 2 5 2 2 3 2 2 3" xfId="34902" xr:uid="{03A1A7D9-32B0-45D4-ABF7-5A8109E6074D}"/>
    <cellStyle name="40% - Accent4 2 5 2 2 3 2 3" xfId="16608" xr:uid="{A00FA59D-E057-4325-907D-1725CE722AA1}"/>
    <cellStyle name="40% - Accent4 2 5 2 2 3 2 3 2" xfId="41003" xr:uid="{902D4A66-16BA-45BB-B0EB-76D970121118}"/>
    <cellStyle name="40% - Accent4 2 5 2 2 3 2 4" xfId="30909" xr:uid="{20894C68-CDA1-4CCA-B2B9-C93FDC3EDB62}"/>
    <cellStyle name="40% - Accent4 2 5 2 2 3 3" xfId="9414" xr:uid="{6563AA14-36C1-493B-AABA-2974CA0F5D8E}"/>
    <cellStyle name="40% - Accent4 2 5 2 2 3 3 2" xfId="22158" xr:uid="{9860A807-61FF-4921-841F-59277FBC6A2C}"/>
    <cellStyle name="40% - Accent4 2 5 2 2 3 3 2 2" xfId="44995" xr:uid="{01F3CB70-3D7B-4B01-B084-FAF6F0668ABC}"/>
    <cellStyle name="40% - Accent4 2 5 2 2 3 3 3" xfId="34901" xr:uid="{FECBCD01-1630-4DA3-BF9F-B47F72F7DF76}"/>
    <cellStyle name="40% - Accent4 2 5 2 2 3 4" xfId="16607" xr:uid="{77637228-17BB-4C46-9C7B-E11BD82A18EF}"/>
    <cellStyle name="40% - Accent4 2 5 2 2 3 4 2" xfId="41002" xr:uid="{732EE780-37EC-4893-94A4-B3042F1E16C0}"/>
    <cellStyle name="40% - Accent4 2 5 2 2 3 5" xfId="30908" xr:uid="{B6714F78-06E4-4BD0-A011-252AD4448805}"/>
    <cellStyle name="40% - Accent4 2 5 2 2 4" xfId="3861" xr:uid="{14166536-529F-4026-A6FD-0604318E14DB}"/>
    <cellStyle name="40% - Accent4 2 5 2 2 4 2" xfId="9416" xr:uid="{BED7F454-9AD6-4D21-9ED1-52D33E66A964}"/>
    <cellStyle name="40% - Accent4 2 5 2 2 4 2 2" xfId="22160" xr:uid="{5A17700F-25EB-4A4C-BDEB-E0970C02C6CE}"/>
    <cellStyle name="40% - Accent4 2 5 2 2 4 2 2 2" xfId="44997" xr:uid="{44713F97-AC72-449C-87EF-AD4FCEEBAD9E}"/>
    <cellStyle name="40% - Accent4 2 5 2 2 4 2 3" xfId="34903" xr:uid="{9FA7B177-1E63-47F6-8012-1C912E3C5995}"/>
    <cellStyle name="40% - Accent4 2 5 2 2 4 3" xfId="16609" xr:uid="{748C21E4-984F-4F7C-B8AD-D3E224391CF2}"/>
    <cellStyle name="40% - Accent4 2 5 2 2 4 3 2" xfId="41004" xr:uid="{F998A616-DF28-4CA8-BC2F-1705D8A6F602}"/>
    <cellStyle name="40% - Accent4 2 5 2 2 4 4" xfId="30910" xr:uid="{E2635BA7-6E13-43B4-AE91-4A0F1C6F7561}"/>
    <cellStyle name="40% - Accent4 2 5 2 2 5" xfId="9411" xr:uid="{F47E571A-86A6-498D-8102-07BB321A1C31}"/>
    <cellStyle name="40% - Accent4 2 5 2 2 5 2" xfId="22155" xr:uid="{707697B9-53C9-4472-8A5E-A781CCCB536B}"/>
    <cellStyle name="40% - Accent4 2 5 2 2 5 2 2" xfId="44992" xr:uid="{E6B59412-B43A-45A5-ADAC-C5B43B25A36F}"/>
    <cellStyle name="40% - Accent4 2 5 2 2 5 3" xfId="34898" xr:uid="{86FB4A16-1ED3-496A-8D60-856DBF78F469}"/>
    <cellStyle name="40% - Accent4 2 5 2 2 6" xfId="11698" xr:uid="{5011D95D-2137-47FC-812C-F307E64833BC}"/>
    <cellStyle name="40% - Accent4 2 5 2 2 6 2" xfId="36752" xr:uid="{885887A6-6BCF-49A1-88D7-0D1FC9BD4392}"/>
    <cellStyle name="40% - Accent4 2 5 2 2 7" xfId="16604" xr:uid="{71C2D2D0-0F5C-4B07-B27F-666FC8786F01}"/>
    <cellStyle name="40% - Accent4 2 5 2 2 7 2" xfId="40999" xr:uid="{3155662D-7EB9-4AA3-A4CB-E76F55208203}"/>
    <cellStyle name="40% - Accent4 2 5 2 2 8" xfId="24473" xr:uid="{273D14A2-5ADD-41F4-9A6E-27576C7EE471}"/>
    <cellStyle name="40% - Accent4 2 5 2 2 8 2" xfId="47307" xr:uid="{308D1CFA-F395-4255-9B3F-49D080E271C6}"/>
    <cellStyle name="40% - Accent4 2 5 2 2 9" xfId="26563" xr:uid="{92DD9EA4-3212-4D27-B37B-4FE69FDFADF0}"/>
    <cellStyle name="40% - Accent4 2 5 2 2 9 2" xfId="49379" xr:uid="{93928F36-DBC5-4CFA-B0A7-446308908E71}"/>
    <cellStyle name="40% - Accent4 2 5 2 3" xfId="3862" xr:uid="{7B59476E-B4EE-4CAF-8D19-F26EC26FAF51}"/>
    <cellStyle name="40% - Accent4 2 5 2 3 2" xfId="3863" xr:uid="{052CC2DB-E143-4F96-9C6C-70920897220B}"/>
    <cellStyle name="40% - Accent4 2 5 2 3 2 2" xfId="3864" xr:uid="{DD842755-9056-4A42-B1EA-7A5432BDF60C}"/>
    <cellStyle name="40% - Accent4 2 5 2 3 2 2 2" xfId="9419" xr:uid="{5C5E4D13-AEDD-4904-941F-BFD76DDB42DE}"/>
    <cellStyle name="40% - Accent4 2 5 2 3 2 2 2 2" xfId="22163" xr:uid="{E1AE7A73-4E02-436F-BDEF-E8AF4D00B94F}"/>
    <cellStyle name="40% - Accent4 2 5 2 3 2 2 2 2 2" xfId="45000" xr:uid="{0CB3A815-526D-4DAD-811E-36AA9F331B3F}"/>
    <cellStyle name="40% - Accent4 2 5 2 3 2 2 2 3" xfId="34906" xr:uid="{BF872AB4-9338-478C-ADE5-374699447D2F}"/>
    <cellStyle name="40% - Accent4 2 5 2 3 2 2 3" xfId="16612" xr:uid="{8FAE1B1E-6651-4916-A72A-00FC8BF436D2}"/>
    <cellStyle name="40% - Accent4 2 5 2 3 2 2 3 2" xfId="41007" xr:uid="{B9C6E273-C658-4E72-8D36-ECEC6037AA47}"/>
    <cellStyle name="40% - Accent4 2 5 2 3 2 2 4" xfId="30913" xr:uid="{FE65EE24-C6B0-49DF-A9C4-05B101BFE363}"/>
    <cellStyle name="40% - Accent4 2 5 2 3 2 3" xfId="9418" xr:uid="{9775EBC9-6818-476F-AE8A-E380C5C2E78E}"/>
    <cellStyle name="40% - Accent4 2 5 2 3 2 3 2" xfId="22162" xr:uid="{E2B9133A-4D39-4996-94E1-59DB6E8B3645}"/>
    <cellStyle name="40% - Accent4 2 5 2 3 2 3 2 2" xfId="44999" xr:uid="{3B96AE59-9FBB-403B-BA73-3F86BAFDED24}"/>
    <cellStyle name="40% - Accent4 2 5 2 3 2 3 3" xfId="34905" xr:uid="{F392D8AA-4807-44E9-A199-D0B922269F48}"/>
    <cellStyle name="40% - Accent4 2 5 2 3 2 4" xfId="16611" xr:uid="{DB5ACAC4-F3B0-4BBE-9F83-5AC2692A96B8}"/>
    <cellStyle name="40% - Accent4 2 5 2 3 2 4 2" xfId="41006" xr:uid="{D2DB9099-65C7-4C5A-B4C1-37590F792E6F}"/>
    <cellStyle name="40% - Accent4 2 5 2 3 2 5" xfId="30912" xr:uid="{A75323AB-2237-4618-9454-6C6B93405D40}"/>
    <cellStyle name="40% - Accent4 2 5 2 3 3" xfId="3865" xr:uid="{391C5D7E-A79C-4053-B40A-CDD788092C85}"/>
    <cellStyle name="40% - Accent4 2 5 2 3 3 2" xfId="9420" xr:uid="{5659F836-B20B-47D3-9EAA-7E192552CA88}"/>
    <cellStyle name="40% - Accent4 2 5 2 3 3 2 2" xfId="22164" xr:uid="{AE23A74F-0F12-4BC1-9C94-F2BA82CC9C93}"/>
    <cellStyle name="40% - Accent4 2 5 2 3 3 2 2 2" xfId="45001" xr:uid="{EFBB2372-EEAA-4A57-924B-1C6ACD4C1B07}"/>
    <cellStyle name="40% - Accent4 2 5 2 3 3 2 3" xfId="34907" xr:uid="{A259E84B-E722-4222-9217-FB602EEC89B9}"/>
    <cellStyle name="40% - Accent4 2 5 2 3 3 3" xfId="16613" xr:uid="{7CAA0C0A-CE4A-458F-8A87-CE2048204E99}"/>
    <cellStyle name="40% - Accent4 2 5 2 3 3 3 2" xfId="41008" xr:uid="{A5E9236A-A515-4478-A337-760E83F241F8}"/>
    <cellStyle name="40% - Accent4 2 5 2 3 3 4" xfId="30914" xr:uid="{6E427677-F2CD-4805-A616-97CEFCB7B684}"/>
    <cellStyle name="40% - Accent4 2 5 2 3 4" xfId="9417" xr:uid="{151704D9-9AA9-4317-811C-D0248B2A1709}"/>
    <cellStyle name="40% - Accent4 2 5 2 3 4 2" xfId="22161" xr:uid="{595DBF4E-FADF-470C-A496-93E780F9D733}"/>
    <cellStyle name="40% - Accent4 2 5 2 3 4 2 2" xfId="44998" xr:uid="{768BF198-1592-4090-84F5-A16B8AC3AEBE}"/>
    <cellStyle name="40% - Accent4 2 5 2 3 4 3" xfId="34904" xr:uid="{80792BB3-7606-4D18-9C13-A8DFABFF3D30}"/>
    <cellStyle name="40% - Accent4 2 5 2 3 5" xfId="16610" xr:uid="{55FA0B3D-9450-43DF-AF62-3B7E785DD5D1}"/>
    <cellStyle name="40% - Accent4 2 5 2 3 5 2" xfId="41005" xr:uid="{7A2436E2-939F-4ABE-813C-9947B73C8565}"/>
    <cellStyle name="40% - Accent4 2 5 2 3 6" xfId="30911" xr:uid="{B5BE6BE8-0BC7-4C17-95BB-7EE29D2324D3}"/>
    <cellStyle name="40% - Accent4 2 5 2 4" xfId="3866" xr:uid="{4297EDA5-6C01-4FEF-8865-C89A092D0819}"/>
    <cellStyle name="40% - Accent4 2 5 2 4 2" xfId="3867" xr:uid="{A64F5E47-79EC-4664-A2E5-185DFDDA236F}"/>
    <cellStyle name="40% - Accent4 2 5 2 4 2 2" xfId="9422" xr:uid="{CE24ED70-33C7-4350-A900-6F6454225534}"/>
    <cellStyle name="40% - Accent4 2 5 2 4 2 2 2" xfId="22166" xr:uid="{0AE46DFC-D326-40C9-A277-B1AF02AC055B}"/>
    <cellStyle name="40% - Accent4 2 5 2 4 2 2 2 2" xfId="45003" xr:uid="{C3BEFF3B-C7E2-44FC-80BD-6AE639F36CE3}"/>
    <cellStyle name="40% - Accent4 2 5 2 4 2 2 3" xfId="34909" xr:uid="{745EF0A4-613D-4113-953B-F6D48E3B3E87}"/>
    <cellStyle name="40% - Accent4 2 5 2 4 2 3" xfId="16615" xr:uid="{BC7CFFF2-EF8B-4ADD-8620-B007A691D52F}"/>
    <cellStyle name="40% - Accent4 2 5 2 4 2 3 2" xfId="41010" xr:uid="{B66172B7-884A-46C1-B000-EF88A667419E}"/>
    <cellStyle name="40% - Accent4 2 5 2 4 2 4" xfId="30916" xr:uid="{C1B73F37-B91C-4A19-B6F0-ECDACBA2BB8C}"/>
    <cellStyle name="40% - Accent4 2 5 2 4 3" xfId="9421" xr:uid="{44172F97-5942-4EC1-8F0E-25A2853A8B01}"/>
    <cellStyle name="40% - Accent4 2 5 2 4 3 2" xfId="22165" xr:uid="{494895E4-A998-430C-9CAD-177306523529}"/>
    <cellStyle name="40% - Accent4 2 5 2 4 3 2 2" xfId="45002" xr:uid="{11C7BA65-DF4D-4816-9ED5-A9E38660927F}"/>
    <cellStyle name="40% - Accent4 2 5 2 4 3 3" xfId="34908" xr:uid="{340675EF-8197-40C8-8078-59C08E0892E1}"/>
    <cellStyle name="40% - Accent4 2 5 2 4 4" xfId="16614" xr:uid="{3F643D4F-9D7E-4D9D-B828-5590153B3495}"/>
    <cellStyle name="40% - Accent4 2 5 2 4 4 2" xfId="41009" xr:uid="{1DFD32BE-9CFE-4B17-8B62-044CB2B4BB85}"/>
    <cellStyle name="40% - Accent4 2 5 2 4 5" xfId="30915" xr:uid="{FE242E7B-6292-4684-A74C-7FC80B320164}"/>
    <cellStyle name="40% - Accent4 2 5 2 5" xfId="3868" xr:uid="{31E90017-B803-43A1-9BEB-27893FF8C9DF}"/>
    <cellStyle name="40% - Accent4 2 5 2 5 2" xfId="9423" xr:uid="{26FCD02A-ABD7-4821-B26D-140040C5DD61}"/>
    <cellStyle name="40% - Accent4 2 5 2 5 2 2" xfId="22167" xr:uid="{C1898614-B21B-4CBA-A2BD-EFE44799D6AF}"/>
    <cellStyle name="40% - Accent4 2 5 2 5 2 2 2" xfId="45004" xr:uid="{35E85FEF-9DAB-43FB-9D9E-6C32B134138E}"/>
    <cellStyle name="40% - Accent4 2 5 2 5 2 3" xfId="34910" xr:uid="{C86926AA-0A82-46E8-B14D-D2215B125AF1}"/>
    <cellStyle name="40% - Accent4 2 5 2 5 3" xfId="16616" xr:uid="{FEA43AB4-C78D-4B58-BD5D-9C521149A596}"/>
    <cellStyle name="40% - Accent4 2 5 2 5 3 2" xfId="41011" xr:uid="{991BDB12-2D5A-495D-B659-EBADCC56424F}"/>
    <cellStyle name="40% - Accent4 2 5 2 5 4" xfId="30917" xr:uid="{71C8F772-E291-4655-B94E-4A81B2AD2738}"/>
    <cellStyle name="40% - Accent4 2 5 2 6" xfId="9410" xr:uid="{0ECF0B4C-B409-4396-801C-7DCADADA35F7}"/>
    <cellStyle name="40% - Accent4 2 5 2 6 2" xfId="22154" xr:uid="{7DB25897-D0DF-48F8-9978-1421C1244592}"/>
    <cellStyle name="40% - Accent4 2 5 2 6 2 2" xfId="44991" xr:uid="{542BAC72-1164-43F1-B054-FD21DD11E031}"/>
    <cellStyle name="40% - Accent4 2 5 2 6 3" xfId="34897" xr:uid="{78C99245-647A-4980-A6C6-6E202F9B7E48}"/>
    <cellStyle name="40% - Accent4 2 5 2 7" xfId="10532" xr:uid="{03AB4F3C-0C0E-4307-BBC6-054F6615B9F1}"/>
    <cellStyle name="40% - Accent4 2 5 2 7 2" xfId="35795" xr:uid="{C29BCA46-6504-4F06-832F-D8FD2F3D2655}"/>
    <cellStyle name="40% - Accent4 2 5 2 8" xfId="16603" xr:uid="{86CF836E-3436-4E52-A24C-2E1B948A7EA6}"/>
    <cellStyle name="40% - Accent4 2 5 2 8 2" xfId="40998" xr:uid="{D79D5886-D42E-4188-A3AB-326B932214BE}"/>
    <cellStyle name="40% - Accent4 2 5 2 9" xfId="23515" xr:uid="{7B1DDC9D-070A-450F-BC39-C6C4B5CE0F04}"/>
    <cellStyle name="40% - Accent4 2 5 2 9 2" xfId="46349" xr:uid="{8890DFC1-7F06-41D2-8DBE-BB8352706F5D}"/>
    <cellStyle name="40% - Accent4 2 5 3" xfId="3869" xr:uid="{094B974C-858E-4D79-BD60-9C3F7ED4D2CE}"/>
    <cellStyle name="40% - Accent4 2 5 3 10" xfId="30918" xr:uid="{A108A862-6DA5-425D-B03D-5865CE8C85D2}"/>
    <cellStyle name="40% - Accent4 2 5 3 2" xfId="3870" xr:uid="{0D211CF8-94F7-4099-B655-5AF403B78E8E}"/>
    <cellStyle name="40% - Accent4 2 5 3 2 2" xfId="3871" xr:uid="{5C9CC8EE-C3B5-46B5-B713-0804954C7089}"/>
    <cellStyle name="40% - Accent4 2 5 3 2 2 2" xfId="9426" xr:uid="{166E8112-3E6B-41B3-AD09-A623F9B88B55}"/>
    <cellStyle name="40% - Accent4 2 5 3 2 2 2 2" xfId="22170" xr:uid="{A1A43737-38DE-4F6D-81B6-139BEF262570}"/>
    <cellStyle name="40% - Accent4 2 5 3 2 2 2 2 2" xfId="45007" xr:uid="{C7B9A0ED-F6DF-4118-9F47-AB2C8430F58B}"/>
    <cellStyle name="40% - Accent4 2 5 3 2 2 2 3" xfId="34913" xr:uid="{BB6D8229-AD82-453C-AC01-B8AAB3FEB106}"/>
    <cellStyle name="40% - Accent4 2 5 3 2 2 3" xfId="16619" xr:uid="{FF7BF802-9DA8-4CFA-AC44-8C6CE260DD8B}"/>
    <cellStyle name="40% - Accent4 2 5 3 2 2 3 2" xfId="41014" xr:uid="{757FCB1B-F4C2-4C42-8F81-EBDFFDD8A9C1}"/>
    <cellStyle name="40% - Accent4 2 5 3 2 2 4" xfId="30920" xr:uid="{9E6DAB5F-5636-4238-9751-27C1A9D2A65D}"/>
    <cellStyle name="40% - Accent4 2 5 3 2 3" xfId="9425" xr:uid="{1AE77D24-FF76-4D69-9B64-33F65C5351B0}"/>
    <cellStyle name="40% - Accent4 2 5 3 2 3 2" xfId="22169" xr:uid="{69455207-7DCA-49B0-87DF-28E5522FB9F4}"/>
    <cellStyle name="40% - Accent4 2 5 3 2 3 2 2" xfId="45006" xr:uid="{FAFC47D3-A9E5-418C-8269-7D4A98641250}"/>
    <cellStyle name="40% - Accent4 2 5 3 2 3 3" xfId="34912" xr:uid="{58CB7393-6698-48CD-A793-71240D0076AD}"/>
    <cellStyle name="40% - Accent4 2 5 3 2 4" xfId="11894" xr:uid="{F682E3E8-56CE-4890-B86F-7F183797F58B}"/>
    <cellStyle name="40% - Accent4 2 5 3 2 4 2" xfId="36948" xr:uid="{A616C19E-8E1B-429B-AA3B-82D42B776137}"/>
    <cellStyle name="40% - Accent4 2 5 3 2 5" xfId="16618" xr:uid="{1CD81E62-AD38-4A5D-8B4C-9CEC17DA4299}"/>
    <cellStyle name="40% - Accent4 2 5 3 2 5 2" xfId="41013" xr:uid="{DA78C0B5-F813-4819-85A5-71ADF5D22E82}"/>
    <cellStyle name="40% - Accent4 2 5 3 2 6" xfId="24669" xr:uid="{90365AE9-9E70-4BAF-95FB-205AA6EF5386}"/>
    <cellStyle name="40% - Accent4 2 5 3 2 6 2" xfId="47503" xr:uid="{0BC90F0D-D673-4FB4-AA58-3996E7CADBD1}"/>
    <cellStyle name="40% - Accent4 2 5 3 2 7" xfId="26759" xr:uid="{3BD25562-6245-4E29-BDA5-FA731558DDC4}"/>
    <cellStyle name="40% - Accent4 2 5 3 2 7 2" xfId="49575" xr:uid="{9F1142BA-C1CA-435B-9220-568A3AEE31D1}"/>
    <cellStyle name="40% - Accent4 2 5 3 2 8" xfId="30919" xr:uid="{E083F1DE-237D-4F5E-868D-C28D40D4CE2A}"/>
    <cellStyle name="40% - Accent4 2 5 3 3" xfId="3872" xr:uid="{90A3C5E6-0594-4F38-9712-C3E48BEB7B9B}"/>
    <cellStyle name="40% - Accent4 2 5 3 3 2" xfId="3873" xr:uid="{6F9917D5-6DE1-4648-9ABD-236E7335EDE1}"/>
    <cellStyle name="40% - Accent4 2 5 3 3 2 2" xfId="9428" xr:uid="{4FA31D10-0D69-4C35-BD36-998497C4CB73}"/>
    <cellStyle name="40% - Accent4 2 5 3 3 2 2 2" xfId="22172" xr:uid="{52D432D4-A3DC-4DE3-BC49-72EDE22D7D1C}"/>
    <cellStyle name="40% - Accent4 2 5 3 3 2 2 2 2" xfId="45009" xr:uid="{1231FE42-01C9-41A7-B3F6-04C72D35E40E}"/>
    <cellStyle name="40% - Accent4 2 5 3 3 2 2 3" xfId="34915" xr:uid="{04B9F1C7-58FF-4033-8657-ADF00706EA3F}"/>
    <cellStyle name="40% - Accent4 2 5 3 3 2 3" xfId="16621" xr:uid="{CEFD64C6-B892-431E-B14C-A8B637809C9E}"/>
    <cellStyle name="40% - Accent4 2 5 3 3 2 3 2" xfId="41016" xr:uid="{B95E0E97-0BB3-4D5D-8018-D13BEC65CBFA}"/>
    <cellStyle name="40% - Accent4 2 5 3 3 2 4" xfId="30922" xr:uid="{4B259E09-29A6-4509-B15C-3A111971D502}"/>
    <cellStyle name="40% - Accent4 2 5 3 3 3" xfId="9427" xr:uid="{3030B004-BBF6-4D46-95F5-117E54DF37E6}"/>
    <cellStyle name="40% - Accent4 2 5 3 3 3 2" xfId="22171" xr:uid="{794355FF-808E-4447-8C51-A8490D73C08C}"/>
    <cellStyle name="40% - Accent4 2 5 3 3 3 2 2" xfId="45008" xr:uid="{0D7ECFE2-7C8C-4C35-B58E-4C1FFED4D59D}"/>
    <cellStyle name="40% - Accent4 2 5 3 3 3 3" xfId="34914" xr:uid="{F3CEB6F0-151C-4368-8E75-CFB6EEB38884}"/>
    <cellStyle name="40% - Accent4 2 5 3 3 4" xfId="16620" xr:uid="{FBB29D9F-ED73-4BAC-9462-80685756FAF0}"/>
    <cellStyle name="40% - Accent4 2 5 3 3 4 2" xfId="41015" xr:uid="{DAE04AD1-98B5-4A90-BC94-86AC68A2ABCE}"/>
    <cellStyle name="40% - Accent4 2 5 3 3 5" xfId="30921" xr:uid="{43FF447D-D2B3-4A2B-9CC2-1304EF881B3D}"/>
    <cellStyle name="40% - Accent4 2 5 3 4" xfId="3874" xr:uid="{98A3BE9C-1717-4753-9134-6536CC319F92}"/>
    <cellStyle name="40% - Accent4 2 5 3 4 2" xfId="9429" xr:uid="{6CB59605-353C-424C-8098-98409314A447}"/>
    <cellStyle name="40% - Accent4 2 5 3 4 2 2" xfId="22173" xr:uid="{DA36D5A4-B04C-4151-8D32-562724F55CCA}"/>
    <cellStyle name="40% - Accent4 2 5 3 4 2 2 2" xfId="45010" xr:uid="{155FA599-683A-41EC-A448-9BB16231B3B8}"/>
    <cellStyle name="40% - Accent4 2 5 3 4 2 3" xfId="34916" xr:uid="{C8E5FF7E-46DA-462F-810E-81A82D289CCF}"/>
    <cellStyle name="40% - Accent4 2 5 3 4 3" xfId="16622" xr:uid="{434A6208-A898-402B-BF52-37CDBF658A4D}"/>
    <cellStyle name="40% - Accent4 2 5 3 4 3 2" xfId="41017" xr:uid="{BF2A2E7E-D094-4229-A609-ED00146ADC35}"/>
    <cellStyle name="40% - Accent4 2 5 3 4 4" xfId="30923" xr:uid="{BF54CCDB-5D8B-4850-B6F9-B1D34E52D775}"/>
    <cellStyle name="40% - Accent4 2 5 3 5" xfId="9424" xr:uid="{A00B20DE-84CE-4AE8-BFD7-FA2631C98DEA}"/>
    <cellStyle name="40% - Accent4 2 5 3 5 2" xfId="22168" xr:uid="{01D8C189-F249-46E7-9D9C-E04A03D25042}"/>
    <cellStyle name="40% - Accent4 2 5 3 5 2 2" xfId="45005" xr:uid="{9616C7F1-0E4A-4556-B489-55413D0FAC17}"/>
    <cellStyle name="40% - Accent4 2 5 3 5 3" xfId="34911" xr:uid="{E8F0ED9C-57D9-47BF-A1E6-97AE515EAC42}"/>
    <cellStyle name="40% - Accent4 2 5 3 6" xfId="10798" xr:uid="{A876FE94-C56B-40C9-9BA3-240ACA5A7651}"/>
    <cellStyle name="40% - Accent4 2 5 3 6 2" xfId="35991" xr:uid="{4341B067-A6D8-4F5E-9E43-EA467BD4E4DC}"/>
    <cellStyle name="40% - Accent4 2 5 3 7" xfId="16617" xr:uid="{25F8F981-C903-4949-81CB-521B0964F479}"/>
    <cellStyle name="40% - Accent4 2 5 3 7 2" xfId="41012" xr:uid="{0899D0DF-E817-4BD1-AF8D-416B6E8F9122}"/>
    <cellStyle name="40% - Accent4 2 5 3 8" xfId="23711" xr:uid="{BDF4133F-B1FE-48BB-B93D-D7EF39F3E158}"/>
    <cellStyle name="40% - Accent4 2 5 3 8 2" xfId="46545" xr:uid="{A2E78E34-2E5A-468F-A637-D47B6B914956}"/>
    <cellStyle name="40% - Accent4 2 5 3 9" xfId="25794" xr:uid="{89FA4EF6-FDAD-4D04-960A-09F7B2A82B62}"/>
    <cellStyle name="40% - Accent4 2 5 3 9 2" xfId="48618" xr:uid="{F20185B8-0A58-4544-977E-6A588C6FDCD5}"/>
    <cellStyle name="40% - Accent4 2 5 4" xfId="3875" xr:uid="{1011DB3D-5690-4267-97FB-6B5914046C44}"/>
    <cellStyle name="40% - Accent4 2 5 4 2" xfId="3876" xr:uid="{1C692BCF-4E1A-448E-A73A-022EECF63595}"/>
    <cellStyle name="40% - Accent4 2 5 4 2 2" xfId="3877" xr:uid="{00433F11-611C-4EDA-83DB-C802A8C42209}"/>
    <cellStyle name="40% - Accent4 2 5 4 2 2 2" xfId="9432" xr:uid="{0D78F970-A91E-44C8-AA26-756F82F0CE9C}"/>
    <cellStyle name="40% - Accent4 2 5 4 2 2 2 2" xfId="22176" xr:uid="{FCEBB765-6533-4E07-B50D-932A92EF07DB}"/>
    <cellStyle name="40% - Accent4 2 5 4 2 2 2 2 2" xfId="45013" xr:uid="{72AC0672-17B3-4766-B9E9-9C2B79120C2C}"/>
    <cellStyle name="40% - Accent4 2 5 4 2 2 2 3" xfId="34919" xr:uid="{C4DBD44C-77A1-44B4-82FD-B6FE206B629A}"/>
    <cellStyle name="40% - Accent4 2 5 4 2 2 3" xfId="16625" xr:uid="{8934DD97-F910-45BF-9014-9CA7E85ABCC4}"/>
    <cellStyle name="40% - Accent4 2 5 4 2 2 3 2" xfId="41020" xr:uid="{32A2956B-025A-4A84-B8F8-4BF34938F827}"/>
    <cellStyle name="40% - Accent4 2 5 4 2 2 4" xfId="30926" xr:uid="{9D958B5A-397C-4A5B-ACA4-A21D9E256831}"/>
    <cellStyle name="40% - Accent4 2 5 4 2 3" xfId="9431" xr:uid="{A4AEFDD9-F2E9-46E2-9D5B-097AA8C9CB9C}"/>
    <cellStyle name="40% - Accent4 2 5 4 2 3 2" xfId="22175" xr:uid="{FEC2BB5C-7D0C-441D-A000-90AC554D9604}"/>
    <cellStyle name="40% - Accent4 2 5 4 2 3 2 2" xfId="45012" xr:uid="{14790E22-3133-4FB6-8E36-81E34C3FA94B}"/>
    <cellStyle name="40% - Accent4 2 5 4 2 3 3" xfId="34918" xr:uid="{C72C894F-A016-4902-A297-83E3BB1FAC18}"/>
    <cellStyle name="40% - Accent4 2 5 4 2 4" xfId="12090" xr:uid="{51E24823-2B09-4CCD-9326-EE331309C1C6}"/>
    <cellStyle name="40% - Accent4 2 5 4 2 4 2" xfId="37144" xr:uid="{A593880E-F127-47BE-BDEA-6EE5400FBE25}"/>
    <cellStyle name="40% - Accent4 2 5 4 2 5" xfId="16624" xr:uid="{99D3B668-2B06-41A3-8413-1A24021342EF}"/>
    <cellStyle name="40% - Accent4 2 5 4 2 5 2" xfId="41019" xr:uid="{A27AF4CB-24EE-4C95-87FF-E7F2539B8A77}"/>
    <cellStyle name="40% - Accent4 2 5 4 2 6" xfId="24865" xr:uid="{A8373F10-36B7-480A-B1FE-6A354BE57014}"/>
    <cellStyle name="40% - Accent4 2 5 4 2 6 2" xfId="47699" xr:uid="{C4817A45-A5AB-4F06-BD20-53E8A4207F84}"/>
    <cellStyle name="40% - Accent4 2 5 4 2 7" xfId="26955" xr:uid="{E1E4BAFD-A5C3-46A6-BA65-220A93FBC329}"/>
    <cellStyle name="40% - Accent4 2 5 4 2 7 2" xfId="49771" xr:uid="{AD95B202-EC26-4CE6-8A57-5F865C651555}"/>
    <cellStyle name="40% - Accent4 2 5 4 2 8" xfId="30925" xr:uid="{B18212FB-F452-480F-A180-612BD4C3F055}"/>
    <cellStyle name="40% - Accent4 2 5 4 3" xfId="3878" xr:uid="{A65F4004-E42C-4AEB-A36A-440624EDEC0C}"/>
    <cellStyle name="40% - Accent4 2 5 4 3 2" xfId="9433" xr:uid="{CD03D3A6-26A9-410A-BF26-1C78C8F29FD6}"/>
    <cellStyle name="40% - Accent4 2 5 4 3 2 2" xfId="22177" xr:uid="{16441D6B-01D1-40D9-B2AF-BE47FF8D8C84}"/>
    <cellStyle name="40% - Accent4 2 5 4 3 2 2 2" xfId="45014" xr:uid="{9C4A2B19-B06D-4A37-AA77-D85D35863393}"/>
    <cellStyle name="40% - Accent4 2 5 4 3 2 3" xfId="34920" xr:uid="{5F754B26-A545-40B1-A3F6-64C935EAA18F}"/>
    <cellStyle name="40% - Accent4 2 5 4 3 3" xfId="16626" xr:uid="{70C816E3-D293-48AA-94E4-06486643E556}"/>
    <cellStyle name="40% - Accent4 2 5 4 3 3 2" xfId="41021" xr:uid="{35D7F3D9-AE9B-470A-8C6E-5AA257836840}"/>
    <cellStyle name="40% - Accent4 2 5 4 3 4" xfId="30927" xr:uid="{01CB6157-FCF2-4CDC-BA3E-3A32A6F978F2}"/>
    <cellStyle name="40% - Accent4 2 5 4 4" xfId="9430" xr:uid="{B94BE933-A616-4933-A000-25927678230D}"/>
    <cellStyle name="40% - Accent4 2 5 4 4 2" xfId="22174" xr:uid="{53FE8931-89FC-4020-967C-4FA19535C53A}"/>
    <cellStyle name="40% - Accent4 2 5 4 4 2 2" xfId="45011" xr:uid="{9B9C0EBD-4AF7-4967-9ABE-B61E8EE2DC9E}"/>
    <cellStyle name="40% - Accent4 2 5 4 4 3" xfId="34917" xr:uid="{5F8EA720-7CDE-4DAE-A585-4775DD238E78}"/>
    <cellStyle name="40% - Accent4 2 5 4 5" xfId="11011" xr:uid="{D7EDD275-9B75-4E48-86F6-927650EBF5BB}"/>
    <cellStyle name="40% - Accent4 2 5 4 5 2" xfId="36187" xr:uid="{D10A195D-210F-4E8E-AF4E-FE6F3EC40B39}"/>
    <cellStyle name="40% - Accent4 2 5 4 6" xfId="16623" xr:uid="{346D49DA-7CDE-4CA6-8816-AD9976BFE093}"/>
    <cellStyle name="40% - Accent4 2 5 4 6 2" xfId="41018" xr:uid="{69BEDA2D-AB00-4441-A59B-453D828EB854}"/>
    <cellStyle name="40% - Accent4 2 5 4 7" xfId="23907" xr:uid="{4BD7F1CE-C45E-47B6-A51E-961DDEAB4C18}"/>
    <cellStyle name="40% - Accent4 2 5 4 7 2" xfId="46741" xr:uid="{2BDCEE3B-B2E5-4D5F-8051-05AA617B58A2}"/>
    <cellStyle name="40% - Accent4 2 5 4 8" xfId="25990" xr:uid="{4E623EB1-27D0-4E5C-B859-14B61D6C85FC}"/>
    <cellStyle name="40% - Accent4 2 5 4 8 2" xfId="48814" xr:uid="{8B627378-9A2D-4005-871F-1F5D6B1B6558}"/>
    <cellStyle name="40% - Accent4 2 5 4 9" xfId="30924" xr:uid="{E4E6E040-451B-43E9-9CA5-B85D7D24EEC3}"/>
    <cellStyle name="40% - Accent4 2 5 5" xfId="3879" xr:uid="{54CD97D9-1710-4E35-A1D1-5120DCC77571}"/>
    <cellStyle name="40% - Accent4 2 5 5 2" xfId="3880" xr:uid="{84180298-7F5B-4811-8E9C-119147875957}"/>
    <cellStyle name="40% - Accent4 2 5 5 2 2" xfId="9435" xr:uid="{17F0F9B2-48E6-4902-A06F-5E7701F11688}"/>
    <cellStyle name="40% - Accent4 2 5 5 2 2 2" xfId="22179" xr:uid="{2FF295AA-AEBC-460F-838D-159EEE75033D}"/>
    <cellStyle name="40% - Accent4 2 5 5 2 2 2 2" xfId="45016" xr:uid="{6AA55F89-E27D-4D6D-8FF2-EADD526C316F}"/>
    <cellStyle name="40% - Accent4 2 5 5 2 2 3" xfId="34922" xr:uid="{C6C354D8-B194-43D3-B169-DE111C2263EB}"/>
    <cellStyle name="40% - Accent4 2 5 5 2 3" xfId="11521" xr:uid="{1E77EDE3-7515-43CB-BDA5-BEFD29FEB51F}"/>
    <cellStyle name="40% - Accent4 2 5 5 2 3 2" xfId="36575" xr:uid="{DA8EF8DE-30F4-4711-B558-924E50C72B49}"/>
    <cellStyle name="40% - Accent4 2 5 5 2 4" xfId="16628" xr:uid="{51B86D59-4B79-49E1-94D2-AC75F2252EBB}"/>
    <cellStyle name="40% - Accent4 2 5 5 2 4 2" xfId="41023" xr:uid="{49DF07EF-E590-4815-A62A-F0D40268C4FA}"/>
    <cellStyle name="40% - Accent4 2 5 5 2 5" xfId="24296" xr:uid="{03B673DF-0170-4144-BA37-1139300A91AB}"/>
    <cellStyle name="40% - Accent4 2 5 5 2 5 2" xfId="47130" xr:uid="{B53C8A1F-181E-41C4-9835-9C68587DC282}"/>
    <cellStyle name="40% - Accent4 2 5 5 2 6" xfId="26386" xr:uid="{F9D366B8-66A1-4CE4-A40E-8ED71BBA5E2C}"/>
    <cellStyle name="40% - Accent4 2 5 5 2 6 2" xfId="49202" xr:uid="{2C140A89-236C-44DF-B1BC-A4C5170880B8}"/>
    <cellStyle name="40% - Accent4 2 5 5 2 7" xfId="30929" xr:uid="{370A6431-5CB0-4CF1-8530-4AB570F4F63A}"/>
    <cellStyle name="40% - Accent4 2 5 5 3" xfId="9434" xr:uid="{D13F90F5-37B3-4DC5-AE40-85679CF82BEF}"/>
    <cellStyle name="40% - Accent4 2 5 5 3 2" xfId="22178" xr:uid="{A2973B64-DAD9-437F-A7A3-D894DEE314B1}"/>
    <cellStyle name="40% - Accent4 2 5 5 3 2 2" xfId="45015" xr:uid="{7867C95D-F43A-4A88-BFAB-811AABABF45A}"/>
    <cellStyle name="40% - Accent4 2 5 5 3 3" xfId="34921" xr:uid="{0C376149-8798-4E25-AB60-9EC3B78C7E37}"/>
    <cellStyle name="40% - Accent4 2 5 5 4" xfId="10314" xr:uid="{7727C65A-305F-4A49-B4C1-BD7B77F7EECA}"/>
    <cellStyle name="40% - Accent4 2 5 5 4 2" xfId="35631" xr:uid="{96737B57-815E-4C2B-A197-BE2E49D888C1}"/>
    <cellStyle name="40% - Accent4 2 5 5 5" xfId="16627" xr:uid="{9AB2DFE2-9837-4C9B-8F32-F337A6B451C2}"/>
    <cellStyle name="40% - Accent4 2 5 5 5 2" xfId="41022" xr:uid="{45EBC944-CE66-47B1-A756-8ADF5EDB1B83}"/>
    <cellStyle name="40% - Accent4 2 5 5 6" xfId="23338" xr:uid="{FA5DEDDC-5E24-4BEB-8691-D9D1A11E8F1F}"/>
    <cellStyle name="40% - Accent4 2 5 5 6 2" xfId="46172" xr:uid="{CC410062-AC62-42E5-9A8A-D5B797AFE1D3}"/>
    <cellStyle name="40% - Accent4 2 5 5 7" xfId="25422" xr:uid="{0707F1E5-1486-414A-AA27-69DAD49A471C}"/>
    <cellStyle name="40% - Accent4 2 5 5 7 2" xfId="48246" xr:uid="{EDAC093A-0117-47E7-B240-35E01E0A7CD8}"/>
    <cellStyle name="40% - Accent4 2 5 5 8" xfId="30928" xr:uid="{33F61932-7699-4747-A8E4-23B702097619}"/>
    <cellStyle name="40% - Accent4 2 5 6" xfId="3881" xr:uid="{D0FB0C9E-D23B-47F1-A2D8-AF58A8E54BF7}"/>
    <cellStyle name="40% - Accent4 2 5 6 2" xfId="9436" xr:uid="{6B49F782-BB57-4E3E-827B-B5F6897CEE89}"/>
    <cellStyle name="40% - Accent4 2 5 6 2 2" xfId="22180" xr:uid="{982FF93B-AB2A-4A50-BA43-CE696144A3AA}"/>
    <cellStyle name="40% - Accent4 2 5 6 2 2 2" xfId="45017" xr:uid="{80E772A8-CFE1-4FDE-BD7D-B78A678D23F1}"/>
    <cellStyle name="40% - Accent4 2 5 6 2 3" xfId="34923" xr:uid="{C7BBE1D2-12EE-4601-9153-5E255F4D1D3A}"/>
    <cellStyle name="40% - Accent4 2 5 6 3" xfId="11337" xr:uid="{E9ACEB65-6A7D-47F5-BBC9-7ADBE6F52463}"/>
    <cellStyle name="40% - Accent4 2 5 6 3 2" xfId="36391" xr:uid="{05E2721B-67D6-4F2D-85C6-6AA199F89784}"/>
    <cellStyle name="40% - Accent4 2 5 6 4" xfId="16629" xr:uid="{16B64C0B-55F7-4961-8325-CE85B442FD52}"/>
    <cellStyle name="40% - Accent4 2 5 6 4 2" xfId="41024" xr:uid="{BF42B867-214C-48F7-B6CB-689C41209F48}"/>
    <cellStyle name="40% - Accent4 2 5 6 5" xfId="24112" xr:uid="{3F7A2E52-AEA7-49D8-B703-24E6F8FF77DF}"/>
    <cellStyle name="40% - Accent4 2 5 6 5 2" xfId="46946" xr:uid="{B7FBC0C7-C452-40EF-A04F-6215AD8D7A08}"/>
    <cellStyle name="40% - Accent4 2 5 6 6" xfId="26202" xr:uid="{934DC6BC-3F50-4EDD-B2B5-614D401A5A55}"/>
    <cellStyle name="40% - Accent4 2 5 6 6 2" xfId="49018" xr:uid="{83658B26-1E42-42C3-ADA5-4602B8ADBDAB}"/>
    <cellStyle name="40% - Accent4 2 5 6 7" xfId="30930" xr:uid="{80E36FD1-7977-482B-BCE6-4E6D7C166E62}"/>
    <cellStyle name="40% - Accent4 2 5 7" xfId="9409" xr:uid="{62088F6B-8C1E-45B8-A37D-F215E9132B3D}"/>
    <cellStyle name="40% - Accent4 2 5 7 2" xfId="12260" xr:uid="{602BB180-31B5-4031-8615-FB1626B3180D}"/>
    <cellStyle name="40% - Accent4 2 5 7 3" xfId="22153" xr:uid="{16D4CDEC-DD49-41AD-86CB-01D3DC62CD3F}"/>
    <cellStyle name="40% - Accent4 2 5 7 3 2" xfId="44990" xr:uid="{14E83829-CD70-4F3C-BF6D-97E77B3B2BB7}"/>
    <cellStyle name="40% - Accent4 2 5 7 4" xfId="34896" xr:uid="{E9D6A1B1-F918-4E2E-ACDE-EBA53880079C}"/>
    <cellStyle name="40% - Accent4 2 5 8" xfId="9997" xr:uid="{C8D819FF-59FF-48B0-91D3-1A9EB09FF3FE}"/>
    <cellStyle name="40% - Accent4 2 5 8 2" xfId="35447" xr:uid="{26CB4C4E-F158-4EB9-BCB6-9B3AEB2FD428}"/>
    <cellStyle name="40% - Accent4 2 5 9" xfId="16602" xr:uid="{5BD3D50B-FABF-4E74-A6E4-5397103AC6B6}"/>
    <cellStyle name="40% - Accent4 2 5 9 2" xfId="40997" xr:uid="{669C981E-464D-4DEB-B42B-9CB95E23F678}"/>
    <cellStyle name="40% - Accent4 2 5_Expiring Rate Analysis" xfId="12516" xr:uid="{304BE1DB-F4AA-4FC6-9A23-0553E4A63868}"/>
    <cellStyle name="40% - Accent4 2 6" xfId="3882" xr:uid="{6990053F-7434-4EB8-85DD-B78E632E2ADE}"/>
    <cellStyle name="40% - Accent4 2 6 10" xfId="25255" xr:uid="{A8FCBF65-EC35-45E3-BA29-87629C9427E1}"/>
    <cellStyle name="40% - Accent4 2 6 10 2" xfId="48079" xr:uid="{81FFCE8F-46C3-4062-80D0-F4783FC7CF3F}"/>
    <cellStyle name="40% - Accent4 2 6 11" xfId="30931" xr:uid="{34480837-95B4-417F-B861-E9DA8F7A2EDC}"/>
    <cellStyle name="40% - Accent4 2 6 2" xfId="3883" xr:uid="{2CAE6401-AE18-4790-8C42-610D63005DE5}"/>
    <cellStyle name="40% - Accent4 2 6 2 10" xfId="30932" xr:uid="{49723576-4FEA-4822-9441-B4FA434AF163}"/>
    <cellStyle name="40% - Accent4 2 6 2 2" xfId="3884" xr:uid="{7FA5D465-CD63-4C04-BDA1-F03094CA614E}"/>
    <cellStyle name="40% - Accent4 2 6 2 2 2" xfId="3885" xr:uid="{57404BA4-3FB8-43B4-AAAB-F76124D2930E}"/>
    <cellStyle name="40% - Accent4 2 6 2 2 2 2" xfId="9440" xr:uid="{FDA238DF-0346-4E9B-A800-03D5EEA42E6A}"/>
    <cellStyle name="40% - Accent4 2 6 2 2 2 2 2" xfId="22184" xr:uid="{9564659B-EE7F-46FD-8FFC-77C398C90352}"/>
    <cellStyle name="40% - Accent4 2 6 2 2 2 2 2 2" xfId="45021" xr:uid="{B3FDB37F-1DDA-46F0-944E-0F87A6AA9041}"/>
    <cellStyle name="40% - Accent4 2 6 2 2 2 2 3" xfId="34927" xr:uid="{98A84941-4779-4895-8FD5-BDBD2C8B228D}"/>
    <cellStyle name="40% - Accent4 2 6 2 2 2 3" xfId="16633" xr:uid="{0DC09D71-1D32-443F-A407-8F6A0B331F65}"/>
    <cellStyle name="40% - Accent4 2 6 2 2 2 3 2" xfId="41028" xr:uid="{A163EEC1-2267-42EB-913A-221C6FC4EB64}"/>
    <cellStyle name="40% - Accent4 2 6 2 2 2 4" xfId="30934" xr:uid="{E06E591E-9085-4349-B687-3CF3AD4D1735}"/>
    <cellStyle name="40% - Accent4 2 6 2 2 3" xfId="9439" xr:uid="{0ADB01DF-97EC-4246-90A0-E8B0F65A39FE}"/>
    <cellStyle name="40% - Accent4 2 6 2 2 3 2" xfId="22183" xr:uid="{01330672-A44E-487C-A95B-42F8C48E20A0}"/>
    <cellStyle name="40% - Accent4 2 6 2 2 3 2 2" xfId="45020" xr:uid="{D17F9C89-2E6F-402C-8618-65B64B772A99}"/>
    <cellStyle name="40% - Accent4 2 6 2 2 3 3" xfId="34926" xr:uid="{64CA9C1D-A995-403E-829A-27C11FB62DB5}"/>
    <cellStyle name="40% - Accent4 2 6 2 2 4" xfId="11715" xr:uid="{B287CFD9-17AD-4716-AE6E-91048514CF6A}"/>
    <cellStyle name="40% - Accent4 2 6 2 2 4 2" xfId="36769" xr:uid="{A1852756-E420-4922-AAD0-4D1E91950895}"/>
    <cellStyle name="40% - Accent4 2 6 2 2 5" xfId="16632" xr:uid="{414150C4-95D0-4A61-8F9F-08AC0279C0D5}"/>
    <cellStyle name="40% - Accent4 2 6 2 2 5 2" xfId="41027" xr:uid="{9B247D45-587A-493B-9C7E-56D917B65F8E}"/>
    <cellStyle name="40% - Accent4 2 6 2 2 6" xfId="24490" xr:uid="{7620AF50-2683-4E82-99A7-C80E7268BECE}"/>
    <cellStyle name="40% - Accent4 2 6 2 2 6 2" xfId="47324" xr:uid="{36D90D30-3316-40B2-84EC-7C4DDB00433E}"/>
    <cellStyle name="40% - Accent4 2 6 2 2 7" xfId="26580" xr:uid="{342F9219-B700-472B-B381-5BCDDEE5C722}"/>
    <cellStyle name="40% - Accent4 2 6 2 2 7 2" xfId="49396" xr:uid="{80596C05-3753-4801-BE51-B0075C7998CA}"/>
    <cellStyle name="40% - Accent4 2 6 2 2 8" xfId="30933" xr:uid="{E031F529-FE9D-4E2D-B746-33FDBECF52D1}"/>
    <cellStyle name="40% - Accent4 2 6 2 3" xfId="3886" xr:uid="{DC0A88F6-B8C8-4491-8078-1162A1671EBD}"/>
    <cellStyle name="40% - Accent4 2 6 2 3 2" xfId="3887" xr:uid="{57559179-5AD2-4A05-904E-D25B23AF6711}"/>
    <cellStyle name="40% - Accent4 2 6 2 3 2 2" xfId="9442" xr:uid="{92C11FFF-4CAF-4824-B88C-D6D2AE4024AE}"/>
    <cellStyle name="40% - Accent4 2 6 2 3 2 2 2" xfId="22186" xr:uid="{036DAFCE-4A1F-4B79-8253-221A61E2142A}"/>
    <cellStyle name="40% - Accent4 2 6 2 3 2 2 2 2" xfId="45023" xr:uid="{5E1D236D-9683-4D23-AA63-FA0EBCFF6357}"/>
    <cellStyle name="40% - Accent4 2 6 2 3 2 2 3" xfId="34929" xr:uid="{8D22A6E1-9362-4BA9-BBA7-CF6AFC932E4D}"/>
    <cellStyle name="40% - Accent4 2 6 2 3 2 3" xfId="16635" xr:uid="{0DF65371-1B57-42BA-946E-0BFDCE84DBF6}"/>
    <cellStyle name="40% - Accent4 2 6 2 3 2 3 2" xfId="41030" xr:uid="{B8BBAF0B-FF8D-4B4C-90B8-125142B395D4}"/>
    <cellStyle name="40% - Accent4 2 6 2 3 2 4" xfId="30936" xr:uid="{3CC2240B-9A27-4D78-897F-0D7390EBEBED}"/>
    <cellStyle name="40% - Accent4 2 6 2 3 3" xfId="9441" xr:uid="{615C57A5-585C-40BE-A0A7-9BCEF6A7BFA5}"/>
    <cellStyle name="40% - Accent4 2 6 2 3 3 2" xfId="22185" xr:uid="{63D5F67D-109A-4CD5-90B4-A3C6101FC1B9}"/>
    <cellStyle name="40% - Accent4 2 6 2 3 3 2 2" xfId="45022" xr:uid="{D0851828-94D7-48C1-9A09-07FFF342E009}"/>
    <cellStyle name="40% - Accent4 2 6 2 3 3 3" xfId="34928" xr:uid="{2312A9D8-3E0C-4107-A52B-AAB753260607}"/>
    <cellStyle name="40% - Accent4 2 6 2 3 4" xfId="16634" xr:uid="{5F1C099E-1F5F-4037-A6C5-A9996C7A09ED}"/>
    <cellStyle name="40% - Accent4 2 6 2 3 4 2" xfId="41029" xr:uid="{39AC9733-44CC-4570-A157-B92AF695389B}"/>
    <cellStyle name="40% - Accent4 2 6 2 3 5" xfId="30935" xr:uid="{9C4D927E-11FF-4254-AA0D-0E667861425D}"/>
    <cellStyle name="40% - Accent4 2 6 2 4" xfId="3888" xr:uid="{DD85B311-7B18-4B30-9098-1E95FF2C8237}"/>
    <cellStyle name="40% - Accent4 2 6 2 4 2" xfId="9443" xr:uid="{391F7A32-1C71-4E9A-9D18-A117DF0EAF39}"/>
    <cellStyle name="40% - Accent4 2 6 2 4 2 2" xfId="22187" xr:uid="{81140154-E994-41FD-AD5C-1F925725F351}"/>
    <cellStyle name="40% - Accent4 2 6 2 4 2 2 2" xfId="45024" xr:uid="{0F5E76B0-AA30-4289-98F8-EB2F2914ADD9}"/>
    <cellStyle name="40% - Accent4 2 6 2 4 2 3" xfId="34930" xr:uid="{E579CF8F-BB48-42E8-A1A1-91AA4B52EDF7}"/>
    <cellStyle name="40% - Accent4 2 6 2 4 3" xfId="16636" xr:uid="{195F55DC-A04C-42E5-B1FE-557EE89B1CA9}"/>
    <cellStyle name="40% - Accent4 2 6 2 4 3 2" xfId="41031" xr:uid="{E0635CBF-7C21-4C24-A71D-6E2D76497AD2}"/>
    <cellStyle name="40% - Accent4 2 6 2 4 4" xfId="30937" xr:uid="{B48A6940-1100-4B0C-BD03-31F3808583DB}"/>
    <cellStyle name="40% - Accent4 2 6 2 5" xfId="9438" xr:uid="{7520487D-C738-4FE4-B64E-D9979E870F12}"/>
    <cellStyle name="40% - Accent4 2 6 2 5 2" xfId="22182" xr:uid="{C7D41C81-0A6B-440A-97E9-0145A82B6898}"/>
    <cellStyle name="40% - Accent4 2 6 2 5 2 2" xfId="45019" xr:uid="{57CC6618-CA2A-4135-86BB-306431CF893A}"/>
    <cellStyle name="40% - Accent4 2 6 2 5 3" xfId="34925" xr:uid="{059BA8C0-8BA5-478E-BE75-47B808B7AE5B}"/>
    <cellStyle name="40% - Accent4 2 6 2 6" xfId="10560" xr:uid="{7F2F3708-0B64-4871-93A1-985A0F8524DB}"/>
    <cellStyle name="40% - Accent4 2 6 2 6 2" xfId="35812" xr:uid="{616468E8-A987-47AD-A3C3-BF6353B010E4}"/>
    <cellStyle name="40% - Accent4 2 6 2 7" xfId="16631" xr:uid="{FC7883A0-9D19-4978-A261-753D2915FDE6}"/>
    <cellStyle name="40% - Accent4 2 6 2 7 2" xfId="41026" xr:uid="{19326014-4F38-4042-BF06-AFD6093B6D39}"/>
    <cellStyle name="40% - Accent4 2 6 2 8" xfId="23532" xr:uid="{2D7EA0A8-2641-4FAC-8610-5B6A33435053}"/>
    <cellStyle name="40% - Accent4 2 6 2 8 2" xfId="46366" xr:uid="{42241FB1-A749-4838-82D0-E2482C23D124}"/>
    <cellStyle name="40% - Accent4 2 6 2 9" xfId="25615" xr:uid="{E0993E5D-12F7-4511-BF4C-A7E6041AAD17}"/>
    <cellStyle name="40% - Accent4 2 6 2 9 2" xfId="48439" xr:uid="{AF7756E8-3079-4213-B4FB-1B770E1D1B84}"/>
    <cellStyle name="40% - Accent4 2 6 3" xfId="3889" xr:uid="{EB649AB5-EF88-468C-BAE2-6864A8A786D9}"/>
    <cellStyle name="40% - Accent4 2 6 3 2" xfId="3890" xr:uid="{84814C21-6F35-4FD4-90AC-1F95C3140787}"/>
    <cellStyle name="40% - Accent4 2 6 3 2 2" xfId="3891" xr:uid="{D04FFE6D-8C1F-429D-A322-8DEA1B24F61F}"/>
    <cellStyle name="40% - Accent4 2 6 3 2 2 2" xfId="9446" xr:uid="{9C46E4CF-677C-49B7-94CC-3E65D5773A10}"/>
    <cellStyle name="40% - Accent4 2 6 3 2 2 2 2" xfId="22190" xr:uid="{97B0130C-AAB3-46B9-975E-2D7890FB0FC9}"/>
    <cellStyle name="40% - Accent4 2 6 3 2 2 2 2 2" xfId="45027" xr:uid="{AFE75D87-E11C-4E48-9F3B-DEF295863404}"/>
    <cellStyle name="40% - Accent4 2 6 3 2 2 2 3" xfId="34933" xr:uid="{06DA3583-B75F-4A53-A1C0-2A545AB40362}"/>
    <cellStyle name="40% - Accent4 2 6 3 2 2 3" xfId="16639" xr:uid="{34DF8483-FD3B-4FEF-8779-17960F387F06}"/>
    <cellStyle name="40% - Accent4 2 6 3 2 2 3 2" xfId="41034" xr:uid="{8F87C7A5-0AE1-4D56-B020-EE0B0D6386F5}"/>
    <cellStyle name="40% - Accent4 2 6 3 2 2 4" xfId="30940" xr:uid="{407198A0-78B1-4CAE-AAC0-A0FC06377C39}"/>
    <cellStyle name="40% - Accent4 2 6 3 2 3" xfId="9445" xr:uid="{7B522A64-EBC5-4EE3-B862-98AD7EF331C6}"/>
    <cellStyle name="40% - Accent4 2 6 3 2 3 2" xfId="22189" xr:uid="{AA215424-DD05-46B8-B17A-D68A31FB5AEC}"/>
    <cellStyle name="40% - Accent4 2 6 3 2 3 2 2" xfId="45026" xr:uid="{56D42097-AC03-4A39-A657-AE74F9BA762C}"/>
    <cellStyle name="40% - Accent4 2 6 3 2 3 3" xfId="34932" xr:uid="{AC053A03-D9A8-4124-B46C-F5F2C20F3101}"/>
    <cellStyle name="40% - Accent4 2 6 3 2 4" xfId="11911" xr:uid="{BF7CA244-585A-4FC3-B994-1079E5AA5E6E}"/>
    <cellStyle name="40% - Accent4 2 6 3 2 4 2" xfId="36965" xr:uid="{03C5594D-C5B4-487C-AD87-77E0374E622A}"/>
    <cellStyle name="40% - Accent4 2 6 3 2 5" xfId="16638" xr:uid="{F287AFF7-F4D7-4D38-B286-345591E3DAC5}"/>
    <cellStyle name="40% - Accent4 2 6 3 2 5 2" xfId="41033" xr:uid="{2266D472-6153-4AB9-B32C-E1A9C08C94CB}"/>
    <cellStyle name="40% - Accent4 2 6 3 2 6" xfId="24686" xr:uid="{245C99BB-A4BD-4920-8C06-718581A5EDBB}"/>
    <cellStyle name="40% - Accent4 2 6 3 2 6 2" xfId="47520" xr:uid="{B6189FEA-68D2-462C-8EFA-D860C9FEAF8A}"/>
    <cellStyle name="40% - Accent4 2 6 3 2 7" xfId="26776" xr:uid="{70D408D7-707B-43CD-91C8-08F505BC2666}"/>
    <cellStyle name="40% - Accent4 2 6 3 2 7 2" xfId="49592" xr:uid="{3B83F0C6-834B-4484-A800-0593C1BB7E0B}"/>
    <cellStyle name="40% - Accent4 2 6 3 2 8" xfId="30939" xr:uid="{7365921D-E044-4555-81B7-8A3EACCF3BDA}"/>
    <cellStyle name="40% - Accent4 2 6 3 3" xfId="3892" xr:uid="{A1274D98-AF3C-43BA-AAD9-6DF43249CECD}"/>
    <cellStyle name="40% - Accent4 2 6 3 3 2" xfId="9447" xr:uid="{FCB4022B-0F11-4F27-9507-8BC6A399C049}"/>
    <cellStyle name="40% - Accent4 2 6 3 3 2 2" xfId="22191" xr:uid="{B3C733CF-3459-401F-B747-04D7ECCEC01E}"/>
    <cellStyle name="40% - Accent4 2 6 3 3 2 2 2" xfId="45028" xr:uid="{5C6BE887-AA74-4824-9D0E-FA1F42AE394F}"/>
    <cellStyle name="40% - Accent4 2 6 3 3 2 3" xfId="34934" xr:uid="{7741C7AF-08C8-4448-B8D5-73F011B37175}"/>
    <cellStyle name="40% - Accent4 2 6 3 3 3" xfId="16640" xr:uid="{649D41B3-018C-4D27-AE3D-29AE1E69592F}"/>
    <cellStyle name="40% - Accent4 2 6 3 3 3 2" xfId="41035" xr:uid="{91CB71CE-85B5-4D08-A00C-D9F3CF6023C7}"/>
    <cellStyle name="40% - Accent4 2 6 3 3 4" xfId="30941" xr:uid="{223B65DC-AE61-4F5B-9067-82249A694E69}"/>
    <cellStyle name="40% - Accent4 2 6 3 4" xfId="9444" xr:uid="{2B4CD901-CB91-4FD3-9AC6-8984DAC3E885}"/>
    <cellStyle name="40% - Accent4 2 6 3 4 2" xfId="22188" xr:uid="{CECEB40A-AD2F-41DE-A420-865F6628C067}"/>
    <cellStyle name="40% - Accent4 2 6 3 4 2 2" xfId="45025" xr:uid="{8B23AAA1-60D4-4455-8245-CC8FB36BD9EB}"/>
    <cellStyle name="40% - Accent4 2 6 3 4 3" xfId="34931" xr:uid="{3D73C962-D390-4C14-9FDA-5EADD9536CDC}"/>
    <cellStyle name="40% - Accent4 2 6 3 5" xfId="10818" xr:uid="{33429C74-20F5-4F13-9777-6E7D8B2C6791}"/>
    <cellStyle name="40% - Accent4 2 6 3 5 2" xfId="36008" xr:uid="{E9C0F2EF-1B1F-4556-AF32-A18903EA999A}"/>
    <cellStyle name="40% - Accent4 2 6 3 6" xfId="16637" xr:uid="{854A1AA9-76B3-4592-8601-85FC56297B8B}"/>
    <cellStyle name="40% - Accent4 2 6 3 6 2" xfId="41032" xr:uid="{F703F7BF-280C-44EE-9B52-C771A3660190}"/>
    <cellStyle name="40% - Accent4 2 6 3 7" xfId="23728" xr:uid="{4DF72695-AB73-4652-8166-98971449D4B4}"/>
    <cellStyle name="40% - Accent4 2 6 3 7 2" xfId="46562" xr:uid="{A94D1204-6828-43BE-8E69-7D9A78F491BC}"/>
    <cellStyle name="40% - Accent4 2 6 3 8" xfId="25811" xr:uid="{72803991-7D8D-43A6-BCF3-EB87DA445862}"/>
    <cellStyle name="40% - Accent4 2 6 3 8 2" xfId="48635" xr:uid="{616AFA27-ECCE-4CE5-8CD1-2ABD33BD95A0}"/>
    <cellStyle name="40% - Accent4 2 6 3 9" xfId="30938" xr:uid="{0EC06EB9-9C12-40E0-B832-2211DE23E079}"/>
    <cellStyle name="40% - Accent4 2 6 4" xfId="3893" xr:uid="{39D3812B-54A2-4E52-8645-2CD152F80A96}"/>
    <cellStyle name="40% - Accent4 2 6 4 2" xfId="3894" xr:uid="{A30D6706-9D89-41A4-B8ED-CA5C4BB8FF85}"/>
    <cellStyle name="40% - Accent4 2 6 4 2 2" xfId="9449" xr:uid="{2E09C7E1-0744-4F8F-A74C-54DB4274274C}"/>
    <cellStyle name="40% - Accent4 2 6 4 2 2 2" xfId="22193" xr:uid="{018E445B-FBBB-4146-A5D7-2382D01B6109}"/>
    <cellStyle name="40% - Accent4 2 6 4 2 2 2 2" xfId="45030" xr:uid="{6264CC05-EDCC-4E6D-95D8-EBB2F0BF373D}"/>
    <cellStyle name="40% - Accent4 2 6 4 2 2 3" xfId="34936" xr:uid="{474041A7-49F4-44DE-A856-46326D1AF096}"/>
    <cellStyle name="40% - Accent4 2 6 4 2 3" xfId="12107" xr:uid="{6D433755-0B5B-4302-B1E8-1F0CA4B8B6C3}"/>
    <cellStyle name="40% - Accent4 2 6 4 2 3 2" xfId="37161" xr:uid="{A287E2DA-DB73-4421-8D73-8CAEEC8B5A51}"/>
    <cellStyle name="40% - Accent4 2 6 4 2 4" xfId="16642" xr:uid="{041AC6F0-BA20-440C-AA0A-BD72DCDFDA21}"/>
    <cellStyle name="40% - Accent4 2 6 4 2 4 2" xfId="41037" xr:uid="{94166D8B-F5FA-44AA-B031-3668007CB9DD}"/>
    <cellStyle name="40% - Accent4 2 6 4 2 5" xfId="24882" xr:uid="{6AA94B1F-3D0E-4BC4-9657-B2352C43F388}"/>
    <cellStyle name="40% - Accent4 2 6 4 2 5 2" xfId="47716" xr:uid="{5E32BAE4-FE7D-4EB0-955E-4903BD3C05F1}"/>
    <cellStyle name="40% - Accent4 2 6 4 2 6" xfId="26972" xr:uid="{EA9E8156-5489-4AA4-B37F-856B0190AACA}"/>
    <cellStyle name="40% - Accent4 2 6 4 2 6 2" xfId="49788" xr:uid="{98786AB0-2AB1-4B0E-A7C2-47F189AB5448}"/>
    <cellStyle name="40% - Accent4 2 6 4 2 7" xfId="30943" xr:uid="{07F40E6D-A464-4E30-B7C1-83B427F01923}"/>
    <cellStyle name="40% - Accent4 2 6 4 3" xfId="9448" xr:uid="{3FC70392-0AEF-4EE8-87AB-04B80787EA05}"/>
    <cellStyle name="40% - Accent4 2 6 4 3 2" xfId="22192" xr:uid="{C26F30E9-995C-4CB9-BA8C-2DB99E83B7E6}"/>
    <cellStyle name="40% - Accent4 2 6 4 3 2 2" xfId="45029" xr:uid="{32C46EF7-078B-4C88-B70A-84BB8A282B45}"/>
    <cellStyle name="40% - Accent4 2 6 4 3 3" xfId="34935" xr:uid="{AADA053C-3A02-4C43-877A-C28CCA3A940A}"/>
    <cellStyle name="40% - Accent4 2 6 4 4" xfId="11029" xr:uid="{477A78E0-9D62-49F6-8F02-42335F078809}"/>
    <cellStyle name="40% - Accent4 2 6 4 4 2" xfId="36204" xr:uid="{7FF5B86B-D069-4042-8EFE-1EAA6CA3EE02}"/>
    <cellStyle name="40% - Accent4 2 6 4 5" xfId="16641" xr:uid="{3FC5F4E2-09DF-4F38-966A-18578271411C}"/>
    <cellStyle name="40% - Accent4 2 6 4 5 2" xfId="41036" xr:uid="{30130063-DC62-49E3-A6F4-D06B4DD02A11}"/>
    <cellStyle name="40% - Accent4 2 6 4 6" xfId="23924" xr:uid="{4E4B0FB2-5B51-48EC-8292-1E89C49E7DD2}"/>
    <cellStyle name="40% - Accent4 2 6 4 6 2" xfId="46758" xr:uid="{43426462-ECE9-4918-AA44-3F5F08DB6D41}"/>
    <cellStyle name="40% - Accent4 2 6 4 7" xfId="26007" xr:uid="{E66AD931-3C16-472F-8FFF-AF3D9252B325}"/>
    <cellStyle name="40% - Accent4 2 6 4 7 2" xfId="48831" xr:uid="{84D85BE7-C5D4-4C7E-8B07-E4A4D822D045}"/>
    <cellStyle name="40% - Accent4 2 6 4 8" xfId="30942" xr:uid="{ACA437A8-598D-4944-AC58-E3D7318DF3ED}"/>
    <cellStyle name="40% - Accent4 2 6 5" xfId="3895" xr:uid="{0A38FE4B-61AF-4430-9F3A-616F6D13175E}"/>
    <cellStyle name="40% - Accent4 2 6 5 2" xfId="9450" xr:uid="{0C11F5AA-5144-46FD-9189-182968A8F4FC}"/>
    <cellStyle name="40% - Accent4 2 6 5 2 2" xfId="11536" xr:uid="{BD2B75F7-3FB0-44EC-A872-A21F0647FDC5}"/>
    <cellStyle name="40% - Accent4 2 6 5 2 2 2" xfId="36590" xr:uid="{C7BCEA4E-1A40-46ED-94A8-C86FCD3D97EC}"/>
    <cellStyle name="40% - Accent4 2 6 5 2 3" xfId="22194" xr:uid="{0A7AD29F-58DF-4740-87D0-DFD8AB3C6371}"/>
    <cellStyle name="40% - Accent4 2 6 5 2 3 2" xfId="45031" xr:uid="{DCACA088-5B68-45F4-96D0-11714E788D86}"/>
    <cellStyle name="40% - Accent4 2 6 5 2 4" xfId="24311" xr:uid="{E2E01996-4135-4D77-B799-9074B1AC5340}"/>
    <cellStyle name="40% - Accent4 2 6 5 2 4 2" xfId="47145" xr:uid="{CB450007-9E78-48AE-AB1E-6C7D83ECBCEA}"/>
    <cellStyle name="40% - Accent4 2 6 5 2 5" xfId="26401" xr:uid="{53FC5F56-C7A6-4601-B7AD-2DAD6D810E03}"/>
    <cellStyle name="40% - Accent4 2 6 5 2 5 2" xfId="49217" xr:uid="{5CC97F50-191B-4925-9028-FE3FA296ED0C}"/>
    <cellStyle name="40% - Accent4 2 6 5 2 6" xfId="34937" xr:uid="{71D4057E-8DB5-465F-A0A0-3EFAA9156FBC}"/>
    <cellStyle name="40% - Accent4 2 6 5 3" xfId="10331" xr:uid="{97145032-4F53-48FF-B29E-BAAB6667A779}"/>
    <cellStyle name="40% - Accent4 2 6 5 3 2" xfId="35646" xr:uid="{B4074205-CDA9-4B5B-8AAE-607AA96322B9}"/>
    <cellStyle name="40% - Accent4 2 6 5 4" xfId="16643" xr:uid="{BAEDC295-5C37-45AD-B754-600F9B3DFEE8}"/>
    <cellStyle name="40% - Accent4 2 6 5 4 2" xfId="41038" xr:uid="{4D801711-C957-4F70-928C-FEA1EC6C24B9}"/>
    <cellStyle name="40% - Accent4 2 6 5 5" xfId="23353" xr:uid="{194026A0-F137-4A7D-A0EE-8F8C6715BE00}"/>
    <cellStyle name="40% - Accent4 2 6 5 5 2" xfId="46187" xr:uid="{3B96A579-E099-4C00-96DA-EA7F9C8FB673}"/>
    <cellStyle name="40% - Accent4 2 6 5 6" xfId="25437" xr:uid="{BE22954A-884D-4584-B224-68E0F6BDF6C9}"/>
    <cellStyle name="40% - Accent4 2 6 5 6 2" xfId="48261" xr:uid="{B31B1E62-3E86-4CDB-9668-F64E92891195}"/>
    <cellStyle name="40% - Accent4 2 6 5 7" xfId="30944" xr:uid="{B411244D-B28E-4590-941B-C880CDE6936A}"/>
    <cellStyle name="40% - Accent4 2 6 6" xfId="9437" xr:uid="{31C85AE9-4697-4B62-B65C-693B4E098A15}"/>
    <cellStyle name="40% - Accent4 2 6 6 2" xfId="11354" xr:uid="{191B33B9-03E4-4740-906E-3EC57C064598}"/>
    <cellStyle name="40% - Accent4 2 6 6 2 2" xfId="36408" xr:uid="{9FC3BD0E-49E3-4EF1-9C07-0585C5B598FC}"/>
    <cellStyle name="40% - Accent4 2 6 6 3" xfId="22181" xr:uid="{B1147E78-C365-401E-8E08-92391495CAF0}"/>
    <cellStyle name="40% - Accent4 2 6 6 3 2" xfId="45018" xr:uid="{28F352A4-B3F8-4FBA-AA66-2A5DD45AEC29}"/>
    <cellStyle name="40% - Accent4 2 6 6 4" xfId="24129" xr:uid="{2DAB7076-C075-4554-9D0B-C84094414157}"/>
    <cellStyle name="40% - Accent4 2 6 6 4 2" xfId="46963" xr:uid="{FDC3C281-BF88-4120-9D59-F96C1248CF57}"/>
    <cellStyle name="40% - Accent4 2 6 6 5" xfId="26219" xr:uid="{2474FC30-E400-41F3-AD94-66FBD88CDED0}"/>
    <cellStyle name="40% - Accent4 2 6 6 5 2" xfId="49035" xr:uid="{35045A21-7EC5-4D1A-885E-8E3568D60699}"/>
    <cellStyle name="40% - Accent4 2 6 6 6" xfId="34924" xr:uid="{8DB3099C-3BA8-40FE-9030-292408C807BF}"/>
    <cellStyle name="40% - Accent4 2 6 7" xfId="10087" xr:uid="{BD3FFF52-0E17-425B-B73B-5153AA3A0304}"/>
    <cellStyle name="40% - Accent4 2 6 7 2" xfId="35464" xr:uid="{6F2F0853-F977-4BE6-9D65-6F31EFF3A688}"/>
    <cellStyle name="40% - Accent4 2 6 8" xfId="16630" xr:uid="{CFD1C978-3E95-42AD-ABB5-EFCB12789973}"/>
    <cellStyle name="40% - Accent4 2 6 8 2" xfId="41025" xr:uid="{870E123F-E0C8-4176-A46B-B7E45A1639BE}"/>
    <cellStyle name="40% - Accent4 2 6 9" xfId="23171" xr:uid="{C39C3BA8-A526-4E1B-A43D-570AF5C4133A}"/>
    <cellStyle name="40% - Accent4 2 6 9 2" xfId="46005" xr:uid="{A97EB39A-ABA8-42AC-A031-82FF41C10216}"/>
    <cellStyle name="40% - Accent4 2 7" xfId="3896" xr:uid="{4FA9D17A-2577-41DC-B78D-168EADA8B66D}"/>
    <cellStyle name="40% - Accent4 2 7 10" xfId="25272" xr:uid="{81104B7C-6564-492A-BF25-E17B3E3DFC40}"/>
    <cellStyle name="40% - Accent4 2 7 10 2" xfId="48096" xr:uid="{6BD38171-2996-48AD-B967-DA468634A32A}"/>
    <cellStyle name="40% - Accent4 2 7 11" xfId="30945" xr:uid="{8141DD8E-AE80-49B6-BC8C-8E935AE02461}"/>
    <cellStyle name="40% - Accent4 2 7 2" xfId="3897" xr:uid="{9A4589E8-A1E0-4D76-8890-8B7FE4D5CF14}"/>
    <cellStyle name="40% - Accent4 2 7 2 2" xfId="3898" xr:uid="{2969AC7A-740F-49F2-B2B6-37F8BFBF7ECC}"/>
    <cellStyle name="40% - Accent4 2 7 2 2 2" xfId="9453" xr:uid="{F2DA377B-46C6-4DF7-9C77-ED91613AF2DE}"/>
    <cellStyle name="40% - Accent4 2 7 2 2 2 2" xfId="22197" xr:uid="{151B07A7-30D0-43B2-ADE3-D5BB774D56EA}"/>
    <cellStyle name="40% - Accent4 2 7 2 2 2 2 2" xfId="45034" xr:uid="{B06274D4-46ED-4FD9-9BEC-5746BA5398DF}"/>
    <cellStyle name="40% - Accent4 2 7 2 2 2 3" xfId="34940" xr:uid="{8A753F9F-93E8-4A88-9EAA-3F4155FB1C85}"/>
    <cellStyle name="40% - Accent4 2 7 2 2 3" xfId="11732" xr:uid="{45A7C3FB-D635-452C-BFF8-1EA2EA27592A}"/>
    <cellStyle name="40% - Accent4 2 7 2 2 3 2" xfId="36786" xr:uid="{EFCC153F-D572-4DBA-BE48-0E49168C27F7}"/>
    <cellStyle name="40% - Accent4 2 7 2 2 4" xfId="16646" xr:uid="{71D85C24-315A-4ED6-B7BB-E46694FCB432}"/>
    <cellStyle name="40% - Accent4 2 7 2 2 4 2" xfId="41041" xr:uid="{91FF4B3E-4AEE-4FDA-9E15-1D1659CDD553}"/>
    <cellStyle name="40% - Accent4 2 7 2 2 5" xfId="24507" xr:uid="{A90361F3-8090-4E88-BC96-8A65942A3CCB}"/>
    <cellStyle name="40% - Accent4 2 7 2 2 5 2" xfId="47341" xr:uid="{74A7D750-6288-45FD-9525-B1E373B6F543}"/>
    <cellStyle name="40% - Accent4 2 7 2 2 6" xfId="26597" xr:uid="{24E21573-10C8-4264-9A4B-B9FDD22D3159}"/>
    <cellStyle name="40% - Accent4 2 7 2 2 6 2" xfId="49413" xr:uid="{D415DF46-2CE6-4078-897C-473B5D8D8988}"/>
    <cellStyle name="40% - Accent4 2 7 2 2 7" xfId="30947" xr:uid="{4E471A37-55E5-4678-A25D-A8C1357AA7FB}"/>
    <cellStyle name="40% - Accent4 2 7 2 3" xfId="9452" xr:uid="{8A93397D-E18A-4080-831A-26971816F200}"/>
    <cellStyle name="40% - Accent4 2 7 2 3 2" xfId="22196" xr:uid="{9D5D9ED5-FE22-4BE9-A2DB-FCEA930FB368}"/>
    <cellStyle name="40% - Accent4 2 7 2 3 2 2" xfId="45033" xr:uid="{BD4D22AB-0437-4237-865E-A94620FD36A3}"/>
    <cellStyle name="40% - Accent4 2 7 2 3 3" xfId="34939" xr:uid="{85466D94-0F36-4F36-8DA9-E49FF0B6674B}"/>
    <cellStyle name="40% - Accent4 2 7 2 4" xfId="10592" xr:uid="{C0ED3192-703C-4CBE-9030-4EBE3EA083F3}"/>
    <cellStyle name="40% - Accent4 2 7 2 4 2" xfId="35829" xr:uid="{BBC7C837-7BC9-4B20-A86F-0939A045C7DC}"/>
    <cellStyle name="40% - Accent4 2 7 2 5" xfId="16645" xr:uid="{79FD4BE1-ECA8-4865-A674-823E9445088B}"/>
    <cellStyle name="40% - Accent4 2 7 2 5 2" xfId="41040" xr:uid="{D081ED6B-323E-4119-B142-17726D23B190}"/>
    <cellStyle name="40% - Accent4 2 7 2 6" xfId="23549" xr:uid="{43864571-8CF1-4EC9-8011-9E52889BAA57}"/>
    <cellStyle name="40% - Accent4 2 7 2 6 2" xfId="46383" xr:uid="{27B182E5-793A-4516-8298-F9488A5DBBD3}"/>
    <cellStyle name="40% - Accent4 2 7 2 7" xfId="25632" xr:uid="{991778A8-E340-4B0C-B295-804EC5158A2F}"/>
    <cellStyle name="40% - Accent4 2 7 2 7 2" xfId="48456" xr:uid="{4A6BE40A-24CD-400E-AE25-206143DF0900}"/>
    <cellStyle name="40% - Accent4 2 7 2 8" xfId="30946" xr:uid="{09E8A6DF-0221-4B0D-928F-119D98F4300D}"/>
    <cellStyle name="40% - Accent4 2 7 3" xfId="3899" xr:uid="{A6D69204-5582-4C88-87F3-843012676914}"/>
    <cellStyle name="40% - Accent4 2 7 3 2" xfId="3900" xr:uid="{6862333A-13A0-4B78-B433-08F849541B22}"/>
    <cellStyle name="40% - Accent4 2 7 3 2 2" xfId="9455" xr:uid="{C1154FB2-FCCF-4A47-B011-152C9283C050}"/>
    <cellStyle name="40% - Accent4 2 7 3 2 2 2" xfId="22199" xr:uid="{4C2B811D-159D-4647-BC21-101A059B138F}"/>
    <cellStyle name="40% - Accent4 2 7 3 2 2 2 2" xfId="45036" xr:uid="{9C7ABF4C-9489-413A-9BC5-63CA0C87256F}"/>
    <cellStyle name="40% - Accent4 2 7 3 2 2 3" xfId="34942" xr:uid="{43496ACB-EA7D-4AA4-BE55-7995F5545AE6}"/>
    <cellStyle name="40% - Accent4 2 7 3 2 3" xfId="11928" xr:uid="{2206668B-4D95-44E8-A1B3-8CD8529AC80F}"/>
    <cellStyle name="40% - Accent4 2 7 3 2 3 2" xfId="36982" xr:uid="{5C33A9BE-8550-4113-A2B8-980376FBB1D1}"/>
    <cellStyle name="40% - Accent4 2 7 3 2 4" xfId="16648" xr:uid="{3B3600E8-629D-4B96-AE59-037F2BAC6047}"/>
    <cellStyle name="40% - Accent4 2 7 3 2 4 2" xfId="41043" xr:uid="{475A22DE-AD7F-4A94-A2D2-8701A28CE052}"/>
    <cellStyle name="40% - Accent4 2 7 3 2 5" xfId="24703" xr:uid="{C96826E7-7242-4FF0-BD67-BAB7016C8A5B}"/>
    <cellStyle name="40% - Accent4 2 7 3 2 5 2" xfId="47537" xr:uid="{E327B4AF-81A4-44BC-9B3A-3BB8A95E04F0}"/>
    <cellStyle name="40% - Accent4 2 7 3 2 6" xfId="26793" xr:uid="{F9D4AF87-46C9-4E82-8182-DB95A6EF3366}"/>
    <cellStyle name="40% - Accent4 2 7 3 2 6 2" xfId="49609" xr:uid="{1EBAAD99-445E-42EE-96BC-9C4367B05697}"/>
    <cellStyle name="40% - Accent4 2 7 3 2 7" xfId="30949" xr:uid="{723A2899-3388-4CC8-8D39-6D85AF925BDE}"/>
    <cellStyle name="40% - Accent4 2 7 3 3" xfId="9454" xr:uid="{83171D6A-3B66-406D-B4DA-7A0F0FB0093E}"/>
    <cellStyle name="40% - Accent4 2 7 3 3 2" xfId="22198" xr:uid="{870F4350-6B0D-4A22-8679-DE28E595C0DF}"/>
    <cellStyle name="40% - Accent4 2 7 3 3 2 2" xfId="45035" xr:uid="{F460DF8C-AE0C-4CC0-904D-AF4034331004}"/>
    <cellStyle name="40% - Accent4 2 7 3 3 3" xfId="34941" xr:uid="{9D705E1B-65D5-4491-9BEC-3A6BD7BDBC90}"/>
    <cellStyle name="40% - Accent4 2 7 3 4" xfId="10835" xr:uid="{D9C6D671-AFE6-45F9-BA23-25D6FBFB74D7}"/>
    <cellStyle name="40% - Accent4 2 7 3 4 2" xfId="36025" xr:uid="{AFA37C8A-D9BC-4C69-AAE6-9BABE27D6475}"/>
    <cellStyle name="40% - Accent4 2 7 3 5" xfId="16647" xr:uid="{980CEA7F-0304-424D-A141-3D58ACBCD81D}"/>
    <cellStyle name="40% - Accent4 2 7 3 5 2" xfId="41042" xr:uid="{FFA9E7B1-C6D4-4EBB-A94B-EF3AD85242A9}"/>
    <cellStyle name="40% - Accent4 2 7 3 6" xfId="23745" xr:uid="{9B8F80E0-9161-4D56-9A55-15D64089F471}"/>
    <cellStyle name="40% - Accent4 2 7 3 6 2" xfId="46579" xr:uid="{147FA359-9C39-4A5D-8986-6B2D28DEC138}"/>
    <cellStyle name="40% - Accent4 2 7 3 7" xfId="25828" xr:uid="{DA42D94D-9556-4C3A-ACC2-12AEF65BBD5A}"/>
    <cellStyle name="40% - Accent4 2 7 3 7 2" xfId="48652" xr:uid="{8E47751E-42C9-48A7-BB63-F339F5709ED7}"/>
    <cellStyle name="40% - Accent4 2 7 3 8" xfId="30948" xr:uid="{A6C7A418-BCDF-4E12-A599-FD4F5FA3B038}"/>
    <cellStyle name="40% - Accent4 2 7 4" xfId="3901" xr:uid="{37D8BCA2-E886-4A56-A02A-8C66E385AA66}"/>
    <cellStyle name="40% - Accent4 2 7 4 2" xfId="9456" xr:uid="{A8E8A6B2-3DE8-462A-857C-C8351DAFCDFD}"/>
    <cellStyle name="40% - Accent4 2 7 4 2 2" xfId="12124" xr:uid="{D6FB35D1-7328-453D-BDBD-95D2E03E2F92}"/>
    <cellStyle name="40% - Accent4 2 7 4 2 2 2" xfId="37178" xr:uid="{B576E26F-7AC9-4D09-BC1C-F65F9286B94D}"/>
    <cellStyle name="40% - Accent4 2 7 4 2 3" xfId="22200" xr:uid="{413055F0-97AA-4749-97CE-E15A2072F4A6}"/>
    <cellStyle name="40% - Accent4 2 7 4 2 3 2" xfId="45037" xr:uid="{31B6C4D8-F021-499A-88E9-EDDF5C5B45B7}"/>
    <cellStyle name="40% - Accent4 2 7 4 2 4" xfId="24899" xr:uid="{C4E19D9E-4F27-4AF2-BB0F-CCB66D66166D}"/>
    <cellStyle name="40% - Accent4 2 7 4 2 4 2" xfId="47733" xr:uid="{E1B68C6E-96F0-4E66-8420-3EFDB0DD3A49}"/>
    <cellStyle name="40% - Accent4 2 7 4 2 5" xfId="26989" xr:uid="{4F1CA5C6-A56F-4F2B-A140-AD2405162447}"/>
    <cellStyle name="40% - Accent4 2 7 4 2 5 2" xfId="49805" xr:uid="{957D54D7-0840-4033-96E3-8C5792E5A114}"/>
    <cellStyle name="40% - Accent4 2 7 4 2 6" xfId="34943" xr:uid="{26BBBB68-B277-49BE-A35D-0CC4F41C9E67}"/>
    <cellStyle name="40% - Accent4 2 7 4 3" xfId="11047" xr:uid="{0B54D368-BB0F-4807-9FDF-43BD87DA4659}"/>
    <cellStyle name="40% - Accent4 2 7 4 3 2" xfId="36221" xr:uid="{D45D7B3C-B86E-4E4C-99A4-A78DD5E06879}"/>
    <cellStyle name="40% - Accent4 2 7 4 4" xfId="16649" xr:uid="{CB8AB86B-FD99-42FC-AFD6-5F0829C67778}"/>
    <cellStyle name="40% - Accent4 2 7 4 4 2" xfId="41044" xr:uid="{035D642F-E4A6-4A83-91C7-D5BD84AA0EF0}"/>
    <cellStyle name="40% - Accent4 2 7 4 5" xfId="23941" xr:uid="{0C39F5C9-5436-4A0C-B398-3A1A49211BCD}"/>
    <cellStyle name="40% - Accent4 2 7 4 5 2" xfId="46775" xr:uid="{B6B71562-79AD-4E48-86F5-E9C91F7D800C}"/>
    <cellStyle name="40% - Accent4 2 7 4 6" xfId="26024" xr:uid="{EFB18ADF-0521-46E4-BA86-8274757413E2}"/>
    <cellStyle name="40% - Accent4 2 7 4 6 2" xfId="48848" xr:uid="{2A1DC1C3-B085-4BA1-900A-0E4B782E3163}"/>
    <cellStyle name="40% - Accent4 2 7 4 7" xfId="30950" xr:uid="{6D9D017D-C782-4E5D-B362-78D442A39812}"/>
    <cellStyle name="40% - Accent4 2 7 5" xfId="9451" xr:uid="{942B74AF-D54A-44CB-B49D-C91074C04DBC}"/>
    <cellStyle name="40% - Accent4 2 7 5 2" xfId="11371" xr:uid="{011E5766-9DFA-4DE4-A7BE-0F613E95397E}"/>
    <cellStyle name="40% - Accent4 2 7 5 2 2" xfId="36425" xr:uid="{D071FC8F-517B-45D4-863E-3CB1499C224F}"/>
    <cellStyle name="40% - Accent4 2 7 5 3" xfId="22195" xr:uid="{77F123E8-E730-40F7-86E6-A140D9149EB9}"/>
    <cellStyle name="40% - Accent4 2 7 5 3 2" xfId="45032" xr:uid="{0C229CA3-9183-4DCE-9F0C-7989BCAAC723}"/>
    <cellStyle name="40% - Accent4 2 7 5 4" xfId="24146" xr:uid="{7B13422C-C082-47DE-8861-B7098C3764AA}"/>
    <cellStyle name="40% - Accent4 2 7 5 4 2" xfId="46980" xr:uid="{D31DE099-D52C-4024-9395-B2E7B98E0D20}"/>
    <cellStyle name="40% - Accent4 2 7 5 5" xfId="26236" xr:uid="{931720A7-8207-43E9-8EE1-EC5C3691A363}"/>
    <cellStyle name="40% - Accent4 2 7 5 5 2" xfId="49052" xr:uid="{A600B266-C63F-4769-917F-7113BA815F14}"/>
    <cellStyle name="40% - Accent4 2 7 5 6" xfId="34938" xr:uid="{59D4FCA3-2757-4836-B79D-82D807BD11E9}"/>
    <cellStyle name="40% - Accent4 2 7 6" xfId="12693" xr:uid="{5FFE630F-E9F4-43CC-A83F-7154B8B70495}"/>
    <cellStyle name="40% - Accent4 2 7 7" xfId="10121" xr:uid="{67C78F5F-5C9D-426A-931C-16A840465A31}"/>
    <cellStyle name="40% - Accent4 2 7 7 2" xfId="35481" xr:uid="{CB3507C2-8EE8-4865-BE2E-C4612699B56E}"/>
    <cellStyle name="40% - Accent4 2 7 8" xfId="16644" xr:uid="{CA0BE564-5724-4301-9FAB-A3622900BD3A}"/>
    <cellStyle name="40% - Accent4 2 7 8 2" xfId="41039" xr:uid="{2624D72E-31E7-4BA8-99BD-E07A153094D0}"/>
    <cellStyle name="40% - Accent4 2 7 9" xfId="23188" xr:uid="{26560FD7-AC8C-4A76-BE83-C9D13C6E7A71}"/>
    <cellStyle name="40% - Accent4 2 7 9 2" xfId="46022" xr:uid="{A88DF3D4-FF4B-46D1-A4E9-F75BF393E550}"/>
    <cellStyle name="40% - Accent4 2 8" xfId="3902" xr:uid="{C0FCF7CD-26ED-42F8-9B11-B855981FFF97}"/>
    <cellStyle name="40% - Accent4 2 8 2" xfId="3903" xr:uid="{8ABB721A-0B84-47A7-A239-DABC690317A4}"/>
    <cellStyle name="40% - Accent4 2 8 2 2" xfId="3904" xr:uid="{87A3AD92-506B-4584-8A6B-52991FBBC820}"/>
    <cellStyle name="40% - Accent4 2 8 2 2 2" xfId="9459" xr:uid="{25AF8619-80FF-4D65-BE63-5AE2FFF4C081}"/>
    <cellStyle name="40% - Accent4 2 8 2 2 2 2" xfId="22203" xr:uid="{C93DDE1B-4E85-4BA8-809C-5BA8D3C54A80}"/>
    <cellStyle name="40% - Accent4 2 8 2 2 2 2 2" xfId="45040" xr:uid="{632F3E5C-0715-4385-8836-397398BFE8BE}"/>
    <cellStyle name="40% - Accent4 2 8 2 2 2 3" xfId="34946" xr:uid="{225458C6-A552-471B-A06C-75E881FCD751}"/>
    <cellStyle name="40% - Accent4 2 8 2 2 3" xfId="16652" xr:uid="{68456F3A-B073-4467-8E48-F74132534F6B}"/>
    <cellStyle name="40% - Accent4 2 8 2 2 3 2" xfId="41047" xr:uid="{C641D03C-2891-4DE2-8231-71060C6B0D2F}"/>
    <cellStyle name="40% - Accent4 2 8 2 2 4" xfId="30953" xr:uid="{4E3E3D37-01F4-4295-8343-9E0A24FFE9BB}"/>
    <cellStyle name="40% - Accent4 2 8 2 3" xfId="9458" xr:uid="{39211923-7FCB-4BD7-8327-B03951DA6125}"/>
    <cellStyle name="40% - Accent4 2 8 2 3 2" xfId="22202" xr:uid="{BC0D4B59-13A2-4D87-90D7-E2056A684571}"/>
    <cellStyle name="40% - Accent4 2 8 2 3 2 2" xfId="45039" xr:uid="{B90D4756-B6CD-47BE-A77C-61E1908D128E}"/>
    <cellStyle name="40% - Accent4 2 8 2 3 3" xfId="34945" xr:uid="{433BCF1A-1BBB-44E1-AA3A-601961DB26DF}"/>
    <cellStyle name="40% - Accent4 2 8 2 4" xfId="11552" xr:uid="{FD85CF78-5DD0-4528-8AB0-BEF5DC5F743C}"/>
    <cellStyle name="40% - Accent4 2 8 2 4 2" xfId="36606" xr:uid="{8F4E9F91-7894-4744-8C91-219D1C9CA8D7}"/>
    <cellStyle name="40% - Accent4 2 8 2 5" xfId="16651" xr:uid="{5F9E5988-DD8B-4549-BB14-AAB5465699B0}"/>
    <cellStyle name="40% - Accent4 2 8 2 5 2" xfId="41046" xr:uid="{A95A1231-429A-48DB-BBA8-CA8A7EE85D09}"/>
    <cellStyle name="40% - Accent4 2 8 2 6" xfId="24327" xr:uid="{2060E349-6E4E-4F42-A8B7-CB59D16F1308}"/>
    <cellStyle name="40% - Accent4 2 8 2 6 2" xfId="47161" xr:uid="{B9122A6A-6A42-4A3B-ABBD-99895E6DA404}"/>
    <cellStyle name="40% - Accent4 2 8 2 7" xfId="26417" xr:uid="{1BEE2598-BB39-4419-A71E-83C5A42C04F0}"/>
    <cellStyle name="40% - Accent4 2 8 2 7 2" xfId="49233" xr:uid="{1AC3EE0A-DDAC-4DE0-8B4C-6796801EA011}"/>
    <cellStyle name="40% - Accent4 2 8 2 8" xfId="30952" xr:uid="{5B1BD868-04A0-4FFA-965D-DF3C797E5FBE}"/>
    <cellStyle name="40% - Accent4 2 8 3" xfId="3905" xr:uid="{66848DD1-2634-4BB4-804C-0253840F8E79}"/>
    <cellStyle name="40% - Accent4 2 8 3 2" xfId="9460" xr:uid="{1811BA35-CDB0-4ADF-83DC-01D7C1B8919B}"/>
    <cellStyle name="40% - Accent4 2 8 3 2 2" xfId="22204" xr:uid="{CA5920FC-8BE2-4BB1-8975-94A69C7410AB}"/>
    <cellStyle name="40% - Accent4 2 8 3 2 2 2" xfId="45041" xr:uid="{0853B2C6-55DD-495C-9AD3-EDAD83D7B3CC}"/>
    <cellStyle name="40% - Accent4 2 8 3 2 3" xfId="34947" xr:uid="{766EE186-363E-4DF9-9C08-47673F8AF7A7}"/>
    <cellStyle name="40% - Accent4 2 8 3 3" xfId="12679" xr:uid="{A8E5AD0A-1D6D-41CF-9CB4-9B35A3215A74}"/>
    <cellStyle name="40% - Accent4 2 8 3 4" xfId="16653" xr:uid="{21A35046-0273-4355-AA3D-70843FDFF69C}"/>
    <cellStyle name="40% - Accent4 2 8 3 4 2" xfId="41048" xr:uid="{48E745DE-F181-4F3B-B92D-714DDDD44759}"/>
    <cellStyle name="40% - Accent4 2 8 3 5" xfId="30954" xr:uid="{B5140F39-2C3F-4158-AD10-AE93BE701C22}"/>
    <cellStyle name="40% - Accent4 2 8 4" xfId="9457" xr:uid="{4AEB3E64-DEE1-48A2-91DD-83E91189C268}"/>
    <cellStyle name="40% - Accent4 2 8 4 2" xfId="22201" xr:uid="{7FF2A4CF-447C-4AAF-9945-689C337FF8B9}"/>
    <cellStyle name="40% - Accent4 2 8 4 2 2" xfId="45038" xr:uid="{4B5693F5-B12A-4E33-8286-814DEBC0FC3A}"/>
    <cellStyle name="40% - Accent4 2 8 4 3" xfId="34944" xr:uid="{4E1D5DEB-F8A3-4DCD-BBAD-E16E147292A9}"/>
    <cellStyle name="40% - Accent4 2 8 5" xfId="10385" xr:uid="{CE35C4EA-E394-4E61-AF7A-1DB6827650DF}"/>
    <cellStyle name="40% - Accent4 2 8 5 2" xfId="35662" xr:uid="{EFB989F2-A184-4611-BD20-15A794035DEE}"/>
    <cellStyle name="40% - Accent4 2 8 6" xfId="16650" xr:uid="{2E8A4B3B-8CF4-4E0B-9E48-B5D4B34E33C5}"/>
    <cellStyle name="40% - Accent4 2 8 6 2" xfId="41045" xr:uid="{25FD312D-F9EE-4D2F-8A7E-1EDB19B5650A}"/>
    <cellStyle name="40% - Accent4 2 8 7" xfId="23369" xr:uid="{DD0A1598-EB0F-4769-91B9-E2BCF305A007}"/>
    <cellStyle name="40% - Accent4 2 8 7 2" xfId="46203" xr:uid="{90571C18-3A26-4B6F-A12F-DF8156155A6E}"/>
    <cellStyle name="40% - Accent4 2 8 8" xfId="25453" xr:uid="{9A858FA5-FBFB-47BD-B52E-302B1E4AAA9C}"/>
    <cellStyle name="40% - Accent4 2 8 8 2" xfId="48277" xr:uid="{53AAD173-D4E2-4C39-A09E-76F450708739}"/>
    <cellStyle name="40% - Accent4 2 8 9" xfId="30951" xr:uid="{308730A8-269B-4E25-BBB8-24E5748A9B03}"/>
    <cellStyle name="40% - Accent4 2 9" xfId="3906" xr:uid="{3DB37DB7-3A72-446A-BA1D-A06214A9FF99}"/>
    <cellStyle name="40% - Accent4 2 9 2" xfId="3907" xr:uid="{BCBFBFD1-6A5D-421B-843B-7892897EA462}"/>
    <cellStyle name="40% - Accent4 2 9 2 2" xfId="9462" xr:uid="{F76B22F6-F189-43FD-99C8-3C6346CC6D2F}"/>
    <cellStyle name="40% - Accent4 2 9 2 2 2" xfId="22206" xr:uid="{72C4BEFA-AA91-4334-8407-AE05C474C15C}"/>
    <cellStyle name="40% - Accent4 2 9 2 2 2 2" xfId="45043" xr:uid="{D7CE8DD8-08B5-4EFF-B7E3-BE17F657062F}"/>
    <cellStyle name="40% - Accent4 2 9 2 2 3" xfId="34949" xr:uid="{FA0CE1B0-6535-4CB3-84C6-8BC2297E19FC}"/>
    <cellStyle name="40% - Accent4 2 9 2 3" xfId="11748" xr:uid="{9F5CAE8E-2F2D-4980-8F5A-4EA5636EC334}"/>
    <cellStyle name="40% - Accent4 2 9 2 3 2" xfId="36802" xr:uid="{C395BB04-DBD0-4218-B3BF-C1BC7EAB3162}"/>
    <cellStyle name="40% - Accent4 2 9 2 4" xfId="16655" xr:uid="{524A53F2-3BFA-4168-9F0E-0D7077A50796}"/>
    <cellStyle name="40% - Accent4 2 9 2 4 2" xfId="41050" xr:uid="{133AD0A8-DBC8-4B30-B5B5-10B6872B14D5}"/>
    <cellStyle name="40% - Accent4 2 9 2 5" xfId="24523" xr:uid="{A00E81A5-4318-408F-B770-6C77CA393235}"/>
    <cellStyle name="40% - Accent4 2 9 2 5 2" xfId="47357" xr:uid="{90653B25-1F33-406A-9D19-3F4FE8D99A5A}"/>
    <cellStyle name="40% - Accent4 2 9 2 6" xfId="26613" xr:uid="{24247106-E129-45D5-90FD-8711126C076D}"/>
    <cellStyle name="40% - Accent4 2 9 2 6 2" xfId="49429" xr:uid="{EE89F539-9E78-4733-AC5D-42CEE33E159E}"/>
    <cellStyle name="40% - Accent4 2 9 2 7" xfId="30956" xr:uid="{F543C14C-19C6-4083-A63E-2F9CCD35CEB7}"/>
    <cellStyle name="40% - Accent4 2 9 3" xfId="9461" xr:uid="{F44FC928-C295-4CFA-BCD5-CEE9DE840A97}"/>
    <cellStyle name="40% - Accent4 2 9 3 2" xfId="22205" xr:uid="{D5EC5DD2-0A15-494E-B13E-CAEF03E0EC10}"/>
    <cellStyle name="40% - Accent4 2 9 3 2 2" xfId="45042" xr:uid="{90BCEF2B-BEFA-4033-B6C8-8EE6056E7B1D}"/>
    <cellStyle name="40% - Accent4 2 9 3 3" xfId="34948" xr:uid="{B832D909-2453-4362-95AA-055FA6C77D69}"/>
    <cellStyle name="40% - Accent4 2 9 4" xfId="10651" xr:uid="{DD347979-5DC7-4D23-8146-D2D86D9B1A35}"/>
    <cellStyle name="40% - Accent4 2 9 4 2" xfId="35845" xr:uid="{B46980CB-0DEF-4CE5-A107-DAAC1E75F184}"/>
    <cellStyle name="40% - Accent4 2 9 5" xfId="16654" xr:uid="{E525D844-3DA9-4895-8CAB-B0EB698ABEDC}"/>
    <cellStyle name="40% - Accent4 2 9 5 2" xfId="41049" xr:uid="{73555675-EE7C-4FAD-8B52-C65517D3DD1F}"/>
    <cellStyle name="40% - Accent4 2 9 6" xfId="23565" xr:uid="{B5F5C8D2-A86B-4D44-901D-CC90F1D9B27F}"/>
    <cellStyle name="40% - Accent4 2 9 6 2" xfId="46399" xr:uid="{838A8E17-1D35-4E0D-9D55-7E6126CA1C00}"/>
    <cellStyle name="40% - Accent4 2 9 7" xfId="25648" xr:uid="{C9CBA2F9-8C06-4832-9F53-F6671E164FB1}"/>
    <cellStyle name="40% - Accent4 2 9 7 2" xfId="48472" xr:uid="{13695203-CA9B-49D0-BD5E-4BAC224189FD}"/>
    <cellStyle name="40% - Accent4 2 9 8" xfId="30955" xr:uid="{1D4DCD8D-9E01-443F-8549-3A628AF76CA3}"/>
    <cellStyle name="40% - Accent4 2_Expiring Rate Analysis" xfId="12512" xr:uid="{29CF833C-D8AF-4D61-BD68-D56C59CFB342}"/>
    <cellStyle name="40% - Accent4 3" xfId="125" xr:uid="{B552C9FF-9D73-4F12-9C58-776D62C7DC05}"/>
    <cellStyle name="40% - Accent4 3 10" xfId="3908" xr:uid="{8C240154-D5E6-4712-A91D-019DAEA6D1E4}"/>
    <cellStyle name="40% - Accent4 3 10 2" xfId="16656" xr:uid="{A4D9B28B-6C2C-4B40-B3BA-4B3E08B2D86A}"/>
    <cellStyle name="40% - Accent4 3 10 2 2" xfId="41051" xr:uid="{9DFCB992-5D97-4376-A93A-E09D9809AB81}"/>
    <cellStyle name="40% - Accent4 3 10 3" xfId="30957" xr:uid="{8979B707-FED6-4F85-8C0C-4F94BBF98662}"/>
    <cellStyle name="40% - Accent4 3 11" xfId="9463" xr:uid="{00F438D0-7993-4515-822E-842332DFE5EF}"/>
    <cellStyle name="40% - Accent4 3 11 2" xfId="22207" xr:uid="{A46CD6E0-CE23-4632-A7BC-B4C30187A800}"/>
    <cellStyle name="40% - Accent4 3 11 2 2" xfId="45044" xr:uid="{7876C974-62F1-48E8-B62B-EF19DE3549E9}"/>
    <cellStyle name="40% - Accent4 3 11 3" xfId="34950" xr:uid="{4C9F2200-1C94-419E-B138-1D018412AD65}"/>
    <cellStyle name="40% - Accent4 3 12" xfId="9826" xr:uid="{FB1063C6-9FE7-4695-99DB-477D5CFDC40E}"/>
    <cellStyle name="40% - Accent4 3 12 2" xfId="35307" xr:uid="{CEEBC5C3-40E2-413B-B22B-D0E798CC17FA}"/>
    <cellStyle name="40% - Accent4 3 13" xfId="12918" xr:uid="{48EC364B-533B-48DC-9890-6E4795D194FB}"/>
    <cellStyle name="40% - Accent4 3 13 2" xfId="37331" xr:uid="{796CC722-088C-4479-A8A9-38DFE85AE15A}"/>
    <cellStyle name="40% - Accent4 3 14" xfId="23021" xr:uid="{7EAA3570-F8FF-4278-AEA1-7E26A7F1F8F3}"/>
    <cellStyle name="40% - Accent4 3 14 2" xfId="45855" xr:uid="{D752FF45-4EDC-4DCA-A2A2-83F1B9ADE8E7}"/>
    <cellStyle name="40% - Accent4 3 15" xfId="25106" xr:uid="{DC5F17AF-A3B7-486D-AFA9-B1717383F1A5}"/>
    <cellStyle name="40% - Accent4 3 15 2" xfId="47930" xr:uid="{F630CCF4-6A8E-4A0C-B99B-605EC362CD79}"/>
    <cellStyle name="40% - Accent4 3 16" xfId="27237" xr:uid="{A6246B45-0118-4060-8944-3E495F2E48A4}"/>
    <cellStyle name="40% - Accent4 3 2" xfId="205" xr:uid="{65BE3779-573A-4331-92CA-38756D352489}"/>
    <cellStyle name="40% - Accent4 3 2 10" xfId="25197" xr:uid="{9DC828A5-6B4E-4420-97DB-4079CF9D1AE7}"/>
    <cellStyle name="40% - Accent4 3 2 10 2" xfId="48021" xr:uid="{5F8D8843-5C8A-4DC5-B6AE-19B1AC01F263}"/>
    <cellStyle name="40% - Accent4 3 2 11" xfId="27273" xr:uid="{7C41410F-F05F-45ED-914A-C3D44AD48341}"/>
    <cellStyle name="40% - Accent4 3 2 2" xfId="3910" xr:uid="{B3872E13-2DE5-413F-B0E4-2FE1A728A727}"/>
    <cellStyle name="40% - Accent4 3 2 2 2" xfId="11657" xr:uid="{52052056-0004-407B-B75C-4FF97047B0C5}"/>
    <cellStyle name="40% - Accent4 3 2 2 2 2" xfId="22872" xr:uid="{023331AF-A85A-4895-BDF4-A4E8447730D5}"/>
    <cellStyle name="40% - Accent4 3 2 2 2 2 2" xfId="45708" xr:uid="{D712FF7D-E2BD-4305-B491-34EF91E8D2F9}"/>
    <cellStyle name="40% - Accent4 3 2 2 2 3" xfId="24432" xr:uid="{4C42E619-CA60-4C16-8C41-0F2636C4BF12}"/>
    <cellStyle name="40% - Accent4 3 2 2 2 3 2" xfId="47266" xr:uid="{CBCCBCCD-FBC9-4BC6-8D29-3FF6B9E15EE8}"/>
    <cellStyle name="40% - Accent4 3 2 2 2 4" xfId="26522" xr:uid="{13B53E3C-B11E-4937-9D3F-4871B71D746A}"/>
    <cellStyle name="40% - Accent4 3 2 2 2 4 2" xfId="49338" xr:uid="{0BAFBB5F-149D-465D-8F6C-B98B5500CC6C}"/>
    <cellStyle name="40% - Accent4 3 2 2 2 5" xfId="36711" xr:uid="{72E9A52B-79AF-4CC6-96A5-3F8EB6E9A9EA}"/>
    <cellStyle name="40% - Accent4 3 2 2 3" xfId="10482" xr:uid="{52750639-FCB4-4839-83B8-7AA521653CDF}"/>
    <cellStyle name="40% - Accent4 3 2 2 3 2" xfId="35754" xr:uid="{E057FDD1-AF23-4DD9-9319-7D4DDB282418}"/>
    <cellStyle name="40% - Accent4 3 2 2 4" xfId="16658" xr:uid="{F9AEDA49-E3F5-4E6F-9050-8B53C03C2C6F}"/>
    <cellStyle name="40% - Accent4 3 2 2 5" xfId="23474" xr:uid="{3CF12B5C-C3E2-42CB-B194-903C8CB7FD4D}"/>
    <cellStyle name="40% - Accent4 3 2 2 5 2" xfId="46308" xr:uid="{6CF3ED5D-5644-4CF0-81D6-276C674DC987}"/>
    <cellStyle name="40% - Accent4 3 2 2 6" xfId="25557" xr:uid="{55467F24-6CFF-422C-81A6-2805B4EDB021}"/>
    <cellStyle name="40% - Accent4 3 2 2 6 2" xfId="48381" xr:uid="{3D104B18-74DF-495F-80AD-D7CD8BB60507}"/>
    <cellStyle name="40% - Accent4 3 2 3" xfId="3911" xr:uid="{24A76E51-5484-4DE0-A256-AF79855B9AEF}"/>
    <cellStyle name="40% - Accent4 3 2 3 2" xfId="3912" xr:uid="{B715C745-142C-43DA-83E5-6DBAA4103877}"/>
    <cellStyle name="40% - Accent4 3 2 3 2 2" xfId="3913" xr:uid="{9376BBAC-B58D-4813-A9BD-E4C3F8F21F03}"/>
    <cellStyle name="40% - Accent4 3 2 3 2 2 2" xfId="9466" xr:uid="{801EDAF2-9606-46C8-B915-C3B524DE30BC}"/>
    <cellStyle name="40% - Accent4 3 2 3 2 2 2 2" xfId="22210" xr:uid="{AC01BA1D-4543-40B2-8D41-8EEC5B078737}"/>
    <cellStyle name="40% - Accent4 3 2 3 2 2 2 2 2" xfId="45047" xr:uid="{CBABB9F2-A52C-4231-B52C-E861658CB895}"/>
    <cellStyle name="40% - Accent4 3 2 3 2 2 2 3" xfId="34953" xr:uid="{B1F54147-9793-4BB1-A851-D0393F3513D5}"/>
    <cellStyle name="40% - Accent4 3 2 3 2 2 3" xfId="16661" xr:uid="{2A8E7EBD-E753-469B-9881-35074B78F789}"/>
    <cellStyle name="40% - Accent4 3 2 3 2 2 3 2" xfId="41054" xr:uid="{A4BCAE70-C7D7-405A-81CA-C8E843D35CB9}"/>
    <cellStyle name="40% - Accent4 3 2 3 2 2 4" xfId="30960" xr:uid="{E835FEE0-E1A3-4FFE-B279-CB873705A2F6}"/>
    <cellStyle name="40% - Accent4 3 2 3 2 3" xfId="9465" xr:uid="{DEA7DF58-A458-4B6E-ABAF-1011F5B9CFFB}"/>
    <cellStyle name="40% - Accent4 3 2 3 2 3 2" xfId="22209" xr:uid="{27B461F5-CA50-496F-B1F4-F9EAE3129E8F}"/>
    <cellStyle name="40% - Accent4 3 2 3 2 3 2 2" xfId="45046" xr:uid="{56F982BF-DAB3-423B-AC34-D2906F91EF45}"/>
    <cellStyle name="40% - Accent4 3 2 3 2 3 3" xfId="34952" xr:uid="{EEB9577D-ACF3-4D21-8CDC-8B11D2670EFF}"/>
    <cellStyle name="40% - Accent4 3 2 3 2 4" xfId="11853" xr:uid="{8A6860B3-DBA7-4A18-BFAE-D0BF122382BD}"/>
    <cellStyle name="40% - Accent4 3 2 3 2 4 2" xfId="36907" xr:uid="{B0F26804-0571-403D-99A4-B3215BF6E147}"/>
    <cellStyle name="40% - Accent4 3 2 3 2 5" xfId="16660" xr:uid="{ED20E704-8F7A-4A24-B310-F92809A5A40F}"/>
    <cellStyle name="40% - Accent4 3 2 3 2 5 2" xfId="41053" xr:uid="{CEC5C804-DF99-4098-8B03-FA18B0FDFAB7}"/>
    <cellStyle name="40% - Accent4 3 2 3 2 6" xfId="24628" xr:uid="{AB2001A4-1741-415F-A43E-E92683BEBA59}"/>
    <cellStyle name="40% - Accent4 3 2 3 2 6 2" xfId="47462" xr:uid="{0523504E-135A-4738-8F57-DDC4F2A6F1FF}"/>
    <cellStyle name="40% - Accent4 3 2 3 2 7" xfId="26718" xr:uid="{DAC79B14-9F69-466D-A167-503456E1A6D4}"/>
    <cellStyle name="40% - Accent4 3 2 3 2 7 2" xfId="49534" xr:uid="{53A2AB9D-95D9-4E42-933D-64BED670B8CD}"/>
    <cellStyle name="40% - Accent4 3 2 3 2 8" xfId="30959" xr:uid="{64D76A6E-445E-4B21-853A-3350D0DE7B4D}"/>
    <cellStyle name="40% - Accent4 3 2 3 3" xfId="3914" xr:uid="{A5852180-A455-45FF-AE07-71624982FEB0}"/>
    <cellStyle name="40% - Accent4 3 2 3 3 2" xfId="9467" xr:uid="{6B5CAA35-A971-4BE7-8BE8-CD01B65F1653}"/>
    <cellStyle name="40% - Accent4 3 2 3 3 2 2" xfId="22211" xr:uid="{AA2B4C15-D9AA-46ED-89F6-A36EED49AE2F}"/>
    <cellStyle name="40% - Accent4 3 2 3 3 2 2 2" xfId="45048" xr:uid="{0D48FC6C-0C27-4240-95C4-D161AA9897B7}"/>
    <cellStyle name="40% - Accent4 3 2 3 3 2 3" xfId="34954" xr:uid="{53B074AA-7AF2-4487-ABF4-86237305FECC}"/>
    <cellStyle name="40% - Accent4 3 2 3 3 3" xfId="16662" xr:uid="{F7847293-D98A-4C7A-BE9F-B6159E1E29AE}"/>
    <cellStyle name="40% - Accent4 3 2 3 3 3 2" xfId="41055" xr:uid="{93B7D747-34DB-4816-8095-1E50FB3CC1E1}"/>
    <cellStyle name="40% - Accent4 3 2 3 3 4" xfId="30961" xr:uid="{B8610A0D-9080-46E2-9115-D33C27DB0EA4}"/>
    <cellStyle name="40% - Accent4 3 2 3 4" xfId="9464" xr:uid="{6777E6C9-4F5A-4481-8448-CE21B69F0CD8}"/>
    <cellStyle name="40% - Accent4 3 2 3 4 2" xfId="22208" xr:uid="{B9C7CDC3-2383-4C31-B1E5-D73DD1387B0C}"/>
    <cellStyle name="40% - Accent4 3 2 3 4 2 2" xfId="45045" xr:uid="{A478F5B8-20DF-45F4-AA4B-2723341D0039}"/>
    <cellStyle name="40% - Accent4 3 2 3 4 3" xfId="34951" xr:uid="{5C7B4426-54FB-42E9-B4AF-314B0DD680B5}"/>
    <cellStyle name="40% - Accent4 3 2 3 5" xfId="10757" xr:uid="{DBAA5BED-8684-425C-9584-4FE9C6197FA0}"/>
    <cellStyle name="40% - Accent4 3 2 3 5 2" xfId="35950" xr:uid="{B22AFA78-CCC3-479D-A598-66B6749DA962}"/>
    <cellStyle name="40% - Accent4 3 2 3 6" xfId="16659" xr:uid="{1E91D067-3934-4FE2-9FD7-6E4B767DC865}"/>
    <cellStyle name="40% - Accent4 3 2 3 6 2" xfId="41052" xr:uid="{FAE4F1CA-8345-48F0-9B30-5A7FF02875AF}"/>
    <cellStyle name="40% - Accent4 3 2 3 7" xfId="23670" xr:uid="{8D44EA6E-1BAE-4390-85C4-CB0D34CC82F6}"/>
    <cellStyle name="40% - Accent4 3 2 3 7 2" xfId="46504" xr:uid="{71655137-DAE6-4FE3-A6FC-315BE71C395D}"/>
    <cellStyle name="40% - Accent4 3 2 3 8" xfId="25753" xr:uid="{720F5923-B1A3-4C78-8D03-32F485F86260}"/>
    <cellStyle name="40% - Accent4 3 2 3 8 2" xfId="48577" xr:uid="{FBE15417-B872-4897-869F-24F17A150D3C}"/>
    <cellStyle name="40% - Accent4 3 2 3 9" xfId="30958" xr:uid="{4010C3D3-49C6-4307-A018-554B498CE4A3}"/>
    <cellStyle name="40% - Accent4 3 2 4" xfId="3915" xr:uid="{71479C09-7205-4C99-A68E-C22EED6C8BE4}"/>
    <cellStyle name="40% - Accent4 3 2 4 2" xfId="3916" xr:uid="{13813E4F-8A77-4163-A8E3-D1E4A4236EA7}"/>
    <cellStyle name="40% - Accent4 3 2 4 2 2" xfId="9469" xr:uid="{70B4C98C-E00E-4661-B1EF-9AE7A4AC1E25}"/>
    <cellStyle name="40% - Accent4 3 2 4 2 2 2" xfId="22213" xr:uid="{D9EC9D26-80C4-4F50-83F6-7881858C92E1}"/>
    <cellStyle name="40% - Accent4 3 2 4 2 2 2 2" xfId="45050" xr:uid="{69F9C50B-E4E6-4F1E-8CFB-A7242D5E586F}"/>
    <cellStyle name="40% - Accent4 3 2 4 2 2 3" xfId="34956" xr:uid="{AD6E58F4-8CC1-47AF-A834-32691D0C0C84}"/>
    <cellStyle name="40% - Accent4 3 2 4 2 3" xfId="12049" xr:uid="{59974E7E-E2D8-452A-86FC-1DB9D5A00292}"/>
    <cellStyle name="40% - Accent4 3 2 4 2 3 2" xfId="37103" xr:uid="{E956F210-70F2-438E-AF16-48B122331410}"/>
    <cellStyle name="40% - Accent4 3 2 4 2 4" xfId="16664" xr:uid="{FA60F2BB-75D5-44BB-B632-64248FC607BC}"/>
    <cellStyle name="40% - Accent4 3 2 4 2 4 2" xfId="41057" xr:uid="{72869EEB-1C21-4E82-87E8-86BC58F2BE38}"/>
    <cellStyle name="40% - Accent4 3 2 4 2 5" xfId="24824" xr:uid="{B4D20F48-B139-4C62-A410-EF0E815053C4}"/>
    <cellStyle name="40% - Accent4 3 2 4 2 5 2" xfId="47658" xr:uid="{8DC20FCE-B3AB-4812-9605-A3C37AD6BCC2}"/>
    <cellStyle name="40% - Accent4 3 2 4 2 6" xfId="26914" xr:uid="{EDC45FAF-A654-4023-ADFA-F126B237AAB5}"/>
    <cellStyle name="40% - Accent4 3 2 4 2 6 2" xfId="49730" xr:uid="{5452AE35-866B-458C-8E30-560807BC3FBF}"/>
    <cellStyle name="40% - Accent4 3 2 4 2 7" xfId="30963" xr:uid="{2A726516-B890-4104-9890-DB705F31F262}"/>
    <cellStyle name="40% - Accent4 3 2 4 3" xfId="9468" xr:uid="{B4827CCD-76EC-46B4-92E8-4BEEDB2898EB}"/>
    <cellStyle name="40% - Accent4 3 2 4 3 2" xfId="22212" xr:uid="{78F90E41-3CEC-4872-AC32-54FBD9ED83E3}"/>
    <cellStyle name="40% - Accent4 3 2 4 3 2 2" xfId="45049" xr:uid="{95065F4A-87CB-43BF-8BFA-9D9BC362C699}"/>
    <cellStyle name="40% - Accent4 3 2 4 3 3" xfId="34955" xr:uid="{FFD8B79D-FC65-41A2-8CFE-C117ADD9AC8C}"/>
    <cellStyle name="40% - Accent4 3 2 4 4" xfId="10970" xr:uid="{3AC5A7E2-3BB8-4B39-97CE-0283256FA6B6}"/>
    <cellStyle name="40% - Accent4 3 2 4 4 2" xfId="36146" xr:uid="{9CEE025C-DF79-49E5-B00D-4CB57E14E5CE}"/>
    <cellStyle name="40% - Accent4 3 2 4 5" xfId="16663" xr:uid="{06EE6DE4-3929-480D-8C8A-66BB1111A485}"/>
    <cellStyle name="40% - Accent4 3 2 4 5 2" xfId="41056" xr:uid="{3ECCFB85-70AF-42B6-868A-743B351D8735}"/>
    <cellStyle name="40% - Accent4 3 2 4 6" xfId="23866" xr:uid="{5E9B6C54-1660-49EF-890E-459212936E09}"/>
    <cellStyle name="40% - Accent4 3 2 4 6 2" xfId="46700" xr:uid="{10426447-C60A-4F5C-A906-D20A7680582E}"/>
    <cellStyle name="40% - Accent4 3 2 4 7" xfId="25949" xr:uid="{BF850E0B-F44F-49E3-A531-D7A689889542}"/>
    <cellStyle name="40% - Accent4 3 2 4 7 2" xfId="48773" xr:uid="{D0B35746-27F4-4328-8EA1-8BD7531529E8}"/>
    <cellStyle name="40% - Accent4 3 2 4 8" xfId="30962" xr:uid="{F1B71A27-2B3F-4A89-8E7C-95125A60E701}"/>
    <cellStyle name="40% - Accent4 3 2 5" xfId="3917" xr:uid="{10AFE419-6695-4C4F-BEF4-EF849EF75D46}"/>
    <cellStyle name="40% - Accent4 3 2 5 2" xfId="3918" xr:uid="{EDB98829-0E59-4862-AF71-3C6BD729F438}"/>
    <cellStyle name="40% - Accent4 3 2 5 2 2" xfId="9471" xr:uid="{29641868-834F-4D28-8785-CB6AEE8E9C56}"/>
    <cellStyle name="40% - Accent4 3 2 5 2 2 2" xfId="22215" xr:uid="{7148BE66-658C-4633-A3D6-B2951A7522CB}"/>
    <cellStyle name="40% - Accent4 3 2 5 2 2 2 2" xfId="45052" xr:uid="{DF4CDA5F-119B-4229-8D01-3DE6F73B9E16}"/>
    <cellStyle name="40% - Accent4 3 2 5 2 2 3" xfId="34958" xr:uid="{205B3B3F-08F1-4FE8-9C21-57EAA5E2F21F}"/>
    <cellStyle name="40% - Accent4 3 2 5 2 3" xfId="11480" xr:uid="{5A9BFCBE-240C-44FB-8C06-3B02F7FAD967}"/>
    <cellStyle name="40% - Accent4 3 2 5 2 3 2" xfId="36534" xr:uid="{E31212C7-E6EA-4B03-9605-6853BE263860}"/>
    <cellStyle name="40% - Accent4 3 2 5 2 4" xfId="16666" xr:uid="{EA80FCB7-B311-4708-BB62-3542A5D16618}"/>
    <cellStyle name="40% - Accent4 3 2 5 2 4 2" xfId="41059" xr:uid="{87DF86B5-97AC-439F-B9B2-D62B43B4E9F9}"/>
    <cellStyle name="40% - Accent4 3 2 5 2 5" xfId="24255" xr:uid="{544FE6D5-966A-4FA7-8B2C-26CB9390DAF1}"/>
    <cellStyle name="40% - Accent4 3 2 5 2 5 2" xfId="47089" xr:uid="{24F770AD-D699-4E2D-AD34-EBDA30C33A40}"/>
    <cellStyle name="40% - Accent4 3 2 5 2 6" xfId="26345" xr:uid="{FD7A9875-4B05-40D6-801B-31DD997E4942}"/>
    <cellStyle name="40% - Accent4 3 2 5 2 6 2" xfId="49161" xr:uid="{67B8A033-739B-4DE8-A34E-BC812A5D18BD}"/>
    <cellStyle name="40% - Accent4 3 2 5 2 7" xfId="30965" xr:uid="{CDA9C582-874A-4D95-B9F2-D351FBC7DA20}"/>
    <cellStyle name="40% - Accent4 3 2 5 3" xfId="9470" xr:uid="{527B82E4-ED94-4D9C-9F27-B517E80445D6}"/>
    <cellStyle name="40% - Accent4 3 2 5 3 2" xfId="22214" xr:uid="{322BAAEC-1CEA-42FF-AABE-BB6A77EF441E}"/>
    <cellStyle name="40% - Accent4 3 2 5 3 2 2" xfId="45051" xr:uid="{A485C6BD-9104-4523-980D-7921930ACA3D}"/>
    <cellStyle name="40% - Accent4 3 2 5 3 3" xfId="34957" xr:uid="{E0E1CA46-C4F2-4882-A7CB-7FC480FB53DE}"/>
    <cellStyle name="40% - Accent4 3 2 5 4" xfId="10265" xr:uid="{BA9EEE0B-FEF9-43E7-BF2F-E63D6F7098BB}"/>
    <cellStyle name="40% - Accent4 3 2 5 4 2" xfId="35590" xr:uid="{DBA184F4-AC24-484D-A19D-BF9FB8C74AB3}"/>
    <cellStyle name="40% - Accent4 3 2 5 5" xfId="16665" xr:uid="{AD90B255-ACF9-48F2-9C66-0182327AA920}"/>
    <cellStyle name="40% - Accent4 3 2 5 5 2" xfId="41058" xr:uid="{5291AB26-0EDE-4F62-96EF-5F37A304FF26}"/>
    <cellStyle name="40% - Accent4 3 2 5 6" xfId="23297" xr:uid="{B900CEDB-6B94-4EFD-BEB3-08076E9B3AE9}"/>
    <cellStyle name="40% - Accent4 3 2 5 6 2" xfId="46131" xr:uid="{8221959E-67AB-4F31-9AAE-9114EE4F78ED}"/>
    <cellStyle name="40% - Accent4 3 2 5 7" xfId="25381" xr:uid="{5DB5B0B8-E23F-4A88-942F-F87AE186C6E6}"/>
    <cellStyle name="40% - Accent4 3 2 5 7 2" xfId="48205" xr:uid="{9E7A13BC-921D-463D-8EA1-B86A3D13761B}"/>
    <cellStyle name="40% - Accent4 3 2 5 8" xfId="30964" xr:uid="{99D29703-7974-4150-9BA4-06FAE529D2B7}"/>
    <cellStyle name="40% - Accent4 3 2 6" xfId="3909" xr:uid="{7784F6D0-EE16-4EAA-BEC9-6FC12438BC27}"/>
    <cellStyle name="40% - Accent4 3 2 6 2" xfId="11296" xr:uid="{0B4D65D8-EBFF-4C5B-915B-8E10197FAE1D}"/>
    <cellStyle name="40% - Accent4 3 2 6 2 2" xfId="36350" xr:uid="{4695D611-8EB1-4E6D-AA94-ABC5DB0223DA}"/>
    <cellStyle name="40% - Accent4 3 2 6 3" xfId="16657" xr:uid="{3B20AA94-EF45-45CD-A050-B7E22153D800}"/>
    <cellStyle name="40% - Accent4 3 2 6 4" xfId="24071" xr:uid="{76C1ACCA-E5B2-4B90-B838-52303E88B9FC}"/>
    <cellStyle name="40% - Accent4 3 2 6 4 2" xfId="46905" xr:uid="{09BF4D1B-260F-4036-9BB6-D29FE257F5BD}"/>
    <cellStyle name="40% - Accent4 3 2 6 5" xfId="26161" xr:uid="{FA61C89C-FC03-4624-BA77-36BCF3AEFB6C}"/>
    <cellStyle name="40% - Accent4 3 2 6 5 2" xfId="48977" xr:uid="{67EBFB76-EC7C-46E3-BF09-BEA02B135BB3}"/>
    <cellStyle name="40% - Accent4 3 2 7" xfId="9869" xr:uid="{DCAD4B73-6874-4F48-B6C7-1D2237EA1C1B}"/>
    <cellStyle name="40% - Accent4 3 2 7 2" xfId="35344" xr:uid="{1720E214-5665-4A59-A77B-DC8695ACD787}"/>
    <cellStyle name="40% - Accent4 3 2 8" xfId="12954" xr:uid="{11176459-8516-4233-B24D-135D1AE4D571}"/>
    <cellStyle name="40% - Accent4 3 2 8 2" xfId="37367" xr:uid="{F978A9F6-4D62-4F8B-8159-A32B0BE88CF8}"/>
    <cellStyle name="40% - Accent4 3 2 9" xfId="23113" xr:uid="{C58E3E64-A729-4E15-A1AC-9B885621BB55}"/>
    <cellStyle name="40% - Accent4 3 2 9 2" xfId="45947" xr:uid="{380DCE24-3573-4DF7-8115-223697AB6045}"/>
    <cellStyle name="40% - Accent4 3 2_Expiring Rate Analysis" xfId="12518" xr:uid="{16C85C23-D509-4E54-9212-A3DB37A6AC03}"/>
    <cellStyle name="40% - Accent4 3 3" xfId="3919" xr:uid="{2A9C63CD-88E5-459D-A14F-B7FEA1FA1122}"/>
    <cellStyle name="40% - Accent4 3 3 10" xfId="23138" xr:uid="{D2CC9307-55ED-4E21-8497-B666D673670D}"/>
    <cellStyle name="40% - Accent4 3 3 10 2" xfId="45972" xr:uid="{B2195023-1A82-40F3-8DC4-3F2A9380212D}"/>
    <cellStyle name="40% - Accent4 3 3 11" xfId="25222" xr:uid="{A440B28B-0ED3-4080-9D35-0272F2A14BF2}"/>
    <cellStyle name="40% - Accent4 3 3 11 2" xfId="48046" xr:uid="{D61AB412-0AC8-42E4-9546-C45916FDDE61}"/>
    <cellStyle name="40% - Accent4 3 3 12" xfId="30966" xr:uid="{7C8B0D6F-400D-4330-914B-104A57BDD0DD}"/>
    <cellStyle name="40% - Accent4 3 3 2" xfId="3920" xr:uid="{0266AF45-A325-4010-886B-0826CC844DDB}"/>
    <cellStyle name="40% - Accent4 3 3 2 10" xfId="25582" xr:uid="{D35475CE-E4D9-4D5F-9198-59894627C7EF}"/>
    <cellStyle name="40% - Accent4 3 3 2 10 2" xfId="48406" xr:uid="{E0077DF2-9D09-4F56-A1EC-DC123AF1CBE3}"/>
    <cellStyle name="40% - Accent4 3 3 2 11" xfId="30967" xr:uid="{380B44EF-02B8-4EDD-8660-25BFB5F86A68}"/>
    <cellStyle name="40% - Accent4 3 3 2 2" xfId="3921" xr:uid="{5833254F-F3D6-49F3-A36F-819A146FC7AD}"/>
    <cellStyle name="40% - Accent4 3 3 2 2 10" xfId="30968" xr:uid="{4A74CBD6-3892-46C6-B494-3458B490DF77}"/>
    <cellStyle name="40% - Accent4 3 3 2 2 2" xfId="3922" xr:uid="{ED34D792-18C7-4C0C-A8C0-22922ABEDA45}"/>
    <cellStyle name="40% - Accent4 3 3 2 2 2 2" xfId="3923" xr:uid="{5857BDD8-0B02-4A07-AB5C-02D5A83A6270}"/>
    <cellStyle name="40% - Accent4 3 3 2 2 2 2 2" xfId="9476" xr:uid="{A059249E-088D-45DB-9532-A4FE192982B7}"/>
    <cellStyle name="40% - Accent4 3 3 2 2 2 2 2 2" xfId="22220" xr:uid="{862A6E1E-43D8-4FE7-A964-D6CD6D975714}"/>
    <cellStyle name="40% - Accent4 3 3 2 2 2 2 2 2 2" xfId="45057" xr:uid="{52219B60-69F2-4DF7-B04F-1BA3C36FF157}"/>
    <cellStyle name="40% - Accent4 3 3 2 2 2 2 2 3" xfId="34963" xr:uid="{15C540B5-D839-4F55-80C9-0367072A359D}"/>
    <cellStyle name="40% - Accent4 3 3 2 2 2 2 3" xfId="16671" xr:uid="{455B35C6-E30A-412D-8E6E-A848BC93E11D}"/>
    <cellStyle name="40% - Accent4 3 3 2 2 2 2 3 2" xfId="41064" xr:uid="{A6C1B945-6FF2-4D49-B87E-4A0AF543258B}"/>
    <cellStyle name="40% - Accent4 3 3 2 2 2 2 4" xfId="30970" xr:uid="{2888E5E9-F887-4D34-8C72-8D60247B87C7}"/>
    <cellStyle name="40% - Accent4 3 3 2 2 2 3" xfId="9475" xr:uid="{7BB1D816-DF68-40D2-B05F-3CAA7EEB9C95}"/>
    <cellStyle name="40% - Accent4 3 3 2 2 2 3 2" xfId="22219" xr:uid="{0E315349-14EE-40D6-9C3B-50E98864625B}"/>
    <cellStyle name="40% - Accent4 3 3 2 2 2 3 2 2" xfId="45056" xr:uid="{A48DD31F-B26C-4E77-8A65-9425CEA2D2FF}"/>
    <cellStyle name="40% - Accent4 3 3 2 2 2 3 3" xfId="34962" xr:uid="{6032A3EE-F386-436C-80DF-E435E08B6B99}"/>
    <cellStyle name="40% - Accent4 3 3 2 2 2 4" xfId="16670" xr:uid="{FFCBB929-5743-4E6F-A48A-CBEC476D86E8}"/>
    <cellStyle name="40% - Accent4 3 3 2 2 2 4 2" xfId="41063" xr:uid="{67DE8459-B086-46D6-B144-179B3037BFAB}"/>
    <cellStyle name="40% - Accent4 3 3 2 2 2 5" xfId="30969" xr:uid="{CF4F2200-B509-4B7E-8323-137F4873DD08}"/>
    <cellStyle name="40% - Accent4 3 3 2 2 3" xfId="3924" xr:uid="{901B4A97-42E6-44F1-8417-1BB0DC5488AB}"/>
    <cellStyle name="40% - Accent4 3 3 2 2 3 2" xfId="3925" xr:uid="{CD8C50C2-AA0F-49E0-A8C8-93C6B198BF2D}"/>
    <cellStyle name="40% - Accent4 3 3 2 2 3 2 2" xfId="9478" xr:uid="{FCF6F9BF-BA2A-426D-A2AE-545E570B732A}"/>
    <cellStyle name="40% - Accent4 3 3 2 2 3 2 2 2" xfId="22222" xr:uid="{2E260866-8D05-4A8A-828F-B69F69C86B57}"/>
    <cellStyle name="40% - Accent4 3 3 2 2 3 2 2 2 2" xfId="45059" xr:uid="{F00218DF-1AEA-42F7-A815-72C1CEF8A81B}"/>
    <cellStyle name="40% - Accent4 3 3 2 2 3 2 2 3" xfId="34965" xr:uid="{3CD47712-9EC6-4101-8D8D-6D734991C862}"/>
    <cellStyle name="40% - Accent4 3 3 2 2 3 2 3" xfId="16673" xr:uid="{0989BF68-5DAB-4286-9EB3-71EF7220AE30}"/>
    <cellStyle name="40% - Accent4 3 3 2 2 3 2 3 2" xfId="41066" xr:uid="{EDD213EF-EBEC-46FF-BF63-53EBD6695958}"/>
    <cellStyle name="40% - Accent4 3 3 2 2 3 2 4" xfId="30972" xr:uid="{F1E07DA9-C61F-4F4B-83D2-5C59CF7EFDCD}"/>
    <cellStyle name="40% - Accent4 3 3 2 2 3 3" xfId="9477" xr:uid="{A4F2FFD3-9E94-4FA0-B9C6-8F309B338629}"/>
    <cellStyle name="40% - Accent4 3 3 2 2 3 3 2" xfId="22221" xr:uid="{F015E5D5-3A66-4E1F-AD09-6686E75168F6}"/>
    <cellStyle name="40% - Accent4 3 3 2 2 3 3 2 2" xfId="45058" xr:uid="{643848ED-BEBE-406B-A657-E15BA90C687B}"/>
    <cellStyle name="40% - Accent4 3 3 2 2 3 3 3" xfId="34964" xr:uid="{BA4137E5-6693-4C7D-BFED-95BF24FCB0BA}"/>
    <cellStyle name="40% - Accent4 3 3 2 2 3 4" xfId="16672" xr:uid="{B2C316B3-C373-4734-A4F5-89A1BEDD89FD}"/>
    <cellStyle name="40% - Accent4 3 3 2 2 3 4 2" xfId="41065" xr:uid="{AE077B38-A879-4724-8BCE-27CE4E87D31A}"/>
    <cellStyle name="40% - Accent4 3 3 2 2 3 5" xfId="30971" xr:uid="{93AE6125-BFCF-40E2-AA89-66724092B635}"/>
    <cellStyle name="40% - Accent4 3 3 2 2 4" xfId="3926" xr:uid="{392E7012-D6A7-4CD4-965F-AE6C4FD7A440}"/>
    <cellStyle name="40% - Accent4 3 3 2 2 4 2" xfId="9479" xr:uid="{4E55BF18-FE9B-4E97-B3A8-31B4872D196A}"/>
    <cellStyle name="40% - Accent4 3 3 2 2 4 2 2" xfId="22223" xr:uid="{6618252B-AE72-4FC3-B1E8-4DAE8EE0CA9B}"/>
    <cellStyle name="40% - Accent4 3 3 2 2 4 2 2 2" xfId="45060" xr:uid="{15F499E6-921F-454E-861D-47727DC47639}"/>
    <cellStyle name="40% - Accent4 3 3 2 2 4 2 3" xfId="34966" xr:uid="{353E9896-D20C-4559-B45D-1A3DE52ED135}"/>
    <cellStyle name="40% - Accent4 3 3 2 2 4 3" xfId="16674" xr:uid="{70213DD4-5832-4275-88AD-6CFE913739AB}"/>
    <cellStyle name="40% - Accent4 3 3 2 2 4 3 2" xfId="41067" xr:uid="{C3EC976E-9518-4633-B8FB-E6197C8AE840}"/>
    <cellStyle name="40% - Accent4 3 3 2 2 4 4" xfId="30973" xr:uid="{6914C4F7-4BED-4D1F-B4B4-682B7621DCB2}"/>
    <cellStyle name="40% - Accent4 3 3 2 2 5" xfId="9474" xr:uid="{52028668-EEB1-4CCB-9A2F-D7A0AB8BCC05}"/>
    <cellStyle name="40% - Accent4 3 3 2 2 5 2" xfId="22218" xr:uid="{96C3E420-B356-4E81-B891-99663F2EC199}"/>
    <cellStyle name="40% - Accent4 3 3 2 2 5 2 2" xfId="45055" xr:uid="{694AA0B7-38DE-44B2-9CB9-84FFEBA326A8}"/>
    <cellStyle name="40% - Accent4 3 3 2 2 5 3" xfId="34961" xr:uid="{652A82F0-6EF5-4D9F-8D15-D9C07D027C0F}"/>
    <cellStyle name="40% - Accent4 3 3 2 2 6" xfId="11682" xr:uid="{894E84E1-6E63-4783-BA55-8CC949E3E32A}"/>
    <cellStyle name="40% - Accent4 3 3 2 2 6 2" xfId="36736" xr:uid="{0760BA98-A419-4DC2-935A-788C4EF8F010}"/>
    <cellStyle name="40% - Accent4 3 3 2 2 7" xfId="16669" xr:uid="{BFB38CBC-7624-454B-AF00-44EFE25C0949}"/>
    <cellStyle name="40% - Accent4 3 3 2 2 7 2" xfId="41062" xr:uid="{6F11DA37-EEF5-4CE9-A370-062F5FE1C2FC}"/>
    <cellStyle name="40% - Accent4 3 3 2 2 8" xfId="24457" xr:uid="{7B3D7908-664A-4C4F-9F5B-6EBB87DF62EB}"/>
    <cellStyle name="40% - Accent4 3 3 2 2 8 2" xfId="47291" xr:uid="{139B7523-A7B0-46D7-A588-345CE18B8899}"/>
    <cellStyle name="40% - Accent4 3 3 2 2 9" xfId="26547" xr:uid="{BA41C86C-C628-49E2-B6E4-6094A624DB97}"/>
    <cellStyle name="40% - Accent4 3 3 2 2 9 2" xfId="49363" xr:uid="{FD6A893E-137B-4209-AC76-189406CDBAA1}"/>
    <cellStyle name="40% - Accent4 3 3 2 3" xfId="3927" xr:uid="{2A727C3C-06DB-4BB2-A837-0CE0883F8932}"/>
    <cellStyle name="40% - Accent4 3 3 2 3 2" xfId="3928" xr:uid="{8BABC67E-CB26-4A1F-85F4-5487FF162878}"/>
    <cellStyle name="40% - Accent4 3 3 2 3 2 2" xfId="3929" xr:uid="{B23D452E-E3A8-42DF-8656-9DC21C04A1D7}"/>
    <cellStyle name="40% - Accent4 3 3 2 3 2 2 2" xfId="9482" xr:uid="{4464A99C-37FD-4818-957D-079F04D05447}"/>
    <cellStyle name="40% - Accent4 3 3 2 3 2 2 2 2" xfId="22226" xr:uid="{7A2CFE1E-DB69-4B66-912E-777E05C0104C}"/>
    <cellStyle name="40% - Accent4 3 3 2 3 2 2 2 2 2" xfId="45063" xr:uid="{49D3E9F1-2818-4BF6-835A-ED8A358EF031}"/>
    <cellStyle name="40% - Accent4 3 3 2 3 2 2 2 3" xfId="34969" xr:uid="{56A83CE4-847D-4DEE-95EB-0D6C7674F8B6}"/>
    <cellStyle name="40% - Accent4 3 3 2 3 2 2 3" xfId="16677" xr:uid="{236866D5-7694-4A25-BD5A-EA12289C7FFC}"/>
    <cellStyle name="40% - Accent4 3 3 2 3 2 2 3 2" xfId="41070" xr:uid="{B842F086-7848-4088-9EF7-242FAE0F04B3}"/>
    <cellStyle name="40% - Accent4 3 3 2 3 2 2 4" xfId="30976" xr:uid="{BE4205BA-2C4E-4CE3-BE85-3C86D09BCA60}"/>
    <cellStyle name="40% - Accent4 3 3 2 3 2 3" xfId="9481" xr:uid="{ED62D208-B314-49D6-B19F-4BB6D57C3B5F}"/>
    <cellStyle name="40% - Accent4 3 3 2 3 2 3 2" xfId="22225" xr:uid="{1C5CA09E-4B8B-4019-8C1D-56635A8746D8}"/>
    <cellStyle name="40% - Accent4 3 3 2 3 2 3 2 2" xfId="45062" xr:uid="{95BD7C8E-43F9-4FDC-BBA4-1E1D9670B7CD}"/>
    <cellStyle name="40% - Accent4 3 3 2 3 2 3 3" xfId="34968" xr:uid="{1AB5E382-C349-4A5E-953F-B9969BC0B916}"/>
    <cellStyle name="40% - Accent4 3 3 2 3 2 4" xfId="16676" xr:uid="{74BC572A-0515-4910-AB5A-845B5F3CA518}"/>
    <cellStyle name="40% - Accent4 3 3 2 3 2 4 2" xfId="41069" xr:uid="{75D0DDFC-6380-4846-ABCF-E86DEC9FAD92}"/>
    <cellStyle name="40% - Accent4 3 3 2 3 2 5" xfId="30975" xr:uid="{A5C2229C-C292-43F6-A7AF-9498C7BD2F0A}"/>
    <cellStyle name="40% - Accent4 3 3 2 3 3" xfId="3930" xr:uid="{108950A2-EFF4-4E0E-88F8-E17B586737EB}"/>
    <cellStyle name="40% - Accent4 3 3 2 3 3 2" xfId="9483" xr:uid="{C6323031-1028-44D4-B887-1404AD425CA2}"/>
    <cellStyle name="40% - Accent4 3 3 2 3 3 2 2" xfId="22227" xr:uid="{5F0D8FEB-3A8D-4C1C-9451-31FE80E4BE08}"/>
    <cellStyle name="40% - Accent4 3 3 2 3 3 2 2 2" xfId="45064" xr:uid="{C87E6A67-073F-4E55-91CA-385BB785BB92}"/>
    <cellStyle name="40% - Accent4 3 3 2 3 3 2 3" xfId="34970" xr:uid="{BB0FF84B-A015-482A-B0DA-4FB0E189F3A1}"/>
    <cellStyle name="40% - Accent4 3 3 2 3 3 3" xfId="16678" xr:uid="{25466E18-7F89-41D0-AD21-9AEB875C78F0}"/>
    <cellStyle name="40% - Accent4 3 3 2 3 3 3 2" xfId="41071" xr:uid="{5C853AC7-42CF-49D0-9FEC-1F1BDDAC2D20}"/>
    <cellStyle name="40% - Accent4 3 3 2 3 3 4" xfId="30977" xr:uid="{6EFF98DB-CCF1-4F47-8AFD-36B18314A3D4}"/>
    <cellStyle name="40% - Accent4 3 3 2 3 4" xfId="9480" xr:uid="{A4F7E970-882B-4B89-8E9A-9D5C6D07300D}"/>
    <cellStyle name="40% - Accent4 3 3 2 3 4 2" xfId="22224" xr:uid="{DAEE7D04-FECB-43AE-8DE7-3D5DC96FDDBC}"/>
    <cellStyle name="40% - Accent4 3 3 2 3 4 2 2" xfId="45061" xr:uid="{3647B7DB-9347-4FD7-9C94-1B6D4BEDB22E}"/>
    <cellStyle name="40% - Accent4 3 3 2 3 4 3" xfId="34967" xr:uid="{5F54B2C0-FC99-4670-8F7F-D1B4602F064C}"/>
    <cellStyle name="40% - Accent4 3 3 2 3 5" xfId="16675" xr:uid="{74406F8E-FB85-454C-B72A-E68FBD4C5340}"/>
    <cellStyle name="40% - Accent4 3 3 2 3 5 2" xfId="41068" xr:uid="{9C07DCC8-5108-41E4-A8B2-5372CB437C41}"/>
    <cellStyle name="40% - Accent4 3 3 2 3 6" xfId="30974" xr:uid="{54B9FA52-0CE7-4BFF-A730-310027F3BB8B}"/>
    <cellStyle name="40% - Accent4 3 3 2 4" xfId="3931" xr:uid="{FFC8A5D8-CAA4-4C76-B223-189EE54CA5C1}"/>
    <cellStyle name="40% - Accent4 3 3 2 4 2" xfId="3932" xr:uid="{44946EEC-2B61-457D-986C-BD65D8547FB4}"/>
    <cellStyle name="40% - Accent4 3 3 2 4 2 2" xfId="9485" xr:uid="{2F7F75F8-F05A-4D66-A44D-5BE5A5AA4A29}"/>
    <cellStyle name="40% - Accent4 3 3 2 4 2 2 2" xfId="22229" xr:uid="{1F35290F-090D-454D-BD6E-8AF18AC723FB}"/>
    <cellStyle name="40% - Accent4 3 3 2 4 2 2 2 2" xfId="45066" xr:uid="{5A42D510-918B-4DBC-B9DF-04EC9A62D6FC}"/>
    <cellStyle name="40% - Accent4 3 3 2 4 2 2 3" xfId="34972" xr:uid="{484A6884-EB87-44DC-8CAF-C071B721A777}"/>
    <cellStyle name="40% - Accent4 3 3 2 4 2 3" xfId="16680" xr:uid="{0D9EC55C-9C96-4326-9FF4-D6F86D742DE5}"/>
    <cellStyle name="40% - Accent4 3 3 2 4 2 3 2" xfId="41073" xr:uid="{484F0735-93F3-4057-B7AF-8D52661682FD}"/>
    <cellStyle name="40% - Accent4 3 3 2 4 2 4" xfId="30979" xr:uid="{F35AB64C-8570-4953-B43B-EE72B99C2D30}"/>
    <cellStyle name="40% - Accent4 3 3 2 4 3" xfId="9484" xr:uid="{974D139B-94C0-4A28-9360-4F3FC0EC57F0}"/>
    <cellStyle name="40% - Accent4 3 3 2 4 3 2" xfId="22228" xr:uid="{40C468A9-B9C0-4CF5-9EB8-1876231A071E}"/>
    <cellStyle name="40% - Accent4 3 3 2 4 3 2 2" xfId="45065" xr:uid="{EE39A1C3-7500-4679-9AC4-EC8B61638D7C}"/>
    <cellStyle name="40% - Accent4 3 3 2 4 3 3" xfId="34971" xr:uid="{E6F892D2-B1E0-4A53-ACEB-EC5656ADE412}"/>
    <cellStyle name="40% - Accent4 3 3 2 4 4" xfId="16679" xr:uid="{7824E4A7-75C6-45CE-B04B-7F77EC935BDE}"/>
    <cellStyle name="40% - Accent4 3 3 2 4 4 2" xfId="41072" xr:uid="{FEAEF07A-3BEE-4729-9D8C-2E3A6D8BF741}"/>
    <cellStyle name="40% - Accent4 3 3 2 4 5" xfId="30978" xr:uid="{CD8E8EC2-7C59-483D-9785-76EF4BBF742D}"/>
    <cellStyle name="40% - Accent4 3 3 2 5" xfId="3933" xr:uid="{8E83A512-5006-4EB2-875B-1AE9C4FEDD9A}"/>
    <cellStyle name="40% - Accent4 3 3 2 5 2" xfId="9486" xr:uid="{3122660C-D6B0-41E8-BA13-B37D57A2B4EC}"/>
    <cellStyle name="40% - Accent4 3 3 2 5 2 2" xfId="22230" xr:uid="{E97A63DA-55B4-4BCC-9058-BCE49483C6F7}"/>
    <cellStyle name="40% - Accent4 3 3 2 5 2 2 2" xfId="45067" xr:uid="{8B5D4034-C69C-4E30-B7F2-1452E3374FB0}"/>
    <cellStyle name="40% - Accent4 3 3 2 5 2 3" xfId="34973" xr:uid="{0380A9A9-DDE6-4804-A383-D73FFDA67692}"/>
    <cellStyle name="40% - Accent4 3 3 2 5 3" xfId="16681" xr:uid="{0B253BF9-30FB-453E-873C-57A428C5EE82}"/>
    <cellStyle name="40% - Accent4 3 3 2 5 3 2" xfId="41074" xr:uid="{868E1B02-0EEC-4BF1-BC7F-1AFE4A7D8169}"/>
    <cellStyle name="40% - Accent4 3 3 2 5 4" xfId="30980" xr:uid="{8665B08A-190D-40CA-A64B-41BA3059CE1F}"/>
    <cellStyle name="40% - Accent4 3 3 2 6" xfId="9473" xr:uid="{09850925-5B63-4604-BBA1-76B498EF34E4}"/>
    <cellStyle name="40% - Accent4 3 3 2 6 2" xfId="22217" xr:uid="{020BDADC-79BE-4B89-9220-F82092160988}"/>
    <cellStyle name="40% - Accent4 3 3 2 6 2 2" xfId="45054" xr:uid="{F3B9B8FC-A68F-4ABD-AE5D-9DC0B927B89C}"/>
    <cellStyle name="40% - Accent4 3 3 2 6 3" xfId="34960" xr:uid="{1ABD9D57-9392-4E8C-A658-F71F144DF566}"/>
    <cellStyle name="40% - Accent4 3 3 2 7" xfId="10507" xr:uid="{D0C6E519-FAA2-46AD-A180-C4F8C18FC5BF}"/>
    <cellStyle name="40% - Accent4 3 3 2 7 2" xfId="35779" xr:uid="{A0CEFDED-0FF2-4565-9291-966879E9A3F0}"/>
    <cellStyle name="40% - Accent4 3 3 2 8" xfId="16668" xr:uid="{D5F7CBDC-3451-4C87-84D2-14B9BA18F7D1}"/>
    <cellStyle name="40% - Accent4 3 3 2 8 2" xfId="41061" xr:uid="{55FF2440-F720-4B01-AD93-A67BF7EBA547}"/>
    <cellStyle name="40% - Accent4 3 3 2 9" xfId="23499" xr:uid="{CD733339-83DE-41A7-8341-1B4A3A208FBB}"/>
    <cellStyle name="40% - Accent4 3 3 2 9 2" xfId="46333" xr:uid="{2C738A17-CDAE-461B-A015-ED195F6304BC}"/>
    <cellStyle name="40% - Accent4 3 3 3" xfId="3934" xr:uid="{E579D9B2-9706-4F6B-A2B8-1772F37FE003}"/>
    <cellStyle name="40% - Accent4 3 3 3 10" xfId="30981" xr:uid="{1072197C-A0C8-4339-B209-21B1EB1E9BBF}"/>
    <cellStyle name="40% - Accent4 3 3 3 2" xfId="3935" xr:uid="{3A453F30-BA55-4122-9972-A986915BC59F}"/>
    <cellStyle name="40% - Accent4 3 3 3 2 2" xfId="3936" xr:uid="{5D2F1514-CD11-4C36-941B-4595F864BB55}"/>
    <cellStyle name="40% - Accent4 3 3 3 2 2 2" xfId="9489" xr:uid="{4E50E485-6593-4226-8327-03549D03BD8C}"/>
    <cellStyle name="40% - Accent4 3 3 3 2 2 2 2" xfId="22233" xr:uid="{01782072-AA3E-4FCB-BE07-321B5862817E}"/>
    <cellStyle name="40% - Accent4 3 3 3 2 2 2 2 2" xfId="45070" xr:uid="{66787389-8FE9-43A7-81C6-80660182AC80}"/>
    <cellStyle name="40% - Accent4 3 3 3 2 2 2 3" xfId="34976" xr:uid="{569E5D94-D392-45F9-BA39-1A22DC07B1D6}"/>
    <cellStyle name="40% - Accent4 3 3 3 2 2 3" xfId="16684" xr:uid="{E19C821D-3B27-4E9B-8682-89FF4A50DBCA}"/>
    <cellStyle name="40% - Accent4 3 3 3 2 2 3 2" xfId="41077" xr:uid="{894BD3FC-98B9-4A94-8906-1AA309F4CE61}"/>
    <cellStyle name="40% - Accent4 3 3 3 2 2 4" xfId="30983" xr:uid="{DF905A5E-2BD2-4F9D-8053-E12DBFE94AFA}"/>
    <cellStyle name="40% - Accent4 3 3 3 2 3" xfId="9488" xr:uid="{737FD40F-3491-4B30-A33B-FC4EA70FCD4F}"/>
    <cellStyle name="40% - Accent4 3 3 3 2 3 2" xfId="22232" xr:uid="{D77414CD-FCDD-4D69-A501-A761303ECEF4}"/>
    <cellStyle name="40% - Accent4 3 3 3 2 3 2 2" xfId="45069" xr:uid="{F9398ECD-7B80-4358-A7CF-613344592336}"/>
    <cellStyle name="40% - Accent4 3 3 3 2 3 3" xfId="34975" xr:uid="{D81CD266-8DAC-48BF-9CD7-7FC8B445EA17}"/>
    <cellStyle name="40% - Accent4 3 3 3 2 4" xfId="11878" xr:uid="{627CCC48-9F1E-41BE-88FA-48E41C0D0959}"/>
    <cellStyle name="40% - Accent4 3 3 3 2 4 2" xfId="36932" xr:uid="{F4407894-EF0E-45C5-BBD6-496B001F9A61}"/>
    <cellStyle name="40% - Accent4 3 3 3 2 5" xfId="16683" xr:uid="{90F2A4FF-DCE4-4834-B7C4-D9B65175F95B}"/>
    <cellStyle name="40% - Accent4 3 3 3 2 5 2" xfId="41076" xr:uid="{CCFD2A64-A850-4070-8B93-04E2F2DAE61E}"/>
    <cellStyle name="40% - Accent4 3 3 3 2 6" xfId="24653" xr:uid="{9ECF6FBD-214E-4ACF-9B37-B1E1D68E6D98}"/>
    <cellStyle name="40% - Accent4 3 3 3 2 6 2" xfId="47487" xr:uid="{FB98CDE9-8510-4A9C-9BE0-C74D220415F3}"/>
    <cellStyle name="40% - Accent4 3 3 3 2 7" xfId="26743" xr:uid="{2C21A90D-2EB6-421E-A2D6-1334922634E5}"/>
    <cellStyle name="40% - Accent4 3 3 3 2 7 2" xfId="49559" xr:uid="{88BAB715-B02C-4D25-B23B-8CF6DF6C9A76}"/>
    <cellStyle name="40% - Accent4 3 3 3 2 8" xfId="30982" xr:uid="{CE45E04B-A61C-4DF6-BA7F-7FB115FD93F2}"/>
    <cellStyle name="40% - Accent4 3 3 3 3" xfId="3937" xr:uid="{CB828816-97B1-4323-B1F5-DB06CAAFA8B3}"/>
    <cellStyle name="40% - Accent4 3 3 3 3 2" xfId="3938" xr:uid="{0AE95677-709E-4BB1-8F8E-D48984BD9EC6}"/>
    <cellStyle name="40% - Accent4 3 3 3 3 2 2" xfId="9491" xr:uid="{0D2674EE-2C61-4A4A-BD2D-E244D6BAF125}"/>
    <cellStyle name="40% - Accent4 3 3 3 3 2 2 2" xfId="22235" xr:uid="{E0EF5C0E-A284-46B2-879D-D3B2833D4942}"/>
    <cellStyle name="40% - Accent4 3 3 3 3 2 2 2 2" xfId="45072" xr:uid="{F991AAE8-5B62-485C-AEB4-7261D082C004}"/>
    <cellStyle name="40% - Accent4 3 3 3 3 2 2 3" xfId="34978" xr:uid="{B3F68E41-26E3-429C-B7DD-D53BC132B64B}"/>
    <cellStyle name="40% - Accent4 3 3 3 3 2 3" xfId="16686" xr:uid="{1D5C46B7-41A5-4964-9D9F-E15B5EF01B51}"/>
    <cellStyle name="40% - Accent4 3 3 3 3 2 3 2" xfId="41079" xr:uid="{E8ED1FCD-393B-498E-AC3C-DD26D93001D2}"/>
    <cellStyle name="40% - Accent4 3 3 3 3 2 4" xfId="30985" xr:uid="{5E20DFD4-209C-415A-B362-0238B49E59E4}"/>
    <cellStyle name="40% - Accent4 3 3 3 3 3" xfId="9490" xr:uid="{C603BAB4-78B5-4A2F-9B64-E2AA469ABBA8}"/>
    <cellStyle name="40% - Accent4 3 3 3 3 3 2" xfId="22234" xr:uid="{66DEBD35-71F2-4F06-B6E3-FDD39F37B5FD}"/>
    <cellStyle name="40% - Accent4 3 3 3 3 3 2 2" xfId="45071" xr:uid="{45BED371-9F41-46A9-8CB4-95454FB8EA34}"/>
    <cellStyle name="40% - Accent4 3 3 3 3 3 3" xfId="34977" xr:uid="{C1A16DB3-51B7-46BF-AEDE-55AE325F724E}"/>
    <cellStyle name="40% - Accent4 3 3 3 3 4" xfId="16685" xr:uid="{5D24B005-0827-4FAA-8AE9-62FBFF5B677F}"/>
    <cellStyle name="40% - Accent4 3 3 3 3 4 2" xfId="41078" xr:uid="{E669F07A-6B0A-49E1-82C9-8117C3690DCD}"/>
    <cellStyle name="40% - Accent4 3 3 3 3 5" xfId="30984" xr:uid="{4F6E9433-08E5-45D2-931F-CEF266F18898}"/>
    <cellStyle name="40% - Accent4 3 3 3 4" xfId="3939" xr:uid="{A5C5F197-5ECB-48C8-8232-9E017B40C535}"/>
    <cellStyle name="40% - Accent4 3 3 3 4 2" xfId="9492" xr:uid="{5715395E-EE6D-4CE6-9C4E-137CE57F49D4}"/>
    <cellStyle name="40% - Accent4 3 3 3 4 2 2" xfId="22236" xr:uid="{FE5A0F99-8656-4C71-927F-E083348A7A4C}"/>
    <cellStyle name="40% - Accent4 3 3 3 4 2 2 2" xfId="45073" xr:uid="{B45AAF09-39A6-49F5-B8A1-16F8D2CC14FC}"/>
    <cellStyle name="40% - Accent4 3 3 3 4 2 3" xfId="34979" xr:uid="{C92B3E95-4EF7-47AA-B38A-69CFFAE4F159}"/>
    <cellStyle name="40% - Accent4 3 3 3 4 3" xfId="16687" xr:uid="{2C7F70A2-02D4-42EB-9043-B779C86B767D}"/>
    <cellStyle name="40% - Accent4 3 3 3 4 3 2" xfId="41080" xr:uid="{20D27511-A643-4F23-AB10-9A4620B9F9C9}"/>
    <cellStyle name="40% - Accent4 3 3 3 4 4" xfId="30986" xr:uid="{5FF64F2F-C439-4B5D-BCC7-7110030B4CE3}"/>
    <cellStyle name="40% - Accent4 3 3 3 5" xfId="9487" xr:uid="{A0908B49-8F16-4B2E-A702-08CE46D70253}"/>
    <cellStyle name="40% - Accent4 3 3 3 5 2" xfId="22231" xr:uid="{68675C9E-4255-4FD1-B376-CE748D3F41A1}"/>
    <cellStyle name="40% - Accent4 3 3 3 5 2 2" xfId="45068" xr:uid="{59DD2F8F-348B-4197-B531-7FE17F176C50}"/>
    <cellStyle name="40% - Accent4 3 3 3 5 3" xfId="34974" xr:uid="{AACC9FBD-82B5-46DD-97E2-B6AF9A78E45F}"/>
    <cellStyle name="40% - Accent4 3 3 3 6" xfId="10782" xr:uid="{8CA77207-57A7-47DF-BF2E-514167904ED1}"/>
    <cellStyle name="40% - Accent4 3 3 3 6 2" xfId="35975" xr:uid="{9020C27E-1A3B-466A-B244-3C02CBCE0204}"/>
    <cellStyle name="40% - Accent4 3 3 3 7" xfId="16682" xr:uid="{AF17AED8-D885-4BBC-824E-3AE5284F1366}"/>
    <cellStyle name="40% - Accent4 3 3 3 7 2" xfId="41075" xr:uid="{7C954F31-B275-4B02-8D51-96CE2BD704F1}"/>
    <cellStyle name="40% - Accent4 3 3 3 8" xfId="23695" xr:uid="{FF46B4AC-D0E0-4590-81F8-A393BFB69726}"/>
    <cellStyle name="40% - Accent4 3 3 3 8 2" xfId="46529" xr:uid="{E5C215A2-798C-46E9-9975-AAE8132F1ACE}"/>
    <cellStyle name="40% - Accent4 3 3 3 9" xfId="25778" xr:uid="{999A2D91-9B7B-456F-A83B-CF96ADB5E52E}"/>
    <cellStyle name="40% - Accent4 3 3 3 9 2" xfId="48602" xr:uid="{53CB9EE7-672E-4493-9265-15BB8CD3F7F5}"/>
    <cellStyle name="40% - Accent4 3 3 4" xfId="3940" xr:uid="{14AFE34D-D07C-4DA6-ACCA-F7DB066ADA6A}"/>
    <cellStyle name="40% - Accent4 3 3 4 2" xfId="3941" xr:uid="{65D24CAE-C2B5-40D8-BCFE-EB4F4952A434}"/>
    <cellStyle name="40% - Accent4 3 3 4 2 2" xfId="3942" xr:uid="{B60D8DE1-129B-42DA-AA32-F7C5CEF1BCA4}"/>
    <cellStyle name="40% - Accent4 3 3 4 2 2 2" xfId="9495" xr:uid="{84CA2966-085D-4E94-96BF-FD4330BE179D}"/>
    <cellStyle name="40% - Accent4 3 3 4 2 2 2 2" xfId="22239" xr:uid="{DDF5A6A1-865C-4720-9E32-217F136DEB21}"/>
    <cellStyle name="40% - Accent4 3 3 4 2 2 2 2 2" xfId="45076" xr:uid="{EEF37D66-CE70-45F7-BCEA-8FDA86A2B858}"/>
    <cellStyle name="40% - Accent4 3 3 4 2 2 2 3" xfId="34982" xr:uid="{1E521BB9-6553-4D95-8BFF-C2E853150DF8}"/>
    <cellStyle name="40% - Accent4 3 3 4 2 2 3" xfId="16690" xr:uid="{F63B6079-8F25-469E-889A-53BA01A54333}"/>
    <cellStyle name="40% - Accent4 3 3 4 2 2 3 2" xfId="41083" xr:uid="{D712ED5D-3540-4B8F-8090-2595269EE0E7}"/>
    <cellStyle name="40% - Accent4 3 3 4 2 2 4" xfId="30989" xr:uid="{E17B3094-BA60-4279-802B-7C86060536CA}"/>
    <cellStyle name="40% - Accent4 3 3 4 2 3" xfId="9494" xr:uid="{A9CAB4D2-D43A-4F45-B704-348EA0ED4E26}"/>
    <cellStyle name="40% - Accent4 3 3 4 2 3 2" xfId="22238" xr:uid="{9C303F86-B6D8-46DD-83E8-51F979FB9CF7}"/>
    <cellStyle name="40% - Accent4 3 3 4 2 3 2 2" xfId="45075" xr:uid="{320EBF4A-C31C-4F00-998B-1D1C6C427998}"/>
    <cellStyle name="40% - Accent4 3 3 4 2 3 3" xfId="34981" xr:uid="{DF5E19DB-E534-4E14-B1EE-A93AC2102F04}"/>
    <cellStyle name="40% - Accent4 3 3 4 2 4" xfId="12074" xr:uid="{E40FB5A3-3EA9-49D4-9750-53164FFC2615}"/>
    <cellStyle name="40% - Accent4 3 3 4 2 4 2" xfId="37128" xr:uid="{829A85AD-7F77-4328-940D-B863E71B7FCA}"/>
    <cellStyle name="40% - Accent4 3 3 4 2 5" xfId="16689" xr:uid="{7F5FCFD3-B29C-4EB1-8395-36272022A10C}"/>
    <cellStyle name="40% - Accent4 3 3 4 2 5 2" xfId="41082" xr:uid="{09E638B9-025F-46C5-9268-DFC9EDFDF40F}"/>
    <cellStyle name="40% - Accent4 3 3 4 2 6" xfId="24849" xr:uid="{3CA3B960-F5DF-42C9-A89B-A1BB0AE0C45A}"/>
    <cellStyle name="40% - Accent4 3 3 4 2 6 2" xfId="47683" xr:uid="{4C3C57B7-C9C8-418D-913C-542479F8288D}"/>
    <cellStyle name="40% - Accent4 3 3 4 2 7" xfId="26939" xr:uid="{DB652B06-268F-424E-8859-D953F8E8BA27}"/>
    <cellStyle name="40% - Accent4 3 3 4 2 7 2" xfId="49755" xr:uid="{B706821F-6A41-4A8E-A2F1-4279A10D018E}"/>
    <cellStyle name="40% - Accent4 3 3 4 2 8" xfId="30988" xr:uid="{731544D5-FAC2-4BE7-9E76-C0FD87D631B2}"/>
    <cellStyle name="40% - Accent4 3 3 4 3" xfId="3943" xr:uid="{2EBACB4C-24FE-4E5E-829F-AB398F07066B}"/>
    <cellStyle name="40% - Accent4 3 3 4 3 2" xfId="9496" xr:uid="{D696FD49-067F-44DE-B896-A58A3EB925F0}"/>
    <cellStyle name="40% - Accent4 3 3 4 3 2 2" xfId="22240" xr:uid="{B0473FE9-C228-4A6A-AA44-B6F80C349B02}"/>
    <cellStyle name="40% - Accent4 3 3 4 3 2 2 2" xfId="45077" xr:uid="{5CC80F49-5B7B-48DD-947E-DF3670C86D85}"/>
    <cellStyle name="40% - Accent4 3 3 4 3 2 3" xfId="34983" xr:uid="{65BB4615-4312-4A7D-8104-A6D955C79FAB}"/>
    <cellStyle name="40% - Accent4 3 3 4 3 3" xfId="16691" xr:uid="{6FD91A7D-5A22-4E91-849D-602D4B043F14}"/>
    <cellStyle name="40% - Accent4 3 3 4 3 3 2" xfId="41084" xr:uid="{05FF4574-429C-4E2A-88A5-E42A1C698968}"/>
    <cellStyle name="40% - Accent4 3 3 4 3 4" xfId="30990" xr:uid="{E272B9F1-63CA-47CA-86AC-AEB07C7224A4}"/>
    <cellStyle name="40% - Accent4 3 3 4 4" xfId="9493" xr:uid="{0178F47A-D1FC-4B0F-B564-165AA43C9EB2}"/>
    <cellStyle name="40% - Accent4 3 3 4 4 2" xfId="22237" xr:uid="{AE575501-45C5-4D69-835B-501A82A25364}"/>
    <cellStyle name="40% - Accent4 3 3 4 4 2 2" xfId="45074" xr:uid="{37BD0779-BE4A-493F-A09B-45E364ADD9EE}"/>
    <cellStyle name="40% - Accent4 3 3 4 4 3" xfId="34980" xr:uid="{78219A49-EC95-4306-B99B-011979375792}"/>
    <cellStyle name="40% - Accent4 3 3 4 5" xfId="10995" xr:uid="{54885F3F-6622-41A6-93F1-A510621F0B19}"/>
    <cellStyle name="40% - Accent4 3 3 4 5 2" xfId="36171" xr:uid="{2F215BEB-0BC4-4B2A-B7DC-BDF9E686C77A}"/>
    <cellStyle name="40% - Accent4 3 3 4 6" xfId="16688" xr:uid="{43B4B555-08D3-4444-894B-18B9BD154F25}"/>
    <cellStyle name="40% - Accent4 3 3 4 6 2" xfId="41081" xr:uid="{6E9174B3-9D80-449B-825A-F0305C68EC69}"/>
    <cellStyle name="40% - Accent4 3 3 4 7" xfId="23891" xr:uid="{3A67740E-12BE-4437-9F5E-0FC075DAE214}"/>
    <cellStyle name="40% - Accent4 3 3 4 7 2" xfId="46725" xr:uid="{F5DA2D72-A401-42C1-8651-3355527EE98D}"/>
    <cellStyle name="40% - Accent4 3 3 4 8" xfId="25974" xr:uid="{9E2FA658-8D52-42F4-976F-51FB723065C5}"/>
    <cellStyle name="40% - Accent4 3 3 4 8 2" xfId="48798" xr:uid="{8CFF111C-A7B4-4CD3-AA05-4FE43E5F95DE}"/>
    <cellStyle name="40% - Accent4 3 3 4 9" xfId="30987" xr:uid="{C58B03FB-71B1-49B0-9B64-F6F5979C0DC8}"/>
    <cellStyle name="40% - Accent4 3 3 5" xfId="3944" xr:uid="{E5C41C38-828A-4F84-8689-BAE0E4BA9707}"/>
    <cellStyle name="40% - Accent4 3 3 5 2" xfId="3945" xr:uid="{4AE6BE69-815B-4E73-BE64-DF93E6F8E952}"/>
    <cellStyle name="40% - Accent4 3 3 5 2 2" xfId="9498" xr:uid="{B2D580FA-E919-4E19-8B6D-4F97FDBF6963}"/>
    <cellStyle name="40% - Accent4 3 3 5 2 2 2" xfId="22242" xr:uid="{F3566316-B019-43FC-AC41-D5666C9CEF47}"/>
    <cellStyle name="40% - Accent4 3 3 5 2 2 2 2" xfId="45079" xr:uid="{FA9A5FA8-8C55-4F04-A159-124EFC972CDC}"/>
    <cellStyle name="40% - Accent4 3 3 5 2 2 3" xfId="34985" xr:uid="{D0D8AFF3-84C9-4AE5-8693-A195BC6AF685}"/>
    <cellStyle name="40% - Accent4 3 3 5 2 3" xfId="11505" xr:uid="{27F1A273-5CD0-4663-B525-EFBED6283428}"/>
    <cellStyle name="40% - Accent4 3 3 5 2 3 2" xfId="36559" xr:uid="{169C64F7-F77C-4EE8-B2EF-3F03A9087AE4}"/>
    <cellStyle name="40% - Accent4 3 3 5 2 4" xfId="16693" xr:uid="{EFA7C0C2-3DC0-469E-A870-49D554ECAC51}"/>
    <cellStyle name="40% - Accent4 3 3 5 2 4 2" xfId="41086" xr:uid="{C7C62BEB-39F7-4B1B-9508-ECA1422209B3}"/>
    <cellStyle name="40% - Accent4 3 3 5 2 5" xfId="24280" xr:uid="{8856FD71-CE0D-4D3B-9A15-075B05C4C44C}"/>
    <cellStyle name="40% - Accent4 3 3 5 2 5 2" xfId="47114" xr:uid="{726AD116-88B5-4E75-91D6-23699F5DCD36}"/>
    <cellStyle name="40% - Accent4 3 3 5 2 6" xfId="26370" xr:uid="{2C65CCA6-E269-4BB7-A00A-D5CDF73DFD9E}"/>
    <cellStyle name="40% - Accent4 3 3 5 2 6 2" xfId="49186" xr:uid="{13D648AD-0CE0-4B66-B94F-32707B54B3CF}"/>
    <cellStyle name="40% - Accent4 3 3 5 2 7" xfId="30992" xr:uid="{2116957F-65A4-490A-B241-35BC5D15F1F1}"/>
    <cellStyle name="40% - Accent4 3 3 5 3" xfId="9497" xr:uid="{2021AED4-DD24-4309-A94C-226482FB7478}"/>
    <cellStyle name="40% - Accent4 3 3 5 3 2" xfId="22241" xr:uid="{FE059AAC-4014-4E7A-B44B-B3D27B4BF476}"/>
    <cellStyle name="40% - Accent4 3 3 5 3 2 2" xfId="45078" xr:uid="{55BB8594-6421-43DE-AD66-21A0BA0BF688}"/>
    <cellStyle name="40% - Accent4 3 3 5 3 3" xfId="34984" xr:uid="{78FEE733-A044-4FB5-90F6-5C139294BB7A}"/>
    <cellStyle name="40% - Accent4 3 3 5 4" xfId="10290" xr:uid="{8A6AB726-CCE2-441B-B049-EB1F92D35E89}"/>
    <cellStyle name="40% - Accent4 3 3 5 4 2" xfId="35615" xr:uid="{99525BDD-DF09-47D6-93E6-22E511D27F7F}"/>
    <cellStyle name="40% - Accent4 3 3 5 5" xfId="16692" xr:uid="{5E520F3A-9FB3-4E7F-B4D5-C2B98A08F47B}"/>
    <cellStyle name="40% - Accent4 3 3 5 5 2" xfId="41085" xr:uid="{2E929401-3EE9-4FEA-800F-16E3E04EB7DE}"/>
    <cellStyle name="40% - Accent4 3 3 5 6" xfId="23322" xr:uid="{AB0849CB-3E80-4F4F-BC2E-9DADA84CBA19}"/>
    <cellStyle name="40% - Accent4 3 3 5 6 2" xfId="46156" xr:uid="{CBBB724A-5570-4253-954E-2D072991A035}"/>
    <cellStyle name="40% - Accent4 3 3 5 7" xfId="25406" xr:uid="{F281B324-ECF2-4A5D-B811-5D1392937CE3}"/>
    <cellStyle name="40% - Accent4 3 3 5 7 2" xfId="48230" xr:uid="{1AA44762-8178-43DF-85E1-8A507639F8CD}"/>
    <cellStyle name="40% - Accent4 3 3 5 8" xfId="30991" xr:uid="{F8FA1A7A-D725-40C5-8AB2-3FDC30C56676}"/>
    <cellStyle name="40% - Accent4 3 3 6" xfId="3946" xr:uid="{FDC30A0D-92AC-47E8-A74D-2A25FC1F0740}"/>
    <cellStyle name="40% - Accent4 3 3 6 2" xfId="9499" xr:uid="{105578F9-DADB-4A6D-8B78-8379A3948B6E}"/>
    <cellStyle name="40% - Accent4 3 3 6 2 2" xfId="22243" xr:uid="{C8DC1571-2949-4C0E-9A98-61D00AE90505}"/>
    <cellStyle name="40% - Accent4 3 3 6 2 2 2" xfId="45080" xr:uid="{640DCB5D-6F87-406A-A65F-01FED1B79B24}"/>
    <cellStyle name="40% - Accent4 3 3 6 2 3" xfId="34986" xr:uid="{02525692-138D-4DF3-BA64-0B07B4B6258A}"/>
    <cellStyle name="40% - Accent4 3 3 6 3" xfId="11321" xr:uid="{E58F0FC0-9DBE-4DFD-9E50-DAA62BFDD8A8}"/>
    <cellStyle name="40% - Accent4 3 3 6 3 2" xfId="36375" xr:uid="{886EFE4B-C11C-478E-B0B3-8307BAEE7F58}"/>
    <cellStyle name="40% - Accent4 3 3 6 4" xfId="16694" xr:uid="{7A3CA7E9-A877-4881-9C8E-5B07806D096E}"/>
    <cellStyle name="40% - Accent4 3 3 6 4 2" xfId="41087" xr:uid="{7A052192-9D35-4AF5-B213-F804E88DBBF0}"/>
    <cellStyle name="40% - Accent4 3 3 6 5" xfId="24096" xr:uid="{B1605828-4E3D-45A8-BCF7-8CEF192C67E9}"/>
    <cellStyle name="40% - Accent4 3 3 6 5 2" xfId="46930" xr:uid="{59FCDBD6-127D-4FA4-B96D-8EF19F43EF41}"/>
    <cellStyle name="40% - Accent4 3 3 6 6" xfId="26186" xr:uid="{53DAEFE7-7939-413C-B5C8-CFCC3BE8C8F1}"/>
    <cellStyle name="40% - Accent4 3 3 6 6 2" xfId="49002" xr:uid="{6EF5264A-0B4D-485D-9800-34A830AD2E86}"/>
    <cellStyle name="40% - Accent4 3 3 6 7" xfId="30993" xr:uid="{1A1EECA7-8C05-4995-BE10-3ED552E8DA7D}"/>
    <cellStyle name="40% - Accent4 3 3 7" xfId="9472" xr:uid="{BBD6C6CA-20EF-4951-A997-DC81E76AC42C}"/>
    <cellStyle name="40% - Accent4 3 3 7 2" xfId="22216" xr:uid="{03F392EB-58C2-4A3E-A040-357D4A1955CE}"/>
    <cellStyle name="40% - Accent4 3 3 7 2 2" xfId="45053" xr:uid="{191D094F-832F-495F-A4C1-CA3CA5F799AA}"/>
    <cellStyle name="40% - Accent4 3 3 7 3" xfId="34959" xr:uid="{021D5537-4D6B-40BB-99AC-B366922813DD}"/>
    <cellStyle name="40% - Accent4 3 3 8" xfId="9961" xr:uid="{2890B219-6A87-42E2-A962-47C2D48317F5}"/>
    <cellStyle name="40% - Accent4 3 3 8 2" xfId="35433" xr:uid="{A603E73F-8EE9-4E4E-A680-D786F767F80B}"/>
    <cellStyle name="40% - Accent4 3 3 9" xfId="16667" xr:uid="{D28252C5-FA07-4921-81B7-AED71C86F21B}"/>
    <cellStyle name="40% - Accent4 3 3 9 2" xfId="41060" xr:uid="{D0F5126D-8748-449A-BC36-987C0F89989A}"/>
    <cellStyle name="40% - Accent4 3 3_Expiring Rate Analysis" xfId="12519" xr:uid="{B2185364-6ABC-42D2-926B-79DC1629547B}"/>
    <cellStyle name="40% - Accent4 3 4" xfId="3947" xr:uid="{1AA550AE-F07B-4E3C-8A42-1D75EB35F109}"/>
    <cellStyle name="40% - Accent4 3 4 10" xfId="25145" xr:uid="{C7ABD837-13F6-4FE4-905E-33140D66D7F1}"/>
    <cellStyle name="40% - Accent4 3 4 10 2" xfId="47969" xr:uid="{8FD6D15B-ACFB-4CC0-BAE2-2186030E765B}"/>
    <cellStyle name="40% - Accent4 3 4 11" xfId="30994" xr:uid="{8E5B431C-7B77-4D84-B9FE-2B8FF60005B0}"/>
    <cellStyle name="40% - Accent4 3 4 2" xfId="3948" xr:uid="{CDD5797C-83B8-45DB-9D23-0CFA735D3B90}"/>
    <cellStyle name="40% - Accent4 3 4 2 10" xfId="30995" xr:uid="{C2ECAABE-271E-4267-A468-0697DCF4A79C}"/>
    <cellStyle name="40% - Accent4 3 4 2 2" xfId="3949" xr:uid="{34C399E0-773D-4111-B6A7-94B25CEDFC46}"/>
    <cellStyle name="40% - Accent4 3 4 2 2 2" xfId="3950" xr:uid="{500A6A44-1E27-47BD-BCB5-7673BE83161B}"/>
    <cellStyle name="40% - Accent4 3 4 2 2 2 2" xfId="9503" xr:uid="{DDC565A1-6F90-4120-A7B1-85438D02A194}"/>
    <cellStyle name="40% - Accent4 3 4 2 2 2 2 2" xfId="22247" xr:uid="{EA4EBD4D-7E61-4CC4-9F07-67D04EA114FA}"/>
    <cellStyle name="40% - Accent4 3 4 2 2 2 2 2 2" xfId="45084" xr:uid="{3F46049C-8454-4F66-9E06-E5531394CF22}"/>
    <cellStyle name="40% - Accent4 3 4 2 2 2 2 3" xfId="34990" xr:uid="{AF7E154F-305C-463A-BAF8-AD939ED2E44B}"/>
    <cellStyle name="40% - Accent4 3 4 2 2 2 3" xfId="16698" xr:uid="{DA901904-938F-4C2B-9B6D-6D2A54374D0B}"/>
    <cellStyle name="40% - Accent4 3 4 2 2 2 3 2" xfId="41091" xr:uid="{84C71DAD-0822-4890-803F-D0E922F8151B}"/>
    <cellStyle name="40% - Accent4 3 4 2 2 2 4" xfId="30997" xr:uid="{1651E3B9-A0DF-4F69-B24B-3BA93FC1D623}"/>
    <cellStyle name="40% - Accent4 3 4 2 2 3" xfId="9502" xr:uid="{586B1138-0762-4DFA-965C-E117135B788C}"/>
    <cellStyle name="40% - Accent4 3 4 2 2 3 2" xfId="22246" xr:uid="{22FC59FA-0636-48DA-86AF-8606B0228E3E}"/>
    <cellStyle name="40% - Accent4 3 4 2 2 3 2 2" xfId="45083" xr:uid="{D1AF4F70-E9E6-47AE-B364-736B38D7DFEB}"/>
    <cellStyle name="40% - Accent4 3 4 2 2 3 3" xfId="34989" xr:uid="{00B5B4BC-8901-44A9-8EA7-C4090586B58C}"/>
    <cellStyle name="40% - Accent4 3 4 2 2 4" xfId="11605" xr:uid="{92738478-920F-4813-A82B-AE1F2E7155BA}"/>
    <cellStyle name="40% - Accent4 3 4 2 2 4 2" xfId="36659" xr:uid="{881FE961-982F-4017-8EC7-5BCFA6C0F718}"/>
    <cellStyle name="40% - Accent4 3 4 2 2 5" xfId="16697" xr:uid="{7ED5A5D4-B9D2-4C44-ACC2-3FE79E613700}"/>
    <cellStyle name="40% - Accent4 3 4 2 2 5 2" xfId="41090" xr:uid="{D12446A4-85A3-4CFA-9D2D-AACF4F413191}"/>
    <cellStyle name="40% - Accent4 3 4 2 2 6" xfId="24380" xr:uid="{775FA705-BB63-45EF-A7C3-CDBC07069C0E}"/>
    <cellStyle name="40% - Accent4 3 4 2 2 6 2" xfId="47214" xr:uid="{4A7B60C5-2D58-46BB-B531-9B9241583DD1}"/>
    <cellStyle name="40% - Accent4 3 4 2 2 7" xfId="26470" xr:uid="{4C1D1F1C-4D3B-401D-83F7-143525C248EA}"/>
    <cellStyle name="40% - Accent4 3 4 2 2 7 2" xfId="49286" xr:uid="{02BDB77F-6939-4603-8589-4381BCB92D7A}"/>
    <cellStyle name="40% - Accent4 3 4 2 2 8" xfId="30996" xr:uid="{94F1D56C-6307-41D2-82AB-F2BC9CC47165}"/>
    <cellStyle name="40% - Accent4 3 4 2 3" xfId="3951" xr:uid="{A947BDAB-D542-48BB-B565-5B79AE71D529}"/>
    <cellStyle name="40% - Accent4 3 4 2 3 2" xfId="3952" xr:uid="{BA899FF1-10AA-40B7-9B3D-3E9D1A41C0B7}"/>
    <cellStyle name="40% - Accent4 3 4 2 3 2 2" xfId="9505" xr:uid="{C30A7D66-618C-4A67-9D6A-3158211E7F70}"/>
    <cellStyle name="40% - Accent4 3 4 2 3 2 2 2" xfId="22249" xr:uid="{21150C9E-1116-4A1F-AE1A-393ECD91E362}"/>
    <cellStyle name="40% - Accent4 3 4 2 3 2 2 2 2" xfId="45086" xr:uid="{B8047ED2-444D-48BA-929A-08BB5FB7DDA1}"/>
    <cellStyle name="40% - Accent4 3 4 2 3 2 2 3" xfId="34992" xr:uid="{A9391E6A-2662-4FED-A64A-246CFD397AB9}"/>
    <cellStyle name="40% - Accent4 3 4 2 3 2 3" xfId="16700" xr:uid="{F8B4CE29-44C6-46FC-A772-EAB71BBEA51B}"/>
    <cellStyle name="40% - Accent4 3 4 2 3 2 3 2" xfId="41093" xr:uid="{17C8BB84-7CB5-4373-A609-A12D62330C8E}"/>
    <cellStyle name="40% - Accent4 3 4 2 3 2 4" xfId="30999" xr:uid="{F99D1C69-D12B-438F-8100-C09DE8B05A55}"/>
    <cellStyle name="40% - Accent4 3 4 2 3 3" xfId="9504" xr:uid="{4B4AA7B3-C228-4F9C-97F2-465337D5414E}"/>
    <cellStyle name="40% - Accent4 3 4 2 3 3 2" xfId="22248" xr:uid="{34EA39EC-A436-4600-BAB0-9789A5314B42}"/>
    <cellStyle name="40% - Accent4 3 4 2 3 3 2 2" xfId="45085" xr:uid="{92C304A7-B10F-40CF-A485-B2E95C32F1EF}"/>
    <cellStyle name="40% - Accent4 3 4 2 3 3 3" xfId="34991" xr:uid="{7C82929E-D535-4217-A478-E2CF811E11F0}"/>
    <cellStyle name="40% - Accent4 3 4 2 3 4" xfId="16699" xr:uid="{24F1B789-FBF3-40B7-91BE-AFA2143D0FB8}"/>
    <cellStyle name="40% - Accent4 3 4 2 3 4 2" xfId="41092" xr:uid="{1B1D3F14-E392-43D3-A65C-FF722BB8F17E}"/>
    <cellStyle name="40% - Accent4 3 4 2 3 5" xfId="30998" xr:uid="{91BF90F6-774A-49FA-B58D-98FCD1820129}"/>
    <cellStyle name="40% - Accent4 3 4 2 4" xfId="3953" xr:uid="{5E5C997D-AD64-4472-B0F4-B0773803DAD7}"/>
    <cellStyle name="40% - Accent4 3 4 2 4 2" xfId="9506" xr:uid="{D59FEAD3-A01B-4F6C-AF87-DAC2BEFBF073}"/>
    <cellStyle name="40% - Accent4 3 4 2 4 2 2" xfId="22250" xr:uid="{05475631-78AC-45BE-AC2B-8A8CE9C052C0}"/>
    <cellStyle name="40% - Accent4 3 4 2 4 2 2 2" xfId="45087" xr:uid="{DD1FD4FF-BE3B-4188-B1BE-1C8AF4DC49D4}"/>
    <cellStyle name="40% - Accent4 3 4 2 4 2 3" xfId="34993" xr:uid="{ED0F28AC-72FC-42BA-ABF7-078B400454F8}"/>
    <cellStyle name="40% - Accent4 3 4 2 4 3" xfId="16701" xr:uid="{13BACF8D-1859-4151-9C88-4510BA203282}"/>
    <cellStyle name="40% - Accent4 3 4 2 4 3 2" xfId="41094" xr:uid="{9725DF86-DC4B-4906-A018-65CF9683C303}"/>
    <cellStyle name="40% - Accent4 3 4 2 4 4" xfId="31000" xr:uid="{E78C8DD6-61C6-481F-9FED-05AF4CAE787B}"/>
    <cellStyle name="40% - Accent4 3 4 2 5" xfId="9501" xr:uid="{BC099B1B-9F8D-41BD-A9B5-B5CAA25A8A51}"/>
    <cellStyle name="40% - Accent4 3 4 2 5 2" xfId="22245" xr:uid="{E89721FA-1AC0-43E1-BE8B-44C74B946F27}"/>
    <cellStyle name="40% - Accent4 3 4 2 5 2 2" xfId="45082" xr:uid="{39D23061-78EA-4222-A3CB-91CFB26DFF9B}"/>
    <cellStyle name="40% - Accent4 3 4 2 5 3" xfId="34988" xr:uid="{E7F4FAFE-85B7-4632-BB87-7366FF8E2989}"/>
    <cellStyle name="40% - Accent4 3 4 2 6" xfId="10442" xr:uid="{F196D689-4B1A-4F13-975F-F424FD819086}"/>
    <cellStyle name="40% - Accent4 3 4 2 6 2" xfId="35714" xr:uid="{02193256-FFBE-4B28-8893-BB190A8949E9}"/>
    <cellStyle name="40% - Accent4 3 4 2 7" xfId="16696" xr:uid="{52488A2B-617C-4803-97A5-58EED4E9F6CB}"/>
    <cellStyle name="40% - Accent4 3 4 2 7 2" xfId="41089" xr:uid="{E1032230-E031-4A28-9B1F-46CC13E82FDE}"/>
    <cellStyle name="40% - Accent4 3 4 2 8" xfId="23422" xr:uid="{8F115212-9C11-4136-B6DA-0513A2915F7B}"/>
    <cellStyle name="40% - Accent4 3 4 2 8 2" xfId="46256" xr:uid="{F673AE30-1A5A-4616-AE05-B143EF92E572}"/>
    <cellStyle name="40% - Accent4 3 4 2 9" xfId="25505" xr:uid="{FA2B8BA3-2D73-4756-AB01-AA5F2B574636}"/>
    <cellStyle name="40% - Accent4 3 4 2 9 2" xfId="48329" xr:uid="{5DED24B6-918F-4F48-93AD-62DF16744740}"/>
    <cellStyle name="40% - Accent4 3 4 3" xfId="3954" xr:uid="{6BA5915E-89EA-4458-A177-DEE1B15345F4}"/>
    <cellStyle name="40% - Accent4 3 4 3 2" xfId="3955" xr:uid="{20658FF9-DC7E-4F78-A60F-35437D7D4D6C}"/>
    <cellStyle name="40% - Accent4 3 4 3 2 2" xfId="3956" xr:uid="{6C2C6DEF-7464-4E1B-9F84-A6851921DA09}"/>
    <cellStyle name="40% - Accent4 3 4 3 2 2 2" xfId="9509" xr:uid="{542284CB-476C-4F2F-895F-DC9D810C4870}"/>
    <cellStyle name="40% - Accent4 3 4 3 2 2 2 2" xfId="22253" xr:uid="{ECBAF300-A093-45B7-BC16-EBC90AAC7825}"/>
    <cellStyle name="40% - Accent4 3 4 3 2 2 2 2 2" xfId="45090" xr:uid="{EA52E390-3440-4652-BBD3-31FBBB55DC0E}"/>
    <cellStyle name="40% - Accent4 3 4 3 2 2 2 3" xfId="34996" xr:uid="{D4A465A5-FC10-4811-846D-3200979A49FE}"/>
    <cellStyle name="40% - Accent4 3 4 3 2 2 3" xfId="16704" xr:uid="{897A518C-3DC5-4683-B571-87395E8D281B}"/>
    <cellStyle name="40% - Accent4 3 4 3 2 2 3 2" xfId="41097" xr:uid="{1AB35F43-436A-4597-883E-2004CDDFCB3A}"/>
    <cellStyle name="40% - Accent4 3 4 3 2 2 4" xfId="31003" xr:uid="{913F97DE-E208-49D5-986B-602468F225B4}"/>
    <cellStyle name="40% - Accent4 3 4 3 2 3" xfId="9508" xr:uid="{A3925689-59C3-47CC-B893-4055EE55C6D9}"/>
    <cellStyle name="40% - Accent4 3 4 3 2 3 2" xfId="22252" xr:uid="{ACC91F36-5086-4A5F-93EE-431DD2B89330}"/>
    <cellStyle name="40% - Accent4 3 4 3 2 3 2 2" xfId="45089" xr:uid="{F1DBC4A1-38E5-44B2-9CE3-9DC67EA77482}"/>
    <cellStyle name="40% - Accent4 3 4 3 2 3 3" xfId="34995" xr:uid="{63D2820A-BFEF-4167-8376-01E937F98D26}"/>
    <cellStyle name="40% - Accent4 3 4 3 2 4" xfId="11801" xr:uid="{92BF08A5-6091-4F1C-8C16-892282232DCE}"/>
    <cellStyle name="40% - Accent4 3 4 3 2 4 2" xfId="36855" xr:uid="{A15DA2D5-55D7-4731-9C27-4B3114FAC905}"/>
    <cellStyle name="40% - Accent4 3 4 3 2 5" xfId="16703" xr:uid="{28C64A2A-B137-4E38-994A-70E8BF059EA8}"/>
    <cellStyle name="40% - Accent4 3 4 3 2 5 2" xfId="41096" xr:uid="{AF579302-55B6-43AB-941C-1C1830D1049C}"/>
    <cellStyle name="40% - Accent4 3 4 3 2 6" xfId="24576" xr:uid="{C22CB081-96CA-4A3D-ACDC-2FD6254774C4}"/>
    <cellStyle name="40% - Accent4 3 4 3 2 6 2" xfId="47410" xr:uid="{20143FB5-884E-4C2A-8413-507655650E5C}"/>
    <cellStyle name="40% - Accent4 3 4 3 2 7" xfId="26666" xr:uid="{69C44DDE-B578-4D0E-BCF1-19D4D283FAA4}"/>
    <cellStyle name="40% - Accent4 3 4 3 2 7 2" xfId="49482" xr:uid="{B8EE113A-E41A-48DF-898C-D1D1072CFDD1}"/>
    <cellStyle name="40% - Accent4 3 4 3 2 8" xfId="31002" xr:uid="{B13EF7C8-FADB-4055-B276-9C421A358084}"/>
    <cellStyle name="40% - Accent4 3 4 3 3" xfId="3957" xr:uid="{95761B17-2DE3-464C-B046-47F3423426B8}"/>
    <cellStyle name="40% - Accent4 3 4 3 3 2" xfId="9510" xr:uid="{5788D73D-71A3-4F7F-9D4D-3069BEF144DB}"/>
    <cellStyle name="40% - Accent4 3 4 3 3 2 2" xfId="22254" xr:uid="{9F235FAD-EBFB-4EE2-8DF6-BBFB1A62455F}"/>
    <cellStyle name="40% - Accent4 3 4 3 3 2 2 2" xfId="45091" xr:uid="{00521A37-092F-4E32-AAC1-BAF347186776}"/>
    <cellStyle name="40% - Accent4 3 4 3 3 2 3" xfId="34997" xr:uid="{F259840F-5830-426C-9F53-982CC23988FA}"/>
    <cellStyle name="40% - Accent4 3 4 3 3 3" xfId="16705" xr:uid="{63B45261-0FDB-4B5C-8B0A-265E978F29C3}"/>
    <cellStyle name="40% - Accent4 3 4 3 3 3 2" xfId="41098" xr:uid="{94CD8983-A928-4362-8A70-60C3FF3504D5}"/>
    <cellStyle name="40% - Accent4 3 4 3 3 4" xfId="31004" xr:uid="{BDC4EB3F-CB51-4707-870F-2D92E933AEC9}"/>
    <cellStyle name="40% - Accent4 3 4 3 4" xfId="9507" xr:uid="{FD9172E4-0A9F-42A5-8B9E-B1F6673095EC}"/>
    <cellStyle name="40% - Accent4 3 4 3 4 2" xfId="22251" xr:uid="{CAC40C58-F4EC-4279-913E-84512283520E}"/>
    <cellStyle name="40% - Accent4 3 4 3 4 2 2" xfId="45088" xr:uid="{6A6E5BB4-87C1-4786-B849-EF997151F1BF}"/>
    <cellStyle name="40% - Accent4 3 4 3 4 3" xfId="34994" xr:uid="{95A8EF81-0132-4D90-9D09-C5ACD1581A34}"/>
    <cellStyle name="40% - Accent4 3 4 3 5" xfId="10705" xr:uid="{135839F3-C3A3-4112-BE66-1A6015E6D6EE}"/>
    <cellStyle name="40% - Accent4 3 4 3 5 2" xfId="35898" xr:uid="{2800B64E-80E7-41C4-AE34-D0590D72CFF3}"/>
    <cellStyle name="40% - Accent4 3 4 3 6" xfId="16702" xr:uid="{48C0EF2D-4C10-4920-ABF2-F0DFC4798B1C}"/>
    <cellStyle name="40% - Accent4 3 4 3 6 2" xfId="41095" xr:uid="{B01AA382-E00C-4118-B517-3C027FFA789E}"/>
    <cellStyle name="40% - Accent4 3 4 3 7" xfId="23618" xr:uid="{E1DD5FA4-2697-44A5-8B08-C6E82436428C}"/>
    <cellStyle name="40% - Accent4 3 4 3 7 2" xfId="46452" xr:uid="{5ACEAB68-5128-4B8A-825D-51D52CF2CCF3}"/>
    <cellStyle name="40% - Accent4 3 4 3 8" xfId="25701" xr:uid="{173222C0-A4A9-43F7-95F1-34FE2303F2E6}"/>
    <cellStyle name="40% - Accent4 3 4 3 8 2" xfId="48525" xr:uid="{05F1DAC5-8D22-431C-BF59-0ACCDFA993FC}"/>
    <cellStyle name="40% - Accent4 3 4 3 9" xfId="31001" xr:uid="{F846B4FD-3DA8-4A4F-A98C-638830A718BF}"/>
    <cellStyle name="40% - Accent4 3 4 4" xfId="3958" xr:uid="{56D62AB4-31A6-4149-BF2A-838C162D6890}"/>
    <cellStyle name="40% - Accent4 3 4 4 2" xfId="3959" xr:uid="{87ABD73C-B8BF-43DE-ABDD-BA6613BC09E2}"/>
    <cellStyle name="40% - Accent4 3 4 4 2 2" xfId="9512" xr:uid="{888AD896-6367-491A-9EF3-B82E6BDA38FA}"/>
    <cellStyle name="40% - Accent4 3 4 4 2 2 2" xfId="22256" xr:uid="{591F1715-8788-42A6-A23A-8FFC44265F8F}"/>
    <cellStyle name="40% - Accent4 3 4 4 2 2 2 2" xfId="45093" xr:uid="{D4D932EE-2E64-442C-8BD8-4C892AB39A6B}"/>
    <cellStyle name="40% - Accent4 3 4 4 2 2 3" xfId="34999" xr:uid="{1343F55D-4AE7-4FFA-ABB8-104DB5285866}"/>
    <cellStyle name="40% - Accent4 3 4 4 2 3" xfId="11997" xr:uid="{DAF6CC35-7C0E-435E-B19D-74541D8D4F5F}"/>
    <cellStyle name="40% - Accent4 3 4 4 2 3 2" xfId="37051" xr:uid="{74557ACA-97B6-4986-8029-224E813641FB}"/>
    <cellStyle name="40% - Accent4 3 4 4 2 4" xfId="16707" xr:uid="{81CB805A-C1C2-4CF6-A365-73436A7865F4}"/>
    <cellStyle name="40% - Accent4 3 4 4 2 4 2" xfId="41100" xr:uid="{6A8EDEA1-5198-49E7-90A7-9A73086D170C}"/>
    <cellStyle name="40% - Accent4 3 4 4 2 5" xfId="24772" xr:uid="{6A8DAED1-F865-439F-B0AD-A0AB2235A04D}"/>
    <cellStyle name="40% - Accent4 3 4 4 2 5 2" xfId="47606" xr:uid="{3B573E45-843C-4182-8FDF-BF5F2CDAE4A2}"/>
    <cellStyle name="40% - Accent4 3 4 4 2 6" xfId="26862" xr:uid="{6F244747-8093-4459-98F8-6273574CFAE6}"/>
    <cellStyle name="40% - Accent4 3 4 4 2 6 2" xfId="49678" xr:uid="{195503F3-BF6F-43F8-9439-BF243F40BD5B}"/>
    <cellStyle name="40% - Accent4 3 4 4 2 7" xfId="31006" xr:uid="{7EF8EACA-D248-4666-A4F3-2D0D6DD49726}"/>
    <cellStyle name="40% - Accent4 3 4 4 3" xfId="9511" xr:uid="{9E29B037-A663-45BE-B18A-C484F55FDE6D}"/>
    <cellStyle name="40% - Accent4 3 4 4 3 2" xfId="22255" xr:uid="{C1A980D4-8A08-4A48-B80C-52678C477A76}"/>
    <cellStyle name="40% - Accent4 3 4 4 3 2 2" xfId="45092" xr:uid="{8BAF78C6-A928-4C11-9080-D1FDCA57D927}"/>
    <cellStyle name="40% - Accent4 3 4 4 3 3" xfId="34998" xr:uid="{F69F81A0-75E9-4955-B328-E200600EF211}"/>
    <cellStyle name="40% - Accent4 3 4 4 4" xfId="10918" xr:uid="{3E439C80-333C-46A1-82B7-389BA542AB18}"/>
    <cellStyle name="40% - Accent4 3 4 4 4 2" xfId="36094" xr:uid="{9087408C-55FC-46D5-9982-D0CC37198942}"/>
    <cellStyle name="40% - Accent4 3 4 4 5" xfId="16706" xr:uid="{0C7CC8C7-DD23-42C6-8091-1F309F5A80E1}"/>
    <cellStyle name="40% - Accent4 3 4 4 5 2" xfId="41099" xr:uid="{7F1EE27E-4888-4FE5-9193-6DC0B9A9ED0D}"/>
    <cellStyle name="40% - Accent4 3 4 4 6" xfId="23814" xr:uid="{B68EBF85-6E1F-41F9-AB76-88C82DD4C8F9}"/>
    <cellStyle name="40% - Accent4 3 4 4 6 2" xfId="46648" xr:uid="{D9D828CE-C889-4A67-BA3E-70193CDE800B}"/>
    <cellStyle name="40% - Accent4 3 4 4 7" xfId="25897" xr:uid="{DC5AF15D-DCF8-4951-9FF3-88FDC409D339}"/>
    <cellStyle name="40% - Accent4 3 4 4 7 2" xfId="48721" xr:uid="{F6AA2F12-D564-4EE6-8C79-ED04F5B5BC09}"/>
    <cellStyle name="40% - Accent4 3 4 4 8" xfId="31005" xr:uid="{FB4A05BB-1A9A-40B8-AE37-CCA845830996}"/>
    <cellStyle name="40% - Accent4 3 4 5" xfId="3960" xr:uid="{A3AF97C6-6A45-48C2-A0F6-906054334C93}"/>
    <cellStyle name="40% - Accent4 3 4 5 2" xfId="9513" xr:uid="{5D83DFB6-159E-45CA-8AB7-BC3027418A86}"/>
    <cellStyle name="40% - Accent4 3 4 5 2 2" xfId="11428" xr:uid="{616A9821-1A6F-4479-9FC0-161E832CC836}"/>
    <cellStyle name="40% - Accent4 3 4 5 2 2 2" xfId="36482" xr:uid="{F92C1DB1-D14C-4689-A196-485BC9C9FCC3}"/>
    <cellStyle name="40% - Accent4 3 4 5 2 3" xfId="22257" xr:uid="{B5276B72-EA46-4D57-94CB-71F4D98EF06B}"/>
    <cellStyle name="40% - Accent4 3 4 5 2 3 2" xfId="45094" xr:uid="{0A007AB5-FA4F-44EF-8D94-607434A5B48B}"/>
    <cellStyle name="40% - Accent4 3 4 5 2 4" xfId="24203" xr:uid="{E33359F6-5D6A-43A4-98BE-F388F05C15B8}"/>
    <cellStyle name="40% - Accent4 3 4 5 2 4 2" xfId="47037" xr:uid="{B5E406A3-0ADE-49F8-8349-E838722857FB}"/>
    <cellStyle name="40% - Accent4 3 4 5 2 5" xfId="26293" xr:uid="{B6DCA4FE-A108-4F69-AE69-641F8B845190}"/>
    <cellStyle name="40% - Accent4 3 4 5 2 5 2" xfId="49109" xr:uid="{F4A3FDB4-9E2E-4B55-96DF-3DABB5007FC6}"/>
    <cellStyle name="40% - Accent4 3 4 5 2 6" xfId="35000" xr:uid="{C4617624-141A-4C4F-9A9D-29720043DE98}"/>
    <cellStyle name="40% - Accent4 3 4 5 3" xfId="10213" xr:uid="{3C6A82BC-9E90-42EC-9FB2-CC54ABC950D7}"/>
    <cellStyle name="40% - Accent4 3 4 5 3 2" xfId="35538" xr:uid="{F17D6655-EFC6-42B7-8CB9-1E45CBFC9113}"/>
    <cellStyle name="40% - Accent4 3 4 5 4" xfId="16708" xr:uid="{657B0E73-E01A-437C-A639-CA91D8D1D103}"/>
    <cellStyle name="40% - Accent4 3 4 5 4 2" xfId="41101" xr:uid="{B467D2FD-E40B-4C58-ABA7-4FE6D9821DE7}"/>
    <cellStyle name="40% - Accent4 3 4 5 5" xfId="23245" xr:uid="{00E36E4F-2619-4742-83E3-6623DA2F72C4}"/>
    <cellStyle name="40% - Accent4 3 4 5 5 2" xfId="46079" xr:uid="{A74DA8CE-A549-4E97-B30C-407299E56401}"/>
    <cellStyle name="40% - Accent4 3 4 5 6" xfId="25329" xr:uid="{C4741CBC-AE2A-4C78-B856-46AB7CE1DE54}"/>
    <cellStyle name="40% - Accent4 3 4 5 6 2" xfId="48153" xr:uid="{CE0A0B93-5756-4E4E-B812-D48BE0D84085}"/>
    <cellStyle name="40% - Accent4 3 4 5 7" xfId="31007" xr:uid="{E60C03D8-0EE6-4B57-9AD9-8717E04033F8}"/>
    <cellStyle name="40% - Accent4 3 4 6" xfId="9500" xr:uid="{804DF57C-F5E7-436C-B45B-8968BCBC2B57}"/>
    <cellStyle name="40% - Accent4 3 4 6 2" xfId="11244" xr:uid="{C6715EFC-64B1-4EA6-9118-2DF0751F395D}"/>
    <cellStyle name="40% - Accent4 3 4 6 2 2" xfId="36298" xr:uid="{75816BC8-6348-434F-8407-ECAA6C297DFF}"/>
    <cellStyle name="40% - Accent4 3 4 6 3" xfId="22244" xr:uid="{448B104A-CC58-47D3-9D83-0915C982920F}"/>
    <cellStyle name="40% - Accent4 3 4 6 3 2" xfId="45081" xr:uid="{BA7ECB6A-A57A-4BDC-B220-C95721AEACB4}"/>
    <cellStyle name="40% - Accent4 3 4 6 4" xfId="24019" xr:uid="{9A91451A-A9A5-4A97-B03E-855B2F270DB4}"/>
    <cellStyle name="40% - Accent4 3 4 6 4 2" xfId="46853" xr:uid="{858ACF33-871F-4892-8F7D-6407147F6A09}"/>
    <cellStyle name="40% - Accent4 3 4 6 5" xfId="26109" xr:uid="{824692F3-162F-4583-A106-C086853F909A}"/>
    <cellStyle name="40% - Accent4 3 4 6 5 2" xfId="48925" xr:uid="{CD49F76A-ED62-4F6F-9214-3E40808095B3}"/>
    <cellStyle name="40% - Accent4 3 4 6 6" xfId="34987" xr:uid="{55E51AA0-494F-4964-8448-BFBF92A64BCF}"/>
    <cellStyle name="40% - Accent4 3 4 7" xfId="9918" xr:uid="{BA97C5B2-1A99-4315-9FAB-09BCA936480D}"/>
    <cellStyle name="40% - Accent4 3 4 7 2" xfId="35390" xr:uid="{9ACB17AE-E07C-4FB7-9739-B99AD9465DA6}"/>
    <cellStyle name="40% - Accent4 3 4 8" xfId="16695" xr:uid="{06A8DC36-0D73-4457-A7FA-310D3C78CB09}"/>
    <cellStyle name="40% - Accent4 3 4 8 2" xfId="41088" xr:uid="{31C32FFD-3396-437A-BBF3-E39D7A7CC711}"/>
    <cellStyle name="40% - Accent4 3 4 9" xfId="23061" xr:uid="{4FB65DA1-D135-4423-9EDF-645C54714000}"/>
    <cellStyle name="40% - Accent4 3 4 9 2" xfId="45895" xr:uid="{2C955D06-50FC-4D08-A3B9-2819D7818543}"/>
    <cellStyle name="40% - Accent4 3 4_Expiring Rate Analysis" xfId="12520" xr:uid="{3FA2467C-077D-4A7A-8082-0734A2FBFC57}"/>
    <cellStyle name="40% - Accent4 3 5" xfId="3961" xr:uid="{6F09E6AB-B91B-4CD1-9B00-50FC20BFE01A}"/>
    <cellStyle name="40% - Accent4 3 5 10" xfId="31008" xr:uid="{DA39659F-50FB-4DE8-A8C6-EFA5922BF46A}"/>
    <cellStyle name="40% - Accent4 3 5 2" xfId="3962" xr:uid="{28D113E9-0411-469A-BD74-4C08E92C5B13}"/>
    <cellStyle name="40% - Accent4 3 5 2 2" xfId="3963" xr:uid="{7952B732-2735-4F27-A662-7012484BFACB}"/>
    <cellStyle name="40% - Accent4 3 5 2 2 2" xfId="9516" xr:uid="{0A48E2D1-169A-481C-A346-5FBCEFCDCEC6}"/>
    <cellStyle name="40% - Accent4 3 5 2 2 2 2" xfId="22260" xr:uid="{0BAF47D9-8404-43AA-A531-8001E4C723A1}"/>
    <cellStyle name="40% - Accent4 3 5 2 2 2 2 2" xfId="45097" xr:uid="{E08CFA27-B5AA-430F-BBE2-D8A06E8A363E}"/>
    <cellStyle name="40% - Accent4 3 5 2 2 2 3" xfId="35003" xr:uid="{EBF0F778-3BF3-49B1-828B-CB958B264C9E}"/>
    <cellStyle name="40% - Accent4 3 5 2 2 3" xfId="16711" xr:uid="{7E87426E-926E-4C35-B079-AEF6F95DA253}"/>
    <cellStyle name="40% - Accent4 3 5 2 2 3 2" xfId="41104" xr:uid="{BDC1CB08-8821-4922-AB26-70BFC84CC091}"/>
    <cellStyle name="40% - Accent4 3 5 2 2 4" xfId="31010" xr:uid="{60D6D67C-32AC-4118-A0A6-472CD75EF084}"/>
    <cellStyle name="40% - Accent4 3 5 2 3" xfId="9515" xr:uid="{E75958F1-8FEA-4375-A568-65767CC452F0}"/>
    <cellStyle name="40% - Accent4 3 5 2 3 2" xfId="22259" xr:uid="{8C8FD96D-6C81-424C-81B3-B654B5A08F3D}"/>
    <cellStyle name="40% - Accent4 3 5 2 3 2 2" xfId="45096" xr:uid="{B891A17D-A7D9-4F97-B090-C9D64BBBF636}"/>
    <cellStyle name="40% - Accent4 3 5 2 3 3" xfId="35002" xr:uid="{14C4D595-BE6B-4F93-B15F-FB5DC44C4D53}"/>
    <cellStyle name="40% - Accent4 3 5 2 4" xfId="11565" xr:uid="{643DDF08-F3F1-41F6-ADB8-40B32A7A21C2}"/>
    <cellStyle name="40% - Accent4 3 5 2 4 2" xfId="36619" xr:uid="{91735348-1BA7-4083-ACFE-032A918F2D3E}"/>
    <cellStyle name="40% - Accent4 3 5 2 5" xfId="16710" xr:uid="{72E1BD5C-8FC3-455C-92ED-F2C0A9E52073}"/>
    <cellStyle name="40% - Accent4 3 5 2 5 2" xfId="41103" xr:uid="{6ED41A6F-4514-4895-8F37-CF9126D352F0}"/>
    <cellStyle name="40% - Accent4 3 5 2 6" xfId="24340" xr:uid="{0D67318B-D160-45D8-A028-F44C9B1336DA}"/>
    <cellStyle name="40% - Accent4 3 5 2 6 2" xfId="47174" xr:uid="{E8E5E698-539F-4B26-AFF1-C57A42C499D1}"/>
    <cellStyle name="40% - Accent4 3 5 2 7" xfId="26430" xr:uid="{36679C40-FE63-4FD1-86BA-7C8DD9A817B4}"/>
    <cellStyle name="40% - Accent4 3 5 2 7 2" xfId="49246" xr:uid="{D672D50A-6EDA-4230-A5B3-D54CC254CA4C}"/>
    <cellStyle name="40% - Accent4 3 5 2 8" xfId="31009" xr:uid="{38306E4C-8CB1-440F-8BEC-0A6520536B2C}"/>
    <cellStyle name="40% - Accent4 3 5 3" xfId="3964" xr:uid="{35748EE1-F7E2-4707-B0FE-5934B5FDA942}"/>
    <cellStyle name="40% - Accent4 3 5 3 2" xfId="3965" xr:uid="{84D6F7BC-F652-4D71-8A2F-4FB41CC3D9A9}"/>
    <cellStyle name="40% - Accent4 3 5 3 2 2" xfId="9518" xr:uid="{208519FE-F962-4DB8-A482-9AC5A8039FCB}"/>
    <cellStyle name="40% - Accent4 3 5 3 2 2 2" xfId="22262" xr:uid="{5F289670-DCAD-4C49-9929-B29DCFE7DD82}"/>
    <cellStyle name="40% - Accent4 3 5 3 2 2 2 2" xfId="45099" xr:uid="{121CECB2-FD1F-443E-951B-5D057EEC6896}"/>
    <cellStyle name="40% - Accent4 3 5 3 2 2 3" xfId="35005" xr:uid="{319C0FFC-DCF8-479A-92E2-BB9832F2F0BC}"/>
    <cellStyle name="40% - Accent4 3 5 3 2 3" xfId="16713" xr:uid="{11BF2A71-4811-46E6-BFD9-8A840A607C5D}"/>
    <cellStyle name="40% - Accent4 3 5 3 2 3 2" xfId="41106" xr:uid="{08E53756-8B4E-4FB9-8216-74C1980EC22F}"/>
    <cellStyle name="40% - Accent4 3 5 3 2 4" xfId="31012" xr:uid="{44CF8A69-8FF8-43A8-85A8-253CDAFFAA6F}"/>
    <cellStyle name="40% - Accent4 3 5 3 3" xfId="9517" xr:uid="{72657B6E-44E5-49E6-A0A3-D33A369B1872}"/>
    <cellStyle name="40% - Accent4 3 5 3 3 2" xfId="22261" xr:uid="{8498E99C-60D5-4E22-819D-39A853B0BE72}"/>
    <cellStyle name="40% - Accent4 3 5 3 3 2 2" xfId="45098" xr:uid="{F1F41773-A9B7-482B-902B-DB10B5420EE5}"/>
    <cellStyle name="40% - Accent4 3 5 3 3 3" xfId="35004" xr:uid="{A2915D36-AB45-4721-BE77-7E2986696297}"/>
    <cellStyle name="40% - Accent4 3 5 3 4" xfId="16712" xr:uid="{7754DA4F-AC27-47F3-9528-4DC18FB7D636}"/>
    <cellStyle name="40% - Accent4 3 5 3 4 2" xfId="41105" xr:uid="{EE5C2C24-3651-4AD5-B16C-816BF3CAAFF5}"/>
    <cellStyle name="40% - Accent4 3 5 3 5" xfId="31011" xr:uid="{73977159-ABA9-4256-A75F-F6165CAA4BD8}"/>
    <cellStyle name="40% - Accent4 3 5 4" xfId="3966" xr:uid="{1CE9FFF5-02D1-4A30-AA65-B721DBF89482}"/>
    <cellStyle name="40% - Accent4 3 5 4 2" xfId="9519" xr:uid="{2B152C96-88B6-4A82-BE9C-4B716B9D3635}"/>
    <cellStyle name="40% - Accent4 3 5 4 2 2" xfId="22263" xr:uid="{F7551B3C-B8F9-4A39-BB96-7C9EBF26AE82}"/>
    <cellStyle name="40% - Accent4 3 5 4 2 2 2" xfId="45100" xr:uid="{420A672D-F61E-435F-A508-DB376921CFFD}"/>
    <cellStyle name="40% - Accent4 3 5 4 2 3" xfId="35006" xr:uid="{980BF2C9-A8BB-4754-B45A-25A5DDE64B95}"/>
    <cellStyle name="40% - Accent4 3 5 4 3" xfId="16714" xr:uid="{64AA1F51-3C9F-4FF9-B8E3-325821C486B8}"/>
    <cellStyle name="40% - Accent4 3 5 4 3 2" xfId="41107" xr:uid="{5AF6FC22-3040-4C9A-84B5-DFC9BA9383B2}"/>
    <cellStyle name="40% - Accent4 3 5 4 4" xfId="31013" xr:uid="{8D68D0B8-BB39-4B22-AD7C-5B16EB64208F}"/>
    <cellStyle name="40% - Accent4 3 5 5" xfId="9514" xr:uid="{070ECEFC-01D1-425C-95CD-0FAB76829D67}"/>
    <cellStyle name="40% - Accent4 3 5 5 2" xfId="22258" xr:uid="{7957B612-DC4A-4F1D-A141-7884B7DF45F6}"/>
    <cellStyle name="40% - Accent4 3 5 5 2 2" xfId="45095" xr:uid="{5C404195-C359-451B-92EE-CFA2EBC15D86}"/>
    <cellStyle name="40% - Accent4 3 5 5 3" xfId="35001" xr:uid="{A567A7E4-1A0A-4DCC-B32E-10C37B0CBAFE}"/>
    <cellStyle name="40% - Accent4 3 5 6" xfId="10400" xr:uid="{D7C04932-D599-476D-8BC1-B44F5BBD8E82}"/>
    <cellStyle name="40% - Accent4 3 5 6 2" xfId="35675" xr:uid="{B21B3FF5-51ED-409B-93FC-B584DF7789C3}"/>
    <cellStyle name="40% - Accent4 3 5 7" xfId="16709" xr:uid="{7CCFC813-E620-4658-A5F9-65606C681AFF}"/>
    <cellStyle name="40% - Accent4 3 5 7 2" xfId="41102" xr:uid="{E78BE2D0-C807-4E16-AB5A-34BC433752E3}"/>
    <cellStyle name="40% - Accent4 3 5 8" xfId="23382" xr:uid="{FA09BF20-2D78-4356-97FC-F11228C687EA}"/>
    <cellStyle name="40% - Accent4 3 5 8 2" xfId="46216" xr:uid="{953D9767-0D3A-4F66-8E41-865AE12DA174}"/>
    <cellStyle name="40% - Accent4 3 5 9" xfId="25466" xr:uid="{91F562A4-72C1-4949-B27E-0B05CE5FD1B0}"/>
    <cellStyle name="40% - Accent4 3 5 9 2" xfId="48290" xr:uid="{0950FA14-DAC1-4B29-8841-AC09436725CB}"/>
    <cellStyle name="40% - Accent4 3 6" xfId="3967" xr:uid="{1369FC5F-A2DC-4F11-8412-E15C3FDC1112}"/>
    <cellStyle name="40% - Accent4 3 6 2" xfId="3968" xr:uid="{BA7CCB14-C7AB-4120-B7C9-58CE43D1D278}"/>
    <cellStyle name="40% - Accent4 3 6 2 2" xfId="3969" xr:uid="{88BAED73-C7DC-43D7-AEE5-98E6C336F2C7}"/>
    <cellStyle name="40% - Accent4 3 6 2 2 2" xfId="9522" xr:uid="{02F20C12-9CC8-46A3-B279-EDBA932F512A}"/>
    <cellStyle name="40% - Accent4 3 6 2 2 2 2" xfId="22266" xr:uid="{BD9BF1EB-0BEB-4DC4-B296-8D03F4A8D31F}"/>
    <cellStyle name="40% - Accent4 3 6 2 2 2 2 2" xfId="45103" xr:uid="{FBA5BB32-2D6A-44F5-AD6C-2D6835F9E992}"/>
    <cellStyle name="40% - Accent4 3 6 2 2 2 3" xfId="35009" xr:uid="{DFCC1B31-342F-4428-AB22-C466FB70E0A3}"/>
    <cellStyle name="40% - Accent4 3 6 2 2 3" xfId="16717" xr:uid="{D17534E8-50DC-43BA-9B66-31376BCAEE40}"/>
    <cellStyle name="40% - Accent4 3 6 2 2 3 2" xfId="41110" xr:uid="{B6E549DA-5B65-40D4-9DD4-5D7A20EF01AE}"/>
    <cellStyle name="40% - Accent4 3 6 2 2 4" xfId="31016" xr:uid="{BE787E2F-C828-428C-A9BB-B76CA1C8B3A2}"/>
    <cellStyle name="40% - Accent4 3 6 2 3" xfId="9521" xr:uid="{E91189F9-F28F-4567-9F1A-1B3E176D6A0C}"/>
    <cellStyle name="40% - Accent4 3 6 2 3 2" xfId="22265" xr:uid="{82A3E02C-78FB-4186-8F99-E81E77B6BF80}"/>
    <cellStyle name="40% - Accent4 3 6 2 3 2 2" xfId="45102" xr:uid="{00FC8C6A-B961-4709-B157-82179F9D82DD}"/>
    <cellStyle name="40% - Accent4 3 6 2 3 3" xfId="35008" xr:uid="{FA54BDDA-E2D8-48A5-A23C-4B7C90861C26}"/>
    <cellStyle name="40% - Accent4 3 6 2 4" xfId="11761" xr:uid="{42D984A5-01BB-4723-96B8-5434E985A26E}"/>
    <cellStyle name="40% - Accent4 3 6 2 4 2" xfId="36815" xr:uid="{F830747F-0420-49A8-989D-C548111256DB}"/>
    <cellStyle name="40% - Accent4 3 6 2 5" xfId="16716" xr:uid="{3C8B1EDB-8FFA-4A58-B8AE-94D901BCAB2F}"/>
    <cellStyle name="40% - Accent4 3 6 2 5 2" xfId="41109" xr:uid="{84AF1774-019B-4675-9D61-5006044634EC}"/>
    <cellStyle name="40% - Accent4 3 6 2 6" xfId="24536" xr:uid="{C3C4C818-282E-4F7B-A54D-C3561CFDB928}"/>
    <cellStyle name="40% - Accent4 3 6 2 6 2" xfId="47370" xr:uid="{47643809-6995-43A1-8BA8-85B0BE63FC56}"/>
    <cellStyle name="40% - Accent4 3 6 2 7" xfId="26626" xr:uid="{A0485C44-F349-4E9B-AAE5-341B6402A742}"/>
    <cellStyle name="40% - Accent4 3 6 2 7 2" xfId="49442" xr:uid="{C2865017-21AD-4C42-833F-B91B0C9CEEE5}"/>
    <cellStyle name="40% - Accent4 3 6 2 8" xfId="31015" xr:uid="{E2F9CB7C-76C0-4942-9BD1-B6FBAC516618}"/>
    <cellStyle name="40% - Accent4 3 6 3" xfId="3970" xr:uid="{8217975E-DC07-49D8-8FCB-24D44AF27590}"/>
    <cellStyle name="40% - Accent4 3 6 3 2" xfId="9523" xr:uid="{D4DE1A6A-DB78-4726-82C9-621A93D5B54E}"/>
    <cellStyle name="40% - Accent4 3 6 3 2 2" xfId="22267" xr:uid="{DD9FFA66-B580-42CD-AA7E-BA247D253388}"/>
    <cellStyle name="40% - Accent4 3 6 3 2 2 2" xfId="45104" xr:uid="{425D4A67-0FFD-44AE-926B-D9C095888BBA}"/>
    <cellStyle name="40% - Accent4 3 6 3 2 3" xfId="35010" xr:uid="{C8FF14A6-6F4B-490E-83EF-C05ACF24BEB0}"/>
    <cellStyle name="40% - Accent4 3 6 3 3" xfId="16718" xr:uid="{7A852165-FCD4-4272-BDF6-43DA3546637E}"/>
    <cellStyle name="40% - Accent4 3 6 3 3 2" xfId="41111" xr:uid="{584C2791-0DEF-4C16-BFD3-3C2849C54E56}"/>
    <cellStyle name="40% - Accent4 3 6 3 4" xfId="31017" xr:uid="{A97565E4-A43A-4362-AA54-2B228408BCE2}"/>
    <cellStyle name="40% - Accent4 3 6 4" xfId="9520" xr:uid="{4721AC1D-1823-49A8-A72B-CD708E77BC14}"/>
    <cellStyle name="40% - Accent4 3 6 4 2" xfId="22264" xr:uid="{678C8C21-37CE-40EA-9CE0-78F83A01BBFE}"/>
    <cellStyle name="40% - Accent4 3 6 4 2 2" xfId="45101" xr:uid="{20886626-83DE-458B-9A1B-50E57C7F4173}"/>
    <cellStyle name="40% - Accent4 3 6 4 3" xfId="35007" xr:uid="{8EF709BE-9E4E-4338-BFFE-7F5E4BCF3A99}"/>
    <cellStyle name="40% - Accent4 3 6 5" xfId="10665" xr:uid="{A6961C88-CB83-49C0-88B9-2AB675936570}"/>
    <cellStyle name="40% - Accent4 3 6 5 2" xfId="35858" xr:uid="{F65C094D-C888-4668-A476-CCB4C949B8E8}"/>
    <cellStyle name="40% - Accent4 3 6 6" xfId="16715" xr:uid="{555C2467-DD45-496F-A5FC-5C5F3CF5C935}"/>
    <cellStyle name="40% - Accent4 3 6 6 2" xfId="41108" xr:uid="{D76D749C-E059-4526-AE5E-14DEC8B8B7ED}"/>
    <cellStyle name="40% - Accent4 3 6 7" xfId="23578" xr:uid="{8F210A0F-0A7B-4807-B8A7-177131DA8C14}"/>
    <cellStyle name="40% - Accent4 3 6 7 2" xfId="46412" xr:uid="{7AC39070-7F57-4A17-AEEC-9DFCB9109D55}"/>
    <cellStyle name="40% - Accent4 3 6 8" xfId="25661" xr:uid="{01002286-B271-47BD-AE97-2486256BCAA5}"/>
    <cellStyle name="40% - Accent4 3 6 8 2" xfId="48485" xr:uid="{497D2663-D96D-4EF4-B96E-6455D8AE8099}"/>
    <cellStyle name="40% - Accent4 3 6 9" xfId="31014" xr:uid="{3DEA8360-D7BC-4E91-8376-095D964A1051}"/>
    <cellStyle name="40% - Accent4 3 7" xfId="3971" xr:uid="{3AD6068A-A8E9-464A-B147-B2B5666FF8E5}"/>
    <cellStyle name="40% - Accent4 3 7 2" xfId="3972" xr:uid="{6E3F7C72-776B-45CD-8D5E-0CA476626D19}"/>
    <cellStyle name="40% - Accent4 3 7 2 2" xfId="9525" xr:uid="{9A7FECD6-5B6E-4E54-B6DC-F0FB699C14B4}"/>
    <cellStyle name="40% - Accent4 3 7 2 2 2" xfId="22269" xr:uid="{623A90F8-D7FE-4476-A53C-B408725028BE}"/>
    <cellStyle name="40% - Accent4 3 7 2 2 2 2" xfId="45106" xr:uid="{581E6439-B0CC-40F8-8F60-31D661D2AF21}"/>
    <cellStyle name="40% - Accent4 3 7 2 2 3" xfId="35012" xr:uid="{C6C9DC3F-C906-4794-AC9D-C84942F447F3}"/>
    <cellStyle name="40% - Accent4 3 7 2 3" xfId="11957" xr:uid="{87AB6F57-4F0B-4FCD-A17A-4E0755E104A5}"/>
    <cellStyle name="40% - Accent4 3 7 2 3 2" xfId="37011" xr:uid="{4A6CB7BE-4563-4224-9F76-2905B06432B6}"/>
    <cellStyle name="40% - Accent4 3 7 2 4" xfId="16720" xr:uid="{6667E6CB-3DDE-40AA-B122-551921C39724}"/>
    <cellStyle name="40% - Accent4 3 7 2 4 2" xfId="41113" xr:uid="{2A79A5C6-BD37-4836-8D86-C89BDF80CCD3}"/>
    <cellStyle name="40% - Accent4 3 7 2 5" xfId="24732" xr:uid="{42D58A82-20A0-4288-AFB9-787CE1D0225F}"/>
    <cellStyle name="40% - Accent4 3 7 2 5 2" xfId="47566" xr:uid="{E38ABA97-54AC-4358-87E4-64C61680008E}"/>
    <cellStyle name="40% - Accent4 3 7 2 6" xfId="26822" xr:uid="{5E03EABE-F009-4898-A111-2FAF73B21BA0}"/>
    <cellStyle name="40% - Accent4 3 7 2 6 2" xfId="49638" xr:uid="{E607DD01-AAD7-461D-8FF2-D3C6F431D03D}"/>
    <cellStyle name="40% - Accent4 3 7 2 7" xfId="31019" xr:uid="{8A4D4501-0548-4166-92D4-E1CB73988C85}"/>
    <cellStyle name="40% - Accent4 3 7 3" xfId="9524" xr:uid="{9DE8DF8E-66D0-4DE2-A625-CA1B33EF9172}"/>
    <cellStyle name="40% - Accent4 3 7 3 2" xfId="22268" xr:uid="{E687B116-45C0-42AD-B36E-B0E8D73F510F}"/>
    <cellStyle name="40% - Accent4 3 7 3 2 2" xfId="45105" xr:uid="{058DB26A-7C6F-4F16-8355-3877CEE74DCE}"/>
    <cellStyle name="40% - Accent4 3 7 3 3" xfId="35011" xr:uid="{10B049D2-5728-41C2-A383-88E8FF53B3D0}"/>
    <cellStyle name="40% - Accent4 3 7 4" xfId="10878" xr:uid="{6F21526B-908A-4B2F-B4E9-1FE9083D3E6C}"/>
    <cellStyle name="40% - Accent4 3 7 4 2" xfId="36054" xr:uid="{29D073C8-50D1-4A5C-B38F-7BF193A42342}"/>
    <cellStyle name="40% - Accent4 3 7 5" xfId="16719" xr:uid="{DC39D850-FA64-4397-BBF8-3B12373B2DE9}"/>
    <cellStyle name="40% - Accent4 3 7 5 2" xfId="41112" xr:uid="{2AD0944C-4588-49C5-9E66-D6753B439A27}"/>
    <cellStyle name="40% - Accent4 3 7 6" xfId="23774" xr:uid="{6A199E04-58C5-4B36-AF3E-89E8955E4CCF}"/>
    <cellStyle name="40% - Accent4 3 7 6 2" xfId="46608" xr:uid="{AF90A1A9-1006-4DFD-B6DC-F6D84DF774FE}"/>
    <cellStyle name="40% - Accent4 3 7 7" xfId="25857" xr:uid="{CA6EEB00-3FF9-4E6C-8EAE-E5F50C043F08}"/>
    <cellStyle name="40% - Accent4 3 7 7 2" xfId="48681" xr:uid="{9AB15EB8-395A-4672-8168-C1AAD2C9DEC4}"/>
    <cellStyle name="40% - Accent4 3 7 8" xfId="31018" xr:uid="{4D2DA37F-90D6-4931-A03E-8F8327473F7D}"/>
    <cellStyle name="40% - Accent4 3 8" xfId="3973" xr:uid="{3631A8FD-F95C-4637-993A-5041A0D68DE3}"/>
    <cellStyle name="40% - Accent4 3 8 2" xfId="3974" xr:uid="{4370AD24-56B1-4ABD-8CBC-3FE13BCE9ADE}"/>
    <cellStyle name="40% - Accent4 3 8 2 2" xfId="9527" xr:uid="{706A9DB3-895D-454E-8D17-36FEAECB2068}"/>
    <cellStyle name="40% - Accent4 3 8 2 2 2" xfId="22271" xr:uid="{22035A6D-3192-4B36-934D-692E4411B4D6}"/>
    <cellStyle name="40% - Accent4 3 8 2 2 2 2" xfId="45108" xr:uid="{BE05DB34-7347-4C1A-9434-5FF234411E99}"/>
    <cellStyle name="40% - Accent4 3 8 2 2 3" xfId="35014" xr:uid="{60F806F0-2501-468E-BCAF-BD461A051C33}"/>
    <cellStyle name="40% - Accent4 3 8 2 3" xfId="11388" xr:uid="{A77B6AC2-E013-4FC3-888C-14AE50E2DA9C}"/>
    <cellStyle name="40% - Accent4 3 8 2 3 2" xfId="36442" xr:uid="{1B7C8878-1021-401B-8370-B5FA2DFDA0C0}"/>
    <cellStyle name="40% - Accent4 3 8 2 4" xfId="16722" xr:uid="{FAFFD0A2-49BF-4E5F-8166-8A55728652BB}"/>
    <cellStyle name="40% - Accent4 3 8 2 4 2" xfId="41115" xr:uid="{AC06D46B-14DD-47B9-A350-F99390DC9E35}"/>
    <cellStyle name="40% - Accent4 3 8 2 5" xfId="24163" xr:uid="{E32274DA-521C-4519-AE09-072186767125}"/>
    <cellStyle name="40% - Accent4 3 8 2 5 2" xfId="46997" xr:uid="{1B2C7909-14DC-4FF6-B905-73ADA9AE7FA9}"/>
    <cellStyle name="40% - Accent4 3 8 2 6" xfId="26253" xr:uid="{2941A159-9866-4351-B3AC-1C719DD7B9A3}"/>
    <cellStyle name="40% - Accent4 3 8 2 6 2" xfId="49069" xr:uid="{4D712333-400D-4868-8C78-4A65A587F30B}"/>
    <cellStyle name="40% - Accent4 3 8 2 7" xfId="31021" xr:uid="{9FA55D43-C867-4831-8B76-2E5B9EE57E93}"/>
    <cellStyle name="40% - Accent4 3 8 3" xfId="9526" xr:uid="{B203CCC9-24A2-404E-B4E1-B3678079785D}"/>
    <cellStyle name="40% - Accent4 3 8 3 2" xfId="22270" xr:uid="{C96A52D3-E5C8-4169-BA8E-DC99208B9BB3}"/>
    <cellStyle name="40% - Accent4 3 8 3 2 2" xfId="45107" xr:uid="{2A0D67A2-9E03-47F4-8849-46D4C4C1FD86}"/>
    <cellStyle name="40% - Accent4 3 8 3 3" xfId="35013" xr:uid="{F0E14F0C-0DB5-41C5-9597-A8492EA80958}"/>
    <cellStyle name="40% - Accent4 3 8 4" xfId="10170" xr:uid="{BE508574-EDBD-4002-AAFF-A8EE6A6D195D}"/>
    <cellStyle name="40% - Accent4 3 8 4 2" xfId="35498" xr:uid="{7E3528EB-6BF0-4185-A4DC-33CFC894544A}"/>
    <cellStyle name="40% - Accent4 3 8 5" xfId="16721" xr:uid="{5DF2C924-E145-441C-A73F-B107C1DA3481}"/>
    <cellStyle name="40% - Accent4 3 8 5 2" xfId="41114" xr:uid="{A6B3A9EF-29E4-4D55-9A81-EB434CF49A3E}"/>
    <cellStyle name="40% - Accent4 3 8 6" xfId="23205" xr:uid="{991F9B8B-53FF-44D1-A00C-94149C0FA34A}"/>
    <cellStyle name="40% - Accent4 3 8 6 2" xfId="46039" xr:uid="{26FCD1DD-AB3C-4B1E-8874-86572FA2E3A9}"/>
    <cellStyle name="40% - Accent4 3 8 7" xfId="25289" xr:uid="{34A8B50A-44C5-44A8-B411-BDF9BE352B71}"/>
    <cellStyle name="40% - Accent4 3 8 7 2" xfId="48113" xr:uid="{2C3D46E6-2128-46BB-B7A7-F326D8211C21}"/>
    <cellStyle name="40% - Accent4 3 8 8" xfId="31020" xr:uid="{9A13D367-9009-4B57-AA58-71DCD24A8798}"/>
    <cellStyle name="40% - Accent4 3 9" xfId="3975" xr:uid="{F44529D6-DDDE-4413-9DE4-DD6860F50B71}"/>
    <cellStyle name="40% - Accent4 3 9 2" xfId="9528" xr:uid="{58C916F9-7F73-4763-9D36-D7073B85EF44}"/>
    <cellStyle name="40% - Accent4 3 9 2 2" xfId="22272" xr:uid="{AB946756-032D-46E6-ACD6-4015EA9F314D}"/>
    <cellStyle name="40% - Accent4 3 9 2 2 2" xfId="45109" xr:uid="{008C650E-4403-40F1-AD46-CDB4E4826DCD}"/>
    <cellStyle name="40% - Accent4 3 9 2 3" xfId="35015" xr:uid="{46D8C165-6A6C-4993-857C-D69054DDC6C4}"/>
    <cellStyle name="40% - Accent4 3 9 3" xfId="11204" xr:uid="{32D5AB07-DBF9-4E18-89DF-0CCC068F8C9E}"/>
    <cellStyle name="40% - Accent4 3 9 3 2" xfId="36258" xr:uid="{8A42A380-58AC-494F-80FB-50C8DDFA535B}"/>
    <cellStyle name="40% - Accent4 3 9 4" xfId="16723" xr:uid="{584CBCD5-95FC-4303-B673-65589B0BC38F}"/>
    <cellStyle name="40% - Accent4 3 9 4 2" xfId="41116" xr:uid="{7F8C00AE-EE6F-4B62-BF57-A49D4732384A}"/>
    <cellStyle name="40% - Accent4 3 9 5" xfId="23979" xr:uid="{D69050B2-0A0F-43FC-B5F2-9D7743EFDEDA}"/>
    <cellStyle name="40% - Accent4 3 9 5 2" xfId="46813" xr:uid="{7717E7A4-E299-4F6E-BF53-E5443771E7E7}"/>
    <cellStyle name="40% - Accent4 3 9 6" xfId="26069" xr:uid="{29035CF1-EB2F-4EB8-88FD-0398E0A1EF43}"/>
    <cellStyle name="40% - Accent4 3 9 6 2" xfId="48885" xr:uid="{41203018-6978-49EC-969B-C323F816DEF9}"/>
    <cellStyle name="40% - Accent4 3 9 7" xfId="31022" xr:uid="{968CA448-297A-4090-9074-DF1D0F267594}"/>
    <cellStyle name="40% - Accent4 3_Expiring Rate Analysis" xfId="12517" xr:uid="{EEBF7844-B566-41D6-95EB-8069C76BD870}"/>
    <cellStyle name="40% - Accent4 4" xfId="143" xr:uid="{8600914D-7998-499E-BF87-3FBB221782F8}"/>
    <cellStyle name="40% - Accent4 4 10" xfId="25171" xr:uid="{15868C9E-CC44-444C-8A25-532423E8B3F4}"/>
    <cellStyle name="40% - Accent4 4 10 2" xfId="47995" xr:uid="{5E4FA31A-7742-4E06-9D7B-2312AF10B0C3}"/>
    <cellStyle name="40% - Accent4 4 2" xfId="10468" xr:uid="{BD9844FD-DAEA-49C1-BDD9-BC8EA239D66A}"/>
    <cellStyle name="40% - Accent4 4 2 2" xfId="11631" xr:uid="{FAC938CA-F7D9-404F-937B-FBE1AE8ACB50}"/>
    <cellStyle name="40% - Accent4 4 2 2 2" xfId="22860" xr:uid="{882E05A7-7BD0-4786-B8D3-F838851242FC}"/>
    <cellStyle name="40% - Accent4 4 2 2 2 2" xfId="45696" xr:uid="{FACE0B2E-C136-4C91-B3E6-B0C460BC4264}"/>
    <cellStyle name="40% - Accent4 4 2 2 3" xfId="24406" xr:uid="{D2CCC764-90F1-4A16-AF87-68792EBE9700}"/>
    <cellStyle name="40% - Accent4 4 2 2 3 2" xfId="47240" xr:uid="{6F4ADE33-0511-4EBA-823F-FE2F1C5C35AA}"/>
    <cellStyle name="40% - Accent4 4 2 2 4" xfId="26496" xr:uid="{065E8BD9-850E-4FD1-83ED-0AC4C727F53E}"/>
    <cellStyle name="40% - Accent4 4 2 2 4 2" xfId="49312" xr:uid="{AB137DA6-B705-450F-B0D0-6D7FFA70A642}"/>
    <cellStyle name="40% - Accent4 4 2 2 5" xfId="36685" xr:uid="{5356F373-E014-40B5-995F-D2949C42A74D}"/>
    <cellStyle name="40% - Accent4 4 2 3" xfId="22607" xr:uid="{0765FD18-B7CC-4111-85C6-0D01516D312D}"/>
    <cellStyle name="40% - Accent4 4 2 3 2" xfId="45444" xr:uid="{D2B05E89-43DC-473E-B144-8C04ED849B57}"/>
    <cellStyle name="40% - Accent4 4 2 4" xfId="23448" xr:uid="{3A7600BC-167F-49B5-80CB-8662090FB166}"/>
    <cellStyle name="40% - Accent4 4 2 4 2" xfId="46282" xr:uid="{C7C69C93-5C72-4F59-864D-5483BFAFDCE0}"/>
    <cellStyle name="40% - Accent4 4 2 5" xfId="25531" xr:uid="{A2387434-05BA-4E40-8A63-CA337A5C4BF8}"/>
    <cellStyle name="40% - Accent4 4 2 5 2" xfId="48355" xr:uid="{CD171769-18E7-4106-8C6D-36817870E6E2}"/>
    <cellStyle name="40% - Accent4 4 2 6" xfId="35740" xr:uid="{DDD025D1-487D-4499-AE72-FB08B55B37A0}"/>
    <cellStyle name="40% - Accent4 4 3" xfId="10731" xr:uid="{D221F065-BC2C-4D32-8E73-830A4D0875B9}"/>
    <cellStyle name="40% - Accent4 4 3 2" xfId="11827" xr:uid="{CA219BA0-EC4F-49B8-94AF-C2DD1BACB8FD}"/>
    <cellStyle name="40% - Accent4 4 3 2 2" xfId="22915" xr:uid="{A1B58799-6CE4-4FD8-BF5C-7EE3ED6EA377}"/>
    <cellStyle name="40% - Accent4 4 3 2 2 2" xfId="45751" xr:uid="{7D240E43-012F-4444-9650-79027BBEB506}"/>
    <cellStyle name="40% - Accent4 4 3 2 3" xfId="24602" xr:uid="{8B6E74A0-5CBF-4394-B8CD-341E931E7F80}"/>
    <cellStyle name="40% - Accent4 4 3 2 3 2" xfId="47436" xr:uid="{F2F9DF5E-B706-46EE-851D-A5C65C804AD4}"/>
    <cellStyle name="40% - Accent4 4 3 2 4" xfId="26692" xr:uid="{0212D5A5-F806-429E-9D07-7EB17FB8BEC4}"/>
    <cellStyle name="40% - Accent4 4 3 2 4 2" xfId="49508" xr:uid="{B66AC90B-692E-4DB7-97A6-90A21ACDBC77}"/>
    <cellStyle name="40% - Accent4 4 3 2 5" xfId="36881" xr:uid="{4125682A-EE51-41D0-B63D-7B8A14562D04}"/>
    <cellStyle name="40% - Accent4 4 3 3" xfId="22643" xr:uid="{98A25D81-4227-416B-83C9-F0DB6DA49C69}"/>
    <cellStyle name="40% - Accent4 4 3 3 2" xfId="45480" xr:uid="{932C5762-3D19-42EC-BAB8-4B68B7374FE1}"/>
    <cellStyle name="40% - Accent4 4 3 4" xfId="23644" xr:uid="{D42DD4D5-AAA9-4C3B-944A-4D51A6EAF32E}"/>
    <cellStyle name="40% - Accent4 4 3 4 2" xfId="46478" xr:uid="{23BB0C4A-25D6-4AF7-A4A5-6851188B792D}"/>
    <cellStyle name="40% - Accent4 4 3 5" xfId="25727" xr:uid="{00A553AC-6CA5-4986-A2F7-E18C3B1DBF52}"/>
    <cellStyle name="40% - Accent4 4 3 5 2" xfId="48551" xr:uid="{4067225B-4FED-4116-8D6A-3FEFA4E5739A}"/>
    <cellStyle name="40% - Accent4 4 3 6" xfId="35924" xr:uid="{73A7528C-CA90-42A9-9F8B-FBB75D76F028}"/>
    <cellStyle name="40% - Accent4 4 4" xfId="10944" xr:uid="{CA443BBC-E704-4415-9EDE-9ED12217B079}"/>
    <cellStyle name="40% - Accent4 4 4 2" xfId="12023" xr:uid="{EBA007B4-B003-45DA-A823-70F557ED7F43}"/>
    <cellStyle name="40% - Accent4 4 4 2 2" xfId="22963" xr:uid="{EAAFD552-FF7A-4C5B-8663-468DBA4553DE}"/>
    <cellStyle name="40% - Accent4 4 4 2 2 2" xfId="45799" xr:uid="{4C443ECB-475C-4892-B555-B802CB6264D0}"/>
    <cellStyle name="40% - Accent4 4 4 2 3" xfId="24798" xr:uid="{7FD96612-1FF5-4DD0-93CB-2AF551A880E9}"/>
    <cellStyle name="40% - Accent4 4 4 2 3 2" xfId="47632" xr:uid="{85B101C9-D27F-4FBD-8983-6F716BEA895E}"/>
    <cellStyle name="40% - Accent4 4 4 2 4" xfId="26888" xr:uid="{09A56916-5D47-4D0A-B61F-C156E8C01D48}"/>
    <cellStyle name="40% - Accent4 4 4 2 4 2" xfId="49704" xr:uid="{5D807A70-3A6C-43A7-9910-64EC67310E1D}"/>
    <cellStyle name="40% - Accent4 4 4 2 5" xfId="37077" xr:uid="{2D70D94D-FEBF-4D25-BC6B-8EF10FEDA104}"/>
    <cellStyle name="40% - Accent4 4 4 3" xfId="22684" xr:uid="{C3C502D2-7595-4B03-A10F-0B2C4D6367DE}"/>
    <cellStyle name="40% - Accent4 4 4 3 2" xfId="45521" xr:uid="{2C3B3837-0F1B-4B5A-A402-9C89BDFCC32E}"/>
    <cellStyle name="40% - Accent4 4 4 4" xfId="23840" xr:uid="{A0E512C1-5257-47A4-8ED9-2A5E92C7C4C5}"/>
    <cellStyle name="40% - Accent4 4 4 4 2" xfId="46674" xr:uid="{32F28108-4780-49E1-8A13-23D206D3FF92}"/>
    <cellStyle name="40% - Accent4 4 4 5" xfId="25923" xr:uid="{49D9FE45-B7D2-4B00-B1C7-E7DF6FEF0999}"/>
    <cellStyle name="40% - Accent4 4 4 5 2" xfId="48747" xr:uid="{B4B5A5E8-E1DA-4DA2-92F9-223C179B4E42}"/>
    <cellStyle name="40% - Accent4 4 4 6" xfId="36120" xr:uid="{5EC0A625-E11D-4FB7-8B88-C97DAF83B787}"/>
    <cellStyle name="40% - Accent4 4 5" xfId="10239" xr:uid="{484C28AE-CA94-4893-B5F7-7DDE91DF194D}"/>
    <cellStyle name="40% - Accent4 4 5 2" xfId="11454" xr:uid="{B8F4D701-A695-4B07-9D63-096B24542AF4}"/>
    <cellStyle name="40% - Accent4 4 5 2 2" xfId="22820" xr:uid="{DD5C1B2F-3731-45CF-8D00-E337F4E451F2}"/>
    <cellStyle name="40% - Accent4 4 5 2 2 2" xfId="45656" xr:uid="{DBB79EAF-68B6-4671-9B91-35242508151F}"/>
    <cellStyle name="40% - Accent4 4 5 2 3" xfId="24229" xr:uid="{03664EAD-90B8-49D4-8C9A-AA62D7E535AF}"/>
    <cellStyle name="40% - Accent4 4 5 2 3 2" xfId="47063" xr:uid="{93B86A8D-0372-4DB9-8EA0-6AE9DEDD09AC}"/>
    <cellStyle name="40% - Accent4 4 5 2 4" xfId="26319" xr:uid="{47C85883-93EE-4BA1-A8B7-2631FFCDF409}"/>
    <cellStyle name="40% - Accent4 4 5 2 4 2" xfId="49135" xr:uid="{A4D974F7-4A45-430E-9C68-95EE15C04519}"/>
    <cellStyle name="40% - Accent4 4 5 2 5" xfId="36508" xr:uid="{D300DE1D-1E17-4CBE-884C-8A57132115B0}"/>
    <cellStyle name="40% - Accent4 4 5 3" xfId="22573" xr:uid="{8D11B2A4-2707-4828-A15A-CE69F57DE8C6}"/>
    <cellStyle name="40% - Accent4 4 5 3 2" xfId="45410" xr:uid="{CB48BA11-384E-4890-B150-867422127871}"/>
    <cellStyle name="40% - Accent4 4 5 4" xfId="23271" xr:uid="{B56B5674-1063-4109-AAE9-238ECB9261FD}"/>
    <cellStyle name="40% - Accent4 4 5 4 2" xfId="46105" xr:uid="{486FB86A-4A54-4300-BF92-80B084C23E07}"/>
    <cellStyle name="40% - Accent4 4 5 5" xfId="25355" xr:uid="{DC055D21-769C-44F5-8151-F08434D92C97}"/>
    <cellStyle name="40% - Accent4 4 5 5 2" xfId="48179" xr:uid="{86C510F8-F529-43BB-BAED-D650BBE00543}"/>
    <cellStyle name="40% - Accent4 4 5 6" xfId="35564" xr:uid="{33A2F2EC-06B0-4A6F-943F-377D61CD0CEC}"/>
    <cellStyle name="40% - Accent4 4 6" xfId="11270" xr:uid="{49CC3381-6BAE-4F44-86A7-B527D25DF915}"/>
    <cellStyle name="40% - Accent4 4 6 2" xfId="22748" xr:uid="{FA2A864F-8DDF-4893-A09F-EAC05B129F7E}"/>
    <cellStyle name="40% - Accent4 4 6 2 2" xfId="45585" xr:uid="{505C820D-8CAB-4BAC-BC48-F359E16B7C80}"/>
    <cellStyle name="40% - Accent4 4 6 3" xfId="24045" xr:uid="{C1D1E2C5-BEE7-43EC-BC10-D7EE1E01F8FE}"/>
    <cellStyle name="40% - Accent4 4 6 3 2" xfId="46879" xr:uid="{B59FFA23-3F28-47C7-916D-DB407CE98A6F}"/>
    <cellStyle name="40% - Accent4 4 6 4" xfId="26135" xr:uid="{CEEBB8E3-FDF3-411E-8927-F8533B9FA311}"/>
    <cellStyle name="40% - Accent4 4 6 4 2" xfId="48951" xr:uid="{FEA73902-1F7F-42C4-A1C2-1599832EFFC2}"/>
    <cellStyle name="40% - Accent4 4 6 5" xfId="36324" xr:uid="{E7C07888-4B22-402D-B99F-EA1EDEF833EF}"/>
    <cellStyle name="40% - Accent4 4 7" xfId="12238" xr:uid="{38AF84E0-57CF-4CB5-A4CB-52759C5F8FBD}"/>
    <cellStyle name="40% - Accent4 4 8" xfId="9944" xr:uid="{8ED56AAD-0D90-4062-9EC6-1D11C704DCA7}"/>
    <cellStyle name="40% - Accent4 4 8 2" xfId="35416" xr:uid="{D0877193-AB72-4B63-A2D3-5956D3C2A103}"/>
    <cellStyle name="40% - Accent4 4 9" xfId="23087" xr:uid="{F20232CB-7195-4452-A3A6-29A8A141B629}"/>
    <cellStyle name="40% - Accent4 4 9 2" xfId="45921" xr:uid="{30F1D453-7A43-4904-81E6-B7D9C8C90811}"/>
    <cellStyle name="40% - Accent4 4_Expiring Rate Analysis" xfId="12521" xr:uid="{F2D2C681-CCE5-498E-B306-8F7696A21C77}"/>
    <cellStyle name="40% - Accent4 5" xfId="3976" xr:uid="{B759D7E4-C229-4932-8750-66F706C0B63C}"/>
    <cellStyle name="40% - Accent4 5 10" xfId="25158" xr:uid="{B66FFB9E-0DFC-4784-99CD-2404F7946C5E}"/>
    <cellStyle name="40% - Accent4 5 10 2" xfId="47982" xr:uid="{73B6425F-C2C9-4361-A306-6376858729A7}"/>
    <cellStyle name="40% - Accent4 5 11" xfId="31023" xr:uid="{3CF2B184-04D4-45F7-B634-30BD14942DAF}"/>
    <cellStyle name="40% - Accent4 5 2" xfId="3977" xr:uid="{9D479965-A9A4-434E-9931-C1368DBE59CC}"/>
    <cellStyle name="40% - Accent4 5 2 2" xfId="3978" xr:uid="{F4022EB4-DDBA-433C-9AC7-BD8B0F765BEC}"/>
    <cellStyle name="40% - Accent4 5 2 2 2" xfId="9531" xr:uid="{A0F62019-1C5F-4F31-8E32-19C3E4169137}"/>
    <cellStyle name="40% - Accent4 5 2 2 2 2" xfId="22275" xr:uid="{D0245196-E13E-4B07-B7F3-49951C28A3B7}"/>
    <cellStyle name="40% - Accent4 5 2 2 2 2 2" xfId="45112" xr:uid="{E7CEBF9A-E90F-4DDA-96A4-4DAABB0EDAE5}"/>
    <cellStyle name="40% - Accent4 5 2 2 2 3" xfId="35018" xr:uid="{F4F5B6EA-C6EB-4923-B51D-CB7458A9DD5D}"/>
    <cellStyle name="40% - Accent4 5 2 2 3" xfId="11618" xr:uid="{2176D2EC-22A9-4256-BC85-C1EE9ECFC297}"/>
    <cellStyle name="40% - Accent4 5 2 2 3 2" xfId="36672" xr:uid="{CD314A0C-190A-4E2F-9B1C-076B3C06B144}"/>
    <cellStyle name="40% - Accent4 5 2 2 4" xfId="16726" xr:uid="{3A8F4C97-150A-450D-B6F1-2FD34E9BFEAA}"/>
    <cellStyle name="40% - Accent4 5 2 2 4 2" xfId="41119" xr:uid="{457ECFFA-CF66-4735-BFB4-15DB255AC4A4}"/>
    <cellStyle name="40% - Accent4 5 2 2 5" xfId="24393" xr:uid="{BCAB2603-F82F-42E8-BB93-9141604201C0}"/>
    <cellStyle name="40% - Accent4 5 2 2 5 2" xfId="47227" xr:uid="{426F7942-BF48-44F9-95D6-C36FAA1DE8E6}"/>
    <cellStyle name="40% - Accent4 5 2 2 6" xfId="26483" xr:uid="{40A13631-EA0C-4A74-8653-806FF064FC60}"/>
    <cellStyle name="40% - Accent4 5 2 2 6 2" xfId="49299" xr:uid="{A36F93E3-2B90-4C95-A536-A436AB23654C}"/>
    <cellStyle name="40% - Accent4 5 2 2 7" xfId="31025" xr:uid="{C8846143-344A-41B0-A98A-00CC3ABA5914}"/>
    <cellStyle name="40% - Accent4 5 2 3" xfId="9530" xr:uid="{1AA29BB4-B934-4BD0-942E-E7B865CBD1C0}"/>
    <cellStyle name="40% - Accent4 5 2 3 2" xfId="22274" xr:uid="{F0940D53-68E0-4BBD-AB89-0D008EDAB273}"/>
    <cellStyle name="40% - Accent4 5 2 3 2 2" xfId="45111" xr:uid="{98CF9BF6-8F32-42A1-9469-0C0E3D409C37}"/>
    <cellStyle name="40% - Accent4 5 2 3 3" xfId="35017" xr:uid="{04A8FB47-5F4F-444E-BC69-9D4B30F930C1}"/>
    <cellStyle name="40% - Accent4 5 2 4" xfId="10455" xr:uid="{064DF608-D38A-46B5-8840-2D9A0A4980E1}"/>
    <cellStyle name="40% - Accent4 5 2 4 2" xfId="35727" xr:uid="{E2222F9D-3F49-4FA3-B736-320E73893CE0}"/>
    <cellStyle name="40% - Accent4 5 2 5" xfId="16725" xr:uid="{43B2C18E-E61B-4E9E-A557-2E4261B48836}"/>
    <cellStyle name="40% - Accent4 5 2 5 2" xfId="41118" xr:uid="{C6254508-AA69-4920-849A-74A927327E73}"/>
    <cellStyle name="40% - Accent4 5 2 6" xfId="23435" xr:uid="{F53B4FA4-20B4-43E8-9069-076D3B0930B8}"/>
    <cellStyle name="40% - Accent4 5 2 6 2" xfId="46269" xr:uid="{51BF0109-D880-4C0F-B532-477F11611278}"/>
    <cellStyle name="40% - Accent4 5 2 7" xfId="25518" xr:uid="{01631FAC-6922-426B-ADE2-E4413E10E745}"/>
    <cellStyle name="40% - Accent4 5 2 7 2" xfId="48342" xr:uid="{5F2731FE-6FC6-489C-8E6F-2CFA63CD5DAE}"/>
    <cellStyle name="40% - Accent4 5 2 8" xfId="31024" xr:uid="{AD4B5203-6166-4798-A02D-7FBCE8F6BB43}"/>
    <cellStyle name="40% - Accent4 5 3" xfId="3979" xr:uid="{5635D46E-16AF-49E9-A1C6-3DE876CB2B18}"/>
    <cellStyle name="40% - Accent4 5 3 2" xfId="3980" xr:uid="{19593102-41D7-4036-8E48-A5F896B4E327}"/>
    <cellStyle name="40% - Accent4 5 3 2 2" xfId="9533" xr:uid="{F87713E8-6093-413C-A209-5D4762EE53BE}"/>
    <cellStyle name="40% - Accent4 5 3 2 2 2" xfId="22277" xr:uid="{6B5AFD34-CAE1-48B5-B787-2B6A8915A409}"/>
    <cellStyle name="40% - Accent4 5 3 2 2 2 2" xfId="45114" xr:uid="{A775E6A5-5B00-44E3-A112-944E63248690}"/>
    <cellStyle name="40% - Accent4 5 3 2 2 3" xfId="35020" xr:uid="{6BBA962E-3862-4717-87B2-C1F8113ADF85}"/>
    <cellStyle name="40% - Accent4 5 3 2 3" xfId="11814" xr:uid="{870A827D-1BC0-4635-B606-988DD6FC7B9B}"/>
    <cellStyle name="40% - Accent4 5 3 2 3 2" xfId="36868" xr:uid="{5C8732E2-7C23-42A4-9311-A3613EDBCB3A}"/>
    <cellStyle name="40% - Accent4 5 3 2 4" xfId="16728" xr:uid="{874DCB97-A5D9-43E1-9E97-907FFD59AB4C}"/>
    <cellStyle name="40% - Accent4 5 3 2 4 2" xfId="41121" xr:uid="{6391B30F-C93E-4CD1-9298-457F47CB76EE}"/>
    <cellStyle name="40% - Accent4 5 3 2 5" xfId="24589" xr:uid="{BC2B0ADB-1F54-4E2F-9F95-2E44DA397BDA}"/>
    <cellStyle name="40% - Accent4 5 3 2 5 2" xfId="47423" xr:uid="{98AFFA1D-E9F8-438F-BA21-962CE5695338}"/>
    <cellStyle name="40% - Accent4 5 3 2 6" xfId="26679" xr:uid="{E42AC547-187D-43F9-9C41-EE11368FBB91}"/>
    <cellStyle name="40% - Accent4 5 3 2 6 2" xfId="49495" xr:uid="{58F00B1F-C551-490A-924D-0B966AFCAE58}"/>
    <cellStyle name="40% - Accent4 5 3 2 7" xfId="31027" xr:uid="{3C47B4F5-ED8F-40CD-9A01-A8D775643144}"/>
    <cellStyle name="40% - Accent4 5 3 3" xfId="9532" xr:uid="{35F8878E-7F16-424B-83D3-2D9BA948D49C}"/>
    <cellStyle name="40% - Accent4 5 3 3 2" xfId="22276" xr:uid="{9258DA9C-3783-436C-9BF1-9C01538547BF}"/>
    <cellStyle name="40% - Accent4 5 3 3 2 2" xfId="45113" xr:uid="{D5B7DAD1-7148-4289-A7B8-67E71CA6E095}"/>
    <cellStyle name="40% - Accent4 5 3 3 3" xfId="35019" xr:uid="{4FBAEEAC-CDF8-49FD-849C-CA3B7282A470}"/>
    <cellStyle name="40% - Accent4 5 3 4" xfId="10718" xr:uid="{DE1F2AE9-22DB-430A-8DD2-893B6D0739FB}"/>
    <cellStyle name="40% - Accent4 5 3 4 2" xfId="35911" xr:uid="{61D6DFFC-EAC5-4834-97A6-3BE9A18A3F5D}"/>
    <cellStyle name="40% - Accent4 5 3 5" xfId="16727" xr:uid="{76EBC1D8-A79A-44A4-A85C-E2D87A8909B5}"/>
    <cellStyle name="40% - Accent4 5 3 5 2" xfId="41120" xr:uid="{8F00D2D8-6C1A-4875-9E36-421B29720B3D}"/>
    <cellStyle name="40% - Accent4 5 3 6" xfId="23631" xr:uid="{10B884DA-A3D1-4A8F-B97A-F9A2D4F90F98}"/>
    <cellStyle name="40% - Accent4 5 3 6 2" xfId="46465" xr:uid="{D6FD4445-67FD-40D6-8642-CB9B0B3702CE}"/>
    <cellStyle name="40% - Accent4 5 3 7" xfId="25714" xr:uid="{2F2D75F1-DEB8-43CF-935D-2ABBAC163101}"/>
    <cellStyle name="40% - Accent4 5 3 7 2" xfId="48538" xr:uid="{376108E5-C0A7-481E-9CBA-E78562FD8277}"/>
    <cellStyle name="40% - Accent4 5 3 8" xfId="31026" xr:uid="{9575DFA0-F30E-485F-8A45-1BF8E2977187}"/>
    <cellStyle name="40% - Accent4 5 4" xfId="3981" xr:uid="{D6CE2EE7-11C1-4F46-8886-47A4FE508AAF}"/>
    <cellStyle name="40% - Accent4 5 4 2" xfId="9534" xr:uid="{406305AE-E72F-4E80-A35A-016C9B2F57CB}"/>
    <cellStyle name="40% - Accent4 5 4 2 2" xfId="12010" xr:uid="{FC8C876C-7F3A-4DFC-822F-C8039E4C6C26}"/>
    <cellStyle name="40% - Accent4 5 4 2 2 2" xfId="37064" xr:uid="{0B7FEEED-F2E3-42A3-9D3F-9358EA8143D5}"/>
    <cellStyle name="40% - Accent4 5 4 2 3" xfId="22278" xr:uid="{86A69B84-F36E-4AA0-9D06-87A2BBC9BEBA}"/>
    <cellStyle name="40% - Accent4 5 4 2 3 2" xfId="45115" xr:uid="{CA83FDF3-5DA2-4035-9EAE-90D6E79DF0BD}"/>
    <cellStyle name="40% - Accent4 5 4 2 4" xfId="24785" xr:uid="{34F2D84D-C5D8-4668-883E-F22736BCAD43}"/>
    <cellStyle name="40% - Accent4 5 4 2 4 2" xfId="47619" xr:uid="{7EFE9720-E72E-4EBC-9420-D1917FCA501B}"/>
    <cellStyle name="40% - Accent4 5 4 2 5" xfId="26875" xr:uid="{114422D8-4573-44AE-BF21-0497B71A6126}"/>
    <cellStyle name="40% - Accent4 5 4 2 5 2" xfId="49691" xr:uid="{017150B6-4FC6-417D-BCE7-E27D7F3AF155}"/>
    <cellStyle name="40% - Accent4 5 4 2 6" xfId="35021" xr:uid="{70B43FC2-6D3A-47E6-9CBB-2BC34D90F241}"/>
    <cellStyle name="40% - Accent4 5 4 3" xfId="10931" xr:uid="{3D2CDCD1-BE21-42D7-B2DB-37B6C284C65A}"/>
    <cellStyle name="40% - Accent4 5 4 3 2" xfId="36107" xr:uid="{70A490DF-4CB5-4A41-941C-8C2BB1892854}"/>
    <cellStyle name="40% - Accent4 5 4 4" xfId="16729" xr:uid="{C416D72E-BABC-4582-A3C9-C2B8F95F1954}"/>
    <cellStyle name="40% - Accent4 5 4 4 2" xfId="41122" xr:uid="{3B604D9F-12CF-4188-84DE-21B6178F3588}"/>
    <cellStyle name="40% - Accent4 5 4 5" xfId="23827" xr:uid="{240186EF-E87F-40F1-ACDE-FABE486A9F4D}"/>
    <cellStyle name="40% - Accent4 5 4 5 2" xfId="46661" xr:uid="{65CB6DA1-E9A4-4139-8C73-41CC81B6C0FB}"/>
    <cellStyle name="40% - Accent4 5 4 6" xfId="25910" xr:uid="{B6EC1B43-3C29-4C2F-AB2C-41D0DD084680}"/>
    <cellStyle name="40% - Accent4 5 4 6 2" xfId="48734" xr:uid="{6EB76E77-C040-4265-96DB-D2CCE162CF28}"/>
    <cellStyle name="40% - Accent4 5 4 7" xfId="31028" xr:uid="{0074B9F8-73BA-4132-B5F3-0BA88455538F}"/>
    <cellStyle name="40% - Accent4 5 5" xfId="9529" xr:uid="{39D5B61A-675F-4216-8E1A-292E0FD5AAB8}"/>
    <cellStyle name="40% - Accent4 5 5 2" xfId="11441" xr:uid="{DF065D82-12B9-4904-8401-05C159360667}"/>
    <cellStyle name="40% - Accent4 5 5 2 2" xfId="22807" xr:uid="{D8095329-799D-43EE-BED4-8DCD7C1E8980}"/>
    <cellStyle name="40% - Accent4 5 5 2 2 2" xfId="45643" xr:uid="{02D27880-224D-4539-B8AA-7209F8E6BA61}"/>
    <cellStyle name="40% - Accent4 5 5 2 3" xfId="24216" xr:uid="{97585D89-DE6B-4D3B-B78A-F731F2E9751F}"/>
    <cellStyle name="40% - Accent4 5 5 2 3 2" xfId="47050" xr:uid="{0832A330-A616-45F5-A778-0517DE48235D}"/>
    <cellStyle name="40% - Accent4 5 5 2 4" xfId="26306" xr:uid="{205A9F2D-3A92-4CE7-AB02-F57E271673D7}"/>
    <cellStyle name="40% - Accent4 5 5 2 4 2" xfId="49122" xr:uid="{DDB3B371-F9AA-4EC9-A3E9-E50A06A71553}"/>
    <cellStyle name="40% - Accent4 5 5 2 5" xfId="36495" xr:uid="{39F89FBA-5C63-4497-AD2F-131CD128B2B9}"/>
    <cellStyle name="40% - Accent4 5 5 3" xfId="10226" xr:uid="{CFB4DFBE-89A1-4208-8D4E-5AA3052C710D}"/>
    <cellStyle name="40% - Accent4 5 5 3 2" xfId="35551" xr:uid="{A87E18BF-6230-44F8-B5A1-738FCA6E77A9}"/>
    <cellStyle name="40% - Accent4 5 5 4" xfId="22273" xr:uid="{993B6599-59DE-4D2E-9D3D-44715255298C}"/>
    <cellStyle name="40% - Accent4 5 5 4 2" xfId="45110" xr:uid="{8FAB3078-65A8-4E98-95A6-FB4299CC3DA7}"/>
    <cellStyle name="40% - Accent4 5 5 5" xfId="23258" xr:uid="{5C59F23D-A8D5-467D-AB11-C42B36361ECF}"/>
    <cellStyle name="40% - Accent4 5 5 5 2" xfId="46092" xr:uid="{4305D2A5-700B-48ED-827B-F9D7A3E2A004}"/>
    <cellStyle name="40% - Accent4 5 5 6" xfId="25342" xr:uid="{B86C206D-6F2F-4670-986C-B7E586B9A164}"/>
    <cellStyle name="40% - Accent4 5 5 6 2" xfId="48166" xr:uid="{2409E9B4-2271-4EBC-903F-24E487125DB2}"/>
    <cellStyle name="40% - Accent4 5 5 7" xfId="35016" xr:uid="{2BF6DB8C-E9E5-4D72-ACE5-3C21A8C52C35}"/>
    <cellStyle name="40% - Accent4 5 6" xfId="11257" xr:uid="{39C31F8D-660B-4DC7-BD8E-6A3A371DAFED}"/>
    <cellStyle name="40% - Accent4 5 6 2" xfId="22735" xr:uid="{DA85F790-7374-4ECC-85EC-8479D1871927}"/>
    <cellStyle name="40% - Accent4 5 6 2 2" xfId="45572" xr:uid="{A74F21CA-792F-4B92-92F3-22E40904E23C}"/>
    <cellStyle name="40% - Accent4 5 6 3" xfId="24032" xr:uid="{E4917780-2D78-4BDD-823E-DD2016598B92}"/>
    <cellStyle name="40% - Accent4 5 6 3 2" xfId="46866" xr:uid="{EEA5C582-A857-4B49-850D-EDECC9E58280}"/>
    <cellStyle name="40% - Accent4 5 6 4" xfId="26122" xr:uid="{F6C19EBA-E63F-47AA-995D-52B337A9767A}"/>
    <cellStyle name="40% - Accent4 5 6 4 2" xfId="48938" xr:uid="{8B6460D7-46EE-45FE-8B38-D83E1AE5B87D}"/>
    <cellStyle name="40% - Accent4 5 6 5" xfId="36311" xr:uid="{04D79033-5B33-41CA-8A81-26D8B168C972}"/>
    <cellStyle name="40% - Accent4 5 7" xfId="9931" xr:uid="{BC83F069-9384-4C26-9B11-F5BACB7C44F2}"/>
    <cellStyle name="40% - Accent4 5 7 2" xfId="35403" xr:uid="{A983F095-D55D-41BF-B95B-0C3BDBB53D2C}"/>
    <cellStyle name="40% - Accent4 5 8" xfId="16724" xr:uid="{93CEFD8B-D3C4-43F1-B372-C1E86BFA19D6}"/>
    <cellStyle name="40% - Accent4 5 8 2" xfId="41117" xr:uid="{0031A7AE-15A4-449F-9CBC-9C80E75B01A3}"/>
    <cellStyle name="40% - Accent4 5 9" xfId="23074" xr:uid="{0C061775-6B56-4E40-AF6A-A1396A48E7E6}"/>
    <cellStyle name="40% - Accent4 5 9 2" xfId="45908" xr:uid="{E4EBE9D6-F900-46A9-8A8B-D0FED7CE8A18}"/>
    <cellStyle name="40% - Accent4 5_Expiring Rate Analysis" xfId="12522" xr:uid="{A74E315F-A670-45EB-B92D-6EC422CEA493}"/>
    <cellStyle name="40% - Accent4 6" xfId="9891" xr:uid="{B976F05C-989F-424D-9F41-FA2F45E1EA67}"/>
    <cellStyle name="40% - Accent4 6 10" xfId="35364" xr:uid="{2D8633DF-6307-4038-92D6-D61206912DE0}"/>
    <cellStyle name="40% - Accent4 6 2" xfId="10416" xr:uid="{213505EC-D87C-41CD-B04F-7D021C48CA2E}"/>
    <cellStyle name="40% - Accent4 6 2 2" xfId="11579" xr:uid="{47DEB0F4-5E9E-4EF7-9C47-AA08CA5E87DD}"/>
    <cellStyle name="40% - Accent4 6 2 2 2" xfId="22847" xr:uid="{B5ECD1F7-F417-4EDC-A019-5C87CD74DBEE}"/>
    <cellStyle name="40% - Accent4 6 2 2 2 2" xfId="45683" xr:uid="{C9421FB4-9261-41DF-83CE-4A815342617C}"/>
    <cellStyle name="40% - Accent4 6 2 2 3" xfId="24354" xr:uid="{5B58CEDE-05B5-4D37-8099-76D22595A4E2}"/>
    <cellStyle name="40% - Accent4 6 2 2 3 2" xfId="47188" xr:uid="{6011CA44-8A5F-417F-A9B9-9ED16C81E070}"/>
    <cellStyle name="40% - Accent4 6 2 2 4" xfId="26444" xr:uid="{59FEECE5-D76F-4C81-881A-35BF08818708}"/>
    <cellStyle name="40% - Accent4 6 2 2 4 2" xfId="49260" xr:uid="{CAE1053F-7B9F-4247-BD65-2755E1F5048E}"/>
    <cellStyle name="40% - Accent4 6 2 2 5" xfId="36633" xr:uid="{F2835844-EE3A-4DDA-A41A-27E3B302246A}"/>
    <cellStyle name="40% - Accent4 6 2 3" xfId="22594" xr:uid="{BDE1E67F-45B3-4E1C-984A-68D25B5C5EB7}"/>
    <cellStyle name="40% - Accent4 6 2 3 2" xfId="45431" xr:uid="{3F1E4688-3934-49DA-855F-AE6D45CDBCF7}"/>
    <cellStyle name="40% - Accent4 6 2 4" xfId="23396" xr:uid="{885D6B0C-93BD-406F-96EC-C239FCC923E0}"/>
    <cellStyle name="40% - Accent4 6 2 4 2" xfId="46230" xr:uid="{6B799FDA-BEDA-4F1B-8026-CF12113E248B}"/>
    <cellStyle name="40% - Accent4 6 2 5" xfId="25479" xr:uid="{8C074397-33B6-442F-888C-C6AA8CC8DCD6}"/>
    <cellStyle name="40% - Accent4 6 2 5 2" xfId="48303" xr:uid="{B9DA4934-D028-4FF1-8BC8-22CFDB86B448}"/>
    <cellStyle name="40% - Accent4 6 2 6" xfId="35688" xr:uid="{F1CC9295-DFA6-470F-9F44-0CA44CE3C784}"/>
    <cellStyle name="40% - Accent4 6 3" xfId="10679" xr:uid="{44C56922-24C9-4C3F-B0A6-BC3F992A78A5}"/>
    <cellStyle name="40% - Accent4 6 3 2" xfId="11775" xr:uid="{70F9ED9E-8927-402A-AF4B-DD3E5E41F91E}"/>
    <cellStyle name="40% - Accent4 6 3 2 2" xfId="22900" xr:uid="{E3855760-8477-423D-BF49-295A0F919974}"/>
    <cellStyle name="40% - Accent4 6 3 2 2 2" xfId="45736" xr:uid="{389FC6D4-5A1A-401A-AA79-E448DB51C798}"/>
    <cellStyle name="40% - Accent4 6 3 2 3" xfId="24550" xr:uid="{1B43C7FE-C7FC-40D8-BD7A-52E2EBC3A299}"/>
    <cellStyle name="40% - Accent4 6 3 2 3 2" xfId="47384" xr:uid="{AF0AB76B-E073-43A4-BF00-420B7D25198C}"/>
    <cellStyle name="40% - Accent4 6 3 2 4" xfId="26640" xr:uid="{6F6C3D8C-E737-4B38-BD60-D3D344550A46}"/>
    <cellStyle name="40% - Accent4 6 3 2 4 2" xfId="49456" xr:uid="{89EBE0D3-DA47-4CE5-AE84-7B7973D29CD8}"/>
    <cellStyle name="40% - Accent4 6 3 2 5" xfId="36829" xr:uid="{8F11FE30-6415-4C41-B015-2205144A7B62}"/>
    <cellStyle name="40% - Accent4 6 3 3" xfId="22630" xr:uid="{A1B1CC74-FE24-41FC-98CD-5A3BCCE3A424}"/>
    <cellStyle name="40% - Accent4 6 3 3 2" xfId="45467" xr:uid="{10D0825A-6C1C-4DC7-8C87-FF67F23EE50C}"/>
    <cellStyle name="40% - Accent4 6 3 4" xfId="23592" xr:uid="{AFE239C9-5E3C-4963-9D8F-C2A9FBC9EE92}"/>
    <cellStyle name="40% - Accent4 6 3 4 2" xfId="46426" xr:uid="{6F1C817C-B454-481A-A755-1C22A5F0EC56}"/>
    <cellStyle name="40% - Accent4 6 3 5" xfId="25675" xr:uid="{8BE9B05A-ADC3-49FB-9B44-D13F07F863F9}"/>
    <cellStyle name="40% - Accent4 6 3 5 2" xfId="48499" xr:uid="{5614D92B-761E-445D-A158-6D32ECCC863C}"/>
    <cellStyle name="40% - Accent4 6 3 6" xfId="35872" xr:uid="{A9FF7311-C2C7-455A-8671-C28E53DF7CCD}"/>
    <cellStyle name="40% - Accent4 6 4" xfId="10892" xr:uid="{C10D1096-9157-41A1-BC37-646CC04A7169}"/>
    <cellStyle name="40% - Accent4 6 4 2" xfId="11971" xr:uid="{DD478655-4D3D-4482-A427-07D6E9EB253C}"/>
    <cellStyle name="40% - Accent4 6 4 2 2" xfId="22944" xr:uid="{4BAD1BDE-19D7-454E-A3CF-DF7863F5C050}"/>
    <cellStyle name="40% - Accent4 6 4 2 2 2" xfId="45780" xr:uid="{F4F0F4F2-7FF2-48F4-8557-038A1F79D2FF}"/>
    <cellStyle name="40% - Accent4 6 4 2 3" xfId="24746" xr:uid="{BB7D0FE3-7775-4F1A-892E-8DBB63D6E680}"/>
    <cellStyle name="40% - Accent4 6 4 2 3 2" xfId="47580" xr:uid="{97DECFA2-2FAB-46F2-86DF-D5193B254C23}"/>
    <cellStyle name="40% - Accent4 6 4 2 4" xfId="26836" xr:uid="{D2492C61-39F5-4759-A96C-7B60461DB444}"/>
    <cellStyle name="40% - Accent4 6 4 2 4 2" xfId="49652" xr:uid="{3EC7919B-923C-4D53-B267-E359BFA0DB70}"/>
    <cellStyle name="40% - Accent4 6 4 2 5" xfId="37025" xr:uid="{42945D21-886C-49D1-A1CD-C8200B39E953}"/>
    <cellStyle name="40% - Accent4 6 4 3" xfId="22669" xr:uid="{D962C0E2-C43A-4CEB-8EB8-1496BF3B14F2}"/>
    <cellStyle name="40% - Accent4 6 4 3 2" xfId="45506" xr:uid="{E6071067-B6B1-4F65-9ADD-345CE6911309}"/>
    <cellStyle name="40% - Accent4 6 4 4" xfId="23788" xr:uid="{F00FB6CC-7B46-4902-97B8-3F81C5B24DAD}"/>
    <cellStyle name="40% - Accent4 6 4 4 2" xfId="46622" xr:uid="{0E9E4E97-3ABA-4535-A85A-1373877734D3}"/>
    <cellStyle name="40% - Accent4 6 4 5" xfId="25871" xr:uid="{D722BE23-179C-48C1-9013-C59D7A5BBFF1}"/>
    <cellStyle name="40% - Accent4 6 4 5 2" xfId="48695" xr:uid="{0B091996-328F-4F30-8A88-053BB3F52AEA}"/>
    <cellStyle name="40% - Accent4 6 4 6" xfId="36068" xr:uid="{F9490DE8-B64C-4E02-8E94-DEF9D6ACA348}"/>
    <cellStyle name="40% - Accent4 6 5" xfId="10187" xr:uid="{8AC123D0-5279-47B8-8913-92293FB34AC2}"/>
    <cellStyle name="40% - Accent4 6 5 2" xfId="11402" xr:uid="{52A27439-D7DC-4B56-9F2C-CEAFBD27C559}"/>
    <cellStyle name="40% - Accent4 6 5 2 2" xfId="22789" xr:uid="{4FC83EB1-BDA1-43ED-A68B-36A3F7D97E06}"/>
    <cellStyle name="40% - Accent4 6 5 2 2 2" xfId="45625" xr:uid="{0DB1FD03-B7C7-4253-894D-A416C7269B89}"/>
    <cellStyle name="40% - Accent4 6 5 2 3" xfId="24177" xr:uid="{E652818C-BB35-4E4B-BC25-751BFF89FAC4}"/>
    <cellStyle name="40% - Accent4 6 5 2 3 2" xfId="47011" xr:uid="{D99C7282-ADC7-46D1-AC73-645316C2BB17}"/>
    <cellStyle name="40% - Accent4 6 5 2 4" xfId="26267" xr:uid="{9C026D40-D420-4C39-AE8E-F583DF2CD5EE}"/>
    <cellStyle name="40% - Accent4 6 5 2 4 2" xfId="49083" xr:uid="{B00E9314-954D-44FE-95DA-354E866CE86B}"/>
    <cellStyle name="40% - Accent4 6 5 2 5" xfId="36456" xr:uid="{EF51047E-E98C-47B1-81DA-FBD7598BD146}"/>
    <cellStyle name="40% - Accent4 6 5 3" xfId="22554" xr:uid="{382E6EDE-3D5B-4C7D-97DC-6C06DBB09EDC}"/>
    <cellStyle name="40% - Accent4 6 5 3 2" xfId="45391" xr:uid="{BFAE1D7F-F395-4FDB-AE42-3850E6E6C9C3}"/>
    <cellStyle name="40% - Accent4 6 5 4" xfId="23219" xr:uid="{99A5BDD1-2E31-450C-A8AD-1FD9DAD9DB33}"/>
    <cellStyle name="40% - Accent4 6 5 4 2" xfId="46053" xr:uid="{28D32517-5D10-4CED-88EA-170932DA6601}"/>
    <cellStyle name="40% - Accent4 6 5 5" xfId="25303" xr:uid="{ECA0A20F-20C0-4EE1-AF6B-70916F6797A9}"/>
    <cellStyle name="40% - Accent4 6 5 5 2" xfId="48127" xr:uid="{D1D71F0F-4F80-4955-A64A-C41D3A94148C}"/>
    <cellStyle name="40% - Accent4 6 5 6" xfId="35512" xr:uid="{12836FC5-F32D-4963-8ED9-9A7C2D89C3EF}"/>
    <cellStyle name="40% - Accent4 6 6" xfId="11218" xr:uid="{07C7B8BA-6BD5-4F9F-A2E3-D5E916350EC8}"/>
    <cellStyle name="40% - Accent4 6 6 2" xfId="22717" xr:uid="{F73C0A4F-6009-492E-9682-4DABA280AF88}"/>
    <cellStyle name="40% - Accent4 6 6 2 2" xfId="45554" xr:uid="{CC4EC6AA-5A02-491A-B87F-9D6776E4A7BB}"/>
    <cellStyle name="40% - Accent4 6 6 3" xfId="23993" xr:uid="{F9CD420B-EAD2-45D4-915C-0493197CA50A}"/>
    <cellStyle name="40% - Accent4 6 6 3 2" xfId="46827" xr:uid="{9E4A572A-D122-4E8B-A324-D596DC486E1B}"/>
    <cellStyle name="40% - Accent4 6 6 4" xfId="26083" xr:uid="{5E2FFFA0-58C2-43FC-A028-40921FE17974}"/>
    <cellStyle name="40% - Accent4 6 6 4 2" xfId="48899" xr:uid="{FF23898B-C1A0-4FE7-9032-514BECE83854}"/>
    <cellStyle name="40% - Accent4 6 6 5" xfId="36272" xr:uid="{55E68D7C-9441-4855-911F-A9CDD425B3A9}"/>
    <cellStyle name="40% - Accent4 6 7" xfId="22535" xr:uid="{95D2040E-706C-4577-A2FF-862FB8FF518A}"/>
    <cellStyle name="40% - Accent4 6 7 2" xfId="45372" xr:uid="{072A8ABD-3BD1-4E1F-A3EB-E0E36B250A0E}"/>
    <cellStyle name="40% - Accent4 6 8" xfId="23035" xr:uid="{125F9A8E-002B-4913-A002-63274FB1DC20}"/>
    <cellStyle name="40% - Accent4 6 8 2" xfId="45869" xr:uid="{E9A38CE5-2283-4D3C-8F08-53BF6E92B7BA}"/>
    <cellStyle name="40% - Accent4 6 9" xfId="25119" xr:uid="{6363714D-D42A-4844-980E-5ADECA3E2685}"/>
    <cellStyle name="40% - Accent4 6 9 2" xfId="47943" xr:uid="{45520E9A-75C6-45C8-ABE5-268338C1B9E5}"/>
    <cellStyle name="40% - Accent4 6_Expiring Rate Analysis" xfId="12523" xr:uid="{6509532D-5C17-4D3C-881D-9E0C4F989A8C}"/>
    <cellStyle name="40% - Accent4 7" xfId="9996" xr:uid="{1991ADB4-D67D-40EC-8181-433DD393FFDB}"/>
    <cellStyle name="40% - Accent4 8" xfId="11149" xr:uid="{CED53149-85E9-4724-84AF-B3DD45455350}"/>
    <cellStyle name="40% - Accent4 9" xfId="12151" xr:uid="{FCD1819B-941F-4C42-9D40-C0659E6C6B62}"/>
    <cellStyle name="40% - Accent5 10" xfId="12158" xr:uid="{30E64D94-61E6-4603-B6AE-AA952D11B288}"/>
    <cellStyle name="40% - Accent5 11" xfId="27169" xr:uid="{2A0FE2C5-F42C-4261-BCD4-6B3463B40DEF}"/>
    <cellStyle name="40% - Accent5 12" xfId="16" xr:uid="{1D7A192A-2D16-4438-9A0B-462DA694FAED}"/>
    <cellStyle name="40% - Accent5 2" xfId="72" xr:uid="{5721DD47-D0C3-425E-8914-4626FE93421D}"/>
    <cellStyle name="40% - Accent5 2 10" xfId="3983" xr:uid="{28F8129D-DC01-4891-8936-6522D2308E05}"/>
    <cellStyle name="40% - Accent5 2 10 2" xfId="3984" xr:uid="{BC210C1A-2EF6-4198-B620-12F52D253CF3}"/>
    <cellStyle name="40% - Accent5 2 10 2 2" xfId="9537" xr:uid="{F44CD18E-CF94-4686-A955-450A55963280}"/>
    <cellStyle name="40% - Accent5 2 10 2 2 2" xfId="22281" xr:uid="{2C53CAFC-55E8-49FA-A198-DB91535FFC3A}"/>
    <cellStyle name="40% - Accent5 2 10 2 2 2 2" xfId="45118" xr:uid="{B403BF03-22BA-4D43-8BCC-4F9CC709C49F}"/>
    <cellStyle name="40% - Accent5 2 10 2 2 3" xfId="35024" xr:uid="{A173290C-9123-4B11-ACDE-1A4B00B9A631}"/>
    <cellStyle name="40% - Accent5 2 10 2 3" xfId="11946" xr:uid="{1AA4E393-B75B-437A-AA21-EA64C9F72F74}"/>
    <cellStyle name="40% - Accent5 2 10 2 3 2" xfId="37000" xr:uid="{3AF29F48-8DA4-45B4-A8F9-05DBF50E775B}"/>
    <cellStyle name="40% - Accent5 2 10 2 4" xfId="16732" xr:uid="{49C812E1-03C8-4A8D-83C9-1B44DDA9070E}"/>
    <cellStyle name="40% - Accent5 2 10 2 4 2" xfId="41125" xr:uid="{B678DD5C-18B6-478D-84D8-C91AC28E1E7B}"/>
    <cellStyle name="40% - Accent5 2 10 2 5" xfId="24721" xr:uid="{3CC324FA-6133-4AE0-9BAD-F85E7036134A}"/>
    <cellStyle name="40% - Accent5 2 10 2 5 2" xfId="47555" xr:uid="{D0A1C769-8708-4CA9-B7F9-89BAA75C8647}"/>
    <cellStyle name="40% - Accent5 2 10 2 6" xfId="26811" xr:uid="{B37149D4-333F-4C9A-8D31-414DDDC0C313}"/>
    <cellStyle name="40% - Accent5 2 10 2 6 2" xfId="49627" xr:uid="{EDC5F2B7-46C8-4D4A-B5D2-3E989C822D65}"/>
    <cellStyle name="40% - Accent5 2 10 2 7" xfId="31031" xr:uid="{3B005BBF-C340-46FE-A3B8-64AD16DF330A}"/>
    <cellStyle name="40% - Accent5 2 10 3" xfId="9536" xr:uid="{FB753301-BCBF-4EA8-AF05-847D2D503527}"/>
    <cellStyle name="40% - Accent5 2 10 3 2" xfId="22280" xr:uid="{314E06CC-7EC3-4CE4-8D1C-553375291DDD}"/>
    <cellStyle name="40% - Accent5 2 10 3 2 2" xfId="45117" xr:uid="{C553E894-9AD8-42B3-9599-472FE5D6A33C}"/>
    <cellStyle name="40% - Accent5 2 10 3 3" xfId="35023" xr:uid="{3F464F17-A2A3-4506-AD8E-94E3B83AB23F}"/>
    <cellStyle name="40% - Accent5 2 10 4" xfId="10866" xr:uid="{541A5F1A-2A53-4B35-8A63-D7FB59AE879F}"/>
    <cellStyle name="40% - Accent5 2 10 4 2" xfId="36043" xr:uid="{43D2E1E6-BF69-468C-A980-01727A23DE1C}"/>
    <cellStyle name="40% - Accent5 2 10 5" xfId="16731" xr:uid="{60C08D75-E796-4AD7-B44B-1E330179475E}"/>
    <cellStyle name="40% - Accent5 2 10 5 2" xfId="41124" xr:uid="{868D105D-6774-4BEA-836E-A38D95D629D1}"/>
    <cellStyle name="40% - Accent5 2 10 6" xfId="23763" xr:uid="{DAF766E3-6F1D-4B94-9B94-96BFA430762D}"/>
    <cellStyle name="40% - Accent5 2 10 6 2" xfId="46597" xr:uid="{AA3742AA-2E40-4BAC-8E0C-4D95CC9BE83E}"/>
    <cellStyle name="40% - Accent5 2 10 7" xfId="25846" xr:uid="{8EFE0CFA-3387-4D90-A9F2-B3F7A5CF9840}"/>
    <cellStyle name="40% - Accent5 2 10 7 2" xfId="48670" xr:uid="{60E3064C-2556-46A2-9992-2C7BF443DB6E}"/>
    <cellStyle name="40% - Accent5 2 10 8" xfId="31030" xr:uid="{9BE35D46-8ABE-4587-AFD3-0CB1C54A3351}"/>
    <cellStyle name="40% - Accent5 2 11" xfId="3985" xr:uid="{230D119F-21A8-4C55-88B6-EFD1F20F90E4}"/>
    <cellStyle name="40% - Accent5 2 11 2" xfId="9538" xr:uid="{90A41625-0E7E-406C-BAF9-F5B5EC7B793F}"/>
    <cellStyle name="40% - Accent5 2 11 2 2" xfId="22282" xr:uid="{090D6E1B-21FC-45D4-98F7-C7515DD5265F}"/>
    <cellStyle name="40% - Accent5 2 11 2 2 2" xfId="45119" xr:uid="{C1F2C14E-0C77-487C-BC4E-1F01ED5BCF7B}"/>
    <cellStyle name="40% - Accent5 2 11 2 3" xfId="35025" xr:uid="{DFFFD025-0E1D-47F0-8128-C8F2C7A32B3C}"/>
    <cellStyle name="40% - Accent5 2 11 3" xfId="11193" xr:uid="{D18657AF-81F8-49EC-8F87-06310B26C52A}"/>
    <cellStyle name="40% - Accent5 2 11 3 2" xfId="36247" xr:uid="{93B97392-35BA-45C0-9812-D2CDF0F2D7EC}"/>
    <cellStyle name="40% - Accent5 2 11 4" xfId="16733" xr:uid="{EB5A67E5-53C0-4B38-B6FE-909A9EFA2309}"/>
    <cellStyle name="40% - Accent5 2 11 4 2" xfId="41126" xr:uid="{C1D7FA81-31F3-4B0D-8C33-BDC81EB967D0}"/>
    <cellStyle name="40% - Accent5 2 11 5" xfId="23968" xr:uid="{954B2A44-8A98-408B-8B21-E75AAC189BD3}"/>
    <cellStyle name="40% - Accent5 2 11 5 2" xfId="46802" xr:uid="{38B37CB6-40E3-47BC-9916-595CF43E1059}"/>
    <cellStyle name="40% - Accent5 2 11 6" xfId="26058" xr:uid="{F71B0F8F-39D8-4F28-B60D-B5562F7A6760}"/>
    <cellStyle name="40% - Accent5 2 11 6 2" xfId="48874" xr:uid="{DE92D8FD-384E-4B2D-8745-C82CA2EBCFC1}"/>
    <cellStyle name="40% - Accent5 2 11 7" xfId="31032" xr:uid="{F152B662-9047-46F7-AF78-1666941D38F3}"/>
    <cellStyle name="40% - Accent5 2 12" xfId="3982" xr:uid="{565A3C7D-1AB3-44EC-9C6E-C32523528A26}"/>
    <cellStyle name="40% - Accent5 2 12 2" xfId="16730" xr:uid="{5B221654-D5BF-46F9-ABC3-A2926CCD3C1C}"/>
    <cellStyle name="40% - Accent5 2 12 2 2" xfId="41123" xr:uid="{25E5E17B-C50D-44DF-A42C-FAD18BC0425D}"/>
    <cellStyle name="40% - Accent5 2 12 3" xfId="31029" xr:uid="{4FB40946-4FE7-400B-AE8B-1DA7C4C88748}"/>
    <cellStyle name="40% - Accent5 2 13" xfId="9535" xr:uid="{ECA6598F-3EA8-4C25-B9FF-8559131A21DB}"/>
    <cellStyle name="40% - Accent5 2 13 2" xfId="22279" xr:uid="{82E43617-91C6-4ABC-BE51-F3EA16F5312B}"/>
    <cellStyle name="40% - Accent5 2 13 2 2" xfId="45116" xr:uid="{E5DFD653-95AE-4E94-83B1-EE348EB29C85}"/>
    <cellStyle name="40% - Accent5 2 13 3" xfId="35022" xr:uid="{ECDBDFE5-3494-4CE2-8832-E5E43E9041F1}"/>
    <cellStyle name="40% - Accent5 2 14" xfId="9810" xr:uid="{832A09FB-25A3-400A-BB46-0CEDE8174BFE}"/>
    <cellStyle name="40% - Accent5 2 14 2" xfId="35292" xr:uid="{95FB9711-DE18-4EE8-8867-982C1AEFF960}"/>
    <cellStyle name="40% - Accent5 2 15" xfId="12903" xr:uid="{21567C95-A40F-43BB-B51C-970DD0C940E2}"/>
    <cellStyle name="40% - Accent5 2 15 2" xfId="37316" xr:uid="{D461C4B1-65DC-4DCA-84D6-91FBE0A097DC}"/>
    <cellStyle name="40% - Accent5 2 16" xfId="23010" xr:uid="{5B0A12D1-B772-402E-A428-E7751E1F79B6}"/>
    <cellStyle name="40% - Accent5 2 16 2" xfId="45844" xr:uid="{5E093F31-7F11-45C0-A37B-6C0CB096265D}"/>
    <cellStyle name="40% - Accent5 2 17" xfId="25095" xr:uid="{E51149FB-6459-462D-8E61-02357D3A8308}"/>
    <cellStyle name="40% - Accent5 2 17 2" xfId="47919" xr:uid="{5E431B2A-9BF9-4B02-827C-A8C50D94203C}"/>
    <cellStyle name="40% - Accent5 2 18" xfId="27222" xr:uid="{61DCDFFC-35F7-4C5B-99D9-C6940AC2D95A}"/>
    <cellStyle name="40% - Accent5 2 2" xfId="73" xr:uid="{610A709D-A851-424C-96D8-55EF46B4588D}"/>
    <cellStyle name="40% - Accent5 2 2 10" xfId="3987" xr:uid="{160F49BC-CA58-40C6-95AB-8757C82087A8}"/>
    <cellStyle name="40% - Accent5 2 2 10 2" xfId="9540" xr:uid="{5EEFAC81-4A9D-45F5-B1F2-4BF610D69F82}"/>
    <cellStyle name="40% - Accent5 2 2 10 2 2" xfId="22284" xr:uid="{52297E69-35D5-4ADD-AF1B-8618B722906F}"/>
    <cellStyle name="40% - Accent5 2 2 10 2 2 2" xfId="45121" xr:uid="{9F8FB05F-DA53-43A8-9EAC-3D8137A8721A}"/>
    <cellStyle name="40% - Accent5 2 2 10 2 3" xfId="35027" xr:uid="{1E0CC4AA-3715-4C64-A779-28A03FC2CF47}"/>
    <cellStyle name="40% - Accent5 2 2 10 3" xfId="16735" xr:uid="{790F36BD-7144-4559-8A0D-A3DE46C83029}"/>
    <cellStyle name="40% - Accent5 2 2 10 3 2" xfId="41128" xr:uid="{B942F024-E003-43AB-B0C9-01CBB7AC0A16}"/>
    <cellStyle name="40% - Accent5 2 2 10 4" xfId="31034" xr:uid="{E3E9BD17-0143-4E31-A7BB-5EDF9A93C34A}"/>
    <cellStyle name="40% - Accent5 2 2 11" xfId="3986" xr:uid="{A80CE6E7-141B-4403-AD04-902B40359188}"/>
    <cellStyle name="40% - Accent5 2 2 11 2" xfId="16734" xr:uid="{F06FF86C-7A0D-47E0-9FB2-4FF4DFF60173}"/>
    <cellStyle name="40% - Accent5 2 2 11 2 2" xfId="41127" xr:uid="{32904AD2-4B74-4FF7-B630-20EAB81C5FB0}"/>
    <cellStyle name="40% - Accent5 2 2 11 3" xfId="31033" xr:uid="{EB9CA1C9-B00A-4645-BB34-30239791B3F6}"/>
    <cellStyle name="40% - Accent5 2 2 12" xfId="9539" xr:uid="{FD1BFC72-155C-48BF-A270-746DF87C4F5B}"/>
    <cellStyle name="40% - Accent5 2 2 12 2" xfId="22283" xr:uid="{3768CC5A-313D-4D5E-9C3C-EEA6A797FC4B}"/>
    <cellStyle name="40% - Accent5 2 2 12 2 2" xfId="45120" xr:uid="{723C8425-A165-47FF-A425-10C78156FC64}"/>
    <cellStyle name="40% - Accent5 2 2 12 3" xfId="35026" xr:uid="{6129DC4F-D014-46D7-A936-65A7D4EE93F3}"/>
    <cellStyle name="40% - Accent5 2 2 13" xfId="9811" xr:uid="{8AE42E56-C6BD-4BEE-A689-51F5FCCC37C8}"/>
    <cellStyle name="40% - Accent5 2 2 13 2" xfId="35293" xr:uid="{9D5A63DC-E958-4E63-8A22-77AF633A45D3}"/>
    <cellStyle name="40% - Accent5 2 2 14" xfId="12904" xr:uid="{732A3D87-6018-4E95-BBE4-F810C4ECB1A9}"/>
    <cellStyle name="40% - Accent5 2 2 14 2" xfId="37317" xr:uid="{80EC0AEF-2624-4937-886C-CD5EE21950EF}"/>
    <cellStyle name="40% - Accent5 2 2 15" xfId="23102" xr:uid="{08757216-DAC5-4644-9AF5-E114C9F5A439}"/>
    <cellStyle name="40% - Accent5 2 2 15 2" xfId="45936" xr:uid="{8B285C30-2292-4233-B49A-F1C5EB63D3C8}"/>
    <cellStyle name="40% - Accent5 2 2 16" xfId="25186" xr:uid="{AB329D3E-A813-4565-9FBE-B71DF9CB7F7E}"/>
    <cellStyle name="40% - Accent5 2 2 16 2" xfId="48010" xr:uid="{EB3CE4E0-57B3-457D-A156-E14F7A174C60}"/>
    <cellStyle name="40% - Accent5 2 2 17" xfId="27223" xr:uid="{D7DA1720-33DE-4E4A-9260-C284B92CB2F1}"/>
    <cellStyle name="40% - Accent5 2 2 2" xfId="207" xr:uid="{11D99D65-8D24-49E5-B345-D248E3730AF7}"/>
    <cellStyle name="40% - Accent5 2 2 2 10" xfId="9541" xr:uid="{1AAC12DF-4605-4C97-81A8-5EF49ADB861A}"/>
    <cellStyle name="40% - Accent5 2 2 2 10 2" xfId="22285" xr:uid="{40F8B2AB-2906-45DD-924C-0EAE894BB4B2}"/>
    <cellStyle name="40% - Accent5 2 2 2 10 2 2" xfId="45122" xr:uid="{68C57398-1152-461C-A733-9B77AC116F7C}"/>
    <cellStyle name="40% - Accent5 2 2 2 10 3" xfId="35028" xr:uid="{5724535C-DC0B-4EE9-9155-CBCC58109B2C}"/>
    <cellStyle name="40% - Accent5 2 2 2 11" xfId="9871" xr:uid="{A4818601-1963-4C49-B6E7-372B702687CA}"/>
    <cellStyle name="40% - Accent5 2 2 2 11 2" xfId="35346" xr:uid="{0A72CA28-9C8C-43F5-8196-BE28897C74D7}"/>
    <cellStyle name="40% - Accent5 2 2 2 12" xfId="12956" xr:uid="{1B859EF9-4425-4D0D-AB99-87DDFDE48613}"/>
    <cellStyle name="40% - Accent5 2 2 2 12 2" xfId="37369" xr:uid="{785315C0-2B11-4E25-9FBB-CC39E2ABEE0E}"/>
    <cellStyle name="40% - Accent5 2 2 2 13" xfId="23463" xr:uid="{307A6186-3760-4154-9568-28834B3AEB74}"/>
    <cellStyle name="40% - Accent5 2 2 2 13 2" xfId="46297" xr:uid="{055FA00B-B5D5-4B93-9173-B01DE04ACDC9}"/>
    <cellStyle name="40% - Accent5 2 2 2 14" xfId="25546" xr:uid="{6F10AD74-42FE-4F3F-B059-1580FF1202C8}"/>
    <cellStyle name="40% - Accent5 2 2 2 14 2" xfId="48370" xr:uid="{BDDD4ECC-1D78-401A-9D6B-E649B453CAE2}"/>
    <cellStyle name="40% - Accent5 2 2 2 15" xfId="27275" xr:uid="{F02088FC-AA46-4E9F-98E4-48A181431D8B}"/>
    <cellStyle name="40% - Accent5 2 2 2 2" xfId="3989" xr:uid="{55307543-57B3-4E59-A327-C81CB007EFF3}"/>
    <cellStyle name="40% - Accent5 2 2 2 2 10" xfId="24421" xr:uid="{1C6E8DF4-FC2E-41AE-BBC2-971CEB392ACB}"/>
    <cellStyle name="40% - Accent5 2 2 2 2 10 2" xfId="47255" xr:uid="{D489EC62-3DAA-42A0-8E92-53F2B963AB25}"/>
    <cellStyle name="40% - Accent5 2 2 2 2 11" xfId="26511" xr:uid="{2D8BC0AA-EAED-48B4-B13A-4E0267373C3C}"/>
    <cellStyle name="40% - Accent5 2 2 2 2 11 2" xfId="49327" xr:uid="{AD86A530-F8CE-4982-A63C-E2C45E50E5AF}"/>
    <cellStyle name="40% - Accent5 2 2 2 2 12" xfId="31036" xr:uid="{8DC4094B-9864-4A67-AC58-2EE0366CCA23}"/>
    <cellStyle name="40% - Accent5 2 2 2 2 2" xfId="3990" xr:uid="{8D59C3C0-3921-47FC-9640-5A7BC60B3953}"/>
    <cellStyle name="40% - Accent5 2 2 2 2 2 10" xfId="27059" xr:uid="{6D94BBFD-7427-47D2-B9DA-EA21FAF61301}"/>
    <cellStyle name="40% - Accent5 2 2 2 2 2 10 2" xfId="49875" xr:uid="{EAA9AA46-4A5D-42B2-81BE-8481F5E895C6}"/>
    <cellStyle name="40% - Accent5 2 2 2 2 2 11" xfId="31037" xr:uid="{0A66ECA5-676B-4852-8CBE-F25475521689}"/>
    <cellStyle name="40% - Accent5 2 2 2 2 2 2" xfId="3991" xr:uid="{DE532B8E-0A0B-456C-A478-7E012981EBFD}"/>
    <cellStyle name="40% - Accent5 2 2 2 2 2 2 2" xfId="3992" xr:uid="{3DB58F4E-9894-414E-9154-EE4F3FA7943C}"/>
    <cellStyle name="40% - Accent5 2 2 2 2 2 2 2 2" xfId="3993" xr:uid="{B2E965BB-C625-44A8-8081-15049749849B}"/>
    <cellStyle name="40% - Accent5 2 2 2 2 2 2 2 2 2" xfId="9546" xr:uid="{E28EAC92-6FCC-43DC-9B95-A1BBAB7CA494}"/>
    <cellStyle name="40% - Accent5 2 2 2 2 2 2 2 2 2 2" xfId="22290" xr:uid="{A9C564FF-BA2F-4821-8E4B-CBE007743A0A}"/>
    <cellStyle name="40% - Accent5 2 2 2 2 2 2 2 2 2 2 2" xfId="45127" xr:uid="{38E120A7-DDB7-439F-89DA-101C1927069D}"/>
    <cellStyle name="40% - Accent5 2 2 2 2 2 2 2 2 2 3" xfId="35033" xr:uid="{1EF1F65D-ECAF-43AE-924C-7EA4AB93E3C3}"/>
    <cellStyle name="40% - Accent5 2 2 2 2 2 2 2 2 3" xfId="16741" xr:uid="{EC9A4B29-51B4-4DF8-8B19-5D0F204D3595}"/>
    <cellStyle name="40% - Accent5 2 2 2 2 2 2 2 2 3 2" xfId="41134" xr:uid="{8BCBB775-56B4-48E9-8C85-A9572E048D82}"/>
    <cellStyle name="40% - Accent5 2 2 2 2 2 2 2 2 4" xfId="31040" xr:uid="{39B7F15F-4089-4779-8429-34B770051CD4}"/>
    <cellStyle name="40% - Accent5 2 2 2 2 2 2 2 3" xfId="9545" xr:uid="{D5157D61-9F48-4BB9-8045-361E85756E77}"/>
    <cellStyle name="40% - Accent5 2 2 2 2 2 2 2 3 2" xfId="22289" xr:uid="{7D93B3C3-9A28-4474-AADF-A9527DE23004}"/>
    <cellStyle name="40% - Accent5 2 2 2 2 2 2 2 3 2 2" xfId="45126" xr:uid="{2BFFB58C-B444-4504-84B3-59D083AD8CCA}"/>
    <cellStyle name="40% - Accent5 2 2 2 2 2 2 2 3 3" xfId="35032" xr:uid="{27E3FE94-9ADC-460A-BEE8-517D0812352F}"/>
    <cellStyle name="40% - Accent5 2 2 2 2 2 2 2 4" xfId="16740" xr:uid="{869613A1-0209-4A56-9A08-9FE971CECE8E}"/>
    <cellStyle name="40% - Accent5 2 2 2 2 2 2 2 4 2" xfId="41133" xr:uid="{1B2C99A7-77F4-4C34-BF1B-C382B77AEC3C}"/>
    <cellStyle name="40% - Accent5 2 2 2 2 2 2 2 5" xfId="31039" xr:uid="{6D9386F5-6D3B-4BD9-8614-B192ACA1C49C}"/>
    <cellStyle name="40% - Accent5 2 2 2 2 2 2 3" xfId="3994" xr:uid="{9DE0EAEA-8136-4BF2-A4B7-2382EB807574}"/>
    <cellStyle name="40% - Accent5 2 2 2 2 2 2 3 2" xfId="3995" xr:uid="{7C75517D-EBE1-4F4C-89EF-A817EC9C9B53}"/>
    <cellStyle name="40% - Accent5 2 2 2 2 2 2 3 2 2" xfId="9548" xr:uid="{F7BC9A65-E761-4F8D-9E2F-8623A1816A23}"/>
    <cellStyle name="40% - Accent5 2 2 2 2 2 2 3 2 2 2" xfId="22292" xr:uid="{4120A877-F9D6-4E5C-9BBC-71132A66C1D5}"/>
    <cellStyle name="40% - Accent5 2 2 2 2 2 2 3 2 2 2 2" xfId="45129" xr:uid="{0A89AAA3-C4FE-43AD-B9A1-ADCEB7E51EA1}"/>
    <cellStyle name="40% - Accent5 2 2 2 2 2 2 3 2 2 3" xfId="35035" xr:uid="{11C398EC-D3F5-4C28-8E06-456F72574389}"/>
    <cellStyle name="40% - Accent5 2 2 2 2 2 2 3 2 3" xfId="16743" xr:uid="{532EFEE8-970B-4F6E-A666-B2BD786762F8}"/>
    <cellStyle name="40% - Accent5 2 2 2 2 2 2 3 2 3 2" xfId="41136" xr:uid="{817A4607-DF5A-49F8-AE9B-176731585B86}"/>
    <cellStyle name="40% - Accent5 2 2 2 2 2 2 3 2 4" xfId="31042" xr:uid="{A5922E75-9A48-4F88-AD25-FDB7DD61EA44}"/>
    <cellStyle name="40% - Accent5 2 2 2 2 2 2 3 3" xfId="9547" xr:uid="{56D62B54-0B7F-4550-8F2A-D67BA4491AAB}"/>
    <cellStyle name="40% - Accent5 2 2 2 2 2 2 3 3 2" xfId="22291" xr:uid="{D2B0DCD2-4E33-4195-AD08-8D4DE9ACCD01}"/>
    <cellStyle name="40% - Accent5 2 2 2 2 2 2 3 3 2 2" xfId="45128" xr:uid="{9B4A63F5-F0BD-4A08-893C-18A9D103D5F0}"/>
    <cellStyle name="40% - Accent5 2 2 2 2 2 2 3 3 3" xfId="35034" xr:uid="{BC87C094-985E-4574-A326-1478CC5A445B}"/>
    <cellStyle name="40% - Accent5 2 2 2 2 2 2 3 4" xfId="16742" xr:uid="{3A03ABA1-C088-4C58-B37F-884B5938FAAB}"/>
    <cellStyle name="40% - Accent5 2 2 2 2 2 2 3 4 2" xfId="41135" xr:uid="{21D5EFA5-4237-413B-B25E-660CC5FF0583}"/>
    <cellStyle name="40% - Accent5 2 2 2 2 2 2 3 5" xfId="31041" xr:uid="{6FE77CA5-9060-4C97-8355-2B9718960A7A}"/>
    <cellStyle name="40% - Accent5 2 2 2 2 2 2 4" xfId="3996" xr:uid="{D7CD6F48-1173-4BFA-A78F-72FC580EF5DE}"/>
    <cellStyle name="40% - Accent5 2 2 2 2 2 2 4 2" xfId="9549" xr:uid="{A7A3AD42-2619-4AB8-BBE0-4DA9AED049C9}"/>
    <cellStyle name="40% - Accent5 2 2 2 2 2 2 4 2 2" xfId="22293" xr:uid="{B6E0913A-F002-4C9F-B4A3-D1563F69ECA2}"/>
    <cellStyle name="40% - Accent5 2 2 2 2 2 2 4 2 2 2" xfId="45130" xr:uid="{05BE977F-15CA-49D3-BBB9-2D2DF0366EBD}"/>
    <cellStyle name="40% - Accent5 2 2 2 2 2 2 4 2 3" xfId="35036" xr:uid="{C8931835-EE48-4D72-A4F1-E195153B54D6}"/>
    <cellStyle name="40% - Accent5 2 2 2 2 2 2 4 3" xfId="16744" xr:uid="{1ECEEEE7-DB59-401E-A8F5-B349438081AB}"/>
    <cellStyle name="40% - Accent5 2 2 2 2 2 2 4 3 2" xfId="41137" xr:uid="{3E7821B7-386B-460D-9B74-2B12722D023E}"/>
    <cellStyle name="40% - Accent5 2 2 2 2 2 2 4 4" xfId="31043" xr:uid="{A4C2D5A8-EC11-4E15-B0ED-BF4A0DF38704}"/>
    <cellStyle name="40% - Accent5 2 2 2 2 2 2 5" xfId="9544" xr:uid="{1B1157E6-E6A5-4677-989C-815E8D0B4AA2}"/>
    <cellStyle name="40% - Accent5 2 2 2 2 2 2 5 2" xfId="22288" xr:uid="{6564E7B3-9708-4435-B5C1-9DA5FEC426CA}"/>
    <cellStyle name="40% - Accent5 2 2 2 2 2 2 5 2 2" xfId="45125" xr:uid="{EFA98855-590D-4EF1-B633-3352D06DFD38}"/>
    <cellStyle name="40% - Accent5 2 2 2 2 2 2 5 3" xfId="35031" xr:uid="{4207C540-8206-4C3C-B871-B093661086F9}"/>
    <cellStyle name="40% - Accent5 2 2 2 2 2 2 6" xfId="16739" xr:uid="{A3E0EB01-3A4B-43F5-912F-FA4B81A56B65}"/>
    <cellStyle name="40% - Accent5 2 2 2 2 2 2 6 2" xfId="41132" xr:uid="{6A5C10E1-F7C4-4C4C-BFC4-953B3433A52B}"/>
    <cellStyle name="40% - Accent5 2 2 2 2 2 2 7" xfId="31038" xr:uid="{2D20CCAA-2E86-49BD-AB3D-A49B8E75CFC0}"/>
    <cellStyle name="40% - Accent5 2 2 2 2 2 3" xfId="3997" xr:uid="{5E09235A-8DB2-45AD-9FED-9D8DE88DD4F3}"/>
    <cellStyle name="40% - Accent5 2 2 2 2 2 3 2" xfId="3998" xr:uid="{0A2BC626-C849-4843-A97D-662E06743699}"/>
    <cellStyle name="40% - Accent5 2 2 2 2 2 3 2 2" xfId="3999" xr:uid="{0A433A52-09B4-438C-A46E-8D778769DF71}"/>
    <cellStyle name="40% - Accent5 2 2 2 2 2 3 2 2 2" xfId="9552" xr:uid="{C2521D3C-9CDA-4689-837F-6DE6E2921D35}"/>
    <cellStyle name="40% - Accent5 2 2 2 2 2 3 2 2 2 2" xfId="22296" xr:uid="{F28A8C81-5272-42A6-BCC0-F4D898DFC846}"/>
    <cellStyle name="40% - Accent5 2 2 2 2 2 3 2 2 2 2 2" xfId="45133" xr:uid="{3BBCA496-D575-4F77-9A9C-95DEB60352ED}"/>
    <cellStyle name="40% - Accent5 2 2 2 2 2 3 2 2 2 3" xfId="35039" xr:uid="{AED6F7EC-029C-46C3-9322-D617DCCEECBE}"/>
    <cellStyle name="40% - Accent5 2 2 2 2 2 3 2 2 3" xfId="16747" xr:uid="{3F2FA791-6C38-49DB-B8C2-C31A60E7C18C}"/>
    <cellStyle name="40% - Accent5 2 2 2 2 2 3 2 2 3 2" xfId="41140" xr:uid="{1D336E1B-1C80-4F8E-A9F4-DFCF2DF1A44E}"/>
    <cellStyle name="40% - Accent5 2 2 2 2 2 3 2 2 4" xfId="31046" xr:uid="{812F4755-DB66-4F3F-8867-B4664884FB59}"/>
    <cellStyle name="40% - Accent5 2 2 2 2 2 3 2 3" xfId="9551" xr:uid="{C90CCF6A-AE24-4961-A12F-DC2F1C6E8C7F}"/>
    <cellStyle name="40% - Accent5 2 2 2 2 2 3 2 3 2" xfId="22295" xr:uid="{23384172-7332-4973-97C2-18F44DCC0990}"/>
    <cellStyle name="40% - Accent5 2 2 2 2 2 3 2 3 2 2" xfId="45132" xr:uid="{176022D5-3962-46D2-9452-171B8A5FA667}"/>
    <cellStyle name="40% - Accent5 2 2 2 2 2 3 2 3 3" xfId="35038" xr:uid="{E6267BAD-8FAB-4169-85B7-5FEACA8F8488}"/>
    <cellStyle name="40% - Accent5 2 2 2 2 2 3 2 4" xfId="16746" xr:uid="{711C7CB3-6EB7-468D-AC47-06A32AC14FEE}"/>
    <cellStyle name="40% - Accent5 2 2 2 2 2 3 2 4 2" xfId="41139" xr:uid="{3A6B216D-0139-44CB-9CC9-C2D0F3BD095E}"/>
    <cellStyle name="40% - Accent5 2 2 2 2 2 3 2 5" xfId="31045" xr:uid="{8F3700A9-6F86-4A83-915B-30196998540E}"/>
    <cellStyle name="40% - Accent5 2 2 2 2 2 3 3" xfId="4000" xr:uid="{64642178-DECA-4CC3-A58C-F86C0607220B}"/>
    <cellStyle name="40% - Accent5 2 2 2 2 2 3 3 2" xfId="9553" xr:uid="{DC486E7B-3CE0-4D5C-8F3E-734473A2ABB2}"/>
    <cellStyle name="40% - Accent5 2 2 2 2 2 3 3 2 2" xfId="22297" xr:uid="{A93AD303-95CC-4A5B-BBB3-4910B06A0D11}"/>
    <cellStyle name="40% - Accent5 2 2 2 2 2 3 3 2 2 2" xfId="45134" xr:uid="{10A5AD12-C466-4FC3-988D-9EB1A6A41CA5}"/>
    <cellStyle name="40% - Accent5 2 2 2 2 2 3 3 2 3" xfId="35040" xr:uid="{4920240F-043A-4058-8D62-1F07946E8C75}"/>
    <cellStyle name="40% - Accent5 2 2 2 2 2 3 3 3" xfId="16748" xr:uid="{8C95091B-EA09-492A-AFF3-60FD171506EB}"/>
    <cellStyle name="40% - Accent5 2 2 2 2 2 3 3 3 2" xfId="41141" xr:uid="{481999C0-7737-4CE3-ABFD-EAA5610F4E66}"/>
    <cellStyle name="40% - Accent5 2 2 2 2 2 3 3 4" xfId="31047" xr:uid="{7DEC0F74-BBBE-4B2A-A338-FE6E51E9D527}"/>
    <cellStyle name="40% - Accent5 2 2 2 2 2 3 4" xfId="9550" xr:uid="{1C596FB0-8BDF-4139-9EE9-B987C38707DA}"/>
    <cellStyle name="40% - Accent5 2 2 2 2 2 3 4 2" xfId="22294" xr:uid="{C2CC742B-F951-4356-A8CE-A731350E91E3}"/>
    <cellStyle name="40% - Accent5 2 2 2 2 2 3 4 2 2" xfId="45131" xr:uid="{014F0A68-BC10-4A6F-BC6C-85DAEE061743}"/>
    <cellStyle name="40% - Accent5 2 2 2 2 2 3 4 3" xfId="35037" xr:uid="{ADFB7B8B-5817-41F7-978F-15F4970087D7}"/>
    <cellStyle name="40% - Accent5 2 2 2 2 2 3 5" xfId="16745" xr:uid="{843921A1-270B-4D92-BB88-BB4312F17292}"/>
    <cellStyle name="40% - Accent5 2 2 2 2 2 3 5 2" xfId="41138" xr:uid="{6CCDD224-B15B-42A9-A7E6-821713EB8A25}"/>
    <cellStyle name="40% - Accent5 2 2 2 2 2 3 6" xfId="31044" xr:uid="{E8759624-DB5B-49DF-A762-8CA0E4F2836D}"/>
    <cellStyle name="40% - Accent5 2 2 2 2 2 4" xfId="4001" xr:uid="{A08EC794-DEE4-4AF0-91D0-141D1D324388}"/>
    <cellStyle name="40% - Accent5 2 2 2 2 2 4 2" xfId="4002" xr:uid="{505C8C42-CE66-4D94-966F-8E51F5656827}"/>
    <cellStyle name="40% - Accent5 2 2 2 2 2 4 2 2" xfId="9555" xr:uid="{C7F9E5AB-1AEA-4B91-8943-510CAAF75D27}"/>
    <cellStyle name="40% - Accent5 2 2 2 2 2 4 2 2 2" xfId="22299" xr:uid="{5D990C27-B246-4260-AE66-4017D265AEAF}"/>
    <cellStyle name="40% - Accent5 2 2 2 2 2 4 2 2 2 2" xfId="45136" xr:uid="{43179AE8-F444-496F-B14F-1CBACBDB53AF}"/>
    <cellStyle name="40% - Accent5 2 2 2 2 2 4 2 2 3" xfId="35042" xr:uid="{0BAB5B12-8D9F-4CCB-A022-1F2C3F20E3A0}"/>
    <cellStyle name="40% - Accent5 2 2 2 2 2 4 2 3" xfId="16750" xr:uid="{04765681-081A-436D-823E-D0D12945635E}"/>
    <cellStyle name="40% - Accent5 2 2 2 2 2 4 2 3 2" xfId="41143" xr:uid="{AF61AFBB-B1AF-454B-8F1A-732C91F60A61}"/>
    <cellStyle name="40% - Accent5 2 2 2 2 2 4 2 4" xfId="31049" xr:uid="{7AF13058-2820-4776-9572-F2878C18BE7E}"/>
    <cellStyle name="40% - Accent5 2 2 2 2 2 4 3" xfId="9554" xr:uid="{5C414222-C8B8-429D-99E2-13182B1A63C3}"/>
    <cellStyle name="40% - Accent5 2 2 2 2 2 4 3 2" xfId="22298" xr:uid="{D81EB6E2-4E7A-422E-9AE2-E8D27868C20A}"/>
    <cellStyle name="40% - Accent5 2 2 2 2 2 4 3 2 2" xfId="45135" xr:uid="{090EF75F-6E55-4830-9E2B-E224405D618B}"/>
    <cellStyle name="40% - Accent5 2 2 2 2 2 4 3 3" xfId="35041" xr:uid="{E2B731CA-8C70-4F48-9643-CAD68DCC3CA3}"/>
    <cellStyle name="40% - Accent5 2 2 2 2 2 4 4" xfId="16749" xr:uid="{204DE1BE-8AA4-4129-A13A-FDF08D10372F}"/>
    <cellStyle name="40% - Accent5 2 2 2 2 2 4 4 2" xfId="41142" xr:uid="{46E44811-EBC8-4771-87EC-B1D705D3DF91}"/>
    <cellStyle name="40% - Accent5 2 2 2 2 2 4 5" xfId="31048" xr:uid="{47DAE8FA-AB17-43CB-A523-F0860CEDF63D}"/>
    <cellStyle name="40% - Accent5 2 2 2 2 2 5" xfId="4003" xr:uid="{45223953-5BF8-4E85-A649-91F357520E02}"/>
    <cellStyle name="40% - Accent5 2 2 2 2 2 5 2" xfId="9556" xr:uid="{6568FA8D-F6D3-41EA-8174-ED0FB255652A}"/>
    <cellStyle name="40% - Accent5 2 2 2 2 2 5 2 2" xfId="22300" xr:uid="{F47F44D2-2BBE-4C60-B2DF-B37DEE2ED441}"/>
    <cellStyle name="40% - Accent5 2 2 2 2 2 5 2 2 2" xfId="45137" xr:uid="{E585D403-AE99-4B98-B893-24DFEF147A84}"/>
    <cellStyle name="40% - Accent5 2 2 2 2 2 5 2 3" xfId="35043" xr:uid="{B16F910B-2F85-4AD0-9DE9-6ADF92AA2A32}"/>
    <cellStyle name="40% - Accent5 2 2 2 2 2 5 3" xfId="16751" xr:uid="{FB7C97DB-83D2-455D-928F-9E9179F360B9}"/>
    <cellStyle name="40% - Accent5 2 2 2 2 2 5 3 2" xfId="41144" xr:uid="{B6B89662-4652-4208-996F-000087E7CE3E}"/>
    <cellStyle name="40% - Accent5 2 2 2 2 2 5 4" xfId="31050" xr:uid="{7D4238DC-D62D-41C4-B405-6781FD909F5D}"/>
    <cellStyle name="40% - Accent5 2 2 2 2 2 6" xfId="9543" xr:uid="{DD7B1395-9B89-478B-8705-13FB61DA2147}"/>
    <cellStyle name="40% - Accent5 2 2 2 2 2 6 2" xfId="22287" xr:uid="{462312D3-AB49-428A-AE34-86A3F58BEED1}"/>
    <cellStyle name="40% - Accent5 2 2 2 2 2 6 2 2" xfId="45124" xr:uid="{4CFBDC27-08AC-41FE-A72D-BF2F24D728BC}"/>
    <cellStyle name="40% - Accent5 2 2 2 2 2 6 3" xfId="35030" xr:uid="{5C5FBC0E-FAC9-4C8D-8F02-861418FDB53E}"/>
    <cellStyle name="40% - Accent5 2 2 2 2 2 7" xfId="12383" xr:uid="{2A1388C6-74D1-49F2-B894-A9C9CC77484E}"/>
    <cellStyle name="40% - Accent5 2 2 2 2 2 7 2" xfId="37249" xr:uid="{EDD0CACA-5934-46AC-B9F2-348B874F18EF}"/>
    <cellStyle name="40% - Accent5 2 2 2 2 2 8" xfId="16738" xr:uid="{34D936F2-1A94-4DC1-9332-59CFC3F8D62A}"/>
    <cellStyle name="40% - Accent5 2 2 2 2 2 8 2" xfId="41131" xr:uid="{CFB2E722-6512-4182-A208-016F7166E207}"/>
    <cellStyle name="40% - Accent5 2 2 2 2 2 9" xfId="24970" xr:uid="{9CB78C5A-BA11-4985-9704-765BFE7EB658}"/>
    <cellStyle name="40% - Accent5 2 2 2 2 2 9 2" xfId="47804" xr:uid="{62DEAA7C-DADF-44B8-AC94-F11BC80A04B0}"/>
    <cellStyle name="40% - Accent5 2 2 2 2 3" xfId="4004" xr:uid="{CA612270-5452-4704-B3F9-B785DB065CFA}"/>
    <cellStyle name="40% - Accent5 2 2 2 2 3 2" xfId="4005" xr:uid="{7B2E42D9-F36D-4EC1-88E3-BE7E712DF3AE}"/>
    <cellStyle name="40% - Accent5 2 2 2 2 3 2 2" xfId="4006" xr:uid="{D4F76207-353B-4928-9C7B-33753E790757}"/>
    <cellStyle name="40% - Accent5 2 2 2 2 3 2 2 2" xfId="9559" xr:uid="{127515A7-25D3-4707-8873-EEDCD21C1D94}"/>
    <cellStyle name="40% - Accent5 2 2 2 2 3 2 2 2 2" xfId="22303" xr:uid="{001B9CA1-D304-42F9-A82F-C6404F2D1ADE}"/>
    <cellStyle name="40% - Accent5 2 2 2 2 3 2 2 2 2 2" xfId="45140" xr:uid="{90053125-F28C-4CAB-AB27-74C689EED8C3}"/>
    <cellStyle name="40% - Accent5 2 2 2 2 3 2 2 2 3" xfId="35046" xr:uid="{7A899BBB-5F12-4E16-806B-5EB91157663D}"/>
    <cellStyle name="40% - Accent5 2 2 2 2 3 2 2 3" xfId="16754" xr:uid="{D579DD62-7B44-48CE-A272-0D1CB0FC529E}"/>
    <cellStyle name="40% - Accent5 2 2 2 2 3 2 2 3 2" xfId="41147" xr:uid="{3CF47F14-BAAB-4348-B7F3-D3BBD45AEC12}"/>
    <cellStyle name="40% - Accent5 2 2 2 2 3 2 2 4" xfId="31053" xr:uid="{5CB31B7F-23A3-481F-A283-D980C7C158EF}"/>
    <cellStyle name="40% - Accent5 2 2 2 2 3 2 3" xfId="9558" xr:uid="{FAD8E907-7194-42EC-A216-EC55E410C27C}"/>
    <cellStyle name="40% - Accent5 2 2 2 2 3 2 3 2" xfId="22302" xr:uid="{2E994F9C-C44A-4A13-8D1D-9593D52F0BF0}"/>
    <cellStyle name="40% - Accent5 2 2 2 2 3 2 3 2 2" xfId="45139" xr:uid="{09292102-B0B2-4367-A5B2-5EF4489A4391}"/>
    <cellStyle name="40% - Accent5 2 2 2 2 3 2 3 3" xfId="35045" xr:uid="{1BD25E5A-0480-4DE0-82B8-C7BEB15A615B}"/>
    <cellStyle name="40% - Accent5 2 2 2 2 3 2 4" xfId="16753" xr:uid="{94DDDBCF-90E4-4B8B-9319-153751C92E6A}"/>
    <cellStyle name="40% - Accent5 2 2 2 2 3 2 4 2" xfId="41146" xr:uid="{8F9F36E5-0D2E-4C69-AEFB-E62ABF3DE1E7}"/>
    <cellStyle name="40% - Accent5 2 2 2 2 3 2 5" xfId="31052" xr:uid="{D30EBD10-6630-4A23-BBFA-FD58B6EB8760}"/>
    <cellStyle name="40% - Accent5 2 2 2 2 3 3" xfId="4007" xr:uid="{EC6E1753-BAAC-475D-8E6F-72EB1C6E1568}"/>
    <cellStyle name="40% - Accent5 2 2 2 2 3 3 2" xfId="4008" xr:uid="{EB7868BA-434F-4739-94BA-6818A08262F9}"/>
    <cellStyle name="40% - Accent5 2 2 2 2 3 3 2 2" xfId="9561" xr:uid="{90F31ED6-EF6A-46BD-89C6-D27CA6688891}"/>
    <cellStyle name="40% - Accent5 2 2 2 2 3 3 2 2 2" xfId="22305" xr:uid="{CA7AB9C0-9720-4665-BAFE-9019B2E86D7B}"/>
    <cellStyle name="40% - Accent5 2 2 2 2 3 3 2 2 2 2" xfId="45142" xr:uid="{93E18EDF-AE1C-47C8-AAB6-8F52075A3D51}"/>
    <cellStyle name="40% - Accent5 2 2 2 2 3 3 2 2 3" xfId="35048" xr:uid="{C45E650D-521D-48B5-A241-4D343ECDC4EE}"/>
    <cellStyle name="40% - Accent5 2 2 2 2 3 3 2 3" xfId="16756" xr:uid="{38847527-9A1E-4314-820C-504BB0293B52}"/>
    <cellStyle name="40% - Accent5 2 2 2 2 3 3 2 3 2" xfId="41149" xr:uid="{7329E080-EE40-4FDD-A5F3-41629D675634}"/>
    <cellStyle name="40% - Accent5 2 2 2 2 3 3 2 4" xfId="31055" xr:uid="{2EE763FE-F0C4-4D36-96A9-06BF17B41347}"/>
    <cellStyle name="40% - Accent5 2 2 2 2 3 3 3" xfId="9560" xr:uid="{E9BE4FD2-96A3-4E41-84CA-05784CFF7FA3}"/>
    <cellStyle name="40% - Accent5 2 2 2 2 3 3 3 2" xfId="22304" xr:uid="{9FD75A4C-589B-4CB7-9A76-4019639ABFA6}"/>
    <cellStyle name="40% - Accent5 2 2 2 2 3 3 3 2 2" xfId="45141" xr:uid="{EF3A13EB-8C18-409C-A626-1DDF06113D93}"/>
    <cellStyle name="40% - Accent5 2 2 2 2 3 3 3 3" xfId="35047" xr:uid="{9D1E6A19-D288-41B3-A498-1D20E2FEBA83}"/>
    <cellStyle name="40% - Accent5 2 2 2 2 3 3 4" xfId="16755" xr:uid="{58F49437-65D6-4EFA-B1F3-7443CC5AD72A}"/>
    <cellStyle name="40% - Accent5 2 2 2 2 3 3 4 2" xfId="41148" xr:uid="{28DF68CF-FDAB-4713-A709-8DBEDA297C0B}"/>
    <cellStyle name="40% - Accent5 2 2 2 2 3 3 5" xfId="31054" xr:uid="{1827BB4C-ACA6-463F-848F-807922895BDD}"/>
    <cellStyle name="40% - Accent5 2 2 2 2 3 4" xfId="4009" xr:uid="{9499F7AE-9331-4492-9CF3-D52B8294FCB3}"/>
    <cellStyle name="40% - Accent5 2 2 2 2 3 4 2" xfId="9562" xr:uid="{1267970E-E772-453F-B42E-832724C302EF}"/>
    <cellStyle name="40% - Accent5 2 2 2 2 3 4 2 2" xfId="22306" xr:uid="{3B349050-9EF3-4DA4-98DF-2E9193160FF4}"/>
    <cellStyle name="40% - Accent5 2 2 2 2 3 4 2 2 2" xfId="45143" xr:uid="{1A189886-E425-4E31-97BF-985175AE60E8}"/>
    <cellStyle name="40% - Accent5 2 2 2 2 3 4 2 3" xfId="35049" xr:uid="{C0A061C7-7509-4EE8-A0E4-D388F35241A5}"/>
    <cellStyle name="40% - Accent5 2 2 2 2 3 4 3" xfId="16757" xr:uid="{7B0CE1AC-E5C3-4F7D-922B-95468CDAA6B6}"/>
    <cellStyle name="40% - Accent5 2 2 2 2 3 4 3 2" xfId="41150" xr:uid="{CFFECD7A-CE21-40F1-A60D-B4D8D48D29FB}"/>
    <cellStyle name="40% - Accent5 2 2 2 2 3 4 4" xfId="31056" xr:uid="{B47B0A87-0513-4B26-93BB-55BCF2775E63}"/>
    <cellStyle name="40% - Accent5 2 2 2 2 3 5" xfId="9557" xr:uid="{6DC93337-8DC7-4B4E-82F1-083EA0BAC865}"/>
    <cellStyle name="40% - Accent5 2 2 2 2 3 5 2" xfId="22301" xr:uid="{B715A323-0F87-4653-9D30-3CD940D470F4}"/>
    <cellStyle name="40% - Accent5 2 2 2 2 3 5 2 2" xfId="45138" xr:uid="{4AC60395-D9BD-4C2C-80AF-3962722D17FE}"/>
    <cellStyle name="40% - Accent5 2 2 2 2 3 5 3" xfId="35044" xr:uid="{9951D028-F5D1-4097-BEC1-5FF27317F9E2}"/>
    <cellStyle name="40% - Accent5 2 2 2 2 3 6" xfId="16752" xr:uid="{D6797A6C-84A7-4409-AC18-5A0E5191991E}"/>
    <cellStyle name="40% - Accent5 2 2 2 2 3 6 2" xfId="41145" xr:uid="{DE7C726D-0A17-48A7-B938-A11F54153489}"/>
    <cellStyle name="40% - Accent5 2 2 2 2 3 7" xfId="31051" xr:uid="{68A7F9C8-B9CD-4028-97E4-EB3F783C3C5F}"/>
    <cellStyle name="40% - Accent5 2 2 2 2 4" xfId="4010" xr:uid="{9BCD673A-DDC0-4CEB-A06F-F7027FB38BB9}"/>
    <cellStyle name="40% - Accent5 2 2 2 2 4 2" xfId="4011" xr:uid="{C1A4CC83-5A95-4BB5-AC13-E7222F3A5DBD}"/>
    <cellStyle name="40% - Accent5 2 2 2 2 4 2 2" xfId="4012" xr:uid="{AB0B3B20-AAD7-4BC8-A54A-4D7F2A1D5528}"/>
    <cellStyle name="40% - Accent5 2 2 2 2 4 2 2 2" xfId="9565" xr:uid="{635E130C-7C31-4E3D-9C73-3A0990284D19}"/>
    <cellStyle name="40% - Accent5 2 2 2 2 4 2 2 2 2" xfId="22309" xr:uid="{759ECA0E-50AE-4266-A1DE-F1640DB85754}"/>
    <cellStyle name="40% - Accent5 2 2 2 2 4 2 2 2 2 2" xfId="45146" xr:uid="{9FA2BD72-0CB2-4D65-91DB-EAB472CF0156}"/>
    <cellStyle name="40% - Accent5 2 2 2 2 4 2 2 2 3" xfId="35052" xr:uid="{CAECA4A6-37BF-4F16-B270-E2545C3AB9EB}"/>
    <cellStyle name="40% - Accent5 2 2 2 2 4 2 2 3" xfId="16760" xr:uid="{39196D9F-ABFC-4478-81EB-5408A7312BC9}"/>
    <cellStyle name="40% - Accent5 2 2 2 2 4 2 2 3 2" xfId="41153" xr:uid="{DD582965-720B-4926-B570-BE8105ECB385}"/>
    <cellStyle name="40% - Accent5 2 2 2 2 4 2 2 4" xfId="31059" xr:uid="{DCFC0DEC-2118-4C43-B135-D13C6DE38A70}"/>
    <cellStyle name="40% - Accent5 2 2 2 2 4 2 3" xfId="9564" xr:uid="{606F33A7-0BF4-4E63-885E-B7C9CC487FB6}"/>
    <cellStyle name="40% - Accent5 2 2 2 2 4 2 3 2" xfId="22308" xr:uid="{9943379D-3A21-4DB6-8DF2-8B0AB65127F8}"/>
    <cellStyle name="40% - Accent5 2 2 2 2 4 2 3 2 2" xfId="45145" xr:uid="{C59BCA8B-1C2A-487F-823C-7DE55FBA1971}"/>
    <cellStyle name="40% - Accent5 2 2 2 2 4 2 3 3" xfId="35051" xr:uid="{E5E831AB-CBFE-4D8F-A481-4B387B226ACE}"/>
    <cellStyle name="40% - Accent5 2 2 2 2 4 2 4" xfId="16759" xr:uid="{F35218E6-A7B2-40AE-AD99-C031299676A4}"/>
    <cellStyle name="40% - Accent5 2 2 2 2 4 2 4 2" xfId="41152" xr:uid="{35D8F9AC-29D2-472C-9765-33940C90C2B2}"/>
    <cellStyle name="40% - Accent5 2 2 2 2 4 2 5" xfId="31058" xr:uid="{B2849F13-B1B2-4198-A335-5510A62B4FEB}"/>
    <cellStyle name="40% - Accent5 2 2 2 2 4 3" xfId="4013" xr:uid="{FD499363-0BFC-4772-80D9-79E37AC71BE5}"/>
    <cellStyle name="40% - Accent5 2 2 2 2 4 3 2" xfId="9566" xr:uid="{0B90291B-BD2C-4533-B639-BC213EC6C58B}"/>
    <cellStyle name="40% - Accent5 2 2 2 2 4 3 2 2" xfId="22310" xr:uid="{A13948C5-769D-4213-B5FB-F3D7D3A0354B}"/>
    <cellStyle name="40% - Accent5 2 2 2 2 4 3 2 2 2" xfId="45147" xr:uid="{28889AEF-ADCC-4CFE-84FA-EB2A3E9918D5}"/>
    <cellStyle name="40% - Accent5 2 2 2 2 4 3 2 3" xfId="35053" xr:uid="{A04BC9EC-96C4-4911-A8ED-74AF4E2222D4}"/>
    <cellStyle name="40% - Accent5 2 2 2 2 4 3 3" xfId="16761" xr:uid="{6941881F-ECDF-4EC1-B502-DD650F38E67B}"/>
    <cellStyle name="40% - Accent5 2 2 2 2 4 3 3 2" xfId="41154" xr:uid="{D7A848E7-9FD6-42C5-85A1-B9AE6129D6F3}"/>
    <cellStyle name="40% - Accent5 2 2 2 2 4 3 4" xfId="31060" xr:uid="{85409F0F-9B61-4625-9B7D-4658428984E6}"/>
    <cellStyle name="40% - Accent5 2 2 2 2 4 4" xfId="9563" xr:uid="{8CFE83B7-A0B4-4423-8E60-E4ACB6EE7B24}"/>
    <cellStyle name="40% - Accent5 2 2 2 2 4 4 2" xfId="22307" xr:uid="{40C75CAF-6E1B-440D-A9CB-0A92C5E70DC0}"/>
    <cellStyle name="40% - Accent5 2 2 2 2 4 4 2 2" xfId="45144" xr:uid="{C900537D-38CB-4820-A08E-C95B3CE91FDF}"/>
    <cellStyle name="40% - Accent5 2 2 2 2 4 4 3" xfId="35050" xr:uid="{69F1AB6B-F89F-4424-81A4-FBFA3B375DCB}"/>
    <cellStyle name="40% - Accent5 2 2 2 2 4 5" xfId="16758" xr:uid="{F6FBC95C-F028-43C8-9790-A60B3C95A7C3}"/>
    <cellStyle name="40% - Accent5 2 2 2 2 4 5 2" xfId="41151" xr:uid="{657D354F-E4BA-41AC-9B98-137D799CB70E}"/>
    <cellStyle name="40% - Accent5 2 2 2 2 4 6" xfId="31057" xr:uid="{9F47597B-A98B-415A-9EA9-C519F7A1C64C}"/>
    <cellStyle name="40% - Accent5 2 2 2 2 5" xfId="4014" xr:uid="{47627703-A37D-4911-BBEE-0A286AFB8D47}"/>
    <cellStyle name="40% - Accent5 2 2 2 2 5 2" xfId="4015" xr:uid="{CBB5B6E8-6311-4DAE-9681-01515D303A35}"/>
    <cellStyle name="40% - Accent5 2 2 2 2 5 2 2" xfId="9568" xr:uid="{9847F527-78F1-4703-AF93-BD09CC33F17E}"/>
    <cellStyle name="40% - Accent5 2 2 2 2 5 2 2 2" xfId="22312" xr:uid="{93DE9A6A-5895-42CD-816B-00D780E0408E}"/>
    <cellStyle name="40% - Accent5 2 2 2 2 5 2 2 2 2" xfId="45149" xr:uid="{11656566-9347-4490-A4B3-0FF8C983AE31}"/>
    <cellStyle name="40% - Accent5 2 2 2 2 5 2 2 3" xfId="35055" xr:uid="{335CB4ED-70BC-41E3-8664-AD719BBA83B5}"/>
    <cellStyle name="40% - Accent5 2 2 2 2 5 2 3" xfId="16763" xr:uid="{37E8A638-CA35-4661-82AD-7A80BDB4266E}"/>
    <cellStyle name="40% - Accent5 2 2 2 2 5 2 3 2" xfId="41156" xr:uid="{EE42B8D8-EC31-4F2B-9FE5-E633FF52EE44}"/>
    <cellStyle name="40% - Accent5 2 2 2 2 5 2 4" xfId="31062" xr:uid="{3E9EC4DB-761A-42CE-887E-61E1C7966CAF}"/>
    <cellStyle name="40% - Accent5 2 2 2 2 5 3" xfId="9567" xr:uid="{5B638BE2-A853-41A6-9A4D-E872D2C64C6F}"/>
    <cellStyle name="40% - Accent5 2 2 2 2 5 3 2" xfId="22311" xr:uid="{E56484A0-20FE-48E2-94EB-54DDC3553517}"/>
    <cellStyle name="40% - Accent5 2 2 2 2 5 3 2 2" xfId="45148" xr:uid="{9736C3E0-1833-4EDC-9390-5F713E9E330C}"/>
    <cellStyle name="40% - Accent5 2 2 2 2 5 3 3" xfId="35054" xr:uid="{6F8CC557-181A-476C-B739-C14193568CB3}"/>
    <cellStyle name="40% - Accent5 2 2 2 2 5 4" xfId="16762" xr:uid="{51F04193-4D24-434C-BEA2-1A10D5C896BD}"/>
    <cellStyle name="40% - Accent5 2 2 2 2 5 4 2" xfId="41155" xr:uid="{BBE84296-58A6-452F-9636-764FBF6D0A7D}"/>
    <cellStyle name="40% - Accent5 2 2 2 2 5 5" xfId="31061" xr:uid="{5F3A8B3C-F915-4CBF-87EC-C90D20BBE86D}"/>
    <cellStyle name="40% - Accent5 2 2 2 2 6" xfId="4016" xr:uid="{9FBE2E01-D100-45B3-8732-2157F966E2A4}"/>
    <cellStyle name="40% - Accent5 2 2 2 2 6 2" xfId="9569" xr:uid="{2FA909C9-CF9E-4B42-B452-81ADF1A46713}"/>
    <cellStyle name="40% - Accent5 2 2 2 2 6 2 2" xfId="22313" xr:uid="{DD0BC814-9054-4BB1-A59B-C216C0CE9517}"/>
    <cellStyle name="40% - Accent5 2 2 2 2 6 2 2 2" xfId="45150" xr:uid="{7B3D2553-8906-4DBF-89AA-1C5200CCCAED}"/>
    <cellStyle name="40% - Accent5 2 2 2 2 6 2 3" xfId="35056" xr:uid="{35EFC7C0-5C50-4CAF-94FA-A0165D659342}"/>
    <cellStyle name="40% - Accent5 2 2 2 2 6 3" xfId="16764" xr:uid="{8AFEB646-79A8-4ED0-9DBD-2B31E69CE24F}"/>
    <cellStyle name="40% - Accent5 2 2 2 2 6 3 2" xfId="41157" xr:uid="{3FB9BA3E-FE6C-406A-8AB4-7010845F3B48}"/>
    <cellStyle name="40% - Accent5 2 2 2 2 6 4" xfId="31063" xr:uid="{4DE1ABC5-9882-466B-9CFE-2E203DDD75E2}"/>
    <cellStyle name="40% - Accent5 2 2 2 2 7" xfId="9542" xr:uid="{5D0A4EFC-2BC9-419E-87E6-4A639EC0CF35}"/>
    <cellStyle name="40% - Accent5 2 2 2 2 7 2" xfId="22286" xr:uid="{44384E2C-9A23-4A5C-A132-0B5D56ABA47A}"/>
    <cellStyle name="40% - Accent5 2 2 2 2 7 2 2" xfId="45123" xr:uid="{BC9A8C40-FF68-429E-BD9F-4AF802380C3F}"/>
    <cellStyle name="40% - Accent5 2 2 2 2 7 3" xfId="35029" xr:uid="{94142C36-4B5C-4C71-A552-344667231572}"/>
    <cellStyle name="40% - Accent5 2 2 2 2 8" xfId="11646" xr:uid="{A2F064E6-2497-4C45-B527-4AAA95E270DA}"/>
    <cellStyle name="40% - Accent5 2 2 2 2 8 2" xfId="36700" xr:uid="{BEA31651-EAF3-400B-8F54-A86E551F952F}"/>
    <cellStyle name="40% - Accent5 2 2 2 2 9" xfId="16737" xr:uid="{0230262D-7862-4594-A251-5AB8D8EF5E54}"/>
    <cellStyle name="40% - Accent5 2 2 2 2 9 2" xfId="41130" xr:uid="{3F3CF2C6-AAE0-4B35-9BFB-4CDC8E4963C7}"/>
    <cellStyle name="40% - Accent5 2 2 2 2_Rate Analysis" xfId="12658" xr:uid="{B1657AB9-4310-4985-AB8B-3392A26F7FB5}"/>
    <cellStyle name="40% - Accent5 2 2 2 3" xfId="4017" xr:uid="{E9B85C31-5CA6-4417-B614-06A360E4C803}"/>
    <cellStyle name="40% - Accent5 2 2 2 3 10" xfId="27025" xr:uid="{A56F8509-93F9-401F-B579-A46C5816E505}"/>
    <cellStyle name="40% - Accent5 2 2 2 3 10 2" xfId="49841" xr:uid="{94B0D9EA-9CED-42A9-B86D-CC194EF45239}"/>
    <cellStyle name="40% - Accent5 2 2 2 3 11" xfId="31064" xr:uid="{F9521247-FB5D-45BF-AB8E-2A55E5284170}"/>
    <cellStyle name="40% - Accent5 2 2 2 3 2" xfId="4018" xr:uid="{4A4C95F0-323C-48B6-80D8-2EB5A64E2600}"/>
    <cellStyle name="40% - Accent5 2 2 2 3 2 2" xfId="4019" xr:uid="{BB6DD814-6747-44A2-BE7F-2D8EF9ED5EFA}"/>
    <cellStyle name="40% - Accent5 2 2 2 3 2 2 2" xfId="4020" xr:uid="{04A39F7E-7FE4-4096-BBFD-A19424E1A715}"/>
    <cellStyle name="40% - Accent5 2 2 2 3 2 2 2 2" xfId="9573" xr:uid="{3B9BC9E1-3BB2-42D3-9244-7A631F3EC933}"/>
    <cellStyle name="40% - Accent5 2 2 2 3 2 2 2 2 2" xfId="22317" xr:uid="{9CEECAB2-F432-4E5A-BEDA-D87771975628}"/>
    <cellStyle name="40% - Accent5 2 2 2 3 2 2 2 2 2 2" xfId="45154" xr:uid="{F6DFC9A0-F226-414D-9951-01CB8645AF10}"/>
    <cellStyle name="40% - Accent5 2 2 2 3 2 2 2 2 3" xfId="35060" xr:uid="{02CEC2A2-902C-4C81-8ED5-215A735324E4}"/>
    <cellStyle name="40% - Accent5 2 2 2 3 2 2 2 3" xfId="16768" xr:uid="{FEE7F644-4378-429B-AC5A-50BFBD1C4CCE}"/>
    <cellStyle name="40% - Accent5 2 2 2 3 2 2 2 3 2" xfId="41161" xr:uid="{3D3CDA8C-393D-4216-B169-F85CDCA4B3F7}"/>
    <cellStyle name="40% - Accent5 2 2 2 3 2 2 2 4" xfId="31067" xr:uid="{BD612ACD-2420-48F9-B722-C92ECA4FA660}"/>
    <cellStyle name="40% - Accent5 2 2 2 3 2 2 3" xfId="9572" xr:uid="{E6922AFC-E4A6-421E-BD8D-66874E65A482}"/>
    <cellStyle name="40% - Accent5 2 2 2 3 2 2 3 2" xfId="22316" xr:uid="{77637BEC-8DDE-4B5F-A4D5-E6D9AC5E584E}"/>
    <cellStyle name="40% - Accent5 2 2 2 3 2 2 3 2 2" xfId="45153" xr:uid="{84F4FE0A-F874-40B9-803F-5596C67D3CC1}"/>
    <cellStyle name="40% - Accent5 2 2 2 3 2 2 3 3" xfId="35059" xr:uid="{6891A2DC-D87F-4455-839D-BC29EA1AA6C0}"/>
    <cellStyle name="40% - Accent5 2 2 2 3 2 2 4" xfId="16767" xr:uid="{907A9648-1EC8-4F57-A792-86163D3B1CE5}"/>
    <cellStyle name="40% - Accent5 2 2 2 3 2 2 4 2" xfId="41160" xr:uid="{69E63E3C-FC53-415E-835B-AFC2CF36CBA2}"/>
    <cellStyle name="40% - Accent5 2 2 2 3 2 2 5" xfId="31066" xr:uid="{3390F768-7CD2-468D-8B53-15D2DB9FB687}"/>
    <cellStyle name="40% - Accent5 2 2 2 3 2 3" xfId="4021" xr:uid="{2C8B99AE-B017-4C3D-9388-422B952F1815}"/>
    <cellStyle name="40% - Accent5 2 2 2 3 2 3 2" xfId="4022" xr:uid="{72D21FDC-74E9-4BAA-962E-573A9B3BCE4A}"/>
    <cellStyle name="40% - Accent5 2 2 2 3 2 3 2 2" xfId="9575" xr:uid="{7A299A39-1387-4A4A-9094-0092CD5FB96C}"/>
    <cellStyle name="40% - Accent5 2 2 2 3 2 3 2 2 2" xfId="22319" xr:uid="{49E5BC27-4033-46E9-8657-3F08E1F7EB24}"/>
    <cellStyle name="40% - Accent5 2 2 2 3 2 3 2 2 2 2" xfId="45156" xr:uid="{BAE84DC2-1D65-45EA-BA50-7DF7E0516FCF}"/>
    <cellStyle name="40% - Accent5 2 2 2 3 2 3 2 2 3" xfId="35062" xr:uid="{F379FA2B-F6F2-41B0-9EE6-5682FAA31286}"/>
    <cellStyle name="40% - Accent5 2 2 2 3 2 3 2 3" xfId="16770" xr:uid="{26A17ABB-9104-45F0-A43D-B2DA1B4A613C}"/>
    <cellStyle name="40% - Accent5 2 2 2 3 2 3 2 3 2" xfId="41163" xr:uid="{1FC4A6DA-6B69-4508-98B7-2AC3E5D085AB}"/>
    <cellStyle name="40% - Accent5 2 2 2 3 2 3 2 4" xfId="31069" xr:uid="{F02083DC-32F9-4BE7-A6FE-BD562E260BF5}"/>
    <cellStyle name="40% - Accent5 2 2 2 3 2 3 3" xfId="9574" xr:uid="{0E765FCB-2455-492E-8180-C12D64CFA361}"/>
    <cellStyle name="40% - Accent5 2 2 2 3 2 3 3 2" xfId="22318" xr:uid="{5F8FA398-B2D3-4E28-A31C-589E5EDB16BF}"/>
    <cellStyle name="40% - Accent5 2 2 2 3 2 3 3 2 2" xfId="45155" xr:uid="{77E0520E-D0DE-45BC-871F-68A30FC69AA7}"/>
    <cellStyle name="40% - Accent5 2 2 2 3 2 3 3 3" xfId="35061" xr:uid="{BD45E72B-7128-4957-A879-2C7F6B90B7BB}"/>
    <cellStyle name="40% - Accent5 2 2 2 3 2 3 4" xfId="16769" xr:uid="{2285F1CC-1AB4-40B6-8C7B-66DC9CE135AF}"/>
    <cellStyle name="40% - Accent5 2 2 2 3 2 3 4 2" xfId="41162" xr:uid="{09EDED0C-7E03-4D94-B4D1-23B34F604956}"/>
    <cellStyle name="40% - Accent5 2 2 2 3 2 3 5" xfId="31068" xr:uid="{97352D5C-1268-4891-8C00-EC5DF43AD495}"/>
    <cellStyle name="40% - Accent5 2 2 2 3 2 4" xfId="4023" xr:uid="{6A2B6D30-AE84-4697-BFF1-AF230E04E944}"/>
    <cellStyle name="40% - Accent5 2 2 2 3 2 4 2" xfId="9576" xr:uid="{09C288F3-7EAE-40B0-B9A3-FD2B239D7635}"/>
    <cellStyle name="40% - Accent5 2 2 2 3 2 4 2 2" xfId="22320" xr:uid="{DCC523E0-16E2-44C6-98CD-2A9AF10A6984}"/>
    <cellStyle name="40% - Accent5 2 2 2 3 2 4 2 2 2" xfId="45157" xr:uid="{77FEED9F-E795-4486-B3DB-5EFEB1114523}"/>
    <cellStyle name="40% - Accent5 2 2 2 3 2 4 2 3" xfId="35063" xr:uid="{B3FEA728-8E90-445F-9BB2-5A1ADE7F0C6A}"/>
    <cellStyle name="40% - Accent5 2 2 2 3 2 4 3" xfId="16771" xr:uid="{6BA24F2C-2B61-4478-86A2-05D3D355BD91}"/>
    <cellStyle name="40% - Accent5 2 2 2 3 2 4 3 2" xfId="41164" xr:uid="{C200B583-1C4F-46C9-855E-5CC495FB8729}"/>
    <cellStyle name="40% - Accent5 2 2 2 3 2 4 4" xfId="31070" xr:uid="{D1386908-8ACB-40A6-BAC0-CFF75129CBF7}"/>
    <cellStyle name="40% - Accent5 2 2 2 3 2 5" xfId="9571" xr:uid="{6C5DE939-86B9-45B4-A930-F27B2A434F38}"/>
    <cellStyle name="40% - Accent5 2 2 2 3 2 5 2" xfId="22315" xr:uid="{BB01E217-A912-4A27-A068-1EC7F0B5627E}"/>
    <cellStyle name="40% - Accent5 2 2 2 3 2 5 2 2" xfId="45152" xr:uid="{DA19D5AF-6870-4D6F-94CA-9D6D240879BB}"/>
    <cellStyle name="40% - Accent5 2 2 2 3 2 5 3" xfId="35058" xr:uid="{4A80B45B-A571-4B35-B081-B396857DECF9}"/>
    <cellStyle name="40% - Accent5 2 2 2 3 2 6" xfId="16766" xr:uid="{3925447A-5C0C-422A-AA46-5B343E516145}"/>
    <cellStyle name="40% - Accent5 2 2 2 3 2 6 2" xfId="41159" xr:uid="{6B50280E-E805-49AB-A504-56C23866B9FF}"/>
    <cellStyle name="40% - Accent5 2 2 2 3 2 7" xfId="31065" xr:uid="{1502FAF4-2C81-4BD3-9BAB-9E9D4BB53AF7}"/>
    <cellStyle name="40% - Accent5 2 2 2 3 3" xfId="4024" xr:uid="{048C4F25-C585-4085-87E3-66C95A2E1A97}"/>
    <cellStyle name="40% - Accent5 2 2 2 3 3 2" xfId="4025" xr:uid="{24E75B6C-8AA4-4F24-AAA3-D9140B177B27}"/>
    <cellStyle name="40% - Accent5 2 2 2 3 3 2 2" xfId="4026" xr:uid="{E82CD51D-22E7-49FA-9F28-C6BA870ED37C}"/>
    <cellStyle name="40% - Accent5 2 2 2 3 3 2 2 2" xfId="9579" xr:uid="{8839A1BA-471C-4FB1-BCAF-B36E7C1EB961}"/>
    <cellStyle name="40% - Accent5 2 2 2 3 3 2 2 2 2" xfId="22323" xr:uid="{2BE496B1-E9C4-44F5-8621-F9AB337459CD}"/>
    <cellStyle name="40% - Accent5 2 2 2 3 3 2 2 2 2 2" xfId="45160" xr:uid="{0240B284-6F04-4999-A426-B3009D5A6B7A}"/>
    <cellStyle name="40% - Accent5 2 2 2 3 3 2 2 2 3" xfId="35066" xr:uid="{1A0AF893-5DB3-4324-AD32-F9FB3F19EFBC}"/>
    <cellStyle name="40% - Accent5 2 2 2 3 3 2 2 3" xfId="16774" xr:uid="{21FDEFF0-488D-4BAC-B24E-1BE7B09A916B}"/>
    <cellStyle name="40% - Accent5 2 2 2 3 3 2 2 3 2" xfId="41167" xr:uid="{903BBD93-90A3-4E19-81E2-85405399C423}"/>
    <cellStyle name="40% - Accent5 2 2 2 3 3 2 2 4" xfId="31073" xr:uid="{21B49FC8-8D2B-4748-8F44-5FA67ADD4CD5}"/>
    <cellStyle name="40% - Accent5 2 2 2 3 3 2 3" xfId="9578" xr:uid="{AD4B6222-25D7-4588-B90B-58A9339BFD9F}"/>
    <cellStyle name="40% - Accent5 2 2 2 3 3 2 3 2" xfId="22322" xr:uid="{D3F21225-73C5-4DE7-B7C6-98384D399F84}"/>
    <cellStyle name="40% - Accent5 2 2 2 3 3 2 3 2 2" xfId="45159" xr:uid="{27F09499-CDD9-4C10-AAA8-8288FAE51E83}"/>
    <cellStyle name="40% - Accent5 2 2 2 3 3 2 3 3" xfId="35065" xr:uid="{BCECA099-0AE4-43C2-A9B4-FE78C9EFA9F0}"/>
    <cellStyle name="40% - Accent5 2 2 2 3 3 2 4" xfId="16773" xr:uid="{1D56772D-6E60-4E16-B561-76C1805E9C05}"/>
    <cellStyle name="40% - Accent5 2 2 2 3 3 2 4 2" xfId="41166" xr:uid="{31D82399-B4DE-48D2-B901-D0F37ED9774A}"/>
    <cellStyle name="40% - Accent5 2 2 2 3 3 2 5" xfId="31072" xr:uid="{49A2F237-F79B-45A4-986C-C0B5F88E9723}"/>
    <cellStyle name="40% - Accent5 2 2 2 3 3 3" xfId="4027" xr:uid="{3EBAB128-ABA1-4B84-9A8B-DC56E432B39D}"/>
    <cellStyle name="40% - Accent5 2 2 2 3 3 3 2" xfId="9580" xr:uid="{F455E89C-9758-4729-8E2A-CB04CF95D968}"/>
    <cellStyle name="40% - Accent5 2 2 2 3 3 3 2 2" xfId="22324" xr:uid="{00A62CD2-40D9-4FAA-9996-361A16B06A0F}"/>
    <cellStyle name="40% - Accent5 2 2 2 3 3 3 2 2 2" xfId="45161" xr:uid="{03E67CB9-515D-41C8-9794-DB40D45875BE}"/>
    <cellStyle name="40% - Accent5 2 2 2 3 3 3 2 3" xfId="35067" xr:uid="{F522697E-9487-4C69-98F1-1691909AF8E1}"/>
    <cellStyle name="40% - Accent5 2 2 2 3 3 3 3" xfId="16775" xr:uid="{10855F30-91D6-4806-9435-18A077C82ED7}"/>
    <cellStyle name="40% - Accent5 2 2 2 3 3 3 3 2" xfId="41168" xr:uid="{7562D4A6-F4A3-4BE8-B429-61FC07E69E5B}"/>
    <cellStyle name="40% - Accent5 2 2 2 3 3 3 4" xfId="31074" xr:uid="{D7E699C6-52CA-4D6E-9241-ED7AA59B1E40}"/>
    <cellStyle name="40% - Accent5 2 2 2 3 3 4" xfId="9577" xr:uid="{8C08D27C-6493-43FD-95B3-70ACC3B6DFD0}"/>
    <cellStyle name="40% - Accent5 2 2 2 3 3 4 2" xfId="22321" xr:uid="{8BAE02BC-A0AE-4440-9835-2DD6D8F88C93}"/>
    <cellStyle name="40% - Accent5 2 2 2 3 3 4 2 2" xfId="45158" xr:uid="{A29CDA9C-1E38-45E2-9D55-80214352A348}"/>
    <cellStyle name="40% - Accent5 2 2 2 3 3 4 3" xfId="35064" xr:uid="{3EC8C74A-1197-4EC3-98A6-258463863B07}"/>
    <cellStyle name="40% - Accent5 2 2 2 3 3 5" xfId="16772" xr:uid="{7F711518-FC5B-4649-80C8-7A0EE97F52A1}"/>
    <cellStyle name="40% - Accent5 2 2 2 3 3 5 2" xfId="41165" xr:uid="{1DB7DE56-D513-4EBD-8EA5-9D6F6BEB3D03}"/>
    <cellStyle name="40% - Accent5 2 2 2 3 3 6" xfId="31071" xr:uid="{B446996B-F92F-461E-B4AF-1E7B1EFE5795}"/>
    <cellStyle name="40% - Accent5 2 2 2 3 4" xfId="4028" xr:uid="{9D6A05F2-503F-4761-97CF-76FDE5FB229D}"/>
    <cellStyle name="40% - Accent5 2 2 2 3 4 2" xfId="4029" xr:uid="{C3CBD85E-7086-4973-A358-3408EF0DFEDF}"/>
    <cellStyle name="40% - Accent5 2 2 2 3 4 2 2" xfId="9582" xr:uid="{4AF8CCB0-D9B5-434A-A37D-22E8FF583931}"/>
    <cellStyle name="40% - Accent5 2 2 2 3 4 2 2 2" xfId="22326" xr:uid="{6A70B6CA-F6AC-419A-B1F2-3015E3A1871E}"/>
    <cellStyle name="40% - Accent5 2 2 2 3 4 2 2 2 2" xfId="45163" xr:uid="{10238C4F-F8CC-41D4-8890-050BE463372D}"/>
    <cellStyle name="40% - Accent5 2 2 2 3 4 2 2 3" xfId="35069" xr:uid="{DF246D6D-B5A7-4EDD-AB81-0333F67C049B}"/>
    <cellStyle name="40% - Accent5 2 2 2 3 4 2 3" xfId="16777" xr:uid="{1EB946AB-D798-415E-B3CC-F26950B78935}"/>
    <cellStyle name="40% - Accent5 2 2 2 3 4 2 3 2" xfId="41170" xr:uid="{AB2FEA83-60E5-446E-9FD4-EE661E956C20}"/>
    <cellStyle name="40% - Accent5 2 2 2 3 4 2 4" xfId="31076" xr:uid="{D50D8AFE-4CC2-4DE6-B9A3-2413FCEF2A78}"/>
    <cellStyle name="40% - Accent5 2 2 2 3 4 3" xfId="9581" xr:uid="{7CE5D333-8734-4AE8-81F8-333316AE691F}"/>
    <cellStyle name="40% - Accent5 2 2 2 3 4 3 2" xfId="22325" xr:uid="{13EB46CD-4427-479F-A213-423CB8725734}"/>
    <cellStyle name="40% - Accent5 2 2 2 3 4 3 2 2" xfId="45162" xr:uid="{1F97E2B9-9336-4D0A-BF24-884C54F13B79}"/>
    <cellStyle name="40% - Accent5 2 2 2 3 4 3 3" xfId="35068" xr:uid="{1CC31BC2-8610-4E32-AE7D-1EF09D4A8FA1}"/>
    <cellStyle name="40% - Accent5 2 2 2 3 4 4" xfId="16776" xr:uid="{141C7BC4-AF8F-4996-9800-BD3589DBDE91}"/>
    <cellStyle name="40% - Accent5 2 2 2 3 4 4 2" xfId="41169" xr:uid="{CCD69BC8-9CF6-4F06-A56F-7B272B5A41D0}"/>
    <cellStyle name="40% - Accent5 2 2 2 3 4 5" xfId="31075" xr:uid="{1C12BAC1-39F5-4EBC-8B10-B2F2382B1BF3}"/>
    <cellStyle name="40% - Accent5 2 2 2 3 5" xfId="4030" xr:uid="{08D52DE0-4AEA-4D3C-BBF3-4C5A9489AD86}"/>
    <cellStyle name="40% - Accent5 2 2 2 3 5 2" xfId="9583" xr:uid="{4C391DDB-DB7A-4720-B3DB-590CEFCDC275}"/>
    <cellStyle name="40% - Accent5 2 2 2 3 5 2 2" xfId="22327" xr:uid="{DE9E903F-4BCC-45BD-B712-601D2D1F0F4B}"/>
    <cellStyle name="40% - Accent5 2 2 2 3 5 2 2 2" xfId="45164" xr:uid="{AAFBD880-31F7-4ECE-85AE-FCA0E9E078F8}"/>
    <cellStyle name="40% - Accent5 2 2 2 3 5 2 3" xfId="35070" xr:uid="{453EE318-7227-409F-803B-7BC39314134B}"/>
    <cellStyle name="40% - Accent5 2 2 2 3 5 3" xfId="16778" xr:uid="{7A226F55-68FC-4206-BC2F-4EAA52BDCA0A}"/>
    <cellStyle name="40% - Accent5 2 2 2 3 5 3 2" xfId="41171" xr:uid="{4F7BFA47-5A69-416D-B771-4CED90E3D23D}"/>
    <cellStyle name="40% - Accent5 2 2 2 3 5 4" xfId="31077" xr:uid="{8930BC8E-06E5-4D0D-9C1E-C9A387DB171D}"/>
    <cellStyle name="40% - Accent5 2 2 2 3 6" xfId="9570" xr:uid="{F2F1C406-A7A6-4B2B-9FD9-4ADDAD445E0A}"/>
    <cellStyle name="40% - Accent5 2 2 2 3 6 2" xfId="22314" xr:uid="{46FF0DBA-4B81-47F7-B1E9-64CE2FD1FA99}"/>
    <cellStyle name="40% - Accent5 2 2 2 3 6 2 2" xfId="45151" xr:uid="{1A120C93-9406-4F6A-8D71-349525AB389D}"/>
    <cellStyle name="40% - Accent5 2 2 2 3 6 3" xfId="35057" xr:uid="{18D64079-C26C-4BDF-83C6-FF470ED25425}"/>
    <cellStyle name="40% - Accent5 2 2 2 3 7" xfId="12338" xr:uid="{91831EE9-99CE-42C7-AD34-6117A5B10C5E}"/>
    <cellStyle name="40% - Accent5 2 2 2 3 7 2" xfId="37215" xr:uid="{F69C8F1B-91E2-43CC-B358-F0F16E9C5F21}"/>
    <cellStyle name="40% - Accent5 2 2 2 3 8" xfId="16765" xr:uid="{CE2A644B-CB1F-4D3C-9E60-75F3DEDB1904}"/>
    <cellStyle name="40% - Accent5 2 2 2 3 8 2" xfId="41158" xr:uid="{9B8D520A-EFF2-48D7-BC26-AB2D35ADADAB}"/>
    <cellStyle name="40% - Accent5 2 2 2 3 9" xfId="24936" xr:uid="{29CBCEC3-0D58-4824-9C19-4653EB8696E7}"/>
    <cellStyle name="40% - Accent5 2 2 2 3 9 2" xfId="47770" xr:uid="{AC6B8A4D-54DD-41C6-A504-A147A5DDB903}"/>
    <cellStyle name="40% - Accent5 2 2 2 4" xfId="4031" xr:uid="{8714E66B-D40A-42E5-8828-B6C636F52792}"/>
    <cellStyle name="40% - Accent5 2 2 2 4 10" xfId="31078" xr:uid="{FA72F934-8046-40D7-B0F4-C4B34B961E53}"/>
    <cellStyle name="40% - Accent5 2 2 2 4 2" xfId="4032" xr:uid="{132D0841-43D1-43F2-B9B5-C30C29451159}"/>
    <cellStyle name="40% - Accent5 2 2 2 4 2 2" xfId="4033" xr:uid="{19B4BAC1-7E18-4CCF-852D-A5112B8EE859}"/>
    <cellStyle name="40% - Accent5 2 2 2 4 2 2 2" xfId="9586" xr:uid="{8A8AF991-FD33-4792-B8BB-8CBF1A7F190D}"/>
    <cellStyle name="40% - Accent5 2 2 2 4 2 2 2 2" xfId="22330" xr:uid="{4FB50244-F558-47D6-861A-62823FF4E0C0}"/>
    <cellStyle name="40% - Accent5 2 2 2 4 2 2 2 2 2" xfId="45167" xr:uid="{D96BD213-B67A-4123-8FE2-748C5134DA5E}"/>
    <cellStyle name="40% - Accent5 2 2 2 4 2 2 2 3" xfId="35073" xr:uid="{420319CC-0E4D-4E15-B994-25AA482FDD96}"/>
    <cellStyle name="40% - Accent5 2 2 2 4 2 2 3" xfId="16781" xr:uid="{7D006891-54D7-424F-91EC-76FD84387AA4}"/>
    <cellStyle name="40% - Accent5 2 2 2 4 2 2 3 2" xfId="41174" xr:uid="{88A40EC2-4DBE-4FC3-82FD-08A260CBD847}"/>
    <cellStyle name="40% - Accent5 2 2 2 4 2 2 4" xfId="31080" xr:uid="{F61FA29C-E739-4F00-87F7-106B97C75ACF}"/>
    <cellStyle name="40% - Accent5 2 2 2 4 2 3" xfId="9585" xr:uid="{39680F42-A9B0-4F30-8BB0-2AA4430E46F5}"/>
    <cellStyle name="40% - Accent5 2 2 2 4 2 3 2" xfId="22329" xr:uid="{F258C3BD-EE96-423B-8E8E-1D59B4D364A0}"/>
    <cellStyle name="40% - Accent5 2 2 2 4 2 3 2 2" xfId="45166" xr:uid="{DF4FCC72-C621-4FD3-BBBD-653F1ACF37DA}"/>
    <cellStyle name="40% - Accent5 2 2 2 4 2 3 3" xfId="35072" xr:uid="{EC32AAB0-1B31-402E-BFA6-C33890FDA4EF}"/>
    <cellStyle name="40% - Accent5 2 2 2 4 2 4" xfId="16780" xr:uid="{8D75C280-C4FC-4C68-BFFB-2E51EFD18428}"/>
    <cellStyle name="40% - Accent5 2 2 2 4 2 4 2" xfId="41173" xr:uid="{E64E3B2E-82A2-4CF6-8E53-1866F7D7A6CD}"/>
    <cellStyle name="40% - Accent5 2 2 2 4 2 5" xfId="31079" xr:uid="{650C98CF-DBC5-44F5-B5BB-614AD06AB3F5}"/>
    <cellStyle name="40% - Accent5 2 2 2 4 3" xfId="4034" xr:uid="{0F025254-464E-47F2-A9AF-7CB9EE1E1A89}"/>
    <cellStyle name="40% - Accent5 2 2 2 4 3 2" xfId="4035" xr:uid="{2A3E8C63-E94A-417E-BDC6-9D284261A084}"/>
    <cellStyle name="40% - Accent5 2 2 2 4 3 2 2" xfId="9588" xr:uid="{43367A79-E0AD-43CA-ABE0-073DB6F6ABF9}"/>
    <cellStyle name="40% - Accent5 2 2 2 4 3 2 2 2" xfId="22332" xr:uid="{8CC5B205-6DED-4D2C-9479-8D333ECC2D0A}"/>
    <cellStyle name="40% - Accent5 2 2 2 4 3 2 2 2 2" xfId="45169" xr:uid="{B56F80C9-D909-40D3-9614-E1EEC7740165}"/>
    <cellStyle name="40% - Accent5 2 2 2 4 3 2 2 3" xfId="35075" xr:uid="{DBEDCF0A-3865-46F8-A53B-3C675260FF84}"/>
    <cellStyle name="40% - Accent5 2 2 2 4 3 2 3" xfId="16783" xr:uid="{01388223-8231-40AF-85B5-BB844449A59E}"/>
    <cellStyle name="40% - Accent5 2 2 2 4 3 2 3 2" xfId="41176" xr:uid="{348F2F17-1E36-42C8-96F0-18A36FF7CD35}"/>
    <cellStyle name="40% - Accent5 2 2 2 4 3 2 4" xfId="31082" xr:uid="{5141CB3C-997E-4487-A73D-7FF72DB10D55}"/>
    <cellStyle name="40% - Accent5 2 2 2 4 3 3" xfId="9587" xr:uid="{0708521E-16BB-416C-940A-C44A2AC5D05E}"/>
    <cellStyle name="40% - Accent5 2 2 2 4 3 3 2" xfId="22331" xr:uid="{C5A29EFC-7E03-4569-8C91-C49ED8AB4C3C}"/>
    <cellStyle name="40% - Accent5 2 2 2 4 3 3 2 2" xfId="45168" xr:uid="{68253661-38F1-494A-ACE1-4E9635DFEEAF}"/>
    <cellStyle name="40% - Accent5 2 2 2 4 3 3 3" xfId="35074" xr:uid="{30BC945B-BF04-4D01-A155-018CA42ED4DB}"/>
    <cellStyle name="40% - Accent5 2 2 2 4 3 4" xfId="16782" xr:uid="{9F1E863E-ED62-4902-AACB-8F67725F8A15}"/>
    <cellStyle name="40% - Accent5 2 2 2 4 3 4 2" xfId="41175" xr:uid="{2D320BCF-49C2-49DE-A455-3345445AC486}"/>
    <cellStyle name="40% - Accent5 2 2 2 4 3 5" xfId="31081" xr:uid="{0EC6114B-2B35-4097-B1C6-0F1BD3A17C35}"/>
    <cellStyle name="40% - Accent5 2 2 2 4 4" xfId="4036" xr:uid="{C8C9FB5A-E64B-4FE6-826C-AF6D35272A7E}"/>
    <cellStyle name="40% - Accent5 2 2 2 4 4 2" xfId="9589" xr:uid="{275DB7CD-E426-46D5-9FD9-38DBC8CCD492}"/>
    <cellStyle name="40% - Accent5 2 2 2 4 4 2 2" xfId="22333" xr:uid="{0EA88200-A4F6-47A7-983C-88965A8B7522}"/>
    <cellStyle name="40% - Accent5 2 2 2 4 4 2 2 2" xfId="45170" xr:uid="{0F175158-04E5-41F2-89A4-449631B7ACF6}"/>
    <cellStyle name="40% - Accent5 2 2 2 4 4 2 3" xfId="35076" xr:uid="{EE05E7ED-707A-443F-A698-6E0203610A33}"/>
    <cellStyle name="40% - Accent5 2 2 2 4 4 3" xfId="16784" xr:uid="{E094D24C-8EA2-498C-8DC9-5199FF0A3D4B}"/>
    <cellStyle name="40% - Accent5 2 2 2 4 4 3 2" xfId="41177" xr:uid="{3234015D-106A-4890-9B3E-6D0A4BE7DD06}"/>
    <cellStyle name="40% - Accent5 2 2 2 4 4 4" xfId="31083" xr:uid="{7675DCA1-FC43-4B49-9D0A-D93624638F05}"/>
    <cellStyle name="40% - Accent5 2 2 2 4 5" xfId="9584" xr:uid="{086789F6-EA06-4C19-A69E-4DB75D38516F}"/>
    <cellStyle name="40% - Accent5 2 2 2 4 5 2" xfId="22328" xr:uid="{4686CD50-1334-47C4-8490-1396D586B7BB}"/>
    <cellStyle name="40% - Accent5 2 2 2 4 5 2 2" xfId="45165" xr:uid="{3D799AA2-F744-4FBE-9E33-C8264DBF98B3}"/>
    <cellStyle name="40% - Accent5 2 2 2 4 5 3" xfId="35071" xr:uid="{B4616654-D717-4294-A2BE-D9D6B8A3E363}"/>
    <cellStyle name="40% - Accent5 2 2 2 4 6" xfId="12362" xr:uid="{22016F23-0C44-4733-91FC-1E70077AAA6D}"/>
    <cellStyle name="40% - Accent5 2 2 2 4 6 2" xfId="37233" xr:uid="{7D8F6D46-09A4-415E-AEC9-8152587312BB}"/>
    <cellStyle name="40% - Accent5 2 2 2 4 7" xfId="16779" xr:uid="{C03B558F-1F99-476B-A956-4B22A9D8BAF5}"/>
    <cellStyle name="40% - Accent5 2 2 2 4 7 2" xfId="41172" xr:uid="{C0579FB0-C1A4-4707-AD92-34ADEAC9E4BF}"/>
    <cellStyle name="40% - Accent5 2 2 2 4 8" xfId="24954" xr:uid="{F042CB6B-FAEA-42F4-A143-282A039C885D}"/>
    <cellStyle name="40% - Accent5 2 2 2 4 8 2" xfId="47788" xr:uid="{95FE665E-BE6B-4D5F-81DF-CC9620D85984}"/>
    <cellStyle name="40% - Accent5 2 2 2 4 9" xfId="27043" xr:uid="{52297759-9246-4746-A2D3-6C43E10CF90E}"/>
    <cellStyle name="40% - Accent5 2 2 2 4 9 2" xfId="49859" xr:uid="{AF86554C-23AD-4014-A631-6FA279B90B57}"/>
    <cellStyle name="40% - Accent5 2 2 2 5" xfId="4037" xr:uid="{24159481-F79C-405A-8B25-B28A7E6DC6EF}"/>
    <cellStyle name="40% - Accent5 2 2 2 5 2" xfId="4038" xr:uid="{4DC6EFDF-6734-4610-B61B-23E9FB5F8D9F}"/>
    <cellStyle name="40% - Accent5 2 2 2 5 2 2" xfId="4039" xr:uid="{487D1709-3674-4AA1-9BBA-A30E7F8D6FB5}"/>
    <cellStyle name="40% - Accent5 2 2 2 5 2 2 2" xfId="9592" xr:uid="{427B2F84-29F1-4CB4-B96D-B0A0B8A78600}"/>
    <cellStyle name="40% - Accent5 2 2 2 5 2 2 2 2" xfId="22336" xr:uid="{0DEBF9A5-9976-4DC7-B793-CC8E3401AEB0}"/>
    <cellStyle name="40% - Accent5 2 2 2 5 2 2 2 2 2" xfId="45173" xr:uid="{16122F36-3B20-4FE2-9166-18773A46BC55}"/>
    <cellStyle name="40% - Accent5 2 2 2 5 2 2 2 3" xfId="35079" xr:uid="{863D8EE5-C84E-4AB9-99B9-CC6CE4A9849D}"/>
    <cellStyle name="40% - Accent5 2 2 2 5 2 2 3" xfId="16787" xr:uid="{862A452F-511A-4E41-8CCA-D9FE2D5490EA}"/>
    <cellStyle name="40% - Accent5 2 2 2 5 2 2 3 2" xfId="41180" xr:uid="{76234214-E97C-4465-8824-BB700AA8D466}"/>
    <cellStyle name="40% - Accent5 2 2 2 5 2 2 4" xfId="31086" xr:uid="{49C3E15E-F6E3-4871-8AA4-65F3CDA58BCE}"/>
    <cellStyle name="40% - Accent5 2 2 2 5 2 3" xfId="9591" xr:uid="{C5E72E7F-0BF6-4318-BFC2-196307918055}"/>
    <cellStyle name="40% - Accent5 2 2 2 5 2 3 2" xfId="22335" xr:uid="{94C9F41E-F4F6-4802-82BD-B12B0348FA6E}"/>
    <cellStyle name="40% - Accent5 2 2 2 5 2 3 2 2" xfId="45172" xr:uid="{ABEF6CFA-F205-46A7-9C61-77736614EB5D}"/>
    <cellStyle name="40% - Accent5 2 2 2 5 2 3 3" xfId="35078" xr:uid="{EB5CD2D9-54CA-4766-AA6F-DB23E74A1FB6}"/>
    <cellStyle name="40% - Accent5 2 2 2 5 2 4" xfId="16786" xr:uid="{549E97B9-0C20-4DE4-94EF-E369DC064B9E}"/>
    <cellStyle name="40% - Accent5 2 2 2 5 2 4 2" xfId="41179" xr:uid="{A2A67658-CF94-4519-A092-A34CD2559873}"/>
    <cellStyle name="40% - Accent5 2 2 2 5 2 5" xfId="31085" xr:uid="{A7A1DAB0-3D74-448E-950B-0275395F46B0}"/>
    <cellStyle name="40% - Accent5 2 2 2 5 3" xfId="4040" xr:uid="{2E373079-F931-440A-BEDE-A2959C0DE77D}"/>
    <cellStyle name="40% - Accent5 2 2 2 5 3 2" xfId="9593" xr:uid="{DE2F305E-510C-492C-80AF-0602EEE33F2C}"/>
    <cellStyle name="40% - Accent5 2 2 2 5 3 2 2" xfId="22337" xr:uid="{F417D6E1-4A63-4322-8050-D84AC3AC58C5}"/>
    <cellStyle name="40% - Accent5 2 2 2 5 3 2 2 2" xfId="45174" xr:uid="{546E4FB0-0CC3-4774-80A0-A13D1F878CB8}"/>
    <cellStyle name="40% - Accent5 2 2 2 5 3 2 3" xfId="35080" xr:uid="{B97A3FF7-9DF5-4BF7-9A05-253CECF16B09}"/>
    <cellStyle name="40% - Accent5 2 2 2 5 3 3" xfId="16788" xr:uid="{61989977-5CF3-41DD-B420-F9897BC0319A}"/>
    <cellStyle name="40% - Accent5 2 2 2 5 3 3 2" xfId="41181" xr:uid="{6B22DC8F-032C-4609-8986-9AACDD302D1E}"/>
    <cellStyle name="40% - Accent5 2 2 2 5 3 4" xfId="31087" xr:uid="{D88EE1EC-226E-4C0F-B2F5-46A61DF5D747}"/>
    <cellStyle name="40% - Accent5 2 2 2 5 4" xfId="9590" xr:uid="{A9FDCB29-1450-4CE4-B724-980EF4590908}"/>
    <cellStyle name="40% - Accent5 2 2 2 5 4 2" xfId="22334" xr:uid="{69225268-C57E-4212-9441-74AD245D25DB}"/>
    <cellStyle name="40% - Accent5 2 2 2 5 4 2 2" xfId="45171" xr:uid="{EA1C52F2-9C95-4D25-885E-F018FBA11A58}"/>
    <cellStyle name="40% - Accent5 2 2 2 5 4 3" xfId="35077" xr:uid="{053492B9-ABDC-4167-B7CA-856A40C714C8}"/>
    <cellStyle name="40% - Accent5 2 2 2 5 5" xfId="12730" xr:uid="{BA971943-3BE3-43B3-845A-1B3FFE4517E0}"/>
    <cellStyle name="40% - Accent5 2 2 2 5 5 2" xfId="37271" xr:uid="{A8935EA5-7AAC-4DC6-B797-E1AF2057883A}"/>
    <cellStyle name="40% - Accent5 2 2 2 5 6" xfId="16785" xr:uid="{98F2A8B8-07A5-4635-A623-E2D647AF90C5}"/>
    <cellStyle name="40% - Accent5 2 2 2 5 6 2" xfId="41178" xr:uid="{7D08AA68-31ED-460D-B2C2-711CA47A2CE1}"/>
    <cellStyle name="40% - Accent5 2 2 2 5 7" xfId="24992" xr:uid="{097B5C0E-943B-4AEC-8BC0-B0E11D0318F8}"/>
    <cellStyle name="40% - Accent5 2 2 2 5 7 2" xfId="47826" xr:uid="{1B50DC57-202C-4A28-9A76-6178AA0E9FDD}"/>
    <cellStyle name="40% - Accent5 2 2 2 5 8" xfId="27083" xr:uid="{DF6BD267-EA41-470A-B12B-563BFC3D137C}"/>
    <cellStyle name="40% - Accent5 2 2 2 5 8 2" xfId="49897" xr:uid="{CDCA4C37-9CC2-4436-BCDC-73BE8B91C909}"/>
    <cellStyle name="40% - Accent5 2 2 2 5 9" xfId="31084" xr:uid="{A5BBF66E-012E-49F5-8E14-05092FF52C8C}"/>
    <cellStyle name="40% - Accent5 2 2 2 6" xfId="4041" xr:uid="{55C5C450-D35D-4CF0-B41E-F1A89310A77F}"/>
    <cellStyle name="40% - Accent5 2 2 2 6 2" xfId="4042" xr:uid="{B7B1EA3A-C611-43C5-AE95-39D86681964E}"/>
    <cellStyle name="40% - Accent5 2 2 2 6 2 2" xfId="9595" xr:uid="{EDAA1937-13EF-4D7D-8B37-D77C9AAED669}"/>
    <cellStyle name="40% - Accent5 2 2 2 6 2 2 2" xfId="22339" xr:uid="{2883FC18-6A9E-42E5-AA63-5324A3552B80}"/>
    <cellStyle name="40% - Accent5 2 2 2 6 2 2 2 2" xfId="45176" xr:uid="{9C94AD12-D66B-474D-B015-9233F85E7D83}"/>
    <cellStyle name="40% - Accent5 2 2 2 6 2 2 3" xfId="35082" xr:uid="{0E12165E-5944-452B-8846-564C2B11ECBF}"/>
    <cellStyle name="40% - Accent5 2 2 2 6 2 3" xfId="16790" xr:uid="{83FA743C-EEAD-4A5F-A270-1650226F7B32}"/>
    <cellStyle name="40% - Accent5 2 2 2 6 2 3 2" xfId="41183" xr:uid="{75D9DDE2-0C6C-44DF-8F80-03A206CCB619}"/>
    <cellStyle name="40% - Accent5 2 2 2 6 2 4" xfId="31089" xr:uid="{D88723C9-9784-4D39-93F8-F02A632ED52C}"/>
    <cellStyle name="40% - Accent5 2 2 2 6 3" xfId="9594" xr:uid="{256188D2-102E-4EE7-B2B3-DE120F482286}"/>
    <cellStyle name="40% - Accent5 2 2 2 6 3 2" xfId="22338" xr:uid="{B07C41C8-3DE1-4515-9EAE-CD78EBDB5285}"/>
    <cellStyle name="40% - Accent5 2 2 2 6 3 2 2" xfId="45175" xr:uid="{E8FD0B0F-7C6B-4A60-AAE1-C582B3D7C76C}"/>
    <cellStyle name="40% - Accent5 2 2 2 6 3 3" xfId="35081" xr:uid="{13E72A2C-3EC1-4875-A422-E3A63AA8692D}"/>
    <cellStyle name="40% - Accent5 2 2 2 6 4" xfId="12756" xr:uid="{3DADB19B-87CA-4783-9468-2D4477D7ACA7}"/>
    <cellStyle name="40% - Accent5 2 2 2 6 4 2" xfId="37293" xr:uid="{ECAC67FE-9442-47BF-8373-E29A5A465A3B}"/>
    <cellStyle name="40% - Accent5 2 2 2 6 5" xfId="16789" xr:uid="{29DCDAC3-DC2D-4C68-913D-B2CAEED993C3}"/>
    <cellStyle name="40% - Accent5 2 2 2 6 5 2" xfId="41182" xr:uid="{8A513CD1-7B1E-4404-864C-8A2A81AC6A8B}"/>
    <cellStyle name="40% - Accent5 2 2 2 6 6" xfId="25014" xr:uid="{3F5B1C6C-5B25-499C-BBA3-F78F88133DAD}"/>
    <cellStyle name="40% - Accent5 2 2 2 6 6 2" xfId="47848" xr:uid="{2ED32299-2892-4713-88BF-F129B5205E3F}"/>
    <cellStyle name="40% - Accent5 2 2 2 6 7" xfId="27105" xr:uid="{2AFAD7A5-A0D6-4D6E-A1A9-8B28166CE54A}"/>
    <cellStyle name="40% - Accent5 2 2 2 6 7 2" xfId="49919" xr:uid="{A260C287-8BBC-449F-9000-0FD8483D6F1F}"/>
    <cellStyle name="40% - Accent5 2 2 2 6 8" xfId="31088" xr:uid="{30F6767B-D9D4-40C0-A648-20ACE6F3E9AF}"/>
    <cellStyle name="40% - Accent5 2 2 2 7" xfId="4043" xr:uid="{299AC8F1-4D4B-472B-84B7-5034A87679AF}"/>
    <cellStyle name="40% - Accent5 2 2 2 7 2" xfId="4044" xr:uid="{4F825EFA-E610-45AE-8C3A-25F22DA9E5E0}"/>
    <cellStyle name="40% - Accent5 2 2 2 7 2 2" xfId="9597" xr:uid="{BC7146E5-E1D9-4F2A-BDBE-664E0A42B70B}"/>
    <cellStyle name="40% - Accent5 2 2 2 7 2 2 2" xfId="22341" xr:uid="{867E27BA-D3C6-4541-8872-91B7F1E172CC}"/>
    <cellStyle name="40% - Accent5 2 2 2 7 2 2 2 2" xfId="45178" xr:uid="{B4EC4864-E64D-4BE1-859A-19FA81044AB4}"/>
    <cellStyle name="40% - Accent5 2 2 2 7 2 2 3" xfId="35084" xr:uid="{DA133537-87E2-401C-9C8B-FA38FCEEF38D}"/>
    <cellStyle name="40% - Accent5 2 2 2 7 2 3" xfId="16792" xr:uid="{87B6A5D0-210D-4384-A5B2-96C06A6FAFC0}"/>
    <cellStyle name="40% - Accent5 2 2 2 7 2 3 2" xfId="41185" xr:uid="{9558252F-A064-482E-8BC8-74FC73A40EC8}"/>
    <cellStyle name="40% - Accent5 2 2 2 7 2 4" xfId="31091" xr:uid="{73BAD5E9-0F48-4461-8723-068B67CC9323}"/>
    <cellStyle name="40% - Accent5 2 2 2 7 3" xfId="9596" xr:uid="{59BE3B2C-70BB-4520-BEAB-CF6266E7F477}"/>
    <cellStyle name="40% - Accent5 2 2 2 7 3 2" xfId="22340" xr:uid="{CC43608A-CC3F-41FC-8A79-9FC9B45CE2DB}"/>
    <cellStyle name="40% - Accent5 2 2 2 7 3 2 2" xfId="45177" xr:uid="{D29F01B2-B5C1-4BFB-BA6F-17DC83FD7B32}"/>
    <cellStyle name="40% - Accent5 2 2 2 7 3 3" xfId="35083" xr:uid="{8B6EAF02-6D92-45FE-A169-EF40AC4A4CDB}"/>
    <cellStyle name="40% - Accent5 2 2 2 7 4" xfId="16791" xr:uid="{C0E81944-D9D0-4172-848A-6DA41DD57B15}"/>
    <cellStyle name="40% - Accent5 2 2 2 7 4 2" xfId="41184" xr:uid="{AC70B900-D765-45EF-9C96-E238662B93BF}"/>
    <cellStyle name="40% - Accent5 2 2 2 7 5" xfId="31090" xr:uid="{84451A78-E249-4C4C-853C-A9F960D6E9DC}"/>
    <cellStyle name="40% - Accent5 2 2 2 8" xfId="4045" xr:uid="{000B6731-278D-434B-8BC7-668B19D76614}"/>
    <cellStyle name="40% - Accent5 2 2 2 8 2" xfId="9598" xr:uid="{A177F81D-DC8C-4793-865B-91CAF99C24BB}"/>
    <cellStyle name="40% - Accent5 2 2 2 8 2 2" xfId="22342" xr:uid="{2D20F327-F26A-4085-B365-E4B766BB806C}"/>
    <cellStyle name="40% - Accent5 2 2 2 8 2 2 2" xfId="45179" xr:uid="{71DEB85C-F908-4160-B67A-100E79CE373F}"/>
    <cellStyle name="40% - Accent5 2 2 2 8 2 3" xfId="35085" xr:uid="{F0BCE0E7-D834-449B-8224-033322FD58B1}"/>
    <cellStyle name="40% - Accent5 2 2 2 8 3" xfId="16793" xr:uid="{35DD28A5-A9CF-4929-A66E-3B74E6BED542}"/>
    <cellStyle name="40% - Accent5 2 2 2 8 3 2" xfId="41186" xr:uid="{7555A527-40F5-4151-AEDA-0348C3D31DE5}"/>
    <cellStyle name="40% - Accent5 2 2 2 8 4" xfId="31092" xr:uid="{640C67B2-E84A-4C79-AFD2-BB11E74507E8}"/>
    <cellStyle name="40% - Accent5 2 2 2 9" xfId="3988" xr:uid="{C5756F3D-24D0-4529-92FB-D0F4EC1A4936}"/>
    <cellStyle name="40% - Accent5 2 2 2 9 2" xfId="16736" xr:uid="{AC135209-DF9E-4EEA-8878-273F36F152DB}"/>
    <cellStyle name="40% - Accent5 2 2 2 9 2 2" xfId="41129" xr:uid="{1B48A9ED-909E-4F98-B2E4-B2BE70733F88}"/>
    <cellStyle name="40% - Accent5 2 2 2 9 3" xfId="31035" xr:uid="{9C65D9A2-CBF2-4636-BE31-D7B6042941B1}"/>
    <cellStyle name="40% - Accent5 2 2 2_Rate Analysis" xfId="12657" xr:uid="{A2608B07-FC30-4BBC-B8BF-EEADB853A38F}"/>
    <cellStyle name="40% - Accent5 2 2 3" xfId="4046" xr:uid="{662144A9-59B6-4C90-9C32-E443E673088B}"/>
    <cellStyle name="40% - Accent5 2 2 3 10" xfId="16794" xr:uid="{5FD8A0D7-66D0-4CED-B48D-66C1CFE54545}"/>
    <cellStyle name="40% - Accent5 2 2 3 10 2" xfId="41187" xr:uid="{7E0292F3-8712-4431-A85F-A41862378A8F}"/>
    <cellStyle name="40% - Accent5 2 2 3 11" xfId="23659" xr:uid="{CBFEDAAE-388C-4AE1-9A70-1D91EE1EEF7A}"/>
    <cellStyle name="40% - Accent5 2 2 3 11 2" xfId="46493" xr:uid="{993EBF18-F3DC-4FC6-AF4D-A7E1C61B6FAF}"/>
    <cellStyle name="40% - Accent5 2 2 3 12" xfId="25742" xr:uid="{A6D5D2C4-11E9-4708-8460-B9D686BB09F2}"/>
    <cellStyle name="40% - Accent5 2 2 3 12 2" xfId="48566" xr:uid="{2BDB7989-7E14-4ED6-9800-EFB3EDE8BE53}"/>
    <cellStyle name="40% - Accent5 2 2 3 13" xfId="31093" xr:uid="{9563659A-4DA2-4095-9063-FE7867532F01}"/>
    <cellStyle name="40% - Accent5 2 2 3 2" xfId="4047" xr:uid="{EAB7E09F-4D9E-4BDF-AD6E-09B2D8729BB2}"/>
    <cellStyle name="40% - Accent5 2 2 3 2 10" xfId="24617" xr:uid="{162D4F86-D843-4159-8AB9-095F6BEA2F16}"/>
    <cellStyle name="40% - Accent5 2 2 3 2 10 2" xfId="47451" xr:uid="{AC0E4A0A-55B3-44F5-A743-8994D1705D1E}"/>
    <cellStyle name="40% - Accent5 2 2 3 2 11" xfId="26707" xr:uid="{020C146D-A7B6-47FB-9311-C68666800228}"/>
    <cellStyle name="40% - Accent5 2 2 3 2 11 2" xfId="49523" xr:uid="{40420AF4-14A0-4A76-A5E8-FBDF35613DC2}"/>
    <cellStyle name="40% - Accent5 2 2 3 2 12" xfId="31094" xr:uid="{6EF3EF6E-1956-4BE9-9CBC-C43EDC538D8B}"/>
    <cellStyle name="40% - Accent5 2 2 3 2 2" xfId="4048" xr:uid="{4342B564-1F84-4668-8294-462EF19A5221}"/>
    <cellStyle name="40% - Accent5 2 2 3 2 2 2" xfId="4049" xr:uid="{B4D2D3EC-AB61-47B9-A845-FD46F6BDCE52}"/>
    <cellStyle name="40% - Accent5 2 2 3 2 2 2 2" xfId="4050" xr:uid="{B623C747-C6F4-42E9-B47A-E10B443F05DE}"/>
    <cellStyle name="40% - Accent5 2 2 3 2 2 2 2 2" xfId="4051" xr:uid="{817F281A-A4B4-4648-80B3-B83E65C958E2}"/>
    <cellStyle name="40% - Accent5 2 2 3 2 2 2 2 2 2" xfId="9604" xr:uid="{2C99E165-BA3E-4A6E-959D-55529706D59C}"/>
    <cellStyle name="40% - Accent5 2 2 3 2 2 2 2 2 2 2" xfId="22348" xr:uid="{5E60382C-03A0-4ADD-9F1B-A50F18D449E6}"/>
    <cellStyle name="40% - Accent5 2 2 3 2 2 2 2 2 2 2 2" xfId="45185" xr:uid="{4C6A7AE6-5830-4A64-A829-B31172217D2F}"/>
    <cellStyle name="40% - Accent5 2 2 3 2 2 2 2 2 2 3" xfId="35091" xr:uid="{EB156C9C-F6A9-4F97-8D50-0959C98CE90C}"/>
    <cellStyle name="40% - Accent5 2 2 3 2 2 2 2 2 3" xfId="16799" xr:uid="{CD44AE67-6864-4DE7-A44E-EC0C06005415}"/>
    <cellStyle name="40% - Accent5 2 2 3 2 2 2 2 2 3 2" xfId="41192" xr:uid="{E31A74EC-72B1-4A49-95FD-88EC217C1B36}"/>
    <cellStyle name="40% - Accent5 2 2 3 2 2 2 2 2 4" xfId="31098" xr:uid="{D2CCCF3F-0F91-4B32-A357-6BB5211EEE2E}"/>
    <cellStyle name="40% - Accent5 2 2 3 2 2 2 2 3" xfId="9603" xr:uid="{CF6C8018-2266-4DFE-9909-3B2FA1ABC498}"/>
    <cellStyle name="40% - Accent5 2 2 3 2 2 2 2 3 2" xfId="22347" xr:uid="{747068D6-7F26-4DB4-93CF-383679840452}"/>
    <cellStyle name="40% - Accent5 2 2 3 2 2 2 2 3 2 2" xfId="45184" xr:uid="{0F8FED8D-F6F4-4231-882B-44EA407B5102}"/>
    <cellStyle name="40% - Accent5 2 2 3 2 2 2 2 3 3" xfId="35090" xr:uid="{83EB838E-1894-4125-B77B-F8B51AF61EB1}"/>
    <cellStyle name="40% - Accent5 2 2 3 2 2 2 2 4" xfId="16798" xr:uid="{FA0323B0-11C9-45BF-A743-1657DF782403}"/>
    <cellStyle name="40% - Accent5 2 2 3 2 2 2 2 4 2" xfId="41191" xr:uid="{257B81BD-7575-4A85-8DE4-4D2E0AF8D483}"/>
    <cellStyle name="40% - Accent5 2 2 3 2 2 2 2 5" xfId="31097" xr:uid="{094C6D27-D7AB-4237-B57F-9F79DFA67D4D}"/>
    <cellStyle name="40% - Accent5 2 2 3 2 2 2 3" xfId="4052" xr:uid="{8CF5DD84-0F86-429C-B424-83875049E587}"/>
    <cellStyle name="40% - Accent5 2 2 3 2 2 2 3 2" xfId="4053" xr:uid="{5FEC8B7F-B906-47AE-9FCD-192AA865345A}"/>
    <cellStyle name="40% - Accent5 2 2 3 2 2 2 3 2 2" xfId="9606" xr:uid="{0A6935CA-EFD9-4532-9984-71D0F3C19144}"/>
    <cellStyle name="40% - Accent5 2 2 3 2 2 2 3 2 2 2" xfId="22350" xr:uid="{059D8E0E-8D80-4406-9E3A-0A415B81B0CF}"/>
    <cellStyle name="40% - Accent5 2 2 3 2 2 2 3 2 2 2 2" xfId="45187" xr:uid="{A00FA075-16E0-423F-B636-D22A0BC4DFD6}"/>
    <cellStyle name="40% - Accent5 2 2 3 2 2 2 3 2 2 3" xfId="35093" xr:uid="{855173EC-35E0-4DED-9828-7177058E7A9A}"/>
    <cellStyle name="40% - Accent5 2 2 3 2 2 2 3 2 3" xfId="16801" xr:uid="{8DF8B363-B9C9-4B15-BA18-5CEF02010633}"/>
    <cellStyle name="40% - Accent5 2 2 3 2 2 2 3 2 3 2" xfId="41194" xr:uid="{A539D00A-682E-4208-8BA8-CD4E4A6A9985}"/>
    <cellStyle name="40% - Accent5 2 2 3 2 2 2 3 2 4" xfId="31100" xr:uid="{1D9017BF-0F1B-41F3-8DE9-89FF77E9A273}"/>
    <cellStyle name="40% - Accent5 2 2 3 2 2 2 3 3" xfId="9605" xr:uid="{943150AA-9574-46CC-B354-1955F1D531AD}"/>
    <cellStyle name="40% - Accent5 2 2 3 2 2 2 3 3 2" xfId="22349" xr:uid="{CE17B5B1-DECF-429C-9182-6C641E7D0AC6}"/>
    <cellStyle name="40% - Accent5 2 2 3 2 2 2 3 3 2 2" xfId="45186" xr:uid="{B15A40A8-055F-4B58-B37C-448239D6144A}"/>
    <cellStyle name="40% - Accent5 2 2 3 2 2 2 3 3 3" xfId="35092" xr:uid="{0B57B52A-1580-4F58-96C8-616E148ED534}"/>
    <cellStyle name="40% - Accent5 2 2 3 2 2 2 3 4" xfId="16800" xr:uid="{13168656-2218-46DB-9731-2DD3A3A2BC09}"/>
    <cellStyle name="40% - Accent5 2 2 3 2 2 2 3 4 2" xfId="41193" xr:uid="{F300E630-FA7D-4B1E-99B5-BAECD9C6ECB6}"/>
    <cellStyle name="40% - Accent5 2 2 3 2 2 2 3 5" xfId="31099" xr:uid="{C8172A40-31F6-43FA-A889-F5F5D75908F2}"/>
    <cellStyle name="40% - Accent5 2 2 3 2 2 2 4" xfId="4054" xr:uid="{6981FA3A-C088-41B4-AE1F-D6690238D537}"/>
    <cellStyle name="40% - Accent5 2 2 3 2 2 2 4 2" xfId="9607" xr:uid="{730977DE-8300-4C03-A39C-2BB3129E5989}"/>
    <cellStyle name="40% - Accent5 2 2 3 2 2 2 4 2 2" xfId="22351" xr:uid="{E03758A1-6D45-40B1-A95E-56B6E64A3255}"/>
    <cellStyle name="40% - Accent5 2 2 3 2 2 2 4 2 2 2" xfId="45188" xr:uid="{8BC48784-DDCE-4BDD-982E-DE4BFBFEC503}"/>
    <cellStyle name="40% - Accent5 2 2 3 2 2 2 4 2 3" xfId="35094" xr:uid="{AE0AAC4C-0485-4F32-892D-406F6DB686B5}"/>
    <cellStyle name="40% - Accent5 2 2 3 2 2 2 4 3" xfId="16802" xr:uid="{A4E0AC54-3CDF-4695-9F42-EEC4473AA7FA}"/>
    <cellStyle name="40% - Accent5 2 2 3 2 2 2 4 3 2" xfId="41195" xr:uid="{85E43FDE-9DB4-4859-8C1C-6826BAE6FBB8}"/>
    <cellStyle name="40% - Accent5 2 2 3 2 2 2 4 4" xfId="31101" xr:uid="{5F8A6CE7-A237-4119-BBC5-144BAD9EC7A1}"/>
    <cellStyle name="40% - Accent5 2 2 3 2 2 2 5" xfId="9602" xr:uid="{036BAEE1-BB48-4CBE-9268-4CF89D033006}"/>
    <cellStyle name="40% - Accent5 2 2 3 2 2 2 5 2" xfId="22346" xr:uid="{6D0F13BF-FA4D-43CF-A340-24CA7EA16D99}"/>
    <cellStyle name="40% - Accent5 2 2 3 2 2 2 5 2 2" xfId="45183" xr:uid="{5A064118-D7CB-4AEE-9876-42C02E70071B}"/>
    <cellStyle name="40% - Accent5 2 2 3 2 2 2 5 3" xfId="35089" xr:uid="{54AEDF5D-783D-44EC-8907-A42CB55A47B0}"/>
    <cellStyle name="40% - Accent5 2 2 3 2 2 2 6" xfId="16797" xr:uid="{A90A7CBB-F41D-4077-A598-5162F2EF1D75}"/>
    <cellStyle name="40% - Accent5 2 2 3 2 2 2 6 2" xfId="41190" xr:uid="{4619FF8F-BB5F-4184-ADCE-E4032157F6B0}"/>
    <cellStyle name="40% - Accent5 2 2 3 2 2 2 7" xfId="31096" xr:uid="{89AD437C-EC5A-438B-A42C-7B60A37516D8}"/>
    <cellStyle name="40% - Accent5 2 2 3 2 2 3" xfId="4055" xr:uid="{5A2BC5B1-7F53-4A6F-A53D-659DBA090C67}"/>
    <cellStyle name="40% - Accent5 2 2 3 2 2 3 2" xfId="4056" xr:uid="{9925546D-FF62-4850-9F4B-808A4BFCC1B6}"/>
    <cellStyle name="40% - Accent5 2 2 3 2 2 3 2 2" xfId="4057" xr:uid="{8565973E-06F3-4DD5-A59B-4AA92FB7270A}"/>
    <cellStyle name="40% - Accent5 2 2 3 2 2 3 2 2 2" xfId="9610" xr:uid="{7D5B4E77-A853-44C1-97F5-7C49D4DC09CF}"/>
    <cellStyle name="40% - Accent5 2 2 3 2 2 3 2 2 2 2" xfId="22354" xr:uid="{DF52BC85-6457-475A-8894-9891C2D4C5F2}"/>
    <cellStyle name="40% - Accent5 2 2 3 2 2 3 2 2 2 2 2" xfId="45191" xr:uid="{190FBF36-272B-4D6D-AAF9-678372EC9A28}"/>
    <cellStyle name="40% - Accent5 2 2 3 2 2 3 2 2 2 3" xfId="35097" xr:uid="{DB683C7F-34AF-40C5-8A04-8B98704D8402}"/>
    <cellStyle name="40% - Accent5 2 2 3 2 2 3 2 2 3" xfId="16805" xr:uid="{A59A49A7-8A65-423F-A089-AEADC42FB131}"/>
    <cellStyle name="40% - Accent5 2 2 3 2 2 3 2 2 3 2" xfId="41198" xr:uid="{FF4C0628-9B77-41B4-9FE8-3B2D169B8B50}"/>
    <cellStyle name="40% - Accent5 2 2 3 2 2 3 2 2 4" xfId="31104" xr:uid="{0E243E45-87B1-4AD5-BE00-CE77C5C27C1A}"/>
    <cellStyle name="40% - Accent5 2 2 3 2 2 3 2 3" xfId="9609" xr:uid="{84C8AC63-1782-4E9E-85E6-97ECCED8457F}"/>
    <cellStyle name="40% - Accent5 2 2 3 2 2 3 2 3 2" xfId="22353" xr:uid="{D54D410D-23CB-4307-A71F-61B6E3E0D593}"/>
    <cellStyle name="40% - Accent5 2 2 3 2 2 3 2 3 2 2" xfId="45190" xr:uid="{F6FC9671-7441-4177-AEC8-800A1CB88679}"/>
    <cellStyle name="40% - Accent5 2 2 3 2 2 3 2 3 3" xfId="35096" xr:uid="{981642CB-7784-4136-9D73-398ACC9DDFD4}"/>
    <cellStyle name="40% - Accent5 2 2 3 2 2 3 2 4" xfId="16804" xr:uid="{691DF87E-9231-4423-B565-111B5EBEA182}"/>
    <cellStyle name="40% - Accent5 2 2 3 2 2 3 2 4 2" xfId="41197" xr:uid="{0882629A-0FF0-4BD2-934E-518209759F15}"/>
    <cellStyle name="40% - Accent5 2 2 3 2 2 3 2 5" xfId="31103" xr:uid="{0471E4D1-9867-4EC9-A777-F5EBEE604274}"/>
    <cellStyle name="40% - Accent5 2 2 3 2 2 3 3" xfId="4058" xr:uid="{3BE38949-0AC1-4277-80BC-9D864309BED3}"/>
    <cellStyle name="40% - Accent5 2 2 3 2 2 3 3 2" xfId="9611" xr:uid="{70710C85-0CB8-4CD7-94C2-423AB0B02673}"/>
    <cellStyle name="40% - Accent5 2 2 3 2 2 3 3 2 2" xfId="22355" xr:uid="{D818CCF8-D898-47DD-80CC-57B0DFE51F37}"/>
    <cellStyle name="40% - Accent5 2 2 3 2 2 3 3 2 2 2" xfId="45192" xr:uid="{02A14B4B-0806-4977-A5A0-AF4F5D854F97}"/>
    <cellStyle name="40% - Accent5 2 2 3 2 2 3 3 2 3" xfId="35098" xr:uid="{9EF73725-C6C1-43D5-AE36-3357E002DE0F}"/>
    <cellStyle name="40% - Accent5 2 2 3 2 2 3 3 3" xfId="16806" xr:uid="{ACF93091-2ADF-4352-9AF3-E1A0EAC192D3}"/>
    <cellStyle name="40% - Accent5 2 2 3 2 2 3 3 3 2" xfId="41199" xr:uid="{297741C7-278B-49C9-8641-A87A07424C0C}"/>
    <cellStyle name="40% - Accent5 2 2 3 2 2 3 3 4" xfId="31105" xr:uid="{46F06E57-E3D4-40FC-86DA-7762232F98D3}"/>
    <cellStyle name="40% - Accent5 2 2 3 2 2 3 4" xfId="9608" xr:uid="{2F3C07FB-7D89-4694-BEEF-AE3055D2DE6A}"/>
    <cellStyle name="40% - Accent5 2 2 3 2 2 3 4 2" xfId="22352" xr:uid="{F3E143EA-37A2-4772-8B64-7482336BFEA8}"/>
    <cellStyle name="40% - Accent5 2 2 3 2 2 3 4 2 2" xfId="45189" xr:uid="{398AE1EF-2CF2-47E5-80C0-6C2EE9D7138A}"/>
    <cellStyle name="40% - Accent5 2 2 3 2 2 3 4 3" xfId="35095" xr:uid="{2780A22E-7EBA-4CC4-A336-7B93E7E9B1D7}"/>
    <cellStyle name="40% - Accent5 2 2 3 2 2 3 5" xfId="16803" xr:uid="{39A686D5-8295-4683-954D-36C87E1DF3B1}"/>
    <cellStyle name="40% - Accent5 2 2 3 2 2 3 5 2" xfId="41196" xr:uid="{A3B93CD5-0555-4B10-AB30-3EF2A6E2C1AE}"/>
    <cellStyle name="40% - Accent5 2 2 3 2 2 3 6" xfId="31102" xr:uid="{42486BFC-D5AC-467F-B9FE-DF3E43D7C002}"/>
    <cellStyle name="40% - Accent5 2 2 3 2 2 4" xfId="4059" xr:uid="{204B1D15-D787-442C-97FD-0519A38754DE}"/>
    <cellStyle name="40% - Accent5 2 2 3 2 2 4 2" xfId="4060" xr:uid="{1DE50DF9-333F-4BC3-A9D2-17B3C6DCAE93}"/>
    <cellStyle name="40% - Accent5 2 2 3 2 2 4 2 2" xfId="9613" xr:uid="{0F391188-EEBD-42E6-9D92-4AF74162D833}"/>
    <cellStyle name="40% - Accent5 2 2 3 2 2 4 2 2 2" xfId="22357" xr:uid="{EEC68991-4EA6-4EA1-97F7-4D1A42FDFE0B}"/>
    <cellStyle name="40% - Accent5 2 2 3 2 2 4 2 2 2 2" xfId="45194" xr:uid="{E34646DE-9488-4DF6-9BF3-3A3B68134A11}"/>
    <cellStyle name="40% - Accent5 2 2 3 2 2 4 2 2 3" xfId="35100" xr:uid="{B7B9D8F2-CD24-4A95-995C-DC4BC2740B66}"/>
    <cellStyle name="40% - Accent5 2 2 3 2 2 4 2 3" xfId="16808" xr:uid="{406A1F86-E1C8-4EB5-BED3-171A1120C4B2}"/>
    <cellStyle name="40% - Accent5 2 2 3 2 2 4 2 3 2" xfId="41201" xr:uid="{A72F2B64-B93F-4603-AC21-CF94B10742C7}"/>
    <cellStyle name="40% - Accent5 2 2 3 2 2 4 2 4" xfId="31107" xr:uid="{716506F5-D67D-4A2C-8964-328D452A9713}"/>
    <cellStyle name="40% - Accent5 2 2 3 2 2 4 3" xfId="9612" xr:uid="{135BD61D-B6AB-4654-A556-DE5547C39F6C}"/>
    <cellStyle name="40% - Accent5 2 2 3 2 2 4 3 2" xfId="22356" xr:uid="{55D26BD7-D247-4AFC-AF1E-507213CC504C}"/>
    <cellStyle name="40% - Accent5 2 2 3 2 2 4 3 2 2" xfId="45193" xr:uid="{3DADCB09-4714-4D43-987F-9804C97CC9A8}"/>
    <cellStyle name="40% - Accent5 2 2 3 2 2 4 3 3" xfId="35099" xr:uid="{6BF0F066-3930-4965-B709-E1F19C3C3831}"/>
    <cellStyle name="40% - Accent5 2 2 3 2 2 4 4" xfId="16807" xr:uid="{93638017-91F9-42CC-AB80-064468FA7C78}"/>
    <cellStyle name="40% - Accent5 2 2 3 2 2 4 4 2" xfId="41200" xr:uid="{ED1EB43C-770E-4587-8E74-8C4DC9E85BC2}"/>
    <cellStyle name="40% - Accent5 2 2 3 2 2 4 5" xfId="31106" xr:uid="{F5611356-8A63-4A57-BE22-C0521989BCF5}"/>
    <cellStyle name="40% - Accent5 2 2 3 2 2 5" xfId="4061" xr:uid="{C765EA44-E71B-4E39-84DA-A95E72FAEAC2}"/>
    <cellStyle name="40% - Accent5 2 2 3 2 2 5 2" xfId="9614" xr:uid="{223071A4-8F8A-47DD-ADA9-735B3FBE60BB}"/>
    <cellStyle name="40% - Accent5 2 2 3 2 2 5 2 2" xfId="22358" xr:uid="{A3350221-1A7F-404F-B220-B363DED52BE6}"/>
    <cellStyle name="40% - Accent5 2 2 3 2 2 5 2 2 2" xfId="45195" xr:uid="{AA4BAC4E-3214-4E0C-B8C4-C90FFEB54795}"/>
    <cellStyle name="40% - Accent5 2 2 3 2 2 5 2 3" xfId="35101" xr:uid="{215D8D3D-BEB0-48BD-B200-A513193CE594}"/>
    <cellStyle name="40% - Accent5 2 2 3 2 2 5 3" xfId="16809" xr:uid="{64EC7203-DF22-465B-AE2F-4C88A4183A01}"/>
    <cellStyle name="40% - Accent5 2 2 3 2 2 5 3 2" xfId="41202" xr:uid="{530513EC-D158-4400-B205-FBEE1D2E934A}"/>
    <cellStyle name="40% - Accent5 2 2 3 2 2 5 4" xfId="31108" xr:uid="{B6D378AD-7670-43B8-8891-6A83B5E514AC}"/>
    <cellStyle name="40% - Accent5 2 2 3 2 2 6" xfId="9601" xr:uid="{9620EDCC-AF63-4A9D-A7BB-4D72A524AE89}"/>
    <cellStyle name="40% - Accent5 2 2 3 2 2 6 2" xfId="22345" xr:uid="{EF755E81-7E52-413A-99DB-5AEC1A2C82FF}"/>
    <cellStyle name="40% - Accent5 2 2 3 2 2 6 2 2" xfId="45182" xr:uid="{4E6E7491-E422-4218-9687-CFBA6EF6B2FA}"/>
    <cellStyle name="40% - Accent5 2 2 3 2 2 6 3" xfId="35088" xr:uid="{57A0D49B-8B6A-4E06-BE89-07E655677423}"/>
    <cellStyle name="40% - Accent5 2 2 3 2 2 7" xfId="16796" xr:uid="{1545FBB3-7691-42BA-B7F9-E2CD2FBB0F01}"/>
    <cellStyle name="40% - Accent5 2 2 3 2 2 7 2" xfId="41189" xr:uid="{F509C00E-932B-4057-92B2-59C584A3FCDC}"/>
    <cellStyle name="40% - Accent5 2 2 3 2 2 8" xfId="31095" xr:uid="{E15CA6E7-5DDF-4199-8580-E58EC5D946BE}"/>
    <cellStyle name="40% - Accent5 2 2 3 2 3" xfId="4062" xr:uid="{A5767666-6B51-4C1B-9090-87F30B5F8849}"/>
    <cellStyle name="40% - Accent5 2 2 3 2 3 2" xfId="4063" xr:uid="{AAE01187-0780-4C85-8655-420A337700FD}"/>
    <cellStyle name="40% - Accent5 2 2 3 2 3 2 2" xfId="4064" xr:uid="{D3AAFDC0-8887-4102-8B83-E4ED3A1D6A94}"/>
    <cellStyle name="40% - Accent5 2 2 3 2 3 2 2 2" xfId="9617" xr:uid="{750B5727-A9B5-44D6-B6E3-F487D59B4826}"/>
    <cellStyle name="40% - Accent5 2 2 3 2 3 2 2 2 2" xfId="22361" xr:uid="{84BE4321-BDD2-4F8F-A392-3E709FEDDF0C}"/>
    <cellStyle name="40% - Accent5 2 2 3 2 3 2 2 2 2 2" xfId="45198" xr:uid="{22A75C90-B633-4112-A988-45A2CE620BC0}"/>
    <cellStyle name="40% - Accent5 2 2 3 2 3 2 2 2 3" xfId="35104" xr:uid="{8397C0AC-2C17-4245-9358-CA2EC01068E1}"/>
    <cellStyle name="40% - Accent5 2 2 3 2 3 2 2 3" xfId="16812" xr:uid="{DE125669-6F4A-41DC-9EDE-0556F7A67169}"/>
    <cellStyle name="40% - Accent5 2 2 3 2 3 2 2 3 2" xfId="41205" xr:uid="{63CF59E8-BB23-4C25-ADBE-86587C149D7C}"/>
    <cellStyle name="40% - Accent5 2 2 3 2 3 2 2 4" xfId="31111" xr:uid="{50EEB762-C3DD-4F8F-B6C4-509B6726C234}"/>
    <cellStyle name="40% - Accent5 2 2 3 2 3 2 3" xfId="9616" xr:uid="{9BF45D20-645C-4C68-BA5D-DD786597B57C}"/>
    <cellStyle name="40% - Accent5 2 2 3 2 3 2 3 2" xfId="22360" xr:uid="{BBA44672-1F4D-4B22-BD6F-C16BFB7C7278}"/>
    <cellStyle name="40% - Accent5 2 2 3 2 3 2 3 2 2" xfId="45197" xr:uid="{BCCF0BB9-6B44-4285-9802-160177CF93D9}"/>
    <cellStyle name="40% - Accent5 2 2 3 2 3 2 3 3" xfId="35103" xr:uid="{FF2C3138-7F93-4E3D-84F3-F5EFDE16A7B3}"/>
    <cellStyle name="40% - Accent5 2 2 3 2 3 2 4" xfId="16811" xr:uid="{03C94127-966B-4AB0-99A0-CC3BACB8FD39}"/>
    <cellStyle name="40% - Accent5 2 2 3 2 3 2 4 2" xfId="41204" xr:uid="{171B4C61-6492-47E5-A982-141F956EEE92}"/>
    <cellStyle name="40% - Accent5 2 2 3 2 3 2 5" xfId="31110" xr:uid="{E8E703FA-0A1D-4EFB-8652-C010F69C354D}"/>
    <cellStyle name="40% - Accent5 2 2 3 2 3 3" xfId="4065" xr:uid="{3A7484AD-2172-4CF6-9D7A-75B1E90E9125}"/>
    <cellStyle name="40% - Accent5 2 2 3 2 3 3 2" xfId="4066" xr:uid="{D40CBF57-7D88-4395-9717-6166400B2B9E}"/>
    <cellStyle name="40% - Accent5 2 2 3 2 3 3 2 2" xfId="9619" xr:uid="{A97BAE81-F429-4A69-B3A8-F2A84562F2D0}"/>
    <cellStyle name="40% - Accent5 2 2 3 2 3 3 2 2 2" xfId="22363" xr:uid="{F1CEB347-1CE2-4AF0-BF20-25CDFE39F578}"/>
    <cellStyle name="40% - Accent5 2 2 3 2 3 3 2 2 2 2" xfId="45200" xr:uid="{6B97869C-2D40-443F-930A-04133F06BA90}"/>
    <cellStyle name="40% - Accent5 2 2 3 2 3 3 2 2 3" xfId="35106" xr:uid="{4F17CE59-1756-4E7E-97FC-8B26ED15CD4C}"/>
    <cellStyle name="40% - Accent5 2 2 3 2 3 3 2 3" xfId="16814" xr:uid="{3BE40469-2945-43A9-B240-9B38F34BC9D9}"/>
    <cellStyle name="40% - Accent5 2 2 3 2 3 3 2 3 2" xfId="41207" xr:uid="{9D6115CF-4868-4071-9660-49A713FA24F2}"/>
    <cellStyle name="40% - Accent5 2 2 3 2 3 3 2 4" xfId="31113" xr:uid="{CE517FBD-A7E0-459A-AEDE-52C65FE54B17}"/>
    <cellStyle name="40% - Accent5 2 2 3 2 3 3 3" xfId="9618" xr:uid="{79DC3ED0-908B-47AB-8C16-1AADBD055E0C}"/>
    <cellStyle name="40% - Accent5 2 2 3 2 3 3 3 2" xfId="22362" xr:uid="{141EEF5F-4321-41ED-9667-D7ECCDA00791}"/>
    <cellStyle name="40% - Accent5 2 2 3 2 3 3 3 2 2" xfId="45199" xr:uid="{3892C432-32F5-47D8-8F58-8F3FB68842F9}"/>
    <cellStyle name="40% - Accent5 2 2 3 2 3 3 3 3" xfId="35105" xr:uid="{93F61AB6-3E9D-40E8-8EFA-72009EA028B7}"/>
    <cellStyle name="40% - Accent5 2 2 3 2 3 3 4" xfId="16813" xr:uid="{F7BD42D9-C2CA-4018-BE2F-FE90A13D8534}"/>
    <cellStyle name="40% - Accent5 2 2 3 2 3 3 4 2" xfId="41206" xr:uid="{6D69E0BC-E928-4CEE-A59E-33D7B66E2392}"/>
    <cellStyle name="40% - Accent5 2 2 3 2 3 3 5" xfId="31112" xr:uid="{BBFC3F77-9BB4-4F9B-847B-D2F2BA6AD48A}"/>
    <cellStyle name="40% - Accent5 2 2 3 2 3 4" xfId="4067" xr:uid="{F0727D4C-42E6-4F4F-B005-B4A994872B15}"/>
    <cellStyle name="40% - Accent5 2 2 3 2 3 4 2" xfId="9620" xr:uid="{DCD334EF-3351-433D-A2D6-AF32E07FA88C}"/>
    <cellStyle name="40% - Accent5 2 2 3 2 3 4 2 2" xfId="22364" xr:uid="{4E25B92A-2B68-4C4A-8D97-E1206120EE55}"/>
    <cellStyle name="40% - Accent5 2 2 3 2 3 4 2 2 2" xfId="45201" xr:uid="{3CAE8924-1A1A-4F1A-B025-4EC2E6F0B3D5}"/>
    <cellStyle name="40% - Accent5 2 2 3 2 3 4 2 3" xfId="35107" xr:uid="{938073F8-4221-464A-B569-6FAD0FEE4A85}"/>
    <cellStyle name="40% - Accent5 2 2 3 2 3 4 3" xfId="16815" xr:uid="{1F01B8DE-725B-4894-B59A-8A5102B7D1E7}"/>
    <cellStyle name="40% - Accent5 2 2 3 2 3 4 3 2" xfId="41208" xr:uid="{30DAA4E2-8380-4503-875D-7E70CE1F9DA5}"/>
    <cellStyle name="40% - Accent5 2 2 3 2 3 4 4" xfId="31114" xr:uid="{015E64FF-F9AE-44DA-BCE6-C86A44A7966B}"/>
    <cellStyle name="40% - Accent5 2 2 3 2 3 5" xfId="9615" xr:uid="{417CD7BA-9BA4-48B5-B8A3-ED47B68CBC03}"/>
    <cellStyle name="40% - Accent5 2 2 3 2 3 5 2" xfId="22359" xr:uid="{288353C2-6905-43B3-867E-E6666C91F4AE}"/>
    <cellStyle name="40% - Accent5 2 2 3 2 3 5 2 2" xfId="45196" xr:uid="{95B3C67A-FA50-4969-A300-3401934C6A6F}"/>
    <cellStyle name="40% - Accent5 2 2 3 2 3 5 3" xfId="35102" xr:uid="{EB3A8E88-D96F-45BD-A22A-BF8FF50FF073}"/>
    <cellStyle name="40% - Accent5 2 2 3 2 3 6" xfId="16810" xr:uid="{32FF106F-7BD1-4288-9823-2272E310B98D}"/>
    <cellStyle name="40% - Accent5 2 2 3 2 3 6 2" xfId="41203" xr:uid="{01E06405-06B6-452E-A305-D2F20875A86B}"/>
    <cellStyle name="40% - Accent5 2 2 3 2 3 7" xfId="31109" xr:uid="{138BB9DF-7172-4B02-B407-A33BC3CCC286}"/>
    <cellStyle name="40% - Accent5 2 2 3 2 4" xfId="4068" xr:uid="{D5A6ECBC-4C7B-4EB2-A638-EEAD789E4FFE}"/>
    <cellStyle name="40% - Accent5 2 2 3 2 4 2" xfId="4069" xr:uid="{248D31CC-54AE-49EC-B6E6-B88E43E854E6}"/>
    <cellStyle name="40% - Accent5 2 2 3 2 4 2 2" xfId="4070" xr:uid="{D1730087-06C7-459E-8016-961D534D9ED8}"/>
    <cellStyle name="40% - Accent5 2 2 3 2 4 2 2 2" xfId="9623" xr:uid="{E51D92F5-58B9-47E7-9357-CE6FB1CFCFE5}"/>
    <cellStyle name="40% - Accent5 2 2 3 2 4 2 2 2 2" xfId="22367" xr:uid="{0A5433FF-F1A1-4D7A-B770-9B67D7CAE070}"/>
    <cellStyle name="40% - Accent5 2 2 3 2 4 2 2 2 2 2" xfId="45204" xr:uid="{B3864B3B-A857-4BFF-A71B-41AB8557787E}"/>
    <cellStyle name="40% - Accent5 2 2 3 2 4 2 2 2 3" xfId="35110" xr:uid="{75BB5CA9-139E-4C5F-B2B7-68F896B07337}"/>
    <cellStyle name="40% - Accent5 2 2 3 2 4 2 2 3" xfId="16818" xr:uid="{0002BC5A-D84B-4F98-857C-E6AB4BDB8145}"/>
    <cellStyle name="40% - Accent5 2 2 3 2 4 2 2 3 2" xfId="41211" xr:uid="{1DDA2C59-D5A9-477E-9137-BC259E428A41}"/>
    <cellStyle name="40% - Accent5 2 2 3 2 4 2 2 4" xfId="31117" xr:uid="{8A4158A3-3816-4AA9-8895-35A5703AA10E}"/>
    <cellStyle name="40% - Accent5 2 2 3 2 4 2 3" xfId="9622" xr:uid="{046652B6-B98B-4BA3-A714-FAA237A9FF85}"/>
    <cellStyle name="40% - Accent5 2 2 3 2 4 2 3 2" xfId="22366" xr:uid="{D1165EA0-0BB2-469D-8DD6-0C40A9D06EED}"/>
    <cellStyle name="40% - Accent5 2 2 3 2 4 2 3 2 2" xfId="45203" xr:uid="{AC53F690-FC38-4D3F-88C6-225AE05F9B56}"/>
    <cellStyle name="40% - Accent5 2 2 3 2 4 2 3 3" xfId="35109" xr:uid="{41ADB460-C7C8-4A99-A4B0-C35AB40E9FE0}"/>
    <cellStyle name="40% - Accent5 2 2 3 2 4 2 4" xfId="16817" xr:uid="{8A1190CD-6328-40CC-88CF-D00A94CD842E}"/>
    <cellStyle name="40% - Accent5 2 2 3 2 4 2 4 2" xfId="41210" xr:uid="{61F3B196-B1CB-4758-927B-0E414A49B370}"/>
    <cellStyle name="40% - Accent5 2 2 3 2 4 2 5" xfId="31116" xr:uid="{BCF339D4-D474-4C41-A796-D00AF9DC168F}"/>
    <cellStyle name="40% - Accent5 2 2 3 2 4 3" xfId="4071" xr:uid="{154BAEAE-6432-491D-A950-26C2DC146AC2}"/>
    <cellStyle name="40% - Accent5 2 2 3 2 4 3 2" xfId="9624" xr:uid="{8725DC5F-2D07-4A14-B15D-E2570A4BAEEB}"/>
    <cellStyle name="40% - Accent5 2 2 3 2 4 3 2 2" xfId="22368" xr:uid="{8F2018D3-D9B4-4573-A84C-4424854D20C1}"/>
    <cellStyle name="40% - Accent5 2 2 3 2 4 3 2 2 2" xfId="45205" xr:uid="{296EE943-11BA-4F92-882D-5150DF137E0F}"/>
    <cellStyle name="40% - Accent5 2 2 3 2 4 3 2 3" xfId="35111" xr:uid="{F96DA964-30A9-4EC9-8104-761CF3C84007}"/>
    <cellStyle name="40% - Accent5 2 2 3 2 4 3 3" xfId="16819" xr:uid="{E8545315-6518-43F3-BBAD-B7B016A7249C}"/>
    <cellStyle name="40% - Accent5 2 2 3 2 4 3 3 2" xfId="41212" xr:uid="{B6244FFC-CEC8-4F51-9CD3-1D5CD5B5EB7D}"/>
    <cellStyle name="40% - Accent5 2 2 3 2 4 3 4" xfId="31118" xr:uid="{851842F8-4C30-4494-B2B9-FFC1D9E32E86}"/>
    <cellStyle name="40% - Accent5 2 2 3 2 4 4" xfId="9621" xr:uid="{13B6FA94-3948-4D6E-A556-39B6817E06F0}"/>
    <cellStyle name="40% - Accent5 2 2 3 2 4 4 2" xfId="22365" xr:uid="{B8E8BDC8-D46A-434B-AECF-7829312BA596}"/>
    <cellStyle name="40% - Accent5 2 2 3 2 4 4 2 2" xfId="45202" xr:uid="{9F1AB774-DFC6-4418-B1A2-658588431EA1}"/>
    <cellStyle name="40% - Accent5 2 2 3 2 4 4 3" xfId="35108" xr:uid="{40C671E7-2464-4CE7-A5C3-9A0FA1C83347}"/>
    <cellStyle name="40% - Accent5 2 2 3 2 4 5" xfId="16816" xr:uid="{08BCCDA0-6858-4F15-8C33-B0E463BE930F}"/>
    <cellStyle name="40% - Accent5 2 2 3 2 4 5 2" xfId="41209" xr:uid="{9E52DA3F-6A56-46CF-BF6D-D57376AEB1D7}"/>
    <cellStyle name="40% - Accent5 2 2 3 2 4 6" xfId="31115" xr:uid="{BC1C1C46-9396-4621-B907-B9AF0C5914AF}"/>
    <cellStyle name="40% - Accent5 2 2 3 2 5" xfId="4072" xr:uid="{370D1BB8-73AB-4D45-BFF6-755833B146B5}"/>
    <cellStyle name="40% - Accent5 2 2 3 2 5 2" xfId="4073" xr:uid="{F8FC9F47-701F-43F2-9BA8-BD1843EFE376}"/>
    <cellStyle name="40% - Accent5 2 2 3 2 5 2 2" xfId="9626" xr:uid="{BBA06579-E82D-4D6C-93CE-E5348BB83BF9}"/>
    <cellStyle name="40% - Accent5 2 2 3 2 5 2 2 2" xfId="22370" xr:uid="{7CA0D598-A6EA-48CE-BB23-A98CC693DCE1}"/>
    <cellStyle name="40% - Accent5 2 2 3 2 5 2 2 2 2" xfId="45207" xr:uid="{C38C3B93-5A0A-479F-A7BA-F167E174A71B}"/>
    <cellStyle name="40% - Accent5 2 2 3 2 5 2 2 3" xfId="35113" xr:uid="{75BFAB72-FFF9-4226-8BAB-E93BCAA02ECE}"/>
    <cellStyle name="40% - Accent5 2 2 3 2 5 2 3" xfId="16821" xr:uid="{57E029A9-6488-48E7-837F-5324DB12F4FD}"/>
    <cellStyle name="40% - Accent5 2 2 3 2 5 2 3 2" xfId="41214" xr:uid="{CD2E9EE7-7FE3-4A2A-B3C0-C9E808576637}"/>
    <cellStyle name="40% - Accent5 2 2 3 2 5 2 4" xfId="31120" xr:uid="{0948C63C-8A19-461B-95AB-740480B1A29B}"/>
    <cellStyle name="40% - Accent5 2 2 3 2 5 3" xfId="9625" xr:uid="{72E1466F-B149-4663-AD02-3CE5D16836DA}"/>
    <cellStyle name="40% - Accent5 2 2 3 2 5 3 2" xfId="22369" xr:uid="{E2946F71-86C5-4C29-AE04-6986D8545FC2}"/>
    <cellStyle name="40% - Accent5 2 2 3 2 5 3 2 2" xfId="45206" xr:uid="{F8BE09C3-3AF6-4110-B9F0-0B2364021CD9}"/>
    <cellStyle name="40% - Accent5 2 2 3 2 5 3 3" xfId="35112" xr:uid="{8FD11AF2-C0AE-4D19-AD8B-3204A14140CD}"/>
    <cellStyle name="40% - Accent5 2 2 3 2 5 4" xfId="16820" xr:uid="{D96B671B-EBC5-4657-BF4C-44A9F264B5E8}"/>
    <cellStyle name="40% - Accent5 2 2 3 2 5 4 2" xfId="41213" xr:uid="{40AA1A31-117D-4EBD-BDB7-FC79B9C037EB}"/>
    <cellStyle name="40% - Accent5 2 2 3 2 5 5" xfId="31119" xr:uid="{8898E476-EB6E-4AF0-AD7D-0227718EF219}"/>
    <cellStyle name="40% - Accent5 2 2 3 2 6" xfId="4074" xr:uid="{8A7729EF-DD9A-4A1A-8DFB-A722D7FDAB9F}"/>
    <cellStyle name="40% - Accent5 2 2 3 2 6 2" xfId="9627" xr:uid="{56B8617F-C6C1-4322-91B0-88AA7407A096}"/>
    <cellStyle name="40% - Accent5 2 2 3 2 6 2 2" xfId="22371" xr:uid="{2AA3E7FE-2623-4726-A1DE-F0B7E84951D7}"/>
    <cellStyle name="40% - Accent5 2 2 3 2 6 2 2 2" xfId="45208" xr:uid="{D93C671C-2B84-4A4F-AEC8-BABEDB4BEDDA}"/>
    <cellStyle name="40% - Accent5 2 2 3 2 6 2 3" xfId="35114" xr:uid="{74331072-D7EE-4264-BF4C-3022838161E4}"/>
    <cellStyle name="40% - Accent5 2 2 3 2 6 3" xfId="16822" xr:uid="{75420AE2-B945-4242-BC98-27660B832B15}"/>
    <cellStyle name="40% - Accent5 2 2 3 2 6 3 2" xfId="41215" xr:uid="{30314FB1-1C4C-42A8-B477-5F6392062A10}"/>
    <cellStyle name="40% - Accent5 2 2 3 2 6 4" xfId="31121" xr:uid="{5CF72123-1A39-4BCF-B936-27BF6BA5BA96}"/>
    <cellStyle name="40% - Accent5 2 2 3 2 7" xfId="9600" xr:uid="{67591571-64CE-40E7-86CE-2B99F317A0AF}"/>
    <cellStyle name="40% - Accent5 2 2 3 2 7 2" xfId="22344" xr:uid="{4CEA78F0-EEAA-4CF5-9263-3321C5210163}"/>
    <cellStyle name="40% - Accent5 2 2 3 2 7 2 2" xfId="45181" xr:uid="{8C950E1C-56A7-4598-83CF-D2ADA85AF83C}"/>
    <cellStyle name="40% - Accent5 2 2 3 2 7 3" xfId="35087" xr:uid="{55EAF0BB-3C21-41E0-854A-59AABD8BDB79}"/>
    <cellStyle name="40% - Accent5 2 2 3 2 8" xfId="11842" xr:uid="{BD64ED27-D9F4-4930-A769-8AF391A7BADA}"/>
    <cellStyle name="40% - Accent5 2 2 3 2 8 2" xfId="36896" xr:uid="{1880636B-7E49-462A-BAA7-54377CC4042C}"/>
    <cellStyle name="40% - Accent5 2 2 3 2 9" xfId="16795" xr:uid="{F800F418-8950-4F7C-8825-C54FD28C9EEB}"/>
    <cellStyle name="40% - Accent5 2 2 3 2 9 2" xfId="41188" xr:uid="{1CD71F7D-B84F-4EC5-B511-8A6FD40EEE71}"/>
    <cellStyle name="40% - Accent5 2 2 3 3" xfId="4075" xr:uid="{BAB9EF4E-DED6-4432-AA0E-37BCD50EB8AA}"/>
    <cellStyle name="40% - Accent5 2 2 3 3 2" xfId="4076" xr:uid="{AF59045A-201E-4EC6-9E23-BD6B79CCAE9A}"/>
    <cellStyle name="40% - Accent5 2 2 3 3 2 2" xfId="4077" xr:uid="{CC67AD7F-37A4-45CA-86F6-2CA0D133C2DB}"/>
    <cellStyle name="40% - Accent5 2 2 3 3 2 2 2" xfId="4078" xr:uid="{513E2B63-4DC9-4401-9F7A-6DC9268A8C7F}"/>
    <cellStyle name="40% - Accent5 2 2 3 3 2 2 2 2" xfId="9631" xr:uid="{95885BBD-469F-4448-A7A7-8568F54A9826}"/>
    <cellStyle name="40% - Accent5 2 2 3 3 2 2 2 2 2" xfId="22375" xr:uid="{E776A3B6-BD6A-4A39-89D5-A3FADC949BE4}"/>
    <cellStyle name="40% - Accent5 2 2 3 3 2 2 2 2 2 2" xfId="45212" xr:uid="{F6790E49-0FAD-4C7F-9D3C-EFC29B5CE04C}"/>
    <cellStyle name="40% - Accent5 2 2 3 3 2 2 2 2 3" xfId="35118" xr:uid="{47169CBA-CBA1-4726-83C7-852D54F72825}"/>
    <cellStyle name="40% - Accent5 2 2 3 3 2 2 2 3" xfId="16826" xr:uid="{2B5000EF-09F2-4A34-A5C2-26FF94203E67}"/>
    <cellStyle name="40% - Accent5 2 2 3 3 2 2 2 3 2" xfId="41219" xr:uid="{611F8FA7-EBF8-451B-9376-E5424853DE8C}"/>
    <cellStyle name="40% - Accent5 2 2 3 3 2 2 2 4" xfId="31125" xr:uid="{1276D613-4FA2-443F-A597-4A9E7CCD3512}"/>
    <cellStyle name="40% - Accent5 2 2 3 3 2 2 3" xfId="9630" xr:uid="{D6D4E7FE-6337-4FA7-BF40-EFACAC07C4CE}"/>
    <cellStyle name="40% - Accent5 2 2 3 3 2 2 3 2" xfId="22374" xr:uid="{E50FF1BF-AC1B-47FB-B43F-FD2D6B48DCC6}"/>
    <cellStyle name="40% - Accent5 2 2 3 3 2 2 3 2 2" xfId="45211" xr:uid="{1E1D3D8A-274E-4424-A998-833AA4A231A0}"/>
    <cellStyle name="40% - Accent5 2 2 3 3 2 2 3 3" xfId="35117" xr:uid="{08C51E92-2EF5-4AEF-9227-50B3ABD03EEB}"/>
    <cellStyle name="40% - Accent5 2 2 3 3 2 2 4" xfId="16825" xr:uid="{7CD62695-9F39-41FD-BFEA-97C9A64098B9}"/>
    <cellStyle name="40% - Accent5 2 2 3 3 2 2 4 2" xfId="41218" xr:uid="{4BEE8D1A-C47A-4D78-BDFA-24280548DB23}"/>
    <cellStyle name="40% - Accent5 2 2 3 3 2 2 5" xfId="31124" xr:uid="{FE1E1471-6654-4EDC-8C36-BE1BAFE5F911}"/>
    <cellStyle name="40% - Accent5 2 2 3 3 2 3" xfId="4079" xr:uid="{36C82E6B-B2FE-4332-9566-71D6E32AFE36}"/>
    <cellStyle name="40% - Accent5 2 2 3 3 2 3 2" xfId="4080" xr:uid="{44256FA2-8154-41A1-9C97-D838926AD636}"/>
    <cellStyle name="40% - Accent5 2 2 3 3 2 3 2 2" xfId="9633" xr:uid="{493B1960-97A9-4439-A9F0-41AFC2E280F4}"/>
    <cellStyle name="40% - Accent5 2 2 3 3 2 3 2 2 2" xfId="22377" xr:uid="{35AAE1BC-E5AB-45AD-B7E4-F4EDD9D02B2F}"/>
    <cellStyle name="40% - Accent5 2 2 3 3 2 3 2 2 2 2" xfId="45214" xr:uid="{B585A497-204D-43FB-AF62-C5BF4FDDFF3A}"/>
    <cellStyle name="40% - Accent5 2 2 3 3 2 3 2 2 3" xfId="35120" xr:uid="{100621C9-AD4E-41C0-A176-53F232EB9D0C}"/>
    <cellStyle name="40% - Accent5 2 2 3 3 2 3 2 3" xfId="16828" xr:uid="{A996696C-D1A7-4F75-9F77-CE35B6F25349}"/>
    <cellStyle name="40% - Accent5 2 2 3 3 2 3 2 3 2" xfId="41221" xr:uid="{403D1E14-807D-4A1F-BF2C-BE3C2DFAD79D}"/>
    <cellStyle name="40% - Accent5 2 2 3 3 2 3 2 4" xfId="31127" xr:uid="{9333A701-3D78-4900-B145-A5EDEB528623}"/>
    <cellStyle name="40% - Accent5 2 2 3 3 2 3 3" xfId="9632" xr:uid="{A48C9CFD-98E4-4876-9065-A61DC900569C}"/>
    <cellStyle name="40% - Accent5 2 2 3 3 2 3 3 2" xfId="22376" xr:uid="{AA2481A9-962E-49ED-8525-61783C9D0A03}"/>
    <cellStyle name="40% - Accent5 2 2 3 3 2 3 3 2 2" xfId="45213" xr:uid="{2DCEC2AB-3F2D-4050-91C5-F4126A047DB6}"/>
    <cellStyle name="40% - Accent5 2 2 3 3 2 3 3 3" xfId="35119" xr:uid="{3154B400-AD5A-4E14-B8B9-B0F60C09EA42}"/>
    <cellStyle name="40% - Accent5 2 2 3 3 2 3 4" xfId="16827" xr:uid="{ED790D4C-C07A-44D5-9654-DCF6F501E708}"/>
    <cellStyle name="40% - Accent5 2 2 3 3 2 3 4 2" xfId="41220" xr:uid="{32CCE4A0-BA55-49CA-9929-E96A5214C464}"/>
    <cellStyle name="40% - Accent5 2 2 3 3 2 3 5" xfId="31126" xr:uid="{01291ECA-DCD2-4F84-BF06-E089B238E454}"/>
    <cellStyle name="40% - Accent5 2 2 3 3 2 4" xfId="4081" xr:uid="{11AACB3C-195B-4F79-AC37-9ECC934DC54F}"/>
    <cellStyle name="40% - Accent5 2 2 3 3 2 4 2" xfId="9634" xr:uid="{D9B53E5C-191D-43B6-B062-4162A8FB855D}"/>
    <cellStyle name="40% - Accent5 2 2 3 3 2 4 2 2" xfId="22378" xr:uid="{87B5D5D1-CE7F-40CA-88B6-31B85335423B}"/>
    <cellStyle name="40% - Accent5 2 2 3 3 2 4 2 2 2" xfId="45215" xr:uid="{3F99FEF6-07B6-4CEE-AB7A-4EA39CE8C224}"/>
    <cellStyle name="40% - Accent5 2 2 3 3 2 4 2 3" xfId="35121" xr:uid="{076A47AC-988B-4848-A995-83217716F2A4}"/>
    <cellStyle name="40% - Accent5 2 2 3 3 2 4 3" xfId="16829" xr:uid="{13E80865-7361-40FD-9FF0-187E3050D523}"/>
    <cellStyle name="40% - Accent5 2 2 3 3 2 4 3 2" xfId="41222" xr:uid="{6BE9233A-F091-463C-85AF-1AD6F66641DA}"/>
    <cellStyle name="40% - Accent5 2 2 3 3 2 4 4" xfId="31128" xr:uid="{FA89F523-1138-4E24-A804-BC473B404DAB}"/>
    <cellStyle name="40% - Accent5 2 2 3 3 2 5" xfId="9629" xr:uid="{C8E3CE1A-EE05-4177-B22D-C4928D03867F}"/>
    <cellStyle name="40% - Accent5 2 2 3 3 2 5 2" xfId="22373" xr:uid="{7233DB05-7D9D-4481-9906-EEFCE4C4A0AB}"/>
    <cellStyle name="40% - Accent5 2 2 3 3 2 5 2 2" xfId="45210" xr:uid="{709D307B-479C-4F39-8974-70EA33A6846C}"/>
    <cellStyle name="40% - Accent5 2 2 3 3 2 5 3" xfId="35116" xr:uid="{76BC4A3A-D748-49DC-BA6D-BF193D9463F6}"/>
    <cellStyle name="40% - Accent5 2 2 3 3 2 6" xfId="16824" xr:uid="{90FB4A28-9D1F-4592-B38F-AE78B40E0F75}"/>
    <cellStyle name="40% - Accent5 2 2 3 3 2 6 2" xfId="41217" xr:uid="{D996F7D9-406D-4DE5-9B16-9D9B7B365E92}"/>
    <cellStyle name="40% - Accent5 2 2 3 3 2 7" xfId="31123" xr:uid="{2C805670-1A5F-41FB-B99B-2F279C84C42B}"/>
    <cellStyle name="40% - Accent5 2 2 3 3 3" xfId="4082" xr:uid="{E0CB76FF-E76D-439F-B62F-28CE7DB75158}"/>
    <cellStyle name="40% - Accent5 2 2 3 3 3 2" xfId="4083" xr:uid="{2D3E3A30-92E4-422C-A4DD-B9BB080BACBA}"/>
    <cellStyle name="40% - Accent5 2 2 3 3 3 2 2" xfId="4084" xr:uid="{5B4B0037-6D86-484D-9760-264457EB9510}"/>
    <cellStyle name="40% - Accent5 2 2 3 3 3 2 2 2" xfId="9637" xr:uid="{79FB5BAD-F80D-43DC-96AE-3D278BAC926F}"/>
    <cellStyle name="40% - Accent5 2 2 3 3 3 2 2 2 2" xfId="22381" xr:uid="{FE581910-2FCF-4A9F-8719-AB0E2BB351E0}"/>
    <cellStyle name="40% - Accent5 2 2 3 3 3 2 2 2 2 2" xfId="45218" xr:uid="{08AA7FAB-DEF7-46E5-B35E-C073EB1DB429}"/>
    <cellStyle name="40% - Accent5 2 2 3 3 3 2 2 2 3" xfId="35124" xr:uid="{66B357A8-530F-4571-B1D0-95A7B09C6730}"/>
    <cellStyle name="40% - Accent5 2 2 3 3 3 2 2 3" xfId="16832" xr:uid="{9FAD0EDA-A3C3-4563-AFE2-5C5E1CE71CB9}"/>
    <cellStyle name="40% - Accent5 2 2 3 3 3 2 2 3 2" xfId="41225" xr:uid="{DC9F8690-8B25-4E21-84EA-B802EBB89DF5}"/>
    <cellStyle name="40% - Accent5 2 2 3 3 3 2 2 4" xfId="31131" xr:uid="{3226B091-B7E7-4E5B-9676-17DBF4E4D7BC}"/>
    <cellStyle name="40% - Accent5 2 2 3 3 3 2 3" xfId="9636" xr:uid="{2BE1C844-DEE9-4208-98DD-C49DE05176D1}"/>
    <cellStyle name="40% - Accent5 2 2 3 3 3 2 3 2" xfId="22380" xr:uid="{F7E25187-3F66-489F-8793-48C637F55AB5}"/>
    <cellStyle name="40% - Accent5 2 2 3 3 3 2 3 2 2" xfId="45217" xr:uid="{996A4C0A-3A0E-450C-9D0E-F680D582671D}"/>
    <cellStyle name="40% - Accent5 2 2 3 3 3 2 3 3" xfId="35123" xr:uid="{68BB1BD0-CD88-4544-82B9-176916A7E9FB}"/>
    <cellStyle name="40% - Accent5 2 2 3 3 3 2 4" xfId="16831" xr:uid="{555AA921-A637-45E9-808A-1558646829D2}"/>
    <cellStyle name="40% - Accent5 2 2 3 3 3 2 4 2" xfId="41224" xr:uid="{069C0319-14F8-4A33-BD40-29F780F99223}"/>
    <cellStyle name="40% - Accent5 2 2 3 3 3 2 5" xfId="31130" xr:uid="{FD40AF08-D530-4CB1-A24E-31017F6B016E}"/>
    <cellStyle name="40% - Accent5 2 2 3 3 3 3" xfId="4085" xr:uid="{A40BEA2B-D4FF-4835-876B-2210A7A3F457}"/>
    <cellStyle name="40% - Accent5 2 2 3 3 3 3 2" xfId="9638" xr:uid="{EA3C36D4-7858-40C7-BEDB-5BDC0888F149}"/>
    <cellStyle name="40% - Accent5 2 2 3 3 3 3 2 2" xfId="22382" xr:uid="{080D230A-661F-4A02-9C2C-4B0F328BDF02}"/>
    <cellStyle name="40% - Accent5 2 2 3 3 3 3 2 2 2" xfId="45219" xr:uid="{C64D6ECB-9D98-4854-AB48-2077B03B3AC6}"/>
    <cellStyle name="40% - Accent5 2 2 3 3 3 3 2 3" xfId="35125" xr:uid="{5953CF61-7B65-4AB0-95FD-4662D9BACB40}"/>
    <cellStyle name="40% - Accent5 2 2 3 3 3 3 3" xfId="16833" xr:uid="{6159A455-83DB-4AB7-ACF7-3882B1CB7C8B}"/>
    <cellStyle name="40% - Accent5 2 2 3 3 3 3 3 2" xfId="41226" xr:uid="{DD84363D-6F7F-4284-99FA-71EDD84C6C98}"/>
    <cellStyle name="40% - Accent5 2 2 3 3 3 3 4" xfId="31132" xr:uid="{0324533D-E02C-46DE-8FAA-7365E2D90FA1}"/>
    <cellStyle name="40% - Accent5 2 2 3 3 3 4" xfId="9635" xr:uid="{E5CE6C97-FD9E-446D-BFFA-3C706228352D}"/>
    <cellStyle name="40% - Accent5 2 2 3 3 3 4 2" xfId="22379" xr:uid="{84D6FDB9-3E27-496E-A5EF-E3B68F8C5B4F}"/>
    <cellStyle name="40% - Accent5 2 2 3 3 3 4 2 2" xfId="45216" xr:uid="{6B4CAF22-E2C4-4C00-9F95-A91E136CC827}"/>
    <cellStyle name="40% - Accent5 2 2 3 3 3 4 3" xfId="35122" xr:uid="{45F1D95A-E48D-4D96-BC30-893C9E3E968C}"/>
    <cellStyle name="40% - Accent5 2 2 3 3 3 5" xfId="16830" xr:uid="{93909557-FD65-4CCE-80F7-DFF4E31EF74F}"/>
    <cellStyle name="40% - Accent5 2 2 3 3 3 5 2" xfId="41223" xr:uid="{A1487077-B54A-49B3-91A4-20CFAA7A36BC}"/>
    <cellStyle name="40% - Accent5 2 2 3 3 3 6" xfId="31129" xr:uid="{B8AAEDED-D154-4BAD-A353-477CFA6F28D4}"/>
    <cellStyle name="40% - Accent5 2 2 3 3 4" xfId="4086" xr:uid="{1A958F9D-E018-46A6-92A0-2EC22661E88B}"/>
    <cellStyle name="40% - Accent5 2 2 3 3 4 2" xfId="4087" xr:uid="{13B1C570-DC62-42A2-BD49-85C03B981032}"/>
    <cellStyle name="40% - Accent5 2 2 3 3 4 2 2" xfId="9640" xr:uid="{21F1E8D1-E7C8-4C04-9FAA-748B16AFDBC0}"/>
    <cellStyle name="40% - Accent5 2 2 3 3 4 2 2 2" xfId="22384" xr:uid="{C76C50D5-DC04-46F4-906B-099E946F3E55}"/>
    <cellStyle name="40% - Accent5 2 2 3 3 4 2 2 2 2" xfId="45221" xr:uid="{BCF964CC-2947-49F6-86AA-D7FD003F5573}"/>
    <cellStyle name="40% - Accent5 2 2 3 3 4 2 2 3" xfId="35127" xr:uid="{DEBC399B-8BEB-4BDB-93A4-87A51A469E44}"/>
    <cellStyle name="40% - Accent5 2 2 3 3 4 2 3" xfId="16835" xr:uid="{01F14AAF-99A1-450A-ADE9-40A25FE88B3B}"/>
    <cellStyle name="40% - Accent5 2 2 3 3 4 2 3 2" xfId="41228" xr:uid="{E571204E-008F-4933-A3D2-E212AD2F493F}"/>
    <cellStyle name="40% - Accent5 2 2 3 3 4 2 4" xfId="31134" xr:uid="{FC9EED84-020D-4968-B6C5-7043DA31BF35}"/>
    <cellStyle name="40% - Accent5 2 2 3 3 4 3" xfId="9639" xr:uid="{ECF416D2-77D4-429F-9514-6B9E88AB3289}"/>
    <cellStyle name="40% - Accent5 2 2 3 3 4 3 2" xfId="22383" xr:uid="{44D60460-BFE9-4986-90A1-6F8622EB1C42}"/>
    <cellStyle name="40% - Accent5 2 2 3 3 4 3 2 2" xfId="45220" xr:uid="{4FDC76D7-4FBA-4220-BAA6-53A3F97956D8}"/>
    <cellStyle name="40% - Accent5 2 2 3 3 4 3 3" xfId="35126" xr:uid="{1FE4496B-F6D7-4D12-8589-943D9438F081}"/>
    <cellStyle name="40% - Accent5 2 2 3 3 4 4" xfId="16834" xr:uid="{90527A52-E996-4AAE-87F0-C67EEB513E14}"/>
    <cellStyle name="40% - Accent5 2 2 3 3 4 4 2" xfId="41227" xr:uid="{B227911F-82D3-47CD-938C-00CA57F47379}"/>
    <cellStyle name="40% - Accent5 2 2 3 3 4 5" xfId="31133" xr:uid="{18271B09-7375-4A67-90A7-D787E9859BE3}"/>
    <cellStyle name="40% - Accent5 2 2 3 3 5" xfId="4088" xr:uid="{2A06D461-F0D4-4E88-812D-B602CCE52289}"/>
    <cellStyle name="40% - Accent5 2 2 3 3 5 2" xfId="9641" xr:uid="{AC511FE8-4290-441C-A95B-7572C7631064}"/>
    <cellStyle name="40% - Accent5 2 2 3 3 5 2 2" xfId="22385" xr:uid="{DD366462-B16B-45C1-884A-A018685B69F5}"/>
    <cellStyle name="40% - Accent5 2 2 3 3 5 2 2 2" xfId="45222" xr:uid="{9E3EA96D-CE01-4E26-B3BF-7B4A438B3D42}"/>
    <cellStyle name="40% - Accent5 2 2 3 3 5 2 3" xfId="35128" xr:uid="{137CBBA0-A918-48E6-B43E-0B7A640EAD19}"/>
    <cellStyle name="40% - Accent5 2 2 3 3 5 3" xfId="16836" xr:uid="{1C2C487C-E260-4C80-9860-FF8B5E73F661}"/>
    <cellStyle name="40% - Accent5 2 2 3 3 5 3 2" xfId="41229" xr:uid="{E82FFE0D-57E8-4848-B6D0-912D41671949}"/>
    <cellStyle name="40% - Accent5 2 2 3 3 5 4" xfId="31135" xr:uid="{0CCC4F42-D951-4663-9593-2E272707297F}"/>
    <cellStyle name="40% - Accent5 2 2 3 3 6" xfId="9628" xr:uid="{6463B082-A424-4446-8D5D-A97AF56F3C3A}"/>
    <cellStyle name="40% - Accent5 2 2 3 3 6 2" xfId="22372" xr:uid="{42E35CE8-F8FC-4668-AD3A-FF2360AB31EE}"/>
    <cellStyle name="40% - Accent5 2 2 3 3 6 2 2" xfId="45209" xr:uid="{C801387F-B20A-4A23-A202-4CE91E96E625}"/>
    <cellStyle name="40% - Accent5 2 2 3 3 6 3" xfId="35115" xr:uid="{3834730B-929C-4765-BDF3-763C2B8949E0}"/>
    <cellStyle name="40% - Accent5 2 2 3 3 7" xfId="16823" xr:uid="{1B1912DE-5EA3-4AEF-87AC-40666D60A70D}"/>
    <cellStyle name="40% - Accent5 2 2 3 3 7 2" xfId="41216" xr:uid="{DC92DBF6-3A58-46A6-AE9D-307A28A7ED45}"/>
    <cellStyle name="40% - Accent5 2 2 3 3 8" xfId="31122" xr:uid="{23B4CA89-B04A-4226-9A00-468795D187A2}"/>
    <cellStyle name="40% - Accent5 2 2 3 4" xfId="4089" xr:uid="{E80EEADB-0C76-445D-BF92-21D1F11D3241}"/>
    <cellStyle name="40% - Accent5 2 2 3 4 2" xfId="4090" xr:uid="{7A92DB78-0176-4D02-BB73-5CFC1C9390FC}"/>
    <cellStyle name="40% - Accent5 2 2 3 4 2 2" xfId="4091" xr:uid="{B5308CE5-CABA-45EC-9844-B6C8F939B194}"/>
    <cellStyle name="40% - Accent5 2 2 3 4 2 2 2" xfId="9644" xr:uid="{E542D162-B574-49C3-85A7-E7234347125B}"/>
    <cellStyle name="40% - Accent5 2 2 3 4 2 2 2 2" xfId="22388" xr:uid="{FBF9BEFB-05FB-4D24-9AE1-A6B00DC83229}"/>
    <cellStyle name="40% - Accent5 2 2 3 4 2 2 2 2 2" xfId="45225" xr:uid="{6BD6A205-2FEE-4837-965D-9B8AF0739F89}"/>
    <cellStyle name="40% - Accent5 2 2 3 4 2 2 2 3" xfId="35131" xr:uid="{262B0487-D8C7-4DB6-90F0-D14CEF4BB4A9}"/>
    <cellStyle name="40% - Accent5 2 2 3 4 2 2 3" xfId="16839" xr:uid="{82A12666-372E-44A5-8BB3-2E9B61888E2B}"/>
    <cellStyle name="40% - Accent5 2 2 3 4 2 2 3 2" xfId="41232" xr:uid="{057D315E-97C2-4EFD-9F29-AB8FE3EF4949}"/>
    <cellStyle name="40% - Accent5 2 2 3 4 2 2 4" xfId="31138" xr:uid="{9A993C5F-DD12-4717-89CF-68D517A6B190}"/>
    <cellStyle name="40% - Accent5 2 2 3 4 2 3" xfId="9643" xr:uid="{74C4C126-77A9-4FD1-8A67-64177C96950A}"/>
    <cellStyle name="40% - Accent5 2 2 3 4 2 3 2" xfId="22387" xr:uid="{AC1891A7-F3C8-4E73-A5A6-BCCA3B715E93}"/>
    <cellStyle name="40% - Accent5 2 2 3 4 2 3 2 2" xfId="45224" xr:uid="{C902A2A5-18F5-42B5-9666-4175721B2C2C}"/>
    <cellStyle name="40% - Accent5 2 2 3 4 2 3 3" xfId="35130" xr:uid="{A091EED4-4E8F-4026-92DE-6ABF7E11D318}"/>
    <cellStyle name="40% - Accent5 2 2 3 4 2 4" xfId="16838" xr:uid="{FB4942AF-C096-4650-9304-7BD4D36054D2}"/>
    <cellStyle name="40% - Accent5 2 2 3 4 2 4 2" xfId="41231" xr:uid="{2CFDD66C-4C13-428E-80A9-DE5BD4C43618}"/>
    <cellStyle name="40% - Accent5 2 2 3 4 2 5" xfId="31137" xr:uid="{987B620E-154B-4A29-AD90-896009C4FA8F}"/>
    <cellStyle name="40% - Accent5 2 2 3 4 3" xfId="4092" xr:uid="{F6E2680B-B801-4C4E-B27A-045223FE7438}"/>
    <cellStyle name="40% - Accent5 2 2 3 4 3 2" xfId="4093" xr:uid="{0E6EADDD-E0E6-4654-AD94-D4C8780B19A7}"/>
    <cellStyle name="40% - Accent5 2 2 3 4 3 2 2" xfId="9646" xr:uid="{9D664BFB-15E3-43D2-952C-9D9E476626BC}"/>
    <cellStyle name="40% - Accent5 2 2 3 4 3 2 2 2" xfId="22390" xr:uid="{5D477A3B-AB87-4A0B-BDEA-7E1BB9CE32B4}"/>
    <cellStyle name="40% - Accent5 2 2 3 4 3 2 2 2 2" xfId="45227" xr:uid="{223C3174-C313-414F-9844-415A4D65D916}"/>
    <cellStyle name="40% - Accent5 2 2 3 4 3 2 2 3" xfId="35133" xr:uid="{57CE48E9-53E2-49FC-8FFF-69035DBFB67F}"/>
    <cellStyle name="40% - Accent5 2 2 3 4 3 2 3" xfId="16841" xr:uid="{04D07BED-DA89-4BFB-A262-7361BAA708DB}"/>
    <cellStyle name="40% - Accent5 2 2 3 4 3 2 3 2" xfId="41234" xr:uid="{752C52AC-72D4-460B-A8EE-3785DF303077}"/>
    <cellStyle name="40% - Accent5 2 2 3 4 3 2 4" xfId="31140" xr:uid="{88C11FA0-01A1-4CF2-AE93-0F9FA9022EB5}"/>
    <cellStyle name="40% - Accent5 2 2 3 4 3 3" xfId="9645" xr:uid="{AAF3A892-6BD0-4293-83AF-415FA27BCBFD}"/>
    <cellStyle name="40% - Accent5 2 2 3 4 3 3 2" xfId="22389" xr:uid="{731CFEA6-993A-4AC9-8A5C-90E454E19562}"/>
    <cellStyle name="40% - Accent5 2 2 3 4 3 3 2 2" xfId="45226" xr:uid="{9C88877E-9655-4280-BB2B-026787750559}"/>
    <cellStyle name="40% - Accent5 2 2 3 4 3 3 3" xfId="35132" xr:uid="{BA3DF2AE-C565-49C8-A9AC-5D83CDA71D6C}"/>
    <cellStyle name="40% - Accent5 2 2 3 4 3 4" xfId="16840" xr:uid="{CD6FCA42-BBC8-4AA2-9557-B9031A8BABB2}"/>
    <cellStyle name="40% - Accent5 2 2 3 4 3 4 2" xfId="41233" xr:uid="{4DABBCBA-1A0C-4124-B626-081B9ECFE33C}"/>
    <cellStyle name="40% - Accent5 2 2 3 4 3 5" xfId="31139" xr:uid="{A9EE9010-32A0-4D0A-8BF2-DF613C7A4D52}"/>
    <cellStyle name="40% - Accent5 2 2 3 4 4" xfId="4094" xr:uid="{7E569E29-1038-4433-8665-D78B589CEF0A}"/>
    <cellStyle name="40% - Accent5 2 2 3 4 4 2" xfId="9647" xr:uid="{C6B57DF2-7F94-41DC-B90A-FDB19EAF73E8}"/>
    <cellStyle name="40% - Accent5 2 2 3 4 4 2 2" xfId="22391" xr:uid="{0177A86D-1ED9-4480-B91D-12C86B132444}"/>
    <cellStyle name="40% - Accent5 2 2 3 4 4 2 2 2" xfId="45228" xr:uid="{9A6041DB-AD45-4EC9-A074-70CE36A4A0E8}"/>
    <cellStyle name="40% - Accent5 2 2 3 4 4 2 3" xfId="35134" xr:uid="{C7196235-2415-4B44-BE69-DAF1388961FA}"/>
    <cellStyle name="40% - Accent5 2 2 3 4 4 3" xfId="16842" xr:uid="{67944F4A-859A-4AC8-8F3C-02D22B1B275F}"/>
    <cellStyle name="40% - Accent5 2 2 3 4 4 3 2" xfId="41235" xr:uid="{1D86A786-5686-46BB-839F-16DA30ADC706}"/>
    <cellStyle name="40% - Accent5 2 2 3 4 4 4" xfId="31141" xr:uid="{1B7C5E72-CDBC-479B-850E-63A1E024596B}"/>
    <cellStyle name="40% - Accent5 2 2 3 4 5" xfId="9642" xr:uid="{9BFF1AB1-4F30-4CE2-82CD-DB2F18833E49}"/>
    <cellStyle name="40% - Accent5 2 2 3 4 5 2" xfId="22386" xr:uid="{AD7C6E03-13F8-4D08-99D4-AE35186CCDA6}"/>
    <cellStyle name="40% - Accent5 2 2 3 4 5 2 2" xfId="45223" xr:uid="{A9EEA426-BB9E-4797-941A-88478A04A03D}"/>
    <cellStyle name="40% - Accent5 2 2 3 4 5 3" xfId="35129" xr:uid="{00E8C1F5-7656-41F8-98E8-11B86584906C}"/>
    <cellStyle name="40% - Accent5 2 2 3 4 6" xfId="16837" xr:uid="{24DD85B6-B33C-46D9-B540-8F166A1D4298}"/>
    <cellStyle name="40% - Accent5 2 2 3 4 6 2" xfId="41230" xr:uid="{C897FF3A-BCD9-4AC2-95AA-6384666C0B48}"/>
    <cellStyle name="40% - Accent5 2 2 3 4 7" xfId="31136" xr:uid="{D2D4E249-FEC9-49EB-BA62-3A1BB9DBF82D}"/>
    <cellStyle name="40% - Accent5 2 2 3 5" xfId="4095" xr:uid="{315192DD-A82E-4DCC-BE57-A7FC4A80E5EF}"/>
    <cellStyle name="40% - Accent5 2 2 3 5 2" xfId="4096" xr:uid="{6899073C-BA6B-4E51-AE9B-2F13980AF724}"/>
    <cellStyle name="40% - Accent5 2 2 3 5 2 2" xfId="4097" xr:uid="{2587B78E-0B5C-493C-AD97-5B9EF418CE47}"/>
    <cellStyle name="40% - Accent5 2 2 3 5 2 2 2" xfId="9650" xr:uid="{4E92E37F-E8B7-4281-B5C4-4834FBEF9ABC}"/>
    <cellStyle name="40% - Accent5 2 2 3 5 2 2 2 2" xfId="22394" xr:uid="{91DA65EF-E738-40CD-BE32-0C57F0F8BE59}"/>
    <cellStyle name="40% - Accent5 2 2 3 5 2 2 2 2 2" xfId="45231" xr:uid="{D6A93548-2EC8-40A4-A083-DE70E03AB9A5}"/>
    <cellStyle name="40% - Accent5 2 2 3 5 2 2 2 3" xfId="35137" xr:uid="{964A8BFC-9D56-4586-8C6F-40B64397B58B}"/>
    <cellStyle name="40% - Accent5 2 2 3 5 2 2 3" xfId="16845" xr:uid="{48D3490A-089F-49ED-9C1C-969003DC83C9}"/>
    <cellStyle name="40% - Accent5 2 2 3 5 2 2 3 2" xfId="41238" xr:uid="{3BF31F8D-DBFF-4C0D-BC27-67AB9CADF1BE}"/>
    <cellStyle name="40% - Accent5 2 2 3 5 2 2 4" xfId="31144" xr:uid="{D406EE71-49AA-48BE-B6D6-2D8F3BDD9639}"/>
    <cellStyle name="40% - Accent5 2 2 3 5 2 3" xfId="9649" xr:uid="{076D0022-901F-40C9-9975-6EB01222105F}"/>
    <cellStyle name="40% - Accent5 2 2 3 5 2 3 2" xfId="22393" xr:uid="{2CA58B53-0DD1-4C37-9156-B82F0A5DC4E6}"/>
    <cellStyle name="40% - Accent5 2 2 3 5 2 3 2 2" xfId="45230" xr:uid="{3878898C-3B2C-495E-81F6-7BAE06726E95}"/>
    <cellStyle name="40% - Accent5 2 2 3 5 2 3 3" xfId="35136" xr:uid="{E90431A4-A3D5-452C-8F1D-2DA5274B27B3}"/>
    <cellStyle name="40% - Accent5 2 2 3 5 2 4" xfId="16844" xr:uid="{223ADFB2-549C-4219-8B87-2727FCFC9573}"/>
    <cellStyle name="40% - Accent5 2 2 3 5 2 4 2" xfId="41237" xr:uid="{61B8528C-9A2B-4616-89B6-CE461D9DF001}"/>
    <cellStyle name="40% - Accent5 2 2 3 5 2 5" xfId="31143" xr:uid="{BD852A88-B7C0-404B-973F-21ECA11E7A4E}"/>
    <cellStyle name="40% - Accent5 2 2 3 5 3" xfId="4098" xr:uid="{1312306A-5DA4-4DE7-87CA-EDE54A467BCE}"/>
    <cellStyle name="40% - Accent5 2 2 3 5 3 2" xfId="9651" xr:uid="{54BB5AC4-254A-414E-B103-6D043A4E92AD}"/>
    <cellStyle name="40% - Accent5 2 2 3 5 3 2 2" xfId="22395" xr:uid="{B6273696-DABD-46BD-BEB1-0B50AC0C3492}"/>
    <cellStyle name="40% - Accent5 2 2 3 5 3 2 2 2" xfId="45232" xr:uid="{5561FDC0-7590-4005-86B4-4D69941D682D}"/>
    <cellStyle name="40% - Accent5 2 2 3 5 3 2 3" xfId="35138" xr:uid="{201AD518-858F-49D4-8456-D0885C013A53}"/>
    <cellStyle name="40% - Accent5 2 2 3 5 3 3" xfId="16846" xr:uid="{EA1B38E1-1999-4503-9E33-D3C3401C7816}"/>
    <cellStyle name="40% - Accent5 2 2 3 5 3 3 2" xfId="41239" xr:uid="{A36ED0B8-5888-41F0-AEDF-071130A01291}"/>
    <cellStyle name="40% - Accent5 2 2 3 5 3 4" xfId="31145" xr:uid="{36C969E8-2977-4967-894D-E28A7661E424}"/>
    <cellStyle name="40% - Accent5 2 2 3 5 4" xfId="9648" xr:uid="{BAF00146-495D-43A9-9EDD-70482318004B}"/>
    <cellStyle name="40% - Accent5 2 2 3 5 4 2" xfId="22392" xr:uid="{0B86BF97-44B3-4D4C-8CC9-EA27A60AE380}"/>
    <cellStyle name="40% - Accent5 2 2 3 5 4 2 2" xfId="45229" xr:uid="{024CEB42-5118-4B07-920E-2D2CD2C82B8D}"/>
    <cellStyle name="40% - Accent5 2 2 3 5 4 3" xfId="35135" xr:uid="{CB8E64AD-3F3F-4E06-9012-1BC1C3703140}"/>
    <cellStyle name="40% - Accent5 2 2 3 5 5" xfId="16843" xr:uid="{12739FC8-921A-42B1-B34B-14DBD44EE22C}"/>
    <cellStyle name="40% - Accent5 2 2 3 5 5 2" xfId="41236" xr:uid="{5072736D-F564-4CB1-8E02-46278F3E42DF}"/>
    <cellStyle name="40% - Accent5 2 2 3 5 6" xfId="31142" xr:uid="{FC97F701-D7EB-49BF-8913-B4837A36FDD9}"/>
    <cellStyle name="40% - Accent5 2 2 3 6" xfId="4099" xr:uid="{A81F4B8B-151E-461C-8E91-1808EF88C7D5}"/>
    <cellStyle name="40% - Accent5 2 2 3 6 2" xfId="4100" xr:uid="{B560538C-40F6-4C71-91E3-4E52B200B174}"/>
    <cellStyle name="40% - Accent5 2 2 3 6 2 2" xfId="9653" xr:uid="{AB1FB395-2D6E-4B25-BC13-55CD48918439}"/>
    <cellStyle name="40% - Accent5 2 2 3 6 2 2 2" xfId="22397" xr:uid="{26758B3E-0BD6-4C69-A1D4-33AEBD3AAC9F}"/>
    <cellStyle name="40% - Accent5 2 2 3 6 2 2 2 2" xfId="45234" xr:uid="{CD255B59-BE22-4F7F-9F46-D91509E5C014}"/>
    <cellStyle name="40% - Accent5 2 2 3 6 2 2 3" xfId="35140" xr:uid="{C5F91175-8992-44D8-80E6-CED493364828}"/>
    <cellStyle name="40% - Accent5 2 2 3 6 2 3" xfId="16848" xr:uid="{40F125CA-E40D-4076-A648-B47191ED9326}"/>
    <cellStyle name="40% - Accent5 2 2 3 6 2 3 2" xfId="41241" xr:uid="{7CC7DE01-0A3E-45C5-8587-33A8ADC03BBA}"/>
    <cellStyle name="40% - Accent5 2 2 3 6 2 4" xfId="31147" xr:uid="{3541F400-BE70-414F-AFC8-B1266FF9079F}"/>
    <cellStyle name="40% - Accent5 2 2 3 6 3" xfId="9652" xr:uid="{7217F3E4-EB99-45CE-8530-95F1159B18FA}"/>
    <cellStyle name="40% - Accent5 2 2 3 6 3 2" xfId="22396" xr:uid="{FF9A6E83-901A-4F44-9BED-390E496B9FD0}"/>
    <cellStyle name="40% - Accent5 2 2 3 6 3 2 2" xfId="45233" xr:uid="{6D689F3A-B860-42E7-9873-D83FB271BF9B}"/>
    <cellStyle name="40% - Accent5 2 2 3 6 3 3" xfId="35139" xr:uid="{27462666-5A96-4656-B212-EE7F05F0F011}"/>
    <cellStyle name="40% - Accent5 2 2 3 6 4" xfId="16847" xr:uid="{883B6069-56C0-470D-B243-ACAF556319C9}"/>
    <cellStyle name="40% - Accent5 2 2 3 6 4 2" xfId="41240" xr:uid="{0F5048A6-8E32-4E20-AFAF-282F17350FF4}"/>
    <cellStyle name="40% - Accent5 2 2 3 6 5" xfId="31146" xr:uid="{E4F8450A-86EF-48FA-9DE4-2EE6564FAB75}"/>
    <cellStyle name="40% - Accent5 2 2 3 7" xfId="4101" xr:uid="{024C0058-DE75-4334-8BDD-953D86C9AEBB}"/>
    <cellStyle name="40% - Accent5 2 2 3 7 2" xfId="9654" xr:uid="{DA6F0CDD-BC7B-4122-B613-C9E98BC3DC63}"/>
    <cellStyle name="40% - Accent5 2 2 3 7 2 2" xfId="22398" xr:uid="{F92E1476-AD47-49EB-89E0-E1A8C4C86A7C}"/>
    <cellStyle name="40% - Accent5 2 2 3 7 2 2 2" xfId="45235" xr:uid="{6AD54F67-C3D4-482C-8E23-FD63C8EDFB39}"/>
    <cellStyle name="40% - Accent5 2 2 3 7 2 3" xfId="35141" xr:uid="{E44A5206-385A-444B-8CA6-E93A15A5C53C}"/>
    <cellStyle name="40% - Accent5 2 2 3 7 3" xfId="16849" xr:uid="{7007673B-42FC-4DC1-91AD-844D6F08AA19}"/>
    <cellStyle name="40% - Accent5 2 2 3 7 3 2" xfId="41242" xr:uid="{39EB203C-E9BB-4330-9190-7EC9794D3160}"/>
    <cellStyle name="40% - Accent5 2 2 3 7 4" xfId="31148" xr:uid="{4B84CFC0-C14F-4750-B9D0-337CB490E3CE}"/>
    <cellStyle name="40% - Accent5 2 2 3 8" xfId="9599" xr:uid="{F1B855C6-8F98-4E0D-9E3B-12A962A78304}"/>
    <cellStyle name="40% - Accent5 2 2 3 8 2" xfId="22343" xr:uid="{DBCE21CE-8BB1-4A8C-814D-180BBDAF5A0C}"/>
    <cellStyle name="40% - Accent5 2 2 3 8 2 2" xfId="45180" xr:uid="{402A38CA-D9AC-4100-9AF9-C1AA8FEB0664}"/>
    <cellStyle name="40% - Accent5 2 2 3 8 3" xfId="35086" xr:uid="{EE5F487F-BBD1-4182-9F5A-F93FBA8DC0AB}"/>
    <cellStyle name="40% - Accent5 2 2 3 9" xfId="10746" xr:uid="{B6263569-F9CD-4A25-9EDA-65E1E590E24F}"/>
    <cellStyle name="40% - Accent5 2 2 3 9 2" xfId="35939" xr:uid="{09D55AE6-DDFB-4C34-836C-3779C7E075BE}"/>
    <cellStyle name="40% - Accent5 2 2 3_Rate Analysis" xfId="12659" xr:uid="{6D9D2373-1A9A-44B3-9835-D805072103F9}"/>
    <cellStyle name="40% - Accent5 2 2 4" xfId="4102" xr:uid="{B16393FF-072A-43A9-8453-E1BFC4898F88}"/>
    <cellStyle name="40% - Accent5 2 2 4 10" xfId="23855" xr:uid="{7716F6AD-EED2-4FCB-9587-C9934009893B}"/>
    <cellStyle name="40% - Accent5 2 2 4 10 2" xfId="46689" xr:uid="{25335B3F-57D5-441B-8303-7040F4D867DD}"/>
    <cellStyle name="40% - Accent5 2 2 4 11" xfId="25938" xr:uid="{27D8CE9E-808C-4ABF-890E-EB8D09F9B3D0}"/>
    <cellStyle name="40% - Accent5 2 2 4 11 2" xfId="48762" xr:uid="{660836C7-657C-4BAE-9EA2-F568F593823C}"/>
    <cellStyle name="40% - Accent5 2 2 4 12" xfId="31149" xr:uid="{91B2044B-C976-44AC-B05C-66155F25E55E}"/>
    <cellStyle name="40% - Accent5 2 2 4 2" xfId="4103" xr:uid="{8A2E3EA9-0545-4930-894B-A38687FA40BE}"/>
    <cellStyle name="40% - Accent5 2 2 4 2 10" xfId="26903" xr:uid="{B96D360E-A6C3-41B8-AE7E-15E03B4A6C52}"/>
    <cellStyle name="40% - Accent5 2 2 4 2 10 2" xfId="49719" xr:uid="{A8CF54D2-2F60-4EE6-BC5F-A49D5461F650}"/>
    <cellStyle name="40% - Accent5 2 2 4 2 11" xfId="31150" xr:uid="{8161B280-1A82-4E53-9DFF-6F7FFA795937}"/>
    <cellStyle name="40% - Accent5 2 2 4 2 2" xfId="4104" xr:uid="{1C5D9471-DA90-42B8-B341-9CB1E456F74B}"/>
    <cellStyle name="40% - Accent5 2 2 4 2 2 2" xfId="4105" xr:uid="{FD28189F-E717-4BA4-B0DC-80C63FDBF540}"/>
    <cellStyle name="40% - Accent5 2 2 4 2 2 2 2" xfId="4106" xr:uid="{65F20ACC-C0EE-45B3-B8AD-AB5D51F975A1}"/>
    <cellStyle name="40% - Accent5 2 2 4 2 2 2 2 2" xfId="9659" xr:uid="{77D7AFA9-6D30-400E-A4F4-2C52408F1F29}"/>
    <cellStyle name="40% - Accent5 2 2 4 2 2 2 2 2 2" xfId="22403" xr:uid="{575E4E95-4C05-4B82-8DEF-83CED2378255}"/>
    <cellStyle name="40% - Accent5 2 2 4 2 2 2 2 2 2 2" xfId="45240" xr:uid="{1A8DEEFC-6794-4F8A-9BA5-31C85C406C5A}"/>
    <cellStyle name="40% - Accent5 2 2 4 2 2 2 2 2 3" xfId="35146" xr:uid="{710F9129-32E0-4CCF-B75B-241BDC1D58BA}"/>
    <cellStyle name="40% - Accent5 2 2 4 2 2 2 2 3" xfId="16854" xr:uid="{EA84A1A1-F9FB-4E06-A30D-76D4C2403210}"/>
    <cellStyle name="40% - Accent5 2 2 4 2 2 2 2 3 2" xfId="41247" xr:uid="{E6AA96CF-06FA-4111-BF50-D9165BAD2154}"/>
    <cellStyle name="40% - Accent5 2 2 4 2 2 2 2 4" xfId="31153" xr:uid="{8B7B98E9-C50F-4D8A-AC73-F17B9F83C883}"/>
    <cellStyle name="40% - Accent5 2 2 4 2 2 2 3" xfId="9658" xr:uid="{2B4EAA18-FA79-4601-9935-FF3BE1113E6B}"/>
    <cellStyle name="40% - Accent5 2 2 4 2 2 2 3 2" xfId="22402" xr:uid="{8C1C678C-3A44-4283-929B-6057A4CC3441}"/>
    <cellStyle name="40% - Accent5 2 2 4 2 2 2 3 2 2" xfId="45239" xr:uid="{A5A2826F-EBD8-451D-BDCE-55E4B38ABDC0}"/>
    <cellStyle name="40% - Accent5 2 2 4 2 2 2 3 3" xfId="35145" xr:uid="{26269CA6-07D3-4BCE-A739-AC8BE225EE83}"/>
    <cellStyle name="40% - Accent5 2 2 4 2 2 2 4" xfId="16853" xr:uid="{1F7DEE95-1B5F-411F-874A-3B7DF0A5C572}"/>
    <cellStyle name="40% - Accent5 2 2 4 2 2 2 4 2" xfId="41246" xr:uid="{4DF0C33B-AF43-4FC0-AEA7-3FA4A893845D}"/>
    <cellStyle name="40% - Accent5 2 2 4 2 2 2 5" xfId="31152" xr:uid="{3A3046DB-5805-4481-B59B-DED0F00A28A6}"/>
    <cellStyle name="40% - Accent5 2 2 4 2 2 3" xfId="4107" xr:uid="{E839CA80-1879-4B4E-AC5B-07F4BB95F83F}"/>
    <cellStyle name="40% - Accent5 2 2 4 2 2 3 2" xfId="4108" xr:uid="{F3D8B2A6-11FB-4BFE-BBE4-C4166E08828C}"/>
    <cellStyle name="40% - Accent5 2 2 4 2 2 3 2 2" xfId="9661" xr:uid="{94EA9373-BEAB-4043-8D9E-C20346A5C5F4}"/>
    <cellStyle name="40% - Accent5 2 2 4 2 2 3 2 2 2" xfId="22405" xr:uid="{B890A870-B97D-4F3F-9D85-FAD062F30DA2}"/>
    <cellStyle name="40% - Accent5 2 2 4 2 2 3 2 2 2 2" xfId="45242" xr:uid="{C37956E2-10D7-41CF-957A-6CE72BDDABBA}"/>
    <cellStyle name="40% - Accent5 2 2 4 2 2 3 2 2 3" xfId="35148" xr:uid="{FBA91B0E-3133-494D-AC77-2BE30BF5C623}"/>
    <cellStyle name="40% - Accent5 2 2 4 2 2 3 2 3" xfId="16856" xr:uid="{8A3F5A2D-8B3C-4034-B582-74FD0EB57163}"/>
    <cellStyle name="40% - Accent5 2 2 4 2 2 3 2 3 2" xfId="41249" xr:uid="{1BC7ADE2-7A66-4945-88C2-9ABB68D85563}"/>
    <cellStyle name="40% - Accent5 2 2 4 2 2 3 2 4" xfId="31155" xr:uid="{9AC89BF7-643C-465E-978B-ED415809F56C}"/>
    <cellStyle name="40% - Accent5 2 2 4 2 2 3 3" xfId="9660" xr:uid="{768DA8E5-0CC4-4E51-9D4B-92DDAC79C23C}"/>
    <cellStyle name="40% - Accent5 2 2 4 2 2 3 3 2" xfId="22404" xr:uid="{F168B017-F5E1-41AF-BF5F-8E25916291CF}"/>
    <cellStyle name="40% - Accent5 2 2 4 2 2 3 3 2 2" xfId="45241" xr:uid="{1D04F35B-5E52-47BF-B7C9-469489F0611D}"/>
    <cellStyle name="40% - Accent5 2 2 4 2 2 3 3 3" xfId="35147" xr:uid="{ED500D6C-6FF8-4DF5-86C8-441DBCC1648F}"/>
    <cellStyle name="40% - Accent5 2 2 4 2 2 3 4" xfId="16855" xr:uid="{20DF702F-8B9B-477B-AC08-390E66E69492}"/>
    <cellStyle name="40% - Accent5 2 2 4 2 2 3 4 2" xfId="41248" xr:uid="{5278CF07-037F-4C6E-8741-99BAAEB2D959}"/>
    <cellStyle name="40% - Accent5 2 2 4 2 2 3 5" xfId="31154" xr:uid="{D1EA98CF-524E-4E53-A697-7A5B46B56770}"/>
    <cellStyle name="40% - Accent5 2 2 4 2 2 4" xfId="4109" xr:uid="{1FBA6BDD-4558-4CFC-A53E-D4D17454C01D}"/>
    <cellStyle name="40% - Accent5 2 2 4 2 2 4 2" xfId="9662" xr:uid="{F60234EF-F41A-4A0C-BFD1-1FB31DD19A03}"/>
    <cellStyle name="40% - Accent5 2 2 4 2 2 4 2 2" xfId="22406" xr:uid="{44A9CFE4-247F-4DF3-BC0B-04452BF42CFF}"/>
    <cellStyle name="40% - Accent5 2 2 4 2 2 4 2 2 2" xfId="45243" xr:uid="{49F109D3-ECFD-4489-9A4A-4168DC3008B5}"/>
    <cellStyle name="40% - Accent5 2 2 4 2 2 4 2 3" xfId="35149" xr:uid="{35ED1CF2-4B0B-4BEA-81DE-659FE82F3653}"/>
    <cellStyle name="40% - Accent5 2 2 4 2 2 4 3" xfId="16857" xr:uid="{F620A725-C5D2-4D62-A0D5-81B2083714A0}"/>
    <cellStyle name="40% - Accent5 2 2 4 2 2 4 3 2" xfId="41250" xr:uid="{B7F05CD2-42E6-48B2-BC70-229A6D04A975}"/>
    <cellStyle name="40% - Accent5 2 2 4 2 2 4 4" xfId="31156" xr:uid="{F940A482-98F0-4884-A983-CF3FB44F1626}"/>
    <cellStyle name="40% - Accent5 2 2 4 2 2 5" xfId="9657" xr:uid="{649051A8-6394-4C0E-80BC-F4BD87C6D6ED}"/>
    <cellStyle name="40% - Accent5 2 2 4 2 2 5 2" xfId="22401" xr:uid="{57E3C429-D787-4AA2-B455-47F7A70902D4}"/>
    <cellStyle name="40% - Accent5 2 2 4 2 2 5 2 2" xfId="45238" xr:uid="{D9CEDE2D-89DD-4B23-821C-ECDDE45A2575}"/>
    <cellStyle name="40% - Accent5 2 2 4 2 2 5 3" xfId="35144" xr:uid="{CE15DFF3-9390-4ED9-B167-D666DF0F6872}"/>
    <cellStyle name="40% - Accent5 2 2 4 2 2 6" xfId="16852" xr:uid="{3AE27EDF-8C01-4A84-B121-AF1A1EE58299}"/>
    <cellStyle name="40% - Accent5 2 2 4 2 2 6 2" xfId="41245" xr:uid="{4272E35B-8F24-4D7E-B547-4A7E3DD297E7}"/>
    <cellStyle name="40% - Accent5 2 2 4 2 2 7" xfId="31151" xr:uid="{A0A8CB01-0AE9-4162-ACD2-225B46485C11}"/>
    <cellStyle name="40% - Accent5 2 2 4 2 3" xfId="4110" xr:uid="{07BA8969-1A75-488B-8215-8CD8677F754F}"/>
    <cellStyle name="40% - Accent5 2 2 4 2 3 2" xfId="4111" xr:uid="{3983B83E-49BF-40B4-8121-365B4F7EC8AE}"/>
    <cellStyle name="40% - Accent5 2 2 4 2 3 2 2" xfId="4112" xr:uid="{0FA8ABA6-37EC-41F0-8206-719B11956AE4}"/>
    <cellStyle name="40% - Accent5 2 2 4 2 3 2 2 2" xfId="9665" xr:uid="{0029CAFD-242A-4EE3-8874-DA2957E0ED4D}"/>
    <cellStyle name="40% - Accent5 2 2 4 2 3 2 2 2 2" xfId="22409" xr:uid="{07D6B5FA-85C7-42E7-92C0-686C997A6D4B}"/>
    <cellStyle name="40% - Accent5 2 2 4 2 3 2 2 2 2 2" xfId="45246" xr:uid="{6EE7002A-E44A-4D96-A29D-F17E1ED275C7}"/>
    <cellStyle name="40% - Accent5 2 2 4 2 3 2 2 2 3" xfId="35152" xr:uid="{9FB977FB-6DBF-442F-8402-14D9E23E9C90}"/>
    <cellStyle name="40% - Accent5 2 2 4 2 3 2 2 3" xfId="16860" xr:uid="{6CE3085E-26EA-4F9A-9BD7-29FBE3C4F0A7}"/>
    <cellStyle name="40% - Accent5 2 2 4 2 3 2 2 3 2" xfId="41253" xr:uid="{9E69AE70-77A5-438C-8BEF-1215C4F07D57}"/>
    <cellStyle name="40% - Accent5 2 2 4 2 3 2 2 4" xfId="31159" xr:uid="{39210795-D38A-49C3-9F58-6D7343901C9D}"/>
    <cellStyle name="40% - Accent5 2 2 4 2 3 2 3" xfId="9664" xr:uid="{8AD3D036-CCF5-4AB8-881B-89F9CA1A1E44}"/>
    <cellStyle name="40% - Accent5 2 2 4 2 3 2 3 2" xfId="22408" xr:uid="{49FE5AF7-807A-4921-A685-B1DC261E16A1}"/>
    <cellStyle name="40% - Accent5 2 2 4 2 3 2 3 2 2" xfId="45245" xr:uid="{E5B164CD-9830-4872-96A7-6A2B8CAB93B0}"/>
    <cellStyle name="40% - Accent5 2 2 4 2 3 2 3 3" xfId="35151" xr:uid="{EBC4A5A9-3169-49C0-A182-2A2E2E2B61A0}"/>
    <cellStyle name="40% - Accent5 2 2 4 2 3 2 4" xfId="16859" xr:uid="{BFFD3150-7235-4DD1-AC19-DC9C63609E86}"/>
    <cellStyle name="40% - Accent5 2 2 4 2 3 2 4 2" xfId="41252" xr:uid="{1D692AF7-6812-4AC6-85DC-5F32918B2A9C}"/>
    <cellStyle name="40% - Accent5 2 2 4 2 3 2 5" xfId="31158" xr:uid="{91543653-6ECF-4330-8990-200E2CD4F09D}"/>
    <cellStyle name="40% - Accent5 2 2 4 2 3 3" xfId="4113" xr:uid="{7C880367-C5CB-4E10-A75E-877C2C2E5283}"/>
    <cellStyle name="40% - Accent5 2 2 4 2 3 3 2" xfId="9666" xr:uid="{7F08D36F-A252-4B94-B3AD-33D590632F71}"/>
    <cellStyle name="40% - Accent5 2 2 4 2 3 3 2 2" xfId="22410" xr:uid="{4CB3A05F-E342-414C-B325-3E65C4E9B426}"/>
    <cellStyle name="40% - Accent5 2 2 4 2 3 3 2 2 2" xfId="45247" xr:uid="{B1F8F46F-B355-46E9-B549-89AC4EE2C695}"/>
    <cellStyle name="40% - Accent5 2 2 4 2 3 3 2 3" xfId="35153" xr:uid="{12C54B83-1A51-401B-87AA-0279F575D13D}"/>
    <cellStyle name="40% - Accent5 2 2 4 2 3 3 3" xfId="16861" xr:uid="{C5CBFEEF-2D2D-4E6B-870E-A298C0CB2039}"/>
    <cellStyle name="40% - Accent5 2 2 4 2 3 3 3 2" xfId="41254" xr:uid="{CFA4A6F6-9F9C-42EB-9166-CA65C3895F2B}"/>
    <cellStyle name="40% - Accent5 2 2 4 2 3 3 4" xfId="31160" xr:uid="{086CDCF7-317C-45E6-82E3-ECF0F1ADA62F}"/>
    <cellStyle name="40% - Accent5 2 2 4 2 3 4" xfId="9663" xr:uid="{DE1E9A7F-4F3D-46AF-947E-AB9E17515DAD}"/>
    <cellStyle name="40% - Accent5 2 2 4 2 3 4 2" xfId="22407" xr:uid="{0B95CE43-AAE5-4079-9C82-20771CD981F2}"/>
    <cellStyle name="40% - Accent5 2 2 4 2 3 4 2 2" xfId="45244" xr:uid="{23F06314-6E08-41EE-BC58-E448CFD44619}"/>
    <cellStyle name="40% - Accent5 2 2 4 2 3 4 3" xfId="35150" xr:uid="{0807111A-4D98-4E85-BE85-500383F83B43}"/>
    <cellStyle name="40% - Accent5 2 2 4 2 3 5" xfId="16858" xr:uid="{615ABA6E-351E-45D7-8A02-F184A10BEC5F}"/>
    <cellStyle name="40% - Accent5 2 2 4 2 3 5 2" xfId="41251" xr:uid="{40564217-7C32-460E-9922-6B587C444F47}"/>
    <cellStyle name="40% - Accent5 2 2 4 2 3 6" xfId="31157" xr:uid="{616FC8ED-1E97-49CA-953F-48F336A5BC59}"/>
    <cellStyle name="40% - Accent5 2 2 4 2 4" xfId="4114" xr:uid="{FB566270-753C-4889-8892-AC7DB0F71C25}"/>
    <cellStyle name="40% - Accent5 2 2 4 2 4 2" xfId="4115" xr:uid="{AD6E332A-7517-4CB9-9221-2A81FF6F5508}"/>
    <cellStyle name="40% - Accent5 2 2 4 2 4 2 2" xfId="9668" xr:uid="{ADF3F52B-5100-4BD2-8B1F-4D25C29B3A3C}"/>
    <cellStyle name="40% - Accent5 2 2 4 2 4 2 2 2" xfId="22412" xr:uid="{53163C41-AB38-4D09-B86D-D799F1230E3F}"/>
    <cellStyle name="40% - Accent5 2 2 4 2 4 2 2 2 2" xfId="45249" xr:uid="{5C8F1C2B-5CC9-4741-AE4F-E448A2008D15}"/>
    <cellStyle name="40% - Accent5 2 2 4 2 4 2 2 3" xfId="35155" xr:uid="{EC0533A0-CF64-4DCE-96D4-6D527066328E}"/>
    <cellStyle name="40% - Accent5 2 2 4 2 4 2 3" xfId="16863" xr:uid="{98CCEE18-F9D0-4495-B946-2047FD2A814B}"/>
    <cellStyle name="40% - Accent5 2 2 4 2 4 2 3 2" xfId="41256" xr:uid="{2135A094-9A4D-4BAF-B9AD-8F7EFEB34F59}"/>
    <cellStyle name="40% - Accent5 2 2 4 2 4 2 4" xfId="31162" xr:uid="{E2FD316E-56BE-4E7C-BD12-CABDDBCE99EA}"/>
    <cellStyle name="40% - Accent5 2 2 4 2 4 3" xfId="9667" xr:uid="{235DA6ED-9DA0-42E8-932A-A7816F9727F0}"/>
    <cellStyle name="40% - Accent5 2 2 4 2 4 3 2" xfId="22411" xr:uid="{F0EECDAC-58FF-4392-B9BE-649CD3EC026D}"/>
    <cellStyle name="40% - Accent5 2 2 4 2 4 3 2 2" xfId="45248" xr:uid="{7DEEDA7A-854E-46E2-A319-23065C965EE4}"/>
    <cellStyle name="40% - Accent5 2 2 4 2 4 3 3" xfId="35154" xr:uid="{F4AF75F2-8204-45C7-8868-260574068515}"/>
    <cellStyle name="40% - Accent5 2 2 4 2 4 4" xfId="16862" xr:uid="{05858A52-95D4-4A53-9822-ECFB01C0C36F}"/>
    <cellStyle name="40% - Accent5 2 2 4 2 4 4 2" xfId="41255" xr:uid="{6526812D-E32A-455C-AD1F-940F4AA7B7CC}"/>
    <cellStyle name="40% - Accent5 2 2 4 2 4 5" xfId="31161" xr:uid="{16DB7075-5AB9-40B3-9A6F-0FDF92E307DD}"/>
    <cellStyle name="40% - Accent5 2 2 4 2 5" xfId="4116" xr:uid="{9097A4CF-4431-4C46-9B67-54D277F47D83}"/>
    <cellStyle name="40% - Accent5 2 2 4 2 5 2" xfId="9669" xr:uid="{E620B9C6-D7DE-4259-9859-6E3D1FCCF3F6}"/>
    <cellStyle name="40% - Accent5 2 2 4 2 5 2 2" xfId="22413" xr:uid="{067461A5-1C69-494E-9A25-0FCD1191CE52}"/>
    <cellStyle name="40% - Accent5 2 2 4 2 5 2 2 2" xfId="45250" xr:uid="{581D85B1-A97D-43F8-AC20-D34BA80CC5DB}"/>
    <cellStyle name="40% - Accent5 2 2 4 2 5 2 3" xfId="35156" xr:uid="{DE0F63A2-EFF1-4DE1-B7BF-D209F25FE9D1}"/>
    <cellStyle name="40% - Accent5 2 2 4 2 5 3" xfId="16864" xr:uid="{6A3FB8B1-1A71-4504-9C0D-BF4CABB7BD27}"/>
    <cellStyle name="40% - Accent5 2 2 4 2 5 3 2" xfId="41257" xr:uid="{9D10F85B-4B36-4497-B55C-85C7BF6E385E}"/>
    <cellStyle name="40% - Accent5 2 2 4 2 5 4" xfId="31163" xr:uid="{42895DF6-A7E4-4783-9814-AA00D5A3BC59}"/>
    <cellStyle name="40% - Accent5 2 2 4 2 6" xfId="9656" xr:uid="{8A5639CA-ABC5-4B63-8330-7BA62760101B}"/>
    <cellStyle name="40% - Accent5 2 2 4 2 6 2" xfId="22400" xr:uid="{9F621B61-034E-4E6C-80AC-7EDCFF9F3395}"/>
    <cellStyle name="40% - Accent5 2 2 4 2 6 2 2" xfId="45237" xr:uid="{D0B7F172-0223-4386-9628-286D0F87C75D}"/>
    <cellStyle name="40% - Accent5 2 2 4 2 6 3" xfId="35143" xr:uid="{D99D42AC-7340-47F2-8115-E0176B41E5A7}"/>
    <cellStyle name="40% - Accent5 2 2 4 2 7" xfId="12038" xr:uid="{A764CC63-5F1C-42A8-8719-421BB77C6A1F}"/>
    <cellStyle name="40% - Accent5 2 2 4 2 7 2" xfId="37092" xr:uid="{BC786014-E5D5-41BA-AAA2-A26ADABA2406}"/>
    <cellStyle name="40% - Accent5 2 2 4 2 8" xfId="16851" xr:uid="{F2F34574-8002-4600-ACDF-D51F88369379}"/>
    <cellStyle name="40% - Accent5 2 2 4 2 8 2" xfId="41244" xr:uid="{B8692A92-FE5D-485C-BE54-ECE72E16CEAC}"/>
    <cellStyle name="40% - Accent5 2 2 4 2 9" xfId="24813" xr:uid="{DAE33B31-A374-48B9-9016-86814FD6950F}"/>
    <cellStyle name="40% - Accent5 2 2 4 2 9 2" xfId="47647" xr:uid="{1ECEA678-7038-4316-9418-241142F8B605}"/>
    <cellStyle name="40% - Accent5 2 2 4 3" xfId="4117" xr:uid="{5F94C14E-8F3F-49B8-AEE2-FB8E9E1C17AB}"/>
    <cellStyle name="40% - Accent5 2 2 4 3 2" xfId="4118" xr:uid="{E4AC134E-1195-42B6-BDE6-5E6D79D5A45F}"/>
    <cellStyle name="40% - Accent5 2 2 4 3 2 2" xfId="4119" xr:uid="{696BA065-5C5B-4838-9DA9-02A6B20794D4}"/>
    <cellStyle name="40% - Accent5 2 2 4 3 2 2 2" xfId="9672" xr:uid="{4F7D09DA-4217-4255-8937-5397ECBBB04C}"/>
    <cellStyle name="40% - Accent5 2 2 4 3 2 2 2 2" xfId="22416" xr:uid="{BCFF1BA8-C69D-4759-9607-6758F3C8F2D9}"/>
    <cellStyle name="40% - Accent5 2 2 4 3 2 2 2 2 2" xfId="45253" xr:uid="{C5B42609-E359-4681-8803-9A21F9971EB2}"/>
    <cellStyle name="40% - Accent5 2 2 4 3 2 2 2 3" xfId="35159" xr:uid="{EB6465F2-0108-4F7F-B99E-CC5FBC080BF3}"/>
    <cellStyle name="40% - Accent5 2 2 4 3 2 2 3" xfId="16867" xr:uid="{089B587F-A627-40A6-BF0A-C486ADD3E4EB}"/>
    <cellStyle name="40% - Accent5 2 2 4 3 2 2 3 2" xfId="41260" xr:uid="{A14E6487-7C77-4932-865F-3CE64111B0A0}"/>
    <cellStyle name="40% - Accent5 2 2 4 3 2 2 4" xfId="31166" xr:uid="{8E8DEE0D-CAB5-445B-ADF9-A1D47FEEF851}"/>
    <cellStyle name="40% - Accent5 2 2 4 3 2 3" xfId="9671" xr:uid="{DF73B5B7-30D1-4D6B-8646-E7B54B820EA4}"/>
    <cellStyle name="40% - Accent5 2 2 4 3 2 3 2" xfId="22415" xr:uid="{A0721B83-C9AC-4C0B-8142-81474870EF47}"/>
    <cellStyle name="40% - Accent5 2 2 4 3 2 3 2 2" xfId="45252" xr:uid="{02D150F0-B4F2-45F5-BB75-7FA0E520169F}"/>
    <cellStyle name="40% - Accent5 2 2 4 3 2 3 3" xfId="35158" xr:uid="{0E51D1E4-A36F-45F8-8791-83C183EB4FE3}"/>
    <cellStyle name="40% - Accent5 2 2 4 3 2 4" xfId="16866" xr:uid="{5C62E12B-29B4-4388-B7E7-D1363DFFA5B2}"/>
    <cellStyle name="40% - Accent5 2 2 4 3 2 4 2" xfId="41259" xr:uid="{5668EE11-CF70-47EF-9E1B-B5C7B7462EF1}"/>
    <cellStyle name="40% - Accent5 2 2 4 3 2 5" xfId="31165" xr:uid="{D998F9FE-AE21-44A8-9946-E59AB1E721B4}"/>
    <cellStyle name="40% - Accent5 2 2 4 3 3" xfId="4120" xr:uid="{462E3F83-19A5-473B-8F3E-787670F20F6F}"/>
    <cellStyle name="40% - Accent5 2 2 4 3 3 2" xfId="4121" xr:uid="{56D8C27D-CBF5-44E4-A1B9-31C01762E7D4}"/>
    <cellStyle name="40% - Accent5 2 2 4 3 3 2 2" xfId="9674" xr:uid="{919A45A7-613B-4F53-9BCF-E50407B81198}"/>
    <cellStyle name="40% - Accent5 2 2 4 3 3 2 2 2" xfId="22418" xr:uid="{3B940972-2AD7-403A-8AFB-BAD20964EA0D}"/>
    <cellStyle name="40% - Accent5 2 2 4 3 3 2 2 2 2" xfId="45255" xr:uid="{540CD390-8033-4117-B455-E74ECC15D318}"/>
    <cellStyle name="40% - Accent5 2 2 4 3 3 2 2 3" xfId="35161" xr:uid="{C47F70FE-5DE7-4D8E-B530-12F50505EDC2}"/>
    <cellStyle name="40% - Accent5 2 2 4 3 3 2 3" xfId="16869" xr:uid="{629A69E1-881E-4825-86F1-3B3AAF3FBB42}"/>
    <cellStyle name="40% - Accent5 2 2 4 3 3 2 3 2" xfId="41262" xr:uid="{327B6956-2DBE-4322-B9B9-EBD117CF079C}"/>
    <cellStyle name="40% - Accent5 2 2 4 3 3 2 4" xfId="31168" xr:uid="{42275BDE-5599-46D2-8E72-B8D269778C67}"/>
    <cellStyle name="40% - Accent5 2 2 4 3 3 3" xfId="9673" xr:uid="{FB89ADC1-F5AD-4BC4-9B67-84ABD51CAB5C}"/>
    <cellStyle name="40% - Accent5 2 2 4 3 3 3 2" xfId="22417" xr:uid="{E3FE17AF-20E2-417C-8A99-A4E1109E43BD}"/>
    <cellStyle name="40% - Accent5 2 2 4 3 3 3 2 2" xfId="45254" xr:uid="{F751876C-AD3E-4FB9-AFE7-FF53EB390285}"/>
    <cellStyle name="40% - Accent5 2 2 4 3 3 3 3" xfId="35160" xr:uid="{838C6BD1-C08F-4513-83AB-6BC95E8DBB5F}"/>
    <cellStyle name="40% - Accent5 2 2 4 3 3 4" xfId="16868" xr:uid="{FB9AEB34-B93F-486A-9837-4DCBF76455AD}"/>
    <cellStyle name="40% - Accent5 2 2 4 3 3 4 2" xfId="41261" xr:uid="{D47908B2-5CC1-4C11-BB5E-54E1164809EE}"/>
    <cellStyle name="40% - Accent5 2 2 4 3 3 5" xfId="31167" xr:uid="{4E7B160B-DD72-47CB-9F34-5C1DAD40A9E0}"/>
    <cellStyle name="40% - Accent5 2 2 4 3 4" xfId="4122" xr:uid="{E18E44E2-E956-4FBF-BC84-DD938FFEB45E}"/>
    <cellStyle name="40% - Accent5 2 2 4 3 4 2" xfId="9675" xr:uid="{22D87D96-2B0C-4068-BE15-E5D8F1D9254B}"/>
    <cellStyle name="40% - Accent5 2 2 4 3 4 2 2" xfId="22419" xr:uid="{7AC7C5A3-0531-46F6-8D09-6CFFE3AB7501}"/>
    <cellStyle name="40% - Accent5 2 2 4 3 4 2 2 2" xfId="45256" xr:uid="{6364ABDD-C362-455A-80F6-29CD4F28E77D}"/>
    <cellStyle name="40% - Accent5 2 2 4 3 4 2 3" xfId="35162" xr:uid="{CE63F1C4-D10B-4215-B853-53DFB648F8F6}"/>
    <cellStyle name="40% - Accent5 2 2 4 3 4 3" xfId="16870" xr:uid="{01E3CBE9-23E5-4C55-B602-C38F9EF6BDA9}"/>
    <cellStyle name="40% - Accent5 2 2 4 3 4 3 2" xfId="41263" xr:uid="{9E4A0EDE-3AD8-47DC-B298-BBC0C00E1180}"/>
    <cellStyle name="40% - Accent5 2 2 4 3 4 4" xfId="31169" xr:uid="{0DAD52C3-DEAB-47DB-BDA1-90855CC6B1C8}"/>
    <cellStyle name="40% - Accent5 2 2 4 3 5" xfId="9670" xr:uid="{9BAC4A60-C0D4-469C-8115-BF31F4B60F87}"/>
    <cellStyle name="40% - Accent5 2 2 4 3 5 2" xfId="22414" xr:uid="{94FDAED8-402F-4638-ADE8-AAF1895D0A89}"/>
    <cellStyle name="40% - Accent5 2 2 4 3 5 2 2" xfId="45251" xr:uid="{DEED4FB7-F9D1-4670-BC29-5C1C903F8DC0}"/>
    <cellStyle name="40% - Accent5 2 2 4 3 5 3" xfId="35157" xr:uid="{63F17971-8359-4B04-ABF4-E9A561DFB780}"/>
    <cellStyle name="40% - Accent5 2 2 4 3 6" xfId="16865" xr:uid="{6FE9F07D-D721-4836-AD6B-92BF86CFFBAC}"/>
    <cellStyle name="40% - Accent5 2 2 4 3 6 2" xfId="41258" xr:uid="{DF232F8C-81BE-43F2-A26F-43AC395C6182}"/>
    <cellStyle name="40% - Accent5 2 2 4 3 7" xfId="31164" xr:uid="{34A2A6FB-F55B-4314-BD0F-09DCF358A760}"/>
    <cellStyle name="40% - Accent5 2 2 4 4" xfId="4123" xr:uid="{78131308-A49F-441A-A624-DAA8E1599C09}"/>
    <cellStyle name="40% - Accent5 2 2 4 4 2" xfId="4124" xr:uid="{5ECF4133-0DA7-4582-9510-0318D52C5981}"/>
    <cellStyle name="40% - Accent5 2 2 4 4 2 2" xfId="4125" xr:uid="{0E02AF0D-336F-4E28-9924-75286EED167C}"/>
    <cellStyle name="40% - Accent5 2 2 4 4 2 2 2" xfId="9678" xr:uid="{D5B6C5A2-C834-4BC6-BBF0-114FC26FE214}"/>
    <cellStyle name="40% - Accent5 2 2 4 4 2 2 2 2" xfId="22422" xr:uid="{976E77DA-7B06-452A-AE94-DE9E5BDF21D9}"/>
    <cellStyle name="40% - Accent5 2 2 4 4 2 2 2 2 2" xfId="45259" xr:uid="{FBAA2ECB-5956-4F92-9FFA-B89E97FAE2EF}"/>
    <cellStyle name="40% - Accent5 2 2 4 4 2 2 2 3" xfId="35165" xr:uid="{7BB720B6-1F00-4DA4-9002-EB69D0E083D6}"/>
    <cellStyle name="40% - Accent5 2 2 4 4 2 2 3" xfId="16873" xr:uid="{6CDD7A89-9573-47B4-AA1D-C3DEA27A52DE}"/>
    <cellStyle name="40% - Accent5 2 2 4 4 2 2 3 2" xfId="41266" xr:uid="{FF71F791-A255-4716-A24B-16DEA9F151D1}"/>
    <cellStyle name="40% - Accent5 2 2 4 4 2 2 4" xfId="31172" xr:uid="{A9798425-084D-4927-A234-EBC0DFC231E8}"/>
    <cellStyle name="40% - Accent5 2 2 4 4 2 3" xfId="9677" xr:uid="{DB6DAFB1-39FF-4BBE-B314-965059833FC2}"/>
    <cellStyle name="40% - Accent5 2 2 4 4 2 3 2" xfId="22421" xr:uid="{CDDE81E0-7DB4-4A6E-850E-9234B760FAC3}"/>
    <cellStyle name="40% - Accent5 2 2 4 4 2 3 2 2" xfId="45258" xr:uid="{1F99FE61-FC67-4C1C-B719-D829268BFFC0}"/>
    <cellStyle name="40% - Accent5 2 2 4 4 2 3 3" xfId="35164" xr:uid="{39A0C163-39C2-42DB-AE21-22BD55000497}"/>
    <cellStyle name="40% - Accent5 2 2 4 4 2 4" xfId="16872" xr:uid="{60DA50C0-68D9-4D57-9845-712A24EC102C}"/>
    <cellStyle name="40% - Accent5 2 2 4 4 2 4 2" xfId="41265" xr:uid="{02B47BD0-52D8-4CB4-96BB-4A10530C8AC4}"/>
    <cellStyle name="40% - Accent5 2 2 4 4 2 5" xfId="31171" xr:uid="{B407FDBA-EE4B-4757-9008-BCCCABEA370B}"/>
    <cellStyle name="40% - Accent5 2 2 4 4 3" xfId="4126" xr:uid="{5136FDCA-6B2E-44B5-B189-C38FC3372C4F}"/>
    <cellStyle name="40% - Accent5 2 2 4 4 3 2" xfId="9679" xr:uid="{C58BEC1D-324C-4D81-9BCD-0A38BF8B78AD}"/>
    <cellStyle name="40% - Accent5 2 2 4 4 3 2 2" xfId="22423" xr:uid="{4D7FCC82-1B21-455D-9906-F19682FD57DB}"/>
    <cellStyle name="40% - Accent5 2 2 4 4 3 2 2 2" xfId="45260" xr:uid="{DCAAA990-FEED-4B6E-B0F4-5078A50E5C74}"/>
    <cellStyle name="40% - Accent5 2 2 4 4 3 2 3" xfId="35166" xr:uid="{D0ABE949-49A0-469F-8214-7399B87289D4}"/>
    <cellStyle name="40% - Accent5 2 2 4 4 3 3" xfId="16874" xr:uid="{330960F8-EC35-469F-81F8-AB2E043844CC}"/>
    <cellStyle name="40% - Accent5 2 2 4 4 3 3 2" xfId="41267" xr:uid="{BCB326F2-DA95-4268-99C1-C8D78A82A299}"/>
    <cellStyle name="40% - Accent5 2 2 4 4 3 4" xfId="31173" xr:uid="{BC42FEC8-8ABB-45F1-955B-2418C432B55C}"/>
    <cellStyle name="40% - Accent5 2 2 4 4 4" xfId="9676" xr:uid="{646C16D9-25F4-4E25-9701-6F016E9E242D}"/>
    <cellStyle name="40% - Accent5 2 2 4 4 4 2" xfId="22420" xr:uid="{A08F9DD6-7580-41C0-9529-73785A56F4A0}"/>
    <cellStyle name="40% - Accent5 2 2 4 4 4 2 2" xfId="45257" xr:uid="{1A122C02-B55D-4E0E-A3EF-B960D5BDC673}"/>
    <cellStyle name="40% - Accent5 2 2 4 4 4 3" xfId="35163" xr:uid="{3A18B0BE-1E76-4CAB-A944-190EA3E90F74}"/>
    <cellStyle name="40% - Accent5 2 2 4 4 5" xfId="16871" xr:uid="{6A9AE792-65EE-43E5-B5A8-4BC5782431D1}"/>
    <cellStyle name="40% - Accent5 2 2 4 4 5 2" xfId="41264" xr:uid="{5C6B3179-9096-4716-B171-EFABE294ECAF}"/>
    <cellStyle name="40% - Accent5 2 2 4 4 6" xfId="31170" xr:uid="{12333D10-F24D-4090-A097-F41AA8327C77}"/>
    <cellStyle name="40% - Accent5 2 2 4 5" xfId="4127" xr:uid="{2A4DFC69-0181-4769-A727-8BE744FCF354}"/>
    <cellStyle name="40% - Accent5 2 2 4 5 2" xfId="4128" xr:uid="{367F35F0-66D1-42B1-858B-3D125F5B8DF3}"/>
    <cellStyle name="40% - Accent5 2 2 4 5 2 2" xfId="9681" xr:uid="{929DB419-7700-477B-BBF5-67B45169425D}"/>
    <cellStyle name="40% - Accent5 2 2 4 5 2 2 2" xfId="22425" xr:uid="{27C5FD99-8BA2-4ED2-946E-EEBB4751C7B7}"/>
    <cellStyle name="40% - Accent5 2 2 4 5 2 2 2 2" xfId="45262" xr:uid="{9BE61DBE-217B-4529-88FB-7EF5788B0CE8}"/>
    <cellStyle name="40% - Accent5 2 2 4 5 2 2 3" xfId="35168" xr:uid="{D613FB25-D5DA-4103-9F70-EB371D45F393}"/>
    <cellStyle name="40% - Accent5 2 2 4 5 2 3" xfId="16876" xr:uid="{111CF23D-FD7D-490F-A2E7-977079C74600}"/>
    <cellStyle name="40% - Accent5 2 2 4 5 2 3 2" xfId="41269" xr:uid="{14D3DCEB-8E0B-45D6-85B1-80B6D654644E}"/>
    <cellStyle name="40% - Accent5 2 2 4 5 2 4" xfId="31175" xr:uid="{B66DEA47-6E84-4072-9E90-14E98025E253}"/>
    <cellStyle name="40% - Accent5 2 2 4 5 3" xfId="9680" xr:uid="{9A0E5B45-1870-4AF4-A613-D4D09270B047}"/>
    <cellStyle name="40% - Accent5 2 2 4 5 3 2" xfId="22424" xr:uid="{6CC3D6C1-DACA-4AD7-AF9D-7FCA574A5616}"/>
    <cellStyle name="40% - Accent5 2 2 4 5 3 2 2" xfId="45261" xr:uid="{9CDE79B9-6871-4847-B785-C1FBDD55C0A0}"/>
    <cellStyle name="40% - Accent5 2 2 4 5 3 3" xfId="35167" xr:uid="{1EC3A413-69CC-49D8-AB3F-E6B18432386D}"/>
    <cellStyle name="40% - Accent5 2 2 4 5 4" xfId="16875" xr:uid="{E84A0F99-D045-4AF5-9709-B68AB034E813}"/>
    <cellStyle name="40% - Accent5 2 2 4 5 4 2" xfId="41268" xr:uid="{4743BD6A-6D32-4E7B-B765-D0F23D59347A}"/>
    <cellStyle name="40% - Accent5 2 2 4 5 5" xfId="31174" xr:uid="{D52FB4BA-D42F-47CC-A6BC-BDD7627A330A}"/>
    <cellStyle name="40% - Accent5 2 2 4 6" xfId="4129" xr:uid="{D098C8CB-D08D-4676-9C5F-5DC357EFC94E}"/>
    <cellStyle name="40% - Accent5 2 2 4 6 2" xfId="9682" xr:uid="{4B364001-962F-439B-80CA-3E253377A66F}"/>
    <cellStyle name="40% - Accent5 2 2 4 6 2 2" xfId="22426" xr:uid="{FAC3F8FC-BC03-464F-AEC8-AB3E1CBC4835}"/>
    <cellStyle name="40% - Accent5 2 2 4 6 2 2 2" xfId="45263" xr:uid="{C32270AF-6526-4C13-A5EA-79ACAF87BEF7}"/>
    <cellStyle name="40% - Accent5 2 2 4 6 2 3" xfId="35169" xr:uid="{0765C8B1-F9CA-4C7A-8933-9917C6CB0142}"/>
    <cellStyle name="40% - Accent5 2 2 4 6 3" xfId="16877" xr:uid="{4DFDB859-0DAA-4D25-B2E2-5E2E4084E047}"/>
    <cellStyle name="40% - Accent5 2 2 4 6 3 2" xfId="41270" xr:uid="{8A79D9D2-07AD-434F-A6FA-E2357751965E}"/>
    <cellStyle name="40% - Accent5 2 2 4 6 4" xfId="31176" xr:uid="{209D7010-D8E9-445B-A3BA-4E28F9D8C8E6}"/>
    <cellStyle name="40% - Accent5 2 2 4 7" xfId="9655" xr:uid="{58EFDB8A-D626-4BA9-B6EE-D3A306167CDC}"/>
    <cellStyle name="40% - Accent5 2 2 4 7 2" xfId="22399" xr:uid="{4FC387A0-A96E-4F6C-9A18-440DD0B092A4}"/>
    <cellStyle name="40% - Accent5 2 2 4 7 2 2" xfId="45236" xr:uid="{A076DF7C-B9C5-4550-A069-A4B8749FE3F6}"/>
    <cellStyle name="40% - Accent5 2 2 4 7 3" xfId="35142" xr:uid="{0B1FFD2C-BD88-4CA8-A23C-3838225AFCB7}"/>
    <cellStyle name="40% - Accent5 2 2 4 8" xfId="10959" xr:uid="{E6BEF625-9F2E-4A09-AF8F-774F7D8C7969}"/>
    <cellStyle name="40% - Accent5 2 2 4 8 2" xfId="36135" xr:uid="{31A70CF2-D5E3-4834-9C54-FB3A0E1D87D3}"/>
    <cellStyle name="40% - Accent5 2 2 4 9" xfId="16850" xr:uid="{A7279012-0425-495C-B32A-858038CE8244}"/>
    <cellStyle name="40% - Accent5 2 2 4 9 2" xfId="41243" xr:uid="{2A4AB9AD-012A-4BBE-87BE-1A0CBAC3684C}"/>
    <cellStyle name="40% - Accent5 2 2 5" xfId="4130" xr:uid="{52EBE8AB-4FD8-42D2-87A7-C98F6BCF3453}"/>
    <cellStyle name="40% - Accent5 2 2 5 10" xfId="25370" xr:uid="{5257F0E5-68C5-4C28-9435-A22878D97F7D}"/>
    <cellStyle name="40% - Accent5 2 2 5 10 2" xfId="48194" xr:uid="{27445F64-6989-420B-97D4-F1E920AAEA8C}"/>
    <cellStyle name="40% - Accent5 2 2 5 11" xfId="31177" xr:uid="{87041E0D-0F8B-410E-8FB4-419919162A6D}"/>
    <cellStyle name="40% - Accent5 2 2 5 2" xfId="4131" xr:uid="{8D3BA2DB-312C-425F-95B3-3EAB8DA99C23}"/>
    <cellStyle name="40% - Accent5 2 2 5 2 10" xfId="31178" xr:uid="{BC0E527F-E76A-45DE-8938-810A20DA33E4}"/>
    <cellStyle name="40% - Accent5 2 2 5 2 2" xfId="4132" xr:uid="{4D114F47-EFAC-4D8A-96BE-CC984272206C}"/>
    <cellStyle name="40% - Accent5 2 2 5 2 2 2" xfId="4133" xr:uid="{F5D0349D-AB39-47BB-9BE1-63A35AB4E6D1}"/>
    <cellStyle name="40% - Accent5 2 2 5 2 2 2 2" xfId="9686" xr:uid="{4BEA8E9C-4092-47E9-B825-25D7C4EA156E}"/>
    <cellStyle name="40% - Accent5 2 2 5 2 2 2 2 2" xfId="22430" xr:uid="{7C00F4C3-E429-4AD7-96CB-0550986B3A47}"/>
    <cellStyle name="40% - Accent5 2 2 5 2 2 2 2 2 2" xfId="45267" xr:uid="{D93B60CA-4689-4161-8646-58A4E3CA6C61}"/>
    <cellStyle name="40% - Accent5 2 2 5 2 2 2 2 3" xfId="35173" xr:uid="{5C8BCA07-E84D-4C19-8422-894A3DF522F8}"/>
    <cellStyle name="40% - Accent5 2 2 5 2 2 2 3" xfId="16881" xr:uid="{E94C75D0-3F87-4DE5-9B5D-A8F6C0D4F0EB}"/>
    <cellStyle name="40% - Accent5 2 2 5 2 2 2 3 2" xfId="41274" xr:uid="{C8751878-58C7-47F3-B622-5B51B68DAF39}"/>
    <cellStyle name="40% - Accent5 2 2 5 2 2 2 4" xfId="31180" xr:uid="{618DD5AB-557D-46E0-BAF6-1697DC3A12B2}"/>
    <cellStyle name="40% - Accent5 2 2 5 2 2 3" xfId="9685" xr:uid="{3973A119-EE88-48AD-B508-4D6AC5ABAB79}"/>
    <cellStyle name="40% - Accent5 2 2 5 2 2 3 2" xfId="22429" xr:uid="{1CBA0FFC-9E84-41CD-85A9-0A5D9002CF8E}"/>
    <cellStyle name="40% - Accent5 2 2 5 2 2 3 2 2" xfId="45266" xr:uid="{9A61B135-605D-4013-BB9A-3B51AC550827}"/>
    <cellStyle name="40% - Accent5 2 2 5 2 2 3 3" xfId="35172" xr:uid="{63078764-C021-4CB2-A0F1-A2ED709A206F}"/>
    <cellStyle name="40% - Accent5 2 2 5 2 2 4" xfId="16880" xr:uid="{72ABC1D9-B29A-44AA-BEA4-9492FE805382}"/>
    <cellStyle name="40% - Accent5 2 2 5 2 2 4 2" xfId="41273" xr:uid="{DA7601A4-6E76-4A57-BD5A-60E45680D4F0}"/>
    <cellStyle name="40% - Accent5 2 2 5 2 2 5" xfId="31179" xr:uid="{AED36547-6E1D-44F4-B2B4-6F040EB30282}"/>
    <cellStyle name="40% - Accent5 2 2 5 2 3" xfId="4134" xr:uid="{C768ADBD-6F0E-42DF-B51F-38511CC2DBCA}"/>
    <cellStyle name="40% - Accent5 2 2 5 2 3 2" xfId="4135" xr:uid="{D0436DA2-9DF0-4ECF-B16F-3BB908143837}"/>
    <cellStyle name="40% - Accent5 2 2 5 2 3 2 2" xfId="9688" xr:uid="{40A44C69-B590-4E15-A4C5-FE0D9E86349A}"/>
    <cellStyle name="40% - Accent5 2 2 5 2 3 2 2 2" xfId="22432" xr:uid="{584B6977-B727-4909-B841-2D6E8A0E390C}"/>
    <cellStyle name="40% - Accent5 2 2 5 2 3 2 2 2 2" xfId="45269" xr:uid="{7EBF37E8-A855-4ABE-A973-9406A6F26D0E}"/>
    <cellStyle name="40% - Accent5 2 2 5 2 3 2 2 3" xfId="35175" xr:uid="{8D911059-0971-47F4-8FAD-57366AAE2D79}"/>
    <cellStyle name="40% - Accent5 2 2 5 2 3 2 3" xfId="16883" xr:uid="{EB85F739-1D7D-4C7B-9E4F-CF0C08CFD604}"/>
    <cellStyle name="40% - Accent5 2 2 5 2 3 2 3 2" xfId="41276" xr:uid="{DC3A85C6-613E-452C-B35F-2EB8864A721F}"/>
    <cellStyle name="40% - Accent5 2 2 5 2 3 2 4" xfId="31182" xr:uid="{4578CF09-E05D-423C-BB9C-72674F50DE8E}"/>
    <cellStyle name="40% - Accent5 2 2 5 2 3 3" xfId="9687" xr:uid="{DC2F2362-46B6-4121-B2C5-74F22DC59F0A}"/>
    <cellStyle name="40% - Accent5 2 2 5 2 3 3 2" xfId="22431" xr:uid="{B028A1B7-CAB8-41F6-AB6B-281E42D08C91}"/>
    <cellStyle name="40% - Accent5 2 2 5 2 3 3 2 2" xfId="45268" xr:uid="{D5A78977-EBCD-4D7D-A620-14D187B83482}"/>
    <cellStyle name="40% - Accent5 2 2 5 2 3 3 3" xfId="35174" xr:uid="{40975C46-5C57-4D60-87DB-A19F7E0E43BB}"/>
    <cellStyle name="40% - Accent5 2 2 5 2 3 4" xfId="16882" xr:uid="{AA15AB8F-C6B3-4253-9AE7-423933555919}"/>
    <cellStyle name="40% - Accent5 2 2 5 2 3 4 2" xfId="41275" xr:uid="{880AE9AE-0623-4A96-BE49-CF0E22433771}"/>
    <cellStyle name="40% - Accent5 2 2 5 2 3 5" xfId="31181" xr:uid="{19087F4C-B879-4A13-A6A3-446E15B7CB03}"/>
    <cellStyle name="40% - Accent5 2 2 5 2 4" xfId="4136" xr:uid="{41C7236E-67C7-4C26-BC6C-68933B6445A8}"/>
    <cellStyle name="40% - Accent5 2 2 5 2 4 2" xfId="9689" xr:uid="{95B14AE2-09CB-407C-A9E8-8DD32C658D26}"/>
    <cellStyle name="40% - Accent5 2 2 5 2 4 2 2" xfId="22433" xr:uid="{BC2F8352-AA45-4FF9-9F0F-FDB4CE37B43F}"/>
    <cellStyle name="40% - Accent5 2 2 5 2 4 2 2 2" xfId="45270" xr:uid="{B7CA681F-3F89-41C1-8207-14C9B20F2308}"/>
    <cellStyle name="40% - Accent5 2 2 5 2 4 2 3" xfId="35176" xr:uid="{B13D7176-744B-49BE-A36B-3359054B9B94}"/>
    <cellStyle name="40% - Accent5 2 2 5 2 4 3" xfId="16884" xr:uid="{4708047A-ABF6-4B1C-8B9F-1440EAE41BF4}"/>
    <cellStyle name="40% - Accent5 2 2 5 2 4 3 2" xfId="41277" xr:uid="{879B0D5E-26D7-44B2-995E-4854D84B47CA}"/>
    <cellStyle name="40% - Accent5 2 2 5 2 4 4" xfId="31183" xr:uid="{B70C3921-343D-4EB6-9666-CA7AF6B54B3A}"/>
    <cellStyle name="40% - Accent5 2 2 5 2 5" xfId="9684" xr:uid="{53C3CEAE-45C7-4F68-BF12-12BBF3829FC8}"/>
    <cellStyle name="40% - Accent5 2 2 5 2 5 2" xfId="22428" xr:uid="{AFB39393-283F-45AC-B1F7-172ABCAAF962}"/>
    <cellStyle name="40% - Accent5 2 2 5 2 5 2 2" xfId="45265" xr:uid="{ACBCAE3C-B4E6-4AC5-A5E9-EFD835BEAE19}"/>
    <cellStyle name="40% - Accent5 2 2 5 2 5 3" xfId="35171" xr:uid="{11B994F3-874C-47CB-8BDA-66DBDEB8E612}"/>
    <cellStyle name="40% - Accent5 2 2 5 2 6" xfId="11469" xr:uid="{5B726FA8-61ED-41B9-B234-C8F6FE91CB9B}"/>
    <cellStyle name="40% - Accent5 2 2 5 2 6 2" xfId="36523" xr:uid="{E5D8042D-7FFA-4429-A076-53AE4BD61EBC}"/>
    <cellStyle name="40% - Accent5 2 2 5 2 7" xfId="16879" xr:uid="{3C197429-3BDD-499B-913F-51711545C32B}"/>
    <cellStyle name="40% - Accent5 2 2 5 2 7 2" xfId="41272" xr:uid="{430055CD-D178-4157-8792-45230E827F08}"/>
    <cellStyle name="40% - Accent5 2 2 5 2 8" xfId="24244" xr:uid="{AB069F8C-53D8-4C5F-925D-DBB9B3012800}"/>
    <cellStyle name="40% - Accent5 2 2 5 2 8 2" xfId="47078" xr:uid="{C2919416-F229-45F3-841F-F4632A49B7B1}"/>
    <cellStyle name="40% - Accent5 2 2 5 2 9" xfId="26334" xr:uid="{0CB335DD-FA18-472D-B878-AB5F48451AA4}"/>
    <cellStyle name="40% - Accent5 2 2 5 2 9 2" xfId="49150" xr:uid="{2DC9FFC0-55B7-41FC-8A2B-B9DE0BB217C3}"/>
    <cellStyle name="40% - Accent5 2 2 5 3" xfId="4137" xr:uid="{EEE907DF-C56D-42FF-ADD3-D7D9A7E18947}"/>
    <cellStyle name="40% - Accent5 2 2 5 3 2" xfId="4138" xr:uid="{4B7FEB03-4E1E-4223-86AB-712368F0A580}"/>
    <cellStyle name="40% - Accent5 2 2 5 3 2 2" xfId="4139" xr:uid="{D447B397-F936-47D8-8CCF-9922346FB5CC}"/>
    <cellStyle name="40% - Accent5 2 2 5 3 2 2 2" xfId="9692" xr:uid="{D959DCC1-DED8-4644-A496-CEB6BE2B4F20}"/>
    <cellStyle name="40% - Accent5 2 2 5 3 2 2 2 2" xfId="22436" xr:uid="{8F942C39-EA4A-4CC6-8FC6-130B5D66986B}"/>
    <cellStyle name="40% - Accent5 2 2 5 3 2 2 2 2 2" xfId="45273" xr:uid="{C28909D2-1C13-4739-B487-D75C26323D33}"/>
    <cellStyle name="40% - Accent5 2 2 5 3 2 2 2 3" xfId="35179" xr:uid="{1AF22E00-853E-4A5A-BB31-ECC7CA207A61}"/>
    <cellStyle name="40% - Accent5 2 2 5 3 2 2 3" xfId="16887" xr:uid="{5E0EB223-4F8A-4646-8DC6-83FBDA64F215}"/>
    <cellStyle name="40% - Accent5 2 2 5 3 2 2 3 2" xfId="41280" xr:uid="{3724D4A9-E856-4989-B392-A0BE076D5D3D}"/>
    <cellStyle name="40% - Accent5 2 2 5 3 2 2 4" xfId="31186" xr:uid="{C0D80BC7-0C82-462A-A9A8-C73DCC1F9473}"/>
    <cellStyle name="40% - Accent5 2 2 5 3 2 3" xfId="9691" xr:uid="{D55B0ECA-232B-47EA-9B5B-0C3ED4BD6CFD}"/>
    <cellStyle name="40% - Accent5 2 2 5 3 2 3 2" xfId="22435" xr:uid="{DF0181BC-9C00-41F7-86B2-FDA8A546B620}"/>
    <cellStyle name="40% - Accent5 2 2 5 3 2 3 2 2" xfId="45272" xr:uid="{AA4F7665-45D7-439E-B7A8-3079B4971425}"/>
    <cellStyle name="40% - Accent5 2 2 5 3 2 3 3" xfId="35178" xr:uid="{52FC4D26-5320-4BE0-9803-37092009CD0E}"/>
    <cellStyle name="40% - Accent5 2 2 5 3 2 4" xfId="16886" xr:uid="{A06C53AD-B8F5-4029-A958-8104270803F5}"/>
    <cellStyle name="40% - Accent5 2 2 5 3 2 4 2" xfId="41279" xr:uid="{32280B10-3322-4F27-BF73-6D069F1A2D3D}"/>
    <cellStyle name="40% - Accent5 2 2 5 3 2 5" xfId="31185" xr:uid="{36F5D87E-94CA-48F6-8FD9-E176E7AC8228}"/>
    <cellStyle name="40% - Accent5 2 2 5 3 3" xfId="4140" xr:uid="{A9E2A93D-7A3C-494A-9CE1-B4C2004449A5}"/>
    <cellStyle name="40% - Accent5 2 2 5 3 3 2" xfId="9693" xr:uid="{0C6CF01D-D37F-4B4A-80DA-5FC49C5F2840}"/>
    <cellStyle name="40% - Accent5 2 2 5 3 3 2 2" xfId="22437" xr:uid="{5DE4705B-0120-476A-955D-BFD2EE3B81E2}"/>
    <cellStyle name="40% - Accent5 2 2 5 3 3 2 2 2" xfId="45274" xr:uid="{7A298F49-9E48-4C81-8FFF-9951C42E5579}"/>
    <cellStyle name="40% - Accent5 2 2 5 3 3 2 3" xfId="35180" xr:uid="{863CD6AD-66D7-4EBE-B7A2-83843F1FF564}"/>
    <cellStyle name="40% - Accent5 2 2 5 3 3 3" xfId="16888" xr:uid="{4532EC19-875C-473A-AEA4-AE1BE378E807}"/>
    <cellStyle name="40% - Accent5 2 2 5 3 3 3 2" xfId="41281" xr:uid="{E7B91696-5EA0-487B-9D76-9D4B252E3662}"/>
    <cellStyle name="40% - Accent5 2 2 5 3 3 4" xfId="31187" xr:uid="{39355305-49F1-441B-881B-5E0C3BAEEC40}"/>
    <cellStyle name="40% - Accent5 2 2 5 3 4" xfId="9690" xr:uid="{ACBECF2B-8606-4A40-BFFC-8CEB11789E22}"/>
    <cellStyle name="40% - Accent5 2 2 5 3 4 2" xfId="22434" xr:uid="{07F4686B-DA1A-4137-9C44-3EA1AA61A031}"/>
    <cellStyle name="40% - Accent5 2 2 5 3 4 2 2" xfId="45271" xr:uid="{256D1008-60C3-4454-838D-149884CC7324}"/>
    <cellStyle name="40% - Accent5 2 2 5 3 4 3" xfId="35177" xr:uid="{CE1B33FB-49AC-4EF0-AADD-4ABE920546B9}"/>
    <cellStyle name="40% - Accent5 2 2 5 3 5" xfId="16885" xr:uid="{3D1797CB-B645-4ADB-9053-DB16B6263201}"/>
    <cellStyle name="40% - Accent5 2 2 5 3 5 2" xfId="41278" xr:uid="{4FD1AA6E-96A7-47A7-A792-949D6FE97025}"/>
    <cellStyle name="40% - Accent5 2 2 5 3 6" xfId="31184" xr:uid="{6666E13C-C7A2-46EC-9D1D-B9EBF4FEE039}"/>
    <cellStyle name="40% - Accent5 2 2 5 4" xfId="4141" xr:uid="{F01296A3-3B2B-4B88-AA67-93D977C7EC92}"/>
    <cellStyle name="40% - Accent5 2 2 5 4 2" xfId="4142" xr:uid="{BB403B0F-F28A-4365-B09B-3AC9DC02E3D3}"/>
    <cellStyle name="40% - Accent5 2 2 5 4 2 2" xfId="9695" xr:uid="{E0534826-3D92-4D2F-8E69-1DEA1929E7FF}"/>
    <cellStyle name="40% - Accent5 2 2 5 4 2 2 2" xfId="22439" xr:uid="{0CFF8FC5-467E-48A9-B08C-B8266B41B26B}"/>
    <cellStyle name="40% - Accent5 2 2 5 4 2 2 2 2" xfId="45276" xr:uid="{36B66EF9-57A4-410E-9949-BE6234030BF6}"/>
    <cellStyle name="40% - Accent5 2 2 5 4 2 2 3" xfId="35182" xr:uid="{6541DF6A-DA5D-484B-BA21-280C4AF0A809}"/>
    <cellStyle name="40% - Accent5 2 2 5 4 2 3" xfId="16890" xr:uid="{391C2BCE-4283-4741-ABA8-B130607FA221}"/>
    <cellStyle name="40% - Accent5 2 2 5 4 2 3 2" xfId="41283" xr:uid="{2FEFC095-B4D2-4BB6-9AED-42AE640AFAF5}"/>
    <cellStyle name="40% - Accent5 2 2 5 4 2 4" xfId="31189" xr:uid="{86CC6C55-D44A-4F5E-B23A-3C2D4064D7D5}"/>
    <cellStyle name="40% - Accent5 2 2 5 4 3" xfId="9694" xr:uid="{CAB8F022-F405-4FF6-A45D-C764CBC04241}"/>
    <cellStyle name="40% - Accent5 2 2 5 4 3 2" xfId="22438" xr:uid="{2FC7823C-D6B7-4CDD-A87E-7C527B0459AD}"/>
    <cellStyle name="40% - Accent5 2 2 5 4 3 2 2" xfId="45275" xr:uid="{21C7E36D-A5C8-45D6-A4F1-1621B308AE86}"/>
    <cellStyle name="40% - Accent5 2 2 5 4 3 3" xfId="35181" xr:uid="{1837E79A-6980-4174-B70B-23FF03BFF3D4}"/>
    <cellStyle name="40% - Accent5 2 2 5 4 4" xfId="16889" xr:uid="{3BC26366-4434-43D2-B666-9047808B7539}"/>
    <cellStyle name="40% - Accent5 2 2 5 4 4 2" xfId="41282" xr:uid="{A24D8882-6A94-4E94-83EF-D6861FA59B4E}"/>
    <cellStyle name="40% - Accent5 2 2 5 4 5" xfId="31188" xr:uid="{E86C658E-CE89-4740-8692-36F0C93FC71F}"/>
    <cellStyle name="40% - Accent5 2 2 5 5" xfId="4143" xr:uid="{91290BD6-A862-4EC6-92C1-85D4A9D99122}"/>
    <cellStyle name="40% - Accent5 2 2 5 5 2" xfId="9696" xr:uid="{86A36335-AC19-481B-AA59-E93E06590FAF}"/>
    <cellStyle name="40% - Accent5 2 2 5 5 2 2" xfId="22440" xr:uid="{455D70E3-E337-4E43-BFDA-A1F1632B065A}"/>
    <cellStyle name="40% - Accent5 2 2 5 5 2 2 2" xfId="45277" xr:uid="{218A9AA3-B5AE-4E81-98EE-7A652920BA86}"/>
    <cellStyle name="40% - Accent5 2 2 5 5 2 3" xfId="35183" xr:uid="{4C18CED3-9E3C-4246-A81A-C5DEE36203DF}"/>
    <cellStyle name="40% - Accent5 2 2 5 5 3" xfId="16891" xr:uid="{2F2CD1C4-7829-4DFF-A117-425C09AFE2F2}"/>
    <cellStyle name="40% - Accent5 2 2 5 5 3 2" xfId="41284" xr:uid="{C30FF70B-4A55-44B1-8384-E3E78D2E8BCC}"/>
    <cellStyle name="40% - Accent5 2 2 5 5 4" xfId="31190" xr:uid="{5337A2C1-637A-42F9-AD73-A802D2991AA8}"/>
    <cellStyle name="40% - Accent5 2 2 5 6" xfId="9683" xr:uid="{5AABD022-E1BD-4C63-B99D-F7C207D6D917}"/>
    <cellStyle name="40% - Accent5 2 2 5 6 2" xfId="22427" xr:uid="{0D5AB6F8-A857-4948-A64A-975C5BE3DD72}"/>
    <cellStyle name="40% - Accent5 2 2 5 6 2 2" xfId="45264" xr:uid="{BC3C416E-4A40-443E-A175-E6BBF79A0860}"/>
    <cellStyle name="40% - Accent5 2 2 5 6 3" xfId="35170" xr:uid="{BF13D686-BD42-443D-AD25-E8D4D8D456E2}"/>
    <cellStyle name="40% - Accent5 2 2 5 7" xfId="10254" xr:uid="{461460AD-50D0-4896-8C9F-FC9C1BA184EF}"/>
    <cellStyle name="40% - Accent5 2 2 5 7 2" xfId="35579" xr:uid="{E1B3CDEB-9E95-42C1-955C-48DE1F315D00}"/>
    <cellStyle name="40% - Accent5 2 2 5 8" xfId="16878" xr:uid="{D8CA2B44-8DA6-4C16-8E28-FCDB7B04DAE0}"/>
    <cellStyle name="40% - Accent5 2 2 5 8 2" xfId="41271" xr:uid="{EB726D20-3F3B-4239-8636-F57C68D06D8E}"/>
    <cellStyle name="40% - Accent5 2 2 5 9" xfId="23286" xr:uid="{7214188D-5201-4087-95A2-EC5AC82A24FA}"/>
    <cellStyle name="40% - Accent5 2 2 5 9 2" xfId="46120" xr:uid="{831DF7F5-E7CB-46B9-9733-4BBA5F16D97B}"/>
    <cellStyle name="40% - Accent5 2 2 6" xfId="4144" xr:uid="{AA5CEBE7-6D3D-4161-BA63-6DBA84D00A93}"/>
    <cellStyle name="40% - Accent5 2 2 6 10" xfId="31191" xr:uid="{A69C6CE2-29DA-435A-A513-17DB28A2135B}"/>
    <cellStyle name="40% - Accent5 2 2 6 2" xfId="4145" xr:uid="{EB2C0121-D54C-469F-B237-B3CF47D10037}"/>
    <cellStyle name="40% - Accent5 2 2 6 2 2" xfId="4146" xr:uid="{2D58482C-122A-45DE-A115-7579F46C36F5}"/>
    <cellStyle name="40% - Accent5 2 2 6 2 2 2" xfId="9699" xr:uid="{286CD251-C8DE-4458-9271-645A28FB592E}"/>
    <cellStyle name="40% - Accent5 2 2 6 2 2 2 2" xfId="22443" xr:uid="{F9979C69-B124-4EEF-9C44-6C0C998528DA}"/>
    <cellStyle name="40% - Accent5 2 2 6 2 2 2 2 2" xfId="45280" xr:uid="{4B973941-BC18-4107-870A-5A626263604A}"/>
    <cellStyle name="40% - Accent5 2 2 6 2 2 2 3" xfId="35186" xr:uid="{A55A4101-1E3B-4A4D-B246-75DC148320FA}"/>
    <cellStyle name="40% - Accent5 2 2 6 2 2 3" xfId="16894" xr:uid="{27F1F446-55BD-4C66-942C-39D6DAC829C0}"/>
    <cellStyle name="40% - Accent5 2 2 6 2 2 3 2" xfId="41287" xr:uid="{47E2B8D0-FDA9-4D17-A873-9EB44176FC78}"/>
    <cellStyle name="40% - Accent5 2 2 6 2 2 4" xfId="31193" xr:uid="{F694BAB4-036D-4F51-A1B4-4DDA83796A4B}"/>
    <cellStyle name="40% - Accent5 2 2 6 2 3" xfId="9698" xr:uid="{DDD4FE2C-E1CA-4272-81C6-CB49CD2169EC}"/>
    <cellStyle name="40% - Accent5 2 2 6 2 3 2" xfId="22442" xr:uid="{9D836628-E6B2-4D0E-A3EE-658671FAE350}"/>
    <cellStyle name="40% - Accent5 2 2 6 2 3 2 2" xfId="45279" xr:uid="{3D361E4F-A0C8-46C1-9F28-ED050E2B6ADF}"/>
    <cellStyle name="40% - Accent5 2 2 6 2 3 3" xfId="35185" xr:uid="{201D0A59-6B86-4FD6-957E-DCB8EC3D4057}"/>
    <cellStyle name="40% - Accent5 2 2 6 2 4" xfId="16893" xr:uid="{8A908818-7E52-434D-9FE5-3236780B5434}"/>
    <cellStyle name="40% - Accent5 2 2 6 2 4 2" xfId="41286" xr:uid="{251163BE-72EF-448C-8871-7C8BE075CCF0}"/>
    <cellStyle name="40% - Accent5 2 2 6 2 5" xfId="31192" xr:uid="{C29AC808-167C-4007-A71E-1A191EA719BF}"/>
    <cellStyle name="40% - Accent5 2 2 6 3" xfId="4147" xr:uid="{460C3524-549E-4F25-8DB9-E4842D18F938}"/>
    <cellStyle name="40% - Accent5 2 2 6 3 2" xfId="4148" xr:uid="{82EC3D41-1054-4AA4-B444-942705F3A9D5}"/>
    <cellStyle name="40% - Accent5 2 2 6 3 2 2" xfId="9701" xr:uid="{A88E2A2C-E4D9-45B2-A8EF-0A02EE90E8BE}"/>
    <cellStyle name="40% - Accent5 2 2 6 3 2 2 2" xfId="22445" xr:uid="{B3EE5912-D11F-473F-B2A4-3F5739D76877}"/>
    <cellStyle name="40% - Accent5 2 2 6 3 2 2 2 2" xfId="45282" xr:uid="{0172168B-9E20-4E08-BE87-1B2389B15AE6}"/>
    <cellStyle name="40% - Accent5 2 2 6 3 2 2 3" xfId="35188" xr:uid="{21BD2361-5471-4403-B1EF-940EC0506EFD}"/>
    <cellStyle name="40% - Accent5 2 2 6 3 2 3" xfId="16896" xr:uid="{1DAE9E3F-27C6-4D6D-A54E-34780B173AC1}"/>
    <cellStyle name="40% - Accent5 2 2 6 3 2 3 2" xfId="41289" xr:uid="{2EEE0338-BB5A-4285-8E88-C8EBA4EFF0F2}"/>
    <cellStyle name="40% - Accent5 2 2 6 3 2 4" xfId="31195" xr:uid="{DC6F3B2B-FC74-468B-B43C-915521F381A2}"/>
    <cellStyle name="40% - Accent5 2 2 6 3 3" xfId="9700" xr:uid="{9621355D-C1F7-417E-92F2-B216CEA1D584}"/>
    <cellStyle name="40% - Accent5 2 2 6 3 3 2" xfId="22444" xr:uid="{26174D40-AC5D-4C6B-967C-580CA37A0006}"/>
    <cellStyle name="40% - Accent5 2 2 6 3 3 2 2" xfId="45281" xr:uid="{F063A734-EC72-4B27-99D4-75138019FAB4}"/>
    <cellStyle name="40% - Accent5 2 2 6 3 3 3" xfId="35187" xr:uid="{CCAED421-125D-4998-B633-B923A6F77F41}"/>
    <cellStyle name="40% - Accent5 2 2 6 3 4" xfId="16895" xr:uid="{3C13B452-21FC-4812-8782-A3521B4181ED}"/>
    <cellStyle name="40% - Accent5 2 2 6 3 4 2" xfId="41288" xr:uid="{9659CC73-7008-4D72-A5CA-5980D7A83D63}"/>
    <cellStyle name="40% - Accent5 2 2 6 3 5" xfId="31194" xr:uid="{7AB94DF8-B887-4F10-873C-615DE4385712}"/>
    <cellStyle name="40% - Accent5 2 2 6 4" xfId="4149" xr:uid="{852E8C4D-30BB-447F-B98A-882C88CA1B3B}"/>
    <cellStyle name="40% - Accent5 2 2 6 4 2" xfId="9702" xr:uid="{949D7FCA-344A-42A9-BB2B-0BCF743D8CD9}"/>
    <cellStyle name="40% - Accent5 2 2 6 4 2 2" xfId="22446" xr:uid="{6FF52437-A5F8-4127-BE99-0F7D8B6F2E44}"/>
    <cellStyle name="40% - Accent5 2 2 6 4 2 2 2" xfId="45283" xr:uid="{12FD8695-6946-4CFC-8012-9F3DA46F520D}"/>
    <cellStyle name="40% - Accent5 2 2 6 4 2 3" xfId="35189" xr:uid="{01311F20-4826-450B-8EEE-E349898FE336}"/>
    <cellStyle name="40% - Accent5 2 2 6 4 3" xfId="16897" xr:uid="{743A8370-9514-4813-8AEE-568093C34B5F}"/>
    <cellStyle name="40% - Accent5 2 2 6 4 3 2" xfId="41290" xr:uid="{AE95D6A8-5319-477E-8647-A37B270975A9}"/>
    <cellStyle name="40% - Accent5 2 2 6 4 4" xfId="31196" xr:uid="{56A8B5F7-5A05-45FC-9B37-9F9FB00ACD68}"/>
    <cellStyle name="40% - Accent5 2 2 6 5" xfId="9697" xr:uid="{5E60D8AF-99E2-4712-BFEC-06F52ED1590E}"/>
    <cellStyle name="40% - Accent5 2 2 6 5 2" xfId="22441" xr:uid="{4E8C6FB2-DBFD-43D0-A244-4EEACE1213B4}"/>
    <cellStyle name="40% - Accent5 2 2 6 5 2 2" xfId="45278" xr:uid="{5AA83D6B-EB50-45FB-9442-07002D3E1B86}"/>
    <cellStyle name="40% - Accent5 2 2 6 5 3" xfId="35184" xr:uid="{D64F1AB2-6754-479A-B998-88CD753877FC}"/>
    <cellStyle name="40% - Accent5 2 2 6 6" xfId="11285" xr:uid="{D24B19EB-334C-41C5-8781-D23762DDFB86}"/>
    <cellStyle name="40% - Accent5 2 2 6 6 2" xfId="36339" xr:uid="{9869C1E1-7136-4B6A-A37C-806EB1898E6A}"/>
    <cellStyle name="40% - Accent5 2 2 6 7" xfId="16892" xr:uid="{0BEDE789-7905-4E4B-9CA0-856715630266}"/>
    <cellStyle name="40% - Accent5 2 2 6 7 2" xfId="41285" xr:uid="{09DCAD0E-62FF-4ACB-98D9-70B1E6BF11A1}"/>
    <cellStyle name="40% - Accent5 2 2 6 8" xfId="24060" xr:uid="{EE1FE6A5-6A51-4402-BD60-779B63973EFA}"/>
    <cellStyle name="40% - Accent5 2 2 6 8 2" xfId="46894" xr:uid="{56D8D174-CF65-4800-8F79-9838AA523B50}"/>
    <cellStyle name="40% - Accent5 2 2 6 9" xfId="26150" xr:uid="{F721F849-EE89-47D0-943B-FA61BF8A8303}"/>
    <cellStyle name="40% - Accent5 2 2 6 9 2" xfId="48966" xr:uid="{EA13C2DA-2814-4AB4-B6FA-E163820F1F44}"/>
    <cellStyle name="40% - Accent5 2 2 7" xfId="4150" xr:uid="{8512A58B-526C-4489-89ED-8E55E4B9C0F9}"/>
    <cellStyle name="40% - Accent5 2 2 7 2" xfId="4151" xr:uid="{A6669AF3-BF27-4482-8976-B8D080AAB29F}"/>
    <cellStyle name="40% - Accent5 2 2 7 2 2" xfId="4152" xr:uid="{D2A6E6CC-6BE2-4284-BEF4-657C8ECF2EEA}"/>
    <cellStyle name="40% - Accent5 2 2 7 2 2 2" xfId="9705" xr:uid="{3D32229F-B812-4393-BD8F-9547D6D9A54C}"/>
    <cellStyle name="40% - Accent5 2 2 7 2 2 2 2" xfId="22449" xr:uid="{BDBA3C34-71AA-4DB7-A522-64401826D8E3}"/>
    <cellStyle name="40% - Accent5 2 2 7 2 2 2 2 2" xfId="45286" xr:uid="{25CA5D90-13F9-446F-B3DE-CA90ACB75888}"/>
    <cellStyle name="40% - Accent5 2 2 7 2 2 2 3" xfId="35192" xr:uid="{9C4104BA-CDB2-4DFE-B423-C1C631AFC080}"/>
    <cellStyle name="40% - Accent5 2 2 7 2 2 3" xfId="16900" xr:uid="{8AA2F36F-D4D2-4554-B39A-42B13CA25A7C}"/>
    <cellStyle name="40% - Accent5 2 2 7 2 2 3 2" xfId="41293" xr:uid="{FEAD3FBA-69FB-4677-8F59-04EC917346F1}"/>
    <cellStyle name="40% - Accent5 2 2 7 2 2 4" xfId="31199" xr:uid="{7A65E7BE-551A-4367-8A4C-2D6AE9CBA570}"/>
    <cellStyle name="40% - Accent5 2 2 7 2 3" xfId="9704" xr:uid="{D83BDCAF-E3B2-46BF-8EF9-19C83C4C1314}"/>
    <cellStyle name="40% - Accent5 2 2 7 2 3 2" xfId="22448" xr:uid="{9C0CC18B-536E-4DE1-BB86-6A6883CDCB2B}"/>
    <cellStyle name="40% - Accent5 2 2 7 2 3 2 2" xfId="45285" xr:uid="{45FDFCA7-38CC-49B5-A114-3CA50D3C165D}"/>
    <cellStyle name="40% - Accent5 2 2 7 2 3 3" xfId="35191" xr:uid="{1A57728B-7869-48AA-B868-FFA641CE0F43}"/>
    <cellStyle name="40% - Accent5 2 2 7 2 4" xfId="16899" xr:uid="{683518B2-AC70-4EFB-A403-AFE3689C6CAA}"/>
    <cellStyle name="40% - Accent5 2 2 7 2 4 2" xfId="41292" xr:uid="{E11C3689-8D0D-429D-8344-DE8CD2A6F18A}"/>
    <cellStyle name="40% - Accent5 2 2 7 2 5" xfId="31198" xr:uid="{1BD5E074-146F-41C7-AA9B-AB397BC6B6A7}"/>
    <cellStyle name="40% - Accent5 2 2 7 3" xfId="4153" xr:uid="{F3A67BAE-0161-4D23-9C21-23647BD41749}"/>
    <cellStyle name="40% - Accent5 2 2 7 3 2" xfId="9706" xr:uid="{125CA43D-EEB8-4D6B-94BD-4E78F060E33D}"/>
    <cellStyle name="40% - Accent5 2 2 7 3 2 2" xfId="22450" xr:uid="{2B8286E4-35C2-4885-A0A8-9ADEC7F11A56}"/>
    <cellStyle name="40% - Accent5 2 2 7 3 2 2 2" xfId="45287" xr:uid="{009C90CC-6458-42E7-B73C-38E4D3EC294C}"/>
    <cellStyle name="40% - Accent5 2 2 7 3 2 3" xfId="35193" xr:uid="{EC9982D9-D27C-4533-BD99-D29EEB2F1ECC}"/>
    <cellStyle name="40% - Accent5 2 2 7 3 3" xfId="16901" xr:uid="{E7EC4487-F5DB-48A4-B57A-CA29CB4A78A4}"/>
    <cellStyle name="40% - Accent5 2 2 7 3 3 2" xfId="41294" xr:uid="{21417BFD-8F4F-429C-9228-F1FE34BA5685}"/>
    <cellStyle name="40% - Accent5 2 2 7 3 4" xfId="31200" xr:uid="{DFB1C378-C8BB-4A1D-BDB3-F0A473DF624D}"/>
    <cellStyle name="40% - Accent5 2 2 7 4" xfId="9703" xr:uid="{4E3A1507-7E6A-44A3-895E-E17C4A192D34}"/>
    <cellStyle name="40% - Accent5 2 2 7 4 2" xfId="22447" xr:uid="{D1DBEAA1-905C-471E-AE2B-D67506802C87}"/>
    <cellStyle name="40% - Accent5 2 2 7 4 2 2" xfId="45284" xr:uid="{7ED9D2E9-A36C-4219-A339-D043EBC6C615}"/>
    <cellStyle name="40% - Accent5 2 2 7 4 3" xfId="35190" xr:uid="{8207EE25-3324-415C-A0E2-107EEC9D2ACE}"/>
    <cellStyle name="40% - Accent5 2 2 7 5" xfId="12744" xr:uid="{11FD8C2B-07D4-4A19-880D-5CA80ECEA310}"/>
    <cellStyle name="40% - Accent5 2 2 7 5 2" xfId="37281" xr:uid="{6C0C02AD-4046-421F-B4C0-892D238069F3}"/>
    <cellStyle name="40% - Accent5 2 2 7 6" xfId="16898" xr:uid="{84513F8C-574F-4AD8-B568-C27A17A27A99}"/>
    <cellStyle name="40% - Accent5 2 2 7 6 2" xfId="41291" xr:uid="{ACA21694-E569-4655-8CCB-B9648E65CAAF}"/>
    <cellStyle name="40% - Accent5 2 2 7 7" xfId="25002" xr:uid="{013ED61E-9A96-4BD4-9223-2C4286BC9824}"/>
    <cellStyle name="40% - Accent5 2 2 7 7 2" xfId="47836" xr:uid="{2351F3F3-7FEA-4EFC-9FE3-D13AA68B456A}"/>
    <cellStyle name="40% - Accent5 2 2 7 8" xfId="27093" xr:uid="{595BB62B-256B-4E7C-B4AD-0FCC3058B1C6}"/>
    <cellStyle name="40% - Accent5 2 2 7 8 2" xfId="49907" xr:uid="{56FC519D-C6E8-4124-BAFC-045F7E12FB29}"/>
    <cellStyle name="40% - Accent5 2 2 7 9" xfId="31197" xr:uid="{59590139-F44C-445A-8DDA-84B0E15434CD}"/>
    <cellStyle name="40% - Accent5 2 2 8" xfId="4154" xr:uid="{849697EC-BAAF-48B8-9BCE-F703A8C851C0}"/>
    <cellStyle name="40% - Accent5 2 2 8 2" xfId="4155" xr:uid="{EFEEAE38-3BD1-4BEC-AA51-9AD6955C3D73}"/>
    <cellStyle name="40% - Accent5 2 2 8 2 2" xfId="9708" xr:uid="{FBE847CB-F1AD-4847-9E09-853F0D12A168}"/>
    <cellStyle name="40% - Accent5 2 2 8 2 2 2" xfId="22452" xr:uid="{878BDEF7-A933-4978-A1DA-11DF50A36173}"/>
    <cellStyle name="40% - Accent5 2 2 8 2 2 2 2" xfId="45289" xr:uid="{E781CBCE-3A1B-46BB-844D-654E12378DD7}"/>
    <cellStyle name="40% - Accent5 2 2 8 2 2 3" xfId="35195" xr:uid="{07E77EDB-A49B-47AB-AF74-E90664A45E4A}"/>
    <cellStyle name="40% - Accent5 2 2 8 2 3" xfId="16903" xr:uid="{E9274BEC-036B-4357-AF19-E8E7D9D5B1CF}"/>
    <cellStyle name="40% - Accent5 2 2 8 2 3 2" xfId="41296" xr:uid="{BAF0AA88-DB87-4B22-A3D3-1DD3C028736A}"/>
    <cellStyle name="40% - Accent5 2 2 8 2 4" xfId="31202" xr:uid="{322F3E93-4149-43C4-BF1B-D1B65919E90E}"/>
    <cellStyle name="40% - Accent5 2 2 8 3" xfId="9707" xr:uid="{0A6EAA6C-1EA1-4CB3-B21B-721740459877}"/>
    <cellStyle name="40% - Accent5 2 2 8 3 2" xfId="22451" xr:uid="{E2C4F9FB-7C6B-437F-9B78-BC09E592A2DD}"/>
    <cellStyle name="40% - Accent5 2 2 8 3 2 2" xfId="45288" xr:uid="{9AD405E2-AA72-41AC-A4C3-6D167636503F}"/>
    <cellStyle name="40% - Accent5 2 2 8 3 3" xfId="35194" xr:uid="{E1A7E54B-383D-4C07-A789-36574DA2B2E9}"/>
    <cellStyle name="40% - Accent5 2 2 8 4" xfId="16902" xr:uid="{7C3B0DD4-7F8B-4F9E-8197-F90948CCED88}"/>
    <cellStyle name="40% - Accent5 2 2 8 4 2" xfId="41295" xr:uid="{C9DA295D-5728-4379-970B-66AFCFE1FF29}"/>
    <cellStyle name="40% - Accent5 2 2 8 5" xfId="31201" xr:uid="{ACB019D4-F56A-41B9-881F-3A72D2A55A60}"/>
    <cellStyle name="40% - Accent5 2 2 9" xfId="4156" xr:uid="{A2DA8EEB-4850-4E7B-BA35-B2D1BA78BA25}"/>
    <cellStyle name="40% - Accent5 2 2 9 2" xfId="4157" xr:uid="{73E4582B-1B2F-4443-8DB2-8752E455E824}"/>
    <cellStyle name="40% - Accent5 2 2 9 2 2" xfId="9710" xr:uid="{052DC6BB-06B0-430C-B5F7-2029811BDEAB}"/>
    <cellStyle name="40% - Accent5 2 2 9 2 2 2" xfId="22454" xr:uid="{5EE7BCFE-FB09-4210-B4BF-4256C814EF47}"/>
    <cellStyle name="40% - Accent5 2 2 9 2 2 2 2" xfId="45291" xr:uid="{9F60F828-1C9B-4209-9A8D-CD73C590E5C7}"/>
    <cellStyle name="40% - Accent5 2 2 9 2 2 3" xfId="35197" xr:uid="{8DE0D304-D233-4412-9DD7-B6E1E5D48611}"/>
    <cellStyle name="40% - Accent5 2 2 9 2 3" xfId="16905" xr:uid="{DC748D3F-628B-4EBF-8706-52F1A562EE44}"/>
    <cellStyle name="40% - Accent5 2 2 9 2 3 2" xfId="41298" xr:uid="{86CA89E3-A7FE-4C91-9181-2272787A95EC}"/>
    <cellStyle name="40% - Accent5 2 2 9 2 4" xfId="31204" xr:uid="{9040279B-8EB7-4842-B9B2-3A8F62694DD1}"/>
    <cellStyle name="40% - Accent5 2 2 9 3" xfId="9709" xr:uid="{BD02EFEC-1A3E-49E0-B434-B5EB2190DEAA}"/>
    <cellStyle name="40% - Accent5 2 2 9 3 2" xfId="22453" xr:uid="{B749021D-6B21-4D43-88C2-E6CA0381155E}"/>
    <cellStyle name="40% - Accent5 2 2 9 3 2 2" xfId="45290" xr:uid="{A81CB202-7A7A-4D65-8376-B87B8033BE4D}"/>
    <cellStyle name="40% - Accent5 2 2 9 3 3" xfId="35196" xr:uid="{BECCE926-1BFF-4766-8D4A-E1A3D17BAD80}"/>
    <cellStyle name="40% - Accent5 2 2 9 4" xfId="16904" xr:uid="{CB88E7F0-8C59-40F7-BF33-DFBA71A63D71}"/>
    <cellStyle name="40% - Accent5 2 2 9 4 2" xfId="41297" xr:uid="{50C97F54-74A6-4F15-8729-7EF60245924A}"/>
    <cellStyle name="40% - Accent5 2 2 9 5" xfId="31203" xr:uid="{2B7EE298-0578-418F-B395-5E1B3C787C9D}"/>
    <cellStyle name="40% - Accent5 2 2_Expiring Rate Analysis" xfId="12525" xr:uid="{352508EB-45F4-4BCA-9499-F06A02D7F8E2}"/>
    <cellStyle name="40% - Accent5 2 3" xfId="206" xr:uid="{89262FFA-F312-4273-8642-661809072293}"/>
    <cellStyle name="40% - Accent5 2 3 10" xfId="9711" xr:uid="{B3E8B5EB-06A9-425D-BA5A-D394D26CC7CF}"/>
    <cellStyle name="40% - Accent5 2 3 10 2" xfId="22455" xr:uid="{798BB967-D72D-445F-9EC5-FC0FE2A8E585}"/>
    <cellStyle name="40% - Accent5 2 3 10 2 2" xfId="45292" xr:uid="{ABE52E49-2BB9-4130-A932-36DD2FDCCC9A}"/>
    <cellStyle name="40% - Accent5 2 3 10 3" xfId="35198" xr:uid="{2E507EFE-B6E3-49E7-8962-0208E0BC944A}"/>
    <cellStyle name="40% - Accent5 2 3 11" xfId="9870" xr:uid="{9542E7B0-6580-435A-8FCC-AD3E213985EA}"/>
    <cellStyle name="40% - Accent5 2 3 11 2" xfId="35345" xr:uid="{C2904BD5-70D8-4DA2-B7A0-8ED9DC961A12}"/>
    <cellStyle name="40% - Accent5 2 3 12" xfId="12955" xr:uid="{F4BD38C8-9359-4DA4-A66D-1A2A9BB823FB}"/>
    <cellStyle name="40% - Accent5 2 3 12 2" xfId="37368" xr:uid="{A2046531-CF4F-4600-8956-DAEC241B2EF9}"/>
    <cellStyle name="40% - Accent5 2 3 13" xfId="23139" xr:uid="{3A0BA9DB-31AF-4B3D-9899-16F214D3BE5F}"/>
    <cellStyle name="40% - Accent5 2 3 13 2" xfId="45973" xr:uid="{041D2A77-9C5B-4F12-A66E-25A500C4ACCD}"/>
    <cellStyle name="40% - Accent5 2 3 14" xfId="25223" xr:uid="{93B6A4C6-B682-49A4-AF7F-E5F5C14F2FC4}"/>
    <cellStyle name="40% - Accent5 2 3 14 2" xfId="48047" xr:uid="{D2E4B492-28F6-4290-B8C5-425D45B31888}"/>
    <cellStyle name="40% - Accent5 2 3 15" xfId="27274" xr:uid="{FA0DDABE-3158-4F5D-A671-89395474E472}"/>
    <cellStyle name="40% - Accent5 2 3 2" xfId="4159" xr:uid="{3933C2A6-E36E-452B-A785-8DF56146A6E5}"/>
    <cellStyle name="40% - Accent5 2 3 2 10" xfId="23500" xr:uid="{11EE64F2-A7AF-47B1-AFCF-456063E77E57}"/>
    <cellStyle name="40% - Accent5 2 3 2 10 2" xfId="46334" xr:uid="{22872C27-DD93-4BBD-9EFA-10ECC1CFA4F3}"/>
    <cellStyle name="40% - Accent5 2 3 2 11" xfId="25583" xr:uid="{C7B02A54-3A97-423B-B08D-134500B0C9CE}"/>
    <cellStyle name="40% - Accent5 2 3 2 11 2" xfId="48407" xr:uid="{72D76A99-37F3-484C-B60D-08189DB5FA4F}"/>
    <cellStyle name="40% - Accent5 2 3 2 12" xfId="31206" xr:uid="{C66A9840-7A22-4A5A-889B-D79C2F654C49}"/>
    <cellStyle name="40% - Accent5 2 3 2 2" xfId="4160" xr:uid="{98E37AED-4B42-4820-BAB2-2E49A354ADCA}"/>
    <cellStyle name="40% - Accent5 2 3 2 2 10" xfId="26548" xr:uid="{0CCBCDC9-5B4B-4EF6-A927-900520429683}"/>
    <cellStyle name="40% - Accent5 2 3 2 2 10 2" xfId="49364" xr:uid="{9D487C11-77A0-4208-91D5-3A0977939331}"/>
    <cellStyle name="40% - Accent5 2 3 2 2 11" xfId="31207" xr:uid="{8FA79687-AB03-4EC8-8388-0F5629AA8A05}"/>
    <cellStyle name="40% - Accent5 2 3 2 2 2" xfId="4161" xr:uid="{9403F958-002A-4200-B1A4-50815A6246BB}"/>
    <cellStyle name="40% - Accent5 2 3 2 2 2 2" xfId="4162" xr:uid="{5FFA83DF-3CFF-4C6A-922F-0C2284C79CF3}"/>
    <cellStyle name="40% - Accent5 2 3 2 2 2 2 2" xfId="4163" xr:uid="{2F415806-221C-4409-A783-F0144F6AB5DB}"/>
    <cellStyle name="40% - Accent5 2 3 2 2 2 2 2 2" xfId="9716" xr:uid="{3DA72146-7CA2-4B6E-87EB-7ADD9595595F}"/>
    <cellStyle name="40% - Accent5 2 3 2 2 2 2 2 2 2" xfId="22460" xr:uid="{2A402D58-7586-43BF-95E5-BCF168ED24F1}"/>
    <cellStyle name="40% - Accent5 2 3 2 2 2 2 2 2 2 2" xfId="45297" xr:uid="{2B82F968-4C95-4A80-8145-2BE9C0142196}"/>
    <cellStyle name="40% - Accent5 2 3 2 2 2 2 2 2 3" xfId="35203" xr:uid="{9ACE19E7-C23B-47E1-9DB1-2DD8E8C1D408}"/>
    <cellStyle name="40% - Accent5 2 3 2 2 2 2 2 3" xfId="16911" xr:uid="{027802C0-2874-44E9-88B0-47627A76FE5C}"/>
    <cellStyle name="40% - Accent5 2 3 2 2 2 2 2 3 2" xfId="41304" xr:uid="{01077A9B-F7EA-41AD-AB03-80AEECFD5DAE}"/>
    <cellStyle name="40% - Accent5 2 3 2 2 2 2 2 4" xfId="31210" xr:uid="{1B8989BE-7BB1-4CBD-9C3B-454A885FC30A}"/>
    <cellStyle name="40% - Accent5 2 3 2 2 2 2 3" xfId="9715" xr:uid="{0D005867-7596-424C-BB03-FFC69534F48D}"/>
    <cellStyle name="40% - Accent5 2 3 2 2 2 2 3 2" xfId="22459" xr:uid="{95D4B369-F6D3-4DCC-AA4F-971A2C86DE0E}"/>
    <cellStyle name="40% - Accent5 2 3 2 2 2 2 3 2 2" xfId="45296" xr:uid="{97CED24F-ECFB-4ABF-998B-EC174603BC88}"/>
    <cellStyle name="40% - Accent5 2 3 2 2 2 2 3 3" xfId="35202" xr:uid="{C1CB70EB-08B4-473B-9CDA-327926FCC6D4}"/>
    <cellStyle name="40% - Accent5 2 3 2 2 2 2 4" xfId="16910" xr:uid="{F80767D1-784F-4F20-B8EB-1F151F492AF9}"/>
    <cellStyle name="40% - Accent5 2 3 2 2 2 2 4 2" xfId="41303" xr:uid="{A23CFC95-357C-4807-B180-65777B9E25D3}"/>
    <cellStyle name="40% - Accent5 2 3 2 2 2 2 5" xfId="31209" xr:uid="{81907086-D75B-4A45-A39D-021D1325ACC7}"/>
    <cellStyle name="40% - Accent5 2 3 2 2 2 3" xfId="4164" xr:uid="{3C0789CE-03B5-447A-A394-C00FC7C0D392}"/>
    <cellStyle name="40% - Accent5 2 3 2 2 2 3 2" xfId="4165" xr:uid="{0EB085BE-AA5A-487C-9293-E5A34BB22972}"/>
    <cellStyle name="40% - Accent5 2 3 2 2 2 3 2 2" xfId="9718" xr:uid="{6222A409-7D62-44FC-81A7-EEE634EE311F}"/>
    <cellStyle name="40% - Accent5 2 3 2 2 2 3 2 2 2" xfId="22462" xr:uid="{347145AA-EC43-4F40-BE2B-391D82612662}"/>
    <cellStyle name="40% - Accent5 2 3 2 2 2 3 2 2 2 2" xfId="45299" xr:uid="{B5F51A24-4C0D-4378-9A29-4E497350D5F9}"/>
    <cellStyle name="40% - Accent5 2 3 2 2 2 3 2 2 3" xfId="35205" xr:uid="{841ABB19-E6CD-4011-A9EA-FF3E8081DC72}"/>
    <cellStyle name="40% - Accent5 2 3 2 2 2 3 2 3" xfId="16913" xr:uid="{386B7599-AF09-4C68-931A-1CFE5F1151B4}"/>
    <cellStyle name="40% - Accent5 2 3 2 2 2 3 2 3 2" xfId="41306" xr:uid="{01C87761-B63B-411A-A98A-51CA00431196}"/>
    <cellStyle name="40% - Accent5 2 3 2 2 2 3 2 4" xfId="31212" xr:uid="{984FEF4E-AD2E-4254-AD1A-2EF3AC790D3A}"/>
    <cellStyle name="40% - Accent5 2 3 2 2 2 3 3" xfId="9717" xr:uid="{382C2DBC-9825-4A76-A58A-3A358F44438C}"/>
    <cellStyle name="40% - Accent5 2 3 2 2 2 3 3 2" xfId="22461" xr:uid="{7CAA8F71-C9B2-4908-BA86-F8A80752338D}"/>
    <cellStyle name="40% - Accent5 2 3 2 2 2 3 3 2 2" xfId="45298" xr:uid="{4C9A0078-30B1-4707-A7DF-90F185EA0057}"/>
    <cellStyle name="40% - Accent5 2 3 2 2 2 3 3 3" xfId="35204" xr:uid="{1C42B9F8-AE1B-413F-8D0F-7D4A7AABB222}"/>
    <cellStyle name="40% - Accent5 2 3 2 2 2 3 4" xfId="16912" xr:uid="{09A6AD2A-BD31-4956-AB9A-36871A2F8306}"/>
    <cellStyle name="40% - Accent5 2 3 2 2 2 3 4 2" xfId="41305" xr:uid="{9D703AD9-E033-4D4E-BD2A-CDF68333CB82}"/>
    <cellStyle name="40% - Accent5 2 3 2 2 2 3 5" xfId="31211" xr:uid="{0E89EC44-966D-403D-A808-6FE692454C3A}"/>
    <cellStyle name="40% - Accent5 2 3 2 2 2 4" xfId="4166" xr:uid="{6BF859D6-CF46-461E-8A61-96F67A03FC65}"/>
    <cellStyle name="40% - Accent5 2 3 2 2 2 4 2" xfId="9719" xr:uid="{BF96182E-9553-4509-BDE0-8973F2C4B063}"/>
    <cellStyle name="40% - Accent5 2 3 2 2 2 4 2 2" xfId="22463" xr:uid="{2B24DCBC-3622-41AB-AE2D-3F1AC6247591}"/>
    <cellStyle name="40% - Accent5 2 3 2 2 2 4 2 2 2" xfId="45300" xr:uid="{37AF208E-A8A6-4C77-A965-C9234B62EF03}"/>
    <cellStyle name="40% - Accent5 2 3 2 2 2 4 2 3" xfId="35206" xr:uid="{4DFDE4AB-9A61-42BE-9EC3-0D90D3B195F3}"/>
    <cellStyle name="40% - Accent5 2 3 2 2 2 4 3" xfId="16914" xr:uid="{BB1AA430-9901-45B4-90E7-7044981F37A3}"/>
    <cellStyle name="40% - Accent5 2 3 2 2 2 4 3 2" xfId="41307" xr:uid="{04054303-4B10-4D0C-B6C8-2BC30A673256}"/>
    <cellStyle name="40% - Accent5 2 3 2 2 2 4 4" xfId="31213" xr:uid="{94CFD070-63D4-418F-A6AE-3775F3D5AEE1}"/>
    <cellStyle name="40% - Accent5 2 3 2 2 2 5" xfId="9714" xr:uid="{2096FE8C-1067-439E-89DC-B72DBD9179BB}"/>
    <cellStyle name="40% - Accent5 2 3 2 2 2 5 2" xfId="22458" xr:uid="{05EE23A1-9998-4185-A468-BD945FEBBBBD}"/>
    <cellStyle name="40% - Accent5 2 3 2 2 2 5 2 2" xfId="45295" xr:uid="{EB37061A-F4DB-42EA-B126-E1026E1F9819}"/>
    <cellStyle name="40% - Accent5 2 3 2 2 2 5 3" xfId="35201" xr:uid="{741C9204-54B5-46FD-9270-6A89C63B919E}"/>
    <cellStyle name="40% - Accent5 2 3 2 2 2 6" xfId="16909" xr:uid="{4A6C30B7-7C15-45CF-8736-E9D3DB2856F4}"/>
    <cellStyle name="40% - Accent5 2 3 2 2 2 6 2" xfId="41302" xr:uid="{A99F5E09-D064-4EF5-97DA-6E78F77462D4}"/>
    <cellStyle name="40% - Accent5 2 3 2 2 2 7" xfId="31208" xr:uid="{26853D1F-13EE-4748-89A8-04B6F7AFDC9E}"/>
    <cellStyle name="40% - Accent5 2 3 2 2 3" xfId="4167" xr:uid="{6AA1A9ED-5153-4E4D-94B8-D223ADDC00F8}"/>
    <cellStyle name="40% - Accent5 2 3 2 2 3 2" xfId="4168" xr:uid="{3537AD27-C9E9-4F6A-AC09-B05D4551EAE3}"/>
    <cellStyle name="40% - Accent5 2 3 2 2 3 2 2" xfId="4169" xr:uid="{FCDCCBF1-3454-4676-83B3-23DF6AB7438E}"/>
    <cellStyle name="40% - Accent5 2 3 2 2 3 2 2 2" xfId="9722" xr:uid="{0259BB98-EB72-4AA5-95A8-DF7D57B1E2A9}"/>
    <cellStyle name="40% - Accent5 2 3 2 2 3 2 2 2 2" xfId="22466" xr:uid="{088C60C8-9CF4-4137-A4C1-C83E4FBA7D77}"/>
    <cellStyle name="40% - Accent5 2 3 2 2 3 2 2 2 2 2" xfId="45303" xr:uid="{F6226737-561D-4EC2-B2E0-66764D250BEC}"/>
    <cellStyle name="40% - Accent5 2 3 2 2 3 2 2 2 3" xfId="35209" xr:uid="{E2E6B5A9-B1FC-4EAB-862C-A4AB5840AA9B}"/>
    <cellStyle name="40% - Accent5 2 3 2 2 3 2 2 3" xfId="16917" xr:uid="{04665965-CB1F-4559-94C1-30D72B925AB4}"/>
    <cellStyle name="40% - Accent5 2 3 2 2 3 2 2 3 2" xfId="41310" xr:uid="{75E0E346-C88A-445A-9ED4-0FCC5F0797A2}"/>
    <cellStyle name="40% - Accent5 2 3 2 2 3 2 2 4" xfId="31216" xr:uid="{15B9EDB5-4CEE-4077-8F40-F5D417DE7F1B}"/>
    <cellStyle name="40% - Accent5 2 3 2 2 3 2 3" xfId="9721" xr:uid="{B3CDF98E-A262-423B-AFD8-3CD4BCB33773}"/>
    <cellStyle name="40% - Accent5 2 3 2 2 3 2 3 2" xfId="22465" xr:uid="{9618CE26-27D1-4386-9FC0-4B56CF48943A}"/>
    <cellStyle name="40% - Accent5 2 3 2 2 3 2 3 2 2" xfId="45302" xr:uid="{72BB1315-057C-4C5E-9CB5-8D0B8DA0D3D9}"/>
    <cellStyle name="40% - Accent5 2 3 2 2 3 2 3 3" xfId="35208" xr:uid="{062356F2-C254-4099-8870-BE52202064DD}"/>
    <cellStyle name="40% - Accent5 2 3 2 2 3 2 4" xfId="16916" xr:uid="{D4153171-EEF0-45DE-80E0-7875E8352BE1}"/>
    <cellStyle name="40% - Accent5 2 3 2 2 3 2 4 2" xfId="41309" xr:uid="{A4433AB9-0858-44B8-A6DC-66B0BA62415D}"/>
    <cellStyle name="40% - Accent5 2 3 2 2 3 2 5" xfId="31215" xr:uid="{E13EFE76-132E-4AEF-AFF6-1B7F15E9778A}"/>
    <cellStyle name="40% - Accent5 2 3 2 2 3 3" xfId="4170" xr:uid="{840D07DF-91E6-4277-A406-13D36DCD9E87}"/>
    <cellStyle name="40% - Accent5 2 3 2 2 3 3 2" xfId="9723" xr:uid="{FEE45DD0-9071-48B1-AC96-2237B822999F}"/>
    <cellStyle name="40% - Accent5 2 3 2 2 3 3 2 2" xfId="22467" xr:uid="{AE6B48F9-F030-4EA7-8C93-CF504660D047}"/>
    <cellStyle name="40% - Accent5 2 3 2 2 3 3 2 2 2" xfId="45304" xr:uid="{A2510E2F-35F0-419D-A16E-993C3B4664A6}"/>
    <cellStyle name="40% - Accent5 2 3 2 2 3 3 2 3" xfId="35210" xr:uid="{ACB17FA7-7157-4A31-87CE-8E53622C1751}"/>
    <cellStyle name="40% - Accent5 2 3 2 2 3 3 3" xfId="16918" xr:uid="{22331AD1-F6E5-4117-8C01-70EC83A6E5ED}"/>
    <cellStyle name="40% - Accent5 2 3 2 2 3 3 3 2" xfId="41311" xr:uid="{625329FF-AA9C-45C4-97DC-703E021B7D3A}"/>
    <cellStyle name="40% - Accent5 2 3 2 2 3 3 4" xfId="31217" xr:uid="{BB19C167-54C5-4198-845A-F877EC23A3AF}"/>
    <cellStyle name="40% - Accent5 2 3 2 2 3 4" xfId="9720" xr:uid="{F5DF8F06-0366-4D29-842B-5F5B4133C840}"/>
    <cellStyle name="40% - Accent5 2 3 2 2 3 4 2" xfId="22464" xr:uid="{0A20351A-78C4-4F04-BA6A-1321581BD39E}"/>
    <cellStyle name="40% - Accent5 2 3 2 2 3 4 2 2" xfId="45301" xr:uid="{81810F11-CD34-406C-83C3-63AD575E1731}"/>
    <cellStyle name="40% - Accent5 2 3 2 2 3 4 3" xfId="35207" xr:uid="{C5BE2663-0461-417E-939E-B25646B96B7D}"/>
    <cellStyle name="40% - Accent5 2 3 2 2 3 5" xfId="16915" xr:uid="{1F1629E2-B5C6-4AE5-B205-2AF156BDB16C}"/>
    <cellStyle name="40% - Accent5 2 3 2 2 3 5 2" xfId="41308" xr:uid="{9973ECD8-6626-491B-92A3-B68F983E151C}"/>
    <cellStyle name="40% - Accent5 2 3 2 2 3 6" xfId="31214" xr:uid="{A9BBE1D8-F3E7-49D0-8857-BB6A2EEE9050}"/>
    <cellStyle name="40% - Accent5 2 3 2 2 4" xfId="4171" xr:uid="{66C1509E-451A-47A7-83AA-E3AE9C55D594}"/>
    <cellStyle name="40% - Accent5 2 3 2 2 4 2" xfId="4172" xr:uid="{21CCA8DF-A366-403D-90E4-616560D58B31}"/>
    <cellStyle name="40% - Accent5 2 3 2 2 4 2 2" xfId="9725" xr:uid="{2F15B97D-3133-46B8-AB93-D743C2B46DFA}"/>
    <cellStyle name="40% - Accent5 2 3 2 2 4 2 2 2" xfId="22469" xr:uid="{FAB21B31-BA79-4DFA-B9A2-07D04EFA9324}"/>
    <cellStyle name="40% - Accent5 2 3 2 2 4 2 2 2 2" xfId="45306" xr:uid="{7C253021-5DEA-46DE-8279-DE9142C495C3}"/>
    <cellStyle name="40% - Accent5 2 3 2 2 4 2 2 3" xfId="35212" xr:uid="{8D990216-63D2-4B52-8AC9-6F03509CE7F9}"/>
    <cellStyle name="40% - Accent5 2 3 2 2 4 2 3" xfId="16920" xr:uid="{4ECC83B5-A046-4E4C-A1A9-98E7BCCF77B2}"/>
    <cellStyle name="40% - Accent5 2 3 2 2 4 2 3 2" xfId="41313" xr:uid="{DFC0A811-A356-4CAF-A5D6-BFFB4E6DC466}"/>
    <cellStyle name="40% - Accent5 2 3 2 2 4 2 4" xfId="31219" xr:uid="{9D888729-4E99-426D-BA5D-69E119E0E84D}"/>
    <cellStyle name="40% - Accent5 2 3 2 2 4 3" xfId="9724" xr:uid="{54450CDC-7242-4939-B56B-511A53143830}"/>
    <cellStyle name="40% - Accent5 2 3 2 2 4 3 2" xfId="22468" xr:uid="{BDF885E5-8BFA-4115-AFDF-2749EE92B5A3}"/>
    <cellStyle name="40% - Accent5 2 3 2 2 4 3 2 2" xfId="45305" xr:uid="{B5B77AC8-71E7-45C4-81F0-70DD3E830641}"/>
    <cellStyle name="40% - Accent5 2 3 2 2 4 3 3" xfId="35211" xr:uid="{0962848F-23FE-4167-9EB1-9A8B44149A5D}"/>
    <cellStyle name="40% - Accent5 2 3 2 2 4 4" xfId="16919" xr:uid="{A0DD1482-ED91-41F3-A073-75903255DF96}"/>
    <cellStyle name="40% - Accent5 2 3 2 2 4 4 2" xfId="41312" xr:uid="{E82807AA-BB2A-426A-9BAD-FF98B9A88E9E}"/>
    <cellStyle name="40% - Accent5 2 3 2 2 4 5" xfId="31218" xr:uid="{C7B44B04-2E69-4521-970B-1D4762101B95}"/>
    <cellStyle name="40% - Accent5 2 3 2 2 5" xfId="4173" xr:uid="{F48DE09C-721A-499F-BF75-344FA6C4DEE7}"/>
    <cellStyle name="40% - Accent5 2 3 2 2 5 2" xfId="9726" xr:uid="{A117FFA2-5BCC-442B-A69C-4D96FF123FA8}"/>
    <cellStyle name="40% - Accent5 2 3 2 2 5 2 2" xfId="22470" xr:uid="{591BBADD-7897-4B7B-B862-2EFF932DA4F0}"/>
    <cellStyle name="40% - Accent5 2 3 2 2 5 2 2 2" xfId="45307" xr:uid="{119BC836-53F8-4538-B67F-B290925319D2}"/>
    <cellStyle name="40% - Accent5 2 3 2 2 5 2 3" xfId="35213" xr:uid="{DD398779-D184-422D-906C-07BCE02D7DEC}"/>
    <cellStyle name="40% - Accent5 2 3 2 2 5 3" xfId="16921" xr:uid="{612CAC61-FBA5-404F-BF2E-2F48679F7FED}"/>
    <cellStyle name="40% - Accent5 2 3 2 2 5 3 2" xfId="41314" xr:uid="{4D88F90F-BC6A-4371-853F-4C4CEE553C60}"/>
    <cellStyle name="40% - Accent5 2 3 2 2 5 4" xfId="31220" xr:uid="{033F6D0F-42F5-4347-84BC-2C608346623B}"/>
    <cellStyle name="40% - Accent5 2 3 2 2 6" xfId="9713" xr:uid="{229881CB-7263-4A05-9DC4-85B011162CA6}"/>
    <cellStyle name="40% - Accent5 2 3 2 2 6 2" xfId="22457" xr:uid="{01A0A333-1F17-4F6F-A901-9D69C5C8044B}"/>
    <cellStyle name="40% - Accent5 2 3 2 2 6 2 2" xfId="45294" xr:uid="{01C4A628-C8C0-4B73-964E-4CB3C3C8F3E2}"/>
    <cellStyle name="40% - Accent5 2 3 2 2 6 3" xfId="35200" xr:uid="{4A9B5172-ADB1-44E2-A47F-C7635769D50B}"/>
    <cellStyle name="40% - Accent5 2 3 2 2 7" xfId="11683" xr:uid="{E63B28C7-B180-42E7-AB63-D30C47E6D263}"/>
    <cellStyle name="40% - Accent5 2 3 2 2 7 2" xfId="36737" xr:uid="{A9B3E78B-D782-4784-8092-6BCD808F87DD}"/>
    <cellStyle name="40% - Accent5 2 3 2 2 8" xfId="16908" xr:uid="{EA5010BC-23BD-494E-BBAD-6BD14EBEBDAF}"/>
    <cellStyle name="40% - Accent5 2 3 2 2 8 2" xfId="41301" xr:uid="{C29AA53D-0C33-4892-90A7-4ACDD235B58D}"/>
    <cellStyle name="40% - Accent5 2 3 2 2 9" xfId="24458" xr:uid="{B72F6217-D372-4107-8F57-82EA7A30BE04}"/>
    <cellStyle name="40% - Accent5 2 3 2 2 9 2" xfId="47292" xr:uid="{A5DDF0B2-C040-42B7-9ED2-0E63233E33A6}"/>
    <cellStyle name="40% - Accent5 2 3 2 3" xfId="4174" xr:uid="{46AB2793-0DD0-4077-95E9-79DA128E291B}"/>
    <cellStyle name="40% - Accent5 2 3 2 3 2" xfId="4175" xr:uid="{2E24330E-C56A-4038-8E1A-B7C216457BEB}"/>
    <cellStyle name="40% - Accent5 2 3 2 3 2 2" xfId="4176" xr:uid="{4B9161BD-3020-4432-A6ED-2CBFF6F033FC}"/>
    <cellStyle name="40% - Accent5 2 3 2 3 2 2 2" xfId="9729" xr:uid="{24C35547-4D8B-4B7F-BB48-43E9EDC41374}"/>
    <cellStyle name="40% - Accent5 2 3 2 3 2 2 2 2" xfId="22473" xr:uid="{4F95173B-75E5-4B89-A72A-B8F8299C243E}"/>
    <cellStyle name="40% - Accent5 2 3 2 3 2 2 2 2 2" xfId="45310" xr:uid="{7BE94EAB-65E0-476E-9EE1-1F59B2057FB0}"/>
    <cellStyle name="40% - Accent5 2 3 2 3 2 2 2 3" xfId="35216" xr:uid="{44590047-AD99-4D65-89E9-99107DC80859}"/>
    <cellStyle name="40% - Accent5 2 3 2 3 2 2 3" xfId="16924" xr:uid="{24379A29-0E5E-4252-B248-7CB8F582C964}"/>
    <cellStyle name="40% - Accent5 2 3 2 3 2 2 3 2" xfId="41317" xr:uid="{EE037EBA-8592-4F25-86A4-F7124E141C2E}"/>
    <cellStyle name="40% - Accent5 2 3 2 3 2 2 4" xfId="31223" xr:uid="{2E124412-50DF-487B-ACAC-5EBDC420A1A4}"/>
    <cellStyle name="40% - Accent5 2 3 2 3 2 3" xfId="9728" xr:uid="{774FF58A-1D8B-4D53-92D3-DD65981CDAE1}"/>
    <cellStyle name="40% - Accent5 2 3 2 3 2 3 2" xfId="22472" xr:uid="{426A9036-B215-43C6-AF17-B370BAB3C5D0}"/>
    <cellStyle name="40% - Accent5 2 3 2 3 2 3 2 2" xfId="45309" xr:uid="{251FABDC-927C-48AB-985C-A291B9017EC1}"/>
    <cellStyle name="40% - Accent5 2 3 2 3 2 3 3" xfId="35215" xr:uid="{5A1DA5E7-F9AC-4AA6-892E-E78D1B8707B1}"/>
    <cellStyle name="40% - Accent5 2 3 2 3 2 4" xfId="16923" xr:uid="{9D60E14C-38BF-42E3-93E8-4E80A7272105}"/>
    <cellStyle name="40% - Accent5 2 3 2 3 2 4 2" xfId="41316" xr:uid="{B25FCCC8-C08C-4CFC-8608-A03F6BFADAAF}"/>
    <cellStyle name="40% - Accent5 2 3 2 3 2 5" xfId="31222" xr:uid="{04835FA4-BF78-4D74-B79C-0D8B3C39A7C2}"/>
    <cellStyle name="40% - Accent5 2 3 2 3 3" xfId="4177" xr:uid="{9713EBC5-F48F-432C-B854-8634F5C3F025}"/>
    <cellStyle name="40% - Accent5 2 3 2 3 3 2" xfId="4178" xr:uid="{CB016D47-4A47-456C-A466-35398A8E1323}"/>
    <cellStyle name="40% - Accent5 2 3 2 3 3 2 2" xfId="9731" xr:uid="{A1AC345B-5A82-4CAD-8D27-F7688A60071B}"/>
    <cellStyle name="40% - Accent5 2 3 2 3 3 2 2 2" xfId="22475" xr:uid="{6723DEDB-BC86-4963-80CC-8B899462692B}"/>
    <cellStyle name="40% - Accent5 2 3 2 3 3 2 2 2 2" xfId="45312" xr:uid="{7F2DB88C-3FB6-4E7F-BE9B-11C3266386A2}"/>
    <cellStyle name="40% - Accent5 2 3 2 3 3 2 2 3" xfId="35218" xr:uid="{2B2B7A44-1186-4159-9B68-08845A7FCA75}"/>
    <cellStyle name="40% - Accent5 2 3 2 3 3 2 3" xfId="16926" xr:uid="{C62E4764-4023-4E22-9166-836D41609317}"/>
    <cellStyle name="40% - Accent5 2 3 2 3 3 2 3 2" xfId="41319" xr:uid="{981DD833-6277-4077-8A0A-4249B5D75FBA}"/>
    <cellStyle name="40% - Accent5 2 3 2 3 3 2 4" xfId="31225" xr:uid="{604CBB47-49EC-43A5-B1DE-7102F580E3C0}"/>
    <cellStyle name="40% - Accent5 2 3 2 3 3 3" xfId="9730" xr:uid="{2CD2C2EC-6315-48A6-9870-5236C32B8D77}"/>
    <cellStyle name="40% - Accent5 2 3 2 3 3 3 2" xfId="22474" xr:uid="{E0A60A8D-65A0-4F87-B3CD-AB2B337BEF72}"/>
    <cellStyle name="40% - Accent5 2 3 2 3 3 3 2 2" xfId="45311" xr:uid="{B681B9FF-D153-40D2-82D2-BA1618D7A9E4}"/>
    <cellStyle name="40% - Accent5 2 3 2 3 3 3 3" xfId="35217" xr:uid="{1650CFF0-D155-40C8-B958-1253AFB8EF97}"/>
    <cellStyle name="40% - Accent5 2 3 2 3 3 4" xfId="16925" xr:uid="{8B97233D-3C3D-48E1-9BD1-AEAC5D5CD874}"/>
    <cellStyle name="40% - Accent5 2 3 2 3 3 4 2" xfId="41318" xr:uid="{49A663DD-CF0B-4C02-B3D6-D03C6DEE95C3}"/>
    <cellStyle name="40% - Accent5 2 3 2 3 3 5" xfId="31224" xr:uid="{73EF521E-F9D5-4DF6-AA1A-1BEAA8963E3D}"/>
    <cellStyle name="40% - Accent5 2 3 2 3 4" xfId="4179" xr:uid="{E56EB935-46E1-4FBC-B5CD-2DA0A739EBDD}"/>
    <cellStyle name="40% - Accent5 2 3 2 3 4 2" xfId="9732" xr:uid="{F0BC99D2-49BF-47F0-A5C5-3E528B35756B}"/>
    <cellStyle name="40% - Accent5 2 3 2 3 4 2 2" xfId="22476" xr:uid="{0C176CE8-3A75-4253-BFAB-75E9FC606386}"/>
    <cellStyle name="40% - Accent5 2 3 2 3 4 2 2 2" xfId="45313" xr:uid="{AACA70A8-5389-4F82-82E6-C635DBE3A5AC}"/>
    <cellStyle name="40% - Accent5 2 3 2 3 4 2 3" xfId="35219" xr:uid="{77D06EA7-0F69-443F-ADB1-23045F594757}"/>
    <cellStyle name="40% - Accent5 2 3 2 3 4 3" xfId="16927" xr:uid="{1C2D11E0-20F2-4B2F-9AF3-3624C0D3D18F}"/>
    <cellStyle name="40% - Accent5 2 3 2 3 4 3 2" xfId="41320" xr:uid="{7338ABF3-B28E-419A-BA95-BEF7C64895EF}"/>
    <cellStyle name="40% - Accent5 2 3 2 3 4 4" xfId="31226" xr:uid="{7B8CF43C-9C35-4AFD-997F-7A5939B505B3}"/>
    <cellStyle name="40% - Accent5 2 3 2 3 5" xfId="9727" xr:uid="{B6535E42-71A5-460E-8B18-31132837CCCC}"/>
    <cellStyle name="40% - Accent5 2 3 2 3 5 2" xfId="22471" xr:uid="{4560A278-9E49-4675-9642-142700671588}"/>
    <cellStyle name="40% - Accent5 2 3 2 3 5 2 2" xfId="45308" xr:uid="{C59B72FC-DE1F-4106-B643-0B3DDD2D48C7}"/>
    <cellStyle name="40% - Accent5 2 3 2 3 5 3" xfId="35214" xr:uid="{E4F81B38-DC8A-44B3-9200-5F27E1BCDA3D}"/>
    <cellStyle name="40% - Accent5 2 3 2 3 6" xfId="16922" xr:uid="{31BA4136-7D75-4054-9E7D-66107C3DEBD8}"/>
    <cellStyle name="40% - Accent5 2 3 2 3 6 2" xfId="41315" xr:uid="{CE3D2F6B-FF6C-4621-BB8B-02AAEF74E51A}"/>
    <cellStyle name="40% - Accent5 2 3 2 3 7" xfId="31221" xr:uid="{8F052F9B-0CF9-4A3F-B5D5-BB5E5007BA51}"/>
    <cellStyle name="40% - Accent5 2 3 2 4" xfId="4180" xr:uid="{7A6BEDD4-2551-4885-973B-34187CFCE0EA}"/>
    <cellStyle name="40% - Accent5 2 3 2 4 2" xfId="4181" xr:uid="{5348E5A8-F664-4510-948D-B84F2EA911F4}"/>
    <cellStyle name="40% - Accent5 2 3 2 4 2 2" xfId="4182" xr:uid="{C9DB7953-CA98-40E2-9793-D4DBA61FA632}"/>
    <cellStyle name="40% - Accent5 2 3 2 4 2 2 2" xfId="9735" xr:uid="{C28627BB-3990-4533-88FA-B3A1D0C2B090}"/>
    <cellStyle name="40% - Accent5 2 3 2 4 2 2 2 2" xfId="22479" xr:uid="{2CC95504-F2E4-4800-A78D-2C9A7D0C4C64}"/>
    <cellStyle name="40% - Accent5 2 3 2 4 2 2 2 2 2" xfId="45316" xr:uid="{94B59C61-9754-4462-8162-3F4DBD15727B}"/>
    <cellStyle name="40% - Accent5 2 3 2 4 2 2 2 3" xfId="35222" xr:uid="{0F578BB9-D292-4E16-B83A-3DDD67F2C269}"/>
    <cellStyle name="40% - Accent5 2 3 2 4 2 2 3" xfId="16930" xr:uid="{7DD7F66A-2720-4CC6-B59C-D94C13318457}"/>
    <cellStyle name="40% - Accent5 2 3 2 4 2 2 3 2" xfId="41323" xr:uid="{B1E089F6-17E7-4735-8587-333B55CF51D8}"/>
    <cellStyle name="40% - Accent5 2 3 2 4 2 2 4" xfId="31229" xr:uid="{FEBFD636-DF2A-4FC5-8E4C-ADD5030AEE20}"/>
    <cellStyle name="40% - Accent5 2 3 2 4 2 3" xfId="9734" xr:uid="{61BA25BE-15CC-40EB-A842-92FCA6DBD547}"/>
    <cellStyle name="40% - Accent5 2 3 2 4 2 3 2" xfId="22478" xr:uid="{18051DC3-C7EF-4FF7-AA82-79F287EE4279}"/>
    <cellStyle name="40% - Accent5 2 3 2 4 2 3 2 2" xfId="45315" xr:uid="{259FD83F-DA03-4ED4-9D8A-165823DD4A56}"/>
    <cellStyle name="40% - Accent5 2 3 2 4 2 3 3" xfId="35221" xr:uid="{6A4B80B0-EB31-4117-9B00-2075172C737A}"/>
    <cellStyle name="40% - Accent5 2 3 2 4 2 4" xfId="16929" xr:uid="{934679F8-1619-444E-8538-40CE026E4693}"/>
    <cellStyle name="40% - Accent5 2 3 2 4 2 4 2" xfId="41322" xr:uid="{38D102A2-A3F4-4858-AE0B-FD937F0A1629}"/>
    <cellStyle name="40% - Accent5 2 3 2 4 2 5" xfId="31228" xr:uid="{CEA6D125-859E-44D8-AB4F-E12837410C0A}"/>
    <cellStyle name="40% - Accent5 2 3 2 4 3" xfId="4183" xr:uid="{615BAD87-2EFF-4525-ADF3-611B1D8E636F}"/>
    <cellStyle name="40% - Accent5 2 3 2 4 3 2" xfId="9736" xr:uid="{C4D70508-A2CF-4F89-888B-86992EFD83BE}"/>
    <cellStyle name="40% - Accent5 2 3 2 4 3 2 2" xfId="22480" xr:uid="{0FED3870-BFD8-44A2-83BD-16575CD05935}"/>
    <cellStyle name="40% - Accent5 2 3 2 4 3 2 2 2" xfId="45317" xr:uid="{BA40E686-BD23-471C-A71B-A94F0DA298F1}"/>
    <cellStyle name="40% - Accent5 2 3 2 4 3 2 3" xfId="35223" xr:uid="{01BD31BB-538F-44B0-9072-6827341FF95F}"/>
    <cellStyle name="40% - Accent5 2 3 2 4 3 3" xfId="16931" xr:uid="{70E5DEB8-DEFA-4D1C-8736-7957377ED1D5}"/>
    <cellStyle name="40% - Accent5 2 3 2 4 3 3 2" xfId="41324" xr:uid="{73EFBCCE-88C8-4975-A314-5261FE04915B}"/>
    <cellStyle name="40% - Accent5 2 3 2 4 3 4" xfId="31230" xr:uid="{7A6AC8FD-8AFF-4910-98EB-93937F8BF319}"/>
    <cellStyle name="40% - Accent5 2 3 2 4 4" xfId="9733" xr:uid="{8BB86008-9886-47A8-9A67-BFAB406DF9FC}"/>
    <cellStyle name="40% - Accent5 2 3 2 4 4 2" xfId="22477" xr:uid="{26755CF1-4DE7-4341-BCAC-9C004AEE6F4B}"/>
    <cellStyle name="40% - Accent5 2 3 2 4 4 2 2" xfId="45314" xr:uid="{96683378-ECFF-4D4D-A4F7-0F9841604E47}"/>
    <cellStyle name="40% - Accent5 2 3 2 4 4 3" xfId="35220" xr:uid="{D0B58640-F26D-4A05-97AE-2A332EBA34BE}"/>
    <cellStyle name="40% - Accent5 2 3 2 4 5" xfId="16928" xr:uid="{63178764-50BC-4729-9A9A-249CF7A501DA}"/>
    <cellStyle name="40% - Accent5 2 3 2 4 5 2" xfId="41321" xr:uid="{8B35D995-DECD-4A9A-8D10-EC2FE2E03543}"/>
    <cellStyle name="40% - Accent5 2 3 2 4 6" xfId="31227" xr:uid="{CD5BC687-5834-4A19-8551-EB40648844FF}"/>
    <cellStyle name="40% - Accent5 2 3 2 5" xfId="4184" xr:uid="{3285D222-1E89-47D5-BEBF-ED23D2DAC97F}"/>
    <cellStyle name="40% - Accent5 2 3 2 5 2" xfId="4185" xr:uid="{3C8CDE71-013A-4AF9-8D58-996570EF8286}"/>
    <cellStyle name="40% - Accent5 2 3 2 5 2 2" xfId="9738" xr:uid="{5E6A4EBC-F066-4D2B-9BF3-EAAF84715EB0}"/>
    <cellStyle name="40% - Accent5 2 3 2 5 2 2 2" xfId="22482" xr:uid="{B697B49E-6F56-4528-82F7-24B8BB45FCA6}"/>
    <cellStyle name="40% - Accent5 2 3 2 5 2 2 2 2" xfId="45319" xr:uid="{8BCFC8B6-5621-4715-9EE1-02893C4AEE9A}"/>
    <cellStyle name="40% - Accent5 2 3 2 5 2 2 3" xfId="35225" xr:uid="{CF64E864-9E4D-4F58-BBEF-AD73B143AF42}"/>
    <cellStyle name="40% - Accent5 2 3 2 5 2 3" xfId="16933" xr:uid="{CF793017-7267-4983-9861-175C317C7FD1}"/>
    <cellStyle name="40% - Accent5 2 3 2 5 2 3 2" xfId="41326" xr:uid="{4D63175E-F19D-458E-8171-6F8EF44688CE}"/>
    <cellStyle name="40% - Accent5 2 3 2 5 2 4" xfId="31232" xr:uid="{D0AAC218-AED5-44DD-97DC-72FAA4C8E9E7}"/>
    <cellStyle name="40% - Accent5 2 3 2 5 3" xfId="9737" xr:uid="{4F37DD67-4CAC-4A06-8CA5-79BD26314B14}"/>
    <cellStyle name="40% - Accent5 2 3 2 5 3 2" xfId="22481" xr:uid="{B1E599C9-DE2E-43A3-BCEA-32A3FF87194F}"/>
    <cellStyle name="40% - Accent5 2 3 2 5 3 2 2" xfId="45318" xr:uid="{B91B7DBB-3C29-4695-9DAC-518EAF3E0F22}"/>
    <cellStyle name="40% - Accent5 2 3 2 5 3 3" xfId="35224" xr:uid="{3468D4AA-CEA1-4EDB-9882-B83402C57D1C}"/>
    <cellStyle name="40% - Accent5 2 3 2 5 4" xfId="16932" xr:uid="{F8BA5BA5-4AEA-4487-848A-5C5FA3CA8440}"/>
    <cellStyle name="40% - Accent5 2 3 2 5 4 2" xfId="41325" xr:uid="{C2D119EB-2877-42EF-8259-A76A027477D4}"/>
    <cellStyle name="40% - Accent5 2 3 2 5 5" xfId="31231" xr:uid="{872C10EA-E1A4-4C46-9E00-E5A76794C617}"/>
    <cellStyle name="40% - Accent5 2 3 2 6" xfId="4186" xr:uid="{CB5B0EC7-EEA6-4965-AD24-3B425EDEC74E}"/>
    <cellStyle name="40% - Accent5 2 3 2 6 2" xfId="9739" xr:uid="{12A27F57-4D9F-4AFE-8A6F-E0D723DA6EDC}"/>
    <cellStyle name="40% - Accent5 2 3 2 6 2 2" xfId="22483" xr:uid="{4EAD7635-B213-4D30-82F3-CB29BBB0A546}"/>
    <cellStyle name="40% - Accent5 2 3 2 6 2 2 2" xfId="45320" xr:uid="{7161D0B9-78EF-4F54-B509-0CC6072E81C0}"/>
    <cellStyle name="40% - Accent5 2 3 2 6 2 3" xfId="35226" xr:uid="{F0FA61F0-9670-4FB2-A006-27F1612BA0CD}"/>
    <cellStyle name="40% - Accent5 2 3 2 6 3" xfId="16934" xr:uid="{B846C6CD-CC48-4490-B9C6-C62190CE1A4A}"/>
    <cellStyle name="40% - Accent5 2 3 2 6 3 2" xfId="41327" xr:uid="{B00632DD-D3E1-423F-A364-1C9FCDBE7353}"/>
    <cellStyle name="40% - Accent5 2 3 2 6 4" xfId="31233" xr:uid="{0D38498A-6C0F-4174-96C0-86E85BE15385}"/>
    <cellStyle name="40% - Accent5 2 3 2 7" xfId="9712" xr:uid="{B79340EE-0E5B-4E92-A3DA-FC54D9324F2C}"/>
    <cellStyle name="40% - Accent5 2 3 2 7 2" xfId="22456" xr:uid="{468A3D3A-8D9D-4BB7-ACF9-C75F30D1D508}"/>
    <cellStyle name="40% - Accent5 2 3 2 7 2 2" xfId="45293" xr:uid="{CA538DB7-7764-4903-B769-1F5D723A75E8}"/>
    <cellStyle name="40% - Accent5 2 3 2 7 3" xfId="35199" xr:uid="{B26D0090-D409-41C2-983E-BCB24EEA9D21}"/>
    <cellStyle name="40% - Accent5 2 3 2 8" xfId="10508" xr:uid="{A5A671B1-967D-4FFC-90B4-D11D03B16F47}"/>
    <cellStyle name="40% - Accent5 2 3 2 8 2" xfId="35780" xr:uid="{32F277E7-A371-4576-A300-8361A903F48E}"/>
    <cellStyle name="40% - Accent5 2 3 2 9" xfId="16907" xr:uid="{81F9FEB1-5C89-4AAA-A6D8-73BD89AADF9A}"/>
    <cellStyle name="40% - Accent5 2 3 2 9 2" xfId="41300" xr:uid="{59D9F630-DCD0-409C-B26A-C360233B53EB}"/>
    <cellStyle name="40% - Accent5 2 3 2_Rate Analysis" xfId="12660" xr:uid="{EFF0C90F-BC30-4C7F-BCA1-4692B3F56D03}"/>
    <cellStyle name="40% - Accent5 2 3 3" xfId="4187" xr:uid="{3C801570-C4F9-439D-8A86-1859554305AC}"/>
    <cellStyle name="40% - Accent5 2 3 3 10" xfId="25779" xr:uid="{8C884EC1-76E9-4BDC-B6EA-86E4ED4BC4D7}"/>
    <cellStyle name="40% - Accent5 2 3 3 10 2" xfId="48603" xr:uid="{86D9F573-7C17-476D-90C6-2E054940FE3F}"/>
    <cellStyle name="40% - Accent5 2 3 3 11" xfId="31234" xr:uid="{D182291A-F0CF-4603-AC4A-3CEAC7F2A417}"/>
    <cellStyle name="40% - Accent5 2 3 3 2" xfId="4188" xr:uid="{F5E6F8DC-B8D7-4E0E-B68A-5B99818EBBAC}"/>
    <cellStyle name="40% - Accent5 2 3 3 2 10" xfId="31235" xr:uid="{63F1B94E-7307-4570-957D-3E09F2DB7A1A}"/>
    <cellStyle name="40% - Accent5 2 3 3 2 2" xfId="4189" xr:uid="{B7099246-C863-4B12-B17A-7024369EB06B}"/>
    <cellStyle name="40% - Accent5 2 3 3 2 2 2" xfId="4190" xr:uid="{AB7CBEB2-5609-47B9-8419-67ECEC223092}"/>
    <cellStyle name="40% - Accent5 2 3 3 2 2 2 2" xfId="9743" xr:uid="{5A5C2ED0-0478-4637-BEBC-8A29CAC21AAE}"/>
    <cellStyle name="40% - Accent5 2 3 3 2 2 2 2 2" xfId="22487" xr:uid="{8799D75A-32AE-41F3-9D31-46DA3D976895}"/>
    <cellStyle name="40% - Accent5 2 3 3 2 2 2 2 2 2" xfId="45324" xr:uid="{63EDADD7-DE84-4E96-A45F-85AC54E93BC8}"/>
    <cellStyle name="40% - Accent5 2 3 3 2 2 2 2 3" xfId="35230" xr:uid="{DA75D7E3-B1E7-43AC-9601-17B9C8CA9201}"/>
    <cellStyle name="40% - Accent5 2 3 3 2 2 2 3" xfId="16938" xr:uid="{9E96E8FB-86D0-4342-900A-7EE62D5ED1E2}"/>
    <cellStyle name="40% - Accent5 2 3 3 2 2 2 3 2" xfId="41331" xr:uid="{BFDD3CCF-5479-480E-B487-603CDF1E7AA5}"/>
    <cellStyle name="40% - Accent5 2 3 3 2 2 2 4" xfId="31237" xr:uid="{DF316A87-C1DE-4B5A-8453-B394BADFA351}"/>
    <cellStyle name="40% - Accent5 2 3 3 2 2 3" xfId="9742" xr:uid="{627E09D5-2436-4413-B82D-D7BB3BDD839E}"/>
    <cellStyle name="40% - Accent5 2 3 3 2 2 3 2" xfId="22486" xr:uid="{3A8568A3-4CB3-43EA-88A5-FEA62FC94CCC}"/>
    <cellStyle name="40% - Accent5 2 3 3 2 2 3 2 2" xfId="45323" xr:uid="{A89CF813-3D0E-47DD-B6FC-3E86DC3E5A25}"/>
    <cellStyle name="40% - Accent5 2 3 3 2 2 3 3" xfId="35229" xr:uid="{2AF74289-660D-4629-8F7F-3280B2A7A7FA}"/>
    <cellStyle name="40% - Accent5 2 3 3 2 2 4" xfId="16937" xr:uid="{8979D398-D4D1-444F-A923-DAFF72724717}"/>
    <cellStyle name="40% - Accent5 2 3 3 2 2 4 2" xfId="41330" xr:uid="{7489B477-F6FC-45C2-B61D-E4835225BDA9}"/>
    <cellStyle name="40% - Accent5 2 3 3 2 2 5" xfId="31236" xr:uid="{0AC083EA-B70C-48F8-8B3D-30F37179CE31}"/>
    <cellStyle name="40% - Accent5 2 3 3 2 3" xfId="4191" xr:uid="{0955265A-352E-41EE-BFC8-07C8E5927452}"/>
    <cellStyle name="40% - Accent5 2 3 3 2 3 2" xfId="4192" xr:uid="{123C4BEA-DBE7-4C7E-9DFA-FEA5E3F6AABE}"/>
    <cellStyle name="40% - Accent5 2 3 3 2 3 2 2" xfId="9745" xr:uid="{325244A2-DF7E-4B89-9B5B-9102AB1097A6}"/>
    <cellStyle name="40% - Accent5 2 3 3 2 3 2 2 2" xfId="22489" xr:uid="{2D3CC065-FE4A-49E6-A9D0-7D40205132A0}"/>
    <cellStyle name="40% - Accent5 2 3 3 2 3 2 2 2 2" xfId="45326" xr:uid="{1030A4FB-6182-44D5-8380-9BA8D111B6B2}"/>
    <cellStyle name="40% - Accent5 2 3 3 2 3 2 2 3" xfId="35232" xr:uid="{BC372352-8F61-4610-BFE1-3CD7F1F0BA28}"/>
    <cellStyle name="40% - Accent5 2 3 3 2 3 2 3" xfId="16940" xr:uid="{3AC99E7E-3000-4799-B5C3-319C9C631358}"/>
    <cellStyle name="40% - Accent5 2 3 3 2 3 2 3 2" xfId="41333" xr:uid="{DA5642AD-5450-464D-A9CE-3FAB1D8731A9}"/>
    <cellStyle name="40% - Accent5 2 3 3 2 3 2 4" xfId="31239" xr:uid="{0555642C-2639-4C0C-8681-869A6EE543FF}"/>
    <cellStyle name="40% - Accent5 2 3 3 2 3 3" xfId="9744" xr:uid="{4C70A854-2DA4-4F5B-8209-DEAAAA59DEFF}"/>
    <cellStyle name="40% - Accent5 2 3 3 2 3 3 2" xfId="22488" xr:uid="{773F9661-3564-4433-AAC0-48C6043D9F16}"/>
    <cellStyle name="40% - Accent5 2 3 3 2 3 3 2 2" xfId="45325" xr:uid="{0B30EE06-C743-45F4-9FBF-9A66FC070E18}"/>
    <cellStyle name="40% - Accent5 2 3 3 2 3 3 3" xfId="35231" xr:uid="{9BBCF2FA-4679-484D-9076-2EFF40C1E5AC}"/>
    <cellStyle name="40% - Accent5 2 3 3 2 3 4" xfId="16939" xr:uid="{D527DEE8-DB3B-47E4-86D2-675E0E2D31C3}"/>
    <cellStyle name="40% - Accent5 2 3 3 2 3 4 2" xfId="41332" xr:uid="{3766A62F-6B4D-4040-BB79-255489E6D57A}"/>
    <cellStyle name="40% - Accent5 2 3 3 2 3 5" xfId="31238" xr:uid="{70B5744F-74D9-4072-8126-F08257FBDD69}"/>
    <cellStyle name="40% - Accent5 2 3 3 2 4" xfId="4193" xr:uid="{89E25D78-2E24-403B-AC95-B8553FE590BC}"/>
    <cellStyle name="40% - Accent5 2 3 3 2 4 2" xfId="9746" xr:uid="{A6464BE5-77ED-4AD8-A33C-14BA37E0EDBB}"/>
    <cellStyle name="40% - Accent5 2 3 3 2 4 2 2" xfId="22490" xr:uid="{93FED52D-0CFB-45B5-883A-75D0EBFEBEBB}"/>
    <cellStyle name="40% - Accent5 2 3 3 2 4 2 2 2" xfId="45327" xr:uid="{0A273DD1-5C2F-4CAC-AB40-1EE7AC216054}"/>
    <cellStyle name="40% - Accent5 2 3 3 2 4 2 3" xfId="35233" xr:uid="{8601A82B-8279-47C1-AE43-91EF36CB259D}"/>
    <cellStyle name="40% - Accent5 2 3 3 2 4 3" xfId="16941" xr:uid="{6D071444-BE36-42BF-AB3E-64B0B9FA613E}"/>
    <cellStyle name="40% - Accent5 2 3 3 2 4 3 2" xfId="41334" xr:uid="{9802EF45-D832-4329-A85C-00F0A72A5D29}"/>
    <cellStyle name="40% - Accent5 2 3 3 2 4 4" xfId="31240" xr:uid="{3978C418-262A-4B1B-8A5E-97E7F277E090}"/>
    <cellStyle name="40% - Accent5 2 3 3 2 5" xfId="9741" xr:uid="{F3A1FBF6-1C87-4A97-82D8-1D47DDF8C6DE}"/>
    <cellStyle name="40% - Accent5 2 3 3 2 5 2" xfId="22485" xr:uid="{A6582DD8-B9E5-4479-BA08-7B594F89BF3E}"/>
    <cellStyle name="40% - Accent5 2 3 3 2 5 2 2" xfId="45322" xr:uid="{E94DC98D-7674-46C2-9F60-1FB6402A4E7F}"/>
    <cellStyle name="40% - Accent5 2 3 3 2 5 3" xfId="35228" xr:uid="{B72B7FB1-011A-4B42-92B6-B99A6B5F00B8}"/>
    <cellStyle name="40% - Accent5 2 3 3 2 6" xfId="11879" xr:uid="{A52173A7-DFD0-4B00-B8C2-FFABE100735B}"/>
    <cellStyle name="40% - Accent5 2 3 3 2 6 2" xfId="36933" xr:uid="{11E36CB2-D28C-46AD-AB8F-5844C6C54BF8}"/>
    <cellStyle name="40% - Accent5 2 3 3 2 7" xfId="16936" xr:uid="{0A6C54B5-1951-493B-A369-0C00A12911B8}"/>
    <cellStyle name="40% - Accent5 2 3 3 2 7 2" xfId="41329" xr:uid="{E139A9C0-DB20-4D30-AA86-F7FE6FE61FAA}"/>
    <cellStyle name="40% - Accent5 2 3 3 2 8" xfId="24654" xr:uid="{CAD099B5-E313-4253-A395-53C17486DB53}"/>
    <cellStyle name="40% - Accent5 2 3 3 2 8 2" xfId="47488" xr:uid="{D01F3344-2EF3-4B39-9F8A-27624F9C6E95}"/>
    <cellStyle name="40% - Accent5 2 3 3 2 9" xfId="26744" xr:uid="{F5F6BA81-9393-4839-9D49-69688E0931DD}"/>
    <cellStyle name="40% - Accent5 2 3 3 2 9 2" xfId="49560" xr:uid="{2E154ACC-413F-4AEF-9080-44C67EAF313A}"/>
    <cellStyle name="40% - Accent5 2 3 3 3" xfId="4194" xr:uid="{E2EA8D1E-25D3-4F8D-96EB-4DC87E7B8C06}"/>
    <cellStyle name="40% - Accent5 2 3 3 3 2" xfId="4195" xr:uid="{51CE2CDB-4951-4FA2-B838-4DA019B4EE19}"/>
    <cellStyle name="40% - Accent5 2 3 3 3 2 2" xfId="4196" xr:uid="{95E142B1-655E-4BD2-A03B-C71F9F15B170}"/>
    <cellStyle name="40% - Accent5 2 3 3 3 2 2 2" xfId="9749" xr:uid="{111C9368-9985-41C4-9130-F34CEB298ADF}"/>
    <cellStyle name="40% - Accent5 2 3 3 3 2 2 2 2" xfId="22493" xr:uid="{BCF57939-0D50-4C16-B61F-4A2C273E392F}"/>
    <cellStyle name="40% - Accent5 2 3 3 3 2 2 2 2 2" xfId="45330" xr:uid="{D685ECB5-1041-4BCB-A69B-6B60502F4665}"/>
    <cellStyle name="40% - Accent5 2 3 3 3 2 2 2 3" xfId="35236" xr:uid="{37DBF959-5196-4A81-888F-5A0AB485A95D}"/>
    <cellStyle name="40% - Accent5 2 3 3 3 2 2 3" xfId="16944" xr:uid="{DF4D1987-10E1-4322-8ECD-AF4482862CB4}"/>
    <cellStyle name="40% - Accent5 2 3 3 3 2 2 3 2" xfId="41337" xr:uid="{ED2D01CA-2CFF-47F0-A5A7-092E67F355CA}"/>
    <cellStyle name="40% - Accent5 2 3 3 3 2 2 4" xfId="31243" xr:uid="{4C45B9B8-9435-451A-9A00-D670EE49251E}"/>
    <cellStyle name="40% - Accent5 2 3 3 3 2 3" xfId="9748" xr:uid="{62D29FED-B7A6-48CA-96B1-690F66B7476D}"/>
    <cellStyle name="40% - Accent5 2 3 3 3 2 3 2" xfId="22492" xr:uid="{737B80FD-D724-4255-BCD4-986AA41D47F0}"/>
    <cellStyle name="40% - Accent5 2 3 3 3 2 3 2 2" xfId="45329" xr:uid="{B1D09890-E64B-4026-A785-0825FC686A3B}"/>
    <cellStyle name="40% - Accent5 2 3 3 3 2 3 3" xfId="35235" xr:uid="{A537AD09-5EC7-4BB5-A432-3F7B4CFF5B60}"/>
    <cellStyle name="40% - Accent5 2 3 3 3 2 4" xfId="16943" xr:uid="{7F849C55-73AA-49A0-AB96-A3BA30F2CE84}"/>
    <cellStyle name="40% - Accent5 2 3 3 3 2 4 2" xfId="41336" xr:uid="{FEE8D85E-F5B8-46A6-8FE3-E6DEB3492C1B}"/>
    <cellStyle name="40% - Accent5 2 3 3 3 2 5" xfId="31242" xr:uid="{0F990982-70A6-416C-9E21-95A8A8E47699}"/>
    <cellStyle name="40% - Accent5 2 3 3 3 3" xfId="4197" xr:uid="{1971955D-2F49-4BDF-BCA6-7993A788BC29}"/>
    <cellStyle name="40% - Accent5 2 3 3 3 3 2" xfId="9750" xr:uid="{64B5C288-0D33-4102-8EE7-2F2525AB3DB6}"/>
    <cellStyle name="40% - Accent5 2 3 3 3 3 2 2" xfId="22494" xr:uid="{8CADD12D-653B-4CCF-8781-EA3F0F05631D}"/>
    <cellStyle name="40% - Accent5 2 3 3 3 3 2 2 2" xfId="45331" xr:uid="{55E21E5C-5709-4895-B157-01D2906171F9}"/>
    <cellStyle name="40% - Accent5 2 3 3 3 3 2 3" xfId="35237" xr:uid="{1BF4D451-E937-4975-A642-3AFB81B7018F}"/>
    <cellStyle name="40% - Accent5 2 3 3 3 3 3" xfId="16945" xr:uid="{D1DC7159-FFD1-4C50-8530-C53996B70586}"/>
    <cellStyle name="40% - Accent5 2 3 3 3 3 3 2" xfId="41338" xr:uid="{77C7D6AF-73F6-4DAB-9AE7-7C357891B808}"/>
    <cellStyle name="40% - Accent5 2 3 3 3 3 4" xfId="31244" xr:uid="{C8A7B5B2-A017-4527-A403-2E47ABFDCAF3}"/>
    <cellStyle name="40% - Accent5 2 3 3 3 4" xfId="9747" xr:uid="{FDE71900-CCFB-4288-BC3D-27D9739EE453}"/>
    <cellStyle name="40% - Accent5 2 3 3 3 4 2" xfId="22491" xr:uid="{8FB5E3F3-F207-4F1D-A10D-05129B29783E}"/>
    <cellStyle name="40% - Accent5 2 3 3 3 4 2 2" xfId="45328" xr:uid="{6AE28C94-F5B5-4EAB-8D8E-FA9490E32488}"/>
    <cellStyle name="40% - Accent5 2 3 3 3 4 3" xfId="35234" xr:uid="{01E19DCA-670C-4D1B-B1C0-A801CC7E1099}"/>
    <cellStyle name="40% - Accent5 2 3 3 3 5" xfId="16942" xr:uid="{5A27AC65-0FAF-4EC7-8A99-9234CA6B3521}"/>
    <cellStyle name="40% - Accent5 2 3 3 3 5 2" xfId="41335" xr:uid="{D138741B-96B9-41E2-8263-AA32DA41CB8D}"/>
    <cellStyle name="40% - Accent5 2 3 3 3 6" xfId="31241" xr:uid="{09BD3B10-E5D0-4204-B02F-5480FF38F1BC}"/>
    <cellStyle name="40% - Accent5 2 3 3 4" xfId="4198" xr:uid="{CD0DA56E-6876-4EFE-B419-FA3E984A8955}"/>
    <cellStyle name="40% - Accent5 2 3 3 4 2" xfId="4199" xr:uid="{92759811-12F7-4F6F-8AFD-E21BF63843C0}"/>
    <cellStyle name="40% - Accent5 2 3 3 4 2 2" xfId="9752" xr:uid="{FC58813F-0DA6-4070-AA98-BD885E8B430F}"/>
    <cellStyle name="40% - Accent5 2 3 3 4 2 2 2" xfId="22496" xr:uid="{0CC89BA8-0B0F-47E1-9F5C-637266482CCB}"/>
    <cellStyle name="40% - Accent5 2 3 3 4 2 2 2 2" xfId="45333" xr:uid="{46D864DD-3F08-457C-AF6C-64B392ADB212}"/>
    <cellStyle name="40% - Accent5 2 3 3 4 2 2 3" xfId="35239" xr:uid="{5763041F-22DC-464E-8A37-1B1B7F7EB3D6}"/>
    <cellStyle name="40% - Accent5 2 3 3 4 2 3" xfId="16947" xr:uid="{65352967-69EF-48D2-A33C-F528A71BF5F7}"/>
    <cellStyle name="40% - Accent5 2 3 3 4 2 3 2" xfId="41340" xr:uid="{93614DEE-94A4-42A9-BADD-5BA796B180B9}"/>
    <cellStyle name="40% - Accent5 2 3 3 4 2 4" xfId="31246" xr:uid="{5831FEE3-9037-4D77-BA9E-E282E13365D6}"/>
    <cellStyle name="40% - Accent5 2 3 3 4 3" xfId="9751" xr:uid="{659BB5D0-C962-4663-9B17-D74FAA30DDEF}"/>
    <cellStyle name="40% - Accent5 2 3 3 4 3 2" xfId="22495" xr:uid="{2B22F138-53D7-46D3-B2B9-DB7A7DB5EE33}"/>
    <cellStyle name="40% - Accent5 2 3 3 4 3 2 2" xfId="45332" xr:uid="{7ACDDB33-0D3E-4989-8C3E-2363DBA0B619}"/>
    <cellStyle name="40% - Accent5 2 3 3 4 3 3" xfId="35238" xr:uid="{3BB99951-D1D7-46C6-85BD-A9DF9EFCCF19}"/>
    <cellStyle name="40% - Accent5 2 3 3 4 4" xfId="16946" xr:uid="{2960F7B3-F663-423A-99D8-FA61A4144252}"/>
    <cellStyle name="40% - Accent5 2 3 3 4 4 2" xfId="41339" xr:uid="{62727620-FE9A-4AFF-BAC9-D9FE4B073179}"/>
    <cellStyle name="40% - Accent5 2 3 3 4 5" xfId="31245" xr:uid="{1F5A1657-B913-4457-BD04-A9BD653EE336}"/>
    <cellStyle name="40% - Accent5 2 3 3 5" xfId="4200" xr:uid="{B80C13B7-05BF-425F-9DEB-D3894AA71BD5}"/>
    <cellStyle name="40% - Accent5 2 3 3 5 2" xfId="9753" xr:uid="{048A4150-74C3-49F8-8B45-6FDF2CD1DC36}"/>
    <cellStyle name="40% - Accent5 2 3 3 5 2 2" xfId="22497" xr:uid="{F014E022-F2EC-4D5A-8FC4-0697C30DE2D5}"/>
    <cellStyle name="40% - Accent5 2 3 3 5 2 2 2" xfId="45334" xr:uid="{0B09B79B-523D-45DB-BDEF-A354DEAC2D8B}"/>
    <cellStyle name="40% - Accent5 2 3 3 5 2 3" xfId="35240" xr:uid="{D9E19DAC-8E65-4DE5-9DF9-08911BDA38F2}"/>
    <cellStyle name="40% - Accent5 2 3 3 5 3" xfId="16948" xr:uid="{A61EB061-C479-4738-BD80-DF783287C846}"/>
    <cellStyle name="40% - Accent5 2 3 3 5 3 2" xfId="41341" xr:uid="{58E14CF6-4CAF-473A-8934-03DA2C10570D}"/>
    <cellStyle name="40% - Accent5 2 3 3 5 4" xfId="31247" xr:uid="{97D0019E-A249-4A4F-BB8A-B42160F6BBCD}"/>
    <cellStyle name="40% - Accent5 2 3 3 6" xfId="9740" xr:uid="{606C33EA-F17A-46F9-BD71-742E31BE3A48}"/>
    <cellStyle name="40% - Accent5 2 3 3 6 2" xfId="22484" xr:uid="{96D4FCFB-A482-4158-AD07-658464147C9D}"/>
    <cellStyle name="40% - Accent5 2 3 3 6 2 2" xfId="45321" xr:uid="{27B120DD-4146-4263-A6DD-FDF9440F49B9}"/>
    <cellStyle name="40% - Accent5 2 3 3 6 3" xfId="35227" xr:uid="{680ED4E1-A5A2-467A-A2E8-69BE8ED03B97}"/>
    <cellStyle name="40% - Accent5 2 3 3 7" xfId="10783" xr:uid="{DDCF25FD-310A-45E5-9E9F-AC546D1845AB}"/>
    <cellStyle name="40% - Accent5 2 3 3 7 2" xfId="35976" xr:uid="{4F5195D2-144F-4F70-B619-CF8C8367E0AA}"/>
    <cellStyle name="40% - Accent5 2 3 3 8" xfId="16935" xr:uid="{BCB6437E-3AAB-4A62-AB4B-358C6FAF6F58}"/>
    <cellStyle name="40% - Accent5 2 3 3 8 2" xfId="41328" xr:uid="{F03C4E05-0B6B-4A88-971D-D010170AC0CF}"/>
    <cellStyle name="40% - Accent5 2 3 3 9" xfId="23696" xr:uid="{C24C0F71-6C0F-48A0-AC4A-B365B06E707F}"/>
    <cellStyle name="40% - Accent5 2 3 3 9 2" xfId="46530" xr:uid="{966162D2-7C37-4DDC-902C-0C9533BA0629}"/>
    <cellStyle name="40% - Accent5 2 3 4" xfId="4201" xr:uid="{835134BA-E374-4003-9A4F-DE6C049CFDF9}"/>
    <cellStyle name="40% - Accent5 2 3 4 10" xfId="31248" xr:uid="{B3F570CC-C0F6-4384-A1E1-FD0D1BC48D58}"/>
    <cellStyle name="40% - Accent5 2 3 4 2" xfId="4202" xr:uid="{C9A8457A-F77B-4027-BD74-C341644E4A0D}"/>
    <cellStyle name="40% - Accent5 2 3 4 2 2" xfId="4203" xr:uid="{2324F3A4-AD45-46DB-AA1A-DD78DD7769F3}"/>
    <cellStyle name="40% - Accent5 2 3 4 2 2 2" xfId="9756" xr:uid="{694F2E19-9C16-434B-B0FB-5DF30D9C346A}"/>
    <cellStyle name="40% - Accent5 2 3 4 2 2 2 2" xfId="22500" xr:uid="{FDAC8EE1-B7D3-439D-84CB-4518D29A5AA1}"/>
    <cellStyle name="40% - Accent5 2 3 4 2 2 2 2 2" xfId="45337" xr:uid="{036E6231-BB4F-4D62-8D0D-FAD5C596B95C}"/>
    <cellStyle name="40% - Accent5 2 3 4 2 2 2 3" xfId="35243" xr:uid="{2DDEDC3D-FCD9-44E4-B683-8C7CBD448D89}"/>
    <cellStyle name="40% - Accent5 2 3 4 2 2 3" xfId="16951" xr:uid="{54C4E82F-34B3-4484-AFCA-BFFDDE96BAFC}"/>
    <cellStyle name="40% - Accent5 2 3 4 2 2 3 2" xfId="41344" xr:uid="{5334B05C-2FE9-464D-9E90-11D06CE2F5C4}"/>
    <cellStyle name="40% - Accent5 2 3 4 2 2 4" xfId="31250" xr:uid="{C32BA332-5579-466B-85BE-116C8E5DED33}"/>
    <cellStyle name="40% - Accent5 2 3 4 2 3" xfId="9755" xr:uid="{04140EBA-B345-40D9-85AC-7842F00D7B1A}"/>
    <cellStyle name="40% - Accent5 2 3 4 2 3 2" xfId="22499" xr:uid="{18F2B750-E90A-4AC6-9ACA-E2FA8D2E43EC}"/>
    <cellStyle name="40% - Accent5 2 3 4 2 3 2 2" xfId="45336" xr:uid="{C67F8098-C47D-497D-9FDC-6FFA49821DFF}"/>
    <cellStyle name="40% - Accent5 2 3 4 2 3 3" xfId="35242" xr:uid="{7D0132F0-707C-4FB2-BEFA-923A58EDF44C}"/>
    <cellStyle name="40% - Accent5 2 3 4 2 4" xfId="12075" xr:uid="{EE1CCC0B-F125-4DAF-8637-52AC198577CE}"/>
    <cellStyle name="40% - Accent5 2 3 4 2 4 2" xfId="37129" xr:uid="{CCDD874A-794C-4EE9-82A8-22E367EEDB7F}"/>
    <cellStyle name="40% - Accent5 2 3 4 2 5" xfId="16950" xr:uid="{99BDA5F9-4BFC-4F52-BF75-2A05A0E730D4}"/>
    <cellStyle name="40% - Accent5 2 3 4 2 5 2" xfId="41343" xr:uid="{1FF963D6-B6F2-4369-908E-40019338C5A5}"/>
    <cellStyle name="40% - Accent5 2 3 4 2 6" xfId="24850" xr:uid="{04888C7D-6A03-4E7E-8FEF-EC90E4A6D627}"/>
    <cellStyle name="40% - Accent5 2 3 4 2 6 2" xfId="47684" xr:uid="{DA1DA858-D34E-4E2D-8E22-435096A7071E}"/>
    <cellStyle name="40% - Accent5 2 3 4 2 7" xfId="26940" xr:uid="{C9C2EBB0-F638-4B57-9C6C-DFE2A99DF23F}"/>
    <cellStyle name="40% - Accent5 2 3 4 2 7 2" xfId="49756" xr:uid="{AE47A32C-CF70-4B1E-9FC5-9FDE42BA661F}"/>
    <cellStyle name="40% - Accent5 2 3 4 2 8" xfId="31249" xr:uid="{C9628B42-704A-434E-929C-25B8BC908CE9}"/>
    <cellStyle name="40% - Accent5 2 3 4 3" xfId="4204" xr:uid="{CBEE1766-0CB4-4874-8560-581AA3CAB541}"/>
    <cellStyle name="40% - Accent5 2 3 4 3 2" xfId="4205" xr:uid="{0B614741-B110-4004-A020-C878A5980AAE}"/>
    <cellStyle name="40% - Accent5 2 3 4 3 2 2" xfId="9758" xr:uid="{275FED31-076B-4EA3-9A0C-6D55030A8706}"/>
    <cellStyle name="40% - Accent5 2 3 4 3 2 2 2" xfId="22502" xr:uid="{4192DD55-3132-4BC1-B97C-789EEE50C9AE}"/>
    <cellStyle name="40% - Accent5 2 3 4 3 2 2 2 2" xfId="45339" xr:uid="{A26C35A7-9FCB-467E-921E-2DB562331D60}"/>
    <cellStyle name="40% - Accent5 2 3 4 3 2 2 3" xfId="35245" xr:uid="{77B077A7-B40D-4BD0-A5DF-2CBA9BCE5513}"/>
    <cellStyle name="40% - Accent5 2 3 4 3 2 3" xfId="16953" xr:uid="{4497A76A-5E55-4359-B475-B5D396CEFA41}"/>
    <cellStyle name="40% - Accent5 2 3 4 3 2 3 2" xfId="41346" xr:uid="{631D8E83-9473-4F0D-B59D-D9C741CDA2F2}"/>
    <cellStyle name="40% - Accent5 2 3 4 3 2 4" xfId="31252" xr:uid="{B0BDB89A-7DBD-4E5C-B5ED-5B8FFAAF2BA1}"/>
    <cellStyle name="40% - Accent5 2 3 4 3 3" xfId="9757" xr:uid="{8FBF7BDD-AB0F-4E64-8425-E452C36A5C89}"/>
    <cellStyle name="40% - Accent5 2 3 4 3 3 2" xfId="22501" xr:uid="{D5CD8DF6-20E9-4C74-9654-3461572BCC92}"/>
    <cellStyle name="40% - Accent5 2 3 4 3 3 2 2" xfId="45338" xr:uid="{6DE6FA23-2C5B-42EE-9BF3-1538273E04F1}"/>
    <cellStyle name="40% - Accent5 2 3 4 3 3 3" xfId="35244" xr:uid="{E3FCE336-A5D4-4D30-9A0C-E6BEFEC1691D}"/>
    <cellStyle name="40% - Accent5 2 3 4 3 4" xfId="16952" xr:uid="{14C76A1D-AD22-4887-880A-7F99797C9F29}"/>
    <cellStyle name="40% - Accent5 2 3 4 3 4 2" xfId="41345" xr:uid="{BF6F2BD0-61EF-4AC9-9E26-FEF0BD1BD965}"/>
    <cellStyle name="40% - Accent5 2 3 4 3 5" xfId="31251" xr:uid="{3E4F4C44-D951-45B9-BFBD-52912351960D}"/>
    <cellStyle name="40% - Accent5 2 3 4 4" xfId="4206" xr:uid="{6EEC3C00-CB60-49B7-81D6-5C3AD475D672}"/>
    <cellStyle name="40% - Accent5 2 3 4 4 2" xfId="9759" xr:uid="{0BF725E3-DFD5-47BF-AF72-69BA2845DFEF}"/>
    <cellStyle name="40% - Accent5 2 3 4 4 2 2" xfId="22503" xr:uid="{3F4E1D07-EC3F-4E92-B54C-0FB4DB8E2CEE}"/>
    <cellStyle name="40% - Accent5 2 3 4 4 2 2 2" xfId="45340" xr:uid="{A7611C45-302D-485C-BDD5-83CBD31AA967}"/>
    <cellStyle name="40% - Accent5 2 3 4 4 2 3" xfId="35246" xr:uid="{756C7928-7851-47E2-9AB8-4BCDC6FEAD5D}"/>
    <cellStyle name="40% - Accent5 2 3 4 4 3" xfId="16954" xr:uid="{52566D1B-CD84-4B72-8722-4BF588C384E4}"/>
    <cellStyle name="40% - Accent5 2 3 4 4 3 2" xfId="41347" xr:uid="{BB688814-C469-4FDD-853A-E2CDCAFE7A66}"/>
    <cellStyle name="40% - Accent5 2 3 4 4 4" xfId="31253" xr:uid="{7AFAD1FD-41D6-4AE4-9AFA-15807D8E3581}"/>
    <cellStyle name="40% - Accent5 2 3 4 5" xfId="9754" xr:uid="{9F89E3B3-E3A4-4226-B6B1-C4D5399E344B}"/>
    <cellStyle name="40% - Accent5 2 3 4 5 2" xfId="22498" xr:uid="{F3B536E9-D522-40A1-8713-C32E97C992BA}"/>
    <cellStyle name="40% - Accent5 2 3 4 5 2 2" xfId="45335" xr:uid="{F929C0B4-7AAD-494B-B7A7-19A79F42E767}"/>
    <cellStyle name="40% - Accent5 2 3 4 5 3" xfId="35241" xr:uid="{166FE3E3-CF2E-4564-8300-966FB0CBFAFD}"/>
    <cellStyle name="40% - Accent5 2 3 4 6" xfId="10996" xr:uid="{35B41C27-D4F3-4543-ACDD-33204F741BF1}"/>
    <cellStyle name="40% - Accent5 2 3 4 6 2" xfId="36172" xr:uid="{94E7921E-D6E3-40FC-B383-AF4491F5B964}"/>
    <cellStyle name="40% - Accent5 2 3 4 7" xfId="16949" xr:uid="{F02D1B7C-7EEA-4672-BF72-B27EBF8D8B46}"/>
    <cellStyle name="40% - Accent5 2 3 4 7 2" xfId="41342" xr:uid="{DEC60719-FD86-4079-A226-2BAD65C8C6E6}"/>
    <cellStyle name="40% - Accent5 2 3 4 8" xfId="23892" xr:uid="{D860C3E2-3D78-4C39-8BEF-057A7E6C5566}"/>
    <cellStyle name="40% - Accent5 2 3 4 8 2" xfId="46726" xr:uid="{3A58AD1D-C22B-4444-A059-5670BDF0A99D}"/>
    <cellStyle name="40% - Accent5 2 3 4 9" xfId="25975" xr:uid="{83DA8BE9-679D-47F9-90FC-3588D06183DE}"/>
    <cellStyle name="40% - Accent5 2 3 4 9 2" xfId="48799" xr:uid="{68E00CB4-6E9F-4F03-9F8C-AB9790006B5F}"/>
    <cellStyle name="40% - Accent5 2 3 5" xfId="4207" xr:uid="{7F01F569-0A22-46B5-98C5-723D000FB7B8}"/>
    <cellStyle name="40% - Accent5 2 3 5 2" xfId="4208" xr:uid="{AFB1833E-0A1D-46EA-9162-7553F542EF8E}"/>
    <cellStyle name="40% - Accent5 2 3 5 2 2" xfId="4209" xr:uid="{EB7D6BE9-E2C2-4612-9C5F-40E29F16A11C}"/>
    <cellStyle name="40% - Accent5 2 3 5 2 2 2" xfId="9762" xr:uid="{BC67FCC9-4E56-4062-AF46-ACEE571B5F17}"/>
    <cellStyle name="40% - Accent5 2 3 5 2 2 2 2" xfId="22506" xr:uid="{0CFDFC43-9CD2-4CE9-8F71-89B9E412EAB9}"/>
    <cellStyle name="40% - Accent5 2 3 5 2 2 2 2 2" xfId="45343" xr:uid="{0EF02748-A112-4491-B2F8-E860F694F42E}"/>
    <cellStyle name="40% - Accent5 2 3 5 2 2 2 3" xfId="35249" xr:uid="{C90C8958-C286-4AF1-9CE7-2B929FBBCBBD}"/>
    <cellStyle name="40% - Accent5 2 3 5 2 2 3" xfId="16957" xr:uid="{6D8BF378-7290-4F51-9655-948280953A9C}"/>
    <cellStyle name="40% - Accent5 2 3 5 2 2 3 2" xfId="41350" xr:uid="{0B974294-1212-47A6-8373-6F2EB60BB9E4}"/>
    <cellStyle name="40% - Accent5 2 3 5 2 2 4" xfId="31256" xr:uid="{10884270-BCD4-4F45-B4B7-701DFE097EA6}"/>
    <cellStyle name="40% - Accent5 2 3 5 2 3" xfId="9761" xr:uid="{40408DD8-4331-4EF5-A048-058917F80BEB}"/>
    <cellStyle name="40% - Accent5 2 3 5 2 3 2" xfId="22505" xr:uid="{E28A35BB-7BB3-4330-8528-096009F0D021}"/>
    <cellStyle name="40% - Accent5 2 3 5 2 3 2 2" xfId="45342" xr:uid="{08585FE8-7FC9-4FA9-8A49-DF4ECD83089F}"/>
    <cellStyle name="40% - Accent5 2 3 5 2 3 3" xfId="35248" xr:uid="{19D79044-E93E-41CF-99A8-843F6AD2EFAC}"/>
    <cellStyle name="40% - Accent5 2 3 5 2 4" xfId="11506" xr:uid="{7B1AFE14-3879-4D8A-91E3-DCD61BCF1784}"/>
    <cellStyle name="40% - Accent5 2 3 5 2 4 2" xfId="36560" xr:uid="{9AA821BA-ACAF-4235-8DAF-224EDFE7764B}"/>
    <cellStyle name="40% - Accent5 2 3 5 2 5" xfId="16956" xr:uid="{DA2838FD-6BA3-4A46-B722-34A09C2FE99D}"/>
    <cellStyle name="40% - Accent5 2 3 5 2 5 2" xfId="41349" xr:uid="{2E8A3E2B-28FD-4EBB-AED9-9345572C916A}"/>
    <cellStyle name="40% - Accent5 2 3 5 2 6" xfId="24281" xr:uid="{B2D9DA9C-3381-42AE-AE2C-24DEC8630EFE}"/>
    <cellStyle name="40% - Accent5 2 3 5 2 6 2" xfId="47115" xr:uid="{B825ED9F-C076-44A0-AA71-B27140B679F2}"/>
    <cellStyle name="40% - Accent5 2 3 5 2 7" xfId="26371" xr:uid="{2872393B-D228-4EE6-918C-5F6025729CE4}"/>
    <cellStyle name="40% - Accent5 2 3 5 2 7 2" xfId="49187" xr:uid="{09805757-6751-4E24-A844-5D8B04E67C6D}"/>
    <cellStyle name="40% - Accent5 2 3 5 2 8" xfId="31255" xr:uid="{8F5998AC-491C-486A-95F0-3D95FD8BF795}"/>
    <cellStyle name="40% - Accent5 2 3 5 3" xfId="4210" xr:uid="{FB0FC1DB-F33F-4A0D-97DA-78179BA344B0}"/>
    <cellStyle name="40% - Accent5 2 3 5 3 2" xfId="9763" xr:uid="{418A6529-F05A-4FF1-B130-091252C6E8B0}"/>
    <cellStyle name="40% - Accent5 2 3 5 3 2 2" xfId="22507" xr:uid="{EA81BCA6-62B0-4424-9BEE-090C6765C88E}"/>
    <cellStyle name="40% - Accent5 2 3 5 3 2 2 2" xfId="45344" xr:uid="{AD07E151-CDB3-4742-BF7F-31FBCF25646B}"/>
    <cellStyle name="40% - Accent5 2 3 5 3 2 3" xfId="35250" xr:uid="{56D6184B-116C-4147-852E-95C90116E0C0}"/>
    <cellStyle name="40% - Accent5 2 3 5 3 3" xfId="16958" xr:uid="{B8D40D8C-3EEF-42A0-B218-C33C0388B84E}"/>
    <cellStyle name="40% - Accent5 2 3 5 3 3 2" xfId="41351" xr:uid="{0C4B1266-FF8C-4DF6-8712-C72472D34C9C}"/>
    <cellStyle name="40% - Accent5 2 3 5 3 4" xfId="31257" xr:uid="{BABFD374-45CF-405A-8207-FCB62B8C81A8}"/>
    <cellStyle name="40% - Accent5 2 3 5 4" xfId="9760" xr:uid="{AA632180-91D7-472F-A625-173B54CF4ED3}"/>
    <cellStyle name="40% - Accent5 2 3 5 4 2" xfId="22504" xr:uid="{F069AE49-53D5-4CE0-97BD-ADC23F8F62E0}"/>
    <cellStyle name="40% - Accent5 2 3 5 4 2 2" xfId="45341" xr:uid="{A93399A8-32D6-4A36-B3E0-8373AB47F57E}"/>
    <cellStyle name="40% - Accent5 2 3 5 4 3" xfId="35247" xr:uid="{3611C5C7-0128-406C-BB06-E09739943234}"/>
    <cellStyle name="40% - Accent5 2 3 5 5" xfId="10291" xr:uid="{A1754FBC-B48B-489C-9E0F-FC057264C858}"/>
    <cellStyle name="40% - Accent5 2 3 5 5 2" xfId="35616" xr:uid="{535CAD3E-A5EB-4093-AB93-EAD61FC5DA6F}"/>
    <cellStyle name="40% - Accent5 2 3 5 6" xfId="16955" xr:uid="{3AFFC807-1DFA-4424-9A95-0CD57234600E}"/>
    <cellStyle name="40% - Accent5 2 3 5 6 2" xfId="41348" xr:uid="{3DA9CF07-2D7F-42F8-AE5F-0B68E753132E}"/>
    <cellStyle name="40% - Accent5 2 3 5 7" xfId="23323" xr:uid="{712FC8FB-034F-4196-A3C4-A8F47BF1AFB2}"/>
    <cellStyle name="40% - Accent5 2 3 5 7 2" xfId="46157" xr:uid="{BC909035-0B54-4217-A138-9D387F1798C6}"/>
    <cellStyle name="40% - Accent5 2 3 5 8" xfId="25407" xr:uid="{2D41B5A9-2310-4FE4-A26D-C070DB486CC0}"/>
    <cellStyle name="40% - Accent5 2 3 5 8 2" xfId="48231" xr:uid="{B05B28AD-5E40-49C2-88AC-D5D2B2626625}"/>
    <cellStyle name="40% - Accent5 2 3 5 9" xfId="31254" xr:uid="{1A39EB1A-3EA8-4CA1-B1FB-C224125E8144}"/>
    <cellStyle name="40% - Accent5 2 3 6" xfId="4211" xr:uid="{1A52459A-7DB8-433B-9514-5D4099D37D46}"/>
    <cellStyle name="40% - Accent5 2 3 6 2" xfId="4212" xr:uid="{FC515108-978C-4317-A8DC-406FABCE3930}"/>
    <cellStyle name="40% - Accent5 2 3 6 2 2" xfId="9765" xr:uid="{5631F955-744B-4B0A-B39E-85D470BB5F5B}"/>
    <cellStyle name="40% - Accent5 2 3 6 2 2 2" xfId="22509" xr:uid="{7DAAFC9A-B443-45E7-9464-F34305C9B919}"/>
    <cellStyle name="40% - Accent5 2 3 6 2 2 2 2" xfId="45346" xr:uid="{7FA7DC9B-E30A-4E47-B694-11796B399291}"/>
    <cellStyle name="40% - Accent5 2 3 6 2 2 3" xfId="35252" xr:uid="{D844FA15-772B-4E53-9187-75E94B4264D3}"/>
    <cellStyle name="40% - Accent5 2 3 6 2 3" xfId="16960" xr:uid="{9B2597EC-3003-4AE5-8915-F7648FD44296}"/>
    <cellStyle name="40% - Accent5 2 3 6 2 3 2" xfId="41353" xr:uid="{C3E56155-0AD7-401E-90A6-D7314601F182}"/>
    <cellStyle name="40% - Accent5 2 3 6 2 4" xfId="31259" xr:uid="{0AEEE1F0-FA1B-4E6C-8D25-BEB16FAA4CF1}"/>
    <cellStyle name="40% - Accent5 2 3 6 3" xfId="9764" xr:uid="{7DD10035-6505-420C-9823-48ACB1F82235}"/>
    <cellStyle name="40% - Accent5 2 3 6 3 2" xfId="22508" xr:uid="{C281D1FA-74F9-4DEC-ADFF-8E4A56E83145}"/>
    <cellStyle name="40% - Accent5 2 3 6 3 2 2" xfId="45345" xr:uid="{123104CB-3E95-453F-BECB-0E1B718E26F9}"/>
    <cellStyle name="40% - Accent5 2 3 6 3 3" xfId="35251" xr:uid="{7DD91435-1D4A-4946-906F-B671755F6646}"/>
    <cellStyle name="40% - Accent5 2 3 6 4" xfId="11322" xr:uid="{2BD17D8D-EC10-48CD-B8DC-DD3CD7061BA7}"/>
    <cellStyle name="40% - Accent5 2 3 6 4 2" xfId="36376" xr:uid="{E6C54BD8-BF55-49E0-A082-BDCF23749A6E}"/>
    <cellStyle name="40% - Accent5 2 3 6 5" xfId="16959" xr:uid="{5676809E-A9B7-4720-B602-BB865E6C642A}"/>
    <cellStyle name="40% - Accent5 2 3 6 5 2" xfId="41352" xr:uid="{E2630B12-845B-495E-93D8-7D3E4D39EDAF}"/>
    <cellStyle name="40% - Accent5 2 3 6 6" xfId="24097" xr:uid="{E6A04539-0955-4790-B35C-97D5F8384D56}"/>
    <cellStyle name="40% - Accent5 2 3 6 6 2" xfId="46931" xr:uid="{61E7D165-2882-42F9-AFDE-8B95CC625297}"/>
    <cellStyle name="40% - Accent5 2 3 6 7" xfId="26187" xr:uid="{4ED85F0E-E1A9-4FD9-827A-605A7847AEDB}"/>
    <cellStyle name="40% - Accent5 2 3 6 7 2" xfId="49003" xr:uid="{47989F43-A87B-4893-B410-4FB3D00B41DF}"/>
    <cellStyle name="40% - Accent5 2 3 6 8" xfId="31258" xr:uid="{F356DDB5-3737-4975-8906-4AAD47A2F71D}"/>
    <cellStyle name="40% - Accent5 2 3 7" xfId="4213" xr:uid="{DD7019C5-69E6-465B-9998-F280193E1915}"/>
    <cellStyle name="40% - Accent5 2 3 7 2" xfId="4214" xr:uid="{8BAB1DA0-93B0-4F18-883C-D9DBE242CEDB}"/>
    <cellStyle name="40% - Accent5 2 3 7 2 2" xfId="9767" xr:uid="{35AD7DB6-DD59-49B1-9635-0883C2C5BC0A}"/>
    <cellStyle name="40% - Accent5 2 3 7 2 2 2" xfId="22511" xr:uid="{FA9E444F-D879-43FA-9E2E-479E71331213}"/>
    <cellStyle name="40% - Accent5 2 3 7 2 2 2 2" xfId="45348" xr:uid="{0BA408F3-44AE-4A90-9A66-3A120C08A644}"/>
    <cellStyle name="40% - Accent5 2 3 7 2 2 3" xfId="35254" xr:uid="{1CCCDC01-200B-49EE-95E7-611D0288AE67}"/>
    <cellStyle name="40% - Accent5 2 3 7 2 3" xfId="16962" xr:uid="{361BD75B-34EC-41FF-97C8-F3C668230462}"/>
    <cellStyle name="40% - Accent5 2 3 7 2 3 2" xfId="41355" xr:uid="{155792DC-6459-4136-ADF9-C42567F0DE7A}"/>
    <cellStyle name="40% - Accent5 2 3 7 2 4" xfId="31261" xr:uid="{0911E3AE-617E-4A5C-ABB1-7897F826C41A}"/>
    <cellStyle name="40% - Accent5 2 3 7 3" xfId="9766" xr:uid="{02AC2812-FCD7-4684-A698-E9031BE9AA0E}"/>
    <cellStyle name="40% - Accent5 2 3 7 3 2" xfId="22510" xr:uid="{265F441C-D02C-4EFA-BCD5-8D46F255B74E}"/>
    <cellStyle name="40% - Accent5 2 3 7 3 2 2" xfId="45347" xr:uid="{F7146F5B-7053-4D81-B3BB-8D131FC677BC}"/>
    <cellStyle name="40% - Accent5 2 3 7 3 3" xfId="35253" xr:uid="{2F5F7B22-48A9-45B4-B961-C66729492037}"/>
    <cellStyle name="40% - Accent5 2 3 7 4" xfId="16961" xr:uid="{1458C69E-00AA-424A-B2AA-34CA1B85E47E}"/>
    <cellStyle name="40% - Accent5 2 3 7 4 2" xfId="41354" xr:uid="{C9E9B014-E96F-40F4-A827-12066FCCFE1B}"/>
    <cellStyle name="40% - Accent5 2 3 7 5" xfId="31260" xr:uid="{9ADA601D-4252-40F5-8BDF-8E11A41E888B}"/>
    <cellStyle name="40% - Accent5 2 3 8" xfId="4215" xr:uid="{934C6672-AFF6-4867-BDF7-EC117A7A60A7}"/>
    <cellStyle name="40% - Accent5 2 3 8 2" xfId="9768" xr:uid="{1A6B8766-BB4B-48D3-8E52-6443180E143D}"/>
    <cellStyle name="40% - Accent5 2 3 8 2 2" xfId="22512" xr:uid="{CC6D07C7-3A92-4D05-8BB9-79B137731D73}"/>
    <cellStyle name="40% - Accent5 2 3 8 2 2 2" xfId="45349" xr:uid="{A78B979F-F81B-463C-B117-0451DE984BFC}"/>
    <cellStyle name="40% - Accent5 2 3 8 2 3" xfId="35255" xr:uid="{2C98B865-C960-4630-9EE0-57C647673C2E}"/>
    <cellStyle name="40% - Accent5 2 3 8 3" xfId="16963" xr:uid="{65930A6F-DF11-4B0D-97A5-B31F6D3117C2}"/>
    <cellStyle name="40% - Accent5 2 3 8 3 2" xfId="41356" xr:uid="{15647A9A-8BA3-40DE-8498-7443F247A674}"/>
    <cellStyle name="40% - Accent5 2 3 8 4" xfId="31262" xr:uid="{93679274-5835-4FB5-9AB6-CEF6160C60D2}"/>
    <cellStyle name="40% - Accent5 2 3 9" xfId="4158" xr:uid="{8DE0C183-BBB7-448F-B8E6-F2C5C5768B88}"/>
    <cellStyle name="40% - Accent5 2 3 9 2" xfId="16906" xr:uid="{FB79D880-5953-4164-B684-A8CCEACF3EDB}"/>
    <cellStyle name="40% - Accent5 2 3 9 2 2" xfId="41299" xr:uid="{D005B16F-5D8F-46BE-956C-EDCF5C5BB801}"/>
    <cellStyle name="40% - Accent5 2 3 9 3" xfId="31205" xr:uid="{F45A78AC-8414-4A9A-A13A-12F8DB27206B}"/>
    <cellStyle name="40% - Accent5 2 3_Expiring Rate Analysis" xfId="12526" xr:uid="{E0EEB5CA-3B42-4C1A-BD9C-3E7AC9DBA1DE}"/>
    <cellStyle name="40% - Accent5 2 4" xfId="4216" xr:uid="{A320003E-2985-4F05-8031-FF37888A742A}"/>
    <cellStyle name="40% - Accent5 2 4 10" xfId="16964" xr:uid="{F0D84FB3-1616-4456-94F8-26D30492620C}"/>
    <cellStyle name="40% - Accent5 2 4 10 2" xfId="41357" xr:uid="{67AE37C4-AD84-4D8C-AA2D-C817412A4F5D}"/>
    <cellStyle name="40% - Accent5 2 4 11" xfId="23050" xr:uid="{1214281F-68A0-49A3-A61C-6C319B5619D7}"/>
    <cellStyle name="40% - Accent5 2 4 11 2" xfId="45884" xr:uid="{CD33CFE6-CE4F-40A7-96E3-99209DA690F0}"/>
    <cellStyle name="40% - Accent5 2 4 12" xfId="25134" xr:uid="{17A4DE1E-AF8D-460B-B102-90E62C4BAF0C}"/>
    <cellStyle name="40% - Accent5 2 4 12 2" xfId="47958" xr:uid="{797BF32B-00BA-4A8D-828E-3ED39B3A8248}"/>
    <cellStyle name="40% - Accent5 2 4 13" xfId="31263" xr:uid="{FE1BF161-2D88-4DA3-8583-0E66366D063C}"/>
    <cellStyle name="40% - Accent5 2 4 2" xfId="4217" xr:uid="{FC26EF55-F992-4A95-AE00-724A474E637A}"/>
    <cellStyle name="40% - Accent5 2 4 2 10" xfId="23411" xr:uid="{4AC5160F-DBCE-4876-A5A1-B97A10E42D05}"/>
    <cellStyle name="40% - Accent5 2 4 2 10 2" xfId="46245" xr:uid="{832B00B2-6FC6-4678-AE08-696C75997CBC}"/>
    <cellStyle name="40% - Accent5 2 4 2 11" xfId="25494" xr:uid="{433A47C6-9A27-4318-9F80-CED6EB0B52D4}"/>
    <cellStyle name="40% - Accent5 2 4 2 11 2" xfId="48318" xr:uid="{BC1D2C33-3C81-403D-8BDE-B25DF4191829}"/>
    <cellStyle name="40% - Accent5 2 4 2 12" xfId="31264" xr:uid="{4E3DBCFF-ACC6-4178-9255-602139BD41B3}"/>
    <cellStyle name="40% - Accent5 2 4 2 2" xfId="4218" xr:uid="{0B69B07A-D88E-4F3C-8B29-AEEC41ACC69B}"/>
    <cellStyle name="40% - Accent5 2 4 2 2 10" xfId="26459" xr:uid="{63EB1A83-9EDA-47FE-921B-780237D5BC03}"/>
    <cellStyle name="40% - Accent5 2 4 2 2 10 2" xfId="49275" xr:uid="{5D96043D-1A46-41CD-A064-E2238C1C3B9B}"/>
    <cellStyle name="40% - Accent5 2 4 2 2 11" xfId="31265" xr:uid="{5B27EFF2-196F-414F-BCC5-262A360166DA}"/>
    <cellStyle name="40% - Accent5 2 4 2 2 2" xfId="4219" xr:uid="{7E410C18-57F1-4799-A59C-0096C7101820}"/>
    <cellStyle name="40% - Accent5 2 4 2 2 2 2" xfId="4220" xr:uid="{811A952D-F6C0-45D7-8035-1ECC40B7647F}"/>
    <cellStyle name="40% - Accent5 2 4 2 2 2 2 2" xfId="4221" xr:uid="{ACDC4057-2EF4-4E55-A42C-FEF9C2FB8370}"/>
    <cellStyle name="40% - Accent5 2 4 2 2 2 2 2 2" xfId="9774" xr:uid="{E5CD2E4A-656E-453A-B655-683E1FE6F2B2}"/>
    <cellStyle name="40% - Accent5 2 4 2 2 2 2 2 2 2" xfId="22518" xr:uid="{BE40DD11-16D9-4E2F-A10E-1D412B8B2BBD}"/>
    <cellStyle name="40% - Accent5 2 4 2 2 2 2 2 2 2 2" xfId="45355" xr:uid="{90EF2AE9-1379-47E0-B579-B0F49D6BFB9E}"/>
    <cellStyle name="40% - Accent5 2 4 2 2 2 2 2 2 3" xfId="35261" xr:uid="{AB4F3416-A800-4191-B07E-A6C181A7923C}"/>
    <cellStyle name="40% - Accent5 2 4 2 2 2 2 2 3" xfId="16969" xr:uid="{22824ED4-BF56-48E9-B630-8D5848BCFE52}"/>
    <cellStyle name="40% - Accent5 2 4 2 2 2 2 2 3 2" xfId="41362" xr:uid="{49576292-F64F-4E2D-A9D1-B5D57429DB3D}"/>
    <cellStyle name="40% - Accent5 2 4 2 2 2 2 2 4" xfId="31268" xr:uid="{C441CEE2-F0D8-4DE8-8728-9713D2943347}"/>
    <cellStyle name="40% - Accent5 2 4 2 2 2 2 3" xfId="9773" xr:uid="{904D1B1F-48F7-4A9E-987A-50BEBD2D8E6C}"/>
    <cellStyle name="40% - Accent5 2 4 2 2 2 2 3 2" xfId="22517" xr:uid="{51B3A8AE-BA64-4569-9F4C-B1FB5F18EBFE}"/>
    <cellStyle name="40% - Accent5 2 4 2 2 2 2 3 2 2" xfId="45354" xr:uid="{6B590541-9219-4DC6-8869-5B0C04D29C8E}"/>
    <cellStyle name="40% - Accent5 2 4 2 2 2 2 3 3" xfId="35260" xr:uid="{E93A907A-27C6-442C-B3A1-4EE094506A10}"/>
    <cellStyle name="40% - Accent5 2 4 2 2 2 2 4" xfId="16968" xr:uid="{9F009A1F-F983-46F3-9A45-41ECE9CCABDC}"/>
    <cellStyle name="40% - Accent5 2 4 2 2 2 2 4 2" xfId="41361" xr:uid="{7A2E5B84-067B-42B3-B848-C0F3AAD00049}"/>
    <cellStyle name="40% - Accent5 2 4 2 2 2 2 5" xfId="31267" xr:uid="{059C4B03-0132-4FB3-861D-C3AFEAC0BC0B}"/>
    <cellStyle name="40% - Accent5 2 4 2 2 2 3" xfId="4222" xr:uid="{644A2C16-8484-4F85-AB5E-E26D420D0A54}"/>
    <cellStyle name="40% - Accent5 2 4 2 2 2 3 2" xfId="4223" xr:uid="{119B43CC-321E-4EEA-B852-06E57C3C2B2F}"/>
    <cellStyle name="40% - Accent5 2 4 2 2 2 3 2 2" xfId="9776" xr:uid="{187FC150-5129-4E2A-8D51-721661E2072C}"/>
    <cellStyle name="40% - Accent5 2 4 2 2 2 3 2 2 2" xfId="22520" xr:uid="{F6C50454-DBC0-4390-83B5-346CD2F785F0}"/>
    <cellStyle name="40% - Accent5 2 4 2 2 2 3 2 2 2 2" xfId="45357" xr:uid="{066C8226-FFDC-4141-AA19-767A7D3F5EB9}"/>
    <cellStyle name="40% - Accent5 2 4 2 2 2 3 2 2 3" xfId="35263" xr:uid="{AA2814A8-DA59-4431-B2A8-BB9C4E0CB2A9}"/>
    <cellStyle name="40% - Accent5 2 4 2 2 2 3 2 3" xfId="16971" xr:uid="{9DB24767-4763-46E1-A16B-33D3BA164DAE}"/>
    <cellStyle name="40% - Accent5 2 4 2 2 2 3 2 3 2" xfId="41364" xr:uid="{79EB21A1-4A33-436D-A3CA-2849DE0042AC}"/>
    <cellStyle name="40% - Accent5 2 4 2 2 2 3 2 4" xfId="31270" xr:uid="{27A8C4D7-DBE8-47AC-9583-C89C233DEB6A}"/>
    <cellStyle name="40% - Accent5 2 4 2 2 2 3 3" xfId="9775" xr:uid="{2DCE66E4-CAA7-4421-82D4-3DD2C27A2BF1}"/>
    <cellStyle name="40% - Accent5 2 4 2 2 2 3 3 2" xfId="22519" xr:uid="{D5320520-5D30-49A8-BAFC-CA81B0694A5C}"/>
    <cellStyle name="40% - Accent5 2 4 2 2 2 3 3 2 2" xfId="45356" xr:uid="{4B97F78A-9448-454B-BFA3-FA9F57A38745}"/>
    <cellStyle name="40% - Accent5 2 4 2 2 2 3 3 3" xfId="35262" xr:uid="{6284CE1C-0C10-4A22-8D1A-9731C3DAD2A5}"/>
    <cellStyle name="40% - Accent5 2 4 2 2 2 3 4" xfId="16970" xr:uid="{3325EF7C-F4D8-41D6-9B96-0E4F2A40483A}"/>
    <cellStyle name="40% - Accent5 2 4 2 2 2 3 4 2" xfId="41363" xr:uid="{53D37114-0B14-403F-B887-59D31A85FBC5}"/>
    <cellStyle name="40% - Accent5 2 4 2 2 2 3 5" xfId="31269" xr:uid="{862D9416-24B2-4141-A0BE-64E8230F6D3E}"/>
    <cellStyle name="40% - Accent5 2 4 2 2 2 4" xfId="4224" xr:uid="{83EF310E-F248-48F5-AE14-0057014016D7}"/>
    <cellStyle name="40% - Accent5 2 4 2 2 2 4 2" xfId="9777" xr:uid="{BB5B67FF-186D-40DD-84B5-CC544CC1A73B}"/>
    <cellStyle name="40% - Accent5 2 4 2 2 2 4 2 2" xfId="22521" xr:uid="{502E07E6-90CA-4B4F-8355-30017E3FD726}"/>
    <cellStyle name="40% - Accent5 2 4 2 2 2 4 2 2 2" xfId="45358" xr:uid="{4328F01E-C06E-4669-8076-84E49355A2B9}"/>
    <cellStyle name="40% - Accent5 2 4 2 2 2 4 2 3" xfId="35264" xr:uid="{AF2C63E2-C50F-4A42-9011-59B236C1001A}"/>
    <cellStyle name="40% - Accent5 2 4 2 2 2 4 3" xfId="16972" xr:uid="{68DC4B3A-8729-47D3-9B45-0966D3A5C6CC}"/>
    <cellStyle name="40% - Accent5 2 4 2 2 2 4 3 2" xfId="41365" xr:uid="{D7C8B48A-BD6B-4EB2-A71F-666CC6C7DAE5}"/>
    <cellStyle name="40% - Accent5 2 4 2 2 2 4 4" xfId="31271" xr:uid="{DF0F28F6-0207-4CF5-94B3-0ADEBAF8136F}"/>
    <cellStyle name="40% - Accent5 2 4 2 2 2 5" xfId="9772" xr:uid="{292CB48B-DA6E-48F7-A15F-F77A32E3C32D}"/>
    <cellStyle name="40% - Accent5 2 4 2 2 2 5 2" xfId="22516" xr:uid="{F483F25B-2B0D-445D-A36B-30E2A6EB61CD}"/>
    <cellStyle name="40% - Accent5 2 4 2 2 2 5 2 2" xfId="45353" xr:uid="{D4C365BC-C80E-4C34-8429-92BDABAB1921}"/>
    <cellStyle name="40% - Accent5 2 4 2 2 2 5 3" xfId="35259" xr:uid="{93F6EC90-DF76-4A8C-8059-46E3C41D7549}"/>
    <cellStyle name="40% - Accent5 2 4 2 2 2 6" xfId="16967" xr:uid="{4F1D844C-15A5-41E6-ACA1-5C08ECE010D8}"/>
    <cellStyle name="40% - Accent5 2 4 2 2 2 6 2" xfId="41360" xr:uid="{79A805BE-4754-4CDB-B8AA-9F962199A6FB}"/>
    <cellStyle name="40% - Accent5 2 4 2 2 2 7" xfId="31266" xr:uid="{01D3131B-A1D7-4AF4-B8F4-F9DA69E42F44}"/>
    <cellStyle name="40% - Accent5 2 4 2 2 3" xfId="4225" xr:uid="{6DE03C30-AFDD-4820-9DF2-1AB79A552F7B}"/>
    <cellStyle name="40% - Accent5 2 4 2 2 3 2" xfId="4226" xr:uid="{1BEEF2C9-B6C9-4D95-B2A2-3CBFE8833B30}"/>
    <cellStyle name="40% - Accent5 2 4 2 2 3 2 2" xfId="4227" xr:uid="{2D47CCDB-4D9B-4EAA-A8EB-7E72CD212624}"/>
    <cellStyle name="40% - Accent5 2 4 2 2 3 2 2 2" xfId="9780" xr:uid="{46C754AC-4AE1-4639-86A9-12FA5C7D9EE2}"/>
    <cellStyle name="40% - Accent5 2 4 2 2 3 2 2 2 2" xfId="22524" xr:uid="{98444ED5-8658-416C-8F6D-E4FBD5CA0A25}"/>
    <cellStyle name="40% - Accent5 2 4 2 2 3 2 2 2 2 2" xfId="45361" xr:uid="{F194B4F3-7697-4F18-92BC-3602F75407AE}"/>
    <cellStyle name="40% - Accent5 2 4 2 2 3 2 2 2 3" xfId="35267" xr:uid="{C098D466-81FD-470F-814F-F5BDCCDFF6A7}"/>
    <cellStyle name="40% - Accent5 2 4 2 2 3 2 2 3" xfId="16975" xr:uid="{D3352A47-41E8-4264-82A5-51F1D21BAEF0}"/>
    <cellStyle name="40% - Accent5 2 4 2 2 3 2 2 3 2" xfId="41368" xr:uid="{E7E6AB01-F322-47F2-B2ED-E9C187A15489}"/>
    <cellStyle name="40% - Accent5 2 4 2 2 3 2 2 4" xfId="31274" xr:uid="{42801851-55A1-4CCE-8F08-54CDDF09C661}"/>
    <cellStyle name="40% - Accent5 2 4 2 2 3 2 3" xfId="9779" xr:uid="{19D55118-67A0-493F-8F0F-6DDC9959BD2D}"/>
    <cellStyle name="40% - Accent5 2 4 2 2 3 2 3 2" xfId="22523" xr:uid="{51036A3C-193C-48FC-97B7-B93C9496115C}"/>
    <cellStyle name="40% - Accent5 2 4 2 2 3 2 3 2 2" xfId="45360" xr:uid="{8FB05854-43F7-4B23-8774-A089FC650186}"/>
    <cellStyle name="40% - Accent5 2 4 2 2 3 2 3 3" xfId="35266" xr:uid="{7B4BF2B8-C678-43EC-97CF-86766F6600E6}"/>
    <cellStyle name="40% - Accent5 2 4 2 2 3 2 4" xfId="16974" xr:uid="{24986282-C256-4466-9BA1-FA1C1D3DEF8E}"/>
    <cellStyle name="40% - Accent5 2 4 2 2 3 2 4 2" xfId="41367" xr:uid="{08133930-4FB6-4D08-B555-2566E36A9A90}"/>
    <cellStyle name="40% - Accent5 2 4 2 2 3 2 5" xfId="31273" xr:uid="{F22592BB-B22A-4695-9E07-D03DC4D630EB}"/>
    <cellStyle name="40% - Accent5 2 4 2 2 3 3" xfId="4228" xr:uid="{0868FC6B-7F5C-41F2-ACD8-D49A60E96D91}"/>
    <cellStyle name="40% - Accent5 2 4 2 2 3 3 2" xfId="9781" xr:uid="{A1E2F696-B958-4A2C-A406-65E542DB5BE1}"/>
    <cellStyle name="40% - Accent5 2 4 2 2 3 3 2 2" xfId="22525" xr:uid="{16FF7832-6C78-401A-BE6A-2FBD700DEF87}"/>
    <cellStyle name="40% - Accent5 2 4 2 2 3 3 2 2 2" xfId="45362" xr:uid="{106A74BC-18BD-41ED-9131-688264E028CF}"/>
    <cellStyle name="40% - Accent5 2 4 2 2 3 3 2 3" xfId="35268" xr:uid="{BAC45E83-8DB0-4B7B-926D-BC0E468806D7}"/>
    <cellStyle name="40% - Accent5 2 4 2 2 3 3 3" xfId="16976" xr:uid="{51978014-95E9-4F9E-9310-93BA2A25A979}"/>
    <cellStyle name="40% - Accent5 2 4 2 2 3 3 3 2" xfId="41369" xr:uid="{51A4464C-BE5F-4E46-B47A-ED9D01AC840D}"/>
    <cellStyle name="40% - Accent5 2 4 2 2 3 3 4" xfId="31275" xr:uid="{BF07BB5E-28FF-4D93-8CA9-D728E87D02F4}"/>
    <cellStyle name="40% - Accent5 2 4 2 2 3 4" xfId="9778" xr:uid="{A6E6F3E5-0516-49F1-9064-CF16F89ABCC2}"/>
    <cellStyle name="40% - Accent5 2 4 2 2 3 4 2" xfId="22522" xr:uid="{47ECC438-49D1-443D-A3B6-843B9296983B}"/>
    <cellStyle name="40% - Accent5 2 4 2 2 3 4 2 2" xfId="45359" xr:uid="{8A6222CF-BE53-4053-AFD8-E09B5838E619}"/>
    <cellStyle name="40% - Accent5 2 4 2 2 3 4 3" xfId="35265" xr:uid="{F7C63051-423C-4324-9FB9-5E31C2EFEF64}"/>
    <cellStyle name="40% - Accent5 2 4 2 2 3 5" xfId="16973" xr:uid="{9EABF813-62D7-4F20-8A59-7F5088F16650}"/>
    <cellStyle name="40% - Accent5 2 4 2 2 3 5 2" xfId="41366" xr:uid="{73B53F31-F147-41B0-8626-66E98DD51C1E}"/>
    <cellStyle name="40% - Accent5 2 4 2 2 3 6" xfId="31272" xr:uid="{5CA99F2E-6F11-4604-9AAF-AFF60C9A3016}"/>
    <cellStyle name="40% - Accent5 2 4 2 2 4" xfId="4229" xr:uid="{60D55A5E-7A3C-451A-9817-44826F7FBC60}"/>
    <cellStyle name="40% - Accent5 2 4 2 2 4 2" xfId="4230" xr:uid="{3D731725-54E3-41E5-9499-4774D74A9EA1}"/>
    <cellStyle name="40% - Accent5 2 4 2 2 4 2 2" xfId="9783" xr:uid="{BACE57DB-D1E2-4F70-86E8-E4950061DE73}"/>
    <cellStyle name="40% - Accent5 2 4 2 2 4 2 2 2" xfId="22527" xr:uid="{E50400FC-B686-472E-AA02-C36AC25954E1}"/>
    <cellStyle name="40% - Accent5 2 4 2 2 4 2 2 2 2" xfId="45364" xr:uid="{BB3074F6-4AEE-4B66-B330-C1674943456B}"/>
    <cellStyle name="40% - Accent5 2 4 2 2 4 2 2 3" xfId="35270" xr:uid="{07495E39-7F64-4AEB-A848-FD03FB0A05C3}"/>
    <cellStyle name="40% - Accent5 2 4 2 2 4 2 3" xfId="16978" xr:uid="{47AD6164-E75C-4843-895F-DFEE35B4EC58}"/>
    <cellStyle name="40% - Accent5 2 4 2 2 4 2 3 2" xfId="41371" xr:uid="{AB931A38-2CCA-45BC-9A2D-8DD394A9DD2A}"/>
    <cellStyle name="40% - Accent5 2 4 2 2 4 2 4" xfId="31277" xr:uid="{1AF2A11B-143F-4B9F-8C70-6F86B583A67F}"/>
    <cellStyle name="40% - Accent5 2 4 2 2 4 3" xfId="9782" xr:uid="{A7250188-AB1F-4959-9621-1D08D12E755B}"/>
    <cellStyle name="40% - Accent5 2 4 2 2 4 3 2" xfId="22526" xr:uid="{47B6894B-C237-4DA7-BF4C-5E3A74C4942A}"/>
    <cellStyle name="40% - Accent5 2 4 2 2 4 3 2 2" xfId="45363" xr:uid="{42766453-7CE7-4393-9857-6D69D3A2D10C}"/>
    <cellStyle name="40% - Accent5 2 4 2 2 4 3 3" xfId="35269" xr:uid="{0C017107-F651-4364-BF3B-D00EDE821228}"/>
    <cellStyle name="40% - Accent5 2 4 2 2 4 4" xfId="16977" xr:uid="{62B79F64-2924-410C-9027-87C652F159F4}"/>
    <cellStyle name="40% - Accent5 2 4 2 2 4 4 2" xfId="41370" xr:uid="{F943AF7B-6B02-4972-A967-327826DF1D32}"/>
    <cellStyle name="40% - Accent5 2 4 2 2 4 5" xfId="31276" xr:uid="{8D0FF48D-FEFB-4E9D-AE0D-AB188BEBAE28}"/>
    <cellStyle name="40% - Accent5 2 4 2 2 5" xfId="4231" xr:uid="{81083082-5A23-4327-B51C-8E37A6A92919}"/>
    <cellStyle name="40% - Accent5 2 4 2 2 5 2" xfId="16979" xr:uid="{9004084E-B9AD-4745-9459-4CA36698E5F8}"/>
    <cellStyle name="40% - Accent5 2 4 2 2 6" xfId="9771" xr:uid="{AEB1BF4D-8AE3-4BB5-8E4E-675C0B806783}"/>
    <cellStyle name="40% - Accent5 2 4 2 2 6 2" xfId="22515" xr:uid="{A7414D76-F3A9-462D-9F2B-49750C944CAF}"/>
    <cellStyle name="40% - Accent5 2 4 2 2 6 2 2" xfId="45352" xr:uid="{F2959510-3DE7-4934-8ADE-F06B4A193C14}"/>
    <cellStyle name="40% - Accent5 2 4 2 2 6 3" xfId="35258" xr:uid="{2ECADB88-D475-4E52-97FB-7760D197F93A}"/>
    <cellStyle name="40% - Accent5 2 4 2 2 7" xfId="11594" xr:uid="{DC8D1EC3-5296-4B26-9B0D-947D25188266}"/>
    <cellStyle name="40% - Accent5 2 4 2 2 7 2" xfId="36648" xr:uid="{DC962E5D-CF86-45AC-A2D0-801A0AEE7F75}"/>
    <cellStyle name="40% - Accent5 2 4 2 2 8" xfId="16966" xr:uid="{8AA73750-22FE-4C16-9491-F83E13F7D296}"/>
    <cellStyle name="40% - Accent5 2 4 2 2 8 2" xfId="41359" xr:uid="{CF21FDBD-E2EE-445C-95D1-FA4129D7AC24}"/>
    <cellStyle name="40% - Accent5 2 4 2 2 9" xfId="24369" xr:uid="{9B62DBAC-2A4F-4EDC-8140-15EAA7495F04}"/>
    <cellStyle name="40% - Accent5 2 4 2 2 9 2" xfId="47203" xr:uid="{7EA97802-0274-41D4-A5EB-4B54BBB1A5B6}"/>
    <cellStyle name="40% - Accent5 2 4 2 3" xfId="4232" xr:uid="{8C8A4DA3-8E9F-4D41-9612-D6CC254E6D91}"/>
    <cellStyle name="40% - Accent5 2 4 2 3 2" xfId="4233" xr:uid="{7DC5D5CC-9DED-47EA-8BEA-409B51D96EA1}"/>
    <cellStyle name="40% - Accent5 2 4 2 3 2 2" xfId="4234" xr:uid="{C263984D-A15D-4C54-BA27-DC80666CD51C}"/>
    <cellStyle name="40% - Accent5 2 4 2 3 2 2 2" xfId="16982" xr:uid="{A6912098-D8FC-4AED-9925-928FB569CDF2}"/>
    <cellStyle name="40% - Accent5 2 4 2 3 2 3" xfId="16981" xr:uid="{52A2214B-C4ED-4531-818F-F77D7CF46851}"/>
    <cellStyle name="40% - Accent5 2 4 2 3 3" xfId="4235" xr:uid="{86406147-92CA-4BA9-A953-5C837F2143CF}"/>
    <cellStyle name="40% - Accent5 2 4 2 3 3 2" xfId="4236" xr:uid="{FF0B7F6B-9E85-4FD8-80AF-08B7B44A9FEC}"/>
    <cellStyle name="40% - Accent5 2 4 2 3 3 2 2" xfId="16984" xr:uid="{1AE66CD8-8E99-403A-B12C-179804C35F2E}"/>
    <cellStyle name="40% - Accent5 2 4 2 3 3 3" xfId="16983" xr:uid="{16CAE90C-ACC3-420E-B65F-3A970AE72B31}"/>
    <cellStyle name="40% - Accent5 2 4 2 3 4" xfId="4237" xr:uid="{9A38C7C6-D173-4729-BF20-D35E2B9DBCD5}"/>
    <cellStyle name="40% - Accent5 2 4 2 3 4 2" xfId="16985" xr:uid="{833A6CB3-D9CC-4001-A38C-D9BEC33F74C4}"/>
    <cellStyle name="40% - Accent5 2 4 2 3 5" xfId="16980" xr:uid="{F30B9B58-C85B-4276-9EE9-D2C3E2173120}"/>
    <cellStyle name="40% - Accent5 2 4 2 4" xfId="4238" xr:uid="{35A9253C-76E5-47D7-A62A-12E6E3CAF6B3}"/>
    <cellStyle name="40% - Accent5 2 4 2 4 2" xfId="4239" xr:uid="{EFE1A8E4-F488-497C-82CF-D8C69B9B18BF}"/>
    <cellStyle name="40% - Accent5 2 4 2 4 2 2" xfId="4240" xr:uid="{BFF66936-E718-478A-8B2A-13ABF37772DE}"/>
    <cellStyle name="40% - Accent5 2 4 2 4 2 2 2" xfId="16988" xr:uid="{9E682BE8-2D63-445F-BE06-3553B1CA6088}"/>
    <cellStyle name="40% - Accent5 2 4 2 4 2 3" xfId="16987" xr:uid="{4BBD51A8-C564-4C03-84CC-BE534F3BB2B7}"/>
    <cellStyle name="40% - Accent5 2 4 2 4 3" xfId="4241" xr:uid="{3D83EE3E-3299-4E69-AC55-556673FE58DE}"/>
    <cellStyle name="40% - Accent5 2 4 2 4 3 2" xfId="16989" xr:uid="{B62B4783-2394-4C42-A902-C49A88078E3D}"/>
    <cellStyle name="40% - Accent5 2 4 2 4 4" xfId="16986" xr:uid="{37FA2EA5-E157-4E93-BDB6-D257B9DBA255}"/>
    <cellStyle name="40% - Accent5 2 4 2 5" xfId="4242" xr:uid="{FD078C8A-4553-4D2F-AF6C-1D177AE9D7A8}"/>
    <cellStyle name="40% - Accent5 2 4 2 5 2" xfId="4243" xr:uid="{4D96B988-318C-4B44-8577-E2DEC33CC40F}"/>
    <cellStyle name="40% - Accent5 2 4 2 5 2 2" xfId="16991" xr:uid="{DB99610C-556C-4114-8F71-C0CCA59A815B}"/>
    <cellStyle name="40% - Accent5 2 4 2 5 3" xfId="16990" xr:uid="{3BB5F27C-A96D-47B8-9681-CDF0CF9B809A}"/>
    <cellStyle name="40% - Accent5 2 4 2 6" xfId="4244" xr:uid="{8B83858A-96CC-4025-9A65-857EA7ED167A}"/>
    <cellStyle name="40% - Accent5 2 4 2 6 2" xfId="16992" xr:uid="{4C0ADFA0-D9E3-4081-8D6D-A2DBBB8DC8FA}"/>
    <cellStyle name="40% - Accent5 2 4 2 7" xfId="9770" xr:uid="{C47C4593-AE2F-4F6F-82D7-5B27C669D9FD}"/>
    <cellStyle name="40% - Accent5 2 4 2 7 2" xfId="22514" xr:uid="{94C84F5E-D015-44D9-AED0-55993E426C73}"/>
    <cellStyle name="40% - Accent5 2 4 2 7 2 2" xfId="45351" xr:uid="{C1FD02C4-9150-4AF5-B7CF-0AD0B3BCD854}"/>
    <cellStyle name="40% - Accent5 2 4 2 7 3" xfId="35257" xr:uid="{8605C64E-BB2D-47D9-8190-F45E88C41DC1}"/>
    <cellStyle name="40% - Accent5 2 4 2 8" xfId="10431" xr:uid="{7C58E4FA-A53E-4670-9B1A-CCE3593ED081}"/>
    <cellStyle name="40% - Accent5 2 4 2 8 2" xfId="35703" xr:uid="{1764C275-631F-4B3E-BE94-DC84BAAA6452}"/>
    <cellStyle name="40% - Accent5 2 4 2 9" xfId="16965" xr:uid="{4716CDD4-A206-4781-8207-73FE818C1356}"/>
    <cellStyle name="40% - Accent5 2 4 2 9 2" xfId="41358" xr:uid="{F6C10C0A-35B8-45A8-9F02-14FCD561CC9C}"/>
    <cellStyle name="40% - Accent5 2 4 3" xfId="4245" xr:uid="{8C083C50-A1AF-4636-B8CF-CB77F5E8F21C}"/>
    <cellStyle name="40% - Accent5 2 4 3 2" xfId="4246" xr:uid="{38F368B0-DEF2-4610-A8CD-FDA71B098069}"/>
    <cellStyle name="40% - Accent5 2 4 3 2 2" xfId="4247" xr:uid="{D74E5311-8F6B-4D75-B975-3B12ADA9089B}"/>
    <cellStyle name="40% - Accent5 2 4 3 2 2 2" xfId="4248" xr:uid="{FF3564FB-26C3-4F30-A13A-7E0271037150}"/>
    <cellStyle name="40% - Accent5 2 4 3 2 2 2 2" xfId="16996" xr:uid="{13F13F4B-0336-4919-8CF9-9155ACD5DDED}"/>
    <cellStyle name="40% - Accent5 2 4 3 2 2 3" xfId="16995" xr:uid="{B13E8E80-61E2-44CB-B8D0-3B9659252455}"/>
    <cellStyle name="40% - Accent5 2 4 3 2 3" xfId="4249" xr:uid="{EBFC18E0-0BEB-4181-B7DF-8B9287FF597F}"/>
    <cellStyle name="40% - Accent5 2 4 3 2 3 2" xfId="4250" xr:uid="{F8972872-8F2C-422B-8DFE-08CAB959827B}"/>
    <cellStyle name="40% - Accent5 2 4 3 2 3 2 2" xfId="16998" xr:uid="{1EB90346-0DE2-4F26-AEC5-C145EDC8639E}"/>
    <cellStyle name="40% - Accent5 2 4 3 2 3 3" xfId="16997" xr:uid="{F05AB059-3A49-433D-ACA3-42C84542A943}"/>
    <cellStyle name="40% - Accent5 2 4 3 2 4" xfId="4251" xr:uid="{61777266-044D-434F-A50D-5A312204541C}"/>
    <cellStyle name="40% - Accent5 2 4 3 2 4 2" xfId="16999" xr:uid="{876DE840-0D0E-4245-8307-7BBC7490CF09}"/>
    <cellStyle name="40% - Accent5 2 4 3 2 5" xfId="11790" xr:uid="{206E7B22-D05D-459A-BDD4-B5045082ECAE}"/>
    <cellStyle name="40% - Accent5 2 4 3 2 5 2" xfId="36844" xr:uid="{4E76968B-E7E2-425D-AD45-4C8D80218767}"/>
    <cellStyle name="40% - Accent5 2 4 3 2 6" xfId="16994" xr:uid="{E37B2D01-FB5F-40BA-8FD6-EC76DC29BD3B}"/>
    <cellStyle name="40% - Accent5 2 4 3 2 7" xfId="24565" xr:uid="{4337C259-D677-4691-8C15-097E5BB3D376}"/>
    <cellStyle name="40% - Accent5 2 4 3 2 7 2" xfId="47399" xr:uid="{C13E183D-229A-44EE-9F64-7128F0EBB163}"/>
    <cellStyle name="40% - Accent5 2 4 3 2 8" xfId="26655" xr:uid="{2ED4C478-FFC7-4F30-A2EC-35D824E0FA64}"/>
    <cellStyle name="40% - Accent5 2 4 3 2 8 2" xfId="49471" xr:uid="{B1592E5D-86E5-4A12-B0F8-FAA817F09E0F}"/>
    <cellStyle name="40% - Accent5 2 4 3 3" xfId="4252" xr:uid="{E49B8D1B-F897-41E0-9239-8C6896239AC5}"/>
    <cellStyle name="40% - Accent5 2 4 3 3 2" xfId="4253" xr:uid="{EF713197-E965-460F-9F12-E1DCC8C7B517}"/>
    <cellStyle name="40% - Accent5 2 4 3 3 2 2" xfId="4254" xr:uid="{5C888400-12C3-48B9-9465-75E8B922D83C}"/>
    <cellStyle name="40% - Accent5 2 4 3 3 2 2 2" xfId="17002" xr:uid="{CA1C3F04-BFF4-4889-B954-1416AFB02C61}"/>
    <cellStyle name="40% - Accent5 2 4 3 3 2 3" xfId="17001" xr:uid="{3A7C23B0-6225-4195-A5D7-5448A5C40805}"/>
    <cellStyle name="40% - Accent5 2 4 3 3 3" xfId="4255" xr:uid="{1E023E9C-91C0-4B7F-B1D8-4EDAB09CA432}"/>
    <cellStyle name="40% - Accent5 2 4 3 3 3 2" xfId="17003" xr:uid="{9FA9E628-9B07-44FE-8ACE-4D7AF0368FA2}"/>
    <cellStyle name="40% - Accent5 2 4 3 3 4" xfId="17000" xr:uid="{4B7B8A5B-9DB2-48ED-A37C-ED28DB89BB31}"/>
    <cellStyle name="40% - Accent5 2 4 3 4" xfId="4256" xr:uid="{56ED6BBC-610E-449E-BEB0-6EC254474514}"/>
    <cellStyle name="40% - Accent5 2 4 3 4 2" xfId="4257" xr:uid="{B72D0AF9-994D-4970-9A73-E3C65CD930E5}"/>
    <cellStyle name="40% - Accent5 2 4 3 4 2 2" xfId="17005" xr:uid="{0E29FAB4-DCD4-43DB-B603-40A4BE7BF151}"/>
    <cellStyle name="40% - Accent5 2 4 3 4 3" xfId="17004" xr:uid="{BF38902A-0DE4-42C7-A9EC-ABD2000AF559}"/>
    <cellStyle name="40% - Accent5 2 4 3 5" xfId="4258" xr:uid="{1BAF106F-62D9-4AC6-A282-A27602368DFF}"/>
    <cellStyle name="40% - Accent5 2 4 3 5 2" xfId="17006" xr:uid="{531C47B6-1E1F-4936-A4A5-ABA133014620}"/>
    <cellStyle name="40% - Accent5 2 4 3 6" xfId="10694" xr:uid="{1201391E-6400-487B-B502-0E2C2E527BA2}"/>
    <cellStyle name="40% - Accent5 2 4 3 6 2" xfId="35887" xr:uid="{DA71CF9A-87CF-46DF-84E7-263F1385115F}"/>
    <cellStyle name="40% - Accent5 2 4 3 7" xfId="16993" xr:uid="{5D4FD0C4-8737-44CD-A70B-A8BE2C8B10DB}"/>
    <cellStyle name="40% - Accent5 2 4 3 8" xfId="23607" xr:uid="{2A5D30DB-4FBE-4ACE-AA28-3DACF2009A06}"/>
    <cellStyle name="40% - Accent5 2 4 3 8 2" xfId="46441" xr:uid="{893725D7-E441-4B37-98F1-FF22D3721060}"/>
    <cellStyle name="40% - Accent5 2 4 3 9" xfId="25690" xr:uid="{ACDCD417-E4FB-465E-8BE9-2D1495BC7168}"/>
    <cellStyle name="40% - Accent5 2 4 3 9 2" xfId="48514" xr:uid="{4529D77E-7920-4721-ACBA-18645F673CC8}"/>
    <cellStyle name="40% - Accent5 2 4 4" xfId="4259" xr:uid="{9CEB1D4F-AA28-4E15-8949-D814F31B65C9}"/>
    <cellStyle name="40% - Accent5 2 4 4 2" xfId="4260" xr:uid="{5C3A2CE9-E3B0-4ECE-BC76-E10E5223C2E0}"/>
    <cellStyle name="40% - Accent5 2 4 4 2 2" xfId="4261" xr:uid="{8B3D13F7-BB2C-4B64-8231-11F219F1A9A3}"/>
    <cellStyle name="40% - Accent5 2 4 4 2 2 2" xfId="17009" xr:uid="{51CEB4CF-C637-4EE9-A63D-D5BD19C10EED}"/>
    <cellStyle name="40% - Accent5 2 4 4 2 3" xfId="11986" xr:uid="{F6EF1BEB-4733-401E-8227-F224149BE852}"/>
    <cellStyle name="40% - Accent5 2 4 4 2 3 2" xfId="37040" xr:uid="{2B7B8917-90F3-4F53-A94D-A85E8C0F6D0C}"/>
    <cellStyle name="40% - Accent5 2 4 4 2 4" xfId="17008" xr:uid="{D8E275B5-8CEB-4607-80DD-862A55E10671}"/>
    <cellStyle name="40% - Accent5 2 4 4 2 5" xfId="24761" xr:uid="{31B1912B-A4DC-4529-A6A7-65504D9ECC0F}"/>
    <cellStyle name="40% - Accent5 2 4 4 2 5 2" xfId="47595" xr:uid="{FFFE1CAA-700D-4F29-BAEC-B14F664CAA5A}"/>
    <cellStyle name="40% - Accent5 2 4 4 2 6" xfId="26851" xr:uid="{16E8D617-432B-483A-B014-3F6E3F3AC9D7}"/>
    <cellStyle name="40% - Accent5 2 4 4 2 6 2" xfId="49667" xr:uid="{E62A9524-9AE8-4C5C-AB81-2D97AA969B6E}"/>
    <cellStyle name="40% - Accent5 2 4 4 3" xfId="4262" xr:uid="{0AB2E5F5-FA4F-44CD-B6F5-6A87FF3B795C}"/>
    <cellStyle name="40% - Accent5 2 4 4 3 2" xfId="4263" xr:uid="{4229820E-024B-43F6-B47F-2C928695E449}"/>
    <cellStyle name="40% - Accent5 2 4 4 3 2 2" xfId="17011" xr:uid="{BFFE7F05-6693-4A09-84F1-86B45C705E75}"/>
    <cellStyle name="40% - Accent5 2 4 4 3 3" xfId="17010" xr:uid="{F00A2B12-E9D6-426F-86B9-17FFFF8B843A}"/>
    <cellStyle name="40% - Accent5 2 4 4 4" xfId="4264" xr:uid="{55EC74BC-6257-487C-A368-BE5CBF7CC718}"/>
    <cellStyle name="40% - Accent5 2 4 4 4 2" xfId="17012" xr:uid="{DE611B13-9067-4A26-B471-55052847200A}"/>
    <cellStyle name="40% - Accent5 2 4 4 5" xfId="10907" xr:uid="{D953ABF1-F508-4FCA-8418-965FFC3A9C9E}"/>
    <cellStyle name="40% - Accent5 2 4 4 5 2" xfId="36083" xr:uid="{97E86D38-8E36-46AE-A7DC-DAA377B30986}"/>
    <cellStyle name="40% - Accent5 2 4 4 6" xfId="17007" xr:uid="{3A50A316-4B2D-42CD-A0B4-40C2CFE2222B}"/>
    <cellStyle name="40% - Accent5 2 4 4 7" xfId="23803" xr:uid="{D1CA88E1-ED81-4F1D-91F3-B778B049F684}"/>
    <cellStyle name="40% - Accent5 2 4 4 7 2" xfId="46637" xr:uid="{76FEAA7C-6EA7-4D25-9939-6DAF4A87184A}"/>
    <cellStyle name="40% - Accent5 2 4 4 8" xfId="25886" xr:uid="{FEB47DBF-5C72-4D9F-90CE-154067121DC2}"/>
    <cellStyle name="40% - Accent5 2 4 4 8 2" xfId="48710" xr:uid="{EABB94C5-896B-463B-86FE-2CE98C1066DF}"/>
    <cellStyle name="40% - Accent5 2 4 5" xfId="4265" xr:uid="{4B94B97B-BC6F-46F1-BBC2-980151E33577}"/>
    <cellStyle name="40% - Accent5 2 4 5 2" xfId="4266" xr:uid="{3D4F3C8E-A622-4B34-A2B1-54E8B27335ED}"/>
    <cellStyle name="40% - Accent5 2 4 5 2 2" xfId="4267" xr:uid="{159DACA1-9038-4CCE-B455-44C810CAABC4}"/>
    <cellStyle name="40% - Accent5 2 4 5 2 2 2" xfId="17015" xr:uid="{041B28CA-CA2B-46B5-B082-514578E618EF}"/>
    <cellStyle name="40% - Accent5 2 4 5 2 3" xfId="11417" xr:uid="{76E5548E-AA0E-4EBD-B301-22E7E95558CB}"/>
    <cellStyle name="40% - Accent5 2 4 5 2 3 2" xfId="36471" xr:uid="{08E6F5AD-2994-440B-B69D-9447E925D879}"/>
    <cellStyle name="40% - Accent5 2 4 5 2 4" xfId="17014" xr:uid="{0BA12EDF-A547-4EB1-A7C0-D8318C7F6237}"/>
    <cellStyle name="40% - Accent5 2 4 5 2 5" xfId="24192" xr:uid="{D2590F48-1C21-4667-8866-07DAE931ACD8}"/>
    <cellStyle name="40% - Accent5 2 4 5 2 5 2" xfId="47026" xr:uid="{9A29BB9D-F511-4E2A-8296-5C32BB182FAE}"/>
    <cellStyle name="40% - Accent5 2 4 5 2 6" xfId="26282" xr:uid="{4D880904-1300-4C7E-92D7-BC9E718AC193}"/>
    <cellStyle name="40% - Accent5 2 4 5 2 6 2" xfId="49098" xr:uid="{76B2B9D9-BA12-4A50-AA02-28D09723CDD5}"/>
    <cellStyle name="40% - Accent5 2 4 5 3" xfId="4268" xr:uid="{746DE252-111A-4016-A311-B67E2999E9A0}"/>
    <cellStyle name="40% - Accent5 2 4 5 3 2" xfId="17016" xr:uid="{5BA8CCE7-FBD9-4365-9C8C-6B091171D14D}"/>
    <cellStyle name="40% - Accent5 2 4 5 4" xfId="10202" xr:uid="{1F831AFA-D7AF-4598-80F6-686330662EB0}"/>
    <cellStyle name="40% - Accent5 2 4 5 4 2" xfId="35527" xr:uid="{2A96FF55-1A6D-4CEE-9686-CB39116CD107}"/>
    <cellStyle name="40% - Accent5 2 4 5 5" xfId="17013" xr:uid="{C6C636DF-3ADE-4B66-806E-2E70651175A6}"/>
    <cellStyle name="40% - Accent5 2 4 5 6" xfId="23234" xr:uid="{5A9C59E1-C34F-4199-94AF-C66B3254F69C}"/>
    <cellStyle name="40% - Accent5 2 4 5 6 2" xfId="46068" xr:uid="{F8DFE059-E8D9-48FE-8B8F-EF96378D78EB}"/>
    <cellStyle name="40% - Accent5 2 4 5 7" xfId="25318" xr:uid="{62D132A4-708C-45B0-B5CE-1A8B584E13E9}"/>
    <cellStyle name="40% - Accent5 2 4 5 7 2" xfId="48142" xr:uid="{250E7088-F813-40F8-91C8-A19B953F9CAB}"/>
    <cellStyle name="40% - Accent5 2 4 6" xfId="4269" xr:uid="{46C76AB6-854A-4A29-82B7-030ADCD1CD90}"/>
    <cellStyle name="40% - Accent5 2 4 6 2" xfId="4270" xr:uid="{349A7788-E249-4AFC-8237-3945CCB982FB}"/>
    <cellStyle name="40% - Accent5 2 4 6 2 2" xfId="17018" xr:uid="{1AB37CA0-78E3-415C-90B1-0FD8E856B30B}"/>
    <cellStyle name="40% - Accent5 2 4 6 3" xfId="11233" xr:uid="{486F6670-EA35-4405-93BD-EC0DB3160DF4}"/>
    <cellStyle name="40% - Accent5 2 4 6 3 2" xfId="36287" xr:uid="{7151204D-719B-47A5-8164-3B60A969D2F3}"/>
    <cellStyle name="40% - Accent5 2 4 6 4" xfId="17017" xr:uid="{C67696AB-FAA9-4FF4-8D6C-AEBB31AD9586}"/>
    <cellStyle name="40% - Accent5 2 4 6 5" xfId="24008" xr:uid="{23FD1306-0987-4E10-9F0C-3A1B9078554A}"/>
    <cellStyle name="40% - Accent5 2 4 6 5 2" xfId="46842" xr:uid="{DE48285D-953C-4FF8-B253-7E9AAF500523}"/>
    <cellStyle name="40% - Accent5 2 4 6 6" xfId="26098" xr:uid="{6B345D7A-382C-40B7-B5AF-5BA9269823B7}"/>
    <cellStyle name="40% - Accent5 2 4 6 6 2" xfId="48914" xr:uid="{470FE5A4-F8E9-44AE-97F2-D127FAA30DF9}"/>
    <cellStyle name="40% - Accent5 2 4 7" xfId="4271" xr:uid="{982C7C43-7691-48F5-9215-3A1D457181E3}"/>
    <cellStyle name="40% - Accent5 2 4 7 2" xfId="17019" xr:uid="{9D696959-B43C-4F0C-AA1E-9006264591DE}"/>
    <cellStyle name="40% - Accent5 2 4 8" xfId="9769" xr:uid="{10E6EA27-B766-4D8F-B56F-8E743D23790D}"/>
    <cellStyle name="40% - Accent5 2 4 8 2" xfId="22513" xr:uid="{EE03CA17-2FC6-4A16-B027-33B9024E9573}"/>
    <cellStyle name="40% - Accent5 2 4 8 2 2" xfId="45350" xr:uid="{5B4951B2-3EB9-441B-B376-BAFDF0A4F26F}"/>
    <cellStyle name="40% - Accent5 2 4 8 3" xfId="35256" xr:uid="{C1640692-4CC1-4FBD-993F-A752E5127E32}"/>
    <cellStyle name="40% - Accent5 2 4 9" xfId="9907" xr:uid="{5FB99FA2-7710-4223-90B9-792261527FC4}"/>
    <cellStyle name="40% - Accent5 2 4 9 2" xfId="35379" xr:uid="{271C7D4D-575A-47C2-928B-BD549FB76A6D}"/>
    <cellStyle name="40% - Accent5 2 4_Expiring Rate Analysis" xfId="12527" xr:uid="{5B913F6C-2FBE-482C-87F6-B05CB13AFEC9}"/>
    <cellStyle name="40% - Accent5 2 5" xfId="4272" xr:uid="{97F99196-E886-4AEC-BA46-C4356A97B98D}"/>
    <cellStyle name="40% - Accent5 2 5 10" xfId="23155" xr:uid="{0FFD7139-5B16-4DD2-8D80-892BDF61A600}"/>
    <cellStyle name="40% - Accent5 2 5 10 2" xfId="45989" xr:uid="{1BFD2F14-767D-4BFF-9383-4EC868FFFFAF}"/>
    <cellStyle name="40% - Accent5 2 5 11" xfId="25239" xr:uid="{C548ED1F-EA96-47AA-8CD2-373D66DDA3CB}"/>
    <cellStyle name="40% - Accent5 2 5 11 2" xfId="48063" xr:uid="{64AD256A-FED0-43D8-BB51-50B7F71638B0}"/>
    <cellStyle name="40% - Accent5 2 5 2" xfId="4273" xr:uid="{D0215681-8E56-4B88-BB70-9132957BD82E}"/>
    <cellStyle name="40% - Accent5 2 5 2 2" xfId="4274" xr:uid="{DDD9A5A8-93DE-4103-91A1-95EB50FB5B0E}"/>
    <cellStyle name="40% - Accent5 2 5 2 2 2" xfId="4275" xr:uid="{70FC5F76-74B0-4F66-A1AE-443795B81059}"/>
    <cellStyle name="40% - Accent5 2 5 2 2 2 2" xfId="4276" xr:uid="{484F41E1-D69C-4905-A56E-62DC358745CE}"/>
    <cellStyle name="40% - Accent5 2 5 2 2 2 2 2" xfId="17024" xr:uid="{FB597428-9B26-494F-B75C-7A2CE4A2D3E4}"/>
    <cellStyle name="40% - Accent5 2 5 2 2 2 3" xfId="17023" xr:uid="{61629199-B683-4E7F-9746-5B8E36790B86}"/>
    <cellStyle name="40% - Accent5 2 5 2 2 3" xfId="4277" xr:uid="{980B0462-4D68-4BDA-8947-8E4051017613}"/>
    <cellStyle name="40% - Accent5 2 5 2 2 3 2" xfId="4278" xr:uid="{8145EF86-5C97-47D5-A009-E60D71009636}"/>
    <cellStyle name="40% - Accent5 2 5 2 2 3 2 2" xfId="17026" xr:uid="{23A21F9F-19A9-4F47-86F3-98AFA7A86680}"/>
    <cellStyle name="40% - Accent5 2 5 2 2 3 3" xfId="17025" xr:uid="{88218DF6-E9B7-4A16-9D60-09F4D47CC0D5}"/>
    <cellStyle name="40% - Accent5 2 5 2 2 4" xfId="4279" xr:uid="{FCF12F46-FB07-4BD8-9598-2BA33DB2896E}"/>
    <cellStyle name="40% - Accent5 2 5 2 2 4 2" xfId="17027" xr:uid="{DDC80A4F-EAEE-48DF-A332-B65EB9982286}"/>
    <cellStyle name="40% - Accent5 2 5 2 2 5" xfId="11699" xr:uid="{EDED3A8D-6BEE-41FA-A22D-4608F28A650B}"/>
    <cellStyle name="40% - Accent5 2 5 2 2 5 2" xfId="36753" xr:uid="{CDE3C4E4-6E76-4CD1-8DC1-61348C73F868}"/>
    <cellStyle name="40% - Accent5 2 5 2 2 6" xfId="17022" xr:uid="{B48E47F9-16D1-4F52-9C0A-ED418518D598}"/>
    <cellStyle name="40% - Accent5 2 5 2 2 7" xfId="24474" xr:uid="{D7A7191E-2368-420F-BB9E-F15797B0F9BF}"/>
    <cellStyle name="40% - Accent5 2 5 2 2 7 2" xfId="47308" xr:uid="{7B4A2071-884E-4E85-B71A-F15F164A10F3}"/>
    <cellStyle name="40% - Accent5 2 5 2 2 8" xfId="26564" xr:uid="{4B160AA6-95C2-4990-A20A-C214612F379F}"/>
    <cellStyle name="40% - Accent5 2 5 2 2 8 2" xfId="49380" xr:uid="{E0655A53-901C-4C2C-A64C-850914A009D8}"/>
    <cellStyle name="40% - Accent5 2 5 2 3" xfId="4280" xr:uid="{BE50F348-483E-4E93-B53B-5DAA4273D8A1}"/>
    <cellStyle name="40% - Accent5 2 5 2 3 2" xfId="4281" xr:uid="{A90EF720-B8FA-4CCB-85B6-C46517315450}"/>
    <cellStyle name="40% - Accent5 2 5 2 3 2 2" xfId="4282" xr:uid="{08813679-53DD-4653-9E60-1150F0F57C80}"/>
    <cellStyle name="40% - Accent5 2 5 2 3 2 2 2" xfId="17030" xr:uid="{F3AF1B38-BACF-4612-8F14-A371BDF3D22B}"/>
    <cellStyle name="40% - Accent5 2 5 2 3 2 3" xfId="17029" xr:uid="{6C3D66B5-2C37-4A90-9B5D-E6E7694A686C}"/>
    <cellStyle name="40% - Accent5 2 5 2 3 3" xfId="4283" xr:uid="{6AB8E196-E1F1-4FC4-88C0-58DA665079B2}"/>
    <cellStyle name="40% - Accent5 2 5 2 3 3 2" xfId="17031" xr:uid="{CF77D42F-FAEB-44DD-809B-27DEA4E53E11}"/>
    <cellStyle name="40% - Accent5 2 5 2 3 4" xfId="17028" xr:uid="{08AD725B-76C0-4600-8750-D7D2BB13F7A6}"/>
    <cellStyle name="40% - Accent5 2 5 2 4" xfId="4284" xr:uid="{CB6E56D4-ECC9-42E3-AB8F-EED0FEA60950}"/>
    <cellStyle name="40% - Accent5 2 5 2 4 2" xfId="4285" xr:uid="{ABDEF165-28BD-429A-B049-1487C3E76D5E}"/>
    <cellStyle name="40% - Accent5 2 5 2 4 2 2" xfId="17033" xr:uid="{2BFB9092-52FB-4CBD-8C06-5E1D57B48AAD}"/>
    <cellStyle name="40% - Accent5 2 5 2 4 3" xfId="17032" xr:uid="{50E705EB-8BFA-4A6F-BCD1-783246A0EC71}"/>
    <cellStyle name="40% - Accent5 2 5 2 5" xfId="4286" xr:uid="{999B6D50-1A27-4916-A870-AB64B379718F}"/>
    <cellStyle name="40% - Accent5 2 5 2 5 2" xfId="17034" xr:uid="{75D7D52C-DEA3-4B94-B9E3-DDFCBC8C667B}"/>
    <cellStyle name="40% - Accent5 2 5 2 6" xfId="10533" xr:uid="{A14DEED6-5512-4AFE-8229-50EFB306111F}"/>
    <cellStyle name="40% - Accent5 2 5 2 6 2" xfId="35796" xr:uid="{5A691C86-0D13-4CB3-8688-556B0170939A}"/>
    <cellStyle name="40% - Accent5 2 5 2 7" xfId="17021" xr:uid="{0FBDC7E2-8B2D-4050-9E96-2CA2536B5185}"/>
    <cellStyle name="40% - Accent5 2 5 2 8" xfId="23516" xr:uid="{8FE93017-A29A-43F7-A963-4F3EC06608B6}"/>
    <cellStyle name="40% - Accent5 2 5 2 8 2" xfId="46350" xr:uid="{2C44C94B-D0D3-46AD-BBF1-5480DC55EC79}"/>
    <cellStyle name="40% - Accent5 2 5 2 9" xfId="25599" xr:uid="{23D70B53-AA1F-49E1-9506-E5ACF5D132E8}"/>
    <cellStyle name="40% - Accent5 2 5 2 9 2" xfId="48423" xr:uid="{7A35F80F-D18C-4F5B-878E-6204C35AEE01}"/>
    <cellStyle name="40% - Accent5 2 5 3" xfId="4287" xr:uid="{899AAA7F-9CFA-4636-B0FF-B497E7070471}"/>
    <cellStyle name="40% - Accent5 2 5 3 2" xfId="4288" xr:uid="{85E73D08-D761-4CCE-8869-690CE6D2B061}"/>
    <cellStyle name="40% - Accent5 2 5 3 2 2" xfId="4289" xr:uid="{EC515D52-447C-4DDD-AC87-C7860D3E40E0}"/>
    <cellStyle name="40% - Accent5 2 5 3 2 2 2" xfId="17037" xr:uid="{A8474F31-2191-4B3D-A80D-6FA5CF4CF8C2}"/>
    <cellStyle name="40% - Accent5 2 5 3 2 3" xfId="11895" xr:uid="{E627FB9E-C659-4ED9-A54A-0E11DCD86787}"/>
    <cellStyle name="40% - Accent5 2 5 3 2 3 2" xfId="36949" xr:uid="{C2CDCBF4-BE01-447E-A354-314FDF114E4D}"/>
    <cellStyle name="40% - Accent5 2 5 3 2 4" xfId="17036" xr:uid="{5EB510A5-D20E-4965-8DB7-2BAC79EA4ACA}"/>
    <cellStyle name="40% - Accent5 2 5 3 2 5" xfId="24670" xr:uid="{85890CB2-41D3-4146-AE85-3B5BF6B4BB90}"/>
    <cellStyle name="40% - Accent5 2 5 3 2 5 2" xfId="47504" xr:uid="{9754CAF6-DAE1-4F5B-8C06-408B413F2EA7}"/>
    <cellStyle name="40% - Accent5 2 5 3 2 6" xfId="26760" xr:uid="{1BA8463C-EFB2-47C1-AED0-28AA3D69920B}"/>
    <cellStyle name="40% - Accent5 2 5 3 2 6 2" xfId="49576" xr:uid="{4FDE8933-482F-45B5-B05A-D69B434EB543}"/>
    <cellStyle name="40% - Accent5 2 5 3 3" xfId="4290" xr:uid="{D34EB7BE-C355-4FAB-A93F-CC2DE9D50312}"/>
    <cellStyle name="40% - Accent5 2 5 3 3 2" xfId="4291" xr:uid="{161E0ADF-E6F5-47E9-B208-B8E03BC2FAA3}"/>
    <cellStyle name="40% - Accent5 2 5 3 3 2 2" xfId="17039" xr:uid="{106C2528-8380-48B0-9E18-18029ACA94AB}"/>
    <cellStyle name="40% - Accent5 2 5 3 3 3" xfId="17038" xr:uid="{8E3E8D76-7D8B-4572-9D9F-EEA91207CC48}"/>
    <cellStyle name="40% - Accent5 2 5 3 4" xfId="4292" xr:uid="{99B8E466-C756-48C6-A717-F8FDB7785C18}"/>
    <cellStyle name="40% - Accent5 2 5 3 4 2" xfId="17040" xr:uid="{9F18D6E9-70E1-4FEC-925E-4AA3D4B99436}"/>
    <cellStyle name="40% - Accent5 2 5 3 5" xfId="10799" xr:uid="{C7AB2854-4C93-4194-8909-A1881497FB81}"/>
    <cellStyle name="40% - Accent5 2 5 3 5 2" xfId="35992" xr:uid="{50BF1F77-627D-49BB-8E11-B2793A32F013}"/>
    <cellStyle name="40% - Accent5 2 5 3 6" xfId="17035" xr:uid="{12E01D63-AF9A-4500-93EE-A0844F8F95F4}"/>
    <cellStyle name="40% - Accent5 2 5 3 7" xfId="23712" xr:uid="{0F7C90C8-1447-4748-891C-2D01EA610396}"/>
    <cellStyle name="40% - Accent5 2 5 3 7 2" xfId="46546" xr:uid="{7E2D10F2-1BF8-4C04-8D2D-F5847B08B7D0}"/>
    <cellStyle name="40% - Accent5 2 5 3 8" xfId="25795" xr:uid="{AAC55A25-3CD8-4671-A67A-5DFDDA0B8CCE}"/>
    <cellStyle name="40% - Accent5 2 5 3 8 2" xfId="48619" xr:uid="{2FAAB048-912F-479B-BDFB-C23AC33BC085}"/>
    <cellStyle name="40% - Accent5 2 5 4" xfId="4293" xr:uid="{45C24D03-A4A7-4AF3-B87A-8769FFD8E697}"/>
    <cellStyle name="40% - Accent5 2 5 4 2" xfId="4294" xr:uid="{B7ABDE7E-9BE0-43F0-AE3F-DCFE707AFF3B}"/>
    <cellStyle name="40% - Accent5 2 5 4 2 2" xfId="4295" xr:uid="{4B07E9DD-F6F3-415E-8596-37CDB6D98490}"/>
    <cellStyle name="40% - Accent5 2 5 4 2 2 2" xfId="17043" xr:uid="{114661D7-4324-442E-A5DD-D4F353CEE9F4}"/>
    <cellStyle name="40% - Accent5 2 5 4 2 3" xfId="12091" xr:uid="{0C99DDC9-A6AC-427D-A396-C8437A48014C}"/>
    <cellStyle name="40% - Accent5 2 5 4 2 3 2" xfId="37145" xr:uid="{883F0B49-36AC-4E06-8339-FEFABD2F7727}"/>
    <cellStyle name="40% - Accent5 2 5 4 2 4" xfId="17042" xr:uid="{C520F5B0-320A-447F-95E1-D73EE3BD9C4A}"/>
    <cellStyle name="40% - Accent5 2 5 4 2 5" xfId="24866" xr:uid="{F0A806CC-B0B4-4E3D-904D-E69B1EE9A6E4}"/>
    <cellStyle name="40% - Accent5 2 5 4 2 5 2" xfId="47700" xr:uid="{DB5D79B2-FD34-4FD2-A52D-8135303C5321}"/>
    <cellStyle name="40% - Accent5 2 5 4 2 6" xfId="26956" xr:uid="{3157BE6B-BA25-4BB6-8FC4-85663A07EC0F}"/>
    <cellStyle name="40% - Accent5 2 5 4 2 6 2" xfId="49772" xr:uid="{5F9B73F7-9D38-4AE6-81E8-FA6BB01491EB}"/>
    <cellStyle name="40% - Accent5 2 5 4 3" xfId="4296" xr:uid="{5375DE0F-C19A-4BC4-9BE1-883301CB9FB9}"/>
    <cellStyle name="40% - Accent5 2 5 4 3 2" xfId="17044" xr:uid="{2192DA0E-5F7D-4665-A1F7-87C74AF42F06}"/>
    <cellStyle name="40% - Accent5 2 5 4 4" xfId="11012" xr:uid="{9C00634B-ED39-4641-A65F-AE39810D7B11}"/>
    <cellStyle name="40% - Accent5 2 5 4 4 2" xfId="36188" xr:uid="{DA7D9F0C-95E2-4C55-8E4C-817300D45A80}"/>
    <cellStyle name="40% - Accent5 2 5 4 5" xfId="17041" xr:uid="{B878AC2F-9DA3-48BC-A4DA-CB0D32D4682B}"/>
    <cellStyle name="40% - Accent5 2 5 4 6" xfId="23908" xr:uid="{D29816EC-BD50-4DBD-998D-CD94FD6E44E7}"/>
    <cellStyle name="40% - Accent5 2 5 4 6 2" xfId="46742" xr:uid="{86A51BC2-85FE-4DF8-A858-9BB959165F25}"/>
    <cellStyle name="40% - Accent5 2 5 4 7" xfId="25991" xr:uid="{FEBAAD23-79D8-4E04-9C0F-983A5982A24E}"/>
    <cellStyle name="40% - Accent5 2 5 4 7 2" xfId="48815" xr:uid="{A4EBC596-4C15-427C-96AA-4018B9937FB0}"/>
    <cellStyle name="40% - Accent5 2 5 5" xfId="4297" xr:uid="{41D97944-5812-4ECB-86A0-81F4A724E729}"/>
    <cellStyle name="40% - Accent5 2 5 5 2" xfId="4298" xr:uid="{57BAEFD6-3E4A-4B2C-858E-3DDA19A2B7A8}"/>
    <cellStyle name="40% - Accent5 2 5 5 2 2" xfId="11522" xr:uid="{8E3FED51-5715-49F4-8DD3-995407A17890}"/>
    <cellStyle name="40% - Accent5 2 5 5 2 2 2" xfId="36576" xr:uid="{FE4118FE-F7E0-49D4-A22C-FB837B4EEDA5}"/>
    <cellStyle name="40% - Accent5 2 5 5 2 3" xfId="17046" xr:uid="{E508A5C4-7D8A-470C-8F55-BF69772AA7FC}"/>
    <cellStyle name="40% - Accent5 2 5 5 2 4" xfId="24297" xr:uid="{B51F6264-D61E-49CD-B5C0-B86CB56FA3BA}"/>
    <cellStyle name="40% - Accent5 2 5 5 2 4 2" xfId="47131" xr:uid="{6B9FC26C-F5BA-471C-B808-F5FC4D05ED06}"/>
    <cellStyle name="40% - Accent5 2 5 5 2 5" xfId="26387" xr:uid="{A97432CB-B28C-4F98-BA01-962DE9C144CB}"/>
    <cellStyle name="40% - Accent5 2 5 5 2 5 2" xfId="49203" xr:uid="{B420A6DE-6A4E-4BF2-980A-F522A1B978A1}"/>
    <cellStyle name="40% - Accent5 2 5 5 3" xfId="10315" xr:uid="{ADE9AA28-E1AD-402C-8C5D-5D20EAC980D4}"/>
    <cellStyle name="40% - Accent5 2 5 5 3 2" xfId="35632" xr:uid="{D2557D20-2C2F-4E3D-B85C-C7018B42BD35}"/>
    <cellStyle name="40% - Accent5 2 5 5 4" xfId="17045" xr:uid="{661974CF-DEAE-4950-9038-278A8DBFD61B}"/>
    <cellStyle name="40% - Accent5 2 5 5 5" xfId="23339" xr:uid="{592BFC45-B3EC-432F-A205-4A40D484058E}"/>
    <cellStyle name="40% - Accent5 2 5 5 5 2" xfId="46173" xr:uid="{A98F88B1-26C4-4B3A-AE29-3B4B90BDEA7F}"/>
    <cellStyle name="40% - Accent5 2 5 5 6" xfId="25423" xr:uid="{C49941B1-CDEC-4362-8219-3367EA9C72D0}"/>
    <cellStyle name="40% - Accent5 2 5 5 6 2" xfId="48247" xr:uid="{36895CB8-6AA9-4514-BD49-16906FEC90D4}"/>
    <cellStyle name="40% - Accent5 2 5 6" xfId="4299" xr:uid="{79823F5F-339D-48E6-96BE-73BC9F00AE2D}"/>
    <cellStyle name="40% - Accent5 2 5 6 2" xfId="11338" xr:uid="{6853E270-C8FB-45A0-81A0-36D66BF4D6F1}"/>
    <cellStyle name="40% - Accent5 2 5 6 2 2" xfId="36392" xr:uid="{3DF7FBA6-CDE0-4F1D-9DC1-FC15172DC768}"/>
    <cellStyle name="40% - Accent5 2 5 6 3" xfId="17047" xr:uid="{681376B2-6C62-44A7-A029-C81B0CF56E64}"/>
    <cellStyle name="40% - Accent5 2 5 6 4" xfId="24113" xr:uid="{DA1169C1-AC2F-4738-BEA9-E4B8C9450347}"/>
    <cellStyle name="40% - Accent5 2 5 6 4 2" xfId="46947" xr:uid="{2E1B886D-70B9-40ED-A2D0-3C3EE3CF4FDB}"/>
    <cellStyle name="40% - Accent5 2 5 6 5" xfId="26203" xr:uid="{14F59872-CEE8-4FF9-97FD-D42A494D66C3}"/>
    <cellStyle name="40% - Accent5 2 5 6 5 2" xfId="49019" xr:uid="{B802B2C8-6A36-4FC3-A38B-5DE6DE34130B}"/>
    <cellStyle name="40% - Accent5 2 5 7" xfId="12261" xr:uid="{CFB62477-CE98-433B-BE17-62AA885CBEDF}"/>
    <cellStyle name="40% - Accent5 2 5 8" xfId="9999" xr:uid="{3359D5FD-9609-44F4-A333-5A720844ED5D}"/>
    <cellStyle name="40% - Accent5 2 5 8 2" xfId="35448" xr:uid="{CBDF6E68-1349-4F05-942C-EE9891D45C54}"/>
    <cellStyle name="40% - Accent5 2 5 9" xfId="17020" xr:uid="{F3BF9047-4DB9-46C0-9969-46371D3B1FCD}"/>
    <cellStyle name="40% - Accent5 2 5_Expiring Rate Analysis" xfId="12528" xr:uid="{BA0A4FEF-9806-4376-8F75-C337675C397F}"/>
    <cellStyle name="40% - Accent5 2 6" xfId="4300" xr:uid="{1459E700-84EE-4EC7-A621-4602873774A4}"/>
    <cellStyle name="40% - Accent5 2 6 10" xfId="25256" xr:uid="{A37B6E44-E4F0-44EA-B2A4-2F941288203E}"/>
    <cellStyle name="40% - Accent5 2 6 10 2" xfId="48080" xr:uid="{5D614670-FFDB-4C2D-B0BA-3AEA6C7632A7}"/>
    <cellStyle name="40% - Accent5 2 6 2" xfId="4301" xr:uid="{7B0B61BD-AB78-4457-B3EC-8EAAE63B733E}"/>
    <cellStyle name="40% - Accent5 2 6 2 2" xfId="4302" xr:uid="{47B4FDBD-416A-4D66-B93B-D58535856DE1}"/>
    <cellStyle name="40% - Accent5 2 6 2 2 2" xfId="4303" xr:uid="{C419E583-2ACB-480F-8C24-D3D4A9D5C42C}"/>
    <cellStyle name="40% - Accent5 2 6 2 2 2 2" xfId="17051" xr:uid="{AC4C8985-110E-4057-AFD8-03EB1993EF3A}"/>
    <cellStyle name="40% - Accent5 2 6 2 2 3" xfId="11716" xr:uid="{48300001-B28D-414A-8FCE-199219B65750}"/>
    <cellStyle name="40% - Accent5 2 6 2 2 3 2" xfId="36770" xr:uid="{AD76AE20-2BAD-444B-A478-5A4AF0654EA1}"/>
    <cellStyle name="40% - Accent5 2 6 2 2 4" xfId="17050" xr:uid="{30D60498-B3F4-4106-A45E-C484334D1305}"/>
    <cellStyle name="40% - Accent5 2 6 2 2 5" xfId="24491" xr:uid="{F48B2819-36A9-4D2D-BC41-34730598877A}"/>
    <cellStyle name="40% - Accent5 2 6 2 2 5 2" xfId="47325" xr:uid="{29E5A248-8C9C-4E8A-B867-CB9E2DF11D7C}"/>
    <cellStyle name="40% - Accent5 2 6 2 2 6" xfId="26581" xr:uid="{C9D6C4C4-9299-49A2-8F05-9AF3D4C8E280}"/>
    <cellStyle name="40% - Accent5 2 6 2 2 6 2" xfId="49397" xr:uid="{4288CF24-FB7C-4141-AF1C-2705462BAF88}"/>
    <cellStyle name="40% - Accent5 2 6 2 3" xfId="4304" xr:uid="{214EABCC-2E4B-4E45-B9CE-5C401626FD2B}"/>
    <cellStyle name="40% - Accent5 2 6 2 3 2" xfId="4305" xr:uid="{94FBD081-20F9-4BD5-BA94-79BA16D1C2A2}"/>
    <cellStyle name="40% - Accent5 2 6 2 3 2 2" xfId="17053" xr:uid="{E5BFBF73-A147-4867-9508-87D6E90F9ABC}"/>
    <cellStyle name="40% - Accent5 2 6 2 3 3" xfId="17052" xr:uid="{9FD21A61-C945-4A5C-BD82-04CDD375DA7C}"/>
    <cellStyle name="40% - Accent5 2 6 2 4" xfId="4306" xr:uid="{047EC5CF-5A2B-46F7-8747-EEC6C81DA53C}"/>
    <cellStyle name="40% - Accent5 2 6 2 4 2" xfId="17054" xr:uid="{E99FD7D0-BEF8-4F31-AA70-24A5A30B33CF}"/>
    <cellStyle name="40% - Accent5 2 6 2 5" xfId="10561" xr:uid="{C8457741-9B56-44D1-A177-00B796F91F11}"/>
    <cellStyle name="40% - Accent5 2 6 2 5 2" xfId="35813" xr:uid="{F7215957-548B-433D-8039-0A1036668744}"/>
    <cellStyle name="40% - Accent5 2 6 2 6" xfId="17049" xr:uid="{300AB8E9-4DEE-4273-BFB8-AE6E38BCAC9A}"/>
    <cellStyle name="40% - Accent5 2 6 2 7" xfId="23533" xr:uid="{136B3B6A-F8C3-4F9D-A3B5-F4404E84164A}"/>
    <cellStyle name="40% - Accent5 2 6 2 7 2" xfId="46367" xr:uid="{CE203207-4C6B-4DD8-A9E9-5F01BDA96456}"/>
    <cellStyle name="40% - Accent5 2 6 2 8" xfId="25616" xr:uid="{3B9392D0-8C02-46A0-8C61-4E7AE82C0D50}"/>
    <cellStyle name="40% - Accent5 2 6 2 8 2" xfId="48440" xr:uid="{27D6A555-43CB-470C-B7E1-F5A209DA5537}"/>
    <cellStyle name="40% - Accent5 2 6 3" xfId="4307" xr:uid="{FDF15083-6764-4BCB-ACCF-823DBB5DC137}"/>
    <cellStyle name="40% - Accent5 2 6 3 2" xfId="4308" xr:uid="{DEE5BF72-F09C-46C6-951B-1474AFE7C71C}"/>
    <cellStyle name="40% - Accent5 2 6 3 2 2" xfId="4309" xr:uid="{628CD5F3-4B65-416F-9A7D-CF7151EBB198}"/>
    <cellStyle name="40% - Accent5 2 6 3 2 2 2" xfId="17057" xr:uid="{318B841B-8B9C-4CFD-BFD6-719C7ABC1984}"/>
    <cellStyle name="40% - Accent5 2 6 3 2 3" xfId="11912" xr:uid="{EE082821-76CC-4B9C-A883-595F25103CE3}"/>
    <cellStyle name="40% - Accent5 2 6 3 2 3 2" xfId="36966" xr:uid="{AC8D442C-474E-419B-8F4C-F5B46D6A893F}"/>
    <cellStyle name="40% - Accent5 2 6 3 2 4" xfId="17056" xr:uid="{E9AF220E-D2CE-4619-9953-A7151112A9FD}"/>
    <cellStyle name="40% - Accent5 2 6 3 2 5" xfId="24687" xr:uid="{34CA6161-0632-46BC-918E-ACFE1F8FA623}"/>
    <cellStyle name="40% - Accent5 2 6 3 2 5 2" xfId="47521" xr:uid="{AA367519-66D9-4673-93A1-BF06B9E1D033}"/>
    <cellStyle name="40% - Accent5 2 6 3 2 6" xfId="26777" xr:uid="{2E3B6FD4-E027-4C5A-BA32-322633EDAA32}"/>
    <cellStyle name="40% - Accent5 2 6 3 2 6 2" xfId="49593" xr:uid="{DF722C55-E09F-4CBA-876C-1951233F055D}"/>
    <cellStyle name="40% - Accent5 2 6 3 3" xfId="4310" xr:uid="{A54ACA32-042A-4E45-96EB-A27CB45EF109}"/>
    <cellStyle name="40% - Accent5 2 6 3 3 2" xfId="17058" xr:uid="{62249707-727F-4A1D-8AE5-ACDF574F0816}"/>
    <cellStyle name="40% - Accent5 2 6 3 4" xfId="10819" xr:uid="{D8492997-A3B7-4372-AEB2-9E5DFC5EC4D2}"/>
    <cellStyle name="40% - Accent5 2 6 3 4 2" xfId="36009" xr:uid="{CBA8E473-20FC-40FB-A92D-459F562B9946}"/>
    <cellStyle name="40% - Accent5 2 6 3 5" xfId="17055" xr:uid="{23DF9A99-DC24-47FC-939E-7518B7C6FBB2}"/>
    <cellStyle name="40% - Accent5 2 6 3 6" xfId="23729" xr:uid="{E38E1F80-E6EE-413C-A69A-350878DE566B}"/>
    <cellStyle name="40% - Accent5 2 6 3 6 2" xfId="46563" xr:uid="{E75B55A4-47CD-4CC5-8A48-76166B4D4363}"/>
    <cellStyle name="40% - Accent5 2 6 3 7" xfId="25812" xr:uid="{08FF6A05-197F-4D6A-B9E3-A9EA851A3993}"/>
    <cellStyle name="40% - Accent5 2 6 3 7 2" xfId="48636" xr:uid="{D59E4397-2812-437B-81A9-447BA9D2FE51}"/>
    <cellStyle name="40% - Accent5 2 6 4" xfId="4311" xr:uid="{BA64B160-0C8F-465D-97C6-B186F2DDEEDC}"/>
    <cellStyle name="40% - Accent5 2 6 4 2" xfId="4312" xr:uid="{AB8B2324-A522-4194-88DF-C080D388CF45}"/>
    <cellStyle name="40% - Accent5 2 6 4 2 2" xfId="12108" xr:uid="{A789DF27-C9C5-4B8E-8E90-22E39B36104B}"/>
    <cellStyle name="40% - Accent5 2 6 4 2 2 2" xfId="37162" xr:uid="{15206134-C525-4B48-88BA-70D6C7D3D78E}"/>
    <cellStyle name="40% - Accent5 2 6 4 2 3" xfId="17060" xr:uid="{A74E6A7F-6EE7-4BCA-8E5C-D58E2AEA9387}"/>
    <cellStyle name="40% - Accent5 2 6 4 2 4" xfId="24883" xr:uid="{6C5CEA08-D91B-4D71-A0F3-7C57371C31AE}"/>
    <cellStyle name="40% - Accent5 2 6 4 2 4 2" xfId="47717" xr:uid="{BD324322-A6CD-4CD1-ABE9-F1371B431BF5}"/>
    <cellStyle name="40% - Accent5 2 6 4 2 5" xfId="26973" xr:uid="{6FD71CBB-09FA-4DC3-AD23-D9595F25EF29}"/>
    <cellStyle name="40% - Accent5 2 6 4 2 5 2" xfId="49789" xr:uid="{48D67EA8-708E-45D2-8A8B-88A21E20BE4C}"/>
    <cellStyle name="40% - Accent5 2 6 4 3" xfId="11030" xr:uid="{A83E01FB-BADD-452C-B3A7-40F15C2DE3A8}"/>
    <cellStyle name="40% - Accent5 2 6 4 3 2" xfId="36205" xr:uid="{CFE219C7-9437-4680-B3FE-CAFF4B7E6C00}"/>
    <cellStyle name="40% - Accent5 2 6 4 4" xfId="17059" xr:uid="{DC3F1AF8-00BD-4787-9F17-AC595815C67E}"/>
    <cellStyle name="40% - Accent5 2 6 4 5" xfId="23925" xr:uid="{5D7CA1ED-A294-4E8F-9C78-2D5A2EE5D532}"/>
    <cellStyle name="40% - Accent5 2 6 4 5 2" xfId="46759" xr:uid="{8222D18C-60B3-4346-B572-70AB584C14DF}"/>
    <cellStyle name="40% - Accent5 2 6 4 6" xfId="26008" xr:uid="{65973B93-FB70-4F37-97E4-BA9C9CCAD8CE}"/>
    <cellStyle name="40% - Accent5 2 6 4 6 2" xfId="48832" xr:uid="{4144790F-2192-4ED5-94C0-BA5C194F623F}"/>
    <cellStyle name="40% - Accent5 2 6 5" xfId="4313" xr:uid="{4E47CCA9-D73A-4201-8A26-27C484B43807}"/>
    <cellStyle name="40% - Accent5 2 6 5 2" xfId="11537" xr:uid="{74F90DE4-0FC3-4B19-995A-2D849902BAA4}"/>
    <cellStyle name="40% - Accent5 2 6 5 2 2" xfId="22832" xr:uid="{5F1B6691-1328-49AA-8A19-9CDD673713E4}"/>
    <cellStyle name="40% - Accent5 2 6 5 2 2 2" xfId="45668" xr:uid="{14298853-FDEC-4281-90F0-726C0430AEAE}"/>
    <cellStyle name="40% - Accent5 2 6 5 2 3" xfId="24312" xr:uid="{37E2D214-A511-4C44-89AC-4A21DE4FD54F}"/>
    <cellStyle name="40% - Accent5 2 6 5 2 3 2" xfId="47146" xr:uid="{5880AF73-F323-421E-BD40-14D393DAC5E2}"/>
    <cellStyle name="40% - Accent5 2 6 5 2 4" xfId="26402" xr:uid="{CD0021FC-B93F-4471-9DB9-3C2F4DA7DEAE}"/>
    <cellStyle name="40% - Accent5 2 6 5 2 4 2" xfId="49218" xr:uid="{E68E121E-F247-4328-96B6-E849B1616BDE}"/>
    <cellStyle name="40% - Accent5 2 6 5 2 5" xfId="36591" xr:uid="{1EE849A0-F320-44ED-8DA8-B6772F75C78A}"/>
    <cellStyle name="40% - Accent5 2 6 5 3" xfId="10332" xr:uid="{3FB66A1E-2A7F-4AD5-B123-1F508804E2C8}"/>
    <cellStyle name="40% - Accent5 2 6 5 3 2" xfId="35647" xr:uid="{F5183655-1587-479E-B44E-DD82D64C91ED}"/>
    <cellStyle name="40% - Accent5 2 6 5 4" xfId="17061" xr:uid="{58575FB7-0FAF-4629-B24F-711549914DE5}"/>
    <cellStyle name="40% - Accent5 2 6 5 5" xfId="23354" xr:uid="{925D68A3-215F-48ED-BEE5-592ACBB855A7}"/>
    <cellStyle name="40% - Accent5 2 6 5 5 2" xfId="46188" xr:uid="{9F3C24BE-7ACD-4EB8-8A6E-ED5A573D1E22}"/>
    <cellStyle name="40% - Accent5 2 6 5 6" xfId="25438" xr:uid="{E94A8701-914A-4122-861E-34500D9A7C6D}"/>
    <cellStyle name="40% - Accent5 2 6 5 6 2" xfId="48262" xr:uid="{BE16211D-01ED-491A-8CFB-06F321717BE1}"/>
    <cellStyle name="40% - Accent5 2 6 6" xfId="11355" xr:uid="{9438F854-1075-4B41-8BE5-85526B6B938C}"/>
    <cellStyle name="40% - Accent5 2 6 6 2" xfId="22762" xr:uid="{EBA8DAFE-B31E-431A-A74C-7E3419B004D3}"/>
    <cellStyle name="40% - Accent5 2 6 6 2 2" xfId="45599" xr:uid="{6D14BB94-51FF-40D9-AB16-4A0A56CE2B8C}"/>
    <cellStyle name="40% - Accent5 2 6 6 3" xfId="24130" xr:uid="{85B3B843-A760-434D-AB28-BA7EBDFFB94B}"/>
    <cellStyle name="40% - Accent5 2 6 6 3 2" xfId="46964" xr:uid="{859B6CCD-587B-4569-83B0-6AF3C409285B}"/>
    <cellStyle name="40% - Accent5 2 6 6 4" xfId="26220" xr:uid="{5187D7F1-5B61-4534-87D2-5B546E3EAD5A}"/>
    <cellStyle name="40% - Accent5 2 6 6 4 2" xfId="49036" xr:uid="{9827EB64-0A09-4BFB-9465-B3F194EFD015}"/>
    <cellStyle name="40% - Accent5 2 6 6 5" xfId="36409" xr:uid="{F51D526D-336B-442E-9304-628ECD495532}"/>
    <cellStyle name="40% - Accent5 2 6 7" xfId="10088" xr:uid="{CCED1421-E97A-40CF-B5D0-4D799D1E4943}"/>
    <cellStyle name="40% - Accent5 2 6 7 2" xfId="35465" xr:uid="{453EFA9D-52B0-41A0-BA52-22E9D70AE05F}"/>
    <cellStyle name="40% - Accent5 2 6 8" xfId="17048" xr:uid="{D3B37DD8-D73E-4F0A-AB2A-0A381DD391E5}"/>
    <cellStyle name="40% - Accent5 2 6 9" xfId="23172" xr:uid="{2133A995-9A96-42B9-957B-BAE5567DC2B0}"/>
    <cellStyle name="40% - Accent5 2 6 9 2" xfId="46006" xr:uid="{4E3E1221-AF93-42DB-87E6-EE31698D9D07}"/>
    <cellStyle name="40% - Accent5 2 7" xfId="4314" xr:uid="{3433BB3D-BD07-4BBE-AD4F-051053CE0350}"/>
    <cellStyle name="40% - Accent5 2 7 10" xfId="25273" xr:uid="{30AAC972-82D9-464B-AA0D-269910DEEB20}"/>
    <cellStyle name="40% - Accent5 2 7 10 2" xfId="48097" xr:uid="{885CD95C-9FD2-4968-B121-8A4C1D9B6B0D}"/>
    <cellStyle name="40% - Accent5 2 7 2" xfId="4315" xr:uid="{095512E9-C88C-4B13-A176-67DF209F27E1}"/>
    <cellStyle name="40% - Accent5 2 7 2 2" xfId="4316" xr:uid="{85255BC8-B557-48E0-AAE4-99EDE536DA69}"/>
    <cellStyle name="40% - Accent5 2 7 2 2 2" xfId="11733" xr:uid="{D2CAA615-BF07-4010-8119-9173AC3417CE}"/>
    <cellStyle name="40% - Accent5 2 7 2 2 2 2" xfId="36787" xr:uid="{0D4F6CBA-9985-4D5C-91F8-34854E1A0240}"/>
    <cellStyle name="40% - Accent5 2 7 2 2 3" xfId="17064" xr:uid="{E4BC7598-61C2-41E1-83CA-77B77E2B3183}"/>
    <cellStyle name="40% - Accent5 2 7 2 2 4" xfId="24508" xr:uid="{7510391E-B627-4FE8-AFB1-3F495D621ADB}"/>
    <cellStyle name="40% - Accent5 2 7 2 2 4 2" xfId="47342" xr:uid="{2FE65C97-5265-4EC7-B3FD-4E434C58C8EE}"/>
    <cellStyle name="40% - Accent5 2 7 2 2 5" xfId="26598" xr:uid="{C5122F0D-9256-4E6C-8038-7ED710F3DF1F}"/>
    <cellStyle name="40% - Accent5 2 7 2 2 5 2" xfId="49414" xr:uid="{43992587-CE9D-44B9-8C9B-0A92B8C6E926}"/>
    <cellStyle name="40% - Accent5 2 7 2 3" xfId="10593" xr:uid="{F7C689DE-50CC-4733-A561-74EBF918F0F3}"/>
    <cellStyle name="40% - Accent5 2 7 2 3 2" xfId="35830" xr:uid="{F20AE79F-D363-4996-AADA-BD86187BC5B7}"/>
    <cellStyle name="40% - Accent5 2 7 2 4" xfId="17063" xr:uid="{71F0339E-498F-40AE-A0C6-E947FC84FECE}"/>
    <cellStyle name="40% - Accent5 2 7 2 5" xfId="23550" xr:uid="{F405D06A-23A5-4985-A1C5-C2A165DDEA08}"/>
    <cellStyle name="40% - Accent5 2 7 2 5 2" xfId="46384" xr:uid="{DDD3E7F9-7356-409D-8850-FCA06F9D8D14}"/>
    <cellStyle name="40% - Accent5 2 7 2 6" xfId="25633" xr:uid="{C041EFE7-72BD-432C-9CFF-8AE702EDD224}"/>
    <cellStyle name="40% - Accent5 2 7 2 6 2" xfId="48457" xr:uid="{9DCBFF3F-63DF-43FF-832B-8F00C8E8CD2E}"/>
    <cellStyle name="40% - Accent5 2 7 3" xfId="4317" xr:uid="{25730E14-D58A-4074-AB47-E7F90A7B4FE5}"/>
    <cellStyle name="40% - Accent5 2 7 3 2" xfId="4318" xr:uid="{294ADDBA-9690-44A1-884D-60F14E96AD14}"/>
    <cellStyle name="40% - Accent5 2 7 3 2 2" xfId="11929" xr:uid="{5817FE65-A6C4-4EA5-B4D6-EE3B1F01645A}"/>
    <cellStyle name="40% - Accent5 2 7 3 2 2 2" xfId="36983" xr:uid="{BD6E28EB-C717-4557-87AD-DED3122BC9E2}"/>
    <cellStyle name="40% - Accent5 2 7 3 2 3" xfId="17066" xr:uid="{EBCAEED9-B1D5-4F43-BCCA-996695AA4D1F}"/>
    <cellStyle name="40% - Accent5 2 7 3 2 4" xfId="24704" xr:uid="{18FFDEE6-1B6B-4DC7-B932-96EC9169110A}"/>
    <cellStyle name="40% - Accent5 2 7 3 2 4 2" xfId="47538" xr:uid="{109D1728-7BDB-41BF-A3A5-8D7578C31A5D}"/>
    <cellStyle name="40% - Accent5 2 7 3 2 5" xfId="26794" xr:uid="{2E9C98C8-997F-45AB-A05B-6DC3EE192E71}"/>
    <cellStyle name="40% - Accent5 2 7 3 2 5 2" xfId="49610" xr:uid="{D49FD586-D9C2-42BF-B40A-5AC054A3D224}"/>
    <cellStyle name="40% - Accent5 2 7 3 3" xfId="10836" xr:uid="{8C962A28-5680-447B-A7C1-2D305D7A6707}"/>
    <cellStyle name="40% - Accent5 2 7 3 3 2" xfId="36026" xr:uid="{7511BBA1-09F3-4822-A785-4C7612A16D8F}"/>
    <cellStyle name="40% - Accent5 2 7 3 4" xfId="17065" xr:uid="{3EAD5B78-AE2B-4A8F-84FB-2013BE3A45FA}"/>
    <cellStyle name="40% - Accent5 2 7 3 5" xfId="23746" xr:uid="{F71CE195-E0A7-421D-998B-C87E7BB2E68A}"/>
    <cellStyle name="40% - Accent5 2 7 3 5 2" xfId="46580" xr:uid="{F9C34D33-91EB-455E-85B5-153775BA3146}"/>
    <cellStyle name="40% - Accent5 2 7 3 6" xfId="25829" xr:uid="{771DB17C-B689-4F11-8566-588C2859AE83}"/>
    <cellStyle name="40% - Accent5 2 7 3 6 2" xfId="48653" xr:uid="{4C2578C1-2EF1-406C-A877-3718BD00B411}"/>
    <cellStyle name="40% - Accent5 2 7 4" xfId="4319" xr:uid="{1642F01A-3BA9-4A65-AC0E-AD40A5DC765A}"/>
    <cellStyle name="40% - Accent5 2 7 4 2" xfId="12125" xr:uid="{63697564-A04A-40E9-BF11-ECE11EADA652}"/>
    <cellStyle name="40% - Accent5 2 7 4 2 2" xfId="22980" xr:uid="{48484D70-4E99-46D7-A70B-60A349912C5B}"/>
    <cellStyle name="40% - Accent5 2 7 4 2 2 2" xfId="45816" xr:uid="{578EF6A3-2269-4CF5-98A5-1F34871693E4}"/>
    <cellStyle name="40% - Accent5 2 7 4 2 3" xfId="24900" xr:uid="{572F2AE5-40F5-4CAF-9229-F252670B46D4}"/>
    <cellStyle name="40% - Accent5 2 7 4 2 3 2" xfId="47734" xr:uid="{66D0B380-9D08-491C-AE16-812B8311D004}"/>
    <cellStyle name="40% - Accent5 2 7 4 2 4" xfId="26990" xr:uid="{C477EB53-7174-4E5D-B6DB-4E1B793F1816}"/>
    <cellStyle name="40% - Accent5 2 7 4 2 4 2" xfId="49806" xr:uid="{AB47B945-C261-4996-9AE7-B85375AC7B64}"/>
    <cellStyle name="40% - Accent5 2 7 4 2 5" xfId="37179" xr:uid="{CD943E66-EA72-4888-9DC4-EDF18ED5561E}"/>
    <cellStyle name="40% - Accent5 2 7 4 3" xfId="11048" xr:uid="{E73EBE09-1BE7-40BC-8281-EF3E76EB71C1}"/>
    <cellStyle name="40% - Accent5 2 7 4 3 2" xfId="36222" xr:uid="{3A0CF937-3F9F-4EF4-9F0A-42F689007CB2}"/>
    <cellStyle name="40% - Accent5 2 7 4 4" xfId="17067" xr:uid="{FF677491-26AE-4014-9C9A-262ED441D354}"/>
    <cellStyle name="40% - Accent5 2 7 4 5" xfId="23942" xr:uid="{8BFFEDB7-FC84-4981-B771-66C078EC646F}"/>
    <cellStyle name="40% - Accent5 2 7 4 5 2" xfId="46776" xr:uid="{45B01449-C732-40B2-A553-B22DB45FAF4B}"/>
    <cellStyle name="40% - Accent5 2 7 4 6" xfId="26025" xr:uid="{76288C95-D369-4A55-A17F-E4EF8F54811F}"/>
    <cellStyle name="40% - Accent5 2 7 4 6 2" xfId="48849" xr:uid="{6825D70B-B062-495A-8104-B153FD3E8CF2}"/>
    <cellStyle name="40% - Accent5 2 7 5" xfId="11372" xr:uid="{5396BFAC-53C8-42EE-B147-9313F5300D9A}"/>
    <cellStyle name="40% - Accent5 2 7 5 2" xfId="22771" xr:uid="{14CEC69F-31A0-4D6E-99A8-396CD3246440}"/>
    <cellStyle name="40% - Accent5 2 7 5 2 2" xfId="45608" xr:uid="{00911C0A-7DBB-45CA-BB4A-FAF900F0CC61}"/>
    <cellStyle name="40% - Accent5 2 7 5 3" xfId="24147" xr:uid="{3B78B663-DBE6-4D08-B4AE-BF508FA1D09C}"/>
    <cellStyle name="40% - Accent5 2 7 5 3 2" xfId="46981" xr:uid="{0BE11797-663F-4A16-BAA4-CAB98E4FC9E7}"/>
    <cellStyle name="40% - Accent5 2 7 5 4" xfId="26237" xr:uid="{25CF309A-EEDF-40DE-91E7-91FC2A235466}"/>
    <cellStyle name="40% - Accent5 2 7 5 4 2" xfId="49053" xr:uid="{63FEA5CC-3F5D-4D94-B88E-A8C400FFA0AD}"/>
    <cellStyle name="40% - Accent5 2 7 5 5" xfId="36426" xr:uid="{B9F415A1-098F-4EAE-B736-A975B74A0AB5}"/>
    <cellStyle name="40% - Accent5 2 7 6" xfId="12694" xr:uid="{87A8957D-21CF-4BA3-8146-CC0A199E8DED}"/>
    <cellStyle name="40% - Accent5 2 7 7" xfId="10122" xr:uid="{6084E03F-0380-4BA9-9A7B-9F61E446BAA7}"/>
    <cellStyle name="40% - Accent5 2 7 7 2" xfId="35482" xr:uid="{7D5DC47B-2477-4FA3-B23A-F0311FC64C12}"/>
    <cellStyle name="40% - Accent5 2 7 8" xfId="17062" xr:uid="{511C6EA6-8373-4CD7-851E-12CFC42BFED3}"/>
    <cellStyle name="40% - Accent5 2 7 9" xfId="23189" xr:uid="{83A53F54-6378-455C-8D78-017AF683FCD7}"/>
    <cellStyle name="40% - Accent5 2 7 9 2" xfId="46023" xr:uid="{A721AE9A-FA96-49E0-BE95-5DD64EA5CA08}"/>
    <cellStyle name="40% - Accent5 2 8" xfId="4320" xr:uid="{A55EAD64-576A-4F40-B399-DAC9056D3D26}"/>
    <cellStyle name="40% - Accent5 2 8 2" xfId="4321" xr:uid="{113B2835-04C7-43C1-8101-344945773FC8}"/>
    <cellStyle name="40% - Accent5 2 8 2 2" xfId="4322" xr:uid="{18DBF5B4-5C35-4C51-89DA-FFA2FB2EFC09}"/>
    <cellStyle name="40% - Accent5 2 8 2 2 2" xfId="17070" xr:uid="{B44F887F-980F-4504-B9F5-81A36102E737}"/>
    <cellStyle name="40% - Accent5 2 8 2 3" xfId="11554" xr:uid="{54C9BACF-53AE-4876-9A9A-5BD68BDEDC92}"/>
    <cellStyle name="40% - Accent5 2 8 2 3 2" xfId="36608" xr:uid="{0C00E599-3D04-42F7-8938-907D9EE97E5B}"/>
    <cellStyle name="40% - Accent5 2 8 2 4" xfId="17069" xr:uid="{6BEC8EBA-8520-47EB-B64D-7DE2C425F9BF}"/>
    <cellStyle name="40% - Accent5 2 8 2 5" xfId="24329" xr:uid="{663B6C74-E4E4-4AFB-ADDA-931F5BA77DDC}"/>
    <cellStyle name="40% - Accent5 2 8 2 5 2" xfId="47163" xr:uid="{EC9017FE-113A-4F01-AEC4-41CA2224FC49}"/>
    <cellStyle name="40% - Accent5 2 8 2 6" xfId="26419" xr:uid="{5CA502CB-B153-4BA6-8616-B6A48CB30444}"/>
    <cellStyle name="40% - Accent5 2 8 2 6 2" xfId="49235" xr:uid="{6A0EB1D5-09C1-4DB3-ADCE-A0BA3F06B02B}"/>
    <cellStyle name="40% - Accent5 2 8 3" xfId="4323" xr:uid="{0883DEA4-CB95-4DC2-8D9A-3A6189623EBF}"/>
    <cellStyle name="40% - Accent5 2 8 3 2" xfId="12698" xr:uid="{B4468937-9304-40A5-888A-3DFB06C17523}"/>
    <cellStyle name="40% - Accent5 2 8 3 3" xfId="17071" xr:uid="{713D8AAD-099E-4F5C-A85A-3BD9E7872B52}"/>
    <cellStyle name="40% - Accent5 2 8 4" xfId="10388" xr:uid="{8CE796DE-B4B0-4209-9075-A4C9516966DD}"/>
    <cellStyle name="40% - Accent5 2 8 4 2" xfId="35664" xr:uid="{F12630B6-1FCD-450B-8481-4D8680426103}"/>
    <cellStyle name="40% - Accent5 2 8 5" xfId="17068" xr:uid="{5F4C4763-0204-4253-8793-842888A199FA}"/>
    <cellStyle name="40% - Accent5 2 8 6" xfId="23371" xr:uid="{93369874-8453-4448-8070-4F5FA798EA09}"/>
    <cellStyle name="40% - Accent5 2 8 6 2" xfId="46205" xr:uid="{4860806C-B7F1-4F02-A66E-AF757B6C7BA8}"/>
    <cellStyle name="40% - Accent5 2 8 7" xfId="25455" xr:uid="{F0BBC0B6-0EFF-444C-9D2D-27A367130A89}"/>
    <cellStyle name="40% - Accent5 2 8 7 2" xfId="48279" xr:uid="{E7897D09-C218-4E56-9070-A655E489C6E8}"/>
    <cellStyle name="40% - Accent5 2 9" xfId="4324" xr:uid="{1AC52207-C309-45DE-8447-2945901DDE6E}"/>
    <cellStyle name="40% - Accent5 2 9 2" xfId="4325" xr:uid="{FBAB354B-EF89-4C55-9712-76B02FDA33EC}"/>
    <cellStyle name="40% - Accent5 2 9 2 2" xfId="11750" xr:uid="{A6310224-77F6-4F10-8A24-A30A40FC1449}"/>
    <cellStyle name="40% - Accent5 2 9 2 2 2" xfId="36804" xr:uid="{9BAF2B79-5D18-4CD9-8515-88FE98C14E33}"/>
    <cellStyle name="40% - Accent5 2 9 2 3" xfId="17073" xr:uid="{611FA71E-CE91-4730-B393-FC94C84F58F7}"/>
    <cellStyle name="40% - Accent5 2 9 2 4" xfId="24525" xr:uid="{9BF08267-94F3-4898-B858-C0E8AFD23B51}"/>
    <cellStyle name="40% - Accent5 2 9 2 4 2" xfId="47359" xr:uid="{583DD8FA-2D59-4F4C-95CD-30C39CB0A218}"/>
    <cellStyle name="40% - Accent5 2 9 2 5" xfId="26615" xr:uid="{F6093955-C94A-4F18-8420-4382AC0755E1}"/>
    <cellStyle name="40% - Accent5 2 9 2 5 2" xfId="49431" xr:uid="{A5885F8C-EB20-407F-9A7D-E9B5893692C6}"/>
    <cellStyle name="40% - Accent5 2 9 3" xfId="10653" xr:uid="{F54617B7-3B8F-405B-98CB-FA011BD2193E}"/>
    <cellStyle name="40% - Accent5 2 9 3 2" xfId="35847" xr:uid="{17AC607D-348F-4430-A310-70CF32587ADD}"/>
    <cellStyle name="40% - Accent5 2 9 4" xfId="17072" xr:uid="{98D5D7DB-3764-4494-BE3B-795DB305C301}"/>
    <cellStyle name="40% - Accent5 2 9 5" xfId="23567" xr:uid="{A3F01DCE-158E-421D-8703-C3E230C91AE2}"/>
    <cellStyle name="40% - Accent5 2 9 5 2" xfId="46401" xr:uid="{ADDC1C11-D81B-4D0B-A3AB-8100379124A0}"/>
    <cellStyle name="40% - Accent5 2 9 6" xfId="25650" xr:uid="{2D68D5F1-85F5-4DB4-B9F0-D81ECC5B7C64}"/>
    <cellStyle name="40% - Accent5 2 9 6 2" xfId="48474" xr:uid="{821CCFEB-31B2-4929-A881-C4EF35A807DE}"/>
    <cellStyle name="40% - Accent5 2_Expiring Rate Analysis" xfId="12524" xr:uid="{E30DCEF7-80DA-47CE-BD39-03B8D8BBE906}"/>
    <cellStyle name="40% - Accent5 3" xfId="126" xr:uid="{35D7E66D-0ACB-440C-AAB6-43C4633739B7}"/>
    <cellStyle name="40% - Accent5 3 10" xfId="4326" xr:uid="{7BCB0F95-D690-405E-9328-818E9B17E0D7}"/>
    <cellStyle name="40% - Accent5 3 10 2" xfId="17074" xr:uid="{A5B90723-F6E4-4AB6-A6FB-A1A183CB561E}"/>
    <cellStyle name="40% - Accent5 3 11" xfId="9827" xr:uid="{981FA470-E7BD-4442-A563-4A0A30972F2C}"/>
    <cellStyle name="40% - Accent5 3 11 2" xfId="35308" xr:uid="{39A57D03-A6DF-40C9-8120-F7C5A2E3AB49}"/>
    <cellStyle name="40% - Accent5 3 12" xfId="12919" xr:uid="{9A4D22BF-8D0A-495E-8886-37D6A4604900}"/>
    <cellStyle name="40% - Accent5 3 12 2" xfId="37332" xr:uid="{91B46BE0-7A68-4C32-B478-09A6162947F1}"/>
    <cellStyle name="40% - Accent5 3 13" xfId="23023" xr:uid="{9F63873B-A5A7-4134-86A1-BBA8D03EAF99}"/>
    <cellStyle name="40% - Accent5 3 13 2" xfId="45857" xr:uid="{672F47F0-177A-4ECA-B072-6DAE02C66AA4}"/>
    <cellStyle name="40% - Accent5 3 14" xfId="25108" xr:uid="{69B4A418-560A-4D8E-A16C-5FA0E2EE8505}"/>
    <cellStyle name="40% - Accent5 3 14 2" xfId="47932" xr:uid="{F935CA12-FFF6-4786-BB21-3293EC461D20}"/>
    <cellStyle name="40% - Accent5 3 15" xfId="27238" xr:uid="{13D8852A-D2F7-4CB6-9E29-2A6E4115CF94}"/>
    <cellStyle name="40% - Accent5 3 2" xfId="208" xr:uid="{3EDC4D94-1893-42B7-970A-1E287CBF6E0B}"/>
    <cellStyle name="40% - Accent5 3 2 10" xfId="25199" xr:uid="{99763504-52E4-422A-B114-C9453760CF4A}"/>
    <cellStyle name="40% - Accent5 3 2 10 2" xfId="48023" xr:uid="{825D151F-371E-4341-ACC2-F52A159CF829}"/>
    <cellStyle name="40% - Accent5 3 2 11" xfId="27276" xr:uid="{9EB6C6C1-0000-4048-A3F0-E87757C78099}"/>
    <cellStyle name="40% - Accent5 3 2 2" xfId="4328" xr:uid="{87D4806E-EAB2-44E0-8045-147C7A89444E}"/>
    <cellStyle name="40% - Accent5 3 2 2 2" xfId="11659" xr:uid="{492F1492-B1E0-4FC6-932C-DA0540BAD692}"/>
    <cellStyle name="40% - Accent5 3 2 2 2 2" xfId="22874" xr:uid="{47F64469-8227-403A-BF1A-5E6A3ED01613}"/>
    <cellStyle name="40% - Accent5 3 2 2 2 2 2" xfId="45710" xr:uid="{EFF0ECD8-3194-49A0-AFFA-D4BE453FB3F4}"/>
    <cellStyle name="40% - Accent5 3 2 2 2 3" xfId="24434" xr:uid="{798AFD74-653D-48B5-8BA2-9639905C2443}"/>
    <cellStyle name="40% - Accent5 3 2 2 2 3 2" xfId="47268" xr:uid="{AD09DBE1-6431-4396-9C16-05486CA1447F}"/>
    <cellStyle name="40% - Accent5 3 2 2 2 4" xfId="26524" xr:uid="{B22EBC7E-6324-4F3D-9B35-7667B8BAAA17}"/>
    <cellStyle name="40% - Accent5 3 2 2 2 4 2" xfId="49340" xr:uid="{85916675-8EE3-45D2-A773-9A3345B0E1D1}"/>
    <cellStyle name="40% - Accent5 3 2 2 2 5" xfId="36713" xr:uid="{A3E58967-2B74-4F90-A0A0-1BC1D28534DC}"/>
    <cellStyle name="40% - Accent5 3 2 2 3" xfId="10484" xr:uid="{66465973-73D9-4051-9980-B733139F141A}"/>
    <cellStyle name="40% - Accent5 3 2 2 3 2" xfId="35756" xr:uid="{831F8707-9E30-44CF-AF93-76F817ABE0A5}"/>
    <cellStyle name="40% - Accent5 3 2 2 4" xfId="17076" xr:uid="{9BA6DDC4-C1BE-464F-AD91-5D19DEB37055}"/>
    <cellStyle name="40% - Accent5 3 2 2 5" xfId="23476" xr:uid="{8F2D9C03-F010-4D58-936D-FB2976BB9F4E}"/>
    <cellStyle name="40% - Accent5 3 2 2 5 2" xfId="46310" xr:uid="{B5CDD4E2-F477-4520-8DB8-FBA6A0D86BC3}"/>
    <cellStyle name="40% - Accent5 3 2 2 6" xfId="25559" xr:uid="{59180FC4-A666-44F4-A657-B873EB0C8845}"/>
    <cellStyle name="40% - Accent5 3 2 2 6 2" xfId="48383" xr:uid="{144604F0-39A4-43DC-A516-F21DBB9E0CCF}"/>
    <cellStyle name="40% - Accent5 3 2 3" xfId="4329" xr:uid="{DB32B0E7-6DDF-4E65-A2BE-4CA0CD8D6ABB}"/>
    <cellStyle name="40% - Accent5 3 2 3 2" xfId="4330" xr:uid="{0E3EE4B4-516A-4384-9719-05A3BC05B893}"/>
    <cellStyle name="40% - Accent5 3 2 3 2 2" xfId="4331" xr:uid="{6BB24CCA-5DD6-423A-87CD-9FF092CDABD8}"/>
    <cellStyle name="40% - Accent5 3 2 3 2 2 2" xfId="17079" xr:uid="{B85F4BF9-AF92-4064-AF69-4E38D968267C}"/>
    <cellStyle name="40% - Accent5 3 2 3 2 3" xfId="11855" xr:uid="{50C19ED6-718F-4340-B85B-8DAF7FB53FF4}"/>
    <cellStyle name="40% - Accent5 3 2 3 2 3 2" xfId="36909" xr:uid="{33EB54BC-8468-498B-A9BE-9E5675E6C979}"/>
    <cellStyle name="40% - Accent5 3 2 3 2 4" xfId="17078" xr:uid="{2CD2B890-EC61-4CB6-915A-02F540D1BA97}"/>
    <cellStyle name="40% - Accent5 3 2 3 2 5" xfId="24630" xr:uid="{A52C4599-6121-4FF1-9C4E-15573F467183}"/>
    <cellStyle name="40% - Accent5 3 2 3 2 5 2" xfId="47464" xr:uid="{49DBB57F-DE3A-4C1C-B7B6-85447F32AC8D}"/>
    <cellStyle name="40% - Accent5 3 2 3 2 6" xfId="26720" xr:uid="{0FBD6CB4-570B-4400-93C6-6D7DFB7315A1}"/>
    <cellStyle name="40% - Accent5 3 2 3 2 6 2" xfId="49536" xr:uid="{3937C4B2-FF78-498B-9BFF-687368035D05}"/>
    <cellStyle name="40% - Accent5 3 2 3 3" xfId="4332" xr:uid="{60652B4C-0142-4382-BA1A-5E6921C9BFAA}"/>
    <cellStyle name="40% - Accent5 3 2 3 3 2" xfId="17080" xr:uid="{47372F8E-D55C-4241-821E-EA8034B11D57}"/>
    <cellStyle name="40% - Accent5 3 2 3 4" xfId="10759" xr:uid="{181B08D4-3160-4FD2-B20C-2A09F2F9ED22}"/>
    <cellStyle name="40% - Accent5 3 2 3 4 2" xfId="35952" xr:uid="{7F426B76-9FFA-4FFF-95E7-AD8E5FF17888}"/>
    <cellStyle name="40% - Accent5 3 2 3 5" xfId="17077" xr:uid="{014472E1-265D-4598-AE0A-D1BBE24336C1}"/>
    <cellStyle name="40% - Accent5 3 2 3 6" xfId="23672" xr:uid="{C3EA3F65-1F0E-479E-A026-C8B3D9F61F2C}"/>
    <cellStyle name="40% - Accent5 3 2 3 6 2" xfId="46506" xr:uid="{4F3774A4-96BA-4DF1-9806-90C5A7A5809A}"/>
    <cellStyle name="40% - Accent5 3 2 3 7" xfId="25755" xr:uid="{53B94ACE-8772-4FB3-917D-205357602E52}"/>
    <cellStyle name="40% - Accent5 3 2 3 7 2" xfId="48579" xr:uid="{5D75A1BC-3F7C-4400-B6CF-601EFDDFDF50}"/>
    <cellStyle name="40% - Accent5 3 2 4" xfId="4333" xr:uid="{68733D37-6EFC-4338-A377-4327A6C353AE}"/>
    <cellStyle name="40% - Accent5 3 2 4 2" xfId="4334" xr:uid="{CED9B6F5-EE93-42B7-996D-8A0E88FBB561}"/>
    <cellStyle name="40% - Accent5 3 2 4 2 2" xfId="12051" xr:uid="{F9331AB9-1B3E-4C06-B9AB-BEEE6D44866B}"/>
    <cellStyle name="40% - Accent5 3 2 4 2 2 2" xfId="37105" xr:uid="{DE8E1B1A-E0B4-4EE4-9E6F-2E75AB585E29}"/>
    <cellStyle name="40% - Accent5 3 2 4 2 3" xfId="17082" xr:uid="{342D9329-68BA-4A90-8737-BF3DAC1F89B4}"/>
    <cellStyle name="40% - Accent5 3 2 4 2 4" xfId="24826" xr:uid="{DEED41C5-42A3-4259-BC5F-F14AD28F8A23}"/>
    <cellStyle name="40% - Accent5 3 2 4 2 4 2" xfId="47660" xr:uid="{F7CF47C8-6909-48BC-8A93-A5AB463D3B98}"/>
    <cellStyle name="40% - Accent5 3 2 4 2 5" xfId="26916" xr:uid="{517B6501-2E6C-40A4-82C0-517139920764}"/>
    <cellStyle name="40% - Accent5 3 2 4 2 5 2" xfId="49732" xr:uid="{A2EE7076-2990-4E12-863D-8D35D81A3A26}"/>
    <cellStyle name="40% - Accent5 3 2 4 3" xfId="10972" xr:uid="{D4A328B7-1B94-4292-85DA-6C339EAD32C3}"/>
    <cellStyle name="40% - Accent5 3 2 4 3 2" xfId="36148" xr:uid="{1C0DE908-443D-4BF7-B098-8C58C2465497}"/>
    <cellStyle name="40% - Accent5 3 2 4 4" xfId="17081" xr:uid="{EEAD76DF-2938-4037-AD2A-F5B28904FBF9}"/>
    <cellStyle name="40% - Accent5 3 2 4 5" xfId="23868" xr:uid="{9CDE5183-21EA-4263-A9D7-243BC701F689}"/>
    <cellStyle name="40% - Accent5 3 2 4 5 2" xfId="46702" xr:uid="{CF9D9BE2-61D8-4304-A3AD-8872A7AC4DBE}"/>
    <cellStyle name="40% - Accent5 3 2 4 6" xfId="25951" xr:uid="{E90101C8-C0B7-430B-A856-66EAF3F6FF08}"/>
    <cellStyle name="40% - Accent5 3 2 4 6 2" xfId="48775" xr:uid="{E48D4FDE-EF2C-4A6E-9DC8-024A3B83B68A}"/>
    <cellStyle name="40% - Accent5 3 2 5" xfId="4335" xr:uid="{68DA8DE8-5F79-4596-B458-282F36340E75}"/>
    <cellStyle name="40% - Accent5 3 2 5 2" xfId="4336" xr:uid="{EEECD29D-B7FB-4709-B8D5-7089C7105CB5}"/>
    <cellStyle name="40% - Accent5 3 2 5 2 2" xfId="11482" xr:uid="{B1E58B85-C575-4A76-B04B-3E7388628BEC}"/>
    <cellStyle name="40% - Accent5 3 2 5 2 2 2" xfId="36536" xr:uid="{13A00927-7E94-41E1-969B-D1D01BE0106F}"/>
    <cellStyle name="40% - Accent5 3 2 5 2 3" xfId="17084" xr:uid="{7438FE3F-B144-426F-B8A4-540E41A6F672}"/>
    <cellStyle name="40% - Accent5 3 2 5 2 4" xfId="24257" xr:uid="{44F432BD-EB13-4571-825D-38F28ACCF6BA}"/>
    <cellStyle name="40% - Accent5 3 2 5 2 4 2" xfId="47091" xr:uid="{643D914D-D18C-4CDF-91B3-B6B29B14F1BF}"/>
    <cellStyle name="40% - Accent5 3 2 5 2 5" xfId="26347" xr:uid="{8857B0AA-A3DB-4E8B-96E0-B2D2506824B6}"/>
    <cellStyle name="40% - Accent5 3 2 5 2 5 2" xfId="49163" xr:uid="{A45489E8-889C-4534-BEE3-17AE6FF245B7}"/>
    <cellStyle name="40% - Accent5 3 2 5 3" xfId="10267" xr:uid="{DB06D96C-468B-4274-8098-A172E59209EC}"/>
    <cellStyle name="40% - Accent5 3 2 5 3 2" xfId="35592" xr:uid="{D4B2BDAF-3988-4295-97B0-6762406F65D3}"/>
    <cellStyle name="40% - Accent5 3 2 5 4" xfId="17083" xr:uid="{5AE18F45-BC91-49AB-8C55-7C6B6F931333}"/>
    <cellStyle name="40% - Accent5 3 2 5 5" xfId="23299" xr:uid="{AF3A9703-648C-4146-B48C-595A72ABC95A}"/>
    <cellStyle name="40% - Accent5 3 2 5 5 2" xfId="46133" xr:uid="{94186E73-5BD6-45EA-985A-D107980070CE}"/>
    <cellStyle name="40% - Accent5 3 2 5 6" xfId="25383" xr:uid="{20408A8A-94FD-4245-BF3A-C0BB090D1847}"/>
    <cellStyle name="40% - Accent5 3 2 5 6 2" xfId="48207" xr:uid="{B702C93F-4E68-47E5-A037-FD3D7D17D485}"/>
    <cellStyle name="40% - Accent5 3 2 6" xfId="4327" xr:uid="{3E317EF3-01B3-4853-86F8-ED4498C20C4A}"/>
    <cellStyle name="40% - Accent5 3 2 6 2" xfId="11298" xr:uid="{231515C7-09A1-4246-B917-C30FFB4C6CDF}"/>
    <cellStyle name="40% - Accent5 3 2 6 2 2" xfId="36352" xr:uid="{D2BC97B7-6F91-483C-A5C4-FF8D87E77D61}"/>
    <cellStyle name="40% - Accent5 3 2 6 3" xfId="17075" xr:uid="{F749AFA3-7F83-4B67-BD5F-1654186FE802}"/>
    <cellStyle name="40% - Accent5 3 2 6 4" xfId="24073" xr:uid="{1022782A-2981-4AFB-834D-3CF45DEFBF68}"/>
    <cellStyle name="40% - Accent5 3 2 6 4 2" xfId="46907" xr:uid="{ED3D17BA-F3A7-4D01-BC6B-7C82FC76C501}"/>
    <cellStyle name="40% - Accent5 3 2 6 5" xfId="26163" xr:uid="{4AE3737B-6F18-432B-A5AF-E55753E33D6E}"/>
    <cellStyle name="40% - Accent5 3 2 6 5 2" xfId="48979" xr:uid="{231AF8BA-579A-4BD5-A7E5-4C6E21B864BA}"/>
    <cellStyle name="40% - Accent5 3 2 7" xfId="9872" xr:uid="{7B19AA56-281E-4891-BA85-AC678E431997}"/>
    <cellStyle name="40% - Accent5 3 2 7 2" xfId="35347" xr:uid="{57D3783D-7DB9-46DA-A8C1-B9AC00650125}"/>
    <cellStyle name="40% - Accent5 3 2 8" xfId="12957" xr:uid="{B7358686-A03D-47E8-ADEA-4E942DA7E1BC}"/>
    <cellStyle name="40% - Accent5 3 2 8 2" xfId="37370" xr:uid="{1CA1DD6F-10C1-4892-B02B-5F2B89E8033F}"/>
    <cellStyle name="40% - Accent5 3 2 9" xfId="23115" xr:uid="{336F61D9-3B82-42B3-9AB3-C58720C7A032}"/>
    <cellStyle name="40% - Accent5 3 2 9 2" xfId="45949" xr:uid="{8B57BF7D-3540-4885-9687-72818F0473B8}"/>
    <cellStyle name="40% - Accent5 3 2_Expiring Rate Analysis" xfId="12530" xr:uid="{8ED7D177-FA16-4209-B4BB-20CB05C3DE00}"/>
    <cellStyle name="40% - Accent5 3 3" xfId="4337" xr:uid="{0327A751-927E-47BF-99F3-827FA0A5E658}"/>
    <cellStyle name="40% - Accent5 3 3 10" xfId="25224" xr:uid="{19146AF9-125A-4D5B-B731-9BDA9F30EADA}"/>
    <cellStyle name="40% - Accent5 3 3 10 2" xfId="48048" xr:uid="{0EE382FA-6D97-4C72-A541-9AD0B025858B}"/>
    <cellStyle name="40% - Accent5 3 3 2" xfId="4338" xr:uid="{083BDB7A-3A6A-4E77-8594-A1948FE627A8}"/>
    <cellStyle name="40% - Accent5 3 3 2 2" xfId="4339" xr:uid="{18DEF4FB-E7C2-460F-8723-8902E780703B}"/>
    <cellStyle name="40% - Accent5 3 3 2 2 2" xfId="4340" xr:uid="{3C6C189A-B3EE-4586-8970-AEB54AA63DE0}"/>
    <cellStyle name="40% - Accent5 3 3 2 2 2 2" xfId="4341" xr:uid="{AB57719B-7D83-49E7-A427-3B4C921B0C67}"/>
    <cellStyle name="40% - Accent5 3 3 2 2 2 2 2" xfId="17089" xr:uid="{6C295BB1-B3DB-4F58-9C1E-F3A0F6FFAFBE}"/>
    <cellStyle name="40% - Accent5 3 3 2 2 2 3" xfId="17088" xr:uid="{5E7BE63C-F6E2-4C11-B35D-17A2E1CD32DE}"/>
    <cellStyle name="40% - Accent5 3 3 2 2 3" xfId="4342" xr:uid="{0BBA4EBC-630F-4C4B-A908-38971BA17645}"/>
    <cellStyle name="40% - Accent5 3 3 2 2 3 2" xfId="4343" xr:uid="{30716085-FD3B-4344-ACE4-4E78F6CF2C17}"/>
    <cellStyle name="40% - Accent5 3 3 2 2 3 2 2" xfId="17091" xr:uid="{374B33D2-2F82-446F-BD12-0EAD4FF1D899}"/>
    <cellStyle name="40% - Accent5 3 3 2 2 3 3" xfId="17090" xr:uid="{1EE99016-2149-4651-9589-3E8792E1C71A}"/>
    <cellStyle name="40% - Accent5 3 3 2 2 4" xfId="4344" xr:uid="{987D6E39-B1C5-4978-ABAC-7A6AAF162C0A}"/>
    <cellStyle name="40% - Accent5 3 3 2 2 4 2" xfId="17092" xr:uid="{1D9F14AA-BE3F-47DD-8A4A-0E5DE3F033A7}"/>
    <cellStyle name="40% - Accent5 3 3 2 2 5" xfId="11684" xr:uid="{2D7B086E-67AF-4C8A-B191-A3D865F116CE}"/>
    <cellStyle name="40% - Accent5 3 3 2 2 5 2" xfId="36738" xr:uid="{1985E9CA-3E6B-4AF7-9FAC-D0761F925C4D}"/>
    <cellStyle name="40% - Accent5 3 3 2 2 6" xfId="17087" xr:uid="{28F24C9C-0E13-4308-99E0-D2E8139B3380}"/>
    <cellStyle name="40% - Accent5 3 3 2 2 7" xfId="24459" xr:uid="{1A89FE53-8F61-4699-BABE-4D36A55207F9}"/>
    <cellStyle name="40% - Accent5 3 3 2 2 7 2" xfId="47293" xr:uid="{A099D9D7-CD92-4C7C-9757-30403415B97D}"/>
    <cellStyle name="40% - Accent5 3 3 2 2 8" xfId="26549" xr:uid="{B66C7580-0C17-48C2-B9F0-3E3F64027E69}"/>
    <cellStyle name="40% - Accent5 3 3 2 2 8 2" xfId="49365" xr:uid="{18AF589C-B864-4111-A4CA-37CC5F399404}"/>
    <cellStyle name="40% - Accent5 3 3 2 3" xfId="4345" xr:uid="{546C2461-16F2-4EFF-AC92-49B023CF635C}"/>
    <cellStyle name="40% - Accent5 3 3 2 3 2" xfId="4346" xr:uid="{D7529FDF-D4E1-4924-97B2-FF40B379E0D4}"/>
    <cellStyle name="40% - Accent5 3 3 2 3 2 2" xfId="4347" xr:uid="{BE67B9B3-2C3F-4364-BCB1-18C65410255A}"/>
    <cellStyle name="40% - Accent5 3 3 2 3 2 2 2" xfId="17095" xr:uid="{565D55B6-7193-4254-8FDD-03C926F441C5}"/>
    <cellStyle name="40% - Accent5 3 3 2 3 2 3" xfId="17094" xr:uid="{777AF517-C43F-426F-BCF1-04400446F626}"/>
    <cellStyle name="40% - Accent5 3 3 2 3 3" xfId="4348" xr:uid="{E171F21A-2581-443D-A59B-FCE532E11794}"/>
    <cellStyle name="40% - Accent5 3 3 2 3 3 2" xfId="17096" xr:uid="{BB18DDCE-01BE-45E9-91AC-463E5F464278}"/>
    <cellStyle name="40% - Accent5 3 3 2 3 4" xfId="17093" xr:uid="{F50F95B2-A8A8-4573-9B20-4FBBF322420A}"/>
    <cellStyle name="40% - Accent5 3 3 2 4" xfId="4349" xr:uid="{6589C16B-AD0E-4B9E-B367-C14C774E77FD}"/>
    <cellStyle name="40% - Accent5 3 3 2 4 2" xfId="4350" xr:uid="{83B614B6-1A1C-4FCB-B253-F4738B72D803}"/>
    <cellStyle name="40% - Accent5 3 3 2 4 2 2" xfId="17098" xr:uid="{271F2DE1-1BA8-4C92-B97D-71FA87115CA1}"/>
    <cellStyle name="40% - Accent5 3 3 2 4 3" xfId="17097" xr:uid="{C27A4D7E-95B3-4E3E-A182-9966CF364E5F}"/>
    <cellStyle name="40% - Accent5 3 3 2 5" xfId="4351" xr:uid="{1CF7B943-7DB4-4F9A-A8AF-A80FAB665E42}"/>
    <cellStyle name="40% - Accent5 3 3 2 5 2" xfId="17099" xr:uid="{937FCF36-F461-49B9-86D0-B0078D1A8085}"/>
    <cellStyle name="40% - Accent5 3 3 2 6" xfId="10509" xr:uid="{9811FD58-5355-4339-A781-D22A9C3EC811}"/>
    <cellStyle name="40% - Accent5 3 3 2 6 2" xfId="35781" xr:uid="{6884F284-28FC-4521-88F1-3A8159C233C2}"/>
    <cellStyle name="40% - Accent5 3 3 2 7" xfId="17086" xr:uid="{162E171F-1A7C-4C40-9681-EAFC1B248DBF}"/>
    <cellStyle name="40% - Accent5 3 3 2 8" xfId="23501" xr:uid="{39589E23-0220-47CC-B1C9-C7801D04F6A2}"/>
    <cellStyle name="40% - Accent5 3 3 2 8 2" xfId="46335" xr:uid="{E454684E-7919-4AE9-B0D0-FCDDCB116C7D}"/>
    <cellStyle name="40% - Accent5 3 3 2 9" xfId="25584" xr:uid="{A156C17D-9CDC-49C7-891F-A6234668A3F8}"/>
    <cellStyle name="40% - Accent5 3 3 2 9 2" xfId="48408" xr:uid="{EC2C0488-C3BF-4AA1-A2D1-0092DC416467}"/>
    <cellStyle name="40% - Accent5 3 3 3" xfId="4352" xr:uid="{3D92C2A8-B16C-4CA2-8933-FD1B87B1E6FF}"/>
    <cellStyle name="40% - Accent5 3 3 3 2" xfId="4353" xr:uid="{D9855FA5-CE2D-4269-BEB1-CAE9102C5AE5}"/>
    <cellStyle name="40% - Accent5 3 3 3 2 2" xfId="4354" xr:uid="{0D89192E-6FAF-4D9F-99B0-7B108AF65AAC}"/>
    <cellStyle name="40% - Accent5 3 3 3 2 2 2" xfId="17102" xr:uid="{72E6619A-319A-45AF-AF11-9D73E69D7B4F}"/>
    <cellStyle name="40% - Accent5 3 3 3 2 3" xfId="11880" xr:uid="{9293472D-BB8F-4EB3-8111-FFEAB39198C2}"/>
    <cellStyle name="40% - Accent5 3 3 3 2 3 2" xfId="36934" xr:uid="{24D09E4E-157A-4CCD-A793-5C2FE8A5A300}"/>
    <cellStyle name="40% - Accent5 3 3 3 2 4" xfId="17101" xr:uid="{E8E614D1-C4F6-4F1F-AEFF-06A4D4CBF02B}"/>
    <cellStyle name="40% - Accent5 3 3 3 2 5" xfId="24655" xr:uid="{3A056C36-C45D-4952-A9DB-608C35C2653E}"/>
    <cellStyle name="40% - Accent5 3 3 3 2 5 2" xfId="47489" xr:uid="{D3860199-F2E0-487C-AD0B-20C96C1026D5}"/>
    <cellStyle name="40% - Accent5 3 3 3 2 6" xfId="26745" xr:uid="{F5E1F56E-4B9B-4CE6-984C-DBAE01B4DE3E}"/>
    <cellStyle name="40% - Accent5 3 3 3 2 6 2" xfId="49561" xr:uid="{356C2975-C1C2-4287-B712-7C201C5E610D}"/>
    <cellStyle name="40% - Accent5 3 3 3 3" xfId="4355" xr:uid="{241D19B7-365E-439D-85EC-E766D6DADCEF}"/>
    <cellStyle name="40% - Accent5 3 3 3 3 2" xfId="4356" xr:uid="{888819AA-164D-4B4E-AA4B-ACD01DCB4609}"/>
    <cellStyle name="40% - Accent5 3 3 3 3 2 2" xfId="17104" xr:uid="{89742155-A9D0-4BDC-B058-985EBBD3E233}"/>
    <cellStyle name="40% - Accent5 3 3 3 3 3" xfId="17103" xr:uid="{38955B81-1023-4670-B509-D4F46058819A}"/>
    <cellStyle name="40% - Accent5 3 3 3 4" xfId="4357" xr:uid="{A1893989-3EDF-471C-A161-BD99BD7F7F4A}"/>
    <cellStyle name="40% - Accent5 3 3 3 4 2" xfId="17105" xr:uid="{810B9684-468E-41D9-B829-25ED75B1EF10}"/>
    <cellStyle name="40% - Accent5 3 3 3 5" xfId="10784" xr:uid="{5A67A124-33F3-4DD5-BE9B-2F2743DCEF47}"/>
    <cellStyle name="40% - Accent5 3 3 3 5 2" xfId="35977" xr:uid="{FBA94994-3B45-4789-B04F-D31BBA1ABE2C}"/>
    <cellStyle name="40% - Accent5 3 3 3 6" xfId="17100" xr:uid="{696B30F3-C27E-4418-A6CF-A38D64719FA0}"/>
    <cellStyle name="40% - Accent5 3 3 3 7" xfId="23697" xr:uid="{0A59630B-5D73-4CE8-A3B3-EB9D4A01E9B3}"/>
    <cellStyle name="40% - Accent5 3 3 3 7 2" xfId="46531" xr:uid="{00AD7EB9-614C-470C-BA50-5A957608D944}"/>
    <cellStyle name="40% - Accent5 3 3 3 8" xfId="25780" xr:uid="{97D7B112-6111-4EC1-8EBE-2A950C500083}"/>
    <cellStyle name="40% - Accent5 3 3 3 8 2" xfId="48604" xr:uid="{EC3CDBA7-B63F-4520-9361-F8EA5672EE27}"/>
    <cellStyle name="40% - Accent5 3 3 4" xfId="4358" xr:uid="{DF764EB6-840D-41E2-BA7A-315916CA5581}"/>
    <cellStyle name="40% - Accent5 3 3 4 2" xfId="4359" xr:uid="{CD5C3DBB-882E-4A4C-8128-D7E49CA5A53B}"/>
    <cellStyle name="40% - Accent5 3 3 4 2 2" xfId="4360" xr:uid="{19CBF352-2515-449F-81A8-D2ED9B1E7AAE}"/>
    <cellStyle name="40% - Accent5 3 3 4 2 2 2" xfId="17108" xr:uid="{DE0532AB-D36E-466D-A094-8BB838AE53BB}"/>
    <cellStyle name="40% - Accent5 3 3 4 2 3" xfId="12076" xr:uid="{DF8A6AEF-83E6-4270-AE2D-B0C7B11B406E}"/>
    <cellStyle name="40% - Accent5 3 3 4 2 3 2" xfId="37130" xr:uid="{C4FAC774-9CF9-4B31-A793-6C1A24FABE88}"/>
    <cellStyle name="40% - Accent5 3 3 4 2 4" xfId="17107" xr:uid="{9701163E-2946-400F-93FC-09D2975BC770}"/>
    <cellStyle name="40% - Accent5 3 3 4 2 5" xfId="24851" xr:uid="{BDB4FCE9-204B-4934-845B-197ED7217A9E}"/>
    <cellStyle name="40% - Accent5 3 3 4 2 5 2" xfId="47685" xr:uid="{FD97986C-73D4-421C-AF62-B10B2396337C}"/>
    <cellStyle name="40% - Accent5 3 3 4 2 6" xfId="26941" xr:uid="{EFE685BF-501F-472F-AC32-7AE1298D27A7}"/>
    <cellStyle name="40% - Accent5 3 3 4 2 6 2" xfId="49757" xr:uid="{DB5CB1B2-210A-4B44-9589-5565C31E5D77}"/>
    <cellStyle name="40% - Accent5 3 3 4 3" xfId="4361" xr:uid="{6C6A7427-7542-48CF-8D10-978D6F02E6B8}"/>
    <cellStyle name="40% - Accent5 3 3 4 3 2" xfId="17109" xr:uid="{D846B334-D60A-4124-936D-37E6B83D4CD2}"/>
    <cellStyle name="40% - Accent5 3 3 4 4" xfId="10997" xr:uid="{7633EFFD-3C6A-405D-B27D-AADACFF51F65}"/>
    <cellStyle name="40% - Accent5 3 3 4 4 2" xfId="36173" xr:uid="{2FDBBFA7-EBE3-46DA-B6CE-B773DC3A09E2}"/>
    <cellStyle name="40% - Accent5 3 3 4 5" xfId="17106" xr:uid="{C8308DF4-6BF0-42B6-AF6F-B5FCF7A7F76B}"/>
    <cellStyle name="40% - Accent5 3 3 4 6" xfId="23893" xr:uid="{8FB63640-CEFF-42A9-8427-F126037D3A7C}"/>
    <cellStyle name="40% - Accent5 3 3 4 6 2" xfId="46727" xr:uid="{525D60EC-B52F-4D6C-92E4-E3D5423167E0}"/>
    <cellStyle name="40% - Accent5 3 3 4 7" xfId="25976" xr:uid="{063A59A5-C930-4AAC-8776-78226A9269A9}"/>
    <cellStyle name="40% - Accent5 3 3 4 7 2" xfId="48800" xr:uid="{7A28D868-DC5E-49E7-A8EC-4819BB2580F4}"/>
    <cellStyle name="40% - Accent5 3 3 5" xfId="4362" xr:uid="{627E9AE8-BF0C-4ED1-A8D1-0C76DD461D92}"/>
    <cellStyle name="40% - Accent5 3 3 5 2" xfId="4363" xr:uid="{401FA7E9-E072-46A3-914A-6355D78C83C6}"/>
    <cellStyle name="40% - Accent5 3 3 5 2 2" xfId="11507" xr:uid="{2A5E6DD8-7A3E-4753-9E28-9B4AD6FBDBEF}"/>
    <cellStyle name="40% - Accent5 3 3 5 2 2 2" xfId="36561" xr:uid="{597BDB6E-ED7C-4415-A002-0A7D31C62ED3}"/>
    <cellStyle name="40% - Accent5 3 3 5 2 3" xfId="17111" xr:uid="{791780CA-10AD-434C-857E-64C052219A71}"/>
    <cellStyle name="40% - Accent5 3 3 5 2 4" xfId="24282" xr:uid="{640864AA-D8B0-474C-81F8-24C01194C57D}"/>
    <cellStyle name="40% - Accent5 3 3 5 2 4 2" xfId="47116" xr:uid="{4D73E325-9CE6-44C1-A980-5F80350922B2}"/>
    <cellStyle name="40% - Accent5 3 3 5 2 5" xfId="26372" xr:uid="{EA865707-1AC0-4129-9528-52BDB4D79FDA}"/>
    <cellStyle name="40% - Accent5 3 3 5 2 5 2" xfId="49188" xr:uid="{C728517F-5A18-4427-B964-577551EF97CE}"/>
    <cellStyle name="40% - Accent5 3 3 5 3" xfId="10292" xr:uid="{24729F8E-7B17-4728-A31D-AF505DEBB42C}"/>
    <cellStyle name="40% - Accent5 3 3 5 3 2" xfId="35617" xr:uid="{45177A0C-AE2C-4644-A443-FA1674D51264}"/>
    <cellStyle name="40% - Accent5 3 3 5 4" xfId="17110" xr:uid="{DAE03AF8-2E13-4BF2-9C83-B7EE67727B38}"/>
    <cellStyle name="40% - Accent5 3 3 5 5" xfId="23324" xr:uid="{BBFF5EBF-F26A-4782-AC5F-1C6210EDE6CD}"/>
    <cellStyle name="40% - Accent5 3 3 5 5 2" xfId="46158" xr:uid="{C1629BE6-E061-4BDE-9AF7-A2874BC45C1C}"/>
    <cellStyle name="40% - Accent5 3 3 5 6" xfId="25408" xr:uid="{A4709D6C-262C-409C-8061-0319067B26BB}"/>
    <cellStyle name="40% - Accent5 3 3 5 6 2" xfId="48232" xr:uid="{525757AA-BEF8-44CD-AF01-A1350647BA46}"/>
    <cellStyle name="40% - Accent5 3 3 6" xfId="4364" xr:uid="{D9DE0C45-2BF4-4E32-8276-02E3841B5D0D}"/>
    <cellStyle name="40% - Accent5 3 3 6 2" xfId="11323" xr:uid="{953AFEA9-A2A1-4691-A0CC-7A223B286CA9}"/>
    <cellStyle name="40% - Accent5 3 3 6 2 2" xfId="36377" xr:uid="{092141C9-7E72-4425-904F-156489E54820}"/>
    <cellStyle name="40% - Accent5 3 3 6 3" xfId="17112" xr:uid="{014A9DDE-5004-468A-BB0F-CD469F6AE505}"/>
    <cellStyle name="40% - Accent5 3 3 6 4" xfId="24098" xr:uid="{BF9BFC86-FA4F-4912-9F21-11E417A8B980}"/>
    <cellStyle name="40% - Accent5 3 3 6 4 2" xfId="46932" xr:uid="{52F27CD8-F51B-4300-A2CD-33A6A18AA6DA}"/>
    <cellStyle name="40% - Accent5 3 3 6 5" xfId="26188" xr:uid="{184F2D8F-E387-4471-A932-D4508F8EC256}"/>
    <cellStyle name="40% - Accent5 3 3 6 5 2" xfId="49004" xr:uid="{9658838E-08AD-4552-BF1A-F78A6C85B0CC}"/>
    <cellStyle name="40% - Accent5 3 3 7" xfId="9962" xr:uid="{7284D9B0-D84A-410C-8279-CE3F9443355B}"/>
    <cellStyle name="40% - Accent5 3 3 7 2" xfId="35434" xr:uid="{AEC85489-3D49-472A-A780-BEFE79305829}"/>
    <cellStyle name="40% - Accent5 3 3 8" xfId="17085" xr:uid="{F77D4B21-22D9-4DD5-A9DE-EB38D9A34FF8}"/>
    <cellStyle name="40% - Accent5 3 3 9" xfId="23140" xr:uid="{65E695CC-9386-43B6-BF48-3B1C3E6D6B14}"/>
    <cellStyle name="40% - Accent5 3 3 9 2" xfId="45974" xr:uid="{DB9526E1-6F74-4499-AA69-F527ED385C8D}"/>
    <cellStyle name="40% - Accent5 3 3_Expiring Rate Analysis" xfId="12531" xr:uid="{42E57410-B8B0-4C00-BAAE-4711FEE9AE91}"/>
    <cellStyle name="40% - Accent5 3 4" xfId="4365" xr:uid="{CEEBF8E7-21A7-44E4-B554-EB43E0BF5A38}"/>
    <cellStyle name="40% - Accent5 3 4 10" xfId="25147" xr:uid="{F45C25A3-BBCC-4E7A-AB9F-AAEF77FDB1FA}"/>
    <cellStyle name="40% - Accent5 3 4 10 2" xfId="47971" xr:uid="{8D6E37FE-DCAE-4B72-8154-F5959C4D1D8A}"/>
    <cellStyle name="40% - Accent5 3 4 2" xfId="4366" xr:uid="{3A98BA99-1D14-4E21-8367-7F7B71AA315F}"/>
    <cellStyle name="40% - Accent5 3 4 2 2" xfId="4367" xr:uid="{271B9F48-0457-4532-B120-1CE74434012D}"/>
    <cellStyle name="40% - Accent5 3 4 2 2 2" xfId="4368" xr:uid="{93BAE165-182E-4B3D-A1D3-4A2F624A2D97}"/>
    <cellStyle name="40% - Accent5 3 4 2 2 2 2" xfId="17116" xr:uid="{D6CA94A4-CC52-412E-9C78-92BA44964CC5}"/>
    <cellStyle name="40% - Accent5 3 4 2 2 3" xfId="11607" xr:uid="{74DAC2D8-1154-4156-BA7B-790CF4C676E3}"/>
    <cellStyle name="40% - Accent5 3 4 2 2 3 2" xfId="36661" xr:uid="{B6ADC461-7450-4A02-AB98-F56B240948BC}"/>
    <cellStyle name="40% - Accent5 3 4 2 2 4" xfId="17115" xr:uid="{74C146FE-DE25-4E4D-BDEC-EE5791DB29CC}"/>
    <cellStyle name="40% - Accent5 3 4 2 2 5" xfId="24382" xr:uid="{F65B6212-0C50-4DBA-B9E6-6144B503C2E3}"/>
    <cellStyle name="40% - Accent5 3 4 2 2 5 2" xfId="47216" xr:uid="{722AEFED-A50B-4168-9D22-8F8C3CA6B84F}"/>
    <cellStyle name="40% - Accent5 3 4 2 2 6" xfId="26472" xr:uid="{011F08D9-A9C6-4114-8CA0-A68EA629C17D}"/>
    <cellStyle name="40% - Accent5 3 4 2 2 6 2" xfId="49288" xr:uid="{E939385B-330A-48A8-A6C6-737AC4F0E409}"/>
    <cellStyle name="40% - Accent5 3 4 2 3" xfId="4369" xr:uid="{BCDC9D3B-32B4-422E-8AF4-8E8F179DA61A}"/>
    <cellStyle name="40% - Accent5 3 4 2 3 2" xfId="4370" xr:uid="{3481E26B-8E43-4E40-A1E2-4907DD76E492}"/>
    <cellStyle name="40% - Accent5 3 4 2 3 2 2" xfId="17118" xr:uid="{EFFE1CC2-91D4-4709-A510-49919E6BC82F}"/>
    <cellStyle name="40% - Accent5 3 4 2 3 3" xfId="17117" xr:uid="{0BB864FB-BA85-4BD0-8864-6D1D264FED51}"/>
    <cellStyle name="40% - Accent5 3 4 2 4" xfId="4371" xr:uid="{D97CFA66-F6CE-469B-9CD9-76298F55426C}"/>
    <cellStyle name="40% - Accent5 3 4 2 4 2" xfId="17119" xr:uid="{65D407BA-C7F5-4F86-B386-E8AF39CAFA0A}"/>
    <cellStyle name="40% - Accent5 3 4 2 5" xfId="10444" xr:uid="{B475B4DD-A6DF-4C34-9053-4BC0EA7A1FE1}"/>
    <cellStyle name="40% - Accent5 3 4 2 5 2" xfId="35716" xr:uid="{91728DEE-3AA7-4402-88AD-3B7C09603E56}"/>
    <cellStyle name="40% - Accent5 3 4 2 6" xfId="17114" xr:uid="{7B8F1B63-718B-4348-A76A-199D8DF46273}"/>
    <cellStyle name="40% - Accent5 3 4 2 7" xfId="23424" xr:uid="{C82CE9C4-684D-45B0-B0E5-5ADCB5ED65ED}"/>
    <cellStyle name="40% - Accent5 3 4 2 7 2" xfId="46258" xr:uid="{27B6F013-E76B-4D1F-B016-594E00DDB580}"/>
    <cellStyle name="40% - Accent5 3 4 2 8" xfId="25507" xr:uid="{AFD7A6D2-1632-4C08-818B-212B9655ECA0}"/>
    <cellStyle name="40% - Accent5 3 4 2 8 2" xfId="48331" xr:uid="{A4FBAB28-220E-46C5-8035-C5477B88D277}"/>
    <cellStyle name="40% - Accent5 3 4 3" xfId="4372" xr:uid="{87370994-7D44-4E05-A722-53418A6AC56A}"/>
    <cellStyle name="40% - Accent5 3 4 3 2" xfId="4373" xr:uid="{783BFBC4-66E1-4E53-A440-08FCF8C5F1AC}"/>
    <cellStyle name="40% - Accent5 3 4 3 2 2" xfId="4374" xr:uid="{88071E66-E6DE-40B2-A1CC-4D2B36C5DFB7}"/>
    <cellStyle name="40% - Accent5 3 4 3 2 2 2" xfId="17122" xr:uid="{C4DB61B7-DB67-4AA3-BE6E-2FB2991E5D57}"/>
    <cellStyle name="40% - Accent5 3 4 3 2 3" xfId="11803" xr:uid="{1440BE69-A6B9-4B04-9D2E-3BCDB6A8FD36}"/>
    <cellStyle name="40% - Accent5 3 4 3 2 3 2" xfId="36857" xr:uid="{44B62561-6D4E-48C1-A76E-C6BF99C63D14}"/>
    <cellStyle name="40% - Accent5 3 4 3 2 4" xfId="17121" xr:uid="{BFB05E11-D2F7-4D8D-AFA3-BF6497BDA73B}"/>
    <cellStyle name="40% - Accent5 3 4 3 2 5" xfId="24578" xr:uid="{51E4D723-0CE4-41BA-93B2-C54156FDF454}"/>
    <cellStyle name="40% - Accent5 3 4 3 2 5 2" xfId="47412" xr:uid="{4ACF4B25-EECB-4878-B371-4EC983E851A9}"/>
    <cellStyle name="40% - Accent5 3 4 3 2 6" xfId="26668" xr:uid="{C2BF46EC-DF60-4016-AEDB-BC757D7614EF}"/>
    <cellStyle name="40% - Accent5 3 4 3 2 6 2" xfId="49484" xr:uid="{63ED422E-400F-44CE-921E-A75C7B14918E}"/>
    <cellStyle name="40% - Accent5 3 4 3 3" xfId="4375" xr:uid="{D50DB80A-C6E0-4DE9-9039-B9C0E564D819}"/>
    <cellStyle name="40% - Accent5 3 4 3 3 2" xfId="17123" xr:uid="{28E16D02-E18E-4C46-85EA-C5C2C48992D4}"/>
    <cellStyle name="40% - Accent5 3 4 3 4" xfId="10707" xr:uid="{1F16FCC6-AB15-41F5-A195-F7C96E291E76}"/>
    <cellStyle name="40% - Accent5 3 4 3 4 2" xfId="35900" xr:uid="{416426A9-B29F-42BA-AE7E-D89271E64157}"/>
    <cellStyle name="40% - Accent5 3 4 3 5" xfId="17120" xr:uid="{186AAC7A-235D-4A7A-A5A0-420B78EF78CD}"/>
    <cellStyle name="40% - Accent5 3 4 3 6" xfId="23620" xr:uid="{A5D55758-9B7A-4437-9392-852A55CF0B91}"/>
    <cellStyle name="40% - Accent5 3 4 3 6 2" xfId="46454" xr:uid="{95B270CC-5A61-4A32-91FF-46CF70E53DC4}"/>
    <cellStyle name="40% - Accent5 3 4 3 7" xfId="25703" xr:uid="{268FBCEB-BA99-4F45-BBAD-348D3A84828D}"/>
    <cellStyle name="40% - Accent5 3 4 3 7 2" xfId="48527" xr:uid="{7E0DDD0D-D498-437D-AE7F-4B0B872548AF}"/>
    <cellStyle name="40% - Accent5 3 4 4" xfId="4376" xr:uid="{04D19F33-B1BE-4A4B-A593-20EEE27EFB03}"/>
    <cellStyle name="40% - Accent5 3 4 4 2" xfId="4377" xr:uid="{E77859BE-9737-47BA-8931-490C7BF07CA3}"/>
    <cellStyle name="40% - Accent5 3 4 4 2 2" xfId="11999" xr:uid="{0CBBDE8C-5400-4643-94C4-253A9FD072A4}"/>
    <cellStyle name="40% - Accent5 3 4 4 2 2 2" xfId="37053" xr:uid="{9A292FB2-E105-4E8E-BC54-7E6125CF969F}"/>
    <cellStyle name="40% - Accent5 3 4 4 2 3" xfId="17125" xr:uid="{B6184BF4-2732-4AAE-9690-8B8C60A28B75}"/>
    <cellStyle name="40% - Accent5 3 4 4 2 4" xfId="24774" xr:uid="{4A210CF6-F041-4A9A-AF6B-26ECD694E72E}"/>
    <cellStyle name="40% - Accent5 3 4 4 2 4 2" xfId="47608" xr:uid="{2ABB37B2-1177-4AA6-9810-5AA05A2A57CA}"/>
    <cellStyle name="40% - Accent5 3 4 4 2 5" xfId="26864" xr:uid="{7CB26653-60A5-402D-BFD3-4ADB6140CDD5}"/>
    <cellStyle name="40% - Accent5 3 4 4 2 5 2" xfId="49680" xr:uid="{6F753F00-F1FD-46B0-B384-D715160B84F7}"/>
    <cellStyle name="40% - Accent5 3 4 4 3" xfId="10920" xr:uid="{26849C7D-69EC-4D18-AAE9-10778EADDF51}"/>
    <cellStyle name="40% - Accent5 3 4 4 3 2" xfId="36096" xr:uid="{F7DF6DA4-D44B-4F7E-A166-1D313502B973}"/>
    <cellStyle name="40% - Accent5 3 4 4 4" xfId="17124" xr:uid="{BCB6CC89-948F-48E5-9A7B-518ED6608BB9}"/>
    <cellStyle name="40% - Accent5 3 4 4 5" xfId="23816" xr:uid="{21671996-1FB2-4FA1-9912-4F664A2512B0}"/>
    <cellStyle name="40% - Accent5 3 4 4 5 2" xfId="46650" xr:uid="{BB1CB727-D77F-4418-AA0A-D75B64472183}"/>
    <cellStyle name="40% - Accent5 3 4 4 6" xfId="25899" xr:uid="{72ACACE7-6B6C-4064-A18B-513D83333EF7}"/>
    <cellStyle name="40% - Accent5 3 4 4 6 2" xfId="48723" xr:uid="{02869ED4-D584-4F24-8B0E-A01101BE7011}"/>
    <cellStyle name="40% - Accent5 3 4 5" xfId="4378" xr:uid="{9D209E35-C688-40E7-B38F-48B2B1D98731}"/>
    <cellStyle name="40% - Accent5 3 4 5 2" xfId="11430" xr:uid="{411B6303-846B-4F47-B1E0-47F1CC8369EB}"/>
    <cellStyle name="40% - Accent5 3 4 5 2 2" xfId="22797" xr:uid="{1D56B2F1-B275-4C45-842F-02F90F69DD33}"/>
    <cellStyle name="40% - Accent5 3 4 5 2 2 2" xfId="45633" xr:uid="{C55755F1-A173-49CF-B285-92822C6982A8}"/>
    <cellStyle name="40% - Accent5 3 4 5 2 3" xfId="24205" xr:uid="{B9C0DB71-5E15-4E36-B4E5-86C9471E3186}"/>
    <cellStyle name="40% - Accent5 3 4 5 2 3 2" xfId="47039" xr:uid="{6109B087-B560-4C82-87F0-A4207D4A6731}"/>
    <cellStyle name="40% - Accent5 3 4 5 2 4" xfId="26295" xr:uid="{0ABE3B43-D49F-46B3-9DFF-F547AEA08D7A}"/>
    <cellStyle name="40% - Accent5 3 4 5 2 4 2" xfId="49111" xr:uid="{B9BDA848-2993-4718-AB08-C5F0A08C3B66}"/>
    <cellStyle name="40% - Accent5 3 4 5 2 5" xfId="36484" xr:uid="{FAAC9C05-F31A-4587-874C-ED81D607080A}"/>
    <cellStyle name="40% - Accent5 3 4 5 3" xfId="10215" xr:uid="{4E70C685-C2F3-4153-B9DB-8329F36A8AEE}"/>
    <cellStyle name="40% - Accent5 3 4 5 3 2" xfId="35540" xr:uid="{42D04259-7EE3-4212-A070-C8F54389102A}"/>
    <cellStyle name="40% - Accent5 3 4 5 4" xfId="17126" xr:uid="{6FC532AE-F381-49F6-B2D3-95247707A0F6}"/>
    <cellStyle name="40% - Accent5 3 4 5 5" xfId="23247" xr:uid="{8331CBFA-0E2B-42E3-8D61-F172BB5082AE}"/>
    <cellStyle name="40% - Accent5 3 4 5 5 2" xfId="46081" xr:uid="{1763B256-65EC-40E5-9E6E-E44226026525}"/>
    <cellStyle name="40% - Accent5 3 4 5 6" xfId="25331" xr:uid="{9CD0E22B-971C-4DE5-9456-5BCAEC46C400}"/>
    <cellStyle name="40% - Accent5 3 4 5 6 2" xfId="48155" xr:uid="{8F587018-E698-4388-895A-51FD4F5E79F4}"/>
    <cellStyle name="40% - Accent5 3 4 6" xfId="11246" xr:uid="{4371CF1F-1679-4D3B-A0A8-08AF383F481A}"/>
    <cellStyle name="40% - Accent5 3 4 6 2" xfId="22725" xr:uid="{4FF9F9C3-2F6E-4011-A1E1-13285FBC019A}"/>
    <cellStyle name="40% - Accent5 3 4 6 2 2" xfId="45562" xr:uid="{AB35F13B-1065-4C43-9DE4-2E789FA586B3}"/>
    <cellStyle name="40% - Accent5 3 4 6 3" xfId="24021" xr:uid="{653D4E30-768E-427A-A1B9-6EC5FF22EA3C}"/>
    <cellStyle name="40% - Accent5 3 4 6 3 2" xfId="46855" xr:uid="{6B72E551-DE58-4BBC-AF21-339A422052F2}"/>
    <cellStyle name="40% - Accent5 3 4 6 4" xfId="26111" xr:uid="{C66AEE8E-FE38-403A-8B77-52D19DAB73A5}"/>
    <cellStyle name="40% - Accent5 3 4 6 4 2" xfId="48927" xr:uid="{4798E26B-E9B7-43D1-BA8B-37029631BDE0}"/>
    <cellStyle name="40% - Accent5 3 4 6 5" xfId="36300" xr:uid="{47DA5B18-2EB8-41DA-9073-F6426E12C3B2}"/>
    <cellStyle name="40% - Accent5 3 4 7" xfId="9920" xr:uid="{80C1C591-10AB-43CC-B9F7-6A080B0A50A8}"/>
    <cellStyle name="40% - Accent5 3 4 7 2" xfId="35392" xr:uid="{1CB450EF-5C4C-4582-997B-EAEEBA09A2F3}"/>
    <cellStyle name="40% - Accent5 3 4 8" xfId="17113" xr:uid="{50F5BABE-C532-4C4D-B2CA-6FD0111BCCD3}"/>
    <cellStyle name="40% - Accent5 3 4 9" xfId="23063" xr:uid="{34E20170-1268-4988-A87C-780622C5467A}"/>
    <cellStyle name="40% - Accent5 3 4 9 2" xfId="45897" xr:uid="{B651B0FB-C3D9-4778-878A-C89C957F72C0}"/>
    <cellStyle name="40% - Accent5 3 4_Expiring Rate Analysis" xfId="12532" xr:uid="{BE8707F6-7E96-48CB-8236-A592FDED9146}"/>
    <cellStyle name="40% - Accent5 3 5" xfId="4379" xr:uid="{907D07C6-AB71-4441-A3BC-4D88FD2C7406}"/>
    <cellStyle name="40% - Accent5 3 5 2" xfId="4380" xr:uid="{45C6CB81-85D2-40C8-B362-909AD77E1405}"/>
    <cellStyle name="40% - Accent5 3 5 2 2" xfId="4381" xr:uid="{3D7CA9CC-0F4F-4217-9926-52B53DA74032}"/>
    <cellStyle name="40% - Accent5 3 5 2 2 2" xfId="17129" xr:uid="{D37A3F9D-C3B1-4E84-B9B0-67805E7A394F}"/>
    <cellStyle name="40% - Accent5 3 5 2 3" xfId="11567" xr:uid="{1B560F97-DD83-4F21-BC5B-2C5D1FB4D698}"/>
    <cellStyle name="40% - Accent5 3 5 2 3 2" xfId="36621" xr:uid="{78C383BD-EBD0-447E-997B-8CE313912C13}"/>
    <cellStyle name="40% - Accent5 3 5 2 4" xfId="17128" xr:uid="{3BB4AF98-1A8B-42C1-8EB0-57EE83208430}"/>
    <cellStyle name="40% - Accent5 3 5 2 5" xfId="24342" xr:uid="{D766DB9E-E5CC-4873-8833-FF22AD872152}"/>
    <cellStyle name="40% - Accent5 3 5 2 5 2" xfId="47176" xr:uid="{6F79AC77-0D74-439E-BC6F-0B2CF4C8C563}"/>
    <cellStyle name="40% - Accent5 3 5 2 6" xfId="26432" xr:uid="{443C84FA-CEE6-45EF-B91C-F1620A6D131C}"/>
    <cellStyle name="40% - Accent5 3 5 2 6 2" xfId="49248" xr:uid="{A87006CE-B576-4DD4-AEB3-E7EAA7511F3A}"/>
    <cellStyle name="40% - Accent5 3 5 3" xfId="4382" xr:uid="{E162CDB8-1386-47C7-BB97-D4A4DCBB8895}"/>
    <cellStyle name="40% - Accent5 3 5 3 2" xfId="4383" xr:uid="{A03C32DF-1BB5-4A97-BC5F-D97535F898C1}"/>
    <cellStyle name="40% - Accent5 3 5 3 2 2" xfId="17131" xr:uid="{DFB452DB-3D0C-4959-AAD2-87D629465D86}"/>
    <cellStyle name="40% - Accent5 3 5 3 3" xfId="17130" xr:uid="{3831C555-3C5E-4DE5-BB5B-9CB4DF1B06CD}"/>
    <cellStyle name="40% - Accent5 3 5 4" xfId="4384" xr:uid="{D608CC59-BA09-44A7-BB82-201F526AB231}"/>
    <cellStyle name="40% - Accent5 3 5 4 2" xfId="17132" xr:uid="{17BB34F1-96F9-42A4-817C-248C5CC1D2BE}"/>
    <cellStyle name="40% - Accent5 3 5 5" xfId="10402" xr:uid="{856D5A8D-B0FA-46EE-A711-D2D93CAD99A4}"/>
    <cellStyle name="40% - Accent5 3 5 5 2" xfId="35677" xr:uid="{2A4A1432-37A8-445D-9A75-7E05A8602D3A}"/>
    <cellStyle name="40% - Accent5 3 5 6" xfId="17127" xr:uid="{9EA6A255-75FD-4FD4-BB0B-6D64D4F6E445}"/>
    <cellStyle name="40% - Accent5 3 5 7" xfId="23384" xr:uid="{95B05801-1500-41DA-8DFE-8E79DCF34FDB}"/>
    <cellStyle name="40% - Accent5 3 5 7 2" xfId="46218" xr:uid="{689BF57C-6944-42B5-AECC-581D19F3D690}"/>
    <cellStyle name="40% - Accent5 3 5 8" xfId="25468" xr:uid="{5606067B-B122-4871-9CD5-B7FCB18E3FF2}"/>
    <cellStyle name="40% - Accent5 3 5 8 2" xfId="48292" xr:uid="{BFE01D2C-E607-463C-8BD5-1656EA4114C0}"/>
    <cellStyle name="40% - Accent5 3 6" xfId="4385" xr:uid="{49FA1585-F421-439B-BFA4-6604E7A27C86}"/>
    <cellStyle name="40% - Accent5 3 6 2" xfId="4386" xr:uid="{D50984FD-67F5-4D6B-B8AE-10766E35BDBB}"/>
    <cellStyle name="40% - Accent5 3 6 2 2" xfId="4387" xr:uid="{8878641B-A649-4473-AF3C-DB235B0D924E}"/>
    <cellStyle name="40% - Accent5 3 6 2 2 2" xfId="17135" xr:uid="{23CC72B8-DFDD-4B41-B688-74386C6D087E}"/>
    <cellStyle name="40% - Accent5 3 6 2 3" xfId="11763" xr:uid="{CE28D66D-E001-4CA9-BCFF-E0154D4E1300}"/>
    <cellStyle name="40% - Accent5 3 6 2 3 2" xfId="36817" xr:uid="{568D2563-1885-45FA-A6EF-627FB6DCFBAB}"/>
    <cellStyle name="40% - Accent5 3 6 2 4" xfId="17134" xr:uid="{7D9B2560-2CAB-4BE0-AA8F-86250AC1979D}"/>
    <cellStyle name="40% - Accent5 3 6 2 5" xfId="24538" xr:uid="{96F800F1-8C68-4222-9DDA-5CF44F1AFD54}"/>
    <cellStyle name="40% - Accent5 3 6 2 5 2" xfId="47372" xr:uid="{583867A3-A171-4608-A021-E0E2235C0D7A}"/>
    <cellStyle name="40% - Accent5 3 6 2 6" xfId="26628" xr:uid="{549C482B-4314-4D50-A8A9-73CA67D8039D}"/>
    <cellStyle name="40% - Accent5 3 6 2 6 2" xfId="49444" xr:uid="{77F6DA28-B3A0-4D39-82B9-F7B5DC560E62}"/>
    <cellStyle name="40% - Accent5 3 6 3" xfId="4388" xr:uid="{7503473D-6223-4096-B517-E22CE4B53E5C}"/>
    <cellStyle name="40% - Accent5 3 6 3 2" xfId="17136" xr:uid="{4DB8026E-B299-4660-8EA4-CD8F711ACB00}"/>
    <cellStyle name="40% - Accent5 3 6 4" xfId="10667" xr:uid="{98DF767F-409C-4BC0-B9C7-52D2B56F2CB7}"/>
    <cellStyle name="40% - Accent5 3 6 4 2" xfId="35860" xr:uid="{5D2BE9D2-29CA-47EE-B5AB-1A4613B6EA6B}"/>
    <cellStyle name="40% - Accent5 3 6 5" xfId="17133" xr:uid="{B0D7A1CA-BA9E-4494-A1D2-DB9DCCFCD708}"/>
    <cellStyle name="40% - Accent5 3 6 6" xfId="23580" xr:uid="{F4EABD7F-74D8-4CBC-8201-8AFF1F9E942A}"/>
    <cellStyle name="40% - Accent5 3 6 6 2" xfId="46414" xr:uid="{D6233102-7794-4C0A-AA95-187D280B6BDA}"/>
    <cellStyle name="40% - Accent5 3 6 7" xfId="25663" xr:uid="{B41E8170-BC8B-4363-A537-1C3ABD5E1A11}"/>
    <cellStyle name="40% - Accent5 3 6 7 2" xfId="48487" xr:uid="{F8C7CE76-49C3-4CD7-BBF0-27D802954429}"/>
    <cellStyle name="40% - Accent5 3 7" xfId="4389" xr:uid="{ED6A4199-D155-4224-809D-0734FFD916A5}"/>
    <cellStyle name="40% - Accent5 3 7 2" xfId="4390" xr:uid="{1A760292-DB3A-4260-9922-2B68A81ACD5F}"/>
    <cellStyle name="40% - Accent5 3 7 2 2" xfId="11959" xr:uid="{3FAD00BF-F163-4B85-965C-B4114E6567B1}"/>
    <cellStyle name="40% - Accent5 3 7 2 2 2" xfId="37013" xr:uid="{F334EA69-00A7-4F81-805A-ECB6A04741B3}"/>
    <cellStyle name="40% - Accent5 3 7 2 3" xfId="17138" xr:uid="{C5B28771-0E00-421A-A8D6-7401EDD3ACA5}"/>
    <cellStyle name="40% - Accent5 3 7 2 4" xfId="24734" xr:uid="{88873F6C-FAB6-4B20-8903-62F1FFD76160}"/>
    <cellStyle name="40% - Accent5 3 7 2 4 2" xfId="47568" xr:uid="{CFC2E607-8D61-4B53-B50C-19637338AFBF}"/>
    <cellStyle name="40% - Accent5 3 7 2 5" xfId="26824" xr:uid="{5883CDD7-54E4-4DFE-BCED-C28006887FA9}"/>
    <cellStyle name="40% - Accent5 3 7 2 5 2" xfId="49640" xr:uid="{BDF0049D-6F0F-4E31-B2F0-95E29B3D119E}"/>
    <cellStyle name="40% - Accent5 3 7 3" xfId="10880" xr:uid="{960E0631-701C-4F5D-B8A2-30D804DBBB7A}"/>
    <cellStyle name="40% - Accent5 3 7 3 2" xfId="36056" xr:uid="{C003B217-DFDC-479D-A4F2-ECCE57B3DAC3}"/>
    <cellStyle name="40% - Accent5 3 7 4" xfId="17137" xr:uid="{BBA06EB1-8BE3-45CB-8624-09851C43BED7}"/>
    <cellStyle name="40% - Accent5 3 7 5" xfId="23776" xr:uid="{F401FB21-FA03-48A5-8450-1D8387A662D4}"/>
    <cellStyle name="40% - Accent5 3 7 5 2" xfId="46610" xr:uid="{CF0897BF-9DF6-4489-9356-0090C43669BF}"/>
    <cellStyle name="40% - Accent5 3 7 6" xfId="25859" xr:uid="{179047AA-55D9-45FB-9A09-BED850E07DC5}"/>
    <cellStyle name="40% - Accent5 3 7 6 2" xfId="48683" xr:uid="{749505F7-AE4C-4C0E-A58B-1BA07BAD40F8}"/>
    <cellStyle name="40% - Accent5 3 8" xfId="4391" xr:uid="{1369FEE0-667F-473E-802C-18EDE94142AB}"/>
    <cellStyle name="40% - Accent5 3 8 2" xfId="4392" xr:uid="{B9BAE754-952D-4774-B485-E90303E89AB2}"/>
    <cellStyle name="40% - Accent5 3 8 2 2" xfId="11390" xr:uid="{0C303D1B-1AE0-481A-8E05-229259326327}"/>
    <cellStyle name="40% - Accent5 3 8 2 2 2" xfId="36444" xr:uid="{DD2EB55E-80D3-40A2-9E92-DB00E2BAB7DA}"/>
    <cellStyle name="40% - Accent5 3 8 2 3" xfId="17140" xr:uid="{B77E7837-4813-470F-8F1D-842BABB5E9EA}"/>
    <cellStyle name="40% - Accent5 3 8 2 4" xfId="24165" xr:uid="{FFE91831-69B2-4C11-8338-77EC900987CF}"/>
    <cellStyle name="40% - Accent5 3 8 2 4 2" xfId="46999" xr:uid="{D218AB68-E44E-4B72-9015-4BF3AC9B6D8D}"/>
    <cellStyle name="40% - Accent5 3 8 2 5" xfId="26255" xr:uid="{B8FF6E0D-718D-48FB-AE11-5FE10CE68D1B}"/>
    <cellStyle name="40% - Accent5 3 8 2 5 2" xfId="49071" xr:uid="{E65593B4-A367-4643-A385-AA6CFFFACB7C}"/>
    <cellStyle name="40% - Accent5 3 8 3" xfId="10172" xr:uid="{AC8415C0-682D-4036-B805-04B29D25CD07}"/>
    <cellStyle name="40% - Accent5 3 8 3 2" xfId="35500" xr:uid="{D0B58C60-18FC-4BE2-A77C-1A65A234D88A}"/>
    <cellStyle name="40% - Accent5 3 8 4" xfId="17139" xr:uid="{602D9941-C5BF-444C-BB3D-569390E984F6}"/>
    <cellStyle name="40% - Accent5 3 8 5" xfId="23207" xr:uid="{52F51DFF-E76E-435C-A6E6-2DBE9034D93A}"/>
    <cellStyle name="40% - Accent5 3 8 5 2" xfId="46041" xr:uid="{AC113D0D-0B66-4C27-BCEE-1A444E5B8249}"/>
    <cellStyle name="40% - Accent5 3 8 6" xfId="25291" xr:uid="{F65BB37F-B00B-42D3-B64C-603BB0F056F4}"/>
    <cellStyle name="40% - Accent5 3 8 6 2" xfId="48115" xr:uid="{8BE49EBC-F472-4767-8811-8B32CC1CD713}"/>
    <cellStyle name="40% - Accent5 3 9" xfId="4393" xr:uid="{2297F222-004A-4644-9274-0B4AA93E7C84}"/>
    <cellStyle name="40% - Accent5 3 9 2" xfId="11206" xr:uid="{3EA9C033-79FB-4F2D-98BE-395EE494768C}"/>
    <cellStyle name="40% - Accent5 3 9 2 2" xfId="36260" xr:uid="{895EA374-6CD6-4A7F-8973-86F6CBC21DEE}"/>
    <cellStyle name="40% - Accent5 3 9 3" xfId="17141" xr:uid="{3B84DD06-B129-4D3A-A81E-18C8554026B3}"/>
    <cellStyle name="40% - Accent5 3 9 4" xfId="23981" xr:uid="{D07733AF-46AA-4460-8B31-F1A5F59DA0B0}"/>
    <cellStyle name="40% - Accent5 3 9 4 2" xfId="46815" xr:uid="{3BBF16BD-1B57-47B8-8421-972CAF785C9C}"/>
    <cellStyle name="40% - Accent5 3 9 5" xfId="26071" xr:uid="{31A86EF5-C1BD-4EFA-AE70-BD8114169990}"/>
    <cellStyle name="40% - Accent5 3 9 5 2" xfId="48887" xr:uid="{A388452B-2242-44FE-B688-120D346C7456}"/>
    <cellStyle name="40% - Accent5 3_Expiring Rate Analysis" xfId="12529" xr:uid="{DF47B580-9473-45FE-A398-3C42A748DB26}"/>
    <cellStyle name="40% - Accent5 4" xfId="144" xr:uid="{72766503-4F8D-4AE2-B563-D4338510F91A}"/>
    <cellStyle name="40% - Accent5 4 10" xfId="25173" xr:uid="{0ED66A13-890C-48B4-8F0D-68E3E63879F7}"/>
    <cellStyle name="40% - Accent5 4 10 2" xfId="47997" xr:uid="{C613068D-538D-4B86-B348-2BA3C791AA1A}"/>
    <cellStyle name="40% - Accent5 4 2" xfId="4394" xr:uid="{62C4D5A9-04C2-4B65-82F9-97E1A030BDC3}"/>
    <cellStyle name="40% - Accent5 4 2 2" xfId="11633" xr:uid="{AD592FB0-31BF-4CE8-BD00-B53066A0D96B}"/>
    <cellStyle name="40% - Accent5 4 2 2 2" xfId="22862" xr:uid="{77CFE0E7-5E46-48E1-BE8E-F9C00E9D618F}"/>
    <cellStyle name="40% - Accent5 4 2 2 2 2" xfId="45698" xr:uid="{242892D7-B513-4A03-BDC9-965C33757545}"/>
    <cellStyle name="40% - Accent5 4 2 2 3" xfId="24408" xr:uid="{37D6EBA2-9B8F-425E-8DF0-BA3D2C62FEF1}"/>
    <cellStyle name="40% - Accent5 4 2 2 3 2" xfId="47242" xr:uid="{FCA46B41-E8F3-4F58-B99D-1BD853BAFCAF}"/>
    <cellStyle name="40% - Accent5 4 2 2 4" xfId="26498" xr:uid="{FB223399-EF1A-4E1A-8214-C37BEA0BE532}"/>
    <cellStyle name="40% - Accent5 4 2 2 4 2" xfId="49314" xr:uid="{C1C5F9C5-1D2C-4A9C-B39E-55AA4F1DC868}"/>
    <cellStyle name="40% - Accent5 4 2 2 5" xfId="36687" xr:uid="{5AA791EA-7AD5-44F6-AE18-9E5971A74C4E}"/>
    <cellStyle name="40% - Accent5 4 2 3" xfId="10470" xr:uid="{CE890DD0-624B-40AC-98E6-726F93DA8847}"/>
    <cellStyle name="40% - Accent5 4 2 3 2" xfId="35742" xr:uid="{2765582A-42A8-4DEE-8FB5-25A3BF6AC82F}"/>
    <cellStyle name="40% - Accent5 4 2 4" xfId="17142" xr:uid="{1751BFF1-3CBB-46E0-9FFC-B8CC215DECA0}"/>
    <cellStyle name="40% - Accent5 4 2 5" xfId="23450" xr:uid="{5F68B8FD-D203-41A0-B133-63D13F638330}"/>
    <cellStyle name="40% - Accent5 4 2 5 2" xfId="46284" xr:uid="{C3D1522C-C81A-41EB-BE23-8814557B89B6}"/>
    <cellStyle name="40% - Accent5 4 2 6" xfId="25533" xr:uid="{7B7DC574-2D8E-4B10-8CF9-813D0DD44448}"/>
    <cellStyle name="40% - Accent5 4 2 6 2" xfId="48357" xr:uid="{7AE83284-0EDC-4103-B636-7DE71B850262}"/>
    <cellStyle name="40% - Accent5 4 3" xfId="10733" xr:uid="{E9F4FBA4-6112-4105-9CBB-09812B5E6B98}"/>
    <cellStyle name="40% - Accent5 4 3 2" xfId="11829" xr:uid="{04D7F649-4261-4050-BD26-C5A8051AD3EB}"/>
    <cellStyle name="40% - Accent5 4 3 2 2" xfId="22917" xr:uid="{426C3319-5B1A-451B-AA55-06964335CA42}"/>
    <cellStyle name="40% - Accent5 4 3 2 2 2" xfId="45753" xr:uid="{F6DAD8C4-8D68-44C1-AAB1-BB4D1698236A}"/>
    <cellStyle name="40% - Accent5 4 3 2 3" xfId="24604" xr:uid="{A6443C60-995F-4E16-88D5-EDF05810736A}"/>
    <cellStyle name="40% - Accent5 4 3 2 3 2" xfId="47438" xr:uid="{28781443-B1B6-48BD-85D7-2D69866766DC}"/>
    <cellStyle name="40% - Accent5 4 3 2 4" xfId="26694" xr:uid="{0B3A35B0-4EF1-4319-B25C-820F2A004E8A}"/>
    <cellStyle name="40% - Accent5 4 3 2 4 2" xfId="49510" xr:uid="{BA291530-6B29-47E7-9F3A-6CEDBE58225E}"/>
    <cellStyle name="40% - Accent5 4 3 2 5" xfId="36883" xr:uid="{7FC3A8D7-C67F-4E03-B957-C98D4D4E911D}"/>
    <cellStyle name="40% - Accent5 4 3 3" xfId="22645" xr:uid="{808D175E-7A47-4F71-83ED-CDCBC5F5C215}"/>
    <cellStyle name="40% - Accent5 4 3 3 2" xfId="45482" xr:uid="{C47F05E8-5E80-41B5-B9DA-D39EB2C86214}"/>
    <cellStyle name="40% - Accent5 4 3 4" xfId="23646" xr:uid="{A4BF88EC-4F49-4345-95AE-D383B6EF921D}"/>
    <cellStyle name="40% - Accent5 4 3 4 2" xfId="46480" xr:uid="{AEB5B72E-C038-4F50-BE83-AA6CDBF9E69C}"/>
    <cellStyle name="40% - Accent5 4 3 5" xfId="25729" xr:uid="{34908AC1-4CAA-49EA-90C4-85F6A7A86281}"/>
    <cellStyle name="40% - Accent5 4 3 5 2" xfId="48553" xr:uid="{3C81BA23-85AF-4068-9EB5-6744E1DB0054}"/>
    <cellStyle name="40% - Accent5 4 3 6" xfId="35926" xr:uid="{C8C34B37-E31C-4486-82FB-8B48BB59DDE1}"/>
    <cellStyle name="40% - Accent5 4 4" xfId="10946" xr:uid="{6B9F34E4-28FB-4C3D-8E2D-274E513F9C1B}"/>
    <cellStyle name="40% - Accent5 4 4 2" xfId="12025" xr:uid="{32DDC00B-386E-4FBB-998D-D7A248FA91C3}"/>
    <cellStyle name="40% - Accent5 4 4 2 2" xfId="22965" xr:uid="{1A266176-6B46-4029-B6B4-B2E6B786A22E}"/>
    <cellStyle name="40% - Accent5 4 4 2 2 2" xfId="45801" xr:uid="{36A03592-07EC-4339-96BF-83FDDD749D49}"/>
    <cellStyle name="40% - Accent5 4 4 2 3" xfId="24800" xr:uid="{4BD10662-40D4-4922-BD09-21AF23EEC543}"/>
    <cellStyle name="40% - Accent5 4 4 2 3 2" xfId="47634" xr:uid="{2EB3F7F7-94C1-45BA-AD9B-6C2EAF538721}"/>
    <cellStyle name="40% - Accent5 4 4 2 4" xfId="26890" xr:uid="{7F0BC4BE-CF8E-49D6-B62B-0A69099ABF1A}"/>
    <cellStyle name="40% - Accent5 4 4 2 4 2" xfId="49706" xr:uid="{3F047739-3DAF-465B-B811-F82B7756F3C6}"/>
    <cellStyle name="40% - Accent5 4 4 2 5" xfId="37079" xr:uid="{BD6231F7-E4C4-4246-BD0D-DD98B80D578F}"/>
    <cellStyle name="40% - Accent5 4 4 3" xfId="22686" xr:uid="{7FD12B86-1E21-4B9C-A212-9D1A16D547C3}"/>
    <cellStyle name="40% - Accent5 4 4 3 2" xfId="45523" xr:uid="{1737DCAC-DE51-44A1-8302-E7909477CFA5}"/>
    <cellStyle name="40% - Accent5 4 4 4" xfId="23842" xr:uid="{757C0860-7F6A-4DE9-AA84-2C52403931EA}"/>
    <cellStyle name="40% - Accent5 4 4 4 2" xfId="46676" xr:uid="{C3BF272B-D912-4EAB-BAEC-C80B8BD46F6F}"/>
    <cellStyle name="40% - Accent5 4 4 5" xfId="25925" xr:uid="{17A57F37-A9E4-498E-A9A2-6ED3F0139F68}"/>
    <cellStyle name="40% - Accent5 4 4 5 2" xfId="48749" xr:uid="{637A7018-A8F7-4053-ABE9-0827E2963E2D}"/>
    <cellStyle name="40% - Accent5 4 4 6" xfId="36122" xr:uid="{530D1E0B-330E-4FA0-AB63-537938C0B274}"/>
    <cellStyle name="40% - Accent5 4 5" xfId="10241" xr:uid="{3CB2504B-D1B4-477C-88FA-612DD2C6450C}"/>
    <cellStyle name="40% - Accent5 4 5 2" xfId="11456" xr:uid="{37A353A2-F2D9-4A1E-A618-B34429EF65A1}"/>
    <cellStyle name="40% - Accent5 4 5 2 2" xfId="22822" xr:uid="{15B9FA67-3FB6-4CEA-8A86-72F53ECFE9F3}"/>
    <cellStyle name="40% - Accent5 4 5 2 2 2" xfId="45658" xr:uid="{BFB57752-329E-493B-A660-BCF607D39DE8}"/>
    <cellStyle name="40% - Accent5 4 5 2 3" xfId="24231" xr:uid="{66A9B793-17D6-4E82-A29F-77E0423CBC0F}"/>
    <cellStyle name="40% - Accent5 4 5 2 3 2" xfId="47065" xr:uid="{63BAFAD2-2CB3-49C1-A5E7-D245B5ADB953}"/>
    <cellStyle name="40% - Accent5 4 5 2 4" xfId="26321" xr:uid="{8AE5B8BC-EE5C-4A18-B605-0AE87FA652D1}"/>
    <cellStyle name="40% - Accent5 4 5 2 4 2" xfId="49137" xr:uid="{DC8555A0-5BC2-4ECE-B2FF-7C08952BF82F}"/>
    <cellStyle name="40% - Accent5 4 5 2 5" xfId="36510" xr:uid="{E1B22834-95D7-4705-831E-D9F499B8AD2B}"/>
    <cellStyle name="40% - Accent5 4 5 3" xfId="22575" xr:uid="{188D2E4C-6404-4D04-9375-CDE7EEAA9205}"/>
    <cellStyle name="40% - Accent5 4 5 3 2" xfId="45412" xr:uid="{3C66424A-FB69-43DE-9AE1-D6A0E6B1DB4A}"/>
    <cellStyle name="40% - Accent5 4 5 4" xfId="23273" xr:uid="{B0A46967-8DC8-4255-886E-5A7F14C63A6A}"/>
    <cellStyle name="40% - Accent5 4 5 4 2" xfId="46107" xr:uid="{4604F2EE-7210-492F-B1B0-71E39D3E2868}"/>
    <cellStyle name="40% - Accent5 4 5 5" xfId="25357" xr:uid="{84683D51-6C09-4A59-9E6D-B23C557664AE}"/>
    <cellStyle name="40% - Accent5 4 5 5 2" xfId="48181" xr:uid="{38273D39-D12F-4876-8C50-964D81FA07B7}"/>
    <cellStyle name="40% - Accent5 4 5 6" xfId="35566" xr:uid="{5DA72CC7-31CC-4C99-8B46-11493E1DDE17}"/>
    <cellStyle name="40% - Accent5 4 6" xfId="11272" xr:uid="{A52F240C-8EFC-4143-8B52-F5E84B64D9D3}"/>
    <cellStyle name="40% - Accent5 4 6 2" xfId="22750" xr:uid="{040E121B-97CF-4CFA-B9F2-7A8BDBE13A49}"/>
    <cellStyle name="40% - Accent5 4 6 2 2" xfId="45587" xr:uid="{BA605849-D322-4A20-8033-B1A845AB9605}"/>
    <cellStyle name="40% - Accent5 4 6 3" xfId="24047" xr:uid="{19BF858A-138D-4D27-882E-9B614377DF71}"/>
    <cellStyle name="40% - Accent5 4 6 3 2" xfId="46881" xr:uid="{973B2438-7FF7-466D-B675-0672DC7693C8}"/>
    <cellStyle name="40% - Accent5 4 6 4" xfId="26137" xr:uid="{6486EE35-E16A-487F-9199-2F0289BC7468}"/>
    <cellStyle name="40% - Accent5 4 6 4 2" xfId="48953" xr:uid="{7CF7A926-2A32-4BAD-A08A-96A6D02C7AB2}"/>
    <cellStyle name="40% - Accent5 4 6 5" xfId="36326" xr:uid="{E530C9FB-55AC-4222-AC05-447980449665}"/>
    <cellStyle name="40% - Accent5 4 7" xfId="12239" xr:uid="{65236162-4495-4C7D-8A8E-71CBCDD9275A}"/>
    <cellStyle name="40% - Accent5 4 8" xfId="9946" xr:uid="{35AC107B-0C75-4A2E-8A8E-F845F88C0FBA}"/>
    <cellStyle name="40% - Accent5 4 8 2" xfId="35418" xr:uid="{3F9CB0A7-7EC9-404C-917F-52EC4176BCCE}"/>
    <cellStyle name="40% - Accent5 4 9" xfId="23089" xr:uid="{E086E577-B23C-41F4-94F7-77015D421585}"/>
    <cellStyle name="40% - Accent5 4 9 2" xfId="45923" xr:uid="{D3543EB1-69D8-4A9A-BFDE-B82C1AAD2BDE}"/>
    <cellStyle name="40% - Accent5 4_Expiring Rate Analysis" xfId="12533" xr:uid="{5CECAA65-279C-4011-A305-4DEB7ED78E5B}"/>
    <cellStyle name="40% - Accent5 5" xfId="4395" xr:uid="{7E1AB751-9069-4AF6-B2B1-15685C9C3EED}"/>
    <cellStyle name="40% - Accent5 5 10" xfId="25160" xr:uid="{B718AFF4-9FA2-4CCC-911D-26E386E1D69C}"/>
    <cellStyle name="40% - Accent5 5 10 2" xfId="47984" xr:uid="{9F15CBC9-1B47-4829-AF9F-DAA5F463FF03}"/>
    <cellStyle name="40% - Accent5 5 2" xfId="4396" xr:uid="{D5AB1580-EAB3-4BD6-8C07-27F3B484FDE1}"/>
    <cellStyle name="40% - Accent5 5 2 2" xfId="4397" xr:uid="{3AC7EB8B-FF69-4C9C-9138-8F29304F6219}"/>
    <cellStyle name="40% - Accent5 5 2 2 2" xfId="11620" xr:uid="{FECFC11E-25B1-43C5-B1FC-E23E18FC63BE}"/>
    <cellStyle name="40% - Accent5 5 2 2 2 2" xfId="36674" xr:uid="{E799FEB6-F3AC-4D09-BCD8-FE027D10378B}"/>
    <cellStyle name="40% - Accent5 5 2 2 3" xfId="17145" xr:uid="{FD4F00BE-61B6-49F9-B607-79668C6AD48B}"/>
    <cellStyle name="40% - Accent5 5 2 2 4" xfId="24395" xr:uid="{0605F754-E7FD-4F89-A76E-2557E9C2AD6E}"/>
    <cellStyle name="40% - Accent5 5 2 2 4 2" xfId="47229" xr:uid="{9782CBB4-3DF2-4994-8611-682CA330728A}"/>
    <cellStyle name="40% - Accent5 5 2 2 5" xfId="26485" xr:uid="{3358EF58-B076-4CD7-B744-8CF7F94E1328}"/>
    <cellStyle name="40% - Accent5 5 2 2 5 2" xfId="49301" xr:uid="{486F03F2-9E7E-4212-9AD6-DBDFD2189286}"/>
    <cellStyle name="40% - Accent5 5 2 3" xfId="10457" xr:uid="{E302B9F8-85A5-4F76-8A02-5C3F61D7BB16}"/>
    <cellStyle name="40% - Accent5 5 2 3 2" xfId="35729" xr:uid="{59CF30F5-C0A1-46F1-817B-8C843A71A729}"/>
    <cellStyle name="40% - Accent5 5 2 4" xfId="17144" xr:uid="{C45A5720-E67C-48FD-AA54-4F8F07DCE310}"/>
    <cellStyle name="40% - Accent5 5 2 5" xfId="23437" xr:uid="{855D2EC2-81DD-4C29-9622-1DFE18F47038}"/>
    <cellStyle name="40% - Accent5 5 2 5 2" xfId="46271" xr:uid="{56120C45-1615-473B-8D84-76563D9B7923}"/>
    <cellStyle name="40% - Accent5 5 2 6" xfId="25520" xr:uid="{FC9A0C2D-85F2-4D78-B5AF-A8AF9E7A0534}"/>
    <cellStyle name="40% - Accent5 5 2 6 2" xfId="48344" xr:uid="{FC0D6467-6B0A-43E5-A336-B481C221BA36}"/>
    <cellStyle name="40% - Accent5 5 3" xfId="4398" xr:uid="{2FD5E2CD-F5BC-484B-9946-B13D1898702F}"/>
    <cellStyle name="40% - Accent5 5 3 2" xfId="4399" xr:uid="{7F68DD06-E591-49D8-80F0-461A767C26FD}"/>
    <cellStyle name="40% - Accent5 5 3 2 2" xfId="11816" xr:uid="{FE01F841-EA40-4AB4-BB59-75447A6E3581}"/>
    <cellStyle name="40% - Accent5 5 3 2 2 2" xfId="36870" xr:uid="{EE43EB7A-FCAA-43C8-B31A-2F59A35E1276}"/>
    <cellStyle name="40% - Accent5 5 3 2 3" xfId="17147" xr:uid="{126D5A61-1C7E-417C-958D-9D66B3EDA7AE}"/>
    <cellStyle name="40% - Accent5 5 3 2 4" xfId="24591" xr:uid="{88EE0E72-8CA3-40D7-9000-6696470AD1F7}"/>
    <cellStyle name="40% - Accent5 5 3 2 4 2" xfId="47425" xr:uid="{95193016-CD5F-404A-B1EA-F1DF2091D2B1}"/>
    <cellStyle name="40% - Accent5 5 3 2 5" xfId="26681" xr:uid="{C51282EB-E459-4118-87DA-A40ED2A99B87}"/>
    <cellStyle name="40% - Accent5 5 3 2 5 2" xfId="49497" xr:uid="{F4C536E9-7D1E-4914-A52F-C6411A476CA0}"/>
    <cellStyle name="40% - Accent5 5 3 3" xfId="10720" xr:uid="{134771FF-7499-4C9A-9C87-856589046239}"/>
    <cellStyle name="40% - Accent5 5 3 3 2" xfId="35913" xr:uid="{F70BE076-0AA0-46C4-8B41-015F2655A9F1}"/>
    <cellStyle name="40% - Accent5 5 3 4" xfId="17146" xr:uid="{DDFC31A8-8E8A-45D4-991E-E03692BD0357}"/>
    <cellStyle name="40% - Accent5 5 3 5" xfId="23633" xr:uid="{528D1969-2953-43B7-BD77-E487B8CD4216}"/>
    <cellStyle name="40% - Accent5 5 3 5 2" xfId="46467" xr:uid="{891A7EDF-D73D-470B-B8BE-2FD7308A5BD6}"/>
    <cellStyle name="40% - Accent5 5 3 6" xfId="25716" xr:uid="{6D544C86-224C-4CD4-830D-274AFF29C6B1}"/>
    <cellStyle name="40% - Accent5 5 3 6 2" xfId="48540" xr:uid="{835E1D71-42DE-4666-91F6-9256AF954067}"/>
    <cellStyle name="40% - Accent5 5 4" xfId="4400" xr:uid="{B0F2B091-29CE-483E-88B4-BF1942F1D9CF}"/>
    <cellStyle name="40% - Accent5 5 4 2" xfId="12012" xr:uid="{B5060FC5-61B4-49A6-B56D-E9724BF854F6}"/>
    <cellStyle name="40% - Accent5 5 4 2 2" xfId="22953" xr:uid="{234C0F0D-10C8-4037-A67B-84717ADBA488}"/>
    <cellStyle name="40% - Accent5 5 4 2 2 2" xfId="45789" xr:uid="{3C656258-D216-412C-A0FF-9AA3B5F53DB4}"/>
    <cellStyle name="40% - Accent5 5 4 2 3" xfId="24787" xr:uid="{0802F6BE-2E36-4EF6-9310-72F50427C83A}"/>
    <cellStyle name="40% - Accent5 5 4 2 3 2" xfId="47621" xr:uid="{1B3AD222-7348-4D60-AC21-FD6F28472445}"/>
    <cellStyle name="40% - Accent5 5 4 2 4" xfId="26877" xr:uid="{ABE58C8D-734C-4C6E-AB7B-2699A23DC512}"/>
    <cellStyle name="40% - Accent5 5 4 2 4 2" xfId="49693" xr:uid="{70BDD492-2C57-4CAE-8B00-6DE70E57AB51}"/>
    <cellStyle name="40% - Accent5 5 4 2 5" xfId="37066" xr:uid="{5A37F9DA-987A-4E11-B4FE-E75A7B42C83C}"/>
    <cellStyle name="40% - Accent5 5 4 3" xfId="10933" xr:uid="{266AD67C-DC65-46DB-B1D3-95F8341A08B9}"/>
    <cellStyle name="40% - Accent5 5 4 3 2" xfId="36109" xr:uid="{25D0EADA-C651-4AF9-A1A4-73CC7B65C7A9}"/>
    <cellStyle name="40% - Accent5 5 4 4" xfId="17148" xr:uid="{CA20A2FE-C257-4DDD-AD4A-6663FC8DE4EA}"/>
    <cellStyle name="40% - Accent5 5 4 5" xfId="23829" xr:uid="{66778CB8-FCEE-4A7F-AABA-E65170FDBDD7}"/>
    <cellStyle name="40% - Accent5 5 4 5 2" xfId="46663" xr:uid="{6C8399DB-1470-49B6-AE02-3C1F26BE9A4F}"/>
    <cellStyle name="40% - Accent5 5 4 6" xfId="25912" xr:uid="{A6FC9BF7-BC15-4A5B-813A-EE942ABFFD42}"/>
    <cellStyle name="40% - Accent5 5 4 6 2" xfId="48736" xr:uid="{C62E6603-6FD7-4656-A6AE-7F3693BF7DE6}"/>
    <cellStyle name="40% - Accent5 5 5" xfId="10228" xr:uid="{8CAC171B-22D4-434F-AAF4-2E8E1C23A20E}"/>
    <cellStyle name="40% - Accent5 5 5 2" xfId="11443" xr:uid="{8D11A36A-29B9-49C0-AC09-1DE1A47FF48F}"/>
    <cellStyle name="40% - Accent5 5 5 2 2" xfId="22809" xr:uid="{D01BB78A-D211-49DC-B2D9-5C429C782638}"/>
    <cellStyle name="40% - Accent5 5 5 2 2 2" xfId="45645" xr:uid="{7063098B-6732-4A89-9FFF-861DE91D5872}"/>
    <cellStyle name="40% - Accent5 5 5 2 3" xfId="24218" xr:uid="{A1755005-1729-46FE-A159-8FB618E54204}"/>
    <cellStyle name="40% - Accent5 5 5 2 3 2" xfId="47052" xr:uid="{518863B1-79FB-441E-BF00-86CB526525C2}"/>
    <cellStyle name="40% - Accent5 5 5 2 4" xfId="26308" xr:uid="{36CC8217-D159-4CFB-AD01-BB33ACC2C809}"/>
    <cellStyle name="40% - Accent5 5 5 2 4 2" xfId="49124" xr:uid="{554BF67E-B09D-4266-93B8-E30D46957992}"/>
    <cellStyle name="40% - Accent5 5 5 2 5" xfId="36497" xr:uid="{8FE0C69C-86FD-483A-AA9F-BAD8F5BAD424}"/>
    <cellStyle name="40% - Accent5 5 5 3" xfId="22563" xr:uid="{82795910-9E5A-4BB2-9053-4265C5721202}"/>
    <cellStyle name="40% - Accent5 5 5 3 2" xfId="45400" xr:uid="{5037BE14-AE20-4D72-9EF9-A8BACBDBF010}"/>
    <cellStyle name="40% - Accent5 5 5 4" xfId="23260" xr:uid="{61D2CDDB-F0DC-4554-A5C7-C1203205DFFC}"/>
    <cellStyle name="40% - Accent5 5 5 4 2" xfId="46094" xr:uid="{CE9D04E2-DE59-4BBF-ABE9-15258015008E}"/>
    <cellStyle name="40% - Accent5 5 5 5" xfId="25344" xr:uid="{D3CB69D2-509F-4FC6-9C86-8F62DE3547BD}"/>
    <cellStyle name="40% - Accent5 5 5 5 2" xfId="48168" xr:uid="{5E029CA1-711D-455C-970F-492DD5331994}"/>
    <cellStyle name="40% - Accent5 5 5 6" xfId="35553" xr:uid="{2369BD5D-CEF6-4B36-899A-09C08D436116}"/>
    <cellStyle name="40% - Accent5 5 6" xfId="11259" xr:uid="{739A0960-C1AB-4129-ADAA-DD7A26B704D4}"/>
    <cellStyle name="40% - Accent5 5 6 2" xfId="22737" xr:uid="{A3221BE8-0BA9-420E-A44D-BE0AB836D19F}"/>
    <cellStyle name="40% - Accent5 5 6 2 2" xfId="45574" xr:uid="{F0F5E19F-24B3-410A-A5F6-2392007CD980}"/>
    <cellStyle name="40% - Accent5 5 6 3" xfId="24034" xr:uid="{56075965-DC49-45DC-AFF7-A5D301D32F18}"/>
    <cellStyle name="40% - Accent5 5 6 3 2" xfId="46868" xr:uid="{792BEA27-747D-4EC4-B6FE-FCB4E3C808A0}"/>
    <cellStyle name="40% - Accent5 5 6 4" xfId="26124" xr:uid="{828933E5-36BD-4D64-88B1-F944C6690A26}"/>
    <cellStyle name="40% - Accent5 5 6 4 2" xfId="48940" xr:uid="{BD0EBA1B-0154-4599-B624-605CE99F8951}"/>
    <cellStyle name="40% - Accent5 5 6 5" xfId="36313" xr:uid="{E958CF7B-BDB7-4FEA-82FC-DD6CB39A5BE4}"/>
    <cellStyle name="40% - Accent5 5 7" xfId="9933" xr:uid="{A9C1BE96-03A5-4FBE-B0C6-6BE77DAAA457}"/>
    <cellStyle name="40% - Accent5 5 7 2" xfId="35405" xr:uid="{A876EC76-2545-44DC-914D-01311084834A}"/>
    <cellStyle name="40% - Accent5 5 8" xfId="17143" xr:uid="{BEB4E86A-7D45-4C31-86D2-5CCDF4542FAD}"/>
    <cellStyle name="40% - Accent5 5 9" xfId="23076" xr:uid="{AF21FFA9-E4C2-483A-8BE4-DD34BCC7C839}"/>
    <cellStyle name="40% - Accent5 5 9 2" xfId="45910" xr:uid="{16948FE0-D63B-437F-A511-6BB66AA45700}"/>
    <cellStyle name="40% - Accent5 5_Expiring Rate Analysis" xfId="12534" xr:uid="{D1323754-136B-4775-A538-F385AE8B5901}"/>
    <cellStyle name="40% - Accent5 6" xfId="9893" xr:uid="{481EBEFA-CA38-4A1A-B6AE-1E5D69451AA3}"/>
    <cellStyle name="40% - Accent5 6 10" xfId="35366" xr:uid="{4CC5B3B5-C62E-41AB-B993-0578F109610F}"/>
    <cellStyle name="40% - Accent5 6 2" xfId="10418" xr:uid="{95522D16-0644-45B3-A441-A7F82B340740}"/>
    <cellStyle name="40% - Accent5 6 2 2" xfId="11581" xr:uid="{41C81058-B1D2-4D5D-A40A-1B49315C13AE}"/>
    <cellStyle name="40% - Accent5 6 2 2 2" xfId="22849" xr:uid="{EBA0024E-6454-4BFC-97CD-D5C1579C1946}"/>
    <cellStyle name="40% - Accent5 6 2 2 2 2" xfId="45685" xr:uid="{30605102-2894-48E2-8458-2B6C3271700A}"/>
    <cellStyle name="40% - Accent5 6 2 2 3" xfId="24356" xr:uid="{775761FE-D0F4-480D-B81F-6864E0E9F7D6}"/>
    <cellStyle name="40% - Accent5 6 2 2 3 2" xfId="47190" xr:uid="{F1BB0258-60F7-4F11-9D43-0875ADABA482}"/>
    <cellStyle name="40% - Accent5 6 2 2 4" xfId="26446" xr:uid="{51A88893-87A1-41C1-89C6-15192E1C6802}"/>
    <cellStyle name="40% - Accent5 6 2 2 4 2" xfId="49262" xr:uid="{40F6F496-5F56-4A30-8A77-BDC850A46912}"/>
    <cellStyle name="40% - Accent5 6 2 2 5" xfId="36635" xr:uid="{2C44BA9C-8392-4772-AA60-A17BE5501266}"/>
    <cellStyle name="40% - Accent5 6 2 3" xfId="22596" xr:uid="{EABBA092-1E0E-43D3-B9CC-ABF3BF7E76A7}"/>
    <cellStyle name="40% - Accent5 6 2 3 2" xfId="45433" xr:uid="{8C933EBE-C30E-4B70-AEBA-7B5F69AE95ED}"/>
    <cellStyle name="40% - Accent5 6 2 4" xfId="23398" xr:uid="{C2EA7583-342E-430C-A37E-DD04CF0FBFE2}"/>
    <cellStyle name="40% - Accent5 6 2 4 2" xfId="46232" xr:uid="{595DDD3F-2502-42E1-83DE-C5C7279B46F7}"/>
    <cellStyle name="40% - Accent5 6 2 5" xfId="25481" xr:uid="{295E81A0-53AC-45F6-88F7-0FD6A97303EC}"/>
    <cellStyle name="40% - Accent5 6 2 5 2" xfId="48305" xr:uid="{9EF476BE-E912-453A-89EA-8377FC1401E4}"/>
    <cellStyle name="40% - Accent5 6 2 6" xfId="35690" xr:uid="{9A0D4511-8127-4961-AE90-2DF5A49A0DE4}"/>
    <cellStyle name="40% - Accent5 6 3" xfId="10681" xr:uid="{3DB36AB9-4B40-4499-A269-66644409AB07}"/>
    <cellStyle name="40% - Accent5 6 3 2" xfId="11777" xr:uid="{555BECAF-17B1-4EE3-BE37-2DE4366ADE3E}"/>
    <cellStyle name="40% - Accent5 6 3 2 2" xfId="22902" xr:uid="{43BE50E8-72DD-401A-8380-439A453EFC82}"/>
    <cellStyle name="40% - Accent5 6 3 2 2 2" xfId="45738" xr:uid="{4C29F44D-243A-4DF5-B76E-FBC35843406D}"/>
    <cellStyle name="40% - Accent5 6 3 2 3" xfId="24552" xr:uid="{D78E12B7-2311-4AFB-8ACF-7768FBB90CF5}"/>
    <cellStyle name="40% - Accent5 6 3 2 3 2" xfId="47386" xr:uid="{647B4BD4-AC7C-498E-8168-48F778F7354B}"/>
    <cellStyle name="40% - Accent5 6 3 2 4" xfId="26642" xr:uid="{3FCECA43-248B-443A-8753-12AEA3A256C3}"/>
    <cellStyle name="40% - Accent5 6 3 2 4 2" xfId="49458" xr:uid="{7D338D88-85D7-47D3-B2B1-3770529D035C}"/>
    <cellStyle name="40% - Accent5 6 3 2 5" xfId="36831" xr:uid="{CE694DEF-FE1A-499A-A05F-BB9D4E45F9BF}"/>
    <cellStyle name="40% - Accent5 6 3 3" xfId="22632" xr:uid="{AF94C049-8A18-41F6-872F-7184BD1945FD}"/>
    <cellStyle name="40% - Accent5 6 3 3 2" xfId="45469" xr:uid="{6C97124F-7C19-4716-AA00-BCC0CB9D59EE}"/>
    <cellStyle name="40% - Accent5 6 3 4" xfId="23594" xr:uid="{9916481F-F2BB-421D-AD36-BD13CDCB8DDD}"/>
    <cellStyle name="40% - Accent5 6 3 4 2" xfId="46428" xr:uid="{AD49E46E-CD6C-42CC-B11F-4F24359E80C9}"/>
    <cellStyle name="40% - Accent5 6 3 5" xfId="25677" xr:uid="{D1CDD2D6-76DE-4948-9E23-8C11F9B14EED}"/>
    <cellStyle name="40% - Accent5 6 3 5 2" xfId="48501" xr:uid="{0914FF04-D8EB-4A19-A5A0-CA62A84C2627}"/>
    <cellStyle name="40% - Accent5 6 3 6" xfId="35874" xr:uid="{33779D19-2FC2-428E-A943-23966A6FB834}"/>
    <cellStyle name="40% - Accent5 6 4" xfId="10894" xr:uid="{CD8D922B-048D-4505-A3DF-66860219748D}"/>
    <cellStyle name="40% - Accent5 6 4 2" xfId="11973" xr:uid="{1CAD035E-EF24-46F7-A1DE-4B6E1D3A377F}"/>
    <cellStyle name="40% - Accent5 6 4 2 2" xfId="22946" xr:uid="{CB9D8F3B-9EC5-4B4A-AFD2-FDD12F5EF44F}"/>
    <cellStyle name="40% - Accent5 6 4 2 2 2" xfId="45782" xr:uid="{14E22D7B-10A6-487D-9C4B-DBAB90A0FAE5}"/>
    <cellStyle name="40% - Accent5 6 4 2 3" xfId="24748" xr:uid="{222E0C31-57E1-4F54-8CF4-DE24B2E4DF23}"/>
    <cellStyle name="40% - Accent5 6 4 2 3 2" xfId="47582" xr:uid="{8995D7C1-8705-4B25-A669-80147F3972F1}"/>
    <cellStyle name="40% - Accent5 6 4 2 4" xfId="26838" xr:uid="{C0B70A8E-90D1-438D-A70B-05C8967C4426}"/>
    <cellStyle name="40% - Accent5 6 4 2 4 2" xfId="49654" xr:uid="{0BB948C1-FF53-4981-9356-7F9EB60DE4FB}"/>
    <cellStyle name="40% - Accent5 6 4 2 5" xfId="37027" xr:uid="{D3FEB96F-5E21-44AC-A855-CAFA864E824E}"/>
    <cellStyle name="40% - Accent5 6 4 3" xfId="22671" xr:uid="{2AF354EF-A1CD-4B7F-8891-92014A5B3330}"/>
    <cellStyle name="40% - Accent5 6 4 3 2" xfId="45508" xr:uid="{62E51A87-B7DE-4394-9200-B5F25E267EB4}"/>
    <cellStyle name="40% - Accent5 6 4 4" xfId="23790" xr:uid="{41688393-3648-48B5-9746-2A336C2297CD}"/>
    <cellStyle name="40% - Accent5 6 4 4 2" xfId="46624" xr:uid="{CC989165-AD86-4320-94AC-C596A8EE4494}"/>
    <cellStyle name="40% - Accent5 6 4 5" xfId="25873" xr:uid="{FC550893-F652-475D-BF3F-9597E16FBCA6}"/>
    <cellStyle name="40% - Accent5 6 4 5 2" xfId="48697" xr:uid="{DF7BE844-A636-4370-BD5C-F9697C88E98D}"/>
    <cellStyle name="40% - Accent5 6 4 6" xfId="36070" xr:uid="{E15B4EDB-6885-4FA6-9B78-121269A872C5}"/>
    <cellStyle name="40% - Accent5 6 5" xfId="10189" xr:uid="{01A6C15C-8F35-452C-BB68-948DBBB5D729}"/>
    <cellStyle name="40% - Accent5 6 5 2" xfId="11404" xr:uid="{076E8CF9-2B05-4BAD-922A-D22C010CA21B}"/>
    <cellStyle name="40% - Accent5 6 5 2 2" xfId="22791" xr:uid="{B257377E-4B56-4722-B313-D1D492DBA765}"/>
    <cellStyle name="40% - Accent5 6 5 2 2 2" xfId="45627" xr:uid="{BBE18E14-6FFE-4748-A052-9C407515BFCA}"/>
    <cellStyle name="40% - Accent5 6 5 2 3" xfId="24179" xr:uid="{DD6B1A66-4EDC-4625-A4C1-6D5D513F0E50}"/>
    <cellStyle name="40% - Accent5 6 5 2 3 2" xfId="47013" xr:uid="{33257B8F-E4F0-4F38-990A-9B20DB197005}"/>
    <cellStyle name="40% - Accent5 6 5 2 4" xfId="26269" xr:uid="{FE3477E3-54E1-45AF-927B-58BB473F6AC4}"/>
    <cellStyle name="40% - Accent5 6 5 2 4 2" xfId="49085" xr:uid="{1A81C4F5-ADFE-4439-9DE3-8343B2CAC775}"/>
    <cellStyle name="40% - Accent5 6 5 2 5" xfId="36458" xr:uid="{8460A7DF-ED41-4C86-9C02-6AC39B021325}"/>
    <cellStyle name="40% - Accent5 6 5 3" xfId="22556" xr:uid="{12A2B9E7-37D2-4D2D-B775-DE3CCC2CCDDA}"/>
    <cellStyle name="40% - Accent5 6 5 3 2" xfId="45393" xr:uid="{2A6D6313-35C1-43F6-8B06-9096C919F3AC}"/>
    <cellStyle name="40% - Accent5 6 5 4" xfId="23221" xr:uid="{296E2739-03B8-44C8-8F0D-E899F7C51CFB}"/>
    <cellStyle name="40% - Accent5 6 5 4 2" xfId="46055" xr:uid="{A436CE9A-D213-4513-9F3B-B8826C8DF560}"/>
    <cellStyle name="40% - Accent5 6 5 5" xfId="25305" xr:uid="{EE83F61F-A423-4FC1-A7D1-8E9B3BFB4077}"/>
    <cellStyle name="40% - Accent5 6 5 5 2" xfId="48129" xr:uid="{8609CD97-3A6F-4BFC-A86E-08834CF46DB9}"/>
    <cellStyle name="40% - Accent5 6 5 6" xfId="35514" xr:uid="{C4B6F055-F46B-4EEF-8B3C-3414A82C005A}"/>
    <cellStyle name="40% - Accent5 6 6" xfId="11220" xr:uid="{FC5F31E4-B34E-43EA-8EEB-4480B3886239}"/>
    <cellStyle name="40% - Accent5 6 6 2" xfId="22719" xr:uid="{16F4BE1D-62D0-42FB-AF69-45362D00A1EB}"/>
    <cellStyle name="40% - Accent5 6 6 2 2" xfId="45556" xr:uid="{6E9A80F4-B829-4C92-9577-CA148237646F}"/>
    <cellStyle name="40% - Accent5 6 6 3" xfId="23995" xr:uid="{71C59C5A-C0F1-400D-B3E1-FFEB3AFAD45D}"/>
    <cellStyle name="40% - Accent5 6 6 3 2" xfId="46829" xr:uid="{D2DF2CBE-88A8-4F2A-A1A1-406820D31127}"/>
    <cellStyle name="40% - Accent5 6 6 4" xfId="26085" xr:uid="{FDD8E40F-545E-4640-A593-2CC6C9A951D5}"/>
    <cellStyle name="40% - Accent5 6 6 4 2" xfId="48901" xr:uid="{323FC351-AD51-4832-9326-E8942631EB40}"/>
    <cellStyle name="40% - Accent5 6 6 5" xfId="36274" xr:uid="{346557C4-39F2-4474-8711-71CE2F7EF35A}"/>
    <cellStyle name="40% - Accent5 6 7" xfId="22537" xr:uid="{40E8BA78-3D6C-4A30-9DD5-79486ED7BEF4}"/>
    <cellStyle name="40% - Accent5 6 7 2" xfId="45374" xr:uid="{A4431904-F5A4-46DC-9B04-9BFF8C85B530}"/>
    <cellStyle name="40% - Accent5 6 8" xfId="23037" xr:uid="{A4859521-6DB6-470D-8C3B-984A119DF7DD}"/>
    <cellStyle name="40% - Accent5 6 8 2" xfId="45871" xr:uid="{35CBE459-0FA1-4010-89CD-2319EA6D417B}"/>
    <cellStyle name="40% - Accent5 6 9" xfId="25121" xr:uid="{DAD4A694-83BC-4DD6-BEF2-9C267C0B7D9F}"/>
    <cellStyle name="40% - Accent5 6 9 2" xfId="47945" xr:uid="{6845EB1C-3FED-49D3-B429-083DF6D14789}"/>
    <cellStyle name="40% - Accent5 6_Expiring Rate Analysis" xfId="12535" xr:uid="{F4A0CF60-B00B-4938-96B4-57E0FE91A79A}"/>
    <cellStyle name="40% - Accent5 7" xfId="9998" xr:uid="{E157E06E-CA5A-412B-8FF4-85B9F7E6CD51}"/>
    <cellStyle name="40% - Accent5 8" xfId="11150" xr:uid="{1E2CF9DB-23F9-401B-B622-477A72E05329}"/>
    <cellStyle name="40% - Accent5 9" xfId="12152" xr:uid="{5113C706-5363-48A0-9496-B48E509C76C0}"/>
    <cellStyle name="40% - Accent6 10" xfId="12168" xr:uid="{0FFD56D8-1775-4105-82D0-AB4C291DF680}"/>
    <cellStyle name="40% - Accent6 11" xfId="27170" xr:uid="{68C8E90C-2CD8-4F79-BB24-DD76B7AB1E06}"/>
    <cellStyle name="40% - Accent6 12" xfId="17" xr:uid="{8161F571-C079-4BB4-B1DC-3B7B3122C749}"/>
    <cellStyle name="40% - Accent6 2" xfId="74" xr:uid="{15B50D61-CDFD-49E4-9C57-8CAB0C3D5A80}"/>
    <cellStyle name="40% - Accent6 2 10" xfId="4403" xr:uid="{E8CDD948-DB6B-4D27-BFA7-499532848720}"/>
    <cellStyle name="40% - Accent6 2 10 2" xfId="4404" xr:uid="{DC43C909-0577-4105-99BA-C8C8947404E5}"/>
    <cellStyle name="40% - Accent6 2 10 2 2" xfId="11948" xr:uid="{59935A4C-D420-49F6-AAA2-69AE0A948A53}"/>
    <cellStyle name="40% - Accent6 2 10 2 2 2" xfId="37002" xr:uid="{4C165C6B-A07D-40FB-88EA-CC02DA729B6C}"/>
    <cellStyle name="40% - Accent6 2 10 2 3" xfId="17152" xr:uid="{50468F07-EAA5-43DC-8784-1779B03AFA48}"/>
    <cellStyle name="40% - Accent6 2 10 2 4" xfId="24723" xr:uid="{B5773443-9C54-4AA7-991D-980A215CC81E}"/>
    <cellStyle name="40% - Accent6 2 10 2 4 2" xfId="47557" xr:uid="{8F6F4D15-981D-429E-9C1B-2F0591D13070}"/>
    <cellStyle name="40% - Accent6 2 10 2 5" xfId="26813" xr:uid="{06739320-F031-462B-B9B2-2D2E2B68AF16}"/>
    <cellStyle name="40% - Accent6 2 10 2 5 2" xfId="49629" xr:uid="{2A7E8866-518A-48B3-804F-7D5846C2FFA3}"/>
    <cellStyle name="40% - Accent6 2 10 3" xfId="10868" xr:uid="{F921BCA6-D281-40A3-A3A4-3BA31EAF52F0}"/>
    <cellStyle name="40% - Accent6 2 10 3 2" xfId="36045" xr:uid="{09670B2E-D10F-41C7-A372-1E0D87D5BF60}"/>
    <cellStyle name="40% - Accent6 2 10 4" xfId="17151" xr:uid="{2D6E6AEF-97EC-4D15-A0DA-A7C654B6931C}"/>
    <cellStyle name="40% - Accent6 2 10 5" xfId="23765" xr:uid="{CD2A9F57-C1AB-4A62-AB44-3835A6ED39FA}"/>
    <cellStyle name="40% - Accent6 2 10 5 2" xfId="46599" xr:uid="{CF1D6D34-2A89-4C6A-A161-EA44AD929822}"/>
    <cellStyle name="40% - Accent6 2 10 6" xfId="25848" xr:uid="{4050BC7A-EB7F-4305-9D8B-FF616E78B2E6}"/>
    <cellStyle name="40% - Accent6 2 10 6 2" xfId="48672" xr:uid="{72E267A3-65FE-4AD3-9DA0-97D97B05C64C}"/>
    <cellStyle name="40% - Accent6 2 11" xfId="4405" xr:uid="{07C93844-CDA3-40FF-AFFF-DF9229A85090}"/>
    <cellStyle name="40% - Accent6 2 11 2" xfId="11195" xr:uid="{787F5786-D9FC-4EAB-A725-F2CA003FF933}"/>
    <cellStyle name="40% - Accent6 2 11 2 2" xfId="36249" xr:uid="{7CFEAB9C-3456-4572-BA78-1FD1FC81B5DD}"/>
    <cellStyle name="40% - Accent6 2 11 3" xfId="17153" xr:uid="{5E421C81-A6EC-424A-9059-D9DBE6D99CCA}"/>
    <cellStyle name="40% - Accent6 2 11 4" xfId="23970" xr:uid="{D70ED581-1D81-4740-8865-A33759958260}"/>
    <cellStyle name="40% - Accent6 2 11 4 2" xfId="46804" xr:uid="{45C21869-7D6A-432B-8CC0-C622D11A0245}"/>
    <cellStyle name="40% - Accent6 2 11 5" xfId="26060" xr:uid="{126E9D30-C535-4BDF-B751-456B4CC3900F}"/>
    <cellStyle name="40% - Accent6 2 11 5 2" xfId="48876" xr:uid="{BE92EA7F-04D0-4021-B743-9E53E47E55A2}"/>
    <cellStyle name="40% - Accent6 2 12" xfId="4402" xr:uid="{0C1A8BD2-1BBF-4C7C-8AD0-0E59E829FB58}"/>
    <cellStyle name="40% - Accent6 2 12 2" xfId="17150" xr:uid="{0C2997C0-C030-448E-A948-5548B6A1FAB9}"/>
    <cellStyle name="40% - Accent6 2 13" xfId="9812" xr:uid="{F2C47779-BE46-426B-A06E-FFF28728878C}"/>
    <cellStyle name="40% - Accent6 2 13 2" xfId="35294" xr:uid="{BC353C56-240E-4602-AFF9-B9D2D5F3F45D}"/>
    <cellStyle name="40% - Accent6 2 14" xfId="12905" xr:uid="{3341683C-2274-4A53-BDA0-190BB0AA4211}"/>
    <cellStyle name="40% - Accent6 2 14 2" xfId="37318" xr:uid="{9579D775-2686-4919-8D12-0038624578CF}"/>
    <cellStyle name="40% - Accent6 2 15" xfId="23012" xr:uid="{BFEA1129-4E58-4BEF-94F0-85A01C82ABCB}"/>
    <cellStyle name="40% - Accent6 2 15 2" xfId="45846" xr:uid="{B5AEEA09-AAD4-459F-B406-0F5F2832A46D}"/>
    <cellStyle name="40% - Accent6 2 16" xfId="25097" xr:uid="{9FA540B1-8DF3-4EDE-B783-5DAA84107A80}"/>
    <cellStyle name="40% - Accent6 2 16 2" xfId="47921" xr:uid="{5A4D1FC6-2DD0-41F9-8615-A5E4AF4C370B}"/>
    <cellStyle name="40% - Accent6 2 17" xfId="27224" xr:uid="{F868F1F7-9965-4654-80C5-33D2B786DBCE}"/>
    <cellStyle name="40% - Accent6 2 2" xfId="75" xr:uid="{B341A810-A9D5-4D8D-831C-CA9CB26B4E35}"/>
    <cellStyle name="40% - Accent6 2 2 10" xfId="4407" xr:uid="{74775BB3-B9EB-408F-BA53-9AAD824DB97D}"/>
    <cellStyle name="40% - Accent6 2 2 10 2" xfId="17155" xr:uid="{40A33B00-5E9A-4210-A341-057A57926EE4}"/>
    <cellStyle name="40% - Accent6 2 2 11" xfId="4406" xr:uid="{4C86FDD5-3C2D-41BE-A168-496844748A2C}"/>
    <cellStyle name="40% - Accent6 2 2 11 2" xfId="17154" xr:uid="{F73C070D-2032-4852-921C-9A9B1D82B745}"/>
    <cellStyle name="40% - Accent6 2 2 12" xfId="9813" xr:uid="{FD6E14E2-FC7D-4198-97B9-27B5225888AA}"/>
    <cellStyle name="40% - Accent6 2 2 12 2" xfId="35295" xr:uid="{13AA3F43-E193-42D7-A278-61C953D23B15}"/>
    <cellStyle name="40% - Accent6 2 2 13" xfId="12906" xr:uid="{A3760027-5097-489D-9C7F-1B415527D5F5}"/>
    <cellStyle name="40% - Accent6 2 2 13 2" xfId="37319" xr:uid="{9F5977DF-36DD-4CD7-8A78-E2E19D59A242}"/>
    <cellStyle name="40% - Accent6 2 2 14" xfId="23104" xr:uid="{E8C87F82-C62F-4EEC-807B-8C3A64EB964B}"/>
    <cellStyle name="40% - Accent6 2 2 14 2" xfId="45938" xr:uid="{D928EBA3-995F-4A9E-9CF8-4127B2010395}"/>
    <cellStyle name="40% - Accent6 2 2 15" xfId="25188" xr:uid="{51947913-22C2-452E-9D3E-77AB58B4EBC8}"/>
    <cellStyle name="40% - Accent6 2 2 15 2" xfId="48012" xr:uid="{3347480D-83A2-4504-BDFD-0F3CAE865EB7}"/>
    <cellStyle name="40% - Accent6 2 2 16" xfId="27225" xr:uid="{64C7B3DB-C736-4784-8FB5-5405AE71ACEE}"/>
    <cellStyle name="40% - Accent6 2 2 2" xfId="210" xr:uid="{101C787E-7C0D-4760-AB36-0F7CF0A86B24}"/>
    <cellStyle name="40% - Accent6 2 2 2 10" xfId="9874" xr:uid="{24A077F6-FD0D-4C95-A06D-8E7E1A579CC0}"/>
    <cellStyle name="40% - Accent6 2 2 2 10 2" xfId="35349" xr:uid="{0F8E4222-A039-43F4-9C8A-517AFBA0E3E5}"/>
    <cellStyle name="40% - Accent6 2 2 2 11" xfId="12959" xr:uid="{6B876F04-19CB-4364-95DC-C9EDAC3F3012}"/>
    <cellStyle name="40% - Accent6 2 2 2 11 2" xfId="37372" xr:uid="{56E6B0D0-2935-4768-86BC-634C5CFE023A}"/>
    <cellStyle name="40% - Accent6 2 2 2 12" xfId="23465" xr:uid="{B3621B9E-F9E7-48F9-8267-477574ABFE2F}"/>
    <cellStyle name="40% - Accent6 2 2 2 12 2" xfId="46299" xr:uid="{F90F2C8B-F3F0-44EA-A7D4-1863EF7B6C56}"/>
    <cellStyle name="40% - Accent6 2 2 2 13" xfId="25548" xr:uid="{79CBD491-84B6-4F9A-9D7B-67FE1FF98235}"/>
    <cellStyle name="40% - Accent6 2 2 2 13 2" xfId="48372" xr:uid="{EC971397-2A42-48BB-A669-97E26FF5EF65}"/>
    <cellStyle name="40% - Accent6 2 2 2 14" xfId="27278" xr:uid="{D3F34BA2-1EEE-4388-8586-4719344BBA56}"/>
    <cellStyle name="40% - Accent6 2 2 2 2" xfId="4409" xr:uid="{F79FC10C-C1F5-4F00-BC44-22EADFF431FF}"/>
    <cellStyle name="40% - Accent6 2 2 2 2 10" xfId="26513" xr:uid="{AC71EE90-29AE-4540-B51D-C7994266139A}"/>
    <cellStyle name="40% - Accent6 2 2 2 2 10 2" xfId="49329" xr:uid="{9F7FB5F2-4315-4C5A-938D-61AB70B867AE}"/>
    <cellStyle name="40% - Accent6 2 2 2 2 2" xfId="4410" xr:uid="{4ECA9A13-83FD-4A37-B5F7-880E8F407C96}"/>
    <cellStyle name="40% - Accent6 2 2 2 2 2 2" xfId="4411" xr:uid="{6A025D42-5D65-4AF3-8B3B-A29DBD333016}"/>
    <cellStyle name="40% - Accent6 2 2 2 2 2 2 2" xfId="4412" xr:uid="{DAA8796F-54E0-4C5B-A166-E8DC865687D3}"/>
    <cellStyle name="40% - Accent6 2 2 2 2 2 2 2 2" xfId="4413" xr:uid="{EA02B5DF-392F-4C67-9189-CCA2725D7BCF}"/>
    <cellStyle name="40% - Accent6 2 2 2 2 2 2 2 2 2" xfId="17161" xr:uid="{D21E1877-A302-441F-9E83-DE03B4A10222}"/>
    <cellStyle name="40% - Accent6 2 2 2 2 2 2 2 3" xfId="17160" xr:uid="{8E616D7A-66C5-44E4-AEA9-4F6EACE553FC}"/>
    <cellStyle name="40% - Accent6 2 2 2 2 2 2 3" xfId="4414" xr:uid="{2A616CD7-2671-4F4A-91BC-C3A0F32AE2FB}"/>
    <cellStyle name="40% - Accent6 2 2 2 2 2 2 3 2" xfId="4415" xr:uid="{A3D5EE34-36F3-447D-84BF-44D776AE3587}"/>
    <cellStyle name="40% - Accent6 2 2 2 2 2 2 3 2 2" xfId="17163" xr:uid="{0133101C-6232-4882-B62B-F4F90D6DA9DD}"/>
    <cellStyle name="40% - Accent6 2 2 2 2 2 2 3 3" xfId="17162" xr:uid="{CD6FE14B-C90D-4B11-BDFB-026C170E3390}"/>
    <cellStyle name="40% - Accent6 2 2 2 2 2 2 4" xfId="4416" xr:uid="{5270DE63-0804-4048-B794-253B5AE767AB}"/>
    <cellStyle name="40% - Accent6 2 2 2 2 2 2 4 2" xfId="17164" xr:uid="{C5846513-9720-4B50-8962-9FB6D9F3D69B}"/>
    <cellStyle name="40% - Accent6 2 2 2 2 2 2 5" xfId="17159" xr:uid="{71D79DF0-97A9-48BE-AC83-A799D0893064}"/>
    <cellStyle name="40% - Accent6 2 2 2 2 2 3" xfId="4417" xr:uid="{2E68E024-D51D-4BD7-99F8-F3202BCE02F5}"/>
    <cellStyle name="40% - Accent6 2 2 2 2 2 3 2" xfId="4418" xr:uid="{DC9319AD-37E8-46FD-A42C-C2CE317F58D6}"/>
    <cellStyle name="40% - Accent6 2 2 2 2 2 3 2 2" xfId="4419" xr:uid="{84F2964D-CF88-42D2-96F3-FCD861559108}"/>
    <cellStyle name="40% - Accent6 2 2 2 2 2 3 2 2 2" xfId="17167" xr:uid="{BA93F2D2-E177-4DAE-887D-DB0F0BC86000}"/>
    <cellStyle name="40% - Accent6 2 2 2 2 2 3 2 3" xfId="17166" xr:uid="{4730C48B-153F-4200-B4A7-BEB01C671487}"/>
    <cellStyle name="40% - Accent6 2 2 2 2 2 3 3" xfId="4420" xr:uid="{5C609B25-44C4-4FE7-940F-3A511BF96811}"/>
    <cellStyle name="40% - Accent6 2 2 2 2 2 3 3 2" xfId="17168" xr:uid="{59E63F5A-1156-492A-8F1C-8C1D78C95D24}"/>
    <cellStyle name="40% - Accent6 2 2 2 2 2 3 4" xfId="17165" xr:uid="{79DA11AE-A59E-41FA-B15A-95B099214A4A}"/>
    <cellStyle name="40% - Accent6 2 2 2 2 2 4" xfId="4421" xr:uid="{6456B900-F7ED-47F2-8563-DF8B0906B85F}"/>
    <cellStyle name="40% - Accent6 2 2 2 2 2 4 2" xfId="4422" xr:uid="{7DA61653-7C69-4EB2-BA7D-3814B10E59C2}"/>
    <cellStyle name="40% - Accent6 2 2 2 2 2 4 2 2" xfId="17170" xr:uid="{B3BB7C48-CCC5-4B57-8EEA-95C3DBD4895D}"/>
    <cellStyle name="40% - Accent6 2 2 2 2 2 4 3" xfId="17169" xr:uid="{4329FEB0-F79F-4170-9DDE-1B72A28A4CE9}"/>
    <cellStyle name="40% - Accent6 2 2 2 2 2 5" xfId="4423" xr:uid="{F6AC3644-8BAA-4C5F-87A2-98D435B51355}"/>
    <cellStyle name="40% - Accent6 2 2 2 2 2 5 2" xfId="17171" xr:uid="{F61C3E9E-C143-457D-86E8-547F4E418683}"/>
    <cellStyle name="40% - Accent6 2 2 2 2 2 6" xfId="12384" xr:uid="{8514ECAB-3E9C-4CFE-BA15-3D3705D04531}"/>
    <cellStyle name="40% - Accent6 2 2 2 2 2 6 2" xfId="37250" xr:uid="{5A460525-C047-4C1F-BCB3-009FC9DF049A}"/>
    <cellStyle name="40% - Accent6 2 2 2 2 2 7" xfId="17158" xr:uid="{00B7CA3A-C9DB-470F-BA8C-D9101DF1C76D}"/>
    <cellStyle name="40% - Accent6 2 2 2 2 2 8" xfId="24971" xr:uid="{B397D08A-9DB0-41A3-85F3-EDF9D0091702}"/>
    <cellStyle name="40% - Accent6 2 2 2 2 2 8 2" xfId="47805" xr:uid="{34E92F71-2DE2-48E8-AB55-2DAC1B8943ED}"/>
    <cellStyle name="40% - Accent6 2 2 2 2 2 9" xfId="27060" xr:uid="{6761A101-02E9-4681-918B-0D92A74B00CF}"/>
    <cellStyle name="40% - Accent6 2 2 2 2 2 9 2" xfId="49876" xr:uid="{D06C865A-DCEF-4F39-B783-A9615E1EA0F6}"/>
    <cellStyle name="40% - Accent6 2 2 2 2 3" xfId="4424" xr:uid="{B73EFAC0-EFF0-4BF7-A7D0-7B0610D2D2E7}"/>
    <cellStyle name="40% - Accent6 2 2 2 2 3 2" xfId="4425" xr:uid="{B4E70891-66EF-42AE-A176-FF4D5B21843B}"/>
    <cellStyle name="40% - Accent6 2 2 2 2 3 2 2" xfId="4426" xr:uid="{C81639E8-E25D-4450-8576-15F36AD0050E}"/>
    <cellStyle name="40% - Accent6 2 2 2 2 3 2 2 2" xfId="17174" xr:uid="{F99C373B-FC92-4775-845C-AA2B5223B51C}"/>
    <cellStyle name="40% - Accent6 2 2 2 2 3 2 3" xfId="17173" xr:uid="{262347EF-F476-4379-85CF-1A82BC484853}"/>
    <cellStyle name="40% - Accent6 2 2 2 2 3 3" xfId="4427" xr:uid="{89362468-4023-4F4D-A3E3-EA2583E2B718}"/>
    <cellStyle name="40% - Accent6 2 2 2 2 3 3 2" xfId="4428" xr:uid="{9DA5D3E1-F897-4CD0-BBC4-F98798DA5DD9}"/>
    <cellStyle name="40% - Accent6 2 2 2 2 3 3 2 2" xfId="17176" xr:uid="{61376AF6-C09D-47BD-BCCA-ED3E057F524C}"/>
    <cellStyle name="40% - Accent6 2 2 2 2 3 3 3" xfId="17175" xr:uid="{70C76520-9766-4DD2-B5B7-EDE907E6CEDA}"/>
    <cellStyle name="40% - Accent6 2 2 2 2 3 4" xfId="4429" xr:uid="{3CB3D1C6-7B57-4267-A35A-C648ECA4A3ED}"/>
    <cellStyle name="40% - Accent6 2 2 2 2 3 4 2" xfId="17177" xr:uid="{49433ACB-2D2F-4D43-BAB1-5D1A312C8D6D}"/>
    <cellStyle name="40% - Accent6 2 2 2 2 3 5" xfId="17172" xr:uid="{85CA2E86-264C-472F-8C5C-78290A2A32DD}"/>
    <cellStyle name="40% - Accent6 2 2 2 2 4" xfId="4430" xr:uid="{19203816-3234-4473-A65C-E5DB1261D00B}"/>
    <cellStyle name="40% - Accent6 2 2 2 2 4 2" xfId="4431" xr:uid="{8BA0754D-9976-4AD0-BDD5-BCF60F4C978C}"/>
    <cellStyle name="40% - Accent6 2 2 2 2 4 2 2" xfId="4432" xr:uid="{1B19EFBA-5947-4A3C-8314-895D20740F71}"/>
    <cellStyle name="40% - Accent6 2 2 2 2 4 2 2 2" xfId="17180" xr:uid="{A5CB3E40-5452-4F70-B2B2-392F66056FDF}"/>
    <cellStyle name="40% - Accent6 2 2 2 2 4 2 3" xfId="17179" xr:uid="{61962DF2-E24E-464A-9C56-A47D3250320A}"/>
    <cellStyle name="40% - Accent6 2 2 2 2 4 3" xfId="4433" xr:uid="{963DE7DD-4A69-44A6-83DB-4632122B19DB}"/>
    <cellStyle name="40% - Accent6 2 2 2 2 4 3 2" xfId="17181" xr:uid="{2BB101F2-135D-49BD-8859-D7B18CFD9BF6}"/>
    <cellStyle name="40% - Accent6 2 2 2 2 4 4" xfId="17178" xr:uid="{1710E6DA-9E1C-4E9B-9C0A-8296F3D99352}"/>
    <cellStyle name="40% - Accent6 2 2 2 2 5" xfId="4434" xr:uid="{0A9A5DB1-0F2C-4DBA-9B1B-B6525A13040D}"/>
    <cellStyle name="40% - Accent6 2 2 2 2 5 2" xfId="4435" xr:uid="{D2BB2577-3AD0-4412-9588-6045AFB8FA12}"/>
    <cellStyle name="40% - Accent6 2 2 2 2 5 2 2" xfId="17183" xr:uid="{C0E75905-C23E-44F9-BFFB-5EC7C51D8207}"/>
    <cellStyle name="40% - Accent6 2 2 2 2 5 3" xfId="17182" xr:uid="{4B3C4467-0CAE-4CE8-9F43-8A9F50B43680}"/>
    <cellStyle name="40% - Accent6 2 2 2 2 6" xfId="4436" xr:uid="{F551A562-7B03-4BD9-B6BF-17BDFE3F37D8}"/>
    <cellStyle name="40% - Accent6 2 2 2 2 6 2" xfId="17184" xr:uid="{D3483775-953E-45D2-9E72-5C2829863463}"/>
    <cellStyle name="40% - Accent6 2 2 2 2 7" xfId="11648" xr:uid="{D699881B-D1DD-4741-A0BA-E295D6354EBC}"/>
    <cellStyle name="40% - Accent6 2 2 2 2 7 2" xfId="36702" xr:uid="{39A40351-46B3-4CD5-B3A1-D4FA2AC26A5C}"/>
    <cellStyle name="40% - Accent6 2 2 2 2 8" xfId="17157" xr:uid="{D198246E-84A9-41C8-A006-8E746348AD9F}"/>
    <cellStyle name="40% - Accent6 2 2 2 2 9" xfId="24423" xr:uid="{9ACB1601-0970-42E4-8F66-38D7E96ADA60}"/>
    <cellStyle name="40% - Accent6 2 2 2 2 9 2" xfId="47257" xr:uid="{E97752CD-A16C-4D94-B36A-0EDCD9AECE26}"/>
    <cellStyle name="40% - Accent6 2 2 2 2_Rate Analysis" xfId="12662" xr:uid="{FEE67CC1-2B6E-4DA7-8456-EDB3CD555AE2}"/>
    <cellStyle name="40% - Accent6 2 2 2 3" xfId="4437" xr:uid="{A07FEA9D-E542-4280-A174-C560CD6EA907}"/>
    <cellStyle name="40% - Accent6 2 2 2 3 2" xfId="4438" xr:uid="{89A4AB52-BFB6-4C3C-9447-7595BD03ADB8}"/>
    <cellStyle name="40% - Accent6 2 2 2 3 2 2" xfId="4439" xr:uid="{CA15DF8B-E0F1-440F-8A7B-17083981A0E5}"/>
    <cellStyle name="40% - Accent6 2 2 2 3 2 2 2" xfId="4440" xr:uid="{16B2A592-0F5F-42A4-9236-FF5C6A7AEEB2}"/>
    <cellStyle name="40% - Accent6 2 2 2 3 2 2 2 2" xfId="17188" xr:uid="{37A81E50-D1D8-4917-852F-45E89D22D2CD}"/>
    <cellStyle name="40% - Accent6 2 2 2 3 2 2 3" xfId="17187" xr:uid="{4D80CD72-CF15-4A83-9C62-5FBA01748564}"/>
    <cellStyle name="40% - Accent6 2 2 2 3 2 3" xfId="4441" xr:uid="{3A4FCC07-12E8-4CE4-B4E4-F4AE335E9D76}"/>
    <cellStyle name="40% - Accent6 2 2 2 3 2 3 2" xfId="4442" xr:uid="{C44B46DD-13AB-4E6F-A589-6EBC5415AB9C}"/>
    <cellStyle name="40% - Accent6 2 2 2 3 2 3 2 2" xfId="17190" xr:uid="{D314D166-31C8-4182-BED4-D3185E36813E}"/>
    <cellStyle name="40% - Accent6 2 2 2 3 2 3 3" xfId="17189" xr:uid="{E0E2DC99-3AE1-45E4-A2FB-6F0E1D0D90F0}"/>
    <cellStyle name="40% - Accent6 2 2 2 3 2 4" xfId="4443" xr:uid="{6B73C0B5-4F49-4B51-BAC5-7C44395AC807}"/>
    <cellStyle name="40% - Accent6 2 2 2 3 2 4 2" xfId="17191" xr:uid="{AB8CBBA9-DECF-4135-AB8B-5B8B0FE4CCA3}"/>
    <cellStyle name="40% - Accent6 2 2 2 3 2 5" xfId="17186" xr:uid="{E0DEA856-A26D-45A6-81EE-BCDDF79CDF4A}"/>
    <cellStyle name="40% - Accent6 2 2 2 3 3" xfId="4444" xr:uid="{9A641422-6C5E-4848-9FAA-7B20D9E35EBB}"/>
    <cellStyle name="40% - Accent6 2 2 2 3 3 2" xfId="4445" xr:uid="{14A59645-D39D-4176-A8E4-41E816E5AB29}"/>
    <cellStyle name="40% - Accent6 2 2 2 3 3 2 2" xfId="4446" xr:uid="{98CD2EF3-5E8B-4221-9209-E0E433637B7F}"/>
    <cellStyle name="40% - Accent6 2 2 2 3 3 2 2 2" xfId="17194" xr:uid="{A3D74C39-ACCD-4CCA-BD52-57C8C9931BA7}"/>
    <cellStyle name="40% - Accent6 2 2 2 3 3 2 3" xfId="17193" xr:uid="{AC29BDEE-2157-418B-AC29-C7A0C864E092}"/>
    <cellStyle name="40% - Accent6 2 2 2 3 3 3" xfId="4447" xr:uid="{DF519696-3E37-487A-81E2-2AB6012F4D5B}"/>
    <cellStyle name="40% - Accent6 2 2 2 3 3 3 2" xfId="17195" xr:uid="{4E89F1FC-BB07-4CF1-AE56-424C2C95E762}"/>
    <cellStyle name="40% - Accent6 2 2 2 3 3 4" xfId="17192" xr:uid="{07E03908-65D4-40C2-8381-18028ADC1786}"/>
    <cellStyle name="40% - Accent6 2 2 2 3 4" xfId="4448" xr:uid="{7DB0A34A-4C66-49AC-A1CE-75294F78D6C4}"/>
    <cellStyle name="40% - Accent6 2 2 2 3 4 2" xfId="4449" xr:uid="{6990815C-A487-4762-911A-85972634AF4E}"/>
    <cellStyle name="40% - Accent6 2 2 2 3 4 2 2" xfId="17197" xr:uid="{D46292A7-B39E-450E-A433-7E2949E5B6AD}"/>
    <cellStyle name="40% - Accent6 2 2 2 3 4 3" xfId="17196" xr:uid="{18829D5C-0753-47F8-A72A-9214D5068444}"/>
    <cellStyle name="40% - Accent6 2 2 2 3 5" xfId="4450" xr:uid="{0612704E-3109-4395-AF74-ED04FB5FCB9D}"/>
    <cellStyle name="40% - Accent6 2 2 2 3 5 2" xfId="17198" xr:uid="{CEB876D3-B86A-44AD-B007-0DC723D79631}"/>
    <cellStyle name="40% - Accent6 2 2 2 3 6" xfId="12339" xr:uid="{26D1F5BA-4E65-4BC3-97EE-C68E349441D9}"/>
    <cellStyle name="40% - Accent6 2 2 2 3 6 2" xfId="37216" xr:uid="{A34A2404-FAE7-4055-9B21-5878ABDCD50F}"/>
    <cellStyle name="40% - Accent6 2 2 2 3 7" xfId="17185" xr:uid="{99B56B4D-F921-46D2-9411-1E3DCBEA5C93}"/>
    <cellStyle name="40% - Accent6 2 2 2 3 8" xfId="24937" xr:uid="{1F672D34-3D3A-4373-A9BB-3915E93A0DC3}"/>
    <cellStyle name="40% - Accent6 2 2 2 3 8 2" xfId="47771" xr:uid="{4B53BCF2-DCBC-4CBE-B274-01F1E8C6DFDD}"/>
    <cellStyle name="40% - Accent6 2 2 2 3 9" xfId="27026" xr:uid="{4868A13B-1381-4F53-8840-6F30E479A4C6}"/>
    <cellStyle name="40% - Accent6 2 2 2 3 9 2" xfId="49842" xr:uid="{BBF6C2DE-C47E-48BD-AE98-0D0EF0CD0719}"/>
    <cellStyle name="40% - Accent6 2 2 2 4" xfId="4451" xr:uid="{9468C5C9-9C4D-4471-BFBA-DEE941748BA6}"/>
    <cellStyle name="40% - Accent6 2 2 2 4 2" xfId="4452" xr:uid="{51310D7D-4FF4-444C-B1B6-D295B40502E4}"/>
    <cellStyle name="40% - Accent6 2 2 2 4 2 2" xfId="4453" xr:uid="{F752BC43-1929-43CB-8FD8-C61525EA1DBE}"/>
    <cellStyle name="40% - Accent6 2 2 2 4 2 2 2" xfId="17201" xr:uid="{E4B5DE85-3108-424E-A751-957F40E21EB6}"/>
    <cellStyle name="40% - Accent6 2 2 2 4 2 3" xfId="17200" xr:uid="{3E40B955-ACA3-42C9-9D01-115D084F44EE}"/>
    <cellStyle name="40% - Accent6 2 2 2 4 3" xfId="4454" xr:uid="{53DD5C32-952F-4FE8-8AFC-48F2A7EA260C}"/>
    <cellStyle name="40% - Accent6 2 2 2 4 3 2" xfId="4455" xr:uid="{DEC8A5E0-5221-4D22-B934-E23583F7BC6C}"/>
    <cellStyle name="40% - Accent6 2 2 2 4 3 2 2" xfId="17203" xr:uid="{4EA0664B-A126-41C7-B024-E174CF62B455}"/>
    <cellStyle name="40% - Accent6 2 2 2 4 3 3" xfId="17202" xr:uid="{E595C342-207A-4E7D-B1B9-1DA1F686C0B8}"/>
    <cellStyle name="40% - Accent6 2 2 2 4 4" xfId="4456" xr:uid="{59E2A3E5-1ED2-4D64-A7C9-37C948CEA3B8}"/>
    <cellStyle name="40% - Accent6 2 2 2 4 4 2" xfId="17204" xr:uid="{8772BBA4-B9CA-40D0-9A26-90FCC03326D1}"/>
    <cellStyle name="40% - Accent6 2 2 2 4 5" xfId="12363" xr:uid="{B94A6F3A-9707-4123-AF46-A35F2FF506A2}"/>
    <cellStyle name="40% - Accent6 2 2 2 4 5 2" xfId="37234" xr:uid="{E5F09416-0B5B-4827-8658-61C8573DBD3C}"/>
    <cellStyle name="40% - Accent6 2 2 2 4 6" xfId="17199" xr:uid="{D7F87A41-7F98-4E7A-9E3C-765C379F4433}"/>
    <cellStyle name="40% - Accent6 2 2 2 4 7" xfId="24955" xr:uid="{30372C7C-FF9C-473A-AFC7-4667D63650E9}"/>
    <cellStyle name="40% - Accent6 2 2 2 4 7 2" xfId="47789" xr:uid="{D89956B8-8EC9-46D8-A89D-2417B12A9562}"/>
    <cellStyle name="40% - Accent6 2 2 2 4 8" xfId="27044" xr:uid="{E3FC3AD3-02DA-47AC-BFFF-56B3353DACD8}"/>
    <cellStyle name="40% - Accent6 2 2 2 4 8 2" xfId="49860" xr:uid="{91BC7D9F-CA76-4DA8-A543-FEAA9DA32EEE}"/>
    <cellStyle name="40% - Accent6 2 2 2 5" xfId="4457" xr:uid="{19E30768-BAAA-4220-A52F-88273D9641C2}"/>
    <cellStyle name="40% - Accent6 2 2 2 5 2" xfId="4458" xr:uid="{F0336049-1B84-4B0C-8585-0E35508D2DF1}"/>
    <cellStyle name="40% - Accent6 2 2 2 5 2 2" xfId="4459" xr:uid="{9F46CCE7-AD8B-4C10-9C9D-FD34CB63168B}"/>
    <cellStyle name="40% - Accent6 2 2 2 5 2 2 2" xfId="17207" xr:uid="{5E4600B6-C37F-4235-B6D2-9BB56E92A982}"/>
    <cellStyle name="40% - Accent6 2 2 2 5 2 3" xfId="17206" xr:uid="{BC23D5E4-BA24-4955-8A5E-AA3DB4DB5BA8}"/>
    <cellStyle name="40% - Accent6 2 2 2 5 3" xfId="4460" xr:uid="{D44E33E2-DB97-4157-9C38-136FC2ADD8DF}"/>
    <cellStyle name="40% - Accent6 2 2 2 5 3 2" xfId="17208" xr:uid="{886F70E7-C925-44B0-A924-7D9B377F1AF1}"/>
    <cellStyle name="40% - Accent6 2 2 2 5 4" xfId="12732" xr:uid="{6BCEC47E-7E84-4F5A-988F-6D9F67FD97D7}"/>
    <cellStyle name="40% - Accent6 2 2 2 5 4 2" xfId="37272" xr:uid="{87951713-962F-47A6-A931-8F00AC3FAD1E}"/>
    <cellStyle name="40% - Accent6 2 2 2 5 5" xfId="17205" xr:uid="{64AF279C-9E03-499C-90A7-E9D085115E62}"/>
    <cellStyle name="40% - Accent6 2 2 2 5 6" xfId="24993" xr:uid="{A281D9E2-0209-4963-BFE6-1BDC29562C36}"/>
    <cellStyle name="40% - Accent6 2 2 2 5 6 2" xfId="47827" xr:uid="{1D5911FB-DB9B-4E37-AB0D-AB74EACA751B}"/>
    <cellStyle name="40% - Accent6 2 2 2 5 7" xfId="27084" xr:uid="{917CDC10-619F-44BA-88EC-C20F7DD7BFCF}"/>
    <cellStyle name="40% - Accent6 2 2 2 5 7 2" xfId="49898" xr:uid="{6086745F-A8A3-4100-B139-0743E3F46C18}"/>
    <cellStyle name="40% - Accent6 2 2 2 6" xfId="4461" xr:uid="{F3C77D7D-207C-4201-94C1-D9D34D56BAB3}"/>
    <cellStyle name="40% - Accent6 2 2 2 6 2" xfId="4462" xr:uid="{EEC9752E-8EE7-403C-90B5-211F2EE18140}"/>
    <cellStyle name="40% - Accent6 2 2 2 6 2 2" xfId="17210" xr:uid="{EA9B354F-3421-4B48-847B-40BB4C45AB59}"/>
    <cellStyle name="40% - Accent6 2 2 2 6 3" xfId="12758" xr:uid="{965B5ACA-8F53-420E-A79E-4B8E0B1BCFCB}"/>
    <cellStyle name="40% - Accent6 2 2 2 6 3 2" xfId="37294" xr:uid="{91490F83-C380-4F05-B97E-B829745D0EF0}"/>
    <cellStyle name="40% - Accent6 2 2 2 6 4" xfId="17209" xr:uid="{A79F08B2-1052-4FEC-BE96-AF3995C0BDFD}"/>
    <cellStyle name="40% - Accent6 2 2 2 6 5" xfId="25015" xr:uid="{6EDF7F39-89A7-448F-942F-B5436C3B5C84}"/>
    <cellStyle name="40% - Accent6 2 2 2 6 5 2" xfId="47849" xr:uid="{E1E2CE33-FDB6-45DD-9A89-63CEB5D1ADA7}"/>
    <cellStyle name="40% - Accent6 2 2 2 6 6" xfId="27106" xr:uid="{8EA16C9D-7CCF-4839-9498-C998B290439B}"/>
    <cellStyle name="40% - Accent6 2 2 2 6 6 2" xfId="49920" xr:uid="{02067241-F970-4AE4-82A6-A539956C4D00}"/>
    <cellStyle name="40% - Accent6 2 2 2 7" xfId="4463" xr:uid="{87E13330-7C53-4B1B-98AF-6BEC66BFD9DC}"/>
    <cellStyle name="40% - Accent6 2 2 2 7 2" xfId="4464" xr:uid="{D16D283D-94BE-4BC1-82E1-490B47CECEE8}"/>
    <cellStyle name="40% - Accent6 2 2 2 7 2 2" xfId="17212" xr:uid="{73D53B0A-96B9-46CE-983F-19054B4A9CC5}"/>
    <cellStyle name="40% - Accent6 2 2 2 7 3" xfId="17211" xr:uid="{149E0899-1C80-4AE2-AF0F-93B73F79C851}"/>
    <cellStyle name="40% - Accent6 2 2 2 8" xfId="4465" xr:uid="{A113DCA8-8443-4B85-BA64-B6088EF9468F}"/>
    <cellStyle name="40% - Accent6 2 2 2 8 2" xfId="17213" xr:uid="{984D0287-C964-418E-9C1C-33ABFB31A529}"/>
    <cellStyle name="40% - Accent6 2 2 2 9" xfId="4408" xr:uid="{4723C304-4804-4413-BB9B-8CE71C2C072F}"/>
    <cellStyle name="40% - Accent6 2 2 2 9 2" xfId="17156" xr:uid="{730B11F9-909B-46B3-BED0-7A72D3738B48}"/>
    <cellStyle name="40% - Accent6 2 2 2_Rate Analysis" xfId="12661" xr:uid="{D61F5C30-9DD1-48D2-9138-DDDB022590F2}"/>
    <cellStyle name="40% - Accent6 2 2 3" xfId="4466" xr:uid="{F085FACA-F3FD-4D42-9A9A-70F302C42F60}"/>
    <cellStyle name="40% - Accent6 2 2 3 10" xfId="23661" xr:uid="{49439096-8EE5-44B3-BA4F-7AB90D886358}"/>
    <cellStyle name="40% - Accent6 2 2 3 10 2" xfId="46495" xr:uid="{CC3959C8-9711-470E-8363-7A2345FDC7A2}"/>
    <cellStyle name="40% - Accent6 2 2 3 11" xfId="25744" xr:uid="{4207CA06-AB0A-4A33-9E87-773EAFAD1380}"/>
    <cellStyle name="40% - Accent6 2 2 3 11 2" xfId="48568" xr:uid="{4F13C65D-041B-4790-B433-9D3DB252E388}"/>
    <cellStyle name="40% - Accent6 2 2 3 2" xfId="4467" xr:uid="{658DAD73-D58E-4D28-A958-328B731DD00E}"/>
    <cellStyle name="40% - Accent6 2 2 3 2 10" xfId="26709" xr:uid="{0B03503B-AF36-406F-AAC8-72EDF9607DE0}"/>
    <cellStyle name="40% - Accent6 2 2 3 2 10 2" xfId="49525" xr:uid="{F5720E65-747D-462E-B307-DA830B0A0433}"/>
    <cellStyle name="40% - Accent6 2 2 3 2 2" xfId="4468" xr:uid="{462AA9BB-8FE0-4A65-8DC0-A79A5E76D001}"/>
    <cellStyle name="40% - Accent6 2 2 3 2 2 2" xfId="4469" xr:uid="{3953F7A7-5497-47CC-A8DE-AC182B5F8A93}"/>
    <cellStyle name="40% - Accent6 2 2 3 2 2 2 2" xfId="4470" xr:uid="{F831D0A0-7A14-4DB4-BD15-D29181FB8B40}"/>
    <cellStyle name="40% - Accent6 2 2 3 2 2 2 2 2" xfId="4471" xr:uid="{66E815F1-F894-41CF-A86C-F6BD4E980605}"/>
    <cellStyle name="40% - Accent6 2 2 3 2 2 2 2 2 2" xfId="17219" xr:uid="{944F6A3A-CB11-48BC-A433-A08B48F71E60}"/>
    <cellStyle name="40% - Accent6 2 2 3 2 2 2 2 3" xfId="17218" xr:uid="{1B03385F-0056-4258-859D-6C0140C9E53F}"/>
    <cellStyle name="40% - Accent6 2 2 3 2 2 2 3" xfId="4472" xr:uid="{7AA040B6-9FA2-4C3F-9005-2656AB80D0E0}"/>
    <cellStyle name="40% - Accent6 2 2 3 2 2 2 3 2" xfId="4473" xr:uid="{E65B4C7D-35FB-4E77-94AD-C3DF233A77FA}"/>
    <cellStyle name="40% - Accent6 2 2 3 2 2 2 3 2 2" xfId="17221" xr:uid="{3B9BCA9C-A32F-444E-AFF1-46916AB021FE}"/>
    <cellStyle name="40% - Accent6 2 2 3 2 2 2 3 3" xfId="17220" xr:uid="{D1A2A554-C8D3-41F1-BF08-3F50740159C1}"/>
    <cellStyle name="40% - Accent6 2 2 3 2 2 2 4" xfId="4474" xr:uid="{A36D773B-F1A6-4367-BEAC-B24BA0964054}"/>
    <cellStyle name="40% - Accent6 2 2 3 2 2 2 4 2" xfId="17222" xr:uid="{FF053CEC-B824-4C07-AD8A-C3468D6C6FF9}"/>
    <cellStyle name="40% - Accent6 2 2 3 2 2 2 5" xfId="17217" xr:uid="{1D7DEA8A-1A48-4364-9FB1-D057CF37D0EF}"/>
    <cellStyle name="40% - Accent6 2 2 3 2 2 3" xfId="4475" xr:uid="{13B66485-1880-4E81-8086-7AFBD12184BE}"/>
    <cellStyle name="40% - Accent6 2 2 3 2 2 3 2" xfId="4476" xr:uid="{024263F0-A290-4632-880A-DA3B79A94BD2}"/>
    <cellStyle name="40% - Accent6 2 2 3 2 2 3 2 2" xfId="4477" xr:uid="{A26D43AA-99FB-47C0-9A95-B5DA222B609C}"/>
    <cellStyle name="40% - Accent6 2 2 3 2 2 3 2 2 2" xfId="17225" xr:uid="{1713987F-5315-458B-948C-77FA2892DFFC}"/>
    <cellStyle name="40% - Accent6 2 2 3 2 2 3 2 3" xfId="17224" xr:uid="{FADFB0F3-659F-40A6-8E04-9B63BFB09A88}"/>
    <cellStyle name="40% - Accent6 2 2 3 2 2 3 3" xfId="4478" xr:uid="{D2C52EB2-7543-4564-8574-0B1FD7D7E0D0}"/>
    <cellStyle name="40% - Accent6 2 2 3 2 2 3 3 2" xfId="17226" xr:uid="{A2836840-BC99-43D8-B5C2-E0BA4ADC79F0}"/>
    <cellStyle name="40% - Accent6 2 2 3 2 2 3 4" xfId="17223" xr:uid="{EE99FE03-E4F5-41B2-B2C4-E609CBD6F1A7}"/>
    <cellStyle name="40% - Accent6 2 2 3 2 2 4" xfId="4479" xr:uid="{82370EFF-2F44-4871-9966-A71BBAFC22E4}"/>
    <cellStyle name="40% - Accent6 2 2 3 2 2 4 2" xfId="4480" xr:uid="{E268EC43-A792-4229-8FD6-6A83B00FB31F}"/>
    <cellStyle name="40% - Accent6 2 2 3 2 2 4 2 2" xfId="17228" xr:uid="{8A879CA2-A0D1-46D6-AD3B-82D712041AFA}"/>
    <cellStyle name="40% - Accent6 2 2 3 2 2 4 3" xfId="17227" xr:uid="{14C1D109-E024-42D4-B280-F8697B2601AA}"/>
    <cellStyle name="40% - Accent6 2 2 3 2 2 5" xfId="4481" xr:uid="{7A2BEE93-662B-487F-A53B-738F2D0A4193}"/>
    <cellStyle name="40% - Accent6 2 2 3 2 2 5 2" xfId="17229" xr:uid="{31732E60-22C4-47BC-A020-AD6FC7216B67}"/>
    <cellStyle name="40% - Accent6 2 2 3 2 2 6" xfId="17216" xr:uid="{256E6788-1930-4E81-B8E1-1DB9354A5165}"/>
    <cellStyle name="40% - Accent6 2 2 3 2 3" xfId="4482" xr:uid="{679A4BE7-5354-4A9E-B253-00CDC594DD24}"/>
    <cellStyle name="40% - Accent6 2 2 3 2 3 2" xfId="4483" xr:uid="{9BACD92B-9446-4E5E-BC97-085119F80DF6}"/>
    <cellStyle name="40% - Accent6 2 2 3 2 3 2 2" xfId="4484" xr:uid="{A3044997-28E5-4BFF-BD92-2225B35B24EF}"/>
    <cellStyle name="40% - Accent6 2 2 3 2 3 2 2 2" xfId="17232" xr:uid="{52D327D9-E921-4BF0-AA8F-2D7BDAFE465A}"/>
    <cellStyle name="40% - Accent6 2 2 3 2 3 2 3" xfId="17231" xr:uid="{33919AF3-8344-4C50-921A-A5F11EC3C963}"/>
    <cellStyle name="40% - Accent6 2 2 3 2 3 3" xfId="4485" xr:uid="{0DD595CD-CEFA-4292-840C-D7C45839F832}"/>
    <cellStyle name="40% - Accent6 2 2 3 2 3 3 2" xfId="4486" xr:uid="{9C5468AD-E816-44BE-A78B-E0930B68B1C4}"/>
    <cellStyle name="40% - Accent6 2 2 3 2 3 3 2 2" xfId="17234" xr:uid="{7B301890-CE98-4D53-AA68-AA2E7C7136F9}"/>
    <cellStyle name="40% - Accent6 2 2 3 2 3 3 3" xfId="17233" xr:uid="{66AC96E0-712C-405E-BA65-596E9EB82FCB}"/>
    <cellStyle name="40% - Accent6 2 2 3 2 3 4" xfId="4487" xr:uid="{52E407C1-CA0B-4CD6-8AC2-C87FD392A8FA}"/>
    <cellStyle name="40% - Accent6 2 2 3 2 3 4 2" xfId="17235" xr:uid="{50ADF6A6-48ED-43E6-8522-9E471ED588C0}"/>
    <cellStyle name="40% - Accent6 2 2 3 2 3 5" xfId="17230" xr:uid="{1776EC09-6B6E-4FD9-969C-84368345300A}"/>
    <cellStyle name="40% - Accent6 2 2 3 2 4" xfId="4488" xr:uid="{C41B1D51-BC45-4519-A4DC-C9147997F2CF}"/>
    <cellStyle name="40% - Accent6 2 2 3 2 4 2" xfId="4489" xr:uid="{D59C5E5B-D1D4-45D4-A9F9-AF601C6C23E8}"/>
    <cellStyle name="40% - Accent6 2 2 3 2 4 2 2" xfId="4490" xr:uid="{886687FA-F9C4-4C2D-BE3D-F71AAB114C14}"/>
    <cellStyle name="40% - Accent6 2 2 3 2 4 2 2 2" xfId="17238" xr:uid="{2B97D0DC-0AB2-4250-B4DC-E2E343002727}"/>
    <cellStyle name="40% - Accent6 2 2 3 2 4 2 3" xfId="17237" xr:uid="{67586A6E-2B80-40EB-9338-65B438A2D17B}"/>
    <cellStyle name="40% - Accent6 2 2 3 2 4 3" xfId="4491" xr:uid="{F17B7F5B-8E5B-4753-B3DB-1692BCCD787E}"/>
    <cellStyle name="40% - Accent6 2 2 3 2 4 3 2" xfId="17239" xr:uid="{B14892FD-0F31-4B19-9C92-F3C585614803}"/>
    <cellStyle name="40% - Accent6 2 2 3 2 4 4" xfId="17236" xr:uid="{94F6483F-C510-4039-82F5-19B11336AC85}"/>
    <cellStyle name="40% - Accent6 2 2 3 2 5" xfId="4492" xr:uid="{1E961410-D1D6-4226-B9CF-D671F135B109}"/>
    <cellStyle name="40% - Accent6 2 2 3 2 5 2" xfId="4493" xr:uid="{CCB47990-BB7E-42C6-A67B-8FA37A2B470B}"/>
    <cellStyle name="40% - Accent6 2 2 3 2 5 2 2" xfId="17241" xr:uid="{E564AB0C-366A-489B-B5C5-525F51CFB6D1}"/>
    <cellStyle name="40% - Accent6 2 2 3 2 5 3" xfId="17240" xr:uid="{1F2A1935-AED9-4A60-985A-D26B745E33AB}"/>
    <cellStyle name="40% - Accent6 2 2 3 2 6" xfId="4494" xr:uid="{2A07E457-8E2D-47F3-9DEC-46D2F4CA05D6}"/>
    <cellStyle name="40% - Accent6 2 2 3 2 6 2" xfId="17242" xr:uid="{5C565D15-F58D-4BA6-BECD-EA711FFE0862}"/>
    <cellStyle name="40% - Accent6 2 2 3 2 7" xfId="11844" xr:uid="{C4CDD84D-876E-410A-B9B8-E3C7C877919B}"/>
    <cellStyle name="40% - Accent6 2 2 3 2 7 2" xfId="36898" xr:uid="{41EA824A-F413-4A7D-AB99-12B961AB1AAF}"/>
    <cellStyle name="40% - Accent6 2 2 3 2 8" xfId="17215" xr:uid="{45628B5B-137D-4074-86A5-E8E1EDA3AAF4}"/>
    <cellStyle name="40% - Accent6 2 2 3 2 9" xfId="24619" xr:uid="{93C705C1-3E31-4188-AB82-81C719BB81B8}"/>
    <cellStyle name="40% - Accent6 2 2 3 2 9 2" xfId="47453" xr:uid="{5CA647D9-C0A9-4E05-BEE2-D166AD5A25D3}"/>
    <cellStyle name="40% - Accent6 2 2 3 3" xfId="4495" xr:uid="{18F82EC6-43A3-43F7-8370-B536A69D6530}"/>
    <cellStyle name="40% - Accent6 2 2 3 3 2" xfId="4496" xr:uid="{2257DF47-EE65-4BF0-9C98-4793A11132A4}"/>
    <cellStyle name="40% - Accent6 2 2 3 3 2 2" xfId="4497" xr:uid="{60D38B6A-0830-4BB1-8D0A-562AA9A1D9DD}"/>
    <cellStyle name="40% - Accent6 2 2 3 3 2 2 2" xfId="4498" xr:uid="{50AF6AB8-0EA2-4153-93D2-EC0206DD8766}"/>
    <cellStyle name="40% - Accent6 2 2 3 3 2 2 2 2" xfId="17246" xr:uid="{F83410B0-0D48-4C26-805E-37303C0741D3}"/>
    <cellStyle name="40% - Accent6 2 2 3 3 2 2 3" xfId="17245" xr:uid="{2A603514-8938-48F3-9AA0-4D2C44BF15E1}"/>
    <cellStyle name="40% - Accent6 2 2 3 3 2 3" xfId="4499" xr:uid="{E0A4B00C-5BD9-4E2E-B068-582DC726AF33}"/>
    <cellStyle name="40% - Accent6 2 2 3 3 2 3 2" xfId="4500" xr:uid="{DB0C1548-335E-4F95-A6ED-F01C47405349}"/>
    <cellStyle name="40% - Accent6 2 2 3 3 2 3 2 2" xfId="17248" xr:uid="{D657ED48-0AB9-4C0F-A617-8327BD0CD852}"/>
    <cellStyle name="40% - Accent6 2 2 3 3 2 3 3" xfId="17247" xr:uid="{4EEF6D4F-8561-4774-BCC9-37EB8C4D3A68}"/>
    <cellStyle name="40% - Accent6 2 2 3 3 2 4" xfId="4501" xr:uid="{61BA1D97-73F5-4875-9FB5-45747E575EB8}"/>
    <cellStyle name="40% - Accent6 2 2 3 3 2 4 2" xfId="17249" xr:uid="{2B146600-C924-4955-BEAB-53EC37D567BB}"/>
    <cellStyle name="40% - Accent6 2 2 3 3 2 5" xfId="17244" xr:uid="{0583ACC7-7E66-48A0-A64F-3DE7DE6ADD3E}"/>
    <cellStyle name="40% - Accent6 2 2 3 3 3" xfId="4502" xr:uid="{DF034402-604B-4529-BC96-FCAF6E533660}"/>
    <cellStyle name="40% - Accent6 2 2 3 3 3 2" xfId="4503" xr:uid="{22057DD2-86BB-4930-A83F-92B3BC411A72}"/>
    <cellStyle name="40% - Accent6 2 2 3 3 3 2 2" xfId="4504" xr:uid="{761B1CE5-0851-481F-A0DE-415326962CC8}"/>
    <cellStyle name="40% - Accent6 2 2 3 3 3 2 2 2" xfId="17252" xr:uid="{DD1BEEFC-A2FA-4F41-8EBB-A8BBB6046981}"/>
    <cellStyle name="40% - Accent6 2 2 3 3 3 2 3" xfId="17251" xr:uid="{57829427-B071-47B1-920C-5BD91C736C7E}"/>
    <cellStyle name="40% - Accent6 2 2 3 3 3 3" xfId="4505" xr:uid="{CEF4C7E9-7707-4734-B64F-2DDFF6BF8202}"/>
    <cellStyle name="40% - Accent6 2 2 3 3 3 3 2" xfId="17253" xr:uid="{A9B2C7D5-3A61-4DE8-8918-747DE36FF50E}"/>
    <cellStyle name="40% - Accent6 2 2 3 3 3 4" xfId="17250" xr:uid="{5EEFF510-D540-4A1C-B74D-0F60D16D0060}"/>
    <cellStyle name="40% - Accent6 2 2 3 3 4" xfId="4506" xr:uid="{24AEBFE4-D2E9-4772-AC30-21AD620A7210}"/>
    <cellStyle name="40% - Accent6 2 2 3 3 4 2" xfId="4507" xr:uid="{E4A76C05-8512-4C10-9797-DA99A438542B}"/>
    <cellStyle name="40% - Accent6 2 2 3 3 4 2 2" xfId="17255" xr:uid="{A34E3344-78F6-49D8-9902-83AFA6B38691}"/>
    <cellStyle name="40% - Accent6 2 2 3 3 4 3" xfId="17254" xr:uid="{D0307A11-65E5-4F40-ACFD-40770FF90796}"/>
    <cellStyle name="40% - Accent6 2 2 3 3 5" xfId="4508" xr:uid="{073542ED-3E10-4B21-9711-CF400931B2C6}"/>
    <cellStyle name="40% - Accent6 2 2 3 3 5 2" xfId="17256" xr:uid="{D307754A-DF89-44EA-860F-AD9BFD2B82F6}"/>
    <cellStyle name="40% - Accent6 2 2 3 3 6" xfId="17243" xr:uid="{A7649D6B-D829-41ED-BDC0-7F5148A18AB4}"/>
    <cellStyle name="40% - Accent6 2 2 3 4" xfId="4509" xr:uid="{021B4444-FA23-4CAA-828A-F8350CF39E66}"/>
    <cellStyle name="40% - Accent6 2 2 3 4 2" xfId="4510" xr:uid="{A95F3332-9FA1-46FA-9FB7-C7A34F23F3C7}"/>
    <cellStyle name="40% - Accent6 2 2 3 4 2 2" xfId="4511" xr:uid="{5098D06C-3BD5-4501-81F4-0AF20A09CC56}"/>
    <cellStyle name="40% - Accent6 2 2 3 4 2 2 2" xfId="17259" xr:uid="{7CA4FAE9-9C29-4536-8272-74CF29605D61}"/>
    <cellStyle name="40% - Accent6 2 2 3 4 2 3" xfId="17258" xr:uid="{812C9C85-2E51-474C-BD92-E45CE039D663}"/>
    <cellStyle name="40% - Accent6 2 2 3 4 3" xfId="4512" xr:uid="{FD5AA285-594D-429C-BA0C-9D38B014EAEC}"/>
    <cellStyle name="40% - Accent6 2 2 3 4 3 2" xfId="4513" xr:uid="{99145FED-8B94-4A66-81E9-60A0EB1DFF01}"/>
    <cellStyle name="40% - Accent6 2 2 3 4 3 2 2" xfId="17261" xr:uid="{05BB9B4C-5F92-4732-9021-D5BD955CC371}"/>
    <cellStyle name="40% - Accent6 2 2 3 4 3 3" xfId="17260" xr:uid="{9D04791F-E34C-43D6-BE61-56C4A426922C}"/>
    <cellStyle name="40% - Accent6 2 2 3 4 4" xfId="4514" xr:uid="{8379B9BD-08D6-4E0D-A1CF-6D222346F7E7}"/>
    <cellStyle name="40% - Accent6 2 2 3 4 4 2" xfId="17262" xr:uid="{E8C973A1-1E54-44AE-ABAE-49350FB34EFA}"/>
    <cellStyle name="40% - Accent6 2 2 3 4 5" xfId="17257" xr:uid="{1B26B515-C70E-495D-9FD9-6C6211449A50}"/>
    <cellStyle name="40% - Accent6 2 2 3 5" xfId="4515" xr:uid="{12E07B12-BFF2-467F-B917-FAA549E4655D}"/>
    <cellStyle name="40% - Accent6 2 2 3 5 2" xfId="4516" xr:uid="{F6189F69-F83B-47F0-BB30-87806FEDDEE2}"/>
    <cellStyle name="40% - Accent6 2 2 3 5 2 2" xfId="4517" xr:uid="{7E98CEC4-CD66-4818-9C54-61754BACA7C9}"/>
    <cellStyle name="40% - Accent6 2 2 3 5 2 2 2" xfId="17265" xr:uid="{D1AE13BC-A414-4107-B4B3-2B33EA819AA6}"/>
    <cellStyle name="40% - Accent6 2 2 3 5 2 3" xfId="17264" xr:uid="{36E7D9BB-9ECF-4436-AE7C-C266C33B8146}"/>
    <cellStyle name="40% - Accent6 2 2 3 5 3" xfId="4518" xr:uid="{7B50533C-8BE8-4783-84F5-0A112AC9FA06}"/>
    <cellStyle name="40% - Accent6 2 2 3 5 3 2" xfId="17266" xr:uid="{3E516AAB-47EF-43BE-A192-B6E8FED332CA}"/>
    <cellStyle name="40% - Accent6 2 2 3 5 4" xfId="17263" xr:uid="{852EB62B-FC40-4370-8B37-387E8A14A5B3}"/>
    <cellStyle name="40% - Accent6 2 2 3 6" xfId="4519" xr:uid="{63B8882B-98B9-45F9-844B-8229BF01D5AF}"/>
    <cellStyle name="40% - Accent6 2 2 3 6 2" xfId="4520" xr:uid="{22A8E808-3CD4-4C44-8815-F4BD62E46283}"/>
    <cellStyle name="40% - Accent6 2 2 3 6 2 2" xfId="17268" xr:uid="{27D31AF1-0F6B-4358-88DB-41CD6164335C}"/>
    <cellStyle name="40% - Accent6 2 2 3 6 3" xfId="17267" xr:uid="{8A016227-4440-4A23-8707-5339192E14FE}"/>
    <cellStyle name="40% - Accent6 2 2 3 7" xfId="4521" xr:uid="{283FBEC6-2924-4274-AD34-BCC4CA63F73D}"/>
    <cellStyle name="40% - Accent6 2 2 3 7 2" xfId="17269" xr:uid="{5B9B01BD-A10F-4F54-BB2B-41F13E642C3F}"/>
    <cellStyle name="40% - Accent6 2 2 3 8" xfId="10748" xr:uid="{D6C4D8D2-EB98-4A18-8F5B-3F8298343DD6}"/>
    <cellStyle name="40% - Accent6 2 2 3 8 2" xfId="35941" xr:uid="{D857B2AE-A94A-41BB-A9FD-1F61E48535CA}"/>
    <cellStyle name="40% - Accent6 2 2 3 9" xfId="17214" xr:uid="{81E197EB-B3D9-4AA3-933C-6363096895C4}"/>
    <cellStyle name="40% - Accent6 2 2 3_Rate Analysis" xfId="12663" xr:uid="{8FAEF525-C688-46F2-A27D-1A18B729A6C0}"/>
    <cellStyle name="40% - Accent6 2 2 4" xfId="4522" xr:uid="{49951B63-4D67-4433-97B7-B5702852D8B2}"/>
    <cellStyle name="40% - Accent6 2 2 4 10" xfId="25940" xr:uid="{C995A083-037A-4D12-BFB2-74576EC10E8A}"/>
    <cellStyle name="40% - Accent6 2 2 4 10 2" xfId="48764" xr:uid="{1D610C07-5EA4-4E93-A685-A6C343ACBAFF}"/>
    <cellStyle name="40% - Accent6 2 2 4 2" xfId="4523" xr:uid="{40E10B31-001F-4D57-A02A-F108C3E88079}"/>
    <cellStyle name="40% - Accent6 2 2 4 2 2" xfId="4524" xr:uid="{CE7E69B7-B1ED-45E1-8DE6-C0CFC90F27E5}"/>
    <cellStyle name="40% - Accent6 2 2 4 2 2 2" xfId="4525" xr:uid="{235101FB-0F89-4509-B565-376A5917A809}"/>
    <cellStyle name="40% - Accent6 2 2 4 2 2 2 2" xfId="4526" xr:uid="{44D57B24-F8EF-4741-A106-64D86495BCCE}"/>
    <cellStyle name="40% - Accent6 2 2 4 2 2 2 2 2" xfId="17274" xr:uid="{B645E275-1C40-4EB3-B556-CDBD009C07AA}"/>
    <cellStyle name="40% - Accent6 2 2 4 2 2 2 3" xfId="17273" xr:uid="{86251613-CE89-465E-9933-436BC67385BD}"/>
    <cellStyle name="40% - Accent6 2 2 4 2 2 3" xfId="4527" xr:uid="{2F52C201-9876-465F-97AB-7A2B0E10D89A}"/>
    <cellStyle name="40% - Accent6 2 2 4 2 2 3 2" xfId="4528" xr:uid="{A4CA8E6C-63DA-4C7E-A704-667430CF25D7}"/>
    <cellStyle name="40% - Accent6 2 2 4 2 2 3 2 2" xfId="17276" xr:uid="{B09F31DD-8727-4901-BFE0-225606DA37C7}"/>
    <cellStyle name="40% - Accent6 2 2 4 2 2 3 3" xfId="17275" xr:uid="{27FAA468-C50B-45FE-843A-9C8BC8BE739E}"/>
    <cellStyle name="40% - Accent6 2 2 4 2 2 4" xfId="4529" xr:uid="{A7A36559-242D-401A-BD58-A4B9C6C693BD}"/>
    <cellStyle name="40% - Accent6 2 2 4 2 2 4 2" xfId="17277" xr:uid="{A1E09606-6E0A-4B45-98B4-224C2B526934}"/>
    <cellStyle name="40% - Accent6 2 2 4 2 2 5" xfId="17272" xr:uid="{79168930-A18F-4BE0-91F2-90409FE2ED82}"/>
    <cellStyle name="40% - Accent6 2 2 4 2 3" xfId="4530" xr:uid="{FA86D87F-6D2C-41E4-A261-8CFD8475931E}"/>
    <cellStyle name="40% - Accent6 2 2 4 2 3 2" xfId="4531" xr:uid="{4379F0DF-276E-4672-A46F-2F6536F9A093}"/>
    <cellStyle name="40% - Accent6 2 2 4 2 3 2 2" xfId="4532" xr:uid="{B8A74BEB-1542-4AC3-BD7E-98525B65E0DA}"/>
    <cellStyle name="40% - Accent6 2 2 4 2 3 2 2 2" xfId="17280" xr:uid="{03CE0239-C85F-4668-B15D-36B2740D97D1}"/>
    <cellStyle name="40% - Accent6 2 2 4 2 3 2 3" xfId="17279" xr:uid="{1AB0250E-BDEC-4FFC-831F-A962E1725568}"/>
    <cellStyle name="40% - Accent6 2 2 4 2 3 3" xfId="4533" xr:uid="{B8D9A7D1-95BB-42EB-B055-885F7B56513F}"/>
    <cellStyle name="40% - Accent6 2 2 4 2 3 3 2" xfId="17281" xr:uid="{1EC6C655-8F23-4F76-8635-64C9BE72A806}"/>
    <cellStyle name="40% - Accent6 2 2 4 2 3 4" xfId="17278" xr:uid="{3E67B7FD-9583-4940-BB0A-C63FEF287067}"/>
    <cellStyle name="40% - Accent6 2 2 4 2 4" xfId="4534" xr:uid="{99460CE8-B553-431D-B979-67BFF11E4B4C}"/>
    <cellStyle name="40% - Accent6 2 2 4 2 4 2" xfId="4535" xr:uid="{F552C5A9-BC7F-4B5D-B09A-13B698D8DBCE}"/>
    <cellStyle name="40% - Accent6 2 2 4 2 4 2 2" xfId="17283" xr:uid="{690F3973-CBCA-445A-BF73-657CC4C615E4}"/>
    <cellStyle name="40% - Accent6 2 2 4 2 4 3" xfId="17282" xr:uid="{A560C3E2-59BD-4A0C-9F54-36C1DEFB386A}"/>
    <cellStyle name="40% - Accent6 2 2 4 2 5" xfId="4536" xr:uid="{371F26CD-E898-4F75-AB4E-A2543A9649D8}"/>
    <cellStyle name="40% - Accent6 2 2 4 2 5 2" xfId="17284" xr:uid="{70C0BCE7-C507-4510-A182-51F7E8313BD6}"/>
    <cellStyle name="40% - Accent6 2 2 4 2 6" xfId="12040" xr:uid="{434CE4DF-ECAC-4906-AA7D-E28892169F41}"/>
    <cellStyle name="40% - Accent6 2 2 4 2 6 2" xfId="37094" xr:uid="{E59C172A-25E8-46D7-88F5-C6EED4A4BDFA}"/>
    <cellStyle name="40% - Accent6 2 2 4 2 7" xfId="17271" xr:uid="{70B09317-3BFF-418F-BBB6-180EC5A37E0B}"/>
    <cellStyle name="40% - Accent6 2 2 4 2 8" xfId="24815" xr:uid="{9AF5BBD9-B0A7-4E61-9B42-1246D10B0F3C}"/>
    <cellStyle name="40% - Accent6 2 2 4 2 8 2" xfId="47649" xr:uid="{C81BC813-4A62-4308-849A-1E3AC34B1624}"/>
    <cellStyle name="40% - Accent6 2 2 4 2 9" xfId="26905" xr:uid="{73E26C45-E487-4C6C-867B-D2E11DC651FB}"/>
    <cellStyle name="40% - Accent6 2 2 4 2 9 2" xfId="49721" xr:uid="{701101D1-E3FC-412A-8732-CA6485D2CD8E}"/>
    <cellStyle name="40% - Accent6 2 2 4 3" xfId="4537" xr:uid="{3D2B077F-9B31-4E05-84A7-32E3958A2C37}"/>
    <cellStyle name="40% - Accent6 2 2 4 3 2" xfId="4538" xr:uid="{B9B464A2-5FE5-48F4-9061-F37818B3B48E}"/>
    <cellStyle name="40% - Accent6 2 2 4 3 2 2" xfId="4539" xr:uid="{3E63364E-7E6B-4718-A6B1-59F6274E0455}"/>
    <cellStyle name="40% - Accent6 2 2 4 3 2 2 2" xfId="17287" xr:uid="{AB8393F6-CBC4-4697-98CF-62533173F878}"/>
    <cellStyle name="40% - Accent6 2 2 4 3 2 3" xfId="17286" xr:uid="{72489789-8BE8-44A0-A4BA-84DB32EB63A3}"/>
    <cellStyle name="40% - Accent6 2 2 4 3 3" xfId="4540" xr:uid="{BF97DDD6-BC4E-40CA-BEA3-0D3A37936959}"/>
    <cellStyle name="40% - Accent6 2 2 4 3 3 2" xfId="4541" xr:uid="{7AA89131-221E-4E4D-9F6C-FE1D1D18BC24}"/>
    <cellStyle name="40% - Accent6 2 2 4 3 3 2 2" xfId="17289" xr:uid="{7CB6228A-4865-43C3-9E94-21899FBC37F7}"/>
    <cellStyle name="40% - Accent6 2 2 4 3 3 3" xfId="17288" xr:uid="{E1B57134-8F6C-4A19-A15A-AE02DB491553}"/>
    <cellStyle name="40% - Accent6 2 2 4 3 4" xfId="4542" xr:uid="{799F8A5F-2DBB-42B1-99F0-666015052312}"/>
    <cellStyle name="40% - Accent6 2 2 4 3 4 2" xfId="17290" xr:uid="{74047C7E-E3A3-425B-942D-6DE08A454703}"/>
    <cellStyle name="40% - Accent6 2 2 4 3 5" xfId="17285" xr:uid="{B4152176-3503-45C8-ADC4-63BACE93E811}"/>
    <cellStyle name="40% - Accent6 2 2 4 4" xfId="4543" xr:uid="{226F9897-486D-46A1-B56E-C2591250104E}"/>
    <cellStyle name="40% - Accent6 2 2 4 4 2" xfId="4544" xr:uid="{D076DAC1-1174-42FD-BC1D-CAA3B7A7AAD4}"/>
    <cellStyle name="40% - Accent6 2 2 4 4 2 2" xfId="4545" xr:uid="{E067242A-2D49-4B32-92D6-ADE5AA3EF29C}"/>
    <cellStyle name="40% - Accent6 2 2 4 4 2 2 2" xfId="17293" xr:uid="{EAA04C66-CEB2-447F-AA5A-132285B34A8F}"/>
    <cellStyle name="40% - Accent6 2 2 4 4 2 3" xfId="17292" xr:uid="{8F8E25A5-43B6-4F45-8864-4F38D1920088}"/>
    <cellStyle name="40% - Accent6 2 2 4 4 3" xfId="4546" xr:uid="{6D2CB01D-1740-4489-BEEB-636301889127}"/>
    <cellStyle name="40% - Accent6 2 2 4 4 3 2" xfId="17294" xr:uid="{325D9FAC-3A41-4A1F-94EC-0BAB98DF7FA1}"/>
    <cellStyle name="40% - Accent6 2 2 4 4 4" xfId="17291" xr:uid="{34B365B0-8FF4-4588-BF37-75EDF94BE95F}"/>
    <cellStyle name="40% - Accent6 2 2 4 5" xfId="4547" xr:uid="{329570C9-CE07-4200-A633-8C47F0F170BF}"/>
    <cellStyle name="40% - Accent6 2 2 4 5 2" xfId="4548" xr:uid="{BC007D83-9FF4-4A8B-A103-4CDB739C70AE}"/>
    <cellStyle name="40% - Accent6 2 2 4 5 2 2" xfId="17296" xr:uid="{1D29F9A1-518E-4474-A083-B7123EACC326}"/>
    <cellStyle name="40% - Accent6 2 2 4 5 3" xfId="17295" xr:uid="{38C46D72-0834-4121-9419-3C7B69F51717}"/>
    <cellStyle name="40% - Accent6 2 2 4 6" xfId="4549" xr:uid="{515D4630-8CF3-43F9-BF56-3056C945C490}"/>
    <cellStyle name="40% - Accent6 2 2 4 6 2" xfId="17297" xr:uid="{96324E33-D36E-49F0-8FB4-BD98F95CAB62}"/>
    <cellStyle name="40% - Accent6 2 2 4 7" xfId="10961" xr:uid="{61F67D64-BEB0-45E1-B4B7-03C06EF58920}"/>
    <cellStyle name="40% - Accent6 2 2 4 7 2" xfId="36137" xr:uid="{71065CFC-D373-40B7-A800-D58A9FCF2514}"/>
    <cellStyle name="40% - Accent6 2 2 4 8" xfId="17270" xr:uid="{B825D0ED-E98B-4ECF-AF14-069412E96E7B}"/>
    <cellStyle name="40% - Accent6 2 2 4 9" xfId="23857" xr:uid="{A7185442-56AB-48E2-BF72-5EC2F66E5415}"/>
    <cellStyle name="40% - Accent6 2 2 4 9 2" xfId="46691" xr:uid="{EE51226C-BF3E-425A-86F1-5AE8A4AD6460}"/>
    <cellStyle name="40% - Accent6 2 2 5" xfId="4550" xr:uid="{3B9C81A5-93FD-4768-B7AD-C5FD84CD6992}"/>
    <cellStyle name="40% - Accent6 2 2 5 2" xfId="4551" xr:uid="{6E0648C0-D7D9-4B97-9E42-4B047D393CDA}"/>
    <cellStyle name="40% - Accent6 2 2 5 2 2" xfId="4552" xr:uid="{A88F6702-8D51-46BB-A60C-BF56EF84D9F1}"/>
    <cellStyle name="40% - Accent6 2 2 5 2 2 2" xfId="4553" xr:uid="{AF8A649E-4CA0-4C9F-AD10-BE0199B6C525}"/>
    <cellStyle name="40% - Accent6 2 2 5 2 2 2 2" xfId="17301" xr:uid="{426E3871-713A-4007-B353-ECC6A24B7204}"/>
    <cellStyle name="40% - Accent6 2 2 5 2 2 3" xfId="17300" xr:uid="{0DD1F6A4-0A93-4789-AD7F-B976F0689DAA}"/>
    <cellStyle name="40% - Accent6 2 2 5 2 3" xfId="4554" xr:uid="{72FBD8EE-24BC-4BFD-BE2B-5266A7B6585F}"/>
    <cellStyle name="40% - Accent6 2 2 5 2 3 2" xfId="4555" xr:uid="{0C6CA638-8D91-4663-86E3-C8E49E4BA2D3}"/>
    <cellStyle name="40% - Accent6 2 2 5 2 3 2 2" xfId="17303" xr:uid="{75A18B33-8EDB-4934-A959-3FC9A6831EE3}"/>
    <cellStyle name="40% - Accent6 2 2 5 2 3 3" xfId="17302" xr:uid="{62CF81E6-D2C3-4274-B59E-B45A2B5878E5}"/>
    <cellStyle name="40% - Accent6 2 2 5 2 4" xfId="4556" xr:uid="{034922F5-DA4D-40AA-A12C-C3C8A63D120E}"/>
    <cellStyle name="40% - Accent6 2 2 5 2 4 2" xfId="17304" xr:uid="{E58D1B29-EE1A-4F1F-A730-89DF0F7593F4}"/>
    <cellStyle name="40% - Accent6 2 2 5 2 5" xfId="11471" xr:uid="{AD443841-EEC8-46CC-97B8-73F611A554A4}"/>
    <cellStyle name="40% - Accent6 2 2 5 2 5 2" xfId="36525" xr:uid="{60D2B78A-D8E7-4282-A27F-96F2BC740B84}"/>
    <cellStyle name="40% - Accent6 2 2 5 2 6" xfId="17299" xr:uid="{F77A9B2E-9A06-4299-AE2F-A47AC9C99A30}"/>
    <cellStyle name="40% - Accent6 2 2 5 2 7" xfId="24246" xr:uid="{E0D8C7E8-CD59-4DE4-88A1-E614B7873D53}"/>
    <cellStyle name="40% - Accent6 2 2 5 2 7 2" xfId="47080" xr:uid="{0A4273C6-EBE4-4C58-8529-D61D5475AB26}"/>
    <cellStyle name="40% - Accent6 2 2 5 2 8" xfId="26336" xr:uid="{E0F0DDEA-B5D9-486C-B35E-ADC3C7EF9EF6}"/>
    <cellStyle name="40% - Accent6 2 2 5 2 8 2" xfId="49152" xr:uid="{A95DA3A5-768C-49BA-952A-A4E29CCC0773}"/>
    <cellStyle name="40% - Accent6 2 2 5 3" xfId="4557" xr:uid="{752F0AD3-F7A2-498B-BAFA-5A346D08C0D2}"/>
    <cellStyle name="40% - Accent6 2 2 5 3 2" xfId="4558" xr:uid="{2EE9839B-1131-4798-AFC9-5EAA47BC6218}"/>
    <cellStyle name="40% - Accent6 2 2 5 3 2 2" xfId="4559" xr:uid="{2020C8C2-C7F2-4774-BB91-0BD4AFAD03C5}"/>
    <cellStyle name="40% - Accent6 2 2 5 3 2 2 2" xfId="17307" xr:uid="{80DDE22B-FF8B-4E2D-981D-4CF05DCFF195}"/>
    <cellStyle name="40% - Accent6 2 2 5 3 2 3" xfId="17306" xr:uid="{89092224-4A88-42FA-AE18-13AD724800E3}"/>
    <cellStyle name="40% - Accent6 2 2 5 3 3" xfId="4560" xr:uid="{8715E5C6-AFC8-4265-897F-C489B29CA2C1}"/>
    <cellStyle name="40% - Accent6 2 2 5 3 3 2" xfId="17308" xr:uid="{23592092-ECC7-4977-9346-30BA520264BD}"/>
    <cellStyle name="40% - Accent6 2 2 5 3 4" xfId="17305" xr:uid="{A6942190-0CA7-4A0F-BF9C-DC0209047ED3}"/>
    <cellStyle name="40% - Accent6 2 2 5 4" xfId="4561" xr:uid="{DDF557EE-B3C4-4A79-A1AC-AFA062132A1B}"/>
    <cellStyle name="40% - Accent6 2 2 5 4 2" xfId="4562" xr:uid="{4458CA79-BF00-45B6-A2E9-A3B0C17D0895}"/>
    <cellStyle name="40% - Accent6 2 2 5 4 2 2" xfId="17310" xr:uid="{05BE7AB3-032A-4B86-8104-CCD84ACE012B}"/>
    <cellStyle name="40% - Accent6 2 2 5 4 3" xfId="17309" xr:uid="{111E7F32-32C3-4743-8244-867068730078}"/>
    <cellStyle name="40% - Accent6 2 2 5 5" xfId="4563" xr:uid="{979D6ABE-CEBC-4241-A698-98F2A0CFC587}"/>
    <cellStyle name="40% - Accent6 2 2 5 5 2" xfId="17311" xr:uid="{6B58FCC7-81CD-4522-AC52-CFD010274395}"/>
    <cellStyle name="40% - Accent6 2 2 5 6" xfId="10256" xr:uid="{B5A601C4-28E3-4FE1-A3A8-42092DE46997}"/>
    <cellStyle name="40% - Accent6 2 2 5 6 2" xfId="35581" xr:uid="{5883986A-70F2-4CAD-B425-FB0953F7EBA9}"/>
    <cellStyle name="40% - Accent6 2 2 5 7" xfId="17298" xr:uid="{AF20D064-03C7-4A03-8292-6DD3CC6C95E7}"/>
    <cellStyle name="40% - Accent6 2 2 5 8" xfId="23288" xr:uid="{40CF0BB8-2723-45C3-96C8-2206BA69CF3A}"/>
    <cellStyle name="40% - Accent6 2 2 5 8 2" xfId="46122" xr:uid="{A26AC3FC-16F3-47D8-ABA2-63C10E02247C}"/>
    <cellStyle name="40% - Accent6 2 2 5 9" xfId="25372" xr:uid="{0D449673-6FFC-4F53-B2D4-79A8396EB050}"/>
    <cellStyle name="40% - Accent6 2 2 5 9 2" xfId="48196" xr:uid="{C112596A-526D-4499-AFE5-F600439E4E3F}"/>
    <cellStyle name="40% - Accent6 2 2 6" xfId="4564" xr:uid="{9940CA71-5EA3-4623-955C-BCF6BEB1CD85}"/>
    <cellStyle name="40% - Accent6 2 2 6 2" xfId="4565" xr:uid="{33B0DDF5-8A1A-4DA8-9474-0E8FA1E2C061}"/>
    <cellStyle name="40% - Accent6 2 2 6 2 2" xfId="4566" xr:uid="{E8FAF299-8A8B-4E2F-A7DC-AB1291F1F965}"/>
    <cellStyle name="40% - Accent6 2 2 6 2 2 2" xfId="17314" xr:uid="{FD5574CE-9D08-4DCC-897F-5776ACAD9C74}"/>
    <cellStyle name="40% - Accent6 2 2 6 2 3" xfId="17313" xr:uid="{C0F8EDEC-72A6-4B15-878B-4C7C9E8CE4C7}"/>
    <cellStyle name="40% - Accent6 2 2 6 3" xfId="4567" xr:uid="{2D87E92B-5861-4DED-BDFA-710010AC7E17}"/>
    <cellStyle name="40% - Accent6 2 2 6 3 2" xfId="4568" xr:uid="{DFB86F28-5320-406F-9E46-6F6BC215BAAA}"/>
    <cellStyle name="40% - Accent6 2 2 6 3 2 2" xfId="17316" xr:uid="{7029D2F4-258A-4305-941F-1E059FE1A654}"/>
    <cellStyle name="40% - Accent6 2 2 6 3 3" xfId="17315" xr:uid="{C7F3F430-ACA2-4B98-A0A7-CE421C107E54}"/>
    <cellStyle name="40% - Accent6 2 2 6 4" xfId="4569" xr:uid="{733428C4-926A-4044-AF83-9659102B613D}"/>
    <cellStyle name="40% - Accent6 2 2 6 4 2" xfId="17317" xr:uid="{7E7D6D38-F51B-42F9-B859-F3C6051133E1}"/>
    <cellStyle name="40% - Accent6 2 2 6 5" xfId="11287" xr:uid="{11C79FB5-7B3E-4E1C-8DB6-9C48C6B4FE6D}"/>
    <cellStyle name="40% - Accent6 2 2 6 5 2" xfId="36341" xr:uid="{2960E726-C9BC-4A2D-9940-7FC786762900}"/>
    <cellStyle name="40% - Accent6 2 2 6 6" xfId="17312" xr:uid="{A91DC5CD-24A8-486A-8B26-31A63A462F27}"/>
    <cellStyle name="40% - Accent6 2 2 6 7" xfId="24062" xr:uid="{8A17AFD9-FBD5-4035-A86C-926334C0455B}"/>
    <cellStyle name="40% - Accent6 2 2 6 7 2" xfId="46896" xr:uid="{721FEA3F-29FF-4562-81DB-86E13D76B62A}"/>
    <cellStyle name="40% - Accent6 2 2 6 8" xfId="26152" xr:uid="{945B6D91-3A4F-4DA8-9099-127C58EE1E4D}"/>
    <cellStyle name="40% - Accent6 2 2 6 8 2" xfId="48968" xr:uid="{ABC6D11C-21C8-470A-AF7B-AC0AEF021FED}"/>
    <cellStyle name="40% - Accent6 2 2 7" xfId="4570" xr:uid="{3A36B027-B5C3-44F8-B2CC-74DDD5EC3CA7}"/>
    <cellStyle name="40% - Accent6 2 2 7 2" xfId="4571" xr:uid="{7AB133DC-D27A-4835-B7E6-6C5D8EF15E7B}"/>
    <cellStyle name="40% - Accent6 2 2 7 2 2" xfId="4572" xr:uid="{2D996356-30C4-46B6-A711-59FE9D7CCED9}"/>
    <cellStyle name="40% - Accent6 2 2 7 2 2 2" xfId="17320" xr:uid="{5381FD43-F14C-43C8-BE8A-19ED3BFCF763}"/>
    <cellStyle name="40% - Accent6 2 2 7 2 3" xfId="17319" xr:uid="{42B75B7F-BE4B-4561-A1E9-6C579EA3134C}"/>
    <cellStyle name="40% - Accent6 2 2 7 3" xfId="4573" xr:uid="{22F630C2-D4C4-4FD0-B084-94199974C2ED}"/>
    <cellStyle name="40% - Accent6 2 2 7 3 2" xfId="17321" xr:uid="{8430B3EA-8EE2-4451-90AA-D57F656B6AE0}"/>
    <cellStyle name="40% - Accent6 2 2 7 4" xfId="12745" xr:uid="{D14CD906-8AD4-4D65-A7B9-5051A93C3ADC}"/>
    <cellStyle name="40% - Accent6 2 2 7 4 2" xfId="37282" xr:uid="{0413C45D-F799-4357-8305-45C107F000D1}"/>
    <cellStyle name="40% - Accent6 2 2 7 5" xfId="17318" xr:uid="{01EEF442-0769-4657-8D9B-092322F7464B}"/>
    <cellStyle name="40% - Accent6 2 2 7 6" xfId="25003" xr:uid="{AEA80A4E-057B-4246-A6AD-DAB474833083}"/>
    <cellStyle name="40% - Accent6 2 2 7 6 2" xfId="47837" xr:uid="{A2853C3C-DDF6-4A03-996F-1A83832031B5}"/>
    <cellStyle name="40% - Accent6 2 2 7 7" xfId="27094" xr:uid="{7A2157E5-BDD4-4B3F-9BA3-8F15F686C8AD}"/>
    <cellStyle name="40% - Accent6 2 2 7 7 2" xfId="49908" xr:uid="{CC90867F-F7D5-4BDF-82E6-47789E3C350A}"/>
    <cellStyle name="40% - Accent6 2 2 8" xfId="4574" xr:uid="{7E3CA719-C080-4D90-8B1E-BCE3210AF369}"/>
    <cellStyle name="40% - Accent6 2 2 8 2" xfId="4575" xr:uid="{F88C074E-B3FF-4FA0-93A0-1D68DCC033B5}"/>
    <cellStyle name="40% - Accent6 2 2 8 2 2" xfId="17323" xr:uid="{ECF297ED-E5DC-4393-A1C4-4ACC48B13D86}"/>
    <cellStyle name="40% - Accent6 2 2 8 3" xfId="17322" xr:uid="{1A463B65-CA90-48D8-89E5-31E229220A75}"/>
    <cellStyle name="40% - Accent6 2 2 9" xfId="4576" xr:uid="{5E4218FB-FFCF-431B-818D-C2740D1FCE66}"/>
    <cellStyle name="40% - Accent6 2 2 9 2" xfId="4577" xr:uid="{0914C67E-640A-46F1-85D6-F83ABAFBDB8A}"/>
    <cellStyle name="40% - Accent6 2 2 9 2 2" xfId="17325" xr:uid="{35657D55-3EF2-427C-BD80-627F25A72B8E}"/>
    <cellStyle name="40% - Accent6 2 2 9 3" xfId="17324" xr:uid="{F83BC248-C75F-4628-8C16-0DC6FE4860D7}"/>
    <cellStyle name="40% - Accent6 2 2_Expiring Rate Analysis" xfId="12537" xr:uid="{C2641FC7-D841-43A5-8268-5C3DF06BA587}"/>
    <cellStyle name="40% - Accent6 2 3" xfId="209" xr:uid="{F542C43B-8CCA-4AB2-BF9C-B5F8CA9A1FAE}"/>
    <cellStyle name="40% - Accent6 2 3 10" xfId="9873" xr:uid="{63A28DCA-0D0C-4706-ACEB-D07CD138374C}"/>
    <cellStyle name="40% - Accent6 2 3 10 2" xfId="35348" xr:uid="{D35C0BAE-738C-4A04-9631-259F8B2F26E2}"/>
    <cellStyle name="40% - Accent6 2 3 11" xfId="12958" xr:uid="{6D5F0104-C297-4587-971D-0D0952CC113B}"/>
    <cellStyle name="40% - Accent6 2 3 11 2" xfId="37371" xr:uid="{112FCA66-7BC4-45A7-9F08-58252B9FE1F2}"/>
    <cellStyle name="40% - Accent6 2 3 12" xfId="23141" xr:uid="{D4113510-321D-472F-A3A7-BEDBB23D4174}"/>
    <cellStyle name="40% - Accent6 2 3 12 2" xfId="45975" xr:uid="{526B539E-A853-475F-A3F4-0C52F844897D}"/>
    <cellStyle name="40% - Accent6 2 3 13" xfId="25225" xr:uid="{C44D140E-9280-436E-A1EC-0D23F99918DC}"/>
    <cellStyle name="40% - Accent6 2 3 13 2" xfId="48049" xr:uid="{4A943E00-3A3A-4D9C-8CE3-2E886EF27D0A}"/>
    <cellStyle name="40% - Accent6 2 3 14" xfId="27277" xr:uid="{08569350-EFBA-4C08-A9F4-B5242655C6AB}"/>
    <cellStyle name="40% - Accent6 2 3 2" xfId="4579" xr:uid="{B2F12268-3C0A-4CDF-8DA3-47AF6677F0D6}"/>
    <cellStyle name="40% - Accent6 2 3 2 10" xfId="25585" xr:uid="{04896003-AF31-47BB-A4AC-F48076699F3F}"/>
    <cellStyle name="40% - Accent6 2 3 2 10 2" xfId="48409" xr:uid="{56BE47BF-9DDE-4893-887A-EE8B17F58227}"/>
    <cellStyle name="40% - Accent6 2 3 2 2" xfId="4580" xr:uid="{8A5E99E9-D61F-457E-A02A-36B0C49923D1}"/>
    <cellStyle name="40% - Accent6 2 3 2 2 2" xfId="4581" xr:uid="{9FA65781-11E5-49B0-B0B0-71AC9F0F0AF0}"/>
    <cellStyle name="40% - Accent6 2 3 2 2 2 2" xfId="4582" xr:uid="{DE2D313E-EF6A-4709-8BF0-83E1D8911AA9}"/>
    <cellStyle name="40% - Accent6 2 3 2 2 2 2 2" xfId="4583" xr:uid="{9CBC05C9-E419-45B8-8289-9FE902D8CD3A}"/>
    <cellStyle name="40% - Accent6 2 3 2 2 2 2 2 2" xfId="17331" xr:uid="{5FD60CD2-C8B3-4277-BBE3-FA6C9C1D9B58}"/>
    <cellStyle name="40% - Accent6 2 3 2 2 2 2 3" xfId="17330" xr:uid="{DD55CA0D-8B2F-4F1D-A3B1-DDA749A49CCB}"/>
    <cellStyle name="40% - Accent6 2 3 2 2 2 3" xfId="4584" xr:uid="{9C845573-BA0B-40F7-9177-8DB924E39111}"/>
    <cellStyle name="40% - Accent6 2 3 2 2 2 3 2" xfId="4585" xr:uid="{14BD83F6-7337-4577-A7F7-8C43451F13E8}"/>
    <cellStyle name="40% - Accent6 2 3 2 2 2 3 2 2" xfId="17333" xr:uid="{3DBFA4BC-B563-443C-98E8-339ADEF5D189}"/>
    <cellStyle name="40% - Accent6 2 3 2 2 2 3 3" xfId="17332" xr:uid="{B8C19E74-B0AC-4AD3-9AB0-05D9951FECDE}"/>
    <cellStyle name="40% - Accent6 2 3 2 2 2 4" xfId="4586" xr:uid="{54BA2FF1-CCB4-4EC3-A838-F7DA65DE2A18}"/>
    <cellStyle name="40% - Accent6 2 3 2 2 2 4 2" xfId="17334" xr:uid="{86AB6733-9195-45EF-A607-1D1B39632B43}"/>
    <cellStyle name="40% - Accent6 2 3 2 2 2 5" xfId="17329" xr:uid="{62E01848-84F8-40C7-872F-44AC8F7B8DBF}"/>
    <cellStyle name="40% - Accent6 2 3 2 2 3" xfId="4587" xr:uid="{D4D12F17-1545-45F3-957B-04B8560483F9}"/>
    <cellStyle name="40% - Accent6 2 3 2 2 3 2" xfId="4588" xr:uid="{0FF1093E-65B6-4F78-9724-7E57064E4525}"/>
    <cellStyle name="40% - Accent6 2 3 2 2 3 2 2" xfId="4589" xr:uid="{8EF378DF-9203-40E8-951B-58E8184B1896}"/>
    <cellStyle name="40% - Accent6 2 3 2 2 3 2 2 2" xfId="17337" xr:uid="{373B459C-CF82-4ACA-889D-F3C63B967663}"/>
    <cellStyle name="40% - Accent6 2 3 2 2 3 2 3" xfId="17336" xr:uid="{4B158033-4F1A-49B9-910E-BF1D05DD427D}"/>
    <cellStyle name="40% - Accent6 2 3 2 2 3 3" xfId="4590" xr:uid="{E7E8BE4A-735A-498B-84FC-35296DF8AFB0}"/>
    <cellStyle name="40% - Accent6 2 3 2 2 3 3 2" xfId="17338" xr:uid="{3560AC00-A65B-42D2-8A27-79D642EBFAC9}"/>
    <cellStyle name="40% - Accent6 2 3 2 2 3 4" xfId="17335" xr:uid="{15E73C34-B4BE-4044-A4FD-3760AE35C587}"/>
    <cellStyle name="40% - Accent6 2 3 2 2 4" xfId="4591" xr:uid="{087269EE-90CA-4DAF-9202-C5BAB16E8607}"/>
    <cellStyle name="40% - Accent6 2 3 2 2 4 2" xfId="4592" xr:uid="{1B52EC16-B850-40B3-B4D9-DFBB420A9187}"/>
    <cellStyle name="40% - Accent6 2 3 2 2 4 2 2" xfId="17340" xr:uid="{F1BBAC9A-11A1-4E47-AE5C-495136969881}"/>
    <cellStyle name="40% - Accent6 2 3 2 2 4 3" xfId="17339" xr:uid="{F640AB23-3CF1-414E-8F1B-1A5E7D3D7842}"/>
    <cellStyle name="40% - Accent6 2 3 2 2 5" xfId="4593" xr:uid="{288E09F4-84CC-4E21-B04A-155735908A63}"/>
    <cellStyle name="40% - Accent6 2 3 2 2 5 2" xfId="17341" xr:uid="{814254A3-A1B3-447E-9F24-54A397556FFD}"/>
    <cellStyle name="40% - Accent6 2 3 2 2 6" xfId="11685" xr:uid="{DF596A0E-EFF6-43B1-AD70-87DA32A746D3}"/>
    <cellStyle name="40% - Accent6 2 3 2 2 6 2" xfId="36739" xr:uid="{3EAA2063-0A74-4C98-A8E5-930813A6343C}"/>
    <cellStyle name="40% - Accent6 2 3 2 2 7" xfId="17328" xr:uid="{16CE9143-A91F-4B50-9FEF-AE5831F764CA}"/>
    <cellStyle name="40% - Accent6 2 3 2 2 8" xfId="24460" xr:uid="{027D4DED-703A-4A2B-BDA4-4DD2F153B11E}"/>
    <cellStyle name="40% - Accent6 2 3 2 2 8 2" xfId="47294" xr:uid="{F6FCBC75-9262-4921-9EA3-528B818FE878}"/>
    <cellStyle name="40% - Accent6 2 3 2 2 9" xfId="26550" xr:uid="{EDD8E97C-6B6D-41FC-AAE6-0BF9E504E1BE}"/>
    <cellStyle name="40% - Accent6 2 3 2 2 9 2" xfId="49366" xr:uid="{1E0954FD-941C-4935-9352-0A3E0F00E962}"/>
    <cellStyle name="40% - Accent6 2 3 2 3" xfId="4594" xr:uid="{471A70D7-5A9F-4062-BB71-95FA448FEAFD}"/>
    <cellStyle name="40% - Accent6 2 3 2 3 2" xfId="4595" xr:uid="{FBAEC32F-A807-4B76-B3A7-EA54F7B90755}"/>
    <cellStyle name="40% - Accent6 2 3 2 3 2 2" xfId="4596" xr:uid="{6112E09C-263C-4685-99FD-D06A77BC4F68}"/>
    <cellStyle name="40% - Accent6 2 3 2 3 2 2 2" xfId="17344" xr:uid="{97CDF19E-A50D-4E83-90F9-B7A7E68B0A55}"/>
    <cellStyle name="40% - Accent6 2 3 2 3 2 3" xfId="17343" xr:uid="{75FB775C-40EF-4A73-A972-04EBC04774A5}"/>
    <cellStyle name="40% - Accent6 2 3 2 3 3" xfId="4597" xr:uid="{7683CA52-661B-412A-BE3A-C77AAC6DAAB2}"/>
    <cellStyle name="40% - Accent6 2 3 2 3 3 2" xfId="4598" xr:uid="{6CD4559B-DDDC-4965-9B01-2D935383835E}"/>
    <cellStyle name="40% - Accent6 2 3 2 3 3 2 2" xfId="17346" xr:uid="{2ADE0169-38A5-4BF3-A9D8-A1B70AEE2F73}"/>
    <cellStyle name="40% - Accent6 2 3 2 3 3 3" xfId="17345" xr:uid="{8A86EFF0-F4DF-4B1F-AA89-7148B0F9A62E}"/>
    <cellStyle name="40% - Accent6 2 3 2 3 4" xfId="4599" xr:uid="{419A47C8-B4AF-4DDF-94FD-361A8A3171FC}"/>
    <cellStyle name="40% - Accent6 2 3 2 3 4 2" xfId="17347" xr:uid="{5BC977FF-A3F4-49E0-90CD-8593E21E66BB}"/>
    <cellStyle name="40% - Accent6 2 3 2 3 5" xfId="17342" xr:uid="{A4239193-82EA-438B-9A6C-70BA2DDE79E2}"/>
    <cellStyle name="40% - Accent6 2 3 2 4" xfId="4600" xr:uid="{10F52880-2389-4EA1-99F1-9B9945EC0F4B}"/>
    <cellStyle name="40% - Accent6 2 3 2 4 2" xfId="4601" xr:uid="{79FA4D7A-FFE5-4059-99A5-56F2521B7554}"/>
    <cellStyle name="40% - Accent6 2 3 2 4 2 2" xfId="4602" xr:uid="{490DDC5C-9018-4A58-8892-042E6785E993}"/>
    <cellStyle name="40% - Accent6 2 3 2 4 2 2 2" xfId="17350" xr:uid="{AA05476D-DB0F-471F-84EC-E2B2A5D770F0}"/>
    <cellStyle name="40% - Accent6 2 3 2 4 2 3" xfId="17349" xr:uid="{4940F7C6-A032-47A1-86FF-4721652F925E}"/>
    <cellStyle name="40% - Accent6 2 3 2 4 3" xfId="4603" xr:uid="{6F9AB5BB-B91B-4047-923E-B546D373C89E}"/>
    <cellStyle name="40% - Accent6 2 3 2 4 3 2" xfId="17351" xr:uid="{222D1280-D1C4-4040-B175-6FF892415CC8}"/>
    <cellStyle name="40% - Accent6 2 3 2 4 4" xfId="17348" xr:uid="{8C3EB7C9-8885-4F29-89D5-776F5C85C897}"/>
    <cellStyle name="40% - Accent6 2 3 2 5" xfId="4604" xr:uid="{3FB15BAA-53E4-47BF-9E04-DD76840AF8CA}"/>
    <cellStyle name="40% - Accent6 2 3 2 5 2" xfId="4605" xr:uid="{C1AD6704-EAAB-4305-8451-44F0F7088F52}"/>
    <cellStyle name="40% - Accent6 2 3 2 5 2 2" xfId="17353" xr:uid="{91471D4D-2D32-4B45-AB36-1D6ECF08EC62}"/>
    <cellStyle name="40% - Accent6 2 3 2 5 3" xfId="17352" xr:uid="{07B3D233-7ABE-48D6-873D-8FD184C6778C}"/>
    <cellStyle name="40% - Accent6 2 3 2 6" xfId="4606" xr:uid="{02C12F7E-C7B5-453F-91FD-75241B012492}"/>
    <cellStyle name="40% - Accent6 2 3 2 6 2" xfId="17354" xr:uid="{76EC722D-F5A1-466D-85A9-94E675A072E0}"/>
    <cellStyle name="40% - Accent6 2 3 2 7" xfId="10510" xr:uid="{BDB4FE5F-3A5F-41F4-8046-E5E46CA1284E}"/>
    <cellStyle name="40% - Accent6 2 3 2 7 2" xfId="35782" xr:uid="{155650C2-9B29-4185-A921-1F1FC3177F3E}"/>
    <cellStyle name="40% - Accent6 2 3 2 8" xfId="17327" xr:uid="{FFA4A690-993F-4422-B85F-74249669CA7C}"/>
    <cellStyle name="40% - Accent6 2 3 2 9" xfId="23502" xr:uid="{49C4BC6A-B50F-4244-BDD4-CE0C0AFB497A}"/>
    <cellStyle name="40% - Accent6 2 3 2 9 2" xfId="46336" xr:uid="{D6F0F7E8-8C98-4460-BBF8-3B2BA4DB8E94}"/>
    <cellStyle name="40% - Accent6 2 3 2_Rate Analysis" xfId="12664" xr:uid="{60905E1B-5CD1-4A22-A303-FC5EC0131193}"/>
    <cellStyle name="40% - Accent6 2 3 3" xfId="4607" xr:uid="{31231812-4CE7-4694-A12D-A867E96B9A67}"/>
    <cellStyle name="40% - Accent6 2 3 3 2" xfId="4608" xr:uid="{B168622A-250F-4463-A5B9-22791A5551D6}"/>
    <cellStyle name="40% - Accent6 2 3 3 2 2" xfId="4609" xr:uid="{FD069725-8641-4C98-82A2-5A09897C14BF}"/>
    <cellStyle name="40% - Accent6 2 3 3 2 2 2" xfId="4610" xr:uid="{DE0BC750-23EB-4B2A-A4EB-D2A61898994E}"/>
    <cellStyle name="40% - Accent6 2 3 3 2 2 2 2" xfId="17358" xr:uid="{C4C37B09-DC4B-4A21-8F57-14BF86093576}"/>
    <cellStyle name="40% - Accent6 2 3 3 2 2 3" xfId="17357" xr:uid="{A896F2A6-9037-4CA2-8F0E-AA1C7EE8035B}"/>
    <cellStyle name="40% - Accent6 2 3 3 2 3" xfId="4611" xr:uid="{2B0ABBD0-ABF1-48DB-AC1B-94865611630C}"/>
    <cellStyle name="40% - Accent6 2 3 3 2 3 2" xfId="4612" xr:uid="{B03A4699-0856-48BB-A477-97052A1846DF}"/>
    <cellStyle name="40% - Accent6 2 3 3 2 3 2 2" xfId="17360" xr:uid="{0B5A0A0A-7034-4609-9066-1642D0284C97}"/>
    <cellStyle name="40% - Accent6 2 3 3 2 3 3" xfId="17359" xr:uid="{0E8D355F-0DCF-4D48-8654-C8F7DD063559}"/>
    <cellStyle name="40% - Accent6 2 3 3 2 4" xfId="4613" xr:uid="{D7C9C1A7-A578-49D3-92C1-7A12F2B0965C}"/>
    <cellStyle name="40% - Accent6 2 3 3 2 4 2" xfId="17361" xr:uid="{608ADA39-43D5-49BF-8D9D-FC27A5E22661}"/>
    <cellStyle name="40% - Accent6 2 3 3 2 5" xfId="11881" xr:uid="{3EA9EF11-A236-453A-B6ED-386ED0F28EEA}"/>
    <cellStyle name="40% - Accent6 2 3 3 2 5 2" xfId="36935" xr:uid="{79FFA1E7-CE02-43D5-B7D2-E3FAC8284D42}"/>
    <cellStyle name="40% - Accent6 2 3 3 2 6" xfId="17356" xr:uid="{A1F71BA4-934A-4769-9F2E-CCEDAE00D365}"/>
    <cellStyle name="40% - Accent6 2 3 3 2 7" xfId="24656" xr:uid="{FF650A70-A3CA-4F74-BE09-D0626A33683B}"/>
    <cellStyle name="40% - Accent6 2 3 3 2 7 2" xfId="47490" xr:uid="{CBBCDF73-32FA-4441-A841-28D41777C0B4}"/>
    <cellStyle name="40% - Accent6 2 3 3 2 8" xfId="26746" xr:uid="{DB33D0EA-5232-4280-80E8-89008EE96998}"/>
    <cellStyle name="40% - Accent6 2 3 3 2 8 2" xfId="49562" xr:uid="{751904EF-7273-4AAF-85AD-195A1DA3C836}"/>
    <cellStyle name="40% - Accent6 2 3 3 3" xfId="4614" xr:uid="{F1219A93-5070-4966-99E4-6C81FBD4C104}"/>
    <cellStyle name="40% - Accent6 2 3 3 3 2" xfId="4615" xr:uid="{7B514843-B125-484E-A479-6807C42C773E}"/>
    <cellStyle name="40% - Accent6 2 3 3 3 2 2" xfId="4616" xr:uid="{9769C4DE-572C-4720-A647-20AEA33E461E}"/>
    <cellStyle name="40% - Accent6 2 3 3 3 2 2 2" xfId="17364" xr:uid="{A6C82259-0069-4DAE-A469-7872D40E3E37}"/>
    <cellStyle name="40% - Accent6 2 3 3 3 2 3" xfId="17363" xr:uid="{2F193BA6-441F-4ED2-8208-EECA39608263}"/>
    <cellStyle name="40% - Accent6 2 3 3 3 3" xfId="4617" xr:uid="{999543AE-9FA9-4250-B15E-8EB148DF240D}"/>
    <cellStyle name="40% - Accent6 2 3 3 3 3 2" xfId="17365" xr:uid="{0B087D09-243D-4576-91D6-920CF53CDCF2}"/>
    <cellStyle name="40% - Accent6 2 3 3 3 4" xfId="17362" xr:uid="{E5FE55C2-6F52-4E06-9BDF-852EC6C9F105}"/>
    <cellStyle name="40% - Accent6 2 3 3 4" xfId="4618" xr:uid="{58E7CD37-008C-49B0-AA4D-2BF7F494BEAD}"/>
    <cellStyle name="40% - Accent6 2 3 3 4 2" xfId="4619" xr:uid="{7971F6E8-6586-4AAD-A204-3942C99A246E}"/>
    <cellStyle name="40% - Accent6 2 3 3 4 2 2" xfId="17367" xr:uid="{359B9970-A152-43BA-BC00-F3EED29E9702}"/>
    <cellStyle name="40% - Accent6 2 3 3 4 3" xfId="17366" xr:uid="{0B42DBFE-CBF8-439F-AC1D-F7E6202ACF19}"/>
    <cellStyle name="40% - Accent6 2 3 3 5" xfId="4620" xr:uid="{89400C28-FBB3-4A65-9AE5-372FF776B100}"/>
    <cellStyle name="40% - Accent6 2 3 3 5 2" xfId="17368" xr:uid="{C40CC2DE-8531-4763-A8A8-4A603457E372}"/>
    <cellStyle name="40% - Accent6 2 3 3 6" xfId="10785" xr:uid="{E202F830-A313-4C65-81EF-D21CD3FFE755}"/>
    <cellStyle name="40% - Accent6 2 3 3 6 2" xfId="35978" xr:uid="{73DCC941-27C7-40FF-904B-CF873A282574}"/>
    <cellStyle name="40% - Accent6 2 3 3 7" xfId="17355" xr:uid="{04930EE1-A512-456B-8271-BB3B76A5EDA2}"/>
    <cellStyle name="40% - Accent6 2 3 3 8" xfId="23698" xr:uid="{E02DAEA3-CF4D-4F2B-88CB-A268674CD2F8}"/>
    <cellStyle name="40% - Accent6 2 3 3 8 2" xfId="46532" xr:uid="{CCA629D9-9954-4E8B-93F6-046E96E91411}"/>
    <cellStyle name="40% - Accent6 2 3 3 9" xfId="25781" xr:uid="{477A8784-654B-475A-A2CF-C13E5334ADA4}"/>
    <cellStyle name="40% - Accent6 2 3 3 9 2" xfId="48605" xr:uid="{B864D5DA-289D-42CB-A33C-7BB7FC446BFD}"/>
    <cellStyle name="40% - Accent6 2 3 4" xfId="4621" xr:uid="{035988F5-1EF2-4ECD-A55D-9AD038DD7FF2}"/>
    <cellStyle name="40% - Accent6 2 3 4 2" xfId="4622" xr:uid="{3BDF3005-F209-4487-BBC6-B5F2A99565C4}"/>
    <cellStyle name="40% - Accent6 2 3 4 2 2" xfId="4623" xr:uid="{333EDEB2-F668-4FC9-BBB4-05FF08E248CD}"/>
    <cellStyle name="40% - Accent6 2 3 4 2 2 2" xfId="17371" xr:uid="{0BD0BB6F-E933-4BBB-BF34-D147B6714C31}"/>
    <cellStyle name="40% - Accent6 2 3 4 2 3" xfId="12077" xr:uid="{1D6999BB-F134-4798-B47E-F0EAA9DD23FA}"/>
    <cellStyle name="40% - Accent6 2 3 4 2 3 2" xfId="37131" xr:uid="{AB63028E-E008-45F4-A29F-8DA80854CD34}"/>
    <cellStyle name="40% - Accent6 2 3 4 2 4" xfId="17370" xr:uid="{C0A470A4-674E-49C4-A952-8ECE81ECB6A4}"/>
    <cellStyle name="40% - Accent6 2 3 4 2 5" xfId="24852" xr:uid="{5732219F-9CF6-4C35-B71E-3CD926C7F586}"/>
    <cellStyle name="40% - Accent6 2 3 4 2 5 2" xfId="47686" xr:uid="{8C17CE4D-FD0A-4CE4-8FD0-74EE76B3FDFC}"/>
    <cellStyle name="40% - Accent6 2 3 4 2 6" xfId="26942" xr:uid="{126AF5CB-30D8-4FED-8F38-0FB16E32FC86}"/>
    <cellStyle name="40% - Accent6 2 3 4 2 6 2" xfId="49758" xr:uid="{53CA2E9B-0CC0-4872-863B-D7EE32C46EFE}"/>
    <cellStyle name="40% - Accent6 2 3 4 3" xfId="4624" xr:uid="{4FBABC6F-7B65-4823-9D2F-FC202A73FA3B}"/>
    <cellStyle name="40% - Accent6 2 3 4 3 2" xfId="4625" xr:uid="{6A971D69-E93C-4DA2-93D3-A04514D02EC4}"/>
    <cellStyle name="40% - Accent6 2 3 4 3 2 2" xfId="17373" xr:uid="{A3DF1312-88D9-4D4C-ADA6-10FF471D694E}"/>
    <cellStyle name="40% - Accent6 2 3 4 3 3" xfId="17372" xr:uid="{CCD64F8F-2EB2-479E-867F-ACEC006C153F}"/>
    <cellStyle name="40% - Accent6 2 3 4 4" xfId="4626" xr:uid="{98480036-966E-4C9E-AFF9-617C05FC91AD}"/>
    <cellStyle name="40% - Accent6 2 3 4 4 2" xfId="17374" xr:uid="{5D68552D-591E-46E6-97CA-49BF099A3ECB}"/>
    <cellStyle name="40% - Accent6 2 3 4 5" xfId="10998" xr:uid="{10D947D6-B63F-454D-AB72-40DDEE641FD4}"/>
    <cellStyle name="40% - Accent6 2 3 4 5 2" xfId="36174" xr:uid="{02BB05D2-9170-4ED0-AD4C-ACB50D7AAC6B}"/>
    <cellStyle name="40% - Accent6 2 3 4 6" xfId="17369" xr:uid="{8DBB34B6-58AB-48DF-AEB1-3D94363346DA}"/>
    <cellStyle name="40% - Accent6 2 3 4 7" xfId="23894" xr:uid="{CF53555B-E07F-4268-AAB8-A616878D3BE8}"/>
    <cellStyle name="40% - Accent6 2 3 4 7 2" xfId="46728" xr:uid="{F9314C09-0852-405F-9096-E9A64A2109F8}"/>
    <cellStyle name="40% - Accent6 2 3 4 8" xfId="25977" xr:uid="{5822CE71-8DC2-4D01-BDEE-B6BD0C503F3B}"/>
    <cellStyle name="40% - Accent6 2 3 4 8 2" xfId="48801" xr:uid="{24766954-AAE0-4586-9509-2B6032ED4033}"/>
    <cellStyle name="40% - Accent6 2 3 5" xfId="4627" xr:uid="{3956D73E-AE9D-4B1C-96B0-8DF308773133}"/>
    <cellStyle name="40% - Accent6 2 3 5 2" xfId="4628" xr:uid="{678F6F47-DDF3-45D6-9383-605F7A59D440}"/>
    <cellStyle name="40% - Accent6 2 3 5 2 2" xfId="4629" xr:uid="{74548DD8-FFD9-47BB-BE82-F53372756867}"/>
    <cellStyle name="40% - Accent6 2 3 5 2 2 2" xfId="17377" xr:uid="{07AF65E8-628A-4AAD-AE70-F8A0D606B960}"/>
    <cellStyle name="40% - Accent6 2 3 5 2 3" xfId="11508" xr:uid="{BEE55682-3E5B-41D8-9D74-C01F6EBDC5F5}"/>
    <cellStyle name="40% - Accent6 2 3 5 2 3 2" xfId="36562" xr:uid="{277E8058-C8E4-4035-B37C-470E6A0183F2}"/>
    <cellStyle name="40% - Accent6 2 3 5 2 4" xfId="17376" xr:uid="{E56BA42F-8090-4EFC-834E-8CA0878D4002}"/>
    <cellStyle name="40% - Accent6 2 3 5 2 5" xfId="24283" xr:uid="{0705EEBA-744A-430F-8F84-6BE4A383ED13}"/>
    <cellStyle name="40% - Accent6 2 3 5 2 5 2" xfId="47117" xr:uid="{9ACEC6F0-DF2E-4F8A-868A-C1016557D314}"/>
    <cellStyle name="40% - Accent6 2 3 5 2 6" xfId="26373" xr:uid="{544435BA-DA09-4A44-A929-593169C5A737}"/>
    <cellStyle name="40% - Accent6 2 3 5 2 6 2" xfId="49189" xr:uid="{2D9DF4CE-557E-4B15-A0D4-984B5B89D08D}"/>
    <cellStyle name="40% - Accent6 2 3 5 3" xfId="4630" xr:uid="{DA855AAC-A86E-40A1-B258-A038DE1AD7C8}"/>
    <cellStyle name="40% - Accent6 2 3 5 3 2" xfId="17378" xr:uid="{63592044-E320-4F5F-AAC6-E87F4BE1F68B}"/>
    <cellStyle name="40% - Accent6 2 3 5 4" xfId="10293" xr:uid="{4BBDD98D-12AD-4DF0-A402-5141229CF639}"/>
    <cellStyle name="40% - Accent6 2 3 5 4 2" xfId="35618" xr:uid="{22276DED-B70D-4443-98D3-B0199D45EF21}"/>
    <cellStyle name="40% - Accent6 2 3 5 5" xfId="17375" xr:uid="{952EC4FD-B849-4915-8F37-CE40E5FFB0FD}"/>
    <cellStyle name="40% - Accent6 2 3 5 6" xfId="23325" xr:uid="{F22A088C-4832-40A8-A870-412E921C35E5}"/>
    <cellStyle name="40% - Accent6 2 3 5 6 2" xfId="46159" xr:uid="{5E295294-8F11-4705-AD27-2DF7CFF26F90}"/>
    <cellStyle name="40% - Accent6 2 3 5 7" xfId="25409" xr:uid="{3F9708D6-653A-4541-AAA7-5E881B92A8D1}"/>
    <cellStyle name="40% - Accent6 2 3 5 7 2" xfId="48233" xr:uid="{58B185C4-C8F7-4315-82ED-011B6B690C84}"/>
    <cellStyle name="40% - Accent6 2 3 6" xfId="4631" xr:uid="{5394D589-9617-44FE-B97A-456D5D944952}"/>
    <cellStyle name="40% - Accent6 2 3 6 2" xfId="4632" xr:uid="{7829B01B-AB0F-4605-982F-7D8AD75E3D5B}"/>
    <cellStyle name="40% - Accent6 2 3 6 2 2" xfId="17380" xr:uid="{583D4DEA-390A-44D9-9B17-874FA0DDCB1F}"/>
    <cellStyle name="40% - Accent6 2 3 6 3" xfId="11324" xr:uid="{41FEA13A-9429-4DBE-BD95-D93F7474EA43}"/>
    <cellStyle name="40% - Accent6 2 3 6 3 2" xfId="36378" xr:uid="{A8D3E1A6-8F03-4714-B839-7F2DD25DCA5F}"/>
    <cellStyle name="40% - Accent6 2 3 6 4" xfId="17379" xr:uid="{3E004D9B-5E85-4EAE-8312-8A8BF3EF0443}"/>
    <cellStyle name="40% - Accent6 2 3 6 5" xfId="24099" xr:uid="{B9934C41-4A31-4C81-BC58-49C8DBEC4211}"/>
    <cellStyle name="40% - Accent6 2 3 6 5 2" xfId="46933" xr:uid="{792D4468-4C6C-4B0F-B684-5C4156C4E003}"/>
    <cellStyle name="40% - Accent6 2 3 6 6" xfId="26189" xr:uid="{30B94113-9182-41E8-890E-2E45A6678F79}"/>
    <cellStyle name="40% - Accent6 2 3 6 6 2" xfId="49005" xr:uid="{D99EE85F-D49D-4828-9E13-3FD1369F08FA}"/>
    <cellStyle name="40% - Accent6 2 3 7" xfId="4633" xr:uid="{4D9FB7A8-ADE9-4A2B-BEFC-43F6634D252E}"/>
    <cellStyle name="40% - Accent6 2 3 7 2" xfId="4634" xr:uid="{6CEAED82-A7DF-4F70-9E31-9B14DF931C61}"/>
    <cellStyle name="40% - Accent6 2 3 7 2 2" xfId="17382" xr:uid="{86C685F0-C6DE-4834-9442-9AF6FFE763A2}"/>
    <cellStyle name="40% - Accent6 2 3 7 3" xfId="17381" xr:uid="{88865C1B-E8A9-4637-A68F-609B9B32BF83}"/>
    <cellStyle name="40% - Accent6 2 3 8" xfId="4635" xr:uid="{630DE889-5CF8-4E72-97B7-5994FD080821}"/>
    <cellStyle name="40% - Accent6 2 3 8 2" xfId="17383" xr:uid="{BD2A18CB-1502-4159-B860-C6F4EDEC87C6}"/>
    <cellStyle name="40% - Accent6 2 3 9" xfId="4578" xr:uid="{8D7EA662-EE5B-425D-AEE3-592D7AA48A0A}"/>
    <cellStyle name="40% - Accent6 2 3 9 2" xfId="17326" xr:uid="{B5B37270-42FB-40B9-B6F4-EBE1196B8851}"/>
    <cellStyle name="40% - Accent6 2 3_Expiring Rate Analysis" xfId="12538" xr:uid="{3E5BAFD9-6B59-43A4-A12B-74091840425A}"/>
    <cellStyle name="40% - Accent6 2 4" xfId="4636" xr:uid="{C090E4BC-5070-41BE-AA53-D4F2640FF970}"/>
    <cellStyle name="40% - Accent6 2 4 10" xfId="23052" xr:uid="{FCEEA7FF-C7E4-4705-824C-994D0B03047C}"/>
    <cellStyle name="40% - Accent6 2 4 10 2" xfId="45886" xr:uid="{24B1CB12-D14E-4D1D-8871-EABE59B79B48}"/>
    <cellStyle name="40% - Accent6 2 4 11" xfId="25136" xr:uid="{EB79B3AE-2B4C-4A52-A70F-231B85DE1341}"/>
    <cellStyle name="40% - Accent6 2 4 11 2" xfId="47960" xr:uid="{5C559ED4-B4A5-4C89-8EE8-DDF8693F2076}"/>
    <cellStyle name="40% - Accent6 2 4 2" xfId="4637" xr:uid="{5B34534A-AE4F-4B4F-A735-B6A4DEA98321}"/>
    <cellStyle name="40% - Accent6 2 4 2 10" xfId="25496" xr:uid="{BE7C2998-05D8-465C-BCA4-B6057FCC1206}"/>
    <cellStyle name="40% - Accent6 2 4 2 10 2" xfId="48320" xr:uid="{00CE3340-4AEF-4697-8534-72F5EC33A408}"/>
    <cellStyle name="40% - Accent6 2 4 2 2" xfId="4638" xr:uid="{D26A4AF8-1CA1-4CF0-8F0B-0EFEAE8BDBF6}"/>
    <cellStyle name="40% - Accent6 2 4 2 2 2" xfId="4639" xr:uid="{F4482DAA-616E-4FE2-A312-4DC47497993A}"/>
    <cellStyle name="40% - Accent6 2 4 2 2 2 2" xfId="4640" xr:uid="{FC25DC47-343F-463F-8FD1-E09A807B50D5}"/>
    <cellStyle name="40% - Accent6 2 4 2 2 2 2 2" xfId="4641" xr:uid="{1ED68C4C-0318-45C1-A00A-3706AC3CC96F}"/>
    <cellStyle name="40% - Accent6 2 4 2 2 2 2 2 2" xfId="17389" xr:uid="{919A95AE-3B21-4BA7-9335-E3261C5B7284}"/>
    <cellStyle name="40% - Accent6 2 4 2 2 2 2 3" xfId="17388" xr:uid="{0B061402-7E80-408E-8A9F-64F83FA45AE1}"/>
    <cellStyle name="40% - Accent6 2 4 2 2 2 3" xfId="4642" xr:uid="{325FEAE4-BBC8-4BCC-8833-5366ECBF5A2D}"/>
    <cellStyle name="40% - Accent6 2 4 2 2 2 3 2" xfId="4643" xr:uid="{09B220D1-6762-4C32-8504-9DBE9FF89EAC}"/>
    <cellStyle name="40% - Accent6 2 4 2 2 2 3 2 2" xfId="17391" xr:uid="{81871D36-4B22-46C1-B602-D57BA8DE8268}"/>
    <cellStyle name="40% - Accent6 2 4 2 2 2 3 3" xfId="17390" xr:uid="{607DA041-C887-4E40-A817-B42C5EDFC1D6}"/>
    <cellStyle name="40% - Accent6 2 4 2 2 2 4" xfId="4644" xr:uid="{1BDDAF8B-C5A5-4D19-BFB6-7F5324D737E3}"/>
    <cellStyle name="40% - Accent6 2 4 2 2 2 4 2" xfId="17392" xr:uid="{7FE3D96B-900C-49BB-8F4E-E5E44E3324D6}"/>
    <cellStyle name="40% - Accent6 2 4 2 2 2 5" xfId="17387" xr:uid="{4B074A2D-4C3C-4418-A9DD-31D89DA1AE1E}"/>
    <cellStyle name="40% - Accent6 2 4 2 2 3" xfId="4645" xr:uid="{4F1831C4-D203-4B8E-BCC3-34B4484FCE14}"/>
    <cellStyle name="40% - Accent6 2 4 2 2 3 2" xfId="4646" xr:uid="{5AF0E859-4482-4D45-876B-79AABE52B5B4}"/>
    <cellStyle name="40% - Accent6 2 4 2 2 3 2 2" xfId="4647" xr:uid="{076A58B5-54CC-4753-8DCF-2D268A7A39A2}"/>
    <cellStyle name="40% - Accent6 2 4 2 2 3 2 2 2" xfId="17395" xr:uid="{278A804D-4551-448F-8E80-108A5B23DE40}"/>
    <cellStyle name="40% - Accent6 2 4 2 2 3 2 3" xfId="17394" xr:uid="{41B21C65-642F-4E42-ADD5-FBF1E1A2D16B}"/>
    <cellStyle name="40% - Accent6 2 4 2 2 3 3" xfId="4648" xr:uid="{F2C63D49-A2DA-4C31-A270-FC6244CE821D}"/>
    <cellStyle name="40% - Accent6 2 4 2 2 3 3 2" xfId="17396" xr:uid="{062B52CF-FD51-46D4-8D6D-21FC1CB0A0D0}"/>
    <cellStyle name="40% - Accent6 2 4 2 2 3 4" xfId="17393" xr:uid="{51B08FDF-2D77-4969-8EBE-AEDB1138257D}"/>
    <cellStyle name="40% - Accent6 2 4 2 2 4" xfId="4649" xr:uid="{5E2069D9-3343-43E5-90EF-263615766492}"/>
    <cellStyle name="40% - Accent6 2 4 2 2 4 2" xfId="4650" xr:uid="{FE463103-655C-4BA7-96A6-43387B8ED33E}"/>
    <cellStyle name="40% - Accent6 2 4 2 2 4 2 2" xfId="17398" xr:uid="{CF7A824B-9850-4399-A2CA-2571D94BEB79}"/>
    <cellStyle name="40% - Accent6 2 4 2 2 4 3" xfId="17397" xr:uid="{0EACFC1C-5E54-48AA-B6DB-B8DF5082915B}"/>
    <cellStyle name="40% - Accent6 2 4 2 2 5" xfId="4651" xr:uid="{C480B4A5-47DD-44E7-91D8-2B1F23013954}"/>
    <cellStyle name="40% - Accent6 2 4 2 2 5 2" xfId="17399" xr:uid="{C5FD7DFA-F8E0-476A-AAD7-DBED37A9B05B}"/>
    <cellStyle name="40% - Accent6 2 4 2 2 6" xfId="11596" xr:uid="{A007F3E7-4FE8-44C7-BBDD-4E90BEA64504}"/>
    <cellStyle name="40% - Accent6 2 4 2 2 6 2" xfId="36650" xr:uid="{760F7169-196F-4EB9-8321-3598997C3A03}"/>
    <cellStyle name="40% - Accent6 2 4 2 2 7" xfId="17386" xr:uid="{00FDCF80-86D4-4E4A-A39F-8DC2B2B10F0A}"/>
    <cellStyle name="40% - Accent6 2 4 2 2 8" xfId="24371" xr:uid="{10999B74-CFB5-4D02-A02F-B5E7A52B7D13}"/>
    <cellStyle name="40% - Accent6 2 4 2 2 8 2" xfId="47205" xr:uid="{5BA2E49D-FBD6-48AC-8F29-940AC803B5AB}"/>
    <cellStyle name="40% - Accent6 2 4 2 2 9" xfId="26461" xr:uid="{76664E64-655B-4614-92B0-A00404CE21AC}"/>
    <cellStyle name="40% - Accent6 2 4 2 2 9 2" xfId="49277" xr:uid="{269E30C7-9649-4B51-AD90-46653CD7724E}"/>
    <cellStyle name="40% - Accent6 2 4 2 3" xfId="4652" xr:uid="{C5673A9F-6F65-4093-92C8-A6438EBD3A81}"/>
    <cellStyle name="40% - Accent6 2 4 2 3 2" xfId="4653" xr:uid="{EE3FBA16-0F79-46E4-AC8F-81EBDB6BB630}"/>
    <cellStyle name="40% - Accent6 2 4 2 3 2 2" xfId="4654" xr:uid="{F788050F-482D-4A7B-ADEA-B7D6979D93E8}"/>
    <cellStyle name="40% - Accent6 2 4 2 3 2 2 2" xfId="17402" xr:uid="{CAEE2745-23A4-4E8C-AEBB-4B0C3B5E0EC9}"/>
    <cellStyle name="40% - Accent6 2 4 2 3 2 3" xfId="17401" xr:uid="{0C62BAD6-B28F-490C-BCA8-47D0A388AB62}"/>
    <cellStyle name="40% - Accent6 2 4 2 3 3" xfId="4655" xr:uid="{7CE59199-D57E-4437-89D0-89D996D60867}"/>
    <cellStyle name="40% - Accent6 2 4 2 3 3 2" xfId="4656" xr:uid="{B798C526-73D5-4965-B12B-5BF159F6FE48}"/>
    <cellStyle name="40% - Accent6 2 4 2 3 3 2 2" xfId="17404" xr:uid="{EDC9C441-7987-46CE-B21F-1AC9E07D1773}"/>
    <cellStyle name="40% - Accent6 2 4 2 3 3 3" xfId="17403" xr:uid="{E60A66DD-BB0F-4A81-8D3E-BAC4F185C89B}"/>
    <cellStyle name="40% - Accent6 2 4 2 3 4" xfId="4657" xr:uid="{73A335A3-C5DB-49B5-8605-4B2FBF3883C3}"/>
    <cellStyle name="40% - Accent6 2 4 2 3 4 2" xfId="17405" xr:uid="{7B799C36-A95A-42C5-BB3F-C5DD23C2DA49}"/>
    <cellStyle name="40% - Accent6 2 4 2 3 5" xfId="17400" xr:uid="{2159CC67-8C5F-443B-B0D0-622C08E8B8DB}"/>
    <cellStyle name="40% - Accent6 2 4 2 4" xfId="4658" xr:uid="{9EAC10DD-9C35-4CAD-A3EA-5A47A0DEB300}"/>
    <cellStyle name="40% - Accent6 2 4 2 4 2" xfId="4659" xr:uid="{39BA503A-3ECF-424D-A812-F70710860FC4}"/>
    <cellStyle name="40% - Accent6 2 4 2 4 2 2" xfId="4660" xr:uid="{46C1ADD0-43E4-43E1-BD4D-1FAB203CE8B1}"/>
    <cellStyle name="40% - Accent6 2 4 2 4 2 2 2" xfId="17408" xr:uid="{FD4407CD-89B5-4279-9CEE-91A19D553252}"/>
    <cellStyle name="40% - Accent6 2 4 2 4 2 3" xfId="17407" xr:uid="{F1BDF7F9-FA6F-4B64-88AE-6447007CD079}"/>
    <cellStyle name="40% - Accent6 2 4 2 4 3" xfId="4661" xr:uid="{9704AF57-D368-4934-A3CE-553D582B9793}"/>
    <cellStyle name="40% - Accent6 2 4 2 4 3 2" xfId="17409" xr:uid="{978BD2D2-2F75-41B8-8D08-180CE5DB140C}"/>
    <cellStyle name="40% - Accent6 2 4 2 4 4" xfId="17406" xr:uid="{47B6C10F-2661-45AC-9937-2C226963F1F5}"/>
    <cellStyle name="40% - Accent6 2 4 2 5" xfId="4662" xr:uid="{AC7C8276-36FD-4411-BA80-3407D5C87382}"/>
    <cellStyle name="40% - Accent6 2 4 2 5 2" xfId="4663" xr:uid="{17401207-7F14-46C3-BEF6-877CD13CFF4A}"/>
    <cellStyle name="40% - Accent6 2 4 2 5 2 2" xfId="17411" xr:uid="{5933937B-354F-40A2-9234-248E963B9B18}"/>
    <cellStyle name="40% - Accent6 2 4 2 5 3" xfId="17410" xr:uid="{A4420731-32DB-40B5-A2C9-5835B7647295}"/>
    <cellStyle name="40% - Accent6 2 4 2 6" xfId="4664" xr:uid="{D2542460-CF51-4D5C-9142-B549351BE471}"/>
    <cellStyle name="40% - Accent6 2 4 2 6 2" xfId="17412" xr:uid="{A8F6B9DD-35AA-4106-85EB-696EB8D8C17C}"/>
    <cellStyle name="40% - Accent6 2 4 2 7" xfId="10433" xr:uid="{543A7745-F0A6-462B-A896-687E2F2E483A}"/>
    <cellStyle name="40% - Accent6 2 4 2 7 2" xfId="35705" xr:uid="{83BED235-AB41-4BB8-BC23-F094ACD106C7}"/>
    <cellStyle name="40% - Accent6 2 4 2 8" xfId="17385" xr:uid="{622E4E66-A4AE-46FB-B57B-420FEE51CB84}"/>
    <cellStyle name="40% - Accent6 2 4 2 9" xfId="23413" xr:uid="{BF1F846C-36FD-4DE8-931E-39B63D7CB675}"/>
    <cellStyle name="40% - Accent6 2 4 2 9 2" xfId="46247" xr:uid="{4D05DF53-8999-4B5A-BAE8-060AE8D2A146}"/>
    <cellStyle name="40% - Accent6 2 4 3" xfId="4665" xr:uid="{ED815863-4968-4A62-B74B-EC6F8880C589}"/>
    <cellStyle name="40% - Accent6 2 4 3 2" xfId="4666" xr:uid="{8C15D8F3-FCFD-48BE-B3EB-528DB0909C8A}"/>
    <cellStyle name="40% - Accent6 2 4 3 2 2" xfId="4667" xr:uid="{78047DC3-37BB-450F-B74C-3F6245408E16}"/>
    <cellStyle name="40% - Accent6 2 4 3 2 2 2" xfId="4668" xr:uid="{6AA37273-9986-41DF-8120-ED2ABA97FD9F}"/>
    <cellStyle name="40% - Accent6 2 4 3 2 2 2 2" xfId="17416" xr:uid="{F6BCF874-BF4C-405C-9262-E53AB5567B3D}"/>
    <cellStyle name="40% - Accent6 2 4 3 2 2 3" xfId="17415" xr:uid="{6E2587A0-B68F-48E5-A3DC-DD0A9435260B}"/>
    <cellStyle name="40% - Accent6 2 4 3 2 3" xfId="4669" xr:uid="{5DFD3747-DF78-4724-90D5-D7B2F0153B30}"/>
    <cellStyle name="40% - Accent6 2 4 3 2 3 2" xfId="4670" xr:uid="{B6EFDD57-A548-4AC2-84AD-8F5CB3157562}"/>
    <cellStyle name="40% - Accent6 2 4 3 2 3 2 2" xfId="17418" xr:uid="{6B187026-3F28-4A31-BDFA-268409255D8D}"/>
    <cellStyle name="40% - Accent6 2 4 3 2 3 3" xfId="17417" xr:uid="{564F5891-DA59-4090-9385-D8AA448846B3}"/>
    <cellStyle name="40% - Accent6 2 4 3 2 4" xfId="4671" xr:uid="{025699D9-DD88-4EF8-810B-07CBA9A4ED5D}"/>
    <cellStyle name="40% - Accent6 2 4 3 2 4 2" xfId="17419" xr:uid="{456C7751-D18D-4434-AD47-606BB16199AC}"/>
    <cellStyle name="40% - Accent6 2 4 3 2 5" xfId="11792" xr:uid="{4E0F865C-E212-49E3-A756-15B591B58540}"/>
    <cellStyle name="40% - Accent6 2 4 3 2 5 2" xfId="36846" xr:uid="{D0085F33-538F-4A5F-942C-E3CFF84C804D}"/>
    <cellStyle name="40% - Accent6 2 4 3 2 6" xfId="17414" xr:uid="{28EB954C-4CCA-447B-ABAD-7B542C560B96}"/>
    <cellStyle name="40% - Accent6 2 4 3 2 7" xfId="24567" xr:uid="{82C666FC-1F32-4EC7-8625-8F56114BA3FF}"/>
    <cellStyle name="40% - Accent6 2 4 3 2 7 2" xfId="47401" xr:uid="{933BBACE-1FB2-47D0-8C13-9DBAB95EE9E9}"/>
    <cellStyle name="40% - Accent6 2 4 3 2 8" xfId="26657" xr:uid="{B50FE459-A2EA-4293-931F-F6D336E5E750}"/>
    <cellStyle name="40% - Accent6 2 4 3 2 8 2" xfId="49473" xr:uid="{AE6843CC-DA73-4F30-B479-4D7F37C2B76F}"/>
    <cellStyle name="40% - Accent6 2 4 3 3" xfId="4672" xr:uid="{5DCA050B-490B-4FC7-86D9-10E9F286A7B6}"/>
    <cellStyle name="40% - Accent6 2 4 3 3 2" xfId="4673" xr:uid="{30139512-AB36-4EDF-B681-6CC70273C7EF}"/>
    <cellStyle name="40% - Accent6 2 4 3 3 2 2" xfId="4674" xr:uid="{A8127CAF-AC17-4644-9603-72583F5D2863}"/>
    <cellStyle name="40% - Accent6 2 4 3 3 2 2 2" xfId="17422" xr:uid="{ECB02F9A-AF9A-4AE7-8C4E-03E4E1282CF3}"/>
    <cellStyle name="40% - Accent6 2 4 3 3 2 3" xfId="17421" xr:uid="{D9394C23-FD59-44D0-8816-FF8C50796FA9}"/>
    <cellStyle name="40% - Accent6 2 4 3 3 3" xfId="4675" xr:uid="{EFC1D035-AF84-4E7B-9D8E-A08659F709DC}"/>
    <cellStyle name="40% - Accent6 2 4 3 3 3 2" xfId="17423" xr:uid="{9C9EF2E2-7478-491B-9841-CF64136F635F}"/>
    <cellStyle name="40% - Accent6 2 4 3 3 4" xfId="17420" xr:uid="{7F203C4A-C47E-4DCB-B84B-89E0E687336E}"/>
    <cellStyle name="40% - Accent6 2 4 3 4" xfId="4676" xr:uid="{1B85C39B-8B68-4509-9F99-875F2A566E2B}"/>
    <cellStyle name="40% - Accent6 2 4 3 4 2" xfId="4677" xr:uid="{28A8AAB8-4001-4492-B2D6-F24A676E5E1B}"/>
    <cellStyle name="40% - Accent6 2 4 3 4 2 2" xfId="17425" xr:uid="{163EEA4F-4D08-4934-8C59-C61EB13C1FC7}"/>
    <cellStyle name="40% - Accent6 2 4 3 4 3" xfId="17424" xr:uid="{A2D3F083-2577-4568-A5A3-E28B8E1EFBE0}"/>
    <cellStyle name="40% - Accent6 2 4 3 5" xfId="4678" xr:uid="{6E416985-6C1A-4DE0-B2D5-D77E42E4CBA4}"/>
    <cellStyle name="40% - Accent6 2 4 3 5 2" xfId="17426" xr:uid="{60BF0C7B-A050-4FE6-AB12-AA0D5740ED67}"/>
    <cellStyle name="40% - Accent6 2 4 3 6" xfId="10696" xr:uid="{2DD00857-898E-4FF6-AC65-9207FF84F989}"/>
    <cellStyle name="40% - Accent6 2 4 3 6 2" xfId="35889" xr:uid="{E7FB305D-CC96-4FAD-B52E-9615B7798588}"/>
    <cellStyle name="40% - Accent6 2 4 3 7" xfId="17413" xr:uid="{55571C59-472E-48F0-A05B-884F6E6D14FF}"/>
    <cellStyle name="40% - Accent6 2 4 3 8" xfId="23609" xr:uid="{00EA09C3-F479-40A2-A260-DEA85CF4D40E}"/>
    <cellStyle name="40% - Accent6 2 4 3 8 2" xfId="46443" xr:uid="{63E38D54-2269-42E3-8B03-7A5734ECFB3C}"/>
    <cellStyle name="40% - Accent6 2 4 3 9" xfId="25692" xr:uid="{6B3B8E62-1786-42F6-8DF6-068B76C5C538}"/>
    <cellStyle name="40% - Accent6 2 4 3 9 2" xfId="48516" xr:uid="{7D250B62-B37F-48D4-9939-E6BF6EB1DE54}"/>
    <cellStyle name="40% - Accent6 2 4 4" xfId="4679" xr:uid="{47B1DADB-43D3-4C9A-80A2-A71DD32433D3}"/>
    <cellStyle name="40% - Accent6 2 4 4 2" xfId="4680" xr:uid="{70FEC12A-822D-467E-82AE-535E1E50B4FB}"/>
    <cellStyle name="40% - Accent6 2 4 4 2 2" xfId="4681" xr:uid="{FE84D1EF-CCC4-4CF4-B076-91865D358B77}"/>
    <cellStyle name="40% - Accent6 2 4 4 2 2 2" xfId="17429" xr:uid="{4A87955C-0E09-41CF-BFB1-C988C5198BE7}"/>
    <cellStyle name="40% - Accent6 2 4 4 2 3" xfId="11988" xr:uid="{68722DB9-45BB-4AEF-8817-BAC09E181707}"/>
    <cellStyle name="40% - Accent6 2 4 4 2 3 2" xfId="37042" xr:uid="{D7FFC58D-75FC-45DD-A290-823B65773D6D}"/>
    <cellStyle name="40% - Accent6 2 4 4 2 4" xfId="17428" xr:uid="{214F473B-083B-4632-94E5-6215E0A25FCF}"/>
    <cellStyle name="40% - Accent6 2 4 4 2 5" xfId="24763" xr:uid="{3BD253AC-87CF-4AF7-A404-6E83A5E7EAA4}"/>
    <cellStyle name="40% - Accent6 2 4 4 2 5 2" xfId="47597" xr:uid="{DEA9C26C-8282-4218-A3AA-A7B3A22D0ADC}"/>
    <cellStyle name="40% - Accent6 2 4 4 2 6" xfId="26853" xr:uid="{5936672C-F25F-4195-A4AE-E65DFB12D550}"/>
    <cellStyle name="40% - Accent6 2 4 4 2 6 2" xfId="49669" xr:uid="{1F39787C-EB63-4155-A74A-4D32AA6A952A}"/>
    <cellStyle name="40% - Accent6 2 4 4 3" xfId="4682" xr:uid="{2C8669F6-ABE8-4993-93DB-A1E46BC18D0B}"/>
    <cellStyle name="40% - Accent6 2 4 4 3 2" xfId="4683" xr:uid="{1E18CAA3-1AAF-43CB-A90C-BEB5D5F38096}"/>
    <cellStyle name="40% - Accent6 2 4 4 3 2 2" xfId="17431" xr:uid="{6A1E81E9-092F-45F9-995B-AA84E5A33F81}"/>
    <cellStyle name="40% - Accent6 2 4 4 3 3" xfId="17430" xr:uid="{96FFF2DE-4E38-4B4A-A839-BB1FAFF1D1CE}"/>
    <cellStyle name="40% - Accent6 2 4 4 4" xfId="4684" xr:uid="{76C18478-FDC4-4A97-9A30-3204545CDF4E}"/>
    <cellStyle name="40% - Accent6 2 4 4 4 2" xfId="17432" xr:uid="{FFEB75AD-0E78-43D5-B6B1-8E150144F366}"/>
    <cellStyle name="40% - Accent6 2 4 4 5" xfId="10909" xr:uid="{F578A2CF-9A4E-4CE7-892E-BB6D34ACB42D}"/>
    <cellStyle name="40% - Accent6 2 4 4 5 2" xfId="36085" xr:uid="{07519282-2308-45F4-8256-725E8303FDD6}"/>
    <cellStyle name="40% - Accent6 2 4 4 6" xfId="17427" xr:uid="{40870133-4E64-40A3-BF54-58D36B73EC30}"/>
    <cellStyle name="40% - Accent6 2 4 4 7" xfId="23805" xr:uid="{2D4D796E-EE2D-40DA-962F-590D94EE7B5A}"/>
    <cellStyle name="40% - Accent6 2 4 4 7 2" xfId="46639" xr:uid="{3BAB70F7-52BC-499A-89A8-E02AD6D45DF7}"/>
    <cellStyle name="40% - Accent6 2 4 4 8" xfId="25888" xr:uid="{A2AB8F13-6339-4F6E-8E0F-358F0A09D2E8}"/>
    <cellStyle name="40% - Accent6 2 4 4 8 2" xfId="48712" xr:uid="{E6BBE04A-E50F-4053-B594-CF2282B4D4A3}"/>
    <cellStyle name="40% - Accent6 2 4 5" xfId="4685" xr:uid="{DAEC1A79-936D-4316-B48E-83678D0C4FCB}"/>
    <cellStyle name="40% - Accent6 2 4 5 2" xfId="4686" xr:uid="{093EA391-CF4D-4F8F-A8C2-EB8ACB8D376B}"/>
    <cellStyle name="40% - Accent6 2 4 5 2 2" xfId="4687" xr:uid="{90A4102A-031D-46B6-A2EC-F0C72EDF540B}"/>
    <cellStyle name="40% - Accent6 2 4 5 2 2 2" xfId="17435" xr:uid="{D0B3B992-1D78-405C-9927-5C98C5B747FB}"/>
    <cellStyle name="40% - Accent6 2 4 5 2 3" xfId="11419" xr:uid="{00265ED8-1B74-4341-972B-5DA9C006C2B0}"/>
    <cellStyle name="40% - Accent6 2 4 5 2 3 2" xfId="36473" xr:uid="{333B9A74-222D-4D19-A1A7-C2312283B6EE}"/>
    <cellStyle name="40% - Accent6 2 4 5 2 4" xfId="17434" xr:uid="{06348A1E-FA0F-41D5-82FB-9A17B1BB3DD4}"/>
    <cellStyle name="40% - Accent6 2 4 5 2 5" xfId="24194" xr:uid="{0FEA14FD-580E-41F7-87FE-FEE82AAAF5BF}"/>
    <cellStyle name="40% - Accent6 2 4 5 2 5 2" xfId="47028" xr:uid="{F0C1CB50-774A-4808-8A6C-9732E3E646AF}"/>
    <cellStyle name="40% - Accent6 2 4 5 2 6" xfId="26284" xr:uid="{A6281DEE-8A11-4A06-93EF-4DDAE9CCCCA1}"/>
    <cellStyle name="40% - Accent6 2 4 5 2 6 2" xfId="49100" xr:uid="{4C17D734-57D1-440F-8EAE-EBFCB2E3A698}"/>
    <cellStyle name="40% - Accent6 2 4 5 3" xfId="4688" xr:uid="{BA1BB259-6DBC-4914-A98F-2D012965F214}"/>
    <cellStyle name="40% - Accent6 2 4 5 3 2" xfId="17436" xr:uid="{C91FEA22-E3F3-419A-A254-A2B86A77B596}"/>
    <cellStyle name="40% - Accent6 2 4 5 4" xfId="10204" xr:uid="{B6A619EB-96EC-4B10-8DFF-0249B06A9755}"/>
    <cellStyle name="40% - Accent6 2 4 5 4 2" xfId="35529" xr:uid="{BAA2C795-DF4D-436D-B79E-D3B7B43B21EB}"/>
    <cellStyle name="40% - Accent6 2 4 5 5" xfId="17433" xr:uid="{E3893866-BF7D-4CB5-8F04-80B97E9AC75F}"/>
    <cellStyle name="40% - Accent6 2 4 5 6" xfId="23236" xr:uid="{1D647187-1BB2-4153-8915-D629CAF65FE2}"/>
    <cellStyle name="40% - Accent6 2 4 5 6 2" xfId="46070" xr:uid="{194F986D-A6A5-4946-968B-869A3977A99F}"/>
    <cellStyle name="40% - Accent6 2 4 5 7" xfId="25320" xr:uid="{7621E7DA-455C-4404-8371-14436AE05F56}"/>
    <cellStyle name="40% - Accent6 2 4 5 7 2" xfId="48144" xr:uid="{3472B075-B252-4593-869F-9DBE8B465871}"/>
    <cellStyle name="40% - Accent6 2 4 6" xfId="4689" xr:uid="{D4C540D3-644A-4561-A523-73A0B62A437B}"/>
    <cellStyle name="40% - Accent6 2 4 6 2" xfId="4690" xr:uid="{3C842597-F53A-44BC-8E06-C5E3761BA0FD}"/>
    <cellStyle name="40% - Accent6 2 4 6 2 2" xfId="17438" xr:uid="{D5E4FB53-AB7F-4169-A4FB-95FF79736438}"/>
    <cellStyle name="40% - Accent6 2 4 6 3" xfId="11235" xr:uid="{A66B6E45-C683-4372-AAA3-29C037FFB687}"/>
    <cellStyle name="40% - Accent6 2 4 6 3 2" xfId="36289" xr:uid="{04F7EF6E-6513-4B3E-8889-B6BAA209B41B}"/>
    <cellStyle name="40% - Accent6 2 4 6 4" xfId="17437" xr:uid="{BF2DF3C6-8EDD-4C38-9C02-22AECBFA89B9}"/>
    <cellStyle name="40% - Accent6 2 4 6 5" xfId="24010" xr:uid="{C523903E-4EC6-4378-874F-306D7DCC16E5}"/>
    <cellStyle name="40% - Accent6 2 4 6 5 2" xfId="46844" xr:uid="{C63AB083-43B0-4663-8807-5B2C05444B85}"/>
    <cellStyle name="40% - Accent6 2 4 6 6" xfId="26100" xr:uid="{349434C0-ECA7-4344-BA1E-BB537AAFA457}"/>
    <cellStyle name="40% - Accent6 2 4 6 6 2" xfId="48916" xr:uid="{B353C4D2-DD8F-4BD1-881D-C88A51B612E2}"/>
    <cellStyle name="40% - Accent6 2 4 7" xfId="4691" xr:uid="{323B2F18-AF72-47BB-95A6-C4AD34C5079D}"/>
    <cellStyle name="40% - Accent6 2 4 7 2" xfId="17439" xr:uid="{46054287-22B2-4C41-B54C-B588F7673CFB}"/>
    <cellStyle name="40% - Accent6 2 4 8" xfId="9909" xr:uid="{39B05E87-9C1B-4BE3-86BD-47B95F4258FC}"/>
    <cellStyle name="40% - Accent6 2 4 8 2" xfId="35381" xr:uid="{25D2A39A-6178-4A61-89A8-C45C209218EC}"/>
    <cellStyle name="40% - Accent6 2 4 9" xfId="17384" xr:uid="{BE17DA1F-6174-44CA-96B8-4A57DC6EDCCF}"/>
    <cellStyle name="40% - Accent6 2 4_Expiring Rate Analysis" xfId="12539" xr:uid="{8C02C59D-07C6-4170-86EB-5D9910FF4C83}"/>
    <cellStyle name="40% - Accent6 2 5" xfId="4692" xr:uid="{9EDB0C91-1366-423B-9F40-0713299008ED}"/>
    <cellStyle name="40% - Accent6 2 5 10" xfId="23156" xr:uid="{3148C1BE-E812-4473-AB19-B5A1D52B493A}"/>
    <cellStyle name="40% - Accent6 2 5 10 2" xfId="45990" xr:uid="{59ACB0AA-591B-40AC-89E3-297198C8FE94}"/>
    <cellStyle name="40% - Accent6 2 5 11" xfId="25240" xr:uid="{59E13B6C-F2D5-486B-BC32-C6A3111A18A9}"/>
    <cellStyle name="40% - Accent6 2 5 11 2" xfId="48064" xr:uid="{83003A24-17DC-47E1-BEC4-28C6BF60749A}"/>
    <cellStyle name="40% - Accent6 2 5 2" xfId="4693" xr:uid="{4F50BC43-9D2F-4B78-BD8B-D3B17CE64654}"/>
    <cellStyle name="40% - Accent6 2 5 2 2" xfId="4694" xr:uid="{14B652C0-68BA-48D4-BBF7-2E9C9E82E72E}"/>
    <cellStyle name="40% - Accent6 2 5 2 2 2" xfId="4695" xr:uid="{5898DAB1-1783-4B74-BC6E-29B82C70AFD8}"/>
    <cellStyle name="40% - Accent6 2 5 2 2 2 2" xfId="4696" xr:uid="{0AACDD5C-3D2B-4952-A43F-419435665CD4}"/>
    <cellStyle name="40% - Accent6 2 5 2 2 2 2 2" xfId="17444" xr:uid="{DB0FF619-9062-484F-8BB3-8B5804E152B3}"/>
    <cellStyle name="40% - Accent6 2 5 2 2 2 3" xfId="17443" xr:uid="{49412959-F3C0-4E29-B5B8-A7DD199FEBB0}"/>
    <cellStyle name="40% - Accent6 2 5 2 2 3" xfId="4697" xr:uid="{E214FE0C-8013-4280-93E4-955175D7014C}"/>
    <cellStyle name="40% - Accent6 2 5 2 2 3 2" xfId="4698" xr:uid="{8A8C2E41-3FA3-483B-9F5B-E3069FECB4EF}"/>
    <cellStyle name="40% - Accent6 2 5 2 2 3 2 2" xfId="17446" xr:uid="{166C101B-B01E-4F6B-BE8D-D5D47B647376}"/>
    <cellStyle name="40% - Accent6 2 5 2 2 3 3" xfId="17445" xr:uid="{D1144801-EB29-4D52-89C5-45F924C8A760}"/>
    <cellStyle name="40% - Accent6 2 5 2 2 4" xfId="4699" xr:uid="{3991D3B8-91EB-48E7-B7E5-6697366445BF}"/>
    <cellStyle name="40% - Accent6 2 5 2 2 4 2" xfId="17447" xr:uid="{615155BB-BD01-4E88-9E5E-EB3B107953F6}"/>
    <cellStyle name="40% - Accent6 2 5 2 2 5" xfId="11700" xr:uid="{B42A8EAE-7398-42C8-BC99-99CBA01C0E23}"/>
    <cellStyle name="40% - Accent6 2 5 2 2 5 2" xfId="36754" xr:uid="{1A9F0C21-D43F-4145-8E61-40859738839A}"/>
    <cellStyle name="40% - Accent6 2 5 2 2 6" xfId="17442" xr:uid="{CF342268-8E1C-4B7E-9A8C-2C203EF9E12D}"/>
    <cellStyle name="40% - Accent6 2 5 2 2 7" xfId="24475" xr:uid="{59D80252-9124-48D5-9CDC-DAE457376592}"/>
    <cellStyle name="40% - Accent6 2 5 2 2 7 2" xfId="47309" xr:uid="{31A6C8AC-EE6B-4432-A325-E092504CFE8A}"/>
    <cellStyle name="40% - Accent6 2 5 2 2 8" xfId="26565" xr:uid="{F94B7F67-A4F8-40B8-B29E-3FFCA5E9DDB2}"/>
    <cellStyle name="40% - Accent6 2 5 2 2 8 2" xfId="49381" xr:uid="{F2668E7B-FDFF-430C-8D3B-6181A37DEA83}"/>
    <cellStyle name="40% - Accent6 2 5 2 3" xfId="4700" xr:uid="{B89FAC40-C205-4849-93F1-3BF7F516A976}"/>
    <cellStyle name="40% - Accent6 2 5 2 3 2" xfId="4701" xr:uid="{ABDC2076-E4E7-4FE4-A91F-171010A1468E}"/>
    <cellStyle name="40% - Accent6 2 5 2 3 2 2" xfId="4702" xr:uid="{610F8F7B-90A7-4418-A8DD-2A6710B81A02}"/>
    <cellStyle name="40% - Accent6 2 5 2 3 2 2 2" xfId="17450" xr:uid="{690F90EA-9687-4304-AF4F-6C052003DB45}"/>
    <cellStyle name="40% - Accent6 2 5 2 3 2 3" xfId="17449" xr:uid="{90182FCA-FEE2-4CA9-B243-503177F3BB4B}"/>
    <cellStyle name="40% - Accent6 2 5 2 3 3" xfId="4703" xr:uid="{8718464C-8885-4DC9-90EB-2771C521658B}"/>
    <cellStyle name="40% - Accent6 2 5 2 3 3 2" xfId="17451" xr:uid="{88255A36-8A2A-4FAF-9F13-09422E3E1AB5}"/>
    <cellStyle name="40% - Accent6 2 5 2 3 4" xfId="17448" xr:uid="{5BCD59A9-A210-4C02-AFC6-17FEEF7F1078}"/>
    <cellStyle name="40% - Accent6 2 5 2 4" xfId="4704" xr:uid="{A92110D6-DBF8-4A90-83CF-085A2B3F26C1}"/>
    <cellStyle name="40% - Accent6 2 5 2 4 2" xfId="4705" xr:uid="{467A28F8-C4BF-4ECA-945A-9B7551E16A5B}"/>
    <cellStyle name="40% - Accent6 2 5 2 4 2 2" xfId="17453" xr:uid="{29DE17FE-EC6E-4298-B8F7-5E40D3876AD3}"/>
    <cellStyle name="40% - Accent6 2 5 2 4 3" xfId="17452" xr:uid="{B33E527F-E0AB-4AB7-8BC3-6CFFADE21C45}"/>
    <cellStyle name="40% - Accent6 2 5 2 5" xfId="4706" xr:uid="{1C6CBEA9-F6C9-4473-AC6D-56EF72424C36}"/>
    <cellStyle name="40% - Accent6 2 5 2 5 2" xfId="17454" xr:uid="{D40F3B51-8C93-4D26-8DB5-D2BB05939AC6}"/>
    <cellStyle name="40% - Accent6 2 5 2 6" xfId="10534" xr:uid="{A3BF758B-2F7D-4CDF-BFC7-63A9FF399A51}"/>
    <cellStyle name="40% - Accent6 2 5 2 6 2" xfId="35797" xr:uid="{025CAB9B-2652-4D6B-9F17-39A3DA235B80}"/>
    <cellStyle name="40% - Accent6 2 5 2 7" xfId="17441" xr:uid="{2F9C71CA-AB02-48A5-9CD8-541996026A0D}"/>
    <cellStyle name="40% - Accent6 2 5 2 8" xfId="23517" xr:uid="{A0DFEDE5-EA15-4E00-8C90-B2ACDD5ED0D8}"/>
    <cellStyle name="40% - Accent6 2 5 2 8 2" xfId="46351" xr:uid="{18318607-8501-48EB-B870-315C580BB427}"/>
    <cellStyle name="40% - Accent6 2 5 2 9" xfId="25600" xr:uid="{93956AC2-9E46-46FB-9EA1-55F5208B1A3B}"/>
    <cellStyle name="40% - Accent6 2 5 2 9 2" xfId="48424" xr:uid="{31FC26C1-0944-4611-B071-AEC3E9174876}"/>
    <cellStyle name="40% - Accent6 2 5 3" xfId="4707" xr:uid="{DA47887E-5763-47F5-A54B-9101B969707E}"/>
    <cellStyle name="40% - Accent6 2 5 3 2" xfId="4708" xr:uid="{D90C3F33-011F-4A65-9A73-12B31BBBDAC7}"/>
    <cellStyle name="40% - Accent6 2 5 3 2 2" xfId="4709" xr:uid="{0E3A2305-13BB-4D9C-9113-1B7B2F913777}"/>
    <cellStyle name="40% - Accent6 2 5 3 2 2 2" xfId="17457" xr:uid="{68D5A01D-256D-4A04-AC41-179743ECFD68}"/>
    <cellStyle name="40% - Accent6 2 5 3 2 3" xfId="11896" xr:uid="{2226FDCB-E976-4E84-B056-DD64F1871F8D}"/>
    <cellStyle name="40% - Accent6 2 5 3 2 3 2" xfId="36950" xr:uid="{C15AD48A-8CB4-4888-97F0-19A064FECF31}"/>
    <cellStyle name="40% - Accent6 2 5 3 2 4" xfId="17456" xr:uid="{0B0A960C-A6B1-456A-AF50-F45ACCDED05F}"/>
    <cellStyle name="40% - Accent6 2 5 3 2 5" xfId="24671" xr:uid="{E4598FB1-1FD3-4122-A5C8-72C44F8DF8A1}"/>
    <cellStyle name="40% - Accent6 2 5 3 2 5 2" xfId="47505" xr:uid="{E30D0A71-1A60-4140-AF09-EFAE3479B4FC}"/>
    <cellStyle name="40% - Accent6 2 5 3 2 6" xfId="26761" xr:uid="{22F45D3A-48BD-4FAC-AA6D-8843A0E2EC1F}"/>
    <cellStyle name="40% - Accent6 2 5 3 2 6 2" xfId="49577" xr:uid="{DC47A3BB-A9E9-4360-9D3D-1734113369D6}"/>
    <cellStyle name="40% - Accent6 2 5 3 3" xfId="4710" xr:uid="{D6B7C93D-D474-4281-93DD-9BCF32AB7415}"/>
    <cellStyle name="40% - Accent6 2 5 3 3 2" xfId="4711" xr:uid="{38A134F8-0372-4943-9223-C02C668BBE6F}"/>
    <cellStyle name="40% - Accent6 2 5 3 3 2 2" xfId="17459" xr:uid="{EBB02ADF-72AA-426A-A58F-B3E4254967C5}"/>
    <cellStyle name="40% - Accent6 2 5 3 3 3" xfId="17458" xr:uid="{A509180D-FFC5-47E5-90A7-B73CD60B1FA4}"/>
    <cellStyle name="40% - Accent6 2 5 3 4" xfId="4712" xr:uid="{05231BE2-E708-494F-AA35-53F0EA5015BF}"/>
    <cellStyle name="40% - Accent6 2 5 3 4 2" xfId="17460" xr:uid="{C6E38AD8-7FCE-49DF-BE08-4419A04EAF4E}"/>
    <cellStyle name="40% - Accent6 2 5 3 5" xfId="10800" xr:uid="{4098B440-636F-41A8-A166-B1B69DCAA168}"/>
    <cellStyle name="40% - Accent6 2 5 3 5 2" xfId="35993" xr:uid="{937AAFFA-F49A-49FC-9080-36CB6B57A512}"/>
    <cellStyle name="40% - Accent6 2 5 3 6" xfId="17455" xr:uid="{104A45A6-5D26-47AE-BFB5-BEFD90AEC5F3}"/>
    <cellStyle name="40% - Accent6 2 5 3 7" xfId="23713" xr:uid="{4212513B-E905-458E-82A1-B8E436087A27}"/>
    <cellStyle name="40% - Accent6 2 5 3 7 2" xfId="46547" xr:uid="{623C9C64-36DB-4484-8800-9EE8A574A8A4}"/>
    <cellStyle name="40% - Accent6 2 5 3 8" xfId="25796" xr:uid="{4203F14A-82F3-4DDA-B5A9-44C6E4DBF6E2}"/>
    <cellStyle name="40% - Accent6 2 5 3 8 2" xfId="48620" xr:uid="{E186E13B-2421-4D34-B462-E474F77E9D9D}"/>
    <cellStyle name="40% - Accent6 2 5 4" xfId="4713" xr:uid="{556E4637-C1D0-440E-A194-E5016773420A}"/>
    <cellStyle name="40% - Accent6 2 5 4 2" xfId="4714" xr:uid="{BC121651-B065-4E1A-9AFA-E07FE36F9F16}"/>
    <cellStyle name="40% - Accent6 2 5 4 2 2" xfId="4715" xr:uid="{AB74D89E-7E1B-472B-B62C-8B31A8A6C288}"/>
    <cellStyle name="40% - Accent6 2 5 4 2 2 2" xfId="17463" xr:uid="{4306FB4B-3B45-4039-9DE1-7269D732548F}"/>
    <cellStyle name="40% - Accent6 2 5 4 2 3" xfId="12092" xr:uid="{426045C1-4A1A-4721-9B1A-663F81A16D2D}"/>
    <cellStyle name="40% - Accent6 2 5 4 2 3 2" xfId="37146" xr:uid="{3B3DE55B-FB05-4C2A-9C8D-F3F0343C5CF1}"/>
    <cellStyle name="40% - Accent6 2 5 4 2 4" xfId="17462" xr:uid="{185BA050-221D-450B-9BC1-D6B3582FE3B3}"/>
    <cellStyle name="40% - Accent6 2 5 4 2 5" xfId="24867" xr:uid="{1BE3911F-560D-4DD5-A393-5735772357F3}"/>
    <cellStyle name="40% - Accent6 2 5 4 2 5 2" xfId="47701" xr:uid="{8C8C6D19-7F1A-453A-8F34-3F8BDEBC6E9B}"/>
    <cellStyle name="40% - Accent6 2 5 4 2 6" xfId="26957" xr:uid="{8DE11846-0946-42A1-B7FF-C75266AC2941}"/>
    <cellStyle name="40% - Accent6 2 5 4 2 6 2" xfId="49773" xr:uid="{5270838C-CCE5-402F-93AD-0324E923F09C}"/>
    <cellStyle name="40% - Accent6 2 5 4 3" xfId="4716" xr:uid="{0D2141EE-9944-440E-A68F-28C7ECCC79D5}"/>
    <cellStyle name="40% - Accent6 2 5 4 3 2" xfId="17464" xr:uid="{B48CD4B2-E2FB-48E6-AEFB-E06ACA9BABB1}"/>
    <cellStyle name="40% - Accent6 2 5 4 4" xfId="11013" xr:uid="{1E8EB8B8-9D31-437D-8C8D-E0743E4C4892}"/>
    <cellStyle name="40% - Accent6 2 5 4 4 2" xfId="36189" xr:uid="{75919C45-4A66-4008-8DA5-3D8583EBD9FA}"/>
    <cellStyle name="40% - Accent6 2 5 4 5" xfId="17461" xr:uid="{F63B58E4-0EA1-4F62-A7A9-11CBC93177BA}"/>
    <cellStyle name="40% - Accent6 2 5 4 6" xfId="23909" xr:uid="{66AB10F5-68BB-4A83-9145-58CEAF2A9CD8}"/>
    <cellStyle name="40% - Accent6 2 5 4 6 2" xfId="46743" xr:uid="{9E0003F0-FDCD-44CE-B78F-ECB49C63EC74}"/>
    <cellStyle name="40% - Accent6 2 5 4 7" xfId="25992" xr:uid="{9B69E8AF-AA52-461F-99D9-43AEBBCDF6E6}"/>
    <cellStyle name="40% - Accent6 2 5 4 7 2" xfId="48816" xr:uid="{6D25CAD2-71AA-4AA7-9F69-3B5D2199BBB7}"/>
    <cellStyle name="40% - Accent6 2 5 5" xfId="4717" xr:uid="{A4BC8596-30FE-4180-A7A2-A4C9DEF830C3}"/>
    <cellStyle name="40% - Accent6 2 5 5 2" xfId="4718" xr:uid="{F565F1C4-F294-4731-A52B-31630F3A60AC}"/>
    <cellStyle name="40% - Accent6 2 5 5 2 2" xfId="11523" xr:uid="{BA5F79FD-3835-4144-91A7-254ECB352033}"/>
    <cellStyle name="40% - Accent6 2 5 5 2 2 2" xfId="36577" xr:uid="{20A7BF09-BB3C-4066-9105-6A508C5B113E}"/>
    <cellStyle name="40% - Accent6 2 5 5 2 3" xfId="17466" xr:uid="{931542EC-E371-49BA-B242-908550BC8160}"/>
    <cellStyle name="40% - Accent6 2 5 5 2 4" xfId="24298" xr:uid="{2ECACB75-8043-4494-8391-882A832A5926}"/>
    <cellStyle name="40% - Accent6 2 5 5 2 4 2" xfId="47132" xr:uid="{789C0A42-6B6D-4541-A6E0-A6FBA542DE2B}"/>
    <cellStyle name="40% - Accent6 2 5 5 2 5" xfId="26388" xr:uid="{44CFBE94-9222-4553-87E7-13FAC098063A}"/>
    <cellStyle name="40% - Accent6 2 5 5 2 5 2" xfId="49204" xr:uid="{9FC07E3A-C7F6-4F4F-B9F7-CB6092366D0C}"/>
    <cellStyle name="40% - Accent6 2 5 5 3" xfId="10316" xr:uid="{B420A417-4F0D-4068-9B57-7402EF098FBA}"/>
    <cellStyle name="40% - Accent6 2 5 5 3 2" xfId="35633" xr:uid="{089D9496-7042-44A3-98CC-ADCAF22FC932}"/>
    <cellStyle name="40% - Accent6 2 5 5 4" xfId="17465" xr:uid="{B3DF5A80-9805-4495-9B96-796B552B3CAD}"/>
    <cellStyle name="40% - Accent6 2 5 5 5" xfId="23340" xr:uid="{BB365363-4B7E-4531-A59D-3A8BD261CC83}"/>
    <cellStyle name="40% - Accent6 2 5 5 5 2" xfId="46174" xr:uid="{AD7DE147-025C-4C6A-BCAC-7C6FD49CD887}"/>
    <cellStyle name="40% - Accent6 2 5 5 6" xfId="25424" xr:uid="{58DAEA35-775C-4A26-8A6E-657E1574EDCE}"/>
    <cellStyle name="40% - Accent6 2 5 5 6 2" xfId="48248" xr:uid="{E7E645F5-D723-4E7B-8E58-5A03984665B1}"/>
    <cellStyle name="40% - Accent6 2 5 6" xfId="4719" xr:uid="{5BB06967-1524-45C2-BE43-003575566202}"/>
    <cellStyle name="40% - Accent6 2 5 6 2" xfId="11339" xr:uid="{DA2C730D-E9AB-4AC2-9D74-EE5A662C819B}"/>
    <cellStyle name="40% - Accent6 2 5 6 2 2" xfId="36393" xr:uid="{550AB573-D08F-4551-977D-1FD445A15C1D}"/>
    <cellStyle name="40% - Accent6 2 5 6 3" xfId="17467" xr:uid="{B51DE28E-B95D-48D9-A091-3D0D2D0300CB}"/>
    <cellStyle name="40% - Accent6 2 5 6 4" xfId="24114" xr:uid="{0C347F9A-0179-4759-9AFA-5B047D672FBB}"/>
    <cellStyle name="40% - Accent6 2 5 6 4 2" xfId="46948" xr:uid="{BF8D6557-2833-433C-BC68-442246CB33D6}"/>
    <cellStyle name="40% - Accent6 2 5 6 5" xfId="26204" xr:uid="{090B1479-C118-4F65-8000-A3F5D21A04BD}"/>
    <cellStyle name="40% - Accent6 2 5 6 5 2" xfId="49020" xr:uid="{4EA3348F-A819-4F7B-88E5-D9DD285BC934}"/>
    <cellStyle name="40% - Accent6 2 5 7" xfId="12262" xr:uid="{E77D6E03-DC27-4870-AF3E-931341B09647}"/>
    <cellStyle name="40% - Accent6 2 5 8" xfId="10001" xr:uid="{261AC932-341E-4983-8AC4-E5D960484E0D}"/>
    <cellStyle name="40% - Accent6 2 5 8 2" xfId="35449" xr:uid="{F26845A8-40C0-4A1C-A30A-A1FA5DF4733A}"/>
    <cellStyle name="40% - Accent6 2 5 9" xfId="17440" xr:uid="{A2FA25C3-3616-45FE-83ED-EC7F65AFABED}"/>
    <cellStyle name="40% - Accent6 2 5_Expiring Rate Analysis" xfId="12540" xr:uid="{A3B18C19-2077-4CF3-AE43-042FC0F71493}"/>
    <cellStyle name="40% - Accent6 2 6" xfId="4720" xr:uid="{4545A0E5-719E-4934-BB50-6D91D04EA5AE}"/>
    <cellStyle name="40% - Accent6 2 6 10" xfId="25257" xr:uid="{43AEA7D5-B757-48D6-ACE7-BC4BE38186E3}"/>
    <cellStyle name="40% - Accent6 2 6 10 2" xfId="48081" xr:uid="{2887C29A-D193-4DBF-8780-5F77308B0BDF}"/>
    <cellStyle name="40% - Accent6 2 6 2" xfId="4721" xr:uid="{B8499B58-DD00-4040-895C-907C6E9C9D3D}"/>
    <cellStyle name="40% - Accent6 2 6 2 2" xfId="4722" xr:uid="{88213E28-4724-4B7B-8953-FB543CB88358}"/>
    <cellStyle name="40% - Accent6 2 6 2 2 2" xfId="4723" xr:uid="{08CCD6E5-351A-40F2-B24F-5D9B975BA719}"/>
    <cellStyle name="40% - Accent6 2 6 2 2 2 2" xfId="17471" xr:uid="{12096E76-518A-4762-AE93-86B84A187762}"/>
    <cellStyle name="40% - Accent6 2 6 2 2 3" xfId="11717" xr:uid="{CC90BCF0-C7CA-483E-9E36-D4DD2B8B7A3C}"/>
    <cellStyle name="40% - Accent6 2 6 2 2 3 2" xfId="36771" xr:uid="{F52DB209-52FE-4D53-9517-9200D36B05A9}"/>
    <cellStyle name="40% - Accent6 2 6 2 2 4" xfId="17470" xr:uid="{ECD3B7B1-D2AC-4BBB-9E43-0F798F8623C5}"/>
    <cellStyle name="40% - Accent6 2 6 2 2 5" xfId="24492" xr:uid="{D48790D5-C82A-4C32-899B-908413379598}"/>
    <cellStyle name="40% - Accent6 2 6 2 2 5 2" xfId="47326" xr:uid="{56C34157-E303-4EC1-B471-03D86B5CB242}"/>
    <cellStyle name="40% - Accent6 2 6 2 2 6" xfId="26582" xr:uid="{07A359B1-2FBE-4A64-829F-BE0CF8BAF10D}"/>
    <cellStyle name="40% - Accent6 2 6 2 2 6 2" xfId="49398" xr:uid="{7D3DD1C2-8561-4B04-BAB5-85C4360D440B}"/>
    <cellStyle name="40% - Accent6 2 6 2 3" xfId="4724" xr:uid="{2E756588-D93D-4A3B-B3EC-7D533D7F9E0F}"/>
    <cellStyle name="40% - Accent6 2 6 2 3 2" xfId="4725" xr:uid="{68238872-07F1-48AB-A34F-C21E795F2DF6}"/>
    <cellStyle name="40% - Accent6 2 6 2 3 2 2" xfId="17473" xr:uid="{57848511-3539-42F9-B7E6-E45F507582A6}"/>
    <cellStyle name="40% - Accent6 2 6 2 3 3" xfId="17472" xr:uid="{7A936C3A-8722-4F1E-AB2B-819B226D2414}"/>
    <cellStyle name="40% - Accent6 2 6 2 4" xfId="4726" xr:uid="{28882D81-4F47-4873-9B74-0D4D0A983ED8}"/>
    <cellStyle name="40% - Accent6 2 6 2 4 2" xfId="17474" xr:uid="{325901B2-5F23-4789-A88F-F61C666DADE5}"/>
    <cellStyle name="40% - Accent6 2 6 2 5" xfId="10562" xr:uid="{A01B158B-1632-4BC0-88D4-BE1B561B99C3}"/>
    <cellStyle name="40% - Accent6 2 6 2 5 2" xfId="35814" xr:uid="{A5CAAEC9-D01E-4995-8EB8-EF7EB030E088}"/>
    <cellStyle name="40% - Accent6 2 6 2 6" xfId="17469" xr:uid="{CBC811BA-6D16-4257-891C-6874EF27386E}"/>
    <cellStyle name="40% - Accent6 2 6 2 7" xfId="23534" xr:uid="{A287EDC8-3CF7-41FB-A657-DC0F472CEE81}"/>
    <cellStyle name="40% - Accent6 2 6 2 7 2" xfId="46368" xr:uid="{B7A9C8A1-62A5-4772-A384-C0BF79248E29}"/>
    <cellStyle name="40% - Accent6 2 6 2 8" xfId="25617" xr:uid="{5FB19E83-FD45-4B84-8142-333DDE71B3D6}"/>
    <cellStyle name="40% - Accent6 2 6 2 8 2" xfId="48441" xr:uid="{2322671D-D8F7-46FB-9B2D-A35C42ED8724}"/>
    <cellStyle name="40% - Accent6 2 6 3" xfId="4727" xr:uid="{6EDB0FEE-6D8C-45EA-B771-3CF81BF73460}"/>
    <cellStyle name="40% - Accent6 2 6 3 2" xfId="4728" xr:uid="{FC80E65E-3998-44E4-9EBD-00D79A627F08}"/>
    <cellStyle name="40% - Accent6 2 6 3 2 2" xfId="4729" xr:uid="{7F636340-4C85-4895-9E8A-48BDF474F19D}"/>
    <cellStyle name="40% - Accent6 2 6 3 2 2 2" xfId="17477" xr:uid="{5D555C6B-3B57-4025-BCB9-6C1899CF7929}"/>
    <cellStyle name="40% - Accent6 2 6 3 2 3" xfId="11913" xr:uid="{6278017E-DC72-4877-BB30-9B33CAB403A7}"/>
    <cellStyle name="40% - Accent6 2 6 3 2 3 2" xfId="36967" xr:uid="{5113E82F-1B32-4B3B-841F-944B6F701690}"/>
    <cellStyle name="40% - Accent6 2 6 3 2 4" xfId="17476" xr:uid="{C7F55CB1-BBFE-455F-9FA8-13FD8A6052F0}"/>
    <cellStyle name="40% - Accent6 2 6 3 2 5" xfId="24688" xr:uid="{8421DEAF-96D1-4FAB-9298-0C63FFE73D74}"/>
    <cellStyle name="40% - Accent6 2 6 3 2 5 2" xfId="47522" xr:uid="{FD4DCA3F-1450-4964-B801-E80C1FBE2C13}"/>
    <cellStyle name="40% - Accent6 2 6 3 2 6" xfId="26778" xr:uid="{873A4A7F-52BF-41E4-97F5-5AAD4A611B1F}"/>
    <cellStyle name="40% - Accent6 2 6 3 2 6 2" xfId="49594" xr:uid="{CDC0555C-7037-4FDA-90E0-A69AEC4663B5}"/>
    <cellStyle name="40% - Accent6 2 6 3 3" xfId="4730" xr:uid="{B5E426EA-C201-4687-BDC4-2736145F7A96}"/>
    <cellStyle name="40% - Accent6 2 6 3 3 2" xfId="17478" xr:uid="{0F64035D-777E-46EB-8330-8FCAC97AE9D6}"/>
    <cellStyle name="40% - Accent6 2 6 3 4" xfId="10820" xr:uid="{B8621863-E7A8-4693-9E53-F616A2CC921B}"/>
    <cellStyle name="40% - Accent6 2 6 3 4 2" xfId="36010" xr:uid="{16B9556D-BB09-4B56-AF07-CBF2381144BA}"/>
    <cellStyle name="40% - Accent6 2 6 3 5" xfId="17475" xr:uid="{4D1C36E0-B215-4D71-908E-83A1DC3FCC58}"/>
    <cellStyle name="40% - Accent6 2 6 3 6" xfId="23730" xr:uid="{C7F6F005-3B3B-4BE5-BE33-E8E8E7BA303B}"/>
    <cellStyle name="40% - Accent6 2 6 3 6 2" xfId="46564" xr:uid="{961E83DF-2D2C-4F4E-85E3-3901C3E60C55}"/>
    <cellStyle name="40% - Accent6 2 6 3 7" xfId="25813" xr:uid="{8D095857-0A60-4D1B-AAFF-5F36F5119BA6}"/>
    <cellStyle name="40% - Accent6 2 6 3 7 2" xfId="48637" xr:uid="{AA099661-3E1F-48D9-BC4D-044B4EF3B284}"/>
    <cellStyle name="40% - Accent6 2 6 4" xfId="4731" xr:uid="{0A2D9F34-DB3D-42E9-9AEA-560B502DEF85}"/>
    <cellStyle name="40% - Accent6 2 6 4 2" xfId="4732" xr:uid="{F08D4ED9-B34C-4A05-BB5E-5E1A67B4B68F}"/>
    <cellStyle name="40% - Accent6 2 6 4 2 2" xfId="12109" xr:uid="{2DBAD68B-4356-4FEF-86B3-D619D4847991}"/>
    <cellStyle name="40% - Accent6 2 6 4 2 2 2" xfId="37163" xr:uid="{DB27398C-6933-4115-AF55-A4B0122DFD21}"/>
    <cellStyle name="40% - Accent6 2 6 4 2 3" xfId="17480" xr:uid="{3FE2865B-5C10-4821-87C9-586FCB3FB528}"/>
    <cellStyle name="40% - Accent6 2 6 4 2 4" xfId="24884" xr:uid="{C9A6FED6-2EB9-4E12-997A-EE3BDD2B3329}"/>
    <cellStyle name="40% - Accent6 2 6 4 2 4 2" xfId="47718" xr:uid="{B513FFBE-2701-4681-82C1-91569325C899}"/>
    <cellStyle name="40% - Accent6 2 6 4 2 5" xfId="26974" xr:uid="{6054CE8D-CEF8-4123-9D4F-DEB294B35004}"/>
    <cellStyle name="40% - Accent6 2 6 4 2 5 2" xfId="49790" xr:uid="{474766F7-427F-4EE8-9D7C-660C30A5ED1F}"/>
    <cellStyle name="40% - Accent6 2 6 4 3" xfId="11031" xr:uid="{16972531-5078-45B1-AAD3-4DB710079351}"/>
    <cellStyle name="40% - Accent6 2 6 4 3 2" xfId="36206" xr:uid="{69C8B2DE-6865-4531-BC5C-FB3DA701F757}"/>
    <cellStyle name="40% - Accent6 2 6 4 4" xfId="17479" xr:uid="{9986C366-158E-4D11-94E9-7EF327E70C89}"/>
    <cellStyle name="40% - Accent6 2 6 4 5" xfId="23926" xr:uid="{3E3A9AF6-A9E3-474B-8CDA-5B106A09BC62}"/>
    <cellStyle name="40% - Accent6 2 6 4 5 2" xfId="46760" xr:uid="{568B61A8-DA81-4381-9ED3-CCDAFF1E7DAE}"/>
    <cellStyle name="40% - Accent6 2 6 4 6" xfId="26009" xr:uid="{734D34B0-AB43-40A8-B84A-C48140FE8BC3}"/>
    <cellStyle name="40% - Accent6 2 6 4 6 2" xfId="48833" xr:uid="{D551CA0F-0F62-437D-A576-F808D9A0F230}"/>
    <cellStyle name="40% - Accent6 2 6 5" xfId="4733" xr:uid="{969B112A-C900-45A0-B377-64D74860B2F1}"/>
    <cellStyle name="40% - Accent6 2 6 5 2" xfId="11538" xr:uid="{E142C69C-9B1E-434B-9438-22A8C0A31D16}"/>
    <cellStyle name="40% - Accent6 2 6 5 2 2" xfId="22833" xr:uid="{AC754953-95CE-4259-91D5-4496070B8885}"/>
    <cellStyle name="40% - Accent6 2 6 5 2 2 2" xfId="45669" xr:uid="{F38AF942-D611-476F-9D44-28B6DCD097F4}"/>
    <cellStyle name="40% - Accent6 2 6 5 2 3" xfId="24313" xr:uid="{CA481066-4086-46AE-859B-EBDF3B061128}"/>
    <cellStyle name="40% - Accent6 2 6 5 2 3 2" xfId="47147" xr:uid="{7B98D116-112B-4886-AC55-E7A6167E81BE}"/>
    <cellStyle name="40% - Accent6 2 6 5 2 4" xfId="26403" xr:uid="{355DA6F1-E796-4B94-A8D6-19D0256586FD}"/>
    <cellStyle name="40% - Accent6 2 6 5 2 4 2" xfId="49219" xr:uid="{2C3A16BB-4752-4785-AD58-DE46F9834642}"/>
    <cellStyle name="40% - Accent6 2 6 5 2 5" xfId="36592" xr:uid="{0765EF7E-F787-4A11-A696-23B36709368D}"/>
    <cellStyle name="40% - Accent6 2 6 5 3" xfId="10333" xr:uid="{F0EE98C4-02FA-4C12-B266-8EDF7AD6BF26}"/>
    <cellStyle name="40% - Accent6 2 6 5 3 2" xfId="35648" xr:uid="{7757C164-83C2-4ED2-AC7B-281A3F1627E0}"/>
    <cellStyle name="40% - Accent6 2 6 5 4" xfId="17481" xr:uid="{A924EC1C-362A-4328-9DB6-F5C42F0689A9}"/>
    <cellStyle name="40% - Accent6 2 6 5 5" xfId="23355" xr:uid="{DBD28D87-D739-4934-AD9B-2CDD5081769F}"/>
    <cellStyle name="40% - Accent6 2 6 5 5 2" xfId="46189" xr:uid="{56DDFC80-C8DB-44EF-88C4-9E08DBE6A69B}"/>
    <cellStyle name="40% - Accent6 2 6 5 6" xfId="25439" xr:uid="{104C79BF-9AD1-49BB-8F81-D3F025689518}"/>
    <cellStyle name="40% - Accent6 2 6 5 6 2" xfId="48263" xr:uid="{E26B5350-E888-4FEF-AA72-8EB8D36BD251}"/>
    <cellStyle name="40% - Accent6 2 6 6" xfId="11356" xr:uid="{EAF28DD3-F18E-4DDF-BD2D-D662844232AF}"/>
    <cellStyle name="40% - Accent6 2 6 6 2" xfId="22763" xr:uid="{D84C25F3-894E-4A87-8FC3-DFFF29A9FC8D}"/>
    <cellStyle name="40% - Accent6 2 6 6 2 2" xfId="45600" xr:uid="{58680879-AE63-4225-AAA8-05FAA1236993}"/>
    <cellStyle name="40% - Accent6 2 6 6 3" xfId="24131" xr:uid="{D45FE110-2E3F-4B85-A952-620A8304469B}"/>
    <cellStyle name="40% - Accent6 2 6 6 3 2" xfId="46965" xr:uid="{A23D1FF9-CD62-491C-979C-426F33E0CD1C}"/>
    <cellStyle name="40% - Accent6 2 6 6 4" xfId="26221" xr:uid="{32559C7B-D40B-4644-9FB7-1FA9350BC0DE}"/>
    <cellStyle name="40% - Accent6 2 6 6 4 2" xfId="49037" xr:uid="{AE9456AD-6424-4438-857A-8C884495B324}"/>
    <cellStyle name="40% - Accent6 2 6 6 5" xfId="36410" xr:uid="{3627F2C3-4718-4B24-951F-CD1F9452F37C}"/>
    <cellStyle name="40% - Accent6 2 6 7" xfId="10089" xr:uid="{B5B4B0E7-BAF7-4CCB-A4E0-69D085863C0E}"/>
    <cellStyle name="40% - Accent6 2 6 7 2" xfId="35466" xr:uid="{C724F9E0-FB01-406F-871D-7358D365FD6A}"/>
    <cellStyle name="40% - Accent6 2 6 8" xfId="17468" xr:uid="{295611CF-BE08-452A-91A4-508DB9986DEE}"/>
    <cellStyle name="40% - Accent6 2 6 9" xfId="23173" xr:uid="{23843685-2F62-49EC-BD1A-9E3DDB1C5B3A}"/>
    <cellStyle name="40% - Accent6 2 6 9 2" xfId="46007" xr:uid="{85473009-5C56-4675-A6C3-A99739B4E34E}"/>
    <cellStyle name="40% - Accent6 2 7" xfId="4734" xr:uid="{2C0F20A8-90E5-438D-9C97-38D318AAD8A8}"/>
    <cellStyle name="40% - Accent6 2 7 10" xfId="25274" xr:uid="{7352F7B3-5083-402E-8C5B-FB60FF14D166}"/>
    <cellStyle name="40% - Accent6 2 7 10 2" xfId="48098" xr:uid="{1C937AB2-E731-47DD-8B43-82F4846E2687}"/>
    <cellStyle name="40% - Accent6 2 7 2" xfId="4735" xr:uid="{A10BEDC8-0A04-4C61-9041-8614AEF88EC9}"/>
    <cellStyle name="40% - Accent6 2 7 2 2" xfId="4736" xr:uid="{6261A44C-D804-4010-8AA2-1910DD46C912}"/>
    <cellStyle name="40% - Accent6 2 7 2 2 2" xfId="11734" xr:uid="{E6A077B6-953C-4E08-BFC4-185C8D3D5C89}"/>
    <cellStyle name="40% - Accent6 2 7 2 2 2 2" xfId="36788" xr:uid="{A683A8AC-3166-4950-813D-2E143E5F0E8B}"/>
    <cellStyle name="40% - Accent6 2 7 2 2 3" xfId="17484" xr:uid="{6C590A43-D88D-4217-889E-61A82FEF2AFB}"/>
    <cellStyle name="40% - Accent6 2 7 2 2 4" xfId="24509" xr:uid="{1B6514F9-77EF-4685-A7AB-1B60A66134E8}"/>
    <cellStyle name="40% - Accent6 2 7 2 2 4 2" xfId="47343" xr:uid="{F5A14F5D-C974-4B51-97C4-82A3F7016CAD}"/>
    <cellStyle name="40% - Accent6 2 7 2 2 5" xfId="26599" xr:uid="{56E493C2-F7AD-48C1-8012-0ED24035FAB6}"/>
    <cellStyle name="40% - Accent6 2 7 2 2 5 2" xfId="49415" xr:uid="{D377CEAE-A2E4-4702-B386-9C5EA45EA6B1}"/>
    <cellStyle name="40% - Accent6 2 7 2 3" xfId="10594" xr:uid="{DD6F4D37-8B8A-4259-BAEA-700D77A24FBC}"/>
    <cellStyle name="40% - Accent6 2 7 2 3 2" xfId="35831" xr:uid="{E6993C5B-94AE-4B2C-A03B-F8CE4C6AFE84}"/>
    <cellStyle name="40% - Accent6 2 7 2 4" xfId="17483" xr:uid="{165ACB50-D41C-4DF8-A5E6-B2114CCD4643}"/>
    <cellStyle name="40% - Accent6 2 7 2 5" xfId="23551" xr:uid="{83328DDB-6055-42E7-83F2-77CBB85C725A}"/>
    <cellStyle name="40% - Accent6 2 7 2 5 2" xfId="46385" xr:uid="{EFA3DF09-12FF-4072-BBE4-DC922C129434}"/>
    <cellStyle name="40% - Accent6 2 7 2 6" xfId="25634" xr:uid="{D8043623-B752-44BD-A3F6-B9F06A74D588}"/>
    <cellStyle name="40% - Accent6 2 7 2 6 2" xfId="48458" xr:uid="{581C9584-3A84-4CE4-B07B-456B699B6A32}"/>
    <cellStyle name="40% - Accent6 2 7 3" xfId="4737" xr:uid="{DEB56FEE-E724-4CD0-A56A-1722A08F5B98}"/>
    <cellStyle name="40% - Accent6 2 7 3 2" xfId="4738" xr:uid="{C768C89E-1DAC-49B2-9E2D-B5B22E84A3D8}"/>
    <cellStyle name="40% - Accent6 2 7 3 2 2" xfId="11930" xr:uid="{DF476352-580B-428F-B077-493F7BFEE9F8}"/>
    <cellStyle name="40% - Accent6 2 7 3 2 2 2" xfId="36984" xr:uid="{409DC878-3C1D-4B36-8CA6-7044478F6529}"/>
    <cellStyle name="40% - Accent6 2 7 3 2 3" xfId="17486" xr:uid="{1CCB1EFB-1691-4DA3-BE31-756C80304854}"/>
    <cellStyle name="40% - Accent6 2 7 3 2 4" xfId="24705" xr:uid="{2724B856-6FF0-49D6-9427-1E5C9371A13B}"/>
    <cellStyle name="40% - Accent6 2 7 3 2 4 2" xfId="47539" xr:uid="{ABB0914A-3D7A-427F-85D5-31A1596899E8}"/>
    <cellStyle name="40% - Accent6 2 7 3 2 5" xfId="26795" xr:uid="{0E518BD3-F78A-4671-B8CA-F94671A80610}"/>
    <cellStyle name="40% - Accent6 2 7 3 2 5 2" xfId="49611" xr:uid="{C44FE89D-C6B5-4258-A60F-4215E6741BC1}"/>
    <cellStyle name="40% - Accent6 2 7 3 3" xfId="10837" xr:uid="{38272FE3-C696-437C-A3A9-6018CC1550AC}"/>
    <cellStyle name="40% - Accent6 2 7 3 3 2" xfId="36027" xr:uid="{25D002CE-ACA2-4D6A-8E13-2D0AB929E162}"/>
    <cellStyle name="40% - Accent6 2 7 3 4" xfId="17485" xr:uid="{24E51CF6-8BBC-4DE6-B0CA-29722F2BBF15}"/>
    <cellStyle name="40% - Accent6 2 7 3 5" xfId="23747" xr:uid="{AD571867-57C7-4842-B8DA-EF05EB4A5E8E}"/>
    <cellStyle name="40% - Accent6 2 7 3 5 2" xfId="46581" xr:uid="{1E89DA3E-70B4-454A-9A51-CF0AA219844E}"/>
    <cellStyle name="40% - Accent6 2 7 3 6" xfId="25830" xr:uid="{0C3BD027-5410-40EC-AF7F-9C0EA5596098}"/>
    <cellStyle name="40% - Accent6 2 7 3 6 2" xfId="48654" xr:uid="{2B8EF5DA-54EB-4123-94E8-0833088A0548}"/>
    <cellStyle name="40% - Accent6 2 7 4" xfId="4739" xr:uid="{199FCD2C-36CC-4C80-A52B-B9E86EB55F68}"/>
    <cellStyle name="40% - Accent6 2 7 4 2" xfId="12126" xr:uid="{D911E44B-4BB6-4E8B-B692-8F631AC2C5DA}"/>
    <cellStyle name="40% - Accent6 2 7 4 2 2" xfId="22981" xr:uid="{9B6A0DA8-EAB7-470B-8E1F-F79D8D0D754C}"/>
    <cellStyle name="40% - Accent6 2 7 4 2 2 2" xfId="45817" xr:uid="{971F1575-6C1B-4095-9CD8-8E9E3FF1E4C3}"/>
    <cellStyle name="40% - Accent6 2 7 4 2 3" xfId="24901" xr:uid="{E345F9AE-76DD-4867-87A0-5856201D0116}"/>
    <cellStyle name="40% - Accent6 2 7 4 2 3 2" xfId="47735" xr:uid="{60A97B1D-06F9-4AE6-9FA3-0A3B52DA21CC}"/>
    <cellStyle name="40% - Accent6 2 7 4 2 4" xfId="26991" xr:uid="{0AC1DC37-454C-410D-9AAD-95463214CD4D}"/>
    <cellStyle name="40% - Accent6 2 7 4 2 4 2" xfId="49807" xr:uid="{B27D762F-1034-413C-8AFA-DAE36B3D4BFE}"/>
    <cellStyle name="40% - Accent6 2 7 4 2 5" xfId="37180" xr:uid="{FF9A7DAF-4D25-4778-8316-8A6ED88CFD9C}"/>
    <cellStyle name="40% - Accent6 2 7 4 3" xfId="11049" xr:uid="{C0C4F8BC-3362-4AF2-A496-B73A0E58581C}"/>
    <cellStyle name="40% - Accent6 2 7 4 3 2" xfId="36223" xr:uid="{4A8E6C41-C6B5-44FA-B110-A7FDCD293626}"/>
    <cellStyle name="40% - Accent6 2 7 4 4" xfId="17487" xr:uid="{639EAB39-3667-4A71-81ED-7C4C0AB25134}"/>
    <cellStyle name="40% - Accent6 2 7 4 5" xfId="23943" xr:uid="{6471D608-B206-436E-84CF-BB89D2B6366B}"/>
    <cellStyle name="40% - Accent6 2 7 4 5 2" xfId="46777" xr:uid="{019AFF33-DCE4-47EE-BAA3-F35EA53021EB}"/>
    <cellStyle name="40% - Accent6 2 7 4 6" xfId="26026" xr:uid="{078A8FE4-9420-4165-86EF-3F9240118DA4}"/>
    <cellStyle name="40% - Accent6 2 7 4 6 2" xfId="48850" xr:uid="{E1874ECA-8756-4EA5-A175-B47BC7052CBA}"/>
    <cellStyle name="40% - Accent6 2 7 5" xfId="11373" xr:uid="{FA534AB0-864B-48BC-BA20-D81CC92DB432}"/>
    <cellStyle name="40% - Accent6 2 7 5 2" xfId="22772" xr:uid="{9B6A936C-B4EE-47C9-858D-0865950198AB}"/>
    <cellStyle name="40% - Accent6 2 7 5 2 2" xfId="45609" xr:uid="{B2445F7A-1BFA-417B-AECD-03C4F91989A8}"/>
    <cellStyle name="40% - Accent6 2 7 5 3" xfId="24148" xr:uid="{F73A6C09-8AE7-45F6-80E4-03689A250BD2}"/>
    <cellStyle name="40% - Accent6 2 7 5 3 2" xfId="46982" xr:uid="{1F039988-AD93-48BA-A5EB-85D4C61755B1}"/>
    <cellStyle name="40% - Accent6 2 7 5 4" xfId="26238" xr:uid="{EF921D75-DEFD-4CB7-8356-F061CC6ECE21}"/>
    <cellStyle name="40% - Accent6 2 7 5 4 2" xfId="49054" xr:uid="{A8E2DE25-1543-4949-8B48-334749ABBF11}"/>
    <cellStyle name="40% - Accent6 2 7 5 5" xfId="36427" xr:uid="{94909B3B-43E9-4D51-8DD3-4578A726D5E0}"/>
    <cellStyle name="40% - Accent6 2 7 6" xfId="12695" xr:uid="{6CE253F1-C0E0-4650-9B9D-906C789F6991}"/>
    <cellStyle name="40% - Accent6 2 7 7" xfId="10123" xr:uid="{FC2A5231-FC35-424F-91A9-B9F42DA6C4FE}"/>
    <cellStyle name="40% - Accent6 2 7 7 2" xfId="35483" xr:uid="{4E02C94B-DE8E-4506-83FF-16C5961A2886}"/>
    <cellStyle name="40% - Accent6 2 7 8" xfId="17482" xr:uid="{7FBB3E3F-AA31-42B3-BCBF-D9348BE69EE5}"/>
    <cellStyle name="40% - Accent6 2 7 9" xfId="23190" xr:uid="{A9D6E53D-B4AB-4525-8938-F3AD300323FF}"/>
    <cellStyle name="40% - Accent6 2 7 9 2" xfId="46024" xr:uid="{080764C5-66EF-4B54-BB3A-6F9D18260E81}"/>
    <cellStyle name="40% - Accent6 2 8" xfId="4740" xr:uid="{634CA178-CDAD-432D-A6CC-D27F7C8B20F5}"/>
    <cellStyle name="40% - Accent6 2 8 2" xfId="4741" xr:uid="{B9ADEB17-12BC-4D72-B167-A40DAAE4C4EF}"/>
    <cellStyle name="40% - Accent6 2 8 2 2" xfId="4742" xr:uid="{8373C968-E023-454A-A236-792A7959BF92}"/>
    <cellStyle name="40% - Accent6 2 8 2 2 2" xfId="17490" xr:uid="{38D56656-FE19-4F5E-B205-BFC8A795E472}"/>
    <cellStyle name="40% - Accent6 2 8 2 3" xfId="11556" xr:uid="{DDF7FDF3-7856-40F6-A84D-E270C8ECE28A}"/>
    <cellStyle name="40% - Accent6 2 8 2 3 2" xfId="36610" xr:uid="{3E3B06A4-04EE-41E9-9B60-87CD6335C674}"/>
    <cellStyle name="40% - Accent6 2 8 2 4" xfId="17489" xr:uid="{BF7C9706-0029-4EC7-AE17-8EED8967F19D}"/>
    <cellStyle name="40% - Accent6 2 8 2 5" xfId="24331" xr:uid="{589DC709-5E21-44EB-9441-0B4612724AAE}"/>
    <cellStyle name="40% - Accent6 2 8 2 5 2" xfId="47165" xr:uid="{75EAA08A-001D-4E2A-A56C-3656E2EA205C}"/>
    <cellStyle name="40% - Accent6 2 8 2 6" xfId="26421" xr:uid="{FE2DDBB8-1A30-42A9-A358-5ECD2D825AD3}"/>
    <cellStyle name="40% - Accent6 2 8 2 6 2" xfId="49237" xr:uid="{750D74A9-9F52-4B5F-812D-E3EAA0A80512}"/>
    <cellStyle name="40% - Accent6 2 8 3" xfId="4743" xr:uid="{3D694AA1-0A38-44FF-AD7E-CCFEB8CAEECC}"/>
    <cellStyle name="40% - Accent6 2 8 3 2" xfId="12697" xr:uid="{FC2212FD-6EDD-4921-A76C-2FB012D20536}"/>
    <cellStyle name="40% - Accent6 2 8 3 3" xfId="17491" xr:uid="{7032BFD9-0F02-4869-8D2D-CD852DA5D48D}"/>
    <cellStyle name="40% - Accent6 2 8 4" xfId="10390" xr:uid="{0F1D0CB8-26D5-4471-99D4-1E28911B6AD0}"/>
    <cellStyle name="40% - Accent6 2 8 4 2" xfId="35666" xr:uid="{441A2472-1922-4654-AD58-FA0A4D9205DC}"/>
    <cellStyle name="40% - Accent6 2 8 5" xfId="17488" xr:uid="{D28F3840-1E4D-446A-A62C-CA2B2F4098CF}"/>
    <cellStyle name="40% - Accent6 2 8 6" xfId="23373" xr:uid="{31C81878-2066-4AE8-BD07-392B25581914}"/>
    <cellStyle name="40% - Accent6 2 8 6 2" xfId="46207" xr:uid="{88687234-442B-420F-B5FF-E83B9F1A2FAF}"/>
    <cellStyle name="40% - Accent6 2 8 7" xfId="25457" xr:uid="{B64C311E-57C4-4EFF-9A41-C1B26AF0B973}"/>
    <cellStyle name="40% - Accent6 2 8 7 2" xfId="48281" xr:uid="{D5C948AD-8309-46FC-9A7D-28B659362F51}"/>
    <cellStyle name="40% - Accent6 2 9" xfId="4744" xr:uid="{14A04D46-DCCD-41A0-8BE7-713D3C564BA3}"/>
    <cellStyle name="40% - Accent6 2 9 2" xfId="4745" xr:uid="{7A37C447-3E08-428C-B7EC-2C225C69CAE0}"/>
    <cellStyle name="40% - Accent6 2 9 2 2" xfId="11752" xr:uid="{864DAB92-50FD-4447-9E64-B8620C8711E9}"/>
    <cellStyle name="40% - Accent6 2 9 2 2 2" xfId="36806" xr:uid="{650880D8-CDDB-4235-8796-72D0885FBB17}"/>
    <cellStyle name="40% - Accent6 2 9 2 3" xfId="17493" xr:uid="{210B8A44-C4B8-4F85-8638-50FF760D5A93}"/>
    <cellStyle name="40% - Accent6 2 9 2 4" xfId="24527" xr:uid="{1A1A8337-52F6-44BE-9F53-4C06999AAFEC}"/>
    <cellStyle name="40% - Accent6 2 9 2 4 2" xfId="47361" xr:uid="{7FE6710B-333A-45E1-A441-DE0EA7519CCF}"/>
    <cellStyle name="40% - Accent6 2 9 2 5" xfId="26617" xr:uid="{5C0CDD0F-C201-43D9-A8B7-E591BB34247F}"/>
    <cellStyle name="40% - Accent6 2 9 2 5 2" xfId="49433" xr:uid="{C0BF5A76-4992-4327-B41F-B4B40A6D88F3}"/>
    <cellStyle name="40% - Accent6 2 9 3" xfId="10655" xr:uid="{C08EF771-6A9F-4B51-96D1-EB74BF6D9ECA}"/>
    <cellStyle name="40% - Accent6 2 9 3 2" xfId="35849" xr:uid="{420C3B85-536D-446E-A4D5-E64DB4575BC6}"/>
    <cellStyle name="40% - Accent6 2 9 4" xfId="17492" xr:uid="{717F2D90-70F1-4A54-A39A-4C9BA8843596}"/>
    <cellStyle name="40% - Accent6 2 9 5" xfId="23569" xr:uid="{EEA4F266-2283-468F-AEAA-344028C33066}"/>
    <cellStyle name="40% - Accent6 2 9 5 2" xfId="46403" xr:uid="{396919A1-E7FC-49BC-ACC5-35CE2C517BEA}"/>
    <cellStyle name="40% - Accent6 2 9 6" xfId="25652" xr:uid="{C4DAB141-87BE-48D5-B6B7-4C34F02068D3}"/>
    <cellStyle name="40% - Accent6 2 9 6 2" xfId="48476" xr:uid="{D1E2C07C-D69D-4D9E-AB48-B406693909D9}"/>
    <cellStyle name="40% - Accent6 2_Expiring Rate Analysis" xfId="12536" xr:uid="{3DA09B26-ADE2-4DA4-9FBB-9F3AED117BD4}"/>
    <cellStyle name="40% - Accent6 3" xfId="127" xr:uid="{8E4C514F-EF12-4F63-8F43-A9EAEA3F4C3F}"/>
    <cellStyle name="40% - Accent6 3 10" xfId="4746" xr:uid="{A04F5E2F-5BAF-49C4-A9FD-7D27217072D5}"/>
    <cellStyle name="40% - Accent6 3 10 2" xfId="17494" xr:uid="{0BF7379B-A044-4860-9F0A-703FC4860335}"/>
    <cellStyle name="40% - Accent6 3 11" xfId="9828" xr:uid="{2AAE84DE-D3EA-4891-A53E-D463AF69332F}"/>
    <cellStyle name="40% - Accent6 3 11 2" xfId="35309" xr:uid="{96E76181-DFB8-4DBF-B128-27E94273D667}"/>
    <cellStyle name="40% - Accent6 3 12" xfId="12920" xr:uid="{AFB3FB50-E40D-464C-9D9D-ACCF1E9D1D70}"/>
    <cellStyle name="40% - Accent6 3 12 2" xfId="37333" xr:uid="{7AA33178-4FAE-48E9-B650-5BBEE103BA3C}"/>
    <cellStyle name="40% - Accent6 3 13" xfId="23025" xr:uid="{6A270F55-4D73-4067-94E3-7F0A0D7286BC}"/>
    <cellStyle name="40% - Accent6 3 13 2" xfId="45859" xr:uid="{FBDF40A3-C236-40D3-8C19-ACF03802CEFC}"/>
    <cellStyle name="40% - Accent6 3 14" xfId="25110" xr:uid="{E7813B79-6BAE-4422-AE1A-14579B72E313}"/>
    <cellStyle name="40% - Accent6 3 14 2" xfId="47934" xr:uid="{076C73FA-888A-45AF-8F1A-E3BACCBDC8E5}"/>
    <cellStyle name="40% - Accent6 3 15" xfId="27239" xr:uid="{AE5F393C-2F42-4B31-A0DA-824F3C164ECC}"/>
    <cellStyle name="40% - Accent6 3 2" xfId="211" xr:uid="{86C3F163-C6F5-436F-B4D5-A1274B6E0F40}"/>
    <cellStyle name="40% - Accent6 3 2 10" xfId="25201" xr:uid="{725A744F-7CE5-4E16-BDBA-65C8BEF9BFE5}"/>
    <cellStyle name="40% - Accent6 3 2 10 2" xfId="48025" xr:uid="{91A9E3E4-9FA9-46F1-984F-48EB4EBE414B}"/>
    <cellStyle name="40% - Accent6 3 2 11" xfId="27279" xr:uid="{12CCA950-9268-467A-8161-AED288D895D4}"/>
    <cellStyle name="40% - Accent6 3 2 2" xfId="4748" xr:uid="{F1EF314A-88B1-488A-AAE5-057B6B5AC4A2}"/>
    <cellStyle name="40% - Accent6 3 2 2 2" xfId="11661" xr:uid="{8F99C23D-15E5-4990-8B3B-4AE72F30B4A3}"/>
    <cellStyle name="40% - Accent6 3 2 2 2 2" xfId="22876" xr:uid="{29DB02A6-C8FD-48A1-B25E-E6395933A068}"/>
    <cellStyle name="40% - Accent6 3 2 2 2 2 2" xfId="45712" xr:uid="{762773DF-80F6-4775-B82E-64912D7F76DA}"/>
    <cellStyle name="40% - Accent6 3 2 2 2 3" xfId="24436" xr:uid="{201A4506-02E2-4DEB-AAEC-C6AE7793A5AC}"/>
    <cellStyle name="40% - Accent6 3 2 2 2 3 2" xfId="47270" xr:uid="{EBB4C5A7-C5F4-42C0-A0E2-EA4361DC42B3}"/>
    <cellStyle name="40% - Accent6 3 2 2 2 4" xfId="26526" xr:uid="{7BDF9851-942D-4F9C-81DE-F022B5113E12}"/>
    <cellStyle name="40% - Accent6 3 2 2 2 4 2" xfId="49342" xr:uid="{3616B214-6BD2-414B-8922-A9B3FEC9D1FC}"/>
    <cellStyle name="40% - Accent6 3 2 2 2 5" xfId="36715" xr:uid="{1E171BC4-4B6A-415B-9B31-BCD73D3B87CC}"/>
    <cellStyle name="40% - Accent6 3 2 2 3" xfId="10486" xr:uid="{8B27B002-D412-4A8E-BE31-6DBDCA7A0213}"/>
    <cellStyle name="40% - Accent6 3 2 2 3 2" xfId="35758" xr:uid="{63C9273E-6129-49C2-B4FD-D1BEC5C0BE96}"/>
    <cellStyle name="40% - Accent6 3 2 2 4" xfId="17496" xr:uid="{1D35192F-7B28-4533-9767-B5825C839B52}"/>
    <cellStyle name="40% - Accent6 3 2 2 5" xfId="23478" xr:uid="{65F0DAF2-85CE-40E9-98B1-35D209387BE7}"/>
    <cellStyle name="40% - Accent6 3 2 2 5 2" xfId="46312" xr:uid="{2A92AEEE-EEB4-47DC-8CE5-802A82A51011}"/>
    <cellStyle name="40% - Accent6 3 2 2 6" xfId="25561" xr:uid="{1B976B6E-C0C4-4D6D-9CF3-90C664C6A2B3}"/>
    <cellStyle name="40% - Accent6 3 2 2 6 2" xfId="48385" xr:uid="{9A9957E3-2395-442C-A1BE-1332E1A07E48}"/>
    <cellStyle name="40% - Accent6 3 2 3" xfId="4749" xr:uid="{71B87724-F5C1-492A-87D5-6823553B325F}"/>
    <cellStyle name="40% - Accent6 3 2 3 2" xfId="4750" xr:uid="{C0D68188-54CA-4635-9095-F62B7DA3A3CE}"/>
    <cellStyle name="40% - Accent6 3 2 3 2 2" xfId="4751" xr:uid="{FBF932E1-1D58-466A-B920-E0398B128FCF}"/>
    <cellStyle name="40% - Accent6 3 2 3 2 2 2" xfId="17499" xr:uid="{17B3569F-D381-4F21-9B87-8AF8DEA88D56}"/>
    <cellStyle name="40% - Accent6 3 2 3 2 3" xfId="11857" xr:uid="{69A6F9C5-83E8-4954-B81E-AAB905A62433}"/>
    <cellStyle name="40% - Accent6 3 2 3 2 3 2" xfId="36911" xr:uid="{D00C358A-7FF9-4347-ACCB-F64FC5E62C14}"/>
    <cellStyle name="40% - Accent6 3 2 3 2 4" xfId="17498" xr:uid="{30A5E1AC-B6BD-459D-8867-22EC2CA8379F}"/>
    <cellStyle name="40% - Accent6 3 2 3 2 5" xfId="24632" xr:uid="{05C4502B-E2B7-4DC2-8D86-E4A867E6F4EF}"/>
    <cellStyle name="40% - Accent6 3 2 3 2 5 2" xfId="47466" xr:uid="{EC5D4C39-7CF2-4E82-8CFC-692D5CF658C9}"/>
    <cellStyle name="40% - Accent6 3 2 3 2 6" xfId="26722" xr:uid="{6A967F9C-03A4-4801-8C6C-C2AAE4753504}"/>
    <cellStyle name="40% - Accent6 3 2 3 2 6 2" xfId="49538" xr:uid="{0A5ABDA8-A281-4C1F-897D-8DC56D623F13}"/>
    <cellStyle name="40% - Accent6 3 2 3 3" xfId="4752" xr:uid="{E978ADC1-FD10-47E6-B049-67A7BFD21F65}"/>
    <cellStyle name="40% - Accent6 3 2 3 3 2" xfId="17500" xr:uid="{EA7330CD-7A11-4AE9-89A5-1EBB27251764}"/>
    <cellStyle name="40% - Accent6 3 2 3 4" xfId="10761" xr:uid="{7DB5634E-40E1-4E81-8BEB-C3CC30F2F2A7}"/>
    <cellStyle name="40% - Accent6 3 2 3 4 2" xfId="35954" xr:uid="{30EB75A8-B714-423F-83E3-25F60136FFFA}"/>
    <cellStyle name="40% - Accent6 3 2 3 5" xfId="17497" xr:uid="{397111B2-3024-4D60-8D50-F19820EE8B34}"/>
    <cellStyle name="40% - Accent6 3 2 3 6" xfId="23674" xr:uid="{89D90F7B-F0C4-4798-A7DF-61076C6FD69D}"/>
    <cellStyle name="40% - Accent6 3 2 3 6 2" xfId="46508" xr:uid="{FE584CA7-04BA-4B59-B4A5-F5E0FE72E30E}"/>
    <cellStyle name="40% - Accent6 3 2 3 7" xfId="25757" xr:uid="{A4A4F2F7-DF18-48E2-8DC3-BD80F36110F3}"/>
    <cellStyle name="40% - Accent6 3 2 3 7 2" xfId="48581" xr:uid="{96DF266F-2CC0-4CF7-BA19-DCBFAF0D409A}"/>
    <cellStyle name="40% - Accent6 3 2 4" xfId="4753" xr:uid="{CEE74449-9CE0-4AB6-B842-13DF4B4567FE}"/>
    <cellStyle name="40% - Accent6 3 2 4 2" xfId="4754" xr:uid="{D2E8029A-5EEF-4630-878F-1F46011D15D4}"/>
    <cellStyle name="40% - Accent6 3 2 4 2 2" xfId="12053" xr:uid="{C30D2FED-C7C3-4551-BE5F-B90EFB932FF9}"/>
    <cellStyle name="40% - Accent6 3 2 4 2 2 2" xfId="37107" xr:uid="{6BECDFDC-8B1C-4963-8451-0E4C14430D3B}"/>
    <cellStyle name="40% - Accent6 3 2 4 2 3" xfId="17502" xr:uid="{E2DA9665-61E5-4FCA-8E28-7F483C1DD1DA}"/>
    <cellStyle name="40% - Accent6 3 2 4 2 4" xfId="24828" xr:uid="{F828028D-5E8F-4C5F-ABEF-ED2CDFCA8B52}"/>
    <cellStyle name="40% - Accent6 3 2 4 2 4 2" xfId="47662" xr:uid="{551886B0-1AA6-474C-8883-2C103F3A0733}"/>
    <cellStyle name="40% - Accent6 3 2 4 2 5" xfId="26918" xr:uid="{F6E13A9F-FF1A-45BA-A175-33BBAE3A802D}"/>
    <cellStyle name="40% - Accent6 3 2 4 2 5 2" xfId="49734" xr:uid="{ED8BF1BA-72C5-403D-9F42-42B8D50CC5DC}"/>
    <cellStyle name="40% - Accent6 3 2 4 3" xfId="10974" xr:uid="{C77BCBE9-7120-4355-BC59-55196AFE1234}"/>
    <cellStyle name="40% - Accent6 3 2 4 3 2" xfId="36150" xr:uid="{E5374550-5873-4C07-840F-C683475C07F8}"/>
    <cellStyle name="40% - Accent6 3 2 4 4" xfId="17501" xr:uid="{492A058E-1992-4A4B-B4FD-AF73B799E631}"/>
    <cellStyle name="40% - Accent6 3 2 4 5" xfId="23870" xr:uid="{53EA1476-7B85-459D-A03A-26EE50B50DE9}"/>
    <cellStyle name="40% - Accent6 3 2 4 5 2" xfId="46704" xr:uid="{0CF7F45F-CAFD-4FEE-B11C-199DCC9AAEF5}"/>
    <cellStyle name="40% - Accent6 3 2 4 6" xfId="25953" xr:uid="{86E4184D-BDD1-4CCE-AB81-CCB49EB63E7A}"/>
    <cellStyle name="40% - Accent6 3 2 4 6 2" xfId="48777" xr:uid="{04743797-86D5-45E3-A371-B43CB5BBE61F}"/>
    <cellStyle name="40% - Accent6 3 2 5" xfId="4755" xr:uid="{6235FE68-01A1-4558-905E-07393D38B127}"/>
    <cellStyle name="40% - Accent6 3 2 5 2" xfId="4756" xr:uid="{A3EC9E92-2DAE-4C94-9E08-EF06190C59EC}"/>
    <cellStyle name="40% - Accent6 3 2 5 2 2" xfId="11484" xr:uid="{0DD8E01A-BEDE-4CD6-98BF-F3BA888623E1}"/>
    <cellStyle name="40% - Accent6 3 2 5 2 2 2" xfId="36538" xr:uid="{D3F88650-87F5-4208-9D2F-CD8F64765DE3}"/>
    <cellStyle name="40% - Accent6 3 2 5 2 3" xfId="17504" xr:uid="{A95EB61B-99C5-489C-B318-61920D1172D2}"/>
    <cellStyle name="40% - Accent6 3 2 5 2 4" xfId="24259" xr:uid="{D063F3B7-A167-4031-949E-0E9F4E8632E1}"/>
    <cellStyle name="40% - Accent6 3 2 5 2 4 2" xfId="47093" xr:uid="{174AC013-700A-4460-8E8C-30448C4D81FF}"/>
    <cellStyle name="40% - Accent6 3 2 5 2 5" xfId="26349" xr:uid="{4A9A4045-A381-4084-B594-C9B2A7219468}"/>
    <cellStyle name="40% - Accent6 3 2 5 2 5 2" xfId="49165" xr:uid="{0E85CC5D-5157-47BA-8BB5-2663A4A3075F}"/>
    <cellStyle name="40% - Accent6 3 2 5 3" xfId="10269" xr:uid="{6CB22BD4-9C85-4137-B8BF-E4BFE42C4AD4}"/>
    <cellStyle name="40% - Accent6 3 2 5 3 2" xfId="35594" xr:uid="{53CA48FB-1AC4-41AE-A501-D844C292CF83}"/>
    <cellStyle name="40% - Accent6 3 2 5 4" xfId="17503" xr:uid="{CBCB6D7D-F46C-4A45-9CD9-6D9F8907B63A}"/>
    <cellStyle name="40% - Accent6 3 2 5 5" xfId="23301" xr:uid="{09E13748-FBC0-4FBB-97AF-8641369B88B7}"/>
    <cellStyle name="40% - Accent6 3 2 5 5 2" xfId="46135" xr:uid="{4E13B20A-B3B2-40D7-BB0E-01E6C1FC4CC5}"/>
    <cellStyle name="40% - Accent6 3 2 5 6" xfId="25385" xr:uid="{93A23C12-A807-42BF-862D-8B0A92C145B6}"/>
    <cellStyle name="40% - Accent6 3 2 5 6 2" xfId="48209" xr:uid="{08C1A365-1549-430D-87E3-5B6F475717DE}"/>
    <cellStyle name="40% - Accent6 3 2 6" xfId="4747" xr:uid="{5CD3B82C-BEF5-43C9-83D8-6B299253B84D}"/>
    <cellStyle name="40% - Accent6 3 2 6 2" xfId="11300" xr:uid="{D684489F-0B9C-4E4C-9006-C805AC5F0D10}"/>
    <cellStyle name="40% - Accent6 3 2 6 2 2" xfId="36354" xr:uid="{7A6C5E96-E78F-435D-B90E-3970501B3675}"/>
    <cellStyle name="40% - Accent6 3 2 6 3" xfId="17495" xr:uid="{4846A252-01F3-400D-9B7D-0B1E4479400D}"/>
    <cellStyle name="40% - Accent6 3 2 6 4" xfId="24075" xr:uid="{6D98CFF2-C910-4C9C-9EE3-A52DF245E153}"/>
    <cellStyle name="40% - Accent6 3 2 6 4 2" xfId="46909" xr:uid="{E9D55B2D-BB25-45D3-BD72-EA28F535C443}"/>
    <cellStyle name="40% - Accent6 3 2 6 5" xfId="26165" xr:uid="{2A175314-4ED3-43B2-80EB-79D1654CA4B2}"/>
    <cellStyle name="40% - Accent6 3 2 6 5 2" xfId="48981" xr:uid="{03440183-D783-47B2-918D-6EFD207F8040}"/>
    <cellStyle name="40% - Accent6 3 2 7" xfId="9875" xr:uid="{0FC281D7-B20A-40EC-978B-758A373029C1}"/>
    <cellStyle name="40% - Accent6 3 2 7 2" xfId="35350" xr:uid="{81062D41-48F1-48C1-9AAC-1D73A75D491D}"/>
    <cellStyle name="40% - Accent6 3 2 8" xfId="12960" xr:uid="{E0F01516-6C93-4C6E-9665-0D9495B2A8C3}"/>
    <cellStyle name="40% - Accent6 3 2 8 2" xfId="37373" xr:uid="{95EC8930-3E85-4E7C-8FA8-89D0C687E8CE}"/>
    <cellStyle name="40% - Accent6 3 2 9" xfId="23117" xr:uid="{30E63FFD-79A2-4880-8DD3-8DB6A281E4A2}"/>
    <cellStyle name="40% - Accent6 3 2 9 2" xfId="45951" xr:uid="{54D63118-DB00-47D6-8F40-F134F88058F7}"/>
    <cellStyle name="40% - Accent6 3 2_Expiring Rate Analysis" xfId="12542" xr:uid="{3E422EB3-C6E8-4429-9B79-623B1DF816A5}"/>
    <cellStyle name="40% - Accent6 3 3" xfId="4757" xr:uid="{F8E1DD1F-A84B-462B-8EC2-E71AC437340C}"/>
    <cellStyle name="40% - Accent6 3 3 10" xfId="25226" xr:uid="{289E6D2A-B315-43E7-8AA1-EF5A39E877A8}"/>
    <cellStyle name="40% - Accent6 3 3 10 2" xfId="48050" xr:uid="{2922A151-7937-49A4-B8C6-E571FEE15627}"/>
    <cellStyle name="40% - Accent6 3 3 2" xfId="4758" xr:uid="{D712125D-C090-4E90-93BC-557A0147FB11}"/>
    <cellStyle name="40% - Accent6 3 3 2 2" xfId="4759" xr:uid="{66FB511C-03F7-4A6F-8F44-4DFBBD5C5029}"/>
    <cellStyle name="40% - Accent6 3 3 2 2 2" xfId="4760" xr:uid="{C7F7E2C5-9613-4058-8157-C8B74A2D32F5}"/>
    <cellStyle name="40% - Accent6 3 3 2 2 2 2" xfId="4761" xr:uid="{873A0D60-E314-4D37-85D4-75A7D57BADA5}"/>
    <cellStyle name="40% - Accent6 3 3 2 2 2 2 2" xfId="17509" xr:uid="{A2CFFF1C-EF4D-44F5-BA10-7877D56101C3}"/>
    <cellStyle name="40% - Accent6 3 3 2 2 2 3" xfId="17508" xr:uid="{D1E50919-09E3-41C9-82B7-155543643B17}"/>
    <cellStyle name="40% - Accent6 3 3 2 2 3" xfId="4762" xr:uid="{F38CB959-C99D-4291-9C6C-3F3A75938FDB}"/>
    <cellStyle name="40% - Accent6 3 3 2 2 3 2" xfId="4763" xr:uid="{D0C8EC6D-724C-4CF5-9E4B-C31872A18501}"/>
    <cellStyle name="40% - Accent6 3 3 2 2 3 2 2" xfId="17511" xr:uid="{24B2F105-FEEE-4A0F-A88D-0769E6D06E98}"/>
    <cellStyle name="40% - Accent6 3 3 2 2 3 3" xfId="17510" xr:uid="{DBFA0261-C8EF-4232-AA93-67F11A8A95CD}"/>
    <cellStyle name="40% - Accent6 3 3 2 2 4" xfId="4764" xr:uid="{80BDD7A2-D890-4B7B-A729-434212C01C76}"/>
    <cellStyle name="40% - Accent6 3 3 2 2 4 2" xfId="17512" xr:uid="{29CDE2CD-A7BA-45DA-9501-A0113007A2E6}"/>
    <cellStyle name="40% - Accent6 3 3 2 2 5" xfId="11686" xr:uid="{86DA4008-CD49-42D8-8751-0422B37B4D0C}"/>
    <cellStyle name="40% - Accent6 3 3 2 2 5 2" xfId="36740" xr:uid="{CC99466E-5A3E-4115-9F35-4D43418F753D}"/>
    <cellStyle name="40% - Accent6 3 3 2 2 6" xfId="17507" xr:uid="{303AF86C-F337-49FB-B5CB-25C7DD405EC0}"/>
    <cellStyle name="40% - Accent6 3 3 2 2 7" xfId="24461" xr:uid="{3C8554DD-1F4B-415B-903A-5145F2D994F4}"/>
    <cellStyle name="40% - Accent6 3 3 2 2 7 2" xfId="47295" xr:uid="{D623E3AD-310F-4924-84E0-701DFC7AD961}"/>
    <cellStyle name="40% - Accent6 3 3 2 2 8" xfId="26551" xr:uid="{51424EBC-432B-4F47-9907-1A85B8DE144A}"/>
    <cellStyle name="40% - Accent6 3 3 2 2 8 2" xfId="49367" xr:uid="{D0E5E824-259F-4FE9-9A5B-E7021F747DEB}"/>
    <cellStyle name="40% - Accent6 3 3 2 3" xfId="4765" xr:uid="{588046AC-EE9B-448A-B989-4487D6795B3D}"/>
    <cellStyle name="40% - Accent6 3 3 2 3 2" xfId="4766" xr:uid="{FDF71547-7D9E-4360-897B-A07B198CAEA9}"/>
    <cellStyle name="40% - Accent6 3 3 2 3 2 2" xfId="4767" xr:uid="{F2F0F683-A93A-4CC8-82E2-BAF966B4DB24}"/>
    <cellStyle name="40% - Accent6 3 3 2 3 2 2 2" xfId="17515" xr:uid="{4971128E-7C1A-4D7C-A79E-567D839C615D}"/>
    <cellStyle name="40% - Accent6 3 3 2 3 2 3" xfId="17514" xr:uid="{58A64BEF-9188-4940-A989-03D7186ADC98}"/>
    <cellStyle name="40% - Accent6 3 3 2 3 3" xfId="4768" xr:uid="{DA8C091C-EA54-442A-8FA7-7320C2B848A3}"/>
    <cellStyle name="40% - Accent6 3 3 2 3 3 2" xfId="17516" xr:uid="{CF03FC63-2955-4A03-9404-26C873ABF0AD}"/>
    <cellStyle name="40% - Accent6 3 3 2 3 4" xfId="17513" xr:uid="{27B5F38E-399F-4942-81A0-BCA8CE724B19}"/>
    <cellStyle name="40% - Accent6 3 3 2 4" xfId="4769" xr:uid="{BFF6B7B6-5998-483F-8AB8-B7B4EDA1C515}"/>
    <cellStyle name="40% - Accent6 3 3 2 4 2" xfId="4770" xr:uid="{755BDEA0-FC9D-4251-B097-D3D320629FCD}"/>
    <cellStyle name="40% - Accent6 3 3 2 4 2 2" xfId="17518" xr:uid="{D12FA15D-3C90-4E09-856C-D8AC3F6AE06E}"/>
    <cellStyle name="40% - Accent6 3 3 2 4 3" xfId="17517" xr:uid="{5DA24AF5-8BDB-4965-A06F-570291273D89}"/>
    <cellStyle name="40% - Accent6 3 3 2 5" xfId="4771" xr:uid="{1FD67716-8D51-4345-B908-790577B9D6E8}"/>
    <cellStyle name="40% - Accent6 3 3 2 5 2" xfId="17519" xr:uid="{2A71DA26-8EBF-4AD8-9D37-4DA18243763A}"/>
    <cellStyle name="40% - Accent6 3 3 2 6" xfId="10511" xr:uid="{05AF2521-5419-46B4-A843-1C2E699FFDFC}"/>
    <cellStyle name="40% - Accent6 3 3 2 6 2" xfId="35783" xr:uid="{CB940D0F-5EFA-45DC-91DA-6134F7E76CD9}"/>
    <cellStyle name="40% - Accent6 3 3 2 7" xfId="17506" xr:uid="{0375202B-943E-4C92-99F6-01AB880FB0F6}"/>
    <cellStyle name="40% - Accent6 3 3 2 8" xfId="23503" xr:uid="{E79F4BBE-E5CA-4CBE-8915-7623D108230B}"/>
    <cellStyle name="40% - Accent6 3 3 2 8 2" xfId="46337" xr:uid="{DC1B0431-2791-4D80-BDC3-2885926F2C31}"/>
    <cellStyle name="40% - Accent6 3 3 2 9" xfId="25586" xr:uid="{AD5C70E9-10DA-453A-96EC-FE5AB4CE7A42}"/>
    <cellStyle name="40% - Accent6 3 3 2 9 2" xfId="48410" xr:uid="{6DC963DB-BF95-41AA-8C8B-667C8D6F76D5}"/>
    <cellStyle name="40% - Accent6 3 3 3" xfId="4772" xr:uid="{4B5273FE-C57B-49FF-A915-2B0BBF0B98BB}"/>
    <cellStyle name="40% - Accent6 3 3 3 2" xfId="4773" xr:uid="{17975F1E-6F8D-450A-87D2-70F7817FF928}"/>
    <cellStyle name="40% - Accent6 3 3 3 2 2" xfId="4774" xr:uid="{F7733FE8-81EB-4F9C-85DB-F60012AD83B2}"/>
    <cellStyle name="40% - Accent6 3 3 3 2 2 2" xfId="17522" xr:uid="{507E31C4-4F45-48B0-AA87-396AB8F73735}"/>
    <cellStyle name="40% - Accent6 3 3 3 2 3" xfId="11882" xr:uid="{7DF1DCB5-BB90-4F6B-9F84-B194E11C405F}"/>
    <cellStyle name="40% - Accent6 3 3 3 2 3 2" xfId="36936" xr:uid="{0A14DD16-3FB1-4987-95F7-C6BF9A30FE29}"/>
    <cellStyle name="40% - Accent6 3 3 3 2 4" xfId="17521" xr:uid="{B58C24C2-1C68-475C-A281-85B84875DD8C}"/>
    <cellStyle name="40% - Accent6 3 3 3 2 5" xfId="24657" xr:uid="{2CC87AB3-35AA-4DF5-A7AA-A70378BAA5FC}"/>
    <cellStyle name="40% - Accent6 3 3 3 2 5 2" xfId="47491" xr:uid="{3CF47FEC-30F9-4811-9AA8-5350FC1182CF}"/>
    <cellStyle name="40% - Accent6 3 3 3 2 6" xfId="26747" xr:uid="{25BBC4AA-1153-4C74-A34C-397A191EA59F}"/>
    <cellStyle name="40% - Accent6 3 3 3 2 6 2" xfId="49563" xr:uid="{04FFF076-79AF-40EE-8870-146D81E87835}"/>
    <cellStyle name="40% - Accent6 3 3 3 3" xfId="4775" xr:uid="{23091F50-C519-4B28-9E7C-25F4BABB7EC5}"/>
    <cellStyle name="40% - Accent6 3 3 3 3 2" xfId="4776" xr:uid="{73701B4C-6622-411C-872F-5900F0CB9250}"/>
    <cellStyle name="40% - Accent6 3 3 3 3 2 2" xfId="17524" xr:uid="{BE0B3668-1D9F-4A6D-A38C-99BF0E4809DF}"/>
    <cellStyle name="40% - Accent6 3 3 3 3 3" xfId="17523" xr:uid="{A8726DAE-BEE4-45A9-B07A-83C9F74D8083}"/>
    <cellStyle name="40% - Accent6 3 3 3 4" xfId="4777" xr:uid="{DE217F49-9DCB-42CC-94CD-ABCF1DA48E89}"/>
    <cellStyle name="40% - Accent6 3 3 3 4 2" xfId="17525" xr:uid="{804E05D4-B597-4C6C-9354-B91FB80E65F1}"/>
    <cellStyle name="40% - Accent6 3 3 3 5" xfId="10786" xr:uid="{C684FC78-243E-41A3-AD16-ACFA4990E2CA}"/>
    <cellStyle name="40% - Accent6 3 3 3 5 2" xfId="35979" xr:uid="{7FDBB176-7454-4A12-92E0-2DC2BC65A3B2}"/>
    <cellStyle name="40% - Accent6 3 3 3 6" xfId="17520" xr:uid="{DDF72EE2-FF48-4346-88C6-CD3D39A79B5A}"/>
    <cellStyle name="40% - Accent6 3 3 3 7" xfId="23699" xr:uid="{7CE14FF5-E034-4FC7-8CC1-8B21A724ED57}"/>
    <cellStyle name="40% - Accent6 3 3 3 7 2" xfId="46533" xr:uid="{21C9581F-C936-4947-A3FD-9C119A20E15B}"/>
    <cellStyle name="40% - Accent6 3 3 3 8" xfId="25782" xr:uid="{3EA1311A-4958-4C55-9AF6-C6B08DEF851A}"/>
    <cellStyle name="40% - Accent6 3 3 3 8 2" xfId="48606" xr:uid="{9C34F2D8-FEA6-4FEC-9D85-642ADF0D1987}"/>
    <cellStyle name="40% - Accent6 3 3 4" xfId="4778" xr:uid="{82A2C0DB-393B-48D8-B5CD-C7F4876EFC7A}"/>
    <cellStyle name="40% - Accent6 3 3 4 2" xfId="4779" xr:uid="{AF783875-303D-4320-95A4-76029E24E0AD}"/>
    <cellStyle name="40% - Accent6 3 3 4 2 2" xfId="4780" xr:uid="{63D14318-4413-45C8-8526-B5A964DE1F5F}"/>
    <cellStyle name="40% - Accent6 3 3 4 2 2 2" xfId="17528" xr:uid="{5D0701EC-D4F0-4654-997C-ED8B8D37501A}"/>
    <cellStyle name="40% - Accent6 3 3 4 2 3" xfId="12078" xr:uid="{37E1BF9E-2B3E-4C82-9065-3FA0A163A80F}"/>
    <cellStyle name="40% - Accent6 3 3 4 2 3 2" xfId="37132" xr:uid="{4539EFC3-C2F3-4D1F-A14C-45646885CD80}"/>
    <cellStyle name="40% - Accent6 3 3 4 2 4" xfId="17527" xr:uid="{7969A327-F312-4BB5-BC68-67354D293BD2}"/>
    <cellStyle name="40% - Accent6 3 3 4 2 5" xfId="24853" xr:uid="{47A98C1B-258F-4CA8-B023-807C77F3775E}"/>
    <cellStyle name="40% - Accent6 3 3 4 2 5 2" xfId="47687" xr:uid="{6937D143-13BE-45A4-870B-96ADDC2CFC75}"/>
    <cellStyle name="40% - Accent6 3 3 4 2 6" xfId="26943" xr:uid="{EE93698E-B132-4116-A55D-6B6FDA7B3B5F}"/>
    <cellStyle name="40% - Accent6 3 3 4 2 6 2" xfId="49759" xr:uid="{DBAEBBE9-92AE-4D77-B07F-90F764CBB3A0}"/>
    <cellStyle name="40% - Accent6 3 3 4 3" xfId="4781" xr:uid="{A4F1F25D-A8C6-4904-915F-9934F8CC7A85}"/>
    <cellStyle name="40% - Accent6 3 3 4 3 2" xfId="17529" xr:uid="{FE74A3B7-F459-4FC2-B672-39C69431D6CE}"/>
    <cellStyle name="40% - Accent6 3 3 4 4" xfId="10999" xr:uid="{AE23E88C-045F-4DB0-B731-9A376A8F22F9}"/>
    <cellStyle name="40% - Accent6 3 3 4 4 2" xfId="36175" xr:uid="{8A850C14-1FFD-43DD-BF7D-A6E05488A516}"/>
    <cellStyle name="40% - Accent6 3 3 4 5" xfId="17526" xr:uid="{657819D7-B52E-4A47-BAFF-677084599151}"/>
    <cellStyle name="40% - Accent6 3 3 4 6" xfId="23895" xr:uid="{98E724FB-83E7-40E9-B2AC-DF90A05C040A}"/>
    <cellStyle name="40% - Accent6 3 3 4 6 2" xfId="46729" xr:uid="{71A1C0D2-6D9B-412A-98FB-32406DD85470}"/>
    <cellStyle name="40% - Accent6 3 3 4 7" xfId="25978" xr:uid="{34C93C29-55AA-47C9-BCA5-38F2BD353BF1}"/>
    <cellStyle name="40% - Accent6 3 3 4 7 2" xfId="48802" xr:uid="{22AD38E8-D9B3-4941-89DA-652842CAC11A}"/>
    <cellStyle name="40% - Accent6 3 3 5" xfId="4782" xr:uid="{638F5513-88FD-4F91-B4F6-35A32AEEBE3A}"/>
    <cellStyle name="40% - Accent6 3 3 5 2" xfId="4783" xr:uid="{C94E46AF-E3E3-4928-A4CF-C8C99697502A}"/>
    <cellStyle name="40% - Accent6 3 3 5 2 2" xfId="11509" xr:uid="{1D2A468A-60D8-49F0-88FF-72EB1F83E432}"/>
    <cellStyle name="40% - Accent6 3 3 5 2 2 2" xfId="36563" xr:uid="{EED86F56-2AD0-4B72-8F7C-340A27373484}"/>
    <cellStyle name="40% - Accent6 3 3 5 2 3" xfId="17531" xr:uid="{3C74E131-02B6-468F-8C92-5D0F45C65B4E}"/>
    <cellStyle name="40% - Accent6 3 3 5 2 4" xfId="24284" xr:uid="{B455EC18-D375-4950-A5F2-CC64F67CE5D0}"/>
    <cellStyle name="40% - Accent6 3 3 5 2 4 2" xfId="47118" xr:uid="{724ED97D-A076-47A7-80D0-F6A9F76FF20B}"/>
    <cellStyle name="40% - Accent6 3 3 5 2 5" xfId="26374" xr:uid="{34B239D3-6515-4EA1-9365-3CA80AB63B28}"/>
    <cellStyle name="40% - Accent6 3 3 5 2 5 2" xfId="49190" xr:uid="{2251102D-62C5-4FDA-9362-CFD95BEC4471}"/>
    <cellStyle name="40% - Accent6 3 3 5 3" xfId="10294" xr:uid="{EBEE0382-303F-4685-89E2-C2EB437CA2A9}"/>
    <cellStyle name="40% - Accent6 3 3 5 3 2" xfId="35619" xr:uid="{7ECE1273-C010-4EC6-96D9-5FB84F5B40E9}"/>
    <cellStyle name="40% - Accent6 3 3 5 4" xfId="17530" xr:uid="{10EE8677-82E0-4AB8-83B1-EE6DF098966B}"/>
    <cellStyle name="40% - Accent6 3 3 5 5" xfId="23326" xr:uid="{713EC8B9-9838-4658-A561-138EDB16FB1A}"/>
    <cellStyle name="40% - Accent6 3 3 5 5 2" xfId="46160" xr:uid="{0701CF95-9F0D-47AE-93E0-B8895650C31E}"/>
    <cellStyle name="40% - Accent6 3 3 5 6" xfId="25410" xr:uid="{CB68B5DF-27A5-468B-849E-6B3BD76C1FC9}"/>
    <cellStyle name="40% - Accent6 3 3 5 6 2" xfId="48234" xr:uid="{C4BC68A6-DE7E-49EE-95E7-231F30377105}"/>
    <cellStyle name="40% - Accent6 3 3 6" xfId="4784" xr:uid="{321A826D-8054-4CAA-99AC-6CB61A8FC272}"/>
    <cellStyle name="40% - Accent6 3 3 6 2" xfId="11325" xr:uid="{4FC26912-AE02-4388-BD9D-D00EE4709D31}"/>
    <cellStyle name="40% - Accent6 3 3 6 2 2" xfId="36379" xr:uid="{0736418C-873F-4122-B2C8-4174AF32318B}"/>
    <cellStyle name="40% - Accent6 3 3 6 3" xfId="17532" xr:uid="{A4FC2213-1A5B-4544-8330-0A67696762A7}"/>
    <cellStyle name="40% - Accent6 3 3 6 4" xfId="24100" xr:uid="{CD38645A-EB0E-4204-A006-08877350877A}"/>
    <cellStyle name="40% - Accent6 3 3 6 4 2" xfId="46934" xr:uid="{B2ED44C5-345B-477C-9C23-3E15CF703F02}"/>
    <cellStyle name="40% - Accent6 3 3 6 5" xfId="26190" xr:uid="{70660048-A181-4C63-85AF-19E9FDF644F2}"/>
    <cellStyle name="40% - Accent6 3 3 6 5 2" xfId="49006" xr:uid="{B4EF8695-4D4D-4B08-B290-E9FAF6069635}"/>
    <cellStyle name="40% - Accent6 3 3 7" xfId="9963" xr:uid="{542DFD7C-48D1-4451-B665-B1FFEE283F44}"/>
    <cellStyle name="40% - Accent6 3 3 7 2" xfId="35435" xr:uid="{F372CA58-E85F-4DBB-BA16-D16211A076FD}"/>
    <cellStyle name="40% - Accent6 3 3 8" xfId="17505" xr:uid="{E77894AE-5997-4EFA-BCBD-314A4EE061F8}"/>
    <cellStyle name="40% - Accent6 3 3 9" xfId="23142" xr:uid="{FB2F20AA-2940-4EB5-9CFD-FAF1798F6E9D}"/>
    <cellStyle name="40% - Accent6 3 3 9 2" xfId="45976" xr:uid="{D063F728-EF8C-4BE9-9BA2-9C5C5005B340}"/>
    <cellStyle name="40% - Accent6 3 3_Expiring Rate Analysis" xfId="12543" xr:uid="{92A7F7B3-8960-4BC6-A4AB-336060D54638}"/>
    <cellStyle name="40% - Accent6 3 4" xfId="4785" xr:uid="{0212E329-DC00-45B9-8E62-9B567B5667BF}"/>
    <cellStyle name="40% - Accent6 3 4 10" xfId="25149" xr:uid="{2C1A82EC-2A33-4404-A4E9-C82F07940171}"/>
    <cellStyle name="40% - Accent6 3 4 10 2" xfId="47973" xr:uid="{02FC141A-5957-4406-A550-0395B25F3E5D}"/>
    <cellStyle name="40% - Accent6 3 4 2" xfId="4786" xr:uid="{A95D9A46-56A4-4F0C-B178-4C4AA7468E70}"/>
    <cellStyle name="40% - Accent6 3 4 2 2" xfId="4787" xr:uid="{612FF371-DF97-4100-AA7C-710E641F5B3D}"/>
    <cellStyle name="40% - Accent6 3 4 2 2 2" xfId="4788" xr:uid="{0969B7E6-7CC2-464F-86D0-9542ED55F757}"/>
    <cellStyle name="40% - Accent6 3 4 2 2 2 2" xfId="17536" xr:uid="{27B865B7-34C9-407B-90AE-948611F89258}"/>
    <cellStyle name="40% - Accent6 3 4 2 2 3" xfId="11609" xr:uid="{7C646D29-FFF3-4658-BF7E-429BC3213D49}"/>
    <cellStyle name="40% - Accent6 3 4 2 2 3 2" xfId="36663" xr:uid="{D550D68C-7368-48E0-996D-A0F4513C79EC}"/>
    <cellStyle name="40% - Accent6 3 4 2 2 4" xfId="17535" xr:uid="{C07CD3CF-DD6F-4D1E-BE3E-1A3A776A3C0D}"/>
    <cellStyle name="40% - Accent6 3 4 2 2 5" xfId="24384" xr:uid="{5671CF14-65F2-4C92-B420-F6CB1D77B839}"/>
    <cellStyle name="40% - Accent6 3 4 2 2 5 2" xfId="47218" xr:uid="{A5D57D73-EF2A-43EA-850F-627F5DEA4A54}"/>
    <cellStyle name="40% - Accent6 3 4 2 2 6" xfId="26474" xr:uid="{817101CE-87CB-4CA6-A81C-9BD8C896B3E4}"/>
    <cellStyle name="40% - Accent6 3 4 2 2 6 2" xfId="49290" xr:uid="{D1E5D7EC-B947-448F-B5E2-5832C5556C0B}"/>
    <cellStyle name="40% - Accent6 3 4 2 3" xfId="4789" xr:uid="{BF426B30-55DF-4FBA-8949-8B7AC0651152}"/>
    <cellStyle name="40% - Accent6 3 4 2 3 2" xfId="4790" xr:uid="{0ECEF7E9-A190-4191-9E70-B1BCCEB53867}"/>
    <cellStyle name="40% - Accent6 3 4 2 3 2 2" xfId="17538" xr:uid="{AAB5D95A-7865-4DF8-AA07-142D780FED52}"/>
    <cellStyle name="40% - Accent6 3 4 2 3 3" xfId="17537" xr:uid="{62B7EE37-BEC3-4F69-9B78-EC5E69AE6342}"/>
    <cellStyle name="40% - Accent6 3 4 2 4" xfId="4791" xr:uid="{BBC8F703-4CEF-44EA-9BA4-C47A7188565F}"/>
    <cellStyle name="40% - Accent6 3 4 2 4 2" xfId="17539" xr:uid="{6F82A946-A76F-4F28-BF23-DEBE8C0CD27D}"/>
    <cellStyle name="40% - Accent6 3 4 2 5" xfId="10446" xr:uid="{DEA06A95-2DD0-4067-9874-365B6D8F054D}"/>
    <cellStyle name="40% - Accent6 3 4 2 5 2" xfId="35718" xr:uid="{EC7BF37E-8978-4FA5-80B8-27768DCA0658}"/>
    <cellStyle name="40% - Accent6 3 4 2 6" xfId="17534" xr:uid="{C901F19C-6510-40EE-B62D-70E2C4E2A501}"/>
    <cellStyle name="40% - Accent6 3 4 2 7" xfId="23426" xr:uid="{23C14580-7E96-483F-A9BA-27045AE2A7E6}"/>
    <cellStyle name="40% - Accent6 3 4 2 7 2" xfId="46260" xr:uid="{82215789-0E7E-4BDF-A085-EF2D2C4F8E12}"/>
    <cellStyle name="40% - Accent6 3 4 2 8" xfId="25509" xr:uid="{A403B7F9-ADDB-4494-984C-004D45207041}"/>
    <cellStyle name="40% - Accent6 3 4 2 8 2" xfId="48333" xr:uid="{56E72811-525B-45BA-B733-5AF7E20AFFCA}"/>
    <cellStyle name="40% - Accent6 3 4 3" xfId="4792" xr:uid="{07BDFD9F-92E4-4321-A702-1E0584004C49}"/>
    <cellStyle name="40% - Accent6 3 4 3 2" xfId="4793" xr:uid="{F567D547-0140-472F-B112-19F65C0A7D76}"/>
    <cellStyle name="40% - Accent6 3 4 3 2 2" xfId="4794" xr:uid="{B1FC76D7-D805-4120-BA77-01C57359667E}"/>
    <cellStyle name="40% - Accent6 3 4 3 2 2 2" xfId="17542" xr:uid="{153FF5A9-1534-455D-9A59-0D343AE26119}"/>
    <cellStyle name="40% - Accent6 3 4 3 2 3" xfId="11805" xr:uid="{65868B05-FC6C-46D8-B41C-FE67BCA2D792}"/>
    <cellStyle name="40% - Accent6 3 4 3 2 3 2" xfId="36859" xr:uid="{B872C771-6EA1-46FB-8B49-2758E15DCF11}"/>
    <cellStyle name="40% - Accent6 3 4 3 2 4" xfId="17541" xr:uid="{8852D152-8F2B-4317-9DC6-9DFE37DF87B4}"/>
    <cellStyle name="40% - Accent6 3 4 3 2 5" xfId="24580" xr:uid="{324A6BC1-F25A-41F8-A5FB-CE289F880C1A}"/>
    <cellStyle name="40% - Accent6 3 4 3 2 5 2" xfId="47414" xr:uid="{622C640C-E262-4DB0-BED8-DEA1D08FD9BA}"/>
    <cellStyle name="40% - Accent6 3 4 3 2 6" xfId="26670" xr:uid="{97BC23E1-37B3-4289-B373-4AA3746A6BF1}"/>
    <cellStyle name="40% - Accent6 3 4 3 2 6 2" xfId="49486" xr:uid="{A2EB68A0-D480-43A5-8E10-CC2AD970CCAB}"/>
    <cellStyle name="40% - Accent6 3 4 3 3" xfId="4795" xr:uid="{1F52541C-D212-4105-8EB3-969B3C3EBE48}"/>
    <cellStyle name="40% - Accent6 3 4 3 3 2" xfId="17543" xr:uid="{0DC99564-AEA9-4E19-A609-A910EECDABBF}"/>
    <cellStyle name="40% - Accent6 3 4 3 4" xfId="10709" xr:uid="{A3C28753-C63C-4C2A-8ABC-3CA6118DF97D}"/>
    <cellStyle name="40% - Accent6 3 4 3 4 2" xfId="35902" xr:uid="{CB414073-9A6C-4E85-835C-D4BEEFB6C14E}"/>
    <cellStyle name="40% - Accent6 3 4 3 5" xfId="17540" xr:uid="{9FC89750-74AD-4ED4-98EC-338FFCC5CBF9}"/>
    <cellStyle name="40% - Accent6 3 4 3 6" xfId="23622" xr:uid="{E9C3555D-F64C-498F-97E0-F09B4D3EA03D}"/>
    <cellStyle name="40% - Accent6 3 4 3 6 2" xfId="46456" xr:uid="{CD09BB25-693E-4706-B2B2-58890B608725}"/>
    <cellStyle name="40% - Accent6 3 4 3 7" xfId="25705" xr:uid="{A5F337A3-616D-485C-91A4-75B8EBAA9B2D}"/>
    <cellStyle name="40% - Accent6 3 4 3 7 2" xfId="48529" xr:uid="{D315ED68-9D90-4E09-A255-4763C4C4E30E}"/>
    <cellStyle name="40% - Accent6 3 4 4" xfId="4796" xr:uid="{D104D28E-18DA-4E40-B1A4-6F7A9B52DA23}"/>
    <cellStyle name="40% - Accent6 3 4 4 2" xfId="4797" xr:uid="{E66C742C-9D43-41D6-A540-D0ED9EE0CE61}"/>
    <cellStyle name="40% - Accent6 3 4 4 2 2" xfId="12001" xr:uid="{098BAC44-316D-4D5B-BDB9-E79D5E18B547}"/>
    <cellStyle name="40% - Accent6 3 4 4 2 2 2" xfId="37055" xr:uid="{F5CF2844-32CF-42EA-BC35-DAF2288FF59C}"/>
    <cellStyle name="40% - Accent6 3 4 4 2 3" xfId="17545" xr:uid="{D863AF05-897F-4185-9CA9-F5BA19235689}"/>
    <cellStyle name="40% - Accent6 3 4 4 2 4" xfId="24776" xr:uid="{843CADCE-283F-4390-9C5A-72C14FE3862A}"/>
    <cellStyle name="40% - Accent6 3 4 4 2 4 2" xfId="47610" xr:uid="{726F5EF9-6CB7-4C0B-A2C5-6E085A2BE8F9}"/>
    <cellStyle name="40% - Accent6 3 4 4 2 5" xfId="26866" xr:uid="{09FCC140-018C-41FC-95C2-68CCD2549D4B}"/>
    <cellStyle name="40% - Accent6 3 4 4 2 5 2" xfId="49682" xr:uid="{413EE2FB-B4CB-451A-9BB1-D34AD818F923}"/>
    <cellStyle name="40% - Accent6 3 4 4 3" xfId="10922" xr:uid="{6A0C8544-999A-4B5E-94F3-7CABD70D8F18}"/>
    <cellStyle name="40% - Accent6 3 4 4 3 2" xfId="36098" xr:uid="{C867DD31-F1EE-4D92-8121-96B79E9A0E13}"/>
    <cellStyle name="40% - Accent6 3 4 4 4" xfId="17544" xr:uid="{9DC8C7E7-B293-43BA-AFD3-89A598F49C90}"/>
    <cellStyle name="40% - Accent6 3 4 4 5" xfId="23818" xr:uid="{932CDD9E-F10C-438A-860B-CA1A86CCD319}"/>
    <cellStyle name="40% - Accent6 3 4 4 5 2" xfId="46652" xr:uid="{BB468DDC-6D00-437F-9882-44439DE1CE61}"/>
    <cellStyle name="40% - Accent6 3 4 4 6" xfId="25901" xr:uid="{A3479DED-A3B8-492D-AEC9-1CA798861BFC}"/>
    <cellStyle name="40% - Accent6 3 4 4 6 2" xfId="48725" xr:uid="{5900CE39-A87E-4B03-B066-8C9F4627012F}"/>
    <cellStyle name="40% - Accent6 3 4 5" xfId="4798" xr:uid="{786DEAD1-1099-4D98-84B8-F8C59AD55FA3}"/>
    <cellStyle name="40% - Accent6 3 4 5 2" xfId="11432" xr:uid="{19C49FBF-C125-4C4B-B6DC-10284DBFD1D8}"/>
    <cellStyle name="40% - Accent6 3 4 5 2 2" xfId="22798" xr:uid="{130C8B38-9BED-4604-92D8-C369AF42F1B5}"/>
    <cellStyle name="40% - Accent6 3 4 5 2 2 2" xfId="45634" xr:uid="{413440C0-174D-478D-918F-34DFD6B92002}"/>
    <cellStyle name="40% - Accent6 3 4 5 2 3" xfId="24207" xr:uid="{0F581384-C642-4A8C-92A1-0DA6373F5CCD}"/>
    <cellStyle name="40% - Accent6 3 4 5 2 3 2" xfId="47041" xr:uid="{D35DEE91-111F-437D-BDB9-2CD3439383F0}"/>
    <cellStyle name="40% - Accent6 3 4 5 2 4" xfId="26297" xr:uid="{AE6DCDCF-B86D-43EA-9B5F-1F6086EC9496}"/>
    <cellStyle name="40% - Accent6 3 4 5 2 4 2" xfId="49113" xr:uid="{E8876600-B63A-4D07-B3F9-5A96B9D12438}"/>
    <cellStyle name="40% - Accent6 3 4 5 2 5" xfId="36486" xr:uid="{01B93E60-7282-48F9-97DA-A04CC821DF3D}"/>
    <cellStyle name="40% - Accent6 3 4 5 3" xfId="10217" xr:uid="{6E06F418-B917-43BA-886B-EF12EC0592BA}"/>
    <cellStyle name="40% - Accent6 3 4 5 3 2" xfId="35542" xr:uid="{9AC84CDA-FAF6-40BD-B189-55D5B3193409}"/>
    <cellStyle name="40% - Accent6 3 4 5 4" xfId="17546" xr:uid="{9CAA7ECA-BAC4-49D5-B980-7DADA8316223}"/>
    <cellStyle name="40% - Accent6 3 4 5 5" xfId="23249" xr:uid="{DF4F086D-940B-4161-B2C9-16BE16F632FD}"/>
    <cellStyle name="40% - Accent6 3 4 5 5 2" xfId="46083" xr:uid="{ACD745F4-B897-454D-8C5C-7F30367943D8}"/>
    <cellStyle name="40% - Accent6 3 4 5 6" xfId="25333" xr:uid="{9C7A1D6D-044E-45C9-8529-2969D2063121}"/>
    <cellStyle name="40% - Accent6 3 4 5 6 2" xfId="48157" xr:uid="{E9F84168-5B72-4A92-9F39-C29A87190CED}"/>
    <cellStyle name="40% - Accent6 3 4 6" xfId="11248" xr:uid="{CB66D9DE-6CE3-487E-BBC9-DD7AD644AD77}"/>
    <cellStyle name="40% - Accent6 3 4 6 2" xfId="22726" xr:uid="{97E52906-0A73-4F31-BA37-49F15D6DF56F}"/>
    <cellStyle name="40% - Accent6 3 4 6 2 2" xfId="45563" xr:uid="{0CFB4C6B-7B44-48DA-8D7F-5A340BD40498}"/>
    <cellStyle name="40% - Accent6 3 4 6 3" xfId="24023" xr:uid="{2AB56422-5152-4BF2-8E76-2890116802A8}"/>
    <cellStyle name="40% - Accent6 3 4 6 3 2" xfId="46857" xr:uid="{82466E8D-E3FE-4DC5-B9C0-0EEEC1561AA0}"/>
    <cellStyle name="40% - Accent6 3 4 6 4" xfId="26113" xr:uid="{078F8C01-F750-4116-80F1-81F71E8DE3AC}"/>
    <cellStyle name="40% - Accent6 3 4 6 4 2" xfId="48929" xr:uid="{3E1B7F5A-1BC2-49C7-84DE-9547FA3A8E1D}"/>
    <cellStyle name="40% - Accent6 3 4 6 5" xfId="36302" xr:uid="{84627AA8-8AE3-4431-8483-4D197F079004}"/>
    <cellStyle name="40% - Accent6 3 4 7" xfId="9922" xr:uid="{349C1EFF-5539-475D-B7DC-9D705223417B}"/>
    <cellStyle name="40% - Accent6 3 4 7 2" xfId="35394" xr:uid="{87394867-FF3D-420A-8A7E-783533FF778C}"/>
    <cellStyle name="40% - Accent6 3 4 8" xfId="17533" xr:uid="{0DC4ACA8-0C1D-4E51-962B-CC6D49CF2D6A}"/>
    <cellStyle name="40% - Accent6 3 4 9" xfId="23065" xr:uid="{CB54C488-C736-4C12-99B1-E9408C010D23}"/>
    <cellStyle name="40% - Accent6 3 4 9 2" xfId="45899" xr:uid="{886B5848-8E2F-450C-A45E-CF03544E79A5}"/>
    <cellStyle name="40% - Accent6 3 4_Expiring Rate Analysis" xfId="12544" xr:uid="{E15933A9-83D1-4D1B-9A9C-EACFA08A4934}"/>
    <cellStyle name="40% - Accent6 3 5" xfId="4799" xr:uid="{C00490D6-5521-46A1-9471-551B7245A6FA}"/>
    <cellStyle name="40% - Accent6 3 5 2" xfId="4800" xr:uid="{369AB270-4D08-4717-94B6-785679BC3945}"/>
    <cellStyle name="40% - Accent6 3 5 2 2" xfId="4801" xr:uid="{05516A80-339A-4C40-BD9B-CBDD57D50D18}"/>
    <cellStyle name="40% - Accent6 3 5 2 2 2" xfId="17549" xr:uid="{02B8CB65-5AD8-495B-A83E-E41D267FD3AC}"/>
    <cellStyle name="40% - Accent6 3 5 2 3" xfId="11569" xr:uid="{2D584FE2-B92D-4254-B11A-3B424428AEC7}"/>
    <cellStyle name="40% - Accent6 3 5 2 3 2" xfId="36623" xr:uid="{3BDDBB45-99DF-4A81-8678-49C0FE3216B6}"/>
    <cellStyle name="40% - Accent6 3 5 2 4" xfId="17548" xr:uid="{3A4915D8-2C32-404F-A845-4A4B49710C27}"/>
    <cellStyle name="40% - Accent6 3 5 2 5" xfId="24344" xr:uid="{DD623D46-47E0-4ED4-B8CD-E1F0040A68FA}"/>
    <cellStyle name="40% - Accent6 3 5 2 5 2" xfId="47178" xr:uid="{68825FDA-DEB1-4551-9EA5-6747144A7973}"/>
    <cellStyle name="40% - Accent6 3 5 2 6" xfId="26434" xr:uid="{F5799AAC-A4D2-4EC3-9EB9-BE4210C5B285}"/>
    <cellStyle name="40% - Accent6 3 5 2 6 2" xfId="49250" xr:uid="{7D3EDE60-EF85-495F-8BCE-D5717D9A3B12}"/>
    <cellStyle name="40% - Accent6 3 5 3" xfId="4802" xr:uid="{FE9E2E38-534E-43E6-A274-989BCBFD289A}"/>
    <cellStyle name="40% - Accent6 3 5 3 2" xfId="4803" xr:uid="{68C318BC-66BC-418F-86F4-E0BC5EE321AB}"/>
    <cellStyle name="40% - Accent6 3 5 3 2 2" xfId="17551" xr:uid="{E4C9932F-219E-46D9-828F-E4ACC50C1347}"/>
    <cellStyle name="40% - Accent6 3 5 3 3" xfId="17550" xr:uid="{4700FAB1-3661-416C-B04D-7910958A94C3}"/>
    <cellStyle name="40% - Accent6 3 5 4" xfId="4804" xr:uid="{0015777D-5168-45FE-B0C8-98561C2F045A}"/>
    <cellStyle name="40% - Accent6 3 5 4 2" xfId="17552" xr:uid="{D872E947-BE8A-463E-AD8F-98A30AE5A379}"/>
    <cellStyle name="40% - Accent6 3 5 5" xfId="10404" xr:uid="{C1293887-E457-4F2D-ACF9-ECC372ABF0A2}"/>
    <cellStyle name="40% - Accent6 3 5 5 2" xfId="35679" xr:uid="{F3CD87A3-B2C8-49FA-A974-6E0560CC1968}"/>
    <cellStyle name="40% - Accent6 3 5 6" xfId="17547" xr:uid="{3A4A4A3E-22CE-46F9-B9B6-72BBEB75E959}"/>
    <cellStyle name="40% - Accent6 3 5 7" xfId="23386" xr:uid="{01B71B74-4485-4E4A-B5BE-3F2E09F0823C}"/>
    <cellStyle name="40% - Accent6 3 5 7 2" xfId="46220" xr:uid="{91D8CB7B-C3DF-4A0B-9F5F-4A20F02D7428}"/>
    <cellStyle name="40% - Accent6 3 5 8" xfId="25470" xr:uid="{F86AC6B8-DCD4-4AA2-ABC2-ED1B718FE0D0}"/>
    <cellStyle name="40% - Accent6 3 5 8 2" xfId="48294" xr:uid="{F2AD2F59-8897-41BB-A219-AD79A0F37028}"/>
    <cellStyle name="40% - Accent6 3 6" xfId="4805" xr:uid="{E17FC4E3-F537-4117-96BD-C58E6D33337F}"/>
    <cellStyle name="40% - Accent6 3 6 2" xfId="4806" xr:uid="{F23CA12F-71D0-4D3A-B4EE-0CC56486A103}"/>
    <cellStyle name="40% - Accent6 3 6 2 2" xfId="4807" xr:uid="{A6061DB3-EDB5-40C4-8E36-8A3BF9511141}"/>
    <cellStyle name="40% - Accent6 3 6 2 2 2" xfId="17555" xr:uid="{EB27E3C7-3E76-435A-BA91-A90E7D0E2379}"/>
    <cellStyle name="40% - Accent6 3 6 2 3" xfId="11765" xr:uid="{A0D6C200-9E42-4CE9-9C9B-A6284BC19DEE}"/>
    <cellStyle name="40% - Accent6 3 6 2 3 2" xfId="36819" xr:uid="{0F382C39-67A3-4EF6-AA33-F1CDF6F69010}"/>
    <cellStyle name="40% - Accent6 3 6 2 4" xfId="17554" xr:uid="{90A9C6B9-C412-4E69-925D-65E11BA153EF}"/>
    <cellStyle name="40% - Accent6 3 6 2 5" xfId="24540" xr:uid="{1ABB9EEB-FDFC-4CCB-856E-2F01C1567188}"/>
    <cellStyle name="40% - Accent6 3 6 2 5 2" xfId="47374" xr:uid="{9B007E3E-87D0-4526-AB0C-20BC7348C43F}"/>
    <cellStyle name="40% - Accent6 3 6 2 6" xfId="26630" xr:uid="{D1E12645-0266-4916-9E98-0767A29419F2}"/>
    <cellStyle name="40% - Accent6 3 6 2 6 2" xfId="49446" xr:uid="{3FD004A0-C3CB-4415-B1E9-52E7D2091CFC}"/>
    <cellStyle name="40% - Accent6 3 6 3" xfId="4808" xr:uid="{1EAC647F-E54C-463A-B0A5-7B452CF1B4B0}"/>
    <cellStyle name="40% - Accent6 3 6 3 2" xfId="17556" xr:uid="{8BED6021-7F18-44F5-B333-C38D77BEA40C}"/>
    <cellStyle name="40% - Accent6 3 6 4" xfId="10669" xr:uid="{5950AE5E-2987-48A3-A47C-4FF2240D9E58}"/>
    <cellStyle name="40% - Accent6 3 6 4 2" xfId="35862" xr:uid="{131376D0-89B4-45E8-81D9-B1EC2D4C1761}"/>
    <cellStyle name="40% - Accent6 3 6 5" xfId="17553" xr:uid="{01E1936B-A63A-4100-8E11-DB5F0FE245CC}"/>
    <cellStyle name="40% - Accent6 3 6 6" xfId="23582" xr:uid="{8F2E5A4E-11E8-4D4D-8DA8-BAC55D82C918}"/>
    <cellStyle name="40% - Accent6 3 6 6 2" xfId="46416" xr:uid="{A518409F-1A39-4665-90D8-7C12BD2C6E63}"/>
    <cellStyle name="40% - Accent6 3 6 7" xfId="25665" xr:uid="{F3C3AA89-A923-4B2B-B07F-95A37E58B3E3}"/>
    <cellStyle name="40% - Accent6 3 6 7 2" xfId="48489" xr:uid="{DAB358B4-2002-4951-9FC3-86BDB8A05371}"/>
    <cellStyle name="40% - Accent6 3 7" xfId="4809" xr:uid="{2AF6FAE9-4203-49C1-B071-A02304694ADE}"/>
    <cellStyle name="40% - Accent6 3 7 2" xfId="4810" xr:uid="{964F00FA-88FC-403B-84C7-2C19DD7C89DC}"/>
    <cellStyle name="40% - Accent6 3 7 2 2" xfId="11961" xr:uid="{659F7973-A264-4D3F-8706-A875D6F02003}"/>
    <cellStyle name="40% - Accent6 3 7 2 2 2" xfId="37015" xr:uid="{5CD3D681-ED30-4E79-BC1A-7863D8FB2A75}"/>
    <cellStyle name="40% - Accent6 3 7 2 3" xfId="17558" xr:uid="{840B5168-EA9D-47BA-9E3D-0240FC592577}"/>
    <cellStyle name="40% - Accent6 3 7 2 4" xfId="24736" xr:uid="{EEBF6FDF-B023-4A25-B29B-BA1177EF3BEE}"/>
    <cellStyle name="40% - Accent6 3 7 2 4 2" xfId="47570" xr:uid="{F7E096BB-9248-443B-9BF3-373CDC35553A}"/>
    <cellStyle name="40% - Accent6 3 7 2 5" xfId="26826" xr:uid="{2AE310AE-3503-44D3-A242-6B20DFFA14B3}"/>
    <cellStyle name="40% - Accent6 3 7 2 5 2" xfId="49642" xr:uid="{AA631B66-85C6-4164-BF42-DD73A14FEBB7}"/>
    <cellStyle name="40% - Accent6 3 7 3" xfId="10882" xr:uid="{FBE6C34B-BB85-48D1-9850-598ABE3303B1}"/>
    <cellStyle name="40% - Accent6 3 7 3 2" xfId="36058" xr:uid="{585AEE2B-4C8C-4B93-8A62-4588FC9B68AD}"/>
    <cellStyle name="40% - Accent6 3 7 4" xfId="17557" xr:uid="{8685A69E-8279-4951-AEB8-C3E049759126}"/>
    <cellStyle name="40% - Accent6 3 7 5" xfId="23778" xr:uid="{C9804007-F4BE-431F-9A63-0A361698522E}"/>
    <cellStyle name="40% - Accent6 3 7 5 2" xfId="46612" xr:uid="{910FF9C2-C7ED-4934-81E3-1B01E02DC47C}"/>
    <cellStyle name="40% - Accent6 3 7 6" xfId="25861" xr:uid="{A559C6C0-5C55-4A31-B1B0-B33CAC1388E7}"/>
    <cellStyle name="40% - Accent6 3 7 6 2" xfId="48685" xr:uid="{D4FF5392-6AC4-42DE-A621-BB0AFDA1A5EB}"/>
    <cellStyle name="40% - Accent6 3 8" xfId="4811" xr:uid="{055E0BB0-60BE-4516-84AC-EAB3D10B7DE1}"/>
    <cellStyle name="40% - Accent6 3 8 2" xfId="4812" xr:uid="{3C6388EE-1EC1-4484-89F4-7921B2A5AFDA}"/>
    <cellStyle name="40% - Accent6 3 8 2 2" xfId="11392" xr:uid="{4D57BE8F-D34E-4C3C-AE54-DEEB92350ADD}"/>
    <cellStyle name="40% - Accent6 3 8 2 2 2" xfId="36446" xr:uid="{3D1B9DCE-719A-4AD0-AEEA-373FDF09A7FE}"/>
    <cellStyle name="40% - Accent6 3 8 2 3" xfId="17560" xr:uid="{392F7874-2715-44F3-9530-DFFB71546737}"/>
    <cellStyle name="40% - Accent6 3 8 2 4" xfId="24167" xr:uid="{577C2CF9-9AC8-4A6C-BA0F-FD7E34F76FF5}"/>
    <cellStyle name="40% - Accent6 3 8 2 4 2" xfId="47001" xr:uid="{FF2913E1-C7B2-4B63-8713-715179751AA4}"/>
    <cellStyle name="40% - Accent6 3 8 2 5" xfId="26257" xr:uid="{8A37A69F-5039-401A-A245-F8054AADA8AD}"/>
    <cellStyle name="40% - Accent6 3 8 2 5 2" xfId="49073" xr:uid="{71367B39-E332-47E8-B7E0-54F5D28E6421}"/>
    <cellStyle name="40% - Accent6 3 8 3" xfId="10174" xr:uid="{E05F2A44-6074-4053-8DC3-E9B809959EB3}"/>
    <cellStyle name="40% - Accent6 3 8 3 2" xfId="35502" xr:uid="{AEC19356-8153-41D7-A4D2-26044AA68922}"/>
    <cellStyle name="40% - Accent6 3 8 4" xfId="17559" xr:uid="{BDDDAB9A-2209-4AD8-B3FB-E27BE6791934}"/>
    <cellStyle name="40% - Accent6 3 8 5" xfId="23209" xr:uid="{520B1F72-7299-4764-AFFC-265F16955024}"/>
    <cellStyle name="40% - Accent6 3 8 5 2" xfId="46043" xr:uid="{01FDBAEB-CB57-4ED5-B6EC-947DEFFBEE70}"/>
    <cellStyle name="40% - Accent6 3 8 6" xfId="25293" xr:uid="{DBD33002-C18B-452F-8444-D0F62CE876EA}"/>
    <cellStyle name="40% - Accent6 3 8 6 2" xfId="48117" xr:uid="{62F072DE-1E18-45CC-A2E2-82F036D2986E}"/>
    <cellStyle name="40% - Accent6 3 9" xfId="4813" xr:uid="{B87E8AC0-5970-498C-B68E-C97753D7EDC4}"/>
    <cellStyle name="40% - Accent6 3 9 2" xfId="11208" xr:uid="{8C547136-A2CE-4093-8B85-91E5AD91F4D9}"/>
    <cellStyle name="40% - Accent6 3 9 2 2" xfId="36262" xr:uid="{79726CCB-735F-45FE-9210-0CE3F918FDDB}"/>
    <cellStyle name="40% - Accent6 3 9 3" xfId="17561" xr:uid="{AFABBFE0-251F-4C97-ABC6-2883B3BFBA84}"/>
    <cellStyle name="40% - Accent6 3 9 4" xfId="23983" xr:uid="{B0BAC426-35C6-453B-B88C-F54A274B2706}"/>
    <cellStyle name="40% - Accent6 3 9 4 2" xfId="46817" xr:uid="{A2958362-A040-442F-B7D6-FDE624DA1055}"/>
    <cellStyle name="40% - Accent6 3 9 5" xfId="26073" xr:uid="{01DC36C0-76F1-4F30-93B3-736B4BDD88B7}"/>
    <cellStyle name="40% - Accent6 3 9 5 2" xfId="48889" xr:uid="{C48DE350-6ADC-413D-B3C9-2225DAC35235}"/>
    <cellStyle name="40% - Accent6 3_Expiring Rate Analysis" xfId="12541" xr:uid="{CE2044FA-4AE6-471B-B90A-5B3C377E8CE6}"/>
    <cellStyle name="40% - Accent6 4" xfId="145" xr:uid="{D1BA0ACA-6D86-47C1-B44B-EA065D7F5958}"/>
    <cellStyle name="40% - Accent6 4 10" xfId="25175" xr:uid="{FD0EFC21-8854-4B7B-BB3C-7EEF604F8468}"/>
    <cellStyle name="40% - Accent6 4 10 2" xfId="47999" xr:uid="{334BDF8D-F015-4328-A143-0B9EED5AEB9C}"/>
    <cellStyle name="40% - Accent6 4 2" xfId="4814" xr:uid="{2146F526-66B4-4132-A0AA-0F8BD6B78E79}"/>
    <cellStyle name="40% - Accent6 4 2 2" xfId="11635" xr:uid="{B77EA4E7-5EC6-42EB-9F86-E0541F0C4AC0}"/>
    <cellStyle name="40% - Accent6 4 2 2 2" xfId="22864" xr:uid="{9C6DF8C7-A3A0-47A2-BD89-025F84485765}"/>
    <cellStyle name="40% - Accent6 4 2 2 2 2" xfId="45700" xr:uid="{717E47FE-F1A5-4F47-9482-A81AB095CBB3}"/>
    <cellStyle name="40% - Accent6 4 2 2 3" xfId="24410" xr:uid="{2B697048-FC4E-4959-B133-7E3DB734BCBF}"/>
    <cellStyle name="40% - Accent6 4 2 2 3 2" xfId="47244" xr:uid="{B88C727C-5D7F-4FF4-BBD7-4FE676FC90FE}"/>
    <cellStyle name="40% - Accent6 4 2 2 4" xfId="26500" xr:uid="{32B5EE6E-D138-4944-BAA3-E62B24DEFC49}"/>
    <cellStyle name="40% - Accent6 4 2 2 4 2" xfId="49316" xr:uid="{FF303594-44C7-4666-A41C-6697CFFC0645}"/>
    <cellStyle name="40% - Accent6 4 2 2 5" xfId="36689" xr:uid="{EFD99679-A5B7-4758-ADAB-7E2FECF1BFF5}"/>
    <cellStyle name="40% - Accent6 4 2 3" xfId="10472" xr:uid="{C6975FB3-B8AD-4BC9-B449-AA4FA24DCD0B}"/>
    <cellStyle name="40% - Accent6 4 2 3 2" xfId="35744" xr:uid="{C32FE2F2-DA6E-4FAB-B6B8-B881DBE00AC1}"/>
    <cellStyle name="40% - Accent6 4 2 4" xfId="17562" xr:uid="{B36F3DF8-9A12-484D-91F0-4F87EF16347B}"/>
    <cellStyle name="40% - Accent6 4 2 5" xfId="23452" xr:uid="{146551B6-E984-4CC8-8480-7541EA077CAD}"/>
    <cellStyle name="40% - Accent6 4 2 5 2" xfId="46286" xr:uid="{360D2401-D4F2-4CCF-8D22-FE68B25AB403}"/>
    <cellStyle name="40% - Accent6 4 2 6" xfId="25535" xr:uid="{41F51865-DF34-4E20-B52F-17892AEECAD9}"/>
    <cellStyle name="40% - Accent6 4 2 6 2" xfId="48359" xr:uid="{97044BD6-5AE5-4AEE-867E-B92A98EEE431}"/>
    <cellStyle name="40% - Accent6 4 3" xfId="10735" xr:uid="{C2099E8D-E391-4C51-8DD5-DE6C3BEBF950}"/>
    <cellStyle name="40% - Accent6 4 3 2" xfId="11831" xr:uid="{3F4989A7-BFB7-459D-9C4D-B0E154D7A85A}"/>
    <cellStyle name="40% - Accent6 4 3 2 2" xfId="22919" xr:uid="{656166F8-83AD-4A8A-996E-152FE43F8370}"/>
    <cellStyle name="40% - Accent6 4 3 2 2 2" xfId="45755" xr:uid="{E98A35BF-CBCA-4BBB-A32D-4D85C0E8011B}"/>
    <cellStyle name="40% - Accent6 4 3 2 3" xfId="24606" xr:uid="{7112A0DF-DE4D-41F3-8049-26E53AB45BC7}"/>
    <cellStyle name="40% - Accent6 4 3 2 3 2" xfId="47440" xr:uid="{70C52011-AAC3-4329-B92E-4F44481A10D8}"/>
    <cellStyle name="40% - Accent6 4 3 2 4" xfId="26696" xr:uid="{E4C4D778-B2BF-4D77-BF70-9FAC1D743852}"/>
    <cellStyle name="40% - Accent6 4 3 2 4 2" xfId="49512" xr:uid="{787C36EE-2154-4CF7-BA20-7E042BCDAC4D}"/>
    <cellStyle name="40% - Accent6 4 3 2 5" xfId="36885" xr:uid="{5B3BC88A-29DD-4ED9-9D78-9C78C35BE633}"/>
    <cellStyle name="40% - Accent6 4 3 3" xfId="22647" xr:uid="{9E231C3D-4C15-407B-AFCD-4085150BB010}"/>
    <cellStyle name="40% - Accent6 4 3 3 2" xfId="45484" xr:uid="{35EA2FE7-25BE-40E9-9E09-52801B8C0153}"/>
    <cellStyle name="40% - Accent6 4 3 4" xfId="23648" xr:uid="{D62EC9C1-3A2B-4D66-A14E-F5238392BFFA}"/>
    <cellStyle name="40% - Accent6 4 3 4 2" xfId="46482" xr:uid="{2C5AAAA1-48CF-435D-87D2-2D9E66891E8D}"/>
    <cellStyle name="40% - Accent6 4 3 5" xfId="25731" xr:uid="{A94841DC-8766-480D-AED2-283F813E1069}"/>
    <cellStyle name="40% - Accent6 4 3 5 2" xfId="48555" xr:uid="{8A758EB7-1781-4105-AC66-C79BDB2DBC7F}"/>
    <cellStyle name="40% - Accent6 4 3 6" xfId="35928" xr:uid="{98C56596-938B-4506-B0E6-FA3D21C6DC1F}"/>
    <cellStyle name="40% - Accent6 4 4" xfId="10948" xr:uid="{EC561BBE-EF38-457E-9818-B0ED0E98926B}"/>
    <cellStyle name="40% - Accent6 4 4 2" xfId="12027" xr:uid="{E3A25654-E819-4EAE-AC84-C51C401DD7D7}"/>
    <cellStyle name="40% - Accent6 4 4 2 2" xfId="22967" xr:uid="{880654B2-E43D-446B-B112-DE678C206C2D}"/>
    <cellStyle name="40% - Accent6 4 4 2 2 2" xfId="45803" xr:uid="{C6CF464D-9BC7-437B-B6FF-EEEB99E9EAFF}"/>
    <cellStyle name="40% - Accent6 4 4 2 3" xfId="24802" xr:uid="{073834BB-8271-4D99-B021-29107E0097A3}"/>
    <cellStyle name="40% - Accent6 4 4 2 3 2" xfId="47636" xr:uid="{22182B73-9BE5-49B0-A061-848272CC237B}"/>
    <cellStyle name="40% - Accent6 4 4 2 4" xfId="26892" xr:uid="{E8C32219-5008-47A2-84A2-C782723A9C62}"/>
    <cellStyle name="40% - Accent6 4 4 2 4 2" xfId="49708" xr:uid="{0B6492CE-0028-4D42-94DB-A104E4C0D5F0}"/>
    <cellStyle name="40% - Accent6 4 4 2 5" xfId="37081" xr:uid="{7258DA2E-47BB-4756-890E-408CBF9390BC}"/>
    <cellStyle name="40% - Accent6 4 4 3" xfId="22688" xr:uid="{DBFD5164-FA52-4DC4-B3C0-EA8C28AF44EC}"/>
    <cellStyle name="40% - Accent6 4 4 3 2" xfId="45525" xr:uid="{5F54DBB4-E9D1-427A-A9EC-738784B26100}"/>
    <cellStyle name="40% - Accent6 4 4 4" xfId="23844" xr:uid="{CF867C6E-14F7-4B02-81E4-7FB47A22D52E}"/>
    <cellStyle name="40% - Accent6 4 4 4 2" xfId="46678" xr:uid="{30184525-14EB-4023-8EAE-29ED75B48820}"/>
    <cellStyle name="40% - Accent6 4 4 5" xfId="25927" xr:uid="{9C00C774-F6D2-4A84-8BEA-686FAEF37424}"/>
    <cellStyle name="40% - Accent6 4 4 5 2" xfId="48751" xr:uid="{19E160BC-9159-4E8F-AAEE-9D90B230F6B8}"/>
    <cellStyle name="40% - Accent6 4 4 6" xfId="36124" xr:uid="{61196749-F590-4B1D-A6C6-B981EDDE86DF}"/>
    <cellStyle name="40% - Accent6 4 5" xfId="10243" xr:uid="{D21222DB-8D3A-4966-B9D4-EFEEDBA4CD24}"/>
    <cellStyle name="40% - Accent6 4 5 2" xfId="11458" xr:uid="{CC8BEA87-0EDE-46EE-A395-5C5FCA5D501A}"/>
    <cellStyle name="40% - Accent6 4 5 2 2" xfId="22824" xr:uid="{4025A5A4-1B45-4BBA-8603-693D06F60FCF}"/>
    <cellStyle name="40% - Accent6 4 5 2 2 2" xfId="45660" xr:uid="{65A4854A-5029-4977-8415-556D125FCCDF}"/>
    <cellStyle name="40% - Accent6 4 5 2 3" xfId="24233" xr:uid="{8E4539D8-312B-4839-A8FA-197188208ADD}"/>
    <cellStyle name="40% - Accent6 4 5 2 3 2" xfId="47067" xr:uid="{1F57AA0C-90EA-4318-993A-B9FDA6460E27}"/>
    <cellStyle name="40% - Accent6 4 5 2 4" xfId="26323" xr:uid="{06EE85D3-AD28-4889-A0BF-9A5883E0925F}"/>
    <cellStyle name="40% - Accent6 4 5 2 4 2" xfId="49139" xr:uid="{9B9D4A4B-912B-4FDC-B287-62B73AD1EB3A}"/>
    <cellStyle name="40% - Accent6 4 5 2 5" xfId="36512" xr:uid="{54D0590C-08D5-44BC-B953-A382EECBABED}"/>
    <cellStyle name="40% - Accent6 4 5 3" xfId="22577" xr:uid="{7F5EFA3B-1AEA-47D9-9583-D3F3DE9E1709}"/>
    <cellStyle name="40% - Accent6 4 5 3 2" xfId="45414" xr:uid="{625B19C8-A671-425F-8A33-895F771C9CEB}"/>
    <cellStyle name="40% - Accent6 4 5 4" xfId="23275" xr:uid="{A69209E1-1DF7-450F-9EA4-05A008429116}"/>
    <cellStyle name="40% - Accent6 4 5 4 2" xfId="46109" xr:uid="{CFA17B2A-C622-49A9-BC6B-2A09DA3541D1}"/>
    <cellStyle name="40% - Accent6 4 5 5" xfId="25359" xr:uid="{E807152D-60C8-462E-8BF5-ABC312F9D4B8}"/>
    <cellStyle name="40% - Accent6 4 5 5 2" xfId="48183" xr:uid="{A8CBCC66-362C-4F1E-B9F5-C473CEE63A5B}"/>
    <cellStyle name="40% - Accent6 4 5 6" xfId="35568" xr:uid="{5039311E-4EAC-49FB-8A2A-87177AF95614}"/>
    <cellStyle name="40% - Accent6 4 6" xfId="11274" xr:uid="{A1D4E779-72E5-415C-92C4-96D2428290BD}"/>
    <cellStyle name="40% - Accent6 4 6 2" xfId="22752" xr:uid="{1206932B-D2E5-4D3E-8D49-8BC65B626A60}"/>
    <cellStyle name="40% - Accent6 4 6 2 2" xfId="45589" xr:uid="{0760834F-F7CA-4BB5-9305-222273A7CF85}"/>
    <cellStyle name="40% - Accent6 4 6 3" xfId="24049" xr:uid="{86115070-D83A-4BF2-AE1A-12749D225E51}"/>
    <cellStyle name="40% - Accent6 4 6 3 2" xfId="46883" xr:uid="{20FE23B2-40FC-469C-AC83-3F80049AA3CF}"/>
    <cellStyle name="40% - Accent6 4 6 4" xfId="26139" xr:uid="{D8105321-8738-446C-8E8E-E4D59F27E4AC}"/>
    <cellStyle name="40% - Accent6 4 6 4 2" xfId="48955" xr:uid="{3D216DFB-7CA9-4500-AB86-36B292EDE894}"/>
    <cellStyle name="40% - Accent6 4 6 5" xfId="36328" xr:uid="{79D64819-6304-4764-B904-9FDF3BF7B826}"/>
    <cellStyle name="40% - Accent6 4 7" xfId="12240" xr:uid="{2F806F34-B655-4F5B-BBA6-6D5287546E37}"/>
    <cellStyle name="40% - Accent6 4 8" xfId="9948" xr:uid="{E8749855-4C6B-4943-9772-0B1F4BA487A5}"/>
    <cellStyle name="40% - Accent6 4 8 2" xfId="35420" xr:uid="{78110397-294E-4B04-B55E-8A44350585B0}"/>
    <cellStyle name="40% - Accent6 4 9" xfId="23091" xr:uid="{0D96805F-699D-4B5B-9538-FE7719A817D6}"/>
    <cellStyle name="40% - Accent6 4 9 2" xfId="45925" xr:uid="{620C215F-91C5-4FD6-AC25-2D93208F8AE8}"/>
    <cellStyle name="40% - Accent6 4_Expiring Rate Analysis" xfId="12545" xr:uid="{0CD56356-AE00-45CE-A1CA-651DFF46F85D}"/>
    <cellStyle name="40% - Accent6 5" xfId="4815" xr:uid="{E7C99219-4C68-4B2F-8440-A3D498D2E6D0}"/>
    <cellStyle name="40% - Accent6 5 10" xfId="25162" xr:uid="{82D8A502-4EEB-4CBC-B770-D47A12404E97}"/>
    <cellStyle name="40% - Accent6 5 10 2" xfId="47986" xr:uid="{965DDCDC-B1D4-4626-B149-FE5F06E480FE}"/>
    <cellStyle name="40% - Accent6 5 2" xfId="4816" xr:uid="{A0517328-00F9-4B8F-AAF2-B628E6A61DDD}"/>
    <cellStyle name="40% - Accent6 5 2 2" xfId="4817" xr:uid="{047EFE14-32F7-4722-B0F2-70B4EDA6F647}"/>
    <cellStyle name="40% - Accent6 5 2 2 2" xfId="11622" xr:uid="{059DF005-5C5C-443C-91B5-FFD78FEF8A7F}"/>
    <cellStyle name="40% - Accent6 5 2 2 2 2" xfId="36676" xr:uid="{D836C979-BCC1-4F32-9007-E5D915A4F44B}"/>
    <cellStyle name="40% - Accent6 5 2 2 3" xfId="17565" xr:uid="{5644715E-E9C3-4BE9-AB8F-6658A9A88703}"/>
    <cellStyle name="40% - Accent6 5 2 2 4" xfId="24397" xr:uid="{9A40BA5E-3C8C-4E08-A1CB-1111EC0000BB}"/>
    <cellStyle name="40% - Accent6 5 2 2 4 2" xfId="47231" xr:uid="{7101E6B6-FA05-44C6-9380-117D05B7007E}"/>
    <cellStyle name="40% - Accent6 5 2 2 5" xfId="26487" xr:uid="{8AE1C48F-CC60-46F7-9B32-6377AA6DB432}"/>
    <cellStyle name="40% - Accent6 5 2 2 5 2" xfId="49303" xr:uid="{5629EC45-CDD3-46CD-8B72-582CCFC27366}"/>
    <cellStyle name="40% - Accent6 5 2 3" xfId="10459" xr:uid="{3936C407-20FD-4C9E-A5FE-3FFA63D135E0}"/>
    <cellStyle name="40% - Accent6 5 2 3 2" xfId="35731" xr:uid="{FFD51CE9-D8B1-4C91-9638-883A4D816BC0}"/>
    <cellStyle name="40% - Accent6 5 2 4" xfId="17564" xr:uid="{B7218C51-7146-43AE-94ED-D0371BF7333C}"/>
    <cellStyle name="40% - Accent6 5 2 5" xfId="23439" xr:uid="{43C76731-D24F-43EB-951D-9A3753F5E9B8}"/>
    <cellStyle name="40% - Accent6 5 2 5 2" xfId="46273" xr:uid="{04DDBCC1-E7FA-4A82-919C-E3B69637C587}"/>
    <cellStyle name="40% - Accent6 5 2 6" xfId="25522" xr:uid="{AC5CAD04-2BC1-43DE-A56D-5953AA2299C1}"/>
    <cellStyle name="40% - Accent6 5 2 6 2" xfId="48346" xr:uid="{8CC7D9E1-9CD4-45F7-8828-F4A6C2828534}"/>
    <cellStyle name="40% - Accent6 5 3" xfId="4818" xr:uid="{36563739-6A7B-4BE3-B48B-3576A95C8EFD}"/>
    <cellStyle name="40% - Accent6 5 3 2" xfId="4819" xr:uid="{2C5FA314-A0A2-463D-AD49-FE270290AA88}"/>
    <cellStyle name="40% - Accent6 5 3 2 2" xfId="11818" xr:uid="{6D5BCE9E-5B63-433A-804B-E1A2806FCD0C}"/>
    <cellStyle name="40% - Accent6 5 3 2 2 2" xfId="36872" xr:uid="{838093DE-E25B-40A3-B4D3-9969B8CC7335}"/>
    <cellStyle name="40% - Accent6 5 3 2 3" xfId="17567" xr:uid="{E8CF4257-A098-4C89-AD47-3F001D7D506D}"/>
    <cellStyle name="40% - Accent6 5 3 2 4" xfId="24593" xr:uid="{474C3984-8712-44AD-AB66-555F06FE20A6}"/>
    <cellStyle name="40% - Accent6 5 3 2 4 2" xfId="47427" xr:uid="{879EE4C7-88D3-464B-B275-D6DE8B26CFE9}"/>
    <cellStyle name="40% - Accent6 5 3 2 5" xfId="26683" xr:uid="{C58DBB81-840B-47C4-A662-8B68A5C7DAF4}"/>
    <cellStyle name="40% - Accent6 5 3 2 5 2" xfId="49499" xr:uid="{D7BBCA51-D43B-4634-85AE-4FBE80DC0E81}"/>
    <cellStyle name="40% - Accent6 5 3 3" xfId="10722" xr:uid="{92E466BF-524D-4B06-BE2A-CDBCBED5872B}"/>
    <cellStyle name="40% - Accent6 5 3 3 2" xfId="35915" xr:uid="{8A9523DF-0B53-4B15-BCDF-1D981318F9C9}"/>
    <cellStyle name="40% - Accent6 5 3 4" xfId="17566" xr:uid="{6841B46B-5397-4A3C-BDC4-282679258DEA}"/>
    <cellStyle name="40% - Accent6 5 3 5" xfId="23635" xr:uid="{B58EA9A4-BAD6-4F41-B603-03D7432732FA}"/>
    <cellStyle name="40% - Accent6 5 3 5 2" xfId="46469" xr:uid="{F708E00F-7D02-4EE6-A8C5-B2536A9D983F}"/>
    <cellStyle name="40% - Accent6 5 3 6" xfId="25718" xr:uid="{60F034C7-8219-4335-A80F-254BF26B5546}"/>
    <cellStyle name="40% - Accent6 5 3 6 2" xfId="48542" xr:uid="{63708B10-AF94-4B6C-9755-AA5EBAB6303A}"/>
    <cellStyle name="40% - Accent6 5 4" xfId="4820" xr:uid="{08FC7841-FFB7-4A92-90C1-2F9308069B59}"/>
    <cellStyle name="40% - Accent6 5 4 2" xfId="12014" xr:uid="{0E3F6F42-E6AB-4E6C-9397-88B61391ECFD}"/>
    <cellStyle name="40% - Accent6 5 4 2 2" xfId="22954" xr:uid="{40143AE1-41AA-46DA-865F-03C570259E11}"/>
    <cellStyle name="40% - Accent6 5 4 2 2 2" xfId="45790" xr:uid="{5B87ECC0-1303-4226-9685-83F7E1A848F3}"/>
    <cellStyle name="40% - Accent6 5 4 2 3" xfId="24789" xr:uid="{93276FCC-5CFC-46DA-88F9-0014927473B1}"/>
    <cellStyle name="40% - Accent6 5 4 2 3 2" xfId="47623" xr:uid="{7CCACFB7-D85B-4C97-A129-13B3918EF866}"/>
    <cellStyle name="40% - Accent6 5 4 2 4" xfId="26879" xr:uid="{361CF8E4-1C5C-4A27-B3EE-8BAAB8C2F3C0}"/>
    <cellStyle name="40% - Accent6 5 4 2 4 2" xfId="49695" xr:uid="{785A8D65-3570-4442-A3D5-2DAF34B216F8}"/>
    <cellStyle name="40% - Accent6 5 4 2 5" xfId="37068" xr:uid="{E8996538-F38A-4E65-9468-9E552BB1DFE5}"/>
    <cellStyle name="40% - Accent6 5 4 3" xfId="10935" xr:uid="{C38156EB-9BB9-4B85-917D-211F150015C3}"/>
    <cellStyle name="40% - Accent6 5 4 3 2" xfId="36111" xr:uid="{3E01240D-F0C1-437C-92EC-F565469E028B}"/>
    <cellStyle name="40% - Accent6 5 4 4" xfId="17568" xr:uid="{7D924296-1471-4FBB-9BC0-DBC72B6376AE}"/>
    <cellStyle name="40% - Accent6 5 4 5" xfId="23831" xr:uid="{95BA3B59-5535-4143-AFFA-AC065BE890B6}"/>
    <cellStyle name="40% - Accent6 5 4 5 2" xfId="46665" xr:uid="{C6F4CD57-9BE9-4F29-9C87-62B3532DBE7C}"/>
    <cellStyle name="40% - Accent6 5 4 6" xfId="25914" xr:uid="{541005EB-8F2A-4761-B8A1-2B92F517FB5A}"/>
    <cellStyle name="40% - Accent6 5 4 6 2" xfId="48738" xr:uid="{E8E27110-EFA5-4A65-B321-9C2DEC491038}"/>
    <cellStyle name="40% - Accent6 5 5" xfId="10230" xr:uid="{FE5333B4-6065-4CCD-9CE9-4794DC432CD2}"/>
    <cellStyle name="40% - Accent6 5 5 2" xfId="11445" xr:uid="{40BFE631-1C6D-4379-9E01-BCDC58D7A8D1}"/>
    <cellStyle name="40% - Accent6 5 5 2 2" xfId="22811" xr:uid="{DB902493-5C9B-47C8-A893-87C3B346626B}"/>
    <cellStyle name="40% - Accent6 5 5 2 2 2" xfId="45647" xr:uid="{94734675-B73F-49DB-9ABB-31E776F3AE85}"/>
    <cellStyle name="40% - Accent6 5 5 2 3" xfId="24220" xr:uid="{99836387-C892-4F85-99FF-58F608B80E5B}"/>
    <cellStyle name="40% - Accent6 5 5 2 3 2" xfId="47054" xr:uid="{B66B5091-7B98-4908-957D-B7974585981C}"/>
    <cellStyle name="40% - Accent6 5 5 2 4" xfId="26310" xr:uid="{73583C8D-EB16-4679-BE39-3F85391F87AB}"/>
    <cellStyle name="40% - Accent6 5 5 2 4 2" xfId="49126" xr:uid="{E48CE6B2-FA4B-4B65-A36E-858E6249B0D0}"/>
    <cellStyle name="40% - Accent6 5 5 2 5" xfId="36499" xr:uid="{87EB4E43-5FE7-4DEE-B358-C27205C615CC}"/>
    <cellStyle name="40% - Accent6 5 5 3" xfId="22564" xr:uid="{9CE51EAC-3351-412E-89BD-51715FE9D816}"/>
    <cellStyle name="40% - Accent6 5 5 3 2" xfId="45401" xr:uid="{4CEE067D-B71D-4DF4-9B2E-1ACDA470FED6}"/>
    <cellStyle name="40% - Accent6 5 5 4" xfId="23262" xr:uid="{C5709F41-9D5C-41BF-81BE-8AE43DBBE837}"/>
    <cellStyle name="40% - Accent6 5 5 4 2" xfId="46096" xr:uid="{3D652825-207C-45A2-8F3C-CE8AC8CAEC6E}"/>
    <cellStyle name="40% - Accent6 5 5 5" xfId="25346" xr:uid="{CAA812C9-C332-4D68-AA05-54BD06B066B6}"/>
    <cellStyle name="40% - Accent6 5 5 5 2" xfId="48170" xr:uid="{26B97272-57E1-4570-AB2B-082CABBF00C4}"/>
    <cellStyle name="40% - Accent6 5 5 6" xfId="35555" xr:uid="{C7C6F45E-3F33-4051-BFEA-D0185A000E00}"/>
    <cellStyle name="40% - Accent6 5 6" xfId="11261" xr:uid="{079C3034-9632-4148-A088-C86F2AE30E2A}"/>
    <cellStyle name="40% - Accent6 5 6 2" xfId="22739" xr:uid="{D278A38A-067B-4F55-88CD-2EE570217103}"/>
    <cellStyle name="40% - Accent6 5 6 2 2" xfId="45576" xr:uid="{55564B0F-D7C6-409B-A39C-37CC4DABBC70}"/>
    <cellStyle name="40% - Accent6 5 6 3" xfId="24036" xr:uid="{A4C94FD8-3DB4-4471-8A81-651499D34A7E}"/>
    <cellStyle name="40% - Accent6 5 6 3 2" xfId="46870" xr:uid="{93F3ACAE-45A6-49CB-B201-9BD99E7155E0}"/>
    <cellStyle name="40% - Accent6 5 6 4" xfId="26126" xr:uid="{5AE5ECF4-4EFE-4C42-B936-5EB996C9B71F}"/>
    <cellStyle name="40% - Accent6 5 6 4 2" xfId="48942" xr:uid="{4E68DBD2-6BB5-404D-9C70-ABD42685C24F}"/>
    <cellStyle name="40% - Accent6 5 6 5" xfId="36315" xr:uid="{F833F2F5-FAD1-4869-86E6-9249D17C8082}"/>
    <cellStyle name="40% - Accent6 5 7" xfId="9935" xr:uid="{EBB59F11-2ADA-4D3B-978F-AE779B2C022C}"/>
    <cellStyle name="40% - Accent6 5 7 2" xfId="35407" xr:uid="{703156BD-B108-43DE-A7AF-FC4040F25CBF}"/>
    <cellStyle name="40% - Accent6 5 8" xfId="17563" xr:uid="{9520AEAF-7BB2-4D64-80D1-F5F646AE081D}"/>
    <cellStyle name="40% - Accent6 5 9" xfId="23078" xr:uid="{B1EF033B-42DE-4E2D-A700-842FF8C1FCB1}"/>
    <cellStyle name="40% - Accent6 5 9 2" xfId="45912" xr:uid="{F75FCB92-6BC5-41E4-8DAF-490453E181A4}"/>
    <cellStyle name="40% - Accent6 5_Expiring Rate Analysis" xfId="12546" xr:uid="{D4B428F7-6DB9-4B81-9981-119DA0962493}"/>
    <cellStyle name="40% - Accent6 6" xfId="4401" xr:uid="{06F8A99E-CF8D-4216-94A3-71CD541A21BF}"/>
    <cellStyle name="40% - Accent6 6 10" xfId="25123" xr:uid="{2FCCB9DC-C374-4DE7-8EFE-1E3586A00C94}"/>
    <cellStyle name="40% - Accent6 6 10 2" xfId="47947" xr:uid="{44FCFE74-46B4-4E4B-A851-81315E6A0BFA}"/>
    <cellStyle name="40% - Accent6 6 2" xfId="10420" xr:uid="{A0813644-68E5-4FAF-ABD2-D660CC1B7048}"/>
    <cellStyle name="40% - Accent6 6 2 2" xfId="11583" xr:uid="{7C7A43DF-A5E3-476E-ACC9-B3A6324C4DF4}"/>
    <cellStyle name="40% - Accent6 6 2 2 2" xfId="22851" xr:uid="{D8CB2E40-FE7C-4D2D-A307-6C57F22BDC2E}"/>
    <cellStyle name="40% - Accent6 6 2 2 2 2" xfId="45687" xr:uid="{3CB0FEC5-5693-4030-B9BC-5245762CECBC}"/>
    <cellStyle name="40% - Accent6 6 2 2 3" xfId="24358" xr:uid="{9A022630-66A9-4DF1-B21C-9CDE620565DF}"/>
    <cellStyle name="40% - Accent6 6 2 2 3 2" xfId="47192" xr:uid="{5426335A-410A-45D3-BDB9-C7941D2AC95A}"/>
    <cellStyle name="40% - Accent6 6 2 2 4" xfId="26448" xr:uid="{64CA2032-67FA-4A32-A323-D9271AEDA026}"/>
    <cellStyle name="40% - Accent6 6 2 2 4 2" xfId="49264" xr:uid="{1DD7C16E-EA18-43FB-9F7F-30988F8ACA54}"/>
    <cellStyle name="40% - Accent6 6 2 2 5" xfId="36637" xr:uid="{F0146042-5FE7-4B42-9E49-A75CC35223FB}"/>
    <cellStyle name="40% - Accent6 6 2 3" xfId="22598" xr:uid="{6F9AE3CA-393B-4395-893B-B30F960D672E}"/>
    <cellStyle name="40% - Accent6 6 2 3 2" xfId="45435" xr:uid="{EF00838A-C65B-4ED0-9B06-BC160C9CD263}"/>
    <cellStyle name="40% - Accent6 6 2 4" xfId="23400" xr:uid="{4F2F1A22-35EA-4919-B946-C49028B711C5}"/>
    <cellStyle name="40% - Accent6 6 2 4 2" xfId="46234" xr:uid="{5A8DD99A-79BD-4170-82AF-FAC3273747B9}"/>
    <cellStyle name="40% - Accent6 6 2 5" xfId="25483" xr:uid="{6C5AE459-DD38-4922-8F7F-BC47598B5C8D}"/>
    <cellStyle name="40% - Accent6 6 2 5 2" xfId="48307" xr:uid="{B492DBF3-7130-4D27-8137-B81E073CC88D}"/>
    <cellStyle name="40% - Accent6 6 2 6" xfId="35692" xr:uid="{1FA9C274-E24A-427C-A78B-5A2DB7BE3C0E}"/>
    <cellStyle name="40% - Accent6 6 3" xfId="10683" xr:uid="{EF11C9A6-AB0F-43F0-817C-81C39CF77B23}"/>
    <cellStyle name="40% - Accent6 6 3 2" xfId="11779" xr:uid="{9A3C91B2-7A8B-4C4A-B85E-C911AF740570}"/>
    <cellStyle name="40% - Accent6 6 3 2 2" xfId="22904" xr:uid="{EBC67AB9-9E61-466F-B324-E2499F008D22}"/>
    <cellStyle name="40% - Accent6 6 3 2 2 2" xfId="45740" xr:uid="{C6F442F1-FF93-4D4D-83A2-BCA86AF8C817}"/>
    <cellStyle name="40% - Accent6 6 3 2 3" xfId="24554" xr:uid="{59C6DED5-D3B2-4082-8AA5-74235BCFFE11}"/>
    <cellStyle name="40% - Accent6 6 3 2 3 2" xfId="47388" xr:uid="{9E6F8DAA-725D-43EB-9DEA-45985944B450}"/>
    <cellStyle name="40% - Accent6 6 3 2 4" xfId="26644" xr:uid="{2FFF18CA-5AAB-4AEA-B573-5DE43E208650}"/>
    <cellStyle name="40% - Accent6 6 3 2 4 2" xfId="49460" xr:uid="{FE229833-2F39-4FBE-B5AE-EDDA49251035}"/>
    <cellStyle name="40% - Accent6 6 3 2 5" xfId="36833" xr:uid="{242F4314-891B-4650-B2A5-AC2A37B6678E}"/>
    <cellStyle name="40% - Accent6 6 3 3" xfId="22634" xr:uid="{EF87EA45-6E7C-4C61-933D-87165BC71946}"/>
    <cellStyle name="40% - Accent6 6 3 3 2" xfId="45471" xr:uid="{F59BFDDE-8AF3-43F3-9848-1DC458567D60}"/>
    <cellStyle name="40% - Accent6 6 3 4" xfId="23596" xr:uid="{326D30A9-A31C-47A8-95C1-14B25C10F881}"/>
    <cellStyle name="40% - Accent6 6 3 4 2" xfId="46430" xr:uid="{4650618B-277B-416E-81D0-94DADCDA80F8}"/>
    <cellStyle name="40% - Accent6 6 3 5" xfId="25679" xr:uid="{093344FE-ABD6-47BE-8562-4DA9F23CBD39}"/>
    <cellStyle name="40% - Accent6 6 3 5 2" xfId="48503" xr:uid="{2CAB02B6-B52D-4974-941E-6FE6C48E3E2F}"/>
    <cellStyle name="40% - Accent6 6 3 6" xfId="35876" xr:uid="{52F1B2F1-102B-4909-B6BC-2F78FB0703D6}"/>
    <cellStyle name="40% - Accent6 6 4" xfId="10896" xr:uid="{00695F23-452E-48E4-BD3A-7DBEBF8F880F}"/>
    <cellStyle name="40% - Accent6 6 4 2" xfId="11975" xr:uid="{D72A78A1-CC7E-498F-BF07-D5597A19E4A2}"/>
    <cellStyle name="40% - Accent6 6 4 2 2" xfId="22948" xr:uid="{00526D40-99AD-4D76-B9BF-D494ACEDDEDC}"/>
    <cellStyle name="40% - Accent6 6 4 2 2 2" xfId="45784" xr:uid="{43EA3801-A40E-43E5-8834-D19E52872EB1}"/>
    <cellStyle name="40% - Accent6 6 4 2 3" xfId="24750" xr:uid="{4F3D2763-D087-472D-AB78-35E865777938}"/>
    <cellStyle name="40% - Accent6 6 4 2 3 2" xfId="47584" xr:uid="{C06A9F8B-E704-454E-B850-9B4B6F5BBA6B}"/>
    <cellStyle name="40% - Accent6 6 4 2 4" xfId="26840" xr:uid="{43E14E47-279F-4F17-84EA-5FA708B73C98}"/>
    <cellStyle name="40% - Accent6 6 4 2 4 2" xfId="49656" xr:uid="{211D78C8-7D8B-4A33-9AD5-682D328E9951}"/>
    <cellStyle name="40% - Accent6 6 4 2 5" xfId="37029" xr:uid="{218198A6-DBCA-45F5-B089-ED79AE023780}"/>
    <cellStyle name="40% - Accent6 6 4 3" xfId="22673" xr:uid="{3936DF0E-A93F-4BC6-96BF-9F21794E64F5}"/>
    <cellStyle name="40% - Accent6 6 4 3 2" xfId="45510" xr:uid="{3FD8A873-628D-4980-BCC9-8AB0A2F7AD6F}"/>
    <cellStyle name="40% - Accent6 6 4 4" xfId="23792" xr:uid="{24D442B8-F7C6-4F16-8EF2-8B1253CE4C08}"/>
    <cellStyle name="40% - Accent6 6 4 4 2" xfId="46626" xr:uid="{24D452E5-E433-418A-8247-CD8F0721F020}"/>
    <cellStyle name="40% - Accent6 6 4 5" xfId="25875" xr:uid="{5FCBEA56-5733-4F6C-AFB1-21B2BCC155F7}"/>
    <cellStyle name="40% - Accent6 6 4 5 2" xfId="48699" xr:uid="{49F03B24-97A8-44E5-9F8A-6683FE28D650}"/>
    <cellStyle name="40% - Accent6 6 4 6" xfId="36072" xr:uid="{67DB10DA-ACE1-4F5B-AF60-3C2752E5FE61}"/>
    <cellStyle name="40% - Accent6 6 5" xfId="10191" xr:uid="{2BF0EEBA-C0DA-467C-9A5D-9316CFCDF6BD}"/>
    <cellStyle name="40% - Accent6 6 5 2" xfId="11406" xr:uid="{4C812795-EB18-456B-8209-81F69687AB46}"/>
    <cellStyle name="40% - Accent6 6 5 2 2" xfId="22793" xr:uid="{A2A798E3-8C3D-4A87-A4E6-5C21E487BD37}"/>
    <cellStyle name="40% - Accent6 6 5 2 2 2" xfId="45629" xr:uid="{4DD88026-C307-44A2-AA47-F4D7BE4CCD6F}"/>
    <cellStyle name="40% - Accent6 6 5 2 3" xfId="24181" xr:uid="{4C0CD73B-9170-4442-934B-3106BE559BA1}"/>
    <cellStyle name="40% - Accent6 6 5 2 3 2" xfId="47015" xr:uid="{29EB1857-5501-4CF3-95A9-1EB2B12CAB5D}"/>
    <cellStyle name="40% - Accent6 6 5 2 4" xfId="26271" xr:uid="{2285D7E7-C651-4ED2-A901-20DF212F072E}"/>
    <cellStyle name="40% - Accent6 6 5 2 4 2" xfId="49087" xr:uid="{61947818-3D8C-4C10-95CE-78750DA6A14F}"/>
    <cellStyle name="40% - Accent6 6 5 2 5" xfId="36460" xr:uid="{9EF5DA02-ECE4-45FE-B298-C563C9FC2E77}"/>
    <cellStyle name="40% - Accent6 6 5 3" xfId="22558" xr:uid="{418929F5-BB6F-44DB-B1E3-A637A1E3D41B}"/>
    <cellStyle name="40% - Accent6 6 5 3 2" xfId="45395" xr:uid="{1A6DD1C5-8B0D-44ED-8764-72E458346123}"/>
    <cellStyle name="40% - Accent6 6 5 4" xfId="23223" xr:uid="{725E52DD-DE16-41A1-83BF-67303563FD4F}"/>
    <cellStyle name="40% - Accent6 6 5 4 2" xfId="46057" xr:uid="{01AAE3DB-45E4-4197-AAB0-ED27E5D4244F}"/>
    <cellStyle name="40% - Accent6 6 5 5" xfId="25307" xr:uid="{093C86A5-B8E9-4F9F-BDF9-692120EFBC67}"/>
    <cellStyle name="40% - Accent6 6 5 5 2" xfId="48131" xr:uid="{85B6404F-5BE4-4B48-B49B-A7F1CAE0E85C}"/>
    <cellStyle name="40% - Accent6 6 5 6" xfId="35516" xr:uid="{0039CB17-308C-49D0-81FE-10D5E952FBA2}"/>
    <cellStyle name="40% - Accent6 6 6" xfId="11222" xr:uid="{41DBB498-87FB-47B9-B410-D3BD8FCFEB0A}"/>
    <cellStyle name="40% - Accent6 6 6 2" xfId="22721" xr:uid="{9B147B33-5F7E-4D3B-867F-13AAE7024FB5}"/>
    <cellStyle name="40% - Accent6 6 6 2 2" xfId="45558" xr:uid="{CC6C4E9B-EF00-454D-962C-5F3EF6EDD9E4}"/>
    <cellStyle name="40% - Accent6 6 6 3" xfId="23997" xr:uid="{9E929043-14B2-4ECA-8D1C-FA851F36AAB5}"/>
    <cellStyle name="40% - Accent6 6 6 3 2" xfId="46831" xr:uid="{177445DC-36B2-4B34-8739-7E0BCF53282A}"/>
    <cellStyle name="40% - Accent6 6 6 4" xfId="26087" xr:uid="{1F477CAC-000A-49C6-B213-B5C7A17CBFF7}"/>
    <cellStyle name="40% - Accent6 6 6 4 2" xfId="48903" xr:uid="{D72ABD8C-5353-4E80-9585-2C72FC14DB36}"/>
    <cellStyle name="40% - Accent6 6 6 5" xfId="36276" xr:uid="{F518E371-F2D0-4AA5-82BD-AAD2D586940E}"/>
    <cellStyle name="40% - Accent6 6 7" xfId="9895" xr:uid="{624DE12A-BCA5-4080-B74A-A6C0630E69D6}"/>
    <cellStyle name="40% - Accent6 6 7 2" xfId="35368" xr:uid="{178847F3-599E-4F34-A77E-31BBA2B64A24}"/>
    <cellStyle name="40% - Accent6 6 8" xfId="17149" xr:uid="{05CCB98A-D902-4F76-9083-59F5FB648FE8}"/>
    <cellStyle name="40% - Accent6 6 9" xfId="23039" xr:uid="{91C3A19B-E37E-492A-A5C7-748405A3BAFC}"/>
    <cellStyle name="40% - Accent6 6 9 2" xfId="45873" xr:uid="{13B361BB-5CE5-440A-B66B-FBA2ADF729B2}"/>
    <cellStyle name="40% - Accent6 6_Expiring Rate Analysis" xfId="12547" xr:uid="{9A225B06-78B0-4478-BD9E-88705796CB50}"/>
    <cellStyle name="40% - Accent6 7" xfId="10000" xr:uid="{6DDE9535-6129-4B0C-A10B-087CADE7CD9B}"/>
    <cellStyle name="40% - Accent6 8" xfId="11151" xr:uid="{CD6EAA1A-AA4A-417F-99C1-276494A91DC8}"/>
    <cellStyle name="40% - Accent6 9" xfId="12153" xr:uid="{EB796154-D9B7-4AFA-9F66-3F840B866B35}"/>
    <cellStyle name="60% - Accent1 2" xfId="76" xr:uid="{A9B32B74-FAFB-4201-B5D8-F9F5606E5C4D}"/>
    <cellStyle name="60% - Accent1 2 2" xfId="4823" xr:uid="{4622B7CF-7876-48C3-B050-86DF480CC25D}"/>
    <cellStyle name="60% - Accent1 2 2 2" xfId="12293" xr:uid="{9F312139-E3AA-4718-A8C4-850AB8065B92}"/>
    <cellStyle name="60% - Accent1 2 2 3" xfId="17571" xr:uid="{FF1BC573-B08A-4197-B007-EC58BAC122F2}"/>
    <cellStyle name="60% - Accent1 2 3" xfId="4822" xr:uid="{13BFCB79-C970-4833-9A2E-9FDFB92BAF99}"/>
    <cellStyle name="60% - Accent1 2 3 2" xfId="12263" xr:uid="{C55677D2-75A0-4B8F-A923-FF78AC05F111}"/>
    <cellStyle name="60% - Accent1 2 3 3" xfId="17570" xr:uid="{0D35DCE1-CE72-42FA-BC0A-7832134FC077}"/>
    <cellStyle name="60% - Accent1 3" xfId="146" xr:uid="{19DEE578-FA21-4B86-8C58-330E6A39D20E}"/>
    <cellStyle name="60% - Accent1 3 2" xfId="4824" xr:uid="{6A6BA78E-38B4-40F2-A67F-CB5DBFE701AB}"/>
    <cellStyle name="60% - Accent1 3 2 2" xfId="12202" xr:uid="{65D4A7F7-2092-47BA-B05B-A119456B8F4D}"/>
    <cellStyle name="60% - Accent1 3 2 3" xfId="17572" xr:uid="{1E3D4158-107D-46F1-AC3B-1E1E8D2E530C}"/>
    <cellStyle name="60% - Accent1 3 3" xfId="12716" xr:uid="{37A7B365-57E2-4E33-A83E-B616BBEE170F}"/>
    <cellStyle name="60% - Accent1 3 4" xfId="10002" xr:uid="{D595DD9E-E842-4E96-940C-10FE7A445876}"/>
    <cellStyle name="60% - Accent1 4" xfId="4821" xr:uid="{FC16187C-5B05-4D02-9ACD-38ABC52EB601}"/>
    <cellStyle name="60% - Accent1 4 2" xfId="11152" xr:uid="{880D33F0-206D-42F6-8EBC-F7913952388F}"/>
    <cellStyle name="60% - Accent1 4 3" xfId="17569" xr:uid="{4E45ACE5-EADC-4FDC-A278-AF3A10E1770F}"/>
    <cellStyle name="60% - Accent1 5" xfId="12594" xr:uid="{4052A827-348E-4A93-9392-5E39C39F4EAA}"/>
    <cellStyle name="60% - Accent1 6" xfId="27171" xr:uid="{3A4B51F3-878B-4E20-A398-36FE16D77347}"/>
    <cellStyle name="60% - Accent1 7" xfId="18" xr:uid="{DF51E1BE-02C5-4455-8041-579ABD353C37}"/>
    <cellStyle name="60% - Accent2 2" xfId="77" xr:uid="{C0F9BC37-AA68-4736-958F-60E8B1696C6B}"/>
    <cellStyle name="60% - Accent2 2 2" xfId="4827" xr:uid="{C1AB3256-92A5-4C81-A717-BB1A0372F5FC}"/>
    <cellStyle name="60% - Accent2 2 2 2" xfId="12294" xr:uid="{09C47ACC-3375-40FB-A233-803887B7F8E4}"/>
    <cellStyle name="60% - Accent2 2 2 3" xfId="17575" xr:uid="{0F72F344-DEFA-41E2-B101-C8CF8429A1CB}"/>
    <cellStyle name="60% - Accent2 2 3" xfId="4826" xr:uid="{23847F8A-4E9D-48AC-8ED2-D525DF8D5BA7}"/>
    <cellStyle name="60% - Accent2 2 3 2" xfId="12264" xr:uid="{4F8FBF03-CEF5-42FF-95B1-660EB29BDEF6}"/>
    <cellStyle name="60% - Accent2 2 3 3" xfId="17574" xr:uid="{C88654EA-34BE-4229-B326-A2D011053D07}"/>
    <cellStyle name="60% - Accent2 3" xfId="147" xr:uid="{2FD90AD2-741D-4DB4-8FBA-61904626CE87}"/>
    <cellStyle name="60% - Accent2 3 2" xfId="4828" xr:uid="{D69733AD-BB15-467E-AEF7-38241EE68CDE}"/>
    <cellStyle name="60% - Accent2 3 2 2" xfId="12203" xr:uid="{789DAE4C-615E-495F-947B-FF39440F1D89}"/>
    <cellStyle name="60% - Accent2 3 2 3" xfId="17576" xr:uid="{6EBF3135-120E-44A2-BE2A-AF6C356EB51C}"/>
    <cellStyle name="60% - Accent2 3 3" xfId="12760" xr:uid="{D1FAE2BC-921A-49BF-B9F2-504BEF40D288}"/>
    <cellStyle name="60% - Accent2 3 4" xfId="10003" xr:uid="{9B785B8B-24FA-4856-BA02-686FF6B28B3E}"/>
    <cellStyle name="60% - Accent2 4" xfId="4825" xr:uid="{6631A1CC-D3CF-4482-A824-087985072136}"/>
    <cellStyle name="60% - Accent2 4 2" xfId="11153" xr:uid="{857ECD81-7266-4842-B14A-19C8B9D0EB48}"/>
    <cellStyle name="60% - Accent2 4 3" xfId="17573" xr:uid="{FF8BC679-FFBB-41B6-9D1A-F9793BA02069}"/>
    <cellStyle name="60% - Accent2 5" xfId="12770" xr:uid="{2300A412-E3DE-43FE-8AF9-E889FD974E89}"/>
    <cellStyle name="60% - Accent2 6" xfId="27172" xr:uid="{FA2351AF-33D8-44CD-B6CE-BFCF77D9787E}"/>
    <cellStyle name="60% - Accent2 7" xfId="19" xr:uid="{253EDA1E-4EF4-4CF3-8EBC-AFFF5B700AF0}"/>
    <cellStyle name="60% - Accent3 2" xfId="78" xr:uid="{05A60788-DDC0-46D3-A626-100586C1001A}"/>
    <cellStyle name="60% - Accent3 2 2" xfId="4831" xr:uid="{3978CFD1-D75C-4502-800F-F2407B1C7C02}"/>
    <cellStyle name="60% - Accent3 2 2 2" xfId="12295" xr:uid="{EDDC6E88-AFF7-4C2A-9FE4-3A07BE0AFCC3}"/>
    <cellStyle name="60% - Accent3 2 2 3" xfId="17579" xr:uid="{8D7E403A-CC0F-4625-886A-1B541FA1A7A9}"/>
    <cellStyle name="60% - Accent3 2 3" xfId="4830" xr:uid="{F6221F68-8E82-4B7E-B386-A4351CE56644}"/>
    <cellStyle name="60% - Accent3 2 3 2" xfId="12265" xr:uid="{6AC2F6C7-71C3-4A4A-A039-7873829217AF}"/>
    <cellStyle name="60% - Accent3 2 3 3" xfId="17578" xr:uid="{0E6DB09E-1B1D-4626-AB9D-72D0A515E711}"/>
    <cellStyle name="60% - Accent3 3" xfId="148" xr:uid="{7C40A990-3F96-4336-B2A3-2AA683F5F404}"/>
    <cellStyle name="60% - Accent3 3 2" xfId="4832" xr:uid="{859A090D-9D5D-4D34-B978-5B30510DEB78}"/>
    <cellStyle name="60% - Accent3 3 2 2" xfId="12204" xr:uid="{D0C025E0-3FC7-47D7-9965-0CCA0285C3ED}"/>
    <cellStyle name="60% - Accent3 3 2 3" xfId="17580" xr:uid="{B17438FB-F7FE-47A2-8198-F387D3DBE162}"/>
    <cellStyle name="60% - Accent3 3 3" xfId="12765" xr:uid="{D25C9D7F-5075-46B5-994F-11EDFAB475F1}"/>
    <cellStyle name="60% - Accent3 3 4" xfId="10004" xr:uid="{79A1CE8D-5AD0-4A55-BFFC-33A51AD9304A}"/>
    <cellStyle name="60% - Accent3 4" xfId="4829" xr:uid="{B3518693-15E8-41A9-81FD-8E860B267134}"/>
    <cellStyle name="60% - Accent3 4 2" xfId="11154" xr:uid="{46439F5F-C142-4CD3-AEF1-E54638AB63BC}"/>
    <cellStyle name="60% - Accent3 4 3" xfId="17577" xr:uid="{3165031C-B9E7-4E75-B718-6A4E5E83290D}"/>
    <cellStyle name="60% - Accent3 5" xfId="12711" xr:uid="{C83F2F09-591F-4844-B888-7606CFC65E9C}"/>
    <cellStyle name="60% - Accent3 6" xfId="27173" xr:uid="{3F83D868-64E5-42FA-944F-9D94CFEEDC85}"/>
    <cellStyle name="60% - Accent3 7" xfId="20" xr:uid="{940E7D1F-4B7D-47B3-A6B6-C61EBF62A29C}"/>
    <cellStyle name="60% - Accent4 2" xfId="79" xr:uid="{27AA5E25-759C-46A6-8C3B-41CD4C77D80B}"/>
    <cellStyle name="60% - Accent4 2 2" xfId="4835" xr:uid="{40A0278C-38C9-45CB-B04B-9F7E75E8CC76}"/>
    <cellStyle name="60% - Accent4 2 2 2" xfId="12296" xr:uid="{4CA78352-5535-4F0E-8DEF-625C18A82B4D}"/>
    <cellStyle name="60% - Accent4 2 2 3" xfId="17583" xr:uid="{6072189B-92C2-44F5-A884-44A9B2EA8396}"/>
    <cellStyle name="60% - Accent4 2 3" xfId="4834" xr:uid="{DC075883-D05E-44AD-9077-91C3397E2775}"/>
    <cellStyle name="60% - Accent4 2 3 2" xfId="12266" xr:uid="{ECCA1065-0933-4A58-9421-B7176C0913B4}"/>
    <cellStyle name="60% - Accent4 2 3 3" xfId="17582" xr:uid="{3FAA3666-AD10-4BF8-A451-EF1420E94DE9}"/>
    <cellStyle name="60% - Accent4 3" xfId="149" xr:uid="{98D4D383-5DCF-4CD4-A593-FBF08F211821}"/>
    <cellStyle name="60% - Accent4 3 2" xfId="4836" xr:uid="{D9A092E0-41D8-4B61-98CC-3CE3710713E1}"/>
    <cellStyle name="60% - Accent4 3 2 2" xfId="12205" xr:uid="{60234601-17E2-4377-BB15-1219CFF279E1}"/>
    <cellStyle name="60% - Accent4 3 2 3" xfId="17584" xr:uid="{EF5124EA-CB37-47D4-8CE5-ACE4CDDC25DC}"/>
    <cellStyle name="60% - Accent4 3 3" xfId="12615" xr:uid="{4B2B4A3A-6862-48B5-B354-AB7367EE6D42}"/>
    <cellStyle name="60% - Accent4 3 4" xfId="10005" xr:uid="{E20D1BB2-583A-41F5-9AF7-09AACCEF4D02}"/>
    <cellStyle name="60% - Accent4 4" xfId="4833" xr:uid="{34D9F22E-E7C2-4C86-BC0C-8E8ECA4C70E7}"/>
    <cellStyle name="60% - Accent4 4 2" xfId="11155" xr:uid="{C0D5FA1D-FF68-4811-BE4F-76C2FC339C31}"/>
    <cellStyle name="60% - Accent4 4 3" xfId="17581" xr:uid="{67B1F152-EE2D-4280-BF32-E1B17299B294}"/>
    <cellStyle name="60% - Accent4 5" xfId="12757" xr:uid="{607964FE-6CFE-4B86-83DD-66C0A3E40B8A}"/>
    <cellStyle name="60% - Accent4 6" xfId="27174" xr:uid="{6A6F2361-AD83-437F-96BE-C59F75B6202D}"/>
    <cellStyle name="60% - Accent4 7" xfId="21" xr:uid="{95DB75DB-114D-4B04-9B9E-A3C33FCB4013}"/>
    <cellStyle name="60% - Accent5 2" xfId="80" xr:uid="{2266DD05-6F94-4544-B5A8-4B8BE9D43181}"/>
    <cellStyle name="60% - Accent5 2 2" xfId="4839" xr:uid="{84E97AAE-1E9C-4AE3-8B7F-EA2276AA3FF8}"/>
    <cellStyle name="60% - Accent5 2 2 2" xfId="12297" xr:uid="{3A9F01FD-EB58-4FC8-A397-1608D5112BF3}"/>
    <cellStyle name="60% - Accent5 2 2 3" xfId="17587" xr:uid="{248212ED-8274-4F34-A9FF-FBA355372003}"/>
    <cellStyle name="60% - Accent5 2 3" xfId="4838" xr:uid="{E5D17C66-9588-477A-8349-CF41582DFF3F}"/>
    <cellStyle name="60% - Accent5 2 3 2" xfId="12267" xr:uid="{DC9EF692-1580-42A8-8AF1-6001B51B439E}"/>
    <cellStyle name="60% - Accent5 2 3 3" xfId="17586" xr:uid="{E4F754A7-90A9-474C-9889-3D92B1291343}"/>
    <cellStyle name="60% - Accent5 3" xfId="150" xr:uid="{1A7F46E1-7D4B-4AE7-9239-79852A51394D}"/>
    <cellStyle name="60% - Accent5 3 2" xfId="4840" xr:uid="{89965878-7EC1-45C6-9E6A-B944446A3D0E}"/>
    <cellStyle name="60% - Accent5 3 2 2" xfId="12206" xr:uid="{4E06D812-BC40-4178-9570-735D933FD860}"/>
    <cellStyle name="60% - Accent5 3 2 3" xfId="17588" xr:uid="{654DAAAD-9EEA-4567-87EE-33E881E8A5BD}"/>
    <cellStyle name="60% - Accent5 3 3" xfId="12580" xr:uid="{0981D0BC-E7E1-4C0B-BE12-E4B5128C8454}"/>
    <cellStyle name="60% - Accent5 3 4" xfId="10006" xr:uid="{696C9D66-530E-4D88-838D-73F197E0E460}"/>
    <cellStyle name="60% - Accent5 4" xfId="4837" xr:uid="{AD4A32CB-2331-40CC-9E60-37FC01D0F703}"/>
    <cellStyle name="60% - Accent5 4 2" xfId="11156" xr:uid="{D541EBEC-AB74-4114-B1BE-068BBF0035F7}"/>
    <cellStyle name="60% - Accent5 4 3" xfId="17585" xr:uid="{837E401A-80A2-46F0-A89A-3DF1C530DB62}"/>
    <cellStyle name="60% - Accent5 5" xfId="12592" xr:uid="{E594846C-C1B5-4173-AC9B-29F3DF467942}"/>
    <cellStyle name="60% - Accent5 6" xfId="27175" xr:uid="{A0C47545-3A59-4BAB-81F1-73C22FBE17A7}"/>
    <cellStyle name="60% - Accent5 7" xfId="22" xr:uid="{07247806-8DA8-45F9-B31A-EF3D263B4E0B}"/>
    <cellStyle name="60% - Accent6 2" xfId="81" xr:uid="{2896BF54-1EB3-4219-A85A-EB35F1663388}"/>
    <cellStyle name="60% - Accent6 2 2" xfId="4843" xr:uid="{1FE27EB7-1EE3-40D7-B099-5E6B59087510}"/>
    <cellStyle name="60% - Accent6 2 2 2" xfId="12298" xr:uid="{F35725BA-435D-4649-8341-27F740175756}"/>
    <cellStyle name="60% - Accent6 2 2 3" xfId="17591" xr:uid="{1E4A8012-E1E1-460D-8109-3142B4A3A67E}"/>
    <cellStyle name="60% - Accent6 2 3" xfId="4842" xr:uid="{3EA56384-5105-4AFB-9CF3-AC153567D5B1}"/>
    <cellStyle name="60% - Accent6 2 3 2" xfId="12268" xr:uid="{A9F9111B-222B-4859-8403-04711908A457}"/>
    <cellStyle name="60% - Accent6 2 3 3" xfId="17590" xr:uid="{9D4FFF1B-B459-4AE2-A08C-1D2548C71900}"/>
    <cellStyle name="60% - Accent6 3" xfId="151" xr:uid="{3306546F-77A9-4B8F-88C6-B3A39258C3F3}"/>
    <cellStyle name="60% - Accent6 3 2" xfId="4844" xr:uid="{878E1EA2-BC62-4D41-8DF0-2D61624B15F6}"/>
    <cellStyle name="60% - Accent6 3 2 2" xfId="12207" xr:uid="{559B7DAE-6AB5-4CA2-9EAC-3137FF8B0636}"/>
    <cellStyle name="60% - Accent6 3 2 3" xfId="17592" xr:uid="{A49B0027-220C-415A-99DC-F324940AA514}"/>
    <cellStyle name="60% - Accent6 3 3" xfId="12762" xr:uid="{1E4E7935-8E15-4C3B-B2FB-883019D91397}"/>
    <cellStyle name="60% - Accent6 3 4" xfId="10007" xr:uid="{4D0FF7B2-4AC4-45B9-B0F9-FB45514B4CA6}"/>
    <cellStyle name="60% - Accent6 4" xfId="4841" xr:uid="{8CE6739F-521D-4DD4-8D8C-098A846CAF73}"/>
    <cellStyle name="60% - Accent6 4 2" xfId="11157" xr:uid="{A503933C-DDF3-4853-8A48-1BEE8372AB3B}"/>
    <cellStyle name="60% - Accent6 4 3" xfId="17589" xr:uid="{83E9A763-F2B9-4EFE-BC0D-FEDBA89A9D30}"/>
    <cellStyle name="60% - Accent6 5" xfId="12614" xr:uid="{D8F63774-F6FC-47C0-9488-3589E963D0D1}"/>
    <cellStyle name="60% - Accent6 6" xfId="27176" xr:uid="{D86B3741-1541-4B60-BECB-E2DF09A252F9}"/>
    <cellStyle name="60% - Accent6 7" xfId="23" xr:uid="{BA83C263-B951-43FF-AE94-E6EA1F4E6737}"/>
    <cellStyle name="Accent1 2" xfId="82" xr:uid="{4183E109-7535-44AC-AFF0-6593DA80DD85}"/>
    <cellStyle name="Accent1 2 2" xfId="4847" xr:uid="{ED52A1ED-31F1-4240-A1C3-B9B39C011D5A}"/>
    <cellStyle name="Accent1 2 2 2" xfId="12299" xr:uid="{9C05DEB8-013C-4904-9505-3A736F6C6544}"/>
    <cellStyle name="Accent1 2 2 3" xfId="17595" xr:uid="{5616C77E-44A7-4D36-A2C1-A1CA23DDF31C}"/>
    <cellStyle name="Accent1 2 3" xfId="4846" xr:uid="{ED04D740-0437-43D8-A9B8-AC987F23D9E5}"/>
    <cellStyle name="Accent1 2 3 2" xfId="12269" xr:uid="{587BD902-9BD2-4807-A4C4-CB00CAFDB5C4}"/>
    <cellStyle name="Accent1 2 3 3" xfId="17594" xr:uid="{FC3D9DF0-314B-4FBE-9B6A-7831DC1E8AB2}"/>
    <cellStyle name="Accent1 3" xfId="152" xr:uid="{FCA36F7A-59F3-44FD-9894-721759A5EBA6}"/>
    <cellStyle name="Accent1 3 2" xfId="4848" xr:uid="{290AA6F0-F9B1-4318-93C9-E181FE0FC3AE}"/>
    <cellStyle name="Accent1 3 2 2" xfId="12208" xr:uid="{3A13E618-EF70-4ADA-9664-8F42192B74D7}"/>
    <cellStyle name="Accent1 3 2 3" xfId="17596" xr:uid="{1B003D76-5D14-46F7-98F7-98E867DEBF69}"/>
    <cellStyle name="Accent1 3 3" xfId="12586" xr:uid="{F7BAD697-05A2-4E72-8FE1-4F49FB3FC2CF}"/>
    <cellStyle name="Accent1 3 4" xfId="10008" xr:uid="{E22369D8-57A9-4F17-9285-EDFFF69DA342}"/>
    <cellStyle name="Accent1 4" xfId="4845" xr:uid="{BCC649D8-81DF-4DE6-93BE-AD553C84DF19}"/>
    <cellStyle name="Accent1 4 2" xfId="11158" xr:uid="{9C5286D9-D4A6-4979-B01F-B047277D0A61}"/>
    <cellStyle name="Accent1 4 3" xfId="17593" xr:uid="{557FD728-4F68-447A-9946-3AA87F443726}"/>
    <cellStyle name="Accent1 5" xfId="12601" xr:uid="{3F8A6D36-F87A-4B0F-AEE9-2C2BB41CCE66}"/>
    <cellStyle name="Accent1 6" xfId="27177" xr:uid="{4253252F-DFED-46BF-AAF8-E08F629BE336}"/>
    <cellStyle name="Accent1 7" xfId="24" xr:uid="{C9B509E1-F2B7-4C42-8E91-5FFD002E9BD1}"/>
    <cellStyle name="Accent2 2" xfId="83" xr:uid="{7945DBD0-92AE-4C7A-9CE8-CC28F1BE8BDF}"/>
    <cellStyle name="Accent2 2 2" xfId="4851" xr:uid="{30FB22E7-E9C1-4A6B-AC59-8792283FDCD9}"/>
    <cellStyle name="Accent2 2 2 2" xfId="12300" xr:uid="{4CC4EC07-8F4E-4FD9-B044-3BE674DBC6F8}"/>
    <cellStyle name="Accent2 2 2 3" xfId="17599" xr:uid="{DB1FCFFE-EFD5-4A1C-A801-1BCF71D29ACF}"/>
    <cellStyle name="Accent2 2 3" xfId="4850" xr:uid="{6D365444-7168-4F09-B734-7B67EC0DAC74}"/>
    <cellStyle name="Accent2 2 3 2" xfId="12270" xr:uid="{4694DC6A-1C47-4425-B330-368CCC856B47}"/>
    <cellStyle name="Accent2 2 3 3" xfId="17598" xr:uid="{FACA10F2-780F-466D-BB85-ADBF8B2AF5EE}"/>
    <cellStyle name="Accent2 3" xfId="153" xr:uid="{F9FEE80B-8A5C-4AF4-A171-A04213B77A5B}"/>
    <cellStyle name="Accent2 3 2" xfId="4852" xr:uid="{1E625F2C-4C36-4928-9DB1-BB7EC2F6BD2B}"/>
    <cellStyle name="Accent2 3 2 2" xfId="12209" xr:uid="{F02F391D-A055-4F1A-872F-B7FDF750A6F0}"/>
    <cellStyle name="Accent2 3 2 3" xfId="17600" xr:uid="{DC5BCE48-8242-4E10-99AD-003F3195CA9D}"/>
    <cellStyle name="Accent2 3 3" xfId="12589" xr:uid="{2B3E52F9-8D2C-4D62-A2D1-4FB4D6AEE979}"/>
    <cellStyle name="Accent2 3 4" xfId="10009" xr:uid="{F1351B99-5A38-47EE-AA1D-17B32FE0A48C}"/>
    <cellStyle name="Accent2 4" xfId="4849" xr:uid="{5F649EC2-0FF7-4972-8762-9B5630AD2794}"/>
    <cellStyle name="Accent2 4 2" xfId="11159" xr:uid="{F1837209-6E34-4E03-B123-8B7634E22CD9}"/>
    <cellStyle name="Accent2 4 3" xfId="17597" xr:uid="{C5322AED-286A-4B51-8F49-B3E21A70ACC3}"/>
    <cellStyle name="Accent2 5" xfId="12593" xr:uid="{6BB49AA9-A07D-4578-88C4-CE39A6B7D4B8}"/>
    <cellStyle name="Accent2 6" xfId="27178" xr:uid="{B12FB7A3-AD76-4D2F-B027-476AC058A480}"/>
    <cellStyle name="Accent2 7" xfId="25" xr:uid="{CA766084-3E0B-45A0-8817-27B819A71BF3}"/>
    <cellStyle name="Accent3 2" xfId="84" xr:uid="{B9ABB98E-7003-424F-BCCD-89F5BEB884AC}"/>
    <cellStyle name="Accent3 2 2" xfId="4855" xr:uid="{02432B04-BC65-414F-A5CA-82C28BC9547A}"/>
    <cellStyle name="Accent3 2 2 2" xfId="12301" xr:uid="{FAA537ED-B27C-4FC9-915E-99701842F761}"/>
    <cellStyle name="Accent3 2 2 3" xfId="17603" xr:uid="{7BF96252-4682-4C38-B93C-849AB223BC83}"/>
    <cellStyle name="Accent3 2 3" xfId="4854" xr:uid="{C771D166-A6A8-4D0F-A47A-E5C2ED035F82}"/>
    <cellStyle name="Accent3 2 3 2" xfId="12271" xr:uid="{9EBA5E3D-165E-44E9-BB80-1E80A8B6C8D3}"/>
    <cellStyle name="Accent3 2 3 3" xfId="17602" xr:uid="{C1BA415D-42BD-4557-81F2-3E6C4086FFB4}"/>
    <cellStyle name="Accent3 3" xfId="154" xr:uid="{5274FED2-5A30-48BE-BF71-471496A27223}"/>
    <cellStyle name="Accent3 3 2" xfId="4856" xr:uid="{3213BB76-0D69-429B-A0DD-89E077A8E780}"/>
    <cellStyle name="Accent3 3 2 2" xfId="12210" xr:uid="{35B2631F-568B-4699-A48C-9A2736A50BE5}"/>
    <cellStyle name="Accent3 3 2 3" xfId="17604" xr:uid="{C1E5DB99-FA51-4AA8-9FD3-823B6624E039}"/>
    <cellStyle name="Accent3 3 3" xfId="12761" xr:uid="{C15F407F-C1E3-4C9A-9461-0AA58B4C3FCB}"/>
    <cellStyle name="Accent3 3 4" xfId="10010" xr:uid="{B86B2079-9A07-40DE-9839-0D57350E5449}"/>
    <cellStyle name="Accent3 4" xfId="4853" xr:uid="{0D4C3FB3-099F-442C-A931-86325BF2C07D}"/>
    <cellStyle name="Accent3 4 2" xfId="11160" xr:uid="{DBCB13BA-BF90-4D81-AFFB-AE48A0E43D33}"/>
    <cellStyle name="Accent3 4 3" xfId="17601" xr:uid="{2CE269BD-73E7-42AD-8788-5B04CADC2451}"/>
    <cellStyle name="Accent3 5" xfId="12583" xr:uid="{EE8C681E-A7A9-4B48-A6E4-77BABB4445A6}"/>
    <cellStyle name="Accent3 6" xfId="27179" xr:uid="{6ADAEDE6-013C-4D54-A256-BCB902E2D7E6}"/>
    <cellStyle name="Accent3 7" xfId="26" xr:uid="{3DEA9B25-ADD2-4D0A-877F-E5034FFA7EAC}"/>
    <cellStyle name="Accent4 2" xfId="85" xr:uid="{8CDE9FA9-8FF8-404D-82DD-707AE1D71D5D}"/>
    <cellStyle name="Accent4 2 2" xfId="4859" xr:uid="{D986C67B-5551-4E9D-8DAC-C86BC328EA2F}"/>
    <cellStyle name="Accent4 2 2 2" xfId="12302" xr:uid="{72710D69-4C92-4325-A607-E155F7A03227}"/>
    <cellStyle name="Accent4 2 2 3" xfId="17607" xr:uid="{C442C394-547B-4B0E-893C-48A0DD966DF1}"/>
    <cellStyle name="Accent4 2 3" xfId="4858" xr:uid="{2A92D3E0-DBD4-4968-8551-2B336E9184E0}"/>
    <cellStyle name="Accent4 2 3 2" xfId="12272" xr:uid="{6510BBFE-1663-4786-AF57-69B6DBADC062}"/>
    <cellStyle name="Accent4 2 3 3" xfId="17606" xr:uid="{62B1ABC5-79A0-49DA-81AE-13227D610413}"/>
    <cellStyle name="Accent4 3" xfId="155" xr:uid="{311033DA-5C9E-4729-90C9-8E6D6DCE309A}"/>
    <cellStyle name="Accent4 3 2" xfId="4860" xr:uid="{C49A4B82-21C8-4146-95A8-7E121372098C}"/>
    <cellStyle name="Accent4 3 2 2" xfId="12211" xr:uid="{D2DDED73-40A5-4E73-816E-C46CE7E59766}"/>
    <cellStyle name="Accent4 3 2 3" xfId="17608" xr:uid="{05DE91F3-96DA-411E-B2B9-A03EC1DE5FD9}"/>
    <cellStyle name="Accent4 3 3" xfId="12766" xr:uid="{D26CBB96-785F-4150-8D3E-B1FAF64722DB}"/>
    <cellStyle name="Accent4 3 4" xfId="10011" xr:uid="{3E8B74BC-F2D3-4B6E-9C31-BA69D851652C}"/>
    <cellStyle name="Accent4 4" xfId="4857" xr:uid="{78AE833D-EB85-448E-AF17-31ED5F3E8D01}"/>
    <cellStyle name="Accent4 4 2" xfId="11161" xr:uid="{170C101B-6BFF-4B27-86AF-38B92966317A}"/>
    <cellStyle name="Accent4 4 3" xfId="17605" xr:uid="{0250BFD9-E971-4101-AD34-D4B6129328B3}"/>
    <cellStyle name="Accent4 5" xfId="12604" xr:uid="{4102189E-66A8-4420-95CB-F6575A957988}"/>
    <cellStyle name="Accent4 6" xfId="27180" xr:uid="{A9C9E9FC-14BD-4CB3-8BE9-61488331C21A}"/>
    <cellStyle name="Accent4 7" xfId="27" xr:uid="{1F5667AA-B2CA-4FF1-A2AB-861CFF901628}"/>
    <cellStyle name="Accent5 2" xfId="86" xr:uid="{3EC61467-92CE-4D7E-B0E2-480AC1CD86C5}"/>
    <cellStyle name="Accent5 2 2" xfId="4863" xr:uid="{368A6619-1D17-4D97-9D96-2A67DEFB7FDB}"/>
    <cellStyle name="Accent5 2 2 2" xfId="12303" xr:uid="{3F16AA17-DB6F-4A01-9E2F-7A935028F797}"/>
    <cellStyle name="Accent5 2 2 3" xfId="17611" xr:uid="{C242C7A3-79DF-4C7A-B4D2-7F4A361CDC3C}"/>
    <cellStyle name="Accent5 2 3" xfId="4862" xr:uid="{B57BEDB3-42B2-4F55-AC37-16F397933873}"/>
    <cellStyle name="Accent5 2 3 2" xfId="12273" xr:uid="{D56FA301-FD1B-465C-BF9F-4765C9F9B357}"/>
    <cellStyle name="Accent5 2 3 3" xfId="17610" xr:uid="{9D196F4F-EDB3-478A-9BAF-92A251718AE4}"/>
    <cellStyle name="Accent5 3" xfId="156" xr:uid="{19ADC91E-2B2F-4EB0-BC5C-D765209F6EBF}"/>
    <cellStyle name="Accent5 3 2" xfId="4864" xr:uid="{9D0F0733-4D6E-4246-9403-B5436F9F4E49}"/>
    <cellStyle name="Accent5 3 2 2" xfId="12212" xr:uid="{30D07A54-188D-4FC2-8628-0A1D5B6E44F7}"/>
    <cellStyle name="Accent5 3 2 3" xfId="17612" xr:uid="{9634D48C-B58D-4EB3-AEC6-70459C703951}"/>
    <cellStyle name="Accent5 4" xfId="4861" xr:uid="{6B7789C9-4681-4A92-A4D2-781EAA7C7D6F}"/>
    <cellStyle name="Accent5 4 2" xfId="11162" xr:uid="{34E3B8DB-F846-4E7C-B9C1-7B84A6306BC9}"/>
    <cellStyle name="Accent5 4 3" xfId="17609" xr:uid="{53A7BF92-D1CC-44A4-A960-F06844EC2006}"/>
    <cellStyle name="Accent5 5" xfId="27181" xr:uid="{79DFD568-0063-4BB9-9565-F3915AF00FF5}"/>
    <cellStyle name="Accent5 6" xfId="28" xr:uid="{25D825A5-5A9E-4B1E-93FA-D724FD126CB5}"/>
    <cellStyle name="Accent6 2" xfId="87" xr:uid="{93D8DAC9-295C-474E-A5CF-A7AF5F0D0AD3}"/>
    <cellStyle name="Accent6 2 2" xfId="4867" xr:uid="{65F2656E-512F-4AE9-8619-D052C42F7160}"/>
    <cellStyle name="Accent6 2 2 2" xfId="12304" xr:uid="{B674C85C-8641-474E-9AAE-54FD2BCB19D5}"/>
    <cellStyle name="Accent6 2 2 3" xfId="17615" xr:uid="{CDCBF537-AA50-48B1-A612-1EA3ADEC4E33}"/>
    <cellStyle name="Accent6 2 3" xfId="4866" xr:uid="{E3BB1145-7B6B-454A-B8C6-CAFC0D7EBFBB}"/>
    <cellStyle name="Accent6 2 3 2" xfId="12274" xr:uid="{4D3FB787-4F5E-4DD0-BEB4-40092FCDD5B3}"/>
    <cellStyle name="Accent6 2 3 3" xfId="17614" xr:uid="{715A010B-B31C-4C51-929E-C458EE172903}"/>
    <cellStyle name="Accent6 3" xfId="157" xr:uid="{5AE95D8D-AE1E-4EFA-A246-2E63B6304601}"/>
    <cellStyle name="Accent6 3 2" xfId="4868" xr:uid="{43852D4C-4655-4515-94C6-E7F31750EA97}"/>
    <cellStyle name="Accent6 3 2 2" xfId="12213" xr:uid="{167DE792-6CF7-437D-83CE-86F133176589}"/>
    <cellStyle name="Accent6 3 2 3" xfId="17616" xr:uid="{F6DE4716-0C97-4A2F-9720-C9948C83E9A5}"/>
    <cellStyle name="Accent6 4" xfId="4865" xr:uid="{0B8CECDC-4C62-47BB-B487-4181DA3FDC7C}"/>
    <cellStyle name="Accent6 4 2" xfId="11163" xr:uid="{C19D5ABA-924D-4117-BDAE-CC7996B1829A}"/>
    <cellStyle name="Accent6 4 3" xfId="17613" xr:uid="{E54A9C25-0AC3-4B26-8642-BE5741CB7216}"/>
    <cellStyle name="Accent6 5" xfId="27182" xr:uid="{97D416A8-3167-49FF-BC6A-8D8BAD935967}"/>
    <cellStyle name="Accent6 6" xfId="29" xr:uid="{9CFE12DE-3CEB-4B26-A26F-6B9089615704}"/>
    <cellStyle name="Bad 2" xfId="88" xr:uid="{D3B1C93E-F875-41D6-AC8C-AA8A2CBB840E}"/>
    <cellStyle name="Bad 2 2" xfId="4871" xr:uid="{3BC66058-C204-4AD4-AE8A-700F359FEEA8}"/>
    <cellStyle name="Bad 2 2 2" xfId="12305" xr:uid="{07F08473-18EB-4691-AD2B-11C7758DD126}"/>
    <cellStyle name="Bad 2 2 3" xfId="17619" xr:uid="{006885C7-4582-45CC-B1B0-F303CE2CC81A}"/>
    <cellStyle name="Bad 2 3" xfId="4870" xr:uid="{249B67C3-2613-4B3E-A3A8-1AD52EA130F5}"/>
    <cellStyle name="Bad 2 3 2" xfId="12275" xr:uid="{0C26CA13-9CDF-4E0F-BE5E-D68309A61A7F}"/>
    <cellStyle name="Bad 2 3 3" xfId="17618" xr:uid="{166B0E82-28FB-4ED0-B97E-2DCF90CA6238}"/>
    <cellStyle name="Bad 3" xfId="158" xr:uid="{1AA3D60F-4C2D-4DA9-918A-170A06FC4BE6}"/>
    <cellStyle name="Bad 3 2" xfId="4872" xr:uid="{1602271D-C6CF-4A4B-A7CE-F73146BEDE3E}"/>
    <cellStyle name="Bad 3 2 2" xfId="12214" xr:uid="{98363BAB-86DC-4FC6-A73C-A345543C8BDC}"/>
    <cellStyle name="Bad 3 2 3" xfId="17620" xr:uid="{B5A00DB2-0820-4993-B488-C855AD95F91A}"/>
    <cellStyle name="Bad 3 3" xfId="12591" xr:uid="{5CAA44C7-6718-40F4-AF35-6CCA6E25014A}"/>
    <cellStyle name="Bad 3 4" xfId="10012" xr:uid="{B82D3153-AECD-4B5A-978F-F9817B4F74B4}"/>
    <cellStyle name="Bad 4" xfId="4869" xr:uid="{2F2A3FE2-E651-45DA-A66D-4C8F7CD0781B}"/>
    <cellStyle name="Bad 4 2" xfId="11164" xr:uid="{7F1D9941-C0AA-457A-88E4-7B5EFA054FFF}"/>
    <cellStyle name="Bad 4 3" xfId="17617" xr:uid="{4F8E737A-258A-4A7D-968E-1195929A3BA3}"/>
    <cellStyle name="Bad 5" xfId="12610" xr:uid="{01DA6855-9058-4C99-BE10-1C2993A58651}"/>
    <cellStyle name="Bad 6" xfId="27183" xr:uid="{0FCBCBB4-9E35-49CB-8AF1-C7A053DD2FD0}"/>
    <cellStyle name="Bad 7" xfId="30" xr:uid="{40C05D25-AC30-43CC-B0A4-16F116E527C9}"/>
    <cellStyle name="Border" xfId="10013" xr:uid="{2270AC4B-12A7-4145-B7AF-361B2E1C1234}"/>
    <cellStyle name="Calc Currency (0)" xfId="10014" xr:uid="{167402D6-D82C-4B06-B01C-5B2FE06A4A4F}"/>
    <cellStyle name="Calculation 10" xfId="12154" xr:uid="{B120DD1F-6F7F-4334-AC06-2CDF9B72ADB5}"/>
    <cellStyle name="Calculation 11" xfId="27184" xr:uid="{CD6ABC1B-F962-47AE-A2A3-7C264B9F25C8}"/>
    <cellStyle name="Calculation 12" xfId="31" xr:uid="{99CB6BA4-2488-4056-AE5C-19C124BD32C8}"/>
    <cellStyle name="Calculation 2" xfId="89" xr:uid="{CFB0AF83-B919-40AF-B292-58F7E46BE1A9}"/>
    <cellStyle name="Calculation 2 2" xfId="4875" xr:uid="{2C8C35D0-9EBC-448D-B3BF-7BA29763763E}"/>
    <cellStyle name="Calculation 2 2 2" xfId="12306" xr:uid="{8DBD875C-F63A-4016-80BC-F5B2CAFCCC79}"/>
    <cellStyle name="Calculation 2 2 3" xfId="17623" xr:uid="{F4884A65-D993-4742-AC59-B5B1137C68EF}"/>
    <cellStyle name="Calculation 2 3" xfId="4874" xr:uid="{3ECC15A3-894B-4F88-A191-31688B45B429}"/>
    <cellStyle name="Calculation 2 3 2" xfId="12276" xr:uid="{17F269CB-DF29-4578-8106-884EF07A9C9C}"/>
    <cellStyle name="Calculation 2 3 3" xfId="17622" xr:uid="{3DC6CB19-B4E7-4034-8250-8FAFE4A376FC}"/>
    <cellStyle name="Calculation 2 4" xfId="12696" xr:uid="{4B36BA43-E803-489F-B9DD-0FE96DC13389}"/>
    <cellStyle name="Calculation 3" xfId="159" xr:uid="{D12BBF20-710A-45D6-8D7F-C5E8AE6EA579}"/>
    <cellStyle name="Calculation 3 2" xfId="4876" xr:uid="{6E4DF0E1-E26A-4D45-8484-91AB0DAEB8CD}"/>
    <cellStyle name="Calculation 3 2 2" xfId="10535" xr:uid="{29AC4644-FDDB-475A-84FE-523F166A6320}"/>
    <cellStyle name="Calculation 3 2 3" xfId="17624" xr:uid="{96A7D346-4A89-4B90-9436-D44BA3CBDA0F}"/>
    <cellStyle name="Calculation 3 3" xfId="10317" xr:uid="{CFE02B60-EA86-48DC-9392-39AFD7B12B16}"/>
    <cellStyle name="Calculation 3 4" xfId="12215" xr:uid="{E1700045-1A9D-4F86-8F1E-72968E3BABFD}"/>
    <cellStyle name="Calculation 3 5" xfId="12602" xr:uid="{9459C759-E791-463C-AAAE-B93F4B314BBC}"/>
    <cellStyle name="Calculation 3 6" xfId="10015" xr:uid="{9F93DB3F-FE15-457F-BDF2-C7625545DA5D}"/>
    <cellStyle name="Calculation 3_Expiring Rate Analysis" xfId="12548" xr:uid="{0FC21621-4F32-47DB-B03A-F17DEC990665}"/>
    <cellStyle name="Calculation 4" xfId="4873" xr:uid="{0EA015BA-38D7-4E5A-9543-1567112D6CAA}"/>
    <cellStyle name="Calculation 4 2" xfId="12367" xr:uid="{CDBF2A47-EAA1-44DE-B49D-4AEDE0392525}"/>
    <cellStyle name="Calculation 4 3" xfId="12401" xr:uid="{F49C2D07-EBAD-4E42-ADEF-4D342EE9227C}"/>
    <cellStyle name="Calculation 4 4" xfId="12394" xr:uid="{4FB603B4-DE13-434C-BEE5-58273D4B611D}"/>
    <cellStyle name="Calculation 4 5" xfId="12243" xr:uid="{112D83C1-4B3F-4BC4-B338-283775CFFBF4}"/>
    <cellStyle name="Calculation 4 6" xfId="10090" xr:uid="{81DFF813-2BEA-472C-9055-FD893F516FA2}"/>
    <cellStyle name="Calculation 4 7" xfId="17621" xr:uid="{C3DDCF44-0C70-4654-9E21-9337B8DE6364}"/>
    <cellStyle name="Calculation 4_Expiring Rate Analysis" xfId="12549" xr:uid="{60BE373D-3407-4CF1-B57B-8C0BC3B793CC}"/>
    <cellStyle name="Calculation 5" xfId="10370" xr:uid="{2E30B6E9-4A21-47A2-993B-D0ED2B7D7540}"/>
    <cellStyle name="Calculation 6" xfId="10157" xr:uid="{737F75B6-7B2C-497F-A2FA-7B375225D203}"/>
    <cellStyle name="Calculation 7" xfId="11089" xr:uid="{C5A4AFEB-0B58-4ECC-A61E-B6D758F40350}"/>
    <cellStyle name="Calculation 8" xfId="11096" xr:uid="{9C21A735-5510-4824-8A6D-8CA277018B00}"/>
    <cellStyle name="Calculation 9" xfId="11165" xr:uid="{6BF57ECD-C40D-40F5-A40E-B3C4E7058F14}"/>
    <cellStyle name="Category Heading" xfId="10016" xr:uid="{49477217-2D28-4490-8B1B-82061A3C196E}"/>
    <cellStyle name="Check Cell 2" xfId="90" xr:uid="{23562ABA-E97B-4B23-A4B6-AD18A6B6195D}"/>
    <cellStyle name="Check Cell 2 2" xfId="4879" xr:uid="{550A87D5-8D84-4CD1-979E-288222471EA8}"/>
    <cellStyle name="Check Cell 2 2 2" xfId="12307" xr:uid="{978F8D65-86EF-4B9B-839B-EA73684DD846}"/>
    <cellStyle name="Check Cell 2 2 3" xfId="17627" xr:uid="{7DC2E916-80AE-4DC6-AD85-2AC12C9F4E04}"/>
    <cellStyle name="Check Cell 2 3" xfId="4878" xr:uid="{9D15BFD8-BAB3-4F90-94D6-01A3258BD552}"/>
    <cellStyle name="Check Cell 2 3 2" xfId="12277" xr:uid="{6804B5AF-59DA-4A49-A3E0-A23238577999}"/>
    <cellStyle name="Check Cell 2 3 3" xfId="17626" xr:uid="{D00FC568-C62C-4E9B-B952-9FCBC52F62F9}"/>
    <cellStyle name="Check Cell 3" xfId="160" xr:uid="{13C5A03B-08F8-4E07-A058-25C64E9CD27B}"/>
    <cellStyle name="Check Cell 3 2" xfId="4880" xr:uid="{D41955C4-C92D-40F2-9340-3C96F4694C6E}"/>
    <cellStyle name="Check Cell 3 2 2" xfId="12216" xr:uid="{05E643E6-DB4E-49D3-8A72-5B9E8B8B8608}"/>
    <cellStyle name="Check Cell 3 2 3" xfId="17628" xr:uid="{AF67B6F6-DDF9-459C-A651-0C6EF38FAA71}"/>
    <cellStyle name="Check Cell 4" xfId="4877" xr:uid="{816EFEEF-9A11-4F3C-912C-A4EA9BF87962}"/>
    <cellStyle name="Check Cell 4 2" xfId="11166" xr:uid="{A95B2A8C-0847-4E70-93D2-CBA5C17FF7A5}"/>
    <cellStyle name="Check Cell 4 3" xfId="17625" xr:uid="{B9C22605-8397-44DC-93D5-C3ACDF6B997C}"/>
    <cellStyle name="Check Cell 5" xfId="27185" xr:uid="{1E6D25E4-7310-420D-A5BA-4080AC26E58E}"/>
    <cellStyle name="Check Cell 6" xfId="32" xr:uid="{E6F81C49-5CCF-42F0-BB09-2B0897D4D4CD}"/>
    <cellStyle name="Column Heading" xfId="10017" xr:uid="{C1ED63B8-E5EA-43B8-B823-2F3FCB84C350}"/>
    <cellStyle name="Column_Title" xfId="10018" xr:uid="{29DE9C7F-1C1B-4941-912D-EAAAAB0EDBDD}"/>
    <cellStyle name="Comma [0] 2" xfId="4881" xr:uid="{AB8EF3CA-22A4-47A8-A434-14B8796BC4BE}"/>
    <cellStyle name="Comma [0] 2 2" xfId="4882" xr:uid="{01F73FD0-9F91-4F4D-9F35-E52A51A9DC39}"/>
    <cellStyle name="Comma [0] 2 2 2" xfId="12819" xr:uid="{AEB0C8EC-F762-4993-AD58-5B1C4AFA4B0C}"/>
    <cellStyle name="Comma [0] 2 2 3" xfId="17630" xr:uid="{78A2EF8F-411C-44F6-955C-DF72902EA669}"/>
    <cellStyle name="Comma [0] 2 3" xfId="11107" xr:uid="{F6C1068F-34B8-4961-9A8A-33A55BBAEA58}"/>
    <cellStyle name="Comma [0] 2 4" xfId="17629" xr:uid="{88A79F58-263C-41C0-B18B-7C051B4A767B}"/>
    <cellStyle name="Comma [2]" xfId="10019" xr:uid="{7FDAB818-F6CF-4CB9-A1D2-54BCAB91BF82}"/>
    <cellStyle name="Comma 10" xfId="4883" xr:uid="{E2188126-197B-4465-B327-2A1D124080AD}"/>
    <cellStyle name="Comma 10 2" xfId="4884" xr:uid="{E9819AF9-4A95-4CC6-921C-53E353556936}"/>
    <cellStyle name="Comma 10 2 2" xfId="12824" xr:uid="{6A82F888-73DC-43E5-9482-E3D96CE99B11}"/>
    <cellStyle name="Comma 10 2 3" xfId="17632" xr:uid="{39A5C7B7-EEB8-47A4-9230-1B38352C1F1A}"/>
    <cellStyle name="Comma 10 3" xfId="11117" xr:uid="{4A2FC0B2-A736-4423-A70D-9A881CAC6D7D}"/>
    <cellStyle name="Comma 10 4" xfId="17631" xr:uid="{DCDD1159-8A94-4102-B4C9-F93F1D69BA53}"/>
    <cellStyle name="Comma 11" xfId="4885" xr:uid="{32831849-9E6D-4481-8BD1-21759D811202}"/>
    <cellStyle name="Comma 11 2" xfId="4886" xr:uid="{93672A10-6CEA-480F-97D9-478DA90B2190}"/>
    <cellStyle name="Comma 11 2 2" xfId="12823" xr:uid="{76C8758C-2A53-434C-9925-532756C79356}"/>
    <cellStyle name="Comma 11 2 3" xfId="17634" xr:uid="{1D2159BF-6DC8-4A86-96DE-C611E447FF49}"/>
    <cellStyle name="Comma 11 3" xfId="11116" xr:uid="{11AED8E3-D3F6-400F-B965-2C57A0914CCD}"/>
    <cellStyle name="Comma 11 4" xfId="17633" xr:uid="{C5264177-6475-4353-A7C9-8EA3FFD75BB4}"/>
    <cellStyle name="Comma 12" xfId="4887" xr:uid="{9452F1EE-4961-4FFE-AF3B-3391AE1C2DA6}"/>
    <cellStyle name="Comma 12 2" xfId="4888" xr:uid="{D64E5E97-17DF-41A5-A729-6126C63B77FA}"/>
    <cellStyle name="Comma 12 2 2" xfId="12832" xr:uid="{B83196A1-B5BE-4C9D-9FA6-51D860F226AC}"/>
    <cellStyle name="Comma 12 2 3" xfId="17636" xr:uid="{E110C3B1-875C-491C-9C02-81F2EB789163}"/>
    <cellStyle name="Comma 12 3" xfId="11125" xr:uid="{C6BC3937-627E-49B3-8A1B-CB0634805477}"/>
    <cellStyle name="Comma 12 4" xfId="17635" xr:uid="{57B2A851-D9B4-444C-8464-BE7A2BE8A0C2}"/>
    <cellStyle name="Comma 13" xfId="11130" xr:uid="{274BA7F0-D006-4758-8DB8-281B3235956B}"/>
    <cellStyle name="Comma 13 2" xfId="12837" xr:uid="{E4DEE77C-2E77-46F9-BBE9-7C994F32CA0F}"/>
    <cellStyle name="Comma 14" xfId="11134" xr:uid="{647FD7F2-F7D8-4603-98BD-AE8FE4CF99AA}"/>
    <cellStyle name="Comma 14 2" xfId="12841" xr:uid="{49265B8C-FED4-4ABA-B0CD-CDE21775758D}"/>
    <cellStyle name="Comma 15" xfId="11137" xr:uid="{0AD313C0-5A8A-45A9-BF61-FC22948D1164}"/>
    <cellStyle name="Comma 15 2" xfId="12844" xr:uid="{88FD3442-50B1-486C-97E8-A3AEFB6A311D}"/>
    <cellStyle name="Comma 16" xfId="12775" xr:uid="{23FFABC9-68F3-4D89-8EBF-D84D57335CC3}"/>
    <cellStyle name="Comma 17" xfId="12776" xr:uid="{202DD891-6502-4B1E-84FE-F8ED1364137C}"/>
    <cellStyle name="Comma 2" xfId="4889" xr:uid="{72261BE2-A854-4955-84CA-21934D2BE1FB}"/>
    <cellStyle name="Comma 2 2" xfId="4890" xr:uid="{62D52E87-F7EC-4185-AD46-7258CBBF2EEF}"/>
    <cellStyle name="Comma 2 2 2" xfId="12140" xr:uid="{917AEA03-74DE-4037-9DAB-D75A81A6364F}"/>
    <cellStyle name="Comma 2 2 2 2" xfId="22992" xr:uid="{8F29D83F-C17E-4806-BEB4-54AFE954D680}"/>
    <cellStyle name="Comma 2 2 2 2 2" xfId="45828" xr:uid="{2B3C5B42-DE12-46FA-8EDE-AA54325A3453}"/>
    <cellStyle name="Comma 2 2 2 3" xfId="24915" xr:uid="{37E04C29-A310-4132-9FB5-FA256719F2FA}"/>
    <cellStyle name="Comma 2 2 2 3 2" xfId="47749" xr:uid="{ACA9C1FF-6EAF-41B1-B5FC-9D5711449464}"/>
    <cellStyle name="Comma 2 2 2 4" xfId="27004" xr:uid="{6B30D637-68FA-4D95-820D-2D4152815EFB}"/>
    <cellStyle name="Comma 2 2 2 4 2" xfId="49820" xr:uid="{A1467DB1-592F-4272-A804-5B4296FDF7EF}"/>
    <cellStyle name="Comma 2 2 2 5" xfId="37194" xr:uid="{9168B508-0012-4322-AE6A-AED914875FBE}"/>
    <cellStyle name="Comma 2 2 3" xfId="11114" xr:uid="{C708CFDA-A277-49CA-B360-38BE778736C7}"/>
    <cellStyle name="Comma 2 2 3 2" xfId="36235" xr:uid="{52EF22E7-AB83-4862-AA87-5FC31713EBBC}"/>
    <cellStyle name="Comma 2 2 4" xfId="17638" xr:uid="{987A109B-AB31-4822-8A73-87AC89B19DE3}"/>
    <cellStyle name="Comma 2 2 5" xfId="23956" xr:uid="{EF3041D6-7314-4927-9EE3-9C18E754E54C}"/>
    <cellStyle name="Comma 2 2 5 2" xfId="46790" xr:uid="{4A66A126-824A-4657-9D66-DBBA3497F9B4}"/>
    <cellStyle name="Comma 2 2 6" xfId="26039" xr:uid="{05F4A284-F8F1-4139-A3C1-C20DF6EE3F04}"/>
    <cellStyle name="Comma 2 2 6 2" xfId="48862" xr:uid="{08B30AC2-3544-488F-B953-490D3F0B3830}"/>
    <cellStyle name="Comma 2 3" xfId="11112" xr:uid="{8A3AEA90-D318-432E-B845-13BF7B659B00}"/>
    <cellStyle name="Comma 2 3 2" xfId="12138" xr:uid="{3F8606B5-7369-4359-8BD6-9DC6CC9D0BCD}"/>
    <cellStyle name="Comma 2 3 2 2" xfId="22990" xr:uid="{B7000A3A-D532-4F42-89A7-BEB6862E2EDC}"/>
    <cellStyle name="Comma 2 3 2 2 2" xfId="45826" xr:uid="{791965DF-1593-4AD4-B264-44AB9993B138}"/>
    <cellStyle name="Comma 2 3 2 3" xfId="24913" xr:uid="{095E5957-34E4-41DD-9240-FB7E39576A5B}"/>
    <cellStyle name="Comma 2 3 2 3 2" xfId="47747" xr:uid="{A70B3AE5-8882-461B-BEAF-AA25A95D9ADC}"/>
    <cellStyle name="Comma 2 3 2 4" xfId="27002" xr:uid="{BC8080D5-0EC9-4394-9A6D-993B6E6CAF99}"/>
    <cellStyle name="Comma 2 3 2 4 2" xfId="49818" xr:uid="{9123B98F-3001-40FD-88DB-C358AFD89863}"/>
    <cellStyle name="Comma 2 3 2 5" xfId="37192" xr:uid="{816FCBCE-CA1A-48A3-B085-1A9E740918FA}"/>
    <cellStyle name="Comma 2 3 3" xfId="22705" xr:uid="{15493500-848F-4DBD-B368-2715075C923C}"/>
    <cellStyle name="Comma 2 3 3 2" xfId="45542" xr:uid="{33A36E10-C8BC-4442-A8BB-49B6880420DD}"/>
    <cellStyle name="Comma 2 3 4" xfId="23954" xr:uid="{3626181B-35A6-42AE-9379-66087901AA3F}"/>
    <cellStyle name="Comma 2 3 4 2" xfId="46788" xr:uid="{9801CE16-395A-448A-AEE1-AD47C9891282}"/>
    <cellStyle name="Comma 2 3 5" xfId="26037" xr:uid="{02A411C5-02AA-4380-91F2-C9725087F4B5}"/>
    <cellStyle name="Comma 2 3 5 2" xfId="48860" xr:uid="{44D435EC-5DFF-4FAE-A957-D81C364BD1D1}"/>
    <cellStyle name="Comma 2 3 6" xfId="36233" xr:uid="{03553568-0373-4444-90D9-9CF94DBBE411}"/>
    <cellStyle name="Comma 2 4" xfId="9833" xr:uid="{BCE2D61D-AFA5-4050-9993-2B1A88302256}"/>
    <cellStyle name="Comma 2 5" xfId="17637" xr:uid="{9B45C10F-4AF0-4414-A6D7-BA22DEA56C8B}"/>
    <cellStyle name="Comma 3" xfId="4891" xr:uid="{2A7DCC51-F2F6-4880-8441-F1C3E1469097}"/>
    <cellStyle name="Comma 3 2" xfId="4892" xr:uid="{051EB01C-5E50-4078-9C11-6578938BBC82}"/>
    <cellStyle name="Comma 3 2 2" xfId="17640" xr:uid="{52F480C3-BE41-4815-81F4-6FD710445557}"/>
    <cellStyle name="Comma 3 3" xfId="10020" xr:uid="{BE4DB225-7915-47E5-A72D-E6473EDBD809}"/>
    <cellStyle name="Comma 3 4" xfId="17639" xr:uid="{CEC2F573-2830-4219-ADC1-CC6AC457FFE3}"/>
    <cellStyle name="Comma 4" xfId="4893" xr:uid="{F7A0329F-1DA1-41A5-9449-E2113F2D2667}"/>
    <cellStyle name="Comma 4 2" xfId="4894" xr:uid="{A8F8AD45-44E2-4D59-BE11-2EEB14B41E6E}"/>
    <cellStyle name="Comma 4 2 2" xfId="17642" xr:uid="{38A3925F-2663-4D87-A0C3-B06C68E29E42}"/>
    <cellStyle name="Comma 4 3" xfId="10021" xr:uid="{C31CB7A0-E14C-4C37-BE95-5C3CA5A4DFCE}"/>
    <cellStyle name="Comma 4 4" xfId="17641" xr:uid="{9C8D266F-D233-42CC-A1BF-B2DCA6964797}"/>
    <cellStyle name="Comma 5" xfId="4895" xr:uid="{FAA90AB4-AAF8-4C35-AB59-F01F1479AB84}"/>
    <cellStyle name="Comma 5 10" xfId="23157" xr:uid="{385BCB26-D1DA-4A32-A036-3182E6CCE60B}"/>
    <cellStyle name="Comma 5 10 2" xfId="45991" xr:uid="{5144DFF1-2E67-42DC-8AE3-82F53BA54D66}"/>
    <cellStyle name="Comma 5 11" xfId="25241" xr:uid="{29D34C56-A6CD-427E-B6F3-1B2E1B30704C}"/>
    <cellStyle name="Comma 5 11 2" xfId="48065" xr:uid="{48E4A299-ED16-45E0-B3E9-DCCCC07F9323}"/>
    <cellStyle name="Comma 5 2" xfId="4896" xr:uid="{66CAD30F-BAA2-4F1C-A2AF-DFD68F65374C}"/>
    <cellStyle name="Comma 5 2 10" xfId="25258" xr:uid="{DB3B3A53-0227-4374-8F82-CFA114835E73}"/>
    <cellStyle name="Comma 5 2 10 2" xfId="48082" xr:uid="{AA3B5B10-A1C3-4F25-9558-A2B979DAA095}"/>
    <cellStyle name="Comma 5 2 2" xfId="10563" xr:uid="{8690B9F8-7D51-43F8-A7E5-D18D83788E5F}"/>
    <cellStyle name="Comma 5 2 2 2" xfId="11718" xr:uid="{16CB273D-57F0-4E2C-A77E-AD488010A786}"/>
    <cellStyle name="Comma 5 2 2 2 2" xfId="22883" xr:uid="{0A84A1A4-EA56-4684-8EBF-CA7348152F70}"/>
    <cellStyle name="Comma 5 2 2 2 2 2" xfId="45719" xr:uid="{5F5243BB-E829-4828-AD0C-ED91AE0A7A03}"/>
    <cellStyle name="Comma 5 2 2 2 3" xfId="24493" xr:uid="{0440CFB2-4CA7-43D2-9448-B490DAAC1F6F}"/>
    <cellStyle name="Comma 5 2 2 2 3 2" xfId="47327" xr:uid="{952DA6E2-7202-4FAE-B3ED-AB8292677A89}"/>
    <cellStyle name="Comma 5 2 2 2 4" xfId="26583" xr:uid="{5DD6E4E5-080E-4391-AB5E-4896C169FEE7}"/>
    <cellStyle name="Comma 5 2 2 2 4 2" xfId="49399" xr:uid="{F43BB980-07EF-4058-84B8-272879D9A2DA}"/>
    <cellStyle name="Comma 5 2 2 2 5" xfId="36772" xr:uid="{103822EC-6BE8-4644-8FAC-E526C7A4AE23}"/>
    <cellStyle name="Comma 5 2 2 3" xfId="22614" xr:uid="{48C502CD-1C8E-48F2-99ED-28B443422BEA}"/>
    <cellStyle name="Comma 5 2 2 3 2" xfId="45451" xr:uid="{F831C5B6-EAB4-458F-B112-89944B0FC72B}"/>
    <cellStyle name="Comma 5 2 2 4" xfId="23535" xr:uid="{007C80A1-FD82-4824-B333-7EF58EEAF693}"/>
    <cellStyle name="Comma 5 2 2 4 2" xfId="46369" xr:uid="{27F3873A-FEF0-4024-A100-97C069696957}"/>
    <cellStyle name="Comma 5 2 2 5" xfId="25618" xr:uid="{158B4151-FD2D-47AF-B1A1-763084FDB9F6}"/>
    <cellStyle name="Comma 5 2 2 5 2" xfId="48442" xr:uid="{E4B87BFB-458A-4514-B4C1-9F89B6B4D022}"/>
    <cellStyle name="Comma 5 2 2 6" xfId="35815" xr:uid="{B6C815AE-6B76-485C-BE6B-6FE61EA6A9E8}"/>
    <cellStyle name="Comma 5 2 3" xfId="10821" xr:uid="{70374714-0E5A-46E8-A8B5-C7021A24DBAF}"/>
    <cellStyle name="Comma 5 2 3 2" xfId="11914" xr:uid="{25E40E7B-E08F-48CF-B3B8-397BB59D3DA0}"/>
    <cellStyle name="Comma 5 2 3 2 2" xfId="22926" xr:uid="{3BFBC7FF-AAE8-43E0-9E5B-ADB845804D1C}"/>
    <cellStyle name="Comma 5 2 3 2 2 2" xfId="45762" xr:uid="{814A89C4-0A8F-485B-A49F-11C347169BB9}"/>
    <cellStyle name="Comma 5 2 3 2 3" xfId="24689" xr:uid="{E104C774-3F5E-4843-9CEB-4386C5CD774B}"/>
    <cellStyle name="Comma 5 2 3 2 3 2" xfId="47523" xr:uid="{005C907A-35F6-4F16-95A5-8C481631DE28}"/>
    <cellStyle name="Comma 5 2 3 2 4" xfId="26779" xr:uid="{380210F6-C6EA-4AF2-8B48-FCDD71A7C18B}"/>
    <cellStyle name="Comma 5 2 3 2 4 2" xfId="49595" xr:uid="{4B554CE7-AB4A-463D-8469-282D44ACE385}"/>
    <cellStyle name="Comma 5 2 3 2 5" xfId="36968" xr:uid="{8FC974E1-E95D-4311-9BCC-DC509B7F0828}"/>
    <cellStyle name="Comma 5 2 3 3" xfId="22653" xr:uid="{94241BF8-2093-4B1B-A208-AC73ECF2C9F8}"/>
    <cellStyle name="Comma 5 2 3 3 2" xfId="45490" xr:uid="{E63BC513-91E1-48EB-A711-EF1C30EA3BB2}"/>
    <cellStyle name="Comma 5 2 3 4" xfId="23731" xr:uid="{D982C086-182D-4592-B88E-9652A36CFF4D}"/>
    <cellStyle name="Comma 5 2 3 4 2" xfId="46565" xr:uid="{46626C6C-5B97-406A-AA2B-948AE8674842}"/>
    <cellStyle name="Comma 5 2 3 5" xfId="25814" xr:uid="{6BD054BF-085F-4942-9626-4F9D1191163E}"/>
    <cellStyle name="Comma 5 2 3 5 2" xfId="48638" xr:uid="{67761417-6A20-4021-86FA-B1ED28DC8E60}"/>
    <cellStyle name="Comma 5 2 3 6" xfId="36011" xr:uid="{04D06181-74EC-46F9-8A85-AE3D8A484CF6}"/>
    <cellStyle name="Comma 5 2 4" xfId="11032" xr:uid="{CDE88C5E-93D2-43CA-A14C-84098154166C}"/>
    <cellStyle name="Comma 5 2 4 2" xfId="12110" xr:uid="{AAC3F3D3-6E80-4C2F-8B15-C8F45093FDEB}"/>
    <cellStyle name="Comma 5 2 4 2 2" xfId="22974" xr:uid="{AC288D01-C406-42FC-9EFA-EE1AAFE47184}"/>
    <cellStyle name="Comma 5 2 4 2 2 2" xfId="45810" xr:uid="{E3201E1D-E90F-4F97-AD0D-EA46E8680C7F}"/>
    <cellStyle name="Comma 5 2 4 2 3" xfId="24885" xr:uid="{88D6BD01-9F2C-436A-A629-ED28671F5D89}"/>
    <cellStyle name="Comma 5 2 4 2 3 2" xfId="47719" xr:uid="{2803101C-47FB-45C3-B368-C3D7A104BDD9}"/>
    <cellStyle name="Comma 5 2 4 2 4" xfId="26975" xr:uid="{22E6BBDC-3039-4EB8-9E74-7ADCF1449AB5}"/>
    <cellStyle name="Comma 5 2 4 2 4 2" xfId="49791" xr:uid="{C1A8E86F-904E-4728-94F7-4B448DAAAD58}"/>
    <cellStyle name="Comma 5 2 4 2 5" xfId="37164" xr:uid="{0A566F5E-BCE4-4D64-B389-67E42C94BCF0}"/>
    <cellStyle name="Comma 5 2 4 3" xfId="22695" xr:uid="{4BFAD3EE-C44D-47B9-9743-EE1871D92143}"/>
    <cellStyle name="Comma 5 2 4 3 2" xfId="45532" xr:uid="{C85290D8-8FB2-49D4-9D0F-874181C33104}"/>
    <cellStyle name="Comma 5 2 4 4" xfId="23927" xr:uid="{B71BE374-C0E0-4F66-9417-F26CFC175382}"/>
    <cellStyle name="Comma 5 2 4 4 2" xfId="46761" xr:uid="{34CC35C5-5F52-4D2B-9669-5C0D73A57D87}"/>
    <cellStyle name="Comma 5 2 4 5" xfId="26010" xr:uid="{754743B4-5E1D-4269-9A01-D50C126E6037}"/>
    <cellStyle name="Comma 5 2 4 5 2" xfId="48834" xr:uid="{795BC535-D06F-4FDC-97A9-E69D73668397}"/>
    <cellStyle name="Comma 5 2 4 6" xfId="36207" xr:uid="{725C7556-00B2-46F8-A38E-A2FA944A0119}"/>
    <cellStyle name="Comma 5 2 5" xfId="10334" xr:uid="{02BE39B4-2F6E-48EE-AB87-2C7EFADB2643}"/>
    <cellStyle name="Comma 5 2 5 2" xfId="11539" xr:uid="{AA3548D9-D4B4-4C45-B803-4D63CE3C5C77}"/>
    <cellStyle name="Comma 5 2 5 2 2" xfId="22834" xr:uid="{DB4DE49E-B4F5-459E-82C0-185EC388910D}"/>
    <cellStyle name="Comma 5 2 5 2 2 2" xfId="45670" xr:uid="{440FE641-114E-4BBF-88EA-AF583846F2CA}"/>
    <cellStyle name="Comma 5 2 5 2 3" xfId="24314" xr:uid="{FCE3DBC3-8467-48DA-B2CD-A9A926A4DC41}"/>
    <cellStyle name="Comma 5 2 5 2 3 2" xfId="47148" xr:uid="{3018C653-A112-444A-A50D-956B09FF7081}"/>
    <cellStyle name="Comma 5 2 5 2 4" xfId="26404" xr:uid="{0E2CA1EA-6BF7-4C7A-AB03-EFC3281C454C}"/>
    <cellStyle name="Comma 5 2 5 2 4 2" xfId="49220" xr:uid="{715FDA99-D422-4B29-8A92-7836F1D582DD}"/>
    <cellStyle name="Comma 5 2 5 2 5" xfId="36593" xr:uid="{0729CE77-EEB9-45FC-9334-AB84CFDB9A88}"/>
    <cellStyle name="Comma 5 2 5 3" xfId="22582" xr:uid="{3E111B3D-88B6-4270-92A9-5F67D9EC4158}"/>
    <cellStyle name="Comma 5 2 5 3 2" xfId="45419" xr:uid="{EAFD11D6-0388-4A1B-B03F-87CB09D51945}"/>
    <cellStyle name="Comma 5 2 5 4" xfId="23356" xr:uid="{9FA28BC3-385B-4DC3-8057-6D7029768CED}"/>
    <cellStyle name="Comma 5 2 5 4 2" xfId="46190" xr:uid="{B383E4F1-EC35-4142-838A-0DB542E37E6E}"/>
    <cellStyle name="Comma 5 2 5 5" xfId="25440" xr:uid="{0B307EEE-22AD-48FA-B153-A74A2BAA1E17}"/>
    <cellStyle name="Comma 5 2 5 5 2" xfId="48264" xr:uid="{58C7DCD0-4C77-4144-BF18-D266E2D850B8}"/>
    <cellStyle name="Comma 5 2 5 6" xfId="35649" xr:uid="{949EE52D-3C16-42DD-BF80-B8697F7636F7}"/>
    <cellStyle name="Comma 5 2 6" xfId="11357" xr:uid="{1D4C802B-96E6-4467-A171-A1549B7A8C0D}"/>
    <cellStyle name="Comma 5 2 6 2" xfId="22764" xr:uid="{A00DB746-4AF4-4103-9F32-41C9BFFE9168}"/>
    <cellStyle name="Comma 5 2 6 2 2" xfId="45601" xr:uid="{DB03FB7A-D908-4826-B391-2308400F8234}"/>
    <cellStyle name="Comma 5 2 6 3" xfId="24132" xr:uid="{916E91D2-98FF-4BA3-8B07-3EC568ED5699}"/>
    <cellStyle name="Comma 5 2 6 3 2" xfId="46966" xr:uid="{759098D0-2DB3-4707-8172-C4465FCF9F84}"/>
    <cellStyle name="Comma 5 2 6 4" xfId="26222" xr:uid="{EF3570B0-25B7-4649-B5BB-8A07C316AB43}"/>
    <cellStyle name="Comma 5 2 6 4 2" xfId="49038" xr:uid="{06503FF6-1328-4124-A662-857B2E0F30FB}"/>
    <cellStyle name="Comma 5 2 6 5" xfId="36411" xr:uid="{72A9E6CB-CD44-448E-A2D5-5119D80A823F}"/>
    <cellStyle name="Comma 5 2 7" xfId="10091" xr:uid="{69C7E7F7-8FCE-47E8-AFEB-5BC01398EECF}"/>
    <cellStyle name="Comma 5 2 7 2" xfId="35467" xr:uid="{7A978BF7-7286-4FC6-BEC8-54E0232486B5}"/>
    <cellStyle name="Comma 5 2 8" xfId="17644" xr:uid="{B00C6288-84E4-49CA-8679-9499D214C421}"/>
    <cellStyle name="Comma 5 2 9" xfId="23174" xr:uid="{9840312E-2207-4076-B48E-78590E5F0255}"/>
    <cellStyle name="Comma 5 2 9 2" xfId="46008" xr:uid="{51DA89FE-E197-4C7F-B7DF-A3D80A705737}"/>
    <cellStyle name="Comma 5 3" xfId="10131" xr:uid="{65F450DF-7EAF-40F6-9A03-8FCBCBC32B9C}"/>
    <cellStyle name="Comma 5 3 2" xfId="10595" xr:uid="{5F20F903-E22C-4094-810E-3A5E45886A51}"/>
    <cellStyle name="Comma 5 3 2 2" xfId="11735" xr:uid="{9EA607EB-E51C-4CB2-A195-3232C4D9362F}"/>
    <cellStyle name="Comma 5 3 2 2 2" xfId="22887" xr:uid="{A2642DFB-23A7-4EA1-AB32-19F0C8DF9536}"/>
    <cellStyle name="Comma 5 3 2 2 2 2" xfId="45723" xr:uid="{31C7FF31-EA06-474E-9834-2F9CE0E93312}"/>
    <cellStyle name="Comma 5 3 2 2 3" xfId="24510" xr:uid="{34EDA962-8B10-4440-A4C5-91A47088A6F1}"/>
    <cellStyle name="Comma 5 3 2 2 3 2" xfId="47344" xr:uid="{29900DD2-8578-42C3-842B-CF7F887467FF}"/>
    <cellStyle name="Comma 5 3 2 2 4" xfId="26600" xr:uid="{BDAADF95-ED15-4AD0-A088-2032C57ADFB8}"/>
    <cellStyle name="Comma 5 3 2 2 4 2" xfId="49416" xr:uid="{096DF346-B4D1-4987-87AC-86AB52756007}"/>
    <cellStyle name="Comma 5 3 2 2 5" xfId="36789" xr:uid="{1F61A682-A977-477B-919B-5B27FCE9D334}"/>
    <cellStyle name="Comma 5 3 2 3" xfId="22618" xr:uid="{F236B057-47E0-4B3C-AC3A-AE85BABC52D3}"/>
    <cellStyle name="Comma 5 3 2 3 2" xfId="45455" xr:uid="{5E964D8F-1733-49C7-8604-2C12A24D2B76}"/>
    <cellStyle name="Comma 5 3 2 4" xfId="23552" xr:uid="{5C686846-538A-439A-BA40-F8033DA1F6E7}"/>
    <cellStyle name="Comma 5 3 2 4 2" xfId="46386" xr:uid="{3B454D78-CFDE-4C65-8E38-AC9AB94A5CD8}"/>
    <cellStyle name="Comma 5 3 2 5" xfId="25635" xr:uid="{29B28864-27F4-4144-988E-6F25635D49CD}"/>
    <cellStyle name="Comma 5 3 2 5 2" xfId="48459" xr:uid="{53BFD183-C0DB-4F40-8F9A-04D4552A9104}"/>
    <cellStyle name="Comma 5 3 2 6" xfId="35832" xr:uid="{FCF47963-3183-4095-8D94-416078819D07}"/>
    <cellStyle name="Comma 5 3 3" xfId="10838" xr:uid="{AE2CD1FC-5DB9-4BFA-BB19-2DD2D300427F}"/>
    <cellStyle name="Comma 5 3 3 2" xfId="11931" xr:uid="{474FF6FE-B640-42BE-A957-BAA46826E055}"/>
    <cellStyle name="Comma 5 3 3 2 2" xfId="22930" xr:uid="{66B511A1-26F1-4795-92CB-A2E2D6E4D69D}"/>
    <cellStyle name="Comma 5 3 3 2 2 2" xfId="45766" xr:uid="{EB28DB79-3542-48C2-A5E3-0DBE7919D0DE}"/>
    <cellStyle name="Comma 5 3 3 2 3" xfId="24706" xr:uid="{8A29B0A1-FA59-4A96-8113-5059626575EA}"/>
    <cellStyle name="Comma 5 3 3 2 3 2" xfId="47540" xr:uid="{E53569A4-D5E8-43AB-94F8-E04A758E5D82}"/>
    <cellStyle name="Comma 5 3 3 2 4" xfId="26796" xr:uid="{C558FB8B-36A3-4067-8B66-1B46A00E34E4}"/>
    <cellStyle name="Comma 5 3 3 2 4 2" xfId="49612" xr:uid="{6F92DB0C-2E18-4E8E-B948-7A914B15B6C0}"/>
    <cellStyle name="Comma 5 3 3 2 5" xfId="36985" xr:uid="{9AE6041B-7A75-454E-B351-14AD72BC2F21}"/>
    <cellStyle name="Comma 5 3 3 3" xfId="22657" xr:uid="{C0A85A14-F540-4B9B-848D-C5AC1E5EF5F1}"/>
    <cellStyle name="Comma 5 3 3 3 2" xfId="45494" xr:uid="{49A80CC8-7720-409A-8666-28241680EE6C}"/>
    <cellStyle name="Comma 5 3 3 4" xfId="23748" xr:uid="{B3A42CBD-E1CF-44EF-8756-CCD93A6AC927}"/>
    <cellStyle name="Comma 5 3 3 4 2" xfId="46582" xr:uid="{046101B2-1AD7-42C0-8216-E8AB418FFB46}"/>
    <cellStyle name="Comma 5 3 3 5" xfId="25831" xr:uid="{2EE8EE05-49F6-474A-B76A-D57F128405B1}"/>
    <cellStyle name="Comma 5 3 3 5 2" xfId="48655" xr:uid="{055FB511-CD5C-43E6-B0F2-9B15B8F22962}"/>
    <cellStyle name="Comma 5 3 3 6" xfId="36028" xr:uid="{818C2395-3C77-4C85-9ED5-07B5327AC608}"/>
    <cellStyle name="Comma 5 3 4" xfId="11051" xr:uid="{F298863D-1A80-4109-874D-DE840DBE575C}"/>
    <cellStyle name="Comma 5 3 4 2" xfId="12127" xr:uid="{D061B49D-AB65-413B-A676-CD0AFA58DFE3}"/>
    <cellStyle name="Comma 5 3 4 2 2" xfId="22982" xr:uid="{82B8690F-5FD1-43F0-BA3C-D9DDA2C1337C}"/>
    <cellStyle name="Comma 5 3 4 2 2 2" xfId="45818" xr:uid="{4769229C-3212-4085-8409-8A4CC34BD84C}"/>
    <cellStyle name="Comma 5 3 4 2 3" xfId="24902" xr:uid="{C2B047B4-2358-4DCA-AC0D-E21C181562DC}"/>
    <cellStyle name="Comma 5 3 4 2 3 2" xfId="47736" xr:uid="{5A686603-0AE0-4627-A9C6-FBE13A64A5E9}"/>
    <cellStyle name="Comma 5 3 4 2 4" xfId="26992" xr:uid="{BE2E3C28-9E42-4ED1-827A-DC3ABE50237E}"/>
    <cellStyle name="Comma 5 3 4 2 4 2" xfId="49808" xr:uid="{D21CE913-C24C-487A-80A6-CF23827860C7}"/>
    <cellStyle name="Comma 5 3 4 2 5" xfId="37181" xr:uid="{20336371-00DC-4888-997A-B71E7EE01AF3}"/>
    <cellStyle name="Comma 5 3 4 3" xfId="22699" xr:uid="{03D0C9D2-3DA6-4A4B-BB6C-C73747BA1D01}"/>
    <cellStyle name="Comma 5 3 4 3 2" xfId="45536" xr:uid="{F87B3546-C4D0-4E7B-AA10-ED6CEDC3E7C4}"/>
    <cellStyle name="Comma 5 3 4 4" xfId="23944" xr:uid="{58BF5129-B204-4529-9656-31995CED4EE0}"/>
    <cellStyle name="Comma 5 3 4 4 2" xfId="46778" xr:uid="{2DB3288E-1061-4092-9920-9DAD7BAA1620}"/>
    <cellStyle name="Comma 5 3 4 5" xfId="26027" xr:uid="{80D4D4E6-D442-421C-9924-E8DCA28FFA77}"/>
    <cellStyle name="Comma 5 3 4 5 2" xfId="48851" xr:uid="{7DA35FCE-4478-4804-A36B-6B454B4CAA68}"/>
    <cellStyle name="Comma 5 3 4 6" xfId="36224" xr:uid="{C37760FB-4614-4E5F-8FE9-B635970E55E3}"/>
    <cellStyle name="Comma 5 3 5" xfId="11374" xr:uid="{0EEBAB66-6E53-4AFF-A5CC-402A3658BD9B}"/>
    <cellStyle name="Comma 5 3 5 2" xfId="22773" xr:uid="{58093D38-E37F-416C-ADD0-16A06A639318}"/>
    <cellStyle name="Comma 5 3 5 2 2" xfId="45610" xr:uid="{D12B983B-0BC8-446C-9799-AE21B07A821C}"/>
    <cellStyle name="Comma 5 3 5 3" xfId="24149" xr:uid="{6F7B23D5-D6BF-4396-A666-66B32F873D23}"/>
    <cellStyle name="Comma 5 3 5 3 2" xfId="46983" xr:uid="{B2602886-F5FE-4A5B-82E6-4A3C050057C8}"/>
    <cellStyle name="Comma 5 3 5 4" xfId="26239" xr:uid="{C7C26E78-304E-4DE3-8820-47AB3DB02339}"/>
    <cellStyle name="Comma 5 3 5 4 2" xfId="49055" xr:uid="{A07DEC1A-D453-436A-96C7-8C4693F5680C}"/>
    <cellStyle name="Comma 5 3 5 5" xfId="36428" xr:uid="{7F560629-D817-4453-B09D-670D05532261}"/>
    <cellStyle name="Comma 5 3 6" xfId="22541" xr:uid="{CB494385-2134-4CCC-A9B7-DF2EA3FAEB06}"/>
    <cellStyle name="Comma 5 3 6 2" xfId="45378" xr:uid="{B5AA893D-C990-48F9-8B51-5990EAD46C94}"/>
    <cellStyle name="Comma 5 3 7" xfId="23191" xr:uid="{128F016F-7259-4CDF-AB4D-20C2243D38EA}"/>
    <cellStyle name="Comma 5 3 7 2" xfId="46025" xr:uid="{182F404E-677C-4558-B54D-352F7D06AE3E}"/>
    <cellStyle name="Comma 5 3 8" xfId="25275" xr:uid="{6375390F-0FD2-473D-B72B-6FE520C97352}"/>
    <cellStyle name="Comma 5 3 8 2" xfId="48099" xr:uid="{EBAB37CF-741A-458D-B5CD-577ED7D520D7}"/>
    <cellStyle name="Comma 5 3 9" xfId="35484" xr:uid="{5A5EE1DB-9314-40BE-8902-19063E88BA21}"/>
    <cellStyle name="Comma 5 4" xfId="10537" xr:uid="{313BA032-DD9D-49E2-A8C7-F96AA508CC28}"/>
    <cellStyle name="Comma 5 4 2" xfId="11701" xr:uid="{94B12B10-1570-4183-9914-C087A497B3A7}"/>
    <cellStyle name="Comma 5 4 2 2" xfId="22879" xr:uid="{78CBA313-3EF4-490A-A5D5-30FBA2008FCC}"/>
    <cellStyle name="Comma 5 4 2 2 2" xfId="45715" xr:uid="{BD81382A-31D5-41A9-9700-277C2C3C6074}"/>
    <cellStyle name="Comma 5 4 2 3" xfId="24476" xr:uid="{758C052A-2ACE-4180-A2CD-BE303EBF91CB}"/>
    <cellStyle name="Comma 5 4 2 3 2" xfId="47310" xr:uid="{FF119EE3-490B-4B15-8D62-5331EE7E146C}"/>
    <cellStyle name="Comma 5 4 2 4" xfId="26566" xr:uid="{3EC4762D-9C3C-401E-BB72-C3612AA51676}"/>
    <cellStyle name="Comma 5 4 2 4 2" xfId="49382" xr:uid="{EA579E51-BCB5-483B-BED0-54D62E6D8949}"/>
    <cellStyle name="Comma 5 4 2 5" xfId="36755" xr:uid="{5A8C4CED-DEAE-4B4C-9162-17AEAADAAAB1}"/>
    <cellStyle name="Comma 5 4 3" xfId="22610" xr:uid="{362B71AE-3401-479D-875E-AE9BA492E9C5}"/>
    <cellStyle name="Comma 5 4 3 2" xfId="45447" xr:uid="{49EE7B3D-5C8E-434E-8AF9-E828C1205B87}"/>
    <cellStyle name="Comma 5 4 4" xfId="23518" xr:uid="{C528E7A0-DFBF-4E32-8A36-C17E4CB7ECC3}"/>
    <cellStyle name="Comma 5 4 4 2" xfId="46352" xr:uid="{DE266A98-2F98-4B7C-9EBA-2876FC19C9B9}"/>
    <cellStyle name="Comma 5 4 5" xfId="25601" xr:uid="{C970002F-6E5F-42C5-AB23-219F24CA162F}"/>
    <cellStyle name="Comma 5 4 5 2" xfId="48425" xr:uid="{ADF11CAF-739A-4677-8EEE-670DEFA6AE1C}"/>
    <cellStyle name="Comma 5 4 6" xfId="35798" xr:uid="{C3653A99-8912-4DAB-BF96-236189C596FD}"/>
    <cellStyle name="Comma 5 5" xfId="10801" xr:uid="{F9AB1B3F-1800-43CC-91F1-E01A8D7A0370}"/>
    <cellStyle name="Comma 5 5 2" xfId="11897" xr:uid="{2F77E3C9-4A80-4A60-AF9F-797E289BE031}"/>
    <cellStyle name="Comma 5 5 2 2" xfId="22922" xr:uid="{28412B28-02DC-47DF-B3A5-B8B22E1BD382}"/>
    <cellStyle name="Comma 5 5 2 2 2" xfId="45758" xr:uid="{F1F37581-E638-4B75-A194-AD1AFA62F07C}"/>
    <cellStyle name="Comma 5 5 2 3" xfId="24672" xr:uid="{E7E176C7-5080-4873-B935-4DE7459D9E1E}"/>
    <cellStyle name="Comma 5 5 2 3 2" xfId="47506" xr:uid="{EF25C7A4-B0B4-4547-9F40-8B64D6F55CC3}"/>
    <cellStyle name="Comma 5 5 2 4" xfId="26762" xr:uid="{B10BECD2-17DB-487E-B56D-CC83E3DF600D}"/>
    <cellStyle name="Comma 5 5 2 4 2" xfId="49578" xr:uid="{EBB765FB-D07B-4EB4-8201-0F19649F972D}"/>
    <cellStyle name="Comma 5 5 2 5" xfId="36951" xr:uid="{3196C455-5116-4319-9834-A9CEA0D544AB}"/>
    <cellStyle name="Comma 5 5 3" xfId="22649" xr:uid="{0AE2E898-4100-4F20-B724-ECFD98D03AE6}"/>
    <cellStyle name="Comma 5 5 3 2" xfId="45486" xr:uid="{F0EFC622-87F2-4BC8-ACC0-DD5E91D2FB11}"/>
    <cellStyle name="Comma 5 5 4" xfId="23714" xr:uid="{007CEE3C-BBEC-4854-A8FB-0988D1E4575C}"/>
    <cellStyle name="Comma 5 5 4 2" xfId="46548" xr:uid="{3A344FDE-CADF-4809-A1DC-84F52E1DD099}"/>
    <cellStyle name="Comma 5 5 5" xfId="25797" xr:uid="{DE6DF879-BDA1-4424-8985-B2DB4EA0614C}"/>
    <cellStyle name="Comma 5 5 5 2" xfId="48621" xr:uid="{B32B901F-948E-4BAA-82F1-31A1DD3C55A0}"/>
    <cellStyle name="Comma 5 5 6" xfId="35994" xr:uid="{6424F5A0-064D-4F80-8997-2623109C4560}"/>
    <cellStyle name="Comma 5 6" xfId="11014" xr:uid="{F2868614-28A0-4D2F-915D-3B58FA147D5E}"/>
    <cellStyle name="Comma 5 6 2" xfId="12093" xr:uid="{2A9F960D-A353-48A7-9DF5-431F9624AA90}"/>
    <cellStyle name="Comma 5 6 2 2" xfId="22970" xr:uid="{1A3E7BC8-B0E6-470A-8913-1B0BE9A75884}"/>
    <cellStyle name="Comma 5 6 2 2 2" xfId="45806" xr:uid="{A17E4578-72B6-4770-A64F-2623DC515FF7}"/>
    <cellStyle name="Comma 5 6 2 3" xfId="24868" xr:uid="{069F27DC-2849-48B6-A739-CCAAF3EA02F1}"/>
    <cellStyle name="Comma 5 6 2 3 2" xfId="47702" xr:uid="{C30947E0-23C8-434D-A59B-3B1800B7985D}"/>
    <cellStyle name="Comma 5 6 2 4" xfId="26958" xr:uid="{361EE6AD-091A-4CDA-AB62-3067B449ACFE}"/>
    <cellStyle name="Comma 5 6 2 4 2" xfId="49774" xr:uid="{3CB439DF-E134-4E71-915B-ACA3DB927CA8}"/>
    <cellStyle name="Comma 5 6 2 5" xfId="37147" xr:uid="{413555FE-8D84-4F2C-B8AD-8C315567D5A0}"/>
    <cellStyle name="Comma 5 6 3" xfId="22691" xr:uid="{D961F5F1-7648-446E-8834-2451DB121967}"/>
    <cellStyle name="Comma 5 6 3 2" xfId="45528" xr:uid="{AECF39DF-AC32-4911-89A1-839A193D611B}"/>
    <cellStyle name="Comma 5 6 4" xfId="23910" xr:uid="{976BFAEB-7D94-401D-A603-1EDDB3E75F7A}"/>
    <cellStyle name="Comma 5 6 4 2" xfId="46744" xr:uid="{31C13EA3-ED90-4146-918D-592CF9199EC2}"/>
    <cellStyle name="Comma 5 6 5" xfId="25993" xr:uid="{00877A88-F755-4956-854C-41F7EA0BC829}"/>
    <cellStyle name="Comma 5 6 5 2" xfId="48817" xr:uid="{02DA3DF0-33AA-46AA-ADDC-4857AFF9AD5F}"/>
    <cellStyle name="Comma 5 6 6" xfId="36190" xr:uid="{F328749A-DDBB-48D6-956C-2CC948BE8458}"/>
    <cellStyle name="Comma 5 7" xfId="11340" xr:uid="{94E3E841-28E7-4819-A541-C8082F477645}"/>
    <cellStyle name="Comma 5 7 2" xfId="22756" xr:uid="{BE8044F1-D7A0-456C-BB90-1D99D9B61CDB}"/>
    <cellStyle name="Comma 5 7 2 2" xfId="45593" xr:uid="{8A2F1178-E365-445A-A9BF-C372FF395298}"/>
    <cellStyle name="Comma 5 7 3" xfId="24115" xr:uid="{71F83315-9729-4548-B786-B49BA4390F15}"/>
    <cellStyle name="Comma 5 7 3 2" xfId="46949" xr:uid="{32E5C685-36B4-4C32-B047-C60441266BCD}"/>
    <cellStyle name="Comma 5 7 4" xfId="26205" xr:uid="{FAAFFD15-BD71-4B9C-99EE-9E2AF9263747}"/>
    <cellStyle name="Comma 5 7 4 2" xfId="49021" xr:uid="{1012B0BD-6EB7-4E23-97C3-0F9208D8B5DC}"/>
    <cellStyle name="Comma 5 7 5" xfId="36394" xr:uid="{8DB6E783-C89A-432B-B36A-0B8AB1EECB70}"/>
    <cellStyle name="Comma 5 8" xfId="10022" xr:uid="{59D12AEB-A1E0-4980-8C35-BCD4F1377C99}"/>
    <cellStyle name="Comma 5 8 2" xfId="35450" xr:uid="{94037C04-EC2F-4C93-AE7A-F9E40AE81012}"/>
    <cellStyle name="Comma 5 9" xfId="17643" xr:uid="{C2DE388D-95CE-483E-992F-FB12781F511A}"/>
    <cellStyle name="Comma 6" xfId="4897" xr:uid="{5DA5574F-AEE3-4DF4-B532-76FF7D9DB4EB}"/>
    <cellStyle name="Comma 6 10" xfId="23158" xr:uid="{C316AE63-FAC7-42A7-92F7-7099686B55CE}"/>
    <cellStyle name="Comma 6 10 2" xfId="45992" xr:uid="{B5C31D4B-1939-43C3-BB25-7C418F6DD4E0}"/>
    <cellStyle name="Comma 6 11" xfId="25242" xr:uid="{9570FB03-785D-4ACB-B08D-077D1431D07B}"/>
    <cellStyle name="Comma 6 11 2" xfId="48066" xr:uid="{F97373C3-C205-43DF-B14A-DD3582ADDC89}"/>
    <cellStyle name="Comma 6 2" xfId="4898" xr:uid="{62100663-8F71-4EA1-BFDD-E2CE75BB55DA}"/>
    <cellStyle name="Comma 6 2 10" xfId="25259" xr:uid="{A2AB4F4A-22A4-46BD-8B51-2B8AA1C5853F}"/>
    <cellStyle name="Comma 6 2 10 2" xfId="48083" xr:uid="{1145151E-CFBB-4B5F-B387-8EF73839A4C6}"/>
    <cellStyle name="Comma 6 2 2" xfId="10564" xr:uid="{BFA00006-673F-4FC3-9400-C9CBA3F2687E}"/>
    <cellStyle name="Comma 6 2 2 2" xfId="11719" xr:uid="{CB9D177F-7093-40F2-8C56-B52A6394F0D6}"/>
    <cellStyle name="Comma 6 2 2 2 2" xfId="22884" xr:uid="{6E93ED95-42D9-4BC5-80EF-58DD269A9A73}"/>
    <cellStyle name="Comma 6 2 2 2 2 2" xfId="45720" xr:uid="{9AF47514-143C-4BF1-A38F-4C5CC04D5E81}"/>
    <cellStyle name="Comma 6 2 2 2 3" xfId="24494" xr:uid="{FC87389A-A83C-4EAE-9106-956F40BCB5E1}"/>
    <cellStyle name="Comma 6 2 2 2 3 2" xfId="47328" xr:uid="{5A76B4F1-34E4-4FDE-9D6E-183EBEC7B3D6}"/>
    <cellStyle name="Comma 6 2 2 2 4" xfId="26584" xr:uid="{D979D7AA-614E-4905-A94E-880F11DDD68A}"/>
    <cellStyle name="Comma 6 2 2 2 4 2" xfId="49400" xr:uid="{A0783740-8471-464E-9C36-19E7DE6C0CB3}"/>
    <cellStyle name="Comma 6 2 2 2 5" xfId="36773" xr:uid="{419F50AF-31A5-48FC-93F3-21E4C1DC9F08}"/>
    <cellStyle name="Comma 6 2 2 3" xfId="22615" xr:uid="{C9A252F0-AE52-4F35-8229-3A0141D5EABB}"/>
    <cellStyle name="Comma 6 2 2 3 2" xfId="45452" xr:uid="{E8E3FCE9-2103-4DF8-B8A2-4D368915760A}"/>
    <cellStyle name="Comma 6 2 2 4" xfId="23536" xr:uid="{3EF75C7A-FB92-47C1-9599-8C4FFF7A9747}"/>
    <cellStyle name="Comma 6 2 2 4 2" xfId="46370" xr:uid="{40F5828F-3FE8-41CD-B9C3-57C34EB42D00}"/>
    <cellStyle name="Comma 6 2 2 5" xfId="25619" xr:uid="{023B88CC-5F31-4E70-A86C-A335B718CEEA}"/>
    <cellStyle name="Comma 6 2 2 5 2" xfId="48443" xr:uid="{A69D87F1-19B1-4875-9B48-381CEBFF0758}"/>
    <cellStyle name="Comma 6 2 2 6" xfId="35816" xr:uid="{01ED9891-1A95-402B-8867-84528F665B1C}"/>
    <cellStyle name="Comma 6 2 3" xfId="10822" xr:uid="{4C06451B-164D-44DF-91B4-D79F1F480C49}"/>
    <cellStyle name="Comma 6 2 3 2" xfId="11915" xr:uid="{B8E97506-2F8E-45BC-9D2B-1B152C21B81E}"/>
    <cellStyle name="Comma 6 2 3 2 2" xfId="22927" xr:uid="{9B15C4FE-F167-42E4-BBC0-1A1E57F8B4C3}"/>
    <cellStyle name="Comma 6 2 3 2 2 2" xfId="45763" xr:uid="{FFCD4AB3-1EAF-4239-8BC2-D186E34C490E}"/>
    <cellStyle name="Comma 6 2 3 2 3" xfId="24690" xr:uid="{B81895D2-712B-4500-B0F8-155CF35633AA}"/>
    <cellStyle name="Comma 6 2 3 2 3 2" xfId="47524" xr:uid="{C6888D74-90A9-4F59-AC9A-BD6B008BD84B}"/>
    <cellStyle name="Comma 6 2 3 2 4" xfId="26780" xr:uid="{18F7693C-1C78-483D-AC4E-06EEFCCFF58A}"/>
    <cellStyle name="Comma 6 2 3 2 4 2" xfId="49596" xr:uid="{ED50524F-5425-4F50-83B6-5BB28513B17B}"/>
    <cellStyle name="Comma 6 2 3 2 5" xfId="36969" xr:uid="{38D38CA1-CDF8-4190-BE65-8C7D9858A0A3}"/>
    <cellStyle name="Comma 6 2 3 3" xfId="22654" xr:uid="{C0C46F26-B349-40FB-967D-CABC6D8A0BEA}"/>
    <cellStyle name="Comma 6 2 3 3 2" xfId="45491" xr:uid="{A1FC7668-EAFE-40B5-ACC7-992D35ABFFE0}"/>
    <cellStyle name="Comma 6 2 3 4" xfId="23732" xr:uid="{A04F5271-DEFA-41AB-ADCA-00B76023F8C6}"/>
    <cellStyle name="Comma 6 2 3 4 2" xfId="46566" xr:uid="{AA193855-A18A-47F4-8BE8-7C8429F620F5}"/>
    <cellStyle name="Comma 6 2 3 5" xfId="25815" xr:uid="{05C28096-E622-49B7-BCA6-E30EEEE80233}"/>
    <cellStyle name="Comma 6 2 3 5 2" xfId="48639" xr:uid="{AA0EF5A1-4CE8-4819-A1D5-4189A7DADC2B}"/>
    <cellStyle name="Comma 6 2 3 6" xfId="36012" xr:uid="{42954094-432D-472F-8EAB-DC2A9256E98C}"/>
    <cellStyle name="Comma 6 2 4" xfId="11033" xr:uid="{458103DE-0FDC-4FDF-817E-22651937D39E}"/>
    <cellStyle name="Comma 6 2 4 2" xfId="12111" xr:uid="{CE918FBF-7F92-4AA3-BECD-E4696EB37CBF}"/>
    <cellStyle name="Comma 6 2 4 2 2" xfId="22975" xr:uid="{E0A5C92D-03E2-4D13-BE87-2FD40DFF27E2}"/>
    <cellStyle name="Comma 6 2 4 2 2 2" xfId="45811" xr:uid="{5AA5FC0B-0714-4CB8-AB78-F0FF71827A81}"/>
    <cellStyle name="Comma 6 2 4 2 3" xfId="24886" xr:uid="{DB2C909A-3519-490B-A69D-7291C732FC37}"/>
    <cellStyle name="Comma 6 2 4 2 3 2" xfId="47720" xr:uid="{F33DD647-52D7-4A63-ACF6-64D78CAF4826}"/>
    <cellStyle name="Comma 6 2 4 2 4" xfId="26976" xr:uid="{6EA7BBFE-FE61-44C3-BA21-8498C86DB599}"/>
    <cellStyle name="Comma 6 2 4 2 4 2" xfId="49792" xr:uid="{D90284F6-9538-4F00-B992-102CC90A4F11}"/>
    <cellStyle name="Comma 6 2 4 2 5" xfId="37165" xr:uid="{583D95C4-A30D-42D0-8595-ACB7C9BD3B45}"/>
    <cellStyle name="Comma 6 2 4 3" xfId="22696" xr:uid="{B79C1D2E-9397-4423-870B-6862F3361217}"/>
    <cellStyle name="Comma 6 2 4 3 2" xfId="45533" xr:uid="{7BCF776B-4370-411F-9FF4-32E534C99897}"/>
    <cellStyle name="Comma 6 2 4 4" xfId="23928" xr:uid="{8F0A1CBC-1F13-4BBC-82E1-02C7AE385624}"/>
    <cellStyle name="Comma 6 2 4 4 2" xfId="46762" xr:uid="{8AB45FDD-4529-4697-9EE0-3A82D553E2B2}"/>
    <cellStyle name="Comma 6 2 4 5" xfId="26011" xr:uid="{386ACD7D-2C49-4232-83F3-0D04C3740DAC}"/>
    <cellStyle name="Comma 6 2 4 5 2" xfId="48835" xr:uid="{0EAE6F3E-EF03-475C-8E26-6B01850733AA}"/>
    <cellStyle name="Comma 6 2 4 6" xfId="36208" xr:uid="{E17B3224-C520-44C9-BC5A-C3628ACCE585}"/>
    <cellStyle name="Comma 6 2 5" xfId="10335" xr:uid="{CD28D5A6-5809-4CC3-B271-EB1096B6E843}"/>
    <cellStyle name="Comma 6 2 5 2" xfId="11540" xr:uid="{5A5D95BF-42C3-4CB5-9390-B0A366E94D57}"/>
    <cellStyle name="Comma 6 2 5 2 2" xfId="22835" xr:uid="{A263C772-E332-4F51-9BDC-EC1871C0FFD7}"/>
    <cellStyle name="Comma 6 2 5 2 2 2" xfId="45671" xr:uid="{7C426B58-7558-4EA7-82BC-8B63B991732C}"/>
    <cellStyle name="Comma 6 2 5 2 3" xfId="24315" xr:uid="{97FDC2C0-F7B5-4402-B2C6-53155B04C73D}"/>
    <cellStyle name="Comma 6 2 5 2 3 2" xfId="47149" xr:uid="{3582DB63-5996-4554-851E-ED5578D90911}"/>
    <cellStyle name="Comma 6 2 5 2 4" xfId="26405" xr:uid="{7ABF7487-C7CA-4AB7-A11A-5DFDA3427426}"/>
    <cellStyle name="Comma 6 2 5 2 4 2" xfId="49221" xr:uid="{2FA6433A-3401-4DCF-9B0D-4FD1DD988130}"/>
    <cellStyle name="Comma 6 2 5 2 5" xfId="36594" xr:uid="{65EDC72F-E952-423D-A08B-3E42FABC221E}"/>
    <cellStyle name="Comma 6 2 5 3" xfId="22583" xr:uid="{4A181D64-7A48-4771-8961-A9F07FE23377}"/>
    <cellStyle name="Comma 6 2 5 3 2" xfId="45420" xr:uid="{6494A474-B97F-4DDD-AB5C-08B3F6EA666D}"/>
    <cellStyle name="Comma 6 2 5 4" xfId="23357" xr:uid="{D8705B39-E878-45B9-9A6F-D1729F7A2B09}"/>
    <cellStyle name="Comma 6 2 5 4 2" xfId="46191" xr:uid="{B44F5F01-1A8B-4A5D-B45B-93E304AE2B3E}"/>
    <cellStyle name="Comma 6 2 5 5" xfId="25441" xr:uid="{404B9132-12A5-4E68-A699-0AED5811550B}"/>
    <cellStyle name="Comma 6 2 5 5 2" xfId="48265" xr:uid="{A1703858-85D4-4806-AEAA-AF04BB5A38D4}"/>
    <cellStyle name="Comma 6 2 5 6" xfId="35650" xr:uid="{588EA9EF-CBF6-41AA-AE5C-EE2B1287C24D}"/>
    <cellStyle name="Comma 6 2 6" xfId="11358" xr:uid="{F8E9FA58-EB17-407A-9440-7223F1D04605}"/>
    <cellStyle name="Comma 6 2 6 2" xfId="22765" xr:uid="{979AD817-96E5-47BD-A996-D7C00D54BBC6}"/>
    <cellStyle name="Comma 6 2 6 2 2" xfId="45602" xr:uid="{E2DCDC71-6DEE-429D-BC6D-1607EDCFF1DF}"/>
    <cellStyle name="Comma 6 2 6 3" xfId="24133" xr:uid="{EC91D93C-B72B-4C7E-B2B0-D7F60FB19FB7}"/>
    <cellStyle name="Comma 6 2 6 3 2" xfId="46967" xr:uid="{F953FF75-7F2D-4445-B661-99E0805207F0}"/>
    <cellStyle name="Comma 6 2 6 4" xfId="26223" xr:uid="{85C54BD7-A206-475E-B8E0-D39CE4BF3FA7}"/>
    <cellStyle name="Comma 6 2 6 4 2" xfId="49039" xr:uid="{011FC5BA-1E4B-4BBC-ACD6-2DE71771FA7E}"/>
    <cellStyle name="Comma 6 2 6 5" xfId="36412" xr:uid="{D0FF3E54-B879-4E5A-A1BA-C0D144BD54D5}"/>
    <cellStyle name="Comma 6 2 7" xfId="10092" xr:uid="{3079870F-9708-47C0-B711-AC76CC0E4DF5}"/>
    <cellStyle name="Comma 6 2 7 2" xfId="35468" xr:uid="{AF42EC15-9E39-416C-B85C-E3B3ECD4445A}"/>
    <cellStyle name="Comma 6 2 8" xfId="17646" xr:uid="{96CFAC42-D739-4465-BA10-915DD0EA70DF}"/>
    <cellStyle name="Comma 6 2 9" xfId="23175" xr:uid="{88C4A4D2-720A-4E39-A7A0-BF96F617A4F0}"/>
    <cellStyle name="Comma 6 2 9 2" xfId="46009" xr:uid="{65B10974-90A0-4FA9-AB62-66818EA1F0BB}"/>
    <cellStyle name="Comma 6 3" xfId="10132" xr:uid="{EFDD42D9-C838-490C-9325-4625980EC9BB}"/>
    <cellStyle name="Comma 6 3 2" xfId="10596" xr:uid="{634259B4-4129-4F4B-84EB-C9A11C4DCD57}"/>
    <cellStyle name="Comma 6 3 2 2" xfId="11736" xr:uid="{835409DD-7B0A-45F6-ABB1-35B275935DD6}"/>
    <cellStyle name="Comma 6 3 2 2 2" xfId="22888" xr:uid="{E62507E8-4230-4E8D-A31D-AE2AF7876CA9}"/>
    <cellStyle name="Comma 6 3 2 2 2 2" xfId="45724" xr:uid="{B089B9E1-F549-41DC-A08D-802DB37A23E9}"/>
    <cellStyle name="Comma 6 3 2 2 3" xfId="24511" xr:uid="{F16CAFD2-F900-4451-879B-4BDBA9418B2B}"/>
    <cellStyle name="Comma 6 3 2 2 3 2" xfId="47345" xr:uid="{6789C6B7-CB15-4B91-823E-33D2A5900280}"/>
    <cellStyle name="Comma 6 3 2 2 4" xfId="26601" xr:uid="{1971B956-1360-4E07-9AB2-93162CEC5171}"/>
    <cellStyle name="Comma 6 3 2 2 4 2" xfId="49417" xr:uid="{2BC39933-7E82-4016-AD7C-AC99771CFFB1}"/>
    <cellStyle name="Comma 6 3 2 2 5" xfId="36790" xr:uid="{C95D54AD-5EE3-4EA1-AFB4-3867D68B4C36}"/>
    <cellStyle name="Comma 6 3 2 3" xfId="22619" xr:uid="{FA9F0C68-8E42-4B57-90AF-1164F3B4AF04}"/>
    <cellStyle name="Comma 6 3 2 3 2" xfId="45456" xr:uid="{DE7ADB4B-EB3B-473F-9D64-53F038E91C91}"/>
    <cellStyle name="Comma 6 3 2 4" xfId="23553" xr:uid="{B03E904F-5D47-4839-BC68-10509DEF00C0}"/>
    <cellStyle name="Comma 6 3 2 4 2" xfId="46387" xr:uid="{16DB11FF-7443-47F3-93D5-4A0BA14D5B91}"/>
    <cellStyle name="Comma 6 3 2 5" xfId="25636" xr:uid="{4732CA9B-80DC-4316-80B4-10918BD76735}"/>
    <cellStyle name="Comma 6 3 2 5 2" xfId="48460" xr:uid="{734D1CCE-68D2-4549-97B5-81450561B0C8}"/>
    <cellStyle name="Comma 6 3 2 6" xfId="35833" xr:uid="{66E80F37-0A0B-4EED-9935-39D941421D6D}"/>
    <cellStyle name="Comma 6 3 3" xfId="10839" xr:uid="{DAE23CD6-C2D4-4AAD-9BF1-DD91F436CC26}"/>
    <cellStyle name="Comma 6 3 3 2" xfId="11932" xr:uid="{2054A9AD-65F5-404F-87F0-BDAE483C722C}"/>
    <cellStyle name="Comma 6 3 3 2 2" xfId="22931" xr:uid="{108E8349-0ED8-4E48-BC1F-A1567EA57DA8}"/>
    <cellStyle name="Comma 6 3 3 2 2 2" xfId="45767" xr:uid="{F1B8AAF8-8CF8-436D-948E-4D398F4CA452}"/>
    <cellStyle name="Comma 6 3 3 2 3" xfId="24707" xr:uid="{AFD818A0-CFE9-4462-96E5-DC43740EBCDE}"/>
    <cellStyle name="Comma 6 3 3 2 3 2" xfId="47541" xr:uid="{81069794-BB02-43A2-96F1-2ADB74CDFC13}"/>
    <cellStyle name="Comma 6 3 3 2 4" xfId="26797" xr:uid="{54C2D694-BADA-4F75-86A0-0D94789BC9FF}"/>
    <cellStyle name="Comma 6 3 3 2 4 2" xfId="49613" xr:uid="{7D1081B9-3258-4C68-974E-AEC3BCC40D9C}"/>
    <cellStyle name="Comma 6 3 3 2 5" xfId="36986" xr:uid="{11DE6E91-1E8A-4B66-B94F-50A278CC171A}"/>
    <cellStyle name="Comma 6 3 3 3" xfId="22658" xr:uid="{820F31CD-B05A-498C-856C-3C69C23732A3}"/>
    <cellStyle name="Comma 6 3 3 3 2" xfId="45495" xr:uid="{81EED0B0-FEC0-473A-98B3-D25049949FE0}"/>
    <cellStyle name="Comma 6 3 3 4" xfId="23749" xr:uid="{5B7A893D-C4F3-40B8-96A9-4F2FDAAF2B4C}"/>
    <cellStyle name="Comma 6 3 3 4 2" xfId="46583" xr:uid="{890D716E-8B07-4929-B810-979DDCB27B86}"/>
    <cellStyle name="Comma 6 3 3 5" xfId="25832" xr:uid="{64346C4C-7CA0-4654-AB75-34BEAE5080AB}"/>
    <cellStyle name="Comma 6 3 3 5 2" xfId="48656" xr:uid="{D04DF516-3FC3-4220-9645-9C1CA682C6DA}"/>
    <cellStyle name="Comma 6 3 3 6" xfId="36029" xr:uid="{BABA6B3C-C229-4A56-B91C-9A26CFB99EBD}"/>
    <cellStyle name="Comma 6 3 4" xfId="11052" xr:uid="{90E871B1-2416-4AB4-B44F-A5528BFBBC24}"/>
    <cellStyle name="Comma 6 3 4 2" xfId="12128" xr:uid="{63BD33FF-FC1A-4FEB-AEED-A5804391818F}"/>
    <cellStyle name="Comma 6 3 4 2 2" xfId="22983" xr:uid="{8B2B6F3D-8DC4-4B0A-8F55-8608D040973E}"/>
    <cellStyle name="Comma 6 3 4 2 2 2" xfId="45819" xr:uid="{906D5B9A-4CA2-4976-943C-02B99C26596B}"/>
    <cellStyle name="Comma 6 3 4 2 3" xfId="24903" xr:uid="{FF54F4B9-1238-4604-BB4A-378D7913CB08}"/>
    <cellStyle name="Comma 6 3 4 2 3 2" xfId="47737" xr:uid="{6D20DCD3-A55E-4E44-824C-D0AEB8820155}"/>
    <cellStyle name="Comma 6 3 4 2 4" xfId="26993" xr:uid="{CA466D87-E0A3-4C09-9B04-4FE7EF659CC8}"/>
    <cellStyle name="Comma 6 3 4 2 4 2" xfId="49809" xr:uid="{B89E959C-4B56-4E01-9A70-443B734EED39}"/>
    <cellStyle name="Comma 6 3 4 2 5" xfId="37182" xr:uid="{FD88D203-DD85-454E-A53B-4A1C49684283}"/>
    <cellStyle name="Comma 6 3 4 3" xfId="22700" xr:uid="{09001AB8-CEFC-4DE3-B204-792D578CE230}"/>
    <cellStyle name="Comma 6 3 4 3 2" xfId="45537" xr:uid="{8BA053E5-0735-4E0E-98E4-2059D9AA5024}"/>
    <cellStyle name="Comma 6 3 4 4" xfId="23945" xr:uid="{9DD8E8E6-7DFE-4BB6-9AEE-868E5CA31E7A}"/>
    <cellStyle name="Comma 6 3 4 4 2" xfId="46779" xr:uid="{7D16F5C5-F130-462B-A18B-999008141136}"/>
    <cellStyle name="Comma 6 3 4 5" xfId="26028" xr:uid="{0B89A416-AAA4-4DBD-91AB-A176F8BAEC6D}"/>
    <cellStyle name="Comma 6 3 4 5 2" xfId="48852" xr:uid="{F6377279-CB7F-42EA-8BFB-95EF1B1FE611}"/>
    <cellStyle name="Comma 6 3 4 6" xfId="36225" xr:uid="{E85A919D-FFFC-41E4-92B7-39D7DCFDA4EF}"/>
    <cellStyle name="Comma 6 3 5" xfId="11375" xr:uid="{04278AE9-CD84-4962-B0EA-33B7C415C560}"/>
    <cellStyle name="Comma 6 3 5 2" xfId="22774" xr:uid="{1E4FE820-658D-4FB8-BA97-A29BF5010B76}"/>
    <cellStyle name="Comma 6 3 5 2 2" xfId="45611" xr:uid="{661B0BDE-7853-49A4-8F39-1C90546C9AF4}"/>
    <cellStyle name="Comma 6 3 5 3" xfId="24150" xr:uid="{D63459C6-5C98-4EF6-989A-D0374194A048}"/>
    <cellStyle name="Comma 6 3 5 3 2" xfId="46984" xr:uid="{F9BF8ABB-580F-44D6-83C9-369D630FFC28}"/>
    <cellStyle name="Comma 6 3 5 4" xfId="26240" xr:uid="{4EFDA7ED-D9DA-4057-9205-26A9AA22EFFC}"/>
    <cellStyle name="Comma 6 3 5 4 2" xfId="49056" xr:uid="{BF5F0198-80C2-4974-954A-4492406A07B9}"/>
    <cellStyle name="Comma 6 3 5 5" xfId="36429" xr:uid="{4A3D9B93-E8CC-40A0-AAB8-B5BDF935C32D}"/>
    <cellStyle name="Comma 6 3 6" xfId="22542" xr:uid="{9E339C60-8CD2-4390-915D-2BD55798310F}"/>
    <cellStyle name="Comma 6 3 6 2" xfId="45379" xr:uid="{3A3E552E-3BA0-4D53-BD54-D203FF2F9FBF}"/>
    <cellStyle name="Comma 6 3 7" xfId="23192" xr:uid="{FD8E5105-4799-40D3-ACB2-8989553A3B1F}"/>
    <cellStyle name="Comma 6 3 7 2" xfId="46026" xr:uid="{D0E7E76B-553A-4A95-8E24-501B65947A01}"/>
    <cellStyle name="Comma 6 3 8" xfId="25276" xr:uid="{0AF07F40-E211-4E55-A0E8-90791766FCC3}"/>
    <cellStyle name="Comma 6 3 8 2" xfId="48100" xr:uid="{DC1D326D-23C5-477B-B17F-1CA0D3766C06}"/>
    <cellStyle name="Comma 6 3 9" xfId="35485" xr:uid="{7F3CC310-8585-4A0C-B9CA-80B7A76B76AD}"/>
    <cellStyle name="Comma 6 4" xfId="10538" xr:uid="{6D6CDAC6-707C-4E5D-9126-D6B736F4DDC2}"/>
    <cellStyle name="Comma 6 4 2" xfId="11702" xr:uid="{1CD83CEE-D178-484F-AE08-E7BE75F408D9}"/>
    <cellStyle name="Comma 6 4 2 2" xfId="22880" xr:uid="{0DFDBEAC-376C-4EDC-A985-F057D4E476EE}"/>
    <cellStyle name="Comma 6 4 2 2 2" xfId="45716" xr:uid="{8C4D20D5-1774-44E1-AC7D-0F248EDA079E}"/>
    <cellStyle name="Comma 6 4 2 3" xfId="24477" xr:uid="{8698E0BE-67F9-46DD-A7AD-FB117F86E8A4}"/>
    <cellStyle name="Comma 6 4 2 3 2" xfId="47311" xr:uid="{3F554A54-FCAE-4CD4-94CA-B01E88730616}"/>
    <cellStyle name="Comma 6 4 2 4" xfId="26567" xr:uid="{96B63852-219A-4381-8E89-E339B528B772}"/>
    <cellStyle name="Comma 6 4 2 4 2" xfId="49383" xr:uid="{10A84DB0-D8A6-4738-95A6-44F9E68AC85D}"/>
    <cellStyle name="Comma 6 4 2 5" xfId="36756" xr:uid="{ECF8CC2E-8EAD-417D-A0FD-ADDDA7883D65}"/>
    <cellStyle name="Comma 6 4 3" xfId="22611" xr:uid="{EBB0C195-19DB-49EF-80AE-766D58B38842}"/>
    <cellStyle name="Comma 6 4 3 2" xfId="45448" xr:uid="{623B010A-9CDE-4977-96D3-0336AA4C2110}"/>
    <cellStyle name="Comma 6 4 4" xfId="23519" xr:uid="{A4A01D67-DA86-4F4F-A576-DC8D0C6EFC9E}"/>
    <cellStyle name="Comma 6 4 4 2" xfId="46353" xr:uid="{A75F07C4-81DD-4E2E-B8B3-F4485CC91EE5}"/>
    <cellStyle name="Comma 6 4 5" xfId="25602" xr:uid="{4198F6EB-22A0-4834-9B48-EEA08659DDA1}"/>
    <cellStyle name="Comma 6 4 5 2" xfId="48426" xr:uid="{55B5A6D7-B89D-4257-8626-A1AC81A7D19C}"/>
    <cellStyle name="Comma 6 4 6" xfId="35799" xr:uid="{C1F60BF2-9A3E-4A0E-9726-ACE8809FB796}"/>
    <cellStyle name="Comma 6 5" xfId="10802" xr:uid="{EA26857D-6AF1-459A-8784-858F0898D98F}"/>
    <cellStyle name="Comma 6 5 2" xfId="11898" xr:uid="{341C35A4-A16A-4B2B-A292-CBDC18075073}"/>
    <cellStyle name="Comma 6 5 2 2" xfId="22923" xr:uid="{21E62734-171F-4A24-8169-94E5D74118A2}"/>
    <cellStyle name="Comma 6 5 2 2 2" xfId="45759" xr:uid="{BD12AD76-6F3A-44CB-88E3-630563239FB7}"/>
    <cellStyle name="Comma 6 5 2 3" xfId="24673" xr:uid="{E1EC52F3-D7B5-4677-A589-D4577A08158C}"/>
    <cellStyle name="Comma 6 5 2 3 2" xfId="47507" xr:uid="{974BE129-FEA6-4320-95DB-8ADF25CA88EB}"/>
    <cellStyle name="Comma 6 5 2 4" xfId="26763" xr:uid="{9A5446A3-4CDA-4968-9998-58A23D7A9A5E}"/>
    <cellStyle name="Comma 6 5 2 4 2" xfId="49579" xr:uid="{F363A793-96A8-4098-908B-FAA3CE1787EB}"/>
    <cellStyle name="Comma 6 5 2 5" xfId="36952" xr:uid="{F867DBB9-BA5A-4838-964A-EF53E3EB2F8F}"/>
    <cellStyle name="Comma 6 5 3" xfId="22650" xr:uid="{26D09B0B-20BA-4229-82DB-618ED297D735}"/>
    <cellStyle name="Comma 6 5 3 2" xfId="45487" xr:uid="{D6A12903-B48D-4054-A531-453CADCCE42F}"/>
    <cellStyle name="Comma 6 5 4" xfId="23715" xr:uid="{CF032DC5-87B3-4A56-95F6-7A1C0CBB6E22}"/>
    <cellStyle name="Comma 6 5 4 2" xfId="46549" xr:uid="{5F261F08-C228-4947-86C0-CA06B8C70C55}"/>
    <cellStyle name="Comma 6 5 5" xfId="25798" xr:uid="{3F767053-A78E-40F3-9474-8607894726A0}"/>
    <cellStyle name="Comma 6 5 5 2" xfId="48622" xr:uid="{4F7C6201-604F-4CC2-B85A-9D6D87059809}"/>
    <cellStyle name="Comma 6 5 6" xfId="35995" xr:uid="{FABBC080-2015-4712-80D9-A8C5D86B3794}"/>
    <cellStyle name="Comma 6 6" xfId="11015" xr:uid="{B2C06DAD-9241-4B0B-B4C2-C933C0A5BA42}"/>
    <cellStyle name="Comma 6 6 2" xfId="12094" xr:uid="{C0B0E9C3-128F-4770-9F9F-86AF70C92DAA}"/>
    <cellStyle name="Comma 6 6 2 2" xfId="22971" xr:uid="{D3B09D96-054A-4686-B98C-A69873F29049}"/>
    <cellStyle name="Comma 6 6 2 2 2" xfId="45807" xr:uid="{CDE83A7E-352D-4B8C-A01D-5579ABE5FADF}"/>
    <cellStyle name="Comma 6 6 2 3" xfId="24869" xr:uid="{77F76773-EA8C-4C96-83AD-9477EDBFEA94}"/>
    <cellStyle name="Comma 6 6 2 3 2" xfId="47703" xr:uid="{CF1F7DB6-2078-4ABA-99A1-2484D54FE7D5}"/>
    <cellStyle name="Comma 6 6 2 4" xfId="26959" xr:uid="{FF230871-B457-4F86-B97B-84162597D88D}"/>
    <cellStyle name="Comma 6 6 2 4 2" xfId="49775" xr:uid="{E2534778-228C-4D1E-8CED-943489790A08}"/>
    <cellStyle name="Comma 6 6 2 5" xfId="37148" xr:uid="{55F6A7B0-C515-4F92-A185-B7C1558C9BAD}"/>
    <cellStyle name="Comma 6 6 3" xfId="22692" xr:uid="{AB68BB70-D3DE-412B-8E63-904639F0C17C}"/>
    <cellStyle name="Comma 6 6 3 2" xfId="45529" xr:uid="{921369F7-1C15-4A24-83F7-579ADAB3C19B}"/>
    <cellStyle name="Comma 6 6 4" xfId="23911" xr:uid="{CE7EA771-C35E-4833-A96E-B176C0DD9C17}"/>
    <cellStyle name="Comma 6 6 4 2" xfId="46745" xr:uid="{891518E0-8E48-4121-86A6-77F02E9C2907}"/>
    <cellStyle name="Comma 6 6 5" xfId="25994" xr:uid="{F5C03800-21A6-420A-9CA5-A545D3F5D0BD}"/>
    <cellStyle name="Comma 6 6 5 2" xfId="48818" xr:uid="{D790DD08-059C-4598-91DD-851A5892E68D}"/>
    <cellStyle name="Comma 6 6 6" xfId="36191" xr:uid="{157C1024-1347-48BE-B741-84D8183091C0}"/>
    <cellStyle name="Comma 6 7" xfId="11341" xr:uid="{9BBF3B48-6040-409A-83C3-D37A79A3E332}"/>
    <cellStyle name="Comma 6 7 2" xfId="22757" xr:uid="{B489704B-269C-4727-A0D9-F56C541E2C0A}"/>
    <cellStyle name="Comma 6 7 2 2" xfId="45594" xr:uid="{3441C3B7-A381-4CDB-AFCE-3F2CA791D5C8}"/>
    <cellStyle name="Comma 6 7 3" xfId="24116" xr:uid="{9C60D894-D424-4078-96D6-CCDAFC6117B6}"/>
    <cellStyle name="Comma 6 7 3 2" xfId="46950" xr:uid="{5FD70C21-34D8-4EC1-8D5A-B7E87F157042}"/>
    <cellStyle name="Comma 6 7 4" xfId="26206" xr:uid="{483B4556-8F6E-4283-9DF6-761AE9E66403}"/>
    <cellStyle name="Comma 6 7 4 2" xfId="49022" xr:uid="{CF1C09D4-1A44-4C13-9E21-7DA04D541CE1}"/>
    <cellStyle name="Comma 6 7 5" xfId="36395" xr:uid="{42B82EC0-5695-48F7-B223-886675A79D0A}"/>
    <cellStyle name="Comma 6 8" xfId="10023" xr:uid="{C17A1E2B-931A-437D-A1B6-3292398257E3}"/>
    <cellStyle name="Comma 6 8 2" xfId="35451" xr:uid="{34CFA35F-479C-4D98-8B7C-C0524D2E7E25}"/>
    <cellStyle name="Comma 6 9" xfId="17645" xr:uid="{9C9F67C6-1297-46ED-8631-32679CED6D1D}"/>
    <cellStyle name="Comma 7" xfId="4899" xr:uid="{5095B05D-582C-49C1-831C-A88DE3906EA0}"/>
    <cellStyle name="Comma 7 2" xfId="4900" xr:uid="{22DC2063-EDF4-4B68-92C1-CF832325B6C2}"/>
    <cellStyle name="Comma 7 2 2" xfId="17648" xr:uid="{C3A379AF-8B0D-48A9-ABC6-73A79FB84D0D}"/>
    <cellStyle name="Comma 7 3" xfId="11092" xr:uid="{47A17F14-4FB5-4276-BDEA-A4AAEF0D18C3}"/>
    <cellStyle name="Comma 7 4" xfId="17647" xr:uid="{55D39B6B-1325-4408-9F8D-91F4C91DA93E}"/>
    <cellStyle name="Comma 8" xfId="4901" xr:uid="{556765AD-5C43-47D2-9206-C9AED4EF2070}"/>
    <cellStyle name="Comma 8 2" xfId="4902" xr:uid="{119C87AA-BF24-4400-9DEC-F7B745B832A2}"/>
    <cellStyle name="Comma 8 2 2" xfId="17650" xr:uid="{F864915F-8521-48A6-823E-CDE6C7859777}"/>
    <cellStyle name="Comma 8 3" xfId="11094" xr:uid="{287DF918-8FA6-4DFE-A353-6BB192776A48}"/>
    <cellStyle name="Comma 8 4" xfId="17649" xr:uid="{FF130E4F-2380-41C7-9401-612676C0BFC5}"/>
    <cellStyle name="Comma 9" xfId="4903" xr:uid="{6E462FE8-B6A2-4B8F-A791-7EE480A59EB3}"/>
    <cellStyle name="Comma 9 2" xfId="4904" xr:uid="{1BD63935-132B-4203-9BD9-62BEA44E248D}"/>
    <cellStyle name="Comma 9 2 2" xfId="12596" xr:uid="{EA24B2FC-E25D-4C61-99BE-CD36893B8EA9}"/>
    <cellStyle name="Comma 9 2 3" xfId="17652" xr:uid="{7129ECC5-90D7-4C83-A701-AFF5B091FD2A}"/>
    <cellStyle name="Comma 9 3" xfId="11106" xr:uid="{1273E705-BF57-460F-BDB6-FFAFBE2A43CE}"/>
    <cellStyle name="Comma 9 4" xfId="17651" xr:uid="{9C7DC8FD-B741-40BB-99CE-F5B77D8A4CE8}"/>
    <cellStyle name="Comma0" xfId="10024" xr:uid="{4325DA51-9980-4AC6-BD88-0232336C14D9}"/>
    <cellStyle name="Comma0 2" xfId="10025" xr:uid="{FB9B4FC6-34B5-43F7-BDDE-B0241BBCB2EC}"/>
    <cellStyle name="Comma0 3" xfId="10093" xr:uid="{4C0030ED-4DD1-4B60-8BAE-638008D7EED4}"/>
    <cellStyle name="Comma0 3 2" xfId="10565" xr:uid="{F4BAAF91-F5C9-4D91-8F91-616517703940}"/>
    <cellStyle name="Comma0 3 3" xfId="10336" xr:uid="{287E84C6-01DB-4BF4-852D-8C28E65D8F92}"/>
    <cellStyle name="Currency" xfId="1" builtinId="4"/>
    <cellStyle name="Currency [0] 2" xfId="4905" xr:uid="{0E14DB63-D89C-48FA-9540-1341A83F4411}"/>
    <cellStyle name="Currency [0] 2 2" xfId="4906" xr:uid="{746F32AF-9FE5-4559-ABB9-D2C840D46486}"/>
    <cellStyle name="Currency [0] 2 2 2" xfId="12818" xr:uid="{0C1E19C8-B85B-4A35-8F41-B513A2985CC9}"/>
    <cellStyle name="Currency [0] 2 2 3" xfId="17654" xr:uid="{A39B7DEA-EADA-4366-BAED-A6928534E799}"/>
    <cellStyle name="Currency [0] 2 3" xfId="11105" xr:uid="{D67433BD-23E8-4680-BF8B-741CE0BA44B1}"/>
    <cellStyle name="Currency [0] 2 4" xfId="17653" xr:uid="{0336B8A7-89BF-42AD-8A40-62F7B1BBDD95}"/>
    <cellStyle name="Currency 10" xfId="4907" xr:uid="{9245310E-42C1-44BE-98D8-745775A79367}"/>
    <cellStyle name="Currency 10 2" xfId="4908" xr:uid="{5AD8C877-D3E2-4F98-AFC0-76119BFA2C7E}"/>
    <cellStyle name="Currency 10 2 2" xfId="12825" xr:uid="{BB96B8AC-720B-4BE2-B8D1-16BF0D83F3AD}"/>
    <cellStyle name="Currency 10 2 3" xfId="17656" xr:uid="{FFBFEA05-2A24-4B27-AB73-8F718056119D}"/>
    <cellStyle name="Currency 10 3" xfId="11118" xr:uid="{CFF713B9-7D1C-4BBA-B906-53310C6CD23F}"/>
    <cellStyle name="Currency 10 4" xfId="17655" xr:uid="{63692FE0-5243-41B2-AA65-12542E220FF1}"/>
    <cellStyle name="Currency 11" xfId="4909" xr:uid="{B0D7E0A8-21AC-453E-9988-7900EB859B14}"/>
    <cellStyle name="Currency 11 2" xfId="4910" xr:uid="{5E9B2E2A-DD8F-44CC-820E-3C099A7B283F}"/>
    <cellStyle name="Currency 11 2 2" xfId="12834" xr:uid="{5A3810E6-E5BB-489D-8D6D-5C872D4A482C}"/>
    <cellStyle name="Currency 11 2 3" xfId="17658" xr:uid="{C183A63B-D70D-4543-907A-83B7D5926693}"/>
    <cellStyle name="Currency 11 3" xfId="11127" xr:uid="{FC10C54D-BDF5-4A37-9C5C-FBB45CE000A3}"/>
    <cellStyle name="Currency 11 4" xfId="17657" xr:uid="{2177D498-5050-42E1-9728-A9DBF9DEE0D4}"/>
    <cellStyle name="Currency 12" xfId="4911" xr:uid="{4DCBBEFF-057E-40DD-A303-AC99D1188508}"/>
    <cellStyle name="Currency 12 2" xfId="4912" xr:uid="{F9DE1EB7-EDBD-4F00-861E-407B441DC28B}"/>
    <cellStyle name="Currency 12 2 2" xfId="12838" xr:uid="{FFA3B488-A697-4E52-BC7C-9C917A40D1F0}"/>
    <cellStyle name="Currency 12 2 3" xfId="17660" xr:uid="{31D27BCD-F9B0-4B33-A7BC-4897EA98D51E}"/>
    <cellStyle name="Currency 12 3" xfId="11131" xr:uid="{8679C4E7-CAFD-46B3-915E-F5E148CC063C}"/>
    <cellStyle name="Currency 12 4" xfId="17659" xr:uid="{447CBF06-CA4E-4AEA-80CC-76186F7CA5CD}"/>
    <cellStyle name="Currency 13" xfId="4913" xr:uid="{964133BB-9FE9-413E-AA24-ABED15722DB5}"/>
    <cellStyle name="Currency 13 2" xfId="4914" xr:uid="{134C62E5-7739-45BC-AF96-B06B30CDF8DB}"/>
    <cellStyle name="Currency 13 2 2" xfId="17662" xr:uid="{202F925C-7FF1-48D1-828D-DBA2BA33E6A4}"/>
    <cellStyle name="Currency 13 3" xfId="11167" xr:uid="{A60744DF-C2F4-4045-8369-0347EA7FEF0B}"/>
    <cellStyle name="Currency 13 4" xfId="17661" xr:uid="{20CB997E-8D1C-4D61-B8CD-3FC6B91295A8}"/>
    <cellStyle name="Currency 14" xfId="4915" xr:uid="{0216AFBF-C2B9-4856-98B2-A654783AF363}"/>
    <cellStyle name="Currency 14 2" xfId="4916" xr:uid="{CE9E180D-4464-4A56-8391-577B29FAB0E5}"/>
    <cellStyle name="Currency 14 2 2" xfId="17664" xr:uid="{B3D6E0B9-8505-4902-BB2D-7DCFF8517B7C}"/>
    <cellStyle name="Currency 14 3" xfId="12155" xr:uid="{F3135D99-B24E-453C-80F3-8794189AA460}"/>
    <cellStyle name="Currency 14 4" xfId="17663" xr:uid="{4F7E208A-D92D-4984-8F18-51219532A704}"/>
    <cellStyle name="Currency 15" xfId="4917" xr:uid="{D5BC6DDD-D42A-41B4-B05A-BBB6F1F9E49E}"/>
    <cellStyle name="Currency 15 2" xfId="12174" xr:uid="{B1383CB0-49D3-47A4-8B89-F038824A0356}"/>
    <cellStyle name="Currency 15 3" xfId="17665" xr:uid="{CE0828CF-3B3D-4627-AF1E-5AD9E27DBABD}"/>
    <cellStyle name="Currency 16" xfId="4918" xr:uid="{A6C78C6D-FC95-4986-8AD0-8403F4A0336C}"/>
    <cellStyle name="Currency 16 2" xfId="12177" xr:uid="{E26A402A-EC29-49F3-BC3D-9E30CD6662DD}"/>
    <cellStyle name="Currency 16 3" xfId="17666" xr:uid="{DAAE5C53-51CD-4B36-975E-539FDB78DC65}"/>
    <cellStyle name="Currency 17" xfId="12185" xr:uid="{47CBBD03-17FB-4235-8159-95030290C484}"/>
    <cellStyle name="Currency 18" xfId="12171" xr:uid="{86EF96FB-DDFD-46A7-8100-645E4B6BF9B6}"/>
    <cellStyle name="Currency 19" xfId="12182" xr:uid="{48005B53-D240-4D6E-834E-98452DD01A39}"/>
    <cellStyle name="Currency 2" xfId="128" xr:uid="{8F166F50-5FAA-4512-AC37-662FCAD61D5F}"/>
    <cellStyle name="Currency 2 2" xfId="212" xr:uid="{5A141F14-615F-4A87-A394-61072D318E36}"/>
    <cellStyle name="Currency 2 2 2" xfId="4921" xr:uid="{0962A0FA-86D9-4C17-B7E3-DE9E965110D5}"/>
    <cellStyle name="Currency 2 2 2 2" xfId="4922" xr:uid="{14EE6997-2725-48BC-8BAC-939156A85FC0}"/>
    <cellStyle name="Currency 2 2 2 2 2" xfId="17670" xr:uid="{90D0435E-FBCB-432C-9685-018653549D0B}"/>
    <cellStyle name="Currency 2 2 2 3" xfId="4923" xr:uid="{82BAEBD9-1D38-47CC-928E-290629E7112C}"/>
    <cellStyle name="Currency 2 2 2 3 2" xfId="17671" xr:uid="{571A33A5-F87F-4E06-BA5A-F908BB3E09F6}"/>
    <cellStyle name="Currency 2 2 2 4" xfId="4924" xr:uid="{BF51A5C3-D850-403C-B181-FA663F2110C6}"/>
    <cellStyle name="Currency 2 2 2 4 2" xfId="17672" xr:uid="{506D2C24-03E4-413B-AAA0-45165ED1F95A}"/>
    <cellStyle name="Currency 2 2 2 5" xfId="17669" xr:uid="{7655898F-4338-482A-9149-9F7F263E675E}"/>
    <cellStyle name="Currency 2 2 3" xfId="4920" xr:uid="{0DEFDA25-BC6E-418F-A3C1-0B040445B5F1}"/>
    <cellStyle name="Currency 2 2 3 2" xfId="17668" xr:uid="{D3A13E0F-94F1-4677-9A42-D82E1100486E}"/>
    <cellStyle name="Currency 2 3" xfId="4925" xr:uid="{889E7F87-09CA-43DD-AA94-C9DC626A71F7}"/>
    <cellStyle name="Currency 2 3 2" xfId="12200" xr:uid="{E4923E01-1089-431F-AF1D-E93C2C679EA4}"/>
    <cellStyle name="Currency 2 3 3" xfId="17673" xr:uid="{4ADBC565-6D48-46F7-B21E-8481D32F24ED}"/>
    <cellStyle name="Currency 2 4" xfId="4919" xr:uid="{7F335A6D-584E-4415-9ECD-AC34B0E1D6BB}"/>
    <cellStyle name="Currency 2 4 2" xfId="17667" xr:uid="{8948D77B-2B66-49BA-884F-E46A0B635181}"/>
    <cellStyle name="Currency 20" xfId="12180" xr:uid="{DAE597AE-F80C-4891-B044-3BC8E5784BDA}"/>
    <cellStyle name="Currency 21" xfId="12195" xr:uid="{53B4F73D-D9EB-4FBF-AA91-C0A3E5DBAE73}"/>
    <cellStyle name="Currency 22" xfId="27186" xr:uid="{58C84319-E9BE-4211-B2FB-5A36BC86AEA7}"/>
    <cellStyle name="Currency 23" xfId="33" xr:uid="{735F9CA3-F7D1-4B13-9ACA-54722F028FB2}"/>
    <cellStyle name="Currency 3" xfId="133" xr:uid="{A4E68D37-0AC0-4D7D-B962-A0E45C0DCD0B}"/>
    <cellStyle name="Currency 3 2" xfId="4927" xr:uid="{A5832681-0A82-43A4-83CA-D5CCD581669C}"/>
    <cellStyle name="Currency 3 2 2" xfId="9876" xr:uid="{6BECDF2F-5FBD-4140-931B-DDF5C1BD7F20}"/>
    <cellStyle name="Currency 3 2 3" xfId="17675" xr:uid="{FD071E17-2471-4FD9-9672-C642AE4618A9}"/>
    <cellStyle name="Currency 3 3" xfId="4926" xr:uid="{7967CC1F-4DBB-428F-A193-DF0F4A53ED85}"/>
    <cellStyle name="Currency 3 3 2" xfId="9784" xr:uid="{332C98A9-E85D-45BE-9604-945192F0BF65}"/>
    <cellStyle name="Currency 3 3 3" xfId="9785" xr:uid="{FC406F4A-6C32-448A-97B1-C296C416A3F4}"/>
    <cellStyle name="Currency 3 3 4" xfId="17674" xr:uid="{4CE5940A-85DC-4215-813E-D92483102D47}"/>
    <cellStyle name="Currency 4" xfId="4928" xr:uid="{A0D6E1B1-23EC-4ED1-97DC-C1B21B4D40C3}"/>
    <cellStyle name="Currency 4 2" xfId="4929" xr:uid="{3774178B-071D-4C88-848C-BD08D41D8FB9}"/>
    <cellStyle name="Currency 4 2 2" xfId="9786" xr:uid="{9A75E619-047E-4201-8913-0C60B3D61E94}"/>
    <cellStyle name="Currency 4 2 3" xfId="17677" xr:uid="{7D45BD04-6F2E-4E43-AA62-B17C08630549}"/>
    <cellStyle name="Currency 4 3" xfId="9787" xr:uid="{AF0A590A-A802-4FA0-A55E-A79470475462}"/>
    <cellStyle name="Currency 4 4" xfId="17676" xr:uid="{E2D9FD9C-5509-4043-9F65-F12CAAEFF477}"/>
    <cellStyle name="Currency 5" xfId="4930" xr:uid="{D22E9AC4-5157-480C-B295-10105FE33209}"/>
    <cellStyle name="Currency 5 2" xfId="4931" xr:uid="{943F92D3-2BFA-4689-80EF-949BF5982A8B}"/>
    <cellStyle name="Currency 5 2 2" xfId="10566" xr:uid="{E7746228-1DBA-4CE9-BB55-1F983163ACC4}"/>
    <cellStyle name="Currency 5 2 3" xfId="17679" xr:uid="{E5569D81-CAD5-4363-A874-A713A784882F}"/>
    <cellStyle name="Currency 5 3" xfId="10337" xr:uid="{727D440B-B143-4510-98FB-1E7D40E35C44}"/>
    <cellStyle name="Currency 5 4" xfId="10094" xr:uid="{C0BB8BBB-13F8-46B8-9D95-464A283F6FA0}"/>
    <cellStyle name="Currency 5 5" xfId="17678" xr:uid="{344DA3AE-693B-4FD7-92D9-14670AEF40ED}"/>
    <cellStyle name="Currency 6" xfId="4932" xr:uid="{C5E52BFC-1C80-444B-BADA-9FC611D7A6A9}"/>
    <cellStyle name="Currency 6 2" xfId="4933" xr:uid="{FA989716-1FAB-4B52-A40D-C4DA71978AA0}"/>
    <cellStyle name="Currency 6 2 2" xfId="12608" xr:uid="{715B6FE2-8162-4897-8BEB-B1EA75E56801}"/>
    <cellStyle name="Currency 6 2 3" xfId="17681" xr:uid="{B708DBC1-55E4-474D-8F0E-E6CC67A1B471}"/>
    <cellStyle name="Currency 6 3" xfId="11104" xr:uid="{597777CF-71A6-4518-8342-6D6C040F0A6D}"/>
    <cellStyle name="Currency 6 4" xfId="17680" xr:uid="{3D39C2B8-9977-47EB-B788-D9D203CF6E76}"/>
    <cellStyle name="Currency 7" xfId="4934" xr:uid="{DE645279-CB04-4842-AB75-B226E9D9AE1B}"/>
    <cellStyle name="Currency 7 2" xfId="4935" xr:uid="{0ECD0532-B891-42CF-9347-CED411B4FCD2}"/>
    <cellStyle name="Currency 7 2 2" xfId="12822" xr:uid="{FF1759C8-072C-4530-9C32-7CDA47604C93}"/>
    <cellStyle name="Currency 7 2 3" xfId="17683" xr:uid="{62A85F29-014A-47BB-BE6E-14ECF667E1D4}"/>
    <cellStyle name="Currency 7 3" xfId="11115" xr:uid="{B57654C1-35A9-4DE3-B1C0-1DD09E3FF216}"/>
    <cellStyle name="Currency 7 4" xfId="17682" xr:uid="{D5244252-D568-4F0B-827C-7396FF9DCBDE}"/>
    <cellStyle name="Currency 8" xfId="4936" xr:uid="{B92DE7E0-79C8-418E-A27A-9275B45EAD8F}"/>
    <cellStyle name="Currency 8 2" xfId="4937" xr:uid="{CD5207C0-8928-41DB-A295-CA9FC8BEBE17}"/>
    <cellStyle name="Currency 8 2 2" xfId="12828" xr:uid="{912F671C-17AD-49BC-B124-28147097A15A}"/>
    <cellStyle name="Currency 8 2 3" xfId="17685" xr:uid="{1A1C382A-0213-49C3-80E0-F2D1260912F3}"/>
    <cellStyle name="Currency 8 3" xfId="11121" xr:uid="{3B3BD05C-5C31-4675-8D33-25F5CE6B6971}"/>
    <cellStyle name="Currency 8 4" xfId="17684" xr:uid="{4AD77C71-0D95-422F-953C-B0EA8EC81F28}"/>
    <cellStyle name="Currency 9" xfId="4938" xr:uid="{CD57BBAD-8149-48B9-9804-D1473BCA9E30}"/>
    <cellStyle name="Currency 9 2" xfId="4939" xr:uid="{91971BD5-E7ED-4AB1-9CFC-58F7913CA2B2}"/>
    <cellStyle name="Currency 9 2 2" xfId="12816" xr:uid="{71582FB7-A6EB-4CE2-AEDD-F98D7659E58A}"/>
    <cellStyle name="Currency 9 2 3" xfId="17687" xr:uid="{F51A38AC-F36A-4018-89B4-E262D8892413}"/>
    <cellStyle name="Currency 9 3" xfId="11102" xr:uid="{FEBF1D89-4871-4539-AA2E-FA52D3BB80E6}"/>
    <cellStyle name="Currency 9 4" xfId="17686" xr:uid="{26E4FCC0-AA70-4A25-B804-08AA6A9ED807}"/>
    <cellStyle name="Currency0" xfId="10026" xr:uid="{1CB06F59-C4DA-4BF3-958A-734073856EEF}"/>
    <cellStyle name="Currency0 2" xfId="10027" xr:uid="{5C47CEF9-D132-4BA7-86EE-F2A84181663B}"/>
    <cellStyle name="Currency0 3" xfId="10095" xr:uid="{4A2932CC-17DA-476B-AE8F-61AE8F0319FC}"/>
    <cellStyle name="Currency0 3 2" xfId="10567" xr:uid="{7C85FCFF-48CC-40AD-BA54-9D4B17A73E08}"/>
    <cellStyle name="Currency0 3 3" xfId="10338" xr:uid="{BD22EFC5-D079-4459-82F4-E05E38311F66}"/>
    <cellStyle name="Date" xfId="10028" xr:uid="{A7A76584-9D6E-49A8-8144-8334AC22CB33}"/>
    <cellStyle name="Date 2" xfId="10029" xr:uid="{A50664CD-6C97-4464-9040-8CAB859E6D8A}"/>
    <cellStyle name="Date 3" xfId="10096" xr:uid="{53F34178-9F59-4541-9898-1876FDCC0D81}"/>
    <cellStyle name="Date 3 2" xfId="10568" xr:uid="{478F9281-F5ED-40A9-85DB-F44FF4457C46}"/>
    <cellStyle name="Date 3 3" xfId="10339" xr:uid="{46FE0E14-28C1-4554-B673-15D0D052DE1E}"/>
    <cellStyle name="Date/Day" xfId="10030" xr:uid="{891627E5-9C7C-4664-B370-DD394B215DFD}"/>
    <cellStyle name="DixonC08" xfId="10031" xr:uid="{5E406AE6-79E7-4F66-BC89-42D38249A2E3}"/>
    <cellStyle name="Explanatory Text 2" xfId="91" xr:uid="{D49AFFEA-456A-4DA4-B3B9-00E942C8AF49}"/>
    <cellStyle name="Explanatory Text 2 2" xfId="4941" xr:uid="{B4E88773-7C2A-4FDA-872D-E72551592066}"/>
    <cellStyle name="Explanatory Text 2 2 2" xfId="12308" xr:uid="{899431AD-2BDA-4E40-A91B-7071ED5F875A}"/>
    <cellStyle name="Explanatory Text 2 2 3" xfId="17689" xr:uid="{385CB95F-E330-4C82-BAB2-B6F5CD191D07}"/>
    <cellStyle name="Explanatory Text 2 3" xfId="12278" xr:uid="{275E5E33-B896-492F-BCB2-8B0FF35CC81D}"/>
    <cellStyle name="Explanatory Text 3" xfId="161" xr:uid="{C85A8CA4-932F-48A7-A6A3-BE66C4529700}"/>
    <cellStyle name="Explanatory Text 3 2" xfId="4942" xr:uid="{2A8613C7-4A25-4A00-B677-927F5F74B524}"/>
    <cellStyle name="Explanatory Text 3 2 2" xfId="12217" xr:uid="{426B48D2-DFC4-42FC-9D14-B9C669917E00}"/>
    <cellStyle name="Explanatory Text 3 2 3" xfId="17690" xr:uid="{01E0B3B6-F781-4B04-9FA9-149CD5D9A8BF}"/>
    <cellStyle name="Explanatory Text 4" xfId="4940" xr:uid="{66C1E3A1-4BB9-4477-8582-CAECAB091BA1}"/>
    <cellStyle name="Explanatory Text 4 2" xfId="11168" xr:uid="{A4F885D8-F600-4968-A136-F444D4642A1E}"/>
    <cellStyle name="Explanatory Text 4 3" xfId="17688" xr:uid="{DA5B2035-D854-499E-ADE9-A4C452CF1218}"/>
    <cellStyle name="Explanatory Text 5" xfId="27187" xr:uid="{BDA5DB2B-6E63-42C8-B4DC-79E879099A01}"/>
    <cellStyle name="Explanatory Text 6" xfId="34" xr:uid="{C654DED4-7A3E-45AC-A185-CEAB36DEA202}"/>
    <cellStyle name="Ezra" xfId="10032" xr:uid="{EB82188B-C45A-46FA-AD10-98D00B795A76}"/>
    <cellStyle name="Ezra 2" xfId="10033" xr:uid="{A7E52540-5B13-415C-B14E-48A9C35F411D}"/>
    <cellStyle name="Ezra 3" xfId="10097" xr:uid="{F636EEE2-C399-4598-BB9A-3D55283A0C09}"/>
    <cellStyle name="Ezra 3 2" xfId="10569" xr:uid="{6AD63490-D259-4118-AA55-FD597FF7E5E7}"/>
    <cellStyle name="Ezra 3 3" xfId="10340" xr:uid="{E8CF86D0-94D7-4A02-8607-52D4FA803351}"/>
    <cellStyle name="financial" xfId="10034" xr:uid="{E7B568D6-D930-4C93-B557-BA507329622A}"/>
    <cellStyle name="Fixed" xfId="10035" xr:uid="{C75D450A-729F-42A6-923D-EADE84D52695}"/>
    <cellStyle name="Fixed 2" xfId="10036" xr:uid="{8FF47C7F-CA22-4419-A35A-48D90CA4225C}"/>
    <cellStyle name="Fixed 3" xfId="10098" xr:uid="{78525627-7C38-4183-B4BB-853CEA2391F3}"/>
    <cellStyle name="Fixed 3 2" xfId="10570" xr:uid="{77F93FC3-B047-4BBE-AF7B-F399C5EA82D6}"/>
    <cellStyle name="Fixed 3 3" xfId="10341" xr:uid="{C5D343F2-119C-49D5-BE13-FFA405CF66DE}"/>
    <cellStyle name="Good 2" xfId="92" xr:uid="{4F6ECE9B-6488-46A1-A831-F90B948BFC53}"/>
    <cellStyle name="Good 2 2" xfId="4945" xr:uid="{998F3AE3-6D25-477F-B271-4ECC5E3A0546}"/>
    <cellStyle name="Good 2 2 2" xfId="12309" xr:uid="{09422630-E3F8-4B30-B604-9531AB1653FA}"/>
    <cellStyle name="Good 2 2 3" xfId="17693" xr:uid="{197AFB1E-946A-4790-8AEE-A65339C950B0}"/>
    <cellStyle name="Good 2 3" xfId="4944" xr:uid="{4EC3183E-9794-404D-B570-581DD17F2A1F}"/>
    <cellStyle name="Good 2 3 2" xfId="12279" xr:uid="{51EB2991-89E4-409C-8FF3-1CD0C88BC4C8}"/>
    <cellStyle name="Good 2 3 3" xfId="17692" xr:uid="{A7971C0B-05AE-4D8E-8E33-035D596B48E8}"/>
    <cellStyle name="Good 3" xfId="162" xr:uid="{CB750510-750E-47F4-A884-CA1B15BD1D7E}"/>
    <cellStyle name="Good 3 2" xfId="4946" xr:uid="{77A81E82-E2E3-4506-A858-7AF5AA8EF2BD}"/>
    <cellStyle name="Good 3 2 2" xfId="12218" xr:uid="{6107F19F-8B4A-45C9-9B4B-04166A8604EE}"/>
    <cellStyle name="Good 3 2 3" xfId="17694" xr:uid="{759E9829-110A-4F33-8BB7-779B01EE6CB2}"/>
    <cellStyle name="Good 4" xfId="4943" xr:uid="{F9EA2468-FBDE-4CC8-8034-7D1F737BDF1A}"/>
    <cellStyle name="Good 4 2" xfId="11169" xr:uid="{85E12990-0DB5-445F-8D78-241117272AE1}"/>
    <cellStyle name="Good 4 3" xfId="17691" xr:uid="{84E09450-CD85-4158-BBD2-E1F6F2561213}"/>
    <cellStyle name="Good 5" xfId="27188" xr:uid="{A0A7FE12-5092-41A7-84A4-4E5B641CFF35}"/>
    <cellStyle name="Good 6" xfId="35" xr:uid="{BA9D05A0-B0B0-4B6D-8991-AC64BA087447}"/>
    <cellStyle name="Grey" xfId="10037" xr:uid="{8D4AC764-BB6E-4D26-ACBC-2D81C21346FE}"/>
    <cellStyle name="Header1" xfId="10038" xr:uid="{BDDC441B-7A23-4653-BCF4-04B686366B9B}"/>
    <cellStyle name="Header1 2" xfId="10039" xr:uid="{70BB743C-BC49-478E-95C7-4DCE4C87EA97}"/>
    <cellStyle name="Header2" xfId="10040" xr:uid="{B3314393-B048-4241-94A0-C9814E9BC7B7}"/>
    <cellStyle name="Header2 2" xfId="10041" xr:uid="{0F0875AB-C32B-4AF2-91F0-075898E19574}"/>
    <cellStyle name="Heading 1 2" xfId="93" xr:uid="{D2AF0EAF-E9EA-4091-8775-ABD71DD12C9B}"/>
    <cellStyle name="Heading 1 2 2" xfId="4949" xr:uid="{3A3A9086-B537-4AF5-AECE-703C1C48CCEF}"/>
    <cellStyle name="Heading 1 2 2 2" xfId="12310" xr:uid="{83B8192D-2140-4AF7-8D47-8C239BF9B87E}"/>
    <cellStyle name="Heading 1 2 2 3" xfId="17697" xr:uid="{F7998CF9-4117-4960-B8D2-18826CE6B229}"/>
    <cellStyle name="Heading 1 2 3" xfId="4948" xr:uid="{E1ACC42B-DA58-45A3-887E-D59278FEC6AC}"/>
    <cellStyle name="Heading 1 2 3 2" xfId="12280" xr:uid="{B4E458DA-280D-4E52-8F31-BEF81A393A88}"/>
    <cellStyle name="Heading 1 2 3 3" xfId="17696" xr:uid="{74F4B654-4A31-431E-AC69-4C585256FF41}"/>
    <cellStyle name="Heading 1 3" xfId="163" xr:uid="{C0878E60-C00C-4CDA-A84B-A4E4349D2793}"/>
    <cellStyle name="Heading 1 3 2" xfId="4950" xr:uid="{015AF291-BEDE-4CC6-83F1-CE5782FBA4C5}"/>
    <cellStyle name="Heading 1 3 2 2" xfId="12219" xr:uid="{81B916C2-163A-4034-80DE-05885C317723}"/>
    <cellStyle name="Heading 1 3 2 3" xfId="17698" xr:uid="{39F1F485-8116-4645-B22C-1D596C7645AA}"/>
    <cellStyle name="Heading 1 3 3" xfId="12606" xr:uid="{2D220F29-DE9D-4239-B916-9FDDD37154EA}"/>
    <cellStyle name="Heading 1 3 4" xfId="10042" xr:uid="{CFDB0516-8516-40DA-B164-B42A4FC2D7CC}"/>
    <cellStyle name="Heading 1 4" xfId="4947" xr:uid="{81BD4CB4-156B-46D7-9657-1F61A0BB6210}"/>
    <cellStyle name="Heading 1 4 2" xfId="11170" xr:uid="{EE9CA6BA-3898-4A8C-8D9A-03EAB0940B6F}"/>
    <cellStyle name="Heading 1 4 3" xfId="17695" xr:uid="{F7A2DE77-BF29-444C-9F8C-15B561E47D16}"/>
    <cellStyle name="Heading 1 5" xfId="12590" xr:uid="{7754FFCC-C957-4801-A319-85CBA8D179BA}"/>
    <cellStyle name="Heading 1 6" xfId="27189" xr:uid="{758D4031-2A5B-4B5F-983E-135ED12E6D54}"/>
    <cellStyle name="Heading 1 7" xfId="36" xr:uid="{4CD9FB4D-9685-43FE-A1B1-72092CAC828F}"/>
    <cellStyle name="Heading 2 2" xfId="94" xr:uid="{BAA8C873-C21F-40D3-9B44-A123A3DEE039}"/>
    <cellStyle name="Heading 2 2 2" xfId="4953" xr:uid="{B0D0C0EA-1820-4786-A926-A02BDE3CEA5A}"/>
    <cellStyle name="Heading 2 2 2 2" xfId="12311" xr:uid="{EB743D38-E4A6-4783-A89A-A2B2785A9862}"/>
    <cellStyle name="Heading 2 2 2 3" xfId="17701" xr:uid="{28891B91-F68B-4DDF-A5FA-245CA857BA00}"/>
    <cellStyle name="Heading 2 2 3" xfId="4952" xr:uid="{23656F1D-19D9-4097-887E-671B7BCFF93B}"/>
    <cellStyle name="Heading 2 2 3 2" xfId="12281" xr:uid="{86D33157-094D-4988-8F0F-3999D3B30C71}"/>
    <cellStyle name="Heading 2 2 3 3" xfId="17700" xr:uid="{6FEBEC3A-5A74-4F4E-9989-DC6F48DD8561}"/>
    <cellStyle name="Heading 2 3" xfId="164" xr:uid="{BD8DE8F2-5C16-4D75-82F7-232C5E6D0778}"/>
    <cellStyle name="Heading 2 3 2" xfId="4954" xr:uid="{D08683BB-3664-4D88-8DA7-D6F1C8C8D93E}"/>
    <cellStyle name="Heading 2 3 2 2" xfId="12220" xr:uid="{9ECE2F2A-EE38-4376-B9E3-BC64ABFFFDBA}"/>
    <cellStyle name="Heading 2 3 2 3" xfId="17702" xr:uid="{9AB8BEF6-1F61-4974-A8A9-E5B8DCBC50DB}"/>
    <cellStyle name="Heading 2 3 3" xfId="12595" xr:uid="{51B7DBDC-111A-4E87-8672-B9ECE51E4826}"/>
    <cellStyle name="Heading 2 3 4" xfId="10043" xr:uid="{09A19A94-A1D8-499B-8540-7D09B08D7140}"/>
    <cellStyle name="Heading 2 4" xfId="4951" xr:uid="{D4576873-766B-4929-BD11-51978AD7527F}"/>
    <cellStyle name="Heading 2 4 2" xfId="11171" xr:uid="{549B2F88-0163-4999-8BB7-E2085E05A381}"/>
    <cellStyle name="Heading 2 4 3" xfId="17699" xr:uid="{E103433E-2C8C-4F87-B44E-731FD6DE7121}"/>
    <cellStyle name="Heading 2 5" xfId="12576" xr:uid="{3AD545C2-2C7F-4915-A207-70A9AF3B7EE3}"/>
    <cellStyle name="Heading 2 6" xfId="27190" xr:uid="{EA2BEE85-FCAF-41BE-A7A0-B593A4CF28A1}"/>
    <cellStyle name="Heading 2 7" xfId="37" xr:uid="{A1C749AB-3E80-4CDC-A9B3-750409870FC7}"/>
    <cellStyle name="Heading 3 2" xfId="95" xr:uid="{10D05E96-73BD-4197-A428-34DC9536E372}"/>
    <cellStyle name="Heading 3 2 2" xfId="4957" xr:uid="{9B270BEE-3277-496D-A1AE-8060088E9271}"/>
    <cellStyle name="Heading 3 2 2 2" xfId="12312" xr:uid="{F9B620CA-C80B-4BD6-910A-6FABF28B6E85}"/>
    <cellStyle name="Heading 3 2 2 3" xfId="17705" xr:uid="{B2833276-C258-4F5C-BC47-73D7871B73B1}"/>
    <cellStyle name="Heading 3 2 3" xfId="4956" xr:uid="{D18B5D5F-3D3B-48EA-A1CE-258E3DC72D2E}"/>
    <cellStyle name="Heading 3 2 3 2" xfId="12282" xr:uid="{22964F27-3A63-47A7-8F7E-1A2F67CCB49C}"/>
    <cellStyle name="Heading 3 2 3 3" xfId="17704" xr:uid="{C8BC8605-A009-4DE5-9FA9-84E3E3A6E241}"/>
    <cellStyle name="Heading 3 3" xfId="165" xr:uid="{587C7308-D3A3-4203-8714-E02EA5BE9AB3}"/>
    <cellStyle name="Heading 3 3 2" xfId="4958" xr:uid="{7688AD09-1DD2-46B4-9175-AECBEC8AF825}"/>
    <cellStyle name="Heading 3 3 2 2" xfId="12221" xr:uid="{535135CC-924A-47EB-AA39-82077123CC87}"/>
    <cellStyle name="Heading 3 3 2 3" xfId="17706" xr:uid="{37D1DBDE-DDEA-4322-AD7C-B7FC8358AD95}"/>
    <cellStyle name="Heading 3 3 3" xfId="12607" xr:uid="{1252B519-EAFE-447A-9637-9835BB117EDA}"/>
    <cellStyle name="Heading 3 3 4" xfId="10044" xr:uid="{4C50ABAE-69F9-4C1E-B13B-838E8DF70FBC}"/>
    <cellStyle name="Heading 3 4" xfId="4955" xr:uid="{55FC58D0-FC23-42AC-8CDD-AD8706D0AE76}"/>
    <cellStyle name="Heading 3 4 2" xfId="11088" xr:uid="{B1C39188-63D1-473E-845A-0DD560F002A3}"/>
    <cellStyle name="Heading 3 4 3" xfId="17703" xr:uid="{6BD2ED9A-B130-4251-ACF5-2CF431F60B68}"/>
    <cellStyle name="Heading 3 5" xfId="11172" xr:uid="{B9E85209-5BAC-4791-BEAE-5DC08518CFAC}"/>
    <cellStyle name="Heading 3 6" xfId="27191" xr:uid="{FF2F3382-FB02-4D78-AFF0-894F1C8EC9BD}"/>
    <cellStyle name="Heading 3 7" xfId="38" xr:uid="{5232EAE0-E46D-4C99-A4DC-89E48D04C8B7}"/>
    <cellStyle name="Heading 4 2" xfId="96" xr:uid="{27184A94-4513-4850-BD17-67E6EDAE7F60}"/>
    <cellStyle name="Heading 4 2 2" xfId="4961" xr:uid="{7E4FF4EF-7CC1-43B4-9316-583D03DB5293}"/>
    <cellStyle name="Heading 4 2 2 2" xfId="12313" xr:uid="{56A34F60-AE59-4773-98AE-4F42A58F2070}"/>
    <cellStyle name="Heading 4 2 2 3" xfId="17709" xr:uid="{6CE8701E-CDB5-4D62-AA69-86EDABC01062}"/>
    <cellStyle name="Heading 4 2 3" xfId="4960" xr:uid="{F08B2FF1-FABF-40CF-B009-D6A8EE42E525}"/>
    <cellStyle name="Heading 4 2 3 2" xfId="12283" xr:uid="{8A9EDFBD-7511-4596-A6C1-8A27E64D3B86}"/>
    <cellStyle name="Heading 4 2 3 3" xfId="17708" xr:uid="{8034FC7B-9792-431E-8FB1-67D13D4CBE71}"/>
    <cellStyle name="Heading 4 3" xfId="166" xr:uid="{1DB954AF-3B45-44AF-AC96-BCD97DD38F09}"/>
    <cellStyle name="Heading 4 3 2" xfId="4962" xr:uid="{31DC5249-9DEF-467E-A76F-2F984FACF76D}"/>
    <cellStyle name="Heading 4 3 2 2" xfId="12222" xr:uid="{3FC6F6F6-662A-43B1-B6E7-E7A8805F5FF3}"/>
    <cellStyle name="Heading 4 3 2 3" xfId="17710" xr:uid="{85A24D57-3415-4F72-91F3-283656307BC4}"/>
    <cellStyle name="Heading 4 3 3" xfId="12613" xr:uid="{6EED9115-197A-48ED-B554-85A41DD17939}"/>
    <cellStyle name="Heading 4 3 4" xfId="10045" xr:uid="{9EA9A908-94A8-4F29-A8E2-1EBA13020834}"/>
    <cellStyle name="Heading 4 4" xfId="4959" xr:uid="{C8F2169E-E225-4940-BEAA-9641B95ABC1B}"/>
    <cellStyle name="Heading 4 4 2" xfId="11173" xr:uid="{65FFB399-EF18-4C5B-A802-D29F79E308B9}"/>
    <cellStyle name="Heading 4 4 3" xfId="17707" xr:uid="{D8574E1F-75A9-4DF8-9900-1AA6ECC63898}"/>
    <cellStyle name="Heading 4 5" xfId="12603" xr:uid="{A51AB446-2690-4BFD-B918-3D4EB38D3B77}"/>
    <cellStyle name="Heading 4 6" xfId="27192" xr:uid="{0E8473AE-ADE3-472B-963B-8A36B9B8FB1C}"/>
    <cellStyle name="Heading 4 7" xfId="39" xr:uid="{78386D46-382F-454B-B1CE-9AFB2D05A47E}"/>
    <cellStyle name="Heading 5" xfId="10046" xr:uid="{CC9C94E4-08DF-4D3D-A063-AEA2CDBD31CD}"/>
    <cellStyle name="Hidden" xfId="10047" xr:uid="{4B27AAFF-35B0-452C-9233-540A2407C564}"/>
    <cellStyle name="Hidden 2" xfId="10048" xr:uid="{6D678952-DD70-403A-AE44-5B90E2F9E20E}"/>
    <cellStyle name="Hidden 3" xfId="10099" xr:uid="{269E8894-2AC5-44C1-B384-D1D804D6BAA4}"/>
    <cellStyle name="Hidden 3 2" xfId="10571" xr:uid="{9E9F168E-4921-4DCE-86A5-704F911D486F}"/>
    <cellStyle name="Hidden 3 3" xfId="10342" xr:uid="{3876164D-6DBB-4E4E-B401-03BBC5461A1B}"/>
    <cellStyle name="Hyperlink 2" xfId="4963" xr:uid="{808B4725-443F-4644-88EB-64744454AA1C}"/>
    <cellStyle name="Hyperlink 2 2" xfId="4964" xr:uid="{EA67F0BC-6B3B-4902-A663-DF1A7BE772F2}"/>
    <cellStyle name="Hyperlink 2 2 2" xfId="17712" xr:uid="{091D07D5-6C5B-4C3B-84FA-DCC6698EF0E8}"/>
    <cellStyle name="Hyperlink 2 3" xfId="11074" xr:uid="{C0A9B069-E3EB-4B54-ABD8-1A7D9C1C6EDA}"/>
    <cellStyle name="Hyperlink 2 4" xfId="17711" xr:uid="{C2F1F2D6-9C7C-4FAB-830B-C276C0FDFDFC}"/>
    <cellStyle name="Input [yellow]" xfId="10050" xr:uid="{A65A2186-B20E-494F-8F20-B36CD0BB3813}"/>
    <cellStyle name="Input 10" xfId="10134" xr:uid="{E75369B2-D8E1-448B-840F-A9525DF01CC6}"/>
    <cellStyle name="Input 11" xfId="10126" xr:uid="{184E2A4C-3C89-4C26-A3C6-5D4509C9C14A}"/>
    <cellStyle name="Input 12" xfId="10135" xr:uid="{596BA189-564F-4421-A67F-AF84196A533A}"/>
    <cellStyle name="Input 13" xfId="10125" xr:uid="{065ADAB4-3202-4F5F-BD6A-522FB78440E4}"/>
    <cellStyle name="Input 14" xfId="10136" xr:uid="{E0431354-1F31-41A3-A45A-CD36DCD1EF6B}"/>
    <cellStyle name="Input 15" xfId="10124" xr:uid="{91C21313-0A41-44D9-A52B-0363F0A2CAD6}"/>
    <cellStyle name="Input 16" xfId="10153" xr:uid="{E814CEA6-04FE-4F80-8E55-FDB4612033AE}"/>
    <cellStyle name="Input 17" xfId="10130" xr:uid="{C36B94E5-F392-4FCB-8223-57DB789B104E}"/>
    <cellStyle name="Input 18" xfId="10154" xr:uid="{143D4135-CCD5-44FC-B983-A4A8615E7738}"/>
    <cellStyle name="Input 19" xfId="10129" xr:uid="{161C3979-B503-44AE-A594-476777957D6A}"/>
    <cellStyle name="Input 2" xfId="97" xr:uid="{FD7BE3C8-F19C-48C7-BED1-C3B3CFBBD761}"/>
    <cellStyle name="Input 2 2" xfId="4967" xr:uid="{9594AA77-6DFC-4996-9927-3CFC22977382}"/>
    <cellStyle name="Input 2 2 2" xfId="12314" xr:uid="{A6D6AC43-0095-4450-BDCF-375170568D52}"/>
    <cellStyle name="Input 2 2 3" xfId="17715" xr:uid="{627310F9-1C0F-4A22-A8B1-C82C93559754}"/>
    <cellStyle name="Input 2 3" xfId="4966" xr:uid="{AD85D554-15C8-42A7-A476-B385444AB0CC}"/>
    <cellStyle name="Input 2 3 2" xfId="12284" xr:uid="{44D3A5A0-BB60-4A65-B073-0DADD20CE661}"/>
    <cellStyle name="Input 2 3 3" xfId="17714" xr:uid="{2C93115B-9723-408F-B7E0-C6F358C8CD2C}"/>
    <cellStyle name="Input 2 4" xfId="12702" xr:uid="{D7E1C038-7802-4393-A54F-209C3AF51189}"/>
    <cellStyle name="Input 20" xfId="10372" xr:uid="{DAC09EC1-430D-4BF9-A5F1-1682668AF414}"/>
    <cellStyle name="Input 21" xfId="10391" xr:uid="{DDB9FFBF-251E-4257-829C-E1C78CECFD16}"/>
    <cellStyle name="Input 22" xfId="10621" xr:uid="{B722358E-2C2C-4DB3-A85D-BCCF667AB091}"/>
    <cellStyle name="Input 23" xfId="10635" xr:uid="{62E2364C-AF91-488D-9E56-34BAF39D8800}"/>
    <cellStyle name="Input 24" xfId="10630" xr:uid="{2A8C3BD1-9352-4917-BAE6-EA0413838598}"/>
    <cellStyle name="Input 25" xfId="10529" xr:uid="{10919F22-E17E-4BAF-81F4-8DC075E60079}"/>
    <cellStyle name="Input 26" xfId="10375" xr:uid="{F5A6DDDC-D624-47D5-9C9B-2B038A5E83AE}"/>
    <cellStyle name="Input 27" xfId="10612" xr:uid="{62BF44DB-1701-46C7-82F0-2C81643714E9}"/>
    <cellStyle name="Input 28" xfId="10613" xr:uid="{A0579428-ECD5-4479-A9D6-302047642B7A}"/>
    <cellStyle name="Input 29" xfId="10622" xr:uid="{400F0998-A1CB-49AB-8AEC-0B1B553C0AC3}"/>
    <cellStyle name="Input 3" xfId="167" xr:uid="{10A09800-AF8F-4DB3-9C59-369B82ABB35D}"/>
    <cellStyle name="Input 3 2" xfId="4968" xr:uid="{33FBCDC4-FAC0-4B6E-B0FD-FC3F8B3F1126}"/>
    <cellStyle name="Input 3 2 2" xfId="12573" xr:uid="{C8CD9B99-0069-469E-93C6-307052EACC77}"/>
    <cellStyle name="Input 3 2 3" xfId="17716" xr:uid="{48A576F9-C7B6-45BF-850B-83FD7E0DE277}"/>
    <cellStyle name="Input 3 3" xfId="10051" xr:uid="{152116C9-482B-4876-8201-20D8B7C31CDF}"/>
    <cellStyle name="Input 30" xfId="10631" xr:uid="{51FA0F0D-BEEC-4DBF-B39F-7C8B12D65C23}"/>
    <cellStyle name="Input 31" xfId="10617" xr:uid="{44856D23-8D3E-4BAE-B789-345C87B62C2F}"/>
    <cellStyle name="Input 32" xfId="10376" xr:uid="{CFC1F882-3EF1-416C-8DB8-1C9EB6B3BF7D}"/>
    <cellStyle name="Input 33" xfId="10543" xr:uid="{81AE8760-A025-4897-995D-CA9CD8743DB1}"/>
    <cellStyle name="Input 34" xfId="10632" xr:uid="{6AF69CF9-0362-4E55-BE55-B47331FB765B}"/>
    <cellStyle name="Input 35" xfId="10536" xr:uid="{F18CB5C2-AA36-4E51-AC6B-926B33AB97FB}"/>
    <cellStyle name="Input 36" xfId="10637" xr:uid="{853E21FA-B637-43DC-9036-BA6FA3D375FF}"/>
    <cellStyle name="Input 37" xfId="10640" xr:uid="{9C0B188E-F64F-43A3-9BF3-D64E21C31168}"/>
    <cellStyle name="Input 38" xfId="10843" xr:uid="{F247CE55-7B54-4038-BB49-2C80EEF04F35}"/>
    <cellStyle name="Input 39" xfId="10849" xr:uid="{96AE680D-14F4-4B1B-A553-3B9A87CF5C75}"/>
    <cellStyle name="Input 4" xfId="4965" xr:uid="{1867103E-EB4A-42A2-86BA-F0C20BEC6EC7}"/>
    <cellStyle name="Input 4 2" xfId="10542" xr:uid="{25D0319A-5BE9-4010-859D-9081238684D4}"/>
    <cellStyle name="Input 4 2 2" xfId="12368" xr:uid="{E25D8DBE-6ABF-42FB-ADB6-5EE8D02AB475}"/>
    <cellStyle name="Input 4 3" xfId="10318" xr:uid="{E6BCA65B-59C1-442E-86A3-39C8493160EB}"/>
    <cellStyle name="Input 4 3 2" xfId="12351" xr:uid="{427B34C7-50D2-403C-9994-E8C8AD2A2147}"/>
    <cellStyle name="Input 4 4" xfId="12345" xr:uid="{346637C7-7D96-4AF0-A6D6-98EFE30401D7}"/>
    <cellStyle name="Input 4 5" xfId="12244" xr:uid="{085052A4-69E7-4F3D-8B3D-7265690FC6A4}"/>
    <cellStyle name="Input 4 6" xfId="10049" xr:uid="{F5C2E143-7D3B-4627-8ED5-2C7399D1130D}"/>
    <cellStyle name="Input 4 7" xfId="17713" xr:uid="{D47C13EF-AE6C-42EF-A9B2-888F57D2748B}"/>
    <cellStyle name="Input 4_Expiring Rate Analysis" xfId="12550" xr:uid="{F7FFBD39-6A4D-4F1C-B652-EB0733B954C6}"/>
    <cellStyle name="Input 40" xfId="10638" xr:uid="{F2BC6FD0-3D5F-445F-99DF-20EF2645BC38}"/>
    <cellStyle name="Input 41" xfId="10845" xr:uid="{883A686D-6A2F-4CA6-967F-AFB262D6D567}"/>
    <cellStyle name="Input 42" xfId="10803" xr:uid="{890AFFB6-C05C-4A77-A31E-522ECBEA4893}"/>
    <cellStyle name="Input 43" xfId="10846" xr:uid="{134B4C31-B576-4F55-99C7-89FAAE25004D}"/>
    <cellStyle name="Input 44" xfId="10844" xr:uid="{41B9C238-1139-4AA6-929C-A4FFAD3982EE}"/>
    <cellStyle name="Input 45" xfId="10851" xr:uid="{99AC2AA8-EF7E-4C39-960D-19C577356384}"/>
    <cellStyle name="Input 46" xfId="11057" xr:uid="{3A9887EF-5E70-4858-81CF-F7B8AC6DCCBA}"/>
    <cellStyle name="Input 47" xfId="11064" xr:uid="{A816DCC2-0980-4F03-B287-60583EE64250}"/>
    <cellStyle name="Input 48" xfId="11066" xr:uid="{F2317A42-4250-4491-974B-A0A24C481074}"/>
    <cellStyle name="Input 49" xfId="10864" xr:uid="{DC4458B6-2E7E-4B42-893D-05E7380B880D}"/>
    <cellStyle name="Input 5" xfId="10100" xr:uid="{C61F85E6-6EA7-4139-AB63-85C9A123BF99}"/>
    <cellStyle name="Input 5 2" xfId="12598" xr:uid="{B9C45FEA-4E19-499B-8A58-3950C289DF5D}"/>
    <cellStyle name="Input 5_Expiring Rate Analysis" xfId="12551" xr:uid="{6618354C-B5B2-4C8A-8484-E308EC694978}"/>
    <cellStyle name="Input 50" xfId="11058" xr:uid="{BBE4143C-DC4C-4FFE-A222-301EFF1DCD43}"/>
    <cellStyle name="Input 51" xfId="11062" xr:uid="{79C764AF-1962-459F-A659-D218CB442B88}"/>
    <cellStyle name="Input 52" xfId="10158" xr:uid="{41E17DF5-91CA-4DB4-A41E-EFF421E66E50}"/>
    <cellStyle name="Input 53" xfId="10297" xr:uid="{177BF291-4EE5-477F-8B42-AC496901C2EA}"/>
    <cellStyle name="Input 54" xfId="11070" xr:uid="{27569CBD-CADB-42A1-BABB-EA9FD3D65D8C}"/>
    <cellStyle name="Input 55" xfId="11068" xr:uid="{59821861-698C-4789-AA12-006F03E89CC0}"/>
    <cellStyle name="Input 56" xfId="11072" xr:uid="{585FD37B-73F4-4A12-91FC-8A8E23DB58EA}"/>
    <cellStyle name="Input 57" xfId="11082" xr:uid="{E10B956D-2007-488D-BC44-C8025FECBAD5}"/>
    <cellStyle name="Input 58" xfId="11069" xr:uid="{C269B1FB-9FF7-41FA-86B1-5524239F6A73}"/>
    <cellStyle name="Input 59" xfId="11081" xr:uid="{B82AB85A-E038-419C-8629-1F29F4D59DF5}"/>
    <cellStyle name="Input 6" xfId="10137" xr:uid="{B5E670A4-1F99-414C-B2AF-175BE7B7A865}"/>
    <cellStyle name="Input 6 2" xfId="12599" xr:uid="{CBD1ED48-D403-4F55-AC68-0581628DE4FC}"/>
    <cellStyle name="Input 6_Expiring Rate Analysis" xfId="12552" xr:uid="{1DAE224F-0517-4005-A0C0-DEBD8AF2145A}"/>
    <cellStyle name="Input 60" xfId="10159" xr:uid="{FAFE688D-F703-4A84-A255-E472500F2E86}"/>
    <cellStyle name="Input 61" xfId="11090" xr:uid="{77533949-612D-4BFB-A19F-1266A62B56DC}"/>
    <cellStyle name="Input 62" xfId="11093" xr:uid="{6B43B244-9FB1-4F0C-BDB6-585E11E3F2A7}"/>
    <cellStyle name="Input 63" xfId="11174" xr:uid="{B2527F74-51E3-481D-B7F5-75779B140CC9}"/>
    <cellStyle name="Input 64" xfId="12157" xr:uid="{6595074E-0B60-4E96-8953-27E544ABA685}"/>
    <cellStyle name="Input 65" xfId="12197" xr:uid="{27DD7289-1615-4229-8D47-6AD797364B84}"/>
    <cellStyle name="Input 66" xfId="12186" xr:uid="{9247A214-330C-4719-AD2F-B1FC2232ED06}"/>
    <cellStyle name="Input 67" xfId="12198" xr:uid="{11551184-4997-4E0E-9D47-284414E41743}"/>
    <cellStyle name="Input 68" xfId="12192" xr:uid="{6A10CC20-28EA-4A13-8228-1254D3502D76}"/>
    <cellStyle name="Input 69" xfId="12161" xr:uid="{AB3DDA04-80C8-47FC-8D77-20A54686CD05}"/>
    <cellStyle name="Input 7" xfId="10128" xr:uid="{D8141859-74CB-4E12-ABE7-8BA57814396E}"/>
    <cellStyle name="Input 7 2" xfId="12597" xr:uid="{452328F8-3FB5-4742-9955-318CF85A28CB}"/>
    <cellStyle name="Input 7_Expiring Rate Analysis" xfId="12553" xr:uid="{88961265-8FD0-47A7-82FF-348B56A1DB39}"/>
    <cellStyle name="Input 70" xfId="12178" xr:uid="{36B469F9-0564-40C1-BA53-CA092A025EE6}"/>
    <cellStyle name="Input 71" xfId="12188" xr:uid="{792DDFEC-67F2-4E50-B321-9639CC98DB12}"/>
    <cellStyle name="Input 72" xfId="12199" xr:uid="{DDF071E2-7FE8-48E4-8939-C034E4699035}"/>
    <cellStyle name="Input 73" xfId="12574" xr:uid="{7C858E2E-D079-4059-A4C0-1EA6124615EB}"/>
    <cellStyle name="Input 74" xfId="12577" xr:uid="{88851819-FD6B-4E54-8740-0B72A016CA33}"/>
    <cellStyle name="Input 75" xfId="12578" xr:uid="{C304C871-757D-4FC6-B886-F9DAC851B754}"/>
    <cellStyle name="Input 76" xfId="12585" xr:uid="{7EB71DA2-A426-4CB0-ADE9-C8C1FB9CF77A}"/>
    <cellStyle name="Input 77" xfId="12609" xr:uid="{BB52E593-628F-4AAE-8373-C5CE660747E9}"/>
    <cellStyle name="Input 78" xfId="12764" xr:uid="{239899E3-96D5-4FA3-8EE1-3799629227DD}"/>
    <cellStyle name="Input 79" xfId="12605" xr:uid="{40C4E6C0-9659-44B3-9944-217B0FB6CFCE}"/>
    <cellStyle name="Input 8" xfId="10133" xr:uid="{EBAE5887-2E13-4D97-B2A5-24813B1D9A9C}"/>
    <cellStyle name="Input 8 2" xfId="12600" xr:uid="{0BD0AB73-16C0-4FE4-BD0B-DA7C9F17626C}"/>
    <cellStyle name="Input 8_Expiring Rate Analysis" xfId="12554" xr:uid="{01BC2379-FFB7-4152-8F2E-F9DBF9445AA7}"/>
    <cellStyle name="Input 80" xfId="12771" xr:uid="{452492CC-56E0-4D9E-A6A8-A056C02407D7}"/>
    <cellStyle name="Input 81" xfId="12785" xr:uid="{DD25C3AF-8ABD-40AF-8B4B-607677648245}"/>
    <cellStyle name="Input 82" xfId="12812" xr:uid="{E721E137-7BD5-48FE-9E5A-E11124912C54}"/>
    <cellStyle name="Input 83" xfId="12813" xr:uid="{FA2554B0-92ED-4D67-AB07-B6E6F7B75E82}"/>
    <cellStyle name="Input 84" xfId="12815" xr:uid="{2496BCAF-58F1-4115-80AB-15D08658230E}"/>
    <cellStyle name="Input 85" xfId="12855" xr:uid="{C8B9C426-5D8F-4992-93A1-05EB74BE05FA}"/>
    <cellStyle name="Input 86" xfId="12814" xr:uid="{AFA6C88D-D953-4A2C-915D-C503708CF5DD}"/>
    <cellStyle name="Input 87" xfId="12854" xr:uid="{B9AB3744-3DA7-4719-AAFE-BA05C2E77648}"/>
    <cellStyle name="Input 88" xfId="12845" xr:uid="{40F08EDB-BCF9-4BFF-A6C0-A2EB6F2E7A8E}"/>
    <cellStyle name="Input 89" xfId="12856" xr:uid="{D476E10A-9A0A-4059-B172-B3DA818C214A}"/>
    <cellStyle name="Input 9" xfId="10127" xr:uid="{85694B49-25EB-491C-919B-8CF3DEF48780}"/>
    <cellStyle name="Input 90" xfId="12881" xr:uid="{ED2D164A-92F5-4BA5-8E67-08989C305362}"/>
    <cellStyle name="Input 91" xfId="27193" xr:uid="{B394A520-9F0C-4882-846E-721C38D04E78}"/>
    <cellStyle name="Input 92" xfId="40" xr:uid="{B689FB52-D14F-4B90-B923-88D1B1B582F8}"/>
    <cellStyle name="Left" xfId="10052" xr:uid="{AA8C7546-604F-425F-8DA0-01543AF81C65}"/>
    <cellStyle name="Left 2" xfId="10053" xr:uid="{FB4C1F2A-CF95-4DDD-8779-D125C515E942}"/>
    <cellStyle name="Left 3" xfId="10101" xr:uid="{CB2C4207-C3E8-4332-BE6C-7CB170F85EC5}"/>
    <cellStyle name="Left 3 2" xfId="10572" xr:uid="{0766674A-EEC8-47F6-A08E-12731EAE7072}"/>
    <cellStyle name="Left 3 3" xfId="10343" xr:uid="{94C8F428-7F5A-4B79-A79D-15FBF5928D4A}"/>
    <cellStyle name="Linked Cell 2" xfId="98" xr:uid="{AE605517-AB38-4693-9ACB-A4765F867588}"/>
    <cellStyle name="Linked Cell 2 2" xfId="4970" xr:uid="{14E6C3EC-A819-49A6-87C2-64D63A127671}"/>
    <cellStyle name="Linked Cell 2 2 2" xfId="12315" xr:uid="{A1BDB93C-9018-4E04-991C-E3F0576347EA}"/>
    <cellStyle name="Linked Cell 2 2 3" xfId="17718" xr:uid="{EFA02160-3987-4973-9414-22CDAA9B537D}"/>
    <cellStyle name="Linked Cell 2 3" xfId="12285" xr:uid="{24CA048A-5CBE-48B9-8E25-A4BD2D496AB9}"/>
    <cellStyle name="Linked Cell 3" xfId="168" xr:uid="{697F8C5D-C88B-402A-B7E0-48BFE6855089}"/>
    <cellStyle name="Linked Cell 3 2" xfId="4971" xr:uid="{705DE8F7-1D7E-4F43-A024-07BAA2E7956D}"/>
    <cellStyle name="Linked Cell 3 2 2" xfId="12223" xr:uid="{F9EBB4CD-E010-44F3-8C73-E358533B7617}"/>
    <cellStyle name="Linked Cell 3 2 3" xfId="17719" xr:uid="{40967FAF-72A1-45B4-B1D5-319E17D92DA1}"/>
    <cellStyle name="Linked Cell 4" xfId="4969" xr:uid="{EAC2A85C-271A-459E-8C27-29803C962B98}"/>
    <cellStyle name="Linked Cell 4 2" xfId="11175" xr:uid="{32225A09-7056-47CC-A5A9-2283C4F9B471}"/>
    <cellStyle name="Linked Cell 4 3" xfId="17717" xr:uid="{8F1216D3-F2CA-485E-9CC6-C53D5B32A1E5}"/>
    <cellStyle name="Linked Cell 5" xfId="27194" xr:uid="{B03BC203-2647-4C08-916A-1861A069A972}"/>
    <cellStyle name="Linked Cell 6" xfId="41" xr:uid="{9633F31A-235F-4D5D-AF6A-EC97483CC08B}"/>
    <cellStyle name="Neutral 2" xfId="99" xr:uid="{C5A7AFCB-6CBD-423F-8703-4367572B3F6B}"/>
    <cellStyle name="Neutral 2 2" xfId="4974" xr:uid="{5A80E608-9FCA-4624-80BB-553694EAC642}"/>
    <cellStyle name="Neutral 2 2 2" xfId="12316" xr:uid="{585BE662-AA40-4440-9569-C698FA004BC5}"/>
    <cellStyle name="Neutral 2 2 3" xfId="17722" xr:uid="{AC51845F-60AA-49CD-B46B-A769A029D703}"/>
    <cellStyle name="Neutral 2 3" xfId="4973" xr:uid="{F170A3CA-1BC8-4DCC-ADE8-55DD1E315B11}"/>
    <cellStyle name="Neutral 2 3 2" xfId="12286" xr:uid="{4A15198B-1845-4180-BFFF-84501CA22BC1}"/>
    <cellStyle name="Neutral 2 3 3" xfId="17721" xr:uid="{016F2B1C-0D6B-4357-BAC8-D5CF433B7EE3}"/>
    <cellStyle name="Neutral 3" xfId="169" xr:uid="{2A17D712-A6C6-4B69-9051-6A69C6D6F49A}"/>
    <cellStyle name="Neutral 3 2" xfId="4975" xr:uid="{B3D2F965-B678-405A-8669-6DB114E47E9F}"/>
    <cellStyle name="Neutral 3 2 2" xfId="12224" xr:uid="{29B185C3-3A86-4014-BA07-536885CB2B20}"/>
    <cellStyle name="Neutral 3 2 3" xfId="17723" xr:uid="{581B24F4-5B32-4B40-9D2C-1D30FDA9FABD}"/>
    <cellStyle name="Neutral 4" xfId="4972" xr:uid="{8C0732B7-1227-4AC7-AC7A-A771B629D24D}"/>
    <cellStyle name="Neutral 4 2" xfId="11176" xr:uid="{74964460-569E-4F68-B812-A090F3570DD3}"/>
    <cellStyle name="Neutral 4 3" xfId="17720" xr:uid="{FD851143-44A4-40FA-91F1-0C8EFCE9DCA4}"/>
    <cellStyle name="Neutral 5" xfId="27195" xr:uid="{298BE18D-9727-4E47-987A-E300C0874217}"/>
    <cellStyle name="Neutral 6" xfId="42" xr:uid="{01BC2FB9-F6C9-4382-893A-0EDED2E408C3}"/>
    <cellStyle name="no dec" xfId="10054" xr:uid="{9EB395FE-F280-4A7E-BCE9-C0B979C46968}"/>
    <cellStyle name="Normal" xfId="0" builtinId="0"/>
    <cellStyle name="Normal - Style1" xfId="10055" xr:uid="{D8CA89B5-F38C-4F3A-95D7-4BD7FB4EC42A}"/>
    <cellStyle name="Normal 10" xfId="100" xr:uid="{C9B1806B-7FC3-474C-AED4-043C0A51E457}"/>
    <cellStyle name="Normal 10 2" xfId="4977" xr:uid="{426FD75A-B132-4070-9D81-7E55A68A5E24}"/>
    <cellStyle name="Normal 10 2 2" xfId="10517" xr:uid="{62267511-0241-497E-B33A-25510AD594C6}"/>
    <cellStyle name="Normal 10 2 3" xfId="17725" xr:uid="{03AAEC7E-93A5-44D9-9C6D-364757330927}"/>
    <cellStyle name="Normal 10 3" xfId="4976" xr:uid="{5C495927-AD3E-477A-8230-3A3D318FA2A3}"/>
    <cellStyle name="Normal 10 3 2" xfId="10300" xr:uid="{315BAA8F-38F2-474E-919B-E0151B05D9FB}"/>
    <cellStyle name="Normal 10 3 3" xfId="17724" xr:uid="{54711B58-62F0-4D76-8235-EF8FFADDA96F}"/>
    <cellStyle name="Normal 10_Expiring Rate Analysis" xfId="12555" xr:uid="{45B6BB78-4B14-4593-B76F-B19959D448B1}"/>
    <cellStyle name="Normal 100" xfId="12805" xr:uid="{89DE4352-51E4-4CE5-A436-55B7FD13B064}"/>
    <cellStyle name="Normal 100 2" xfId="12872" xr:uid="{3CAEA781-5742-4112-B99E-06C7ECD870C7}"/>
    <cellStyle name="Normal 100 2 2" xfId="25078" xr:uid="{7256BBE3-ECBD-4BB4-8D29-3BF18FDCA1B1}"/>
    <cellStyle name="Normal 100 2 2 2" xfId="47902" xr:uid="{51DB2EBC-09F3-45BF-AD6D-700ADE5C0F10}"/>
    <cellStyle name="Normal 100 2 3" xfId="27149" xr:uid="{9D015311-14AE-4C86-BC5D-CEE383DF5040}"/>
    <cellStyle name="Normal 100 3" xfId="25049" xr:uid="{540FF953-BDE7-4A5C-902B-1AF840CAFB2C}"/>
    <cellStyle name="Normal 100 3 2" xfId="47873" xr:uid="{D98F45FF-86C4-4DDE-A9B9-5AB9EB8DF1C4}"/>
    <cellStyle name="Normal 100 4" xfId="27120" xr:uid="{6AC45F9C-D565-4B27-B062-EA17B59E0792}"/>
    <cellStyle name="Normal 101" xfId="12808" xr:uid="{48A6277C-8BA0-4D1C-9306-8F9DC6395D01}"/>
    <cellStyle name="Normal 101 2" xfId="12875" xr:uid="{BF893F53-1C1B-4A02-9662-5CF6E68C0167}"/>
    <cellStyle name="Normal 101 2 2" xfId="25081" xr:uid="{9F192C5D-2433-40D4-AEED-0D09AF066474}"/>
    <cellStyle name="Normal 101 2 2 2" xfId="47905" xr:uid="{C69CC24A-5A1D-4C15-921E-1C615FC42054}"/>
    <cellStyle name="Normal 101 2 3" xfId="27152" xr:uid="{6C81C449-08C0-488C-835F-6336FBB51318}"/>
    <cellStyle name="Normal 101 3" xfId="25052" xr:uid="{D326FF84-206D-4342-894B-80F1ABD81973}"/>
    <cellStyle name="Normal 101 3 2" xfId="47876" xr:uid="{7CDA54C1-699F-4033-9F16-C5C414B62169}"/>
    <cellStyle name="Normal 101 4" xfId="27123" xr:uid="{7F73192F-8433-4584-881C-B899B9073D64}"/>
    <cellStyle name="Normal 102" xfId="12800" xr:uid="{7E50CC52-5743-4F40-960B-05CE22B5B3C1}"/>
    <cellStyle name="Normal 102 2" xfId="12867" xr:uid="{EF1DA786-885B-4746-9302-2AE091C80445}"/>
    <cellStyle name="Normal 102 2 2" xfId="25073" xr:uid="{12BCB33B-479C-4B88-BA86-DAEF7E8641B2}"/>
    <cellStyle name="Normal 102 2 2 2" xfId="47897" xr:uid="{7780D03C-7DFC-43BA-A49C-0E2B6D349347}"/>
    <cellStyle name="Normal 102 2 3" xfId="27144" xr:uid="{584F2E82-945A-4A28-B7A4-43B9FA954A1B}"/>
    <cellStyle name="Normal 102 3" xfId="25044" xr:uid="{480801D0-FB75-497C-BA31-2C7C4D92E223}"/>
    <cellStyle name="Normal 102 3 2" xfId="47868" xr:uid="{DFA462F5-ACF3-4BC4-AC1B-39108D5E9C61}"/>
    <cellStyle name="Normal 102 4" xfId="27115" xr:uid="{28F8B846-5CEF-428E-81A4-2DA9076C7386}"/>
    <cellStyle name="Normal 103" xfId="12799" xr:uid="{067C3136-8F84-4918-9BB9-DB35956B5FE0}"/>
    <cellStyle name="Normal 103 2" xfId="12866" xr:uid="{E6FFF5D7-6075-4EA7-9334-AD6F19EB23BC}"/>
    <cellStyle name="Normal 103 2 2" xfId="25072" xr:uid="{464ACDFE-597C-4FAB-8E73-C4908F1A7F67}"/>
    <cellStyle name="Normal 103 2 2 2" xfId="47896" xr:uid="{AE745694-8394-473F-B38C-DA918C57BC62}"/>
    <cellStyle name="Normal 103 2 3" xfId="27143" xr:uid="{DB1A7B4E-CEE5-4406-8290-5575CB55825D}"/>
    <cellStyle name="Normal 103 3" xfId="25043" xr:uid="{830287AC-FCCB-4B5F-AF56-D6A4414F616F}"/>
    <cellStyle name="Normal 103 3 2" xfId="47867" xr:uid="{28737544-C7FE-4DEF-90ED-9D1AB920E5C9}"/>
    <cellStyle name="Normal 103 4" xfId="27114" xr:uid="{4AEF861B-3AF8-42AA-B33E-E118FB0FD84D}"/>
    <cellStyle name="Normal 104" xfId="12806" xr:uid="{195A9D96-8998-4665-8D4A-A9F0F3D7ADA9}"/>
    <cellStyle name="Normal 104 2" xfId="12873" xr:uid="{4203F768-945C-44B8-B7F3-E122DB3C25BD}"/>
    <cellStyle name="Normal 104 2 2" xfId="25079" xr:uid="{DE7345D8-5455-4E4D-8137-BCA0EEEA0CF6}"/>
    <cellStyle name="Normal 104 2 2 2" xfId="47903" xr:uid="{778F1BAD-CBCA-4B5E-B8DE-610E03AD67D6}"/>
    <cellStyle name="Normal 104 2 3" xfId="27150" xr:uid="{81AD07E4-B0B4-4C22-8CAD-0C6E752E471F}"/>
    <cellStyle name="Normal 104 3" xfId="25050" xr:uid="{29FFD2C8-8BA7-4049-BB00-75BBACB58F35}"/>
    <cellStyle name="Normal 104 3 2" xfId="47874" xr:uid="{07B22B65-A8E8-4C05-98F5-715C9667745B}"/>
    <cellStyle name="Normal 104 4" xfId="27121" xr:uid="{CEC7C0DB-5AC2-44C1-A23C-3D3F5557AF43}"/>
    <cellStyle name="Normal 105" xfId="12811" xr:uid="{A347B78A-9C65-45AC-80E3-99ADD54B47CA}"/>
    <cellStyle name="Normal 106" xfId="9838" xr:uid="{32A00171-8F2D-45B4-AA45-A5CC75AA7F9E}"/>
    <cellStyle name="Normal 107" xfId="11099" xr:uid="{607BEC02-346D-4D3D-894D-E73D45852F15}"/>
    <cellStyle name="Normal 108" xfId="12878" xr:uid="{11C9022D-B754-4DA8-8E89-669FD3F14FC1}"/>
    <cellStyle name="Normal 109" xfId="12880" xr:uid="{F2AA15C3-70E4-45B7-8962-44657C8C8A6C}"/>
    <cellStyle name="Normal 11" xfId="101" xr:uid="{56E74A61-EDE5-45D4-BDCA-34799EB8F227}"/>
    <cellStyle name="Normal 11 2" xfId="4979" xr:uid="{F0A4F2E4-2EB5-490D-BD54-C0349EEA1D24}"/>
    <cellStyle name="Normal 11 2 2" xfId="10521" xr:uid="{15CEC7CE-DFD4-485D-B236-3C08F516889A}"/>
    <cellStyle name="Normal 11 2 3" xfId="17727" xr:uid="{40EC0D15-2E19-4ED9-81A7-923F97E57F8A}"/>
    <cellStyle name="Normal 11 3" xfId="4978" xr:uid="{C4133A7F-2970-43A0-A421-448C93AE4ACF}"/>
    <cellStyle name="Normal 11 3 2" xfId="10304" xr:uid="{32213F7B-EB01-4C1B-AA46-B4BBCF0DEF41}"/>
    <cellStyle name="Normal 11 3 3" xfId="17726" xr:uid="{E7594E7E-4587-4CBC-A8FC-4F0988B03137}"/>
    <cellStyle name="Normal 11_Expiring Rate Analysis" xfId="12556" xr:uid="{B1C62A60-CB74-4432-BAC2-728002C43782}"/>
    <cellStyle name="Normal 110" xfId="12879" xr:uid="{A64A44F3-0FBB-4781-A492-23C80CB765CA}"/>
    <cellStyle name="Normal 111" xfId="22999" xr:uid="{11766F6A-AA4E-4C18-851D-5A8D4310EAD4}"/>
    <cellStyle name="Normal 112" xfId="22998" xr:uid="{AC992DE6-722C-4FFB-837D-B110D7A6C93A}"/>
    <cellStyle name="Normal 113" xfId="22780" xr:uid="{A7C0A86D-E85A-42D4-8EAE-A37EF4235817}"/>
    <cellStyle name="Normal 114" xfId="25020" xr:uid="{CD07CB77-1A36-4738-AB1F-92C79B795E71}"/>
    <cellStyle name="Normal 115" xfId="25018" xr:uid="{7C19AB51-4EFD-4B2E-8EFF-A819016B67C4}"/>
    <cellStyle name="Normal 116" xfId="25023" xr:uid="{4533130B-0664-4F67-AE12-8C0403F682F7}"/>
    <cellStyle name="Normal 117" xfId="25016" xr:uid="{7DAF8228-0E49-48E7-B2DB-965B7D243104}"/>
    <cellStyle name="Normal 118" xfId="25019" xr:uid="{1F18E3C8-5BFA-478B-A082-53B0DED82ADB}"/>
    <cellStyle name="Normal 119" xfId="25017" xr:uid="{B98A17B3-00B3-4ADA-9B45-8EE921F104C1}"/>
    <cellStyle name="Normal 12" xfId="102" xr:uid="{13DEA4B6-B45B-4C4B-B101-4F1CDEBF0719}"/>
    <cellStyle name="Normal 12 2" xfId="4981" xr:uid="{DF20DD95-2B14-4E99-8E4B-A6FA79354802}"/>
    <cellStyle name="Normal 12 2 2" xfId="10406" xr:uid="{BE670380-C71D-4D9D-BEC9-1E295CA97EF5}"/>
    <cellStyle name="Normal 12 2 3" xfId="17729" xr:uid="{4220032C-3803-4907-A309-E57968184605}"/>
    <cellStyle name="Normal 12 3" xfId="4980" xr:uid="{E4316829-80C2-4BD9-BD68-9B03112152F8}"/>
    <cellStyle name="Normal 12 3 2" xfId="10177" xr:uid="{16103DA3-3A08-4DA0-9F74-96EA6745659D}"/>
    <cellStyle name="Normal 12 3 3" xfId="17728" xr:uid="{3A256012-EE9F-4B4A-9A58-EC3427B487BC}"/>
    <cellStyle name="Normal 12_Expiring Rate Analysis" xfId="12557" xr:uid="{EAAB511E-BB76-4985-8C8C-D62815C6B19A}"/>
    <cellStyle name="Normal 120" xfId="25022" xr:uid="{8AE53BEC-7216-49A3-A8B6-1537804F4DEC}"/>
    <cellStyle name="Normal 121" xfId="25021" xr:uid="{4659A8D6-A085-4434-9494-758775B1DC3B}"/>
    <cellStyle name="Normal 122" xfId="25024" xr:uid="{BD8CCDE9-A2E3-4F6B-ACFA-DCBD0F174C89}"/>
    <cellStyle name="Normal 123" xfId="25033" xr:uid="{6B65FF27-18D2-4B78-A220-9E5023C9D8C7}"/>
    <cellStyle name="Normal 124" xfId="27155" xr:uid="{633B1CC4-8D2A-4CB9-BC75-77F7CCCE9ABD}"/>
    <cellStyle name="Normal 125" xfId="27156" xr:uid="{441EFD14-0F54-4149-BA93-5E028B721A66}"/>
    <cellStyle name="Normal 126" xfId="27158" xr:uid="{013F1BBA-E1F9-443F-B2AD-3250D3C22F49}"/>
    <cellStyle name="Normal 127" xfId="27157" xr:uid="{05BAB6E7-A65A-459E-9E01-16EB8525769C}"/>
    <cellStyle name="Normal 128" xfId="5" xr:uid="{1A2813D6-3CFB-4DDA-9350-4C7C55E4320B}"/>
    <cellStyle name="Normal 13" xfId="103" xr:uid="{81009F56-B7A8-4E57-9637-A07269B13AB4}"/>
    <cellStyle name="Normal 13 2" xfId="4983" xr:uid="{9307484C-0C05-455C-89DF-456417F45CFF}"/>
    <cellStyle name="Normal 13 2 2" xfId="10520" xr:uid="{4DB81503-DA46-4B41-8DFE-2CF9FE1F1634}"/>
    <cellStyle name="Normal 13 2 3" xfId="17731" xr:uid="{B74B1155-D1E6-4D45-BF9E-679A628E37B8}"/>
    <cellStyle name="Normal 13 3" xfId="4982" xr:uid="{4B714966-2B3F-41C2-838A-2B792A65B8D1}"/>
    <cellStyle name="Normal 13 3 2" xfId="10303" xr:uid="{46044044-B94F-44A5-8352-F3E0B3DBFEE6}"/>
    <cellStyle name="Normal 13 3 3" xfId="17730" xr:uid="{5D3130D9-8789-4891-A339-162FC86D6253}"/>
    <cellStyle name="Normal 13_Expiring Rate Analysis" xfId="12558" xr:uid="{4368DD0A-2C34-45F8-B65C-D41BC2BABFCB}"/>
    <cellStyle name="Normal 14" xfId="104" xr:uid="{C2CC8C3C-346A-4E3A-B727-001A5AF83F81}"/>
    <cellStyle name="Normal 14 2" xfId="4985" xr:uid="{D5C62633-7235-4C67-92D6-67FF8728D024}"/>
    <cellStyle name="Normal 14 2 2" xfId="10512" xr:uid="{F6779FCA-FA7C-4430-8438-2624EB5BFB36}"/>
    <cellStyle name="Normal 14 2 3" xfId="17733" xr:uid="{53F8A37F-12FF-48AE-87E4-077423B4F34E}"/>
    <cellStyle name="Normal 14 3" xfId="4984" xr:uid="{FD9DB53F-8396-4BE6-A354-A16F4C106533}"/>
    <cellStyle name="Normal 14 3 2" xfId="10295" xr:uid="{396323E1-671D-4A61-A740-CD93C8B12835}"/>
    <cellStyle name="Normal 14 3 3" xfId="17732" xr:uid="{2B34EDB1-E2F3-4868-9760-50B2350D16EE}"/>
    <cellStyle name="Normal 14_Expiring Rate Analysis" xfId="12559" xr:uid="{79F70FCF-E2E9-4566-85A2-0164F77FE417}"/>
    <cellStyle name="Normal 15" xfId="131" xr:uid="{EF4B6B31-D145-4837-823C-7291B2068DC6}"/>
    <cellStyle name="Normal 15 2" xfId="4987" xr:uid="{25E08EE8-63F3-4E82-B966-BB2538CBB105}"/>
    <cellStyle name="Normal 15 2 2" xfId="11098" xr:uid="{42608294-6A71-44D1-BCB1-9579049E5C9B}"/>
    <cellStyle name="Normal 15 3" xfId="4986" xr:uid="{202A6ACA-725B-45AE-9082-6F58218D0639}"/>
    <cellStyle name="Normal 15 3 2" xfId="17734" xr:uid="{341E825C-8CAB-4865-B50F-699F84CAAF43}"/>
    <cellStyle name="Normal 16" xfId="132" xr:uid="{8A954A49-2525-40B1-ABFC-F73F1FCDB95E}"/>
    <cellStyle name="Normal 16 10" xfId="12923" xr:uid="{1591C40D-22F7-490F-809C-49BD2D35BE46}"/>
    <cellStyle name="Normal 16 10 2" xfId="37336" xr:uid="{EA14628C-81EE-4C4F-A087-F3984AF15CBE}"/>
    <cellStyle name="Normal 16 11" xfId="23026" xr:uid="{027CF7AE-6A16-4C74-BFDF-EA4D7B8534C9}"/>
    <cellStyle name="Normal 16 11 2" xfId="45860" xr:uid="{CE730BE6-5DE2-412D-9138-267391BE5B2A}"/>
    <cellStyle name="Normal 16 12" xfId="27242" xr:uid="{E39BBEB3-1983-49D0-A039-2E6B76571968}"/>
    <cellStyle name="Normal 16 2" xfId="175" xr:uid="{BE0987F4-EC3F-425D-B193-27F66AC55269}"/>
    <cellStyle name="Normal 16 2 10" xfId="23387" xr:uid="{B6DFDE0B-6661-45AC-9D47-59E49B23450F}"/>
    <cellStyle name="Normal 16 2 10 2" xfId="46221" xr:uid="{1D8A7C85-9981-45E8-91DA-EE7F50CAF8E0}"/>
    <cellStyle name="Normal 16 2 11" xfId="27243" xr:uid="{CBBFDE49-2B62-4503-82B5-D69F42CB1A2B}"/>
    <cellStyle name="Normal 16 2 2" xfId="4990" xr:uid="{3357BF00-AD66-4E8D-832D-9FF61C0F5AE2}"/>
    <cellStyle name="Normal 16 2 2 2" xfId="4991" xr:uid="{C0268380-AB48-40D2-89FD-BBD3E6C8F575}"/>
    <cellStyle name="Normal 16 2 2 2 2" xfId="4992" xr:uid="{3E50D520-168C-40B8-B40B-BD4D0001E736}"/>
    <cellStyle name="Normal 16 2 2 2 2 2" xfId="4993" xr:uid="{F16E1A22-082E-4B1B-A8D5-07E61DD64A70}"/>
    <cellStyle name="Normal 16 2 2 2 2 2 2" xfId="17740" xr:uid="{0AF73135-8B96-4EF8-B4AA-C532076555E6}"/>
    <cellStyle name="Normal 16 2 2 2 2 2 3" xfId="25084" xr:uid="{B08B895B-23E5-4FB1-824C-903538E7E324}"/>
    <cellStyle name="Normal 16 2 2 2 2 2 3 2" xfId="47908" xr:uid="{9A280A1D-62F3-4E7D-BF71-9237C9C2DDC8}"/>
    <cellStyle name="Normal 16 2 2 2 2 3" xfId="4994" xr:uid="{7BC7E396-8B00-460A-BD85-148CA7E867A0}"/>
    <cellStyle name="Normal 16 2 2 2 2 3 2" xfId="17741" xr:uid="{4E068A60-D786-4EDE-B491-4750F9E6D2EA}"/>
    <cellStyle name="Normal 16 2 2 2 2 4" xfId="17739" xr:uid="{D2EE95B2-5494-4787-8EFA-3B02D0307D3B}"/>
    <cellStyle name="Normal 16 2 2 2 3" xfId="4995" xr:uid="{20505B5B-F13F-4E6D-B229-013BBF1D2C0A}"/>
    <cellStyle name="Normal 16 2 2 2 3 2" xfId="4996" xr:uid="{3C576A9D-3016-4CB0-AFD0-62FB48A684D2}"/>
    <cellStyle name="Normal 16 2 2 2 3 2 2" xfId="17743" xr:uid="{0C88EAE4-D07C-44FD-A66D-E73162FF47A2}"/>
    <cellStyle name="Normal 16 2 2 2 3 3" xfId="17742" xr:uid="{50430754-2EC1-4BED-8A55-046C01B3719F}"/>
    <cellStyle name="Normal 16 2 2 2 4" xfId="4997" xr:uid="{718C7C3E-CA58-42A0-B47B-B6164A637BC9}"/>
    <cellStyle name="Normal 16 2 2 2 4 2" xfId="17744" xr:uid="{0846DB4A-EE9C-4768-954A-DAF9F0D24E5B}"/>
    <cellStyle name="Normal 16 2 2 2 5" xfId="12133" xr:uid="{6D662B26-D429-4688-886C-8681CF41F66E}"/>
    <cellStyle name="Normal 16 2 2 2 5 2" xfId="37187" xr:uid="{52560436-A0FF-4C05-B748-17A03E1B7A0B}"/>
    <cellStyle name="Normal 16 2 2 2 6" xfId="17738" xr:uid="{F58F4330-2595-4D30-BB84-32F42DF66D2B}"/>
    <cellStyle name="Normal 16 2 2 2 7" xfId="24908" xr:uid="{76B381BE-8D12-4DE1-A78B-82185FE088C8}"/>
    <cellStyle name="Normal 16 2 2 2 7 2" xfId="47742" xr:uid="{69593325-4DA1-489C-9997-BA78FAD03724}"/>
    <cellStyle name="Normal 16 2 2 3" xfId="4998" xr:uid="{EC34D23C-FB14-4A62-BD46-AA9C6074FBCF}"/>
    <cellStyle name="Normal 16 2 2 3 2" xfId="4999" xr:uid="{821A6FE3-811F-4D97-B176-060A9C580935}"/>
    <cellStyle name="Normal 16 2 2 3 2 2" xfId="17746" xr:uid="{9FDCD0E7-B264-4512-A07F-63ED980BB2A7}"/>
    <cellStyle name="Normal 16 2 2 3 3" xfId="5000" xr:uid="{9A67127E-C3F4-4045-924A-AB6F647823B1}"/>
    <cellStyle name="Normal 16 2 2 3 3 2" xfId="17747" xr:uid="{77026F6B-4193-4721-BE60-8E02DF2CEBDB}"/>
    <cellStyle name="Normal 16 2 2 3 4" xfId="17745" xr:uid="{8CB9A191-060F-4682-B9C5-2645405B712E}"/>
    <cellStyle name="Normal 16 2 2 4" xfId="5001" xr:uid="{858CE6D0-9077-4AB8-B393-1276FE0F0FA5}"/>
    <cellStyle name="Normal 16 2 2 4 2" xfId="5002" xr:uid="{AE30BBD5-5984-4523-8CEF-C6D48D0707FA}"/>
    <cellStyle name="Normal 16 2 2 4 2 2" xfId="17749" xr:uid="{72A25708-8B89-4799-9950-858A7349934D}"/>
    <cellStyle name="Normal 16 2 2 4 3" xfId="17748" xr:uid="{653DA307-D9A4-4A06-ABD6-3C95B0E2119B}"/>
    <cellStyle name="Normal 16 2 2 5" xfId="5003" xr:uid="{BB37880C-5D5F-409D-B2F0-8B632C2F8E41}"/>
    <cellStyle name="Normal 16 2 2 5 2" xfId="17750" xr:uid="{E9064531-AE93-4085-906E-ECB9C015700D}"/>
    <cellStyle name="Normal 16 2 2 6" xfId="11097" xr:uid="{9BED28C7-68A2-4779-9BA3-075CA125F226}"/>
    <cellStyle name="Normal 16 2 2 6 2" xfId="36229" xr:uid="{CBF8F73D-0AB9-44A4-8C4F-4CBA1B40F41C}"/>
    <cellStyle name="Normal 16 2 2 7" xfId="17737" xr:uid="{97D66CB3-9800-4744-8B33-23B9C198EF3F}"/>
    <cellStyle name="Normal 16 2 2 8" xfId="23950" xr:uid="{B9BF3CFD-926C-48AB-8648-86B9413F88C3}"/>
    <cellStyle name="Normal 16 2 2 8 2" xfId="46784" xr:uid="{4B690C1C-0D72-477C-B6F1-2D7DD399A370}"/>
    <cellStyle name="Normal 16 2 3" xfId="5004" xr:uid="{F4577756-C394-4744-97E0-BEE533F53A83}"/>
    <cellStyle name="Normal 16 2 3 2" xfId="5005" xr:uid="{D1756B8A-655D-4DCB-9D7E-4AE9E6991ABA}"/>
    <cellStyle name="Normal 16 2 3 2 2" xfId="5006" xr:uid="{C475D07F-BD29-4258-8CC7-BDB36BA0830B}"/>
    <cellStyle name="Normal 16 2 3 2 2 2" xfId="17753" xr:uid="{82FC797F-2B66-47C8-864A-BB37DB4FCCFF}"/>
    <cellStyle name="Normal 16 2 3 2 3" xfId="5007" xr:uid="{9C63FED0-C15F-476F-BFF5-68A0C2F0662B}"/>
    <cellStyle name="Normal 16 2 3 2 3 2" xfId="17754" xr:uid="{D4A48EBC-CAC5-4BA9-8538-4844A8916B88}"/>
    <cellStyle name="Normal 16 2 3 2 4" xfId="17752" xr:uid="{B0D9B236-E6CD-4EEF-A5DA-1A4F86C9529C}"/>
    <cellStyle name="Normal 16 2 3 3" xfId="5008" xr:uid="{31ED17A1-BA4F-4EA6-950B-42199DEF60BB}"/>
    <cellStyle name="Normal 16 2 3 3 2" xfId="5009" xr:uid="{6F1446C5-5CEF-4A0F-966B-B5E871EDDFC7}"/>
    <cellStyle name="Normal 16 2 3 3 2 2" xfId="17756" xr:uid="{30FCB5F9-25B7-4C9B-A3FF-F0F142DA6E9B}"/>
    <cellStyle name="Normal 16 2 3 3 3" xfId="17755" xr:uid="{27AA84E8-B4DC-400F-8D33-0D257E4858CA}"/>
    <cellStyle name="Normal 16 2 3 4" xfId="5010" xr:uid="{56FEA233-9EF3-4C28-9FE3-F678A3DA715F}"/>
    <cellStyle name="Normal 16 2 3 4 2" xfId="17757" xr:uid="{06F6E7AF-21C8-4E0B-8903-27CDC87496DD}"/>
    <cellStyle name="Normal 16 2 3 5" xfId="11570" xr:uid="{08F762DA-F9C6-4E3B-9C3D-2725347CFC39}"/>
    <cellStyle name="Normal 16 2 3 5 2" xfId="36624" xr:uid="{185D8C50-FDF7-4B69-8126-C700F23AAEBE}"/>
    <cellStyle name="Normal 16 2 3 6" xfId="17751" xr:uid="{EBFE9174-C883-4241-B5CA-FA49914D4400}"/>
    <cellStyle name="Normal 16 2 3 7" xfId="24345" xr:uid="{8950AD67-2D07-4305-A026-D23BB3AF3F2A}"/>
    <cellStyle name="Normal 16 2 3 7 2" xfId="47179" xr:uid="{37E4C376-FD69-4AAC-96D4-9919D06FB388}"/>
    <cellStyle name="Normal 16 2 3 8" xfId="26435" xr:uid="{C66383DE-E3E0-4A14-BE2D-1E7923731544}"/>
    <cellStyle name="Normal 16 2 3 8 2" xfId="49251" xr:uid="{7B2CD7BD-BA73-4426-B5C9-20AD6D8E1667}"/>
    <cellStyle name="Normal 16 2 4" xfId="5011" xr:uid="{F5A82ABB-F977-40B6-91AE-24A48A15E8F7}"/>
    <cellStyle name="Normal 16 2 4 2" xfId="5012" xr:uid="{400A2690-8343-4B99-BF47-0530A3DF81AF}"/>
    <cellStyle name="Normal 16 2 4 2 2" xfId="17759" xr:uid="{15B154C7-D3F3-4AC0-854B-8747A6C06D61}"/>
    <cellStyle name="Normal 16 2 4 3" xfId="5013" xr:uid="{E7E528FF-6117-481E-944A-B88D4DD7D4D6}"/>
    <cellStyle name="Normal 16 2 4 3 2" xfId="17760" xr:uid="{D8F80684-6D30-4B02-949B-34D71609054A}"/>
    <cellStyle name="Normal 16 2 4 4" xfId="12733" xr:uid="{C042E7E5-ACEE-49BB-961B-9BC8C9B03045}"/>
    <cellStyle name="Normal 16 2 4 4 2" xfId="37273" xr:uid="{99C16C3F-B895-4994-A549-40B516E683F7}"/>
    <cellStyle name="Normal 16 2 4 5" xfId="17758" xr:uid="{6585B4F7-62AF-46EC-88BB-3142A1B318AC}"/>
    <cellStyle name="Normal 16 2 4 6" xfId="24994" xr:uid="{76C8F642-A1A8-4DE2-BD1E-AD50073A37C5}"/>
    <cellStyle name="Normal 16 2 4 6 2" xfId="47828" xr:uid="{3948DCFA-463F-4575-88E5-2CB32990D4E3}"/>
    <cellStyle name="Normal 16 2 4 7" xfId="27085" xr:uid="{3092F22A-358C-4400-8615-825418885913}"/>
    <cellStyle name="Normal 16 2 4 7 2" xfId="49899" xr:uid="{04EC7E99-8007-45A7-9015-8418D976A0D7}"/>
    <cellStyle name="Normal 16 2 5" xfId="5014" xr:uid="{96F9180B-BE1E-4AE3-9A0C-E18829F7494D}"/>
    <cellStyle name="Normal 16 2 5 2" xfId="5015" xr:uid="{15A3B6BF-3579-45B8-B97F-DB8A28BC5177}"/>
    <cellStyle name="Normal 16 2 5 2 2" xfId="17762" xr:uid="{870D81E3-DA32-4DDA-88F0-991406EC0ABE}"/>
    <cellStyle name="Normal 16 2 5 3" xfId="17761" xr:uid="{CE81A99C-536D-4D13-9CDC-D2B87A6FEDA2}"/>
    <cellStyle name="Normal 16 2 6" xfId="5016" xr:uid="{A81ECDAF-900C-48E3-A867-D7AAB7981E87}"/>
    <cellStyle name="Normal 16 2 6 2" xfId="17763" xr:uid="{3CD739F2-1B9E-4C50-BCC3-32674B6FF77E}"/>
    <cellStyle name="Normal 16 2 7" xfId="4989" xr:uid="{E165358B-FC29-47D4-BF77-9A163E1062C1}"/>
    <cellStyle name="Normal 16 2 7 2" xfId="17736" xr:uid="{4E5A4C46-8574-4BB0-B32D-81730B973FE3}"/>
    <cellStyle name="Normal 16 2 8" xfId="9839" xr:uid="{9C6B9DE9-B083-41EB-AEB9-65578397072D}"/>
    <cellStyle name="Normal 16 2 8 2" xfId="35314" xr:uid="{C91F21EB-104E-41A6-A64D-36D67021BCE3}"/>
    <cellStyle name="Normal 16 2 9" xfId="12924" xr:uid="{4BFA8210-7C52-459F-9D09-885E5CFD0947}"/>
    <cellStyle name="Normal 16 2 9 2" xfId="37337" xr:uid="{68A446D5-80E4-4946-817E-3D88C7C555F7}"/>
    <cellStyle name="Normal 16 2_Rate Analysis" xfId="12665" xr:uid="{93756E4C-B45C-4C08-B966-14D3F1E4F3E7}"/>
    <cellStyle name="Normal 16 3" xfId="5017" xr:uid="{D39CB65B-25DF-40AA-80C5-6152E37E0289}"/>
    <cellStyle name="Normal 16 3 2" xfId="5018" xr:uid="{1BD3D115-68DD-45F9-A712-A658A76BD72E}"/>
    <cellStyle name="Normal 16 3 2 2" xfId="5019" xr:uid="{589606E6-5CEE-467C-8111-01ECE75D2178}"/>
    <cellStyle name="Normal 16 3 2 2 2" xfId="5020" xr:uid="{BFFCB154-9A78-40AB-9871-10A0A1D74F4F}"/>
    <cellStyle name="Normal 16 3 2 2 2 2" xfId="17767" xr:uid="{0FA68006-DA9B-4644-89F4-204ECD65C265}"/>
    <cellStyle name="Normal 16 3 2 2 3" xfId="5021" xr:uid="{3DB7063E-F807-472E-86A7-2767D774EB5E}"/>
    <cellStyle name="Normal 16 3 2 2 3 2" xfId="17768" xr:uid="{5F46885E-11D6-4C17-B97F-9592D1EEDAAB}"/>
    <cellStyle name="Normal 16 3 2 2 4" xfId="17766" xr:uid="{D9F466FA-F5FD-4CC8-BB68-5E31D2AFF4BD}"/>
    <cellStyle name="Normal 16 3 2 3" xfId="5022" xr:uid="{CF501E8C-B7BB-4F11-A5D7-8F0202FF25DC}"/>
    <cellStyle name="Normal 16 3 2 3 2" xfId="5023" xr:uid="{5B3CF8FF-B776-45DD-8A79-AFC712AF9DA5}"/>
    <cellStyle name="Normal 16 3 2 3 2 2" xfId="17770" xr:uid="{23800E8A-0016-4073-9B77-8925AFD10CFE}"/>
    <cellStyle name="Normal 16 3 2 3 3" xfId="17769" xr:uid="{A2E69E38-5EE8-47F3-9935-6C754E935A36}"/>
    <cellStyle name="Normal 16 3 2 4" xfId="5024" xr:uid="{C62327B8-9586-4980-BE66-2D323DF403E3}"/>
    <cellStyle name="Normal 16 3 2 4 2" xfId="17771" xr:uid="{9CC7A275-3BE8-41B5-867E-4D92FF7D51B0}"/>
    <cellStyle name="Normal 16 3 2 5" xfId="11766" xr:uid="{E5A5F043-94F5-40A2-A23F-FF502942AD96}"/>
    <cellStyle name="Normal 16 3 2 5 2" xfId="36820" xr:uid="{B5A7B569-1952-47CB-933D-FC5C61499038}"/>
    <cellStyle name="Normal 16 3 2 6" xfId="17765" xr:uid="{1E4089DE-BC3A-4736-960F-DB68B789F66A}"/>
    <cellStyle name="Normal 16 3 2 7" xfId="24541" xr:uid="{98DBA45E-61CD-4933-B013-DB2659C0AB61}"/>
    <cellStyle name="Normal 16 3 2 7 2" xfId="47375" xr:uid="{E481D406-D617-41B5-BE9C-A830C0AFB2E2}"/>
    <cellStyle name="Normal 16 3 2 8" xfId="26631" xr:uid="{F16FD6AF-1B46-42EA-897D-D0606E91AEC7}"/>
    <cellStyle name="Normal 16 3 2 8 2" xfId="49447" xr:uid="{30BE6BA3-5E0A-41EF-82D2-230F5D455B16}"/>
    <cellStyle name="Normal 16 3 3" xfId="5025" xr:uid="{87345BC0-80E6-4F5C-96F0-ACA50B038E9C}"/>
    <cellStyle name="Normal 16 3 3 2" xfId="5026" xr:uid="{C4C03753-DDF6-444F-80CC-027971DF01FC}"/>
    <cellStyle name="Normal 16 3 3 2 2" xfId="17773" xr:uid="{8F2B77D3-A0CA-46FA-91D3-0A533D7E5080}"/>
    <cellStyle name="Normal 16 3 3 3" xfId="5027" xr:uid="{2CF44215-411C-4A4F-A869-B9C4A5914A13}"/>
    <cellStyle name="Normal 16 3 3 3 2" xfId="17774" xr:uid="{0FE6BFCE-3767-4148-B7B9-7C28AE7BAB54}"/>
    <cellStyle name="Normal 16 3 3 4" xfId="17772" xr:uid="{7557889C-ACF2-4FF3-980B-D1DFEB25124A}"/>
    <cellStyle name="Normal 16 3 4" xfId="5028" xr:uid="{74970B1E-E2C4-4D51-B8EF-031A33E89FEF}"/>
    <cellStyle name="Normal 16 3 4 2" xfId="5029" xr:uid="{2585F436-39CA-4675-9BA2-86A44906D04F}"/>
    <cellStyle name="Normal 16 3 4 2 2" xfId="17776" xr:uid="{0FC1629C-0B87-4C8C-9F12-60E932CA5897}"/>
    <cellStyle name="Normal 16 3 4 3" xfId="17775" xr:uid="{F3BD0ED6-8EAA-4BD7-9A18-E361B7CB9C35}"/>
    <cellStyle name="Normal 16 3 5" xfId="5030" xr:uid="{804CE132-6146-4054-A83A-E57998AA1BE4}"/>
    <cellStyle name="Normal 16 3 5 2" xfId="17777" xr:uid="{0F05977D-BAE4-452E-8644-02F2DF1394B0}"/>
    <cellStyle name="Normal 16 3 6" xfId="10670" xr:uid="{FA157C1F-9799-445E-8C44-295A1B3D176D}"/>
    <cellStyle name="Normal 16 3 6 2" xfId="35863" xr:uid="{A786C6C7-232A-447A-938C-C483F7DCDF6A}"/>
    <cellStyle name="Normal 16 3 7" xfId="17764" xr:uid="{6091AC63-6732-43B7-A48E-AF453952B511}"/>
    <cellStyle name="Normal 16 3 8" xfId="23583" xr:uid="{E93DD5BE-9DB9-4026-B427-38AB18F20A92}"/>
    <cellStyle name="Normal 16 3 8 2" xfId="46417" xr:uid="{F4F742EB-5820-47A1-B9B4-F0CE795D835F}"/>
    <cellStyle name="Normal 16 3 9" xfId="25666" xr:uid="{4FC3AA7C-DA7E-4C26-A968-39F2D9D2D305}"/>
    <cellStyle name="Normal 16 3 9 2" xfId="48490" xr:uid="{3B5DDF4F-2FF0-4CEF-974F-C58CF9C503F9}"/>
    <cellStyle name="Normal 16 3_Rate Analysis" xfId="12666" xr:uid="{9A823ADF-755D-4CAD-B855-CEA375055273}"/>
    <cellStyle name="Normal 16 4" xfId="5031" xr:uid="{7036638B-4B9D-4C7F-BDE2-5246EB81B05E}"/>
    <cellStyle name="Normal 16 4 2" xfId="5032" xr:uid="{BA237741-5C60-4C66-9466-CA6A9E17C051}"/>
    <cellStyle name="Normal 16 4 2 2" xfId="5033" xr:uid="{C6A35613-1B73-49A9-B6BE-EDDFCBAE0F7E}"/>
    <cellStyle name="Normal 16 4 2 2 2" xfId="17780" xr:uid="{7B458279-C2E6-4077-B905-C370A819E31D}"/>
    <cellStyle name="Normal 16 4 2 3" xfId="5034" xr:uid="{145A375F-E6E9-44A3-9FD1-5E9A05839B81}"/>
    <cellStyle name="Normal 16 4 2 3 2" xfId="17781" xr:uid="{DEA27D1F-3CA1-4E35-8B98-349BAD203646}"/>
    <cellStyle name="Normal 16 4 2 4" xfId="11962" xr:uid="{6F9F83AE-B0DD-4A21-AC0F-FA1969FCE3A7}"/>
    <cellStyle name="Normal 16 4 2 4 2" xfId="37016" xr:uid="{26D7DC59-617B-441E-9E83-B4A9CAE6CF63}"/>
    <cellStyle name="Normal 16 4 2 5" xfId="17779" xr:uid="{ACBCFD6A-A8F2-4766-822E-34CE96EB98BB}"/>
    <cellStyle name="Normal 16 4 2 6" xfId="24737" xr:uid="{54225845-2687-40D0-98B8-B846904BBAF7}"/>
    <cellStyle name="Normal 16 4 2 6 2" xfId="47571" xr:uid="{1A7BE2A1-D06D-46C0-8FBC-87ACCF899AFA}"/>
    <cellStyle name="Normal 16 4 2 7" xfId="26827" xr:uid="{42E46F24-5704-4C91-A033-E9571C330838}"/>
    <cellStyle name="Normal 16 4 2 7 2" xfId="49643" xr:uid="{DA574826-5ACF-458D-AD09-6220398720BC}"/>
    <cellStyle name="Normal 16 4 3" xfId="5035" xr:uid="{EFCF67B0-685B-4B8A-8833-FBE9DBC9F0F1}"/>
    <cellStyle name="Normal 16 4 3 2" xfId="5036" xr:uid="{549EFBA9-623F-438A-A0A6-6F8381FF4C27}"/>
    <cellStyle name="Normal 16 4 3 2 2" xfId="17783" xr:uid="{B3B542F1-01F0-46EA-9351-1DAAA9F71249}"/>
    <cellStyle name="Normal 16 4 3 3" xfId="17782" xr:uid="{CFA0D7B9-028B-42C6-8BEC-9FF753D53FD6}"/>
    <cellStyle name="Normal 16 4 4" xfId="5037" xr:uid="{E2AC12A8-EC49-4B24-B9AB-131FF362D8C9}"/>
    <cellStyle name="Normal 16 4 4 2" xfId="17784" xr:uid="{B169C26F-213A-45A6-A1C2-5DE2D5B6F98A}"/>
    <cellStyle name="Normal 16 4 5" xfId="10883" xr:uid="{C90B7607-9D6C-490E-84E6-25797C100C4C}"/>
    <cellStyle name="Normal 16 4 5 2" xfId="36059" xr:uid="{A229923A-F64C-485D-A548-B5058927D679}"/>
    <cellStyle name="Normal 16 4 6" xfId="17778" xr:uid="{C2084984-66BD-4A68-A9AC-62D4484A1D9C}"/>
    <cellStyle name="Normal 16 4 7" xfId="23779" xr:uid="{3B379CA8-9E99-4F95-B7E7-8E4587FA05B4}"/>
    <cellStyle name="Normal 16 4 7 2" xfId="46613" xr:uid="{766B68B0-981E-40F5-B4A4-8DABEB413585}"/>
    <cellStyle name="Normal 16 4 8" xfId="25862" xr:uid="{E9940FE7-21AA-40A7-B2F3-F7AF1E0F0612}"/>
    <cellStyle name="Normal 16 4 8 2" xfId="48686" xr:uid="{F021A194-2027-432E-ABEA-2AD91F3E597A}"/>
    <cellStyle name="Normal 16 5" xfId="5038" xr:uid="{EC73E8F7-636C-4916-A663-A8DAE55D071A}"/>
    <cellStyle name="Normal 16 5 2" xfId="5039" xr:uid="{F00EB166-D19E-4776-93A8-D301E37C7CA1}"/>
    <cellStyle name="Normal 16 5 2 2" xfId="11393" xr:uid="{8829FC37-325F-4A70-9E9F-401F1A69CDDD}"/>
    <cellStyle name="Normal 16 5 2 2 2" xfId="36447" xr:uid="{F53D8E89-ABC2-4669-9773-7EEB079C25EC}"/>
    <cellStyle name="Normal 16 5 2 3" xfId="17786" xr:uid="{50F9FAE9-7F1A-4BE4-AB1A-B7AA2DD9EB46}"/>
    <cellStyle name="Normal 16 5 2 4" xfId="24168" xr:uid="{65C2655B-7983-4962-AD26-7CAECC3AAAEA}"/>
    <cellStyle name="Normal 16 5 2 4 2" xfId="47002" xr:uid="{2A03B529-48A9-4A92-8DDA-3530528E53B1}"/>
    <cellStyle name="Normal 16 5 2 5" xfId="26258" xr:uid="{C369E19C-E849-49F8-B6FB-8C2BEEF35854}"/>
    <cellStyle name="Normal 16 5 2 5 2" xfId="49074" xr:uid="{523AB435-EA57-4C43-91C5-728E039E94C9}"/>
    <cellStyle name="Normal 16 5 3" xfId="5040" xr:uid="{4956F80C-AD71-4A1B-BF27-0BD337D724A8}"/>
    <cellStyle name="Normal 16 5 3 2" xfId="17787" xr:uid="{75F0EA9B-0CAF-4CAC-9018-5AF6A0D08D38}"/>
    <cellStyle name="Normal 16 5 4" xfId="10175" xr:uid="{53B3B0A9-6072-4DCF-BC7E-84E2ED2DBE53}"/>
    <cellStyle name="Normal 16 5 4 2" xfId="35503" xr:uid="{77423010-26D1-4294-B45F-A3A3E2CFE4F3}"/>
    <cellStyle name="Normal 16 5 5" xfId="17785" xr:uid="{E2AE367E-14E5-4249-9D98-E019B037125C}"/>
    <cellStyle name="Normal 16 5 6" xfId="23210" xr:uid="{9B793F6E-8A17-43A3-B745-254F5400F42E}"/>
    <cellStyle name="Normal 16 5 6 2" xfId="46044" xr:uid="{44ED110D-AAAE-4B6E-B436-141C6005B754}"/>
    <cellStyle name="Normal 16 5 7" xfId="25294" xr:uid="{CF98A393-A9A1-49D3-8FDD-D0FDB58FF1EE}"/>
    <cellStyle name="Normal 16 5 7 2" xfId="48118" xr:uid="{23C572FE-F440-4418-9E0A-06A374447120}"/>
    <cellStyle name="Normal 16 6" xfId="5041" xr:uid="{22BE5F9D-9FD8-497D-A4A2-42D10008544C}"/>
    <cellStyle name="Normal 16 6 2" xfId="5042" xr:uid="{DBAF3B0B-8148-4E38-AA5F-2449A533E5F6}"/>
    <cellStyle name="Normal 16 6 2 2" xfId="17789" xr:uid="{176C0DBB-AEAC-447E-9866-A84FDD0A810A}"/>
    <cellStyle name="Normal 16 6 3" xfId="11209" xr:uid="{4C531B9C-F0FF-4C94-B117-BD2AF031F967}"/>
    <cellStyle name="Normal 16 6 3 2" xfId="36263" xr:uid="{5C4B3BA3-A366-4298-8A95-390090411D4E}"/>
    <cellStyle name="Normal 16 6 4" xfId="17788" xr:uid="{378FCEEF-9396-40DC-999C-13C1D65282D5}"/>
    <cellStyle name="Normal 16 6 5" xfId="23984" xr:uid="{7E3CB947-B8E2-400C-A787-16167FE3013F}"/>
    <cellStyle name="Normal 16 6 5 2" xfId="46818" xr:uid="{06AB5590-DBB4-4E62-AE77-AF4B632096AF}"/>
    <cellStyle name="Normal 16 6 6" xfId="26074" xr:uid="{7BA91881-2BF6-4D4C-9229-D6D87744A47D}"/>
    <cellStyle name="Normal 16 6 6 2" xfId="48890" xr:uid="{66D18981-3225-4EE8-8298-500CBDF37D7D}"/>
    <cellStyle name="Normal 16 7" xfId="5043" xr:uid="{35341205-7111-44F8-8CD0-F31969BD3AEF}"/>
    <cellStyle name="Normal 16 7 2" xfId="17790" xr:uid="{8568A23C-4B66-4CA9-8123-9D8E1B534DE2}"/>
    <cellStyle name="Normal 16 8" xfId="4988" xr:uid="{D280772B-BF3A-4991-83C5-75C988BCF6F4}"/>
    <cellStyle name="Normal 16 8 2" xfId="17735" xr:uid="{E6686DBB-9EBD-486F-9C50-56CA61B8CED8}"/>
    <cellStyle name="Normal 16 9" xfId="9832" xr:uid="{EF2B2ED3-5724-4275-BA2C-71F49842AC6B}"/>
    <cellStyle name="Normal 16 9 2" xfId="35312" xr:uid="{FFED5A0D-B3B5-4E14-B08F-B77F6DE119FE}"/>
    <cellStyle name="Normal 16_Expiring Rate Analysis" xfId="12560" xr:uid="{E37DB35F-E5E3-4A63-AD15-93F12336B3E2}"/>
    <cellStyle name="Normal 17" xfId="5044" xr:uid="{5E7D8268-B3B8-4A33-952F-A9548112F288}"/>
    <cellStyle name="Normal 17 2" xfId="5045" xr:uid="{1359DFAD-D3A2-449C-8394-715B9CBDEC86}"/>
    <cellStyle name="Normal 17 2 2" xfId="5046" xr:uid="{F3DF0780-B621-420B-87E0-665AB39E6327}"/>
    <cellStyle name="Normal 17 2 2 2" xfId="17793" xr:uid="{B9112481-26DB-4DA0-B8D3-4ADE4420D545}"/>
    <cellStyle name="Normal 17 2 3" xfId="5047" xr:uid="{43C9F62A-8CF5-4958-BA20-AACA30B689CF}"/>
    <cellStyle name="Normal 17 2 3 2" xfId="17794" xr:uid="{1B54EE59-8C4D-4BCC-B711-20BFFF6C9E67}"/>
    <cellStyle name="Normal 17 2 4" xfId="5048" xr:uid="{F6A4CA6A-34FF-4211-AF78-F1FAC97AA997}"/>
    <cellStyle name="Normal 17 2 4 2" xfId="17795" xr:uid="{EB94D0F1-75BF-4805-8851-A8A6BFE05686}"/>
    <cellStyle name="Normal 17 2 5" xfId="10519" xr:uid="{C84938D3-528D-426D-8138-ED89674D556E}"/>
    <cellStyle name="Normal 17 2 6" xfId="17792" xr:uid="{3B117830-A0A6-46E7-B1DC-214DD8BB4508}"/>
    <cellStyle name="Normal 17 3" xfId="10302" xr:uid="{ABCA6314-26E9-4FD5-9C18-43DDC08860D6}"/>
    <cellStyle name="Normal 17 4" xfId="9977" xr:uid="{59A57DD4-39B6-49FF-B0E7-4DDA64AC92D2}"/>
    <cellStyle name="Normal 17 5" xfId="17791" xr:uid="{B5A87DEC-EDF4-4F68-92BF-C633FE04D059}"/>
    <cellStyle name="Normal 17_Expiring Rate Analysis" xfId="12561" xr:uid="{DE7E773A-FDFB-460D-A7E6-B780A854689F}"/>
    <cellStyle name="Normal 18" xfId="5049" xr:uid="{3A949816-2BD8-4231-BFFB-89871C707290}"/>
    <cellStyle name="Normal 18 2" xfId="5050" xr:uid="{F78B3EA0-0E49-4A16-9CF4-2FFA900F2E6B}"/>
    <cellStyle name="Normal 18 2 2" xfId="5051" xr:uid="{38C9E151-74FE-40CA-AAA8-82B22C56E996}"/>
    <cellStyle name="Normal 18 2 2 2" xfId="5052" xr:uid="{032A258A-68BA-403F-9098-8D789B73501C}"/>
    <cellStyle name="Normal 18 2 2 2 2" xfId="17799" xr:uid="{2BE89C37-08E5-4E60-AEA0-D4DC3751B499}"/>
    <cellStyle name="Normal 18 2 2 3" xfId="5053" xr:uid="{EE774058-5E1E-4BDF-B7A8-82E8C51D651E}"/>
    <cellStyle name="Normal 18 2 2 3 2" xfId="17800" xr:uid="{BFED1162-6D1D-4562-B43B-209F87090358}"/>
    <cellStyle name="Normal 18 2 2 4" xfId="17798" xr:uid="{D578EC05-DD91-4D56-9A59-310BC43C559B}"/>
    <cellStyle name="Normal 18 2 3" xfId="5054" xr:uid="{3BF1CF66-0222-4FEC-A104-46F164051106}"/>
    <cellStyle name="Normal 18 2 3 2" xfId="5055" xr:uid="{BA9A35C6-7156-47B3-9986-6EF11A3A36F4}"/>
    <cellStyle name="Normal 18 2 3 2 2" xfId="17802" xr:uid="{F634E49E-1ABC-46A0-91CC-A98456FD7CF1}"/>
    <cellStyle name="Normal 18 2 3 3" xfId="17801" xr:uid="{8A94A46E-314F-4188-AD81-3CC493A20C32}"/>
    <cellStyle name="Normal 18 2 4" xfId="5056" xr:uid="{D25C3C11-DD89-48B0-B931-80F5E891AF9D}"/>
    <cellStyle name="Normal 18 2 4 2" xfId="17803" xr:uid="{B86795EF-EC98-4FB3-9017-B0D9ADE58344}"/>
    <cellStyle name="Normal 18 2 5" xfId="10518" xr:uid="{E020B583-5910-4099-84CD-1269AD313CD5}"/>
    <cellStyle name="Normal 18 2 6" xfId="17797" xr:uid="{90750C40-5BB0-464F-91C8-17C7DFD8D5A4}"/>
    <cellStyle name="Normal 18 3" xfId="5057" xr:uid="{3E0BA279-48FF-4DE6-B2FD-192E4A791FF9}"/>
    <cellStyle name="Normal 18 3 2" xfId="5058" xr:uid="{74F2B1B1-6917-4484-9C5F-8CE960AE9195}"/>
    <cellStyle name="Normal 18 3 2 2" xfId="17805" xr:uid="{711A5B38-E175-492B-A029-9D54B6B86A2F}"/>
    <cellStyle name="Normal 18 3 3" xfId="5059" xr:uid="{A67F307A-B1E6-4FE0-A8FB-B5CC0E7732F6}"/>
    <cellStyle name="Normal 18 3 3 2" xfId="17806" xr:uid="{01709073-F07B-47D6-B03A-E95BF1864105}"/>
    <cellStyle name="Normal 18 3 4" xfId="10301" xr:uid="{9B6AB761-AEC5-4324-A514-7D0617C501EF}"/>
    <cellStyle name="Normal 18 3 5" xfId="17804" xr:uid="{A80B503D-DF3E-4EB3-B7ED-69D203DB86CA}"/>
    <cellStyle name="Normal 18 4" xfId="5060" xr:uid="{321093FF-749A-4C11-ACD8-8FC45D2A6298}"/>
    <cellStyle name="Normal 18 4 2" xfId="5061" xr:uid="{3700F76B-FBEA-4341-9772-0B01E8FC55A4}"/>
    <cellStyle name="Normal 18 4 2 2" xfId="17808" xr:uid="{840EEDBE-38C5-403F-B086-5BE8A80BC6B5}"/>
    <cellStyle name="Normal 18 4 3" xfId="17807" xr:uid="{210CE369-71D8-4480-8445-3BC9E0A124BC}"/>
    <cellStyle name="Normal 18 5" xfId="5062" xr:uid="{1D7200AB-822A-4600-A851-11D60903127D}"/>
    <cellStyle name="Normal 18 5 2" xfId="17809" xr:uid="{38FFD2F6-54F7-45F9-BB86-C7B40431FA67}"/>
    <cellStyle name="Normal 18 6" xfId="9976" xr:uid="{6D9CDBFF-16BE-49D4-BE1F-435045C27B79}"/>
    <cellStyle name="Normal 18 7" xfId="17796" xr:uid="{3FBB7694-0EA0-43AD-A9D9-BCB2392A4CBA}"/>
    <cellStyle name="Normal 18_Expiring Rate Analysis" xfId="12562" xr:uid="{A1D00F6D-5DBF-4051-8D42-50953872EACE}"/>
    <cellStyle name="Normal 19" xfId="5063" xr:uid="{D9089247-7AB2-4B69-B547-A1E564F33E6E}"/>
    <cellStyle name="Normal 19 2" xfId="5064" xr:uid="{87BBFB4B-2F0F-4069-8157-2B0EAB4A7393}"/>
    <cellStyle name="Normal 19 2 2" xfId="10513" xr:uid="{BE2CC342-9DEC-41C5-938F-CCC47B813FA1}"/>
    <cellStyle name="Normal 19 2 3" xfId="17811" xr:uid="{70EC0C56-0294-405C-8D1B-9A146DED7740}"/>
    <cellStyle name="Normal 19 3" xfId="10296" xr:uid="{1B0643A0-8C76-477C-94AE-2434A9EC6372}"/>
    <cellStyle name="Normal 19 4" xfId="9964" xr:uid="{54CD5F83-D1F6-4267-B29F-02611B962A3E}"/>
    <cellStyle name="Normal 19 5" xfId="17810" xr:uid="{6C2BFAD6-C10A-4147-8EC3-456B83EF87AB}"/>
    <cellStyle name="Normal 19_Expiring Rate Analysis" xfId="12563" xr:uid="{2B174E09-7D3D-4D0D-8C17-D922B7741CC9}"/>
    <cellStyle name="Normal 2" xfId="50" xr:uid="{FA501F0C-5DE3-44D5-967E-6839D0EF9185}"/>
    <cellStyle name="Normal 2 2" xfId="4" xr:uid="{61B8C1DC-9438-4A35-949B-4ED058ED8751}"/>
    <cellStyle name="Normal 2 2 2" xfId="5066" xr:uid="{B0296654-22CE-44A6-AE7E-B1E819439F58}"/>
    <cellStyle name="Normal 2 2 2 2" xfId="5067" xr:uid="{994BD893-30A9-40C2-A033-962EB3D818F0}"/>
    <cellStyle name="Normal 2 2 2 2 2" xfId="17814" xr:uid="{9180EF6B-1801-4535-82A1-ED15A055A07B}"/>
    <cellStyle name="Normal 2 2 2 3" xfId="5068" xr:uid="{2CAC3E43-6C30-4C92-A99D-3705213B12D5}"/>
    <cellStyle name="Normal 2 2 2 3 2" xfId="17815" xr:uid="{693C796C-6819-4268-85EC-03EA2F0C8423}"/>
    <cellStyle name="Normal 2 2 2 4" xfId="5069" xr:uid="{250245F7-839B-4CE5-B4BA-24E5EB72D058}"/>
    <cellStyle name="Normal 2 2 2 4 2" xfId="17816" xr:uid="{963A681F-0268-4493-9BA1-D19845AB4BEC}"/>
    <cellStyle name="Normal 2 2 2 5" xfId="17813" xr:uid="{F9ABDB83-3338-4B5C-9707-38D9CC9E1C19}"/>
    <cellStyle name="Normal 2 2 3" xfId="5070" xr:uid="{CA29F66D-46D7-4102-9E5B-1254D178CC70}"/>
    <cellStyle name="Normal 2 2 3 2" xfId="17817" xr:uid="{80BFB2C3-FA7A-4A9B-B2D9-C77FEA19328A}"/>
    <cellStyle name="Normal 2 2 4" xfId="5071" xr:uid="{D8C8B693-0185-4361-BF9D-02561C1CE656}"/>
    <cellStyle name="Normal 2 2 4 2" xfId="5072" xr:uid="{D43E5793-7927-436F-B578-A439F3FFA4DA}"/>
    <cellStyle name="Normal 2 2 4 2 2" xfId="17819" xr:uid="{AC04F7F0-3EB0-45F7-A5AC-CA42DBD07D49}"/>
    <cellStyle name="Normal 2 2 4 3" xfId="17818" xr:uid="{DA5B31F3-E285-45F5-BFF2-C0BA911DA195}"/>
    <cellStyle name="Normal 2 2 5" xfId="5073" xr:uid="{5B91CD2D-9E1F-46D3-87DE-89D04D1DA8BF}"/>
    <cellStyle name="Normal 2 2 5 2" xfId="17820" xr:uid="{FC779899-DAFF-43E4-8098-0C56F5DC66A5}"/>
    <cellStyle name="Normal 2 2 6" xfId="5074" xr:uid="{D20DD444-8D13-4735-8D61-139CE54EA368}"/>
    <cellStyle name="Normal 2 2 6 2" xfId="17821" xr:uid="{94BB8C26-3FED-4C78-A26D-497F2EBAE4D0}"/>
    <cellStyle name="Normal 2 2 7" xfId="9965" xr:uid="{F61E7DF7-067C-48AC-B71F-6054D8E3598E}"/>
    <cellStyle name="Normal 2 3" xfId="5075" xr:uid="{0B694D98-6A08-4A8A-AF11-D2D9354C4D2B}"/>
    <cellStyle name="Normal 2 3 2" xfId="5076" xr:uid="{5B139423-75BF-40FD-A1C0-98492E31E66B}"/>
    <cellStyle name="Normal 2 3 2 2" xfId="5077" xr:uid="{AC7DA55F-EECA-44B3-8938-5B7514E3634B}"/>
    <cellStyle name="Normal 2 3 2 2 2" xfId="17824" xr:uid="{A0B1F994-7C4B-4A7D-9923-4631D4022A1C}"/>
    <cellStyle name="Normal 2 3 2 3" xfId="5078" xr:uid="{187F322D-D1B4-4878-B099-AA738EABF257}"/>
    <cellStyle name="Normal 2 3 2 3 2" xfId="17825" xr:uid="{A5E6E130-98C6-4038-8072-3AE52B50D0A6}"/>
    <cellStyle name="Normal 2 3 2 4" xfId="5079" xr:uid="{85ED613E-4B1A-4492-81DC-4E330FBD4CAA}"/>
    <cellStyle name="Normal 2 3 2 4 2" xfId="17826" xr:uid="{67BC9D53-0601-488E-9DC6-28F2370321D6}"/>
    <cellStyle name="Normal 2 3 2 5" xfId="17823" xr:uid="{6289AF8F-3918-4F3A-A491-4898785ED5C5}"/>
    <cellStyle name="Normal 2 3 3" xfId="5080" xr:uid="{4215ED17-2736-48D4-9107-C86237B66D2B}"/>
    <cellStyle name="Normal 2 3 3 2" xfId="17827" xr:uid="{EBD02B9B-1DE3-48D9-A21B-BBA5C2BBA26B}"/>
    <cellStyle name="Normal 2 3 4" xfId="5081" xr:uid="{A8D142C7-0244-4E23-A81B-30388B1B1AC3}"/>
    <cellStyle name="Normal 2 3 4 2" xfId="17828" xr:uid="{36CB1B08-A3FF-4A58-803A-FF2007E9F020}"/>
    <cellStyle name="Normal 2 3 5" xfId="5082" xr:uid="{BD33058D-64CA-4C80-85C0-2F3B96A35FCA}"/>
    <cellStyle name="Normal 2 3 5 2" xfId="17829" xr:uid="{DD8F6520-2321-4816-8245-6185014D110E}"/>
    <cellStyle name="Normal 2 3 6" xfId="9896" xr:uid="{15CE8489-BC8F-4A13-8DDD-C23D6E796E3A}"/>
    <cellStyle name="Normal 2 3 7" xfId="17822" xr:uid="{DE810E13-C93F-408D-B571-F8636E12D154}"/>
    <cellStyle name="Normal 2 4" xfId="5083" xr:uid="{6C180B6A-A9E5-416B-893D-7D4152FEC8F2}"/>
    <cellStyle name="Normal 2 4 2" xfId="11111" xr:uid="{0346F2B3-3F6B-4372-B3B7-D80DDCA55883}"/>
    <cellStyle name="Normal 2 4 3" xfId="17830" xr:uid="{8B4C19EA-5EC0-4331-830E-7556F9A483B8}"/>
    <cellStyle name="Normal 2 5" xfId="5065" xr:uid="{5B95A7B7-CBD4-4393-B7BA-CAB7A6DDF1D9}"/>
    <cellStyle name="Normal 2 5 2" xfId="17812" xr:uid="{C52414D7-0513-41E6-AD89-29041C8C4351}"/>
    <cellStyle name="Normal 20" xfId="5084" xr:uid="{C0E139E7-E884-486B-B8AB-6FEA2F968628}"/>
    <cellStyle name="Normal 20 2" xfId="5085" xr:uid="{367BEEB9-E8DA-47F8-AED0-7564629D2806}"/>
    <cellStyle name="Normal 20 2 2" xfId="10407" xr:uid="{C2CA5C06-7B15-4538-B760-0CCC7345926F}"/>
    <cellStyle name="Normal 20 2 3" xfId="17832" xr:uid="{F9F28300-38C9-4BD5-92BC-488FF71ED0D9}"/>
    <cellStyle name="Normal 20 3" xfId="10178" xr:uid="{D6E8662D-48F8-4E67-B697-BBAF73C835A3}"/>
    <cellStyle name="Normal 20 4" xfId="9882" xr:uid="{A5095010-678C-400D-B182-6C8F12808576}"/>
    <cellStyle name="Normal 20 5" xfId="17831" xr:uid="{C6FA7A3E-C6DF-490A-AE95-779953C88F3B}"/>
    <cellStyle name="Normal 20_Expiring Rate Analysis" xfId="12564" xr:uid="{6A921704-79A2-41BD-8FB5-E375571721D5}"/>
    <cellStyle name="Normal 21" xfId="5086" xr:uid="{74255ED4-25D2-4795-B99B-08B8CC8FBE43}"/>
    <cellStyle name="Normal 21 2" xfId="5087" xr:uid="{0BCA39B3-18E6-4A85-93ED-5868B121E1AA}"/>
    <cellStyle name="Normal 21 2 2" xfId="17833" xr:uid="{C3886200-CFCA-4E2E-B479-02F51A948156}"/>
    <cellStyle name="Normal 21 3" xfId="10540" xr:uid="{2EB500B4-DAA7-45E9-88ED-CAD73F399597}"/>
    <cellStyle name="Normal 22" xfId="5088" xr:uid="{13D9857A-D7B0-4B40-9314-7043B230729A}"/>
    <cellStyle name="Normal 22 2" xfId="5089" xr:uid="{A8669308-3D68-4F4A-8AFC-ED1C3B109903}"/>
    <cellStyle name="Normal 22 2 2" xfId="17834" xr:uid="{9F66E3C2-5A43-4EE5-A8B1-71C9987CD1B9}"/>
    <cellStyle name="Normal 22 3" xfId="10626" xr:uid="{AD9B3FB5-309A-4924-BAD5-D7A4736758EA}"/>
    <cellStyle name="Normal 23" xfId="10373" xr:uid="{0BC00D4B-A032-40D4-9327-814191DDCAF1}"/>
    <cellStyle name="Normal 24" xfId="10367" xr:uid="{4641B336-0FE6-4D1E-A8F5-739A31F6AD14}"/>
    <cellStyle name="Normal 25" xfId="10550" xr:uid="{8B9475A7-5D51-41A5-BF6B-F8B36B1E0955}"/>
    <cellStyle name="Normal 26" xfId="10368" xr:uid="{929BF150-0597-4BF6-BB4C-3411E013C01D}"/>
    <cellStyle name="Normal 27" xfId="10616" xr:uid="{444820A4-AC4A-405C-BF49-269B623091BB}"/>
    <cellStyle name="Normal 28" xfId="10623" xr:uid="{0CC9B71A-E852-40BC-930C-78E3F400DE30}"/>
    <cellStyle name="Normal 29" xfId="10627" xr:uid="{0D11EB74-D739-4743-B318-EE4DCAE415E9}"/>
    <cellStyle name="Normal 3" xfId="43" xr:uid="{A4F6C8B1-E35E-4F90-9F7F-8B8692DE2D73}"/>
    <cellStyle name="Normal 3 2" xfId="5090" xr:uid="{7654C7E8-C002-4098-A908-8F5129C5BAE3}"/>
    <cellStyle name="Normal 3 2 2" xfId="11113" xr:uid="{09C4D512-3245-4D78-9E51-6D038B55E2B6}"/>
    <cellStyle name="Normal 3 2 2 2" xfId="12139" xr:uid="{9FDD48A0-21F8-4A5B-808C-951791A76144}"/>
    <cellStyle name="Normal 3 2 2 2 2" xfId="22991" xr:uid="{C4FFA5FE-ACE8-42EA-8D19-F3F03D87D02C}"/>
    <cellStyle name="Normal 3 2 2 2 2 2" xfId="45827" xr:uid="{7DB31F2F-EF7C-482E-9F2F-29FA8FB9E867}"/>
    <cellStyle name="Normal 3 2 2 2 3" xfId="24914" xr:uid="{8AAC85AA-01B8-46DD-927F-805ECEB34D79}"/>
    <cellStyle name="Normal 3 2 2 2 3 2" xfId="47748" xr:uid="{05956949-6F39-45BA-AFEA-9E81E260BCED}"/>
    <cellStyle name="Normal 3 2 2 2 4" xfId="27003" xr:uid="{46C89F69-2131-4481-8247-CE3EFD139A68}"/>
    <cellStyle name="Normal 3 2 2 2 4 2" xfId="49819" xr:uid="{73628EB2-7A72-4973-A819-382E07212C2C}"/>
    <cellStyle name="Normal 3 2 2 2 5" xfId="37193" xr:uid="{74236BC4-7FB2-4811-9876-26E048D3724C}"/>
    <cellStyle name="Normal 3 2 2 3" xfId="22706" xr:uid="{FF803103-8E09-4588-A5D3-84E6C5ECC8E4}"/>
    <cellStyle name="Normal 3 2 2 3 2" xfId="45543" xr:uid="{47A034F6-7611-4A15-80A3-3C40BFA30B12}"/>
    <cellStyle name="Normal 3 2 2 4" xfId="23955" xr:uid="{BE2BC411-1795-4C45-BB3C-5061299C57D7}"/>
    <cellStyle name="Normal 3 2 2 4 2" xfId="46789" xr:uid="{9EDCFAE3-AA27-48F5-A9D0-ABD9987E3ABE}"/>
    <cellStyle name="Normal 3 2 2 5" xfId="26038" xr:uid="{C5BA495B-9BC2-4987-AEBF-2486560A7CE8}"/>
    <cellStyle name="Normal 3 2 2 5 2" xfId="48861" xr:uid="{68678B8F-614A-4BBA-A802-2384C4FC5651}"/>
    <cellStyle name="Normal 3 2 2 6" xfId="36234" xr:uid="{813D667A-DCD1-4094-BF57-98E24C2EDEBA}"/>
    <cellStyle name="Normal 3 2 3" xfId="9829" xr:uid="{4A951635-88C2-4DA3-8E73-9CD41BAEA31E}"/>
    <cellStyle name="Normal 3 3" xfId="10056" xr:uid="{55929DCE-66A2-4451-8EBB-2FD3E3555056}"/>
    <cellStyle name="Normal 3 3 10" xfId="35452" xr:uid="{DCD4E517-2141-41B7-A05A-E7A10F977F20}"/>
    <cellStyle name="Normal 3 3 2" xfId="10545" xr:uid="{C9E73C64-C1EB-44F8-99B6-C6DE015C07C4}"/>
    <cellStyle name="Normal 3 3 2 2" xfId="11703" xr:uid="{E6F24B36-9E57-4599-A38F-FC0A731C01A1}"/>
    <cellStyle name="Normal 3 3 2 2 2" xfId="22881" xr:uid="{808848F8-BE0E-47BA-8508-74D90F55B67C}"/>
    <cellStyle name="Normal 3 3 2 2 2 2" xfId="45717" xr:uid="{AD688BA3-D5CC-4D16-B142-08A64901A8A6}"/>
    <cellStyle name="Normal 3 3 2 2 3" xfId="24478" xr:uid="{7727A7E9-31DA-4A90-A156-64DA83072E1B}"/>
    <cellStyle name="Normal 3 3 2 2 3 2" xfId="47312" xr:uid="{04E67EA9-CCAC-49B8-8762-74779AEB0372}"/>
    <cellStyle name="Normal 3 3 2 2 4" xfId="26568" xr:uid="{59FD1C75-D523-4CB4-9056-6A01D3C7B212}"/>
    <cellStyle name="Normal 3 3 2 2 4 2" xfId="49384" xr:uid="{F8F1658B-3B74-401D-8112-B361CD382D9E}"/>
    <cellStyle name="Normal 3 3 2 2 5" xfId="36757" xr:uid="{9906A603-55F5-497F-9E83-613BAC46D0D6}"/>
    <cellStyle name="Normal 3 3 2 3" xfId="22612" xr:uid="{2F0D1FC0-3092-48E5-9F9F-83BE4925AC19}"/>
    <cellStyle name="Normal 3 3 2 3 2" xfId="45449" xr:uid="{3373DA96-145E-4E9D-9BEB-669EACC298D2}"/>
    <cellStyle name="Normal 3 3 2 4" xfId="23520" xr:uid="{12DFD505-BD3A-42D4-86A5-FDD503E50D00}"/>
    <cellStyle name="Normal 3 3 2 4 2" xfId="46354" xr:uid="{6C14FA65-5903-4944-AD6D-C1ABE7AA9E07}"/>
    <cellStyle name="Normal 3 3 2 5" xfId="25603" xr:uid="{988A1627-A4DC-4BE0-9D38-C223F7AF8B15}"/>
    <cellStyle name="Normal 3 3 2 5 2" xfId="48427" xr:uid="{625E8AC1-C75D-4656-AE63-36FE668A7673}"/>
    <cellStyle name="Normal 3 3 2 6" xfId="35800" xr:uid="{D3D15AF9-EEB4-453B-8310-172A1AA14621}"/>
    <cellStyle name="Normal 3 3 3" xfId="10805" xr:uid="{F7B1C63B-DC3E-4A5B-97EB-CBD976804269}"/>
    <cellStyle name="Normal 3 3 3 2" xfId="11899" xr:uid="{605A121E-8213-4D71-8D71-19FD3C6C3730}"/>
    <cellStyle name="Normal 3 3 3 2 2" xfId="22924" xr:uid="{0EE2BA28-9D7D-4E83-8AE8-4996CE6ED2E8}"/>
    <cellStyle name="Normal 3 3 3 2 2 2" xfId="45760" xr:uid="{D39C09D2-1A8A-4AD4-9AED-13479131E836}"/>
    <cellStyle name="Normal 3 3 3 2 3" xfId="24674" xr:uid="{3DFC8B68-9E57-47E6-A6F6-F14F82B34C9E}"/>
    <cellStyle name="Normal 3 3 3 2 3 2" xfId="47508" xr:uid="{2480788D-2730-4546-96BE-F54A25A4877B}"/>
    <cellStyle name="Normal 3 3 3 2 4" xfId="26764" xr:uid="{44C3B354-0CF5-46B1-8B15-8FFD4824A014}"/>
    <cellStyle name="Normal 3 3 3 2 4 2" xfId="49580" xr:uid="{A549B7A6-A372-45E6-9846-D8DFE79D67EF}"/>
    <cellStyle name="Normal 3 3 3 2 5" xfId="36953" xr:uid="{EDC07311-F8CB-4EE0-B640-6350F1EC700C}"/>
    <cellStyle name="Normal 3 3 3 3" xfId="22651" xr:uid="{1F81BC6F-A486-43BE-992E-4356808EDD13}"/>
    <cellStyle name="Normal 3 3 3 3 2" xfId="45488" xr:uid="{D0A691F5-EA9A-4CC5-8289-B915FD371645}"/>
    <cellStyle name="Normal 3 3 3 4" xfId="23716" xr:uid="{9F7142D7-55BA-4A0B-A4AB-3501795B788B}"/>
    <cellStyle name="Normal 3 3 3 4 2" xfId="46550" xr:uid="{FE7F6E13-B65F-4960-95E9-934A0A4DB12E}"/>
    <cellStyle name="Normal 3 3 3 5" xfId="25799" xr:uid="{5D3F44FD-A01C-463A-8B96-8D725C4D04AC}"/>
    <cellStyle name="Normal 3 3 3 5 2" xfId="48623" xr:uid="{51FEEEF3-0358-45B9-A9F6-7618B0582373}"/>
    <cellStyle name="Normal 3 3 3 6" xfId="35996" xr:uid="{44B3CBE7-E436-456A-B082-1905810F2BC6}"/>
    <cellStyle name="Normal 3 3 4" xfId="11016" xr:uid="{36A96D4A-8B0F-49BB-8C7C-D0A9DC5F468C}"/>
    <cellStyle name="Normal 3 3 4 2" xfId="12095" xr:uid="{1268DCE2-0EA0-437F-81D4-523BBE04B851}"/>
    <cellStyle name="Normal 3 3 4 2 2" xfId="22972" xr:uid="{A3CEA0FA-1E89-4085-8DB9-60DD22F4F0CA}"/>
    <cellStyle name="Normal 3 3 4 2 2 2" xfId="45808" xr:uid="{48F311C0-D612-42DB-9B4D-7A9618835A0E}"/>
    <cellStyle name="Normal 3 3 4 2 3" xfId="24870" xr:uid="{E1A83BAE-D8FD-4D79-911B-6D166F424E10}"/>
    <cellStyle name="Normal 3 3 4 2 3 2" xfId="47704" xr:uid="{81195804-FC4D-4E07-80B4-7F0AD67699E9}"/>
    <cellStyle name="Normal 3 3 4 2 4" xfId="26960" xr:uid="{80977F43-F21F-4764-B360-8D7E986807D8}"/>
    <cellStyle name="Normal 3 3 4 2 4 2" xfId="49776" xr:uid="{7A7D60EB-2BBF-4A46-A617-ACFBC78F37AA}"/>
    <cellStyle name="Normal 3 3 4 2 5" xfId="37149" xr:uid="{D927670E-3BFC-4BEC-B10C-976E7CB571AE}"/>
    <cellStyle name="Normal 3 3 4 3" xfId="22693" xr:uid="{1B5575EA-835A-4E0D-9F2B-3A140B1124D8}"/>
    <cellStyle name="Normal 3 3 4 3 2" xfId="45530" xr:uid="{28DF0F02-82C9-485D-9E3D-A3491D6C3B21}"/>
    <cellStyle name="Normal 3 3 4 4" xfId="23912" xr:uid="{9A5E818A-BCDF-40B9-8D66-85167C7696CE}"/>
    <cellStyle name="Normal 3 3 4 4 2" xfId="46746" xr:uid="{6B059AB6-C0CC-44D1-8247-4E1F3009E5A0}"/>
    <cellStyle name="Normal 3 3 4 5" xfId="25995" xr:uid="{6FB96DE8-4C21-4CB0-AD4D-086AC2B425E5}"/>
    <cellStyle name="Normal 3 3 4 5 2" xfId="48819" xr:uid="{E14E623F-D718-490F-8A31-C8B091348C0A}"/>
    <cellStyle name="Normal 3 3 4 6" xfId="36192" xr:uid="{2CCE74B2-D4B9-4D19-AC85-6A153580133B}"/>
    <cellStyle name="Normal 3 3 5" xfId="10319" xr:uid="{5D27AACC-5184-406D-9CAC-2BE69FBE782C}"/>
    <cellStyle name="Normal 3 3 5 2" xfId="11524" xr:uid="{F285B350-027B-41B1-8F9B-748D8A19D946}"/>
    <cellStyle name="Normal 3 3 5 2 2" xfId="22828" xr:uid="{EABB09B3-D760-4CC8-9A4A-BB7D15DBC7AA}"/>
    <cellStyle name="Normal 3 3 5 2 2 2" xfId="45664" xr:uid="{897B4B73-C912-420F-AA4C-808E0E8AEA59}"/>
    <cellStyle name="Normal 3 3 5 2 3" xfId="24299" xr:uid="{CC8880EB-D3BB-4103-BE23-896D0AFF58D2}"/>
    <cellStyle name="Normal 3 3 5 2 3 2" xfId="47133" xr:uid="{52DA8320-7F45-45C6-99E9-5EF058E3B477}"/>
    <cellStyle name="Normal 3 3 5 2 4" xfId="26389" xr:uid="{9CE4ABC1-B597-4D58-868E-A2DB32021B56}"/>
    <cellStyle name="Normal 3 3 5 2 4 2" xfId="49205" xr:uid="{26924047-F4DA-4EB6-BFC2-52367C54F56F}"/>
    <cellStyle name="Normal 3 3 5 2 5" xfId="36578" xr:uid="{C67AE871-DBDC-4517-BC4F-FA8EA1B012A9}"/>
    <cellStyle name="Normal 3 3 5 3" xfId="22580" xr:uid="{91892744-CE11-4741-A258-3D16B1B3668D}"/>
    <cellStyle name="Normal 3 3 5 3 2" xfId="45417" xr:uid="{3F956AE1-7E6C-4F00-883B-B78621550D2E}"/>
    <cellStyle name="Normal 3 3 5 4" xfId="23341" xr:uid="{7C9F1CEF-6B97-41AB-B19E-02DB28B2609D}"/>
    <cellStyle name="Normal 3 3 5 4 2" xfId="46175" xr:uid="{E3BD0337-45C9-4C49-9A69-3D73C5A17CFA}"/>
    <cellStyle name="Normal 3 3 5 5" xfId="25425" xr:uid="{5644EEA1-0782-4ED9-91BD-E57EDDFC2585}"/>
    <cellStyle name="Normal 3 3 5 5 2" xfId="48249" xr:uid="{B28B0688-4970-4558-9698-45D1E6CC0DC5}"/>
    <cellStyle name="Normal 3 3 5 6" xfId="35634" xr:uid="{488A594A-5AF7-49AA-8795-D50EC529BE40}"/>
    <cellStyle name="Normal 3 3 6" xfId="11342" xr:uid="{AF8F39D0-FFD6-496A-8B26-01C7D6F39488}"/>
    <cellStyle name="Normal 3 3 6 2" xfId="22758" xr:uid="{30216060-F6A8-44AE-9DDC-A1E3184732B2}"/>
    <cellStyle name="Normal 3 3 6 2 2" xfId="45595" xr:uid="{C0F86462-63E5-4991-A304-DB4B170312F6}"/>
    <cellStyle name="Normal 3 3 6 3" xfId="24117" xr:uid="{0650FBCB-3322-4F74-94F1-0464417C97A5}"/>
    <cellStyle name="Normal 3 3 6 3 2" xfId="46951" xr:uid="{7222A415-052A-4201-A6FC-136D7686D8B0}"/>
    <cellStyle name="Normal 3 3 6 4" xfId="26207" xr:uid="{E0486BB1-CFD8-4B12-93BA-079A8951B2E3}"/>
    <cellStyle name="Normal 3 3 6 4 2" xfId="49023" xr:uid="{22BCAA4A-A7BE-4F5C-B23B-871C33C407DB}"/>
    <cellStyle name="Normal 3 3 6 5" xfId="36396" xr:uid="{CC830624-11A8-451D-9F8B-17AA64DCA19C}"/>
    <cellStyle name="Normal 3 3 7" xfId="22539" xr:uid="{9201FC55-CFE7-482A-B9DD-20704CE23757}"/>
    <cellStyle name="Normal 3 3 7 2" xfId="45376" xr:uid="{5806754A-B9CE-4069-BF9F-6BDA4C4FBD56}"/>
    <cellStyle name="Normal 3 3 8" xfId="23159" xr:uid="{E4B5CAE3-9D6D-42F2-90EC-4F704FEB4619}"/>
    <cellStyle name="Normal 3 3 8 2" xfId="45993" xr:uid="{F2A148EC-A253-4DC1-A722-A44628D9F8F9}"/>
    <cellStyle name="Normal 3 3 9" xfId="25243" xr:uid="{6F5E1111-291B-4314-AECD-E4ABEB314ECC}"/>
    <cellStyle name="Normal 3 3 9 2" xfId="48067" xr:uid="{C0DFC91F-C105-4BC1-9CD5-B0C0C18B3067}"/>
    <cellStyle name="Normal 3 3_Expiring Rate Analysis" xfId="12565" xr:uid="{09744552-8007-48F6-A8A9-8C1AB41D1FE2}"/>
    <cellStyle name="Normal 3 4" xfId="10102" xr:uid="{20C13668-9F09-49A1-9B64-229676AC749E}"/>
    <cellStyle name="Normal 3 4 10" xfId="35469" xr:uid="{BADA3E43-49D4-4142-A5B2-E347D063A675}"/>
    <cellStyle name="Normal 3 4 2" xfId="10573" xr:uid="{1560386B-6DF0-4BAC-8836-141E313F6118}"/>
    <cellStyle name="Normal 3 4 2 2" xfId="11720" xr:uid="{B9487A33-1A79-4F6F-BD34-2D9C051DC9EA}"/>
    <cellStyle name="Normal 3 4 2 2 2" xfId="22885" xr:uid="{7D2B24AD-A47E-457F-83CE-797A36FB41FB}"/>
    <cellStyle name="Normal 3 4 2 2 2 2" xfId="45721" xr:uid="{59DC3472-E69D-48E6-B8DE-50FF766B5D09}"/>
    <cellStyle name="Normal 3 4 2 2 3" xfId="24495" xr:uid="{A3751532-FFEA-4CA2-96DE-829DB6E41109}"/>
    <cellStyle name="Normal 3 4 2 2 3 2" xfId="47329" xr:uid="{857145EA-DCE5-4158-A075-4F2FB6A6D365}"/>
    <cellStyle name="Normal 3 4 2 2 4" xfId="26585" xr:uid="{9416926A-32B6-482D-A4BF-153E4DDA89E7}"/>
    <cellStyle name="Normal 3 4 2 2 4 2" xfId="49401" xr:uid="{B7EB90D5-3412-49FB-9ECC-A638024C89DA}"/>
    <cellStyle name="Normal 3 4 2 2 5" xfId="36774" xr:uid="{009ECF72-F101-4617-9F29-5686CC43AB54}"/>
    <cellStyle name="Normal 3 4 2 3" xfId="22616" xr:uid="{F2F7F53D-DD9C-43A8-8232-109D279A8DC6}"/>
    <cellStyle name="Normal 3 4 2 3 2" xfId="45453" xr:uid="{3C0782D2-09E0-419E-9550-438B6DEA3918}"/>
    <cellStyle name="Normal 3 4 2 4" xfId="23537" xr:uid="{20F79E81-BB86-4AA5-BB6D-7AE7D774CF49}"/>
    <cellStyle name="Normal 3 4 2 4 2" xfId="46371" xr:uid="{8290EE7F-B7C9-4958-A4E8-C6EE405AA92D}"/>
    <cellStyle name="Normal 3 4 2 5" xfId="25620" xr:uid="{8F4BE221-FBDB-47AA-8ACF-23F463E2A843}"/>
    <cellStyle name="Normal 3 4 2 5 2" xfId="48444" xr:uid="{4AE2DB45-F011-4898-8A20-92935B480BBB}"/>
    <cellStyle name="Normal 3 4 2 6" xfId="35817" xr:uid="{75E452E5-38EA-42D5-A559-E919E41BAEB5}"/>
    <cellStyle name="Normal 3 4 3" xfId="10823" xr:uid="{F0C71156-E92D-4B32-A209-A15261CD6854}"/>
    <cellStyle name="Normal 3 4 3 2" xfId="11916" xr:uid="{4E0AEBEC-956D-42E8-825B-92D42998D9E4}"/>
    <cellStyle name="Normal 3 4 3 2 2" xfId="22928" xr:uid="{2E137F73-A76A-4E38-9453-D03CB4B5D8EE}"/>
    <cellStyle name="Normal 3 4 3 2 2 2" xfId="45764" xr:uid="{443630DA-9915-4BEA-B547-3BFDF1B1D873}"/>
    <cellStyle name="Normal 3 4 3 2 3" xfId="24691" xr:uid="{DF7B146D-E002-492B-BAD6-BB9FB6C9BF56}"/>
    <cellStyle name="Normal 3 4 3 2 3 2" xfId="47525" xr:uid="{088872B0-3627-4D9C-9A12-9E48EF5390B7}"/>
    <cellStyle name="Normal 3 4 3 2 4" xfId="26781" xr:uid="{2C74CDBB-591E-482D-8335-E14F7BBB10C4}"/>
    <cellStyle name="Normal 3 4 3 2 4 2" xfId="49597" xr:uid="{207C36E7-7B70-4B7E-B648-B2A973835132}"/>
    <cellStyle name="Normal 3 4 3 2 5" xfId="36970" xr:uid="{6970DCD6-BECE-4256-B8F2-56F9EAEE5786}"/>
    <cellStyle name="Normal 3 4 3 3" xfId="22655" xr:uid="{91148555-381A-4350-A2B2-9A4537DB6E6A}"/>
    <cellStyle name="Normal 3 4 3 3 2" xfId="45492" xr:uid="{17A4F6FB-BE57-4E8E-A967-2479511630CF}"/>
    <cellStyle name="Normal 3 4 3 4" xfId="23733" xr:uid="{0BAF6D17-B163-4143-A6E8-01678D815E1A}"/>
    <cellStyle name="Normal 3 4 3 4 2" xfId="46567" xr:uid="{D9DBB767-462F-4267-91D1-2007FE85B495}"/>
    <cellStyle name="Normal 3 4 3 5" xfId="25816" xr:uid="{88BEB4FC-8774-490A-B80B-5763F69D177D}"/>
    <cellStyle name="Normal 3 4 3 5 2" xfId="48640" xr:uid="{18B232D1-761B-49E8-94BD-476A797E934F}"/>
    <cellStyle name="Normal 3 4 3 6" xfId="36013" xr:uid="{F1660E08-02E4-4912-A1C8-5CE62FA0F11F}"/>
    <cellStyle name="Normal 3 4 4" xfId="11034" xr:uid="{B4CF4A7E-0F39-4AA6-A523-672B0A9953C9}"/>
    <cellStyle name="Normal 3 4 4 2" xfId="12112" xr:uid="{E0007FF3-4165-4AF9-867C-D049910B88BC}"/>
    <cellStyle name="Normal 3 4 4 2 2" xfId="22976" xr:uid="{424BEE44-9CF3-4143-9EA5-AE1F82A0DF9A}"/>
    <cellStyle name="Normal 3 4 4 2 2 2" xfId="45812" xr:uid="{693025F9-AD02-40CB-8FF5-404ED5CBB107}"/>
    <cellStyle name="Normal 3 4 4 2 3" xfId="24887" xr:uid="{58B665F5-8891-4D28-8E4A-35389D0F0648}"/>
    <cellStyle name="Normal 3 4 4 2 3 2" xfId="47721" xr:uid="{1F4FC4BA-734A-49C6-BD6F-A82BBCF6514B}"/>
    <cellStyle name="Normal 3 4 4 2 4" xfId="26977" xr:uid="{4D5E9C5D-F7D5-4B87-93C1-83E2B55EDA88}"/>
    <cellStyle name="Normal 3 4 4 2 4 2" xfId="49793" xr:uid="{68AAF1C6-0E3A-4FBD-8F30-55D0C4DE3814}"/>
    <cellStyle name="Normal 3 4 4 2 5" xfId="37166" xr:uid="{69A21618-1E8D-412C-B37E-F4294DB4CF79}"/>
    <cellStyle name="Normal 3 4 4 3" xfId="22697" xr:uid="{04CF04DC-628F-44C7-B73C-55201D4CE228}"/>
    <cellStyle name="Normal 3 4 4 3 2" xfId="45534" xr:uid="{C4FBAF70-921C-4C0E-9F00-3922AA78F048}"/>
    <cellStyle name="Normal 3 4 4 4" xfId="23929" xr:uid="{08DE4A7F-EF2C-45F7-87B1-AA0497138D2A}"/>
    <cellStyle name="Normal 3 4 4 4 2" xfId="46763" xr:uid="{2551ADEE-F458-4DD8-98FD-5F4D21ED4EED}"/>
    <cellStyle name="Normal 3 4 4 5" xfId="26012" xr:uid="{CF1B201B-455A-41F0-BBAC-EF4B3BC7AC58}"/>
    <cellStyle name="Normal 3 4 4 5 2" xfId="48836" xr:uid="{CD5D43BA-D7EB-41C3-8634-5530298F34C7}"/>
    <cellStyle name="Normal 3 4 4 6" xfId="36209" xr:uid="{7C2EBE2F-C72A-4AF5-A81E-4D5AB26E23A4}"/>
    <cellStyle name="Normal 3 4 5" xfId="10344" xr:uid="{ECB650E2-5785-48AB-B8CD-59F5797B231F}"/>
    <cellStyle name="Normal 3 4 5 2" xfId="11541" xr:uid="{B979C09A-504D-44CF-A175-E89783DA058B}"/>
    <cellStyle name="Normal 3 4 5 2 2" xfId="22836" xr:uid="{9F73ABCF-6C20-4653-A5F3-46121174D9BB}"/>
    <cellStyle name="Normal 3 4 5 2 2 2" xfId="45672" xr:uid="{BBEFD145-4899-4555-A071-ED18E7920DE9}"/>
    <cellStyle name="Normal 3 4 5 2 3" xfId="24316" xr:uid="{DAF8C408-433E-4741-967D-6D6B78438072}"/>
    <cellStyle name="Normal 3 4 5 2 3 2" xfId="47150" xr:uid="{B1CC09A2-64BD-4606-A83B-8F955487828F}"/>
    <cellStyle name="Normal 3 4 5 2 4" xfId="26406" xr:uid="{0626CBD3-739C-41E5-91B4-064FA538DE14}"/>
    <cellStyle name="Normal 3 4 5 2 4 2" xfId="49222" xr:uid="{623B3BD4-980D-4127-9B76-9DFBBD666B76}"/>
    <cellStyle name="Normal 3 4 5 2 5" xfId="36595" xr:uid="{4D9AF157-D46B-4197-ABDE-ABD37BB05C2E}"/>
    <cellStyle name="Normal 3 4 5 3" xfId="22584" xr:uid="{EED1E759-1BD2-4381-BAEB-B4C30932E285}"/>
    <cellStyle name="Normal 3 4 5 3 2" xfId="45421" xr:uid="{CB6F643A-069D-4DA1-9375-62B5B9B9017E}"/>
    <cellStyle name="Normal 3 4 5 4" xfId="23358" xr:uid="{79110F5D-F8DF-4DE6-83B6-81E16A890003}"/>
    <cellStyle name="Normal 3 4 5 4 2" xfId="46192" xr:uid="{C945A56D-5E44-42DD-AA9E-0F075F53F178}"/>
    <cellStyle name="Normal 3 4 5 5" xfId="25442" xr:uid="{98810FAA-10AA-4B1E-B33A-45BC18527E70}"/>
    <cellStyle name="Normal 3 4 5 5 2" xfId="48266" xr:uid="{C205B18B-2D34-4A7B-8C4A-D4C334318AAA}"/>
    <cellStyle name="Normal 3 4 5 6" xfId="35651" xr:uid="{4578F152-5D6F-4B6F-8EDA-B8EA4110817F}"/>
    <cellStyle name="Normal 3 4 6" xfId="11359" xr:uid="{F9815FF6-A853-42CC-8682-D4171AB32DE5}"/>
    <cellStyle name="Normal 3 4 6 2" xfId="22766" xr:uid="{3D6CBCF0-8981-4187-9230-1FA31A500ADA}"/>
    <cellStyle name="Normal 3 4 6 2 2" xfId="45603" xr:uid="{039E921F-4726-45B4-904B-1E2C411EBACF}"/>
    <cellStyle name="Normal 3 4 6 3" xfId="24134" xr:uid="{920BC20E-E2EB-4A25-B212-111FE17979F8}"/>
    <cellStyle name="Normal 3 4 6 3 2" xfId="46968" xr:uid="{6D78D6B6-53CC-409B-BE09-647F449C1419}"/>
    <cellStyle name="Normal 3 4 6 4" xfId="26224" xr:uid="{C8C46782-76E2-48C4-B21B-14BBC33C2F92}"/>
    <cellStyle name="Normal 3 4 6 4 2" xfId="49040" xr:uid="{3BA2BC5F-A152-47B0-8416-D47F6728E22A}"/>
    <cellStyle name="Normal 3 4 6 5" xfId="36413" xr:uid="{3B9843ED-6C18-4467-B3A9-33D8FF5BD7ED}"/>
    <cellStyle name="Normal 3 4 7" xfId="22540" xr:uid="{B2809B02-419E-426D-BAC3-08445CD76C3C}"/>
    <cellStyle name="Normal 3 4 7 2" xfId="45377" xr:uid="{78B2F563-7A5D-48E5-ACC2-9A582F99596C}"/>
    <cellStyle name="Normal 3 4 8" xfId="23176" xr:uid="{2043B6E2-A6D5-4121-982C-80EC135D5137}"/>
    <cellStyle name="Normal 3 4 8 2" xfId="46010" xr:uid="{1067664D-555D-4470-960B-EFC2F5C1319F}"/>
    <cellStyle name="Normal 3 4 9" xfId="25260" xr:uid="{29BB01F8-1FE8-48DB-B37A-E662CF60F345}"/>
    <cellStyle name="Normal 3 4 9 2" xfId="48084" xr:uid="{B7A2AF4F-D9E1-4818-AAF2-D1A9C91FFE9F}"/>
    <cellStyle name="Normal 3 5" xfId="10138" xr:uid="{737736D8-3DAD-42D0-8BD0-475AD5233B10}"/>
    <cellStyle name="Normal 3 5 2" xfId="10597" xr:uid="{9C7D3402-1FCC-452A-865C-87D3F7942657}"/>
    <cellStyle name="Normal 3 5 2 2" xfId="11737" xr:uid="{3FB2D3DD-B780-40EE-9128-F6670AEFF150}"/>
    <cellStyle name="Normal 3 5 2 2 2" xfId="22889" xr:uid="{1F0030CF-6DD7-4C59-A4D1-4E96BA4F0044}"/>
    <cellStyle name="Normal 3 5 2 2 2 2" xfId="45725" xr:uid="{21B7D4D7-BB23-49F0-8961-71C4A1CE86B5}"/>
    <cellStyle name="Normal 3 5 2 2 3" xfId="24512" xr:uid="{5E3774BD-3E87-4221-B874-519E8A74EADF}"/>
    <cellStyle name="Normal 3 5 2 2 3 2" xfId="47346" xr:uid="{F8E48233-33A1-4B3E-85B0-6EFC97A02FBB}"/>
    <cellStyle name="Normal 3 5 2 2 4" xfId="26602" xr:uid="{B5EFDDF4-4FAF-45FC-9E82-64C486CDACF4}"/>
    <cellStyle name="Normal 3 5 2 2 4 2" xfId="49418" xr:uid="{70DC8887-AA88-4CA5-93A1-9E9FD56A6E66}"/>
    <cellStyle name="Normal 3 5 2 2 5" xfId="36791" xr:uid="{9F3898EF-1514-4114-80E5-877690AA1FBD}"/>
    <cellStyle name="Normal 3 5 2 3" xfId="22620" xr:uid="{92C23C3B-CC1B-427E-8C1E-F4CEC834EC15}"/>
    <cellStyle name="Normal 3 5 2 3 2" xfId="45457" xr:uid="{0B14845F-4E93-4BAB-AD9C-2B5599F603E3}"/>
    <cellStyle name="Normal 3 5 2 4" xfId="23554" xr:uid="{7EFABB47-C826-4DA8-8F79-7F33AADA053F}"/>
    <cellStyle name="Normal 3 5 2 4 2" xfId="46388" xr:uid="{F47F3243-4838-4DA7-93F8-8D5BB89768AD}"/>
    <cellStyle name="Normal 3 5 2 5" xfId="25637" xr:uid="{63521C89-2AB9-4CF6-8B56-5E83AEBE5BBB}"/>
    <cellStyle name="Normal 3 5 2 5 2" xfId="48461" xr:uid="{28E1CD73-378E-4E0E-86E0-BC269F0DB9D6}"/>
    <cellStyle name="Normal 3 5 2 6" xfId="35834" xr:uid="{AE81343D-C6C1-4683-829D-84836C409190}"/>
    <cellStyle name="Normal 3 5 3" xfId="10840" xr:uid="{3751F7C1-3D4B-40C5-B075-7531A70ED7CB}"/>
    <cellStyle name="Normal 3 5 3 2" xfId="11933" xr:uid="{90981B97-A443-4FE8-92EB-E74C67D887B2}"/>
    <cellStyle name="Normal 3 5 3 2 2" xfId="22932" xr:uid="{CA87FE4D-A009-4BFA-94CE-D5C06020BD4B}"/>
    <cellStyle name="Normal 3 5 3 2 2 2" xfId="45768" xr:uid="{A17AF0DF-A736-41F9-921E-1B44358A05BD}"/>
    <cellStyle name="Normal 3 5 3 2 3" xfId="24708" xr:uid="{FAEAC5E0-624A-4AA5-A25C-5B00D409B5C7}"/>
    <cellStyle name="Normal 3 5 3 2 3 2" xfId="47542" xr:uid="{EEE68E97-E1A6-4DB9-8EE7-98A36267E0C4}"/>
    <cellStyle name="Normal 3 5 3 2 4" xfId="26798" xr:uid="{C3C8D469-2B4A-4C28-B885-9C93569D1F1B}"/>
    <cellStyle name="Normal 3 5 3 2 4 2" xfId="49614" xr:uid="{085FE43E-0EFF-4400-B437-BC5C211E8D73}"/>
    <cellStyle name="Normal 3 5 3 2 5" xfId="36987" xr:uid="{9C637387-3319-46D1-B6E0-9FEDB50EC177}"/>
    <cellStyle name="Normal 3 5 3 3" xfId="22659" xr:uid="{BFB5ECC6-4040-41F6-8A6D-037B9D096E6E}"/>
    <cellStyle name="Normal 3 5 3 3 2" xfId="45496" xr:uid="{D6FB623B-AC97-4907-82EC-0F0C1CF98B9B}"/>
    <cellStyle name="Normal 3 5 3 4" xfId="23750" xr:uid="{B8726FFA-61AA-411D-B6CF-FFD950BB1C02}"/>
    <cellStyle name="Normal 3 5 3 4 2" xfId="46584" xr:uid="{8EEDF979-183E-4550-A630-7848E52E38EA}"/>
    <cellStyle name="Normal 3 5 3 5" xfId="25833" xr:uid="{445AFB20-27A8-454E-B6A2-68D6CB4DED1B}"/>
    <cellStyle name="Normal 3 5 3 5 2" xfId="48657" xr:uid="{84DBCD6E-B335-4985-A57A-30F735E71C51}"/>
    <cellStyle name="Normal 3 5 3 6" xfId="36030" xr:uid="{311119DA-5D6B-4C50-B9B2-67A3674F6988}"/>
    <cellStyle name="Normal 3 5 4" xfId="11054" xr:uid="{C902CA30-0FFD-4749-92E3-8D9C4ED369A1}"/>
    <cellStyle name="Normal 3 5 4 2" xfId="12129" xr:uid="{0BFEE019-E6A5-492B-92DD-345013A615DE}"/>
    <cellStyle name="Normal 3 5 4 2 2" xfId="22984" xr:uid="{6E613DF0-2F0B-44C3-83FB-48EA4B74111A}"/>
    <cellStyle name="Normal 3 5 4 2 2 2" xfId="45820" xr:uid="{4C0047C4-EFE8-437F-967E-247C68E15A77}"/>
    <cellStyle name="Normal 3 5 4 2 3" xfId="24904" xr:uid="{F6FB1218-78EE-453E-AFD2-89FDA4B5E1D5}"/>
    <cellStyle name="Normal 3 5 4 2 3 2" xfId="47738" xr:uid="{F97E48EF-3784-47A3-8A66-60FE899FEED3}"/>
    <cellStyle name="Normal 3 5 4 2 4" xfId="26994" xr:uid="{497993FB-B599-48B3-989F-C45932DBD9C2}"/>
    <cellStyle name="Normal 3 5 4 2 4 2" xfId="49810" xr:uid="{833290C0-78AA-481E-AC94-3A6FC0BE0A36}"/>
    <cellStyle name="Normal 3 5 4 2 5" xfId="37183" xr:uid="{C6D412A0-9F2B-44AF-BA2E-76770686190B}"/>
    <cellStyle name="Normal 3 5 4 3" xfId="22701" xr:uid="{A61CF829-5100-4C25-98EB-007A099380BA}"/>
    <cellStyle name="Normal 3 5 4 3 2" xfId="45538" xr:uid="{B979DB7A-ABB0-4E7E-AEA4-6F35C3503EB6}"/>
    <cellStyle name="Normal 3 5 4 4" xfId="23946" xr:uid="{9826629E-DA98-43A4-BD20-DD560C219E58}"/>
    <cellStyle name="Normal 3 5 4 4 2" xfId="46780" xr:uid="{BF6FA910-0B09-448C-B91C-AB8FF38E2020}"/>
    <cellStyle name="Normal 3 5 4 5" xfId="26029" xr:uid="{042FAAD9-F645-4CB2-ADB9-FB70E71A9C02}"/>
    <cellStyle name="Normal 3 5 4 5 2" xfId="48853" xr:uid="{05F50A96-FBF7-4EDF-91A4-A16F38250C82}"/>
    <cellStyle name="Normal 3 5 4 6" xfId="36226" xr:uid="{FBD25F9B-28F2-4CD3-A81B-1A5F633AF2AD}"/>
    <cellStyle name="Normal 3 5 5" xfId="11376" xr:uid="{7443D384-DCC6-4616-9F78-78D9C93CCB03}"/>
    <cellStyle name="Normal 3 5 5 2" xfId="22775" xr:uid="{C79F2CBF-CFB4-46FD-811B-3F00727C37EA}"/>
    <cellStyle name="Normal 3 5 5 2 2" xfId="45612" xr:uid="{3BD6F14A-333A-4886-A8B5-E14760DE562E}"/>
    <cellStyle name="Normal 3 5 5 3" xfId="24151" xr:uid="{A64C1E21-86FD-46D6-A705-A4385E9ECDA1}"/>
    <cellStyle name="Normal 3 5 5 3 2" xfId="46985" xr:uid="{51781E73-A348-4D77-B829-A259EE467C35}"/>
    <cellStyle name="Normal 3 5 5 4" xfId="26241" xr:uid="{76271D57-2BF1-41FC-80AE-6C953CBD8873}"/>
    <cellStyle name="Normal 3 5 5 4 2" xfId="49057" xr:uid="{D5AEA723-3FA8-4A83-973F-9C8FB404ECF9}"/>
    <cellStyle name="Normal 3 5 5 5" xfId="36430" xr:uid="{9D281CE6-7914-4707-A96A-89AD351A9941}"/>
    <cellStyle name="Normal 3 5 6" xfId="22543" xr:uid="{BC881152-A0D9-476B-BBE7-A9B0B051504C}"/>
    <cellStyle name="Normal 3 5 6 2" xfId="45380" xr:uid="{09407929-12A9-4324-889E-19BC94CF8611}"/>
    <cellStyle name="Normal 3 5 7" xfId="23193" xr:uid="{B2549C6E-A2CA-44C4-8D99-F2E3A705C4BE}"/>
    <cellStyle name="Normal 3 5 7 2" xfId="46027" xr:uid="{5D160283-8108-4382-8D9E-E2169E75C559}"/>
    <cellStyle name="Normal 3 5 8" xfId="25277" xr:uid="{FD63078D-0C37-4D5F-BD22-A0F6998F57EC}"/>
    <cellStyle name="Normal 3 5 8 2" xfId="48101" xr:uid="{92869C18-ECB5-4CF6-B4DB-8C9CF5763C0C}"/>
    <cellStyle name="Normal 3 5 9" xfId="35486" xr:uid="{1E8A4122-7E82-43EE-AA26-3CC9F20C93BB}"/>
    <cellStyle name="Normal 3 6" xfId="11109" xr:uid="{2134AD0D-1A3D-4459-B87F-4AB4885D6DA8}"/>
    <cellStyle name="Normal 3 6 2" xfId="12137" xr:uid="{E0A09D44-50FD-4F4C-807F-1672F29B7182}"/>
    <cellStyle name="Normal 3 6 2 2" xfId="22989" xr:uid="{AFF6337E-89C2-4A97-9667-1965C8E68C02}"/>
    <cellStyle name="Normal 3 6 2 2 2" xfId="45825" xr:uid="{BE8D0029-A87D-4E18-8964-97B3BFBDCCBD}"/>
    <cellStyle name="Normal 3 6 2 3" xfId="24912" xr:uid="{6ECB7154-8397-4B17-95B5-195E45D6C6FA}"/>
    <cellStyle name="Normal 3 6 2 3 2" xfId="47746" xr:uid="{381084A1-3E2F-4D3C-9D64-7FBD13C3C132}"/>
    <cellStyle name="Normal 3 6 2 4" xfId="27001" xr:uid="{6227491B-9C67-47A7-9B44-98A619174121}"/>
    <cellStyle name="Normal 3 6 2 4 2" xfId="49817" xr:uid="{CCBC8C28-4E95-4C48-BD7C-8F618A5CA0D7}"/>
    <cellStyle name="Normal 3 6 2 5" xfId="37191" xr:uid="{901B5D2D-1C8A-44BB-B8D3-2CA32504E71C}"/>
    <cellStyle name="Normal 3 6 3" xfId="22704" xr:uid="{89766AB2-CC2D-4F93-88D6-6FC9034078A2}"/>
    <cellStyle name="Normal 3 6 3 2" xfId="45541" xr:uid="{7331D7A0-BE1C-43A0-BCFA-BFF29C4394CD}"/>
    <cellStyle name="Normal 3 6 4" xfId="23953" xr:uid="{AF9503E3-0102-416E-B608-2D30DE3CAF8D}"/>
    <cellStyle name="Normal 3 6 4 2" xfId="46787" xr:uid="{FF42E330-C3F6-4A46-BF32-3B8C466BDB21}"/>
    <cellStyle name="Normal 3 6 5" xfId="26036" xr:uid="{DE477454-3201-4C23-8248-D1952BBA143B}"/>
    <cellStyle name="Normal 3 6 5 2" xfId="48859" xr:uid="{3E4B9453-1A3E-4987-B5D4-75A9E2D60C29}"/>
    <cellStyle name="Normal 3 6 6" xfId="36232" xr:uid="{87E704D2-E291-464B-84C5-5EAF6910E6AF}"/>
    <cellStyle name="Normal 30" xfId="10615" xr:uid="{74FBFEE1-0B1E-4EA7-B6DF-0886C7AFBAC8}"/>
    <cellStyle name="Normal 31" xfId="10371" xr:uid="{94DFB86D-742E-4825-83EB-11D5D0E7D60A}"/>
    <cellStyle name="Normal 32" xfId="10539" xr:uid="{1703F756-13B2-444C-AE53-73CE9539D7D4}"/>
    <cellStyle name="Normal 33" xfId="10625" xr:uid="{ECABD2C3-1E14-4EDE-AD04-87951AC7EF39}"/>
    <cellStyle name="Normal 34" xfId="10547" xr:uid="{788EB939-EABE-43B8-958A-C0DE68A9DB8E}"/>
    <cellStyle name="Normal 35" xfId="10620" xr:uid="{4B7C3234-A207-404E-A7DE-7E2023E329B4}"/>
    <cellStyle name="Normal 36" xfId="10850" xr:uid="{EF494E3C-96AB-4D04-BB53-7D70562200B6}"/>
    <cellStyle name="Normal 37" xfId="10854" xr:uid="{09E3613A-06D6-4780-9415-6C1723DECBE1}"/>
    <cellStyle name="Normal 38" xfId="11036" xr:uid="{FF6A0632-41D9-4A31-BD95-6EDECB2D0B51}"/>
    <cellStyle name="Normal 39" xfId="11059" xr:uid="{170A8F56-6690-4328-ADFA-169AE95B6CAF}"/>
    <cellStyle name="Normal 4" xfId="44" xr:uid="{1DCD9866-2B8E-4ABE-A300-4BB02222F17E}"/>
    <cellStyle name="Normal 4 10" xfId="11132" xr:uid="{816B7923-609A-4285-B54F-7E52947AFB6D}"/>
    <cellStyle name="Normal 4 10 2" xfId="12839" xr:uid="{BCADFC63-ABA0-46BC-90AE-958B6805B56E}"/>
    <cellStyle name="Normal 4 10 2 2" xfId="25061" xr:uid="{9A67306D-854D-423E-AFCB-7F5F28EAC5AD}"/>
    <cellStyle name="Normal 4 10 2 2 2" xfId="47885" xr:uid="{EE47D401-B3BA-431F-91C5-60D65C774E08}"/>
    <cellStyle name="Normal 4 10 2 3" xfId="27132" xr:uid="{2B9900CB-1DD3-4E7D-B8AE-2AA52C12EEC7}"/>
    <cellStyle name="Normal 4 10 3" xfId="25031" xr:uid="{2286EFAD-F2B5-4F12-8865-B68BA3A2FB85}"/>
    <cellStyle name="Normal 4 10 3 2" xfId="47856" xr:uid="{4DCA3683-79FF-4067-825B-9F96BB243684}"/>
    <cellStyle name="Normal 4 10 4" xfId="26045" xr:uid="{DD2F87D7-B97B-4439-970B-F3928A57DC1C}"/>
    <cellStyle name="Normal 4 2" xfId="5092" xr:uid="{0707D3FA-1B00-48FA-A4AB-37CD36E114EF}"/>
    <cellStyle name="Normal 4 2 10" xfId="25244" xr:uid="{AD48F4FF-2847-4E96-A2ED-0C62F0615167}"/>
    <cellStyle name="Normal 4 2 10 2" xfId="48068" xr:uid="{9C156B7B-237C-41B7-8154-F3E95450188B}"/>
    <cellStyle name="Normal 4 2 2" xfId="10546" xr:uid="{CC420AD5-398F-471F-AE0C-EC655E0D999A}"/>
    <cellStyle name="Normal 4 2 2 2" xfId="11704" xr:uid="{4F975A34-7B00-44FD-9A4B-B31973B75E2C}"/>
    <cellStyle name="Normal 4 2 2 2 2" xfId="22882" xr:uid="{D9CEB8D9-903C-429C-8141-0B24BFDB8034}"/>
    <cellStyle name="Normal 4 2 2 2 2 2" xfId="45718" xr:uid="{0C4C9BA2-5724-437F-B134-7E1A31298C52}"/>
    <cellStyle name="Normal 4 2 2 2 3" xfId="24479" xr:uid="{8E0F9A18-ECEA-46EB-8404-AA6472EFA0EA}"/>
    <cellStyle name="Normal 4 2 2 2 3 2" xfId="47313" xr:uid="{29F7831E-4F52-4F21-A51D-B60782F01BD6}"/>
    <cellStyle name="Normal 4 2 2 2 4" xfId="26569" xr:uid="{92348D08-6A1C-4CDF-95D1-2B44970E3D83}"/>
    <cellStyle name="Normal 4 2 2 2 4 2" xfId="49385" xr:uid="{F196EA31-26BC-4654-A24D-7A894B24D7A5}"/>
    <cellStyle name="Normal 4 2 2 2 5" xfId="36758" xr:uid="{3B602D55-1337-4E03-B36D-1E06F48C06B3}"/>
    <cellStyle name="Normal 4 2 2 3" xfId="22613" xr:uid="{7B8870E9-697A-4D6F-A01F-4ABC9DEBEA9B}"/>
    <cellStyle name="Normal 4 2 2 3 2" xfId="45450" xr:uid="{2FFA8761-14DD-42BD-8585-9869C3788667}"/>
    <cellStyle name="Normal 4 2 2 4" xfId="23521" xr:uid="{D134CFDB-502C-4AF1-814A-5B66B564D802}"/>
    <cellStyle name="Normal 4 2 2 4 2" xfId="46355" xr:uid="{85BCD4F8-8E5D-43E9-9173-7C5C038EA03D}"/>
    <cellStyle name="Normal 4 2 2 5" xfId="25604" xr:uid="{133AFBA7-5153-4CF8-A17F-1841E52E74D8}"/>
    <cellStyle name="Normal 4 2 2 5 2" xfId="48428" xr:uid="{99D314B4-1DD4-48C2-B6B8-F229B11661F2}"/>
    <cellStyle name="Normal 4 2 2 6" xfId="35801" xr:uid="{2FA1D918-EAA0-4C42-AA68-B3A0546A72F0}"/>
    <cellStyle name="Normal 4 2 3" xfId="10806" xr:uid="{7EDFF5BE-B200-41FB-BC17-EF0D821DDE77}"/>
    <cellStyle name="Normal 4 2 3 2" xfId="11900" xr:uid="{E34281E3-CCA8-4AC9-8239-BDD052A30036}"/>
    <cellStyle name="Normal 4 2 3 2 2" xfId="22925" xr:uid="{E672BAFA-C1EF-4537-96DB-85539BFE056F}"/>
    <cellStyle name="Normal 4 2 3 2 2 2" xfId="45761" xr:uid="{0406EA94-8D40-422B-9FDB-6BDD224389DB}"/>
    <cellStyle name="Normal 4 2 3 2 3" xfId="24675" xr:uid="{2838C7C0-89A1-4B8D-B626-F6999D70D127}"/>
    <cellStyle name="Normal 4 2 3 2 3 2" xfId="47509" xr:uid="{73312625-C7B6-45F8-ACF0-8798C15C18DC}"/>
    <cellStyle name="Normal 4 2 3 2 4" xfId="26765" xr:uid="{9B5A3EC7-EE64-4B01-B8DB-D23D9B3ACA6F}"/>
    <cellStyle name="Normal 4 2 3 2 4 2" xfId="49581" xr:uid="{AE9CA784-F920-4155-9511-7915BDFDFF68}"/>
    <cellStyle name="Normal 4 2 3 2 5" xfId="36954" xr:uid="{A20818F4-4970-461B-A36E-6B2338F610E2}"/>
    <cellStyle name="Normal 4 2 3 3" xfId="22652" xr:uid="{85476C19-ADA2-4850-8896-5141B1595021}"/>
    <cellStyle name="Normal 4 2 3 3 2" xfId="45489" xr:uid="{ABA26B02-37E7-4C3E-8AA1-02D340E3AE3B}"/>
    <cellStyle name="Normal 4 2 3 4" xfId="23717" xr:uid="{5BF5ACF7-4EF8-4110-99BA-42EDCF8D1049}"/>
    <cellStyle name="Normal 4 2 3 4 2" xfId="46551" xr:uid="{64820E29-F98C-44B8-9D52-CA216116AA80}"/>
    <cellStyle name="Normal 4 2 3 5" xfId="25800" xr:uid="{43253D97-6010-49A7-88AD-44CFDC7E7806}"/>
    <cellStyle name="Normal 4 2 3 5 2" xfId="48624" xr:uid="{6546E5DB-06B3-4804-AFDD-0C6C54689352}"/>
    <cellStyle name="Normal 4 2 3 6" xfId="35997" xr:uid="{7FBE14C8-047B-4B34-9EC1-6186B579A4D6}"/>
    <cellStyle name="Normal 4 2 4" xfId="11017" xr:uid="{C7DF7573-1EEC-4EDD-A6A6-A5668F00B831}"/>
    <cellStyle name="Normal 4 2 4 2" xfId="12096" xr:uid="{D2D2CFF6-56D6-4502-9183-527AF8B48D33}"/>
    <cellStyle name="Normal 4 2 4 2 2" xfId="22973" xr:uid="{BFBBD119-61B9-4F53-BCC2-C48F9D3F93A5}"/>
    <cellStyle name="Normal 4 2 4 2 2 2" xfId="45809" xr:uid="{F07866B1-F2FA-4DBB-AA1F-4A18B2F7D2E0}"/>
    <cellStyle name="Normal 4 2 4 2 3" xfId="24871" xr:uid="{6362B68F-A0CF-4986-80D5-58C06335F550}"/>
    <cellStyle name="Normal 4 2 4 2 3 2" xfId="47705" xr:uid="{22DDA35F-FA6C-44DE-B406-DDAAA8967C51}"/>
    <cellStyle name="Normal 4 2 4 2 4" xfId="26961" xr:uid="{10C96D96-1B68-4A40-BE3E-BE0EBFF08E4E}"/>
    <cellStyle name="Normal 4 2 4 2 4 2" xfId="49777" xr:uid="{C36392EE-9F47-41C7-BA86-38CED1FB0517}"/>
    <cellStyle name="Normal 4 2 4 2 5" xfId="37150" xr:uid="{AFEF3BFD-BC99-4757-B68F-52779C79D7C1}"/>
    <cellStyle name="Normal 4 2 4 3" xfId="22694" xr:uid="{51BE1BB2-5405-429E-B84A-DEC9FC94F28D}"/>
    <cellStyle name="Normal 4 2 4 3 2" xfId="45531" xr:uid="{5DACADFC-A3B7-4CF3-B43D-415E5277E83C}"/>
    <cellStyle name="Normal 4 2 4 4" xfId="23913" xr:uid="{C6905A49-A8A7-43DE-BCA3-4148FC97598F}"/>
    <cellStyle name="Normal 4 2 4 4 2" xfId="46747" xr:uid="{88EF0BCE-E018-465D-89B9-0D82FDE27322}"/>
    <cellStyle name="Normal 4 2 4 5" xfId="25996" xr:uid="{14FBAF7B-369A-4691-B1BD-B027A8B26F43}"/>
    <cellStyle name="Normal 4 2 4 5 2" xfId="48820" xr:uid="{B5D3A296-050F-42FF-B164-BA121650F86E}"/>
    <cellStyle name="Normal 4 2 4 6" xfId="36193" xr:uid="{E8BAEC07-327D-4B59-A0E8-D38BB09557E4}"/>
    <cellStyle name="Normal 4 2 5" xfId="10320" xr:uid="{7B493700-5452-4A18-A634-BF0859744797}"/>
    <cellStyle name="Normal 4 2 5 2" xfId="11525" xr:uid="{883D7D55-83E2-4066-90EA-BDD4BB6DC447}"/>
    <cellStyle name="Normal 4 2 5 2 2" xfId="22829" xr:uid="{2AEA849D-F07B-4091-BFAA-46EB557A42CA}"/>
    <cellStyle name="Normal 4 2 5 2 2 2" xfId="45665" xr:uid="{669D93CA-86C4-49E8-AC82-EE1315C3FFFD}"/>
    <cellStyle name="Normal 4 2 5 2 3" xfId="24300" xr:uid="{AC89A57A-8A2C-4BD6-B436-7B2E33BA2E88}"/>
    <cellStyle name="Normal 4 2 5 2 3 2" xfId="47134" xr:uid="{1F8A152F-19BB-4038-AC65-E68261B2BDA0}"/>
    <cellStyle name="Normal 4 2 5 2 4" xfId="26390" xr:uid="{9123E73C-303C-48B8-B863-692882457C5C}"/>
    <cellStyle name="Normal 4 2 5 2 4 2" xfId="49206" xr:uid="{08873060-804A-4FB3-8B67-74BD97E8C850}"/>
    <cellStyle name="Normal 4 2 5 2 5" xfId="36579" xr:uid="{9E96EE4F-CCF2-4488-BD8B-384C265395C6}"/>
    <cellStyle name="Normal 4 2 5 3" xfId="22581" xr:uid="{8E02A41D-EC1D-4953-8EE7-FE3703678F80}"/>
    <cellStyle name="Normal 4 2 5 3 2" xfId="45418" xr:uid="{74EE0E12-1C95-4DE6-B125-DDE01A2CE8A8}"/>
    <cellStyle name="Normal 4 2 5 4" xfId="23342" xr:uid="{2A104EBC-75AC-49E6-9F44-CB356CD4F4D2}"/>
    <cellStyle name="Normal 4 2 5 4 2" xfId="46176" xr:uid="{A690A4F3-D4F2-4FDE-8BF7-38752A6C2401}"/>
    <cellStyle name="Normal 4 2 5 5" xfId="25426" xr:uid="{64636C0B-0C8D-4471-A1B7-59861FC4F5C8}"/>
    <cellStyle name="Normal 4 2 5 5 2" xfId="48250" xr:uid="{A298B29C-5F04-4C16-91A8-5838AB39F8A0}"/>
    <cellStyle name="Normal 4 2 5 6" xfId="35635" xr:uid="{AC336D64-CFCF-4B5E-8C8F-D65EF9332F05}"/>
    <cellStyle name="Normal 4 2 6" xfId="11343" xr:uid="{CDC4F40B-1EF7-4902-BB91-51DDC60444E0}"/>
    <cellStyle name="Normal 4 2 6 2" xfId="22759" xr:uid="{99A53547-3CB5-4008-8EFC-6A81532DAC63}"/>
    <cellStyle name="Normal 4 2 6 2 2" xfId="45596" xr:uid="{9C732FEB-4652-409C-AD4E-3B44632CED7B}"/>
    <cellStyle name="Normal 4 2 6 3" xfId="24118" xr:uid="{4EAEE8A4-7B49-4C77-9B0B-C56752E6DD0D}"/>
    <cellStyle name="Normal 4 2 6 3 2" xfId="46952" xr:uid="{31915F08-5CCB-49FB-BD77-DDC00EB2905E}"/>
    <cellStyle name="Normal 4 2 6 4" xfId="26208" xr:uid="{F1424DAD-5F5A-4E2B-A4C6-8975C751FC71}"/>
    <cellStyle name="Normal 4 2 6 4 2" xfId="49024" xr:uid="{8CFAE8E1-C0AB-4D36-B908-B446D0B55F56}"/>
    <cellStyle name="Normal 4 2 6 5" xfId="36397" xr:uid="{EA239827-5EDD-4899-B56B-9CEC6987BFE0}"/>
    <cellStyle name="Normal 4 2 7" xfId="10057" xr:uid="{6B198420-3BD4-44D6-A142-0FC715742C83}"/>
    <cellStyle name="Normal 4 2 7 2" xfId="35453" xr:uid="{5EA4535E-4850-44E2-88AE-A8753DEB3498}"/>
    <cellStyle name="Normal 4 2 8" xfId="17836" xr:uid="{4DD81F99-0C3D-4743-A4D6-281EDDE7AED6}"/>
    <cellStyle name="Normal 4 2 9" xfId="23160" xr:uid="{24FD5DA8-1085-4355-BB11-57C0BDB2FE75}"/>
    <cellStyle name="Normal 4 2 9 2" xfId="45994" xr:uid="{242C39A4-8F44-40BF-A063-088B66128222}"/>
    <cellStyle name="Normal 4 2_Expiring Rate Analysis" xfId="12566" xr:uid="{D88FD69E-3618-4B57-81A6-108430109A02}"/>
    <cellStyle name="Normal 4 3" xfId="5091" xr:uid="{60C6EAE8-8EDE-4C57-AC2B-C78F49BAEF8F}"/>
    <cellStyle name="Normal 4 3 10" xfId="25261" xr:uid="{4A733DE9-A008-4B32-9407-B122979B634C}"/>
    <cellStyle name="Normal 4 3 10 2" xfId="48085" xr:uid="{718D72D5-E700-49CB-A6BB-3AE7F6AD84A6}"/>
    <cellStyle name="Normal 4 3 2" xfId="10574" xr:uid="{3A1E0FA8-F0D7-4930-A993-808E9E49E87F}"/>
    <cellStyle name="Normal 4 3 2 2" xfId="11721" xr:uid="{DE99F5BD-70B1-4411-89E6-3FFFA377F141}"/>
    <cellStyle name="Normal 4 3 2 2 2" xfId="22886" xr:uid="{F47C0C84-078D-47CA-8BF3-F9768C27FE79}"/>
    <cellStyle name="Normal 4 3 2 2 2 2" xfId="45722" xr:uid="{4BFCE72E-90F8-402E-BA57-714F876B84D5}"/>
    <cellStyle name="Normal 4 3 2 2 3" xfId="24496" xr:uid="{DB19A903-92BE-40A7-81E8-18E25BAE56F3}"/>
    <cellStyle name="Normal 4 3 2 2 3 2" xfId="47330" xr:uid="{437169BC-B87E-4164-8BFA-53EDC4C62CF4}"/>
    <cellStyle name="Normal 4 3 2 2 4" xfId="26586" xr:uid="{F7435187-8177-4847-8E1A-89CEC9FB3105}"/>
    <cellStyle name="Normal 4 3 2 2 4 2" xfId="49402" xr:uid="{F290EA66-C26C-48A1-907A-4D62C21451EA}"/>
    <cellStyle name="Normal 4 3 2 2 5" xfId="36775" xr:uid="{285A6A1F-A5A9-4A7E-A6C2-741674AF403D}"/>
    <cellStyle name="Normal 4 3 2 3" xfId="22617" xr:uid="{41518600-7B56-4F28-BD3B-5B2EA95255A3}"/>
    <cellStyle name="Normal 4 3 2 3 2" xfId="45454" xr:uid="{E7F14994-5F8D-4694-A0D5-F650E962462C}"/>
    <cellStyle name="Normal 4 3 2 4" xfId="23538" xr:uid="{3D90DB40-BC10-43EB-B2D5-0C8631101727}"/>
    <cellStyle name="Normal 4 3 2 4 2" xfId="46372" xr:uid="{0820244D-2D32-444E-94CF-8A0E6CE157A5}"/>
    <cellStyle name="Normal 4 3 2 5" xfId="25621" xr:uid="{72508DF5-C21D-4C6D-9F6C-0CD0C7C0E986}"/>
    <cellStyle name="Normal 4 3 2 5 2" xfId="48445" xr:uid="{F57BC408-2766-496E-96AF-50EDF4007020}"/>
    <cellStyle name="Normal 4 3 2 6" xfId="35818" xr:uid="{EAC84EFD-85E7-4B14-9128-59A1F6E60A20}"/>
    <cellStyle name="Normal 4 3 3" xfId="10824" xr:uid="{FC64CEF9-444D-4D46-A8C8-D95D3C0C425F}"/>
    <cellStyle name="Normal 4 3 3 2" xfId="11917" xr:uid="{2D92BCA3-160A-4151-8AFD-491944D25884}"/>
    <cellStyle name="Normal 4 3 3 2 2" xfId="22929" xr:uid="{789B0514-6459-4378-AD75-762AF89252AA}"/>
    <cellStyle name="Normal 4 3 3 2 2 2" xfId="45765" xr:uid="{E02A9621-BD70-449E-9396-968587D51631}"/>
    <cellStyle name="Normal 4 3 3 2 3" xfId="24692" xr:uid="{DEA6660F-B3B9-491F-9775-1CF9DE1C0CD3}"/>
    <cellStyle name="Normal 4 3 3 2 3 2" xfId="47526" xr:uid="{EB206287-945F-4F38-8713-E923A2552C83}"/>
    <cellStyle name="Normal 4 3 3 2 4" xfId="26782" xr:uid="{25F1EC1B-5135-442C-B758-C65E3D2C123E}"/>
    <cellStyle name="Normal 4 3 3 2 4 2" xfId="49598" xr:uid="{18A6EC9E-EDC3-4658-B597-145C9B523CA7}"/>
    <cellStyle name="Normal 4 3 3 2 5" xfId="36971" xr:uid="{324C2F2C-9D2C-431C-95F8-D5590808EE60}"/>
    <cellStyle name="Normal 4 3 3 3" xfId="22656" xr:uid="{2D410551-9162-45E5-9583-7EAB2A653053}"/>
    <cellStyle name="Normal 4 3 3 3 2" xfId="45493" xr:uid="{5D5FA513-5829-4B2B-8F51-4DCEFC798949}"/>
    <cellStyle name="Normal 4 3 3 4" xfId="23734" xr:uid="{6DD0A0DF-123B-41DE-A81A-1246F66A9D71}"/>
    <cellStyle name="Normal 4 3 3 4 2" xfId="46568" xr:uid="{5AA9543F-74C2-4382-AF69-BEDFBB99746A}"/>
    <cellStyle name="Normal 4 3 3 5" xfId="25817" xr:uid="{EFB2F54B-74DD-458A-8340-0DF80EF9D448}"/>
    <cellStyle name="Normal 4 3 3 5 2" xfId="48641" xr:uid="{628F0D39-80A4-4A8F-A188-18DCC41FA43B}"/>
    <cellStyle name="Normal 4 3 3 6" xfId="36014" xr:uid="{3911B98F-0EAE-4D1F-87F0-1EB0A2FF97E4}"/>
    <cellStyle name="Normal 4 3 4" xfId="11035" xr:uid="{8656B744-FCA4-44D1-BDDD-FE17C4882012}"/>
    <cellStyle name="Normal 4 3 4 2" xfId="12113" xr:uid="{5D0D5ACC-172C-4E48-BF41-B969FA27BB16}"/>
    <cellStyle name="Normal 4 3 4 2 2" xfId="22977" xr:uid="{8FA8608F-92EF-44DB-875F-239DBE410696}"/>
    <cellStyle name="Normal 4 3 4 2 2 2" xfId="45813" xr:uid="{D1B3082C-81BF-4A2D-A0F7-0FED27566DBA}"/>
    <cellStyle name="Normal 4 3 4 2 3" xfId="24888" xr:uid="{E957F7C9-21D0-4F90-86A0-C22F49D940CB}"/>
    <cellStyle name="Normal 4 3 4 2 3 2" xfId="47722" xr:uid="{4441D92B-63DD-4855-AA38-D111A42EE7CF}"/>
    <cellStyle name="Normal 4 3 4 2 4" xfId="26978" xr:uid="{EB6A3B73-91A8-4C69-986D-0EB7A4673D62}"/>
    <cellStyle name="Normal 4 3 4 2 4 2" xfId="49794" xr:uid="{00F468D6-52B2-4417-9E44-E42054B89EFC}"/>
    <cellStyle name="Normal 4 3 4 2 5" xfId="37167" xr:uid="{0585D948-25D9-49A7-89DD-F504941AB304}"/>
    <cellStyle name="Normal 4 3 4 3" xfId="22698" xr:uid="{9E75690A-549B-43E2-A43F-22B6E1E5509C}"/>
    <cellStyle name="Normal 4 3 4 3 2" xfId="45535" xr:uid="{D5D7736D-D80F-48F3-A6AB-CA639BBA288A}"/>
    <cellStyle name="Normal 4 3 4 4" xfId="23930" xr:uid="{1FAF2EE2-F99C-4FEF-8393-EF525235DF54}"/>
    <cellStyle name="Normal 4 3 4 4 2" xfId="46764" xr:uid="{CF144DCA-8F70-4760-9B7F-3F4B56331872}"/>
    <cellStyle name="Normal 4 3 4 5" xfId="26013" xr:uid="{7EBD1A28-CDC9-4CBB-A1C3-892788539D36}"/>
    <cellStyle name="Normal 4 3 4 5 2" xfId="48837" xr:uid="{FAA904D8-C710-4877-BE6B-5C46CC11BECA}"/>
    <cellStyle name="Normal 4 3 4 6" xfId="36210" xr:uid="{305FF8F4-2185-4D57-AE63-165EE546BCC0}"/>
    <cellStyle name="Normal 4 3 5" xfId="10345" xr:uid="{0C40C405-8081-4325-AE55-696FC9F917AC}"/>
    <cellStyle name="Normal 4 3 5 2" xfId="11542" xr:uid="{BB7B3497-D1B8-4423-979D-C5CAB99633DB}"/>
    <cellStyle name="Normal 4 3 5 2 2" xfId="22837" xr:uid="{6B07E561-C3AD-4888-9EF8-9249E0455F93}"/>
    <cellStyle name="Normal 4 3 5 2 2 2" xfId="45673" xr:uid="{23C65D6D-726A-415C-AA7B-4034968DA7F6}"/>
    <cellStyle name="Normal 4 3 5 2 3" xfId="24317" xr:uid="{779FA16F-114B-4B69-AD03-CDD1CAB80938}"/>
    <cellStyle name="Normal 4 3 5 2 3 2" xfId="47151" xr:uid="{203F83FD-3531-44AD-A938-230D425B110E}"/>
    <cellStyle name="Normal 4 3 5 2 4" xfId="26407" xr:uid="{4FD2D06C-607B-4237-8886-204C94639770}"/>
    <cellStyle name="Normal 4 3 5 2 4 2" xfId="49223" xr:uid="{5CE6AA7F-F553-4D9F-A139-AA8DB5E3D948}"/>
    <cellStyle name="Normal 4 3 5 2 5" xfId="36596" xr:uid="{809004FB-A0D2-4D7D-88E4-40C9567D0357}"/>
    <cellStyle name="Normal 4 3 5 3" xfId="22585" xr:uid="{AC0FFD2A-CC6E-49E7-A17E-632259BC3FF0}"/>
    <cellStyle name="Normal 4 3 5 3 2" xfId="45422" xr:uid="{ECE52493-1F12-46C1-973E-3DFC866306B2}"/>
    <cellStyle name="Normal 4 3 5 4" xfId="23359" xr:uid="{2E49717D-321F-4BA5-A87D-C76ED211B0EF}"/>
    <cellStyle name="Normal 4 3 5 4 2" xfId="46193" xr:uid="{B980EF53-DD2D-4C61-B482-50972C252EDB}"/>
    <cellStyle name="Normal 4 3 5 5" xfId="25443" xr:uid="{089229D7-3490-4431-BF18-1D13363215FF}"/>
    <cellStyle name="Normal 4 3 5 5 2" xfId="48267" xr:uid="{8FF5C29A-EE4D-4207-8123-8AABB6EC1F16}"/>
    <cellStyle name="Normal 4 3 5 6" xfId="35652" xr:uid="{664F1735-29F0-4679-ADCA-96C92CF6E516}"/>
    <cellStyle name="Normal 4 3 6" xfId="11360" xr:uid="{A3EF0417-DB4A-4E81-A1C7-C18B53E5D214}"/>
    <cellStyle name="Normal 4 3 6 2" xfId="22767" xr:uid="{3A0D215D-6C95-4771-BA80-99175D6FDF20}"/>
    <cellStyle name="Normal 4 3 6 2 2" xfId="45604" xr:uid="{9D30B8A8-2FDD-4A9C-B935-CD01FB8AA531}"/>
    <cellStyle name="Normal 4 3 6 3" xfId="24135" xr:uid="{844D8438-68F4-4631-881A-852876E8276A}"/>
    <cellStyle name="Normal 4 3 6 3 2" xfId="46969" xr:uid="{C03B53A6-05C3-4CA3-AA85-1D5845F43A3C}"/>
    <cellStyle name="Normal 4 3 6 4" xfId="26225" xr:uid="{E894B8CF-70BD-4A90-8CCB-8F28BD608CD3}"/>
    <cellStyle name="Normal 4 3 6 4 2" xfId="49041" xr:uid="{4925A63E-AD1C-48CE-9039-D8528B5600A4}"/>
    <cellStyle name="Normal 4 3 6 5" xfId="36414" xr:uid="{DE31CBE8-BF73-4FC7-BC6C-3C290143F515}"/>
    <cellStyle name="Normal 4 3 7" xfId="10103" xr:uid="{0310E646-F0C6-4892-8077-3AF8866E0601}"/>
    <cellStyle name="Normal 4 3 7 2" xfId="35470" xr:uid="{47940DCC-180E-475D-BEEA-83B7DEFE9E7A}"/>
    <cellStyle name="Normal 4 3 8" xfId="17835" xr:uid="{491C423C-D70A-43D0-B167-E533E65A8F80}"/>
    <cellStyle name="Normal 4 3 9" xfId="23177" xr:uid="{9243E97D-0B94-4E52-9D6C-A357301529FE}"/>
    <cellStyle name="Normal 4 3 9 2" xfId="46011" xr:uid="{F24E3361-9080-4016-8386-82324C36E47F}"/>
    <cellStyle name="Normal 4 4" xfId="10139" xr:uid="{EBD062DA-95E2-4BE1-B218-161893F16C9D}"/>
    <cellStyle name="Normal 4 4 2" xfId="10598" xr:uid="{A19C050F-E27B-4C4A-ACED-7D31383CFCA5}"/>
    <cellStyle name="Normal 4 4 2 2" xfId="11738" xr:uid="{28AE1E34-DF24-4449-90DD-153C0378DC92}"/>
    <cellStyle name="Normal 4 4 2 2 2" xfId="22890" xr:uid="{C6E1F3C4-D81C-43D9-9347-B52DDA20D8EA}"/>
    <cellStyle name="Normal 4 4 2 2 2 2" xfId="45726" xr:uid="{8AE6FDAC-2479-477F-B24A-7C26465F6CAE}"/>
    <cellStyle name="Normal 4 4 2 2 3" xfId="24513" xr:uid="{117A0456-842E-4DD9-80AE-B2996CC45E6F}"/>
    <cellStyle name="Normal 4 4 2 2 3 2" xfId="47347" xr:uid="{363AD83B-F3DC-4805-9E60-2C404F98693B}"/>
    <cellStyle name="Normal 4 4 2 2 4" xfId="26603" xr:uid="{FD422B17-FC04-4B86-A016-70A2AFA18B6B}"/>
    <cellStyle name="Normal 4 4 2 2 4 2" xfId="49419" xr:uid="{8FE5A86F-88F2-41E7-983B-15E11B6EAA4E}"/>
    <cellStyle name="Normal 4 4 2 2 5" xfId="36792" xr:uid="{897C4880-BC9C-43F0-832E-421B7C67C2CA}"/>
    <cellStyle name="Normal 4 4 2 3" xfId="22621" xr:uid="{C84BE84A-74E7-472C-8896-0CF04B9E0466}"/>
    <cellStyle name="Normal 4 4 2 3 2" xfId="45458" xr:uid="{08B02C7F-14E7-4DDE-9E29-3BB982F52A2F}"/>
    <cellStyle name="Normal 4 4 2 4" xfId="23555" xr:uid="{F32AB439-D6DE-4AD6-B2F3-5F0D7968B9F9}"/>
    <cellStyle name="Normal 4 4 2 4 2" xfId="46389" xr:uid="{926FB0E5-BF92-4C29-B934-2FBDF956835A}"/>
    <cellStyle name="Normal 4 4 2 5" xfId="25638" xr:uid="{2445B156-99B2-42D5-AF13-F1BFA7051C2E}"/>
    <cellStyle name="Normal 4 4 2 5 2" xfId="48462" xr:uid="{6A52B062-FCCE-4A52-B13A-B90CD5A882F9}"/>
    <cellStyle name="Normal 4 4 2 6" xfId="35835" xr:uid="{04E7DFF8-0ACA-4D4F-B792-557060398696}"/>
    <cellStyle name="Normal 4 4 3" xfId="10841" xr:uid="{84CB842E-2FD2-489C-B5BB-F24C5A6F3ED3}"/>
    <cellStyle name="Normal 4 4 3 2" xfId="11934" xr:uid="{74808193-AD69-40AD-80E2-715740D483B7}"/>
    <cellStyle name="Normal 4 4 3 2 2" xfId="22933" xr:uid="{2FB9964A-7CD3-4E6E-8B79-864176E03C0C}"/>
    <cellStyle name="Normal 4 4 3 2 2 2" xfId="45769" xr:uid="{C00DD249-9F22-4CE4-AE54-D972F4430DB2}"/>
    <cellStyle name="Normal 4 4 3 2 3" xfId="24709" xr:uid="{4E153081-0DF9-4ED1-B688-40E31B6EE834}"/>
    <cellStyle name="Normal 4 4 3 2 3 2" xfId="47543" xr:uid="{F8D99626-85E5-4A2E-92D5-C887F7E739B4}"/>
    <cellStyle name="Normal 4 4 3 2 4" xfId="26799" xr:uid="{5B1F2D51-0BE5-4CFB-9A0B-79A1CF424FF2}"/>
    <cellStyle name="Normal 4 4 3 2 4 2" xfId="49615" xr:uid="{2D67C080-9FB0-490C-A38D-B77A417D37A4}"/>
    <cellStyle name="Normal 4 4 3 2 5" xfId="36988" xr:uid="{E779A783-A403-4741-B962-3C869304A533}"/>
    <cellStyle name="Normal 4 4 3 3" xfId="22660" xr:uid="{40F79D3B-9FFB-4CB5-9865-99828B932C30}"/>
    <cellStyle name="Normal 4 4 3 3 2" xfId="45497" xr:uid="{5907E183-06A2-4511-BB5A-8A27B46F1E16}"/>
    <cellStyle name="Normal 4 4 3 4" xfId="23751" xr:uid="{BB1DD333-FFA7-4891-A2B4-64FF9E17944D}"/>
    <cellStyle name="Normal 4 4 3 4 2" xfId="46585" xr:uid="{EA70B6BB-9C41-4F97-AA9E-8057BAE5BF6B}"/>
    <cellStyle name="Normal 4 4 3 5" xfId="25834" xr:uid="{5D97ED8F-F315-46F6-B4F8-73EDAC6D8C80}"/>
    <cellStyle name="Normal 4 4 3 5 2" xfId="48658" xr:uid="{CD2E6EDB-FA1D-4D5E-BEE5-609EA1A556C8}"/>
    <cellStyle name="Normal 4 4 3 6" xfId="36031" xr:uid="{5FA763AA-134C-426B-9146-732984E8D90A}"/>
    <cellStyle name="Normal 4 4 4" xfId="11055" xr:uid="{9F84C61B-6E6B-4A61-8B0A-96F4E880CB8D}"/>
    <cellStyle name="Normal 4 4 4 2" xfId="12130" xr:uid="{6A62A0B1-899B-4F92-96A4-567A4F412A60}"/>
    <cellStyle name="Normal 4 4 4 2 2" xfId="22985" xr:uid="{3CCAEB6E-661B-420D-9737-94DDEE7EBA35}"/>
    <cellStyle name="Normal 4 4 4 2 2 2" xfId="45821" xr:uid="{2B97C539-8804-420C-8ACF-C625A86DD0A8}"/>
    <cellStyle name="Normal 4 4 4 2 3" xfId="24905" xr:uid="{DEA06642-9400-4AB1-921E-D172238B4DB8}"/>
    <cellStyle name="Normal 4 4 4 2 3 2" xfId="47739" xr:uid="{7C6A59A5-6222-4161-B379-B431BBAA4659}"/>
    <cellStyle name="Normal 4 4 4 2 4" xfId="26995" xr:uid="{CD790FD3-8557-42A2-A84C-F5FB8D7424F8}"/>
    <cellStyle name="Normal 4 4 4 2 4 2" xfId="49811" xr:uid="{57F5FB04-7350-4C20-8732-4EE42DA59F01}"/>
    <cellStyle name="Normal 4 4 4 2 5" xfId="37184" xr:uid="{79202FD9-B722-4819-9256-F169A90B1CE5}"/>
    <cellStyle name="Normal 4 4 4 3" xfId="22702" xr:uid="{778766BB-C8DB-4F1F-9089-9DF94B3950C2}"/>
    <cellStyle name="Normal 4 4 4 3 2" xfId="45539" xr:uid="{30F012B7-2E51-4177-9FCC-D20D53F58729}"/>
    <cellStyle name="Normal 4 4 4 4" xfId="23947" xr:uid="{CC678C4D-4F72-4D0E-9F92-A0D518AF5403}"/>
    <cellStyle name="Normal 4 4 4 4 2" xfId="46781" xr:uid="{D461A934-2445-4AFA-8DA7-0708EB8573C7}"/>
    <cellStyle name="Normal 4 4 4 5" xfId="26030" xr:uid="{4F2F83CE-3419-48B3-B98B-05ACF3EC1AE4}"/>
    <cellStyle name="Normal 4 4 4 5 2" xfId="48854" xr:uid="{FB216532-9696-43B5-988E-ADFE4BFFF03B}"/>
    <cellStyle name="Normal 4 4 4 6" xfId="36227" xr:uid="{26FF585D-4CA1-4F6D-B2A8-A605BAB3B6DE}"/>
    <cellStyle name="Normal 4 4 5" xfId="11377" xr:uid="{8597051C-D15F-4E10-A2F6-80B3EDED8C9E}"/>
    <cellStyle name="Normal 4 4 5 2" xfId="22776" xr:uid="{6B836B21-EB91-4419-9AAB-5EEE84DC9ED5}"/>
    <cellStyle name="Normal 4 4 5 2 2" xfId="45613" xr:uid="{C7477425-92E0-4E2C-BB13-A6C32815DC9C}"/>
    <cellStyle name="Normal 4 4 5 3" xfId="24152" xr:uid="{41D482E9-5A6B-4F84-8B3A-14E5AC4520E0}"/>
    <cellStyle name="Normal 4 4 5 3 2" xfId="46986" xr:uid="{44BBE8CA-CFF9-456E-AE82-E8AB67EDE158}"/>
    <cellStyle name="Normal 4 4 5 4" xfId="26242" xr:uid="{831A50BF-0AE0-44F5-A9B6-00F23349AC54}"/>
    <cellStyle name="Normal 4 4 5 4 2" xfId="49058" xr:uid="{4404D12D-9941-4BFB-AA47-C2DAFE65AD72}"/>
    <cellStyle name="Normal 4 4 5 5" xfId="36431" xr:uid="{6FC08966-312E-43C0-887C-3C1027A48737}"/>
    <cellStyle name="Normal 4 4 6" xfId="22544" xr:uid="{472C8EAA-7304-4FA7-8ACE-39B0B3639A52}"/>
    <cellStyle name="Normal 4 4 6 2" xfId="45381" xr:uid="{88724A10-BD9B-412C-A2DE-4F054176D2B1}"/>
    <cellStyle name="Normal 4 4 7" xfId="23194" xr:uid="{21049F58-0723-42AC-A890-EEA1A5772B98}"/>
    <cellStyle name="Normal 4 4 7 2" xfId="46028" xr:uid="{C1A898A7-6B54-4AE4-8740-AAA4615E6387}"/>
    <cellStyle name="Normal 4 4 8" xfId="25278" xr:uid="{12891D35-0F28-4211-A6D0-F9804770E3C8}"/>
    <cellStyle name="Normal 4 4 8 2" xfId="48102" xr:uid="{F113BFF9-5030-425E-AEF4-9FB12593DB97}"/>
    <cellStyle name="Normal 4 4 9" xfId="35487" xr:uid="{85C4F77E-6026-41CB-A1A5-357CAF4132CF}"/>
    <cellStyle name="Normal 4 5" xfId="11108" xr:uid="{A585EAAC-D21D-40EB-9C17-6A9A06E62878}"/>
    <cellStyle name="Normal 4 5 2" xfId="12820" xr:uid="{DFA1A1E6-746D-47DC-AC47-0396ABC0335D}"/>
    <cellStyle name="Normal 4 5 2 2" xfId="25055" xr:uid="{CEF2C8C3-2D70-4BCF-B1AA-6CA9E96B6C44}"/>
    <cellStyle name="Normal 4 5 2 2 2" xfId="47879" xr:uid="{BDABFF91-E814-4459-98D8-F386D57BF435}"/>
    <cellStyle name="Normal 4 5 2 3" xfId="27126" xr:uid="{4F6012A4-369B-43B0-929F-76E574442BAB}"/>
    <cellStyle name="Normal 4 5 3" xfId="25025" xr:uid="{954A808C-E6F8-479D-A053-71136FE2CF48}"/>
    <cellStyle name="Normal 4 5 3 2" xfId="47850" xr:uid="{05AFC4F1-579F-425C-8D0F-7941E1397B57}"/>
    <cellStyle name="Normal 4 5 4" xfId="26035" xr:uid="{8C141794-0DF1-4716-B4A8-EEE7802F9BB1}"/>
    <cellStyle name="Normal 4 6" xfId="11119" xr:uid="{DC4310B4-709C-493D-A1A6-BB3CFBAAA49E}"/>
    <cellStyle name="Normal 4 6 2" xfId="12826" xr:uid="{0039F50F-384D-476C-A857-9A719B231779}"/>
    <cellStyle name="Normal 4 6 2 2" xfId="25056" xr:uid="{EC0CACCF-8BAB-40A3-8007-101E736B1508}"/>
    <cellStyle name="Normal 4 6 2 2 2" xfId="47880" xr:uid="{3C92C848-0D93-49D2-9D4A-A078D0F29FA4}"/>
    <cellStyle name="Normal 4 6 2 3" xfId="27127" xr:uid="{D6A97A73-79EA-4E9F-87BB-B17AE9A12D02}"/>
    <cellStyle name="Normal 4 6 3" xfId="25026" xr:uid="{333095DD-E70D-4448-9FF8-078B29AB8067}"/>
    <cellStyle name="Normal 4 6 3 2" xfId="47851" xr:uid="{D076B101-FCF3-4C42-9260-8A98009DE245}"/>
    <cellStyle name="Normal 4 6 4" xfId="26040" xr:uid="{E32E6DA7-1F61-486D-AEC0-5D010B0A6305}"/>
    <cellStyle name="Normal 4 7" xfId="11122" xr:uid="{7A05B22A-CE74-42F5-9D1F-95F419568A02}"/>
    <cellStyle name="Normal 4 7 2" xfId="12829" xr:uid="{1A24806A-915D-44E6-9997-9500EED74528}"/>
    <cellStyle name="Normal 4 7 2 2" xfId="25057" xr:uid="{E55FDF7A-67EC-4D57-BEF8-7A9D23325356}"/>
    <cellStyle name="Normal 4 7 2 2 2" xfId="47881" xr:uid="{B1BA9637-149E-440F-8826-2583F038F9B6}"/>
    <cellStyle name="Normal 4 7 2 3" xfId="27128" xr:uid="{57F27C15-8AB8-46F9-88AA-D095B9D80DE9}"/>
    <cellStyle name="Normal 4 7 3" xfId="25027" xr:uid="{07664FD4-7E39-450A-A615-D9E44FB260ED}"/>
    <cellStyle name="Normal 4 7 3 2" xfId="47852" xr:uid="{9BDAAAE1-48C5-494F-BAA0-38196F00087F}"/>
    <cellStyle name="Normal 4 7 4" xfId="26041" xr:uid="{6AA6FFE5-C1AA-47C3-BB14-6C0F7DE71FD9}"/>
    <cellStyle name="Normal 4 8" xfId="11126" xr:uid="{7922E930-D901-4C9D-9776-389EEC5332A6}"/>
    <cellStyle name="Normal 4 8 2" xfId="12833" xr:uid="{F11D57A3-9A41-4F64-8BAA-DA12F7559714}"/>
    <cellStyle name="Normal 4 8 2 2" xfId="25059" xr:uid="{F2165499-C3FD-4B85-9596-F727DDE86A7E}"/>
    <cellStyle name="Normal 4 8 2 2 2" xfId="47883" xr:uid="{093F7852-15CB-43D4-B9E7-D05C765B5BB1}"/>
    <cellStyle name="Normal 4 8 2 3" xfId="27130" xr:uid="{8CB8675C-EA4C-4C12-B385-65A424450195}"/>
    <cellStyle name="Normal 4 8 3" xfId="25029" xr:uid="{A8E16D23-8440-4649-BBD9-590B6B266EF4}"/>
    <cellStyle name="Normal 4 8 3 2" xfId="47854" xr:uid="{0E686781-5BC0-4256-9480-F12917981932}"/>
    <cellStyle name="Normal 4 8 4" xfId="26043" xr:uid="{8F828194-7986-452E-A36B-3372EE2583DE}"/>
    <cellStyle name="Normal 4 9" xfId="11128" xr:uid="{48CD7242-833A-4AFC-BB0C-01985B57DC69}"/>
    <cellStyle name="Normal 4 9 2" xfId="12835" xr:uid="{2149CD90-FE96-4E6E-B619-3BA8E4354215}"/>
    <cellStyle name="Normal 4 9 2 2" xfId="25060" xr:uid="{66D2D308-FA5B-4D99-9D19-E8C23136B7E8}"/>
    <cellStyle name="Normal 4 9 2 2 2" xfId="47884" xr:uid="{E7D12818-F6A6-4EA1-897B-FC37317DE903}"/>
    <cellStyle name="Normal 4 9 2 3" xfId="27131" xr:uid="{9C55B3A6-1747-4687-8506-D97F86757E58}"/>
    <cellStyle name="Normal 4 9 3" xfId="25030" xr:uid="{0ABAE3EB-0658-4454-B267-A6827CA66358}"/>
    <cellStyle name="Normal 4 9 3 2" xfId="47855" xr:uid="{C1A1CF24-2B00-4A98-85AF-6824FAE40D7A}"/>
    <cellStyle name="Normal 4 9 4" xfId="26044" xr:uid="{4946C29C-FB33-46F2-8994-680420B1FB0F}"/>
    <cellStyle name="Normal 40" xfId="10852" xr:uid="{11280B83-7D82-428D-BC78-1DD0792F6C34}"/>
    <cellStyle name="Normal 41" xfId="11063" xr:uid="{37137DDD-1E79-442F-927D-CA45BC633B26}"/>
    <cellStyle name="Normal 42" xfId="11019" xr:uid="{23533EF1-20B5-44C1-85C7-4768D7FC2767}"/>
    <cellStyle name="Normal 43" xfId="10155" xr:uid="{EC2E52E1-EDDB-4A73-911A-C4B5A2F0A2A7}"/>
    <cellStyle name="Normal 44" xfId="10160" xr:uid="{E27AB401-500D-44F6-AAF9-476F76C0D830}"/>
    <cellStyle name="Normal 45" xfId="11073" xr:uid="{DD4C804F-5142-46EE-BDBB-89510BF15273}"/>
    <cellStyle name="Normal 46" xfId="11077" xr:uid="{2AF7E1E4-A743-4C4B-813B-39DD2AB04831}"/>
    <cellStyle name="Normal 47" xfId="11067" xr:uid="{E59BBD08-FF6D-412F-A1D4-02648FB91AD9}"/>
    <cellStyle name="Normal 48" xfId="11084" xr:uid="{6BB11F72-5296-4C5B-9419-537D04E2A4E6}"/>
    <cellStyle name="Normal 49" xfId="11085" xr:uid="{7E598F10-A616-4D9F-8871-166889740B87}"/>
    <cellStyle name="Normal 5" xfId="105" xr:uid="{3E4DB5DD-189D-49EB-A134-16477419AE49}"/>
    <cellStyle name="Normal 5 2" xfId="5094" xr:uid="{F23FD8E3-7724-47FC-AFB3-C8E7972BD747}"/>
    <cellStyle name="Normal 5 2 2" xfId="12327" xr:uid="{E5580E06-A4A9-4B86-B8F9-D7FBBF05400A}"/>
    <cellStyle name="Normal 5 2 2 2" xfId="22995" xr:uid="{819ABD1E-0A9D-4D84-8362-39F43E9248B3}"/>
    <cellStyle name="Normal 5 2 2 2 2" xfId="45831" xr:uid="{0B54F057-5E4B-44E5-A382-22DAC1141A26}"/>
    <cellStyle name="Normal 5 2 2 3" xfId="24925" xr:uid="{AE67F9C9-C816-4536-8C9B-8CCB8ECD98FF}"/>
    <cellStyle name="Normal 5 2 2 3 2" xfId="47759" xr:uid="{5CA318B3-B7E8-42F6-9EC2-6E2FB01190E2}"/>
    <cellStyle name="Normal 5 2 2 4" xfId="27014" xr:uid="{DC1509EB-5DDE-408B-B701-4719FAB3BF68}"/>
    <cellStyle name="Normal 5 2 2 4 2" xfId="49830" xr:uid="{A9847B58-0B65-4DDD-951E-95807374FE90}"/>
    <cellStyle name="Normal 5 2 2 5" xfId="37204" xr:uid="{5C2167C7-37F5-463D-A99F-189F77D844AF}"/>
    <cellStyle name="Normal 5 2 3" xfId="12349" xr:uid="{1A17928E-8721-4C06-A7B6-E7C7FD71BF73}"/>
    <cellStyle name="Normal 5 2 3 2" xfId="22996" xr:uid="{C69F2ACA-AC35-4990-982F-E418CEED6D45}"/>
    <cellStyle name="Normal 5 2 3 2 2" xfId="45832" xr:uid="{AE4993A3-6E94-4A47-92AE-06BD4B4E3716}"/>
    <cellStyle name="Normal 5 2 3 3" xfId="24943" xr:uid="{95F63139-4177-4D7E-89E8-5D05CBD1D003}"/>
    <cellStyle name="Normal 5 2 3 3 2" xfId="47777" xr:uid="{799A476F-102F-4F13-9D0D-F919828D80E3}"/>
    <cellStyle name="Normal 5 2 3 4" xfId="27032" xr:uid="{6DA31DEF-B1D8-4CE6-80D1-C1DACE45D5D8}"/>
    <cellStyle name="Normal 5 2 3 4 2" xfId="49848" xr:uid="{891FDFB6-BB68-4D0A-911B-85F576B4C1ED}"/>
    <cellStyle name="Normal 5 2 3 5" xfId="37222" xr:uid="{EF3C6308-ACA5-4E7E-8E2B-208F51FF3864}"/>
    <cellStyle name="Normal 5 2 4" xfId="12201" xr:uid="{EEEEA1E7-BDDA-455F-9202-D8778B6DC97F}"/>
    <cellStyle name="Normal 5 2 4 2" xfId="22993" xr:uid="{FC93AF53-4805-4F15-83EC-D0E8A07A03FB}"/>
    <cellStyle name="Normal 5 2 4 2 2" xfId="45829" xr:uid="{40FD073F-3D02-4D21-A316-402BEDFEFC85}"/>
    <cellStyle name="Normal 5 2 4 3" xfId="24916" xr:uid="{7BF6981A-6066-4A1B-BCA3-6F165BE23CE5}"/>
    <cellStyle name="Normal 5 2 4 3 2" xfId="47750" xr:uid="{5BAC79EC-2AC9-42FF-A042-7D6852BBF28C}"/>
    <cellStyle name="Normal 5 2 4 4" xfId="27005" xr:uid="{69C1B4D8-DBD6-4818-8DB9-0A0D2A9BC1B2}"/>
    <cellStyle name="Normal 5 2 4 4 2" xfId="49821" xr:uid="{8083F305-C1F0-47C4-A129-2F53776517CF}"/>
    <cellStyle name="Normal 5 2 4 5" xfId="37195" xr:uid="{2CEE4892-7CD8-40FC-92BC-8F69DF93E37A}"/>
    <cellStyle name="Normal 5 2 5" xfId="9966" xr:uid="{AA16512A-EAE1-44A8-8B3D-2ED1CB928D2B}"/>
    <cellStyle name="Normal 5 2 6" xfId="17838" xr:uid="{8662476C-C502-42FA-B566-F237DA97DC4D}"/>
    <cellStyle name="Normal 5 2_Rate Analysis" xfId="12667" xr:uid="{D4F46CD0-F2D1-4E4D-AAEE-9B0A0B6E3400}"/>
    <cellStyle name="Normal 5 3" xfId="5093" xr:uid="{07B3FD68-BD6E-44A3-8B97-FD3A485564EE}"/>
    <cellStyle name="Normal 5 3 2" xfId="12317" xr:uid="{1DD78162-0A43-4828-A2BA-43C5FC4C9E3E}"/>
    <cellStyle name="Normal 5 3 3" xfId="17837" xr:uid="{6FA79A5D-77A7-4D1B-9312-EABC065C0B5C}"/>
    <cellStyle name="Normal 5 4" xfId="12250" xr:uid="{F68EFC26-FDDE-400D-8A91-7454E121D89E}"/>
    <cellStyle name="Normal 5 4 2" xfId="22994" xr:uid="{FE0C479F-2EFF-4731-B807-426C845CD623}"/>
    <cellStyle name="Normal 5 4 2 2" xfId="45830" xr:uid="{C3E3098E-1BB1-4E0F-ADBC-863E8099DB40}"/>
    <cellStyle name="Normal 5 4 3" xfId="24921" xr:uid="{EFC991A7-01C5-4E09-8B13-189C445A43C6}"/>
    <cellStyle name="Normal 5 4 3 2" xfId="47755" xr:uid="{CA5361FE-4D53-4496-B188-E92CCB583705}"/>
    <cellStyle name="Normal 5 4 4" xfId="27010" xr:uid="{C6219F09-53CE-404F-96E0-B97944D16C3B}"/>
    <cellStyle name="Normal 5 4 4 2" xfId="49826" xr:uid="{63EEA1A8-00FF-47E3-820E-6E655740B2BF}"/>
    <cellStyle name="Normal 5 4 5" xfId="37200" xr:uid="{29611C0F-39C6-4C2A-82A8-29113B6CFDA1}"/>
    <cellStyle name="Normal 5 5" xfId="12683" xr:uid="{1DE467E8-DE5C-42B1-B2EB-D7572E294710}"/>
    <cellStyle name="Normal 5 5 2" xfId="22997" xr:uid="{80CB30C6-FFB4-4853-82DF-65A50326D064}"/>
    <cellStyle name="Normal 5 5 2 2" xfId="45833" xr:uid="{CF0EA39D-8189-4519-8ABE-5F880BA937A4}"/>
    <cellStyle name="Normal 5 5 3" xfId="24978" xr:uid="{673D11E9-1AFE-4FE5-9117-84515B946AA1}"/>
    <cellStyle name="Normal 5 5 3 2" xfId="47812" xr:uid="{63F321D8-39B6-4D12-9DCE-A6D6E763F245}"/>
    <cellStyle name="Normal 5 5 4" xfId="27069" xr:uid="{545BCEFD-1FCE-49AB-83B6-F5C70D9E5FDE}"/>
    <cellStyle name="Normal 5 5 4 2" xfId="49883" xr:uid="{EE4281EC-A488-4F2C-9E77-DDFEB81A529C}"/>
    <cellStyle name="Normal 5 5 5" xfId="37257" xr:uid="{99B1C98E-6183-4E7E-B286-E17F7FD54B1E}"/>
    <cellStyle name="Normal 5_Expiring Rate Analysis" xfId="12567" xr:uid="{195BBB2C-62D3-4B21-8876-02EE1B8DE47D}"/>
    <cellStyle name="Normal 50" xfId="11086" xr:uid="{B4E19159-057D-40FD-8F72-16E8F658C77B}"/>
    <cellStyle name="Normal 51" xfId="11087" xr:uid="{E990B22C-8535-47C6-97F5-B85751EF6A24}"/>
    <cellStyle name="Normal 52" xfId="11101" xr:uid="{64529162-DDEB-4D6C-A9AC-66A3673D958E}"/>
    <cellStyle name="Normal 52 2" xfId="12136" xr:uid="{B217BF43-34AD-48C7-971B-77F5DB9B9EDB}"/>
    <cellStyle name="Normal 52 2 2" xfId="22988" xr:uid="{4FBC8767-A0E8-44FF-B132-3DCDA2FF1583}"/>
    <cellStyle name="Normal 52 2 2 2" xfId="45824" xr:uid="{995EAB43-A056-4E15-83CD-D7CE4B576AEC}"/>
    <cellStyle name="Normal 52 2 3" xfId="24911" xr:uid="{F16294B8-369C-4FD2-9C99-1EACC140C26D}"/>
    <cellStyle name="Normal 52 2 3 2" xfId="47745" xr:uid="{8E076750-BBE9-453F-8456-437591016B0B}"/>
    <cellStyle name="Normal 52 2 4" xfId="27000" xr:uid="{D812DC7C-C6CE-41EB-8DF8-38200CFD646A}"/>
    <cellStyle name="Normal 52 2 4 2" xfId="49816" xr:uid="{5157CE71-FA6E-4328-A6B8-3BB388716186}"/>
    <cellStyle name="Normal 52 2 5" xfId="37190" xr:uid="{957D1F55-4EDA-461A-A807-FFA9A6632B3C}"/>
    <cellStyle name="Normal 52 3" xfId="22703" xr:uid="{EE7229E9-A933-494B-9AB2-CCE8CBB7C300}"/>
    <cellStyle name="Normal 52 3 2" xfId="45540" xr:uid="{F8937E87-6A9A-4001-BDA9-B628CBC1686B}"/>
    <cellStyle name="Normal 52 4" xfId="23952" xr:uid="{BB4A89C4-347A-484B-AD2B-1E8B9DDA414C}"/>
    <cellStyle name="Normal 52 4 2" xfId="46786" xr:uid="{6F5A1A1E-6920-4C09-B125-3D90D884A585}"/>
    <cellStyle name="Normal 52 5" xfId="26034" xr:uid="{0374717C-906A-4A6A-96A9-4A30DEBAFB68}"/>
    <cellStyle name="Normal 52 5 2" xfId="48858" xr:uid="{ED1F90BB-A9A2-4982-932C-69038C0A28D6}"/>
    <cellStyle name="Normal 52 6" xfId="36231" xr:uid="{703455D5-0853-4F3C-AAE6-3450622CC7FC}"/>
    <cellStyle name="Normal 53" xfId="11124" xr:uid="{4CBF3C05-5AC1-49FF-A65A-B57B4B6624FD}"/>
    <cellStyle name="Normal 53 2" xfId="12759" xr:uid="{E69BADFB-85CB-4A96-BB31-9C8A4ADCF916}"/>
    <cellStyle name="Normal 53 3" xfId="12831" xr:uid="{174ED384-AA44-4356-B2C5-69BD3494035A}"/>
    <cellStyle name="Normal 53 3 2" xfId="25058" xr:uid="{1E369F24-EB0A-451F-8596-5BEF914AF8D2}"/>
    <cellStyle name="Normal 53 3 2 2" xfId="47882" xr:uid="{4F4FE887-BCBB-4C25-B2D8-D016BBDF9190}"/>
    <cellStyle name="Normal 53 3 3" xfId="27129" xr:uid="{F6784C5E-F073-42FC-BBE1-3EC6A42D9D70}"/>
    <cellStyle name="Normal 53 4" xfId="25028" xr:uid="{91CD9E69-2D5E-4D06-8F8F-86142BA8AA48}"/>
    <cellStyle name="Normal 53 4 2" xfId="47853" xr:uid="{AB6D15A8-0B80-4346-A1C6-FF7C75BB4351}"/>
    <cellStyle name="Normal 53 5" xfId="26042" xr:uid="{4BDCC36B-81EC-4972-98DC-788F98B67825}"/>
    <cellStyle name="Normal 54" xfId="11135" xr:uid="{5CBFBCF9-C90A-4976-8C26-16A687E1E5AB}"/>
    <cellStyle name="Normal 54 2" xfId="12788" xr:uid="{A04D74D1-E9C6-473F-AD91-24D316A344F2}"/>
    <cellStyle name="Normal 54 3" xfId="12842" xr:uid="{811AA7CF-87BE-45EB-B26E-6484F2EFF3FE}"/>
    <cellStyle name="Normal 54 3 2" xfId="25062" xr:uid="{5D15321E-7D0F-4ED1-8FE6-428113CCCF51}"/>
    <cellStyle name="Normal 54 3 2 2" xfId="47886" xr:uid="{93F59280-AA45-409C-9469-D73DFAB98172}"/>
    <cellStyle name="Normal 54 3 3" xfId="27133" xr:uid="{5812D4AA-BF70-47C6-B9A8-A2571630D81B}"/>
    <cellStyle name="Normal 54 4" xfId="25032" xr:uid="{271BD6F6-6660-4E37-94D3-DA52D50DF213}"/>
    <cellStyle name="Normal 54 4 2" xfId="47857" xr:uid="{B8146EA6-53C7-42F9-ADE5-1DB89459E17A}"/>
    <cellStyle name="Normal 54 5" xfId="26046" xr:uid="{DC6EE4C7-768F-4C28-9DF4-6DE781702143}"/>
    <cellStyle name="Normal 55" xfId="11139" xr:uid="{47C0C496-3B95-4A65-96AC-2A77F3B606EE}"/>
    <cellStyle name="Normal 55 2" xfId="12789" xr:uid="{64B23F53-EB3B-4C5D-B98D-DCEC356F0FF7}"/>
    <cellStyle name="Normal 56" xfId="12141" xr:uid="{9CB9B6E1-E1ED-4AFC-8A9A-867984253E54}"/>
    <cellStyle name="Normal 56 2" xfId="12846" xr:uid="{2D9D3A14-81B2-4BF5-92DF-0A257CA59C51}"/>
    <cellStyle name="Normal 57" xfId="12196" xr:uid="{3FD5DFAB-8BF7-4D0C-ACD7-A8CB16353C88}"/>
    <cellStyle name="Normal 57 2" xfId="12853" xr:uid="{95CCDE59-03BD-4D91-9438-1C5AB6617AC9}"/>
    <cellStyle name="Normal 58" xfId="12194" xr:uid="{0C844418-3B2C-452B-9BD5-72B50B2C9511}"/>
    <cellStyle name="Normal 58 2" xfId="12852" xr:uid="{130FB055-9061-4551-85DD-86265F438F8A}"/>
    <cellStyle name="Normal 59" xfId="12166" xr:uid="{DD10A7E6-7969-40FF-AA1A-81440074FDEF}"/>
    <cellStyle name="Normal 59 2" xfId="12847" xr:uid="{C6434F15-3018-416F-833A-E248D33050F3}"/>
    <cellStyle name="Normal 6" xfId="106" xr:uid="{B7F9073D-CE90-456E-B222-9CC40FC48A04}"/>
    <cellStyle name="Normal 6 2" xfId="5096" xr:uid="{D3B1C452-E592-4FF9-AD13-CD42CEE40623}"/>
    <cellStyle name="Normal 6 2 2" xfId="9967" xr:uid="{63DE0E19-5A4F-4197-9708-34451AEC7325}"/>
    <cellStyle name="Normal 6 2 3" xfId="17840" xr:uid="{9FD93DCA-9D4E-4444-9E83-F058B72A122A}"/>
    <cellStyle name="Normal 6 3" xfId="5095" xr:uid="{EA81F7DE-F97F-4438-996D-94C063111C60}"/>
    <cellStyle name="Normal 6 3 2" xfId="17839" xr:uid="{CEA2678C-AE91-40F4-AEA5-65F08AB45149}"/>
    <cellStyle name="Normal 6_Expiring Rate Analysis" xfId="12568" xr:uid="{8DE73F95-BAC7-4B8C-BA88-9B362412E607}"/>
    <cellStyle name="Normal 60" xfId="12167" xr:uid="{AAE5E97D-7F8B-4D56-A553-9B31E0D4A21A}"/>
    <cellStyle name="Normal 60 2" xfId="12848" xr:uid="{9E2F23F1-A650-47C9-A208-1ACB16EEFFE8}"/>
    <cellStyle name="Normal 61" xfId="12189" xr:uid="{E9D8C412-551A-4507-8F35-B92282B4266A}"/>
    <cellStyle name="Normal 61 2" xfId="12851" xr:uid="{D4068629-4E16-4501-954E-205A92408D7A}"/>
    <cellStyle name="Normal 62" xfId="12187" xr:uid="{C8C4485C-2513-4BC3-979B-973B934FB3A5}"/>
    <cellStyle name="Normal 62 2" xfId="12850" xr:uid="{29B69EA7-EA27-4F8C-9484-06BF4F6D78FA}"/>
    <cellStyle name="Normal 63" xfId="12173" xr:uid="{9E209C90-FBEE-4056-A352-63466852A074}"/>
    <cellStyle name="Normal 63 2" xfId="12849" xr:uid="{700405D5-F969-44DA-9274-D4D02375D113}"/>
    <cellStyle name="Normal 64" xfId="11138" xr:uid="{2ACE2541-0229-4EBA-AEBC-A8A239FAF00F}"/>
    <cellStyle name="Normal 64 2" xfId="22707" xr:uid="{7826A37A-ACBF-4532-89CF-376AAC0F1FB6}"/>
    <cellStyle name="Normal 64 2 2" xfId="45544" xr:uid="{69C2BB0E-ED2E-4E6A-80CC-5913CDB894EC}"/>
    <cellStyle name="Normal 64 3" xfId="23957" xr:uid="{69259126-C6BC-4379-8038-A279D4395F60}"/>
    <cellStyle name="Normal 64 3 2" xfId="46791" xr:uid="{0494C9E4-82FF-41E5-9E05-F1FB4AD7BD87}"/>
    <cellStyle name="Normal 64 4" xfId="26047" xr:uid="{04FF7EF7-B08E-4350-9441-A7EC1DE795E8}"/>
    <cellStyle name="Normal 64 4 2" xfId="48863" xr:uid="{DE040F33-1CA4-432F-9A44-CAA470A8F803}"/>
    <cellStyle name="Normal 64 5" xfId="36236" xr:uid="{9269976B-4F21-4B42-9A1C-08E673252DF6}"/>
    <cellStyle name="Normal 65" xfId="12135" xr:uid="{0B586A9E-C8FC-4110-968F-4981C194EAA1}"/>
    <cellStyle name="Normal 65 2" xfId="22987" xr:uid="{1FA046E1-5091-483A-B802-C65C8C80D98A}"/>
    <cellStyle name="Normal 65 2 2" xfId="45823" xr:uid="{B6F01DB2-E1B6-4C20-8D70-598264153ED8}"/>
    <cellStyle name="Normal 65 3" xfId="24910" xr:uid="{0079FD57-4347-4775-A5C4-54B216B4BA71}"/>
    <cellStyle name="Normal 65 3 2" xfId="47744" xr:uid="{A158520C-F0D2-4308-80EF-E2A6BD645348}"/>
    <cellStyle name="Normal 65 4" xfId="26999" xr:uid="{19E28FCA-EBE2-4019-BDE8-EB2560E6307C}"/>
    <cellStyle name="Normal 65 4 2" xfId="49815" xr:uid="{6658A23E-7FE0-4F08-B590-FB1B41E50B89}"/>
    <cellStyle name="Normal 65 5" xfId="37189" xr:uid="{9DE75754-205D-4EA8-902D-BF78C77C0CE4}"/>
    <cellStyle name="Normal 66" xfId="12587" xr:uid="{7FA29344-CC0B-4E51-B454-10A6F55C4398}"/>
    <cellStyle name="Normal 67" xfId="12611" xr:uid="{AE3AC8C3-C0E3-4B18-A4D9-7B1ABF4FC22A}"/>
    <cellStyle name="Normal 68" xfId="12584" xr:uid="{BBB487F8-1A65-450F-B7B2-B05BB78C105E}"/>
    <cellStyle name="Normal 68 2" xfId="12857" xr:uid="{B807B175-5CC0-4D62-B561-BDE15AE5B733}"/>
    <cellStyle name="Normal 68 2 2" xfId="25063" xr:uid="{62C80C42-2141-40AF-B89C-375BDF619489}"/>
    <cellStyle name="Normal 68 2 2 2" xfId="47887" xr:uid="{BB6E029B-9790-4433-A571-FCAE2B43D031}"/>
    <cellStyle name="Normal 68 2 3" xfId="27134" xr:uid="{CF88DC9F-92FC-4ED4-AC6F-953EB30AB378}"/>
    <cellStyle name="Normal 68 3" xfId="25034" xr:uid="{C2BA7B97-FD0A-4CB5-9927-5BA4D822B3F0}"/>
    <cellStyle name="Normal 68 3 2" xfId="47858" xr:uid="{7CBBFF9D-E00E-4E70-BFE6-1EF48F95F933}"/>
    <cellStyle name="Normal 68 4" xfId="27063" xr:uid="{9113D31A-6E37-453C-9B3D-2A5B10512E0E}"/>
    <cellStyle name="Normal 69" xfId="12772" xr:uid="{404A05D0-E6EA-4D11-957A-7254F192D1A4}"/>
    <cellStyle name="Normal 69 2" xfId="12859" xr:uid="{21C1A766-39C3-45DF-B68A-EF1CB27A1264}"/>
    <cellStyle name="Normal 69 2 2" xfId="25065" xr:uid="{F097E425-E88F-46B5-94B7-27BBE3AD0EE9}"/>
    <cellStyle name="Normal 69 2 2 2" xfId="47889" xr:uid="{88116ECF-D021-4E00-84D4-D1F0A4AABA0B}"/>
    <cellStyle name="Normal 69 2 3" xfId="27136" xr:uid="{B7E20F92-FC3A-4B6A-B90C-A0AF7A70D898}"/>
    <cellStyle name="Normal 69 3" xfId="25036" xr:uid="{7F550040-95C9-47B9-8059-7FA35EEE6E49}"/>
    <cellStyle name="Normal 69 3 2" xfId="47860" xr:uid="{F959F157-537B-4599-B457-409AFCAC139C}"/>
    <cellStyle name="Normal 69 4" xfId="27107" xr:uid="{539871F2-073D-4299-9EB2-9F4EA560BB7B}"/>
    <cellStyle name="Normal 7" xfId="107" xr:uid="{82CC8FDB-3AD9-491B-85B9-BF3E85D78259}"/>
    <cellStyle name="Normal 7 2" xfId="5098" xr:uid="{BB5807A3-6E5A-466D-992B-A02C5B6FDF53}"/>
    <cellStyle name="Normal 7 2 2" xfId="9968" xr:uid="{6D31B817-91B3-43E5-8CE7-8CA43F2FFFE0}"/>
    <cellStyle name="Normal 7 2 3" xfId="17842" xr:uid="{BC836A91-D474-4A7E-924B-01AB4899C1CD}"/>
    <cellStyle name="Normal 7 3" xfId="5097" xr:uid="{14DB92F1-6A7E-4224-81B1-ABBA8D0B1F1C}"/>
    <cellStyle name="Normal 7 3 2" xfId="17841" xr:uid="{72E78395-CDE6-4555-8314-D66FF601A933}"/>
    <cellStyle name="Normal 7_Expiring Rate Analysis" xfId="12569" xr:uid="{C4A012D5-E4BE-43B0-9B94-8622B5F144BF}"/>
    <cellStyle name="Normal 70" xfId="12784" xr:uid="{11A91D8B-7BB8-41B7-B26A-2E92596D0D0F}"/>
    <cellStyle name="Normal 71" xfId="12777" xr:uid="{2FD73A1F-F3B6-4045-ACF5-D3553195DF19}"/>
    <cellStyle name="Normal 71 2" xfId="12860" xr:uid="{FA2CF570-D49B-42A4-AD30-020B1DFCEF9E}"/>
    <cellStyle name="Normal 71 2 2" xfId="25066" xr:uid="{B4BA69EB-3919-49E6-9B01-52F5E4003414}"/>
    <cellStyle name="Normal 71 2 2 2" xfId="47890" xr:uid="{10D7C3A7-2161-4447-B100-42BAEDA1474C}"/>
    <cellStyle name="Normal 71 2 3" xfId="27137" xr:uid="{FE5BF156-F23A-40AE-BB5F-0024AA6506BC}"/>
    <cellStyle name="Normal 71 3" xfId="25037" xr:uid="{60F289CC-7C0D-4B55-A6CE-BE6CFBE346C4}"/>
    <cellStyle name="Normal 71 3 2" xfId="47861" xr:uid="{65C4AD00-B8D7-43B9-98E3-49C468CE5BE3}"/>
    <cellStyle name="Normal 71 4" xfId="27108" xr:uid="{0AE90787-1410-4860-9990-23BD3E8C085C}"/>
    <cellStyle name="Normal 72" xfId="12781" xr:uid="{FE996531-CF7E-45A1-A11C-9DC23CEA5C8F}"/>
    <cellStyle name="Normal 72 2" xfId="12862" xr:uid="{7519FBDB-D394-4949-BA3C-E38510618825}"/>
    <cellStyle name="Normal 72 2 2" xfId="25068" xr:uid="{5E9CF73E-9D58-4CFF-BA19-91384810D77A}"/>
    <cellStyle name="Normal 72 2 2 2" xfId="47892" xr:uid="{D26D891D-0E02-4E80-813A-E8E3BF8FD867}"/>
    <cellStyle name="Normal 72 2 3" xfId="27139" xr:uid="{42D4EBB1-0BB8-4185-B09E-8A2F4D3950FD}"/>
    <cellStyle name="Normal 72 3" xfId="25039" xr:uid="{4AE7C0E0-317E-4A00-80D3-9FDE701E8548}"/>
    <cellStyle name="Normal 72 3 2" xfId="47863" xr:uid="{1EF365C1-EA33-4EA8-9BDD-6F1E8C9EC434}"/>
    <cellStyle name="Normal 72 4" xfId="27110" xr:uid="{D6488449-07A2-4F9F-B383-E61CBC096850}"/>
    <cellStyle name="Normal 73" xfId="12779" xr:uid="{DF39EA36-EFDB-49E1-BE97-50D01EF91AC5}"/>
    <cellStyle name="Normal 73 2" xfId="12861" xr:uid="{1F06C8F6-BB46-4E5F-844E-3D424EE59B28}"/>
    <cellStyle name="Normal 73 2 2" xfId="25067" xr:uid="{44854103-9F05-48CD-83D6-DB7F79605396}"/>
    <cellStyle name="Normal 73 2 2 2" xfId="47891" xr:uid="{744A1FE4-6CDD-432B-9522-405CED77F4BB}"/>
    <cellStyle name="Normal 73 2 3" xfId="27138" xr:uid="{443622D4-61B2-4C8D-BC7D-3128699A3483}"/>
    <cellStyle name="Normal 73 3" xfId="25038" xr:uid="{5C2E38A2-13A8-4A23-9527-0A8EED376B23}"/>
    <cellStyle name="Normal 73 3 2" xfId="47862" xr:uid="{21220BC4-25D2-417C-AD50-5263890ADCEF}"/>
    <cellStyle name="Normal 73 4" xfId="27109" xr:uid="{9EB8E4A7-F4A2-4E37-A8A1-2D9A9D1A0769}"/>
    <cellStyle name="Normal 74" xfId="12612" xr:uid="{2B5A6DC5-7B05-49B3-8117-1079DE964B93}"/>
    <cellStyle name="Normal 74 2" xfId="12858" xr:uid="{C4025CA2-4013-4036-99DF-E5BD06D2DEAB}"/>
    <cellStyle name="Normal 74 2 2" xfId="25064" xr:uid="{3B71E781-7108-4E48-88A7-505A9600F9CE}"/>
    <cellStyle name="Normal 74 2 2 2" xfId="47888" xr:uid="{7569E1B7-13F8-467E-8959-CBCBBFDED8D2}"/>
    <cellStyle name="Normal 74 2 3" xfId="27135" xr:uid="{655AB41D-C3A1-4BFC-817E-762DA081CB7F}"/>
    <cellStyle name="Normal 74 3" xfId="25035" xr:uid="{B618AD7C-549B-4E5E-91B4-C8CE5568835D}"/>
    <cellStyle name="Normal 74 3 2" xfId="47859" xr:uid="{E72443CB-6AF1-4FC5-993D-5BD0C6EFF56E}"/>
    <cellStyle name="Normal 74 4" xfId="27064" xr:uid="{4EEE52FF-5ACF-4AFB-845A-1261C88AEF75}"/>
    <cellStyle name="Normal 75" xfId="12773" xr:uid="{A05B2005-0A6A-4AE8-A066-40AC0BC21654}"/>
    <cellStyle name="Normal 76" xfId="12790" xr:uid="{12C4A820-09B1-4441-A252-C11AEFD8F018}"/>
    <cellStyle name="Normal 77" xfId="12783" xr:uid="{636EFF9F-88FC-493D-B2CF-9FC87722647A}"/>
    <cellStyle name="Normal 78" xfId="12792" xr:uid="{D1059DEE-AB12-419C-ABC3-3E0881956DAA}"/>
    <cellStyle name="Normal 79" xfId="12795" xr:uid="{7D3AC365-EF57-44C2-BAB3-D6AA4819232E}"/>
    <cellStyle name="Normal 8" xfId="108" xr:uid="{023CF732-E37D-4173-9ED9-8AE8923298C9}"/>
    <cellStyle name="Normal 8 10" xfId="25202" xr:uid="{2EAF3F75-7FC9-4206-8099-457DD8662F92}"/>
    <cellStyle name="Normal 8 10 2" xfId="48026" xr:uid="{6AA2051E-9DD8-4DC2-A96A-BABBAECE62E6}"/>
    <cellStyle name="Normal 8 2" xfId="5100" xr:uid="{0E363154-7E06-4F71-AF2F-64645D163B1B}"/>
    <cellStyle name="Normal 8 2 2" xfId="11662" xr:uid="{10A1F5FE-0555-4B33-B39C-4A96F6EDB232}"/>
    <cellStyle name="Normal 8 2 2 2" xfId="12786" xr:uid="{5736906E-8FF1-44C0-8239-DB15EDA90CBA}"/>
    <cellStyle name="Normal 8 2 2 3" xfId="22877" xr:uid="{A80A4748-A4E7-406E-B908-F0B63CF3B381}"/>
    <cellStyle name="Normal 8 2 2 3 2" xfId="45713" xr:uid="{78559C50-B841-4EE6-A9B8-84D8D4B3E27A}"/>
    <cellStyle name="Normal 8 2 2 4" xfId="24437" xr:uid="{2B78EC8F-9105-4177-B23E-B8517A91FA6B}"/>
    <cellStyle name="Normal 8 2 2 4 2" xfId="47271" xr:uid="{C598E1BA-2A64-4E5D-94EA-C90271D44B6E}"/>
    <cellStyle name="Normal 8 2 2 5" xfId="26527" xr:uid="{9815287E-1A59-4456-B2E9-4562B3E00BEE}"/>
    <cellStyle name="Normal 8 2 2 5 2" xfId="49343" xr:uid="{7BF76DE1-ECFD-4775-8859-8AA730AD69DA}"/>
    <cellStyle name="Normal 8 2 2 6" xfId="36716" xr:uid="{D08F4244-C7E6-45AA-BD6C-5CE93567AFE3}"/>
    <cellStyle name="Normal 8 2 3" xfId="12318" xr:uid="{3E461E39-7DFA-47A2-8A40-9E35B55FA2AB}"/>
    <cellStyle name="Normal 8 2 4" xfId="10487" xr:uid="{3C67922C-9B07-4777-B911-91E24D2B7520}"/>
    <cellStyle name="Normal 8 2 4 2" xfId="35759" xr:uid="{1DE8148E-2E67-443D-A496-8AEED36405C3}"/>
    <cellStyle name="Normal 8 2 5" xfId="17844" xr:uid="{633026FC-5E8C-441F-901A-8D74B6685274}"/>
    <cellStyle name="Normal 8 2 6" xfId="23479" xr:uid="{B9097247-6DDB-45C0-AB11-7B4ECB7F714B}"/>
    <cellStyle name="Normal 8 2 6 2" xfId="46313" xr:uid="{79064F1E-531C-44EA-9DCD-945C9B5C1543}"/>
    <cellStyle name="Normal 8 2 7" xfId="25562" xr:uid="{07684B9A-23E7-47F8-8711-161A38DA5B80}"/>
    <cellStyle name="Normal 8 2 7 2" xfId="48386" xr:uid="{D21EF2C3-A9E6-420E-A6FB-1982514E8DCE}"/>
    <cellStyle name="Normal 8 3" xfId="5099" xr:uid="{58ACEB28-EC20-4E02-9C90-A7F1C742CC74}"/>
    <cellStyle name="Normal 8 3 2" xfId="11858" xr:uid="{FBEB2B45-829D-4A00-9E3F-F654AF48199F}"/>
    <cellStyle name="Normal 8 3 2 2" xfId="22920" xr:uid="{99598654-F925-473B-BB23-AB63B2481F25}"/>
    <cellStyle name="Normal 8 3 2 2 2" xfId="45756" xr:uid="{F27FA961-6A88-47F9-A53E-14E7830D7BD3}"/>
    <cellStyle name="Normal 8 3 2 3" xfId="24633" xr:uid="{ED655616-A731-4291-8812-94C9B8DACC92}"/>
    <cellStyle name="Normal 8 3 2 3 2" xfId="47467" xr:uid="{C7D2BC95-772F-4BCD-9301-ACC852812BF5}"/>
    <cellStyle name="Normal 8 3 2 4" xfId="26723" xr:uid="{9A433277-FBAB-4E5F-86A1-E4783700FB14}"/>
    <cellStyle name="Normal 8 3 2 4 2" xfId="49539" xr:uid="{3A23D070-3AC9-43FF-8E94-55E7EDFB75D4}"/>
    <cellStyle name="Normal 8 3 2 5" xfId="36912" xr:uid="{B3A0E3CE-C20B-48AD-88B3-0448818F39FA}"/>
    <cellStyle name="Normal 8 3 3" xfId="10762" xr:uid="{A8E9BEC5-338D-4F07-A521-FED1BE23FAC2}"/>
    <cellStyle name="Normal 8 3 3 2" xfId="35955" xr:uid="{CC7AA5BF-C736-4BAD-90B7-D8991343BA99}"/>
    <cellStyle name="Normal 8 3 4" xfId="17843" xr:uid="{0D4E14A4-8261-4F29-B9A4-9F17E4D08351}"/>
    <cellStyle name="Normal 8 3 5" xfId="23675" xr:uid="{885ADF51-CD8E-4B24-876F-A8FB6E3625F4}"/>
    <cellStyle name="Normal 8 3 5 2" xfId="46509" xr:uid="{FE13E7E5-5B8E-4DE3-8835-7C4567344669}"/>
    <cellStyle name="Normal 8 3 6" xfId="25758" xr:uid="{461CA379-B780-430E-B867-F5F281082C6B}"/>
    <cellStyle name="Normal 8 3 6 2" xfId="48582" xr:uid="{84CBBBBE-FB6D-43E2-AFEB-4B66D4293D8F}"/>
    <cellStyle name="Normal 8 4" xfId="10975" xr:uid="{9F0B357A-A93B-46B5-989B-16FB8FD2CC14}"/>
    <cellStyle name="Normal 8 4 2" xfId="12054" xr:uid="{E631722F-EFAE-41F0-A861-EDA034C9B3AD}"/>
    <cellStyle name="Normal 8 4 2 2" xfId="22968" xr:uid="{2F58B1E6-5357-4443-9361-4AF20A5DC40B}"/>
    <cellStyle name="Normal 8 4 2 2 2" xfId="45804" xr:uid="{D0817573-D54B-4A87-BDC0-974DB1E2D236}"/>
    <cellStyle name="Normal 8 4 2 3" xfId="24829" xr:uid="{2E6F2F6B-D4A4-41AE-B8CB-B9BD8E40872F}"/>
    <cellStyle name="Normal 8 4 2 3 2" xfId="47663" xr:uid="{80332B7B-7B1A-40AC-BC8E-97E5F4BF6C66}"/>
    <cellStyle name="Normal 8 4 2 4" xfId="26919" xr:uid="{48BF24F6-0BB9-4D59-A887-1B33078592C1}"/>
    <cellStyle name="Normal 8 4 2 4 2" xfId="49735" xr:uid="{ACCD8A24-9A99-47AD-A9B9-ED736C22E27F}"/>
    <cellStyle name="Normal 8 4 2 5" xfId="37108" xr:uid="{7CF47A89-23D7-480B-A196-055F9479E28E}"/>
    <cellStyle name="Normal 8 4 3" xfId="22689" xr:uid="{C883061B-473A-489C-8FEF-D115C797545A}"/>
    <cellStyle name="Normal 8 4 3 2" xfId="45526" xr:uid="{320C7B13-0D74-472C-9848-BC060CADABD5}"/>
    <cellStyle name="Normal 8 4 4" xfId="23871" xr:uid="{2AE6FACB-9762-4AF1-BC37-B311270D9098}"/>
    <cellStyle name="Normal 8 4 4 2" xfId="46705" xr:uid="{8EEF72F7-6EE1-4174-964A-131D83649518}"/>
    <cellStyle name="Normal 8 4 5" xfId="25954" xr:uid="{731EEF23-DCFD-40F2-94A6-8D37A28595B4}"/>
    <cellStyle name="Normal 8 4 5 2" xfId="48778" xr:uid="{B9FCEEC2-4294-42CE-99CE-FB4E25485C29}"/>
    <cellStyle name="Normal 8 4 6" xfId="36151" xr:uid="{57AF1921-1894-430A-88BF-4D5E86D480CB}"/>
    <cellStyle name="Normal 8 5" xfId="10270" xr:uid="{F3605165-13E3-416B-B156-5EAE280517FF}"/>
    <cellStyle name="Normal 8 5 2" xfId="11485" xr:uid="{68D2BD5B-AC3C-4145-9DA0-511E335347B1}"/>
    <cellStyle name="Normal 8 5 2 2" xfId="22826" xr:uid="{719313B1-763D-463C-8B2B-681C12A0D6D5}"/>
    <cellStyle name="Normal 8 5 2 2 2" xfId="45662" xr:uid="{5DA14D6F-2E48-485B-A606-4F68FF4067C1}"/>
    <cellStyle name="Normal 8 5 2 3" xfId="24260" xr:uid="{5A8B5384-EADE-4FDA-9CCE-FA04A8100BD0}"/>
    <cellStyle name="Normal 8 5 2 3 2" xfId="47094" xr:uid="{C8643D13-0FC1-4B1D-9AC6-37983BE765D4}"/>
    <cellStyle name="Normal 8 5 2 4" xfId="26350" xr:uid="{1A2DD751-E325-45EC-AC28-D2C7998767E1}"/>
    <cellStyle name="Normal 8 5 2 4 2" xfId="49166" xr:uid="{67CF9267-2A1C-486D-A269-E93A2F7AA37E}"/>
    <cellStyle name="Normal 8 5 2 5" xfId="36539" xr:uid="{BB91C159-72EE-41F9-B33C-D7E72C42E0DD}"/>
    <cellStyle name="Normal 8 5 3" xfId="22578" xr:uid="{FC716BD2-4322-4E7C-906A-72A694B034B9}"/>
    <cellStyle name="Normal 8 5 3 2" xfId="45415" xr:uid="{3A824937-4261-4DB1-AE8D-BF379198A57F}"/>
    <cellStyle name="Normal 8 5 4" xfId="23302" xr:uid="{8A4AE21B-E9F3-4045-84C5-A49BE6C73A85}"/>
    <cellStyle name="Normal 8 5 4 2" xfId="46136" xr:uid="{2A78B162-B24E-4B53-8AD0-706D08CD2126}"/>
    <cellStyle name="Normal 8 5 5" xfId="25386" xr:uid="{6A054501-EE8D-412C-9447-AC6FC3FE0C81}"/>
    <cellStyle name="Normal 8 5 5 2" xfId="48210" xr:uid="{0EFDF128-2914-4017-8474-990F265CF091}"/>
    <cellStyle name="Normal 8 5 6" xfId="35595" xr:uid="{99040011-5A55-4881-96FF-A225A93C47C5}"/>
    <cellStyle name="Normal 8 6" xfId="11079" xr:uid="{33A2A242-6579-4FDB-802A-2E675674B754}"/>
    <cellStyle name="Normal 8 7" xfId="11301" xr:uid="{18E7781E-CA6E-48C4-9B85-3A62CF36E555}"/>
    <cellStyle name="Normal 8 7 2" xfId="22754" xr:uid="{2E5D521F-35E2-4EDC-B099-A92051C58F8D}"/>
    <cellStyle name="Normal 8 7 2 2" xfId="45591" xr:uid="{07B16C3F-453C-4508-BB54-284CE25F3F21}"/>
    <cellStyle name="Normal 8 7 3" xfId="24076" xr:uid="{B2CD0D7F-BCD4-48B0-A7F9-3A36E6F17ED4}"/>
    <cellStyle name="Normal 8 7 3 2" xfId="46910" xr:uid="{16D0C581-59B9-497B-ABE1-DF1294A9E363}"/>
    <cellStyle name="Normal 8 7 4" xfId="26166" xr:uid="{D0A483F8-BF78-4250-BF7C-981128D172B6}"/>
    <cellStyle name="Normal 8 7 4 2" xfId="48982" xr:uid="{8521C590-6BF6-4A45-952B-D52E4D480B9D}"/>
    <cellStyle name="Normal 8 7 5" xfId="36355" xr:uid="{6A36BD32-5692-4970-B112-241B302EB6EE}"/>
    <cellStyle name="Normal 8 8" xfId="9951" xr:uid="{1A4A4EB5-9EED-4CD0-8A23-CF7AA3A6D72F}"/>
    <cellStyle name="Normal 8 8 2" xfId="35423" xr:uid="{AFA3C1DE-91FB-4D71-9D35-2D112790BBF2}"/>
    <cellStyle name="Normal 8 9" xfId="23118" xr:uid="{BE3C933C-A3BB-45D2-AB3D-45951E1DA789}"/>
    <cellStyle name="Normal 8 9 2" xfId="45952" xr:uid="{F06A997F-7A08-4ED7-8193-591E00B71295}"/>
    <cellStyle name="Normal 8_Expiring Rate Analysis" xfId="12570" xr:uid="{A1840A7C-623D-4C3E-9AC4-5A7B8918A5C8}"/>
    <cellStyle name="Normal 80" xfId="12780" xr:uid="{CA90ED66-0997-4D13-90A6-E4CE3F5D3B37}"/>
    <cellStyle name="Normal 81" xfId="12794" xr:uid="{5EC15C54-C43F-4D20-AC7B-C6723CF58C95}"/>
    <cellStyle name="Normal 82" xfId="12767" xr:uid="{F6497FF1-BC35-4D37-A10B-00A06D7268B9}"/>
    <cellStyle name="Normal 83" xfId="12579" xr:uid="{8B95ADB9-24EB-488C-A41C-63BFD51B631D}"/>
    <cellStyle name="Normal 84" xfId="12793" xr:uid="{8F7A4C9E-71A1-44ED-B628-FA7E0670EF9C}"/>
    <cellStyle name="Normal 85" xfId="12768" xr:uid="{E099FDF2-EE9B-436C-8CBB-B48D06D28C2E}"/>
    <cellStyle name="Normal 86" xfId="12774" xr:uid="{2824C850-0EE6-47C6-AA30-D0DE5EF04582}"/>
    <cellStyle name="Normal 87" xfId="12782" xr:uid="{A7EB8084-51D7-4829-A8DE-1E1C6EC92686}"/>
    <cellStyle name="Normal 88" xfId="12778" xr:uid="{8D5DDFA5-DD3B-4FFF-AB71-7534C10B6B9A}"/>
    <cellStyle name="Normal 89" xfId="12769" xr:uid="{D751E527-02C1-4AFE-8866-75AEA2DA204C}"/>
    <cellStyle name="Normal 9" xfId="109" xr:uid="{716F464E-7638-44E8-AAEC-325C3289CE29}"/>
    <cellStyle name="Normal 9 2" xfId="5102" xr:uid="{04A60EFD-87FB-46B3-B6DB-91165C19F981}"/>
    <cellStyle name="Normal 9 2 2" xfId="10405" xr:uid="{06909DB1-E8B4-413C-804C-633FBCC94B38}"/>
    <cellStyle name="Normal 9 2 3" xfId="17846" xr:uid="{9E8E7DC6-7798-4C1E-8B4F-ACBF3A0E962A}"/>
    <cellStyle name="Normal 9 3" xfId="5101" xr:uid="{4320A041-6363-46E7-98E3-D110E88BF10E}"/>
    <cellStyle name="Normal 9 3 2" xfId="10176" xr:uid="{75FBA2FB-23FC-4A14-AC92-8F42A20BFA31}"/>
    <cellStyle name="Normal 9 3 3" xfId="17845" xr:uid="{4D6FD3A8-04AB-4879-8728-293A98E21954}"/>
    <cellStyle name="Normal 9_Expiring Rate Analysis" xfId="12571" xr:uid="{024C0DAB-B895-48F9-B711-1149EBB87849}"/>
    <cellStyle name="Normal 90" xfId="12796" xr:uid="{C197CBEC-7789-447A-891B-A110965E8CCF}"/>
    <cellStyle name="Normal 90 2" xfId="12863" xr:uid="{7FB0E904-ECCD-46A0-AA13-72DC01766E8B}"/>
    <cellStyle name="Normal 90 2 2" xfId="25069" xr:uid="{75A8E43F-132D-4FA1-8338-9F094B8B1F74}"/>
    <cellStyle name="Normal 90 2 2 2" xfId="47893" xr:uid="{237382C8-770B-4C17-A450-27962490AB11}"/>
    <cellStyle name="Normal 90 2 3" xfId="27140" xr:uid="{AEA20F17-81BE-4A40-ACF9-4BD3CA925CD5}"/>
    <cellStyle name="Normal 90 3" xfId="25040" xr:uid="{A1493956-B72A-4187-A213-96109E791D57}"/>
    <cellStyle name="Normal 90 3 2" xfId="47864" xr:uid="{A679B078-2E53-42DB-B0D0-D20EE23B0B09}"/>
    <cellStyle name="Normal 90 4" xfId="27111" xr:uid="{B02FEA0E-BD72-4047-BB45-6576BFD3ADBD}"/>
    <cellStyle name="Normal 91" xfId="12797" xr:uid="{6A3AFACA-11B2-47FD-A83B-3B682DA57283}"/>
    <cellStyle name="Normal 91 2" xfId="12864" xr:uid="{48F3BAB4-C000-47F1-9180-4508951F537E}"/>
    <cellStyle name="Normal 91 2 2" xfId="25070" xr:uid="{25BF1BD3-C1FC-45A6-9029-CF43B0A62100}"/>
    <cellStyle name="Normal 91 2 2 2" xfId="47894" xr:uid="{25C3FDAA-BC51-4172-9EE1-D90B080EC543}"/>
    <cellStyle name="Normal 91 2 3" xfId="27141" xr:uid="{39B39D7C-B7DC-4443-9385-B8F9183A31E2}"/>
    <cellStyle name="Normal 91 3" xfId="25041" xr:uid="{A99357ED-4010-4DC7-B0DD-52DCD2AAF7B8}"/>
    <cellStyle name="Normal 91 3 2" xfId="47865" xr:uid="{5038CB7E-5C1A-495F-9EC0-C2ECBD49627B}"/>
    <cellStyle name="Normal 91 4" xfId="27112" xr:uid="{A3F7A382-48A7-47C0-BBF6-E14025AE9319}"/>
    <cellStyle name="Normal 92" xfId="12807" xr:uid="{FE78A51F-AE82-412A-AADE-06CAE63AE6A4}"/>
    <cellStyle name="Normal 92 2" xfId="12874" xr:uid="{23BB6608-A7D1-4121-9B97-F7B55AFF7992}"/>
    <cellStyle name="Normal 92 2 2" xfId="25080" xr:uid="{ED4AF10A-94CF-4A8B-9365-E769E22B6A77}"/>
    <cellStyle name="Normal 92 2 2 2" xfId="47904" xr:uid="{83EF1F69-A614-44EE-BE24-54062FA2E0E0}"/>
    <cellStyle name="Normal 92 2 3" xfId="27151" xr:uid="{1765D798-1415-4280-BE4F-9606273C325A}"/>
    <cellStyle name="Normal 92 3" xfId="25051" xr:uid="{EDEDD470-12A3-4B8B-806A-8B065CB2BFFE}"/>
    <cellStyle name="Normal 92 3 2" xfId="47875" xr:uid="{49D52833-A659-42E0-BDA7-9BF8BBA567EC}"/>
    <cellStyle name="Normal 92 4" xfId="27122" xr:uid="{F17B360A-2666-45AA-AA84-EB7E488E07E0}"/>
    <cellStyle name="Normal 93" xfId="12804" xr:uid="{CB45388C-865F-4CD8-ADB9-E74E65DF7CBF}"/>
    <cellStyle name="Normal 93 2" xfId="12871" xr:uid="{0E34AB10-48E6-4A01-BACA-D03DF1A07725}"/>
    <cellStyle name="Normal 93 2 2" xfId="25077" xr:uid="{6A447ECD-B371-4A63-BE00-92802F655C1C}"/>
    <cellStyle name="Normal 93 2 2 2" xfId="47901" xr:uid="{62A3936E-BE3D-4606-9711-7B4F03EBA44F}"/>
    <cellStyle name="Normal 93 2 3" xfId="27148" xr:uid="{27BA40BC-1D56-413A-887F-EE41A8B43F20}"/>
    <cellStyle name="Normal 93 3" xfId="25048" xr:uid="{6A91DBB0-0DD4-42C1-A8F0-56AFE24369E3}"/>
    <cellStyle name="Normal 93 3 2" xfId="47872" xr:uid="{5138CA91-199F-4EC9-8661-F4E1CD45166E}"/>
    <cellStyle name="Normal 93 4" xfId="27119" xr:uid="{F821FA6C-1F23-4193-BC6F-26C42C27BA19}"/>
    <cellStyle name="Normal 94" xfId="12803" xr:uid="{698A1CCA-26BA-4551-853C-CD94F00FC5FE}"/>
    <cellStyle name="Normal 94 2" xfId="12870" xr:uid="{84CDA395-D57B-45A0-BFFD-000427AB5DE7}"/>
    <cellStyle name="Normal 94 2 2" xfId="25076" xr:uid="{89C14989-A0E5-4FAF-B8CC-19958B1329D3}"/>
    <cellStyle name="Normal 94 2 2 2" xfId="47900" xr:uid="{DE5388DF-3BFE-4B34-9F54-7667C2F4E52D}"/>
    <cellStyle name="Normal 94 2 3" xfId="27147" xr:uid="{5F081CB0-C3AA-447B-ACBE-44544F43B3A6}"/>
    <cellStyle name="Normal 94 3" xfId="25047" xr:uid="{EBCBBD32-61E9-4FE7-B2C0-6C82375EB052}"/>
    <cellStyle name="Normal 94 3 2" xfId="47871" xr:uid="{CD35523A-79A5-45B4-A753-CC950A918B38}"/>
    <cellStyle name="Normal 94 4" xfId="27118" xr:uid="{6C785E9E-D988-41F0-885F-3F72D38C867E}"/>
    <cellStyle name="Normal 95" xfId="12801" xr:uid="{DDEFD5D8-6B93-48CD-862F-11E4280B64F2}"/>
    <cellStyle name="Normal 95 2" xfId="12868" xr:uid="{225EAF8F-DE6D-4307-AC39-C95B6391235A}"/>
    <cellStyle name="Normal 95 2 2" xfId="25074" xr:uid="{F4B897BF-7BA4-4FD7-A059-D38A1CF76063}"/>
    <cellStyle name="Normal 95 2 2 2" xfId="47898" xr:uid="{351605AA-D142-4AB9-AC32-3D17FD57707D}"/>
    <cellStyle name="Normal 95 2 3" xfId="27145" xr:uid="{07AEAEEA-9F4B-4775-80B5-878FE71A8D56}"/>
    <cellStyle name="Normal 95 3" xfId="25045" xr:uid="{E301537D-B53A-4194-9473-D3015795C64C}"/>
    <cellStyle name="Normal 95 3 2" xfId="47869" xr:uid="{4877969F-CE13-4B94-99CC-A51A15E041FC}"/>
    <cellStyle name="Normal 95 4" xfId="27116" xr:uid="{E4B6DDB2-E497-4A5A-909A-26E3FDB22601}"/>
    <cellStyle name="Normal 96" xfId="12802" xr:uid="{026A050B-0D7A-46A6-A918-836901DADECC}"/>
    <cellStyle name="Normal 96 2" xfId="12869" xr:uid="{A45B10CE-97C3-43F9-B1A6-1E20A560B6E9}"/>
    <cellStyle name="Normal 96 2 2" xfId="25075" xr:uid="{44B7981F-1389-4044-A921-35E62E560160}"/>
    <cellStyle name="Normal 96 2 2 2" xfId="47899" xr:uid="{C8BBEEEB-2323-40C5-9520-A920ABACDD65}"/>
    <cellStyle name="Normal 96 2 3" xfId="27146" xr:uid="{497AF7FA-0DAE-476E-B50E-8CBF9A612AAB}"/>
    <cellStyle name="Normal 96 3" xfId="25046" xr:uid="{C16198F7-F652-4736-92E8-823286616FE2}"/>
    <cellStyle name="Normal 96 3 2" xfId="47870" xr:uid="{0F6C85A2-3007-4580-BCC9-274E6481BB2C}"/>
    <cellStyle name="Normal 96 4" xfId="27117" xr:uid="{0390E27E-0FA4-4773-9DD5-C0AEF08E0559}"/>
    <cellStyle name="Normal 97" xfId="12809" xr:uid="{2D152935-1476-48A7-9DDB-6A987E2E918D}"/>
    <cellStyle name="Normal 97 2" xfId="12876" xr:uid="{3D5C0C8B-5885-440D-8A54-9DB262EC7AC6}"/>
    <cellStyle name="Normal 97 2 2" xfId="25082" xr:uid="{C88A8AFC-DB26-4AAF-8F8F-3C5DAC5489D5}"/>
    <cellStyle name="Normal 97 2 2 2" xfId="47906" xr:uid="{ACB2E986-D15F-4A7E-A2FE-FF974D0ED5F9}"/>
    <cellStyle name="Normal 97 2 3" xfId="27153" xr:uid="{192ACB22-8D1E-4E68-A982-3394370DB204}"/>
    <cellStyle name="Normal 97 3" xfId="25053" xr:uid="{1E4C4DC1-1C53-4027-9BAA-CEDA741ED9D6}"/>
    <cellStyle name="Normal 97 3 2" xfId="47877" xr:uid="{2924D3FC-AFDB-43C2-B16E-A42FC8099C37}"/>
    <cellStyle name="Normal 97 4" xfId="27124" xr:uid="{CFF5AE56-9D9B-441E-AD7B-09CEA22324D0}"/>
    <cellStyle name="Normal 98" xfId="12810" xr:uid="{56AC8AD2-585E-4165-955B-1070DE375701}"/>
    <cellStyle name="Normal 98 2" xfId="12877" xr:uid="{F36B970B-302B-4589-B142-FFA1952E6B71}"/>
    <cellStyle name="Normal 98 2 2" xfId="25083" xr:uid="{25A47D89-EEC0-4CE6-8A49-049FEFE871BD}"/>
    <cellStyle name="Normal 98 2 2 2" xfId="47907" xr:uid="{25C40A15-0DEC-4434-8A40-06D7B1E60C06}"/>
    <cellStyle name="Normal 98 2 3" xfId="27154" xr:uid="{FFE98B12-B980-4A80-9BDD-ED8C38ABE678}"/>
    <cellStyle name="Normal 98 3" xfId="25054" xr:uid="{8F7ACF83-4266-4AE5-9F8F-5EE5ABC70DC1}"/>
    <cellStyle name="Normal 98 3 2" xfId="47878" xr:uid="{CC18B822-404F-4605-8E73-03429B24EE7F}"/>
    <cellStyle name="Normal 98 4" xfId="27125" xr:uid="{3FDFCA68-D986-4545-AC2E-D19A518D4890}"/>
    <cellStyle name="Normal 99" xfId="12798" xr:uid="{A7599F21-1D6A-4348-A4F9-4DC60A02D2D3}"/>
    <cellStyle name="Normal 99 2" xfId="12865" xr:uid="{85B9B5A2-7D4B-48A9-9A97-82271B9A65D6}"/>
    <cellStyle name="Normal 99 2 2" xfId="25071" xr:uid="{5713E936-9D2F-41F3-8225-BA2DA65A2896}"/>
    <cellStyle name="Normal 99 2 2 2" xfId="47895" xr:uid="{7A28719F-7690-4302-B31E-923BC06678A2}"/>
    <cellStyle name="Normal 99 2 3" xfId="27142" xr:uid="{5281DC29-78F1-4D0B-BC75-A8794C4E698D}"/>
    <cellStyle name="Normal 99 3" xfId="25042" xr:uid="{E816A653-4D79-47A8-B28F-CB861F5AAABA}"/>
    <cellStyle name="Normal 99 3 2" xfId="47866" xr:uid="{8BB278D4-8F1E-4DC1-A0E7-F196E7327C56}"/>
    <cellStyle name="Normal 99 4" xfId="27113" xr:uid="{E1E56DDA-C846-4CCE-B9C4-8CF5919A5E3D}"/>
    <cellStyle name="Normal_Data" xfId="2" xr:uid="{4DD5C5F9-05E7-4521-B1D3-21B2BEA5082A}"/>
    <cellStyle name="Normal_Data_1" xfId="3" xr:uid="{B69F8CA7-5596-4E85-8649-F22E86A85D1D}"/>
    <cellStyle name="Note 10" xfId="27196" xr:uid="{5A606D70-B4F2-4DC1-86AA-46D090D4E1AD}"/>
    <cellStyle name="Note 11" xfId="45" xr:uid="{5599E37A-05C8-4E9C-87B4-4A0CA6464635}"/>
    <cellStyle name="Note 2" xfId="110" xr:uid="{63979401-45C6-4305-8E31-6C442F8CB444}"/>
    <cellStyle name="Note 2 10" xfId="5105" xr:uid="{2A906A95-A759-430B-85AD-533F2BE67431}"/>
    <cellStyle name="Note 2 10 2" xfId="5106" xr:uid="{F76C2B6F-E7A0-46EA-BB31-3F812A5B5FA5}"/>
    <cellStyle name="Note 2 10 2 2" xfId="17850" xr:uid="{FA793276-1A76-4084-AF59-6BC9E35E5808}"/>
    <cellStyle name="Note 2 10 3" xfId="17849" xr:uid="{168A71C5-372D-461C-B257-57215610DFA7}"/>
    <cellStyle name="Note 2 11" xfId="5107" xr:uid="{50A26691-B679-4F31-9772-E4332B9D9D32}"/>
    <cellStyle name="Note 2 11 2" xfId="17851" xr:uid="{83583D7C-7ED6-452C-907D-D84021B10F23}"/>
    <cellStyle name="Note 2 12" xfId="5104" xr:uid="{718FAA3D-832D-4EFC-940B-546D669BD2E3}"/>
    <cellStyle name="Note 2 12 2" xfId="17848" xr:uid="{7447A3F5-74DB-4B6B-97CF-7D3E02000261}"/>
    <cellStyle name="Note 2 13" xfId="9815" xr:uid="{A577DCFF-9129-4A27-BEDC-05F18121EA06}"/>
    <cellStyle name="Note 2 13 2" xfId="35296" xr:uid="{9D51BBA7-180E-4442-A08A-20DB31C13A0B}"/>
    <cellStyle name="Note 2 14" xfId="9788" xr:uid="{0A30F4A1-14DB-4267-9E43-0E250ED3B4EC}"/>
    <cellStyle name="Note 2 15" xfId="12907" xr:uid="{492C3488-EFE0-4F14-AE04-557B8F37B668}"/>
    <cellStyle name="Note 2 15 2" xfId="37320" xr:uid="{703301C9-E40F-447E-ADF3-61001CE08FE6}"/>
    <cellStyle name="Note 2 16" xfId="27226" xr:uid="{BB9AB7F7-57A2-4B30-AF8A-48DF46E7335C}"/>
    <cellStyle name="Note 2 2" xfId="111" xr:uid="{63B5DF22-0F74-42DF-9AD2-EC1247BC12DF}"/>
    <cellStyle name="Note 2 2 10" xfId="5109" xr:uid="{FE90D657-AEE8-4062-83B1-08DF955AA25E}"/>
    <cellStyle name="Note 2 2 10 2" xfId="17853" xr:uid="{9AD2E1AC-7335-4128-A24C-24D8F0C7F8D3}"/>
    <cellStyle name="Note 2 2 11" xfId="5108" xr:uid="{F90EF828-E017-4AE4-AE30-1078A0CCCC21}"/>
    <cellStyle name="Note 2 2 11 2" xfId="17852" xr:uid="{66985B4B-953A-4947-B9A1-12DF6CDA8151}"/>
    <cellStyle name="Note 2 2 12" xfId="9816" xr:uid="{AB67A747-1DD7-4F80-801F-D3F3920F6E89}"/>
    <cellStyle name="Note 2 2 12 2" xfId="35297" xr:uid="{E65B1DD5-B84A-40E8-976F-67AB2807479B}"/>
    <cellStyle name="Note 2 2 13" xfId="9836" xr:uid="{97EF3B0C-967F-4DD7-8350-40624568FCF1}"/>
    <cellStyle name="Note 2 2 14" xfId="12908" xr:uid="{F96F2753-EE19-49EC-A972-A63052EAD3B9}"/>
    <cellStyle name="Note 2 2 14 2" xfId="37321" xr:uid="{DCF7266E-302C-4D7E-99B7-C843A415AE7A}"/>
    <cellStyle name="Note 2 2 15" xfId="27227" xr:uid="{F8401BDA-9D13-4B2C-845E-68A5C1BE24BC}"/>
    <cellStyle name="Note 2 2 2" xfId="214" xr:uid="{2641D859-1AB7-433B-AA9E-7F1001C584F1}"/>
    <cellStyle name="Note 2 2 2 10" xfId="9878" xr:uid="{5CAB45B7-6B7E-493D-A81C-B94EC1864377}"/>
    <cellStyle name="Note 2 2 2 10 2" xfId="35352" xr:uid="{8B14E96F-B118-4BFE-BDF7-E694B10417BF}"/>
    <cellStyle name="Note 2 2 2 11" xfId="9970" xr:uid="{6A6A744D-70B5-4456-A28B-5D3BDEA8EF46}"/>
    <cellStyle name="Note 2 2 2 12" xfId="12962" xr:uid="{7B7DF5B0-1DD0-47C8-9869-C4D6B2A2956E}"/>
    <cellStyle name="Note 2 2 2 12 2" xfId="37375" xr:uid="{ECC6A861-742D-4F87-BC17-52FC1C20865D}"/>
    <cellStyle name="Note 2 2 2 13" xfId="27281" xr:uid="{D8BD5066-83F8-4A58-AFE3-1BC42800A2D4}"/>
    <cellStyle name="Note 2 2 2 2" xfId="5111" xr:uid="{313ECAE7-9527-4D38-B967-717ACC08B0E9}"/>
    <cellStyle name="Note 2 2 2 2 10" xfId="27009" xr:uid="{96C85334-B6BF-4CDA-B1CA-39D847D0BFC2}"/>
    <cellStyle name="Note 2 2 2 2 10 2" xfId="49825" xr:uid="{01FB5A1F-7DB4-4B37-8109-DCE3BB75AAE2}"/>
    <cellStyle name="Note 2 2 2 2 2" xfId="5112" xr:uid="{59502D02-15D9-4BBB-9853-3AA74CE3D4C1}"/>
    <cellStyle name="Note 2 2 2 2 2 2" xfId="5113" xr:uid="{BF8DF01D-53AF-4C87-B513-F09239EE523A}"/>
    <cellStyle name="Note 2 2 2 2 2 2 2" xfId="5114" xr:uid="{99D1216A-8B1F-457D-8818-ED9B52BB99CF}"/>
    <cellStyle name="Note 2 2 2 2 2 2 2 2" xfId="5115" xr:uid="{2BB1408F-ACE7-4161-8F39-63D2345100C0}"/>
    <cellStyle name="Note 2 2 2 2 2 2 2 2 2" xfId="17859" xr:uid="{A9CCCD84-6B90-4A40-9885-162160D94D6F}"/>
    <cellStyle name="Note 2 2 2 2 2 2 2 3" xfId="17858" xr:uid="{5D415022-1897-46D1-BA96-5F88188DFFB7}"/>
    <cellStyle name="Note 2 2 2 2 2 2 3" xfId="5116" xr:uid="{0901480B-7F29-4206-818D-67617337D001}"/>
    <cellStyle name="Note 2 2 2 2 2 2 3 2" xfId="5117" xr:uid="{6DED1A17-3A2F-44FC-9A4E-00ED8F12ED6F}"/>
    <cellStyle name="Note 2 2 2 2 2 2 3 2 2" xfId="17861" xr:uid="{88FC590C-FA84-4193-A5FA-4A1A813CF8C7}"/>
    <cellStyle name="Note 2 2 2 2 2 2 3 3" xfId="17860" xr:uid="{94726B58-E215-4D35-BB4D-C601C3C39C94}"/>
    <cellStyle name="Note 2 2 2 2 2 2 4" xfId="5118" xr:uid="{834E9B06-CF53-4438-94C9-65AF46DA884C}"/>
    <cellStyle name="Note 2 2 2 2 2 2 4 2" xfId="17862" xr:uid="{AF83CFDD-A6FF-41EC-82E7-53D2753B7B90}"/>
    <cellStyle name="Note 2 2 2 2 2 2 5" xfId="17857" xr:uid="{B8F29253-92B1-437E-B969-531608280642}"/>
    <cellStyle name="Note 2 2 2 2 2 3" xfId="5119" xr:uid="{9E0C9735-E2BB-4981-9843-1FABC71C6043}"/>
    <cellStyle name="Note 2 2 2 2 2 3 2" xfId="5120" xr:uid="{A50F6BEA-1AD3-480E-AB19-5F5F505836A6}"/>
    <cellStyle name="Note 2 2 2 2 2 3 2 2" xfId="5121" xr:uid="{5B6FB20F-79C7-4251-B5C2-B8AF39BB5C77}"/>
    <cellStyle name="Note 2 2 2 2 2 3 2 2 2" xfId="17865" xr:uid="{DCA9A027-E53E-43BF-B944-624601FE225A}"/>
    <cellStyle name="Note 2 2 2 2 2 3 2 3" xfId="17864" xr:uid="{580B2873-0715-41DC-AB83-284AB40BF491}"/>
    <cellStyle name="Note 2 2 2 2 2 3 3" xfId="5122" xr:uid="{C8C6D9EE-740F-4132-B914-E555993232CC}"/>
    <cellStyle name="Note 2 2 2 2 2 3 3 2" xfId="17866" xr:uid="{40F065C7-E7C7-4ADA-A3CE-5605078067F4}"/>
    <cellStyle name="Note 2 2 2 2 2 3 4" xfId="17863" xr:uid="{068EB3B2-5169-4B4D-9B2C-A5844D0BA29F}"/>
    <cellStyle name="Note 2 2 2 2 2 4" xfId="5123" xr:uid="{EBE9DD46-4A69-4734-A598-6435736600DC}"/>
    <cellStyle name="Note 2 2 2 2 2 4 2" xfId="5124" xr:uid="{CE42B688-3CB7-49D6-8560-3E24C704A19F}"/>
    <cellStyle name="Note 2 2 2 2 2 4 2 2" xfId="17868" xr:uid="{2174E6F1-80C1-4D4F-9213-985BF6AEBB25}"/>
    <cellStyle name="Note 2 2 2 2 2 4 3" xfId="17867" xr:uid="{80BAB4D5-C40B-4E02-AEF0-73496DB20178}"/>
    <cellStyle name="Note 2 2 2 2 2 5" xfId="5125" xr:uid="{88BA5F3F-F61E-4A58-AA63-9C5989D1C0ED}"/>
    <cellStyle name="Note 2 2 2 2 2 5 2" xfId="17869" xr:uid="{A52E3803-27B1-4635-8507-2695BFA9DF75}"/>
    <cellStyle name="Note 2 2 2 2 2 6" xfId="12386" xr:uid="{0D1CF3C9-BA1A-4898-9F00-5496DDDD1A05}"/>
    <cellStyle name="Note 2 2 2 2 2 6 2" xfId="37252" xr:uid="{6428AA9B-6535-4A15-98F7-40CA0DB750C2}"/>
    <cellStyle name="Note 2 2 2 2 2 7" xfId="17856" xr:uid="{9B9667DD-2544-42F2-B79C-217F391AF999}"/>
    <cellStyle name="Note 2 2 2 2 2 8" xfId="24973" xr:uid="{E31D74B7-DDC1-470D-8D38-A393E539DEEC}"/>
    <cellStyle name="Note 2 2 2 2 2 8 2" xfId="47807" xr:uid="{05A7E591-9C14-4BC8-8AB2-B82E8147C792}"/>
    <cellStyle name="Note 2 2 2 2 2 9" xfId="27062" xr:uid="{374A2906-FBE6-4017-BB98-A11E3E221019}"/>
    <cellStyle name="Note 2 2 2 2 2 9 2" xfId="49878" xr:uid="{109C8C3E-8BCF-42E8-BEE7-9900C05DD5E1}"/>
    <cellStyle name="Note 2 2 2 2 3" xfId="5126" xr:uid="{F8E6D439-0BB6-469C-991A-94F2FE052D35}"/>
    <cellStyle name="Note 2 2 2 2 3 2" xfId="5127" xr:uid="{45385786-F1E4-4617-BE5D-A1753C14CC7C}"/>
    <cellStyle name="Note 2 2 2 2 3 2 2" xfId="5128" xr:uid="{BC2074A4-A543-431D-B548-33DDB3CC74B2}"/>
    <cellStyle name="Note 2 2 2 2 3 2 2 2" xfId="17872" xr:uid="{81013BD6-9725-4E75-82A7-B3EE9848977F}"/>
    <cellStyle name="Note 2 2 2 2 3 2 3" xfId="17871" xr:uid="{1DB34278-9B3F-4FA9-8232-A8DE472FDC5C}"/>
    <cellStyle name="Note 2 2 2 2 3 3" xfId="5129" xr:uid="{C81962BE-5F72-4E11-91CE-B62CB4AE70C1}"/>
    <cellStyle name="Note 2 2 2 2 3 3 2" xfId="5130" xr:uid="{5BCA4C8C-66F2-4C89-9C65-FCE0BEC5990B}"/>
    <cellStyle name="Note 2 2 2 2 3 3 2 2" xfId="17874" xr:uid="{73397C7C-4BDD-48B2-8DB6-48DF99ADB990}"/>
    <cellStyle name="Note 2 2 2 2 3 3 3" xfId="17873" xr:uid="{4024EE1D-0E42-4B64-8A7B-C9FCDC0D0EE2}"/>
    <cellStyle name="Note 2 2 2 2 3 4" xfId="5131" xr:uid="{45F87F95-0181-4A5F-B413-1FD4D19C1D44}"/>
    <cellStyle name="Note 2 2 2 2 3 4 2" xfId="17875" xr:uid="{7DE2E37A-1B1F-4968-804D-C547C170CA04}"/>
    <cellStyle name="Note 2 2 2 2 3 5" xfId="17870" xr:uid="{4E0DB946-9CE2-4560-9AF0-3B9ABBDA9C85}"/>
    <cellStyle name="Note 2 2 2 2 4" xfId="5132" xr:uid="{E21F3854-842C-4A7F-9EF5-4D9CD3449F15}"/>
    <cellStyle name="Note 2 2 2 2 4 2" xfId="5133" xr:uid="{CBB9CD24-85FA-4DC0-B8EE-AFBC956CB577}"/>
    <cellStyle name="Note 2 2 2 2 4 2 2" xfId="5134" xr:uid="{B7031884-3416-43AC-8718-1DB101D66B38}"/>
    <cellStyle name="Note 2 2 2 2 4 2 2 2" xfId="17878" xr:uid="{E4A66453-FD95-46C3-9851-11EEE83058CB}"/>
    <cellStyle name="Note 2 2 2 2 4 2 3" xfId="17877" xr:uid="{032128C1-3CD5-4E0E-B841-3E7C171C9EEC}"/>
    <cellStyle name="Note 2 2 2 2 4 3" xfId="5135" xr:uid="{9CB96F3C-88B1-43AE-A4D1-EE7D323A39DC}"/>
    <cellStyle name="Note 2 2 2 2 4 3 2" xfId="17879" xr:uid="{36113944-714E-41F7-86AE-10C947ABB4F9}"/>
    <cellStyle name="Note 2 2 2 2 4 4" xfId="17876" xr:uid="{1A334C9B-A126-4411-B5C4-506907712E52}"/>
    <cellStyle name="Note 2 2 2 2 5" xfId="5136" xr:uid="{ECC449F8-172B-43BE-9FF4-F192D37BE278}"/>
    <cellStyle name="Note 2 2 2 2 5 2" xfId="5137" xr:uid="{D0184BB0-FF10-43B9-9DC6-C4DF02EB933B}"/>
    <cellStyle name="Note 2 2 2 2 5 2 2" xfId="17881" xr:uid="{A9038F24-29C0-4103-AC32-1F46D7CB0DB8}"/>
    <cellStyle name="Note 2 2 2 2 5 3" xfId="17880" xr:uid="{3C5044CB-D404-46D8-903B-5ABEED984167}"/>
    <cellStyle name="Note 2 2 2 2 6" xfId="5138" xr:uid="{CBF2D9B3-A07A-4505-B138-5615DA4D958C}"/>
    <cellStyle name="Note 2 2 2 2 6 2" xfId="17882" xr:uid="{4EFFBE53-21CF-4A4A-844E-2983FC799E12}"/>
    <cellStyle name="Note 2 2 2 2 7" xfId="12248" xr:uid="{91AD4DEB-7B29-499E-8356-1E6A3E782D90}"/>
    <cellStyle name="Note 2 2 2 2 7 2" xfId="37199" xr:uid="{49CB68D3-4E79-4232-87FF-0FE77B0DC2B3}"/>
    <cellStyle name="Note 2 2 2 2 8" xfId="17855" xr:uid="{A7AB1CD5-2875-46F0-AC98-42EF61CB83AF}"/>
    <cellStyle name="Note 2 2 2 2 9" xfId="24920" xr:uid="{2C0EA01D-BDFF-4FB1-9831-EA4EC2A4EAD6}"/>
    <cellStyle name="Note 2 2 2 2 9 2" xfId="47754" xr:uid="{ADDE3083-536A-4B08-A1FA-23F5D78ACEC8}"/>
    <cellStyle name="Note 2 2 2 3" xfId="5139" xr:uid="{A8E2529B-87B1-4060-827B-E559C2467593}"/>
    <cellStyle name="Note 2 2 2 3 2" xfId="5140" xr:uid="{BD7929EE-1CDC-4A11-8216-0C3FECD0D08F}"/>
    <cellStyle name="Note 2 2 2 3 2 2" xfId="5141" xr:uid="{2A020631-4E10-4F18-99FF-8030D843BEB8}"/>
    <cellStyle name="Note 2 2 2 3 2 2 2" xfId="5142" xr:uid="{03695819-675F-4B76-A53B-BCF7D48C0EF8}"/>
    <cellStyle name="Note 2 2 2 3 2 2 2 2" xfId="17886" xr:uid="{EFABA258-FE49-4BF5-BD10-1AF3C399C962}"/>
    <cellStyle name="Note 2 2 2 3 2 2 3" xfId="17885" xr:uid="{1CEA7F3C-442D-4C26-B16C-9A241389CD3A}"/>
    <cellStyle name="Note 2 2 2 3 2 3" xfId="5143" xr:uid="{D184C6A7-4AED-4050-8A39-EC7670D96A83}"/>
    <cellStyle name="Note 2 2 2 3 2 3 2" xfId="5144" xr:uid="{55A3FE8F-0936-4D00-B7E2-2BA0621FB2A3}"/>
    <cellStyle name="Note 2 2 2 3 2 3 2 2" xfId="17888" xr:uid="{81CAAAA1-555C-4524-A34C-2C5263DA2F66}"/>
    <cellStyle name="Note 2 2 2 3 2 3 3" xfId="17887" xr:uid="{20C75F98-54B3-420A-BFFD-0FD3459E9B3D}"/>
    <cellStyle name="Note 2 2 2 3 2 4" xfId="5145" xr:uid="{C3110F62-12D4-4903-9938-3CF4E98D2CF9}"/>
    <cellStyle name="Note 2 2 2 3 2 4 2" xfId="17889" xr:uid="{2B1538C5-7D9C-4C14-9D12-1E772A9F0A44}"/>
    <cellStyle name="Note 2 2 2 3 2 5" xfId="17884" xr:uid="{8E6FA65F-C98C-460D-9BD1-3D5815530055}"/>
    <cellStyle name="Note 2 2 2 3 3" xfId="5146" xr:uid="{3AEB4BCF-3E81-4375-B188-C799096D95B8}"/>
    <cellStyle name="Note 2 2 2 3 3 2" xfId="5147" xr:uid="{D74B1282-E248-4ED0-A280-73F84599696D}"/>
    <cellStyle name="Note 2 2 2 3 3 2 2" xfId="5148" xr:uid="{311B39A9-060D-4E9C-A854-D99946676D5F}"/>
    <cellStyle name="Note 2 2 2 3 3 2 2 2" xfId="17892" xr:uid="{94340191-B568-47FE-AC16-C66A9D059F94}"/>
    <cellStyle name="Note 2 2 2 3 3 2 3" xfId="17891" xr:uid="{21561DF3-1511-4C9C-87CF-56440BE0DAF5}"/>
    <cellStyle name="Note 2 2 2 3 3 3" xfId="5149" xr:uid="{0E8484B0-9C4E-409A-B2D4-0C208E410031}"/>
    <cellStyle name="Note 2 2 2 3 3 3 2" xfId="17893" xr:uid="{E13239C6-DD95-45D7-95A5-82AA05BC6055}"/>
    <cellStyle name="Note 2 2 2 3 3 4" xfId="17890" xr:uid="{CC69086B-5926-439F-A7C5-FC1894F038CE}"/>
    <cellStyle name="Note 2 2 2 3 4" xfId="5150" xr:uid="{43A2FC7D-1BDB-40E5-82D5-5761D7EC8399}"/>
    <cellStyle name="Note 2 2 2 3 4 2" xfId="5151" xr:uid="{6A4F2D9F-E00F-478E-8D41-013F80667D6C}"/>
    <cellStyle name="Note 2 2 2 3 4 2 2" xfId="17895" xr:uid="{69B12DBE-5A3C-4E35-84EA-B37D0198C17A}"/>
    <cellStyle name="Note 2 2 2 3 4 3" xfId="17894" xr:uid="{E1332814-B183-4379-A22C-B2E473FB8C57}"/>
    <cellStyle name="Note 2 2 2 3 5" xfId="5152" xr:uid="{E063C606-1987-462A-B281-E133D474C2AC}"/>
    <cellStyle name="Note 2 2 2 3 5 2" xfId="17896" xr:uid="{3A5725CF-2C95-42DD-AB7E-E2D0D645372F}"/>
    <cellStyle name="Note 2 2 2 3 6" xfId="12340" xr:uid="{4E87104B-184E-4598-81D8-F206FC9DD513}"/>
    <cellStyle name="Note 2 2 2 3 6 2" xfId="37217" xr:uid="{9E0D8BB2-79BD-4331-862E-3BE3AE13B226}"/>
    <cellStyle name="Note 2 2 2 3 7" xfId="17883" xr:uid="{ABA52EB0-5501-4799-B168-67334325781F}"/>
    <cellStyle name="Note 2 2 2 3 8" xfId="24938" xr:uid="{3619F50A-332C-447E-AA0F-EF9B16976560}"/>
    <cellStyle name="Note 2 2 2 3 8 2" xfId="47772" xr:uid="{E9004391-39DC-4934-B17A-E636C1E1D606}"/>
    <cellStyle name="Note 2 2 2 3 9" xfId="27027" xr:uid="{8BB34ADA-2940-43AF-A951-0640B458C409}"/>
    <cellStyle name="Note 2 2 2 3 9 2" xfId="49843" xr:uid="{2131AE2D-3ABE-4180-9214-37E185E65893}"/>
    <cellStyle name="Note 2 2 2 4" xfId="5153" xr:uid="{87593FCD-363F-45A5-8DAE-5817EADCADC4}"/>
    <cellStyle name="Note 2 2 2 4 2" xfId="5154" xr:uid="{BF46C454-C802-46F7-82DA-D7747517DC01}"/>
    <cellStyle name="Note 2 2 2 4 2 2" xfId="5155" xr:uid="{4DD3DCEA-1541-4F5C-903A-69D026800859}"/>
    <cellStyle name="Note 2 2 2 4 2 2 2" xfId="17899" xr:uid="{21D524A8-B64F-4AE8-B484-3764BF055F30}"/>
    <cellStyle name="Note 2 2 2 4 2 3" xfId="17898" xr:uid="{85A56403-FE99-44DF-A314-BD2FE2380FD5}"/>
    <cellStyle name="Note 2 2 2 4 3" xfId="5156" xr:uid="{A7BC0325-B27B-4292-8144-AB8AA9B88DFD}"/>
    <cellStyle name="Note 2 2 2 4 3 2" xfId="5157" xr:uid="{D904BCB3-B0E0-40D1-ACAC-6B227F85F665}"/>
    <cellStyle name="Note 2 2 2 4 3 2 2" xfId="17901" xr:uid="{B0525654-60FF-4E86-88B7-61E84AB6CDFD}"/>
    <cellStyle name="Note 2 2 2 4 3 3" xfId="17900" xr:uid="{80EFCAE4-E9AF-4BCC-AE93-A67C750D8218}"/>
    <cellStyle name="Note 2 2 2 4 4" xfId="5158" xr:uid="{D57A79CB-2B93-4307-A2C6-3B53550FE545}"/>
    <cellStyle name="Note 2 2 2 4 4 2" xfId="17902" xr:uid="{C5F871CA-0D92-4337-BC32-667A1B1260E2}"/>
    <cellStyle name="Note 2 2 2 4 5" xfId="12364" xr:uid="{BF7A15E4-65AB-48A7-A593-DB1009C7DC16}"/>
    <cellStyle name="Note 2 2 2 4 5 2" xfId="37235" xr:uid="{CEBFE345-EA8F-4D03-8C52-1C614B3BD9BE}"/>
    <cellStyle name="Note 2 2 2 4 6" xfId="17897" xr:uid="{28D4314D-E946-4B1B-8231-1EA6BEC699F6}"/>
    <cellStyle name="Note 2 2 2 4 7" xfId="24956" xr:uid="{8E2A6832-ED00-4DD4-AC83-763E164B36A9}"/>
    <cellStyle name="Note 2 2 2 4 7 2" xfId="47790" xr:uid="{FFB5B193-E5BE-4B61-8514-EC58DC36C549}"/>
    <cellStyle name="Note 2 2 2 4 8" xfId="27045" xr:uid="{068482B7-CD5A-4CED-97C2-9D055E4BC647}"/>
    <cellStyle name="Note 2 2 2 4 8 2" xfId="49861" xr:uid="{2149FCCD-5E11-4F85-B018-597B6477C4FD}"/>
    <cellStyle name="Note 2 2 2 5" xfId="5159" xr:uid="{D966D8A8-3199-44F7-9B2B-CA8035DAB2C7}"/>
    <cellStyle name="Note 2 2 2 5 2" xfId="5160" xr:uid="{41321159-304F-40A5-AD44-4199474731B3}"/>
    <cellStyle name="Note 2 2 2 5 2 2" xfId="5161" xr:uid="{F08FE0E3-57A9-4CC8-B9C1-7782BC538B8A}"/>
    <cellStyle name="Note 2 2 2 5 2 2 2" xfId="17905" xr:uid="{E3D32DAC-0236-4F28-97A0-B3050C65437C}"/>
    <cellStyle name="Note 2 2 2 5 2 3" xfId="17904" xr:uid="{9E7E2A7B-5A9A-470C-9069-4281D01F9942}"/>
    <cellStyle name="Note 2 2 2 5 3" xfId="5162" xr:uid="{6D119445-1185-4D41-BB70-E0BC5AC8D4DB}"/>
    <cellStyle name="Note 2 2 2 5 3 2" xfId="17906" xr:uid="{39276FA7-7A42-4802-9DDD-F58C38903F62}"/>
    <cellStyle name="Note 2 2 2 5 4" xfId="12241" xr:uid="{456A543D-6ADC-40C0-9363-268178B7DEED}"/>
    <cellStyle name="Note 2 2 2 5 4 2" xfId="37196" xr:uid="{B49A908C-F9B4-43CD-880C-770B7BB46769}"/>
    <cellStyle name="Note 2 2 2 5 5" xfId="17903" xr:uid="{B60BDE55-5B53-4171-9E9F-1982315E3829}"/>
    <cellStyle name="Note 2 2 2 5 6" xfId="24917" xr:uid="{5C0C595A-8E25-46DD-9388-5F4C834B92F3}"/>
    <cellStyle name="Note 2 2 2 5 6 2" xfId="47751" xr:uid="{B93DAB3C-3C73-41A4-9E1E-DF6BD1A8F936}"/>
    <cellStyle name="Note 2 2 2 5 7" xfId="27006" xr:uid="{BF43EA31-97F1-4C1E-A1A8-841E18849859}"/>
    <cellStyle name="Note 2 2 2 5 7 2" xfId="49822" xr:uid="{87221C7E-462B-4E13-BC40-3F96F5563014}"/>
    <cellStyle name="Note 2 2 2 6" xfId="5163" xr:uid="{4848D399-9AE9-420B-A6E2-7DDE7C39D227}"/>
    <cellStyle name="Note 2 2 2 6 2" xfId="5164" xr:uid="{778E9BEA-EAAF-4AE7-AA24-BC1BA6C39DB3}"/>
    <cellStyle name="Note 2 2 2 6 2 2" xfId="17908" xr:uid="{19CF1E28-A9D3-4516-B46C-622DF8CCAAF2}"/>
    <cellStyle name="Note 2 2 2 6 3" xfId="17907" xr:uid="{E65017C1-A45B-4A3A-81F6-7A3F183B312E}"/>
    <cellStyle name="Note 2 2 2 7" xfId="5165" xr:uid="{9455BFF2-32DF-49D1-94F0-4E3787EDEAA7}"/>
    <cellStyle name="Note 2 2 2 7 2" xfId="5166" xr:uid="{365BB8E2-E359-4C1C-931C-C85E68F87FC7}"/>
    <cellStyle name="Note 2 2 2 7 2 2" xfId="17910" xr:uid="{36EFF02E-FC7F-4FC6-B001-22CBA2565AF1}"/>
    <cellStyle name="Note 2 2 2 7 3" xfId="17909" xr:uid="{571D9E84-A87B-4C35-8576-A84DBEC053CC}"/>
    <cellStyle name="Note 2 2 2 8" xfId="5167" xr:uid="{4E9D460E-CE67-47CB-BCD2-EB90039EE19A}"/>
    <cellStyle name="Note 2 2 2 8 2" xfId="17911" xr:uid="{5C33F604-92B0-418C-80EC-AB3B4AFC8FF0}"/>
    <cellStyle name="Note 2 2 2 9" xfId="5110" xr:uid="{DCA5DE94-D401-48E7-8152-3CB2D186B715}"/>
    <cellStyle name="Note 2 2 2 9 2" xfId="17854" xr:uid="{02EE07B6-5C64-42D5-9A74-B5568A9F7D5F}"/>
    <cellStyle name="Note 2 2 3" xfId="5168" xr:uid="{81DFD304-F727-4C57-9635-D0379CF495CC}"/>
    <cellStyle name="Note 2 2 3 10" xfId="23092" xr:uid="{1E3E4326-A0ED-4EC1-8539-713B1224A59E}"/>
    <cellStyle name="Note 2 2 3 10 2" xfId="45926" xr:uid="{999D7BFB-8704-4827-B415-5DC21A71E851}"/>
    <cellStyle name="Note 2 2 3 11" xfId="25176" xr:uid="{914E0DCE-9C2E-4842-A23F-BAC10643910E}"/>
    <cellStyle name="Note 2 2 3 11 2" xfId="48000" xr:uid="{B742964C-21F0-4897-97F9-0026EA09CBE3}"/>
    <cellStyle name="Note 2 2 3 2" xfId="5169" xr:uid="{D21CAF23-12B3-4AD1-906F-970E10BFDA07}"/>
    <cellStyle name="Note 2 2 3 2 10" xfId="25536" xr:uid="{5EE86A51-F5B8-4492-BDA2-545DEEA2D2BC}"/>
    <cellStyle name="Note 2 2 3 2 10 2" xfId="48360" xr:uid="{44395E49-5470-4B72-9F34-D7774FAE0223}"/>
    <cellStyle name="Note 2 2 3 2 2" xfId="5170" xr:uid="{19D461E4-0F18-47F3-B19C-49968B16ECC3}"/>
    <cellStyle name="Note 2 2 3 2 2 2" xfId="5171" xr:uid="{C79C9CFB-CBA8-49EC-B57D-D11AFECBB45B}"/>
    <cellStyle name="Note 2 2 3 2 2 2 2" xfId="5172" xr:uid="{3087BD99-3D1A-4AD2-B45C-A3108C6B9666}"/>
    <cellStyle name="Note 2 2 3 2 2 2 2 2" xfId="5173" xr:uid="{E507A427-B1D6-4248-87F2-AE421458CD86}"/>
    <cellStyle name="Note 2 2 3 2 2 2 2 2 2" xfId="17917" xr:uid="{835A0591-D135-41E6-8761-6807E6A43452}"/>
    <cellStyle name="Note 2 2 3 2 2 2 2 3" xfId="17916" xr:uid="{39224A03-10AA-464B-A7D4-0F3B6601C289}"/>
    <cellStyle name="Note 2 2 3 2 2 2 3" xfId="5174" xr:uid="{070F8681-62B6-46F2-B83D-22B6782B65B0}"/>
    <cellStyle name="Note 2 2 3 2 2 2 3 2" xfId="5175" xr:uid="{0DB00B96-84F7-4AA7-89F2-03C87A612D0D}"/>
    <cellStyle name="Note 2 2 3 2 2 2 3 2 2" xfId="17919" xr:uid="{C8A8EC1D-D2A4-4E86-92AD-D07D16A3EF9F}"/>
    <cellStyle name="Note 2 2 3 2 2 2 3 3" xfId="17918" xr:uid="{D40B2C5D-30C5-4F5E-B9EF-F07F07335C4D}"/>
    <cellStyle name="Note 2 2 3 2 2 2 4" xfId="5176" xr:uid="{D3F46536-DBDC-4807-BCF8-221C6CE46911}"/>
    <cellStyle name="Note 2 2 3 2 2 2 4 2" xfId="17920" xr:uid="{8C134E95-CF85-4C9D-B71E-5E3ACA550E14}"/>
    <cellStyle name="Note 2 2 3 2 2 2 5" xfId="17915" xr:uid="{DF740765-85CC-487C-9555-FCDD21D595A9}"/>
    <cellStyle name="Note 2 2 3 2 2 3" xfId="5177" xr:uid="{98630372-B643-4089-8FC9-D5D3DB0E0010}"/>
    <cellStyle name="Note 2 2 3 2 2 3 2" xfId="5178" xr:uid="{C6795695-9BEC-4F51-9088-DBD30E791BDE}"/>
    <cellStyle name="Note 2 2 3 2 2 3 2 2" xfId="5179" xr:uid="{8ECDF360-A9B0-498D-864C-D18D0D7D6DBF}"/>
    <cellStyle name="Note 2 2 3 2 2 3 2 2 2" xfId="17923" xr:uid="{9472C7D8-3BCA-47C2-9467-2A079A45FEE4}"/>
    <cellStyle name="Note 2 2 3 2 2 3 2 3" xfId="17922" xr:uid="{89E25811-27B3-4863-AF21-5B37394C758D}"/>
    <cellStyle name="Note 2 2 3 2 2 3 3" xfId="5180" xr:uid="{C3BB90C0-42BF-4AB7-8D6B-18F861693B6A}"/>
    <cellStyle name="Note 2 2 3 2 2 3 3 2" xfId="17924" xr:uid="{98FC2851-C3F9-4D04-9D4D-54E821C51713}"/>
    <cellStyle name="Note 2 2 3 2 2 3 4" xfId="17921" xr:uid="{9D132338-6274-42BA-B140-7100A1781D84}"/>
    <cellStyle name="Note 2 2 3 2 2 4" xfId="5181" xr:uid="{C7DB9F1A-EE6D-40E6-89F2-02F38F86D024}"/>
    <cellStyle name="Note 2 2 3 2 2 4 2" xfId="5182" xr:uid="{29ED1C99-0810-4BF5-8001-7E184E107672}"/>
    <cellStyle name="Note 2 2 3 2 2 4 2 2" xfId="17926" xr:uid="{8748ADEB-B500-4871-8809-DCD89DE35AA5}"/>
    <cellStyle name="Note 2 2 3 2 2 4 3" xfId="17925" xr:uid="{4F4536FB-2052-4EBB-B8F8-8EB92EAEF77D}"/>
    <cellStyle name="Note 2 2 3 2 2 5" xfId="5183" xr:uid="{6E106B98-5669-4BE6-B40D-9C9DE1E4B4F6}"/>
    <cellStyle name="Note 2 2 3 2 2 5 2" xfId="17927" xr:uid="{82FC3E69-9B77-4D5F-9EFD-707091A92AA9}"/>
    <cellStyle name="Note 2 2 3 2 2 6" xfId="11636" xr:uid="{EA25A90D-C325-47C0-B5AD-7A2804D7AF17}"/>
    <cellStyle name="Note 2 2 3 2 2 6 2" xfId="36690" xr:uid="{B4C1EE92-C70B-4EFF-A50C-A7854D05A869}"/>
    <cellStyle name="Note 2 2 3 2 2 7" xfId="17914" xr:uid="{617AD3F5-B9B7-4CDF-B994-D076485C5797}"/>
    <cellStyle name="Note 2 2 3 2 2 8" xfId="24411" xr:uid="{A34D6197-02E0-4C8A-A17D-ED174B4E7047}"/>
    <cellStyle name="Note 2 2 3 2 2 8 2" xfId="47245" xr:uid="{C395B82E-CDAE-4CBF-AD10-16F37516D3C4}"/>
    <cellStyle name="Note 2 2 3 2 2 9" xfId="26501" xr:uid="{5738BF5E-85A3-456C-9674-325BF75AAF07}"/>
    <cellStyle name="Note 2 2 3 2 2 9 2" xfId="49317" xr:uid="{1A0DE532-56B5-4764-858D-4A6398BB09F0}"/>
    <cellStyle name="Note 2 2 3 2 3" xfId="5184" xr:uid="{E1642B19-6F73-4060-8436-ECEBD813F642}"/>
    <cellStyle name="Note 2 2 3 2 3 2" xfId="5185" xr:uid="{0CB25272-1323-4767-8AEA-E743552A50AE}"/>
    <cellStyle name="Note 2 2 3 2 3 2 2" xfId="5186" xr:uid="{6BF96776-109F-4A63-98EF-932F09ABEF7C}"/>
    <cellStyle name="Note 2 2 3 2 3 2 2 2" xfId="17930" xr:uid="{D180D049-78C8-431D-913C-53BDE2F981BF}"/>
    <cellStyle name="Note 2 2 3 2 3 2 3" xfId="17929" xr:uid="{0280D5E2-A7BE-47E2-80AA-D5E0B68DCD8C}"/>
    <cellStyle name="Note 2 2 3 2 3 3" xfId="5187" xr:uid="{D9817AA7-EE3A-42C2-BE61-68B84E68C9C7}"/>
    <cellStyle name="Note 2 2 3 2 3 3 2" xfId="5188" xr:uid="{64CB1150-E7E8-43A4-A45C-F4AC7C9DBC4C}"/>
    <cellStyle name="Note 2 2 3 2 3 3 2 2" xfId="17932" xr:uid="{A4BF59D0-F0F1-4C72-A8C7-0E199CF61936}"/>
    <cellStyle name="Note 2 2 3 2 3 3 3" xfId="17931" xr:uid="{F9638572-0BFA-4381-A138-2914399A78F6}"/>
    <cellStyle name="Note 2 2 3 2 3 4" xfId="5189" xr:uid="{8223ED89-DC47-401C-8C3D-7811973E5979}"/>
    <cellStyle name="Note 2 2 3 2 3 4 2" xfId="17933" xr:uid="{DE8CC14A-990B-4D59-9E84-8752A249F281}"/>
    <cellStyle name="Note 2 2 3 2 3 5" xfId="17928" xr:uid="{11CE54EC-C3B1-4598-A62B-5EE4DB543067}"/>
    <cellStyle name="Note 2 2 3 2 4" xfId="5190" xr:uid="{6B1FEC80-C7B2-4AC5-B256-0E80C067FAD2}"/>
    <cellStyle name="Note 2 2 3 2 4 2" xfId="5191" xr:uid="{BD3176E7-EC32-466E-BD8B-A12A4BCF9137}"/>
    <cellStyle name="Note 2 2 3 2 4 2 2" xfId="5192" xr:uid="{69AA8CF3-B413-4899-85B7-7760F20F5161}"/>
    <cellStyle name="Note 2 2 3 2 4 2 2 2" xfId="17936" xr:uid="{EA7AE333-A37C-41E9-8A81-9707879DA7A3}"/>
    <cellStyle name="Note 2 2 3 2 4 2 3" xfId="17935" xr:uid="{C5CE6655-A6F6-493B-A323-B117DEBFC8C4}"/>
    <cellStyle name="Note 2 2 3 2 4 3" xfId="5193" xr:uid="{CA4680C8-C6F8-49EA-8B6C-48624CC4D440}"/>
    <cellStyle name="Note 2 2 3 2 4 3 2" xfId="17937" xr:uid="{6285410F-DCA4-4DF4-AF64-175AB5C18C06}"/>
    <cellStyle name="Note 2 2 3 2 4 4" xfId="17934" xr:uid="{918EE73E-9A4C-4C2F-826B-C359924093E9}"/>
    <cellStyle name="Note 2 2 3 2 5" xfId="5194" xr:uid="{E7968311-9885-4FF1-B591-408DAEA19B51}"/>
    <cellStyle name="Note 2 2 3 2 5 2" xfId="5195" xr:uid="{38936DEC-185B-4241-9868-3BA5FDA8D8F2}"/>
    <cellStyle name="Note 2 2 3 2 5 2 2" xfId="17939" xr:uid="{71CFBEDA-A7D5-4A8E-805D-7B6676E4CBE1}"/>
    <cellStyle name="Note 2 2 3 2 5 3" xfId="17938" xr:uid="{B2EF2494-A125-430D-A67B-146351858CE2}"/>
    <cellStyle name="Note 2 2 3 2 6" xfId="5196" xr:uid="{553FCC95-0338-4D84-B4BD-655766FE31D3}"/>
    <cellStyle name="Note 2 2 3 2 6 2" xfId="17940" xr:uid="{E08B2607-AF5C-4EEB-A800-980B91A43DB0}"/>
    <cellStyle name="Note 2 2 3 2 7" xfId="10473" xr:uid="{A7A255F0-D628-470D-BEAE-C838F47AD886}"/>
    <cellStyle name="Note 2 2 3 2 7 2" xfId="35745" xr:uid="{0A45416B-E0CF-41D5-9535-75EE73FD63A5}"/>
    <cellStyle name="Note 2 2 3 2 8" xfId="17913" xr:uid="{FE03C4AC-C2BB-4240-883A-F4256AFB3E2A}"/>
    <cellStyle name="Note 2 2 3 2 9" xfId="23453" xr:uid="{6E3489CA-3C31-4FE5-9C7F-3A5CC6F6C5CD}"/>
    <cellStyle name="Note 2 2 3 2 9 2" xfId="46287" xr:uid="{78A85A37-2310-4A7D-8561-8C3656F19468}"/>
    <cellStyle name="Note 2 2 3 3" xfId="5197" xr:uid="{B82E1BF7-CD2B-496E-BCF7-C161E0E8324E}"/>
    <cellStyle name="Note 2 2 3 3 2" xfId="5198" xr:uid="{A57B0881-9BE5-46FB-9400-92B1758F9B4D}"/>
    <cellStyle name="Note 2 2 3 3 2 2" xfId="5199" xr:uid="{C66F92C7-E07E-4E6A-9C52-E3E19BED208D}"/>
    <cellStyle name="Note 2 2 3 3 2 2 2" xfId="5200" xr:uid="{96AE9C76-F549-4B65-B27A-A25AB0FC68D5}"/>
    <cellStyle name="Note 2 2 3 3 2 2 2 2" xfId="17944" xr:uid="{D3B94DEF-4BC8-49AB-B5D4-8CF2089C76E2}"/>
    <cellStyle name="Note 2 2 3 3 2 2 3" xfId="17943" xr:uid="{4CECB535-54FA-4A61-9E2E-3FF45DD61C14}"/>
    <cellStyle name="Note 2 2 3 3 2 3" xfId="5201" xr:uid="{72786C96-116C-4CB7-A6B6-4359E1364599}"/>
    <cellStyle name="Note 2 2 3 3 2 3 2" xfId="5202" xr:uid="{3F25561D-CB21-4AA4-9E0D-4387A5F1FEBF}"/>
    <cellStyle name="Note 2 2 3 3 2 3 2 2" xfId="17946" xr:uid="{5831B881-4308-4B27-A808-E13D28D7946D}"/>
    <cellStyle name="Note 2 2 3 3 2 3 3" xfId="17945" xr:uid="{5354649B-D5FF-48C5-9FB6-415ACB91ABB6}"/>
    <cellStyle name="Note 2 2 3 3 2 4" xfId="5203" xr:uid="{A2B12F48-5866-4BC3-B718-0EECAC965377}"/>
    <cellStyle name="Note 2 2 3 3 2 4 2" xfId="17947" xr:uid="{23C548DC-A1AE-4DC5-945E-D2E75B97666F}"/>
    <cellStyle name="Note 2 2 3 3 2 5" xfId="11832" xr:uid="{C219BE1D-D5B9-450E-93CE-F073772DCF49}"/>
    <cellStyle name="Note 2 2 3 3 2 5 2" xfId="36886" xr:uid="{063A6159-B4C2-43D0-A08B-C016517379B6}"/>
    <cellStyle name="Note 2 2 3 3 2 6" xfId="17942" xr:uid="{713E5B5D-A806-49E2-8995-857F66F3D0A9}"/>
    <cellStyle name="Note 2 2 3 3 2 7" xfId="24607" xr:uid="{4953081D-0CCA-4716-B87F-6CF635D58115}"/>
    <cellStyle name="Note 2 2 3 3 2 7 2" xfId="47441" xr:uid="{AAC73717-CA31-4CC4-9070-AA5B86034FF1}"/>
    <cellStyle name="Note 2 2 3 3 2 8" xfId="26697" xr:uid="{5D148F20-B3D5-42AC-8EB7-CEE8DD91D127}"/>
    <cellStyle name="Note 2 2 3 3 2 8 2" xfId="49513" xr:uid="{4E290B46-9E66-4E9D-954F-F3B987D91B74}"/>
    <cellStyle name="Note 2 2 3 3 3" xfId="5204" xr:uid="{5C252328-ACF0-47E2-9ED3-65DFFEE668E4}"/>
    <cellStyle name="Note 2 2 3 3 3 2" xfId="5205" xr:uid="{3B6195AA-B575-43AC-A422-CC21FE16EF7E}"/>
    <cellStyle name="Note 2 2 3 3 3 2 2" xfId="5206" xr:uid="{7D56EE92-2F86-4A24-A036-BE09E509225B}"/>
    <cellStyle name="Note 2 2 3 3 3 2 2 2" xfId="17950" xr:uid="{A99F14ED-4814-486C-A065-62CCA00C4722}"/>
    <cellStyle name="Note 2 2 3 3 3 2 3" xfId="17949" xr:uid="{4BFB6F6A-ED67-4A8B-B254-2BC48FB95D89}"/>
    <cellStyle name="Note 2 2 3 3 3 3" xfId="5207" xr:uid="{3055C284-B5AE-4758-AE58-6A3E5F52121A}"/>
    <cellStyle name="Note 2 2 3 3 3 3 2" xfId="17951" xr:uid="{92C6FCF1-DC18-42FA-BBD4-AC4004C2BABD}"/>
    <cellStyle name="Note 2 2 3 3 3 4" xfId="17948" xr:uid="{78282E59-9028-4FFC-8F00-B1598104821C}"/>
    <cellStyle name="Note 2 2 3 3 4" xfId="5208" xr:uid="{79A47730-575F-41F2-9544-E8C731212367}"/>
    <cellStyle name="Note 2 2 3 3 4 2" xfId="5209" xr:uid="{A668C185-E773-488E-8425-51652AC17A9F}"/>
    <cellStyle name="Note 2 2 3 3 4 2 2" xfId="17953" xr:uid="{9611D91F-5864-49EB-B63E-45E42E79B819}"/>
    <cellStyle name="Note 2 2 3 3 4 3" xfId="17952" xr:uid="{9017736B-95AB-4C2D-B68B-588B6A68A52C}"/>
    <cellStyle name="Note 2 2 3 3 5" xfId="5210" xr:uid="{A9BBBCC9-AF01-465F-8727-E255B8441863}"/>
    <cellStyle name="Note 2 2 3 3 5 2" xfId="17954" xr:uid="{5C2D84AE-ED99-44B8-A07A-453A4D60A376}"/>
    <cellStyle name="Note 2 2 3 3 6" xfId="10736" xr:uid="{38592EDF-5DEE-4887-A792-354852F6A400}"/>
    <cellStyle name="Note 2 2 3 3 6 2" xfId="35929" xr:uid="{74F24679-EE26-4695-B2A1-73EE41305F21}"/>
    <cellStyle name="Note 2 2 3 3 7" xfId="17941" xr:uid="{AC23AC3C-84D2-4EB3-BBDC-FA0FBB097E0E}"/>
    <cellStyle name="Note 2 2 3 3 8" xfId="23649" xr:uid="{2FC8830F-617C-4C6A-A729-2261145E49A3}"/>
    <cellStyle name="Note 2 2 3 3 8 2" xfId="46483" xr:uid="{BD2EDB60-5BFC-4DB5-9A26-680902920573}"/>
    <cellStyle name="Note 2 2 3 3 9" xfId="25732" xr:uid="{19E0BEC3-0A92-43E9-A0D2-F3C7AF56E06D}"/>
    <cellStyle name="Note 2 2 3 3 9 2" xfId="48556" xr:uid="{A5F920BA-1F9A-48D6-9128-D3D3B65E38E3}"/>
    <cellStyle name="Note 2 2 3 4" xfId="5211" xr:uid="{52AB1E9F-A626-4BF0-8ADD-3295D2476CEE}"/>
    <cellStyle name="Note 2 2 3 4 2" xfId="5212" xr:uid="{5DD36CCE-8919-40A4-BFAA-CCCEC50473BD}"/>
    <cellStyle name="Note 2 2 3 4 2 2" xfId="5213" xr:uid="{D5F80DBF-2B47-4A61-A686-B0BEA6E28F8F}"/>
    <cellStyle name="Note 2 2 3 4 2 2 2" xfId="17957" xr:uid="{85262D34-D7EF-4A3B-B3B7-90EA9BFAF292}"/>
    <cellStyle name="Note 2 2 3 4 2 3" xfId="12028" xr:uid="{858C6454-4201-42F1-BF7B-DF93AFBFE735}"/>
    <cellStyle name="Note 2 2 3 4 2 3 2" xfId="37082" xr:uid="{C91B4BF4-8E52-4FA1-95BA-6653D72A30F0}"/>
    <cellStyle name="Note 2 2 3 4 2 4" xfId="17956" xr:uid="{751BDE20-38E1-47B8-8562-BD630244E156}"/>
    <cellStyle name="Note 2 2 3 4 2 5" xfId="24803" xr:uid="{13E42C15-5FE5-4C11-9F02-3D5C824E19F4}"/>
    <cellStyle name="Note 2 2 3 4 2 5 2" xfId="47637" xr:uid="{4118E127-D29E-4ADB-97D9-03EA98FDC95A}"/>
    <cellStyle name="Note 2 2 3 4 2 6" xfId="26893" xr:uid="{744397F3-1028-4228-9080-3104F5BBB797}"/>
    <cellStyle name="Note 2 2 3 4 2 6 2" xfId="49709" xr:uid="{CF64990A-B50B-4770-B4E5-029C187B41D9}"/>
    <cellStyle name="Note 2 2 3 4 3" xfId="5214" xr:uid="{BBBA69BB-B820-40BA-92AA-CD07FD20A4D7}"/>
    <cellStyle name="Note 2 2 3 4 3 2" xfId="5215" xr:uid="{0F4820B5-9CD9-444C-B7C9-1409B7E56B64}"/>
    <cellStyle name="Note 2 2 3 4 3 2 2" xfId="17959" xr:uid="{6AE4D7F5-29EA-49E5-A77F-6DBEE1325E07}"/>
    <cellStyle name="Note 2 2 3 4 3 3" xfId="17958" xr:uid="{DB059BDE-3963-4689-B078-2E4E1324FBC9}"/>
    <cellStyle name="Note 2 2 3 4 4" xfId="5216" xr:uid="{DD9240E0-E88C-4586-A41E-2AE7CD59C359}"/>
    <cellStyle name="Note 2 2 3 4 4 2" xfId="17960" xr:uid="{9E24BEC6-15BC-47E7-AE21-25C891FB3500}"/>
    <cellStyle name="Note 2 2 3 4 5" xfId="10949" xr:uid="{C6E73D77-EE57-4C23-856A-25DA7BE9B89C}"/>
    <cellStyle name="Note 2 2 3 4 5 2" xfId="36125" xr:uid="{439C5AAD-3027-452C-8F29-250510860776}"/>
    <cellStyle name="Note 2 2 3 4 6" xfId="17955" xr:uid="{0E5DEABE-0C6C-4DE5-834F-2AD8B8AC77A3}"/>
    <cellStyle name="Note 2 2 3 4 7" xfId="23845" xr:uid="{127D4244-DA1C-4D20-AE4F-33787FA833BC}"/>
    <cellStyle name="Note 2 2 3 4 7 2" xfId="46679" xr:uid="{809EB671-AD16-4C1C-9503-A3FC11FA32F4}"/>
    <cellStyle name="Note 2 2 3 4 8" xfId="25928" xr:uid="{96A2140F-BE0B-44C6-B674-A7787680FBB1}"/>
    <cellStyle name="Note 2 2 3 4 8 2" xfId="48752" xr:uid="{9D3CA705-B4DD-412C-AD0B-DC467FD39321}"/>
    <cellStyle name="Note 2 2 3 5" xfId="5217" xr:uid="{AD36ECBF-6D61-45F5-9D5B-4B56CBF280CB}"/>
    <cellStyle name="Note 2 2 3 5 2" xfId="5218" xr:uid="{F6B69F69-7A55-46F3-A501-52EC59FBD76E}"/>
    <cellStyle name="Note 2 2 3 5 2 2" xfId="5219" xr:uid="{51124CDB-B750-47C0-B903-B30A6ADFE66D}"/>
    <cellStyle name="Note 2 2 3 5 2 2 2" xfId="17963" xr:uid="{4E02F578-355B-466A-9116-C0EB43F3DA51}"/>
    <cellStyle name="Note 2 2 3 5 2 3" xfId="11459" xr:uid="{FAD485B6-9B7A-4EBF-880E-149CD216AAA4}"/>
    <cellStyle name="Note 2 2 3 5 2 3 2" xfId="36513" xr:uid="{A00D7035-0C64-4355-A9A9-AEA168A6E061}"/>
    <cellStyle name="Note 2 2 3 5 2 4" xfId="17962" xr:uid="{3EFD5441-3C79-4C26-93E8-1BF912AC83B7}"/>
    <cellStyle name="Note 2 2 3 5 2 5" xfId="24234" xr:uid="{EB8573B7-D474-4292-9F0C-F4B7574B8684}"/>
    <cellStyle name="Note 2 2 3 5 2 5 2" xfId="47068" xr:uid="{B3A6B7B1-8C18-4FA4-BB01-66C9352EB8A7}"/>
    <cellStyle name="Note 2 2 3 5 2 6" xfId="26324" xr:uid="{949FB149-84CC-4B8F-BACF-47E130E8FB70}"/>
    <cellStyle name="Note 2 2 3 5 2 6 2" xfId="49140" xr:uid="{DC1B9BDB-D69B-4B5D-85B9-0C3A4231E62F}"/>
    <cellStyle name="Note 2 2 3 5 3" xfId="5220" xr:uid="{261BEE66-F702-4E4D-9C74-DDD80AA30F77}"/>
    <cellStyle name="Note 2 2 3 5 3 2" xfId="17964" xr:uid="{2B66C73E-5690-479A-92D6-B7ABBF3D8522}"/>
    <cellStyle name="Note 2 2 3 5 4" xfId="10244" xr:uid="{D2A897DB-985D-41FF-B901-388D03C0FB3F}"/>
    <cellStyle name="Note 2 2 3 5 4 2" xfId="35569" xr:uid="{77DA0D64-7C27-4002-AFD5-FD093A62F3AF}"/>
    <cellStyle name="Note 2 2 3 5 5" xfId="17961" xr:uid="{C28C5EB7-F8B0-490A-9369-21584DDA2239}"/>
    <cellStyle name="Note 2 2 3 5 6" xfId="23276" xr:uid="{865E8333-5200-42E8-8A9C-C6BF2A4FF965}"/>
    <cellStyle name="Note 2 2 3 5 6 2" xfId="46110" xr:uid="{5E190FC8-532B-44AF-A563-FB95E8A882EF}"/>
    <cellStyle name="Note 2 2 3 5 7" xfId="25360" xr:uid="{48415705-4ACB-4BA4-B567-F7C79B3BC98C}"/>
    <cellStyle name="Note 2 2 3 5 7 2" xfId="48184" xr:uid="{458A4D5C-4414-4B95-A239-5D9D312819D4}"/>
    <cellStyle name="Note 2 2 3 6" xfId="5221" xr:uid="{E88A8598-257C-45D1-AC52-10F008112E73}"/>
    <cellStyle name="Note 2 2 3 6 2" xfId="5222" xr:uid="{CEEF2D6C-BB22-446B-88D7-0CA4EEE60D70}"/>
    <cellStyle name="Note 2 2 3 6 2 2" xfId="17966" xr:uid="{50EA66E3-CFB4-4541-8BB1-531F89C9D3D5}"/>
    <cellStyle name="Note 2 2 3 6 3" xfId="11275" xr:uid="{14BAB076-4911-42D3-8DC5-640A9923C55D}"/>
    <cellStyle name="Note 2 2 3 6 3 2" xfId="36329" xr:uid="{D44EAEEE-889F-46F0-9EB4-EC14E3F81921}"/>
    <cellStyle name="Note 2 2 3 6 4" xfId="17965" xr:uid="{7D95E594-E6EE-4A19-A2A3-C1A84CE8A434}"/>
    <cellStyle name="Note 2 2 3 6 5" xfId="24050" xr:uid="{D6DDDC4F-C2D6-40EB-85A3-697A17B229F8}"/>
    <cellStyle name="Note 2 2 3 6 5 2" xfId="46884" xr:uid="{2F74F32F-D419-426C-AA11-371530435B90}"/>
    <cellStyle name="Note 2 2 3 6 6" xfId="26140" xr:uid="{25BA1EFB-8B3A-42FE-98D7-A123A019693C}"/>
    <cellStyle name="Note 2 2 3 6 6 2" xfId="48956" xr:uid="{E95A17DE-8F1F-4BD1-A950-FDC95EFE4C7B}"/>
    <cellStyle name="Note 2 2 3 7" xfId="5223" xr:uid="{98D75AB1-CD74-42D7-B3F5-EA262F1401C3}"/>
    <cellStyle name="Note 2 2 3 7 2" xfId="17967" xr:uid="{5CF74BAA-41D9-4F35-9D88-7A6446DDE1B5}"/>
    <cellStyle name="Note 2 2 3 8" xfId="9949" xr:uid="{49C3BB6F-26B1-4837-8CB1-1C18020B3498}"/>
    <cellStyle name="Note 2 2 3 8 2" xfId="35421" xr:uid="{4CDB3B84-60AC-40B9-84FC-BE324EE47EF8}"/>
    <cellStyle name="Note 2 2 3 9" xfId="17912" xr:uid="{5BFE41E5-813A-4578-8080-3537B2EC196F}"/>
    <cellStyle name="Note 2 2 4" xfId="5224" xr:uid="{55794498-8D4A-49C6-A982-407115CB5B5E}"/>
    <cellStyle name="Note 2 2 4 10" xfId="27012" xr:uid="{041B8C38-6001-4FF5-B728-10D973B4AA03}"/>
    <cellStyle name="Note 2 2 4 10 2" xfId="49828" xr:uid="{CF3123E2-2426-4D6B-8B71-A042E210FC0D}"/>
    <cellStyle name="Note 2 2 4 2" xfId="5225" xr:uid="{B97A0560-1989-4526-A179-A8DCE0A95727}"/>
    <cellStyle name="Note 2 2 4 2 2" xfId="5226" xr:uid="{17BDCEE1-0D21-4AF7-B582-6E2C508EDA11}"/>
    <cellStyle name="Note 2 2 4 2 2 2" xfId="5227" xr:uid="{7A569B87-0EB7-4E83-AD17-C552129BA2A1}"/>
    <cellStyle name="Note 2 2 4 2 2 2 2" xfId="5228" xr:uid="{9B8520CE-3070-4246-9356-6DFBC6BFD37C}"/>
    <cellStyle name="Note 2 2 4 2 2 2 2 2" xfId="17972" xr:uid="{69D73B2D-43FA-4422-90BC-FC448D710092}"/>
    <cellStyle name="Note 2 2 4 2 2 2 3" xfId="17971" xr:uid="{0880A0F7-9060-4551-8A96-DD77F15D3A87}"/>
    <cellStyle name="Note 2 2 4 2 2 3" xfId="5229" xr:uid="{C7BA1C63-FB41-4AAB-961F-34CE78645D21}"/>
    <cellStyle name="Note 2 2 4 2 2 3 2" xfId="5230" xr:uid="{3964BB3D-52B8-4186-A6CB-152B9DF475A5}"/>
    <cellStyle name="Note 2 2 4 2 2 3 2 2" xfId="17974" xr:uid="{17F469AF-F10E-47F2-9953-6C52D3C47B94}"/>
    <cellStyle name="Note 2 2 4 2 2 3 3" xfId="17973" xr:uid="{25FFDAAE-EF86-444C-845E-9A2254FB286A}"/>
    <cellStyle name="Note 2 2 4 2 2 4" xfId="5231" xr:uid="{5CDE7DF9-0E0D-4B9E-BD2F-8F55CE317EF7}"/>
    <cellStyle name="Note 2 2 4 2 2 4 2" xfId="17975" xr:uid="{36F95079-8084-4667-AD95-116D402D645A}"/>
    <cellStyle name="Note 2 2 4 2 2 5" xfId="17970" xr:uid="{47C9A8E3-EA46-4BE9-9677-E1BCB678AC03}"/>
    <cellStyle name="Note 2 2 4 2 3" xfId="5232" xr:uid="{FEAB9C32-ECB1-4316-ABE7-9696AA4B97EE}"/>
    <cellStyle name="Note 2 2 4 2 3 2" xfId="5233" xr:uid="{4C601D70-F051-42FE-ABE3-8DA39C714F18}"/>
    <cellStyle name="Note 2 2 4 2 3 2 2" xfId="5234" xr:uid="{EDCCA111-69A2-4ECF-B992-233D726ABA3F}"/>
    <cellStyle name="Note 2 2 4 2 3 2 2 2" xfId="17978" xr:uid="{C533CB52-4F94-4226-A491-A7C175CB41B3}"/>
    <cellStyle name="Note 2 2 4 2 3 2 3" xfId="17977" xr:uid="{F65E35B4-BF42-4716-8587-82B87ED47DF7}"/>
    <cellStyle name="Note 2 2 4 2 3 3" xfId="5235" xr:uid="{26562D52-5A66-4951-A2FA-E99A0DFC16A1}"/>
    <cellStyle name="Note 2 2 4 2 3 3 2" xfId="17979" xr:uid="{FF9BA24E-6FC6-4024-A22E-AA393098888A}"/>
    <cellStyle name="Note 2 2 4 2 3 4" xfId="17976" xr:uid="{15E38AC1-B1C8-4239-83B1-1330FDF738E1}"/>
    <cellStyle name="Note 2 2 4 2 4" xfId="5236" xr:uid="{0A7F7D6C-949F-499B-9C44-04F28FAA878E}"/>
    <cellStyle name="Note 2 2 4 2 4 2" xfId="5237" xr:uid="{142CAD9E-EFE7-40E6-9E12-050340C7F444}"/>
    <cellStyle name="Note 2 2 4 2 4 2 2" xfId="17981" xr:uid="{6D0CE72D-3CE3-4C70-A110-A1FE3DBDE8D6}"/>
    <cellStyle name="Note 2 2 4 2 4 3" xfId="17980" xr:uid="{83A3BE8A-D1C1-4ED1-95F7-6B8584B6FD1B}"/>
    <cellStyle name="Note 2 2 4 2 5" xfId="5238" xr:uid="{6B78A254-09BA-452C-A7E7-10C26BDD1426}"/>
    <cellStyle name="Note 2 2 4 2 5 2" xfId="17982" xr:uid="{C1B78891-5D7B-4701-978A-73D3377C0287}"/>
    <cellStyle name="Note 2 2 4 2 6" xfId="17969" xr:uid="{89B17385-2775-46CE-BB78-7A6B2041455D}"/>
    <cellStyle name="Note 2 2 4 3" xfId="5239" xr:uid="{DEB02C22-1277-455B-8BFE-D76BFEEB326C}"/>
    <cellStyle name="Note 2 2 4 3 2" xfId="5240" xr:uid="{E35F007C-0E2D-4EA1-8EBB-85AADA402B0F}"/>
    <cellStyle name="Note 2 2 4 3 2 2" xfId="5241" xr:uid="{0FEF21F0-6B91-4DDA-A954-5F85AA2A5842}"/>
    <cellStyle name="Note 2 2 4 3 2 2 2" xfId="17985" xr:uid="{96AF72FC-B9AC-4D71-B3F5-D321783F761C}"/>
    <cellStyle name="Note 2 2 4 3 2 3" xfId="17984" xr:uid="{24955C1B-F71A-4E71-84A2-88119BB6E589}"/>
    <cellStyle name="Note 2 2 4 3 3" xfId="5242" xr:uid="{47F3A4E8-4C6F-4CF8-B89E-EB6E2C031D20}"/>
    <cellStyle name="Note 2 2 4 3 3 2" xfId="5243" xr:uid="{9542018E-0FF6-44C0-8C0C-9870C7250CC9}"/>
    <cellStyle name="Note 2 2 4 3 3 2 2" xfId="17987" xr:uid="{FC793F37-ED6A-423E-BBAF-E6ED56E6362E}"/>
    <cellStyle name="Note 2 2 4 3 3 3" xfId="17986" xr:uid="{78AEC5E7-E601-4950-8B72-660C1BEE6DFC}"/>
    <cellStyle name="Note 2 2 4 3 4" xfId="5244" xr:uid="{2ABED66C-F372-477E-B023-BE378C5084E7}"/>
    <cellStyle name="Note 2 2 4 3 4 2" xfId="17988" xr:uid="{E130E8E3-D716-4400-82FD-074792507FC5}"/>
    <cellStyle name="Note 2 2 4 3 5" xfId="17983" xr:uid="{05662C1C-8D2C-4EC4-83E7-1E1759051521}"/>
    <cellStyle name="Note 2 2 4 4" xfId="5245" xr:uid="{6B7765B0-B5B3-4861-BF10-D9EEEB871229}"/>
    <cellStyle name="Note 2 2 4 4 2" xfId="5246" xr:uid="{73AB7A6A-2DC3-4F6D-A772-411418AACDF7}"/>
    <cellStyle name="Note 2 2 4 4 2 2" xfId="5247" xr:uid="{CE88CCA4-E2EC-49FC-BAE2-75865F737DB6}"/>
    <cellStyle name="Note 2 2 4 4 2 2 2" xfId="17991" xr:uid="{AE515BAB-03E5-42CB-9B09-43B2D6F368BA}"/>
    <cellStyle name="Note 2 2 4 4 2 3" xfId="17990" xr:uid="{FDDD174A-0584-4DBA-9E12-6CE35604B2E7}"/>
    <cellStyle name="Note 2 2 4 4 3" xfId="5248" xr:uid="{89DD47E8-9F74-460B-9C62-DDA6DFFE96D3}"/>
    <cellStyle name="Note 2 2 4 4 3 2" xfId="17992" xr:uid="{A5671657-D6C0-406F-9526-09AE2B0C5B6D}"/>
    <cellStyle name="Note 2 2 4 4 4" xfId="17989" xr:uid="{9CE84B46-548E-4FD3-A36A-A17D444F89C3}"/>
    <cellStyle name="Note 2 2 4 5" xfId="5249" xr:uid="{7E199132-D3CA-4B0C-B32B-BA52E8994D54}"/>
    <cellStyle name="Note 2 2 4 5 2" xfId="5250" xr:uid="{AF707240-9569-43E9-9AC5-A441BEDD3356}"/>
    <cellStyle name="Note 2 2 4 5 2 2" xfId="17994" xr:uid="{9779452F-F190-4601-804B-94AD1A0C0285}"/>
    <cellStyle name="Note 2 2 4 5 3" xfId="17993" xr:uid="{35AFBD2D-3302-4BA3-8C7B-B594425DA4E9}"/>
    <cellStyle name="Note 2 2 4 6" xfId="5251" xr:uid="{DBA66EE6-F9BE-426C-A97C-866B01E31013}"/>
    <cellStyle name="Note 2 2 4 6 2" xfId="17995" xr:uid="{700171B8-8339-472E-8BEB-C41FF1888A1E}"/>
    <cellStyle name="Note 2 2 4 7" xfId="12319" xr:uid="{61E4BA3B-5423-41C1-B5A2-BDAB7E0B46B5}"/>
    <cellStyle name="Note 2 2 4 7 2" xfId="37202" xr:uid="{C9557852-C903-482E-B404-9FEB9D837FFA}"/>
    <cellStyle name="Note 2 2 4 8" xfId="17968" xr:uid="{90EB11D4-2D62-45C9-8FB8-849167B57F91}"/>
    <cellStyle name="Note 2 2 4 9" xfId="24923" xr:uid="{41DDF332-27C5-44D2-A5A8-30B93F64AA47}"/>
    <cellStyle name="Note 2 2 4 9 2" xfId="47757" xr:uid="{2212C278-BB69-4480-BCE1-5B7CDE83E289}"/>
    <cellStyle name="Note 2 2 5" xfId="5252" xr:uid="{255A54A7-B55D-4229-9BCB-4339489015CC}"/>
    <cellStyle name="Note 2 2 5 2" xfId="5253" xr:uid="{796FDD47-025E-4CEA-9CD6-BD6F204EEEAC}"/>
    <cellStyle name="Note 2 2 5 2 2" xfId="5254" xr:uid="{80AE5AAB-7423-44AE-8D65-BF9F14648F67}"/>
    <cellStyle name="Note 2 2 5 2 2 2" xfId="5255" xr:uid="{399A5963-7AD8-4494-BC9A-DFCB8AAE0594}"/>
    <cellStyle name="Note 2 2 5 2 2 2 2" xfId="17999" xr:uid="{E7840964-A556-4B22-A1BC-4E40C08C73C6}"/>
    <cellStyle name="Note 2 2 5 2 2 3" xfId="17998" xr:uid="{0FAD4651-E04F-43B5-AEEE-8DABFDBACD46}"/>
    <cellStyle name="Note 2 2 5 2 3" xfId="5256" xr:uid="{C68C3E14-95AC-44DE-A006-44985A4E4709}"/>
    <cellStyle name="Note 2 2 5 2 3 2" xfId="5257" xr:uid="{19358E1D-139A-46B3-A21E-BCCA427995F8}"/>
    <cellStyle name="Note 2 2 5 2 3 2 2" xfId="18001" xr:uid="{7ED361B1-4388-4CE6-84A6-88A391911E67}"/>
    <cellStyle name="Note 2 2 5 2 3 3" xfId="18000" xr:uid="{A5428C20-2946-4CB4-A5F4-44406428B94B}"/>
    <cellStyle name="Note 2 2 5 2 4" xfId="5258" xr:uid="{11A34472-77A0-4993-9B08-22B72C953655}"/>
    <cellStyle name="Note 2 2 5 2 4 2" xfId="18002" xr:uid="{F5DC3C8C-8238-48D0-98F5-4772010D5982}"/>
    <cellStyle name="Note 2 2 5 2 5" xfId="17997" xr:uid="{F3D6C29E-97F2-4BFE-BBE1-F76FE2666150}"/>
    <cellStyle name="Note 2 2 5 3" xfId="5259" xr:uid="{F278D3EA-E42A-4C6E-809D-DF3814B3260D}"/>
    <cellStyle name="Note 2 2 5 3 2" xfId="5260" xr:uid="{1861ED6E-AC9E-478B-BE5C-394C3C27A029}"/>
    <cellStyle name="Note 2 2 5 3 2 2" xfId="5261" xr:uid="{AC3C9E2A-1025-403D-AF31-255DFE312361}"/>
    <cellStyle name="Note 2 2 5 3 2 2 2" xfId="18005" xr:uid="{772FF98C-E99F-4BA5-9B9F-E3F38960ABAD}"/>
    <cellStyle name="Note 2 2 5 3 2 3" xfId="18004" xr:uid="{AE2DFB80-0E78-4757-92D9-490F17C73DFA}"/>
    <cellStyle name="Note 2 2 5 3 3" xfId="5262" xr:uid="{8DE0AF6D-D01D-4E6D-85CC-91396BB42226}"/>
    <cellStyle name="Note 2 2 5 3 3 2" xfId="18006" xr:uid="{04A32964-48E1-403E-ADC4-C85F66B82E44}"/>
    <cellStyle name="Note 2 2 5 3 4" xfId="18003" xr:uid="{6DAF056A-4B5C-4CDE-8E4B-0274A6F59F7A}"/>
    <cellStyle name="Note 2 2 5 4" xfId="5263" xr:uid="{BA455B75-74D8-40DD-AA9D-70FC7FE054A4}"/>
    <cellStyle name="Note 2 2 5 4 2" xfId="5264" xr:uid="{19494EC9-A181-44E7-ABAB-184A5B8C74FB}"/>
    <cellStyle name="Note 2 2 5 4 2 2" xfId="18008" xr:uid="{1066BD1E-CE6D-452C-BCB3-54144778C18E}"/>
    <cellStyle name="Note 2 2 5 4 3" xfId="18007" xr:uid="{93BDCAAB-9925-407C-9ADB-314025537820}"/>
    <cellStyle name="Note 2 2 5 5" xfId="5265" xr:uid="{BBE79D15-4336-47D5-BD12-543F6EE7C159}"/>
    <cellStyle name="Note 2 2 5 5 2" xfId="18009" xr:uid="{0D2569F0-3194-46DF-892D-78DADD2611D0}"/>
    <cellStyle name="Note 2 2 5 6" xfId="12348" xr:uid="{6C17CF3F-A774-408A-B312-5EE43A7162AB}"/>
    <cellStyle name="Note 2 2 5 6 2" xfId="37221" xr:uid="{50E65F27-366B-4B99-886F-DF83432BA8DC}"/>
    <cellStyle name="Note 2 2 5 7" xfId="17996" xr:uid="{F1323C8C-4879-47E0-8E04-368866B58803}"/>
    <cellStyle name="Note 2 2 5 8" xfId="24942" xr:uid="{A10451B9-A986-4EA6-9741-5890C29F16BB}"/>
    <cellStyle name="Note 2 2 5 8 2" xfId="47776" xr:uid="{B5D90B04-DFB1-48E4-88FF-839CA5DBD05B}"/>
    <cellStyle name="Note 2 2 5 9" xfId="27031" xr:uid="{C06D5B78-CA56-4379-84EA-C2A48C9BC4DC}"/>
    <cellStyle name="Note 2 2 5 9 2" xfId="49847" xr:uid="{9ECA7731-C13F-4C3F-A7DF-180BF7CFD95E}"/>
    <cellStyle name="Note 2 2 6" xfId="5266" xr:uid="{65B54121-E5D4-46C4-87D3-947C4AC04E26}"/>
    <cellStyle name="Note 2 2 6 2" xfId="5267" xr:uid="{8AE4FFB7-AEF4-40F6-B48F-DC33BDD0F310}"/>
    <cellStyle name="Note 2 2 6 2 2" xfId="5268" xr:uid="{45F89BC6-E0C9-406B-B391-6EBA123FE397}"/>
    <cellStyle name="Note 2 2 6 2 2 2" xfId="18012" xr:uid="{910130EF-BB63-4EE2-B110-4D274FA5C655}"/>
    <cellStyle name="Note 2 2 6 2 3" xfId="18011" xr:uid="{8CC24D8F-2D40-41F4-A124-6CA2C99FD6C9}"/>
    <cellStyle name="Note 2 2 6 3" xfId="5269" xr:uid="{A26B3A39-A6A3-4A5D-845B-CC94C751163F}"/>
    <cellStyle name="Note 2 2 6 3 2" xfId="5270" xr:uid="{27FAB955-7A6C-42C9-A3FF-8A2CF4CA1325}"/>
    <cellStyle name="Note 2 2 6 3 2 2" xfId="18014" xr:uid="{5326DEBE-6D07-4AA7-BE67-D20DF026B709}"/>
    <cellStyle name="Note 2 2 6 3 3" xfId="18013" xr:uid="{8B9A9B14-0494-401A-ADF7-23D20D706F67}"/>
    <cellStyle name="Note 2 2 6 4" xfId="5271" xr:uid="{D35A887E-778A-456B-A323-02A097458F09}"/>
    <cellStyle name="Note 2 2 6 4 2" xfId="18015" xr:uid="{3BCF6A05-8589-46A1-B327-A46521F0F635}"/>
    <cellStyle name="Note 2 2 6 5" xfId="12714" xr:uid="{00EEDAF2-A4FB-4E45-8F3B-808C597600E5}"/>
    <cellStyle name="Note 2 2 6 5 2" xfId="37259" xr:uid="{EF78B7C1-C18C-4E27-AEAA-98C93D88BFF3}"/>
    <cellStyle name="Note 2 2 6 6" xfId="18010" xr:uid="{9A886B39-69EB-46D1-94FE-A4DBE9D40FF2}"/>
    <cellStyle name="Note 2 2 6 7" xfId="24980" xr:uid="{3DC1ECEF-A7FC-4F55-BC6E-966A9F2EEDA6}"/>
    <cellStyle name="Note 2 2 6 7 2" xfId="47814" xr:uid="{B7687B98-2017-4EE6-8AF1-1ED5A2B28730}"/>
    <cellStyle name="Note 2 2 6 8" xfId="27071" xr:uid="{0070AD9B-555B-40B5-98F2-DB927843F409}"/>
    <cellStyle name="Note 2 2 6 8 2" xfId="49885" xr:uid="{613BCF6D-095C-422B-AB6D-C2BD087B9391}"/>
    <cellStyle name="Note 2 2 7" xfId="5272" xr:uid="{5212944E-1728-482A-894D-30D234948DD2}"/>
    <cellStyle name="Note 2 2 7 2" xfId="5273" xr:uid="{AAD0B5BC-6034-47E8-A89A-99DFACEE3AE9}"/>
    <cellStyle name="Note 2 2 7 2 2" xfId="5274" xr:uid="{D94521C1-330E-4D84-89C1-5BB55B5984DC}"/>
    <cellStyle name="Note 2 2 7 2 2 2" xfId="18018" xr:uid="{E433A162-BF60-4FEE-AD66-29DB3CC13631}"/>
    <cellStyle name="Note 2 2 7 2 3" xfId="18017" xr:uid="{22940D37-0957-4152-8342-86EDC9DD2AE9}"/>
    <cellStyle name="Note 2 2 7 3" xfId="5275" xr:uid="{2C491AE3-75D0-4617-99BE-F09F162B27C0}"/>
    <cellStyle name="Note 2 2 7 3 2" xfId="18019" xr:uid="{38954A7D-DCD3-4027-BF9E-4086B50F0609}"/>
    <cellStyle name="Note 2 2 7 4" xfId="18016" xr:uid="{E59BF7EA-C6D6-469B-86E6-6A66A4633103}"/>
    <cellStyle name="Note 2 2 8" xfId="5276" xr:uid="{A1149885-DBFA-4CFB-B28E-19EE490ABAF9}"/>
    <cellStyle name="Note 2 2 8 2" xfId="5277" xr:uid="{8AFB0BCE-D624-4E3C-8B77-1CCC46B48B78}"/>
    <cellStyle name="Note 2 2 8 2 2" xfId="18021" xr:uid="{4018B356-B2B9-4AB5-B233-4716FC5AF995}"/>
    <cellStyle name="Note 2 2 8 3" xfId="18020" xr:uid="{22947C69-05DC-4D82-BF3C-378CBD7DE927}"/>
    <cellStyle name="Note 2 2 9" xfId="5278" xr:uid="{F5ED083A-4886-425C-8113-E065CC498CBB}"/>
    <cellStyle name="Note 2 2 9 2" xfId="5279" xr:uid="{645C5CB1-3005-4714-A917-325193AD8824}"/>
    <cellStyle name="Note 2 2 9 2 2" xfId="18023" xr:uid="{C0A0A122-B8FE-4E13-A219-C119BE4A3594}"/>
    <cellStyle name="Note 2 2 9 3" xfId="18022" xr:uid="{A98AD017-1F75-4713-9C73-BEF8D86E06A1}"/>
    <cellStyle name="Note 2 3" xfId="213" xr:uid="{6883E400-9AD4-4995-89E3-F65650B3F861}"/>
    <cellStyle name="Note 2 3 10" xfId="9877" xr:uid="{A5D0C3F5-1117-429A-8590-737FDE883E5E}"/>
    <cellStyle name="Note 2 3 10 2" xfId="35351" xr:uid="{6BBC376E-32FE-4C7E-8EE0-6C6F06AAA424}"/>
    <cellStyle name="Note 2 3 11" xfId="9969" xr:uid="{694E94F1-7984-4CAD-A5AA-EED278718810}"/>
    <cellStyle name="Note 2 3 12" xfId="12961" xr:uid="{1EC4C064-2F70-472D-9FE0-D9BB5AEAEDCB}"/>
    <cellStyle name="Note 2 3 12 2" xfId="37374" xr:uid="{964703D0-A418-4B3A-84CA-E2050BC5A071}"/>
    <cellStyle name="Note 2 3 13" xfId="27280" xr:uid="{7915A1C2-536C-4FB8-B028-2CB6B943BFF7}"/>
    <cellStyle name="Note 2 3 2" xfId="5281" xr:uid="{2A04F7A9-CC2A-4986-B45A-4D12F50FE4C7}"/>
    <cellStyle name="Note 2 3 2 10" xfId="27008" xr:uid="{D80D3B31-645B-440A-B00A-BA397C647DCB}"/>
    <cellStyle name="Note 2 3 2 10 2" xfId="49824" xr:uid="{16A18682-7817-42C1-BAE9-1D8A6E01F94A}"/>
    <cellStyle name="Note 2 3 2 2" xfId="5282" xr:uid="{5F7F1603-7061-48A2-8E04-2018EBD2ED4E}"/>
    <cellStyle name="Note 2 3 2 2 2" xfId="5283" xr:uid="{16B09629-2B8D-4D30-ACC3-E2C483919A15}"/>
    <cellStyle name="Note 2 3 2 2 2 2" xfId="5284" xr:uid="{BFA184C7-DD92-48A9-A859-2736F29D6D1B}"/>
    <cellStyle name="Note 2 3 2 2 2 2 2" xfId="5285" xr:uid="{97A0BE5B-1B09-4684-A03E-452C71637545}"/>
    <cellStyle name="Note 2 3 2 2 2 2 2 2" xfId="18029" xr:uid="{9ACE5EE0-27BD-4FB2-99A2-CA302AD8DF83}"/>
    <cellStyle name="Note 2 3 2 2 2 2 3" xfId="18028" xr:uid="{64EE3A6C-A44D-4CAD-92DE-1D5395D62DF2}"/>
    <cellStyle name="Note 2 3 2 2 2 3" xfId="5286" xr:uid="{893F0CA6-B4BC-43C0-86C6-E54F50F605EE}"/>
    <cellStyle name="Note 2 3 2 2 2 3 2" xfId="5287" xr:uid="{C6A7C601-9023-47A5-A05B-87476CF70643}"/>
    <cellStyle name="Note 2 3 2 2 2 3 2 2" xfId="18031" xr:uid="{4F6CE611-69D3-4942-B50D-3206849E7256}"/>
    <cellStyle name="Note 2 3 2 2 2 3 3" xfId="18030" xr:uid="{FC5D8B0E-8BB5-45F7-8F94-C736FDE5D3CC}"/>
    <cellStyle name="Note 2 3 2 2 2 4" xfId="5288" xr:uid="{9716F75A-1FF5-458C-8EDA-5FAC7A4D075B}"/>
    <cellStyle name="Note 2 3 2 2 2 4 2" xfId="18032" xr:uid="{0CE52C39-6C75-4579-95D6-1A0EA255C114}"/>
    <cellStyle name="Note 2 3 2 2 2 5" xfId="18027" xr:uid="{9CC86ADF-66AC-430F-AC20-823A12F8C26C}"/>
    <cellStyle name="Note 2 3 2 2 3" xfId="5289" xr:uid="{56C280B7-2431-4F56-94D1-7FBA32F152FB}"/>
    <cellStyle name="Note 2 3 2 2 3 2" xfId="5290" xr:uid="{A4756956-03EA-421F-85EF-25A54579DBC9}"/>
    <cellStyle name="Note 2 3 2 2 3 2 2" xfId="5291" xr:uid="{8A1B7F8C-FE79-4EB0-9692-D39CB1459CC3}"/>
    <cellStyle name="Note 2 3 2 2 3 2 2 2" xfId="18035" xr:uid="{405486A6-5348-4ABE-8B28-41044FEDA009}"/>
    <cellStyle name="Note 2 3 2 2 3 2 3" xfId="18034" xr:uid="{11028423-8748-487A-9F3D-EC2D1E5F5014}"/>
    <cellStyle name="Note 2 3 2 2 3 3" xfId="5292" xr:uid="{8E92658B-0609-484E-8143-9C87864C1B8E}"/>
    <cellStyle name="Note 2 3 2 2 3 3 2" xfId="18036" xr:uid="{D26B0F0A-307A-47AB-857E-15A52C64C1E0}"/>
    <cellStyle name="Note 2 3 2 2 3 4" xfId="18033" xr:uid="{79B30F73-6FF9-4E7D-B6A6-BC8375766D3D}"/>
    <cellStyle name="Note 2 3 2 2 4" xfId="5293" xr:uid="{68B89F0C-BC73-4995-9B47-B2C2AED49CD6}"/>
    <cellStyle name="Note 2 3 2 2 4 2" xfId="5294" xr:uid="{21128346-4D9A-47B7-8BB6-49FC5091E9FE}"/>
    <cellStyle name="Note 2 3 2 2 4 2 2" xfId="18038" xr:uid="{575BC6B3-3B76-43CA-8139-DE88BB1C5654}"/>
    <cellStyle name="Note 2 3 2 2 4 3" xfId="18037" xr:uid="{F4A3D2A5-4F95-486E-9B18-1B920AD56F43}"/>
    <cellStyle name="Note 2 3 2 2 5" xfId="5295" xr:uid="{621BD64E-CEE8-41E0-A1CE-FC7AE23FEF3D}"/>
    <cellStyle name="Note 2 3 2 2 5 2" xfId="18039" xr:uid="{4BC6BB51-52A1-48E7-A918-51BC86F46859}"/>
    <cellStyle name="Note 2 3 2 2 6" xfId="12344" xr:uid="{0614CD48-0675-4605-82BE-18CF7552E70A}"/>
    <cellStyle name="Note 2 3 2 2 7" xfId="18026" xr:uid="{3D5818F3-69CC-47B3-BE52-8C9453155B9F}"/>
    <cellStyle name="Note 2 3 2 3" xfId="5296" xr:uid="{14501FAC-2FD0-460F-9D0F-A6108C7B2FC3}"/>
    <cellStyle name="Note 2 3 2 3 2" xfId="5297" xr:uid="{3440E276-9078-482C-8F5E-52FD3C636768}"/>
    <cellStyle name="Note 2 3 2 3 2 2" xfId="5298" xr:uid="{2B6A1E1B-173D-4418-AC25-C11DAAF92657}"/>
    <cellStyle name="Note 2 3 2 3 2 2 2" xfId="18042" xr:uid="{067C707D-B384-48A6-A0BA-3F8683ADD32E}"/>
    <cellStyle name="Note 2 3 2 3 2 3" xfId="18041" xr:uid="{DDF361DF-E3E3-43FB-9C61-3AAE261ED31C}"/>
    <cellStyle name="Note 2 3 2 3 3" xfId="5299" xr:uid="{DE3A8890-0A4F-4AAE-BF99-416E2EA04239}"/>
    <cellStyle name="Note 2 3 2 3 3 2" xfId="5300" xr:uid="{7909EB64-8F2C-4326-ABCF-05A74CEDC2A6}"/>
    <cellStyle name="Note 2 3 2 3 3 2 2" xfId="18044" xr:uid="{31F5F99A-0BAE-4F17-ADBE-F2207D35A870}"/>
    <cellStyle name="Note 2 3 2 3 3 3" xfId="18043" xr:uid="{A3A11F80-8DCB-4ADB-9035-FCD587B6F67D}"/>
    <cellStyle name="Note 2 3 2 3 4" xfId="5301" xr:uid="{7A1D4288-0115-4CCE-9CEE-9FBB0ED59BF6}"/>
    <cellStyle name="Note 2 3 2 3 4 2" xfId="18045" xr:uid="{FD72E5D9-97AE-4001-AF5D-1936813148D3}"/>
    <cellStyle name="Note 2 3 2 3 5" xfId="12385" xr:uid="{0716FBFE-5A55-4FF0-9041-367B0FE30E0E}"/>
    <cellStyle name="Note 2 3 2 3 5 2" xfId="37251" xr:uid="{58EDAF0C-377C-4EE5-B4F7-E5F8E4FA68BA}"/>
    <cellStyle name="Note 2 3 2 3 6" xfId="18040" xr:uid="{252FB114-9BCF-4E9B-8C1A-EDFF449B1C52}"/>
    <cellStyle name="Note 2 3 2 3 7" xfId="24972" xr:uid="{6865720E-4E74-4E10-AF66-3E8F83809102}"/>
    <cellStyle name="Note 2 3 2 3 7 2" xfId="47806" xr:uid="{B5F3F052-6DA1-4A6E-9387-C2506BE78C16}"/>
    <cellStyle name="Note 2 3 2 3 8" xfId="27061" xr:uid="{6898695C-60AB-41D2-A90F-FA8D16D79425}"/>
    <cellStyle name="Note 2 3 2 3 8 2" xfId="49877" xr:uid="{A9B2229F-57A7-4A2D-9670-1F92EA701A0D}"/>
    <cellStyle name="Note 2 3 2 4" xfId="5302" xr:uid="{705E1A8D-1AE8-4EA7-87C4-DD8091AC0FBA}"/>
    <cellStyle name="Note 2 3 2 4 2" xfId="5303" xr:uid="{F9ABDCA9-CEA0-4EC5-82BE-B5360ADF32B8}"/>
    <cellStyle name="Note 2 3 2 4 2 2" xfId="5304" xr:uid="{B6C4D267-DA97-4909-88C6-168859D08B3C}"/>
    <cellStyle name="Note 2 3 2 4 2 2 2" xfId="18048" xr:uid="{8E67852A-13A6-4AE3-A788-D1CBBB5477DA}"/>
    <cellStyle name="Note 2 3 2 4 2 3" xfId="18047" xr:uid="{FACBD86D-EC34-43D6-82E1-56E7C564C490}"/>
    <cellStyle name="Note 2 3 2 4 3" xfId="5305" xr:uid="{975A14E8-4A36-469F-81DE-FA495D681ABB}"/>
    <cellStyle name="Note 2 3 2 4 3 2" xfId="18049" xr:uid="{0EBCDA10-FAF4-4150-B02A-C8A931A3062B}"/>
    <cellStyle name="Note 2 3 2 4 4" xfId="12735" xr:uid="{E6DAE943-4833-4736-8BB2-41CEA7243E26}"/>
    <cellStyle name="Note 2 3 2 4 5" xfId="18046" xr:uid="{CE3C70C8-DAA1-47AA-8703-44E88992E1AD}"/>
    <cellStyle name="Note 2 3 2 5" xfId="5306" xr:uid="{AA43AB18-B45C-4BC9-AF33-0677351BEA83}"/>
    <cellStyle name="Note 2 3 2 5 2" xfId="5307" xr:uid="{EC7CE96B-E000-43C2-8DF2-491F1F9FB4A6}"/>
    <cellStyle name="Note 2 3 2 5 2 2" xfId="18051" xr:uid="{03DF971E-F691-4600-AB18-1B8266F62F03}"/>
    <cellStyle name="Note 2 3 2 5 3" xfId="18050" xr:uid="{EBF79695-09FA-4C18-ABB3-A570995945CC}"/>
    <cellStyle name="Note 2 3 2 6" xfId="5308" xr:uid="{9118DD84-62E0-48CE-95A0-DFFE57F28EFD}"/>
    <cellStyle name="Note 2 3 2 6 2" xfId="18052" xr:uid="{C3377CCF-F89F-422F-879A-D08BC9B5C666}"/>
    <cellStyle name="Note 2 3 2 7" xfId="12247" xr:uid="{0129C3A0-683C-424D-A25C-68B744566609}"/>
    <cellStyle name="Note 2 3 2 7 2" xfId="37198" xr:uid="{28887929-5EA7-4D25-8E94-ACDFCD4E9428}"/>
    <cellStyle name="Note 2 3 2 8" xfId="18025" xr:uid="{B6E80911-41F8-4FCE-AD19-7C36663AB3FB}"/>
    <cellStyle name="Note 2 3 2 9" xfId="24919" xr:uid="{59E0EA60-00BD-4802-B1F9-E8D5D6F1967F}"/>
    <cellStyle name="Note 2 3 2 9 2" xfId="47753" xr:uid="{C83096AF-CFC5-4E03-97D1-C329B6022E3C}"/>
    <cellStyle name="Note 2 3 3" xfId="5309" xr:uid="{061B6AC9-E700-4CD9-8B76-D47F6DD90A54}"/>
    <cellStyle name="Note 2 3 3 2" xfId="5310" xr:uid="{F6816F4E-552D-40D0-909D-ADBBD3F476AF}"/>
    <cellStyle name="Note 2 3 3 2 2" xfId="5311" xr:uid="{E7A3DC56-1B3C-448F-82D4-EB4D075AB35D}"/>
    <cellStyle name="Note 2 3 3 2 2 2" xfId="5312" xr:uid="{652B694F-07DF-4DAE-9FAA-45212BC8F077}"/>
    <cellStyle name="Note 2 3 3 2 2 2 2" xfId="18056" xr:uid="{FA2FBCC3-2AA1-4F4B-80BF-7E7EB1027359}"/>
    <cellStyle name="Note 2 3 3 2 2 3" xfId="18055" xr:uid="{1EC185D5-5DB7-4DDA-B788-FD3A8C139695}"/>
    <cellStyle name="Note 2 3 3 2 3" xfId="5313" xr:uid="{27443D5C-BBC2-4EBB-BC4B-39E5150B7714}"/>
    <cellStyle name="Note 2 3 3 2 3 2" xfId="5314" xr:uid="{572A9438-D20A-425E-918D-EB357362A166}"/>
    <cellStyle name="Note 2 3 3 2 3 2 2" xfId="18058" xr:uid="{980297BE-8860-42A0-BEEA-87B9F7D1F317}"/>
    <cellStyle name="Note 2 3 3 2 3 3" xfId="18057" xr:uid="{8C31FC58-3886-4B46-9D60-40376D87A663}"/>
    <cellStyle name="Note 2 3 3 2 4" xfId="5315" xr:uid="{7975A1EC-47D0-4057-899D-FFE411A9259E}"/>
    <cellStyle name="Note 2 3 3 2 4 2" xfId="18059" xr:uid="{8053E463-1BF4-4D22-B824-34D8A1D49E66}"/>
    <cellStyle name="Note 2 3 3 2 5" xfId="18054" xr:uid="{BC43E054-A2F7-4AF8-8BA2-E6894CE8A68C}"/>
    <cellStyle name="Note 2 3 3 3" xfId="5316" xr:uid="{B4F1FA1F-4E28-482F-8ECE-CD9FAB5A9851}"/>
    <cellStyle name="Note 2 3 3 3 2" xfId="5317" xr:uid="{032AB38E-3F51-4306-A96C-06A1F689E685}"/>
    <cellStyle name="Note 2 3 3 3 2 2" xfId="5318" xr:uid="{D38E2E89-2299-441C-998A-BDFB2CC0E182}"/>
    <cellStyle name="Note 2 3 3 3 2 2 2" xfId="18062" xr:uid="{C1104094-A88F-4539-893B-89E2A2CA4176}"/>
    <cellStyle name="Note 2 3 3 3 2 3" xfId="18061" xr:uid="{7EB4C9F7-BBFD-4137-9660-A7A05CEB0EE7}"/>
    <cellStyle name="Note 2 3 3 3 3" xfId="5319" xr:uid="{A070B72F-1519-4444-A4B1-EE5395F78663}"/>
    <cellStyle name="Note 2 3 3 3 3 2" xfId="18063" xr:uid="{E389E776-8733-430F-A9F5-DD12ED78C9C9}"/>
    <cellStyle name="Note 2 3 3 3 4" xfId="18060" xr:uid="{BBC24839-D5C9-4AC3-9076-F134CE35BB17}"/>
    <cellStyle name="Note 2 3 3 4" xfId="5320" xr:uid="{F2E409A8-9A32-4820-BA52-889C33E72E8D}"/>
    <cellStyle name="Note 2 3 3 4 2" xfId="5321" xr:uid="{2C304E11-116E-44F7-8744-8F3D7DE6CF48}"/>
    <cellStyle name="Note 2 3 3 4 2 2" xfId="18065" xr:uid="{C27C8766-3EC4-41ED-9CF0-4854B7D5FFE0}"/>
    <cellStyle name="Note 2 3 3 4 3" xfId="18064" xr:uid="{7FA6A600-384E-40FB-BBA5-F77A7F85344F}"/>
    <cellStyle name="Note 2 3 3 5" xfId="5322" xr:uid="{3FBEBD86-09B7-4D1A-AC9C-973114ADDEA2}"/>
    <cellStyle name="Note 2 3 3 5 2" xfId="18066" xr:uid="{95F88000-65C9-4E8E-B697-4C38E602238D}"/>
    <cellStyle name="Note 2 3 3 6" xfId="12325" xr:uid="{D21B8CF4-756A-4AB3-9132-BEA0CC977884}"/>
    <cellStyle name="Note 2 3 3 7" xfId="18053" xr:uid="{1C7298EB-C104-4CA0-BFC3-6ED8C9F633E1}"/>
    <cellStyle name="Note 2 3 4" xfId="5323" xr:uid="{D23FB500-04D4-4DF8-8D6B-E0DEA6BAB8C4}"/>
    <cellStyle name="Note 2 3 4 2" xfId="5324" xr:uid="{442FA70C-1068-464E-832C-944F8B957152}"/>
    <cellStyle name="Note 2 3 4 2 2" xfId="5325" xr:uid="{7685F677-D98A-4337-BA4B-C518087C18F6}"/>
    <cellStyle name="Note 2 3 4 2 2 2" xfId="18069" xr:uid="{596579B1-EC91-41EB-A6B7-FEA8F97BF36E}"/>
    <cellStyle name="Note 2 3 4 2 3" xfId="18068" xr:uid="{12ED5A4B-506B-410D-A551-E8B4E6F0A4AA}"/>
    <cellStyle name="Note 2 3 4 3" xfId="5326" xr:uid="{98BC693A-0A94-4A22-9885-218191299069}"/>
    <cellStyle name="Note 2 3 4 3 2" xfId="5327" xr:uid="{8927961B-9BA4-4FB1-B88A-90C22D49EA2C}"/>
    <cellStyle name="Note 2 3 4 3 2 2" xfId="18071" xr:uid="{BF596203-49FC-4FBF-9195-94913BF22044}"/>
    <cellStyle name="Note 2 3 4 3 3" xfId="18070" xr:uid="{A1CDA4D3-E450-441E-905E-FA0F7BED7A2B}"/>
    <cellStyle name="Note 2 3 4 4" xfId="5328" xr:uid="{ADE0E20A-E793-4C22-B988-698853422B93}"/>
    <cellStyle name="Note 2 3 4 4 2" xfId="18072" xr:uid="{273B0CB2-5576-4E36-8568-4BFB92A61FD3}"/>
    <cellStyle name="Note 2 3 4 5" xfId="12391" xr:uid="{15005BDA-6742-4928-BB9F-3B27EC4DF79F}"/>
    <cellStyle name="Note 2 3 4 6" xfId="18067" xr:uid="{A834244C-AA37-4F4A-88FA-321A2E5668BC}"/>
    <cellStyle name="Note 2 3 5" xfId="5329" xr:uid="{324DA92C-E98F-4522-BDBD-490E8553F617}"/>
    <cellStyle name="Note 2 3 5 2" xfId="5330" xr:uid="{D3D25229-8747-482E-B6BA-4470AA15A71B}"/>
    <cellStyle name="Note 2 3 5 2 2" xfId="5331" xr:uid="{7C7B35F1-E5B6-4B18-82E0-C873F39DC669}"/>
    <cellStyle name="Note 2 3 5 2 2 2" xfId="18075" xr:uid="{58812F10-2DF2-4316-A078-47BD8B2A302F}"/>
    <cellStyle name="Note 2 3 5 2 3" xfId="18074" xr:uid="{1D57398A-2D0D-4737-8D61-0ADC7A47D862}"/>
    <cellStyle name="Note 2 3 5 3" xfId="5332" xr:uid="{16BCAFF1-1DC5-450B-B0AE-AB946CBFFEFA}"/>
    <cellStyle name="Note 2 3 5 3 2" xfId="18076" xr:uid="{2A7E1C22-785D-44C0-A691-D7F392CFED4D}"/>
    <cellStyle name="Note 2 3 5 4" xfId="12388" xr:uid="{96706504-109F-49D1-9531-BDF00566BC36}"/>
    <cellStyle name="Note 2 3 5 5" xfId="18073" xr:uid="{206A171B-A194-4EFF-B777-7E97271702F6}"/>
    <cellStyle name="Note 2 3 6" xfId="5333" xr:uid="{98D5ADD1-58D4-4732-AAB4-0A5D8649ABE8}"/>
    <cellStyle name="Note 2 3 6 2" xfId="5334" xr:uid="{89A6FCB0-4EEC-4C95-B37A-7A9E5A1F4B72}"/>
    <cellStyle name="Note 2 3 6 2 2" xfId="18078" xr:uid="{BD5A994A-27D3-4B9F-A81F-F1C2F5B419A9}"/>
    <cellStyle name="Note 2 3 6 3" xfId="12717" xr:uid="{FCA308DE-F318-413C-8FBE-971655FC903A}"/>
    <cellStyle name="Note 2 3 6 4" xfId="18077" xr:uid="{0A53CFD9-B2CA-4050-B80B-3A65451EF809}"/>
    <cellStyle name="Note 2 3 7" xfId="5335" xr:uid="{C7932237-5EDC-40E0-9FF7-AAC49BB8FF48}"/>
    <cellStyle name="Note 2 3 7 2" xfId="5336" xr:uid="{B200F89A-E7F6-426F-A084-CFC98D5A205F}"/>
    <cellStyle name="Note 2 3 7 2 2" xfId="18080" xr:uid="{9B6951BF-3DBA-4276-B1E4-8C935E0813F7}"/>
    <cellStyle name="Note 2 3 7 3" xfId="18079" xr:uid="{22D9C39A-B694-41EC-9A64-25D21785B319}"/>
    <cellStyle name="Note 2 3 8" xfId="5337" xr:uid="{898616AD-82B3-430B-92B1-F629B159BB7F}"/>
    <cellStyle name="Note 2 3 8 2" xfId="18081" xr:uid="{1EC74C82-D115-440F-B31D-D827BC174B1C}"/>
    <cellStyle name="Note 2 3 9" xfId="5280" xr:uid="{5424ADCC-E74D-4F84-AE6F-756F9E447D3D}"/>
    <cellStyle name="Note 2 3 9 2" xfId="18024" xr:uid="{67A8A28C-6245-497B-A887-6B9C6446D637}"/>
    <cellStyle name="Note 2 3_Rate Analysis" xfId="12668" xr:uid="{1A133C22-56EA-4942-8A2B-E5DB5086B6C9}"/>
    <cellStyle name="Note 2 4" xfId="5338" xr:uid="{E460C2A0-9C73-49A3-B5F1-0823E03B62A0}"/>
    <cellStyle name="Note 2 4 10" xfId="23040" xr:uid="{A184D3BC-3EBA-492F-8F0F-99C8D9A9E5CD}"/>
    <cellStyle name="Note 2 4 10 2" xfId="45874" xr:uid="{D91ED5EF-FFFA-4A14-99D3-BF784458D2F7}"/>
    <cellStyle name="Note 2 4 11" xfId="25124" xr:uid="{55D86949-70E2-4CA7-82F5-5D6D82F2EBF8}"/>
    <cellStyle name="Note 2 4 11 2" xfId="47948" xr:uid="{BAB0512C-9E10-4135-AC7E-6834738A2010}"/>
    <cellStyle name="Note 2 4 2" xfId="5339" xr:uid="{E8B2AF74-5503-4CC7-B182-1138569055BE}"/>
    <cellStyle name="Note 2 4 2 10" xfId="25484" xr:uid="{829CBED4-5A01-4FC6-B9A2-DCD2EDB7898D}"/>
    <cellStyle name="Note 2 4 2 10 2" xfId="48308" xr:uid="{43B866E5-F1E7-4420-BDF3-007E549F5E2E}"/>
    <cellStyle name="Note 2 4 2 2" xfId="5340" xr:uid="{6B964682-7A60-41AD-906F-0F6F304EB7C9}"/>
    <cellStyle name="Note 2 4 2 2 2" xfId="5341" xr:uid="{EB865AA3-9334-45C2-A274-7DD1987EBA78}"/>
    <cellStyle name="Note 2 4 2 2 2 2" xfId="5342" xr:uid="{62CD3085-81D2-450D-8C2E-5D9320C47FFE}"/>
    <cellStyle name="Note 2 4 2 2 2 2 2" xfId="5343" xr:uid="{1FED2E69-712D-4E14-9946-F4481A60E315}"/>
    <cellStyle name="Note 2 4 2 2 2 2 2 2" xfId="18087" xr:uid="{1243227E-09B3-4A3B-B153-6B57DF81DC64}"/>
    <cellStyle name="Note 2 4 2 2 2 2 3" xfId="18086" xr:uid="{E6C740A5-4D3F-48EE-9E67-2A2FA91CA0D8}"/>
    <cellStyle name="Note 2 4 2 2 2 3" xfId="5344" xr:uid="{86E5EF13-0B1F-4ACA-91EB-A32E5F785C3F}"/>
    <cellStyle name="Note 2 4 2 2 2 3 2" xfId="5345" xr:uid="{35DA4049-6D35-49FC-A5AC-5E1F6C55BFCD}"/>
    <cellStyle name="Note 2 4 2 2 2 3 2 2" xfId="18089" xr:uid="{EDAF5D1D-9127-452C-8A1F-3D6C9DE83AE9}"/>
    <cellStyle name="Note 2 4 2 2 2 3 3" xfId="18088" xr:uid="{B3837485-D412-4B27-820D-ED60625C8AC9}"/>
    <cellStyle name="Note 2 4 2 2 2 4" xfId="5346" xr:uid="{254D00AA-9D06-45FF-A80A-23E6E9CD8EC3}"/>
    <cellStyle name="Note 2 4 2 2 2 4 2" xfId="18090" xr:uid="{BFF3E129-A079-4716-8211-18C9CEF91965}"/>
    <cellStyle name="Note 2 4 2 2 2 5" xfId="18085" xr:uid="{BC5038C9-42A5-4DB9-B1CF-7C2CF00801FF}"/>
    <cellStyle name="Note 2 4 2 2 3" xfId="5347" xr:uid="{6DEEC197-01A3-43B3-A264-4C0EEE51B468}"/>
    <cellStyle name="Note 2 4 2 2 3 2" xfId="5348" xr:uid="{8389C5BC-C6DE-4B3D-8F5D-B9405FE83FFF}"/>
    <cellStyle name="Note 2 4 2 2 3 2 2" xfId="5349" xr:uid="{FE2071BF-2558-4B08-B9A0-C331CD09455A}"/>
    <cellStyle name="Note 2 4 2 2 3 2 2 2" xfId="18093" xr:uid="{E9C7E1AB-7961-4322-BF8A-365411A713F0}"/>
    <cellStyle name="Note 2 4 2 2 3 2 3" xfId="18092" xr:uid="{08E544A9-A465-4393-B9DF-B19512E8EBE2}"/>
    <cellStyle name="Note 2 4 2 2 3 3" xfId="5350" xr:uid="{79FC75F1-235B-477A-A9EF-15C05499CE4F}"/>
    <cellStyle name="Note 2 4 2 2 3 3 2" xfId="18094" xr:uid="{ACE2167E-C25D-4B41-ADCE-5240E83189A0}"/>
    <cellStyle name="Note 2 4 2 2 3 4" xfId="18091" xr:uid="{2478FE7F-4FE4-49D0-AEE0-899BFB09133B}"/>
    <cellStyle name="Note 2 4 2 2 4" xfId="5351" xr:uid="{703343DF-4AD3-4A87-A9A0-B3AE779E1D69}"/>
    <cellStyle name="Note 2 4 2 2 4 2" xfId="5352" xr:uid="{F160DD02-57D6-4EE9-9A10-A69EFB014F5E}"/>
    <cellStyle name="Note 2 4 2 2 4 2 2" xfId="18096" xr:uid="{7BDC0AC5-9C3B-4C39-AA40-3654041573B2}"/>
    <cellStyle name="Note 2 4 2 2 4 3" xfId="18095" xr:uid="{B176D4EC-A2C0-4F07-A7DB-440C7CA8A97E}"/>
    <cellStyle name="Note 2 4 2 2 5" xfId="5353" xr:uid="{3C9FBDA3-0FB9-451A-A474-31142DCDBAD6}"/>
    <cellStyle name="Note 2 4 2 2 5 2" xfId="18097" xr:uid="{C8154DAF-570B-482C-93BF-BC506627F067}"/>
    <cellStyle name="Note 2 4 2 2 6" xfId="11584" xr:uid="{5B4AA497-C425-4941-BF17-7248AD43146A}"/>
    <cellStyle name="Note 2 4 2 2 6 2" xfId="36638" xr:uid="{E11C21B8-5F60-4EDC-B26E-A63B2FA5D9AC}"/>
    <cellStyle name="Note 2 4 2 2 7" xfId="18084" xr:uid="{4EEF51B1-047E-4BB5-B645-B0ADC47DDCEE}"/>
    <cellStyle name="Note 2 4 2 2 8" xfId="24359" xr:uid="{7794A91F-C61D-4920-8394-D8CD799CCB53}"/>
    <cellStyle name="Note 2 4 2 2 8 2" xfId="47193" xr:uid="{9A351EDB-C904-4C87-BEA4-453304893927}"/>
    <cellStyle name="Note 2 4 2 2 9" xfId="26449" xr:uid="{79629BA9-3E22-4AF7-92DB-60EE8A502750}"/>
    <cellStyle name="Note 2 4 2 2 9 2" xfId="49265" xr:uid="{3586AC90-A550-4850-8FE2-B6E352128F0C}"/>
    <cellStyle name="Note 2 4 2 3" xfId="5354" xr:uid="{9FACC807-3C0A-4CCA-AC0B-6ADF9359A8AF}"/>
    <cellStyle name="Note 2 4 2 3 2" xfId="5355" xr:uid="{03DB1A02-FE51-4331-83E8-A844DABE5E4D}"/>
    <cellStyle name="Note 2 4 2 3 2 2" xfId="5356" xr:uid="{65F10FC0-0766-494F-8CFB-397DD8BA6F3A}"/>
    <cellStyle name="Note 2 4 2 3 2 2 2" xfId="18100" xr:uid="{61A253A0-4C59-40E3-AA13-3E196757B83C}"/>
    <cellStyle name="Note 2 4 2 3 2 3" xfId="18099" xr:uid="{25A61657-2BF9-4801-8F24-BC1DA6B9485C}"/>
    <cellStyle name="Note 2 4 2 3 3" xfId="5357" xr:uid="{A529D889-E60A-42B2-A377-9F738B1867B1}"/>
    <cellStyle name="Note 2 4 2 3 3 2" xfId="5358" xr:uid="{7E6F9D5C-22C4-4B54-88FE-70FDE4C0C661}"/>
    <cellStyle name="Note 2 4 2 3 3 2 2" xfId="18102" xr:uid="{41ACA92F-96B0-4306-ADE2-FFA5182F58B1}"/>
    <cellStyle name="Note 2 4 2 3 3 3" xfId="18101" xr:uid="{BAD2B124-D9E6-452F-A7BC-859555C61FDA}"/>
    <cellStyle name="Note 2 4 2 3 4" xfId="5359" xr:uid="{E3AFDAAF-FC16-4CDE-A3FF-A5AF42ED560A}"/>
    <cellStyle name="Note 2 4 2 3 4 2" xfId="18103" xr:uid="{97CC0673-3CD6-4634-9E34-B4889D1DF6FC}"/>
    <cellStyle name="Note 2 4 2 3 5" xfId="18098" xr:uid="{9C1DFF05-5BE6-4EDB-8373-634DB145A467}"/>
    <cellStyle name="Note 2 4 2 4" xfId="5360" xr:uid="{9C84B294-AC52-450E-828A-EF154CAA6B62}"/>
    <cellStyle name="Note 2 4 2 4 2" xfId="5361" xr:uid="{E8D8ECCB-D8B9-4747-881A-112EB49FD1D0}"/>
    <cellStyle name="Note 2 4 2 4 2 2" xfId="5362" xr:uid="{5B68A7F2-593E-4264-ACB8-CEABF2DDDA58}"/>
    <cellStyle name="Note 2 4 2 4 2 2 2" xfId="18106" xr:uid="{72408122-0C7D-4959-8D62-76B78E0BB343}"/>
    <cellStyle name="Note 2 4 2 4 2 3" xfId="18105" xr:uid="{C6F12518-C84B-4AC5-928A-A81C2E38E3CB}"/>
    <cellStyle name="Note 2 4 2 4 3" xfId="5363" xr:uid="{2C6DE531-D7B7-4A5D-9182-2D4E5B5B3AE7}"/>
    <cellStyle name="Note 2 4 2 4 3 2" xfId="18107" xr:uid="{3E3B8290-132C-49B1-8B51-55411CB415BC}"/>
    <cellStyle name="Note 2 4 2 4 4" xfId="18104" xr:uid="{F49E75A2-093F-4345-95A0-91D2A829B7DD}"/>
    <cellStyle name="Note 2 4 2 5" xfId="5364" xr:uid="{9A23ED2C-47BA-45F3-B080-B577F4C7AF20}"/>
    <cellStyle name="Note 2 4 2 5 2" xfId="5365" xr:uid="{ACE6BC23-C8CF-41DF-898D-66633F8109E4}"/>
    <cellStyle name="Note 2 4 2 5 2 2" xfId="18109" xr:uid="{82400F9B-1932-49D2-B71F-B8CE12F19BCD}"/>
    <cellStyle name="Note 2 4 2 5 3" xfId="18108" xr:uid="{F4547E35-419A-4C34-843A-BDBD98893284}"/>
    <cellStyle name="Note 2 4 2 6" xfId="5366" xr:uid="{A8742368-2683-4330-858C-9B3DCCE6D42E}"/>
    <cellStyle name="Note 2 4 2 6 2" xfId="18110" xr:uid="{BD35D3F9-5D33-4A30-99EC-3DCF56853199}"/>
    <cellStyle name="Note 2 4 2 7" xfId="10421" xr:uid="{6FD1B1A9-9284-43CD-91C1-1634D446611D}"/>
    <cellStyle name="Note 2 4 2 7 2" xfId="35693" xr:uid="{A3FBC2E5-F03F-4BF5-BFBD-DC136545F808}"/>
    <cellStyle name="Note 2 4 2 8" xfId="18083" xr:uid="{2E0C2F8A-DCDB-4957-9438-19F3156F2EE9}"/>
    <cellStyle name="Note 2 4 2 9" xfId="23401" xr:uid="{995A7957-8F9A-4F74-B8A4-D6965C810B99}"/>
    <cellStyle name="Note 2 4 2 9 2" xfId="46235" xr:uid="{FDF52F3B-941B-498B-AA8F-07BD56F48715}"/>
    <cellStyle name="Note 2 4 3" xfId="5367" xr:uid="{B9D4FD27-2F8F-489E-B33C-0DB1071751D5}"/>
    <cellStyle name="Note 2 4 3 2" xfId="5368" xr:uid="{D782C70F-EF82-470F-8EC6-0C5353BCF10B}"/>
    <cellStyle name="Note 2 4 3 2 2" xfId="5369" xr:uid="{82B75901-5024-4672-94A1-74EF36618947}"/>
    <cellStyle name="Note 2 4 3 2 2 2" xfId="5370" xr:uid="{A625EA70-B77F-41BD-B2EE-B97488506764}"/>
    <cellStyle name="Note 2 4 3 2 2 2 2" xfId="18114" xr:uid="{3FD8B7DF-4DC4-404B-A32C-5A9A4F00B6E3}"/>
    <cellStyle name="Note 2 4 3 2 2 3" xfId="18113" xr:uid="{7698C2E4-C770-4504-A613-5564C3161F75}"/>
    <cellStyle name="Note 2 4 3 2 3" xfId="5371" xr:uid="{C6D7CB51-FB68-4F73-8C22-9D7A5885C680}"/>
    <cellStyle name="Note 2 4 3 2 3 2" xfId="5372" xr:uid="{C2932C4D-A91C-4F4D-BBA4-9B088E5D2E18}"/>
    <cellStyle name="Note 2 4 3 2 3 2 2" xfId="18116" xr:uid="{52FB47D9-74EB-4F8E-887C-7A09FEAD2152}"/>
    <cellStyle name="Note 2 4 3 2 3 3" xfId="18115" xr:uid="{FFA767A7-241E-4640-B0D6-608931101EC2}"/>
    <cellStyle name="Note 2 4 3 2 4" xfId="5373" xr:uid="{239C5C6F-723F-4003-A518-DC763FAD794E}"/>
    <cellStyle name="Note 2 4 3 2 4 2" xfId="18117" xr:uid="{5F50CB87-2119-47B0-964A-1B7D5DABE90D}"/>
    <cellStyle name="Note 2 4 3 2 5" xfId="11780" xr:uid="{35CC3251-7312-48B3-BD1F-4E748A08CFDA}"/>
    <cellStyle name="Note 2 4 3 2 5 2" xfId="36834" xr:uid="{3F5B4BB0-5AE7-489D-8520-2DA36F8D7BE9}"/>
    <cellStyle name="Note 2 4 3 2 6" xfId="18112" xr:uid="{44CA85CF-E64A-4C1C-8BE0-180A66158D26}"/>
    <cellStyle name="Note 2 4 3 2 7" xfId="24555" xr:uid="{879BC2DA-2022-400B-9F9B-192E6F224359}"/>
    <cellStyle name="Note 2 4 3 2 7 2" xfId="47389" xr:uid="{28185664-270C-430D-9CEE-0AA161D49189}"/>
    <cellStyle name="Note 2 4 3 2 8" xfId="26645" xr:uid="{1D84DFF0-7E7F-4E3A-8F0A-F8F43F1BE3AC}"/>
    <cellStyle name="Note 2 4 3 2 8 2" xfId="49461" xr:uid="{ABFBB9FA-924D-4A44-BACD-9987E828D3E6}"/>
    <cellStyle name="Note 2 4 3 3" xfId="5374" xr:uid="{524DB64D-FEA0-47C7-BA71-CF78B86C892F}"/>
    <cellStyle name="Note 2 4 3 3 2" xfId="5375" xr:uid="{E78C3B52-068A-4C4D-A1AE-E19AD1D7F7FB}"/>
    <cellStyle name="Note 2 4 3 3 2 2" xfId="5376" xr:uid="{0F7ED54F-D18E-49DF-9D61-A27E2B5FB55B}"/>
    <cellStyle name="Note 2 4 3 3 2 2 2" xfId="18120" xr:uid="{415F27BA-D19A-4F9C-BE6E-A8351FB92CEE}"/>
    <cellStyle name="Note 2 4 3 3 2 3" xfId="18119" xr:uid="{BAB43C31-E449-43B4-B695-0974F9201B02}"/>
    <cellStyle name="Note 2 4 3 3 3" xfId="5377" xr:uid="{B49A8A3B-DBA5-4F82-891C-AA94AE49AF7E}"/>
    <cellStyle name="Note 2 4 3 3 3 2" xfId="18121" xr:uid="{EBA764DB-104C-4F80-9C04-3FC978EC6FA8}"/>
    <cellStyle name="Note 2 4 3 3 4" xfId="18118" xr:uid="{01078F80-17C5-4D91-A668-ED0D2B5A1FED}"/>
    <cellStyle name="Note 2 4 3 4" xfId="5378" xr:uid="{14A278E6-0656-456C-BA0A-85FBDEED0F98}"/>
    <cellStyle name="Note 2 4 3 4 2" xfId="5379" xr:uid="{7966C0CB-BCD3-46C6-9CB8-E7C7FF820654}"/>
    <cellStyle name="Note 2 4 3 4 2 2" xfId="18123" xr:uid="{0F28EB2E-4E0F-4AB7-97B1-41502541856F}"/>
    <cellStyle name="Note 2 4 3 4 3" xfId="18122" xr:uid="{FEA6B3A0-CC1D-401D-B26C-0AFCE428A571}"/>
    <cellStyle name="Note 2 4 3 5" xfId="5380" xr:uid="{ACAA94E9-CFAA-44FC-96DB-380DD31758E8}"/>
    <cellStyle name="Note 2 4 3 5 2" xfId="18124" xr:uid="{BACBD8EA-4DBD-43DE-B949-1A3DF830EFB7}"/>
    <cellStyle name="Note 2 4 3 6" xfId="10684" xr:uid="{E3758AA9-FBC9-4B86-B9A9-06948A44F7E3}"/>
    <cellStyle name="Note 2 4 3 6 2" xfId="35877" xr:uid="{F0816492-6D89-4BB0-AB2D-C0EC96AE338F}"/>
    <cellStyle name="Note 2 4 3 7" xfId="18111" xr:uid="{C7AADD12-C549-4A40-AD03-95770F02D7A1}"/>
    <cellStyle name="Note 2 4 3 8" xfId="23597" xr:uid="{B58FFD0B-7DCC-4AAA-B8A4-0E1F884EE7FD}"/>
    <cellStyle name="Note 2 4 3 8 2" xfId="46431" xr:uid="{D995C60B-6F59-48C5-B28B-96B3B0147BEB}"/>
    <cellStyle name="Note 2 4 3 9" xfId="25680" xr:uid="{E887A832-76C6-479E-AD85-3BAA8AFCA89C}"/>
    <cellStyle name="Note 2 4 3 9 2" xfId="48504" xr:uid="{582CCE03-6CAB-42CC-BD7E-7C0308013B7F}"/>
    <cellStyle name="Note 2 4 4" xfId="5381" xr:uid="{A85C25D3-E076-4D2D-B605-07C0BF6543BF}"/>
    <cellStyle name="Note 2 4 4 2" xfId="5382" xr:uid="{F78553F4-CAB5-465F-96C0-D8E0997B6340}"/>
    <cellStyle name="Note 2 4 4 2 2" xfId="5383" xr:uid="{AB014CB2-E517-4B7F-9DC6-F1AD9544C776}"/>
    <cellStyle name="Note 2 4 4 2 2 2" xfId="18127" xr:uid="{75D07B66-72FA-42CD-A247-A07EA306CF03}"/>
    <cellStyle name="Note 2 4 4 2 3" xfId="11976" xr:uid="{BA436F24-9BFD-4AEA-AFA3-25C29E70B9BF}"/>
    <cellStyle name="Note 2 4 4 2 3 2" xfId="37030" xr:uid="{FC695ED0-7AFE-47D5-AD74-9700A422EF28}"/>
    <cellStyle name="Note 2 4 4 2 4" xfId="18126" xr:uid="{21BC32EE-DF3B-4983-B032-8F4992A995B7}"/>
    <cellStyle name="Note 2 4 4 2 5" xfId="24751" xr:uid="{E8F08636-C440-4003-82E2-EBD670C8F39D}"/>
    <cellStyle name="Note 2 4 4 2 5 2" xfId="47585" xr:uid="{4BBF137D-CC08-4419-B8F5-3F4C6419447B}"/>
    <cellStyle name="Note 2 4 4 2 6" xfId="26841" xr:uid="{3172D985-FEF4-4C3B-88AF-E052209141A6}"/>
    <cellStyle name="Note 2 4 4 2 6 2" xfId="49657" xr:uid="{601C2C19-D081-4944-9038-1076AD9DE3CB}"/>
    <cellStyle name="Note 2 4 4 3" xfId="5384" xr:uid="{36079E34-10E3-436E-B15E-BAD76AA51EED}"/>
    <cellStyle name="Note 2 4 4 3 2" xfId="5385" xr:uid="{504BD186-0CC3-42C6-9422-3C38CB26A0E4}"/>
    <cellStyle name="Note 2 4 4 3 2 2" xfId="18129" xr:uid="{A261FE62-06E7-467D-A162-14A283F3DA25}"/>
    <cellStyle name="Note 2 4 4 3 3" xfId="18128" xr:uid="{A37A483B-D9F3-49EF-AD68-82648D18D995}"/>
    <cellStyle name="Note 2 4 4 4" xfId="5386" xr:uid="{8B610799-72D9-4065-BD13-ABB69588BD30}"/>
    <cellStyle name="Note 2 4 4 4 2" xfId="18130" xr:uid="{C00FC98B-0353-40C4-A82D-F547A733DB45}"/>
    <cellStyle name="Note 2 4 4 5" xfId="10897" xr:uid="{D7706384-F033-4EB9-B7A2-4520D734BF76}"/>
    <cellStyle name="Note 2 4 4 5 2" xfId="36073" xr:uid="{4A3BA089-7C2B-4937-8F39-F119727FA297}"/>
    <cellStyle name="Note 2 4 4 6" xfId="18125" xr:uid="{99792FE0-DD64-4C4F-A28B-B69EABD57F1B}"/>
    <cellStyle name="Note 2 4 4 7" xfId="23793" xr:uid="{6E5A3C05-9511-4157-BE7E-EFC2565AA9BA}"/>
    <cellStyle name="Note 2 4 4 7 2" xfId="46627" xr:uid="{AADFC2F8-FDC9-4D4A-9F96-F3EDBE2F94F2}"/>
    <cellStyle name="Note 2 4 4 8" xfId="25876" xr:uid="{429D6DDF-6617-44D6-B4E7-EE579A447602}"/>
    <cellStyle name="Note 2 4 4 8 2" xfId="48700" xr:uid="{98990992-2DD7-4FB4-938B-ED224E211097}"/>
    <cellStyle name="Note 2 4 5" xfId="5387" xr:uid="{C2628E8E-85B7-4311-8F7C-8082D8ACB537}"/>
    <cellStyle name="Note 2 4 5 2" xfId="5388" xr:uid="{18073690-57A3-4210-89D4-CF373EA5CACA}"/>
    <cellStyle name="Note 2 4 5 2 2" xfId="5389" xr:uid="{52D1A278-98B6-4509-827C-4FF9BE20601D}"/>
    <cellStyle name="Note 2 4 5 2 2 2" xfId="18133" xr:uid="{B162B78D-097D-404D-84BB-5C7B09C2F8DE}"/>
    <cellStyle name="Note 2 4 5 2 3" xfId="11407" xr:uid="{844694A2-F097-470B-B761-4A84E2F88F8D}"/>
    <cellStyle name="Note 2 4 5 2 3 2" xfId="36461" xr:uid="{5002A736-376A-4B19-85D9-EB82553266ED}"/>
    <cellStyle name="Note 2 4 5 2 4" xfId="18132" xr:uid="{C0209E6F-B3E7-4BB2-A558-E6461ED43091}"/>
    <cellStyle name="Note 2 4 5 2 5" xfId="24182" xr:uid="{FB027B75-D514-4EC6-9F00-19324138D848}"/>
    <cellStyle name="Note 2 4 5 2 5 2" xfId="47016" xr:uid="{A2EB1561-CC65-4CFC-9503-8936CCEB955B}"/>
    <cellStyle name="Note 2 4 5 2 6" xfId="26272" xr:uid="{ACB5F4A3-CB86-4D81-9EBB-4FC3F7772F3F}"/>
    <cellStyle name="Note 2 4 5 2 6 2" xfId="49088" xr:uid="{10885AE8-D5FB-439E-AB5D-E12695121819}"/>
    <cellStyle name="Note 2 4 5 3" xfId="5390" xr:uid="{B3EC5B78-F95E-4CF7-9474-FF08864CD2EF}"/>
    <cellStyle name="Note 2 4 5 3 2" xfId="18134" xr:uid="{0C366628-95C9-416C-9845-4988D3D39022}"/>
    <cellStyle name="Note 2 4 5 4" xfId="10192" xr:uid="{FA296616-EFA0-42DA-8BA0-9195E13E13A3}"/>
    <cellStyle name="Note 2 4 5 4 2" xfId="35517" xr:uid="{A1500F52-5EE0-4F54-93D6-9CECB59988E6}"/>
    <cellStyle name="Note 2 4 5 5" xfId="18131" xr:uid="{E31275FE-E87D-4994-B5FE-94C0E11F0C4F}"/>
    <cellStyle name="Note 2 4 5 6" xfId="23224" xr:uid="{0B17E770-6E10-4628-8D44-D8B3BF6610D4}"/>
    <cellStyle name="Note 2 4 5 6 2" xfId="46058" xr:uid="{014B6691-5A04-47CA-B218-9347918F1305}"/>
    <cellStyle name="Note 2 4 5 7" xfId="25308" xr:uid="{E2611E7B-51CF-4549-9BC8-A76AA7B91047}"/>
    <cellStyle name="Note 2 4 5 7 2" xfId="48132" xr:uid="{DF7D37EE-29DD-42B4-80E1-80C181BEC626}"/>
    <cellStyle name="Note 2 4 6" xfId="5391" xr:uid="{7111B960-BFCB-4149-969D-2D2B87C58E6E}"/>
    <cellStyle name="Note 2 4 6 2" xfId="5392" xr:uid="{13E990DB-C93C-49CC-AD43-71C7DFF6B2FD}"/>
    <cellStyle name="Note 2 4 6 2 2" xfId="18136" xr:uid="{FE84D5BF-91DC-4E04-9E9E-97B22BDD9851}"/>
    <cellStyle name="Note 2 4 6 3" xfId="11223" xr:uid="{824CB808-A44A-4F9A-B17A-0A7C74069EFE}"/>
    <cellStyle name="Note 2 4 6 3 2" xfId="36277" xr:uid="{F399E839-C484-47AE-BEA8-149EF5A2FF94}"/>
    <cellStyle name="Note 2 4 6 4" xfId="18135" xr:uid="{AA99EB4A-81C0-49EA-A81F-A2E88C76B175}"/>
    <cellStyle name="Note 2 4 6 5" xfId="23998" xr:uid="{C30FEB51-C343-4A37-860F-026F3B4E614A}"/>
    <cellStyle name="Note 2 4 6 5 2" xfId="46832" xr:uid="{95D342C3-A579-42FA-8048-0D4ACD2FA4F6}"/>
    <cellStyle name="Note 2 4 6 6" xfId="26088" xr:uid="{AA0C800F-4C10-4E8D-9975-80BC28D74134}"/>
    <cellStyle name="Note 2 4 6 6 2" xfId="48904" xr:uid="{379A96BB-B3F6-4719-AFAE-C699F3631689}"/>
    <cellStyle name="Note 2 4 7" xfId="5393" xr:uid="{0885FCBA-38CA-429A-8A5F-1DBEB8D6A3A3}"/>
    <cellStyle name="Note 2 4 7 2" xfId="18137" xr:uid="{E18CD9F3-BC7A-4E7C-A7F7-26CA8BAC8B5A}"/>
    <cellStyle name="Note 2 4 8" xfId="9897" xr:uid="{A41A9752-6676-4B05-89EA-D7C597D19804}"/>
    <cellStyle name="Note 2 4 8 2" xfId="35369" xr:uid="{68ED095C-28E6-4456-BB1D-A1BB7CB707CA}"/>
    <cellStyle name="Note 2 4 9" xfId="18082" xr:uid="{FA8C3388-022B-40C0-B423-4D457D4B2693}"/>
    <cellStyle name="Note 2 5" xfId="5394" xr:uid="{F2999E30-AF33-47DA-B8FE-8BE5E84D5841}"/>
    <cellStyle name="Note 2 5 10" xfId="23161" xr:uid="{C43A21EB-9F39-4E23-B150-FD21657B2E1D}"/>
    <cellStyle name="Note 2 5 10 2" xfId="45995" xr:uid="{7D803F5A-E3BA-4EC5-B252-7D39B357AB05}"/>
    <cellStyle name="Note 2 5 11" xfId="25245" xr:uid="{9F9676A6-A02E-4F3A-B044-34111AD23968}"/>
    <cellStyle name="Note 2 5 11 2" xfId="48069" xr:uid="{72E4EE47-E03D-4542-8270-09D36ED48075}"/>
    <cellStyle name="Note 2 5 2" xfId="5395" xr:uid="{D8C531E4-7E4F-4CEE-AEA8-659D5E3E6C79}"/>
    <cellStyle name="Note 2 5 2 2" xfId="5396" xr:uid="{21731C2E-C12E-4B10-84D9-C1D30D7A9932}"/>
    <cellStyle name="Note 2 5 2 2 2" xfId="5397" xr:uid="{88E4D182-6C1A-4029-887C-F8ADA1132D10}"/>
    <cellStyle name="Note 2 5 2 2 2 2" xfId="5398" xr:uid="{EBA6D18F-761E-437F-93F1-FF0416CDDDF8}"/>
    <cellStyle name="Note 2 5 2 2 2 2 2" xfId="18142" xr:uid="{296A5A1C-AD8E-481D-BD83-0D6EB9018675}"/>
    <cellStyle name="Note 2 5 2 2 2 3" xfId="18141" xr:uid="{747932CB-7401-4AE6-9479-C97A64AC2DDD}"/>
    <cellStyle name="Note 2 5 2 2 3" xfId="5399" xr:uid="{985A42B5-63DD-45FC-879E-960CA3B3F15E}"/>
    <cellStyle name="Note 2 5 2 2 3 2" xfId="5400" xr:uid="{60A7A9F8-F1F0-414D-9DFF-6837A3EF58C6}"/>
    <cellStyle name="Note 2 5 2 2 3 2 2" xfId="18144" xr:uid="{11FAE6B4-F161-4E55-888E-7AAF124A8856}"/>
    <cellStyle name="Note 2 5 2 2 3 3" xfId="18143" xr:uid="{6F2985B6-57B8-4B8C-A8B0-D86F25449C95}"/>
    <cellStyle name="Note 2 5 2 2 4" xfId="5401" xr:uid="{3D9A1135-937A-4C12-81E2-08B0D97A918B}"/>
    <cellStyle name="Note 2 5 2 2 4 2" xfId="18145" xr:uid="{5B44C183-AE2B-46A6-85D7-C089E6BF2D57}"/>
    <cellStyle name="Note 2 5 2 2 5" xfId="11705" xr:uid="{CA536BE2-B833-44BB-9484-E3A60409DC86}"/>
    <cellStyle name="Note 2 5 2 2 5 2" xfId="36759" xr:uid="{1635B528-CE60-4CF2-A66E-79CF724356A5}"/>
    <cellStyle name="Note 2 5 2 2 6" xfId="18140" xr:uid="{29B66C11-61B8-4AED-B0C1-78A5A20B32BC}"/>
    <cellStyle name="Note 2 5 2 2 7" xfId="24480" xr:uid="{75F6E0DE-A548-44D2-8454-3E7AA142A803}"/>
    <cellStyle name="Note 2 5 2 2 7 2" xfId="47314" xr:uid="{EB6ED881-3A16-4A74-AC85-02365B9D72B1}"/>
    <cellStyle name="Note 2 5 2 2 8" xfId="26570" xr:uid="{8D4D2FC8-2E97-4125-AE63-FFAB8A75AE0A}"/>
    <cellStyle name="Note 2 5 2 2 8 2" xfId="49386" xr:uid="{4DDC52F4-3BF0-4A50-A69F-5B7D0C1BB4A7}"/>
    <cellStyle name="Note 2 5 2 3" xfId="5402" xr:uid="{DF160914-90A2-47D4-AE93-568C71F2C28E}"/>
    <cellStyle name="Note 2 5 2 3 2" xfId="5403" xr:uid="{744BFDAC-AE3F-49FF-B121-96D8B2BF8333}"/>
    <cellStyle name="Note 2 5 2 3 2 2" xfId="5404" xr:uid="{977197F7-7D93-403F-A9C1-5801C2F12162}"/>
    <cellStyle name="Note 2 5 2 3 2 2 2" xfId="18148" xr:uid="{010EB5D5-0B96-4419-B019-9B43160703D6}"/>
    <cellStyle name="Note 2 5 2 3 2 3" xfId="18147" xr:uid="{DE11E3A2-9BCD-4CED-8D68-B3D60BDC932D}"/>
    <cellStyle name="Note 2 5 2 3 3" xfId="5405" xr:uid="{7BA96053-F20D-474B-BCF0-25C202CC6DF3}"/>
    <cellStyle name="Note 2 5 2 3 3 2" xfId="18149" xr:uid="{8900FD0F-A1A2-4A60-9BBA-347A8D447276}"/>
    <cellStyle name="Note 2 5 2 3 4" xfId="18146" xr:uid="{3D3A468E-1491-4006-BCE6-857CEB9E79AD}"/>
    <cellStyle name="Note 2 5 2 4" xfId="5406" xr:uid="{DA552304-1C3D-47ED-A638-ADB59C70BA82}"/>
    <cellStyle name="Note 2 5 2 4 2" xfId="5407" xr:uid="{9B42EB69-5B48-429F-BBAC-F0FDC90F2123}"/>
    <cellStyle name="Note 2 5 2 4 2 2" xfId="18151" xr:uid="{D06341E9-8D7D-416C-8E05-7F0E7D3A5ACD}"/>
    <cellStyle name="Note 2 5 2 4 3" xfId="18150" xr:uid="{2D4138A9-56D2-40A7-B2F5-FBF23E6809B0}"/>
    <cellStyle name="Note 2 5 2 5" xfId="5408" xr:uid="{4E3DBE1A-BE6E-4668-BE36-6ECAFBABCA6C}"/>
    <cellStyle name="Note 2 5 2 5 2" xfId="18152" xr:uid="{D9E9E022-C05F-41F6-B6F7-8C363B64A3E9}"/>
    <cellStyle name="Note 2 5 2 6" xfId="10548" xr:uid="{A87A190D-E0A5-4A41-BB47-3CBD6A613D7F}"/>
    <cellStyle name="Note 2 5 2 6 2" xfId="35802" xr:uid="{B1D2D381-C04B-454E-85DB-4B3D953F4721}"/>
    <cellStyle name="Note 2 5 2 7" xfId="18139" xr:uid="{A76D7FE2-EA30-4590-BAAA-CB3C88C31DAA}"/>
    <cellStyle name="Note 2 5 2 8" xfId="23522" xr:uid="{9F22BA36-8E50-42FE-96C8-C21B56222F25}"/>
    <cellStyle name="Note 2 5 2 8 2" xfId="46356" xr:uid="{E619E3CB-41FE-4233-A25D-0F80676C2448}"/>
    <cellStyle name="Note 2 5 2 9" xfId="25605" xr:uid="{C30B79D8-86B1-46E0-B2F2-E1B9F5B0B12F}"/>
    <cellStyle name="Note 2 5 2 9 2" xfId="48429" xr:uid="{FDE7C6DC-16F4-4F5C-A379-CD610B51D575}"/>
    <cellStyle name="Note 2 5 3" xfId="5409" xr:uid="{03C55F7C-5799-4720-92A6-97DEE23B9C16}"/>
    <cellStyle name="Note 2 5 3 2" xfId="5410" xr:uid="{964739EC-6E6D-44AB-956C-AFED7857E893}"/>
    <cellStyle name="Note 2 5 3 2 2" xfId="5411" xr:uid="{6F319B84-2B85-4A78-B794-87ED8F071867}"/>
    <cellStyle name="Note 2 5 3 2 2 2" xfId="18155" xr:uid="{57043E97-F93A-4E9C-826C-FC8EF4CC7074}"/>
    <cellStyle name="Note 2 5 3 2 3" xfId="11901" xr:uid="{BCE927A3-CC30-40A0-A7CF-AA2197D8483C}"/>
    <cellStyle name="Note 2 5 3 2 3 2" xfId="36955" xr:uid="{1ACC3041-BD41-4479-A1AA-4FF4B75907D6}"/>
    <cellStyle name="Note 2 5 3 2 4" xfId="18154" xr:uid="{468FD073-D9CA-4F0B-BF84-E4657998D4E6}"/>
    <cellStyle name="Note 2 5 3 2 5" xfId="24676" xr:uid="{FE5FEF8B-3A7E-444B-A867-736B231C8951}"/>
    <cellStyle name="Note 2 5 3 2 5 2" xfId="47510" xr:uid="{8380BCE0-23B5-4C11-A72A-D8616EA8772A}"/>
    <cellStyle name="Note 2 5 3 2 6" xfId="26766" xr:uid="{6B3015D7-23C7-4436-BBA2-34C035742FD8}"/>
    <cellStyle name="Note 2 5 3 2 6 2" xfId="49582" xr:uid="{F7D1A533-DF1D-4BB9-9564-9C76F8B7C521}"/>
    <cellStyle name="Note 2 5 3 3" xfId="5412" xr:uid="{D102F808-F09E-4C16-B9D5-B8F8BC8CA1BE}"/>
    <cellStyle name="Note 2 5 3 3 2" xfId="5413" xr:uid="{AC3DB2F1-D4EC-455B-A446-622DB8C2A1FD}"/>
    <cellStyle name="Note 2 5 3 3 2 2" xfId="18157" xr:uid="{B736A28B-8527-4CAD-A885-AAA1FC9E689F}"/>
    <cellStyle name="Note 2 5 3 3 3" xfId="18156" xr:uid="{B75589E3-B71A-4910-B12D-266C5E27FDEF}"/>
    <cellStyle name="Note 2 5 3 4" xfId="5414" xr:uid="{CCC04FC6-88D2-41E5-A4D7-F3FE9C114DE4}"/>
    <cellStyle name="Note 2 5 3 4 2" xfId="18158" xr:uid="{41C82F02-888B-4CDF-95C6-818F9F92348D}"/>
    <cellStyle name="Note 2 5 3 5" xfId="10807" xr:uid="{711BCA15-75AE-45D0-9E23-CCB0768D19CE}"/>
    <cellStyle name="Note 2 5 3 5 2" xfId="35998" xr:uid="{1CD73F60-8383-4295-832B-DA9E147ECF07}"/>
    <cellStyle name="Note 2 5 3 6" xfId="18153" xr:uid="{17A45E39-8627-4605-8642-D69D99395386}"/>
    <cellStyle name="Note 2 5 3 7" xfId="23718" xr:uid="{747628D4-3C45-4BF4-888E-F90AC68AC0E1}"/>
    <cellStyle name="Note 2 5 3 7 2" xfId="46552" xr:uid="{8298C0F7-A312-40EB-8A68-822EC4FC7725}"/>
    <cellStyle name="Note 2 5 3 8" xfId="25801" xr:uid="{DEDEA14C-AF11-405B-84E9-9FF4CAE8BE10}"/>
    <cellStyle name="Note 2 5 3 8 2" xfId="48625" xr:uid="{9819C91F-4618-43C0-AB33-3F4F9A916726}"/>
    <cellStyle name="Note 2 5 4" xfId="5415" xr:uid="{BD0286D7-D0B9-471B-9055-3ED5940B310A}"/>
    <cellStyle name="Note 2 5 4 2" xfId="5416" xr:uid="{37DA04DD-16AD-420B-AC31-D311B8B65963}"/>
    <cellStyle name="Note 2 5 4 2 2" xfId="5417" xr:uid="{70AE89BA-5BC1-49F6-BA99-BCFE2688F70F}"/>
    <cellStyle name="Note 2 5 4 2 2 2" xfId="18161" xr:uid="{F313418A-4C5F-41D2-8E70-C0678F2F2A04}"/>
    <cellStyle name="Note 2 5 4 2 3" xfId="12097" xr:uid="{F1FE20A4-82D3-4302-83E5-02CF6CFBA891}"/>
    <cellStyle name="Note 2 5 4 2 3 2" xfId="37151" xr:uid="{FC4C7B71-BA66-464A-80D1-76871CB0BAFC}"/>
    <cellStyle name="Note 2 5 4 2 4" xfId="18160" xr:uid="{148BC8A3-7354-466D-B6F9-10A44B6840BF}"/>
    <cellStyle name="Note 2 5 4 2 5" xfId="24872" xr:uid="{BA5B1C1A-E873-4C81-97C3-4E8E5D2CD9CC}"/>
    <cellStyle name="Note 2 5 4 2 5 2" xfId="47706" xr:uid="{F89399F0-6D32-4C2F-B655-54EAFE5EE483}"/>
    <cellStyle name="Note 2 5 4 2 6" xfId="26962" xr:uid="{12EB5F24-E4D8-4DF1-87FF-79CE8E5D0452}"/>
    <cellStyle name="Note 2 5 4 2 6 2" xfId="49778" xr:uid="{195624B2-44D9-44D4-9AF8-D4BF67431726}"/>
    <cellStyle name="Note 2 5 4 3" xfId="5418" xr:uid="{4D2C7709-A6B5-4804-A263-22CD75920090}"/>
    <cellStyle name="Note 2 5 4 3 2" xfId="18162" xr:uid="{015F1F87-4539-4640-AC09-5D2A9724F079}"/>
    <cellStyle name="Note 2 5 4 4" xfId="11018" xr:uid="{843E9D13-086F-4135-83A3-0B5C8483AFC6}"/>
    <cellStyle name="Note 2 5 4 4 2" xfId="36194" xr:uid="{68C2D1FE-7C8C-4F96-BC24-43C8B06B357A}"/>
    <cellStyle name="Note 2 5 4 5" xfId="18159" xr:uid="{2C3594B8-AAD7-46DC-903C-8834EC51157F}"/>
    <cellStyle name="Note 2 5 4 6" xfId="23914" xr:uid="{20B418FA-1B2C-444A-BBFE-6DBB003C2109}"/>
    <cellStyle name="Note 2 5 4 6 2" xfId="46748" xr:uid="{D79F8426-18C0-47E2-ACF7-C76C1C1F6CFE}"/>
    <cellStyle name="Note 2 5 4 7" xfId="25997" xr:uid="{D4804B28-621D-4AE0-8F0C-A9F3BF86A4C5}"/>
    <cellStyle name="Note 2 5 4 7 2" xfId="48821" xr:uid="{C3C3D3E2-BBD8-4E71-B51A-8525F68057B7}"/>
    <cellStyle name="Note 2 5 5" xfId="5419" xr:uid="{1937925D-7DA4-4451-B58D-25D1FBA95085}"/>
    <cellStyle name="Note 2 5 5 2" xfId="5420" xr:uid="{9825C3DE-C186-4CBF-8025-AAF05174D6B6}"/>
    <cellStyle name="Note 2 5 5 2 2" xfId="11526" xr:uid="{C5536B7C-DF7E-440F-99F1-5E3AD8F9CCE3}"/>
    <cellStyle name="Note 2 5 5 2 2 2" xfId="36580" xr:uid="{FDBB9C39-83D4-4D4E-9E66-965897B99CE5}"/>
    <cellStyle name="Note 2 5 5 2 3" xfId="18164" xr:uid="{A42ADB8B-D08A-4A92-A1D3-E79A698FA525}"/>
    <cellStyle name="Note 2 5 5 2 4" xfId="24301" xr:uid="{E7C3CD2C-2A09-41C8-A693-2575586BA2A3}"/>
    <cellStyle name="Note 2 5 5 2 4 2" xfId="47135" xr:uid="{41575155-3979-40E6-AAB2-907FF96A4918}"/>
    <cellStyle name="Note 2 5 5 2 5" xfId="26391" xr:uid="{C4116C9F-A80E-486B-AD89-4824189A32F8}"/>
    <cellStyle name="Note 2 5 5 2 5 2" xfId="49207" xr:uid="{FAB7328A-D78A-48AF-B6B7-034550C1ED6D}"/>
    <cellStyle name="Note 2 5 5 3" xfId="10321" xr:uid="{A3B1981E-3244-4443-8B1B-D7F88EF30768}"/>
    <cellStyle name="Note 2 5 5 3 2" xfId="35636" xr:uid="{1BD49591-BA9D-4093-921A-3CC9F754A760}"/>
    <cellStyle name="Note 2 5 5 4" xfId="18163" xr:uid="{B5DEB77C-0458-414B-8F75-02E666D0AA81}"/>
    <cellStyle name="Note 2 5 5 5" xfId="23343" xr:uid="{2009736B-6946-428F-A4F6-30AC0FF76AE3}"/>
    <cellStyle name="Note 2 5 5 5 2" xfId="46177" xr:uid="{0AE0A04C-50DF-4B29-96BB-1E084791ECDF}"/>
    <cellStyle name="Note 2 5 5 6" xfId="25427" xr:uid="{55DD7EB0-82E4-45D1-AE38-8E5A0211EE8D}"/>
    <cellStyle name="Note 2 5 5 6 2" xfId="48251" xr:uid="{73C0CD98-C7FD-4FE8-9CFD-A0D4A35CABBB}"/>
    <cellStyle name="Note 2 5 6" xfId="5421" xr:uid="{CB604B3D-9BF9-4775-B26C-63C93EADCAB7}"/>
    <cellStyle name="Note 2 5 6 2" xfId="11344" xr:uid="{F0FBCF62-188A-4752-BA41-40F9FD383078}"/>
    <cellStyle name="Note 2 5 6 2 2" xfId="36398" xr:uid="{031CD727-6204-4E17-8E2F-C08F447FF531}"/>
    <cellStyle name="Note 2 5 6 3" xfId="18165" xr:uid="{7DEC4C73-67B8-49E0-BE0B-9D2FBCA52952}"/>
    <cellStyle name="Note 2 5 6 4" xfId="24119" xr:uid="{D613071D-8B31-4C8C-ABF0-456F7E480335}"/>
    <cellStyle name="Note 2 5 6 4 2" xfId="46953" xr:uid="{0FDC3745-46D8-4F7D-AFE5-9B5538E314D7}"/>
    <cellStyle name="Note 2 5 6 5" xfId="26209" xr:uid="{8DB9E026-D557-4A87-9069-90ADDEEC2DCF}"/>
    <cellStyle name="Note 2 5 6 5 2" xfId="49025" xr:uid="{D5F41C4C-4933-42B2-8A6F-1D874E964DBC}"/>
    <cellStyle name="Note 2 5 7" xfId="12287" xr:uid="{CB5A6CBE-B1F4-4D0B-904F-0E997DF26353}"/>
    <cellStyle name="Note 2 5 8" xfId="10058" xr:uid="{366E2EE7-7F16-4D88-9F86-707C6841DD8F}"/>
    <cellStyle name="Note 2 5 8 2" xfId="35454" xr:uid="{79C1A47D-10AD-473C-A112-1BB43648DB6A}"/>
    <cellStyle name="Note 2 5 9" xfId="18138" xr:uid="{46DC11A0-E134-43B4-8CE6-CE8D0800F008}"/>
    <cellStyle name="Note 2 6" xfId="5422" xr:uid="{9A6F8929-E643-4E5F-8367-F889C357BC9A}"/>
    <cellStyle name="Note 2 6 10" xfId="25262" xr:uid="{693FD1A5-0473-426C-A08A-C79B7DB97794}"/>
    <cellStyle name="Note 2 6 10 2" xfId="48086" xr:uid="{8ACBF4D3-A043-4CC0-96E5-3DAB3F97BF1B}"/>
    <cellStyle name="Note 2 6 2" xfId="5423" xr:uid="{E60E5B96-D84B-4F34-8CB3-6C7F3A2F4907}"/>
    <cellStyle name="Note 2 6 2 2" xfId="5424" xr:uid="{DE640C7B-3E13-4E4E-8B9E-EA3297035FCA}"/>
    <cellStyle name="Note 2 6 2 2 2" xfId="5425" xr:uid="{C6355312-D78F-40F1-9695-28319755B96F}"/>
    <cellStyle name="Note 2 6 2 2 2 2" xfId="18169" xr:uid="{2EBB7E9F-CD01-44DC-94F5-0F5469854640}"/>
    <cellStyle name="Note 2 6 2 2 3" xfId="11722" xr:uid="{9987156E-4F83-436B-B155-30A0B9AA31C2}"/>
    <cellStyle name="Note 2 6 2 2 3 2" xfId="36776" xr:uid="{7542377A-505C-4219-B8FC-DCBC4447F6F0}"/>
    <cellStyle name="Note 2 6 2 2 4" xfId="18168" xr:uid="{CBD057C3-4589-4095-B273-63750A1E999C}"/>
    <cellStyle name="Note 2 6 2 2 5" xfId="24497" xr:uid="{9E491AEB-D80E-4DA1-BC2A-0EDA871FF1C0}"/>
    <cellStyle name="Note 2 6 2 2 5 2" xfId="47331" xr:uid="{92167C32-B640-45DD-A49D-FAA895AAEE86}"/>
    <cellStyle name="Note 2 6 2 2 6" xfId="26587" xr:uid="{11B508F4-6ACC-41CB-BA0A-890CF8C8E987}"/>
    <cellStyle name="Note 2 6 2 2 6 2" xfId="49403" xr:uid="{BA28BC4C-69E0-4AAE-A8D2-01BEDB95C287}"/>
    <cellStyle name="Note 2 6 2 3" xfId="5426" xr:uid="{9C026778-EB4E-490D-BAC7-EAB1D82AE340}"/>
    <cellStyle name="Note 2 6 2 3 2" xfId="5427" xr:uid="{C067F710-B535-4393-A80B-B73E5F1FC09D}"/>
    <cellStyle name="Note 2 6 2 3 2 2" xfId="18171" xr:uid="{8D18E85C-5B44-41BE-B508-FF6D4FAF8C75}"/>
    <cellStyle name="Note 2 6 2 3 3" xfId="18170" xr:uid="{06010D06-4C4C-4750-8A1E-AB2BC40C07C4}"/>
    <cellStyle name="Note 2 6 2 4" xfId="5428" xr:uid="{0098BC54-81FA-44B1-9348-CCEC6F471FE5}"/>
    <cellStyle name="Note 2 6 2 4 2" xfId="18172" xr:uid="{93EF20E3-C11A-463B-A404-14F9EA929D75}"/>
    <cellStyle name="Note 2 6 2 5" xfId="10576" xr:uid="{BD99361B-3C6B-4EDD-8A1B-372EBC8C13CC}"/>
    <cellStyle name="Note 2 6 2 5 2" xfId="35819" xr:uid="{E8A19DBB-A5A7-4361-8299-51FA7BFCE566}"/>
    <cellStyle name="Note 2 6 2 6" xfId="18167" xr:uid="{B6FF642A-1829-450B-8FFE-5BCC4F06B6E1}"/>
    <cellStyle name="Note 2 6 2 7" xfId="23539" xr:uid="{0B27C28E-A2F1-4154-938C-DA876710DA7B}"/>
    <cellStyle name="Note 2 6 2 7 2" xfId="46373" xr:uid="{57D58793-3740-4412-A3C9-75DC693EA366}"/>
    <cellStyle name="Note 2 6 2 8" xfId="25622" xr:uid="{A1E8BCE7-19B8-403F-A8F9-BF52B1757A28}"/>
    <cellStyle name="Note 2 6 2 8 2" xfId="48446" xr:uid="{7607A71C-DCCE-42A5-AE4F-2170CCF1F111}"/>
    <cellStyle name="Note 2 6 3" xfId="5429" xr:uid="{599CBDE6-504F-4DA9-B1CD-F707220CA710}"/>
    <cellStyle name="Note 2 6 3 2" xfId="5430" xr:uid="{00921DD1-CFE5-4CF7-8B94-0A4A4BD768EC}"/>
    <cellStyle name="Note 2 6 3 2 2" xfId="5431" xr:uid="{B104ED25-F838-4F99-82AC-3860B2177B64}"/>
    <cellStyle name="Note 2 6 3 2 2 2" xfId="18175" xr:uid="{F40A3241-049C-4A75-8C3E-575D27437E3B}"/>
    <cellStyle name="Note 2 6 3 2 3" xfId="11918" xr:uid="{9F5232F1-5C8F-4946-9869-2D91B085E4D5}"/>
    <cellStyle name="Note 2 6 3 2 3 2" xfId="36972" xr:uid="{CC1FE35B-D59F-4069-947B-6556D4E1F392}"/>
    <cellStyle name="Note 2 6 3 2 4" xfId="18174" xr:uid="{31639424-AE32-4993-9D13-CEF2EF732F8A}"/>
    <cellStyle name="Note 2 6 3 2 5" xfId="24693" xr:uid="{54EC43C6-3001-4F3B-8414-52EABED4255F}"/>
    <cellStyle name="Note 2 6 3 2 5 2" xfId="47527" xr:uid="{ABC1C7A6-F4EB-4540-99C6-78D9BEEA983D}"/>
    <cellStyle name="Note 2 6 3 2 6" xfId="26783" xr:uid="{B35F88EB-E04F-4019-816A-0A07F5B580AD}"/>
    <cellStyle name="Note 2 6 3 2 6 2" xfId="49599" xr:uid="{D52601EF-6A10-4E11-AF7D-F6DE030DDF11}"/>
    <cellStyle name="Note 2 6 3 3" xfId="5432" xr:uid="{657BEAAB-497B-412D-835A-1B0C2F44A152}"/>
    <cellStyle name="Note 2 6 3 3 2" xfId="18176" xr:uid="{1FE90A5B-9493-47D7-AABC-832FA58477DF}"/>
    <cellStyle name="Note 2 6 3 4" xfId="10825" xr:uid="{2107652C-E77E-4D56-B14C-455924AB15AA}"/>
    <cellStyle name="Note 2 6 3 4 2" xfId="36015" xr:uid="{95880F35-8FD1-4BC1-AE5F-E2F82AEB9EC6}"/>
    <cellStyle name="Note 2 6 3 5" xfId="18173" xr:uid="{834A0407-BEC6-4B0B-94E1-E60BA4C27EA5}"/>
    <cellStyle name="Note 2 6 3 6" xfId="23735" xr:uid="{DD267681-85A8-4BB5-907A-640932015935}"/>
    <cellStyle name="Note 2 6 3 6 2" xfId="46569" xr:uid="{5AA6CB29-1D2F-4562-99DE-E8FDA715D7A5}"/>
    <cellStyle name="Note 2 6 3 7" xfId="25818" xr:uid="{0C6B1ABC-5686-456C-8DC9-94E6F500ECE0}"/>
    <cellStyle name="Note 2 6 3 7 2" xfId="48642" xr:uid="{CD22F027-6B5F-48C1-A5C7-0C550D6BC333}"/>
    <cellStyle name="Note 2 6 4" xfId="5433" xr:uid="{12186711-4906-4E59-8B84-1C8C90856406}"/>
    <cellStyle name="Note 2 6 4 2" xfId="5434" xr:uid="{9EB60382-89DC-4C27-882A-670582DDB84B}"/>
    <cellStyle name="Note 2 6 4 2 2" xfId="12114" xr:uid="{27A82B69-E891-4B4F-ACA5-25153912C0FC}"/>
    <cellStyle name="Note 2 6 4 2 2 2" xfId="37168" xr:uid="{239B17DB-5BBC-47E9-B139-4B1946FC3B3D}"/>
    <cellStyle name="Note 2 6 4 2 3" xfId="18178" xr:uid="{FFF7FEC3-E54A-4751-9760-14736767EA86}"/>
    <cellStyle name="Note 2 6 4 2 4" xfId="24889" xr:uid="{BEFE914D-7147-4BBD-84DD-CA4C56BC8D0B}"/>
    <cellStyle name="Note 2 6 4 2 4 2" xfId="47723" xr:uid="{A1EFF3F1-4EBE-4DD8-8F45-9AF0AF1F0E4A}"/>
    <cellStyle name="Note 2 6 4 2 5" xfId="26979" xr:uid="{3157CC6F-596C-42D5-938F-D67A88F17DB9}"/>
    <cellStyle name="Note 2 6 4 2 5 2" xfId="49795" xr:uid="{3FC1CA71-D9CB-4D1C-9A96-A63D86551E47}"/>
    <cellStyle name="Note 2 6 4 3" xfId="11037" xr:uid="{2FBFB804-47E6-41D2-BE7C-F90C91CB677C}"/>
    <cellStyle name="Note 2 6 4 3 2" xfId="36211" xr:uid="{F14AEE06-4A77-492E-B4F2-F2F6607B8E10}"/>
    <cellStyle name="Note 2 6 4 4" xfId="18177" xr:uid="{C6920491-FD81-4FE3-912B-75AD3C1EB109}"/>
    <cellStyle name="Note 2 6 4 5" xfId="23931" xr:uid="{916D5A4B-CC1F-4DE8-9CEE-61E334752975}"/>
    <cellStyle name="Note 2 6 4 5 2" xfId="46765" xr:uid="{FBE5449F-0E4C-40F8-B3B4-37498F790C5B}"/>
    <cellStyle name="Note 2 6 4 6" xfId="26014" xr:uid="{AA133082-A854-4A25-842A-2D7F243F2258}"/>
    <cellStyle name="Note 2 6 4 6 2" xfId="48838" xr:uid="{31E3A664-C9EB-4D1D-85B7-E8D69BEEB1B4}"/>
    <cellStyle name="Note 2 6 5" xfId="5435" xr:uid="{168B4A58-4F01-4A69-8BAC-F6A44A9AA908}"/>
    <cellStyle name="Note 2 6 5 2" xfId="11543" xr:uid="{027C9843-DDFA-4504-9048-A7B1EB0045A1}"/>
    <cellStyle name="Note 2 6 5 2 2" xfId="22838" xr:uid="{E16C00EA-DD57-4436-8A8D-08D863B0365C}"/>
    <cellStyle name="Note 2 6 5 2 2 2" xfId="45674" xr:uid="{A8E81824-D1BC-429B-8013-9F328BF45A70}"/>
    <cellStyle name="Note 2 6 5 2 3" xfId="24318" xr:uid="{4658A35F-E497-4EB2-95BF-B2CA337A809A}"/>
    <cellStyle name="Note 2 6 5 2 3 2" xfId="47152" xr:uid="{7CEFA624-6835-46D0-82D6-A153BAFC5B1C}"/>
    <cellStyle name="Note 2 6 5 2 4" xfId="26408" xr:uid="{94BC4D0C-ECD2-4E1E-B35E-064EBE0992A1}"/>
    <cellStyle name="Note 2 6 5 2 4 2" xfId="49224" xr:uid="{645F8EA6-14EE-4426-9B4B-5A06F3017BF0}"/>
    <cellStyle name="Note 2 6 5 2 5" xfId="36597" xr:uid="{65E669FB-276B-4ECD-9F75-F28E7EC13147}"/>
    <cellStyle name="Note 2 6 5 3" xfId="10347" xr:uid="{C7CB8DB9-3CB7-414C-8D0E-278B35FB9201}"/>
    <cellStyle name="Note 2 6 5 3 2" xfId="35653" xr:uid="{BA4948BE-5093-470B-A8F8-1C09810345F4}"/>
    <cellStyle name="Note 2 6 5 4" xfId="18179" xr:uid="{6D75A8DC-88C0-4883-A213-1E23C1E20688}"/>
    <cellStyle name="Note 2 6 5 5" xfId="23360" xr:uid="{A567FB36-E4ED-4740-8227-395A1950DC23}"/>
    <cellStyle name="Note 2 6 5 5 2" xfId="46194" xr:uid="{2C0CD963-030E-400A-82A0-7B67B1313895}"/>
    <cellStyle name="Note 2 6 5 6" xfId="25444" xr:uid="{22E44C0D-35BB-44B1-8278-DC9E9428FF24}"/>
    <cellStyle name="Note 2 6 5 6 2" xfId="48268" xr:uid="{816D3609-166F-4BA1-81E4-BBA91AA33BDE}"/>
    <cellStyle name="Note 2 6 6" xfId="11361" xr:uid="{97C2E893-6B26-4EA6-BA60-F47F7193634B}"/>
    <cellStyle name="Note 2 6 6 2" xfId="22768" xr:uid="{456F0279-A823-47D6-9CE8-9FF592BAE8D9}"/>
    <cellStyle name="Note 2 6 6 2 2" xfId="45605" xr:uid="{6F5F8D84-0C1D-4493-B35B-1D833F6EF34B}"/>
    <cellStyle name="Note 2 6 6 3" xfId="24136" xr:uid="{7718C2C7-74DB-4FE7-8FFD-C8415A5412B4}"/>
    <cellStyle name="Note 2 6 6 3 2" xfId="46970" xr:uid="{175CE54D-8DA8-4881-BE04-B1B9DF0E0CBD}"/>
    <cellStyle name="Note 2 6 6 4" xfId="26226" xr:uid="{832CE644-B2BE-4DAE-98B6-4564B727DD7A}"/>
    <cellStyle name="Note 2 6 6 4 2" xfId="49042" xr:uid="{8CCDCC1D-4347-4A28-96E3-FAE457832437}"/>
    <cellStyle name="Note 2 6 6 5" xfId="36415" xr:uid="{B1793117-06C5-48DD-88EA-C11338EBAD0E}"/>
    <cellStyle name="Note 2 6 7" xfId="10105" xr:uid="{807EA329-5401-4B9F-A8CF-977E26A6CC36}"/>
    <cellStyle name="Note 2 6 7 2" xfId="35471" xr:uid="{5D531A23-A69F-4558-8C17-8E484A128ED7}"/>
    <cellStyle name="Note 2 6 8" xfId="18166" xr:uid="{886BA6E5-F937-4CF4-910C-F3AA2DA5101A}"/>
    <cellStyle name="Note 2 6 9" xfId="23178" xr:uid="{DE795B24-F01F-48A8-97C9-C27D94F28F8B}"/>
    <cellStyle name="Note 2 6 9 2" xfId="46012" xr:uid="{34593D82-5F7C-40E7-8716-B971013F865D}"/>
    <cellStyle name="Note 2 7" xfId="5436" xr:uid="{531DB298-D0C9-4BD1-9069-CBDFBDFB9AFE}"/>
    <cellStyle name="Note 2 7 10" xfId="25279" xr:uid="{E7E86F02-87D5-4B6D-A76A-A69049E78B0B}"/>
    <cellStyle name="Note 2 7 10 2" xfId="48103" xr:uid="{507E92C7-65B2-4AC8-AA0C-545157243232}"/>
    <cellStyle name="Note 2 7 2" xfId="5437" xr:uid="{3F269706-0037-44A3-A171-8708D61AE1C2}"/>
    <cellStyle name="Note 2 7 2 2" xfId="5438" xr:uid="{34732C93-3CB2-4FE7-8B3C-6FE2953685A1}"/>
    <cellStyle name="Note 2 7 2 2 2" xfId="11739" xr:uid="{234236E7-7EBF-43F2-B5F6-50AFEBB74D3A}"/>
    <cellStyle name="Note 2 7 2 2 2 2" xfId="36793" xr:uid="{27C6317A-320B-45E4-ACB5-80BEB0080C32}"/>
    <cellStyle name="Note 2 7 2 2 3" xfId="18182" xr:uid="{52843C45-6058-49B6-A43E-EA884E417C4C}"/>
    <cellStyle name="Note 2 7 2 2 4" xfId="24514" xr:uid="{60419E31-877F-404D-B512-DFF90112663E}"/>
    <cellStyle name="Note 2 7 2 2 4 2" xfId="47348" xr:uid="{BC87BCCB-8345-4214-95C4-F40190220527}"/>
    <cellStyle name="Note 2 7 2 2 5" xfId="26604" xr:uid="{1DD7BA1B-5064-4A6A-9079-F43FFFFDEA7A}"/>
    <cellStyle name="Note 2 7 2 2 5 2" xfId="49420" xr:uid="{924BBFE6-F2E1-44CF-AC94-7DA746B0279B}"/>
    <cellStyle name="Note 2 7 2 3" xfId="10599" xr:uid="{D12D3238-2818-4F6C-AC4E-E1B3937F34BB}"/>
    <cellStyle name="Note 2 7 2 3 2" xfId="35836" xr:uid="{DD528CE3-D000-4E5D-895B-67222ABEB5A3}"/>
    <cellStyle name="Note 2 7 2 4" xfId="18181" xr:uid="{D7D1325F-ED94-42BB-BB6C-B7BC218CBB49}"/>
    <cellStyle name="Note 2 7 2 5" xfId="23556" xr:uid="{36319E91-F6AC-43D9-8E32-DBA753E17E9C}"/>
    <cellStyle name="Note 2 7 2 5 2" xfId="46390" xr:uid="{1E3E506F-A3F0-45D5-8B2E-A1BC487F7BF7}"/>
    <cellStyle name="Note 2 7 2 6" xfId="25639" xr:uid="{D17D4313-B76D-4FF9-B9BA-A2A4EB72FB53}"/>
    <cellStyle name="Note 2 7 2 6 2" xfId="48463" xr:uid="{8E4A3279-72E3-43BC-B8EA-C95816F5D19A}"/>
    <cellStyle name="Note 2 7 3" xfId="5439" xr:uid="{05E9D779-1ABB-41CD-BCC0-49B967F1A594}"/>
    <cellStyle name="Note 2 7 3 2" xfId="5440" xr:uid="{B5E47C18-5711-44AA-B5F2-9A81E8DC90B9}"/>
    <cellStyle name="Note 2 7 3 2 2" xfId="11935" xr:uid="{27CDE858-8BAE-48EF-A893-8198EA357877}"/>
    <cellStyle name="Note 2 7 3 2 2 2" xfId="36989" xr:uid="{836063FB-4599-45C9-B0B8-F6004FA8DAEB}"/>
    <cellStyle name="Note 2 7 3 2 3" xfId="18184" xr:uid="{523EBC98-B7D0-4CD0-A1EB-DBD6D03ED0E8}"/>
    <cellStyle name="Note 2 7 3 2 4" xfId="24710" xr:uid="{3198F1A9-2B30-455D-94F8-20772105286D}"/>
    <cellStyle name="Note 2 7 3 2 4 2" xfId="47544" xr:uid="{34F8E60B-C143-4503-A1E2-5743D722E0DF}"/>
    <cellStyle name="Note 2 7 3 2 5" xfId="26800" xr:uid="{AEA166A0-DFEC-48AD-A5FD-3E512B70838E}"/>
    <cellStyle name="Note 2 7 3 2 5 2" xfId="49616" xr:uid="{37CE47FE-C3DA-4AC1-81DF-344FC51E3811}"/>
    <cellStyle name="Note 2 7 3 3" xfId="10842" xr:uid="{418D9DBC-06A8-4621-A779-3610F2519AE2}"/>
    <cellStyle name="Note 2 7 3 3 2" xfId="36032" xr:uid="{2763F9A1-E150-4841-AF86-372325223BBB}"/>
    <cellStyle name="Note 2 7 3 4" xfId="18183" xr:uid="{66D9EA74-EC1A-49E1-9204-C222AED8DF94}"/>
    <cellStyle name="Note 2 7 3 5" xfId="23752" xr:uid="{2AB83387-6CDB-4CE1-8DE5-73F3702321C8}"/>
    <cellStyle name="Note 2 7 3 5 2" xfId="46586" xr:uid="{C760F603-C84F-4104-A86B-D087066224BE}"/>
    <cellStyle name="Note 2 7 3 6" xfId="25835" xr:uid="{6077A3DB-E069-42E7-ADFB-D55A11D0C264}"/>
    <cellStyle name="Note 2 7 3 6 2" xfId="48659" xr:uid="{A8FA588A-C5F8-478F-AF31-FFF2C39F1C5C}"/>
    <cellStyle name="Note 2 7 4" xfId="5441" xr:uid="{2C3C5ED8-E71A-4B0F-9217-CDBC4A34491A}"/>
    <cellStyle name="Note 2 7 4 2" xfId="12131" xr:uid="{CC815FC3-4359-49A9-82E1-86617275A4D5}"/>
    <cellStyle name="Note 2 7 4 2 2" xfId="22986" xr:uid="{3F638D28-92B4-4E2B-A73D-894E910817E5}"/>
    <cellStyle name="Note 2 7 4 2 2 2" xfId="45822" xr:uid="{52909346-23FC-48EE-8ED2-4672DDAE5288}"/>
    <cellStyle name="Note 2 7 4 2 3" xfId="24906" xr:uid="{51AC52FC-3B29-42D7-A12A-770B81E60750}"/>
    <cellStyle name="Note 2 7 4 2 3 2" xfId="47740" xr:uid="{925FD6A9-C3F5-41EB-8110-649CAD2EDEE0}"/>
    <cellStyle name="Note 2 7 4 2 4" xfId="26996" xr:uid="{42894FDA-16CC-4548-98BB-97C7091CFC26}"/>
    <cellStyle name="Note 2 7 4 2 4 2" xfId="49812" xr:uid="{D1D9E25F-9EB3-4A67-9C7E-C09819C6F1D7}"/>
    <cellStyle name="Note 2 7 4 2 5" xfId="37185" xr:uid="{B0DC36D9-0C5E-48EE-8A18-AFA54B74972C}"/>
    <cellStyle name="Note 2 7 4 3" xfId="11056" xr:uid="{289AB186-D517-4FD9-8493-8A861D37A0B1}"/>
    <cellStyle name="Note 2 7 4 3 2" xfId="36228" xr:uid="{53C846FF-A673-4AFD-B87E-BE08B2618C94}"/>
    <cellStyle name="Note 2 7 4 4" xfId="18185" xr:uid="{F1B8A531-8995-4C12-A326-F9B2848209AC}"/>
    <cellStyle name="Note 2 7 4 5" xfId="23948" xr:uid="{216CE907-71A4-4708-BDC1-DEAC331664EB}"/>
    <cellStyle name="Note 2 7 4 5 2" xfId="46782" xr:uid="{49974FC6-4343-4315-B397-59A7D64E39E5}"/>
    <cellStyle name="Note 2 7 4 6" xfId="26031" xr:uid="{5C5E6655-ED6A-4497-8EEC-A5CB1F7E5109}"/>
    <cellStyle name="Note 2 7 4 6 2" xfId="48855" xr:uid="{34FBB583-D993-4FC1-8CF5-93FC96660E38}"/>
    <cellStyle name="Note 2 7 5" xfId="11378" xr:uid="{76AF87DB-3A1F-44E5-BC45-8504283F1348}"/>
    <cellStyle name="Note 2 7 5 2" xfId="22777" xr:uid="{E8B8CCA7-4319-4F5F-B3F9-ECB1758B3C1A}"/>
    <cellStyle name="Note 2 7 5 2 2" xfId="45614" xr:uid="{F30EE130-2DA9-4F59-B74E-01D25F124E20}"/>
    <cellStyle name="Note 2 7 5 3" xfId="24153" xr:uid="{1CF06EB7-42F2-4A9F-8BC0-A6A7CEC7633D}"/>
    <cellStyle name="Note 2 7 5 3 2" xfId="46987" xr:uid="{D7223EDF-F159-40A2-B5C2-B2DEA839CE8D}"/>
    <cellStyle name="Note 2 7 5 4" xfId="26243" xr:uid="{6669BB12-CE33-4AE1-899C-6802CDF8C196}"/>
    <cellStyle name="Note 2 7 5 4 2" xfId="49059" xr:uid="{CBAFAF6C-4EF4-4699-9427-71C89D63970C}"/>
    <cellStyle name="Note 2 7 5 5" xfId="36432" xr:uid="{215D208C-640D-4E6F-8905-6EC4ED75A985}"/>
    <cellStyle name="Note 2 7 6" xfId="12703" xr:uid="{2D13CFDD-F364-4EAC-BA3C-FF9E4697F49C}"/>
    <cellStyle name="Note 2 7 7" xfId="10140" xr:uid="{FE81991A-B407-49A2-92CD-80FF771B38E4}"/>
    <cellStyle name="Note 2 7 7 2" xfId="35488" xr:uid="{1678E672-DF8A-46FE-A74A-5EB83F68FDBC}"/>
    <cellStyle name="Note 2 7 8" xfId="18180" xr:uid="{FAEA5569-BB50-4147-85A7-19F951DE19A2}"/>
    <cellStyle name="Note 2 7 9" xfId="23195" xr:uid="{B70FBE7A-4170-4310-B525-DFF55ECBBFC6}"/>
    <cellStyle name="Note 2 7 9 2" xfId="46029" xr:uid="{AD9D86AE-49D4-40B8-8FA4-6354BA924024}"/>
    <cellStyle name="Note 2 8" xfId="5442" xr:uid="{8000B25E-F390-4D07-8DCF-A456ABDCD358}"/>
    <cellStyle name="Note 2 8 2" xfId="5443" xr:uid="{9B2665C4-4651-405F-910B-3E3A125CBF40}"/>
    <cellStyle name="Note 2 8 2 2" xfId="5444" xr:uid="{7990839D-E2C8-4763-97A9-D20392DF6195}"/>
    <cellStyle name="Note 2 8 2 2 2" xfId="18188" xr:uid="{73159E2A-1B13-45B5-B361-74C62F86B063}"/>
    <cellStyle name="Note 2 8 2 3" xfId="18187" xr:uid="{2F038BE5-EEA9-474A-8548-202F90A30FFE}"/>
    <cellStyle name="Note 2 8 3" xfId="5445" xr:uid="{CE9DAA0B-4079-4F7D-83CE-0D575A3D55A4}"/>
    <cellStyle name="Note 2 8 3 2" xfId="18189" xr:uid="{AFDA4B83-CEEA-4DD7-B731-3FB1CB1F65D6}"/>
    <cellStyle name="Note 2 8 4" xfId="18186" xr:uid="{A41CE779-2BB1-4ACB-A5EF-BE2DB513AD0C}"/>
    <cellStyle name="Note 2 9" xfId="5446" xr:uid="{0D984212-8397-47A9-96BA-93CB77BCF01B}"/>
    <cellStyle name="Note 2 9 2" xfId="5447" xr:uid="{CE85D158-04FF-4772-9348-CF45DE8560A9}"/>
    <cellStyle name="Note 2 9 2 2" xfId="18191" xr:uid="{8EB0F28C-F87E-487B-AFDC-9040A71EAD05}"/>
    <cellStyle name="Note 2 9 3" xfId="18190" xr:uid="{DFEEF38E-B71A-4E6B-8BC7-EC351C4815D7}"/>
    <cellStyle name="Note 3" xfId="129" xr:uid="{826887EE-2998-427E-B0BE-2151F826D9ED}"/>
    <cellStyle name="Note 3 10" xfId="9814" xr:uid="{D3C6EDDA-8866-431F-9496-0581C193C994}"/>
    <cellStyle name="Note 3 11" xfId="12921" xr:uid="{8304F113-7D27-4E70-8674-1B61ACCA4083}"/>
    <cellStyle name="Note 3 11 2" xfId="37334" xr:uid="{E617565E-436A-4BCB-A8FE-ADC69B10C80F}"/>
    <cellStyle name="Note 3 12" xfId="27240" xr:uid="{45BF91B7-996C-44F6-B688-1DA0D2728A28}"/>
    <cellStyle name="Note 3 2" xfId="215" xr:uid="{C9E75130-C801-4D50-B6D5-F11D2751CC0B}"/>
    <cellStyle name="Note 3 2 10" xfId="9879" xr:uid="{39E14DAE-45C4-448C-B232-85C09B48213A}"/>
    <cellStyle name="Note 3 2 10 2" xfId="35353" xr:uid="{432A3403-4516-4D9C-9FFB-571E981B0740}"/>
    <cellStyle name="Note 3 2 11" xfId="9835" xr:uid="{5FD9CAB2-03EA-4663-BD4E-4327003A55A5}"/>
    <cellStyle name="Note 3 2 12" xfId="12963" xr:uid="{91A2F27D-6F94-4747-81E6-BFE993F5B253}"/>
    <cellStyle name="Note 3 2 12 2" xfId="37376" xr:uid="{4F96C2A4-6662-478A-8BD9-73FC5209898E}"/>
    <cellStyle name="Note 3 2 13" xfId="27282" xr:uid="{FB4C806D-3007-4180-B92E-D92EC24E0A1E}"/>
    <cellStyle name="Note 3 2 2" xfId="5450" xr:uid="{48192FD1-2CE0-4BAF-9B78-217B341E2131}"/>
    <cellStyle name="Note 3 2 2 2" xfId="12736" xr:uid="{AF47ADD3-839D-4CF0-9BE0-4EB39ADF64B6}"/>
    <cellStyle name="Note 3 2 2 3" xfId="9972" xr:uid="{73D4021D-A500-4F7F-87FB-99E4A19564A0}"/>
    <cellStyle name="Note 3 2 2 4" xfId="18194" xr:uid="{42DB4E36-3CF6-473A-A998-9FA160E55D57}"/>
    <cellStyle name="Note 3 2 3" xfId="5451" xr:uid="{06D728B5-FEF9-4090-88B2-7403D7FB99A8}"/>
    <cellStyle name="Note 3 2 3 10" xfId="23105" xr:uid="{E10B81F4-592F-4886-8B26-2E9A22DCF5E3}"/>
    <cellStyle name="Note 3 2 3 10 2" xfId="45939" xr:uid="{5F35357B-1BC4-4A35-93D2-BCBD69D03FD8}"/>
    <cellStyle name="Note 3 2 3 11" xfId="25189" xr:uid="{68591C7D-5726-4E63-AD4D-E49A7F2A4716}"/>
    <cellStyle name="Note 3 2 3 11 2" xfId="48013" xr:uid="{B5D3DAA7-F84D-414D-B090-2A67A88F0D46}"/>
    <cellStyle name="Note 3 2 3 2" xfId="5452" xr:uid="{BAF71917-B59A-41AB-A1FA-EB8A174C4BC4}"/>
    <cellStyle name="Note 3 2 3 2 2" xfId="5453" xr:uid="{D5C070C3-91A4-4868-8131-165DC1228C14}"/>
    <cellStyle name="Note 3 2 3 2 2 2" xfId="5454" xr:uid="{15B4ECB9-C6B8-4DC2-9450-C691327E3DC0}"/>
    <cellStyle name="Note 3 2 3 2 2 2 2" xfId="18198" xr:uid="{69084C76-5D19-42D5-B0D5-D77DB659F2E9}"/>
    <cellStyle name="Note 3 2 3 2 2 3" xfId="11649" xr:uid="{CFB36826-63DA-41CE-B686-9CDF2926DEDA}"/>
    <cellStyle name="Note 3 2 3 2 2 3 2" xfId="36703" xr:uid="{B6DC746C-694E-4C39-B187-3D01AE26386F}"/>
    <cellStyle name="Note 3 2 3 2 2 4" xfId="18197" xr:uid="{3395B7B2-5FF9-410E-B68A-93E085A306A3}"/>
    <cellStyle name="Note 3 2 3 2 2 5" xfId="24424" xr:uid="{F97465C2-7337-4036-81A5-F9634BAB9953}"/>
    <cellStyle name="Note 3 2 3 2 2 5 2" xfId="47258" xr:uid="{1C5FC973-D73A-4614-A162-E17481741D8A}"/>
    <cellStyle name="Note 3 2 3 2 2 6" xfId="26514" xr:uid="{FCF037A0-7433-4A84-B820-102FAB790B10}"/>
    <cellStyle name="Note 3 2 3 2 2 6 2" xfId="49330" xr:uid="{52FE3160-5845-4586-9A2F-9081403F287A}"/>
    <cellStyle name="Note 3 2 3 2 3" xfId="5455" xr:uid="{1A05501E-F866-4E1B-8122-B806C3E33B3E}"/>
    <cellStyle name="Note 3 2 3 2 3 2" xfId="5456" xr:uid="{C6B7F0E3-2FCC-4E39-AC01-38E58557312C}"/>
    <cellStyle name="Note 3 2 3 2 3 2 2" xfId="18200" xr:uid="{4C87B597-B406-4E3A-BC0F-B21F61175485}"/>
    <cellStyle name="Note 3 2 3 2 3 3" xfId="18199" xr:uid="{56638297-104F-41F4-974F-C073D4CDCCE2}"/>
    <cellStyle name="Note 3 2 3 2 4" xfId="5457" xr:uid="{3CEF0FF4-3DDB-47AB-B091-A2FAB8855069}"/>
    <cellStyle name="Note 3 2 3 2 4 2" xfId="18201" xr:uid="{54CE8AA9-6C69-4497-A2CA-18963EB53A1D}"/>
    <cellStyle name="Note 3 2 3 2 5" xfId="10474" xr:uid="{A40E776A-3D82-47AF-90AF-B59143E521E3}"/>
    <cellStyle name="Note 3 2 3 2 5 2" xfId="35746" xr:uid="{B8EC7E00-5404-44F9-AF56-6BBA1DD499F9}"/>
    <cellStyle name="Note 3 2 3 2 6" xfId="18196" xr:uid="{B28B7B6C-5E3A-42D2-9E9E-33A0B626494A}"/>
    <cellStyle name="Note 3 2 3 2 7" xfId="23466" xr:uid="{1CD831D5-C5D2-465F-AC9E-D0A225F401CC}"/>
    <cellStyle name="Note 3 2 3 2 7 2" xfId="46300" xr:uid="{51A28C2C-25DE-4566-81D9-0B475D32B4EF}"/>
    <cellStyle name="Note 3 2 3 2 8" xfId="25549" xr:uid="{7EE3974B-5207-4972-BC46-3841E937430A}"/>
    <cellStyle name="Note 3 2 3 2 8 2" xfId="48373" xr:uid="{4DFFE570-B57B-41F1-92CF-BC8EA57A4D07}"/>
    <cellStyle name="Note 3 2 3 3" xfId="5458" xr:uid="{D8F401DA-76E7-400F-806C-9286675CE98D}"/>
    <cellStyle name="Note 3 2 3 3 2" xfId="5459" xr:uid="{7AAFCF44-3A04-4B3A-9846-3CB76D71F84C}"/>
    <cellStyle name="Note 3 2 3 3 2 2" xfId="5460" xr:uid="{F2CD2C1F-A753-4E5B-B0D4-BF7DF788AC80}"/>
    <cellStyle name="Note 3 2 3 3 2 2 2" xfId="18204" xr:uid="{1D4BF1C7-565C-4428-B704-F4950E00EAF8}"/>
    <cellStyle name="Note 3 2 3 3 2 3" xfId="11845" xr:uid="{88A9A925-5CA4-468C-B218-2CFDC48607C0}"/>
    <cellStyle name="Note 3 2 3 3 2 3 2" xfId="36899" xr:uid="{C25474EF-CAAF-49D4-9DED-C736428F9FD9}"/>
    <cellStyle name="Note 3 2 3 3 2 4" xfId="18203" xr:uid="{657F5243-D835-4DF7-AE5F-043E1AA3662B}"/>
    <cellStyle name="Note 3 2 3 3 2 5" xfId="24620" xr:uid="{D87C2CAB-EA76-4684-9CCE-A45DB72A5BD0}"/>
    <cellStyle name="Note 3 2 3 3 2 5 2" xfId="47454" xr:uid="{240898BF-45F1-4184-9189-252E75DA2328}"/>
    <cellStyle name="Note 3 2 3 3 2 6" xfId="26710" xr:uid="{EE303340-888D-497F-971A-7F9D8AFF20D3}"/>
    <cellStyle name="Note 3 2 3 3 2 6 2" xfId="49526" xr:uid="{D3D399E3-AB15-4FBD-8A7F-D2214C4DAC19}"/>
    <cellStyle name="Note 3 2 3 3 3" xfId="5461" xr:uid="{4066C261-3BFA-4367-93D3-40009A687CCB}"/>
    <cellStyle name="Note 3 2 3 3 3 2" xfId="18205" xr:uid="{6826F40E-0A3B-4135-A426-395AF88923D2}"/>
    <cellStyle name="Note 3 2 3 3 4" xfId="10749" xr:uid="{451285B5-2CB3-4BCD-ACD5-1A790F781AA1}"/>
    <cellStyle name="Note 3 2 3 3 4 2" xfId="35942" xr:uid="{7C075403-3D7B-4EF5-BF3A-0C3997BCD2FA}"/>
    <cellStyle name="Note 3 2 3 3 5" xfId="18202" xr:uid="{D7D6D16A-EFDE-4BB9-8DED-CE5229AF52EE}"/>
    <cellStyle name="Note 3 2 3 3 6" xfId="23662" xr:uid="{F1995C8D-B945-4EAD-9F60-F35F01702C3D}"/>
    <cellStyle name="Note 3 2 3 3 6 2" xfId="46496" xr:uid="{8CBCF89D-7798-473E-8EA3-9F7DC52B14C0}"/>
    <cellStyle name="Note 3 2 3 3 7" xfId="25745" xr:uid="{AD1851FC-3644-4C44-8B77-3B4067D366C7}"/>
    <cellStyle name="Note 3 2 3 3 7 2" xfId="48569" xr:uid="{FB81B669-79C0-4CD8-BC30-A6DA54513F52}"/>
    <cellStyle name="Note 3 2 3 4" xfId="5462" xr:uid="{E1D5DFB3-94BC-4429-88D6-4E6834D46429}"/>
    <cellStyle name="Note 3 2 3 4 2" xfId="5463" xr:uid="{C94D16B3-C871-4E3A-8DEE-D0EFC29E5467}"/>
    <cellStyle name="Note 3 2 3 4 2 2" xfId="12041" xr:uid="{BBC32457-3D6B-484C-BB9E-CF80EA5D1CF4}"/>
    <cellStyle name="Note 3 2 3 4 2 2 2" xfId="37095" xr:uid="{727267AB-F6C2-440A-9B21-536D0F82F0C6}"/>
    <cellStyle name="Note 3 2 3 4 2 3" xfId="18207" xr:uid="{77CA0C48-7B95-45AC-BA12-C3649EE9CF33}"/>
    <cellStyle name="Note 3 2 3 4 2 4" xfId="24816" xr:uid="{5F8A2B41-955A-4BEC-96D5-EC476BD644A4}"/>
    <cellStyle name="Note 3 2 3 4 2 4 2" xfId="47650" xr:uid="{B4B3A6A0-9434-4CD3-B2BE-F35DD524BB50}"/>
    <cellStyle name="Note 3 2 3 4 2 5" xfId="26906" xr:uid="{F09200AD-EFDB-4735-8668-EFE5083A3172}"/>
    <cellStyle name="Note 3 2 3 4 2 5 2" xfId="49722" xr:uid="{BC20F188-849A-4904-BEAB-EEFE82B85B27}"/>
    <cellStyle name="Note 3 2 3 4 3" xfId="10962" xr:uid="{89ADA2B0-3E0E-404D-98D2-8EB703415835}"/>
    <cellStyle name="Note 3 2 3 4 3 2" xfId="36138" xr:uid="{9E6522B4-1E22-4BF2-84EA-891306F44E5C}"/>
    <cellStyle name="Note 3 2 3 4 4" xfId="18206" xr:uid="{4EF023BC-3F0F-4CC1-A944-5113B400C9CF}"/>
    <cellStyle name="Note 3 2 3 4 5" xfId="23858" xr:uid="{129CE902-568C-4DF0-A702-C68290009B61}"/>
    <cellStyle name="Note 3 2 3 4 5 2" xfId="46692" xr:uid="{4BB28164-711E-4578-B613-C8BEBA35AAEC}"/>
    <cellStyle name="Note 3 2 3 4 6" xfId="25941" xr:uid="{C46DAD08-91DB-45B0-A05C-B8D002FE4B24}"/>
    <cellStyle name="Note 3 2 3 4 6 2" xfId="48765" xr:uid="{5F6062B1-9580-4F0C-B156-3DCC7BE5C614}"/>
    <cellStyle name="Note 3 2 3 5" xfId="5464" xr:uid="{B5311CAF-09C9-4F77-A607-B72785A6D94F}"/>
    <cellStyle name="Note 3 2 3 5 2" xfId="11472" xr:uid="{53E98620-E094-402A-9BEB-1600257B5966}"/>
    <cellStyle name="Note 3 2 3 5 2 2" xfId="22825" xr:uid="{E258941F-E882-4DC3-931D-2200AC296575}"/>
    <cellStyle name="Note 3 2 3 5 2 2 2" xfId="45661" xr:uid="{49D77E88-3C83-4D91-8ED8-73001CDC45CF}"/>
    <cellStyle name="Note 3 2 3 5 2 3" xfId="24247" xr:uid="{15D1BD9F-7F61-4D6A-92F0-34BF9AAB477B}"/>
    <cellStyle name="Note 3 2 3 5 2 3 2" xfId="47081" xr:uid="{63825210-5B65-46CB-A4A1-06A75BADBA70}"/>
    <cellStyle name="Note 3 2 3 5 2 4" xfId="26337" xr:uid="{4D04B109-8C4C-4132-89E0-28A435C12A5B}"/>
    <cellStyle name="Note 3 2 3 5 2 4 2" xfId="49153" xr:uid="{8491C033-938C-41DA-BD7F-4D4188B506CC}"/>
    <cellStyle name="Note 3 2 3 5 2 5" xfId="36526" xr:uid="{9ED2DAB4-62F8-4E2D-A31A-A65CA9414977}"/>
    <cellStyle name="Note 3 2 3 5 3" xfId="10257" xr:uid="{475ED145-4F82-4CE9-A977-B5041DDC4586}"/>
    <cellStyle name="Note 3 2 3 5 3 2" xfId="35582" xr:uid="{25577B2E-E8E6-485D-96B9-3EF39016CF89}"/>
    <cellStyle name="Note 3 2 3 5 4" xfId="18208" xr:uid="{88874834-BE6B-4618-9A97-7B23609A6CA6}"/>
    <cellStyle name="Note 3 2 3 5 5" xfId="23289" xr:uid="{ED3E0738-23C3-4527-AC3F-04C739372148}"/>
    <cellStyle name="Note 3 2 3 5 5 2" xfId="46123" xr:uid="{740B8A67-9A47-490F-9FB7-9CF0FDF87EAE}"/>
    <cellStyle name="Note 3 2 3 5 6" xfId="25373" xr:uid="{A751BE65-4BFA-4623-8E20-5FD357F718A9}"/>
    <cellStyle name="Note 3 2 3 5 6 2" xfId="48197" xr:uid="{90CE2A40-43D7-4E85-B25F-AB81C65618D9}"/>
    <cellStyle name="Note 3 2 3 6" xfId="11288" xr:uid="{4AA7EB61-E047-4B4A-88EE-2043FE3C6B4A}"/>
    <cellStyle name="Note 3 2 3 6 2" xfId="22753" xr:uid="{E19328C2-A755-4DA4-99CF-D967C6C32155}"/>
    <cellStyle name="Note 3 2 3 6 2 2" xfId="45590" xr:uid="{E0FF9881-865E-40C6-B564-FA7C20C168D3}"/>
    <cellStyle name="Note 3 2 3 6 3" xfId="24063" xr:uid="{6A446BF4-8B3F-4CDF-AD2A-64B3AACA59C2}"/>
    <cellStyle name="Note 3 2 3 6 3 2" xfId="46897" xr:uid="{910F5F20-7D10-4530-97A4-E9B07D33BBD4}"/>
    <cellStyle name="Note 3 2 3 6 4" xfId="26153" xr:uid="{D4BE19F3-7629-45DF-9718-208E6C018617}"/>
    <cellStyle name="Note 3 2 3 6 4 2" xfId="48969" xr:uid="{BF683549-B75C-41E1-A861-21EE88ED33D0}"/>
    <cellStyle name="Note 3 2 3 6 5" xfId="36342" xr:uid="{44164EC1-1EC7-4B7F-8EB6-C9BC53CA269B}"/>
    <cellStyle name="Note 3 2 3 7" xfId="12326" xr:uid="{866A91F9-39F0-408B-BD53-63C3567F1237}"/>
    <cellStyle name="Note 3 2 3 8" xfId="9950" xr:uid="{414EB96E-E5F0-4004-95D4-BA599E6A75DE}"/>
    <cellStyle name="Note 3 2 3 8 2" xfId="35422" xr:uid="{8A96D20C-151E-49DB-8F59-6E41E0EB614B}"/>
    <cellStyle name="Note 3 2 3 9" xfId="18195" xr:uid="{577717AD-9DE1-46CE-96D6-0E5D191F505F}"/>
    <cellStyle name="Note 3 2 4" xfId="5465" xr:uid="{6A7656D2-5C18-4679-A0CC-C8C4692CC98E}"/>
    <cellStyle name="Note 3 2 4 2" xfId="5466" xr:uid="{E66B68A3-E1A6-4506-908E-75405A664274}"/>
    <cellStyle name="Note 3 2 4 2 2" xfId="5467" xr:uid="{8BCA869E-C46C-45D1-AD05-FE3D28C03B0C}"/>
    <cellStyle name="Note 3 2 4 2 2 2" xfId="18211" xr:uid="{F3F760BD-07CE-4044-A1BE-A3AE746B006E}"/>
    <cellStyle name="Note 3 2 4 2 3" xfId="18210" xr:uid="{E3DB4DF0-E3CF-4584-86BE-617B0742D4D1}"/>
    <cellStyle name="Note 3 2 4 3" xfId="5468" xr:uid="{A078B56D-610C-4B82-82EB-54622989FCE4}"/>
    <cellStyle name="Note 3 2 4 3 2" xfId="5469" xr:uid="{90746CC1-19C2-4548-B031-130D6F74FE2F}"/>
    <cellStyle name="Note 3 2 4 3 2 2" xfId="18213" xr:uid="{B06F354F-FDA1-4757-8340-7769F1FB8EF1}"/>
    <cellStyle name="Note 3 2 4 3 3" xfId="18212" xr:uid="{6C2C4888-1092-491C-8139-03BDB5ED1312}"/>
    <cellStyle name="Note 3 2 4 4" xfId="5470" xr:uid="{CE6A0BAD-5A0C-4ED4-A705-151B06C0D52B}"/>
    <cellStyle name="Note 3 2 4 4 2" xfId="18214" xr:uid="{D83FBEDC-BE2D-4EFA-8718-B3A11583D84B}"/>
    <cellStyle name="Note 3 2 4 5" xfId="12399" xr:uid="{610CA3B2-5DF2-4F1E-A810-8072E07C47BE}"/>
    <cellStyle name="Note 3 2 4 6" xfId="18209" xr:uid="{96806726-B2EA-4011-BCAD-3125476F17C6}"/>
    <cellStyle name="Note 3 2 5" xfId="5471" xr:uid="{804F40D2-45CE-4E4D-9D09-7E3DB075A5E6}"/>
    <cellStyle name="Note 3 2 5 2" xfId="5472" xr:uid="{EBC8B733-DDD7-43E7-8CCC-6FC99A9E5F60}"/>
    <cellStyle name="Note 3 2 5 2 2" xfId="5473" xr:uid="{AC2F663A-A20F-464D-8746-35556CA38D8F}"/>
    <cellStyle name="Note 3 2 5 2 2 2" xfId="18217" xr:uid="{061D769B-ED9A-4C4E-97A9-94384E7C06FD}"/>
    <cellStyle name="Note 3 2 5 2 3" xfId="18216" xr:uid="{D945789D-D285-407C-8F0A-B32225962E9F}"/>
    <cellStyle name="Note 3 2 5 3" xfId="5474" xr:uid="{591AB163-50FF-4BBF-AEB1-16191A81397E}"/>
    <cellStyle name="Note 3 2 5 3 2" xfId="18218" xr:uid="{E97D4454-3B4B-42B1-9F95-CDA4CFF21BD8}"/>
    <cellStyle name="Note 3 2 5 4" xfId="12402" xr:uid="{BE2568E5-CFD4-41FD-84D1-2AA19F0634DD}"/>
    <cellStyle name="Note 3 2 5 5" xfId="18215" xr:uid="{E73FB275-6DCE-4513-89F4-8B2536008F94}"/>
    <cellStyle name="Note 3 2 6" xfId="5475" xr:uid="{0657EF91-9BC3-43BA-A343-637F79C04D56}"/>
    <cellStyle name="Note 3 2 6 2" xfId="5476" xr:uid="{BDDF5DF5-9016-477A-845C-996CBE5920CB}"/>
    <cellStyle name="Note 3 2 6 2 2" xfId="18220" xr:uid="{81627448-0A47-49C2-B2AF-493A1518EA18}"/>
    <cellStyle name="Note 3 2 6 3" xfId="12718" xr:uid="{168A2C06-7083-4FB5-A204-B8EA76E9EF0A}"/>
    <cellStyle name="Note 3 2 6 4" xfId="18219" xr:uid="{8FB28545-5E0B-4DFD-BE86-A5C55AF2C021}"/>
    <cellStyle name="Note 3 2 7" xfId="5477" xr:uid="{55137987-78B2-4D78-A2FF-543BA0B3C8F4}"/>
    <cellStyle name="Note 3 2 7 2" xfId="5478" xr:uid="{229665AA-1B61-43F0-8650-E47D83C1645E}"/>
    <cellStyle name="Note 3 2 7 2 2" xfId="18222" xr:uid="{0DB18835-3ABB-4BA8-BFA6-0A82BDB59C98}"/>
    <cellStyle name="Note 3 2 7 3" xfId="18221" xr:uid="{77D7527B-5D7B-4F5E-A99A-D829310D50A1}"/>
    <cellStyle name="Note 3 2 8" xfId="5479" xr:uid="{CCE544DD-FC50-463B-BB56-90C389F62441}"/>
    <cellStyle name="Note 3 2 8 2" xfId="18223" xr:uid="{82EC2383-2CA0-4340-A66F-2A971F65D710}"/>
    <cellStyle name="Note 3 2 9" xfId="5449" xr:uid="{C4E254EA-FBE6-4A37-85AD-CC43AA41AC67}"/>
    <cellStyle name="Note 3 2 9 2" xfId="18193" xr:uid="{BA596567-6AA2-4B1C-8941-7E6BB7D06211}"/>
    <cellStyle name="Note 3 2_Rate Analysis" xfId="12669" xr:uid="{223E8E48-AF96-482A-8940-C6B9D7FCC3EC}"/>
    <cellStyle name="Note 3 3" xfId="5480" xr:uid="{9E5CB510-3750-42A9-99D8-314727ABEFD0}"/>
    <cellStyle name="Note 3 3 2" xfId="5481" xr:uid="{91C1A4A8-D1DE-418D-BE97-64901699F608}"/>
    <cellStyle name="Note 3 3 2 2" xfId="5482" xr:uid="{DC8B0633-A99E-4D1B-B40C-1958EEF7026A}"/>
    <cellStyle name="Note 3 3 2 2 2" xfId="5483" xr:uid="{67601C4E-9841-457E-BE4B-A7D3B1DFA4D5}"/>
    <cellStyle name="Note 3 3 2 2 2 2" xfId="5484" xr:uid="{D4A72996-A094-417F-ADF3-74F397B327A1}"/>
    <cellStyle name="Note 3 3 2 2 2 2 2" xfId="18228" xr:uid="{E0BFE54F-6BDC-4D5C-9A60-345F138C08D7}"/>
    <cellStyle name="Note 3 3 2 2 2 3" xfId="18227" xr:uid="{9BACFB86-4CAE-48AA-BA8C-A05CB89ABDF4}"/>
    <cellStyle name="Note 3 3 2 2 3" xfId="5485" xr:uid="{F56A59BD-423B-4909-9200-3BEE1BF61360}"/>
    <cellStyle name="Note 3 3 2 2 3 2" xfId="5486" xr:uid="{1F02EE14-2419-420E-8642-B8DBAB415BC3}"/>
    <cellStyle name="Note 3 3 2 2 3 2 2" xfId="18230" xr:uid="{7EF53FF7-3E33-4AC0-8784-6635782F231D}"/>
    <cellStyle name="Note 3 3 2 2 3 3" xfId="18229" xr:uid="{487511E0-8D36-4410-92BA-3A43CDF11DD6}"/>
    <cellStyle name="Note 3 3 2 2 4" xfId="5487" xr:uid="{7F91593F-DCF8-43FC-9BDA-B6B48C97C28C}"/>
    <cellStyle name="Note 3 3 2 2 4 2" xfId="18231" xr:uid="{02D278AA-AE51-498F-A18E-6EC713BE32B7}"/>
    <cellStyle name="Note 3 3 2 2 5" xfId="18226" xr:uid="{8A3E7A58-7FF2-482C-9BF6-C27CF07ABF24}"/>
    <cellStyle name="Note 3 3 2 3" xfId="5488" xr:uid="{96371950-3328-46FC-85EC-CC36AF99B02E}"/>
    <cellStyle name="Note 3 3 2 3 2" xfId="5489" xr:uid="{8FA57799-7382-4D29-93FE-F1A460D602B3}"/>
    <cellStyle name="Note 3 3 2 3 2 2" xfId="5490" xr:uid="{B513170A-D2DA-47B0-878E-BBCA3E037B36}"/>
    <cellStyle name="Note 3 3 2 3 2 2 2" xfId="18234" xr:uid="{414F3C00-51EA-43DD-864A-1A2AD2A4BAA0}"/>
    <cellStyle name="Note 3 3 2 3 2 3" xfId="18233" xr:uid="{242847F0-89A8-43DC-9FDA-377FE5535528}"/>
    <cellStyle name="Note 3 3 2 3 3" xfId="5491" xr:uid="{8EFD33DB-9BC2-4736-853A-E8F81ED6A8A5}"/>
    <cellStyle name="Note 3 3 2 3 3 2" xfId="18235" xr:uid="{3B9C4897-A0F9-469A-A3B5-7B1453C74DA5}"/>
    <cellStyle name="Note 3 3 2 3 4" xfId="18232" xr:uid="{017D9A21-E371-4766-8C40-ACB04DE96B61}"/>
    <cellStyle name="Note 3 3 2 4" xfId="5492" xr:uid="{B25EB04B-CE0B-43CD-B30A-DCD3058EE43C}"/>
    <cellStyle name="Note 3 3 2 4 2" xfId="5493" xr:uid="{CAB66329-FE88-48AE-AA2C-F3B0022C1D7B}"/>
    <cellStyle name="Note 3 3 2 4 2 2" xfId="18237" xr:uid="{A702A189-A4C7-4D8A-9DBD-FE3495F746EE}"/>
    <cellStyle name="Note 3 3 2 4 3" xfId="18236" xr:uid="{6DDD7F76-060B-47B3-BAF4-5630B15B59C2}"/>
    <cellStyle name="Note 3 3 2 5" xfId="5494" xr:uid="{7A3B16FB-8E61-42A7-93B9-310EF0D20CE5}"/>
    <cellStyle name="Note 3 3 2 5 2" xfId="18238" xr:uid="{1758CCC0-9C47-4F82-B6BB-294148E5D697}"/>
    <cellStyle name="Note 3 3 2 6" xfId="12324" xr:uid="{D1294231-A0EF-4D4B-A190-CA66B6BB98F4}"/>
    <cellStyle name="Note 3 3 2 6 2" xfId="37203" xr:uid="{16358A6E-F0E4-41F1-BB0A-239B33C8D55F}"/>
    <cellStyle name="Note 3 3 2 7" xfId="18225" xr:uid="{5EC1EAE8-ABE5-4F33-9456-98F26E244CB4}"/>
    <cellStyle name="Note 3 3 2 8" xfId="24924" xr:uid="{F5BD310F-93D9-47C5-8F98-7EF038CCA129}"/>
    <cellStyle name="Note 3 3 2 8 2" xfId="47758" xr:uid="{6A18DD7C-9F56-49DC-A720-E6611E12995B}"/>
    <cellStyle name="Note 3 3 2 9" xfId="27013" xr:uid="{115662CB-4468-4D7A-B148-8C07C654FB72}"/>
    <cellStyle name="Note 3 3 2 9 2" xfId="49829" xr:uid="{E197AE1D-F9AC-4D59-A402-E973242B5090}"/>
    <cellStyle name="Note 3 3 3" xfId="5495" xr:uid="{02C9A6B5-1FAB-4602-B1BC-8908C84BF6C3}"/>
    <cellStyle name="Note 3 3 3 2" xfId="5496" xr:uid="{86FFF6A7-CD8C-40ED-ABEB-562A0D15CB2E}"/>
    <cellStyle name="Note 3 3 3 2 2" xfId="5497" xr:uid="{B065801E-554B-4884-B594-AB17EFDF6C01}"/>
    <cellStyle name="Note 3 3 3 2 2 2" xfId="18241" xr:uid="{CF435242-7D0C-47A6-A086-09FC6524E5F5}"/>
    <cellStyle name="Note 3 3 3 2 3" xfId="18240" xr:uid="{D44504FA-A217-442B-A5BF-80AB7455A1C6}"/>
    <cellStyle name="Note 3 3 3 3" xfId="5498" xr:uid="{28DB66F0-4957-454F-AB58-D21DB245EADC}"/>
    <cellStyle name="Note 3 3 3 3 2" xfId="5499" xr:uid="{53AC7AAC-B99A-45F9-AAB6-8D9A5149E06E}"/>
    <cellStyle name="Note 3 3 3 3 2 2" xfId="18243" xr:uid="{0FD5C229-4D0F-4912-AFBF-87061B49272F}"/>
    <cellStyle name="Note 3 3 3 3 3" xfId="18242" xr:uid="{63CFFB74-D851-4889-A191-2329D71C1B00}"/>
    <cellStyle name="Note 3 3 3 4" xfId="5500" xr:uid="{42C952CF-77AC-4512-9383-34D45E8062D6}"/>
    <cellStyle name="Note 3 3 3 4 2" xfId="18244" xr:uid="{23EA881D-49D8-48B5-86BD-E12987D42371}"/>
    <cellStyle name="Note 3 3 3 5" xfId="12393" xr:uid="{DCE997F3-30F9-4906-BF49-953C42AB7DB8}"/>
    <cellStyle name="Note 3 3 3 6" xfId="18239" xr:uid="{C4535195-3406-40CB-9B18-DF632ED3DB66}"/>
    <cellStyle name="Note 3 3 4" xfId="5501" xr:uid="{144E624E-86A5-4ED2-8E0F-49BD833AE649}"/>
    <cellStyle name="Note 3 3 4 2" xfId="5502" xr:uid="{562EE51F-22CD-4FEA-B3DA-0B78E5EE08B5}"/>
    <cellStyle name="Note 3 3 4 2 2" xfId="5503" xr:uid="{BF49F28C-9203-4F05-86AC-0ED32B8D1B47}"/>
    <cellStyle name="Note 3 3 4 2 2 2" xfId="18247" xr:uid="{01109BF5-8E40-42CF-A155-E8C5FAC413A0}"/>
    <cellStyle name="Note 3 3 4 2 3" xfId="18246" xr:uid="{F16DB85A-C6F5-4F0A-841B-3030737726E9}"/>
    <cellStyle name="Note 3 3 4 3" xfId="5504" xr:uid="{1C47653F-B442-4F5A-BCF7-9A6428D05508}"/>
    <cellStyle name="Note 3 3 4 3 2" xfId="18248" xr:uid="{BB0F5DA2-5A82-41BA-8EFB-11998D1AB552}"/>
    <cellStyle name="Note 3 3 4 4" xfId="12397" xr:uid="{33398381-AF78-4810-AD3E-3F2B710A616C}"/>
    <cellStyle name="Note 3 3 4 5" xfId="18245" xr:uid="{174900DA-3875-463B-A303-7D3C217F5927}"/>
    <cellStyle name="Note 3 3 5" xfId="5505" xr:uid="{9C3ABFB0-1E30-4B9E-B02A-D52BDDB18D18}"/>
    <cellStyle name="Note 3 3 5 2" xfId="5506" xr:uid="{9C6B9CE8-8465-4A3D-A547-9F4A93CE6EFC}"/>
    <cellStyle name="Note 3 3 5 2 2" xfId="18250" xr:uid="{1D942D88-09F5-4E25-9EBD-147F8EF00BA2}"/>
    <cellStyle name="Note 3 3 5 3" xfId="12715" xr:uid="{B1965A11-7EC1-43DB-84D9-C9D8D82BC82B}"/>
    <cellStyle name="Note 3 3 5 3 2" xfId="37260" xr:uid="{C38088B7-6390-4DC9-B75B-3A777B952C55}"/>
    <cellStyle name="Note 3 3 5 4" xfId="18249" xr:uid="{E95660A8-09C9-4E46-A101-025732682AC7}"/>
    <cellStyle name="Note 3 3 5 5" xfId="24981" xr:uid="{92F9BB7F-79AB-400D-88C5-321EBA896714}"/>
    <cellStyle name="Note 3 3 5 5 2" xfId="47815" xr:uid="{228AD9B4-5C58-4CF9-ADD0-F0239982F97A}"/>
    <cellStyle name="Note 3 3 5 6" xfId="27072" xr:uid="{5EE9BE0F-7515-498E-9A67-6F7559F4C87D}"/>
    <cellStyle name="Note 3 3 5 6 2" xfId="49886" xr:uid="{DEDFB595-6095-4EE2-A00A-EBEF561BF106}"/>
    <cellStyle name="Note 3 3 6" xfId="5507" xr:uid="{BE8EF113-0344-4248-96BA-88EEECD6DE3E}"/>
    <cellStyle name="Note 3 3 6 2" xfId="18251" xr:uid="{21B0E319-E174-4915-80B0-963711269059}"/>
    <cellStyle name="Note 3 3 7" xfId="9971" xr:uid="{C3EC2817-561D-4FC2-A696-CFD29900D484}"/>
    <cellStyle name="Note 3 3 8" xfId="18224" xr:uid="{8EE69092-9504-4D78-BE15-6F793B75F80B}"/>
    <cellStyle name="Note 3 3_Rate Analysis" xfId="12670" xr:uid="{784114E1-D67D-455A-84AD-2AA296CDF97A}"/>
    <cellStyle name="Note 3 4" xfId="5508" xr:uid="{27EE00E3-9083-421B-A918-497B0B6EB00E}"/>
    <cellStyle name="Note 3 4 10" xfId="25137" xr:uid="{38EB4EFD-F80C-4F28-BD4C-25FB1E8D6FA7}"/>
    <cellStyle name="Note 3 4 10 2" xfId="47961" xr:uid="{486AF161-3BB1-40A6-BA97-83191433D394}"/>
    <cellStyle name="Note 3 4 2" xfId="5509" xr:uid="{92FD157C-185D-4420-88DF-555D8E51618B}"/>
    <cellStyle name="Note 3 4 2 2" xfId="5510" xr:uid="{5DFF5317-2B5C-4C61-9580-8DAE38627189}"/>
    <cellStyle name="Note 3 4 2 2 2" xfId="11597" xr:uid="{A64AD2C4-1AEC-4C01-AEDD-B743AD776EA5}"/>
    <cellStyle name="Note 3 4 2 2 2 2" xfId="36651" xr:uid="{32390A4F-90E5-4FBC-B7BC-D4DEC2F2E46C}"/>
    <cellStyle name="Note 3 4 2 2 3" xfId="18254" xr:uid="{0D10DC35-F415-43C7-8D50-DE5B0B04DB32}"/>
    <cellStyle name="Note 3 4 2 2 4" xfId="24372" xr:uid="{4F5A91E2-7C41-43AE-A862-FDAFF1E7F42E}"/>
    <cellStyle name="Note 3 4 2 2 4 2" xfId="47206" xr:uid="{3D976F22-F1DE-46A4-AE08-6FE355F3D6B2}"/>
    <cellStyle name="Note 3 4 2 2 5" xfId="26462" xr:uid="{660E8D71-5834-4118-8AB9-69141C564A48}"/>
    <cellStyle name="Note 3 4 2 2 5 2" xfId="49278" xr:uid="{9B05A4CD-EB20-4DC9-8BC5-9581AAD08EC9}"/>
    <cellStyle name="Note 3 4 2 3" xfId="10434" xr:uid="{20CA8773-9E2A-401E-81C6-82410624538D}"/>
    <cellStyle name="Note 3 4 2 3 2" xfId="35706" xr:uid="{BD98D07A-FEB0-4F89-84E3-11EB9494956E}"/>
    <cellStyle name="Note 3 4 2 4" xfId="18253" xr:uid="{5AA8FB46-4FA4-418B-B341-7D8564E1A4B5}"/>
    <cellStyle name="Note 3 4 2 5" xfId="23414" xr:uid="{79A2E742-D669-4ACD-A27F-1C27BBBEB837}"/>
    <cellStyle name="Note 3 4 2 5 2" xfId="46248" xr:uid="{2F2CF633-51AE-4445-B5D4-E91327D12D67}"/>
    <cellStyle name="Note 3 4 2 6" xfId="25497" xr:uid="{16024827-8636-493A-A4E3-F2CA9DF64724}"/>
    <cellStyle name="Note 3 4 2 6 2" xfId="48321" xr:uid="{FFA406E7-C52E-478B-8CB5-A46E7C7CD11B}"/>
    <cellStyle name="Note 3 4 3" xfId="5511" xr:uid="{1EA83D82-B990-4768-ACBD-631963E98C46}"/>
    <cellStyle name="Note 3 4 3 2" xfId="11793" xr:uid="{5ED7EECB-BD41-4B0E-BB96-1D8947290488}"/>
    <cellStyle name="Note 3 4 3 2 2" xfId="22905" xr:uid="{53AEB767-B407-4066-A407-5936C8090F6D}"/>
    <cellStyle name="Note 3 4 3 2 2 2" xfId="45741" xr:uid="{FC4E21C1-E759-491E-B28B-33F07F6C7081}"/>
    <cellStyle name="Note 3 4 3 2 3" xfId="24568" xr:uid="{DF625F5B-02D0-405A-86F2-0177519C641F}"/>
    <cellStyle name="Note 3 4 3 2 3 2" xfId="47402" xr:uid="{46B149E1-5653-4537-9E89-8656A8E832D2}"/>
    <cellStyle name="Note 3 4 3 2 4" xfId="26658" xr:uid="{9098AE6C-7D89-4610-9855-6B60433945C0}"/>
    <cellStyle name="Note 3 4 3 2 4 2" xfId="49474" xr:uid="{B83F920E-689D-4868-A088-F2F06D7E3B0D}"/>
    <cellStyle name="Note 3 4 3 2 5" xfId="36847" xr:uid="{290DEC65-F999-4E33-96FC-244D60193B24}"/>
    <cellStyle name="Note 3 4 3 3" xfId="10697" xr:uid="{CA5A29CF-DD80-49E7-BE1B-BCD244E6BDA6}"/>
    <cellStyle name="Note 3 4 3 3 2" xfId="35890" xr:uid="{188454E5-F72A-4E86-8262-7B0461E932EC}"/>
    <cellStyle name="Note 3 4 3 4" xfId="18255" xr:uid="{20CD5029-3616-4B5D-B218-59D81558B0DA}"/>
    <cellStyle name="Note 3 4 3 5" xfId="23610" xr:uid="{D0361880-9047-4B7F-9B01-439049ED6846}"/>
    <cellStyle name="Note 3 4 3 5 2" xfId="46444" xr:uid="{891B5E60-E428-4212-8894-E567863BAEF2}"/>
    <cellStyle name="Note 3 4 3 6" xfId="25693" xr:uid="{68A825A2-F02F-4D80-B343-C416E9149012}"/>
    <cellStyle name="Note 3 4 3 6 2" xfId="48517" xr:uid="{9D118C88-BB6A-4FDC-8485-03803DB9B512}"/>
    <cellStyle name="Note 3 4 4" xfId="10910" xr:uid="{EAB4A39F-7773-4E9E-A4FF-0A8E69C816B9}"/>
    <cellStyle name="Note 3 4 4 2" xfId="11989" xr:uid="{EA72671E-B573-46D8-A9BC-F59A85552CF7}"/>
    <cellStyle name="Note 3 4 4 2 2" xfId="22949" xr:uid="{3BA7538C-EC61-4469-ADBB-B1D8071D55B1}"/>
    <cellStyle name="Note 3 4 4 2 2 2" xfId="45785" xr:uid="{248F0AB0-25FB-41E7-9F9F-9C39CBBDF99E}"/>
    <cellStyle name="Note 3 4 4 2 3" xfId="24764" xr:uid="{E0F088B1-A95B-4867-8A39-23DB85776FA0}"/>
    <cellStyle name="Note 3 4 4 2 3 2" xfId="47598" xr:uid="{B39B9AA3-8CE2-4B89-A059-B347F532717E}"/>
    <cellStyle name="Note 3 4 4 2 4" xfId="26854" xr:uid="{534668AE-8D81-4406-8A72-F0DEA9EEA3A6}"/>
    <cellStyle name="Note 3 4 4 2 4 2" xfId="49670" xr:uid="{80C139F0-733B-4D81-952F-413C3D9D6717}"/>
    <cellStyle name="Note 3 4 4 2 5" xfId="37043" xr:uid="{6E03D801-8526-4645-8949-188D52D8EF17}"/>
    <cellStyle name="Note 3 4 4 3" xfId="22674" xr:uid="{3A0FF8DD-DAB5-4F01-A7A7-96BA1AA9D009}"/>
    <cellStyle name="Note 3 4 4 3 2" xfId="45511" xr:uid="{E3483848-892F-4A0F-8513-203274E05FA7}"/>
    <cellStyle name="Note 3 4 4 4" xfId="23806" xr:uid="{3D642703-24E8-4D5D-8EC9-7AE242E5B9CC}"/>
    <cellStyle name="Note 3 4 4 4 2" xfId="46640" xr:uid="{F678C93F-2699-449D-A64D-BEFDF41D7350}"/>
    <cellStyle name="Note 3 4 4 5" xfId="25889" xr:uid="{E182E053-F361-4270-B98B-92AB500F729C}"/>
    <cellStyle name="Note 3 4 4 5 2" xfId="48713" xr:uid="{D42E66CA-8594-48C3-838A-158308758CAB}"/>
    <cellStyle name="Note 3 4 4 6" xfId="36086" xr:uid="{22CCFDE1-21D7-429C-94E3-6CB5EF95FC3C}"/>
    <cellStyle name="Note 3 4 5" xfId="10205" xr:uid="{AB81A2F3-3776-4230-A05C-E9E48BC2D67D}"/>
    <cellStyle name="Note 3 4 5 2" xfId="11420" xr:uid="{3F56923A-CE62-4BD0-8C7A-673D3AC35242}"/>
    <cellStyle name="Note 3 4 5 2 2" xfId="22794" xr:uid="{F1B3479B-5BA8-4011-9361-3F99CC0FC8BE}"/>
    <cellStyle name="Note 3 4 5 2 2 2" xfId="45630" xr:uid="{6634076C-8ADE-4840-90B8-FDC9A2D33972}"/>
    <cellStyle name="Note 3 4 5 2 3" xfId="24195" xr:uid="{E0F17F08-9914-411C-AF97-B15596C205D7}"/>
    <cellStyle name="Note 3 4 5 2 3 2" xfId="47029" xr:uid="{51F393C1-EE59-4909-AC1F-A3B696479C02}"/>
    <cellStyle name="Note 3 4 5 2 4" xfId="26285" xr:uid="{8A0173D0-85A9-4680-86E1-D7E2E9E26867}"/>
    <cellStyle name="Note 3 4 5 2 4 2" xfId="49101" xr:uid="{1997ADA5-8264-44C8-A325-8697AD66B3D0}"/>
    <cellStyle name="Note 3 4 5 2 5" xfId="36474" xr:uid="{2818EA0F-2BD4-45C1-9FC5-663560365D92}"/>
    <cellStyle name="Note 3 4 5 3" xfId="22559" xr:uid="{94AA4452-7681-4298-87EA-2109D66B74F2}"/>
    <cellStyle name="Note 3 4 5 3 2" xfId="45396" xr:uid="{CA52ED2C-CF5C-4892-BAAD-A6B19D84B4A7}"/>
    <cellStyle name="Note 3 4 5 4" xfId="23237" xr:uid="{94EEF01A-9B27-4651-B2F2-A36F8E7D6E39}"/>
    <cellStyle name="Note 3 4 5 4 2" xfId="46071" xr:uid="{487D786A-EB38-4C73-9B17-6125BA429AF1}"/>
    <cellStyle name="Note 3 4 5 5" xfId="25321" xr:uid="{B1545A54-4BD5-41BB-B7FC-615440862F5C}"/>
    <cellStyle name="Note 3 4 5 5 2" xfId="48145" xr:uid="{B130DCC9-9581-402C-B2E4-1751D712356F}"/>
    <cellStyle name="Note 3 4 5 6" xfId="35530" xr:uid="{DE20C733-C0F6-496E-AE99-4B99E033C567}"/>
    <cellStyle name="Note 3 4 6" xfId="11236" xr:uid="{52C06DF9-9E9C-49F6-8BC7-A4839BA4E352}"/>
    <cellStyle name="Note 3 4 6 2" xfId="22722" xr:uid="{79577D85-822B-4119-A0CF-E9BB5725775E}"/>
    <cellStyle name="Note 3 4 6 2 2" xfId="45559" xr:uid="{0A00657B-150C-4444-B0DD-399D43E6BA7B}"/>
    <cellStyle name="Note 3 4 6 3" xfId="24011" xr:uid="{04E6BEA6-56E2-4F5C-9D50-BC4C1944C10E}"/>
    <cellStyle name="Note 3 4 6 3 2" xfId="46845" xr:uid="{5F8B46D2-46EB-448F-AEF2-79EF52B3A147}"/>
    <cellStyle name="Note 3 4 6 4" xfId="26101" xr:uid="{DBE4B0BF-5838-4BAF-A036-D6FD918742AE}"/>
    <cellStyle name="Note 3 4 6 4 2" xfId="48917" xr:uid="{0BBE554E-9CFC-4BCA-B61D-0E75F24B8276}"/>
    <cellStyle name="Note 3 4 6 5" xfId="36290" xr:uid="{D694F8FD-0BC4-42C7-8304-63897C14BE31}"/>
    <cellStyle name="Note 3 4 7" xfId="9910" xr:uid="{C817A679-2D7E-4CA2-8F67-385923DE459D}"/>
    <cellStyle name="Note 3 4 7 2" xfId="35382" xr:uid="{153265CA-0FFD-40CE-8B10-75643991C2DB}"/>
    <cellStyle name="Note 3 4 8" xfId="18252" xr:uid="{C35CD609-7732-404C-B029-49FF5E873D90}"/>
    <cellStyle name="Note 3 4 9" xfId="23053" xr:uid="{DE9F2878-8845-4410-938D-6DCB47532014}"/>
    <cellStyle name="Note 3 4 9 2" xfId="45887" xr:uid="{E3E84A39-0884-4083-A29D-0373A4D14584}"/>
    <cellStyle name="Note 3 5" xfId="5512" xr:uid="{D0A7C066-BAD2-446E-ABCE-54A467AF2290}"/>
    <cellStyle name="Note 3 5 2" xfId="5513" xr:uid="{1125642E-A6DB-43F4-A827-6F7D5B5554F4}"/>
    <cellStyle name="Note 3 5 2 2" xfId="18257" xr:uid="{A20EDF67-A636-46E5-BA40-ED46F1931C3E}"/>
    <cellStyle name="Note 3 5 3" xfId="12704" xr:uid="{7A5B75AF-323C-4EFA-888F-BCD9512B526B}"/>
    <cellStyle name="Note 3 5 4" xfId="18256" xr:uid="{CD5CB4F6-ED18-43B9-AEE5-9E1628904A1E}"/>
    <cellStyle name="Note 3 6" xfId="5514" xr:uid="{DE47CE52-1257-47BC-9DC4-D24957545BA6}"/>
    <cellStyle name="Note 3 6 2" xfId="5515" xr:uid="{CD4D24A3-945D-480A-90C7-28CCB2BB4573}"/>
    <cellStyle name="Note 3 6 2 2" xfId="18259" xr:uid="{58521E46-9C08-4646-B633-5EC43CDC015C}"/>
    <cellStyle name="Note 3 6 3" xfId="18258" xr:uid="{FD782F19-D5E1-465C-A93D-E42E20BB7644}"/>
    <cellStyle name="Note 3 7" xfId="5516" xr:uid="{6F17E514-73CA-4A43-8D7B-464600A4A314}"/>
    <cellStyle name="Note 3 7 2" xfId="18260" xr:uid="{0493DE84-8BC7-4C54-A6A2-B9BD8BDDAB2B}"/>
    <cellStyle name="Note 3 8" xfId="5448" xr:uid="{ED910463-DFB1-4DED-A294-F15007E95221}"/>
    <cellStyle name="Note 3 8 2" xfId="18192" xr:uid="{830C0CDE-9A52-40DB-A157-3225FB84FF44}"/>
    <cellStyle name="Note 3 9" xfId="9830" xr:uid="{CDDC9769-66BE-4A07-B871-787D431AC6C9}"/>
    <cellStyle name="Note 3 9 2" xfId="35310" xr:uid="{21527EC9-E6E4-4802-A529-EC7369E83020}"/>
    <cellStyle name="Note 4" xfId="130" xr:uid="{973E5F1B-32D8-4273-B0C8-6570DDE40CE7}"/>
    <cellStyle name="Note 4 10" xfId="9831" xr:uid="{5CA1B701-3CDE-4C14-9F09-1A520DACABF2}"/>
    <cellStyle name="Note 4 10 2" xfId="35311" xr:uid="{D311D57F-00A4-469A-9B3A-494FE60F22C4}"/>
    <cellStyle name="Note 4 11" xfId="12922" xr:uid="{F48F8E66-6FE2-4DB9-8587-977943C10E03}"/>
    <cellStyle name="Note 4 11 2" xfId="37335" xr:uid="{8872C607-35D7-49FA-A9CB-ADAF1A362723}"/>
    <cellStyle name="Note 4 12" xfId="23000" xr:uid="{B223669D-76F9-4512-8859-2D57585A0AD0}"/>
    <cellStyle name="Note 4 12 2" xfId="45834" xr:uid="{CC1B4E10-B5DE-4F46-B025-3D5F09E85B1A}"/>
    <cellStyle name="Note 4 13" xfId="25085" xr:uid="{4879963C-8CCB-4161-8110-77D7BFF4E348}"/>
    <cellStyle name="Note 4 13 2" xfId="47909" xr:uid="{2EC29C55-40D5-4EFA-A307-D2352FCE9629}"/>
    <cellStyle name="Note 4 14" xfId="27241" xr:uid="{1C97EE24-43E8-472A-BBA2-B1987B99454C}"/>
    <cellStyle name="Note 4 2" xfId="216" xr:uid="{E31C1995-F81B-445B-9F5E-2CC87555C12D}"/>
    <cellStyle name="Note 4 2 10" xfId="5518" xr:uid="{ED06046B-45C6-453A-832F-B92BD19DFB07}"/>
    <cellStyle name="Note 4 2 10 2" xfId="18262" xr:uid="{7FB46FFA-798F-4790-A041-BA54C0D1DD29}"/>
    <cellStyle name="Note 4 2 11" xfId="9880" xr:uid="{A62E64E1-CFF8-4C26-8E52-D281F1309620}"/>
    <cellStyle name="Note 4 2 11 2" xfId="35354" xr:uid="{1BB4092D-D287-4AB4-B254-2A67F8B572DD}"/>
    <cellStyle name="Note 4 2 12" xfId="9837" xr:uid="{BB3ACADE-45EF-4469-AFC8-3DC2AA78076E}"/>
    <cellStyle name="Note 4 2 13" xfId="12964" xr:uid="{A914584D-2E87-487E-AA17-E1456939977B}"/>
    <cellStyle name="Note 4 2 13 2" xfId="37377" xr:uid="{D1CF6FD9-BBFF-416D-9351-1B1372F11293}"/>
    <cellStyle name="Note 4 2 14" xfId="27283" xr:uid="{4DF5EC24-C27C-49BE-9A06-DD9431324A08}"/>
    <cellStyle name="Note 4 2 2" xfId="5519" xr:uid="{C77C1BD2-8E3A-46F4-8E35-EA8CE7411C6E}"/>
    <cellStyle name="Note 4 2 2 2" xfId="5520" xr:uid="{9D6DA527-4FFE-4174-9089-F64B4B1418F3}"/>
    <cellStyle name="Note 4 2 2 2 2" xfId="18264" xr:uid="{E9A18262-1DFC-48C1-8091-BB7784F9ED45}"/>
    <cellStyle name="Note 4 2 2 3" xfId="5521" xr:uid="{7E0AF3C7-9002-4030-89F9-C31B6B9CFC00}"/>
    <cellStyle name="Note 4 2 2 3 2" xfId="18265" xr:uid="{F63A8573-4792-4B67-9F90-76407421B4C3}"/>
    <cellStyle name="Note 4 2 2 4" xfId="5522" xr:uid="{CC6D9888-1465-49E2-9419-116B20B7C866}"/>
    <cellStyle name="Note 4 2 2 4 2" xfId="18266" xr:uid="{5E53895D-6E2D-4049-B9DF-EB20F396DEFF}"/>
    <cellStyle name="Note 4 2 2 5" xfId="12341" xr:uid="{EE1FDAB8-FA9B-4E75-AF8A-2605592BF057}"/>
    <cellStyle name="Note 4 2 2 5 2" xfId="37218" xr:uid="{10C4309E-62E5-4BE1-8BBA-9C7EE4907919}"/>
    <cellStyle name="Note 4 2 2 6" xfId="18263" xr:uid="{E9B69992-868D-4818-9BF6-F5CBA0392AFA}"/>
    <cellStyle name="Note 4 2 2 7" xfId="24939" xr:uid="{080B6F64-EAB0-43C1-A907-BD9CFC64DA62}"/>
    <cellStyle name="Note 4 2 2 7 2" xfId="47773" xr:uid="{2E761C60-F045-4445-A044-8D1F15CDD058}"/>
    <cellStyle name="Note 4 2 2 8" xfId="27028" xr:uid="{62CB0216-2202-463A-808D-997E5C9B295F}"/>
    <cellStyle name="Note 4 2 2 8 2" xfId="49844" xr:uid="{2B2030DF-48F3-42A6-A4F2-BBC26BD4DEB0}"/>
    <cellStyle name="Note 4 2 3" xfId="5523" xr:uid="{F8B167FF-0576-4096-8597-397C3764ACCE}"/>
    <cellStyle name="Note 4 2 3 2" xfId="12365" xr:uid="{C1501581-3F14-4BD1-BEC9-AECA8640F67D}"/>
    <cellStyle name="Note 4 2 3 2 2" xfId="37236" xr:uid="{C98457AF-6CCF-415C-BC34-F59ECB5B48F6}"/>
    <cellStyle name="Note 4 2 3 3" xfId="18267" xr:uid="{13C94317-7A8B-43A5-99AA-DACD8C5082D6}"/>
    <cellStyle name="Note 4 2 3 4" xfId="24957" xr:uid="{49E4C424-E642-46F9-8470-FC9B5D231E9E}"/>
    <cellStyle name="Note 4 2 3 4 2" xfId="47791" xr:uid="{7ED4BE93-2DEC-46AB-B7CB-63957B9D31D9}"/>
    <cellStyle name="Note 4 2 3 5" xfId="27046" xr:uid="{994AF831-2BB7-4309-94B0-ECBAA6CD2C20}"/>
    <cellStyle name="Note 4 2 3 5 2" xfId="49862" xr:uid="{48A6E668-C591-4A25-BD5C-B92E0323BBB8}"/>
    <cellStyle name="Note 4 2 4" xfId="5524" xr:uid="{9576C4B5-0677-44F5-BEC4-A7A7D3135496}"/>
    <cellStyle name="Note 4 2 4 2" xfId="5525" xr:uid="{29EAA572-5DB3-4D37-AE2B-A758C558914D}"/>
    <cellStyle name="Note 4 2 4 2 2" xfId="5526" xr:uid="{9A409209-55A5-4262-B4FE-CB3BB9ADF750}"/>
    <cellStyle name="Note 4 2 4 2 2 2" xfId="5527" xr:uid="{7CED3800-6041-4BB5-B5C7-DE7F7586084F}"/>
    <cellStyle name="Note 4 2 4 2 2 2 2" xfId="18271" xr:uid="{5F846995-8D6D-4BB3-943F-120AED57E89C}"/>
    <cellStyle name="Note 4 2 4 2 2 3" xfId="18270" xr:uid="{C95195A6-E85F-4714-BFFE-45632DCD921D}"/>
    <cellStyle name="Note 4 2 4 2 3" xfId="5528" xr:uid="{9884D05B-C1DD-431A-A337-5B3F4C5D5706}"/>
    <cellStyle name="Note 4 2 4 2 3 2" xfId="5529" xr:uid="{68682A36-0584-42A7-9E1A-D84FBC7320FC}"/>
    <cellStyle name="Note 4 2 4 2 3 2 2" xfId="18273" xr:uid="{3F4499AC-0DE9-41B6-A082-32C1562B3CD5}"/>
    <cellStyle name="Note 4 2 4 2 3 3" xfId="18272" xr:uid="{47621B15-73FC-4C5C-9C5A-E1A8414EBBD5}"/>
    <cellStyle name="Note 4 2 4 2 4" xfId="5530" xr:uid="{5C6507E6-CF3D-42B3-9DC9-757FD888420A}"/>
    <cellStyle name="Note 4 2 4 2 4 2" xfId="18274" xr:uid="{C84E8448-C687-46F4-967B-FEAE41BEC9B2}"/>
    <cellStyle name="Note 4 2 4 2 5" xfId="18269" xr:uid="{7D025165-7A60-412C-8982-CB266C88F804}"/>
    <cellStyle name="Note 4 2 4 3" xfId="5531" xr:uid="{465E81C5-E7EB-41CD-AD0B-3D2E1D829A6D}"/>
    <cellStyle name="Note 4 2 4 3 2" xfId="5532" xr:uid="{88562F8F-A4D2-4034-AD8D-F926293984FD}"/>
    <cellStyle name="Note 4 2 4 3 2 2" xfId="5533" xr:uid="{20AD5CA7-1C0A-4D8D-998D-707A00A30A00}"/>
    <cellStyle name="Note 4 2 4 3 2 2 2" xfId="18277" xr:uid="{819EAE94-81B1-4A06-97B7-74B6214A8BA4}"/>
    <cellStyle name="Note 4 2 4 3 2 3" xfId="18276" xr:uid="{EC191EC9-36AC-45ED-AC75-523C752FC4AF}"/>
    <cellStyle name="Note 4 2 4 3 3" xfId="5534" xr:uid="{B0F66ECC-0170-46E5-BF06-6208136228CC}"/>
    <cellStyle name="Note 4 2 4 3 3 2" xfId="18278" xr:uid="{9FA06EF0-EB4E-445A-843B-F031A4E5AAAA}"/>
    <cellStyle name="Note 4 2 4 3 4" xfId="18275" xr:uid="{1C0B9594-9746-4440-8197-6D09DB9CD8A7}"/>
    <cellStyle name="Note 4 2 4 4" xfId="5535" xr:uid="{6F9FD052-B070-4F11-BA74-446C41F57A7C}"/>
    <cellStyle name="Note 4 2 4 4 2" xfId="5536" xr:uid="{EFEBF104-454C-4A09-A50A-1E9F02373B79}"/>
    <cellStyle name="Note 4 2 4 4 2 2" xfId="18280" xr:uid="{C68275BB-975C-443E-AF1E-4E119F6614E2}"/>
    <cellStyle name="Note 4 2 4 4 3" xfId="18279" xr:uid="{6E14B0EF-597C-469E-8F43-9933C00A417D}"/>
    <cellStyle name="Note 4 2 4 5" xfId="5537" xr:uid="{68543BCD-EA21-4053-8B30-5194B59F8ADD}"/>
    <cellStyle name="Note 4 2 4 5 2" xfId="18281" xr:uid="{DAD2FF79-DCE1-4E84-B114-F120D40512D7}"/>
    <cellStyle name="Note 4 2 4 6" xfId="12242" xr:uid="{B3AD5DC9-17E7-42C9-B271-4CE80723A1FA}"/>
    <cellStyle name="Note 4 2 4 6 2" xfId="37197" xr:uid="{7DE7CA75-3F82-4DA5-9E8F-35E8190CDF40}"/>
    <cellStyle name="Note 4 2 4 7" xfId="18268" xr:uid="{0409438B-109C-4FBB-BAF8-0BC1DF553340}"/>
    <cellStyle name="Note 4 2 4 8" xfId="24918" xr:uid="{6C09F3C6-6437-44AE-9753-E52CD01EB3F5}"/>
    <cellStyle name="Note 4 2 4 8 2" xfId="47752" xr:uid="{C3CCC773-A9DB-4C53-BD1D-FEEB0BD44057}"/>
    <cellStyle name="Note 4 2 4 9" xfId="27007" xr:uid="{D95EA3F9-62C5-4698-ACEE-CE37D6D06C8C}"/>
    <cellStyle name="Note 4 2 4 9 2" xfId="49823" xr:uid="{EFF2F226-029F-4ECF-B80A-FE6D6E809BAF}"/>
    <cellStyle name="Note 4 2 5" xfId="5538" xr:uid="{D5F659E5-137F-496A-94B8-2690870142BD}"/>
    <cellStyle name="Note 4 2 5 2" xfId="5539" xr:uid="{0137DEFB-36AC-45CE-BA9F-F9354B43D70A}"/>
    <cellStyle name="Note 4 2 5 2 2" xfId="5540" xr:uid="{55B68A6E-9318-49AB-A88D-7E571919B26E}"/>
    <cellStyle name="Note 4 2 5 2 2 2" xfId="18284" xr:uid="{68BD3021-D918-473E-B0D0-603D9F20CE3A}"/>
    <cellStyle name="Note 4 2 5 2 3" xfId="18283" xr:uid="{1D70CDE1-CD2F-4055-8E52-6B90C69971CB}"/>
    <cellStyle name="Note 4 2 5 3" xfId="5541" xr:uid="{AF5BC498-2D83-4431-BDF8-EA08B313B20D}"/>
    <cellStyle name="Note 4 2 5 3 2" xfId="5542" xr:uid="{47E1814D-5F01-46A9-81B9-7BC46EB19411}"/>
    <cellStyle name="Note 4 2 5 3 2 2" xfId="18286" xr:uid="{F2425E54-4B95-471F-96C4-04BA004CCFF5}"/>
    <cellStyle name="Note 4 2 5 3 3" xfId="18285" xr:uid="{ABD37F1A-A28B-47FD-9CC3-C2D15F459C20}"/>
    <cellStyle name="Note 4 2 5 4" xfId="5543" xr:uid="{F445E474-16B3-4684-A785-35F62AF568B0}"/>
    <cellStyle name="Note 4 2 5 4 2" xfId="18287" xr:uid="{34877279-165D-4A51-A4C5-E871F92D558A}"/>
    <cellStyle name="Note 4 2 5 5" xfId="18282" xr:uid="{FF8F1A18-98BF-4215-AC4A-7CD7400E246C}"/>
    <cellStyle name="Note 4 2 6" xfId="5544" xr:uid="{B0528467-9E7E-496C-A99F-D8FBBFF2561A}"/>
    <cellStyle name="Note 4 2 6 2" xfId="5545" xr:uid="{7E605FE8-B2E6-4CB3-9F29-146E7715BABE}"/>
    <cellStyle name="Note 4 2 6 2 2" xfId="5546" xr:uid="{D3904F6C-AE72-44E2-9D7A-D3E6D5019BF6}"/>
    <cellStyle name="Note 4 2 6 2 2 2" xfId="18290" xr:uid="{E3ED9B24-1086-444F-AD4C-578372B4EBBF}"/>
    <cellStyle name="Note 4 2 6 2 3" xfId="18289" xr:uid="{3EF97834-24DE-488E-9CC5-C505D8146542}"/>
    <cellStyle name="Note 4 2 6 3" xfId="5547" xr:uid="{4672E0B8-F416-4E32-BF6D-75F68E51BBE3}"/>
    <cellStyle name="Note 4 2 6 3 2" xfId="18291" xr:uid="{57669DC6-2A40-4247-92B9-1EA2DB4A494E}"/>
    <cellStyle name="Note 4 2 6 4" xfId="18288" xr:uid="{1CF3783E-FA89-4C06-82DE-A4347E2276EF}"/>
    <cellStyle name="Note 4 2 7" xfId="5548" xr:uid="{C21A3EE7-B46E-4DCA-85F1-EAC2558856A6}"/>
    <cellStyle name="Note 4 2 7 2" xfId="5549" xr:uid="{EEBA04F4-002F-4B05-9284-1D92A84E80F6}"/>
    <cellStyle name="Note 4 2 7 2 2" xfId="18293" xr:uid="{F2C6889C-7829-43F2-902E-6E7D0AD88EF6}"/>
    <cellStyle name="Note 4 2 7 3" xfId="18292" xr:uid="{18B7B039-F1C4-447F-A2D6-D8F57483865F}"/>
    <cellStyle name="Note 4 2 8" xfId="5550" xr:uid="{D7C9E67D-97AF-4A8F-929B-0DDFE3FA206C}"/>
    <cellStyle name="Note 4 2 8 2" xfId="5551" xr:uid="{5C6D681F-BA7B-4FF2-B44F-7645AFAD2B6A}"/>
    <cellStyle name="Note 4 2 8 2 2" xfId="18295" xr:uid="{70D52CDB-D455-4F59-8A54-5CF660171C3B}"/>
    <cellStyle name="Note 4 2 8 3" xfId="18294" xr:uid="{629965CE-04F7-40ED-A53C-B857DF4D5636}"/>
    <cellStyle name="Note 4 2 9" xfId="5552" xr:uid="{F5980662-BAF9-4DEA-B345-5E5333D31CCF}"/>
    <cellStyle name="Note 4 2 9 2" xfId="18296" xr:uid="{F3D45975-60AE-4CB7-BD7F-99C1B9099B1F}"/>
    <cellStyle name="Note 4 3" xfId="5553" xr:uid="{C7B91989-E560-4607-AD31-21FF28D8872C}"/>
    <cellStyle name="Note 4 3 10" xfId="23143" xr:uid="{1272D8BA-3291-45A7-B7EA-894F916354B8}"/>
    <cellStyle name="Note 4 3 10 2" xfId="45977" xr:uid="{67F3B353-D93B-4562-93BA-82412255D005}"/>
    <cellStyle name="Note 4 3 11" xfId="25227" xr:uid="{5B68C600-3769-4D29-ABBD-791943462D0D}"/>
    <cellStyle name="Note 4 3 11 2" xfId="48051" xr:uid="{246D90D6-61A7-4C24-B2E8-5ED53EDF0C74}"/>
    <cellStyle name="Note 4 3 2" xfId="5554" xr:uid="{23610E82-A334-4C09-85D3-F26531A368D6}"/>
    <cellStyle name="Note 4 3 2 2" xfId="5555" xr:uid="{DBCF7B31-0396-4AC9-95F7-241424F3930C}"/>
    <cellStyle name="Note 4 3 2 2 2" xfId="5556" xr:uid="{2540DD07-15F4-4896-AE07-E52DE337D6F3}"/>
    <cellStyle name="Note 4 3 2 2 2 2" xfId="5557" xr:uid="{C4B88C39-2D51-4672-9CBD-B30E6CC163CF}"/>
    <cellStyle name="Note 4 3 2 2 2 2 2" xfId="18301" xr:uid="{4F4C8359-D074-442C-A5C1-B3F1DBF5FCAF}"/>
    <cellStyle name="Note 4 3 2 2 2 3" xfId="18300" xr:uid="{EFAAC4DE-2C7A-49BB-BDDD-77A603FC46CE}"/>
    <cellStyle name="Note 4 3 2 2 3" xfId="5558" xr:uid="{44AB0121-6490-4A9C-B32F-9E47C3A3DAB8}"/>
    <cellStyle name="Note 4 3 2 2 3 2" xfId="5559" xr:uid="{C7D44FFF-250D-4065-AFEB-B3FA11435167}"/>
    <cellStyle name="Note 4 3 2 2 3 2 2" xfId="18303" xr:uid="{94942D6C-F6CD-46B4-AD65-986A1A74BB24}"/>
    <cellStyle name="Note 4 3 2 2 3 3" xfId="18302" xr:uid="{541F9481-EE83-4918-BA12-B9F5F018B93B}"/>
    <cellStyle name="Note 4 3 2 2 4" xfId="5560" xr:uid="{8ABE7D59-64ED-4387-90A2-8295CF5A478B}"/>
    <cellStyle name="Note 4 3 2 2 4 2" xfId="18304" xr:uid="{7866EAD1-F0D1-462D-899C-52CFBF2CB089}"/>
    <cellStyle name="Note 4 3 2 2 5" xfId="11687" xr:uid="{217A396F-BBAC-4F91-89A8-E6E4B781FAA6}"/>
    <cellStyle name="Note 4 3 2 2 5 2" xfId="36741" xr:uid="{F0C7F175-CFB0-4115-A57E-CF965DF273C0}"/>
    <cellStyle name="Note 4 3 2 2 6" xfId="18299" xr:uid="{5EE6999D-FDED-4A64-A87A-DB7540C6A40B}"/>
    <cellStyle name="Note 4 3 2 2 7" xfId="24462" xr:uid="{3C902448-D35B-42F3-9016-908E8DCBEA3F}"/>
    <cellStyle name="Note 4 3 2 2 7 2" xfId="47296" xr:uid="{C790BB3D-71ED-4F9D-A874-EAB532CD568F}"/>
    <cellStyle name="Note 4 3 2 2 8" xfId="26552" xr:uid="{655F2EDF-E622-4B4B-8304-04EAC4E23049}"/>
    <cellStyle name="Note 4 3 2 2 8 2" xfId="49368" xr:uid="{389E63F6-B1FA-48FE-93E0-9AF55CFB7248}"/>
    <cellStyle name="Note 4 3 2 3" xfId="5561" xr:uid="{2B4981F0-9942-47C7-8004-DE54BE8BEDF7}"/>
    <cellStyle name="Note 4 3 2 3 2" xfId="5562" xr:uid="{1762350A-4121-4156-9DC9-906CD698F99D}"/>
    <cellStyle name="Note 4 3 2 3 2 2" xfId="5563" xr:uid="{C32D5AA9-F12D-410D-A693-007B2E333585}"/>
    <cellStyle name="Note 4 3 2 3 2 2 2" xfId="18307" xr:uid="{689598DC-713A-42D7-A8E8-8B360562D4E1}"/>
    <cellStyle name="Note 4 3 2 3 2 3" xfId="18306" xr:uid="{C8D1E4C1-1B15-4C90-A42C-3E219C4A1EB5}"/>
    <cellStyle name="Note 4 3 2 3 3" xfId="5564" xr:uid="{BEECDD61-2D79-429C-B9F5-7F35542DE047}"/>
    <cellStyle name="Note 4 3 2 3 3 2" xfId="18308" xr:uid="{2E41C063-09AC-4715-AE52-69D571FD2BB5}"/>
    <cellStyle name="Note 4 3 2 3 4" xfId="18305" xr:uid="{D11A3201-1F65-4802-AEAD-0E3F593536D2}"/>
    <cellStyle name="Note 4 3 2 4" xfId="5565" xr:uid="{411C6FDC-7BC7-45CE-B69B-9B84719F596F}"/>
    <cellStyle name="Note 4 3 2 4 2" xfId="5566" xr:uid="{2BB16BA1-7F25-4BEF-81A7-9E853A73F600}"/>
    <cellStyle name="Note 4 3 2 4 2 2" xfId="18310" xr:uid="{E1751022-ADE6-471B-AC91-278046506351}"/>
    <cellStyle name="Note 4 3 2 4 3" xfId="18309" xr:uid="{D2154500-BB1A-4D9A-9B7C-708595C5038E}"/>
    <cellStyle name="Note 4 3 2 5" xfId="5567" xr:uid="{53950E5F-D488-4857-B5BB-9457C2C636BD}"/>
    <cellStyle name="Note 4 3 2 5 2" xfId="18311" xr:uid="{EE439EA1-8B06-443F-80E6-AFF39B6E8504}"/>
    <cellStyle name="Note 4 3 2 6" xfId="10515" xr:uid="{5D61B191-17D7-4EF4-9E07-477239BAFAFA}"/>
    <cellStyle name="Note 4 3 2 6 2" xfId="35784" xr:uid="{FDBA294E-89AA-4DD7-965B-E1E21F32CA1D}"/>
    <cellStyle name="Note 4 3 2 7" xfId="18298" xr:uid="{DCB9B7BD-83CB-4265-947B-E969146F1969}"/>
    <cellStyle name="Note 4 3 2 8" xfId="23504" xr:uid="{C607A9BE-7185-4392-9684-278776619D5B}"/>
    <cellStyle name="Note 4 3 2 8 2" xfId="46338" xr:uid="{AA9411CE-A07E-44AD-AA36-E0F7C201F792}"/>
    <cellStyle name="Note 4 3 2 9" xfId="25587" xr:uid="{821FC47B-CBD6-4B16-84B3-6470B16A5524}"/>
    <cellStyle name="Note 4 3 2 9 2" xfId="48411" xr:uid="{BA8267E5-2523-4AD3-8C1C-7FCE875B555A}"/>
    <cellStyle name="Note 4 3 3" xfId="5568" xr:uid="{2369A0CF-D826-4D6E-BE00-B6BAB9BBE640}"/>
    <cellStyle name="Note 4 3 3 2" xfId="5569" xr:uid="{4762C1BD-EBB6-4267-B4D3-FD39306AF29E}"/>
    <cellStyle name="Note 4 3 3 2 2" xfId="5570" xr:uid="{E1C7AAF0-484D-4645-AB33-C58716878A0F}"/>
    <cellStyle name="Note 4 3 3 2 2 2" xfId="18314" xr:uid="{31457140-C476-4774-81B1-07CFA4E9FEFD}"/>
    <cellStyle name="Note 4 3 3 2 3" xfId="11883" xr:uid="{B682229D-9A78-457C-A9E8-25D295DF5CB2}"/>
    <cellStyle name="Note 4 3 3 2 3 2" xfId="36937" xr:uid="{D4EF77CA-7EAD-4F1B-AF5B-A6DA79DBF7C5}"/>
    <cellStyle name="Note 4 3 3 2 4" xfId="18313" xr:uid="{749FE281-4B03-4353-9EE8-6E57BD415448}"/>
    <cellStyle name="Note 4 3 3 2 5" xfId="24658" xr:uid="{E676A54F-AF5F-45AA-B5B4-28F5CF099729}"/>
    <cellStyle name="Note 4 3 3 2 5 2" xfId="47492" xr:uid="{EE43422F-AD89-46D4-80DA-1189E1F16A9C}"/>
    <cellStyle name="Note 4 3 3 2 6" xfId="26748" xr:uid="{E491A449-E6BB-4080-A194-BAD9AF1B3582}"/>
    <cellStyle name="Note 4 3 3 2 6 2" xfId="49564" xr:uid="{C5478962-10C9-48B3-8CF8-C615E87EA079}"/>
    <cellStyle name="Note 4 3 3 3" xfId="5571" xr:uid="{030A4181-87DA-43EB-B131-E4B0EF8F9875}"/>
    <cellStyle name="Note 4 3 3 3 2" xfId="5572" xr:uid="{F836EA08-C9AC-4594-8911-F5C8AD0C67AC}"/>
    <cellStyle name="Note 4 3 3 3 2 2" xfId="18316" xr:uid="{540223D0-6F9D-4B56-8C81-C0259AA24EF4}"/>
    <cellStyle name="Note 4 3 3 3 3" xfId="12400" xr:uid="{DF61C402-24A3-4EFE-A927-ACA08DC24440}"/>
    <cellStyle name="Note 4 3 3 3 4" xfId="18315" xr:uid="{20B32A8B-A0B8-4676-861D-01883037AC23}"/>
    <cellStyle name="Note 4 3 3 4" xfId="5573" xr:uid="{565978F6-6542-4E0A-A669-9296C9ACD827}"/>
    <cellStyle name="Note 4 3 3 4 2" xfId="18317" xr:uid="{F68211F3-0884-4CB6-901E-72147FB68570}"/>
    <cellStyle name="Note 4 3 3 5" xfId="10787" xr:uid="{BFD88FE4-0881-4089-B71E-9216EAD8280F}"/>
    <cellStyle name="Note 4 3 3 5 2" xfId="35980" xr:uid="{D2FFAC38-6035-4F6F-B3C2-15AD5AD83453}"/>
    <cellStyle name="Note 4 3 3 6" xfId="18312" xr:uid="{0B3DAA26-7137-48BE-8842-6551C6700146}"/>
    <cellStyle name="Note 4 3 3 7" xfId="23700" xr:uid="{DFE78097-1F7D-463A-AA30-D1AFAE0C61E6}"/>
    <cellStyle name="Note 4 3 3 7 2" xfId="46534" xr:uid="{13E7CD80-B775-43CC-8EFE-D75F2A92090B}"/>
    <cellStyle name="Note 4 3 3 8" xfId="25783" xr:uid="{2B7C8B5A-CB6C-4226-B647-EEB01894F809}"/>
    <cellStyle name="Note 4 3 3 8 2" xfId="48607" xr:uid="{E80DFA40-064A-402A-BA9B-42EE204A03DE}"/>
    <cellStyle name="Note 4 3 4" xfId="5574" xr:uid="{637D203C-16D9-42B9-AB19-E9010B4B020D}"/>
    <cellStyle name="Note 4 3 4 2" xfId="5575" xr:uid="{ECF8F923-CE76-45E4-ABC9-C7E6E6A321AA}"/>
    <cellStyle name="Note 4 3 4 2 2" xfId="5576" xr:uid="{891ABF00-B7CC-42F4-A2D9-42022AA6E0CF}"/>
    <cellStyle name="Note 4 3 4 2 2 2" xfId="18320" xr:uid="{A351046F-3DE7-492D-B816-AED23ACC1A8F}"/>
    <cellStyle name="Note 4 3 4 2 3" xfId="12079" xr:uid="{A4865216-BBBD-4B4A-92F1-CE187C414686}"/>
    <cellStyle name="Note 4 3 4 2 3 2" xfId="37133" xr:uid="{EEA59276-7B8A-47A8-B596-1AEE5B2F3A5F}"/>
    <cellStyle name="Note 4 3 4 2 4" xfId="18319" xr:uid="{DD58E752-72FD-428C-A9E3-ADC335B26A8B}"/>
    <cellStyle name="Note 4 3 4 2 5" xfId="24854" xr:uid="{B05C9024-75AF-4BF4-B724-B1AF2819B00B}"/>
    <cellStyle name="Note 4 3 4 2 5 2" xfId="47688" xr:uid="{05DE9FAF-1546-4624-9019-5F2CAC50B93A}"/>
    <cellStyle name="Note 4 3 4 2 6" xfId="26944" xr:uid="{9FF8FC8E-1BEE-44F8-A0C6-FABF2EA06C5F}"/>
    <cellStyle name="Note 4 3 4 2 6 2" xfId="49760" xr:uid="{15DEDE16-AD73-4E37-BCE0-A4FF25D507BB}"/>
    <cellStyle name="Note 4 3 4 3" xfId="5577" xr:uid="{36B5C8C3-C4AF-44E6-BF97-7FBCF7BC6FBE}"/>
    <cellStyle name="Note 4 3 4 3 2" xfId="12403" xr:uid="{AF510208-BE61-4D81-AFE2-16A8B7CEC03E}"/>
    <cellStyle name="Note 4 3 4 3 3" xfId="18321" xr:uid="{F6D02A85-8C2E-488B-B0BC-69920C664E3E}"/>
    <cellStyle name="Note 4 3 4 4" xfId="11000" xr:uid="{5991B168-CF9E-46E4-A949-6932C099DEC6}"/>
    <cellStyle name="Note 4 3 4 4 2" xfId="36176" xr:uid="{55EF8728-4F29-4B1B-B6B1-92ACB17F54F5}"/>
    <cellStyle name="Note 4 3 4 5" xfId="18318" xr:uid="{663C8546-F63A-4D14-82D5-12317B7FA2DC}"/>
    <cellStyle name="Note 4 3 4 6" xfId="23896" xr:uid="{180C2F36-4B57-43AE-8529-F941D333B838}"/>
    <cellStyle name="Note 4 3 4 6 2" xfId="46730" xr:uid="{E64F43F4-7571-476A-9DEA-C922E9A85D9C}"/>
    <cellStyle name="Note 4 3 4 7" xfId="25979" xr:uid="{9FEAD0A3-CB01-46DF-A7F7-CCFFD9D23F09}"/>
    <cellStyle name="Note 4 3 4 7 2" xfId="48803" xr:uid="{9821B44A-E076-4678-B8A6-7EF4FD180A28}"/>
    <cellStyle name="Note 4 3 5" xfId="5578" xr:uid="{865E8181-5F7D-4ECD-88D4-839C3DFF6A27}"/>
    <cellStyle name="Note 4 3 5 2" xfId="5579" xr:uid="{AC8B7FE1-AE5E-4DC1-86BE-D81155E61A87}"/>
    <cellStyle name="Note 4 3 5 2 2" xfId="11510" xr:uid="{4C5DD0C9-D8AB-4FE5-BF14-544EBA30610C}"/>
    <cellStyle name="Note 4 3 5 2 2 2" xfId="36564" xr:uid="{5AF6EB7C-9325-4040-8DC4-81CE4DD6D6FB}"/>
    <cellStyle name="Note 4 3 5 2 3" xfId="18323" xr:uid="{212FC301-3930-4D8D-9F1A-F1D6EB172530}"/>
    <cellStyle name="Note 4 3 5 2 4" xfId="24285" xr:uid="{421CB69C-B5B7-44A0-8496-F065E2DF273E}"/>
    <cellStyle name="Note 4 3 5 2 4 2" xfId="47119" xr:uid="{00E59BB8-0B86-4D74-8E7C-787943A4913D}"/>
    <cellStyle name="Note 4 3 5 2 5" xfId="26375" xr:uid="{55BCEF3C-5E2A-487C-8ECE-FDF9FD72034D}"/>
    <cellStyle name="Note 4 3 5 2 5 2" xfId="49191" xr:uid="{DE66D62A-6408-4347-9DC9-BAEDAC66D749}"/>
    <cellStyle name="Note 4 3 5 3" xfId="10298" xr:uid="{DC35D476-4C57-4C2E-BB7C-2423A1EE2E9A}"/>
    <cellStyle name="Note 4 3 5 3 2" xfId="35620" xr:uid="{307091F6-AC7F-46D4-8088-808956D881C6}"/>
    <cellStyle name="Note 4 3 5 4" xfId="18322" xr:uid="{2F76BAD4-63C0-4995-8702-9059941EAAA1}"/>
    <cellStyle name="Note 4 3 5 5" xfId="23327" xr:uid="{543F8CE9-6DE5-4C65-A6C9-F1DDA7862E52}"/>
    <cellStyle name="Note 4 3 5 5 2" xfId="46161" xr:uid="{3E3441E0-AFA7-4591-8D92-C291939B53A8}"/>
    <cellStyle name="Note 4 3 5 6" xfId="25411" xr:uid="{012584B8-5BD2-4569-B34A-A9D76EB06732}"/>
    <cellStyle name="Note 4 3 5 6 2" xfId="48235" xr:uid="{2CFD3D00-233F-482B-ACA2-155CD82CAFDE}"/>
    <cellStyle name="Note 4 3 6" xfId="5580" xr:uid="{FAF346EA-E1E8-48C7-93F5-94971C40C5E7}"/>
    <cellStyle name="Note 4 3 6 2" xfId="11326" xr:uid="{0AC36B9F-63C8-4519-9932-6F24762C10DE}"/>
    <cellStyle name="Note 4 3 6 2 2" xfId="36380" xr:uid="{50C7D2B2-776D-4885-898B-1B792E7525F5}"/>
    <cellStyle name="Note 4 3 6 3" xfId="18324" xr:uid="{40C49F45-B059-4CF7-92A3-86AE765AAF2A}"/>
    <cellStyle name="Note 4 3 6 4" xfId="24101" xr:uid="{6582CEF7-8990-43E5-88DC-888A62665457}"/>
    <cellStyle name="Note 4 3 6 4 2" xfId="46935" xr:uid="{D2A51904-8A3B-47CF-AD1A-0D26636595CE}"/>
    <cellStyle name="Note 4 3 6 5" xfId="26191" xr:uid="{3E6DB6CE-B4EE-420D-86ED-96DDDFB0CD54}"/>
    <cellStyle name="Note 4 3 6 5 2" xfId="49007" xr:uid="{4F6EE33D-F79C-422E-B693-C4CFFEE7AD42}"/>
    <cellStyle name="Note 4 3 7" xfId="12249" xr:uid="{DC292248-8BAA-455B-9317-0CD66EB21229}"/>
    <cellStyle name="Note 4 3 8" xfId="9973" xr:uid="{5C948A3C-09EC-4695-92A0-301F00043343}"/>
    <cellStyle name="Note 4 3 8 2" xfId="35436" xr:uid="{4138CD95-092D-4B62-B723-61252B7E797C}"/>
    <cellStyle name="Note 4 3 9" xfId="18297" xr:uid="{E9820C46-EDDA-4743-B2CE-32DBE27C82CC}"/>
    <cellStyle name="Note 4 3_Rate Analysis" xfId="12671" xr:uid="{92FE475D-539B-4AA7-BE6D-9FA6E40662AA}"/>
    <cellStyle name="Note 4 4" xfId="5581" xr:uid="{4C6E5289-42F1-445D-AC11-1E0131E44755}"/>
    <cellStyle name="Note 4 4 10" xfId="25163" xr:uid="{848494A3-427C-43D1-8B7C-32BB75439165}"/>
    <cellStyle name="Note 4 4 10 2" xfId="47987" xr:uid="{32B8B7E2-1CDF-45E9-A5A7-168E0F30AD00}"/>
    <cellStyle name="Note 4 4 2" xfId="5582" xr:uid="{D1CA5AC0-2963-4627-AFED-DF6BD9451069}"/>
    <cellStyle name="Note 4 4 2 2" xfId="5583" xr:uid="{66BA200B-B097-4D39-87E2-D26463D052D4}"/>
    <cellStyle name="Note 4 4 2 2 2" xfId="11623" xr:uid="{5ECBC87B-D78C-453C-BB91-2328868498F4}"/>
    <cellStyle name="Note 4 4 2 2 2 2" xfId="36677" xr:uid="{20E9F59C-A177-4B4D-B1B0-820FF1999C5C}"/>
    <cellStyle name="Note 4 4 2 2 3" xfId="18327" xr:uid="{F7D6A746-FCE0-46C6-9EC6-8DB7A52A32AC}"/>
    <cellStyle name="Note 4 4 2 2 4" xfId="24398" xr:uid="{7D766C60-7205-4D9E-B86B-A6477AC698A6}"/>
    <cellStyle name="Note 4 4 2 2 4 2" xfId="47232" xr:uid="{AA6FB05B-19DC-452C-A809-4456B83EFB57}"/>
    <cellStyle name="Note 4 4 2 2 5" xfId="26488" xr:uid="{E1BC6EA8-A887-472C-8C92-3DBFCED83686}"/>
    <cellStyle name="Note 4 4 2 2 5 2" xfId="49304" xr:uid="{0C2BCD82-3228-4C3D-9A57-B59587FCB15F}"/>
    <cellStyle name="Note 4 4 2 3" xfId="10460" xr:uid="{995E4E7A-0E0C-40EA-B805-7C9E2DCEBB1E}"/>
    <cellStyle name="Note 4 4 2 3 2" xfId="35732" xr:uid="{E224365D-6ADB-4C75-9813-3D730487E72B}"/>
    <cellStyle name="Note 4 4 2 4" xfId="18326" xr:uid="{AEB42B2A-EF88-4F71-9D0A-C5E7890F24FB}"/>
    <cellStyle name="Note 4 4 2 5" xfId="23440" xr:uid="{2C2A5937-8E78-4417-8172-5CCFE9760F14}"/>
    <cellStyle name="Note 4 4 2 5 2" xfId="46274" xr:uid="{901AFDF6-FD54-46AE-AB6B-5A37E698B006}"/>
    <cellStyle name="Note 4 4 2 6" xfId="25523" xr:uid="{ACEEF2C0-720A-4A32-8BB0-F9CC8EDABF8D}"/>
    <cellStyle name="Note 4 4 2 6 2" xfId="48347" xr:uid="{B43F2BB7-1EFF-4F03-A4AB-DC656FB8820C}"/>
    <cellStyle name="Note 4 4 3" xfId="5584" xr:uid="{98977D6B-DE65-485F-AC07-456F1D94EFD3}"/>
    <cellStyle name="Note 4 4 3 2" xfId="11819" xr:uid="{B8257586-9AD9-4DED-BA82-0DF7CC61179B}"/>
    <cellStyle name="Note 4 4 3 2 2" xfId="22907" xr:uid="{6C1B19D3-CF35-41A5-862C-EB6BF266B2C3}"/>
    <cellStyle name="Note 4 4 3 2 2 2" xfId="45743" xr:uid="{C8346398-9610-4CC7-BA93-6AE172A65F19}"/>
    <cellStyle name="Note 4 4 3 2 3" xfId="24594" xr:uid="{9B7D74C4-15EF-46E3-BC50-724D7504663D}"/>
    <cellStyle name="Note 4 4 3 2 3 2" xfId="47428" xr:uid="{0FE0DD6D-69B3-4964-8D99-428BDDCBFC3B}"/>
    <cellStyle name="Note 4 4 3 2 4" xfId="26684" xr:uid="{0DCD2127-A34F-4195-8713-1AC871E3FFD2}"/>
    <cellStyle name="Note 4 4 3 2 4 2" xfId="49500" xr:uid="{C9EB2ED6-014C-4D29-8C76-E258477C61A0}"/>
    <cellStyle name="Note 4 4 3 2 5" xfId="36873" xr:uid="{5D073F74-45F9-4B09-84A1-C819DCED83E7}"/>
    <cellStyle name="Note 4 4 3 3" xfId="10723" xr:uid="{6725021D-1AA9-4A9E-9819-1DBA27AFFEEB}"/>
    <cellStyle name="Note 4 4 3 3 2" xfId="35916" xr:uid="{FAA51A95-BD99-488C-A06F-EE719BAF8CEC}"/>
    <cellStyle name="Note 4 4 3 4" xfId="18328" xr:uid="{ECE33DBD-04E6-4CCE-97F6-7482DD59552A}"/>
    <cellStyle name="Note 4 4 3 5" xfId="23636" xr:uid="{0D46824F-2751-434D-AE36-B8480FD0866A}"/>
    <cellStyle name="Note 4 4 3 5 2" xfId="46470" xr:uid="{71085B3E-403A-49C8-9CDF-95DA38AD5CE5}"/>
    <cellStyle name="Note 4 4 3 6" xfId="25719" xr:uid="{544E9E56-1412-4945-B8C8-6036C7C6C9D9}"/>
    <cellStyle name="Note 4 4 3 6 2" xfId="48543" xr:uid="{54BF5AE3-A463-4D41-82F3-AE71810C3E9C}"/>
    <cellStyle name="Note 4 4 4" xfId="10936" xr:uid="{02B3DFF3-DC17-4F00-8ABF-1DB9126017CF}"/>
    <cellStyle name="Note 4 4 4 2" xfId="12015" xr:uid="{1E597CB7-3E3D-4C23-9C98-D488065C4022}"/>
    <cellStyle name="Note 4 4 4 2 2" xfId="22955" xr:uid="{283F297F-50BD-44D6-8721-5F0B9468D525}"/>
    <cellStyle name="Note 4 4 4 2 2 2" xfId="45791" xr:uid="{CAF289BB-BADC-4159-89DD-0A6C72B7EEA0}"/>
    <cellStyle name="Note 4 4 4 2 3" xfId="24790" xr:uid="{2E4B5A86-878F-494C-87BF-08232D327A77}"/>
    <cellStyle name="Note 4 4 4 2 3 2" xfId="47624" xr:uid="{F1FF849C-A55A-4E4D-9BFE-5EBD33569101}"/>
    <cellStyle name="Note 4 4 4 2 4" xfId="26880" xr:uid="{69B6EC7E-C90A-4B32-9C86-4D1D8F7D57E1}"/>
    <cellStyle name="Note 4 4 4 2 4 2" xfId="49696" xr:uid="{71F2104A-ED7B-43DF-83C4-FF32ADA3611C}"/>
    <cellStyle name="Note 4 4 4 2 5" xfId="37069" xr:uid="{98242726-CDA0-4570-8B69-1059C73BF93B}"/>
    <cellStyle name="Note 4 4 4 3" xfId="22676" xr:uid="{1ED62B64-1E65-4245-9BBE-3F64F2CCAFAB}"/>
    <cellStyle name="Note 4 4 4 3 2" xfId="45513" xr:uid="{74C1D92D-2D61-4A15-AB9C-970CBBC3F31F}"/>
    <cellStyle name="Note 4 4 4 4" xfId="23832" xr:uid="{232CD5EA-FDED-49E8-9D77-DC2E409DD203}"/>
    <cellStyle name="Note 4 4 4 4 2" xfId="46666" xr:uid="{EB3EC4A0-C9CA-4CBF-9A68-060D53AF2FFF}"/>
    <cellStyle name="Note 4 4 4 5" xfId="25915" xr:uid="{00046240-10C0-4955-8636-273D8D44EECE}"/>
    <cellStyle name="Note 4 4 4 5 2" xfId="48739" xr:uid="{0E736E6C-43AC-4780-87BA-07314F0DC216}"/>
    <cellStyle name="Note 4 4 4 6" xfId="36112" xr:uid="{E9BBCC71-1CEB-4AE5-8309-76A564CF71B2}"/>
    <cellStyle name="Note 4 4 5" xfId="10231" xr:uid="{35B4C7A5-9794-4425-AFBC-615C709ED522}"/>
    <cellStyle name="Note 4 4 5 2" xfId="11446" xr:uid="{35806BF2-78A4-4660-BE82-D6744866FEB2}"/>
    <cellStyle name="Note 4 4 5 2 2" xfId="22812" xr:uid="{71BD5B42-E2B2-45D7-9D3C-CE53889E99EF}"/>
    <cellStyle name="Note 4 4 5 2 2 2" xfId="45648" xr:uid="{FB8EEC8A-673A-417C-B7D7-4E80952FE5D4}"/>
    <cellStyle name="Note 4 4 5 2 3" xfId="24221" xr:uid="{BD184E4F-93B1-4778-96C7-B8BD5363C83C}"/>
    <cellStyle name="Note 4 4 5 2 3 2" xfId="47055" xr:uid="{CF0BBEA5-FF07-41F0-8EE6-B62CF88D7BA3}"/>
    <cellStyle name="Note 4 4 5 2 4" xfId="26311" xr:uid="{D13BFB45-7C7E-44C4-9314-E480EB4B0577}"/>
    <cellStyle name="Note 4 4 5 2 4 2" xfId="49127" xr:uid="{28A59B3E-BA9D-4DB4-9AB7-225A22224728}"/>
    <cellStyle name="Note 4 4 5 2 5" xfId="36500" xr:uid="{5F6EF338-0FD2-4166-80F4-77B92217B9F4}"/>
    <cellStyle name="Note 4 4 5 3" xfId="22565" xr:uid="{B7E1D086-77BA-4A78-8046-EF6AA5CBDF34}"/>
    <cellStyle name="Note 4 4 5 3 2" xfId="45402" xr:uid="{E518EAB8-AC12-4620-9152-DC0E94E699DA}"/>
    <cellStyle name="Note 4 4 5 4" xfId="23263" xr:uid="{9FBE7688-CB62-44A9-A35A-931D91CBFD33}"/>
    <cellStyle name="Note 4 4 5 4 2" xfId="46097" xr:uid="{B6F2CD0F-DF23-4481-90CC-6EF4618E9594}"/>
    <cellStyle name="Note 4 4 5 5" xfId="25347" xr:uid="{6EA09990-99E6-4AE4-A032-BCB44042B40C}"/>
    <cellStyle name="Note 4 4 5 5 2" xfId="48171" xr:uid="{F71D928E-2DC8-4E14-A62A-A60C6A4D6176}"/>
    <cellStyle name="Note 4 4 5 6" xfId="35556" xr:uid="{6BBD8725-F7D2-4C98-BFA7-8AA509392267}"/>
    <cellStyle name="Note 4 4 6" xfId="11262" xr:uid="{D4F03083-633C-4E62-918D-4CACA2B5F9C8}"/>
    <cellStyle name="Note 4 4 6 2" xfId="22740" xr:uid="{778F80F7-13E4-4BD5-AC4C-0859BDDE415B}"/>
    <cellStyle name="Note 4 4 6 2 2" xfId="45577" xr:uid="{D3E3F911-9B9C-4AA0-B4FC-148A79E21064}"/>
    <cellStyle name="Note 4 4 6 3" xfId="24037" xr:uid="{0E26E575-BA13-4970-98CE-8886B6BBF9B2}"/>
    <cellStyle name="Note 4 4 6 3 2" xfId="46871" xr:uid="{05FDC783-730C-4E0A-8B24-6A282C03E447}"/>
    <cellStyle name="Note 4 4 6 4" xfId="26127" xr:uid="{03E4CB5D-BD26-455E-9999-CAA99AFB39D3}"/>
    <cellStyle name="Note 4 4 6 4 2" xfId="48943" xr:uid="{DF901D17-820B-4046-B1C5-F43757C81DC8}"/>
    <cellStyle name="Note 4 4 6 5" xfId="36316" xr:uid="{F0DE944C-070F-4591-A559-D90F17158C63}"/>
    <cellStyle name="Note 4 4 7" xfId="9936" xr:uid="{D9841096-DB47-4EEC-967F-E33CB56EEC1A}"/>
    <cellStyle name="Note 4 4 7 2" xfId="35408" xr:uid="{144A42CC-83BF-43AA-9D36-CE10BCB47FD4}"/>
    <cellStyle name="Note 4 4 8" xfId="18325" xr:uid="{D1BB4692-3B55-4E83-A53D-C9A8EA699B00}"/>
    <cellStyle name="Note 4 4 9" xfId="23079" xr:uid="{0D458EC5-4127-458B-A411-67EB9F85AC4A}"/>
    <cellStyle name="Note 4 4 9 2" xfId="45913" xr:uid="{4D68782E-4A56-4C92-8F9D-B2F95B41F686}"/>
    <cellStyle name="Note 4 5" xfId="5585" xr:uid="{2D8732F1-6B41-4E45-AB85-B050D7DE9337}"/>
    <cellStyle name="Note 4 5 2" xfId="5586" xr:uid="{DC7E766F-F889-4010-8A5D-9DB35F17A1CE}"/>
    <cellStyle name="Note 4 5 2 2" xfId="11544" xr:uid="{089079A0-4E17-4ADE-99C7-B849CF62F9AB}"/>
    <cellStyle name="Note 4 5 2 2 2" xfId="36598" xr:uid="{FF2D34C5-994D-45A0-8667-D682856B8060}"/>
    <cellStyle name="Note 4 5 2 3" xfId="18330" xr:uid="{1A499EDF-5A9B-4904-9F7A-EB3723581D9E}"/>
    <cellStyle name="Note 4 5 2 4" xfId="24319" xr:uid="{44A53706-F132-4B6F-B77A-C409E474B926}"/>
    <cellStyle name="Note 4 5 2 4 2" xfId="47153" xr:uid="{4BCFD7FD-20B1-4AD5-92BC-4BC91BFB9872}"/>
    <cellStyle name="Note 4 5 2 5" xfId="26409" xr:uid="{290FD97A-3856-40E4-A3A7-B61E5A89B991}"/>
    <cellStyle name="Note 4 5 2 5 2" xfId="49225" xr:uid="{3A2F2DB0-5D9C-4DF1-A832-D86096111586}"/>
    <cellStyle name="Note 4 5 3" xfId="10377" xr:uid="{F6A70F49-724F-4373-99F0-87BCF987D920}"/>
    <cellStyle name="Note 4 5 3 2" xfId="35654" xr:uid="{293B3926-F9DA-4440-8C7B-A21325C14F57}"/>
    <cellStyle name="Note 4 5 4" xfId="18329" xr:uid="{7E6975C1-686D-4404-B5E0-E67FE50828A7}"/>
    <cellStyle name="Note 4 5 5" xfId="23361" xr:uid="{B38C1934-CE86-41B6-9A66-8F58CDA4DFC6}"/>
    <cellStyle name="Note 4 5 5 2" xfId="46195" xr:uid="{16E43870-E8D3-4DA4-8FEA-517FA8354C72}"/>
    <cellStyle name="Note 4 5 6" xfId="25445" xr:uid="{3FD66E1C-8165-40AE-94C0-830E5D4E1B52}"/>
    <cellStyle name="Note 4 5 6 2" xfId="48269" xr:uid="{DDA14AB3-ECF9-4A17-9D5A-0976EEEB179C}"/>
    <cellStyle name="Note 4 6" xfId="5587" xr:uid="{0F1C6A6E-6712-4C0F-B6D2-C8DF9C6F5AB0}"/>
    <cellStyle name="Note 4 6 2" xfId="5588" xr:uid="{960CAA67-A504-40A6-8864-36B87B0DDED9}"/>
    <cellStyle name="Note 4 6 2 2" xfId="11740" xr:uid="{D0E6C804-FE48-483C-B6A8-F56C374A2ACA}"/>
    <cellStyle name="Note 4 6 2 2 2" xfId="36794" xr:uid="{989E8199-FFCE-405F-B328-43108B926A4D}"/>
    <cellStyle name="Note 4 6 2 3" xfId="18332" xr:uid="{45B57AA8-CAE9-45EA-859C-8F3ED428337A}"/>
    <cellStyle name="Note 4 6 2 4" xfId="24515" xr:uid="{E9F38807-BA50-41B5-B603-2ECB4702F5AD}"/>
    <cellStyle name="Note 4 6 2 4 2" xfId="47349" xr:uid="{3E59EB95-DD75-42AF-91D2-53E637C230DF}"/>
    <cellStyle name="Note 4 6 2 5" xfId="26605" xr:uid="{C13F0AAE-F803-4419-B2BE-44A7A2077717}"/>
    <cellStyle name="Note 4 6 2 5 2" xfId="49421" xr:uid="{D2C8B445-6E18-49BB-8128-FB0667BD4167}"/>
    <cellStyle name="Note 4 6 3" xfId="10643" xr:uid="{B91C9466-B7F4-4456-A603-E8984864F82E}"/>
    <cellStyle name="Note 4 6 3 2" xfId="35837" xr:uid="{7E85D1DB-9C03-45B5-AB65-229DD984046E}"/>
    <cellStyle name="Note 4 6 4" xfId="18331" xr:uid="{D3D7152A-E169-4DC7-AB8F-A75A70B5EB19}"/>
    <cellStyle name="Note 4 6 5" xfId="23557" xr:uid="{D70A444F-BED3-4EF5-902D-CB786E558F04}"/>
    <cellStyle name="Note 4 6 5 2" xfId="46391" xr:uid="{354B8B53-6CF9-4DAF-AAD0-6CE280C6F4BA}"/>
    <cellStyle name="Note 4 6 6" xfId="25640" xr:uid="{DDB2766E-2D85-42B6-A7AB-5A59FDB1B90D}"/>
    <cellStyle name="Note 4 6 6 2" xfId="48464" xr:uid="{40BF9B8A-7E9A-43D5-8E4C-EB92E228F2F2}"/>
    <cellStyle name="Note 4 7" xfId="5589" xr:uid="{53A77B8D-4BC9-41A1-9028-48751DCF9D53}"/>
    <cellStyle name="Note 4 7 2" xfId="11936" xr:uid="{599859C5-8C72-4A8B-B216-F11F526E2277}"/>
    <cellStyle name="Note 4 7 2 2" xfId="22934" xr:uid="{D4700858-9025-4EB4-A3BF-B6F8861E0604}"/>
    <cellStyle name="Note 4 7 2 2 2" xfId="45770" xr:uid="{85ABE4EF-833A-4ED2-B7D0-684418493B63}"/>
    <cellStyle name="Note 4 7 2 3" xfId="24711" xr:uid="{47A5F251-B4C3-49D3-B76F-BEA45FF6E9D9}"/>
    <cellStyle name="Note 4 7 2 3 2" xfId="47545" xr:uid="{C2E1B9EC-B2FC-447C-BE51-3BBB367EFF84}"/>
    <cellStyle name="Note 4 7 2 4" xfId="26801" xr:uid="{14324EC8-BEC6-40F9-BE7B-1897F9964B8C}"/>
    <cellStyle name="Note 4 7 2 4 2" xfId="49617" xr:uid="{5119D1CA-833F-4EDA-9E52-F18BE9AC6CB1}"/>
    <cellStyle name="Note 4 7 2 5" xfId="36990" xr:uid="{75C09CC0-5F5F-4619-AE90-20AD95CBDCA2}"/>
    <cellStyle name="Note 4 7 3" xfId="10855" xr:uid="{391BE247-3DB0-4297-8BA2-926C618F9C65}"/>
    <cellStyle name="Note 4 7 3 2" xfId="36033" xr:uid="{209B721D-914D-41B9-BE8C-3EFD9A38A61C}"/>
    <cellStyle name="Note 4 7 4" xfId="18333" xr:uid="{35C1BEC5-5F10-4989-A77E-4349A7CBDEC3}"/>
    <cellStyle name="Note 4 7 5" xfId="23753" xr:uid="{53D6315C-579E-42F9-985B-DAD073AD9751}"/>
    <cellStyle name="Note 4 7 5 2" xfId="46587" xr:uid="{EBF00FDC-9FFA-48E7-B64B-A96A156EEC9D}"/>
    <cellStyle name="Note 4 7 6" xfId="25836" xr:uid="{A524CF41-9CE3-40AD-9BA2-F93141C866E3}"/>
    <cellStyle name="Note 4 7 6 2" xfId="48660" xr:uid="{E7F56730-EA19-4A9F-A33A-D2DB2B9253C8}"/>
    <cellStyle name="Note 4 8" xfId="5590" xr:uid="{6C6E88A3-F811-45E2-B334-54CDD32E0F3B}"/>
    <cellStyle name="Note 4 8 2" xfId="11379" xr:uid="{9A71F4E9-998C-4A28-A7BC-16C203FE9DD8}"/>
    <cellStyle name="Note 4 8 2 2" xfId="22778" xr:uid="{4FA4D282-49F7-4F84-B000-E2AA759F63C7}"/>
    <cellStyle name="Note 4 8 2 2 2" xfId="45615" xr:uid="{47B56D34-990C-46AC-9862-D2AA718224AB}"/>
    <cellStyle name="Note 4 8 2 3" xfId="24154" xr:uid="{DF9DBDFD-2BF6-4EE1-AC01-9EF6C773F574}"/>
    <cellStyle name="Note 4 8 2 3 2" xfId="46988" xr:uid="{72B643E5-2BCB-4D28-97CF-E4115F492ABC}"/>
    <cellStyle name="Note 4 8 2 4" xfId="26244" xr:uid="{DBC1A570-8EE0-433A-8FC8-62B18A2AAF3E}"/>
    <cellStyle name="Note 4 8 2 4 2" xfId="49060" xr:uid="{0A565636-D163-4586-9923-A4EA5BC6BA4C}"/>
    <cellStyle name="Note 4 8 2 5" xfId="36433" xr:uid="{8F70B564-D566-450D-B5AD-AA93A1D41C23}"/>
    <cellStyle name="Note 4 8 3" xfId="10161" xr:uid="{889D585C-0432-4108-A26A-C7F3289A077B}"/>
    <cellStyle name="Note 4 8 3 2" xfId="35489" xr:uid="{AF4DEE36-DA57-4E63-B2E3-9AA8A2EF3B98}"/>
    <cellStyle name="Note 4 8 4" xfId="18334" xr:uid="{F5472405-E316-4393-81D2-4EE1D2464E9C}"/>
    <cellStyle name="Note 4 8 5" xfId="23196" xr:uid="{0D356A48-F410-48A7-AE6B-835742DB8BB4}"/>
    <cellStyle name="Note 4 8 5 2" xfId="46030" xr:uid="{0EFE14E0-749A-4E75-B505-9991DA0D27B9}"/>
    <cellStyle name="Note 4 8 6" xfId="25280" xr:uid="{45A45708-F16C-4A87-B8FF-700F591A33E7}"/>
    <cellStyle name="Note 4 8 6 2" xfId="48104" xr:uid="{D5780DBA-D87E-4CC0-ACB4-729BB16F92B5}"/>
    <cellStyle name="Note 4 9" xfId="5517" xr:uid="{D849B921-0F00-4913-AE0D-339D3124FCFB}"/>
    <cellStyle name="Note 4 9 2" xfId="11183" xr:uid="{73CB7AD9-DFD1-44F0-863D-1EE2942728E7}"/>
    <cellStyle name="Note 4 9 2 2" xfId="36237" xr:uid="{616E683C-0F39-4C73-8293-2C3A6DB7DDAA}"/>
    <cellStyle name="Note 4 9 3" xfId="18261" xr:uid="{D6659E33-74EF-4D7C-9A09-B9326BB2CAC3}"/>
    <cellStyle name="Note 4 9 4" xfId="23958" xr:uid="{29AEAB60-FE7F-4FD3-8140-830C872F2549}"/>
    <cellStyle name="Note 4 9 4 2" xfId="46792" xr:uid="{DE1D0120-B5FE-4D7D-BA46-58771F10269A}"/>
    <cellStyle name="Note 4 9 5" xfId="26048" xr:uid="{BE50C67A-6565-4BB1-B8A5-02C6E5758246}"/>
    <cellStyle name="Note 4 9 5 2" xfId="48864" xr:uid="{1C6D930F-0719-4E6A-8C6E-11E4B3D5569A}"/>
    <cellStyle name="Note 5" xfId="170" xr:uid="{C79CE91C-7BB4-49A9-A0CE-DA0FD3C735FE}"/>
    <cellStyle name="Note 5 2" xfId="5592" xr:uid="{B4AE3BBD-A1F1-4947-AD75-5EA687F1AD2B}"/>
    <cellStyle name="Note 5 2 2" xfId="12737" xr:uid="{92812533-09A9-4915-B4B4-F8250516B54F}"/>
    <cellStyle name="Note 5 2 3" xfId="9974" xr:uid="{FA9695A2-C770-42CE-AE94-6C3610CCEF81}"/>
    <cellStyle name="Note 5 2 4" xfId="18336" xr:uid="{5C2F5471-FC5E-439D-95DF-594D8D574523}"/>
    <cellStyle name="Note 5 3" xfId="5591" xr:uid="{AEE34F31-199C-4159-A311-220694206A12}"/>
    <cellStyle name="Note 5 3 10" xfId="23066" xr:uid="{175F1DB1-7E2F-44EA-AADF-F15F998F5DE4}"/>
    <cellStyle name="Note 5 3 10 2" xfId="45900" xr:uid="{CD0B7FA9-F49E-425E-9D86-60F4AC6B2269}"/>
    <cellStyle name="Note 5 3 11" xfId="25150" xr:uid="{87DAD59B-A766-4941-8B79-70B43CFCAD9B}"/>
    <cellStyle name="Note 5 3 11 2" xfId="47974" xr:uid="{A8146846-C99D-4BED-9EEE-A5F993035731}"/>
    <cellStyle name="Note 5 3 2" xfId="10447" xr:uid="{1684E1BB-217F-4979-AD77-9E35843BD9B5}"/>
    <cellStyle name="Note 5 3 2 2" xfId="11610" xr:uid="{885F00AD-B949-4BDB-8C0E-6FF0471837F7}"/>
    <cellStyle name="Note 5 3 2 2 2" xfId="22852" xr:uid="{8234D097-9D71-467C-90A0-CBF7B67F08AF}"/>
    <cellStyle name="Note 5 3 2 2 2 2" xfId="45688" xr:uid="{6E2759E8-B3AF-415C-AC96-8FE3E7DEF0E7}"/>
    <cellStyle name="Note 5 3 2 2 3" xfId="24385" xr:uid="{F56D0E51-567A-436B-A991-DF5FD7BBF61B}"/>
    <cellStyle name="Note 5 3 2 2 3 2" xfId="47219" xr:uid="{3EDD4B62-FED8-44F2-8A26-A56711397A46}"/>
    <cellStyle name="Note 5 3 2 2 4" xfId="26475" xr:uid="{BC255C16-594F-4AAB-9E09-3FCDBDAC13E7}"/>
    <cellStyle name="Note 5 3 2 2 4 2" xfId="49291" xr:uid="{D0730F7C-479C-4BC6-AC0A-2A15A47D8388}"/>
    <cellStyle name="Note 5 3 2 2 5" xfId="36664" xr:uid="{6AF888BB-455C-4B06-ACC0-F11B628190F9}"/>
    <cellStyle name="Note 5 3 2 3" xfId="22599" xr:uid="{7705D2D7-3720-4A9B-B20C-F2DA6C6A7743}"/>
    <cellStyle name="Note 5 3 2 3 2" xfId="45436" xr:uid="{3381962A-FFA9-430F-AC87-D6A6025E5635}"/>
    <cellStyle name="Note 5 3 2 4" xfId="23427" xr:uid="{0272F132-0BBC-41C9-AA15-F137A62CAAB2}"/>
    <cellStyle name="Note 5 3 2 4 2" xfId="46261" xr:uid="{B7FF8DAC-01ED-4889-8A7F-3CEC9ED7EEBE}"/>
    <cellStyle name="Note 5 3 2 5" xfId="25510" xr:uid="{F46E3EFB-4AB1-4CA2-8B12-9C44904355BE}"/>
    <cellStyle name="Note 5 3 2 5 2" xfId="48334" xr:uid="{8C7494D5-C390-4FEE-89A3-84CBDBA4430E}"/>
    <cellStyle name="Note 5 3 2 6" xfId="35719" xr:uid="{96B474C0-F72E-4351-AD59-B037A05C943D}"/>
    <cellStyle name="Note 5 3 3" xfId="10710" xr:uid="{6B994F22-526A-43A4-B68A-6028C2D332F2}"/>
    <cellStyle name="Note 5 3 3 2" xfId="11806" xr:uid="{62D07C8B-3F87-4661-8DEC-8A125571085A}"/>
    <cellStyle name="Note 5 3 3 2 2" xfId="22906" xr:uid="{599B46E8-B2F2-4483-BE0B-5B724F00986F}"/>
    <cellStyle name="Note 5 3 3 2 2 2" xfId="45742" xr:uid="{D2C9967F-B9BB-46DF-9F6C-F41BC60B14D3}"/>
    <cellStyle name="Note 5 3 3 2 3" xfId="24581" xr:uid="{1F3087EB-5D23-4B07-87B9-0C647A5B0DC2}"/>
    <cellStyle name="Note 5 3 3 2 3 2" xfId="47415" xr:uid="{45CA4560-D2EC-4F88-B925-EFF8A6EF3F5E}"/>
    <cellStyle name="Note 5 3 3 2 4" xfId="26671" xr:uid="{884B95F3-A659-4870-B582-9D0F8D36DCDA}"/>
    <cellStyle name="Note 5 3 3 2 4 2" xfId="49487" xr:uid="{E200E807-9CAC-44D6-A87A-DA14B1B527CC}"/>
    <cellStyle name="Note 5 3 3 2 5" xfId="36860" xr:uid="{950D2206-03D6-4689-B5B4-C30C2F6710A1}"/>
    <cellStyle name="Note 5 3 3 3" xfId="22635" xr:uid="{D6048A1A-1D7A-4415-BCBC-EEC15D34EFEF}"/>
    <cellStyle name="Note 5 3 3 3 2" xfId="45472" xr:uid="{74A23D41-6CAF-4C9C-A537-ED0EBEFA44A6}"/>
    <cellStyle name="Note 5 3 3 4" xfId="23623" xr:uid="{332BC0FB-2F07-4CA1-A8C9-176F7EC0A6C4}"/>
    <cellStyle name="Note 5 3 3 4 2" xfId="46457" xr:uid="{F63BA2E2-B49F-4B31-98B5-EAA2B7B82951}"/>
    <cellStyle name="Note 5 3 3 5" xfId="25706" xr:uid="{D2085A65-6135-46F0-9C6D-BF38C9EC3D55}"/>
    <cellStyle name="Note 5 3 3 5 2" xfId="48530" xr:uid="{C120C354-6AA3-426B-9349-9D1C645E4558}"/>
    <cellStyle name="Note 5 3 3 6" xfId="35903" xr:uid="{95662135-0BEC-4C24-9EF7-CCA4F077077D}"/>
    <cellStyle name="Note 5 3 4" xfId="10923" xr:uid="{9C65B994-4F27-40A5-A554-63CA91B3005C}"/>
    <cellStyle name="Note 5 3 4 2" xfId="12002" xr:uid="{CB6EC03B-3EB5-49EA-A0DA-F28551A188D7}"/>
    <cellStyle name="Note 5 3 4 2 2" xfId="22950" xr:uid="{04C935B0-43BD-4E84-8012-E37443BB7901}"/>
    <cellStyle name="Note 5 3 4 2 2 2" xfId="45786" xr:uid="{4F127BCF-195F-4582-AAC0-C73E26EEBED9}"/>
    <cellStyle name="Note 5 3 4 2 3" xfId="24777" xr:uid="{1F2AF9BA-8BF0-45D7-B3E1-024AA148E71B}"/>
    <cellStyle name="Note 5 3 4 2 3 2" xfId="47611" xr:uid="{55B86265-646E-4507-A882-C40D8C1DBB71}"/>
    <cellStyle name="Note 5 3 4 2 4" xfId="26867" xr:uid="{4B80A6A7-5066-44F8-8E3B-13C5FC51BF75}"/>
    <cellStyle name="Note 5 3 4 2 4 2" xfId="49683" xr:uid="{F92A0700-C664-4EF0-A123-D4AD57EB9418}"/>
    <cellStyle name="Note 5 3 4 2 5" xfId="37056" xr:uid="{F9AC3755-C81A-42F1-A6BC-3437C8E174BC}"/>
    <cellStyle name="Note 5 3 4 3" xfId="22675" xr:uid="{0416270E-A16A-44DB-A1D4-53B6C43BC173}"/>
    <cellStyle name="Note 5 3 4 3 2" xfId="45512" xr:uid="{86E26ED9-A8A9-4B63-A182-D78C0009615F}"/>
    <cellStyle name="Note 5 3 4 4" xfId="23819" xr:uid="{F1BD0A56-55B5-4864-8C77-DE5BDAA8E8ED}"/>
    <cellStyle name="Note 5 3 4 4 2" xfId="46653" xr:uid="{2B8A81B2-EFD3-4CA9-BD34-377CB2E30AC9}"/>
    <cellStyle name="Note 5 3 4 5" xfId="25902" xr:uid="{EEF42DC4-6169-4706-91F7-FF8CDCE4E162}"/>
    <cellStyle name="Note 5 3 4 5 2" xfId="48726" xr:uid="{A7B046FA-34DE-439B-9EA8-D13A090A1E85}"/>
    <cellStyle name="Note 5 3 4 6" xfId="36099" xr:uid="{6E868952-62ED-47E3-ABFC-6A30D61C847C}"/>
    <cellStyle name="Note 5 3 5" xfId="10218" xr:uid="{F171857B-7A48-404F-970B-B8EEE219AAA7}"/>
    <cellStyle name="Note 5 3 5 2" xfId="11433" xr:uid="{1867BD6D-569A-42F5-9808-54C1EF70AF8F}"/>
    <cellStyle name="Note 5 3 5 2 2" xfId="22799" xr:uid="{9BF97EB5-882E-4A0C-9CAA-3C129A2ECB3E}"/>
    <cellStyle name="Note 5 3 5 2 2 2" xfId="45635" xr:uid="{E82DD32E-A281-46BA-A496-5B207B1AA03B}"/>
    <cellStyle name="Note 5 3 5 2 3" xfId="24208" xr:uid="{91113B91-D181-49FB-9424-0CC6FE06BF3A}"/>
    <cellStyle name="Note 5 3 5 2 3 2" xfId="47042" xr:uid="{04B8B7F2-7272-421F-80E8-31C8E39728E9}"/>
    <cellStyle name="Note 5 3 5 2 4" xfId="26298" xr:uid="{3AC496DE-AEE7-4E8F-BC00-0D98A2B2A773}"/>
    <cellStyle name="Note 5 3 5 2 4 2" xfId="49114" xr:uid="{61CAF45D-5BDF-4D6D-BFE6-5EA052745F8E}"/>
    <cellStyle name="Note 5 3 5 2 5" xfId="36487" xr:uid="{6A3CE6D7-B6DC-45ED-8239-84B3F54EC761}"/>
    <cellStyle name="Note 5 3 5 3" xfId="22560" xr:uid="{73555F86-0959-4E02-B369-946CD5F2267B}"/>
    <cellStyle name="Note 5 3 5 3 2" xfId="45397" xr:uid="{0E282F84-46CE-4BC3-8719-E48ADDFD3140}"/>
    <cellStyle name="Note 5 3 5 4" xfId="23250" xr:uid="{620BBBCF-6138-4210-AF34-69C29DA8D490}"/>
    <cellStyle name="Note 5 3 5 4 2" xfId="46084" xr:uid="{F0761B62-99EA-48F2-A93F-B229F9533D8F}"/>
    <cellStyle name="Note 5 3 5 5" xfId="25334" xr:uid="{86D189E3-2572-4884-991B-D06B49EEF191}"/>
    <cellStyle name="Note 5 3 5 5 2" xfId="48158" xr:uid="{D7A9B372-19C8-4F86-9BD7-73CCD6FE93A2}"/>
    <cellStyle name="Note 5 3 5 6" xfId="35543" xr:uid="{F9AAB189-9540-4982-BF0E-B4D22E7A2D63}"/>
    <cellStyle name="Note 5 3 6" xfId="11249" xr:uid="{624F714D-3730-4099-B1FB-11654FA4B925}"/>
    <cellStyle name="Note 5 3 6 2" xfId="22727" xr:uid="{8F9EF88E-94F4-4A9B-9532-9EDF749A9A77}"/>
    <cellStyle name="Note 5 3 6 2 2" xfId="45564" xr:uid="{86DC1893-9737-4492-8B47-2E3A665C0D21}"/>
    <cellStyle name="Note 5 3 6 3" xfId="24024" xr:uid="{ED70F910-BD09-428A-9E97-5AB8F941EB51}"/>
    <cellStyle name="Note 5 3 6 3 2" xfId="46858" xr:uid="{1EEBAED8-DB83-4211-812C-5C71EA24EE0A}"/>
    <cellStyle name="Note 5 3 6 4" xfId="26114" xr:uid="{8D98C837-DD8F-4866-BEEC-A6646C198A3F}"/>
    <cellStyle name="Note 5 3 6 4 2" xfId="48930" xr:uid="{AE762242-BB1F-425D-97AD-21A04796F916}"/>
    <cellStyle name="Note 5 3 6 5" xfId="36303" xr:uid="{555437BE-FCA5-41D9-9236-8F5ED839ED99}"/>
    <cellStyle name="Note 5 3 7" xfId="12342" xr:uid="{B6C5235E-CDED-440E-B753-064872F35501}"/>
    <cellStyle name="Note 5 3 8" xfId="9923" xr:uid="{B59575FC-BC4B-4EA5-AED6-1C57A3E81107}"/>
    <cellStyle name="Note 5 3 8 2" xfId="35395" xr:uid="{5FAF10A0-1BC5-4EF3-9A19-86220D1EFAF4}"/>
    <cellStyle name="Note 5 3 9" xfId="18335" xr:uid="{DAF2D3A0-2E0E-4A70-A241-3E4B6DD94126}"/>
    <cellStyle name="Note 5 4" xfId="12398" xr:uid="{A2B68BFC-CDB5-4B8E-8D97-DB01D6C7245C}"/>
    <cellStyle name="Note 5 5" xfId="12395" xr:uid="{C31FE5DB-BAA9-4ECD-9D89-8077DEBC2620}"/>
    <cellStyle name="Note 5 6" xfId="12390" xr:uid="{0DAF2272-0821-4783-A36A-055870E49D60}"/>
    <cellStyle name="Note 5 7" xfId="12389" xr:uid="{00CCB248-B3A3-4598-A146-CDD1FC51E551}"/>
    <cellStyle name="Note 5_Rate Analysis" xfId="12672" xr:uid="{11B9AF73-8629-4204-846E-105436384003}"/>
    <cellStyle name="Note 6" xfId="5593" xr:uid="{C4F9CF6D-62E0-4CCF-894A-E96D95346405}"/>
    <cellStyle name="Note 6 10" xfId="18337" xr:uid="{3725A018-4DE3-4D83-8E9B-A744909E9D48}"/>
    <cellStyle name="Note 6 11" xfId="23013" xr:uid="{55561342-D1A8-4D43-853B-F403D43F403E}"/>
    <cellStyle name="Note 6 11 2" xfId="45847" xr:uid="{2BE0111B-D311-4D06-9A8C-00C26AE501CE}"/>
    <cellStyle name="Note 6 12" xfId="25098" xr:uid="{267D9A39-4670-40E7-BCB8-3C0F38BDF0FE}"/>
    <cellStyle name="Note 6 12 2" xfId="47922" xr:uid="{EEF84827-AE2E-4D17-A8E6-ADA4C9B504CF}"/>
    <cellStyle name="Note 6 2" xfId="5594" xr:uid="{3C85891D-D79D-435F-BBA7-C742F6EFA919}"/>
    <cellStyle name="Note 6 2 10" xfId="23144" xr:uid="{68721B8A-F629-4AEB-8BAC-AEBFCC4FCFF0}"/>
    <cellStyle name="Note 6 2 10 2" xfId="45978" xr:uid="{51D0488E-3E5E-42B6-9227-2CC700BFC81E}"/>
    <cellStyle name="Note 6 2 11" xfId="25228" xr:uid="{5A27FD6F-934C-4907-9720-EB5A4FC89E47}"/>
    <cellStyle name="Note 6 2 11 2" xfId="48052" xr:uid="{2ED238AA-6932-4873-A767-9EA40C13A506}"/>
    <cellStyle name="Note 6 2 2" xfId="5595" xr:uid="{8E82D27D-143D-4F96-91B2-859CABC18E2D}"/>
    <cellStyle name="Note 6 2 2 2" xfId="11688" xr:uid="{CBFA68B6-20BD-4B43-8E6E-3BDE387EE20F}"/>
    <cellStyle name="Note 6 2 2 2 2" xfId="22878" xr:uid="{BA42CDE9-BF4C-4B11-9E39-CEA968473011}"/>
    <cellStyle name="Note 6 2 2 2 2 2" xfId="45714" xr:uid="{AECD3A3C-2849-4039-B783-FA4818657BF2}"/>
    <cellStyle name="Note 6 2 2 2 3" xfId="24463" xr:uid="{09C8DCEA-B335-4C3C-8A8D-A1EECA652E45}"/>
    <cellStyle name="Note 6 2 2 2 3 2" xfId="47297" xr:uid="{33335D4D-3255-4EC7-A97F-1FDDB6EC3F55}"/>
    <cellStyle name="Note 6 2 2 2 4" xfId="26553" xr:uid="{A9639939-9BD3-4C95-81BD-C34095DA676E}"/>
    <cellStyle name="Note 6 2 2 2 4 2" xfId="49369" xr:uid="{92DEAB36-9796-4A47-95FD-EDA7E54050D5}"/>
    <cellStyle name="Note 6 2 2 2 5" xfId="36742" xr:uid="{4C722FD7-F556-4844-9D08-C4268A4214B2}"/>
    <cellStyle name="Note 6 2 2 3" xfId="10516" xr:uid="{ABD04211-F722-4B1F-AF6D-9E4255F66287}"/>
    <cellStyle name="Note 6 2 2 3 2" xfId="35785" xr:uid="{F9154744-8CDA-4994-8E9A-26404942F430}"/>
    <cellStyle name="Note 6 2 2 4" xfId="18339" xr:uid="{3608685A-013F-405E-949B-889D503F0D47}"/>
    <cellStyle name="Note 6 2 2 5" xfId="23505" xr:uid="{5C763F4C-F558-4FAC-BC5C-DEBB105F371A}"/>
    <cellStyle name="Note 6 2 2 5 2" xfId="46339" xr:uid="{8DE22466-AE28-478E-8994-2585E87B2CEF}"/>
    <cellStyle name="Note 6 2 2 6" xfId="25588" xr:uid="{50B4AD18-BF15-44F6-AB4A-3EB00810C426}"/>
    <cellStyle name="Note 6 2 2 6 2" xfId="48412" xr:uid="{9E280910-62D2-47BF-A856-D3586C4582E3}"/>
    <cellStyle name="Note 6 2 3" xfId="10788" xr:uid="{7A0346B7-411E-4AF5-B4E8-10CF7EA05E01}"/>
    <cellStyle name="Note 6 2 3 2" xfId="11884" xr:uid="{2684BA75-666E-4E90-97EC-CD5E42AD56A5}"/>
    <cellStyle name="Note 6 2 3 2 2" xfId="22921" xr:uid="{61040FB0-4836-43AF-B30A-70B141F067FF}"/>
    <cellStyle name="Note 6 2 3 2 2 2" xfId="45757" xr:uid="{795181DB-A5A4-4773-B9C5-FB9AEBD72B79}"/>
    <cellStyle name="Note 6 2 3 2 3" xfId="24659" xr:uid="{E350957D-1714-4177-9D66-050C8BAC6C2F}"/>
    <cellStyle name="Note 6 2 3 2 3 2" xfId="47493" xr:uid="{79835631-7012-4E13-A745-96A17F389FDB}"/>
    <cellStyle name="Note 6 2 3 2 4" xfId="26749" xr:uid="{78259D55-DC15-4295-9C1C-12B5C19175C9}"/>
    <cellStyle name="Note 6 2 3 2 4 2" xfId="49565" xr:uid="{CC203B2A-BD9D-41F3-9AB1-C2741825A163}"/>
    <cellStyle name="Note 6 2 3 2 5" xfId="36938" xr:uid="{B7A41BB1-ECC8-456D-862A-91EBBACDC7A6}"/>
    <cellStyle name="Note 6 2 3 3" xfId="22648" xr:uid="{D5C79ED8-9B86-4526-A7A0-FE8D34E04946}"/>
    <cellStyle name="Note 6 2 3 3 2" xfId="45485" xr:uid="{13BC1D1E-1020-48FF-8544-A73560DD0B56}"/>
    <cellStyle name="Note 6 2 3 4" xfId="23701" xr:uid="{08637E23-D6C2-4922-A76A-775E2DC20DB9}"/>
    <cellStyle name="Note 6 2 3 4 2" xfId="46535" xr:uid="{958E7178-23B1-440A-A238-F3AF52EB67FE}"/>
    <cellStyle name="Note 6 2 3 5" xfId="25784" xr:uid="{44F8D0FB-AE1A-4D53-8AB7-D78CBB2675B5}"/>
    <cellStyle name="Note 6 2 3 5 2" xfId="48608" xr:uid="{A9A58E4A-DA92-4B05-82D2-546175E41E56}"/>
    <cellStyle name="Note 6 2 3 6" xfId="35981" xr:uid="{33B8342D-C60B-4C7F-AFF4-D1F021D416B4}"/>
    <cellStyle name="Note 6 2 4" xfId="11001" xr:uid="{4684D759-BF33-431A-9480-474B2135F6D6}"/>
    <cellStyle name="Note 6 2 4 2" xfId="12080" xr:uid="{73A21030-0EA7-4D25-96C1-32FCF758EC68}"/>
    <cellStyle name="Note 6 2 4 2 2" xfId="22969" xr:uid="{FCDF614E-7803-4302-AA20-E2008DDD35DB}"/>
    <cellStyle name="Note 6 2 4 2 2 2" xfId="45805" xr:uid="{A5746CA6-35D1-4FC3-970F-99D3EC887444}"/>
    <cellStyle name="Note 6 2 4 2 3" xfId="24855" xr:uid="{3CE47875-2498-4D5D-B096-1328011D2FFB}"/>
    <cellStyle name="Note 6 2 4 2 3 2" xfId="47689" xr:uid="{E0CC8F93-9554-44DF-BA0F-37531270124B}"/>
    <cellStyle name="Note 6 2 4 2 4" xfId="26945" xr:uid="{E1EE35AD-56A9-4F36-8C6C-368E7DD89FC8}"/>
    <cellStyle name="Note 6 2 4 2 4 2" xfId="49761" xr:uid="{9C026BED-0BF2-4843-9FD2-3A2635E7EE2B}"/>
    <cellStyle name="Note 6 2 4 2 5" xfId="37134" xr:uid="{5E65038B-1110-4E9D-B751-5469E4666C0D}"/>
    <cellStyle name="Note 6 2 4 3" xfId="22690" xr:uid="{F7DC018F-DA77-43A2-A8E6-202DDF987698}"/>
    <cellStyle name="Note 6 2 4 3 2" xfId="45527" xr:uid="{CEC448D9-5FA6-4A2F-83A6-DFDC746F433C}"/>
    <cellStyle name="Note 6 2 4 4" xfId="23897" xr:uid="{A4D9DFB4-CA55-4D91-B8E5-ED9920CFCDAB}"/>
    <cellStyle name="Note 6 2 4 4 2" xfId="46731" xr:uid="{C5C25F76-95BD-4643-996E-48A5541C87DC}"/>
    <cellStyle name="Note 6 2 4 5" xfId="25980" xr:uid="{86A1CE68-5E0F-4BF9-AB51-32B086EF8371}"/>
    <cellStyle name="Note 6 2 4 5 2" xfId="48804" xr:uid="{B26653FF-77CC-4CD0-B072-EA5CA15545E2}"/>
    <cellStyle name="Note 6 2 4 6" xfId="36177" xr:uid="{1EC1DB76-8B5E-4FE5-BD2F-AEC51644A28E}"/>
    <cellStyle name="Note 6 2 5" xfId="10299" xr:uid="{D7C96ECF-7F20-4DBC-9EDD-322F7B105857}"/>
    <cellStyle name="Note 6 2 5 2" xfId="11511" xr:uid="{2C00E822-0C0A-4C8C-AAA0-6BE73A4B94CF}"/>
    <cellStyle name="Note 6 2 5 2 2" xfId="22827" xr:uid="{3732F8A1-9BA8-4555-BD7E-0E2934294D00}"/>
    <cellStyle name="Note 6 2 5 2 2 2" xfId="45663" xr:uid="{B1200117-7F84-4511-A88D-8899A8DB1F02}"/>
    <cellStyle name="Note 6 2 5 2 3" xfId="24286" xr:uid="{1E2E93E9-1B41-459B-A673-C9E0BFA4C0F6}"/>
    <cellStyle name="Note 6 2 5 2 3 2" xfId="47120" xr:uid="{B25AA6A6-26AD-48DC-AE3A-699A9188DD7E}"/>
    <cellStyle name="Note 6 2 5 2 4" xfId="26376" xr:uid="{A4D1F331-C507-4F4D-9FC2-DD3B1CCDD3D0}"/>
    <cellStyle name="Note 6 2 5 2 4 2" xfId="49192" xr:uid="{C5E2BB69-D037-474A-99E9-5F1B805FFBEA}"/>
    <cellStyle name="Note 6 2 5 2 5" xfId="36565" xr:uid="{6D79FC38-163C-47F9-B6D1-ABC77E691ABD}"/>
    <cellStyle name="Note 6 2 5 3" xfId="22579" xr:uid="{71BC4761-48A9-462C-AD5D-90FE1C08630D}"/>
    <cellStyle name="Note 6 2 5 3 2" xfId="45416" xr:uid="{AA01A3C4-5455-4106-BCD1-566C1BFE8347}"/>
    <cellStyle name="Note 6 2 5 4" xfId="23328" xr:uid="{41EC44C9-7DFE-422B-AD8D-026DA66D1FE3}"/>
    <cellStyle name="Note 6 2 5 4 2" xfId="46162" xr:uid="{4408E384-BF05-4191-980F-771E38CFE827}"/>
    <cellStyle name="Note 6 2 5 5" xfId="25412" xr:uid="{3000264B-443E-4829-8560-53F224880BBC}"/>
    <cellStyle name="Note 6 2 5 5 2" xfId="48236" xr:uid="{228FD4C5-81EB-436E-94FE-413195BAD044}"/>
    <cellStyle name="Note 6 2 5 6" xfId="35621" xr:uid="{FB5297FE-588A-4D86-A672-24553C137CAC}"/>
    <cellStyle name="Note 6 2 6" xfId="11327" xr:uid="{D9FA8010-41C7-4ABE-948D-D1454DB823E7}"/>
    <cellStyle name="Note 6 2 6 2" xfId="22755" xr:uid="{B3DEAA29-6F03-4D87-8450-01E5E2F3C279}"/>
    <cellStyle name="Note 6 2 6 2 2" xfId="45592" xr:uid="{FF0ABFDB-E788-43FE-9870-F69FCAE2761C}"/>
    <cellStyle name="Note 6 2 6 3" xfId="24102" xr:uid="{62300BC6-5A47-4836-AAC9-3816140010C2}"/>
    <cellStyle name="Note 6 2 6 3 2" xfId="46936" xr:uid="{BE06771B-CD2B-4F49-9883-6E08A133843D}"/>
    <cellStyle name="Note 6 2 6 4" xfId="26192" xr:uid="{874EEC2B-3CC6-45E9-9F56-C75DABD798C9}"/>
    <cellStyle name="Note 6 2 6 4 2" xfId="49008" xr:uid="{CA56CC7E-F0F9-45E8-B716-F9CB611D7822}"/>
    <cellStyle name="Note 6 2 6 5" xfId="36381" xr:uid="{C2195241-C19D-49C7-9868-B284488F0B2A}"/>
    <cellStyle name="Note 6 2 7" xfId="12392" xr:uid="{B1AB4EB8-870C-459D-BA27-13FD231D3DB8}"/>
    <cellStyle name="Note 6 2 8" xfId="9975" xr:uid="{F9EAE7ED-5899-41B3-B89E-AB67D4F448DE}"/>
    <cellStyle name="Note 6 2 8 2" xfId="35437" xr:uid="{83B6C612-4F48-4D24-B9D3-E6ABDB06ABB2}"/>
    <cellStyle name="Note 6 2 9" xfId="18338" xr:uid="{ADB92E9C-667B-4B2D-A76E-67A6BB694FA7}"/>
    <cellStyle name="Note 6 3" xfId="5596" xr:uid="{4C4967F7-99C7-47FB-9604-64E2D9D0366E}"/>
    <cellStyle name="Note 6 3 2" xfId="5597" xr:uid="{44121D89-745F-4054-A55E-9EDAC56A6F97}"/>
    <cellStyle name="Note 6 3 2 2" xfId="12787" xr:uid="{BDF57AB5-764F-4539-8AED-A66B673B5052}"/>
    <cellStyle name="Note 6 3 2 3" xfId="11557" xr:uid="{4365EFF7-0163-4B7F-8C2B-534539FEAFE0}"/>
    <cellStyle name="Note 6 3 2 3 2" xfId="36611" xr:uid="{B6E8A822-8FDB-4C16-B5F2-B89E8B26F6F5}"/>
    <cellStyle name="Note 6 3 2 4" xfId="18341" xr:uid="{162B0224-0315-4ADD-91DE-45A5D52FA8D2}"/>
    <cellStyle name="Note 6 3 2 5" xfId="24332" xr:uid="{4978CB23-6A0E-4D78-8A9E-C526DFF74D81}"/>
    <cellStyle name="Note 6 3 2 5 2" xfId="47166" xr:uid="{84CCC475-53AB-4674-A785-1FF4F2547D0C}"/>
    <cellStyle name="Note 6 3 2 6" xfId="26422" xr:uid="{0B8CB16F-10F3-49BC-8EDC-90F151EE1EC9}"/>
    <cellStyle name="Note 6 3 2 6 2" xfId="49238" xr:uid="{7DD905C9-26B5-44A6-BD2F-8C196C91A284}"/>
    <cellStyle name="Note 6 3 3" xfId="12387" xr:uid="{A6F5D3E2-D60A-49C1-8FBF-439E1C736A1D}"/>
    <cellStyle name="Note 6 3 4" xfId="10392" xr:uid="{F5A3C29F-FDF2-4B99-A422-4BCBE595CC3D}"/>
    <cellStyle name="Note 6 3 4 2" xfId="35667" xr:uid="{6961BE38-473E-4191-99F1-8269F1DE07B8}"/>
    <cellStyle name="Note 6 3 5" xfId="18340" xr:uid="{75907A0E-2CBB-4B13-9063-893A34585EFA}"/>
    <cellStyle name="Note 6 3 6" xfId="23374" xr:uid="{297E06FD-5AE9-4DD1-A293-CFEC2DDB4BDF}"/>
    <cellStyle name="Note 6 3 6 2" xfId="46208" xr:uid="{8890758B-7638-4975-93D4-DBAB75F96531}"/>
    <cellStyle name="Note 6 3 7" xfId="25458" xr:uid="{09DD931C-943D-4061-A11E-1A6C3BD31070}"/>
    <cellStyle name="Note 6 3 7 2" xfId="48282" xr:uid="{215A4C14-FB7D-4951-B33A-0C2FE51EA2BF}"/>
    <cellStyle name="Note 6 4" xfId="5598" xr:uid="{DE7990EE-BA0F-4691-BDF3-18E357D5526A}"/>
    <cellStyle name="Note 6 4 2" xfId="11753" xr:uid="{B4F4FFEF-0B2D-4DC8-B41F-210380017E13}"/>
    <cellStyle name="Note 6 4 2 2" xfId="22891" xr:uid="{BEDAB419-0D0F-4009-856E-12E8E67A41BD}"/>
    <cellStyle name="Note 6 4 2 2 2" xfId="45727" xr:uid="{7A659943-91D7-45DE-B41A-04F4D3C78432}"/>
    <cellStyle name="Note 6 4 2 3" xfId="24528" xr:uid="{49FE2785-BE7B-48CD-8FB5-B3D3429E07BC}"/>
    <cellStyle name="Note 6 4 2 3 2" xfId="47362" xr:uid="{3ADF508F-F929-482F-8F6B-28D727A06C5C}"/>
    <cellStyle name="Note 6 4 2 4" xfId="26618" xr:uid="{E5301800-484A-4803-B197-4ABA8B01CE9C}"/>
    <cellStyle name="Note 6 4 2 4 2" xfId="49434" xr:uid="{9BA21675-0DAA-452F-BA1A-69982FE8CBFC}"/>
    <cellStyle name="Note 6 4 2 5" xfId="36807" xr:uid="{795EEC9E-8250-40A8-9340-F5932E7B9433}"/>
    <cellStyle name="Note 6 4 3" xfId="12719" xr:uid="{40FB13C2-08C2-41C9-A132-1C61BCA0DAAC}"/>
    <cellStyle name="Note 6 4 4" xfId="10657" xr:uid="{B8A59EC9-647A-40BB-A74F-F7326601924C}"/>
    <cellStyle name="Note 6 4 4 2" xfId="35850" xr:uid="{8A8C0494-F1FA-45C4-8E5F-F1701EEBD291}"/>
    <cellStyle name="Note 6 4 5" xfId="18342" xr:uid="{13EBB8FF-8B8E-4FFA-934A-1D89CC511773}"/>
    <cellStyle name="Note 6 4 6" xfId="23570" xr:uid="{3AAC4A69-74C0-409F-8F68-58CAFC12F60B}"/>
    <cellStyle name="Note 6 4 6 2" xfId="46404" xr:uid="{7F1B82B5-CFA6-4903-9B3A-4A075770B605}"/>
    <cellStyle name="Note 6 4 7" xfId="25653" xr:uid="{93DA0250-D009-4EE8-995F-DA00AC3E984B}"/>
    <cellStyle name="Note 6 4 7 2" xfId="48477" xr:uid="{9513A629-9C81-4B25-B0C4-5BE4AAE2ED95}"/>
    <cellStyle name="Note 6 5" xfId="5599" xr:uid="{9738D476-0E80-45C6-AC92-F3114E987539}"/>
    <cellStyle name="Note 6 5 2" xfId="11949" xr:uid="{2DD38D1E-F9C5-4629-A181-11DA55323D4E}"/>
    <cellStyle name="Note 6 5 2 2" xfId="22935" xr:uid="{BAF4237A-BEA7-4E92-9945-775518B3A4B5}"/>
    <cellStyle name="Note 6 5 2 2 2" xfId="45771" xr:uid="{E258BB4A-87E5-4BF9-9E51-4B3278D9F35D}"/>
    <cellStyle name="Note 6 5 2 3" xfId="24724" xr:uid="{9CA845E9-996F-4A60-AE9B-4645AE639FD5}"/>
    <cellStyle name="Note 6 5 2 3 2" xfId="47558" xr:uid="{C0635322-AD58-42E7-9D8B-CB9A78405CB1}"/>
    <cellStyle name="Note 6 5 2 4" xfId="26814" xr:uid="{2FBC15BE-BFAE-4B6D-AA40-251EB9BF2239}"/>
    <cellStyle name="Note 6 5 2 4 2" xfId="49630" xr:uid="{F8E2EDD0-CC8B-4029-A38F-C9842DE08178}"/>
    <cellStyle name="Note 6 5 2 5" xfId="37003" xr:uid="{5EF6387A-F058-48FB-8E40-7FEA0103A9C6}"/>
    <cellStyle name="Note 6 5 3" xfId="10870" xr:uid="{4CAAD8CC-6909-4A29-88E6-4A0B673968AF}"/>
    <cellStyle name="Note 6 5 3 2" xfId="36046" xr:uid="{476D287A-7D74-42F0-AEC4-A9CE43C1596E}"/>
    <cellStyle name="Note 6 5 4" xfId="18343" xr:uid="{0A1247EB-9F40-4B57-909C-D39A17DB46C0}"/>
    <cellStyle name="Note 6 5 5" xfId="23766" xr:uid="{258F1282-AF9F-49C4-ABDA-AEC5E00DB460}"/>
    <cellStyle name="Note 6 5 5 2" xfId="46600" xr:uid="{2E17A98A-9992-41C5-BA05-34AF8019F392}"/>
    <cellStyle name="Note 6 5 6" xfId="25849" xr:uid="{4B3DE160-66AB-49F6-A0D7-B6152D8A083E}"/>
    <cellStyle name="Note 6 5 6 2" xfId="48673" xr:uid="{BB4E38E4-E488-4E3C-A00B-27E893AE6F8C}"/>
    <cellStyle name="Note 6 6" xfId="10162" xr:uid="{4A6D8312-73AA-4283-AF5A-1040C6F7F439}"/>
    <cellStyle name="Note 6 6 2" xfId="11380" xr:uid="{55BF0BFD-D43C-4188-AB74-15F18E4B8082}"/>
    <cellStyle name="Note 6 6 2 2" xfId="22779" xr:uid="{BF7768D2-DC7C-473F-9C8F-8DFCBAEDA7C9}"/>
    <cellStyle name="Note 6 6 2 2 2" xfId="45616" xr:uid="{9E548A86-8B58-434E-A6B1-91BAA5844C46}"/>
    <cellStyle name="Note 6 6 2 3" xfId="24155" xr:uid="{115F570A-CD2C-492A-B2DF-49229A4447BB}"/>
    <cellStyle name="Note 6 6 2 3 2" xfId="46989" xr:uid="{009C86E6-153A-42EA-BC96-938BA35FCD8B}"/>
    <cellStyle name="Note 6 6 2 4" xfId="26245" xr:uid="{1420BEF8-36EC-42B5-8CEE-7FB10ABFD2D5}"/>
    <cellStyle name="Note 6 6 2 4 2" xfId="49061" xr:uid="{D2A14DAB-5328-438F-9160-5330A9FF22C3}"/>
    <cellStyle name="Note 6 6 2 5" xfId="36434" xr:uid="{56F6522D-0C7E-4B7E-8B0C-20041A19CC34}"/>
    <cellStyle name="Note 6 6 3" xfId="22545" xr:uid="{F1B1B9F5-62C1-41BF-828C-DB190B1DF91B}"/>
    <cellStyle name="Note 6 6 3 2" xfId="45382" xr:uid="{30F7F9BE-4612-436E-A9FD-22B9CFDA3D05}"/>
    <cellStyle name="Note 6 6 4" xfId="23197" xr:uid="{D9CAC31D-6DE1-4930-8BA1-1FF1F3AE9014}"/>
    <cellStyle name="Note 6 6 4 2" xfId="46031" xr:uid="{D999143E-43B5-4FDE-A88A-76C9DC6BA440}"/>
    <cellStyle name="Note 6 6 5" xfId="25281" xr:uid="{A7D4945A-DA98-44F3-96F0-C76298EC05AB}"/>
    <cellStyle name="Note 6 6 5 2" xfId="48105" xr:uid="{E303A36F-520D-4462-8F4E-05388D7FFC30}"/>
    <cellStyle name="Note 6 6 6" xfId="35490" xr:uid="{1F4E6D5C-DFB4-42B4-9693-5BAABD9D86A7}"/>
    <cellStyle name="Note 6 7" xfId="11196" xr:uid="{D921AF6C-FEF8-46D3-8AF5-21B7D70B7E17}"/>
    <cellStyle name="Note 6 7 2" xfId="22708" xr:uid="{D324565E-C0CC-4FD8-AF2B-BB2F99176B72}"/>
    <cellStyle name="Note 6 7 2 2" xfId="45545" xr:uid="{BD879F09-BBF0-4258-9CC2-B446F6E59E11}"/>
    <cellStyle name="Note 6 7 3" xfId="23971" xr:uid="{FE943091-9972-47CB-95ED-88C4A41AEEA6}"/>
    <cellStyle name="Note 6 7 3 2" xfId="46805" xr:uid="{BC2BB638-F88F-4C83-8010-5F2CE80BD48A}"/>
    <cellStyle name="Note 6 7 4" xfId="26061" xr:uid="{65D2843C-F2A9-4A15-BEF5-C55B84CC7E08}"/>
    <cellStyle name="Note 6 7 4 2" xfId="48877" xr:uid="{9B4FAAA3-B146-4A15-A7E9-37DE62E4403D}"/>
    <cellStyle name="Note 6 7 5" xfId="36250" xr:uid="{85C79FB9-E4DC-4D6A-B341-D8CA70CC2CD5}"/>
    <cellStyle name="Note 6 8" xfId="12245" xr:uid="{4362B4CA-0F39-4D3F-BCF0-960DF10AC3AA}"/>
    <cellStyle name="Note 6 9" xfId="9834" xr:uid="{B230B5F2-0008-43B1-A3A5-7C4ABB46D7B0}"/>
    <cellStyle name="Note 6 9 2" xfId="35313" xr:uid="{149569C7-5037-4B97-88C5-D96BBF2CD297}"/>
    <cellStyle name="Note 6_Rate Analysis" xfId="12673" xr:uid="{689EADC5-6DC2-4023-9219-E0585B6B6DAA}"/>
    <cellStyle name="Note 7" xfId="5103" xr:uid="{A3892E78-FC87-4D13-B82B-862F816F1234}"/>
    <cellStyle name="Note 7 10" xfId="23027" xr:uid="{D4A227AD-2A1E-4716-91A6-D034AA9FDEBC}"/>
    <cellStyle name="Note 7 10 2" xfId="45861" xr:uid="{1DB738FC-66AD-4616-A5B1-A8D37FAD7E76}"/>
    <cellStyle name="Note 7 11" xfId="25111" xr:uid="{ED6D9543-6FDD-4F76-9BBA-8C1AA7197C5E}"/>
    <cellStyle name="Note 7 11 2" xfId="47935" xr:uid="{355E4184-7236-4840-8900-6A66F95FD045}"/>
    <cellStyle name="Note 7 2" xfId="10408" xr:uid="{1C25E048-7C5F-4FA2-9D7D-DCB2A27AE471}"/>
    <cellStyle name="Note 7 2 2" xfId="11571" xr:uid="{EBE89376-9370-4011-B20F-C84BC2660BF4}"/>
    <cellStyle name="Note 7 2 2 2" xfId="22839" xr:uid="{8CF4C001-9FC8-463E-B40C-1A7BA01BF2C6}"/>
    <cellStyle name="Note 7 2 2 2 2" xfId="45675" xr:uid="{55D2C436-D736-4B8F-AEE1-6993CE5048FC}"/>
    <cellStyle name="Note 7 2 2 3" xfId="24346" xr:uid="{98D89610-F03D-4BE9-9549-01483DC8588A}"/>
    <cellStyle name="Note 7 2 2 3 2" xfId="47180" xr:uid="{DBB0FA4E-278D-4D10-ABCC-FAE54F6CB1AB}"/>
    <cellStyle name="Note 7 2 2 4" xfId="26436" xr:uid="{7855BFC4-1CFD-40B5-9B5C-0C7D8EC923A6}"/>
    <cellStyle name="Note 7 2 2 4 2" xfId="49252" xr:uid="{3BA48882-BAEF-4933-8885-9F43297717FB}"/>
    <cellStyle name="Note 7 2 2 5" xfId="36625" xr:uid="{5FA17212-340A-413E-802A-EBE4F4FDB432}"/>
    <cellStyle name="Note 7 2 3" xfId="22586" xr:uid="{261AD5CB-1DB3-4F5E-8EB0-E81FB2AC6602}"/>
    <cellStyle name="Note 7 2 3 2" xfId="45423" xr:uid="{13190876-6CAC-4F37-9B04-99738C8817D1}"/>
    <cellStyle name="Note 7 2 4" xfId="23388" xr:uid="{8E564C53-CCD0-44FF-A340-C0C164DC0FB6}"/>
    <cellStyle name="Note 7 2 4 2" xfId="46222" xr:uid="{69D9EDDA-48B7-4A44-BE47-5C51AB4CA07E}"/>
    <cellStyle name="Note 7 2 5" xfId="25471" xr:uid="{209C95B1-6E38-403E-90A2-12A148D46C48}"/>
    <cellStyle name="Note 7 2 5 2" xfId="48295" xr:uid="{67353963-56EE-4FD2-A9AF-B06CDCD4BB54}"/>
    <cellStyle name="Note 7 2 6" xfId="35680" xr:uid="{EE753313-111D-4243-9DAB-DE710378094E}"/>
    <cellStyle name="Note 7 3" xfId="10671" xr:uid="{9D359D62-A49C-4086-8124-19AC4DD11053}"/>
    <cellStyle name="Note 7 3 2" xfId="11767" xr:uid="{3F27CE64-273D-4206-AFF7-890B0855E8F4}"/>
    <cellStyle name="Note 7 3 2 2" xfId="22892" xr:uid="{9A28C3D1-2C6E-42B6-9182-613AC6469D89}"/>
    <cellStyle name="Note 7 3 2 2 2" xfId="45728" xr:uid="{B47F2589-FF44-49D2-9F57-F31F6EF311AA}"/>
    <cellStyle name="Note 7 3 2 3" xfId="24542" xr:uid="{0BA782ED-ECF7-4EB9-B7AC-81D8EC89614B}"/>
    <cellStyle name="Note 7 3 2 3 2" xfId="47376" xr:uid="{80BEBA63-6F6B-4315-9B2F-A84AC6879348}"/>
    <cellStyle name="Note 7 3 2 4" xfId="26632" xr:uid="{79693251-DFBC-4DDB-A1CD-5C87BE9458CC}"/>
    <cellStyle name="Note 7 3 2 4 2" xfId="49448" xr:uid="{66D42F42-C058-4661-AC76-D482A9CD4955}"/>
    <cellStyle name="Note 7 3 2 5" xfId="36821" xr:uid="{A5D9F35C-BAD3-44C6-B1DE-81E638E5BE79}"/>
    <cellStyle name="Note 7 3 3" xfId="22622" xr:uid="{2D679311-F632-4CC9-8A57-DB3F421F7689}"/>
    <cellStyle name="Note 7 3 3 2" xfId="45459" xr:uid="{F7387480-FBA7-4205-BC16-25C55362F0DD}"/>
    <cellStyle name="Note 7 3 4" xfId="23584" xr:uid="{8720053E-ECF8-4C8E-BC91-6337B1054B7F}"/>
    <cellStyle name="Note 7 3 4 2" xfId="46418" xr:uid="{B9532583-D185-44E8-88DD-A412BC662A38}"/>
    <cellStyle name="Note 7 3 5" xfId="25667" xr:uid="{C97340A1-333B-40C8-B740-2694DAE4B9FD}"/>
    <cellStyle name="Note 7 3 5 2" xfId="48491" xr:uid="{2D9FEF84-2097-482E-B777-8954562F9CEB}"/>
    <cellStyle name="Note 7 3 6" xfId="35864" xr:uid="{2D1F6116-FA7A-427C-87EA-494E51EB0402}"/>
    <cellStyle name="Note 7 4" xfId="10884" xr:uid="{D295468C-A2CE-4CC6-AC43-C0B0E9E30D46}"/>
    <cellStyle name="Note 7 4 2" xfId="11963" xr:uid="{A6374549-8011-4611-9048-EF68F6333DFD}"/>
    <cellStyle name="Note 7 4 2 2" xfId="22936" xr:uid="{9B6F55BF-D003-41D7-9FE9-9246E7C9A241}"/>
    <cellStyle name="Note 7 4 2 2 2" xfId="45772" xr:uid="{FAE66A8B-A611-4632-B980-82D9A601B3B0}"/>
    <cellStyle name="Note 7 4 2 3" xfId="24738" xr:uid="{4B722A3D-FDC3-45D4-B5AF-827D18E5C83B}"/>
    <cellStyle name="Note 7 4 2 3 2" xfId="47572" xr:uid="{699A5377-D62C-41EF-BFEB-7D6C494F0CE4}"/>
    <cellStyle name="Note 7 4 2 4" xfId="26828" xr:uid="{B5162BFA-7A1F-4DE3-BBB2-2CB782F13FFD}"/>
    <cellStyle name="Note 7 4 2 4 2" xfId="49644" xr:uid="{4F9BE838-CCC1-4BB9-BF64-F42AAE4094B7}"/>
    <cellStyle name="Note 7 4 2 5" xfId="37017" xr:uid="{CEA853EC-0B54-49C8-B1A3-281ED24FAD85}"/>
    <cellStyle name="Note 7 4 3" xfId="22661" xr:uid="{A6787975-F31F-4B4C-966E-B2B15B68CAFB}"/>
    <cellStyle name="Note 7 4 3 2" xfId="45498" xr:uid="{A1B61C2D-A395-4764-B17E-B0642CF3DBC4}"/>
    <cellStyle name="Note 7 4 4" xfId="23780" xr:uid="{7E02DA95-768A-40E1-A62B-DBCE11D79C54}"/>
    <cellStyle name="Note 7 4 4 2" xfId="46614" xr:uid="{94FA736E-EAE4-4E3D-A854-A8CA387B0335}"/>
    <cellStyle name="Note 7 4 5" xfId="25863" xr:uid="{2A118A93-6FBE-45AC-B62C-D919C517D34D}"/>
    <cellStyle name="Note 7 4 5 2" xfId="48687" xr:uid="{2E1ABF02-007B-40E2-9CED-AF8C9808E5F8}"/>
    <cellStyle name="Note 7 4 6" xfId="36060" xr:uid="{4966A6B6-C428-4E32-9A64-EC249A09E9EC}"/>
    <cellStyle name="Note 7 5" xfId="10179" xr:uid="{39949D25-5230-405E-A0AE-051DBA42B9C3}"/>
    <cellStyle name="Note 7 5 2" xfId="11394" xr:uid="{12739211-1266-4757-9100-02400BC30F12}"/>
    <cellStyle name="Note 7 5 2 2" xfId="22781" xr:uid="{5F991982-5FD6-428D-8C36-02F9F21C44D5}"/>
    <cellStyle name="Note 7 5 2 2 2" xfId="45617" xr:uid="{B2B5B1FE-D3FA-46A8-A46D-9B49524734D3}"/>
    <cellStyle name="Note 7 5 2 3" xfId="24169" xr:uid="{74F2ED3D-809A-4E12-BCCA-45FFA672E10A}"/>
    <cellStyle name="Note 7 5 2 3 2" xfId="47003" xr:uid="{ECAFF229-93EA-4852-BAF4-81CA2C55401F}"/>
    <cellStyle name="Note 7 5 2 4" xfId="26259" xr:uid="{241FDB50-B230-4CC1-9302-23FF35CE87EC}"/>
    <cellStyle name="Note 7 5 2 4 2" xfId="49075" xr:uid="{4B44D344-2E03-4F79-81D2-CBE8B5C81501}"/>
    <cellStyle name="Note 7 5 2 5" xfId="36448" xr:uid="{BD7B1152-AB85-4AB4-A9A4-F998A7A2DD15}"/>
    <cellStyle name="Note 7 5 3" xfId="22546" xr:uid="{60EE6A83-DE48-4A86-922B-B30F2823B154}"/>
    <cellStyle name="Note 7 5 3 2" xfId="45383" xr:uid="{2AB8D73C-D155-4610-B572-F29CC9B769E2}"/>
    <cellStyle name="Note 7 5 4" xfId="23211" xr:uid="{18E8E342-E346-49C1-B32F-1BA7CC9767C9}"/>
    <cellStyle name="Note 7 5 4 2" xfId="46045" xr:uid="{E6737DC6-3BA5-4C05-B738-05396FFECAAC}"/>
    <cellStyle name="Note 7 5 5" xfId="25295" xr:uid="{43A50628-BF9C-438B-894A-D5BB5D409331}"/>
    <cellStyle name="Note 7 5 5 2" xfId="48119" xr:uid="{2802C584-464C-4DBA-BB97-019B41A1A1C6}"/>
    <cellStyle name="Note 7 5 6" xfId="35504" xr:uid="{1511DFB7-F1F7-4F34-BF8E-4C87F0D9D222}"/>
    <cellStyle name="Note 7 6" xfId="11210" xr:uid="{D4A154E0-1538-452E-9BD8-E6AC2B11B38B}"/>
    <cellStyle name="Note 7 6 2" xfId="22709" xr:uid="{09B55EDB-D157-4637-9634-6CD880FB4D25}"/>
    <cellStyle name="Note 7 6 2 2" xfId="45546" xr:uid="{46F34CB7-4CEF-45BD-B06E-2F316321AB9F}"/>
    <cellStyle name="Note 7 6 3" xfId="23985" xr:uid="{BD477512-85FC-4A66-BA5F-C512AC132924}"/>
    <cellStyle name="Note 7 6 3 2" xfId="46819" xr:uid="{5BEA5376-90AF-4B3C-BD38-3B02774B929B}"/>
    <cellStyle name="Note 7 6 4" xfId="26075" xr:uid="{A2991880-2E16-4A54-B394-9271F89E7EFE}"/>
    <cellStyle name="Note 7 6 4 2" xfId="48891" xr:uid="{07F4583D-304F-49D5-9327-E24A42ABC655}"/>
    <cellStyle name="Note 7 6 5" xfId="36264" xr:uid="{8F6706A0-28EA-4738-A670-7450470336F6}"/>
    <cellStyle name="Note 7 7" xfId="12682" xr:uid="{7E081E2E-C2E9-41CE-8829-204FA9CEB95D}"/>
    <cellStyle name="Note 7 8" xfId="9883" xr:uid="{84DC8F3C-3F12-4AE4-9848-BF988F282186}"/>
    <cellStyle name="Note 7 8 2" xfId="35356" xr:uid="{1ED4A6F2-B106-4BE4-A432-10FACB6F07E2}"/>
    <cellStyle name="Note 7 9" xfId="17847" xr:uid="{0419C2E6-B42C-4748-93F6-4DEF795362CA}"/>
    <cellStyle name="Note 8" xfId="10104" xr:uid="{7043D45E-CDD9-466B-947A-2C30E15E39FB}"/>
    <cellStyle name="Note 8 2" xfId="10575" xr:uid="{1115542C-2E86-44CF-8A71-09715F7E4B4B}"/>
    <cellStyle name="Note 8 3" xfId="10346" xr:uid="{D35BDDAC-8483-4C16-B266-2AB300EF0FB4}"/>
    <cellStyle name="Note 9" xfId="11177" xr:uid="{56F92D25-0CDD-4AF0-8353-37C4963E3FA1}"/>
    <cellStyle name="Output 2" xfId="112" xr:uid="{94717562-0EAD-4928-8303-C11F7C255BE6}"/>
    <cellStyle name="Output 2 2" xfId="5602" xr:uid="{8C4DE7F3-8B45-4690-8548-277A42581C89}"/>
    <cellStyle name="Output 2 2 2" xfId="12320" xr:uid="{42A79FB2-870D-42C6-BDD2-DE03E211E16E}"/>
    <cellStyle name="Output 2 2 3" xfId="18346" xr:uid="{AEF6EAB2-B2DD-40DB-BB60-192610265CEA}"/>
    <cellStyle name="Output 2 3" xfId="5601" xr:uid="{5E12DFD3-50BB-49E4-AA1B-C08E14EC8861}"/>
    <cellStyle name="Output 2 3 2" xfId="12288" xr:uid="{0F4E1669-B745-4BF0-B96E-24BCBBF8EA41}"/>
    <cellStyle name="Output 2 3 3" xfId="18345" xr:uid="{3C621C5B-3A55-41A8-9D7A-787E768DA798}"/>
    <cellStyle name="Output 2 4" xfId="12705" xr:uid="{D9444271-E197-4C5F-A471-CDD8E86569E3}"/>
    <cellStyle name="Output 3" xfId="171" xr:uid="{D6856D11-862B-497A-ADFA-3E0D176BF3A4}"/>
    <cellStyle name="Output 3 2" xfId="5603" xr:uid="{F2A6C987-6904-46DE-B470-17691A752F13}"/>
    <cellStyle name="Output 3 2 2" xfId="12225" xr:uid="{DE146A5C-FA3B-4449-9055-AAF3C3057B0E}"/>
    <cellStyle name="Output 3 2 3" xfId="18347" xr:uid="{319097E0-7B17-4F48-89C5-E159E7FC43FE}"/>
    <cellStyle name="Output 3 3" xfId="12616" xr:uid="{E4C9AFD7-1B8D-4A68-9DDC-A6F8AE319701}"/>
    <cellStyle name="Output 3 4" xfId="10059" xr:uid="{7886F3BA-6254-45C5-9876-CD9546344F74}"/>
    <cellStyle name="Output 4" xfId="5600" xr:uid="{C0867FFD-8ED5-4ECB-ADB7-D81D2FE944D2}"/>
    <cellStyle name="Output 4 2" xfId="12370" xr:uid="{6C1BD537-8196-42FB-88FD-3BF847087DC0}"/>
    <cellStyle name="Output 4 3" xfId="12396" xr:uid="{3D1E3DEF-3F8E-4F96-9CB5-99214A7F6E65}"/>
    <cellStyle name="Output 4 4" xfId="12347" xr:uid="{87102632-890E-44B0-98D8-B4EE131EF8CC}"/>
    <cellStyle name="Output 4 5" xfId="11178" xr:uid="{FC2FAEDE-0942-4EEA-91E9-F14E35371F5E}"/>
    <cellStyle name="Output 4 6" xfId="18344" xr:uid="{314B2F5B-DB96-4320-A7C9-CDF460732822}"/>
    <cellStyle name="Output 4_Rate Analysis" xfId="12674" xr:uid="{5BA042F1-5768-4D63-A819-7C7FAC217F46}"/>
    <cellStyle name="Output 5" xfId="12582" xr:uid="{5BAF7151-D399-448A-9C97-A2AD245E0D07}"/>
    <cellStyle name="Output 6" xfId="27197" xr:uid="{2B4D22C0-1B4D-414C-8C9C-3CCA06E48F9E}"/>
    <cellStyle name="Output 7" xfId="46" xr:uid="{2280A53C-BC9C-40CA-A1AB-ABBA1913D917}"/>
    <cellStyle name="OUTPUT AMOUNTS" xfId="10060" xr:uid="{AB6FFCBC-DC3D-4A53-B07D-C8B4764DE0CB}"/>
    <cellStyle name="Output Line Items" xfId="10061" xr:uid="{35CD278D-CF66-4F8C-BB1B-302C2FEB3799}"/>
    <cellStyle name="Percent [2]" xfId="10063" xr:uid="{A8203531-08D7-4C0F-A00A-4F85711CB698}"/>
    <cellStyle name="Percent [2] 2" xfId="10064" xr:uid="{3CF56011-BAE1-4650-82AA-B4889C4D6BD6}"/>
    <cellStyle name="Percent [2] 3" xfId="10107" xr:uid="{113312D4-F811-49B1-B507-D78089EBB6F6}"/>
    <cellStyle name="Percent [2] 3 2" xfId="10578" xr:uid="{7783CE4E-1985-4D0B-9D87-6EBFE815DBEB}"/>
    <cellStyle name="Percent [2] 3 3" xfId="10349" xr:uid="{53C90E7C-5D49-4743-AE47-D1767F5857F7}"/>
    <cellStyle name="Percent 10" xfId="10149" xr:uid="{1490AD0A-9C29-4CC2-B340-24E4106EA731}"/>
    <cellStyle name="Percent 10 2" xfId="10608" xr:uid="{B58FFEBE-3E00-4E34-94F3-D4A719042AE0}"/>
    <cellStyle name="Percent 10 3" xfId="10362" xr:uid="{9DDDBE9C-AED2-4276-A1BB-72B68A85D6D3}"/>
    <cellStyle name="Percent 11" xfId="10143" xr:uid="{9D175F72-6526-4117-8943-F7C9CDC815CF}"/>
    <cellStyle name="Percent 11 2" xfId="10602" xr:uid="{8C2A0C95-7664-4B89-9532-05A642E05D45}"/>
    <cellStyle name="Percent 11 3" xfId="10356" xr:uid="{D5C72DD3-0826-4FB4-87E1-40C379301270}"/>
    <cellStyle name="Percent 12" xfId="10150" xr:uid="{E057F71B-8E73-43D5-8955-8D36BD016056}"/>
    <cellStyle name="Percent 12 2" xfId="10609" xr:uid="{8E980247-4C69-45D9-83EC-9150EA8D6B24}"/>
    <cellStyle name="Percent 12 3" xfId="10363" xr:uid="{FA12531B-27D9-476F-8DF4-DFD5425A90F6}"/>
    <cellStyle name="Percent 13" xfId="10144" xr:uid="{588FC7C1-8A1C-44FE-ACDA-08FEFCFC0AE7}"/>
    <cellStyle name="Percent 13 2" xfId="10603" xr:uid="{3EE363D2-DD35-4A20-B8ED-2EA5C5417587}"/>
    <cellStyle name="Percent 13 3" xfId="10357" xr:uid="{3D374044-E941-4E69-8740-601AC1AB6F2E}"/>
    <cellStyle name="Percent 14" xfId="10151" xr:uid="{3A591CD9-C017-45D9-821A-6EC14003DD61}"/>
    <cellStyle name="Percent 14 2" xfId="10610" xr:uid="{F43674EA-2B8B-4E13-BCF6-157B1BE02FFA}"/>
    <cellStyle name="Percent 14 3" xfId="10364" xr:uid="{AAB97B50-399E-4F23-896D-ECCE840F12A5}"/>
    <cellStyle name="Percent 15" xfId="10145" xr:uid="{5B133B30-C755-43EF-9DB2-FE98EE72F49D}"/>
    <cellStyle name="Percent 15 2" xfId="10604" xr:uid="{7CAA730D-5227-43B3-9B54-A18395FB1988}"/>
    <cellStyle name="Percent 15 3" xfId="10358" xr:uid="{75AB17E3-B39E-4010-A7B5-B921B208189C}"/>
    <cellStyle name="Percent 16" xfId="10152" xr:uid="{7588D5A7-2DF8-4539-8C37-7B0CE88E049F}"/>
    <cellStyle name="Percent 16 2" xfId="10611" xr:uid="{B5861F01-D0F9-4F28-B195-EB9E34BC96FD}"/>
    <cellStyle name="Percent 16 3" xfId="10365" xr:uid="{09CD58E0-E4F7-423F-B426-1B520F5C9250}"/>
    <cellStyle name="Percent 17" xfId="10146" xr:uid="{5CB7D8F7-87F8-4AEC-930D-CF9ABCBF2E46}"/>
    <cellStyle name="Percent 17 2" xfId="10605" xr:uid="{5B66DF6C-7E71-44F8-B848-8F422E222474}"/>
    <cellStyle name="Percent 17 3" xfId="10359" xr:uid="{6BA55F71-AA2E-4675-945D-682162E7D6C2}"/>
    <cellStyle name="Percent 18" xfId="10116" xr:uid="{5139F0F9-F98B-429A-92BC-75B36AB2678A}"/>
    <cellStyle name="Percent 18 2" xfId="10587" xr:uid="{53E5A900-E512-4237-9341-ACAAEDF43A10}"/>
    <cellStyle name="Percent 18 3" xfId="10353" xr:uid="{F4A3124E-3BFD-4E9D-835F-8409DC1E3985}"/>
    <cellStyle name="Percent 19" xfId="10147" xr:uid="{783CF36D-C97B-4FE3-BFD7-72057785E984}"/>
    <cellStyle name="Percent 19 2" xfId="10606" xr:uid="{A5BBB8CA-A768-47A6-BE4E-D44F3A5B0062}"/>
    <cellStyle name="Percent 19 3" xfId="10360" xr:uid="{C20621BD-A2F3-4A01-8DCB-10BB32E53AA3}"/>
    <cellStyle name="Percent 2" xfId="51" xr:uid="{CC2430AC-0D70-4E67-9518-AA20120D3453}"/>
    <cellStyle name="Percent 2 10" xfId="5605" xr:uid="{04A8427E-CF86-494C-B9D1-A48A41AC0D39}"/>
    <cellStyle name="Percent 2 10 2" xfId="18349" xr:uid="{14AADF46-85CB-4974-9CCD-E1DEC1DE7467}"/>
    <cellStyle name="Percent 2 11" xfId="5604" xr:uid="{68C0DC55-6CBB-4A85-894C-7364AC08669B}"/>
    <cellStyle name="Percent 2 11 2" xfId="18348" xr:uid="{CE3D51A7-EEC7-4554-B984-0523CEF6642B}"/>
    <cellStyle name="Percent 2 12" xfId="9789" xr:uid="{9D3459B7-431F-469C-A8EF-A8393AB466AA}"/>
    <cellStyle name="Percent 2 12 2" xfId="35271" xr:uid="{5195B901-69C3-4F94-9DFC-85E2B03C92D2}"/>
    <cellStyle name="Percent 2 13" xfId="10065" xr:uid="{AA4DC757-5E42-4C7C-844D-D6766E6C8367}"/>
    <cellStyle name="Percent 2 14" xfId="12882" xr:uid="{6B914C4F-C6FF-45B5-8079-44B1E2FFD070}"/>
    <cellStyle name="Percent 2 14 2" xfId="37295" xr:uid="{572351F7-34D4-4108-A28F-3E1AEBCA4167}"/>
    <cellStyle name="Percent 2 15" xfId="27201" xr:uid="{6E05FEE2-1649-4FF3-BDCF-15020B80C13C}"/>
    <cellStyle name="Percent 2 2" xfId="217" xr:uid="{A457AD2C-2E0B-4123-A177-46F6ABF73322}"/>
    <cellStyle name="Percent 2 2 10" xfId="9881" xr:uid="{B4D63545-E8E9-4FA4-A74A-C47757007914}"/>
    <cellStyle name="Percent 2 2 10 2" xfId="35355" xr:uid="{5B051DEC-FD7E-4388-997D-9FE933DE3C90}"/>
    <cellStyle name="Percent 2 2 11" xfId="12965" xr:uid="{4EE7C81B-F107-4EA9-9C7F-FFF1B11ED708}"/>
    <cellStyle name="Percent 2 2 11 2" xfId="37378" xr:uid="{06254FE9-D97A-4283-872E-36E6613A1D66}"/>
    <cellStyle name="Percent 2 2 12" xfId="23949" xr:uid="{4CA02EF8-414B-4D32-9B33-C393A94AA163}"/>
    <cellStyle name="Percent 2 2 12 2" xfId="46783" xr:uid="{1B07E662-B5E4-4DB4-808D-C155A414ED82}"/>
    <cellStyle name="Percent 2 2 13" xfId="26032" xr:uid="{73CC799E-C9AC-4ECF-8029-E1953EA3DEF7}"/>
    <cellStyle name="Percent 2 2 13 2" xfId="48856" xr:uid="{E22326E2-CACA-49F6-AB18-31E63F0FC183}"/>
    <cellStyle name="Percent 2 2 14" xfId="27284" xr:uid="{8D2C5775-23AB-47F4-ADD4-AA1FFC51E065}"/>
    <cellStyle name="Percent 2 2 2" xfId="5607" xr:uid="{9757C534-EB6D-46D7-8217-7F39E60BE533}"/>
    <cellStyle name="Percent 2 2 2 10" xfId="26997" xr:uid="{7294937B-099E-4A8E-A2B9-5E63C81635ED}"/>
    <cellStyle name="Percent 2 2 2 10 2" xfId="49813" xr:uid="{759B5973-9509-414F-9A10-31F4FC0869A5}"/>
    <cellStyle name="Percent 2 2 2 2" xfId="5608" xr:uid="{40951D7C-AD98-42CB-BCE9-90CC5E428AAD}"/>
    <cellStyle name="Percent 2 2 2 2 2" xfId="5609" xr:uid="{C2BA248C-8C1A-4767-8EA8-20B45327FEE9}"/>
    <cellStyle name="Percent 2 2 2 2 2 2" xfId="5610" xr:uid="{82CF6D25-5AEC-4BBA-B1D0-DA6DB579C665}"/>
    <cellStyle name="Percent 2 2 2 2 2 2 2" xfId="5611" xr:uid="{57A7E631-208F-45C2-9AEA-31E8E96E1BDA}"/>
    <cellStyle name="Percent 2 2 2 2 2 2 2 2" xfId="18355" xr:uid="{0E2A389E-F86C-4E77-A5A6-AFA267885AF7}"/>
    <cellStyle name="Percent 2 2 2 2 2 2 3" xfId="18354" xr:uid="{C59C96CA-F217-4599-88D0-7666C8F453BF}"/>
    <cellStyle name="Percent 2 2 2 2 2 3" xfId="5612" xr:uid="{7D2E59D6-4365-4288-A6EA-90640BC916AE}"/>
    <cellStyle name="Percent 2 2 2 2 2 3 2" xfId="5613" xr:uid="{8F1D72AC-5E17-4448-A6DD-25B4C5395835}"/>
    <cellStyle name="Percent 2 2 2 2 2 3 2 2" xfId="18357" xr:uid="{AA6F859E-A984-45CC-8E5A-225A1BE4F6A9}"/>
    <cellStyle name="Percent 2 2 2 2 2 3 3" xfId="18356" xr:uid="{9C816A6E-6E78-4ED1-91D4-921AC739BC70}"/>
    <cellStyle name="Percent 2 2 2 2 2 4" xfId="5614" xr:uid="{28E57342-418A-4C54-BD0F-8C7276388071}"/>
    <cellStyle name="Percent 2 2 2 2 2 4 2" xfId="18358" xr:uid="{58E262EC-2A61-44F7-B68C-7A77270F6083}"/>
    <cellStyle name="Percent 2 2 2 2 2 5" xfId="18353" xr:uid="{D697F4F2-9DFD-45E0-B2ED-68062D489243}"/>
    <cellStyle name="Percent 2 2 2 2 3" xfId="5615" xr:uid="{F236F3A0-18FA-4D43-93A3-466D60D42AFE}"/>
    <cellStyle name="Percent 2 2 2 2 3 2" xfId="5616" xr:uid="{C849E9EB-52B7-4A1F-83E2-601457689905}"/>
    <cellStyle name="Percent 2 2 2 2 3 2 2" xfId="5617" xr:uid="{D6428F86-C309-4F4E-9F73-4EEA61CD96EA}"/>
    <cellStyle name="Percent 2 2 2 2 3 2 2 2" xfId="18361" xr:uid="{C162407A-BCB6-4EB0-9671-0025269E5725}"/>
    <cellStyle name="Percent 2 2 2 2 3 2 3" xfId="18360" xr:uid="{745F1314-18B1-4A21-B008-CDCB988A8C05}"/>
    <cellStyle name="Percent 2 2 2 2 3 3" xfId="5618" xr:uid="{7DA7B205-982A-4766-B6C9-A1E5A7A2227F}"/>
    <cellStyle name="Percent 2 2 2 2 3 3 2" xfId="18362" xr:uid="{B291FDE6-11E1-45F1-A3CB-C9F206828991}"/>
    <cellStyle name="Percent 2 2 2 2 3 4" xfId="18359" xr:uid="{0901C3C4-6141-4837-B83C-E08914788DFD}"/>
    <cellStyle name="Percent 2 2 2 2 4" xfId="5619" xr:uid="{54D0C256-E006-499A-BE18-845072F190CD}"/>
    <cellStyle name="Percent 2 2 2 2 4 2" xfId="5620" xr:uid="{4E33BC97-E20A-4E36-AAB4-D8CB2E74D6A1}"/>
    <cellStyle name="Percent 2 2 2 2 4 2 2" xfId="18364" xr:uid="{F00760FB-6C3D-4645-8E85-D56BB899B322}"/>
    <cellStyle name="Percent 2 2 2 2 4 3" xfId="18363" xr:uid="{02DA9C10-68CC-4CD8-936E-7EF5558AF83A}"/>
    <cellStyle name="Percent 2 2 2 2 5" xfId="5621" xr:uid="{53FFF65F-A1E5-486C-BF9B-58058334E4F6}"/>
    <cellStyle name="Percent 2 2 2 2 5 2" xfId="18365" xr:uid="{4118F9C6-40C8-4DB0-84F6-AA7C5CFC5F8D}"/>
    <cellStyle name="Percent 2 2 2 2 6" xfId="12372" xr:uid="{95CFED68-0ABF-4F39-8E5A-2338FD599442}"/>
    <cellStyle name="Percent 2 2 2 2 6 2" xfId="37238" xr:uid="{A8CCCADE-5E0F-48F0-980B-BC4108E4A1CA}"/>
    <cellStyle name="Percent 2 2 2 2 7" xfId="18352" xr:uid="{F01DCAE2-1EF0-4694-B4D6-1D2C3A848915}"/>
    <cellStyle name="Percent 2 2 2 2 8" xfId="24959" xr:uid="{E00D3A27-3468-4374-AC45-124456BD6A78}"/>
    <cellStyle name="Percent 2 2 2 2 8 2" xfId="47793" xr:uid="{ADF8C151-B788-4EC5-BDF1-5C0DA3B425FF}"/>
    <cellStyle name="Percent 2 2 2 2 9" xfId="27048" xr:uid="{3EDD76AD-06F0-40FF-8120-93D0F9CD0394}"/>
    <cellStyle name="Percent 2 2 2 2 9 2" xfId="49864" xr:uid="{35CFFA50-6DF1-431A-B3DD-F4BC656DFEBD}"/>
    <cellStyle name="Percent 2 2 2 3" xfId="5622" xr:uid="{7F5CF894-3564-4D99-BF98-1B7B9D47DC8D}"/>
    <cellStyle name="Percent 2 2 2 3 2" xfId="5623" xr:uid="{62DB64D6-C087-4DF9-9FDF-BAD31DC9D542}"/>
    <cellStyle name="Percent 2 2 2 3 2 2" xfId="5624" xr:uid="{AA346492-7F76-4A76-B654-6F6371A710E6}"/>
    <cellStyle name="Percent 2 2 2 3 2 2 2" xfId="18368" xr:uid="{EA01FDA2-16CB-4E8D-A3BB-8E6F9942F913}"/>
    <cellStyle name="Percent 2 2 2 3 2 3" xfId="18367" xr:uid="{8F2F765E-D98C-450B-B830-4F46F9C5972C}"/>
    <cellStyle name="Percent 2 2 2 3 3" xfId="5625" xr:uid="{7A39AC1D-CB2A-41F6-8DB4-8040C227B341}"/>
    <cellStyle name="Percent 2 2 2 3 3 2" xfId="5626" xr:uid="{BA1F4098-3C9E-47C8-8BE7-E8BDE9B80790}"/>
    <cellStyle name="Percent 2 2 2 3 3 2 2" xfId="18370" xr:uid="{1524718E-36C9-4606-9C30-B22D7B5AE377}"/>
    <cellStyle name="Percent 2 2 2 3 3 3" xfId="18369" xr:uid="{BC4E5C0E-1FB5-4367-9225-8BDBA715264A}"/>
    <cellStyle name="Percent 2 2 2 3 4" xfId="5627" xr:uid="{EBA33F99-BDEF-4358-8D55-6F4BD0108A4A}"/>
    <cellStyle name="Percent 2 2 2 3 4 2" xfId="18371" xr:uid="{897B6F4C-B112-40D9-9E99-0D5B6953FDBB}"/>
    <cellStyle name="Percent 2 2 2 3 5" xfId="18366" xr:uid="{8E8F0CCC-D328-4C12-8D26-50B214A60EB5}"/>
    <cellStyle name="Percent 2 2 2 4" xfId="5628" xr:uid="{268FDB74-FABF-44CC-9560-0194659DD19A}"/>
    <cellStyle name="Percent 2 2 2 4 2" xfId="5629" xr:uid="{14D2DC3E-69E5-4F88-97A0-6671C5462D86}"/>
    <cellStyle name="Percent 2 2 2 4 2 2" xfId="5630" xr:uid="{ABE61DCA-0D23-4F35-B831-5B0DF2CB96E9}"/>
    <cellStyle name="Percent 2 2 2 4 2 2 2" xfId="18374" xr:uid="{134AB3ED-1772-4258-8EF9-2252393EB0AF}"/>
    <cellStyle name="Percent 2 2 2 4 2 3" xfId="18373" xr:uid="{49040234-62A9-499A-A976-2A36E244482C}"/>
    <cellStyle name="Percent 2 2 2 4 3" xfId="5631" xr:uid="{5EC359CF-9CA3-42FB-8E96-A53AE06B3BA3}"/>
    <cellStyle name="Percent 2 2 2 4 3 2" xfId="18375" xr:uid="{05435183-7B27-442E-84CC-14F4430023F2}"/>
    <cellStyle name="Percent 2 2 2 4 4" xfId="18372" xr:uid="{C8413B7B-EAE0-4BD1-8FDE-BB93C2596593}"/>
    <cellStyle name="Percent 2 2 2 5" xfId="5632" xr:uid="{2B7F6CC7-F5AF-4A82-AAA7-B96B192612AF}"/>
    <cellStyle name="Percent 2 2 2 5 2" xfId="5633" xr:uid="{54F21CF4-225A-46A3-87C0-B8EDC64268BB}"/>
    <cellStyle name="Percent 2 2 2 5 2 2" xfId="18377" xr:uid="{8278BEFE-984B-4631-BA47-84CE8487C13C}"/>
    <cellStyle name="Percent 2 2 2 5 3" xfId="18376" xr:uid="{FCEEC9A6-C025-4429-B14E-A14866AAAA70}"/>
    <cellStyle name="Percent 2 2 2 6" xfId="5634" xr:uid="{C7D5261D-106A-417E-8D76-7E595AA2EE11}"/>
    <cellStyle name="Percent 2 2 2 6 2" xfId="18378" xr:uid="{3E62F4EA-4449-4FF4-92F6-61E94E765777}"/>
    <cellStyle name="Percent 2 2 2 7" xfId="12132" xr:uid="{29E1E9D1-4E80-4B72-8B01-1D77F867AFCD}"/>
    <cellStyle name="Percent 2 2 2 7 2" xfId="37186" xr:uid="{DA938EE4-7D88-49F7-996A-2D0711F148D6}"/>
    <cellStyle name="Percent 2 2 2 8" xfId="18351" xr:uid="{6E3DC89D-6F20-4CFD-842E-001B9FB11499}"/>
    <cellStyle name="Percent 2 2 2 9" xfId="24907" xr:uid="{7F50664F-35EA-41E2-B426-C2E78B954164}"/>
    <cellStyle name="Percent 2 2 2 9 2" xfId="47741" xr:uid="{1B7F4583-0049-4AD6-85F4-4A62A7882727}"/>
    <cellStyle name="Percent 2 2 3" xfId="5635" xr:uid="{E101AD61-67DB-42D8-BF97-6CEE708201B8}"/>
    <cellStyle name="Percent 2 2 3 2" xfId="5636" xr:uid="{E9832769-5091-4197-B421-8581E62D4FAC}"/>
    <cellStyle name="Percent 2 2 3 2 2" xfId="5637" xr:uid="{6396C924-119E-4769-84C7-4827B189299A}"/>
    <cellStyle name="Percent 2 2 3 2 2 2" xfId="5638" xr:uid="{06BC5F14-EF67-4BEA-BC3D-AF71C914B6E3}"/>
    <cellStyle name="Percent 2 2 3 2 2 2 2" xfId="18382" xr:uid="{AB22EB13-8E15-445E-88C8-8ED5771370A0}"/>
    <cellStyle name="Percent 2 2 3 2 2 3" xfId="18381" xr:uid="{D2B5AD90-F02E-49EB-BA38-47F5CB671F0D}"/>
    <cellStyle name="Percent 2 2 3 2 3" xfId="5639" xr:uid="{8AB510E6-FC95-4B2F-85C5-58F212031FE1}"/>
    <cellStyle name="Percent 2 2 3 2 3 2" xfId="5640" xr:uid="{99E39C22-1351-46F6-9CA7-73732089646C}"/>
    <cellStyle name="Percent 2 2 3 2 3 2 2" xfId="18384" xr:uid="{391ADE75-999C-4370-BA46-86A6DA5CC40E}"/>
    <cellStyle name="Percent 2 2 3 2 3 3" xfId="18383" xr:uid="{975806A1-E317-4B17-AB9C-06487AA316EA}"/>
    <cellStyle name="Percent 2 2 3 2 4" xfId="5641" xr:uid="{96AE1806-6A5C-4E95-8498-58A4E171B457}"/>
    <cellStyle name="Percent 2 2 3 2 4 2" xfId="18385" xr:uid="{A3B39387-5593-4D60-B29F-B3990926AEFF}"/>
    <cellStyle name="Percent 2 2 3 2 5" xfId="18380" xr:uid="{5FBCDBCB-F018-48FB-99A4-8EF48DAA7241}"/>
    <cellStyle name="Percent 2 2 3 3" xfId="5642" xr:uid="{FA48F023-B661-47F3-AB37-CACA3B92C73B}"/>
    <cellStyle name="Percent 2 2 3 3 2" xfId="5643" xr:uid="{D2809392-AC63-4B1A-91A8-35D36E9B3558}"/>
    <cellStyle name="Percent 2 2 3 3 2 2" xfId="5644" xr:uid="{0E52EBFE-1413-4A8D-9CE5-75A7FB6BCBE9}"/>
    <cellStyle name="Percent 2 2 3 3 2 2 2" xfId="18388" xr:uid="{F2A78689-D6A8-49D8-AB7D-07C481F43233}"/>
    <cellStyle name="Percent 2 2 3 3 2 3" xfId="18387" xr:uid="{CA6A9F93-3165-4EAA-9750-8AF9AB4EA29E}"/>
    <cellStyle name="Percent 2 2 3 3 3" xfId="5645" xr:uid="{DCC817A5-575F-47B8-8F2D-142684DD0A58}"/>
    <cellStyle name="Percent 2 2 3 3 3 2" xfId="18389" xr:uid="{5E3BCC11-F986-4D77-A7B9-701E6B46DC54}"/>
    <cellStyle name="Percent 2 2 3 3 4" xfId="18386" xr:uid="{D856B801-1D2B-4656-8395-DEFE664224C9}"/>
    <cellStyle name="Percent 2 2 3 4" xfId="5646" xr:uid="{2157F8B3-3B28-49BB-A29B-6D02B08C1497}"/>
    <cellStyle name="Percent 2 2 3 4 2" xfId="5647" xr:uid="{7C121D04-159E-4E4A-BED6-152887F9D775}"/>
    <cellStyle name="Percent 2 2 3 4 2 2" xfId="18391" xr:uid="{54504EC5-1CE3-4C69-946A-5F98733E0A41}"/>
    <cellStyle name="Percent 2 2 3 4 3" xfId="18390" xr:uid="{BC711546-B11A-46AF-BFF3-8E5B4D12FBDE}"/>
    <cellStyle name="Percent 2 2 3 5" xfId="5648" xr:uid="{5A44DF9E-094A-45EC-BBD4-89362659A42B}"/>
    <cellStyle name="Percent 2 2 3 5 2" xfId="18392" xr:uid="{637D4BED-DAEB-4541-AF2F-5C6F5DEB802B}"/>
    <cellStyle name="Percent 2 2 3 6" xfId="12343" xr:uid="{B8B1C640-7322-4569-AA21-D7CEC3B300E3}"/>
    <cellStyle name="Percent 2 2 3 6 2" xfId="37219" xr:uid="{74DAA1D4-F35E-4155-A38A-5C3DEC0C357C}"/>
    <cellStyle name="Percent 2 2 3 7" xfId="18379" xr:uid="{F44D0C25-4493-490D-9BF5-70ABE89CD005}"/>
    <cellStyle name="Percent 2 2 3 8" xfId="24940" xr:uid="{396F954D-9524-451F-9012-0D5560AE2DB5}"/>
    <cellStyle name="Percent 2 2 3 8 2" xfId="47774" xr:uid="{03427F4E-9922-453B-B0FC-8CDF7ED6F8FA}"/>
    <cellStyle name="Percent 2 2 3 9" xfId="27029" xr:uid="{C1783CA4-9E03-457B-A788-C3B56625002F}"/>
    <cellStyle name="Percent 2 2 3 9 2" xfId="49845" xr:uid="{744CD4FD-F9ED-4A1D-BF21-9E7AC31A112C}"/>
    <cellStyle name="Percent 2 2 4" xfId="5649" xr:uid="{BE3CAE24-9FAB-41E5-B09B-36FD10056209}"/>
    <cellStyle name="Percent 2 2 4 2" xfId="5650" xr:uid="{0A415EEE-C065-444D-8D7D-C6314FFCA57C}"/>
    <cellStyle name="Percent 2 2 4 2 2" xfId="5651" xr:uid="{588D16BF-33E6-4F5C-8609-A3D467649D97}"/>
    <cellStyle name="Percent 2 2 4 2 2 2" xfId="18395" xr:uid="{9555A71C-8E25-4A0E-BD06-2BE3210E6FDB}"/>
    <cellStyle name="Percent 2 2 4 2 3" xfId="18394" xr:uid="{1F9238DE-9EDD-4DEC-AFFC-F2238D6ECEA7}"/>
    <cellStyle name="Percent 2 2 4 3" xfId="5652" xr:uid="{FCF4D23A-B069-4B0C-9DA3-BBB51234589A}"/>
    <cellStyle name="Percent 2 2 4 3 2" xfId="5653" xr:uid="{8DE6C266-F360-4BFE-AD69-FE790C8BCE1D}"/>
    <cellStyle name="Percent 2 2 4 3 2 2" xfId="18397" xr:uid="{FC403B0C-41D2-4730-86CA-D37C4EA1FC64}"/>
    <cellStyle name="Percent 2 2 4 3 3" xfId="18396" xr:uid="{81C9D341-92A2-45D0-B201-B1677CD6F58C}"/>
    <cellStyle name="Percent 2 2 4 4" xfId="5654" xr:uid="{A8DA649F-502D-4E86-B6E0-387EB6C861B8}"/>
    <cellStyle name="Percent 2 2 4 4 2" xfId="18398" xr:uid="{B9301B8D-826B-4D04-AE53-3DF09E3E0249}"/>
    <cellStyle name="Percent 2 2 4 5" xfId="12366" xr:uid="{FD379245-0DE6-4720-82E5-D450383CE8A1}"/>
    <cellStyle name="Percent 2 2 4 5 2" xfId="37237" xr:uid="{DE2580F8-D212-483D-82EE-342B09C1655B}"/>
    <cellStyle name="Percent 2 2 4 6" xfId="18393" xr:uid="{05745748-6F5B-4545-9079-ADFA916546D2}"/>
    <cellStyle name="Percent 2 2 4 7" xfId="24958" xr:uid="{2EF9850B-0B6E-4745-B2EB-361BB371A78E}"/>
    <cellStyle name="Percent 2 2 4 7 2" xfId="47792" xr:uid="{BA3CB720-65D6-43CC-9DBD-3970D6B65681}"/>
    <cellStyle name="Percent 2 2 4 8" xfId="27047" xr:uid="{52B54432-1657-4B29-9A2E-DEC41AEC9C51}"/>
    <cellStyle name="Percent 2 2 4 8 2" xfId="49863" xr:uid="{B197C18D-956B-42BD-A732-C57BF65B6F32}"/>
    <cellStyle name="Percent 2 2 5" xfId="5655" xr:uid="{490C2ECF-494A-433F-971B-E681119B215A}"/>
    <cellStyle name="Percent 2 2 5 2" xfId="5656" xr:uid="{A4C0245A-7A2C-46F9-B9B3-027184DBE2B0}"/>
    <cellStyle name="Percent 2 2 5 2 2" xfId="5657" xr:uid="{58303ED7-C941-40FF-93D9-7E3E5C6E9D51}"/>
    <cellStyle name="Percent 2 2 5 2 2 2" xfId="18401" xr:uid="{C2939747-E7DA-4141-B6E1-E160FD8D1118}"/>
    <cellStyle name="Percent 2 2 5 2 3" xfId="18400" xr:uid="{7940B27D-BD8B-4CED-A86A-FB2DD5752EBC}"/>
    <cellStyle name="Percent 2 2 5 3" xfId="5658" xr:uid="{5C2FD48A-FE06-4608-ACBF-11412D1E713A}"/>
    <cellStyle name="Percent 2 2 5 3 2" xfId="18402" xr:uid="{26571D73-7345-4F20-BF3D-33B5059AB6A2}"/>
    <cellStyle name="Percent 2 2 5 4" xfId="12734" xr:uid="{E9A25DF0-312C-45AC-81DB-3AD8E0CD89FF}"/>
    <cellStyle name="Percent 2 2 5 4 2" xfId="37274" xr:uid="{513BAA56-F27B-4F8B-881E-07CF755BAB6E}"/>
    <cellStyle name="Percent 2 2 5 5" xfId="18399" xr:uid="{15D3CD15-48C0-4AC8-8331-A6F8EFF2586D}"/>
    <cellStyle name="Percent 2 2 5 6" xfId="24995" xr:uid="{B132186D-859D-4AF0-9E77-F13826D11EB1}"/>
    <cellStyle name="Percent 2 2 5 6 2" xfId="47829" xr:uid="{E760081F-2575-4AAC-936C-C07455849E20}"/>
    <cellStyle name="Percent 2 2 5 7" xfId="27086" xr:uid="{2AD6E6F4-806D-4AE2-ACB9-76E05C8EEF8E}"/>
    <cellStyle name="Percent 2 2 5 7 2" xfId="49900" xr:uid="{623AF899-61CB-40BB-B766-8D76140D47E4}"/>
    <cellStyle name="Percent 2 2 6" xfId="5659" xr:uid="{E6F068DC-53E8-4604-A269-157F61E087DE}"/>
    <cellStyle name="Percent 2 2 6 2" xfId="5660" xr:uid="{6231BE8F-8DBA-4C99-8C1E-F2798274C1C4}"/>
    <cellStyle name="Percent 2 2 6 2 2" xfId="18404" xr:uid="{F56A72C8-DC81-4FB1-A823-F9462D1445C0}"/>
    <cellStyle name="Percent 2 2 6 3" xfId="18403" xr:uid="{8C77A0DA-D240-41AF-8A91-D6B04696AA26}"/>
    <cellStyle name="Percent 2 2 7" xfId="5661" xr:uid="{531D75E0-42DE-4524-9E25-F859C5BF116C}"/>
    <cellStyle name="Percent 2 2 7 2" xfId="5662" xr:uid="{AC7306B3-E90E-4340-82FA-3B26D2E900B3}"/>
    <cellStyle name="Percent 2 2 7 2 2" xfId="18406" xr:uid="{0BBBF4A9-4292-4493-8394-5E82BC560EB7}"/>
    <cellStyle name="Percent 2 2 7 3" xfId="18405" xr:uid="{2F2A7878-4425-40D3-840A-C4616DCBE330}"/>
    <cellStyle name="Percent 2 2 8" xfId="5663" xr:uid="{17C42083-5AE2-4CE7-BD6B-6E1B4C5B82BB}"/>
    <cellStyle name="Percent 2 2 8 2" xfId="18407" xr:uid="{02FD748A-F59A-43B8-AFE7-82A3DB34FD24}"/>
    <cellStyle name="Percent 2 2 9" xfId="5606" xr:uid="{C6B70584-CD45-463B-A7C9-861073C8BADB}"/>
    <cellStyle name="Percent 2 2 9 2" xfId="18350" xr:uid="{1DF5F407-5C17-461E-BD05-81C864D91CA2}"/>
    <cellStyle name="Percent 2 3" xfId="5664" xr:uid="{22095DE3-84E4-4043-A2B3-8D3FE03EBB45}"/>
    <cellStyle name="Percent 2 3 10" xfId="23951" xr:uid="{BC5D6674-2477-48B6-BFEC-E9588EBAC6D4}"/>
    <cellStyle name="Percent 2 3 10 2" xfId="46785" xr:uid="{FF9B155E-B27A-466D-99E4-5E615D356E07}"/>
    <cellStyle name="Percent 2 3 11" xfId="26033" xr:uid="{E10344FC-9FF5-4B48-BE16-67A076F59622}"/>
    <cellStyle name="Percent 2 3 11 2" xfId="48857" xr:uid="{AC5601C2-817B-47F0-BD47-D5AB1E3AB9AD}"/>
    <cellStyle name="Percent 2 3 2" xfId="5665" xr:uid="{FEE7CE76-4099-4D03-9AF0-2528D5AD927E}"/>
    <cellStyle name="Percent 2 3 2 10" xfId="26998" xr:uid="{440A0300-B1F7-4247-8C4E-099FCD300243}"/>
    <cellStyle name="Percent 2 3 2 10 2" xfId="49814" xr:uid="{D78D8289-2EA5-49C8-8E50-F732113079CC}"/>
    <cellStyle name="Percent 2 3 2 2" xfId="5666" xr:uid="{103A8FB6-8342-4126-9659-4B42520FA699}"/>
    <cellStyle name="Percent 2 3 2 2 2" xfId="5667" xr:uid="{43ED3897-5611-4313-9794-A6778A1DEA68}"/>
    <cellStyle name="Percent 2 3 2 2 2 2" xfId="5668" xr:uid="{1D132FC9-CF45-4B09-9A4D-1F90C583AEBE}"/>
    <cellStyle name="Percent 2 3 2 2 2 2 2" xfId="5669" xr:uid="{E3135940-6DF9-4EB7-B8AD-8377A45480E3}"/>
    <cellStyle name="Percent 2 3 2 2 2 2 2 2" xfId="18413" xr:uid="{B537E95C-69C6-4FA5-9AB0-EEBC59DD7859}"/>
    <cellStyle name="Percent 2 3 2 2 2 2 3" xfId="18412" xr:uid="{2B10360F-50F8-4923-A142-2CB28D5E4F08}"/>
    <cellStyle name="Percent 2 3 2 2 2 3" xfId="5670" xr:uid="{034452E5-6D2D-4EA7-925B-C1B0130DEE1A}"/>
    <cellStyle name="Percent 2 3 2 2 2 3 2" xfId="5671" xr:uid="{6A39939C-3F8E-47D7-9FFE-2C03F685C925}"/>
    <cellStyle name="Percent 2 3 2 2 2 3 2 2" xfId="18415" xr:uid="{8AC4895A-8491-4408-8F9E-128C9D6F8F0A}"/>
    <cellStyle name="Percent 2 3 2 2 2 3 3" xfId="18414" xr:uid="{881B2335-F65C-49FA-B9A1-11F256B61201}"/>
    <cellStyle name="Percent 2 3 2 2 2 4" xfId="5672" xr:uid="{B437C914-4753-4215-8B02-5654921FCC82}"/>
    <cellStyle name="Percent 2 3 2 2 2 4 2" xfId="18416" xr:uid="{38B46A6E-93AB-4051-B551-5816D62F9409}"/>
    <cellStyle name="Percent 2 3 2 2 2 5" xfId="18411" xr:uid="{F28CEF49-DE10-4E54-AB9F-86928C4A061B}"/>
    <cellStyle name="Percent 2 3 2 2 3" xfId="5673" xr:uid="{06C92EC6-0C36-40B2-B256-A33943F31901}"/>
    <cellStyle name="Percent 2 3 2 2 3 2" xfId="5674" xr:uid="{E3327AD4-B8E3-4AD3-988A-58B9AF40AC8B}"/>
    <cellStyle name="Percent 2 3 2 2 3 2 2" xfId="5675" xr:uid="{2E4ECC16-A6E7-4F94-B879-DEBD87E67D68}"/>
    <cellStyle name="Percent 2 3 2 2 3 2 2 2" xfId="18419" xr:uid="{D96B5A49-3EC5-4156-97FC-C40E109DD980}"/>
    <cellStyle name="Percent 2 3 2 2 3 2 3" xfId="18418" xr:uid="{D1897668-EFB7-4225-938D-EA5CA6B9C355}"/>
    <cellStyle name="Percent 2 3 2 2 3 3" xfId="5676" xr:uid="{7C600AB0-B0D3-466A-8ADE-972F3E564339}"/>
    <cellStyle name="Percent 2 3 2 2 3 3 2" xfId="18420" xr:uid="{06F33F29-112D-4B2C-A800-E8DFB2D567EF}"/>
    <cellStyle name="Percent 2 3 2 2 3 4" xfId="18417" xr:uid="{CA9BDDA2-BC31-4080-81FD-F076148032E5}"/>
    <cellStyle name="Percent 2 3 2 2 4" xfId="5677" xr:uid="{0B875DD9-199B-4C98-9920-79C25D33FF1D}"/>
    <cellStyle name="Percent 2 3 2 2 4 2" xfId="5678" xr:uid="{A0B39785-5F61-4A89-A9FB-2107982DBBB2}"/>
    <cellStyle name="Percent 2 3 2 2 4 2 2" xfId="18422" xr:uid="{483844C5-94BD-4920-9034-030D3A576877}"/>
    <cellStyle name="Percent 2 3 2 2 4 3" xfId="18421" xr:uid="{4AE70346-CA2F-40E0-8676-CA23BE0A931F}"/>
    <cellStyle name="Percent 2 3 2 2 5" xfId="5679" xr:uid="{610EC8E7-C118-49EA-B613-B1AE67109D72}"/>
    <cellStyle name="Percent 2 3 2 2 5 2" xfId="18423" xr:uid="{68E15535-1B89-4542-A6C2-242A0CD64BCD}"/>
    <cellStyle name="Percent 2 3 2 2 6" xfId="18410" xr:uid="{AF38C8F2-DB14-410B-8599-F4438BF6A30D}"/>
    <cellStyle name="Percent 2 3 2 3" xfId="5680" xr:uid="{076D61C6-4974-4A09-943F-7B99D871BA3A}"/>
    <cellStyle name="Percent 2 3 2 3 2" xfId="5681" xr:uid="{05A8442C-7E02-4FB9-833C-393E0443186E}"/>
    <cellStyle name="Percent 2 3 2 3 2 2" xfId="5682" xr:uid="{39545140-8639-4D3B-A172-88E2990BF115}"/>
    <cellStyle name="Percent 2 3 2 3 2 2 2" xfId="18426" xr:uid="{EF2276AD-0F7C-4E32-BC25-28DE27F72F35}"/>
    <cellStyle name="Percent 2 3 2 3 2 3" xfId="18425" xr:uid="{0F0C7B73-A70F-4E4E-B608-9795C260DD5B}"/>
    <cellStyle name="Percent 2 3 2 3 3" xfId="5683" xr:uid="{1B18E504-AF82-4514-9AF7-0B933AB782BE}"/>
    <cellStyle name="Percent 2 3 2 3 3 2" xfId="5684" xr:uid="{34304176-3E85-48A8-9D38-BE1DD44CFD2C}"/>
    <cellStyle name="Percent 2 3 2 3 3 2 2" xfId="18428" xr:uid="{73E31934-C3A7-4C22-B0C7-B3FC328182B2}"/>
    <cellStyle name="Percent 2 3 2 3 3 3" xfId="18427" xr:uid="{EF4585B7-CFF1-4360-94FA-2A686299421B}"/>
    <cellStyle name="Percent 2 3 2 3 4" xfId="5685" xr:uid="{DA7878EA-2922-4A41-928C-19958900A889}"/>
    <cellStyle name="Percent 2 3 2 3 4 2" xfId="18429" xr:uid="{4D416BD6-A028-44BF-9CBF-7FDF61D264C7}"/>
    <cellStyle name="Percent 2 3 2 3 5" xfId="18424" xr:uid="{09956CC9-02A9-46A4-94C2-987E9D10A50D}"/>
    <cellStyle name="Percent 2 3 2 4" xfId="5686" xr:uid="{AE8F4534-3992-489C-A1BF-87E669A65D20}"/>
    <cellStyle name="Percent 2 3 2 4 2" xfId="5687" xr:uid="{CA025A0E-9DC4-47B3-BC06-E0B0040D8F32}"/>
    <cellStyle name="Percent 2 3 2 4 2 2" xfId="5688" xr:uid="{B94A4E1A-92C2-4FD4-AFF1-9E9559E95F7C}"/>
    <cellStyle name="Percent 2 3 2 4 2 2 2" xfId="18432" xr:uid="{6337B1DA-9219-4436-ABC4-3CEA5725859E}"/>
    <cellStyle name="Percent 2 3 2 4 2 3" xfId="18431" xr:uid="{CBBAB543-EB74-4B1B-BA1B-33D4D86ED102}"/>
    <cellStyle name="Percent 2 3 2 4 3" xfId="5689" xr:uid="{87663AC3-43DD-4C84-954A-6E7B2CB32C9A}"/>
    <cellStyle name="Percent 2 3 2 4 3 2" xfId="18433" xr:uid="{AF65A32B-FDF1-4752-A815-DD8CF8BCC1B1}"/>
    <cellStyle name="Percent 2 3 2 4 4" xfId="18430" xr:uid="{B1A0D386-C179-4F17-BC5E-1A53418324EB}"/>
    <cellStyle name="Percent 2 3 2 5" xfId="5690" xr:uid="{85A385F1-D7BA-4F09-8AF3-78257A7BA5D1}"/>
    <cellStyle name="Percent 2 3 2 5 2" xfId="5691" xr:uid="{CD62514C-9ABC-4A7B-AA76-5AF830AF4F8F}"/>
    <cellStyle name="Percent 2 3 2 5 2 2" xfId="18435" xr:uid="{36D39C15-B7EA-4A25-873A-2DDB2CBC4744}"/>
    <cellStyle name="Percent 2 3 2 5 3" xfId="18434" xr:uid="{7B389C9A-8CCB-4E7A-9D02-995171D0F2E1}"/>
    <cellStyle name="Percent 2 3 2 6" xfId="5692" xr:uid="{E610B5C4-57F4-4948-B372-1FD1A49AAA47}"/>
    <cellStyle name="Percent 2 3 2 6 2" xfId="18436" xr:uid="{48EA1857-450C-48FA-A04E-8D4AFA9CB932}"/>
    <cellStyle name="Percent 2 3 2 7" xfId="12134" xr:uid="{C162D2D8-8F97-48A1-AAD7-CC46C90817C2}"/>
    <cellStyle name="Percent 2 3 2 7 2" xfId="37188" xr:uid="{BB3C3B00-12E5-441D-8F3D-79F5D13353D8}"/>
    <cellStyle name="Percent 2 3 2 8" xfId="18409" xr:uid="{BE333B5F-5A9A-4D78-B5BB-B239B697F2C9}"/>
    <cellStyle name="Percent 2 3 2 9" xfId="24909" xr:uid="{396C09BB-C4C4-4AE7-A432-5FA9D02452B8}"/>
    <cellStyle name="Percent 2 3 2 9 2" xfId="47743" xr:uid="{EC23D383-39A1-4373-B72E-4479F0EDF5AF}"/>
    <cellStyle name="Percent 2 3 3" xfId="5693" xr:uid="{99A54DF4-D947-48FE-A59A-F87127468CF1}"/>
    <cellStyle name="Percent 2 3 3 2" xfId="5694" xr:uid="{B42C28FE-6F3B-4FF1-8DA7-E8FD9964A685}"/>
    <cellStyle name="Percent 2 3 3 2 2" xfId="5695" xr:uid="{9F47657A-3285-4297-9D59-D1C048781A6F}"/>
    <cellStyle name="Percent 2 3 3 2 2 2" xfId="5696" xr:uid="{8E4A74F9-CEA3-437F-8596-54EFB883CBDA}"/>
    <cellStyle name="Percent 2 3 3 2 2 2 2" xfId="18440" xr:uid="{9955B1CB-B771-404E-A755-D3C3C9A7498C}"/>
    <cellStyle name="Percent 2 3 3 2 2 3" xfId="18439" xr:uid="{B7986DF7-7CA9-45D1-8F25-4ABBAE1E9355}"/>
    <cellStyle name="Percent 2 3 3 2 3" xfId="5697" xr:uid="{7ABFA740-5923-4951-A9F3-B467FA40FBBF}"/>
    <cellStyle name="Percent 2 3 3 2 3 2" xfId="5698" xr:uid="{CC0E87EA-89F0-43D5-A6A2-32A67ABE0D7F}"/>
    <cellStyle name="Percent 2 3 3 2 3 2 2" xfId="18442" xr:uid="{37E3213C-6EBA-4A56-BB44-081F6EFB2539}"/>
    <cellStyle name="Percent 2 3 3 2 3 3" xfId="18441" xr:uid="{14B99AE0-DB58-4D62-942B-2C71F7719C4B}"/>
    <cellStyle name="Percent 2 3 3 2 4" xfId="5699" xr:uid="{125FE85F-6784-4E73-B5C3-06C4AFC58F72}"/>
    <cellStyle name="Percent 2 3 3 2 4 2" xfId="18443" xr:uid="{A1B04D4C-FADC-4CE3-8158-B483721CE258}"/>
    <cellStyle name="Percent 2 3 3 2 5" xfId="18438" xr:uid="{D806157C-5C61-4B60-9B71-719D1CCC1E2C}"/>
    <cellStyle name="Percent 2 3 3 3" xfId="5700" xr:uid="{671234FA-0A58-41A1-AB80-9AC2C20C105B}"/>
    <cellStyle name="Percent 2 3 3 3 2" xfId="5701" xr:uid="{6543EB63-9758-4C16-98A6-54B90BD03F18}"/>
    <cellStyle name="Percent 2 3 3 3 2 2" xfId="5702" xr:uid="{B3478A3F-9D9C-4068-BB06-793083F0DB01}"/>
    <cellStyle name="Percent 2 3 3 3 2 2 2" xfId="18446" xr:uid="{63CA08AF-B269-4B32-A7BD-5E86F435C256}"/>
    <cellStyle name="Percent 2 3 3 3 2 3" xfId="18445" xr:uid="{04E3BFFA-C81C-4383-9841-902BA0822839}"/>
    <cellStyle name="Percent 2 3 3 3 3" xfId="5703" xr:uid="{D2F79F4B-ED5D-49D4-9CA7-03392EB0E9B5}"/>
    <cellStyle name="Percent 2 3 3 3 3 2" xfId="18447" xr:uid="{AD1BF1CB-E668-4748-B431-2DD8F598E197}"/>
    <cellStyle name="Percent 2 3 3 3 4" xfId="18444" xr:uid="{F0922CDC-ECE8-4D3E-8F39-CDACB56D5425}"/>
    <cellStyle name="Percent 2 3 3 4" xfId="5704" xr:uid="{25515997-F3D8-48C5-A902-D0D7AA50C464}"/>
    <cellStyle name="Percent 2 3 3 4 2" xfId="5705" xr:uid="{D50B5CBA-B7FF-46D3-829C-B8D1B2B47144}"/>
    <cellStyle name="Percent 2 3 3 4 2 2" xfId="18449" xr:uid="{647C0791-15C7-4A77-B15E-5D6EF2A39E9A}"/>
    <cellStyle name="Percent 2 3 3 4 3" xfId="18448" xr:uid="{5A52DC31-EEEE-4454-858A-F08701BFCBB7}"/>
    <cellStyle name="Percent 2 3 3 5" xfId="5706" xr:uid="{7BA59AF3-EFEA-41C3-B05C-2BFF0F1D52AD}"/>
    <cellStyle name="Percent 2 3 3 5 2" xfId="18450" xr:uid="{CA5B9D20-3392-4618-8C07-081B44817193}"/>
    <cellStyle name="Percent 2 3 3 6" xfId="18437" xr:uid="{DF25B45A-9731-4BAF-A7AD-6F64BED4DD9B}"/>
    <cellStyle name="Percent 2 3 4" xfId="5707" xr:uid="{EDA875CB-19EE-4AB6-9271-AE1C892370EF}"/>
    <cellStyle name="Percent 2 3 4 2" xfId="5708" xr:uid="{D3643347-0263-420B-B741-0AB71B6D3915}"/>
    <cellStyle name="Percent 2 3 4 2 2" xfId="5709" xr:uid="{43A3F254-FECB-45A6-A04C-2661657ED241}"/>
    <cellStyle name="Percent 2 3 4 2 2 2" xfId="18453" xr:uid="{1CD38EE1-AA58-492E-8160-A7166F8AC983}"/>
    <cellStyle name="Percent 2 3 4 2 3" xfId="18452" xr:uid="{29847F23-CA7D-4A04-A6AF-35719CB9FD3F}"/>
    <cellStyle name="Percent 2 3 4 3" xfId="5710" xr:uid="{12E35F34-71EA-4326-860A-7EEC2776CA77}"/>
    <cellStyle name="Percent 2 3 4 3 2" xfId="5711" xr:uid="{BE29C4F0-9330-4B8B-828C-E8132EA40098}"/>
    <cellStyle name="Percent 2 3 4 3 2 2" xfId="18455" xr:uid="{91C8E3C8-121C-497F-850B-D943B9389B58}"/>
    <cellStyle name="Percent 2 3 4 3 3" xfId="18454" xr:uid="{1C291AAE-E276-40F3-98D8-8E1C67F4F3AB}"/>
    <cellStyle name="Percent 2 3 4 4" xfId="5712" xr:uid="{D95C71AB-1FC8-4D26-AE9C-8FFBDD55174E}"/>
    <cellStyle name="Percent 2 3 4 4 2" xfId="18456" xr:uid="{5000B2A5-BBCD-4D34-9E91-920FFA839BDA}"/>
    <cellStyle name="Percent 2 3 4 5" xfId="18451" xr:uid="{C102B274-38A7-4C80-8941-3F74D9B3E4C0}"/>
    <cellStyle name="Percent 2 3 5" xfId="5713" xr:uid="{33CA0B14-5E27-49E4-8004-8F260EC3AD96}"/>
    <cellStyle name="Percent 2 3 5 2" xfId="5714" xr:uid="{76FD59C4-FB71-4B5B-83F4-5505C7F29E50}"/>
    <cellStyle name="Percent 2 3 5 2 2" xfId="5715" xr:uid="{064EE7D7-A33C-4E16-97F1-A35C93898F5B}"/>
    <cellStyle name="Percent 2 3 5 2 2 2" xfId="18459" xr:uid="{8B0A47C3-5076-4E95-BBED-DBCEA87B692C}"/>
    <cellStyle name="Percent 2 3 5 2 3" xfId="18458" xr:uid="{24235014-3BDB-4B45-B3E0-57A44A700D13}"/>
    <cellStyle name="Percent 2 3 5 3" xfId="5716" xr:uid="{74098290-FE3D-42B2-AFF6-44C6CDFC8860}"/>
    <cellStyle name="Percent 2 3 5 3 2" xfId="18460" xr:uid="{527F56D7-B06C-40A8-930A-0BCA1913C155}"/>
    <cellStyle name="Percent 2 3 5 4" xfId="18457" xr:uid="{FBB42489-2FEE-48B7-9C32-49DA47BCB058}"/>
    <cellStyle name="Percent 2 3 6" xfId="5717" xr:uid="{9AEF29A3-37D1-4D03-A686-DE7AAAC159FD}"/>
    <cellStyle name="Percent 2 3 6 2" xfId="5718" xr:uid="{05F28ECC-E21F-4BBA-B742-DDC69F5F9A46}"/>
    <cellStyle name="Percent 2 3 6 2 2" xfId="18462" xr:uid="{1F439D5D-9C94-4F30-B6DB-61305904DF47}"/>
    <cellStyle name="Percent 2 3 6 3" xfId="18461" xr:uid="{F6AD2732-CBD0-46EA-8495-FD138CD45923}"/>
    <cellStyle name="Percent 2 3 7" xfId="5719" xr:uid="{17E275EC-5A76-4EEA-9576-752B7839BB30}"/>
    <cellStyle name="Percent 2 3 7 2" xfId="18463" xr:uid="{20F8829F-8A1E-4BBF-B61D-B129AFC9A549}"/>
    <cellStyle name="Percent 2 3 8" xfId="11100" xr:uid="{4D38E56F-2D78-49DF-9905-7C578827DAA2}"/>
    <cellStyle name="Percent 2 3 8 2" xfId="36230" xr:uid="{81530814-D650-4028-8429-5DDA09AA0ED6}"/>
    <cellStyle name="Percent 2 3 9" xfId="18408" xr:uid="{5CE5F0AC-6B63-47AE-A7FC-23D9E1A3C8C1}"/>
    <cellStyle name="Percent 2 4" xfId="5720" xr:uid="{92E8CF85-3083-4DAE-AF70-8F62F20C491E}"/>
    <cellStyle name="Percent 2 4 10" xfId="27011" xr:uid="{AD5FB7A1-5EF5-476D-84D1-9C4832C1CAFD}"/>
    <cellStyle name="Percent 2 4 10 2" xfId="49827" xr:uid="{0E691F9B-42B0-4E22-A04F-EF5C9AF57B36}"/>
    <cellStyle name="Percent 2 4 2" xfId="5721" xr:uid="{2AF0DC3B-D60E-4DB8-9AD4-F8A5FD02B5B5}"/>
    <cellStyle name="Percent 2 4 2 2" xfId="5722" xr:uid="{CA0E7903-4ABC-4B00-B2D4-FD68754662BB}"/>
    <cellStyle name="Percent 2 4 2 2 2" xfId="5723" xr:uid="{055DF096-9F8B-4DC9-82DE-E4433C020B52}"/>
    <cellStyle name="Percent 2 4 2 2 2 2" xfId="5724" xr:uid="{D22B4BE0-B8DB-427B-8D43-E69114E88A36}"/>
    <cellStyle name="Percent 2 4 2 2 2 2 2" xfId="18468" xr:uid="{93CA131B-5FE6-4768-8183-5BB490D5A01D}"/>
    <cellStyle name="Percent 2 4 2 2 2 3" xfId="18467" xr:uid="{0E73CD6C-AE8A-4CA1-B604-57966A1CCA81}"/>
    <cellStyle name="Percent 2 4 2 2 3" xfId="5725" xr:uid="{DE2B3D1E-DF4F-443D-AE44-F8D7122A52D8}"/>
    <cellStyle name="Percent 2 4 2 2 3 2" xfId="5726" xr:uid="{8573CD41-DD4A-4064-99AA-3CEC48632BB3}"/>
    <cellStyle name="Percent 2 4 2 2 3 2 2" xfId="18470" xr:uid="{3A16ACBC-A3DA-4B83-94F8-8B4AA1E99C4D}"/>
    <cellStyle name="Percent 2 4 2 2 3 3" xfId="18469" xr:uid="{1570C225-5A65-4BF6-9D00-000DBFD372CB}"/>
    <cellStyle name="Percent 2 4 2 2 4" xfId="5727" xr:uid="{1FEBC959-DA46-4EF9-8B59-E641E2B53F76}"/>
    <cellStyle name="Percent 2 4 2 2 4 2" xfId="18471" xr:uid="{1CCAD16A-35A6-41A7-B955-A3B6629D2D0A}"/>
    <cellStyle name="Percent 2 4 2 2 5" xfId="18466" xr:uid="{D8B73DC6-5453-407A-85D8-972B978BE8FB}"/>
    <cellStyle name="Percent 2 4 2 3" xfId="5728" xr:uid="{4529B1C5-331D-48FF-A77E-063AB7EF9999}"/>
    <cellStyle name="Percent 2 4 2 3 2" xfId="5729" xr:uid="{0F268F7A-6FE4-4D56-8D80-4F1E3E116B6A}"/>
    <cellStyle name="Percent 2 4 2 3 2 2" xfId="5730" xr:uid="{D830BE96-B7FA-461F-BF88-CBD1059EB105}"/>
    <cellStyle name="Percent 2 4 2 3 2 2 2" xfId="18474" xr:uid="{43893784-6CE7-4401-A2F3-C9D8FB402937}"/>
    <cellStyle name="Percent 2 4 2 3 2 3" xfId="18473" xr:uid="{BF61A539-8DFB-47C2-9447-9FFDB864B1F9}"/>
    <cellStyle name="Percent 2 4 2 3 3" xfId="5731" xr:uid="{3C3791B2-1FB1-49DA-B66C-657B63E70FA2}"/>
    <cellStyle name="Percent 2 4 2 3 3 2" xfId="18475" xr:uid="{05B6B0C0-8296-4F61-9234-ADB466D01ADF}"/>
    <cellStyle name="Percent 2 4 2 3 4" xfId="18472" xr:uid="{7A00450C-C688-4AF1-80DB-65FA9D3604ED}"/>
    <cellStyle name="Percent 2 4 2 4" xfId="5732" xr:uid="{F2BE8FD3-07EA-4B5A-BC6D-8CB654E865B6}"/>
    <cellStyle name="Percent 2 4 2 4 2" xfId="5733" xr:uid="{3E3ABFA8-6E90-475C-A1FC-66BF660CA687}"/>
    <cellStyle name="Percent 2 4 2 4 2 2" xfId="18477" xr:uid="{FEF42DD9-4F96-4ED2-BC68-F0E978EAB182}"/>
    <cellStyle name="Percent 2 4 2 4 3" xfId="18476" xr:uid="{DB7AFC94-D05B-4C05-A96E-BFA552E04C46}"/>
    <cellStyle name="Percent 2 4 2 5" xfId="5734" xr:uid="{C9847511-83C2-4DDC-8206-1A16F7D74B8A}"/>
    <cellStyle name="Percent 2 4 2 5 2" xfId="18478" xr:uid="{08D61653-3298-410C-9665-6607B430958D}"/>
    <cellStyle name="Percent 2 4 2 6" xfId="18465" xr:uid="{8B125C50-0C25-4B09-9B3E-6412D9F0CE2C}"/>
    <cellStyle name="Percent 2 4 3" xfId="5735" xr:uid="{1A5F0ECB-9682-4B31-8719-60E3F8470FBB}"/>
    <cellStyle name="Percent 2 4 3 2" xfId="5736" xr:uid="{0C1E9784-20D6-4DD3-8093-6CA195758F20}"/>
    <cellStyle name="Percent 2 4 3 2 2" xfId="5737" xr:uid="{1CFE78B8-84B4-4853-90BA-3FE037963C70}"/>
    <cellStyle name="Percent 2 4 3 2 2 2" xfId="18481" xr:uid="{394734CD-E8B5-4554-BFFB-BC0DB3A45DDA}"/>
    <cellStyle name="Percent 2 4 3 2 3" xfId="18480" xr:uid="{460C8917-3718-4E63-B109-7A347707D41B}"/>
    <cellStyle name="Percent 2 4 3 3" xfId="5738" xr:uid="{23BF87B7-49E9-4CDB-802E-9468F5C13C87}"/>
    <cellStyle name="Percent 2 4 3 3 2" xfId="5739" xr:uid="{632448BA-AFFD-43BF-AD26-4485E2AC4E87}"/>
    <cellStyle name="Percent 2 4 3 3 2 2" xfId="18483" xr:uid="{CAAC7C89-E937-4F9C-A77C-4A113CEAD810}"/>
    <cellStyle name="Percent 2 4 3 3 3" xfId="18482" xr:uid="{C42DF6F9-833D-45BA-98E2-128A4AA79D05}"/>
    <cellStyle name="Percent 2 4 3 4" xfId="5740" xr:uid="{D64351B9-209A-459E-BE1A-C10FF87596FB}"/>
    <cellStyle name="Percent 2 4 3 4 2" xfId="18484" xr:uid="{1168DB1A-81E3-4BEE-A4D5-215388655952}"/>
    <cellStyle name="Percent 2 4 3 5" xfId="18479" xr:uid="{6C23E0C1-D655-4E7C-84D9-2A6065CC4505}"/>
    <cellStyle name="Percent 2 4 4" xfId="5741" xr:uid="{A4CEC729-F0B9-49B2-80FC-031FDF7C0ACE}"/>
    <cellStyle name="Percent 2 4 4 2" xfId="5742" xr:uid="{407AA43B-C605-4621-AB46-C95D5CD4CAA7}"/>
    <cellStyle name="Percent 2 4 4 2 2" xfId="5743" xr:uid="{19DBF375-BA0B-4DF6-98E3-7299789D13AF}"/>
    <cellStyle name="Percent 2 4 4 2 2 2" xfId="18487" xr:uid="{3FBA356B-4A5E-4C17-BAC2-2D581AF3AED4}"/>
    <cellStyle name="Percent 2 4 4 2 3" xfId="18486" xr:uid="{654B3AEE-A8F2-4DFD-A78E-D7FFA13E3FE1}"/>
    <cellStyle name="Percent 2 4 4 3" xfId="5744" xr:uid="{B8DF3BFC-E593-48E6-9FD5-9251FB417A09}"/>
    <cellStyle name="Percent 2 4 4 3 2" xfId="18488" xr:uid="{A5626455-22E6-4098-869D-94A8C2AD26DB}"/>
    <cellStyle name="Percent 2 4 4 4" xfId="18485" xr:uid="{7FDA98F5-4ACF-417B-8CC6-A04A7973FBF8}"/>
    <cellStyle name="Percent 2 4 5" xfId="5745" xr:uid="{C9663301-D895-4265-853E-4D8EBE852F5E}"/>
    <cellStyle name="Percent 2 4 5 2" xfId="5746" xr:uid="{90681DB3-FEB1-473C-A5D7-5580CAC1657C}"/>
    <cellStyle name="Percent 2 4 5 2 2" xfId="18490" xr:uid="{F84E24DC-5DDC-433A-AA2E-51A5C7E826FE}"/>
    <cellStyle name="Percent 2 4 5 3" xfId="18489" xr:uid="{69248B53-E899-40E0-9D65-0AB68BFF2E70}"/>
    <cellStyle name="Percent 2 4 6" xfId="5747" xr:uid="{B2A693CD-4D49-4F9D-87C5-35532153A43B}"/>
    <cellStyle name="Percent 2 4 6 2" xfId="18491" xr:uid="{62903069-06B3-4D0A-8FBE-4E4C5FBE6182}"/>
    <cellStyle name="Percent 2 4 7" xfId="12292" xr:uid="{28ABE3DF-13DF-42F7-AB6B-446A953E66CB}"/>
    <cellStyle name="Percent 2 4 7 2" xfId="37201" xr:uid="{342E0E31-E279-4E1F-A2B7-20818C645504}"/>
    <cellStyle name="Percent 2 4 8" xfId="18464" xr:uid="{50DC6228-2120-41A3-81E0-C4CFECD83538}"/>
    <cellStyle name="Percent 2 4 9" xfId="24922" xr:uid="{420B166D-EF5F-4C39-A8B2-15A26DE147AD}"/>
    <cellStyle name="Percent 2 4 9 2" xfId="47756" xr:uid="{E18C1BE3-4EE7-4B51-9C3B-E3F97EFCEBBF}"/>
    <cellStyle name="Percent 2 5" xfId="5748" xr:uid="{7A2D6863-ECB9-4C6B-B313-DFE0E55E6A71}"/>
    <cellStyle name="Percent 2 5 2" xfId="5749" xr:uid="{F0166B7C-B918-4FF2-9C1E-544437A5891B}"/>
    <cellStyle name="Percent 2 5 2 2" xfId="5750" xr:uid="{CFBDD4D9-3DA4-4752-A710-5FA13B3041A4}"/>
    <cellStyle name="Percent 2 5 2 2 2" xfId="5751" xr:uid="{43EC0CD1-E748-4289-B2E9-2B680C1ED032}"/>
    <cellStyle name="Percent 2 5 2 2 2 2" xfId="18495" xr:uid="{F0EA080A-CFB9-4EF8-8DFA-65E57FA06B65}"/>
    <cellStyle name="Percent 2 5 2 2 3" xfId="18494" xr:uid="{0DB447F3-3AB0-4CB9-B10E-A35F3D8326EB}"/>
    <cellStyle name="Percent 2 5 2 3" xfId="5752" xr:uid="{AAFF834F-1509-4686-ABB0-D0A7B5F9A5D4}"/>
    <cellStyle name="Percent 2 5 2 3 2" xfId="5753" xr:uid="{73D227A2-8E4E-4AB1-B3A2-99F2211F9739}"/>
    <cellStyle name="Percent 2 5 2 3 2 2" xfId="18497" xr:uid="{318DEC18-CCAD-41DF-ABB4-ABAF2BC90D37}"/>
    <cellStyle name="Percent 2 5 2 3 3" xfId="18496" xr:uid="{FDEA5F63-3850-41EC-9A69-E700897C6852}"/>
    <cellStyle name="Percent 2 5 2 4" xfId="5754" xr:uid="{8F62B760-5270-4E1A-924A-CEA0DDF9F417}"/>
    <cellStyle name="Percent 2 5 2 4 2" xfId="18498" xr:uid="{56E72EDA-FE58-476D-AA26-C8D4BFE3CDAE}"/>
    <cellStyle name="Percent 2 5 2 5" xfId="18493" xr:uid="{B38B3A4A-FD2B-431B-A757-765433CA67A3}"/>
    <cellStyle name="Percent 2 5 3" xfId="5755" xr:uid="{0C46F397-8858-4206-B608-B8A146D1A8FE}"/>
    <cellStyle name="Percent 2 5 3 2" xfId="5756" xr:uid="{72E341E7-F562-408B-8B67-1E0D8F86E4CC}"/>
    <cellStyle name="Percent 2 5 3 2 2" xfId="5757" xr:uid="{32D9DB11-7AD0-4CB1-A48D-96B5E6324337}"/>
    <cellStyle name="Percent 2 5 3 2 2 2" xfId="18501" xr:uid="{E38CC10C-A07A-40EC-9974-A6D643E964D6}"/>
    <cellStyle name="Percent 2 5 3 2 3" xfId="18500" xr:uid="{39986713-179F-46B7-8BF5-AF8F8FEA2038}"/>
    <cellStyle name="Percent 2 5 3 3" xfId="5758" xr:uid="{6470C3F4-1860-4328-A827-B8567AD516F6}"/>
    <cellStyle name="Percent 2 5 3 3 2" xfId="18502" xr:uid="{10B89BBF-BCC6-4A85-BE89-12DB642F92B8}"/>
    <cellStyle name="Percent 2 5 3 4" xfId="18499" xr:uid="{7B026893-D2F5-4043-A57F-E198B94398C1}"/>
    <cellStyle name="Percent 2 5 4" xfId="5759" xr:uid="{10997827-6C46-4A81-991A-B5BBCB890451}"/>
    <cellStyle name="Percent 2 5 4 2" xfId="5760" xr:uid="{C0390F73-1C99-4FD5-B6A0-CDEB8BB7CB3F}"/>
    <cellStyle name="Percent 2 5 4 2 2" xfId="18504" xr:uid="{BC70CFBC-C841-4E8F-B37F-882C9E7247C5}"/>
    <cellStyle name="Percent 2 5 4 3" xfId="18503" xr:uid="{7BDD8FF5-4B54-4E74-8ED2-306CD7C199B6}"/>
    <cellStyle name="Percent 2 5 5" xfId="5761" xr:uid="{6A311F5C-4FE2-4C0C-9E34-5A6EBC521996}"/>
    <cellStyle name="Percent 2 5 5 2" xfId="18505" xr:uid="{D7EC9A93-98D8-4604-B842-3ADC65C5D1D6}"/>
    <cellStyle name="Percent 2 5 6" xfId="12346" xr:uid="{22B4419D-7A74-4C39-B2FB-70137E3825DD}"/>
    <cellStyle name="Percent 2 5 6 2" xfId="37220" xr:uid="{B7B0057C-6AB0-4719-9246-A836EFD0EE1F}"/>
    <cellStyle name="Percent 2 5 7" xfId="18492" xr:uid="{79B6FFB0-85E0-4950-873A-DC22CF9C1DB7}"/>
    <cellStyle name="Percent 2 5 8" xfId="24941" xr:uid="{1413C86A-B154-43D8-85EA-570375167E94}"/>
    <cellStyle name="Percent 2 5 8 2" xfId="47775" xr:uid="{5CED531B-6FEB-4000-ACDB-A7D13AE7C32B}"/>
    <cellStyle name="Percent 2 5 9" xfId="27030" xr:uid="{C13491D7-564D-4B68-B0EB-D1012DDEABFC}"/>
    <cellStyle name="Percent 2 5 9 2" xfId="49846" xr:uid="{9973B83B-D01F-4C48-9043-0528896B3E16}"/>
    <cellStyle name="Percent 2 6" xfId="5762" xr:uid="{79257332-2B86-43C4-812F-C4B155F6BA25}"/>
    <cellStyle name="Percent 2 6 2" xfId="5763" xr:uid="{9F73FA76-1340-4524-8F04-BC4CAE6A947C}"/>
    <cellStyle name="Percent 2 6 2 2" xfId="5764" xr:uid="{6380337E-BA87-484B-A75C-F2BAA140B120}"/>
    <cellStyle name="Percent 2 6 2 2 2" xfId="18508" xr:uid="{B9A6B081-03DD-405A-8333-1A83AAB67C82}"/>
    <cellStyle name="Percent 2 6 2 3" xfId="18507" xr:uid="{D0146726-B965-4647-9DFC-A1AB84713884}"/>
    <cellStyle name="Percent 2 6 3" xfId="5765" xr:uid="{048F08EF-FA84-4B55-B4C3-B3896EC7ADB7}"/>
    <cellStyle name="Percent 2 6 3 2" xfId="5766" xr:uid="{78BF678C-F71A-4527-971F-6CBE700A6807}"/>
    <cellStyle name="Percent 2 6 3 2 2" xfId="18510" xr:uid="{7A326E9F-A515-4159-9F32-3E6B1ADDAC50}"/>
    <cellStyle name="Percent 2 6 3 3" xfId="18509" xr:uid="{B44FF3FF-5A71-408D-8A8A-80ADCBF5653D}"/>
    <cellStyle name="Percent 2 6 4" xfId="5767" xr:uid="{79AF8347-9423-4EEF-B698-FA8D0A663162}"/>
    <cellStyle name="Percent 2 6 4 2" xfId="18511" xr:uid="{69D17F49-113A-46CA-9BA4-E9A56D1EAD4C}"/>
    <cellStyle name="Percent 2 6 5" xfId="12710" xr:uid="{A87DB6AF-A850-41A0-93B7-43C5A9C77543}"/>
    <cellStyle name="Percent 2 6 5 2" xfId="37258" xr:uid="{8C120BBF-6462-4659-852A-4527B1F9BED2}"/>
    <cellStyle name="Percent 2 6 6" xfId="18506" xr:uid="{7A81B146-C8E2-4DBE-B1DA-B0B915A67F19}"/>
    <cellStyle name="Percent 2 6 7" xfId="24979" xr:uid="{2E601683-C150-47BB-9010-B96062C8CC93}"/>
    <cellStyle name="Percent 2 6 7 2" xfId="47813" xr:uid="{730F88F0-5600-4017-8654-835F0345411E}"/>
    <cellStyle name="Percent 2 6 8" xfId="27070" xr:uid="{7A55B7DC-1DB9-465A-A155-01AB2181BD8B}"/>
    <cellStyle name="Percent 2 6 8 2" xfId="49884" xr:uid="{F6BF4D35-74D8-40AC-9340-63BE11DD529A}"/>
    <cellStyle name="Percent 2 7" xfId="5768" xr:uid="{8CD84366-C055-42B5-9A5B-7258EFA8FC72}"/>
    <cellStyle name="Percent 2 7 2" xfId="5769" xr:uid="{50215BDE-88C9-463A-8B7E-3B7D41891BEA}"/>
    <cellStyle name="Percent 2 7 2 2" xfId="5770" xr:uid="{CAAA6021-B600-410B-B317-525623FE12AF}"/>
    <cellStyle name="Percent 2 7 2 2 2" xfId="18514" xr:uid="{69BF024F-FE38-435F-88A0-667A755A784C}"/>
    <cellStyle name="Percent 2 7 2 3" xfId="18513" xr:uid="{5C16418E-F6E2-430E-9EA2-5C11BABA3F53}"/>
    <cellStyle name="Percent 2 7 3" xfId="5771" xr:uid="{16711239-40FC-47F8-8F86-4D2DEE3FF08A}"/>
    <cellStyle name="Percent 2 7 3 2" xfId="18515" xr:uid="{F16694CA-4274-4429-9F4F-6A41D608D435}"/>
    <cellStyle name="Percent 2 7 4" xfId="18512" xr:uid="{C6208C86-6671-4464-9482-CD253BC2719C}"/>
    <cellStyle name="Percent 2 8" xfId="5772" xr:uid="{650A0ADC-FB55-4D58-AE5C-E47D38E179AC}"/>
    <cellStyle name="Percent 2 8 2" xfId="5773" xr:uid="{858A8176-93F5-4B11-A40D-AF05E168A3A7}"/>
    <cellStyle name="Percent 2 8 2 2" xfId="18517" xr:uid="{69B4C86C-622C-48F4-89D9-51FB5A6C5102}"/>
    <cellStyle name="Percent 2 8 3" xfId="18516" xr:uid="{4085B173-01C3-4772-9593-01D8E62B7051}"/>
    <cellStyle name="Percent 2 9" xfId="5774" xr:uid="{42E35F8F-1253-4497-8BD0-372B9573EB62}"/>
    <cellStyle name="Percent 2 9 2" xfId="5775" xr:uid="{7054ABFB-5F33-446E-B0D7-D9482F6086C4}"/>
    <cellStyle name="Percent 2 9 2 2" xfId="18519" xr:uid="{7E2C699C-B76C-428B-BDF2-52E725FF5BA5}"/>
    <cellStyle name="Percent 2 9 3" xfId="18518" xr:uid="{8EA97521-8B56-4E40-8289-D3AFCAB43968}"/>
    <cellStyle name="Percent 20" xfId="10114" xr:uid="{C722A4E7-1C17-4CC1-B350-66B546FD0FEA}"/>
    <cellStyle name="Percent 20 2" xfId="10585" xr:uid="{D629B175-9BEB-4ED2-8A4E-600C8CAF89A1}"/>
    <cellStyle name="Percent 20 3" xfId="10352" xr:uid="{F54462BE-220D-4E20-BAEB-638A2E6ACDF7}"/>
    <cellStyle name="Percent 21" xfId="10374" xr:uid="{D57C9E1B-BC23-4213-A58F-AFA749290F71}"/>
    <cellStyle name="Percent 22" xfId="10366" xr:uid="{53D30D2F-A7CD-4F48-80FE-EAB7DF9E034C}"/>
    <cellStyle name="Percent 23" xfId="10614" xr:uid="{4A39E193-396C-44C4-9383-2362E430C4A3}"/>
    <cellStyle name="Percent 24" xfId="10619" xr:uid="{910075A3-234C-489B-9932-5D9DBC991C08}"/>
    <cellStyle name="Percent 25" xfId="10544" xr:uid="{0D316CE3-AB94-4965-9A7D-528A2830336D}"/>
    <cellStyle name="Percent 26" xfId="10369" xr:uid="{EC3FEDC1-4ABB-4EDF-A8BF-F66DB4C9E59A}"/>
    <cellStyle name="Percent 27" xfId="10549" xr:uid="{60D06924-D80C-4E8E-A595-F4EE6A171F40}"/>
    <cellStyle name="Percent 28" xfId="10541" xr:uid="{06165A12-069A-4904-B642-EE0CE516AE1D}"/>
    <cellStyle name="Percent 29" xfId="10634" xr:uid="{C5861A1E-E437-434B-87BD-505BD2E085AA}"/>
    <cellStyle name="Percent 3" xfId="5776" xr:uid="{D28AB2BF-38F6-447E-8E99-F5AC104BB412}"/>
    <cellStyle name="Percent 3 2" xfId="5777" xr:uid="{13D5F5A7-9488-43C7-9D79-7B15756BE6B7}"/>
    <cellStyle name="Percent 3 2 2" xfId="18521" xr:uid="{3D91E632-B805-4F05-B203-36B696D4DB6B}"/>
    <cellStyle name="Percent 3 3" xfId="5778" xr:uid="{3D43A652-6516-4E7E-A40A-28C0D876F4A2}"/>
    <cellStyle name="Percent 3 3 2" xfId="18522" xr:uid="{9E772107-6CBC-43BB-BC45-84E480767342}"/>
    <cellStyle name="Percent 3 4" xfId="10066" xr:uid="{50ED0B2A-04FC-4E7E-A3CB-A4157F08978B}"/>
    <cellStyle name="Percent 3 5" xfId="18520" xr:uid="{E3E3253B-006C-4B05-9737-5669DB4873D6}"/>
    <cellStyle name="Percent 30" xfId="10618" xr:uid="{67E8EB53-4773-47C2-985B-29C7E6E7F385}"/>
    <cellStyle name="Percent 31" xfId="10628" xr:uid="{A0CBDA54-8590-4A5E-81C0-4A8B1FA22389}"/>
    <cellStyle name="Percent 32" xfId="10636" xr:uid="{998C8C55-CD7D-451D-B8D0-7E5D4D0C009F}"/>
    <cellStyle name="Percent 33" xfId="10386" xr:uid="{16D63539-C612-4687-87A4-C1BD76714B60}"/>
    <cellStyle name="Percent 34" xfId="10514" xr:uid="{0491F986-1EA4-4523-B730-6EEA73038BF3}"/>
    <cellStyle name="Percent 35" xfId="10624" xr:uid="{71A9675E-AD16-46B0-A24A-90395AB2B170}"/>
    <cellStyle name="Percent 36" xfId="10633" xr:uid="{D7AAB556-398E-464F-97C0-36A9D8FAE075}"/>
    <cellStyle name="Percent 37" xfId="10629" xr:uid="{1A71C5D0-32E9-447A-B6F9-CE4A1964233D}"/>
    <cellStyle name="Percent 38" xfId="10642" xr:uid="{543AE392-1CD5-4FBF-9B45-90490B1C2141}"/>
    <cellStyle name="Percent 39" xfId="10656" xr:uid="{18BD8463-4AC9-4750-A044-EB50517159DC}"/>
    <cellStyle name="Percent 4" xfId="5779" xr:uid="{395A4485-D80D-48CC-B166-34295322262D}"/>
    <cellStyle name="Percent 4 2" xfId="10067" xr:uid="{8A9053DB-8FA0-4FC5-AD10-3038FD33A155}"/>
    <cellStyle name="Percent 4 3" xfId="18523" xr:uid="{55359E26-5158-415C-9009-52A90F272AEC}"/>
    <cellStyle name="Percent 40" xfId="10641" xr:uid="{0F21D14B-5F34-4E9A-BC57-F27A689E20AF}"/>
    <cellStyle name="Percent 41" xfId="10808" xr:uid="{6BFF1DDF-950F-4DCD-AE7E-2F94A479055A}"/>
    <cellStyle name="Percent 42" xfId="10847" xr:uid="{43116D98-D294-41D3-999D-0F7EFD63A7F3}"/>
    <cellStyle name="Percent 43" xfId="10639" xr:uid="{F1D3C1D0-B009-42B4-8EFC-0364D1803F04}"/>
    <cellStyle name="Percent 44" xfId="10848" xr:uid="{232BCC34-A849-4634-86B3-38B21DF9A48D}"/>
    <cellStyle name="Percent 45" xfId="10804" xr:uid="{5CBEEA5E-0C33-40CA-8A26-7C3D687C51E1}"/>
    <cellStyle name="Percent 46" xfId="10853" xr:uid="{C094B235-D7BD-42C5-947F-A4E9EF63839A}"/>
    <cellStyle name="Percent 47" xfId="10869" xr:uid="{2A87B583-2A4D-488D-B566-3B47734EE8CA}"/>
    <cellStyle name="Percent 48" xfId="11053" xr:uid="{87C7FD7C-7796-4A0E-A22A-CF169472F2D0}"/>
    <cellStyle name="Percent 49" xfId="11050" xr:uid="{173213C6-BCAC-418A-B48B-22BB3A073FF1}"/>
    <cellStyle name="Percent 5" xfId="10062" xr:uid="{9B019B6A-F87D-4131-A607-CE43177AF420}"/>
    <cellStyle name="Percent 50" xfId="11065" xr:uid="{079231D6-D8BD-4666-BA53-E33E12F3F151}"/>
    <cellStyle name="Percent 51" xfId="11060" xr:uid="{8ACD7DAA-63BB-4B2B-A415-DC0D5B7AF4F2}"/>
    <cellStyle name="Percent 52" xfId="11061" xr:uid="{96DEAF75-DF26-4DAB-9969-8B87A1DDBBD9}"/>
    <cellStyle name="Percent 53" xfId="11075" xr:uid="{9CB5D8E9-F1A3-42E7-9377-48D1857EA9FE}"/>
    <cellStyle name="Percent 54" xfId="11071" xr:uid="{58192E89-7613-4FE9-B943-5CA164523C1E}"/>
    <cellStyle name="Percent 55" xfId="10156" xr:uid="{742634C7-1A1E-4117-B4C3-63F59B725B66}"/>
    <cellStyle name="Percent 56" xfId="11076" xr:uid="{EC41DBC8-720B-44A7-A3EA-F0472B815FFB}"/>
    <cellStyle name="Percent 57" xfId="11080" xr:uid="{E73904F8-7FC0-4A66-9843-E7A85CD766DB}"/>
    <cellStyle name="Percent 58" xfId="11078" xr:uid="{DCACDEE8-7401-483A-8ADE-F110E5A77C7D}"/>
    <cellStyle name="Percent 59" xfId="11083" xr:uid="{9E456F7B-4ADE-4D9B-8F8F-37FDE1C90852}"/>
    <cellStyle name="Percent 6" xfId="10106" xr:uid="{5D3CAA22-39FC-439A-B76D-4155CF757A50}"/>
    <cellStyle name="Percent 6 2" xfId="10577" xr:uid="{9856D05E-4D15-4EAB-ABFE-792703782E44}"/>
    <cellStyle name="Percent 6 3" xfId="10348" xr:uid="{BD083A8C-4755-4B94-8E98-26B9E7576E7A}"/>
    <cellStyle name="Percent 60" xfId="11091" xr:uid="{C5A9A8C8-4AF7-4BEF-AD5F-B4C79870BB68}"/>
    <cellStyle name="Percent 61" xfId="11095" xr:uid="{3CB149C9-6E82-4864-BB16-F1F7911EDCF9}"/>
    <cellStyle name="Percent 62" xfId="11103" xr:uid="{792F587E-8B5B-488D-A602-2F42B437CDE6}"/>
    <cellStyle name="Percent 62 2" xfId="12817" xr:uid="{99198D83-0A94-4FFB-96E6-8410594A96A5}"/>
    <cellStyle name="Percent 63" xfId="11110" xr:uid="{EC670CCD-8AEA-44D2-BBEF-E12C3D310E30}"/>
    <cellStyle name="Percent 63 2" xfId="12821" xr:uid="{94A92DE0-EB90-4BF7-B107-EA20B46AF686}"/>
    <cellStyle name="Percent 64" xfId="11120" xr:uid="{8E28D0ED-F15F-4490-A920-F06A8E97F503}"/>
    <cellStyle name="Percent 64 2" xfId="12827" xr:uid="{450AC004-7972-41EB-9683-9CFAA17D1158}"/>
    <cellStyle name="Percent 65" xfId="11123" xr:uid="{1580E424-E55E-4DDA-9409-852ABF87CC24}"/>
    <cellStyle name="Percent 65 2" xfId="12830" xr:uid="{A6898B7D-272F-4927-872D-797E27A48640}"/>
    <cellStyle name="Percent 66" xfId="11129" xr:uid="{6FEA708B-3A2A-43D6-A8D0-C1D6D64F17C6}"/>
    <cellStyle name="Percent 66 2" xfId="12836" xr:uid="{E8E73E4C-D588-4D04-8234-020BBDC5E98D}"/>
    <cellStyle name="Percent 67" xfId="11133" xr:uid="{9E675AF9-10F3-4D9F-8A0D-94A050A2389F}"/>
    <cellStyle name="Percent 67 2" xfId="12840" xr:uid="{71DB5E1D-9B68-4CE4-9D03-7356331871C8}"/>
    <cellStyle name="Percent 68" xfId="11136" xr:uid="{5630A9A1-32CC-4030-8592-B234806C0D01}"/>
    <cellStyle name="Percent 68 2" xfId="12843" xr:uid="{5F9CFD3E-FE1D-43C0-BD22-25D128F68637}"/>
    <cellStyle name="Percent 69" xfId="11182" xr:uid="{DF4E8B7F-0681-4154-852B-DDE4FC2114D7}"/>
    <cellStyle name="Percent 7" xfId="10141" xr:uid="{8C49C2FA-3281-4757-A7B2-AAC6E062E714}"/>
    <cellStyle name="Percent 7 2" xfId="10600" xr:uid="{C3FA69AC-2A77-425A-8B30-4BA5906C7178}"/>
    <cellStyle name="Percent 7 3" xfId="10354" xr:uid="{F31EC7A7-1039-4417-B5EF-F857A07D8EA5}"/>
    <cellStyle name="Percent 70" xfId="12162" xr:uid="{0DB50BE5-EC32-454A-A0C8-5FF595BA3685}"/>
    <cellStyle name="Percent 71" xfId="12193" xr:uid="{3820073C-0E8D-4E14-B5A7-E50A3080806A}"/>
    <cellStyle name="Percent 72" xfId="12191" xr:uid="{B64B9FDB-4494-4780-9D34-2107BEDA6153}"/>
    <cellStyle name="Percent 73" xfId="12190" xr:uid="{B9E2C6F5-B49E-4AC0-8325-7D926169B41A}"/>
    <cellStyle name="Percent 74" xfId="12176" xr:uid="{56216063-9384-4B6E-9970-E54F0D0862B9}"/>
    <cellStyle name="Percent 75" xfId="12175" xr:uid="{02348DB3-CBBC-4DEA-8314-19A5994417AB}"/>
    <cellStyle name="Percent 76" xfId="12181" xr:uid="{779D4610-B055-4E10-8D9B-FB52E55F7562}"/>
    <cellStyle name="Percent 77" xfId="12156" xr:uid="{FA3ED84A-5905-49F4-9BA7-606CBB91BBE3}"/>
    <cellStyle name="Percent 78" xfId="12575" xr:uid="{7F66F0BD-A38B-4FE1-B2E2-271F1966E54E}"/>
    <cellStyle name="Percent 79" xfId="12581" xr:uid="{88541633-BB5C-46DE-9903-CDBFB83F4FC8}"/>
    <cellStyle name="Percent 8" xfId="10148" xr:uid="{6F37CB9E-F286-4690-A70D-0790233CA7C2}"/>
    <cellStyle name="Percent 8 2" xfId="10607" xr:uid="{D0B6ACB1-6B99-4932-8210-F9FC6C16A63C}"/>
    <cellStyle name="Percent 8 3" xfId="10361" xr:uid="{85D74FF1-D523-4BCC-831C-45FFC422BC6A}"/>
    <cellStyle name="Percent 80" xfId="12791" xr:uid="{7E02D7C9-3C94-464C-8028-C0D9E28CCF95}"/>
    <cellStyle name="Percent 9" xfId="10142" xr:uid="{4C57FFA5-1B10-447E-968C-2845992BAB92}"/>
    <cellStyle name="Percent 9 2" xfId="10601" xr:uid="{35EE9F7F-E5A6-441F-849F-7F5E20AB3E7F}"/>
    <cellStyle name="Percent 9 3" xfId="10355" xr:uid="{70B62E91-8ABE-46FF-8910-C166EE421A1D}"/>
    <cellStyle name="Percent1" xfId="10068" xr:uid="{46CF07F6-3792-43A9-BEED-229A6725E3CE}"/>
    <cellStyle name="Percent1 2" xfId="10069" xr:uid="{E717F169-0F4B-46F3-930E-10F4F7BD2B18}"/>
    <cellStyle name="Percent1 3" xfId="10108" xr:uid="{C0F53AB0-6716-4B0E-A71D-E2E23AC08779}"/>
    <cellStyle name="Percent1 3 2" xfId="10579" xr:uid="{5CB5FA07-5CE2-4499-954C-EA1E26A6AB1C}"/>
    <cellStyle name="Percent1 3 3" xfId="10350" xr:uid="{B153FA35-17F8-4F8C-BA08-3AC928DB3709}"/>
    <cellStyle name="PSChar" xfId="10070" xr:uid="{DDB2540A-A6D4-4AF4-AE67-AA3D8ECAFAA0}"/>
    <cellStyle name="References/Notes" xfId="10071" xr:uid="{4A1A3957-D448-4724-8238-585DB56DB0A9}"/>
    <cellStyle name="References/Notes Heading" xfId="10072" xr:uid="{2AD9660C-015F-45A8-BA41-F91E8748A0A3}"/>
    <cellStyle name="Region" xfId="10073" xr:uid="{812F0057-327D-4637-8678-B35F930E3D28}"/>
    <cellStyle name="regional" xfId="10074" xr:uid="{5D7DA070-2218-492D-B42B-764CFF5EBE96}"/>
    <cellStyle name="Times New Roman" xfId="10075" xr:uid="{C710E8C2-9E06-4BBF-9D6A-7812C8E955A5}"/>
    <cellStyle name="Title 2" xfId="113" xr:uid="{1D0F4DD7-B1E0-45A9-8944-302149980102}"/>
    <cellStyle name="Title 2 2" xfId="5782" xr:uid="{60A6CAAC-2908-4239-ACD6-EB5EEDEF5AFE}"/>
    <cellStyle name="Title 2 2 2" xfId="12321" xr:uid="{F5E335FE-25EE-47FC-9077-FCA5809C380A}"/>
    <cellStyle name="Title 2 2 3" xfId="18526" xr:uid="{05F14A92-1FDE-4F1A-8223-6338A7B62807}"/>
    <cellStyle name="Title 2 3" xfId="5781" xr:uid="{400813F0-65A4-4DE4-820B-AD250DFA3068}"/>
    <cellStyle name="Title 2 3 2" xfId="12289" xr:uid="{6D73DFE5-AA1B-4371-B180-FCB8B42D8FEA}"/>
    <cellStyle name="Title 2 3 3" xfId="18525" xr:uid="{C29B0C26-9780-45EC-8963-4EB4429D3706}"/>
    <cellStyle name="Title 3" xfId="172" xr:uid="{3E1BBCB5-DF0E-4C6B-BDFF-9439A51774AF}"/>
    <cellStyle name="Title 3 2" xfId="5783" xr:uid="{A2B157AC-E53C-4805-95A6-C26E47EE9259}"/>
    <cellStyle name="Title 3 2 2" xfId="12226" xr:uid="{C11257CE-BC15-4705-9376-361913A94DDD}"/>
    <cellStyle name="Title 3 2 3" xfId="18527" xr:uid="{161EFDDA-1A4A-457A-A370-98B2620A9CC3}"/>
    <cellStyle name="Title 3 3" xfId="12588" xr:uid="{F8E416F1-46E9-4F2F-A84D-6C970467A174}"/>
    <cellStyle name="Title 3 4" xfId="10076" xr:uid="{DC6B4812-E837-4AD8-8724-5264A91B7C1A}"/>
    <cellStyle name="Title 4" xfId="5780" xr:uid="{F242BA42-F6B9-4907-98BD-4AC97C5DC74C}"/>
    <cellStyle name="Title 4 2" xfId="11179" xr:uid="{AF71493D-D020-4466-B007-07542CCF0B80}"/>
    <cellStyle name="Title 4 3" xfId="18524" xr:uid="{182752BA-FE03-49E8-989C-BF41341C529E}"/>
    <cellStyle name="Title 5" xfId="12708" xr:uid="{675D12B9-2D28-496F-9CAE-08E96E7F1A08}"/>
    <cellStyle name="Title 6" xfId="27198" xr:uid="{76D17F9F-AB7B-42C1-9FD4-2B792F3DFEAC}"/>
    <cellStyle name="Title 7" xfId="47" xr:uid="{FFB639AC-7F74-4C60-9244-8E82D2CB3A2C}"/>
    <cellStyle name="Total 2" xfId="114" xr:uid="{9EC12E74-3DF3-4494-BC74-2587E0E4194C}"/>
    <cellStyle name="Total 2 2" xfId="5786" xr:uid="{5A319A6A-4D9E-4221-A577-6ECA99A5C66B}"/>
    <cellStyle name="Total 2 2 2" xfId="12322" xr:uid="{05478166-6192-469C-9B48-D868D9129C2A}"/>
    <cellStyle name="Total 2 2 3" xfId="18530" xr:uid="{0E9CF83C-735A-4388-9A11-DE0AC5C21361}"/>
    <cellStyle name="Total 2 3" xfId="5785" xr:uid="{4F584D2D-9D19-44E9-9B70-46173EEB9F27}"/>
    <cellStyle name="Total 2 3 2" xfId="12290" xr:uid="{84B6974B-2162-4819-83B6-7FBD3E19D30C}"/>
    <cellStyle name="Total 2 3 3" xfId="18529" xr:uid="{2EFD1A26-D8F1-4492-909B-C3C395B0BDDE}"/>
    <cellStyle name="Total 2 4" xfId="12706" xr:uid="{D2AD7F2E-9D37-46DE-972E-DE3558404A19}"/>
    <cellStyle name="Total 3" xfId="173" xr:uid="{90C07BDD-5568-44D3-8841-0F5EF8124251}"/>
    <cellStyle name="Total 3 2" xfId="5787" xr:uid="{08CA11CD-C03A-4C33-A5AC-87F732FD085A}"/>
    <cellStyle name="Total 3 2 2" xfId="12227" xr:uid="{517FE6E0-F91B-4278-96E5-6D1B07E09CD5}"/>
    <cellStyle name="Total 3 2 3" xfId="18531" xr:uid="{CE089030-BC2F-465B-86F7-8D71B934F98F}"/>
    <cellStyle name="Total 3 3" xfId="12731" xr:uid="{6BB10F3E-B108-4324-98EB-8CEA50D5B3A9}"/>
    <cellStyle name="Total 3 4" xfId="10077" xr:uid="{23251412-203D-4863-AB67-0A5ECFDDDE75}"/>
    <cellStyle name="Total 4" xfId="5784" xr:uid="{9287F145-34D8-454F-B1F6-84445787C660}"/>
    <cellStyle name="Total 4 2" xfId="10580" xr:uid="{AC0D1891-CEED-49C2-8860-FFE0827C1CCC}"/>
    <cellStyle name="Total 4 2 2" xfId="12371" xr:uid="{67C9741A-89D6-4B2D-8960-F60E4E3E9A8B}"/>
    <cellStyle name="Total 4 3" xfId="10351" xr:uid="{00A3C6A8-F9A6-43D0-89A9-F9461D6E7AFC}"/>
    <cellStyle name="Total 4 3 2" xfId="12369" xr:uid="{867B06C4-4680-46D9-B298-E12F2E837816}"/>
    <cellStyle name="Total 4 4" xfId="12350" xr:uid="{5E4175E9-47E9-4F1C-9A2D-4D0DEC5A6CBA}"/>
    <cellStyle name="Total 4 5" xfId="12246" xr:uid="{F814CD72-39C4-473A-A952-7F369C856EF6}"/>
    <cellStyle name="Total 4 6" xfId="10109" xr:uid="{417BCA29-1D55-40C1-9552-283D596D8425}"/>
    <cellStyle name="Total 4 7" xfId="18528" xr:uid="{A17AEFF9-5E77-4338-8BAC-BDEF9E844496}"/>
    <cellStyle name="Total 4_Expiring Rate Analysis" xfId="12572" xr:uid="{58988EA8-D3C9-40E9-B2A3-750323406EC2}"/>
    <cellStyle name="Total 5" xfId="11180" xr:uid="{FC8AA2DB-9C98-44E4-AB97-F891546AC748}"/>
    <cellStyle name="Total 6" xfId="12763" xr:uid="{4638F5CD-D492-4304-8107-FFBA9A0D92EE}"/>
    <cellStyle name="Total 7" xfId="27199" xr:uid="{1A03FF3D-8E07-4900-8A25-F16FBAEE9D7F}"/>
    <cellStyle name="Total 8" xfId="48" xr:uid="{41ABA169-8DBE-4738-AEA8-072EC74C74CF}"/>
    <cellStyle name="Warning Text 2" xfId="115" xr:uid="{E7CC679F-BE97-486F-AAED-1ABE740F607A}"/>
    <cellStyle name="Warning Text 2 2" xfId="5789" xr:uid="{4726D68E-25BD-49DD-846A-66FFAAE1556A}"/>
    <cellStyle name="Warning Text 2 2 2" xfId="12323" xr:uid="{3295F306-6EA9-4EBC-BB14-7D2A27A06740}"/>
    <cellStyle name="Warning Text 2 2 3" xfId="18533" xr:uid="{6A564EB0-3E70-4A62-8E13-B380F792729E}"/>
    <cellStyle name="Warning Text 2 3" xfId="12291" xr:uid="{B4806AF8-FBE9-46FB-AACB-777C66FA8E3C}"/>
    <cellStyle name="Warning Text 3" xfId="174" xr:uid="{5B6696C4-9D47-4872-A787-95BC12F0C815}"/>
    <cellStyle name="Warning Text 3 2" xfId="5790" xr:uid="{B3D94DCE-DD8A-4B67-AE53-5B1DCA08A8CD}"/>
    <cellStyle name="Warning Text 3 2 2" xfId="12228" xr:uid="{5CCBF33D-F811-4336-AC35-786674F3CA15}"/>
    <cellStyle name="Warning Text 3 2 3" xfId="18534" xr:uid="{8F8232A6-B8F7-43DC-853C-988BD7100DA0}"/>
    <cellStyle name="Warning Text 4" xfId="5788" xr:uid="{616209EB-DF01-47C1-8710-3801D3BB8344}"/>
    <cellStyle name="Warning Text 4 2" xfId="11181" xr:uid="{B5E7ED13-58B9-4769-84CA-233CD345A5A7}"/>
    <cellStyle name="Warning Text 4 3" xfId="18532" xr:uid="{D0282087-1E06-496E-9045-09630F0E4AD5}"/>
    <cellStyle name="Warning Text 5" xfId="27200" xr:uid="{B8D97A70-E1B5-41EE-B39E-F5E80A445BD0}"/>
    <cellStyle name="Warning Text 6" xfId="49" xr:uid="{5789C766-E8CA-451C-B74B-2F37B7BBAA32}"/>
  </cellStyles>
  <dxfs count="5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0"/>
      </font>
      <fill>
        <patternFill>
          <bgColor theme="0"/>
        </patternFill>
      </fill>
    </dxf>
    <dxf>
      <font>
        <strike val="0"/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53604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9B06B-AB75-4745-9A83-19819099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729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son Rudloff" id="{8C95B278-8417-4604-893A-3385D7ACA4BF}" userId="S::mrudloff@crosscover.com::37cbaa19-8673-4c0b-b53d-4421578f5c0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0-07-01T17:36:18.70" personId="{8C95B278-8417-4604-893A-3385D7ACA4BF}" id="{5703BAC6-D8CA-4B02-A983-618D35FD5EEB}">
    <text>Change status to 'Removal Requested' to remove location/building or 'Restore Coverage' to include the location/building again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0-07-01T17:36:18.70" personId="{8C95B278-8417-4604-893A-3385D7ACA4BF}" id="{0051D45B-A082-4ED0-9C77-51E326AEFAA5}">
    <text>Change status to 'Removal Requested' to remove location/building or 'Restore Coverage' to include the location/building again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975C-5AC7-49B2-A174-FB132E721B5E}">
  <sheetPr codeName="Sheet1"/>
  <dimension ref="A1:I59"/>
  <sheetViews>
    <sheetView showGridLines="0" zoomScale="110" zoomScaleNormal="110" workbookViewId="0">
      <selection activeCell="C5" sqref="C5:D5"/>
    </sheetView>
  </sheetViews>
  <sheetFormatPr defaultRowHeight="15"/>
  <cols>
    <col min="1" max="1" width="14.7109375" bestFit="1" customWidth="1"/>
    <col min="2" max="2" width="11.140625" customWidth="1"/>
    <col min="3" max="3" width="10.7109375" customWidth="1"/>
    <col min="4" max="4" width="27" customWidth="1"/>
    <col min="7" max="7" width="4.85546875" customWidth="1"/>
    <col min="8" max="8" width="9.85546875" customWidth="1"/>
    <col min="9" max="9" width="55.7109375" customWidth="1"/>
    <col min="10" max="10" width="13" customWidth="1"/>
  </cols>
  <sheetData>
    <row r="1" spans="1:8" ht="23.25">
      <c r="C1" s="25" t="s">
        <v>0</v>
      </c>
      <c r="D1" s="25"/>
      <c r="E1" s="25"/>
      <c r="F1" s="25"/>
      <c r="G1" s="25"/>
      <c r="H1" s="76" t="s">
        <v>524</v>
      </c>
    </row>
    <row r="2" spans="1:8">
      <c r="C2" t="s">
        <v>1</v>
      </c>
    </row>
    <row r="3" spans="1:8">
      <c r="C3" s="4" t="s">
        <v>2</v>
      </c>
    </row>
    <row r="4" spans="1:8" ht="6" customHeight="1"/>
    <row r="5" spans="1:8">
      <c r="A5" s="3" t="s">
        <v>3</v>
      </c>
      <c r="C5" s="117" t="str">
        <f>IF(SummaryImport!B2 = "", "", SummaryImport!B2)</f>
        <v/>
      </c>
      <c r="D5" s="117"/>
    </row>
    <row r="6" spans="1:8">
      <c r="A6" s="3" t="s">
        <v>4</v>
      </c>
      <c r="C6" s="117" t="str">
        <f>IF(SummaryImport!C2 = "", "", SummaryImport!C2)</f>
        <v/>
      </c>
      <c r="D6" s="117"/>
    </row>
    <row r="7" spans="1:8">
      <c r="A7" s="3" t="s">
        <v>5</v>
      </c>
      <c r="C7" s="117" t="str">
        <f>IF(SummaryImport!D2 = "", "", SummaryImport!D2)</f>
        <v/>
      </c>
      <c r="D7" s="117"/>
    </row>
    <row r="8" spans="1:8">
      <c r="A8" s="3" t="s">
        <v>6</v>
      </c>
      <c r="C8" s="117" t="str">
        <f>IF(SummaryImport!E2 = "", "", SummaryImport!E2)</f>
        <v/>
      </c>
      <c r="D8" s="117"/>
    </row>
    <row r="9" spans="1:8">
      <c r="A9" s="3" t="s">
        <v>7</v>
      </c>
      <c r="C9" s="117" t="str">
        <f>IF(SummaryImport!F2 = "", "", SummaryImport!F2)</f>
        <v/>
      </c>
      <c r="D9" s="117"/>
    </row>
    <row r="10" spans="1:8">
      <c r="A10" s="3" t="s">
        <v>8</v>
      </c>
      <c r="C10" s="117" t="str">
        <f>IF(SummaryImport!G2 = "", "", SummaryImport!G2)</f>
        <v/>
      </c>
      <c r="D10" s="117"/>
    </row>
    <row r="11" spans="1:8">
      <c r="A11" s="3" t="s">
        <v>9</v>
      </c>
      <c r="C11" s="117" t="str">
        <f>IF(SummaryImport!H2 = "", "", SummaryImport!H2)</f>
        <v/>
      </c>
      <c r="D11" s="117"/>
    </row>
    <row r="12" spans="1:8">
      <c r="A12" s="3" t="s">
        <v>10</v>
      </c>
      <c r="C12" s="117" t="str">
        <f>IF(SummaryImport!I2 = "", "", SummaryImport!I2)</f>
        <v/>
      </c>
      <c r="D12" s="117"/>
    </row>
    <row r="13" spans="1:8">
      <c r="A13" s="3" t="s">
        <v>11</v>
      </c>
      <c r="C13" s="117" t="str">
        <f>IF(SummaryImport!J2 = "", "", SummaryImport!J2)</f>
        <v/>
      </c>
      <c r="D13" s="117"/>
    </row>
    <row r="14" spans="1:8">
      <c r="A14" s="3" t="s">
        <v>12</v>
      </c>
      <c r="C14" s="117" t="str">
        <f>IF(SummaryImport!K2 = "", "", SummaryImport!K2)</f>
        <v/>
      </c>
      <c r="D14" s="117"/>
    </row>
    <row r="15" spans="1:8">
      <c r="A15" s="3" t="s">
        <v>13</v>
      </c>
      <c r="C15" s="29" t="str">
        <f>IF(SummaryImport!L2 = "", "--", SummaryImport!L2)</f>
        <v>--</v>
      </c>
    </row>
    <row r="16" spans="1:8">
      <c r="A16" s="3" t="s">
        <v>15</v>
      </c>
      <c r="C16" s="29" t="str">
        <f>IF(SummaryImport!M2 = "", "", SummaryImport!M2)</f>
        <v/>
      </c>
      <c r="D16" s="62"/>
    </row>
    <row r="17" spans="1:5">
      <c r="A17" s="3" t="s">
        <v>16</v>
      </c>
      <c r="C17" s="117" t="str">
        <f>IF(SummaryImport!N2 = "", "", SummaryImport!N2)</f>
        <v/>
      </c>
      <c r="D17" s="117"/>
    </row>
    <row r="18" spans="1:5">
      <c r="A18" s="3" t="s">
        <v>17</v>
      </c>
      <c r="C18" s="117" t="str">
        <f>IF(SummaryImport!O2 = "", "", SummaryImport!O2)</f>
        <v/>
      </c>
      <c r="D18" s="117"/>
    </row>
    <row r="19" spans="1:5">
      <c r="A19" s="3" t="s">
        <v>18</v>
      </c>
      <c r="C19" s="117" t="str">
        <f>IF(SummaryImport!P2 = "", "", SummaryImport!P2)</f>
        <v/>
      </c>
      <c r="D19" s="117"/>
    </row>
    <row r="20" spans="1:5">
      <c r="A20" s="3"/>
    </row>
    <row r="21" spans="1:5">
      <c r="A21" s="3" t="s">
        <v>19</v>
      </c>
      <c r="B21" s="3"/>
      <c r="C21" s="118" t="s">
        <v>20</v>
      </c>
      <c r="D21" s="118"/>
      <c r="E21" s="4" t="s">
        <v>21</v>
      </c>
    </row>
    <row r="22" spans="1:5">
      <c r="A22" s="26">
        <f>IF(C21 = "New Submission", 1, IF(C21 = "Renewal Submission", 2, 3))</f>
        <v>1</v>
      </c>
    </row>
    <row r="23" spans="1:5">
      <c r="A23" s="3" t="s">
        <v>22</v>
      </c>
      <c r="D23" s="4" t="s">
        <v>479</v>
      </c>
    </row>
    <row r="24" spans="1:5">
      <c r="A24" s="10" t="s">
        <v>23</v>
      </c>
      <c r="C24" s="31">
        <f ca="1">NOW()</f>
        <v>45994.543229745374</v>
      </c>
      <c r="D24" s="63" t="s">
        <v>477</v>
      </c>
    </row>
    <row r="25" spans="1:5">
      <c r="A25" s="10" t="s">
        <v>24</v>
      </c>
      <c r="C25" s="31">
        <f ca="1">DATE(YEAR(C24) + 1, MONTH(C24), DAY(C24))</f>
        <v>46359</v>
      </c>
      <c r="D25" s="63" t="s">
        <v>478</v>
      </c>
    </row>
    <row r="26" spans="1:5">
      <c r="A26" s="10" t="s">
        <v>25</v>
      </c>
      <c r="C26" s="29" t="str">
        <f>IF(SummaryImport!A2 = "", "0", SummaryImport!A2)</f>
        <v>0</v>
      </c>
      <c r="D26" s="63" t="s">
        <v>480</v>
      </c>
    </row>
    <row r="27" spans="1:5" ht="3.75" customHeight="1">
      <c r="A27" s="10"/>
    </row>
    <row r="28" spans="1:5">
      <c r="A28" s="3" t="s">
        <v>26</v>
      </c>
    </row>
    <row r="29" spans="1:5">
      <c r="A29" s="10" t="s">
        <v>27</v>
      </c>
      <c r="C29" s="29" t="str">
        <f>IF(SummaryImport!A2 = "", "", SummaryImport!A2)</f>
        <v/>
      </c>
    </row>
    <row r="30" spans="1:5">
      <c r="A30" s="10" t="s">
        <v>28</v>
      </c>
      <c r="C30" s="31"/>
    </row>
    <row r="31" spans="1:5" ht="3.75" customHeight="1"/>
    <row r="32" spans="1:5">
      <c r="A32" s="26">
        <f>IF(C21 = "New Submission", 1, IF(C21 = "Renewal Submission", 1, 0))</f>
        <v>1</v>
      </c>
      <c r="B32" s="4" t="s">
        <v>29</v>
      </c>
    </row>
    <row r="33" spans="2:9">
      <c r="B33" s="28" t="s">
        <v>30</v>
      </c>
      <c r="C33" s="119" t="s">
        <v>31</v>
      </c>
      <c r="D33" s="119"/>
      <c r="E33" s="117" t="s">
        <v>32</v>
      </c>
      <c r="F33" s="117"/>
      <c r="G33" s="117"/>
      <c r="H33" s="117"/>
      <c r="I33" s="117"/>
    </row>
    <row r="34" spans="2:9">
      <c r="B34" s="28" t="s">
        <v>30</v>
      </c>
      <c r="C34" s="119" t="s">
        <v>33</v>
      </c>
      <c r="D34" s="119"/>
      <c r="E34" s="117" t="s">
        <v>34</v>
      </c>
      <c r="F34" s="117"/>
      <c r="G34" s="117"/>
      <c r="H34" s="117"/>
      <c r="I34" s="117"/>
    </row>
    <row r="35" spans="2:9">
      <c r="B35" s="28" t="s">
        <v>30</v>
      </c>
      <c r="C35" s="119" t="s">
        <v>35</v>
      </c>
      <c r="D35" s="119"/>
      <c r="E35" s="117" t="s">
        <v>36</v>
      </c>
      <c r="F35" s="117"/>
      <c r="G35" s="117"/>
      <c r="H35" s="117"/>
      <c r="I35" s="117"/>
    </row>
    <row r="36" spans="2:9">
      <c r="B36" s="28" t="s">
        <v>30</v>
      </c>
      <c r="C36" s="119" t="s">
        <v>37</v>
      </c>
      <c r="D36" s="119"/>
      <c r="E36" s="117" t="s">
        <v>38</v>
      </c>
      <c r="F36" s="117"/>
      <c r="G36" s="117"/>
      <c r="H36" s="117"/>
      <c r="I36" s="117"/>
    </row>
    <row r="37" spans="2:9" ht="6.75" customHeight="1">
      <c r="B37" s="2"/>
      <c r="C37" s="62"/>
      <c r="D37" s="62"/>
      <c r="E37" s="33"/>
      <c r="F37" s="33"/>
      <c r="G37" s="33"/>
      <c r="H37" s="33"/>
      <c r="I37" s="33"/>
    </row>
    <row r="38" spans="2:9">
      <c r="B38" s="28" t="s">
        <v>30</v>
      </c>
      <c r="C38" s="119" t="s">
        <v>39</v>
      </c>
      <c r="D38" s="119"/>
      <c r="E38" s="117" t="s">
        <v>40</v>
      </c>
      <c r="F38" s="117"/>
      <c r="G38" s="117"/>
      <c r="H38" s="117"/>
      <c r="I38" s="117"/>
    </row>
    <row r="39" spans="2:9" ht="6.75" customHeight="1">
      <c r="B39" s="32"/>
      <c r="C39" s="62"/>
      <c r="D39" s="62"/>
      <c r="E39" s="33"/>
      <c r="F39" s="33"/>
      <c r="G39" s="33"/>
      <c r="H39" s="33"/>
      <c r="I39" s="33"/>
    </row>
    <row r="40" spans="2:9">
      <c r="B40" s="28" t="s">
        <v>30</v>
      </c>
      <c r="C40" s="119" t="s">
        <v>41</v>
      </c>
      <c r="D40" s="119"/>
      <c r="E40" s="117" t="s">
        <v>474</v>
      </c>
      <c r="F40" s="117"/>
      <c r="G40" s="117"/>
      <c r="H40" s="117"/>
      <c r="I40" s="117"/>
    </row>
    <row r="41" spans="2:9">
      <c r="B41" s="28" t="s">
        <v>30</v>
      </c>
      <c r="C41" s="119" t="s">
        <v>42</v>
      </c>
      <c r="D41" s="119"/>
      <c r="E41" s="117" t="s">
        <v>475</v>
      </c>
      <c r="F41" s="117"/>
      <c r="G41" s="117"/>
      <c r="H41" s="117"/>
      <c r="I41" s="117"/>
    </row>
    <row r="42" spans="2:9">
      <c r="B42" s="28" t="s">
        <v>30</v>
      </c>
      <c r="C42" s="119" t="s">
        <v>43</v>
      </c>
      <c r="D42" s="119"/>
      <c r="E42" s="117" t="s">
        <v>476</v>
      </c>
      <c r="F42" s="117"/>
      <c r="G42" s="117"/>
      <c r="H42" s="117"/>
      <c r="I42" s="117"/>
    </row>
    <row r="43" spans="2:9" ht="6.75" customHeight="1">
      <c r="B43" s="32"/>
      <c r="C43" s="62"/>
      <c r="D43" s="62"/>
      <c r="E43" s="33"/>
      <c r="F43" s="33"/>
      <c r="G43" s="33"/>
      <c r="H43" s="33"/>
      <c r="I43" s="33"/>
    </row>
    <row r="44" spans="2:9">
      <c r="B44" s="28" t="s">
        <v>30</v>
      </c>
      <c r="C44" s="119" t="s">
        <v>44</v>
      </c>
      <c r="D44" s="119"/>
      <c r="E44" s="117" t="s">
        <v>45</v>
      </c>
      <c r="F44" s="117"/>
      <c r="G44" s="117"/>
      <c r="H44" s="117"/>
      <c r="I44" s="117"/>
    </row>
    <row r="45" spans="2:9">
      <c r="B45" s="28" t="s">
        <v>30</v>
      </c>
      <c r="C45" s="119" t="s">
        <v>46</v>
      </c>
      <c r="D45" s="119"/>
      <c r="E45" s="117" t="s">
        <v>47</v>
      </c>
      <c r="F45" s="117"/>
      <c r="G45" s="117"/>
      <c r="H45" s="117"/>
      <c r="I45" s="117"/>
    </row>
    <row r="46" spans="2:9" ht="6.75" customHeight="1">
      <c r="B46" s="32"/>
      <c r="C46" s="62"/>
      <c r="D46" s="62"/>
      <c r="E46" s="33"/>
      <c r="F46" s="33"/>
      <c r="G46" s="33"/>
      <c r="H46" s="33"/>
      <c r="I46" s="33"/>
    </row>
    <row r="47" spans="2:9">
      <c r="B47" s="28" t="s">
        <v>30</v>
      </c>
      <c r="C47" s="119" t="s">
        <v>48</v>
      </c>
      <c r="D47" s="119"/>
      <c r="E47" s="117" t="s">
        <v>49</v>
      </c>
      <c r="F47" s="117"/>
      <c r="G47" s="117"/>
      <c r="H47" s="117"/>
      <c r="I47" s="117"/>
    </row>
    <row r="48" spans="2:9">
      <c r="B48" s="28" t="s">
        <v>30</v>
      </c>
      <c r="C48" s="119" t="s">
        <v>50</v>
      </c>
      <c r="D48" s="119"/>
      <c r="E48" s="117" t="s">
        <v>51</v>
      </c>
      <c r="F48" s="117"/>
      <c r="G48" s="117"/>
      <c r="H48" s="117"/>
      <c r="I48" s="117"/>
    </row>
    <row r="49" spans="2:9" ht="6.75" customHeight="1">
      <c r="B49" s="32"/>
      <c r="C49" s="62"/>
      <c r="D49" s="62"/>
      <c r="E49" s="33"/>
      <c r="F49" s="33"/>
      <c r="G49" s="33"/>
      <c r="H49" s="33"/>
      <c r="I49" s="33"/>
    </row>
    <row r="50" spans="2:9">
      <c r="B50" s="28" t="s">
        <v>30</v>
      </c>
      <c r="C50" s="119" t="s">
        <v>52</v>
      </c>
      <c r="D50" s="119"/>
      <c r="E50" s="117" t="s">
        <v>53</v>
      </c>
      <c r="F50" s="117"/>
      <c r="G50" s="117"/>
      <c r="H50" s="117"/>
      <c r="I50" s="117"/>
    </row>
    <row r="51" spans="2:9" ht="6.75" customHeight="1">
      <c r="B51" s="32"/>
      <c r="C51" s="62"/>
      <c r="D51" s="62"/>
      <c r="E51" s="33"/>
      <c r="F51" s="33"/>
      <c r="G51" s="33"/>
      <c r="H51" s="33"/>
      <c r="I51" s="33"/>
    </row>
    <row r="52" spans="2:9">
      <c r="B52" s="28" t="s">
        <v>30</v>
      </c>
      <c r="C52" s="119" t="s">
        <v>54</v>
      </c>
      <c r="D52" s="119"/>
      <c r="E52" s="117" t="s">
        <v>55</v>
      </c>
      <c r="F52" s="117"/>
      <c r="G52" s="117"/>
      <c r="H52" s="117"/>
      <c r="I52" s="117"/>
    </row>
    <row r="53" spans="2:9">
      <c r="B53" s="28" t="s">
        <v>30</v>
      </c>
      <c r="C53" s="119" t="s">
        <v>56</v>
      </c>
      <c r="D53" s="119"/>
      <c r="E53" s="117" t="s">
        <v>57</v>
      </c>
      <c r="F53" s="117"/>
      <c r="G53" s="117"/>
      <c r="H53" s="117"/>
      <c r="I53" s="117"/>
    </row>
    <row r="54" spans="2:9" ht="6.75" customHeight="1">
      <c r="B54" s="32"/>
      <c r="C54" s="62"/>
      <c r="D54" s="62"/>
      <c r="E54" s="33"/>
      <c r="F54" s="33"/>
      <c r="G54" s="33"/>
      <c r="H54" s="33"/>
      <c r="I54" s="33"/>
    </row>
    <row r="55" spans="2:9">
      <c r="B55" s="28" t="s">
        <v>30</v>
      </c>
      <c r="C55" s="119" t="s">
        <v>58</v>
      </c>
      <c r="D55" s="119"/>
      <c r="E55" s="120" t="s">
        <v>59</v>
      </c>
      <c r="F55" s="120"/>
      <c r="G55" s="120"/>
      <c r="H55" s="120"/>
      <c r="I55" s="120"/>
    </row>
    <row r="56" spans="2:9">
      <c r="E56" s="120"/>
      <c r="F56" s="120"/>
      <c r="G56" s="120"/>
      <c r="H56" s="120"/>
      <c r="I56" s="120"/>
    </row>
    <row r="57" spans="2:9">
      <c r="E57" s="120"/>
      <c r="F57" s="120"/>
      <c r="G57" s="120"/>
      <c r="H57" s="120"/>
      <c r="I57" s="120"/>
    </row>
    <row r="58" spans="2:9">
      <c r="E58" s="120"/>
      <c r="F58" s="120"/>
      <c r="G58" s="120"/>
      <c r="H58" s="120"/>
      <c r="I58" s="120"/>
    </row>
    <row r="59" spans="2:9">
      <c r="E59" s="120"/>
      <c r="F59" s="120"/>
      <c r="G59" s="120"/>
      <c r="H59" s="120"/>
      <c r="I59" s="120"/>
    </row>
  </sheetData>
  <sheetProtection algorithmName="SHA-512" hashValue="sNUXtFwCavCh4REqcChznc18jIAALGNkLWfTtq0MqlfrH6fnhNgclTwsOCtlkzfA1A/r5hJiaKlIU53M+wWM5g==" saltValue="zH5e1C8e9qn256TMXwf0Gw==" spinCount="100000" sheet="1" objects="1" scenarios="1" selectLockedCells="1"/>
  <mergeCells count="46">
    <mergeCell ref="C5:D5"/>
    <mergeCell ref="C7:D7"/>
    <mergeCell ref="C9:D9"/>
    <mergeCell ref="C12:D12"/>
    <mergeCell ref="C10:D10"/>
    <mergeCell ref="C11:D11"/>
    <mergeCell ref="C6:D6"/>
    <mergeCell ref="C8:D8"/>
    <mergeCell ref="C17:D17"/>
    <mergeCell ref="C18:D18"/>
    <mergeCell ref="C19:D19"/>
    <mergeCell ref="C13:D13"/>
    <mergeCell ref="C53:D53"/>
    <mergeCell ref="C52:D52"/>
    <mergeCell ref="C45:D45"/>
    <mergeCell ref="C47:D47"/>
    <mergeCell ref="C48:D48"/>
    <mergeCell ref="C41:D41"/>
    <mergeCell ref="C42:D42"/>
    <mergeCell ref="C44:D44"/>
    <mergeCell ref="C34:D34"/>
    <mergeCell ref="C38:D38"/>
    <mergeCell ref="C40:D40"/>
    <mergeCell ref="C14:D14"/>
    <mergeCell ref="C55:D55"/>
    <mergeCell ref="E33:I33"/>
    <mergeCell ref="E35:I35"/>
    <mergeCell ref="E55:I59"/>
    <mergeCell ref="E45:I45"/>
    <mergeCell ref="E47:I47"/>
    <mergeCell ref="E48:I48"/>
    <mergeCell ref="E50:I50"/>
    <mergeCell ref="E52:I52"/>
    <mergeCell ref="E53:I53"/>
    <mergeCell ref="E36:I36"/>
    <mergeCell ref="E38:I38"/>
    <mergeCell ref="E44:I44"/>
    <mergeCell ref="E40:I40"/>
    <mergeCell ref="E41:I41"/>
    <mergeCell ref="C50:D50"/>
    <mergeCell ref="E42:I42"/>
    <mergeCell ref="E34:I34"/>
    <mergeCell ref="C21:D21"/>
    <mergeCell ref="C33:D33"/>
    <mergeCell ref="C35:D35"/>
    <mergeCell ref="C36:D36"/>
  </mergeCells>
  <conditionalFormatting sqref="A23:XFD26">
    <cfRule type="expression" dxfId="54" priority="5">
      <formula>$A$32 = 0</formula>
    </cfRule>
  </conditionalFormatting>
  <conditionalFormatting sqref="A28:XFD65">
    <cfRule type="expression" dxfId="53" priority="6">
      <formula>$A$32 = 1</formula>
    </cfRule>
  </conditionalFormatting>
  <conditionalFormatting sqref="D24:D26">
    <cfRule type="expression" dxfId="52" priority="1">
      <formula>$A$22 = 1</formula>
    </cfRule>
  </conditionalFormatting>
  <conditionalFormatting sqref="E55">
    <cfRule type="expression" dxfId="51" priority="14">
      <formula>SEARCH("No", B55,1)</formula>
    </cfRule>
    <cfRule type="expression" dxfId="50" priority="15">
      <formula>SEARCH("Yes", B55,1)</formula>
    </cfRule>
  </conditionalFormatting>
  <conditionalFormatting sqref="E33:I36">
    <cfRule type="expression" dxfId="49" priority="32">
      <formula>SEARCH("No", B33,1)</formula>
    </cfRule>
    <cfRule type="expression" dxfId="48" priority="33">
      <formula>SEARCH("Yes", B33,1)</formula>
    </cfRule>
  </conditionalFormatting>
  <conditionalFormatting sqref="E38:I38">
    <cfRule type="expression" dxfId="47" priority="30">
      <formula>SEARCH("No", B38,1)</formula>
    </cfRule>
    <cfRule type="expression" dxfId="46" priority="31">
      <formula>SEARCH("Yes", B38,1)</formula>
    </cfRule>
  </conditionalFormatting>
  <conditionalFormatting sqref="E40:I42">
    <cfRule type="expression" dxfId="45" priority="8">
      <formula>SEARCH("No", B40,1)</formula>
    </cfRule>
    <cfRule type="expression" dxfId="44" priority="9">
      <formula>SEARCH("Yes", B40,1)</formula>
    </cfRule>
  </conditionalFormatting>
  <conditionalFormatting sqref="E44:I45">
    <cfRule type="expression" dxfId="43" priority="26">
      <formula>SEARCH("No", B44,1)</formula>
    </cfRule>
    <cfRule type="expression" dxfId="42" priority="27">
      <formula>SEARCH("Yes", B44,1)</formula>
    </cfRule>
  </conditionalFormatting>
  <conditionalFormatting sqref="E47:I48">
    <cfRule type="expression" dxfId="41" priority="22">
      <formula>SEARCH("No", B47,1)</formula>
    </cfRule>
    <cfRule type="expression" dxfId="40" priority="23">
      <formula>SEARCH("Yes", B47,1)</formula>
    </cfRule>
  </conditionalFormatting>
  <conditionalFormatting sqref="E50:I50">
    <cfRule type="expression" dxfId="39" priority="20">
      <formula>SEARCH("No", B50,1)</formula>
    </cfRule>
    <cfRule type="expression" dxfId="38" priority="21">
      <formula>SEARCH("Yes", B50,1)</formula>
    </cfRule>
  </conditionalFormatting>
  <conditionalFormatting sqref="E52:I53">
    <cfRule type="expression" dxfId="37" priority="16">
      <formula>SEARCH("No", B52,1)</formula>
    </cfRule>
    <cfRule type="expression" dxfId="36" priority="17">
      <formula>SEARCH("Yes", B52,1)</formula>
    </cfRule>
  </conditionalFormatting>
  <pageMargins left="0.25" right="0.25" top="0.75" bottom="0.75" header="0.3" footer="0.3"/>
  <pageSetup orientation="portrait" r:id="rId1"/>
  <ignoredErrors>
    <ignoredError sqref="C24:C26 C29 C5:D19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errorTitle="Yes or No required" xr:uid="{7FE92764-3416-4DE7-848D-E6828510927F}">
          <x14:formula1>
            <xm:f>Data!$A$2:$A$3</xm:f>
          </x14:formula1>
          <xm:sqref>B55 B38 B40:B42 B44:B45 B47:B48 B50 B52:B53 B33:B36</xm:sqref>
        </x14:dataValidation>
        <x14:dataValidation type="list" allowBlank="1" showInputMessage="1" showErrorMessage="1" errorTitle="Yes or No required" xr:uid="{32C3DCDC-4DC8-4FEC-A06E-523C634E30B5}">
          <x14:formula1>
            <xm:f>Data!$E$2:$E$4</xm:f>
          </x14:formula1>
          <xm:sqref>C21:D21</xm:sqref>
        </x14:dataValidation>
        <x14:dataValidation type="list" showInputMessage="1" showErrorMessage="1" xr:uid="{A3495C32-01B5-449A-B959-BCE8C4E999D9}">
          <x14:formula1>
            <xm:f>Data!$AU$2:$AU$108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1D1D-D8F7-40A8-9085-164A1803D5B6}">
  <sheetPr codeName="Sheet2"/>
  <dimension ref="A3:G27"/>
  <sheetViews>
    <sheetView showGridLines="0" workbookViewId="0">
      <selection activeCell="B5" sqref="B5"/>
    </sheetView>
  </sheetViews>
  <sheetFormatPr defaultRowHeight="15"/>
  <cols>
    <col min="1" max="1" width="3.28515625" customWidth="1"/>
    <col min="3" max="3" width="14.85546875" bestFit="1" customWidth="1"/>
    <col min="4" max="4" width="165.5703125" customWidth="1"/>
  </cols>
  <sheetData>
    <row r="3" spans="1:7">
      <c r="A3" s="24" t="s">
        <v>60</v>
      </c>
    </row>
    <row r="5" spans="1:7">
      <c r="B5" s="28" t="s">
        <v>30</v>
      </c>
      <c r="C5" s="119" t="s">
        <v>61</v>
      </c>
      <c r="D5" s="119"/>
    </row>
    <row r="6" spans="1:7">
      <c r="C6" s="117" t="s">
        <v>62</v>
      </c>
      <c r="D6" s="117"/>
      <c r="E6" s="117"/>
      <c r="F6" s="117"/>
      <c r="G6" s="117"/>
    </row>
    <row r="8" spans="1:7">
      <c r="B8" s="28" t="s">
        <v>30</v>
      </c>
      <c r="C8" s="119" t="s">
        <v>63</v>
      </c>
      <c r="D8" s="119"/>
    </row>
    <row r="9" spans="1:7">
      <c r="C9" s="117" t="s">
        <v>62</v>
      </c>
      <c r="D9" s="117"/>
      <c r="E9" s="117"/>
      <c r="F9" s="117"/>
      <c r="G9" s="117"/>
    </row>
    <row r="11" spans="1:7">
      <c r="B11" s="28" t="s">
        <v>30</v>
      </c>
      <c r="C11" s="119" t="s">
        <v>64</v>
      </c>
      <c r="D11" s="119"/>
    </row>
    <row r="12" spans="1:7">
      <c r="C12" s="121"/>
      <c r="D12" s="121"/>
      <c r="E12" s="121"/>
      <c r="F12" s="121"/>
      <c r="G12" s="121"/>
    </row>
    <row r="14" spans="1:7">
      <c r="B14" s="28" t="s">
        <v>30</v>
      </c>
      <c r="C14" s="119" t="s">
        <v>65</v>
      </c>
      <c r="D14" s="119"/>
    </row>
    <row r="15" spans="1:7">
      <c r="C15" s="117" t="s">
        <v>62</v>
      </c>
      <c r="D15" s="117"/>
      <c r="E15" s="117"/>
      <c r="F15" s="117"/>
      <c r="G15" s="117"/>
    </row>
    <row r="17" spans="2:7">
      <c r="B17" s="28" t="s">
        <v>30</v>
      </c>
      <c r="C17" s="119" t="s">
        <v>66</v>
      </c>
      <c r="D17" s="119"/>
    </row>
    <row r="18" spans="2:7">
      <c r="C18" s="117" t="s">
        <v>62</v>
      </c>
      <c r="D18" s="117"/>
      <c r="E18" s="117"/>
      <c r="F18" s="117"/>
      <c r="G18" s="117"/>
    </row>
    <row r="20" spans="2:7" hidden="1">
      <c r="B20" s="28" t="s">
        <v>30</v>
      </c>
      <c r="C20" s="119" t="s">
        <v>527</v>
      </c>
      <c r="D20" s="119"/>
    </row>
    <row r="21" spans="2:7" hidden="1">
      <c r="C21" s="33"/>
      <c r="D21" s="33"/>
      <c r="E21" s="33"/>
      <c r="F21" s="33"/>
      <c r="G21" s="33"/>
    </row>
    <row r="22" spans="2:7" hidden="1"/>
    <row r="23" spans="2:7">
      <c r="B23" s="28" t="s">
        <v>30</v>
      </c>
      <c r="C23" s="119" t="s">
        <v>528</v>
      </c>
      <c r="D23" s="119"/>
    </row>
    <row r="24" spans="2:7">
      <c r="C24" s="117" t="s">
        <v>62</v>
      </c>
      <c r="D24" s="117"/>
      <c r="E24" s="117"/>
      <c r="F24" s="117"/>
      <c r="G24" s="117"/>
    </row>
    <row r="26" spans="2:7">
      <c r="B26" s="28" t="s">
        <v>30</v>
      </c>
      <c r="C26" s="119" t="s">
        <v>529</v>
      </c>
      <c r="D26" s="119"/>
    </row>
    <row r="27" spans="2:7">
      <c r="C27" s="117" t="s">
        <v>62</v>
      </c>
      <c r="D27" s="117"/>
      <c r="E27" s="117"/>
      <c r="F27" s="117"/>
      <c r="G27" s="117"/>
    </row>
  </sheetData>
  <sheetProtection algorithmName="SHA-512" hashValue="ePlkaHQe1J+NRmeRqzJ2pEwKq1PMvaH5cMPHDZHOvHsLaJz7zUN4/v7mZnVLHCEnI7bFyFTfKmGHfFmS2ca3qg==" saltValue="MKVHT90timJMHMcT7YOlLQ==" spinCount="100000" sheet="1" objects="1" scenarios="1" selectLockedCells="1"/>
  <mergeCells count="15">
    <mergeCell ref="C27:G27"/>
    <mergeCell ref="C11:D11"/>
    <mergeCell ref="C12:G12"/>
    <mergeCell ref="C14:D14"/>
    <mergeCell ref="C15:G15"/>
    <mergeCell ref="C26:D26"/>
    <mergeCell ref="C5:D5"/>
    <mergeCell ref="C6:G6"/>
    <mergeCell ref="C8:D8"/>
    <mergeCell ref="C9:G9"/>
    <mergeCell ref="C24:G24"/>
    <mergeCell ref="C17:D17"/>
    <mergeCell ref="C18:G18"/>
    <mergeCell ref="C20:D20"/>
    <mergeCell ref="C23:D23"/>
  </mergeCells>
  <conditionalFormatting sqref="C6:G6">
    <cfRule type="expression" dxfId="35" priority="3">
      <formula>SEARCH("No",$B5,1)</formula>
    </cfRule>
    <cfRule type="expression" dxfId="34" priority="4">
      <formula>SEARCH("Yes", B5,1)</formula>
    </cfRule>
  </conditionalFormatting>
  <conditionalFormatting sqref="C9:G9">
    <cfRule type="expression" dxfId="33" priority="37">
      <formula>SEARCH("No",$B8,1)</formula>
    </cfRule>
    <cfRule type="expression" dxfId="32" priority="38">
      <formula>SEARCH("Yes", B8,1)</formula>
    </cfRule>
  </conditionalFormatting>
  <conditionalFormatting sqref="C15:G15">
    <cfRule type="expression" dxfId="31" priority="17">
      <formula>SEARCH("No",$B14,1)</formula>
    </cfRule>
    <cfRule type="expression" dxfId="30" priority="18">
      <formula>SEARCH("Yes", B14,1)</formula>
    </cfRule>
  </conditionalFormatting>
  <conditionalFormatting sqref="C18:G18">
    <cfRule type="expression" dxfId="29" priority="15">
      <formula>SEARCH("No",$B17,1)</formula>
    </cfRule>
    <cfRule type="expression" dxfId="28" priority="16">
      <formula>SEARCH("Yes", B17,1)</formula>
    </cfRule>
  </conditionalFormatting>
  <conditionalFormatting sqref="C24:G24">
    <cfRule type="expression" dxfId="27" priority="11">
      <formula>SEARCH("No",$B23,1)</formula>
    </cfRule>
    <cfRule type="expression" dxfId="26" priority="12">
      <formula>SEARCH("Yes", B23,1)</formula>
    </cfRule>
  </conditionalFormatting>
  <conditionalFormatting sqref="C27:G27">
    <cfRule type="expression" dxfId="25" priority="1">
      <formula>SEARCH("No",$B26,1)</formula>
    </cfRule>
    <cfRule type="expression" dxfId="24" priority="2">
      <formula>SEARCH("Yes", B26,1)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Yes or No required" xr:uid="{ACEDE99C-FD87-4F23-8673-C51316670BFD}">
          <x14:formula1>
            <xm:f>Data!$A$2:$A$3</xm:f>
          </x14:formula1>
          <xm:sqref>B5 B8 B11 B14 B17 B23 B20 B26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A67E-EFDE-4CF5-B34F-8121722ED97C}">
  <sheetPr codeName="Sheet3"/>
  <dimension ref="A1:AS2002"/>
  <sheetViews>
    <sheetView tabSelected="1" zoomScale="90" zoomScaleNormal="90" workbookViewId="0">
      <pane ySplit="2" topLeftCell="A3" activePane="bottomLeft" state="frozen"/>
      <selection pane="bottomLeft" activeCell="B3" sqref="B3"/>
    </sheetView>
  </sheetViews>
  <sheetFormatPr defaultRowHeight="15"/>
  <cols>
    <col min="1" max="1" width="5.85546875" customWidth="1"/>
    <col min="2" max="2" width="29.85546875" customWidth="1"/>
    <col min="3" max="3" width="21.85546875" style="13" customWidth="1"/>
    <col min="4" max="4" width="16" style="16" customWidth="1"/>
    <col min="5" max="5" width="5.5703125" style="16" bestFit="1" customWidth="1"/>
    <col min="6" max="6" width="6.7109375" style="16" customWidth="1"/>
    <col min="7" max="7" width="12.42578125" style="14" customWidth="1"/>
    <col min="8" max="11" width="12.42578125" style="18" customWidth="1"/>
    <col min="12" max="12" width="16.28515625" style="104" customWidth="1"/>
    <col min="13" max="14" width="9" style="19" customWidth="1"/>
    <col min="15" max="15" width="8.85546875" style="19" customWidth="1"/>
    <col min="16" max="16" width="6.7109375" style="19" customWidth="1"/>
    <col min="17" max="17" width="7.85546875" style="19" customWidth="1"/>
    <col min="18" max="18" width="10.85546875" style="19" customWidth="1"/>
    <col min="19" max="19" width="8.85546875" style="19" customWidth="1"/>
    <col min="20" max="20" width="44.5703125" style="20" hidden="1" customWidth="1"/>
    <col min="21" max="21" width="28.42578125" style="19" customWidth="1"/>
    <col min="22" max="22" width="43.42578125" style="19" hidden="1" customWidth="1"/>
    <col min="23" max="23" width="29.42578125" style="19" customWidth="1"/>
    <col min="24" max="24" width="12.140625" style="19" hidden="1" customWidth="1"/>
    <col min="25" max="25" width="9" style="19" bestFit="1" customWidth="1"/>
    <col min="26" max="26" width="13.140625" style="19" hidden="1" customWidth="1"/>
    <col min="27" max="27" width="18.42578125" style="19" bestFit="1" customWidth="1"/>
    <col min="28" max="28" width="33.42578125" style="21" hidden="1" customWidth="1"/>
    <col min="29" max="29" width="13.7109375" style="14" hidden="1" customWidth="1"/>
    <col min="30" max="30" width="30.5703125" style="18" customWidth="1"/>
    <col min="31" max="31" width="16.5703125" style="17" customWidth="1"/>
    <col min="32" max="32" width="12.85546875" style="70" customWidth="1"/>
    <col min="33" max="33" width="12.5703125" style="66" customWidth="1"/>
    <col min="34" max="34" width="14.85546875" style="67" customWidth="1"/>
    <col min="35" max="35" width="17.7109375" style="68" customWidth="1"/>
    <col min="36" max="36" width="12.140625" style="68" customWidth="1"/>
    <col min="37" max="37" width="53.85546875" style="73" customWidth="1"/>
    <col min="38" max="38" width="56.140625" style="71" customWidth="1"/>
    <col min="39" max="39" width="19.42578125" style="71" customWidth="1"/>
    <col min="40" max="40" width="27.140625" style="71" customWidth="1"/>
    <col min="41" max="41" width="10.85546875" style="71" customWidth="1"/>
    <col min="42" max="42" width="52.42578125" style="71" customWidth="1"/>
    <col min="44" max="44" width="12.42578125" customWidth="1"/>
  </cols>
  <sheetData>
    <row r="1" spans="1:45" s="34" customFormat="1" ht="21">
      <c r="B1" s="107"/>
      <c r="C1" s="77" t="s">
        <v>85</v>
      </c>
      <c r="D1" s="78"/>
      <c r="E1" s="78"/>
      <c r="F1" s="78"/>
      <c r="G1" s="112">
        <f t="shared" ref="G1:L1" si="0">SUM(G3:G2002)</f>
        <v>0</v>
      </c>
      <c r="H1" s="113">
        <f t="shared" si="0"/>
        <v>0</v>
      </c>
      <c r="I1" s="113">
        <f t="shared" si="0"/>
        <v>0</v>
      </c>
      <c r="J1" s="113">
        <f t="shared" si="0"/>
        <v>0</v>
      </c>
      <c r="K1" s="113">
        <f t="shared" si="0"/>
        <v>0</v>
      </c>
      <c r="L1" s="113">
        <f t="shared" si="0"/>
        <v>0</v>
      </c>
      <c r="M1" s="99" t="s">
        <v>86</v>
      </c>
      <c r="N1" s="99"/>
      <c r="O1" s="80"/>
      <c r="P1" s="80"/>
      <c r="Q1" s="80"/>
      <c r="R1" s="80"/>
      <c r="S1" s="80"/>
      <c r="T1" s="81"/>
      <c r="U1" s="80"/>
      <c r="V1" s="80"/>
      <c r="W1" s="80"/>
      <c r="X1" s="80"/>
      <c r="Y1" s="80"/>
      <c r="Z1" s="80"/>
      <c r="AA1" s="80"/>
      <c r="AB1" s="82"/>
      <c r="AD1" s="79" t="s">
        <v>87</v>
      </c>
      <c r="AE1" s="83"/>
      <c r="AF1" s="84" t="s">
        <v>493</v>
      </c>
      <c r="AG1" s="85"/>
      <c r="AH1" s="86"/>
      <c r="AI1" s="86"/>
      <c r="AJ1" s="86"/>
      <c r="AK1" s="87" t="s">
        <v>510</v>
      </c>
      <c r="AL1" s="88"/>
      <c r="AM1" s="88"/>
      <c r="AN1" s="88"/>
      <c r="AO1" s="88"/>
      <c r="AP1" s="88"/>
    </row>
    <row r="2" spans="1:45" s="35" customFormat="1" ht="30.75" customHeight="1">
      <c r="A2" s="105" t="s">
        <v>88</v>
      </c>
      <c r="B2" s="89" t="s">
        <v>81</v>
      </c>
      <c r="C2" s="90" t="s">
        <v>77</v>
      </c>
      <c r="D2" s="91" t="s">
        <v>78</v>
      </c>
      <c r="E2" s="91" t="s">
        <v>79</v>
      </c>
      <c r="F2" s="91" t="s">
        <v>80</v>
      </c>
      <c r="G2" s="92" t="s">
        <v>72</v>
      </c>
      <c r="H2" s="93" t="s">
        <v>73</v>
      </c>
      <c r="I2" s="93" t="s">
        <v>74</v>
      </c>
      <c r="J2" s="93" t="s">
        <v>75</v>
      </c>
      <c r="K2" s="93" t="s">
        <v>58</v>
      </c>
      <c r="L2" s="101" t="s">
        <v>89</v>
      </c>
      <c r="M2" s="91" t="s">
        <v>90</v>
      </c>
      <c r="N2" s="105" t="s">
        <v>515</v>
      </c>
      <c r="O2" s="100" t="s">
        <v>91</v>
      </c>
      <c r="P2" s="91" t="s">
        <v>92</v>
      </c>
      <c r="Q2" s="91" t="s">
        <v>93</v>
      </c>
      <c r="R2" s="91" t="s">
        <v>94</v>
      </c>
      <c r="S2" s="91" t="s">
        <v>95</v>
      </c>
      <c r="T2" s="93" t="s">
        <v>96</v>
      </c>
      <c r="U2" s="91" t="s">
        <v>97</v>
      </c>
      <c r="V2" s="91" t="s">
        <v>98</v>
      </c>
      <c r="W2" s="91" t="s">
        <v>99</v>
      </c>
      <c r="X2" s="91" t="s">
        <v>497</v>
      </c>
      <c r="Y2" s="91" t="s">
        <v>100</v>
      </c>
      <c r="Z2" s="91" t="s">
        <v>101</v>
      </c>
      <c r="AA2" s="91" t="s">
        <v>102</v>
      </c>
      <c r="AB2" s="94" t="s">
        <v>103</v>
      </c>
      <c r="AC2" s="95" t="s">
        <v>523</v>
      </c>
      <c r="AD2" s="91" t="s">
        <v>104</v>
      </c>
      <c r="AE2" s="96" t="s">
        <v>485</v>
      </c>
      <c r="AF2" s="97" t="s">
        <v>486</v>
      </c>
      <c r="AG2" s="96" t="s">
        <v>487</v>
      </c>
      <c r="AH2" s="96" t="s">
        <v>488</v>
      </c>
      <c r="AI2" s="96" t="s">
        <v>494</v>
      </c>
      <c r="AJ2" s="96" t="s">
        <v>490</v>
      </c>
      <c r="AK2" s="98" t="s">
        <v>498</v>
      </c>
      <c r="AL2" s="89" t="s">
        <v>499</v>
      </c>
      <c r="AM2" s="96" t="s">
        <v>500</v>
      </c>
      <c r="AN2" s="96" t="s">
        <v>502</v>
      </c>
      <c r="AO2" s="96" t="s">
        <v>501</v>
      </c>
      <c r="AP2" s="96" t="s">
        <v>123</v>
      </c>
      <c r="AQ2" s="96" t="s">
        <v>526</v>
      </c>
      <c r="AR2" s="96" t="s">
        <v>525</v>
      </c>
      <c r="AS2" s="72"/>
    </row>
    <row r="3" spans="1:45" s="36" customFormat="1" ht="12">
      <c r="A3" s="58">
        <v>1</v>
      </c>
      <c r="B3" s="108"/>
      <c r="C3" s="37"/>
      <c r="D3" s="38"/>
      <c r="E3" s="38"/>
      <c r="F3" s="38"/>
      <c r="G3" s="39"/>
      <c r="H3" s="40"/>
      <c r="I3" s="40"/>
      <c r="J3" s="40"/>
      <c r="K3" s="40"/>
      <c r="L3" s="102">
        <f>SUM(G3:K3)</f>
        <v>0</v>
      </c>
      <c r="M3" s="41">
        <v>1</v>
      </c>
      <c r="N3" s="106">
        <f t="shared" ref="N3:N66" si="1">G3/M3</f>
        <v>0</v>
      </c>
      <c r="O3" s="41">
        <v>1</v>
      </c>
      <c r="P3" s="41">
        <v>1</v>
      </c>
      <c r="Q3" s="41">
        <v>1</v>
      </c>
      <c r="R3" s="42">
        <v>0</v>
      </c>
      <c r="S3" s="42">
        <v>0</v>
      </c>
      <c r="T3" s="43" t="s">
        <v>105</v>
      </c>
      <c r="U3" s="41"/>
      <c r="V3" s="41"/>
      <c r="W3" s="41"/>
      <c r="X3" s="41"/>
      <c r="Y3" s="41"/>
      <c r="Z3" s="41"/>
      <c r="AA3" s="41"/>
      <c r="AB3" s="44"/>
      <c r="AC3" s="45">
        <v>0</v>
      </c>
      <c r="AD3" s="46" t="s">
        <v>106</v>
      </c>
      <c r="AE3" s="47"/>
      <c r="AF3" s="69" t="s">
        <v>106</v>
      </c>
      <c r="AG3" s="64" t="s">
        <v>106</v>
      </c>
      <c r="AH3" s="65" t="s">
        <v>106</v>
      </c>
      <c r="AI3" s="65" t="s">
        <v>106</v>
      </c>
      <c r="AJ3" s="65" t="s">
        <v>106</v>
      </c>
      <c r="AK3" s="74" t="s">
        <v>106</v>
      </c>
      <c r="AL3" s="75" t="s">
        <v>106</v>
      </c>
      <c r="AM3" s="75" t="s">
        <v>106</v>
      </c>
      <c r="AN3" s="75" t="s">
        <v>106</v>
      </c>
      <c r="AO3" s="75" t="s">
        <v>106</v>
      </c>
      <c r="AP3" s="75" t="s">
        <v>106</v>
      </c>
    </row>
    <row r="4" spans="1:45" s="48" customFormat="1" ht="12">
      <c r="A4" s="59">
        <v>2</v>
      </c>
      <c r="B4" s="109"/>
      <c r="C4" s="49"/>
      <c r="D4" s="50"/>
      <c r="E4" s="38"/>
      <c r="F4" s="50"/>
      <c r="G4" s="51"/>
      <c r="H4" s="52"/>
      <c r="I4" s="52"/>
      <c r="J4" s="52"/>
      <c r="K4" s="52"/>
      <c r="L4" s="103">
        <f t="shared" ref="L4:L8" si="2">SUM(G4:K4)</f>
        <v>0</v>
      </c>
      <c r="M4" s="53">
        <v>1</v>
      </c>
      <c r="N4" s="106">
        <f t="shared" si="1"/>
        <v>0</v>
      </c>
      <c r="O4" s="53">
        <v>1</v>
      </c>
      <c r="P4" s="53">
        <v>1</v>
      </c>
      <c r="Q4" s="53">
        <v>1</v>
      </c>
      <c r="R4" s="42"/>
      <c r="S4" s="42">
        <v>0</v>
      </c>
      <c r="T4" s="43" t="s">
        <v>105</v>
      </c>
      <c r="U4" s="53"/>
      <c r="V4" s="41"/>
      <c r="W4" s="53"/>
      <c r="X4" s="41"/>
      <c r="Y4" s="53"/>
      <c r="Z4" s="53"/>
      <c r="AA4" s="53"/>
      <c r="AB4" s="54"/>
      <c r="AC4" s="55">
        <v>0</v>
      </c>
      <c r="AD4" s="46" t="s">
        <v>106</v>
      </c>
      <c r="AE4" s="47"/>
      <c r="AF4" s="69" t="s">
        <v>106</v>
      </c>
      <c r="AG4" s="64" t="s">
        <v>106</v>
      </c>
      <c r="AH4" s="65" t="s">
        <v>106</v>
      </c>
      <c r="AI4" s="65" t="s">
        <v>106</v>
      </c>
      <c r="AJ4" s="65" t="s">
        <v>106</v>
      </c>
      <c r="AK4" s="74" t="s">
        <v>106</v>
      </c>
      <c r="AL4" s="75" t="s">
        <v>106</v>
      </c>
      <c r="AM4" s="75" t="s">
        <v>106</v>
      </c>
      <c r="AN4" s="75" t="s">
        <v>106</v>
      </c>
      <c r="AO4" s="75" t="s">
        <v>106</v>
      </c>
      <c r="AP4" s="75" t="s">
        <v>106</v>
      </c>
    </row>
    <row r="5" spans="1:45" s="48" customFormat="1" ht="12">
      <c r="A5" s="59">
        <v>3</v>
      </c>
      <c r="B5" s="109"/>
      <c r="C5" s="49"/>
      <c r="D5" s="50"/>
      <c r="E5" s="38"/>
      <c r="F5" s="50"/>
      <c r="G5" s="51"/>
      <c r="H5" s="52"/>
      <c r="I5" s="52"/>
      <c r="J5" s="52"/>
      <c r="K5" s="52"/>
      <c r="L5" s="103">
        <f t="shared" si="2"/>
        <v>0</v>
      </c>
      <c r="M5" s="53">
        <v>1</v>
      </c>
      <c r="N5" s="106">
        <f t="shared" si="1"/>
        <v>0</v>
      </c>
      <c r="O5" s="53">
        <v>1</v>
      </c>
      <c r="P5" s="53">
        <v>1</v>
      </c>
      <c r="Q5" s="53">
        <v>1</v>
      </c>
      <c r="R5" s="42">
        <v>0</v>
      </c>
      <c r="S5" s="42">
        <v>0</v>
      </c>
      <c r="T5" s="43" t="s">
        <v>105</v>
      </c>
      <c r="U5" s="53"/>
      <c r="V5" s="41"/>
      <c r="W5" s="53"/>
      <c r="X5" s="41"/>
      <c r="Y5" s="53"/>
      <c r="Z5" s="53"/>
      <c r="AA5" s="53"/>
      <c r="AB5" s="54"/>
      <c r="AC5" s="55">
        <v>0</v>
      </c>
      <c r="AD5" s="46" t="s">
        <v>106</v>
      </c>
      <c r="AE5" s="47"/>
      <c r="AF5" s="69" t="s">
        <v>106</v>
      </c>
      <c r="AG5" s="64" t="s">
        <v>106</v>
      </c>
      <c r="AH5" s="65" t="s">
        <v>106</v>
      </c>
      <c r="AI5" s="65" t="s">
        <v>106</v>
      </c>
      <c r="AJ5" s="65" t="s">
        <v>106</v>
      </c>
      <c r="AK5" s="74" t="s">
        <v>106</v>
      </c>
      <c r="AL5" s="75" t="s">
        <v>106</v>
      </c>
      <c r="AM5" s="75" t="s">
        <v>106</v>
      </c>
      <c r="AN5" s="75" t="s">
        <v>106</v>
      </c>
      <c r="AO5" s="75" t="s">
        <v>106</v>
      </c>
      <c r="AP5" s="75" t="s">
        <v>106</v>
      </c>
    </row>
    <row r="6" spans="1:45" s="48" customFormat="1" ht="12">
      <c r="A6" s="59">
        <v>4</v>
      </c>
      <c r="B6" s="109"/>
      <c r="C6" s="49"/>
      <c r="D6" s="50"/>
      <c r="E6" s="38"/>
      <c r="F6" s="50"/>
      <c r="G6" s="51"/>
      <c r="H6" s="52"/>
      <c r="I6" s="52"/>
      <c r="J6" s="52"/>
      <c r="K6" s="52"/>
      <c r="L6" s="103">
        <f t="shared" si="2"/>
        <v>0</v>
      </c>
      <c r="M6" s="53">
        <v>1</v>
      </c>
      <c r="N6" s="106">
        <f t="shared" si="1"/>
        <v>0</v>
      </c>
      <c r="O6" s="53">
        <v>1</v>
      </c>
      <c r="P6" s="53">
        <v>1</v>
      </c>
      <c r="Q6" s="53">
        <v>1</v>
      </c>
      <c r="R6" s="42">
        <v>0</v>
      </c>
      <c r="S6" s="42">
        <v>0</v>
      </c>
      <c r="T6" s="43" t="s">
        <v>105</v>
      </c>
      <c r="U6" s="53"/>
      <c r="V6" s="41"/>
      <c r="W6" s="53"/>
      <c r="X6" s="41"/>
      <c r="Y6" s="53"/>
      <c r="Z6" s="53"/>
      <c r="AA6" s="53"/>
      <c r="AB6" s="54"/>
      <c r="AC6" s="55">
        <v>0</v>
      </c>
      <c r="AD6" s="46" t="s">
        <v>106</v>
      </c>
      <c r="AE6" s="47"/>
      <c r="AF6" s="69" t="s">
        <v>106</v>
      </c>
      <c r="AG6" s="64" t="s">
        <v>106</v>
      </c>
      <c r="AH6" s="65" t="s">
        <v>106</v>
      </c>
      <c r="AI6" s="65" t="s">
        <v>106</v>
      </c>
      <c r="AJ6" s="65" t="s">
        <v>106</v>
      </c>
      <c r="AK6" s="74" t="s">
        <v>106</v>
      </c>
      <c r="AL6" s="75" t="s">
        <v>106</v>
      </c>
      <c r="AM6" s="75" t="s">
        <v>106</v>
      </c>
      <c r="AN6" s="75" t="s">
        <v>106</v>
      </c>
      <c r="AO6" s="75" t="s">
        <v>106</v>
      </c>
      <c r="AP6" s="75" t="s">
        <v>106</v>
      </c>
    </row>
    <row r="7" spans="1:45" s="48" customFormat="1" ht="12">
      <c r="A7" s="59">
        <v>5</v>
      </c>
      <c r="B7" s="109"/>
      <c r="C7" s="49"/>
      <c r="D7" s="50"/>
      <c r="E7" s="38"/>
      <c r="F7" s="50"/>
      <c r="G7" s="51"/>
      <c r="H7" s="52"/>
      <c r="I7" s="52"/>
      <c r="J7" s="52"/>
      <c r="K7" s="52"/>
      <c r="L7" s="103">
        <f t="shared" si="2"/>
        <v>0</v>
      </c>
      <c r="M7" s="53">
        <v>1</v>
      </c>
      <c r="N7" s="106">
        <f t="shared" si="1"/>
        <v>0</v>
      </c>
      <c r="O7" s="53">
        <v>1</v>
      </c>
      <c r="P7" s="53">
        <v>1</v>
      </c>
      <c r="Q7" s="53">
        <v>1</v>
      </c>
      <c r="R7" s="42">
        <v>0</v>
      </c>
      <c r="S7" s="42">
        <v>0</v>
      </c>
      <c r="T7" s="43" t="s">
        <v>105</v>
      </c>
      <c r="U7" s="53"/>
      <c r="V7" s="41"/>
      <c r="W7" s="53"/>
      <c r="X7" s="41"/>
      <c r="Y7" s="53"/>
      <c r="Z7" s="53"/>
      <c r="AA7" s="53"/>
      <c r="AB7" s="54"/>
      <c r="AC7" s="55">
        <v>0</v>
      </c>
      <c r="AD7" s="46" t="s">
        <v>106</v>
      </c>
      <c r="AE7" s="47"/>
      <c r="AF7" s="69" t="s">
        <v>106</v>
      </c>
      <c r="AG7" s="64" t="s">
        <v>106</v>
      </c>
      <c r="AH7" s="65" t="s">
        <v>106</v>
      </c>
      <c r="AI7" s="65" t="s">
        <v>106</v>
      </c>
      <c r="AJ7" s="65" t="s">
        <v>106</v>
      </c>
      <c r="AK7" s="74" t="s">
        <v>106</v>
      </c>
      <c r="AL7" s="75" t="s">
        <v>106</v>
      </c>
      <c r="AM7" s="75" t="s">
        <v>106</v>
      </c>
      <c r="AN7" s="75" t="s">
        <v>106</v>
      </c>
      <c r="AO7" s="75" t="s">
        <v>106</v>
      </c>
      <c r="AP7" s="75" t="s">
        <v>106</v>
      </c>
    </row>
    <row r="8" spans="1:45" s="48" customFormat="1" ht="12">
      <c r="A8" s="59">
        <v>6</v>
      </c>
      <c r="B8" s="109"/>
      <c r="C8" s="49"/>
      <c r="D8" s="50"/>
      <c r="E8" s="38"/>
      <c r="F8" s="50"/>
      <c r="G8" s="51"/>
      <c r="H8" s="52"/>
      <c r="I8" s="52"/>
      <c r="J8" s="52"/>
      <c r="K8" s="52"/>
      <c r="L8" s="103">
        <f t="shared" si="2"/>
        <v>0</v>
      </c>
      <c r="M8" s="53">
        <v>1</v>
      </c>
      <c r="N8" s="106">
        <f t="shared" si="1"/>
        <v>0</v>
      </c>
      <c r="O8" s="53">
        <v>1</v>
      </c>
      <c r="P8" s="53">
        <v>1</v>
      </c>
      <c r="Q8" s="53">
        <v>1</v>
      </c>
      <c r="R8" s="42">
        <v>0</v>
      </c>
      <c r="S8" s="42">
        <v>0</v>
      </c>
      <c r="T8" s="43" t="s">
        <v>105</v>
      </c>
      <c r="U8" s="53"/>
      <c r="V8" s="41"/>
      <c r="W8" s="53"/>
      <c r="X8" s="41"/>
      <c r="Y8" s="53"/>
      <c r="Z8" s="53"/>
      <c r="AA8" s="53"/>
      <c r="AB8" s="54"/>
      <c r="AC8" s="55">
        <v>0</v>
      </c>
      <c r="AD8" s="46" t="s">
        <v>106</v>
      </c>
      <c r="AE8" s="47"/>
      <c r="AF8" s="69" t="s">
        <v>106</v>
      </c>
      <c r="AG8" s="64" t="s">
        <v>106</v>
      </c>
      <c r="AH8" s="65" t="s">
        <v>106</v>
      </c>
      <c r="AI8" s="65" t="s">
        <v>106</v>
      </c>
      <c r="AJ8" s="65" t="s">
        <v>106</v>
      </c>
      <c r="AK8" s="74" t="s">
        <v>106</v>
      </c>
      <c r="AL8" s="75" t="s">
        <v>106</v>
      </c>
      <c r="AM8" s="75" t="s">
        <v>106</v>
      </c>
      <c r="AN8" s="75" t="s">
        <v>106</v>
      </c>
      <c r="AO8" s="75" t="s">
        <v>106</v>
      </c>
      <c r="AP8" s="75" t="s">
        <v>106</v>
      </c>
    </row>
    <row r="9" spans="1:45" s="48" customFormat="1" ht="12">
      <c r="A9" s="59">
        <v>7</v>
      </c>
      <c r="B9" s="109"/>
      <c r="C9" s="49"/>
      <c r="D9" s="50"/>
      <c r="E9" s="38"/>
      <c r="F9" s="50"/>
      <c r="G9" s="51"/>
      <c r="H9" s="52"/>
      <c r="I9" s="52"/>
      <c r="J9" s="52"/>
      <c r="K9" s="52"/>
      <c r="L9" s="103">
        <f t="shared" ref="L9:L72" si="3">SUM(G9:K9)</f>
        <v>0</v>
      </c>
      <c r="M9" s="53">
        <v>1</v>
      </c>
      <c r="N9" s="106">
        <f t="shared" si="1"/>
        <v>0</v>
      </c>
      <c r="O9" s="53">
        <v>1</v>
      </c>
      <c r="P9" s="53">
        <v>1</v>
      </c>
      <c r="Q9" s="53">
        <v>1</v>
      </c>
      <c r="R9" s="42">
        <v>0</v>
      </c>
      <c r="S9" s="42">
        <v>0</v>
      </c>
      <c r="T9" s="43" t="s">
        <v>105</v>
      </c>
      <c r="U9" s="53"/>
      <c r="V9" s="41"/>
      <c r="W9" s="53"/>
      <c r="X9" s="41"/>
      <c r="Y9" s="53"/>
      <c r="Z9" s="53"/>
      <c r="AA9" s="53"/>
      <c r="AB9" s="54"/>
      <c r="AC9" s="55">
        <v>0</v>
      </c>
      <c r="AD9" s="46" t="s">
        <v>106</v>
      </c>
      <c r="AE9" s="47"/>
      <c r="AF9" s="69" t="s">
        <v>106</v>
      </c>
      <c r="AG9" s="64" t="s">
        <v>106</v>
      </c>
      <c r="AH9" s="65" t="s">
        <v>106</v>
      </c>
      <c r="AI9" s="65" t="s">
        <v>106</v>
      </c>
      <c r="AJ9" s="65" t="s">
        <v>106</v>
      </c>
      <c r="AK9" s="74" t="s">
        <v>106</v>
      </c>
      <c r="AL9" s="75" t="s">
        <v>106</v>
      </c>
      <c r="AM9" s="75" t="s">
        <v>106</v>
      </c>
      <c r="AN9" s="75" t="s">
        <v>106</v>
      </c>
      <c r="AO9" s="75" t="s">
        <v>106</v>
      </c>
      <c r="AP9" s="75" t="s">
        <v>106</v>
      </c>
    </row>
    <row r="10" spans="1:45" s="48" customFormat="1" ht="12">
      <c r="A10" s="59">
        <v>8</v>
      </c>
      <c r="B10" s="109"/>
      <c r="C10" s="49"/>
      <c r="D10" s="50"/>
      <c r="E10" s="38"/>
      <c r="F10" s="50"/>
      <c r="G10" s="51"/>
      <c r="H10" s="52"/>
      <c r="I10" s="52"/>
      <c r="J10" s="52"/>
      <c r="K10" s="52"/>
      <c r="L10" s="103">
        <f t="shared" si="3"/>
        <v>0</v>
      </c>
      <c r="M10" s="53">
        <v>1</v>
      </c>
      <c r="N10" s="106">
        <f t="shared" si="1"/>
        <v>0</v>
      </c>
      <c r="O10" s="53">
        <v>1</v>
      </c>
      <c r="P10" s="53">
        <v>1</v>
      </c>
      <c r="Q10" s="53">
        <v>1</v>
      </c>
      <c r="R10" s="42">
        <v>0</v>
      </c>
      <c r="S10" s="42">
        <v>0</v>
      </c>
      <c r="T10" s="43" t="s">
        <v>105</v>
      </c>
      <c r="U10" s="53"/>
      <c r="V10" s="41"/>
      <c r="W10" s="53"/>
      <c r="X10" s="41"/>
      <c r="Y10" s="53"/>
      <c r="Z10" s="53"/>
      <c r="AA10" s="53"/>
      <c r="AB10" s="54"/>
      <c r="AC10" s="55">
        <v>0</v>
      </c>
      <c r="AD10" s="46" t="s">
        <v>106</v>
      </c>
      <c r="AE10" s="47"/>
      <c r="AF10" s="69" t="s">
        <v>106</v>
      </c>
      <c r="AG10" s="64" t="s">
        <v>106</v>
      </c>
      <c r="AH10" s="65" t="s">
        <v>106</v>
      </c>
      <c r="AI10" s="65" t="s">
        <v>106</v>
      </c>
      <c r="AJ10" s="65" t="s">
        <v>106</v>
      </c>
      <c r="AK10" s="74" t="s">
        <v>106</v>
      </c>
      <c r="AL10" s="75" t="s">
        <v>106</v>
      </c>
      <c r="AM10" s="75" t="s">
        <v>106</v>
      </c>
      <c r="AN10" s="75" t="s">
        <v>106</v>
      </c>
      <c r="AO10" s="75" t="s">
        <v>106</v>
      </c>
      <c r="AP10" s="75" t="s">
        <v>106</v>
      </c>
    </row>
    <row r="11" spans="1:45" s="48" customFormat="1" ht="12">
      <c r="A11" s="59">
        <v>9</v>
      </c>
      <c r="B11" s="109"/>
      <c r="C11" s="49"/>
      <c r="D11" s="50"/>
      <c r="E11" s="38"/>
      <c r="F11" s="50"/>
      <c r="G11" s="51"/>
      <c r="H11" s="52"/>
      <c r="I11" s="52"/>
      <c r="J11" s="52"/>
      <c r="K11" s="52"/>
      <c r="L11" s="103">
        <f t="shared" si="3"/>
        <v>0</v>
      </c>
      <c r="M11" s="53">
        <v>1</v>
      </c>
      <c r="N11" s="106">
        <f t="shared" si="1"/>
        <v>0</v>
      </c>
      <c r="O11" s="53">
        <v>1</v>
      </c>
      <c r="P11" s="53">
        <v>1</v>
      </c>
      <c r="Q11" s="53">
        <v>1</v>
      </c>
      <c r="R11" s="42">
        <v>0</v>
      </c>
      <c r="S11" s="42">
        <v>0</v>
      </c>
      <c r="T11" s="43" t="s">
        <v>105</v>
      </c>
      <c r="U11" s="53"/>
      <c r="V11" s="41"/>
      <c r="W11" s="53"/>
      <c r="X11" s="41"/>
      <c r="Y11" s="53"/>
      <c r="Z11" s="53"/>
      <c r="AA11" s="53"/>
      <c r="AB11" s="54"/>
      <c r="AC11" s="55">
        <v>0</v>
      </c>
      <c r="AD11" s="46" t="s">
        <v>106</v>
      </c>
      <c r="AE11" s="47"/>
      <c r="AF11" s="69" t="s">
        <v>106</v>
      </c>
      <c r="AG11" s="64" t="s">
        <v>106</v>
      </c>
      <c r="AH11" s="65" t="s">
        <v>106</v>
      </c>
      <c r="AI11" s="65" t="s">
        <v>106</v>
      </c>
      <c r="AJ11" s="65" t="s">
        <v>106</v>
      </c>
      <c r="AK11" s="74" t="s">
        <v>106</v>
      </c>
      <c r="AL11" s="75" t="s">
        <v>106</v>
      </c>
      <c r="AM11" s="75" t="s">
        <v>106</v>
      </c>
      <c r="AN11" s="75" t="s">
        <v>106</v>
      </c>
      <c r="AO11" s="75" t="s">
        <v>106</v>
      </c>
      <c r="AP11" s="75" t="s">
        <v>106</v>
      </c>
    </row>
    <row r="12" spans="1:45" s="48" customFormat="1" ht="12">
      <c r="A12" s="59">
        <v>10</v>
      </c>
      <c r="B12" s="109"/>
      <c r="C12" s="49"/>
      <c r="D12" s="50"/>
      <c r="E12" s="38"/>
      <c r="F12" s="50"/>
      <c r="G12" s="51"/>
      <c r="H12" s="52"/>
      <c r="I12" s="52"/>
      <c r="J12" s="52"/>
      <c r="K12" s="52"/>
      <c r="L12" s="103">
        <f t="shared" si="3"/>
        <v>0</v>
      </c>
      <c r="M12" s="53">
        <v>1</v>
      </c>
      <c r="N12" s="106">
        <f t="shared" si="1"/>
        <v>0</v>
      </c>
      <c r="O12" s="53">
        <v>1</v>
      </c>
      <c r="P12" s="53">
        <v>1</v>
      </c>
      <c r="Q12" s="53">
        <v>1</v>
      </c>
      <c r="R12" s="42">
        <v>0</v>
      </c>
      <c r="S12" s="42">
        <v>0</v>
      </c>
      <c r="T12" s="43" t="s">
        <v>105</v>
      </c>
      <c r="U12" s="53"/>
      <c r="V12" s="41"/>
      <c r="W12" s="53"/>
      <c r="X12" s="41"/>
      <c r="Y12" s="53"/>
      <c r="Z12" s="53"/>
      <c r="AA12" s="53"/>
      <c r="AB12" s="54"/>
      <c r="AC12" s="55">
        <v>0</v>
      </c>
      <c r="AD12" s="46" t="s">
        <v>106</v>
      </c>
      <c r="AE12" s="47"/>
      <c r="AF12" s="69" t="s">
        <v>106</v>
      </c>
      <c r="AG12" s="64" t="s">
        <v>106</v>
      </c>
      <c r="AH12" s="65" t="s">
        <v>106</v>
      </c>
      <c r="AI12" s="65" t="s">
        <v>106</v>
      </c>
      <c r="AJ12" s="65" t="s">
        <v>106</v>
      </c>
      <c r="AK12" s="74" t="s">
        <v>106</v>
      </c>
      <c r="AL12" s="75" t="s">
        <v>106</v>
      </c>
      <c r="AM12" s="75" t="s">
        <v>106</v>
      </c>
      <c r="AN12" s="75" t="s">
        <v>106</v>
      </c>
      <c r="AO12" s="75" t="s">
        <v>106</v>
      </c>
      <c r="AP12" s="75" t="s">
        <v>106</v>
      </c>
    </row>
    <row r="13" spans="1:45" s="48" customFormat="1" ht="12">
      <c r="A13" s="59">
        <v>11</v>
      </c>
      <c r="B13" s="109"/>
      <c r="C13" s="49"/>
      <c r="D13" s="50"/>
      <c r="E13" s="38"/>
      <c r="F13" s="50"/>
      <c r="G13" s="51"/>
      <c r="H13" s="52"/>
      <c r="I13" s="52"/>
      <c r="J13" s="52"/>
      <c r="K13" s="52"/>
      <c r="L13" s="103">
        <f t="shared" si="3"/>
        <v>0</v>
      </c>
      <c r="M13" s="53">
        <v>1</v>
      </c>
      <c r="N13" s="106">
        <f t="shared" si="1"/>
        <v>0</v>
      </c>
      <c r="O13" s="53">
        <v>1</v>
      </c>
      <c r="P13" s="53">
        <v>1</v>
      </c>
      <c r="Q13" s="53">
        <v>1</v>
      </c>
      <c r="R13" s="42">
        <v>0</v>
      </c>
      <c r="S13" s="42">
        <v>0</v>
      </c>
      <c r="T13" s="43" t="s">
        <v>105</v>
      </c>
      <c r="U13" s="53"/>
      <c r="V13" s="41"/>
      <c r="W13" s="53"/>
      <c r="X13" s="41"/>
      <c r="Y13" s="53"/>
      <c r="Z13" s="53"/>
      <c r="AA13" s="53"/>
      <c r="AB13" s="54"/>
      <c r="AC13" s="55">
        <v>0</v>
      </c>
      <c r="AD13" s="46" t="s">
        <v>106</v>
      </c>
      <c r="AE13" s="47"/>
      <c r="AF13" s="69" t="s">
        <v>106</v>
      </c>
      <c r="AG13" s="64" t="s">
        <v>106</v>
      </c>
      <c r="AH13" s="65" t="s">
        <v>106</v>
      </c>
      <c r="AI13" s="65" t="s">
        <v>106</v>
      </c>
      <c r="AJ13" s="65" t="s">
        <v>106</v>
      </c>
      <c r="AK13" s="74" t="s">
        <v>106</v>
      </c>
      <c r="AL13" s="75" t="s">
        <v>106</v>
      </c>
      <c r="AM13" s="75" t="s">
        <v>106</v>
      </c>
      <c r="AN13" s="75" t="s">
        <v>106</v>
      </c>
      <c r="AO13" s="75" t="s">
        <v>106</v>
      </c>
      <c r="AP13" s="75" t="s">
        <v>106</v>
      </c>
    </row>
    <row r="14" spans="1:45" s="48" customFormat="1" ht="12">
      <c r="A14" s="59">
        <v>12</v>
      </c>
      <c r="B14" s="109"/>
      <c r="C14" s="49"/>
      <c r="D14" s="50"/>
      <c r="E14" s="38"/>
      <c r="F14" s="50"/>
      <c r="G14" s="51"/>
      <c r="H14" s="52"/>
      <c r="I14" s="52"/>
      <c r="J14" s="52"/>
      <c r="K14" s="52"/>
      <c r="L14" s="103">
        <f t="shared" si="3"/>
        <v>0</v>
      </c>
      <c r="M14" s="53">
        <v>1</v>
      </c>
      <c r="N14" s="106">
        <f t="shared" si="1"/>
        <v>0</v>
      </c>
      <c r="O14" s="53">
        <v>1</v>
      </c>
      <c r="P14" s="53">
        <v>1</v>
      </c>
      <c r="Q14" s="53">
        <v>1</v>
      </c>
      <c r="R14" s="42">
        <v>0</v>
      </c>
      <c r="S14" s="42">
        <v>0</v>
      </c>
      <c r="T14" s="43" t="s">
        <v>105</v>
      </c>
      <c r="U14" s="53"/>
      <c r="V14" s="41"/>
      <c r="W14" s="53"/>
      <c r="X14" s="41"/>
      <c r="Y14" s="53"/>
      <c r="Z14" s="53"/>
      <c r="AA14" s="53"/>
      <c r="AB14" s="54"/>
      <c r="AC14" s="55">
        <v>0</v>
      </c>
      <c r="AD14" s="46" t="s">
        <v>106</v>
      </c>
      <c r="AE14" s="47"/>
      <c r="AF14" s="69" t="s">
        <v>106</v>
      </c>
      <c r="AG14" s="64" t="s">
        <v>106</v>
      </c>
      <c r="AH14" s="65" t="s">
        <v>106</v>
      </c>
      <c r="AI14" s="65" t="s">
        <v>106</v>
      </c>
      <c r="AJ14" s="65" t="s">
        <v>106</v>
      </c>
      <c r="AK14" s="74" t="s">
        <v>106</v>
      </c>
      <c r="AL14" s="75" t="s">
        <v>106</v>
      </c>
      <c r="AM14" s="75" t="s">
        <v>106</v>
      </c>
      <c r="AN14" s="75" t="s">
        <v>106</v>
      </c>
      <c r="AO14" s="75" t="s">
        <v>106</v>
      </c>
      <c r="AP14" s="75" t="s">
        <v>106</v>
      </c>
    </row>
    <row r="15" spans="1:45" s="48" customFormat="1" ht="12">
      <c r="A15" s="59">
        <v>13</v>
      </c>
      <c r="B15" s="109"/>
      <c r="C15" s="49"/>
      <c r="D15" s="50"/>
      <c r="E15" s="38"/>
      <c r="F15" s="50"/>
      <c r="G15" s="51"/>
      <c r="H15" s="52"/>
      <c r="I15" s="52"/>
      <c r="J15" s="52"/>
      <c r="K15" s="52"/>
      <c r="L15" s="103">
        <f t="shared" si="3"/>
        <v>0</v>
      </c>
      <c r="M15" s="53">
        <v>1</v>
      </c>
      <c r="N15" s="106">
        <f t="shared" si="1"/>
        <v>0</v>
      </c>
      <c r="O15" s="53">
        <v>1</v>
      </c>
      <c r="P15" s="53">
        <v>1</v>
      </c>
      <c r="Q15" s="53">
        <v>1</v>
      </c>
      <c r="R15" s="42">
        <v>0</v>
      </c>
      <c r="S15" s="42">
        <v>0</v>
      </c>
      <c r="T15" s="43" t="s">
        <v>105</v>
      </c>
      <c r="U15" s="53"/>
      <c r="V15" s="41"/>
      <c r="W15" s="53"/>
      <c r="X15" s="41"/>
      <c r="Y15" s="53"/>
      <c r="Z15" s="53"/>
      <c r="AA15" s="53"/>
      <c r="AB15" s="54"/>
      <c r="AC15" s="55">
        <v>0</v>
      </c>
      <c r="AD15" s="46" t="s">
        <v>106</v>
      </c>
      <c r="AE15" s="47"/>
      <c r="AF15" s="69" t="s">
        <v>106</v>
      </c>
      <c r="AG15" s="64" t="s">
        <v>106</v>
      </c>
      <c r="AH15" s="65" t="s">
        <v>106</v>
      </c>
      <c r="AI15" s="65" t="s">
        <v>106</v>
      </c>
      <c r="AJ15" s="65" t="s">
        <v>106</v>
      </c>
      <c r="AK15" s="74" t="s">
        <v>106</v>
      </c>
      <c r="AL15" s="75" t="s">
        <v>106</v>
      </c>
      <c r="AM15" s="75" t="s">
        <v>106</v>
      </c>
      <c r="AN15" s="75" t="s">
        <v>106</v>
      </c>
      <c r="AO15" s="75" t="s">
        <v>106</v>
      </c>
      <c r="AP15" s="75" t="s">
        <v>106</v>
      </c>
    </row>
    <row r="16" spans="1:45" s="48" customFormat="1" ht="12">
      <c r="A16" s="59">
        <v>14</v>
      </c>
      <c r="B16" s="109"/>
      <c r="C16" s="49"/>
      <c r="D16" s="50"/>
      <c r="E16" s="38"/>
      <c r="F16" s="50"/>
      <c r="G16" s="51"/>
      <c r="H16" s="52"/>
      <c r="I16" s="52"/>
      <c r="J16" s="52"/>
      <c r="K16" s="52"/>
      <c r="L16" s="103">
        <f t="shared" si="3"/>
        <v>0</v>
      </c>
      <c r="M16" s="53">
        <v>1</v>
      </c>
      <c r="N16" s="106">
        <f t="shared" si="1"/>
        <v>0</v>
      </c>
      <c r="O16" s="53">
        <v>1</v>
      </c>
      <c r="P16" s="53">
        <v>1</v>
      </c>
      <c r="Q16" s="53">
        <v>1</v>
      </c>
      <c r="R16" s="42">
        <v>0</v>
      </c>
      <c r="S16" s="42">
        <v>0</v>
      </c>
      <c r="T16" s="43" t="s">
        <v>105</v>
      </c>
      <c r="U16" s="53"/>
      <c r="V16" s="41"/>
      <c r="W16" s="53"/>
      <c r="X16" s="41"/>
      <c r="Y16" s="53"/>
      <c r="Z16" s="53"/>
      <c r="AA16" s="53"/>
      <c r="AB16" s="54"/>
      <c r="AC16" s="55">
        <v>0</v>
      </c>
      <c r="AD16" s="46" t="s">
        <v>106</v>
      </c>
      <c r="AE16" s="47"/>
      <c r="AF16" s="69" t="s">
        <v>106</v>
      </c>
      <c r="AG16" s="64" t="s">
        <v>106</v>
      </c>
      <c r="AH16" s="65" t="s">
        <v>106</v>
      </c>
      <c r="AI16" s="65" t="s">
        <v>106</v>
      </c>
      <c r="AJ16" s="65" t="s">
        <v>106</v>
      </c>
      <c r="AK16" s="74" t="s">
        <v>106</v>
      </c>
      <c r="AL16" s="75" t="s">
        <v>106</v>
      </c>
      <c r="AM16" s="75" t="s">
        <v>106</v>
      </c>
      <c r="AN16" s="75" t="s">
        <v>106</v>
      </c>
      <c r="AO16" s="75" t="s">
        <v>106</v>
      </c>
      <c r="AP16" s="75" t="s">
        <v>106</v>
      </c>
    </row>
    <row r="17" spans="1:42" s="48" customFormat="1" ht="12">
      <c r="A17" s="59">
        <v>15</v>
      </c>
      <c r="B17" s="109"/>
      <c r="C17" s="49"/>
      <c r="D17" s="50"/>
      <c r="E17" s="38"/>
      <c r="F17" s="50"/>
      <c r="G17" s="51"/>
      <c r="H17" s="52"/>
      <c r="I17" s="52"/>
      <c r="J17" s="52"/>
      <c r="K17" s="52"/>
      <c r="L17" s="103">
        <f t="shared" si="3"/>
        <v>0</v>
      </c>
      <c r="M17" s="53">
        <v>1</v>
      </c>
      <c r="N17" s="106">
        <f t="shared" si="1"/>
        <v>0</v>
      </c>
      <c r="O17" s="53">
        <v>1</v>
      </c>
      <c r="P17" s="53">
        <v>1</v>
      </c>
      <c r="Q17" s="53">
        <v>1</v>
      </c>
      <c r="R17" s="42">
        <v>0</v>
      </c>
      <c r="S17" s="42">
        <v>0</v>
      </c>
      <c r="T17" s="43" t="s">
        <v>105</v>
      </c>
      <c r="U17" s="53"/>
      <c r="V17" s="41"/>
      <c r="W17" s="53"/>
      <c r="X17" s="41"/>
      <c r="Y17" s="53"/>
      <c r="Z17" s="53"/>
      <c r="AA17" s="53"/>
      <c r="AB17" s="54"/>
      <c r="AC17" s="55">
        <v>0</v>
      </c>
      <c r="AD17" s="46" t="s">
        <v>106</v>
      </c>
      <c r="AE17" s="47"/>
      <c r="AF17" s="69" t="s">
        <v>106</v>
      </c>
      <c r="AG17" s="64" t="s">
        <v>106</v>
      </c>
      <c r="AH17" s="65" t="s">
        <v>106</v>
      </c>
      <c r="AI17" s="65" t="s">
        <v>106</v>
      </c>
      <c r="AJ17" s="65" t="s">
        <v>106</v>
      </c>
      <c r="AK17" s="74" t="s">
        <v>106</v>
      </c>
      <c r="AL17" s="75" t="s">
        <v>106</v>
      </c>
      <c r="AM17" s="75" t="s">
        <v>106</v>
      </c>
      <c r="AN17" s="75" t="s">
        <v>106</v>
      </c>
      <c r="AO17" s="75" t="s">
        <v>106</v>
      </c>
      <c r="AP17" s="75" t="s">
        <v>106</v>
      </c>
    </row>
    <row r="18" spans="1:42" s="48" customFormat="1" ht="12">
      <c r="A18" s="59">
        <v>16</v>
      </c>
      <c r="B18" s="109"/>
      <c r="C18" s="49"/>
      <c r="D18" s="50"/>
      <c r="E18" s="38"/>
      <c r="F18" s="50"/>
      <c r="G18" s="51"/>
      <c r="H18" s="52"/>
      <c r="I18" s="52"/>
      <c r="J18" s="52"/>
      <c r="K18" s="52"/>
      <c r="L18" s="103">
        <f t="shared" si="3"/>
        <v>0</v>
      </c>
      <c r="M18" s="53">
        <v>1</v>
      </c>
      <c r="N18" s="106">
        <f t="shared" si="1"/>
        <v>0</v>
      </c>
      <c r="O18" s="53">
        <v>1</v>
      </c>
      <c r="P18" s="53">
        <v>1</v>
      </c>
      <c r="Q18" s="53">
        <v>1</v>
      </c>
      <c r="R18" s="42">
        <v>0</v>
      </c>
      <c r="S18" s="42">
        <v>0</v>
      </c>
      <c r="T18" s="43" t="s">
        <v>105</v>
      </c>
      <c r="U18" s="53"/>
      <c r="V18" s="41"/>
      <c r="W18" s="53"/>
      <c r="X18" s="41"/>
      <c r="Y18" s="53"/>
      <c r="Z18" s="53"/>
      <c r="AA18" s="53"/>
      <c r="AB18" s="54"/>
      <c r="AC18" s="55">
        <v>0</v>
      </c>
      <c r="AD18" s="46" t="s">
        <v>106</v>
      </c>
      <c r="AE18" s="47"/>
      <c r="AF18" s="69" t="s">
        <v>106</v>
      </c>
      <c r="AG18" s="64" t="s">
        <v>106</v>
      </c>
      <c r="AH18" s="65" t="s">
        <v>106</v>
      </c>
      <c r="AI18" s="65" t="s">
        <v>106</v>
      </c>
      <c r="AJ18" s="65" t="s">
        <v>106</v>
      </c>
      <c r="AK18" s="74" t="s">
        <v>106</v>
      </c>
      <c r="AL18" s="75" t="s">
        <v>106</v>
      </c>
      <c r="AM18" s="75" t="s">
        <v>106</v>
      </c>
      <c r="AN18" s="75" t="s">
        <v>106</v>
      </c>
      <c r="AO18" s="75" t="s">
        <v>106</v>
      </c>
      <c r="AP18" s="75" t="s">
        <v>106</v>
      </c>
    </row>
    <row r="19" spans="1:42" s="48" customFormat="1" ht="12">
      <c r="A19" s="59">
        <v>17</v>
      </c>
      <c r="B19" s="109"/>
      <c r="C19" s="49"/>
      <c r="D19" s="50"/>
      <c r="E19" s="38"/>
      <c r="F19" s="50"/>
      <c r="G19" s="51"/>
      <c r="H19" s="52"/>
      <c r="I19" s="52"/>
      <c r="J19" s="52"/>
      <c r="K19" s="52"/>
      <c r="L19" s="103">
        <f t="shared" si="3"/>
        <v>0</v>
      </c>
      <c r="M19" s="53">
        <v>1</v>
      </c>
      <c r="N19" s="106">
        <f t="shared" si="1"/>
        <v>0</v>
      </c>
      <c r="O19" s="53">
        <v>1</v>
      </c>
      <c r="P19" s="53">
        <v>1</v>
      </c>
      <c r="Q19" s="53">
        <v>1</v>
      </c>
      <c r="R19" s="42">
        <v>0</v>
      </c>
      <c r="S19" s="42">
        <v>0</v>
      </c>
      <c r="T19" s="43" t="s">
        <v>105</v>
      </c>
      <c r="U19" s="53"/>
      <c r="V19" s="41"/>
      <c r="W19" s="53"/>
      <c r="X19" s="41"/>
      <c r="Y19" s="53"/>
      <c r="Z19" s="53"/>
      <c r="AA19" s="53"/>
      <c r="AB19" s="54"/>
      <c r="AC19" s="55">
        <v>0</v>
      </c>
      <c r="AD19" s="46" t="s">
        <v>106</v>
      </c>
      <c r="AE19" s="47"/>
      <c r="AF19" s="69" t="s">
        <v>106</v>
      </c>
      <c r="AG19" s="64" t="s">
        <v>106</v>
      </c>
      <c r="AH19" s="65" t="s">
        <v>106</v>
      </c>
      <c r="AI19" s="65" t="s">
        <v>106</v>
      </c>
      <c r="AJ19" s="65" t="s">
        <v>106</v>
      </c>
      <c r="AK19" s="74" t="s">
        <v>106</v>
      </c>
      <c r="AL19" s="75" t="s">
        <v>106</v>
      </c>
      <c r="AM19" s="75" t="s">
        <v>106</v>
      </c>
      <c r="AN19" s="75" t="s">
        <v>106</v>
      </c>
      <c r="AO19" s="75" t="s">
        <v>106</v>
      </c>
      <c r="AP19" s="75" t="s">
        <v>106</v>
      </c>
    </row>
    <row r="20" spans="1:42" s="48" customFormat="1" ht="12">
      <c r="A20" s="59">
        <v>18</v>
      </c>
      <c r="B20" s="109"/>
      <c r="C20" s="49"/>
      <c r="D20" s="50"/>
      <c r="E20" s="38"/>
      <c r="F20" s="50"/>
      <c r="G20" s="51"/>
      <c r="H20" s="52"/>
      <c r="I20" s="52"/>
      <c r="J20" s="52"/>
      <c r="K20" s="52"/>
      <c r="L20" s="103">
        <f t="shared" si="3"/>
        <v>0</v>
      </c>
      <c r="M20" s="53">
        <v>1</v>
      </c>
      <c r="N20" s="106">
        <f t="shared" si="1"/>
        <v>0</v>
      </c>
      <c r="O20" s="53">
        <v>1</v>
      </c>
      <c r="P20" s="53">
        <v>1</v>
      </c>
      <c r="Q20" s="53">
        <v>1</v>
      </c>
      <c r="R20" s="42">
        <v>0</v>
      </c>
      <c r="S20" s="42">
        <v>0</v>
      </c>
      <c r="T20" s="43" t="s">
        <v>105</v>
      </c>
      <c r="U20" s="53"/>
      <c r="V20" s="41"/>
      <c r="W20" s="53"/>
      <c r="X20" s="41"/>
      <c r="Y20" s="53"/>
      <c r="Z20" s="53"/>
      <c r="AA20" s="53"/>
      <c r="AB20" s="54"/>
      <c r="AC20" s="55">
        <v>0</v>
      </c>
      <c r="AD20" s="46" t="s">
        <v>106</v>
      </c>
      <c r="AE20" s="47"/>
      <c r="AF20" s="69" t="s">
        <v>106</v>
      </c>
      <c r="AG20" s="64" t="s">
        <v>106</v>
      </c>
      <c r="AH20" s="65" t="s">
        <v>106</v>
      </c>
      <c r="AI20" s="65" t="s">
        <v>106</v>
      </c>
      <c r="AJ20" s="65" t="s">
        <v>106</v>
      </c>
      <c r="AK20" s="74" t="s">
        <v>106</v>
      </c>
      <c r="AL20" s="75" t="s">
        <v>106</v>
      </c>
      <c r="AM20" s="75" t="s">
        <v>106</v>
      </c>
      <c r="AN20" s="75" t="s">
        <v>106</v>
      </c>
      <c r="AO20" s="75" t="s">
        <v>106</v>
      </c>
      <c r="AP20" s="75" t="s">
        <v>106</v>
      </c>
    </row>
    <row r="21" spans="1:42" s="48" customFormat="1" ht="12">
      <c r="A21" s="59">
        <v>19</v>
      </c>
      <c r="B21" s="109"/>
      <c r="C21" s="49"/>
      <c r="D21" s="50"/>
      <c r="E21" s="38"/>
      <c r="F21" s="50"/>
      <c r="G21" s="51"/>
      <c r="H21" s="52"/>
      <c r="I21" s="52"/>
      <c r="J21" s="52"/>
      <c r="K21" s="52"/>
      <c r="L21" s="103">
        <f t="shared" si="3"/>
        <v>0</v>
      </c>
      <c r="M21" s="53">
        <v>1</v>
      </c>
      <c r="N21" s="106">
        <f t="shared" si="1"/>
        <v>0</v>
      </c>
      <c r="O21" s="53">
        <v>1</v>
      </c>
      <c r="P21" s="53">
        <v>1</v>
      </c>
      <c r="Q21" s="53">
        <v>1</v>
      </c>
      <c r="R21" s="42">
        <v>0</v>
      </c>
      <c r="S21" s="42">
        <v>0</v>
      </c>
      <c r="T21" s="43" t="s">
        <v>105</v>
      </c>
      <c r="U21" s="53"/>
      <c r="V21" s="41"/>
      <c r="W21" s="53"/>
      <c r="X21" s="41"/>
      <c r="Y21" s="53"/>
      <c r="Z21" s="53"/>
      <c r="AA21" s="53"/>
      <c r="AB21" s="54"/>
      <c r="AC21" s="55">
        <v>0</v>
      </c>
      <c r="AD21" s="46" t="s">
        <v>106</v>
      </c>
      <c r="AE21" s="47"/>
      <c r="AF21" s="69" t="s">
        <v>106</v>
      </c>
      <c r="AG21" s="64" t="s">
        <v>106</v>
      </c>
      <c r="AH21" s="65" t="s">
        <v>106</v>
      </c>
      <c r="AI21" s="65" t="s">
        <v>106</v>
      </c>
      <c r="AJ21" s="65" t="s">
        <v>106</v>
      </c>
      <c r="AK21" s="74" t="s">
        <v>106</v>
      </c>
      <c r="AL21" s="75" t="s">
        <v>106</v>
      </c>
      <c r="AM21" s="75" t="s">
        <v>106</v>
      </c>
      <c r="AN21" s="75" t="s">
        <v>106</v>
      </c>
      <c r="AO21" s="75" t="s">
        <v>106</v>
      </c>
      <c r="AP21" s="75" t="s">
        <v>106</v>
      </c>
    </row>
    <row r="22" spans="1:42" s="48" customFormat="1" ht="12">
      <c r="A22" s="59">
        <v>20</v>
      </c>
      <c r="B22" s="109"/>
      <c r="C22" s="49"/>
      <c r="D22" s="50"/>
      <c r="E22" s="38"/>
      <c r="F22" s="50"/>
      <c r="G22" s="51"/>
      <c r="H22" s="52"/>
      <c r="I22" s="52"/>
      <c r="J22" s="52"/>
      <c r="K22" s="52"/>
      <c r="L22" s="103">
        <f t="shared" si="3"/>
        <v>0</v>
      </c>
      <c r="M22" s="53">
        <v>1</v>
      </c>
      <c r="N22" s="106">
        <f t="shared" si="1"/>
        <v>0</v>
      </c>
      <c r="O22" s="53">
        <v>1</v>
      </c>
      <c r="P22" s="53">
        <v>1</v>
      </c>
      <c r="Q22" s="53">
        <v>1</v>
      </c>
      <c r="R22" s="42">
        <v>0</v>
      </c>
      <c r="S22" s="42">
        <v>0</v>
      </c>
      <c r="T22" s="43" t="s">
        <v>105</v>
      </c>
      <c r="U22" s="53"/>
      <c r="V22" s="41"/>
      <c r="W22" s="53"/>
      <c r="X22" s="41"/>
      <c r="Y22" s="53"/>
      <c r="Z22" s="53"/>
      <c r="AA22" s="53"/>
      <c r="AB22" s="54"/>
      <c r="AC22" s="55">
        <v>0</v>
      </c>
      <c r="AD22" s="46" t="s">
        <v>106</v>
      </c>
      <c r="AE22" s="47"/>
      <c r="AF22" s="69" t="s">
        <v>106</v>
      </c>
      <c r="AG22" s="64" t="s">
        <v>106</v>
      </c>
      <c r="AH22" s="65" t="s">
        <v>106</v>
      </c>
      <c r="AI22" s="65" t="s">
        <v>106</v>
      </c>
      <c r="AJ22" s="65" t="s">
        <v>106</v>
      </c>
      <c r="AK22" s="74" t="s">
        <v>106</v>
      </c>
      <c r="AL22" s="75" t="s">
        <v>106</v>
      </c>
      <c r="AM22" s="75" t="s">
        <v>106</v>
      </c>
      <c r="AN22" s="75" t="s">
        <v>106</v>
      </c>
      <c r="AO22" s="75" t="s">
        <v>106</v>
      </c>
      <c r="AP22" s="75" t="s">
        <v>106</v>
      </c>
    </row>
    <row r="23" spans="1:42" s="48" customFormat="1" ht="12">
      <c r="A23" s="59">
        <v>21</v>
      </c>
      <c r="B23" s="109"/>
      <c r="C23" s="49"/>
      <c r="D23" s="50"/>
      <c r="E23" s="38"/>
      <c r="F23" s="50"/>
      <c r="G23" s="51"/>
      <c r="H23" s="52"/>
      <c r="I23" s="52"/>
      <c r="J23" s="52"/>
      <c r="K23" s="52"/>
      <c r="L23" s="103">
        <f t="shared" si="3"/>
        <v>0</v>
      </c>
      <c r="M23" s="53">
        <v>1</v>
      </c>
      <c r="N23" s="106">
        <f t="shared" si="1"/>
        <v>0</v>
      </c>
      <c r="O23" s="53">
        <v>1</v>
      </c>
      <c r="P23" s="53">
        <v>1</v>
      </c>
      <c r="Q23" s="53">
        <v>1</v>
      </c>
      <c r="R23" s="42">
        <v>0</v>
      </c>
      <c r="S23" s="42">
        <v>0</v>
      </c>
      <c r="T23" s="43" t="s">
        <v>105</v>
      </c>
      <c r="U23" s="53"/>
      <c r="V23" s="41"/>
      <c r="W23" s="53"/>
      <c r="X23" s="41"/>
      <c r="Y23" s="53"/>
      <c r="Z23" s="53"/>
      <c r="AA23" s="53"/>
      <c r="AB23" s="54"/>
      <c r="AC23" s="55">
        <v>0</v>
      </c>
      <c r="AD23" s="46" t="s">
        <v>106</v>
      </c>
      <c r="AE23" s="47"/>
      <c r="AF23" s="69" t="s">
        <v>106</v>
      </c>
      <c r="AG23" s="64" t="s">
        <v>106</v>
      </c>
      <c r="AH23" s="65" t="s">
        <v>106</v>
      </c>
      <c r="AI23" s="65" t="s">
        <v>106</v>
      </c>
      <c r="AJ23" s="65" t="s">
        <v>106</v>
      </c>
      <c r="AK23" s="74" t="s">
        <v>106</v>
      </c>
      <c r="AL23" s="75" t="s">
        <v>106</v>
      </c>
      <c r="AM23" s="75" t="s">
        <v>106</v>
      </c>
      <c r="AN23" s="75" t="s">
        <v>106</v>
      </c>
      <c r="AO23" s="75" t="s">
        <v>106</v>
      </c>
      <c r="AP23" s="75" t="s">
        <v>106</v>
      </c>
    </row>
    <row r="24" spans="1:42" s="48" customFormat="1" ht="12">
      <c r="A24" s="59">
        <v>22</v>
      </c>
      <c r="B24" s="109"/>
      <c r="C24" s="49"/>
      <c r="D24" s="50"/>
      <c r="E24" s="38"/>
      <c r="F24" s="50"/>
      <c r="G24" s="51"/>
      <c r="H24" s="52"/>
      <c r="I24" s="52"/>
      <c r="J24" s="52"/>
      <c r="K24" s="52"/>
      <c r="L24" s="103">
        <f t="shared" si="3"/>
        <v>0</v>
      </c>
      <c r="M24" s="53">
        <v>1</v>
      </c>
      <c r="N24" s="106">
        <f t="shared" si="1"/>
        <v>0</v>
      </c>
      <c r="O24" s="53">
        <v>1</v>
      </c>
      <c r="P24" s="53">
        <v>1</v>
      </c>
      <c r="Q24" s="53">
        <v>1</v>
      </c>
      <c r="R24" s="42">
        <v>0</v>
      </c>
      <c r="S24" s="42">
        <v>0</v>
      </c>
      <c r="T24" s="43" t="s">
        <v>105</v>
      </c>
      <c r="U24" s="53"/>
      <c r="V24" s="41"/>
      <c r="W24" s="53"/>
      <c r="X24" s="41"/>
      <c r="Y24" s="53"/>
      <c r="Z24" s="53"/>
      <c r="AA24" s="53"/>
      <c r="AB24" s="54"/>
      <c r="AC24" s="55">
        <v>0</v>
      </c>
      <c r="AD24" s="46" t="s">
        <v>106</v>
      </c>
      <c r="AE24" s="47"/>
      <c r="AF24" s="69" t="s">
        <v>106</v>
      </c>
      <c r="AG24" s="64" t="s">
        <v>106</v>
      </c>
      <c r="AH24" s="65" t="s">
        <v>106</v>
      </c>
      <c r="AI24" s="65" t="s">
        <v>106</v>
      </c>
      <c r="AJ24" s="65" t="s">
        <v>106</v>
      </c>
      <c r="AK24" s="74" t="s">
        <v>106</v>
      </c>
      <c r="AL24" s="75" t="s">
        <v>106</v>
      </c>
      <c r="AM24" s="75" t="s">
        <v>106</v>
      </c>
      <c r="AN24" s="75" t="s">
        <v>106</v>
      </c>
      <c r="AO24" s="75" t="s">
        <v>106</v>
      </c>
      <c r="AP24" s="75" t="s">
        <v>106</v>
      </c>
    </row>
    <row r="25" spans="1:42" s="48" customFormat="1" ht="12">
      <c r="A25" s="59">
        <v>23</v>
      </c>
      <c r="B25" s="109"/>
      <c r="C25" s="49"/>
      <c r="D25" s="50"/>
      <c r="E25" s="38"/>
      <c r="F25" s="50"/>
      <c r="G25" s="51"/>
      <c r="H25" s="52"/>
      <c r="I25" s="52"/>
      <c r="J25" s="52"/>
      <c r="K25" s="52"/>
      <c r="L25" s="103">
        <f t="shared" si="3"/>
        <v>0</v>
      </c>
      <c r="M25" s="53">
        <v>1</v>
      </c>
      <c r="N25" s="106">
        <f t="shared" si="1"/>
        <v>0</v>
      </c>
      <c r="O25" s="53">
        <v>1</v>
      </c>
      <c r="P25" s="53">
        <v>1</v>
      </c>
      <c r="Q25" s="53">
        <v>1</v>
      </c>
      <c r="R25" s="42">
        <v>0</v>
      </c>
      <c r="S25" s="42">
        <v>0</v>
      </c>
      <c r="T25" s="43" t="s">
        <v>105</v>
      </c>
      <c r="U25" s="53"/>
      <c r="V25" s="41"/>
      <c r="W25" s="53"/>
      <c r="X25" s="41"/>
      <c r="Y25" s="53"/>
      <c r="Z25" s="53"/>
      <c r="AA25" s="53"/>
      <c r="AB25" s="54"/>
      <c r="AC25" s="55">
        <v>0</v>
      </c>
      <c r="AD25" s="46" t="s">
        <v>106</v>
      </c>
      <c r="AE25" s="47"/>
      <c r="AF25" s="69" t="s">
        <v>106</v>
      </c>
      <c r="AG25" s="64" t="s">
        <v>106</v>
      </c>
      <c r="AH25" s="65" t="s">
        <v>106</v>
      </c>
      <c r="AI25" s="65" t="s">
        <v>106</v>
      </c>
      <c r="AJ25" s="65" t="s">
        <v>106</v>
      </c>
      <c r="AK25" s="74" t="s">
        <v>106</v>
      </c>
      <c r="AL25" s="75" t="s">
        <v>106</v>
      </c>
      <c r="AM25" s="75" t="s">
        <v>106</v>
      </c>
      <c r="AN25" s="75" t="s">
        <v>106</v>
      </c>
      <c r="AO25" s="75" t="s">
        <v>106</v>
      </c>
      <c r="AP25" s="75" t="s">
        <v>106</v>
      </c>
    </row>
    <row r="26" spans="1:42" s="48" customFormat="1" ht="12">
      <c r="A26" s="59">
        <v>24</v>
      </c>
      <c r="B26" s="109"/>
      <c r="C26" s="49"/>
      <c r="D26" s="50"/>
      <c r="E26" s="38"/>
      <c r="F26" s="50"/>
      <c r="G26" s="51"/>
      <c r="H26" s="52"/>
      <c r="I26" s="52"/>
      <c r="J26" s="52"/>
      <c r="K26" s="52"/>
      <c r="L26" s="103">
        <f t="shared" si="3"/>
        <v>0</v>
      </c>
      <c r="M26" s="53">
        <v>1</v>
      </c>
      <c r="N26" s="106">
        <f t="shared" si="1"/>
        <v>0</v>
      </c>
      <c r="O26" s="53">
        <v>1</v>
      </c>
      <c r="P26" s="53">
        <v>1</v>
      </c>
      <c r="Q26" s="53">
        <v>1</v>
      </c>
      <c r="R26" s="42">
        <v>0</v>
      </c>
      <c r="S26" s="42">
        <v>0</v>
      </c>
      <c r="T26" s="43" t="s">
        <v>105</v>
      </c>
      <c r="U26" s="53"/>
      <c r="V26" s="41"/>
      <c r="W26" s="53"/>
      <c r="X26" s="41"/>
      <c r="Y26" s="53"/>
      <c r="Z26" s="53"/>
      <c r="AA26" s="53"/>
      <c r="AB26" s="54"/>
      <c r="AC26" s="55">
        <v>0</v>
      </c>
      <c r="AD26" s="46" t="s">
        <v>106</v>
      </c>
      <c r="AE26" s="47"/>
      <c r="AF26" s="69" t="s">
        <v>106</v>
      </c>
      <c r="AG26" s="64" t="s">
        <v>106</v>
      </c>
      <c r="AH26" s="65" t="s">
        <v>106</v>
      </c>
      <c r="AI26" s="65" t="s">
        <v>106</v>
      </c>
      <c r="AJ26" s="65" t="s">
        <v>106</v>
      </c>
      <c r="AK26" s="74" t="s">
        <v>106</v>
      </c>
      <c r="AL26" s="75" t="s">
        <v>106</v>
      </c>
      <c r="AM26" s="75" t="s">
        <v>106</v>
      </c>
      <c r="AN26" s="75" t="s">
        <v>106</v>
      </c>
      <c r="AO26" s="75" t="s">
        <v>106</v>
      </c>
      <c r="AP26" s="75" t="s">
        <v>106</v>
      </c>
    </row>
    <row r="27" spans="1:42" s="48" customFormat="1" ht="12">
      <c r="A27" s="59">
        <v>25</v>
      </c>
      <c r="B27" s="109"/>
      <c r="C27" s="49"/>
      <c r="D27" s="50"/>
      <c r="E27" s="38"/>
      <c r="F27" s="50"/>
      <c r="G27" s="51"/>
      <c r="H27" s="52"/>
      <c r="I27" s="52"/>
      <c r="J27" s="52"/>
      <c r="K27" s="52"/>
      <c r="L27" s="103">
        <f t="shared" si="3"/>
        <v>0</v>
      </c>
      <c r="M27" s="53">
        <v>1</v>
      </c>
      <c r="N27" s="106">
        <f t="shared" si="1"/>
        <v>0</v>
      </c>
      <c r="O27" s="53">
        <v>1</v>
      </c>
      <c r="P27" s="53">
        <v>1</v>
      </c>
      <c r="Q27" s="53">
        <v>1</v>
      </c>
      <c r="R27" s="42">
        <v>0</v>
      </c>
      <c r="S27" s="42">
        <v>0</v>
      </c>
      <c r="T27" s="43" t="s">
        <v>105</v>
      </c>
      <c r="U27" s="53"/>
      <c r="V27" s="41"/>
      <c r="W27" s="53"/>
      <c r="X27" s="41"/>
      <c r="Y27" s="53"/>
      <c r="Z27" s="53"/>
      <c r="AA27" s="53"/>
      <c r="AB27" s="54"/>
      <c r="AC27" s="55">
        <v>0</v>
      </c>
      <c r="AD27" s="46" t="s">
        <v>106</v>
      </c>
      <c r="AE27" s="47"/>
      <c r="AF27" s="69" t="s">
        <v>106</v>
      </c>
      <c r="AG27" s="64" t="s">
        <v>106</v>
      </c>
      <c r="AH27" s="65" t="s">
        <v>106</v>
      </c>
      <c r="AI27" s="65" t="s">
        <v>106</v>
      </c>
      <c r="AJ27" s="65" t="s">
        <v>106</v>
      </c>
      <c r="AK27" s="74" t="s">
        <v>106</v>
      </c>
      <c r="AL27" s="75" t="s">
        <v>106</v>
      </c>
      <c r="AM27" s="75" t="s">
        <v>106</v>
      </c>
      <c r="AN27" s="75" t="s">
        <v>106</v>
      </c>
      <c r="AO27" s="75" t="s">
        <v>106</v>
      </c>
      <c r="AP27" s="75" t="s">
        <v>106</v>
      </c>
    </row>
    <row r="28" spans="1:42" s="48" customFormat="1" ht="12">
      <c r="A28" s="59">
        <v>26</v>
      </c>
      <c r="B28" s="109"/>
      <c r="C28" s="49"/>
      <c r="D28" s="50"/>
      <c r="E28" s="38"/>
      <c r="F28" s="50"/>
      <c r="G28" s="51"/>
      <c r="H28" s="52"/>
      <c r="I28" s="52"/>
      <c r="J28" s="52"/>
      <c r="K28" s="52"/>
      <c r="L28" s="103">
        <f t="shared" si="3"/>
        <v>0</v>
      </c>
      <c r="M28" s="53">
        <v>1</v>
      </c>
      <c r="N28" s="106">
        <f t="shared" si="1"/>
        <v>0</v>
      </c>
      <c r="O28" s="53">
        <v>1</v>
      </c>
      <c r="P28" s="53">
        <v>1</v>
      </c>
      <c r="Q28" s="53">
        <v>1</v>
      </c>
      <c r="R28" s="42">
        <v>0</v>
      </c>
      <c r="S28" s="42">
        <v>0</v>
      </c>
      <c r="T28" s="43" t="s">
        <v>105</v>
      </c>
      <c r="U28" s="53"/>
      <c r="V28" s="41"/>
      <c r="W28" s="53"/>
      <c r="X28" s="41"/>
      <c r="Y28" s="53"/>
      <c r="Z28" s="53"/>
      <c r="AA28" s="53"/>
      <c r="AB28" s="54"/>
      <c r="AC28" s="55">
        <v>0</v>
      </c>
      <c r="AD28" s="46" t="s">
        <v>106</v>
      </c>
      <c r="AE28" s="47"/>
      <c r="AF28" s="69" t="s">
        <v>106</v>
      </c>
      <c r="AG28" s="64" t="s">
        <v>106</v>
      </c>
      <c r="AH28" s="65" t="s">
        <v>106</v>
      </c>
      <c r="AI28" s="65" t="s">
        <v>106</v>
      </c>
      <c r="AJ28" s="65" t="s">
        <v>106</v>
      </c>
      <c r="AK28" s="74" t="s">
        <v>106</v>
      </c>
      <c r="AL28" s="75" t="s">
        <v>106</v>
      </c>
      <c r="AM28" s="75" t="s">
        <v>106</v>
      </c>
      <c r="AN28" s="75" t="s">
        <v>106</v>
      </c>
      <c r="AO28" s="75" t="s">
        <v>106</v>
      </c>
      <c r="AP28" s="75" t="s">
        <v>106</v>
      </c>
    </row>
    <row r="29" spans="1:42" s="48" customFormat="1" ht="12">
      <c r="A29" s="59">
        <v>27</v>
      </c>
      <c r="B29" s="109"/>
      <c r="C29" s="49"/>
      <c r="D29" s="50"/>
      <c r="E29" s="38"/>
      <c r="F29" s="50"/>
      <c r="G29" s="51"/>
      <c r="H29" s="52"/>
      <c r="I29" s="52"/>
      <c r="J29" s="52"/>
      <c r="K29" s="52"/>
      <c r="L29" s="103">
        <f t="shared" si="3"/>
        <v>0</v>
      </c>
      <c r="M29" s="53">
        <v>1</v>
      </c>
      <c r="N29" s="106">
        <f t="shared" si="1"/>
        <v>0</v>
      </c>
      <c r="O29" s="53">
        <v>1</v>
      </c>
      <c r="P29" s="53">
        <v>1</v>
      </c>
      <c r="Q29" s="53">
        <v>1</v>
      </c>
      <c r="R29" s="42">
        <v>0</v>
      </c>
      <c r="S29" s="42">
        <v>0</v>
      </c>
      <c r="T29" s="43" t="s">
        <v>105</v>
      </c>
      <c r="U29" s="53"/>
      <c r="V29" s="41"/>
      <c r="W29" s="53"/>
      <c r="X29" s="41"/>
      <c r="Y29" s="53"/>
      <c r="Z29" s="53"/>
      <c r="AA29" s="53"/>
      <c r="AB29" s="54"/>
      <c r="AC29" s="55">
        <v>0</v>
      </c>
      <c r="AD29" s="46" t="s">
        <v>106</v>
      </c>
      <c r="AE29" s="47"/>
      <c r="AF29" s="69" t="s">
        <v>106</v>
      </c>
      <c r="AG29" s="64" t="s">
        <v>106</v>
      </c>
      <c r="AH29" s="65" t="s">
        <v>106</v>
      </c>
      <c r="AI29" s="65" t="s">
        <v>106</v>
      </c>
      <c r="AJ29" s="65" t="s">
        <v>106</v>
      </c>
      <c r="AK29" s="74" t="s">
        <v>106</v>
      </c>
      <c r="AL29" s="75" t="s">
        <v>106</v>
      </c>
      <c r="AM29" s="75" t="s">
        <v>106</v>
      </c>
      <c r="AN29" s="75" t="s">
        <v>106</v>
      </c>
      <c r="AO29" s="75" t="s">
        <v>106</v>
      </c>
      <c r="AP29" s="75" t="s">
        <v>106</v>
      </c>
    </row>
    <row r="30" spans="1:42" s="48" customFormat="1" ht="12">
      <c r="A30" s="59">
        <v>28</v>
      </c>
      <c r="B30" s="109"/>
      <c r="C30" s="49"/>
      <c r="D30" s="50"/>
      <c r="E30" s="38"/>
      <c r="F30" s="50"/>
      <c r="G30" s="51"/>
      <c r="H30" s="52"/>
      <c r="I30" s="52"/>
      <c r="J30" s="52"/>
      <c r="K30" s="52"/>
      <c r="L30" s="103">
        <f t="shared" si="3"/>
        <v>0</v>
      </c>
      <c r="M30" s="53">
        <v>1</v>
      </c>
      <c r="N30" s="106">
        <f t="shared" si="1"/>
        <v>0</v>
      </c>
      <c r="O30" s="53">
        <v>1</v>
      </c>
      <c r="P30" s="53">
        <v>1</v>
      </c>
      <c r="Q30" s="53">
        <v>1</v>
      </c>
      <c r="R30" s="42">
        <v>0</v>
      </c>
      <c r="S30" s="42">
        <v>0</v>
      </c>
      <c r="T30" s="43" t="s">
        <v>105</v>
      </c>
      <c r="U30" s="53"/>
      <c r="V30" s="41"/>
      <c r="W30" s="53"/>
      <c r="X30" s="41"/>
      <c r="Y30" s="53"/>
      <c r="Z30" s="53"/>
      <c r="AA30" s="53"/>
      <c r="AB30" s="54"/>
      <c r="AC30" s="55">
        <v>0</v>
      </c>
      <c r="AD30" s="46" t="s">
        <v>106</v>
      </c>
      <c r="AE30" s="47"/>
      <c r="AF30" s="69" t="s">
        <v>106</v>
      </c>
      <c r="AG30" s="64" t="s">
        <v>106</v>
      </c>
      <c r="AH30" s="65" t="s">
        <v>106</v>
      </c>
      <c r="AI30" s="65" t="s">
        <v>106</v>
      </c>
      <c r="AJ30" s="65" t="s">
        <v>106</v>
      </c>
      <c r="AK30" s="74" t="s">
        <v>106</v>
      </c>
      <c r="AL30" s="75" t="s">
        <v>106</v>
      </c>
      <c r="AM30" s="75" t="s">
        <v>106</v>
      </c>
      <c r="AN30" s="75" t="s">
        <v>106</v>
      </c>
      <c r="AO30" s="75" t="s">
        <v>106</v>
      </c>
      <c r="AP30" s="75" t="s">
        <v>106</v>
      </c>
    </row>
    <row r="31" spans="1:42" s="48" customFormat="1" ht="12">
      <c r="A31" s="59">
        <v>29</v>
      </c>
      <c r="B31" s="109"/>
      <c r="C31" s="49"/>
      <c r="D31" s="50"/>
      <c r="E31" s="38"/>
      <c r="F31" s="50"/>
      <c r="G31" s="51"/>
      <c r="H31" s="52"/>
      <c r="I31" s="52"/>
      <c r="J31" s="52"/>
      <c r="K31" s="52"/>
      <c r="L31" s="103">
        <f t="shared" si="3"/>
        <v>0</v>
      </c>
      <c r="M31" s="53">
        <v>1</v>
      </c>
      <c r="N31" s="106">
        <f t="shared" si="1"/>
        <v>0</v>
      </c>
      <c r="O31" s="53">
        <v>1</v>
      </c>
      <c r="P31" s="53">
        <v>1</v>
      </c>
      <c r="Q31" s="53">
        <v>1</v>
      </c>
      <c r="R31" s="42">
        <v>0</v>
      </c>
      <c r="S31" s="42">
        <v>0</v>
      </c>
      <c r="T31" s="43" t="s">
        <v>105</v>
      </c>
      <c r="U31" s="53"/>
      <c r="V31" s="41"/>
      <c r="W31" s="53"/>
      <c r="X31" s="41"/>
      <c r="Y31" s="53"/>
      <c r="Z31" s="53"/>
      <c r="AA31" s="53"/>
      <c r="AB31" s="54"/>
      <c r="AC31" s="55">
        <v>0</v>
      </c>
      <c r="AD31" s="46" t="s">
        <v>106</v>
      </c>
      <c r="AE31" s="47"/>
      <c r="AF31" s="69" t="s">
        <v>106</v>
      </c>
      <c r="AG31" s="64" t="s">
        <v>106</v>
      </c>
      <c r="AH31" s="65" t="s">
        <v>106</v>
      </c>
      <c r="AI31" s="65" t="s">
        <v>106</v>
      </c>
      <c r="AJ31" s="65" t="s">
        <v>106</v>
      </c>
      <c r="AK31" s="74" t="s">
        <v>106</v>
      </c>
      <c r="AL31" s="75" t="s">
        <v>106</v>
      </c>
      <c r="AM31" s="75" t="s">
        <v>106</v>
      </c>
      <c r="AN31" s="75" t="s">
        <v>106</v>
      </c>
      <c r="AO31" s="75" t="s">
        <v>106</v>
      </c>
      <c r="AP31" s="75" t="s">
        <v>106</v>
      </c>
    </row>
    <row r="32" spans="1:42" s="48" customFormat="1" ht="12">
      <c r="A32" s="59">
        <v>30</v>
      </c>
      <c r="B32" s="109"/>
      <c r="C32" s="49"/>
      <c r="D32" s="50"/>
      <c r="E32" s="38"/>
      <c r="F32" s="50"/>
      <c r="G32" s="51"/>
      <c r="H32" s="52"/>
      <c r="I32" s="52"/>
      <c r="J32" s="52"/>
      <c r="K32" s="52"/>
      <c r="L32" s="103">
        <f t="shared" si="3"/>
        <v>0</v>
      </c>
      <c r="M32" s="53">
        <v>1</v>
      </c>
      <c r="N32" s="106">
        <f t="shared" si="1"/>
        <v>0</v>
      </c>
      <c r="O32" s="53">
        <v>1</v>
      </c>
      <c r="P32" s="53">
        <v>1</v>
      </c>
      <c r="Q32" s="53">
        <v>1</v>
      </c>
      <c r="R32" s="42">
        <v>0</v>
      </c>
      <c r="S32" s="42">
        <v>0</v>
      </c>
      <c r="T32" s="43" t="s">
        <v>105</v>
      </c>
      <c r="U32" s="53"/>
      <c r="V32" s="41"/>
      <c r="W32" s="53"/>
      <c r="X32" s="41"/>
      <c r="Y32" s="53"/>
      <c r="Z32" s="53"/>
      <c r="AA32" s="53"/>
      <c r="AB32" s="54"/>
      <c r="AC32" s="55">
        <v>0</v>
      </c>
      <c r="AD32" s="46" t="s">
        <v>106</v>
      </c>
      <c r="AE32" s="47"/>
      <c r="AF32" s="69" t="s">
        <v>106</v>
      </c>
      <c r="AG32" s="64" t="s">
        <v>106</v>
      </c>
      <c r="AH32" s="65" t="s">
        <v>106</v>
      </c>
      <c r="AI32" s="65" t="s">
        <v>106</v>
      </c>
      <c r="AJ32" s="65" t="s">
        <v>106</v>
      </c>
      <c r="AK32" s="74" t="s">
        <v>106</v>
      </c>
      <c r="AL32" s="75" t="s">
        <v>106</v>
      </c>
      <c r="AM32" s="75" t="s">
        <v>106</v>
      </c>
      <c r="AN32" s="75" t="s">
        <v>106</v>
      </c>
      <c r="AO32" s="75" t="s">
        <v>106</v>
      </c>
      <c r="AP32" s="75" t="s">
        <v>106</v>
      </c>
    </row>
    <row r="33" spans="1:42" s="48" customFormat="1" ht="12">
      <c r="A33" s="59">
        <v>31</v>
      </c>
      <c r="B33" s="109"/>
      <c r="C33" s="49"/>
      <c r="D33" s="50"/>
      <c r="E33" s="38"/>
      <c r="F33" s="50"/>
      <c r="G33" s="51"/>
      <c r="H33" s="52"/>
      <c r="I33" s="52"/>
      <c r="J33" s="52"/>
      <c r="K33" s="52"/>
      <c r="L33" s="103">
        <f t="shared" si="3"/>
        <v>0</v>
      </c>
      <c r="M33" s="53">
        <v>1</v>
      </c>
      <c r="N33" s="106">
        <f t="shared" si="1"/>
        <v>0</v>
      </c>
      <c r="O33" s="53">
        <v>1</v>
      </c>
      <c r="P33" s="53">
        <v>1</v>
      </c>
      <c r="Q33" s="53">
        <v>1</v>
      </c>
      <c r="R33" s="42">
        <v>0</v>
      </c>
      <c r="S33" s="42">
        <v>0</v>
      </c>
      <c r="T33" s="43" t="s">
        <v>105</v>
      </c>
      <c r="U33" s="53"/>
      <c r="V33" s="41"/>
      <c r="W33" s="53"/>
      <c r="X33" s="41"/>
      <c r="Y33" s="53"/>
      <c r="Z33" s="53"/>
      <c r="AA33" s="53"/>
      <c r="AB33" s="54"/>
      <c r="AC33" s="55">
        <v>0</v>
      </c>
      <c r="AD33" s="46" t="s">
        <v>106</v>
      </c>
      <c r="AE33" s="47"/>
      <c r="AF33" s="69" t="s">
        <v>106</v>
      </c>
      <c r="AG33" s="64" t="s">
        <v>106</v>
      </c>
      <c r="AH33" s="65" t="s">
        <v>106</v>
      </c>
      <c r="AI33" s="65" t="s">
        <v>106</v>
      </c>
      <c r="AJ33" s="65" t="s">
        <v>106</v>
      </c>
      <c r="AK33" s="74" t="s">
        <v>106</v>
      </c>
      <c r="AL33" s="75" t="s">
        <v>106</v>
      </c>
      <c r="AM33" s="75" t="s">
        <v>106</v>
      </c>
      <c r="AN33" s="75" t="s">
        <v>106</v>
      </c>
      <c r="AO33" s="75" t="s">
        <v>106</v>
      </c>
      <c r="AP33" s="75" t="s">
        <v>106</v>
      </c>
    </row>
    <row r="34" spans="1:42" s="48" customFormat="1" ht="12">
      <c r="A34" s="59">
        <v>32</v>
      </c>
      <c r="B34" s="109"/>
      <c r="C34" s="49"/>
      <c r="D34" s="50"/>
      <c r="E34" s="38"/>
      <c r="F34" s="50"/>
      <c r="G34" s="51"/>
      <c r="H34" s="52"/>
      <c r="I34" s="52"/>
      <c r="J34" s="52"/>
      <c r="K34" s="52"/>
      <c r="L34" s="103">
        <f t="shared" si="3"/>
        <v>0</v>
      </c>
      <c r="M34" s="53">
        <v>1</v>
      </c>
      <c r="N34" s="106">
        <f t="shared" si="1"/>
        <v>0</v>
      </c>
      <c r="O34" s="53">
        <v>1</v>
      </c>
      <c r="P34" s="53">
        <v>1</v>
      </c>
      <c r="Q34" s="53">
        <v>1</v>
      </c>
      <c r="R34" s="42">
        <v>0</v>
      </c>
      <c r="S34" s="42">
        <v>0</v>
      </c>
      <c r="T34" s="43" t="s">
        <v>105</v>
      </c>
      <c r="U34" s="53"/>
      <c r="V34" s="41"/>
      <c r="W34" s="53"/>
      <c r="X34" s="41"/>
      <c r="Y34" s="53"/>
      <c r="Z34" s="53"/>
      <c r="AA34" s="53"/>
      <c r="AB34" s="54"/>
      <c r="AC34" s="55">
        <v>0</v>
      </c>
      <c r="AD34" s="46" t="s">
        <v>106</v>
      </c>
      <c r="AE34" s="47"/>
      <c r="AF34" s="69" t="s">
        <v>106</v>
      </c>
      <c r="AG34" s="64" t="s">
        <v>106</v>
      </c>
      <c r="AH34" s="65" t="s">
        <v>106</v>
      </c>
      <c r="AI34" s="65" t="s">
        <v>106</v>
      </c>
      <c r="AJ34" s="65" t="s">
        <v>106</v>
      </c>
      <c r="AK34" s="74" t="s">
        <v>106</v>
      </c>
      <c r="AL34" s="75" t="s">
        <v>106</v>
      </c>
      <c r="AM34" s="75" t="s">
        <v>106</v>
      </c>
      <c r="AN34" s="75" t="s">
        <v>106</v>
      </c>
      <c r="AO34" s="75" t="s">
        <v>106</v>
      </c>
      <c r="AP34" s="75" t="s">
        <v>106</v>
      </c>
    </row>
    <row r="35" spans="1:42" s="48" customFormat="1" ht="12">
      <c r="A35" s="59">
        <v>33</v>
      </c>
      <c r="B35" s="109"/>
      <c r="C35" s="49"/>
      <c r="D35" s="50"/>
      <c r="E35" s="38"/>
      <c r="F35" s="50"/>
      <c r="G35" s="51"/>
      <c r="H35" s="52"/>
      <c r="I35" s="52"/>
      <c r="J35" s="52"/>
      <c r="K35" s="52"/>
      <c r="L35" s="103">
        <f t="shared" si="3"/>
        <v>0</v>
      </c>
      <c r="M35" s="53">
        <v>1</v>
      </c>
      <c r="N35" s="106">
        <f t="shared" si="1"/>
        <v>0</v>
      </c>
      <c r="O35" s="53">
        <v>1</v>
      </c>
      <c r="P35" s="53">
        <v>1</v>
      </c>
      <c r="Q35" s="53">
        <v>1</v>
      </c>
      <c r="R35" s="42">
        <v>0</v>
      </c>
      <c r="S35" s="42">
        <v>0</v>
      </c>
      <c r="T35" s="43" t="s">
        <v>105</v>
      </c>
      <c r="U35" s="53"/>
      <c r="V35" s="41"/>
      <c r="W35" s="53"/>
      <c r="X35" s="41"/>
      <c r="Y35" s="53"/>
      <c r="Z35" s="53"/>
      <c r="AA35" s="53"/>
      <c r="AB35" s="54"/>
      <c r="AC35" s="55">
        <v>0</v>
      </c>
      <c r="AD35" s="46" t="s">
        <v>106</v>
      </c>
      <c r="AE35" s="47"/>
      <c r="AF35" s="69" t="s">
        <v>106</v>
      </c>
      <c r="AG35" s="64" t="s">
        <v>106</v>
      </c>
      <c r="AH35" s="65" t="s">
        <v>106</v>
      </c>
      <c r="AI35" s="65" t="s">
        <v>106</v>
      </c>
      <c r="AJ35" s="65" t="s">
        <v>106</v>
      </c>
      <c r="AK35" s="74" t="s">
        <v>106</v>
      </c>
      <c r="AL35" s="75" t="s">
        <v>106</v>
      </c>
      <c r="AM35" s="75" t="s">
        <v>106</v>
      </c>
      <c r="AN35" s="75" t="s">
        <v>106</v>
      </c>
      <c r="AO35" s="75" t="s">
        <v>106</v>
      </c>
      <c r="AP35" s="75" t="s">
        <v>106</v>
      </c>
    </row>
    <row r="36" spans="1:42" s="48" customFormat="1" ht="12">
      <c r="A36" s="59">
        <v>34</v>
      </c>
      <c r="B36" s="109"/>
      <c r="C36" s="49"/>
      <c r="D36" s="50"/>
      <c r="E36" s="38"/>
      <c r="F36" s="50"/>
      <c r="G36" s="51"/>
      <c r="H36" s="52"/>
      <c r="I36" s="52"/>
      <c r="J36" s="52"/>
      <c r="K36" s="52"/>
      <c r="L36" s="103">
        <f t="shared" si="3"/>
        <v>0</v>
      </c>
      <c r="M36" s="53">
        <v>1</v>
      </c>
      <c r="N36" s="106">
        <f t="shared" si="1"/>
        <v>0</v>
      </c>
      <c r="O36" s="53">
        <v>1</v>
      </c>
      <c r="P36" s="53">
        <v>1</v>
      </c>
      <c r="Q36" s="53">
        <v>1</v>
      </c>
      <c r="R36" s="42">
        <v>0</v>
      </c>
      <c r="S36" s="42">
        <v>0</v>
      </c>
      <c r="T36" s="43" t="s">
        <v>105</v>
      </c>
      <c r="U36" s="53"/>
      <c r="V36" s="41"/>
      <c r="W36" s="53"/>
      <c r="X36" s="41"/>
      <c r="Y36" s="53"/>
      <c r="Z36" s="53"/>
      <c r="AA36" s="53"/>
      <c r="AB36" s="54"/>
      <c r="AC36" s="55">
        <v>0</v>
      </c>
      <c r="AD36" s="46" t="s">
        <v>106</v>
      </c>
      <c r="AE36" s="47"/>
      <c r="AF36" s="69" t="s">
        <v>106</v>
      </c>
      <c r="AG36" s="64" t="s">
        <v>106</v>
      </c>
      <c r="AH36" s="65" t="s">
        <v>106</v>
      </c>
      <c r="AI36" s="65" t="s">
        <v>106</v>
      </c>
      <c r="AJ36" s="65" t="s">
        <v>106</v>
      </c>
      <c r="AK36" s="74" t="s">
        <v>106</v>
      </c>
      <c r="AL36" s="75" t="s">
        <v>106</v>
      </c>
      <c r="AM36" s="75" t="s">
        <v>106</v>
      </c>
      <c r="AN36" s="75" t="s">
        <v>106</v>
      </c>
      <c r="AO36" s="75" t="s">
        <v>106</v>
      </c>
      <c r="AP36" s="75" t="s">
        <v>106</v>
      </c>
    </row>
    <row r="37" spans="1:42" s="48" customFormat="1" ht="12">
      <c r="A37" s="59">
        <v>35</v>
      </c>
      <c r="B37" s="109"/>
      <c r="C37" s="49"/>
      <c r="D37" s="50"/>
      <c r="E37" s="38"/>
      <c r="F37" s="50"/>
      <c r="G37" s="51"/>
      <c r="H37" s="52"/>
      <c r="I37" s="52"/>
      <c r="J37" s="52"/>
      <c r="K37" s="52"/>
      <c r="L37" s="103">
        <f t="shared" si="3"/>
        <v>0</v>
      </c>
      <c r="M37" s="53">
        <v>1</v>
      </c>
      <c r="N37" s="106">
        <f t="shared" si="1"/>
        <v>0</v>
      </c>
      <c r="O37" s="53">
        <v>1</v>
      </c>
      <c r="P37" s="53">
        <v>1</v>
      </c>
      <c r="Q37" s="53">
        <v>1</v>
      </c>
      <c r="R37" s="42">
        <v>0</v>
      </c>
      <c r="S37" s="42">
        <v>0</v>
      </c>
      <c r="T37" s="43" t="s">
        <v>105</v>
      </c>
      <c r="U37" s="53"/>
      <c r="V37" s="41"/>
      <c r="W37" s="53"/>
      <c r="X37" s="41"/>
      <c r="Y37" s="53"/>
      <c r="Z37" s="53"/>
      <c r="AA37" s="53"/>
      <c r="AB37" s="54"/>
      <c r="AC37" s="55">
        <v>0</v>
      </c>
      <c r="AD37" s="46" t="s">
        <v>106</v>
      </c>
      <c r="AE37" s="47"/>
      <c r="AF37" s="69" t="s">
        <v>106</v>
      </c>
      <c r="AG37" s="64" t="s">
        <v>106</v>
      </c>
      <c r="AH37" s="65" t="s">
        <v>106</v>
      </c>
      <c r="AI37" s="65" t="s">
        <v>106</v>
      </c>
      <c r="AJ37" s="65" t="s">
        <v>106</v>
      </c>
      <c r="AK37" s="74" t="s">
        <v>106</v>
      </c>
      <c r="AL37" s="75" t="s">
        <v>106</v>
      </c>
      <c r="AM37" s="75" t="s">
        <v>106</v>
      </c>
      <c r="AN37" s="75" t="s">
        <v>106</v>
      </c>
      <c r="AO37" s="75" t="s">
        <v>106</v>
      </c>
      <c r="AP37" s="75" t="s">
        <v>106</v>
      </c>
    </row>
    <row r="38" spans="1:42" s="48" customFormat="1" ht="12">
      <c r="A38" s="59">
        <v>36</v>
      </c>
      <c r="B38" s="109"/>
      <c r="C38" s="49"/>
      <c r="D38" s="50"/>
      <c r="E38" s="38"/>
      <c r="F38" s="50"/>
      <c r="G38" s="51"/>
      <c r="H38" s="52"/>
      <c r="I38" s="52"/>
      <c r="J38" s="52"/>
      <c r="K38" s="52"/>
      <c r="L38" s="103">
        <f t="shared" si="3"/>
        <v>0</v>
      </c>
      <c r="M38" s="53">
        <v>1</v>
      </c>
      <c r="N38" s="106">
        <f t="shared" si="1"/>
        <v>0</v>
      </c>
      <c r="O38" s="53">
        <v>1</v>
      </c>
      <c r="P38" s="53">
        <v>1</v>
      </c>
      <c r="Q38" s="53">
        <v>1</v>
      </c>
      <c r="R38" s="42">
        <v>0</v>
      </c>
      <c r="S38" s="42">
        <v>0</v>
      </c>
      <c r="T38" s="43" t="s">
        <v>105</v>
      </c>
      <c r="U38" s="53"/>
      <c r="V38" s="41"/>
      <c r="W38" s="53"/>
      <c r="X38" s="41"/>
      <c r="Y38" s="53"/>
      <c r="Z38" s="53"/>
      <c r="AA38" s="53"/>
      <c r="AB38" s="54"/>
      <c r="AC38" s="55">
        <v>0</v>
      </c>
      <c r="AD38" s="46" t="s">
        <v>106</v>
      </c>
      <c r="AE38" s="47"/>
      <c r="AF38" s="69" t="s">
        <v>106</v>
      </c>
      <c r="AG38" s="64" t="s">
        <v>106</v>
      </c>
      <c r="AH38" s="65" t="s">
        <v>106</v>
      </c>
      <c r="AI38" s="65" t="s">
        <v>106</v>
      </c>
      <c r="AJ38" s="65" t="s">
        <v>106</v>
      </c>
      <c r="AK38" s="74" t="s">
        <v>106</v>
      </c>
      <c r="AL38" s="75" t="s">
        <v>106</v>
      </c>
      <c r="AM38" s="75" t="s">
        <v>106</v>
      </c>
      <c r="AN38" s="75" t="s">
        <v>106</v>
      </c>
      <c r="AO38" s="75" t="s">
        <v>106</v>
      </c>
      <c r="AP38" s="75" t="s">
        <v>106</v>
      </c>
    </row>
    <row r="39" spans="1:42" s="48" customFormat="1" ht="12">
      <c r="A39" s="59">
        <v>37</v>
      </c>
      <c r="B39" s="109"/>
      <c r="C39" s="49"/>
      <c r="D39" s="50"/>
      <c r="E39" s="38"/>
      <c r="F39" s="50"/>
      <c r="G39" s="51"/>
      <c r="H39" s="52"/>
      <c r="I39" s="52"/>
      <c r="J39" s="52"/>
      <c r="K39" s="52"/>
      <c r="L39" s="103">
        <f t="shared" si="3"/>
        <v>0</v>
      </c>
      <c r="M39" s="53">
        <v>1</v>
      </c>
      <c r="N39" s="106">
        <f t="shared" si="1"/>
        <v>0</v>
      </c>
      <c r="O39" s="53">
        <v>1</v>
      </c>
      <c r="P39" s="53">
        <v>1</v>
      </c>
      <c r="Q39" s="53">
        <v>1</v>
      </c>
      <c r="R39" s="42">
        <v>0</v>
      </c>
      <c r="S39" s="42">
        <v>0</v>
      </c>
      <c r="T39" s="43" t="s">
        <v>105</v>
      </c>
      <c r="U39" s="53"/>
      <c r="V39" s="41"/>
      <c r="W39" s="53"/>
      <c r="X39" s="41"/>
      <c r="Y39" s="53"/>
      <c r="Z39" s="53"/>
      <c r="AA39" s="53"/>
      <c r="AB39" s="54"/>
      <c r="AC39" s="55">
        <v>0</v>
      </c>
      <c r="AD39" s="46" t="s">
        <v>106</v>
      </c>
      <c r="AE39" s="47"/>
      <c r="AF39" s="69" t="s">
        <v>106</v>
      </c>
      <c r="AG39" s="64" t="s">
        <v>106</v>
      </c>
      <c r="AH39" s="65" t="s">
        <v>106</v>
      </c>
      <c r="AI39" s="65" t="s">
        <v>106</v>
      </c>
      <c r="AJ39" s="65" t="s">
        <v>106</v>
      </c>
      <c r="AK39" s="74" t="s">
        <v>106</v>
      </c>
      <c r="AL39" s="75" t="s">
        <v>106</v>
      </c>
      <c r="AM39" s="75" t="s">
        <v>106</v>
      </c>
      <c r="AN39" s="75" t="s">
        <v>106</v>
      </c>
      <c r="AO39" s="75" t="s">
        <v>106</v>
      </c>
      <c r="AP39" s="75" t="s">
        <v>106</v>
      </c>
    </row>
    <row r="40" spans="1:42" s="48" customFormat="1" ht="12">
      <c r="A40" s="59">
        <v>38</v>
      </c>
      <c r="B40" s="109"/>
      <c r="C40" s="49"/>
      <c r="D40" s="50"/>
      <c r="E40" s="38"/>
      <c r="F40" s="50"/>
      <c r="G40" s="51"/>
      <c r="H40" s="52"/>
      <c r="I40" s="52"/>
      <c r="J40" s="52"/>
      <c r="K40" s="52"/>
      <c r="L40" s="103">
        <f t="shared" si="3"/>
        <v>0</v>
      </c>
      <c r="M40" s="53">
        <v>1</v>
      </c>
      <c r="N40" s="106">
        <f t="shared" si="1"/>
        <v>0</v>
      </c>
      <c r="O40" s="53">
        <v>1</v>
      </c>
      <c r="P40" s="53">
        <v>1</v>
      </c>
      <c r="Q40" s="53">
        <v>1</v>
      </c>
      <c r="R40" s="42">
        <v>0</v>
      </c>
      <c r="S40" s="42">
        <v>0</v>
      </c>
      <c r="T40" s="43" t="s">
        <v>105</v>
      </c>
      <c r="U40" s="53"/>
      <c r="V40" s="41"/>
      <c r="W40" s="53"/>
      <c r="X40" s="41"/>
      <c r="Y40" s="53"/>
      <c r="Z40" s="53"/>
      <c r="AA40" s="53"/>
      <c r="AB40" s="54"/>
      <c r="AC40" s="55">
        <v>0</v>
      </c>
      <c r="AD40" s="46" t="s">
        <v>106</v>
      </c>
      <c r="AE40" s="47"/>
      <c r="AF40" s="69" t="s">
        <v>106</v>
      </c>
      <c r="AG40" s="64" t="s">
        <v>106</v>
      </c>
      <c r="AH40" s="65" t="s">
        <v>106</v>
      </c>
      <c r="AI40" s="65" t="s">
        <v>106</v>
      </c>
      <c r="AJ40" s="65" t="s">
        <v>106</v>
      </c>
      <c r="AK40" s="74" t="s">
        <v>106</v>
      </c>
      <c r="AL40" s="75" t="s">
        <v>106</v>
      </c>
      <c r="AM40" s="75" t="s">
        <v>106</v>
      </c>
      <c r="AN40" s="75" t="s">
        <v>106</v>
      </c>
      <c r="AO40" s="75" t="s">
        <v>106</v>
      </c>
      <c r="AP40" s="75" t="s">
        <v>106</v>
      </c>
    </row>
    <row r="41" spans="1:42" s="48" customFormat="1" ht="12">
      <c r="A41" s="59">
        <v>39</v>
      </c>
      <c r="B41" s="109"/>
      <c r="C41" s="49"/>
      <c r="D41" s="50"/>
      <c r="E41" s="38"/>
      <c r="F41" s="50"/>
      <c r="G41" s="51"/>
      <c r="H41" s="52"/>
      <c r="I41" s="52"/>
      <c r="J41" s="52"/>
      <c r="K41" s="52"/>
      <c r="L41" s="103">
        <f t="shared" si="3"/>
        <v>0</v>
      </c>
      <c r="M41" s="53">
        <v>1</v>
      </c>
      <c r="N41" s="106">
        <f t="shared" si="1"/>
        <v>0</v>
      </c>
      <c r="O41" s="53">
        <v>1</v>
      </c>
      <c r="P41" s="53">
        <v>1</v>
      </c>
      <c r="Q41" s="53">
        <v>1</v>
      </c>
      <c r="R41" s="42">
        <v>0</v>
      </c>
      <c r="S41" s="42">
        <v>0</v>
      </c>
      <c r="T41" s="43" t="s">
        <v>105</v>
      </c>
      <c r="U41" s="53"/>
      <c r="V41" s="41"/>
      <c r="W41" s="53"/>
      <c r="X41" s="41"/>
      <c r="Y41" s="53"/>
      <c r="Z41" s="53"/>
      <c r="AA41" s="53"/>
      <c r="AB41" s="54"/>
      <c r="AC41" s="55">
        <v>0</v>
      </c>
      <c r="AD41" s="46" t="s">
        <v>106</v>
      </c>
      <c r="AE41" s="47"/>
      <c r="AF41" s="69" t="s">
        <v>106</v>
      </c>
      <c r="AG41" s="64" t="s">
        <v>106</v>
      </c>
      <c r="AH41" s="65" t="s">
        <v>106</v>
      </c>
      <c r="AI41" s="65" t="s">
        <v>106</v>
      </c>
      <c r="AJ41" s="65" t="s">
        <v>106</v>
      </c>
      <c r="AK41" s="74" t="s">
        <v>106</v>
      </c>
      <c r="AL41" s="75" t="s">
        <v>106</v>
      </c>
      <c r="AM41" s="75" t="s">
        <v>106</v>
      </c>
      <c r="AN41" s="75" t="s">
        <v>106</v>
      </c>
      <c r="AO41" s="75" t="s">
        <v>106</v>
      </c>
      <c r="AP41" s="75" t="s">
        <v>106</v>
      </c>
    </row>
    <row r="42" spans="1:42" s="48" customFormat="1" ht="12">
      <c r="A42" s="59">
        <v>40</v>
      </c>
      <c r="B42" s="109"/>
      <c r="C42" s="49"/>
      <c r="D42" s="50"/>
      <c r="E42" s="38"/>
      <c r="F42" s="50"/>
      <c r="G42" s="51"/>
      <c r="H42" s="52"/>
      <c r="I42" s="52"/>
      <c r="J42" s="52"/>
      <c r="K42" s="52"/>
      <c r="L42" s="103">
        <f t="shared" si="3"/>
        <v>0</v>
      </c>
      <c r="M42" s="53">
        <v>1</v>
      </c>
      <c r="N42" s="106">
        <f t="shared" si="1"/>
        <v>0</v>
      </c>
      <c r="O42" s="53">
        <v>1</v>
      </c>
      <c r="P42" s="53">
        <v>1</v>
      </c>
      <c r="Q42" s="53">
        <v>1</v>
      </c>
      <c r="R42" s="42">
        <v>0</v>
      </c>
      <c r="S42" s="42">
        <v>0</v>
      </c>
      <c r="T42" s="43" t="s">
        <v>105</v>
      </c>
      <c r="U42" s="53"/>
      <c r="V42" s="41"/>
      <c r="W42" s="53"/>
      <c r="X42" s="41"/>
      <c r="Y42" s="53"/>
      <c r="Z42" s="53"/>
      <c r="AA42" s="53"/>
      <c r="AB42" s="54"/>
      <c r="AC42" s="55">
        <v>0</v>
      </c>
      <c r="AD42" s="46" t="s">
        <v>106</v>
      </c>
      <c r="AE42" s="47"/>
      <c r="AF42" s="69" t="s">
        <v>106</v>
      </c>
      <c r="AG42" s="64" t="s">
        <v>106</v>
      </c>
      <c r="AH42" s="65" t="s">
        <v>106</v>
      </c>
      <c r="AI42" s="65" t="s">
        <v>106</v>
      </c>
      <c r="AJ42" s="65" t="s">
        <v>106</v>
      </c>
      <c r="AK42" s="74" t="s">
        <v>106</v>
      </c>
      <c r="AL42" s="75" t="s">
        <v>106</v>
      </c>
      <c r="AM42" s="75" t="s">
        <v>106</v>
      </c>
      <c r="AN42" s="75" t="s">
        <v>106</v>
      </c>
      <c r="AO42" s="75" t="s">
        <v>106</v>
      </c>
      <c r="AP42" s="75" t="s">
        <v>106</v>
      </c>
    </row>
    <row r="43" spans="1:42" s="48" customFormat="1" ht="12">
      <c r="A43" s="59">
        <v>41</v>
      </c>
      <c r="B43" s="109"/>
      <c r="C43" s="49"/>
      <c r="D43" s="50"/>
      <c r="E43" s="38"/>
      <c r="F43" s="50"/>
      <c r="G43" s="51"/>
      <c r="H43" s="52"/>
      <c r="I43" s="52"/>
      <c r="J43" s="52"/>
      <c r="K43" s="52"/>
      <c r="L43" s="103">
        <f t="shared" si="3"/>
        <v>0</v>
      </c>
      <c r="M43" s="53">
        <v>1</v>
      </c>
      <c r="N43" s="106">
        <f t="shared" si="1"/>
        <v>0</v>
      </c>
      <c r="O43" s="53">
        <v>1</v>
      </c>
      <c r="P43" s="53">
        <v>1</v>
      </c>
      <c r="Q43" s="53">
        <v>1</v>
      </c>
      <c r="R43" s="42">
        <v>0</v>
      </c>
      <c r="S43" s="42">
        <v>0</v>
      </c>
      <c r="T43" s="43" t="s">
        <v>105</v>
      </c>
      <c r="U43" s="53"/>
      <c r="V43" s="41"/>
      <c r="W43" s="53"/>
      <c r="X43" s="41"/>
      <c r="Y43" s="53"/>
      <c r="Z43" s="53"/>
      <c r="AA43" s="53"/>
      <c r="AB43" s="54"/>
      <c r="AC43" s="55">
        <v>0</v>
      </c>
      <c r="AD43" s="46" t="s">
        <v>106</v>
      </c>
      <c r="AE43" s="47"/>
      <c r="AF43" s="69" t="s">
        <v>106</v>
      </c>
      <c r="AG43" s="64" t="s">
        <v>106</v>
      </c>
      <c r="AH43" s="65" t="s">
        <v>106</v>
      </c>
      <c r="AI43" s="65" t="s">
        <v>106</v>
      </c>
      <c r="AJ43" s="65" t="s">
        <v>106</v>
      </c>
      <c r="AK43" s="74" t="s">
        <v>106</v>
      </c>
      <c r="AL43" s="75" t="s">
        <v>106</v>
      </c>
      <c r="AM43" s="75" t="s">
        <v>106</v>
      </c>
      <c r="AN43" s="75" t="s">
        <v>106</v>
      </c>
      <c r="AO43" s="75" t="s">
        <v>106</v>
      </c>
      <c r="AP43" s="75" t="s">
        <v>106</v>
      </c>
    </row>
    <row r="44" spans="1:42" s="48" customFormat="1" ht="12">
      <c r="A44" s="59">
        <v>42</v>
      </c>
      <c r="B44" s="109"/>
      <c r="C44" s="49"/>
      <c r="D44" s="50"/>
      <c r="E44" s="38"/>
      <c r="F44" s="50"/>
      <c r="G44" s="51"/>
      <c r="H44" s="52"/>
      <c r="I44" s="52"/>
      <c r="J44" s="52"/>
      <c r="K44" s="52"/>
      <c r="L44" s="103">
        <f t="shared" si="3"/>
        <v>0</v>
      </c>
      <c r="M44" s="53">
        <v>1</v>
      </c>
      <c r="N44" s="106">
        <f t="shared" si="1"/>
        <v>0</v>
      </c>
      <c r="O44" s="53">
        <v>1</v>
      </c>
      <c r="P44" s="53">
        <v>1</v>
      </c>
      <c r="Q44" s="53">
        <v>1</v>
      </c>
      <c r="R44" s="42">
        <v>0</v>
      </c>
      <c r="S44" s="42">
        <v>0</v>
      </c>
      <c r="T44" s="43" t="s">
        <v>105</v>
      </c>
      <c r="U44" s="53"/>
      <c r="V44" s="41"/>
      <c r="W44" s="53"/>
      <c r="X44" s="41"/>
      <c r="Y44" s="53"/>
      <c r="Z44" s="53"/>
      <c r="AA44" s="53"/>
      <c r="AB44" s="54"/>
      <c r="AC44" s="55">
        <v>0</v>
      </c>
      <c r="AD44" s="46" t="s">
        <v>106</v>
      </c>
      <c r="AE44" s="47"/>
      <c r="AF44" s="69" t="s">
        <v>106</v>
      </c>
      <c r="AG44" s="64" t="s">
        <v>106</v>
      </c>
      <c r="AH44" s="65" t="s">
        <v>106</v>
      </c>
      <c r="AI44" s="65" t="s">
        <v>106</v>
      </c>
      <c r="AJ44" s="65" t="s">
        <v>106</v>
      </c>
      <c r="AK44" s="74" t="s">
        <v>106</v>
      </c>
      <c r="AL44" s="75" t="s">
        <v>106</v>
      </c>
      <c r="AM44" s="75" t="s">
        <v>106</v>
      </c>
      <c r="AN44" s="75" t="s">
        <v>106</v>
      </c>
      <c r="AO44" s="75" t="s">
        <v>106</v>
      </c>
      <c r="AP44" s="75" t="s">
        <v>106</v>
      </c>
    </row>
    <row r="45" spans="1:42" s="48" customFormat="1" ht="12">
      <c r="A45" s="59">
        <v>43</v>
      </c>
      <c r="B45" s="109"/>
      <c r="C45" s="49"/>
      <c r="D45" s="50"/>
      <c r="E45" s="38"/>
      <c r="F45" s="50"/>
      <c r="G45" s="51"/>
      <c r="H45" s="52"/>
      <c r="I45" s="52"/>
      <c r="J45" s="52"/>
      <c r="K45" s="52"/>
      <c r="L45" s="103">
        <f t="shared" si="3"/>
        <v>0</v>
      </c>
      <c r="M45" s="53">
        <v>1</v>
      </c>
      <c r="N45" s="106">
        <f t="shared" si="1"/>
        <v>0</v>
      </c>
      <c r="O45" s="53">
        <v>1</v>
      </c>
      <c r="P45" s="53">
        <v>1</v>
      </c>
      <c r="Q45" s="53">
        <v>1</v>
      </c>
      <c r="R45" s="42">
        <v>0</v>
      </c>
      <c r="S45" s="42">
        <v>0</v>
      </c>
      <c r="T45" s="43" t="s">
        <v>105</v>
      </c>
      <c r="U45" s="53"/>
      <c r="V45" s="41"/>
      <c r="W45" s="53"/>
      <c r="X45" s="41"/>
      <c r="Y45" s="53"/>
      <c r="Z45" s="53"/>
      <c r="AA45" s="53"/>
      <c r="AB45" s="54"/>
      <c r="AC45" s="55">
        <v>0</v>
      </c>
      <c r="AD45" s="46" t="s">
        <v>106</v>
      </c>
      <c r="AE45" s="47"/>
      <c r="AF45" s="69" t="s">
        <v>106</v>
      </c>
      <c r="AG45" s="64" t="s">
        <v>106</v>
      </c>
      <c r="AH45" s="65" t="s">
        <v>106</v>
      </c>
      <c r="AI45" s="65" t="s">
        <v>106</v>
      </c>
      <c r="AJ45" s="65" t="s">
        <v>106</v>
      </c>
      <c r="AK45" s="74" t="s">
        <v>106</v>
      </c>
      <c r="AL45" s="75" t="s">
        <v>106</v>
      </c>
      <c r="AM45" s="75" t="s">
        <v>106</v>
      </c>
      <c r="AN45" s="75" t="s">
        <v>106</v>
      </c>
      <c r="AO45" s="75" t="s">
        <v>106</v>
      </c>
      <c r="AP45" s="75" t="s">
        <v>106</v>
      </c>
    </row>
    <row r="46" spans="1:42" s="48" customFormat="1" ht="12">
      <c r="A46" s="59">
        <v>44</v>
      </c>
      <c r="B46" s="109"/>
      <c r="C46" s="49"/>
      <c r="D46" s="50"/>
      <c r="E46" s="38"/>
      <c r="F46" s="50"/>
      <c r="G46" s="51"/>
      <c r="H46" s="52"/>
      <c r="I46" s="52"/>
      <c r="J46" s="52"/>
      <c r="K46" s="52"/>
      <c r="L46" s="103">
        <f t="shared" si="3"/>
        <v>0</v>
      </c>
      <c r="M46" s="53">
        <v>1</v>
      </c>
      <c r="N46" s="106">
        <f t="shared" si="1"/>
        <v>0</v>
      </c>
      <c r="O46" s="53">
        <v>1</v>
      </c>
      <c r="P46" s="53">
        <v>1</v>
      </c>
      <c r="Q46" s="53">
        <v>1</v>
      </c>
      <c r="R46" s="42">
        <v>0</v>
      </c>
      <c r="S46" s="42">
        <v>0</v>
      </c>
      <c r="T46" s="43" t="s">
        <v>105</v>
      </c>
      <c r="U46" s="53"/>
      <c r="V46" s="41"/>
      <c r="W46" s="53"/>
      <c r="X46" s="41"/>
      <c r="Y46" s="53"/>
      <c r="Z46" s="53"/>
      <c r="AA46" s="53"/>
      <c r="AB46" s="54"/>
      <c r="AC46" s="55">
        <v>0</v>
      </c>
      <c r="AD46" s="46" t="s">
        <v>106</v>
      </c>
      <c r="AE46" s="47"/>
      <c r="AF46" s="69" t="s">
        <v>106</v>
      </c>
      <c r="AG46" s="64" t="s">
        <v>106</v>
      </c>
      <c r="AH46" s="65" t="s">
        <v>106</v>
      </c>
      <c r="AI46" s="65" t="s">
        <v>106</v>
      </c>
      <c r="AJ46" s="65" t="s">
        <v>106</v>
      </c>
      <c r="AK46" s="74" t="s">
        <v>106</v>
      </c>
      <c r="AL46" s="75" t="s">
        <v>106</v>
      </c>
      <c r="AM46" s="75" t="s">
        <v>106</v>
      </c>
      <c r="AN46" s="75" t="s">
        <v>106</v>
      </c>
      <c r="AO46" s="75" t="s">
        <v>106</v>
      </c>
      <c r="AP46" s="75" t="s">
        <v>106</v>
      </c>
    </row>
    <row r="47" spans="1:42" s="48" customFormat="1" ht="12">
      <c r="A47" s="59">
        <v>45</v>
      </c>
      <c r="B47" s="109"/>
      <c r="C47" s="49"/>
      <c r="D47" s="50"/>
      <c r="E47" s="38"/>
      <c r="F47" s="50"/>
      <c r="G47" s="51"/>
      <c r="H47" s="52"/>
      <c r="I47" s="52"/>
      <c r="J47" s="52"/>
      <c r="K47" s="52"/>
      <c r="L47" s="103">
        <f t="shared" si="3"/>
        <v>0</v>
      </c>
      <c r="M47" s="53">
        <v>1</v>
      </c>
      <c r="N47" s="106">
        <f t="shared" si="1"/>
        <v>0</v>
      </c>
      <c r="O47" s="53">
        <v>1</v>
      </c>
      <c r="P47" s="53">
        <v>1</v>
      </c>
      <c r="Q47" s="53">
        <v>1</v>
      </c>
      <c r="R47" s="42">
        <v>0</v>
      </c>
      <c r="S47" s="42">
        <v>0</v>
      </c>
      <c r="T47" s="43" t="s">
        <v>105</v>
      </c>
      <c r="U47" s="53"/>
      <c r="V47" s="41"/>
      <c r="W47" s="53"/>
      <c r="X47" s="41"/>
      <c r="Y47" s="53"/>
      <c r="Z47" s="53"/>
      <c r="AA47" s="53"/>
      <c r="AB47" s="54"/>
      <c r="AC47" s="55">
        <v>0</v>
      </c>
      <c r="AD47" s="46" t="s">
        <v>106</v>
      </c>
      <c r="AE47" s="47"/>
      <c r="AF47" s="69" t="s">
        <v>106</v>
      </c>
      <c r="AG47" s="64" t="s">
        <v>106</v>
      </c>
      <c r="AH47" s="65" t="s">
        <v>106</v>
      </c>
      <c r="AI47" s="65" t="s">
        <v>106</v>
      </c>
      <c r="AJ47" s="65" t="s">
        <v>106</v>
      </c>
      <c r="AK47" s="74" t="s">
        <v>106</v>
      </c>
      <c r="AL47" s="75" t="s">
        <v>106</v>
      </c>
      <c r="AM47" s="75" t="s">
        <v>106</v>
      </c>
      <c r="AN47" s="75" t="s">
        <v>106</v>
      </c>
      <c r="AO47" s="75" t="s">
        <v>106</v>
      </c>
      <c r="AP47" s="75" t="s">
        <v>106</v>
      </c>
    </row>
    <row r="48" spans="1:42" s="48" customFormat="1" ht="12">
      <c r="A48" s="59">
        <v>46</v>
      </c>
      <c r="B48" s="109"/>
      <c r="C48" s="49"/>
      <c r="D48" s="50"/>
      <c r="E48" s="38"/>
      <c r="F48" s="50"/>
      <c r="G48" s="51"/>
      <c r="H48" s="52"/>
      <c r="I48" s="52"/>
      <c r="J48" s="52"/>
      <c r="K48" s="52"/>
      <c r="L48" s="103">
        <f t="shared" si="3"/>
        <v>0</v>
      </c>
      <c r="M48" s="53">
        <v>1</v>
      </c>
      <c r="N48" s="106">
        <f t="shared" si="1"/>
        <v>0</v>
      </c>
      <c r="O48" s="53">
        <v>1</v>
      </c>
      <c r="P48" s="53">
        <v>1</v>
      </c>
      <c r="Q48" s="53">
        <v>1</v>
      </c>
      <c r="R48" s="42">
        <v>0</v>
      </c>
      <c r="S48" s="42">
        <v>0</v>
      </c>
      <c r="T48" s="43" t="s">
        <v>105</v>
      </c>
      <c r="U48" s="53"/>
      <c r="V48" s="41"/>
      <c r="W48" s="53"/>
      <c r="X48" s="41"/>
      <c r="Y48" s="53"/>
      <c r="Z48" s="53"/>
      <c r="AA48" s="53"/>
      <c r="AB48" s="54"/>
      <c r="AC48" s="55">
        <v>0</v>
      </c>
      <c r="AD48" s="46" t="s">
        <v>106</v>
      </c>
      <c r="AE48" s="47"/>
      <c r="AF48" s="69" t="s">
        <v>106</v>
      </c>
      <c r="AG48" s="64" t="s">
        <v>106</v>
      </c>
      <c r="AH48" s="65" t="s">
        <v>106</v>
      </c>
      <c r="AI48" s="65" t="s">
        <v>106</v>
      </c>
      <c r="AJ48" s="65" t="s">
        <v>106</v>
      </c>
      <c r="AK48" s="74" t="s">
        <v>106</v>
      </c>
      <c r="AL48" s="75" t="s">
        <v>106</v>
      </c>
      <c r="AM48" s="75" t="s">
        <v>106</v>
      </c>
      <c r="AN48" s="75" t="s">
        <v>106</v>
      </c>
      <c r="AO48" s="75" t="s">
        <v>106</v>
      </c>
      <c r="AP48" s="75" t="s">
        <v>106</v>
      </c>
    </row>
    <row r="49" spans="1:42" s="48" customFormat="1" ht="12">
      <c r="A49" s="59">
        <v>47</v>
      </c>
      <c r="B49" s="109"/>
      <c r="C49" s="49"/>
      <c r="D49" s="50"/>
      <c r="E49" s="38"/>
      <c r="F49" s="50"/>
      <c r="G49" s="51"/>
      <c r="H49" s="52"/>
      <c r="I49" s="52"/>
      <c r="J49" s="52"/>
      <c r="K49" s="52"/>
      <c r="L49" s="103">
        <f t="shared" si="3"/>
        <v>0</v>
      </c>
      <c r="M49" s="53">
        <v>1</v>
      </c>
      <c r="N49" s="106">
        <f t="shared" si="1"/>
        <v>0</v>
      </c>
      <c r="O49" s="53">
        <v>1</v>
      </c>
      <c r="P49" s="53">
        <v>1</v>
      </c>
      <c r="Q49" s="53">
        <v>1</v>
      </c>
      <c r="R49" s="42">
        <v>0</v>
      </c>
      <c r="S49" s="42">
        <v>0</v>
      </c>
      <c r="T49" s="43" t="s">
        <v>105</v>
      </c>
      <c r="U49" s="53"/>
      <c r="V49" s="41"/>
      <c r="W49" s="53"/>
      <c r="X49" s="41"/>
      <c r="Y49" s="53"/>
      <c r="Z49" s="53"/>
      <c r="AA49" s="53"/>
      <c r="AB49" s="54"/>
      <c r="AC49" s="55">
        <v>0</v>
      </c>
      <c r="AD49" s="46" t="s">
        <v>106</v>
      </c>
      <c r="AE49" s="47"/>
      <c r="AF49" s="69" t="s">
        <v>106</v>
      </c>
      <c r="AG49" s="64" t="s">
        <v>106</v>
      </c>
      <c r="AH49" s="65" t="s">
        <v>106</v>
      </c>
      <c r="AI49" s="65" t="s">
        <v>106</v>
      </c>
      <c r="AJ49" s="65" t="s">
        <v>106</v>
      </c>
      <c r="AK49" s="74" t="s">
        <v>106</v>
      </c>
      <c r="AL49" s="75" t="s">
        <v>106</v>
      </c>
      <c r="AM49" s="75" t="s">
        <v>106</v>
      </c>
      <c r="AN49" s="75" t="s">
        <v>106</v>
      </c>
      <c r="AO49" s="75" t="s">
        <v>106</v>
      </c>
      <c r="AP49" s="75" t="s">
        <v>106</v>
      </c>
    </row>
    <row r="50" spans="1:42" s="48" customFormat="1" ht="12">
      <c r="A50" s="59">
        <v>48</v>
      </c>
      <c r="B50" s="109"/>
      <c r="C50" s="49"/>
      <c r="D50" s="50"/>
      <c r="E50" s="38"/>
      <c r="F50" s="50"/>
      <c r="G50" s="51"/>
      <c r="H50" s="52"/>
      <c r="I50" s="52"/>
      <c r="J50" s="52"/>
      <c r="K50" s="52"/>
      <c r="L50" s="103">
        <f t="shared" si="3"/>
        <v>0</v>
      </c>
      <c r="M50" s="53">
        <v>1</v>
      </c>
      <c r="N50" s="106">
        <f t="shared" si="1"/>
        <v>0</v>
      </c>
      <c r="O50" s="53">
        <v>1</v>
      </c>
      <c r="P50" s="53">
        <v>1</v>
      </c>
      <c r="Q50" s="53">
        <v>1</v>
      </c>
      <c r="R50" s="42">
        <v>0</v>
      </c>
      <c r="S50" s="42">
        <v>0</v>
      </c>
      <c r="T50" s="43" t="s">
        <v>105</v>
      </c>
      <c r="U50" s="53"/>
      <c r="V50" s="41"/>
      <c r="W50" s="53"/>
      <c r="X50" s="41"/>
      <c r="Y50" s="53"/>
      <c r="Z50" s="53"/>
      <c r="AA50" s="53"/>
      <c r="AB50" s="54"/>
      <c r="AC50" s="55">
        <v>0</v>
      </c>
      <c r="AD50" s="46" t="s">
        <v>106</v>
      </c>
      <c r="AE50" s="47"/>
      <c r="AF50" s="69" t="s">
        <v>106</v>
      </c>
      <c r="AG50" s="64" t="s">
        <v>106</v>
      </c>
      <c r="AH50" s="65" t="s">
        <v>106</v>
      </c>
      <c r="AI50" s="65" t="s">
        <v>106</v>
      </c>
      <c r="AJ50" s="65" t="s">
        <v>106</v>
      </c>
      <c r="AK50" s="74" t="s">
        <v>106</v>
      </c>
      <c r="AL50" s="75" t="s">
        <v>106</v>
      </c>
      <c r="AM50" s="75" t="s">
        <v>106</v>
      </c>
      <c r="AN50" s="75" t="s">
        <v>106</v>
      </c>
      <c r="AO50" s="75" t="s">
        <v>106</v>
      </c>
      <c r="AP50" s="75" t="s">
        <v>106</v>
      </c>
    </row>
    <row r="51" spans="1:42" s="48" customFormat="1" ht="12">
      <c r="A51" s="59">
        <v>49</v>
      </c>
      <c r="B51" s="109"/>
      <c r="C51" s="49"/>
      <c r="D51" s="50"/>
      <c r="E51" s="38"/>
      <c r="F51" s="50"/>
      <c r="G51" s="51"/>
      <c r="H51" s="52"/>
      <c r="I51" s="52"/>
      <c r="J51" s="52"/>
      <c r="K51" s="52"/>
      <c r="L51" s="103">
        <f t="shared" si="3"/>
        <v>0</v>
      </c>
      <c r="M51" s="53">
        <v>1</v>
      </c>
      <c r="N51" s="106">
        <f t="shared" si="1"/>
        <v>0</v>
      </c>
      <c r="O51" s="53">
        <v>1</v>
      </c>
      <c r="P51" s="53">
        <v>1</v>
      </c>
      <c r="Q51" s="53">
        <v>1</v>
      </c>
      <c r="R51" s="42">
        <v>0</v>
      </c>
      <c r="S51" s="42">
        <v>0</v>
      </c>
      <c r="T51" s="43" t="s">
        <v>105</v>
      </c>
      <c r="U51" s="53"/>
      <c r="V51" s="41"/>
      <c r="W51" s="53"/>
      <c r="X51" s="41"/>
      <c r="Y51" s="53"/>
      <c r="Z51" s="53"/>
      <c r="AA51" s="53"/>
      <c r="AB51" s="54"/>
      <c r="AC51" s="55">
        <v>0</v>
      </c>
      <c r="AD51" s="46" t="s">
        <v>106</v>
      </c>
      <c r="AE51" s="47"/>
      <c r="AF51" s="69" t="s">
        <v>106</v>
      </c>
      <c r="AG51" s="64" t="s">
        <v>106</v>
      </c>
      <c r="AH51" s="65" t="s">
        <v>106</v>
      </c>
      <c r="AI51" s="65" t="s">
        <v>106</v>
      </c>
      <c r="AJ51" s="65" t="s">
        <v>106</v>
      </c>
      <c r="AK51" s="74" t="s">
        <v>106</v>
      </c>
      <c r="AL51" s="75" t="s">
        <v>106</v>
      </c>
      <c r="AM51" s="75" t="s">
        <v>106</v>
      </c>
      <c r="AN51" s="75" t="s">
        <v>106</v>
      </c>
      <c r="AO51" s="75" t="s">
        <v>106</v>
      </c>
      <c r="AP51" s="75" t="s">
        <v>106</v>
      </c>
    </row>
    <row r="52" spans="1:42" s="48" customFormat="1" ht="12">
      <c r="A52" s="59">
        <v>50</v>
      </c>
      <c r="B52" s="109"/>
      <c r="C52" s="49"/>
      <c r="D52" s="50"/>
      <c r="E52" s="38"/>
      <c r="F52" s="50"/>
      <c r="G52" s="51"/>
      <c r="H52" s="52"/>
      <c r="I52" s="52"/>
      <c r="J52" s="52"/>
      <c r="K52" s="52"/>
      <c r="L52" s="103">
        <f t="shared" si="3"/>
        <v>0</v>
      </c>
      <c r="M52" s="53">
        <v>1</v>
      </c>
      <c r="N52" s="106">
        <f t="shared" si="1"/>
        <v>0</v>
      </c>
      <c r="O52" s="53">
        <v>1</v>
      </c>
      <c r="P52" s="53">
        <v>1</v>
      </c>
      <c r="Q52" s="53">
        <v>1</v>
      </c>
      <c r="R52" s="42">
        <v>0</v>
      </c>
      <c r="S52" s="42">
        <v>0</v>
      </c>
      <c r="T52" s="43" t="s">
        <v>105</v>
      </c>
      <c r="U52" s="53"/>
      <c r="V52" s="41"/>
      <c r="W52" s="53"/>
      <c r="X52" s="41"/>
      <c r="Y52" s="53"/>
      <c r="Z52" s="53"/>
      <c r="AA52" s="53"/>
      <c r="AB52" s="54"/>
      <c r="AC52" s="55">
        <v>0</v>
      </c>
      <c r="AD52" s="46" t="s">
        <v>106</v>
      </c>
      <c r="AE52" s="47"/>
      <c r="AF52" s="69" t="s">
        <v>106</v>
      </c>
      <c r="AG52" s="64" t="s">
        <v>106</v>
      </c>
      <c r="AH52" s="65" t="s">
        <v>106</v>
      </c>
      <c r="AI52" s="65" t="s">
        <v>106</v>
      </c>
      <c r="AJ52" s="65" t="s">
        <v>106</v>
      </c>
      <c r="AK52" s="74" t="s">
        <v>106</v>
      </c>
      <c r="AL52" s="75" t="s">
        <v>106</v>
      </c>
      <c r="AM52" s="75" t="s">
        <v>106</v>
      </c>
      <c r="AN52" s="75" t="s">
        <v>106</v>
      </c>
      <c r="AO52" s="75" t="s">
        <v>106</v>
      </c>
      <c r="AP52" s="75" t="s">
        <v>106</v>
      </c>
    </row>
    <row r="53" spans="1:42" s="48" customFormat="1" ht="12">
      <c r="A53" s="59">
        <v>51</v>
      </c>
      <c r="B53" s="109"/>
      <c r="C53" s="49"/>
      <c r="D53" s="50"/>
      <c r="E53" s="38"/>
      <c r="F53" s="50"/>
      <c r="G53" s="51"/>
      <c r="H53" s="52"/>
      <c r="I53" s="52"/>
      <c r="J53" s="52"/>
      <c r="K53" s="52"/>
      <c r="L53" s="103">
        <f t="shared" si="3"/>
        <v>0</v>
      </c>
      <c r="M53" s="53">
        <v>1</v>
      </c>
      <c r="N53" s="106">
        <f t="shared" si="1"/>
        <v>0</v>
      </c>
      <c r="O53" s="53">
        <v>1</v>
      </c>
      <c r="P53" s="53">
        <v>1</v>
      </c>
      <c r="Q53" s="53">
        <v>1</v>
      </c>
      <c r="R53" s="42">
        <v>0</v>
      </c>
      <c r="S53" s="42">
        <v>0</v>
      </c>
      <c r="T53" s="43" t="s">
        <v>105</v>
      </c>
      <c r="U53" s="53"/>
      <c r="V53" s="41"/>
      <c r="W53" s="53"/>
      <c r="X53" s="41"/>
      <c r="Y53" s="53"/>
      <c r="Z53" s="53"/>
      <c r="AA53" s="53"/>
      <c r="AB53" s="54"/>
      <c r="AC53" s="55">
        <v>0</v>
      </c>
      <c r="AD53" s="46" t="s">
        <v>106</v>
      </c>
      <c r="AE53" s="47"/>
      <c r="AF53" s="69" t="s">
        <v>106</v>
      </c>
      <c r="AG53" s="64" t="s">
        <v>106</v>
      </c>
      <c r="AH53" s="65" t="s">
        <v>106</v>
      </c>
      <c r="AI53" s="65" t="s">
        <v>106</v>
      </c>
      <c r="AJ53" s="65" t="s">
        <v>106</v>
      </c>
      <c r="AK53" s="74" t="s">
        <v>106</v>
      </c>
      <c r="AL53" s="75" t="s">
        <v>106</v>
      </c>
      <c r="AM53" s="75" t="s">
        <v>106</v>
      </c>
      <c r="AN53" s="75" t="s">
        <v>106</v>
      </c>
      <c r="AO53" s="75" t="s">
        <v>106</v>
      </c>
      <c r="AP53" s="75" t="s">
        <v>106</v>
      </c>
    </row>
    <row r="54" spans="1:42" s="48" customFormat="1" ht="12">
      <c r="A54" s="59">
        <v>52</v>
      </c>
      <c r="B54" s="109"/>
      <c r="C54" s="49"/>
      <c r="D54" s="50"/>
      <c r="E54" s="38"/>
      <c r="F54" s="50"/>
      <c r="G54" s="51"/>
      <c r="H54" s="52"/>
      <c r="I54" s="52"/>
      <c r="J54" s="52"/>
      <c r="K54" s="52"/>
      <c r="L54" s="103">
        <f t="shared" si="3"/>
        <v>0</v>
      </c>
      <c r="M54" s="53">
        <v>1</v>
      </c>
      <c r="N54" s="106">
        <f t="shared" si="1"/>
        <v>0</v>
      </c>
      <c r="O54" s="53">
        <v>1</v>
      </c>
      <c r="P54" s="53">
        <v>1</v>
      </c>
      <c r="Q54" s="53">
        <v>1</v>
      </c>
      <c r="R54" s="42">
        <v>0</v>
      </c>
      <c r="S54" s="42">
        <v>0</v>
      </c>
      <c r="T54" s="43" t="s">
        <v>105</v>
      </c>
      <c r="U54" s="53"/>
      <c r="V54" s="41"/>
      <c r="W54" s="53"/>
      <c r="X54" s="41"/>
      <c r="Y54" s="53"/>
      <c r="Z54" s="53"/>
      <c r="AA54" s="53"/>
      <c r="AB54" s="54"/>
      <c r="AC54" s="55">
        <v>0</v>
      </c>
      <c r="AD54" s="46" t="s">
        <v>106</v>
      </c>
      <c r="AE54" s="47"/>
      <c r="AF54" s="69" t="s">
        <v>106</v>
      </c>
      <c r="AG54" s="64" t="s">
        <v>106</v>
      </c>
      <c r="AH54" s="65" t="s">
        <v>106</v>
      </c>
      <c r="AI54" s="65" t="s">
        <v>106</v>
      </c>
      <c r="AJ54" s="65" t="s">
        <v>106</v>
      </c>
      <c r="AK54" s="74" t="s">
        <v>106</v>
      </c>
      <c r="AL54" s="75" t="s">
        <v>106</v>
      </c>
      <c r="AM54" s="75" t="s">
        <v>106</v>
      </c>
      <c r="AN54" s="75" t="s">
        <v>106</v>
      </c>
      <c r="AO54" s="75" t="s">
        <v>106</v>
      </c>
      <c r="AP54" s="75" t="s">
        <v>106</v>
      </c>
    </row>
    <row r="55" spans="1:42" s="48" customFormat="1" ht="12">
      <c r="A55" s="59">
        <v>53</v>
      </c>
      <c r="B55" s="109"/>
      <c r="C55" s="49"/>
      <c r="D55" s="50"/>
      <c r="E55" s="38"/>
      <c r="F55" s="50"/>
      <c r="G55" s="51"/>
      <c r="H55" s="52"/>
      <c r="I55" s="52"/>
      <c r="J55" s="52"/>
      <c r="K55" s="52"/>
      <c r="L55" s="103">
        <f t="shared" si="3"/>
        <v>0</v>
      </c>
      <c r="M55" s="53">
        <v>1</v>
      </c>
      <c r="N55" s="106">
        <f t="shared" si="1"/>
        <v>0</v>
      </c>
      <c r="O55" s="53">
        <v>1</v>
      </c>
      <c r="P55" s="53">
        <v>1</v>
      </c>
      <c r="Q55" s="53">
        <v>1</v>
      </c>
      <c r="R55" s="42">
        <v>0</v>
      </c>
      <c r="S55" s="42">
        <v>0</v>
      </c>
      <c r="T55" s="43" t="s">
        <v>105</v>
      </c>
      <c r="U55" s="53"/>
      <c r="V55" s="41"/>
      <c r="W55" s="53"/>
      <c r="X55" s="41"/>
      <c r="Y55" s="53"/>
      <c r="Z55" s="53"/>
      <c r="AA55" s="53"/>
      <c r="AB55" s="54"/>
      <c r="AC55" s="55">
        <v>0</v>
      </c>
      <c r="AD55" s="46" t="s">
        <v>106</v>
      </c>
      <c r="AE55" s="47"/>
      <c r="AF55" s="69" t="s">
        <v>106</v>
      </c>
      <c r="AG55" s="64" t="s">
        <v>106</v>
      </c>
      <c r="AH55" s="65" t="s">
        <v>106</v>
      </c>
      <c r="AI55" s="65" t="s">
        <v>106</v>
      </c>
      <c r="AJ55" s="65" t="s">
        <v>106</v>
      </c>
      <c r="AK55" s="74" t="s">
        <v>106</v>
      </c>
      <c r="AL55" s="75" t="s">
        <v>106</v>
      </c>
      <c r="AM55" s="75" t="s">
        <v>106</v>
      </c>
      <c r="AN55" s="75" t="s">
        <v>106</v>
      </c>
      <c r="AO55" s="75" t="s">
        <v>106</v>
      </c>
      <c r="AP55" s="75" t="s">
        <v>106</v>
      </c>
    </row>
    <row r="56" spans="1:42" s="48" customFormat="1" ht="12">
      <c r="A56" s="59">
        <v>54</v>
      </c>
      <c r="B56" s="109"/>
      <c r="C56" s="49"/>
      <c r="D56" s="50"/>
      <c r="E56" s="38"/>
      <c r="F56" s="50"/>
      <c r="G56" s="51"/>
      <c r="H56" s="52"/>
      <c r="I56" s="52"/>
      <c r="J56" s="52"/>
      <c r="K56" s="52"/>
      <c r="L56" s="103">
        <f t="shared" si="3"/>
        <v>0</v>
      </c>
      <c r="M56" s="53">
        <v>1</v>
      </c>
      <c r="N56" s="106">
        <f t="shared" si="1"/>
        <v>0</v>
      </c>
      <c r="O56" s="53">
        <v>1</v>
      </c>
      <c r="P56" s="53">
        <v>1</v>
      </c>
      <c r="Q56" s="53">
        <v>1</v>
      </c>
      <c r="R56" s="42">
        <v>0</v>
      </c>
      <c r="S56" s="42">
        <v>0</v>
      </c>
      <c r="T56" s="43" t="s">
        <v>105</v>
      </c>
      <c r="U56" s="53"/>
      <c r="V56" s="41"/>
      <c r="W56" s="53"/>
      <c r="X56" s="41"/>
      <c r="Y56" s="53"/>
      <c r="Z56" s="53"/>
      <c r="AA56" s="53"/>
      <c r="AB56" s="54"/>
      <c r="AC56" s="55">
        <v>0</v>
      </c>
      <c r="AD56" s="46" t="s">
        <v>106</v>
      </c>
      <c r="AE56" s="47"/>
      <c r="AF56" s="69" t="s">
        <v>106</v>
      </c>
      <c r="AG56" s="64" t="s">
        <v>106</v>
      </c>
      <c r="AH56" s="65" t="s">
        <v>106</v>
      </c>
      <c r="AI56" s="65" t="s">
        <v>106</v>
      </c>
      <c r="AJ56" s="65" t="s">
        <v>106</v>
      </c>
      <c r="AK56" s="74" t="s">
        <v>106</v>
      </c>
      <c r="AL56" s="75" t="s">
        <v>106</v>
      </c>
      <c r="AM56" s="75" t="s">
        <v>106</v>
      </c>
      <c r="AN56" s="75" t="s">
        <v>106</v>
      </c>
      <c r="AO56" s="75" t="s">
        <v>106</v>
      </c>
      <c r="AP56" s="75" t="s">
        <v>106</v>
      </c>
    </row>
    <row r="57" spans="1:42" s="48" customFormat="1" ht="12">
      <c r="A57" s="59">
        <v>55</v>
      </c>
      <c r="B57" s="109"/>
      <c r="C57" s="49"/>
      <c r="D57" s="50"/>
      <c r="E57" s="38"/>
      <c r="F57" s="50"/>
      <c r="G57" s="51"/>
      <c r="H57" s="52"/>
      <c r="I57" s="52"/>
      <c r="J57" s="52"/>
      <c r="K57" s="52"/>
      <c r="L57" s="103">
        <f t="shared" si="3"/>
        <v>0</v>
      </c>
      <c r="M57" s="53">
        <v>1</v>
      </c>
      <c r="N57" s="106">
        <f t="shared" si="1"/>
        <v>0</v>
      </c>
      <c r="O57" s="53">
        <v>1</v>
      </c>
      <c r="P57" s="53">
        <v>1</v>
      </c>
      <c r="Q57" s="53">
        <v>1</v>
      </c>
      <c r="R57" s="42">
        <v>0</v>
      </c>
      <c r="S57" s="42">
        <v>0</v>
      </c>
      <c r="T57" s="43" t="s">
        <v>105</v>
      </c>
      <c r="U57" s="53"/>
      <c r="V57" s="41"/>
      <c r="W57" s="53"/>
      <c r="X57" s="41"/>
      <c r="Y57" s="53"/>
      <c r="Z57" s="53"/>
      <c r="AA57" s="53"/>
      <c r="AB57" s="54"/>
      <c r="AC57" s="55">
        <v>0</v>
      </c>
      <c r="AD57" s="46" t="s">
        <v>106</v>
      </c>
      <c r="AE57" s="47"/>
      <c r="AF57" s="69" t="s">
        <v>106</v>
      </c>
      <c r="AG57" s="64" t="s">
        <v>106</v>
      </c>
      <c r="AH57" s="65" t="s">
        <v>106</v>
      </c>
      <c r="AI57" s="65" t="s">
        <v>106</v>
      </c>
      <c r="AJ57" s="65" t="s">
        <v>106</v>
      </c>
      <c r="AK57" s="74" t="s">
        <v>106</v>
      </c>
      <c r="AL57" s="75" t="s">
        <v>106</v>
      </c>
      <c r="AM57" s="75" t="s">
        <v>106</v>
      </c>
      <c r="AN57" s="75" t="s">
        <v>106</v>
      </c>
      <c r="AO57" s="75" t="s">
        <v>106</v>
      </c>
      <c r="AP57" s="75" t="s">
        <v>106</v>
      </c>
    </row>
    <row r="58" spans="1:42" s="48" customFormat="1" ht="12">
      <c r="A58" s="59">
        <v>56</v>
      </c>
      <c r="B58" s="109"/>
      <c r="C58" s="49"/>
      <c r="D58" s="50"/>
      <c r="E58" s="38"/>
      <c r="F58" s="50"/>
      <c r="G58" s="51"/>
      <c r="H58" s="52"/>
      <c r="I58" s="52"/>
      <c r="J58" s="52"/>
      <c r="K58" s="52"/>
      <c r="L58" s="103">
        <f t="shared" si="3"/>
        <v>0</v>
      </c>
      <c r="M58" s="53">
        <v>1</v>
      </c>
      <c r="N58" s="106">
        <f t="shared" si="1"/>
        <v>0</v>
      </c>
      <c r="O58" s="53">
        <v>1</v>
      </c>
      <c r="P58" s="53">
        <v>1</v>
      </c>
      <c r="Q58" s="53">
        <v>1</v>
      </c>
      <c r="R58" s="42">
        <v>0</v>
      </c>
      <c r="S58" s="42">
        <v>0</v>
      </c>
      <c r="T58" s="43" t="s">
        <v>105</v>
      </c>
      <c r="U58" s="53"/>
      <c r="V58" s="41"/>
      <c r="W58" s="53"/>
      <c r="X58" s="41"/>
      <c r="Y58" s="53"/>
      <c r="Z58" s="53"/>
      <c r="AA58" s="53"/>
      <c r="AB58" s="54"/>
      <c r="AC58" s="55">
        <v>0</v>
      </c>
      <c r="AD58" s="46" t="s">
        <v>106</v>
      </c>
      <c r="AE58" s="47"/>
      <c r="AF58" s="69" t="s">
        <v>106</v>
      </c>
      <c r="AG58" s="64" t="s">
        <v>106</v>
      </c>
      <c r="AH58" s="65" t="s">
        <v>106</v>
      </c>
      <c r="AI58" s="65" t="s">
        <v>106</v>
      </c>
      <c r="AJ58" s="65" t="s">
        <v>106</v>
      </c>
      <c r="AK58" s="74" t="s">
        <v>106</v>
      </c>
      <c r="AL58" s="75" t="s">
        <v>106</v>
      </c>
      <c r="AM58" s="75" t="s">
        <v>106</v>
      </c>
      <c r="AN58" s="75" t="s">
        <v>106</v>
      </c>
      <c r="AO58" s="75" t="s">
        <v>106</v>
      </c>
      <c r="AP58" s="75" t="s">
        <v>106</v>
      </c>
    </row>
    <row r="59" spans="1:42" s="48" customFormat="1" ht="12">
      <c r="A59" s="59">
        <v>57</v>
      </c>
      <c r="B59" s="109"/>
      <c r="C59" s="49"/>
      <c r="D59" s="50"/>
      <c r="E59" s="38"/>
      <c r="F59" s="50"/>
      <c r="G59" s="51"/>
      <c r="H59" s="52"/>
      <c r="I59" s="52"/>
      <c r="J59" s="52"/>
      <c r="K59" s="52"/>
      <c r="L59" s="103">
        <f t="shared" si="3"/>
        <v>0</v>
      </c>
      <c r="M59" s="53">
        <v>1</v>
      </c>
      <c r="N59" s="106">
        <f t="shared" si="1"/>
        <v>0</v>
      </c>
      <c r="O59" s="53">
        <v>1</v>
      </c>
      <c r="P59" s="53">
        <v>1</v>
      </c>
      <c r="Q59" s="53">
        <v>1</v>
      </c>
      <c r="R59" s="42">
        <v>0</v>
      </c>
      <c r="S59" s="42">
        <v>0</v>
      </c>
      <c r="T59" s="43" t="s">
        <v>105</v>
      </c>
      <c r="U59" s="53"/>
      <c r="V59" s="41"/>
      <c r="W59" s="53"/>
      <c r="X59" s="41"/>
      <c r="Y59" s="53"/>
      <c r="Z59" s="53"/>
      <c r="AA59" s="53"/>
      <c r="AB59" s="54"/>
      <c r="AC59" s="55">
        <v>0</v>
      </c>
      <c r="AD59" s="46" t="s">
        <v>106</v>
      </c>
      <c r="AE59" s="47"/>
      <c r="AF59" s="69" t="s">
        <v>106</v>
      </c>
      <c r="AG59" s="64" t="s">
        <v>106</v>
      </c>
      <c r="AH59" s="65" t="s">
        <v>106</v>
      </c>
      <c r="AI59" s="65" t="s">
        <v>106</v>
      </c>
      <c r="AJ59" s="65" t="s">
        <v>106</v>
      </c>
      <c r="AK59" s="74" t="s">
        <v>106</v>
      </c>
      <c r="AL59" s="75" t="s">
        <v>106</v>
      </c>
      <c r="AM59" s="75" t="s">
        <v>106</v>
      </c>
      <c r="AN59" s="75" t="s">
        <v>106</v>
      </c>
      <c r="AO59" s="75" t="s">
        <v>106</v>
      </c>
      <c r="AP59" s="75" t="s">
        <v>106</v>
      </c>
    </row>
    <row r="60" spans="1:42" s="48" customFormat="1" ht="12">
      <c r="A60" s="59">
        <v>58</v>
      </c>
      <c r="B60" s="109"/>
      <c r="C60" s="49"/>
      <c r="D60" s="50"/>
      <c r="E60" s="38"/>
      <c r="F60" s="50"/>
      <c r="G60" s="51"/>
      <c r="H60" s="52"/>
      <c r="I60" s="52"/>
      <c r="J60" s="52"/>
      <c r="K60" s="52"/>
      <c r="L60" s="103">
        <f t="shared" si="3"/>
        <v>0</v>
      </c>
      <c r="M60" s="53">
        <v>1</v>
      </c>
      <c r="N60" s="106">
        <f t="shared" si="1"/>
        <v>0</v>
      </c>
      <c r="O60" s="53">
        <v>1</v>
      </c>
      <c r="P60" s="53">
        <v>1</v>
      </c>
      <c r="Q60" s="53">
        <v>1</v>
      </c>
      <c r="R60" s="42">
        <v>0</v>
      </c>
      <c r="S60" s="42">
        <v>0</v>
      </c>
      <c r="T60" s="43" t="s">
        <v>105</v>
      </c>
      <c r="U60" s="53"/>
      <c r="V60" s="41"/>
      <c r="W60" s="53"/>
      <c r="X60" s="41"/>
      <c r="Y60" s="53"/>
      <c r="Z60" s="53"/>
      <c r="AA60" s="53"/>
      <c r="AB60" s="54"/>
      <c r="AC60" s="55">
        <v>0</v>
      </c>
      <c r="AD60" s="46" t="s">
        <v>106</v>
      </c>
      <c r="AE60" s="47"/>
      <c r="AF60" s="69" t="s">
        <v>106</v>
      </c>
      <c r="AG60" s="64" t="s">
        <v>106</v>
      </c>
      <c r="AH60" s="65" t="s">
        <v>106</v>
      </c>
      <c r="AI60" s="65" t="s">
        <v>106</v>
      </c>
      <c r="AJ60" s="65" t="s">
        <v>106</v>
      </c>
      <c r="AK60" s="74" t="s">
        <v>106</v>
      </c>
      <c r="AL60" s="75" t="s">
        <v>106</v>
      </c>
      <c r="AM60" s="75" t="s">
        <v>106</v>
      </c>
      <c r="AN60" s="75" t="s">
        <v>106</v>
      </c>
      <c r="AO60" s="75" t="s">
        <v>106</v>
      </c>
      <c r="AP60" s="75" t="s">
        <v>106</v>
      </c>
    </row>
    <row r="61" spans="1:42" s="48" customFormat="1" ht="12">
      <c r="A61" s="59">
        <v>59</v>
      </c>
      <c r="B61" s="109"/>
      <c r="C61" s="49"/>
      <c r="D61" s="50"/>
      <c r="E61" s="38"/>
      <c r="F61" s="50"/>
      <c r="G61" s="51"/>
      <c r="H61" s="52"/>
      <c r="I61" s="52"/>
      <c r="J61" s="52"/>
      <c r="K61" s="52"/>
      <c r="L61" s="103">
        <f t="shared" si="3"/>
        <v>0</v>
      </c>
      <c r="M61" s="53">
        <v>1</v>
      </c>
      <c r="N61" s="106">
        <f t="shared" si="1"/>
        <v>0</v>
      </c>
      <c r="O61" s="53">
        <v>1</v>
      </c>
      <c r="P61" s="53">
        <v>1</v>
      </c>
      <c r="Q61" s="53">
        <v>1</v>
      </c>
      <c r="R61" s="42">
        <v>0</v>
      </c>
      <c r="S61" s="42">
        <v>0</v>
      </c>
      <c r="T61" s="43" t="s">
        <v>105</v>
      </c>
      <c r="U61" s="53"/>
      <c r="V61" s="41"/>
      <c r="W61" s="53"/>
      <c r="X61" s="41"/>
      <c r="Y61" s="53"/>
      <c r="Z61" s="53"/>
      <c r="AA61" s="53"/>
      <c r="AB61" s="54"/>
      <c r="AC61" s="55">
        <v>0</v>
      </c>
      <c r="AD61" s="46" t="s">
        <v>106</v>
      </c>
      <c r="AE61" s="47"/>
      <c r="AF61" s="69" t="s">
        <v>106</v>
      </c>
      <c r="AG61" s="64" t="s">
        <v>106</v>
      </c>
      <c r="AH61" s="65" t="s">
        <v>106</v>
      </c>
      <c r="AI61" s="65" t="s">
        <v>106</v>
      </c>
      <c r="AJ61" s="65" t="s">
        <v>106</v>
      </c>
      <c r="AK61" s="74" t="s">
        <v>106</v>
      </c>
      <c r="AL61" s="75" t="s">
        <v>106</v>
      </c>
      <c r="AM61" s="75" t="s">
        <v>106</v>
      </c>
      <c r="AN61" s="75" t="s">
        <v>106</v>
      </c>
      <c r="AO61" s="75" t="s">
        <v>106</v>
      </c>
      <c r="AP61" s="75" t="s">
        <v>106</v>
      </c>
    </row>
    <row r="62" spans="1:42" s="48" customFormat="1" ht="12">
      <c r="A62" s="59">
        <v>60</v>
      </c>
      <c r="B62" s="109"/>
      <c r="C62" s="49"/>
      <c r="D62" s="50"/>
      <c r="E62" s="38"/>
      <c r="F62" s="50"/>
      <c r="G62" s="51"/>
      <c r="H62" s="52"/>
      <c r="I62" s="52"/>
      <c r="J62" s="52"/>
      <c r="K62" s="52"/>
      <c r="L62" s="103">
        <f t="shared" si="3"/>
        <v>0</v>
      </c>
      <c r="M62" s="53">
        <v>1</v>
      </c>
      <c r="N62" s="106">
        <f t="shared" si="1"/>
        <v>0</v>
      </c>
      <c r="O62" s="53">
        <v>1</v>
      </c>
      <c r="P62" s="53">
        <v>1</v>
      </c>
      <c r="Q62" s="53">
        <v>1</v>
      </c>
      <c r="R62" s="42">
        <v>0</v>
      </c>
      <c r="S62" s="42">
        <v>0</v>
      </c>
      <c r="T62" s="43" t="s">
        <v>105</v>
      </c>
      <c r="U62" s="53"/>
      <c r="V62" s="41"/>
      <c r="W62" s="53"/>
      <c r="X62" s="41"/>
      <c r="Y62" s="53"/>
      <c r="Z62" s="53"/>
      <c r="AA62" s="53"/>
      <c r="AB62" s="54"/>
      <c r="AC62" s="55">
        <v>0</v>
      </c>
      <c r="AD62" s="46" t="s">
        <v>106</v>
      </c>
      <c r="AE62" s="47"/>
      <c r="AF62" s="69" t="s">
        <v>106</v>
      </c>
      <c r="AG62" s="64" t="s">
        <v>106</v>
      </c>
      <c r="AH62" s="65" t="s">
        <v>106</v>
      </c>
      <c r="AI62" s="65" t="s">
        <v>106</v>
      </c>
      <c r="AJ62" s="65" t="s">
        <v>106</v>
      </c>
      <c r="AK62" s="74" t="s">
        <v>106</v>
      </c>
      <c r="AL62" s="75" t="s">
        <v>106</v>
      </c>
      <c r="AM62" s="75" t="s">
        <v>106</v>
      </c>
      <c r="AN62" s="75" t="s">
        <v>106</v>
      </c>
      <c r="AO62" s="75" t="s">
        <v>106</v>
      </c>
      <c r="AP62" s="75" t="s">
        <v>106</v>
      </c>
    </row>
    <row r="63" spans="1:42" s="48" customFormat="1" ht="12">
      <c r="A63" s="59">
        <v>61</v>
      </c>
      <c r="B63" s="109"/>
      <c r="C63" s="49"/>
      <c r="D63" s="50"/>
      <c r="E63" s="38"/>
      <c r="F63" s="50"/>
      <c r="G63" s="51"/>
      <c r="H63" s="52"/>
      <c r="I63" s="52"/>
      <c r="J63" s="52"/>
      <c r="K63" s="52"/>
      <c r="L63" s="103">
        <f t="shared" si="3"/>
        <v>0</v>
      </c>
      <c r="M63" s="53">
        <v>1</v>
      </c>
      <c r="N63" s="106">
        <f t="shared" si="1"/>
        <v>0</v>
      </c>
      <c r="O63" s="53">
        <v>1</v>
      </c>
      <c r="P63" s="53">
        <v>1</v>
      </c>
      <c r="Q63" s="53">
        <v>1</v>
      </c>
      <c r="R63" s="42">
        <v>0</v>
      </c>
      <c r="S63" s="42">
        <v>0</v>
      </c>
      <c r="T63" s="43" t="s">
        <v>105</v>
      </c>
      <c r="U63" s="53"/>
      <c r="V63" s="41"/>
      <c r="W63" s="53"/>
      <c r="X63" s="41"/>
      <c r="Y63" s="53"/>
      <c r="Z63" s="53"/>
      <c r="AA63" s="53"/>
      <c r="AB63" s="54"/>
      <c r="AC63" s="55">
        <v>0</v>
      </c>
      <c r="AD63" s="46" t="s">
        <v>106</v>
      </c>
      <c r="AE63" s="47"/>
      <c r="AF63" s="69" t="s">
        <v>106</v>
      </c>
      <c r="AG63" s="64" t="s">
        <v>106</v>
      </c>
      <c r="AH63" s="65" t="s">
        <v>106</v>
      </c>
      <c r="AI63" s="65" t="s">
        <v>106</v>
      </c>
      <c r="AJ63" s="65" t="s">
        <v>106</v>
      </c>
      <c r="AK63" s="74" t="s">
        <v>106</v>
      </c>
      <c r="AL63" s="75" t="s">
        <v>106</v>
      </c>
      <c r="AM63" s="75" t="s">
        <v>106</v>
      </c>
      <c r="AN63" s="75" t="s">
        <v>106</v>
      </c>
      <c r="AO63" s="75" t="s">
        <v>106</v>
      </c>
      <c r="AP63" s="75" t="s">
        <v>106</v>
      </c>
    </row>
    <row r="64" spans="1:42" s="48" customFormat="1" ht="12">
      <c r="A64" s="59">
        <v>62</v>
      </c>
      <c r="B64" s="109"/>
      <c r="C64" s="49"/>
      <c r="D64" s="50"/>
      <c r="E64" s="38"/>
      <c r="F64" s="50"/>
      <c r="G64" s="51"/>
      <c r="H64" s="52"/>
      <c r="I64" s="52"/>
      <c r="J64" s="52"/>
      <c r="K64" s="52"/>
      <c r="L64" s="103">
        <f t="shared" si="3"/>
        <v>0</v>
      </c>
      <c r="M64" s="53">
        <v>1</v>
      </c>
      <c r="N64" s="106">
        <f t="shared" si="1"/>
        <v>0</v>
      </c>
      <c r="O64" s="53">
        <v>1</v>
      </c>
      <c r="P64" s="53">
        <v>1</v>
      </c>
      <c r="Q64" s="53">
        <v>1</v>
      </c>
      <c r="R64" s="42">
        <v>0</v>
      </c>
      <c r="S64" s="42">
        <v>0</v>
      </c>
      <c r="T64" s="43" t="s">
        <v>105</v>
      </c>
      <c r="U64" s="53"/>
      <c r="V64" s="41"/>
      <c r="W64" s="53"/>
      <c r="X64" s="41"/>
      <c r="Y64" s="53"/>
      <c r="Z64" s="53"/>
      <c r="AA64" s="53"/>
      <c r="AB64" s="54"/>
      <c r="AC64" s="55">
        <v>0</v>
      </c>
      <c r="AD64" s="46" t="s">
        <v>106</v>
      </c>
      <c r="AE64" s="47"/>
      <c r="AF64" s="69" t="s">
        <v>106</v>
      </c>
      <c r="AG64" s="64" t="s">
        <v>106</v>
      </c>
      <c r="AH64" s="65" t="s">
        <v>106</v>
      </c>
      <c r="AI64" s="65" t="s">
        <v>106</v>
      </c>
      <c r="AJ64" s="65" t="s">
        <v>106</v>
      </c>
      <c r="AK64" s="74" t="s">
        <v>106</v>
      </c>
      <c r="AL64" s="75" t="s">
        <v>106</v>
      </c>
      <c r="AM64" s="75" t="s">
        <v>106</v>
      </c>
      <c r="AN64" s="75" t="s">
        <v>106</v>
      </c>
      <c r="AO64" s="75" t="s">
        <v>106</v>
      </c>
      <c r="AP64" s="75" t="s">
        <v>106</v>
      </c>
    </row>
    <row r="65" spans="1:42" s="48" customFormat="1" ht="12">
      <c r="A65" s="59">
        <v>63</v>
      </c>
      <c r="B65" s="109"/>
      <c r="C65" s="49"/>
      <c r="D65" s="50"/>
      <c r="E65" s="38"/>
      <c r="F65" s="50"/>
      <c r="G65" s="51"/>
      <c r="H65" s="52"/>
      <c r="I65" s="52"/>
      <c r="J65" s="52"/>
      <c r="K65" s="52"/>
      <c r="L65" s="103">
        <f t="shared" si="3"/>
        <v>0</v>
      </c>
      <c r="M65" s="53">
        <v>1</v>
      </c>
      <c r="N65" s="106">
        <f t="shared" si="1"/>
        <v>0</v>
      </c>
      <c r="O65" s="53">
        <v>1</v>
      </c>
      <c r="P65" s="53">
        <v>1</v>
      </c>
      <c r="Q65" s="53">
        <v>1</v>
      </c>
      <c r="R65" s="42">
        <v>0</v>
      </c>
      <c r="S65" s="42">
        <v>0</v>
      </c>
      <c r="T65" s="43" t="s">
        <v>105</v>
      </c>
      <c r="U65" s="53"/>
      <c r="V65" s="41"/>
      <c r="W65" s="53"/>
      <c r="X65" s="41"/>
      <c r="Y65" s="53"/>
      <c r="Z65" s="53"/>
      <c r="AA65" s="53"/>
      <c r="AB65" s="54"/>
      <c r="AC65" s="55">
        <v>0</v>
      </c>
      <c r="AD65" s="46" t="s">
        <v>106</v>
      </c>
      <c r="AE65" s="47"/>
      <c r="AF65" s="69" t="s">
        <v>106</v>
      </c>
      <c r="AG65" s="64" t="s">
        <v>106</v>
      </c>
      <c r="AH65" s="65" t="s">
        <v>106</v>
      </c>
      <c r="AI65" s="65" t="s">
        <v>106</v>
      </c>
      <c r="AJ65" s="65" t="s">
        <v>106</v>
      </c>
      <c r="AK65" s="74" t="s">
        <v>106</v>
      </c>
      <c r="AL65" s="75" t="s">
        <v>106</v>
      </c>
      <c r="AM65" s="75" t="s">
        <v>106</v>
      </c>
      <c r="AN65" s="75" t="s">
        <v>106</v>
      </c>
      <c r="AO65" s="75" t="s">
        <v>106</v>
      </c>
      <c r="AP65" s="75" t="s">
        <v>106</v>
      </c>
    </row>
    <row r="66" spans="1:42" s="48" customFormat="1" ht="12">
      <c r="A66" s="59">
        <v>64</v>
      </c>
      <c r="B66" s="109"/>
      <c r="C66" s="49"/>
      <c r="D66" s="50"/>
      <c r="E66" s="38"/>
      <c r="F66" s="50"/>
      <c r="G66" s="51"/>
      <c r="H66" s="52"/>
      <c r="I66" s="52"/>
      <c r="J66" s="52"/>
      <c r="K66" s="52"/>
      <c r="L66" s="103">
        <f t="shared" si="3"/>
        <v>0</v>
      </c>
      <c r="M66" s="53">
        <v>1</v>
      </c>
      <c r="N66" s="106">
        <f t="shared" si="1"/>
        <v>0</v>
      </c>
      <c r="O66" s="53">
        <v>1</v>
      </c>
      <c r="P66" s="53">
        <v>1</v>
      </c>
      <c r="Q66" s="53">
        <v>1</v>
      </c>
      <c r="R66" s="42">
        <v>0</v>
      </c>
      <c r="S66" s="42">
        <v>0</v>
      </c>
      <c r="T66" s="43" t="s">
        <v>105</v>
      </c>
      <c r="U66" s="53"/>
      <c r="V66" s="41"/>
      <c r="W66" s="53"/>
      <c r="X66" s="41"/>
      <c r="Y66" s="53"/>
      <c r="Z66" s="53"/>
      <c r="AA66" s="53"/>
      <c r="AB66" s="54"/>
      <c r="AC66" s="55">
        <v>0</v>
      </c>
      <c r="AD66" s="46" t="s">
        <v>106</v>
      </c>
      <c r="AE66" s="47"/>
      <c r="AF66" s="69" t="s">
        <v>106</v>
      </c>
      <c r="AG66" s="64" t="s">
        <v>106</v>
      </c>
      <c r="AH66" s="65" t="s">
        <v>106</v>
      </c>
      <c r="AI66" s="65" t="s">
        <v>106</v>
      </c>
      <c r="AJ66" s="65" t="s">
        <v>106</v>
      </c>
      <c r="AK66" s="74" t="s">
        <v>106</v>
      </c>
      <c r="AL66" s="75" t="s">
        <v>106</v>
      </c>
      <c r="AM66" s="75" t="s">
        <v>106</v>
      </c>
      <c r="AN66" s="75" t="s">
        <v>106</v>
      </c>
      <c r="AO66" s="75" t="s">
        <v>106</v>
      </c>
      <c r="AP66" s="75" t="s">
        <v>106</v>
      </c>
    </row>
    <row r="67" spans="1:42" s="48" customFormat="1" ht="12">
      <c r="A67" s="59">
        <v>65</v>
      </c>
      <c r="B67" s="109"/>
      <c r="C67" s="49"/>
      <c r="D67" s="50"/>
      <c r="E67" s="38"/>
      <c r="F67" s="50"/>
      <c r="G67" s="51"/>
      <c r="H67" s="52"/>
      <c r="I67" s="52"/>
      <c r="J67" s="52"/>
      <c r="K67" s="52"/>
      <c r="L67" s="103">
        <f t="shared" si="3"/>
        <v>0</v>
      </c>
      <c r="M67" s="53">
        <v>1</v>
      </c>
      <c r="N67" s="106">
        <f t="shared" ref="N67:N130" si="4">G67/M67</f>
        <v>0</v>
      </c>
      <c r="O67" s="53">
        <v>1</v>
      </c>
      <c r="P67" s="53">
        <v>1</v>
      </c>
      <c r="Q67" s="53">
        <v>1</v>
      </c>
      <c r="R67" s="42">
        <v>0</v>
      </c>
      <c r="S67" s="42">
        <v>0</v>
      </c>
      <c r="T67" s="43" t="s">
        <v>105</v>
      </c>
      <c r="U67" s="53"/>
      <c r="V67" s="41"/>
      <c r="W67" s="53"/>
      <c r="X67" s="41"/>
      <c r="Y67" s="53"/>
      <c r="Z67" s="53"/>
      <c r="AA67" s="53"/>
      <c r="AB67" s="54"/>
      <c r="AC67" s="55">
        <v>0</v>
      </c>
      <c r="AD67" s="46" t="s">
        <v>106</v>
      </c>
      <c r="AE67" s="47"/>
      <c r="AF67" s="69" t="s">
        <v>106</v>
      </c>
      <c r="AG67" s="64" t="s">
        <v>106</v>
      </c>
      <c r="AH67" s="65" t="s">
        <v>106</v>
      </c>
      <c r="AI67" s="65" t="s">
        <v>106</v>
      </c>
      <c r="AJ67" s="65" t="s">
        <v>106</v>
      </c>
      <c r="AK67" s="74" t="s">
        <v>106</v>
      </c>
      <c r="AL67" s="75" t="s">
        <v>106</v>
      </c>
      <c r="AM67" s="75" t="s">
        <v>106</v>
      </c>
      <c r="AN67" s="75" t="s">
        <v>106</v>
      </c>
      <c r="AO67" s="75" t="s">
        <v>106</v>
      </c>
      <c r="AP67" s="75" t="s">
        <v>106</v>
      </c>
    </row>
    <row r="68" spans="1:42" s="48" customFormat="1" ht="12">
      <c r="A68" s="59">
        <v>66</v>
      </c>
      <c r="B68" s="109"/>
      <c r="C68" s="49"/>
      <c r="D68" s="50"/>
      <c r="E68" s="38"/>
      <c r="F68" s="50"/>
      <c r="G68" s="51"/>
      <c r="H68" s="52"/>
      <c r="I68" s="52"/>
      <c r="J68" s="52"/>
      <c r="K68" s="52"/>
      <c r="L68" s="103">
        <f t="shared" si="3"/>
        <v>0</v>
      </c>
      <c r="M68" s="53">
        <v>1</v>
      </c>
      <c r="N68" s="106">
        <f t="shared" si="4"/>
        <v>0</v>
      </c>
      <c r="O68" s="53">
        <v>1</v>
      </c>
      <c r="P68" s="53">
        <v>1</v>
      </c>
      <c r="Q68" s="53">
        <v>1</v>
      </c>
      <c r="R68" s="42">
        <v>0</v>
      </c>
      <c r="S68" s="42">
        <v>0</v>
      </c>
      <c r="T68" s="43" t="s">
        <v>105</v>
      </c>
      <c r="U68" s="53"/>
      <c r="V68" s="41"/>
      <c r="W68" s="53"/>
      <c r="X68" s="41"/>
      <c r="Y68" s="53"/>
      <c r="Z68" s="53"/>
      <c r="AA68" s="53"/>
      <c r="AB68" s="54"/>
      <c r="AC68" s="55">
        <v>0</v>
      </c>
      <c r="AD68" s="46" t="s">
        <v>106</v>
      </c>
      <c r="AE68" s="47"/>
      <c r="AF68" s="69" t="s">
        <v>106</v>
      </c>
      <c r="AG68" s="64" t="s">
        <v>106</v>
      </c>
      <c r="AH68" s="65" t="s">
        <v>106</v>
      </c>
      <c r="AI68" s="65" t="s">
        <v>106</v>
      </c>
      <c r="AJ68" s="65" t="s">
        <v>106</v>
      </c>
      <c r="AK68" s="74" t="s">
        <v>106</v>
      </c>
      <c r="AL68" s="75" t="s">
        <v>106</v>
      </c>
      <c r="AM68" s="75" t="s">
        <v>106</v>
      </c>
      <c r="AN68" s="75" t="s">
        <v>106</v>
      </c>
      <c r="AO68" s="75" t="s">
        <v>106</v>
      </c>
      <c r="AP68" s="75" t="s">
        <v>106</v>
      </c>
    </row>
    <row r="69" spans="1:42" s="48" customFormat="1" ht="12">
      <c r="A69" s="59">
        <v>67</v>
      </c>
      <c r="B69" s="109"/>
      <c r="C69" s="49"/>
      <c r="D69" s="50"/>
      <c r="E69" s="38"/>
      <c r="F69" s="50"/>
      <c r="G69" s="51"/>
      <c r="H69" s="52"/>
      <c r="I69" s="52"/>
      <c r="J69" s="52"/>
      <c r="K69" s="52"/>
      <c r="L69" s="103">
        <f t="shared" si="3"/>
        <v>0</v>
      </c>
      <c r="M69" s="53">
        <v>1</v>
      </c>
      <c r="N69" s="106">
        <f t="shared" si="4"/>
        <v>0</v>
      </c>
      <c r="O69" s="53">
        <v>1</v>
      </c>
      <c r="P69" s="53">
        <v>1</v>
      </c>
      <c r="Q69" s="53">
        <v>1</v>
      </c>
      <c r="R69" s="42">
        <v>0</v>
      </c>
      <c r="S69" s="42">
        <v>0</v>
      </c>
      <c r="T69" s="43" t="s">
        <v>105</v>
      </c>
      <c r="U69" s="53"/>
      <c r="V69" s="41"/>
      <c r="W69" s="53"/>
      <c r="X69" s="41"/>
      <c r="Y69" s="53"/>
      <c r="Z69" s="53"/>
      <c r="AA69" s="53"/>
      <c r="AB69" s="54"/>
      <c r="AC69" s="55">
        <v>0</v>
      </c>
      <c r="AD69" s="46" t="s">
        <v>106</v>
      </c>
      <c r="AE69" s="47"/>
      <c r="AF69" s="69" t="s">
        <v>106</v>
      </c>
      <c r="AG69" s="64" t="s">
        <v>106</v>
      </c>
      <c r="AH69" s="65" t="s">
        <v>106</v>
      </c>
      <c r="AI69" s="65" t="s">
        <v>106</v>
      </c>
      <c r="AJ69" s="65" t="s">
        <v>106</v>
      </c>
      <c r="AK69" s="74" t="s">
        <v>106</v>
      </c>
      <c r="AL69" s="75" t="s">
        <v>106</v>
      </c>
      <c r="AM69" s="75" t="s">
        <v>106</v>
      </c>
      <c r="AN69" s="75" t="s">
        <v>106</v>
      </c>
      <c r="AO69" s="75" t="s">
        <v>106</v>
      </c>
      <c r="AP69" s="75" t="s">
        <v>106</v>
      </c>
    </row>
    <row r="70" spans="1:42" s="48" customFormat="1" ht="12">
      <c r="A70" s="59">
        <v>68</v>
      </c>
      <c r="B70" s="109"/>
      <c r="C70" s="49"/>
      <c r="D70" s="50"/>
      <c r="E70" s="38"/>
      <c r="F70" s="50"/>
      <c r="G70" s="51"/>
      <c r="H70" s="52"/>
      <c r="I70" s="52"/>
      <c r="J70" s="52"/>
      <c r="K70" s="52"/>
      <c r="L70" s="103">
        <f t="shared" si="3"/>
        <v>0</v>
      </c>
      <c r="M70" s="53">
        <v>1</v>
      </c>
      <c r="N70" s="106">
        <f t="shared" si="4"/>
        <v>0</v>
      </c>
      <c r="O70" s="53">
        <v>1</v>
      </c>
      <c r="P70" s="53">
        <v>1</v>
      </c>
      <c r="Q70" s="53">
        <v>1</v>
      </c>
      <c r="R70" s="42">
        <v>0</v>
      </c>
      <c r="S70" s="42">
        <v>0</v>
      </c>
      <c r="T70" s="43" t="s">
        <v>105</v>
      </c>
      <c r="U70" s="53"/>
      <c r="V70" s="41"/>
      <c r="W70" s="53"/>
      <c r="X70" s="41"/>
      <c r="Y70" s="53"/>
      <c r="Z70" s="53"/>
      <c r="AA70" s="53"/>
      <c r="AB70" s="54"/>
      <c r="AC70" s="55">
        <v>0</v>
      </c>
      <c r="AD70" s="46" t="s">
        <v>106</v>
      </c>
      <c r="AE70" s="47"/>
      <c r="AF70" s="69" t="s">
        <v>106</v>
      </c>
      <c r="AG70" s="64" t="s">
        <v>106</v>
      </c>
      <c r="AH70" s="65" t="s">
        <v>106</v>
      </c>
      <c r="AI70" s="65" t="s">
        <v>106</v>
      </c>
      <c r="AJ70" s="65" t="s">
        <v>106</v>
      </c>
      <c r="AK70" s="74" t="s">
        <v>106</v>
      </c>
      <c r="AL70" s="75" t="s">
        <v>106</v>
      </c>
      <c r="AM70" s="75" t="s">
        <v>106</v>
      </c>
      <c r="AN70" s="75" t="s">
        <v>106</v>
      </c>
      <c r="AO70" s="75" t="s">
        <v>106</v>
      </c>
      <c r="AP70" s="75" t="s">
        <v>106</v>
      </c>
    </row>
    <row r="71" spans="1:42" s="48" customFormat="1" ht="12">
      <c r="A71" s="59">
        <v>69</v>
      </c>
      <c r="B71" s="109"/>
      <c r="C71" s="49"/>
      <c r="D71" s="50"/>
      <c r="E71" s="38"/>
      <c r="F71" s="50"/>
      <c r="G71" s="51"/>
      <c r="H71" s="52"/>
      <c r="I71" s="52"/>
      <c r="J71" s="52"/>
      <c r="K71" s="52"/>
      <c r="L71" s="103">
        <f t="shared" si="3"/>
        <v>0</v>
      </c>
      <c r="M71" s="53">
        <v>1</v>
      </c>
      <c r="N71" s="106">
        <f t="shared" si="4"/>
        <v>0</v>
      </c>
      <c r="O71" s="53">
        <v>1</v>
      </c>
      <c r="P71" s="53">
        <v>1</v>
      </c>
      <c r="Q71" s="53">
        <v>1</v>
      </c>
      <c r="R71" s="42">
        <v>0</v>
      </c>
      <c r="S71" s="42">
        <v>0</v>
      </c>
      <c r="T71" s="43" t="s">
        <v>105</v>
      </c>
      <c r="U71" s="53"/>
      <c r="V71" s="41"/>
      <c r="W71" s="53"/>
      <c r="X71" s="41"/>
      <c r="Y71" s="53"/>
      <c r="Z71" s="53"/>
      <c r="AA71" s="53"/>
      <c r="AB71" s="54"/>
      <c r="AC71" s="55">
        <v>0</v>
      </c>
      <c r="AD71" s="46" t="s">
        <v>106</v>
      </c>
      <c r="AE71" s="47"/>
      <c r="AF71" s="69" t="s">
        <v>106</v>
      </c>
      <c r="AG71" s="64" t="s">
        <v>106</v>
      </c>
      <c r="AH71" s="65" t="s">
        <v>106</v>
      </c>
      <c r="AI71" s="65" t="s">
        <v>106</v>
      </c>
      <c r="AJ71" s="65" t="s">
        <v>106</v>
      </c>
      <c r="AK71" s="74" t="s">
        <v>106</v>
      </c>
      <c r="AL71" s="75" t="s">
        <v>106</v>
      </c>
      <c r="AM71" s="75" t="s">
        <v>106</v>
      </c>
      <c r="AN71" s="75" t="s">
        <v>106</v>
      </c>
      <c r="AO71" s="75" t="s">
        <v>106</v>
      </c>
      <c r="AP71" s="75" t="s">
        <v>106</v>
      </c>
    </row>
    <row r="72" spans="1:42" s="48" customFormat="1" ht="12">
      <c r="A72" s="59">
        <v>70</v>
      </c>
      <c r="B72" s="109"/>
      <c r="C72" s="49"/>
      <c r="D72" s="50"/>
      <c r="E72" s="38"/>
      <c r="F72" s="50"/>
      <c r="G72" s="51"/>
      <c r="H72" s="52"/>
      <c r="I72" s="52"/>
      <c r="J72" s="52"/>
      <c r="K72" s="52"/>
      <c r="L72" s="103">
        <f t="shared" si="3"/>
        <v>0</v>
      </c>
      <c r="M72" s="53">
        <v>1</v>
      </c>
      <c r="N72" s="106">
        <f t="shared" si="4"/>
        <v>0</v>
      </c>
      <c r="O72" s="53">
        <v>1</v>
      </c>
      <c r="P72" s="53">
        <v>1</v>
      </c>
      <c r="Q72" s="53">
        <v>1</v>
      </c>
      <c r="R72" s="42">
        <v>0</v>
      </c>
      <c r="S72" s="42">
        <v>0</v>
      </c>
      <c r="T72" s="43" t="s">
        <v>105</v>
      </c>
      <c r="U72" s="53"/>
      <c r="V72" s="41"/>
      <c r="W72" s="53"/>
      <c r="X72" s="41"/>
      <c r="Y72" s="53"/>
      <c r="Z72" s="53"/>
      <c r="AA72" s="53"/>
      <c r="AB72" s="54"/>
      <c r="AC72" s="55">
        <v>0</v>
      </c>
      <c r="AD72" s="46" t="s">
        <v>106</v>
      </c>
      <c r="AE72" s="47"/>
      <c r="AF72" s="69" t="s">
        <v>106</v>
      </c>
      <c r="AG72" s="64" t="s">
        <v>106</v>
      </c>
      <c r="AH72" s="65" t="s">
        <v>106</v>
      </c>
      <c r="AI72" s="65" t="s">
        <v>106</v>
      </c>
      <c r="AJ72" s="65" t="s">
        <v>106</v>
      </c>
      <c r="AK72" s="74" t="s">
        <v>106</v>
      </c>
      <c r="AL72" s="75" t="s">
        <v>106</v>
      </c>
      <c r="AM72" s="75" t="s">
        <v>106</v>
      </c>
      <c r="AN72" s="75" t="s">
        <v>106</v>
      </c>
      <c r="AO72" s="75" t="s">
        <v>106</v>
      </c>
      <c r="AP72" s="75" t="s">
        <v>106</v>
      </c>
    </row>
    <row r="73" spans="1:42" s="48" customFormat="1" ht="12">
      <c r="A73" s="59">
        <v>71</v>
      </c>
      <c r="B73" s="109"/>
      <c r="C73" s="49"/>
      <c r="D73" s="50"/>
      <c r="E73" s="38"/>
      <c r="F73" s="50"/>
      <c r="G73" s="51"/>
      <c r="H73" s="52"/>
      <c r="I73" s="52"/>
      <c r="J73" s="52"/>
      <c r="K73" s="52"/>
      <c r="L73" s="103">
        <f t="shared" ref="L73:L136" si="5">SUM(G73:K73)</f>
        <v>0</v>
      </c>
      <c r="M73" s="53">
        <v>1</v>
      </c>
      <c r="N73" s="106">
        <f t="shared" si="4"/>
        <v>0</v>
      </c>
      <c r="O73" s="53">
        <v>1</v>
      </c>
      <c r="P73" s="53">
        <v>1</v>
      </c>
      <c r="Q73" s="53">
        <v>1</v>
      </c>
      <c r="R73" s="42">
        <v>0</v>
      </c>
      <c r="S73" s="42">
        <v>0</v>
      </c>
      <c r="T73" s="43" t="s">
        <v>105</v>
      </c>
      <c r="U73" s="53"/>
      <c r="V73" s="41"/>
      <c r="W73" s="53"/>
      <c r="X73" s="41"/>
      <c r="Y73" s="53"/>
      <c r="Z73" s="53"/>
      <c r="AA73" s="53"/>
      <c r="AB73" s="54"/>
      <c r="AC73" s="55">
        <v>0</v>
      </c>
      <c r="AD73" s="46" t="s">
        <v>106</v>
      </c>
      <c r="AE73" s="47"/>
      <c r="AF73" s="69" t="s">
        <v>106</v>
      </c>
      <c r="AG73" s="64" t="s">
        <v>106</v>
      </c>
      <c r="AH73" s="65" t="s">
        <v>106</v>
      </c>
      <c r="AI73" s="65" t="s">
        <v>106</v>
      </c>
      <c r="AJ73" s="65" t="s">
        <v>106</v>
      </c>
      <c r="AK73" s="74" t="s">
        <v>106</v>
      </c>
      <c r="AL73" s="75" t="s">
        <v>106</v>
      </c>
      <c r="AM73" s="75" t="s">
        <v>106</v>
      </c>
      <c r="AN73" s="75" t="s">
        <v>106</v>
      </c>
      <c r="AO73" s="75" t="s">
        <v>106</v>
      </c>
      <c r="AP73" s="75" t="s">
        <v>106</v>
      </c>
    </row>
    <row r="74" spans="1:42" s="48" customFormat="1" ht="12">
      <c r="A74" s="59">
        <v>72</v>
      </c>
      <c r="B74" s="109"/>
      <c r="C74" s="49"/>
      <c r="D74" s="50"/>
      <c r="E74" s="38"/>
      <c r="F74" s="50"/>
      <c r="G74" s="51"/>
      <c r="H74" s="52"/>
      <c r="I74" s="52"/>
      <c r="J74" s="52"/>
      <c r="K74" s="52"/>
      <c r="L74" s="103">
        <f t="shared" si="5"/>
        <v>0</v>
      </c>
      <c r="M74" s="53">
        <v>1</v>
      </c>
      <c r="N74" s="106">
        <f t="shared" si="4"/>
        <v>0</v>
      </c>
      <c r="O74" s="53">
        <v>1</v>
      </c>
      <c r="P74" s="53">
        <v>1</v>
      </c>
      <c r="Q74" s="53">
        <v>1</v>
      </c>
      <c r="R74" s="42">
        <v>0</v>
      </c>
      <c r="S74" s="42">
        <v>0</v>
      </c>
      <c r="T74" s="43" t="s">
        <v>105</v>
      </c>
      <c r="U74" s="53"/>
      <c r="V74" s="41"/>
      <c r="W74" s="53"/>
      <c r="X74" s="41"/>
      <c r="Y74" s="53"/>
      <c r="Z74" s="53"/>
      <c r="AA74" s="53"/>
      <c r="AB74" s="54"/>
      <c r="AC74" s="55">
        <v>0</v>
      </c>
      <c r="AD74" s="46" t="s">
        <v>106</v>
      </c>
      <c r="AE74" s="47"/>
      <c r="AF74" s="69" t="s">
        <v>106</v>
      </c>
      <c r="AG74" s="64" t="s">
        <v>106</v>
      </c>
      <c r="AH74" s="65" t="s">
        <v>106</v>
      </c>
      <c r="AI74" s="65" t="s">
        <v>106</v>
      </c>
      <c r="AJ74" s="65" t="s">
        <v>106</v>
      </c>
      <c r="AK74" s="74" t="s">
        <v>106</v>
      </c>
      <c r="AL74" s="75" t="s">
        <v>106</v>
      </c>
      <c r="AM74" s="75" t="s">
        <v>106</v>
      </c>
      <c r="AN74" s="75" t="s">
        <v>106</v>
      </c>
      <c r="AO74" s="75" t="s">
        <v>106</v>
      </c>
      <c r="AP74" s="75" t="s">
        <v>106</v>
      </c>
    </row>
    <row r="75" spans="1:42" s="48" customFormat="1" ht="12">
      <c r="A75" s="59">
        <v>73</v>
      </c>
      <c r="B75" s="109"/>
      <c r="C75" s="49"/>
      <c r="D75" s="50"/>
      <c r="E75" s="38"/>
      <c r="F75" s="50"/>
      <c r="G75" s="51"/>
      <c r="H75" s="52"/>
      <c r="I75" s="52"/>
      <c r="J75" s="52"/>
      <c r="K75" s="52"/>
      <c r="L75" s="103">
        <f t="shared" si="5"/>
        <v>0</v>
      </c>
      <c r="M75" s="53">
        <v>1</v>
      </c>
      <c r="N75" s="106">
        <f t="shared" si="4"/>
        <v>0</v>
      </c>
      <c r="O75" s="53">
        <v>1</v>
      </c>
      <c r="P75" s="53">
        <v>1</v>
      </c>
      <c r="Q75" s="53">
        <v>1</v>
      </c>
      <c r="R75" s="42">
        <v>0</v>
      </c>
      <c r="S75" s="42">
        <v>0</v>
      </c>
      <c r="T75" s="43" t="s">
        <v>105</v>
      </c>
      <c r="U75" s="53"/>
      <c r="V75" s="41"/>
      <c r="W75" s="53"/>
      <c r="X75" s="41"/>
      <c r="Y75" s="53"/>
      <c r="Z75" s="53"/>
      <c r="AA75" s="53"/>
      <c r="AB75" s="54"/>
      <c r="AC75" s="55">
        <v>0</v>
      </c>
      <c r="AD75" s="46" t="s">
        <v>106</v>
      </c>
      <c r="AE75" s="47"/>
      <c r="AF75" s="69" t="s">
        <v>106</v>
      </c>
      <c r="AG75" s="64" t="s">
        <v>106</v>
      </c>
      <c r="AH75" s="65" t="s">
        <v>106</v>
      </c>
      <c r="AI75" s="65" t="s">
        <v>106</v>
      </c>
      <c r="AJ75" s="65" t="s">
        <v>106</v>
      </c>
      <c r="AK75" s="74" t="s">
        <v>106</v>
      </c>
      <c r="AL75" s="75" t="s">
        <v>106</v>
      </c>
      <c r="AM75" s="75" t="s">
        <v>106</v>
      </c>
      <c r="AN75" s="75" t="s">
        <v>106</v>
      </c>
      <c r="AO75" s="75" t="s">
        <v>106</v>
      </c>
      <c r="AP75" s="75" t="s">
        <v>106</v>
      </c>
    </row>
    <row r="76" spans="1:42" s="48" customFormat="1" ht="12">
      <c r="A76" s="59">
        <v>74</v>
      </c>
      <c r="B76" s="109"/>
      <c r="C76" s="49"/>
      <c r="D76" s="50"/>
      <c r="E76" s="38"/>
      <c r="F76" s="50"/>
      <c r="G76" s="51"/>
      <c r="H76" s="52"/>
      <c r="I76" s="52"/>
      <c r="J76" s="52"/>
      <c r="K76" s="52"/>
      <c r="L76" s="103">
        <f t="shared" si="5"/>
        <v>0</v>
      </c>
      <c r="M76" s="53">
        <v>1</v>
      </c>
      <c r="N76" s="106">
        <f t="shared" si="4"/>
        <v>0</v>
      </c>
      <c r="O76" s="53">
        <v>1</v>
      </c>
      <c r="P76" s="53">
        <v>1</v>
      </c>
      <c r="Q76" s="53">
        <v>1</v>
      </c>
      <c r="R76" s="42">
        <v>0</v>
      </c>
      <c r="S76" s="42">
        <v>0</v>
      </c>
      <c r="T76" s="43" t="s">
        <v>105</v>
      </c>
      <c r="U76" s="53"/>
      <c r="V76" s="41"/>
      <c r="W76" s="53"/>
      <c r="X76" s="41"/>
      <c r="Y76" s="53"/>
      <c r="Z76" s="53"/>
      <c r="AA76" s="53"/>
      <c r="AB76" s="54"/>
      <c r="AC76" s="55">
        <v>0</v>
      </c>
      <c r="AD76" s="46" t="s">
        <v>106</v>
      </c>
      <c r="AE76" s="47"/>
      <c r="AF76" s="69" t="s">
        <v>106</v>
      </c>
      <c r="AG76" s="64" t="s">
        <v>106</v>
      </c>
      <c r="AH76" s="65" t="s">
        <v>106</v>
      </c>
      <c r="AI76" s="65" t="s">
        <v>106</v>
      </c>
      <c r="AJ76" s="65" t="s">
        <v>106</v>
      </c>
      <c r="AK76" s="74" t="s">
        <v>106</v>
      </c>
      <c r="AL76" s="75" t="s">
        <v>106</v>
      </c>
      <c r="AM76" s="75" t="s">
        <v>106</v>
      </c>
      <c r="AN76" s="75" t="s">
        <v>106</v>
      </c>
      <c r="AO76" s="75" t="s">
        <v>106</v>
      </c>
      <c r="AP76" s="75" t="s">
        <v>106</v>
      </c>
    </row>
    <row r="77" spans="1:42" s="48" customFormat="1" ht="12">
      <c r="A77" s="59">
        <v>75</v>
      </c>
      <c r="B77" s="109"/>
      <c r="C77" s="49"/>
      <c r="D77" s="50"/>
      <c r="E77" s="38"/>
      <c r="F77" s="50"/>
      <c r="G77" s="51"/>
      <c r="H77" s="52"/>
      <c r="I77" s="52"/>
      <c r="J77" s="52"/>
      <c r="K77" s="52"/>
      <c r="L77" s="103">
        <f t="shared" si="5"/>
        <v>0</v>
      </c>
      <c r="M77" s="53">
        <v>1</v>
      </c>
      <c r="N77" s="106">
        <f t="shared" si="4"/>
        <v>0</v>
      </c>
      <c r="O77" s="53">
        <v>1</v>
      </c>
      <c r="P77" s="53">
        <v>1</v>
      </c>
      <c r="Q77" s="53">
        <v>1</v>
      </c>
      <c r="R77" s="42">
        <v>0</v>
      </c>
      <c r="S77" s="42">
        <v>0</v>
      </c>
      <c r="T77" s="43" t="s">
        <v>105</v>
      </c>
      <c r="U77" s="53"/>
      <c r="V77" s="41"/>
      <c r="W77" s="53"/>
      <c r="X77" s="41"/>
      <c r="Y77" s="53"/>
      <c r="Z77" s="53"/>
      <c r="AA77" s="53"/>
      <c r="AB77" s="54"/>
      <c r="AC77" s="55">
        <v>0</v>
      </c>
      <c r="AD77" s="46" t="s">
        <v>106</v>
      </c>
      <c r="AE77" s="47"/>
      <c r="AF77" s="69" t="s">
        <v>106</v>
      </c>
      <c r="AG77" s="64" t="s">
        <v>106</v>
      </c>
      <c r="AH77" s="65" t="s">
        <v>106</v>
      </c>
      <c r="AI77" s="65" t="s">
        <v>106</v>
      </c>
      <c r="AJ77" s="65" t="s">
        <v>106</v>
      </c>
      <c r="AK77" s="74" t="s">
        <v>106</v>
      </c>
      <c r="AL77" s="75" t="s">
        <v>106</v>
      </c>
      <c r="AM77" s="75" t="s">
        <v>106</v>
      </c>
      <c r="AN77" s="75" t="s">
        <v>106</v>
      </c>
      <c r="AO77" s="75" t="s">
        <v>106</v>
      </c>
      <c r="AP77" s="75" t="s">
        <v>106</v>
      </c>
    </row>
    <row r="78" spans="1:42" s="48" customFormat="1" ht="12">
      <c r="A78" s="59">
        <v>76</v>
      </c>
      <c r="B78" s="109"/>
      <c r="C78" s="49"/>
      <c r="D78" s="50"/>
      <c r="E78" s="38"/>
      <c r="F78" s="50"/>
      <c r="G78" s="51"/>
      <c r="H78" s="52"/>
      <c r="I78" s="52"/>
      <c r="J78" s="52"/>
      <c r="K78" s="52"/>
      <c r="L78" s="103">
        <f t="shared" si="5"/>
        <v>0</v>
      </c>
      <c r="M78" s="53">
        <v>1</v>
      </c>
      <c r="N78" s="106">
        <f t="shared" si="4"/>
        <v>0</v>
      </c>
      <c r="O78" s="53">
        <v>1</v>
      </c>
      <c r="P78" s="53">
        <v>1</v>
      </c>
      <c r="Q78" s="53">
        <v>1</v>
      </c>
      <c r="R78" s="42">
        <v>0</v>
      </c>
      <c r="S78" s="42">
        <v>0</v>
      </c>
      <c r="T78" s="43" t="s">
        <v>105</v>
      </c>
      <c r="U78" s="53"/>
      <c r="V78" s="41"/>
      <c r="W78" s="53"/>
      <c r="X78" s="41"/>
      <c r="Y78" s="53"/>
      <c r="Z78" s="53"/>
      <c r="AA78" s="53"/>
      <c r="AB78" s="54"/>
      <c r="AC78" s="55">
        <v>0</v>
      </c>
      <c r="AD78" s="46" t="s">
        <v>106</v>
      </c>
      <c r="AE78" s="47"/>
      <c r="AF78" s="69" t="s">
        <v>106</v>
      </c>
      <c r="AG78" s="64" t="s">
        <v>106</v>
      </c>
      <c r="AH78" s="65" t="s">
        <v>106</v>
      </c>
      <c r="AI78" s="65" t="s">
        <v>106</v>
      </c>
      <c r="AJ78" s="65" t="s">
        <v>106</v>
      </c>
      <c r="AK78" s="74" t="s">
        <v>106</v>
      </c>
      <c r="AL78" s="75" t="s">
        <v>106</v>
      </c>
      <c r="AM78" s="75" t="s">
        <v>106</v>
      </c>
      <c r="AN78" s="75" t="s">
        <v>106</v>
      </c>
      <c r="AO78" s="75" t="s">
        <v>106</v>
      </c>
      <c r="AP78" s="75" t="s">
        <v>106</v>
      </c>
    </row>
    <row r="79" spans="1:42" s="48" customFormat="1" ht="12">
      <c r="A79" s="59">
        <v>77</v>
      </c>
      <c r="B79" s="109"/>
      <c r="C79" s="49"/>
      <c r="D79" s="50"/>
      <c r="E79" s="38"/>
      <c r="F79" s="50"/>
      <c r="G79" s="51"/>
      <c r="H79" s="52"/>
      <c r="I79" s="52"/>
      <c r="J79" s="52"/>
      <c r="K79" s="52"/>
      <c r="L79" s="103">
        <f t="shared" si="5"/>
        <v>0</v>
      </c>
      <c r="M79" s="53">
        <v>1</v>
      </c>
      <c r="N79" s="106">
        <f t="shared" si="4"/>
        <v>0</v>
      </c>
      <c r="O79" s="53">
        <v>1</v>
      </c>
      <c r="P79" s="53">
        <v>1</v>
      </c>
      <c r="Q79" s="53">
        <v>1</v>
      </c>
      <c r="R79" s="42">
        <v>0</v>
      </c>
      <c r="S79" s="42">
        <v>0</v>
      </c>
      <c r="T79" s="43" t="s">
        <v>105</v>
      </c>
      <c r="U79" s="53"/>
      <c r="V79" s="41"/>
      <c r="W79" s="53"/>
      <c r="X79" s="41"/>
      <c r="Y79" s="53"/>
      <c r="Z79" s="53"/>
      <c r="AA79" s="53"/>
      <c r="AB79" s="54"/>
      <c r="AC79" s="55">
        <v>0</v>
      </c>
      <c r="AD79" s="46" t="s">
        <v>106</v>
      </c>
      <c r="AE79" s="47"/>
      <c r="AF79" s="69" t="s">
        <v>106</v>
      </c>
      <c r="AG79" s="64" t="s">
        <v>106</v>
      </c>
      <c r="AH79" s="65" t="s">
        <v>106</v>
      </c>
      <c r="AI79" s="65" t="s">
        <v>106</v>
      </c>
      <c r="AJ79" s="65" t="s">
        <v>106</v>
      </c>
      <c r="AK79" s="74" t="s">
        <v>106</v>
      </c>
      <c r="AL79" s="75" t="s">
        <v>106</v>
      </c>
      <c r="AM79" s="75" t="s">
        <v>106</v>
      </c>
      <c r="AN79" s="75" t="s">
        <v>106</v>
      </c>
      <c r="AO79" s="75" t="s">
        <v>106</v>
      </c>
      <c r="AP79" s="75" t="s">
        <v>106</v>
      </c>
    </row>
    <row r="80" spans="1:42" s="48" customFormat="1" ht="12">
      <c r="A80" s="59">
        <v>78</v>
      </c>
      <c r="B80" s="109"/>
      <c r="C80" s="49"/>
      <c r="D80" s="50"/>
      <c r="E80" s="38"/>
      <c r="F80" s="50"/>
      <c r="G80" s="51"/>
      <c r="H80" s="52"/>
      <c r="I80" s="52"/>
      <c r="J80" s="52"/>
      <c r="K80" s="52"/>
      <c r="L80" s="103">
        <f t="shared" si="5"/>
        <v>0</v>
      </c>
      <c r="M80" s="53">
        <v>1</v>
      </c>
      <c r="N80" s="106">
        <f t="shared" si="4"/>
        <v>0</v>
      </c>
      <c r="O80" s="53">
        <v>1</v>
      </c>
      <c r="P80" s="53">
        <v>1</v>
      </c>
      <c r="Q80" s="53">
        <v>1</v>
      </c>
      <c r="R80" s="42">
        <v>0</v>
      </c>
      <c r="S80" s="42">
        <v>0</v>
      </c>
      <c r="T80" s="43" t="s">
        <v>105</v>
      </c>
      <c r="U80" s="53"/>
      <c r="V80" s="41"/>
      <c r="W80" s="53"/>
      <c r="X80" s="41"/>
      <c r="Y80" s="53"/>
      <c r="Z80" s="53"/>
      <c r="AA80" s="53"/>
      <c r="AB80" s="54"/>
      <c r="AC80" s="55">
        <v>0</v>
      </c>
      <c r="AD80" s="46" t="s">
        <v>106</v>
      </c>
      <c r="AE80" s="47"/>
      <c r="AF80" s="69" t="s">
        <v>106</v>
      </c>
      <c r="AG80" s="64" t="s">
        <v>106</v>
      </c>
      <c r="AH80" s="65" t="s">
        <v>106</v>
      </c>
      <c r="AI80" s="65" t="s">
        <v>106</v>
      </c>
      <c r="AJ80" s="65" t="s">
        <v>106</v>
      </c>
      <c r="AK80" s="74" t="s">
        <v>106</v>
      </c>
      <c r="AL80" s="75" t="s">
        <v>106</v>
      </c>
      <c r="AM80" s="75" t="s">
        <v>106</v>
      </c>
      <c r="AN80" s="75" t="s">
        <v>106</v>
      </c>
      <c r="AO80" s="75" t="s">
        <v>106</v>
      </c>
      <c r="AP80" s="75" t="s">
        <v>106</v>
      </c>
    </row>
    <row r="81" spans="1:42" s="48" customFormat="1" ht="12">
      <c r="A81" s="59">
        <v>79</v>
      </c>
      <c r="B81" s="109"/>
      <c r="C81" s="49"/>
      <c r="D81" s="50"/>
      <c r="E81" s="38"/>
      <c r="F81" s="50"/>
      <c r="G81" s="51"/>
      <c r="H81" s="52"/>
      <c r="I81" s="52"/>
      <c r="J81" s="52"/>
      <c r="K81" s="52"/>
      <c r="L81" s="103">
        <f t="shared" si="5"/>
        <v>0</v>
      </c>
      <c r="M81" s="53">
        <v>1</v>
      </c>
      <c r="N81" s="106">
        <f t="shared" si="4"/>
        <v>0</v>
      </c>
      <c r="O81" s="53">
        <v>1</v>
      </c>
      <c r="P81" s="53">
        <v>1</v>
      </c>
      <c r="Q81" s="53">
        <v>1</v>
      </c>
      <c r="R81" s="42">
        <v>0</v>
      </c>
      <c r="S81" s="42">
        <v>0</v>
      </c>
      <c r="T81" s="43" t="s">
        <v>105</v>
      </c>
      <c r="U81" s="53"/>
      <c r="V81" s="41"/>
      <c r="W81" s="53"/>
      <c r="X81" s="41"/>
      <c r="Y81" s="53"/>
      <c r="Z81" s="53"/>
      <c r="AA81" s="53"/>
      <c r="AB81" s="54"/>
      <c r="AC81" s="55">
        <v>0</v>
      </c>
      <c r="AD81" s="46" t="s">
        <v>106</v>
      </c>
      <c r="AE81" s="47"/>
      <c r="AF81" s="69" t="s">
        <v>106</v>
      </c>
      <c r="AG81" s="64" t="s">
        <v>106</v>
      </c>
      <c r="AH81" s="65" t="s">
        <v>106</v>
      </c>
      <c r="AI81" s="65" t="s">
        <v>106</v>
      </c>
      <c r="AJ81" s="65" t="s">
        <v>106</v>
      </c>
      <c r="AK81" s="74" t="s">
        <v>106</v>
      </c>
      <c r="AL81" s="75" t="s">
        <v>106</v>
      </c>
      <c r="AM81" s="75" t="s">
        <v>106</v>
      </c>
      <c r="AN81" s="75" t="s">
        <v>106</v>
      </c>
      <c r="AO81" s="75" t="s">
        <v>106</v>
      </c>
      <c r="AP81" s="75" t="s">
        <v>106</v>
      </c>
    </row>
    <row r="82" spans="1:42" s="48" customFormat="1" ht="12">
      <c r="A82" s="59">
        <v>80</v>
      </c>
      <c r="B82" s="109"/>
      <c r="C82" s="49"/>
      <c r="D82" s="50"/>
      <c r="E82" s="38"/>
      <c r="F82" s="50"/>
      <c r="G82" s="51"/>
      <c r="H82" s="52"/>
      <c r="I82" s="52"/>
      <c r="J82" s="52"/>
      <c r="K82" s="52"/>
      <c r="L82" s="103">
        <f t="shared" si="5"/>
        <v>0</v>
      </c>
      <c r="M82" s="53">
        <v>1</v>
      </c>
      <c r="N82" s="106">
        <f t="shared" si="4"/>
        <v>0</v>
      </c>
      <c r="O82" s="53">
        <v>1</v>
      </c>
      <c r="P82" s="53">
        <v>1</v>
      </c>
      <c r="Q82" s="53">
        <v>1</v>
      </c>
      <c r="R82" s="42">
        <v>0</v>
      </c>
      <c r="S82" s="42">
        <v>0</v>
      </c>
      <c r="T82" s="43" t="s">
        <v>105</v>
      </c>
      <c r="U82" s="53"/>
      <c r="V82" s="41"/>
      <c r="W82" s="53"/>
      <c r="X82" s="41"/>
      <c r="Y82" s="53"/>
      <c r="Z82" s="53"/>
      <c r="AA82" s="53"/>
      <c r="AB82" s="54"/>
      <c r="AC82" s="55">
        <v>0</v>
      </c>
      <c r="AD82" s="46" t="s">
        <v>106</v>
      </c>
      <c r="AE82" s="47"/>
      <c r="AF82" s="69" t="s">
        <v>106</v>
      </c>
      <c r="AG82" s="64" t="s">
        <v>106</v>
      </c>
      <c r="AH82" s="65" t="s">
        <v>106</v>
      </c>
      <c r="AI82" s="65" t="s">
        <v>106</v>
      </c>
      <c r="AJ82" s="65" t="s">
        <v>106</v>
      </c>
      <c r="AK82" s="74" t="s">
        <v>106</v>
      </c>
      <c r="AL82" s="75" t="s">
        <v>106</v>
      </c>
      <c r="AM82" s="75" t="s">
        <v>106</v>
      </c>
      <c r="AN82" s="75" t="s">
        <v>106</v>
      </c>
      <c r="AO82" s="75" t="s">
        <v>106</v>
      </c>
      <c r="AP82" s="75" t="s">
        <v>106</v>
      </c>
    </row>
    <row r="83" spans="1:42" s="48" customFormat="1" ht="12">
      <c r="A83" s="59">
        <v>81</v>
      </c>
      <c r="B83" s="109"/>
      <c r="C83" s="49"/>
      <c r="D83" s="50"/>
      <c r="E83" s="38"/>
      <c r="F83" s="50"/>
      <c r="G83" s="51"/>
      <c r="H83" s="52"/>
      <c r="I83" s="52"/>
      <c r="J83" s="52"/>
      <c r="K83" s="52"/>
      <c r="L83" s="103">
        <f t="shared" si="5"/>
        <v>0</v>
      </c>
      <c r="M83" s="53">
        <v>1</v>
      </c>
      <c r="N83" s="106">
        <f t="shared" si="4"/>
        <v>0</v>
      </c>
      <c r="O83" s="53">
        <v>1</v>
      </c>
      <c r="P83" s="53">
        <v>1</v>
      </c>
      <c r="Q83" s="53">
        <v>1</v>
      </c>
      <c r="R83" s="42">
        <v>0</v>
      </c>
      <c r="S83" s="42">
        <v>0</v>
      </c>
      <c r="T83" s="43" t="s">
        <v>105</v>
      </c>
      <c r="U83" s="53"/>
      <c r="V83" s="41"/>
      <c r="W83" s="53"/>
      <c r="X83" s="41"/>
      <c r="Y83" s="53"/>
      <c r="Z83" s="53"/>
      <c r="AA83" s="53"/>
      <c r="AB83" s="54"/>
      <c r="AC83" s="55">
        <v>0</v>
      </c>
      <c r="AD83" s="46" t="s">
        <v>106</v>
      </c>
      <c r="AE83" s="47"/>
      <c r="AF83" s="69" t="s">
        <v>106</v>
      </c>
      <c r="AG83" s="64" t="s">
        <v>106</v>
      </c>
      <c r="AH83" s="65" t="s">
        <v>106</v>
      </c>
      <c r="AI83" s="65" t="s">
        <v>106</v>
      </c>
      <c r="AJ83" s="65" t="s">
        <v>106</v>
      </c>
      <c r="AK83" s="74" t="s">
        <v>106</v>
      </c>
      <c r="AL83" s="75" t="s">
        <v>106</v>
      </c>
      <c r="AM83" s="75" t="s">
        <v>106</v>
      </c>
      <c r="AN83" s="75" t="s">
        <v>106</v>
      </c>
      <c r="AO83" s="75" t="s">
        <v>106</v>
      </c>
      <c r="AP83" s="75" t="s">
        <v>106</v>
      </c>
    </row>
    <row r="84" spans="1:42" s="48" customFormat="1" ht="12">
      <c r="A84" s="59">
        <v>82</v>
      </c>
      <c r="B84" s="109"/>
      <c r="C84" s="49"/>
      <c r="D84" s="50"/>
      <c r="E84" s="38"/>
      <c r="F84" s="50"/>
      <c r="G84" s="51"/>
      <c r="H84" s="52"/>
      <c r="I84" s="52"/>
      <c r="J84" s="52"/>
      <c r="K84" s="52"/>
      <c r="L84" s="103">
        <f t="shared" si="5"/>
        <v>0</v>
      </c>
      <c r="M84" s="53">
        <v>1</v>
      </c>
      <c r="N84" s="106">
        <f t="shared" si="4"/>
        <v>0</v>
      </c>
      <c r="O84" s="53">
        <v>1</v>
      </c>
      <c r="P84" s="53">
        <v>1</v>
      </c>
      <c r="Q84" s="53">
        <v>1</v>
      </c>
      <c r="R84" s="42">
        <v>0</v>
      </c>
      <c r="S84" s="42">
        <v>0</v>
      </c>
      <c r="T84" s="43" t="s">
        <v>105</v>
      </c>
      <c r="U84" s="53"/>
      <c r="V84" s="41"/>
      <c r="W84" s="53"/>
      <c r="X84" s="41"/>
      <c r="Y84" s="53"/>
      <c r="Z84" s="53"/>
      <c r="AA84" s="53"/>
      <c r="AB84" s="54"/>
      <c r="AC84" s="55">
        <v>0</v>
      </c>
      <c r="AD84" s="46" t="s">
        <v>106</v>
      </c>
      <c r="AE84" s="47"/>
      <c r="AF84" s="69" t="s">
        <v>106</v>
      </c>
      <c r="AG84" s="64" t="s">
        <v>106</v>
      </c>
      <c r="AH84" s="65" t="s">
        <v>106</v>
      </c>
      <c r="AI84" s="65" t="s">
        <v>106</v>
      </c>
      <c r="AJ84" s="65" t="s">
        <v>106</v>
      </c>
      <c r="AK84" s="74" t="s">
        <v>106</v>
      </c>
      <c r="AL84" s="75" t="s">
        <v>106</v>
      </c>
      <c r="AM84" s="75" t="s">
        <v>106</v>
      </c>
      <c r="AN84" s="75" t="s">
        <v>106</v>
      </c>
      <c r="AO84" s="75" t="s">
        <v>106</v>
      </c>
      <c r="AP84" s="75" t="s">
        <v>106</v>
      </c>
    </row>
    <row r="85" spans="1:42" s="48" customFormat="1" ht="12">
      <c r="A85" s="59">
        <v>83</v>
      </c>
      <c r="B85" s="109"/>
      <c r="C85" s="49"/>
      <c r="D85" s="50"/>
      <c r="E85" s="38"/>
      <c r="F85" s="50"/>
      <c r="G85" s="51"/>
      <c r="H85" s="52"/>
      <c r="I85" s="52"/>
      <c r="J85" s="52"/>
      <c r="K85" s="52"/>
      <c r="L85" s="103">
        <f t="shared" si="5"/>
        <v>0</v>
      </c>
      <c r="M85" s="53">
        <v>1</v>
      </c>
      <c r="N85" s="106">
        <f t="shared" si="4"/>
        <v>0</v>
      </c>
      <c r="O85" s="53">
        <v>1</v>
      </c>
      <c r="P85" s="53">
        <v>1</v>
      </c>
      <c r="Q85" s="53">
        <v>1</v>
      </c>
      <c r="R85" s="42">
        <v>0</v>
      </c>
      <c r="S85" s="42">
        <v>0</v>
      </c>
      <c r="T85" s="43" t="s">
        <v>105</v>
      </c>
      <c r="U85" s="53"/>
      <c r="V85" s="41"/>
      <c r="W85" s="53"/>
      <c r="X85" s="41"/>
      <c r="Y85" s="53"/>
      <c r="Z85" s="53"/>
      <c r="AA85" s="53"/>
      <c r="AB85" s="54"/>
      <c r="AC85" s="55">
        <v>0</v>
      </c>
      <c r="AD85" s="46" t="s">
        <v>106</v>
      </c>
      <c r="AE85" s="47"/>
      <c r="AF85" s="69" t="s">
        <v>106</v>
      </c>
      <c r="AG85" s="64" t="s">
        <v>106</v>
      </c>
      <c r="AH85" s="65" t="s">
        <v>106</v>
      </c>
      <c r="AI85" s="65" t="s">
        <v>106</v>
      </c>
      <c r="AJ85" s="65" t="s">
        <v>106</v>
      </c>
      <c r="AK85" s="74" t="s">
        <v>106</v>
      </c>
      <c r="AL85" s="75" t="s">
        <v>106</v>
      </c>
      <c r="AM85" s="75" t="s">
        <v>106</v>
      </c>
      <c r="AN85" s="75" t="s">
        <v>106</v>
      </c>
      <c r="AO85" s="75" t="s">
        <v>106</v>
      </c>
      <c r="AP85" s="75" t="s">
        <v>106</v>
      </c>
    </row>
    <row r="86" spans="1:42" s="48" customFormat="1" ht="12">
      <c r="A86" s="59">
        <v>84</v>
      </c>
      <c r="B86" s="109"/>
      <c r="C86" s="49"/>
      <c r="D86" s="50"/>
      <c r="E86" s="38"/>
      <c r="F86" s="50"/>
      <c r="G86" s="51"/>
      <c r="H86" s="52"/>
      <c r="I86" s="52"/>
      <c r="J86" s="52"/>
      <c r="K86" s="52"/>
      <c r="L86" s="103">
        <f t="shared" si="5"/>
        <v>0</v>
      </c>
      <c r="M86" s="53">
        <v>1</v>
      </c>
      <c r="N86" s="106">
        <f t="shared" si="4"/>
        <v>0</v>
      </c>
      <c r="O86" s="53">
        <v>1</v>
      </c>
      <c r="P86" s="53">
        <v>1</v>
      </c>
      <c r="Q86" s="53">
        <v>1</v>
      </c>
      <c r="R86" s="42">
        <v>0</v>
      </c>
      <c r="S86" s="42">
        <v>0</v>
      </c>
      <c r="T86" s="43" t="s">
        <v>105</v>
      </c>
      <c r="U86" s="53"/>
      <c r="V86" s="41"/>
      <c r="W86" s="53"/>
      <c r="X86" s="41"/>
      <c r="Y86" s="53"/>
      <c r="Z86" s="53"/>
      <c r="AA86" s="53"/>
      <c r="AB86" s="54"/>
      <c r="AC86" s="55">
        <v>0</v>
      </c>
      <c r="AD86" s="46" t="s">
        <v>106</v>
      </c>
      <c r="AE86" s="47"/>
      <c r="AF86" s="69" t="s">
        <v>106</v>
      </c>
      <c r="AG86" s="64" t="s">
        <v>106</v>
      </c>
      <c r="AH86" s="65" t="s">
        <v>106</v>
      </c>
      <c r="AI86" s="65" t="s">
        <v>106</v>
      </c>
      <c r="AJ86" s="65" t="s">
        <v>106</v>
      </c>
      <c r="AK86" s="74" t="s">
        <v>106</v>
      </c>
      <c r="AL86" s="75" t="s">
        <v>106</v>
      </c>
      <c r="AM86" s="75" t="s">
        <v>106</v>
      </c>
      <c r="AN86" s="75" t="s">
        <v>106</v>
      </c>
      <c r="AO86" s="75" t="s">
        <v>106</v>
      </c>
      <c r="AP86" s="75" t="s">
        <v>106</v>
      </c>
    </row>
    <row r="87" spans="1:42" s="48" customFormat="1" ht="12">
      <c r="A87" s="59">
        <v>85</v>
      </c>
      <c r="B87" s="109"/>
      <c r="C87" s="49"/>
      <c r="D87" s="50"/>
      <c r="E87" s="38"/>
      <c r="F87" s="50"/>
      <c r="G87" s="51"/>
      <c r="H87" s="52"/>
      <c r="I87" s="52"/>
      <c r="J87" s="52"/>
      <c r="K87" s="52"/>
      <c r="L87" s="103">
        <f t="shared" si="5"/>
        <v>0</v>
      </c>
      <c r="M87" s="53">
        <v>1</v>
      </c>
      <c r="N87" s="106">
        <f t="shared" si="4"/>
        <v>0</v>
      </c>
      <c r="O87" s="53">
        <v>1</v>
      </c>
      <c r="P87" s="53">
        <v>1</v>
      </c>
      <c r="Q87" s="53">
        <v>1</v>
      </c>
      <c r="R87" s="42">
        <v>0</v>
      </c>
      <c r="S87" s="42">
        <v>0</v>
      </c>
      <c r="T87" s="43" t="s">
        <v>105</v>
      </c>
      <c r="U87" s="53"/>
      <c r="V87" s="41"/>
      <c r="W87" s="53"/>
      <c r="X87" s="41"/>
      <c r="Y87" s="53"/>
      <c r="Z87" s="53"/>
      <c r="AA87" s="53"/>
      <c r="AB87" s="54"/>
      <c r="AC87" s="55">
        <v>0</v>
      </c>
      <c r="AD87" s="46" t="s">
        <v>106</v>
      </c>
      <c r="AE87" s="47"/>
      <c r="AF87" s="69" t="s">
        <v>106</v>
      </c>
      <c r="AG87" s="64" t="s">
        <v>106</v>
      </c>
      <c r="AH87" s="65" t="s">
        <v>106</v>
      </c>
      <c r="AI87" s="65" t="s">
        <v>106</v>
      </c>
      <c r="AJ87" s="65" t="s">
        <v>106</v>
      </c>
      <c r="AK87" s="74" t="s">
        <v>106</v>
      </c>
      <c r="AL87" s="75" t="s">
        <v>106</v>
      </c>
      <c r="AM87" s="75" t="s">
        <v>106</v>
      </c>
      <c r="AN87" s="75" t="s">
        <v>106</v>
      </c>
      <c r="AO87" s="75" t="s">
        <v>106</v>
      </c>
      <c r="AP87" s="75" t="s">
        <v>106</v>
      </c>
    </row>
    <row r="88" spans="1:42" s="48" customFormat="1" ht="12">
      <c r="A88" s="59">
        <v>86</v>
      </c>
      <c r="B88" s="109"/>
      <c r="C88" s="49"/>
      <c r="D88" s="50"/>
      <c r="E88" s="38"/>
      <c r="F88" s="50"/>
      <c r="G88" s="51"/>
      <c r="H88" s="52"/>
      <c r="I88" s="52"/>
      <c r="J88" s="52"/>
      <c r="K88" s="52"/>
      <c r="L88" s="103">
        <f t="shared" si="5"/>
        <v>0</v>
      </c>
      <c r="M88" s="53">
        <v>1</v>
      </c>
      <c r="N88" s="106">
        <f t="shared" si="4"/>
        <v>0</v>
      </c>
      <c r="O88" s="53">
        <v>1</v>
      </c>
      <c r="P88" s="53">
        <v>1</v>
      </c>
      <c r="Q88" s="53">
        <v>1</v>
      </c>
      <c r="R88" s="42">
        <v>0</v>
      </c>
      <c r="S88" s="42">
        <v>0</v>
      </c>
      <c r="T88" s="43" t="s">
        <v>105</v>
      </c>
      <c r="U88" s="53"/>
      <c r="V88" s="41"/>
      <c r="W88" s="53"/>
      <c r="X88" s="41"/>
      <c r="Y88" s="53"/>
      <c r="Z88" s="53"/>
      <c r="AA88" s="53"/>
      <c r="AB88" s="54"/>
      <c r="AC88" s="55">
        <v>0</v>
      </c>
      <c r="AD88" s="46" t="s">
        <v>106</v>
      </c>
      <c r="AE88" s="47"/>
      <c r="AF88" s="69" t="s">
        <v>106</v>
      </c>
      <c r="AG88" s="64" t="s">
        <v>106</v>
      </c>
      <c r="AH88" s="65" t="s">
        <v>106</v>
      </c>
      <c r="AI88" s="65" t="s">
        <v>106</v>
      </c>
      <c r="AJ88" s="65" t="s">
        <v>106</v>
      </c>
      <c r="AK88" s="74" t="s">
        <v>106</v>
      </c>
      <c r="AL88" s="75" t="s">
        <v>106</v>
      </c>
      <c r="AM88" s="75" t="s">
        <v>106</v>
      </c>
      <c r="AN88" s="75" t="s">
        <v>106</v>
      </c>
      <c r="AO88" s="75" t="s">
        <v>106</v>
      </c>
      <c r="AP88" s="75" t="s">
        <v>106</v>
      </c>
    </row>
    <row r="89" spans="1:42" s="48" customFormat="1" ht="12">
      <c r="A89" s="59">
        <v>87</v>
      </c>
      <c r="B89" s="109"/>
      <c r="C89" s="49"/>
      <c r="D89" s="50"/>
      <c r="E89" s="38"/>
      <c r="F89" s="50"/>
      <c r="G89" s="51"/>
      <c r="H89" s="52"/>
      <c r="I89" s="52"/>
      <c r="J89" s="52"/>
      <c r="K89" s="52"/>
      <c r="L89" s="103">
        <f t="shared" si="5"/>
        <v>0</v>
      </c>
      <c r="M89" s="53">
        <v>1</v>
      </c>
      <c r="N89" s="106">
        <f t="shared" si="4"/>
        <v>0</v>
      </c>
      <c r="O89" s="53">
        <v>1</v>
      </c>
      <c r="P89" s="53">
        <v>1</v>
      </c>
      <c r="Q89" s="53">
        <v>1</v>
      </c>
      <c r="R89" s="42">
        <v>0</v>
      </c>
      <c r="S89" s="42">
        <v>0</v>
      </c>
      <c r="T89" s="43" t="s">
        <v>105</v>
      </c>
      <c r="U89" s="53"/>
      <c r="V89" s="41"/>
      <c r="W89" s="53"/>
      <c r="X89" s="41"/>
      <c r="Y89" s="53"/>
      <c r="Z89" s="53"/>
      <c r="AA89" s="53"/>
      <c r="AB89" s="54"/>
      <c r="AC89" s="55">
        <v>0</v>
      </c>
      <c r="AD89" s="46" t="s">
        <v>106</v>
      </c>
      <c r="AE89" s="47"/>
      <c r="AF89" s="69" t="s">
        <v>106</v>
      </c>
      <c r="AG89" s="64" t="s">
        <v>106</v>
      </c>
      <c r="AH89" s="65" t="s">
        <v>106</v>
      </c>
      <c r="AI89" s="65" t="s">
        <v>106</v>
      </c>
      <c r="AJ89" s="65" t="s">
        <v>106</v>
      </c>
      <c r="AK89" s="74" t="s">
        <v>106</v>
      </c>
      <c r="AL89" s="75" t="s">
        <v>106</v>
      </c>
      <c r="AM89" s="75" t="s">
        <v>106</v>
      </c>
      <c r="AN89" s="75" t="s">
        <v>106</v>
      </c>
      <c r="AO89" s="75" t="s">
        <v>106</v>
      </c>
      <c r="AP89" s="75" t="s">
        <v>106</v>
      </c>
    </row>
    <row r="90" spans="1:42" s="48" customFormat="1" ht="12">
      <c r="A90" s="59">
        <v>88</v>
      </c>
      <c r="B90" s="109"/>
      <c r="C90" s="49"/>
      <c r="D90" s="50"/>
      <c r="E90" s="38"/>
      <c r="F90" s="50"/>
      <c r="G90" s="51"/>
      <c r="H90" s="52"/>
      <c r="I90" s="52"/>
      <c r="J90" s="52"/>
      <c r="K90" s="52"/>
      <c r="L90" s="103">
        <f t="shared" si="5"/>
        <v>0</v>
      </c>
      <c r="M90" s="53">
        <v>1</v>
      </c>
      <c r="N90" s="106">
        <f t="shared" si="4"/>
        <v>0</v>
      </c>
      <c r="O90" s="53">
        <v>1</v>
      </c>
      <c r="P90" s="53">
        <v>1</v>
      </c>
      <c r="Q90" s="53">
        <v>1</v>
      </c>
      <c r="R90" s="42">
        <v>0</v>
      </c>
      <c r="S90" s="42">
        <v>0</v>
      </c>
      <c r="T90" s="43" t="s">
        <v>105</v>
      </c>
      <c r="U90" s="53"/>
      <c r="V90" s="41" t="s">
        <v>106</v>
      </c>
      <c r="W90" s="53"/>
      <c r="X90" s="41" t="s">
        <v>106</v>
      </c>
      <c r="Y90" s="53"/>
      <c r="Z90" s="53">
        <f t="shared" ref="Z90:Z131" si="6">Y90</f>
        <v>0</v>
      </c>
      <c r="AA90" s="53">
        <f t="shared" ref="AA90:AA131" si="7">Y90</f>
        <v>0</v>
      </c>
      <c r="AB90" s="54"/>
      <c r="AC90" s="55">
        <v>0</v>
      </c>
      <c r="AD90" s="46" t="s">
        <v>106</v>
      </c>
      <c r="AE90" s="47"/>
      <c r="AF90" s="69" t="s">
        <v>106</v>
      </c>
      <c r="AG90" s="64" t="s">
        <v>106</v>
      </c>
      <c r="AH90" s="65" t="s">
        <v>106</v>
      </c>
      <c r="AI90" s="65" t="s">
        <v>106</v>
      </c>
      <c r="AJ90" s="65" t="s">
        <v>106</v>
      </c>
      <c r="AK90" s="74" t="s">
        <v>106</v>
      </c>
      <c r="AL90" s="75" t="s">
        <v>106</v>
      </c>
      <c r="AM90" s="75" t="s">
        <v>106</v>
      </c>
      <c r="AN90" s="75" t="s">
        <v>106</v>
      </c>
      <c r="AO90" s="75" t="s">
        <v>106</v>
      </c>
      <c r="AP90" s="75" t="s">
        <v>106</v>
      </c>
    </row>
    <row r="91" spans="1:42" s="48" customFormat="1" ht="12">
      <c r="A91" s="59">
        <v>89</v>
      </c>
      <c r="B91" s="109"/>
      <c r="C91" s="49"/>
      <c r="D91" s="50"/>
      <c r="E91" s="38"/>
      <c r="F91" s="50"/>
      <c r="G91" s="51"/>
      <c r="H91" s="52"/>
      <c r="I91" s="52"/>
      <c r="J91" s="52"/>
      <c r="K91" s="52"/>
      <c r="L91" s="103">
        <f t="shared" si="5"/>
        <v>0</v>
      </c>
      <c r="M91" s="53">
        <v>1</v>
      </c>
      <c r="N91" s="106">
        <f t="shared" si="4"/>
        <v>0</v>
      </c>
      <c r="O91" s="53">
        <v>1</v>
      </c>
      <c r="P91" s="53">
        <v>1</v>
      </c>
      <c r="Q91" s="53">
        <v>1</v>
      </c>
      <c r="R91" s="42">
        <v>0</v>
      </c>
      <c r="S91" s="42">
        <v>0</v>
      </c>
      <c r="T91" s="43" t="s">
        <v>105</v>
      </c>
      <c r="U91" s="53"/>
      <c r="V91" s="41" t="s">
        <v>106</v>
      </c>
      <c r="W91" s="53"/>
      <c r="X91" s="41" t="s">
        <v>106</v>
      </c>
      <c r="Y91" s="53"/>
      <c r="Z91" s="53">
        <f t="shared" si="6"/>
        <v>0</v>
      </c>
      <c r="AA91" s="53">
        <f t="shared" si="7"/>
        <v>0</v>
      </c>
      <c r="AB91" s="54"/>
      <c r="AC91" s="55">
        <v>0</v>
      </c>
      <c r="AD91" s="46" t="s">
        <v>106</v>
      </c>
      <c r="AE91" s="47"/>
      <c r="AF91" s="69" t="s">
        <v>106</v>
      </c>
      <c r="AG91" s="64" t="s">
        <v>106</v>
      </c>
      <c r="AH91" s="65" t="s">
        <v>106</v>
      </c>
      <c r="AI91" s="65" t="s">
        <v>106</v>
      </c>
      <c r="AJ91" s="65" t="s">
        <v>106</v>
      </c>
      <c r="AK91" s="74" t="s">
        <v>106</v>
      </c>
      <c r="AL91" s="75" t="s">
        <v>106</v>
      </c>
      <c r="AM91" s="75" t="s">
        <v>106</v>
      </c>
      <c r="AN91" s="75" t="s">
        <v>106</v>
      </c>
      <c r="AO91" s="75" t="s">
        <v>106</v>
      </c>
      <c r="AP91" s="75" t="s">
        <v>106</v>
      </c>
    </row>
    <row r="92" spans="1:42" s="48" customFormat="1" ht="12">
      <c r="A92" s="59">
        <v>90</v>
      </c>
      <c r="B92" s="109"/>
      <c r="C92" s="49"/>
      <c r="D92" s="50"/>
      <c r="E92" s="38"/>
      <c r="F92" s="50"/>
      <c r="G92" s="51"/>
      <c r="H92" s="52"/>
      <c r="I92" s="52"/>
      <c r="J92" s="52"/>
      <c r="K92" s="52"/>
      <c r="L92" s="103">
        <f t="shared" si="5"/>
        <v>0</v>
      </c>
      <c r="M92" s="53">
        <v>1</v>
      </c>
      <c r="N92" s="106">
        <f t="shared" si="4"/>
        <v>0</v>
      </c>
      <c r="O92" s="53">
        <v>1</v>
      </c>
      <c r="P92" s="53">
        <v>1</v>
      </c>
      <c r="Q92" s="53">
        <v>1</v>
      </c>
      <c r="R92" s="42">
        <v>0</v>
      </c>
      <c r="S92" s="42">
        <v>0</v>
      </c>
      <c r="T92" s="43" t="s">
        <v>105</v>
      </c>
      <c r="U92" s="53"/>
      <c r="V92" s="41" t="s">
        <v>106</v>
      </c>
      <c r="W92" s="53"/>
      <c r="X92" s="41" t="s">
        <v>106</v>
      </c>
      <c r="Y92" s="53"/>
      <c r="Z92" s="53">
        <f t="shared" si="6"/>
        <v>0</v>
      </c>
      <c r="AA92" s="53">
        <f t="shared" si="7"/>
        <v>0</v>
      </c>
      <c r="AB92" s="54"/>
      <c r="AC92" s="55">
        <v>0</v>
      </c>
      <c r="AD92" s="46" t="s">
        <v>106</v>
      </c>
      <c r="AE92" s="47"/>
      <c r="AF92" s="69" t="s">
        <v>106</v>
      </c>
      <c r="AG92" s="64" t="s">
        <v>106</v>
      </c>
      <c r="AH92" s="65" t="s">
        <v>106</v>
      </c>
      <c r="AI92" s="65" t="s">
        <v>106</v>
      </c>
      <c r="AJ92" s="65" t="s">
        <v>106</v>
      </c>
      <c r="AK92" s="74" t="s">
        <v>106</v>
      </c>
      <c r="AL92" s="75" t="s">
        <v>106</v>
      </c>
      <c r="AM92" s="75" t="s">
        <v>106</v>
      </c>
      <c r="AN92" s="75" t="s">
        <v>106</v>
      </c>
      <c r="AO92" s="75" t="s">
        <v>106</v>
      </c>
      <c r="AP92" s="75" t="s">
        <v>106</v>
      </c>
    </row>
    <row r="93" spans="1:42" s="48" customFormat="1" ht="12">
      <c r="A93" s="59">
        <v>91</v>
      </c>
      <c r="B93" s="109"/>
      <c r="C93" s="49"/>
      <c r="D93" s="50"/>
      <c r="E93" s="38"/>
      <c r="F93" s="50"/>
      <c r="G93" s="51"/>
      <c r="H93" s="52"/>
      <c r="I93" s="52"/>
      <c r="J93" s="52"/>
      <c r="K93" s="52"/>
      <c r="L93" s="103">
        <f t="shared" si="5"/>
        <v>0</v>
      </c>
      <c r="M93" s="53">
        <v>1</v>
      </c>
      <c r="N93" s="106">
        <f t="shared" si="4"/>
        <v>0</v>
      </c>
      <c r="O93" s="53">
        <v>1</v>
      </c>
      <c r="P93" s="53">
        <v>1</v>
      </c>
      <c r="Q93" s="53">
        <v>1</v>
      </c>
      <c r="R93" s="42">
        <v>0</v>
      </c>
      <c r="S93" s="42">
        <v>0</v>
      </c>
      <c r="T93" s="43" t="s">
        <v>105</v>
      </c>
      <c r="U93" s="53"/>
      <c r="V93" s="41" t="s">
        <v>106</v>
      </c>
      <c r="W93" s="53"/>
      <c r="X93" s="41" t="s">
        <v>106</v>
      </c>
      <c r="Y93" s="53"/>
      <c r="Z93" s="53">
        <f t="shared" si="6"/>
        <v>0</v>
      </c>
      <c r="AA93" s="53">
        <f t="shared" si="7"/>
        <v>0</v>
      </c>
      <c r="AB93" s="54"/>
      <c r="AC93" s="55">
        <v>0</v>
      </c>
      <c r="AD93" s="46" t="s">
        <v>106</v>
      </c>
      <c r="AE93" s="47"/>
      <c r="AF93" s="69" t="s">
        <v>106</v>
      </c>
      <c r="AG93" s="64" t="s">
        <v>106</v>
      </c>
      <c r="AH93" s="65" t="s">
        <v>106</v>
      </c>
      <c r="AI93" s="65" t="s">
        <v>106</v>
      </c>
      <c r="AJ93" s="65" t="s">
        <v>106</v>
      </c>
      <c r="AK93" s="74" t="s">
        <v>106</v>
      </c>
      <c r="AL93" s="75" t="s">
        <v>106</v>
      </c>
      <c r="AM93" s="75" t="s">
        <v>106</v>
      </c>
      <c r="AN93" s="75" t="s">
        <v>106</v>
      </c>
      <c r="AO93" s="75" t="s">
        <v>106</v>
      </c>
      <c r="AP93" s="75" t="s">
        <v>106</v>
      </c>
    </row>
    <row r="94" spans="1:42" s="48" customFormat="1" ht="12">
      <c r="A94" s="59">
        <v>92</v>
      </c>
      <c r="B94" s="109"/>
      <c r="C94" s="49"/>
      <c r="D94" s="50"/>
      <c r="E94" s="38"/>
      <c r="F94" s="50"/>
      <c r="G94" s="51"/>
      <c r="H94" s="52"/>
      <c r="I94" s="52"/>
      <c r="J94" s="52"/>
      <c r="K94" s="52"/>
      <c r="L94" s="103">
        <f t="shared" si="5"/>
        <v>0</v>
      </c>
      <c r="M94" s="53">
        <v>1</v>
      </c>
      <c r="N94" s="106">
        <f t="shared" si="4"/>
        <v>0</v>
      </c>
      <c r="O94" s="53">
        <v>1</v>
      </c>
      <c r="P94" s="53">
        <v>1</v>
      </c>
      <c r="Q94" s="53">
        <v>1</v>
      </c>
      <c r="R94" s="42">
        <v>0</v>
      </c>
      <c r="S94" s="42">
        <v>0</v>
      </c>
      <c r="T94" s="43" t="s">
        <v>105</v>
      </c>
      <c r="U94" s="53"/>
      <c r="V94" s="41" t="s">
        <v>106</v>
      </c>
      <c r="W94" s="53"/>
      <c r="X94" s="41" t="s">
        <v>106</v>
      </c>
      <c r="Y94" s="53"/>
      <c r="Z94" s="53">
        <f t="shared" si="6"/>
        <v>0</v>
      </c>
      <c r="AA94" s="53">
        <f t="shared" si="7"/>
        <v>0</v>
      </c>
      <c r="AB94" s="54"/>
      <c r="AC94" s="55">
        <v>0</v>
      </c>
      <c r="AD94" s="46" t="s">
        <v>106</v>
      </c>
      <c r="AE94" s="47"/>
      <c r="AF94" s="69" t="s">
        <v>106</v>
      </c>
      <c r="AG94" s="64" t="s">
        <v>106</v>
      </c>
      <c r="AH94" s="65" t="s">
        <v>106</v>
      </c>
      <c r="AI94" s="65" t="s">
        <v>106</v>
      </c>
      <c r="AJ94" s="65" t="s">
        <v>106</v>
      </c>
      <c r="AK94" s="74" t="s">
        <v>106</v>
      </c>
      <c r="AL94" s="75" t="s">
        <v>106</v>
      </c>
      <c r="AM94" s="75" t="s">
        <v>106</v>
      </c>
      <c r="AN94" s="75" t="s">
        <v>106</v>
      </c>
      <c r="AO94" s="75" t="s">
        <v>106</v>
      </c>
      <c r="AP94" s="75" t="s">
        <v>106</v>
      </c>
    </row>
    <row r="95" spans="1:42" s="48" customFormat="1" ht="12">
      <c r="A95" s="59">
        <v>93</v>
      </c>
      <c r="B95" s="109"/>
      <c r="C95" s="49"/>
      <c r="D95" s="50"/>
      <c r="E95" s="38"/>
      <c r="F95" s="50"/>
      <c r="G95" s="51"/>
      <c r="H95" s="52"/>
      <c r="I95" s="52"/>
      <c r="J95" s="52"/>
      <c r="K95" s="52"/>
      <c r="L95" s="103">
        <f t="shared" si="5"/>
        <v>0</v>
      </c>
      <c r="M95" s="53">
        <v>1</v>
      </c>
      <c r="N95" s="106">
        <f t="shared" si="4"/>
        <v>0</v>
      </c>
      <c r="O95" s="53">
        <v>1</v>
      </c>
      <c r="P95" s="53">
        <v>1</v>
      </c>
      <c r="Q95" s="53">
        <v>1</v>
      </c>
      <c r="R95" s="42">
        <v>0</v>
      </c>
      <c r="S95" s="42">
        <v>0</v>
      </c>
      <c r="T95" s="43" t="s">
        <v>105</v>
      </c>
      <c r="U95" s="53"/>
      <c r="V95" s="41" t="s">
        <v>106</v>
      </c>
      <c r="W95" s="53"/>
      <c r="X95" s="41" t="s">
        <v>106</v>
      </c>
      <c r="Y95" s="53"/>
      <c r="Z95" s="53">
        <f t="shared" si="6"/>
        <v>0</v>
      </c>
      <c r="AA95" s="53">
        <f t="shared" si="7"/>
        <v>0</v>
      </c>
      <c r="AB95" s="54"/>
      <c r="AC95" s="55">
        <v>0</v>
      </c>
      <c r="AD95" s="46" t="s">
        <v>106</v>
      </c>
      <c r="AE95" s="47"/>
      <c r="AF95" s="69" t="s">
        <v>106</v>
      </c>
      <c r="AG95" s="64" t="s">
        <v>106</v>
      </c>
      <c r="AH95" s="65" t="s">
        <v>106</v>
      </c>
      <c r="AI95" s="65" t="s">
        <v>106</v>
      </c>
      <c r="AJ95" s="65" t="s">
        <v>106</v>
      </c>
      <c r="AK95" s="74" t="s">
        <v>106</v>
      </c>
      <c r="AL95" s="75" t="s">
        <v>106</v>
      </c>
      <c r="AM95" s="75" t="s">
        <v>106</v>
      </c>
      <c r="AN95" s="75" t="s">
        <v>106</v>
      </c>
      <c r="AO95" s="75" t="s">
        <v>106</v>
      </c>
      <c r="AP95" s="75" t="s">
        <v>106</v>
      </c>
    </row>
    <row r="96" spans="1:42" s="48" customFormat="1" ht="12">
      <c r="A96" s="59">
        <v>94</v>
      </c>
      <c r="B96" s="109"/>
      <c r="C96" s="49"/>
      <c r="D96" s="50"/>
      <c r="E96" s="38"/>
      <c r="F96" s="50"/>
      <c r="G96" s="51"/>
      <c r="H96" s="52"/>
      <c r="I96" s="52"/>
      <c r="J96" s="52"/>
      <c r="K96" s="52"/>
      <c r="L96" s="103">
        <f t="shared" si="5"/>
        <v>0</v>
      </c>
      <c r="M96" s="53">
        <v>1</v>
      </c>
      <c r="N96" s="106">
        <f t="shared" si="4"/>
        <v>0</v>
      </c>
      <c r="O96" s="53">
        <v>1</v>
      </c>
      <c r="P96" s="53">
        <v>1</v>
      </c>
      <c r="Q96" s="53">
        <v>1</v>
      </c>
      <c r="R96" s="42">
        <v>0</v>
      </c>
      <c r="S96" s="42">
        <v>0</v>
      </c>
      <c r="T96" s="43" t="s">
        <v>105</v>
      </c>
      <c r="U96" s="53"/>
      <c r="V96" s="41" t="s">
        <v>106</v>
      </c>
      <c r="W96" s="53"/>
      <c r="X96" s="41" t="s">
        <v>106</v>
      </c>
      <c r="Y96" s="53"/>
      <c r="Z96" s="53">
        <f t="shared" si="6"/>
        <v>0</v>
      </c>
      <c r="AA96" s="53">
        <f t="shared" si="7"/>
        <v>0</v>
      </c>
      <c r="AB96" s="54"/>
      <c r="AC96" s="55">
        <v>0</v>
      </c>
      <c r="AD96" s="46" t="s">
        <v>106</v>
      </c>
      <c r="AE96" s="47"/>
      <c r="AF96" s="69" t="s">
        <v>106</v>
      </c>
      <c r="AG96" s="64" t="s">
        <v>106</v>
      </c>
      <c r="AH96" s="65" t="s">
        <v>106</v>
      </c>
      <c r="AI96" s="65" t="s">
        <v>106</v>
      </c>
      <c r="AJ96" s="65" t="s">
        <v>106</v>
      </c>
      <c r="AK96" s="74" t="s">
        <v>106</v>
      </c>
      <c r="AL96" s="75" t="s">
        <v>106</v>
      </c>
      <c r="AM96" s="75" t="s">
        <v>106</v>
      </c>
      <c r="AN96" s="75" t="s">
        <v>106</v>
      </c>
      <c r="AO96" s="75" t="s">
        <v>106</v>
      </c>
      <c r="AP96" s="75" t="s">
        <v>106</v>
      </c>
    </row>
    <row r="97" spans="1:42" s="48" customFormat="1" ht="12">
      <c r="A97" s="59">
        <v>95</v>
      </c>
      <c r="B97" s="109"/>
      <c r="C97" s="49"/>
      <c r="D97" s="50"/>
      <c r="E97" s="38"/>
      <c r="F97" s="50"/>
      <c r="G97" s="51"/>
      <c r="H97" s="52"/>
      <c r="I97" s="52"/>
      <c r="J97" s="52"/>
      <c r="K97" s="52"/>
      <c r="L97" s="103">
        <f t="shared" si="5"/>
        <v>0</v>
      </c>
      <c r="M97" s="53">
        <v>1</v>
      </c>
      <c r="N97" s="106">
        <f t="shared" si="4"/>
        <v>0</v>
      </c>
      <c r="O97" s="53">
        <v>1</v>
      </c>
      <c r="P97" s="53">
        <v>1</v>
      </c>
      <c r="Q97" s="53">
        <v>1</v>
      </c>
      <c r="R97" s="42">
        <v>0</v>
      </c>
      <c r="S97" s="42">
        <v>0</v>
      </c>
      <c r="T97" s="43" t="s">
        <v>105</v>
      </c>
      <c r="U97" s="53"/>
      <c r="V97" s="41" t="s">
        <v>106</v>
      </c>
      <c r="W97" s="53"/>
      <c r="X97" s="41" t="s">
        <v>106</v>
      </c>
      <c r="Y97" s="53"/>
      <c r="Z97" s="53">
        <f t="shared" si="6"/>
        <v>0</v>
      </c>
      <c r="AA97" s="53">
        <f t="shared" si="7"/>
        <v>0</v>
      </c>
      <c r="AB97" s="54"/>
      <c r="AC97" s="55">
        <v>0</v>
      </c>
      <c r="AD97" s="46" t="s">
        <v>106</v>
      </c>
      <c r="AE97" s="47"/>
      <c r="AF97" s="69" t="s">
        <v>106</v>
      </c>
      <c r="AG97" s="64" t="s">
        <v>106</v>
      </c>
      <c r="AH97" s="65" t="s">
        <v>106</v>
      </c>
      <c r="AI97" s="65" t="s">
        <v>106</v>
      </c>
      <c r="AJ97" s="65" t="s">
        <v>106</v>
      </c>
      <c r="AK97" s="74" t="s">
        <v>106</v>
      </c>
      <c r="AL97" s="75" t="s">
        <v>106</v>
      </c>
      <c r="AM97" s="75" t="s">
        <v>106</v>
      </c>
      <c r="AN97" s="75" t="s">
        <v>106</v>
      </c>
      <c r="AO97" s="75" t="s">
        <v>106</v>
      </c>
      <c r="AP97" s="75" t="s">
        <v>106</v>
      </c>
    </row>
    <row r="98" spans="1:42" s="48" customFormat="1" ht="12">
      <c r="A98" s="59">
        <v>96</v>
      </c>
      <c r="B98" s="109"/>
      <c r="C98" s="49"/>
      <c r="D98" s="50"/>
      <c r="E98" s="38"/>
      <c r="F98" s="50"/>
      <c r="G98" s="51"/>
      <c r="H98" s="52"/>
      <c r="I98" s="52"/>
      <c r="J98" s="52"/>
      <c r="K98" s="52"/>
      <c r="L98" s="103">
        <f t="shared" si="5"/>
        <v>0</v>
      </c>
      <c r="M98" s="53">
        <v>1</v>
      </c>
      <c r="N98" s="106">
        <f t="shared" si="4"/>
        <v>0</v>
      </c>
      <c r="O98" s="53">
        <v>1</v>
      </c>
      <c r="P98" s="53">
        <v>1</v>
      </c>
      <c r="Q98" s="53">
        <v>1</v>
      </c>
      <c r="R98" s="42">
        <v>0</v>
      </c>
      <c r="S98" s="42">
        <v>0</v>
      </c>
      <c r="T98" s="43" t="s">
        <v>105</v>
      </c>
      <c r="U98" s="53"/>
      <c r="V98" s="41" t="s">
        <v>106</v>
      </c>
      <c r="W98" s="53"/>
      <c r="X98" s="41" t="s">
        <v>106</v>
      </c>
      <c r="Y98" s="53"/>
      <c r="Z98" s="53">
        <f t="shared" si="6"/>
        <v>0</v>
      </c>
      <c r="AA98" s="53">
        <f t="shared" si="7"/>
        <v>0</v>
      </c>
      <c r="AB98" s="54"/>
      <c r="AC98" s="55">
        <v>0</v>
      </c>
      <c r="AD98" s="46" t="s">
        <v>106</v>
      </c>
      <c r="AE98" s="47"/>
      <c r="AF98" s="69" t="s">
        <v>106</v>
      </c>
      <c r="AG98" s="64" t="s">
        <v>106</v>
      </c>
      <c r="AH98" s="65" t="s">
        <v>106</v>
      </c>
      <c r="AI98" s="65" t="s">
        <v>106</v>
      </c>
      <c r="AJ98" s="65" t="s">
        <v>106</v>
      </c>
      <c r="AK98" s="74" t="s">
        <v>106</v>
      </c>
      <c r="AL98" s="75" t="s">
        <v>106</v>
      </c>
      <c r="AM98" s="75" t="s">
        <v>106</v>
      </c>
      <c r="AN98" s="75" t="s">
        <v>106</v>
      </c>
      <c r="AO98" s="75" t="s">
        <v>106</v>
      </c>
      <c r="AP98" s="75" t="s">
        <v>106</v>
      </c>
    </row>
    <row r="99" spans="1:42" s="48" customFormat="1" ht="12">
      <c r="A99" s="59">
        <v>97</v>
      </c>
      <c r="B99" s="109"/>
      <c r="C99" s="49"/>
      <c r="D99" s="50"/>
      <c r="E99" s="38"/>
      <c r="F99" s="50"/>
      <c r="G99" s="51"/>
      <c r="H99" s="52"/>
      <c r="I99" s="52"/>
      <c r="J99" s="52"/>
      <c r="K99" s="52"/>
      <c r="L99" s="103">
        <f t="shared" si="5"/>
        <v>0</v>
      </c>
      <c r="M99" s="53">
        <v>1</v>
      </c>
      <c r="N99" s="106">
        <f t="shared" si="4"/>
        <v>0</v>
      </c>
      <c r="O99" s="53">
        <v>1</v>
      </c>
      <c r="P99" s="53">
        <v>1</v>
      </c>
      <c r="Q99" s="53">
        <v>1</v>
      </c>
      <c r="R99" s="42">
        <v>0</v>
      </c>
      <c r="S99" s="42">
        <v>0</v>
      </c>
      <c r="T99" s="43" t="s">
        <v>105</v>
      </c>
      <c r="U99" s="53"/>
      <c r="V99" s="41" t="s">
        <v>106</v>
      </c>
      <c r="W99" s="53"/>
      <c r="X99" s="41" t="s">
        <v>106</v>
      </c>
      <c r="Y99" s="53"/>
      <c r="Z99" s="53">
        <f t="shared" si="6"/>
        <v>0</v>
      </c>
      <c r="AA99" s="53">
        <f t="shared" si="7"/>
        <v>0</v>
      </c>
      <c r="AB99" s="54"/>
      <c r="AC99" s="55">
        <v>0</v>
      </c>
      <c r="AD99" s="46" t="s">
        <v>106</v>
      </c>
      <c r="AE99" s="47"/>
      <c r="AF99" s="69" t="s">
        <v>106</v>
      </c>
      <c r="AG99" s="64" t="s">
        <v>106</v>
      </c>
      <c r="AH99" s="65" t="s">
        <v>106</v>
      </c>
      <c r="AI99" s="65" t="s">
        <v>106</v>
      </c>
      <c r="AJ99" s="65" t="s">
        <v>106</v>
      </c>
      <c r="AK99" s="74" t="s">
        <v>106</v>
      </c>
      <c r="AL99" s="75" t="s">
        <v>106</v>
      </c>
      <c r="AM99" s="75" t="s">
        <v>106</v>
      </c>
      <c r="AN99" s="75" t="s">
        <v>106</v>
      </c>
      <c r="AO99" s="75" t="s">
        <v>106</v>
      </c>
      <c r="AP99" s="75" t="s">
        <v>106</v>
      </c>
    </row>
    <row r="100" spans="1:42" s="48" customFormat="1" ht="12">
      <c r="A100" s="59">
        <v>98</v>
      </c>
      <c r="B100" s="109"/>
      <c r="C100" s="49"/>
      <c r="D100" s="50"/>
      <c r="E100" s="38"/>
      <c r="F100" s="50"/>
      <c r="G100" s="51"/>
      <c r="H100" s="52"/>
      <c r="I100" s="52"/>
      <c r="J100" s="52"/>
      <c r="K100" s="52"/>
      <c r="L100" s="103">
        <f t="shared" si="5"/>
        <v>0</v>
      </c>
      <c r="M100" s="53">
        <v>1</v>
      </c>
      <c r="N100" s="106">
        <f t="shared" si="4"/>
        <v>0</v>
      </c>
      <c r="O100" s="53">
        <v>1</v>
      </c>
      <c r="P100" s="53">
        <v>1</v>
      </c>
      <c r="Q100" s="53">
        <v>1</v>
      </c>
      <c r="R100" s="42">
        <v>0</v>
      </c>
      <c r="S100" s="42">
        <v>0</v>
      </c>
      <c r="T100" s="43" t="s">
        <v>105</v>
      </c>
      <c r="U100" s="53"/>
      <c r="V100" s="41" t="s">
        <v>106</v>
      </c>
      <c r="W100" s="53"/>
      <c r="X100" s="41" t="s">
        <v>106</v>
      </c>
      <c r="Y100" s="53"/>
      <c r="Z100" s="53">
        <f t="shared" si="6"/>
        <v>0</v>
      </c>
      <c r="AA100" s="53">
        <f t="shared" si="7"/>
        <v>0</v>
      </c>
      <c r="AB100" s="54"/>
      <c r="AC100" s="55">
        <v>0</v>
      </c>
      <c r="AD100" s="46" t="s">
        <v>106</v>
      </c>
      <c r="AE100" s="47"/>
      <c r="AF100" s="69" t="s">
        <v>106</v>
      </c>
      <c r="AG100" s="64" t="s">
        <v>106</v>
      </c>
      <c r="AH100" s="65" t="s">
        <v>106</v>
      </c>
      <c r="AI100" s="65" t="s">
        <v>106</v>
      </c>
      <c r="AJ100" s="65" t="s">
        <v>106</v>
      </c>
      <c r="AK100" s="74" t="s">
        <v>106</v>
      </c>
      <c r="AL100" s="75" t="s">
        <v>106</v>
      </c>
      <c r="AM100" s="75" t="s">
        <v>106</v>
      </c>
      <c r="AN100" s="75" t="s">
        <v>106</v>
      </c>
      <c r="AO100" s="75" t="s">
        <v>106</v>
      </c>
      <c r="AP100" s="75" t="s">
        <v>106</v>
      </c>
    </row>
    <row r="101" spans="1:42" s="48" customFormat="1" ht="12">
      <c r="A101" s="59">
        <v>99</v>
      </c>
      <c r="B101" s="109"/>
      <c r="C101" s="49"/>
      <c r="D101" s="50"/>
      <c r="E101" s="38"/>
      <c r="F101" s="50"/>
      <c r="G101" s="51"/>
      <c r="H101" s="52"/>
      <c r="I101" s="52"/>
      <c r="J101" s="52"/>
      <c r="K101" s="52"/>
      <c r="L101" s="103">
        <f t="shared" si="5"/>
        <v>0</v>
      </c>
      <c r="M101" s="53">
        <v>1</v>
      </c>
      <c r="N101" s="106">
        <f t="shared" si="4"/>
        <v>0</v>
      </c>
      <c r="O101" s="53">
        <v>1</v>
      </c>
      <c r="P101" s="53">
        <v>1</v>
      </c>
      <c r="Q101" s="53">
        <v>1</v>
      </c>
      <c r="R101" s="42">
        <v>0</v>
      </c>
      <c r="S101" s="42">
        <v>0</v>
      </c>
      <c r="T101" s="43" t="s">
        <v>105</v>
      </c>
      <c r="U101" s="53"/>
      <c r="V101" s="41" t="s">
        <v>106</v>
      </c>
      <c r="W101" s="53"/>
      <c r="X101" s="41" t="s">
        <v>106</v>
      </c>
      <c r="Y101" s="53"/>
      <c r="Z101" s="53">
        <f t="shared" si="6"/>
        <v>0</v>
      </c>
      <c r="AA101" s="53">
        <f t="shared" si="7"/>
        <v>0</v>
      </c>
      <c r="AB101" s="54"/>
      <c r="AC101" s="55">
        <v>0</v>
      </c>
      <c r="AD101" s="46" t="s">
        <v>106</v>
      </c>
      <c r="AE101" s="47"/>
      <c r="AF101" s="69" t="s">
        <v>106</v>
      </c>
      <c r="AG101" s="64" t="s">
        <v>106</v>
      </c>
      <c r="AH101" s="65" t="s">
        <v>106</v>
      </c>
      <c r="AI101" s="65" t="s">
        <v>106</v>
      </c>
      <c r="AJ101" s="65" t="s">
        <v>106</v>
      </c>
      <c r="AK101" s="74" t="s">
        <v>106</v>
      </c>
      <c r="AL101" s="75" t="s">
        <v>106</v>
      </c>
      <c r="AM101" s="75" t="s">
        <v>106</v>
      </c>
      <c r="AN101" s="75" t="s">
        <v>106</v>
      </c>
      <c r="AO101" s="75" t="s">
        <v>106</v>
      </c>
      <c r="AP101" s="75" t="s">
        <v>106</v>
      </c>
    </row>
    <row r="102" spans="1:42" s="48" customFormat="1" ht="12">
      <c r="A102" s="59">
        <v>100</v>
      </c>
      <c r="B102" s="109"/>
      <c r="C102" s="49"/>
      <c r="D102" s="50"/>
      <c r="E102" s="38"/>
      <c r="F102" s="50"/>
      <c r="G102" s="51"/>
      <c r="H102" s="52"/>
      <c r="I102" s="52"/>
      <c r="J102" s="52"/>
      <c r="K102" s="52"/>
      <c r="L102" s="103">
        <f t="shared" si="5"/>
        <v>0</v>
      </c>
      <c r="M102" s="53">
        <v>1</v>
      </c>
      <c r="N102" s="106">
        <f t="shared" si="4"/>
        <v>0</v>
      </c>
      <c r="O102" s="53">
        <v>1</v>
      </c>
      <c r="P102" s="53">
        <v>1</v>
      </c>
      <c r="Q102" s="53">
        <v>1</v>
      </c>
      <c r="R102" s="42">
        <v>0</v>
      </c>
      <c r="S102" s="42">
        <v>0</v>
      </c>
      <c r="T102" s="43" t="s">
        <v>105</v>
      </c>
      <c r="U102" s="53"/>
      <c r="V102" s="41" t="s">
        <v>106</v>
      </c>
      <c r="W102" s="53"/>
      <c r="X102" s="41" t="s">
        <v>106</v>
      </c>
      <c r="Y102" s="53"/>
      <c r="Z102" s="53">
        <f t="shared" si="6"/>
        <v>0</v>
      </c>
      <c r="AA102" s="53">
        <f t="shared" si="7"/>
        <v>0</v>
      </c>
      <c r="AB102" s="54"/>
      <c r="AC102" s="55">
        <v>0</v>
      </c>
      <c r="AD102" s="46" t="s">
        <v>106</v>
      </c>
      <c r="AE102" s="47"/>
      <c r="AF102" s="69" t="s">
        <v>106</v>
      </c>
      <c r="AG102" s="64" t="s">
        <v>106</v>
      </c>
      <c r="AH102" s="65" t="s">
        <v>106</v>
      </c>
      <c r="AI102" s="65" t="s">
        <v>106</v>
      </c>
      <c r="AJ102" s="65" t="s">
        <v>106</v>
      </c>
      <c r="AK102" s="74" t="s">
        <v>106</v>
      </c>
      <c r="AL102" s="75" t="s">
        <v>106</v>
      </c>
      <c r="AM102" s="75" t="s">
        <v>106</v>
      </c>
      <c r="AN102" s="75" t="s">
        <v>106</v>
      </c>
      <c r="AO102" s="75" t="s">
        <v>106</v>
      </c>
      <c r="AP102" s="75" t="s">
        <v>106</v>
      </c>
    </row>
    <row r="103" spans="1:42" s="48" customFormat="1" ht="12">
      <c r="A103" s="59">
        <v>101</v>
      </c>
      <c r="B103" s="109"/>
      <c r="C103" s="49"/>
      <c r="D103" s="50"/>
      <c r="E103" s="38"/>
      <c r="F103" s="50"/>
      <c r="G103" s="51"/>
      <c r="H103" s="52"/>
      <c r="I103" s="52"/>
      <c r="J103" s="52"/>
      <c r="K103" s="52"/>
      <c r="L103" s="103">
        <f t="shared" si="5"/>
        <v>0</v>
      </c>
      <c r="M103" s="53">
        <v>1</v>
      </c>
      <c r="N103" s="106">
        <f t="shared" si="4"/>
        <v>0</v>
      </c>
      <c r="O103" s="53">
        <v>1</v>
      </c>
      <c r="P103" s="53">
        <v>1</v>
      </c>
      <c r="Q103" s="53">
        <v>1</v>
      </c>
      <c r="R103" s="42">
        <v>0</v>
      </c>
      <c r="S103" s="42">
        <v>0</v>
      </c>
      <c r="T103" s="43" t="s">
        <v>105</v>
      </c>
      <c r="U103" s="53"/>
      <c r="V103" s="41" t="s">
        <v>106</v>
      </c>
      <c r="W103" s="53"/>
      <c r="X103" s="41" t="s">
        <v>106</v>
      </c>
      <c r="Y103" s="53"/>
      <c r="Z103" s="53">
        <f t="shared" si="6"/>
        <v>0</v>
      </c>
      <c r="AA103" s="53">
        <f t="shared" si="7"/>
        <v>0</v>
      </c>
      <c r="AB103" s="54"/>
      <c r="AC103" s="55">
        <v>0</v>
      </c>
      <c r="AD103" s="46" t="s">
        <v>106</v>
      </c>
      <c r="AE103" s="47"/>
      <c r="AF103" s="69" t="s">
        <v>106</v>
      </c>
      <c r="AG103" s="64" t="s">
        <v>106</v>
      </c>
      <c r="AH103" s="65" t="s">
        <v>106</v>
      </c>
      <c r="AI103" s="65" t="s">
        <v>106</v>
      </c>
      <c r="AJ103" s="65" t="s">
        <v>106</v>
      </c>
      <c r="AK103" s="74" t="s">
        <v>106</v>
      </c>
      <c r="AL103" s="75" t="s">
        <v>106</v>
      </c>
      <c r="AM103" s="75" t="s">
        <v>106</v>
      </c>
      <c r="AN103" s="75" t="s">
        <v>106</v>
      </c>
      <c r="AO103" s="75" t="s">
        <v>106</v>
      </c>
      <c r="AP103" s="75" t="s">
        <v>106</v>
      </c>
    </row>
    <row r="104" spans="1:42" s="48" customFormat="1" ht="12">
      <c r="A104" s="59">
        <v>102</v>
      </c>
      <c r="B104" s="109"/>
      <c r="C104" s="49"/>
      <c r="D104" s="50"/>
      <c r="E104" s="38"/>
      <c r="F104" s="50"/>
      <c r="G104" s="51"/>
      <c r="H104" s="52"/>
      <c r="I104" s="52"/>
      <c r="J104" s="52"/>
      <c r="K104" s="52"/>
      <c r="L104" s="103">
        <f t="shared" si="5"/>
        <v>0</v>
      </c>
      <c r="M104" s="53">
        <v>1</v>
      </c>
      <c r="N104" s="106">
        <f t="shared" si="4"/>
        <v>0</v>
      </c>
      <c r="O104" s="53">
        <v>1</v>
      </c>
      <c r="P104" s="53">
        <v>1</v>
      </c>
      <c r="Q104" s="53">
        <v>1</v>
      </c>
      <c r="R104" s="42">
        <v>0</v>
      </c>
      <c r="S104" s="42">
        <v>0</v>
      </c>
      <c r="T104" s="43" t="s">
        <v>105</v>
      </c>
      <c r="U104" s="53"/>
      <c r="V104" s="41" t="s">
        <v>106</v>
      </c>
      <c r="W104" s="53"/>
      <c r="X104" s="41" t="s">
        <v>106</v>
      </c>
      <c r="Y104" s="53"/>
      <c r="Z104" s="53">
        <f t="shared" si="6"/>
        <v>0</v>
      </c>
      <c r="AA104" s="53">
        <f t="shared" si="7"/>
        <v>0</v>
      </c>
      <c r="AB104" s="54"/>
      <c r="AC104" s="55">
        <v>0</v>
      </c>
      <c r="AD104" s="46" t="s">
        <v>106</v>
      </c>
      <c r="AE104" s="47"/>
      <c r="AF104" s="69" t="s">
        <v>106</v>
      </c>
      <c r="AG104" s="64" t="s">
        <v>106</v>
      </c>
      <c r="AH104" s="65" t="s">
        <v>106</v>
      </c>
      <c r="AI104" s="65" t="s">
        <v>106</v>
      </c>
      <c r="AJ104" s="65" t="s">
        <v>106</v>
      </c>
      <c r="AK104" s="74" t="s">
        <v>106</v>
      </c>
      <c r="AL104" s="75" t="s">
        <v>106</v>
      </c>
      <c r="AM104" s="75" t="s">
        <v>106</v>
      </c>
      <c r="AN104" s="75" t="s">
        <v>106</v>
      </c>
      <c r="AO104" s="75" t="s">
        <v>106</v>
      </c>
      <c r="AP104" s="75" t="s">
        <v>106</v>
      </c>
    </row>
    <row r="105" spans="1:42" s="48" customFormat="1" ht="12">
      <c r="A105" s="59">
        <v>103</v>
      </c>
      <c r="B105" s="109"/>
      <c r="C105" s="49"/>
      <c r="D105" s="50"/>
      <c r="E105" s="38"/>
      <c r="F105" s="50"/>
      <c r="G105" s="51"/>
      <c r="H105" s="52"/>
      <c r="I105" s="52"/>
      <c r="J105" s="52"/>
      <c r="K105" s="52"/>
      <c r="L105" s="103">
        <f t="shared" si="5"/>
        <v>0</v>
      </c>
      <c r="M105" s="53">
        <v>1</v>
      </c>
      <c r="N105" s="106">
        <f t="shared" si="4"/>
        <v>0</v>
      </c>
      <c r="O105" s="53">
        <v>1</v>
      </c>
      <c r="P105" s="53">
        <v>1</v>
      </c>
      <c r="Q105" s="53">
        <v>1</v>
      </c>
      <c r="R105" s="42">
        <v>0</v>
      </c>
      <c r="S105" s="42">
        <v>0</v>
      </c>
      <c r="T105" s="43" t="s">
        <v>105</v>
      </c>
      <c r="U105" s="53"/>
      <c r="V105" s="41" t="s">
        <v>106</v>
      </c>
      <c r="W105" s="53"/>
      <c r="X105" s="41" t="s">
        <v>106</v>
      </c>
      <c r="Y105" s="53"/>
      <c r="Z105" s="53">
        <f t="shared" si="6"/>
        <v>0</v>
      </c>
      <c r="AA105" s="53">
        <f t="shared" si="7"/>
        <v>0</v>
      </c>
      <c r="AB105" s="54"/>
      <c r="AC105" s="55">
        <v>0</v>
      </c>
      <c r="AD105" s="46" t="s">
        <v>106</v>
      </c>
      <c r="AE105" s="47"/>
      <c r="AF105" s="69" t="s">
        <v>106</v>
      </c>
      <c r="AG105" s="64" t="s">
        <v>106</v>
      </c>
      <c r="AH105" s="65" t="s">
        <v>106</v>
      </c>
      <c r="AI105" s="65" t="s">
        <v>106</v>
      </c>
      <c r="AJ105" s="65" t="s">
        <v>106</v>
      </c>
      <c r="AK105" s="74" t="s">
        <v>106</v>
      </c>
      <c r="AL105" s="75" t="s">
        <v>106</v>
      </c>
      <c r="AM105" s="75" t="s">
        <v>106</v>
      </c>
      <c r="AN105" s="75" t="s">
        <v>106</v>
      </c>
      <c r="AO105" s="75" t="s">
        <v>106</v>
      </c>
      <c r="AP105" s="75" t="s">
        <v>106</v>
      </c>
    </row>
    <row r="106" spans="1:42" s="48" customFormat="1" ht="12">
      <c r="A106" s="59">
        <v>104</v>
      </c>
      <c r="B106" s="109"/>
      <c r="C106" s="49"/>
      <c r="D106" s="50"/>
      <c r="E106" s="38"/>
      <c r="F106" s="50"/>
      <c r="G106" s="51"/>
      <c r="H106" s="52"/>
      <c r="I106" s="52"/>
      <c r="J106" s="52"/>
      <c r="K106" s="52"/>
      <c r="L106" s="103">
        <f t="shared" si="5"/>
        <v>0</v>
      </c>
      <c r="M106" s="53">
        <v>1</v>
      </c>
      <c r="N106" s="106">
        <f t="shared" si="4"/>
        <v>0</v>
      </c>
      <c r="O106" s="53">
        <v>1</v>
      </c>
      <c r="P106" s="53">
        <v>1</v>
      </c>
      <c r="Q106" s="53">
        <v>1</v>
      </c>
      <c r="R106" s="42">
        <v>0</v>
      </c>
      <c r="S106" s="42">
        <v>0</v>
      </c>
      <c r="T106" s="43" t="s">
        <v>105</v>
      </c>
      <c r="U106" s="53"/>
      <c r="V106" s="41" t="s">
        <v>106</v>
      </c>
      <c r="W106" s="53"/>
      <c r="X106" s="41" t="s">
        <v>106</v>
      </c>
      <c r="Y106" s="53"/>
      <c r="Z106" s="53">
        <f t="shared" si="6"/>
        <v>0</v>
      </c>
      <c r="AA106" s="53">
        <f t="shared" si="7"/>
        <v>0</v>
      </c>
      <c r="AB106" s="54"/>
      <c r="AC106" s="55">
        <v>0</v>
      </c>
      <c r="AD106" s="46" t="s">
        <v>106</v>
      </c>
      <c r="AE106" s="47"/>
      <c r="AF106" s="69" t="s">
        <v>106</v>
      </c>
      <c r="AG106" s="64" t="s">
        <v>106</v>
      </c>
      <c r="AH106" s="65" t="s">
        <v>106</v>
      </c>
      <c r="AI106" s="65" t="s">
        <v>106</v>
      </c>
      <c r="AJ106" s="65" t="s">
        <v>106</v>
      </c>
      <c r="AK106" s="74" t="s">
        <v>106</v>
      </c>
      <c r="AL106" s="75" t="s">
        <v>106</v>
      </c>
      <c r="AM106" s="75" t="s">
        <v>106</v>
      </c>
      <c r="AN106" s="75" t="s">
        <v>106</v>
      </c>
      <c r="AO106" s="75" t="s">
        <v>106</v>
      </c>
      <c r="AP106" s="75" t="s">
        <v>106</v>
      </c>
    </row>
    <row r="107" spans="1:42" s="48" customFormat="1" ht="12">
      <c r="A107" s="59">
        <v>105</v>
      </c>
      <c r="B107" s="109"/>
      <c r="C107" s="49"/>
      <c r="D107" s="50"/>
      <c r="E107" s="38"/>
      <c r="F107" s="50"/>
      <c r="G107" s="51"/>
      <c r="H107" s="52"/>
      <c r="I107" s="52"/>
      <c r="J107" s="52"/>
      <c r="K107" s="52"/>
      <c r="L107" s="103">
        <f t="shared" si="5"/>
        <v>0</v>
      </c>
      <c r="M107" s="53">
        <v>1</v>
      </c>
      <c r="N107" s="106">
        <f t="shared" si="4"/>
        <v>0</v>
      </c>
      <c r="O107" s="53">
        <v>1</v>
      </c>
      <c r="P107" s="53">
        <v>1</v>
      </c>
      <c r="Q107" s="53">
        <v>1</v>
      </c>
      <c r="R107" s="42">
        <v>0</v>
      </c>
      <c r="S107" s="42">
        <v>0</v>
      </c>
      <c r="T107" s="43" t="s">
        <v>105</v>
      </c>
      <c r="U107" s="53"/>
      <c r="V107" s="41" t="s">
        <v>106</v>
      </c>
      <c r="W107" s="53"/>
      <c r="X107" s="41" t="s">
        <v>106</v>
      </c>
      <c r="Y107" s="53"/>
      <c r="Z107" s="53">
        <f t="shared" si="6"/>
        <v>0</v>
      </c>
      <c r="AA107" s="53">
        <f t="shared" si="7"/>
        <v>0</v>
      </c>
      <c r="AB107" s="54"/>
      <c r="AC107" s="55">
        <v>0</v>
      </c>
      <c r="AD107" s="46" t="s">
        <v>106</v>
      </c>
      <c r="AE107" s="47"/>
      <c r="AF107" s="69" t="s">
        <v>106</v>
      </c>
      <c r="AG107" s="64" t="s">
        <v>106</v>
      </c>
      <c r="AH107" s="65" t="s">
        <v>106</v>
      </c>
      <c r="AI107" s="65" t="s">
        <v>106</v>
      </c>
      <c r="AJ107" s="65" t="s">
        <v>106</v>
      </c>
      <c r="AK107" s="74" t="s">
        <v>106</v>
      </c>
      <c r="AL107" s="75" t="s">
        <v>106</v>
      </c>
      <c r="AM107" s="75" t="s">
        <v>106</v>
      </c>
      <c r="AN107" s="75" t="s">
        <v>106</v>
      </c>
      <c r="AO107" s="75" t="s">
        <v>106</v>
      </c>
      <c r="AP107" s="75" t="s">
        <v>106</v>
      </c>
    </row>
    <row r="108" spans="1:42" s="48" customFormat="1" ht="12">
      <c r="A108" s="59">
        <v>106</v>
      </c>
      <c r="B108" s="109"/>
      <c r="C108" s="49"/>
      <c r="D108" s="50"/>
      <c r="E108" s="38"/>
      <c r="F108" s="50"/>
      <c r="G108" s="51"/>
      <c r="H108" s="52"/>
      <c r="I108" s="52"/>
      <c r="J108" s="52"/>
      <c r="K108" s="52"/>
      <c r="L108" s="103">
        <f t="shared" si="5"/>
        <v>0</v>
      </c>
      <c r="M108" s="53">
        <v>1</v>
      </c>
      <c r="N108" s="106">
        <f t="shared" si="4"/>
        <v>0</v>
      </c>
      <c r="O108" s="53">
        <v>1</v>
      </c>
      <c r="P108" s="53">
        <v>1</v>
      </c>
      <c r="Q108" s="53">
        <v>1</v>
      </c>
      <c r="R108" s="42">
        <v>0</v>
      </c>
      <c r="S108" s="42">
        <v>0</v>
      </c>
      <c r="T108" s="43" t="s">
        <v>105</v>
      </c>
      <c r="U108" s="53"/>
      <c r="V108" s="41" t="s">
        <v>106</v>
      </c>
      <c r="W108" s="53"/>
      <c r="X108" s="41" t="s">
        <v>106</v>
      </c>
      <c r="Y108" s="53"/>
      <c r="Z108" s="53">
        <f t="shared" si="6"/>
        <v>0</v>
      </c>
      <c r="AA108" s="53">
        <f t="shared" si="7"/>
        <v>0</v>
      </c>
      <c r="AB108" s="54"/>
      <c r="AC108" s="55">
        <v>0</v>
      </c>
      <c r="AD108" s="46" t="s">
        <v>106</v>
      </c>
      <c r="AE108" s="47"/>
      <c r="AF108" s="69" t="s">
        <v>106</v>
      </c>
      <c r="AG108" s="64" t="s">
        <v>106</v>
      </c>
      <c r="AH108" s="65" t="s">
        <v>106</v>
      </c>
      <c r="AI108" s="65" t="s">
        <v>106</v>
      </c>
      <c r="AJ108" s="65" t="s">
        <v>106</v>
      </c>
      <c r="AK108" s="74" t="s">
        <v>106</v>
      </c>
      <c r="AL108" s="75" t="s">
        <v>106</v>
      </c>
      <c r="AM108" s="75" t="s">
        <v>106</v>
      </c>
      <c r="AN108" s="75" t="s">
        <v>106</v>
      </c>
      <c r="AO108" s="75" t="s">
        <v>106</v>
      </c>
      <c r="AP108" s="75" t="s">
        <v>106</v>
      </c>
    </row>
    <row r="109" spans="1:42" s="48" customFormat="1" ht="12">
      <c r="A109" s="59">
        <v>107</v>
      </c>
      <c r="B109" s="109"/>
      <c r="C109" s="49"/>
      <c r="D109" s="50"/>
      <c r="E109" s="38"/>
      <c r="F109" s="50"/>
      <c r="G109" s="51"/>
      <c r="H109" s="52"/>
      <c r="I109" s="52"/>
      <c r="J109" s="52"/>
      <c r="K109" s="52"/>
      <c r="L109" s="103">
        <f t="shared" si="5"/>
        <v>0</v>
      </c>
      <c r="M109" s="53">
        <v>1</v>
      </c>
      <c r="N109" s="106">
        <f t="shared" si="4"/>
        <v>0</v>
      </c>
      <c r="O109" s="53">
        <v>1</v>
      </c>
      <c r="P109" s="53">
        <v>1</v>
      </c>
      <c r="Q109" s="53">
        <v>1</v>
      </c>
      <c r="R109" s="42">
        <v>0</v>
      </c>
      <c r="S109" s="42">
        <v>0</v>
      </c>
      <c r="T109" s="43" t="s">
        <v>105</v>
      </c>
      <c r="U109" s="53"/>
      <c r="V109" s="41" t="s">
        <v>106</v>
      </c>
      <c r="W109" s="53"/>
      <c r="X109" s="41" t="s">
        <v>106</v>
      </c>
      <c r="Y109" s="53"/>
      <c r="Z109" s="53">
        <f t="shared" si="6"/>
        <v>0</v>
      </c>
      <c r="AA109" s="53">
        <f t="shared" si="7"/>
        <v>0</v>
      </c>
      <c r="AB109" s="54"/>
      <c r="AC109" s="55">
        <v>0</v>
      </c>
      <c r="AD109" s="46" t="s">
        <v>106</v>
      </c>
      <c r="AE109" s="47"/>
      <c r="AF109" s="69" t="s">
        <v>106</v>
      </c>
      <c r="AG109" s="64" t="s">
        <v>106</v>
      </c>
      <c r="AH109" s="65" t="s">
        <v>106</v>
      </c>
      <c r="AI109" s="65" t="s">
        <v>106</v>
      </c>
      <c r="AJ109" s="65" t="s">
        <v>106</v>
      </c>
      <c r="AK109" s="74" t="s">
        <v>106</v>
      </c>
      <c r="AL109" s="75" t="s">
        <v>106</v>
      </c>
      <c r="AM109" s="75" t="s">
        <v>106</v>
      </c>
      <c r="AN109" s="75" t="s">
        <v>106</v>
      </c>
      <c r="AO109" s="75" t="s">
        <v>106</v>
      </c>
      <c r="AP109" s="75" t="s">
        <v>106</v>
      </c>
    </row>
    <row r="110" spans="1:42" s="48" customFormat="1" ht="12">
      <c r="A110" s="59">
        <v>108</v>
      </c>
      <c r="B110" s="109"/>
      <c r="C110" s="49"/>
      <c r="D110" s="50"/>
      <c r="E110" s="38"/>
      <c r="F110" s="50"/>
      <c r="G110" s="51"/>
      <c r="H110" s="52"/>
      <c r="I110" s="52"/>
      <c r="J110" s="52"/>
      <c r="K110" s="52"/>
      <c r="L110" s="103">
        <f t="shared" si="5"/>
        <v>0</v>
      </c>
      <c r="M110" s="53">
        <v>1</v>
      </c>
      <c r="N110" s="106">
        <f t="shared" si="4"/>
        <v>0</v>
      </c>
      <c r="O110" s="53">
        <v>1</v>
      </c>
      <c r="P110" s="53">
        <v>1</v>
      </c>
      <c r="Q110" s="53">
        <v>1</v>
      </c>
      <c r="R110" s="42">
        <v>0</v>
      </c>
      <c r="S110" s="42">
        <v>0</v>
      </c>
      <c r="T110" s="43" t="s">
        <v>105</v>
      </c>
      <c r="U110" s="53"/>
      <c r="V110" s="41" t="s">
        <v>106</v>
      </c>
      <c r="W110" s="53"/>
      <c r="X110" s="41" t="s">
        <v>106</v>
      </c>
      <c r="Y110" s="53"/>
      <c r="Z110" s="53">
        <f t="shared" si="6"/>
        <v>0</v>
      </c>
      <c r="AA110" s="53">
        <f t="shared" si="7"/>
        <v>0</v>
      </c>
      <c r="AB110" s="54"/>
      <c r="AC110" s="55">
        <v>0</v>
      </c>
      <c r="AD110" s="46" t="s">
        <v>106</v>
      </c>
      <c r="AE110" s="47"/>
      <c r="AF110" s="69" t="s">
        <v>106</v>
      </c>
      <c r="AG110" s="64" t="s">
        <v>106</v>
      </c>
      <c r="AH110" s="65" t="s">
        <v>106</v>
      </c>
      <c r="AI110" s="65" t="s">
        <v>106</v>
      </c>
      <c r="AJ110" s="65" t="s">
        <v>106</v>
      </c>
      <c r="AK110" s="74" t="s">
        <v>106</v>
      </c>
      <c r="AL110" s="75" t="s">
        <v>106</v>
      </c>
      <c r="AM110" s="75" t="s">
        <v>106</v>
      </c>
      <c r="AN110" s="75" t="s">
        <v>106</v>
      </c>
      <c r="AO110" s="75" t="s">
        <v>106</v>
      </c>
      <c r="AP110" s="75" t="s">
        <v>106</v>
      </c>
    </row>
    <row r="111" spans="1:42" s="48" customFormat="1" ht="12">
      <c r="A111" s="59">
        <v>109</v>
      </c>
      <c r="B111" s="109"/>
      <c r="C111" s="49"/>
      <c r="D111" s="50"/>
      <c r="E111" s="38"/>
      <c r="F111" s="50"/>
      <c r="G111" s="51"/>
      <c r="H111" s="52"/>
      <c r="I111" s="52"/>
      <c r="J111" s="52"/>
      <c r="K111" s="52"/>
      <c r="L111" s="103">
        <f t="shared" si="5"/>
        <v>0</v>
      </c>
      <c r="M111" s="53">
        <v>1</v>
      </c>
      <c r="N111" s="106">
        <f t="shared" si="4"/>
        <v>0</v>
      </c>
      <c r="O111" s="53">
        <v>1</v>
      </c>
      <c r="P111" s="53">
        <v>1</v>
      </c>
      <c r="Q111" s="53">
        <v>1</v>
      </c>
      <c r="R111" s="42">
        <v>0</v>
      </c>
      <c r="S111" s="42">
        <v>0</v>
      </c>
      <c r="T111" s="43" t="s">
        <v>105</v>
      </c>
      <c r="U111" s="53"/>
      <c r="V111" s="41" t="s">
        <v>106</v>
      </c>
      <c r="W111" s="53"/>
      <c r="X111" s="41" t="s">
        <v>106</v>
      </c>
      <c r="Y111" s="53"/>
      <c r="Z111" s="53">
        <f t="shared" si="6"/>
        <v>0</v>
      </c>
      <c r="AA111" s="53">
        <f t="shared" si="7"/>
        <v>0</v>
      </c>
      <c r="AB111" s="54"/>
      <c r="AC111" s="55">
        <v>0</v>
      </c>
      <c r="AD111" s="46" t="s">
        <v>106</v>
      </c>
      <c r="AE111" s="47"/>
      <c r="AF111" s="69" t="s">
        <v>106</v>
      </c>
      <c r="AG111" s="64" t="s">
        <v>106</v>
      </c>
      <c r="AH111" s="65" t="s">
        <v>106</v>
      </c>
      <c r="AI111" s="65" t="s">
        <v>106</v>
      </c>
      <c r="AJ111" s="65" t="s">
        <v>106</v>
      </c>
      <c r="AK111" s="74" t="s">
        <v>106</v>
      </c>
      <c r="AL111" s="75" t="s">
        <v>106</v>
      </c>
      <c r="AM111" s="75" t="s">
        <v>106</v>
      </c>
      <c r="AN111" s="75" t="s">
        <v>106</v>
      </c>
      <c r="AO111" s="75" t="s">
        <v>106</v>
      </c>
      <c r="AP111" s="75" t="s">
        <v>106</v>
      </c>
    </row>
    <row r="112" spans="1:42" s="48" customFormat="1" ht="12">
      <c r="A112" s="59">
        <v>110</v>
      </c>
      <c r="B112" s="109"/>
      <c r="C112" s="49"/>
      <c r="D112" s="50"/>
      <c r="E112" s="38"/>
      <c r="F112" s="50"/>
      <c r="G112" s="51"/>
      <c r="H112" s="52"/>
      <c r="I112" s="52"/>
      <c r="J112" s="52"/>
      <c r="K112" s="52"/>
      <c r="L112" s="103">
        <f t="shared" si="5"/>
        <v>0</v>
      </c>
      <c r="M112" s="53">
        <v>1</v>
      </c>
      <c r="N112" s="106">
        <f t="shared" si="4"/>
        <v>0</v>
      </c>
      <c r="O112" s="53">
        <v>1</v>
      </c>
      <c r="P112" s="53">
        <v>1</v>
      </c>
      <c r="Q112" s="53">
        <v>1</v>
      </c>
      <c r="R112" s="42">
        <v>0</v>
      </c>
      <c r="S112" s="42">
        <v>0</v>
      </c>
      <c r="T112" s="43" t="s">
        <v>105</v>
      </c>
      <c r="U112" s="53"/>
      <c r="V112" s="41" t="s">
        <v>106</v>
      </c>
      <c r="W112" s="53"/>
      <c r="X112" s="41" t="s">
        <v>106</v>
      </c>
      <c r="Y112" s="53"/>
      <c r="Z112" s="53">
        <f t="shared" si="6"/>
        <v>0</v>
      </c>
      <c r="AA112" s="53">
        <f t="shared" si="7"/>
        <v>0</v>
      </c>
      <c r="AB112" s="54"/>
      <c r="AC112" s="55">
        <v>0</v>
      </c>
      <c r="AD112" s="46" t="s">
        <v>106</v>
      </c>
      <c r="AE112" s="47"/>
      <c r="AF112" s="69" t="s">
        <v>106</v>
      </c>
      <c r="AG112" s="64" t="s">
        <v>106</v>
      </c>
      <c r="AH112" s="65" t="s">
        <v>106</v>
      </c>
      <c r="AI112" s="65" t="s">
        <v>106</v>
      </c>
      <c r="AJ112" s="65" t="s">
        <v>106</v>
      </c>
      <c r="AK112" s="74" t="s">
        <v>106</v>
      </c>
      <c r="AL112" s="75" t="s">
        <v>106</v>
      </c>
      <c r="AM112" s="75" t="s">
        <v>106</v>
      </c>
      <c r="AN112" s="75" t="s">
        <v>106</v>
      </c>
      <c r="AO112" s="75" t="s">
        <v>106</v>
      </c>
      <c r="AP112" s="75" t="s">
        <v>106</v>
      </c>
    </row>
    <row r="113" spans="1:42" s="48" customFormat="1" ht="12">
      <c r="A113" s="59">
        <v>111</v>
      </c>
      <c r="B113" s="109"/>
      <c r="C113" s="49"/>
      <c r="D113" s="50"/>
      <c r="E113" s="38"/>
      <c r="F113" s="50"/>
      <c r="G113" s="51"/>
      <c r="H113" s="52"/>
      <c r="I113" s="52"/>
      <c r="J113" s="52"/>
      <c r="K113" s="52"/>
      <c r="L113" s="103">
        <f t="shared" si="5"/>
        <v>0</v>
      </c>
      <c r="M113" s="53">
        <v>1</v>
      </c>
      <c r="N113" s="106">
        <f t="shared" si="4"/>
        <v>0</v>
      </c>
      <c r="O113" s="53">
        <v>1</v>
      </c>
      <c r="P113" s="53">
        <v>1</v>
      </c>
      <c r="Q113" s="53">
        <v>1</v>
      </c>
      <c r="R113" s="42">
        <v>0</v>
      </c>
      <c r="S113" s="42">
        <v>0</v>
      </c>
      <c r="T113" s="43" t="s">
        <v>105</v>
      </c>
      <c r="U113" s="53"/>
      <c r="V113" s="41" t="s">
        <v>106</v>
      </c>
      <c r="W113" s="53"/>
      <c r="X113" s="41" t="s">
        <v>106</v>
      </c>
      <c r="Y113" s="53"/>
      <c r="Z113" s="53">
        <f t="shared" si="6"/>
        <v>0</v>
      </c>
      <c r="AA113" s="53">
        <f t="shared" si="7"/>
        <v>0</v>
      </c>
      <c r="AB113" s="54"/>
      <c r="AC113" s="55">
        <v>0</v>
      </c>
      <c r="AD113" s="46" t="s">
        <v>106</v>
      </c>
      <c r="AE113" s="47"/>
      <c r="AF113" s="69" t="s">
        <v>106</v>
      </c>
      <c r="AG113" s="64" t="s">
        <v>106</v>
      </c>
      <c r="AH113" s="65" t="s">
        <v>106</v>
      </c>
      <c r="AI113" s="65" t="s">
        <v>106</v>
      </c>
      <c r="AJ113" s="65" t="s">
        <v>106</v>
      </c>
      <c r="AK113" s="74" t="s">
        <v>106</v>
      </c>
      <c r="AL113" s="75" t="s">
        <v>106</v>
      </c>
      <c r="AM113" s="75" t="s">
        <v>106</v>
      </c>
      <c r="AN113" s="75" t="s">
        <v>106</v>
      </c>
      <c r="AO113" s="75" t="s">
        <v>106</v>
      </c>
      <c r="AP113" s="75" t="s">
        <v>106</v>
      </c>
    </row>
    <row r="114" spans="1:42" s="48" customFormat="1" ht="12">
      <c r="A114" s="59">
        <v>112</v>
      </c>
      <c r="B114" s="109"/>
      <c r="C114" s="49"/>
      <c r="D114" s="50"/>
      <c r="E114" s="38"/>
      <c r="F114" s="50"/>
      <c r="G114" s="51"/>
      <c r="H114" s="52"/>
      <c r="I114" s="52"/>
      <c r="J114" s="52"/>
      <c r="K114" s="52"/>
      <c r="L114" s="103">
        <f t="shared" si="5"/>
        <v>0</v>
      </c>
      <c r="M114" s="53">
        <v>1</v>
      </c>
      <c r="N114" s="106">
        <f t="shared" si="4"/>
        <v>0</v>
      </c>
      <c r="O114" s="53">
        <v>1</v>
      </c>
      <c r="P114" s="53">
        <v>1</v>
      </c>
      <c r="Q114" s="53">
        <v>1</v>
      </c>
      <c r="R114" s="42">
        <v>0</v>
      </c>
      <c r="S114" s="42">
        <v>0</v>
      </c>
      <c r="T114" s="43" t="s">
        <v>105</v>
      </c>
      <c r="U114" s="53"/>
      <c r="V114" s="41" t="s">
        <v>106</v>
      </c>
      <c r="W114" s="53"/>
      <c r="X114" s="41" t="s">
        <v>106</v>
      </c>
      <c r="Y114" s="53"/>
      <c r="Z114" s="53">
        <f t="shared" si="6"/>
        <v>0</v>
      </c>
      <c r="AA114" s="53">
        <f t="shared" si="7"/>
        <v>0</v>
      </c>
      <c r="AB114" s="54"/>
      <c r="AC114" s="55">
        <v>0</v>
      </c>
      <c r="AD114" s="46" t="s">
        <v>106</v>
      </c>
      <c r="AE114" s="47"/>
      <c r="AF114" s="69" t="s">
        <v>106</v>
      </c>
      <c r="AG114" s="64" t="s">
        <v>106</v>
      </c>
      <c r="AH114" s="65" t="s">
        <v>106</v>
      </c>
      <c r="AI114" s="65" t="s">
        <v>106</v>
      </c>
      <c r="AJ114" s="65" t="s">
        <v>106</v>
      </c>
      <c r="AK114" s="74" t="s">
        <v>106</v>
      </c>
      <c r="AL114" s="75" t="s">
        <v>106</v>
      </c>
      <c r="AM114" s="75" t="s">
        <v>106</v>
      </c>
      <c r="AN114" s="75" t="s">
        <v>106</v>
      </c>
      <c r="AO114" s="75" t="s">
        <v>106</v>
      </c>
      <c r="AP114" s="75" t="s">
        <v>106</v>
      </c>
    </row>
    <row r="115" spans="1:42" s="48" customFormat="1" ht="12">
      <c r="A115" s="59">
        <v>113</v>
      </c>
      <c r="B115" s="109"/>
      <c r="C115" s="49"/>
      <c r="D115" s="50"/>
      <c r="E115" s="38"/>
      <c r="F115" s="50"/>
      <c r="G115" s="51"/>
      <c r="H115" s="52"/>
      <c r="I115" s="52"/>
      <c r="J115" s="52"/>
      <c r="K115" s="52"/>
      <c r="L115" s="103">
        <f t="shared" si="5"/>
        <v>0</v>
      </c>
      <c r="M115" s="53">
        <v>1</v>
      </c>
      <c r="N115" s="106">
        <f t="shared" si="4"/>
        <v>0</v>
      </c>
      <c r="O115" s="53">
        <v>1</v>
      </c>
      <c r="P115" s="53">
        <v>1</v>
      </c>
      <c r="Q115" s="53">
        <v>1</v>
      </c>
      <c r="R115" s="42">
        <v>0</v>
      </c>
      <c r="S115" s="42">
        <v>0</v>
      </c>
      <c r="T115" s="43" t="s">
        <v>105</v>
      </c>
      <c r="U115" s="53"/>
      <c r="V115" s="41" t="s">
        <v>106</v>
      </c>
      <c r="W115" s="53"/>
      <c r="X115" s="41" t="s">
        <v>106</v>
      </c>
      <c r="Y115" s="53"/>
      <c r="Z115" s="53">
        <f t="shared" si="6"/>
        <v>0</v>
      </c>
      <c r="AA115" s="53">
        <f t="shared" si="7"/>
        <v>0</v>
      </c>
      <c r="AB115" s="54"/>
      <c r="AC115" s="55">
        <v>0</v>
      </c>
      <c r="AD115" s="46" t="s">
        <v>106</v>
      </c>
      <c r="AE115" s="47"/>
      <c r="AF115" s="69" t="s">
        <v>106</v>
      </c>
      <c r="AG115" s="64" t="s">
        <v>106</v>
      </c>
      <c r="AH115" s="65" t="s">
        <v>106</v>
      </c>
      <c r="AI115" s="65" t="s">
        <v>106</v>
      </c>
      <c r="AJ115" s="65" t="s">
        <v>106</v>
      </c>
      <c r="AK115" s="74" t="s">
        <v>106</v>
      </c>
      <c r="AL115" s="75" t="s">
        <v>106</v>
      </c>
      <c r="AM115" s="75" t="s">
        <v>106</v>
      </c>
      <c r="AN115" s="75" t="s">
        <v>106</v>
      </c>
      <c r="AO115" s="75" t="s">
        <v>106</v>
      </c>
      <c r="AP115" s="75" t="s">
        <v>106</v>
      </c>
    </row>
    <row r="116" spans="1:42" s="48" customFormat="1" ht="12">
      <c r="A116" s="59">
        <v>114</v>
      </c>
      <c r="B116" s="109"/>
      <c r="C116" s="49"/>
      <c r="D116" s="50"/>
      <c r="E116" s="38"/>
      <c r="F116" s="50"/>
      <c r="G116" s="51"/>
      <c r="H116" s="52"/>
      <c r="I116" s="52"/>
      <c r="J116" s="52"/>
      <c r="K116" s="52"/>
      <c r="L116" s="103">
        <f t="shared" si="5"/>
        <v>0</v>
      </c>
      <c r="M116" s="53">
        <v>1</v>
      </c>
      <c r="N116" s="106">
        <f t="shared" si="4"/>
        <v>0</v>
      </c>
      <c r="O116" s="53">
        <v>1</v>
      </c>
      <c r="P116" s="53">
        <v>1</v>
      </c>
      <c r="Q116" s="53">
        <v>1</v>
      </c>
      <c r="R116" s="42">
        <v>0</v>
      </c>
      <c r="S116" s="42">
        <v>0</v>
      </c>
      <c r="T116" s="43" t="s">
        <v>105</v>
      </c>
      <c r="U116" s="53"/>
      <c r="V116" s="41" t="s">
        <v>106</v>
      </c>
      <c r="W116" s="53"/>
      <c r="X116" s="41" t="s">
        <v>106</v>
      </c>
      <c r="Y116" s="53"/>
      <c r="Z116" s="53">
        <f t="shared" si="6"/>
        <v>0</v>
      </c>
      <c r="AA116" s="53">
        <f t="shared" si="7"/>
        <v>0</v>
      </c>
      <c r="AB116" s="54"/>
      <c r="AC116" s="55">
        <v>0</v>
      </c>
      <c r="AD116" s="46" t="s">
        <v>106</v>
      </c>
      <c r="AE116" s="47"/>
      <c r="AF116" s="69" t="s">
        <v>106</v>
      </c>
      <c r="AG116" s="64" t="s">
        <v>106</v>
      </c>
      <c r="AH116" s="65" t="s">
        <v>106</v>
      </c>
      <c r="AI116" s="65" t="s">
        <v>106</v>
      </c>
      <c r="AJ116" s="65" t="s">
        <v>106</v>
      </c>
      <c r="AK116" s="74" t="s">
        <v>106</v>
      </c>
      <c r="AL116" s="75" t="s">
        <v>106</v>
      </c>
      <c r="AM116" s="75" t="s">
        <v>106</v>
      </c>
      <c r="AN116" s="75" t="s">
        <v>106</v>
      </c>
      <c r="AO116" s="75" t="s">
        <v>106</v>
      </c>
      <c r="AP116" s="75" t="s">
        <v>106</v>
      </c>
    </row>
    <row r="117" spans="1:42" s="48" customFormat="1" ht="12">
      <c r="A117" s="59">
        <v>115</v>
      </c>
      <c r="B117" s="109"/>
      <c r="C117" s="49"/>
      <c r="D117" s="50"/>
      <c r="E117" s="38"/>
      <c r="F117" s="50"/>
      <c r="G117" s="51"/>
      <c r="H117" s="52"/>
      <c r="I117" s="52"/>
      <c r="J117" s="52"/>
      <c r="K117" s="52"/>
      <c r="L117" s="103">
        <f t="shared" si="5"/>
        <v>0</v>
      </c>
      <c r="M117" s="53">
        <v>1</v>
      </c>
      <c r="N117" s="106">
        <f t="shared" si="4"/>
        <v>0</v>
      </c>
      <c r="O117" s="53">
        <v>1</v>
      </c>
      <c r="P117" s="53">
        <v>1</v>
      </c>
      <c r="Q117" s="53">
        <v>1</v>
      </c>
      <c r="R117" s="42">
        <v>0</v>
      </c>
      <c r="S117" s="42">
        <v>0</v>
      </c>
      <c r="T117" s="43" t="s">
        <v>105</v>
      </c>
      <c r="U117" s="53"/>
      <c r="V117" s="41" t="s">
        <v>106</v>
      </c>
      <c r="W117" s="53"/>
      <c r="X117" s="41" t="s">
        <v>106</v>
      </c>
      <c r="Y117" s="53"/>
      <c r="Z117" s="53">
        <f t="shared" si="6"/>
        <v>0</v>
      </c>
      <c r="AA117" s="53">
        <f t="shared" si="7"/>
        <v>0</v>
      </c>
      <c r="AB117" s="54"/>
      <c r="AC117" s="55">
        <v>0</v>
      </c>
      <c r="AD117" s="46" t="s">
        <v>106</v>
      </c>
      <c r="AE117" s="47"/>
      <c r="AF117" s="69" t="s">
        <v>106</v>
      </c>
      <c r="AG117" s="64" t="s">
        <v>106</v>
      </c>
      <c r="AH117" s="65" t="s">
        <v>106</v>
      </c>
      <c r="AI117" s="65" t="s">
        <v>106</v>
      </c>
      <c r="AJ117" s="65" t="s">
        <v>106</v>
      </c>
      <c r="AK117" s="74" t="s">
        <v>106</v>
      </c>
      <c r="AL117" s="75" t="s">
        <v>106</v>
      </c>
      <c r="AM117" s="75" t="s">
        <v>106</v>
      </c>
      <c r="AN117" s="75" t="s">
        <v>106</v>
      </c>
      <c r="AO117" s="75" t="s">
        <v>106</v>
      </c>
      <c r="AP117" s="75" t="s">
        <v>106</v>
      </c>
    </row>
    <row r="118" spans="1:42" s="48" customFormat="1" ht="12">
      <c r="A118" s="59">
        <v>116</v>
      </c>
      <c r="B118" s="109"/>
      <c r="C118" s="49"/>
      <c r="D118" s="50"/>
      <c r="E118" s="38"/>
      <c r="F118" s="50"/>
      <c r="G118" s="51"/>
      <c r="H118" s="52"/>
      <c r="I118" s="52"/>
      <c r="J118" s="52"/>
      <c r="K118" s="52"/>
      <c r="L118" s="103">
        <f t="shared" si="5"/>
        <v>0</v>
      </c>
      <c r="M118" s="53">
        <v>1</v>
      </c>
      <c r="N118" s="106">
        <f t="shared" si="4"/>
        <v>0</v>
      </c>
      <c r="O118" s="53">
        <v>1</v>
      </c>
      <c r="P118" s="53">
        <v>1</v>
      </c>
      <c r="Q118" s="53">
        <v>1</v>
      </c>
      <c r="R118" s="42">
        <v>0</v>
      </c>
      <c r="S118" s="42">
        <v>0</v>
      </c>
      <c r="T118" s="43" t="s">
        <v>105</v>
      </c>
      <c r="U118" s="53"/>
      <c r="V118" s="41" t="s">
        <v>106</v>
      </c>
      <c r="W118" s="53"/>
      <c r="X118" s="41" t="s">
        <v>106</v>
      </c>
      <c r="Y118" s="53"/>
      <c r="Z118" s="53">
        <f t="shared" si="6"/>
        <v>0</v>
      </c>
      <c r="AA118" s="53">
        <f t="shared" si="7"/>
        <v>0</v>
      </c>
      <c r="AB118" s="54"/>
      <c r="AC118" s="55">
        <v>0</v>
      </c>
      <c r="AD118" s="46" t="s">
        <v>106</v>
      </c>
      <c r="AE118" s="47"/>
      <c r="AF118" s="69" t="s">
        <v>106</v>
      </c>
      <c r="AG118" s="64" t="s">
        <v>106</v>
      </c>
      <c r="AH118" s="65" t="s">
        <v>106</v>
      </c>
      <c r="AI118" s="65" t="s">
        <v>106</v>
      </c>
      <c r="AJ118" s="65" t="s">
        <v>106</v>
      </c>
      <c r="AK118" s="74" t="s">
        <v>106</v>
      </c>
      <c r="AL118" s="75" t="s">
        <v>106</v>
      </c>
      <c r="AM118" s="75" t="s">
        <v>106</v>
      </c>
      <c r="AN118" s="75" t="s">
        <v>106</v>
      </c>
      <c r="AO118" s="75" t="s">
        <v>106</v>
      </c>
      <c r="AP118" s="75" t="s">
        <v>106</v>
      </c>
    </row>
    <row r="119" spans="1:42" s="48" customFormat="1" ht="12">
      <c r="A119" s="59">
        <v>117</v>
      </c>
      <c r="B119" s="109"/>
      <c r="C119" s="49"/>
      <c r="D119" s="50"/>
      <c r="E119" s="38"/>
      <c r="F119" s="50"/>
      <c r="G119" s="51"/>
      <c r="H119" s="52"/>
      <c r="I119" s="52"/>
      <c r="J119" s="52"/>
      <c r="K119" s="52"/>
      <c r="L119" s="103">
        <f t="shared" si="5"/>
        <v>0</v>
      </c>
      <c r="M119" s="53">
        <v>1</v>
      </c>
      <c r="N119" s="106">
        <f t="shared" si="4"/>
        <v>0</v>
      </c>
      <c r="O119" s="53">
        <v>1</v>
      </c>
      <c r="P119" s="53">
        <v>1</v>
      </c>
      <c r="Q119" s="53">
        <v>1</v>
      </c>
      <c r="R119" s="42">
        <v>0</v>
      </c>
      <c r="S119" s="42">
        <v>0</v>
      </c>
      <c r="T119" s="43" t="s">
        <v>105</v>
      </c>
      <c r="U119" s="53"/>
      <c r="V119" s="41" t="s">
        <v>106</v>
      </c>
      <c r="W119" s="53"/>
      <c r="X119" s="41" t="s">
        <v>106</v>
      </c>
      <c r="Y119" s="53"/>
      <c r="Z119" s="53">
        <f t="shared" si="6"/>
        <v>0</v>
      </c>
      <c r="AA119" s="53">
        <f t="shared" si="7"/>
        <v>0</v>
      </c>
      <c r="AB119" s="54"/>
      <c r="AC119" s="55">
        <v>0</v>
      </c>
      <c r="AD119" s="46" t="s">
        <v>106</v>
      </c>
      <c r="AE119" s="47"/>
      <c r="AF119" s="69" t="s">
        <v>106</v>
      </c>
      <c r="AG119" s="64" t="s">
        <v>106</v>
      </c>
      <c r="AH119" s="65" t="s">
        <v>106</v>
      </c>
      <c r="AI119" s="65" t="s">
        <v>106</v>
      </c>
      <c r="AJ119" s="65" t="s">
        <v>106</v>
      </c>
      <c r="AK119" s="74" t="s">
        <v>106</v>
      </c>
      <c r="AL119" s="75" t="s">
        <v>106</v>
      </c>
      <c r="AM119" s="75" t="s">
        <v>106</v>
      </c>
      <c r="AN119" s="75" t="s">
        <v>106</v>
      </c>
      <c r="AO119" s="75" t="s">
        <v>106</v>
      </c>
      <c r="AP119" s="75" t="s">
        <v>106</v>
      </c>
    </row>
    <row r="120" spans="1:42" s="48" customFormat="1" ht="12">
      <c r="A120" s="59">
        <v>118</v>
      </c>
      <c r="B120" s="109"/>
      <c r="C120" s="49"/>
      <c r="D120" s="50"/>
      <c r="E120" s="38"/>
      <c r="F120" s="50"/>
      <c r="G120" s="51"/>
      <c r="H120" s="52"/>
      <c r="I120" s="52"/>
      <c r="J120" s="52"/>
      <c r="K120" s="52"/>
      <c r="L120" s="103">
        <f t="shared" si="5"/>
        <v>0</v>
      </c>
      <c r="M120" s="53">
        <v>1</v>
      </c>
      <c r="N120" s="106">
        <f t="shared" si="4"/>
        <v>0</v>
      </c>
      <c r="O120" s="53">
        <v>1</v>
      </c>
      <c r="P120" s="53">
        <v>1</v>
      </c>
      <c r="Q120" s="53">
        <v>1</v>
      </c>
      <c r="R120" s="42">
        <v>0</v>
      </c>
      <c r="S120" s="42">
        <v>0</v>
      </c>
      <c r="T120" s="43" t="s">
        <v>105</v>
      </c>
      <c r="U120" s="53"/>
      <c r="V120" s="41" t="s">
        <v>106</v>
      </c>
      <c r="W120" s="53"/>
      <c r="X120" s="41" t="s">
        <v>106</v>
      </c>
      <c r="Y120" s="53"/>
      <c r="Z120" s="53">
        <f t="shared" si="6"/>
        <v>0</v>
      </c>
      <c r="AA120" s="53">
        <f t="shared" si="7"/>
        <v>0</v>
      </c>
      <c r="AB120" s="54"/>
      <c r="AC120" s="55">
        <v>0</v>
      </c>
      <c r="AD120" s="46" t="s">
        <v>106</v>
      </c>
      <c r="AE120" s="47"/>
      <c r="AF120" s="69" t="s">
        <v>106</v>
      </c>
      <c r="AG120" s="64" t="s">
        <v>106</v>
      </c>
      <c r="AH120" s="65" t="s">
        <v>106</v>
      </c>
      <c r="AI120" s="65" t="s">
        <v>106</v>
      </c>
      <c r="AJ120" s="65" t="s">
        <v>106</v>
      </c>
      <c r="AK120" s="74" t="s">
        <v>106</v>
      </c>
      <c r="AL120" s="75" t="s">
        <v>106</v>
      </c>
      <c r="AM120" s="75" t="s">
        <v>106</v>
      </c>
      <c r="AN120" s="75" t="s">
        <v>106</v>
      </c>
      <c r="AO120" s="75" t="s">
        <v>106</v>
      </c>
      <c r="AP120" s="75" t="s">
        <v>106</v>
      </c>
    </row>
    <row r="121" spans="1:42" s="48" customFormat="1" ht="12">
      <c r="A121" s="59">
        <v>119</v>
      </c>
      <c r="B121" s="109"/>
      <c r="C121" s="49"/>
      <c r="D121" s="50"/>
      <c r="E121" s="38"/>
      <c r="F121" s="50"/>
      <c r="G121" s="51"/>
      <c r="H121" s="52"/>
      <c r="I121" s="52"/>
      <c r="J121" s="52"/>
      <c r="K121" s="52"/>
      <c r="L121" s="103">
        <f t="shared" si="5"/>
        <v>0</v>
      </c>
      <c r="M121" s="53">
        <v>1</v>
      </c>
      <c r="N121" s="106">
        <f t="shared" si="4"/>
        <v>0</v>
      </c>
      <c r="O121" s="53">
        <v>1</v>
      </c>
      <c r="P121" s="53">
        <v>1</v>
      </c>
      <c r="Q121" s="53">
        <v>1</v>
      </c>
      <c r="R121" s="42">
        <v>0</v>
      </c>
      <c r="S121" s="42">
        <v>0</v>
      </c>
      <c r="T121" s="43" t="s">
        <v>105</v>
      </c>
      <c r="U121" s="53"/>
      <c r="V121" s="41" t="s">
        <v>106</v>
      </c>
      <c r="W121" s="53"/>
      <c r="X121" s="41" t="s">
        <v>106</v>
      </c>
      <c r="Y121" s="53"/>
      <c r="Z121" s="53">
        <f t="shared" si="6"/>
        <v>0</v>
      </c>
      <c r="AA121" s="53">
        <f t="shared" si="7"/>
        <v>0</v>
      </c>
      <c r="AB121" s="54"/>
      <c r="AC121" s="55">
        <v>0</v>
      </c>
      <c r="AD121" s="46" t="s">
        <v>106</v>
      </c>
      <c r="AE121" s="47"/>
      <c r="AF121" s="69" t="s">
        <v>106</v>
      </c>
      <c r="AG121" s="64" t="s">
        <v>106</v>
      </c>
      <c r="AH121" s="65" t="s">
        <v>106</v>
      </c>
      <c r="AI121" s="65" t="s">
        <v>106</v>
      </c>
      <c r="AJ121" s="65" t="s">
        <v>106</v>
      </c>
      <c r="AK121" s="74" t="s">
        <v>106</v>
      </c>
      <c r="AL121" s="75" t="s">
        <v>106</v>
      </c>
      <c r="AM121" s="75" t="s">
        <v>106</v>
      </c>
      <c r="AN121" s="75" t="s">
        <v>106</v>
      </c>
      <c r="AO121" s="75" t="s">
        <v>106</v>
      </c>
      <c r="AP121" s="75" t="s">
        <v>106</v>
      </c>
    </row>
    <row r="122" spans="1:42" s="48" customFormat="1" ht="12">
      <c r="A122" s="59">
        <v>120</v>
      </c>
      <c r="B122" s="109"/>
      <c r="C122" s="49"/>
      <c r="D122" s="50"/>
      <c r="E122" s="38"/>
      <c r="F122" s="50"/>
      <c r="G122" s="51"/>
      <c r="H122" s="52"/>
      <c r="I122" s="52"/>
      <c r="J122" s="52"/>
      <c r="K122" s="52"/>
      <c r="L122" s="103">
        <f t="shared" si="5"/>
        <v>0</v>
      </c>
      <c r="M122" s="53">
        <v>1</v>
      </c>
      <c r="N122" s="106">
        <f t="shared" si="4"/>
        <v>0</v>
      </c>
      <c r="O122" s="53">
        <v>1</v>
      </c>
      <c r="P122" s="53">
        <v>1</v>
      </c>
      <c r="Q122" s="53">
        <v>1</v>
      </c>
      <c r="R122" s="42">
        <v>0</v>
      </c>
      <c r="S122" s="42">
        <v>0</v>
      </c>
      <c r="T122" s="43" t="s">
        <v>105</v>
      </c>
      <c r="U122" s="53"/>
      <c r="V122" s="41" t="s">
        <v>106</v>
      </c>
      <c r="W122" s="53"/>
      <c r="X122" s="41" t="s">
        <v>106</v>
      </c>
      <c r="Y122" s="53"/>
      <c r="Z122" s="53">
        <f t="shared" si="6"/>
        <v>0</v>
      </c>
      <c r="AA122" s="53">
        <f t="shared" si="7"/>
        <v>0</v>
      </c>
      <c r="AB122" s="54"/>
      <c r="AC122" s="55">
        <v>0</v>
      </c>
      <c r="AD122" s="46" t="s">
        <v>106</v>
      </c>
      <c r="AE122" s="47"/>
      <c r="AF122" s="69" t="s">
        <v>106</v>
      </c>
      <c r="AG122" s="64" t="s">
        <v>106</v>
      </c>
      <c r="AH122" s="65" t="s">
        <v>106</v>
      </c>
      <c r="AI122" s="65" t="s">
        <v>106</v>
      </c>
      <c r="AJ122" s="65" t="s">
        <v>106</v>
      </c>
      <c r="AK122" s="74" t="s">
        <v>106</v>
      </c>
      <c r="AL122" s="75" t="s">
        <v>106</v>
      </c>
      <c r="AM122" s="75" t="s">
        <v>106</v>
      </c>
      <c r="AN122" s="75" t="s">
        <v>106</v>
      </c>
      <c r="AO122" s="75" t="s">
        <v>106</v>
      </c>
      <c r="AP122" s="75" t="s">
        <v>106</v>
      </c>
    </row>
    <row r="123" spans="1:42" s="48" customFormat="1" ht="12">
      <c r="A123" s="59">
        <v>121</v>
      </c>
      <c r="B123" s="109"/>
      <c r="C123" s="49"/>
      <c r="D123" s="50"/>
      <c r="E123" s="38"/>
      <c r="F123" s="50"/>
      <c r="G123" s="51"/>
      <c r="H123" s="52"/>
      <c r="I123" s="52"/>
      <c r="J123" s="52"/>
      <c r="K123" s="52"/>
      <c r="L123" s="103">
        <f t="shared" si="5"/>
        <v>0</v>
      </c>
      <c r="M123" s="53">
        <v>1</v>
      </c>
      <c r="N123" s="106">
        <f t="shared" si="4"/>
        <v>0</v>
      </c>
      <c r="O123" s="53">
        <v>1</v>
      </c>
      <c r="P123" s="53">
        <v>1</v>
      </c>
      <c r="Q123" s="53">
        <v>1</v>
      </c>
      <c r="R123" s="42">
        <v>0</v>
      </c>
      <c r="S123" s="42">
        <v>0</v>
      </c>
      <c r="T123" s="43" t="s">
        <v>105</v>
      </c>
      <c r="U123" s="53"/>
      <c r="V123" s="41" t="s">
        <v>106</v>
      </c>
      <c r="W123" s="53"/>
      <c r="X123" s="41" t="s">
        <v>106</v>
      </c>
      <c r="Y123" s="53"/>
      <c r="Z123" s="53">
        <f t="shared" si="6"/>
        <v>0</v>
      </c>
      <c r="AA123" s="53">
        <f t="shared" si="7"/>
        <v>0</v>
      </c>
      <c r="AB123" s="54"/>
      <c r="AC123" s="55">
        <v>0</v>
      </c>
      <c r="AD123" s="46" t="s">
        <v>106</v>
      </c>
      <c r="AE123" s="47"/>
      <c r="AF123" s="69" t="s">
        <v>106</v>
      </c>
      <c r="AG123" s="64" t="s">
        <v>106</v>
      </c>
      <c r="AH123" s="65" t="s">
        <v>106</v>
      </c>
      <c r="AI123" s="65" t="s">
        <v>106</v>
      </c>
      <c r="AJ123" s="65" t="s">
        <v>106</v>
      </c>
      <c r="AK123" s="74" t="s">
        <v>106</v>
      </c>
      <c r="AL123" s="75" t="s">
        <v>106</v>
      </c>
      <c r="AM123" s="75" t="s">
        <v>106</v>
      </c>
      <c r="AN123" s="75" t="s">
        <v>106</v>
      </c>
      <c r="AO123" s="75" t="s">
        <v>106</v>
      </c>
      <c r="AP123" s="75" t="s">
        <v>106</v>
      </c>
    </row>
    <row r="124" spans="1:42" s="48" customFormat="1" ht="12">
      <c r="A124" s="59">
        <v>122</v>
      </c>
      <c r="B124" s="109"/>
      <c r="C124" s="49"/>
      <c r="D124" s="50"/>
      <c r="E124" s="38"/>
      <c r="F124" s="50"/>
      <c r="G124" s="51"/>
      <c r="H124" s="52"/>
      <c r="I124" s="52"/>
      <c r="J124" s="52"/>
      <c r="K124" s="52"/>
      <c r="L124" s="103">
        <f t="shared" si="5"/>
        <v>0</v>
      </c>
      <c r="M124" s="53">
        <v>1</v>
      </c>
      <c r="N124" s="106">
        <f t="shared" si="4"/>
        <v>0</v>
      </c>
      <c r="O124" s="53">
        <v>1</v>
      </c>
      <c r="P124" s="53">
        <v>1</v>
      </c>
      <c r="Q124" s="53">
        <v>1</v>
      </c>
      <c r="R124" s="42">
        <v>0</v>
      </c>
      <c r="S124" s="42">
        <v>0</v>
      </c>
      <c r="T124" s="43" t="s">
        <v>105</v>
      </c>
      <c r="U124" s="53"/>
      <c r="V124" s="41" t="s">
        <v>106</v>
      </c>
      <c r="W124" s="53"/>
      <c r="X124" s="41" t="s">
        <v>106</v>
      </c>
      <c r="Y124" s="53"/>
      <c r="Z124" s="53">
        <f t="shared" si="6"/>
        <v>0</v>
      </c>
      <c r="AA124" s="53">
        <f t="shared" si="7"/>
        <v>0</v>
      </c>
      <c r="AB124" s="54"/>
      <c r="AC124" s="55">
        <v>0</v>
      </c>
      <c r="AD124" s="46" t="s">
        <v>106</v>
      </c>
      <c r="AE124" s="47"/>
      <c r="AF124" s="69" t="s">
        <v>106</v>
      </c>
      <c r="AG124" s="64" t="s">
        <v>106</v>
      </c>
      <c r="AH124" s="65" t="s">
        <v>106</v>
      </c>
      <c r="AI124" s="65" t="s">
        <v>106</v>
      </c>
      <c r="AJ124" s="65" t="s">
        <v>106</v>
      </c>
      <c r="AK124" s="74" t="s">
        <v>106</v>
      </c>
      <c r="AL124" s="75" t="s">
        <v>106</v>
      </c>
      <c r="AM124" s="75" t="s">
        <v>106</v>
      </c>
      <c r="AN124" s="75" t="s">
        <v>106</v>
      </c>
      <c r="AO124" s="75" t="s">
        <v>106</v>
      </c>
      <c r="AP124" s="75" t="s">
        <v>106</v>
      </c>
    </row>
    <row r="125" spans="1:42" s="48" customFormat="1" ht="12">
      <c r="A125" s="59">
        <v>123</v>
      </c>
      <c r="B125" s="109"/>
      <c r="C125" s="49"/>
      <c r="D125" s="50"/>
      <c r="E125" s="38"/>
      <c r="F125" s="50"/>
      <c r="G125" s="51"/>
      <c r="H125" s="52"/>
      <c r="I125" s="52"/>
      <c r="J125" s="52"/>
      <c r="K125" s="52"/>
      <c r="L125" s="103">
        <f t="shared" si="5"/>
        <v>0</v>
      </c>
      <c r="M125" s="53">
        <v>1</v>
      </c>
      <c r="N125" s="106">
        <f t="shared" si="4"/>
        <v>0</v>
      </c>
      <c r="O125" s="53">
        <v>1</v>
      </c>
      <c r="P125" s="53">
        <v>1</v>
      </c>
      <c r="Q125" s="53">
        <v>1</v>
      </c>
      <c r="R125" s="42">
        <v>0</v>
      </c>
      <c r="S125" s="42">
        <v>0</v>
      </c>
      <c r="T125" s="43" t="s">
        <v>105</v>
      </c>
      <c r="U125" s="53"/>
      <c r="V125" s="41" t="s">
        <v>106</v>
      </c>
      <c r="W125" s="53"/>
      <c r="X125" s="41" t="s">
        <v>106</v>
      </c>
      <c r="Y125" s="53"/>
      <c r="Z125" s="53">
        <f t="shared" si="6"/>
        <v>0</v>
      </c>
      <c r="AA125" s="53">
        <f t="shared" si="7"/>
        <v>0</v>
      </c>
      <c r="AB125" s="54"/>
      <c r="AC125" s="55">
        <v>0</v>
      </c>
      <c r="AD125" s="46" t="s">
        <v>106</v>
      </c>
      <c r="AE125" s="47"/>
      <c r="AF125" s="69" t="s">
        <v>106</v>
      </c>
      <c r="AG125" s="64" t="s">
        <v>106</v>
      </c>
      <c r="AH125" s="65" t="s">
        <v>106</v>
      </c>
      <c r="AI125" s="65" t="s">
        <v>106</v>
      </c>
      <c r="AJ125" s="65" t="s">
        <v>106</v>
      </c>
      <c r="AK125" s="74" t="s">
        <v>106</v>
      </c>
      <c r="AL125" s="75" t="s">
        <v>106</v>
      </c>
      <c r="AM125" s="75" t="s">
        <v>106</v>
      </c>
      <c r="AN125" s="75" t="s">
        <v>106</v>
      </c>
      <c r="AO125" s="75" t="s">
        <v>106</v>
      </c>
      <c r="AP125" s="75" t="s">
        <v>106</v>
      </c>
    </row>
    <row r="126" spans="1:42" s="48" customFormat="1" ht="12">
      <c r="A126" s="59">
        <v>124</v>
      </c>
      <c r="B126" s="109"/>
      <c r="C126" s="49"/>
      <c r="D126" s="50"/>
      <c r="E126" s="38"/>
      <c r="F126" s="50"/>
      <c r="G126" s="51"/>
      <c r="H126" s="52"/>
      <c r="I126" s="52"/>
      <c r="J126" s="52"/>
      <c r="K126" s="52"/>
      <c r="L126" s="103">
        <f t="shared" si="5"/>
        <v>0</v>
      </c>
      <c r="M126" s="53">
        <v>1</v>
      </c>
      <c r="N126" s="106">
        <f t="shared" si="4"/>
        <v>0</v>
      </c>
      <c r="O126" s="53">
        <v>1</v>
      </c>
      <c r="P126" s="53">
        <v>1</v>
      </c>
      <c r="Q126" s="53">
        <v>1</v>
      </c>
      <c r="R126" s="42">
        <v>0</v>
      </c>
      <c r="S126" s="42">
        <v>0</v>
      </c>
      <c r="T126" s="43" t="s">
        <v>105</v>
      </c>
      <c r="U126" s="53"/>
      <c r="V126" s="41" t="s">
        <v>106</v>
      </c>
      <c r="W126" s="53"/>
      <c r="X126" s="41" t="s">
        <v>106</v>
      </c>
      <c r="Y126" s="53"/>
      <c r="Z126" s="53">
        <f t="shared" si="6"/>
        <v>0</v>
      </c>
      <c r="AA126" s="53">
        <f t="shared" si="7"/>
        <v>0</v>
      </c>
      <c r="AB126" s="54"/>
      <c r="AC126" s="55">
        <v>0</v>
      </c>
      <c r="AD126" s="46" t="s">
        <v>106</v>
      </c>
      <c r="AE126" s="47"/>
      <c r="AF126" s="69" t="s">
        <v>106</v>
      </c>
      <c r="AG126" s="64" t="s">
        <v>106</v>
      </c>
      <c r="AH126" s="65" t="s">
        <v>106</v>
      </c>
      <c r="AI126" s="65" t="s">
        <v>106</v>
      </c>
      <c r="AJ126" s="65" t="s">
        <v>106</v>
      </c>
      <c r="AK126" s="74" t="s">
        <v>106</v>
      </c>
      <c r="AL126" s="75" t="s">
        <v>106</v>
      </c>
      <c r="AM126" s="75" t="s">
        <v>106</v>
      </c>
      <c r="AN126" s="75" t="s">
        <v>106</v>
      </c>
      <c r="AO126" s="75" t="s">
        <v>106</v>
      </c>
      <c r="AP126" s="75" t="s">
        <v>106</v>
      </c>
    </row>
    <row r="127" spans="1:42" s="48" customFormat="1" ht="12">
      <c r="A127" s="59">
        <v>125</v>
      </c>
      <c r="B127" s="109"/>
      <c r="C127" s="49"/>
      <c r="D127" s="50"/>
      <c r="E127" s="38"/>
      <c r="F127" s="50"/>
      <c r="G127" s="51"/>
      <c r="H127" s="52"/>
      <c r="I127" s="52"/>
      <c r="J127" s="52"/>
      <c r="K127" s="52"/>
      <c r="L127" s="103">
        <f t="shared" si="5"/>
        <v>0</v>
      </c>
      <c r="M127" s="53">
        <v>1</v>
      </c>
      <c r="N127" s="106">
        <f t="shared" si="4"/>
        <v>0</v>
      </c>
      <c r="O127" s="53">
        <v>1</v>
      </c>
      <c r="P127" s="53">
        <v>1</v>
      </c>
      <c r="Q127" s="53">
        <v>1</v>
      </c>
      <c r="R127" s="42">
        <v>0</v>
      </c>
      <c r="S127" s="42">
        <v>0</v>
      </c>
      <c r="T127" s="43" t="s">
        <v>105</v>
      </c>
      <c r="U127" s="53"/>
      <c r="V127" s="41" t="s">
        <v>106</v>
      </c>
      <c r="W127" s="53"/>
      <c r="X127" s="41" t="s">
        <v>106</v>
      </c>
      <c r="Y127" s="53"/>
      <c r="Z127" s="53">
        <f t="shared" si="6"/>
        <v>0</v>
      </c>
      <c r="AA127" s="53">
        <f t="shared" si="7"/>
        <v>0</v>
      </c>
      <c r="AB127" s="54"/>
      <c r="AC127" s="55">
        <v>0</v>
      </c>
      <c r="AD127" s="46" t="s">
        <v>106</v>
      </c>
      <c r="AE127" s="47"/>
      <c r="AF127" s="69" t="s">
        <v>106</v>
      </c>
      <c r="AG127" s="64" t="s">
        <v>106</v>
      </c>
      <c r="AH127" s="65" t="s">
        <v>106</v>
      </c>
      <c r="AI127" s="65" t="s">
        <v>106</v>
      </c>
      <c r="AJ127" s="65" t="s">
        <v>106</v>
      </c>
      <c r="AK127" s="74" t="s">
        <v>106</v>
      </c>
      <c r="AL127" s="75" t="s">
        <v>106</v>
      </c>
      <c r="AM127" s="75" t="s">
        <v>106</v>
      </c>
      <c r="AN127" s="75" t="s">
        <v>106</v>
      </c>
      <c r="AO127" s="75" t="s">
        <v>106</v>
      </c>
      <c r="AP127" s="75" t="s">
        <v>106</v>
      </c>
    </row>
    <row r="128" spans="1:42" s="48" customFormat="1" ht="12">
      <c r="A128" s="59">
        <v>126</v>
      </c>
      <c r="B128" s="109"/>
      <c r="C128" s="49"/>
      <c r="D128" s="50"/>
      <c r="E128" s="38"/>
      <c r="F128" s="50"/>
      <c r="G128" s="51"/>
      <c r="H128" s="52"/>
      <c r="I128" s="52"/>
      <c r="J128" s="52"/>
      <c r="K128" s="52"/>
      <c r="L128" s="103">
        <f t="shared" si="5"/>
        <v>0</v>
      </c>
      <c r="M128" s="53">
        <v>1</v>
      </c>
      <c r="N128" s="106">
        <f t="shared" si="4"/>
        <v>0</v>
      </c>
      <c r="O128" s="53">
        <v>1</v>
      </c>
      <c r="P128" s="53">
        <v>1</v>
      </c>
      <c r="Q128" s="53">
        <v>1</v>
      </c>
      <c r="R128" s="42">
        <v>0</v>
      </c>
      <c r="S128" s="42">
        <v>0</v>
      </c>
      <c r="T128" s="43" t="s">
        <v>105</v>
      </c>
      <c r="U128" s="53"/>
      <c r="V128" s="41" t="s">
        <v>106</v>
      </c>
      <c r="W128" s="53"/>
      <c r="X128" s="41" t="s">
        <v>106</v>
      </c>
      <c r="Y128" s="53"/>
      <c r="Z128" s="53">
        <f t="shared" si="6"/>
        <v>0</v>
      </c>
      <c r="AA128" s="53">
        <f t="shared" si="7"/>
        <v>0</v>
      </c>
      <c r="AB128" s="54"/>
      <c r="AC128" s="55">
        <v>0</v>
      </c>
      <c r="AD128" s="46" t="s">
        <v>106</v>
      </c>
      <c r="AE128" s="47"/>
      <c r="AF128" s="69" t="s">
        <v>106</v>
      </c>
      <c r="AG128" s="64" t="s">
        <v>106</v>
      </c>
      <c r="AH128" s="65" t="s">
        <v>106</v>
      </c>
      <c r="AI128" s="65" t="s">
        <v>106</v>
      </c>
      <c r="AJ128" s="65" t="s">
        <v>106</v>
      </c>
      <c r="AK128" s="74" t="s">
        <v>106</v>
      </c>
      <c r="AL128" s="75" t="s">
        <v>106</v>
      </c>
      <c r="AM128" s="75" t="s">
        <v>106</v>
      </c>
      <c r="AN128" s="75" t="s">
        <v>106</v>
      </c>
      <c r="AO128" s="75" t="s">
        <v>106</v>
      </c>
      <c r="AP128" s="75" t="s">
        <v>106</v>
      </c>
    </row>
    <row r="129" spans="1:42" s="48" customFormat="1" ht="12">
      <c r="A129" s="59">
        <v>127</v>
      </c>
      <c r="B129" s="109"/>
      <c r="C129" s="49"/>
      <c r="D129" s="50"/>
      <c r="E129" s="38"/>
      <c r="F129" s="50"/>
      <c r="G129" s="51"/>
      <c r="H129" s="52"/>
      <c r="I129" s="52"/>
      <c r="J129" s="52"/>
      <c r="K129" s="52"/>
      <c r="L129" s="103">
        <f t="shared" si="5"/>
        <v>0</v>
      </c>
      <c r="M129" s="53">
        <v>1</v>
      </c>
      <c r="N129" s="106">
        <f t="shared" si="4"/>
        <v>0</v>
      </c>
      <c r="O129" s="53">
        <v>1</v>
      </c>
      <c r="P129" s="53">
        <v>1</v>
      </c>
      <c r="Q129" s="53">
        <v>1</v>
      </c>
      <c r="R129" s="42">
        <v>0</v>
      </c>
      <c r="S129" s="42">
        <v>0</v>
      </c>
      <c r="T129" s="43" t="s">
        <v>105</v>
      </c>
      <c r="U129" s="53"/>
      <c r="V129" s="41" t="s">
        <v>106</v>
      </c>
      <c r="W129" s="53"/>
      <c r="X129" s="41" t="s">
        <v>106</v>
      </c>
      <c r="Y129" s="53"/>
      <c r="Z129" s="53">
        <f t="shared" si="6"/>
        <v>0</v>
      </c>
      <c r="AA129" s="53">
        <f t="shared" si="7"/>
        <v>0</v>
      </c>
      <c r="AB129" s="54"/>
      <c r="AC129" s="55">
        <v>0</v>
      </c>
      <c r="AD129" s="46" t="s">
        <v>106</v>
      </c>
      <c r="AE129" s="47"/>
      <c r="AF129" s="69" t="s">
        <v>106</v>
      </c>
      <c r="AG129" s="64" t="s">
        <v>106</v>
      </c>
      <c r="AH129" s="65" t="s">
        <v>106</v>
      </c>
      <c r="AI129" s="65" t="s">
        <v>106</v>
      </c>
      <c r="AJ129" s="65" t="s">
        <v>106</v>
      </c>
      <c r="AK129" s="74" t="s">
        <v>106</v>
      </c>
      <c r="AL129" s="75" t="s">
        <v>106</v>
      </c>
      <c r="AM129" s="75" t="s">
        <v>106</v>
      </c>
      <c r="AN129" s="75" t="s">
        <v>106</v>
      </c>
      <c r="AO129" s="75" t="s">
        <v>106</v>
      </c>
      <c r="AP129" s="75" t="s">
        <v>106</v>
      </c>
    </row>
    <row r="130" spans="1:42" s="48" customFormat="1" ht="12">
      <c r="A130" s="59">
        <v>128</v>
      </c>
      <c r="B130" s="109"/>
      <c r="C130" s="49"/>
      <c r="D130" s="50"/>
      <c r="E130" s="38"/>
      <c r="F130" s="50"/>
      <c r="G130" s="51"/>
      <c r="H130" s="52"/>
      <c r="I130" s="52"/>
      <c r="J130" s="52"/>
      <c r="K130" s="52"/>
      <c r="L130" s="103">
        <f t="shared" si="5"/>
        <v>0</v>
      </c>
      <c r="M130" s="53">
        <v>1</v>
      </c>
      <c r="N130" s="106">
        <f t="shared" si="4"/>
        <v>0</v>
      </c>
      <c r="O130" s="53">
        <v>1</v>
      </c>
      <c r="P130" s="53">
        <v>1</v>
      </c>
      <c r="Q130" s="53">
        <v>1</v>
      </c>
      <c r="R130" s="42">
        <v>0</v>
      </c>
      <c r="S130" s="42">
        <v>0</v>
      </c>
      <c r="T130" s="43" t="s">
        <v>105</v>
      </c>
      <c r="U130" s="53"/>
      <c r="V130" s="41" t="s">
        <v>106</v>
      </c>
      <c r="W130" s="53"/>
      <c r="X130" s="41" t="s">
        <v>106</v>
      </c>
      <c r="Y130" s="53"/>
      <c r="Z130" s="53">
        <f t="shared" si="6"/>
        <v>0</v>
      </c>
      <c r="AA130" s="53">
        <f t="shared" si="7"/>
        <v>0</v>
      </c>
      <c r="AB130" s="54"/>
      <c r="AC130" s="55">
        <v>0</v>
      </c>
      <c r="AD130" s="46" t="s">
        <v>106</v>
      </c>
      <c r="AE130" s="47"/>
      <c r="AF130" s="69" t="s">
        <v>106</v>
      </c>
      <c r="AG130" s="64" t="s">
        <v>106</v>
      </c>
      <c r="AH130" s="65" t="s">
        <v>106</v>
      </c>
      <c r="AI130" s="65" t="s">
        <v>106</v>
      </c>
      <c r="AJ130" s="65" t="s">
        <v>106</v>
      </c>
      <c r="AK130" s="74" t="s">
        <v>106</v>
      </c>
      <c r="AL130" s="75" t="s">
        <v>106</v>
      </c>
      <c r="AM130" s="75" t="s">
        <v>106</v>
      </c>
      <c r="AN130" s="75" t="s">
        <v>106</v>
      </c>
      <c r="AO130" s="75" t="s">
        <v>106</v>
      </c>
      <c r="AP130" s="75" t="s">
        <v>106</v>
      </c>
    </row>
    <row r="131" spans="1:42" s="48" customFormat="1" ht="12">
      <c r="A131" s="59">
        <v>129</v>
      </c>
      <c r="B131" s="109"/>
      <c r="C131" s="49"/>
      <c r="D131" s="50"/>
      <c r="E131" s="38"/>
      <c r="F131" s="50"/>
      <c r="G131" s="51"/>
      <c r="H131" s="52"/>
      <c r="I131" s="52"/>
      <c r="J131" s="52"/>
      <c r="K131" s="52"/>
      <c r="L131" s="103">
        <f t="shared" si="5"/>
        <v>0</v>
      </c>
      <c r="M131" s="53">
        <v>1</v>
      </c>
      <c r="N131" s="106">
        <f t="shared" ref="N131:N194" si="8">G131/M131</f>
        <v>0</v>
      </c>
      <c r="O131" s="53">
        <v>1</v>
      </c>
      <c r="P131" s="53">
        <v>1</v>
      </c>
      <c r="Q131" s="53">
        <v>1</v>
      </c>
      <c r="R131" s="42">
        <v>0</v>
      </c>
      <c r="S131" s="42">
        <v>0</v>
      </c>
      <c r="T131" s="43" t="s">
        <v>105</v>
      </c>
      <c r="U131" s="53"/>
      <c r="V131" s="41" t="s">
        <v>106</v>
      </c>
      <c r="W131" s="53"/>
      <c r="X131" s="41" t="s">
        <v>106</v>
      </c>
      <c r="Y131" s="53"/>
      <c r="Z131" s="53">
        <f t="shared" si="6"/>
        <v>0</v>
      </c>
      <c r="AA131" s="53">
        <f t="shared" si="7"/>
        <v>0</v>
      </c>
      <c r="AB131" s="54"/>
      <c r="AC131" s="55">
        <v>0</v>
      </c>
      <c r="AD131" s="46" t="s">
        <v>106</v>
      </c>
      <c r="AE131" s="47"/>
      <c r="AF131" s="69" t="s">
        <v>106</v>
      </c>
      <c r="AG131" s="64" t="s">
        <v>106</v>
      </c>
      <c r="AH131" s="65" t="s">
        <v>106</v>
      </c>
      <c r="AI131" s="65" t="s">
        <v>106</v>
      </c>
      <c r="AJ131" s="65" t="s">
        <v>106</v>
      </c>
      <c r="AK131" s="74" t="s">
        <v>106</v>
      </c>
      <c r="AL131" s="75" t="s">
        <v>106</v>
      </c>
      <c r="AM131" s="75" t="s">
        <v>106</v>
      </c>
      <c r="AN131" s="75" t="s">
        <v>106</v>
      </c>
      <c r="AO131" s="75" t="s">
        <v>106</v>
      </c>
      <c r="AP131" s="75" t="s">
        <v>106</v>
      </c>
    </row>
    <row r="132" spans="1:42" s="48" customFormat="1" ht="12">
      <c r="A132" s="59">
        <v>130</v>
      </c>
      <c r="B132" s="109"/>
      <c r="C132" s="49"/>
      <c r="D132" s="50"/>
      <c r="E132" s="38"/>
      <c r="F132" s="50"/>
      <c r="G132" s="51"/>
      <c r="H132" s="52"/>
      <c r="I132" s="52"/>
      <c r="J132" s="52"/>
      <c r="K132" s="52"/>
      <c r="L132" s="103">
        <f t="shared" si="5"/>
        <v>0</v>
      </c>
      <c r="M132" s="53">
        <v>1</v>
      </c>
      <c r="N132" s="106">
        <f t="shared" si="8"/>
        <v>0</v>
      </c>
      <c r="O132" s="53">
        <v>1</v>
      </c>
      <c r="P132" s="53">
        <v>1</v>
      </c>
      <c r="Q132" s="53">
        <v>1</v>
      </c>
      <c r="R132" s="42">
        <v>0</v>
      </c>
      <c r="S132" s="42">
        <v>0</v>
      </c>
      <c r="T132" s="43" t="s">
        <v>105</v>
      </c>
      <c r="U132" s="53"/>
      <c r="V132" s="41" t="s">
        <v>106</v>
      </c>
      <c r="W132" s="53"/>
      <c r="X132" s="41" t="s">
        <v>106</v>
      </c>
      <c r="Y132" s="53"/>
      <c r="Z132" s="53">
        <f t="shared" ref="Z132:Z195" si="9">Y132</f>
        <v>0</v>
      </c>
      <c r="AA132" s="53">
        <f t="shared" ref="AA132:AA195" si="10">Y132</f>
        <v>0</v>
      </c>
      <c r="AB132" s="54"/>
      <c r="AC132" s="55">
        <v>0</v>
      </c>
      <c r="AD132" s="46" t="s">
        <v>106</v>
      </c>
      <c r="AE132" s="47"/>
      <c r="AF132" s="69" t="s">
        <v>106</v>
      </c>
      <c r="AG132" s="64" t="s">
        <v>106</v>
      </c>
      <c r="AH132" s="65" t="s">
        <v>106</v>
      </c>
      <c r="AI132" s="65" t="s">
        <v>106</v>
      </c>
      <c r="AJ132" s="65" t="s">
        <v>106</v>
      </c>
      <c r="AK132" s="74" t="s">
        <v>106</v>
      </c>
      <c r="AL132" s="75" t="s">
        <v>106</v>
      </c>
      <c r="AM132" s="75" t="s">
        <v>106</v>
      </c>
      <c r="AN132" s="75" t="s">
        <v>106</v>
      </c>
      <c r="AO132" s="75" t="s">
        <v>106</v>
      </c>
      <c r="AP132" s="75" t="s">
        <v>106</v>
      </c>
    </row>
    <row r="133" spans="1:42" s="48" customFormat="1" ht="12">
      <c r="A133" s="59">
        <v>131</v>
      </c>
      <c r="B133" s="109"/>
      <c r="C133" s="49"/>
      <c r="D133" s="50"/>
      <c r="E133" s="38"/>
      <c r="F133" s="50"/>
      <c r="G133" s="51"/>
      <c r="H133" s="52"/>
      <c r="I133" s="52"/>
      <c r="J133" s="52"/>
      <c r="K133" s="52"/>
      <c r="L133" s="103">
        <f t="shared" si="5"/>
        <v>0</v>
      </c>
      <c r="M133" s="53">
        <v>1</v>
      </c>
      <c r="N133" s="106">
        <f t="shared" si="8"/>
        <v>0</v>
      </c>
      <c r="O133" s="53">
        <v>1</v>
      </c>
      <c r="P133" s="53">
        <v>1</v>
      </c>
      <c r="Q133" s="53">
        <v>1</v>
      </c>
      <c r="R133" s="42">
        <v>0</v>
      </c>
      <c r="S133" s="42">
        <v>0</v>
      </c>
      <c r="T133" s="43" t="s">
        <v>105</v>
      </c>
      <c r="U133" s="53"/>
      <c r="V133" s="41" t="s">
        <v>106</v>
      </c>
      <c r="W133" s="53"/>
      <c r="X133" s="41" t="s">
        <v>106</v>
      </c>
      <c r="Y133" s="53"/>
      <c r="Z133" s="53">
        <f t="shared" si="9"/>
        <v>0</v>
      </c>
      <c r="AA133" s="53">
        <f t="shared" si="10"/>
        <v>0</v>
      </c>
      <c r="AB133" s="54"/>
      <c r="AC133" s="55">
        <v>0</v>
      </c>
      <c r="AD133" s="46" t="s">
        <v>106</v>
      </c>
      <c r="AE133" s="47"/>
      <c r="AF133" s="69" t="s">
        <v>106</v>
      </c>
      <c r="AG133" s="64" t="s">
        <v>106</v>
      </c>
      <c r="AH133" s="65" t="s">
        <v>106</v>
      </c>
      <c r="AI133" s="65" t="s">
        <v>106</v>
      </c>
      <c r="AJ133" s="65" t="s">
        <v>106</v>
      </c>
      <c r="AK133" s="74" t="s">
        <v>106</v>
      </c>
      <c r="AL133" s="75" t="s">
        <v>106</v>
      </c>
      <c r="AM133" s="75" t="s">
        <v>106</v>
      </c>
      <c r="AN133" s="75" t="s">
        <v>106</v>
      </c>
      <c r="AO133" s="75" t="s">
        <v>106</v>
      </c>
      <c r="AP133" s="75" t="s">
        <v>106</v>
      </c>
    </row>
    <row r="134" spans="1:42" s="48" customFormat="1" ht="12">
      <c r="A134" s="59">
        <v>132</v>
      </c>
      <c r="B134" s="109"/>
      <c r="C134" s="49"/>
      <c r="D134" s="50"/>
      <c r="E134" s="38"/>
      <c r="F134" s="50"/>
      <c r="G134" s="51"/>
      <c r="H134" s="52"/>
      <c r="I134" s="52"/>
      <c r="J134" s="52"/>
      <c r="K134" s="52"/>
      <c r="L134" s="103">
        <f t="shared" si="5"/>
        <v>0</v>
      </c>
      <c r="M134" s="53">
        <v>1</v>
      </c>
      <c r="N134" s="106">
        <f t="shared" si="8"/>
        <v>0</v>
      </c>
      <c r="O134" s="53">
        <v>1</v>
      </c>
      <c r="P134" s="53">
        <v>1</v>
      </c>
      <c r="Q134" s="53">
        <v>1</v>
      </c>
      <c r="R134" s="42">
        <v>0</v>
      </c>
      <c r="S134" s="42">
        <v>0</v>
      </c>
      <c r="T134" s="43" t="s">
        <v>105</v>
      </c>
      <c r="U134" s="53"/>
      <c r="V134" s="41" t="s">
        <v>106</v>
      </c>
      <c r="W134" s="53"/>
      <c r="X134" s="41" t="s">
        <v>106</v>
      </c>
      <c r="Y134" s="53"/>
      <c r="Z134" s="53">
        <f t="shared" si="9"/>
        <v>0</v>
      </c>
      <c r="AA134" s="53">
        <f t="shared" si="10"/>
        <v>0</v>
      </c>
      <c r="AB134" s="54"/>
      <c r="AC134" s="55">
        <v>0</v>
      </c>
      <c r="AD134" s="46" t="s">
        <v>106</v>
      </c>
      <c r="AE134" s="47"/>
      <c r="AF134" s="69" t="s">
        <v>106</v>
      </c>
      <c r="AG134" s="64" t="s">
        <v>106</v>
      </c>
      <c r="AH134" s="65" t="s">
        <v>106</v>
      </c>
      <c r="AI134" s="65" t="s">
        <v>106</v>
      </c>
      <c r="AJ134" s="65" t="s">
        <v>106</v>
      </c>
      <c r="AK134" s="74" t="s">
        <v>106</v>
      </c>
      <c r="AL134" s="75" t="s">
        <v>106</v>
      </c>
      <c r="AM134" s="75" t="s">
        <v>106</v>
      </c>
      <c r="AN134" s="75" t="s">
        <v>106</v>
      </c>
      <c r="AO134" s="75" t="s">
        <v>106</v>
      </c>
      <c r="AP134" s="75" t="s">
        <v>106</v>
      </c>
    </row>
    <row r="135" spans="1:42" s="48" customFormat="1" ht="12">
      <c r="A135" s="59">
        <v>133</v>
      </c>
      <c r="B135" s="109"/>
      <c r="C135" s="49"/>
      <c r="D135" s="50"/>
      <c r="E135" s="38"/>
      <c r="F135" s="50"/>
      <c r="G135" s="51"/>
      <c r="H135" s="52"/>
      <c r="I135" s="52"/>
      <c r="J135" s="52"/>
      <c r="K135" s="52"/>
      <c r="L135" s="103">
        <f t="shared" si="5"/>
        <v>0</v>
      </c>
      <c r="M135" s="53">
        <v>1</v>
      </c>
      <c r="N135" s="106">
        <f t="shared" si="8"/>
        <v>0</v>
      </c>
      <c r="O135" s="53">
        <v>1</v>
      </c>
      <c r="P135" s="53">
        <v>1</v>
      </c>
      <c r="Q135" s="53">
        <v>1</v>
      </c>
      <c r="R135" s="42">
        <v>0</v>
      </c>
      <c r="S135" s="42">
        <v>0</v>
      </c>
      <c r="T135" s="43" t="s">
        <v>105</v>
      </c>
      <c r="U135" s="53"/>
      <c r="V135" s="41" t="s">
        <v>106</v>
      </c>
      <c r="W135" s="53"/>
      <c r="X135" s="41" t="s">
        <v>106</v>
      </c>
      <c r="Y135" s="53"/>
      <c r="Z135" s="53">
        <f t="shared" si="9"/>
        <v>0</v>
      </c>
      <c r="AA135" s="53">
        <f t="shared" si="10"/>
        <v>0</v>
      </c>
      <c r="AB135" s="54"/>
      <c r="AC135" s="55">
        <v>0</v>
      </c>
      <c r="AD135" s="46" t="s">
        <v>106</v>
      </c>
      <c r="AE135" s="47"/>
      <c r="AF135" s="69" t="s">
        <v>106</v>
      </c>
      <c r="AG135" s="64" t="s">
        <v>106</v>
      </c>
      <c r="AH135" s="65" t="s">
        <v>106</v>
      </c>
      <c r="AI135" s="65" t="s">
        <v>106</v>
      </c>
      <c r="AJ135" s="65" t="s">
        <v>106</v>
      </c>
      <c r="AK135" s="74" t="s">
        <v>106</v>
      </c>
      <c r="AL135" s="75" t="s">
        <v>106</v>
      </c>
      <c r="AM135" s="75" t="s">
        <v>106</v>
      </c>
      <c r="AN135" s="75" t="s">
        <v>106</v>
      </c>
      <c r="AO135" s="75" t="s">
        <v>106</v>
      </c>
      <c r="AP135" s="75" t="s">
        <v>106</v>
      </c>
    </row>
    <row r="136" spans="1:42" s="48" customFormat="1" ht="12">
      <c r="A136" s="59">
        <v>134</v>
      </c>
      <c r="B136" s="109"/>
      <c r="C136" s="49"/>
      <c r="D136" s="50"/>
      <c r="E136" s="38"/>
      <c r="F136" s="50"/>
      <c r="G136" s="51"/>
      <c r="H136" s="52"/>
      <c r="I136" s="52"/>
      <c r="J136" s="52"/>
      <c r="K136" s="52"/>
      <c r="L136" s="103">
        <f t="shared" si="5"/>
        <v>0</v>
      </c>
      <c r="M136" s="53">
        <v>1</v>
      </c>
      <c r="N136" s="106">
        <f t="shared" si="8"/>
        <v>0</v>
      </c>
      <c r="O136" s="53">
        <v>1</v>
      </c>
      <c r="P136" s="53">
        <v>1</v>
      </c>
      <c r="Q136" s="53">
        <v>1</v>
      </c>
      <c r="R136" s="42">
        <v>0</v>
      </c>
      <c r="S136" s="42">
        <v>0</v>
      </c>
      <c r="T136" s="43" t="s">
        <v>105</v>
      </c>
      <c r="U136" s="53"/>
      <c r="V136" s="41" t="s">
        <v>106</v>
      </c>
      <c r="W136" s="53"/>
      <c r="X136" s="41" t="s">
        <v>106</v>
      </c>
      <c r="Y136" s="53"/>
      <c r="Z136" s="53">
        <f t="shared" si="9"/>
        <v>0</v>
      </c>
      <c r="AA136" s="53">
        <f t="shared" si="10"/>
        <v>0</v>
      </c>
      <c r="AB136" s="54"/>
      <c r="AC136" s="55">
        <v>0</v>
      </c>
      <c r="AD136" s="46" t="s">
        <v>106</v>
      </c>
      <c r="AE136" s="47"/>
      <c r="AF136" s="69" t="s">
        <v>106</v>
      </c>
      <c r="AG136" s="64" t="s">
        <v>106</v>
      </c>
      <c r="AH136" s="65" t="s">
        <v>106</v>
      </c>
      <c r="AI136" s="65" t="s">
        <v>106</v>
      </c>
      <c r="AJ136" s="65" t="s">
        <v>106</v>
      </c>
      <c r="AK136" s="74" t="s">
        <v>106</v>
      </c>
      <c r="AL136" s="75" t="s">
        <v>106</v>
      </c>
      <c r="AM136" s="75" t="s">
        <v>106</v>
      </c>
      <c r="AN136" s="75" t="s">
        <v>106</v>
      </c>
      <c r="AO136" s="75" t="s">
        <v>106</v>
      </c>
      <c r="AP136" s="75" t="s">
        <v>106</v>
      </c>
    </row>
    <row r="137" spans="1:42" s="48" customFormat="1" ht="12">
      <c r="A137" s="59">
        <v>135</v>
      </c>
      <c r="B137" s="109"/>
      <c r="C137" s="49"/>
      <c r="D137" s="50"/>
      <c r="E137" s="38"/>
      <c r="F137" s="50"/>
      <c r="G137" s="51"/>
      <c r="H137" s="52"/>
      <c r="I137" s="52"/>
      <c r="J137" s="52"/>
      <c r="K137" s="52"/>
      <c r="L137" s="103">
        <f t="shared" ref="L137:L200" si="11">SUM(G137:K137)</f>
        <v>0</v>
      </c>
      <c r="M137" s="53">
        <v>1</v>
      </c>
      <c r="N137" s="106">
        <f t="shared" si="8"/>
        <v>0</v>
      </c>
      <c r="O137" s="53">
        <v>1</v>
      </c>
      <c r="P137" s="53">
        <v>1</v>
      </c>
      <c r="Q137" s="53">
        <v>1</v>
      </c>
      <c r="R137" s="42">
        <v>0</v>
      </c>
      <c r="S137" s="42">
        <v>0</v>
      </c>
      <c r="T137" s="43" t="s">
        <v>105</v>
      </c>
      <c r="U137" s="53"/>
      <c r="V137" s="41" t="s">
        <v>106</v>
      </c>
      <c r="W137" s="53"/>
      <c r="X137" s="41" t="s">
        <v>106</v>
      </c>
      <c r="Y137" s="53"/>
      <c r="Z137" s="53">
        <f t="shared" si="9"/>
        <v>0</v>
      </c>
      <c r="AA137" s="53">
        <f t="shared" si="10"/>
        <v>0</v>
      </c>
      <c r="AB137" s="54"/>
      <c r="AC137" s="55">
        <v>0</v>
      </c>
      <c r="AD137" s="46" t="s">
        <v>106</v>
      </c>
      <c r="AE137" s="47"/>
      <c r="AF137" s="69" t="s">
        <v>106</v>
      </c>
      <c r="AG137" s="64" t="s">
        <v>106</v>
      </c>
      <c r="AH137" s="65" t="s">
        <v>106</v>
      </c>
      <c r="AI137" s="65" t="s">
        <v>106</v>
      </c>
      <c r="AJ137" s="65" t="s">
        <v>106</v>
      </c>
      <c r="AK137" s="74" t="s">
        <v>106</v>
      </c>
      <c r="AL137" s="75" t="s">
        <v>106</v>
      </c>
      <c r="AM137" s="75" t="s">
        <v>106</v>
      </c>
      <c r="AN137" s="75" t="s">
        <v>106</v>
      </c>
      <c r="AO137" s="75" t="s">
        <v>106</v>
      </c>
      <c r="AP137" s="75" t="s">
        <v>106</v>
      </c>
    </row>
    <row r="138" spans="1:42" s="48" customFormat="1" ht="12">
      <c r="A138" s="59">
        <v>136</v>
      </c>
      <c r="B138" s="109"/>
      <c r="C138" s="49"/>
      <c r="D138" s="50"/>
      <c r="E138" s="38"/>
      <c r="F138" s="50"/>
      <c r="G138" s="51"/>
      <c r="H138" s="52"/>
      <c r="I138" s="52"/>
      <c r="J138" s="52"/>
      <c r="K138" s="52"/>
      <c r="L138" s="103">
        <f t="shared" si="11"/>
        <v>0</v>
      </c>
      <c r="M138" s="53">
        <v>1</v>
      </c>
      <c r="N138" s="106">
        <f t="shared" si="8"/>
        <v>0</v>
      </c>
      <c r="O138" s="53">
        <v>1</v>
      </c>
      <c r="P138" s="53">
        <v>1</v>
      </c>
      <c r="Q138" s="53">
        <v>1</v>
      </c>
      <c r="R138" s="42">
        <v>0</v>
      </c>
      <c r="S138" s="42">
        <v>0</v>
      </c>
      <c r="T138" s="43" t="s">
        <v>105</v>
      </c>
      <c r="U138" s="53"/>
      <c r="V138" s="41" t="s">
        <v>106</v>
      </c>
      <c r="W138" s="53"/>
      <c r="X138" s="41" t="s">
        <v>106</v>
      </c>
      <c r="Y138" s="53"/>
      <c r="Z138" s="53">
        <f t="shared" si="9"/>
        <v>0</v>
      </c>
      <c r="AA138" s="53">
        <f t="shared" si="10"/>
        <v>0</v>
      </c>
      <c r="AB138" s="54"/>
      <c r="AC138" s="55">
        <v>0</v>
      </c>
      <c r="AD138" s="46" t="s">
        <v>106</v>
      </c>
      <c r="AE138" s="47"/>
      <c r="AF138" s="69" t="s">
        <v>106</v>
      </c>
      <c r="AG138" s="64" t="s">
        <v>106</v>
      </c>
      <c r="AH138" s="65" t="s">
        <v>106</v>
      </c>
      <c r="AI138" s="65" t="s">
        <v>106</v>
      </c>
      <c r="AJ138" s="65" t="s">
        <v>106</v>
      </c>
      <c r="AK138" s="74" t="s">
        <v>106</v>
      </c>
      <c r="AL138" s="75" t="s">
        <v>106</v>
      </c>
      <c r="AM138" s="75" t="s">
        <v>106</v>
      </c>
      <c r="AN138" s="75" t="s">
        <v>106</v>
      </c>
      <c r="AO138" s="75" t="s">
        <v>106</v>
      </c>
      <c r="AP138" s="75" t="s">
        <v>106</v>
      </c>
    </row>
    <row r="139" spans="1:42" s="48" customFormat="1" ht="12">
      <c r="A139" s="59">
        <v>137</v>
      </c>
      <c r="B139" s="109"/>
      <c r="C139" s="49"/>
      <c r="D139" s="50"/>
      <c r="E139" s="38"/>
      <c r="F139" s="50"/>
      <c r="G139" s="51"/>
      <c r="H139" s="52"/>
      <c r="I139" s="52"/>
      <c r="J139" s="52"/>
      <c r="K139" s="52"/>
      <c r="L139" s="103">
        <f t="shared" si="11"/>
        <v>0</v>
      </c>
      <c r="M139" s="53">
        <v>1</v>
      </c>
      <c r="N139" s="106">
        <f t="shared" si="8"/>
        <v>0</v>
      </c>
      <c r="O139" s="53">
        <v>1</v>
      </c>
      <c r="P139" s="53">
        <v>1</v>
      </c>
      <c r="Q139" s="53">
        <v>1</v>
      </c>
      <c r="R139" s="42">
        <v>0</v>
      </c>
      <c r="S139" s="42">
        <v>0</v>
      </c>
      <c r="T139" s="43" t="s">
        <v>105</v>
      </c>
      <c r="U139" s="53"/>
      <c r="V139" s="41" t="s">
        <v>106</v>
      </c>
      <c r="W139" s="53"/>
      <c r="X139" s="41" t="s">
        <v>106</v>
      </c>
      <c r="Y139" s="53"/>
      <c r="Z139" s="53">
        <f t="shared" si="9"/>
        <v>0</v>
      </c>
      <c r="AA139" s="53">
        <f t="shared" si="10"/>
        <v>0</v>
      </c>
      <c r="AB139" s="54"/>
      <c r="AC139" s="55">
        <v>0</v>
      </c>
      <c r="AD139" s="46" t="s">
        <v>106</v>
      </c>
      <c r="AE139" s="47"/>
      <c r="AF139" s="69" t="s">
        <v>106</v>
      </c>
      <c r="AG139" s="64" t="s">
        <v>106</v>
      </c>
      <c r="AH139" s="65" t="s">
        <v>106</v>
      </c>
      <c r="AI139" s="65" t="s">
        <v>106</v>
      </c>
      <c r="AJ139" s="65" t="s">
        <v>106</v>
      </c>
      <c r="AK139" s="74" t="s">
        <v>106</v>
      </c>
      <c r="AL139" s="75" t="s">
        <v>106</v>
      </c>
      <c r="AM139" s="75" t="s">
        <v>106</v>
      </c>
      <c r="AN139" s="75" t="s">
        <v>106</v>
      </c>
      <c r="AO139" s="75" t="s">
        <v>106</v>
      </c>
      <c r="AP139" s="75" t="s">
        <v>106</v>
      </c>
    </row>
    <row r="140" spans="1:42" s="48" customFormat="1" ht="12">
      <c r="A140" s="59">
        <v>138</v>
      </c>
      <c r="B140" s="109"/>
      <c r="C140" s="49"/>
      <c r="D140" s="50"/>
      <c r="E140" s="38"/>
      <c r="F140" s="50"/>
      <c r="G140" s="51"/>
      <c r="H140" s="52"/>
      <c r="I140" s="52"/>
      <c r="J140" s="52"/>
      <c r="K140" s="52"/>
      <c r="L140" s="103">
        <f t="shared" si="11"/>
        <v>0</v>
      </c>
      <c r="M140" s="53">
        <v>1</v>
      </c>
      <c r="N140" s="106">
        <f t="shared" si="8"/>
        <v>0</v>
      </c>
      <c r="O140" s="53">
        <v>1</v>
      </c>
      <c r="P140" s="53">
        <v>1</v>
      </c>
      <c r="Q140" s="53">
        <v>1</v>
      </c>
      <c r="R140" s="42">
        <v>0</v>
      </c>
      <c r="S140" s="42">
        <v>0</v>
      </c>
      <c r="T140" s="43" t="s">
        <v>105</v>
      </c>
      <c r="U140" s="53"/>
      <c r="V140" s="41" t="s">
        <v>106</v>
      </c>
      <c r="W140" s="53"/>
      <c r="X140" s="41" t="s">
        <v>106</v>
      </c>
      <c r="Y140" s="53"/>
      <c r="Z140" s="53">
        <f t="shared" si="9"/>
        <v>0</v>
      </c>
      <c r="AA140" s="53">
        <f t="shared" si="10"/>
        <v>0</v>
      </c>
      <c r="AB140" s="54"/>
      <c r="AC140" s="55">
        <v>0</v>
      </c>
      <c r="AD140" s="46" t="s">
        <v>106</v>
      </c>
      <c r="AE140" s="47"/>
      <c r="AF140" s="69" t="s">
        <v>106</v>
      </c>
      <c r="AG140" s="64" t="s">
        <v>106</v>
      </c>
      <c r="AH140" s="65" t="s">
        <v>106</v>
      </c>
      <c r="AI140" s="65" t="s">
        <v>106</v>
      </c>
      <c r="AJ140" s="65" t="s">
        <v>106</v>
      </c>
      <c r="AK140" s="74" t="s">
        <v>106</v>
      </c>
      <c r="AL140" s="75" t="s">
        <v>106</v>
      </c>
      <c r="AM140" s="75" t="s">
        <v>106</v>
      </c>
      <c r="AN140" s="75" t="s">
        <v>106</v>
      </c>
      <c r="AO140" s="75" t="s">
        <v>106</v>
      </c>
      <c r="AP140" s="75" t="s">
        <v>106</v>
      </c>
    </row>
    <row r="141" spans="1:42" s="48" customFormat="1" ht="12">
      <c r="A141" s="59">
        <v>139</v>
      </c>
      <c r="B141" s="109"/>
      <c r="C141" s="49"/>
      <c r="D141" s="50"/>
      <c r="E141" s="38"/>
      <c r="F141" s="50"/>
      <c r="G141" s="51"/>
      <c r="H141" s="52"/>
      <c r="I141" s="52"/>
      <c r="J141" s="52"/>
      <c r="K141" s="52"/>
      <c r="L141" s="103">
        <f t="shared" si="11"/>
        <v>0</v>
      </c>
      <c r="M141" s="53">
        <v>1</v>
      </c>
      <c r="N141" s="106">
        <f t="shared" si="8"/>
        <v>0</v>
      </c>
      <c r="O141" s="53">
        <v>1</v>
      </c>
      <c r="P141" s="53">
        <v>1</v>
      </c>
      <c r="Q141" s="53">
        <v>1</v>
      </c>
      <c r="R141" s="42">
        <v>0</v>
      </c>
      <c r="S141" s="42">
        <v>0</v>
      </c>
      <c r="T141" s="43" t="s">
        <v>105</v>
      </c>
      <c r="U141" s="53"/>
      <c r="V141" s="41" t="s">
        <v>106</v>
      </c>
      <c r="W141" s="53"/>
      <c r="X141" s="41" t="s">
        <v>106</v>
      </c>
      <c r="Y141" s="53"/>
      <c r="Z141" s="53">
        <f t="shared" si="9"/>
        <v>0</v>
      </c>
      <c r="AA141" s="53">
        <f t="shared" si="10"/>
        <v>0</v>
      </c>
      <c r="AB141" s="54"/>
      <c r="AC141" s="55">
        <v>0</v>
      </c>
      <c r="AD141" s="46" t="s">
        <v>106</v>
      </c>
      <c r="AE141" s="47"/>
      <c r="AF141" s="69" t="s">
        <v>106</v>
      </c>
      <c r="AG141" s="64" t="s">
        <v>106</v>
      </c>
      <c r="AH141" s="65" t="s">
        <v>106</v>
      </c>
      <c r="AI141" s="65" t="s">
        <v>106</v>
      </c>
      <c r="AJ141" s="65" t="s">
        <v>106</v>
      </c>
      <c r="AK141" s="74" t="s">
        <v>106</v>
      </c>
      <c r="AL141" s="75" t="s">
        <v>106</v>
      </c>
      <c r="AM141" s="75" t="s">
        <v>106</v>
      </c>
      <c r="AN141" s="75" t="s">
        <v>106</v>
      </c>
      <c r="AO141" s="75" t="s">
        <v>106</v>
      </c>
      <c r="AP141" s="75" t="s">
        <v>106</v>
      </c>
    </row>
    <row r="142" spans="1:42" s="48" customFormat="1" ht="12">
      <c r="A142" s="59">
        <v>140</v>
      </c>
      <c r="B142" s="109"/>
      <c r="C142" s="49"/>
      <c r="D142" s="50"/>
      <c r="E142" s="38"/>
      <c r="F142" s="50"/>
      <c r="G142" s="51"/>
      <c r="H142" s="52"/>
      <c r="I142" s="52"/>
      <c r="J142" s="52"/>
      <c r="K142" s="52"/>
      <c r="L142" s="103">
        <f t="shared" si="11"/>
        <v>0</v>
      </c>
      <c r="M142" s="53">
        <v>1</v>
      </c>
      <c r="N142" s="106">
        <f t="shared" si="8"/>
        <v>0</v>
      </c>
      <c r="O142" s="53">
        <v>1</v>
      </c>
      <c r="P142" s="53">
        <v>1</v>
      </c>
      <c r="Q142" s="53">
        <v>1</v>
      </c>
      <c r="R142" s="42">
        <v>0</v>
      </c>
      <c r="S142" s="42">
        <v>0</v>
      </c>
      <c r="T142" s="43" t="s">
        <v>105</v>
      </c>
      <c r="U142" s="53"/>
      <c r="V142" s="41" t="s">
        <v>106</v>
      </c>
      <c r="W142" s="53"/>
      <c r="X142" s="41" t="s">
        <v>106</v>
      </c>
      <c r="Y142" s="53"/>
      <c r="Z142" s="53">
        <f t="shared" si="9"/>
        <v>0</v>
      </c>
      <c r="AA142" s="53">
        <f t="shared" si="10"/>
        <v>0</v>
      </c>
      <c r="AB142" s="54"/>
      <c r="AC142" s="55">
        <v>0</v>
      </c>
      <c r="AD142" s="46" t="s">
        <v>106</v>
      </c>
      <c r="AE142" s="47"/>
      <c r="AF142" s="69" t="s">
        <v>106</v>
      </c>
      <c r="AG142" s="64" t="s">
        <v>106</v>
      </c>
      <c r="AH142" s="65" t="s">
        <v>106</v>
      </c>
      <c r="AI142" s="65" t="s">
        <v>106</v>
      </c>
      <c r="AJ142" s="65" t="s">
        <v>106</v>
      </c>
      <c r="AK142" s="74" t="s">
        <v>106</v>
      </c>
      <c r="AL142" s="75" t="s">
        <v>106</v>
      </c>
      <c r="AM142" s="75" t="s">
        <v>106</v>
      </c>
      <c r="AN142" s="75" t="s">
        <v>106</v>
      </c>
      <c r="AO142" s="75" t="s">
        <v>106</v>
      </c>
      <c r="AP142" s="75" t="s">
        <v>106</v>
      </c>
    </row>
    <row r="143" spans="1:42" s="48" customFormat="1" ht="12">
      <c r="A143" s="59">
        <v>141</v>
      </c>
      <c r="B143" s="109"/>
      <c r="C143" s="49"/>
      <c r="D143" s="50"/>
      <c r="E143" s="38"/>
      <c r="F143" s="50"/>
      <c r="G143" s="51"/>
      <c r="H143" s="52"/>
      <c r="I143" s="52"/>
      <c r="J143" s="52"/>
      <c r="K143" s="52"/>
      <c r="L143" s="103">
        <f t="shared" si="11"/>
        <v>0</v>
      </c>
      <c r="M143" s="53">
        <v>1</v>
      </c>
      <c r="N143" s="106">
        <f t="shared" si="8"/>
        <v>0</v>
      </c>
      <c r="O143" s="53">
        <v>1</v>
      </c>
      <c r="P143" s="53">
        <v>1</v>
      </c>
      <c r="Q143" s="53">
        <v>1</v>
      </c>
      <c r="R143" s="42">
        <v>0</v>
      </c>
      <c r="S143" s="42">
        <v>0</v>
      </c>
      <c r="T143" s="43" t="s">
        <v>105</v>
      </c>
      <c r="U143" s="53"/>
      <c r="V143" s="41" t="s">
        <v>106</v>
      </c>
      <c r="W143" s="53"/>
      <c r="X143" s="41" t="s">
        <v>106</v>
      </c>
      <c r="Y143" s="53"/>
      <c r="Z143" s="53">
        <f t="shared" si="9"/>
        <v>0</v>
      </c>
      <c r="AA143" s="53">
        <f t="shared" si="10"/>
        <v>0</v>
      </c>
      <c r="AB143" s="54"/>
      <c r="AC143" s="55">
        <v>0</v>
      </c>
      <c r="AD143" s="46" t="s">
        <v>106</v>
      </c>
      <c r="AE143" s="47"/>
      <c r="AF143" s="69" t="s">
        <v>106</v>
      </c>
      <c r="AG143" s="64" t="s">
        <v>106</v>
      </c>
      <c r="AH143" s="65" t="s">
        <v>106</v>
      </c>
      <c r="AI143" s="65" t="s">
        <v>106</v>
      </c>
      <c r="AJ143" s="65" t="s">
        <v>106</v>
      </c>
      <c r="AK143" s="74" t="s">
        <v>106</v>
      </c>
      <c r="AL143" s="75" t="s">
        <v>106</v>
      </c>
      <c r="AM143" s="75" t="s">
        <v>106</v>
      </c>
      <c r="AN143" s="75" t="s">
        <v>106</v>
      </c>
      <c r="AO143" s="75" t="s">
        <v>106</v>
      </c>
      <c r="AP143" s="75" t="s">
        <v>106</v>
      </c>
    </row>
    <row r="144" spans="1:42" s="48" customFormat="1" ht="12">
      <c r="A144" s="59">
        <v>142</v>
      </c>
      <c r="B144" s="109"/>
      <c r="C144" s="49"/>
      <c r="D144" s="50"/>
      <c r="E144" s="38"/>
      <c r="F144" s="50"/>
      <c r="G144" s="51"/>
      <c r="H144" s="52"/>
      <c r="I144" s="52"/>
      <c r="J144" s="52"/>
      <c r="K144" s="52"/>
      <c r="L144" s="103">
        <f t="shared" si="11"/>
        <v>0</v>
      </c>
      <c r="M144" s="53">
        <v>1</v>
      </c>
      <c r="N144" s="106">
        <f t="shared" si="8"/>
        <v>0</v>
      </c>
      <c r="O144" s="53">
        <v>1</v>
      </c>
      <c r="P144" s="53">
        <v>1</v>
      </c>
      <c r="Q144" s="53">
        <v>1</v>
      </c>
      <c r="R144" s="42">
        <v>0</v>
      </c>
      <c r="S144" s="42">
        <v>0</v>
      </c>
      <c r="T144" s="43" t="s">
        <v>105</v>
      </c>
      <c r="U144" s="53"/>
      <c r="V144" s="41" t="s">
        <v>106</v>
      </c>
      <c r="W144" s="53"/>
      <c r="X144" s="41" t="s">
        <v>106</v>
      </c>
      <c r="Y144" s="53"/>
      <c r="Z144" s="53">
        <f t="shared" si="9"/>
        <v>0</v>
      </c>
      <c r="AA144" s="53">
        <f t="shared" si="10"/>
        <v>0</v>
      </c>
      <c r="AB144" s="54"/>
      <c r="AC144" s="55">
        <v>0</v>
      </c>
      <c r="AD144" s="46" t="s">
        <v>106</v>
      </c>
      <c r="AE144" s="47"/>
      <c r="AF144" s="69" t="s">
        <v>106</v>
      </c>
      <c r="AG144" s="64" t="s">
        <v>106</v>
      </c>
      <c r="AH144" s="65" t="s">
        <v>106</v>
      </c>
      <c r="AI144" s="65" t="s">
        <v>106</v>
      </c>
      <c r="AJ144" s="65" t="s">
        <v>106</v>
      </c>
      <c r="AK144" s="74" t="s">
        <v>106</v>
      </c>
      <c r="AL144" s="75" t="s">
        <v>106</v>
      </c>
      <c r="AM144" s="75" t="s">
        <v>106</v>
      </c>
      <c r="AN144" s="75" t="s">
        <v>106</v>
      </c>
      <c r="AO144" s="75" t="s">
        <v>106</v>
      </c>
      <c r="AP144" s="75" t="s">
        <v>106</v>
      </c>
    </row>
    <row r="145" spans="1:42" s="48" customFormat="1" ht="12">
      <c r="A145" s="59">
        <v>143</v>
      </c>
      <c r="B145" s="109"/>
      <c r="C145" s="49"/>
      <c r="D145" s="50"/>
      <c r="E145" s="38"/>
      <c r="F145" s="50"/>
      <c r="G145" s="51"/>
      <c r="H145" s="52"/>
      <c r="I145" s="52"/>
      <c r="J145" s="52"/>
      <c r="K145" s="52"/>
      <c r="L145" s="103">
        <f t="shared" si="11"/>
        <v>0</v>
      </c>
      <c r="M145" s="53">
        <v>1</v>
      </c>
      <c r="N145" s="106">
        <f t="shared" si="8"/>
        <v>0</v>
      </c>
      <c r="O145" s="53">
        <v>1</v>
      </c>
      <c r="P145" s="53">
        <v>1</v>
      </c>
      <c r="Q145" s="53">
        <v>1</v>
      </c>
      <c r="R145" s="42">
        <v>0</v>
      </c>
      <c r="S145" s="42">
        <v>0</v>
      </c>
      <c r="T145" s="43" t="s">
        <v>105</v>
      </c>
      <c r="U145" s="53"/>
      <c r="V145" s="41" t="s">
        <v>106</v>
      </c>
      <c r="W145" s="53"/>
      <c r="X145" s="41" t="s">
        <v>106</v>
      </c>
      <c r="Y145" s="53"/>
      <c r="Z145" s="53">
        <f t="shared" si="9"/>
        <v>0</v>
      </c>
      <c r="AA145" s="53">
        <f t="shared" si="10"/>
        <v>0</v>
      </c>
      <c r="AB145" s="54"/>
      <c r="AC145" s="55">
        <v>0</v>
      </c>
      <c r="AD145" s="46" t="s">
        <v>106</v>
      </c>
      <c r="AE145" s="47"/>
      <c r="AF145" s="69" t="s">
        <v>106</v>
      </c>
      <c r="AG145" s="64" t="s">
        <v>106</v>
      </c>
      <c r="AH145" s="65" t="s">
        <v>106</v>
      </c>
      <c r="AI145" s="65" t="s">
        <v>106</v>
      </c>
      <c r="AJ145" s="65" t="s">
        <v>106</v>
      </c>
      <c r="AK145" s="74" t="s">
        <v>106</v>
      </c>
      <c r="AL145" s="75" t="s">
        <v>106</v>
      </c>
      <c r="AM145" s="75" t="s">
        <v>106</v>
      </c>
      <c r="AN145" s="75" t="s">
        <v>106</v>
      </c>
      <c r="AO145" s="75" t="s">
        <v>106</v>
      </c>
      <c r="AP145" s="75" t="s">
        <v>106</v>
      </c>
    </row>
    <row r="146" spans="1:42" s="48" customFormat="1" ht="12">
      <c r="A146" s="59">
        <v>144</v>
      </c>
      <c r="B146" s="109"/>
      <c r="C146" s="49"/>
      <c r="D146" s="50"/>
      <c r="E146" s="38"/>
      <c r="F146" s="50"/>
      <c r="G146" s="51"/>
      <c r="H146" s="52"/>
      <c r="I146" s="52"/>
      <c r="J146" s="52"/>
      <c r="K146" s="52"/>
      <c r="L146" s="103">
        <f t="shared" si="11"/>
        <v>0</v>
      </c>
      <c r="M146" s="53">
        <v>1</v>
      </c>
      <c r="N146" s="106">
        <f t="shared" si="8"/>
        <v>0</v>
      </c>
      <c r="O146" s="53">
        <v>1</v>
      </c>
      <c r="P146" s="53">
        <v>1</v>
      </c>
      <c r="Q146" s="53">
        <v>1</v>
      </c>
      <c r="R146" s="42">
        <v>0</v>
      </c>
      <c r="S146" s="42">
        <v>0</v>
      </c>
      <c r="T146" s="43" t="s">
        <v>105</v>
      </c>
      <c r="U146" s="53"/>
      <c r="V146" s="41" t="s">
        <v>106</v>
      </c>
      <c r="W146" s="53"/>
      <c r="X146" s="41" t="s">
        <v>106</v>
      </c>
      <c r="Y146" s="53"/>
      <c r="Z146" s="53">
        <f t="shared" si="9"/>
        <v>0</v>
      </c>
      <c r="AA146" s="53">
        <f t="shared" si="10"/>
        <v>0</v>
      </c>
      <c r="AB146" s="54"/>
      <c r="AC146" s="55">
        <v>0</v>
      </c>
      <c r="AD146" s="46" t="s">
        <v>106</v>
      </c>
      <c r="AE146" s="47"/>
      <c r="AF146" s="69" t="s">
        <v>106</v>
      </c>
      <c r="AG146" s="64" t="s">
        <v>106</v>
      </c>
      <c r="AH146" s="65" t="s">
        <v>106</v>
      </c>
      <c r="AI146" s="65" t="s">
        <v>106</v>
      </c>
      <c r="AJ146" s="65" t="s">
        <v>106</v>
      </c>
      <c r="AK146" s="74" t="s">
        <v>106</v>
      </c>
      <c r="AL146" s="75" t="s">
        <v>106</v>
      </c>
      <c r="AM146" s="75" t="s">
        <v>106</v>
      </c>
      <c r="AN146" s="75" t="s">
        <v>106</v>
      </c>
      <c r="AO146" s="75" t="s">
        <v>106</v>
      </c>
      <c r="AP146" s="75" t="s">
        <v>106</v>
      </c>
    </row>
    <row r="147" spans="1:42" s="48" customFormat="1" ht="12">
      <c r="A147" s="59">
        <v>145</v>
      </c>
      <c r="B147" s="109"/>
      <c r="C147" s="49"/>
      <c r="D147" s="50"/>
      <c r="E147" s="38"/>
      <c r="F147" s="50"/>
      <c r="G147" s="51"/>
      <c r="H147" s="52"/>
      <c r="I147" s="52"/>
      <c r="J147" s="52"/>
      <c r="K147" s="52"/>
      <c r="L147" s="103">
        <f t="shared" si="11"/>
        <v>0</v>
      </c>
      <c r="M147" s="53">
        <v>1</v>
      </c>
      <c r="N147" s="106">
        <f t="shared" si="8"/>
        <v>0</v>
      </c>
      <c r="O147" s="53">
        <v>1</v>
      </c>
      <c r="P147" s="53">
        <v>1</v>
      </c>
      <c r="Q147" s="53">
        <v>1</v>
      </c>
      <c r="R147" s="42">
        <v>0</v>
      </c>
      <c r="S147" s="42">
        <v>0</v>
      </c>
      <c r="T147" s="43" t="s">
        <v>105</v>
      </c>
      <c r="U147" s="53"/>
      <c r="V147" s="41" t="s">
        <v>106</v>
      </c>
      <c r="W147" s="53"/>
      <c r="X147" s="41" t="s">
        <v>106</v>
      </c>
      <c r="Y147" s="53"/>
      <c r="Z147" s="53">
        <f t="shared" si="9"/>
        <v>0</v>
      </c>
      <c r="AA147" s="53">
        <f t="shared" si="10"/>
        <v>0</v>
      </c>
      <c r="AB147" s="54"/>
      <c r="AC147" s="55">
        <v>0</v>
      </c>
      <c r="AD147" s="46" t="s">
        <v>106</v>
      </c>
      <c r="AE147" s="47"/>
      <c r="AF147" s="69" t="s">
        <v>106</v>
      </c>
      <c r="AG147" s="64" t="s">
        <v>106</v>
      </c>
      <c r="AH147" s="65" t="s">
        <v>106</v>
      </c>
      <c r="AI147" s="65" t="s">
        <v>106</v>
      </c>
      <c r="AJ147" s="65" t="s">
        <v>106</v>
      </c>
      <c r="AK147" s="74" t="s">
        <v>106</v>
      </c>
      <c r="AL147" s="75" t="s">
        <v>106</v>
      </c>
      <c r="AM147" s="75" t="s">
        <v>106</v>
      </c>
      <c r="AN147" s="75" t="s">
        <v>106</v>
      </c>
      <c r="AO147" s="75" t="s">
        <v>106</v>
      </c>
      <c r="AP147" s="75" t="s">
        <v>106</v>
      </c>
    </row>
    <row r="148" spans="1:42" s="48" customFormat="1" ht="12">
      <c r="A148" s="59">
        <v>146</v>
      </c>
      <c r="B148" s="109"/>
      <c r="C148" s="49"/>
      <c r="D148" s="50"/>
      <c r="E148" s="38"/>
      <c r="F148" s="50"/>
      <c r="G148" s="51"/>
      <c r="H148" s="52"/>
      <c r="I148" s="52"/>
      <c r="J148" s="52"/>
      <c r="K148" s="52"/>
      <c r="L148" s="103">
        <f t="shared" si="11"/>
        <v>0</v>
      </c>
      <c r="M148" s="53">
        <v>1</v>
      </c>
      <c r="N148" s="106">
        <f t="shared" si="8"/>
        <v>0</v>
      </c>
      <c r="O148" s="53">
        <v>1</v>
      </c>
      <c r="P148" s="53">
        <v>1</v>
      </c>
      <c r="Q148" s="53">
        <v>1</v>
      </c>
      <c r="R148" s="42">
        <v>0</v>
      </c>
      <c r="S148" s="42">
        <v>0</v>
      </c>
      <c r="T148" s="43" t="s">
        <v>105</v>
      </c>
      <c r="U148" s="53"/>
      <c r="V148" s="41" t="s">
        <v>106</v>
      </c>
      <c r="W148" s="53"/>
      <c r="X148" s="41" t="s">
        <v>106</v>
      </c>
      <c r="Y148" s="53"/>
      <c r="Z148" s="53">
        <f t="shared" si="9"/>
        <v>0</v>
      </c>
      <c r="AA148" s="53">
        <f t="shared" si="10"/>
        <v>0</v>
      </c>
      <c r="AB148" s="54"/>
      <c r="AC148" s="55">
        <v>0</v>
      </c>
      <c r="AD148" s="46" t="s">
        <v>106</v>
      </c>
      <c r="AE148" s="47"/>
      <c r="AF148" s="69" t="s">
        <v>106</v>
      </c>
      <c r="AG148" s="64" t="s">
        <v>106</v>
      </c>
      <c r="AH148" s="65" t="s">
        <v>106</v>
      </c>
      <c r="AI148" s="65" t="s">
        <v>106</v>
      </c>
      <c r="AJ148" s="65" t="s">
        <v>106</v>
      </c>
      <c r="AK148" s="74" t="s">
        <v>106</v>
      </c>
      <c r="AL148" s="75" t="s">
        <v>106</v>
      </c>
      <c r="AM148" s="75" t="s">
        <v>106</v>
      </c>
      <c r="AN148" s="75" t="s">
        <v>106</v>
      </c>
      <c r="AO148" s="75" t="s">
        <v>106</v>
      </c>
      <c r="AP148" s="75" t="s">
        <v>106</v>
      </c>
    </row>
    <row r="149" spans="1:42" s="48" customFormat="1" ht="12">
      <c r="A149" s="59">
        <v>147</v>
      </c>
      <c r="B149" s="109"/>
      <c r="C149" s="49"/>
      <c r="D149" s="50"/>
      <c r="E149" s="38"/>
      <c r="F149" s="50"/>
      <c r="G149" s="51"/>
      <c r="H149" s="52"/>
      <c r="I149" s="52"/>
      <c r="J149" s="52"/>
      <c r="K149" s="52"/>
      <c r="L149" s="103">
        <f t="shared" si="11"/>
        <v>0</v>
      </c>
      <c r="M149" s="53">
        <v>1</v>
      </c>
      <c r="N149" s="106">
        <f t="shared" si="8"/>
        <v>0</v>
      </c>
      <c r="O149" s="53">
        <v>1</v>
      </c>
      <c r="P149" s="53">
        <v>1</v>
      </c>
      <c r="Q149" s="53">
        <v>1</v>
      </c>
      <c r="R149" s="42">
        <v>0</v>
      </c>
      <c r="S149" s="42">
        <v>0</v>
      </c>
      <c r="T149" s="43" t="s">
        <v>105</v>
      </c>
      <c r="U149" s="53"/>
      <c r="V149" s="41" t="s">
        <v>106</v>
      </c>
      <c r="W149" s="53"/>
      <c r="X149" s="41" t="s">
        <v>106</v>
      </c>
      <c r="Y149" s="53"/>
      <c r="Z149" s="53">
        <f t="shared" si="9"/>
        <v>0</v>
      </c>
      <c r="AA149" s="53">
        <f t="shared" si="10"/>
        <v>0</v>
      </c>
      <c r="AB149" s="54"/>
      <c r="AC149" s="55">
        <v>0</v>
      </c>
      <c r="AD149" s="46" t="s">
        <v>106</v>
      </c>
      <c r="AE149" s="47"/>
      <c r="AF149" s="69" t="s">
        <v>106</v>
      </c>
      <c r="AG149" s="64" t="s">
        <v>106</v>
      </c>
      <c r="AH149" s="65" t="s">
        <v>106</v>
      </c>
      <c r="AI149" s="65" t="s">
        <v>106</v>
      </c>
      <c r="AJ149" s="65" t="s">
        <v>106</v>
      </c>
      <c r="AK149" s="74" t="s">
        <v>106</v>
      </c>
      <c r="AL149" s="75" t="s">
        <v>106</v>
      </c>
      <c r="AM149" s="75" t="s">
        <v>106</v>
      </c>
      <c r="AN149" s="75" t="s">
        <v>106</v>
      </c>
      <c r="AO149" s="75" t="s">
        <v>106</v>
      </c>
      <c r="AP149" s="75" t="s">
        <v>106</v>
      </c>
    </row>
    <row r="150" spans="1:42" s="48" customFormat="1" ht="12">
      <c r="A150" s="59">
        <v>148</v>
      </c>
      <c r="B150" s="109"/>
      <c r="C150" s="49"/>
      <c r="D150" s="50"/>
      <c r="E150" s="38"/>
      <c r="F150" s="50"/>
      <c r="G150" s="51"/>
      <c r="H150" s="52"/>
      <c r="I150" s="52"/>
      <c r="J150" s="52"/>
      <c r="K150" s="52"/>
      <c r="L150" s="103">
        <f t="shared" si="11"/>
        <v>0</v>
      </c>
      <c r="M150" s="53">
        <v>1</v>
      </c>
      <c r="N150" s="106">
        <f t="shared" si="8"/>
        <v>0</v>
      </c>
      <c r="O150" s="53">
        <v>1</v>
      </c>
      <c r="P150" s="53">
        <v>1</v>
      </c>
      <c r="Q150" s="53">
        <v>1</v>
      </c>
      <c r="R150" s="42">
        <v>0</v>
      </c>
      <c r="S150" s="42">
        <v>0</v>
      </c>
      <c r="T150" s="43" t="s">
        <v>105</v>
      </c>
      <c r="U150" s="53"/>
      <c r="V150" s="41" t="s">
        <v>106</v>
      </c>
      <c r="W150" s="53"/>
      <c r="X150" s="41" t="s">
        <v>106</v>
      </c>
      <c r="Y150" s="53"/>
      <c r="Z150" s="53">
        <f t="shared" si="9"/>
        <v>0</v>
      </c>
      <c r="AA150" s="53">
        <f t="shared" si="10"/>
        <v>0</v>
      </c>
      <c r="AB150" s="54"/>
      <c r="AC150" s="55">
        <v>0</v>
      </c>
      <c r="AD150" s="46" t="s">
        <v>106</v>
      </c>
      <c r="AE150" s="47"/>
      <c r="AF150" s="69" t="s">
        <v>106</v>
      </c>
      <c r="AG150" s="64" t="s">
        <v>106</v>
      </c>
      <c r="AH150" s="65" t="s">
        <v>106</v>
      </c>
      <c r="AI150" s="65" t="s">
        <v>106</v>
      </c>
      <c r="AJ150" s="65" t="s">
        <v>106</v>
      </c>
      <c r="AK150" s="74" t="s">
        <v>106</v>
      </c>
      <c r="AL150" s="75" t="s">
        <v>106</v>
      </c>
      <c r="AM150" s="75" t="s">
        <v>106</v>
      </c>
      <c r="AN150" s="75" t="s">
        <v>106</v>
      </c>
      <c r="AO150" s="75" t="s">
        <v>106</v>
      </c>
      <c r="AP150" s="75" t="s">
        <v>106</v>
      </c>
    </row>
    <row r="151" spans="1:42" s="48" customFormat="1" ht="12">
      <c r="A151" s="59">
        <v>149</v>
      </c>
      <c r="B151" s="109"/>
      <c r="C151" s="49"/>
      <c r="D151" s="50"/>
      <c r="E151" s="38"/>
      <c r="F151" s="50"/>
      <c r="G151" s="51"/>
      <c r="H151" s="52"/>
      <c r="I151" s="52"/>
      <c r="J151" s="52"/>
      <c r="K151" s="52"/>
      <c r="L151" s="103">
        <f t="shared" si="11"/>
        <v>0</v>
      </c>
      <c r="M151" s="53">
        <v>1</v>
      </c>
      <c r="N151" s="106">
        <f t="shared" si="8"/>
        <v>0</v>
      </c>
      <c r="O151" s="53">
        <v>1</v>
      </c>
      <c r="P151" s="53">
        <v>1</v>
      </c>
      <c r="Q151" s="53">
        <v>1</v>
      </c>
      <c r="R151" s="42">
        <v>0</v>
      </c>
      <c r="S151" s="42">
        <v>0</v>
      </c>
      <c r="T151" s="43" t="s">
        <v>105</v>
      </c>
      <c r="U151" s="53"/>
      <c r="V151" s="41" t="s">
        <v>106</v>
      </c>
      <c r="W151" s="53"/>
      <c r="X151" s="41" t="s">
        <v>106</v>
      </c>
      <c r="Y151" s="53"/>
      <c r="Z151" s="53">
        <f t="shared" si="9"/>
        <v>0</v>
      </c>
      <c r="AA151" s="53">
        <f t="shared" si="10"/>
        <v>0</v>
      </c>
      <c r="AB151" s="54"/>
      <c r="AC151" s="55">
        <v>0</v>
      </c>
      <c r="AD151" s="46" t="s">
        <v>106</v>
      </c>
      <c r="AE151" s="47"/>
      <c r="AF151" s="69" t="s">
        <v>106</v>
      </c>
      <c r="AG151" s="64" t="s">
        <v>106</v>
      </c>
      <c r="AH151" s="65" t="s">
        <v>106</v>
      </c>
      <c r="AI151" s="65" t="s">
        <v>106</v>
      </c>
      <c r="AJ151" s="65" t="s">
        <v>106</v>
      </c>
      <c r="AK151" s="74" t="s">
        <v>106</v>
      </c>
      <c r="AL151" s="75" t="s">
        <v>106</v>
      </c>
      <c r="AM151" s="75" t="s">
        <v>106</v>
      </c>
      <c r="AN151" s="75" t="s">
        <v>106</v>
      </c>
      <c r="AO151" s="75" t="s">
        <v>106</v>
      </c>
      <c r="AP151" s="75" t="s">
        <v>106</v>
      </c>
    </row>
    <row r="152" spans="1:42" s="48" customFormat="1" ht="12">
      <c r="A152" s="59">
        <v>150</v>
      </c>
      <c r="B152" s="109"/>
      <c r="C152" s="49"/>
      <c r="D152" s="50"/>
      <c r="E152" s="38"/>
      <c r="F152" s="50"/>
      <c r="G152" s="51"/>
      <c r="H152" s="52"/>
      <c r="I152" s="52"/>
      <c r="J152" s="52"/>
      <c r="K152" s="52"/>
      <c r="L152" s="103">
        <f t="shared" si="11"/>
        <v>0</v>
      </c>
      <c r="M152" s="53">
        <v>1</v>
      </c>
      <c r="N152" s="106">
        <f t="shared" si="8"/>
        <v>0</v>
      </c>
      <c r="O152" s="53">
        <v>1</v>
      </c>
      <c r="P152" s="53">
        <v>1</v>
      </c>
      <c r="Q152" s="53">
        <v>1</v>
      </c>
      <c r="R152" s="42">
        <v>0</v>
      </c>
      <c r="S152" s="42">
        <v>0</v>
      </c>
      <c r="T152" s="43" t="s">
        <v>105</v>
      </c>
      <c r="U152" s="53"/>
      <c r="V152" s="41" t="s">
        <v>106</v>
      </c>
      <c r="W152" s="53"/>
      <c r="X152" s="41" t="s">
        <v>106</v>
      </c>
      <c r="Y152" s="53"/>
      <c r="Z152" s="53">
        <f t="shared" si="9"/>
        <v>0</v>
      </c>
      <c r="AA152" s="53">
        <f t="shared" si="10"/>
        <v>0</v>
      </c>
      <c r="AB152" s="54"/>
      <c r="AC152" s="55">
        <v>0</v>
      </c>
      <c r="AD152" s="46" t="s">
        <v>106</v>
      </c>
      <c r="AE152" s="47"/>
      <c r="AF152" s="69" t="s">
        <v>106</v>
      </c>
      <c r="AG152" s="64" t="s">
        <v>106</v>
      </c>
      <c r="AH152" s="65" t="s">
        <v>106</v>
      </c>
      <c r="AI152" s="65" t="s">
        <v>106</v>
      </c>
      <c r="AJ152" s="65" t="s">
        <v>106</v>
      </c>
      <c r="AK152" s="74" t="s">
        <v>106</v>
      </c>
      <c r="AL152" s="75" t="s">
        <v>106</v>
      </c>
      <c r="AM152" s="75" t="s">
        <v>106</v>
      </c>
      <c r="AN152" s="75" t="s">
        <v>106</v>
      </c>
      <c r="AO152" s="75" t="s">
        <v>106</v>
      </c>
      <c r="AP152" s="75" t="s">
        <v>106</v>
      </c>
    </row>
    <row r="153" spans="1:42" s="48" customFormat="1" ht="12">
      <c r="A153" s="59">
        <v>151</v>
      </c>
      <c r="B153" s="109"/>
      <c r="C153" s="49"/>
      <c r="D153" s="50"/>
      <c r="E153" s="38"/>
      <c r="F153" s="50"/>
      <c r="G153" s="51"/>
      <c r="H153" s="52"/>
      <c r="I153" s="52"/>
      <c r="J153" s="52"/>
      <c r="K153" s="52"/>
      <c r="L153" s="103">
        <f t="shared" si="11"/>
        <v>0</v>
      </c>
      <c r="M153" s="53">
        <v>1</v>
      </c>
      <c r="N153" s="106">
        <f t="shared" si="8"/>
        <v>0</v>
      </c>
      <c r="O153" s="53">
        <v>1</v>
      </c>
      <c r="P153" s="53">
        <v>1</v>
      </c>
      <c r="Q153" s="53">
        <v>1</v>
      </c>
      <c r="R153" s="42">
        <v>0</v>
      </c>
      <c r="S153" s="42">
        <v>0</v>
      </c>
      <c r="T153" s="43" t="s">
        <v>105</v>
      </c>
      <c r="U153" s="53"/>
      <c r="V153" s="41" t="s">
        <v>106</v>
      </c>
      <c r="W153" s="53"/>
      <c r="X153" s="41" t="s">
        <v>106</v>
      </c>
      <c r="Y153" s="53"/>
      <c r="Z153" s="53">
        <f t="shared" si="9"/>
        <v>0</v>
      </c>
      <c r="AA153" s="53">
        <f t="shared" si="10"/>
        <v>0</v>
      </c>
      <c r="AB153" s="54"/>
      <c r="AC153" s="55">
        <v>0</v>
      </c>
      <c r="AD153" s="46" t="s">
        <v>106</v>
      </c>
      <c r="AE153" s="47"/>
      <c r="AF153" s="69" t="s">
        <v>106</v>
      </c>
      <c r="AG153" s="64" t="s">
        <v>106</v>
      </c>
      <c r="AH153" s="65" t="s">
        <v>106</v>
      </c>
      <c r="AI153" s="65" t="s">
        <v>106</v>
      </c>
      <c r="AJ153" s="65" t="s">
        <v>106</v>
      </c>
      <c r="AK153" s="74" t="s">
        <v>106</v>
      </c>
      <c r="AL153" s="75" t="s">
        <v>106</v>
      </c>
      <c r="AM153" s="75" t="s">
        <v>106</v>
      </c>
      <c r="AN153" s="75" t="s">
        <v>106</v>
      </c>
      <c r="AO153" s="75" t="s">
        <v>106</v>
      </c>
      <c r="AP153" s="75" t="s">
        <v>106</v>
      </c>
    </row>
    <row r="154" spans="1:42" s="48" customFormat="1" ht="12">
      <c r="A154" s="59">
        <v>152</v>
      </c>
      <c r="B154" s="109"/>
      <c r="C154" s="49"/>
      <c r="D154" s="50"/>
      <c r="E154" s="38"/>
      <c r="F154" s="50"/>
      <c r="G154" s="51"/>
      <c r="H154" s="52"/>
      <c r="I154" s="52"/>
      <c r="J154" s="52"/>
      <c r="K154" s="52"/>
      <c r="L154" s="103">
        <f t="shared" si="11"/>
        <v>0</v>
      </c>
      <c r="M154" s="53">
        <v>1</v>
      </c>
      <c r="N154" s="106">
        <f t="shared" si="8"/>
        <v>0</v>
      </c>
      <c r="O154" s="53">
        <v>1</v>
      </c>
      <c r="P154" s="53">
        <v>1</v>
      </c>
      <c r="Q154" s="53">
        <v>1</v>
      </c>
      <c r="R154" s="42">
        <v>0</v>
      </c>
      <c r="S154" s="42">
        <v>0</v>
      </c>
      <c r="T154" s="43" t="s">
        <v>105</v>
      </c>
      <c r="U154" s="53"/>
      <c r="V154" s="41" t="s">
        <v>106</v>
      </c>
      <c r="W154" s="53"/>
      <c r="X154" s="41" t="s">
        <v>106</v>
      </c>
      <c r="Y154" s="53"/>
      <c r="Z154" s="53">
        <f t="shared" si="9"/>
        <v>0</v>
      </c>
      <c r="AA154" s="53">
        <f t="shared" si="10"/>
        <v>0</v>
      </c>
      <c r="AB154" s="54"/>
      <c r="AC154" s="55">
        <v>0</v>
      </c>
      <c r="AD154" s="46" t="s">
        <v>106</v>
      </c>
      <c r="AE154" s="47"/>
      <c r="AF154" s="69" t="s">
        <v>106</v>
      </c>
      <c r="AG154" s="64" t="s">
        <v>106</v>
      </c>
      <c r="AH154" s="65" t="s">
        <v>106</v>
      </c>
      <c r="AI154" s="65" t="s">
        <v>106</v>
      </c>
      <c r="AJ154" s="65" t="s">
        <v>106</v>
      </c>
      <c r="AK154" s="74" t="s">
        <v>106</v>
      </c>
      <c r="AL154" s="75" t="s">
        <v>106</v>
      </c>
      <c r="AM154" s="75" t="s">
        <v>106</v>
      </c>
      <c r="AN154" s="75" t="s">
        <v>106</v>
      </c>
      <c r="AO154" s="75" t="s">
        <v>106</v>
      </c>
      <c r="AP154" s="75" t="s">
        <v>106</v>
      </c>
    </row>
    <row r="155" spans="1:42" s="48" customFormat="1" ht="12">
      <c r="A155" s="59">
        <v>153</v>
      </c>
      <c r="B155" s="109"/>
      <c r="C155" s="49"/>
      <c r="D155" s="50"/>
      <c r="E155" s="38"/>
      <c r="F155" s="50"/>
      <c r="G155" s="51"/>
      <c r="H155" s="52"/>
      <c r="I155" s="52"/>
      <c r="J155" s="52"/>
      <c r="K155" s="52"/>
      <c r="L155" s="103">
        <f t="shared" si="11"/>
        <v>0</v>
      </c>
      <c r="M155" s="53">
        <v>1</v>
      </c>
      <c r="N155" s="106">
        <f t="shared" si="8"/>
        <v>0</v>
      </c>
      <c r="O155" s="53">
        <v>1</v>
      </c>
      <c r="P155" s="53">
        <v>1</v>
      </c>
      <c r="Q155" s="53">
        <v>1</v>
      </c>
      <c r="R155" s="42">
        <v>0</v>
      </c>
      <c r="S155" s="42">
        <v>0</v>
      </c>
      <c r="T155" s="43" t="s">
        <v>105</v>
      </c>
      <c r="U155" s="53"/>
      <c r="V155" s="41" t="s">
        <v>106</v>
      </c>
      <c r="W155" s="53"/>
      <c r="X155" s="41" t="s">
        <v>106</v>
      </c>
      <c r="Y155" s="53"/>
      <c r="Z155" s="53">
        <f t="shared" si="9"/>
        <v>0</v>
      </c>
      <c r="AA155" s="53">
        <f t="shared" si="10"/>
        <v>0</v>
      </c>
      <c r="AB155" s="54"/>
      <c r="AC155" s="55">
        <v>0</v>
      </c>
      <c r="AD155" s="46" t="s">
        <v>106</v>
      </c>
      <c r="AE155" s="47"/>
      <c r="AF155" s="69" t="s">
        <v>106</v>
      </c>
      <c r="AG155" s="64" t="s">
        <v>106</v>
      </c>
      <c r="AH155" s="65" t="s">
        <v>106</v>
      </c>
      <c r="AI155" s="65" t="s">
        <v>106</v>
      </c>
      <c r="AJ155" s="65" t="s">
        <v>106</v>
      </c>
      <c r="AK155" s="74" t="s">
        <v>106</v>
      </c>
      <c r="AL155" s="75" t="s">
        <v>106</v>
      </c>
      <c r="AM155" s="75" t="s">
        <v>106</v>
      </c>
      <c r="AN155" s="75" t="s">
        <v>106</v>
      </c>
      <c r="AO155" s="75" t="s">
        <v>106</v>
      </c>
      <c r="AP155" s="75" t="s">
        <v>106</v>
      </c>
    </row>
    <row r="156" spans="1:42" s="48" customFormat="1" ht="12">
      <c r="A156" s="59">
        <v>154</v>
      </c>
      <c r="B156" s="109"/>
      <c r="C156" s="49"/>
      <c r="D156" s="50"/>
      <c r="E156" s="38"/>
      <c r="F156" s="50"/>
      <c r="G156" s="51"/>
      <c r="H156" s="52"/>
      <c r="I156" s="52"/>
      <c r="J156" s="52"/>
      <c r="K156" s="52"/>
      <c r="L156" s="103">
        <f t="shared" si="11"/>
        <v>0</v>
      </c>
      <c r="M156" s="53">
        <v>1</v>
      </c>
      <c r="N156" s="106">
        <f t="shared" si="8"/>
        <v>0</v>
      </c>
      <c r="O156" s="53">
        <v>1</v>
      </c>
      <c r="P156" s="53">
        <v>1</v>
      </c>
      <c r="Q156" s="53">
        <v>1</v>
      </c>
      <c r="R156" s="42">
        <v>0</v>
      </c>
      <c r="S156" s="42">
        <v>0</v>
      </c>
      <c r="T156" s="43" t="s">
        <v>105</v>
      </c>
      <c r="U156" s="53"/>
      <c r="V156" s="41" t="s">
        <v>106</v>
      </c>
      <c r="W156" s="53"/>
      <c r="X156" s="41" t="s">
        <v>106</v>
      </c>
      <c r="Y156" s="53"/>
      <c r="Z156" s="53">
        <f t="shared" si="9"/>
        <v>0</v>
      </c>
      <c r="AA156" s="53">
        <f t="shared" si="10"/>
        <v>0</v>
      </c>
      <c r="AB156" s="54"/>
      <c r="AC156" s="55">
        <v>0</v>
      </c>
      <c r="AD156" s="46" t="s">
        <v>106</v>
      </c>
      <c r="AE156" s="47"/>
      <c r="AF156" s="69" t="s">
        <v>106</v>
      </c>
      <c r="AG156" s="64" t="s">
        <v>106</v>
      </c>
      <c r="AH156" s="65" t="s">
        <v>106</v>
      </c>
      <c r="AI156" s="65" t="s">
        <v>106</v>
      </c>
      <c r="AJ156" s="65" t="s">
        <v>106</v>
      </c>
      <c r="AK156" s="74" t="s">
        <v>106</v>
      </c>
      <c r="AL156" s="75" t="s">
        <v>106</v>
      </c>
      <c r="AM156" s="75" t="s">
        <v>106</v>
      </c>
      <c r="AN156" s="75" t="s">
        <v>106</v>
      </c>
      <c r="AO156" s="75" t="s">
        <v>106</v>
      </c>
      <c r="AP156" s="75" t="s">
        <v>106</v>
      </c>
    </row>
    <row r="157" spans="1:42" s="48" customFormat="1" ht="12">
      <c r="A157" s="59">
        <v>155</v>
      </c>
      <c r="B157" s="109"/>
      <c r="C157" s="49"/>
      <c r="D157" s="50"/>
      <c r="E157" s="38"/>
      <c r="F157" s="50"/>
      <c r="G157" s="51"/>
      <c r="H157" s="52"/>
      <c r="I157" s="52"/>
      <c r="J157" s="52"/>
      <c r="K157" s="52"/>
      <c r="L157" s="103">
        <f t="shared" si="11"/>
        <v>0</v>
      </c>
      <c r="M157" s="53">
        <v>1</v>
      </c>
      <c r="N157" s="106">
        <f t="shared" si="8"/>
        <v>0</v>
      </c>
      <c r="O157" s="53">
        <v>1</v>
      </c>
      <c r="P157" s="53">
        <v>1</v>
      </c>
      <c r="Q157" s="53">
        <v>1</v>
      </c>
      <c r="R157" s="42">
        <v>0</v>
      </c>
      <c r="S157" s="42">
        <v>0</v>
      </c>
      <c r="T157" s="43" t="s">
        <v>105</v>
      </c>
      <c r="U157" s="53"/>
      <c r="V157" s="41" t="s">
        <v>106</v>
      </c>
      <c r="W157" s="53"/>
      <c r="X157" s="41" t="s">
        <v>106</v>
      </c>
      <c r="Y157" s="53"/>
      <c r="Z157" s="53">
        <f t="shared" si="9"/>
        <v>0</v>
      </c>
      <c r="AA157" s="53">
        <f t="shared" si="10"/>
        <v>0</v>
      </c>
      <c r="AB157" s="54"/>
      <c r="AC157" s="55">
        <v>0</v>
      </c>
      <c r="AD157" s="46" t="s">
        <v>106</v>
      </c>
      <c r="AE157" s="47"/>
      <c r="AF157" s="69" t="s">
        <v>106</v>
      </c>
      <c r="AG157" s="64" t="s">
        <v>106</v>
      </c>
      <c r="AH157" s="65" t="s">
        <v>106</v>
      </c>
      <c r="AI157" s="65" t="s">
        <v>106</v>
      </c>
      <c r="AJ157" s="65" t="s">
        <v>106</v>
      </c>
      <c r="AK157" s="74" t="s">
        <v>106</v>
      </c>
      <c r="AL157" s="75" t="s">
        <v>106</v>
      </c>
      <c r="AM157" s="75" t="s">
        <v>106</v>
      </c>
      <c r="AN157" s="75" t="s">
        <v>106</v>
      </c>
      <c r="AO157" s="75" t="s">
        <v>106</v>
      </c>
      <c r="AP157" s="75" t="s">
        <v>106</v>
      </c>
    </row>
    <row r="158" spans="1:42" s="48" customFormat="1" ht="12">
      <c r="A158" s="59">
        <v>156</v>
      </c>
      <c r="B158" s="109"/>
      <c r="C158" s="49"/>
      <c r="D158" s="50"/>
      <c r="E158" s="38"/>
      <c r="F158" s="50"/>
      <c r="G158" s="51"/>
      <c r="H158" s="52"/>
      <c r="I158" s="52"/>
      <c r="J158" s="52"/>
      <c r="K158" s="52"/>
      <c r="L158" s="103">
        <f t="shared" si="11"/>
        <v>0</v>
      </c>
      <c r="M158" s="53">
        <v>1</v>
      </c>
      <c r="N158" s="106">
        <f t="shared" si="8"/>
        <v>0</v>
      </c>
      <c r="O158" s="53">
        <v>1</v>
      </c>
      <c r="P158" s="53">
        <v>1</v>
      </c>
      <c r="Q158" s="53">
        <v>1</v>
      </c>
      <c r="R158" s="42">
        <v>0</v>
      </c>
      <c r="S158" s="42">
        <v>0</v>
      </c>
      <c r="T158" s="43" t="s">
        <v>105</v>
      </c>
      <c r="U158" s="53"/>
      <c r="V158" s="41" t="s">
        <v>106</v>
      </c>
      <c r="W158" s="53"/>
      <c r="X158" s="41" t="s">
        <v>106</v>
      </c>
      <c r="Y158" s="53"/>
      <c r="Z158" s="53">
        <f t="shared" si="9"/>
        <v>0</v>
      </c>
      <c r="AA158" s="53">
        <f t="shared" si="10"/>
        <v>0</v>
      </c>
      <c r="AB158" s="54"/>
      <c r="AC158" s="55">
        <v>0</v>
      </c>
      <c r="AD158" s="46" t="s">
        <v>106</v>
      </c>
      <c r="AE158" s="47"/>
      <c r="AF158" s="69" t="s">
        <v>106</v>
      </c>
      <c r="AG158" s="64" t="s">
        <v>106</v>
      </c>
      <c r="AH158" s="65" t="s">
        <v>106</v>
      </c>
      <c r="AI158" s="65" t="s">
        <v>106</v>
      </c>
      <c r="AJ158" s="65" t="s">
        <v>106</v>
      </c>
      <c r="AK158" s="74" t="s">
        <v>106</v>
      </c>
      <c r="AL158" s="75" t="s">
        <v>106</v>
      </c>
      <c r="AM158" s="75" t="s">
        <v>106</v>
      </c>
      <c r="AN158" s="75" t="s">
        <v>106</v>
      </c>
      <c r="AO158" s="75" t="s">
        <v>106</v>
      </c>
      <c r="AP158" s="75" t="s">
        <v>106</v>
      </c>
    </row>
    <row r="159" spans="1:42" s="48" customFormat="1" ht="12">
      <c r="A159" s="59">
        <v>157</v>
      </c>
      <c r="B159" s="109"/>
      <c r="C159" s="49"/>
      <c r="D159" s="50"/>
      <c r="E159" s="38"/>
      <c r="F159" s="50"/>
      <c r="G159" s="51"/>
      <c r="H159" s="52"/>
      <c r="I159" s="52"/>
      <c r="J159" s="52"/>
      <c r="K159" s="52"/>
      <c r="L159" s="103">
        <f t="shared" si="11"/>
        <v>0</v>
      </c>
      <c r="M159" s="53">
        <v>1</v>
      </c>
      <c r="N159" s="106">
        <f t="shared" si="8"/>
        <v>0</v>
      </c>
      <c r="O159" s="53">
        <v>1</v>
      </c>
      <c r="P159" s="53">
        <v>1</v>
      </c>
      <c r="Q159" s="53">
        <v>1</v>
      </c>
      <c r="R159" s="42">
        <v>0</v>
      </c>
      <c r="S159" s="42">
        <v>0</v>
      </c>
      <c r="T159" s="43" t="s">
        <v>105</v>
      </c>
      <c r="U159" s="53"/>
      <c r="V159" s="41" t="s">
        <v>106</v>
      </c>
      <c r="W159" s="53"/>
      <c r="X159" s="41" t="s">
        <v>106</v>
      </c>
      <c r="Y159" s="53"/>
      <c r="Z159" s="53">
        <f t="shared" si="9"/>
        <v>0</v>
      </c>
      <c r="AA159" s="53">
        <f t="shared" si="10"/>
        <v>0</v>
      </c>
      <c r="AB159" s="54"/>
      <c r="AC159" s="55">
        <v>0</v>
      </c>
      <c r="AD159" s="46" t="s">
        <v>106</v>
      </c>
      <c r="AE159" s="47"/>
      <c r="AF159" s="69" t="s">
        <v>106</v>
      </c>
      <c r="AG159" s="64" t="s">
        <v>106</v>
      </c>
      <c r="AH159" s="65" t="s">
        <v>106</v>
      </c>
      <c r="AI159" s="65" t="s">
        <v>106</v>
      </c>
      <c r="AJ159" s="65" t="s">
        <v>106</v>
      </c>
      <c r="AK159" s="74" t="s">
        <v>106</v>
      </c>
      <c r="AL159" s="75" t="s">
        <v>106</v>
      </c>
      <c r="AM159" s="75" t="s">
        <v>106</v>
      </c>
      <c r="AN159" s="75" t="s">
        <v>106</v>
      </c>
      <c r="AO159" s="75" t="s">
        <v>106</v>
      </c>
      <c r="AP159" s="75" t="s">
        <v>106</v>
      </c>
    </row>
    <row r="160" spans="1:42" s="48" customFormat="1" ht="12">
      <c r="A160" s="59">
        <v>158</v>
      </c>
      <c r="B160" s="109"/>
      <c r="C160" s="49"/>
      <c r="D160" s="50"/>
      <c r="E160" s="38"/>
      <c r="F160" s="50"/>
      <c r="G160" s="51"/>
      <c r="H160" s="52"/>
      <c r="I160" s="52"/>
      <c r="J160" s="52"/>
      <c r="K160" s="52"/>
      <c r="L160" s="103">
        <f t="shared" si="11"/>
        <v>0</v>
      </c>
      <c r="M160" s="53">
        <v>1</v>
      </c>
      <c r="N160" s="106">
        <f t="shared" si="8"/>
        <v>0</v>
      </c>
      <c r="O160" s="53">
        <v>1</v>
      </c>
      <c r="P160" s="53">
        <v>1</v>
      </c>
      <c r="Q160" s="53">
        <v>1</v>
      </c>
      <c r="R160" s="42">
        <v>0</v>
      </c>
      <c r="S160" s="42">
        <v>0</v>
      </c>
      <c r="T160" s="43" t="s">
        <v>105</v>
      </c>
      <c r="U160" s="53"/>
      <c r="V160" s="41" t="s">
        <v>106</v>
      </c>
      <c r="W160" s="53"/>
      <c r="X160" s="41" t="s">
        <v>106</v>
      </c>
      <c r="Y160" s="53"/>
      <c r="Z160" s="53">
        <f t="shared" si="9"/>
        <v>0</v>
      </c>
      <c r="AA160" s="53">
        <f t="shared" si="10"/>
        <v>0</v>
      </c>
      <c r="AB160" s="54"/>
      <c r="AC160" s="55">
        <v>0</v>
      </c>
      <c r="AD160" s="46" t="s">
        <v>106</v>
      </c>
      <c r="AE160" s="47"/>
      <c r="AF160" s="69" t="s">
        <v>106</v>
      </c>
      <c r="AG160" s="64" t="s">
        <v>106</v>
      </c>
      <c r="AH160" s="65" t="s">
        <v>106</v>
      </c>
      <c r="AI160" s="65" t="s">
        <v>106</v>
      </c>
      <c r="AJ160" s="65" t="s">
        <v>106</v>
      </c>
      <c r="AK160" s="74" t="s">
        <v>106</v>
      </c>
      <c r="AL160" s="75" t="s">
        <v>106</v>
      </c>
      <c r="AM160" s="75" t="s">
        <v>106</v>
      </c>
      <c r="AN160" s="75" t="s">
        <v>106</v>
      </c>
      <c r="AO160" s="75" t="s">
        <v>106</v>
      </c>
      <c r="AP160" s="75" t="s">
        <v>106</v>
      </c>
    </row>
    <row r="161" spans="1:42" s="48" customFormat="1" ht="12">
      <c r="A161" s="59">
        <v>159</v>
      </c>
      <c r="B161" s="109"/>
      <c r="C161" s="49"/>
      <c r="D161" s="50"/>
      <c r="E161" s="38"/>
      <c r="F161" s="50"/>
      <c r="G161" s="51"/>
      <c r="H161" s="52"/>
      <c r="I161" s="52"/>
      <c r="J161" s="52"/>
      <c r="K161" s="52"/>
      <c r="L161" s="103">
        <f t="shared" si="11"/>
        <v>0</v>
      </c>
      <c r="M161" s="53">
        <v>1</v>
      </c>
      <c r="N161" s="106">
        <f t="shared" si="8"/>
        <v>0</v>
      </c>
      <c r="O161" s="53">
        <v>1</v>
      </c>
      <c r="P161" s="53">
        <v>1</v>
      </c>
      <c r="Q161" s="53">
        <v>1</v>
      </c>
      <c r="R161" s="42">
        <v>0</v>
      </c>
      <c r="S161" s="42">
        <v>0</v>
      </c>
      <c r="T161" s="43" t="s">
        <v>105</v>
      </c>
      <c r="U161" s="53"/>
      <c r="V161" s="41" t="s">
        <v>106</v>
      </c>
      <c r="W161" s="53"/>
      <c r="X161" s="41" t="s">
        <v>106</v>
      </c>
      <c r="Y161" s="53"/>
      <c r="Z161" s="53">
        <f t="shared" si="9"/>
        <v>0</v>
      </c>
      <c r="AA161" s="53">
        <f t="shared" si="10"/>
        <v>0</v>
      </c>
      <c r="AB161" s="54"/>
      <c r="AC161" s="55">
        <v>0</v>
      </c>
      <c r="AD161" s="46" t="s">
        <v>106</v>
      </c>
      <c r="AE161" s="47"/>
      <c r="AF161" s="69" t="s">
        <v>106</v>
      </c>
      <c r="AG161" s="64" t="s">
        <v>106</v>
      </c>
      <c r="AH161" s="65" t="s">
        <v>106</v>
      </c>
      <c r="AI161" s="65" t="s">
        <v>106</v>
      </c>
      <c r="AJ161" s="65" t="s">
        <v>106</v>
      </c>
      <c r="AK161" s="74" t="s">
        <v>106</v>
      </c>
      <c r="AL161" s="75" t="s">
        <v>106</v>
      </c>
      <c r="AM161" s="75" t="s">
        <v>106</v>
      </c>
      <c r="AN161" s="75" t="s">
        <v>106</v>
      </c>
      <c r="AO161" s="75" t="s">
        <v>106</v>
      </c>
      <c r="AP161" s="75" t="s">
        <v>106</v>
      </c>
    </row>
    <row r="162" spans="1:42" s="48" customFormat="1" ht="12">
      <c r="A162" s="59">
        <v>160</v>
      </c>
      <c r="B162" s="109"/>
      <c r="C162" s="49"/>
      <c r="D162" s="50"/>
      <c r="E162" s="38"/>
      <c r="F162" s="50"/>
      <c r="G162" s="51"/>
      <c r="H162" s="52"/>
      <c r="I162" s="52"/>
      <c r="J162" s="52"/>
      <c r="K162" s="52"/>
      <c r="L162" s="103">
        <f t="shared" si="11"/>
        <v>0</v>
      </c>
      <c r="M162" s="53">
        <v>1</v>
      </c>
      <c r="N162" s="106">
        <f t="shared" si="8"/>
        <v>0</v>
      </c>
      <c r="O162" s="53">
        <v>1</v>
      </c>
      <c r="P162" s="53">
        <v>1</v>
      </c>
      <c r="Q162" s="53">
        <v>1</v>
      </c>
      <c r="R162" s="42">
        <v>0</v>
      </c>
      <c r="S162" s="42">
        <v>0</v>
      </c>
      <c r="T162" s="43" t="s">
        <v>105</v>
      </c>
      <c r="U162" s="53"/>
      <c r="V162" s="41" t="s">
        <v>106</v>
      </c>
      <c r="W162" s="53"/>
      <c r="X162" s="41" t="s">
        <v>106</v>
      </c>
      <c r="Y162" s="53"/>
      <c r="Z162" s="53">
        <f t="shared" si="9"/>
        <v>0</v>
      </c>
      <c r="AA162" s="53">
        <f t="shared" si="10"/>
        <v>0</v>
      </c>
      <c r="AB162" s="54"/>
      <c r="AC162" s="55">
        <v>0</v>
      </c>
      <c r="AD162" s="46" t="s">
        <v>106</v>
      </c>
      <c r="AE162" s="47"/>
      <c r="AF162" s="69" t="s">
        <v>106</v>
      </c>
      <c r="AG162" s="64" t="s">
        <v>106</v>
      </c>
      <c r="AH162" s="65" t="s">
        <v>106</v>
      </c>
      <c r="AI162" s="65" t="s">
        <v>106</v>
      </c>
      <c r="AJ162" s="65" t="s">
        <v>106</v>
      </c>
      <c r="AK162" s="74" t="s">
        <v>106</v>
      </c>
      <c r="AL162" s="75" t="s">
        <v>106</v>
      </c>
      <c r="AM162" s="75" t="s">
        <v>106</v>
      </c>
      <c r="AN162" s="75" t="s">
        <v>106</v>
      </c>
      <c r="AO162" s="75" t="s">
        <v>106</v>
      </c>
      <c r="AP162" s="75" t="s">
        <v>106</v>
      </c>
    </row>
    <row r="163" spans="1:42" s="48" customFormat="1" ht="12">
      <c r="A163" s="59">
        <v>161</v>
      </c>
      <c r="B163" s="109"/>
      <c r="C163" s="49"/>
      <c r="D163" s="50"/>
      <c r="E163" s="38"/>
      <c r="F163" s="50"/>
      <c r="G163" s="51"/>
      <c r="H163" s="52"/>
      <c r="I163" s="52"/>
      <c r="J163" s="52"/>
      <c r="K163" s="52"/>
      <c r="L163" s="103">
        <f t="shared" si="11"/>
        <v>0</v>
      </c>
      <c r="M163" s="53">
        <v>1</v>
      </c>
      <c r="N163" s="106">
        <f t="shared" si="8"/>
        <v>0</v>
      </c>
      <c r="O163" s="53">
        <v>1</v>
      </c>
      <c r="P163" s="53">
        <v>1</v>
      </c>
      <c r="Q163" s="53">
        <v>1</v>
      </c>
      <c r="R163" s="42">
        <v>0</v>
      </c>
      <c r="S163" s="42">
        <v>0</v>
      </c>
      <c r="T163" s="43" t="s">
        <v>105</v>
      </c>
      <c r="U163" s="53"/>
      <c r="V163" s="41" t="s">
        <v>106</v>
      </c>
      <c r="W163" s="53"/>
      <c r="X163" s="41" t="s">
        <v>106</v>
      </c>
      <c r="Y163" s="53"/>
      <c r="Z163" s="53">
        <f t="shared" si="9"/>
        <v>0</v>
      </c>
      <c r="AA163" s="53">
        <f t="shared" si="10"/>
        <v>0</v>
      </c>
      <c r="AB163" s="54"/>
      <c r="AC163" s="55">
        <v>0</v>
      </c>
      <c r="AD163" s="46" t="s">
        <v>106</v>
      </c>
      <c r="AE163" s="47"/>
      <c r="AF163" s="69" t="s">
        <v>106</v>
      </c>
      <c r="AG163" s="64" t="s">
        <v>106</v>
      </c>
      <c r="AH163" s="65" t="s">
        <v>106</v>
      </c>
      <c r="AI163" s="65" t="s">
        <v>106</v>
      </c>
      <c r="AJ163" s="65" t="s">
        <v>106</v>
      </c>
      <c r="AK163" s="74" t="s">
        <v>106</v>
      </c>
      <c r="AL163" s="75" t="s">
        <v>106</v>
      </c>
      <c r="AM163" s="75" t="s">
        <v>106</v>
      </c>
      <c r="AN163" s="75" t="s">
        <v>106</v>
      </c>
      <c r="AO163" s="75" t="s">
        <v>106</v>
      </c>
      <c r="AP163" s="75" t="s">
        <v>106</v>
      </c>
    </row>
    <row r="164" spans="1:42" s="48" customFormat="1" ht="12">
      <c r="A164" s="59">
        <v>162</v>
      </c>
      <c r="B164" s="109"/>
      <c r="C164" s="49"/>
      <c r="D164" s="50"/>
      <c r="E164" s="38"/>
      <c r="F164" s="50"/>
      <c r="G164" s="51"/>
      <c r="H164" s="52"/>
      <c r="I164" s="52"/>
      <c r="J164" s="52"/>
      <c r="K164" s="52"/>
      <c r="L164" s="103">
        <f t="shared" si="11"/>
        <v>0</v>
      </c>
      <c r="M164" s="53">
        <v>1</v>
      </c>
      <c r="N164" s="106">
        <f t="shared" si="8"/>
        <v>0</v>
      </c>
      <c r="O164" s="53">
        <v>1</v>
      </c>
      <c r="P164" s="53">
        <v>1</v>
      </c>
      <c r="Q164" s="53">
        <v>1</v>
      </c>
      <c r="R164" s="42">
        <v>0</v>
      </c>
      <c r="S164" s="42">
        <v>0</v>
      </c>
      <c r="T164" s="43" t="s">
        <v>105</v>
      </c>
      <c r="U164" s="53"/>
      <c r="V164" s="41" t="s">
        <v>106</v>
      </c>
      <c r="W164" s="53"/>
      <c r="X164" s="41" t="s">
        <v>106</v>
      </c>
      <c r="Y164" s="53"/>
      <c r="Z164" s="53">
        <f t="shared" si="9"/>
        <v>0</v>
      </c>
      <c r="AA164" s="53">
        <f t="shared" si="10"/>
        <v>0</v>
      </c>
      <c r="AB164" s="54"/>
      <c r="AC164" s="55">
        <v>0</v>
      </c>
      <c r="AD164" s="46" t="s">
        <v>106</v>
      </c>
      <c r="AE164" s="47"/>
      <c r="AF164" s="69" t="s">
        <v>106</v>
      </c>
      <c r="AG164" s="64" t="s">
        <v>106</v>
      </c>
      <c r="AH164" s="65" t="s">
        <v>106</v>
      </c>
      <c r="AI164" s="65" t="s">
        <v>106</v>
      </c>
      <c r="AJ164" s="65" t="s">
        <v>106</v>
      </c>
      <c r="AK164" s="74" t="s">
        <v>106</v>
      </c>
      <c r="AL164" s="75" t="s">
        <v>106</v>
      </c>
      <c r="AM164" s="75" t="s">
        <v>106</v>
      </c>
      <c r="AN164" s="75" t="s">
        <v>106</v>
      </c>
      <c r="AO164" s="75" t="s">
        <v>106</v>
      </c>
      <c r="AP164" s="75" t="s">
        <v>106</v>
      </c>
    </row>
    <row r="165" spans="1:42" s="48" customFormat="1" ht="12">
      <c r="A165" s="59">
        <v>163</v>
      </c>
      <c r="B165" s="109"/>
      <c r="C165" s="49"/>
      <c r="D165" s="50"/>
      <c r="E165" s="38"/>
      <c r="F165" s="50"/>
      <c r="G165" s="51"/>
      <c r="H165" s="52"/>
      <c r="I165" s="52"/>
      <c r="J165" s="52"/>
      <c r="K165" s="52"/>
      <c r="L165" s="103">
        <f t="shared" si="11"/>
        <v>0</v>
      </c>
      <c r="M165" s="53">
        <v>1</v>
      </c>
      <c r="N165" s="106">
        <f t="shared" si="8"/>
        <v>0</v>
      </c>
      <c r="O165" s="53">
        <v>1</v>
      </c>
      <c r="P165" s="53">
        <v>1</v>
      </c>
      <c r="Q165" s="53">
        <v>1</v>
      </c>
      <c r="R165" s="42">
        <v>0</v>
      </c>
      <c r="S165" s="42">
        <v>0</v>
      </c>
      <c r="T165" s="43" t="s">
        <v>105</v>
      </c>
      <c r="U165" s="53"/>
      <c r="V165" s="41" t="s">
        <v>106</v>
      </c>
      <c r="W165" s="53"/>
      <c r="X165" s="41" t="s">
        <v>106</v>
      </c>
      <c r="Y165" s="53"/>
      <c r="Z165" s="53">
        <f t="shared" si="9"/>
        <v>0</v>
      </c>
      <c r="AA165" s="53">
        <f t="shared" si="10"/>
        <v>0</v>
      </c>
      <c r="AB165" s="54"/>
      <c r="AC165" s="55">
        <v>0</v>
      </c>
      <c r="AD165" s="46" t="s">
        <v>106</v>
      </c>
      <c r="AE165" s="47"/>
      <c r="AF165" s="69" t="s">
        <v>106</v>
      </c>
      <c r="AG165" s="64" t="s">
        <v>106</v>
      </c>
      <c r="AH165" s="65" t="s">
        <v>106</v>
      </c>
      <c r="AI165" s="65" t="s">
        <v>106</v>
      </c>
      <c r="AJ165" s="65" t="s">
        <v>106</v>
      </c>
      <c r="AK165" s="74" t="s">
        <v>106</v>
      </c>
      <c r="AL165" s="75" t="s">
        <v>106</v>
      </c>
      <c r="AM165" s="75" t="s">
        <v>106</v>
      </c>
      <c r="AN165" s="75" t="s">
        <v>106</v>
      </c>
      <c r="AO165" s="75" t="s">
        <v>106</v>
      </c>
      <c r="AP165" s="75" t="s">
        <v>106</v>
      </c>
    </row>
    <row r="166" spans="1:42" s="48" customFormat="1" ht="12">
      <c r="A166" s="59">
        <v>164</v>
      </c>
      <c r="B166" s="109"/>
      <c r="C166" s="49"/>
      <c r="D166" s="50"/>
      <c r="E166" s="38"/>
      <c r="F166" s="50"/>
      <c r="G166" s="51"/>
      <c r="H166" s="52"/>
      <c r="I166" s="52"/>
      <c r="J166" s="52"/>
      <c r="K166" s="52"/>
      <c r="L166" s="103">
        <f t="shared" si="11"/>
        <v>0</v>
      </c>
      <c r="M166" s="53">
        <v>1</v>
      </c>
      <c r="N166" s="106">
        <f t="shared" si="8"/>
        <v>0</v>
      </c>
      <c r="O166" s="53">
        <v>1</v>
      </c>
      <c r="P166" s="53">
        <v>1</v>
      </c>
      <c r="Q166" s="53">
        <v>1</v>
      </c>
      <c r="R166" s="42">
        <v>0</v>
      </c>
      <c r="S166" s="42">
        <v>0</v>
      </c>
      <c r="T166" s="43" t="s">
        <v>105</v>
      </c>
      <c r="U166" s="53"/>
      <c r="V166" s="41" t="s">
        <v>106</v>
      </c>
      <c r="W166" s="53"/>
      <c r="X166" s="41" t="s">
        <v>106</v>
      </c>
      <c r="Y166" s="53"/>
      <c r="Z166" s="53">
        <f t="shared" si="9"/>
        <v>0</v>
      </c>
      <c r="AA166" s="53">
        <f t="shared" si="10"/>
        <v>0</v>
      </c>
      <c r="AB166" s="54"/>
      <c r="AC166" s="55">
        <v>0</v>
      </c>
      <c r="AD166" s="46" t="s">
        <v>106</v>
      </c>
      <c r="AE166" s="47"/>
      <c r="AF166" s="69" t="s">
        <v>106</v>
      </c>
      <c r="AG166" s="64" t="s">
        <v>106</v>
      </c>
      <c r="AH166" s="65" t="s">
        <v>106</v>
      </c>
      <c r="AI166" s="65" t="s">
        <v>106</v>
      </c>
      <c r="AJ166" s="65" t="s">
        <v>106</v>
      </c>
      <c r="AK166" s="74" t="s">
        <v>106</v>
      </c>
      <c r="AL166" s="75" t="s">
        <v>106</v>
      </c>
      <c r="AM166" s="75" t="s">
        <v>106</v>
      </c>
      <c r="AN166" s="75" t="s">
        <v>106</v>
      </c>
      <c r="AO166" s="75" t="s">
        <v>106</v>
      </c>
      <c r="AP166" s="75" t="s">
        <v>106</v>
      </c>
    </row>
    <row r="167" spans="1:42" s="48" customFormat="1" ht="12">
      <c r="A167" s="59">
        <v>165</v>
      </c>
      <c r="B167" s="109"/>
      <c r="C167" s="49"/>
      <c r="D167" s="50"/>
      <c r="E167" s="38"/>
      <c r="F167" s="50"/>
      <c r="G167" s="51"/>
      <c r="H167" s="52"/>
      <c r="I167" s="52"/>
      <c r="J167" s="52"/>
      <c r="K167" s="52"/>
      <c r="L167" s="103">
        <f t="shared" si="11"/>
        <v>0</v>
      </c>
      <c r="M167" s="53">
        <v>1</v>
      </c>
      <c r="N167" s="106">
        <f t="shared" si="8"/>
        <v>0</v>
      </c>
      <c r="O167" s="53">
        <v>1</v>
      </c>
      <c r="P167" s="53">
        <v>1</v>
      </c>
      <c r="Q167" s="53">
        <v>1</v>
      </c>
      <c r="R167" s="42">
        <v>0</v>
      </c>
      <c r="S167" s="42">
        <v>0</v>
      </c>
      <c r="T167" s="43" t="s">
        <v>105</v>
      </c>
      <c r="U167" s="53"/>
      <c r="V167" s="41" t="s">
        <v>106</v>
      </c>
      <c r="W167" s="53"/>
      <c r="X167" s="41" t="s">
        <v>106</v>
      </c>
      <c r="Y167" s="53"/>
      <c r="Z167" s="53">
        <f t="shared" si="9"/>
        <v>0</v>
      </c>
      <c r="AA167" s="53">
        <f t="shared" si="10"/>
        <v>0</v>
      </c>
      <c r="AB167" s="54"/>
      <c r="AC167" s="55">
        <v>0</v>
      </c>
      <c r="AD167" s="46" t="s">
        <v>106</v>
      </c>
      <c r="AE167" s="47"/>
      <c r="AF167" s="69" t="s">
        <v>106</v>
      </c>
      <c r="AG167" s="64" t="s">
        <v>106</v>
      </c>
      <c r="AH167" s="65" t="s">
        <v>106</v>
      </c>
      <c r="AI167" s="65" t="s">
        <v>106</v>
      </c>
      <c r="AJ167" s="65" t="s">
        <v>106</v>
      </c>
      <c r="AK167" s="74" t="s">
        <v>106</v>
      </c>
      <c r="AL167" s="75" t="s">
        <v>106</v>
      </c>
      <c r="AM167" s="75" t="s">
        <v>106</v>
      </c>
      <c r="AN167" s="75" t="s">
        <v>106</v>
      </c>
      <c r="AO167" s="75" t="s">
        <v>106</v>
      </c>
      <c r="AP167" s="75" t="s">
        <v>106</v>
      </c>
    </row>
    <row r="168" spans="1:42" s="48" customFormat="1" ht="12">
      <c r="A168" s="59">
        <v>166</v>
      </c>
      <c r="B168" s="109"/>
      <c r="C168" s="49"/>
      <c r="D168" s="50"/>
      <c r="E168" s="38"/>
      <c r="F168" s="50"/>
      <c r="G168" s="51"/>
      <c r="H168" s="52"/>
      <c r="I168" s="52"/>
      <c r="J168" s="52"/>
      <c r="K168" s="52"/>
      <c r="L168" s="103">
        <f t="shared" si="11"/>
        <v>0</v>
      </c>
      <c r="M168" s="53">
        <v>1</v>
      </c>
      <c r="N168" s="106">
        <f t="shared" si="8"/>
        <v>0</v>
      </c>
      <c r="O168" s="53">
        <v>1</v>
      </c>
      <c r="P168" s="53">
        <v>1</v>
      </c>
      <c r="Q168" s="53">
        <v>1</v>
      </c>
      <c r="R168" s="42">
        <v>0</v>
      </c>
      <c r="S168" s="42">
        <v>0</v>
      </c>
      <c r="T168" s="43" t="s">
        <v>105</v>
      </c>
      <c r="U168" s="53"/>
      <c r="V168" s="41" t="s">
        <v>106</v>
      </c>
      <c r="W168" s="53"/>
      <c r="X168" s="41" t="s">
        <v>106</v>
      </c>
      <c r="Y168" s="53"/>
      <c r="Z168" s="53">
        <f t="shared" si="9"/>
        <v>0</v>
      </c>
      <c r="AA168" s="53">
        <f t="shared" si="10"/>
        <v>0</v>
      </c>
      <c r="AB168" s="54"/>
      <c r="AC168" s="55">
        <v>0</v>
      </c>
      <c r="AD168" s="46" t="s">
        <v>106</v>
      </c>
      <c r="AE168" s="47"/>
      <c r="AF168" s="69" t="s">
        <v>106</v>
      </c>
      <c r="AG168" s="64" t="s">
        <v>106</v>
      </c>
      <c r="AH168" s="65" t="s">
        <v>106</v>
      </c>
      <c r="AI168" s="65" t="s">
        <v>106</v>
      </c>
      <c r="AJ168" s="65" t="s">
        <v>106</v>
      </c>
      <c r="AK168" s="74" t="s">
        <v>106</v>
      </c>
      <c r="AL168" s="75" t="s">
        <v>106</v>
      </c>
      <c r="AM168" s="75" t="s">
        <v>106</v>
      </c>
      <c r="AN168" s="75" t="s">
        <v>106</v>
      </c>
      <c r="AO168" s="75" t="s">
        <v>106</v>
      </c>
      <c r="AP168" s="75" t="s">
        <v>106</v>
      </c>
    </row>
    <row r="169" spans="1:42" s="48" customFormat="1" ht="12">
      <c r="A169" s="59">
        <v>167</v>
      </c>
      <c r="B169" s="109"/>
      <c r="C169" s="49"/>
      <c r="D169" s="50"/>
      <c r="E169" s="38"/>
      <c r="F169" s="50"/>
      <c r="G169" s="51"/>
      <c r="H169" s="52"/>
      <c r="I169" s="52"/>
      <c r="J169" s="52"/>
      <c r="K169" s="52"/>
      <c r="L169" s="103">
        <f t="shared" si="11"/>
        <v>0</v>
      </c>
      <c r="M169" s="53">
        <v>1</v>
      </c>
      <c r="N169" s="106">
        <f t="shared" si="8"/>
        <v>0</v>
      </c>
      <c r="O169" s="53">
        <v>1</v>
      </c>
      <c r="P169" s="53">
        <v>1</v>
      </c>
      <c r="Q169" s="53">
        <v>1</v>
      </c>
      <c r="R169" s="42">
        <v>0</v>
      </c>
      <c r="S169" s="42">
        <v>0</v>
      </c>
      <c r="T169" s="43" t="s">
        <v>105</v>
      </c>
      <c r="U169" s="53"/>
      <c r="V169" s="41" t="s">
        <v>106</v>
      </c>
      <c r="W169" s="53"/>
      <c r="X169" s="41" t="s">
        <v>106</v>
      </c>
      <c r="Y169" s="53"/>
      <c r="Z169" s="53">
        <f t="shared" si="9"/>
        <v>0</v>
      </c>
      <c r="AA169" s="53">
        <f t="shared" si="10"/>
        <v>0</v>
      </c>
      <c r="AB169" s="54"/>
      <c r="AC169" s="55">
        <v>0</v>
      </c>
      <c r="AD169" s="46" t="s">
        <v>106</v>
      </c>
      <c r="AE169" s="47"/>
      <c r="AF169" s="69" t="s">
        <v>106</v>
      </c>
      <c r="AG169" s="64" t="s">
        <v>106</v>
      </c>
      <c r="AH169" s="65" t="s">
        <v>106</v>
      </c>
      <c r="AI169" s="65" t="s">
        <v>106</v>
      </c>
      <c r="AJ169" s="65" t="s">
        <v>106</v>
      </c>
      <c r="AK169" s="74" t="s">
        <v>106</v>
      </c>
      <c r="AL169" s="75" t="s">
        <v>106</v>
      </c>
      <c r="AM169" s="75" t="s">
        <v>106</v>
      </c>
      <c r="AN169" s="75" t="s">
        <v>106</v>
      </c>
      <c r="AO169" s="75" t="s">
        <v>106</v>
      </c>
      <c r="AP169" s="75" t="s">
        <v>106</v>
      </c>
    </row>
    <row r="170" spans="1:42" s="48" customFormat="1" ht="12">
      <c r="A170" s="59">
        <v>168</v>
      </c>
      <c r="B170" s="109"/>
      <c r="C170" s="49"/>
      <c r="D170" s="50"/>
      <c r="E170" s="38"/>
      <c r="F170" s="50"/>
      <c r="G170" s="51"/>
      <c r="H170" s="52"/>
      <c r="I170" s="52"/>
      <c r="J170" s="52"/>
      <c r="K170" s="52"/>
      <c r="L170" s="103">
        <f t="shared" si="11"/>
        <v>0</v>
      </c>
      <c r="M170" s="53">
        <v>1</v>
      </c>
      <c r="N170" s="106">
        <f t="shared" si="8"/>
        <v>0</v>
      </c>
      <c r="O170" s="53">
        <v>1</v>
      </c>
      <c r="P170" s="53">
        <v>1</v>
      </c>
      <c r="Q170" s="53">
        <v>1</v>
      </c>
      <c r="R170" s="42">
        <v>0</v>
      </c>
      <c r="S170" s="42">
        <v>0</v>
      </c>
      <c r="T170" s="43" t="s">
        <v>105</v>
      </c>
      <c r="U170" s="53"/>
      <c r="V170" s="41" t="s">
        <v>106</v>
      </c>
      <c r="W170" s="53"/>
      <c r="X170" s="41" t="s">
        <v>106</v>
      </c>
      <c r="Y170" s="53"/>
      <c r="Z170" s="53">
        <f t="shared" si="9"/>
        <v>0</v>
      </c>
      <c r="AA170" s="53">
        <f t="shared" si="10"/>
        <v>0</v>
      </c>
      <c r="AB170" s="54"/>
      <c r="AC170" s="55">
        <v>0</v>
      </c>
      <c r="AD170" s="46" t="s">
        <v>106</v>
      </c>
      <c r="AE170" s="47"/>
      <c r="AF170" s="69" t="s">
        <v>106</v>
      </c>
      <c r="AG170" s="64" t="s">
        <v>106</v>
      </c>
      <c r="AH170" s="65" t="s">
        <v>106</v>
      </c>
      <c r="AI170" s="65" t="s">
        <v>106</v>
      </c>
      <c r="AJ170" s="65" t="s">
        <v>106</v>
      </c>
      <c r="AK170" s="74" t="s">
        <v>106</v>
      </c>
      <c r="AL170" s="75" t="s">
        <v>106</v>
      </c>
      <c r="AM170" s="75" t="s">
        <v>106</v>
      </c>
      <c r="AN170" s="75" t="s">
        <v>106</v>
      </c>
      <c r="AO170" s="75" t="s">
        <v>106</v>
      </c>
      <c r="AP170" s="75" t="s">
        <v>106</v>
      </c>
    </row>
    <row r="171" spans="1:42" s="48" customFormat="1" ht="12">
      <c r="A171" s="59">
        <v>169</v>
      </c>
      <c r="B171" s="109"/>
      <c r="C171" s="49"/>
      <c r="D171" s="50"/>
      <c r="E171" s="38"/>
      <c r="F171" s="50"/>
      <c r="G171" s="51"/>
      <c r="H171" s="52"/>
      <c r="I171" s="52"/>
      <c r="J171" s="52"/>
      <c r="K171" s="52"/>
      <c r="L171" s="103">
        <f t="shared" si="11"/>
        <v>0</v>
      </c>
      <c r="M171" s="53">
        <v>1</v>
      </c>
      <c r="N171" s="106">
        <f t="shared" si="8"/>
        <v>0</v>
      </c>
      <c r="O171" s="53">
        <v>1</v>
      </c>
      <c r="P171" s="53">
        <v>1</v>
      </c>
      <c r="Q171" s="53">
        <v>1</v>
      </c>
      <c r="R171" s="42">
        <v>0</v>
      </c>
      <c r="S171" s="42">
        <v>0</v>
      </c>
      <c r="T171" s="43" t="s">
        <v>105</v>
      </c>
      <c r="U171" s="53"/>
      <c r="V171" s="41" t="s">
        <v>106</v>
      </c>
      <c r="W171" s="53"/>
      <c r="X171" s="41" t="s">
        <v>106</v>
      </c>
      <c r="Y171" s="53"/>
      <c r="Z171" s="53">
        <f t="shared" si="9"/>
        <v>0</v>
      </c>
      <c r="AA171" s="53">
        <f t="shared" si="10"/>
        <v>0</v>
      </c>
      <c r="AB171" s="54"/>
      <c r="AC171" s="55">
        <v>0</v>
      </c>
      <c r="AD171" s="46" t="s">
        <v>106</v>
      </c>
      <c r="AE171" s="47"/>
      <c r="AF171" s="69" t="s">
        <v>106</v>
      </c>
      <c r="AG171" s="64" t="s">
        <v>106</v>
      </c>
      <c r="AH171" s="65" t="s">
        <v>106</v>
      </c>
      <c r="AI171" s="65" t="s">
        <v>106</v>
      </c>
      <c r="AJ171" s="65" t="s">
        <v>106</v>
      </c>
      <c r="AK171" s="74" t="s">
        <v>106</v>
      </c>
      <c r="AL171" s="75" t="s">
        <v>106</v>
      </c>
      <c r="AM171" s="75" t="s">
        <v>106</v>
      </c>
      <c r="AN171" s="75" t="s">
        <v>106</v>
      </c>
      <c r="AO171" s="75" t="s">
        <v>106</v>
      </c>
      <c r="AP171" s="75" t="s">
        <v>106</v>
      </c>
    </row>
    <row r="172" spans="1:42" s="48" customFormat="1" ht="12">
      <c r="A172" s="59">
        <v>170</v>
      </c>
      <c r="B172" s="109"/>
      <c r="C172" s="49"/>
      <c r="D172" s="50"/>
      <c r="E172" s="38"/>
      <c r="F172" s="50"/>
      <c r="G172" s="51"/>
      <c r="H172" s="52"/>
      <c r="I172" s="52"/>
      <c r="J172" s="52"/>
      <c r="K172" s="52"/>
      <c r="L172" s="103">
        <f t="shared" si="11"/>
        <v>0</v>
      </c>
      <c r="M172" s="53">
        <v>1</v>
      </c>
      <c r="N172" s="106">
        <f t="shared" si="8"/>
        <v>0</v>
      </c>
      <c r="O172" s="53">
        <v>1</v>
      </c>
      <c r="P172" s="53">
        <v>1</v>
      </c>
      <c r="Q172" s="53">
        <v>1</v>
      </c>
      <c r="R172" s="42">
        <v>0</v>
      </c>
      <c r="S172" s="42">
        <v>0</v>
      </c>
      <c r="T172" s="43" t="s">
        <v>105</v>
      </c>
      <c r="U172" s="53"/>
      <c r="V172" s="41" t="s">
        <v>106</v>
      </c>
      <c r="W172" s="53"/>
      <c r="X172" s="41" t="s">
        <v>106</v>
      </c>
      <c r="Y172" s="53"/>
      <c r="Z172" s="53">
        <f t="shared" si="9"/>
        <v>0</v>
      </c>
      <c r="AA172" s="53">
        <f t="shared" si="10"/>
        <v>0</v>
      </c>
      <c r="AB172" s="54"/>
      <c r="AC172" s="55">
        <v>0</v>
      </c>
      <c r="AD172" s="46" t="s">
        <v>106</v>
      </c>
      <c r="AE172" s="47"/>
      <c r="AF172" s="69" t="s">
        <v>106</v>
      </c>
      <c r="AG172" s="64" t="s">
        <v>106</v>
      </c>
      <c r="AH172" s="65" t="s">
        <v>106</v>
      </c>
      <c r="AI172" s="65" t="s">
        <v>106</v>
      </c>
      <c r="AJ172" s="65" t="s">
        <v>106</v>
      </c>
      <c r="AK172" s="74" t="s">
        <v>106</v>
      </c>
      <c r="AL172" s="75" t="s">
        <v>106</v>
      </c>
      <c r="AM172" s="75" t="s">
        <v>106</v>
      </c>
      <c r="AN172" s="75" t="s">
        <v>106</v>
      </c>
      <c r="AO172" s="75" t="s">
        <v>106</v>
      </c>
      <c r="AP172" s="75" t="s">
        <v>106</v>
      </c>
    </row>
    <row r="173" spans="1:42" s="48" customFormat="1" ht="12">
      <c r="A173" s="59">
        <v>171</v>
      </c>
      <c r="B173" s="109"/>
      <c r="C173" s="49"/>
      <c r="D173" s="50"/>
      <c r="E173" s="38"/>
      <c r="F173" s="50"/>
      <c r="G173" s="51"/>
      <c r="H173" s="52"/>
      <c r="I173" s="52"/>
      <c r="J173" s="52"/>
      <c r="K173" s="52"/>
      <c r="L173" s="103">
        <f t="shared" si="11"/>
        <v>0</v>
      </c>
      <c r="M173" s="53">
        <v>1</v>
      </c>
      <c r="N173" s="106">
        <f t="shared" si="8"/>
        <v>0</v>
      </c>
      <c r="O173" s="53">
        <v>1</v>
      </c>
      <c r="P173" s="53">
        <v>1</v>
      </c>
      <c r="Q173" s="53">
        <v>1</v>
      </c>
      <c r="R173" s="42">
        <v>0</v>
      </c>
      <c r="S173" s="42">
        <v>0</v>
      </c>
      <c r="T173" s="43" t="s">
        <v>105</v>
      </c>
      <c r="U173" s="53"/>
      <c r="V173" s="41" t="s">
        <v>106</v>
      </c>
      <c r="W173" s="53"/>
      <c r="X173" s="41" t="s">
        <v>106</v>
      </c>
      <c r="Y173" s="53"/>
      <c r="Z173" s="53">
        <f t="shared" si="9"/>
        <v>0</v>
      </c>
      <c r="AA173" s="53">
        <f t="shared" si="10"/>
        <v>0</v>
      </c>
      <c r="AB173" s="54"/>
      <c r="AC173" s="55">
        <v>0</v>
      </c>
      <c r="AD173" s="46" t="s">
        <v>106</v>
      </c>
      <c r="AE173" s="47"/>
      <c r="AF173" s="69" t="s">
        <v>106</v>
      </c>
      <c r="AG173" s="64" t="s">
        <v>106</v>
      </c>
      <c r="AH173" s="65" t="s">
        <v>106</v>
      </c>
      <c r="AI173" s="65" t="s">
        <v>106</v>
      </c>
      <c r="AJ173" s="65" t="s">
        <v>106</v>
      </c>
      <c r="AK173" s="74" t="s">
        <v>106</v>
      </c>
      <c r="AL173" s="75" t="s">
        <v>106</v>
      </c>
      <c r="AM173" s="75" t="s">
        <v>106</v>
      </c>
      <c r="AN173" s="75" t="s">
        <v>106</v>
      </c>
      <c r="AO173" s="75" t="s">
        <v>106</v>
      </c>
      <c r="AP173" s="75" t="s">
        <v>106</v>
      </c>
    </row>
    <row r="174" spans="1:42" s="48" customFormat="1" ht="12">
      <c r="A174" s="59">
        <v>172</v>
      </c>
      <c r="B174" s="109"/>
      <c r="C174" s="49"/>
      <c r="D174" s="50"/>
      <c r="E174" s="38"/>
      <c r="F174" s="50"/>
      <c r="G174" s="51"/>
      <c r="H174" s="52"/>
      <c r="I174" s="52"/>
      <c r="J174" s="52"/>
      <c r="K174" s="52"/>
      <c r="L174" s="103">
        <f t="shared" si="11"/>
        <v>0</v>
      </c>
      <c r="M174" s="53">
        <v>1</v>
      </c>
      <c r="N174" s="106">
        <f t="shared" si="8"/>
        <v>0</v>
      </c>
      <c r="O174" s="53">
        <v>1</v>
      </c>
      <c r="P174" s="53">
        <v>1</v>
      </c>
      <c r="Q174" s="53">
        <v>1</v>
      </c>
      <c r="R174" s="42">
        <v>0</v>
      </c>
      <c r="S174" s="42">
        <v>0</v>
      </c>
      <c r="T174" s="43" t="s">
        <v>105</v>
      </c>
      <c r="U174" s="53"/>
      <c r="V174" s="41" t="s">
        <v>106</v>
      </c>
      <c r="W174" s="53"/>
      <c r="X174" s="41" t="s">
        <v>106</v>
      </c>
      <c r="Y174" s="53"/>
      <c r="Z174" s="53">
        <f t="shared" si="9"/>
        <v>0</v>
      </c>
      <c r="AA174" s="53">
        <f t="shared" si="10"/>
        <v>0</v>
      </c>
      <c r="AB174" s="54"/>
      <c r="AC174" s="55">
        <v>0</v>
      </c>
      <c r="AD174" s="46" t="s">
        <v>106</v>
      </c>
      <c r="AE174" s="47"/>
      <c r="AF174" s="69" t="s">
        <v>106</v>
      </c>
      <c r="AG174" s="64" t="s">
        <v>106</v>
      </c>
      <c r="AH174" s="65" t="s">
        <v>106</v>
      </c>
      <c r="AI174" s="65" t="s">
        <v>106</v>
      </c>
      <c r="AJ174" s="65" t="s">
        <v>106</v>
      </c>
      <c r="AK174" s="74" t="s">
        <v>106</v>
      </c>
      <c r="AL174" s="75" t="s">
        <v>106</v>
      </c>
      <c r="AM174" s="75" t="s">
        <v>106</v>
      </c>
      <c r="AN174" s="75" t="s">
        <v>106</v>
      </c>
      <c r="AO174" s="75" t="s">
        <v>106</v>
      </c>
      <c r="AP174" s="75" t="s">
        <v>106</v>
      </c>
    </row>
    <row r="175" spans="1:42" s="48" customFormat="1" ht="12">
      <c r="A175" s="59">
        <v>173</v>
      </c>
      <c r="B175" s="109"/>
      <c r="C175" s="49"/>
      <c r="D175" s="50"/>
      <c r="E175" s="38"/>
      <c r="F175" s="50"/>
      <c r="G175" s="51"/>
      <c r="H175" s="52"/>
      <c r="I175" s="52"/>
      <c r="J175" s="52"/>
      <c r="K175" s="52"/>
      <c r="L175" s="103">
        <f t="shared" si="11"/>
        <v>0</v>
      </c>
      <c r="M175" s="53">
        <v>1</v>
      </c>
      <c r="N175" s="106">
        <f t="shared" si="8"/>
        <v>0</v>
      </c>
      <c r="O175" s="53">
        <v>1</v>
      </c>
      <c r="P175" s="53">
        <v>1</v>
      </c>
      <c r="Q175" s="53">
        <v>1</v>
      </c>
      <c r="R175" s="42">
        <v>0</v>
      </c>
      <c r="S175" s="42">
        <v>0</v>
      </c>
      <c r="T175" s="43" t="s">
        <v>105</v>
      </c>
      <c r="U175" s="53"/>
      <c r="V175" s="41" t="s">
        <v>106</v>
      </c>
      <c r="W175" s="53"/>
      <c r="X175" s="41" t="s">
        <v>106</v>
      </c>
      <c r="Y175" s="53"/>
      <c r="Z175" s="53">
        <f t="shared" si="9"/>
        <v>0</v>
      </c>
      <c r="AA175" s="53">
        <f t="shared" si="10"/>
        <v>0</v>
      </c>
      <c r="AB175" s="54"/>
      <c r="AC175" s="55">
        <v>0</v>
      </c>
      <c r="AD175" s="46" t="s">
        <v>106</v>
      </c>
      <c r="AE175" s="47"/>
      <c r="AF175" s="69" t="s">
        <v>106</v>
      </c>
      <c r="AG175" s="64" t="s">
        <v>106</v>
      </c>
      <c r="AH175" s="65" t="s">
        <v>106</v>
      </c>
      <c r="AI175" s="65" t="s">
        <v>106</v>
      </c>
      <c r="AJ175" s="65" t="s">
        <v>106</v>
      </c>
      <c r="AK175" s="74" t="s">
        <v>106</v>
      </c>
      <c r="AL175" s="75" t="s">
        <v>106</v>
      </c>
      <c r="AM175" s="75" t="s">
        <v>106</v>
      </c>
      <c r="AN175" s="75" t="s">
        <v>106</v>
      </c>
      <c r="AO175" s="75" t="s">
        <v>106</v>
      </c>
      <c r="AP175" s="75" t="s">
        <v>106</v>
      </c>
    </row>
    <row r="176" spans="1:42" s="48" customFormat="1" ht="12">
      <c r="A176" s="59">
        <v>174</v>
      </c>
      <c r="B176" s="109"/>
      <c r="C176" s="49"/>
      <c r="D176" s="50"/>
      <c r="E176" s="38"/>
      <c r="F176" s="50"/>
      <c r="G176" s="51"/>
      <c r="H176" s="52"/>
      <c r="I176" s="52"/>
      <c r="J176" s="52"/>
      <c r="K176" s="52"/>
      <c r="L176" s="103">
        <f t="shared" si="11"/>
        <v>0</v>
      </c>
      <c r="M176" s="53">
        <v>1</v>
      </c>
      <c r="N176" s="106">
        <f t="shared" si="8"/>
        <v>0</v>
      </c>
      <c r="O176" s="53">
        <v>1</v>
      </c>
      <c r="P176" s="53">
        <v>1</v>
      </c>
      <c r="Q176" s="53">
        <v>1</v>
      </c>
      <c r="R176" s="42">
        <v>0</v>
      </c>
      <c r="S176" s="42">
        <v>0</v>
      </c>
      <c r="T176" s="43" t="s">
        <v>105</v>
      </c>
      <c r="U176" s="53"/>
      <c r="V176" s="41" t="s">
        <v>106</v>
      </c>
      <c r="W176" s="53"/>
      <c r="X176" s="41" t="s">
        <v>106</v>
      </c>
      <c r="Y176" s="53"/>
      <c r="Z176" s="53">
        <f t="shared" si="9"/>
        <v>0</v>
      </c>
      <c r="AA176" s="53">
        <f t="shared" si="10"/>
        <v>0</v>
      </c>
      <c r="AB176" s="54"/>
      <c r="AC176" s="55">
        <v>0</v>
      </c>
      <c r="AD176" s="46" t="s">
        <v>106</v>
      </c>
      <c r="AE176" s="47"/>
      <c r="AF176" s="69" t="s">
        <v>106</v>
      </c>
      <c r="AG176" s="64" t="s">
        <v>106</v>
      </c>
      <c r="AH176" s="65" t="s">
        <v>106</v>
      </c>
      <c r="AI176" s="65" t="s">
        <v>106</v>
      </c>
      <c r="AJ176" s="65" t="s">
        <v>106</v>
      </c>
      <c r="AK176" s="74" t="s">
        <v>106</v>
      </c>
      <c r="AL176" s="75" t="s">
        <v>106</v>
      </c>
      <c r="AM176" s="75" t="s">
        <v>106</v>
      </c>
      <c r="AN176" s="75" t="s">
        <v>106</v>
      </c>
      <c r="AO176" s="75" t="s">
        <v>106</v>
      </c>
      <c r="AP176" s="75" t="s">
        <v>106</v>
      </c>
    </row>
    <row r="177" spans="1:42" s="48" customFormat="1" ht="12">
      <c r="A177" s="59">
        <v>175</v>
      </c>
      <c r="B177" s="109"/>
      <c r="C177" s="49"/>
      <c r="D177" s="50"/>
      <c r="E177" s="38"/>
      <c r="F177" s="50"/>
      <c r="G177" s="51"/>
      <c r="H177" s="52"/>
      <c r="I177" s="52"/>
      <c r="J177" s="52"/>
      <c r="K177" s="52"/>
      <c r="L177" s="103">
        <f t="shared" si="11"/>
        <v>0</v>
      </c>
      <c r="M177" s="53">
        <v>1</v>
      </c>
      <c r="N177" s="106">
        <f t="shared" si="8"/>
        <v>0</v>
      </c>
      <c r="O177" s="53">
        <v>1</v>
      </c>
      <c r="P177" s="53">
        <v>1</v>
      </c>
      <c r="Q177" s="53">
        <v>1</v>
      </c>
      <c r="R177" s="42">
        <v>0</v>
      </c>
      <c r="S177" s="42">
        <v>0</v>
      </c>
      <c r="T177" s="43" t="s">
        <v>105</v>
      </c>
      <c r="U177" s="53"/>
      <c r="V177" s="41" t="s">
        <v>106</v>
      </c>
      <c r="W177" s="53"/>
      <c r="X177" s="41" t="s">
        <v>106</v>
      </c>
      <c r="Y177" s="53"/>
      <c r="Z177" s="53">
        <f t="shared" si="9"/>
        <v>0</v>
      </c>
      <c r="AA177" s="53">
        <f t="shared" si="10"/>
        <v>0</v>
      </c>
      <c r="AB177" s="54"/>
      <c r="AC177" s="55">
        <v>0</v>
      </c>
      <c r="AD177" s="46" t="s">
        <v>106</v>
      </c>
      <c r="AE177" s="47"/>
      <c r="AF177" s="69" t="s">
        <v>106</v>
      </c>
      <c r="AG177" s="64" t="s">
        <v>106</v>
      </c>
      <c r="AH177" s="65" t="s">
        <v>106</v>
      </c>
      <c r="AI177" s="65" t="s">
        <v>106</v>
      </c>
      <c r="AJ177" s="65" t="s">
        <v>106</v>
      </c>
      <c r="AK177" s="74" t="s">
        <v>106</v>
      </c>
      <c r="AL177" s="75" t="s">
        <v>106</v>
      </c>
      <c r="AM177" s="75" t="s">
        <v>106</v>
      </c>
      <c r="AN177" s="75" t="s">
        <v>106</v>
      </c>
      <c r="AO177" s="75" t="s">
        <v>106</v>
      </c>
      <c r="AP177" s="75" t="s">
        <v>106</v>
      </c>
    </row>
    <row r="178" spans="1:42" s="48" customFormat="1" ht="12">
      <c r="A178" s="59">
        <v>176</v>
      </c>
      <c r="B178" s="109"/>
      <c r="C178" s="49"/>
      <c r="D178" s="50"/>
      <c r="E178" s="38"/>
      <c r="F178" s="50"/>
      <c r="G178" s="51"/>
      <c r="H178" s="52"/>
      <c r="I178" s="52"/>
      <c r="J178" s="52"/>
      <c r="K178" s="52"/>
      <c r="L178" s="103">
        <f t="shared" si="11"/>
        <v>0</v>
      </c>
      <c r="M178" s="53">
        <v>1</v>
      </c>
      <c r="N178" s="106">
        <f t="shared" si="8"/>
        <v>0</v>
      </c>
      <c r="O178" s="53">
        <v>1</v>
      </c>
      <c r="P178" s="53">
        <v>1</v>
      </c>
      <c r="Q178" s="53">
        <v>1</v>
      </c>
      <c r="R178" s="42">
        <v>0</v>
      </c>
      <c r="S178" s="42">
        <v>0</v>
      </c>
      <c r="T178" s="43" t="s">
        <v>105</v>
      </c>
      <c r="U178" s="53"/>
      <c r="V178" s="41" t="s">
        <v>106</v>
      </c>
      <c r="W178" s="53"/>
      <c r="X178" s="41" t="s">
        <v>106</v>
      </c>
      <c r="Y178" s="53"/>
      <c r="Z178" s="53">
        <f t="shared" si="9"/>
        <v>0</v>
      </c>
      <c r="AA178" s="53">
        <f t="shared" si="10"/>
        <v>0</v>
      </c>
      <c r="AB178" s="54"/>
      <c r="AC178" s="55">
        <v>0</v>
      </c>
      <c r="AD178" s="46" t="s">
        <v>106</v>
      </c>
      <c r="AE178" s="47"/>
      <c r="AF178" s="69" t="s">
        <v>106</v>
      </c>
      <c r="AG178" s="64" t="s">
        <v>106</v>
      </c>
      <c r="AH178" s="65" t="s">
        <v>106</v>
      </c>
      <c r="AI178" s="65" t="s">
        <v>106</v>
      </c>
      <c r="AJ178" s="65" t="s">
        <v>106</v>
      </c>
      <c r="AK178" s="74" t="s">
        <v>106</v>
      </c>
      <c r="AL178" s="75" t="s">
        <v>106</v>
      </c>
      <c r="AM178" s="75" t="s">
        <v>106</v>
      </c>
      <c r="AN178" s="75" t="s">
        <v>106</v>
      </c>
      <c r="AO178" s="75" t="s">
        <v>106</v>
      </c>
      <c r="AP178" s="75" t="s">
        <v>106</v>
      </c>
    </row>
    <row r="179" spans="1:42" s="48" customFormat="1" ht="12">
      <c r="A179" s="59">
        <v>177</v>
      </c>
      <c r="B179" s="109"/>
      <c r="C179" s="49"/>
      <c r="D179" s="50"/>
      <c r="E179" s="38"/>
      <c r="F179" s="50"/>
      <c r="G179" s="51"/>
      <c r="H179" s="52"/>
      <c r="I179" s="52"/>
      <c r="J179" s="52"/>
      <c r="K179" s="52"/>
      <c r="L179" s="103">
        <f t="shared" si="11"/>
        <v>0</v>
      </c>
      <c r="M179" s="53">
        <v>1</v>
      </c>
      <c r="N179" s="106">
        <f t="shared" si="8"/>
        <v>0</v>
      </c>
      <c r="O179" s="53">
        <v>1</v>
      </c>
      <c r="P179" s="53">
        <v>1</v>
      </c>
      <c r="Q179" s="53">
        <v>1</v>
      </c>
      <c r="R179" s="42">
        <v>0</v>
      </c>
      <c r="S179" s="42">
        <v>0</v>
      </c>
      <c r="T179" s="43" t="s">
        <v>105</v>
      </c>
      <c r="U179" s="53"/>
      <c r="V179" s="41" t="s">
        <v>106</v>
      </c>
      <c r="W179" s="53"/>
      <c r="X179" s="41" t="s">
        <v>106</v>
      </c>
      <c r="Y179" s="53"/>
      <c r="Z179" s="53">
        <f t="shared" si="9"/>
        <v>0</v>
      </c>
      <c r="AA179" s="53">
        <f t="shared" si="10"/>
        <v>0</v>
      </c>
      <c r="AB179" s="54"/>
      <c r="AC179" s="55">
        <v>0</v>
      </c>
      <c r="AD179" s="46" t="s">
        <v>106</v>
      </c>
      <c r="AE179" s="47"/>
      <c r="AF179" s="69" t="s">
        <v>106</v>
      </c>
      <c r="AG179" s="64" t="s">
        <v>106</v>
      </c>
      <c r="AH179" s="65" t="s">
        <v>106</v>
      </c>
      <c r="AI179" s="65" t="s">
        <v>106</v>
      </c>
      <c r="AJ179" s="65" t="s">
        <v>106</v>
      </c>
      <c r="AK179" s="74" t="s">
        <v>106</v>
      </c>
      <c r="AL179" s="75" t="s">
        <v>106</v>
      </c>
      <c r="AM179" s="75" t="s">
        <v>106</v>
      </c>
      <c r="AN179" s="75" t="s">
        <v>106</v>
      </c>
      <c r="AO179" s="75" t="s">
        <v>106</v>
      </c>
      <c r="AP179" s="75" t="s">
        <v>106</v>
      </c>
    </row>
    <row r="180" spans="1:42" s="48" customFormat="1" ht="12">
      <c r="A180" s="59">
        <v>178</v>
      </c>
      <c r="B180" s="109"/>
      <c r="C180" s="49"/>
      <c r="D180" s="50"/>
      <c r="E180" s="38"/>
      <c r="F180" s="50"/>
      <c r="G180" s="51"/>
      <c r="H180" s="52"/>
      <c r="I180" s="52"/>
      <c r="J180" s="52"/>
      <c r="K180" s="52"/>
      <c r="L180" s="103">
        <f t="shared" si="11"/>
        <v>0</v>
      </c>
      <c r="M180" s="53">
        <v>1</v>
      </c>
      <c r="N180" s="106">
        <f t="shared" si="8"/>
        <v>0</v>
      </c>
      <c r="O180" s="53">
        <v>1</v>
      </c>
      <c r="P180" s="53">
        <v>1</v>
      </c>
      <c r="Q180" s="53">
        <v>1</v>
      </c>
      <c r="R180" s="42">
        <v>0</v>
      </c>
      <c r="S180" s="42">
        <v>0</v>
      </c>
      <c r="T180" s="43" t="s">
        <v>105</v>
      </c>
      <c r="U180" s="53"/>
      <c r="V180" s="41" t="s">
        <v>106</v>
      </c>
      <c r="W180" s="53"/>
      <c r="X180" s="41" t="s">
        <v>106</v>
      </c>
      <c r="Y180" s="53"/>
      <c r="Z180" s="53">
        <f t="shared" si="9"/>
        <v>0</v>
      </c>
      <c r="AA180" s="53">
        <f t="shared" si="10"/>
        <v>0</v>
      </c>
      <c r="AB180" s="54"/>
      <c r="AC180" s="55">
        <v>0</v>
      </c>
      <c r="AD180" s="46" t="s">
        <v>106</v>
      </c>
      <c r="AE180" s="47"/>
      <c r="AF180" s="69" t="s">
        <v>106</v>
      </c>
      <c r="AG180" s="64" t="s">
        <v>106</v>
      </c>
      <c r="AH180" s="65" t="s">
        <v>106</v>
      </c>
      <c r="AI180" s="65" t="s">
        <v>106</v>
      </c>
      <c r="AJ180" s="65" t="s">
        <v>106</v>
      </c>
      <c r="AK180" s="74" t="s">
        <v>106</v>
      </c>
      <c r="AL180" s="75" t="s">
        <v>106</v>
      </c>
      <c r="AM180" s="75" t="s">
        <v>106</v>
      </c>
      <c r="AN180" s="75" t="s">
        <v>106</v>
      </c>
      <c r="AO180" s="75" t="s">
        <v>106</v>
      </c>
      <c r="AP180" s="75" t="s">
        <v>106</v>
      </c>
    </row>
    <row r="181" spans="1:42" s="48" customFormat="1" ht="12">
      <c r="A181" s="59">
        <v>179</v>
      </c>
      <c r="B181" s="109"/>
      <c r="C181" s="49"/>
      <c r="D181" s="50"/>
      <c r="E181" s="38"/>
      <c r="F181" s="50"/>
      <c r="G181" s="51"/>
      <c r="H181" s="52"/>
      <c r="I181" s="52"/>
      <c r="J181" s="52"/>
      <c r="K181" s="52"/>
      <c r="L181" s="103">
        <f t="shared" si="11"/>
        <v>0</v>
      </c>
      <c r="M181" s="53">
        <v>1</v>
      </c>
      <c r="N181" s="106">
        <f t="shared" si="8"/>
        <v>0</v>
      </c>
      <c r="O181" s="53">
        <v>1</v>
      </c>
      <c r="P181" s="53">
        <v>1</v>
      </c>
      <c r="Q181" s="53">
        <v>1</v>
      </c>
      <c r="R181" s="42">
        <v>0</v>
      </c>
      <c r="S181" s="42">
        <v>0</v>
      </c>
      <c r="T181" s="43" t="s">
        <v>105</v>
      </c>
      <c r="U181" s="53"/>
      <c r="V181" s="41" t="s">
        <v>106</v>
      </c>
      <c r="W181" s="53"/>
      <c r="X181" s="41" t="s">
        <v>106</v>
      </c>
      <c r="Y181" s="53"/>
      <c r="Z181" s="53">
        <f t="shared" si="9"/>
        <v>0</v>
      </c>
      <c r="AA181" s="53">
        <f t="shared" si="10"/>
        <v>0</v>
      </c>
      <c r="AB181" s="54"/>
      <c r="AC181" s="55">
        <v>0</v>
      </c>
      <c r="AD181" s="46" t="s">
        <v>106</v>
      </c>
      <c r="AE181" s="47"/>
      <c r="AF181" s="69" t="s">
        <v>106</v>
      </c>
      <c r="AG181" s="64" t="s">
        <v>106</v>
      </c>
      <c r="AH181" s="65" t="s">
        <v>106</v>
      </c>
      <c r="AI181" s="65" t="s">
        <v>106</v>
      </c>
      <c r="AJ181" s="65" t="s">
        <v>106</v>
      </c>
      <c r="AK181" s="74" t="s">
        <v>106</v>
      </c>
      <c r="AL181" s="75" t="s">
        <v>106</v>
      </c>
      <c r="AM181" s="75" t="s">
        <v>106</v>
      </c>
      <c r="AN181" s="75" t="s">
        <v>106</v>
      </c>
      <c r="AO181" s="75" t="s">
        <v>106</v>
      </c>
      <c r="AP181" s="75" t="s">
        <v>106</v>
      </c>
    </row>
    <row r="182" spans="1:42" s="48" customFormat="1" ht="12">
      <c r="A182" s="59">
        <v>180</v>
      </c>
      <c r="B182" s="109"/>
      <c r="C182" s="49"/>
      <c r="D182" s="50"/>
      <c r="E182" s="38"/>
      <c r="F182" s="50"/>
      <c r="G182" s="51"/>
      <c r="H182" s="52"/>
      <c r="I182" s="52"/>
      <c r="J182" s="52"/>
      <c r="K182" s="52"/>
      <c r="L182" s="103">
        <f t="shared" si="11"/>
        <v>0</v>
      </c>
      <c r="M182" s="53">
        <v>1</v>
      </c>
      <c r="N182" s="106">
        <f t="shared" si="8"/>
        <v>0</v>
      </c>
      <c r="O182" s="53">
        <v>1</v>
      </c>
      <c r="P182" s="53">
        <v>1</v>
      </c>
      <c r="Q182" s="53">
        <v>1</v>
      </c>
      <c r="R182" s="42">
        <v>0</v>
      </c>
      <c r="S182" s="42">
        <v>0</v>
      </c>
      <c r="T182" s="43" t="s">
        <v>105</v>
      </c>
      <c r="U182" s="53"/>
      <c r="V182" s="41" t="s">
        <v>106</v>
      </c>
      <c r="W182" s="53"/>
      <c r="X182" s="41" t="s">
        <v>106</v>
      </c>
      <c r="Y182" s="53"/>
      <c r="Z182" s="53">
        <f t="shared" si="9"/>
        <v>0</v>
      </c>
      <c r="AA182" s="53">
        <f t="shared" si="10"/>
        <v>0</v>
      </c>
      <c r="AB182" s="54"/>
      <c r="AC182" s="55">
        <v>0</v>
      </c>
      <c r="AD182" s="46" t="s">
        <v>106</v>
      </c>
      <c r="AE182" s="47"/>
      <c r="AF182" s="69" t="s">
        <v>106</v>
      </c>
      <c r="AG182" s="64" t="s">
        <v>106</v>
      </c>
      <c r="AH182" s="65" t="s">
        <v>106</v>
      </c>
      <c r="AI182" s="65" t="s">
        <v>106</v>
      </c>
      <c r="AJ182" s="65" t="s">
        <v>106</v>
      </c>
      <c r="AK182" s="74" t="s">
        <v>106</v>
      </c>
      <c r="AL182" s="75" t="s">
        <v>106</v>
      </c>
      <c r="AM182" s="75" t="s">
        <v>106</v>
      </c>
      <c r="AN182" s="75" t="s">
        <v>106</v>
      </c>
      <c r="AO182" s="75" t="s">
        <v>106</v>
      </c>
      <c r="AP182" s="75" t="s">
        <v>106</v>
      </c>
    </row>
    <row r="183" spans="1:42" s="48" customFormat="1" ht="12">
      <c r="A183" s="59">
        <v>181</v>
      </c>
      <c r="B183" s="109"/>
      <c r="C183" s="49"/>
      <c r="D183" s="50"/>
      <c r="E183" s="38"/>
      <c r="F183" s="50"/>
      <c r="G183" s="51"/>
      <c r="H183" s="52"/>
      <c r="I183" s="52"/>
      <c r="J183" s="52"/>
      <c r="K183" s="52"/>
      <c r="L183" s="103">
        <f t="shared" si="11"/>
        <v>0</v>
      </c>
      <c r="M183" s="53">
        <v>1</v>
      </c>
      <c r="N183" s="106">
        <f t="shared" si="8"/>
        <v>0</v>
      </c>
      <c r="O183" s="53">
        <v>1</v>
      </c>
      <c r="P183" s="53">
        <v>1</v>
      </c>
      <c r="Q183" s="53">
        <v>1</v>
      </c>
      <c r="R183" s="42">
        <v>0</v>
      </c>
      <c r="S183" s="42">
        <v>0</v>
      </c>
      <c r="T183" s="43" t="s">
        <v>105</v>
      </c>
      <c r="U183" s="53"/>
      <c r="V183" s="41" t="s">
        <v>106</v>
      </c>
      <c r="W183" s="53"/>
      <c r="X183" s="41" t="s">
        <v>106</v>
      </c>
      <c r="Y183" s="53"/>
      <c r="Z183" s="53">
        <f t="shared" si="9"/>
        <v>0</v>
      </c>
      <c r="AA183" s="53">
        <f t="shared" si="10"/>
        <v>0</v>
      </c>
      <c r="AB183" s="54"/>
      <c r="AC183" s="55">
        <v>0</v>
      </c>
      <c r="AD183" s="46" t="s">
        <v>106</v>
      </c>
      <c r="AE183" s="47"/>
      <c r="AF183" s="69" t="s">
        <v>106</v>
      </c>
      <c r="AG183" s="64" t="s">
        <v>106</v>
      </c>
      <c r="AH183" s="65" t="s">
        <v>106</v>
      </c>
      <c r="AI183" s="65" t="s">
        <v>106</v>
      </c>
      <c r="AJ183" s="65" t="s">
        <v>106</v>
      </c>
      <c r="AK183" s="74" t="s">
        <v>106</v>
      </c>
      <c r="AL183" s="75" t="s">
        <v>106</v>
      </c>
      <c r="AM183" s="75" t="s">
        <v>106</v>
      </c>
      <c r="AN183" s="75" t="s">
        <v>106</v>
      </c>
      <c r="AO183" s="75" t="s">
        <v>106</v>
      </c>
      <c r="AP183" s="75" t="s">
        <v>106</v>
      </c>
    </row>
    <row r="184" spans="1:42" s="48" customFormat="1" ht="12">
      <c r="A184" s="59">
        <v>182</v>
      </c>
      <c r="B184" s="109"/>
      <c r="C184" s="49"/>
      <c r="D184" s="50"/>
      <c r="E184" s="38"/>
      <c r="F184" s="50"/>
      <c r="G184" s="51"/>
      <c r="H184" s="52"/>
      <c r="I184" s="52"/>
      <c r="J184" s="52"/>
      <c r="K184" s="52"/>
      <c r="L184" s="103">
        <f t="shared" si="11"/>
        <v>0</v>
      </c>
      <c r="M184" s="53">
        <v>1</v>
      </c>
      <c r="N184" s="106">
        <f t="shared" si="8"/>
        <v>0</v>
      </c>
      <c r="O184" s="53">
        <v>1</v>
      </c>
      <c r="P184" s="53">
        <v>1</v>
      </c>
      <c r="Q184" s="53">
        <v>1</v>
      </c>
      <c r="R184" s="42">
        <v>0</v>
      </c>
      <c r="S184" s="42">
        <v>0</v>
      </c>
      <c r="T184" s="43" t="s">
        <v>105</v>
      </c>
      <c r="U184" s="53"/>
      <c r="V184" s="41" t="s">
        <v>106</v>
      </c>
      <c r="W184" s="53"/>
      <c r="X184" s="41" t="s">
        <v>106</v>
      </c>
      <c r="Y184" s="53"/>
      <c r="Z184" s="53">
        <f t="shared" si="9"/>
        <v>0</v>
      </c>
      <c r="AA184" s="53">
        <f t="shared" si="10"/>
        <v>0</v>
      </c>
      <c r="AB184" s="54"/>
      <c r="AC184" s="55">
        <v>0</v>
      </c>
      <c r="AD184" s="46" t="s">
        <v>106</v>
      </c>
      <c r="AE184" s="47"/>
      <c r="AF184" s="69" t="s">
        <v>106</v>
      </c>
      <c r="AG184" s="64" t="s">
        <v>106</v>
      </c>
      <c r="AH184" s="65" t="s">
        <v>106</v>
      </c>
      <c r="AI184" s="65" t="s">
        <v>106</v>
      </c>
      <c r="AJ184" s="65" t="s">
        <v>106</v>
      </c>
      <c r="AK184" s="74" t="s">
        <v>106</v>
      </c>
      <c r="AL184" s="75" t="s">
        <v>106</v>
      </c>
      <c r="AM184" s="75" t="s">
        <v>106</v>
      </c>
      <c r="AN184" s="75" t="s">
        <v>106</v>
      </c>
      <c r="AO184" s="75" t="s">
        <v>106</v>
      </c>
      <c r="AP184" s="75" t="s">
        <v>106</v>
      </c>
    </row>
    <row r="185" spans="1:42" s="48" customFormat="1" ht="12">
      <c r="A185" s="59">
        <v>183</v>
      </c>
      <c r="B185" s="109"/>
      <c r="C185" s="49"/>
      <c r="D185" s="50"/>
      <c r="E185" s="38"/>
      <c r="F185" s="50"/>
      <c r="G185" s="51"/>
      <c r="H185" s="52"/>
      <c r="I185" s="52"/>
      <c r="J185" s="52"/>
      <c r="K185" s="52"/>
      <c r="L185" s="103">
        <f t="shared" si="11"/>
        <v>0</v>
      </c>
      <c r="M185" s="53">
        <v>1</v>
      </c>
      <c r="N185" s="106">
        <f t="shared" si="8"/>
        <v>0</v>
      </c>
      <c r="O185" s="53">
        <v>1</v>
      </c>
      <c r="P185" s="53">
        <v>1</v>
      </c>
      <c r="Q185" s="53">
        <v>1</v>
      </c>
      <c r="R185" s="42">
        <v>0</v>
      </c>
      <c r="S185" s="42">
        <v>0</v>
      </c>
      <c r="T185" s="43" t="s">
        <v>105</v>
      </c>
      <c r="U185" s="53"/>
      <c r="V185" s="41" t="s">
        <v>106</v>
      </c>
      <c r="W185" s="53"/>
      <c r="X185" s="41" t="s">
        <v>106</v>
      </c>
      <c r="Y185" s="53"/>
      <c r="Z185" s="53">
        <f t="shared" si="9"/>
        <v>0</v>
      </c>
      <c r="AA185" s="53">
        <f t="shared" si="10"/>
        <v>0</v>
      </c>
      <c r="AB185" s="54"/>
      <c r="AC185" s="55">
        <v>0</v>
      </c>
      <c r="AD185" s="46" t="s">
        <v>106</v>
      </c>
      <c r="AE185" s="47"/>
      <c r="AF185" s="69" t="s">
        <v>106</v>
      </c>
      <c r="AG185" s="64" t="s">
        <v>106</v>
      </c>
      <c r="AH185" s="65" t="s">
        <v>106</v>
      </c>
      <c r="AI185" s="65" t="s">
        <v>106</v>
      </c>
      <c r="AJ185" s="65" t="s">
        <v>106</v>
      </c>
      <c r="AK185" s="74" t="s">
        <v>106</v>
      </c>
      <c r="AL185" s="75" t="s">
        <v>106</v>
      </c>
      <c r="AM185" s="75" t="s">
        <v>106</v>
      </c>
      <c r="AN185" s="75" t="s">
        <v>106</v>
      </c>
      <c r="AO185" s="75" t="s">
        <v>106</v>
      </c>
      <c r="AP185" s="75" t="s">
        <v>106</v>
      </c>
    </row>
    <row r="186" spans="1:42" s="48" customFormat="1" ht="12">
      <c r="A186" s="59">
        <v>184</v>
      </c>
      <c r="B186" s="109"/>
      <c r="C186" s="49"/>
      <c r="D186" s="50"/>
      <c r="E186" s="38"/>
      <c r="F186" s="50"/>
      <c r="G186" s="51"/>
      <c r="H186" s="52"/>
      <c r="I186" s="52"/>
      <c r="J186" s="52"/>
      <c r="K186" s="52"/>
      <c r="L186" s="103">
        <f t="shared" si="11"/>
        <v>0</v>
      </c>
      <c r="M186" s="53">
        <v>1</v>
      </c>
      <c r="N186" s="106">
        <f t="shared" si="8"/>
        <v>0</v>
      </c>
      <c r="O186" s="53">
        <v>1</v>
      </c>
      <c r="P186" s="53">
        <v>1</v>
      </c>
      <c r="Q186" s="53">
        <v>1</v>
      </c>
      <c r="R186" s="42">
        <v>0</v>
      </c>
      <c r="S186" s="42">
        <v>0</v>
      </c>
      <c r="T186" s="43" t="s">
        <v>105</v>
      </c>
      <c r="U186" s="53"/>
      <c r="V186" s="41" t="s">
        <v>106</v>
      </c>
      <c r="W186" s="53"/>
      <c r="X186" s="41" t="s">
        <v>106</v>
      </c>
      <c r="Y186" s="53"/>
      <c r="Z186" s="53">
        <f t="shared" si="9"/>
        <v>0</v>
      </c>
      <c r="AA186" s="53">
        <f t="shared" si="10"/>
        <v>0</v>
      </c>
      <c r="AB186" s="54"/>
      <c r="AC186" s="55">
        <v>0</v>
      </c>
      <c r="AD186" s="46" t="s">
        <v>106</v>
      </c>
      <c r="AE186" s="47"/>
      <c r="AF186" s="69" t="s">
        <v>106</v>
      </c>
      <c r="AG186" s="64" t="s">
        <v>106</v>
      </c>
      <c r="AH186" s="65" t="s">
        <v>106</v>
      </c>
      <c r="AI186" s="65" t="s">
        <v>106</v>
      </c>
      <c r="AJ186" s="65" t="s">
        <v>106</v>
      </c>
      <c r="AK186" s="74" t="s">
        <v>106</v>
      </c>
      <c r="AL186" s="75" t="s">
        <v>106</v>
      </c>
      <c r="AM186" s="75" t="s">
        <v>106</v>
      </c>
      <c r="AN186" s="75" t="s">
        <v>106</v>
      </c>
      <c r="AO186" s="75" t="s">
        <v>106</v>
      </c>
      <c r="AP186" s="75" t="s">
        <v>106</v>
      </c>
    </row>
    <row r="187" spans="1:42" s="48" customFormat="1" ht="12">
      <c r="A187" s="59">
        <v>185</v>
      </c>
      <c r="B187" s="109"/>
      <c r="C187" s="49"/>
      <c r="D187" s="50"/>
      <c r="E187" s="38"/>
      <c r="F187" s="50"/>
      <c r="G187" s="51"/>
      <c r="H187" s="52"/>
      <c r="I187" s="52"/>
      <c r="J187" s="52"/>
      <c r="K187" s="52"/>
      <c r="L187" s="103">
        <f t="shared" si="11"/>
        <v>0</v>
      </c>
      <c r="M187" s="53">
        <v>1</v>
      </c>
      <c r="N187" s="106">
        <f t="shared" si="8"/>
        <v>0</v>
      </c>
      <c r="O187" s="53">
        <v>1</v>
      </c>
      <c r="P187" s="53">
        <v>1</v>
      </c>
      <c r="Q187" s="53">
        <v>1</v>
      </c>
      <c r="R187" s="42">
        <v>0</v>
      </c>
      <c r="S187" s="42">
        <v>0</v>
      </c>
      <c r="T187" s="43" t="s">
        <v>105</v>
      </c>
      <c r="U187" s="53"/>
      <c r="V187" s="41" t="s">
        <v>106</v>
      </c>
      <c r="W187" s="53"/>
      <c r="X187" s="41" t="s">
        <v>106</v>
      </c>
      <c r="Y187" s="53"/>
      <c r="Z187" s="53">
        <f t="shared" si="9"/>
        <v>0</v>
      </c>
      <c r="AA187" s="53">
        <f t="shared" si="10"/>
        <v>0</v>
      </c>
      <c r="AB187" s="54"/>
      <c r="AC187" s="55">
        <v>0</v>
      </c>
      <c r="AD187" s="46" t="s">
        <v>106</v>
      </c>
      <c r="AE187" s="47"/>
      <c r="AF187" s="69" t="s">
        <v>106</v>
      </c>
      <c r="AG187" s="64" t="s">
        <v>106</v>
      </c>
      <c r="AH187" s="65" t="s">
        <v>106</v>
      </c>
      <c r="AI187" s="65" t="s">
        <v>106</v>
      </c>
      <c r="AJ187" s="65" t="s">
        <v>106</v>
      </c>
      <c r="AK187" s="74" t="s">
        <v>106</v>
      </c>
      <c r="AL187" s="75" t="s">
        <v>106</v>
      </c>
      <c r="AM187" s="75" t="s">
        <v>106</v>
      </c>
      <c r="AN187" s="75" t="s">
        <v>106</v>
      </c>
      <c r="AO187" s="75" t="s">
        <v>106</v>
      </c>
      <c r="AP187" s="75" t="s">
        <v>106</v>
      </c>
    </row>
    <row r="188" spans="1:42" s="48" customFormat="1" ht="12">
      <c r="A188" s="59">
        <v>186</v>
      </c>
      <c r="B188" s="109"/>
      <c r="C188" s="49"/>
      <c r="D188" s="50"/>
      <c r="E188" s="38"/>
      <c r="F188" s="50"/>
      <c r="G188" s="51"/>
      <c r="H188" s="52"/>
      <c r="I188" s="52"/>
      <c r="J188" s="52"/>
      <c r="K188" s="52"/>
      <c r="L188" s="103">
        <f t="shared" si="11"/>
        <v>0</v>
      </c>
      <c r="M188" s="53">
        <v>1</v>
      </c>
      <c r="N188" s="106">
        <f t="shared" si="8"/>
        <v>0</v>
      </c>
      <c r="O188" s="53">
        <v>1</v>
      </c>
      <c r="P188" s="53">
        <v>1</v>
      </c>
      <c r="Q188" s="53">
        <v>1</v>
      </c>
      <c r="R188" s="42">
        <v>0</v>
      </c>
      <c r="S188" s="42">
        <v>0</v>
      </c>
      <c r="T188" s="43" t="s">
        <v>105</v>
      </c>
      <c r="U188" s="53"/>
      <c r="V188" s="41" t="s">
        <v>106</v>
      </c>
      <c r="W188" s="53"/>
      <c r="X188" s="41" t="s">
        <v>106</v>
      </c>
      <c r="Y188" s="53"/>
      <c r="Z188" s="53">
        <f t="shared" si="9"/>
        <v>0</v>
      </c>
      <c r="AA188" s="53">
        <f t="shared" si="10"/>
        <v>0</v>
      </c>
      <c r="AB188" s="54"/>
      <c r="AC188" s="55">
        <v>0</v>
      </c>
      <c r="AD188" s="46" t="s">
        <v>106</v>
      </c>
      <c r="AE188" s="47"/>
      <c r="AF188" s="69" t="s">
        <v>106</v>
      </c>
      <c r="AG188" s="64" t="s">
        <v>106</v>
      </c>
      <c r="AH188" s="65" t="s">
        <v>106</v>
      </c>
      <c r="AI188" s="65" t="s">
        <v>106</v>
      </c>
      <c r="AJ188" s="65" t="s">
        <v>106</v>
      </c>
      <c r="AK188" s="74" t="s">
        <v>106</v>
      </c>
      <c r="AL188" s="75" t="s">
        <v>106</v>
      </c>
      <c r="AM188" s="75" t="s">
        <v>106</v>
      </c>
      <c r="AN188" s="75" t="s">
        <v>106</v>
      </c>
      <c r="AO188" s="75" t="s">
        <v>106</v>
      </c>
      <c r="AP188" s="75" t="s">
        <v>106</v>
      </c>
    </row>
    <row r="189" spans="1:42" s="48" customFormat="1" ht="12">
      <c r="A189" s="59">
        <v>187</v>
      </c>
      <c r="B189" s="109"/>
      <c r="C189" s="49"/>
      <c r="D189" s="50"/>
      <c r="E189" s="38"/>
      <c r="F189" s="50"/>
      <c r="G189" s="51"/>
      <c r="H189" s="52"/>
      <c r="I189" s="52"/>
      <c r="J189" s="52"/>
      <c r="K189" s="52"/>
      <c r="L189" s="103">
        <f t="shared" si="11"/>
        <v>0</v>
      </c>
      <c r="M189" s="53">
        <v>1</v>
      </c>
      <c r="N189" s="106">
        <f t="shared" si="8"/>
        <v>0</v>
      </c>
      <c r="O189" s="53">
        <v>1</v>
      </c>
      <c r="P189" s="53">
        <v>1</v>
      </c>
      <c r="Q189" s="53">
        <v>1</v>
      </c>
      <c r="R189" s="42">
        <v>0</v>
      </c>
      <c r="S189" s="42">
        <v>0</v>
      </c>
      <c r="T189" s="43" t="s">
        <v>105</v>
      </c>
      <c r="U189" s="53"/>
      <c r="V189" s="41" t="s">
        <v>106</v>
      </c>
      <c r="W189" s="53"/>
      <c r="X189" s="41" t="s">
        <v>106</v>
      </c>
      <c r="Y189" s="53"/>
      <c r="Z189" s="53">
        <f t="shared" si="9"/>
        <v>0</v>
      </c>
      <c r="AA189" s="53">
        <f t="shared" si="10"/>
        <v>0</v>
      </c>
      <c r="AB189" s="54"/>
      <c r="AC189" s="55">
        <v>0</v>
      </c>
      <c r="AD189" s="46" t="s">
        <v>106</v>
      </c>
      <c r="AE189" s="47"/>
      <c r="AF189" s="69" t="s">
        <v>106</v>
      </c>
      <c r="AG189" s="64" t="s">
        <v>106</v>
      </c>
      <c r="AH189" s="65" t="s">
        <v>106</v>
      </c>
      <c r="AI189" s="65" t="s">
        <v>106</v>
      </c>
      <c r="AJ189" s="65" t="s">
        <v>106</v>
      </c>
      <c r="AK189" s="74" t="s">
        <v>106</v>
      </c>
      <c r="AL189" s="75" t="s">
        <v>106</v>
      </c>
      <c r="AM189" s="75" t="s">
        <v>106</v>
      </c>
      <c r="AN189" s="75" t="s">
        <v>106</v>
      </c>
      <c r="AO189" s="75" t="s">
        <v>106</v>
      </c>
      <c r="AP189" s="75" t="s">
        <v>106</v>
      </c>
    </row>
    <row r="190" spans="1:42" s="48" customFormat="1" ht="12">
      <c r="A190" s="59">
        <v>188</v>
      </c>
      <c r="B190" s="109"/>
      <c r="C190" s="49"/>
      <c r="D190" s="50"/>
      <c r="E190" s="38"/>
      <c r="F190" s="50"/>
      <c r="G190" s="51"/>
      <c r="H190" s="52"/>
      <c r="I190" s="52"/>
      <c r="J190" s="52"/>
      <c r="K190" s="52"/>
      <c r="L190" s="103">
        <f t="shared" si="11"/>
        <v>0</v>
      </c>
      <c r="M190" s="53">
        <v>1</v>
      </c>
      <c r="N190" s="106">
        <f t="shared" si="8"/>
        <v>0</v>
      </c>
      <c r="O190" s="53">
        <v>1</v>
      </c>
      <c r="P190" s="53">
        <v>1</v>
      </c>
      <c r="Q190" s="53">
        <v>1</v>
      </c>
      <c r="R190" s="42">
        <v>0</v>
      </c>
      <c r="S190" s="42">
        <v>0</v>
      </c>
      <c r="T190" s="43" t="s">
        <v>105</v>
      </c>
      <c r="U190" s="53"/>
      <c r="V190" s="41" t="s">
        <v>106</v>
      </c>
      <c r="W190" s="53"/>
      <c r="X190" s="41" t="s">
        <v>106</v>
      </c>
      <c r="Y190" s="53"/>
      <c r="Z190" s="53">
        <f t="shared" si="9"/>
        <v>0</v>
      </c>
      <c r="AA190" s="53">
        <f t="shared" si="10"/>
        <v>0</v>
      </c>
      <c r="AB190" s="54"/>
      <c r="AC190" s="55">
        <v>0</v>
      </c>
      <c r="AD190" s="46" t="s">
        <v>106</v>
      </c>
      <c r="AE190" s="47"/>
      <c r="AF190" s="69" t="s">
        <v>106</v>
      </c>
      <c r="AG190" s="64" t="s">
        <v>106</v>
      </c>
      <c r="AH190" s="65" t="s">
        <v>106</v>
      </c>
      <c r="AI190" s="65" t="s">
        <v>106</v>
      </c>
      <c r="AJ190" s="65" t="s">
        <v>106</v>
      </c>
      <c r="AK190" s="74" t="s">
        <v>106</v>
      </c>
      <c r="AL190" s="75" t="s">
        <v>106</v>
      </c>
      <c r="AM190" s="75" t="s">
        <v>106</v>
      </c>
      <c r="AN190" s="75" t="s">
        <v>106</v>
      </c>
      <c r="AO190" s="75" t="s">
        <v>106</v>
      </c>
      <c r="AP190" s="75" t="s">
        <v>106</v>
      </c>
    </row>
    <row r="191" spans="1:42" s="48" customFormat="1" ht="12">
      <c r="A191" s="59">
        <v>189</v>
      </c>
      <c r="B191" s="109"/>
      <c r="C191" s="49"/>
      <c r="D191" s="50"/>
      <c r="E191" s="38"/>
      <c r="F191" s="50"/>
      <c r="G191" s="51"/>
      <c r="H191" s="52"/>
      <c r="I191" s="52"/>
      <c r="J191" s="52"/>
      <c r="K191" s="52"/>
      <c r="L191" s="103">
        <f t="shared" si="11"/>
        <v>0</v>
      </c>
      <c r="M191" s="53">
        <v>1</v>
      </c>
      <c r="N191" s="106">
        <f t="shared" si="8"/>
        <v>0</v>
      </c>
      <c r="O191" s="53">
        <v>1</v>
      </c>
      <c r="P191" s="53">
        <v>1</v>
      </c>
      <c r="Q191" s="53">
        <v>1</v>
      </c>
      <c r="R191" s="42">
        <v>0</v>
      </c>
      <c r="S191" s="42">
        <v>0</v>
      </c>
      <c r="T191" s="43" t="s">
        <v>105</v>
      </c>
      <c r="U191" s="53"/>
      <c r="V191" s="41" t="s">
        <v>106</v>
      </c>
      <c r="W191" s="53"/>
      <c r="X191" s="41" t="s">
        <v>106</v>
      </c>
      <c r="Y191" s="53"/>
      <c r="Z191" s="53">
        <f t="shared" si="9"/>
        <v>0</v>
      </c>
      <c r="AA191" s="53">
        <f t="shared" si="10"/>
        <v>0</v>
      </c>
      <c r="AB191" s="54"/>
      <c r="AC191" s="55">
        <v>0</v>
      </c>
      <c r="AD191" s="46" t="s">
        <v>106</v>
      </c>
      <c r="AE191" s="47"/>
      <c r="AF191" s="69" t="s">
        <v>106</v>
      </c>
      <c r="AG191" s="64" t="s">
        <v>106</v>
      </c>
      <c r="AH191" s="65" t="s">
        <v>106</v>
      </c>
      <c r="AI191" s="65" t="s">
        <v>106</v>
      </c>
      <c r="AJ191" s="65" t="s">
        <v>106</v>
      </c>
      <c r="AK191" s="74" t="s">
        <v>106</v>
      </c>
      <c r="AL191" s="75" t="s">
        <v>106</v>
      </c>
      <c r="AM191" s="75" t="s">
        <v>106</v>
      </c>
      <c r="AN191" s="75" t="s">
        <v>106</v>
      </c>
      <c r="AO191" s="75" t="s">
        <v>106</v>
      </c>
      <c r="AP191" s="75" t="s">
        <v>106</v>
      </c>
    </row>
    <row r="192" spans="1:42" s="48" customFormat="1" ht="12">
      <c r="A192" s="59">
        <v>190</v>
      </c>
      <c r="B192" s="109"/>
      <c r="C192" s="49"/>
      <c r="D192" s="50"/>
      <c r="E192" s="38"/>
      <c r="F192" s="50"/>
      <c r="G192" s="51"/>
      <c r="H192" s="52"/>
      <c r="I192" s="52"/>
      <c r="J192" s="52"/>
      <c r="K192" s="52"/>
      <c r="L192" s="103">
        <f t="shared" si="11"/>
        <v>0</v>
      </c>
      <c r="M192" s="53">
        <v>1</v>
      </c>
      <c r="N192" s="106">
        <f t="shared" si="8"/>
        <v>0</v>
      </c>
      <c r="O192" s="53">
        <v>1</v>
      </c>
      <c r="P192" s="53">
        <v>1</v>
      </c>
      <c r="Q192" s="53">
        <v>1</v>
      </c>
      <c r="R192" s="42">
        <v>0</v>
      </c>
      <c r="S192" s="42">
        <v>0</v>
      </c>
      <c r="T192" s="43" t="s">
        <v>105</v>
      </c>
      <c r="U192" s="53"/>
      <c r="V192" s="41" t="s">
        <v>106</v>
      </c>
      <c r="W192" s="53"/>
      <c r="X192" s="41" t="s">
        <v>106</v>
      </c>
      <c r="Y192" s="53"/>
      <c r="Z192" s="53">
        <f t="shared" si="9"/>
        <v>0</v>
      </c>
      <c r="AA192" s="53">
        <f t="shared" si="10"/>
        <v>0</v>
      </c>
      <c r="AB192" s="54"/>
      <c r="AC192" s="55">
        <v>0</v>
      </c>
      <c r="AD192" s="46" t="s">
        <v>106</v>
      </c>
      <c r="AE192" s="47"/>
      <c r="AF192" s="69" t="s">
        <v>106</v>
      </c>
      <c r="AG192" s="64" t="s">
        <v>106</v>
      </c>
      <c r="AH192" s="65" t="s">
        <v>106</v>
      </c>
      <c r="AI192" s="65" t="s">
        <v>106</v>
      </c>
      <c r="AJ192" s="65" t="s">
        <v>106</v>
      </c>
      <c r="AK192" s="74" t="s">
        <v>106</v>
      </c>
      <c r="AL192" s="75" t="s">
        <v>106</v>
      </c>
      <c r="AM192" s="75" t="s">
        <v>106</v>
      </c>
      <c r="AN192" s="75" t="s">
        <v>106</v>
      </c>
      <c r="AO192" s="75" t="s">
        <v>106</v>
      </c>
      <c r="AP192" s="75" t="s">
        <v>106</v>
      </c>
    </row>
    <row r="193" spans="1:42" s="48" customFormat="1" ht="12">
      <c r="A193" s="59">
        <v>191</v>
      </c>
      <c r="B193" s="109"/>
      <c r="C193" s="49"/>
      <c r="D193" s="50"/>
      <c r="E193" s="38"/>
      <c r="F193" s="50"/>
      <c r="G193" s="51"/>
      <c r="H193" s="52"/>
      <c r="I193" s="52"/>
      <c r="J193" s="52"/>
      <c r="K193" s="52"/>
      <c r="L193" s="103">
        <f t="shared" si="11"/>
        <v>0</v>
      </c>
      <c r="M193" s="53">
        <v>1</v>
      </c>
      <c r="N193" s="106">
        <f t="shared" si="8"/>
        <v>0</v>
      </c>
      <c r="O193" s="53">
        <v>1</v>
      </c>
      <c r="P193" s="53">
        <v>1</v>
      </c>
      <c r="Q193" s="53">
        <v>1</v>
      </c>
      <c r="R193" s="42">
        <v>0</v>
      </c>
      <c r="S193" s="42">
        <v>0</v>
      </c>
      <c r="T193" s="43" t="s">
        <v>105</v>
      </c>
      <c r="U193" s="53"/>
      <c r="V193" s="41" t="s">
        <v>106</v>
      </c>
      <c r="W193" s="53"/>
      <c r="X193" s="41" t="s">
        <v>106</v>
      </c>
      <c r="Y193" s="53"/>
      <c r="Z193" s="53">
        <f t="shared" si="9"/>
        <v>0</v>
      </c>
      <c r="AA193" s="53">
        <f t="shared" si="10"/>
        <v>0</v>
      </c>
      <c r="AB193" s="54"/>
      <c r="AC193" s="55">
        <v>0</v>
      </c>
      <c r="AD193" s="46" t="s">
        <v>106</v>
      </c>
      <c r="AE193" s="47"/>
      <c r="AF193" s="69" t="s">
        <v>106</v>
      </c>
      <c r="AG193" s="64" t="s">
        <v>106</v>
      </c>
      <c r="AH193" s="65" t="s">
        <v>106</v>
      </c>
      <c r="AI193" s="65" t="s">
        <v>106</v>
      </c>
      <c r="AJ193" s="65" t="s">
        <v>106</v>
      </c>
      <c r="AK193" s="74" t="s">
        <v>106</v>
      </c>
      <c r="AL193" s="75" t="s">
        <v>106</v>
      </c>
      <c r="AM193" s="75" t="s">
        <v>106</v>
      </c>
      <c r="AN193" s="75" t="s">
        <v>106</v>
      </c>
      <c r="AO193" s="75" t="s">
        <v>106</v>
      </c>
      <c r="AP193" s="75" t="s">
        <v>106</v>
      </c>
    </row>
    <row r="194" spans="1:42" s="48" customFormat="1" ht="12">
      <c r="A194" s="59">
        <v>192</v>
      </c>
      <c r="B194" s="109"/>
      <c r="C194" s="49"/>
      <c r="D194" s="50"/>
      <c r="E194" s="38"/>
      <c r="F194" s="50"/>
      <c r="G194" s="51"/>
      <c r="H194" s="52"/>
      <c r="I194" s="52"/>
      <c r="J194" s="52"/>
      <c r="K194" s="52"/>
      <c r="L194" s="103">
        <f t="shared" si="11"/>
        <v>0</v>
      </c>
      <c r="M194" s="53">
        <v>1</v>
      </c>
      <c r="N194" s="106">
        <f t="shared" si="8"/>
        <v>0</v>
      </c>
      <c r="O194" s="53">
        <v>1</v>
      </c>
      <c r="P194" s="53">
        <v>1</v>
      </c>
      <c r="Q194" s="53">
        <v>1</v>
      </c>
      <c r="R194" s="42">
        <v>0</v>
      </c>
      <c r="S194" s="42">
        <v>0</v>
      </c>
      <c r="T194" s="43" t="s">
        <v>105</v>
      </c>
      <c r="U194" s="53"/>
      <c r="V194" s="41" t="s">
        <v>106</v>
      </c>
      <c r="W194" s="53"/>
      <c r="X194" s="41" t="s">
        <v>106</v>
      </c>
      <c r="Y194" s="53"/>
      <c r="Z194" s="53">
        <f t="shared" si="9"/>
        <v>0</v>
      </c>
      <c r="AA194" s="53">
        <f t="shared" si="10"/>
        <v>0</v>
      </c>
      <c r="AB194" s="54"/>
      <c r="AC194" s="55">
        <v>0</v>
      </c>
      <c r="AD194" s="46" t="s">
        <v>106</v>
      </c>
      <c r="AE194" s="47"/>
      <c r="AF194" s="69" t="s">
        <v>106</v>
      </c>
      <c r="AG194" s="64" t="s">
        <v>106</v>
      </c>
      <c r="AH194" s="65" t="s">
        <v>106</v>
      </c>
      <c r="AI194" s="65" t="s">
        <v>106</v>
      </c>
      <c r="AJ194" s="65" t="s">
        <v>106</v>
      </c>
      <c r="AK194" s="74" t="s">
        <v>106</v>
      </c>
      <c r="AL194" s="75" t="s">
        <v>106</v>
      </c>
      <c r="AM194" s="75" t="s">
        <v>106</v>
      </c>
      <c r="AN194" s="75" t="s">
        <v>106</v>
      </c>
      <c r="AO194" s="75" t="s">
        <v>106</v>
      </c>
      <c r="AP194" s="75" t="s">
        <v>106</v>
      </c>
    </row>
    <row r="195" spans="1:42" s="48" customFormat="1" ht="12">
      <c r="A195" s="59">
        <v>193</v>
      </c>
      <c r="B195" s="109"/>
      <c r="C195" s="49"/>
      <c r="D195" s="50"/>
      <c r="E195" s="38"/>
      <c r="F195" s="50"/>
      <c r="G195" s="51"/>
      <c r="H195" s="52"/>
      <c r="I195" s="52"/>
      <c r="J195" s="52"/>
      <c r="K195" s="52"/>
      <c r="L195" s="103">
        <f t="shared" si="11"/>
        <v>0</v>
      </c>
      <c r="M195" s="53">
        <v>1</v>
      </c>
      <c r="N195" s="106">
        <f t="shared" ref="N195:N258" si="12">G195/M195</f>
        <v>0</v>
      </c>
      <c r="O195" s="53">
        <v>1</v>
      </c>
      <c r="P195" s="53">
        <v>1</v>
      </c>
      <c r="Q195" s="53">
        <v>1</v>
      </c>
      <c r="R195" s="42">
        <v>0</v>
      </c>
      <c r="S195" s="42">
        <v>0</v>
      </c>
      <c r="T195" s="43" t="s">
        <v>105</v>
      </c>
      <c r="U195" s="53"/>
      <c r="V195" s="41" t="s">
        <v>106</v>
      </c>
      <c r="W195" s="53"/>
      <c r="X195" s="41" t="s">
        <v>106</v>
      </c>
      <c r="Y195" s="53"/>
      <c r="Z195" s="53">
        <f t="shared" si="9"/>
        <v>0</v>
      </c>
      <c r="AA195" s="53">
        <f t="shared" si="10"/>
        <v>0</v>
      </c>
      <c r="AB195" s="54"/>
      <c r="AC195" s="55">
        <v>0</v>
      </c>
      <c r="AD195" s="46" t="s">
        <v>106</v>
      </c>
      <c r="AE195" s="47"/>
      <c r="AF195" s="69" t="s">
        <v>106</v>
      </c>
      <c r="AG195" s="64" t="s">
        <v>106</v>
      </c>
      <c r="AH195" s="65" t="s">
        <v>106</v>
      </c>
      <c r="AI195" s="65" t="s">
        <v>106</v>
      </c>
      <c r="AJ195" s="65" t="s">
        <v>106</v>
      </c>
      <c r="AK195" s="74" t="s">
        <v>106</v>
      </c>
      <c r="AL195" s="75" t="s">
        <v>106</v>
      </c>
      <c r="AM195" s="75" t="s">
        <v>106</v>
      </c>
      <c r="AN195" s="75" t="s">
        <v>106</v>
      </c>
      <c r="AO195" s="75" t="s">
        <v>106</v>
      </c>
      <c r="AP195" s="75" t="s">
        <v>106</v>
      </c>
    </row>
    <row r="196" spans="1:42" s="48" customFormat="1" ht="12">
      <c r="A196" s="59">
        <v>194</v>
      </c>
      <c r="B196" s="109"/>
      <c r="C196" s="49"/>
      <c r="D196" s="50"/>
      <c r="E196" s="38"/>
      <c r="F196" s="50"/>
      <c r="G196" s="51"/>
      <c r="H196" s="52"/>
      <c r="I196" s="52"/>
      <c r="J196" s="52"/>
      <c r="K196" s="52"/>
      <c r="L196" s="103">
        <f t="shared" si="11"/>
        <v>0</v>
      </c>
      <c r="M196" s="53">
        <v>1</v>
      </c>
      <c r="N196" s="106">
        <f t="shared" si="12"/>
        <v>0</v>
      </c>
      <c r="O196" s="53">
        <v>1</v>
      </c>
      <c r="P196" s="53">
        <v>1</v>
      </c>
      <c r="Q196" s="53">
        <v>1</v>
      </c>
      <c r="R196" s="42">
        <v>0</v>
      </c>
      <c r="S196" s="42">
        <v>0</v>
      </c>
      <c r="T196" s="43" t="s">
        <v>105</v>
      </c>
      <c r="U196" s="53"/>
      <c r="V196" s="41" t="s">
        <v>106</v>
      </c>
      <c r="W196" s="53"/>
      <c r="X196" s="41" t="s">
        <v>106</v>
      </c>
      <c r="Y196" s="53"/>
      <c r="Z196" s="53">
        <f t="shared" ref="Z196:Z259" si="13">Y196</f>
        <v>0</v>
      </c>
      <c r="AA196" s="53">
        <f t="shared" ref="AA196:AA259" si="14">Y196</f>
        <v>0</v>
      </c>
      <c r="AB196" s="54"/>
      <c r="AC196" s="55">
        <v>0</v>
      </c>
      <c r="AD196" s="46" t="s">
        <v>106</v>
      </c>
      <c r="AE196" s="47"/>
      <c r="AF196" s="69" t="s">
        <v>106</v>
      </c>
      <c r="AG196" s="64" t="s">
        <v>106</v>
      </c>
      <c r="AH196" s="65" t="s">
        <v>106</v>
      </c>
      <c r="AI196" s="65" t="s">
        <v>106</v>
      </c>
      <c r="AJ196" s="65" t="s">
        <v>106</v>
      </c>
      <c r="AK196" s="74" t="s">
        <v>106</v>
      </c>
      <c r="AL196" s="75" t="s">
        <v>106</v>
      </c>
      <c r="AM196" s="75" t="s">
        <v>106</v>
      </c>
      <c r="AN196" s="75" t="s">
        <v>106</v>
      </c>
      <c r="AO196" s="75" t="s">
        <v>106</v>
      </c>
      <c r="AP196" s="75" t="s">
        <v>106</v>
      </c>
    </row>
    <row r="197" spans="1:42" s="48" customFormat="1" ht="12">
      <c r="A197" s="59">
        <v>195</v>
      </c>
      <c r="B197" s="109"/>
      <c r="C197" s="49"/>
      <c r="D197" s="50"/>
      <c r="E197" s="38"/>
      <c r="F197" s="50"/>
      <c r="G197" s="51"/>
      <c r="H197" s="52"/>
      <c r="I197" s="52"/>
      <c r="J197" s="52"/>
      <c r="K197" s="52"/>
      <c r="L197" s="103">
        <f t="shared" si="11"/>
        <v>0</v>
      </c>
      <c r="M197" s="53">
        <v>1</v>
      </c>
      <c r="N197" s="106">
        <f t="shared" si="12"/>
        <v>0</v>
      </c>
      <c r="O197" s="53">
        <v>1</v>
      </c>
      <c r="P197" s="53">
        <v>1</v>
      </c>
      <c r="Q197" s="53">
        <v>1</v>
      </c>
      <c r="R197" s="42">
        <v>0</v>
      </c>
      <c r="S197" s="42">
        <v>0</v>
      </c>
      <c r="T197" s="43" t="s">
        <v>105</v>
      </c>
      <c r="U197" s="53"/>
      <c r="V197" s="41" t="s">
        <v>106</v>
      </c>
      <c r="W197" s="53"/>
      <c r="X197" s="41" t="s">
        <v>106</v>
      </c>
      <c r="Y197" s="53"/>
      <c r="Z197" s="53">
        <f t="shared" si="13"/>
        <v>0</v>
      </c>
      <c r="AA197" s="53">
        <f t="shared" si="14"/>
        <v>0</v>
      </c>
      <c r="AB197" s="54"/>
      <c r="AC197" s="55">
        <v>0</v>
      </c>
      <c r="AD197" s="46" t="s">
        <v>106</v>
      </c>
      <c r="AE197" s="47"/>
      <c r="AF197" s="69" t="s">
        <v>106</v>
      </c>
      <c r="AG197" s="64" t="s">
        <v>106</v>
      </c>
      <c r="AH197" s="65" t="s">
        <v>106</v>
      </c>
      <c r="AI197" s="65" t="s">
        <v>106</v>
      </c>
      <c r="AJ197" s="65" t="s">
        <v>106</v>
      </c>
      <c r="AK197" s="74" t="s">
        <v>106</v>
      </c>
      <c r="AL197" s="75" t="s">
        <v>106</v>
      </c>
      <c r="AM197" s="75" t="s">
        <v>106</v>
      </c>
      <c r="AN197" s="75" t="s">
        <v>106</v>
      </c>
      <c r="AO197" s="75" t="s">
        <v>106</v>
      </c>
      <c r="AP197" s="75" t="s">
        <v>106</v>
      </c>
    </row>
    <row r="198" spans="1:42" s="48" customFormat="1" ht="12">
      <c r="A198" s="59">
        <v>196</v>
      </c>
      <c r="B198" s="109"/>
      <c r="C198" s="49"/>
      <c r="D198" s="50"/>
      <c r="E198" s="38"/>
      <c r="F198" s="50"/>
      <c r="G198" s="51"/>
      <c r="H198" s="52"/>
      <c r="I198" s="52"/>
      <c r="J198" s="52"/>
      <c r="K198" s="52"/>
      <c r="L198" s="103">
        <f t="shared" si="11"/>
        <v>0</v>
      </c>
      <c r="M198" s="53">
        <v>1</v>
      </c>
      <c r="N198" s="106">
        <f t="shared" si="12"/>
        <v>0</v>
      </c>
      <c r="O198" s="53">
        <v>1</v>
      </c>
      <c r="P198" s="53">
        <v>1</v>
      </c>
      <c r="Q198" s="53">
        <v>1</v>
      </c>
      <c r="R198" s="42">
        <v>0</v>
      </c>
      <c r="S198" s="42">
        <v>0</v>
      </c>
      <c r="T198" s="43" t="s">
        <v>105</v>
      </c>
      <c r="U198" s="53"/>
      <c r="V198" s="41" t="s">
        <v>106</v>
      </c>
      <c r="W198" s="53"/>
      <c r="X198" s="41" t="s">
        <v>106</v>
      </c>
      <c r="Y198" s="53"/>
      <c r="Z198" s="53">
        <f t="shared" si="13"/>
        <v>0</v>
      </c>
      <c r="AA198" s="53">
        <f t="shared" si="14"/>
        <v>0</v>
      </c>
      <c r="AB198" s="54"/>
      <c r="AC198" s="55">
        <v>0</v>
      </c>
      <c r="AD198" s="46" t="s">
        <v>106</v>
      </c>
      <c r="AE198" s="47"/>
      <c r="AF198" s="69" t="s">
        <v>106</v>
      </c>
      <c r="AG198" s="64" t="s">
        <v>106</v>
      </c>
      <c r="AH198" s="65" t="s">
        <v>106</v>
      </c>
      <c r="AI198" s="65" t="s">
        <v>106</v>
      </c>
      <c r="AJ198" s="65" t="s">
        <v>106</v>
      </c>
      <c r="AK198" s="74" t="s">
        <v>106</v>
      </c>
      <c r="AL198" s="75" t="s">
        <v>106</v>
      </c>
      <c r="AM198" s="75" t="s">
        <v>106</v>
      </c>
      <c r="AN198" s="75" t="s">
        <v>106</v>
      </c>
      <c r="AO198" s="75" t="s">
        <v>106</v>
      </c>
      <c r="AP198" s="75" t="s">
        <v>106</v>
      </c>
    </row>
    <row r="199" spans="1:42" s="48" customFormat="1" ht="12">
      <c r="A199" s="59">
        <v>197</v>
      </c>
      <c r="B199" s="109"/>
      <c r="C199" s="49"/>
      <c r="D199" s="50"/>
      <c r="E199" s="38"/>
      <c r="F199" s="50"/>
      <c r="G199" s="51"/>
      <c r="H199" s="52"/>
      <c r="I199" s="52"/>
      <c r="J199" s="52"/>
      <c r="K199" s="52"/>
      <c r="L199" s="103">
        <f t="shared" si="11"/>
        <v>0</v>
      </c>
      <c r="M199" s="53">
        <v>1</v>
      </c>
      <c r="N199" s="106">
        <f t="shared" si="12"/>
        <v>0</v>
      </c>
      <c r="O199" s="53">
        <v>1</v>
      </c>
      <c r="P199" s="53">
        <v>1</v>
      </c>
      <c r="Q199" s="53">
        <v>1</v>
      </c>
      <c r="R199" s="42">
        <v>0</v>
      </c>
      <c r="S199" s="42">
        <v>0</v>
      </c>
      <c r="T199" s="43" t="s">
        <v>105</v>
      </c>
      <c r="U199" s="53"/>
      <c r="V199" s="41" t="s">
        <v>106</v>
      </c>
      <c r="W199" s="53"/>
      <c r="X199" s="41" t="s">
        <v>106</v>
      </c>
      <c r="Y199" s="53"/>
      <c r="Z199" s="53">
        <f t="shared" si="13"/>
        <v>0</v>
      </c>
      <c r="AA199" s="53">
        <f t="shared" si="14"/>
        <v>0</v>
      </c>
      <c r="AB199" s="54"/>
      <c r="AC199" s="55">
        <v>0</v>
      </c>
      <c r="AD199" s="46" t="s">
        <v>106</v>
      </c>
      <c r="AE199" s="47"/>
      <c r="AF199" s="69" t="s">
        <v>106</v>
      </c>
      <c r="AG199" s="64" t="s">
        <v>106</v>
      </c>
      <c r="AH199" s="65" t="s">
        <v>106</v>
      </c>
      <c r="AI199" s="65" t="s">
        <v>106</v>
      </c>
      <c r="AJ199" s="65" t="s">
        <v>106</v>
      </c>
      <c r="AK199" s="74" t="s">
        <v>106</v>
      </c>
      <c r="AL199" s="75" t="s">
        <v>106</v>
      </c>
      <c r="AM199" s="75" t="s">
        <v>106</v>
      </c>
      <c r="AN199" s="75" t="s">
        <v>106</v>
      </c>
      <c r="AO199" s="75" t="s">
        <v>106</v>
      </c>
      <c r="AP199" s="75" t="s">
        <v>106</v>
      </c>
    </row>
    <row r="200" spans="1:42" s="48" customFormat="1" ht="12">
      <c r="A200" s="59">
        <v>198</v>
      </c>
      <c r="B200" s="109"/>
      <c r="C200" s="49"/>
      <c r="D200" s="50"/>
      <c r="E200" s="38"/>
      <c r="F200" s="50"/>
      <c r="G200" s="51"/>
      <c r="H200" s="52"/>
      <c r="I200" s="52"/>
      <c r="J200" s="52"/>
      <c r="K200" s="52"/>
      <c r="L200" s="103">
        <f t="shared" si="11"/>
        <v>0</v>
      </c>
      <c r="M200" s="53">
        <v>1</v>
      </c>
      <c r="N200" s="106">
        <f t="shared" si="12"/>
        <v>0</v>
      </c>
      <c r="O200" s="53">
        <v>1</v>
      </c>
      <c r="P200" s="53">
        <v>1</v>
      </c>
      <c r="Q200" s="53">
        <v>1</v>
      </c>
      <c r="R200" s="42">
        <v>0</v>
      </c>
      <c r="S200" s="42">
        <v>0</v>
      </c>
      <c r="T200" s="43" t="s">
        <v>105</v>
      </c>
      <c r="U200" s="53"/>
      <c r="V200" s="41" t="s">
        <v>106</v>
      </c>
      <c r="W200" s="53"/>
      <c r="X200" s="41" t="s">
        <v>106</v>
      </c>
      <c r="Y200" s="53"/>
      <c r="Z200" s="53">
        <f t="shared" si="13"/>
        <v>0</v>
      </c>
      <c r="AA200" s="53">
        <f t="shared" si="14"/>
        <v>0</v>
      </c>
      <c r="AB200" s="54"/>
      <c r="AC200" s="55">
        <v>0</v>
      </c>
      <c r="AD200" s="46" t="s">
        <v>106</v>
      </c>
      <c r="AE200" s="47"/>
      <c r="AF200" s="69" t="s">
        <v>106</v>
      </c>
      <c r="AG200" s="64" t="s">
        <v>106</v>
      </c>
      <c r="AH200" s="65" t="s">
        <v>106</v>
      </c>
      <c r="AI200" s="65" t="s">
        <v>106</v>
      </c>
      <c r="AJ200" s="65" t="s">
        <v>106</v>
      </c>
      <c r="AK200" s="74" t="s">
        <v>106</v>
      </c>
      <c r="AL200" s="75" t="s">
        <v>106</v>
      </c>
      <c r="AM200" s="75" t="s">
        <v>106</v>
      </c>
      <c r="AN200" s="75" t="s">
        <v>106</v>
      </c>
      <c r="AO200" s="75" t="s">
        <v>106</v>
      </c>
      <c r="AP200" s="75" t="s">
        <v>106</v>
      </c>
    </row>
    <row r="201" spans="1:42" s="48" customFormat="1" ht="12">
      <c r="A201" s="59">
        <v>199</v>
      </c>
      <c r="B201" s="109"/>
      <c r="C201" s="49"/>
      <c r="D201" s="50"/>
      <c r="E201" s="38"/>
      <c r="F201" s="50"/>
      <c r="G201" s="51"/>
      <c r="H201" s="52"/>
      <c r="I201" s="52"/>
      <c r="J201" s="52"/>
      <c r="K201" s="52"/>
      <c r="L201" s="103">
        <f t="shared" ref="L201:L264" si="15">SUM(G201:K201)</f>
        <v>0</v>
      </c>
      <c r="M201" s="53">
        <v>1</v>
      </c>
      <c r="N201" s="106">
        <f t="shared" si="12"/>
        <v>0</v>
      </c>
      <c r="O201" s="53">
        <v>1</v>
      </c>
      <c r="P201" s="53">
        <v>1</v>
      </c>
      <c r="Q201" s="53">
        <v>1</v>
      </c>
      <c r="R201" s="42">
        <v>0</v>
      </c>
      <c r="S201" s="42">
        <v>0</v>
      </c>
      <c r="T201" s="43" t="s">
        <v>105</v>
      </c>
      <c r="U201" s="53"/>
      <c r="V201" s="41" t="s">
        <v>106</v>
      </c>
      <c r="W201" s="53"/>
      <c r="X201" s="41" t="s">
        <v>106</v>
      </c>
      <c r="Y201" s="53"/>
      <c r="Z201" s="53">
        <f t="shared" si="13"/>
        <v>0</v>
      </c>
      <c r="AA201" s="53">
        <f t="shared" si="14"/>
        <v>0</v>
      </c>
      <c r="AB201" s="54"/>
      <c r="AC201" s="55">
        <v>0</v>
      </c>
      <c r="AD201" s="46" t="s">
        <v>106</v>
      </c>
      <c r="AE201" s="47"/>
      <c r="AF201" s="69" t="s">
        <v>106</v>
      </c>
      <c r="AG201" s="64" t="s">
        <v>106</v>
      </c>
      <c r="AH201" s="65" t="s">
        <v>106</v>
      </c>
      <c r="AI201" s="65" t="s">
        <v>106</v>
      </c>
      <c r="AJ201" s="65" t="s">
        <v>106</v>
      </c>
      <c r="AK201" s="74" t="s">
        <v>106</v>
      </c>
      <c r="AL201" s="75" t="s">
        <v>106</v>
      </c>
      <c r="AM201" s="75" t="s">
        <v>106</v>
      </c>
      <c r="AN201" s="75" t="s">
        <v>106</v>
      </c>
      <c r="AO201" s="75" t="s">
        <v>106</v>
      </c>
      <c r="AP201" s="75" t="s">
        <v>106</v>
      </c>
    </row>
    <row r="202" spans="1:42" s="48" customFormat="1" ht="12">
      <c r="A202" s="59">
        <v>200</v>
      </c>
      <c r="B202" s="109"/>
      <c r="C202" s="49"/>
      <c r="D202" s="50"/>
      <c r="E202" s="38"/>
      <c r="F202" s="50"/>
      <c r="G202" s="51"/>
      <c r="H202" s="52"/>
      <c r="I202" s="52"/>
      <c r="J202" s="52"/>
      <c r="K202" s="52"/>
      <c r="L202" s="103">
        <f t="shared" si="15"/>
        <v>0</v>
      </c>
      <c r="M202" s="53">
        <v>1</v>
      </c>
      <c r="N202" s="106">
        <f t="shared" si="12"/>
        <v>0</v>
      </c>
      <c r="O202" s="53">
        <v>1</v>
      </c>
      <c r="P202" s="53">
        <v>1</v>
      </c>
      <c r="Q202" s="53">
        <v>1</v>
      </c>
      <c r="R202" s="42">
        <v>0</v>
      </c>
      <c r="S202" s="42">
        <v>0</v>
      </c>
      <c r="T202" s="43" t="s">
        <v>105</v>
      </c>
      <c r="U202" s="53"/>
      <c r="V202" s="41" t="s">
        <v>106</v>
      </c>
      <c r="W202" s="53"/>
      <c r="X202" s="41" t="s">
        <v>106</v>
      </c>
      <c r="Y202" s="53"/>
      <c r="Z202" s="53">
        <f t="shared" si="13"/>
        <v>0</v>
      </c>
      <c r="AA202" s="53">
        <f t="shared" si="14"/>
        <v>0</v>
      </c>
      <c r="AB202" s="54"/>
      <c r="AC202" s="55">
        <v>0</v>
      </c>
      <c r="AD202" s="46" t="s">
        <v>106</v>
      </c>
      <c r="AE202" s="47"/>
      <c r="AF202" s="69" t="s">
        <v>106</v>
      </c>
      <c r="AG202" s="64" t="s">
        <v>106</v>
      </c>
      <c r="AH202" s="65" t="s">
        <v>106</v>
      </c>
      <c r="AI202" s="65" t="s">
        <v>106</v>
      </c>
      <c r="AJ202" s="65" t="s">
        <v>106</v>
      </c>
      <c r="AK202" s="74" t="s">
        <v>106</v>
      </c>
      <c r="AL202" s="75" t="s">
        <v>106</v>
      </c>
      <c r="AM202" s="75" t="s">
        <v>106</v>
      </c>
      <c r="AN202" s="75" t="s">
        <v>106</v>
      </c>
      <c r="AO202" s="75" t="s">
        <v>106</v>
      </c>
      <c r="AP202" s="75" t="s">
        <v>106</v>
      </c>
    </row>
    <row r="203" spans="1:42" s="48" customFormat="1" ht="12">
      <c r="A203" s="59">
        <v>201</v>
      </c>
      <c r="B203" s="109"/>
      <c r="C203" s="49"/>
      <c r="D203" s="50"/>
      <c r="E203" s="38"/>
      <c r="F203" s="50"/>
      <c r="G203" s="51"/>
      <c r="H203" s="52"/>
      <c r="I203" s="52"/>
      <c r="J203" s="52"/>
      <c r="K203" s="52"/>
      <c r="L203" s="103">
        <f t="shared" si="15"/>
        <v>0</v>
      </c>
      <c r="M203" s="53">
        <v>1</v>
      </c>
      <c r="N203" s="106">
        <f t="shared" si="12"/>
        <v>0</v>
      </c>
      <c r="O203" s="53">
        <v>1</v>
      </c>
      <c r="P203" s="53">
        <v>1</v>
      </c>
      <c r="Q203" s="53">
        <v>1</v>
      </c>
      <c r="R203" s="42">
        <v>0</v>
      </c>
      <c r="S203" s="42">
        <v>0</v>
      </c>
      <c r="T203" s="43" t="s">
        <v>105</v>
      </c>
      <c r="U203" s="53"/>
      <c r="V203" s="41" t="s">
        <v>106</v>
      </c>
      <c r="W203" s="53"/>
      <c r="X203" s="41" t="s">
        <v>106</v>
      </c>
      <c r="Y203" s="53"/>
      <c r="Z203" s="53">
        <f t="shared" si="13"/>
        <v>0</v>
      </c>
      <c r="AA203" s="53">
        <f t="shared" si="14"/>
        <v>0</v>
      </c>
      <c r="AB203" s="54"/>
      <c r="AC203" s="55">
        <v>0</v>
      </c>
      <c r="AD203" s="46" t="s">
        <v>106</v>
      </c>
      <c r="AE203" s="47"/>
      <c r="AF203" s="69" t="s">
        <v>106</v>
      </c>
      <c r="AG203" s="64" t="s">
        <v>106</v>
      </c>
      <c r="AH203" s="65" t="s">
        <v>106</v>
      </c>
      <c r="AI203" s="65" t="s">
        <v>106</v>
      </c>
      <c r="AJ203" s="65" t="s">
        <v>106</v>
      </c>
      <c r="AK203" s="74" t="s">
        <v>106</v>
      </c>
      <c r="AL203" s="75" t="s">
        <v>106</v>
      </c>
      <c r="AM203" s="75" t="s">
        <v>106</v>
      </c>
      <c r="AN203" s="75" t="s">
        <v>106</v>
      </c>
      <c r="AO203" s="75" t="s">
        <v>106</v>
      </c>
      <c r="AP203" s="75" t="s">
        <v>106</v>
      </c>
    </row>
    <row r="204" spans="1:42" s="48" customFormat="1" ht="12">
      <c r="A204" s="59">
        <v>202</v>
      </c>
      <c r="B204" s="109"/>
      <c r="C204" s="49"/>
      <c r="D204" s="50"/>
      <c r="E204" s="38"/>
      <c r="F204" s="50"/>
      <c r="G204" s="51"/>
      <c r="H204" s="52"/>
      <c r="I204" s="52"/>
      <c r="J204" s="52"/>
      <c r="K204" s="52"/>
      <c r="L204" s="103">
        <f t="shared" si="15"/>
        <v>0</v>
      </c>
      <c r="M204" s="53">
        <v>1</v>
      </c>
      <c r="N204" s="106">
        <f t="shared" si="12"/>
        <v>0</v>
      </c>
      <c r="O204" s="53">
        <v>1</v>
      </c>
      <c r="P204" s="53">
        <v>1</v>
      </c>
      <c r="Q204" s="53">
        <v>1</v>
      </c>
      <c r="R204" s="42">
        <v>0</v>
      </c>
      <c r="S204" s="42">
        <v>0</v>
      </c>
      <c r="T204" s="43" t="s">
        <v>105</v>
      </c>
      <c r="U204" s="53"/>
      <c r="V204" s="41" t="s">
        <v>106</v>
      </c>
      <c r="W204" s="53"/>
      <c r="X204" s="41" t="s">
        <v>106</v>
      </c>
      <c r="Y204" s="53"/>
      <c r="Z204" s="53">
        <f t="shared" si="13"/>
        <v>0</v>
      </c>
      <c r="AA204" s="53">
        <f t="shared" si="14"/>
        <v>0</v>
      </c>
      <c r="AB204" s="54"/>
      <c r="AC204" s="55">
        <v>0</v>
      </c>
      <c r="AD204" s="46" t="s">
        <v>106</v>
      </c>
      <c r="AE204" s="47"/>
      <c r="AF204" s="69" t="s">
        <v>106</v>
      </c>
      <c r="AG204" s="64" t="s">
        <v>106</v>
      </c>
      <c r="AH204" s="65" t="s">
        <v>106</v>
      </c>
      <c r="AI204" s="65" t="s">
        <v>106</v>
      </c>
      <c r="AJ204" s="65" t="s">
        <v>106</v>
      </c>
      <c r="AK204" s="74" t="s">
        <v>106</v>
      </c>
      <c r="AL204" s="75" t="s">
        <v>106</v>
      </c>
      <c r="AM204" s="75" t="s">
        <v>106</v>
      </c>
      <c r="AN204" s="75" t="s">
        <v>106</v>
      </c>
      <c r="AO204" s="75" t="s">
        <v>106</v>
      </c>
      <c r="AP204" s="75" t="s">
        <v>106</v>
      </c>
    </row>
    <row r="205" spans="1:42" s="48" customFormat="1" ht="12">
      <c r="A205" s="59">
        <v>203</v>
      </c>
      <c r="B205" s="109"/>
      <c r="C205" s="49"/>
      <c r="D205" s="50"/>
      <c r="E205" s="38"/>
      <c r="F205" s="50"/>
      <c r="G205" s="51"/>
      <c r="H205" s="52"/>
      <c r="I205" s="52"/>
      <c r="J205" s="52"/>
      <c r="K205" s="52"/>
      <c r="L205" s="103">
        <f t="shared" si="15"/>
        <v>0</v>
      </c>
      <c r="M205" s="53">
        <v>1</v>
      </c>
      <c r="N205" s="106">
        <f t="shared" si="12"/>
        <v>0</v>
      </c>
      <c r="O205" s="53">
        <v>1</v>
      </c>
      <c r="P205" s="53">
        <v>1</v>
      </c>
      <c r="Q205" s="53">
        <v>1</v>
      </c>
      <c r="R205" s="42">
        <v>0</v>
      </c>
      <c r="S205" s="42">
        <v>0</v>
      </c>
      <c r="T205" s="43" t="s">
        <v>105</v>
      </c>
      <c r="U205" s="53"/>
      <c r="V205" s="41" t="s">
        <v>106</v>
      </c>
      <c r="W205" s="53"/>
      <c r="X205" s="41" t="s">
        <v>106</v>
      </c>
      <c r="Y205" s="53"/>
      <c r="Z205" s="53">
        <f t="shared" si="13"/>
        <v>0</v>
      </c>
      <c r="AA205" s="53">
        <f t="shared" si="14"/>
        <v>0</v>
      </c>
      <c r="AB205" s="54"/>
      <c r="AC205" s="55">
        <v>0</v>
      </c>
      <c r="AD205" s="46" t="s">
        <v>106</v>
      </c>
      <c r="AE205" s="47"/>
      <c r="AF205" s="69" t="s">
        <v>106</v>
      </c>
      <c r="AG205" s="64" t="s">
        <v>106</v>
      </c>
      <c r="AH205" s="65" t="s">
        <v>106</v>
      </c>
      <c r="AI205" s="65" t="s">
        <v>106</v>
      </c>
      <c r="AJ205" s="65" t="s">
        <v>106</v>
      </c>
      <c r="AK205" s="74" t="s">
        <v>106</v>
      </c>
      <c r="AL205" s="75" t="s">
        <v>106</v>
      </c>
      <c r="AM205" s="75" t="s">
        <v>106</v>
      </c>
      <c r="AN205" s="75" t="s">
        <v>106</v>
      </c>
      <c r="AO205" s="75" t="s">
        <v>106</v>
      </c>
      <c r="AP205" s="75" t="s">
        <v>106</v>
      </c>
    </row>
    <row r="206" spans="1:42" s="48" customFormat="1" ht="12">
      <c r="A206" s="59">
        <v>204</v>
      </c>
      <c r="B206" s="109"/>
      <c r="C206" s="49"/>
      <c r="D206" s="50"/>
      <c r="E206" s="38"/>
      <c r="F206" s="50"/>
      <c r="G206" s="51"/>
      <c r="H206" s="52"/>
      <c r="I206" s="52"/>
      <c r="J206" s="52"/>
      <c r="K206" s="52"/>
      <c r="L206" s="103">
        <f t="shared" si="15"/>
        <v>0</v>
      </c>
      <c r="M206" s="53">
        <v>1</v>
      </c>
      <c r="N206" s="106">
        <f t="shared" si="12"/>
        <v>0</v>
      </c>
      <c r="O206" s="53">
        <v>1</v>
      </c>
      <c r="P206" s="53">
        <v>1</v>
      </c>
      <c r="Q206" s="53">
        <v>1</v>
      </c>
      <c r="R206" s="42">
        <v>0</v>
      </c>
      <c r="S206" s="42">
        <v>0</v>
      </c>
      <c r="T206" s="43" t="s">
        <v>105</v>
      </c>
      <c r="U206" s="53"/>
      <c r="V206" s="41" t="s">
        <v>106</v>
      </c>
      <c r="W206" s="53"/>
      <c r="X206" s="41" t="s">
        <v>106</v>
      </c>
      <c r="Y206" s="53"/>
      <c r="Z206" s="53">
        <f t="shared" si="13"/>
        <v>0</v>
      </c>
      <c r="AA206" s="53">
        <f t="shared" si="14"/>
        <v>0</v>
      </c>
      <c r="AB206" s="54"/>
      <c r="AC206" s="55">
        <v>0</v>
      </c>
      <c r="AD206" s="46" t="s">
        <v>106</v>
      </c>
      <c r="AE206" s="47"/>
      <c r="AF206" s="69" t="s">
        <v>106</v>
      </c>
      <c r="AG206" s="64" t="s">
        <v>106</v>
      </c>
      <c r="AH206" s="65" t="s">
        <v>106</v>
      </c>
      <c r="AI206" s="65" t="s">
        <v>106</v>
      </c>
      <c r="AJ206" s="65" t="s">
        <v>106</v>
      </c>
      <c r="AK206" s="74" t="s">
        <v>106</v>
      </c>
      <c r="AL206" s="75" t="s">
        <v>106</v>
      </c>
      <c r="AM206" s="75" t="s">
        <v>106</v>
      </c>
      <c r="AN206" s="75" t="s">
        <v>106</v>
      </c>
      <c r="AO206" s="75" t="s">
        <v>106</v>
      </c>
      <c r="AP206" s="75" t="s">
        <v>106</v>
      </c>
    </row>
    <row r="207" spans="1:42" s="48" customFormat="1" ht="12">
      <c r="A207" s="59">
        <v>205</v>
      </c>
      <c r="B207" s="109"/>
      <c r="C207" s="49"/>
      <c r="D207" s="50"/>
      <c r="E207" s="38"/>
      <c r="F207" s="50"/>
      <c r="G207" s="51"/>
      <c r="H207" s="52"/>
      <c r="I207" s="52"/>
      <c r="J207" s="52"/>
      <c r="K207" s="52"/>
      <c r="L207" s="103">
        <f t="shared" si="15"/>
        <v>0</v>
      </c>
      <c r="M207" s="53">
        <v>1</v>
      </c>
      <c r="N207" s="106">
        <f t="shared" si="12"/>
        <v>0</v>
      </c>
      <c r="O207" s="53">
        <v>1</v>
      </c>
      <c r="P207" s="53">
        <v>1</v>
      </c>
      <c r="Q207" s="53">
        <v>1</v>
      </c>
      <c r="R207" s="42">
        <v>0</v>
      </c>
      <c r="S207" s="42">
        <v>0</v>
      </c>
      <c r="T207" s="43" t="s">
        <v>105</v>
      </c>
      <c r="U207" s="53"/>
      <c r="V207" s="41" t="s">
        <v>106</v>
      </c>
      <c r="W207" s="53"/>
      <c r="X207" s="41" t="s">
        <v>106</v>
      </c>
      <c r="Y207" s="53"/>
      <c r="Z207" s="53">
        <f t="shared" si="13"/>
        <v>0</v>
      </c>
      <c r="AA207" s="53">
        <f t="shared" si="14"/>
        <v>0</v>
      </c>
      <c r="AB207" s="54"/>
      <c r="AC207" s="55">
        <v>0</v>
      </c>
      <c r="AD207" s="46" t="s">
        <v>106</v>
      </c>
      <c r="AE207" s="47"/>
      <c r="AF207" s="69" t="s">
        <v>106</v>
      </c>
      <c r="AG207" s="64" t="s">
        <v>106</v>
      </c>
      <c r="AH207" s="65" t="s">
        <v>106</v>
      </c>
      <c r="AI207" s="65" t="s">
        <v>106</v>
      </c>
      <c r="AJ207" s="65" t="s">
        <v>106</v>
      </c>
      <c r="AK207" s="74" t="s">
        <v>106</v>
      </c>
      <c r="AL207" s="75" t="s">
        <v>106</v>
      </c>
      <c r="AM207" s="75" t="s">
        <v>106</v>
      </c>
      <c r="AN207" s="75" t="s">
        <v>106</v>
      </c>
      <c r="AO207" s="75" t="s">
        <v>106</v>
      </c>
      <c r="AP207" s="75" t="s">
        <v>106</v>
      </c>
    </row>
    <row r="208" spans="1:42" s="48" customFormat="1" ht="12">
      <c r="A208" s="59">
        <v>206</v>
      </c>
      <c r="B208" s="109"/>
      <c r="C208" s="49"/>
      <c r="D208" s="50"/>
      <c r="E208" s="38"/>
      <c r="F208" s="50"/>
      <c r="G208" s="51"/>
      <c r="H208" s="52"/>
      <c r="I208" s="52"/>
      <c r="J208" s="52"/>
      <c r="K208" s="52"/>
      <c r="L208" s="103">
        <f t="shared" si="15"/>
        <v>0</v>
      </c>
      <c r="M208" s="53">
        <v>1</v>
      </c>
      <c r="N208" s="106">
        <f t="shared" si="12"/>
        <v>0</v>
      </c>
      <c r="O208" s="53">
        <v>1</v>
      </c>
      <c r="P208" s="53">
        <v>1</v>
      </c>
      <c r="Q208" s="53">
        <v>1</v>
      </c>
      <c r="R208" s="42">
        <v>0</v>
      </c>
      <c r="S208" s="42">
        <v>0</v>
      </c>
      <c r="T208" s="43" t="s">
        <v>105</v>
      </c>
      <c r="U208" s="53"/>
      <c r="V208" s="41" t="s">
        <v>106</v>
      </c>
      <c r="W208" s="53"/>
      <c r="X208" s="41" t="s">
        <v>106</v>
      </c>
      <c r="Y208" s="53"/>
      <c r="Z208" s="53">
        <f t="shared" si="13"/>
        <v>0</v>
      </c>
      <c r="AA208" s="53">
        <f t="shared" si="14"/>
        <v>0</v>
      </c>
      <c r="AB208" s="54"/>
      <c r="AC208" s="55">
        <v>0</v>
      </c>
      <c r="AD208" s="46" t="s">
        <v>106</v>
      </c>
      <c r="AE208" s="47"/>
      <c r="AF208" s="69" t="s">
        <v>106</v>
      </c>
      <c r="AG208" s="64" t="s">
        <v>106</v>
      </c>
      <c r="AH208" s="65" t="s">
        <v>106</v>
      </c>
      <c r="AI208" s="65" t="s">
        <v>106</v>
      </c>
      <c r="AJ208" s="65" t="s">
        <v>106</v>
      </c>
      <c r="AK208" s="74" t="s">
        <v>106</v>
      </c>
      <c r="AL208" s="75" t="s">
        <v>106</v>
      </c>
      <c r="AM208" s="75" t="s">
        <v>106</v>
      </c>
      <c r="AN208" s="75" t="s">
        <v>106</v>
      </c>
      <c r="AO208" s="75" t="s">
        <v>106</v>
      </c>
      <c r="AP208" s="75" t="s">
        <v>106</v>
      </c>
    </row>
    <row r="209" spans="1:42" s="48" customFormat="1" ht="12">
      <c r="A209" s="59">
        <v>207</v>
      </c>
      <c r="B209" s="109"/>
      <c r="C209" s="49"/>
      <c r="D209" s="50"/>
      <c r="E209" s="38"/>
      <c r="F209" s="50"/>
      <c r="G209" s="51"/>
      <c r="H209" s="52"/>
      <c r="I209" s="52"/>
      <c r="J209" s="52"/>
      <c r="K209" s="52"/>
      <c r="L209" s="103">
        <f t="shared" si="15"/>
        <v>0</v>
      </c>
      <c r="M209" s="53">
        <v>1</v>
      </c>
      <c r="N209" s="106">
        <f t="shared" si="12"/>
        <v>0</v>
      </c>
      <c r="O209" s="53">
        <v>1</v>
      </c>
      <c r="P209" s="53">
        <v>1</v>
      </c>
      <c r="Q209" s="53">
        <v>1</v>
      </c>
      <c r="R209" s="42">
        <v>0</v>
      </c>
      <c r="S209" s="42">
        <v>0</v>
      </c>
      <c r="T209" s="43" t="s">
        <v>105</v>
      </c>
      <c r="U209" s="53"/>
      <c r="V209" s="41" t="s">
        <v>106</v>
      </c>
      <c r="W209" s="53"/>
      <c r="X209" s="41" t="s">
        <v>106</v>
      </c>
      <c r="Y209" s="53"/>
      <c r="Z209" s="53">
        <f t="shared" si="13"/>
        <v>0</v>
      </c>
      <c r="AA209" s="53">
        <f t="shared" si="14"/>
        <v>0</v>
      </c>
      <c r="AB209" s="54"/>
      <c r="AC209" s="55">
        <v>0</v>
      </c>
      <c r="AD209" s="46" t="s">
        <v>106</v>
      </c>
      <c r="AE209" s="47"/>
      <c r="AF209" s="69" t="s">
        <v>106</v>
      </c>
      <c r="AG209" s="64" t="s">
        <v>106</v>
      </c>
      <c r="AH209" s="65" t="s">
        <v>106</v>
      </c>
      <c r="AI209" s="65" t="s">
        <v>106</v>
      </c>
      <c r="AJ209" s="65" t="s">
        <v>106</v>
      </c>
      <c r="AK209" s="74" t="s">
        <v>106</v>
      </c>
      <c r="AL209" s="75" t="s">
        <v>106</v>
      </c>
      <c r="AM209" s="75" t="s">
        <v>106</v>
      </c>
      <c r="AN209" s="75" t="s">
        <v>106</v>
      </c>
      <c r="AO209" s="75" t="s">
        <v>106</v>
      </c>
      <c r="AP209" s="75" t="s">
        <v>106</v>
      </c>
    </row>
    <row r="210" spans="1:42" s="48" customFormat="1" ht="12">
      <c r="A210" s="59">
        <v>208</v>
      </c>
      <c r="B210" s="109"/>
      <c r="C210" s="49"/>
      <c r="D210" s="50"/>
      <c r="E210" s="38"/>
      <c r="F210" s="50"/>
      <c r="G210" s="51"/>
      <c r="H210" s="52"/>
      <c r="I210" s="52"/>
      <c r="J210" s="52"/>
      <c r="K210" s="52"/>
      <c r="L210" s="103">
        <f t="shared" si="15"/>
        <v>0</v>
      </c>
      <c r="M210" s="53">
        <v>1</v>
      </c>
      <c r="N210" s="106">
        <f t="shared" si="12"/>
        <v>0</v>
      </c>
      <c r="O210" s="53">
        <v>1</v>
      </c>
      <c r="P210" s="53">
        <v>1</v>
      </c>
      <c r="Q210" s="53">
        <v>1</v>
      </c>
      <c r="R210" s="42">
        <v>0</v>
      </c>
      <c r="S210" s="42">
        <v>0</v>
      </c>
      <c r="T210" s="43" t="s">
        <v>105</v>
      </c>
      <c r="U210" s="53"/>
      <c r="V210" s="41" t="s">
        <v>106</v>
      </c>
      <c r="W210" s="53"/>
      <c r="X210" s="41" t="s">
        <v>106</v>
      </c>
      <c r="Y210" s="53"/>
      <c r="Z210" s="53">
        <f t="shared" si="13"/>
        <v>0</v>
      </c>
      <c r="AA210" s="53">
        <f t="shared" si="14"/>
        <v>0</v>
      </c>
      <c r="AB210" s="54"/>
      <c r="AC210" s="55">
        <v>0</v>
      </c>
      <c r="AD210" s="46" t="s">
        <v>106</v>
      </c>
      <c r="AE210" s="47"/>
      <c r="AF210" s="69" t="s">
        <v>106</v>
      </c>
      <c r="AG210" s="64" t="s">
        <v>106</v>
      </c>
      <c r="AH210" s="65" t="s">
        <v>106</v>
      </c>
      <c r="AI210" s="65" t="s">
        <v>106</v>
      </c>
      <c r="AJ210" s="65" t="s">
        <v>106</v>
      </c>
      <c r="AK210" s="74" t="s">
        <v>106</v>
      </c>
      <c r="AL210" s="75" t="s">
        <v>106</v>
      </c>
      <c r="AM210" s="75" t="s">
        <v>106</v>
      </c>
      <c r="AN210" s="75" t="s">
        <v>106</v>
      </c>
      <c r="AO210" s="75" t="s">
        <v>106</v>
      </c>
      <c r="AP210" s="75" t="s">
        <v>106</v>
      </c>
    </row>
    <row r="211" spans="1:42" s="48" customFormat="1" ht="12">
      <c r="A211" s="59">
        <v>209</v>
      </c>
      <c r="B211" s="109"/>
      <c r="C211" s="49"/>
      <c r="D211" s="50"/>
      <c r="E211" s="38"/>
      <c r="F211" s="50"/>
      <c r="G211" s="51"/>
      <c r="H211" s="52"/>
      <c r="I211" s="52"/>
      <c r="J211" s="52"/>
      <c r="K211" s="52"/>
      <c r="L211" s="103">
        <f t="shared" si="15"/>
        <v>0</v>
      </c>
      <c r="M211" s="53">
        <v>1</v>
      </c>
      <c r="N211" s="106">
        <f t="shared" si="12"/>
        <v>0</v>
      </c>
      <c r="O211" s="53">
        <v>1</v>
      </c>
      <c r="P211" s="53">
        <v>1</v>
      </c>
      <c r="Q211" s="53">
        <v>1</v>
      </c>
      <c r="R211" s="42">
        <v>0</v>
      </c>
      <c r="S211" s="42">
        <v>0</v>
      </c>
      <c r="T211" s="43" t="s">
        <v>105</v>
      </c>
      <c r="U211" s="53"/>
      <c r="V211" s="41" t="s">
        <v>106</v>
      </c>
      <c r="W211" s="53"/>
      <c r="X211" s="41" t="s">
        <v>106</v>
      </c>
      <c r="Y211" s="53"/>
      <c r="Z211" s="53">
        <f t="shared" si="13"/>
        <v>0</v>
      </c>
      <c r="AA211" s="53">
        <f t="shared" si="14"/>
        <v>0</v>
      </c>
      <c r="AB211" s="54"/>
      <c r="AC211" s="55">
        <v>0</v>
      </c>
      <c r="AD211" s="46" t="s">
        <v>106</v>
      </c>
      <c r="AE211" s="47"/>
      <c r="AF211" s="69" t="s">
        <v>106</v>
      </c>
      <c r="AG211" s="64" t="s">
        <v>106</v>
      </c>
      <c r="AH211" s="65" t="s">
        <v>106</v>
      </c>
      <c r="AI211" s="65" t="s">
        <v>106</v>
      </c>
      <c r="AJ211" s="65" t="s">
        <v>106</v>
      </c>
      <c r="AK211" s="74" t="s">
        <v>106</v>
      </c>
      <c r="AL211" s="75" t="s">
        <v>106</v>
      </c>
      <c r="AM211" s="75" t="s">
        <v>106</v>
      </c>
      <c r="AN211" s="75" t="s">
        <v>106</v>
      </c>
      <c r="AO211" s="75" t="s">
        <v>106</v>
      </c>
      <c r="AP211" s="75" t="s">
        <v>106</v>
      </c>
    </row>
    <row r="212" spans="1:42" s="48" customFormat="1" ht="12">
      <c r="A212" s="59">
        <v>210</v>
      </c>
      <c r="B212" s="109"/>
      <c r="C212" s="49"/>
      <c r="D212" s="50"/>
      <c r="E212" s="38"/>
      <c r="F212" s="50"/>
      <c r="G212" s="51"/>
      <c r="H212" s="52"/>
      <c r="I212" s="52"/>
      <c r="J212" s="52"/>
      <c r="K212" s="52"/>
      <c r="L212" s="103">
        <f t="shared" si="15"/>
        <v>0</v>
      </c>
      <c r="M212" s="53">
        <v>1</v>
      </c>
      <c r="N212" s="106">
        <f t="shared" si="12"/>
        <v>0</v>
      </c>
      <c r="O212" s="53">
        <v>1</v>
      </c>
      <c r="P212" s="53">
        <v>1</v>
      </c>
      <c r="Q212" s="53">
        <v>1</v>
      </c>
      <c r="R212" s="42">
        <v>0</v>
      </c>
      <c r="S212" s="42">
        <v>0</v>
      </c>
      <c r="T212" s="43" t="s">
        <v>105</v>
      </c>
      <c r="U212" s="53"/>
      <c r="V212" s="41" t="s">
        <v>106</v>
      </c>
      <c r="W212" s="53"/>
      <c r="X212" s="41" t="s">
        <v>106</v>
      </c>
      <c r="Y212" s="53"/>
      <c r="Z212" s="53">
        <f t="shared" si="13"/>
        <v>0</v>
      </c>
      <c r="AA212" s="53">
        <f t="shared" si="14"/>
        <v>0</v>
      </c>
      <c r="AB212" s="54"/>
      <c r="AC212" s="55">
        <v>0</v>
      </c>
      <c r="AD212" s="46" t="s">
        <v>106</v>
      </c>
      <c r="AE212" s="47"/>
      <c r="AF212" s="69" t="s">
        <v>106</v>
      </c>
      <c r="AG212" s="64" t="s">
        <v>106</v>
      </c>
      <c r="AH212" s="65" t="s">
        <v>106</v>
      </c>
      <c r="AI212" s="65" t="s">
        <v>106</v>
      </c>
      <c r="AJ212" s="65" t="s">
        <v>106</v>
      </c>
      <c r="AK212" s="74" t="s">
        <v>106</v>
      </c>
      <c r="AL212" s="75" t="s">
        <v>106</v>
      </c>
      <c r="AM212" s="75" t="s">
        <v>106</v>
      </c>
      <c r="AN212" s="75" t="s">
        <v>106</v>
      </c>
      <c r="AO212" s="75" t="s">
        <v>106</v>
      </c>
      <c r="AP212" s="75" t="s">
        <v>106</v>
      </c>
    </row>
    <row r="213" spans="1:42" s="48" customFormat="1" ht="12">
      <c r="A213" s="59">
        <v>211</v>
      </c>
      <c r="B213" s="109"/>
      <c r="C213" s="49"/>
      <c r="D213" s="50"/>
      <c r="E213" s="38"/>
      <c r="F213" s="50"/>
      <c r="G213" s="51"/>
      <c r="H213" s="52"/>
      <c r="I213" s="52"/>
      <c r="J213" s="52"/>
      <c r="K213" s="52"/>
      <c r="L213" s="103">
        <f t="shared" si="15"/>
        <v>0</v>
      </c>
      <c r="M213" s="53">
        <v>1</v>
      </c>
      <c r="N213" s="106">
        <f t="shared" si="12"/>
        <v>0</v>
      </c>
      <c r="O213" s="53">
        <v>1</v>
      </c>
      <c r="P213" s="53">
        <v>1</v>
      </c>
      <c r="Q213" s="53">
        <v>1</v>
      </c>
      <c r="R213" s="42">
        <v>0</v>
      </c>
      <c r="S213" s="42">
        <v>0</v>
      </c>
      <c r="T213" s="43" t="s">
        <v>105</v>
      </c>
      <c r="U213" s="53"/>
      <c r="V213" s="41" t="s">
        <v>106</v>
      </c>
      <c r="W213" s="53"/>
      <c r="X213" s="41" t="s">
        <v>106</v>
      </c>
      <c r="Y213" s="53"/>
      <c r="Z213" s="53">
        <f t="shared" si="13"/>
        <v>0</v>
      </c>
      <c r="AA213" s="53">
        <f t="shared" si="14"/>
        <v>0</v>
      </c>
      <c r="AB213" s="54"/>
      <c r="AC213" s="55">
        <v>0</v>
      </c>
      <c r="AD213" s="46" t="s">
        <v>106</v>
      </c>
      <c r="AE213" s="47"/>
      <c r="AF213" s="69" t="s">
        <v>106</v>
      </c>
      <c r="AG213" s="64" t="s">
        <v>106</v>
      </c>
      <c r="AH213" s="65" t="s">
        <v>106</v>
      </c>
      <c r="AI213" s="65" t="s">
        <v>106</v>
      </c>
      <c r="AJ213" s="65" t="s">
        <v>106</v>
      </c>
      <c r="AK213" s="74" t="s">
        <v>106</v>
      </c>
      <c r="AL213" s="75" t="s">
        <v>106</v>
      </c>
      <c r="AM213" s="75" t="s">
        <v>106</v>
      </c>
      <c r="AN213" s="75" t="s">
        <v>106</v>
      </c>
      <c r="AO213" s="75" t="s">
        <v>106</v>
      </c>
      <c r="AP213" s="75" t="s">
        <v>106</v>
      </c>
    </row>
    <row r="214" spans="1:42" s="48" customFormat="1" ht="12">
      <c r="A214" s="59">
        <v>212</v>
      </c>
      <c r="B214" s="109"/>
      <c r="C214" s="49"/>
      <c r="D214" s="50"/>
      <c r="E214" s="38"/>
      <c r="F214" s="50"/>
      <c r="G214" s="51"/>
      <c r="H214" s="52"/>
      <c r="I214" s="52"/>
      <c r="J214" s="52"/>
      <c r="K214" s="52"/>
      <c r="L214" s="103">
        <f t="shared" si="15"/>
        <v>0</v>
      </c>
      <c r="M214" s="53">
        <v>1</v>
      </c>
      <c r="N214" s="106">
        <f t="shared" si="12"/>
        <v>0</v>
      </c>
      <c r="O214" s="53">
        <v>1</v>
      </c>
      <c r="P214" s="53">
        <v>1</v>
      </c>
      <c r="Q214" s="53">
        <v>1</v>
      </c>
      <c r="R214" s="42">
        <v>0</v>
      </c>
      <c r="S214" s="42">
        <v>0</v>
      </c>
      <c r="T214" s="43" t="s">
        <v>105</v>
      </c>
      <c r="U214" s="53"/>
      <c r="V214" s="41" t="s">
        <v>106</v>
      </c>
      <c r="W214" s="53"/>
      <c r="X214" s="41" t="s">
        <v>106</v>
      </c>
      <c r="Y214" s="53"/>
      <c r="Z214" s="53">
        <f t="shared" si="13"/>
        <v>0</v>
      </c>
      <c r="AA214" s="53">
        <f t="shared" si="14"/>
        <v>0</v>
      </c>
      <c r="AB214" s="54"/>
      <c r="AC214" s="55">
        <v>0</v>
      </c>
      <c r="AD214" s="46" t="s">
        <v>106</v>
      </c>
      <c r="AE214" s="47"/>
      <c r="AF214" s="69" t="s">
        <v>106</v>
      </c>
      <c r="AG214" s="64" t="s">
        <v>106</v>
      </c>
      <c r="AH214" s="65" t="s">
        <v>106</v>
      </c>
      <c r="AI214" s="65" t="s">
        <v>106</v>
      </c>
      <c r="AJ214" s="65" t="s">
        <v>106</v>
      </c>
      <c r="AK214" s="74" t="s">
        <v>106</v>
      </c>
      <c r="AL214" s="75" t="s">
        <v>106</v>
      </c>
      <c r="AM214" s="75" t="s">
        <v>106</v>
      </c>
      <c r="AN214" s="75" t="s">
        <v>106</v>
      </c>
      <c r="AO214" s="75" t="s">
        <v>106</v>
      </c>
      <c r="AP214" s="75" t="s">
        <v>106</v>
      </c>
    </row>
    <row r="215" spans="1:42" s="48" customFormat="1" ht="12">
      <c r="A215" s="59">
        <v>213</v>
      </c>
      <c r="B215" s="109"/>
      <c r="C215" s="49"/>
      <c r="D215" s="50"/>
      <c r="E215" s="38"/>
      <c r="F215" s="50"/>
      <c r="G215" s="51"/>
      <c r="H215" s="52"/>
      <c r="I215" s="52"/>
      <c r="J215" s="52"/>
      <c r="K215" s="52"/>
      <c r="L215" s="103">
        <f t="shared" si="15"/>
        <v>0</v>
      </c>
      <c r="M215" s="53">
        <v>1</v>
      </c>
      <c r="N215" s="106">
        <f t="shared" si="12"/>
        <v>0</v>
      </c>
      <c r="O215" s="53">
        <v>1</v>
      </c>
      <c r="P215" s="53">
        <v>1</v>
      </c>
      <c r="Q215" s="53">
        <v>1</v>
      </c>
      <c r="R215" s="42">
        <v>0</v>
      </c>
      <c r="S215" s="42">
        <v>0</v>
      </c>
      <c r="T215" s="43" t="s">
        <v>105</v>
      </c>
      <c r="U215" s="53"/>
      <c r="V215" s="41" t="s">
        <v>106</v>
      </c>
      <c r="W215" s="53"/>
      <c r="X215" s="41" t="s">
        <v>106</v>
      </c>
      <c r="Y215" s="53"/>
      <c r="Z215" s="53">
        <f t="shared" si="13"/>
        <v>0</v>
      </c>
      <c r="AA215" s="53">
        <f t="shared" si="14"/>
        <v>0</v>
      </c>
      <c r="AB215" s="54"/>
      <c r="AC215" s="55">
        <v>0</v>
      </c>
      <c r="AD215" s="46" t="s">
        <v>106</v>
      </c>
      <c r="AE215" s="47"/>
      <c r="AF215" s="69" t="s">
        <v>106</v>
      </c>
      <c r="AG215" s="64" t="s">
        <v>106</v>
      </c>
      <c r="AH215" s="65" t="s">
        <v>106</v>
      </c>
      <c r="AI215" s="65" t="s">
        <v>106</v>
      </c>
      <c r="AJ215" s="65" t="s">
        <v>106</v>
      </c>
      <c r="AK215" s="74" t="s">
        <v>106</v>
      </c>
      <c r="AL215" s="75" t="s">
        <v>106</v>
      </c>
      <c r="AM215" s="75" t="s">
        <v>106</v>
      </c>
      <c r="AN215" s="75" t="s">
        <v>106</v>
      </c>
      <c r="AO215" s="75" t="s">
        <v>106</v>
      </c>
      <c r="AP215" s="75" t="s">
        <v>106</v>
      </c>
    </row>
    <row r="216" spans="1:42" s="48" customFormat="1" ht="12">
      <c r="A216" s="59">
        <v>214</v>
      </c>
      <c r="B216" s="109"/>
      <c r="C216" s="49"/>
      <c r="D216" s="50"/>
      <c r="E216" s="38"/>
      <c r="F216" s="50"/>
      <c r="G216" s="51"/>
      <c r="H216" s="52"/>
      <c r="I216" s="52"/>
      <c r="J216" s="52"/>
      <c r="K216" s="52"/>
      <c r="L216" s="103">
        <f t="shared" si="15"/>
        <v>0</v>
      </c>
      <c r="M216" s="53">
        <v>1</v>
      </c>
      <c r="N216" s="106">
        <f t="shared" si="12"/>
        <v>0</v>
      </c>
      <c r="O216" s="53">
        <v>1</v>
      </c>
      <c r="P216" s="53">
        <v>1</v>
      </c>
      <c r="Q216" s="53">
        <v>1</v>
      </c>
      <c r="R216" s="42">
        <v>0</v>
      </c>
      <c r="S216" s="42">
        <v>0</v>
      </c>
      <c r="T216" s="43" t="s">
        <v>105</v>
      </c>
      <c r="U216" s="53"/>
      <c r="V216" s="41" t="s">
        <v>106</v>
      </c>
      <c r="W216" s="53"/>
      <c r="X216" s="41" t="s">
        <v>106</v>
      </c>
      <c r="Y216" s="53"/>
      <c r="Z216" s="53">
        <f t="shared" si="13"/>
        <v>0</v>
      </c>
      <c r="AA216" s="53">
        <f t="shared" si="14"/>
        <v>0</v>
      </c>
      <c r="AB216" s="54"/>
      <c r="AC216" s="55">
        <v>0</v>
      </c>
      <c r="AD216" s="46" t="s">
        <v>106</v>
      </c>
      <c r="AE216" s="47"/>
      <c r="AF216" s="69" t="s">
        <v>106</v>
      </c>
      <c r="AG216" s="64" t="s">
        <v>106</v>
      </c>
      <c r="AH216" s="65" t="s">
        <v>106</v>
      </c>
      <c r="AI216" s="65" t="s">
        <v>106</v>
      </c>
      <c r="AJ216" s="65" t="s">
        <v>106</v>
      </c>
      <c r="AK216" s="74" t="s">
        <v>106</v>
      </c>
      <c r="AL216" s="75" t="s">
        <v>106</v>
      </c>
      <c r="AM216" s="75" t="s">
        <v>106</v>
      </c>
      <c r="AN216" s="75" t="s">
        <v>106</v>
      </c>
      <c r="AO216" s="75" t="s">
        <v>106</v>
      </c>
      <c r="AP216" s="75" t="s">
        <v>106</v>
      </c>
    </row>
    <row r="217" spans="1:42" s="48" customFormat="1" ht="12">
      <c r="A217" s="59">
        <v>215</v>
      </c>
      <c r="B217" s="109"/>
      <c r="C217" s="49"/>
      <c r="D217" s="50"/>
      <c r="E217" s="38"/>
      <c r="F217" s="50"/>
      <c r="G217" s="51"/>
      <c r="H217" s="52"/>
      <c r="I217" s="52"/>
      <c r="J217" s="52"/>
      <c r="K217" s="52"/>
      <c r="L217" s="103">
        <f t="shared" si="15"/>
        <v>0</v>
      </c>
      <c r="M217" s="53">
        <v>1</v>
      </c>
      <c r="N217" s="106">
        <f t="shared" si="12"/>
        <v>0</v>
      </c>
      <c r="O217" s="53">
        <v>1</v>
      </c>
      <c r="P217" s="53">
        <v>1</v>
      </c>
      <c r="Q217" s="53">
        <v>1</v>
      </c>
      <c r="R217" s="42">
        <v>0</v>
      </c>
      <c r="S217" s="42">
        <v>0</v>
      </c>
      <c r="T217" s="43" t="s">
        <v>105</v>
      </c>
      <c r="U217" s="53"/>
      <c r="V217" s="41" t="s">
        <v>106</v>
      </c>
      <c r="W217" s="53"/>
      <c r="X217" s="41" t="s">
        <v>106</v>
      </c>
      <c r="Y217" s="53"/>
      <c r="Z217" s="53">
        <f t="shared" si="13"/>
        <v>0</v>
      </c>
      <c r="AA217" s="53">
        <f t="shared" si="14"/>
        <v>0</v>
      </c>
      <c r="AB217" s="54"/>
      <c r="AC217" s="55">
        <v>0</v>
      </c>
      <c r="AD217" s="46" t="s">
        <v>106</v>
      </c>
      <c r="AE217" s="47"/>
      <c r="AF217" s="69" t="s">
        <v>106</v>
      </c>
      <c r="AG217" s="64" t="s">
        <v>106</v>
      </c>
      <c r="AH217" s="65" t="s">
        <v>106</v>
      </c>
      <c r="AI217" s="65" t="s">
        <v>106</v>
      </c>
      <c r="AJ217" s="65" t="s">
        <v>106</v>
      </c>
      <c r="AK217" s="74" t="s">
        <v>106</v>
      </c>
      <c r="AL217" s="75" t="s">
        <v>106</v>
      </c>
      <c r="AM217" s="75" t="s">
        <v>106</v>
      </c>
      <c r="AN217" s="75" t="s">
        <v>106</v>
      </c>
      <c r="AO217" s="75" t="s">
        <v>106</v>
      </c>
      <c r="AP217" s="75" t="s">
        <v>106</v>
      </c>
    </row>
    <row r="218" spans="1:42" s="48" customFormat="1" ht="12">
      <c r="A218" s="59">
        <v>216</v>
      </c>
      <c r="B218" s="109"/>
      <c r="C218" s="49"/>
      <c r="D218" s="50"/>
      <c r="E218" s="38"/>
      <c r="F218" s="50"/>
      <c r="G218" s="51"/>
      <c r="H218" s="52"/>
      <c r="I218" s="52"/>
      <c r="J218" s="52"/>
      <c r="K218" s="52"/>
      <c r="L218" s="103">
        <f t="shared" si="15"/>
        <v>0</v>
      </c>
      <c r="M218" s="53">
        <v>1</v>
      </c>
      <c r="N218" s="106">
        <f t="shared" si="12"/>
        <v>0</v>
      </c>
      <c r="O218" s="53">
        <v>1</v>
      </c>
      <c r="P218" s="53">
        <v>1</v>
      </c>
      <c r="Q218" s="53">
        <v>1</v>
      </c>
      <c r="R218" s="42">
        <v>0</v>
      </c>
      <c r="S218" s="42">
        <v>0</v>
      </c>
      <c r="T218" s="43" t="s">
        <v>105</v>
      </c>
      <c r="U218" s="53"/>
      <c r="V218" s="41" t="s">
        <v>106</v>
      </c>
      <c r="W218" s="53"/>
      <c r="X218" s="41" t="s">
        <v>106</v>
      </c>
      <c r="Y218" s="53"/>
      <c r="Z218" s="53">
        <f t="shared" si="13"/>
        <v>0</v>
      </c>
      <c r="AA218" s="53">
        <f t="shared" si="14"/>
        <v>0</v>
      </c>
      <c r="AB218" s="54"/>
      <c r="AC218" s="55">
        <v>0</v>
      </c>
      <c r="AD218" s="46" t="s">
        <v>106</v>
      </c>
      <c r="AE218" s="47"/>
      <c r="AF218" s="69" t="s">
        <v>106</v>
      </c>
      <c r="AG218" s="64" t="s">
        <v>106</v>
      </c>
      <c r="AH218" s="65" t="s">
        <v>106</v>
      </c>
      <c r="AI218" s="65" t="s">
        <v>106</v>
      </c>
      <c r="AJ218" s="65" t="s">
        <v>106</v>
      </c>
      <c r="AK218" s="74" t="s">
        <v>106</v>
      </c>
      <c r="AL218" s="75" t="s">
        <v>106</v>
      </c>
      <c r="AM218" s="75" t="s">
        <v>106</v>
      </c>
      <c r="AN218" s="75" t="s">
        <v>106</v>
      </c>
      <c r="AO218" s="75" t="s">
        <v>106</v>
      </c>
      <c r="AP218" s="75" t="s">
        <v>106</v>
      </c>
    </row>
    <row r="219" spans="1:42" s="48" customFormat="1" ht="12">
      <c r="A219" s="59">
        <v>217</v>
      </c>
      <c r="B219" s="109"/>
      <c r="C219" s="49"/>
      <c r="D219" s="50"/>
      <c r="E219" s="38"/>
      <c r="F219" s="50"/>
      <c r="G219" s="51"/>
      <c r="H219" s="52"/>
      <c r="I219" s="52"/>
      <c r="J219" s="52"/>
      <c r="K219" s="52"/>
      <c r="L219" s="103">
        <f t="shared" si="15"/>
        <v>0</v>
      </c>
      <c r="M219" s="53">
        <v>1</v>
      </c>
      <c r="N219" s="106">
        <f t="shared" si="12"/>
        <v>0</v>
      </c>
      <c r="O219" s="53">
        <v>1</v>
      </c>
      <c r="P219" s="53">
        <v>1</v>
      </c>
      <c r="Q219" s="53">
        <v>1</v>
      </c>
      <c r="R219" s="42">
        <v>0</v>
      </c>
      <c r="S219" s="42">
        <v>0</v>
      </c>
      <c r="T219" s="43" t="s">
        <v>105</v>
      </c>
      <c r="U219" s="53"/>
      <c r="V219" s="41" t="s">
        <v>106</v>
      </c>
      <c r="W219" s="53"/>
      <c r="X219" s="41" t="s">
        <v>106</v>
      </c>
      <c r="Y219" s="53"/>
      <c r="Z219" s="53">
        <f t="shared" si="13"/>
        <v>0</v>
      </c>
      <c r="AA219" s="53">
        <f t="shared" si="14"/>
        <v>0</v>
      </c>
      <c r="AB219" s="54"/>
      <c r="AC219" s="55">
        <v>0</v>
      </c>
      <c r="AD219" s="46" t="s">
        <v>106</v>
      </c>
      <c r="AE219" s="47"/>
      <c r="AF219" s="69" t="s">
        <v>106</v>
      </c>
      <c r="AG219" s="64" t="s">
        <v>106</v>
      </c>
      <c r="AH219" s="65" t="s">
        <v>106</v>
      </c>
      <c r="AI219" s="65" t="s">
        <v>106</v>
      </c>
      <c r="AJ219" s="65" t="s">
        <v>106</v>
      </c>
      <c r="AK219" s="74" t="s">
        <v>106</v>
      </c>
      <c r="AL219" s="75" t="s">
        <v>106</v>
      </c>
      <c r="AM219" s="75" t="s">
        <v>106</v>
      </c>
      <c r="AN219" s="75" t="s">
        <v>106</v>
      </c>
      <c r="AO219" s="75" t="s">
        <v>106</v>
      </c>
      <c r="AP219" s="75" t="s">
        <v>106</v>
      </c>
    </row>
    <row r="220" spans="1:42" s="48" customFormat="1" ht="12">
      <c r="A220" s="59">
        <v>218</v>
      </c>
      <c r="B220" s="109"/>
      <c r="C220" s="49"/>
      <c r="D220" s="50"/>
      <c r="E220" s="38"/>
      <c r="F220" s="50"/>
      <c r="G220" s="51"/>
      <c r="H220" s="52"/>
      <c r="I220" s="52"/>
      <c r="J220" s="52"/>
      <c r="K220" s="52"/>
      <c r="L220" s="103">
        <f t="shared" si="15"/>
        <v>0</v>
      </c>
      <c r="M220" s="53">
        <v>1</v>
      </c>
      <c r="N220" s="106">
        <f t="shared" si="12"/>
        <v>0</v>
      </c>
      <c r="O220" s="53">
        <v>1</v>
      </c>
      <c r="P220" s="53">
        <v>1</v>
      </c>
      <c r="Q220" s="53">
        <v>1</v>
      </c>
      <c r="R220" s="42">
        <v>0</v>
      </c>
      <c r="S220" s="42">
        <v>0</v>
      </c>
      <c r="T220" s="43" t="s">
        <v>105</v>
      </c>
      <c r="U220" s="53"/>
      <c r="V220" s="41" t="s">
        <v>106</v>
      </c>
      <c r="W220" s="53"/>
      <c r="X220" s="41" t="s">
        <v>106</v>
      </c>
      <c r="Y220" s="53"/>
      <c r="Z220" s="53">
        <f t="shared" si="13"/>
        <v>0</v>
      </c>
      <c r="AA220" s="53">
        <f t="shared" si="14"/>
        <v>0</v>
      </c>
      <c r="AB220" s="54"/>
      <c r="AC220" s="55">
        <v>0</v>
      </c>
      <c r="AD220" s="46" t="s">
        <v>106</v>
      </c>
      <c r="AE220" s="47"/>
      <c r="AF220" s="69" t="s">
        <v>106</v>
      </c>
      <c r="AG220" s="64" t="s">
        <v>106</v>
      </c>
      <c r="AH220" s="65" t="s">
        <v>106</v>
      </c>
      <c r="AI220" s="65" t="s">
        <v>106</v>
      </c>
      <c r="AJ220" s="65" t="s">
        <v>106</v>
      </c>
      <c r="AK220" s="74" t="s">
        <v>106</v>
      </c>
      <c r="AL220" s="75" t="s">
        <v>106</v>
      </c>
      <c r="AM220" s="75" t="s">
        <v>106</v>
      </c>
      <c r="AN220" s="75" t="s">
        <v>106</v>
      </c>
      <c r="AO220" s="75" t="s">
        <v>106</v>
      </c>
      <c r="AP220" s="75" t="s">
        <v>106</v>
      </c>
    </row>
    <row r="221" spans="1:42" s="48" customFormat="1" ht="12">
      <c r="A221" s="59">
        <v>219</v>
      </c>
      <c r="B221" s="109"/>
      <c r="C221" s="49"/>
      <c r="D221" s="50"/>
      <c r="E221" s="38"/>
      <c r="F221" s="50"/>
      <c r="G221" s="51"/>
      <c r="H221" s="52"/>
      <c r="I221" s="52"/>
      <c r="J221" s="52"/>
      <c r="K221" s="52"/>
      <c r="L221" s="103">
        <f t="shared" si="15"/>
        <v>0</v>
      </c>
      <c r="M221" s="53">
        <v>1</v>
      </c>
      <c r="N221" s="106">
        <f t="shared" si="12"/>
        <v>0</v>
      </c>
      <c r="O221" s="53">
        <v>1</v>
      </c>
      <c r="P221" s="53">
        <v>1</v>
      </c>
      <c r="Q221" s="53">
        <v>1</v>
      </c>
      <c r="R221" s="42">
        <v>0</v>
      </c>
      <c r="S221" s="42">
        <v>0</v>
      </c>
      <c r="T221" s="43" t="s">
        <v>105</v>
      </c>
      <c r="U221" s="53"/>
      <c r="V221" s="41" t="s">
        <v>106</v>
      </c>
      <c r="W221" s="53"/>
      <c r="X221" s="41" t="s">
        <v>106</v>
      </c>
      <c r="Y221" s="53"/>
      <c r="Z221" s="53">
        <f t="shared" si="13"/>
        <v>0</v>
      </c>
      <c r="AA221" s="53">
        <f t="shared" si="14"/>
        <v>0</v>
      </c>
      <c r="AB221" s="54"/>
      <c r="AC221" s="55">
        <v>0</v>
      </c>
      <c r="AD221" s="46" t="s">
        <v>106</v>
      </c>
      <c r="AE221" s="47"/>
      <c r="AF221" s="69" t="s">
        <v>106</v>
      </c>
      <c r="AG221" s="64" t="s">
        <v>106</v>
      </c>
      <c r="AH221" s="65" t="s">
        <v>106</v>
      </c>
      <c r="AI221" s="65" t="s">
        <v>106</v>
      </c>
      <c r="AJ221" s="65" t="s">
        <v>106</v>
      </c>
      <c r="AK221" s="74" t="s">
        <v>106</v>
      </c>
      <c r="AL221" s="75" t="s">
        <v>106</v>
      </c>
      <c r="AM221" s="75" t="s">
        <v>106</v>
      </c>
      <c r="AN221" s="75" t="s">
        <v>106</v>
      </c>
      <c r="AO221" s="75" t="s">
        <v>106</v>
      </c>
      <c r="AP221" s="75" t="s">
        <v>106</v>
      </c>
    </row>
    <row r="222" spans="1:42" s="48" customFormat="1" ht="12">
      <c r="A222" s="59">
        <v>220</v>
      </c>
      <c r="B222" s="109"/>
      <c r="C222" s="49"/>
      <c r="D222" s="50"/>
      <c r="E222" s="38"/>
      <c r="F222" s="50"/>
      <c r="G222" s="51"/>
      <c r="H222" s="52"/>
      <c r="I222" s="52"/>
      <c r="J222" s="52"/>
      <c r="K222" s="52"/>
      <c r="L222" s="103">
        <f t="shared" si="15"/>
        <v>0</v>
      </c>
      <c r="M222" s="53">
        <v>1</v>
      </c>
      <c r="N222" s="106">
        <f t="shared" si="12"/>
        <v>0</v>
      </c>
      <c r="O222" s="53">
        <v>1</v>
      </c>
      <c r="P222" s="53">
        <v>1</v>
      </c>
      <c r="Q222" s="53">
        <v>1</v>
      </c>
      <c r="R222" s="42">
        <v>0</v>
      </c>
      <c r="S222" s="42">
        <v>0</v>
      </c>
      <c r="T222" s="43" t="s">
        <v>105</v>
      </c>
      <c r="U222" s="53"/>
      <c r="V222" s="41" t="s">
        <v>106</v>
      </c>
      <c r="W222" s="53"/>
      <c r="X222" s="41" t="s">
        <v>106</v>
      </c>
      <c r="Y222" s="53"/>
      <c r="Z222" s="53">
        <f t="shared" si="13"/>
        <v>0</v>
      </c>
      <c r="AA222" s="53">
        <f t="shared" si="14"/>
        <v>0</v>
      </c>
      <c r="AB222" s="54"/>
      <c r="AC222" s="55">
        <v>0</v>
      </c>
      <c r="AD222" s="46" t="s">
        <v>106</v>
      </c>
      <c r="AE222" s="47"/>
      <c r="AF222" s="69" t="s">
        <v>106</v>
      </c>
      <c r="AG222" s="64" t="s">
        <v>106</v>
      </c>
      <c r="AH222" s="65" t="s">
        <v>106</v>
      </c>
      <c r="AI222" s="65" t="s">
        <v>106</v>
      </c>
      <c r="AJ222" s="65" t="s">
        <v>106</v>
      </c>
      <c r="AK222" s="74" t="s">
        <v>106</v>
      </c>
      <c r="AL222" s="75" t="s">
        <v>106</v>
      </c>
      <c r="AM222" s="75" t="s">
        <v>106</v>
      </c>
      <c r="AN222" s="75" t="s">
        <v>106</v>
      </c>
      <c r="AO222" s="75" t="s">
        <v>106</v>
      </c>
      <c r="AP222" s="75" t="s">
        <v>106</v>
      </c>
    </row>
    <row r="223" spans="1:42" s="48" customFormat="1" ht="12">
      <c r="A223" s="59">
        <v>221</v>
      </c>
      <c r="B223" s="109"/>
      <c r="C223" s="49"/>
      <c r="D223" s="50"/>
      <c r="E223" s="38"/>
      <c r="F223" s="50"/>
      <c r="G223" s="51"/>
      <c r="H223" s="52"/>
      <c r="I223" s="52"/>
      <c r="J223" s="52"/>
      <c r="K223" s="52"/>
      <c r="L223" s="103">
        <f t="shared" si="15"/>
        <v>0</v>
      </c>
      <c r="M223" s="53">
        <v>1</v>
      </c>
      <c r="N223" s="106">
        <f t="shared" si="12"/>
        <v>0</v>
      </c>
      <c r="O223" s="53">
        <v>1</v>
      </c>
      <c r="P223" s="53">
        <v>1</v>
      </c>
      <c r="Q223" s="53">
        <v>1</v>
      </c>
      <c r="R223" s="42">
        <v>0</v>
      </c>
      <c r="S223" s="42">
        <v>0</v>
      </c>
      <c r="T223" s="43" t="s">
        <v>105</v>
      </c>
      <c r="U223" s="53"/>
      <c r="V223" s="41" t="s">
        <v>106</v>
      </c>
      <c r="W223" s="53"/>
      <c r="X223" s="41" t="s">
        <v>106</v>
      </c>
      <c r="Y223" s="53"/>
      <c r="Z223" s="53">
        <f t="shared" si="13"/>
        <v>0</v>
      </c>
      <c r="AA223" s="53">
        <f t="shared" si="14"/>
        <v>0</v>
      </c>
      <c r="AB223" s="54"/>
      <c r="AC223" s="55">
        <v>0</v>
      </c>
      <c r="AD223" s="46" t="s">
        <v>106</v>
      </c>
      <c r="AE223" s="47"/>
      <c r="AF223" s="69" t="s">
        <v>106</v>
      </c>
      <c r="AG223" s="64" t="s">
        <v>106</v>
      </c>
      <c r="AH223" s="65" t="s">
        <v>106</v>
      </c>
      <c r="AI223" s="65" t="s">
        <v>106</v>
      </c>
      <c r="AJ223" s="65" t="s">
        <v>106</v>
      </c>
      <c r="AK223" s="74" t="s">
        <v>106</v>
      </c>
      <c r="AL223" s="75" t="s">
        <v>106</v>
      </c>
      <c r="AM223" s="75" t="s">
        <v>106</v>
      </c>
      <c r="AN223" s="75" t="s">
        <v>106</v>
      </c>
      <c r="AO223" s="75" t="s">
        <v>106</v>
      </c>
      <c r="AP223" s="75" t="s">
        <v>106</v>
      </c>
    </row>
    <row r="224" spans="1:42" s="48" customFormat="1" ht="12">
      <c r="A224" s="59">
        <v>222</v>
      </c>
      <c r="B224" s="109"/>
      <c r="C224" s="49"/>
      <c r="D224" s="50"/>
      <c r="E224" s="38"/>
      <c r="F224" s="50"/>
      <c r="G224" s="51"/>
      <c r="H224" s="52"/>
      <c r="I224" s="52"/>
      <c r="J224" s="52"/>
      <c r="K224" s="52"/>
      <c r="L224" s="103">
        <f t="shared" si="15"/>
        <v>0</v>
      </c>
      <c r="M224" s="53">
        <v>1</v>
      </c>
      <c r="N224" s="106">
        <f t="shared" si="12"/>
        <v>0</v>
      </c>
      <c r="O224" s="53">
        <v>1</v>
      </c>
      <c r="P224" s="53">
        <v>1</v>
      </c>
      <c r="Q224" s="53">
        <v>1</v>
      </c>
      <c r="R224" s="42">
        <v>0</v>
      </c>
      <c r="S224" s="42">
        <v>0</v>
      </c>
      <c r="T224" s="43" t="s">
        <v>105</v>
      </c>
      <c r="U224" s="53"/>
      <c r="V224" s="41" t="s">
        <v>106</v>
      </c>
      <c r="W224" s="53"/>
      <c r="X224" s="41" t="s">
        <v>106</v>
      </c>
      <c r="Y224" s="53"/>
      <c r="Z224" s="53">
        <f t="shared" si="13"/>
        <v>0</v>
      </c>
      <c r="AA224" s="53">
        <f t="shared" si="14"/>
        <v>0</v>
      </c>
      <c r="AB224" s="54"/>
      <c r="AC224" s="55">
        <v>0</v>
      </c>
      <c r="AD224" s="46" t="s">
        <v>106</v>
      </c>
      <c r="AE224" s="47"/>
      <c r="AF224" s="69" t="s">
        <v>106</v>
      </c>
      <c r="AG224" s="64" t="s">
        <v>106</v>
      </c>
      <c r="AH224" s="65" t="s">
        <v>106</v>
      </c>
      <c r="AI224" s="65" t="s">
        <v>106</v>
      </c>
      <c r="AJ224" s="65" t="s">
        <v>106</v>
      </c>
      <c r="AK224" s="74" t="s">
        <v>106</v>
      </c>
      <c r="AL224" s="75" t="s">
        <v>106</v>
      </c>
      <c r="AM224" s="75" t="s">
        <v>106</v>
      </c>
      <c r="AN224" s="75" t="s">
        <v>106</v>
      </c>
      <c r="AO224" s="75" t="s">
        <v>106</v>
      </c>
      <c r="AP224" s="75" t="s">
        <v>106</v>
      </c>
    </row>
    <row r="225" spans="1:42" s="48" customFormat="1" ht="12">
      <c r="A225" s="59">
        <v>223</v>
      </c>
      <c r="B225" s="109"/>
      <c r="C225" s="49"/>
      <c r="D225" s="50"/>
      <c r="E225" s="38"/>
      <c r="F225" s="50"/>
      <c r="G225" s="51"/>
      <c r="H225" s="52"/>
      <c r="I225" s="52"/>
      <c r="J225" s="52"/>
      <c r="K225" s="52"/>
      <c r="L225" s="103">
        <f t="shared" si="15"/>
        <v>0</v>
      </c>
      <c r="M225" s="53">
        <v>1</v>
      </c>
      <c r="N225" s="106">
        <f t="shared" si="12"/>
        <v>0</v>
      </c>
      <c r="O225" s="53">
        <v>1</v>
      </c>
      <c r="P225" s="53">
        <v>1</v>
      </c>
      <c r="Q225" s="53">
        <v>1</v>
      </c>
      <c r="R225" s="42">
        <v>0</v>
      </c>
      <c r="S225" s="42">
        <v>0</v>
      </c>
      <c r="T225" s="43" t="s">
        <v>105</v>
      </c>
      <c r="U225" s="53"/>
      <c r="V225" s="41" t="s">
        <v>106</v>
      </c>
      <c r="W225" s="53"/>
      <c r="X225" s="41" t="s">
        <v>106</v>
      </c>
      <c r="Y225" s="53"/>
      <c r="Z225" s="53">
        <f t="shared" si="13"/>
        <v>0</v>
      </c>
      <c r="AA225" s="53">
        <f t="shared" si="14"/>
        <v>0</v>
      </c>
      <c r="AB225" s="54"/>
      <c r="AC225" s="55">
        <v>0</v>
      </c>
      <c r="AD225" s="46" t="s">
        <v>106</v>
      </c>
      <c r="AE225" s="47"/>
      <c r="AF225" s="69" t="s">
        <v>106</v>
      </c>
      <c r="AG225" s="64" t="s">
        <v>106</v>
      </c>
      <c r="AH225" s="65" t="s">
        <v>106</v>
      </c>
      <c r="AI225" s="65" t="s">
        <v>106</v>
      </c>
      <c r="AJ225" s="65" t="s">
        <v>106</v>
      </c>
      <c r="AK225" s="74" t="s">
        <v>106</v>
      </c>
      <c r="AL225" s="75" t="s">
        <v>106</v>
      </c>
      <c r="AM225" s="75" t="s">
        <v>106</v>
      </c>
      <c r="AN225" s="75" t="s">
        <v>106</v>
      </c>
      <c r="AO225" s="75" t="s">
        <v>106</v>
      </c>
      <c r="AP225" s="75" t="s">
        <v>106</v>
      </c>
    </row>
    <row r="226" spans="1:42" s="48" customFormat="1" ht="12">
      <c r="A226" s="59">
        <v>224</v>
      </c>
      <c r="B226" s="109"/>
      <c r="C226" s="49"/>
      <c r="D226" s="50"/>
      <c r="E226" s="38"/>
      <c r="F226" s="50"/>
      <c r="G226" s="51"/>
      <c r="H226" s="52"/>
      <c r="I226" s="52"/>
      <c r="J226" s="52"/>
      <c r="K226" s="52"/>
      <c r="L226" s="103">
        <f t="shared" si="15"/>
        <v>0</v>
      </c>
      <c r="M226" s="53">
        <v>1</v>
      </c>
      <c r="N226" s="106">
        <f t="shared" si="12"/>
        <v>0</v>
      </c>
      <c r="O226" s="53">
        <v>1</v>
      </c>
      <c r="P226" s="53">
        <v>1</v>
      </c>
      <c r="Q226" s="53">
        <v>1</v>
      </c>
      <c r="R226" s="42">
        <v>0</v>
      </c>
      <c r="S226" s="42">
        <v>0</v>
      </c>
      <c r="T226" s="43" t="s">
        <v>105</v>
      </c>
      <c r="U226" s="53"/>
      <c r="V226" s="41" t="s">
        <v>106</v>
      </c>
      <c r="W226" s="53"/>
      <c r="X226" s="41" t="s">
        <v>106</v>
      </c>
      <c r="Y226" s="53"/>
      <c r="Z226" s="53">
        <f t="shared" si="13"/>
        <v>0</v>
      </c>
      <c r="AA226" s="53">
        <f t="shared" si="14"/>
        <v>0</v>
      </c>
      <c r="AB226" s="54"/>
      <c r="AC226" s="55">
        <v>0</v>
      </c>
      <c r="AD226" s="46" t="s">
        <v>106</v>
      </c>
      <c r="AE226" s="47"/>
      <c r="AF226" s="69" t="s">
        <v>106</v>
      </c>
      <c r="AG226" s="64" t="s">
        <v>106</v>
      </c>
      <c r="AH226" s="65" t="s">
        <v>106</v>
      </c>
      <c r="AI226" s="65" t="s">
        <v>106</v>
      </c>
      <c r="AJ226" s="65" t="s">
        <v>106</v>
      </c>
      <c r="AK226" s="74" t="s">
        <v>106</v>
      </c>
      <c r="AL226" s="75" t="s">
        <v>106</v>
      </c>
      <c r="AM226" s="75" t="s">
        <v>106</v>
      </c>
      <c r="AN226" s="75" t="s">
        <v>106</v>
      </c>
      <c r="AO226" s="75" t="s">
        <v>106</v>
      </c>
      <c r="AP226" s="75" t="s">
        <v>106</v>
      </c>
    </row>
    <row r="227" spans="1:42" s="48" customFormat="1" ht="12">
      <c r="A227" s="59">
        <v>225</v>
      </c>
      <c r="B227" s="109"/>
      <c r="C227" s="49"/>
      <c r="D227" s="50"/>
      <c r="E227" s="38"/>
      <c r="F227" s="50"/>
      <c r="G227" s="51"/>
      <c r="H227" s="52"/>
      <c r="I227" s="52"/>
      <c r="J227" s="52"/>
      <c r="K227" s="52"/>
      <c r="L227" s="103">
        <f t="shared" si="15"/>
        <v>0</v>
      </c>
      <c r="M227" s="53">
        <v>1</v>
      </c>
      <c r="N227" s="106">
        <f t="shared" si="12"/>
        <v>0</v>
      </c>
      <c r="O227" s="53">
        <v>1</v>
      </c>
      <c r="P227" s="53">
        <v>1</v>
      </c>
      <c r="Q227" s="53">
        <v>1</v>
      </c>
      <c r="R227" s="42">
        <v>0</v>
      </c>
      <c r="S227" s="42">
        <v>0</v>
      </c>
      <c r="T227" s="43" t="s">
        <v>105</v>
      </c>
      <c r="U227" s="53"/>
      <c r="V227" s="41" t="s">
        <v>106</v>
      </c>
      <c r="W227" s="53"/>
      <c r="X227" s="41" t="s">
        <v>106</v>
      </c>
      <c r="Y227" s="53"/>
      <c r="Z227" s="53">
        <f t="shared" si="13"/>
        <v>0</v>
      </c>
      <c r="AA227" s="53">
        <f t="shared" si="14"/>
        <v>0</v>
      </c>
      <c r="AB227" s="54"/>
      <c r="AC227" s="55">
        <v>0</v>
      </c>
      <c r="AD227" s="46" t="s">
        <v>106</v>
      </c>
      <c r="AE227" s="47"/>
      <c r="AF227" s="69" t="s">
        <v>106</v>
      </c>
      <c r="AG227" s="64" t="s">
        <v>106</v>
      </c>
      <c r="AH227" s="65" t="s">
        <v>106</v>
      </c>
      <c r="AI227" s="65" t="s">
        <v>106</v>
      </c>
      <c r="AJ227" s="65" t="s">
        <v>106</v>
      </c>
      <c r="AK227" s="74" t="s">
        <v>106</v>
      </c>
      <c r="AL227" s="75" t="s">
        <v>106</v>
      </c>
      <c r="AM227" s="75" t="s">
        <v>106</v>
      </c>
      <c r="AN227" s="75" t="s">
        <v>106</v>
      </c>
      <c r="AO227" s="75" t="s">
        <v>106</v>
      </c>
      <c r="AP227" s="75" t="s">
        <v>106</v>
      </c>
    </row>
    <row r="228" spans="1:42" s="48" customFormat="1" ht="12">
      <c r="A228" s="59">
        <v>226</v>
      </c>
      <c r="B228" s="109"/>
      <c r="C228" s="49"/>
      <c r="D228" s="50"/>
      <c r="E228" s="38"/>
      <c r="F228" s="50"/>
      <c r="G228" s="51"/>
      <c r="H228" s="52"/>
      <c r="I228" s="52"/>
      <c r="J228" s="52"/>
      <c r="K228" s="52"/>
      <c r="L228" s="103">
        <f t="shared" si="15"/>
        <v>0</v>
      </c>
      <c r="M228" s="53">
        <v>1</v>
      </c>
      <c r="N228" s="106">
        <f t="shared" si="12"/>
        <v>0</v>
      </c>
      <c r="O228" s="53">
        <v>1</v>
      </c>
      <c r="P228" s="53">
        <v>1</v>
      </c>
      <c r="Q228" s="53">
        <v>1</v>
      </c>
      <c r="R228" s="42">
        <v>0</v>
      </c>
      <c r="S228" s="42">
        <v>0</v>
      </c>
      <c r="T228" s="43" t="s">
        <v>105</v>
      </c>
      <c r="U228" s="53"/>
      <c r="V228" s="41" t="s">
        <v>106</v>
      </c>
      <c r="W228" s="53"/>
      <c r="X228" s="41" t="s">
        <v>106</v>
      </c>
      <c r="Y228" s="53"/>
      <c r="Z228" s="53">
        <f t="shared" si="13"/>
        <v>0</v>
      </c>
      <c r="AA228" s="53">
        <f t="shared" si="14"/>
        <v>0</v>
      </c>
      <c r="AB228" s="54"/>
      <c r="AC228" s="55">
        <v>0</v>
      </c>
      <c r="AD228" s="46" t="s">
        <v>106</v>
      </c>
      <c r="AE228" s="47"/>
      <c r="AF228" s="69" t="s">
        <v>106</v>
      </c>
      <c r="AG228" s="64" t="s">
        <v>106</v>
      </c>
      <c r="AH228" s="65" t="s">
        <v>106</v>
      </c>
      <c r="AI228" s="65" t="s">
        <v>106</v>
      </c>
      <c r="AJ228" s="65" t="s">
        <v>106</v>
      </c>
      <c r="AK228" s="74" t="s">
        <v>106</v>
      </c>
      <c r="AL228" s="75" t="s">
        <v>106</v>
      </c>
      <c r="AM228" s="75" t="s">
        <v>106</v>
      </c>
      <c r="AN228" s="75" t="s">
        <v>106</v>
      </c>
      <c r="AO228" s="75" t="s">
        <v>106</v>
      </c>
      <c r="AP228" s="75" t="s">
        <v>106</v>
      </c>
    </row>
    <row r="229" spans="1:42" s="48" customFormat="1" ht="12">
      <c r="A229" s="59">
        <v>227</v>
      </c>
      <c r="B229" s="109"/>
      <c r="C229" s="49"/>
      <c r="D229" s="50"/>
      <c r="E229" s="38"/>
      <c r="F229" s="50"/>
      <c r="G229" s="51"/>
      <c r="H229" s="52"/>
      <c r="I229" s="52"/>
      <c r="J229" s="52"/>
      <c r="K229" s="52"/>
      <c r="L229" s="103">
        <f t="shared" si="15"/>
        <v>0</v>
      </c>
      <c r="M229" s="53">
        <v>1</v>
      </c>
      <c r="N229" s="106">
        <f t="shared" si="12"/>
        <v>0</v>
      </c>
      <c r="O229" s="53">
        <v>1</v>
      </c>
      <c r="P229" s="53">
        <v>1</v>
      </c>
      <c r="Q229" s="53">
        <v>1</v>
      </c>
      <c r="R229" s="42">
        <v>0</v>
      </c>
      <c r="S229" s="42">
        <v>0</v>
      </c>
      <c r="T229" s="43" t="s">
        <v>105</v>
      </c>
      <c r="U229" s="53"/>
      <c r="V229" s="41" t="s">
        <v>106</v>
      </c>
      <c r="W229" s="53"/>
      <c r="X229" s="41" t="s">
        <v>106</v>
      </c>
      <c r="Y229" s="53"/>
      <c r="Z229" s="53">
        <f t="shared" si="13"/>
        <v>0</v>
      </c>
      <c r="AA229" s="53">
        <f t="shared" si="14"/>
        <v>0</v>
      </c>
      <c r="AB229" s="54"/>
      <c r="AC229" s="55">
        <v>0</v>
      </c>
      <c r="AD229" s="46" t="s">
        <v>106</v>
      </c>
      <c r="AE229" s="47"/>
      <c r="AF229" s="69" t="s">
        <v>106</v>
      </c>
      <c r="AG229" s="64" t="s">
        <v>106</v>
      </c>
      <c r="AH229" s="65" t="s">
        <v>106</v>
      </c>
      <c r="AI229" s="65" t="s">
        <v>106</v>
      </c>
      <c r="AJ229" s="65" t="s">
        <v>106</v>
      </c>
      <c r="AK229" s="74" t="s">
        <v>106</v>
      </c>
      <c r="AL229" s="75" t="s">
        <v>106</v>
      </c>
      <c r="AM229" s="75" t="s">
        <v>106</v>
      </c>
      <c r="AN229" s="75" t="s">
        <v>106</v>
      </c>
      <c r="AO229" s="75" t="s">
        <v>106</v>
      </c>
      <c r="AP229" s="75" t="s">
        <v>106</v>
      </c>
    </row>
    <row r="230" spans="1:42" s="48" customFormat="1" ht="12">
      <c r="A230" s="59">
        <v>228</v>
      </c>
      <c r="B230" s="109"/>
      <c r="C230" s="49"/>
      <c r="D230" s="50"/>
      <c r="E230" s="38"/>
      <c r="F230" s="50"/>
      <c r="G230" s="51"/>
      <c r="H230" s="52"/>
      <c r="I230" s="52"/>
      <c r="J230" s="52"/>
      <c r="K230" s="52"/>
      <c r="L230" s="103">
        <f t="shared" si="15"/>
        <v>0</v>
      </c>
      <c r="M230" s="53">
        <v>1</v>
      </c>
      <c r="N230" s="106">
        <f t="shared" si="12"/>
        <v>0</v>
      </c>
      <c r="O230" s="53">
        <v>1</v>
      </c>
      <c r="P230" s="53">
        <v>1</v>
      </c>
      <c r="Q230" s="53">
        <v>1</v>
      </c>
      <c r="R230" s="42">
        <v>0</v>
      </c>
      <c r="S230" s="42">
        <v>0</v>
      </c>
      <c r="T230" s="43" t="s">
        <v>105</v>
      </c>
      <c r="U230" s="53"/>
      <c r="V230" s="41" t="s">
        <v>106</v>
      </c>
      <c r="W230" s="53"/>
      <c r="X230" s="41" t="s">
        <v>106</v>
      </c>
      <c r="Y230" s="53"/>
      <c r="Z230" s="53">
        <f t="shared" si="13"/>
        <v>0</v>
      </c>
      <c r="AA230" s="53">
        <f t="shared" si="14"/>
        <v>0</v>
      </c>
      <c r="AB230" s="54"/>
      <c r="AC230" s="55">
        <v>0</v>
      </c>
      <c r="AD230" s="46" t="s">
        <v>106</v>
      </c>
      <c r="AE230" s="47"/>
      <c r="AF230" s="69" t="s">
        <v>106</v>
      </c>
      <c r="AG230" s="64" t="s">
        <v>106</v>
      </c>
      <c r="AH230" s="65" t="s">
        <v>106</v>
      </c>
      <c r="AI230" s="65" t="s">
        <v>106</v>
      </c>
      <c r="AJ230" s="65" t="s">
        <v>106</v>
      </c>
      <c r="AK230" s="74" t="s">
        <v>106</v>
      </c>
      <c r="AL230" s="75" t="s">
        <v>106</v>
      </c>
      <c r="AM230" s="75" t="s">
        <v>106</v>
      </c>
      <c r="AN230" s="75" t="s">
        <v>106</v>
      </c>
      <c r="AO230" s="75" t="s">
        <v>106</v>
      </c>
      <c r="AP230" s="75" t="s">
        <v>106</v>
      </c>
    </row>
    <row r="231" spans="1:42" s="48" customFormat="1" ht="12">
      <c r="A231" s="59">
        <v>229</v>
      </c>
      <c r="B231" s="109"/>
      <c r="C231" s="49"/>
      <c r="D231" s="50"/>
      <c r="E231" s="38"/>
      <c r="F231" s="50"/>
      <c r="G231" s="51"/>
      <c r="H231" s="52"/>
      <c r="I231" s="52"/>
      <c r="J231" s="52"/>
      <c r="K231" s="52"/>
      <c r="L231" s="103">
        <f t="shared" si="15"/>
        <v>0</v>
      </c>
      <c r="M231" s="53">
        <v>1</v>
      </c>
      <c r="N231" s="106">
        <f t="shared" si="12"/>
        <v>0</v>
      </c>
      <c r="O231" s="53">
        <v>1</v>
      </c>
      <c r="P231" s="53">
        <v>1</v>
      </c>
      <c r="Q231" s="53">
        <v>1</v>
      </c>
      <c r="R231" s="42">
        <v>0</v>
      </c>
      <c r="S231" s="42">
        <v>0</v>
      </c>
      <c r="T231" s="43" t="s">
        <v>105</v>
      </c>
      <c r="U231" s="53"/>
      <c r="V231" s="41" t="s">
        <v>106</v>
      </c>
      <c r="W231" s="53"/>
      <c r="X231" s="41" t="s">
        <v>106</v>
      </c>
      <c r="Y231" s="53"/>
      <c r="Z231" s="53">
        <f t="shared" si="13"/>
        <v>0</v>
      </c>
      <c r="AA231" s="53">
        <f t="shared" si="14"/>
        <v>0</v>
      </c>
      <c r="AB231" s="54"/>
      <c r="AC231" s="55">
        <v>0</v>
      </c>
      <c r="AD231" s="46" t="s">
        <v>106</v>
      </c>
      <c r="AE231" s="47"/>
      <c r="AF231" s="69" t="s">
        <v>106</v>
      </c>
      <c r="AG231" s="64" t="s">
        <v>106</v>
      </c>
      <c r="AH231" s="65" t="s">
        <v>106</v>
      </c>
      <c r="AI231" s="65" t="s">
        <v>106</v>
      </c>
      <c r="AJ231" s="65" t="s">
        <v>106</v>
      </c>
      <c r="AK231" s="74" t="s">
        <v>106</v>
      </c>
      <c r="AL231" s="75" t="s">
        <v>106</v>
      </c>
      <c r="AM231" s="75" t="s">
        <v>106</v>
      </c>
      <c r="AN231" s="75" t="s">
        <v>106</v>
      </c>
      <c r="AO231" s="75" t="s">
        <v>106</v>
      </c>
      <c r="AP231" s="75" t="s">
        <v>106</v>
      </c>
    </row>
    <row r="232" spans="1:42" s="48" customFormat="1" ht="12">
      <c r="A232" s="59">
        <v>230</v>
      </c>
      <c r="B232" s="109"/>
      <c r="C232" s="49"/>
      <c r="D232" s="50"/>
      <c r="E232" s="38"/>
      <c r="F232" s="50"/>
      <c r="G232" s="51"/>
      <c r="H232" s="52"/>
      <c r="I232" s="52"/>
      <c r="J232" s="52"/>
      <c r="K232" s="52"/>
      <c r="L232" s="103">
        <f t="shared" si="15"/>
        <v>0</v>
      </c>
      <c r="M232" s="53">
        <v>1</v>
      </c>
      <c r="N232" s="106">
        <f t="shared" si="12"/>
        <v>0</v>
      </c>
      <c r="O232" s="53">
        <v>1</v>
      </c>
      <c r="P232" s="53">
        <v>1</v>
      </c>
      <c r="Q232" s="53">
        <v>1</v>
      </c>
      <c r="R232" s="42">
        <v>0</v>
      </c>
      <c r="S232" s="42">
        <v>0</v>
      </c>
      <c r="T232" s="43" t="s">
        <v>105</v>
      </c>
      <c r="U232" s="53"/>
      <c r="V232" s="41" t="s">
        <v>106</v>
      </c>
      <c r="W232" s="53"/>
      <c r="X232" s="41" t="s">
        <v>106</v>
      </c>
      <c r="Y232" s="53"/>
      <c r="Z232" s="53">
        <f t="shared" si="13"/>
        <v>0</v>
      </c>
      <c r="AA232" s="53">
        <f t="shared" si="14"/>
        <v>0</v>
      </c>
      <c r="AB232" s="54"/>
      <c r="AC232" s="55">
        <v>0</v>
      </c>
      <c r="AD232" s="46" t="s">
        <v>106</v>
      </c>
      <c r="AE232" s="47"/>
      <c r="AF232" s="69" t="s">
        <v>106</v>
      </c>
      <c r="AG232" s="64" t="s">
        <v>106</v>
      </c>
      <c r="AH232" s="65" t="s">
        <v>106</v>
      </c>
      <c r="AI232" s="65" t="s">
        <v>106</v>
      </c>
      <c r="AJ232" s="65" t="s">
        <v>106</v>
      </c>
      <c r="AK232" s="74" t="s">
        <v>106</v>
      </c>
      <c r="AL232" s="75" t="s">
        <v>106</v>
      </c>
      <c r="AM232" s="75" t="s">
        <v>106</v>
      </c>
      <c r="AN232" s="75" t="s">
        <v>106</v>
      </c>
      <c r="AO232" s="75" t="s">
        <v>106</v>
      </c>
      <c r="AP232" s="75" t="s">
        <v>106</v>
      </c>
    </row>
    <row r="233" spans="1:42" s="48" customFormat="1" ht="12">
      <c r="A233" s="59">
        <v>231</v>
      </c>
      <c r="B233" s="109"/>
      <c r="C233" s="49"/>
      <c r="D233" s="50"/>
      <c r="E233" s="38"/>
      <c r="F233" s="50"/>
      <c r="G233" s="51"/>
      <c r="H233" s="52"/>
      <c r="I233" s="52"/>
      <c r="J233" s="52"/>
      <c r="K233" s="52"/>
      <c r="L233" s="103">
        <f t="shared" si="15"/>
        <v>0</v>
      </c>
      <c r="M233" s="53">
        <v>1</v>
      </c>
      <c r="N233" s="106">
        <f t="shared" si="12"/>
        <v>0</v>
      </c>
      <c r="O233" s="53">
        <v>1</v>
      </c>
      <c r="P233" s="53">
        <v>1</v>
      </c>
      <c r="Q233" s="53">
        <v>1</v>
      </c>
      <c r="R233" s="42">
        <v>0</v>
      </c>
      <c r="S233" s="42">
        <v>0</v>
      </c>
      <c r="T233" s="43" t="s">
        <v>105</v>
      </c>
      <c r="U233" s="53"/>
      <c r="V233" s="41" t="s">
        <v>106</v>
      </c>
      <c r="W233" s="53"/>
      <c r="X233" s="41" t="s">
        <v>106</v>
      </c>
      <c r="Y233" s="53"/>
      <c r="Z233" s="53">
        <f t="shared" si="13"/>
        <v>0</v>
      </c>
      <c r="AA233" s="53">
        <f t="shared" si="14"/>
        <v>0</v>
      </c>
      <c r="AB233" s="54"/>
      <c r="AC233" s="55">
        <v>0</v>
      </c>
      <c r="AD233" s="46" t="s">
        <v>106</v>
      </c>
      <c r="AE233" s="47"/>
      <c r="AF233" s="69" t="s">
        <v>106</v>
      </c>
      <c r="AG233" s="64" t="s">
        <v>106</v>
      </c>
      <c r="AH233" s="65" t="s">
        <v>106</v>
      </c>
      <c r="AI233" s="65" t="s">
        <v>106</v>
      </c>
      <c r="AJ233" s="65" t="s">
        <v>106</v>
      </c>
      <c r="AK233" s="74" t="s">
        <v>106</v>
      </c>
      <c r="AL233" s="75" t="s">
        <v>106</v>
      </c>
      <c r="AM233" s="75" t="s">
        <v>106</v>
      </c>
      <c r="AN233" s="75" t="s">
        <v>106</v>
      </c>
      <c r="AO233" s="75" t="s">
        <v>106</v>
      </c>
      <c r="AP233" s="75" t="s">
        <v>106</v>
      </c>
    </row>
    <row r="234" spans="1:42" s="48" customFormat="1" ht="12">
      <c r="A234" s="59">
        <v>232</v>
      </c>
      <c r="B234" s="109"/>
      <c r="C234" s="49"/>
      <c r="D234" s="50"/>
      <c r="E234" s="38"/>
      <c r="F234" s="50"/>
      <c r="G234" s="51"/>
      <c r="H234" s="52"/>
      <c r="I234" s="52"/>
      <c r="J234" s="52"/>
      <c r="K234" s="52"/>
      <c r="L234" s="103">
        <f t="shared" si="15"/>
        <v>0</v>
      </c>
      <c r="M234" s="53">
        <v>1</v>
      </c>
      <c r="N234" s="106">
        <f t="shared" si="12"/>
        <v>0</v>
      </c>
      <c r="O234" s="53">
        <v>1</v>
      </c>
      <c r="P234" s="53">
        <v>1</v>
      </c>
      <c r="Q234" s="53">
        <v>1</v>
      </c>
      <c r="R234" s="42">
        <v>0</v>
      </c>
      <c r="S234" s="42">
        <v>0</v>
      </c>
      <c r="T234" s="43" t="s">
        <v>105</v>
      </c>
      <c r="U234" s="53"/>
      <c r="V234" s="41" t="s">
        <v>106</v>
      </c>
      <c r="W234" s="53"/>
      <c r="X234" s="41" t="s">
        <v>106</v>
      </c>
      <c r="Y234" s="53"/>
      <c r="Z234" s="53">
        <f t="shared" si="13"/>
        <v>0</v>
      </c>
      <c r="AA234" s="53">
        <f t="shared" si="14"/>
        <v>0</v>
      </c>
      <c r="AB234" s="54"/>
      <c r="AC234" s="55">
        <v>0</v>
      </c>
      <c r="AD234" s="46" t="s">
        <v>106</v>
      </c>
      <c r="AE234" s="47"/>
      <c r="AF234" s="69" t="s">
        <v>106</v>
      </c>
      <c r="AG234" s="64" t="s">
        <v>106</v>
      </c>
      <c r="AH234" s="65" t="s">
        <v>106</v>
      </c>
      <c r="AI234" s="65" t="s">
        <v>106</v>
      </c>
      <c r="AJ234" s="65" t="s">
        <v>106</v>
      </c>
      <c r="AK234" s="74" t="s">
        <v>106</v>
      </c>
      <c r="AL234" s="75" t="s">
        <v>106</v>
      </c>
      <c r="AM234" s="75" t="s">
        <v>106</v>
      </c>
      <c r="AN234" s="75" t="s">
        <v>106</v>
      </c>
      <c r="AO234" s="75" t="s">
        <v>106</v>
      </c>
      <c r="AP234" s="75" t="s">
        <v>106</v>
      </c>
    </row>
    <row r="235" spans="1:42" s="48" customFormat="1" ht="12">
      <c r="A235" s="59">
        <v>233</v>
      </c>
      <c r="B235" s="109"/>
      <c r="C235" s="49"/>
      <c r="D235" s="50"/>
      <c r="E235" s="38"/>
      <c r="F235" s="50"/>
      <c r="G235" s="51"/>
      <c r="H235" s="52"/>
      <c r="I235" s="52"/>
      <c r="J235" s="52"/>
      <c r="K235" s="52"/>
      <c r="L235" s="103">
        <f t="shared" si="15"/>
        <v>0</v>
      </c>
      <c r="M235" s="53">
        <v>1</v>
      </c>
      <c r="N235" s="106">
        <f t="shared" si="12"/>
        <v>0</v>
      </c>
      <c r="O235" s="53">
        <v>1</v>
      </c>
      <c r="P235" s="53">
        <v>1</v>
      </c>
      <c r="Q235" s="53">
        <v>1</v>
      </c>
      <c r="R235" s="42">
        <v>0</v>
      </c>
      <c r="S235" s="42">
        <v>0</v>
      </c>
      <c r="T235" s="43" t="s">
        <v>105</v>
      </c>
      <c r="U235" s="53"/>
      <c r="V235" s="41" t="s">
        <v>106</v>
      </c>
      <c r="W235" s="53"/>
      <c r="X235" s="41" t="s">
        <v>106</v>
      </c>
      <c r="Y235" s="53"/>
      <c r="Z235" s="53">
        <f t="shared" si="13"/>
        <v>0</v>
      </c>
      <c r="AA235" s="53">
        <f t="shared" si="14"/>
        <v>0</v>
      </c>
      <c r="AB235" s="54"/>
      <c r="AC235" s="55">
        <v>0</v>
      </c>
      <c r="AD235" s="46" t="s">
        <v>106</v>
      </c>
      <c r="AE235" s="47"/>
      <c r="AF235" s="69" t="s">
        <v>106</v>
      </c>
      <c r="AG235" s="64" t="s">
        <v>106</v>
      </c>
      <c r="AH235" s="65" t="s">
        <v>106</v>
      </c>
      <c r="AI235" s="65" t="s">
        <v>106</v>
      </c>
      <c r="AJ235" s="65" t="s">
        <v>106</v>
      </c>
      <c r="AK235" s="74" t="s">
        <v>106</v>
      </c>
      <c r="AL235" s="75" t="s">
        <v>106</v>
      </c>
      <c r="AM235" s="75" t="s">
        <v>106</v>
      </c>
      <c r="AN235" s="75" t="s">
        <v>106</v>
      </c>
      <c r="AO235" s="75" t="s">
        <v>106</v>
      </c>
      <c r="AP235" s="75" t="s">
        <v>106</v>
      </c>
    </row>
    <row r="236" spans="1:42" s="48" customFormat="1" ht="12">
      <c r="A236" s="59">
        <v>234</v>
      </c>
      <c r="B236" s="109"/>
      <c r="C236" s="49"/>
      <c r="D236" s="50"/>
      <c r="E236" s="38"/>
      <c r="F236" s="50"/>
      <c r="G236" s="51"/>
      <c r="H236" s="52"/>
      <c r="I236" s="52"/>
      <c r="J236" s="52"/>
      <c r="K236" s="52"/>
      <c r="L236" s="103">
        <f t="shared" si="15"/>
        <v>0</v>
      </c>
      <c r="M236" s="53">
        <v>1</v>
      </c>
      <c r="N236" s="106">
        <f t="shared" si="12"/>
        <v>0</v>
      </c>
      <c r="O236" s="53">
        <v>1</v>
      </c>
      <c r="P236" s="53">
        <v>1</v>
      </c>
      <c r="Q236" s="53">
        <v>1</v>
      </c>
      <c r="R236" s="42">
        <v>0</v>
      </c>
      <c r="S236" s="42">
        <v>0</v>
      </c>
      <c r="T236" s="43" t="s">
        <v>105</v>
      </c>
      <c r="U236" s="53"/>
      <c r="V236" s="41" t="s">
        <v>106</v>
      </c>
      <c r="W236" s="53"/>
      <c r="X236" s="41" t="s">
        <v>106</v>
      </c>
      <c r="Y236" s="53"/>
      <c r="Z236" s="53">
        <f t="shared" si="13"/>
        <v>0</v>
      </c>
      <c r="AA236" s="53">
        <f t="shared" si="14"/>
        <v>0</v>
      </c>
      <c r="AB236" s="54"/>
      <c r="AC236" s="55">
        <v>0</v>
      </c>
      <c r="AD236" s="46" t="s">
        <v>106</v>
      </c>
      <c r="AE236" s="47"/>
      <c r="AF236" s="69" t="s">
        <v>106</v>
      </c>
      <c r="AG236" s="64" t="s">
        <v>106</v>
      </c>
      <c r="AH236" s="65" t="s">
        <v>106</v>
      </c>
      <c r="AI236" s="65" t="s">
        <v>106</v>
      </c>
      <c r="AJ236" s="65" t="s">
        <v>106</v>
      </c>
      <c r="AK236" s="74" t="s">
        <v>106</v>
      </c>
      <c r="AL236" s="75" t="s">
        <v>106</v>
      </c>
      <c r="AM236" s="75" t="s">
        <v>106</v>
      </c>
      <c r="AN236" s="75" t="s">
        <v>106</v>
      </c>
      <c r="AO236" s="75" t="s">
        <v>106</v>
      </c>
      <c r="AP236" s="75" t="s">
        <v>106</v>
      </c>
    </row>
    <row r="237" spans="1:42" s="48" customFormat="1" ht="12">
      <c r="A237" s="59">
        <v>235</v>
      </c>
      <c r="B237" s="109"/>
      <c r="C237" s="49"/>
      <c r="D237" s="50"/>
      <c r="E237" s="38"/>
      <c r="F237" s="50"/>
      <c r="G237" s="51"/>
      <c r="H237" s="52"/>
      <c r="I237" s="52"/>
      <c r="J237" s="52"/>
      <c r="K237" s="52"/>
      <c r="L237" s="103">
        <f t="shared" si="15"/>
        <v>0</v>
      </c>
      <c r="M237" s="53">
        <v>1</v>
      </c>
      <c r="N237" s="106">
        <f t="shared" si="12"/>
        <v>0</v>
      </c>
      <c r="O237" s="53">
        <v>1</v>
      </c>
      <c r="P237" s="53">
        <v>1</v>
      </c>
      <c r="Q237" s="53">
        <v>1</v>
      </c>
      <c r="R237" s="42">
        <v>0</v>
      </c>
      <c r="S237" s="42">
        <v>0</v>
      </c>
      <c r="T237" s="43" t="s">
        <v>105</v>
      </c>
      <c r="U237" s="53"/>
      <c r="V237" s="41" t="s">
        <v>106</v>
      </c>
      <c r="W237" s="53"/>
      <c r="X237" s="41" t="s">
        <v>106</v>
      </c>
      <c r="Y237" s="53"/>
      <c r="Z237" s="53">
        <f t="shared" si="13"/>
        <v>0</v>
      </c>
      <c r="AA237" s="53">
        <f t="shared" si="14"/>
        <v>0</v>
      </c>
      <c r="AB237" s="54"/>
      <c r="AC237" s="55">
        <v>0</v>
      </c>
      <c r="AD237" s="46" t="s">
        <v>106</v>
      </c>
      <c r="AE237" s="47"/>
      <c r="AF237" s="69" t="s">
        <v>106</v>
      </c>
      <c r="AG237" s="64" t="s">
        <v>106</v>
      </c>
      <c r="AH237" s="65" t="s">
        <v>106</v>
      </c>
      <c r="AI237" s="65" t="s">
        <v>106</v>
      </c>
      <c r="AJ237" s="65" t="s">
        <v>106</v>
      </c>
      <c r="AK237" s="74" t="s">
        <v>106</v>
      </c>
      <c r="AL237" s="75" t="s">
        <v>106</v>
      </c>
      <c r="AM237" s="75" t="s">
        <v>106</v>
      </c>
      <c r="AN237" s="75" t="s">
        <v>106</v>
      </c>
      <c r="AO237" s="75" t="s">
        <v>106</v>
      </c>
      <c r="AP237" s="75" t="s">
        <v>106</v>
      </c>
    </row>
    <row r="238" spans="1:42" s="48" customFormat="1" ht="12">
      <c r="A238" s="59">
        <v>236</v>
      </c>
      <c r="B238" s="109"/>
      <c r="C238" s="49"/>
      <c r="D238" s="50"/>
      <c r="E238" s="38"/>
      <c r="F238" s="50"/>
      <c r="G238" s="51"/>
      <c r="H238" s="52"/>
      <c r="I238" s="52"/>
      <c r="J238" s="52"/>
      <c r="K238" s="52"/>
      <c r="L238" s="103">
        <f t="shared" si="15"/>
        <v>0</v>
      </c>
      <c r="M238" s="53">
        <v>1</v>
      </c>
      <c r="N238" s="106">
        <f t="shared" si="12"/>
        <v>0</v>
      </c>
      <c r="O238" s="53">
        <v>1</v>
      </c>
      <c r="P238" s="53">
        <v>1</v>
      </c>
      <c r="Q238" s="53">
        <v>1</v>
      </c>
      <c r="R238" s="42">
        <v>0</v>
      </c>
      <c r="S238" s="42">
        <v>0</v>
      </c>
      <c r="T238" s="43" t="s">
        <v>105</v>
      </c>
      <c r="U238" s="53"/>
      <c r="V238" s="41" t="s">
        <v>106</v>
      </c>
      <c r="W238" s="53"/>
      <c r="X238" s="41" t="s">
        <v>106</v>
      </c>
      <c r="Y238" s="53"/>
      <c r="Z238" s="53">
        <f t="shared" si="13"/>
        <v>0</v>
      </c>
      <c r="AA238" s="53">
        <f t="shared" si="14"/>
        <v>0</v>
      </c>
      <c r="AB238" s="54"/>
      <c r="AC238" s="55">
        <v>0</v>
      </c>
      <c r="AD238" s="46" t="s">
        <v>106</v>
      </c>
      <c r="AE238" s="47"/>
      <c r="AF238" s="69" t="s">
        <v>106</v>
      </c>
      <c r="AG238" s="64" t="s">
        <v>106</v>
      </c>
      <c r="AH238" s="65" t="s">
        <v>106</v>
      </c>
      <c r="AI238" s="65" t="s">
        <v>106</v>
      </c>
      <c r="AJ238" s="65" t="s">
        <v>106</v>
      </c>
      <c r="AK238" s="74" t="s">
        <v>106</v>
      </c>
      <c r="AL238" s="75" t="s">
        <v>106</v>
      </c>
      <c r="AM238" s="75" t="s">
        <v>106</v>
      </c>
      <c r="AN238" s="75" t="s">
        <v>106</v>
      </c>
      <c r="AO238" s="75" t="s">
        <v>106</v>
      </c>
      <c r="AP238" s="75" t="s">
        <v>106</v>
      </c>
    </row>
    <row r="239" spans="1:42" s="48" customFormat="1" ht="12">
      <c r="A239" s="59">
        <v>237</v>
      </c>
      <c r="B239" s="109"/>
      <c r="C239" s="49"/>
      <c r="D239" s="50"/>
      <c r="E239" s="38"/>
      <c r="F239" s="50"/>
      <c r="G239" s="51"/>
      <c r="H239" s="52"/>
      <c r="I239" s="52"/>
      <c r="J239" s="52"/>
      <c r="K239" s="52"/>
      <c r="L239" s="103">
        <f t="shared" si="15"/>
        <v>0</v>
      </c>
      <c r="M239" s="53">
        <v>1</v>
      </c>
      <c r="N239" s="106">
        <f t="shared" si="12"/>
        <v>0</v>
      </c>
      <c r="O239" s="53">
        <v>1</v>
      </c>
      <c r="P239" s="53">
        <v>1</v>
      </c>
      <c r="Q239" s="53">
        <v>1</v>
      </c>
      <c r="R239" s="42">
        <v>0</v>
      </c>
      <c r="S239" s="42">
        <v>0</v>
      </c>
      <c r="T239" s="43" t="s">
        <v>105</v>
      </c>
      <c r="U239" s="53"/>
      <c r="V239" s="41" t="s">
        <v>106</v>
      </c>
      <c r="W239" s="53"/>
      <c r="X239" s="41" t="s">
        <v>106</v>
      </c>
      <c r="Y239" s="53"/>
      <c r="Z239" s="53">
        <f t="shared" si="13"/>
        <v>0</v>
      </c>
      <c r="AA239" s="53">
        <f t="shared" si="14"/>
        <v>0</v>
      </c>
      <c r="AB239" s="54"/>
      <c r="AC239" s="55">
        <v>0</v>
      </c>
      <c r="AD239" s="46" t="s">
        <v>106</v>
      </c>
      <c r="AE239" s="47"/>
      <c r="AF239" s="69" t="s">
        <v>106</v>
      </c>
      <c r="AG239" s="64" t="s">
        <v>106</v>
      </c>
      <c r="AH239" s="65" t="s">
        <v>106</v>
      </c>
      <c r="AI239" s="65" t="s">
        <v>106</v>
      </c>
      <c r="AJ239" s="65" t="s">
        <v>106</v>
      </c>
      <c r="AK239" s="74" t="s">
        <v>106</v>
      </c>
      <c r="AL239" s="75" t="s">
        <v>106</v>
      </c>
      <c r="AM239" s="75" t="s">
        <v>106</v>
      </c>
      <c r="AN239" s="75" t="s">
        <v>106</v>
      </c>
      <c r="AO239" s="75" t="s">
        <v>106</v>
      </c>
      <c r="AP239" s="75" t="s">
        <v>106</v>
      </c>
    </row>
    <row r="240" spans="1:42" s="48" customFormat="1" ht="12">
      <c r="A240" s="59">
        <v>238</v>
      </c>
      <c r="B240" s="109"/>
      <c r="C240" s="49"/>
      <c r="D240" s="50"/>
      <c r="E240" s="38"/>
      <c r="F240" s="50"/>
      <c r="G240" s="51"/>
      <c r="H240" s="52"/>
      <c r="I240" s="52"/>
      <c r="J240" s="52"/>
      <c r="K240" s="52"/>
      <c r="L240" s="103">
        <f t="shared" si="15"/>
        <v>0</v>
      </c>
      <c r="M240" s="53">
        <v>1</v>
      </c>
      <c r="N240" s="106">
        <f t="shared" si="12"/>
        <v>0</v>
      </c>
      <c r="O240" s="53">
        <v>1</v>
      </c>
      <c r="P240" s="53">
        <v>1</v>
      </c>
      <c r="Q240" s="53">
        <v>1</v>
      </c>
      <c r="R240" s="42">
        <v>0</v>
      </c>
      <c r="S240" s="42">
        <v>0</v>
      </c>
      <c r="T240" s="43" t="s">
        <v>105</v>
      </c>
      <c r="U240" s="53"/>
      <c r="V240" s="41" t="s">
        <v>106</v>
      </c>
      <c r="W240" s="53"/>
      <c r="X240" s="41" t="s">
        <v>106</v>
      </c>
      <c r="Y240" s="53"/>
      <c r="Z240" s="53">
        <f t="shared" si="13"/>
        <v>0</v>
      </c>
      <c r="AA240" s="53">
        <f t="shared" si="14"/>
        <v>0</v>
      </c>
      <c r="AB240" s="54"/>
      <c r="AC240" s="55">
        <v>0</v>
      </c>
      <c r="AD240" s="46" t="s">
        <v>106</v>
      </c>
      <c r="AE240" s="47"/>
      <c r="AF240" s="69" t="s">
        <v>106</v>
      </c>
      <c r="AG240" s="64" t="s">
        <v>106</v>
      </c>
      <c r="AH240" s="65" t="s">
        <v>106</v>
      </c>
      <c r="AI240" s="65" t="s">
        <v>106</v>
      </c>
      <c r="AJ240" s="65" t="s">
        <v>106</v>
      </c>
      <c r="AK240" s="74" t="s">
        <v>106</v>
      </c>
      <c r="AL240" s="75" t="s">
        <v>106</v>
      </c>
      <c r="AM240" s="75" t="s">
        <v>106</v>
      </c>
      <c r="AN240" s="75" t="s">
        <v>106</v>
      </c>
      <c r="AO240" s="75" t="s">
        <v>106</v>
      </c>
      <c r="AP240" s="75" t="s">
        <v>106</v>
      </c>
    </row>
    <row r="241" spans="1:42" s="48" customFormat="1" ht="12">
      <c r="A241" s="59">
        <v>239</v>
      </c>
      <c r="B241" s="109"/>
      <c r="C241" s="49"/>
      <c r="D241" s="50"/>
      <c r="E241" s="38"/>
      <c r="F241" s="50"/>
      <c r="G241" s="51"/>
      <c r="H241" s="52"/>
      <c r="I241" s="52"/>
      <c r="J241" s="52"/>
      <c r="K241" s="52"/>
      <c r="L241" s="103">
        <f t="shared" si="15"/>
        <v>0</v>
      </c>
      <c r="M241" s="53">
        <v>1</v>
      </c>
      <c r="N241" s="106">
        <f t="shared" si="12"/>
        <v>0</v>
      </c>
      <c r="O241" s="53">
        <v>1</v>
      </c>
      <c r="P241" s="53">
        <v>1</v>
      </c>
      <c r="Q241" s="53">
        <v>1</v>
      </c>
      <c r="R241" s="42">
        <v>0</v>
      </c>
      <c r="S241" s="42">
        <v>0</v>
      </c>
      <c r="T241" s="43" t="s">
        <v>105</v>
      </c>
      <c r="U241" s="53"/>
      <c r="V241" s="41" t="s">
        <v>106</v>
      </c>
      <c r="W241" s="53"/>
      <c r="X241" s="41" t="s">
        <v>106</v>
      </c>
      <c r="Y241" s="53"/>
      <c r="Z241" s="53">
        <f t="shared" si="13"/>
        <v>0</v>
      </c>
      <c r="AA241" s="53">
        <f t="shared" si="14"/>
        <v>0</v>
      </c>
      <c r="AB241" s="54"/>
      <c r="AC241" s="55">
        <v>0</v>
      </c>
      <c r="AD241" s="46" t="s">
        <v>106</v>
      </c>
      <c r="AE241" s="47"/>
      <c r="AF241" s="69" t="s">
        <v>106</v>
      </c>
      <c r="AG241" s="64" t="s">
        <v>106</v>
      </c>
      <c r="AH241" s="65" t="s">
        <v>106</v>
      </c>
      <c r="AI241" s="65" t="s">
        <v>106</v>
      </c>
      <c r="AJ241" s="65" t="s">
        <v>106</v>
      </c>
      <c r="AK241" s="74" t="s">
        <v>106</v>
      </c>
      <c r="AL241" s="75" t="s">
        <v>106</v>
      </c>
      <c r="AM241" s="75" t="s">
        <v>106</v>
      </c>
      <c r="AN241" s="75" t="s">
        <v>106</v>
      </c>
      <c r="AO241" s="75" t="s">
        <v>106</v>
      </c>
      <c r="AP241" s="75" t="s">
        <v>106</v>
      </c>
    </row>
    <row r="242" spans="1:42" s="48" customFormat="1" ht="12">
      <c r="A242" s="59">
        <v>240</v>
      </c>
      <c r="B242" s="109"/>
      <c r="C242" s="49"/>
      <c r="D242" s="50"/>
      <c r="E242" s="38"/>
      <c r="F242" s="50"/>
      <c r="G242" s="51"/>
      <c r="H242" s="52"/>
      <c r="I242" s="52"/>
      <c r="J242" s="52"/>
      <c r="K242" s="52"/>
      <c r="L242" s="103">
        <f t="shared" si="15"/>
        <v>0</v>
      </c>
      <c r="M242" s="53">
        <v>1</v>
      </c>
      <c r="N242" s="106">
        <f t="shared" si="12"/>
        <v>0</v>
      </c>
      <c r="O242" s="53">
        <v>1</v>
      </c>
      <c r="P242" s="53">
        <v>1</v>
      </c>
      <c r="Q242" s="53">
        <v>1</v>
      </c>
      <c r="R242" s="42">
        <v>0</v>
      </c>
      <c r="S242" s="42">
        <v>0</v>
      </c>
      <c r="T242" s="43" t="s">
        <v>105</v>
      </c>
      <c r="U242" s="53"/>
      <c r="V242" s="41" t="s">
        <v>106</v>
      </c>
      <c r="W242" s="53"/>
      <c r="X242" s="41" t="s">
        <v>106</v>
      </c>
      <c r="Y242" s="53"/>
      <c r="Z242" s="53">
        <f t="shared" si="13"/>
        <v>0</v>
      </c>
      <c r="AA242" s="53">
        <f t="shared" si="14"/>
        <v>0</v>
      </c>
      <c r="AB242" s="54"/>
      <c r="AC242" s="55">
        <v>0</v>
      </c>
      <c r="AD242" s="46" t="s">
        <v>106</v>
      </c>
      <c r="AE242" s="47"/>
      <c r="AF242" s="69" t="s">
        <v>106</v>
      </c>
      <c r="AG242" s="64" t="s">
        <v>106</v>
      </c>
      <c r="AH242" s="65" t="s">
        <v>106</v>
      </c>
      <c r="AI242" s="65" t="s">
        <v>106</v>
      </c>
      <c r="AJ242" s="65" t="s">
        <v>106</v>
      </c>
      <c r="AK242" s="74" t="s">
        <v>106</v>
      </c>
      <c r="AL242" s="75" t="s">
        <v>106</v>
      </c>
      <c r="AM242" s="75" t="s">
        <v>106</v>
      </c>
      <c r="AN242" s="75" t="s">
        <v>106</v>
      </c>
      <c r="AO242" s="75" t="s">
        <v>106</v>
      </c>
      <c r="AP242" s="75" t="s">
        <v>106</v>
      </c>
    </row>
    <row r="243" spans="1:42" s="48" customFormat="1" ht="12">
      <c r="A243" s="59">
        <v>241</v>
      </c>
      <c r="B243" s="109"/>
      <c r="C243" s="49"/>
      <c r="D243" s="50"/>
      <c r="E243" s="38"/>
      <c r="F243" s="50"/>
      <c r="G243" s="51"/>
      <c r="H243" s="52"/>
      <c r="I243" s="52"/>
      <c r="J243" s="52"/>
      <c r="K243" s="52"/>
      <c r="L243" s="103">
        <f t="shared" si="15"/>
        <v>0</v>
      </c>
      <c r="M243" s="53">
        <v>1</v>
      </c>
      <c r="N243" s="106">
        <f t="shared" si="12"/>
        <v>0</v>
      </c>
      <c r="O243" s="53">
        <v>1</v>
      </c>
      <c r="P243" s="53">
        <v>1</v>
      </c>
      <c r="Q243" s="53">
        <v>1</v>
      </c>
      <c r="R243" s="42">
        <v>0</v>
      </c>
      <c r="S243" s="42">
        <v>0</v>
      </c>
      <c r="T243" s="43" t="s">
        <v>105</v>
      </c>
      <c r="U243" s="53"/>
      <c r="V243" s="41" t="s">
        <v>106</v>
      </c>
      <c r="W243" s="53"/>
      <c r="X243" s="41" t="s">
        <v>106</v>
      </c>
      <c r="Y243" s="53"/>
      <c r="Z243" s="53">
        <f t="shared" si="13"/>
        <v>0</v>
      </c>
      <c r="AA243" s="53">
        <f t="shared" si="14"/>
        <v>0</v>
      </c>
      <c r="AB243" s="54"/>
      <c r="AC243" s="55">
        <v>0</v>
      </c>
      <c r="AD243" s="46" t="s">
        <v>106</v>
      </c>
      <c r="AE243" s="47"/>
      <c r="AF243" s="69" t="s">
        <v>106</v>
      </c>
      <c r="AG243" s="64" t="s">
        <v>106</v>
      </c>
      <c r="AH243" s="65" t="s">
        <v>106</v>
      </c>
      <c r="AI243" s="65" t="s">
        <v>106</v>
      </c>
      <c r="AJ243" s="65" t="s">
        <v>106</v>
      </c>
      <c r="AK243" s="74" t="s">
        <v>106</v>
      </c>
      <c r="AL243" s="75" t="s">
        <v>106</v>
      </c>
      <c r="AM243" s="75" t="s">
        <v>106</v>
      </c>
      <c r="AN243" s="75" t="s">
        <v>106</v>
      </c>
      <c r="AO243" s="75" t="s">
        <v>106</v>
      </c>
      <c r="AP243" s="75" t="s">
        <v>106</v>
      </c>
    </row>
    <row r="244" spans="1:42" s="48" customFormat="1" ht="12">
      <c r="A244" s="59">
        <v>242</v>
      </c>
      <c r="B244" s="109"/>
      <c r="C244" s="49"/>
      <c r="D244" s="50"/>
      <c r="E244" s="38"/>
      <c r="F244" s="50"/>
      <c r="G244" s="51"/>
      <c r="H244" s="52"/>
      <c r="I244" s="52"/>
      <c r="J244" s="52"/>
      <c r="K244" s="52"/>
      <c r="L244" s="103">
        <f t="shared" si="15"/>
        <v>0</v>
      </c>
      <c r="M244" s="53">
        <v>1</v>
      </c>
      <c r="N244" s="106">
        <f t="shared" si="12"/>
        <v>0</v>
      </c>
      <c r="O244" s="53">
        <v>1</v>
      </c>
      <c r="P244" s="53">
        <v>1</v>
      </c>
      <c r="Q244" s="53">
        <v>1</v>
      </c>
      <c r="R244" s="42">
        <v>0</v>
      </c>
      <c r="S244" s="42">
        <v>0</v>
      </c>
      <c r="T244" s="43" t="s">
        <v>105</v>
      </c>
      <c r="U244" s="53"/>
      <c r="V244" s="41" t="s">
        <v>106</v>
      </c>
      <c r="W244" s="53"/>
      <c r="X244" s="41" t="s">
        <v>106</v>
      </c>
      <c r="Y244" s="53"/>
      <c r="Z244" s="53">
        <f t="shared" si="13"/>
        <v>0</v>
      </c>
      <c r="AA244" s="53">
        <f t="shared" si="14"/>
        <v>0</v>
      </c>
      <c r="AB244" s="54"/>
      <c r="AC244" s="55">
        <v>0</v>
      </c>
      <c r="AD244" s="46" t="s">
        <v>106</v>
      </c>
      <c r="AE244" s="47"/>
      <c r="AF244" s="69" t="s">
        <v>106</v>
      </c>
      <c r="AG244" s="64" t="s">
        <v>106</v>
      </c>
      <c r="AH244" s="65" t="s">
        <v>106</v>
      </c>
      <c r="AI244" s="65" t="s">
        <v>106</v>
      </c>
      <c r="AJ244" s="65" t="s">
        <v>106</v>
      </c>
      <c r="AK244" s="74" t="s">
        <v>106</v>
      </c>
      <c r="AL244" s="75" t="s">
        <v>106</v>
      </c>
      <c r="AM244" s="75" t="s">
        <v>106</v>
      </c>
      <c r="AN244" s="75" t="s">
        <v>106</v>
      </c>
      <c r="AO244" s="75" t="s">
        <v>106</v>
      </c>
      <c r="AP244" s="75" t="s">
        <v>106</v>
      </c>
    </row>
    <row r="245" spans="1:42" s="48" customFormat="1" ht="12">
      <c r="A245" s="59">
        <v>243</v>
      </c>
      <c r="B245" s="109"/>
      <c r="C245" s="49"/>
      <c r="D245" s="50"/>
      <c r="E245" s="38"/>
      <c r="F245" s="50"/>
      <c r="G245" s="51"/>
      <c r="H245" s="52"/>
      <c r="I245" s="52"/>
      <c r="J245" s="52"/>
      <c r="K245" s="52"/>
      <c r="L245" s="103">
        <f t="shared" si="15"/>
        <v>0</v>
      </c>
      <c r="M245" s="53">
        <v>1</v>
      </c>
      <c r="N245" s="106">
        <f t="shared" si="12"/>
        <v>0</v>
      </c>
      <c r="O245" s="53">
        <v>1</v>
      </c>
      <c r="P245" s="53">
        <v>1</v>
      </c>
      <c r="Q245" s="53">
        <v>1</v>
      </c>
      <c r="R245" s="42">
        <v>0</v>
      </c>
      <c r="S245" s="42">
        <v>0</v>
      </c>
      <c r="T245" s="43" t="s">
        <v>105</v>
      </c>
      <c r="U245" s="53"/>
      <c r="V245" s="41" t="s">
        <v>106</v>
      </c>
      <c r="W245" s="53"/>
      <c r="X245" s="41" t="s">
        <v>106</v>
      </c>
      <c r="Y245" s="53"/>
      <c r="Z245" s="53">
        <f t="shared" si="13"/>
        <v>0</v>
      </c>
      <c r="AA245" s="53">
        <f t="shared" si="14"/>
        <v>0</v>
      </c>
      <c r="AB245" s="54"/>
      <c r="AC245" s="55">
        <v>0</v>
      </c>
      <c r="AD245" s="46" t="s">
        <v>106</v>
      </c>
      <c r="AE245" s="47"/>
      <c r="AF245" s="69" t="s">
        <v>106</v>
      </c>
      <c r="AG245" s="64" t="s">
        <v>106</v>
      </c>
      <c r="AH245" s="65" t="s">
        <v>106</v>
      </c>
      <c r="AI245" s="65" t="s">
        <v>106</v>
      </c>
      <c r="AJ245" s="65" t="s">
        <v>106</v>
      </c>
      <c r="AK245" s="74" t="s">
        <v>106</v>
      </c>
      <c r="AL245" s="75" t="s">
        <v>106</v>
      </c>
      <c r="AM245" s="75" t="s">
        <v>106</v>
      </c>
      <c r="AN245" s="75" t="s">
        <v>106</v>
      </c>
      <c r="AO245" s="75" t="s">
        <v>106</v>
      </c>
      <c r="AP245" s="75" t="s">
        <v>106</v>
      </c>
    </row>
    <row r="246" spans="1:42" s="48" customFormat="1" ht="12">
      <c r="A246" s="59">
        <v>244</v>
      </c>
      <c r="B246" s="109"/>
      <c r="C246" s="49"/>
      <c r="D246" s="50"/>
      <c r="E246" s="38"/>
      <c r="F246" s="50"/>
      <c r="G246" s="51"/>
      <c r="H246" s="52"/>
      <c r="I246" s="52"/>
      <c r="J246" s="52"/>
      <c r="K246" s="52"/>
      <c r="L246" s="103">
        <f t="shared" si="15"/>
        <v>0</v>
      </c>
      <c r="M246" s="53">
        <v>1</v>
      </c>
      <c r="N246" s="106">
        <f t="shared" si="12"/>
        <v>0</v>
      </c>
      <c r="O246" s="53">
        <v>1</v>
      </c>
      <c r="P246" s="53">
        <v>1</v>
      </c>
      <c r="Q246" s="53">
        <v>1</v>
      </c>
      <c r="R246" s="42">
        <v>0</v>
      </c>
      <c r="S246" s="42">
        <v>0</v>
      </c>
      <c r="T246" s="43" t="s">
        <v>105</v>
      </c>
      <c r="U246" s="53"/>
      <c r="V246" s="41" t="s">
        <v>106</v>
      </c>
      <c r="W246" s="53"/>
      <c r="X246" s="41" t="s">
        <v>106</v>
      </c>
      <c r="Y246" s="53"/>
      <c r="Z246" s="53">
        <f t="shared" si="13"/>
        <v>0</v>
      </c>
      <c r="AA246" s="53">
        <f t="shared" si="14"/>
        <v>0</v>
      </c>
      <c r="AB246" s="54"/>
      <c r="AC246" s="55">
        <v>0</v>
      </c>
      <c r="AD246" s="46" t="s">
        <v>106</v>
      </c>
      <c r="AE246" s="47"/>
      <c r="AF246" s="69" t="s">
        <v>106</v>
      </c>
      <c r="AG246" s="64" t="s">
        <v>106</v>
      </c>
      <c r="AH246" s="65" t="s">
        <v>106</v>
      </c>
      <c r="AI246" s="65" t="s">
        <v>106</v>
      </c>
      <c r="AJ246" s="65" t="s">
        <v>106</v>
      </c>
      <c r="AK246" s="74" t="s">
        <v>106</v>
      </c>
      <c r="AL246" s="75" t="s">
        <v>106</v>
      </c>
      <c r="AM246" s="75" t="s">
        <v>106</v>
      </c>
      <c r="AN246" s="75" t="s">
        <v>106</v>
      </c>
      <c r="AO246" s="75" t="s">
        <v>106</v>
      </c>
      <c r="AP246" s="75" t="s">
        <v>106</v>
      </c>
    </row>
    <row r="247" spans="1:42" s="48" customFormat="1" ht="12">
      <c r="A247" s="59">
        <v>245</v>
      </c>
      <c r="B247" s="109"/>
      <c r="C247" s="49"/>
      <c r="D247" s="50"/>
      <c r="E247" s="38"/>
      <c r="F247" s="50"/>
      <c r="G247" s="51"/>
      <c r="H247" s="52"/>
      <c r="I247" s="52"/>
      <c r="J247" s="52"/>
      <c r="K247" s="52"/>
      <c r="L247" s="103">
        <f t="shared" si="15"/>
        <v>0</v>
      </c>
      <c r="M247" s="53">
        <v>1</v>
      </c>
      <c r="N247" s="106">
        <f t="shared" si="12"/>
        <v>0</v>
      </c>
      <c r="O247" s="53">
        <v>1</v>
      </c>
      <c r="P247" s="53">
        <v>1</v>
      </c>
      <c r="Q247" s="53">
        <v>1</v>
      </c>
      <c r="R247" s="42">
        <v>0</v>
      </c>
      <c r="S247" s="42">
        <v>0</v>
      </c>
      <c r="T247" s="43" t="s">
        <v>105</v>
      </c>
      <c r="U247" s="53"/>
      <c r="V247" s="41" t="s">
        <v>106</v>
      </c>
      <c r="W247" s="53"/>
      <c r="X247" s="41" t="s">
        <v>106</v>
      </c>
      <c r="Y247" s="53"/>
      <c r="Z247" s="53">
        <f t="shared" si="13"/>
        <v>0</v>
      </c>
      <c r="AA247" s="53">
        <f t="shared" si="14"/>
        <v>0</v>
      </c>
      <c r="AB247" s="54"/>
      <c r="AC247" s="55">
        <v>0</v>
      </c>
      <c r="AD247" s="46" t="s">
        <v>106</v>
      </c>
      <c r="AE247" s="47"/>
      <c r="AF247" s="69" t="s">
        <v>106</v>
      </c>
      <c r="AG247" s="64" t="s">
        <v>106</v>
      </c>
      <c r="AH247" s="65" t="s">
        <v>106</v>
      </c>
      <c r="AI247" s="65" t="s">
        <v>106</v>
      </c>
      <c r="AJ247" s="65" t="s">
        <v>106</v>
      </c>
      <c r="AK247" s="74" t="s">
        <v>106</v>
      </c>
      <c r="AL247" s="75" t="s">
        <v>106</v>
      </c>
      <c r="AM247" s="75" t="s">
        <v>106</v>
      </c>
      <c r="AN247" s="75" t="s">
        <v>106</v>
      </c>
      <c r="AO247" s="75" t="s">
        <v>106</v>
      </c>
      <c r="AP247" s="75" t="s">
        <v>106</v>
      </c>
    </row>
    <row r="248" spans="1:42" s="48" customFormat="1" ht="12">
      <c r="A248" s="59">
        <v>246</v>
      </c>
      <c r="B248" s="109"/>
      <c r="C248" s="49"/>
      <c r="D248" s="50"/>
      <c r="E248" s="38"/>
      <c r="F248" s="50"/>
      <c r="G248" s="51"/>
      <c r="H248" s="52"/>
      <c r="I248" s="52"/>
      <c r="J248" s="52"/>
      <c r="K248" s="52"/>
      <c r="L248" s="103">
        <f t="shared" si="15"/>
        <v>0</v>
      </c>
      <c r="M248" s="53">
        <v>1</v>
      </c>
      <c r="N248" s="106">
        <f t="shared" si="12"/>
        <v>0</v>
      </c>
      <c r="O248" s="53">
        <v>1</v>
      </c>
      <c r="P248" s="53">
        <v>1</v>
      </c>
      <c r="Q248" s="53">
        <v>1</v>
      </c>
      <c r="R248" s="42">
        <v>0</v>
      </c>
      <c r="S248" s="42">
        <v>0</v>
      </c>
      <c r="T248" s="43" t="s">
        <v>105</v>
      </c>
      <c r="U248" s="53"/>
      <c r="V248" s="41" t="s">
        <v>106</v>
      </c>
      <c r="W248" s="53"/>
      <c r="X248" s="41" t="s">
        <v>106</v>
      </c>
      <c r="Y248" s="53"/>
      <c r="Z248" s="53">
        <f t="shared" si="13"/>
        <v>0</v>
      </c>
      <c r="AA248" s="53">
        <f t="shared" si="14"/>
        <v>0</v>
      </c>
      <c r="AB248" s="54"/>
      <c r="AC248" s="55">
        <v>0</v>
      </c>
      <c r="AD248" s="46" t="s">
        <v>106</v>
      </c>
      <c r="AE248" s="47"/>
      <c r="AF248" s="69" t="s">
        <v>106</v>
      </c>
      <c r="AG248" s="64" t="s">
        <v>106</v>
      </c>
      <c r="AH248" s="65" t="s">
        <v>106</v>
      </c>
      <c r="AI248" s="65" t="s">
        <v>106</v>
      </c>
      <c r="AJ248" s="65" t="s">
        <v>106</v>
      </c>
      <c r="AK248" s="74" t="s">
        <v>106</v>
      </c>
      <c r="AL248" s="75" t="s">
        <v>106</v>
      </c>
      <c r="AM248" s="75" t="s">
        <v>106</v>
      </c>
      <c r="AN248" s="75" t="s">
        <v>106</v>
      </c>
      <c r="AO248" s="75" t="s">
        <v>106</v>
      </c>
      <c r="AP248" s="75" t="s">
        <v>106</v>
      </c>
    </row>
    <row r="249" spans="1:42" s="48" customFormat="1" ht="12">
      <c r="A249" s="59">
        <v>247</v>
      </c>
      <c r="B249" s="109"/>
      <c r="C249" s="49"/>
      <c r="D249" s="50"/>
      <c r="E249" s="38"/>
      <c r="F249" s="50"/>
      <c r="G249" s="51"/>
      <c r="H249" s="52"/>
      <c r="I249" s="52"/>
      <c r="J249" s="52"/>
      <c r="K249" s="52"/>
      <c r="L249" s="103">
        <f t="shared" si="15"/>
        <v>0</v>
      </c>
      <c r="M249" s="53">
        <v>1</v>
      </c>
      <c r="N249" s="106">
        <f t="shared" si="12"/>
        <v>0</v>
      </c>
      <c r="O249" s="53">
        <v>1</v>
      </c>
      <c r="P249" s="53">
        <v>1</v>
      </c>
      <c r="Q249" s="53">
        <v>1</v>
      </c>
      <c r="R249" s="42">
        <v>0</v>
      </c>
      <c r="S249" s="42">
        <v>0</v>
      </c>
      <c r="T249" s="43" t="s">
        <v>105</v>
      </c>
      <c r="U249" s="53"/>
      <c r="V249" s="41" t="s">
        <v>106</v>
      </c>
      <c r="W249" s="53"/>
      <c r="X249" s="41" t="s">
        <v>106</v>
      </c>
      <c r="Y249" s="53"/>
      <c r="Z249" s="53">
        <f t="shared" si="13"/>
        <v>0</v>
      </c>
      <c r="AA249" s="53">
        <f t="shared" si="14"/>
        <v>0</v>
      </c>
      <c r="AB249" s="54"/>
      <c r="AC249" s="55">
        <v>0</v>
      </c>
      <c r="AD249" s="46" t="s">
        <v>106</v>
      </c>
      <c r="AE249" s="47"/>
      <c r="AF249" s="69" t="s">
        <v>106</v>
      </c>
      <c r="AG249" s="64" t="s">
        <v>106</v>
      </c>
      <c r="AH249" s="65" t="s">
        <v>106</v>
      </c>
      <c r="AI249" s="65" t="s">
        <v>106</v>
      </c>
      <c r="AJ249" s="65" t="s">
        <v>106</v>
      </c>
      <c r="AK249" s="74" t="s">
        <v>106</v>
      </c>
      <c r="AL249" s="75" t="s">
        <v>106</v>
      </c>
      <c r="AM249" s="75" t="s">
        <v>106</v>
      </c>
      <c r="AN249" s="75" t="s">
        <v>106</v>
      </c>
      <c r="AO249" s="75" t="s">
        <v>106</v>
      </c>
      <c r="AP249" s="75" t="s">
        <v>106</v>
      </c>
    </row>
    <row r="250" spans="1:42" s="48" customFormat="1" ht="12">
      <c r="A250" s="59">
        <v>248</v>
      </c>
      <c r="B250" s="109"/>
      <c r="C250" s="49"/>
      <c r="D250" s="50"/>
      <c r="E250" s="38"/>
      <c r="F250" s="50"/>
      <c r="G250" s="51"/>
      <c r="H250" s="52"/>
      <c r="I250" s="52"/>
      <c r="J250" s="52"/>
      <c r="K250" s="52"/>
      <c r="L250" s="103">
        <f t="shared" si="15"/>
        <v>0</v>
      </c>
      <c r="M250" s="53">
        <v>1</v>
      </c>
      <c r="N250" s="106">
        <f t="shared" si="12"/>
        <v>0</v>
      </c>
      <c r="O250" s="53">
        <v>1</v>
      </c>
      <c r="P250" s="53">
        <v>1</v>
      </c>
      <c r="Q250" s="53">
        <v>1</v>
      </c>
      <c r="R250" s="42">
        <v>0</v>
      </c>
      <c r="S250" s="42">
        <v>0</v>
      </c>
      <c r="T250" s="43" t="s">
        <v>105</v>
      </c>
      <c r="U250" s="53"/>
      <c r="V250" s="41" t="s">
        <v>106</v>
      </c>
      <c r="W250" s="53"/>
      <c r="X250" s="41" t="s">
        <v>106</v>
      </c>
      <c r="Y250" s="53"/>
      <c r="Z250" s="53">
        <f t="shared" si="13"/>
        <v>0</v>
      </c>
      <c r="AA250" s="53">
        <f t="shared" si="14"/>
        <v>0</v>
      </c>
      <c r="AB250" s="54"/>
      <c r="AC250" s="55">
        <v>0</v>
      </c>
      <c r="AD250" s="46" t="s">
        <v>106</v>
      </c>
      <c r="AE250" s="47"/>
      <c r="AF250" s="69" t="s">
        <v>106</v>
      </c>
      <c r="AG250" s="64" t="s">
        <v>106</v>
      </c>
      <c r="AH250" s="65" t="s">
        <v>106</v>
      </c>
      <c r="AI250" s="65" t="s">
        <v>106</v>
      </c>
      <c r="AJ250" s="65" t="s">
        <v>106</v>
      </c>
      <c r="AK250" s="74" t="s">
        <v>106</v>
      </c>
      <c r="AL250" s="75" t="s">
        <v>106</v>
      </c>
      <c r="AM250" s="75" t="s">
        <v>106</v>
      </c>
      <c r="AN250" s="75" t="s">
        <v>106</v>
      </c>
      <c r="AO250" s="75" t="s">
        <v>106</v>
      </c>
      <c r="AP250" s="75" t="s">
        <v>106</v>
      </c>
    </row>
    <row r="251" spans="1:42" s="48" customFormat="1" ht="12">
      <c r="A251" s="59">
        <v>249</v>
      </c>
      <c r="B251" s="109"/>
      <c r="C251" s="49"/>
      <c r="D251" s="50"/>
      <c r="E251" s="38"/>
      <c r="F251" s="50"/>
      <c r="G251" s="51"/>
      <c r="H251" s="52"/>
      <c r="I251" s="52"/>
      <c r="J251" s="52"/>
      <c r="K251" s="52"/>
      <c r="L251" s="103">
        <f t="shared" si="15"/>
        <v>0</v>
      </c>
      <c r="M251" s="53">
        <v>1</v>
      </c>
      <c r="N251" s="106">
        <f t="shared" si="12"/>
        <v>0</v>
      </c>
      <c r="O251" s="53">
        <v>1</v>
      </c>
      <c r="P251" s="53">
        <v>1</v>
      </c>
      <c r="Q251" s="53">
        <v>1</v>
      </c>
      <c r="R251" s="42">
        <v>0</v>
      </c>
      <c r="S251" s="42">
        <v>0</v>
      </c>
      <c r="T251" s="43" t="s">
        <v>105</v>
      </c>
      <c r="U251" s="53"/>
      <c r="V251" s="41" t="s">
        <v>106</v>
      </c>
      <c r="W251" s="53"/>
      <c r="X251" s="41" t="s">
        <v>106</v>
      </c>
      <c r="Y251" s="53"/>
      <c r="Z251" s="53">
        <f t="shared" si="13"/>
        <v>0</v>
      </c>
      <c r="AA251" s="53">
        <f t="shared" si="14"/>
        <v>0</v>
      </c>
      <c r="AB251" s="54"/>
      <c r="AC251" s="55">
        <v>0</v>
      </c>
      <c r="AD251" s="46" t="s">
        <v>106</v>
      </c>
      <c r="AE251" s="47"/>
      <c r="AF251" s="69" t="s">
        <v>106</v>
      </c>
      <c r="AG251" s="64" t="s">
        <v>106</v>
      </c>
      <c r="AH251" s="65" t="s">
        <v>106</v>
      </c>
      <c r="AI251" s="65" t="s">
        <v>106</v>
      </c>
      <c r="AJ251" s="65" t="s">
        <v>106</v>
      </c>
      <c r="AK251" s="74" t="s">
        <v>106</v>
      </c>
      <c r="AL251" s="75" t="s">
        <v>106</v>
      </c>
      <c r="AM251" s="75" t="s">
        <v>106</v>
      </c>
      <c r="AN251" s="75" t="s">
        <v>106</v>
      </c>
      <c r="AO251" s="75" t="s">
        <v>106</v>
      </c>
      <c r="AP251" s="75" t="s">
        <v>106</v>
      </c>
    </row>
    <row r="252" spans="1:42" s="48" customFormat="1" ht="12">
      <c r="A252" s="59">
        <v>250</v>
      </c>
      <c r="B252" s="109"/>
      <c r="C252" s="49"/>
      <c r="D252" s="50"/>
      <c r="E252" s="38"/>
      <c r="F252" s="50"/>
      <c r="G252" s="51"/>
      <c r="H252" s="52"/>
      <c r="I252" s="52"/>
      <c r="J252" s="52"/>
      <c r="K252" s="52"/>
      <c r="L252" s="103">
        <f t="shared" si="15"/>
        <v>0</v>
      </c>
      <c r="M252" s="53">
        <v>1</v>
      </c>
      <c r="N252" s="106">
        <f t="shared" si="12"/>
        <v>0</v>
      </c>
      <c r="O252" s="53">
        <v>1</v>
      </c>
      <c r="P252" s="53">
        <v>1</v>
      </c>
      <c r="Q252" s="53">
        <v>1</v>
      </c>
      <c r="R252" s="42">
        <v>0</v>
      </c>
      <c r="S252" s="42">
        <v>0</v>
      </c>
      <c r="T252" s="43" t="s">
        <v>105</v>
      </c>
      <c r="U252" s="53"/>
      <c r="V252" s="41" t="s">
        <v>106</v>
      </c>
      <c r="W252" s="53"/>
      <c r="X252" s="41" t="s">
        <v>106</v>
      </c>
      <c r="Y252" s="53"/>
      <c r="Z252" s="53">
        <f t="shared" si="13"/>
        <v>0</v>
      </c>
      <c r="AA252" s="53">
        <f t="shared" si="14"/>
        <v>0</v>
      </c>
      <c r="AB252" s="54"/>
      <c r="AC252" s="55">
        <v>0</v>
      </c>
      <c r="AD252" s="46" t="s">
        <v>106</v>
      </c>
      <c r="AE252" s="47"/>
      <c r="AF252" s="69" t="s">
        <v>106</v>
      </c>
      <c r="AG252" s="64" t="s">
        <v>106</v>
      </c>
      <c r="AH252" s="65" t="s">
        <v>106</v>
      </c>
      <c r="AI252" s="65" t="s">
        <v>106</v>
      </c>
      <c r="AJ252" s="65" t="s">
        <v>106</v>
      </c>
      <c r="AK252" s="74" t="s">
        <v>106</v>
      </c>
      <c r="AL252" s="75" t="s">
        <v>106</v>
      </c>
      <c r="AM252" s="75" t="s">
        <v>106</v>
      </c>
      <c r="AN252" s="75" t="s">
        <v>106</v>
      </c>
      <c r="AO252" s="75" t="s">
        <v>106</v>
      </c>
      <c r="AP252" s="75" t="s">
        <v>106</v>
      </c>
    </row>
    <row r="253" spans="1:42" s="48" customFormat="1" ht="12">
      <c r="A253" s="59">
        <v>251</v>
      </c>
      <c r="B253" s="109"/>
      <c r="C253" s="49"/>
      <c r="D253" s="50"/>
      <c r="E253" s="38"/>
      <c r="F253" s="50"/>
      <c r="G253" s="51"/>
      <c r="H253" s="52"/>
      <c r="I253" s="52"/>
      <c r="J253" s="52"/>
      <c r="K253" s="52"/>
      <c r="L253" s="103">
        <f t="shared" si="15"/>
        <v>0</v>
      </c>
      <c r="M253" s="53">
        <v>1</v>
      </c>
      <c r="N253" s="106">
        <f t="shared" si="12"/>
        <v>0</v>
      </c>
      <c r="O253" s="53">
        <v>1</v>
      </c>
      <c r="P253" s="53">
        <v>1</v>
      </c>
      <c r="Q253" s="53">
        <v>1</v>
      </c>
      <c r="R253" s="42">
        <v>0</v>
      </c>
      <c r="S253" s="42">
        <v>0</v>
      </c>
      <c r="T253" s="43" t="s">
        <v>105</v>
      </c>
      <c r="U253" s="53"/>
      <c r="V253" s="41" t="s">
        <v>106</v>
      </c>
      <c r="W253" s="53"/>
      <c r="X253" s="41" t="s">
        <v>106</v>
      </c>
      <c r="Y253" s="53"/>
      <c r="Z253" s="53">
        <f t="shared" si="13"/>
        <v>0</v>
      </c>
      <c r="AA253" s="53">
        <f t="shared" si="14"/>
        <v>0</v>
      </c>
      <c r="AB253" s="54"/>
      <c r="AC253" s="55">
        <v>0</v>
      </c>
      <c r="AD253" s="46" t="s">
        <v>106</v>
      </c>
      <c r="AE253" s="47"/>
      <c r="AF253" s="69" t="s">
        <v>106</v>
      </c>
      <c r="AG253" s="64" t="s">
        <v>106</v>
      </c>
      <c r="AH253" s="65" t="s">
        <v>106</v>
      </c>
      <c r="AI253" s="65" t="s">
        <v>106</v>
      </c>
      <c r="AJ253" s="65" t="s">
        <v>106</v>
      </c>
      <c r="AK253" s="74" t="s">
        <v>106</v>
      </c>
      <c r="AL253" s="75" t="s">
        <v>106</v>
      </c>
      <c r="AM253" s="75" t="s">
        <v>106</v>
      </c>
      <c r="AN253" s="75" t="s">
        <v>106</v>
      </c>
      <c r="AO253" s="75" t="s">
        <v>106</v>
      </c>
      <c r="AP253" s="75" t="s">
        <v>106</v>
      </c>
    </row>
    <row r="254" spans="1:42" s="48" customFormat="1" ht="12">
      <c r="A254" s="59">
        <v>252</v>
      </c>
      <c r="B254" s="109"/>
      <c r="C254" s="49"/>
      <c r="D254" s="50"/>
      <c r="E254" s="38"/>
      <c r="F254" s="50"/>
      <c r="G254" s="51"/>
      <c r="H254" s="52"/>
      <c r="I254" s="52"/>
      <c r="J254" s="52"/>
      <c r="K254" s="52"/>
      <c r="L254" s="103">
        <f t="shared" si="15"/>
        <v>0</v>
      </c>
      <c r="M254" s="53">
        <v>1</v>
      </c>
      <c r="N254" s="106">
        <f t="shared" si="12"/>
        <v>0</v>
      </c>
      <c r="O254" s="53">
        <v>1</v>
      </c>
      <c r="P254" s="53">
        <v>1</v>
      </c>
      <c r="Q254" s="53">
        <v>1</v>
      </c>
      <c r="R254" s="42">
        <v>0</v>
      </c>
      <c r="S254" s="42">
        <v>0</v>
      </c>
      <c r="T254" s="43" t="s">
        <v>105</v>
      </c>
      <c r="U254" s="53"/>
      <c r="V254" s="41" t="s">
        <v>106</v>
      </c>
      <c r="W254" s="53"/>
      <c r="X254" s="41" t="s">
        <v>106</v>
      </c>
      <c r="Y254" s="53"/>
      <c r="Z254" s="53">
        <f t="shared" si="13"/>
        <v>0</v>
      </c>
      <c r="AA254" s="53">
        <f t="shared" si="14"/>
        <v>0</v>
      </c>
      <c r="AB254" s="54"/>
      <c r="AC254" s="55">
        <v>0</v>
      </c>
      <c r="AD254" s="46" t="s">
        <v>106</v>
      </c>
      <c r="AE254" s="47"/>
      <c r="AF254" s="69" t="s">
        <v>106</v>
      </c>
      <c r="AG254" s="64" t="s">
        <v>106</v>
      </c>
      <c r="AH254" s="65" t="s">
        <v>106</v>
      </c>
      <c r="AI254" s="65" t="s">
        <v>106</v>
      </c>
      <c r="AJ254" s="65" t="s">
        <v>106</v>
      </c>
      <c r="AK254" s="74" t="s">
        <v>106</v>
      </c>
      <c r="AL254" s="75" t="s">
        <v>106</v>
      </c>
      <c r="AM254" s="75" t="s">
        <v>106</v>
      </c>
      <c r="AN254" s="75" t="s">
        <v>106</v>
      </c>
      <c r="AO254" s="75" t="s">
        <v>106</v>
      </c>
      <c r="AP254" s="75" t="s">
        <v>106</v>
      </c>
    </row>
    <row r="255" spans="1:42" s="48" customFormat="1" ht="12">
      <c r="A255" s="59">
        <v>253</v>
      </c>
      <c r="B255" s="109"/>
      <c r="C255" s="49"/>
      <c r="D255" s="50"/>
      <c r="E255" s="38"/>
      <c r="F255" s="50"/>
      <c r="G255" s="51"/>
      <c r="H255" s="52"/>
      <c r="I255" s="52"/>
      <c r="J255" s="52"/>
      <c r="K255" s="52"/>
      <c r="L255" s="103">
        <f t="shared" si="15"/>
        <v>0</v>
      </c>
      <c r="M255" s="53">
        <v>1</v>
      </c>
      <c r="N255" s="106">
        <f t="shared" si="12"/>
        <v>0</v>
      </c>
      <c r="O255" s="53">
        <v>1</v>
      </c>
      <c r="P255" s="53">
        <v>1</v>
      </c>
      <c r="Q255" s="53">
        <v>1</v>
      </c>
      <c r="R255" s="42">
        <v>0</v>
      </c>
      <c r="S255" s="42">
        <v>0</v>
      </c>
      <c r="T255" s="43" t="s">
        <v>105</v>
      </c>
      <c r="U255" s="53"/>
      <c r="V255" s="41" t="s">
        <v>106</v>
      </c>
      <c r="W255" s="53"/>
      <c r="X255" s="41" t="s">
        <v>106</v>
      </c>
      <c r="Y255" s="53"/>
      <c r="Z255" s="53">
        <f t="shared" si="13"/>
        <v>0</v>
      </c>
      <c r="AA255" s="53">
        <f t="shared" si="14"/>
        <v>0</v>
      </c>
      <c r="AB255" s="54"/>
      <c r="AC255" s="55">
        <v>0</v>
      </c>
      <c r="AD255" s="46" t="s">
        <v>106</v>
      </c>
      <c r="AE255" s="47"/>
      <c r="AF255" s="69" t="s">
        <v>106</v>
      </c>
      <c r="AG255" s="64" t="s">
        <v>106</v>
      </c>
      <c r="AH255" s="65" t="s">
        <v>106</v>
      </c>
      <c r="AI255" s="65" t="s">
        <v>106</v>
      </c>
      <c r="AJ255" s="65" t="s">
        <v>106</v>
      </c>
      <c r="AK255" s="74" t="s">
        <v>106</v>
      </c>
      <c r="AL255" s="75" t="s">
        <v>106</v>
      </c>
      <c r="AM255" s="75" t="s">
        <v>106</v>
      </c>
      <c r="AN255" s="75" t="s">
        <v>106</v>
      </c>
      <c r="AO255" s="75" t="s">
        <v>106</v>
      </c>
      <c r="AP255" s="75" t="s">
        <v>106</v>
      </c>
    </row>
    <row r="256" spans="1:42" s="48" customFormat="1" ht="12">
      <c r="A256" s="59">
        <v>254</v>
      </c>
      <c r="B256" s="109"/>
      <c r="C256" s="49"/>
      <c r="D256" s="50"/>
      <c r="E256" s="38"/>
      <c r="F256" s="50"/>
      <c r="G256" s="51"/>
      <c r="H256" s="52"/>
      <c r="I256" s="52"/>
      <c r="J256" s="52"/>
      <c r="K256" s="52"/>
      <c r="L256" s="103">
        <f t="shared" si="15"/>
        <v>0</v>
      </c>
      <c r="M256" s="53">
        <v>1</v>
      </c>
      <c r="N256" s="106">
        <f t="shared" si="12"/>
        <v>0</v>
      </c>
      <c r="O256" s="53">
        <v>1</v>
      </c>
      <c r="P256" s="53">
        <v>1</v>
      </c>
      <c r="Q256" s="53">
        <v>1</v>
      </c>
      <c r="R256" s="42">
        <v>0</v>
      </c>
      <c r="S256" s="42">
        <v>0</v>
      </c>
      <c r="T256" s="43" t="s">
        <v>105</v>
      </c>
      <c r="U256" s="53"/>
      <c r="V256" s="41" t="s">
        <v>106</v>
      </c>
      <c r="W256" s="53"/>
      <c r="X256" s="41" t="s">
        <v>106</v>
      </c>
      <c r="Y256" s="53"/>
      <c r="Z256" s="53">
        <f t="shared" si="13"/>
        <v>0</v>
      </c>
      <c r="AA256" s="53">
        <f t="shared" si="14"/>
        <v>0</v>
      </c>
      <c r="AB256" s="54"/>
      <c r="AC256" s="55">
        <v>0</v>
      </c>
      <c r="AD256" s="46" t="s">
        <v>106</v>
      </c>
      <c r="AE256" s="47"/>
      <c r="AF256" s="69" t="s">
        <v>106</v>
      </c>
      <c r="AG256" s="64" t="s">
        <v>106</v>
      </c>
      <c r="AH256" s="65" t="s">
        <v>106</v>
      </c>
      <c r="AI256" s="65" t="s">
        <v>106</v>
      </c>
      <c r="AJ256" s="65" t="s">
        <v>106</v>
      </c>
      <c r="AK256" s="74" t="s">
        <v>106</v>
      </c>
      <c r="AL256" s="75" t="s">
        <v>106</v>
      </c>
      <c r="AM256" s="75" t="s">
        <v>106</v>
      </c>
      <c r="AN256" s="75" t="s">
        <v>106</v>
      </c>
      <c r="AO256" s="75" t="s">
        <v>106</v>
      </c>
      <c r="AP256" s="75" t="s">
        <v>106</v>
      </c>
    </row>
    <row r="257" spans="1:42" s="48" customFormat="1" ht="12">
      <c r="A257" s="59">
        <v>255</v>
      </c>
      <c r="B257" s="109"/>
      <c r="C257" s="49"/>
      <c r="D257" s="50"/>
      <c r="E257" s="38"/>
      <c r="F257" s="50"/>
      <c r="G257" s="51"/>
      <c r="H257" s="52"/>
      <c r="I257" s="52"/>
      <c r="J257" s="52"/>
      <c r="K257" s="52"/>
      <c r="L257" s="103">
        <f t="shared" si="15"/>
        <v>0</v>
      </c>
      <c r="M257" s="53">
        <v>1</v>
      </c>
      <c r="N257" s="106">
        <f t="shared" si="12"/>
        <v>0</v>
      </c>
      <c r="O257" s="53">
        <v>1</v>
      </c>
      <c r="P257" s="53">
        <v>1</v>
      </c>
      <c r="Q257" s="53">
        <v>1</v>
      </c>
      <c r="R257" s="42">
        <v>0</v>
      </c>
      <c r="S257" s="42">
        <v>0</v>
      </c>
      <c r="T257" s="43" t="s">
        <v>105</v>
      </c>
      <c r="U257" s="53"/>
      <c r="V257" s="41" t="s">
        <v>106</v>
      </c>
      <c r="W257" s="53"/>
      <c r="X257" s="41" t="s">
        <v>106</v>
      </c>
      <c r="Y257" s="53"/>
      <c r="Z257" s="53">
        <f t="shared" si="13"/>
        <v>0</v>
      </c>
      <c r="AA257" s="53">
        <f t="shared" si="14"/>
        <v>0</v>
      </c>
      <c r="AB257" s="54"/>
      <c r="AC257" s="55">
        <v>0</v>
      </c>
      <c r="AD257" s="46" t="s">
        <v>106</v>
      </c>
      <c r="AE257" s="47"/>
      <c r="AF257" s="69" t="s">
        <v>106</v>
      </c>
      <c r="AG257" s="64" t="s">
        <v>106</v>
      </c>
      <c r="AH257" s="65" t="s">
        <v>106</v>
      </c>
      <c r="AI257" s="65" t="s">
        <v>106</v>
      </c>
      <c r="AJ257" s="65" t="s">
        <v>106</v>
      </c>
      <c r="AK257" s="74" t="s">
        <v>106</v>
      </c>
      <c r="AL257" s="75" t="s">
        <v>106</v>
      </c>
      <c r="AM257" s="75" t="s">
        <v>106</v>
      </c>
      <c r="AN257" s="75" t="s">
        <v>106</v>
      </c>
      <c r="AO257" s="75" t="s">
        <v>106</v>
      </c>
      <c r="AP257" s="75" t="s">
        <v>106</v>
      </c>
    </row>
    <row r="258" spans="1:42" s="48" customFormat="1" ht="12">
      <c r="A258" s="59">
        <v>256</v>
      </c>
      <c r="B258" s="109"/>
      <c r="C258" s="49"/>
      <c r="D258" s="50"/>
      <c r="E258" s="38"/>
      <c r="F258" s="50"/>
      <c r="G258" s="51"/>
      <c r="H258" s="52"/>
      <c r="I258" s="52"/>
      <c r="J258" s="52"/>
      <c r="K258" s="52"/>
      <c r="L258" s="103">
        <f t="shared" si="15"/>
        <v>0</v>
      </c>
      <c r="M258" s="53">
        <v>1</v>
      </c>
      <c r="N258" s="106">
        <f t="shared" si="12"/>
        <v>0</v>
      </c>
      <c r="O258" s="53">
        <v>1</v>
      </c>
      <c r="P258" s="53">
        <v>1</v>
      </c>
      <c r="Q258" s="53">
        <v>1</v>
      </c>
      <c r="R258" s="42">
        <v>0</v>
      </c>
      <c r="S258" s="42">
        <v>0</v>
      </c>
      <c r="T258" s="43" t="s">
        <v>105</v>
      </c>
      <c r="U258" s="53"/>
      <c r="V258" s="41" t="s">
        <v>106</v>
      </c>
      <c r="W258" s="53"/>
      <c r="X258" s="41" t="s">
        <v>106</v>
      </c>
      <c r="Y258" s="53"/>
      <c r="Z258" s="53">
        <f t="shared" si="13"/>
        <v>0</v>
      </c>
      <c r="AA258" s="53">
        <f t="shared" si="14"/>
        <v>0</v>
      </c>
      <c r="AB258" s="54"/>
      <c r="AC258" s="55">
        <v>0</v>
      </c>
      <c r="AD258" s="46" t="s">
        <v>106</v>
      </c>
      <c r="AE258" s="47"/>
      <c r="AF258" s="69" t="s">
        <v>106</v>
      </c>
      <c r="AG258" s="64" t="s">
        <v>106</v>
      </c>
      <c r="AH258" s="65" t="s">
        <v>106</v>
      </c>
      <c r="AI258" s="65" t="s">
        <v>106</v>
      </c>
      <c r="AJ258" s="65" t="s">
        <v>106</v>
      </c>
      <c r="AK258" s="74" t="s">
        <v>106</v>
      </c>
      <c r="AL258" s="75" t="s">
        <v>106</v>
      </c>
      <c r="AM258" s="75" t="s">
        <v>106</v>
      </c>
      <c r="AN258" s="75" t="s">
        <v>106</v>
      </c>
      <c r="AO258" s="75" t="s">
        <v>106</v>
      </c>
      <c r="AP258" s="75" t="s">
        <v>106</v>
      </c>
    </row>
    <row r="259" spans="1:42" s="48" customFormat="1" ht="12">
      <c r="A259" s="59">
        <v>257</v>
      </c>
      <c r="B259" s="109"/>
      <c r="C259" s="49"/>
      <c r="D259" s="50"/>
      <c r="E259" s="38"/>
      <c r="F259" s="50"/>
      <c r="G259" s="51"/>
      <c r="H259" s="52"/>
      <c r="I259" s="52"/>
      <c r="J259" s="52"/>
      <c r="K259" s="52"/>
      <c r="L259" s="103">
        <f t="shared" si="15"/>
        <v>0</v>
      </c>
      <c r="M259" s="53">
        <v>1</v>
      </c>
      <c r="N259" s="106">
        <f t="shared" ref="N259:N298" si="16">G259/M259</f>
        <v>0</v>
      </c>
      <c r="O259" s="53">
        <v>1</v>
      </c>
      <c r="P259" s="53">
        <v>1</v>
      </c>
      <c r="Q259" s="53">
        <v>1</v>
      </c>
      <c r="R259" s="42">
        <v>0</v>
      </c>
      <c r="S259" s="42">
        <v>0</v>
      </c>
      <c r="T259" s="43" t="s">
        <v>105</v>
      </c>
      <c r="U259" s="53"/>
      <c r="V259" s="41" t="s">
        <v>106</v>
      </c>
      <c r="W259" s="53"/>
      <c r="X259" s="41" t="s">
        <v>106</v>
      </c>
      <c r="Y259" s="53"/>
      <c r="Z259" s="53">
        <f t="shared" si="13"/>
        <v>0</v>
      </c>
      <c r="AA259" s="53">
        <f t="shared" si="14"/>
        <v>0</v>
      </c>
      <c r="AB259" s="54"/>
      <c r="AC259" s="55">
        <v>0</v>
      </c>
      <c r="AD259" s="46" t="s">
        <v>106</v>
      </c>
      <c r="AE259" s="47"/>
      <c r="AF259" s="69" t="s">
        <v>106</v>
      </c>
      <c r="AG259" s="64" t="s">
        <v>106</v>
      </c>
      <c r="AH259" s="65" t="s">
        <v>106</v>
      </c>
      <c r="AI259" s="65" t="s">
        <v>106</v>
      </c>
      <c r="AJ259" s="65" t="s">
        <v>106</v>
      </c>
      <c r="AK259" s="74" t="s">
        <v>106</v>
      </c>
      <c r="AL259" s="75" t="s">
        <v>106</v>
      </c>
      <c r="AM259" s="75" t="s">
        <v>106</v>
      </c>
      <c r="AN259" s="75" t="s">
        <v>106</v>
      </c>
      <c r="AO259" s="75" t="s">
        <v>106</v>
      </c>
      <c r="AP259" s="75" t="s">
        <v>106</v>
      </c>
    </row>
    <row r="260" spans="1:42" s="48" customFormat="1" ht="12">
      <c r="A260" s="59">
        <v>258</v>
      </c>
      <c r="B260" s="109"/>
      <c r="C260" s="49"/>
      <c r="D260" s="50"/>
      <c r="E260" s="38"/>
      <c r="F260" s="50"/>
      <c r="G260" s="51"/>
      <c r="H260" s="52"/>
      <c r="I260" s="52"/>
      <c r="J260" s="52"/>
      <c r="K260" s="52"/>
      <c r="L260" s="103">
        <f t="shared" si="15"/>
        <v>0</v>
      </c>
      <c r="M260" s="53">
        <v>1</v>
      </c>
      <c r="N260" s="106">
        <f t="shared" si="16"/>
        <v>0</v>
      </c>
      <c r="O260" s="53">
        <v>1</v>
      </c>
      <c r="P260" s="53">
        <v>1</v>
      </c>
      <c r="Q260" s="53">
        <v>1</v>
      </c>
      <c r="R260" s="42">
        <v>0</v>
      </c>
      <c r="S260" s="42">
        <v>0</v>
      </c>
      <c r="T260" s="43" t="s">
        <v>105</v>
      </c>
      <c r="U260" s="53"/>
      <c r="V260" s="41" t="s">
        <v>106</v>
      </c>
      <c r="W260" s="53"/>
      <c r="X260" s="41" t="s">
        <v>106</v>
      </c>
      <c r="Y260" s="53"/>
      <c r="Z260" s="53">
        <f t="shared" ref="Z260:Z323" si="17">Y260</f>
        <v>0</v>
      </c>
      <c r="AA260" s="53">
        <f t="shared" ref="AA260:AA323" si="18">Y260</f>
        <v>0</v>
      </c>
      <c r="AB260" s="54"/>
      <c r="AC260" s="55">
        <v>0</v>
      </c>
      <c r="AD260" s="46" t="s">
        <v>106</v>
      </c>
      <c r="AE260" s="47"/>
      <c r="AF260" s="69" t="s">
        <v>106</v>
      </c>
      <c r="AG260" s="64" t="s">
        <v>106</v>
      </c>
      <c r="AH260" s="65" t="s">
        <v>106</v>
      </c>
      <c r="AI260" s="65" t="s">
        <v>106</v>
      </c>
      <c r="AJ260" s="65" t="s">
        <v>106</v>
      </c>
      <c r="AK260" s="74" t="s">
        <v>106</v>
      </c>
      <c r="AL260" s="75" t="s">
        <v>106</v>
      </c>
      <c r="AM260" s="75" t="s">
        <v>106</v>
      </c>
      <c r="AN260" s="75" t="s">
        <v>106</v>
      </c>
      <c r="AO260" s="75" t="s">
        <v>106</v>
      </c>
      <c r="AP260" s="75" t="s">
        <v>106</v>
      </c>
    </row>
    <row r="261" spans="1:42" s="48" customFormat="1" ht="12">
      <c r="A261" s="59">
        <v>259</v>
      </c>
      <c r="B261" s="109"/>
      <c r="C261" s="49"/>
      <c r="D261" s="50"/>
      <c r="E261" s="38"/>
      <c r="F261" s="50"/>
      <c r="G261" s="51"/>
      <c r="H261" s="52"/>
      <c r="I261" s="52"/>
      <c r="J261" s="52"/>
      <c r="K261" s="52"/>
      <c r="L261" s="103">
        <f t="shared" si="15"/>
        <v>0</v>
      </c>
      <c r="M261" s="53">
        <v>1</v>
      </c>
      <c r="N261" s="106">
        <f t="shared" si="16"/>
        <v>0</v>
      </c>
      <c r="O261" s="53">
        <v>1</v>
      </c>
      <c r="P261" s="53">
        <v>1</v>
      </c>
      <c r="Q261" s="53">
        <v>1</v>
      </c>
      <c r="R261" s="42">
        <v>0</v>
      </c>
      <c r="S261" s="42">
        <v>0</v>
      </c>
      <c r="T261" s="43" t="s">
        <v>105</v>
      </c>
      <c r="U261" s="53"/>
      <c r="V261" s="41" t="s">
        <v>106</v>
      </c>
      <c r="W261" s="53"/>
      <c r="X261" s="41" t="s">
        <v>106</v>
      </c>
      <c r="Y261" s="53"/>
      <c r="Z261" s="53">
        <f t="shared" si="17"/>
        <v>0</v>
      </c>
      <c r="AA261" s="53">
        <f t="shared" si="18"/>
        <v>0</v>
      </c>
      <c r="AB261" s="54"/>
      <c r="AC261" s="55">
        <v>0</v>
      </c>
      <c r="AD261" s="46" t="s">
        <v>106</v>
      </c>
      <c r="AE261" s="47"/>
      <c r="AF261" s="69" t="s">
        <v>106</v>
      </c>
      <c r="AG261" s="64" t="s">
        <v>106</v>
      </c>
      <c r="AH261" s="65" t="s">
        <v>106</v>
      </c>
      <c r="AI261" s="65" t="s">
        <v>106</v>
      </c>
      <c r="AJ261" s="65" t="s">
        <v>106</v>
      </c>
      <c r="AK261" s="74" t="s">
        <v>106</v>
      </c>
      <c r="AL261" s="75" t="s">
        <v>106</v>
      </c>
      <c r="AM261" s="75" t="s">
        <v>106</v>
      </c>
      <c r="AN261" s="75" t="s">
        <v>106</v>
      </c>
      <c r="AO261" s="75" t="s">
        <v>106</v>
      </c>
      <c r="AP261" s="75" t="s">
        <v>106</v>
      </c>
    </row>
    <row r="262" spans="1:42" s="48" customFormat="1" ht="12">
      <c r="A262" s="59">
        <v>260</v>
      </c>
      <c r="B262" s="109"/>
      <c r="C262" s="49"/>
      <c r="D262" s="50"/>
      <c r="E262" s="38"/>
      <c r="F262" s="50"/>
      <c r="G262" s="51"/>
      <c r="H262" s="52"/>
      <c r="I262" s="52"/>
      <c r="J262" s="52"/>
      <c r="K262" s="52"/>
      <c r="L262" s="103">
        <f t="shared" si="15"/>
        <v>0</v>
      </c>
      <c r="M262" s="53">
        <v>1</v>
      </c>
      <c r="N262" s="106">
        <f t="shared" si="16"/>
        <v>0</v>
      </c>
      <c r="O262" s="53">
        <v>1</v>
      </c>
      <c r="P262" s="53">
        <v>1</v>
      </c>
      <c r="Q262" s="53">
        <v>1</v>
      </c>
      <c r="R262" s="42">
        <v>0</v>
      </c>
      <c r="S262" s="42">
        <v>0</v>
      </c>
      <c r="T262" s="43" t="s">
        <v>105</v>
      </c>
      <c r="U262" s="53"/>
      <c r="V262" s="41" t="s">
        <v>106</v>
      </c>
      <c r="W262" s="53"/>
      <c r="X262" s="41" t="s">
        <v>106</v>
      </c>
      <c r="Y262" s="53"/>
      <c r="Z262" s="53">
        <f t="shared" si="17"/>
        <v>0</v>
      </c>
      <c r="AA262" s="53">
        <f t="shared" si="18"/>
        <v>0</v>
      </c>
      <c r="AB262" s="54"/>
      <c r="AC262" s="55">
        <v>0</v>
      </c>
      <c r="AD262" s="46" t="s">
        <v>106</v>
      </c>
      <c r="AE262" s="47"/>
      <c r="AF262" s="69" t="s">
        <v>106</v>
      </c>
      <c r="AG262" s="64" t="s">
        <v>106</v>
      </c>
      <c r="AH262" s="65" t="s">
        <v>106</v>
      </c>
      <c r="AI262" s="65" t="s">
        <v>106</v>
      </c>
      <c r="AJ262" s="65" t="s">
        <v>106</v>
      </c>
      <c r="AK262" s="74" t="s">
        <v>106</v>
      </c>
      <c r="AL262" s="75" t="s">
        <v>106</v>
      </c>
      <c r="AM262" s="75" t="s">
        <v>106</v>
      </c>
      <c r="AN262" s="75" t="s">
        <v>106</v>
      </c>
      <c r="AO262" s="75" t="s">
        <v>106</v>
      </c>
      <c r="AP262" s="75" t="s">
        <v>106</v>
      </c>
    </row>
    <row r="263" spans="1:42" s="48" customFormat="1" ht="12">
      <c r="A263" s="59">
        <v>261</v>
      </c>
      <c r="B263" s="109"/>
      <c r="C263" s="49"/>
      <c r="D263" s="50"/>
      <c r="E263" s="38"/>
      <c r="F263" s="50"/>
      <c r="G263" s="51"/>
      <c r="H263" s="52"/>
      <c r="I263" s="52"/>
      <c r="J263" s="52"/>
      <c r="K263" s="52"/>
      <c r="L263" s="103">
        <f t="shared" si="15"/>
        <v>0</v>
      </c>
      <c r="M263" s="53">
        <v>1</v>
      </c>
      <c r="N263" s="106">
        <f t="shared" si="16"/>
        <v>0</v>
      </c>
      <c r="O263" s="53">
        <v>1</v>
      </c>
      <c r="P263" s="53">
        <v>1</v>
      </c>
      <c r="Q263" s="53">
        <v>1</v>
      </c>
      <c r="R263" s="42">
        <v>0</v>
      </c>
      <c r="S263" s="42">
        <v>0</v>
      </c>
      <c r="T263" s="43" t="s">
        <v>105</v>
      </c>
      <c r="U263" s="53"/>
      <c r="V263" s="41" t="s">
        <v>106</v>
      </c>
      <c r="W263" s="53"/>
      <c r="X263" s="41" t="s">
        <v>106</v>
      </c>
      <c r="Y263" s="53"/>
      <c r="Z263" s="53">
        <f t="shared" si="17"/>
        <v>0</v>
      </c>
      <c r="AA263" s="53">
        <f t="shared" si="18"/>
        <v>0</v>
      </c>
      <c r="AB263" s="54"/>
      <c r="AC263" s="55">
        <v>0</v>
      </c>
      <c r="AD263" s="46" t="s">
        <v>106</v>
      </c>
      <c r="AE263" s="47"/>
      <c r="AF263" s="69" t="s">
        <v>106</v>
      </c>
      <c r="AG263" s="64" t="s">
        <v>106</v>
      </c>
      <c r="AH263" s="65" t="s">
        <v>106</v>
      </c>
      <c r="AI263" s="65" t="s">
        <v>106</v>
      </c>
      <c r="AJ263" s="65" t="s">
        <v>106</v>
      </c>
      <c r="AK263" s="74" t="s">
        <v>106</v>
      </c>
      <c r="AL263" s="75" t="s">
        <v>106</v>
      </c>
      <c r="AM263" s="75" t="s">
        <v>106</v>
      </c>
      <c r="AN263" s="75" t="s">
        <v>106</v>
      </c>
      <c r="AO263" s="75" t="s">
        <v>106</v>
      </c>
      <c r="AP263" s="75" t="s">
        <v>106</v>
      </c>
    </row>
    <row r="264" spans="1:42" s="48" customFormat="1" ht="12">
      <c r="A264" s="59">
        <v>262</v>
      </c>
      <c r="B264" s="109"/>
      <c r="C264" s="49"/>
      <c r="D264" s="50"/>
      <c r="E264" s="38"/>
      <c r="F264" s="50"/>
      <c r="G264" s="51"/>
      <c r="H264" s="52"/>
      <c r="I264" s="52"/>
      <c r="J264" s="52"/>
      <c r="K264" s="52"/>
      <c r="L264" s="103">
        <f t="shared" si="15"/>
        <v>0</v>
      </c>
      <c r="M264" s="53">
        <v>1</v>
      </c>
      <c r="N264" s="106">
        <f t="shared" si="16"/>
        <v>0</v>
      </c>
      <c r="O264" s="53">
        <v>1</v>
      </c>
      <c r="P264" s="53">
        <v>1</v>
      </c>
      <c r="Q264" s="53">
        <v>1</v>
      </c>
      <c r="R264" s="42">
        <v>0</v>
      </c>
      <c r="S264" s="42">
        <v>0</v>
      </c>
      <c r="T264" s="43" t="s">
        <v>105</v>
      </c>
      <c r="U264" s="53"/>
      <c r="V264" s="41" t="s">
        <v>106</v>
      </c>
      <c r="W264" s="53"/>
      <c r="X264" s="41" t="s">
        <v>106</v>
      </c>
      <c r="Y264" s="53"/>
      <c r="Z264" s="53">
        <f t="shared" si="17"/>
        <v>0</v>
      </c>
      <c r="AA264" s="53">
        <f t="shared" si="18"/>
        <v>0</v>
      </c>
      <c r="AB264" s="54"/>
      <c r="AC264" s="55">
        <v>0</v>
      </c>
      <c r="AD264" s="46" t="s">
        <v>106</v>
      </c>
      <c r="AE264" s="47"/>
      <c r="AF264" s="69" t="s">
        <v>106</v>
      </c>
      <c r="AG264" s="64" t="s">
        <v>106</v>
      </c>
      <c r="AH264" s="65" t="s">
        <v>106</v>
      </c>
      <c r="AI264" s="65" t="s">
        <v>106</v>
      </c>
      <c r="AJ264" s="65" t="s">
        <v>106</v>
      </c>
      <c r="AK264" s="74" t="s">
        <v>106</v>
      </c>
      <c r="AL264" s="75" t="s">
        <v>106</v>
      </c>
      <c r="AM264" s="75" t="s">
        <v>106</v>
      </c>
      <c r="AN264" s="75" t="s">
        <v>106</v>
      </c>
      <c r="AO264" s="75" t="s">
        <v>106</v>
      </c>
      <c r="AP264" s="75" t="s">
        <v>106</v>
      </c>
    </row>
    <row r="265" spans="1:42" s="48" customFormat="1" ht="12">
      <c r="A265" s="59">
        <v>263</v>
      </c>
      <c r="B265" s="109"/>
      <c r="C265" s="49"/>
      <c r="D265" s="50"/>
      <c r="E265" s="38"/>
      <c r="F265" s="50"/>
      <c r="G265" s="51"/>
      <c r="H265" s="52"/>
      <c r="I265" s="52"/>
      <c r="J265" s="52"/>
      <c r="K265" s="52"/>
      <c r="L265" s="103">
        <f t="shared" ref="L265:L328" si="19">SUM(G265:K265)</f>
        <v>0</v>
      </c>
      <c r="M265" s="53">
        <v>1</v>
      </c>
      <c r="N265" s="106">
        <f t="shared" si="16"/>
        <v>0</v>
      </c>
      <c r="O265" s="53">
        <v>1</v>
      </c>
      <c r="P265" s="53">
        <v>1</v>
      </c>
      <c r="Q265" s="53">
        <v>1</v>
      </c>
      <c r="R265" s="42">
        <v>0</v>
      </c>
      <c r="S265" s="42">
        <v>0</v>
      </c>
      <c r="T265" s="43" t="s">
        <v>105</v>
      </c>
      <c r="U265" s="53"/>
      <c r="V265" s="41" t="s">
        <v>106</v>
      </c>
      <c r="W265" s="53"/>
      <c r="X265" s="41" t="s">
        <v>106</v>
      </c>
      <c r="Y265" s="53"/>
      <c r="Z265" s="53">
        <f t="shared" si="17"/>
        <v>0</v>
      </c>
      <c r="AA265" s="53">
        <f t="shared" si="18"/>
        <v>0</v>
      </c>
      <c r="AB265" s="54"/>
      <c r="AC265" s="55">
        <v>0</v>
      </c>
      <c r="AD265" s="46" t="s">
        <v>106</v>
      </c>
      <c r="AE265" s="47"/>
      <c r="AF265" s="69" t="s">
        <v>106</v>
      </c>
      <c r="AG265" s="64" t="s">
        <v>106</v>
      </c>
      <c r="AH265" s="65" t="s">
        <v>106</v>
      </c>
      <c r="AI265" s="65" t="s">
        <v>106</v>
      </c>
      <c r="AJ265" s="65" t="s">
        <v>106</v>
      </c>
      <c r="AK265" s="74" t="s">
        <v>106</v>
      </c>
      <c r="AL265" s="75" t="s">
        <v>106</v>
      </c>
      <c r="AM265" s="75" t="s">
        <v>106</v>
      </c>
      <c r="AN265" s="75" t="s">
        <v>106</v>
      </c>
      <c r="AO265" s="75" t="s">
        <v>106</v>
      </c>
      <c r="AP265" s="75" t="s">
        <v>106</v>
      </c>
    </row>
    <row r="266" spans="1:42" s="48" customFormat="1" ht="12">
      <c r="A266" s="59">
        <v>264</v>
      </c>
      <c r="B266" s="109"/>
      <c r="C266" s="49"/>
      <c r="D266" s="50"/>
      <c r="E266" s="38"/>
      <c r="F266" s="50"/>
      <c r="G266" s="51"/>
      <c r="H266" s="52"/>
      <c r="I266" s="52"/>
      <c r="J266" s="52"/>
      <c r="K266" s="52"/>
      <c r="L266" s="103">
        <f t="shared" si="19"/>
        <v>0</v>
      </c>
      <c r="M266" s="53">
        <v>1</v>
      </c>
      <c r="N266" s="106">
        <f t="shared" si="16"/>
        <v>0</v>
      </c>
      <c r="O266" s="53">
        <v>1</v>
      </c>
      <c r="P266" s="53">
        <v>1</v>
      </c>
      <c r="Q266" s="53">
        <v>1</v>
      </c>
      <c r="R266" s="42">
        <v>0</v>
      </c>
      <c r="S266" s="42">
        <v>0</v>
      </c>
      <c r="T266" s="43" t="s">
        <v>105</v>
      </c>
      <c r="U266" s="53"/>
      <c r="V266" s="41" t="s">
        <v>106</v>
      </c>
      <c r="W266" s="53"/>
      <c r="X266" s="41" t="s">
        <v>106</v>
      </c>
      <c r="Y266" s="53"/>
      <c r="Z266" s="53">
        <f t="shared" si="17"/>
        <v>0</v>
      </c>
      <c r="AA266" s="53">
        <f t="shared" si="18"/>
        <v>0</v>
      </c>
      <c r="AB266" s="54"/>
      <c r="AC266" s="55">
        <v>0</v>
      </c>
      <c r="AD266" s="46" t="s">
        <v>106</v>
      </c>
      <c r="AE266" s="47"/>
      <c r="AF266" s="69" t="s">
        <v>106</v>
      </c>
      <c r="AG266" s="64" t="s">
        <v>106</v>
      </c>
      <c r="AH266" s="65" t="s">
        <v>106</v>
      </c>
      <c r="AI266" s="65" t="s">
        <v>106</v>
      </c>
      <c r="AJ266" s="65" t="s">
        <v>106</v>
      </c>
      <c r="AK266" s="74" t="s">
        <v>106</v>
      </c>
      <c r="AL266" s="75" t="s">
        <v>106</v>
      </c>
      <c r="AM266" s="75" t="s">
        <v>106</v>
      </c>
      <c r="AN266" s="75" t="s">
        <v>106</v>
      </c>
      <c r="AO266" s="75" t="s">
        <v>106</v>
      </c>
      <c r="AP266" s="75" t="s">
        <v>106</v>
      </c>
    </row>
    <row r="267" spans="1:42" s="48" customFormat="1" ht="12">
      <c r="A267" s="59">
        <v>265</v>
      </c>
      <c r="B267" s="109"/>
      <c r="C267" s="49"/>
      <c r="D267" s="50"/>
      <c r="E267" s="38"/>
      <c r="F267" s="50"/>
      <c r="G267" s="51"/>
      <c r="H267" s="52"/>
      <c r="I267" s="52"/>
      <c r="J267" s="52"/>
      <c r="K267" s="52"/>
      <c r="L267" s="103">
        <f t="shared" si="19"/>
        <v>0</v>
      </c>
      <c r="M267" s="53">
        <v>1</v>
      </c>
      <c r="N267" s="106">
        <f t="shared" si="16"/>
        <v>0</v>
      </c>
      <c r="O267" s="53">
        <v>1</v>
      </c>
      <c r="P267" s="53">
        <v>1</v>
      </c>
      <c r="Q267" s="53">
        <v>1</v>
      </c>
      <c r="R267" s="42">
        <v>0</v>
      </c>
      <c r="S267" s="42">
        <v>0</v>
      </c>
      <c r="T267" s="43" t="s">
        <v>105</v>
      </c>
      <c r="U267" s="53"/>
      <c r="V267" s="41" t="s">
        <v>106</v>
      </c>
      <c r="W267" s="53"/>
      <c r="X267" s="41" t="s">
        <v>106</v>
      </c>
      <c r="Y267" s="53"/>
      <c r="Z267" s="53">
        <f t="shared" si="17"/>
        <v>0</v>
      </c>
      <c r="AA267" s="53">
        <f t="shared" si="18"/>
        <v>0</v>
      </c>
      <c r="AB267" s="54"/>
      <c r="AC267" s="55">
        <v>0</v>
      </c>
      <c r="AD267" s="46" t="s">
        <v>106</v>
      </c>
      <c r="AE267" s="47"/>
      <c r="AF267" s="69" t="s">
        <v>106</v>
      </c>
      <c r="AG267" s="64" t="s">
        <v>106</v>
      </c>
      <c r="AH267" s="65" t="s">
        <v>106</v>
      </c>
      <c r="AI267" s="65" t="s">
        <v>106</v>
      </c>
      <c r="AJ267" s="65" t="s">
        <v>106</v>
      </c>
      <c r="AK267" s="74" t="s">
        <v>106</v>
      </c>
      <c r="AL267" s="75" t="s">
        <v>106</v>
      </c>
      <c r="AM267" s="75" t="s">
        <v>106</v>
      </c>
      <c r="AN267" s="75" t="s">
        <v>106</v>
      </c>
      <c r="AO267" s="75" t="s">
        <v>106</v>
      </c>
      <c r="AP267" s="75" t="s">
        <v>106</v>
      </c>
    </row>
    <row r="268" spans="1:42" s="48" customFormat="1" ht="12">
      <c r="A268" s="59">
        <v>266</v>
      </c>
      <c r="B268" s="109"/>
      <c r="C268" s="49"/>
      <c r="D268" s="50"/>
      <c r="E268" s="38"/>
      <c r="F268" s="50"/>
      <c r="G268" s="51"/>
      <c r="H268" s="52"/>
      <c r="I268" s="52"/>
      <c r="J268" s="52"/>
      <c r="K268" s="52"/>
      <c r="L268" s="103">
        <f t="shared" si="19"/>
        <v>0</v>
      </c>
      <c r="M268" s="53">
        <v>1</v>
      </c>
      <c r="N268" s="106">
        <f t="shared" si="16"/>
        <v>0</v>
      </c>
      <c r="O268" s="53">
        <v>1</v>
      </c>
      <c r="P268" s="53">
        <v>1</v>
      </c>
      <c r="Q268" s="53">
        <v>1</v>
      </c>
      <c r="R268" s="42">
        <v>0</v>
      </c>
      <c r="S268" s="42">
        <v>0</v>
      </c>
      <c r="T268" s="43" t="s">
        <v>105</v>
      </c>
      <c r="U268" s="53"/>
      <c r="V268" s="41" t="s">
        <v>106</v>
      </c>
      <c r="W268" s="53"/>
      <c r="X268" s="41" t="s">
        <v>106</v>
      </c>
      <c r="Y268" s="53"/>
      <c r="Z268" s="53">
        <f t="shared" si="17"/>
        <v>0</v>
      </c>
      <c r="AA268" s="53">
        <f t="shared" si="18"/>
        <v>0</v>
      </c>
      <c r="AB268" s="54"/>
      <c r="AC268" s="55">
        <v>0</v>
      </c>
      <c r="AD268" s="46" t="s">
        <v>106</v>
      </c>
      <c r="AE268" s="47"/>
      <c r="AF268" s="69" t="s">
        <v>106</v>
      </c>
      <c r="AG268" s="64" t="s">
        <v>106</v>
      </c>
      <c r="AH268" s="65" t="s">
        <v>106</v>
      </c>
      <c r="AI268" s="65" t="s">
        <v>106</v>
      </c>
      <c r="AJ268" s="65" t="s">
        <v>106</v>
      </c>
      <c r="AK268" s="74" t="s">
        <v>106</v>
      </c>
      <c r="AL268" s="75" t="s">
        <v>106</v>
      </c>
      <c r="AM268" s="75" t="s">
        <v>106</v>
      </c>
      <c r="AN268" s="75" t="s">
        <v>106</v>
      </c>
      <c r="AO268" s="75" t="s">
        <v>106</v>
      </c>
      <c r="AP268" s="75" t="s">
        <v>106</v>
      </c>
    </row>
    <row r="269" spans="1:42" s="48" customFormat="1" ht="12">
      <c r="A269" s="59">
        <v>267</v>
      </c>
      <c r="B269" s="109"/>
      <c r="C269" s="49"/>
      <c r="D269" s="50"/>
      <c r="E269" s="38"/>
      <c r="F269" s="50"/>
      <c r="G269" s="51"/>
      <c r="H269" s="52"/>
      <c r="I269" s="52"/>
      <c r="J269" s="52"/>
      <c r="K269" s="52"/>
      <c r="L269" s="103">
        <f t="shared" si="19"/>
        <v>0</v>
      </c>
      <c r="M269" s="53">
        <v>1</v>
      </c>
      <c r="N269" s="106">
        <f t="shared" si="16"/>
        <v>0</v>
      </c>
      <c r="O269" s="53">
        <v>1</v>
      </c>
      <c r="P269" s="53">
        <v>1</v>
      </c>
      <c r="Q269" s="53">
        <v>1</v>
      </c>
      <c r="R269" s="42">
        <v>0</v>
      </c>
      <c r="S269" s="42">
        <v>0</v>
      </c>
      <c r="T269" s="43" t="s">
        <v>105</v>
      </c>
      <c r="U269" s="53"/>
      <c r="V269" s="41" t="s">
        <v>106</v>
      </c>
      <c r="W269" s="53"/>
      <c r="X269" s="41" t="s">
        <v>106</v>
      </c>
      <c r="Y269" s="53"/>
      <c r="Z269" s="53">
        <f t="shared" si="17"/>
        <v>0</v>
      </c>
      <c r="AA269" s="53">
        <f t="shared" si="18"/>
        <v>0</v>
      </c>
      <c r="AB269" s="54"/>
      <c r="AC269" s="55">
        <v>0</v>
      </c>
      <c r="AD269" s="46" t="s">
        <v>106</v>
      </c>
      <c r="AE269" s="47"/>
      <c r="AF269" s="69" t="s">
        <v>106</v>
      </c>
      <c r="AG269" s="64" t="s">
        <v>106</v>
      </c>
      <c r="AH269" s="65" t="s">
        <v>106</v>
      </c>
      <c r="AI269" s="65" t="s">
        <v>106</v>
      </c>
      <c r="AJ269" s="65" t="s">
        <v>106</v>
      </c>
      <c r="AK269" s="74" t="s">
        <v>106</v>
      </c>
      <c r="AL269" s="75" t="s">
        <v>106</v>
      </c>
      <c r="AM269" s="75" t="s">
        <v>106</v>
      </c>
      <c r="AN269" s="75" t="s">
        <v>106</v>
      </c>
      <c r="AO269" s="75" t="s">
        <v>106</v>
      </c>
      <c r="AP269" s="75" t="s">
        <v>106</v>
      </c>
    </row>
    <row r="270" spans="1:42" s="48" customFormat="1" ht="12">
      <c r="A270" s="59">
        <v>268</v>
      </c>
      <c r="B270" s="109"/>
      <c r="C270" s="49"/>
      <c r="D270" s="50"/>
      <c r="E270" s="38"/>
      <c r="F270" s="50"/>
      <c r="G270" s="51"/>
      <c r="H270" s="52"/>
      <c r="I270" s="52"/>
      <c r="J270" s="52"/>
      <c r="K270" s="52"/>
      <c r="L270" s="103">
        <f t="shared" si="19"/>
        <v>0</v>
      </c>
      <c r="M270" s="53">
        <v>1</v>
      </c>
      <c r="N270" s="106">
        <f t="shared" si="16"/>
        <v>0</v>
      </c>
      <c r="O270" s="53">
        <v>1</v>
      </c>
      <c r="P270" s="53">
        <v>1</v>
      </c>
      <c r="Q270" s="53">
        <v>1</v>
      </c>
      <c r="R270" s="42">
        <v>0</v>
      </c>
      <c r="S270" s="42">
        <v>0</v>
      </c>
      <c r="T270" s="43" t="s">
        <v>105</v>
      </c>
      <c r="U270" s="53"/>
      <c r="V270" s="41" t="s">
        <v>106</v>
      </c>
      <c r="W270" s="53"/>
      <c r="X270" s="41" t="s">
        <v>106</v>
      </c>
      <c r="Y270" s="53"/>
      <c r="Z270" s="53">
        <f t="shared" si="17"/>
        <v>0</v>
      </c>
      <c r="AA270" s="53">
        <f t="shared" si="18"/>
        <v>0</v>
      </c>
      <c r="AB270" s="54"/>
      <c r="AC270" s="55">
        <v>0</v>
      </c>
      <c r="AD270" s="46" t="s">
        <v>106</v>
      </c>
      <c r="AE270" s="47"/>
      <c r="AF270" s="69" t="s">
        <v>106</v>
      </c>
      <c r="AG270" s="64" t="s">
        <v>106</v>
      </c>
      <c r="AH270" s="65" t="s">
        <v>106</v>
      </c>
      <c r="AI270" s="65" t="s">
        <v>106</v>
      </c>
      <c r="AJ270" s="65" t="s">
        <v>106</v>
      </c>
      <c r="AK270" s="74" t="s">
        <v>106</v>
      </c>
      <c r="AL270" s="75" t="s">
        <v>106</v>
      </c>
      <c r="AM270" s="75" t="s">
        <v>106</v>
      </c>
      <c r="AN270" s="75" t="s">
        <v>106</v>
      </c>
      <c r="AO270" s="75" t="s">
        <v>106</v>
      </c>
      <c r="AP270" s="75" t="s">
        <v>106</v>
      </c>
    </row>
    <row r="271" spans="1:42" s="48" customFormat="1" ht="12">
      <c r="A271" s="59">
        <v>269</v>
      </c>
      <c r="B271" s="109"/>
      <c r="C271" s="49"/>
      <c r="D271" s="50"/>
      <c r="E271" s="38"/>
      <c r="F271" s="50"/>
      <c r="G271" s="51"/>
      <c r="H271" s="52"/>
      <c r="I271" s="52"/>
      <c r="J271" s="52"/>
      <c r="K271" s="52"/>
      <c r="L271" s="103">
        <f t="shared" si="19"/>
        <v>0</v>
      </c>
      <c r="M271" s="53">
        <v>1</v>
      </c>
      <c r="N271" s="106">
        <f t="shared" si="16"/>
        <v>0</v>
      </c>
      <c r="O271" s="53">
        <v>1</v>
      </c>
      <c r="P271" s="53">
        <v>1</v>
      </c>
      <c r="Q271" s="53">
        <v>1</v>
      </c>
      <c r="R271" s="42">
        <v>0</v>
      </c>
      <c r="S271" s="42">
        <v>0</v>
      </c>
      <c r="T271" s="43" t="s">
        <v>105</v>
      </c>
      <c r="U271" s="53"/>
      <c r="V271" s="41" t="s">
        <v>106</v>
      </c>
      <c r="W271" s="53"/>
      <c r="X271" s="41" t="s">
        <v>106</v>
      </c>
      <c r="Y271" s="53"/>
      <c r="Z271" s="53">
        <f t="shared" si="17"/>
        <v>0</v>
      </c>
      <c r="AA271" s="53">
        <f t="shared" si="18"/>
        <v>0</v>
      </c>
      <c r="AB271" s="54"/>
      <c r="AC271" s="55">
        <v>0</v>
      </c>
      <c r="AD271" s="46" t="s">
        <v>106</v>
      </c>
      <c r="AE271" s="47"/>
      <c r="AF271" s="69" t="s">
        <v>106</v>
      </c>
      <c r="AG271" s="64" t="s">
        <v>106</v>
      </c>
      <c r="AH271" s="65" t="s">
        <v>106</v>
      </c>
      <c r="AI271" s="65" t="s">
        <v>106</v>
      </c>
      <c r="AJ271" s="65" t="s">
        <v>106</v>
      </c>
      <c r="AK271" s="74" t="s">
        <v>106</v>
      </c>
      <c r="AL271" s="75" t="s">
        <v>106</v>
      </c>
      <c r="AM271" s="75" t="s">
        <v>106</v>
      </c>
      <c r="AN271" s="75" t="s">
        <v>106</v>
      </c>
      <c r="AO271" s="75" t="s">
        <v>106</v>
      </c>
      <c r="AP271" s="75" t="s">
        <v>106</v>
      </c>
    </row>
    <row r="272" spans="1:42" s="48" customFormat="1" ht="12">
      <c r="A272" s="59">
        <v>270</v>
      </c>
      <c r="B272" s="109"/>
      <c r="C272" s="49"/>
      <c r="D272" s="50"/>
      <c r="E272" s="38"/>
      <c r="F272" s="50"/>
      <c r="G272" s="51"/>
      <c r="H272" s="52"/>
      <c r="I272" s="52"/>
      <c r="J272" s="52"/>
      <c r="K272" s="52"/>
      <c r="L272" s="103">
        <f t="shared" si="19"/>
        <v>0</v>
      </c>
      <c r="M272" s="53">
        <v>1</v>
      </c>
      <c r="N272" s="106">
        <f t="shared" si="16"/>
        <v>0</v>
      </c>
      <c r="O272" s="53">
        <v>1</v>
      </c>
      <c r="P272" s="53">
        <v>1</v>
      </c>
      <c r="Q272" s="53">
        <v>1</v>
      </c>
      <c r="R272" s="42">
        <v>0</v>
      </c>
      <c r="S272" s="42">
        <v>0</v>
      </c>
      <c r="T272" s="43" t="s">
        <v>105</v>
      </c>
      <c r="U272" s="53"/>
      <c r="V272" s="41" t="s">
        <v>106</v>
      </c>
      <c r="W272" s="53"/>
      <c r="X272" s="41" t="s">
        <v>106</v>
      </c>
      <c r="Y272" s="53"/>
      <c r="Z272" s="53">
        <f t="shared" si="17"/>
        <v>0</v>
      </c>
      <c r="AA272" s="53">
        <f t="shared" si="18"/>
        <v>0</v>
      </c>
      <c r="AB272" s="54"/>
      <c r="AC272" s="55">
        <v>0</v>
      </c>
      <c r="AD272" s="46" t="s">
        <v>106</v>
      </c>
      <c r="AE272" s="47"/>
      <c r="AF272" s="69" t="s">
        <v>106</v>
      </c>
      <c r="AG272" s="64" t="s">
        <v>106</v>
      </c>
      <c r="AH272" s="65" t="s">
        <v>106</v>
      </c>
      <c r="AI272" s="65" t="s">
        <v>106</v>
      </c>
      <c r="AJ272" s="65" t="s">
        <v>106</v>
      </c>
      <c r="AK272" s="74" t="s">
        <v>106</v>
      </c>
      <c r="AL272" s="75" t="s">
        <v>106</v>
      </c>
      <c r="AM272" s="75" t="s">
        <v>106</v>
      </c>
      <c r="AN272" s="75" t="s">
        <v>106</v>
      </c>
      <c r="AO272" s="75" t="s">
        <v>106</v>
      </c>
      <c r="AP272" s="75" t="s">
        <v>106</v>
      </c>
    </row>
    <row r="273" spans="1:42" s="48" customFormat="1" ht="12">
      <c r="A273" s="59">
        <v>271</v>
      </c>
      <c r="B273" s="109"/>
      <c r="C273" s="49"/>
      <c r="D273" s="50"/>
      <c r="E273" s="38"/>
      <c r="F273" s="50"/>
      <c r="G273" s="51"/>
      <c r="H273" s="52"/>
      <c r="I273" s="52"/>
      <c r="J273" s="52"/>
      <c r="K273" s="52"/>
      <c r="L273" s="103">
        <f t="shared" si="19"/>
        <v>0</v>
      </c>
      <c r="M273" s="53">
        <v>1</v>
      </c>
      <c r="N273" s="106">
        <f t="shared" si="16"/>
        <v>0</v>
      </c>
      <c r="O273" s="53">
        <v>1</v>
      </c>
      <c r="P273" s="53">
        <v>1</v>
      </c>
      <c r="Q273" s="53">
        <v>1</v>
      </c>
      <c r="R273" s="42">
        <v>0</v>
      </c>
      <c r="S273" s="42">
        <v>0</v>
      </c>
      <c r="T273" s="43" t="s">
        <v>105</v>
      </c>
      <c r="U273" s="53"/>
      <c r="V273" s="41" t="s">
        <v>106</v>
      </c>
      <c r="W273" s="53"/>
      <c r="X273" s="41" t="s">
        <v>106</v>
      </c>
      <c r="Y273" s="53"/>
      <c r="Z273" s="53">
        <f t="shared" si="17"/>
        <v>0</v>
      </c>
      <c r="AA273" s="53">
        <f t="shared" si="18"/>
        <v>0</v>
      </c>
      <c r="AB273" s="54"/>
      <c r="AC273" s="55">
        <v>0</v>
      </c>
      <c r="AD273" s="46" t="s">
        <v>106</v>
      </c>
      <c r="AE273" s="47"/>
      <c r="AF273" s="69" t="s">
        <v>106</v>
      </c>
      <c r="AG273" s="64" t="s">
        <v>106</v>
      </c>
      <c r="AH273" s="65" t="s">
        <v>106</v>
      </c>
      <c r="AI273" s="65" t="s">
        <v>106</v>
      </c>
      <c r="AJ273" s="65" t="s">
        <v>106</v>
      </c>
      <c r="AK273" s="74" t="s">
        <v>106</v>
      </c>
      <c r="AL273" s="75" t="s">
        <v>106</v>
      </c>
      <c r="AM273" s="75" t="s">
        <v>106</v>
      </c>
      <c r="AN273" s="75" t="s">
        <v>106</v>
      </c>
      <c r="AO273" s="75" t="s">
        <v>106</v>
      </c>
      <c r="AP273" s="75" t="s">
        <v>106</v>
      </c>
    </row>
    <row r="274" spans="1:42" s="48" customFormat="1" ht="12">
      <c r="A274" s="59">
        <v>272</v>
      </c>
      <c r="B274" s="109"/>
      <c r="C274" s="49"/>
      <c r="D274" s="50"/>
      <c r="E274" s="38"/>
      <c r="F274" s="50"/>
      <c r="G274" s="51"/>
      <c r="H274" s="52"/>
      <c r="I274" s="52"/>
      <c r="J274" s="52"/>
      <c r="K274" s="52"/>
      <c r="L274" s="103">
        <f t="shared" si="19"/>
        <v>0</v>
      </c>
      <c r="M274" s="53">
        <v>1</v>
      </c>
      <c r="N274" s="106">
        <f t="shared" si="16"/>
        <v>0</v>
      </c>
      <c r="O274" s="53">
        <v>1</v>
      </c>
      <c r="P274" s="53">
        <v>1</v>
      </c>
      <c r="Q274" s="53">
        <v>1</v>
      </c>
      <c r="R274" s="42">
        <v>0</v>
      </c>
      <c r="S274" s="42">
        <v>0</v>
      </c>
      <c r="T274" s="43" t="s">
        <v>105</v>
      </c>
      <c r="U274" s="53"/>
      <c r="V274" s="41" t="s">
        <v>106</v>
      </c>
      <c r="W274" s="53"/>
      <c r="X274" s="41" t="s">
        <v>106</v>
      </c>
      <c r="Y274" s="53"/>
      <c r="Z274" s="53">
        <f t="shared" si="17"/>
        <v>0</v>
      </c>
      <c r="AA274" s="53">
        <f t="shared" si="18"/>
        <v>0</v>
      </c>
      <c r="AB274" s="54"/>
      <c r="AC274" s="55">
        <v>0</v>
      </c>
      <c r="AD274" s="46" t="s">
        <v>106</v>
      </c>
      <c r="AE274" s="47"/>
      <c r="AF274" s="69" t="s">
        <v>106</v>
      </c>
      <c r="AG274" s="64" t="s">
        <v>106</v>
      </c>
      <c r="AH274" s="65" t="s">
        <v>106</v>
      </c>
      <c r="AI274" s="65" t="s">
        <v>106</v>
      </c>
      <c r="AJ274" s="65" t="s">
        <v>106</v>
      </c>
      <c r="AK274" s="74" t="s">
        <v>106</v>
      </c>
      <c r="AL274" s="75" t="s">
        <v>106</v>
      </c>
      <c r="AM274" s="75" t="s">
        <v>106</v>
      </c>
      <c r="AN274" s="75" t="s">
        <v>106</v>
      </c>
      <c r="AO274" s="75" t="s">
        <v>106</v>
      </c>
      <c r="AP274" s="75" t="s">
        <v>106</v>
      </c>
    </row>
    <row r="275" spans="1:42" s="48" customFormat="1" ht="12">
      <c r="A275" s="59">
        <v>273</v>
      </c>
      <c r="B275" s="109"/>
      <c r="C275" s="49"/>
      <c r="D275" s="50"/>
      <c r="E275" s="38"/>
      <c r="F275" s="50"/>
      <c r="G275" s="51"/>
      <c r="H275" s="52"/>
      <c r="I275" s="52"/>
      <c r="J275" s="52"/>
      <c r="K275" s="52"/>
      <c r="L275" s="103">
        <f t="shared" si="19"/>
        <v>0</v>
      </c>
      <c r="M275" s="53">
        <v>1</v>
      </c>
      <c r="N275" s="106">
        <f t="shared" si="16"/>
        <v>0</v>
      </c>
      <c r="O275" s="53">
        <v>1</v>
      </c>
      <c r="P275" s="53">
        <v>1</v>
      </c>
      <c r="Q275" s="53">
        <v>1</v>
      </c>
      <c r="R275" s="42">
        <v>0</v>
      </c>
      <c r="S275" s="42">
        <v>0</v>
      </c>
      <c r="T275" s="43" t="s">
        <v>105</v>
      </c>
      <c r="U275" s="53"/>
      <c r="V275" s="41" t="s">
        <v>106</v>
      </c>
      <c r="W275" s="53"/>
      <c r="X275" s="41" t="s">
        <v>106</v>
      </c>
      <c r="Y275" s="53"/>
      <c r="Z275" s="53">
        <f t="shared" si="17"/>
        <v>0</v>
      </c>
      <c r="AA275" s="53">
        <f t="shared" si="18"/>
        <v>0</v>
      </c>
      <c r="AB275" s="54"/>
      <c r="AC275" s="55">
        <v>0</v>
      </c>
      <c r="AD275" s="46" t="s">
        <v>106</v>
      </c>
      <c r="AE275" s="47"/>
      <c r="AF275" s="69" t="s">
        <v>106</v>
      </c>
      <c r="AG275" s="64" t="s">
        <v>106</v>
      </c>
      <c r="AH275" s="65" t="s">
        <v>106</v>
      </c>
      <c r="AI275" s="65" t="s">
        <v>106</v>
      </c>
      <c r="AJ275" s="65" t="s">
        <v>106</v>
      </c>
      <c r="AK275" s="74" t="s">
        <v>106</v>
      </c>
      <c r="AL275" s="75" t="s">
        <v>106</v>
      </c>
      <c r="AM275" s="75" t="s">
        <v>106</v>
      </c>
      <c r="AN275" s="75" t="s">
        <v>106</v>
      </c>
      <c r="AO275" s="75" t="s">
        <v>106</v>
      </c>
      <c r="AP275" s="75" t="s">
        <v>106</v>
      </c>
    </row>
    <row r="276" spans="1:42" s="48" customFormat="1" ht="12">
      <c r="A276" s="59">
        <v>274</v>
      </c>
      <c r="B276" s="109"/>
      <c r="C276" s="49"/>
      <c r="D276" s="50"/>
      <c r="E276" s="38"/>
      <c r="F276" s="50"/>
      <c r="G276" s="51"/>
      <c r="H276" s="52"/>
      <c r="I276" s="52"/>
      <c r="J276" s="52"/>
      <c r="K276" s="52"/>
      <c r="L276" s="103">
        <f t="shared" si="19"/>
        <v>0</v>
      </c>
      <c r="M276" s="53">
        <v>1</v>
      </c>
      <c r="N276" s="106">
        <f t="shared" si="16"/>
        <v>0</v>
      </c>
      <c r="O276" s="53">
        <v>1</v>
      </c>
      <c r="P276" s="53">
        <v>1</v>
      </c>
      <c r="Q276" s="53">
        <v>1</v>
      </c>
      <c r="R276" s="42">
        <v>0</v>
      </c>
      <c r="S276" s="42">
        <v>0</v>
      </c>
      <c r="T276" s="43" t="s">
        <v>105</v>
      </c>
      <c r="U276" s="53"/>
      <c r="V276" s="41" t="s">
        <v>106</v>
      </c>
      <c r="W276" s="53"/>
      <c r="X276" s="41" t="s">
        <v>106</v>
      </c>
      <c r="Y276" s="53"/>
      <c r="Z276" s="53">
        <f t="shared" si="17"/>
        <v>0</v>
      </c>
      <c r="AA276" s="53">
        <f t="shared" si="18"/>
        <v>0</v>
      </c>
      <c r="AB276" s="54"/>
      <c r="AC276" s="55">
        <v>0</v>
      </c>
      <c r="AD276" s="46" t="s">
        <v>106</v>
      </c>
      <c r="AE276" s="47"/>
      <c r="AF276" s="69" t="s">
        <v>106</v>
      </c>
      <c r="AG276" s="64" t="s">
        <v>106</v>
      </c>
      <c r="AH276" s="65" t="s">
        <v>106</v>
      </c>
      <c r="AI276" s="65" t="s">
        <v>106</v>
      </c>
      <c r="AJ276" s="65" t="s">
        <v>106</v>
      </c>
      <c r="AK276" s="74" t="s">
        <v>106</v>
      </c>
      <c r="AL276" s="75" t="s">
        <v>106</v>
      </c>
      <c r="AM276" s="75" t="s">
        <v>106</v>
      </c>
      <c r="AN276" s="75" t="s">
        <v>106</v>
      </c>
      <c r="AO276" s="75" t="s">
        <v>106</v>
      </c>
      <c r="AP276" s="75" t="s">
        <v>106</v>
      </c>
    </row>
    <row r="277" spans="1:42" s="48" customFormat="1" ht="12">
      <c r="A277" s="59">
        <v>275</v>
      </c>
      <c r="B277" s="109"/>
      <c r="C277" s="49"/>
      <c r="D277" s="50"/>
      <c r="E277" s="38"/>
      <c r="F277" s="50"/>
      <c r="G277" s="51"/>
      <c r="H277" s="52"/>
      <c r="I277" s="52"/>
      <c r="J277" s="52"/>
      <c r="K277" s="52"/>
      <c r="L277" s="103">
        <f t="shared" si="19"/>
        <v>0</v>
      </c>
      <c r="M277" s="53">
        <v>1</v>
      </c>
      <c r="N277" s="106">
        <f t="shared" si="16"/>
        <v>0</v>
      </c>
      <c r="O277" s="53">
        <v>1</v>
      </c>
      <c r="P277" s="53">
        <v>1</v>
      </c>
      <c r="Q277" s="53">
        <v>1</v>
      </c>
      <c r="R277" s="42">
        <v>0</v>
      </c>
      <c r="S277" s="42">
        <v>0</v>
      </c>
      <c r="T277" s="43" t="s">
        <v>105</v>
      </c>
      <c r="U277" s="53"/>
      <c r="V277" s="41" t="s">
        <v>106</v>
      </c>
      <c r="W277" s="53"/>
      <c r="X277" s="41" t="s">
        <v>106</v>
      </c>
      <c r="Y277" s="53"/>
      <c r="Z277" s="53">
        <f t="shared" si="17"/>
        <v>0</v>
      </c>
      <c r="AA277" s="53">
        <f t="shared" si="18"/>
        <v>0</v>
      </c>
      <c r="AB277" s="54"/>
      <c r="AC277" s="55">
        <v>0</v>
      </c>
      <c r="AD277" s="46" t="s">
        <v>106</v>
      </c>
      <c r="AE277" s="47"/>
      <c r="AF277" s="69" t="s">
        <v>106</v>
      </c>
      <c r="AG277" s="64" t="s">
        <v>106</v>
      </c>
      <c r="AH277" s="65" t="s">
        <v>106</v>
      </c>
      <c r="AI277" s="65" t="s">
        <v>106</v>
      </c>
      <c r="AJ277" s="65" t="s">
        <v>106</v>
      </c>
      <c r="AK277" s="74" t="s">
        <v>106</v>
      </c>
      <c r="AL277" s="75" t="s">
        <v>106</v>
      </c>
      <c r="AM277" s="75" t="s">
        <v>106</v>
      </c>
      <c r="AN277" s="75" t="s">
        <v>106</v>
      </c>
      <c r="AO277" s="75" t="s">
        <v>106</v>
      </c>
      <c r="AP277" s="75" t="s">
        <v>106</v>
      </c>
    </row>
    <row r="278" spans="1:42" s="48" customFormat="1" ht="12">
      <c r="A278" s="59">
        <v>276</v>
      </c>
      <c r="B278" s="109"/>
      <c r="C278" s="49"/>
      <c r="D278" s="50"/>
      <c r="E278" s="38"/>
      <c r="F278" s="50"/>
      <c r="G278" s="51"/>
      <c r="H278" s="52"/>
      <c r="I278" s="52"/>
      <c r="J278" s="52"/>
      <c r="K278" s="52"/>
      <c r="L278" s="103">
        <f t="shared" si="19"/>
        <v>0</v>
      </c>
      <c r="M278" s="53">
        <v>1</v>
      </c>
      <c r="N278" s="106">
        <f t="shared" si="16"/>
        <v>0</v>
      </c>
      <c r="O278" s="53">
        <v>1</v>
      </c>
      <c r="P278" s="53">
        <v>1</v>
      </c>
      <c r="Q278" s="53">
        <v>1</v>
      </c>
      <c r="R278" s="42">
        <v>0</v>
      </c>
      <c r="S278" s="42">
        <v>0</v>
      </c>
      <c r="T278" s="43" t="s">
        <v>105</v>
      </c>
      <c r="U278" s="53"/>
      <c r="V278" s="41" t="s">
        <v>106</v>
      </c>
      <c r="W278" s="53"/>
      <c r="X278" s="41" t="s">
        <v>106</v>
      </c>
      <c r="Y278" s="53"/>
      <c r="Z278" s="53">
        <f t="shared" si="17"/>
        <v>0</v>
      </c>
      <c r="AA278" s="53">
        <f t="shared" si="18"/>
        <v>0</v>
      </c>
      <c r="AB278" s="54"/>
      <c r="AC278" s="55">
        <v>0</v>
      </c>
      <c r="AD278" s="46" t="s">
        <v>106</v>
      </c>
      <c r="AE278" s="47"/>
      <c r="AF278" s="69" t="s">
        <v>106</v>
      </c>
      <c r="AG278" s="64" t="s">
        <v>106</v>
      </c>
      <c r="AH278" s="65" t="s">
        <v>106</v>
      </c>
      <c r="AI278" s="65" t="s">
        <v>106</v>
      </c>
      <c r="AJ278" s="65" t="s">
        <v>106</v>
      </c>
      <c r="AK278" s="74" t="s">
        <v>106</v>
      </c>
      <c r="AL278" s="75" t="s">
        <v>106</v>
      </c>
      <c r="AM278" s="75" t="s">
        <v>106</v>
      </c>
      <c r="AN278" s="75" t="s">
        <v>106</v>
      </c>
      <c r="AO278" s="75" t="s">
        <v>106</v>
      </c>
      <c r="AP278" s="75" t="s">
        <v>106</v>
      </c>
    </row>
    <row r="279" spans="1:42" s="48" customFormat="1" ht="12">
      <c r="A279" s="59">
        <v>277</v>
      </c>
      <c r="B279" s="109"/>
      <c r="C279" s="49"/>
      <c r="D279" s="50"/>
      <c r="E279" s="38"/>
      <c r="F279" s="50"/>
      <c r="G279" s="51"/>
      <c r="H279" s="52"/>
      <c r="I279" s="52"/>
      <c r="J279" s="52"/>
      <c r="K279" s="52"/>
      <c r="L279" s="103">
        <f t="shared" si="19"/>
        <v>0</v>
      </c>
      <c r="M279" s="53">
        <v>1</v>
      </c>
      <c r="N279" s="106">
        <f t="shared" si="16"/>
        <v>0</v>
      </c>
      <c r="O279" s="53">
        <v>1</v>
      </c>
      <c r="P279" s="53">
        <v>1</v>
      </c>
      <c r="Q279" s="53">
        <v>1</v>
      </c>
      <c r="R279" s="42">
        <v>0</v>
      </c>
      <c r="S279" s="42">
        <v>0</v>
      </c>
      <c r="T279" s="43" t="s">
        <v>105</v>
      </c>
      <c r="U279" s="53"/>
      <c r="V279" s="41" t="s">
        <v>106</v>
      </c>
      <c r="W279" s="53"/>
      <c r="X279" s="41" t="s">
        <v>106</v>
      </c>
      <c r="Y279" s="53"/>
      <c r="Z279" s="53">
        <f t="shared" si="17"/>
        <v>0</v>
      </c>
      <c r="AA279" s="53">
        <f t="shared" si="18"/>
        <v>0</v>
      </c>
      <c r="AB279" s="54"/>
      <c r="AC279" s="55">
        <v>0</v>
      </c>
      <c r="AD279" s="46" t="s">
        <v>106</v>
      </c>
      <c r="AE279" s="47"/>
      <c r="AF279" s="69" t="s">
        <v>106</v>
      </c>
      <c r="AG279" s="64" t="s">
        <v>106</v>
      </c>
      <c r="AH279" s="65" t="s">
        <v>106</v>
      </c>
      <c r="AI279" s="65" t="s">
        <v>106</v>
      </c>
      <c r="AJ279" s="65" t="s">
        <v>106</v>
      </c>
      <c r="AK279" s="74" t="s">
        <v>106</v>
      </c>
      <c r="AL279" s="75" t="s">
        <v>106</v>
      </c>
      <c r="AM279" s="75" t="s">
        <v>106</v>
      </c>
      <c r="AN279" s="75" t="s">
        <v>106</v>
      </c>
      <c r="AO279" s="75" t="s">
        <v>106</v>
      </c>
      <c r="AP279" s="75" t="s">
        <v>106</v>
      </c>
    </row>
    <row r="280" spans="1:42" s="48" customFormat="1" ht="12">
      <c r="A280" s="59">
        <v>278</v>
      </c>
      <c r="B280" s="109"/>
      <c r="C280" s="49"/>
      <c r="D280" s="50"/>
      <c r="E280" s="38"/>
      <c r="F280" s="50"/>
      <c r="G280" s="51"/>
      <c r="H280" s="52"/>
      <c r="I280" s="52"/>
      <c r="J280" s="52"/>
      <c r="K280" s="52"/>
      <c r="L280" s="103">
        <f t="shared" si="19"/>
        <v>0</v>
      </c>
      <c r="M280" s="53">
        <v>1</v>
      </c>
      <c r="N280" s="106">
        <f t="shared" si="16"/>
        <v>0</v>
      </c>
      <c r="O280" s="53">
        <v>1</v>
      </c>
      <c r="P280" s="53">
        <v>1</v>
      </c>
      <c r="Q280" s="53">
        <v>1</v>
      </c>
      <c r="R280" s="42">
        <v>0</v>
      </c>
      <c r="S280" s="42">
        <v>0</v>
      </c>
      <c r="T280" s="43" t="s">
        <v>105</v>
      </c>
      <c r="U280" s="53"/>
      <c r="V280" s="41" t="s">
        <v>106</v>
      </c>
      <c r="W280" s="53"/>
      <c r="X280" s="41" t="s">
        <v>106</v>
      </c>
      <c r="Y280" s="53"/>
      <c r="Z280" s="53">
        <f t="shared" si="17"/>
        <v>0</v>
      </c>
      <c r="AA280" s="53">
        <f t="shared" si="18"/>
        <v>0</v>
      </c>
      <c r="AB280" s="54"/>
      <c r="AC280" s="55">
        <v>0</v>
      </c>
      <c r="AD280" s="46" t="s">
        <v>106</v>
      </c>
      <c r="AE280" s="47"/>
      <c r="AF280" s="69" t="s">
        <v>106</v>
      </c>
      <c r="AG280" s="64" t="s">
        <v>106</v>
      </c>
      <c r="AH280" s="65" t="s">
        <v>106</v>
      </c>
      <c r="AI280" s="65" t="s">
        <v>106</v>
      </c>
      <c r="AJ280" s="65" t="s">
        <v>106</v>
      </c>
      <c r="AK280" s="74" t="s">
        <v>106</v>
      </c>
      <c r="AL280" s="75" t="s">
        <v>106</v>
      </c>
      <c r="AM280" s="75" t="s">
        <v>106</v>
      </c>
      <c r="AN280" s="75" t="s">
        <v>106</v>
      </c>
      <c r="AO280" s="75" t="s">
        <v>106</v>
      </c>
      <c r="AP280" s="75" t="s">
        <v>106</v>
      </c>
    </row>
    <row r="281" spans="1:42" s="48" customFormat="1" ht="12">
      <c r="A281" s="59">
        <v>279</v>
      </c>
      <c r="B281" s="109"/>
      <c r="C281" s="49"/>
      <c r="D281" s="50"/>
      <c r="E281" s="38"/>
      <c r="F281" s="50"/>
      <c r="G281" s="51"/>
      <c r="H281" s="52"/>
      <c r="I281" s="52"/>
      <c r="J281" s="52"/>
      <c r="K281" s="52"/>
      <c r="L281" s="103">
        <f t="shared" si="19"/>
        <v>0</v>
      </c>
      <c r="M281" s="53">
        <v>1</v>
      </c>
      <c r="N281" s="106">
        <f t="shared" si="16"/>
        <v>0</v>
      </c>
      <c r="O281" s="53">
        <v>1</v>
      </c>
      <c r="P281" s="53">
        <v>1</v>
      </c>
      <c r="Q281" s="53">
        <v>1</v>
      </c>
      <c r="R281" s="42">
        <v>0</v>
      </c>
      <c r="S281" s="42">
        <v>0</v>
      </c>
      <c r="T281" s="43" t="s">
        <v>105</v>
      </c>
      <c r="U281" s="53"/>
      <c r="V281" s="41" t="s">
        <v>106</v>
      </c>
      <c r="W281" s="53"/>
      <c r="X281" s="41" t="s">
        <v>106</v>
      </c>
      <c r="Y281" s="53"/>
      <c r="Z281" s="53">
        <f t="shared" si="17"/>
        <v>0</v>
      </c>
      <c r="AA281" s="53">
        <f t="shared" si="18"/>
        <v>0</v>
      </c>
      <c r="AB281" s="54"/>
      <c r="AC281" s="55">
        <v>0</v>
      </c>
      <c r="AD281" s="46" t="s">
        <v>106</v>
      </c>
      <c r="AE281" s="47"/>
      <c r="AF281" s="69" t="s">
        <v>106</v>
      </c>
      <c r="AG281" s="64" t="s">
        <v>106</v>
      </c>
      <c r="AH281" s="65" t="s">
        <v>106</v>
      </c>
      <c r="AI281" s="65" t="s">
        <v>106</v>
      </c>
      <c r="AJ281" s="65" t="s">
        <v>106</v>
      </c>
      <c r="AK281" s="74" t="s">
        <v>106</v>
      </c>
      <c r="AL281" s="75" t="s">
        <v>106</v>
      </c>
      <c r="AM281" s="75" t="s">
        <v>106</v>
      </c>
      <c r="AN281" s="75" t="s">
        <v>106</v>
      </c>
      <c r="AO281" s="75" t="s">
        <v>106</v>
      </c>
      <c r="AP281" s="75" t="s">
        <v>106</v>
      </c>
    </row>
    <row r="282" spans="1:42" s="48" customFormat="1" ht="12">
      <c r="A282" s="59">
        <v>280</v>
      </c>
      <c r="B282" s="109"/>
      <c r="C282" s="49"/>
      <c r="D282" s="50"/>
      <c r="E282" s="38"/>
      <c r="F282" s="50"/>
      <c r="G282" s="51"/>
      <c r="H282" s="52"/>
      <c r="I282" s="52"/>
      <c r="J282" s="52"/>
      <c r="K282" s="52"/>
      <c r="L282" s="103">
        <f t="shared" si="19"/>
        <v>0</v>
      </c>
      <c r="M282" s="53">
        <v>1</v>
      </c>
      <c r="N282" s="106">
        <f t="shared" si="16"/>
        <v>0</v>
      </c>
      <c r="O282" s="53">
        <v>1</v>
      </c>
      <c r="P282" s="53">
        <v>1</v>
      </c>
      <c r="Q282" s="53">
        <v>1</v>
      </c>
      <c r="R282" s="42">
        <v>0</v>
      </c>
      <c r="S282" s="42">
        <v>0</v>
      </c>
      <c r="T282" s="43" t="s">
        <v>105</v>
      </c>
      <c r="U282" s="53"/>
      <c r="V282" s="41" t="s">
        <v>106</v>
      </c>
      <c r="W282" s="53"/>
      <c r="X282" s="41" t="s">
        <v>106</v>
      </c>
      <c r="Y282" s="53"/>
      <c r="Z282" s="53">
        <f t="shared" si="17"/>
        <v>0</v>
      </c>
      <c r="AA282" s="53">
        <f t="shared" si="18"/>
        <v>0</v>
      </c>
      <c r="AB282" s="54"/>
      <c r="AC282" s="55">
        <v>0</v>
      </c>
      <c r="AD282" s="46" t="s">
        <v>106</v>
      </c>
      <c r="AE282" s="47"/>
      <c r="AF282" s="69" t="s">
        <v>106</v>
      </c>
      <c r="AG282" s="64" t="s">
        <v>106</v>
      </c>
      <c r="AH282" s="65" t="s">
        <v>106</v>
      </c>
      <c r="AI282" s="65" t="s">
        <v>106</v>
      </c>
      <c r="AJ282" s="65" t="s">
        <v>106</v>
      </c>
      <c r="AK282" s="74" t="s">
        <v>106</v>
      </c>
      <c r="AL282" s="75" t="s">
        <v>106</v>
      </c>
      <c r="AM282" s="75" t="s">
        <v>106</v>
      </c>
      <c r="AN282" s="75" t="s">
        <v>106</v>
      </c>
      <c r="AO282" s="75" t="s">
        <v>106</v>
      </c>
      <c r="AP282" s="75" t="s">
        <v>106</v>
      </c>
    </row>
    <row r="283" spans="1:42" s="48" customFormat="1" ht="12">
      <c r="A283" s="59">
        <v>281</v>
      </c>
      <c r="B283" s="109"/>
      <c r="C283" s="49"/>
      <c r="D283" s="50"/>
      <c r="E283" s="38"/>
      <c r="F283" s="50"/>
      <c r="G283" s="51"/>
      <c r="H283" s="52"/>
      <c r="I283" s="52"/>
      <c r="J283" s="52"/>
      <c r="K283" s="52"/>
      <c r="L283" s="103">
        <f t="shared" si="19"/>
        <v>0</v>
      </c>
      <c r="M283" s="53">
        <v>1</v>
      </c>
      <c r="N283" s="106">
        <f t="shared" si="16"/>
        <v>0</v>
      </c>
      <c r="O283" s="53">
        <v>1</v>
      </c>
      <c r="P283" s="53">
        <v>1</v>
      </c>
      <c r="Q283" s="53">
        <v>1</v>
      </c>
      <c r="R283" s="42">
        <v>0</v>
      </c>
      <c r="S283" s="42">
        <v>0</v>
      </c>
      <c r="T283" s="43" t="s">
        <v>105</v>
      </c>
      <c r="U283" s="53"/>
      <c r="V283" s="41" t="s">
        <v>106</v>
      </c>
      <c r="W283" s="53"/>
      <c r="X283" s="41" t="s">
        <v>106</v>
      </c>
      <c r="Y283" s="53"/>
      <c r="Z283" s="53">
        <f t="shared" si="17"/>
        <v>0</v>
      </c>
      <c r="AA283" s="53">
        <f t="shared" si="18"/>
        <v>0</v>
      </c>
      <c r="AB283" s="54"/>
      <c r="AC283" s="55">
        <v>0</v>
      </c>
      <c r="AD283" s="46" t="s">
        <v>106</v>
      </c>
      <c r="AE283" s="47"/>
      <c r="AF283" s="69" t="s">
        <v>106</v>
      </c>
      <c r="AG283" s="64" t="s">
        <v>106</v>
      </c>
      <c r="AH283" s="65" t="s">
        <v>106</v>
      </c>
      <c r="AI283" s="65" t="s">
        <v>106</v>
      </c>
      <c r="AJ283" s="65" t="s">
        <v>106</v>
      </c>
      <c r="AK283" s="74" t="s">
        <v>106</v>
      </c>
      <c r="AL283" s="75" t="s">
        <v>106</v>
      </c>
      <c r="AM283" s="75" t="s">
        <v>106</v>
      </c>
      <c r="AN283" s="75" t="s">
        <v>106</v>
      </c>
      <c r="AO283" s="75" t="s">
        <v>106</v>
      </c>
      <c r="AP283" s="75" t="s">
        <v>106</v>
      </c>
    </row>
    <row r="284" spans="1:42" s="48" customFormat="1" ht="12">
      <c r="A284" s="59">
        <v>282</v>
      </c>
      <c r="B284" s="109"/>
      <c r="C284" s="49"/>
      <c r="D284" s="50"/>
      <c r="E284" s="38"/>
      <c r="F284" s="50"/>
      <c r="G284" s="51"/>
      <c r="H284" s="52"/>
      <c r="I284" s="52"/>
      <c r="J284" s="52"/>
      <c r="K284" s="52"/>
      <c r="L284" s="103">
        <f t="shared" si="19"/>
        <v>0</v>
      </c>
      <c r="M284" s="53">
        <v>1</v>
      </c>
      <c r="N284" s="106">
        <f t="shared" si="16"/>
        <v>0</v>
      </c>
      <c r="O284" s="53">
        <v>1</v>
      </c>
      <c r="P284" s="53">
        <v>1</v>
      </c>
      <c r="Q284" s="53">
        <v>1</v>
      </c>
      <c r="R284" s="42">
        <v>0</v>
      </c>
      <c r="S284" s="42">
        <v>0</v>
      </c>
      <c r="T284" s="43" t="s">
        <v>105</v>
      </c>
      <c r="U284" s="53"/>
      <c r="V284" s="41" t="s">
        <v>106</v>
      </c>
      <c r="W284" s="53"/>
      <c r="X284" s="41" t="s">
        <v>106</v>
      </c>
      <c r="Y284" s="53"/>
      <c r="Z284" s="53">
        <f t="shared" si="17"/>
        <v>0</v>
      </c>
      <c r="AA284" s="53">
        <f t="shared" si="18"/>
        <v>0</v>
      </c>
      <c r="AB284" s="54"/>
      <c r="AC284" s="55">
        <v>0</v>
      </c>
      <c r="AD284" s="46" t="s">
        <v>106</v>
      </c>
      <c r="AE284" s="47"/>
      <c r="AF284" s="69" t="s">
        <v>106</v>
      </c>
      <c r="AG284" s="64" t="s">
        <v>106</v>
      </c>
      <c r="AH284" s="65" t="s">
        <v>106</v>
      </c>
      <c r="AI284" s="65" t="s">
        <v>106</v>
      </c>
      <c r="AJ284" s="65" t="s">
        <v>106</v>
      </c>
      <c r="AK284" s="74" t="s">
        <v>106</v>
      </c>
      <c r="AL284" s="75" t="s">
        <v>106</v>
      </c>
      <c r="AM284" s="75" t="s">
        <v>106</v>
      </c>
      <c r="AN284" s="75" t="s">
        <v>106</v>
      </c>
      <c r="AO284" s="75" t="s">
        <v>106</v>
      </c>
      <c r="AP284" s="75" t="s">
        <v>106</v>
      </c>
    </row>
    <row r="285" spans="1:42" s="48" customFormat="1" ht="12">
      <c r="A285" s="59">
        <v>283</v>
      </c>
      <c r="B285" s="109"/>
      <c r="C285" s="49"/>
      <c r="D285" s="50"/>
      <c r="E285" s="38"/>
      <c r="F285" s="50"/>
      <c r="G285" s="51"/>
      <c r="H285" s="52"/>
      <c r="I285" s="52"/>
      <c r="J285" s="52"/>
      <c r="K285" s="52"/>
      <c r="L285" s="103">
        <f t="shared" si="19"/>
        <v>0</v>
      </c>
      <c r="M285" s="53">
        <v>1</v>
      </c>
      <c r="N285" s="106">
        <f t="shared" si="16"/>
        <v>0</v>
      </c>
      <c r="O285" s="53">
        <v>1</v>
      </c>
      <c r="P285" s="53">
        <v>1</v>
      </c>
      <c r="Q285" s="53">
        <v>1</v>
      </c>
      <c r="R285" s="42">
        <v>0</v>
      </c>
      <c r="S285" s="42">
        <v>0</v>
      </c>
      <c r="T285" s="43" t="s">
        <v>105</v>
      </c>
      <c r="U285" s="53"/>
      <c r="V285" s="41" t="s">
        <v>106</v>
      </c>
      <c r="W285" s="53"/>
      <c r="X285" s="41" t="s">
        <v>106</v>
      </c>
      <c r="Y285" s="53"/>
      <c r="Z285" s="53">
        <f t="shared" si="17"/>
        <v>0</v>
      </c>
      <c r="AA285" s="53">
        <f t="shared" si="18"/>
        <v>0</v>
      </c>
      <c r="AB285" s="54"/>
      <c r="AC285" s="55">
        <v>0</v>
      </c>
      <c r="AD285" s="46" t="s">
        <v>106</v>
      </c>
      <c r="AE285" s="47"/>
      <c r="AF285" s="69" t="s">
        <v>106</v>
      </c>
      <c r="AG285" s="64" t="s">
        <v>106</v>
      </c>
      <c r="AH285" s="65" t="s">
        <v>106</v>
      </c>
      <c r="AI285" s="65" t="s">
        <v>106</v>
      </c>
      <c r="AJ285" s="65" t="s">
        <v>106</v>
      </c>
      <c r="AK285" s="74" t="s">
        <v>106</v>
      </c>
      <c r="AL285" s="75" t="s">
        <v>106</v>
      </c>
      <c r="AM285" s="75" t="s">
        <v>106</v>
      </c>
      <c r="AN285" s="75" t="s">
        <v>106</v>
      </c>
      <c r="AO285" s="75" t="s">
        <v>106</v>
      </c>
      <c r="AP285" s="75" t="s">
        <v>106</v>
      </c>
    </row>
    <row r="286" spans="1:42" s="48" customFormat="1" ht="12">
      <c r="A286" s="59">
        <v>284</v>
      </c>
      <c r="B286" s="109"/>
      <c r="C286" s="49"/>
      <c r="D286" s="50"/>
      <c r="E286" s="38"/>
      <c r="F286" s="50"/>
      <c r="G286" s="51"/>
      <c r="H286" s="52"/>
      <c r="I286" s="52"/>
      <c r="J286" s="52"/>
      <c r="K286" s="52"/>
      <c r="L286" s="103">
        <f t="shared" si="19"/>
        <v>0</v>
      </c>
      <c r="M286" s="53">
        <v>1</v>
      </c>
      <c r="N286" s="106">
        <f t="shared" si="16"/>
        <v>0</v>
      </c>
      <c r="O286" s="53">
        <v>1</v>
      </c>
      <c r="P286" s="53">
        <v>1</v>
      </c>
      <c r="Q286" s="53">
        <v>1</v>
      </c>
      <c r="R286" s="42">
        <v>0</v>
      </c>
      <c r="S286" s="42">
        <v>0</v>
      </c>
      <c r="T286" s="43" t="s">
        <v>105</v>
      </c>
      <c r="U286" s="53"/>
      <c r="V286" s="41" t="s">
        <v>106</v>
      </c>
      <c r="W286" s="53"/>
      <c r="X286" s="41" t="s">
        <v>106</v>
      </c>
      <c r="Y286" s="53"/>
      <c r="Z286" s="53">
        <f t="shared" si="17"/>
        <v>0</v>
      </c>
      <c r="AA286" s="53">
        <f t="shared" si="18"/>
        <v>0</v>
      </c>
      <c r="AB286" s="54"/>
      <c r="AC286" s="55">
        <v>0</v>
      </c>
      <c r="AD286" s="46" t="s">
        <v>106</v>
      </c>
      <c r="AE286" s="47"/>
      <c r="AF286" s="69" t="s">
        <v>106</v>
      </c>
      <c r="AG286" s="64" t="s">
        <v>106</v>
      </c>
      <c r="AH286" s="65" t="s">
        <v>106</v>
      </c>
      <c r="AI286" s="65" t="s">
        <v>106</v>
      </c>
      <c r="AJ286" s="65" t="s">
        <v>106</v>
      </c>
      <c r="AK286" s="74" t="s">
        <v>106</v>
      </c>
      <c r="AL286" s="75" t="s">
        <v>106</v>
      </c>
      <c r="AM286" s="75" t="s">
        <v>106</v>
      </c>
      <c r="AN286" s="75" t="s">
        <v>106</v>
      </c>
      <c r="AO286" s="75" t="s">
        <v>106</v>
      </c>
      <c r="AP286" s="75" t="s">
        <v>106</v>
      </c>
    </row>
    <row r="287" spans="1:42" s="48" customFormat="1" ht="12">
      <c r="A287" s="59">
        <v>285</v>
      </c>
      <c r="B287" s="109"/>
      <c r="C287" s="49"/>
      <c r="D287" s="50"/>
      <c r="E287" s="38"/>
      <c r="F287" s="50"/>
      <c r="G287" s="51"/>
      <c r="H287" s="52"/>
      <c r="I287" s="52"/>
      <c r="J287" s="52"/>
      <c r="K287" s="52"/>
      <c r="L287" s="103">
        <f t="shared" si="19"/>
        <v>0</v>
      </c>
      <c r="M287" s="53">
        <v>1</v>
      </c>
      <c r="N287" s="106">
        <f t="shared" si="16"/>
        <v>0</v>
      </c>
      <c r="O287" s="53">
        <v>1</v>
      </c>
      <c r="P287" s="53">
        <v>1</v>
      </c>
      <c r="Q287" s="53">
        <v>1</v>
      </c>
      <c r="R287" s="42">
        <v>0</v>
      </c>
      <c r="S287" s="42">
        <v>0</v>
      </c>
      <c r="T287" s="43" t="s">
        <v>105</v>
      </c>
      <c r="U287" s="53"/>
      <c r="V287" s="41" t="s">
        <v>106</v>
      </c>
      <c r="W287" s="53"/>
      <c r="X287" s="41" t="s">
        <v>106</v>
      </c>
      <c r="Y287" s="53"/>
      <c r="Z287" s="53">
        <f t="shared" si="17"/>
        <v>0</v>
      </c>
      <c r="AA287" s="53">
        <f t="shared" si="18"/>
        <v>0</v>
      </c>
      <c r="AB287" s="54"/>
      <c r="AC287" s="55">
        <v>0</v>
      </c>
      <c r="AD287" s="46" t="s">
        <v>106</v>
      </c>
      <c r="AE287" s="47"/>
      <c r="AF287" s="69" t="s">
        <v>106</v>
      </c>
      <c r="AG287" s="64" t="s">
        <v>106</v>
      </c>
      <c r="AH287" s="65" t="s">
        <v>106</v>
      </c>
      <c r="AI287" s="65" t="s">
        <v>106</v>
      </c>
      <c r="AJ287" s="65" t="s">
        <v>106</v>
      </c>
      <c r="AK287" s="74" t="s">
        <v>106</v>
      </c>
      <c r="AL287" s="75" t="s">
        <v>106</v>
      </c>
      <c r="AM287" s="75" t="s">
        <v>106</v>
      </c>
      <c r="AN287" s="75" t="s">
        <v>106</v>
      </c>
      <c r="AO287" s="75" t="s">
        <v>106</v>
      </c>
      <c r="AP287" s="75" t="s">
        <v>106</v>
      </c>
    </row>
    <row r="288" spans="1:42" s="48" customFormat="1" ht="12">
      <c r="A288" s="59">
        <v>286</v>
      </c>
      <c r="B288" s="109"/>
      <c r="C288" s="49"/>
      <c r="D288" s="50"/>
      <c r="E288" s="38"/>
      <c r="F288" s="50"/>
      <c r="G288" s="51"/>
      <c r="H288" s="52"/>
      <c r="I288" s="52"/>
      <c r="J288" s="52"/>
      <c r="K288" s="52"/>
      <c r="L288" s="103">
        <f t="shared" si="19"/>
        <v>0</v>
      </c>
      <c r="M288" s="53">
        <v>1</v>
      </c>
      <c r="N288" s="106">
        <f t="shared" si="16"/>
        <v>0</v>
      </c>
      <c r="O288" s="53">
        <v>1</v>
      </c>
      <c r="P288" s="53">
        <v>1</v>
      </c>
      <c r="Q288" s="53">
        <v>1</v>
      </c>
      <c r="R288" s="42">
        <v>0</v>
      </c>
      <c r="S288" s="42">
        <v>0</v>
      </c>
      <c r="T288" s="43" t="s">
        <v>105</v>
      </c>
      <c r="U288" s="53"/>
      <c r="V288" s="41" t="s">
        <v>106</v>
      </c>
      <c r="W288" s="53"/>
      <c r="X288" s="41" t="s">
        <v>106</v>
      </c>
      <c r="Y288" s="53"/>
      <c r="Z288" s="53">
        <f t="shared" si="17"/>
        <v>0</v>
      </c>
      <c r="AA288" s="53">
        <f t="shared" si="18"/>
        <v>0</v>
      </c>
      <c r="AB288" s="54"/>
      <c r="AC288" s="55">
        <v>0</v>
      </c>
      <c r="AD288" s="46" t="s">
        <v>106</v>
      </c>
      <c r="AE288" s="47"/>
      <c r="AF288" s="69" t="s">
        <v>106</v>
      </c>
      <c r="AG288" s="64" t="s">
        <v>106</v>
      </c>
      <c r="AH288" s="65" t="s">
        <v>106</v>
      </c>
      <c r="AI288" s="65" t="s">
        <v>106</v>
      </c>
      <c r="AJ288" s="65" t="s">
        <v>106</v>
      </c>
      <c r="AK288" s="74" t="s">
        <v>106</v>
      </c>
      <c r="AL288" s="75" t="s">
        <v>106</v>
      </c>
      <c r="AM288" s="75" t="s">
        <v>106</v>
      </c>
      <c r="AN288" s="75" t="s">
        <v>106</v>
      </c>
      <c r="AO288" s="75" t="s">
        <v>106</v>
      </c>
      <c r="AP288" s="75" t="s">
        <v>106</v>
      </c>
    </row>
    <row r="289" spans="1:42" s="48" customFormat="1" ht="12">
      <c r="A289" s="59">
        <v>287</v>
      </c>
      <c r="B289" s="109"/>
      <c r="C289" s="49"/>
      <c r="D289" s="50"/>
      <c r="E289" s="38"/>
      <c r="F289" s="50"/>
      <c r="G289" s="51"/>
      <c r="H289" s="52"/>
      <c r="I289" s="52"/>
      <c r="J289" s="52"/>
      <c r="K289" s="52"/>
      <c r="L289" s="103">
        <f t="shared" si="19"/>
        <v>0</v>
      </c>
      <c r="M289" s="53">
        <v>1</v>
      </c>
      <c r="N289" s="106">
        <f t="shared" si="16"/>
        <v>0</v>
      </c>
      <c r="O289" s="53">
        <v>1</v>
      </c>
      <c r="P289" s="53">
        <v>1</v>
      </c>
      <c r="Q289" s="53">
        <v>1</v>
      </c>
      <c r="R289" s="42">
        <v>0</v>
      </c>
      <c r="S289" s="42">
        <v>0</v>
      </c>
      <c r="T289" s="43" t="s">
        <v>105</v>
      </c>
      <c r="U289" s="53"/>
      <c r="V289" s="41" t="s">
        <v>106</v>
      </c>
      <c r="W289" s="53"/>
      <c r="X289" s="41" t="s">
        <v>106</v>
      </c>
      <c r="Y289" s="53"/>
      <c r="Z289" s="53">
        <f t="shared" si="17"/>
        <v>0</v>
      </c>
      <c r="AA289" s="53">
        <f t="shared" si="18"/>
        <v>0</v>
      </c>
      <c r="AB289" s="54"/>
      <c r="AC289" s="55">
        <v>0</v>
      </c>
      <c r="AD289" s="46" t="s">
        <v>106</v>
      </c>
      <c r="AE289" s="47"/>
      <c r="AF289" s="69" t="s">
        <v>106</v>
      </c>
      <c r="AG289" s="64" t="s">
        <v>106</v>
      </c>
      <c r="AH289" s="65" t="s">
        <v>106</v>
      </c>
      <c r="AI289" s="65" t="s">
        <v>106</v>
      </c>
      <c r="AJ289" s="65" t="s">
        <v>106</v>
      </c>
      <c r="AK289" s="74" t="s">
        <v>106</v>
      </c>
      <c r="AL289" s="75" t="s">
        <v>106</v>
      </c>
      <c r="AM289" s="75" t="s">
        <v>106</v>
      </c>
      <c r="AN289" s="75" t="s">
        <v>106</v>
      </c>
      <c r="AO289" s="75" t="s">
        <v>106</v>
      </c>
      <c r="AP289" s="75" t="s">
        <v>106</v>
      </c>
    </row>
    <row r="290" spans="1:42" s="48" customFormat="1" ht="12">
      <c r="A290" s="59">
        <v>288</v>
      </c>
      <c r="B290" s="109"/>
      <c r="C290" s="49"/>
      <c r="D290" s="50"/>
      <c r="E290" s="38"/>
      <c r="F290" s="50"/>
      <c r="G290" s="51"/>
      <c r="H290" s="52"/>
      <c r="I290" s="52"/>
      <c r="J290" s="52"/>
      <c r="K290" s="52"/>
      <c r="L290" s="103">
        <f t="shared" si="19"/>
        <v>0</v>
      </c>
      <c r="M290" s="53">
        <v>1</v>
      </c>
      <c r="N290" s="106">
        <f t="shared" si="16"/>
        <v>0</v>
      </c>
      <c r="O290" s="53">
        <v>1</v>
      </c>
      <c r="P290" s="53">
        <v>1</v>
      </c>
      <c r="Q290" s="53">
        <v>1</v>
      </c>
      <c r="R290" s="42">
        <v>0</v>
      </c>
      <c r="S290" s="42">
        <v>0</v>
      </c>
      <c r="T290" s="43" t="s">
        <v>105</v>
      </c>
      <c r="U290" s="53"/>
      <c r="V290" s="41" t="s">
        <v>106</v>
      </c>
      <c r="W290" s="53"/>
      <c r="X290" s="41" t="s">
        <v>106</v>
      </c>
      <c r="Y290" s="53"/>
      <c r="Z290" s="53">
        <f t="shared" si="17"/>
        <v>0</v>
      </c>
      <c r="AA290" s="53">
        <f t="shared" si="18"/>
        <v>0</v>
      </c>
      <c r="AB290" s="54"/>
      <c r="AC290" s="55">
        <v>0</v>
      </c>
      <c r="AD290" s="46" t="s">
        <v>106</v>
      </c>
      <c r="AE290" s="47"/>
      <c r="AF290" s="69" t="s">
        <v>106</v>
      </c>
      <c r="AG290" s="64" t="s">
        <v>106</v>
      </c>
      <c r="AH290" s="65" t="s">
        <v>106</v>
      </c>
      <c r="AI290" s="65" t="s">
        <v>106</v>
      </c>
      <c r="AJ290" s="65" t="s">
        <v>106</v>
      </c>
      <c r="AK290" s="74" t="s">
        <v>106</v>
      </c>
      <c r="AL290" s="75" t="s">
        <v>106</v>
      </c>
      <c r="AM290" s="75" t="s">
        <v>106</v>
      </c>
      <c r="AN290" s="75" t="s">
        <v>106</v>
      </c>
      <c r="AO290" s="75" t="s">
        <v>106</v>
      </c>
      <c r="AP290" s="75" t="s">
        <v>106</v>
      </c>
    </row>
    <row r="291" spans="1:42" s="48" customFormat="1" ht="12">
      <c r="A291" s="59">
        <v>289</v>
      </c>
      <c r="B291" s="109"/>
      <c r="C291" s="49"/>
      <c r="D291" s="50"/>
      <c r="E291" s="38"/>
      <c r="F291" s="50"/>
      <c r="G291" s="51"/>
      <c r="H291" s="52"/>
      <c r="I291" s="52"/>
      <c r="J291" s="52"/>
      <c r="K291" s="52"/>
      <c r="L291" s="103">
        <f t="shared" si="19"/>
        <v>0</v>
      </c>
      <c r="M291" s="53">
        <v>1</v>
      </c>
      <c r="N291" s="106">
        <f t="shared" si="16"/>
        <v>0</v>
      </c>
      <c r="O291" s="53">
        <v>1</v>
      </c>
      <c r="P291" s="53">
        <v>1</v>
      </c>
      <c r="Q291" s="53">
        <v>1</v>
      </c>
      <c r="R291" s="42">
        <v>0</v>
      </c>
      <c r="S291" s="42">
        <v>0</v>
      </c>
      <c r="T291" s="43" t="s">
        <v>105</v>
      </c>
      <c r="U291" s="53"/>
      <c r="V291" s="41" t="s">
        <v>106</v>
      </c>
      <c r="W291" s="53"/>
      <c r="X291" s="41" t="s">
        <v>106</v>
      </c>
      <c r="Y291" s="53"/>
      <c r="Z291" s="53">
        <f t="shared" si="17"/>
        <v>0</v>
      </c>
      <c r="AA291" s="53">
        <f t="shared" si="18"/>
        <v>0</v>
      </c>
      <c r="AB291" s="54"/>
      <c r="AC291" s="55">
        <v>0</v>
      </c>
      <c r="AD291" s="46" t="s">
        <v>106</v>
      </c>
      <c r="AE291" s="47"/>
      <c r="AF291" s="69" t="s">
        <v>106</v>
      </c>
      <c r="AG291" s="64" t="s">
        <v>106</v>
      </c>
      <c r="AH291" s="65" t="s">
        <v>106</v>
      </c>
      <c r="AI291" s="65" t="s">
        <v>106</v>
      </c>
      <c r="AJ291" s="65" t="s">
        <v>106</v>
      </c>
      <c r="AK291" s="74" t="s">
        <v>106</v>
      </c>
      <c r="AL291" s="75" t="s">
        <v>106</v>
      </c>
      <c r="AM291" s="75" t="s">
        <v>106</v>
      </c>
      <c r="AN291" s="75" t="s">
        <v>106</v>
      </c>
      <c r="AO291" s="75" t="s">
        <v>106</v>
      </c>
      <c r="AP291" s="75" t="s">
        <v>106</v>
      </c>
    </row>
    <row r="292" spans="1:42" s="48" customFormat="1" ht="12">
      <c r="A292" s="59">
        <v>290</v>
      </c>
      <c r="B292" s="109"/>
      <c r="C292" s="49"/>
      <c r="D292" s="50"/>
      <c r="E292" s="38"/>
      <c r="F292" s="50"/>
      <c r="G292" s="51"/>
      <c r="H292" s="52"/>
      <c r="I292" s="52"/>
      <c r="J292" s="52"/>
      <c r="K292" s="52"/>
      <c r="L292" s="103">
        <f t="shared" si="19"/>
        <v>0</v>
      </c>
      <c r="M292" s="53">
        <v>1</v>
      </c>
      <c r="N292" s="106">
        <f t="shared" si="16"/>
        <v>0</v>
      </c>
      <c r="O292" s="53">
        <v>1</v>
      </c>
      <c r="P292" s="53">
        <v>1</v>
      </c>
      <c r="Q292" s="53">
        <v>1</v>
      </c>
      <c r="R292" s="42">
        <v>0</v>
      </c>
      <c r="S292" s="42">
        <v>0</v>
      </c>
      <c r="T292" s="43" t="s">
        <v>105</v>
      </c>
      <c r="U292" s="53"/>
      <c r="V292" s="41" t="s">
        <v>106</v>
      </c>
      <c r="W292" s="53"/>
      <c r="X292" s="41" t="s">
        <v>106</v>
      </c>
      <c r="Y292" s="53"/>
      <c r="Z292" s="53">
        <f t="shared" si="17"/>
        <v>0</v>
      </c>
      <c r="AA292" s="53">
        <f t="shared" si="18"/>
        <v>0</v>
      </c>
      <c r="AB292" s="54"/>
      <c r="AC292" s="55">
        <v>0</v>
      </c>
      <c r="AD292" s="46" t="s">
        <v>106</v>
      </c>
      <c r="AE292" s="47"/>
      <c r="AF292" s="69" t="s">
        <v>106</v>
      </c>
      <c r="AG292" s="64" t="s">
        <v>106</v>
      </c>
      <c r="AH292" s="65" t="s">
        <v>106</v>
      </c>
      <c r="AI292" s="65" t="s">
        <v>106</v>
      </c>
      <c r="AJ292" s="65" t="s">
        <v>106</v>
      </c>
      <c r="AK292" s="74" t="s">
        <v>106</v>
      </c>
      <c r="AL292" s="75" t="s">
        <v>106</v>
      </c>
      <c r="AM292" s="75" t="s">
        <v>106</v>
      </c>
      <c r="AN292" s="75" t="s">
        <v>106</v>
      </c>
      <c r="AO292" s="75" t="s">
        <v>106</v>
      </c>
      <c r="AP292" s="75" t="s">
        <v>106</v>
      </c>
    </row>
    <row r="293" spans="1:42" s="48" customFormat="1" ht="12">
      <c r="A293" s="59">
        <v>291</v>
      </c>
      <c r="B293" s="109"/>
      <c r="C293" s="49"/>
      <c r="D293" s="50"/>
      <c r="E293" s="38"/>
      <c r="F293" s="50"/>
      <c r="G293" s="51"/>
      <c r="H293" s="52"/>
      <c r="I293" s="52"/>
      <c r="J293" s="52"/>
      <c r="K293" s="52"/>
      <c r="L293" s="103">
        <f t="shared" si="19"/>
        <v>0</v>
      </c>
      <c r="M293" s="53">
        <v>1</v>
      </c>
      <c r="N293" s="106">
        <f t="shared" si="16"/>
        <v>0</v>
      </c>
      <c r="O293" s="53">
        <v>1</v>
      </c>
      <c r="P293" s="53">
        <v>1</v>
      </c>
      <c r="Q293" s="53">
        <v>1</v>
      </c>
      <c r="R293" s="42">
        <v>0</v>
      </c>
      <c r="S293" s="42">
        <v>0</v>
      </c>
      <c r="T293" s="43" t="s">
        <v>105</v>
      </c>
      <c r="U293" s="53"/>
      <c r="V293" s="41" t="s">
        <v>106</v>
      </c>
      <c r="W293" s="53"/>
      <c r="X293" s="41" t="s">
        <v>106</v>
      </c>
      <c r="Y293" s="53"/>
      <c r="Z293" s="53">
        <f t="shared" si="17"/>
        <v>0</v>
      </c>
      <c r="AA293" s="53">
        <f t="shared" si="18"/>
        <v>0</v>
      </c>
      <c r="AB293" s="54"/>
      <c r="AC293" s="55">
        <v>0</v>
      </c>
      <c r="AD293" s="46" t="s">
        <v>106</v>
      </c>
      <c r="AE293" s="47"/>
      <c r="AF293" s="69" t="s">
        <v>106</v>
      </c>
      <c r="AG293" s="64" t="s">
        <v>106</v>
      </c>
      <c r="AH293" s="65" t="s">
        <v>106</v>
      </c>
      <c r="AI293" s="65" t="s">
        <v>106</v>
      </c>
      <c r="AJ293" s="65" t="s">
        <v>106</v>
      </c>
      <c r="AK293" s="74" t="s">
        <v>106</v>
      </c>
      <c r="AL293" s="75" t="s">
        <v>106</v>
      </c>
      <c r="AM293" s="75" t="s">
        <v>106</v>
      </c>
      <c r="AN293" s="75" t="s">
        <v>106</v>
      </c>
      <c r="AO293" s="75" t="s">
        <v>106</v>
      </c>
      <c r="AP293" s="75" t="s">
        <v>106</v>
      </c>
    </row>
    <row r="294" spans="1:42" s="48" customFormat="1" ht="12">
      <c r="A294" s="59">
        <v>292</v>
      </c>
      <c r="B294" s="109"/>
      <c r="C294" s="49"/>
      <c r="D294" s="50"/>
      <c r="E294" s="38"/>
      <c r="F294" s="50"/>
      <c r="G294" s="51"/>
      <c r="H294" s="52"/>
      <c r="I294" s="52"/>
      <c r="J294" s="52"/>
      <c r="K294" s="52"/>
      <c r="L294" s="103">
        <f t="shared" si="19"/>
        <v>0</v>
      </c>
      <c r="M294" s="53">
        <v>1</v>
      </c>
      <c r="N294" s="106">
        <f t="shared" si="16"/>
        <v>0</v>
      </c>
      <c r="O294" s="53">
        <v>1</v>
      </c>
      <c r="P294" s="53">
        <v>1</v>
      </c>
      <c r="Q294" s="53">
        <v>1</v>
      </c>
      <c r="R294" s="42">
        <v>0</v>
      </c>
      <c r="S294" s="42">
        <v>0</v>
      </c>
      <c r="T294" s="43" t="s">
        <v>105</v>
      </c>
      <c r="U294" s="53"/>
      <c r="V294" s="41" t="s">
        <v>106</v>
      </c>
      <c r="W294" s="53"/>
      <c r="X294" s="41" t="s">
        <v>106</v>
      </c>
      <c r="Y294" s="53"/>
      <c r="Z294" s="53">
        <f t="shared" si="17"/>
        <v>0</v>
      </c>
      <c r="AA294" s="53">
        <f t="shared" si="18"/>
        <v>0</v>
      </c>
      <c r="AB294" s="54"/>
      <c r="AC294" s="55">
        <v>0</v>
      </c>
      <c r="AD294" s="46" t="s">
        <v>106</v>
      </c>
      <c r="AE294" s="47"/>
      <c r="AF294" s="69" t="s">
        <v>106</v>
      </c>
      <c r="AG294" s="64" t="s">
        <v>106</v>
      </c>
      <c r="AH294" s="65" t="s">
        <v>106</v>
      </c>
      <c r="AI294" s="65" t="s">
        <v>106</v>
      </c>
      <c r="AJ294" s="65" t="s">
        <v>106</v>
      </c>
      <c r="AK294" s="74" t="s">
        <v>106</v>
      </c>
      <c r="AL294" s="75" t="s">
        <v>106</v>
      </c>
      <c r="AM294" s="75" t="s">
        <v>106</v>
      </c>
      <c r="AN294" s="75" t="s">
        <v>106</v>
      </c>
      <c r="AO294" s="75" t="s">
        <v>106</v>
      </c>
      <c r="AP294" s="75" t="s">
        <v>106</v>
      </c>
    </row>
    <row r="295" spans="1:42" s="48" customFormat="1" ht="12">
      <c r="A295" s="59">
        <v>293</v>
      </c>
      <c r="B295" s="109"/>
      <c r="C295" s="49"/>
      <c r="D295" s="50"/>
      <c r="E295" s="38"/>
      <c r="F295" s="50"/>
      <c r="G295" s="51"/>
      <c r="H295" s="52"/>
      <c r="I295" s="52"/>
      <c r="J295" s="52"/>
      <c r="K295" s="52"/>
      <c r="L295" s="103">
        <f t="shared" si="19"/>
        <v>0</v>
      </c>
      <c r="M295" s="53">
        <v>1</v>
      </c>
      <c r="N295" s="106">
        <f t="shared" si="16"/>
        <v>0</v>
      </c>
      <c r="O295" s="53">
        <v>1</v>
      </c>
      <c r="P295" s="53">
        <v>1</v>
      </c>
      <c r="Q295" s="53">
        <v>1</v>
      </c>
      <c r="R295" s="42">
        <v>0</v>
      </c>
      <c r="S295" s="42">
        <v>0</v>
      </c>
      <c r="T295" s="43" t="s">
        <v>105</v>
      </c>
      <c r="U295" s="53"/>
      <c r="V295" s="41" t="s">
        <v>106</v>
      </c>
      <c r="W295" s="53"/>
      <c r="X295" s="41" t="s">
        <v>106</v>
      </c>
      <c r="Y295" s="53"/>
      <c r="Z295" s="53">
        <f t="shared" si="17"/>
        <v>0</v>
      </c>
      <c r="AA295" s="53">
        <f t="shared" si="18"/>
        <v>0</v>
      </c>
      <c r="AB295" s="54"/>
      <c r="AC295" s="55">
        <v>0</v>
      </c>
      <c r="AD295" s="46" t="s">
        <v>106</v>
      </c>
      <c r="AE295" s="47"/>
      <c r="AF295" s="69" t="s">
        <v>106</v>
      </c>
      <c r="AG295" s="64" t="s">
        <v>106</v>
      </c>
      <c r="AH295" s="65" t="s">
        <v>106</v>
      </c>
      <c r="AI295" s="65" t="s">
        <v>106</v>
      </c>
      <c r="AJ295" s="65" t="s">
        <v>106</v>
      </c>
      <c r="AK295" s="74" t="s">
        <v>106</v>
      </c>
      <c r="AL295" s="75" t="s">
        <v>106</v>
      </c>
      <c r="AM295" s="75" t="s">
        <v>106</v>
      </c>
      <c r="AN295" s="75" t="s">
        <v>106</v>
      </c>
      <c r="AO295" s="75" t="s">
        <v>106</v>
      </c>
      <c r="AP295" s="75" t="s">
        <v>106</v>
      </c>
    </row>
    <row r="296" spans="1:42" s="48" customFormat="1" ht="12">
      <c r="A296" s="59">
        <v>294</v>
      </c>
      <c r="B296" s="109"/>
      <c r="C296" s="49"/>
      <c r="D296" s="50"/>
      <c r="E296" s="38"/>
      <c r="F296" s="50"/>
      <c r="G296" s="51"/>
      <c r="H296" s="52"/>
      <c r="I296" s="52"/>
      <c r="J296" s="52"/>
      <c r="K296" s="52"/>
      <c r="L296" s="103">
        <f t="shared" si="19"/>
        <v>0</v>
      </c>
      <c r="M296" s="53">
        <v>1</v>
      </c>
      <c r="N296" s="106">
        <f t="shared" si="16"/>
        <v>0</v>
      </c>
      <c r="O296" s="53">
        <v>1</v>
      </c>
      <c r="P296" s="53">
        <v>1</v>
      </c>
      <c r="Q296" s="53">
        <v>1</v>
      </c>
      <c r="R296" s="42">
        <v>0</v>
      </c>
      <c r="S296" s="42">
        <v>0</v>
      </c>
      <c r="T296" s="43" t="s">
        <v>105</v>
      </c>
      <c r="U296" s="53"/>
      <c r="V296" s="41" t="s">
        <v>106</v>
      </c>
      <c r="W296" s="53"/>
      <c r="X296" s="41" t="s">
        <v>106</v>
      </c>
      <c r="Y296" s="53"/>
      <c r="Z296" s="53">
        <f t="shared" si="17"/>
        <v>0</v>
      </c>
      <c r="AA296" s="53">
        <f t="shared" si="18"/>
        <v>0</v>
      </c>
      <c r="AB296" s="54"/>
      <c r="AC296" s="55">
        <v>0</v>
      </c>
      <c r="AD296" s="46" t="s">
        <v>106</v>
      </c>
      <c r="AE296" s="47"/>
      <c r="AF296" s="69" t="s">
        <v>106</v>
      </c>
      <c r="AG296" s="64" t="s">
        <v>106</v>
      </c>
      <c r="AH296" s="65" t="s">
        <v>106</v>
      </c>
      <c r="AI296" s="65" t="s">
        <v>106</v>
      </c>
      <c r="AJ296" s="65" t="s">
        <v>106</v>
      </c>
      <c r="AK296" s="74" t="s">
        <v>106</v>
      </c>
      <c r="AL296" s="75" t="s">
        <v>106</v>
      </c>
      <c r="AM296" s="75" t="s">
        <v>106</v>
      </c>
      <c r="AN296" s="75" t="s">
        <v>106</v>
      </c>
      <c r="AO296" s="75" t="s">
        <v>106</v>
      </c>
      <c r="AP296" s="75" t="s">
        <v>106</v>
      </c>
    </row>
    <row r="297" spans="1:42" s="48" customFormat="1" ht="12">
      <c r="A297" s="59">
        <v>295</v>
      </c>
      <c r="B297" s="109"/>
      <c r="C297" s="49"/>
      <c r="D297" s="50"/>
      <c r="E297" s="38"/>
      <c r="F297" s="50"/>
      <c r="G297" s="51"/>
      <c r="H297" s="52"/>
      <c r="I297" s="52"/>
      <c r="J297" s="52"/>
      <c r="K297" s="52"/>
      <c r="L297" s="103">
        <f t="shared" si="19"/>
        <v>0</v>
      </c>
      <c r="M297" s="53">
        <v>1</v>
      </c>
      <c r="N297" s="106">
        <f t="shared" si="16"/>
        <v>0</v>
      </c>
      <c r="O297" s="53">
        <v>1</v>
      </c>
      <c r="P297" s="53">
        <v>1</v>
      </c>
      <c r="Q297" s="53">
        <v>1</v>
      </c>
      <c r="R297" s="42">
        <v>0</v>
      </c>
      <c r="S297" s="42">
        <v>0</v>
      </c>
      <c r="T297" s="43" t="s">
        <v>105</v>
      </c>
      <c r="U297" s="53"/>
      <c r="V297" s="41" t="s">
        <v>106</v>
      </c>
      <c r="W297" s="53"/>
      <c r="X297" s="41" t="s">
        <v>106</v>
      </c>
      <c r="Y297" s="53"/>
      <c r="Z297" s="53">
        <f t="shared" si="17"/>
        <v>0</v>
      </c>
      <c r="AA297" s="53">
        <f t="shared" si="18"/>
        <v>0</v>
      </c>
      <c r="AB297" s="54"/>
      <c r="AC297" s="55">
        <v>0</v>
      </c>
      <c r="AD297" s="46" t="s">
        <v>106</v>
      </c>
      <c r="AE297" s="47"/>
      <c r="AF297" s="69" t="s">
        <v>106</v>
      </c>
      <c r="AG297" s="64" t="s">
        <v>106</v>
      </c>
      <c r="AH297" s="65" t="s">
        <v>106</v>
      </c>
      <c r="AI297" s="65" t="s">
        <v>106</v>
      </c>
      <c r="AJ297" s="65" t="s">
        <v>106</v>
      </c>
      <c r="AK297" s="74" t="s">
        <v>106</v>
      </c>
      <c r="AL297" s="75" t="s">
        <v>106</v>
      </c>
      <c r="AM297" s="75" t="s">
        <v>106</v>
      </c>
      <c r="AN297" s="75" t="s">
        <v>106</v>
      </c>
      <c r="AO297" s="75" t="s">
        <v>106</v>
      </c>
      <c r="AP297" s="75" t="s">
        <v>106</v>
      </c>
    </row>
    <row r="298" spans="1:42" s="48" customFormat="1" ht="12">
      <c r="A298" s="59">
        <v>296</v>
      </c>
      <c r="B298" s="109"/>
      <c r="C298" s="49"/>
      <c r="D298" s="50"/>
      <c r="E298" s="38"/>
      <c r="F298" s="50"/>
      <c r="G298" s="51"/>
      <c r="H298" s="52"/>
      <c r="I298" s="52"/>
      <c r="J298" s="52"/>
      <c r="K298" s="52"/>
      <c r="L298" s="103">
        <f t="shared" si="19"/>
        <v>0</v>
      </c>
      <c r="M298" s="53">
        <v>1</v>
      </c>
      <c r="N298" s="106">
        <f t="shared" si="16"/>
        <v>0</v>
      </c>
      <c r="O298" s="53">
        <v>1</v>
      </c>
      <c r="P298" s="53">
        <v>1</v>
      </c>
      <c r="Q298" s="53">
        <v>1</v>
      </c>
      <c r="R298" s="42">
        <v>0</v>
      </c>
      <c r="S298" s="42">
        <v>0</v>
      </c>
      <c r="T298" s="43" t="s">
        <v>105</v>
      </c>
      <c r="U298" s="53"/>
      <c r="V298" s="41" t="s">
        <v>106</v>
      </c>
      <c r="W298" s="53"/>
      <c r="X298" s="41" t="s">
        <v>106</v>
      </c>
      <c r="Y298" s="53"/>
      <c r="Z298" s="53">
        <f t="shared" si="17"/>
        <v>0</v>
      </c>
      <c r="AA298" s="53">
        <f t="shared" si="18"/>
        <v>0</v>
      </c>
      <c r="AB298" s="54"/>
      <c r="AC298" s="55">
        <v>0</v>
      </c>
      <c r="AD298" s="46" t="s">
        <v>106</v>
      </c>
      <c r="AE298" s="47"/>
      <c r="AF298" s="69" t="s">
        <v>106</v>
      </c>
      <c r="AG298" s="64" t="s">
        <v>106</v>
      </c>
      <c r="AH298" s="65" t="s">
        <v>106</v>
      </c>
      <c r="AI298" s="65" t="s">
        <v>106</v>
      </c>
      <c r="AJ298" s="65" t="s">
        <v>106</v>
      </c>
      <c r="AK298" s="74" t="s">
        <v>106</v>
      </c>
      <c r="AL298" s="75" t="s">
        <v>106</v>
      </c>
      <c r="AM298" s="75" t="s">
        <v>106</v>
      </c>
      <c r="AN298" s="75" t="s">
        <v>106</v>
      </c>
      <c r="AO298" s="75" t="s">
        <v>106</v>
      </c>
      <c r="AP298" s="75" t="s">
        <v>106</v>
      </c>
    </row>
    <row r="299" spans="1:42" s="48" customFormat="1" ht="12">
      <c r="A299" s="59">
        <v>297</v>
      </c>
      <c r="B299" s="109"/>
      <c r="C299" s="49"/>
      <c r="D299" s="50"/>
      <c r="E299" s="38"/>
      <c r="F299" s="50"/>
      <c r="G299" s="51"/>
      <c r="H299" s="52"/>
      <c r="I299" s="52"/>
      <c r="J299" s="52"/>
      <c r="K299" s="52"/>
      <c r="L299" s="103">
        <f t="shared" si="19"/>
        <v>0</v>
      </c>
      <c r="M299" s="53">
        <v>1</v>
      </c>
      <c r="N299" s="106">
        <f>G299/M299</f>
        <v>0</v>
      </c>
      <c r="O299" s="53">
        <v>1</v>
      </c>
      <c r="P299" s="53">
        <v>1</v>
      </c>
      <c r="Q299" s="53">
        <v>1</v>
      </c>
      <c r="R299" s="42">
        <v>0</v>
      </c>
      <c r="S299" s="42">
        <v>0</v>
      </c>
      <c r="T299" s="43" t="s">
        <v>105</v>
      </c>
      <c r="U299" s="53"/>
      <c r="V299" s="41" t="s">
        <v>106</v>
      </c>
      <c r="W299" s="53"/>
      <c r="X299" s="41" t="s">
        <v>106</v>
      </c>
      <c r="Y299" s="53"/>
      <c r="Z299" s="53">
        <f t="shared" si="17"/>
        <v>0</v>
      </c>
      <c r="AA299" s="53">
        <f t="shared" si="18"/>
        <v>0</v>
      </c>
      <c r="AB299" s="54"/>
      <c r="AC299" s="55">
        <v>0</v>
      </c>
      <c r="AD299" s="46" t="s">
        <v>106</v>
      </c>
      <c r="AE299" s="47"/>
      <c r="AF299" s="69" t="s">
        <v>106</v>
      </c>
      <c r="AG299" s="64" t="s">
        <v>106</v>
      </c>
      <c r="AH299" s="65" t="s">
        <v>106</v>
      </c>
      <c r="AI299" s="65" t="s">
        <v>106</v>
      </c>
      <c r="AJ299" s="65" t="s">
        <v>106</v>
      </c>
      <c r="AK299" s="74" t="s">
        <v>106</v>
      </c>
      <c r="AL299" s="75" t="s">
        <v>106</v>
      </c>
      <c r="AM299" s="75" t="s">
        <v>106</v>
      </c>
      <c r="AN299" s="75" t="s">
        <v>106</v>
      </c>
      <c r="AO299" s="75" t="s">
        <v>106</v>
      </c>
      <c r="AP299" s="75" t="s">
        <v>106</v>
      </c>
    </row>
    <row r="300" spans="1:42" s="48" customFormat="1" ht="12">
      <c r="A300" s="59">
        <v>298</v>
      </c>
      <c r="B300" s="109"/>
      <c r="C300" s="49"/>
      <c r="D300" s="50"/>
      <c r="E300" s="38"/>
      <c r="F300" s="50"/>
      <c r="G300" s="51"/>
      <c r="H300" s="52"/>
      <c r="I300" s="52"/>
      <c r="J300" s="52"/>
      <c r="K300" s="52"/>
      <c r="L300" s="103">
        <f t="shared" si="19"/>
        <v>0</v>
      </c>
      <c r="M300" s="53">
        <v>1</v>
      </c>
      <c r="N300" s="106">
        <f t="shared" ref="N300:N363" si="20">G300/M300</f>
        <v>0</v>
      </c>
      <c r="O300" s="53">
        <v>1</v>
      </c>
      <c r="P300" s="53">
        <v>1</v>
      </c>
      <c r="Q300" s="53">
        <v>1</v>
      </c>
      <c r="R300" s="42">
        <v>0</v>
      </c>
      <c r="S300" s="42">
        <v>0</v>
      </c>
      <c r="T300" s="43" t="s">
        <v>105</v>
      </c>
      <c r="U300" s="53"/>
      <c r="V300" s="41" t="s">
        <v>106</v>
      </c>
      <c r="W300" s="53"/>
      <c r="X300" s="41" t="s">
        <v>106</v>
      </c>
      <c r="Y300" s="53"/>
      <c r="Z300" s="53">
        <f t="shared" si="17"/>
        <v>0</v>
      </c>
      <c r="AA300" s="53">
        <f t="shared" si="18"/>
        <v>0</v>
      </c>
      <c r="AB300" s="54"/>
      <c r="AC300" s="55">
        <v>0</v>
      </c>
      <c r="AD300" s="46" t="s">
        <v>106</v>
      </c>
      <c r="AE300" s="47"/>
      <c r="AF300" s="69" t="s">
        <v>106</v>
      </c>
      <c r="AG300" s="64" t="s">
        <v>106</v>
      </c>
      <c r="AH300" s="65" t="s">
        <v>106</v>
      </c>
      <c r="AI300" s="65" t="s">
        <v>106</v>
      </c>
      <c r="AJ300" s="65" t="s">
        <v>106</v>
      </c>
      <c r="AK300" s="74" t="s">
        <v>106</v>
      </c>
      <c r="AL300" s="75" t="s">
        <v>106</v>
      </c>
      <c r="AM300" s="75" t="s">
        <v>106</v>
      </c>
      <c r="AN300" s="75" t="s">
        <v>106</v>
      </c>
      <c r="AO300" s="75" t="s">
        <v>106</v>
      </c>
      <c r="AP300" s="75" t="s">
        <v>106</v>
      </c>
    </row>
    <row r="301" spans="1:42" s="48" customFormat="1" ht="12">
      <c r="A301" s="59">
        <v>299</v>
      </c>
      <c r="B301" s="109"/>
      <c r="C301" s="49"/>
      <c r="D301" s="50"/>
      <c r="E301" s="38"/>
      <c r="F301" s="50"/>
      <c r="G301" s="51"/>
      <c r="H301" s="52"/>
      <c r="I301" s="52"/>
      <c r="J301" s="52"/>
      <c r="K301" s="52"/>
      <c r="L301" s="103">
        <f t="shared" si="19"/>
        <v>0</v>
      </c>
      <c r="M301" s="53">
        <v>1</v>
      </c>
      <c r="N301" s="106">
        <f t="shared" si="20"/>
        <v>0</v>
      </c>
      <c r="O301" s="53">
        <v>1</v>
      </c>
      <c r="P301" s="53">
        <v>1</v>
      </c>
      <c r="Q301" s="53">
        <v>1</v>
      </c>
      <c r="R301" s="42">
        <v>0</v>
      </c>
      <c r="S301" s="42">
        <v>0</v>
      </c>
      <c r="T301" s="43" t="s">
        <v>105</v>
      </c>
      <c r="U301" s="53"/>
      <c r="V301" s="41" t="s">
        <v>106</v>
      </c>
      <c r="W301" s="53"/>
      <c r="X301" s="41" t="s">
        <v>106</v>
      </c>
      <c r="Y301" s="53"/>
      <c r="Z301" s="53">
        <f t="shared" si="17"/>
        <v>0</v>
      </c>
      <c r="AA301" s="53">
        <f t="shared" si="18"/>
        <v>0</v>
      </c>
      <c r="AB301" s="54"/>
      <c r="AC301" s="55">
        <v>0</v>
      </c>
      <c r="AD301" s="46" t="s">
        <v>106</v>
      </c>
      <c r="AE301" s="47"/>
      <c r="AF301" s="69" t="s">
        <v>106</v>
      </c>
      <c r="AG301" s="64" t="s">
        <v>106</v>
      </c>
      <c r="AH301" s="65" t="s">
        <v>106</v>
      </c>
      <c r="AI301" s="65" t="s">
        <v>106</v>
      </c>
      <c r="AJ301" s="65" t="s">
        <v>106</v>
      </c>
      <c r="AK301" s="74" t="s">
        <v>106</v>
      </c>
      <c r="AL301" s="75" t="s">
        <v>106</v>
      </c>
      <c r="AM301" s="75" t="s">
        <v>106</v>
      </c>
      <c r="AN301" s="75" t="s">
        <v>106</v>
      </c>
      <c r="AO301" s="75" t="s">
        <v>106</v>
      </c>
      <c r="AP301" s="75" t="s">
        <v>106</v>
      </c>
    </row>
    <row r="302" spans="1:42" s="48" customFormat="1" ht="12">
      <c r="A302" s="59">
        <v>300</v>
      </c>
      <c r="B302" s="109"/>
      <c r="C302" s="49"/>
      <c r="D302" s="50"/>
      <c r="E302" s="38"/>
      <c r="F302" s="50"/>
      <c r="G302" s="51"/>
      <c r="H302" s="52"/>
      <c r="I302" s="52"/>
      <c r="J302" s="52"/>
      <c r="K302" s="52"/>
      <c r="L302" s="103">
        <f t="shared" si="19"/>
        <v>0</v>
      </c>
      <c r="M302" s="53">
        <v>1</v>
      </c>
      <c r="N302" s="106">
        <f t="shared" si="20"/>
        <v>0</v>
      </c>
      <c r="O302" s="53">
        <v>1</v>
      </c>
      <c r="P302" s="53">
        <v>1</v>
      </c>
      <c r="Q302" s="53">
        <v>1</v>
      </c>
      <c r="R302" s="42">
        <v>0</v>
      </c>
      <c r="S302" s="42">
        <v>0</v>
      </c>
      <c r="T302" s="43" t="s">
        <v>105</v>
      </c>
      <c r="U302" s="53"/>
      <c r="V302" s="41" t="s">
        <v>106</v>
      </c>
      <c r="W302" s="53"/>
      <c r="X302" s="41" t="s">
        <v>106</v>
      </c>
      <c r="Y302" s="53"/>
      <c r="Z302" s="53">
        <f t="shared" si="17"/>
        <v>0</v>
      </c>
      <c r="AA302" s="53">
        <f t="shared" si="18"/>
        <v>0</v>
      </c>
      <c r="AB302" s="54"/>
      <c r="AC302" s="55">
        <v>0</v>
      </c>
      <c r="AD302" s="46" t="s">
        <v>106</v>
      </c>
      <c r="AE302" s="47"/>
      <c r="AF302" s="69" t="s">
        <v>106</v>
      </c>
      <c r="AG302" s="64" t="s">
        <v>106</v>
      </c>
      <c r="AH302" s="65" t="s">
        <v>106</v>
      </c>
      <c r="AI302" s="65" t="s">
        <v>106</v>
      </c>
      <c r="AJ302" s="65" t="s">
        <v>106</v>
      </c>
      <c r="AK302" s="74" t="s">
        <v>106</v>
      </c>
      <c r="AL302" s="75" t="s">
        <v>106</v>
      </c>
      <c r="AM302" s="75" t="s">
        <v>106</v>
      </c>
      <c r="AN302" s="75" t="s">
        <v>106</v>
      </c>
      <c r="AO302" s="75" t="s">
        <v>106</v>
      </c>
      <c r="AP302" s="75" t="s">
        <v>106</v>
      </c>
    </row>
    <row r="303" spans="1:42" s="48" customFormat="1" ht="12">
      <c r="A303" s="59">
        <v>301</v>
      </c>
      <c r="B303" s="109"/>
      <c r="C303" s="49"/>
      <c r="D303" s="50"/>
      <c r="E303" s="38"/>
      <c r="F303" s="50"/>
      <c r="G303" s="51"/>
      <c r="H303" s="52"/>
      <c r="I303" s="52"/>
      <c r="J303" s="52"/>
      <c r="K303" s="52"/>
      <c r="L303" s="103">
        <f t="shared" si="19"/>
        <v>0</v>
      </c>
      <c r="M303" s="53">
        <v>1</v>
      </c>
      <c r="N303" s="106">
        <f t="shared" si="20"/>
        <v>0</v>
      </c>
      <c r="O303" s="53">
        <v>1</v>
      </c>
      <c r="P303" s="53">
        <v>1</v>
      </c>
      <c r="Q303" s="53">
        <v>1</v>
      </c>
      <c r="R303" s="42">
        <v>0</v>
      </c>
      <c r="S303" s="42">
        <v>0</v>
      </c>
      <c r="T303" s="43" t="s">
        <v>105</v>
      </c>
      <c r="U303" s="53"/>
      <c r="V303" s="41" t="s">
        <v>106</v>
      </c>
      <c r="W303" s="53"/>
      <c r="X303" s="41" t="s">
        <v>106</v>
      </c>
      <c r="Y303" s="53"/>
      <c r="Z303" s="53">
        <f t="shared" si="17"/>
        <v>0</v>
      </c>
      <c r="AA303" s="53">
        <f t="shared" si="18"/>
        <v>0</v>
      </c>
      <c r="AB303" s="54"/>
      <c r="AC303" s="55">
        <v>0</v>
      </c>
      <c r="AD303" s="46" t="s">
        <v>106</v>
      </c>
      <c r="AE303" s="47"/>
      <c r="AF303" s="69" t="s">
        <v>106</v>
      </c>
      <c r="AG303" s="64" t="s">
        <v>106</v>
      </c>
      <c r="AH303" s="65" t="s">
        <v>106</v>
      </c>
      <c r="AI303" s="65" t="s">
        <v>106</v>
      </c>
      <c r="AJ303" s="65" t="s">
        <v>106</v>
      </c>
      <c r="AK303" s="74" t="s">
        <v>106</v>
      </c>
      <c r="AL303" s="75" t="s">
        <v>106</v>
      </c>
      <c r="AM303" s="75" t="s">
        <v>106</v>
      </c>
      <c r="AN303" s="75" t="s">
        <v>106</v>
      </c>
      <c r="AO303" s="75" t="s">
        <v>106</v>
      </c>
      <c r="AP303" s="75" t="s">
        <v>106</v>
      </c>
    </row>
    <row r="304" spans="1:42" s="48" customFormat="1" ht="12">
      <c r="A304" s="59">
        <v>302</v>
      </c>
      <c r="B304" s="109"/>
      <c r="C304" s="49"/>
      <c r="D304" s="50"/>
      <c r="E304" s="38"/>
      <c r="F304" s="50"/>
      <c r="G304" s="51"/>
      <c r="H304" s="52"/>
      <c r="I304" s="52"/>
      <c r="J304" s="52"/>
      <c r="K304" s="52"/>
      <c r="L304" s="103">
        <f t="shared" si="19"/>
        <v>0</v>
      </c>
      <c r="M304" s="53">
        <v>1</v>
      </c>
      <c r="N304" s="106">
        <f t="shared" si="20"/>
        <v>0</v>
      </c>
      <c r="O304" s="53">
        <v>1</v>
      </c>
      <c r="P304" s="53">
        <v>1</v>
      </c>
      <c r="Q304" s="53">
        <v>1</v>
      </c>
      <c r="R304" s="42">
        <v>0</v>
      </c>
      <c r="S304" s="42">
        <v>0</v>
      </c>
      <c r="T304" s="43" t="s">
        <v>105</v>
      </c>
      <c r="U304" s="53"/>
      <c r="V304" s="41" t="s">
        <v>106</v>
      </c>
      <c r="W304" s="53"/>
      <c r="X304" s="41" t="s">
        <v>106</v>
      </c>
      <c r="Y304" s="53"/>
      <c r="Z304" s="53">
        <f t="shared" si="17"/>
        <v>0</v>
      </c>
      <c r="AA304" s="53">
        <f t="shared" si="18"/>
        <v>0</v>
      </c>
      <c r="AB304" s="54"/>
      <c r="AC304" s="55">
        <v>0</v>
      </c>
      <c r="AD304" s="46" t="s">
        <v>106</v>
      </c>
      <c r="AE304" s="47"/>
      <c r="AF304" s="69" t="s">
        <v>106</v>
      </c>
      <c r="AG304" s="64" t="s">
        <v>106</v>
      </c>
      <c r="AH304" s="65" t="s">
        <v>106</v>
      </c>
      <c r="AI304" s="65" t="s">
        <v>106</v>
      </c>
      <c r="AJ304" s="65" t="s">
        <v>106</v>
      </c>
      <c r="AK304" s="74" t="s">
        <v>106</v>
      </c>
      <c r="AL304" s="75" t="s">
        <v>106</v>
      </c>
      <c r="AM304" s="75" t="s">
        <v>106</v>
      </c>
      <c r="AN304" s="75" t="s">
        <v>106</v>
      </c>
      <c r="AO304" s="75" t="s">
        <v>106</v>
      </c>
      <c r="AP304" s="75" t="s">
        <v>106</v>
      </c>
    </row>
    <row r="305" spans="1:42" s="48" customFormat="1" ht="12">
      <c r="A305" s="59">
        <v>303</v>
      </c>
      <c r="B305" s="109"/>
      <c r="C305" s="49"/>
      <c r="D305" s="50"/>
      <c r="E305" s="38"/>
      <c r="F305" s="50"/>
      <c r="G305" s="51"/>
      <c r="H305" s="52"/>
      <c r="I305" s="52"/>
      <c r="J305" s="52"/>
      <c r="K305" s="52"/>
      <c r="L305" s="103">
        <f t="shared" si="19"/>
        <v>0</v>
      </c>
      <c r="M305" s="53">
        <v>1</v>
      </c>
      <c r="N305" s="106">
        <f t="shared" si="20"/>
        <v>0</v>
      </c>
      <c r="O305" s="53">
        <v>1</v>
      </c>
      <c r="P305" s="53">
        <v>1</v>
      </c>
      <c r="Q305" s="53">
        <v>1</v>
      </c>
      <c r="R305" s="42">
        <v>0</v>
      </c>
      <c r="S305" s="42">
        <v>0</v>
      </c>
      <c r="T305" s="43" t="s">
        <v>105</v>
      </c>
      <c r="U305" s="53"/>
      <c r="V305" s="41" t="s">
        <v>106</v>
      </c>
      <c r="W305" s="53"/>
      <c r="X305" s="41" t="s">
        <v>106</v>
      </c>
      <c r="Y305" s="53"/>
      <c r="Z305" s="53">
        <f t="shared" si="17"/>
        <v>0</v>
      </c>
      <c r="AA305" s="53">
        <f t="shared" si="18"/>
        <v>0</v>
      </c>
      <c r="AB305" s="54"/>
      <c r="AC305" s="55">
        <v>0</v>
      </c>
      <c r="AD305" s="46" t="s">
        <v>106</v>
      </c>
      <c r="AE305" s="47"/>
      <c r="AF305" s="69" t="s">
        <v>106</v>
      </c>
      <c r="AG305" s="64" t="s">
        <v>106</v>
      </c>
      <c r="AH305" s="65" t="s">
        <v>106</v>
      </c>
      <c r="AI305" s="65" t="s">
        <v>106</v>
      </c>
      <c r="AJ305" s="65" t="s">
        <v>106</v>
      </c>
      <c r="AK305" s="74" t="s">
        <v>106</v>
      </c>
      <c r="AL305" s="75" t="s">
        <v>106</v>
      </c>
      <c r="AM305" s="75" t="s">
        <v>106</v>
      </c>
      <c r="AN305" s="75" t="s">
        <v>106</v>
      </c>
      <c r="AO305" s="75" t="s">
        <v>106</v>
      </c>
      <c r="AP305" s="75" t="s">
        <v>106</v>
      </c>
    </row>
    <row r="306" spans="1:42" s="48" customFormat="1" ht="12">
      <c r="A306" s="59">
        <v>304</v>
      </c>
      <c r="B306" s="109"/>
      <c r="C306" s="49"/>
      <c r="D306" s="50"/>
      <c r="E306" s="38"/>
      <c r="F306" s="50"/>
      <c r="G306" s="51"/>
      <c r="H306" s="52"/>
      <c r="I306" s="52"/>
      <c r="J306" s="52"/>
      <c r="K306" s="52"/>
      <c r="L306" s="103">
        <f t="shared" si="19"/>
        <v>0</v>
      </c>
      <c r="M306" s="53">
        <v>1</v>
      </c>
      <c r="N306" s="106">
        <f t="shared" si="20"/>
        <v>0</v>
      </c>
      <c r="O306" s="53">
        <v>1</v>
      </c>
      <c r="P306" s="53">
        <v>1</v>
      </c>
      <c r="Q306" s="53">
        <v>1</v>
      </c>
      <c r="R306" s="42">
        <v>0</v>
      </c>
      <c r="S306" s="42">
        <v>0</v>
      </c>
      <c r="T306" s="43" t="s">
        <v>105</v>
      </c>
      <c r="U306" s="53"/>
      <c r="V306" s="41" t="s">
        <v>106</v>
      </c>
      <c r="W306" s="53"/>
      <c r="X306" s="41" t="s">
        <v>106</v>
      </c>
      <c r="Y306" s="53"/>
      <c r="Z306" s="53">
        <f t="shared" si="17"/>
        <v>0</v>
      </c>
      <c r="AA306" s="53">
        <f t="shared" si="18"/>
        <v>0</v>
      </c>
      <c r="AB306" s="54"/>
      <c r="AC306" s="55">
        <v>0</v>
      </c>
      <c r="AD306" s="46" t="s">
        <v>106</v>
      </c>
      <c r="AE306" s="47"/>
      <c r="AF306" s="69" t="s">
        <v>106</v>
      </c>
      <c r="AG306" s="64" t="s">
        <v>106</v>
      </c>
      <c r="AH306" s="65" t="s">
        <v>106</v>
      </c>
      <c r="AI306" s="65" t="s">
        <v>106</v>
      </c>
      <c r="AJ306" s="65" t="s">
        <v>106</v>
      </c>
      <c r="AK306" s="74" t="s">
        <v>106</v>
      </c>
      <c r="AL306" s="75" t="s">
        <v>106</v>
      </c>
      <c r="AM306" s="75" t="s">
        <v>106</v>
      </c>
      <c r="AN306" s="75" t="s">
        <v>106</v>
      </c>
      <c r="AO306" s="75" t="s">
        <v>106</v>
      </c>
      <c r="AP306" s="75" t="s">
        <v>106</v>
      </c>
    </row>
    <row r="307" spans="1:42" s="48" customFormat="1" ht="12">
      <c r="A307" s="59">
        <v>305</v>
      </c>
      <c r="B307" s="109"/>
      <c r="C307" s="49"/>
      <c r="D307" s="50"/>
      <c r="E307" s="38"/>
      <c r="F307" s="50"/>
      <c r="G307" s="51"/>
      <c r="H307" s="52"/>
      <c r="I307" s="52"/>
      <c r="J307" s="52"/>
      <c r="K307" s="52"/>
      <c r="L307" s="103">
        <f t="shared" si="19"/>
        <v>0</v>
      </c>
      <c r="M307" s="53">
        <v>1</v>
      </c>
      <c r="N307" s="106">
        <f t="shared" si="20"/>
        <v>0</v>
      </c>
      <c r="O307" s="53">
        <v>1</v>
      </c>
      <c r="P307" s="53">
        <v>1</v>
      </c>
      <c r="Q307" s="53">
        <v>1</v>
      </c>
      <c r="R307" s="42">
        <v>0</v>
      </c>
      <c r="S307" s="42">
        <v>0</v>
      </c>
      <c r="T307" s="43" t="s">
        <v>105</v>
      </c>
      <c r="U307" s="53"/>
      <c r="V307" s="41" t="s">
        <v>106</v>
      </c>
      <c r="W307" s="53"/>
      <c r="X307" s="41" t="s">
        <v>106</v>
      </c>
      <c r="Y307" s="53"/>
      <c r="Z307" s="53">
        <f t="shared" si="17"/>
        <v>0</v>
      </c>
      <c r="AA307" s="53">
        <f t="shared" si="18"/>
        <v>0</v>
      </c>
      <c r="AB307" s="54"/>
      <c r="AC307" s="55">
        <v>0</v>
      </c>
      <c r="AD307" s="46" t="s">
        <v>106</v>
      </c>
      <c r="AE307" s="47"/>
      <c r="AF307" s="69" t="s">
        <v>106</v>
      </c>
      <c r="AG307" s="64" t="s">
        <v>106</v>
      </c>
      <c r="AH307" s="65" t="s">
        <v>106</v>
      </c>
      <c r="AI307" s="65" t="s">
        <v>106</v>
      </c>
      <c r="AJ307" s="65" t="s">
        <v>106</v>
      </c>
      <c r="AK307" s="74" t="s">
        <v>106</v>
      </c>
      <c r="AL307" s="75" t="s">
        <v>106</v>
      </c>
      <c r="AM307" s="75" t="s">
        <v>106</v>
      </c>
      <c r="AN307" s="75" t="s">
        <v>106</v>
      </c>
      <c r="AO307" s="75" t="s">
        <v>106</v>
      </c>
      <c r="AP307" s="75" t="s">
        <v>106</v>
      </c>
    </row>
    <row r="308" spans="1:42" s="48" customFormat="1" ht="12">
      <c r="A308" s="59">
        <v>306</v>
      </c>
      <c r="B308" s="109"/>
      <c r="C308" s="49"/>
      <c r="D308" s="50"/>
      <c r="E308" s="38"/>
      <c r="F308" s="50"/>
      <c r="G308" s="51"/>
      <c r="H308" s="52"/>
      <c r="I308" s="52"/>
      <c r="J308" s="52"/>
      <c r="K308" s="52"/>
      <c r="L308" s="103">
        <f t="shared" si="19"/>
        <v>0</v>
      </c>
      <c r="M308" s="53">
        <v>1</v>
      </c>
      <c r="N308" s="106">
        <f t="shared" si="20"/>
        <v>0</v>
      </c>
      <c r="O308" s="53">
        <v>1</v>
      </c>
      <c r="P308" s="53">
        <v>1</v>
      </c>
      <c r="Q308" s="53">
        <v>1</v>
      </c>
      <c r="R308" s="42">
        <v>0</v>
      </c>
      <c r="S308" s="42">
        <v>0</v>
      </c>
      <c r="T308" s="43" t="s">
        <v>105</v>
      </c>
      <c r="U308" s="53"/>
      <c r="V308" s="41" t="s">
        <v>106</v>
      </c>
      <c r="W308" s="53"/>
      <c r="X308" s="41" t="s">
        <v>106</v>
      </c>
      <c r="Y308" s="53"/>
      <c r="Z308" s="53">
        <f t="shared" si="17"/>
        <v>0</v>
      </c>
      <c r="AA308" s="53">
        <f t="shared" si="18"/>
        <v>0</v>
      </c>
      <c r="AB308" s="54"/>
      <c r="AC308" s="55">
        <v>0</v>
      </c>
      <c r="AD308" s="46" t="s">
        <v>106</v>
      </c>
      <c r="AE308" s="47"/>
      <c r="AF308" s="69" t="s">
        <v>106</v>
      </c>
      <c r="AG308" s="64" t="s">
        <v>106</v>
      </c>
      <c r="AH308" s="65" t="s">
        <v>106</v>
      </c>
      <c r="AI308" s="65" t="s">
        <v>106</v>
      </c>
      <c r="AJ308" s="65" t="s">
        <v>106</v>
      </c>
      <c r="AK308" s="74" t="s">
        <v>106</v>
      </c>
      <c r="AL308" s="75" t="s">
        <v>106</v>
      </c>
      <c r="AM308" s="75" t="s">
        <v>106</v>
      </c>
      <c r="AN308" s="75" t="s">
        <v>106</v>
      </c>
      <c r="AO308" s="75" t="s">
        <v>106</v>
      </c>
      <c r="AP308" s="75" t="s">
        <v>106</v>
      </c>
    </row>
    <row r="309" spans="1:42" s="48" customFormat="1" ht="12">
      <c r="A309" s="59">
        <v>307</v>
      </c>
      <c r="B309" s="109"/>
      <c r="C309" s="49"/>
      <c r="D309" s="50"/>
      <c r="E309" s="38"/>
      <c r="F309" s="50"/>
      <c r="G309" s="51"/>
      <c r="H309" s="52"/>
      <c r="I309" s="52"/>
      <c r="J309" s="52"/>
      <c r="K309" s="52"/>
      <c r="L309" s="103">
        <f t="shared" si="19"/>
        <v>0</v>
      </c>
      <c r="M309" s="53">
        <v>1</v>
      </c>
      <c r="N309" s="106">
        <f t="shared" si="20"/>
        <v>0</v>
      </c>
      <c r="O309" s="53">
        <v>1</v>
      </c>
      <c r="P309" s="53">
        <v>1</v>
      </c>
      <c r="Q309" s="53">
        <v>1</v>
      </c>
      <c r="R309" s="42">
        <v>0</v>
      </c>
      <c r="S309" s="42">
        <v>0</v>
      </c>
      <c r="T309" s="43" t="s">
        <v>105</v>
      </c>
      <c r="U309" s="53"/>
      <c r="V309" s="41" t="s">
        <v>106</v>
      </c>
      <c r="W309" s="53"/>
      <c r="X309" s="41" t="s">
        <v>106</v>
      </c>
      <c r="Y309" s="53"/>
      <c r="Z309" s="53">
        <f t="shared" si="17"/>
        <v>0</v>
      </c>
      <c r="AA309" s="53">
        <f t="shared" si="18"/>
        <v>0</v>
      </c>
      <c r="AB309" s="54"/>
      <c r="AC309" s="55">
        <v>0</v>
      </c>
      <c r="AD309" s="46" t="s">
        <v>106</v>
      </c>
      <c r="AE309" s="47"/>
      <c r="AF309" s="69" t="s">
        <v>106</v>
      </c>
      <c r="AG309" s="64" t="s">
        <v>106</v>
      </c>
      <c r="AH309" s="65" t="s">
        <v>106</v>
      </c>
      <c r="AI309" s="65" t="s">
        <v>106</v>
      </c>
      <c r="AJ309" s="65" t="s">
        <v>106</v>
      </c>
      <c r="AK309" s="74" t="s">
        <v>106</v>
      </c>
      <c r="AL309" s="75" t="s">
        <v>106</v>
      </c>
      <c r="AM309" s="75" t="s">
        <v>106</v>
      </c>
      <c r="AN309" s="75" t="s">
        <v>106</v>
      </c>
      <c r="AO309" s="75" t="s">
        <v>106</v>
      </c>
      <c r="AP309" s="75" t="s">
        <v>106</v>
      </c>
    </row>
    <row r="310" spans="1:42" s="48" customFormat="1" ht="12">
      <c r="A310" s="59">
        <v>308</v>
      </c>
      <c r="B310" s="109"/>
      <c r="C310" s="49"/>
      <c r="D310" s="50"/>
      <c r="E310" s="38"/>
      <c r="F310" s="50"/>
      <c r="G310" s="51"/>
      <c r="H310" s="52"/>
      <c r="I310" s="52"/>
      <c r="J310" s="52"/>
      <c r="K310" s="52"/>
      <c r="L310" s="103">
        <f t="shared" si="19"/>
        <v>0</v>
      </c>
      <c r="M310" s="53">
        <v>1</v>
      </c>
      <c r="N310" s="106">
        <f t="shared" si="20"/>
        <v>0</v>
      </c>
      <c r="O310" s="53">
        <v>1</v>
      </c>
      <c r="P310" s="53">
        <v>1</v>
      </c>
      <c r="Q310" s="53">
        <v>1</v>
      </c>
      <c r="R310" s="42">
        <v>0</v>
      </c>
      <c r="S310" s="42">
        <v>0</v>
      </c>
      <c r="T310" s="43" t="s">
        <v>105</v>
      </c>
      <c r="U310" s="53"/>
      <c r="V310" s="41" t="s">
        <v>106</v>
      </c>
      <c r="W310" s="53"/>
      <c r="X310" s="41" t="s">
        <v>106</v>
      </c>
      <c r="Y310" s="53"/>
      <c r="Z310" s="53">
        <f t="shared" si="17"/>
        <v>0</v>
      </c>
      <c r="AA310" s="53">
        <f t="shared" si="18"/>
        <v>0</v>
      </c>
      <c r="AB310" s="54"/>
      <c r="AC310" s="55">
        <v>0</v>
      </c>
      <c r="AD310" s="46" t="s">
        <v>106</v>
      </c>
      <c r="AE310" s="47"/>
      <c r="AF310" s="69" t="s">
        <v>106</v>
      </c>
      <c r="AG310" s="64" t="s">
        <v>106</v>
      </c>
      <c r="AH310" s="65" t="s">
        <v>106</v>
      </c>
      <c r="AI310" s="65" t="s">
        <v>106</v>
      </c>
      <c r="AJ310" s="65" t="s">
        <v>106</v>
      </c>
      <c r="AK310" s="74" t="s">
        <v>106</v>
      </c>
      <c r="AL310" s="75" t="s">
        <v>106</v>
      </c>
      <c r="AM310" s="75" t="s">
        <v>106</v>
      </c>
      <c r="AN310" s="75" t="s">
        <v>106</v>
      </c>
      <c r="AO310" s="75" t="s">
        <v>106</v>
      </c>
      <c r="AP310" s="75" t="s">
        <v>106</v>
      </c>
    </row>
    <row r="311" spans="1:42" s="48" customFormat="1" ht="12">
      <c r="A311" s="59">
        <v>309</v>
      </c>
      <c r="B311" s="109"/>
      <c r="C311" s="49"/>
      <c r="D311" s="50"/>
      <c r="E311" s="38"/>
      <c r="F311" s="50"/>
      <c r="G311" s="51"/>
      <c r="H311" s="52"/>
      <c r="I311" s="52"/>
      <c r="J311" s="52"/>
      <c r="K311" s="52"/>
      <c r="L311" s="103">
        <f t="shared" si="19"/>
        <v>0</v>
      </c>
      <c r="M311" s="53">
        <v>1</v>
      </c>
      <c r="N311" s="106">
        <f t="shared" si="20"/>
        <v>0</v>
      </c>
      <c r="O311" s="53">
        <v>1</v>
      </c>
      <c r="P311" s="53">
        <v>1</v>
      </c>
      <c r="Q311" s="53">
        <v>1</v>
      </c>
      <c r="R311" s="42">
        <v>0</v>
      </c>
      <c r="S311" s="42">
        <v>0</v>
      </c>
      <c r="T311" s="43" t="s">
        <v>105</v>
      </c>
      <c r="U311" s="53"/>
      <c r="V311" s="41" t="s">
        <v>106</v>
      </c>
      <c r="W311" s="53"/>
      <c r="X311" s="41" t="s">
        <v>106</v>
      </c>
      <c r="Y311" s="53"/>
      <c r="Z311" s="53">
        <f t="shared" si="17"/>
        <v>0</v>
      </c>
      <c r="AA311" s="53">
        <f t="shared" si="18"/>
        <v>0</v>
      </c>
      <c r="AB311" s="54"/>
      <c r="AC311" s="55">
        <v>0</v>
      </c>
      <c r="AD311" s="46" t="s">
        <v>106</v>
      </c>
      <c r="AE311" s="47"/>
      <c r="AF311" s="69" t="s">
        <v>106</v>
      </c>
      <c r="AG311" s="64" t="s">
        <v>106</v>
      </c>
      <c r="AH311" s="65" t="s">
        <v>106</v>
      </c>
      <c r="AI311" s="65" t="s">
        <v>106</v>
      </c>
      <c r="AJ311" s="65" t="s">
        <v>106</v>
      </c>
      <c r="AK311" s="74" t="s">
        <v>106</v>
      </c>
      <c r="AL311" s="75" t="s">
        <v>106</v>
      </c>
      <c r="AM311" s="75" t="s">
        <v>106</v>
      </c>
      <c r="AN311" s="75" t="s">
        <v>106</v>
      </c>
      <c r="AO311" s="75" t="s">
        <v>106</v>
      </c>
      <c r="AP311" s="75" t="s">
        <v>106</v>
      </c>
    </row>
    <row r="312" spans="1:42" s="48" customFormat="1" ht="12">
      <c r="A312" s="59">
        <v>310</v>
      </c>
      <c r="B312" s="109"/>
      <c r="C312" s="49"/>
      <c r="D312" s="50"/>
      <c r="E312" s="38"/>
      <c r="F312" s="50"/>
      <c r="G312" s="51"/>
      <c r="H312" s="52"/>
      <c r="I312" s="52"/>
      <c r="J312" s="52"/>
      <c r="K312" s="52"/>
      <c r="L312" s="103">
        <f t="shared" si="19"/>
        <v>0</v>
      </c>
      <c r="M312" s="53">
        <v>1</v>
      </c>
      <c r="N312" s="106">
        <f t="shared" si="20"/>
        <v>0</v>
      </c>
      <c r="O312" s="53">
        <v>1</v>
      </c>
      <c r="P312" s="53">
        <v>1</v>
      </c>
      <c r="Q312" s="53">
        <v>1</v>
      </c>
      <c r="R312" s="42">
        <v>0</v>
      </c>
      <c r="S312" s="42">
        <v>0</v>
      </c>
      <c r="T312" s="43" t="s">
        <v>105</v>
      </c>
      <c r="U312" s="53"/>
      <c r="V312" s="41" t="s">
        <v>106</v>
      </c>
      <c r="W312" s="53"/>
      <c r="X312" s="41" t="s">
        <v>106</v>
      </c>
      <c r="Y312" s="53"/>
      <c r="Z312" s="53">
        <f t="shared" si="17"/>
        <v>0</v>
      </c>
      <c r="AA312" s="53">
        <f t="shared" si="18"/>
        <v>0</v>
      </c>
      <c r="AB312" s="54"/>
      <c r="AC312" s="55">
        <v>0</v>
      </c>
      <c r="AD312" s="46" t="s">
        <v>106</v>
      </c>
      <c r="AE312" s="47"/>
      <c r="AF312" s="69" t="s">
        <v>106</v>
      </c>
      <c r="AG312" s="64" t="s">
        <v>106</v>
      </c>
      <c r="AH312" s="65" t="s">
        <v>106</v>
      </c>
      <c r="AI312" s="65" t="s">
        <v>106</v>
      </c>
      <c r="AJ312" s="65" t="s">
        <v>106</v>
      </c>
      <c r="AK312" s="74" t="s">
        <v>106</v>
      </c>
      <c r="AL312" s="75" t="s">
        <v>106</v>
      </c>
      <c r="AM312" s="75" t="s">
        <v>106</v>
      </c>
      <c r="AN312" s="75" t="s">
        <v>106</v>
      </c>
      <c r="AO312" s="75" t="s">
        <v>106</v>
      </c>
      <c r="AP312" s="75" t="s">
        <v>106</v>
      </c>
    </row>
    <row r="313" spans="1:42" s="48" customFormat="1" ht="12">
      <c r="A313" s="59">
        <v>311</v>
      </c>
      <c r="B313" s="109"/>
      <c r="C313" s="49"/>
      <c r="D313" s="50"/>
      <c r="E313" s="38"/>
      <c r="F313" s="50"/>
      <c r="G313" s="51"/>
      <c r="H313" s="52"/>
      <c r="I313" s="52"/>
      <c r="J313" s="52"/>
      <c r="K313" s="52"/>
      <c r="L313" s="103">
        <f t="shared" si="19"/>
        <v>0</v>
      </c>
      <c r="M313" s="53">
        <v>1</v>
      </c>
      <c r="N313" s="106">
        <f t="shared" si="20"/>
        <v>0</v>
      </c>
      <c r="O313" s="53">
        <v>1</v>
      </c>
      <c r="P313" s="53">
        <v>1</v>
      </c>
      <c r="Q313" s="53">
        <v>1</v>
      </c>
      <c r="R313" s="42">
        <v>0</v>
      </c>
      <c r="S313" s="42">
        <v>0</v>
      </c>
      <c r="T313" s="43" t="s">
        <v>105</v>
      </c>
      <c r="U313" s="53"/>
      <c r="V313" s="41" t="s">
        <v>106</v>
      </c>
      <c r="W313" s="53"/>
      <c r="X313" s="41" t="s">
        <v>106</v>
      </c>
      <c r="Y313" s="53"/>
      <c r="Z313" s="53">
        <f t="shared" si="17"/>
        <v>0</v>
      </c>
      <c r="AA313" s="53">
        <f t="shared" si="18"/>
        <v>0</v>
      </c>
      <c r="AB313" s="54"/>
      <c r="AC313" s="55">
        <v>0</v>
      </c>
      <c r="AD313" s="46" t="s">
        <v>106</v>
      </c>
      <c r="AE313" s="47"/>
      <c r="AF313" s="69" t="s">
        <v>106</v>
      </c>
      <c r="AG313" s="64" t="s">
        <v>106</v>
      </c>
      <c r="AH313" s="65" t="s">
        <v>106</v>
      </c>
      <c r="AI313" s="65" t="s">
        <v>106</v>
      </c>
      <c r="AJ313" s="65" t="s">
        <v>106</v>
      </c>
      <c r="AK313" s="74" t="s">
        <v>106</v>
      </c>
      <c r="AL313" s="75" t="s">
        <v>106</v>
      </c>
      <c r="AM313" s="75" t="s">
        <v>106</v>
      </c>
      <c r="AN313" s="75" t="s">
        <v>106</v>
      </c>
      <c r="AO313" s="75" t="s">
        <v>106</v>
      </c>
      <c r="AP313" s="75" t="s">
        <v>106</v>
      </c>
    </row>
    <row r="314" spans="1:42" s="48" customFormat="1" ht="12">
      <c r="A314" s="59">
        <v>312</v>
      </c>
      <c r="B314" s="109"/>
      <c r="C314" s="49"/>
      <c r="D314" s="50"/>
      <c r="E314" s="38"/>
      <c r="F314" s="50"/>
      <c r="G314" s="51"/>
      <c r="H314" s="52"/>
      <c r="I314" s="52"/>
      <c r="J314" s="52"/>
      <c r="K314" s="52"/>
      <c r="L314" s="103">
        <f t="shared" si="19"/>
        <v>0</v>
      </c>
      <c r="M314" s="53">
        <v>1</v>
      </c>
      <c r="N314" s="106">
        <f t="shared" si="20"/>
        <v>0</v>
      </c>
      <c r="O314" s="53">
        <v>1</v>
      </c>
      <c r="P314" s="53">
        <v>1</v>
      </c>
      <c r="Q314" s="53">
        <v>1</v>
      </c>
      <c r="R314" s="42">
        <v>0</v>
      </c>
      <c r="S314" s="42">
        <v>0</v>
      </c>
      <c r="T314" s="43" t="s">
        <v>105</v>
      </c>
      <c r="U314" s="53"/>
      <c r="V314" s="41" t="s">
        <v>106</v>
      </c>
      <c r="W314" s="53"/>
      <c r="X314" s="41" t="s">
        <v>106</v>
      </c>
      <c r="Y314" s="53"/>
      <c r="Z314" s="53">
        <f t="shared" si="17"/>
        <v>0</v>
      </c>
      <c r="AA314" s="53">
        <f t="shared" si="18"/>
        <v>0</v>
      </c>
      <c r="AB314" s="54"/>
      <c r="AC314" s="55">
        <v>0</v>
      </c>
      <c r="AD314" s="46" t="s">
        <v>106</v>
      </c>
      <c r="AE314" s="47"/>
      <c r="AF314" s="69" t="s">
        <v>106</v>
      </c>
      <c r="AG314" s="64" t="s">
        <v>106</v>
      </c>
      <c r="AH314" s="65" t="s">
        <v>106</v>
      </c>
      <c r="AI314" s="65" t="s">
        <v>106</v>
      </c>
      <c r="AJ314" s="65" t="s">
        <v>106</v>
      </c>
      <c r="AK314" s="74" t="s">
        <v>106</v>
      </c>
      <c r="AL314" s="75" t="s">
        <v>106</v>
      </c>
      <c r="AM314" s="75" t="s">
        <v>106</v>
      </c>
      <c r="AN314" s="75" t="s">
        <v>106</v>
      </c>
      <c r="AO314" s="75" t="s">
        <v>106</v>
      </c>
      <c r="AP314" s="75" t="s">
        <v>106</v>
      </c>
    </row>
    <row r="315" spans="1:42" s="48" customFormat="1" ht="12">
      <c r="A315" s="59">
        <v>313</v>
      </c>
      <c r="B315" s="109"/>
      <c r="C315" s="49"/>
      <c r="D315" s="50"/>
      <c r="E315" s="38"/>
      <c r="F315" s="50"/>
      <c r="G315" s="51"/>
      <c r="H315" s="52"/>
      <c r="I315" s="52"/>
      <c r="J315" s="52"/>
      <c r="K315" s="52"/>
      <c r="L315" s="103">
        <f t="shared" si="19"/>
        <v>0</v>
      </c>
      <c r="M315" s="53">
        <v>1</v>
      </c>
      <c r="N315" s="106">
        <f t="shared" si="20"/>
        <v>0</v>
      </c>
      <c r="O315" s="53">
        <v>1</v>
      </c>
      <c r="P315" s="53">
        <v>1</v>
      </c>
      <c r="Q315" s="53">
        <v>1</v>
      </c>
      <c r="R315" s="42">
        <v>0</v>
      </c>
      <c r="S315" s="42">
        <v>0</v>
      </c>
      <c r="T315" s="43" t="s">
        <v>105</v>
      </c>
      <c r="U315" s="53"/>
      <c r="V315" s="41" t="s">
        <v>106</v>
      </c>
      <c r="W315" s="53"/>
      <c r="X315" s="41" t="s">
        <v>106</v>
      </c>
      <c r="Y315" s="53"/>
      <c r="Z315" s="53">
        <f t="shared" si="17"/>
        <v>0</v>
      </c>
      <c r="AA315" s="53">
        <f t="shared" si="18"/>
        <v>0</v>
      </c>
      <c r="AB315" s="54"/>
      <c r="AC315" s="55">
        <v>0</v>
      </c>
      <c r="AD315" s="46" t="s">
        <v>106</v>
      </c>
      <c r="AE315" s="47"/>
      <c r="AF315" s="69" t="s">
        <v>106</v>
      </c>
      <c r="AG315" s="64" t="s">
        <v>106</v>
      </c>
      <c r="AH315" s="65" t="s">
        <v>106</v>
      </c>
      <c r="AI315" s="65" t="s">
        <v>106</v>
      </c>
      <c r="AJ315" s="65" t="s">
        <v>106</v>
      </c>
      <c r="AK315" s="74" t="s">
        <v>106</v>
      </c>
      <c r="AL315" s="75" t="s">
        <v>106</v>
      </c>
      <c r="AM315" s="75" t="s">
        <v>106</v>
      </c>
      <c r="AN315" s="75" t="s">
        <v>106</v>
      </c>
      <c r="AO315" s="75" t="s">
        <v>106</v>
      </c>
      <c r="AP315" s="75" t="s">
        <v>106</v>
      </c>
    </row>
    <row r="316" spans="1:42" s="48" customFormat="1" ht="12">
      <c r="A316" s="59">
        <v>314</v>
      </c>
      <c r="B316" s="109"/>
      <c r="C316" s="49"/>
      <c r="D316" s="50"/>
      <c r="E316" s="38"/>
      <c r="F316" s="50"/>
      <c r="G316" s="51"/>
      <c r="H316" s="52"/>
      <c r="I316" s="52"/>
      <c r="J316" s="52"/>
      <c r="K316" s="52"/>
      <c r="L316" s="103">
        <f t="shared" si="19"/>
        <v>0</v>
      </c>
      <c r="M316" s="53">
        <v>1</v>
      </c>
      <c r="N316" s="106">
        <f t="shared" si="20"/>
        <v>0</v>
      </c>
      <c r="O316" s="53">
        <v>1</v>
      </c>
      <c r="P316" s="53">
        <v>1</v>
      </c>
      <c r="Q316" s="53">
        <v>1</v>
      </c>
      <c r="R316" s="42">
        <v>0</v>
      </c>
      <c r="S316" s="42">
        <v>0</v>
      </c>
      <c r="T316" s="43" t="s">
        <v>105</v>
      </c>
      <c r="U316" s="53"/>
      <c r="V316" s="41" t="s">
        <v>106</v>
      </c>
      <c r="W316" s="53"/>
      <c r="X316" s="41" t="s">
        <v>106</v>
      </c>
      <c r="Y316" s="53"/>
      <c r="Z316" s="53">
        <f t="shared" si="17"/>
        <v>0</v>
      </c>
      <c r="AA316" s="53">
        <f t="shared" si="18"/>
        <v>0</v>
      </c>
      <c r="AB316" s="54"/>
      <c r="AC316" s="55">
        <v>0</v>
      </c>
      <c r="AD316" s="46" t="s">
        <v>106</v>
      </c>
      <c r="AE316" s="47"/>
      <c r="AF316" s="69" t="s">
        <v>106</v>
      </c>
      <c r="AG316" s="64" t="s">
        <v>106</v>
      </c>
      <c r="AH316" s="65" t="s">
        <v>106</v>
      </c>
      <c r="AI316" s="65" t="s">
        <v>106</v>
      </c>
      <c r="AJ316" s="65" t="s">
        <v>106</v>
      </c>
      <c r="AK316" s="74" t="s">
        <v>106</v>
      </c>
      <c r="AL316" s="75" t="s">
        <v>106</v>
      </c>
      <c r="AM316" s="75" t="s">
        <v>106</v>
      </c>
      <c r="AN316" s="75" t="s">
        <v>106</v>
      </c>
      <c r="AO316" s="75" t="s">
        <v>106</v>
      </c>
      <c r="AP316" s="75" t="s">
        <v>106</v>
      </c>
    </row>
    <row r="317" spans="1:42" s="48" customFormat="1" ht="12">
      <c r="A317" s="59">
        <v>315</v>
      </c>
      <c r="B317" s="109"/>
      <c r="C317" s="49"/>
      <c r="D317" s="50"/>
      <c r="E317" s="38"/>
      <c r="F317" s="50"/>
      <c r="G317" s="51"/>
      <c r="H317" s="52"/>
      <c r="I317" s="52"/>
      <c r="J317" s="52"/>
      <c r="K317" s="52"/>
      <c r="L317" s="103">
        <f t="shared" si="19"/>
        <v>0</v>
      </c>
      <c r="M317" s="53">
        <v>1</v>
      </c>
      <c r="N317" s="106">
        <f t="shared" si="20"/>
        <v>0</v>
      </c>
      <c r="O317" s="53">
        <v>1</v>
      </c>
      <c r="P317" s="53">
        <v>1</v>
      </c>
      <c r="Q317" s="53">
        <v>1</v>
      </c>
      <c r="R317" s="42">
        <v>0</v>
      </c>
      <c r="S317" s="42">
        <v>0</v>
      </c>
      <c r="T317" s="43" t="s">
        <v>105</v>
      </c>
      <c r="U317" s="53"/>
      <c r="V317" s="41" t="s">
        <v>106</v>
      </c>
      <c r="W317" s="53"/>
      <c r="X317" s="41" t="s">
        <v>106</v>
      </c>
      <c r="Y317" s="53"/>
      <c r="Z317" s="53">
        <f t="shared" si="17"/>
        <v>0</v>
      </c>
      <c r="AA317" s="53">
        <f t="shared" si="18"/>
        <v>0</v>
      </c>
      <c r="AB317" s="54"/>
      <c r="AC317" s="55">
        <v>0</v>
      </c>
      <c r="AD317" s="46" t="s">
        <v>106</v>
      </c>
      <c r="AE317" s="47"/>
      <c r="AF317" s="69" t="s">
        <v>106</v>
      </c>
      <c r="AG317" s="64" t="s">
        <v>106</v>
      </c>
      <c r="AH317" s="65" t="s">
        <v>106</v>
      </c>
      <c r="AI317" s="65" t="s">
        <v>106</v>
      </c>
      <c r="AJ317" s="65" t="s">
        <v>106</v>
      </c>
      <c r="AK317" s="74" t="s">
        <v>106</v>
      </c>
      <c r="AL317" s="75" t="s">
        <v>106</v>
      </c>
      <c r="AM317" s="75" t="s">
        <v>106</v>
      </c>
      <c r="AN317" s="75" t="s">
        <v>106</v>
      </c>
      <c r="AO317" s="75" t="s">
        <v>106</v>
      </c>
      <c r="AP317" s="75" t="s">
        <v>106</v>
      </c>
    </row>
    <row r="318" spans="1:42" s="48" customFormat="1" ht="12">
      <c r="A318" s="59">
        <v>316</v>
      </c>
      <c r="B318" s="109"/>
      <c r="C318" s="49"/>
      <c r="D318" s="50"/>
      <c r="E318" s="38"/>
      <c r="F318" s="50"/>
      <c r="G318" s="51"/>
      <c r="H318" s="52"/>
      <c r="I318" s="52"/>
      <c r="J318" s="52"/>
      <c r="K318" s="52"/>
      <c r="L318" s="103">
        <f t="shared" si="19"/>
        <v>0</v>
      </c>
      <c r="M318" s="53">
        <v>1</v>
      </c>
      <c r="N318" s="106">
        <f t="shared" si="20"/>
        <v>0</v>
      </c>
      <c r="O318" s="53">
        <v>1</v>
      </c>
      <c r="P318" s="53">
        <v>1</v>
      </c>
      <c r="Q318" s="53">
        <v>1</v>
      </c>
      <c r="R318" s="42">
        <v>0</v>
      </c>
      <c r="S318" s="42">
        <v>0</v>
      </c>
      <c r="T318" s="43" t="s">
        <v>105</v>
      </c>
      <c r="U318" s="53"/>
      <c r="V318" s="41" t="s">
        <v>106</v>
      </c>
      <c r="W318" s="53"/>
      <c r="X318" s="41" t="s">
        <v>106</v>
      </c>
      <c r="Y318" s="53"/>
      <c r="Z318" s="53">
        <f t="shared" si="17"/>
        <v>0</v>
      </c>
      <c r="AA318" s="53">
        <f t="shared" si="18"/>
        <v>0</v>
      </c>
      <c r="AB318" s="54"/>
      <c r="AC318" s="55">
        <v>0</v>
      </c>
      <c r="AD318" s="46" t="s">
        <v>106</v>
      </c>
      <c r="AE318" s="47"/>
      <c r="AF318" s="69" t="s">
        <v>106</v>
      </c>
      <c r="AG318" s="64" t="s">
        <v>106</v>
      </c>
      <c r="AH318" s="65" t="s">
        <v>106</v>
      </c>
      <c r="AI318" s="65" t="s">
        <v>106</v>
      </c>
      <c r="AJ318" s="65" t="s">
        <v>106</v>
      </c>
      <c r="AK318" s="74" t="s">
        <v>106</v>
      </c>
      <c r="AL318" s="75" t="s">
        <v>106</v>
      </c>
      <c r="AM318" s="75" t="s">
        <v>106</v>
      </c>
      <c r="AN318" s="75" t="s">
        <v>106</v>
      </c>
      <c r="AO318" s="75" t="s">
        <v>106</v>
      </c>
      <c r="AP318" s="75" t="s">
        <v>106</v>
      </c>
    </row>
    <row r="319" spans="1:42" s="48" customFormat="1" ht="12">
      <c r="A319" s="59">
        <v>317</v>
      </c>
      <c r="B319" s="109"/>
      <c r="C319" s="49"/>
      <c r="D319" s="50"/>
      <c r="E319" s="38"/>
      <c r="F319" s="50"/>
      <c r="G319" s="51"/>
      <c r="H319" s="52"/>
      <c r="I319" s="52"/>
      <c r="J319" s="52"/>
      <c r="K319" s="52"/>
      <c r="L319" s="103">
        <f t="shared" si="19"/>
        <v>0</v>
      </c>
      <c r="M319" s="53">
        <v>1</v>
      </c>
      <c r="N319" s="106">
        <f t="shared" si="20"/>
        <v>0</v>
      </c>
      <c r="O319" s="53">
        <v>1</v>
      </c>
      <c r="P319" s="53">
        <v>1</v>
      </c>
      <c r="Q319" s="53">
        <v>1</v>
      </c>
      <c r="R319" s="42">
        <v>0</v>
      </c>
      <c r="S319" s="42">
        <v>0</v>
      </c>
      <c r="T319" s="43" t="s">
        <v>105</v>
      </c>
      <c r="U319" s="53"/>
      <c r="V319" s="41" t="s">
        <v>106</v>
      </c>
      <c r="W319" s="53"/>
      <c r="X319" s="41" t="s">
        <v>106</v>
      </c>
      <c r="Y319" s="53"/>
      <c r="Z319" s="53">
        <f t="shared" si="17"/>
        <v>0</v>
      </c>
      <c r="AA319" s="53">
        <f t="shared" si="18"/>
        <v>0</v>
      </c>
      <c r="AB319" s="54"/>
      <c r="AC319" s="55">
        <v>0</v>
      </c>
      <c r="AD319" s="46" t="s">
        <v>106</v>
      </c>
      <c r="AE319" s="47"/>
      <c r="AF319" s="69" t="s">
        <v>106</v>
      </c>
      <c r="AG319" s="64" t="s">
        <v>106</v>
      </c>
      <c r="AH319" s="65" t="s">
        <v>106</v>
      </c>
      <c r="AI319" s="65" t="s">
        <v>106</v>
      </c>
      <c r="AJ319" s="65" t="s">
        <v>106</v>
      </c>
      <c r="AK319" s="74" t="s">
        <v>106</v>
      </c>
      <c r="AL319" s="75" t="s">
        <v>106</v>
      </c>
      <c r="AM319" s="75" t="s">
        <v>106</v>
      </c>
      <c r="AN319" s="75" t="s">
        <v>106</v>
      </c>
      <c r="AO319" s="75" t="s">
        <v>106</v>
      </c>
      <c r="AP319" s="75" t="s">
        <v>106</v>
      </c>
    </row>
    <row r="320" spans="1:42" s="48" customFormat="1" ht="12">
      <c r="A320" s="59">
        <v>318</v>
      </c>
      <c r="B320" s="109"/>
      <c r="C320" s="49"/>
      <c r="D320" s="50"/>
      <c r="E320" s="38"/>
      <c r="F320" s="50"/>
      <c r="G320" s="51"/>
      <c r="H320" s="52"/>
      <c r="I320" s="52"/>
      <c r="J320" s="52"/>
      <c r="K320" s="52"/>
      <c r="L320" s="103">
        <f t="shared" si="19"/>
        <v>0</v>
      </c>
      <c r="M320" s="53">
        <v>1</v>
      </c>
      <c r="N320" s="106">
        <f t="shared" si="20"/>
        <v>0</v>
      </c>
      <c r="O320" s="53">
        <v>1</v>
      </c>
      <c r="P320" s="53">
        <v>1</v>
      </c>
      <c r="Q320" s="53">
        <v>1</v>
      </c>
      <c r="R320" s="42">
        <v>0</v>
      </c>
      <c r="S320" s="42">
        <v>0</v>
      </c>
      <c r="T320" s="43" t="s">
        <v>105</v>
      </c>
      <c r="U320" s="53"/>
      <c r="V320" s="41" t="s">
        <v>106</v>
      </c>
      <c r="W320" s="53"/>
      <c r="X320" s="41" t="s">
        <v>106</v>
      </c>
      <c r="Y320" s="53"/>
      <c r="Z320" s="53">
        <f t="shared" si="17"/>
        <v>0</v>
      </c>
      <c r="AA320" s="53">
        <f t="shared" si="18"/>
        <v>0</v>
      </c>
      <c r="AB320" s="54"/>
      <c r="AC320" s="55">
        <v>0</v>
      </c>
      <c r="AD320" s="46" t="s">
        <v>106</v>
      </c>
      <c r="AE320" s="47"/>
      <c r="AF320" s="69" t="s">
        <v>106</v>
      </c>
      <c r="AG320" s="64" t="s">
        <v>106</v>
      </c>
      <c r="AH320" s="65" t="s">
        <v>106</v>
      </c>
      <c r="AI320" s="65" t="s">
        <v>106</v>
      </c>
      <c r="AJ320" s="65" t="s">
        <v>106</v>
      </c>
      <c r="AK320" s="74" t="s">
        <v>106</v>
      </c>
      <c r="AL320" s="75" t="s">
        <v>106</v>
      </c>
      <c r="AM320" s="75" t="s">
        <v>106</v>
      </c>
      <c r="AN320" s="75" t="s">
        <v>106</v>
      </c>
      <c r="AO320" s="75" t="s">
        <v>106</v>
      </c>
      <c r="AP320" s="75" t="s">
        <v>106</v>
      </c>
    </row>
    <row r="321" spans="1:42" s="48" customFormat="1" ht="12">
      <c r="A321" s="59">
        <v>319</v>
      </c>
      <c r="B321" s="109"/>
      <c r="C321" s="49"/>
      <c r="D321" s="50"/>
      <c r="E321" s="38"/>
      <c r="F321" s="50"/>
      <c r="G321" s="51"/>
      <c r="H321" s="52"/>
      <c r="I321" s="52"/>
      <c r="J321" s="52"/>
      <c r="K321" s="52"/>
      <c r="L321" s="103">
        <f t="shared" si="19"/>
        <v>0</v>
      </c>
      <c r="M321" s="53">
        <v>1</v>
      </c>
      <c r="N321" s="106">
        <f t="shared" si="20"/>
        <v>0</v>
      </c>
      <c r="O321" s="53">
        <v>1</v>
      </c>
      <c r="P321" s="53">
        <v>1</v>
      </c>
      <c r="Q321" s="53">
        <v>1</v>
      </c>
      <c r="R321" s="42">
        <v>0</v>
      </c>
      <c r="S321" s="42">
        <v>0</v>
      </c>
      <c r="T321" s="43" t="s">
        <v>105</v>
      </c>
      <c r="U321" s="53"/>
      <c r="V321" s="41" t="s">
        <v>106</v>
      </c>
      <c r="W321" s="53"/>
      <c r="X321" s="41" t="s">
        <v>106</v>
      </c>
      <c r="Y321" s="53"/>
      <c r="Z321" s="53">
        <f t="shared" si="17"/>
        <v>0</v>
      </c>
      <c r="AA321" s="53">
        <f t="shared" si="18"/>
        <v>0</v>
      </c>
      <c r="AB321" s="54"/>
      <c r="AC321" s="55">
        <v>0</v>
      </c>
      <c r="AD321" s="46" t="s">
        <v>106</v>
      </c>
      <c r="AE321" s="47"/>
      <c r="AF321" s="69" t="s">
        <v>106</v>
      </c>
      <c r="AG321" s="64" t="s">
        <v>106</v>
      </c>
      <c r="AH321" s="65" t="s">
        <v>106</v>
      </c>
      <c r="AI321" s="65" t="s">
        <v>106</v>
      </c>
      <c r="AJ321" s="65" t="s">
        <v>106</v>
      </c>
      <c r="AK321" s="74" t="s">
        <v>106</v>
      </c>
      <c r="AL321" s="75" t="s">
        <v>106</v>
      </c>
      <c r="AM321" s="75" t="s">
        <v>106</v>
      </c>
      <c r="AN321" s="75" t="s">
        <v>106</v>
      </c>
      <c r="AO321" s="75" t="s">
        <v>106</v>
      </c>
      <c r="AP321" s="75" t="s">
        <v>106</v>
      </c>
    </row>
    <row r="322" spans="1:42" s="48" customFormat="1" ht="12">
      <c r="A322" s="59">
        <v>320</v>
      </c>
      <c r="B322" s="109"/>
      <c r="C322" s="49"/>
      <c r="D322" s="50"/>
      <c r="E322" s="38"/>
      <c r="F322" s="50"/>
      <c r="G322" s="51"/>
      <c r="H322" s="52"/>
      <c r="I322" s="52"/>
      <c r="J322" s="52"/>
      <c r="K322" s="52"/>
      <c r="L322" s="103">
        <f t="shared" si="19"/>
        <v>0</v>
      </c>
      <c r="M322" s="53">
        <v>1</v>
      </c>
      <c r="N322" s="106">
        <f t="shared" si="20"/>
        <v>0</v>
      </c>
      <c r="O322" s="53">
        <v>1</v>
      </c>
      <c r="P322" s="53">
        <v>1</v>
      </c>
      <c r="Q322" s="53">
        <v>1</v>
      </c>
      <c r="R322" s="42">
        <v>0</v>
      </c>
      <c r="S322" s="42">
        <v>0</v>
      </c>
      <c r="T322" s="43" t="s">
        <v>105</v>
      </c>
      <c r="U322" s="53"/>
      <c r="V322" s="41" t="s">
        <v>106</v>
      </c>
      <c r="W322" s="53"/>
      <c r="X322" s="41" t="s">
        <v>106</v>
      </c>
      <c r="Y322" s="53"/>
      <c r="Z322" s="53">
        <f t="shared" si="17"/>
        <v>0</v>
      </c>
      <c r="AA322" s="53">
        <f t="shared" si="18"/>
        <v>0</v>
      </c>
      <c r="AB322" s="54"/>
      <c r="AC322" s="55">
        <v>0</v>
      </c>
      <c r="AD322" s="46" t="s">
        <v>106</v>
      </c>
      <c r="AE322" s="47"/>
      <c r="AF322" s="69" t="s">
        <v>106</v>
      </c>
      <c r="AG322" s="64" t="s">
        <v>106</v>
      </c>
      <c r="AH322" s="65" t="s">
        <v>106</v>
      </c>
      <c r="AI322" s="65" t="s">
        <v>106</v>
      </c>
      <c r="AJ322" s="65" t="s">
        <v>106</v>
      </c>
      <c r="AK322" s="74" t="s">
        <v>106</v>
      </c>
      <c r="AL322" s="75" t="s">
        <v>106</v>
      </c>
      <c r="AM322" s="75" t="s">
        <v>106</v>
      </c>
      <c r="AN322" s="75" t="s">
        <v>106</v>
      </c>
      <c r="AO322" s="75" t="s">
        <v>106</v>
      </c>
      <c r="AP322" s="75" t="s">
        <v>106</v>
      </c>
    </row>
    <row r="323" spans="1:42" s="48" customFormat="1" ht="12">
      <c r="A323" s="59">
        <v>321</v>
      </c>
      <c r="B323" s="109"/>
      <c r="C323" s="49"/>
      <c r="D323" s="50"/>
      <c r="E323" s="38"/>
      <c r="F323" s="50"/>
      <c r="G323" s="51"/>
      <c r="H323" s="52"/>
      <c r="I323" s="52"/>
      <c r="J323" s="52"/>
      <c r="K323" s="52"/>
      <c r="L323" s="103">
        <f t="shared" si="19"/>
        <v>0</v>
      </c>
      <c r="M323" s="53">
        <v>1</v>
      </c>
      <c r="N323" s="106">
        <f t="shared" si="20"/>
        <v>0</v>
      </c>
      <c r="O323" s="53">
        <v>1</v>
      </c>
      <c r="P323" s="53">
        <v>1</v>
      </c>
      <c r="Q323" s="53">
        <v>1</v>
      </c>
      <c r="R323" s="42">
        <v>0</v>
      </c>
      <c r="S323" s="42">
        <v>0</v>
      </c>
      <c r="T323" s="43" t="s">
        <v>105</v>
      </c>
      <c r="U323" s="53"/>
      <c r="V323" s="41" t="s">
        <v>106</v>
      </c>
      <c r="W323" s="53"/>
      <c r="X323" s="41" t="s">
        <v>106</v>
      </c>
      <c r="Y323" s="53"/>
      <c r="Z323" s="53">
        <f t="shared" si="17"/>
        <v>0</v>
      </c>
      <c r="AA323" s="53">
        <f t="shared" si="18"/>
        <v>0</v>
      </c>
      <c r="AB323" s="54"/>
      <c r="AC323" s="55">
        <v>0</v>
      </c>
      <c r="AD323" s="46" t="s">
        <v>106</v>
      </c>
      <c r="AE323" s="47"/>
      <c r="AF323" s="69" t="s">
        <v>106</v>
      </c>
      <c r="AG323" s="64" t="s">
        <v>106</v>
      </c>
      <c r="AH323" s="65" t="s">
        <v>106</v>
      </c>
      <c r="AI323" s="65" t="s">
        <v>106</v>
      </c>
      <c r="AJ323" s="65" t="s">
        <v>106</v>
      </c>
      <c r="AK323" s="74" t="s">
        <v>106</v>
      </c>
      <c r="AL323" s="75" t="s">
        <v>106</v>
      </c>
      <c r="AM323" s="75" t="s">
        <v>106</v>
      </c>
      <c r="AN323" s="75" t="s">
        <v>106</v>
      </c>
      <c r="AO323" s="75" t="s">
        <v>106</v>
      </c>
      <c r="AP323" s="75" t="s">
        <v>106</v>
      </c>
    </row>
    <row r="324" spans="1:42" s="48" customFormat="1" ht="12">
      <c r="A324" s="59">
        <v>322</v>
      </c>
      <c r="B324" s="109"/>
      <c r="C324" s="49"/>
      <c r="D324" s="50"/>
      <c r="E324" s="38"/>
      <c r="F324" s="50"/>
      <c r="G324" s="51"/>
      <c r="H324" s="52"/>
      <c r="I324" s="52"/>
      <c r="J324" s="52"/>
      <c r="K324" s="52"/>
      <c r="L324" s="103">
        <f t="shared" si="19"/>
        <v>0</v>
      </c>
      <c r="M324" s="53">
        <v>1</v>
      </c>
      <c r="N324" s="106">
        <f t="shared" si="20"/>
        <v>0</v>
      </c>
      <c r="O324" s="53">
        <v>1</v>
      </c>
      <c r="P324" s="53">
        <v>1</v>
      </c>
      <c r="Q324" s="53">
        <v>1</v>
      </c>
      <c r="R324" s="42">
        <v>0</v>
      </c>
      <c r="S324" s="42">
        <v>0</v>
      </c>
      <c r="T324" s="43" t="s">
        <v>105</v>
      </c>
      <c r="U324" s="53"/>
      <c r="V324" s="41" t="s">
        <v>106</v>
      </c>
      <c r="W324" s="53"/>
      <c r="X324" s="41" t="s">
        <v>106</v>
      </c>
      <c r="Y324" s="53"/>
      <c r="Z324" s="53">
        <f t="shared" ref="Z324:Z387" si="21">Y324</f>
        <v>0</v>
      </c>
      <c r="AA324" s="53">
        <f t="shared" ref="AA324:AA387" si="22">Y324</f>
        <v>0</v>
      </c>
      <c r="AB324" s="54"/>
      <c r="AC324" s="55">
        <v>0</v>
      </c>
      <c r="AD324" s="46" t="s">
        <v>106</v>
      </c>
      <c r="AE324" s="47"/>
      <c r="AF324" s="69" t="s">
        <v>106</v>
      </c>
      <c r="AG324" s="64" t="s">
        <v>106</v>
      </c>
      <c r="AH324" s="65" t="s">
        <v>106</v>
      </c>
      <c r="AI324" s="65" t="s">
        <v>106</v>
      </c>
      <c r="AJ324" s="65" t="s">
        <v>106</v>
      </c>
      <c r="AK324" s="74" t="s">
        <v>106</v>
      </c>
      <c r="AL324" s="75" t="s">
        <v>106</v>
      </c>
      <c r="AM324" s="75" t="s">
        <v>106</v>
      </c>
      <c r="AN324" s="75" t="s">
        <v>106</v>
      </c>
      <c r="AO324" s="75" t="s">
        <v>106</v>
      </c>
      <c r="AP324" s="75" t="s">
        <v>106</v>
      </c>
    </row>
    <row r="325" spans="1:42" s="48" customFormat="1" ht="12">
      <c r="A325" s="59">
        <v>323</v>
      </c>
      <c r="B325" s="109"/>
      <c r="C325" s="49"/>
      <c r="D325" s="50"/>
      <c r="E325" s="38"/>
      <c r="F325" s="50"/>
      <c r="G325" s="51"/>
      <c r="H325" s="52"/>
      <c r="I325" s="52"/>
      <c r="J325" s="52"/>
      <c r="K325" s="52"/>
      <c r="L325" s="103">
        <f t="shared" si="19"/>
        <v>0</v>
      </c>
      <c r="M325" s="53">
        <v>1</v>
      </c>
      <c r="N325" s="106">
        <f t="shared" si="20"/>
        <v>0</v>
      </c>
      <c r="O325" s="53">
        <v>1</v>
      </c>
      <c r="P325" s="53">
        <v>1</v>
      </c>
      <c r="Q325" s="53">
        <v>1</v>
      </c>
      <c r="R325" s="42">
        <v>0</v>
      </c>
      <c r="S325" s="42">
        <v>0</v>
      </c>
      <c r="T325" s="43" t="s">
        <v>105</v>
      </c>
      <c r="U325" s="53"/>
      <c r="V325" s="41" t="s">
        <v>106</v>
      </c>
      <c r="W325" s="53"/>
      <c r="X325" s="41" t="s">
        <v>106</v>
      </c>
      <c r="Y325" s="53"/>
      <c r="Z325" s="53">
        <f t="shared" si="21"/>
        <v>0</v>
      </c>
      <c r="AA325" s="53">
        <f t="shared" si="22"/>
        <v>0</v>
      </c>
      <c r="AB325" s="54"/>
      <c r="AC325" s="55">
        <v>0</v>
      </c>
      <c r="AD325" s="46" t="s">
        <v>106</v>
      </c>
      <c r="AE325" s="47"/>
      <c r="AF325" s="69" t="s">
        <v>106</v>
      </c>
      <c r="AG325" s="64" t="s">
        <v>106</v>
      </c>
      <c r="AH325" s="65" t="s">
        <v>106</v>
      </c>
      <c r="AI325" s="65" t="s">
        <v>106</v>
      </c>
      <c r="AJ325" s="65" t="s">
        <v>106</v>
      </c>
      <c r="AK325" s="74" t="s">
        <v>106</v>
      </c>
      <c r="AL325" s="75" t="s">
        <v>106</v>
      </c>
      <c r="AM325" s="75" t="s">
        <v>106</v>
      </c>
      <c r="AN325" s="75" t="s">
        <v>106</v>
      </c>
      <c r="AO325" s="75" t="s">
        <v>106</v>
      </c>
      <c r="AP325" s="75" t="s">
        <v>106</v>
      </c>
    </row>
    <row r="326" spans="1:42" s="48" customFormat="1" ht="12">
      <c r="A326" s="59">
        <v>324</v>
      </c>
      <c r="B326" s="109"/>
      <c r="C326" s="49"/>
      <c r="D326" s="50"/>
      <c r="E326" s="38"/>
      <c r="F326" s="50"/>
      <c r="G326" s="51"/>
      <c r="H326" s="52"/>
      <c r="I326" s="52"/>
      <c r="J326" s="52"/>
      <c r="K326" s="52"/>
      <c r="L326" s="103">
        <f t="shared" si="19"/>
        <v>0</v>
      </c>
      <c r="M326" s="53">
        <v>1</v>
      </c>
      <c r="N326" s="106">
        <f t="shared" si="20"/>
        <v>0</v>
      </c>
      <c r="O326" s="53">
        <v>1</v>
      </c>
      <c r="P326" s="53">
        <v>1</v>
      </c>
      <c r="Q326" s="53">
        <v>1</v>
      </c>
      <c r="R326" s="42">
        <v>0</v>
      </c>
      <c r="S326" s="42">
        <v>0</v>
      </c>
      <c r="T326" s="43" t="s">
        <v>105</v>
      </c>
      <c r="U326" s="53"/>
      <c r="V326" s="41" t="s">
        <v>106</v>
      </c>
      <c r="W326" s="53"/>
      <c r="X326" s="41" t="s">
        <v>106</v>
      </c>
      <c r="Y326" s="53"/>
      <c r="Z326" s="53">
        <f t="shared" si="21"/>
        <v>0</v>
      </c>
      <c r="AA326" s="53">
        <f t="shared" si="22"/>
        <v>0</v>
      </c>
      <c r="AB326" s="54"/>
      <c r="AC326" s="55">
        <v>0</v>
      </c>
      <c r="AD326" s="46" t="s">
        <v>106</v>
      </c>
      <c r="AE326" s="47"/>
      <c r="AF326" s="69" t="s">
        <v>106</v>
      </c>
      <c r="AG326" s="64" t="s">
        <v>106</v>
      </c>
      <c r="AH326" s="65" t="s">
        <v>106</v>
      </c>
      <c r="AI326" s="65" t="s">
        <v>106</v>
      </c>
      <c r="AJ326" s="65" t="s">
        <v>106</v>
      </c>
      <c r="AK326" s="74" t="s">
        <v>106</v>
      </c>
      <c r="AL326" s="75" t="s">
        <v>106</v>
      </c>
      <c r="AM326" s="75" t="s">
        <v>106</v>
      </c>
      <c r="AN326" s="75" t="s">
        <v>106</v>
      </c>
      <c r="AO326" s="75" t="s">
        <v>106</v>
      </c>
      <c r="AP326" s="75" t="s">
        <v>106</v>
      </c>
    </row>
    <row r="327" spans="1:42" s="48" customFormat="1" ht="12">
      <c r="A327" s="59">
        <v>325</v>
      </c>
      <c r="B327" s="109"/>
      <c r="C327" s="49"/>
      <c r="D327" s="50"/>
      <c r="E327" s="38"/>
      <c r="F327" s="50"/>
      <c r="G327" s="51"/>
      <c r="H327" s="52"/>
      <c r="I327" s="52"/>
      <c r="J327" s="52"/>
      <c r="K327" s="52"/>
      <c r="L327" s="103">
        <f t="shared" si="19"/>
        <v>0</v>
      </c>
      <c r="M327" s="53">
        <v>1</v>
      </c>
      <c r="N327" s="106">
        <f t="shared" si="20"/>
        <v>0</v>
      </c>
      <c r="O327" s="53">
        <v>1</v>
      </c>
      <c r="P327" s="53">
        <v>1</v>
      </c>
      <c r="Q327" s="53">
        <v>1</v>
      </c>
      <c r="R327" s="42">
        <v>0</v>
      </c>
      <c r="S327" s="42">
        <v>0</v>
      </c>
      <c r="T327" s="43" t="s">
        <v>105</v>
      </c>
      <c r="U327" s="53"/>
      <c r="V327" s="41" t="s">
        <v>106</v>
      </c>
      <c r="W327" s="53"/>
      <c r="X327" s="41" t="s">
        <v>106</v>
      </c>
      <c r="Y327" s="53"/>
      <c r="Z327" s="53">
        <f t="shared" si="21"/>
        <v>0</v>
      </c>
      <c r="AA327" s="53">
        <f t="shared" si="22"/>
        <v>0</v>
      </c>
      <c r="AB327" s="54"/>
      <c r="AC327" s="55">
        <v>0</v>
      </c>
      <c r="AD327" s="46" t="s">
        <v>106</v>
      </c>
      <c r="AE327" s="47"/>
      <c r="AF327" s="69" t="s">
        <v>106</v>
      </c>
      <c r="AG327" s="64" t="s">
        <v>106</v>
      </c>
      <c r="AH327" s="65" t="s">
        <v>106</v>
      </c>
      <c r="AI327" s="65" t="s">
        <v>106</v>
      </c>
      <c r="AJ327" s="65" t="s">
        <v>106</v>
      </c>
      <c r="AK327" s="74" t="s">
        <v>106</v>
      </c>
      <c r="AL327" s="75" t="s">
        <v>106</v>
      </c>
      <c r="AM327" s="75" t="s">
        <v>106</v>
      </c>
      <c r="AN327" s="75" t="s">
        <v>106</v>
      </c>
      <c r="AO327" s="75" t="s">
        <v>106</v>
      </c>
      <c r="AP327" s="75" t="s">
        <v>106</v>
      </c>
    </row>
    <row r="328" spans="1:42" s="48" customFormat="1" ht="12">
      <c r="A328" s="59">
        <v>326</v>
      </c>
      <c r="B328" s="109"/>
      <c r="C328" s="49"/>
      <c r="D328" s="50"/>
      <c r="E328" s="38"/>
      <c r="F328" s="50"/>
      <c r="G328" s="51"/>
      <c r="H328" s="52"/>
      <c r="I328" s="52"/>
      <c r="J328" s="52"/>
      <c r="K328" s="52"/>
      <c r="L328" s="103">
        <f t="shared" si="19"/>
        <v>0</v>
      </c>
      <c r="M328" s="53">
        <v>1</v>
      </c>
      <c r="N328" s="106">
        <f t="shared" si="20"/>
        <v>0</v>
      </c>
      <c r="O328" s="53">
        <v>1</v>
      </c>
      <c r="P328" s="53">
        <v>1</v>
      </c>
      <c r="Q328" s="53">
        <v>1</v>
      </c>
      <c r="R328" s="42">
        <v>0</v>
      </c>
      <c r="S328" s="42">
        <v>0</v>
      </c>
      <c r="T328" s="43" t="s">
        <v>105</v>
      </c>
      <c r="U328" s="53"/>
      <c r="V328" s="41" t="s">
        <v>106</v>
      </c>
      <c r="W328" s="53"/>
      <c r="X328" s="41" t="s">
        <v>106</v>
      </c>
      <c r="Y328" s="53"/>
      <c r="Z328" s="53">
        <f t="shared" si="21"/>
        <v>0</v>
      </c>
      <c r="AA328" s="53">
        <f t="shared" si="22"/>
        <v>0</v>
      </c>
      <c r="AB328" s="54"/>
      <c r="AC328" s="55">
        <v>0</v>
      </c>
      <c r="AD328" s="46" t="s">
        <v>106</v>
      </c>
      <c r="AE328" s="47"/>
      <c r="AF328" s="69" t="s">
        <v>106</v>
      </c>
      <c r="AG328" s="64" t="s">
        <v>106</v>
      </c>
      <c r="AH328" s="65" t="s">
        <v>106</v>
      </c>
      <c r="AI328" s="65" t="s">
        <v>106</v>
      </c>
      <c r="AJ328" s="65" t="s">
        <v>106</v>
      </c>
      <c r="AK328" s="74" t="s">
        <v>106</v>
      </c>
      <c r="AL328" s="75" t="s">
        <v>106</v>
      </c>
      <c r="AM328" s="75" t="s">
        <v>106</v>
      </c>
      <c r="AN328" s="75" t="s">
        <v>106</v>
      </c>
      <c r="AO328" s="75" t="s">
        <v>106</v>
      </c>
      <c r="AP328" s="75" t="s">
        <v>106</v>
      </c>
    </row>
    <row r="329" spans="1:42" s="48" customFormat="1" ht="12">
      <c r="A329" s="59">
        <v>327</v>
      </c>
      <c r="B329" s="109"/>
      <c r="C329" s="49"/>
      <c r="D329" s="50"/>
      <c r="E329" s="38"/>
      <c r="F329" s="50"/>
      <c r="G329" s="51"/>
      <c r="H329" s="52"/>
      <c r="I329" s="52"/>
      <c r="J329" s="52"/>
      <c r="K329" s="52"/>
      <c r="L329" s="103">
        <f t="shared" ref="L329:L392" si="23">SUM(G329:K329)</f>
        <v>0</v>
      </c>
      <c r="M329" s="53">
        <v>1</v>
      </c>
      <c r="N329" s="106">
        <f t="shared" si="20"/>
        <v>0</v>
      </c>
      <c r="O329" s="53">
        <v>1</v>
      </c>
      <c r="P329" s="53">
        <v>1</v>
      </c>
      <c r="Q329" s="53">
        <v>1</v>
      </c>
      <c r="R329" s="42">
        <v>0</v>
      </c>
      <c r="S329" s="42">
        <v>0</v>
      </c>
      <c r="T329" s="43" t="s">
        <v>105</v>
      </c>
      <c r="U329" s="53"/>
      <c r="V329" s="41" t="s">
        <v>106</v>
      </c>
      <c r="W329" s="53"/>
      <c r="X329" s="41" t="s">
        <v>106</v>
      </c>
      <c r="Y329" s="53"/>
      <c r="Z329" s="53">
        <f t="shared" si="21"/>
        <v>0</v>
      </c>
      <c r="AA329" s="53">
        <f t="shared" si="22"/>
        <v>0</v>
      </c>
      <c r="AB329" s="54"/>
      <c r="AC329" s="55">
        <v>0</v>
      </c>
      <c r="AD329" s="46" t="s">
        <v>106</v>
      </c>
      <c r="AE329" s="47"/>
      <c r="AF329" s="69" t="s">
        <v>106</v>
      </c>
      <c r="AG329" s="64" t="s">
        <v>106</v>
      </c>
      <c r="AH329" s="65" t="s">
        <v>106</v>
      </c>
      <c r="AI329" s="65" t="s">
        <v>106</v>
      </c>
      <c r="AJ329" s="65" t="s">
        <v>106</v>
      </c>
      <c r="AK329" s="74" t="s">
        <v>106</v>
      </c>
      <c r="AL329" s="75" t="s">
        <v>106</v>
      </c>
      <c r="AM329" s="75" t="s">
        <v>106</v>
      </c>
      <c r="AN329" s="75" t="s">
        <v>106</v>
      </c>
      <c r="AO329" s="75" t="s">
        <v>106</v>
      </c>
      <c r="AP329" s="75" t="s">
        <v>106</v>
      </c>
    </row>
    <row r="330" spans="1:42" s="48" customFormat="1" ht="12">
      <c r="A330" s="59">
        <v>328</v>
      </c>
      <c r="B330" s="109"/>
      <c r="C330" s="49"/>
      <c r="D330" s="50"/>
      <c r="E330" s="38"/>
      <c r="F330" s="50"/>
      <c r="G330" s="51"/>
      <c r="H330" s="52"/>
      <c r="I330" s="52"/>
      <c r="J330" s="52"/>
      <c r="K330" s="52"/>
      <c r="L330" s="103">
        <f t="shared" si="23"/>
        <v>0</v>
      </c>
      <c r="M330" s="53">
        <v>1</v>
      </c>
      <c r="N330" s="106">
        <f t="shared" si="20"/>
        <v>0</v>
      </c>
      <c r="O330" s="53">
        <v>1</v>
      </c>
      <c r="P330" s="53">
        <v>1</v>
      </c>
      <c r="Q330" s="53">
        <v>1</v>
      </c>
      <c r="R330" s="42">
        <v>0</v>
      </c>
      <c r="S330" s="42">
        <v>0</v>
      </c>
      <c r="T330" s="43" t="s">
        <v>105</v>
      </c>
      <c r="U330" s="53"/>
      <c r="V330" s="41" t="s">
        <v>106</v>
      </c>
      <c r="W330" s="53"/>
      <c r="X330" s="41" t="s">
        <v>106</v>
      </c>
      <c r="Y330" s="53"/>
      <c r="Z330" s="53">
        <f t="shared" si="21"/>
        <v>0</v>
      </c>
      <c r="AA330" s="53">
        <f t="shared" si="22"/>
        <v>0</v>
      </c>
      <c r="AB330" s="54"/>
      <c r="AC330" s="55">
        <v>0</v>
      </c>
      <c r="AD330" s="46" t="s">
        <v>106</v>
      </c>
      <c r="AE330" s="47"/>
      <c r="AF330" s="69" t="s">
        <v>106</v>
      </c>
      <c r="AG330" s="64" t="s">
        <v>106</v>
      </c>
      <c r="AH330" s="65" t="s">
        <v>106</v>
      </c>
      <c r="AI330" s="65" t="s">
        <v>106</v>
      </c>
      <c r="AJ330" s="65" t="s">
        <v>106</v>
      </c>
      <c r="AK330" s="74" t="s">
        <v>106</v>
      </c>
      <c r="AL330" s="75" t="s">
        <v>106</v>
      </c>
      <c r="AM330" s="75" t="s">
        <v>106</v>
      </c>
      <c r="AN330" s="75" t="s">
        <v>106</v>
      </c>
      <c r="AO330" s="75" t="s">
        <v>106</v>
      </c>
      <c r="AP330" s="75" t="s">
        <v>106</v>
      </c>
    </row>
    <row r="331" spans="1:42" s="48" customFormat="1" ht="12">
      <c r="A331" s="59">
        <v>329</v>
      </c>
      <c r="B331" s="109"/>
      <c r="C331" s="49"/>
      <c r="D331" s="50"/>
      <c r="E331" s="38"/>
      <c r="F331" s="50"/>
      <c r="G331" s="51"/>
      <c r="H331" s="52"/>
      <c r="I331" s="52"/>
      <c r="J331" s="52"/>
      <c r="K331" s="52"/>
      <c r="L331" s="103">
        <f t="shared" si="23"/>
        <v>0</v>
      </c>
      <c r="M331" s="53">
        <v>1</v>
      </c>
      <c r="N331" s="106">
        <f t="shared" si="20"/>
        <v>0</v>
      </c>
      <c r="O331" s="53">
        <v>1</v>
      </c>
      <c r="P331" s="53">
        <v>1</v>
      </c>
      <c r="Q331" s="53">
        <v>1</v>
      </c>
      <c r="R331" s="42">
        <v>0</v>
      </c>
      <c r="S331" s="42">
        <v>0</v>
      </c>
      <c r="T331" s="43" t="s">
        <v>105</v>
      </c>
      <c r="U331" s="53"/>
      <c r="V331" s="41" t="s">
        <v>106</v>
      </c>
      <c r="W331" s="53"/>
      <c r="X331" s="41" t="s">
        <v>106</v>
      </c>
      <c r="Y331" s="53"/>
      <c r="Z331" s="53">
        <f t="shared" si="21"/>
        <v>0</v>
      </c>
      <c r="AA331" s="53">
        <f t="shared" si="22"/>
        <v>0</v>
      </c>
      <c r="AB331" s="54"/>
      <c r="AC331" s="55">
        <v>0</v>
      </c>
      <c r="AD331" s="46" t="s">
        <v>106</v>
      </c>
      <c r="AE331" s="47"/>
      <c r="AF331" s="69" t="s">
        <v>106</v>
      </c>
      <c r="AG331" s="64" t="s">
        <v>106</v>
      </c>
      <c r="AH331" s="65" t="s">
        <v>106</v>
      </c>
      <c r="AI331" s="65" t="s">
        <v>106</v>
      </c>
      <c r="AJ331" s="65" t="s">
        <v>106</v>
      </c>
      <c r="AK331" s="74" t="s">
        <v>106</v>
      </c>
      <c r="AL331" s="75" t="s">
        <v>106</v>
      </c>
      <c r="AM331" s="75" t="s">
        <v>106</v>
      </c>
      <c r="AN331" s="75" t="s">
        <v>106</v>
      </c>
      <c r="AO331" s="75" t="s">
        <v>106</v>
      </c>
      <c r="AP331" s="75" t="s">
        <v>106</v>
      </c>
    </row>
    <row r="332" spans="1:42" s="48" customFormat="1" ht="12">
      <c r="A332" s="59">
        <v>330</v>
      </c>
      <c r="B332" s="109"/>
      <c r="C332" s="49"/>
      <c r="D332" s="50"/>
      <c r="E332" s="38"/>
      <c r="F332" s="50"/>
      <c r="G332" s="51"/>
      <c r="H332" s="52"/>
      <c r="I332" s="52"/>
      <c r="J332" s="52"/>
      <c r="K332" s="52"/>
      <c r="L332" s="103">
        <f t="shared" si="23"/>
        <v>0</v>
      </c>
      <c r="M332" s="53">
        <v>1</v>
      </c>
      <c r="N332" s="106">
        <f t="shared" si="20"/>
        <v>0</v>
      </c>
      <c r="O332" s="53">
        <v>1</v>
      </c>
      <c r="P332" s="53">
        <v>1</v>
      </c>
      <c r="Q332" s="53">
        <v>1</v>
      </c>
      <c r="R332" s="42">
        <v>0</v>
      </c>
      <c r="S332" s="42">
        <v>0</v>
      </c>
      <c r="T332" s="43" t="s">
        <v>105</v>
      </c>
      <c r="U332" s="53"/>
      <c r="V332" s="41" t="s">
        <v>106</v>
      </c>
      <c r="W332" s="53"/>
      <c r="X332" s="41" t="s">
        <v>106</v>
      </c>
      <c r="Y332" s="53"/>
      <c r="Z332" s="53">
        <f t="shared" si="21"/>
        <v>0</v>
      </c>
      <c r="AA332" s="53">
        <f t="shared" si="22"/>
        <v>0</v>
      </c>
      <c r="AB332" s="54"/>
      <c r="AC332" s="55">
        <v>0</v>
      </c>
      <c r="AD332" s="46" t="s">
        <v>106</v>
      </c>
      <c r="AE332" s="47"/>
      <c r="AF332" s="69" t="s">
        <v>106</v>
      </c>
      <c r="AG332" s="64" t="s">
        <v>106</v>
      </c>
      <c r="AH332" s="65" t="s">
        <v>106</v>
      </c>
      <c r="AI332" s="65" t="s">
        <v>106</v>
      </c>
      <c r="AJ332" s="65" t="s">
        <v>106</v>
      </c>
      <c r="AK332" s="74" t="s">
        <v>106</v>
      </c>
      <c r="AL332" s="75" t="s">
        <v>106</v>
      </c>
      <c r="AM332" s="75" t="s">
        <v>106</v>
      </c>
      <c r="AN332" s="75" t="s">
        <v>106</v>
      </c>
      <c r="AO332" s="75" t="s">
        <v>106</v>
      </c>
      <c r="AP332" s="75" t="s">
        <v>106</v>
      </c>
    </row>
    <row r="333" spans="1:42" s="48" customFormat="1" ht="12">
      <c r="A333" s="59">
        <v>331</v>
      </c>
      <c r="B333" s="109"/>
      <c r="C333" s="49"/>
      <c r="D333" s="50"/>
      <c r="E333" s="38"/>
      <c r="F333" s="50"/>
      <c r="G333" s="51"/>
      <c r="H333" s="52"/>
      <c r="I333" s="52"/>
      <c r="J333" s="52"/>
      <c r="K333" s="52"/>
      <c r="L333" s="103">
        <f t="shared" si="23"/>
        <v>0</v>
      </c>
      <c r="M333" s="53">
        <v>1</v>
      </c>
      <c r="N333" s="106">
        <f t="shared" si="20"/>
        <v>0</v>
      </c>
      <c r="O333" s="53">
        <v>1</v>
      </c>
      <c r="P333" s="53">
        <v>1</v>
      </c>
      <c r="Q333" s="53">
        <v>1</v>
      </c>
      <c r="R333" s="42">
        <v>0</v>
      </c>
      <c r="S333" s="42">
        <v>0</v>
      </c>
      <c r="T333" s="43" t="s">
        <v>105</v>
      </c>
      <c r="U333" s="53"/>
      <c r="V333" s="41" t="s">
        <v>106</v>
      </c>
      <c r="W333" s="53"/>
      <c r="X333" s="41" t="s">
        <v>106</v>
      </c>
      <c r="Y333" s="53"/>
      <c r="Z333" s="53">
        <f t="shared" si="21"/>
        <v>0</v>
      </c>
      <c r="AA333" s="53">
        <f t="shared" si="22"/>
        <v>0</v>
      </c>
      <c r="AB333" s="54"/>
      <c r="AC333" s="55">
        <v>0</v>
      </c>
      <c r="AD333" s="46" t="s">
        <v>106</v>
      </c>
      <c r="AE333" s="47"/>
      <c r="AF333" s="69" t="s">
        <v>106</v>
      </c>
      <c r="AG333" s="64" t="s">
        <v>106</v>
      </c>
      <c r="AH333" s="65" t="s">
        <v>106</v>
      </c>
      <c r="AI333" s="65" t="s">
        <v>106</v>
      </c>
      <c r="AJ333" s="65" t="s">
        <v>106</v>
      </c>
      <c r="AK333" s="74" t="s">
        <v>106</v>
      </c>
      <c r="AL333" s="75" t="s">
        <v>106</v>
      </c>
      <c r="AM333" s="75" t="s">
        <v>106</v>
      </c>
      <c r="AN333" s="75" t="s">
        <v>106</v>
      </c>
      <c r="AO333" s="75" t="s">
        <v>106</v>
      </c>
      <c r="AP333" s="75" t="s">
        <v>106</v>
      </c>
    </row>
    <row r="334" spans="1:42" s="48" customFormat="1" ht="12">
      <c r="A334" s="59">
        <v>332</v>
      </c>
      <c r="B334" s="109"/>
      <c r="C334" s="49"/>
      <c r="D334" s="50"/>
      <c r="E334" s="38"/>
      <c r="F334" s="50"/>
      <c r="G334" s="51"/>
      <c r="H334" s="52"/>
      <c r="I334" s="52"/>
      <c r="J334" s="52"/>
      <c r="K334" s="52"/>
      <c r="L334" s="103">
        <f t="shared" si="23"/>
        <v>0</v>
      </c>
      <c r="M334" s="53">
        <v>1</v>
      </c>
      <c r="N334" s="106">
        <f t="shared" si="20"/>
        <v>0</v>
      </c>
      <c r="O334" s="53">
        <v>1</v>
      </c>
      <c r="P334" s="53">
        <v>1</v>
      </c>
      <c r="Q334" s="53">
        <v>1</v>
      </c>
      <c r="R334" s="42">
        <v>0</v>
      </c>
      <c r="S334" s="42">
        <v>0</v>
      </c>
      <c r="T334" s="43" t="s">
        <v>105</v>
      </c>
      <c r="U334" s="53"/>
      <c r="V334" s="41" t="s">
        <v>106</v>
      </c>
      <c r="W334" s="53"/>
      <c r="X334" s="41" t="s">
        <v>106</v>
      </c>
      <c r="Y334" s="53"/>
      <c r="Z334" s="53">
        <f t="shared" si="21"/>
        <v>0</v>
      </c>
      <c r="AA334" s="53">
        <f t="shared" si="22"/>
        <v>0</v>
      </c>
      <c r="AB334" s="54"/>
      <c r="AC334" s="55">
        <v>0</v>
      </c>
      <c r="AD334" s="46" t="s">
        <v>106</v>
      </c>
      <c r="AE334" s="47"/>
      <c r="AF334" s="69" t="s">
        <v>106</v>
      </c>
      <c r="AG334" s="64" t="s">
        <v>106</v>
      </c>
      <c r="AH334" s="65" t="s">
        <v>106</v>
      </c>
      <c r="AI334" s="65" t="s">
        <v>106</v>
      </c>
      <c r="AJ334" s="65" t="s">
        <v>106</v>
      </c>
      <c r="AK334" s="74" t="s">
        <v>106</v>
      </c>
      <c r="AL334" s="75" t="s">
        <v>106</v>
      </c>
      <c r="AM334" s="75" t="s">
        <v>106</v>
      </c>
      <c r="AN334" s="75" t="s">
        <v>106</v>
      </c>
      <c r="AO334" s="75" t="s">
        <v>106</v>
      </c>
      <c r="AP334" s="75" t="s">
        <v>106</v>
      </c>
    </row>
    <row r="335" spans="1:42" s="48" customFormat="1" ht="12">
      <c r="A335" s="59">
        <v>333</v>
      </c>
      <c r="B335" s="109"/>
      <c r="C335" s="49"/>
      <c r="D335" s="50"/>
      <c r="E335" s="38"/>
      <c r="F335" s="50"/>
      <c r="G335" s="51"/>
      <c r="H335" s="52"/>
      <c r="I335" s="52"/>
      <c r="J335" s="52"/>
      <c r="K335" s="52"/>
      <c r="L335" s="103">
        <f t="shared" si="23"/>
        <v>0</v>
      </c>
      <c r="M335" s="53">
        <v>1</v>
      </c>
      <c r="N335" s="106">
        <f t="shared" si="20"/>
        <v>0</v>
      </c>
      <c r="O335" s="53">
        <v>1</v>
      </c>
      <c r="P335" s="53">
        <v>1</v>
      </c>
      <c r="Q335" s="53">
        <v>1</v>
      </c>
      <c r="R335" s="42">
        <v>0</v>
      </c>
      <c r="S335" s="42">
        <v>0</v>
      </c>
      <c r="T335" s="43" t="s">
        <v>105</v>
      </c>
      <c r="U335" s="53"/>
      <c r="V335" s="41" t="s">
        <v>106</v>
      </c>
      <c r="W335" s="53"/>
      <c r="X335" s="41" t="s">
        <v>106</v>
      </c>
      <c r="Y335" s="53"/>
      <c r="Z335" s="53">
        <f t="shared" si="21"/>
        <v>0</v>
      </c>
      <c r="AA335" s="53">
        <f t="shared" si="22"/>
        <v>0</v>
      </c>
      <c r="AB335" s="54"/>
      <c r="AC335" s="55">
        <v>0</v>
      </c>
      <c r="AD335" s="46" t="s">
        <v>106</v>
      </c>
      <c r="AE335" s="47"/>
      <c r="AF335" s="69" t="s">
        <v>106</v>
      </c>
      <c r="AG335" s="64" t="s">
        <v>106</v>
      </c>
      <c r="AH335" s="65" t="s">
        <v>106</v>
      </c>
      <c r="AI335" s="65" t="s">
        <v>106</v>
      </c>
      <c r="AJ335" s="65" t="s">
        <v>106</v>
      </c>
      <c r="AK335" s="74" t="s">
        <v>106</v>
      </c>
      <c r="AL335" s="75" t="s">
        <v>106</v>
      </c>
      <c r="AM335" s="75" t="s">
        <v>106</v>
      </c>
      <c r="AN335" s="75" t="s">
        <v>106</v>
      </c>
      <c r="AO335" s="75" t="s">
        <v>106</v>
      </c>
      <c r="AP335" s="75" t="s">
        <v>106</v>
      </c>
    </row>
    <row r="336" spans="1:42" s="48" customFormat="1" ht="12">
      <c r="A336" s="59">
        <v>334</v>
      </c>
      <c r="B336" s="109"/>
      <c r="C336" s="49"/>
      <c r="D336" s="50"/>
      <c r="E336" s="38"/>
      <c r="F336" s="50"/>
      <c r="G336" s="51"/>
      <c r="H336" s="52"/>
      <c r="I336" s="52"/>
      <c r="J336" s="52"/>
      <c r="K336" s="52"/>
      <c r="L336" s="103">
        <f t="shared" si="23"/>
        <v>0</v>
      </c>
      <c r="M336" s="53">
        <v>1</v>
      </c>
      <c r="N336" s="106">
        <f t="shared" si="20"/>
        <v>0</v>
      </c>
      <c r="O336" s="53">
        <v>1</v>
      </c>
      <c r="P336" s="53">
        <v>1</v>
      </c>
      <c r="Q336" s="53">
        <v>1</v>
      </c>
      <c r="R336" s="42">
        <v>0</v>
      </c>
      <c r="S336" s="42">
        <v>0</v>
      </c>
      <c r="T336" s="43" t="s">
        <v>105</v>
      </c>
      <c r="U336" s="53"/>
      <c r="V336" s="41" t="s">
        <v>106</v>
      </c>
      <c r="W336" s="53"/>
      <c r="X336" s="41" t="s">
        <v>106</v>
      </c>
      <c r="Y336" s="53"/>
      <c r="Z336" s="53">
        <f t="shared" si="21"/>
        <v>0</v>
      </c>
      <c r="AA336" s="53">
        <f t="shared" si="22"/>
        <v>0</v>
      </c>
      <c r="AB336" s="54"/>
      <c r="AC336" s="55">
        <v>0</v>
      </c>
      <c r="AD336" s="46" t="s">
        <v>106</v>
      </c>
      <c r="AE336" s="47"/>
      <c r="AF336" s="69" t="s">
        <v>106</v>
      </c>
      <c r="AG336" s="64" t="s">
        <v>106</v>
      </c>
      <c r="AH336" s="65" t="s">
        <v>106</v>
      </c>
      <c r="AI336" s="65" t="s">
        <v>106</v>
      </c>
      <c r="AJ336" s="65" t="s">
        <v>106</v>
      </c>
      <c r="AK336" s="74" t="s">
        <v>106</v>
      </c>
      <c r="AL336" s="75" t="s">
        <v>106</v>
      </c>
      <c r="AM336" s="75" t="s">
        <v>106</v>
      </c>
      <c r="AN336" s="75" t="s">
        <v>106</v>
      </c>
      <c r="AO336" s="75" t="s">
        <v>106</v>
      </c>
      <c r="AP336" s="75" t="s">
        <v>106</v>
      </c>
    </row>
    <row r="337" spans="1:42" s="48" customFormat="1" ht="12">
      <c r="A337" s="59">
        <v>335</v>
      </c>
      <c r="B337" s="109"/>
      <c r="C337" s="49"/>
      <c r="D337" s="50"/>
      <c r="E337" s="38"/>
      <c r="F337" s="50"/>
      <c r="G337" s="51"/>
      <c r="H337" s="52"/>
      <c r="I337" s="52"/>
      <c r="J337" s="52"/>
      <c r="K337" s="52"/>
      <c r="L337" s="103">
        <f t="shared" si="23"/>
        <v>0</v>
      </c>
      <c r="M337" s="53">
        <v>1</v>
      </c>
      <c r="N337" s="106">
        <f t="shared" si="20"/>
        <v>0</v>
      </c>
      <c r="O337" s="53">
        <v>1</v>
      </c>
      <c r="P337" s="53">
        <v>1</v>
      </c>
      <c r="Q337" s="53">
        <v>1</v>
      </c>
      <c r="R337" s="42">
        <v>0</v>
      </c>
      <c r="S337" s="42">
        <v>0</v>
      </c>
      <c r="T337" s="43" t="s">
        <v>105</v>
      </c>
      <c r="U337" s="53"/>
      <c r="V337" s="41" t="s">
        <v>106</v>
      </c>
      <c r="W337" s="53"/>
      <c r="X337" s="41" t="s">
        <v>106</v>
      </c>
      <c r="Y337" s="53"/>
      <c r="Z337" s="53">
        <f t="shared" si="21"/>
        <v>0</v>
      </c>
      <c r="AA337" s="53">
        <f t="shared" si="22"/>
        <v>0</v>
      </c>
      <c r="AB337" s="54"/>
      <c r="AC337" s="55">
        <v>0</v>
      </c>
      <c r="AD337" s="46" t="s">
        <v>106</v>
      </c>
      <c r="AE337" s="47"/>
      <c r="AF337" s="69" t="s">
        <v>106</v>
      </c>
      <c r="AG337" s="64" t="s">
        <v>106</v>
      </c>
      <c r="AH337" s="65" t="s">
        <v>106</v>
      </c>
      <c r="AI337" s="65" t="s">
        <v>106</v>
      </c>
      <c r="AJ337" s="65" t="s">
        <v>106</v>
      </c>
      <c r="AK337" s="74" t="s">
        <v>106</v>
      </c>
      <c r="AL337" s="75" t="s">
        <v>106</v>
      </c>
      <c r="AM337" s="75" t="s">
        <v>106</v>
      </c>
      <c r="AN337" s="75" t="s">
        <v>106</v>
      </c>
      <c r="AO337" s="75" t="s">
        <v>106</v>
      </c>
      <c r="AP337" s="75" t="s">
        <v>106</v>
      </c>
    </row>
    <row r="338" spans="1:42" s="48" customFormat="1" ht="12">
      <c r="A338" s="59">
        <v>336</v>
      </c>
      <c r="B338" s="109"/>
      <c r="C338" s="49"/>
      <c r="D338" s="50"/>
      <c r="E338" s="38"/>
      <c r="F338" s="50"/>
      <c r="G338" s="51"/>
      <c r="H338" s="52"/>
      <c r="I338" s="52"/>
      <c r="J338" s="52"/>
      <c r="K338" s="52"/>
      <c r="L338" s="103">
        <f t="shared" si="23"/>
        <v>0</v>
      </c>
      <c r="M338" s="53">
        <v>1</v>
      </c>
      <c r="N338" s="106">
        <f t="shared" si="20"/>
        <v>0</v>
      </c>
      <c r="O338" s="53">
        <v>1</v>
      </c>
      <c r="P338" s="53">
        <v>1</v>
      </c>
      <c r="Q338" s="53">
        <v>1</v>
      </c>
      <c r="R338" s="42">
        <v>0</v>
      </c>
      <c r="S338" s="42">
        <v>0</v>
      </c>
      <c r="T338" s="43" t="s">
        <v>105</v>
      </c>
      <c r="U338" s="53"/>
      <c r="V338" s="41" t="s">
        <v>106</v>
      </c>
      <c r="W338" s="53"/>
      <c r="X338" s="41" t="s">
        <v>106</v>
      </c>
      <c r="Y338" s="53"/>
      <c r="Z338" s="53">
        <f t="shared" si="21"/>
        <v>0</v>
      </c>
      <c r="AA338" s="53">
        <f t="shared" si="22"/>
        <v>0</v>
      </c>
      <c r="AB338" s="54"/>
      <c r="AC338" s="55">
        <v>0</v>
      </c>
      <c r="AD338" s="46" t="s">
        <v>106</v>
      </c>
      <c r="AE338" s="47"/>
      <c r="AF338" s="69" t="s">
        <v>106</v>
      </c>
      <c r="AG338" s="64" t="s">
        <v>106</v>
      </c>
      <c r="AH338" s="65" t="s">
        <v>106</v>
      </c>
      <c r="AI338" s="65" t="s">
        <v>106</v>
      </c>
      <c r="AJ338" s="65" t="s">
        <v>106</v>
      </c>
      <c r="AK338" s="74" t="s">
        <v>106</v>
      </c>
      <c r="AL338" s="75" t="s">
        <v>106</v>
      </c>
      <c r="AM338" s="75" t="s">
        <v>106</v>
      </c>
      <c r="AN338" s="75" t="s">
        <v>106</v>
      </c>
      <c r="AO338" s="75" t="s">
        <v>106</v>
      </c>
      <c r="AP338" s="75" t="s">
        <v>106</v>
      </c>
    </row>
    <row r="339" spans="1:42" s="48" customFormat="1" ht="12">
      <c r="A339" s="59">
        <v>337</v>
      </c>
      <c r="B339" s="109"/>
      <c r="C339" s="49"/>
      <c r="D339" s="50"/>
      <c r="E339" s="38"/>
      <c r="F339" s="50"/>
      <c r="G339" s="51"/>
      <c r="H339" s="52"/>
      <c r="I339" s="52"/>
      <c r="J339" s="52"/>
      <c r="K339" s="52"/>
      <c r="L339" s="103">
        <f t="shared" si="23"/>
        <v>0</v>
      </c>
      <c r="M339" s="53">
        <v>1</v>
      </c>
      <c r="N339" s="106">
        <f t="shared" si="20"/>
        <v>0</v>
      </c>
      <c r="O339" s="53">
        <v>1</v>
      </c>
      <c r="P339" s="53">
        <v>1</v>
      </c>
      <c r="Q339" s="53">
        <v>1</v>
      </c>
      <c r="R339" s="42">
        <v>0</v>
      </c>
      <c r="S339" s="42">
        <v>0</v>
      </c>
      <c r="T339" s="43" t="s">
        <v>105</v>
      </c>
      <c r="U339" s="53"/>
      <c r="V339" s="41" t="s">
        <v>106</v>
      </c>
      <c r="W339" s="53"/>
      <c r="X339" s="41" t="s">
        <v>106</v>
      </c>
      <c r="Y339" s="53"/>
      <c r="Z339" s="53">
        <f t="shared" si="21"/>
        <v>0</v>
      </c>
      <c r="AA339" s="53">
        <f t="shared" si="22"/>
        <v>0</v>
      </c>
      <c r="AB339" s="54"/>
      <c r="AC339" s="55">
        <v>0</v>
      </c>
      <c r="AD339" s="46" t="s">
        <v>106</v>
      </c>
      <c r="AE339" s="47"/>
      <c r="AF339" s="69" t="s">
        <v>106</v>
      </c>
      <c r="AG339" s="64" t="s">
        <v>106</v>
      </c>
      <c r="AH339" s="65" t="s">
        <v>106</v>
      </c>
      <c r="AI339" s="65" t="s">
        <v>106</v>
      </c>
      <c r="AJ339" s="65" t="s">
        <v>106</v>
      </c>
      <c r="AK339" s="74" t="s">
        <v>106</v>
      </c>
      <c r="AL339" s="75" t="s">
        <v>106</v>
      </c>
      <c r="AM339" s="75" t="s">
        <v>106</v>
      </c>
      <c r="AN339" s="75" t="s">
        <v>106</v>
      </c>
      <c r="AO339" s="75" t="s">
        <v>106</v>
      </c>
      <c r="AP339" s="75" t="s">
        <v>106</v>
      </c>
    </row>
    <row r="340" spans="1:42" s="48" customFormat="1" ht="12">
      <c r="A340" s="59">
        <v>338</v>
      </c>
      <c r="B340" s="109"/>
      <c r="C340" s="49"/>
      <c r="D340" s="50"/>
      <c r="E340" s="38"/>
      <c r="F340" s="50"/>
      <c r="G340" s="51"/>
      <c r="H340" s="52"/>
      <c r="I340" s="52"/>
      <c r="J340" s="52"/>
      <c r="K340" s="52"/>
      <c r="L340" s="103">
        <f t="shared" si="23"/>
        <v>0</v>
      </c>
      <c r="M340" s="53">
        <v>1</v>
      </c>
      <c r="N340" s="106">
        <f t="shared" si="20"/>
        <v>0</v>
      </c>
      <c r="O340" s="53">
        <v>1</v>
      </c>
      <c r="P340" s="53">
        <v>1</v>
      </c>
      <c r="Q340" s="53">
        <v>1</v>
      </c>
      <c r="R340" s="42">
        <v>0</v>
      </c>
      <c r="S340" s="42">
        <v>0</v>
      </c>
      <c r="T340" s="43" t="s">
        <v>105</v>
      </c>
      <c r="U340" s="53"/>
      <c r="V340" s="41" t="s">
        <v>106</v>
      </c>
      <c r="W340" s="53"/>
      <c r="X340" s="41" t="s">
        <v>106</v>
      </c>
      <c r="Y340" s="53"/>
      <c r="Z340" s="53">
        <f t="shared" si="21"/>
        <v>0</v>
      </c>
      <c r="AA340" s="53">
        <f t="shared" si="22"/>
        <v>0</v>
      </c>
      <c r="AB340" s="54"/>
      <c r="AC340" s="55">
        <v>0</v>
      </c>
      <c r="AD340" s="46" t="s">
        <v>106</v>
      </c>
      <c r="AE340" s="47"/>
      <c r="AF340" s="69" t="s">
        <v>106</v>
      </c>
      <c r="AG340" s="64" t="s">
        <v>106</v>
      </c>
      <c r="AH340" s="65" t="s">
        <v>106</v>
      </c>
      <c r="AI340" s="65" t="s">
        <v>106</v>
      </c>
      <c r="AJ340" s="65" t="s">
        <v>106</v>
      </c>
      <c r="AK340" s="74" t="s">
        <v>106</v>
      </c>
      <c r="AL340" s="75" t="s">
        <v>106</v>
      </c>
      <c r="AM340" s="75" t="s">
        <v>106</v>
      </c>
      <c r="AN340" s="75" t="s">
        <v>106</v>
      </c>
      <c r="AO340" s="75" t="s">
        <v>106</v>
      </c>
      <c r="AP340" s="75" t="s">
        <v>106</v>
      </c>
    </row>
    <row r="341" spans="1:42" s="48" customFormat="1" ht="12">
      <c r="A341" s="59">
        <v>339</v>
      </c>
      <c r="B341" s="109"/>
      <c r="C341" s="49"/>
      <c r="D341" s="50"/>
      <c r="E341" s="38"/>
      <c r="F341" s="50"/>
      <c r="G341" s="51"/>
      <c r="H341" s="52"/>
      <c r="I341" s="52"/>
      <c r="J341" s="52"/>
      <c r="K341" s="52"/>
      <c r="L341" s="103">
        <f t="shared" si="23"/>
        <v>0</v>
      </c>
      <c r="M341" s="53">
        <v>1</v>
      </c>
      <c r="N341" s="106">
        <f t="shared" si="20"/>
        <v>0</v>
      </c>
      <c r="O341" s="53">
        <v>1</v>
      </c>
      <c r="P341" s="53">
        <v>1</v>
      </c>
      <c r="Q341" s="53">
        <v>1</v>
      </c>
      <c r="R341" s="42">
        <v>0</v>
      </c>
      <c r="S341" s="42">
        <v>0</v>
      </c>
      <c r="T341" s="43" t="s">
        <v>105</v>
      </c>
      <c r="U341" s="53"/>
      <c r="V341" s="41" t="s">
        <v>106</v>
      </c>
      <c r="W341" s="53"/>
      <c r="X341" s="41" t="s">
        <v>106</v>
      </c>
      <c r="Y341" s="53"/>
      <c r="Z341" s="53">
        <f t="shared" si="21"/>
        <v>0</v>
      </c>
      <c r="AA341" s="53">
        <f t="shared" si="22"/>
        <v>0</v>
      </c>
      <c r="AB341" s="54"/>
      <c r="AC341" s="55">
        <v>0</v>
      </c>
      <c r="AD341" s="46" t="s">
        <v>106</v>
      </c>
      <c r="AE341" s="47"/>
      <c r="AF341" s="69" t="s">
        <v>106</v>
      </c>
      <c r="AG341" s="64" t="s">
        <v>106</v>
      </c>
      <c r="AH341" s="65" t="s">
        <v>106</v>
      </c>
      <c r="AI341" s="65" t="s">
        <v>106</v>
      </c>
      <c r="AJ341" s="65" t="s">
        <v>106</v>
      </c>
      <c r="AK341" s="74" t="s">
        <v>106</v>
      </c>
      <c r="AL341" s="75" t="s">
        <v>106</v>
      </c>
      <c r="AM341" s="75" t="s">
        <v>106</v>
      </c>
      <c r="AN341" s="75" t="s">
        <v>106</v>
      </c>
      <c r="AO341" s="75" t="s">
        <v>106</v>
      </c>
      <c r="AP341" s="75" t="s">
        <v>106</v>
      </c>
    </row>
    <row r="342" spans="1:42" s="48" customFormat="1" ht="12">
      <c r="A342" s="59">
        <v>340</v>
      </c>
      <c r="B342" s="109"/>
      <c r="C342" s="49"/>
      <c r="D342" s="50"/>
      <c r="E342" s="38"/>
      <c r="F342" s="50"/>
      <c r="G342" s="51"/>
      <c r="H342" s="52"/>
      <c r="I342" s="52"/>
      <c r="J342" s="52"/>
      <c r="K342" s="52"/>
      <c r="L342" s="103">
        <f t="shared" si="23"/>
        <v>0</v>
      </c>
      <c r="M342" s="53">
        <v>1</v>
      </c>
      <c r="N342" s="106">
        <f t="shared" si="20"/>
        <v>0</v>
      </c>
      <c r="O342" s="53">
        <v>1</v>
      </c>
      <c r="P342" s="53">
        <v>1</v>
      </c>
      <c r="Q342" s="53">
        <v>1</v>
      </c>
      <c r="R342" s="42">
        <v>0</v>
      </c>
      <c r="S342" s="42">
        <v>0</v>
      </c>
      <c r="T342" s="43" t="s">
        <v>105</v>
      </c>
      <c r="U342" s="53"/>
      <c r="V342" s="41" t="s">
        <v>106</v>
      </c>
      <c r="W342" s="53"/>
      <c r="X342" s="41" t="s">
        <v>106</v>
      </c>
      <c r="Y342" s="53"/>
      <c r="Z342" s="53">
        <f t="shared" si="21"/>
        <v>0</v>
      </c>
      <c r="AA342" s="53">
        <f t="shared" si="22"/>
        <v>0</v>
      </c>
      <c r="AB342" s="54"/>
      <c r="AC342" s="55">
        <v>0</v>
      </c>
      <c r="AD342" s="46" t="s">
        <v>106</v>
      </c>
      <c r="AE342" s="47"/>
      <c r="AF342" s="69" t="s">
        <v>106</v>
      </c>
      <c r="AG342" s="64" t="s">
        <v>106</v>
      </c>
      <c r="AH342" s="65" t="s">
        <v>106</v>
      </c>
      <c r="AI342" s="65" t="s">
        <v>106</v>
      </c>
      <c r="AJ342" s="65" t="s">
        <v>106</v>
      </c>
      <c r="AK342" s="74" t="s">
        <v>106</v>
      </c>
      <c r="AL342" s="75" t="s">
        <v>106</v>
      </c>
      <c r="AM342" s="75" t="s">
        <v>106</v>
      </c>
      <c r="AN342" s="75" t="s">
        <v>106</v>
      </c>
      <c r="AO342" s="75" t="s">
        <v>106</v>
      </c>
      <c r="AP342" s="75" t="s">
        <v>106</v>
      </c>
    </row>
    <row r="343" spans="1:42" s="48" customFormat="1" ht="12">
      <c r="A343" s="59">
        <v>341</v>
      </c>
      <c r="B343" s="109"/>
      <c r="C343" s="49"/>
      <c r="D343" s="50"/>
      <c r="E343" s="38"/>
      <c r="F343" s="50"/>
      <c r="G343" s="51"/>
      <c r="H343" s="52"/>
      <c r="I343" s="52"/>
      <c r="J343" s="52"/>
      <c r="K343" s="52"/>
      <c r="L343" s="103">
        <f t="shared" si="23"/>
        <v>0</v>
      </c>
      <c r="M343" s="53">
        <v>1</v>
      </c>
      <c r="N343" s="106">
        <f t="shared" si="20"/>
        <v>0</v>
      </c>
      <c r="O343" s="53">
        <v>1</v>
      </c>
      <c r="P343" s="53">
        <v>1</v>
      </c>
      <c r="Q343" s="53">
        <v>1</v>
      </c>
      <c r="R343" s="42">
        <v>0</v>
      </c>
      <c r="S343" s="42">
        <v>0</v>
      </c>
      <c r="T343" s="43" t="s">
        <v>105</v>
      </c>
      <c r="U343" s="53"/>
      <c r="V343" s="41" t="s">
        <v>106</v>
      </c>
      <c r="W343" s="53"/>
      <c r="X343" s="41" t="s">
        <v>106</v>
      </c>
      <c r="Y343" s="53"/>
      <c r="Z343" s="53">
        <f t="shared" si="21"/>
        <v>0</v>
      </c>
      <c r="AA343" s="53">
        <f t="shared" si="22"/>
        <v>0</v>
      </c>
      <c r="AB343" s="54"/>
      <c r="AC343" s="55">
        <v>0</v>
      </c>
      <c r="AD343" s="46" t="s">
        <v>106</v>
      </c>
      <c r="AE343" s="47"/>
      <c r="AF343" s="69" t="s">
        <v>106</v>
      </c>
      <c r="AG343" s="64" t="s">
        <v>106</v>
      </c>
      <c r="AH343" s="65" t="s">
        <v>106</v>
      </c>
      <c r="AI343" s="65" t="s">
        <v>106</v>
      </c>
      <c r="AJ343" s="65" t="s">
        <v>106</v>
      </c>
      <c r="AK343" s="74" t="s">
        <v>106</v>
      </c>
      <c r="AL343" s="75" t="s">
        <v>106</v>
      </c>
      <c r="AM343" s="75" t="s">
        <v>106</v>
      </c>
      <c r="AN343" s="75" t="s">
        <v>106</v>
      </c>
      <c r="AO343" s="75" t="s">
        <v>106</v>
      </c>
      <c r="AP343" s="75" t="s">
        <v>106</v>
      </c>
    </row>
    <row r="344" spans="1:42" s="48" customFormat="1" ht="12">
      <c r="A344" s="59">
        <v>342</v>
      </c>
      <c r="B344" s="109"/>
      <c r="C344" s="49"/>
      <c r="D344" s="50"/>
      <c r="E344" s="38"/>
      <c r="F344" s="50"/>
      <c r="G344" s="51"/>
      <c r="H344" s="52"/>
      <c r="I344" s="52"/>
      <c r="J344" s="52"/>
      <c r="K344" s="52"/>
      <c r="L344" s="103">
        <f t="shared" si="23"/>
        <v>0</v>
      </c>
      <c r="M344" s="53">
        <v>1</v>
      </c>
      <c r="N344" s="106">
        <f t="shared" si="20"/>
        <v>0</v>
      </c>
      <c r="O344" s="53">
        <v>1</v>
      </c>
      <c r="P344" s="53">
        <v>1</v>
      </c>
      <c r="Q344" s="53">
        <v>1</v>
      </c>
      <c r="R344" s="42">
        <v>0</v>
      </c>
      <c r="S344" s="42">
        <v>0</v>
      </c>
      <c r="T344" s="43" t="s">
        <v>105</v>
      </c>
      <c r="U344" s="53"/>
      <c r="V344" s="41" t="s">
        <v>106</v>
      </c>
      <c r="W344" s="53"/>
      <c r="X344" s="41" t="s">
        <v>106</v>
      </c>
      <c r="Y344" s="53"/>
      <c r="Z344" s="53">
        <f t="shared" si="21"/>
        <v>0</v>
      </c>
      <c r="AA344" s="53">
        <f t="shared" si="22"/>
        <v>0</v>
      </c>
      <c r="AB344" s="54"/>
      <c r="AC344" s="55">
        <v>0</v>
      </c>
      <c r="AD344" s="46" t="s">
        <v>106</v>
      </c>
      <c r="AE344" s="47"/>
      <c r="AF344" s="69" t="s">
        <v>106</v>
      </c>
      <c r="AG344" s="64" t="s">
        <v>106</v>
      </c>
      <c r="AH344" s="65" t="s">
        <v>106</v>
      </c>
      <c r="AI344" s="65" t="s">
        <v>106</v>
      </c>
      <c r="AJ344" s="65" t="s">
        <v>106</v>
      </c>
      <c r="AK344" s="74" t="s">
        <v>106</v>
      </c>
      <c r="AL344" s="75" t="s">
        <v>106</v>
      </c>
      <c r="AM344" s="75" t="s">
        <v>106</v>
      </c>
      <c r="AN344" s="75" t="s">
        <v>106</v>
      </c>
      <c r="AO344" s="75" t="s">
        <v>106</v>
      </c>
      <c r="AP344" s="75" t="s">
        <v>106</v>
      </c>
    </row>
    <row r="345" spans="1:42" s="48" customFormat="1" ht="12">
      <c r="A345" s="59">
        <v>343</v>
      </c>
      <c r="B345" s="109"/>
      <c r="C345" s="49"/>
      <c r="D345" s="50"/>
      <c r="E345" s="38"/>
      <c r="F345" s="50"/>
      <c r="G345" s="51"/>
      <c r="H345" s="52"/>
      <c r="I345" s="52"/>
      <c r="J345" s="52"/>
      <c r="K345" s="52"/>
      <c r="L345" s="103">
        <f t="shared" si="23"/>
        <v>0</v>
      </c>
      <c r="M345" s="53">
        <v>1</v>
      </c>
      <c r="N345" s="106">
        <f t="shared" si="20"/>
        <v>0</v>
      </c>
      <c r="O345" s="53">
        <v>1</v>
      </c>
      <c r="P345" s="53">
        <v>1</v>
      </c>
      <c r="Q345" s="53">
        <v>1</v>
      </c>
      <c r="R345" s="42">
        <v>0</v>
      </c>
      <c r="S345" s="42">
        <v>0</v>
      </c>
      <c r="T345" s="43" t="s">
        <v>105</v>
      </c>
      <c r="U345" s="53"/>
      <c r="V345" s="41" t="s">
        <v>106</v>
      </c>
      <c r="W345" s="53"/>
      <c r="X345" s="41" t="s">
        <v>106</v>
      </c>
      <c r="Y345" s="53"/>
      <c r="Z345" s="53">
        <f t="shared" si="21"/>
        <v>0</v>
      </c>
      <c r="AA345" s="53">
        <f t="shared" si="22"/>
        <v>0</v>
      </c>
      <c r="AB345" s="54"/>
      <c r="AC345" s="55">
        <v>0</v>
      </c>
      <c r="AD345" s="46" t="s">
        <v>106</v>
      </c>
      <c r="AE345" s="47"/>
      <c r="AF345" s="69" t="s">
        <v>106</v>
      </c>
      <c r="AG345" s="64" t="s">
        <v>106</v>
      </c>
      <c r="AH345" s="65" t="s">
        <v>106</v>
      </c>
      <c r="AI345" s="65" t="s">
        <v>106</v>
      </c>
      <c r="AJ345" s="65" t="s">
        <v>106</v>
      </c>
      <c r="AK345" s="74" t="s">
        <v>106</v>
      </c>
      <c r="AL345" s="75" t="s">
        <v>106</v>
      </c>
      <c r="AM345" s="75" t="s">
        <v>106</v>
      </c>
      <c r="AN345" s="75" t="s">
        <v>106</v>
      </c>
      <c r="AO345" s="75" t="s">
        <v>106</v>
      </c>
      <c r="AP345" s="75" t="s">
        <v>106</v>
      </c>
    </row>
    <row r="346" spans="1:42" s="48" customFormat="1" ht="12">
      <c r="A346" s="59">
        <v>344</v>
      </c>
      <c r="B346" s="109"/>
      <c r="C346" s="49"/>
      <c r="D346" s="50"/>
      <c r="E346" s="38"/>
      <c r="F346" s="50"/>
      <c r="G346" s="51"/>
      <c r="H346" s="52"/>
      <c r="I346" s="52"/>
      <c r="J346" s="52"/>
      <c r="K346" s="52"/>
      <c r="L346" s="103">
        <f t="shared" si="23"/>
        <v>0</v>
      </c>
      <c r="M346" s="53">
        <v>1</v>
      </c>
      <c r="N346" s="106">
        <f t="shared" si="20"/>
        <v>0</v>
      </c>
      <c r="O346" s="53">
        <v>1</v>
      </c>
      <c r="P346" s="53">
        <v>1</v>
      </c>
      <c r="Q346" s="53">
        <v>1</v>
      </c>
      <c r="R346" s="42">
        <v>0</v>
      </c>
      <c r="S346" s="42">
        <v>0</v>
      </c>
      <c r="T346" s="43" t="s">
        <v>105</v>
      </c>
      <c r="U346" s="53"/>
      <c r="V346" s="41" t="s">
        <v>106</v>
      </c>
      <c r="W346" s="53"/>
      <c r="X346" s="41" t="s">
        <v>106</v>
      </c>
      <c r="Y346" s="53"/>
      <c r="Z346" s="53">
        <f t="shared" si="21"/>
        <v>0</v>
      </c>
      <c r="AA346" s="53">
        <f t="shared" si="22"/>
        <v>0</v>
      </c>
      <c r="AB346" s="54"/>
      <c r="AC346" s="55">
        <v>0</v>
      </c>
      <c r="AD346" s="46" t="s">
        <v>106</v>
      </c>
      <c r="AE346" s="47"/>
      <c r="AF346" s="69" t="s">
        <v>106</v>
      </c>
      <c r="AG346" s="64" t="s">
        <v>106</v>
      </c>
      <c r="AH346" s="65" t="s">
        <v>106</v>
      </c>
      <c r="AI346" s="65" t="s">
        <v>106</v>
      </c>
      <c r="AJ346" s="65" t="s">
        <v>106</v>
      </c>
      <c r="AK346" s="74" t="s">
        <v>106</v>
      </c>
      <c r="AL346" s="75" t="s">
        <v>106</v>
      </c>
      <c r="AM346" s="75" t="s">
        <v>106</v>
      </c>
      <c r="AN346" s="75" t="s">
        <v>106</v>
      </c>
      <c r="AO346" s="75" t="s">
        <v>106</v>
      </c>
      <c r="AP346" s="75" t="s">
        <v>106</v>
      </c>
    </row>
    <row r="347" spans="1:42" s="48" customFormat="1" ht="12">
      <c r="A347" s="59">
        <v>345</v>
      </c>
      <c r="B347" s="109"/>
      <c r="C347" s="49"/>
      <c r="D347" s="50"/>
      <c r="E347" s="38"/>
      <c r="F347" s="50"/>
      <c r="G347" s="51"/>
      <c r="H347" s="52"/>
      <c r="I347" s="52"/>
      <c r="J347" s="52"/>
      <c r="K347" s="52"/>
      <c r="L347" s="103">
        <f t="shared" si="23"/>
        <v>0</v>
      </c>
      <c r="M347" s="53">
        <v>1</v>
      </c>
      <c r="N347" s="106">
        <f t="shared" si="20"/>
        <v>0</v>
      </c>
      <c r="O347" s="53">
        <v>1</v>
      </c>
      <c r="P347" s="53">
        <v>1</v>
      </c>
      <c r="Q347" s="53">
        <v>1</v>
      </c>
      <c r="R347" s="42">
        <v>0</v>
      </c>
      <c r="S347" s="42">
        <v>0</v>
      </c>
      <c r="T347" s="43" t="s">
        <v>105</v>
      </c>
      <c r="U347" s="53"/>
      <c r="V347" s="41" t="s">
        <v>106</v>
      </c>
      <c r="W347" s="53"/>
      <c r="X347" s="41" t="s">
        <v>106</v>
      </c>
      <c r="Y347" s="53"/>
      <c r="Z347" s="53">
        <f t="shared" si="21"/>
        <v>0</v>
      </c>
      <c r="AA347" s="53">
        <f t="shared" si="22"/>
        <v>0</v>
      </c>
      <c r="AB347" s="54"/>
      <c r="AC347" s="55">
        <v>0</v>
      </c>
      <c r="AD347" s="46" t="s">
        <v>106</v>
      </c>
      <c r="AE347" s="47"/>
      <c r="AF347" s="69" t="s">
        <v>106</v>
      </c>
      <c r="AG347" s="64" t="s">
        <v>106</v>
      </c>
      <c r="AH347" s="65" t="s">
        <v>106</v>
      </c>
      <c r="AI347" s="65" t="s">
        <v>106</v>
      </c>
      <c r="AJ347" s="65" t="s">
        <v>106</v>
      </c>
      <c r="AK347" s="74" t="s">
        <v>106</v>
      </c>
      <c r="AL347" s="75" t="s">
        <v>106</v>
      </c>
      <c r="AM347" s="75" t="s">
        <v>106</v>
      </c>
      <c r="AN347" s="75" t="s">
        <v>106</v>
      </c>
      <c r="AO347" s="75" t="s">
        <v>106</v>
      </c>
      <c r="AP347" s="75" t="s">
        <v>106</v>
      </c>
    </row>
    <row r="348" spans="1:42" s="48" customFormat="1" ht="12">
      <c r="A348" s="59">
        <v>346</v>
      </c>
      <c r="B348" s="109"/>
      <c r="C348" s="49"/>
      <c r="D348" s="50"/>
      <c r="E348" s="38"/>
      <c r="F348" s="50"/>
      <c r="G348" s="51"/>
      <c r="H348" s="52"/>
      <c r="I348" s="52"/>
      <c r="J348" s="52"/>
      <c r="K348" s="52"/>
      <c r="L348" s="103">
        <f t="shared" si="23"/>
        <v>0</v>
      </c>
      <c r="M348" s="53">
        <v>1</v>
      </c>
      <c r="N348" s="106">
        <f t="shared" si="20"/>
        <v>0</v>
      </c>
      <c r="O348" s="53">
        <v>1</v>
      </c>
      <c r="P348" s="53">
        <v>1</v>
      </c>
      <c r="Q348" s="53">
        <v>1</v>
      </c>
      <c r="R348" s="42">
        <v>0</v>
      </c>
      <c r="S348" s="42">
        <v>0</v>
      </c>
      <c r="T348" s="43" t="s">
        <v>105</v>
      </c>
      <c r="U348" s="53"/>
      <c r="V348" s="41" t="s">
        <v>106</v>
      </c>
      <c r="W348" s="53"/>
      <c r="X348" s="41" t="s">
        <v>106</v>
      </c>
      <c r="Y348" s="53"/>
      <c r="Z348" s="53">
        <f t="shared" si="21"/>
        <v>0</v>
      </c>
      <c r="AA348" s="53">
        <f t="shared" si="22"/>
        <v>0</v>
      </c>
      <c r="AB348" s="54"/>
      <c r="AC348" s="55">
        <v>0</v>
      </c>
      <c r="AD348" s="46" t="s">
        <v>106</v>
      </c>
      <c r="AE348" s="47"/>
      <c r="AF348" s="69" t="s">
        <v>106</v>
      </c>
      <c r="AG348" s="64" t="s">
        <v>106</v>
      </c>
      <c r="AH348" s="65" t="s">
        <v>106</v>
      </c>
      <c r="AI348" s="65" t="s">
        <v>106</v>
      </c>
      <c r="AJ348" s="65" t="s">
        <v>106</v>
      </c>
      <c r="AK348" s="74" t="s">
        <v>106</v>
      </c>
      <c r="AL348" s="75" t="s">
        <v>106</v>
      </c>
      <c r="AM348" s="75" t="s">
        <v>106</v>
      </c>
      <c r="AN348" s="75" t="s">
        <v>106</v>
      </c>
      <c r="AO348" s="75" t="s">
        <v>106</v>
      </c>
      <c r="AP348" s="75" t="s">
        <v>106</v>
      </c>
    </row>
    <row r="349" spans="1:42" s="48" customFormat="1" ht="12">
      <c r="A349" s="59">
        <v>347</v>
      </c>
      <c r="B349" s="109"/>
      <c r="C349" s="49"/>
      <c r="D349" s="50"/>
      <c r="E349" s="38"/>
      <c r="F349" s="50"/>
      <c r="G349" s="51"/>
      <c r="H349" s="52"/>
      <c r="I349" s="52"/>
      <c r="J349" s="52"/>
      <c r="K349" s="52"/>
      <c r="L349" s="103">
        <f t="shared" si="23"/>
        <v>0</v>
      </c>
      <c r="M349" s="53">
        <v>1</v>
      </c>
      <c r="N349" s="106">
        <f t="shared" si="20"/>
        <v>0</v>
      </c>
      <c r="O349" s="53">
        <v>1</v>
      </c>
      <c r="P349" s="53">
        <v>1</v>
      </c>
      <c r="Q349" s="53">
        <v>1</v>
      </c>
      <c r="R349" s="42">
        <v>0</v>
      </c>
      <c r="S349" s="42">
        <v>0</v>
      </c>
      <c r="T349" s="43" t="s">
        <v>105</v>
      </c>
      <c r="U349" s="53"/>
      <c r="V349" s="41" t="s">
        <v>106</v>
      </c>
      <c r="W349" s="53"/>
      <c r="X349" s="41" t="s">
        <v>106</v>
      </c>
      <c r="Y349" s="53"/>
      <c r="Z349" s="53">
        <f t="shared" si="21"/>
        <v>0</v>
      </c>
      <c r="AA349" s="53">
        <f t="shared" si="22"/>
        <v>0</v>
      </c>
      <c r="AB349" s="54"/>
      <c r="AC349" s="55">
        <v>0</v>
      </c>
      <c r="AD349" s="46" t="s">
        <v>106</v>
      </c>
      <c r="AE349" s="47"/>
      <c r="AF349" s="69" t="s">
        <v>106</v>
      </c>
      <c r="AG349" s="64" t="s">
        <v>106</v>
      </c>
      <c r="AH349" s="65" t="s">
        <v>106</v>
      </c>
      <c r="AI349" s="65" t="s">
        <v>106</v>
      </c>
      <c r="AJ349" s="65" t="s">
        <v>106</v>
      </c>
      <c r="AK349" s="74" t="s">
        <v>106</v>
      </c>
      <c r="AL349" s="75" t="s">
        <v>106</v>
      </c>
      <c r="AM349" s="75" t="s">
        <v>106</v>
      </c>
      <c r="AN349" s="75" t="s">
        <v>106</v>
      </c>
      <c r="AO349" s="75" t="s">
        <v>106</v>
      </c>
      <c r="AP349" s="75" t="s">
        <v>106</v>
      </c>
    </row>
    <row r="350" spans="1:42" s="48" customFormat="1" ht="12">
      <c r="A350" s="59">
        <v>348</v>
      </c>
      <c r="B350" s="109"/>
      <c r="C350" s="49"/>
      <c r="D350" s="50"/>
      <c r="E350" s="38"/>
      <c r="F350" s="50"/>
      <c r="G350" s="51"/>
      <c r="H350" s="52"/>
      <c r="I350" s="52"/>
      <c r="J350" s="52"/>
      <c r="K350" s="52"/>
      <c r="L350" s="103">
        <f t="shared" si="23"/>
        <v>0</v>
      </c>
      <c r="M350" s="53">
        <v>1</v>
      </c>
      <c r="N350" s="106">
        <f t="shared" si="20"/>
        <v>0</v>
      </c>
      <c r="O350" s="53">
        <v>1</v>
      </c>
      <c r="P350" s="53">
        <v>1</v>
      </c>
      <c r="Q350" s="53">
        <v>1</v>
      </c>
      <c r="R350" s="42">
        <v>0</v>
      </c>
      <c r="S350" s="42">
        <v>0</v>
      </c>
      <c r="T350" s="43" t="s">
        <v>105</v>
      </c>
      <c r="U350" s="53"/>
      <c r="V350" s="41" t="s">
        <v>106</v>
      </c>
      <c r="W350" s="53"/>
      <c r="X350" s="41" t="s">
        <v>106</v>
      </c>
      <c r="Y350" s="53"/>
      <c r="Z350" s="53">
        <f t="shared" si="21"/>
        <v>0</v>
      </c>
      <c r="AA350" s="53">
        <f t="shared" si="22"/>
        <v>0</v>
      </c>
      <c r="AB350" s="54"/>
      <c r="AC350" s="55">
        <v>0</v>
      </c>
      <c r="AD350" s="46" t="s">
        <v>106</v>
      </c>
      <c r="AE350" s="47"/>
      <c r="AF350" s="69" t="s">
        <v>106</v>
      </c>
      <c r="AG350" s="64" t="s">
        <v>106</v>
      </c>
      <c r="AH350" s="65" t="s">
        <v>106</v>
      </c>
      <c r="AI350" s="65" t="s">
        <v>106</v>
      </c>
      <c r="AJ350" s="65" t="s">
        <v>106</v>
      </c>
      <c r="AK350" s="74" t="s">
        <v>106</v>
      </c>
      <c r="AL350" s="75" t="s">
        <v>106</v>
      </c>
      <c r="AM350" s="75" t="s">
        <v>106</v>
      </c>
      <c r="AN350" s="75" t="s">
        <v>106</v>
      </c>
      <c r="AO350" s="75" t="s">
        <v>106</v>
      </c>
      <c r="AP350" s="75" t="s">
        <v>106</v>
      </c>
    </row>
    <row r="351" spans="1:42" s="48" customFormat="1" ht="12">
      <c r="A351" s="59">
        <v>349</v>
      </c>
      <c r="B351" s="109"/>
      <c r="C351" s="49"/>
      <c r="D351" s="50"/>
      <c r="E351" s="38"/>
      <c r="F351" s="50"/>
      <c r="G351" s="51"/>
      <c r="H351" s="52"/>
      <c r="I351" s="52"/>
      <c r="J351" s="52"/>
      <c r="K351" s="52"/>
      <c r="L351" s="103">
        <f t="shared" si="23"/>
        <v>0</v>
      </c>
      <c r="M351" s="53">
        <v>1</v>
      </c>
      <c r="N351" s="106">
        <f t="shared" si="20"/>
        <v>0</v>
      </c>
      <c r="O351" s="53">
        <v>1</v>
      </c>
      <c r="P351" s="53">
        <v>1</v>
      </c>
      <c r="Q351" s="53">
        <v>1</v>
      </c>
      <c r="R351" s="42">
        <v>0</v>
      </c>
      <c r="S351" s="42">
        <v>0</v>
      </c>
      <c r="T351" s="43" t="s">
        <v>105</v>
      </c>
      <c r="U351" s="53"/>
      <c r="V351" s="41" t="s">
        <v>106</v>
      </c>
      <c r="W351" s="53"/>
      <c r="X351" s="41" t="s">
        <v>106</v>
      </c>
      <c r="Y351" s="53"/>
      <c r="Z351" s="53">
        <f t="shared" si="21"/>
        <v>0</v>
      </c>
      <c r="AA351" s="53">
        <f t="shared" si="22"/>
        <v>0</v>
      </c>
      <c r="AB351" s="54"/>
      <c r="AC351" s="55">
        <v>0</v>
      </c>
      <c r="AD351" s="46" t="s">
        <v>106</v>
      </c>
      <c r="AE351" s="47"/>
      <c r="AF351" s="69" t="s">
        <v>106</v>
      </c>
      <c r="AG351" s="64" t="s">
        <v>106</v>
      </c>
      <c r="AH351" s="65" t="s">
        <v>106</v>
      </c>
      <c r="AI351" s="65" t="s">
        <v>106</v>
      </c>
      <c r="AJ351" s="65" t="s">
        <v>106</v>
      </c>
      <c r="AK351" s="74" t="s">
        <v>106</v>
      </c>
      <c r="AL351" s="75" t="s">
        <v>106</v>
      </c>
      <c r="AM351" s="75" t="s">
        <v>106</v>
      </c>
      <c r="AN351" s="75" t="s">
        <v>106</v>
      </c>
      <c r="AO351" s="75" t="s">
        <v>106</v>
      </c>
      <c r="AP351" s="75" t="s">
        <v>106</v>
      </c>
    </row>
    <row r="352" spans="1:42" s="48" customFormat="1" ht="12">
      <c r="A352" s="59">
        <v>350</v>
      </c>
      <c r="B352" s="109"/>
      <c r="C352" s="49"/>
      <c r="D352" s="50"/>
      <c r="E352" s="38"/>
      <c r="F352" s="50"/>
      <c r="G352" s="51"/>
      <c r="H352" s="52"/>
      <c r="I352" s="52"/>
      <c r="J352" s="52"/>
      <c r="K352" s="52"/>
      <c r="L352" s="103">
        <f t="shared" si="23"/>
        <v>0</v>
      </c>
      <c r="M352" s="53">
        <v>1</v>
      </c>
      <c r="N352" s="106">
        <f t="shared" si="20"/>
        <v>0</v>
      </c>
      <c r="O352" s="53">
        <v>1</v>
      </c>
      <c r="P352" s="53">
        <v>1</v>
      </c>
      <c r="Q352" s="53">
        <v>1</v>
      </c>
      <c r="R352" s="42">
        <v>0</v>
      </c>
      <c r="S352" s="42">
        <v>0</v>
      </c>
      <c r="T352" s="43" t="s">
        <v>105</v>
      </c>
      <c r="U352" s="53"/>
      <c r="V352" s="41" t="s">
        <v>106</v>
      </c>
      <c r="W352" s="53"/>
      <c r="X352" s="41" t="s">
        <v>106</v>
      </c>
      <c r="Y352" s="53"/>
      <c r="Z352" s="53">
        <f t="shared" si="21"/>
        <v>0</v>
      </c>
      <c r="AA352" s="53">
        <f t="shared" si="22"/>
        <v>0</v>
      </c>
      <c r="AB352" s="54"/>
      <c r="AC352" s="55">
        <v>0</v>
      </c>
      <c r="AD352" s="46" t="s">
        <v>106</v>
      </c>
      <c r="AE352" s="47"/>
      <c r="AF352" s="69" t="s">
        <v>106</v>
      </c>
      <c r="AG352" s="64" t="s">
        <v>106</v>
      </c>
      <c r="AH352" s="65" t="s">
        <v>106</v>
      </c>
      <c r="AI352" s="65" t="s">
        <v>106</v>
      </c>
      <c r="AJ352" s="65" t="s">
        <v>106</v>
      </c>
      <c r="AK352" s="74" t="s">
        <v>106</v>
      </c>
      <c r="AL352" s="75" t="s">
        <v>106</v>
      </c>
      <c r="AM352" s="75" t="s">
        <v>106</v>
      </c>
      <c r="AN352" s="75" t="s">
        <v>106</v>
      </c>
      <c r="AO352" s="75" t="s">
        <v>106</v>
      </c>
      <c r="AP352" s="75" t="s">
        <v>106</v>
      </c>
    </row>
    <row r="353" spans="1:42" s="48" customFormat="1" ht="12">
      <c r="A353" s="59">
        <v>351</v>
      </c>
      <c r="B353" s="109"/>
      <c r="C353" s="49"/>
      <c r="D353" s="50"/>
      <c r="E353" s="38"/>
      <c r="F353" s="50"/>
      <c r="G353" s="51"/>
      <c r="H353" s="52"/>
      <c r="I353" s="52"/>
      <c r="J353" s="52"/>
      <c r="K353" s="52"/>
      <c r="L353" s="103">
        <f t="shared" si="23"/>
        <v>0</v>
      </c>
      <c r="M353" s="53">
        <v>1</v>
      </c>
      <c r="N353" s="106">
        <f t="shared" si="20"/>
        <v>0</v>
      </c>
      <c r="O353" s="53">
        <v>1</v>
      </c>
      <c r="P353" s="53">
        <v>1</v>
      </c>
      <c r="Q353" s="53">
        <v>1</v>
      </c>
      <c r="R353" s="42">
        <v>0</v>
      </c>
      <c r="S353" s="42">
        <v>0</v>
      </c>
      <c r="T353" s="43" t="s">
        <v>105</v>
      </c>
      <c r="U353" s="53"/>
      <c r="V353" s="41" t="s">
        <v>106</v>
      </c>
      <c r="W353" s="53"/>
      <c r="X353" s="41" t="s">
        <v>106</v>
      </c>
      <c r="Y353" s="53"/>
      <c r="Z353" s="53">
        <f t="shared" si="21"/>
        <v>0</v>
      </c>
      <c r="AA353" s="53">
        <f t="shared" si="22"/>
        <v>0</v>
      </c>
      <c r="AB353" s="54"/>
      <c r="AC353" s="55">
        <v>0</v>
      </c>
      <c r="AD353" s="46" t="s">
        <v>106</v>
      </c>
      <c r="AE353" s="47"/>
      <c r="AF353" s="69" t="s">
        <v>106</v>
      </c>
      <c r="AG353" s="64" t="s">
        <v>106</v>
      </c>
      <c r="AH353" s="65" t="s">
        <v>106</v>
      </c>
      <c r="AI353" s="65" t="s">
        <v>106</v>
      </c>
      <c r="AJ353" s="65" t="s">
        <v>106</v>
      </c>
      <c r="AK353" s="74" t="s">
        <v>106</v>
      </c>
      <c r="AL353" s="75" t="s">
        <v>106</v>
      </c>
      <c r="AM353" s="75" t="s">
        <v>106</v>
      </c>
      <c r="AN353" s="75" t="s">
        <v>106</v>
      </c>
      <c r="AO353" s="75" t="s">
        <v>106</v>
      </c>
      <c r="AP353" s="75" t="s">
        <v>106</v>
      </c>
    </row>
    <row r="354" spans="1:42" s="48" customFormat="1" ht="12">
      <c r="A354" s="59">
        <v>352</v>
      </c>
      <c r="B354" s="109"/>
      <c r="C354" s="49"/>
      <c r="D354" s="50"/>
      <c r="E354" s="38"/>
      <c r="F354" s="50"/>
      <c r="G354" s="51"/>
      <c r="H354" s="52"/>
      <c r="I354" s="52"/>
      <c r="J354" s="52"/>
      <c r="K354" s="52"/>
      <c r="L354" s="103">
        <f t="shared" si="23"/>
        <v>0</v>
      </c>
      <c r="M354" s="53">
        <v>1</v>
      </c>
      <c r="N354" s="106">
        <f t="shared" si="20"/>
        <v>0</v>
      </c>
      <c r="O354" s="53">
        <v>1</v>
      </c>
      <c r="P354" s="53">
        <v>1</v>
      </c>
      <c r="Q354" s="53">
        <v>1</v>
      </c>
      <c r="R354" s="42">
        <v>0</v>
      </c>
      <c r="S354" s="42">
        <v>0</v>
      </c>
      <c r="T354" s="43" t="s">
        <v>105</v>
      </c>
      <c r="U354" s="53"/>
      <c r="V354" s="41" t="s">
        <v>106</v>
      </c>
      <c r="W354" s="53"/>
      <c r="X354" s="41" t="s">
        <v>106</v>
      </c>
      <c r="Y354" s="53"/>
      <c r="Z354" s="53">
        <f t="shared" si="21"/>
        <v>0</v>
      </c>
      <c r="AA354" s="53">
        <f t="shared" si="22"/>
        <v>0</v>
      </c>
      <c r="AB354" s="54"/>
      <c r="AC354" s="55">
        <v>0</v>
      </c>
      <c r="AD354" s="46" t="s">
        <v>106</v>
      </c>
      <c r="AE354" s="47"/>
      <c r="AF354" s="69" t="s">
        <v>106</v>
      </c>
      <c r="AG354" s="64" t="s">
        <v>106</v>
      </c>
      <c r="AH354" s="65" t="s">
        <v>106</v>
      </c>
      <c r="AI354" s="65" t="s">
        <v>106</v>
      </c>
      <c r="AJ354" s="65" t="s">
        <v>106</v>
      </c>
      <c r="AK354" s="74" t="s">
        <v>106</v>
      </c>
      <c r="AL354" s="75" t="s">
        <v>106</v>
      </c>
      <c r="AM354" s="75" t="s">
        <v>106</v>
      </c>
      <c r="AN354" s="75" t="s">
        <v>106</v>
      </c>
      <c r="AO354" s="75" t="s">
        <v>106</v>
      </c>
      <c r="AP354" s="75" t="s">
        <v>106</v>
      </c>
    </row>
    <row r="355" spans="1:42" s="48" customFormat="1" ht="12">
      <c r="A355" s="59">
        <v>353</v>
      </c>
      <c r="B355" s="109"/>
      <c r="C355" s="49"/>
      <c r="D355" s="50"/>
      <c r="E355" s="38" t="s">
        <v>14</v>
      </c>
      <c r="F355" s="50"/>
      <c r="G355" s="51">
        <v>0</v>
      </c>
      <c r="H355" s="52">
        <v>0</v>
      </c>
      <c r="I355" s="52">
        <v>0</v>
      </c>
      <c r="J355" s="52">
        <v>0</v>
      </c>
      <c r="K355" s="52">
        <v>0</v>
      </c>
      <c r="L355" s="103">
        <f t="shared" si="23"/>
        <v>0</v>
      </c>
      <c r="M355" s="53">
        <v>1</v>
      </c>
      <c r="N355" s="106">
        <f t="shared" si="20"/>
        <v>0</v>
      </c>
      <c r="O355" s="53">
        <v>1</v>
      </c>
      <c r="P355" s="53">
        <v>1</v>
      </c>
      <c r="Q355" s="53">
        <v>1</v>
      </c>
      <c r="R355" s="42">
        <v>0</v>
      </c>
      <c r="S355" s="42">
        <v>0</v>
      </c>
      <c r="T355" s="43" t="s">
        <v>105</v>
      </c>
      <c r="U355" s="53"/>
      <c r="V355" s="41" t="s">
        <v>106</v>
      </c>
      <c r="W355" s="53"/>
      <c r="X355" s="41" t="s">
        <v>106</v>
      </c>
      <c r="Y355" s="53"/>
      <c r="Z355" s="53">
        <f t="shared" si="21"/>
        <v>0</v>
      </c>
      <c r="AA355" s="53">
        <f t="shared" si="22"/>
        <v>0</v>
      </c>
      <c r="AB355" s="54"/>
      <c r="AC355" s="55">
        <v>0</v>
      </c>
      <c r="AD355" s="46" t="s">
        <v>106</v>
      </c>
      <c r="AE355" s="47"/>
      <c r="AF355" s="69" t="s">
        <v>106</v>
      </c>
      <c r="AG355" s="64" t="s">
        <v>106</v>
      </c>
      <c r="AH355" s="65" t="s">
        <v>106</v>
      </c>
      <c r="AI355" s="65" t="s">
        <v>106</v>
      </c>
      <c r="AJ355" s="65" t="s">
        <v>106</v>
      </c>
      <c r="AK355" s="74" t="s">
        <v>106</v>
      </c>
      <c r="AL355" s="75" t="s">
        <v>106</v>
      </c>
      <c r="AM355" s="75" t="s">
        <v>106</v>
      </c>
      <c r="AN355" s="75" t="s">
        <v>106</v>
      </c>
      <c r="AO355" s="75" t="s">
        <v>106</v>
      </c>
      <c r="AP355" s="75" t="s">
        <v>106</v>
      </c>
    </row>
    <row r="356" spans="1:42" s="48" customFormat="1" ht="12">
      <c r="A356" s="59">
        <v>354</v>
      </c>
      <c r="B356" s="109"/>
      <c r="C356" s="49"/>
      <c r="D356" s="50"/>
      <c r="E356" s="38" t="s">
        <v>14</v>
      </c>
      <c r="F356" s="50"/>
      <c r="G356" s="51">
        <v>0</v>
      </c>
      <c r="H356" s="52">
        <v>0</v>
      </c>
      <c r="I356" s="52">
        <v>0</v>
      </c>
      <c r="J356" s="52">
        <v>0</v>
      </c>
      <c r="K356" s="52">
        <v>0</v>
      </c>
      <c r="L356" s="103">
        <f t="shared" si="23"/>
        <v>0</v>
      </c>
      <c r="M356" s="53">
        <v>1</v>
      </c>
      <c r="N356" s="106">
        <f t="shared" si="20"/>
        <v>0</v>
      </c>
      <c r="O356" s="53">
        <v>1</v>
      </c>
      <c r="P356" s="53">
        <v>1</v>
      </c>
      <c r="Q356" s="53">
        <v>1</v>
      </c>
      <c r="R356" s="42">
        <v>0</v>
      </c>
      <c r="S356" s="42">
        <v>0</v>
      </c>
      <c r="T356" s="43" t="s">
        <v>105</v>
      </c>
      <c r="U356" s="53"/>
      <c r="V356" s="41" t="s">
        <v>106</v>
      </c>
      <c r="W356" s="53"/>
      <c r="X356" s="41" t="s">
        <v>106</v>
      </c>
      <c r="Y356" s="53"/>
      <c r="Z356" s="53">
        <f t="shared" si="21"/>
        <v>0</v>
      </c>
      <c r="AA356" s="53">
        <f t="shared" si="22"/>
        <v>0</v>
      </c>
      <c r="AB356" s="54"/>
      <c r="AC356" s="55">
        <v>0</v>
      </c>
      <c r="AD356" s="46" t="s">
        <v>106</v>
      </c>
      <c r="AE356" s="47"/>
      <c r="AF356" s="69" t="s">
        <v>106</v>
      </c>
      <c r="AG356" s="64" t="s">
        <v>106</v>
      </c>
      <c r="AH356" s="65" t="s">
        <v>106</v>
      </c>
      <c r="AI356" s="65" t="s">
        <v>106</v>
      </c>
      <c r="AJ356" s="65" t="s">
        <v>106</v>
      </c>
      <c r="AK356" s="74" t="s">
        <v>106</v>
      </c>
      <c r="AL356" s="75" t="s">
        <v>106</v>
      </c>
      <c r="AM356" s="75" t="s">
        <v>106</v>
      </c>
      <c r="AN356" s="75" t="s">
        <v>106</v>
      </c>
      <c r="AO356" s="75" t="s">
        <v>106</v>
      </c>
      <c r="AP356" s="75" t="s">
        <v>106</v>
      </c>
    </row>
    <row r="357" spans="1:42" s="48" customFormat="1" ht="12">
      <c r="A357" s="59">
        <v>355</v>
      </c>
      <c r="B357" s="109"/>
      <c r="C357" s="49"/>
      <c r="D357" s="50"/>
      <c r="E357" s="38" t="s">
        <v>14</v>
      </c>
      <c r="F357" s="50"/>
      <c r="G357" s="51">
        <v>0</v>
      </c>
      <c r="H357" s="52">
        <v>0</v>
      </c>
      <c r="I357" s="52">
        <v>0</v>
      </c>
      <c r="J357" s="52">
        <v>0</v>
      </c>
      <c r="K357" s="52">
        <v>0</v>
      </c>
      <c r="L357" s="103">
        <f t="shared" si="23"/>
        <v>0</v>
      </c>
      <c r="M357" s="53">
        <v>1</v>
      </c>
      <c r="N357" s="106">
        <f t="shared" si="20"/>
        <v>0</v>
      </c>
      <c r="O357" s="53">
        <v>1</v>
      </c>
      <c r="P357" s="53">
        <v>1</v>
      </c>
      <c r="Q357" s="53">
        <v>1</v>
      </c>
      <c r="R357" s="42">
        <v>0</v>
      </c>
      <c r="S357" s="42">
        <v>0</v>
      </c>
      <c r="T357" s="43" t="s">
        <v>105</v>
      </c>
      <c r="U357" s="53"/>
      <c r="V357" s="41" t="s">
        <v>106</v>
      </c>
      <c r="W357" s="53"/>
      <c r="X357" s="41" t="s">
        <v>106</v>
      </c>
      <c r="Y357" s="53"/>
      <c r="Z357" s="53">
        <f t="shared" si="21"/>
        <v>0</v>
      </c>
      <c r="AA357" s="53">
        <f t="shared" si="22"/>
        <v>0</v>
      </c>
      <c r="AB357" s="54"/>
      <c r="AC357" s="55">
        <v>0</v>
      </c>
      <c r="AD357" s="46" t="s">
        <v>106</v>
      </c>
      <c r="AE357" s="47"/>
      <c r="AF357" s="69" t="s">
        <v>106</v>
      </c>
      <c r="AG357" s="64" t="s">
        <v>106</v>
      </c>
      <c r="AH357" s="65" t="s">
        <v>106</v>
      </c>
      <c r="AI357" s="65" t="s">
        <v>106</v>
      </c>
      <c r="AJ357" s="65" t="s">
        <v>106</v>
      </c>
      <c r="AK357" s="74" t="s">
        <v>106</v>
      </c>
      <c r="AL357" s="75" t="s">
        <v>106</v>
      </c>
      <c r="AM357" s="75" t="s">
        <v>106</v>
      </c>
      <c r="AN357" s="75" t="s">
        <v>106</v>
      </c>
      <c r="AO357" s="75" t="s">
        <v>106</v>
      </c>
      <c r="AP357" s="75" t="s">
        <v>106</v>
      </c>
    </row>
    <row r="358" spans="1:42" s="48" customFormat="1" ht="12">
      <c r="A358" s="59">
        <v>356</v>
      </c>
      <c r="B358" s="109"/>
      <c r="C358" s="49"/>
      <c r="D358" s="50"/>
      <c r="E358" s="38" t="s">
        <v>14</v>
      </c>
      <c r="F358" s="50"/>
      <c r="G358" s="51">
        <v>0</v>
      </c>
      <c r="H358" s="52">
        <v>0</v>
      </c>
      <c r="I358" s="52">
        <v>0</v>
      </c>
      <c r="J358" s="52">
        <v>0</v>
      </c>
      <c r="K358" s="52">
        <v>0</v>
      </c>
      <c r="L358" s="103">
        <f t="shared" si="23"/>
        <v>0</v>
      </c>
      <c r="M358" s="53">
        <v>1</v>
      </c>
      <c r="N358" s="106">
        <f t="shared" si="20"/>
        <v>0</v>
      </c>
      <c r="O358" s="53">
        <v>1</v>
      </c>
      <c r="P358" s="53">
        <v>1</v>
      </c>
      <c r="Q358" s="53">
        <v>1</v>
      </c>
      <c r="R358" s="42">
        <v>0</v>
      </c>
      <c r="S358" s="42">
        <v>0</v>
      </c>
      <c r="T358" s="43" t="s">
        <v>105</v>
      </c>
      <c r="U358" s="53"/>
      <c r="V358" s="41" t="s">
        <v>106</v>
      </c>
      <c r="W358" s="53"/>
      <c r="X358" s="41" t="s">
        <v>106</v>
      </c>
      <c r="Y358" s="53"/>
      <c r="Z358" s="53">
        <f t="shared" si="21"/>
        <v>0</v>
      </c>
      <c r="AA358" s="53">
        <f t="shared" si="22"/>
        <v>0</v>
      </c>
      <c r="AB358" s="54"/>
      <c r="AC358" s="55">
        <v>0</v>
      </c>
      <c r="AD358" s="46" t="s">
        <v>106</v>
      </c>
      <c r="AE358" s="47"/>
      <c r="AF358" s="69" t="s">
        <v>106</v>
      </c>
      <c r="AG358" s="64" t="s">
        <v>106</v>
      </c>
      <c r="AH358" s="65" t="s">
        <v>106</v>
      </c>
      <c r="AI358" s="65" t="s">
        <v>106</v>
      </c>
      <c r="AJ358" s="65" t="s">
        <v>106</v>
      </c>
      <c r="AK358" s="74" t="s">
        <v>106</v>
      </c>
      <c r="AL358" s="75" t="s">
        <v>106</v>
      </c>
      <c r="AM358" s="75" t="s">
        <v>106</v>
      </c>
      <c r="AN358" s="75" t="s">
        <v>106</v>
      </c>
      <c r="AO358" s="75" t="s">
        <v>106</v>
      </c>
      <c r="AP358" s="75" t="s">
        <v>106</v>
      </c>
    </row>
    <row r="359" spans="1:42" s="48" customFormat="1" ht="12">
      <c r="A359" s="59">
        <v>357</v>
      </c>
      <c r="B359" s="109"/>
      <c r="C359" s="49"/>
      <c r="D359" s="50"/>
      <c r="E359" s="38" t="s">
        <v>14</v>
      </c>
      <c r="F359" s="50"/>
      <c r="G359" s="51">
        <v>0</v>
      </c>
      <c r="H359" s="52">
        <v>0</v>
      </c>
      <c r="I359" s="52">
        <v>0</v>
      </c>
      <c r="J359" s="52">
        <v>0</v>
      </c>
      <c r="K359" s="52">
        <v>0</v>
      </c>
      <c r="L359" s="103">
        <f t="shared" si="23"/>
        <v>0</v>
      </c>
      <c r="M359" s="53">
        <v>1</v>
      </c>
      <c r="N359" s="106">
        <f t="shared" si="20"/>
        <v>0</v>
      </c>
      <c r="O359" s="53">
        <v>1</v>
      </c>
      <c r="P359" s="53">
        <v>1</v>
      </c>
      <c r="Q359" s="53">
        <v>1</v>
      </c>
      <c r="R359" s="42">
        <v>0</v>
      </c>
      <c r="S359" s="42">
        <v>0</v>
      </c>
      <c r="T359" s="43" t="s">
        <v>105</v>
      </c>
      <c r="U359" s="53"/>
      <c r="V359" s="41" t="s">
        <v>106</v>
      </c>
      <c r="W359" s="53"/>
      <c r="X359" s="41" t="s">
        <v>106</v>
      </c>
      <c r="Y359" s="53"/>
      <c r="Z359" s="53">
        <f t="shared" si="21"/>
        <v>0</v>
      </c>
      <c r="AA359" s="53">
        <f t="shared" si="22"/>
        <v>0</v>
      </c>
      <c r="AB359" s="54"/>
      <c r="AC359" s="55">
        <v>0</v>
      </c>
      <c r="AD359" s="46" t="s">
        <v>106</v>
      </c>
      <c r="AE359" s="47"/>
      <c r="AF359" s="69" t="s">
        <v>106</v>
      </c>
      <c r="AG359" s="64" t="s">
        <v>106</v>
      </c>
      <c r="AH359" s="65" t="s">
        <v>106</v>
      </c>
      <c r="AI359" s="65" t="s">
        <v>106</v>
      </c>
      <c r="AJ359" s="65" t="s">
        <v>106</v>
      </c>
      <c r="AK359" s="74" t="s">
        <v>106</v>
      </c>
      <c r="AL359" s="75" t="s">
        <v>106</v>
      </c>
      <c r="AM359" s="75" t="s">
        <v>106</v>
      </c>
      <c r="AN359" s="75" t="s">
        <v>106</v>
      </c>
      <c r="AO359" s="75" t="s">
        <v>106</v>
      </c>
      <c r="AP359" s="75" t="s">
        <v>106</v>
      </c>
    </row>
    <row r="360" spans="1:42" s="48" customFormat="1" ht="12">
      <c r="A360" s="59">
        <v>358</v>
      </c>
      <c r="B360" s="109"/>
      <c r="C360" s="49"/>
      <c r="D360" s="50"/>
      <c r="E360" s="38" t="s">
        <v>14</v>
      </c>
      <c r="F360" s="50"/>
      <c r="G360" s="51">
        <v>0</v>
      </c>
      <c r="H360" s="52">
        <v>0</v>
      </c>
      <c r="I360" s="52">
        <v>0</v>
      </c>
      <c r="J360" s="52">
        <v>0</v>
      </c>
      <c r="K360" s="52">
        <v>0</v>
      </c>
      <c r="L360" s="103">
        <f t="shared" si="23"/>
        <v>0</v>
      </c>
      <c r="M360" s="53">
        <v>1</v>
      </c>
      <c r="N360" s="106">
        <f t="shared" si="20"/>
        <v>0</v>
      </c>
      <c r="O360" s="53">
        <v>1</v>
      </c>
      <c r="P360" s="53">
        <v>1</v>
      </c>
      <c r="Q360" s="53">
        <v>1</v>
      </c>
      <c r="R360" s="42">
        <v>0</v>
      </c>
      <c r="S360" s="42">
        <v>0</v>
      </c>
      <c r="T360" s="43" t="s">
        <v>105</v>
      </c>
      <c r="U360" s="53"/>
      <c r="V360" s="41" t="s">
        <v>106</v>
      </c>
      <c r="W360" s="53"/>
      <c r="X360" s="41" t="s">
        <v>106</v>
      </c>
      <c r="Y360" s="53"/>
      <c r="Z360" s="53">
        <f t="shared" si="21"/>
        <v>0</v>
      </c>
      <c r="AA360" s="53">
        <f t="shared" si="22"/>
        <v>0</v>
      </c>
      <c r="AB360" s="54"/>
      <c r="AC360" s="55">
        <v>0</v>
      </c>
      <c r="AD360" s="46" t="s">
        <v>106</v>
      </c>
      <c r="AE360" s="47"/>
      <c r="AF360" s="69" t="s">
        <v>106</v>
      </c>
      <c r="AG360" s="64" t="s">
        <v>106</v>
      </c>
      <c r="AH360" s="65" t="s">
        <v>106</v>
      </c>
      <c r="AI360" s="65" t="s">
        <v>106</v>
      </c>
      <c r="AJ360" s="65" t="s">
        <v>106</v>
      </c>
      <c r="AK360" s="74" t="s">
        <v>106</v>
      </c>
      <c r="AL360" s="75" t="s">
        <v>106</v>
      </c>
      <c r="AM360" s="75" t="s">
        <v>106</v>
      </c>
      <c r="AN360" s="75" t="s">
        <v>106</v>
      </c>
      <c r="AO360" s="75" t="s">
        <v>106</v>
      </c>
      <c r="AP360" s="75" t="s">
        <v>106</v>
      </c>
    </row>
    <row r="361" spans="1:42" s="48" customFormat="1" ht="12">
      <c r="A361" s="59">
        <v>359</v>
      </c>
      <c r="B361" s="109"/>
      <c r="C361" s="49"/>
      <c r="D361" s="50"/>
      <c r="E361" s="38" t="s">
        <v>14</v>
      </c>
      <c r="F361" s="50"/>
      <c r="G361" s="51">
        <v>0</v>
      </c>
      <c r="H361" s="52">
        <v>0</v>
      </c>
      <c r="I361" s="52">
        <v>0</v>
      </c>
      <c r="J361" s="52">
        <v>0</v>
      </c>
      <c r="K361" s="52">
        <v>0</v>
      </c>
      <c r="L361" s="103">
        <f t="shared" si="23"/>
        <v>0</v>
      </c>
      <c r="M361" s="53">
        <v>1</v>
      </c>
      <c r="N361" s="106">
        <f t="shared" si="20"/>
        <v>0</v>
      </c>
      <c r="O361" s="53">
        <v>1</v>
      </c>
      <c r="P361" s="53">
        <v>1</v>
      </c>
      <c r="Q361" s="53">
        <v>1</v>
      </c>
      <c r="R361" s="42">
        <v>0</v>
      </c>
      <c r="S361" s="42">
        <v>0</v>
      </c>
      <c r="T361" s="43" t="s">
        <v>105</v>
      </c>
      <c r="U361" s="53"/>
      <c r="V361" s="41" t="s">
        <v>106</v>
      </c>
      <c r="W361" s="53"/>
      <c r="X361" s="41" t="s">
        <v>106</v>
      </c>
      <c r="Y361" s="53"/>
      <c r="Z361" s="53">
        <f t="shared" si="21"/>
        <v>0</v>
      </c>
      <c r="AA361" s="53">
        <f t="shared" si="22"/>
        <v>0</v>
      </c>
      <c r="AB361" s="54"/>
      <c r="AC361" s="55">
        <v>0</v>
      </c>
      <c r="AD361" s="46" t="s">
        <v>106</v>
      </c>
      <c r="AE361" s="47"/>
      <c r="AF361" s="69" t="s">
        <v>106</v>
      </c>
      <c r="AG361" s="64" t="s">
        <v>106</v>
      </c>
      <c r="AH361" s="65" t="s">
        <v>106</v>
      </c>
      <c r="AI361" s="65" t="s">
        <v>106</v>
      </c>
      <c r="AJ361" s="65" t="s">
        <v>106</v>
      </c>
      <c r="AK361" s="74" t="s">
        <v>106</v>
      </c>
      <c r="AL361" s="75" t="s">
        <v>106</v>
      </c>
      <c r="AM361" s="75" t="s">
        <v>106</v>
      </c>
      <c r="AN361" s="75" t="s">
        <v>106</v>
      </c>
      <c r="AO361" s="75" t="s">
        <v>106</v>
      </c>
      <c r="AP361" s="75" t="s">
        <v>106</v>
      </c>
    </row>
    <row r="362" spans="1:42" s="48" customFormat="1" ht="12">
      <c r="A362" s="59">
        <v>360</v>
      </c>
      <c r="B362" s="109"/>
      <c r="C362" s="49"/>
      <c r="D362" s="50"/>
      <c r="E362" s="38" t="s">
        <v>14</v>
      </c>
      <c r="F362" s="50"/>
      <c r="G362" s="51">
        <v>0</v>
      </c>
      <c r="H362" s="52">
        <v>0</v>
      </c>
      <c r="I362" s="52">
        <v>0</v>
      </c>
      <c r="J362" s="52">
        <v>0</v>
      </c>
      <c r="K362" s="52">
        <v>0</v>
      </c>
      <c r="L362" s="103">
        <f t="shared" si="23"/>
        <v>0</v>
      </c>
      <c r="M362" s="53">
        <v>1</v>
      </c>
      <c r="N362" s="106">
        <f t="shared" si="20"/>
        <v>0</v>
      </c>
      <c r="O362" s="53">
        <v>1</v>
      </c>
      <c r="P362" s="53">
        <v>1</v>
      </c>
      <c r="Q362" s="53">
        <v>1</v>
      </c>
      <c r="R362" s="42">
        <v>0</v>
      </c>
      <c r="S362" s="42">
        <v>0</v>
      </c>
      <c r="T362" s="43" t="s">
        <v>105</v>
      </c>
      <c r="U362" s="53"/>
      <c r="V362" s="41" t="s">
        <v>106</v>
      </c>
      <c r="W362" s="53"/>
      <c r="X362" s="41" t="s">
        <v>106</v>
      </c>
      <c r="Y362" s="53"/>
      <c r="Z362" s="53">
        <f t="shared" si="21"/>
        <v>0</v>
      </c>
      <c r="AA362" s="53">
        <f t="shared" si="22"/>
        <v>0</v>
      </c>
      <c r="AB362" s="54"/>
      <c r="AC362" s="55">
        <v>0</v>
      </c>
      <c r="AD362" s="46" t="s">
        <v>106</v>
      </c>
      <c r="AE362" s="47"/>
      <c r="AF362" s="69" t="s">
        <v>106</v>
      </c>
      <c r="AG362" s="64" t="s">
        <v>106</v>
      </c>
      <c r="AH362" s="65" t="s">
        <v>106</v>
      </c>
      <c r="AI362" s="65" t="s">
        <v>106</v>
      </c>
      <c r="AJ362" s="65" t="s">
        <v>106</v>
      </c>
      <c r="AK362" s="74" t="s">
        <v>106</v>
      </c>
      <c r="AL362" s="75" t="s">
        <v>106</v>
      </c>
      <c r="AM362" s="75" t="s">
        <v>106</v>
      </c>
      <c r="AN362" s="75" t="s">
        <v>106</v>
      </c>
      <c r="AO362" s="75" t="s">
        <v>106</v>
      </c>
      <c r="AP362" s="75" t="s">
        <v>106</v>
      </c>
    </row>
    <row r="363" spans="1:42" s="48" customFormat="1" ht="12">
      <c r="A363" s="59">
        <v>361</v>
      </c>
      <c r="B363" s="109"/>
      <c r="C363" s="49"/>
      <c r="D363" s="50"/>
      <c r="E363" s="38" t="s">
        <v>14</v>
      </c>
      <c r="F363" s="50"/>
      <c r="G363" s="51">
        <v>0</v>
      </c>
      <c r="H363" s="52">
        <v>0</v>
      </c>
      <c r="I363" s="52">
        <v>0</v>
      </c>
      <c r="J363" s="52">
        <v>0</v>
      </c>
      <c r="K363" s="52">
        <v>0</v>
      </c>
      <c r="L363" s="103">
        <f t="shared" si="23"/>
        <v>0</v>
      </c>
      <c r="M363" s="53">
        <v>1</v>
      </c>
      <c r="N363" s="106">
        <f t="shared" si="20"/>
        <v>0</v>
      </c>
      <c r="O363" s="53">
        <v>1</v>
      </c>
      <c r="P363" s="53">
        <v>1</v>
      </c>
      <c r="Q363" s="53">
        <v>1</v>
      </c>
      <c r="R363" s="42">
        <v>0</v>
      </c>
      <c r="S363" s="42">
        <v>0</v>
      </c>
      <c r="T363" s="43" t="s">
        <v>105</v>
      </c>
      <c r="U363" s="53"/>
      <c r="V363" s="41" t="s">
        <v>106</v>
      </c>
      <c r="W363" s="53"/>
      <c r="X363" s="41" t="s">
        <v>106</v>
      </c>
      <c r="Y363" s="53"/>
      <c r="Z363" s="53">
        <f t="shared" si="21"/>
        <v>0</v>
      </c>
      <c r="AA363" s="53">
        <f t="shared" si="22"/>
        <v>0</v>
      </c>
      <c r="AB363" s="54"/>
      <c r="AC363" s="55">
        <v>0</v>
      </c>
      <c r="AD363" s="46" t="s">
        <v>106</v>
      </c>
      <c r="AE363" s="47"/>
      <c r="AF363" s="69" t="s">
        <v>106</v>
      </c>
      <c r="AG363" s="64" t="s">
        <v>106</v>
      </c>
      <c r="AH363" s="65" t="s">
        <v>106</v>
      </c>
      <c r="AI363" s="65" t="s">
        <v>106</v>
      </c>
      <c r="AJ363" s="65" t="s">
        <v>106</v>
      </c>
      <c r="AK363" s="74" t="s">
        <v>106</v>
      </c>
      <c r="AL363" s="75" t="s">
        <v>106</v>
      </c>
      <c r="AM363" s="75" t="s">
        <v>106</v>
      </c>
      <c r="AN363" s="75" t="s">
        <v>106</v>
      </c>
      <c r="AO363" s="75" t="s">
        <v>106</v>
      </c>
      <c r="AP363" s="75" t="s">
        <v>106</v>
      </c>
    </row>
    <row r="364" spans="1:42" s="48" customFormat="1" ht="12">
      <c r="A364" s="59">
        <v>362</v>
      </c>
      <c r="B364" s="109"/>
      <c r="C364" s="49"/>
      <c r="D364" s="50"/>
      <c r="E364" s="38" t="s">
        <v>14</v>
      </c>
      <c r="F364" s="50"/>
      <c r="G364" s="51">
        <v>0</v>
      </c>
      <c r="H364" s="52">
        <v>0</v>
      </c>
      <c r="I364" s="52">
        <v>0</v>
      </c>
      <c r="J364" s="52">
        <v>0</v>
      </c>
      <c r="K364" s="52">
        <v>0</v>
      </c>
      <c r="L364" s="103">
        <f t="shared" si="23"/>
        <v>0</v>
      </c>
      <c r="M364" s="53">
        <v>1</v>
      </c>
      <c r="N364" s="106">
        <f t="shared" ref="N364:N427" si="24">G364/M364</f>
        <v>0</v>
      </c>
      <c r="O364" s="53">
        <v>1</v>
      </c>
      <c r="P364" s="53">
        <v>1</v>
      </c>
      <c r="Q364" s="53">
        <v>1</v>
      </c>
      <c r="R364" s="42">
        <v>0</v>
      </c>
      <c r="S364" s="42">
        <v>0</v>
      </c>
      <c r="T364" s="43" t="s">
        <v>105</v>
      </c>
      <c r="U364" s="53"/>
      <c r="V364" s="41" t="s">
        <v>106</v>
      </c>
      <c r="W364" s="53"/>
      <c r="X364" s="41" t="s">
        <v>106</v>
      </c>
      <c r="Y364" s="53"/>
      <c r="Z364" s="53">
        <f t="shared" si="21"/>
        <v>0</v>
      </c>
      <c r="AA364" s="53">
        <f t="shared" si="22"/>
        <v>0</v>
      </c>
      <c r="AB364" s="54"/>
      <c r="AC364" s="55">
        <v>0</v>
      </c>
      <c r="AD364" s="46" t="s">
        <v>106</v>
      </c>
      <c r="AE364" s="47"/>
      <c r="AF364" s="69" t="s">
        <v>106</v>
      </c>
      <c r="AG364" s="64" t="s">
        <v>106</v>
      </c>
      <c r="AH364" s="65" t="s">
        <v>106</v>
      </c>
      <c r="AI364" s="65" t="s">
        <v>106</v>
      </c>
      <c r="AJ364" s="65" t="s">
        <v>106</v>
      </c>
      <c r="AK364" s="74" t="s">
        <v>106</v>
      </c>
      <c r="AL364" s="75" t="s">
        <v>106</v>
      </c>
      <c r="AM364" s="75" t="s">
        <v>106</v>
      </c>
      <c r="AN364" s="75" t="s">
        <v>106</v>
      </c>
      <c r="AO364" s="75" t="s">
        <v>106</v>
      </c>
      <c r="AP364" s="75" t="s">
        <v>106</v>
      </c>
    </row>
    <row r="365" spans="1:42" s="48" customFormat="1" ht="12">
      <c r="A365" s="59">
        <v>363</v>
      </c>
      <c r="B365" s="109"/>
      <c r="C365" s="49"/>
      <c r="D365" s="50"/>
      <c r="E365" s="38" t="s">
        <v>14</v>
      </c>
      <c r="F365" s="50"/>
      <c r="G365" s="51">
        <v>0</v>
      </c>
      <c r="H365" s="52">
        <v>0</v>
      </c>
      <c r="I365" s="52">
        <v>0</v>
      </c>
      <c r="J365" s="52">
        <v>0</v>
      </c>
      <c r="K365" s="52">
        <v>0</v>
      </c>
      <c r="L365" s="103">
        <f t="shared" si="23"/>
        <v>0</v>
      </c>
      <c r="M365" s="53">
        <v>1</v>
      </c>
      <c r="N365" s="106">
        <f t="shared" si="24"/>
        <v>0</v>
      </c>
      <c r="O365" s="53">
        <v>1</v>
      </c>
      <c r="P365" s="53">
        <v>1</v>
      </c>
      <c r="Q365" s="53">
        <v>1</v>
      </c>
      <c r="R365" s="42">
        <v>0</v>
      </c>
      <c r="S365" s="42">
        <v>0</v>
      </c>
      <c r="T365" s="43" t="s">
        <v>105</v>
      </c>
      <c r="U365" s="53"/>
      <c r="V365" s="41" t="s">
        <v>106</v>
      </c>
      <c r="W365" s="53"/>
      <c r="X365" s="41" t="s">
        <v>106</v>
      </c>
      <c r="Y365" s="53"/>
      <c r="Z365" s="53">
        <f t="shared" si="21"/>
        <v>0</v>
      </c>
      <c r="AA365" s="53">
        <f t="shared" si="22"/>
        <v>0</v>
      </c>
      <c r="AB365" s="54"/>
      <c r="AC365" s="55">
        <v>0</v>
      </c>
      <c r="AD365" s="46" t="s">
        <v>106</v>
      </c>
      <c r="AE365" s="47"/>
      <c r="AF365" s="69" t="s">
        <v>106</v>
      </c>
      <c r="AG365" s="64" t="s">
        <v>106</v>
      </c>
      <c r="AH365" s="65" t="s">
        <v>106</v>
      </c>
      <c r="AI365" s="65" t="s">
        <v>106</v>
      </c>
      <c r="AJ365" s="65" t="s">
        <v>106</v>
      </c>
      <c r="AK365" s="74" t="s">
        <v>106</v>
      </c>
      <c r="AL365" s="75" t="s">
        <v>106</v>
      </c>
      <c r="AM365" s="75" t="s">
        <v>106</v>
      </c>
      <c r="AN365" s="75" t="s">
        <v>106</v>
      </c>
      <c r="AO365" s="75" t="s">
        <v>106</v>
      </c>
      <c r="AP365" s="75" t="s">
        <v>106</v>
      </c>
    </row>
    <row r="366" spans="1:42" s="48" customFormat="1" ht="12">
      <c r="A366" s="59">
        <v>364</v>
      </c>
      <c r="B366" s="109"/>
      <c r="C366" s="49"/>
      <c r="D366" s="50"/>
      <c r="E366" s="38" t="s">
        <v>14</v>
      </c>
      <c r="F366" s="50"/>
      <c r="G366" s="51">
        <v>0</v>
      </c>
      <c r="H366" s="52">
        <v>0</v>
      </c>
      <c r="I366" s="52">
        <v>0</v>
      </c>
      <c r="J366" s="52">
        <v>0</v>
      </c>
      <c r="K366" s="52">
        <v>0</v>
      </c>
      <c r="L366" s="103">
        <f t="shared" si="23"/>
        <v>0</v>
      </c>
      <c r="M366" s="53">
        <v>1</v>
      </c>
      <c r="N366" s="106">
        <f t="shared" si="24"/>
        <v>0</v>
      </c>
      <c r="O366" s="53">
        <v>1</v>
      </c>
      <c r="P366" s="53">
        <v>1</v>
      </c>
      <c r="Q366" s="53">
        <v>1</v>
      </c>
      <c r="R366" s="42">
        <v>0</v>
      </c>
      <c r="S366" s="42">
        <v>0</v>
      </c>
      <c r="T366" s="43" t="s">
        <v>105</v>
      </c>
      <c r="U366" s="53"/>
      <c r="V366" s="41" t="s">
        <v>106</v>
      </c>
      <c r="W366" s="53"/>
      <c r="X366" s="41" t="s">
        <v>106</v>
      </c>
      <c r="Y366" s="53"/>
      <c r="Z366" s="53">
        <f t="shared" si="21"/>
        <v>0</v>
      </c>
      <c r="AA366" s="53">
        <f t="shared" si="22"/>
        <v>0</v>
      </c>
      <c r="AB366" s="54"/>
      <c r="AC366" s="55">
        <v>0</v>
      </c>
      <c r="AD366" s="46" t="s">
        <v>106</v>
      </c>
      <c r="AE366" s="47"/>
      <c r="AF366" s="69" t="s">
        <v>106</v>
      </c>
      <c r="AG366" s="64" t="s">
        <v>106</v>
      </c>
      <c r="AH366" s="65" t="s">
        <v>106</v>
      </c>
      <c r="AI366" s="65" t="s">
        <v>106</v>
      </c>
      <c r="AJ366" s="65" t="s">
        <v>106</v>
      </c>
      <c r="AK366" s="74" t="s">
        <v>106</v>
      </c>
      <c r="AL366" s="75" t="s">
        <v>106</v>
      </c>
      <c r="AM366" s="75" t="s">
        <v>106</v>
      </c>
      <c r="AN366" s="75" t="s">
        <v>106</v>
      </c>
      <c r="AO366" s="75" t="s">
        <v>106</v>
      </c>
      <c r="AP366" s="75" t="s">
        <v>106</v>
      </c>
    </row>
    <row r="367" spans="1:42" s="48" customFormat="1" ht="12">
      <c r="A367" s="59">
        <v>365</v>
      </c>
      <c r="B367" s="109"/>
      <c r="C367" s="49"/>
      <c r="D367" s="50"/>
      <c r="E367" s="38" t="s">
        <v>14</v>
      </c>
      <c r="F367" s="50"/>
      <c r="G367" s="51">
        <v>0</v>
      </c>
      <c r="H367" s="52">
        <v>0</v>
      </c>
      <c r="I367" s="52">
        <v>0</v>
      </c>
      <c r="J367" s="52">
        <v>0</v>
      </c>
      <c r="K367" s="52">
        <v>0</v>
      </c>
      <c r="L367" s="103">
        <f t="shared" si="23"/>
        <v>0</v>
      </c>
      <c r="M367" s="53">
        <v>1</v>
      </c>
      <c r="N367" s="106">
        <f t="shared" si="24"/>
        <v>0</v>
      </c>
      <c r="O367" s="53">
        <v>1</v>
      </c>
      <c r="P367" s="53">
        <v>1</v>
      </c>
      <c r="Q367" s="53">
        <v>1</v>
      </c>
      <c r="R367" s="42">
        <v>0</v>
      </c>
      <c r="S367" s="42">
        <v>0</v>
      </c>
      <c r="T367" s="43" t="s">
        <v>105</v>
      </c>
      <c r="U367" s="53"/>
      <c r="V367" s="41" t="s">
        <v>106</v>
      </c>
      <c r="W367" s="53"/>
      <c r="X367" s="41" t="s">
        <v>106</v>
      </c>
      <c r="Y367" s="53"/>
      <c r="Z367" s="53">
        <f t="shared" si="21"/>
        <v>0</v>
      </c>
      <c r="AA367" s="53">
        <f t="shared" si="22"/>
        <v>0</v>
      </c>
      <c r="AB367" s="54"/>
      <c r="AC367" s="55">
        <v>0</v>
      </c>
      <c r="AD367" s="46" t="s">
        <v>106</v>
      </c>
      <c r="AE367" s="47"/>
      <c r="AF367" s="69" t="s">
        <v>106</v>
      </c>
      <c r="AG367" s="64" t="s">
        <v>106</v>
      </c>
      <c r="AH367" s="65" t="s">
        <v>106</v>
      </c>
      <c r="AI367" s="65" t="s">
        <v>106</v>
      </c>
      <c r="AJ367" s="65" t="s">
        <v>106</v>
      </c>
      <c r="AK367" s="74" t="s">
        <v>106</v>
      </c>
      <c r="AL367" s="75" t="s">
        <v>106</v>
      </c>
      <c r="AM367" s="75" t="s">
        <v>106</v>
      </c>
      <c r="AN367" s="75" t="s">
        <v>106</v>
      </c>
      <c r="AO367" s="75" t="s">
        <v>106</v>
      </c>
      <c r="AP367" s="75" t="s">
        <v>106</v>
      </c>
    </row>
    <row r="368" spans="1:42" s="48" customFormat="1" ht="12">
      <c r="A368" s="59">
        <v>366</v>
      </c>
      <c r="B368" s="109"/>
      <c r="C368" s="49"/>
      <c r="D368" s="50"/>
      <c r="E368" s="38" t="s">
        <v>14</v>
      </c>
      <c r="F368" s="50"/>
      <c r="G368" s="51">
        <v>0</v>
      </c>
      <c r="H368" s="52">
        <v>0</v>
      </c>
      <c r="I368" s="52">
        <v>0</v>
      </c>
      <c r="J368" s="52">
        <v>0</v>
      </c>
      <c r="K368" s="52">
        <v>0</v>
      </c>
      <c r="L368" s="103">
        <f t="shared" si="23"/>
        <v>0</v>
      </c>
      <c r="M368" s="53">
        <v>1</v>
      </c>
      <c r="N368" s="106">
        <f t="shared" si="24"/>
        <v>0</v>
      </c>
      <c r="O368" s="53">
        <v>1</v>
      </c>
      <c r="P368" s="53">
        <v>1</v>
      </c>
      <c r="Q368" s="53">
        <v>1</v>
      </c>
      <c r="R368" s="42">
        <v>0</v>
      </c>
      <c r="S368" s="42">
        <v>0</v>
      </c>
      <c r="T368" s="43" t="s">
        <v>105</v>
      </c>
      <c r="U368" s="53"/>
      <c r="V368" s="41" t="s">
        <v>106</v>
      </c>
      <c r="W368" s="53"/>
      <c r="X368" s="41" t="s">
        <v>106</v>
      </c>
      <c r="Y368" s="53"/>
      <c r="Z368" s="53">
        <f t="shared" si="21"/>
        <v>0</v>
      </c>
      <c r="AA368" s="53">
        <f t="shared" si="22"/>
        <v>0</v>
      </c>
      <c r="AB368" s="54"/>
      <c r="AC368" s="55">
        <v>0</v>
      </c>
      <c r="AD368" s="46" t="s">
        <v>106</v>
      </c>
      <c r="AE368" s="47"/>
      <c r="AF368" s="69" t="s">
        <v>106</v>
      </c>
      <c r="AG368" s="64" t="s">
        <v>106</v>
      </c>
      <c r="AH368" s="65" t="s">
        <v>106</v>
      </c>
      <c r="AI368" s="65" t="s">
        <v>106</v>
      </c>
      <c r="AJ368" s="65" t="s">
        <v>106</v>
      </c>
      <c r="AK368" s="74" t="s">
        <v>106</v>
      </c>
      <c r="AL368" s="75" t="s">
        <v>106</v>
      </c>
      <c r="AM368" s="75" t="s">
        <v>106</v>
      </c>
      <c r="AN368" s="75" t="s">
        <v>106</v>
      </c>
      <c r="AO368" s="75" t="s">
        <v>106</v>
      </c>
      <c r="AP368" s="75" t="s">
        <v>106</v>
      </c>
    </row>
    <row r="369" spans="1:42" s="48" customFormat="1" ht="12">
      <c r="A369" s="59">
        <v>367</v>
      </c>
      <c r="B369" s="109"/>
      <c r="C369" s="49"/>
      <c r="D369" s="50"/>
      <c r="E369" s="38" t="s">
        <v>14</v>
      </c>
      <c r="F369" s="50"/>
      <c r="G369" s="51">
        <v>0</v>
      </c>
      <c r="H369" s="52">
        <v>0</v>
      </c>
      <c r="I369" s="52">
        <v>0</v>
      </c>
      <c r="J369" s="52">
        <v>0</v>
      </c>
      <c r="K369" s="52">
        <v>0</v>
      </c>
      <c r="L369" s="103">
        <f t="shared" si="23"/>
        <v>0</v>
      </c>
      <c r="M369" s="53">
        <v>1</v>
      </c>
      <c r="N369" s="106">
        <f t="shared" si="24"/>
        <v>0</v>
      </c>
      <c r="O369" s="53">
        <v>1</v>
      </c>
      <c r="P369" s="53">
        <v>1</v>
      </c>
      <c r="Q369" s="53">
        <v>1</v>
      </c>
      <c r="R369" s="42">
        <v>0</v>
      </c>
      <c r="S369" s="42">
        <v>0</v>
      </c>
      <c r="T369" s="43" t="s">
        <v>105</v>
      </c>
      <c r="U369" s="53"/>
      <c r="V369" s="41" t="s">
        <v>106</v>
      </c>
      <c r="W369" s="53"/>
      <c r="X369" s="41" t="s">
        <v>106</v>
      </c>
      <c r="Y369" s="53"/>
      <c r="Z369" s="53">
        <f t="shared" si="21"/>
        <v>0</v>
      </c>
      <c r="AA369" s="53">
        <f t="shared" si="22"/>
        <v>0</v>
      </c>
      <c r="AB369" s="54"/>
      <c r="AC369" s="55">
        <v>0</v>
      </c>
      <c r="AD369" s="46" t="s">
        <v>106</v>
      </c>
      <c r="AE369" s="47"/>
      <c r="AF369" s="69" t="s">
        <v>106</v>
      </c>
      <c r="AG369" s="64" t="s">
        <v>106</v>
      </c>
      <c r="AH369" s="65" t="s">
        <v>106</v>
      </c>
      <c r="AI369" s="65" t="s">
        <v>106</v>
      </c>
      <c r="AJ369" s="65" t="s">
        <v>106</v>
      </c>
      <c r="AK369" s="74" t="s">
        <v>106</v>
      </c>
      <c r="AL369" s="75" t="s">
        <v>106</v>
      </c>
      <c r="AM369" s="75" t="s">
        <v>106</v>
      </c>
      <c r="AN369" s="75" t="s">
        <v>106</v>
      </c>
      <c r="AO369" s="75" t="s">
        <v>106</v>
      </c>
      <c r="AP369" s="75" t="s">
        <v>106</v>
      </c>
    </row>
    <row r="370" spans="1:42" s="48" customFormat="1" ht="12">
      <c r="A370" s="59">
        <v>368</v>
      </c>
      <c r="B370" s="109"/>
      <c r="C370" s="49"/>
      <c r="D370" s="50"/>
      <c r="E370" s="38" t="s">
        <v>14</v>
      </c>
      <c r="F370" s="50"/>
      <c r="G370" s="51">
        <v>0</v>
      </c>
      <c r="H370" s="52">
        <v>0</v>
      </c>
      <c r="I370" s="52">
        <v>0</v>
      </c>
      <c r="J370" s="52">
        <v>0</v>
      </c>
      <c r="K370" s="52">
        <v>0</v>
      </c>
      <c r="L370" s="103">
        <f t="shared" si="23"/>
        <v>0</v>
      </c>
      <c r="M370" s="53">
        <v>1</v>
      </c>
      <c r="N370" s="106">
        <f t="shared" si="24"/>
        <v>0</v>
      </c>
      <c r="O370" s="53">
        <v>1</v>
      </c>
      <c r="P370" s="53">
        <v>1</v>
      </c>
      <c r="Q370" s="53">
        <v>1</v>
      </c>
      <c r="R370" s="42">
        <v>0</v>
      </c>
      <c r="S370" s="42">
        <v>0</v>
      </c>
      <c r="T370" s="43" t="s">
        <v>105</v>
      </c>
      <c r="U370" s="53"/>
      <c r="V370" s="41" t="s">
        <v>106</v>
      </c>
      <c r="W370" s="53"/>
      <c r="X370" s="41" t="s">
        <v>106</v>
      </c>
      <c r="Y370" s="53"/>
      <c r="Z370" s="53">
        <f t="shared" si="21"/>
        <v>0</v>
      </c>
      <c r="AA370" s="53">
        <f t="shared" si="22"/>
        <v>0</v>
      </c>
      <c r="AB370" s="54"/>
      <c r="AC370" s="55">
        <v>0</v>
      </c>
      <c r="AD370" s="46" t="s">
        <v>106</v>
      </c>
      <c r="AE370" s="47"/>
      <c r="AF370" s="69" t="s">
        <v>106</v>
      </c>
      <c r="AG370" s="64" t="s">
        <v>106</v>
      </c>
      <c r="AH370" s="65" t="s">
        <v>106</v>
      </c>
      <c r="AI370" s="65" t="s">
        <v>106</v>
      </c>
      <c r="AJ370" s="65" t="s">
        <v>106</v>
      </c>
      <c r="AK370" s="74" t="s">
        <v>106</v>
      </c>
      <c r="AL370" s="75" t="s">
        <v>106</v>
      </c>
      <c r="AM370" s="75" t="s">
        <v>106</v>
      </c>
      <c r="AN370" s="75" t="s">
        <v>106</v>
      </c>
      <c r="AO370" s="75" t="s">
        <v>106</v>
      </c>
      <c r="AP370" s="75" t="s">
        <v>106</v>
      </c>
    </row>
    <row r="371" spans="1:42" s="48" customFormat="1" ht="12">
      <c r="A371" s="59">
        <v>369</v>
      </c>
      <c r="B371" s="109"/>
      <c r="C371" s="49"/>
      <c r="D371" s="50"/>
      <c r="E371" s="38" t="s">
        <v>14</v>
      </c>
      <c r="F371" s="50"/>
      <c r="G371" s="51">
        <v>0</v>
      </c>
      <c r="H371" s="52">
        <v>0</v>
      </c>
      <c r="I371" s="52">
        <v>0</v>
      </c>
      <c r="J371" s="52">
        <v>0</v>
      </c>
      <c r="K371" s="52">
        <v>0</v>
      </c>
      <c r="L371" s="103">
        <f t="shared" si="23"/>
        <v>0</v>
      </c>
      <c r="M371" s="53">
        <v>1</v>
      </c>
      <c r="N371" s="106">
        <f t="shared" si="24"/>
        <v>0</v>
      </c>
      <c r="O371" s="53">
        <v>1</v>
      </c>
      <c r="P371" s="53">
        <v>1</v>
      </c>
      <c r="Q371" s="53">
        <v>1</v>
      </c>
      <c r="R371" s="42">
        <v>0</v>
      </c>
      <c r="S371" s="42">
        <v>0</v>
      </c>
      <c r="T371" s="43" t="s">
        <v>105</v>
      </c>
      <c r="U371" s="53"/>
      <c r="V371" s="41" t="s">
        <v>106</v>
      </c>
      <c r="W371" s="53"/>
      <c r="X371" s="41" t="s">
        <v>106</v>
      </c>
      <c r="Y371" s="53"/>
      <c r="Z371" s="53">
        <f t="shared" si="21"/>
        <v>0</v>
      </c>
      <c r="AA371" s="53">
        <f t="shared" si="22"/>
        <v>0</v>
      </c>
      <c r="AB371" s="54"/>
      <c r="AC371" s="55">
        <v>0</v>
      </c>
      <c r="AD371" s="46" t="s">
        <v>106</v>
      </c>
      <c r="AE371" s="47"/>
      <c r="AF371" s="69" t="s">
        <v>106</v>
      </c>
      <c r="AG371" s="64" t="s">
        <v>106</v>
      </c>
      <c r="AH371" s="65" t="s">
        <v>106</v>
      </c>
      <c r="AI371" s="65" t="s">
        <v>106</v>
      </c>
      <c r="AJ371" s="65" t="s">
        <v>106</v>
      </c>
      <c r="AK371" s="74" t="s">
        <v>106</v>
      </c>
      <c r="AL371" s="75" t="s">
        <v>106</v>
      </c>
      <c r="AM371" s="75" t="s">
        <v>106</v>
      </c>
      <c r="AN371" s="75" t="s">
        <v>106</v>
      </c>
      <c r="AO371" s="75" t="s">
        <v>106</v>
      </c>
      <c r="AP371" s="75" t="s">
        <v>106</v>
      </c>
    </row>
    <row r="372" spans="1:42" s="48" customFormat="1" ht="12">
      <c r="A372" s="59">
        <v>370</v>
      </c>
      <c r="B372" s="109"/>
      <c r="C372" s="49"/>
      <c r="D372" s="50"/>
      <c r="E372" s="38" t="s">
        <v>14</v>
      </c>
      <c r="F372" s="50"/>
      <c r="G372" s="51">
        <v>0</v>
      </c>
      <c r="H372" s="52">
        <v>0</v>
      </c>
      <c r="I372" s="52">
        <v>0</v>
      </c>
      <c r="J372" s="52">
        <v>0</v>
      </c>
      <c r="K372" s="52">
        <v>0</v>
      </c>
      <c r="L372" s="103">
        <f t="shared" si="23"/>
        <v>0</v>
      </c>
      <c r="M372" s="53">
        <v>1</v>
      </c>
      <c r="N372" s="106">
        <f t="shared" si="24"/>
        <v>0</v>
      </c>
      <c r="O372" s="53">
        <v>1</v>
      </c>
      <c r="P372" s="53">
        <v>1</v>
      </c>
      <c r="Q372" s="53">
        <v>1</v>
      </c>
      <c r="R372" s="42">
        <v>0</v>
      </c>
      <c r="S372" s="42">
        <v>0</v>
      </c>
      <c r="T372" s="43" t="s">
        <v>105</v>
      </c>
      <c r="U372" s="53"/>
      <c r="V372" s="41" t="s">
        <v>106</v>
      </c>
      <c r="W372" s="53"/>
      <c r="X372" s="41" t="s">
        <v>106</v>
      </c>
      <c r="Y372" s="53"/>
      <c r="Z372" s="53">
        <f t="shared" si="21"/>
        <v>0</v>
      </c>
      <c r="AA372" s="53">
        <f t="shared" si="22"/>
        <v>0</v>
      </c>
      <c r="AB372" s="54"/>
      <c r="AC372" s="55">
        <v>0</v>
      </c>
      <c r="AD372" s="46" t="s">
        <v>106</v>
      </c>
      <c r="AE372" s="47"/>
      <c r="AF372" s="69" t="s">
        <v>106</v>
      </c>
      <c r="AG372" s="64" t="s">
        <v>106</v>
      </c>
      <c r="AH372" s="65" t="s">
        <v>106</v>
      </c>
      <c r="AI372" s="65" t="s">
        <v>106</v>
      </c>
      <c r="AJ372" s="65" t="s">
        <v>106</v>
      </c>
      <c r="AK372" s="74" t="s">
        <v>106</v>
      </c>
      <c r="AL372" s="75" t="s">
        <v>106</v>
      </c>
      <c r="AM372" s="75" t="s">
        <v>106</v>
      </c>
      <c r="AN372" s="75" t="s">
        <v>106</v>
      </c>
      <c r="AO372" s="75" t="s">
        <v>106</v>
      </c>
      <c r="AP372" s="75" t="s">
        <v>106</v>
      </c>
    </row>
    <row r="373" spans="1:42" s="48" customFormat="1" ht="12">
      <c r="A373" s="59">
        <v>371</v>
      </c>
      <c r="B373" s="109"/>
      <c r="C373" s="49"/>
      <c r="D373" s="50"/>
      <c r="E373" s="38" t="s">
        <v>14</v>
      </c>
      <c r="F373" s="50"/>
      <c r="G373" s="51">
        <v>0</v>
      </c>
      <c r="H373" s="52">
        <v>0</v>
      </c>
      <c r="I373" s="52">
        <v>0</v>
      </c>
      <c r="J373" s="52">
        <v>0</v>
      </c>
      <c r="K373" s="52">
        <v>0</v>
      </c>
      <c r="L373" s="103">
        <f t="shared" si="23"/>
        <v>0</v>
      </c>
      <c r="M373" s="53">
        <v>1</v>
      </c>
      <c r="N373" s="106">
        <f t="shared" si="24"/>
        <v>0</v>
      </c>
      <c r="O373" s="53">
        <v>1</v>
      </c>
      <c r="P373" s="53">
        <v>1</v>
      </c>
      <c r="Q373" s="53">
        <v>1</v>
      </c>
      <c r="R373" s="42">
        <v>0</v>
      </c>
      <c r="S373" s="42">
        <v>0</v>
      </c>
      <c r="T373" s="43" t="s">
        <v>105</v>
      </c>
      <c r="U373" s="53"/>
      <c r="V373" s="41" t="s">
        <v>106</v>
      </c>
      <c r="W373" s="53"/>
      <c r="X373" s="41" t="s">
        <v>106</v>
      </c>
      <c r="Y373" s="53"/>
      <c r="Z373" s="53">
        <f t="shared" si="21"/>
        <v>0</v>
      </c>
      <c r="AA373" s="53">
        <f t="shared" si="22"/>
        <v>0</v>
      </c>
      <c r="AB373" s="54"/>
      <c r="AC373" s="55">
        <v>0</v>
      </c>
      <c r="AD373" s="46" t="s">
        <v>106</v>
      </c>
      <c r="AE373" s="47"/>
      <c r="AF373" s="69" t="s">
        <v>106</v>
      </c>
      <c r="AG373" s="64" t="s">
        <v>106</v>
      </c>
      <c r="AH373" s="65" t="s">
        <v>106</v>
      </c>
      <c r="AI373" s="65" t="s">
        <v>106</v>
      </c>
      <c r="AJ373" s="65" t="s">
        <v>106</v>
      </c>
      <c r="AK373" s="74" t="s">
        <v>106</v>
      </c>
      <c r="AL373" s="75" t="s">
        <v>106</v>
      </c>
      <c r="AM373" s="75" t="s">
        <v>106</v>
      </c>
      <c r="AN373" s="75" t="s">
        <v>106</v>
      </c>
      <c r="AO373" s="75" t="s">
        <v>106</v>
      </c>
      <c r="AP373" s="75" t="s">
        <v>106</v>
      </c>
    </row>
    <row r="374" spans="1:42" s="48" customFormat="1" ht="12">
      <c r="A374" s="59">
        <v>372</v>
      </c>
      <c r="B374" s="109"/>
      <c r="C374" s="49"/>
      <c r="D374" s="50"/>
      <c r="E374" s="38" t="s">
        <v>14</v>
      </c>
      <c r="F374" s="50"/>
      <c r="G374" s="51">
        <v>0</v>
      </c>
      <c r="H374" s="52">
        <v>0</v>
      </c>
      <c r="I374" s="52">
        <v>0</v>
      </c>
      <c r="J374" s="52">
        <v>0</v>
      </c>
      <c r="K374" s="52">
        <v>0</v>
      </c>
      <c r="L374" s="103">
        <f t="shared" si="23"/>
        <v>0</v>
      </c>
      <c r="M374" s="53">
        <v>1</v>
      </c>
      <c r="N374" s="106">
        <f t="shared" si="24"/>
        <v>0</v>
      </c>
      <c r="O374" s="53">
        <v>1</v>
      </c>
      <c r="P374" s="53">
        <v>1</v>
      </c>
      <c r="Q374" s="53">
        <v>1</v>
      </c>
      <c r="R374" s="42">
        <v>0</v>
      </c>
      <c r="S374" s="42">
        <v>0</v>
      </c>
      <c r="T374" s="43" t="s">
        <v>105</v>
      </c>
      <c r="U374" s="53"/>
      <c r="V374" s="41" t="s">
        <v>106</v>
      </c>
      <c r="W374" s="53"/>
      <c r="X374" s="41" t="s">
        <v>106</v>
      </c>
      <c r="Y374" s="53"/>
      <c r="Z374" s="53">
        <f t="shared" si="21"/>
        <v>0</v>
      </c>
      <c r="AA374" s="53">
        <f t="shared" si="22"/>
        <v>0</v>
      </c>
      <c r="AB374" s="54"/>
      <c r="AC374" s="55">
        <v>0</v>
      </c>
      <c r="AD374" s="46" t="s">
        <v>106</v>
      </c>
      <c r="AE374" s="47"/>
      <c r="AF374" s="69" t="s">
        <v>106</v>
      </c>
      <c r="AG374" s="64" t="s">
        <v>106</v>
      </c>
      <c r="AH374" s="65" t="s">
        <v>106</v>
      </c>
      <c r="AI374" s="65" t="s">
        <v>106</v>
      </c>
      <c r="AJ374" s="65" t="s">
        <v>106</v>
      </c>
      <c r="AK374" s="74" t="s">
        <v>106</v>
      </c>
      <c r="AL374" s="75" t="s">
        <v>106</v>
      </c>
      <c r="AM374" s="75" t="s">
        <v>106</v>
      </c>
      <c r="AN374" s="75" t="s">
        <v>106</v>
      </c>
      <c r="AO374" s="75" t="s">
        <v>106</v>
      </c>
      <c r="AP374" s="75" t="s">
        <v>106</v>
      </c>
    </row>
    <row r="375" spans="1:42" s="48" customFormat="1" ht="12">
      <c r="A375" s="59">
        <v>373</v>
      </c>
      <c r="B375" s="109"/>
      <c r="C375" s="49"/>
      <c r="D375" s="50"/>
      <c r="E375" s="38" t="s">
        <v>14</v>
      </c>
      <c r="F375" s="50"/>
      <c r="G375" s="51">
        <v>0</v>
      </c>
      <c r="H375" s="52">
        <v>0</v>
      </c>
      <c r="I375" s="52">
        <v>0</v>
      </c>
      <c r="J375" s="52">
        <v>0</v>
      </c>
      <c r="K375" s="52">
        <v>0</v>
      </c>
      <c r="L375" s="103">
        <f t="shared" si="23"/>
        <v>0</v>
      </c>
      <c r="M375" s="53">
        <v>1</v>
      </c>
      <c r="N375" s="106">
        <f t="shared" si="24"/>
        <v>0</v>
      </c>
      <c r="O375" s="53">
        <v>1</v>
      </c>
      <c r="P375" s="53">
        <v>1</v>
      </c>
      <c r="Q375" s="53">
        <v>1</v>
      </c>
      <c r="R375" s="42">
        <v>0</v>
      </c>
      <c r="S375" s="42">
        <v>0</v>
      </c>
      <c r="T375" s="43" t="s">
        <v>105</v>
      </c>
      <c r="U375" s="53"/>
      <c r="V375" s="41" t="s">
        <v>106</v>
      </c>
      <c r="W375" s="53"/>
      <c r="X375" s="41" t="s">
        <v>106</v>
      </c>
      <c r="Y375" s="53"/>
      <c r="Z375" s="53">
        <f t="shared" si="21"/>
        <v>0</v>
      </c>
      <c r="AA375" s="53">
        <f t="shared" si="22"/>
        <v>0</v>
      </c>
      <c r="AB375" s="54"/>
      <c r="AC375" s="55">
        <v>0</v>
      </c>
      <c r="AD375" s="46" t="s">
        <v>106</v>
      </c>
      <c r="AE375" s="47"/>
      <c r="AF375" s="69" t="s">
        <v>106</v>
      </c>
      <c r="AG375" s="64" t="s">
        <v>106</v>
      </c>
      <c r="AH375" s="65" t="s">
        <v>106</v>
      </c>
      <c r="AI375" s="65" t="s">
        <v>106</v>
      </c>
      <c r="AJ375" s="65" t="s">
        <v>106</v>
      </c>
      <c r="AK375" s="74" t="s">
        <v>106</v>
      </c>
      <c r="AL375" s="75" t="s">
        <v>106</v>
      </c>
      <c r="AM375" s="75" t="s">
        <v>106</v>
      </c>
      <c r="AN375" s="75" t="s">
        <v>106</v>
      </c>
      <c r="AO375" s="75" t="s">
        <v>106</v>
      </c>
      <c r="AP375" s="75" t="s">
        <v>106</v>
      </c>
    </row>
    <row r="376" spans="1:42" s="48" customFormat="1" ht="12">
      <c r="A376" s="59">
        <v>374</v>
      </c>
      <c r="B376" s="109"/>
      <c r="C376" s="49"/>
      <c r="D376" s="50"/>
      <c r="E376" s="38" t="s">
        <v>14</v>
      </c>
      <c r="F376" s="50"/>
      <c r="G376" s="51">
        <v>0</v>
      </c>
      <c r="H376" s="52">
        <v>0</v>
      </c>
      <c r="I376" s="52">
        <v>0</v>
      </c>
      <c r="J376" s="52">
        <v>0</v>
      </c>
      <c r="K376" s="52">
        <v>0</v>
      </c>
      <c r="L376" s="103">
        <f t="shared" si="23"/>
        <v>0</v>
      </c>
      <c r="M376" s="53">
        <v>1</v>
      </c>
      <c r="N376" s="106">
        <f t="shared" si="24"/>
        <v>0</v>
      </c>
      <c r="O376" s="53">
        <v>1</v>
      </c>
      <c r="P376" s="53">
        <v>1</v>
      </c>
      <c r="Q376" s="53">
        <v>1</v>
      </c>
      <c r="R376" s="42">
        <v>0</v>
      </c>
      <c r="S376" s="42">
        <v>0</v>
      </c>
      <c r="T376" s="43" t="s">
        <v>105</v>
      </c>
      <c r="U376" s="53"/>
      <c r="V376" s="41" t="s">
        <v>106</v>
      </c>
      <c r="W376" s="53"/>
      <c r="X376" s="41" t="s">
        <v>106</v>
      </c>
      <c r="Y376" s="53"/>
      <c r="Z376" s="53">
        <f t="shared" si="21"/>
        <v>0</v>
      </c>
      <c r="AA376" s="53">
        <f t="shared" si="22"/>
        <v>0</v>
      </c>
      <c r="AB376" s="54"/>
      <c r="AC376" s="55">
        <v>0</v>
      </c>
      <c r="AD376" s="46" t="s">
        <v>106</v>
      </c>
      <c r="AE376" s="47"/>
      <c r="AF376" s="69" t="s">
        <v>106</v>
      </c>
      <c r="AG376" s="64" t="s">
        <v>106</v>
      </c>
      <c r="AH376" s="65" t="s">
        <v>106</v>
      </c>
      <c r="AI376" s="65" t="s">
        <v>106</v>
      </c>
      <c r="AJ376" s="65" t="s">
        <v>106</v>
      </c>
      <c r="AK376" s="74" t="s">
        <v>106</v>
      </c>
      <c r="AL376" s="75" t="s">
        <v>106</v>
      </c>
      <c r="AM376" s="75" t="s">
        <v>106</v>
      </c>
      <c r="AN376" s="75" t="s">
        <v>106</v>
      </c>
      <c r="AO376" s="75" t="s">
        <v>106</v>
      </c>
      <c r="AP376" s="75" t="s">
        <v>106</v>
      </c>
    </row>
    <row r="377" spans="1:42" s="48" customFormat="1" ht="12">
      <c r="A377" s="59">
        <v>375</v>
      </c>
      <c r="B377" s="109"/>
      <c r="C377" s="49"/>
      <c r="D377" s="50"/>
      <c r="E377" s="38" t="s">
        <v>14</v>
      </c>
      <c r="F377" s="50"/>
      <c r="G377" s="51">
        <v>0</v>
      </c>
      <c r="H377" s="52">
        <v>0</v>
      </c>
      <c r="I377" s="52">
        <v>0</v>
      </c>
      <c r="J377" s="52">
        <v>0</v>
      </c>
      <c r="K377" s="52">
        <v>0</v>
      </c>
      <c r="L377" s="103">
        <f t="shared" si="23"/>
        <v>0</v>
      </c>
      <c r="M377" s="53">
        <v>1</v>
      </c>
      <c r="N377" s="106">
        <f t="shared" si="24"/>
        <v>0</v>
      </c>
      <c r="O377" s="53">
        <v>1</v>
      </c>
      <c r="P377" s="53">
        <v>1</v>
      </c>
      <c r="Q377" s="53">
        <v>1</v>
      </c>
      <c r="R377" s="42">
        <v>0</v>
      </c>
      <c r="S377" s="42">
        <v>0</v>
      </c>
      <c r="T377" s="43" t="s">
        <v>105</v>
      </c>
      <c r="U377" s="53"/>
      <c r="V377" s="41" t="s">
        <v>106</v>
      </c>
      <c r="W377" s="53"/>
      <c r="X377" s="41" t="s">
        <v>106</v>
      </c>
      <c r="Y377" s="53"/>
      <c r="Z377" s="53">
        <f t="shared" si="21"/>
        <v>0</v>
      </c>
      <c r="AA377" s="53">
        <f t="shared" si="22"/>
        <v>0</v>
      </c>
      <c r="AB377" s="54"/>
      <c r="AC377" s="55">
        <v>0</v>
      </c>
      <c r="AD377" s="46" t="s">
        <v>106</v>
      </c>
      <c r="AE377" s="47"/>
      <c r="AF377" s="69" t="s">
        <v>106</v>
      </c>
      <c r="AG377" s="64" t="s">
        <v>106</v>
      </c>
      <c r="AH377" s="65" t="s">
        <v>106</v>
      </c>
      <c r="AI377" s="65" t="s">
        <v>106</v>
      </c>
      <c r="AJ377" s="65" t="s">
        <v>106</v>
      </c>
      <c r="AK377" s="74" t="s">
        <v>106</v>
      </c>
      <c r="AL377" s="75" t="s">
        <v>106</v>
      </c>
      <c r="AM377" s="75" t="s">
        <v>106</v>
      </c>
      <c r="AN377" s="75" t="s">
        <v>106</v>
      </c>
      <c r="AO377" s="75" t="s">
        <v>106</v>
      </c>
      <c r="AP377" s="75" t="s">
        <v>106</v>
      </c>
    </row>
    <row r="378" spans="1:42" s="48" customFormat="1" ht="12">
      <c r="A378" s="59">
        <v>376</v>
      </c>
      <c r="B378" s="109"/>
      <c r="C378" s="49"/>
      <c r="D378" s="50"/>
      <c r="E378" s="38" t="s">
        <v>14</v>
      </c>
      <c r="F378" s="50"/>
      <c r="G378" s="51">
        <v>0</v>
      </c>
      <c r="H378" s="52">
        <v>0</v>
      </c>
      <c r="I378" s="52">
        <v>0</v>
      </c>
      <c r="J378" s="52">
        <v>0</v>
      </c>
      <c r="K378" s="52">
        <v>0</v>
      </c>
      <c r="L378" s="103">
        <f t="shared" si="23"/>
        <v>0</v>
      </c>
      <c r="M378" s="53">
        <v>1</v>
      </c>
      <c r="N378" s="106">
        <f t="shared" si="24"/>
        <v>0</v>
      </c>
      <c r="O378" s="53">
        <v>1</v>
      </c>
      <c r="P378" s="53">
        <v>1</v>
      </c>
      <c r="Q378" s="53">
        <v>1</v>
      </c>
      <c r="R378" s="42">
        <v>0</v>
      </c>
      <c r="S378" s="42">
        <v>0</v>
      </c>
      <c r="T378" s="43" t="s">
        <v>105</v>
      </c>
      <c r="U378" s="53"/>
      <c r="V378" s="41" t="s">
        <v>106</v>
      </c>
      <c r="W378" s="53"/>
      <c r="X378" s="41" t="s">
        <v>106</v>
      </c>
      <c r="Y378" s="53"/>
      <c r="Z378" s="53">
        <f t="shared" si="21"/>
        <v>0</v>
      </c>
      <c r="AA378" s="53">
        <f t="shared" si="22"/>
        <v>0</v>
      </c>
      <c r="AB378" s="54"/>
      <c r="AC378" s="55">
        <v>0</v>
      </c>
      <c r="AD378" s="46" t="s">
        <v>106</v>
      </c>
      <c r="AE378" s="47"/>
      <c r="AF378" s="69" t="s">
        <v>106</v>
      </c>
      <c r="AG378" s="64" t="s">
        <v>106</v>
      </c>
      <c r="AH378" s="65" t="s">
        <v>106</v>
      </c>
      <c r="AI378" s="65" t="s">
        <v>106</v>
      </c>
      <c r="AJ378" s="65" t="s">
        <v>106</v>
      </c>
      <c r="AK378" s="74" t="s">
        <v>106</v>
      </c>
      <c r="AL378" s="75" t="s">
        <v>106</v>
      </c>
      <c r="AM378" s="75" t="s">
        <v>106</v>
      </c>
      <c r="AN378" s="75" t="s">
        <v>106</v>
      </c>
      <c r="AO378" s="75" t="s">
        <v>106</v>
      </c>
      <c r="AP378" s="75" t="s">
        <v>106</v>
      </c>
    </row>
    <row r="379" spans="1:42" s="48" customFormat="1" ht="12">
      <c r="A379" s="59">
        <v>377</v>
      </c>
      <c r="B379" s="109"/>
      <c r="C379" s="49"/>
      <c r="D379" s="50"/>
      <c r="E379" s="38" t="s">
        <v>14</v>
      </c>
      <c r="F379" s="50"/>
      <c r="G379" s="51">
        <v>0</v>
      </c>
      <c r="H379" s="52">
        <v>0</v>
      </c>
      <c r="I379" s="52">
        <v>0</v>
      </c>
      <c r="J379" s="52">
        <v>0</v>
      </c>
      <c r="K379" s="52">
        <v>0</v>
      </c>
      <c r="L379" s="103">
        <f t="shared" si="23"/>
        <v>0</v>
      </c>
      <c r="M379" s="53">
        <v>1</v>
      </c>
      <c r="N379" s="106">
        <f t="shared" si="24"/>
        <v>0</v>
      </c>
      <c r="O379" s="53">
        <v>1</v>
      </c>
      <c r="P379" s="53">
        <v>1</v>
      </c>
      <c r="Q379" s="53">
        <v>1</v>
      </c>
      <c r="R379" s="42">
        <v>0</v>
      </c>
      <c r="S379" s="42">
        <v>0</v>
      </c>
      <c r="T379" s="43" t="s">
        <v>105</v>
      </c>
      <c r="U379" s="53"/>
      <c r="V379" s="41" t="s">
        <v>106</v>
      </c>
      <c r="W379" s="53"/>
      <c r="X379" s="41" t="s">
        <v>106</v>
      </c>
      <c r="Y379" s="53"/>
      <c r="Z379" s="53">
        <f t="shared" si="21"/>
        <v>0</v>
      </c>
      <c r="AA379" s="53">
        <f t="shared" si="22"/>
        <v>0</v>
      </c>
      <c r="AB379" s="54"/>
      <c r="AC379" s="55">
        <v>0</v>
      </c>
      <c r="AD379" s="46" t="s">
        <v>106</v>
      </c>
      <c r="AE379" s="47"/>
      <c r="AF379" s="69" t="s">
        <v>106</v>
      </c>
      <c r="AG379" s="64" t="s">
        <v>106</v>
      </c>
      <c r="AH379" s="65" t="s">
        <v>106</v>
      </c>
      <c r="AI379" s="65" t="s">
        <v>106</v>
      </c>
      <c r="AJ379" s="65" t="s">
        <v>106</v>
      </c>
      <c r="AK379" s="74" t="s">
        <v>106</v>
      </c>
      <c r="AL379" s="75" t="s">
        <v>106</v>
      </c>
      <c r="AM379" s="75" t="s">
        <v>106</v>
      </c>
      <c r="AN379" s="75" t="s">
        <v>106</v>
      </c>
      <c r="AO379" s="75" t="s">
        <v>106</v>
      </c>
      <c r="AP379" s="75" t="s">
        <v>106</v>
      </c>
    </row>
    <row r="380" spans="1:42" s="48" customFormat="1" ht="12">
      <c r="A380" s="59">
        <v>378</v>
      </c>
      <c r="B380" s="109"/>
      <c r="C380" s="49"/>
      <c r="D380" s="50"/>
      <c r="E380" s="38" t="s">
        <v>14</v>
      </c>
      <c r="F380" s="50"/>
      <c r="G380" s="51">
        <v>0</v>
      </c>
      <c r="H380" s="52">
        <v>0</v>
      </c>
      <c r="I380" s="52">
        <v>0</v>
      </c>
      <c r="J380" s="52">
        <v>0</v>
      </c>
      <c r="K380" s="52">
        <v>0</v>
      </c>
      <c r="L380" s="103">
        <f t="shared" si="23"/>
        <v>0</v>
      </c>
      <c r="M380" s="53">
        <v>1</v>
      </c>
      <c r="N380" s="106">
        <f t="shared" si="24"/>
        <v>0</v>
      </c>
      <c r="O380" s="53">
        <v>1</v>
      </c>
      <c r="P380" s="53">
        <v>1</v>
      </c>
      <c r="Q380" s="53">
        <v>1</v>
      </c>
      <c r="R380" s="42">
        <v>0</v>
      </c>
      <c r="S380" s="42">
        <v>0</v>
      </c>
      <c r="T380" s="43" t="s">
        <v>105</v>
      </c>
      <c r="U380" s="53"/>
      <c r="V380" s="41" t="s">
        <v>106</v>
      </c>
      <c r="W380" s="53"/>
      <c r="X380" s="41" t="s">
        <v>106</v>
      </c>
      <c r="Y380" s="53"/>
      <c r="Z380" s="53">
        <f t="shared" si="21"/>
        <v>0</v>
      </c>
      <c r="AA380" s="53">
        <f t="shared" si="22"/>
        <v>0</v>
      </c>
      <c r="AB380" s="54"/>
      <c r="AC380" s="55">
        <v>0</v>
      </c>
      <c r="AD380" s="46" t="s">
        <v>106</v>
      </c>
      <c r="AE380" s="47"/>
      <c r="AF380" s="69" t="s">
        <v>106</v>
      </c>
      <c r="AG380" s="64" t="s">
        <v>106</v>
      </c>
      <c r="AH380" s="65" t="s">
        <v>106</v>
      </c>
      <c r="AI380" s="65" t="s">
        <v>106</v>
      </c>
      <c r="AJ380" s="65" t="s">
        <v>106</v>
      </c>
      <c r="AK380" s="74" t="s">
        <v>106</v>
      </c>
      <c r="AL380" s="75" t="s">
        <v>106</v>
      </c>
      <c r="AM380" s="75" t="s">
        <v>106</v>
      </c>
      <c r="AN380" s="75" t="s">
        <v>106</v>
      </c>
      <c r="AO380" s="75" t="s">
        <v>106</v>
      </c>
      <c r="AP380" s="75" t="s">
        <v>106</v>
      </c>
    </row>
    <row r="381" spans="1:42" s="48" customFormat="1" ht="12">
      <c r="A381" s="59">
        <v>379</v>
      </c>
      <c r="B381" s="109"/>
      <c r="C381" s="49"/>
      <c r="D381" s="50"/>
      <c r="E381" s="38" t="s">
        <v>14</v>
      </c>
      <c r="F381" s="50"/>
      <c r="G381" s="51">
        <v>0</v>
      </c>
      <c r="H381" s="52">
        <v>0</v>
      </c>
      <c r="I381" s="52">
        <v>0</v>
      </c>
      <c r="J381" s="52">
        <v>0</v>
      </c>
      <c r="K381" s="52">
        <v>0</v>
      </c>
      <c r="L381" s="103">
        <f t="shared" si="23"/>
        <v>0</v>
      </c>
      <c r="M381" s="53">
        <v>1</v>
      </c>
      <c r="N381" s="106">
        <f t="shared" si="24"/>
        <v>0</v>
      </c>
      <c r="O381" s="53">
        <v>1</v>
      </c>
      <c r="P381" s="53">
        <v>1</v>
      </c>
      <c r="Q381" s="53">
        <v>1</v>
      </c>
      <c r="R381" s="42">
        <v>0</v>
      </c>
      <c r="S381" s="42">
        <v>0</v>
      </c>
      <c r="T381" s="43" t="s">
        <v>105</v>
      </c>
      <c r="U381" s="53"/>
      <c r="V381" s="41" t="s">
        <v>106</v>
      </c>
      <c r="W381" s="53"/>
      <c r="X381" s="41" t="s">
        <v>106</v>
      </c>
      <c r="Y381" s="53"/>
      <c r="Z381" s="53">
        <f t="shared" si="21"/>
        <v>0</v>
      </c>
      <c r="AA381" s="53">
        <f t="shared" si="22"/>
        <v>0</v>
      </c>
      <c r="AB381" s="54"/>
      <c r="AC381" s="55">
        <v>0</v>
      </c>
      <c r="AD381" s="46" t="s">
        <v>106</v>
      </c>
      <c r="AE381" s="47"/>
      <c r="AF381" s="69" t="s">
        <v>106</v>
      </c>
      <c r="AG381" s="64" t="s">
        <v>106</v>
      </c>
      <c r="AH381" s="65" t="s">
        <v>106</v>
      </c>
      <c r="AI381" s="65" t="s">
        <v>106</v>
      </c>
      <c r="AJ381" s="65" t="s">
        <v>106</v>
      </c>
      <c r="AK381" s="74" t="s">
        <v>106</v>
      </c>
      <c r="AL381" s="75" t="s">
        <v>106</v>
      </c>
      <c r="AM381" s="75" t="s">
        <v>106</v>
      </c>
      <c r="AN381" s="75" t="s">
        <v>106</v>
      </c>
      <c r="AO381" s="75" t="s">
        <v>106</v>
      </c>
      <c r="AP381" s="75" t="s">
        <v>106</v>
      </c>
    </row>
    <row r="382" spans="1:42" s="48" customFormat="1" ht="12">
      <c r="A382" s="59">
        <v>380</v>
      </c>
      <c r="B382" s="109"/>
      <c r="C382" s="49"/>
      <c r="D382" s="50"/>
      <c r="E382" s="38" t="s">
        <v>14</v>
      </c>
      <c r="F382" s="50"/>
      <c r="G382" s="51">
        <v>0</v>
      </c>
      <c r="H382" s="52">
        <v>0</v>
      </c>
      <c r="I382" s="52">
        <v>0</v>
      </c>
      <c r="J382" s="52">
        <v>0</v>
      </c>
      <c r="K382" s="52">
        <v>0</v>
      </c>
      <c r="L382" s="103">
        <f t="shared" si="23"/>
        <v>0</v>
      </c>
      <c r="M382" s="53">
        <v>1</v>
      </c>
      <c r="N382" s="106">
        <f t="shared" si="24"/>
        <v>0</v>
      </c>
      <c r="O382" s="53">
        <v>1</v>
      </c>
      <c r="P382" s="53">
        <v>1</v>
      </c>
      <c r="Q382" s="53">
        <v>1</v>
      </c>
      <c r="R382" s="42">
        <v>0</v>
      </c>
      <c r="S382" s="42">
        <v>0</v>
      </c>
      <c r="T382" s="43" t="s">
        <v>105</v>
      </c>
      <c r="U382" s="53"/>
      <c r="V382" s="41" t="s">
        <v>106</v>
      </c>
      <c r="W382" s="53"/>
      <c r="X382" s="41" t="s">
        <v>106</v>
      </c>
      <c r="Y382" s="53"/>
      <c r="Z382" s="53">
        <f t="shared" si="21"/>
        <v>0</v>
      </c>
      <c r="AA382" s="53">
        <f t="shared" si="22"/>
        <v>0</v>
      </c>
      <c r="AB382" s="54"/>
      <c r="AC382" s="55">
        <v>0</v>
      </c>
      <c r="AD382" s="46" t="s">
        <v>106</v>
      </c>
      <c r="AE382" s="47"/>
      <c r="AF382" s="69" t="s">
        <v>106</v>
      </c>
      <c r="AG382" s="64" t="s">
        <v>106</v>
      </c>
      <c r="AH382" s="65" t="s">
        <v>106</v>
      </c>
      <c r="AI382" s="65" t="s">
        <v>106</v>
      </c>
      <c r="AJ382" s="65" t="s">
        <v>106</v>
      </c>
      <c r="AK382" s="74" t="s">
        <v>106</v>
      </c>
      <c r="AL382" s="75" t="s">
        <v>106</v>
      </c>
      <c r="AM382" s="75" t="s">
        <v>106</v>
      </c>
      <c r="AN382" s="75" t="s">
        <v>106</v>
      </c>
      <c r="AO382" s="75" t="s">
        <v>106</v>
      </c>
      <c r="AP382" s="75" t="s">
        <v>106</v>
      </c>
    </row>
    <row r="383" spans="1:42" s="48" customFormat="1" ht="12">
      <c r="A383" s="59">
        <v>381</v>
      </c>
      <c r="B383" s="109"/>
      <c r="C383" s="49"/>
      <c r="D383" s="50"/>
      <c r="E383" s="38" t="s">
        <v>14</v>
      </c>
      <c r="F383" s="50"/>
      <c r="G383" s="51">
        <v>0</v>
      </c>
      <c r="H383" s="52">
        <v>0</v>
      </c>
      <c r="I383" s="52">
        <v>0</v>
      </c>
      <c r="J383" s="52">
        <v>0</v>
      </c>
      <c r="K383" s="52">
        <v>0</v>
      </c>
      <c r="L383" s="103">
        <f t="shared" si="23"/>
        <v>0</v>
      </c>
      <c r="M383" s="53">
        <v>1</v>
      </c>
      <c r="N383" s="106">
        <f t="shared" si="24"/>
        <v>0</v>
      </c>
      <c r="O383" s="53">
        <v>1</v>
      </c>
      <c r="P383" s="53">
        <v>1</v>
      </c>
      <c r="Q383" s="53">
        <v>1</v>
      </c>
      <c r="R383" s="42">
        <v>0</v>
      </c>
      <c r="S383" s="42">
        <v>0</v>
      </c>
      <c r="T383" s="43" t="s">
        <v>105</v>
      </c>
      <c r="U383" s="53"/>
      <c r="V383" s="41" t="s">
        <v>106</v>
      </c>
      <c r="W383" s="53"/>
      <c r="X383" s="41" t="s">
        <v>106</v>
      </c>
      <c r="Y383" s="53"/>
      <c r="Z383" s="53">
        <f t="shared" si="21"/>
        <v>0</v>
      </c>
      <c r="AA383" s="53">
        <f t="shared" si="22"/>
        <v>0</v>
      </c>
      <c r="AB383" s="54"/>
      <c r="AC383" s="55">
        <v>0</v>
      </c>
      <c r="AD383" s="46" t="s">
        <v>106</v>
      </c>
      <c r="AE383" s="47"/>
      <c r="AF383" s="69" t="s">
        <v>106</v>
      </c>
      <c r="AG383" s="64" t="s">
        <v>106</v>
      </c>
      <c r="AH383" s="65" t="s">
        <v>106</v>
      </c>
      <c r="AI383" s="65" t="s">
        <v>106</v>
      </c>
      <c r="AJ383" s="65" t="s">
        <v>106</v>
      </c>
      <c r="AK383" s="74" t="s">
        <v>106</v>
      </c>
      <c r="AL383" s="75" t="s">
        <v>106</v>
      </c>
      <c r="AM383" s="75" t="s">
        <v>106</v>
      </c>
      <c r="AN383" s="75" t="s">
        <v>106</v>
      </c>
      <c r="AO383" s="75" t="s">
        <v>106</v>
      </c>
      <c r="AP383" s="75" t="s">
        <v>106</v>
      </c>
    </row>
    <row r="384" spans="1:42" s="48" customFormat="1" ht="12">
      <c r="A384" s="59">
        <v>382</v>
      </c>
      <c r="B384" s="109"/>
      <c r="C384" s="49"/>
      <c r="D384" s="50"/>
      <c r="E384" s="38" t="s">
        <v>14</v>
      </c>
      <c r="F384" s="50"/>
      <c r="G384" s="51">
        <v>0</v>
      </c>
      <c r="H384" s="52">
        <v>0</v>
      </c>
      <c r="I384" s="52">
        <v>0</v>
      </c>
      <c r="J384" s="52">
        <v>0</v>
      </c>
      <c r="K384" s="52">
        <v>0</v>
      </c>
      <c r="L384" s="103">
        <f t="shared" si="23"/>
        <v>0</v>
      </c>
      <c r="M384" s="53">
        <v>1</v>
      </c>
      <c r="N384" s="106">
        <f t="shared" si="24"/>
        <v>0</v>
      </c>
      <c r="O384" s="53">
        <v>1</v>
      </c>
      <c r="P384" s="53">
        <v>1</v>
      </c>
      <c r="Q384" s="53">
        <v>1</v>
      </c>
      <c r="R384" s="42">
        <v>0</v>
      </c>
      <c r="S384" s="42">
        <v>0</v>
      </c>
      <c r="T384" s="43" t="s">
        <v>105</v>
      </c>
      <c r="U384" s="53"/>
      <c r="V384" s="41" t="s">
        <v>106</v>
      </c>
      <c r="W384" s="53"/>
      <c r="X384" s="41" t="s">
        <v>106</v>
      </c>
      <c r="Y384" s="53"/>
      <c r="Z384" s="53">
        <f t="shared" si="21"/>
        <v>0</v>
      </c>
      <c r="AA384" s="53">
        <f t="shared" si="22"/>
        <v>0</v>
      </c>
      <c r="AB384" s="54"/>
      <c r="AC384" s="55">
        <v>0</v>
      </c>
      <c r="AD384" s="46" t="s">
        <v>106</v>
      </c>
      <c r="AE384" s="47"/>
      <c r="AF384" s="69" t="s">
        <v>106</v>
      </c>
      <c r="AG384" s="64" t="s">
        <v>106</v>
      </c>
      <c r="AH384" s="65" t="s">
        <v>106</v>
      </c>
      <c r="AI384" s="65" t="s">
        <v>106</v>
      </c>
      <c r="AJ384" s="65" t="s">
        <v>106</v>
      </c>
      <c r="AK384" s="74" t="s">
        <v>106</v>
      </c>
      <c r="AL384" s="75" t="s">
        <v>106</v>
      </c>
      <c r="AM384" s="75" t="s">
        <v>106</v>
      </c>
      <c r="AN384" s="75" t="s">
        <v>106</v>
      </c>
      <c r="AO384" s="75" t="s">
        <v>106</v>
      </c>
      <c r="AP384" s="75" t="s">
        <v>106</v>
      </c>
    </row>
    <row r="385" spans="1:42" s="48" customFormat="1" ht="12">
      <c r="A385" s="59">
        <v>383</v>
      </c>
      <c r="B385" s="109"/>
      <c r="C385" s="49"/>
      <c r="D385" s="50"/>
      <c r="E385" s="38" t="s">
        <v>14</v>
      </c>
      <c r="F385" s="50"/>
      <c r="G385" s="51">
        <v>0</v>
      </c>
      <c r="H385" s="52">
        <v>0</v>
      </c>
      <c r="I385" s="52">
        <v>0</v>
      </c>
      <c r="J385" s="52">
        <v>0</v>
      </c>
      <c r="K385" s="52">
        <v>0</v>
      </c>
      <c r="L385" s="103">
        <f t="shared" si="23"/>
        <v>0</v>
      </c>
      <c r="M385" s="53">
        <v>1</v>
      </c>
      <c r="N385" s="106">
        <f t="shared" si="24"/>
        <v>0</v>
      </c>
      <c r="O385" s="53">
        <v>1</v>
      </c>
      <c r="P385" s="53">
        <v>1</v>
      </c>
      <c r="Q385" s="53">
        <v>1</v>
      </c>
      <c r="R385" s="42">
        <v>0</v>
      </c>
      <c r="S385" s="42">
        <v>0</v>
      </c>
      <c r="T385" s="43" t="s">
        <v>105</v>
      </c>
      <c r="U385" s="53"/>
      <c r="V385" s="41" t="s">
        <v>106</v>
      </c>
      <c r="W385" s="53"/>
      <c r="X385" s="41" t="s">
        <v>106</v>
      </c>
      <c r="Y385" s="53"/>
      <c r="Z385" s="53">
        <f t="shared" si="21"/>
        <v>0</v>
      </c>
      <c r="AA385" s="53">
        <f t="shared" si="22"/>
        <v>0</v>
      </c>
      <c r="AB385" s="54"/>
      <c r="AC385" s="55">
        <v>0</v>
      </c>
      <c r="AD385" s="46" t="s">
        <v>106</v>
      </c>
      <c r="AE385" s="47"/>
      <c r="AF385" s="69" t="s">
        <v>106</v>
      </c>
      <c r="AG385" s="64" t="s">
        <v>106</v>
      </c>
      <c r="AH385" s="65" t="s">
        <v>106</v>
      </c>
      <c r="AI385" s="65" t="s">
        <v>106</v>
      </c>
      <c r="AJ385" s="65" t="s">
        <v>106</v>
      </c>
      <c r="AK385" s="74" t="s">
        <v>106</v>
      </c>
      <c r="AL385" s="75" t="s">
        <v>106</v>
      </c>
      <c r="AM385" s="75" t="s">
        <v>106</v>
      </c>
      <c r="AN385" s="75" t="s">
        <v>106</v>
      </c>
      <c r="AO385" s="75" t="s">
        <v>106</v>
      </c>
      <c r="AP385" s="75" t="s">
        <v>106</v>
      </c>
    </row>
    <row r="386" spans="1:42" s="48" customFormat="1" ht="12">
      <c r="A386" s="59">
        <v>384</v>
      </c>
      <c r="B386" s="109"/>
      <c r="C386" s="49"/>
      <c r="D386" s="50"/>
      <c r="E386" s="38" t="s">
        <v>14</v>
      </c>
      <c r="F386" s="50"/>
      <c r="G386" s="51">
        <v>0</v>
      </c>
      <c r="H386" s="52">
        <v>0</v>
      </c>
      <c r="I386" s="52">
        <v>0</v>
      </c>
      <c r="J386" s="52">
        <v>0</v>
      </c>
      <c r="K386" s="52">
        <v>0</v>
      </c>
      <c r="L386" s="103">
        <f t="shared" si="23"/>
        <v>0</v>
      </c>
      <c r="M386" s="53">
        <v>1</v>
      </c>
      <c r="N386" s="106">
        <f t="shared" si="24"/>
        <v>0</v>
      </c>
      <c r="O386" s="53">
        <v>1</v>
      </c>
      <c r="P386" s="53">
        <v>1</v>
      </c>
      <c r="Q386" s="53">
        <v>1</v>
      </c>
      <c r="R386" s="42">
        <v>0</v>
      </c>
      <c r="S386" s="42">
        <v>0</v>
      </c>
      <c r="T386" s="43" t="s">
        <v>105</v>
      </c>
      <c r="U386" s="53"/>
      <c r="V386" s="41" t="s">
        <v>106</v>
      </c>
      <c r="W386" s="53"/>
      <c r="X386" s="41" t="s">
        <v>106</v>
      </c>
      <c r="Y386" s="53"/>
      <c r="Z386" s="53">
        <f t="shared" si="21"/>
        <v>0</v>
      </c>
      <c r="AA386" s="53">
        <f t="shared" si="22"/>
        <v>0</v>
      </c>
      <c r="AB386" s="54"/>
      <c r="AC386" s="55">
        <v>0</v>
      </c>
      <c r="AD386" s="46" t="s">
        <v>106</v>
      </c>
      <c r="AE386" s="47"/>
      <c r="AF386" s="69" t="s">
        <v>106</v>
      </c>
      <c r="AG386" s="64" t="s">
        <v>106</v>
      </c>
      <c r="AH386" s="65" t="s">
        <v>106</v>
      </c>
      <c r="AI386" s="65" t="s">
        <v>106</v>
      </c>
      <c r="AJ386" s="65" t="s">
        <v>106</v>
      </c>
      <c r="AK386" s="74" t="s">
        <v>106</v>
      </c>
      <c r="AL386" s="75" t="s">
        <v>106</v>
      </c>
      <c r="AM386" s="75" t="s">
        <v>106</v>
      </c>
      <c r="AN386" s="75" t="s">
        <v>106</v>
      </c>
      <c r="AO386" s="75" t="s">
        <v>106</v>
      </c>
      <c r="AP386" s="75" t="s">
        <v>106</v>
      </c>
    </row>
    <row r="387" spans="1:42" s="48" customFormat="1" ht="12">
      <c r="A387" s="59">
        <v>385</v>
      </c>
      <c r="B387" s="109"/>
      <c r="C387" s="49"/>
      <c r="D387" s="50"/>
      <c r="E387" s="38" t="s">
        <v>14</v>
      </c>
      <c r="F387" s="50"/>
      <c r="G387" s="51">
        <v>0</v>
      </c>
      <c r="H387" s="52">
        <v>0</v>
      </c>
      <c r="I387" s="52">
        <v>0</v>
      </c>
      <c r="J387" s="52">
        <v>0</v>
      </c>
      <c r="K387" s="52">
        <v>0</v>
      </c>
      <c r="L387" s="103">
        <f t="shared" si="23"/>
        <v>0</v>
      </c>
      <c r="M387" s="53">
        <v>1</v>
      </c>
      <c r="N387" s="106">
        <f t="shared" si="24"/>
        <v>0</v>
      </c>
      <c r="O387" s="53">
        <v>1</v>
      </c>
      <c r="P387" s="53">
        <v>1</v>
      </c>
      <c r="Q387" s="53">
        <v>1</v>
      </c>
      <c r="R387" s="42">
        <v>0</v>
      </c>
      <c r="S387" s="42">
        <v>0</v>
      </c>
      <c r="T387" s="43" t="s">
        <v>105</v>
      </c>
      <c r="U387" s="53"/>
      <c r="V387" s="41" t="s">
        <v>106</v>
      </c>
      <c r="W387" s="53"/>
      <c r="X387" s="41" t="s">
        <v>106</v>
      </c>
      <c r="Y387" s="53"/>
      <c r="Z387" s="53">
        <f t="shared" si="21"/>
        <v>0</v>
      </c>
      <c r="AA387" s="53">
        <f t="shared" si="22"/>
        <v>0</v>
      </c>
      <c r="AB387" s="54"/>
      <c r="AC387" s="55">
        <v>0</v>
      </c>
      <c r="AD387" s="46" t="s">
        <v>106</v>
      </c>
      <c r="AE387" s="47"/>
      <c r="AF387" s="69" t="s">
        <v>106</v>
      </c>
      <c r="AG387" s="64" t="s">
        <v>106</v>
      </c>
      <c r="AH387" s="65" t="s">
        <v>106</v>
      </c>
      <c r="AI387" s="65" t="s">
        <v>106</v>
      </c>
      <c r="AJ387" s="65" t="s">
        <v>106</v>
      </c>
      <c r="AK387" s="74" t="s">
        <v>106</v>
      </c>
      <c r="AL387" s="75" t="s">
        <v>106</v>
      </c>
      <c r="AM387" s="75" t="s">
        <v>106</v>
      </c>
      <c r="AN387" s="75" t="s">
        <v>106</v>
      </c>
      <c r="AO387" s="75" t="s">
        <v>106</v>
      </c>
      <c r="AP387" s="75" t="s">
        <v>106</v>
      </c>
    </row>
    <row r="388" spans="1:42" s="48" customFormat="1" ht="12">
      <c r="A388" s="59">
        <v>386</v>
      </c>
      <c r="B388" s="109"/>
      <c r="C388" s="49"/>
      <c r="D388" s="50"/>
      <c r="E388" s="38" t="s">
        <v>14</v>
      </c>
      <c r="F388" s="50"/>
      <c r="G388" s="51">
        <v>0</v>
      </c>
      <c r="H388" s="52">
        <v>0</v>
      </c>
      <c r="I388" s="52">
        <v>0</v>
      </c>
      <c r="J388" s="52">
        <v>0</v>
      </c>
      <c r="K388" s="52">
        <v>0</v>
      </c>
      <c r="L388" s="103">
        <f t="shared" si="23"/>
        <v>0</v>
      </c>
      <c r="M388" s="53">
        <v>1</v>
      </c>
      <c r="N388" s="106">
        <f t="shared" si="24"/>
        <v>0</v>
      </c>
      <c r="O388" s="53">
        <v>1</v>
      </c>
      <c r="P388" s="53">
        <v>1</v>
      </c>
      <c r="Q388" s="53">
        <v>1</v>
      </c>
      <c r="R388" s="42">
        <v>0</v>
      </c>
      <c r="S388" s="42">
        <v>0</v>
      </c>
      <c r="T388" s="43" t="s">
        <v>105</v>
      </c>
      <c r="U388" s="53"/>
      <c r="V388" s="41" t="s">
        <v>106</v>
      </c>
      <c r="W388" s="53"/>
      <c r="X388" s="41" t="s">
        <v>106</v>
      </c>
      <c r="Y388" s="53"/>
      <c r="Z388" s="53">
        <f t="shared" ref="Z388:Z451" si="25">Y388</f>
        <v>0</v>
      </c>
      <c r="AA388" s="53">
        <f t="shared" ref="AA388:AA451" si="26">Y388</f>
        <v>0</v>
      </c>
      <c r="AB388" s="54"/>
      <c r="AC388" s="55">
        <v>0</v>
      </c>
      <c r="AD388" s="46" t="s">
        <v>106</v>
      </c>
      <c r="AE388" s="47"/>
      <c r="AF388" s="69" t="s">
        <v>106</v>
      </c>
      <c r="AG388" s="64" t="s">
        <v>106</v>
      </c>
      <c r="AH388" s="65" t="s">
        <v>106</v>
      </c>
      <c r="AI388" s="65" t="s">
        <v>106</v>
      </c>
      <c r="AJ388" s="65" t="s">
        <v>106</v>
      </c>
      <c r="AK388" s="74" t="s">
        <v>106</v>
      </c>
      <c r="AL388" s="75" t="s">
        <v>106</v>
      </c>
      <c r="AM388" s="75" t="s">
        <v>106</v>
      </c>
      <c r="AN388" s="75" t="s">
        <v>106</v>
      </c>
      <c r="AO388" s="75" t="s">
        <v>106</v>
      </c>
      <c r="AP388" s="75" t="s">
        <v>106</v>
      </c>
    </row>
    <row r="389" spans="1:42" s="48" customFormat="1" ht="12">
      <c r="A389" s="59">
        <v>387</v>
      </c>
      <c r="B389" s="109"/>
      <c r="C389" s="49"/>
      <c r="D389" s="50"/>
      <c r="E389" s="38" t="s">
        <v>14</v>
      </c>
      <c r="F389" s="50"/>
      <c r="G389" s="51">
        <v>0</v>
      </c>
      <c r="H389" s="52">
        <v>0</v>
      </c>
      <c r="I389" s="52">
        <v>0</v>
      </c>
      <c r="J389" s="52">
        <v>0</v>
      </c>
      <c r="K389" s="52">
        <v>0</v>
      </c>
      <c r="L389" s="103">
        <f t="shared" si="23"/>
        <v>0</v>
      </c>
      <c r="M389" s="53">
        <v>1</v>
      </c>
      <c r="N389" s="106">
        <f t="shared" si="24"/>
        <v>0</v>
      </c>
      <c r="O389" s="53">
        <v>1</v>
      </c>
      <c r="P389" s="53">
        <v>1</v>
      </c>
      <c r="Q389" s="53">
        <v>1</v>
      </c>
      <c r="R389" s="42">
        <v>0</v>
      </c>
      <c r="S389" s="42">
        <v>0</v>
      </c>
      <c r="T389" s="43" t="s">
        <v>105</v>
      </c>
      <c r="U389" s="53"/>
      <c r="V389" s="41" t="s">
        <v>106</v>
      </c>
      <c r="W389" s="53"/>
      <c r="X389" s="41" t="s">
        <v>106</v>
      </c>
      <c r="Y389" s="53"/>
      <c r="Z389" s="53">
        <f t="shared" si="25"/>
        <v>0</v>
      </c>
      <c r="AA389" s="53">
        <f t="shared" si="26"/>
        <v>0</v>
      </c>
      <c r="AB389" s="54"/>
      <c r="AC389" s="55">
        <v>0</v>
      </c>
      <c r="AD389" s="46" t="s">
        <v>106</v>
      </c>
      <c r="AE389" s="47"/>
      <c r="AF389" s="69" t="s">
        <v>106</v>
      </c>
      <c r="AG389" s="64" t="s">
        <v>106</v>
      </c>
      <c r="AH389" s="65" t="s">
        <v>106</v>
      </c>
      <c r="AI389" s="65" t="s">
        <v>106</v>
      </c>
      <c r="AJ389" s="65" t="s">
        <v>106</v>
      </c>
      <c r="AK389" s="74" t="s">
        <v>106</v>
      </c>
      <c r="AL389" s="75" t="s">
        <v>106</v>
      </c>
      <c r="AM389" s="75" t="s">
        <v>106</v>
      </c>
      <c r="AN389" s="75" t="s">
        <v>106</v>
      </c>
      <c r="AO389" s="75" t="s">
        <v>106</v>
      </c>
      <c r="AP389" s="75" t="s">
        <v>106</v>
      </c>
    </row>
    <row r="390" spans="1:42" s="48" customFormat="1" ht="12">
      <c r="A390" s="59">
        <v>388</v>
      </c>
      <c r="B390" s="109"/>
      <c r="C390" s="49"/>
      <c r="D390" s="50"/>
      <c r="E390" s="38" t="s">
        <v>14</v>
      </c>
      <c r="F390" s="50"/>
      <c r="G390" s="51">
        <v>0</v>
      </c>
      <c r="H390" s="52">
        <v>0</v>
      </c>
      <c r="I390" s="52">
        <v>0</v>
      </c>
      <c r="J390" s="52">
        <v>0</v>
      </c>
      <c r="K390" s="52">
        <v>0</v>
      </c>
      <c r="L390" s="103">
        <f t="shared" si="23"/>
        <v>0</v>
      </c>
      <c r="M390" s="53">
        <v>1</v>
      </c>
      <c r="N390" s="106">
        <f t="shared" si="24"/>
        <v>0</v>
      </c>
      <c r="O390" s="53">
        <v>1</v>
      </c>
      <c r="P390" s="53">
        <v>1</v>
      </c>
      <c r="Q390" s="53">
        <v>1</v>
      </c>
      <c r="R390" s="42">
        <v>0</v>
      </c>
      <c r="S390" s="42">
        <v>0</v>
      </c>
      <c r="T390" s="43" t="s">
        <v>105</v>
      </c>
      <c r="U390" s="53"/>
      <c r="V390" s="41" t="s">
        <v>106</v>
      </c>
      <c r="W390" s="53"/>
      <c r="X390" s="41" t="s">
        <v>106</v>
      </c>
      <c r="Y390" s="53"/>
      <c r="Z390" s="53">
        <f t="shared" si="25"/>
        <v>0</v>
      </c>
      <c r="AA390" s="53">
        <f t="shared" si="26"/>
        <v>0</v>
      </c>
      <c r="AB390" s="54"/>
      <c r="AC390" s="55">
        <v>0</v>
      </c>
      <c r="AD390" s="46" t="s">
        <v>106</v>
      </c>
      <c r="AE390" s="47"/>
      <c r="AF390" s="69" t="s">
        <v>106</v>
      </c>
      <c r="AG390" s="64" t="s">
        <v>106</v>
      </c>
      <c r="AH390" s="65" t="s">
        <v>106</v>
      </c>
      <c r="AI390" s="65" t="s">
        <v>106</v>
      </c>
      <c r="AJ390" s="65" t="s">
        <v>106</v>
      </c>
      <c r="AK390" s="74" t="s">
        <v>106</v>
      </c>
      <c r="AL390" s="75" t="s">
        <v>106</v>
      </c>
      <c r="AM390" s="75" t="s">
        <v>106</v>
      </c>
      <c r="AN390" s="75" t="s">
        <v>106</v>
      </c>
      <c r="AO390" s="75" t="s">
        <v>106</v>
      </c>
      <c r="AP390" s="75" t="s">
        <v>106</v>
      </c>
    </row>
    <row r="391" spans="1:42" s="48" customFormat="1" ht="12">
      <c r="A391" s="59">
        <v>389</v>
      </c>
      <c r="B391" s="109"/>
      <c r="C391" s="49"/>
      <c r="D391" s="50"/>
      <c r="E391" s="38" t="s">
        <v>14</v>
      </c>
      <c r="F391" s="50"/>
      <c r="G391" s="51">
        <v>0</v>
      </c>
      <c r="H391" s="52">
        <v>0</v>
      </c>
      <c r="I391" s="52">
        <v>0</v>
      </c>
      <c r="J391" s="52">
        <v>0</v>
      </c>
      <c r="K391" s="52">
        <v>0</v>
      </c>
      <c r="L391" s="103">
        <f t="shared" si="23"/>
        <v>0</v>
      </c>
      <c r="M391" s="53">
        <v>1</v>
      </c>
      <c r="N391" s="106">
        <f t="shared" si="24"/>
        <v>0</v>
      </c>
      <c r="O391" s="53">
        <v>1</v>
      </c>
      <c r="P391" s="53">
        <v>1</v>
      </c>
      <c r="Q391" s="53">
        <v>1</v>
      </c>
      <c r="R391" s="42">
        <v>0</v>
      </c>
      <c r="S391" s="42">
        <v>0</v>
      </c>
      <c r="T391" s="43" t="s">
        <v>105</v>
      </c>
      <c r="U391" s="53"/>
      <c r="V391" s="41" t="s">
        <v>106</v>
      </c>
      <c r="W391" s="53"/>
      <c r="X391" s="41" t="s">
        <v>106</v>
      </c>
      <c r="Y391" s="53"/>
      <c r="Z391" s="53">
        <f t="shared" si="25"/>
        <v>0</v>
      </c>
      <c r="AA391" s="53">
        <f t="shared" si="26"/>
        <v>0</v>
      </c>
      <c r="AB391" s="54"/>
      <c r="AC391" s="55">
        <v>0</v>
      </c>
      <c r="AD391" s="46" t="s">
        <v>106</v>
      </c>
      <c r="AE391" s="47"/>
      <c r="AF391" s="69" t="s">
        <v>106</v>
      </c>
      <c r="AG391" s="64" t="s">
        <v>106</v>
      </c>
      <c r="AH391" s="65" t="s">
        <v>106</v>
      </c>
      <c r="AI391" s="65" t="s">
        <v>106</v>
      </c>
      <c r="AJ391" s="65" t="s">
        <v>106</v>
      </c>
      <c r="AK391" s="74" t="s">
        <v>106</v>
      </c>
      <c r="AL391" s="75" t="s">
        <v>106</v>
      </c>
      <c r="AM391" s="75" t="s">
        <v>106</v>
      </c>
      <c r="AN391" s="75" t="s">
        <v>106</v>
      </c>
      <c r="AO391" s="75" t="s">
        <v>106</v>
      </c>
      <c r="AP391" s="75" t="s">
        <v>106</v>
      </c>
    </row>
    <row r="392" spans="1:42" s="48" customFormat="1" ht="12">
      <c r="A392" s="59">
        <v>390</v>
      </c>
      <c r="B392" s="109"/>
      <c r="C392" s="49"/>
      <c r="D392" s="50"/>
      <c r="E392" s="38" t="s">
        <v>14</v>
      </c>
      <c r="F392" s="50"/>
      <c r="G392" s="51">
        <v>0</v>
      </c>
      <c r="H392" s="52">
        <v>0</v>
      </c>
      <c r="I392" s="52">
        <v>0</v>
      </c>
      <c r="J392" s="52">
        <v>0</v>
      </c>
      <c r="K392" s="52">
        <v>0</v>
      </c>
      <c r="L392" s="103">
        <f t="shared" si="23"/>
        <v>0</v>
      </c>
      <c r="M392" s="53">
        <v>1</v>
      </c>
      <c r="N392" s="106">
        <f t="shared" si="24"/>
        <v>0</v>
      </c>
      <c r="O392" s="53">
        <v>1</v>
      </c>
      <c r="P392" s="53">
        <v>1</v>
      </c>
      <c r="Q392" s="53">
        <v>1</v>
      </c>
      <c r="R392" s="42">
        <v>0</v>
      </c>
      <c r="S392" s="42">
        <v>0</v>
      </c>
      <c r="T392" s="43" t="s">
        <v>105</v>
      </c>
      <c r="U392" s="53"/>
      <c r="V392" s="41" t="s">
        <v>106</v>
      </c>
      <c r="W392" s="53"/>
      <c r="X392" s="41" t="s">
        <v>106</v>
      </c>
      <c r="Y392" s="53"/>
      <c r="Z392" s="53">
        <f t="shared" si="25"/>
        <v>0</v>
      </c>
      <c r="AA392" s="53">
        <f t="shared" si="26"/>
        <v>0</v>
      </c>
      <c r="AB392" s="54"/>
      <c r="AC392" s="55">
        <v>0</v>
      </c>
      <c r="AD392" s="46" t="s">
        <v>106</v>
      </c>
      <c r="AE392" s="47"/>
      <c r="AF392" s="69" t="s">
        <v>106</v>
      </c>
      <c r="AG392" s="64" t="s">
        <v>106</v>
      </c>
      <c r="AH392" s="65" t="s">
        <v>106</v>
      </c>
      <c r="AI392" s="65" t="s">
        <v>106</v>
      </c>
      <c r="AJ392" s="65" t="s">
        <v>106</v>
      </c>
      <c r="AK392" s="74" t="s">
        <v>106</v>
      </c>
      <c r="AL392" s="75" t="s">
        <v>106</v>
      </c>
      <c r="AM392" s="75" t="s">
        <v>106</v>
      </c>
      <c r="AN392" s="75" t="s">
        <v>106</v>
      </c>
      <c r="AO392" s="75" t="s">
        <v>106</v>
      </c>
      <c r="AP392" s="75" t="s">
        <v>106</v>
      </c>
    </row>
    <row r="393" spans="1:42" s="48" customFormat="1" ht="12">
      <c r="A393" s="59">
        <v>391</v>
      </c>
      <c r="B393" s="109"/>
      <c r="C393" s="49"/>
      <c r="D393" s="50"/>
      <c r="E393" s="38" t="s">
        <v>14</v>
      </c>
      <c r="F393" s="50"/>
      <c r="G393" s="51">
        <v>0</v>
      </c>
      <c r="H393" s="52">
        <v>0</v>
      </c>
      <c r="I393" s="52">
        <v>0</v>
      </c>
      <c r="J393" s="52">
        <v>0</v>
      </c>
      <c r="K393" s="52">
        <v>0</v>
      </c>
      <c r="L393" s="103">
        <f t="shared" ref="L393:L456" si="27">SUM(G393:K393)</f>
        <v>0</v>
      </c>
      <c r="M393" s="53">
        <v>1</v>
      </c>
      <c r="N393" s="106">
        <f t="shared" si="24"/>
        <v>0</v>
      </c>
      <c r="O393" s="53">
        <v>1</v>
      </c>
      <c r="P393" s="53">
        <v>1</v>
      </c>
      <c r="Q393" s="53">
        <v>1</v>
      </c>
      <c r="R393" s="42">
        <v>0</v>
      </c>
      <c r="S393" s="42">
        <v>0</v>
      </c>
      <c r="T393" s="43" t="s">
        <v>105</v>
      </c>
      <c r="U393" s="53"/>
      <c r="V393" s="41" t="s">
        <v>106</v>
      </c>
      <c r="W393" s="53"/>
      <c r="X393" s="41" t="s">
        <v>106</v>
      </c>
      <c r="Y393" s="53"/>
      <c r="Z393" s="53">
        <f t="shared" si="25"/>
        <v>0</v>
      </c>
      <c r="AA393" s="53">
        <f t="shared" si="26"/>
        <v>0</v>
      </c>
      <c r="AB393" s="54"/>
      <c r="AC393" s="55">
        <v>0</v>
      </c>
      <c r="AD393" s="46" t="s">
        <v>106</v>
      </c>
      <c r="AE393" s="47"/>
      <c r="AF393" s="69" t="s">
        <v>106</v>
      </c>
      <c r="AG393" s="64" t="s">
        <v>106</v>
      </c>
      <c r="AH393" s="65" t="s">
        <v>106</v>
      </c>
      <c r="AI393" s="65" t="s">
        <v>106</v>
      </c>
      <c r="AJ393" s="65" t="s">
        <v>106</v>
      </c>
      <c r="AK393" s="74" t="s">
        <v>106</v>
      </c>
      <c r="AL393" s="75" t="s">
        <v>106</v>
      </c>
      <c r="AM393" s="75" t="s">
        <v>106</v>
      </c>
      <c r="AN393" s="75" t="s">
        <v>106</v>
      </c>
      <c r="AO393" s="75" t="s">
        <v>106</v>
      </c>
      <c r="AP393" s="75" t="s">
        <v>106</v>
      </c>
    </row>
    <row r="394" spans="1:42" s="48" customFormat="1" ht="12">
      <c r="A394" s="59">
        <v>392</v>
      </c>
      <c r="B394" s="109"/>
      <c r="C394" s="49"/>
      <c r="D394" s="50"/>
      <c r="E394" s="38" t="s">
        <v>14</v>
      </c>
      <c r="F394" s="50"/>
      <c r="G394" s="51">
        <v>0</v>
      </c>
      <c r="H394" s="52">
        <v>0</v>
      </c>
      <c r="I394" s="52">
        <v>0</v>
      </c>
      <c r="J394" s="52">
        <v>0</v>
      </c>
      <c r="K394" s="52">
        <v>0</v>
      </c>
      <c r="L394" s="103">
        <f t="shared" si="27"/>
        <v>0</v>
      </c>
      <c r="M394" s="53">
        <v>1</v>
      </c>
      <c r="N394" s="106">
        <f t="shared" si="24"/>
        <v>0</v>
      </c>
      <c r="O394" s="53">
        <v>1</v>
      </c>
      <c r="P394" s="53">
        <v>1</v>
      </c>
      <c r="Q394" s="53">
        <v>1</v>
      </c>
      <c r="R394" s="42">
        <v>0</v>
      </c>
      <c r="S394" s="42">
        <v>0</v>
      </c>
      <c r="T394" s="43" t="s">
        <v>105</v>
      </c>
      <c r="U394" s="53"/>
      <c r="V394" s="41" t="s">
        <v>106</v>
      </c>
      <c r="W394" s="53"/>
      <c r="X394" s="41" t="s">
        <v>106</v>
      </c>
      <c r="Y394" s="53"/>
      <c r="Z394" s="53">
        <f t="shared" si="25"/>
        <v>0</v>
      </c>
      <c r="AA394" s="53">
        <f t="shared" si="26"/>
        <v>0</v>
      </c>
      <c r="AB394" s="54"/>
      <c r="AC394" s="55">
        <v>0</v>
      </c>
      <c r="AD394" s="46" t="s">
        <v>106</v>
      </c>
      <c r="AE394" s="47"/>
      <c r="AF394" s="69" t="s">
        <v>106</v>
      </c>
      <c r="AG394" s="64" t="s">
        <v>106</v>
      </c>
      <c r="AH394" s="65" t="s">
        <v>106</v>
      </c>
      <c r="AI394" s="65" t="s">
        <v>106</v>
      </c>
      <c r="AJ394" s="65" t="s">
        <v>106</v>
      </c>
      <c r="AK394" s="74" t="s">
        <v>106</v>
      </c>
      <c r="AL394" s="75" t="s">
        <v>106</v>
      </c>
      <c r="AM394" s="75" t="s">
        <v>106</v>
      </c>
      <c r="AN394" s="75" t="s">
        <v>106</v>
      </c>
      <c r="AO394" s="75" t="s">
        <v>106</v>
      </c>
      <c r="AP394" s="75" t="s">
        <v>106</v>
      </c>
    </row>
    <row r="395" spans="1:42" s="48" customFormat="1" ht="12">
      <c r="A395" s="59">
        <v>393</v>
      </c>
      <c r="B395" s="109"/>
      <c r="C395" s="49"/>
      <c r="D395" s="50"/>
      <c r="E395" s="38" t="s">
        <v>14</v>
      </c>
      <c r="F395" s="50"/>
      <c r="G395" s="51">
        <v>0</v>
      </c>
      <c r="H395" s="52">
        <v>0</v>
      </c>
      <c r="I395" s="52">
        <v>0</v>
      </c>
      <c r="J395" s="52">
        <v>0</v>
      </c>
      <c r="K395" s="52">
        <v>0</v>
      </c>
      <c r="L395" s="103">
        <f t="shared" si="27"/>
        <v>0</v>
      </c>
      <c r="M395" s="53">
        <v>1</v>
      </c>
      <c r="N395" s="106">
        <f t="shared" si="24"/>
        <v>0</v>
      </c>
      <c r="O395" s="53">
        <v>1</v>
      </c>
      <c r="P395" s="53">
        <v>1</v>
      </c>
      <c r="Q395" s="53">
        <v>1</v>
      </c>
      <c r="R395" s="42">
        <v>0</v>
      </c>
      <c r="S395" s="42">
        <v>0</v>
      </c>
      <c r="T395" s="43" t="s">
        <v>105</v>
      </c>
      <c r="U395" s="53"/>
      <c r="V395" s="41" t="s">
        <v>106</v>
      </c>
      <c r="W395" s="53"/>
      <c r="X395" s="41" t="s">
        <v>106</v>
      </c>
      <c r="Y395" s="53"/>
      <c r="Z395" s="53">
        <f t="shared" si="25"/>
        <v>0</v>
      </c>
      <c r="AA395" s="53">
        <f t="shared" si="26"/>
        <v>0</v>
      </c>
      <c r="AB395" s="54"/>
      <c r="AC395" s="55">
        <v>0</v>
      </c>
      <c r="AD395" s="46" t="s">
        <v>106</v>
      </c>
      <c r="AE395" s="47"/>
      <c r="AF395" s="69" t="s">
        <v>106</v>
      </c>
      <c r="AG395" s="64" t="s">
        <v>106</v>
      </c>
      <c r="AH395" s="65" t="s">
        <v>106</v>
      </c>
      <c r="AI395" s="65" t="s">
        <v>106</v>
      </c>
      <c r="AJ395" s="65" t="s">
        <v>106</v>
      </c>
      <c r="AK395" s="74" t="s">
        <v>106</v>
      </c>
      <c r="AL395" s="75" t="s">
        <v>106</v>
      </c>
      <c r="AM395" s="75" t="s">
        <v>106</v>
      </c>
      <c r="AN395" s="75" t="s">
        <v>106</v>
      </c>
      <c r="AO395" s="75" t="s">
        <v>106</v>
      </c>
      <c r="AP395" s="75" t="s">
        <v>106</v>
      </c>
    </row>
    <row r="396" spans="1:42" s="48" customFormat="1" ht="12">
      <c r="A396" s="59">
        <v>394</v>
      </c>
      <c r="B396" s="109"/>
      <c r="C396" s="49"/>
      <c r="D396" s="50"/>
      <c r="E396" s="38" t="s">
        <v>14</v>
      </c>
      <c r="F396" s="50"/>
      <c r="G396" s="51">
        <v>0</v>
      </c>
      <c r="H396" s="52">
        <v>0</v>
      </c>
      <c r="I396" s="52">
        <v>0</v>
      </c>
      <c r="J396" s="52">
        <v>0</v>
      </c>
      <c r="K396" s="52">
        <v>0</v>
      </c>
      <c r="L396" s="103">
        <f t="shared" si="27"/>
        <v>0</v>
      </c>
      <c r="M396" s="53">
        <v>1</v>
      </c>
      <c r="N396" s="106">
        <f t="shared" si="24"/>
        <v>0</v>
      </c>
      <c r="O396" s="53">
        <v>1</v>
      </c>
      <c r="P396" s="53">
        <v>1</v>
      </c>
      <c r="Q396" s="53">
        <v>1</v>
      </c>
      <c r="R396" s="42">
        <v>0</v>
      </c>
      <c r="S396" s="42">
        <v>0</v>
      </c>
      <c r="T396" s="43" t="s">
        <v>105</v>
      </c>
      <c r="U396" s="53"/>
      <c r="V396" s="41" t="s">
        <v>106</v>
      </c>
      <c r="W396" s="53"/>
      <c r="X396" s="41" t="s">
        <v>106</v>
      </c>
      <c r="Y396" s="53"/>
      <c r="Z396" s="53">
        <f t="shared" si="25"/>
        <v>0</v>
      </c>
      <c r="AA396" s="53">
        <f t="shared" si="26"/>
        <v>0</v>
      </c>
      <c r="AB396" s="54"/>
      <c r="AC396" s="55">
        <v>0</v>
      </c>
      <c r="AD396" s="46" t="s">
        <v>106</v>
      </c>
      <c r="AE396" s="47"/>
      <c r="AF396" s="69" t="s">
        <v>106</v>
      </c>
      <c r="AG396" s="64" t="s">
        <v>106</v>
      </c>
      <c r="AH396" s="65" t="s">
        <v>106</v>
      </c>
      <c r="AI396" s="65" t="s">
        <v>106</v>
      </c>
      <c r="AJ396" s="65" t="s">
        <v>106</v>
      </c>
      <c r="AK396" s="74" t="s">
        <v>106</v>
      </c>
      <c r="AL396" s="75" t="s">
        <v>106</v>
      </c>
      <c r="AM396" s="75" t="s">
        <v>106</v>
      </c>
      <c r="AN396" s="75" t="s">
        <v>106</v>
      </c>
      <c r="AO396" s="75" t="s">
        <v>106</v>
      </c>
      <c r="AP396" s="75" t="s">
        <v>106</v>
      </c>
    </row>
    <row r="397" spans="1:42" s="48" customFormat="1" ht="12">
      <c r="A397" s="59">
        <v>395</v>
      </c>
      <c r="B397" s="109"/>
      <c r="C397" s="49"/>
      <c r="D397" s="50"/>
      <c r="E397" s="38" t="s">
        <v>14</v>
      </c>
      <c r="F397" s="50"/>
      <c r="G397" s="51">
        <v>0</v>
      </c>
      <c r="H397" s="52">
        <v>0</v>
      </c>
      <c r="I397" s="52">
        <v>0</v>
      </c>
      <c r="J397" s="52">
        <v>0</v>
      </c>
      <c r="K397" s="52">
        <v>0</v>
      </c>
      <c r="L397" s="103">
        <f t="shared" si="27"/>
        <v>0</v>
      </c>
      <c r="M397" s="53">
        <v>1</v>
      </c>
      <c r="N397" s="106">
        <f t="shared" si="24"/>
        <v>0</v>
      </c>
      <c r="O397" s="53">
        <v>1</v>
      </c>
      <c r="P397" s="53">
        <v>1</v>
      </c>
      <c r="Q397" s="53">
        <v>1</v>
      </c>
      <c r="R397" s="42">
        <v>0</v>
      </c>
      <c r="S397" s="42">
        <v>0</v>
      </c>
      <c r="T397" s="43" t="s">
        <v>105</v>
      </c>
      <c r="U397" s="53"/>
      <c r="V397" s="41" t="s">
        <v>106</v>
      </c>
      <c r="W397" s="53"/>
      <c r="X397" s="41" t="s">
        <v>106</v>
      </c>
      <c r="Y397" s="53"/>
      <c r="Z397" s="53">
        <f t="shared" si="25"/>
        <v>0</v>
      </c>
      <c r="AA397" s="53">
        <f t="shared" si="26"/>
        <v>0</v>
      </c>
      <c r="AB397" s="54"/>
      <c r="AC397" s="55">
        <v>0</v>
      </c>
      <c r="AD397" s="46" t="s">
        <v>106</v>
      </c>
      <c r="AE397" s="47"/>
      <c r="AF397" s="69" t="s">
        <v>106</v>
      </c>
      <c r="AG397" s="64" t="s">
        <v>106</v>
      </c>
      <c r="AH397" s="65" t="s">
        <v>106</v>
      </c>
      <c r="AI397" s="65" t="s">
        <v>106</v>
      </c>
      <c r="AJ397" s="65" t="s">
        <v>106</v>
      </c>
      <c r="AK397" s="74" t="s">
        <v>106</v>
      </c>
      <c r="AL397" s="75" t="s">
        <v>106</v>
      </c>
      <c r="AM397" s="75" t="s">
        <v>106</v>
      </c>
      <c r="AN397" s="75" t="s">
        <v>106</v>
      </c>
      <c r="AO397" s="75" t="s">
        <v>106</v>
      </c>
      <c r="AP397" s="75" t="s">
        <v>106</v>
      </c>
    </row>
    <row r="398" spans="1:42" s="48" customFormat="1" ht="12">
      <c r="A398" s="59">
        <v>396</v>
      </c>
      <c r="B398" s="109"/>
      <c r="C398" s="49"/>
      <c r="D398" s="50"/>
      <c r="E398" s="38" t="s">
        <v>14</v>
      </c>
      <c r="F398" s="50"/>
      <c r="G398" s="51">
        <v>0</v>
      </c>
      <c r="H398" s="52">
        <v>0</v>
      </c>
      <c r="I398" s="52">
        <v>0</v>
      </c>
      <c r="J398" s="52">
        <v>0</v>
      </c>
      <c r="K398" s="52">
        <v>0</v>
      </c>
      <c r="L398" s="103">
        <f t="shared" si="27"/>
        <v>0</v>
      </c>
      <c r="M398" s="53">
        <v>1</v>
      </c>
      <c r="N398" s="106">
        <f t="shared" si="24"/>
        <v>0</v>
      </c>
      <c r="O398" s="53">
        <v>1</v>
      </c>
      <c r="P398" s="53">
        <v>1</v>
      </c>
      <c r="Q398" s="53">
        <v>1</v>
      </c>
      <c r="R398" s="42">
        <v>0</v>
      </c>
      <c r="S398" s="42">
        <v>0</v>
      </c>
      <c r="T398" s="43" t="s">
        <v>105</v>
      </c>
      <c r="U398" s="53"/>
      <c r="V398" s="41" t="s">
        <v>106</v>
      </c>
      <c r="W398" s="53"/>
      <c r="X398" s="41" t="s">
        <v>106</v>
      </c>
      <c r="Y398" s="53"/>
      <c r="Z398" s="53">
        <f t="shared" si="25"/>
        <v>0</v>
      </c>
      <c r="AA398" s="53">
        <f t="shared" si="26"/>
        <v>0</v>
      </c>
      <c r="AB398" s="54"/>
      <c r="AC398" s="55">
        <v>0</v>
      </c>
      <c r="AD398" s="46" t="s">
        <v>106</v>
      </c>
      <c r="AE398" s="47"/>
      <c r="AF398" s="69" t="s">
        <v>106</v>
      </c>
      <c r="AG398" s="64" t="s">
        <v>106</v>
      </c>
      <c r="AH398" s="65" t="s">
        <v>106</v>
      </c>
      <c r="AI398" s="65" t="s">
        <v>106</v>
      </c>
      <c r="AJ398" s="65" t="s">
        <v>106</v>
      </c>
      <c r="AK398" s="74" t="s">
        <v>106</v>
      </c>
      <c r="AL398" s="75" t="s">
        <v>106</v>
      </c>
      <c r="AM398" s="75" t="s">
        <v>106</v>
      </c>
      <c r="AN398" s="75" t="s">
        <v>106</v>
      </c>
      <c r="AO398" s="75" t="s">
        <v>106</v>
      </c>
      <c r="AP398" s="75" t="s">
        <v>106</v>
      </c>
    </row>
    <row r="399" spans="1:42" s="48" customFormat="1" ht="12">
      <c r="A399" s="59">
        <v>397</v>
      </c>
      <c r="B399" s="109"/>
      <c r="C399" s="49"/>
      <c r="D399" s="50"/>
      <c r="E399" s="38" t="s">
        <v>14</v>
      </c>
      <c r="F399" s="50"/>
      <c r="G399" s="51">
        <v>0</v>
      </c>
      <c r="H399" s="52">
        <v>0</v>
      </c>
      <c r="I399" s="52">
        <v>0</v>
      </c>
      <c r="J399" s="52">
        <v>0</v>
      </c>
      <c r="K399" s="52">
        <v>0</v>
      </c>
      <c r="L399" s="103">
        <f t="shared" si="27"/>
        <v>0</v>
      </c>
      <c r="M399" s="53">
        <v>1</v>
      </c>
      <c r="N399" s="106">
        <f t="shared" si="24"/>
        <v>0</v>
      </c>
      <c r="O399" s="53">
        <v>1</v>
      </c>
      <c r="P399" s="53">
        <v>1</v>
      </c>
      <c r="Q399" s="53">
        <v>1</v>
      </c>
      <c r="R399" s="42">
        <v>0</v>
      </c>
      <c r="S399" s="42">
        <v>0</v>
      </c>
      <c r="T399" s="43" t="s">
        <v>105</v>
      </c>
      <c r="U399" s="53"/>
      <c r="V399" s="41" t="s">
        <v>106</v>
      </c>
      <c r="W399" s="53"/>
      <c r="X399" s="41" t="s">
        <v>106</v>
      </c>
      <c r="Y399" s="53"/>
      <c r="Z399" s="53">
        <f t="shared" si="25"/>
        <v>0</v>
      </c>
      <c r="AA399" s="53">
        <f t="shared" si="26"/>
        <v>0</v>
      </c>
      <c r="AB399" s="54"/>
      <c r="AC399" s="55">
        <v>0</v>
      </c>
      <c r="AD399" s="46" t="s">
        <v>106</v>
      </c>
      <c r="AE399" s="47"/>
      <c r="AF399" s="69" t="s">
        <v>106</v>
      </c>
      <c r="AG399" s="64" t="s">
        <v>106</v>
      </c>
      <c r="AH399" s="65" t="s">
        <v>106</v>
      </c>
      <c r="AI399" s="65" t="s">
        <v>106</v>
      </c>
      <c r="AJ399" s="65" t="s">
        <v>106</v>
      </c>
      <c r="AK399" s="74" t="s">
        <v>106</v>
      </c>
      <c r="AL399" s="75" t="s">
        <v>106</v>
      </c>
      <c r="AM399" s="75" t="s">
        <v>106</v>
      </c>
      <c r="AN399" s="75" t="s">
        <v>106</v>
      </c>
      <c r="AO399" s="75" t="s">
        <v>106</v>
      </c>
      <c r="AP399" s="75" t="s">
        <v>106</v>
      </c>
    </row>
    <row r="400" spans="1:42" s="48" customFormat="1" ht="12">
      <c r="A400" s="59">
        <v>398</v>
      </c>
      <c r="B400" s="109"/>
      <c r="C400" s="49"/>
      <c r="D400" s="50"/>
      <c r="E400" s="38" t="s">
        <v>14</v>
      </c>
      <c r="F400" s="50"/>
      <c r="G400" s="51">
        <v>0</v>
      </c>
      <c r="H400" s="52">
        <v>0</v>
      </c>
      <c r="I400" s="52">
        <v>0</v>
      </c>
      <c r="J400" s="52">
        <v>0</v>
      </c>
      <c r="K400" s="52">
        <v>0</v>
      </c>
      <c r="L400" s="103">
        <f t="shared" si="27"/>
        <v>0</v>
      </c>
      <c r="M400" s="53">
        <v>1</v>
      </c>
      <c r="N400" s="106">
        <f t="shared" si="24"/>
        <v>0</v>
      </c>
      <c r="O400" s="53">
        <v>1</v>
      </c>
      <c r="P400" s="53">
        <v>1</v>
      </c>
      <c r="Q400" s="53">
        <v>1</v>
      </c>
      <c r="R400" s="42">
        <v>0</v>
      </c>
      <c r="S400" s="42">
        <v>0</v>
      </c>
      <c r="T400" s="43" t="s">
        <v>105</v>
      </c>
      <c r="U400" s="53"/>
      <c r="V400" s="41" t="s">
        <v>106</v>
      </c>
      <c r="W400" s="53"/>
      <c r="X400" s="41" t="s">
        <v>106</v>
      </c>
      <c r="Y400" s="53"/>
      <c r="Z400" s="53">
        <f t="shared" si="25"/>
        <v>0</v>
      </c>
      <c r="AA400" s="53">
        <f t="shared" si="26"/>
        <v>0</v>
      </c>
      <c r="AB400" s="54"/>
      <c r="AC400" s="55">
        <v>0</v>
      </c>
      <c r="AD400" s="46" t="s">
        <v>106</v>
      </c>
      <c r="AE400" s="47"/>
      <c r="AF400" s="69" t="s">
        <v>106</v>
      </c>
      <c r="AG400" s="64" t="s">
        <v>106</v>
      </c>
      <c r="AH400" s="65" t="s">
        <v>106</v>
      </c>
      <c r="AI400" s="65" t="s">
        <v>106</v>
      </c>
      <c r="AJ400" s="65" t="s">
        <v>106</v>
      </c>
      <c r="AK400" s="74" t="s">
        <v>106</v>
      </c>
      <c r="AL400" s="75" t="s">
        <v>106</v>
      </c>
      <c r="AM400" s="75" t="s">
        <v>106</v>
      </c>
      <c r="AN400" s="75" t="s">
        <v>106</v>
      </c>
      <c r="AO400" s="75" t="s">
        <v>106</v>
      </c>
      <c r="AP400" s="75" t="s">
        <v>106</v>
      </c>
    </row>
    <row r="401" spans="1:42" s="48" customFormat="1" ht="12">
      <c r="A401" s="59">
        <v>399</v>
      </c>
      <c r="B401" s="109"/>
      <c r="C401" s="49"/>
      <c r="D401" s="50"/>
      <c r="E401" s="38" t="s">
        <v>14</v>
      </c>
      <c r="F401" s="50"/>
      <c r="G401" s="51">
        <v>0</v>
      </c>
      <c r="H401" s="52">
        <v>0</v>
      </c>
      <c r="I401" s="52">
        <v>0</v>
      </c>
      <c r="J401" s="52">
        <v>0</v>
      </c>
      <c r="K401" s="52">
        <v>0</v>
      </c>
      <c r="L401" s="103">
        <f t="shared" si="27"/>
        <v>0</v>
      </c>
      <c r="M401" s="53">
        <v>1</v>
      </c>
      <c r="N401" s="106">
        <f t="shared" si="24"/>
        <v>0</v>
      </c>
      <c r="O401" s="53">
        <v>1</v>
      </c>
      <c r="P401" s="53">
        <v>1</v>
      </c>
      <c r="Q401" s="53">
        <v>1</v>
      </c>
      <c r="R401" s="42">
        <v>0</v>
      </c>
      <c r="S401" s="42">
        <v>0</v>
      </c>
      <c r="T401" s="43" t="s">
        <v>105</v>
      </c>
      <c r="U401" s="53"/>
      <c r="V401" s="41" t="s">
        <v>106</v>
      </c>
      <c r="W401" s="53"/>
      <c r="X401" s="41" t="s">
        <v>106</v>
      </c>
      <c r="Y401" s="53"/>
      <c r="Z401" s="53">
        <f t="shared" si="25"/>
        <v>0</v>
      </c>
      <c r="AA401" s="53">
        <f t="shared" si="26"/>
        <v>0</v>
      </c>
      <c r="AB401" s="54"/>
      <c r="AC401" s="55">
        <v>0</v>
      </c>
      <c r="AD401" s="46" t="s">
        <v>106</v>
      </c>
      <c r="AE401" s="47"/>
      <c r="AF401" s="69" t="s">
        <v>106</v>
      </c>
      <c r="AG401" s="64" t="s">
        <v>106</v>
      </c>
      <c r="AH401" s="65" t="s">
        <v>106</v>
      </c>
      <c r="AI401" s="65" t="s">
        <v>106</v>
      </c>
      <c r="AJ401" s="65" t="s">
        <v>106</v>
      </c>
      <c r="AK401" s="74" t="s">
        <v>106</v>
      </c>
      <c r="AL401" s="75" t="s">
        <v>106</v>
      </c>
      <c r="AM401" s="75" t="s">
        <v>106</v>
      </c>
      <c r="AN401" s="75" t="s">
        <v>106</v>
      </c>
      <c r="AO401" s="75" t="s">
        <v>106</v>
      </c>
      <c r="AP401" s="75" t="s">
        <v>106</v>
      </c>
    </row>
    <row r="402" spans="1:42" s="48" customFormat="1" ht="12">
      <c r="A402" s="59">
        <v>400</v>
      </c>
      <c r="B402" s="109"/>
      <c r="C402" s="49"/>
      <c r="D402" s="50"/>
      <c r="E402" s="38" t="s">
        <v>14</v>
      </c>
      <c r="F402" s="50"/>
      <c r="G402" s="51">
        <v>0</v>
      </c>
      <c r="H402" s="52">
        <v>0</v>
      </c>
      <c r="I402" s="52">
        <v>0</v>
      </c>
      <c r="J402" s="52">
        <v>0</v>
      </c>
      <c r="K402" s="52">
        <v>0</v>
      </c>
      <c r="L402" s="103">
        <f t="shared" si="27"/>
        <v>0</v>
      </c>
      <c r="M402" s="53">
        <v>1</v>
      </c>
      <c r="N402" s="106">
        <f t="shared" si="24"/>
        <v>0</v>
      </c>
      <c r="O402" s="53">
        <v>1</v>
      </c>
      <c r="P402" s="53">
        <v>1</v>
      </c>
      <c r="Q402" s="53">
        <v>1</v>
      </c>
      <c r="R402" s="42">
        <v>0</v>
      </c>
      <c r="S402" s="42">
        <v>0</v>
      </c>
      <c r="T402" s="43" t="s">
        <v>105</v>
      </c>
      <c r="U402" s="53"/>
      <c r="V402" s="41" t="s">
        <v>106</v>
      </c>
      <c r="W402" s="53"/>
      <c r="X402" s="41" t="s">
        <v>106</v>
      </c>
      <c r="Y402" s="53"/>
      <c r="Z402" s="53">
        <f t="shared" si="25"/>
        <v>0</v>
      </c>
      <c r="AA402" s="53">
        <f t="shared" si="26"/>
        <v>0</v>
      </c>
      <c r="AB402" s="54"/>
      <c r="AC402" s="55">
        <v>0</v>
      </c>
      <c r="AD402" s="46" t="s">
        <v>106</v>
      </c>
      <c r="AE402" s="47"/>
      <c r="AF402" s="69" t="s">
        <v>106</v>
      </c>
      <c r="AG402" s="64" t="s">
        <v>106</v>
      </c>
      <c r="AH402" s="65" t="s">
        <v>106</v>
      </c>
      <c r="AI402" s="65" t="s">
        <v>106</v>
      </c>
      <c r="AJ402" s="65" t="s">
        <v>106</v>
      </c>
      <c r="AK402" s="74" t="s">
        <v>106</v>
      </c>
      <c r="AL402" s="75" t="s">
        <v>106</v>
      </c>
      <c r="AM402" s="75" t="s">
        <v>106</v>
      </c>
      <c r="AN402" s="75" t="s">
        <v>106</v>
      </c>
      <c r="AO402" s="75" t="s">
        <v>106</v>
      </c>
      <c r="AP402" s="75" t="s">
        <v>106</v>
      </c>
    </row>
    <row r="403" spans="1:42" s="48" customFormat="1" ht="12">
      <c r="A403" s="59">
        <v>401</v>
      </c>
      <c r="B403" s="109"/>
      <c r="C403" s="49"/>
      <c r="D403" s="50"/>
      <c r="E403" s="38" t="s">
        <v>14</v>
      </c>
      <c r="F403" s="50"/>
      <c r="G403" s="51">
        <v>0</v>
      </c>
      <c r="H403" s="52">
        <v>0</v>
      </c>
      <c r="I403" s="52">
        <v>0</v>
      </c>
      <c r="J403" s="52">
        <v>0</v>
      </c>
      <c r="K403" s="52">
        <v>0</v>
      </c>
      <c r="L403" s="103">
        <f t="shared" si="27"/>
        <v>0</v>
      </c>
      <c r="M403" s="53">
        <v>1</v>
      </c>
      <c r="N403" s="106">
        <f t="shared" si="24"/>
        <v>0</v>
      </c>
      <c r="O403" s="53">
        <v>1</v>
      </c>
      <c r="P403" s="53">
        <v>1</v>
      </c>
      <c r="Q403" s="53">
        <v>1</v>
      </c>
      <c r="R403" s="42">
        <v>0</v>
      </c>
      <c r="S403" s="42">
        <v>0</v>
      </c>
      <c r="T403" s="43" t="s">
        <v>105</v>
      </c>
      <c r="U403" s="53"/>
      <c r="V403" s="41" t="s">
        <v>106</v>
      </c>
      <c r="W403" s="53"/>
      <c r="X403" s="41" t="s">
        <v>106</v>
      </c>
      <c r="Y403" s="53"/>
      <c r="Z403" s="53">
        <f t="shared" si="25"/>
        <v>0</v>
      </c>
      <c r="AA403" s="53">
        <f t="shared" si="26"/>
        <v>0</v>
      </c>
      <c r="AB403" s="54"/>
      <c r="AC403" s="55">
        <v>0</v>
      </c>
      <c r="AD403" s="46" t="s">
        <v>106</v>
      </c>
      <c r="AE403" s="47"/>
      <c r="AF403" s="69" t="s">
        <v>106</v>
      </c>
      <c r="AG403" s="64" t="s">
        <v>106</v>
      </c>
      <c r="AH403" s="65" t="s">
        <v>106</v>
      </c>
      <c r="AI403" s="65" t="s">
        <v>106</v>
      </c>
      <c r="AJ403" s="65" t="s">
        <v>106</v>
      </c>
      <c r="AK403" s="74" t="s">
        <v>106</v>
      </c>
      <c r="AL403" s="75" t="s">
        <v>106</v>
      </c>
      <c r="AM403" s="75" t="s">
        <v>106</v>
      </c>
      <c r="AN403" s="75" t="s">
        <v>106</v>
      </c>
      <c r="AO403" s="75" t="s">
        <v>106</v>
      </c>
      <c r="AP403" s="75" t="s">
        <v>106</v>
      </c>
    </row>
    <row r="404" spans="1:42" s="48" customFormat="1" ht="12">
      <c r="A404" s="59">
        <v>402</v>
      </c>
      <c r="B404" s="109"/>
      <c r="C404" s="49"/>
      <c r="D404" s="50"/>
      <c r="E404" s="38" t="s">
        <v>14</v>
      </c>
      <c r="F404" s="50"/>
      <c r="G404" s="51">
        <v>0</v>
      </c>
      <c r="H404" s="52">
        <v>0</v>
      </c>
      <c r="I404" s="52">
        <v>0</v>
      </c>
      <c r="J404" s="52">
        <v>0</v>
      </c>
      <c r="K404" s="52">
        <v>0</v>
      </c>
      <c r="L404" s="103">
        <f t="shared" si="27"/>
        <v>0</v>
      </c>
      <c r="M404" s="53">
        <v>1</v>
      </c>
      <c r="N404" s="106">
        <f t="shared" si="24"/>
        <v>0</v>
      </c>
      <c r="O404" s="53">
        <v>1</v>
      </c>
      <c r="P404" s="53">
        <v>1</v>
      </c>
      <c r="Q404" s="53">
        <v>1</v>
      </c>
      <c r="R404" s="42">
        <v>0</v>
      </c>
      <c r="S404" s="42">
        <v>0</v>
      </c>
      <c r="T404" s="43" t="s">
        <v>105</v>
      </c>
      <c r="U404" s="53"/>
      <c r="V404" s="41" t="s">
        <v>106</v>
      </c>
      <c r="W404" s="53"/>
      <c r="X404" s="41" t="s">
        <v>106</v>
      </c>
      <c r="Y404" s="53"/>
      <c r="Z404" s="53">
        <f t="shared" si="25"/>
        <v>0</v>
      </c>
      <c r="AA404" s="53">
        <f t="shared" si="26"/>
        <v>0</v>
      </c>
      <c r="AB404" s="54"/>
      <c r="AC404" s="55">
        <v>0</v>
      </c>
      <c r="AD404" s="46" t="s">
        <v>106</v>
      </c>
      <c r="AE404" s="47"/>
      <c r="AF404" s="69" t="s">
        <v>106</v>
      </c>
      <c r="AG404" s="64" t="s">
        <v>106</v>
      </c>
      <c r="AH404" s="65" t="s">
        <v>106</v>
      </c>
      <c r="AI404" s="65" t="s">
        <v>106</v>
      </c>
      <c r="AJ404" s="65" t="s">
        <v>106</v>
      </c>
      <c r="AK404" s="74" t="s">
        <v>106</v>
      </c>
      <c r="AL404" s="75" t="s">
        <v>106</v>
      </c>
      <c r="AM404" s="75" t="s">
        <v>106</v>
      </c>
      <c r="AN404" s="75" t="s">
        <v>106</v>
      </c>
      <c r="AO404" s="75" t="s">
        <v>106</v>
      </c>
      <c r="AP404" s="75" t="s">
        <v>106</v>
      </c>
    </row>
    <row r="405" spans="1:42" s="48" customFormat="1" ht="12">
      <c r="A405" s="59">
        <v>403</v>
      </c>
      <c r="B405" s="109"/>
      <c r="C405" s="49"/>
      <c r="D405" s="50"/>
      <c r="E405" s="38" t="s">
        <v>14</v>
      </c>
      <c r="F405" s="50"/>
      <c r="G405" s="51">
        <v>0</v>
      </c>
      <c r="H405" s="52">
        <v>0</v>
      </c>
      <c r="I405" s="52">
        <v>0</v>
      </c>
      <c r="J405" s="52">
        <v>0</v>
      </c>
      <c r="K405" s="52">
        <v>0</v>
      </c>
      <c r="L405" s="103">
        <f t="shared" si="27"/>
        <v>0</v>
      </c>
      <c r="M405" s="53">
        <v>1</v>
      </c>
      <c r="N405" s="106">
        <f t="shared" si="24"/>
        <v>0</v>
      </c>
      <c r="O405" s="53">
        <v>1</v>
      </c>
      <c r="P405" s="53">
        <v>1</v>
      </c>
      <c r="Q405" s="53">
        <v>1</v>
      </c>
      <c r="R405" s="42">
        <v>0</v>
      </c>
      <c r="S405" s="42">
        <v>0</v>
      </c>
      <c r="T405" s="43" t="s">
        <v>105</v>
      </c>
      <c r="U405" s="53"/>
      <c r="V405" s="41" t="s">
        <v>106</v>
      </c>
      <c r="W405" s="53"/>
      <c r="X405" s="41" t="s">
        <v>106</v>
      </c>
      <c r="Y405" s="53"/>
      <c r="Z405" s="53">
        <f t="shared" si="25"/>
        <v>0</v>
      </c>
      <c r="AA405" s="53">
        <f t="shared" si="26"/>
        <v>0</v>
      </c>
      <c r="AB405" s="54"/>
      <c r="AC405" s="55">
        <v>0</v>
      </c>
      <c r="AD405" s="46" t="s">
        <v>106</v>
      </c>
      <c r="AE405" s="47"/>
      <c r="AF405" s="69" t="s">
        <v>106</v>
      </c>
      <c r="AG405" s="64" t="s">
        <v>106</v>
      </c>
      <c r="AH405" s="65" t="s">
        <v>106</v>
      </c>
      <c r="AI405" s="65" t="s">
        <v>106</v>
      </c>
      <c r="AJ405" s="65" t="s">
        <v>106</v>
      </c>
      <c r="AK405" s="74" t="s">
        <v>106</v>
      </c>
      <c r="AL405" s="75" t="s">
        <v>106</v>
      </c>
      <c r="AM405" s="75" t="s">
        <v>106</v>
      </c>
      <c r="AN405" s="75" t="s">
        <v>106</v>
      </c>
      <c r="AO405" s="75" t="s">
        <v>106</v>
      </c>
      <c r="AP405" s="75" t="s">
        <v>106</v>
      </c>
    </row>
    <row r="406" spans="1:42" s="48" customFormat="1" ht="12">
      <c r="A406" s="59">
        <v>404</v>
      </c>
      <c r="B406" s="109"/>
      <c r="C406" s="49"/>
      <c r="D406" s="50"/>
      <c r="E406" s="38" t="s">
        <v>14</v>
      </c>
      <c r="F406" s="50"/>
      <c r="G406" s="51">
        <v>0</v>
      </c>
      <c r="H406" s="52">
        <v>0</v>
      </c>
      <c r="I406" s="52">
        <v>0</v>
      </c>
      <c r="J406" s="52">
        <v>0</v>
      </c>
      <c r="K406" s="52">
        <v>0</v>
      </c>
      <c r="L406" s="103">
        <f t="shared" si="27"/>
        <v>0</v>
      </c>
      <c r="M406" s="53">
        <v>1</v>
      </c>
      <c r="N406" s="106">
        <f t="shared" si="24"/>
        <v>0</v>
      </c>
      <c r="O406" s="53">
        <v>1</v>
      </c>
      <c r="P406" s="53">
        <v>1</v>
      </c>
      <c r="Q406" s="53">
        <v>1</v>
      </c>
      <c r="R406" s="42">
        <v>0</v>
      </c>
      <c r="S406" s="42">
        <v>0</v>
      </c>
      <c r="T406" s="43" t="s">
        <v>105</v>
      </c>
      <c r="U406" s="53"/>
      <c r="V406" s="41" t="s">
        <v>106</v>
      </c>
      <c r="W406" s="53"/>
      <c r="X406" s="41" t="s">
        <v>106</v>
      </c>
      <c r="Y406" s="53"/>
      <c r="Z406" s="53">
        <f t="shared" si="25"/>
        <v>0</v>
      </c>
      <c r="AA406" s="53">
        <f t="shared" si="26"/>
        <v>0</v>
      </c>
      <c r="AB406" s="54"/>
      <c r="AC406" s="55">
        <v>0</v>
      </c>
      <c r="AD406" s="46" t="s">
        <v>106</v>
      </c>
      <c r="AE406" s="47"/>
      <c r="AF406" s="69" t="s">
        <v>106</v>
      </c>
      <c r="AG406" s="64" t="s">
        <v>106</v>
      </c>
      <c r="AH406" s="65" t="s">
        <v>106</v>
      </c>
      <c r="AI406" s="65" t="s">
        <v>106</v>
      </c>
      <c r="AJ406" s="65" t="s">
        <v>106</v>
      </c>
      <c r="AK406" s="74" t="s">
        <v>106</v>
      </c>
      <c r="AL406" s="75" t="s">
        <v>106</v>
      </c>
      <c r="AM406" s="75" t="s">
        <v>106</v>
      </c>
      <c r="AN406" s="75" t="s">
        <v>106</v>
      </c>
      <c r="AO406" s="75" t="s">
        <v>106</v>
      </c>
      <c r="AP406" s="75" t="s">
        <v>106</v>
      </c>
    </row>
    <row r="407" spans="1:42" s="48" customFormat="1" ht="12">
      <c r="A407" s="59">
        <v>405</v>
      </c>
      <c r="B407" s="109"/>
      <c r="C407" s="49"/>
      <c r="D407" s="50"/>
      <c r="E407" s="38" t="s">
        <v>14</v>
      </c>
      <c r="F407" s="50"/>
      <c r="G407" s="51">
        <v>0</v>
      </c>
      <c r="H407" s="52">
        <v>0</v>
      </c>
      <c r="I407" s="52">
        <v>0</v>
      </c>
      <c r="J407" s="52">
        <v>0</v>
      </c>
      <c r="K407" s="52">
        <v>0</v>
      </c>
      <c r="L407" s="103">
        <f t="shared" si="27"/>
        <v>0</v>
      </c>
      <c r="M407" s="53">
        <v>1</v>
      </c>
      <c r="N407" s="106">
        <f t="shared" si="24"/>
        <v>0</v>
      </c>
      <c r="O407" s="53">
        <v>1</v>
      </c>
      <c r="P407" s="53">
        <v>1</v>
      </c>
      <c r="Q407" s="53">
        <v>1</v>
      </c>
      <c r="R407" s="42">
        <v>0</v>
      </c>
      <c r="S407" s="42">
        <v>0</v>
      </c>
      <c r="T407" s="43" t="s">
        <v>105</v>
      </c>
      <c r="U407" s="53"/>
      <c r="V407" s="41" t="s">
        <v>106</v>
      </c>
      <c r="W407" s="53"/>
      <c r="X407" s="41" t="s">
        <v>106</v>
      </c>
      <c r="Y407" s="53"/>
      <c r="Z407" s="53">
        <f t="shared" si="25"/>
        <v>0</v>
      </c>
      <c r="AA407" s="53">
        <f t="shared" si="26"/>
        <v>0</v>
      </c>
      <c r="AB407" s="54"/>
      <c r="AC407" s="55">
        <v>0</v>
      </c>
      <c r="AD407" s="46" t="s">
        <v>106</v>
      </c>
      <c r="AE407" s="47"/>
      <c r="AF407" s="69" t="s">
        <v>106</v>
      </c>
      <c r="AG407" s="64" t="s">
        <v>106</v>
      </c>
      <c r="AH407" s="65" t="s">
        <v>106</v>
      </c>
      <c r="AI407" s="65" t="s">
        <v>106</v>
      </c>
      <c r="AJ407" s="65" t="s">
        <v>106</v>
      </c>
      <c r="AK407" s="74" t="s">
        <v>106</v>
      </c>
      <c r="AL407" s="75" t="s">
        <v>106</v>
      </c>
      <c r="AM407" s="75" t="s">
        <v>106</v>
      </c>
      <c r="AN407" s="75" t="s">
        <v>106</v>
      </c>
      <c r="AO407" s="75" t="s">
        <v>106</v>
      </c>
      <c r="AP407" s="75" t="s">
        <v>106</v>
      </c>
    </row>
    <row r="408" spans="1:42" s="48" customFormat="1" ht="12">
      <c r="A408" s="59">
        <v>406</v>
      </c>
      <c r="B408" s="109"/>
      <c r="C408" s="49"/>
      <c r="D408" s="50"/>
      <c r="E408" s="38" t="s">
        <v>14</v>
      </c>
      <c r="F408" s="50"/>
      <c r="G408" s="51">
        <v>0</v>
      </c>
      <c r="H408" s="52">
        <v>0</v>
      </c>
      <c r="I408" s="52">
        <v>0</v>
      </c>
      <c r="J408" s="52">
        <v>0</v>
      </c>
      <c r="K408" s="52">
        <v>0</v>
      </c>
      <c r="L408" s="103">
        <f t="shared" si="27"/>
        <v>0</v>
      </c>
      <c r="M408" s="53">
        <v>1</v>
      </c>
      <c r="N408" s="106">
        <f t="shared" si="24"/>
        <v>0</v>
      </c>
      <c r="O408" s="53">
        <v>1</v>
      </c>
      <c r="P408" s="53">
        <v>1</v>
      </c>
      <c r="Q408" s="53">
        <v>1</v>
      </c>
      <c r="R408" s="42">
        <v>0</v>
      </c>
      <c r="S408" s="42">
        <v>0</v>
      </c>
      <c r="T408" s="43" t="s">
        <v>105</v>
      </c>
      <c r="U408" s="53"/>
      <c r="V408" s="41" t="s">
        <v>106</v>
      </c>
      <c r="W408" s="53"/>
      <c r="X408" s="41" t="s">
        <v>106</v>
      </c>
      <c r="Y408" s="53"/>
      <c r="Z408" s="53">
        <f t="shared" si="25"/>
        <v>0</v>
      </c>
      <c r="AA408" s="53">
        <f t="shared" si="26"/>
        <v>0</v>
      </c>
      <c r="AB408" s="54"/>
      <c r="AC408" s="55">
        <v>0</v>
      </c>
      <c r="AD408" s="46" t="s">
        <v>106</v>
      </c>
      <c r="AE408" s="47"/>
      <c r="AF408" s="69" t="s">
        <v>106</v>
      </c>
      <c r="AG408" s="64" t="s">
        <v>106</v>
      </c>
      <c r="AH408" s="65" t="s">
        <v>106</v>
      </c>
      <c r="AI408" s="65" t="s">
        <v>106</v>
      </c>
      <c r="AJ408" s="65" t="s">
        <v>106</v>
      </c>
      <c r="AK408" s="74" t="s">
        <v>106</v>
      </c>
      <c r="AL408" s="75" t="s">
        <v>106</v>
      </c>
      <c r="AM408" s="75" t="s">
        <v>106</v>
      </c>
      <c r="AN408" s="75" t="s">
        <v>106</v>
      </c>
      <c r="AO408" s="75" t="s">
        <v>106</v>
      </c>
      <c r="AP408" s="75" t="s">
        <v>106</v>
      </c>
    </row>
    <row r="409" spans="1:42" s="48" customFormat="1" ht="12">
      <c r="A409" s="59">
        <v>407</v>
      </c>
      <c r="B409" s="109"/>
      <c r="C409" s="49"/>
      <c r="D409" s="50"/>
      <c r="E409" s="38" t="s">
        <v>14</v>
      </c>
      <c r="F409" s="50"/>
      <c r="G409" s="51">
        <v>0</v>
      </c>
      <c r="H409" s="52">
        <v>0</v>
      </c>
      <c r="I409" s="52">
        <v>0</v>
      </c>
      <c r="J409" s="52">
        <v>0</v>
      </c>
      <c r="K409" s="52">
        <v>0</v>
      </c>
      <c r="L409" s="103">
        <f t="shared" si="27"/>
        <v>0</v>
      </c>
      <c r="M409" s="53">
        <v>1</v>
      </c>
      <c r="N409" s="106">
        <f t="shared" si="24"/>
        <v>0</v>
      </c>
      <c r="O409" s="53">
        <v>1</v>
      </c>
      <c r="P409" s="53">
        <v>1</v>
      </c>
      <c r="Q409" s="53">
        <v>1</v>
      </c>
      <c r="R409" s="42">
        <v>0</v>
      </c>
      <c r="S409" s="42">
        <v>0</v>
      </c>
      <c r="T409" s="43" t="s">
        <v>105</v>
      </c>
      <c r="U409" s="53"/>
      <c r="V409" s="41" t="s">
        <v>106</v>
      </c>
      <c r="W409" s="53"/>
      <c r="X409" s="41" t="s">
        <v>106</v>
      </c>
      <c r="Y409" s="53"/>
      <c r="Z409" s="53">
        <f t="shared" si="25"/>
        <v>0</v>
      </c>
      <c r="AA409" s="53">
        <f t="shared" si="26"/>
        <v>0</v>
      </c>
      <c r="AB409" s="54"/>
      <c r="AC409" s="55">
        <v>0</v>
      </c>
      <c r="AD409" s="46" t="s">
        <v>106</v>
      </c>
      <c r="AE409" s="47"/>
      <c r="AF409" s="69" t="s">
        <v>106</v>
      </c>
      <c r="AG409" s="64" t="s">
        <v>106</v>
      </c>
      <c r="AH409" s="65" t="s">
        <v>106</v>
      </c>
      <c r="AI409" s="65" t="s">
        <v>106</v>
      </c>
      <c r="AJ409" s="65" t="s">
        <v>106</v>
      </c>
      <c r="AK409" s="74" t="s">
        <v>106</v>
      </c>
      <c r="AL409" s="75" t="s">
        <v>106</v>
      </c>
      <c r="AM409" s="75" t="s">
        <v>106</v>
      </c>
      <c r="AN409" s="75" t="s">
        <v>106</v>
      </c>
      <c r="AO409" s="75" t="s">
        <v>106</v>
      </c>
      <c r="AP409" s="75" t="s">
        <v>106</v>
      </c>
    </row>
    <row r="410" spans="1:42" s="48" customFormat="1" ht="12">
      <c r="A410" s="59">
        <v>408</v>
      </c>
      <c r="B410" s="109"/>
      <c r="C410" s="49"/>
      <c r="D410" s="50"/>
      <c r="E410" s="38" t="s">
        <v>14</v>
      </c>
      <c r="F410" s="50"/>
      <c r="G410" s="51">
        <v>0</v>
      </c>
      <c r="H410" s="52">
        <v>0</v>
      </c>
      <c r="I410" s="52">
        <v>0</v>
      </c>
      <c r="J410" s="52">
        <v>0</v>
      </c>
      <c r="K410" s="52">
        <v>0</v>
      </c>
      <c r="L410" s="103">
        <f t="shared" si="27"/>
        <v>0</v>
      </c>
      <c r="M410" s="53">
        <v>1</v>
      </c>
      <c r="N410" s="106">
        <f t="shared" si="24"/>
        <v>0</v>
      </c>
      <c r="O410" s="53">
        <v>1</v>
      </c>
      <c r="P410" s="53">
        <v>1</v>
      </c>
      <c r="Q410" s="53">
        <v>1</v>
      </c>
      <c r="R410" s="42">
        <v>0</v>
      </c>
      <c r="S410" s="42">
        <v>0</v>
      </c>
      <c r="T410" s="43" t="s">
        <v>105</v>
      </c>
      <c r="U410" s="53"/>
      <c r="V410" s="41" t="s">
        <v>106</v>
      </c>
      <c r="W410" s="53"/>
      <c r="X410" s="41" t="s">
        <v>106</v>
      </c>
      <c r="Y410" s="53"/>
      <c r="Z410" s="53">
        <f t="shared" si="25"/>
        <v>0</v>
      </c>
      <c r="AA410" s="53">
        <f t="shared" si="26"/>
        <v>0</v>
      </c>
      <c r="AB410" s="54"/>
      <c r="AC410" s="55">
        <v>0</v>
      </c>
      <c r="AD410" s="46" t="s">
        <v>106</v>
      </c>
      <c r="AE410" s="47"/>
      <c r="AF410" s="69" t="s">
        <v>106</v>
      </c>
      <c r="AG410" s="64" t="s">
        <v>106</v>
      </c>
      <c r="AH410" s="65" t="s">
        <v>106</v>
      </c>
      <c r="AI410" s="65" t="s">
        <v>106</v>
      </c>
      <c r="AJ410" s="65" t="s">
        <v>106</v>
      </c>
      <c r="AK410" s="74" t="s">
        <v>106</v>
      </c>
      <c r="AL410" s="75" t="s">
        <v>106</v>
      </c>
      <c r="AM410" s="75" t="s">
        <v>106</v>
      </c>
      <c r="AN410" s="75" t="s">
        <v>106</v>
      </c>
      <c r="AO410" s="75" t="s">
        <v>106</v>
      </c>
      <c r="AP410" s="75" t="s">
        <v>106</v>
      </c>
    </row>
    <row r="411" spans="1:42" s="48" customFormat="1" ht="12">
      <c r="A411" s="59">
        <v>409</v>
      </c>
      <c r="B411" s="109"/>
      <c r="C411" s="49"/>
      <c r="D411" s="50"/>
      <c r="E411" s="38" t="s">
        <v>14</v>
      </c>
      <c r="F411" s="50"/>
      <c r="G411" s="51">
        <v>0</v>
      </c>
      <c r="H411" s="52">
        <v>0</v>
      </c>
      <c r="I411" s="52">
        <v>0</v>
      </c>
      <c r="J411" s="52">
        <v>0</v>
      </c>
      <c r="K411" s="52">
        <v>0</v>
      </c>
      <c r="L411" s="103">
        <f t="shared" si="27"/>
        <v>0</v>
      </c>
      <c r="M411" s="53">
        <v>1</v>
      </c>
      <c r="N411" s="106">
        <f t="shared" si="24"/>
        <v>0</v>
      </c>
      <c r="O411" s="53">
        <v>1</v>
      </c>
      <c r="P411" s="53">
        <v>1</v>
      </c>
      <c r="Q411" s="53">
        <v>1</v>
      </c>
      <c r="R411" s="42">
        <v>0</v>
      </c>
      <c r="S411" s="42">
        <v>0</v>
      </c>
      <c r="T411" s="43" t="s">
        <v>105</v>
      </c>
      <c r="U411" s="53"/>
      <c r="V411" s="41" t="s">
        <v>106</v>
      </c>
      <c r="W411" s="53"/>
      <c r="X411" s="41" t="s">
        <v>106</v>
      </c>
      <c r="Y411" s="53"/>
      <c r="Z411" s="53">
        <f t="shared" si="25"/>
        <v>0</v>
      </c>
      <c r="AA411" s="53">
        <f t="shared" si="26"/>
        <v>0</v>
      </c>
      <c r="AB411" s="54"/>
      <c r="AC411" s="55">
        <v>0</v>
      </c>
      <c r="AD411" s="46" t="s">
        <v>106</v>
      </c>
      <c r="AE411" s="47"/>
      <c r="AF411" s="69" t="s">
        <v>106</v>
      </c>
      <c r="AG411" s="64" t="s">
        <v>106</v>
      </c>
      <c r="AH411" s="65" t="s">
        <v>106</v>
      </c>
      <c r="AI411" s="65" t="s">
        <v>106</v>
      </c>
      <c r="AJ411" s="65" t="s">
        <v>106</v>
      </c>
      <c r="AK411" s="74" t="s">
        <v>106</v>
      </c>
      <c r="AL411" s="75" t="s">
        <v>106</v>
      </c>
      <c r="AM411" s="75" t="s">
        <v>106</v>
      </c>
      <c r="AN411" s="75" t="s">
        <v>106</v>
      </c>
      <c r="AO411" s="75" t="s">
        <v>106</v>
      </c>
      <c r="AP411" s="75" t="s">
        <v>106</v>
      </c>
    </row>
    <row r="412" spans="1:42" s="48" customFormat="1" ht="12">
      <c r="A412" s="59">
        <v>410</v>
      </c>
      <c r="B412" s="109"/>
      <c r="C412" s="49"/>
      <c r="D412" s="50"/>
      <c r="E412" s="38" t="s">
        <v>14</v>
      </c>
      <c r="F412" s="50"/>
      <c r="G412" s="51">
        <v>0</v>
      </c>
      <c r="H412" s="52">
        <v>0</v>
      </c>
      <c r="I412" s="52">
        <v>0</v>
      </c>
      <c r="J412" s="52">
        <v>0</v>
      </c>
      <c r="K412" s="52">
        <v>0</v>
      </c>
      <c r="L412" s="103">
        <f t="shared" si="27"/>
        <v>0</v>
      </c>
      <c r="M412" s="53">
        <v>1</v>
      </c>
      <c r="N412" s="106">
        <f t="shared" si="24"/>
        <v>0</v>
      </c>
      <c r="O412" s="53">
        <v>1</v>
      </c>
      <c r="P412" s="53">
        <v>1</v>
      </c>
      <c r="Q412" s="53">
        <v>1</v>
      </c>
      <c r="R412" s="42">
        <v>0</v>
      </c>
      <c r="S412" s="42">
        <v>0</v>
      </c>
      <c r="T412" s="43" t="s">
        <v>105</v>
      </c>
      <c r="U412" s="53"/>
      <c r="V412" s="41" t="s">
        <v>106</v>
      </c>
      <c r="W412" s="53"/>
      <c r="X412" s="41" t="s">
        <v>106</v>
      </c>
      <c r="Y412" s="53"/>
      <c r="Z412" s="53">
        <f t="shared" si="25"/>
        <v>0</v>
      </c>
      <c r="AA412" s="53">
        <f t="shared" si="26"/>
        <v>0</v>
      </c>
      <c r="AB412" s="54"/>
      <c r="AC412" s="55">
        <v>0</v>
      </c>
      <c r="AD412" s="46" t="s">
        <v>106</v>
      </c>
      <c r="AE412" s="47"/>
      <c r="AF412" s="69" t="s">
        <v>106</v>
      </c>
      <c r="AG412" s="64" t="s">
        <v>106</v>
      </c>
      <c r="AH412" s="65" t="s">
        <v>106</v>
      </c>
      <c r="AI412" s="65" t="s">
        <v>106</v>
      </c>
      <c r="AJ412" s="65" t="s">
        <v>106</v>
      </c>
      <c r="AK412" s="74" t="s">
        <v>106</v>
      </c>
      <c r="AL412" s="75" t="s">
        <v>106</v>
      </c>
      <c r="AM412" s="75" t="s">
        <v>106</v>
      </c>
      <c r="AN412" s="75" t="s">
        <v>106</v>
      </c>
      <c r="AO412" s="75" t="s">
        <v>106</v>
      </c>
      <c r="AP412" s="75" t="s">
        <v>106</v>
      </c>
    </row>
    <row r="413" spans="1:42" s="48" customFormat="1" ht="12">
      <c r="A413" s="59">
        <v>411</v>
      </c>
      <c r="B413" s="109"/>
      <c r="C413" s="49"/>
      <c r="D413" s="50"/>
      <c r="E413" s="38" t="s">
        <v>14</v>
      </c>
      <c r="F413" s="50"/>
      <c r="G413" s="51">
        <v>0</v>
      </c>
      <c r="H413" s="52">
        <v>0</v>
      </c>
      <c r="I413" s="52">
        <v>0</v>
      </c>
      <c r="J413" s="52">
        <v>0</v>
      </c>
      <c r="K413" s="52">
        <v>0</v>
      </c>
      <c r="L413" s="103">
        <f t="shared" si="27"/>
        <v>0</v>
      </c>
      <c r="M413" s="53">
        <v>1</v>
      </c>
      <c r="N413" s="106">
        <f t="shared" si="24"/>
        <v>0</v>
      </c>
      <c r="O413" s="53">
        <v>1</v>
      </c>
      <c r="P413" s="53">
        <v>1</v>
      </c>
      <c r="Q413" s="53">
        <v>1</v>
      </c>
      <c r="R413" s="42">
        <v>0</v>
      </c>
      <c r="S413" s="42">
        <v>0</v>
      </c>
      <c r="T413" s="43" t="s">
        <v>105</v>
      </c>
      <c r="U413" s="53"/>
      <c r="V413" s="41" t="s">
        <v>106</v>
      </c>
      <c r="W413" s="53"/>
      <c r="X413" s="41" t="s">
        <v>106</v>
      </c>
      <c r="Y413" s="53"/>
      <c r="Z413" s="53">
        <f t="shared" si="25"/>
        <v>0</v>
      </c>
      <c r="AA413" s="53">
        <f t="shared" si="26"/>
        <v>0</v>
      </c>
      <c r="AB413" s="54"/>
      <c r="AC413" s="55">
        <v>0</v>
      </c>
      <c r="AD413" s="46" t="s">
        <v>106</v>
      </c>
      <c r="AE413" s="47"/>
      <c r="AF413" s="69" t="s">
        <v>106</v>
      </c>
      <c r="AG413" s="64" t="s">
        <v>106</v>
      </c>
      <c r="AH413" s="65" t="s">
        <v>106</v>
      </c>
      <c r="AI413" s="65" t="s">
        <v>106</v>
      </c>
      <c r="AJ413" s="65" t="s">
        <v>106</v>
      </c>
      <c r="AK413" s="74" t="s">
        <v>106</v>
      </c>
      <c r="AL413" s="75" t="s">
        <v>106</v>
      </c>
      <c r="AM413" s="75" t="s">
        <v>106</v>
      </c>
      <c r="AN413" s="75" t="s">
        <v>106</v>
      </c>
      <c r="AO413" s="75" t="s">
        <v>106</v>
      </c>
      <c r="AP413" s="75" t="s">
        <v>106</v>
      </c>
    </row>
    <row r="414" spans="1:42" s="48" customFormat="1" ht="12">
      <c r="A414" s="59">
        <v>412</v>
      </c>
      <c r="B414" s="109"/>
      <c r="C414" s="49"/>
      <c r="D414" s="50"/>
      <c r="E414" s="38" t="s">
        <v>14</v>
      </c>
      <c r="F414" s="50"/>
      <c r="G414" s="51">
        <v>0</v>
      </c>
      <c r="H414" s="52">
        <v>0</v>
      </c>
      <c r="I414" s="52">
        <v>0</v>
      </c>
      <c r="J414" s="52">
        <v>0</v>
      </c>
      <c r="K414" s="52">
        <v>0</v>
      </c>
      <c r="L414" s="103">
        <f t="shared" si="27"/>
        <v>0</v>
      </c>
      <c r="M414" s="53">
        <v>1</v>
      </c>
      <c r="N414" s="106">
        <f t="shared" si="24"/>
        <v>0</v>
      </c>
      <c r="O414" s="53">
        <v>1</v>
      </c>
      <c r="P414" s="53">
        <v>1</v>
      </c>
      <c r="Q414" s="53">
        <v>1</v>
      </c>
      <c r="R414" s="42">
        <v>0</v>
      </c>
      <c r="S414" s="42">
        <v>0</v>
      </c>
      <c r="T414" s="43" t="s">
        <v>105</v>
      </c>
      <c r="U414" s="53"/>
      <c r="V414" s="41" t="s">
        <v>106</v>
      </c>
      <c r="W414" s="53"/>
      <c r="X414" s="41" t="s">
        <v>106</v>
      </c>
      <c r="Y414" s="53"/>
      <c r="Z414" s="53">
        <f t="shared" si="25"/>
        <v>0</v>
      </c>
      <c r="AA414" s="53">
        <f t="shared" si="26"/>
        <v>0</v>
      </c>
      <c r="AB414" s="54"/>
      <c r="AC414" s="55">
        <v>0</v>
      </c>
      <c r="AD414" s="46" t="s">
        <v>106</v>
      </c>
      <c r="AE414" s="47"/>
      <c r="AF414" s="69" t="s">
        <v>106</v>
      </c>
      <c r="AG414" s="64" t="s">
        <v>106</v>
      </c>
      <c r="AH414" s="65" t="s">
        <v>106</v>
      </c>
      <c r="AI414" s="65" t="s">
        <v>106</v>
      </c>
      <c r="AJ414" s="65" t="s">
        <v>106</v>
      </c>
      <c r="AK414" s="74" t="s">
        <v>106</v>
      </c>
      <c r="AL414" s="75" t="s">
        <v>106</v>
      </c>
      <c r="AM414" s="75" t="s">
        <v>106</v>
      </c>
      <c r="AN414" s="75" t="s">
        <v>106</v>
      </c>
      <c r="AO414" s="75" t="s">
        <v>106</v>
      </c>
      <c r="AP414" s="75" t="s">
        <v>106</v>
      </c>
    </row>
    <row r="415" spans="1:42" s="48" customFormat="1" ht="12">
      <c r="A415" s="59">
        <v>413</v>
      </c>
      <c r="B415" s="109"/>
      <c r="C415" s="49"/>
      <c r="D415" s="50"/>
      <c r="E415" s="38" t="s">
        <v>14</v>
      </c>
      <c r="F415" s="50"/>
      <c r="G415" s="51">
        <v>0</v>
      </c>
      <c r="H415" s="52">
        <v>0</v>
      </c>
      <c r="I415" s="52">
        <v>0</v>
      </c>
      <c r="J415" s="52">
        <v>0</v>
      </c>
      <c r="K415" s="52">
        <v>0</v>
      </c>
      <c r="L415" s="103">
        <f t="shared" si="27"/>
        <v>0</v>
      </c>
      <c r="M415" s="53">
        <v>1</v>
      </c>
      <c r="N415" s="106">
        <f t="shared" si="24"/>
        <v>0</v>
      </c>
      <c r="O415" s="53">
        <v>1</v>
      </c>
      <c r="P415" s="53">
        <v>1</v>
      </c>
      <c r="Q415" s="53">
        <v>1</v>
      </c>
      <c r="R415" s="42">
        <v>0</v>
      </c>
      <c r="S415" s="42">
        <v>0</v>
      </c>
      <c r="T415" s="43" t="s">
        <v>105</v>
      </c>
      <c r="U415" s="53"/>
      <c r="V415" s="41" t="s">
        <v>106</v>
      </c>
      <c r="W415" s="53"/>
      <c r="X415" s="41" t="s">
        <v>106</v>
      </c>
      <c r="Y415" s="53"/>
      <c r="Z415" s="53">
        <f t="shared" si="25"/>
        <v>0</v>
      </c>
      <c r="AA415" s="53">
        <f t="shared" si="26"/>
        <v>0</v>
      </c>
      <c r="AB415" s="54"/>
      <c r="AC415" s="55">
        <v>0</v>
      </c>
      <c r="AD415" s="46" t="s">
        <v>106</v>
      </c>
      <c r="AE415" s="47"/>
      <c r="AF415" s="69" t="s">
        <v>106</v>
      </c>
      <c r="AG415" s="64" t="s">
        <v>106</v>
      </c>
      <c r="AH415" s="65" t="s">
        <v>106</v>
      </c>
      <c r="AI415" s="65" t="s">
        <v>106</v>
      </c>
      <c r="AJ415" s="65" t="s">
        <v>106</v>
      </c>
      <c r="AK415" s="74" t="s">
        <v>106</v>
      </c>
      <c r="AL415" s="75" t="s">
        <v>106</v>
      </c>
      <c r="AM415" s="75" t="s">
        <v>106</v>
      </c>
      <c r="AN415" s="75" t="s">
        <v>106</v>
      </c>
      <c r="AO415" s="75" t="s">
        <v>106</v>
      </c>
      <c r="AP415" s="75" t="s">
        <v>106</v>
      </c>
    </row>
    <row r="416" spans="1:42" s="48" customFormat="1" ht="12">
      <c r="A416" s="59">
        <v>414</v>
      </c>
      <c r="B416" s="109"/>
      <c r="C416" s="49"/>
      <c r="D416" s="50"/>
      <c r="E416" s="38" t="s">
        <v>14</v>
      </c>
      <c r="F416" s="50"/>
      <c r="G416" s="51">
        <v>0</v>
      </c>
      <c r="H416" s="52">
        <v>0</v>
      </c>
      <c r="I416" s="52">
        <v>0</v>
      </c>
      <c r="J416" s="52">
        <v>0</v>
      </c>
      <c r="K416" s="52">
        <v>0</v>
      </c>
      <c r="L416" s="103">
        <f t="shared" si="27"/>
        <v>0</v>
      </c>
      <c r="M416" s="53">
        <v>1</v>
      </c>
      <c r="N416" s="106">
        <f t="shared" si="24"/>
        <v>0</v>
      </c>
      <c r="O416" s="53">
        <v>1</v>
      </c>
      <c r="P416" s="53">
        <v>1</v>
      </c>
      <c r="Q416" s="53">
        <v>1</v>
      </c>
      <c r="R416" s="42">
        <v>0</v>
      </c>
      <c r="S416" s="42">
        <v>0</v>
      </c>
      <c r="T416" s="43" t="s">
        <v>105</v>
      </c>
      <c r="U416" s="53"/>
      <c r="V416" s="41" t="s">
        <v>106</v>
      </c>
      <c r="W416" s="53"/>
      <c r="X416" s="41" t="s">
        <v>106</v>
      </c>
      <c r="Y416" s="53"/>
      <c r="Z416" s="53">
        <f t="shared" si="25"/>
        <v>0</v>
      </c>
      <c r="AA416" s="53">
        <f t="shared" si="26"/>
        <v>0</v>
      </c>
      <c r="AB416" s="54"/>
      <c r="AC416" s="55">
        <v>0</v>
      </c>
      <c r="AD416" s="46" t="s">
        <v>106</v>
      </c>
      <c r="AE416" s="47"/>
      <c r="AF416" s="69" t="s">
        <v>106</v>
      </c>
      <c r="AG416" s="64" t="s">
        <v>106</v>
      </c>
      <c r="AH416" s="65" t="s">
        <v>106</v>
      </c>
      <c r="AI416" s="65" t="s">
        <v>106</v>
      </c>
      <c r="AJ416" s="65" t="s">
        <v>106</v>
      </c>
      <c r="AK416" s="74" t="s">
        <v>106</v>
      </c>
      <c r="AL416" s="75" t="s">
        <v>106</v>
      </c>
      <c r="AM416" s="75" t="s">
        <v>106</v>
      </c>
      <c r="AN416" s="75" t="s">
        <v>106</v>
      </c>
      <c r="AO416" s="75" t="s">
        <v>106</v>
      </c>
      <c r="AP416" s="75" t="s">
        <v>106</v>
      </c>
    </row>
    <row r="417" spans="1:42" s="48" customFormat="1" ht="12">
      <c r="A417" s="59">
        <v>415</v>
      </c>
      <c r="B417" s="109"/>
      <c r="C417" s="49"/>
      <c r="D417" s="50"/>
      <c r="E417" s="38" t="s">
        <v>14</v>
      </c>
      <c r="F417" s="50"/>
      <c r="G417" s="51">
        <v>0</v>
      </c>
      <c r="H417" s="52">
        <v>0</v>
      </c>
      <c r="I417" s="52">
        <v>0</v>
      </c>
      <c r="J417" s="52">
        <v>0</v>
      </c>
      <c r="K417" s="52">
        <v>0</v>
      </c>
      <c r="L417" s="103">
        <f t="shared" si="27"/>
        <v>0</v>
      </c>
      <c r="M417" s="53">
        <v>1</v>
      </c>
      <c r="N417" s="106">
        <f t="shared" si="24"/>
        <v>0</v>
      </c>
      <c r="O417" s="53">
        <v>1</v>
      </c>
      <c r="P417" s="53">
        <v>1</v>
      </c>
      <c r="Q417" s="53">
        <v>1</v>
      </c>
      <c r="R417" s="42">
        <v>0</v>
      </c>
      <c r="S417" s="42">
        <v>0</v>
      </c>
      <c r="T417" s="43" t="s">
        <v>105</v>
      </c>
      <c r="U417" s="53"/>
      <c r="V417" s="41" t="s">
        <v>106</v>
      </c>
      <c r="W417" s="53"/>
      <c r="X417" s="41" t="s">
        <v>106</v>
      </c>
      <c r="Y417" s="53"/>
      <c r="Z417" s="53">
        <f t="shared" si="25"/>
        <v>0</v>
      </c>
      <c r="AA417" s="53">
        <f t="shared" si="26"/>
        <v>0</v>
      </c>
      <c r="AB417" s="54"/>
      <c r="AC417" s="55">
        <v>0</v>
      </c>
      <c r="AD417" s="46" t="s">
        <v>106</v>
      </c>
      <c r="AE417" s="47"/>
      <c r="AF417" s="69" t="s">
        <v>106</v>
      </c>
      <c r="AG417" s="64" t="s">
        <v>106</v>
      </c>
      <c r="AH417" s="65" t="s">
        <v>106</v>
      </c>
      <c r="AI417" s="65" t="s">
        <v>106</v>
      </c>
      <c r="AJ417" s="65" t="s">
        <v>106</v>
      </c>
      <c r="AK417" s="74" t="s">
        <v>106</v>
      </c>
      <c r="AL417" s="75" t="s">
        <v>106</v>
      </c>
      <c r="AM417" s="75" t="s">
        <v>106</v>
      </c>
      <c r="AN417" s="75" t="s">
        <v>106</v>
      </c>
      <c r="AO417" s="75" t="s">
        <v>106</v>
      </c>
      <c r="AP417" s="75" t="s">
        <v>106</v>
      </c>
    </row>
    <row r="418" spans="1:42" s="48" customFormat="1" ht="12">
      <c r="A418" s="59">
        <v>416</v>
      </c>
      <c r="B418" s="109"/>
      <c r="C418" s="49"/>
      <c r="D418" s="50"/>
      <c r="E418" s="38" t="s">
        <v>14</v>
      </c>
      <c r="F418" s="50"/>
      <c r="G418" s="51">
        <v>0</v>
      </c>
      <c r="H418" s="52">
        <v>0</v>
      </c>
      <c r="I418" s="52">
        <v>0</v>
      </c>
      <c r="J418" s="52">
        <v>0</v>
      </c>
      <c r="K418" s="52">
        <v>0</v>
      </c>
      <c r="L418" s="103">
        <f t="shared" si="27"/>
        <v>0</v>
      </c>
      <c r="M418" s="53">
        <v>1</v>
      </c>
      <c r="N418" s="106">
        <f t="shared" si="24"/>
        <v>0</v>
      </c>
      <c r="O418" s="53">
        <v>1</v>
      </c>
      <c r="P418" s="53">
        <v>1</v>
      </c>
      <c r="Q418" s="53">
        <v>1</v>
      </c>
      <c r="R418" s="42">
        <v>0</v>
      </c>
      <c r="S418" s="42">
        <v>0</v>
      </c>
      <c r="T418" s="43" t="s">
        <v>105</v>
      </c>
      <c r="U418" s="53"/>
      <c r="V418" s="41" t="s">
        <v>106</v>
      </c>
      <c r="W418" s="53"/>
      <c r="X418" s="41" t="s">
        <v>106</v>
      </c>
      <c r="Y418" s="53"/>
      <c r="Z418" s="53">
        <f t="shared" si="25"/>
        <v>0</v>
      </c>
      <c r="AA418" s="53">
        <f t="shared" si="26"/>
        <v>0</v>
      </c>
      <c r="AB418" s="54"/>
      <c r="AC418" s="55">
        <v>0</v>
      </c>
      <c r="AD418" s="46" t="s">
        <v>106</v>
      </c>
      <c r="AE418" s="47"/>
      <c r="AF418" s="69" t="s">
        <v>106</v>
      </c>
      <c r="AG418" s="64" t="s">
        <v>106</v>
      </c>
      <c r="AH418" s="65" t="s">
        <v>106</v>
      </c>
      <c r="AI418" s="65" t="s">
        <v>106</v>
      </c>
      <c r="AJ418" s="65" t="s">
        <v>106</v>
      </c>
      <c r="AK418" s="74" t="s">
        <v>106</v>
      </c>
      <c r="AL418" s="75" t="s">
        <v>106</v>
      </c>
      <c r="AM418" s="75" t="s">
        <v>106</v>
      </c>
      <c r="AN418" s="75" t="s">
        <v>106</v>
      </c>
      <c r="AO418" s="75" t="s">
        <v>106</v>
      </c>
      <c r="AP418" s="75" t="s">
        <v>106</v>
      </c>
    </row>
    <row r="419" spans="1:42" s="48" customFormat="1" ht="12">
      <c r="A419" s="59">
        <v>417</v>
      </c>
      <c r="B419" s="109"/>
      <c r="C419" s="49"/>
      <c r="D419" s="50"/>
      <c r="E419" s="38" t="s">
        <v>14</v>
      </c>
      <c r="F419" s="50"/>
      <c r="G419" s="51">
        <v>0</v>
      </c>
      <c r="H419" s="52">
        <v>0</v>
      </c>
      <c r="I419" s="52">
        <v>0</v>
      </c>
      <c r="J419" s="52">
        <v>0</v>
      </c>
      <c r="K419" s="52">
        <v>0</v>
      </c>
      <c r="L419" s="103">
        <f t="shared" si="27"/>
        <v>0</v>
      </c>
      <c r="M419" s="53">
        <v>1</v>
      </c>
      <c r="N419" s="106">
        <f t="shared" si="24"/>
        <v>0</v>
      </c>
      <c r="O419" s="53">
        <v>1</v>
      </c>
      <c r="P419" s="53">
        <v>1</v>
      </c>
      <c r="Q419" s="53">
        <v>1</v>
      </c>
      <c r="R419" s="42">
        <v>0</v>
      </c>
      <c r="S419" s="42">
        <v>0</v>
      </c>
      <c r="T419" s="43" t="s">
        <v>105</v>
      </c>
      <c r="U419" s="53"/>
      <c r="V419" s="41" t="s">
        <v>106</v>
      </c>
      <c r="W419" s="53"/>
      <c r="X419" s="41" t="s">
        <v>106</v>
      </c>
      <c r="Y419" s="53"/>
      <c r="Z419" s="53">
        <f t="shared" si="25"/>
        <v>0</v>
      </c>
      <c r="AA419" s="53">
        <f t="shared" si="26"/>
        <v>0</v>
      </c>
      <c r="AB419" s="54"/>
      <c r="AC419" s="55">
        <v>0</v>
      </c>
      <c r="AD419" s="46" t="s">
        <v>106</v>
      </c>
      <c r="AE419" s="47"/>
      <c r="AF419" s="69" t="s">
        <v>106</v>
      </c>
      <c r="AG419" s="64" t="s">
        <v>106</v>
      </c>
      <c r="AH419" s="65" t="s">
        <v>106</v>
      </c>
      <c r="AI419" s="65" t="s">
        <v>106</v>
      </c>
      <c r="AJ419" s="65" t="s">
        <v>106</v>
      </c>
      <c r="AK419" s="74" t="s">
        <v>106</v>
      </c>
      <c r="AL419" s="75" t="s">
        <v>106</v>
      </c>
      <c r="AM419" s="75" t="s">
        <v>106</v>
      </c>
      <c r="AN419" s="75" t="s">
        <v>106</v>
      </c>
      <c r="AO419" s="75" t="s">
        <v>106</v>
      </c>
      <c r="AP419" s="75" t="s">
        <v>106</v>
      </c>
    </row>
    <row r="420" spans="1:42" s="48" customFormat="1" ht="12">
      <c r="A420" s="59">
        <v>418</v>
      </c>
      <c r="B420" s="109"/>
      <c r="C420" s="49"/>
      <c r="D420" s="50"/>
      <c r="E420" s="38" t="s">
        <v>14</v>
      </c>
      <c r="F420" s="50"/>
      <c r="G420" s="51">
        <v>0</v>
      </c>
      <c r="H420" s="52">
        <v>0</v>
      </c>
      <c r="I420" s="52">
        <v>0</v>
      </c>
      <c r="J420" s="52">
        <v>0</v>
      </c>
      <c r="K420" s="52">
        <v>0</v>
      </c>
      <c r="L420" s="103">
        <f t="shared" si="27"/>
        <v>0</v>
      </c>
      <c r="M420" s="53">
        <v>1</v>
      </c>
      <c r="N420" s="106">
        <f t="shared" si="24"/>
        <v>0</v>
      </c>
      <c r="O420" s="53">
        <v>1</v>
      </c>
      <c r="P420" s="53">
        <v>1</v>
      </c>
      <c r="Q420" s="53">
        <v>1</v>
      </c>
      <c r="R420" s="42">
        <v>0</v>
      </c>
      <c r="S420" s="42">
        <v>0</v>
      </c>
      <c r="T420" s="43" t="s">
        <v>105</v>
      </c>
      <c r="U420" s="53"/>
      <c r="V420" s="41" t="s">
        <v>106</v>
      </c>
      <c r="W420" s="53"/>
      <c r="X420" s="41" t="s">
        <v>106</v>
      </c>
      <c r="Y420" s="53"/>
      <c r="Z420" s="53">
        <f t="shared" si="25"/>
        <v>0</v>
      </c>
      <c r="AA420" s="53">
        <f t="shared" si="26"/>
        <v>0</v>
      </c>
      <c r="AB420" s="54"/>
      <c r="AC420" s="55">
        <v>0</v>
      </c>
      <c r="AD420" s="46" t="s">
        <v>106</v>
      </c>
      <c r="AE420" s="47"/>
      <c r="AF420" s="69" t="s">
        <v>106</v>
      </c>
      <c r="AG420" s="64" t="s">
        <v>106</v>
      </c>
      <c r="AH420" s="65" t="s">
        <v>106</v>
      </c>
      <c r="AI420" s="65" t="s">
        <v>106</v>
      </c>
      <c r="AJ420" s="65" t="s">
        <v>106</v>
      </c>
      <c r="AK420" s="74" t="s">
        <v>106</v>
      </c>
      <c r="AL420" s="75" t="s">
        <v>106</v>
      </c>
      <c r="AM420" s="75" t="s">
        <v>106</v>
      </c>
      <c r="AN420" s="75" t="s">
        <v>106</v>
      </c>
      <c r="AO420" s="75" t="s">
        <v>106</v>
      </c>
      <c r="AP420" s="75" t="s">
        <v>106</v>
      </c>
    </row>
    <row r="421" spans="1:42" s="48" customFormat="1" ht="12">
      <c r="A421" s="59">
        <v>419</v>
      </c>
      <c r="B421" s="109"/>
      <c r="C421" s="49"/>
      <c r="D421" s="50"/>
      <c r="E421" s="38" t="s">
        <v>14</v>
      </c>
      <c r="F421" s="50"/>
      <c r="G421" s="51">
        <v>0</v>
      </c>
      <c r="H421" s="52">
        <v>0</v>
      </c>
      <c r="I421" s="52">
        <v>0</v>
      </c>
      <c r="J421" s="52">
        <v>0</v>
      </c>
      <c r="K421" s="52">
        <v>0</v>
      </c>
      <c r="L421" s="103">
        <f t="shared" si="27"/>
        <v>0</v>
      </c>
      <c r="M421" s="53">
        <v>1</v>
      </c>
      <c r="N421" s="106">
        <f t="shared" si="24"/>
        <v>0</v>
      </c>
      <c r="O421" s="53">
        <v>1</v>
      </c>
      <c r="P421" s="53">
        <v>1</v>
      </c>
      <c r="Q421" s="53">
        <v>1</v>
      </c>
      <c r="R421" s="42">
        <v>0</v>
      </c>
      <c r="S421" s="42">
        <v>0</v>
      </c>
      <c r="T421" s="43" t="s">
        <v>105</v>
      </c>
      <c r="U421" s="53"/>
      <c r="V421" s="41" t="s">
        <v>106</v>
      </c>
      <c r="W421" s="53"/>
      <c r="X421" s="41" t="s">
        <v>106</v>
      </c>
      <c r="Y421" s="53"/>
      <c r="Z421" s="53">
        <f t="shared" si="25"/>
        <v>0</v>
      </c>
      <c r="AA421" s="53">
        <f t="shared" si="26"/>
        <v>0</v>
      </c>
      <c r="AB421" s="54"/>
      <c r="AC421" s="55">
        <v>0</v>
      </c>
      <c r="AD421" s="46" t="s">
        <v>106</v>
      </c>
      <c r="AE421" s="47"/>
      <c r="AF421" s="69" t="s">
        <v>106</v>
      </c>
      <c r="AG421" s="64" t="s">
        <v>106</v>
      </c>
      <c r="AH421" s="65" t="s">
        <v>106</v>
      </c>
      <c r="AI421" s="65" t="s">
        <v>106</v>
      </c>
      <c r="AJ421" s="65" t="s">
        <v>106</v>
      </c>
      <c r="AK421" s="74" t="s">
        <v>106</v>
      </c>
      <c r="AL421" s="75" t="s">
        <v>106</v>
      </c>
      <c r="AM421" s="75" t="s">
        <v>106</v>
      </c>
      <c r="AN421" s="75" t="s">
        <v>106</v>
      </c>
      <c r="AO421" s="75" t="s">
        <v>106</v>
      </c>
      <c r="AP421" s="75" t="s">
        <v>106</v>
      </c>
    </row>
    <row r="422" spans="1:42" s="48" customFormat="1" ht="12">
      <c r="A422" s="59">
        <v>420</v>
      </c>
      <c r="B422" s="109"/>
      <c r="C422" s="49"/>
      <c r="D422" s="50"/>
      <c r="E422" s="38" t="s">
        <v>14</v>
      </c>
      <c r="F422" s="50"/>
      <c r="G422" s="51">
        <v>0</v>
      </c>
      <c r="H422" s="52">
        <v>0</v>
      </c>
      <c r="I422" s="52">
        <v>0</v>
      </c>
      <c r="J422" s="52">
        <v>0</v>
      </c>
      <c r="K422" s="52">
        <v>0</v>
      </c>
      <c r="L422" s="103">
        <f t="shared" si="27"/>
        <v>0</v>
      </c>
      <c r="M422" s="53">
        <v>1</v>
      </c>
      <c r="N422" s="106">
        <f t="shared" si="24"/>
        <v>0</v>
      </c>
      <c r="O422" s="53">
        <v>1</v>
      </c>
      <c r="P422" s="53">
        <v>1</v>
      </c>
      <c r="Q422" s="53">
        <v>1</v>
      </c>
      <c r="R422" s="42">
        <v>0</v>
      </c>
      <c r="S422" s="42">
        <v>0</v>
      </c>
      <c r="T422" s="43" t="s">
        <v>105</v>
      </c>
      <c r="U422" s="53"/>
      <c r="V422" s="41" t="s">
        <v>106</v>
      </c>
      <c r="W422" s="53"/>
      <c r="X422" s="41" t="s">
        <v>106</v>
      </c>
      <c r="Y422" s="53"/>
      <c r="Z422" s="53">
        <f t="shared" si="25"/>
        <v>0</v>
      </c>
      <c r="AA422" s="53">
        <f t="shared" si="26"/>
        <v>0</v>
      </c>
      <c r="AB422" s="54"/>
      <c r="AC422" s="55">
        <v>0</v>
      </c>
      <c r="AD422" s="46" t="s">
        <v>106</v>
      </c>
      <c r="AE422" s="47"/>
      <c r="AF422" s="69" t="s">
        <v>106</v>
      </c>
      <c r="AG422" s="64" t="s">
        <v>106</v>
      </c>
      <c r="AH422" s="65" t="s">
        <v>106</v>
      </c>
      <c r="AI422" s="65" t="s">
        <v>106</v>
      </c>
      <c r="AJ422" s="65" t="s">
        <v>106</v>
      </c>
      <c r="AK422" s="74" t="s">
        <v>106</v>
      </c>
      <c r="AL422" s="75" t="s">
        <v>106</v>
      </c>
      <c r="AM422" s="75" t="s">
        <v>106</v>
      </c>
      <c r="AN422" s="75" t="s">
        <v>106</v>
      </c>
      <c r="AO422" s="75" t="s">
        <v>106</v>
      </c>
      <c r="AP422" s="75" t="s">
        <v>106</v>
      </c>
    </row>
    <row r="423" spans="1:42" s="48" customFormat="1" ht="12">
      <c r="A423" s="59">
        <v>421</v>
      </c>
      <c r="B423" s="109"/>
      <c r="C423" s="49"/>
      <c r="D423" s="50"/>
      <c r="E423" s="38" t="s">
        <v>14</v>
      </c>
      <c r="F423" s="50"/>
      <c r="G423" s="51">
        <v>0</v>
      </c>
      <c r="H423" s="52">
        <v>0</v>
      </c>
      <c r="I423" s="52">
        <v>0</v>
      </c>
      <c r="J423" s="52">
        <v>0</v>
      </c>
      <c r="K423" s="52">
        <v>0</v>
      </c>
      <c r="L423" s="103">
        <f t="shared" si="27"/>
        <v>0</v>
      </c>
      <c r="M423" s="53">
        <v>1</v>
      </c>
      <c r="N423" s="106">
        <f t="shared" si="24"/>
        <v>0</v>
      </c>
      <c r="O423" s="53">
        <v>1</v>
      </c>
      <c r="P423" s="53">
        <v>1</v>
      </c>
      <c r="Q423" s="53">
        <v>1</v>
      </c>
      <c r="R423" s="42">
        <v>0</v>
      </c>
      <c r="S423" s="42">
        <v>0</v>
      </c>
      <c r="T423" s="43" t="s">
        <v>105</v>
      </c>
      <c r="U423" s="53"/>
      <c r="V423" s="41" t="s">
        <v>106</v>
      </c>
      <c r="W423" s="53"/>
      <c r="X423" s="41" t="s">
        <v>106</v>
      </c>
      <c r="Y423" s="53"/>
      <c r="Z423" s="53">
        <f t="shared" si="25"/>
        <v>0</v>
      </c>
      <c r="AA423" s="53">
        <f t="shared" si="26"/>
        <v>0</v>
      </c>
      <c r="AB423" s="54"/>
      <c r="AC423" s="55">
        <v>0</v>
      </c>
      <c r="AD423" s="46" t="s">
        <v>106</v>
      </c>
      <c r="AE423" s="47"/>
      <c r="AF423" s="69" t="s">
        <v>106</v>
      </c>
      <c r="AG423" s="64" t="s">
        <v>106</v>
      </c>
      <c r="AH423" s="65" t="s">
        <v>106</v>
      </c>
      <c r="AI423" s="65" t="s">
        <v>106</v>
      </c>
      <c r="AJ423" s="65" t="s">
        <v>106</v>
      </c>
      <c r="AK423" s="74" t="s">
        <v>106</v>
      </c>
      <c r="AL423" s="75" t="s">
        <v>106</v>
      </c>
      <c r="AM423" s="75" t="s">
        <v>106</v>
      </c>
      <c r="AN423" s="75" t="s">
        <v>106</v>
      </c>
      <c r="AO423" s="75" t="s">
        <v>106</v>
      </c>
      <c r="AP423" s="75" t="s">
        <v>106</v>
      </c>
    </row>
    <row r="424" spans="1:42" s="48" customFormat="1" ht="12">
      <c r="A424" s="59">
        <v>422</v>
      </c>
      <c r="B424" s="109"/>
      <c r="C424" s="49"/>
      <c r="D424" s="50"/>
      <c r="E424" s="38" t="s">
        <v>14</v>
      </c>
      <c r="F424" s="50"/>
      <c r="G424" s="51">
        <v>0</v>
      </c>
      <c r="H424" s="52">
        <v>0</v>
      </c>
      <c r="I424" s="52">
        <v>0</v>
      </c>
      <c r="J424" s="52">
        <v>0</v>
      </c>
      <c r="K424" s="52">
        <v>0</v>
      </c>
      <c r="L424" s="103">
        <f t="shared" si="27"/>
        <v>0</v>
      </c>
      <c r="M424" s="53">
        <v>1</v>
      </c>
      <c r="N424" s="106">
        <f t="shared" si="24"/>
        <v>0</v>
      </c>
      <c r="O424" s="53">
        <v>1</v>
      </c>
      <c r="P424" s="53">
        <v>1</v>
      </c>
      <c r="Q424" s="53">
        <v>1</v>
      </c>
      <c r="R424" s="42">
        <v>0</v>
      </c>
      <c r="S424" s="42">
        <v>0</v>
      </c>
      <c r="T424" s="43" t="s">
        <v>105</v>
      </c>
      <c r="U424" s="53"/>
      <c r="V424" s="41" t="s">
        <v>106</v>
      </c>
      <c r="W424" s="53"/>
      <c r="X424" s="41" t="s">
        <v>106</v>
      </c>
      <c r="Y424" s="53"/>
      <c r="Z424" s="53">
        <f t="shared" si="25"/>
        <v>0</v>
      </c>
      <c r="AA424" s="53">
        <f t="shared" si="26"/>
        <v>0</v>
      </c>
      <c r="AB424" s="54"/>
      <c r="AC424" s="55">
        <v>0</v>
      </c>
      <c r="AD424" s="46" t="s">
        <v>106</v>
      </c>
      <c r="AE424" s="47"/>
      <c r="AF424" s="69" t="s">
        <v>106</v>
      </c>
      <c r="AG424" s="64" t="s">
        <v>106</v>
      </c>
      <c r="AH424" s="65" t="s">
        <v>106</v>
      </c>
      <c r="AI424" s="65" t="s">
        <v>106</v>
      </c>
      <c r="AJ424" s="65" t="s">
        <v>106</v>
      </c>
      <c r="AK424" s="74" t="s">
        <v>106</v>
      </c>
      <c r="AL424" s="75" t="s">
        <v>106</v>
      </c>
      <c r="AM424" s="75" t="s">
        <v>106</v>
      </c>
      <c r="AN424" s="75" t="s">
        <v>106</v>
      </c>
      <c r="AO424" s="75" t="s">
        <v>106</v>
      </c>
      <c r="AP424" s="75" t="s">
        <v>106</v>
      </c>
    </row>
    <row r="425" spans="1:42" s="48" customFormat="1" ht="12">
      <c r="A425" s="59">
        <v>423</v>
      </c>
      <c r="B425" s="109"/>
      <c r="C425" s="49"/>
      <c r="D425" s="50"/>
      <c r="E425" s="38" t="s">
        <v>14</v>
      </c>
      <c r="F425" s="50"/>
      <c r="G425" s="51">
        <v>0</v>
      </c>
      <c r="H425" s="52">
        <v>0</v>
      </c>
      <c r="I425" s="52">
        <v>0</v>
      </c>
      <c r="J425" s="52">
        <v>0</v>
      </c>
      <c r="K425" s="52">
        <v>0</v>
      </c>
      <c r="L425" s="103">
        <f t="shared" si="27"/>
        <v>0</v>
      </c>
      <c r="M425" s="53">
        <v>1</v>
      </c>
      <c r="N425" s="106">
        <f t="shared" si="24"/>
        <v>0</v>
      </c>
      <c r="O425" s="53">
        <v>1</v>
      </c>
      <c r="P425" s="53">
        <v>1</v>
      </c>
      <c r="Q425" s="53">
        <v>1</v>
      </c>
      <c r="R425" s="42">
        <v>0</v>
      </c>
      <c r="S425" s="42">
        <v>0</v>
      </c>
      <c r="T425" s="43" t="s">
        <v>105</v>
      </c>
      <c r="U425" s="53"/>
      <c r="V425" s="41" t="s">
        <v>106</v>
      </c>
      <c r="W425" s="53"/>
      <c r="X425" s="41" t="s">
        <v>106</v>
      </c>
      <c r="Y425" s="53"/>
      <c r="Z425" s="53">
        <f t="shared" si="25"/>
        <v>0</v>
      </c>
      <c r="AA425" s="53">
        <f t="shared" si="26"/>
        <v>0</v>
      </c>
      <c r="AB425" s="54"/>
      <c r="AC425" s="55">
        <v>0</v>
      </c>
      <c r="AD425" s="46" t="s">
        <v>106</v>
      </c>
      <c r="AE425" s="47"/>
      <c r="AF425" s="69" t="s">
        <v>106</v>
      </c>
      <c r="AG425" s="64" t="s">
        <v>106</v>
      </c>
      <c r="AH425" s="65" t="s">
        <v>106</v>
      </c>
      <c r="AI425" s="65" t="s">
        <v>106</v>
      </c>
      <c r="AJ425" s="65" t="s">
        <v>106</v>
      </c>
      <c r="AK425" s="74" t="s">
        <v>106</v>
      </c>
      <c r="AL425" s="75" t="s">
        <v>106</v>
      </c>
      <c r="AM425" s="75" t="s">
        <v>106</v>
      </c>
      <c r="AN425" s="75" t="s">
        <v>106</v>
      </c>
      <c r="AO425" s="75" t="s">
        <v>106</v>
      </c>
      <c r="AP425" s="75" t="s">
        <v>106</v>
      </c>
    </row>
    <row r="426" spans="1:42" s="48" customFormat="1" ht="12">
      <c r="A426" s="59">
        <v>424</v>
      </c>
      <c r="B426" s="109"/>
      <c r="C426" s="49"/>
      <c r="D426" s="50"/>
      <c r="E426" s="38" t="s">
        <v>14</v>
      </c>
      <c r="F426" s="50"/>
      <c r="G426" s="51">
        <v>0</v>
      </c>
      <c r="H426" s="52">
        <v>0</v>
      </c>
      <c r="I426" s="52">
        <v>0</v>
      </c>
      <c r="J426" s="52">
        <v>0</v>
      </c>
      <c r="K426" s="52">
        <v>0</v>
      </c>
      <c r="L426" s="103">
        <f t="shared" si="27"/>
        <v>0</v>
      </c>
      <c r="M426" s="53">
        <v>1</v>
      </c>
      <c r="N426" s="106">
        <f t="shared" si="24"/>
        <v>0</v>
      </c>
      <c r="O426" s="53">
        <v>1</v>
      </c>
      <c r="P426" s="53">
        <v>1</v>
      </c>
      <c r="Q426" s="53">
        <v>1</v>
      </c>
      <c r="R426" s="42">
        <v>0</v>
      </c>
      <c r="S426" s="42">
        <v>0</v>
      </c>
      <c r="T426" s="43" t="s">
        <v>105</v>
      </c>
      <c r="U426" s="53"/>
      <c r="V426" s="41" t="s">
        <v>106</v>
      </c>
      <c r="W426" s="53"/>
      <c r="X426" s="41" t="s">
        <v>106</v>
      </c>
      <c r="Y426" s="53"/>
      <c r="Z426" s="53">
        <f t="shared" si="25"/>
        <v>0</v>
      </c>
      <c r="AA426" s="53">
        <f t="shared" si="26"/>
        <v>0</v>
      </c>
      <c r="AB426" s="54"/>
      <c r="AC426" s="55">
        <v>0</v>
      </c>
      <c r="AD426" s="46" t="s">
        <v>106</v>
      </c>
      <c r="AE426" s="47"/>
      <c r="AF426" s="69" t="s">
        <v>106</v>
      </c>
      <c r="AG426" s="64" t="s">
        <v>106</v>
      </c>
      <c r="AH426" s="65" t="s">
        <v>106</v>
      </c>
      <c r="AI426" s="65" t="s">
        <v>106</v>
      </c>
      <c r="AJ426" s="65" t="s">
        <v>106</v>
      </c>
      <c r="AK426" s="74" t="s">
        <v>106</v>
      </c>
      <c r="AL426" s="75" t="s">
        <v>106</v>
      </c>
      <c r="AM426" s="75" t="s">
        <v>106</v>
      </c>
      <c r="AN426" s="75" t="s">
        <v>106</v>
      </c>
      <c r="AO426" s="75" t="s">
        <v>106</v>
      </c>
      <c r="AP426" s="75" t="s">
        <v>106</v>
      </c>
    </row>
    <row r="427" spans="1:42" s="48" customFormat="1" ht="12">
      <c r="A427" s="59">
        <v>425</v>
      </c>
      <c r="B427" s="109"/>
      <c r="C427" s="49"/>
      <c r="D427" s="50"/>
      <c r="E427" s="38" t="s">
        <v>14</v>
      </c>
      <c r="F427" s="50"/>
      <c r="G427" s="51">
        <v>0</v>
      </c>
      <c r="H427" s="52">
        <v>0</v>
      </c>
      <c r="I427" s="52">
        <v>0</v>
      </c>
      <c r="J427" s="52">
        <v>0</v>
      </c>
      <c r="K427" s="52">
        <v>0</v>
      </c>
      <c r="L427" s="103">
        <f t="shared" si="27"/>
        <v>0</v>
      </c>
      <c r="M427" s="53">
        <v>1</v>
      </c>
      <c r="N427" s="106">
        <f t="shared" si="24"/>
        <v>0</v>
      </c>
      <c r="O427" s="53">
        <v>1</v>
      </c>
      <c r="P427" s="53">
        <v>1</v>
      </c>
      <c r="Q427" s="53">
        <v>1</v>
      </c>
      <c r="R427" s="42">
        <v>0</v>
      </c>
      <c r="S427" s="42">
        <v>0</v>
      </c>
      <c r="T427" s="43" t="s">
        <v>105</v>
      </c>
      <c r="U427" s="53"/>
      <c r="V427" s="41" t="s">
        <v>106</v>
      </c>
      <c r="W427" s="53"/>
      <c r="X427" s="41" t="s">
        <v>106</v>
      </c>
      <c r="Y427" s="53"/>
      <c r="Z427" s="53">
        <f t="shared" si="25"/>
        <v>0</v>
      </c>
      <c r="AA427" s="53">
        <f t="shared" si="26"/>
        <v>0</v>
      </c>
      <c r="AB427" s="54"/>
      <c r="AC427" s="55">
        <v>0</v>
      </c>
      <c r="AD427" s="46" t="s">
        <v>106</v>
      </c>
      <c r="AE427" s="47"/>
      <c r="AF427" s="69" t="s">
        <v>106</v>
      </c>
      <c r="AG427" s="64" t="s">
        <v>106</v>
      </c>
      <c r="AH427" s="65" t="s">
        <v>106</v>
      </c>
      <c r="AI427" s="65" t="s">
        <v>106</v>
      </c>
      <c r="AJ427" s="65" t="s">
        <v>106</v>
      </c>
      <c r="AK427" s="74" t="s">
        <v>106</v>
      </c>
      <c r="AL427" s="75" t="s">
        <v>106</v>
      </c>
      <c r="AM427" s="75" t="s">
        <v>106</v>
      </c>
      <c r="AN427" s="75" t="s">
        <v>106</v>
      </c>
      <c r="AO427" s="75" t="s">
        <v>106</v>
      </c>
      <c r="AP427" s="75" t="s">
        <v>106</v>
      </c>
    </row>
    <row r="428" spans="1:42" s="48" customFormat="1" ht="12">
      <c r="A428" s="59">
        <v>426</v>
      </c>
      <c r="B428" s="109"/>
      <c r="C428" s="49"/>
      <c r="D428" s="50"/>
      <c r="E428" s="38" t="s">
        <v>14</v>
      </c>
      <c r="F428" s="50"/>
      <c r="G428" s="51">
        <v>0</v>
      </c>
      <c r="H428" s="52">
        <v>0</v>
      </c>
      <c r="I428" s="52">
        <v>0</v>
      </c>
      <c r="J428" s="52">
        <v>0</v>
      </c>
      <c r="K428" s="52">
        <v>0</v>
      </c>
      <c r="L428" s="103">
        <f t="shared" si="27"/>
        <v>0</v>
      </c>
      <c r="M428" s="53">
        <v>1</v>
      </c>
      <c r="N428" s="106">
        <f t="shared" ref="N428:N491" si="28">G428/M428</f>
        <v>0</v>
      </c>
      <c r="O428" s="53">
        <v>1</v>
      </c>
      <c r="P428" s="53">
        <v>1</v>
      </c>
      <c r="Q428" s="53">
        <v>1</v>
      </c>
      <c r="R428" s="42">
        <v>0</v>
      </c>
      <c r="S428" s="42">
        <v>0</v>
      </c>
      <c r="T428" s="43" t="s">
        <v>105</v>
      </c>
      <c r="U428" s="53"/>
      <c r="V428" s="41" t="s">
        <v>106</v>
      </c>
      <c r="W428" s="53"/>
      <c r="X428" s="41" t="s">
        <v>106</v>
      </c>
      <c r="Y428" s="53"/>
      <c r="Z428" s="53">
        <f t="shared" si="25"/>
        <v>0</v>
      </c>
      <c r="AA428" s="53">
        <f t="shared" si="26"/>
        <v>0</v>
      </c>
      <c r="AB428" s="54"/>
      <c r="AC428" s="55">
        <v>0</v>
      </c>
      <c r="AD428" s="46" t="s">
        <v>106</v>
      </c>
      <c r="AE428" s="47"/>
      <c r="AF428" s="69" t="s">
        <v>106</v>
      </c>
      <c r="AG428" s="64" t="s">
        <v>106</v>
      </c>
      <c r="AH428" s="65" t="s">
        <v>106</v>
      </c>
      <c r="AI428" s="65" t="s">
        <v>106</v>
      </c>
      <c r="AJ428" s="65" t="s">
        <v>106</v>
      </c>
      <c r="AK428" s="74" t="s">
        <v>106</v>
      </c>
      <c r="AL428" s="75" t="s">
        <v>106</v>
      </c>
      <c r="AM428" s="75" t="s">
        <v>106</v>
      </c>
      <c r="AN428" s="75" t="s">
        <v>106</v>
      </c>
      <c r="AO428" s="75" t="s">
        <v>106</v>
      </c>
      <c r="AP428" s="75" t="s">
        <v>106</v>
      </c>
    </row>
    <row r="429" spans="1:42" s="48" customFormat="1" ht="12">
      <c r="A429" s="59">
        <v>427</v>
      </c>
      <c r="B429" s="109"/>
      <c r="C429" s="49"/>
      <c r="D429" s="50"/>
      <c r="E429" s="38" t="s">
        <v>14</v>
      </c>
      <c r="F429" s="50"/>
      <c r="G429" s="51">
        <v>0</v>
      </c>
      <c r="H429" s="52">
        <v>0</v>
      </c>
      <c r="I429" s="52">
        <v>0</v>
      </c>
      <c r="J429" s="52">
        <v>0</v>
      </c>
      <c r="K429" s="52">
        <v>0</v>
      </c>
      <c r="L429" s="103">
        <f t="shared" si="27"/>
        <v>0</v>
      </c>
      <c r="M429" s="53">
        <v>1</v>
      </c>
      <c r="N429" s="106">
        <f t="shared" si="28"/>
        <v>0</v>
      </c>
      <c r="O429" s="53">
        <v>1</v>
      </c>
      <c r="P429" s="53">
        <v>1</v>
      </c>
      <c r="Q429" s="53">
        <v>1</v>
      </c>
      <c r="R429" s="42">
        <v>0</v>
      </c>
      <c r="S429" s="42">
        <v>0</v>
      </c>
      <c r="T429" s="43" t="s">
        <v>105</v>
      </c>
      <c r="U429" s="53"/>
      <c r="V429" s="41" t="s">
        <v>106</v>
      </c>
      <c r="W429" s="53"/>
      <c r="X429" s="41" t="s">
        <v>106</v>
      </c>
      <c r="Y429" s="53"/>
      <c r="Z429" s="53">
        <f t="shared" si="25"/>
        <v>0</v>
      </c>
      <c r="AA429" s="53">
        <f t="shared" si="26"/>
        <v>0</v>
      </c>
      <c r="AB429" s="54"/>
      <c r="AC429" s="55">
        <v>0</v>
      </c>
      <c r="AD429" s="46" t="s">
        <v>106</v>
      </c>
      <c r="AE429" s="47"/>
      <c r="AF429" s="69" t="s">
        <v>106</v>
      </c>
      <c r="AG429" s="64" t="s">
        <v>106</v>
      </c>
      <c r="AH429" s="65" t="s">
        <v>106</v>
      </c>
      <c r="AI429" s="65" t="s">
        <v>106</v>
      </c>
      <c r="AJ429" s="65" t="s">
        <v>106</v>
      </c>
      <c r="AK429" s="74" t="s">
        <v>106</v>
      </c>
      <c r="AL429" s="75" t="s">
        <v>106</v>
      </c>
      <c r="AM429" s="75" t="s">
        <v>106</v>
      </c>
      <c r="AN429" s="75" t="s">
        <v>106</v>
      </c>
      <c r="AO429" s="75" t="s">
        <v>106</v>
      </c>
      <c r="AP429" s="75" t="s">
        <v>106</v>
      </c>
    </row>
    <row r="430" spans="1:42" s="48" customFormat="1" ht="12">
      <c r="A430" s="59">
        <v>428</v>
      </c>
      <c r="B430" s="109"/>
      <c r="C430" s="49"/>
      <c r="D430" s="50"/>
      <c r="E430" s="38" t="s">
        <v>14</v>
      </c>
      <c r="F430" s="50"/>
      <c r="G430" s="51">
        <v>0</v>
      </c>
      <c r="H430" s="52">
        <v>0</v>
      </c>
      <c r="I430" s="52">
        <v>0</v>
      </c>
      <c r="J430" s="52">
        <v>0</v>
      </c>
      <c r="K430" s="52">
        <v>0</v>
      </c>
      <c r="L430" s="103">
        <f t="shared" si="27"/>
        <v>0</v>
      </c>
      <c r="M430" s="53">
        <v>1</v>
      </c>
      <c r="N430" s="106">
        <f t="shared" si="28"/>
        <v>0</v>
      </c>
      <c r="O430" s="53">
        <v>1</v>
      </c>
      <c r="P430" s="53">
        <v>1</v>
      </c>
      <c r="Q430" s="53">
        <v>1</v>
      </c>
      <c r="R430" s="42">
        <v>0</v>
      </c>
      <c r="S430" s="42">
        <v>0</v>
      </c>
      <c r="T430" s="43" t="s">
        <v>105</v>
      </c>
      <c r="U430" s="53"/>
      <c r="V430" s="41" t="s">
        <v>106</v>
      </c>
      <c r="W430" s="53"/>
      <c r="X430" s="41" t="s">
        <v>106</v>
      </c>
      <c r="Y430" s="53"/>
      <c r="Z430" s="53">
        <f t="shared" si="25"/>
        <v>0</v>
      </c>
      <c r="AA430" s="53">
        <f t="shared" si="26"/>
        <v>0</v>
      </c>
      <c r="AB430" s="54"/>
      <c r="AC430" s="55">
        <v>0</v>
      </c>
      <c r="AD430" s="46" t="s">
        <v>106</v>
      </c>
      <c r="AE430" s="47"/>
      <c r="AF430" s="69" t="s">
        <v>106</v>
      </c>
      <c r="AG430" s="64" t="s">
        <v>106</v>
      </c>
      <c r="AH430" s="65" t="s">
        <v>106</v>
      </c>
      <c r="AI430" s="65" t="s">
        <v>106</v>
      </c>
      <c r="AJ430" s="65" t="s">
        <v>106</v>
      </c>
      <c r="AK430" s="74" t="s">
        <v>106</v>
      </c>
      <c r="AL430" s="75" t="s">
        <v>106</v>
      </c>
      <c r="AM430" s="75" t="s">
        <v>106</v>
      </c>
      <c r="AN430" s="75" t="s">
        <v>106</v>
      </c>
      <c r="AO430" s="75" t="s">
        <v>106</v>
      </c>
      <c r="AP430" s="75" t="s">
        <v>106</v>
      </c>
    </row>
    <row r="431" spans="1:42" s="48" customFormat="1" ht="12">
      <c r="A431" s="59">
        <v>429</v>
      </c>
      <c r="B431" s="109"/>
      <c r="C431" s="49"/>
      <c r="D431" s="50"/>
      <c r="E431" s="38" t="s">
        <v>14</v>
      </c>
      <c r="F431" s="50"/>
      <c r="G431" s="51">
        <v>0</v>
      </c>
      <c r="H431" s="52">
        <v>0</v>
      </c>
      <c r="I431" s="52">
        <v>0</v>
      </c>
      <c r="J431" s="52">
        <v>0</v>
      </c>
      <c r="K431" s="52">
        <v>0</v>
      </c>
      <c r="L431" s="103">
        <f t="shared" si="27"/>
        <v>0</v>
      </c>
      <c r="M431" s="53">
        <v>1</v>
      </c>
      <c r="N431" s="106">
        <f t="shared" si="28"/>
        <v>0</v>
      </c>
      <c r="O431" s="53">
        <v>1</v>
      </c>
      <c r="P431" s="53">
        <v>1</v>
      </c>
      <c r="Q431" s="53">
        <v>1</v>
      </c>
      <c r="R431" s="42">
        <v>0</v>
      </c>
      <c r="S431" s="42">
        <v>0</v>
      </c>
      <c r="T431" s="43" t="s">
        <v>105</v>
      </c>
      <c r="U431" s="53"/>
      <c r="V431" s="41" t="s">
        <v>106</v>
      </c>
      <c r="W431" s="53"/>
      <c r="X431" s="41" t="s">
        <v>106</v>
      </c>
      <c r="Y431" s="53"/>
      <c r="Z431" s="53">
        <f t="shared" si="25"/>
        <v>0</v>
      </c>
      <c r="AA431" s="53">
        <f t="shared" si="26"/>
        <v>0</v>
      </c>
      <c r="AB431" s="54"/>
      <c r="AC431" s="55">
        <v>0</v>
      </c>
      <c r="AD431" s="46" t="s">
        <v>106</v>
      </c>
      <c r="AE431" s="47"/>
      <c r="AF431" s="69" t="s">
        <v>106</v>
      </c>
      <c r="AG431" s="64" t="s">
        <v>106</v>
      </c>
      <c r="AH431" s="65" t="s">
        <v>106</v>
      </c>
      <c r="AI431" s="65" t="s">
        <v>106</v>
      </c>
      <c r="AJ431" s="65" t="s">
        <v>106</v>
      </c>
      <c r="AK431" s="74" t="s">
        <v>106</v>
      </c>
      <c r="AL431" s="75" t="s">
        <v>106</v>
      </c>
      <c r="AM431" s="75" t="s">
        <v>106</v>
      </c>
      <c r="AN431" s="75" t="s">
        <v>106</v>
      </c>
      <c r="AO431" s="75" t="s">
        <v>106</v>
      </c>
      <c r="AP431" s="75" t="s">
        <v>106</v>
      </c>
    </row>
    <row r="432" spans="1:42" s="48" customFormat="1" ht="12">
      <c r="A432" s="59">
        <v>430</v>
      </c>
      <c r="B432" s="109"/>
      <c r="C432" s="49"/>
      <c r="D432" s="50"/>
      <c r="E432" s="38" t="s">
        <v>14</v>
      </c>
      <c r="F432" s="50"/>
      <c r="G432" s="51">
        <v>0</v>
      </c>
      <c r="H432" s="52">
        <v>0</v>
      </c>
      <c r="I432" s="52">
        <v>0</v>
      </c>
      <c r="J432" s="52">
        <v>0</v>
      </c>
      <c r="K432" s="52">
        <v>0</v>
      </c>
      <c r="L432" s="103">
        <f t="shared" si="27"/>
        <v>0</v>
      </c>
      <c r="M432" s="53">
        <v>1</v>
      </c>
      <c r="N432" s="106">
        <f t="shared" si="28"/>
        <v>0</v>
      </c>
      <c r="O432" s="53">
        <v>1</v>
      </c>
      <c r="P432" s="53">
        <v>1</v>
      </c>
      <c r="Q432" s="53">
        <v>1</v>
      </c>
      <c r="R432" s="42">
        <v>0</v>
      </c>
      <c r="S432" s="42">
        <v>0</v>
      </c>
      <c r="T432" s="43" t="s">
        <v>105</v>
      </c>
      <c r="U432" s="53"/>
      <c r="V432" s="41" t="s">
        <v>106</v>
      </c>
      <c r="W432" s="53"/>
      <c r="X432" s="41" t="s">
        <v>106</v>
      </c>
      <c r="Y432" s="53"/>
      <c r="Z432" s="53">
        <f t="shared" si="25"/>
        <v>0</v>
      </c>
      <c r="AA432" s="53">
        <f t="shared" si="26"/>
        <v>0</v>
      </c>
      <c r="AB432" s="54"/>
      <c r="AC432" s="55">
        <v>0</v>
      </c>
      <c r="AD432" s="46" t="s">
        <v>106</v>
      </c>
      <c r="AE432" s="47"/>
      <c r="AF432" s="69" t="s">
        <v>106</v>
      </c>
      <c r="AG432" s="64" t="s">
        <v>106</v>
      </c>
      <c r="AH432" s="65" t="s">
        <v>106</v>
      </c>
      <c r="AI432" s="65" t="s">
        <v>106</v>
      </c>
      <c r="AJ432" s="65" t="s">
        <v>106</v>
      </c>
      <c r="AK432" s="74" t="s">
        <v>106</v>
      </c>
      <c r="AL432" s="75" t="s">
        <v>106</v>
      </c>
      <c r="AM432" s="75" t="s">
        <v>106</v>
      </c>
      <c r="AN432" s="75" t="s">
        <v>106</v>
      </c>
      <c r="AO432" s="75" t="s">
        <v>106</v>
      </c>
      <c r="AP432" s="75" t="s">
        <v>106</v>
      </c>
    </row>
    <row r="433" spans="1:42" s="48" customFormat="1" ht="12">
      <c r="A433" s="59">
        <v>431</v>
      </c>
      <c r="B433" s="109"/>
      <c r="C433" s="49"/>
      <c r="D433" s="50"/>
      <c r="E433" s="38" t="s">
        <v>14</v>
      </c>
      <c r="F433" s="50"/>
      <c r="G433" s="51">
        <v>0</v>
      </c>
      <c r="H433" s="52">
        <v>0</v>
      </c>
      <c r="I433" s="52">
        <v>0</v>
      </c>
      <c r="J433" s="52">
        <v>0</v>
      </c>
      <c r="K433" s="52">
        <v>0</v>
      </c>
      <c r="L433" s="103">
        <f t="shared" si="27"/>
        <v>0</v>
      </c>
      <c r="M433" s="53">
        <v>1</v>
      </c>
      <c r="N433" s="106">
        <f t="shared" si="28"/>
        <v>0</v>
      </c>
      <c r="O433" s="53">
        <v>1</v>
      </c>
      <c r="P433" s="53">
        <v>1</v>
      </c>
      <c r="Q433" s="53">
        <v>1</v>
      </c>
      <c r="R433" s="42">
        <v>0</v>
      </c>
      <c r="S433" s="42">
        <v>0</v>
      </c>
      <c r="T433" s="43" t="s">
        <v>105</v>
      </c>
      <c r="U433" s="53"/>
      <c r="V433" s="41" t="s">
        <v>106</v>
      </c>
      <c r="W433" s="53"/>
      <c r="X433" s="41" t="s">
        <v>106</v>
      </c>
      <c r="Y433" s="53"/>
      <c r="Z433" s="53">
        <f t="shared" si="25"/>
        <v>0</v>
      </c>
      <c r="AA433" s="53">
        <f t="shared" si="26"/>
        <v>0</v>
      </c>
      <c r="AB433" s="54"/>
      <c r="AC433" s="55">
        <v>0</v>
      </c>
      <c r="AD433" s="46" t="s">
        <v>106</v>
      </c>
      <c r="AE433" s="47"/>
      <c r="AF433" s="69" t="s">
        <v>106</v>
      </c>
      <c r="AG433" s="64" t="s">
        <v>106</v>
      </c>
      <c r="AH433" s="65" t="s">
        <v>106</v>
      </c>
      <c r="AI433" s="65" t="s">
        <v>106</v>
      </c>
      <c r="AJ433" s="65" t="s">
        <v>106</v>
      </c>
      <c r="AK433" s="74" t="s">
        <v>106</v>
      </c>
      <c r="AL433" s="75" t="s">
        <v>106</v>
      </c>
      <c r="AM433" s="75" t="s">
        <v>106</v>
      </c>
      <c r="AN433" s="75" t="s">
        <v>106</v>
      </c>
      <c r="AO433" s="75" t="s">
        <v>106</v>
      </c>
      <c r="AP433" s="75" t="s">
        <v>106</v>
      </c>
    </row>
    <row r="434" spans="1:42" s="48" customFormat="1" ht="12">
      <c r="A434" s="59">
        <v>432</v>
      </c>
      <c r="B434" s="109"/>
      <c r="C434" s="49"/>
      <c r="D434" s="50"/>
      <c r="E434" s="38" t="s">
        <v>14</v>
      </c>
      <c r="F434" s="50"/>
      <c r="G434" s="51">
        <v>0</v>
      </c>
      <c r="H434" s="52">
        <v>0</v>
      </c>
      <c r="I434" s="52">
        <v>0</v>
      </c>
      <c r="J434" s="52">
        <v>0</v>
      </c>
      <c r="K434" s="52">
        <v>0</v>
      </c>
      <c r="L434" s="103">
        <f t="shared" si="27"/>
        <v>0</v>
      </c>
      <c r="M434" s="53">
        <v>1</v>
      </c>
      <c r="N434" s="106">
        <f t="shared" si="28"/>
        <v>0</v>
      </c>
      <c r="O434" s="53">
        <v>1</v>
      </c>
      <c r="P434" s="53">
        <v>1</v>
      </c>
      <c r="Q434" s="53">
        <v>1</v>
      </c>
      <c r="R434" s="42">
        <v>0</v>
      </c>
      <c r="S434" s="42">
        <v>0</v>
      </c>
      <c r="T434" s="43" t="s">
        <v>105</v>
      </c>
      <c r="U434" s="53"/>
      <c r="V434" s="41" t="s">
        <v>106</v>
      </c>
      <c r="W434" s="53"/>
      <c r="X434" s="41" t="s">
        <v>106</v>
      </c>
      <c r="Y434" s="53"/>
      <c r="Z434" s="53">
        <f t="shared" si="25"/>
        <v>0</v>
      </c>
      <c r="AA434" s="53">
        <f t="shared" si="26"/>
        <v>0</v>
      </c>
      <c r="AB434" s="54"/>
      <c r="AC434" s="55">
        <v>0</v>
      </c>
      <c r="AD434" s="46" t="s">
        <v>106</v>
      </c>
      <c r="AE434" s="47"/>
      <c r="AF434" s="69" t="s">
        <v>106</v>
      </c>
      <c r="AG434" s="64" t="s">
        <v>106</v>
      </c>
      <c r="AH434" s="65" t="s">
        <v>106</v>
      </c>
      <c r="AI434" s="65" t="s">
        <v>106</v>
      </c>
      <c r="AJ434" s="65" t="s">
        <v>106</v>
      </c>
      <c r="AK434" s="74" t="s">
        <v>106</v>
      </c>
      <c r="AL434" s="75" t="s">
        <v>106</v>
      </c>
      <c r="AM434" s="75" t="s">
        <v>106</v>
      </c>
      <c r="AN434" s="75" t="s">
        <v>106</v>
      </c>
      <c r="AO434" s="75" t="s">
        <v>106</v>
      </c>
      <c r="AP434" s="75" t="s">
        <v>106</v>
      </c>
    </row>
    <row r="435" spans="1:42" s="48" customFormat="1" ht="12">
      <c r="A435" s="59">
        <v>433</v>
      </c>
      <c r="B435" s="109"/>
      <c r="C435" s="49"/>
      <c r="D435" s="50"/>
      <c r="E435" s="38" t="s">
        <v>14</v>
      </c>
      <c r="F435" s="50"/>
      <c r="G435" s="51">
        <v>0</v>
      </c>
      <c r="H435" s="52">
        <v>0</v>
      </c>
      <c r="I435" s="52">
        <v>0</v>
      </c>
      <c r="J435" s="52">
        <v>0</v>
      </c>
      <c r="K435" s="52">
        <v>0</v>
      </c>
      <c r="L435" s="103">
        <f t="shared" si="27"/>
        <v>0</v>
      </c>
      <c r="M435" s="53">
        <v>1</v>
      </c>
      <c r="N435" s="106">
        <f t="shared" si="28"/>
        <v>0</v>
      </c>
      <c r="O435" s="53">
        <v>1</v>
      </c>
      <c r="P435" s="53">
        <v>1</v>
      </c>
      <c r="Q435" s="53">
        <v>1</v>
      </c>
      <c r="R435" s="42">
        <v>0</v>
      </c>
      <c r="S435" s="42">
        <v>0</v>
      </c>
      <c r="T435" s="43" t="s">
        <v>105</v>
      </c>
      <c r="U435" s="53"/>
      <c r="V435" s="41" t="s">
        <v>106</v>
      </c>
      <c r="W435" s="53"/>
      <c r="X435" s="41" t="s">
        <v>106</v>
      </c>
      <c r="Y435" s="53"/>
      <c r="Z435" s="53">
        <f t="shared" si="25"/>
        <v>0</v>
      </c>
      <c r="AA435" s="53">
        <f t="shared" si="26"/>
        <v>0</v>
      </c>
      <c r="AB435" s="54"/>
      <c r="AC435" s="55">
        <v>0</v>
      </c>
      <c r="AD435" s="46" t="s">
        <v>106</v>
      </c>
      <c r="AE435" s="47"/>
      <c r="AF435" s="69" t="s">
        <v>106</v>
      </c>
      <c r="AG435" s="64" t="s">
        <v>106</v>
      </c>
      <c r="AH435" s="65" t="s">
        <v>106</v>
      </c>
      <c r="AI435" s="65" t="s">
        <v>106</v>
      </c>
      <c r="AJ435" s="65" t="s">
        <v>106</v>
      </c>
      <c r="AK435" s="74" t="s">
        <v>106</v>
      </c>
      <c r="AL435" s="75" t="s">
        <v>106</v>
      </c>
      <c r="AM435" s="75" t="s">
        <v>106</v>
      </c>
      <c r="AN435" s="75" t="s">
        <v>106</v>
      </c>
      <c r="AO435" s="75" t="s">
        <v>106</v>
      </c>
      <c r="AP435" s="75" t="s">
        <v>106</v>
      </c>
    </row>
    <row r="436" spans="1:42" s="48" customFormat="1" ht="12">
      <c r="A436" s="59">
        <v>434</v>
      </c>
      <c r="B436" s="109"/>
      <c r="C436" s="49"/>
      <c r="D436" s="50"/>
      <c r="E436" s="38" t="s">
        <v>14</v>
      </c>
      <c r="F436" s="50"/>
      <c r="G436" s="51">
        <v>0</v>
      </c>
      <c r="H436" s="52">
        <v>0</v>
      </c>
      <c r="I436" s="52">
        <v>0</v>
      </c>
      <c r="J436" s="52">
        <v>0</v>
      </c>
      <c r="K436" s="52">
        <v>0</v>
      </c>
      <c r="L436" s="103">
        <f t="shared" si="27"/>
        <v>0</v>
      </c>
      <c r="M436" s="53">
        <v>1</v>
      </c>
      <c r="N436" s="106">
        <f t="shared" si="28"/>
        <v>0</v>
      </c>
      <c r="O436" s="53">
        <v>1</v>
      </c>
      <c r="P436" s="53">
        <v>1</v>
      </c>
      <c r="Q436" s="53">
        <v>1</v>
      </c>
      <c r="R436" s="42">
        <v>0</v>
      </c>
      <c r="S436" s="42">
        <v>0</v>
      </c>
      <c r="T436" s="43" t="s">
        <v>105</v>
      </c>
      <c r="U436" s="53"/>
      <c r="V436" s="41" t="s">
        <v>106</v>
      </c>
      <c r="W436" s="53"/>
      <c r="X436" s="41" t="s">
        <v>106</v>
      </c>
      <c r="Y436" s="53"/>
      <c r="Z436" s="53">
        <f t="shared" si="25"/>
        <v>0</v>
      </c>
      <c r="AA436" s="53">
        <f t="shared" si="26"/>
        <v>0</v>
      </c>
      <c r="AB436" s="54"/>
      <c r="AC436" s="55">
        <v>0</v>
      </c>
      <c r="AD436" s="46" t="s">
        <v>106</v>
      </c>
      <c r="AE436" s="47"/>
      <c r="AF436" s="69" t="s">
        <v>106</v>
      </c>
      <c r="AG436" s="64" t="s">
        <v>106</v>
      </c>
      <c r="AH436" s="65" t="s">
        <v>106</v>
      </c>
      <c r="AI436" s="65" t="s">
        <v>106</v>
      </c>
      <c r="AJ436" s="65" t="s">
        <v>106</v>
      </c>
      <c r="AK436" s="74" t="s">
        <v>106</v>
      </c>
      <c r="AL436" s="75" t="s">
        <v>106</v>
      </c>
      <c r="AM436" s="75" t="s">
        <v>106</v>
      </c>
      <c r="AN436" s="75" t="s">
        <v>106</v>
      </c>
      <c r="AO436" s="75" t="s">
        <v>106</v>
      </c>
      <c r="AP436" s="75" t="s">
        <v>106</v>
      </c>
    </row>
    <row r="437" spans="1:42" s="48" customFormat="1" ht="12">
      <c r="A437" s="59">
        <v>435</v>
      </c>
      <c r="B437" s="109"/>
      <c r="C437" s="49"/>
      <c r="D437" s="50"/>
      <c r="E437" s="38" t="s">
        <v>14</v>
      </c>
      <c r="F437" s="50"/>
      <c r="G437" s="51">
        <v>0</v>
      </c>
      <c r="H437" s="52">
        <v>0</v>
      </c>
      <c r="I437" s="52">
        <v>0</v>
      </c>
      <c r="J437" s="52">
        <v>0</v>
      </c>
      <c r="K437" s="52">
        <v>0</v>
      </c>
      <c r="L437" s="103">
        <f t="shared" si="27"/>
        <v>0</v>
      </c>
      <c r="M437" s="53">
        <v>1</v>
      </c>
      <c r="N437" s="106">
        <f t="shared" si="28"/>
        <v>0</v>
      </c>
      <c r="O437" s="53">
        <v>1</v>
      </c>
      <c r="P437" s="53">
        <v>1</v>
      </c>
      <c r="Q437" s="53">
        <v>1</v>
      </c>
      <c r="R437" s="42">
        <v>0</v>
      </c>
      <c r="S437" s="42">
        <v>0</v>
      </c>
      <c r="T437" s="43" t="s">
        <v>105</v>
      </c>
      <c r="U437" s="53"/>
      <c r="V437" s="41" t="s">
        <v>106</v>
      </c>
      <c r="W437" s="53"/>
      <c r="X437" s="41" t="s">
        <v>106</v>
      </c>
      <c r="Y437" s="53"/>
      <c r="Z437" s="53">
        <f t="shared" si="25"/>
        <v>0</v>
      </c>
      <c r="AA437" s="53">
        <f t="shared" si="26"/>
        <v>0</v>
      </c>
      <c r="AB437" s="54"/>
      <c r="AC437" s="55">
        <v>0</v>
      </c>
      <c r="AD437" s="46" t="s">
        <v>106</v>
      </c>
      <c r="AE437" s="47"/>
      <c r="AF437" s="69" t="s">
        <v>106</v>
      </c>
      <c r="AG437" s="64" t="s">
        <v>106</v>
      </c>
      <c r="AH437" s="65" t="s">
        <v>106</v>
      </c>
      <c r="AI437" s="65" t="s">
        <v>106</v>
      </c>
      <c r="AJ437" s="65" t="s">
        <v>106</v>
      </c>
      <c r="AK437" s="74" t="s">
        <v>106</v>
      </c>
      <c r="AL437" s="75" t="s">
        <v>106</v>
      </c>
      <c r="AM437" s="75" t="s">
        <v>106</v>
      </c>
      <c r="AN437" s="75" t="s">
        <v>106</v>
      </c>
      <c r="AO437" s="75" t="s">
        <v>106</v>
      </c>
      <c r="AP437" s="75" t="s">
        <v>106</v>
      </c>
    </row>
    <row r="438" spans="1:42" s="48" customFormat="1" ht="12">
      <c r="A438" s="59">
        <v>436</v>
      </c>
      <c r="B438" s="109"/>
      <c r="C438" s="49"/>
      <c r="D438" s="50"/>
      <c r="E438" s="38" t="s">
        <v>14</v>
      </c>
      <c r="F438" s="50"/>
      <c r="G438" s="51">
        <v>0</v>
      </c>
      <c r="H438" s="52">
        <v>0</v>
      </c>
      <c r="I438" s="52">
        <v>0</v>
      </c>
      <c r="J438" s="52">
        <v>0</v>
      </c>
      <c r="K438" s="52">
        <v>0</v>
      </c>
      <c r="L438" s="103">
        <f t="shared" si="27"/>
        <v>0</v>
      </c>
      <c r="M438" s="53">
        <v>1</v>
      </c>
      <c r="N438" s="106">
        <f t="shared" si="28"/>
        <v>0</v>
      </c>
      <c r="O438" s="53">
        <v>1</v>
      </c>
      <c r="P438" s="53">
        <v>1</v>
      </c>
      <c r="Q438" s="53">
        <v>1</v>
      </c>
      <c r="R438" s="42">
        <v>0</v>
      </c>
      <c r="S438" s="42">
        <v>0</v>
      </c>
      <c r="T438" s="43" t="s">
        <v>105</v>
      </c>
      <c r="U438" s="53"/>
      <c r="V438" s="41" t="s">
        <v>106</v>
      </c>
      <c r="W438" s="53"/>
      <c r="X438" s="41" t="s">
        <v>106</v>
      </c>
      <c r="Y438" s="53"/>
      <c r="Z438" s="53">
        <f t="shared" si="25"/>
        <v>0</v>
      </c>
      <c r="AA438" s="53">
        <f t="shared" si="26"/>
        <v>0</v>
      </c>
      <c r="AB438" s="54"/>
      <c r="AC438" s="55">
        <v>0</v>
      </c>
      <c r="AD438" s="46" t="s">
        <v>106</v>
      </c>
      <c r="AE438" s="47"/>
      <c r="AF438" s="69" t="s">
        <v>106</v>
      </c>
      <c r="AG438" s="64" t="s">
        <v>106</v>
      </c>
      <c r="AH438" s="65" t="s">
        <v>106</v>
      </c>
      <c r="AI438" s="65" t="s">
        <v>106</v>
      </c>
      <c r="AJ438" s="65" t="s">
        <v>106</v>
      </c>
      <c r="AK438" s="74" t="s">
        <v>106</v>
      </c>
      <c r="AL438" s="75" t="s">
        <v>106</v>
      </c>
      <c r="AM438" s="75" t="s">
        <v>106</v>
      </c>
      <c r="AN438" s="75" t="s">
        <v>106</v>
      </c>
      <c r="AO438" s="75" t="s">
        <v>106</v>
      </c>
      <c r="AP438" s="75" t="s">
        <v>106</v>
      </c>
    </row>
    <row r="439" spans="1:42" s="48" customFormat="1" ht="12">
      <c r="A439" s="59">
        <v>437</v>
      </c>
      <c r="B439" s="109"/>
      <c r="C439" s="49"/>
      <c r="D439" s="50"/>
      <c r="E439" s="38" t="s">
        <v>14</v>
      </c>
      <c r="F439" s="50"/>
      <c r="G439" s="51">
        <v>0</v>
      </c>
      <c r="H439" s="52">
        <v>0</v>
      </c>
      <c r="I439" s="52">
        <v>0</v>
      </c>
      <c r="J439" s="52">
        <v>0</v>
      </c>
      <c r="K439" s="52">
        <v>0</v>
      </c>
      <c r="L439" s="103">
        <f t="shared" si="27"/>
        <v>0</v>
      </c>
      <c r="M439" s="53">
        <v>1</v>
      </c>
      <c r="N439" s="106">
        <f t="shared" si="28"/>
        <v>0</v>
      </c>
      <c r="O439" s="53">
        <v>1</v>
      </c>
      <c r="P439" s="53">
        <v>1</v>
      </c>
      <c r="Q439" s="53">
        <v>1</v>
      </c>
      <c r="R439" s="42">
        <v>0</v>
      </c>
      <c r="S439" s="42">
        <v>0</v>
      </c>
      <c r="T439" s="43" t="s">
        <v>105</v>
      </c>
      <c r="U439" s="53"/>
      <c r="V439" s="41" t="s">
        <v>106</v>
      </c>
      <c r="W439" s="53"/>
      <c r="X439" s="41" t="s">
        <v>106</v>
      </c>
      <c r="Y439" s="53"/>
      <c r="Z439" s="53">
        <f t="shared" si="25"/>
        <v>0</v>
      </c>
      <c r="AA439" s="53">
        <f t="shared" si="26"/>
        <v>0</v>
      </c>
      <c r="AB439" s="54"/>
      <c r="AC439" s="55">
        <v>0</v>
      </c>
      <c r="AD439" s="46" t="s">
        <v>106</v>
      </c>
      <c r="AE439" s="47"/>
      <c r="AF439" s="69" t="s">
        <v>106</v>
      </c>
      <c r="AG439" s="64" t="s">
        <v>106</v>
      </c>
      <c r="AH439" s="65" t="s">
        <v>106</v>
      </c>
      <c r="AI439" s="65" t="s">
        <v>106</v>
      </c>
      <c r="AJ439" s="65" t="s">
        <v>106</v>
      </c>
      <c r="AK439" s="74" t="s">
        <v>106</v>
      </c>
      <c r="AL439" s="75" t="s">
        <v>106</v>
      </c>
      <c r="AM439" s="75" t="s">
        <v>106</v>
      </c>
      <c r="AN439" s="75" t="s">
        <v>106</v>
      </c>
      <c r="AO439" s="75" t="s">
        <v>106</v>
      </c>
      <c r="AP439" s="75" t="s">
        <v>106</v>
      </c>
    </row>
    <row r="440" spans="1:42" s="48" customFormat="1" ht="12">
      <c r="A440" s="59">
        <v>438</v>
      </c>
      <c r="B440" s="109"/>
      <c r="C440" s="49"/>
      <c r="D440" s="50"/>
      <c r="E440" s="38" t="s">
        <v>14</v>
      </c>
      <c r="F440" s="50"/>
      <c r="G440" s="51">
        <v>0</v>
      </c>
      <c r="H440" s="52">
        <v>0</v>
      </c>
      <c r="I440" s="52">
        <v>0</v>
      </c>
      <c r="J440" s="52">
        <v>0</v>
      </c>
      <c r="K440" s="52">
        <v>0</v>
      </c>
      <c r="L440" s="103">
        <f t="shared" si="27"/>
        <v>0</v>
      </c>
      <c r="M440" s="53">
        <v>1</v>
      </c>
      <c r="N440" s="106">
        <f t="shared" si="28"/>
        <v>0</v>
      </c>
      <c r="O440" s="53">
        <v>1</v>
      </c>
      <c r="P440" s="53">
        <v>1</v>
      </c>
      <c r="Q440" s="53">
        <v>1</v>
      </c>
      <c r="R440" s="42">
        <v>0</v>
      </c>
      <c r="S440" s="42">
        <v>0</v>
      </c>
      <c r="T440" s="43" t="s">
        <v>105</v>
      </c>
      <c r="U440" s="53"/>
      <c r="V440" s="41" t="s">
        <v>106</v>
      </c>
      <c r="W440" s="53"/>
      <c r="X440" s="41" t="s">
        <v>106</v>
      </c>
      <c r="Y440" s="53"/>
      <c r="Z440" s="53">
        <f t="shared" si="25"/>
        <v>0</v>
      </c>
      <c r="AA440" s="53">
        <f t="shared" si="26"/>
        <v>0</v>
      </c>
      <c r="AB440" s="54"/>
      <c r="AC440" s="55">
        <v>0</v>
      </c>
      <c r="AD440" s="46" t="s">
        <v>106</v>
      </c>
      <c r="AE440" s="47"/>
      <c r="AF440" s="69" t="s">
        <v>106</v>
      </c>
      <c r="AG440" s="64" t="s">
        <v>106</v>
      </c>
      <c r="AH440" s="65" t="s">
        <v>106</v>
      </c>
      <c r="AI440" s="65" t="s">
        <v>106</v>
      </c>
      <c r="AJ440" s="65" t="s">
        <v>106</v>
      </c>
      <c r="AK440" s="74" t="s">
        <v>106</v>
      </c>
      <c r="AL440" s="75" t="s">
        <v>106</v>
      </c>
      <c r="AM440" s="75" t="s">
        <v>106</v>
      </c>
      <c r="AN440" s="75" t="s">
        <v>106</v>
      </c>
      <c r="AO440" s="75" t="s">
        <v>106</v>
      </c>
      <c r="AP440" s="75" t="s">
        <v>106</v>
      </c>
    </row>
    <row r="441" spans="1:42" s="48" customFormat="1" ht="12">
      <c r="A441" s="59">
        <v>439</v>
      </c>
      <c r="B441" s="109"/>
      <c r="C441" s="49"/>
      <c r="D441" s="50"/>
      <c r="E441" s="38" t="s">
        <v>14</v>
      </c>
      <c r="F441" s="50"/>
      <c r="G441" s="51">
        <v>0</v>
      </c>
      <c r="H441" s="52">
        <v>0</v>
      </c>
      <c r="I441" s="52">
        <v>0</v>
      </c>
      <c r="J441" s="52">
        <v>0</v>
      </c>
      <c r="K441" s="52">
        <v>0</v>
      </c>
      <c r="L441" s="103">
        <f t="shared" si="27"/>
        <v>0</v>
      </c>
      <c r="M441" s="53">
        <v>1</v>
      </c>
      <c r="N441" s="106">
        <f t="shared" si="28"/>
        <v>0</v>
      </c>
      <c r="O441" s="53">
        <v>1</v>
      </c>
      <c r="P441" s="53">
        <v>1</v>
      </c>
      <c r="Q441" s="53">
        <v>1</v>
      </c>
      <c r="R441" s="42">
        <v>0</v>
      </c>
      <c r="S441" s="42">
        <v>0</v>
      </c>
      <c r="T441" s="43" t="s">
        <v>105</v>
      </c>
      <c r="U441" s="53"/>
      <c r="V441" s="41" t="s">
        <v>106</v>
      </c>
      <c r="W441" s="53"/>
      <c r="X441" s="41" t="s">
        <v>106</v>
      </c>
      <c r="Y441" s="53"/>
      <c r="Z441" s="53">
        <f t="shared" si="25"/>
        <v>0</v>
      </c>
      <c r="AA441" s="53">
        <f t="shared" si="26"/>
        <v>0</v>
      </c>
      <c r="AB441" s="54"/>
      <c r="AC441" s="55">
        <v>0</v>
      </c>
      <c r="AD441" s="46" t="s">
        <v>106</v>
      </c>
      <c r="AE441" s="47"/>
      <c r="AF441" s="69" t="s">
        <v>106</v>
      </c>
      <c r="AG441" s="64" t="s">
        <v>106</v>
      </c>
      <c r="AH441" s="65" t="s">
        <v>106</v>
      </c>
      <c r="AI441" s="65" t="s">
        <v>106</v>
      </c>
      <c r="AJ441" s="65" t="s">
        <v>106</v>
      </c>
      <c r="AK441" s="74" t="s">
        <v>106</v>
      </c>
      <c r="AL441" s="75" t="s">
        <v>106</v>
      </c>
      <c r="AM441" s="75" t="s">
        <v>106</v>
      </c>
      <c r="AN441" s="75" t="s">
        <v>106</v>
      </c>
      <c r="AO441" s="75" t="s">
        <v>106</v>
      </c>
      <c r="AP441" s="75" t="s">
        <v>106</v>
      </c>
    </row>
    <row r="442" spans="1:42" s="48" customFormat="1" ht="12">
      <c r="A442" s="59">
        <v>440</v>
      </c>
      <c r="B442" s="109"/>
      <c r="C442" s="49"/>
      <c r="D442" s="50"/>
      <c r="E442" s="38" t="s">
        <v>14</v>
      </c>
      <c r="F442" s="50"/>
      <c r="G442" s="51">
        <v>0</v>
      </c>
      <c r="H442" s="52">
        <v>0</v>
      </c>
      <c r="I442" s="52">
        <v>0</v>
      </c>
      <c r="J442" s="52">
        <v>0</v>
      </c>
      <c r="K442" s="52">
        <v>0</v>
      </c>
      <c r="L442" s="103">
        <f t="shared" si="27"/>
        <v>0</v>
      </c>
      <c r="M442" s="53">
        <v>1</v>
      </c>
      <c r="N442" s="106">
        <f t="shared" si="28"/>
        <v>0</v>
      </c>
      <c r="O442" s="53">
        <v>1</v>
      </c>
      <c r="P442" s="53">
        <v>1</v>
      </c>
      <c r="Q442" s="53">
        <v>1</v>
      </c>
      <c r="R442" s="42">
        <v>0</v>
      </c>
      <c r="S442" s="42">
        <v>0</v>
      </c>
      <c r="T442" s="43" t="s">
        <v>105</v>
      </c>
      <c r="U442" s="53"/>
      <c r="V442" s="41" t="s">
        <v>106</v>
      </c>
      <c r="W442" s="53"/>
      <c r="X442" s="41" t="s">
        <v>106</v>
      </c>
      <c r="Y442" s="53"/>
      <c r="Z442" s="53">
        <f t="shared" si="25"/>
        <v>0</v>
      </c>
      <c r="AA442" s="53">
        <f t="shared" si="26"/>
        <v>0</v>
      </c>
      <c r="AB442" s="54"/>
      <c r="AC442" s="55">
        <v>0</v>
      </c>
      <c r="AD442" s="46" t="s">
        <v>106</v>
      </c>
      <c r="AE442" s="47"/>
      <c r="AF442" s="69" t="s">
        <v>106</v>
      </c>
      <c r="AG442" s="64" t="s">
        <v>106</v>
      </c>
      <c r="AH442" s="65" t="s">
        <v>106</v>
      </c>
      <c r="AI442" s="65" t="s">
        <v>106</v>
      </c>
      <c r="AJ442" s="65" t="s">
        <v>106</v>
      </c>
      <c r="AK442" s="74" t="s">
        <v>106</v>
      </c>
      <c r="AL442" s="75" t="s">
        <v>106</v>
      </c>
      <c r="AM442" s="75" t="s">
        <v>106</v>
      </c>
      <c r="AN442" s="75" t="s">
        <v>106</v>
      </c>
      <c r="AO442" s="75" t="s">
        <v>106</v>
      </c>
      <c r="AP442" s="75" t="s">
        <v>106</v>
      </c>
    </row>
    <row r="443" spans="1:42" s="48" customFormat="1" ht="12">
      <c r="A443" s="59">
        <v>441</v>
      </c>
      <c r="B443" s="109"/>
      <c r="C443" s="49"/>
      <c r="D443" s="50"/>
      <c r="E443" s="38" t="s">
        <v>14</v>
      </c>
      <c r="F443" s="50"/>
      <c r="G443" s="51">
        <v>0</v>
      </c>
      <c r="H443" s="52">
        <v>0</v>
      </c>
      <c r="I443" s="52">
        <v>0</v>
      </c>
      <c r="J443" s="52">
        <v>0</v>
      </c>
      <c r="K443" s="52">
        <v>0</v>
      </c>
      <c r="L443" s="103">
        <f t="shared" si="27"/>
        <v>0</v>
      </c>
      <c r="M443" s="53">
        <v>1</v>
      </c>
      <c r="N443" s="106">
        <f t="shared" si="28"/>
        <v>0</v>
      </c>
      <c r="O443" s="53">
        <v>1</v>
      </c>
      <c r="P443" s="53">
        <v>1</v>
      </c>
      <c r="Q443" s="53">
        <v>1</v>
      </c>
      <c r="R443" s="42">
        <v>0</v>
      </c>
      <c r="S443" s="42">
        <v>0</v>
      </c>
      <c r="T443" s="43" t="s">
        <v>105</v>
      </c>
      <c r="U443" s="53"/>
      <c r="V443" s="41" t="s">
        <v>106</v>
      </c>
      <c r="W443" s="53"/>
      <c r="X443" s="41" t="s">
        <v>106</v>
      </c>
      <c r="Y443" s="53"/>
      <c r="Z443" s="53">
        <f t="shared" si="25"/>
        <v>0</v>
      </c>
      <c r="AA443" s="53">
        <f t="shared" si="26"/>
        <v>0</v>
      </c>
      <c r="AB443" s="54"/>
      <c r="AC443" s="55">
        <v>0</v>
      </c>
      <c r="AD443" s="46" t="s">
        <v>106</v>
      </c>
      <c r="AE443" s="47"/>
      <c r="AF443" s="69" t="s">
        <v>106</v>
      </c>
      <c r="AG443" s="64" t="s">
        <v>106</v>
      </c>
      <c r="AH443" s="65" t="s">
        <v>106</v>
      </c>
      <c r="AI443" s="65" t="s">
        <v>106</v>
      </c>
      <c r="AJ443" s="65" t="s">
        <v>106</v>
      </c>
      <c r="AK443" s="74" t="s">
        <v>106</v>
      </c>
      <c r="AL443" s="75" t="s">
        <v>106</v>
      </c>
      <c r="AM443" s="75" t="s">
        <v>106</v>
      </c>
      <c r="AN443" s="75" t="s">
        <v>106</v>
      </c>
      <c r="AO443" s="75" t="s">
        <v>106</v>
      </c>
      <c r="AP443" s="75" t="s">
        <v>106</v>
      </c>
    </row>
    <row r="444" spans="1:42" s="48" customFormat="1" ht="12">
      <c r="A444" s="59">
        <v>442</v>
      </c>
      <c r="B444" s="109"/>
      <c r="C444" s="49"/>
      <c r="D444" s="50"/>
      <c r="E444" s="38" t="s">
        <v>14</v>
      </c>
      <c r="F444" s="50"/>
      <c r="G444" s="51">
        <v>0</v>
      </c>
      <c r="H444" s="52">
        <v>0</v>
      </c>
      <c r="I444" s="52">
        <v>0</v>
      </c>
      <c r="J444" s="52">
        <v>0</v>
      </c>
      <c r="K444" s="52">
        <v>0</v>
      </c>
      <c r="L444" s="103">
        <f t="shared" si="27"/>
        <v>0</v>
      </c>
      <c r="M444" s="53">
        <v>1</v>
      </c>
      <c r="N444" s="106">
        <f t="shared" si="28"/>
        <v>0</v>
      </c>
      <c r="O444" s="53">
        <v>1</v>
      </c>
      <c r="P444" s="53">
        <v>1</v>
      </c>
      <c r="Q444" s="53">
        <v>1</v>
      </c>
      <c r="R444" s="42">
        <v>0</v>
      </c>
      <c r="S444" s="42">
        <v>0</v>
      </c>
      <c r="T444" s="43" t="s">
        <v>105</v>
      </c>
      <c r="U444" s="53"/>
      <c r="V444" s="41" t="s">
        <v>106</v>
      </c>
      <c r="W444" s="53"/>
      <c r="X444" s="41" t="s">
        <v>106</v>
      </c>
      <c r="Y444" s="53"/>
      <c r="Z444" s="53">
        <f t="shared" si="25"/>
        <v>0</v>
      </c>
      <c r="AA444" s="53">
        <f t="shared" si="26"/>
        <v>0</v>
      </c>
      <c r="AB444" s="54"/>
      <c r="AC444" s="55">
        <v>0</v>
      </c>
      <c r="AD444" s="46" t="s">
        <v>106</v>
      </c>
      <c r="AE444" s="47"/>
      <c r="AF444" s="69" t="s">
        <v>106</v>
      </c>
      <c r="AG444" s="64" t="s">
        <v>106</v>
      </c>
      <c r="AH444" s="65" t="s">
        <v>106</v>
      </c>
      <c r="AI444" s="65" t="s">
        <v>106</v>
      </c>
      <c r="AJ444" s="65" t="s">
        <v>106</v>
      </c>
      <c r="AK444" s="74" t="s">
        <v>106</v>
      </c>
      <c r="AL444" s="75" t="s">
        <v>106</v>
      </c>
      <c r="AM444" s="75" t="s">
        <v>106</v>
      </c>
      <c r="AN444" s="75" t="s">
        <v>106</v>
      </c>
      <c r="AO444" s="75" t="s">
        <v>106</v>
      </c>
      <c r="AP444" s="75" t="s">
        <v>106</v>
      </c>
    </row>
    <row r="445" spans="1:42" s="48" customFormat="1" ht="12">
      <c r="A445" s="59">
        <v>443</v>
      </c>
      <c r="B445" s="109"/>
      <c r="C445" s="49"/>
      <c r="D445" s="50"/>
      <c r="E445" s="38" t="s">
        <v>14</v>
      </c>
      <c r="F445" s="50"/>
      <c r="G445" s="51">
        <v>0</v>
      </c>
      <c r="H445" s="52">
        <v>0</v>
      </c>
      <c r="I445" s="52">
        <v>0</v>
      </c>
      <c r="J445" s="52">
        <v>0</v>
      </c>
      <c r="K445" s="52">
        <v>0</v>
      </c>
      <c r="L445" s="103">
        <f t="shared" si="27"/>
        <v>0</v>
      </c>
      <c r="M445" s="53">
        <v>1</v>
      </c>
      <c r="N445" s="106">
        <f t="shared" si="28"/>
        <v>0</v>
      </c>
      <c r="O445" s="53">
        <v>1</v>
      </c>
      <c r="P445" s="53">
        <v>1</v>
      </c>
      <c r="Q445" s="53">
        <v>1</v>
      </c>
      <c r="R445" s="42">
        <v>0</v>
      </c>
      <c r="S445" s="42">
        <v>0</v>
      </c>
      <c r="T445" s="43" t="s">
        <v>105</v>
      </c>
      <c r="U445" s="53"/>
      <c r="V445" s="41" t="s">
        <v>106</v>
      </c>
      <c r="W445" s="53"/>
      <c r="X445" s="41" t="s">
        <v>106</v>
      </c>
      <c r="Y445" s="53"/>
      <c r="Z445" s="53">
        <f t="shared" si="25"/>
        <v>0</v>
      </c>
      <c r="AA445" s="53">
        <f t="shared" si="26"/>
        <v>0</v>
      </c>
      <c r="AB445" s="54"/>
      <c r="AC445" s="55">
        <v>0</v>
      </c>
      <c r="AD445" s="46" t="s">
        <v>106</v>
      </c>
      <c r="AE445" s="47"/>
      <c r="AF445" s="69" t="s">
        <v>106</v>
      </c>
      <c r="AG445" s="64" t="s">
        <v>106</v>
      </c>
      <c r="AH445" s="65" t="s">
        <v>106</v>
      </c>
      <c r="AI445" s="65" t="s">
        <v>106</v>
      </c>
      <c r="AJ445" s="65" t="s">
        <v>106</v>
      </c>
      <c r="AK445" s="74" t="s">
        <v>106</v>
      </c>
      <c r="AL445" s="75" t="s">
        <v>106</v>
      </c>
      <c r="AM445" s="75" t="s">
        <v>106</v>
      </c>
      <c r="AN445" s="75" t="s">
        <v>106</v>
      </c>
      <c r="AO445" s="75" t="s">
        <v>106</v>
      </c>
      <c r="AP445" s="75" t="s">
        <v>106</v>
      </c>
    </row>
    <row r="446" spans="1:42" s="48" customFormat="1" ht="12">
      <c r="A446" s="59">
        <v>444</v>
      </c>
      <c r="B446" s="109"/>
      <c r="C446" s="49"/>
      <c r="D446" s="50"/>
      <c r="E446" s="38" t="s">
        <v>14</v>
      </c>
      <c r="F446" s="50"/>
      <c r="G446" s="51">
        <v>0</v>
      </c>
      <c r="H446" s="52">
        <v>0</v>
      </c>
      <c r="I446" s="52">
        <v>0</v>
      </c>
      <c r="J446" s="52">
        <v>0</v>
      </c>
      <c r="K446" s="52">
        <v>0</v>
      </c>
      <c r="L446" s="103">
        <f t="shared" si="27"/>
        <v>0</v>
      </c>
      <c r="M446" s="53">
        <v>1</v>
      </c>
      <c r="N446" s="106">
        <f t="shared" si="28"/>
        <v>0</v>
      </c>
      <c r="O446" s="53">
        <v>1</v>
      </c>
      <c r="P446" s="53">
        <v>1</v>
      </c>
      <c r="Q446" s="53">
        <v>1</v>
      </c>
      <c r="R446" s="42">
        <v>0</v>
      </c>
      <c r="S446" s="42">
        <v>0</v>
      </c>
      <c r="T446" s="43" t="s">
        <v>105</v>
      </c>
      <c r="U446" s="53"/>
      <c r="V446" s="41" t="s">
        <v>106</v>
      </c>
      <c r="W446" s="53"/>
      <c r="X446" s="41" t="s">
        <v>106</v>
      </c>
      <c r="Y446" s="53"/>
      <c r="Z446" s="53">
        <f t="shared" si="25"/>
        <v>0</v>
      </c>
      <c r="AA446" s="53">
        <f t="shared" si="26"/>
        <v>0</v>
      </c>
      <c r="AB446" s="54"/>
      <c r="AC446" s="55">
        <v>0</v>
      </c>
      <c r="AD446" s="46" t="s">
        <v>106</v>
      </c>
      <c r="AE446" s="47"/>
      <c r="AF446" s="69" t="s">
        <v>106</v>
      </c>
      <c r="AG446" s="64" t="s">
        <v>106</v>
      </c>
      <c r="AH446" s="65" t="s">
        <v>106</v>
      </c>
      <c r="AI446" s="65" t="s">
        <v>106</v>
      </c>
      <c r="AJ446" s="65" t="s">
        <v>106</v>
      </c>
      <c r="AK446" s="74" t="s">
        <v>106</v>
      </c>
      <c r="AL446" s="75" t="s">
        <v>106</v>
      </c>
      <c r="AM446" s="75" t="s">
        <v>106</v>
      </c>
      <c r="AN446" s="75" t="s">
        <v>106</v>
      </c>
      <c r="AO446" s="75" t="s">
        <v>106</v>
      </c>
      <c r="AP446" s="75" t="s">
        <v>106</v>
      </c>
    </row>
    <row r="447" spans="1:42" s="48" customFormat="1" ht="12">
      <c r="A447" s="59">
        <v>445</v>
      </c>
      <c r="B447" s="109"/>
      <c r="C447" s="49"/>
      <c r="D447" s="50"/>
      <c r="E447" s="38" t="s">
        <v>14</v>
      </c>
      <c r="F447" s="50"/>
      <c r="G447" s="51">
        <v>0</v>
      </c>
      <c r="H447" s="52">
        <v>0</v>
      </c>
      <c r="I447" s="52">
        <v>0</v>
      </c>
      <c r="J447" s="52">
        <v>0</v>
      </c>
      <c r="K447" s="52">
        <v>0</v>
      </c>
      <c r="L447" s="103">
        <f t="shared" si="27"/>
        <v>0</v>
      </c>
      <c r="M447" s="53">
        <v>1</v>
      </c>
      <c r="N447" s="106">
        <f t="shared" si="28"/>
        <v>0</v>
      </c>
      <c r="O447" s="53">
        <v>1</v>
      </c>
      <c r="P447" s="53">
        <v>1</v>
      </c>
      <c r="Q447" s="53">
        <v>1</v>
      </c>
      <c r="R447" s="42">
        <v>0</v>
      </c>
      <c r="S447" s="42">
        <v>0</v>
      </c>
      <c r="T447" s="43" t="s">
        <v>105</v>
      </c>
      <c r="U447" s="53"/>
      <c r="V447" s="41" t="s">
        <v>106</v>
      </c>
      <c r="W447" s="53"/>
      <c r="X447" s="41" t="s">
        <v>106</v>
      </c>
      <c r="Y447" s="53"/>
      <c r="Z447" s="53">
        <f t="shared" si="25"/>
        <v>0</v>
      </c>
      <c r="AA447" s="53">
        <f t="shared" si="26"/>
        <v>0</v>
      </c>
      <c r="AB447" s="54"/>
      <c r="AC447" s="55">
        <v>0</v>
      </c>
      <c r="AD447" s="46" t="s">
        <v>106</v>
      </c>
      <c r="AE447" s="47"/>
      <c r="AF447" s="69" t="s">
        <v>106</v>
      </c>
      <c r="AG447" s="64" t="s">
        <v>106</v>
      </c>
      <c r="AH447" s="65" t="s">
        <v>106</v>
      </c>
      <c r="AI447" s="65" t="s">
        <v>106</v>
      </c>
      <c r="AJ447" s="65" t="s">
        <v>106</v>
      </c>
      <c r="AK447" s="74" t="s">
        <v>106</v>
      </c>
      <c r="AL447" s="75" t="s">
        <v>106</v>
      </c>
      <c r="AM447" s="75" t="s">
        <v>106</v>
      </c>
      <c r="AN447" s="75" t="s">
        <v>106</v>
      </c>
      <c r="AO447" s="75" t="s">
        <v>106</v>
      </c>
      <c r="AP447" s="75" t="s">
        <v>106</v>
      </c>
    </row>
    <row r="448" spans="1:42" s="48" customFormat="1" ht="12">
      <c r="A448" s="59">
        <v>446</v>
      </c>
      <c r="B448" s="109"/>
      <c r="C448" s="49"/>
      <c r="D448" s="50"/>
      <c r="E448" s="38" t="s">
        <v>14</v>
      </c>
      <c r="F448" s="50"/>
      <c r="G448" s="51">
        <v>0</v>
      </c>
      <c r="H448" s="52">
        <v>0</v>
      </c>
      <c r="I448" s="52">
        <v>0</v>
      </c>
      <c r="J448" s="52">
        <v>0</v>
      </c>
      <c r="K448" s="52">
        <v>0</v>
      </c>
      <c r="L448" s="103">
        <f t="shared" si="27"/>
        <v>0</v>
      </c>
      <c r="M448" s="53">
        <v>1</v>
      </c>
      <c r="N448" s="106">
        <f t="shared" si="28"/>
        <v>0</v>
      </c>
      <c r="O448" s="53">
        <v>1</v>
      </c>
      <c r="P448" s="53">
        <v>1</v>
      </c>
      <c r="Q448" s="53">
        <v>1</v>
      </c>
      <c r="R448" s="42">
        <v>0</v>
      </c>
      <c r="S448" s="42">
        <v>0</v>
      </c>
      <c r="T448" s="43" t="s">
        <v>105</v>
      </c>
      <c r="U448" s="53"/>
      <c r="V448" s="41" t="s">
        <v>106</v>
      </c>
      <c r="W448" s="53"/>
      <c r="X448" s="41" t="s">
        <v>106</v>
      </c>
      <c r="Y448" s="53"/>
      <c r="Z448" s="53">
        <f t="shared" si="25"/>
        <v>0</v>
      </c>
      <c r="AA448" s="53">
        <f t="shared" si="26"/>
        <v>0</v>
      </c>
      <c r="AB448" s="54"/>
      <c r="AC448" s="55">
        <v>0</v>
      </c>
      <c r="AD448" s="46" t="s">
        <v>106</v>
      </c>
      <c r="AE448" s="47"/>
      <c r="AF448" s="69" t="s">
        <v>106</v>
      </c>
      <c r="AG448" s="64" t="s">
        <v>106</v>
      </c>
      <c r="AH448" s="65" t="s">
        <v>106</v>
      </c>
      <c r="AI448" s="65" t="s">
        <v>106</v>
      </c>
      <c r="AJ448" s="65" t="s">
        <v>106</v>
      </c>
      <c r="AK448" s="74" t="s">
        <v>106</v>
      </c>
      <c r="AL448" s="75" t="s">
        <v>106</v>
      </c>
      <c r="AM448" s="75" t="s">
        <v>106</v>
      </c>
      <c r="AN448" s="75" t="s">
        <v>106</v>
      </c>
      <c r="AO448" s="75" t="s">
        <v>106</v>
      </c>
      <c r="AP448" s="75" t="s">
        <v>106</v>
      </c>
    </row>
    <row r="449" spans="1:42" s="48" customFormat="1" ht="12">
      <c r="A449" s="59">
        <v>447</v>
      </c>
      <c r="B449" s="109"/>
      <c r="C449" s="49"/>
      <c r="D449" s="50"/>
      <c r="E449" s="38" t="s">
        <v>14</v>
      </c>
      <c r="F449" s="50"/>
      <c r="G449" s="51">
        <v>0</v>
      </c>
      <c r="H449" s="52">
        <v>0</v>
      </c>
      <c r="I449" s="52">
        <v>0</v>
      </c>
      <c r="J449" s="52">
        <v>0</v>
      </c>
      <c r="K449" s="52">
        <v>0</v>
      </c>
      <c r="L449" s="103">
        <f t="shared" si="27"/>
        <v>0</v>
      </c>
      <c r="M449" s="53">
        <v>1</v>
      </c>
      <c r="N449" s="106">
        <f t="shared" si="28"/>
        <v>0</v>
      </c>
      <c r="O449" s="53">
        <v>1</v>
      </c>
      <c r="P449" s="53">
        <v>1</v>
      </c>
      <c r="Q449" s="53">
        <v>1</v>
      </c>
      <c r="R449" s="42">
        <v>0</v>
      </c>
      <c r="S449" s="42">
        <v>0</v>
      </c>
      <c r="T449" s="43" t="s">
        <v>105</v>
      </c>
      <c r="U449" s="53"/>
      <c r="V449" s="41" t="s">
        <v>106</v>
      </c>
      <c r="W449" s="53"/>
      <c r="X449" s="41" t="s">
        <v>106</v>
      </c>
      <c r="Y449" s="53"/>
      <c r="Z449" s="53">
        <f t="shared" si="25"/>
        <v>0</v>
      </c>
      <c r="AA449" s="53">
        <f t="shared" si="26"/>
        <v>0</v>
      </c>
      <c r="AB449" s="54"/>
      <c r="AC449" s="55">
        <v>0</v>
      </c>
      <c r="AD449" s="46" t="s">
        <v>106</v>
      </c>
      <c r="AE449" s="47"/>
      <c r="AF449" s="69" t="s">
        <v>106</v>
      </c>
      <c r="AG449" s="64" t="s">
        <v>106</v>
      </c>
      <c r="AH449" s="65" t="s">
        <v>106</v>
      </c>
      <c r="AI449" s="65" t="s">
        <v>106</v>
      </c>
      <c r="AJ449" s="65" t="s">
        <v>106</v>
      </c>
      <c r="AK449" s="74" t="s">
        <v>106</v>
      </c>
      <c r="AL449" s="75" t="s">
        <v>106</v>
      </c>
      <c r="AM449" s="75" t="s">
        <v>106</v>
      </c>
      <c r="AN449" s="75" t="s">
        <v>106</v>
      </c>
      <c r="AO449" s="75" t="s">
        <v>106</v>
      </c>
      <c r="AP449" s="75" t="s">
        <v>106</v>
      </c>
    </row>
    <row r="450" spans="1:42" s="48" customFormat="1" ht="12">
      <c r="A450" s="59">
        <v>448</v>
      </c>
      <c r="B450" s="109"/>
      <c r="C450" s="49"/>
      <c r="D450" s="50"/>
      <c r="E450" s="38" t="s">
        <v>14</v>
      </c>
      <c r="F450" s="50"/>
      <c r="G450" s="51">
        <v>0</v>
      </c>
      <c r="H450" s="52">
        <v>0</v>
      </c>
      <c r="I450" s="52">
        <v>0</v>
      </c>
      <c r="J450" s="52">
        <v>0</v>
      </c>
      <c r="K450" s="52">
        <v>0</v>
      </c>
      <c r="L450" s="103">
        <f t="shared" si="27"/>
        <v>0</v>
      </c>
      <c r="M450" s="53">
        <v>1</v>
      </c>
      <c r="N450" s="106">
        <f t="shared" si="28"/>
        <v>0</v>
      </c>
      <c r="O450" s="53">
        <v>1</v>
      </c>
      <c r="P450" s="53">
        <v>1</v>
      </c>
      <c r="Q450" s="53">
        <v>1</v>
      </c>
      <c r="R450" s="42">
        <v>0</v>
      </c>
      <c r="S450" s="42">
        <v>0</v>
      </c>
      <c r="T450" s="43" t="s">
        <v>105</v>
      </c>
      <c r="U450" s="53"/>
      <c r="V450" s="41" t="s">
        <v>106</v>
      </c>
      <c r="W450" s="53"/>
      <c r="X450" s="41" t="s">
        <v>106</v>
      </c>
      <c r="Y450" s="53"/>
      <c r="Z450" s="53">
        <f t="shared" si="25"/>
        <v>0</v>
      </c>
      <c r="AA450" s="53">
        <f t="shared" si="26"/>
        <v>0</v>
      </c>
      <c r="AB450" s="54"/>
      <c r="AC450" s="55">
        <v>0</v>
      </c>
      <c r="AD450" s="46" t="s">
        <v>106</v>
      </c>
      <c r="AE450" s="47"/>
      <c r="AF450" s="69" t="s">
        <v>106</v>
      </c>
      <c r="AG450" s="64" t="s">
        <v>106</v>
      </c>
      <c r="AH450" s="65" t="s">
        <v>106</v>
      </c>
      <c r="AI450" s="65" t="s">
        <v>106</v>
      </c>
      <c r="AJ450" s="65" t="s">
        <v>106</v>
      </c>
      <c r="AK450" s="74" t="s">
        <v>106</v>
      </c>
      <c r="AL450" s="75" t="s">
        <v>106</v>
      </c>
      <c r="AM450" s="75" t="s">
        <v>106</v>
      </c>
      <c r="AN450" s="75" t="s">
        <v>106</v>
      </c>
      <c r="AO450" s="75" t="s">
        <v>106</v>
      </c>
      <c r="AP450" s="75" t="s">
        <v>106</v>
      </c>
    </row>
    <row r="451" spans="1:42" s="48" customFormat="1" ht="12">
      <c r="A451" s="59">
        <v>449</v>
      </c>
      <c r="B451" s="109"/>
      <c r="C451" s="49"/>
      <c r="D451" s="50"/>
      <c r="E451" s="38" t="s">
        <v>14</v>
      </c>
      <c r="F451" s="50"/>
      <c r="G451" s="51">
        <v>0</v>
      </c>
      <c r="H451" s="52">
        <v>0</v>
      </c>
      <c r="I451" s="52">
        <v>0</v>
      </c>
      <c r="J451" s="52">
        <v>0</v>
      </c>
      <c r="K451" s="52">
        <v>0</v>
      </c>
      <c r="L451" s="103">
        <f t="shared" si="27"/>
        <v>0</v>
      </c>
      <c r="M451" s="53">
        <v>1</v>
      </c>
      <c r="N451" s="106">
        <f t="shared" si="28"/>
        <v>0</v>
      </c>
      <c r="O451" s="53">
        <v>1</v>
      </c>
      <c r="P451" s="53">
        <v>1</v>
      </c>
      <c r="Q451" s="53">
        <v>1</v>
      </c>
      <c r="R451" s="42">
        <v>0</v>
      </c>
      <c r="S451" s="42">
        <v>0</v>
      </c>
      <c r="T451" s="43" t="s">
        <v>105</v>
      </c>
      <c r="U451" s="53"/>
      <c r="V451" s="41" t="s">
        <v>106</v>
      </c>
      <c r="W451" s="53"/>
      <c r="X451" s="41" t="s">
        <v>106</v>
      </c>
      <c r="Y451" s="53"/>
      <c r="Z451" s="53">
        <f t="shared" si="25"/>
        <v>0</v>
      </c>
      <c r="AA451" s="53">
        <f t="shared" si="26"/>
        <v>0</v>
      </c>
      <c r="AB451" s="54"/>
      <c r="AC451" s="55">
        <v>0</v>
      </c>
      <c r="AD451" s="46" t="s">
        <v>106</v>
      </c>
      <c r="AE451" s="47"/>
      <c r="AF451" s="69" t="s">
        <v>106</v>
      </c>
      <c r="AG451" s="64" t="s">
        <v>106</v>
      </c>
      <c r="AH451" s="65" t="s">
        <v>106</v>
      </c>
      <c r="AI451" s="65" t="s">
        <v>106</v>
      </c>
      <c r="AJ451" s="65" t="s">
        <v>106</v>
      </c>
      <c r="AK451" s="74" t="s">
        <v>106</v>
      </c>
      <c r="AL451" s="75" t="s">
        <v>106</v>
      </c>
      <c r="AM451" s="75" t="s">
        <v>106</v>
      </c>
      <c r="AN451" s="75" t="s">
        <v>106</v>
      </c>
      <c r="AO451" s="75" t="s">
        <v>106</v>
      </c>
      <c r="AP451" s="75" t="s">
        <v>106</v>
      </c>
    </row>
    <row r="452" spans="1:42" s="48" customFormat="1" ht="12">
      <c r="A452" s="59">
        <v>450</v>
      </c>
      <c r="B452" s="109"/>
      <c r="C452" s="49"/>
      <c r="D452" s="50"/>
      <c r="E452" s="38" t="s">
        <v>14</v>
      </c>
      <c r="F452" s="50"/>
      <c r="G452" s="51">
        <v>0</v>
      </c>
      <c r="H452" s="52">
        <v>0</v>
      </c>
      <c r="I452" s="52">
        <v>0</v>
      </c>
      <c r="J452" s="52">
        <v>0</v>
      </c>
      <c r="K452" s="52">
        <v>0</v>
      </c>
      <c r="L452" s="103">
        <f t="shared" si="27"/>
        <v>0</v>
      </c>
      <c r="M452" s="53">
        <v>1</v>
      </c>
      <c r="N452" s="106">
        <f t="shared" si="28"/>
        <v>0</v>
      </c>
      <c r="O452" s="53">
        <v>1</v>
      </c>
      <c r="P452" s="53">
        <v>1</v>
      </c>
      <c r="Q452" s="53">
        <v>1</v>
      </c>
      <c r="R452" s="42">
        <v>0</v>
      </c>
      <c r="S452" s="42">
        <v>0</v>
      </c>
      <c r="T452" s="43" t="s">
        <v>105</v>
      </c>
      <c r="U452" s="53"/>
      <c r="V452" s="41" t="s">
        <v>106</v>
      </c>
      <c r="W452" s="53"/>
      <c r="X452" s="41" t="s">
        <v>106</v>
      </c>
      <c r="Y452" s="53"/>
      <c r="Z452" s="53">
        <f t="shared" ref="Z452:Z502" si="29">Y452</f>
        <v>0</v>
      </c>
      <c r="AA452" s="53">
        <f t="shared" ref="AA452:AA502" si="30">Y452</f>
        <v>0</v>
      </c>
      <c r="AB452" s="54"/>
      <c r="AC452" s="55">
        <v>0</v>
      </c>
      <c r="AD452" s="46" t="s">
        <v>106</v>
      </c>
      <c r="AE452" s="47"/>
      <c r="AF452" s="69" t="s">
        <v>106</v>
      </c>
      <c r="AG452" s="64" t="s">
        <v>106</v>
      </c>
      <c r="AH452" s="65" t="s">
        <v>106</v>
      </c>
      <c r="AI452" s="65" t="s">
        <v>106</v>
      </c>
      <c r="AJ452" s="65" t="s">
        <v>106</v>
      </c>
      <c r="AK452" s="74" t="s">
        <v>106</v>
      </c>
      <c r="AL452" s="75" t="s">
        <v>106</v>
      </c>
      <c r="AM452" s="75" t="s">
        <v>106</v>
      </c>
      <c r="AN452" s="75" t="s">
        <v>106</v>
      </c>
      <c r="AO452" s="75" t="s">
        <v>106</v>
      </c>
      <c r="AP452" s="75" t="s">
        <v>106</v>
      </c>
    </row>
    <row r="453" spans="1:42" s="48" customFormat="1" ht="12">
      <c r="A453" s="59">
        <v>451</v>
      </c>
      <c r="B453" s="109"/>
      <c r="C453" s="49"/>
      <c r="D453" s="50"/>
      <c r="E453" s="38" t="s">
        <v>14</v>
      </c>
      <c r="F453" s="50"/>
      <c r="G453" s="51">
        <v>0</v>
      </c>
      <c r="H453" s="52">
        <v>0</v>
      </c>
      <c r="I453" s="52">
        <v>0</v>
      </c>
      <c r="J453" s="52">
        <v>0</v>
      </c>
      <c r="K453" s="52">
        <v>0</v>
      </c>
      <c r="L453" s="103">
        <f t="shared" si="27"/>
        <v>0</v>
      </c>
      <c r="M453" s="53">
        <v>1</v>
      </c>
      <c r="N453" s="106">
        <f t="shared" si="28"/>
        <v>0</v>
      </c>
      <c r="O453" s="53">
        <v>1</v>
      </c>
      <c r="P453" s="53">
        <v>1</v>
      </c>
      <c r="Q453" s="53">
        <v>1</v>
      </c>
      <c r="R453" s="42">
        <v>0</v>
      </c>
      <c r="S453" s="42">
        <v>0</v>
      </c>
      <c r="T453" s="43" t="s">
        <v>105</v>
      </c>
      <c r="U453" s="53"/>
      <c r="V453" s="41" t="s">
        <v>106</v>
      </c>
      <c r="W453" s="53"/>
      <c r="X453" s="41" t="s">
        <v>106</v>
      </c>
      <c r="Y453" s="53"/>
      <c r="Z453" s="53">
        <f t="shared" si="29"/>
        <v>0</v>
      </c>
      <c r="AA453" s="53">
        <f t="shared" si="30"/>
        <v>0</v>
      </c>
      <c r="AB453" s="54"/>
      <c r="AC453" s="55">
        <v>0</v>
      </c>
      <c r="AD453" s="46" t="s">
        <v>106</v>
      </c>
      <c r="AE453" s="47"/>
      <c r="AF453" s="69" t="s">
        <v>106</v>
      </c>
      <c r="AG453" s="64" t="s">
        <v>106</v>
      </c>
      <c r="AH453" s="65" t="s">
        <v>106</v>
      </c>
      <c r="AI453" s="65" t="s">
        <v>106</v>
      </c>
      <c r="AJ453" s="65" t="s">
        <v>106</v>
      </c>
      <c r="AK453" s="74" t="s">
        <v>106</v>
      </c>
      <c r="AL453" s="75" t="s">
        <v>106</v>
      </c>
      <c r="AM453" s="75" t="s">
        <v>106</v>
      </c>
      <c r="AN453" s="75" t="s">
        <v>106</v>
      </c>
      <c r="AO453" s="75" t="s">
        <v>106</v>
      </c>
      <c r="AP453" s="75" t="s">
        <v>106</v>
      </c>
    </row>
    <row r="454" spans="1:42" s="48" customFormat="1" ht="12">
      <c r="A454" s="59">
        <v>452</v>
      </c>
      <c r="B454" s="109"/>
      <c r="C454" s="49"/>
      <c r="D454" s="50"/>
      <c r="E454" s="38" t="s">
        <v>14</v>
      </c>
      <c r="F454" s="50"/>
      <c r="G454" s="51">
        <v>0</v>
      </c>
      <c r="H454" s="52">
        <v>0</v>
      </c>
      <c r="I454" s="52">
        <v>0</v>
      </c>
      <c r="J454" s="52">
        <v>0</v>
      </c>
      <c r="K454" s="52">
        <v>0</v>
      </c>
      <c r="L454" s="103">
        <f t="shared" si="27"/>
        <v>0</v>
      </c>
      <c r="M454" s="53">
        <v>1</v>
      </c>
      <c r="N454" s="106">
        <f t="shared" si="28"/>
        <v>0</v>
      </c>
      <c r="O454" s="53">
        <v>1</v>
      </c>
      <c r="P454" s="53">
        <v>1</v>
      </c>
      <c r="Q454" s="53">
        <v>1</v>
      </c>
      <c r="R454" s="42">
        <v>0</v>
      </c>
      <c r="S454" s="42">
        <v>0</v>
      </c>
      <c r="T454" s="43" t="s">
        <v>105</v>
      </c>
      <c r="U454" s="53"/>
      <c r="V454" s="41" t="s">
        <v>106</v>
      </c>
      <c r="W454" s="53"/>
      <c r="X454" s="41" t="s">
        <v>106</v>
      </c>
      <c r="Y454" s="53"/>
      <c r="Z454" s="53">
        <f t="shared" si="29"/>
        <v>0</v>
      </c>
      <c r="AA454" s="53">
        <f t="shared" si="30"/>
        <v>0</v>
      </c>
      <c r="AB454" s="54"/>
      <c r="AC454" s="55">
        <v>0</v>
      </c>
      <c r="AD454" s="46" t="s">
        <v>106</v>
      </c>
      <c r="AE454" s="47"/>
      <c r="AF454" s="69" t="s">
        <v>106</v>
      </c>
      <c r="AG454" s="64" t="s">
        <v>106</v>
      </c>
      <c r="AH454" s="65" t="s">
        <v>106</v>
      </c>
      <c r="AI454" s="65" t="s">
        <v>106</v>
      </c>
      <c r="AJ454" s="65" t="s">
        <v>106</v>
      </c>
      <c r="AK454" s="74" t="s">
        <v>106</v>
      </c>
      <c r="AL454" s="75" t="s">
        <v>106</v>
      </c>
      <c r="AM454" s="75" t="s">
        <v>106</v>
      </c>
      <c r="AN454" s="75" t="s">
        <v>106</v>
      </c>
      <c r="AO454" s="75" t="s">
        <v>106</v>
      </c>
      <c r="AP454" s="75" t="s">
        <v>106</v>
      </c>
    </row>
    <row r="455" spans="1:42" s="48" customFormat="1" ht="12">
      <c r="A455" s="59">
        <v>453</v>
      </c>
      <c r="B455" s="109"/>
      <c r="C455" s="49"/>
      <c r="D455" s="50"/>
      <c r="E455" s="38" t="s">
        <v>14</v>
      </c>
      <c r="F455" s="50"/>
      <c r="G455" s="51">
        <v>0</v>
      </c>
      <c r="H455" s="52">
        <v>0</v>
      </c>
      <c r="I455" s="52">
        <v>0</v>
      </c>
      <c r="J455" s="52">
        <v>0</v>
      </c>
      <c r="K455" s="52">
        <v>0</v>
      </c>
      <c r="L455" s="103">
        <f t="shared" si="27"/>
        <v>0</v>
      </c>
      <c r="M455" s="53">
        <v>1</v>
      </c>
      <c r="N455" s="106">
        <f t="shared" si="28"/>
        <v>0</v>
      </c>
      <c r="O455" s="53">
        <v>1</v>
      </c>
      <c r="P455" s="53">
        <v>1</v>
      </c>
      <c r="Q455" s="53">
        <v>1</v>
      </c>
      <c r="R455" s="42">
        <v>0</v>
      </c>
      <c r="S455" s="42">
        <v>0</v>
      </c>
      <c r="T455" s="43" t="s">
        <v>105</v>
      </c>
      <c r="U455" s="53"/>
      <c r="V455" s="41" t="s">
        <v>106</v>
      </c>
      <c r="W455" s="53"/>
      <c r="X455" s="41" t="s">
        <v>106</v>
      </c>
      <c r="Y455" s="53"/>
      <c r="Z455" s="53">
        <f t="shared" si="29"/>
        <v>0</v>
      </c>
      <c r="AA455" s="53">
        <f t="shared" si="30"/>
        <v>0</v>
      </c>
      <c r="AB455" s="54"/>
      <c r="AC455" s="55">
        <v>0</v>
      </c>
      <c r="AD455" s="46" t="s">
        <v>106</v>
      </c>
      <c r="AE455" s="47"/>
      <c r="AF455" s="69" t="s">
        <v>106</v>
      </c>
      <c r="AG455" s="64" t="s">
        <v>106</v>
      </c>
      <c r="AH455" s="65" t="s">
        <v>106</v>
      </c>
      <c r="AI455" s="65" t="s">
        <v>106</v>
      </c>
      <c r="AJ455" s="65" t="s">
        <v>106</v>
      </c>
      <c r="AK455" s="74" t="s">
        <v>106</v>
      </c>
      <c r="AL455" s="75" t="s">
        <v>106</v>
      </c>
      <c r="AM455" s="75" t="s">
        <v>106</v>
      </c>
      <c r="AN455" s="75" t="s">
        <v>106</v>
      </c>
      <c r="AO455" s="75" t="s">
        <v>106</v>
      </c>
      <c r="AP455" s="75" t="s">
        <v>106</v>
      </c>
    </row>
    <row r="456" spans="1:42" s="48" customFormat="1" ht="12">
      <c r="A456" s="59">
        <v>454</v>
      </c>
      <c r="B456" s="109"/>
      <c r="C456" s="49"/>
      <c r="D456" s="50"/>
      <c r="E456" s="38" t="s">
        <v>14</v>
      </c>
      <c r="F456" s="50"/>
      <c r="G456" s="51">
        <v>0</v>
      </c>
      <c r="H456" s="52">
        <v>0</v>
      </c>
      <c r="I456" s="52">
        <v>0</v>
      </c>
      <c r="J456" s="52">
        <v>0</v>
      </c>
      <c r="K456" s="52">
        <v>0</v>
      </c>
      <c r="L456" s="103">
        <f t="shared" si="27"/>
        <v>0</v>
      </c>
      <c r="M456" s="53">
        <v>1</v>
      </c>
      <c r="N456" s="106">
        <f t="shared" si="28"/>
        <v>0</v>
      </c>
      <c r="O456" s="53">
        <v>1</v>
      </c>
      <c r="P456" s="53">
        <v>1</v>
      </c>
      <c r="Q456" s="53">
        <v>1</v>
      </c>
      <c r="R456" s="42">
        <v>0</v>
      </c>
      <c r="S456" s="42">
        <v>0</v>
      </c>
      <c r="T456" s="43" t="s">
        <v>105</v>
      </c>
      <c r="U456" s="53"/>
      <c r="V456" s="41" t="s">
        <v>106</v>
      </c>
      <c r="W456" s="53"/>
      <c r="X456" s="41" t="s">
        <v>106</v>
      </c>
      <c r="Y456" s="53"/>
      <c r="Z456" s="53">
        <f t="shared" si="29"/>
        <v>0</v>
      </c>
      <c r="AA456" s="53">
        <f t="shared" si="30"/>
        <v>0</v>
      </c>
      <c r="AB456" s="54"/>
      <c r="AC456" s="55">
        <v>0</v>
      </c>
      <c r="AD456" s="46" t="s">
        <v>106</v>
      </c>
      <c r="AE456" s="47"/>
      <c r="AF456" s="69" t="s">
        <v>106</v>
      </c>
      <c r="AG456" s="64" t="s">
        <v>106</v>
      </c>
      <c r="AH456" s="65" t="s">
        <v>106</v>
      </c>
      <c r="AI456" s="65" t="s">
        <v>106</v>
      </c>
      <c r="AJ456" s="65" t="s">
        <v>106</v>
      </c>
      <c r="AK456" s="74" t="s">
        <v>106</v>
      </c>
      <c r="AL456" s="75" t="s">
        <v>106</v>
      </c>
      <c r="AM456" s="75" t="s">
        <v>106</v>
      </c>
      <c r="AN456" s="75" t="s">
        <v>106</v>
      </c>
      <c r="AO456" s="75" t="s">
        <v>106</v>
      </c>
      <c r="AP456" s="75" t="s">
        <v>106</v>
      </c>
    </row>
    <row r="457" spans="1:42" s="48" customFormat="1" ht="12">
      <c r="A457" s="59">
        <v>455</v>
      </c>
      <c r="B457" s="109"/>
      <c r="C457" s="49"/>
      <c r="D457" s="50"/>
      <c r="E457" s="38" t="s">
        <v>14</v>
      </c>
      <c r="F457" s="50"/>
      <c r="G457" s="51">
        <v>0</v>
      </c>
      <c r="H457" s="52">
        <v>0</v>
      </c>
      <c r="I457" s="52">
        <v>0</v>
      </c>
      <c r="J457" s="52">
        <v>0</v>
      </c>
      <c r="K457" s="52">
        <v>0</v>
      </c>
      <c r="L457" s="103">
        <f t="shared" ref="L457:L502" si="31">SUM(G457:K457)</f>
        <v>0</v>
      </c>
      <c r="M457" s="53">
        <v>1</v>
      </c>
      <c r="N457" s="106">
        <f t="shared" si="28"/>
        <v>0</v>
      </c>
      <c r="O457" s="53">
        <v>1</v>
      </c>
      <c r="P457" s="53">
        <v>1</v>
      </c>
      <c r="Q457" s="53">
        <v>1</v>
      </c>
      <c r="R457" s="42">
        <v>0</v>
      </c>
      <c r="S457" s="42">
        <v>0</v>
      </c>
      <c r="T457" s="43" t="s">
        <v>105</v>
      </c>
      <c r="U457" s="53"/>
      <c r="V457" s="41" t="s">
        <v>106</v>
      </c>
      <c r="W457" s="53"/>
      <c r="X457" s="41" t="s">
        <v>106</v>
      </c>
      <c r="Y457" s="53"/>
      <c r="Z457" s="53">
        <f t="shared" si="29"/>
        <v>0</v>
      </c>
      <c r="AA457" s="53">
        <f t="shared" si="30"/>
        <v>0</v>
      </c>
      <c r="AB457" s="54"/>
      <c r="AC457" s="55">
        <v>0</v>
      </c>
      <c r="AD457" s="46" t="s">
        <v>106</v>
      </c>
      <c r="AE457" s="47"/>
      <c r="AF457" s="69" t="s">
        <v>106</v>
      </c>
      <c r="AG457" s="64" t="s">
        <v>106</v>
      </c>
      <c r="AH457" s="65" t="s">
        <v>106</v>
      </c>
      <c r="AI457" s="65" t="s">
        <v>106</v>
      </c>
      <c r="AJ457" s="65" t="s">
        <v>106</v>
      </c>
      <c r="AK457" s="74" t="s">
        <v>106</v>
      </c>
      <c r="AL457" s="75" t="s">
        <v>106</v>
      </c>
      <c r="AM457" s="75" t="s">
        <v>106</v>
      </c>
      <c r="AN457" s="75" t="s">
        <v>106</v>
      </c>
      <c r="AO457" s="75" t="s">
        <v>106</v>
      </c>
      <c r="AP457" s="75" t="s">
        <v>106</v>
      </c>
    </row>
    <row r="458" spans="1:42" s="48" customFormat="1" ht="12">
      <c r="A458" s="59">
        <v>456</v>
      </c>
      <c r="B458" s="109"/>
      <c r="C458" s="49"/>
      <c r="D458" s="50"/>
      <c r="E458" s="38" t="s">
        <v>14</v>
      </c>
      <c r="F458" s="50"/>
      <c r="G458" s="51">
        <v>0</v>
      </c>
      <c r="H458" s="52">
        <v>0</v>
      </c>
      <c r="I458" s="52">
        <v>0</v>
      </c>
      <c r="J458" s="52">
        <v>0</v>
      </c>
      <c r="K458" s="52">
        <v>0</v>
      </c>
      <c r="L458" s="103">
        <f t="shared" si="31"/>
        <v>0</v>
      </c>
      <c r="M458" s="53">
        <v>1</v>
      </c>
      <c r="N458" s="106">
        <f t="shared" si="28"/>
        <v>0</v>
      </c>
      <c r="O458" s="53">
        <v>1</v>
      </c>
      <c r="P458" s="53">
        <v>1</v>
      </c>
      <c r="Q458" s="53">
        <v>1</v>
      </c>
      <c r="R458" s="42">
        <v>0</v>
      </c>
      <c r="S458" s="42">
        <v>0</v>
      </c>
      <c r="T458" s="43" t="s">
        <v>105</v>
      </c>
      <c r="U458" s="53"/>
      <c r="V458" s="41" t="s">
        <v>106</v>
      </c>
      <c r="W458" s="53"/>
      <c r="X458" s="41" t="s">
        <v>106</v>
      </c>
      <c r="Y458" s="53"/>
      <c r="Z458" s="53">
        <f t="shared" si="29"/>
        <v>0</v>
      </c>
      <c r="AA458" s="53">
        <f t="shared" si="30"/>
        <v>0</v>
      </c>
      <c r="AB458" s="54"/>
      <c r="AC458" s="55">
        <v>0</v>
      </c>
      <c r="AD458" s="46" t="s">
        <v>106</v>
      </c>
      <c r="AE458" s="47"/>
      <c r="AF458" s="69" t="s">
        <v>106</v>
      </c>
      <c r="AG458" s="64" t="s">
        <v>106</v>
      </c>
      <c r="AH458" s="65" t="s">
        <v>106</v>
      </c>
      <c r="AI458" s="65" t="s">
        <v>106</v>
      </c>
      <c r="AJ458" s="65" t="s">
        <v>106</v>
      </c>
      <c r="AK458" s="74" t="s">
        <v>106</v>
      </c>
      <c r="AL458" s="75" t="s">
        <v>106</v>
      </c>
      <c r="AM458" s="75" t="s">
        <v>106</v>
      </c>
      <c r="AN458" s="75" t="s">
        <v>106</v>
      </c>
      <c r="AO458" s="75" t="s">
        <v>106</v>
      </c>
      <c r="AP458" s="75" t="s">
        <v>106</v>
      </c>
    </row>
    <row r="459" spans="1:42" s="48" customFormat="1" ht="12">
      <c r="A459" s="59">
        <v>457</v>
      </c>
      <c r="B459" s="109"/>
      <c r="C459" s="49"/>
      <c r="D459" s="50"/>
      <c r="E459" s="38" t="s">
        <v>14</v>
      </c>
      <c r="F459" s="50"/>
      <c r="G459" s="51">
        <v>0</v>
      </c>
      <c r="H459" s="52">
        <v>0</v>
      </c>
      <c r="I459" s="52">
        <v>0</v>
      </c>
      <c r="J459" s="52">
        <v>0</v>
      </c>
      <c r="K459" s="52">
        <v>0</v>
      </c>
      <c r="L459" s="103">
        <f t="shared" si="31"/>
        <v>0</v>
      </c>
      <c r="M459" s="53">
        <v>1</v>
      </c>
      <c r="N459" s="106">
        <f t="shared" si="28"/>
        <v>0</v>
      </c>
      <c r="O459" s="53">
        <v>1</v>
      </c>
      <c r="P459" s="53">
        <v>1</v>
      </c>
      <c r="Q459" s="53">
        <v>1</v>
      </c>
      <c r="R459" s="42">
        <v>0</v>
      </c>
      <c r="S459" s="42">
        <v>0</v>
      </c>
      <c r="T459" s="43" t="s">
        <v>105</v>
      </c>
      <c r="U459" s="53"/>
      <c r="V459" s="41" t="s">
        <v>106</v>
      </c>
      <c r="W459" s="53"/>
      <c r="X459" s="41" t="s">
        <v>106</v>
      </c>
      <c r="Y459" s="53"/>
      <c r="Z459" s="53">
        <f t="shared" si="29"/>
        <v>0</v>
      </c>
      <c r="AA459" s="53">
        <f t="shared" si="30"/>
        <v>0</v>
      </c>
      <c r="AB459" s="54"/>
      <c r="AC459" s="55">
        <v>0</v>
      </c>
      <c r="AD459" s="46" t="s">
        <v>106</v>
      </c>
      <c r="AE459" s="47"/>
      <c r="AF459" s="69" t="s">
        <v>106</v>
      </c>
      <c r="AG459" s="64" t="s">
        <v>106</v>
      </c>
      <c r="AH459" s="65" t="s">
        <v>106</v>
      </c>
      <c r="AI459" s="65" t="s">
        <v>106</v>
      </c>
      <c r="AJ459" s="65" t="s">
        <v>106</v>
      </c>
      <c r="AK459" s="74" t="s">
        <v>106</v>
      </c>
      <c r="AL459" s="75" t="s">
        <v>106</v>
      </c>
      <c r="AM459" s="75" t="s">
        <v>106</v>
      </c>
      <c r="AN459" s="75" t="s">
        <v>106</v>
      </c>
      <c r="AO459" s="75" t="s">
        <v>106</v>
      </c>
      <c r="AP459" s="75" t="s">
        <v>106</v>
      </c>
    </row>
    <row r="460" spans="1:42" s="48" customFormat="1" ht="12">
      <c r="A460" s="59">
        <v>458</v>
      </c>
      <c r="B460" s="109"/>
      <c r="C460" s="49"/>
      <c r="D460" s="50"/>
      <c r="E460" s="38" t="s">
        <v>14</v>
      </c>
      <c r="F460" s="50"/>
      <c r="G460" s="51">
        <v>0</v>
      </c>
      <c r="H460" s="52">
        <v>0</v>
      </c>
      <c r="I460" s="52">
        <v>0</v>
      </c>
      <c r="J460" s="52">
        <v>0</v>
      </c>
      <c r="K460" s="52">
        <v>0</v>
      </c>
      <c r="L460" s="103">
        <f t="shared" si="31"/>
        <v>0</v>
      </c>
      <c r="M460" s="53">
        <v>1</v>
      </c>
      <c r="N460" s="106">
        <f t="shared" si="28"/>
        <v>0</v>
      </c>
      <c r="O460" s="53">
        <v>1</v>
      </c>
      <c r="P460" s="53">
        <v>1</v>
      </c>
      <c r="Q460" s="53">
        <v>1</v>
      </c>
      <c r="R460" s="42">
        <v>0</v>
      </c>
      <c r="S460" s="42">
        <v>0</v>
      </c>
      <c r="T460" s="43" t="s">
        <v>105</v>
      </c>
      <c r="U460" s="53"/>
      <c r="V460" s="41" t="s">
        <v>106</v>
      </c>
      <c r="W460" s="53"/>
      <c r="X460" s="41" t="s">
        <v>106</v>
      </c>
      <c r="Y460" s="53"/>
      <c r="Z460" s="53">
        <f t="shared" si="29"/>
        <v>0</v>
      </c>
      <c r="AA460" s="53">
        <f t="shared" si="30"/>
        <v>0</v>
      </c>
      <c r="AB460" s="54"/>
      <c r="AC460" s="55">
        <v>0</v>
      </c>
      <c r="AD460" s="46" t="s">
        <v>106</v>
      </c>
      <c r="AE460" s="47"/>
      <c r="AF460" s="69" t="s">
        <v>106</v>
      </c>
      <c r="AG460" s="64" t="s">
        <v>106</v>
      </c>
      <c r="AH460" s="65" t="s">
        <v>106</v>
      </c>
      <c r="AI460" s="65" t="s">
        <v>106</v>
      </c>
      <c r="AJ460" s="65" t="s">
        <v>106</v>
      </c>
      <c r="AK460" s="74" t="s">
        <v>106</v>
      </c>
      <c r="AL460" s="75" t="s">
        <v>106</v>
      </c>
      <c r="AM460" s="75" t="s">
        <v>106</v>
      </c>
      <c r="AN460" s="75" t="s">
        <v>106</v>
      </c>
      <c r="AO460" s="75" t="s">
        <v>106</v>
      </c>
      <c r="AP460" s="75" t="s">
        <v>106</v>
      </c>
    </row>
    <row r="461" spans="1:42" s="48" customFormat="1" ht="12">
      <c r="A461" s="59">
        <v>459</v>
      </c>
      <c r="B461" s="109"/>
      <c r="C461" s="49"/>
      <c r="D461" s="50"/>
      <c r="E461" s="38" t="s">
        <v>14</v>
      </c>
      <c r="F461" s="50"/>
      <c r="G461" s="51">
        <v>0</v>
      </c>
      <c r="H461" s="52">
        <v>0</v>
      </c>
      <c r="I461" s="52">
        <v>0</v>
      </c>
      <c r="J461" s="52">
        <v>0</v>
      </c>
      <c r="K461" s="52">
        <v>0</v>
      </c>
      <c r="L461" s="103">
        <f t="shared" si="31"/>
        <v>0</v>
      </c>
      <c r="M461" s="53">
        <v>1</v>
      </c>
      <c r="N461" s="106">
        <f t="shared" si="28"/>
        <v>0</v>
      </c>
      <c r="O461" s="53">
        <v>1</v>
      </c>
      <c r="P461" s="53">
        <v>1</v>
      </c>
      <c r="Q461" s="53">
        <v>1</v>
      </c>
      <c r="R461" s="42">
        <v>0</v>
      </c>
      <c r="S461" s="42">
        <v>0</v>
      </c>
      <c r="T461" s="43" t="s">
        <v>105</v>
      </c>
      <c r="U461" s="53"/>
      <c r="V461" s="41" t="s">
        <v>106</v>
      </c>
      <c r="W461" s="53"/>
      <c r="X461" s="41" t="s">
        <v>106</v>
      </c>
      <c r="Y461" s="53"/>
      <c r="Z461" s="53">
        <f t="shared" si="29"/>
        <v>0</v>
      </c>
      <c r="AA461" s="53">
        <f t="shared" si="30"/>
        <v>0</v>
      </c>
      <c r="AB461" s="54"/>
      <c r="AC461" s="55">
        <v>0</v>
      </c>
      <c r="AD461" s="46" t="s">
        <v>106</v>
      </c>
      <c r="AE461" s="47"/>
      <c r="AF461" s="69" t="s">
        <v>106</v>
      </c>
      <c r="AG461" s="64" t="s">
        <v>106</v>
      </c>
      <c r="AH461" s="65" t="s">
        <v>106</v>
      </c>
      <c r="AI461" s="65" t="s">
        <v>106</v>
      </c>
      <c r="AJ461" s="65" t="s">
        <v>106</v>
      </c>
      <c r="AK461" s="74" t="s">
        <v>106</v>
      </c>
      <c r="AL461" s="75" t="s">
        <v>106</v>
      </c>
      <c r="AM461" s="75" t="s">
        <v>106</v>
      </c>
      <c r="AN461" s="75" t="s">
        <v>106</v>
      </c>
      <c r="AO461" s="75" t="s">
        <v>106</v>
      </c>
      <c r="AP461" s="75" t="s">
        <v>106</v>
      </c>
    </row>
    <row r="462" spans="1:42" s="48" customFormat="1" ht="12">
      <c r="A462" s="59">
        <v>460</v>
      </c>
      <c r="B462" s="109"/>
      <c r="C462" s="49"/>
      <c r="D462" s="50"/>
      <c r="E462" s="38" t="s">
        <v>14</v>
      </c>
      <c r="F462" s="50"/>
      <c r="G462" s="51">
        <v>0</v>
      </c>
      <c r="H462" s="52">
        <v>0</v>
      </c>
      <c r="I462" s="52">
        <v>0</v>
      </c>
      <c r="J462" s="52">
        <v>0</v>
      </c>
      <c r="K462" s="52">
        <v>0</v>
      </c>
      <c r="L462" s="103">
        <f t="shared" si="31"/>
        <v>0</v>
      </c>
      <c r="M462" s="53">
        <v>1</v>
      </c>
      <c r="N462" s="106">
        <f t="shared" si="28"/>
        <v>0</v>
      </c>
      <c r="O462" s="53">
        <v>1</v>
      </c>
      <c r="P462" s="53">
        <v>1</v>
      </c>
      <c r="Q462" s="53">
        <v>1</v>
      </c>
      <c r="R462" s="42">
        <v>0</v>
      </c>
      <c r="S462" s="42">
        <v>0</v>
      </c>
      <c r="T462" s="43" t="s">
        <v>105</v>
      </c>
      <c r="U462" s="53"/>
      <c r="V462" s="41" t="s">
        <v>106</v>
      </c>
      <c r="W462" s="53"/>
      <c r="X462" s="41" t="s">
        <v>106</v>
      </c>
      <c r="Y462" s="53"/>
      <c r="Z462" s="53">
        <f t="shared" si="29"/>
        <v>0</v>
      </c>
      <c r="AA462" s="53">
        <f t="shared" si="30"/>
        <v>0</v>
      </c>
      <c r="AB462" s="54"/>
      <c r="AC462" s="55">
        <v>0</v>
      </c>
      <c r="AD462" s="46" t="s">
        <v>106</v>
      </c>
      <c r="AE462" s="47"/>
      <c r="AF462" s="69" t="s">
        <v>106</v>
      </c>
      <c r="AG462" s="64" t="s">
        <v>106</v>
      </c>
      <c r="AH462" s="65" t="s">
        <v>106</v>
      </c>
      <c r="AI462" s="65" t="s">
        <v>106</v>
      </c>
      <c r="AJ462" s="65" t="s">
        <v>106</v>
      </c>
      <c r="AK462" s="74" t="s">
        <v>106</v>
      </c>
      <c r="AL462" s="75" t="s">
        <v>106</v>
      </c>
      <c r="AM462" s="75" t="s">
        <v>106</v>
      </c>
      <c r="AN462" s="75" t="s">
        <v>106</v>
      </c>
      <c r="AO462" s="75" t="s">
        <v>106</v>
      </c>
      <c r="AP462" s="75" t="s">
        <v>106</v>
      </c>
    </row>
    <row r="463" spans="1:42" s="48" customFormat="1" ht="12">
      <c r="A463" s="59">
        <v>461</v>
      </c>
      <c r="B463" s="109"/>
      <c r="C463" s="49"/>
      <c r="D463" s="50"/>
      <c r="E463" s="38" t="s">
        <v>14</v>
      </c>
      <c r="F463" s="50"/>
      <c r="G463" s="51">
        <v>0</v>
      </c>
      <c r="H463" s="52">
        <v>0</v>
      </c>
      <c r="I463" s="52">
        <v>0</v>
      </c>
      <c r="J463" s="52">
        <v>0</v>
      </c>
      <c r="K463" s="52">
        <v>0</v>
      </c>
      <c r="L463" s="103">
        <f t="shared" si="31"/>
        <v>0</v>
      </c>
      <c r="M463" s="53">
        <v>1</v>
      </c>
      <c r="N463" s="106">
        <f t="shared" si="28"/>
        <v>0</v>
      </c>
      <c r="O463" s="53">
        <v>1</v>
      </c>
      <c r="P463" s="53">
        <v>1</v>
      </c>
      <c r="Q463" s="53">
        <v>1</v>
      </c>
      <c r="R463" s="42">
        <v>0</v>
      </c>
      <c r="S463" s="42">
        <v>0</v>
      </c>
      <c r="T463" s="43" t="s">
        <v>105</v>
      </c>
      <c r="U463" s="53"/>
      <c r="V463" s="41" t="s">
        <v>106</v>
      </c>
      <c r="W463" s="53"/>
      <c r="X463" s="41" t="s">
        <v>106</v>
      </c>
      <c r="Y463" s="53"/>
      <c r="Z463" s="53">
        <f t="shared" si="29"/>
        <v>0</v>
      </c>
      <c r="AA463" s="53">
        <f t="shared" si="30"/>
        <v>0</v>
      </c>
      <c r="AB463" s="54"/>
      <c r="AC463" s="55">
        <v>0</v>
      </c>
      <c r="AD463" s="46" t="s">
        <v>106</v>
      </c>
      <c r="AE463" s="47"/>
      <c r="AF463" s="69" t="s">
        <v>106</v>
      </c>
      <c r="AG463" s="64" t="s">
        <v>106</v>
      </c>
      <c r="AH463" s="65" t="s">
        <v>106</v>
      </c>
      <c r="AI463" s="65" t="s">
        <v>106</v>
      </c>
      <c r="AJ463" s="65" t="s">
        <v>106</v>
      </c>
      <c r="AK463" s="74" t="s">
        <v>106</v>
      </c>
      <c r="AL463" s="75" t="s">
        <v>106</v>
      </c>
      <c r="AM463" s="75" t="s">
        <v>106</v>
      </c>
      <c r="AN463" s="75" t="s">
        <v>106</v>
      </c>
      <c r="AO463" s="75" t="s">
        <v>106</v>
      </c>
      <c r="AP463" s="75" t="s">
        <v>106</v>
      </c>
    </row>
    <row r="464" spans="1:42" s="48" customFormat="1" ht="12">
      <c r="A464" s="59">
        <v>462</v>
      </c>
      <c r="B464" s="109"/>
      <c r="C464" s="49"/>
      <c r="D464" s="50"/>
      <c r="E464" s="38" t="s">
        <v>14</v>
      </c>
      <c r="F464" s="50"/>
      <c r="G464" s="51">
        <v>0</v>
      </c>
      <c r="H464" s="52">
        <v>0</v>
      </c>
      <c r="I464" s="52">
        <v>0</v>
      </c>
      <c r="J464" s="52">
        <v>0</v>
      </c>
      <c r="K464" s="52">
        <v>0</v>
      </c>
      <c r="L464" s="103">
        <f t="shared" si="31"/>
        <v>0</v>
      </c>
      <c r="M464" s="53">
        <v>1</v>
      </c>
      <c r="N464" s="106">
        <f t="shared" si="28"/>
        <v>0</v>
      </c>
      <c r="O464" s="53">
        <v>1</v>
      </c>
      <c r="P464" s="53">
        <v>1</v>
      </c>
      <c r="Q464" s="53">
        <v>1</v>
      </c>
      <c r="R464" s="42">
        <v>0</v>
      </c>
      <c r="S464" s="42">
        <v>0</v>
      </c>
      <c r="T464" s="43" t="s">
        <v>105</v>
      </c>
      <c r="U464" s="53"/>
      <c r="V464" s="41" t="s">
        <v>106</v>
      </c>
      <c r="W464" s="53"/>
      <c r="X464" s="41" t="s">
        <v>106</v>
      </c>
      <c r="Y464" s="53"/>
      <c r="Z464" s="53">
        <f t="shared" si="29"/>
        <v>0</v>
      </c>
      <c r="AA464" s="53">
        <f t="shared" si="30"/>
        <v>0</v>
      </c>
      <c r="AB464" s="54"/>
      <c r="AC464" s="55">
        <v>0</v>
      </c>
      <c r="AD464" s="46" t="s">
        <v>106</v>
      </c>
      <c r="AE464" s="47"/>
      <c r="AF464" s="69" t="s">
        <v>106</v>
      </c>
      <c r="AG464" s="64" t="s">
        <v>106</v>
      </c>
      <c r="AH464" s="65" t="s">
        <v>106</v>
      </c>
      <c r="AI464" s="65" t="s">
        <v>106</v>
      </c>
      <c r="AJ464" s="65" t="s">
        <v>106</v>
      </c>
      <c r="AK464" s="74" t="s">
        <v>106</v>
      </c>
      <c r="AL464" s="75" t="s">
        <v>106</v>
      </c>
      <c r="AM464" s="75" t="s">
        <v>106</v>
      </c>
      <c r="AN464" s="75" t="s">
        <v>106</v>
      </c>
      <c r="AO464" s="75" t="s">
        <v>106</v>
      </c>
      <c r="AP464" s="75" t="s">
        <v>106</v>
      </c>
    </row>
    <row r="465" spans="1:42" s="48" customFormat="1" ht="12">
      <c r="A465" s="59">
        <v>463</v>
      </c>
      <c r="B465" s="109"/>
      <c r="C465" s="49"/>
      <c r="D465" s="50"/>
      <c r="E465" s="38" t="s">
        <v>14</v>
      </c>
      <c r="F465" s="50"/>
      <c r="G465" s="51">
        <v>0</v>
      </c>
      <c r="H465" s="52">
        <v>0</v>
      </c>
      <c r="I465" s="52">
        <v>0</v>
      </c>
      <c r="J465" s="52">
        <v>0</v>
      </c>
      <c r="K465" s="52">
        <v>0</v>
      </c>
      <c r="L465" s="103">
        <f t="shared" si="31"/>
        <v>0</v>
      </c>
      <c r="M465" s="53">
        <v>1</v>
      </c>
      <c r="N465" s="106">
        <f t="shared" si="28"/>
        <v>0</v>
      </c>
      <c r="O465" s="53">
        <v>1</v>
      </c>
      <c r="P465" s="53">
        <v>1</v>
      </c>
      <c r="Q465" s="53">
        <v>1</v>
      </c>
      <c r="R465" s="42">
        <v>0</v>
      </c>
      <c r="S465" s="42">
        <v>0</v>
      </c>
      <c r="T465" s="43" t="s">
        <v>105</v>
      </c>
      <c r="U465" s="53"/>
      <c r="V465" s="41" t="s">
        <v>106</v>
      </c>
      <c r="W465" s="53"/>
      <c r="X465" s="41" t="s">
        <v>106</v>
      </c>
      <c r="Y465" s="53"/>
      <c r="Z465" s="53">
        <f t="shared" si="29"/>
        <v>0</v>
      </c>
      <c r="AA465" s="53">
        <f t="shared" si="30"/>
        <v>0</v>
      </c>
      <c r="AB465" s="54"/>
      <c r="AC465" s="55">
        <v>0</v>
      </c>
      <c r="AD465" s="46" t="s">
        <v>106</v>
      </c>
      <c r="AE465" s="47"/>
      <c r="AF465" s="69" t="s">
        <v>106</v>
      </c>
      <c r="AG465" s="64" t="s">
        <v>106</v>
      </c>
      <c r="AH465" s="65" t="s">
        <v>106</v>
      </c>
      <c r="AI465" s="65" t="s">
        <v>106</v>
      </c>
      <c r="AJ465" s="65" t="s">
        <v>106</v>
      </c>
      <c r="AK465" s="74" t="s">
        <v>106</v>
      </c>
      <c r="AL465" s="75" t="s">
        <v>106</v>
      </c>
      <c r="AM465" s="75" t="s">
        <v>106</v>
      </c>
      <c r="AN465" s="75" t="s">
        <v>106</v>
      </c>
      <c r="AO465" s="75" t="s">
        <v>106</v>
      </c>
      <c r="AP465" s="75" t="s">
        <v>106</v>
      </c>
    </row>
    <row r="466" spans="1:42" s="48" customFormat="1" ht="12">
      <c r="A466" s="59">
        <v>464</v>
      </c>
      <c r="B466" s="109"/>
      <c r="C466" s="49"/>
      <c r="D466" s="50"/>
      <c r="E466" s="38" t="s">
        <v>14</v>
      </c>
      <c r="F466" s="50"/>
      <c r="G466" s="51">
        <v>0</v>
      </c>
      <c r="H466" s="52">
        <v>0</v>
      </c>
      <c r="I466" s="52">
        <v>0</v>
      </c>
      <c r="J466" s="52">
        <v>0</v>
      </c>
      <c r="K466" s="52">
        <v>0</v>
      </c>
      <c r="L466" s="103">
        <f t="shared" si="31"/>
        <v>0</v>
      </c>
      <c r="M466" s="53">
        <v>1</v>
      </c>
      <c r="N466" s="106">
        <f t="shared" si="28"/>
        <v>0</v>
      </c>
      <c r="O466" s="53">
        <v>1</v>
      </c>
      <c r="P466" s="53">
        <v>1</v>
      </c>
      <c r="Q466" s="53">
        <v>1</v>
      </c>
      <c r="R466" s="42">
        <v>0</v>
      </c>
      <c r="S466" s="42">
        <v>0</v>
      </c>
      <c r="T466" s="43" t="s">
        <v>105</v>
      </c>
      <c r="U466" s="53"/>
      <c r="V466" s="41" t="s">
        <v>106</v>
      </c>
      <c r="W466" s="53"/>
      <c r="X466" s="41" t="s">
        <v>106</v>
      </c>
      <c r="Y466" s="53"/>
      <c r="Z466" s="53">
        <f t="shared" si="29"/>
        <v>0</v>
      </c>
      <c r="AA466" s="53">
        <f t="shared" si="30"/>
        <v>0</v>
      </c>
      <c r="AB466" s="54"/>
      <c r="AC466" s="55">
        <v>0</v>
      </c>
      <c r="AD466" s="46" t="s">
        <v>106</v>
      </c>
      <c r="AE466" s="47"/>
      <c r="AF466" s="69" t="s">
        <v>106</v>
      </c>
      <c r="AG466" s="64" t="s">
        <v>106</v>
      </c>
      <c r="AH466" s="65" t="s">
        <v>106</v>
      </c>
      <c r="AI466" s="65" t="s">
        <v>106</v>
      </c>
      <c r="AJ466" s="65" t="s">
        <v>106</v>
      </c>
      <c r="AK466" s="74" t="s">
        <v>106</v>
      </c>
      <c r="AL466" s="75" t="s">
        <v>106</v>
      </c>
      <c r="AM466" s="75" t="s">
        <v>106</v>
      </c>
      <c r="AN466" s="75" t="s">
        <v>106</v>
      </c>
      <c r="AO466" s="75" t="s">
        <v>106</v>
      </c>
      <c r="AP466" s="75" t="s">
        <v>106</v>
      </c>
    </row>
    <row r="467" spans="1:42" s="48" customFormat="1" ht="12">
      <c r="A467" s="59">
        <v>465</v>
      </c>
      <c r="B467" s="109"/>
      <c r="C467" s="49"/>
      <c r="D467" s="50"/>
      <c r="E467" s="38" t="s">
        <v>14</v>
      </c>
      <c r="F467" s="50"/>
      <c r="G467" s="51">
        <v>0</v>
      </c>
      <c r="H467" s="52">
        <v>0</v>
      </c>
      <c r="I467" s="52">
        <v>0</v>
      </c>
      <c r="J467" s="52">
        <v>0</v>
      </c>
      <c r="K467" s="52">
        <v>0</v>
      </c>
      <c r="L467" s="103">
        <f t="shared" si="31"/>
        <v>0</v>
      </c>
      <c r="M467" s="53">
        <v>1</v>
      </c>
      <c r="N467" s="106">
        <f t="shared" si="28"/>
        <v>0</v>
      </c>
      <c r="O467" s="53">
        <v>1</v>
      </c>
      <c r="P467" s="53">
        <v>1</v>
      </c>
      <c r="Q467" s="53">
        <v>1</v>
      </c>
      <c r="R467" s="42">
        <v>0</v>
      </c>
      <c r="S467" s="42">
        <v>0</v>
      </c>
      <c r="T467" s="43" t="s">
        <v>105</v>
      </c>
      <c r="U467" s="53"/>
      <c r="V467" s="41" t="s">
        <v>106</v>
      </c>
      <c r="W467" s="53"/>
      <c r="X467" s="41" t="s">
        <v>106</v>
      </c>
      <c r="Y467" s="53"/>
      <c r="Z467" s="53">
        <f t="shared" si="29"/>
        <v>0</v>
      </c>
      <c r="AA467" s="53">
        <f t="shared" si="30"/>
        <v>0</v>
      </c>
      <c r="AB467" s="54"/>
      <c r="AC467" s="55">
        <v>0</v>
      </c>
      <c r="AD467" s="46" t="s">
        <v>106</v>
      </c>
      <c r="AE467" s="47"/>
      <c r="AF467" s="69" t="s">
        <v>106</v>
      </c>
      <c r="AG467" s="64" t="s">
        <v>106</v>
      </c>
      <c r="AH467" s="65" t="s">
        <v>106</v>
      </c>
      <c r="AI467" s="65" t="s">
        <v>106</v>
      </c>
      <c r="AJ467" s="65" t="s">
        <v>106</v>
      </c>
      <c r="AK467" s="74" t="s">
        <v>106</v>
      </c>
      <c r="AL467" s="75" t="s">
        <v>106</v>
      </c>
      <c r="AM467" s="75" t="s">
        <v>106</v>
      </c>
      <c r="AN467" s="75" t="s">
        <v>106</v>
      </c>
      <c r="AO467" s="75" t="s">
        <v>106</v>
      </c>
      <c r="AP467" s="75" t="s">
        <v>106</v>
      </c>
    </row>
    <row r="468" spans="1:42" s="48" customFormat="1" ht="12">
      <c r="A468" s="59">
        <v>466</v>
      </c>
      <c r="B468" s="109"/>
      <c r="C468" s="49"/>
      <c r="D468" s="50"/>
      <c r="E468" s="38" t="s">
        <v>14</v>
      </c>
      <c r="F468" s="50"/>
      <c r="G468" s="51">
        <v>0</v>
      </c>
      <c r="H468" s="52">
        <v>0</v>
      </c>
      <c r="I468" s="52">
        <v>0</v>
      </c>
      <c r="J468" s="52">
        <v>0</v>
      </c>
      <c r="K468" s="52">
        <v>0</v>
      </c>
      <c r="L468" s="103">
        <f t="shared" si="31"/>
        <v>0</v>
      </c>
      <c r="M468" s="53">
        <v>1</v>
      </c>
      <c r="N468" s="106">
        <f t="shared" si="28"/>
        <v>0</v>
      </c>
      <c r="O468" s="53">
        <v>1</v>
      </c>
      <c r="P468" s="53">
        <v>1</v>
      </c>
      <c r="Q468" s="53">
        <v>1</v>
      </c>
      <c r="R468" s="42">
        <v>0</v>
      </c>
      <c r="S468" s="42">
        <v>0</v>
      </c>
      <c r="T468" s="43" t="s">
        <v>105</v>
      </c>
      <c r="U468" s="53"/>
      <c r="V468" s="41" t="s">
        <v>106</v>
      </c>
      <c r="W468" s="53"/>
      <c r="X468" s="41" t="s">
        <v>106</v>
      </c>
      <c r="Y468" s="53"/>
      <c r="Z468" s="53">
        <f t="shared" si="29"/>
        <v>0</v>
      </c>
      <c r="AA468" s="53">
        <f t="shared" si="30"/>
        <v>0</v>
      </c>
      <c r="AB468" s="54"/>
      <c r="AC468" s="55">
        <v>0</v>
      </c>
      <c r="AD468" s="46" t="s">
        <v>106</v>
      </c>
      <c r="AE468" s="47"/>
      <c r="AF468" s="69" t="s">
        <v>106</v>
      </c>
      <c r="AG468" s="64" t="s">
        <v>106</v>
      </c>
      <c r="AH468" s="65" t="s">
        <v>106</v>
      </c>
      <c r="AI468" s="65" t="s">
        <v>106</v>
      </c>
      <c r="AJ468" s="65" t="s">
        <v>106</v>
      </c>
      <c r="AK468" s="74" t="s">
        <v>106</v>
      </c>
      <c r="AL468" s="75" t="s">
        <v>106</v>
      </c>
      <c r="AM468" s="75" t="s">
        <v>106</v>
      </c>
      <c r="AN468" s="75" t="s">
        <v>106</v>
      </c>
      <c r="AO468" s="75" t="s">
        <v>106</v>
      </c>
      <c r="AP468" s="75" t="s">
        <v>106</v>
      </c>
    </row>
    <row r="469" spans="1:42" s="48" customFormat="1" ht="12">
      <c r="A469" s="59">
        <v>467</v>
      </c>
      <c r="B469" s="109"/>
      <c r="C469" s="49"/>
      <c r="D469" s="50"/>
      <c r="E469" s="38" t="s">
        <v>14</v>
      </c>
      <c r="F469" s="50"/>
      <c r="G469" s="51">
        <v>0</v>
      </c>
      <c r="H469" s="52">
        <v>0</v>
      </c>
      <c r="I469" s="52">
        <v>0</v>
      </c>
      <c r="J469" s="52">
        <v>0</v>
      </c>
      <c r="K469" s="52">
        <v>0</v>
      </c>
      <c r="L469" s="103">
        <f t="shared" si="31"/>
        <v>0</v>
      </c>
      <c r="M469" s="53">
        <v>1</v>
      </c>
      <c r="N469" s="106">
        <f t="shared" si="28"/>
        <v>0</v>
      </c>
      <c r="O469" s="53">
        <v>1</v>
      </c>
      <c r="P469" s="53">
        <v>1</v>
      </c>
      <c r="Q469" s="53">
        <v>1</v>
      </c>
      <c r="R469" s="42">
        <v>0</v>
      </c>
      <c r="S469" s="42">
        <v>0</v>
      </c>
      <c r="T469" s="43" t="s">
        <v>105</v>
      </c>
      <c r="U469" s="53"/>
      <c r="V469" s="41" t="s">
        <v>106</v>
      </c>
      <c r="W469" s="53"/>
      <c r="X469" s="41" t="s">
        <v>106</v>
      </c>
      <c r="Y469" s="53"/>
      <c r="Z469" s="53">
        <f t="shared" si="29"/>
        <v>0</v>
      </c>
      <c r="AA469" s="53">
        <f t="shared" si="30"/>
        <v>0</v>
      </c>
      <c r="AB469" s="54"/>
      <c r="AC469" s="55">
        <v>0</v>
      </c>
      <c r="AD469" s="46" t="s">
        <v>106</v>
      </c>
      <c r="AE469" s="47"/>
      <c r="AF469" s="69" t="s">
        <v>106</v>
      </c>
      <c r="AG469" s="64" t="s">
        <v>106</v>
      </c>
      <c r="AH469" s="65" t="s">
        <v>106</v>
      </c>
      <c r="AI469" s="65" t="s">
        <v>106</v>
      </c>
      <c r="AJ469" s="65" t="s">
        <v>106</v>
      </c>
      <c r="AK469" s="74" t="s">
        <v>106</v>
      </c>
      <c r="AL469" s="75" t="s">
        <v>106</v>
      </c>
      <c r="AM469" s="75" t="s">
        <v>106</v>
      </c>
      <c r="AN469" s="75" t="s">
        <v>106</v>
      </c>
      <c r="AO469" s="75" t="s">
        <v>106</v>
      </c>
      <c r="AP469" s="75" t="s">
        <v>106</v>
      </c>
    </row>
    <row r="470" spans="1:42" s="48" customFormat="1" ht="12">
      <c r="A470" s="59">
        <v>468</v>
      </c>
      <c r="B470" s="109"/>
      <c r="C470" s="49"/>
      <c r="D470" s="50"/>
      <c r="E470" s="38" t="s">
        <v>14</v>
      </c>
      <c r="F470" s="50"/>
      <c r="G470" s="51">
        <v>0</v>
      </c>
      <c r="H470" s="52">
        <v>0</v>
      </c>
      <c r="I470" s="52">
        <v>0</v>
      </c>
      <c r="J470" s="52">
        <v>0</v>
      </c>
      <c r="K470" s="52">
        <v>0</v>
      </c>
      <c r="L470" s="103">
        <f t="shared" si="31"/>
        <v>0</v>
      </c>
      <c r="M470" s="53">
        <v>1</v>
      </c>
      <c r="N470" s="106">
        <f t="shared" si="28"/>
        <v>0</v>
      </c>
      <c r="O470" s="53">
        <v>1</v>
      </c>
      <c r="P470" s="53">
        <v>1</v>
      </c>
      <c r="Q470" s="53">
        <v>1</v>
      </c>
      <c r="R470" s="42">
        <v>0</v>
      </c>
      <c r="S470" s="42">
        <v>0</v>
      </c>
      <c r="T470" s="43" t="s">
        <v>105</v>
      </c>
      <c r="U470" s="53"/>
      <c r="V470" s="41" t="s">
        <v>106</v>
      </c>
      <c r="W470" s="53"/>
      <c r="X470" s="41" t="s">
        <v>106</v>
      </c>
      <c r="Y470" s="53"/>
      <c r="Z470" s="53">
        <f t="shared" si="29"/>
        <v>0</v>
      </c>
      <c r="AA470" s="53">
        <f t="shared" si="30"/>
        <v>0</v>
      </c>
      <c r="AB470" s="54"/>
      <c r="AC470" s="55">
        <v>0</v>
      </c>
      <c r="AD470" s="46" t="s">
        <v>106</v>
      </c>
      <c r="AE470" s="47"/>
      <c r="AF470" s="69" t="s">
        <v>106</v>
      </c>
      <c r="AG470" s="64" t="s">
        <v>106</v>
      </c>
      <c r="AH470" s="65" t="s">
        <v>106</v>
      </c>
      <c r="AI470" s="65" t="s">
        <v>106</v>
      </c>
      <c r="AJ470" s="65" t="s">
        <v>106</v>
      </c>
      <c r="AK470" s="74" t="s">
        <v>106</v>
      </c>
      <c r="AL470" s="75" t="s">
        <v>106</v>
      </c>
      <c r="AM470" s="75" t="s">
        <v>106</v>
      </c>
      <c r="AN470" s="75" t="s">
        <v>106</v>
      </c>
      <c r="AO470" s="75" t="s">
        <v>106</v>
      </c>
      <c r="AP470" s="75" t="s">
        <v>106</v>
      </c>
    </row>
    <row r="471" spans="1:42" s="48" customFormat="1" ht="12">
      <c r="A471" s="59">
        <v>469</v>
      </c>
      <c r="B471" s="109"/>
      <c r="C471" s="49"/>
      <c r="D471" s="50"/>
      <c r="E471" s="38" t="s">
        <v>14</v>
      </c>
      <c r="F471" s="50"/>
      <c r="G471" s="51">
        <v>0</v>
      </c>
      <c r="H471" s="52">
        <v>0</v>
      </c>
      <c r="I471" s="52">
        <v>0</v>
      </c>
      <c r="J471" s="52">
        <v>0</v>
      </c>
      <c r="K471" s="52">
        <v>0</v>
      </c>
      <c r="L471" s="103">
        <f t="shared" si="31"/>
        <v>0</v>
      </c>
      <c r="M471" s="53">
        <v>1</v>
      </c>
      <c r="N471" s="106">
        <f t="shared" si="28"/>
        <v>0</v>
      </c>
      <c r="O471" s="53">
        <v>1</v>
      </c>
      <c r="P471" s="53">
        <v>1</v>
      </c>
      <c r="Q471" s="53">
        <v>1</v>
      </c>
      <c r="R471" s="42">
        <v>0</v>
      </c>
      <c r="S471" s="42">
        <v>0</v>
      </c>
      <c r="T471" s="43" t="s">
        <v>105</v>
      </c>
      <c r="U471" s="53"/>
      <c r="V471" s="41" t="s">
        <v>106</v>
      </c>
      <c r="W471" s="53"/>
      <c r="X471" s="41" t="s">
        <v>106</v>
      </c>
      <c r="Y471" s="53"/>
      <c r="Z471" s="53">
        <f t="shared" si="29"/>
        <v>0</v>
      </c>
      <c r="AA471" s="53">
        <f t="shared" si="30"/>
        <v>0</v>
      </c>
      <c r="AB471" s="54"/>
      <c r="AC471" s="55">
        <v>0</v>
      </c>
      <c r="AD471" s="46" t="s">
        <v>106</v>
      </c>
      <c r="AE471" s="47"/>
      <c r="AF471" s="69" t="s">
        <v>106</v>
      </c>
      <c r="AG471" s="64" t="s">
        <v>106</v>
      </c>
      <c r="AH471" s="65" t="s">
        <v>106</v>
      </c>
      <c r="AI471" s="65" t="s">
        <v>106</v>
      </c>
      <c r="AJ471" s="65" t="s">
        <v>106</v>
      </c>
      <c r="AK471" s="74" t="s">
        <v>106</v>
      </c>
      <c r="AL471" s="75" t="s">
        <v>106</v>
      </c>
      <c r="AM471" s="75" t="s">
        <v>106</v>
      </c>
      <c r="AN471" s="75" t="s">
        <v>106</v>
      </c>
      <c r="AO471" s="75" t="s">
        <v>106</v>
      </c>
      <c r="AP471" s="75" t="s">
        <v>106</v>
      </c>
    </row>
    <row r="472" spans="1:42" s="48" customFormat="1" ht="12">
      <c r="A472" s="59">
        <v>470</v>
      </c>
      <c r="B472" s="109"/>
      <c r="C472" s="49"/>
      <c r="D472" s="50"/>
      <c r="E472" s="38" t="s">
        <v>14</v>
      </c>
      <c r="F472" s="50"/>
      <c r="G472" s="51">
        <v>0</v>
      </c>
      <c r="H472" s="52">
        <v>0</v>
      </c>
      <c r="I472" s="52">
        <v>0</v>
      </c>
      <c r="J472" s="52">
        <v>0</v>
      </c>
      <c r="K472" s="52">
        <v>0</v>
      </c>
      <c r="L472" s="103">
        <f t="shared" si="31"/>
        <v>0</v>
      </c>
      <c r="M472" s="53">
        <v>1</v>
      </c>
      <c r="N472" s="106">
        <f t="shared" si="28"/>
        <v>0</v>
      </c>
      <c r="O472" s="53">
        <v>1</v>
      </c>
      <c r="P472" s="53">
        <v>1</v>
      </c>
      <c r="Q472" s="53">
        <v>1</v>
      </c>
      <c r="R472" s="42">
        <v>0</v>
      </c>
      <c r="S472" s="42">
        <v>0</v>
      </c>
      <c r="T472" s="43" t="s">
        <v>105</v>
      </c>
      <c r="U472" s="53"/>
      <c r="V472" s="41" t="s">
        <v>106</v>
      </c>
      <c r="W472" s="53"/>
      <c r="X472" s="41" t="s">
        <v>106</v>
      </c>
      <c r="Y472" s="53"/>
      <c r="Z472" s="53">
        <f t="shared" si="29"/>
        <v>0</v>
      </c>
      <c r="AA472" s="53">
        <f t="shared" si="30"/>
        <v>0</v>
      </c>
      <c r="AB472" s="54"/>
      <c r="AC472" s="55">
        <v>0</v>
      </c>
      <c r="AD472" s="46" t="s">
        <v>106</v>
      </c>
      <c r="AE472" s="47"/>
      <c r="AF472" s="69" t="s">
        <v>106</v>
      </c>
      <c r="AG472" s="64" t="s">
        <v>106</v>
      </c>
      <c r="AH472" s="65" t="s">
        <v>106</v>
      </c>
      <c r="AI472" s="65" t="s">
        <v>106</v>
      </c>
      <c r="AJ472" s="65" t="s">
        <v>106</v>
      </c>
      <c r="AK472" s="74" t="s">
        <v>106</v>
      </c>
      <c r="AL472" s="75" t="s">
        <v>106</v>
      </c>
      <c r="AM472" s="75" t="s">
        <v>106</v>
      </c>
      <c r="AN472" s="75" t="s">
        <v>106</v>
      </c>
      <c r="AO472" s="75" t="s">
        <v>106</v>
      </c>
      <c r="AP472" s="75" t="s">
        <v>106</v>
      </c>
    </row>
    <row r="473" spans="1:42" s="48" customFormat="1" ht="12">
      <c r="A473" s="59">
        <v>471</v>
      </c>
      <c r="B473" s="109"/>
      <c r="C473" s="49"/>
      <c r="D473" s="50"/>
      <c r="E473" s="38" t="s">
        <v>14</v>
      </c>
      <c r="F473" s="50"/>
      <c r="G473" s="51">
        <v>0</v>
      </c>
      <c r="H473" s="52">
        <v>0</v>
      </c>
      <c r="I473" s="52">
        <v>0</v>
      </c>
      <c r="J473" s="52">
        <v>0</v>
      </c>
      <c r="K473" s="52">
        <v>0</v>
      </c>
      <c r="L473" s="103">
        <f t="shared" si="31"/>
        <v>0</v>
      </c>
      <c r="M473" s="53">
        <v>1</v>
      </c>
      <c r="N473" s="106">
        <f t="shared" si="28"/>
        <v>0</v>
      </c>
      <c r="O473" s="53">
        <v>1</v>
      </c>
      <c r="P473" s="53">
        <v>1</v>
      </c>
      <c r="Q473" s="53">
        <v>1</v>
      </c>
      <c r="R473" s="42">
        <v>0</v>
      </c>
      <c r="S473" s="42">
        <v>0</v>
      </c>
      <c r="T473" s="43" t="s">
        <v>105</v>
      </c>
      <c r="U473" s="53"/>
      <c r="V473" s="41" t="s">
        <v>106</v>
      </c>
      <c r="W473" s="53"/>
      <c r="X473" s="41" t="s">
        <v>106</v>
      </c>
      <c r="Y473" s="53"/>
      <c r="Z473" s="53">
        <f t="shared" si="29"/>
        <v>0</v>
      </c>
      <c r="AA473" s="53">
        <f t="shared" si="30"/>
        <v>0</v>
      </c>
      <c r="AB473" s="54"/>
      <c r="AC473" s="55">
        <v>0</v>
      </c>
      <c r="AD473" s="46" t="s">
        <v>106</v>
      </c>
      <c r="AE473" s="47"/>
      <c r="AF473" s="69" t="s">
        <v>106</v>
      </c>
      <c r="AG473" s="64" t="s">
        <v>106</v>
      </c>
      <c r="AH473" s="65" t="s">
        <v>106</v>
      </c>
      <c r="AI473" s="65" t="s">
        <v>106</v>
      </c>
      <c r="AJ473" s="65" t="s">
        <v>106</v>
      </c>
      <c r="AK473" s="74" t="s">
        <v>106</v>
      </c>
      <c r="AL473" s="75" t="s">
        <v>106</v>
      </c>
      <c r="AM473" s="75" t="s">
        <v>106</v>
      </c>
      <c r="AN473" s="75" t="s">
        <v>106</v>
      </c>
      <c r="AO473" s="75" t="s">
        <v>106</v>
      </c>
      <c r="AP473" s="75" t="s">
        <v>106</v>
      </c>
    </row>
    <row r="474" spans="1:42" s="48" customFormat="1" ht="12">
      <c r="A474" s="59">
        <v>472</v>
      </c>
      <c r="B474" s="109"/>
      <c r="C474" s="49"/>
      <c r="D474" s="50"/>
      <c r="E474" s="38" t="s">
        <v>14</v>
      </c>
      <c r="F474" s="50"/>
      <c r="G474" s="51">
        <v>0</v>
      </c>
      <c r="H474" s="52">
        <v>0</v>
      </c>
      <c r="I474" s="52">
        <v>0</v>
      </c>
      <c r="J474" s="52">
        <v>0</v>
      </c>
      <c r="K474" s="52">
        <v>0</v>
      </c>
      <c r="L474" s="103">
        <f t="shared" si="31"/>
        <v>0</v>
      </c>
      <c r="M474" s="53">
        <v>1</v>
      </c>
      <c r="N474" s="106">
        <f t="shared" si="28"/>
        <v>0</v>
      </c>
      <c r="O474" s="53">
        <v>1</v>
      </c>
      <c r="P474" s="53">
        <v>1</v>
      </c>
      <c r="Q474" s="53">
        <v>1</v>
      </c>
      <c r="R474" s="42">
        <v>0</v>
      </c>
      <c r="S474" s="42">
        <v>0</v>
      </c>
      <c r="T474" s="43" t="s">
        <v>105</v>
      </c>
      <c r="U474" s="53"/>
      <c r="V474" s="41" t="s">
        <v>106</v>
      </c>
      <c r="W474" s="53"/>
      <c r="X474" s="41" t="s">
        <v>106</v>
      </c>
      <c r="Y474" s="53"/>
      <c r="Z474" s="53">
        <f t="shared" si="29"/>
        <v>0</v>
      </c>
      <c r="AA474" s="53">
        <f t="shared" si="30"/>
        <v>0</v>
      </c>
      <c r="AB474" s="54"/>
      <c r="AC474" s="55">
        <v>0</v>
      </c>
      <c r="AD474" s="46" t="s">
        <v>106</v>
      </c>
      <c r="AE474" s="47"/>
      <c r="AF474" s="69" t="s">
        <v>106</v>
      </c>
      <c r="AG474" s="64" t="s">
        <v>106</v>
      </c>
      <c r="AH474" s="65" t="s">
        <v>106</v>
      </c>
      <c r="AI474" s="65" t="s">
        <v>106</v>
      </c>
      <c r="AJ474" s="65" t="s">
        <v>106</v>
      </c>
      <c r="AK474" s="74" t="s">
        <v>106</v>
      </c>
      <c r="AL474" s="75" t="s">
        <v>106</v>
      </c>
      <c r="AM474" s="75" t="s">
        <v>106</v>
      </c>
      <c r="AN474" s="75" t="s">
        <v>106</v>
      </c>
      <c r="AO474" s="75" t="s">
        <v>106</v>
      </c>
      <c r="AP474" s="75" t="s">
        <v>106</v>
      </c>
    </row>
    <row r="475" spans="1:42" s="48" customFormat="1" ht="12">
      <c r="A475" s="59">
        <v>473</v>
      </c>
      <c r="B475" s="109"/>
      <c r="C475" s="49"/>
      <c r="D475" s="50"/>
      <c r="E475" s="38" t="s">
        <v>14</v>
      </c>
      <c r="F475" s="50"/>
      <c r="G475" s="51">
        <v>0</v>
      </c>
      <c r="H475" s="52">
        <v>0</v>
      </c>
      <c r="I475" s="52">
        <v>0</v>
      </c>
      <c r="J475" s="52">
        <v>0</v>
      </c>
      <c r="K475" s="52">
        <v>0</v>
      </c>
      <c r="L475" s="103">
        <f t="shared" si="31"/>
        <v>0</v>
      </c>
      <c r="M475" s="53">
        <v>1</v>
      </c>
      <c r="N475" s="106">
        <f t="shared" si="28"/>
        <v>0</v>
      </c>
      <c r="O475" s="53">
        <v>1</v>
      </c>
      <c r="P475" s="53">
        <v>1</v>
      </c>
      <c r="Q475" s="53">
        <v>1</v>
      </c>
      <c r="R475" s="42">
        <v>0</v>
      </c>
      <c r="S475" s="42">
        <v>0</v>
      </c>
      <c r="T475" s="43" t="s">
        <v>105</v>
      </c>
      <c r="U475" s="53"/>
      <c r="V475" s="41" t="s">
        <v>106</v>
      </c>
      <c r="W475" s="53"/>
      <c r="X475" s="41" t="s">
        <v>106</v>
      </c>
      <c r="Y475" s="53"/>
      <c r="Z475" s="53">
        <f t="shared" si="29"/>
        <v>0</v>
      </c>
      <c r="AA475" s="53">
        <f t="shared" si="30"/>
        <v>0</v>
      </c>
      <c r="AB475" s="54"/>
      <c r="AC475" s="55">
        <v>0</v>
      </c>
      <c r="AD475" s="46" t="s">
        <v>106</v>
      </c>
      <c r="AE475" s="47"/>
      <c r="AF475" s="69" t="s">
        <v>106</v>
      </c>
      <c r="AG475" s="64" t="s">
        <v>106</v>
      </c>
      <c r="AH475" s="65" t="s">
        <v>106</v>
      </c>
      <c r="AI475" s="65" t="s">
        <v>106</v>
      </c>
      <c r="AJ475" s="65" t="s">
        <v>106</v>
      </c>
      <c r="AK475" s="74" t="s">
        <v>106</v>
      </c>
      <c r="AL475" s="75" t="s">
        <v>106</v>
      </c>
      <c r="AM475" s="75" t="s">
        <v>106</v>
      </c>
      <c r="AN475" s="75" t="s">
        <v>106</v>
      </c>
      <c r="AO475" s="75" t="s">
        <v>106</v>
      </c>
      <c r="AP475" s="75" t="s">
        <v>106</v>
      </c>
    </row>
    <row r="476" spans="1:42" s="48" customFormat="1" ht="12">
      <c r="A476" s="59">
        <v>474</v>
      </c>
      <c r="B476" s="109"/>
      <c r="C476" s="49"/>
      <c r="D476" s="50"/>
      <c r="E476" s="38" t="s">
        <v>14</v>
      </c>
      <c r="F476" s="50"/>
      <c r="G476" s="51">
        <v>0</v>
      </c>
      <c r="H476" s="52">
        <v>0</v>
      </c>
      <c r="I476" s="52">
        <v>0</v>
      </c>
      <c r="J476" s="52">
        <v>0</v>
      </c>
      <c r="K476" s="52">
        <v>0</v>
      </c>
      <c r="L476" s="103">
        <f t="shared" si="31"/>
        <v>0</v>
      </c>
      <c r="M476" s="53">
        <v>1</v>
      </c>
      <c r="N476" s="106">
        <f t="shared" si="28"/>
        <v>0</v>
      </c>
      <c r="O476" s="53">
        <v>1</v>
      </c>
      <c r="P476" s="53">
        <v>1</v>
      </c>
      <c r="Q476" s="53">
        <v>1</v>
      </c>
      <c r="R476" s="42">
        <v>0</v>
      </c>
      <c r="S476" s="42">
        <v>0</v>
      </c>
      <c r="T476" s="43" t="s">
        <v>105</v>
      </c>
      <c r="U476" s="53"/>
      <c r="V476" s="41" t="s">
        <v>106</v>
      </c>
      <c r="W476" s="53"/>
      <c r="X476" s="41" t="s">
        <v>106</v>
      </c>
      <c r="Y476" s="53"/>
      <c r="Z476" s="53">
        <f t="shared" si="29"/>
        <v>0</v>
      </c>
      <c r="AA476" s="53">
        <f t="shared" si="30"/>
        <v>0</v>
      </c>
      <c r="AB476" s="54"/>
      <c r="AC476" s="55">
        <v>0</v>
      </c>
      <c r="AD476" s="46" t="s">
        <v>106</v>
      </c>
      <c r="AE476" s="47"/>
      <c r="AF476" s="69" t="s">
        <v>106</v>
      </c>
      <c r="AG476" s="64" t="s">
        <v>106</v>
      </c>
      <c r="AH476" s="65" t="s">
        <v>106</v>
      </c>
      <c r="AI476" s="65" t="s">
        <v>106</v>
      </c>
      <c r="AJ476" s="65" t="s">
        <v>106</v>
      </c>
      <c r="AK476" s="74" t="s">
        <v>106</v>
      </c>
      <c r="AL476" s="75" t="s">
        <v>106</v>
      </c>
      <c r="AM476" s="75" t="s">
        <v>106</v>
      </c>
      <c r="AN476" s="75" t="s">
        <v>106</v>
      </c>
      <c r="AO476" s="75" t="s">
        <v>106</v>
      </c>
      <c r="AP476" s="75" t="s">
        <v>106</v>
      </c>
    </row>
    <row r="477" spans="1:42" s="48" customFormat="1" ht="12">
      <c r="A477" s="59">
        <v>475</v>
      </c>
      <c r="B477" s="109"/>
      <c r="C477" s="49"/>
      <c r="D477" s="50"/>
      <c r="E477" s="38" t="s">
        <v>14</v>
      </c>
      <c r="F477" s="50"/>
      <c r="G477" s="51">
        <v>0</v>
      </c>
      <c r="H477" s="52">
        <v>0</v>
      </c>
      <c r="I477" s="52">
        <v>0</v>
      </c>
      <c r="J477" s="52">
        <v>0</v>
      </c>
      <c r="K477" s="52">
        <v>0</v>
      </c>
      <c r="L477" s="103">
        <f t="shared" si="31"/>
        <v>0</v>
      </c>
      <c r="M477" s="53">
        <v>1</v>
      </c>
      <c r="N477" s="106">
        <f t="shared" si="28"/>
        <v>0</v>
      </c>
      <c r="O477" s="53">
        <v>1</v>
      </c>
      <c r="P477" s="53">
        <v>1</v>
      </c>
      <c r="Q477" s="53">
        <v>1</v>
      </c>
      <c r="R477" s="42">
        <v>0</v>
      </c>
      <c r="S477" s="42">
        <v>0</v>
      </c>
      <c r="T477" s="43" t="s">
        <v>105</v>
      </c>
      <c r="U477" s="53"/>
      <c r="V477" s="41" t="s">
        <v>106</v>
      </c>
      <c r="W477" s="53"/>
      <c r="X477" s="41" t="s">
        <v>106</v>
      </c>
      <c r="Y477" s="53"/>
      <c r="Z477" s="53">
        <f t="shared" si="29"/>
        <v>0</v>
      </c>
      <c r="AA477" s="53">
        <f t="shared" si="30"/>
        <v>0</v>
      </c>
      <c r="AB477" s="54"/>
      <c r="AC477" s="55">
        <v>0</v>
      </c>
      <c r="AD477" s="46" t="s">
        <v>106</v>
      </c>
      <c r="AE477" s="47"/>
      <c r="AF477" s="69" t="s">
        <v>106</v>
      </c>
      <c r="AG477" s="64" t="s">
        <v>106</v>
      </c>
      <c r="AH477" s="65" t="s">
        <v>106</v>
      </c>
      <c r="AI477" s="65" t="s">
        <v>106</v>
      </c>
      <c r="AJ477" s="65" t="s">
        <v>106</v>
      </c>
      <c r="AK477" s="74" t="s">
        <v>106</v>
      </c>
      <c r="AL477" s="75" t="s">
        <v>106</v>
      </c>
      <c r="AM477" s="75" t="s">
        <v>106</v>
      </c>
      <c r="AN477" s="75" t="s">
        <v>106</v>
      </c>
      <c r="AO477" s="75" t="s">
        <v>106</v>
      </c>
      <c r="AP477" s="75" t="s">
        <v>106</v>
      </c>
    </row>
    <row r="478" spans="1:42" s="48" customFormat="1" ht="12">
      <c r="A478" s="59">
        <v>476</v>
      </c>
      <c r="B478" s="109"/>
      <c r="C478" s="49"/>
      <c r="D478" s="50"/>
      <c r="E478" s="38" t="s">
        <v>14</v>
      </c>
      <c r="F478" s="50"/>
      <c r="G478" s="51">
        <v>0</v>
      </c>
      <c r="H478" s="52">
        <v>0</v>
      </c>
      <c r="I478" s="52">
        <v>0</v>
      </c>
      <c r="J478" s="52">
        <v>0</v>
      </c>
      <c r="K478" s="52">
        <v>0</v>
      </c>
      <c r="L478" s="103">
        <f t="shared" si="31"/>
        <v>0</v>
      </c>
      <c r="M478" s="53">
        <v>1</v>
      </c>
      <c r="N478" s="106">
        <f t="shared" si="28"/>
        <v>0</v>
      </c>
      <c r="O478" s="53">
        <v>1</v>
      </c>
      <c r="P478" s="53">
        <v>1</v>
      </c>
      <c r="Q478" s="53">
        <v>1</v>
      </c>
      <c r="R478" s="42">
        <v>0</v>
      </c>
      <c r="S478" s="42">
        <v>0</v>
      </c>
      <c r="T478" s="43" t="s">
        <v>105</v>
      </c>
      <c r="U478" s="53"/>
      <c r="V478" s="41" t="s">
        <v>106</v>
      </c>
      <c r="W478" s="53"/>
      <c r="X478" s="41" t="s">
        <v>106</v>
      </c>
      <c r="Y478" s="53"/>
      <c r="Z478" s="53">
        <f t="shared" si="29"/>
        <v>0</v>
      </c>
      <c r="AA478" s="53">
        <f t="shared" si="30"/>
        <v>0</v>
      </c>
      <c r="AB478" s="54"/>
      <c r="AC478" s="55">
        <v>0</v>
      </c>
      <c r="AD478" s="46" t="s">
        <v>106</v>
      </c>
      <c r="AE478" s="47"/>
      <c r="AF478" s="69" t="s">
        <v>106</v>
      </c>
      <c r="AG478" s="64" t="s">
        <v>106</v>
      </c>
      <c r="AH478" s="65" t="s">
        <v>106</v>
      </c>
      <c r="AI478" s="65" t="s">
        <v>106</v>
      </c>
      <c r="AJ478" s="65" t="s">
        <v>106</v>
      </c>
      <c r="AK478" s="74" t="s">
        <v>106</v>
      </c>
      <c r="AL478" s="75" t="s">
        <v>106</v>
      </c>
      <c r="AM478" s="75" t="s">
        <v>106</v>
      </c>
      <c r="AN478" s="75" t="s">
        <v>106</v>
      </c>
      <c r="AO478" s="75" t="s">
        <v>106</v>
      </c>
      <c r="AP478" s="75" t="s">
        <v>106</v>
      </c>
    </row>
    <row r="479" spans="1:42" s="48" customFormat="1" ht="12">
      <c r="A479" s="59">
        <v>477</v>
      </c>
      <c r="B479" s="109"/>
      <c r="C479" s="49"/>
      <c r="D479" s="50"/>
      <c r="E479" s="38" t="s">
        <v>14</v>
      </c>
      <c r="F479" s="50"/>
      <c r="G479" s="51">
        <v>0</v>
      </c>
      <c r="H479" s="52">
        <v>0</v>
      </c>
      <c r="I479" s="52">
        <v>0</v>
      </c>
      <c r="J479" s="52">
        <v>0</v>
      </c>
      <c r="K479" s="52">
        <v>0</v>
      </c>
      <c r="L479" s="103">
        <f t="shared" si="31"/>
        <v>0</v>
      </c>
      <c r="M479" s="53">
        <v>1</v>
      </c>
      <c r="N479" s="106">
        <f t="shared" si="28"/>
        <v>0</v>
      </c>
      <c r="O479" s="53">
        <v>1</v>
      </c>
      <c r="P479" s="53">
        <v>1</v>
      </c>
      <c r="Q479" s="53">
        <v>1</v>
      </c>
      <c r="R479" s="42">
        <v>0</v>
      </c>
      <c r="S479" s="42">
        <v>0</v>
      </c>
      <c r="T479" s="43" t="s">
        <v>105</v>
      </c>
      <c r="U479" s="53"/>
      <c r="V479" s="41" t="s">
        <v>106</v>
      </c>
      <c r="W479" s="53"/>
      <c r="X479" s="41" t="s">
        <v>106</v>
      </c>
      <c r="Y479" s="53"/>
      <c r="Z479" s="53">
        <f t="shared" si="29"/>
        <v>0</v>
      </c>
      <c r="AA479" s="53">
        <f t="shared" si="30"/>
        <v>0</v>
      </c>
      <c r="AB479" s="54"/>
      <c r="AC479" s="55">
        <v>0</v>
      </c>
      <c r="AD479" s="46" t="s">
        <v>106</v>
      </c>
      <c r="AE479" s="47"/>
      <c r="AF479" s="69" t="s">
        <v>106</v>
      </c>
      <c r="AG479" s="64" t="s">
        <v>106</v>
      </c>
      <c r="AH479" s="65" t="s">
        <v>106</v>
      </c>
      <c r="AI479" s="65" t="s">
        <v>106</v>
      </c>
      <c r="AJ479" s="65" t="s">
        <v>106</v>
      </c>
      <c r="AK479" s="74" t="s">
        <v>106</v>
      </c>
      <c r="AL479" s="75" t="s">
        <v>106</v>
      </c>
      <c r="AM479" s="75" t="s">
        <v>106</v>
      </c>
      <c r="AN479" s="75" t="s">
        <v>106</v>
      </c>
      <c r="AO479" s="75" t="s">
        <v>106</v>
      </c>
      <c r="AP479" s="75" t="s">
        <v>106</v>
      </c>
    </row>
    <row r="480" spans="1:42" s="48" customFormat="1" ht="12">
      <c r="A480" s="59">
        <v>478</v>
      </c>
      <c r="B480" s="109"/>
      <c r="C480" s="49"/>
      <c r="D480" s="50"/>
      <c r="E480" s="38" t="s">
        <v>14</v>
      </c>
      <c r="F480" s="50"/>
      <c r="G480" s="51">
        <v>0</v>
      </c>
      <c r="H480" s="52">
        <v>0</v>
      </c>
      <c r="I480" s="52">
        <v>0</v>
      </c>
      <c r="J480" s="52">
        <v>0</v>
      </c>
      <c r="K480" s="52">
        <v>0</v>
      </c>
      <c r="L480" s="103">
        <f t="shared" si="31"/>
        <v>0</v>
      </c>
      <c r="M480" s="53">
        <v>1</v>
      </c>
      <c r="N480" s="106">
        <f t="shared" si="28"/>
        <v>0</v>
      </c>
      <c r="O480" s="53">
        <v>1</v>
      </c>
      <c r="P480" s="53">
        <v>1</v>
      </c>
      <c r="Q480" s="53">
        <v>1</v>
      </c>
      <c r="R480" s="42">
        <v>0</v>
      </c>
      <c r="S480" s="42">
        <v>0</v>
      </c>
      <c r="T480" s="43" t="s">
        <v>105</v>
      </c>
      <c r="U480" s="53"/>
      <c r="V480" s="41" t="s">
        <v>106</v>
      </c>
      <c r="W480" s="53"/>
      <c r="X480" s="41" t="s">
        <v>106</v>
      </c>
      <c r="Y480" s="53"/>
      <c r="Z480" s="53">
        <f t="shared" si="29"/>
        <v>0</v>
      </c>
      <c r="AA480" s="53">
        <f t="shared" si="30"/>
        <v>0</v>
      </c>
      <c r="AB480" s="54"/>
      <c r="AC480" s="55">
        <v>0</v>
      </c>
      <c r="AD480" s="46" t="s">
        <v>106</v>
      </c>
      <c r="AE480" s="47"/>
      <c r="AF480" s="69" t="s">
        <v>106</v>
      </c>
      <c r="AG480" s="64" t="s">
        <v>106</v>
      </c>
      <c r="AH480" s="65" t="s">
        <v>106</v>
      </c>
      <c r="AI480" s="65" t="s">
        <v>106</v>
      </c>
      <c r="AJ480" s="65" t="s">
        <v>106</v>
      </c>
      <c r="AK480" s="74" t="s">
        <v>106</v>
      </c>
      <c r="AL480" s="75" t="s">
        <v>106</v>
      </c>
      <c r="AM480" s="75" t="s">
        <v>106</v>
      </c>
      <c r="AN480" s="75" t="s">
        <v>106</v>
      </c>
      <c r="AO480" s="75" t="s">
        <v>106</v>
      </c>
      <c r="AP480" s="75" t="s">
        <v>106</v>
      </c>
    </row>
    <row r="481" spans="1:42" s="48" customFormat="1" ht="12">
      <c r="A481" s="59">
        <v>479</v>
      </c>
      <c r="B481" s="109"/>
      <c r="C481" s="49"/>
      <c r="D481" s="50"/>
      <c r="E481" s="38" t="s">
        <v>14</v>
      </c>
      <c r="F481" s="50"/>
      <c r="G481" s="51">
        <v>0</v>
      </c>
      <c r="H481" s="52">
        <v>0</v>
      </c>
      <c r="I481" s="52">
        <v>0</v>
      </c>
      <c r="J481" s="52">
        <v>0</v>
      </c>
      <c r="K481" s="52">
        <v>0</v>
      </c>
      <c r="L481" s="103">
        <f t="shared" si="31"/>
        <v>0</v>
      </c>
      <c r="M481" s="53">
        <v>1</v>
      </c>
      <c r="N481" s="106">
        <f t="shared" si="28"/>
        <v>0</v>
      </c>
      <c r="O481" s="53">
        <v>1</v>
      </c>
      <c r="P481" s="53">
        <v>1</v>
      </c>
      <c r="Q481" s="53">
        <v>1</v>
      </c>
      <c r="R481" s="42">
        <v>0</v>
      </c>
      <c r="S481" s="42">
        <v>0</v>
      </c>
      <c r="T481" s="43" t="s">
        <v>105</v>
      </c>
      <c r="U481" s="53"/>
      <c r="V481" s="41" t="s">
        <v>106</v>
      </c>
      <c r="W481" s="53"/>
      <c r="X481" s="41" t="s">
        <v>106</v>
      </c>
      <c r="Y481" s="53"/>
      <c r="Z481" s="53">
        <f t="shared" si="29"/>
        <v>0</v>
      </c>
      <c r="AA481" s="53">
        <f t="shared" si="30"/>
        <v>0</v>
      </c>
      <c r="AB481" s="54"/>
      <c r="AC481" s="55">
        <v>0</v>
      </c>
      <c r="AD481" s="46" t="s">
        <v>106</v>
      </c>
      <c r="AE481" s="47"/>
      <c r="AF481" s="69" t="s">
        <v>106</v>
      </c>
      <c r="AG481" s="64" t="s">
        <v>106</v>
      </c>
      <c r="AH481" s="65" t="s">
        <v>106</v>
      </c>
      <c r="AI481" s="65" t="s">
        <v>106</v>
      </c>
      <c r="AJ481" s="65" t="s">
        <v>106</v>
      </c>
      <c r="AK481" s="74" t="s">
        <v>106</v>
      </c>
      <c r="AL481" s="75" t="s">
        <v>106</v>
      </c>
      <c r="AM481" s="75" t="s">
        <v>106</v>
      </c>
      <c r="AN481" s="75" t="s">
        <v>106</v>
      </c>
      <c r="AO481" s="75" t="s">
        <v>106</v>
      </c>
      <c r="AP481" s="75" t="s">
        <v>106</v>
      </c>
    </row>
    <row r="482" spans="1:42" s="48" customFormat="1" ht="12">
      <c r="A482" s="59">
        <v>480</v>
      </c>
      <c r="B482" s="109"/>
      <c r="C482" s="49"/>
      <c r="D482" s="50"/>
      <c r="E482" s="38" t="s">
        <v>14</v>
      </c>
      <c r="F482" s="50"/>
      <c r="G482" s="51">
        <v>0</v>
      </c>
      <c r="H482" s="52">
        <v>0</v>
      </c>
      <c r="I482" s="52">
        <v>0</v>
      </c>
      <c r="J482" s="52">
        <v>0</v>
      </c>
      <c r="K482" s="52">
        <v>0</v>
      </c>
      <c r="L482" s="103">
        <f t="shared" si="31"/>
        <v>0</v>
      </c>
      <c r="M482" s="53">
        <v>1</v>
      </c>
      <c r="N482" s="106">
        <f t="shared" si="28"/>
        <v>0</v>
      </c>
      <c r="O482" s="53">
        <v>1</v>
      </c>
      <c r="P482" s="53">
        <v>1</v>
      </c>
      <c r="Q482" s="53">
        <v>1</v>
      </c>
      <c r="R482" s="42">
        <v>0</v>
      </c>
      <c r="S482" s="42">
        <v>0</v>
      </c>
      <c r="T482" s="43" t="s">
        <v>105</v>
      </c>
      <c r="U482" s="53"/>
      <c r="V482" s="41" t="s">
        <v>106</v>
      </c>
      <c r="W482" s="53"/>
      <c r="X482" s="41" t="s">
        <v>106</v>
      </c>
      <c r="Y482" s="53"/>
      <c r="Z482" s="53">
        <f t="shared" si="29"/>
        <v>0</v>
      </c>
      <c r="AA482" s="53">
        <f t="shared" si="30"/>
        <v>0</v>
      </c>
      <c r="AB482" s="54"/>
      <c r="AC482" s="55">
        <v>0</v>
      </c>
      <c r="AD482" s="46" t="s">
        <v>106</v>
      </c>
      <c r="AE482" s="47"/>
      <c r="AF482" s="69" t="s">
        <v>106</v>
      </c>
      <c r="AG482" s="64" t="s">
        <v>106</v>
      </c>
      <c r="AH482" s="65" t="s">
        <v>106</v>
      </c>
      <c r="AI482" s="65" t="s">
        <v>106</v>
      </c>
      <c r="AJ482" s="65" t="s">
        <v>106</v>
      </c>
      <c r="AK482" s="74" t="s">
        <v>106</v>
      </c>
      <c r="AL482" s="75" t="s">
        <v>106</v>
      </c>
      <c r="AM482" s="75" t="s">
        <v>106</v>
      </c>
      <c r="AN482" s="75" t="s">
        <v>106</v>
      </c>
      <c r="AO482" s="75" t="s">
        <v>106</v>
      </c>
      <c r="AP482" s="75" t="s">
        <v>106</v>
      </c>
    </row>
    <row r="483" spans="1:42" s="48" customFormat="1" ht="12">
      <c r="A483" s="59">
        <v>481</v>
      </c>
      <c r="B483" s="109"/>
      <c r="C483" s="49"/>
      <c r="D483" s="50"/>
      <c r="E483" s="38" t="s">
        <v>14</v>
      </c>
      <c r="F483" s="50"/>
      <c r="G483" s="51">
        <v>0</v>
      </c>
      <c r="H483" s="52">
        <v>0</v>
      </c>
      <c r="I483" s="52">
        <v>0</v>
      </c>
      <c r="J483" s="52">
        <v>0</v>
      </c>
      <c r="K483" s="52">
        <v>0</v>
      </c>
      <c r="L483" s="103">
        <f t="shared" si="31"/>
        <v>0</v>
      </c>
      <c r="M483" s="53">
        <v>1</v>
      </c>
      <c r="N483" s="106">
        <f t="shared" si="28"/>
        <v>0</v>
      </c>
      <c r="O483" s="53">
        <v>1</v>
      </c>
      <c r="P483" s="53">
        <v>1</v>
      </c>
      <c r="Q483" s="53">
        <v>1</v>
      </c>
      <c r="R483" s="42">
        <v>0</v>
      </c>
      <c r="S483" s="42">
        <v>0</v>
      </c>
      <c r="T483" s="43" t="s">
        <v>105</v>
      </c>
      <c r="U483" s="53"/>
      <c r="V483" s="41" t="s">
        <v>106</v>
      </c>
      <c r="W483" s="53"/>
      <c r="X483" s="41" t="s">
        <v>106</v>
      </c>
      <c r="Y483" s="53"/>
      <c r="Z483" s="53">
        <f t="shared" si="29"/>
        <v>0</v>
      </c>
      <c r="AA483" s="53">
        <f t="shared" si="30"/>
        <v>0</v>
      </c>
      <c r="AB483" s="54"/>
      <c r="AC483" s="55">
        <v>0</v>
      </c>
      <c r="AD483" s="46" t="s">
        <v>106</v>
      </c>
      <c r="AE483" s="47"/>
      <c r="AF483" s="69" t="s">
        <v>106</v>
      </c>
      <c r="AG483" s="64" t="s">
        <v>106</v>
      </c>
      <c r="AH483" s="65" t="s">
        <v>106</v>
      </c>
      <c r="AI483" s="65" t="s">
        <v>106</v>
      </c>
      <c r="AJ483" s="65" t="s">
        <v>106</v>
      </c>
      <c r="AK483" s="74" t="s">
        <v>106</v>
      </c>
      <c r="AL483" s="75" t="s">
        <v>106</v>
      </c>
      <c r="AM483" s="75" t="s">
        <v>106</v>
      </c>
      <c r="AN483" s="75" t="s">
        <v>106</v>
      </c>
      <c r="AO483" s="75" t="s">
        <v>106</v>
      </c>
      <c r="AP483" s="75" t="s">
        <v>106</v>
      </c>
    </row>
    <row r="484" spans="1:42" s="48" customFormat="1" ht="12">
      <c r="A484" s="59">
        <v>482</v>
      </c>
      <c r="B484" s="109"/>
      <c r="C484" s="49"/>
      <c r="D484" s="50"/>
      <c r="E484" s="38" t="s">
        <v>14</v>
      </c>
      <c r="F484" s="50"/>
      <c r="G484" s="51">
        <v>0</v>
      </c>
      <c r="H484" s="52">
        <v>0</v>
      </c>
      <c r="I484" s="52">
        <v>0</v>
      </c>
      <c r="J484" s="52">
        <v>0</v>
      </c>
      <c r="K484" s="52">
        <v>0</v>
      </c>
      <c r="L484" s="103">
        <f t="shared" si="31"/>
        <v>0</v>
      </c>
      <c r="M484" s="53">
        <v>1</v>
      </c>
      <c r="N484" s="106">
        <f t="shared" si="28"/>
        <v>0</v>
      </c>
      <c r="O484" s="53">
        <v>1</v>
      </c>
      <c r="P484" s="53">
        <v>1</v>
      </c>
      <c r="Q484" s="53">
        <v>1</v>
      </c>
      <c r="R484" s="42">
        <v>0</v>
      </c>
      <c r="S484" s="42">
        <v>0</v>
      </c>
      <c r="T484" s="43" t="s">
        <v>105</v>
      </c>
      <c r="U484" s="53"/>
      <c r="V484" s="41" t="s">
        <v>106</v>
      </c>
      <c r="W484" s="53"/>
      <c r="X484" s="41" t="s">
        <v>106</v>
      </c>
      <c r="Y484" s="53"/>
      <c r="Z484" s="53">
        <f t="shared" si="29"/>
        <v>0</v>
      </c>
      <c r="AA484" s="53">
        <f t="shared" si="30"/>
        <v>0</v>
      </c>
      <c r="AB484" s="54"/>
      <c r="AC484" s="55">
        <v>0</v>
      </c>
      <c r="AD484" s="46" t="s">
        <v>106</v>
      </c>
      <c r="AE484" s="47"/>
      <c r="AF484" s="69" t="s">
        <v>106</v>
      </c>
      <c r="AG484" s="64" t="s">
        <v>106</v>
      </c>
      <c r="AH484" s="65" t="s">
        <v>106</v>
      </c>
      <c r="AI484" s="65" t="s">
        <v>106</v>
      </c>
      <c r="AJ484" s="65" t="s">
        <v>106</v>
      </c>
      <c r="AK484" s="74" t="s">
        <v>106</v>
      </c>
      <c r="AL484" s="75" t="s">
        <v>106</v>
      </c>
      <c r="AM484" s="75" t="s">
        <v>106</v>
      </c>
      <c r="AN484" s="75" t="s">
        <v>106</v>
      </c>
      <c r="AO484" s="75" t="s">
        <v>106</v>
      </c>
      <c r="AP484" s="75" t="s">
        <v>106</v>
      </c>
    </row>
    <row r="485" spans="1:42" s="48" customFormat="1" ht="12">
      <c r="A485" s="59">
        <v>483</v>
      </c>
      <c r="B485" s="109"/>
      <c r="C485" s="49"/>
      <c r="D485" s="50"/>
      <c r="E485" s="38" t="s">
        <v>14</v>
      </c>
      <c r="F485" s="50"/>
      <c r="G485" s="51">
        <v>0</v>
      </c>
      <c r="H485" s="52">
        <v>0</v>
      </c>
      <c r="I485" s="52">
        <v>0</v>
      </c>
      <c r="J485" s="52">
        <v>0</v>
      </c>
      <c r="K485" s="52">
        <v>0</v>
      </c>
      <c r="L485" s="103">
        <f t="shared" si="31"/>
        <v>0</v>
      </c>
      <c r="M485" s="53">
        <v>1</v>
      </c>
      <c r="N485" s="106">
        <f t="shared" si="28"/>
        <v>0</v>
      </c>
      <c r="O485" s="53">
        <v>1</v>
      </c>
      <c r="P485" s="53">
        <v>1</v>
      </c>
      <c r="Q485" s="53">
        <v>1</v>
      </c>
      <c r="R485" s="42">
        <v>0</v>
      </c>
      <c r="S485" s="42">
        <v>0</v>
      </c>
      <c r="T485" s="43" t="s">
        <v>105</v>
      </c>
      <c r="U485" s="53"/>
      <c r="V485" s="41" t="s">
        <v>106</v>
      </c>
      <c r="W485" s="53"/>
      <c r="X485" s="41" t="s">
        <v>106</v>
      </c>
      <c r="Y485" s="53"/>
      <c r="Z485" s="53">
        <f t="shared" si="29"/>
        <v>0</v>
      </c>
      <c r="AA485" s="53">
        <f t="shared" si="30"/>
        <v>0</v>
      </c>
      <c r="AB485" s="54"/>
      <c r="AC485" s="55">
        <v>0</v>
      </c>
      <c r="AD485" s="46" t="s">
        <v>106</v>
      </c>
      <c r="AE485" s="47"/>
      <c r="AF485" s="69" t="s">
        <v>106</v>
      </c>
      <c r="AG485" s="64" t="s">
        <v>106</v>
      </c>
      <c r="AH485" s="65" t="s">
        <v>106</v>
      </c>
      <c r="AI485" s="65" t="s">
        <v>106</v>
      </c>
      <c r="AJ485" s="65" t="s">
        <v>106</v>
      </c>
      <c r="AK485" s="74" t="s">
        <v>106</v>
      </c>
      <c r="AL485" s="75" t="s">
        <v>106</v>
      </c>
      <c r="AM485" s="75" t="s">
        <v>106</v>
      </c>
      <c r="AN485" s="75" t="s">
        <v>106</v>
      </c>
      <c r="AO485" s="75" t="s">
        <v>106</v>
      </c>
      <c r="AP485" s="75" t="s">
        <v>106</v>
      </c>
    </row>
    <row r="486" spans="1:42" s="48" customFormat="1" ht="12">
      <c r="A486" s="59">
        <v>484</v>
      </c>
      <c r="B486" s="109"/>
      <c r="C486" s="49"/>
      <c r="D486" s="50"/>
      <c r="E486" s="38" t="s">
        <v>14</v>
      </c>
      <c r="F486" s="50"/>
      <c r="G486" s="51">
        <v>0</v>
      </c>
      <c r="H486" s="52">
        <v>0</v>
      </c>
      <c r="I486" s="52">
        <v>0</v>
      </c>
      <c r="J486" s="52">
        <v>0</v>
      </c>
      <c r="K486" s="52">
        <v>0</v>
      </c>
      <c r="L486" s="103">
        <f t="shared" si="31"/>
        <v>0</v>
      </c>
      <c r="M486" s="53">
        <v>1</v>
      </c>
      <c r="N486" s="106">
        <f t="shared" si="28"/>
        <v>0</v>
      </c>
      <c r="O486" s="53">
        <v>1</v>
      </c>
      <c r="P486" s="53">
        <v>1</v>
      </c>
      <c r="Q486" s="53">
        <v>1</v>
      </c>
      <c r="R486" s="42">
        <v>0</v>
      </c>
      <c r="S486" s="42">
        <v>0</v>
      </c>
      <c r="T486" s="43" t="s">
        <v>105</v>
      </c>
      <c r="U486" s="53"/>
      <c r="V486" s="41" t="s">
        <v>106</v>
      </c>
      <c r="W486" s="53"/>
      <c r="X486" s="41" t="s">
        <v>106</v>
      </c>
      <c r="Y486" s="53"/>
      <c r="Z486" s="53">
        <f t="shared" si="29"/>
        <v>0</v>
      </c>
      <c r="AA486" s="53">
        <f t="shared" si="30"/>
        <v>0</v>
      </c>
      <c r="AB486" s="54"/>
      <c r="AC486" s="55">
        <v>0</v>
      </c>
      <c r="AD486" s="46" t="s">
        <v>106</v>
      </c>
      <c r="AE486" s="47"/>
      <c r="AF486" s="69" t="s">
        <v>106</v>
      </c>
      <c r="AG486" s="64" t="s">
        <v>106</v>
      </c>
      <c r="AH486" s="65" t="s">
        <v>106</v>
      </c>
      <c r="AI486" s="65" t="s">
        <v>106</v>
      </c>
      <c r="AJ486" s="65" t="s">
        <v>106</v>
      </c>
      <c r="AK486" s="74" t="s">
        <v>106</v>
      </c>
      <c r="AL486" s="75" t="s">
        <v>106</v>
      </c>
      <c r="AM486" s="75" t="s">
        <v>106</v>
      </c>
      <c r="AN486" s="75" t="s">
        <v>106</v>
      </c>
      <c r="AO486" s="75" t="s">
        <v>106</v>
      </c>
      <c r="AP486" s="75" t="s">
        <v>106</v>
      </c>
    </row>
    <row r="487" spans="1:42" s="48" customFormat="1" ht="12">
      <c r="A487" s="59">
        <v>485</v>
      </c>
      <c r="B487" s="109"/>
      <c r="C487" s="49"/>
      <c r="D487" s="50"/>
      <c r="E487" s="38" t="s">
        <v>14</v>
      </c>
      <c r="F487" s="50"/>
      <c r="G487" s="51">
        <v>0</v>
      </c>
      <c r="H487" s="52">
        <v>0</v>
      </c>
      <c r="I487" s="52">
        <v>0</v>
      </c>
      <c r="J487" s="52">
        <v>0</v>
      </c>
      <c r="K487" s="52">
        <v>0</v>
      </c>
      <c r="L487" s="103">
        <f t="shared" si="31"/>
        <v>0</v>
      </c>
      <c r="M487" s="53">
        <v>1</v>
      </c>
      <c r="N487" s="106">
        <f t="shared" si="28"/>
        <v>0</v>
      </c>
      <c r="O487" s="53">
        <v>1</v>
      </c>
      <c r="P487" s="53">
        <v>1</v>
      </c>
      <c r="Q487" s="53">
        <v>1</v>
      </c>
      <c r="R487" s="42">
        <v>0</v>
      </c>
      <c r="S487" s="42">
        <v>0</v>
      </c>
      <c r="T487" s="43" t="s">
        <v>105</v>
      </c>
      <c r="U487" s="53"/>
      <c r="V487" s="41" t="s">
        <v>106</v>
      </c>
      <c r="W487" s="53"/>
      <c r="X487" s="41" t="s">
        <v>106</v>
      </c>
      <c r="Y487" s="53"/>
      <c r="Z487" s="53">
        <f t="shared" si="29"/>
        <v>0</v>
      </c>
      <c r="AA487" s="53">
        <f t="shared" si="30"/>
        <v>0</v>
      </c>
      <c r="AB487" s="54"/>
      <c r="AC487" s="55">
        <v>0</v>
      </c>
      <c r="AD487" s="46" t="s">
        <v>106</v>
      </c>
      <c r="AE487" s="47"/>
      <c r="AF487" s="69" t="s">
        <v>106</v>
      </c>
      <c r="AG487" s="64" t="s">
        <v>106</v>
      </c>
      <c r="AH487" s="65" t="s">
        <v>106</v>
      </c>
      <c r="AI487" s="65" t="s">
        <v>106</v>
      </c>
      <c r="AJ487" s="65" t="s">
        <v>106</v>
      </c>
      <c r="AK487" s="74" t="s">
        <v>106</v>
      </c>
      <c r="AL487" s="75" t="s">
        <v>106</v>
      </c>
      <c r="AM487" s="75" t="s">
        <v>106</v>
      </c>
      <c r="AN487" s="75" t="s">
        <v>106</v>
      </c>
      <c r="AO487" s="75" t="s">
        <v>106</v>
      </c>
      <c r="AP487" s="75" t="s">
        <v>106</v>
      </c>
    </row>
    <row r="488" spans="1:42" s="48" customFormat="1" ht="12">
      <c r="A488" s="59">
        <v>486</v>
      </c>
      <c r="B488" s="109"/>
      <c r="C488" s="49"/>
      <c r="D488" s="50"/>
      <c r="E488" s="38" t="s">
        <v>14</v>
      </c>
      <c r="F488" s="50"/>
      <c r="G488" s="51">
        <v>0</v>
      </c>
      <c r="H488" s="52">
        <v>0</v>
      </c>
      <c r="I488" s="52">
        <v>0</v>
      </c>
      <c r="J488" s="52">
        <v>0</v>
      </c>
      <c r="K488" s="52">
        <v>0</v>
      </c>
      <c r="L488" s="103">
        <f t="shared" si="31"/>
        <v>0</v>
      </c>
      <c r="M488" s="53">
        <v>1</v>
      </c>
      <c r="N488" s="106">
        <f t="shared" si="28"/>
        <v>0</v>
      </c>
      <c r="O488" s="53">
        <v>1</v>
      </c>
      <c r="P488" s="53">
        <v>1</v>
      </c>
      <c r="Q488" s="53">
        <v>1</v>
      </c>
      <c r="R488" s="42">
        <v>0</v>
      </c>
      <c r="S488" s="42">
        <v>0</v>
      </c>
      <c r="T488" s="43" t="s">
        <v>105</v>
      </c>
      <c r="U488" s="53"/>
      <c r="V488" s="41" t="s">
        <v>106</v>
      </c>
      <c r="W488" s="53"/>
      <c r="X488" s="41" t="s">
        <v>106</v>
      </c>
      <c r="Y488" s="53"/>
      <c r="Z488" s="53">
        <f t="shared" si="29"/>
        <v>0</v>
      </c>
      <c r="AA488" s="53">
        <f t="shared" si="30"/>
        <v>0</v>
      </c>
      <c r="AB488" s="54"/>
      <c r="AC488" s="55">
        <v>0</v>
      </c>
      <c r="AD488" s="46" t="s">
        <v>106</v>
      </c>
      <c r="AE488" s="47"/>
      <c r="AF488" s="69" t="s">
        <v>106</v>
      </c>
      <c r="AG488" s="64" t="s">
        <v>106</v>
      </c>
      <c r="AH488" s="65" t="s">
        <v>106</v>
      </c>
      <c r="AI488" s="65" t="s">
        <v>106</v>
      </c>
      <c r="AJ488" s="65" t="s">
        <v>106</v>
      </c>
      <c r="AK488" s="74" t="s">
        <v>106</v>
      </c>
      <c r="AL488" s="75" t="s">
        <v>106</v>
      </c>
      <c r="AM488" s="75" t="s">
        <v>106</v>
      </c>
      <c r="AN488" s="75" t="s">
        <v>106</v>
      </c>
      <c r="AO488" s="75" t="s">
        <v>106</v>
      </c>
      <c r="AP488" s="75" t="s">
        <v>106</v>
      </c>
    </row>
    <row r="489" spans="1:42" s="48" customFormat="1" ht="12">
      <c r="A489" s="59">
        <v>487</v>
      </c>
      <c r="B489" s="109"/>
      <c r="C489" s="49"/>
      <c r="D489" s="50"/>
      <c r="E489" s="38" t="s">
        <v>14</v>
      </c>
      <c r="F489" s="50"/>
      <c r="G489" s="51">
        <v>0</v>
      </c>
      <c r="H489" s="52">
        <v>0</v>
      </c>
      <c r="I489" s="52">
        <v>0</v>
      </c>
      <c r="J489" s="52">
        <v>0</v>
      </c>
      <c r="K489" s="52">
        <v>0</v>
      </c>
      <c r="L489" s="103">
        <f t="shared" si="31"/>
        <v>0</v>
      </c>
      <c r="M489" s="53">
        <v>1</v>
      </c>
      <c r="N489" s="106">
        <f t="shared" si="28"/>
        <v>0</v>
      </c>
      <c r="O489" s="53">
        <v>1</v>
      </c>
      <c r="P489" s="53">
        <v>1</v>
      </c>
      <c r="Q489" s="53">
        <v>1</v>
      </c>
      <c r="R489" s="42">
        <v>0</v>
      </c>
      <c r="S489" s="42">
        <v>0</v>
      </c>
      <c r="T489" s="43" t="s">
        <v>105</v>
      </c>
      <c r="U489" s="53"/>
      <c r="V489" s="41" t="s">
        <v>106</v>
      </c>
      <c r="W489" s="53"/>
      <c r="X489" s="41" t="s">
        <v>106</v>
      </c>
      <c r="Y489" s="53"/>
      <c r="Z489" s="53">
        <f t="shared" si="29"/>
        <v>0</v>
      </c>
      <c r="AA489" s="53">
        <f t="shared" si="30"/>
        <v>0</v>
      </c>
      <c r="AB489" s="54"/>
      <c r="AC489" s="55">
        <v>0</v>
      </c>
      <c r="AD489" s="46" t="s">
        <v>106</v>
      </c>
      <c r="AE489" s="47"/>
      <c r="AF489" s="69" t="s">
        <v>106</v>
      </c>
      <c r="AG489" s="64" t="s">
        <v>106</v>
      </c>
      <c r="AH489" s="65" t="s">
        <v>106</v>
      </c>
      <c r="AI489" s="65" t="s">
        <v>106</v>
      </c>
      <c r="AJ489" s="65" t="s">
        <v>106</v>
      </c>
      <c r="AK489" s="74" t="s">
        <v>106</v>
      </c>
      <c r="AL489" s="75" t="s">
        <v>106</v>
      </c>
      <c r="AM489" s="75" t="s">
        <v>106</v>
      </c>
      <c r="AN489" s="75" t="s">
        <v>106</v>
      </c>
      <c r="AO489" s="75" t="s">
        <v>106</v>
      </c>
      <c r="AP489" s="75" t="s">
        <v>106</v>
      </c>
    </row>
    <row r="490" spans="1:42" s="48" customFormat="1" ht="12">
      <c r="A490" s="59">
        <v>488</v>
      </c>
      <c r="B490" s="109"/>
      <c r="C490" s="49"/>
      <c r="D490" s="50"/>
      <c r="E490" s="38" t="s">
        <v>14</v>
      </c>
      <c r="F490" s="50"/>
      <c r="G490" s="51">
        <v>0</v>
      </c>
      <c r="H490" s="52">
        <v>0</v>
      </c>
      <c r="I490" s="52">
        <v>0</v>
      </c>
      <c r="J490" s="52">
        <v>0</v>
      </c>
      <c r="K490" s="52">
        <v>0</v>
      </c>
      <c r="L490" s="103">
        <f t="shared" si="31"/>
        <v>0</v>
      </c>
      <c r="M490" s="53">
        <v>1</v>
      </c>
      <c r="N490" s="106">
        <f t="shared" si="28"/>
        <v>0</v>
      </c>
      <c r="O490" s="53">
        <v>1</v>
      </c>
      <c r="P490" s="53">
        <v>1</v>
      </c>
      <c r="Q490" s="53">
        <v>1</v>
      </c>
      <c r="R490" s="42">
        <v>0</v>
      </c>
      <c r="S490" s="42">
        <v>0</v>
      </c>
      <c r="T490" s="43" t="s">
        <v>105</v>
      </c>
      <c r="U490" s="53"/>
      <c r="V490" s="41" t="s">
        <v>106</v>
      </c>
      <c r="W490" s="53"/>
      <c r="X490" s="41" t="s">
        <v>106</v>
      </c>
      <c r="Y490" s="53"/>
      <c r="Z490" s="53">
        <f t="shared" si="29"/>
        <v>0</v>
      </c>
      <c r="AA490" s="53">
        <f t="shared" si="30"/>
        <v>0</v>
      </c>
      <c r="AB490" s="54"/>
      <c r="AC490" s="55">
        <v>0</v>
      </c>
      <c r="AD490" s="46" t="s">
        <v>106</v>
      </c>
      <c r="AE490" s="47"/>
      <c r="AF490" s="69" t="s">
        <v>106</v>
      </c>
      <c r="AG490" s="64" t="s">
        <v>106</v>
      </c>
      <c r="AH490" s="65" t="s">
        <v>106</v>
      </c>
      <c r="AI490" s="65" t="s">
        <v>106</v>
      </c>
      <c r="AJ490" s="65" t="s">
        <v>106</v>
      </c>
      <c r="AK490" s="74" t="s">
        <v>106</v>
      </c>
      <c r="AL490" s="75" t="s">
        <v>106</v>
      </c>
      <c r="AM490" s="75" t="s">
        <v>106</v>
      </c>
      <c r="AN490" s="75" t="s">
        <v>106</v>
      </c>
      <c r="AO490" s="75" t="s">
        <v>106</v>
      </c>
      <c r="AP490" s="75" t="s">
        <v>106</v>
      </c>
    </row>
    <row r="491" spans="1:42" s="48" customFormat="1" ht="12">
      <c r="A491" s="59">
        <v>489</v>
      </c>
      <c r="B491" s="109"/>
      <c r="C491" s="49"/>
      <c r="D491" s="50"/>
      <c r="E491" s="38" t="s">
        <v>14</v>
      </c>
      <c r="F491" s="50"/>
      <c r="G491" s="51">
        <v>0</v>
      </c>
      <c r="H491" s="52">
        <v>0</v>
      </c>
      <c r="I491" s="52">
        <v>0</v>
      </c>
      <c r="J491" s="52">
        <v>0</v>
      </c>
      <c r="K491" s="52">
        <v>0</v>
      </c>
      <c r="L491" s="103">
        <f t="shared" si="31"/>
        <v>0</v>
      </c>
      <c r="M491" s="53">
        <v>1</v>
      </c>
      <c r="N491" s="106">
        <f t="shared" si="28"/>
        <v>0</v>
      </c>
      <c r="O491" s="53">
        <v>1</v>
      </c>
      <c r="P491" s="53">
        <v>1</v>
      </c>
      <c r="Q491" s="53">
        <v>1</v>
      </c>
      <c r="R491" s="42">
        <v>0</v>
      </c>
      <c r="S491" s="42">
        <v>0</v>
      </c>
      <c r="T491" s="43" t="s">
        <v>105</v>
      </c>
      <c r="U491" s="53"/>
      <c r="V491" s="41" t="s">
        <v>106</v>
      </c>
      <c r="W491" s="53"/>
      <c r="X491" s="41" t="s">
        <v>106</v>
      </c>
      <c r="Y491" s="53"/>
      <c r="Z491" s="53">
        <f t="shared" si="29"/>
        <v>0</v>
      </c>
      <c r="AA491" s="53">
        <f t="shared" si="30"/>
        <v>0</v>
      </c>
      <c r="AB491" s="54"/>
      <c r="AC491" s="55">
        <v>0</v>
      </c>
      <c r="AD491" s="46" t="s">
        <v>106</v>
      </c>
      <c r="AE491" s="47"/>
      <c r="AF491" s="69" t="s">
        <v>106</v>
      </c>
      <c r="AG491" s="64" t="s">
        <v>106</v>
      </c>
      <c r="AH491" s="65" t="s">
        <v>106</v>
      </c>
      <c r="AI491" s="65" t="s">
        <v>106</v>
      </c>
      <c r="AJ491" s="65" t="s">
        <v>106</v>
      </c>
      <c r="AK491" s="74" t="s">
        <v>106</v>
      </c>
      <c r="AL491" s="75" t="s">
        <v>106</v>
      </c>
      <c r="AM491" s="75" t="s">
        <v>106</v>
      </c>
      <c r="AN491" s="75" t="s">
        <v>106</v>
      </c>
      <c r="AO491" s="75" t="s">
        <v>106</v>
      </c>
      <c r="AP491" s="75" t="s">
        <v>106</v>
      </c>
    </row>
    <row r="492" spans="1:42" s="48" customFormat="1" ht="12">
      <c r="A492" s="59">
        <v>490</v>
      </c>
      <c r="B492" s="109"/>
      <c r="C492" s="49"/>
      <c r="D492" s="50"/>
      <c r="E492" s="38" t="s">
        <v>14</v>
      </c>
      <c r="F492" s="50"/>
      <c r="G492" s="51">
        <v>0</v>
      </c>
      <c r="H492" s="52">
        <v>0</v>
      </c>
      <c r="I492" s="52">
        <v>0</v>
      </c>
      <c r="J492" s="52">
        <v>0</v>
      </c>
      <c r="K492" s="52">
        <v>0</v>
      </c>
      <c r="L492" s="103">
        <f t="shared" si="31"/>
        <v>0</v>
      </c>
      <c r="M492" s="53">
        <v>1</v>
      </c>
      <c r="N492" s="106">
        <f t="shared" ref="N492:N502" si="32">G492/M492</f>
        <v>0</v>
      </c>
      <c r="O492" s="53">
        <v>1</v>
      </c>
      <c r="P492" s="53">
        <v>1</v>
      </c>
      <c r="Q492" s="53">
        <v>1</v>
      </c>
      <c r="R492" s="42">
        <v>0</v>
      </c>
      <c r="S492" s="42">
        <v>0</v>
      </c>
      <c r="T492" s="43" t="s">
        <v>105</v>
      </c>
      <c r="U492" s="53"/>
      <c r="V492" s="41" t="s">
        <v>106</v>
      </c>
      <c r="W492" s="53"/>
      <c r="X492" s="41" t="s">
        <v>106</v>
      </c>
      <c r="Y492" s="53"/>
      <c r="Z492" s="53">
        <f t="shared" si="29"/>
        <v>0</v>
      </c>
      <c r="AA492" s="53">
        <f t="shared" si="30"/>
        <v>0</v>
      </c>
      <c r="AB492" s="54"/>
      <c r="AC492" s="55">
        <v>0</v>
      </c>
      <c r="AD492" s="46" t="s">
        <v>106</v>
      </c>
      <c r="AE492" s="47"/>
      <c r="AF492" s="69" t="s">
        <v>106</v>
      </c>
      <c r="AG492" s="64" t="s">
        <v>106</v>
      </c>
      <c r="AH492" s="65" t="s">
        <v>106</v>
      </c>
      <c r="AI492" s="65" t="s">
        <v>106</v>
      </c>
      <c r="AJ492" s="65" t="s">
        <v>106</v>
      </c>
      <c r="AK492" s="74" t="s">
        <v>106</v>
      </c>
      <c r="AL492" s="75" t="s">
        <v>106</v>
      </c>
      <c r="AM492" s="75" t="s">
        <v>106</v>
      </c>
      <c r="AN492" s="75" t="s">
        <v>106</v>
      </c>
      <c r="AO492" s="75" t="s">
        <v>106</v>
      </c>
      <c r="AP492" s="75" t="s">
        <v>106</v>
      </c>
    </row>
    <row r="493" spans="1:42" s="48" customFormat="1" ht="12">
      <c r="A493" s="59">
        <v>491</v>
      </c>
      <c r="B493" s="109"/>
      <c r="C493" s="49"/>
      <c r="D493" s="50"/>
      <c r="E493" s="38" t="s">
        <v>14</v>
      </c>
      <c r="F493" s="50"/>
      <c r="G493" s="51">
        <v>0</v>
      </c>
      <c r="H493" s="52">
        <v>0</v>
      </c>
      <c r="I493" s="52">
        <v>0</v>
      </c>
      <c r="J493" s="52">
        <v>0</v>
      </c>
      <c r="K493" s="52">
        <v>0</v>
      </c>
      <c r="L493" s="103">
        <f t="shared" si="31"/>
        <v>0</v>
      </c>
      <c r="M493" s="53">
        <v>1</v>
      </c>
      <c r="N493" s="106">
        <f t="shared" si="32"/>
        <v>0</v>
      </c>
      <c r="O493" s="53">
        <v>1</v>
      </c>
      <c r="P493" s="53">
        <v>1</v>
      </c>
      <c r="Q493" s="53">
        <v>1</v>
      </c>
      <c r="R493" s="42">
        <v>0</v>
      </c>
      <c r="S493" s="42">
        <v>0</v>
      </c>
      <c r="T493" s="43" t="s">
        <v>105</v>
      </c>
      <c r="U493" s="53"/>
      <c r="V493" s="41" t="s">
        <v>106</v>
      </c>
      <c r="W493" s="53"/>
      <c r="X493" s="41" t="s">
        <v>106</v>
      </c>
      <c r="Y493" s="53"/>
      <c r="Z493" s="53">
        <f t="shared" si="29"/>
        <v>0</v>
      </c>
      <c r="AA493" s="53">
        <f t="shared" si="30"/>
        <v>0</v>
      </c>
      <c r="AB493" s="54"/>
      <c r="AC493" s="55">
        <v>0</v>
      </c>
      <c r="AD493" s="46" t="s">
        <v>106</v>
      </c>
      <c r="AE493" s="47"/>
      <c r="AF493" s="69" t="s">
        <v>106</v>
      </c>
      <c r="AG493" s="64" t="s">
        <v>106</v>
      </c>
      <c r="AH493" s="65" t="s">
        <v>106</v>
      </c>
      <c r="AI493" s="65" t="s">
        <v>106</v>
      </c>
      <c r="AJ493" s="65" t="s">
        <v>106</v>
      </c>
      <c r="AK493" s="74" t="s">
        <v>106</v>
      </c>
      <c r="AL493" s="75" t="s">
        <v>106</v>
      </c>
      <c r="AM493" s="75" t="s">
        <v>106</v>
      </c>
      <c r="AN493" s="75" t="s">
        <v>106</v>
      </c>
      <c r="AO493" s="75" t="s">
        <v>106</v>
      </c>
      <c r="AP493" s="75" t="s">
        <v>106</v>
      </c>
    </row>
    <row r="494" spans="1:42" s="48" customFormat="1" ht="12">
      <c r="A494" s="59">
        <v>492</v>
      </c>
      <c r="B494" s="109"/>
      <c r="C494" s="49"/>
      <c r="D494" s="50"/>
      <c r="E494" s="38" t="s">
        <v>14</v>
      </c>
      <c r="F494" s="50"/>
      <c r="G494" s="51">
        <v>0</v>
      </c>
      <c r="H494" s="52">
        <v>0</v>
      </c>
      <c r="I494" s="52">
        <v>0</v>
      </c>
      <c r="J494" s="52">
        <v>0</v>
      </c>
      <c r="K494" s="52">
        <v>0</v>
      </c>
      <c r="L494" s="103">
        <f t="shared" si="31"/>
        <v>0</v>
      </c>
      <c r="M494" s="53">
        <v>1</v>
      </c>
      <c r="N494" s="106">
        <f t="shared" si="32"/>
        <v>0</v>
      </c>
      <c r="O494" s="53">
        <v>1</v>
      </c>
      <c r="P494" s="53">
        <v>1</v>
      </c>
      <c r="Q494" s="53">
        <v>1</v>
      </c>
      <c r="R494" s="42">
        <v>0</v>
      </c>
      <c r="S494" s="42">
        <v>0</v>
      </c>
      <c r="T494" s="43" t="s">
        <v>105</v>
      </c>
      <c r="U494" s="53"/>
      <c r="V494" s="41" t="s">
        <v>106</v>
      </c>
      <c r="W494" s="53"/>
      <c r="X494" s="41" t="s">
        <v>106</v>
      </c>
      <c r="Y494" s="53"/>
      <c r="Z494" s="53">
        <f t="shared" si="29"/>
        <v>0</v>
      </c>
      <c r="AA494" s="53">
        <f t="shared" si="30"/>
        <v>0</v>
      </c>
      <c r="AB494" s="54"/>
      <c r="AC494" s="55">
        <v>0</v>
      </c>
      <c r="AD494" s="46" t="s">
        <v>106</v>
      </c>
      <c r="AE494" s="47"/>
      <c r="AF494" s="69" t="s">
        <v>106</v>
      </c>
      <c r="AG494" s="64" t="s">
        <v>106</v>
      </c>
      <c r="AH494" s="65" t="s">
        <v>106</v>
      </c>
      <c r="AI494" s="65" t="s">
        <v>106</v>
      </c>
      <c r="AJ494" s="65" t="s">
        <v>106</v>
      </c>
      <c r="AK494" s="74" t="s">
        <v>106</v>
      </c>
      <c r="AL494" s="75" t="s">
        <v>106</v>
      </c>
      <c r="AM494" s="75" t="s">
        <v>106</v>
      </c>
      <c r="AN494" s="75" t="s">
        <v>106</v>
      </c>
      <c r="AO494" s="75" t="s">
        <v>106</v>
      </c>
      <c r="AP494" s="75" t="s">
        <v>106</v>
      </c>
    </row>
    <row r="495" spans="1:42" s="48" customFormat="1" ht="12">
      <c r="A495" s="59">
        <v>493</v>
      </c>
      <c r="B495" s="109"/>
      <c r="C495" s="49"/>
      <c r="D495" s="50"/>
      <c r="E495" s="38" t="s">
        <v>14</v>
      </c>
      <c r="F495" s="50"/>
      <c r="G495" s="51">
        <v>0</v>
      </c>
      <c r="H495" s="52">
        <v>0</v>
      </c>
      <c r="I495" s="52">
        <v>0</v>
      </c>
      <c r="J495" s="52">
        <v>0</v>
      </c>
      <c r="K495" s="52">
        <v>0</v>
      </c>
      <c r="L495" s="103">
        <f t="shared" si="31"/>
        <v>0</v>
      </c>
      <c r="M495" s="53">
        <v>1</v>
      </c>
      <c r="N495" s="106">
        <f t="shared" si="32"/>
        <v>0</v>
      </c>
      <c r="O495" s="53">
        <v>1</v>
      </c>
      <c r="P495" s="53">
        <v>1</v>
      </c>
      <c r="Q495" s="53">
        <v>1</v>
      </c>
      <c r="R495" s="42">
        <v>0</v>
      </c>
      <c r="S495" s="42">
        <v>0</v>
      </c>
      <c r="T495" s="43" t="s">
        <v>105</v>
      </c>
      <c r="U495" s="53"/>
      <c r="V495" s="41" t="s">
        <v>106</v>
      </c>
      <c r="W495" s="53"/>
      <c r="X495" s="41" t="s">
        <v>106</v>
      </c>
      <c r="Y495" s="53"/>
      <c r="Z495" s="53">
        <f t="shared" si="29"/>
        <v>0</v>
      </c>
      <c r="AA495" s="53">
        <f t="shared" si="30"/>
        <v>0</v>
      </c>
      <c r="AB495" s="54"/>
      <c r="AC495" s="55">
        <v>0</v>
      </c>
      <c r="AD495" s="46" t="s">
        <v>106</v>
      </c>
      <c r="AE495" s="47"/>
      <c r="AF495" s="69" t="s">
        <v>106</v>
      </c>
      <c r="AG495" s="64" t="s">
        <v>106</v>
      </c>
      <c r="AH495" s="65" t="s">
        <v>106</v>
      </c>
      <c r="AI495" s="65" t="s">
        <v>106</v>
      </c>
      <c r="AJ495" s="65" t="s">
        <v>106</v>
      </c>
      <c r="AK495" s="74" t="s">
        <v>106</v>
      </c>
      <c r="AL495" s="75" t="s">
        <v>106</v>
      </c>
      <c r="AM495" s="75" t="s">
        <v>106</v>
      </c>
      <c r="AN495" s="75" t="s">
        <v>106</v>
      </c>
      <c r="AO495" s="75" t="s">
        <v>106</v>
      </c>
      <c r="AP495" s="75" t="s">
        <v>106</v>
      </c>
    </row>
    <row r="496" spans="1:42" s="48" customFormat="1" ht="12">
      <c r="A496" s="59">
        <v>494</v>
      </c>
      <c r="B496" s="109"/>
      <c r="C496" s="49"/>
      <c r="D496" s="50"/>
      <c r="E496" s="38" t="s">
        <v>14</v>
      </c>
      <c r="F496" s="50"/>
      <c r="G496" s="51">
        <v>0</v>
      </c>
      <c r="H496" s="52">
        <v>0</v>
      </c>
      <c r="I496" s="52">
        <v>0</v>
      </c>
      <c r="J496" s="52">
        <v>0</v>
      </c>
      <c r="K496" s="52">
        <v>0</v>
      </c>
      <c r="L496" s="103">
        <f t="shared" si="31"/>
        <v>0</v>
      </c>
      <c r="M496" s="53">
        <v>1</v>
      </c>
      <c r="N496" s="106">
        <f t="shared" si="32"/>
        <v>0</v>
      </c>
      <c r="O496" s="53">
        <v>1</v>
      </c>
      <c r="P496" s="53">
        <v>1</v>
      </c>
      <c r="Q496" s="53">
        <v>1</v>
      </c>
      <c r="R496" s="42">
        <v>0</v>
      </c>
      <c r="S496" s="42">
        <v>0</v>
      </c>
      <c r="T496" s="43" t="s">
        <v>105</v>
      </c>
      <c r="U496" s="53"/>
      <c r="V496" s="41" t="s">
        <v>106</v>
      </c>
      <c r="W496" s="53"/>
      <c r="X496" s="41" t="s">
        <v>106</v>
      </c>
      <c r="Y496" s="53"/>
      <c r="Z496" s="53">
        <f t="shared" si="29"/>
        <v>0</v>
      </c>
      <c r="AA496" s="53">
        <f t="shared" si="30"/>
        <v>0</v>
      </c>
      <c r="AB496" s="54"/>
      <c r="AC496" s="55">
        <v>0</v>
      </c>
      <c r="AD496" s="46" t="s">
        <v>106</v>
      </c>
      <c r="AE496" s="47"/>
      <c r="AF496" s="69" t="s">
        <v>106</v>
      </c>
      <c r="AG496" s="64" t="s">
        <v>106</v>
      </c>
      <c r="AH496" s="65" t="s">
        <v>106</v>
      </c>
      <c r="AI496" s="65" t="s">
        <v>106</v>
      </c>
      <c r="AJ496" s="65" t="s">
        <v>106</v>
      </c>
      <c r="AK496" s="74" t="s">
        <v>106</v>
      </c>
      <c r="AL496" s="75" t="s">
        <v>106</v>
      </c>
      <c r="AM496" s="75" t="s">
        <v>106</v>
      </c>
      <c r="AN496" s="75" t="s">
        <v>106</v>
      </c>
      <c r="AO496" s="75" t="s">
        <v>106</v>
      </c>
      <c r="AP496" s="75" t="s">
        <v>106</v>
      </c>
    </row>
    <row r="497" spans="1:42" s="48" customFormat="1" ht="12">
      <c r="A497" s="59">
        <v>495</v>
      </c>
      <c r="B497" s="109"/>
      <c r="C497" s="49"/>
      <c r="D497" s="50"/>
      <c r="E497" s="38" t="s">
        <v>14</v>
      </c>
      <c r="F497" s="50"/>
      <c r="G497" s="51">
        <v>0</v>
      </c>
      <c r="H497" s="52">
        <v>0</v>
      </c>
      <c r="I497" s="52">
        <v>0</v>
      </c>
      <c r="J497" s="52">
        <v>0</v>
      </c>
      <c r="K497" s="52">
        <v>0</v>
      </c>
      <c r="L497" s="103">
        <f t="shared" si="31"/>
        <v>0</v>
      </c>
      <c r="M497" s="53">
        <v>1</v>
      </c>
      <c r="N497" s="106">
        <f t="shared" si="32"/>
        <v>0</v>
      </c>
      <c r="O497" s="53">
        <v>1</v>
      </c>
      <c r="P497" s="53">
        <v>1</v>
      </c>
      <c r="Q497" s="53">
        <v>1</v>
      </c>
      <c r="R497" s="42">
        <v>0</v>
      </c>
      <c r="S497" s="42">
        <v>0</v>
      </c>
      <c r="T497" s="43" t="s">
        <v>105</v>
      </c>
      <c r="U497" s="53"/>
      <c r="V497" s="41" t="s">
        <v>106</v>
      </c>
      <c r="W497" s="53"/>
      <c r="X497" s="41" t="s">
        <v>106</v>
      </c>
      <c r="Y497" s="53"/>
      <c r="Z497" s="53">
        <f t="shared" si="29"/>
        <v>0</v>
      </c>
      <c r="AA497" s="53">
        <f t="shared" si="30"/>
        <v>0</v>
      </c>
      <c r="AB497" s="54"/>
      <c r="AC497" s="55">
        <v>0</v>
      </c>
      <c r="AD497" s="46" t="s">
        <v>106</v>
      </c>
      <c r="AE497" s="47"/>
      <c r="AF497" s="69" t="s">
        <v>106</v>
      </c>
      <c r="AG497" s="64" t="s">
        <v>106</v>
      </c>
      <c r="AH497" s="65" t="s">
        <v>106</v>
      </c>
      <c r="AI497" s="65" t="s">
        <v>106</v>
      </c>
      <c r="AJ497" s="65" t="s">
        <v>106</v>
      </c>
      <c r="AK497" s="74" t="s">
        <v>106</v>
      </c>
      <c r="AL497" s="75" t="s">
        <v>106</v>
      </c>
      <c r="AM497" s="75" t="s">
        <v>106</v>
      </c>
      <c r="AN497" s="75" t="s">
        <v>106</v>
      </c>
      <c r="AO497" s="75" t="s">
        <v>106</v>
      </c>
      <c r="AP497" s="75" t="s">
        <v>106</v>
      </c>
    </row>
    <row r="498" spans="1:42" s="48" customFormat="1" ht="12">
      <c r="A498" s="59">
        <v>496</v>
      </c>
      <c r="B498" s="109"/>
      <c r="C498" s="49"/>
      <c r="D498" s="50"/>
      <c r="E498" s="38" t="s">
        <v>14</v>
      </c>
      <c r="F498" s="50"/>
      <c r="G498" s="51">
        <v>0</v>
      </c>
      <c r="H498" s="52">
        <v>0</v>
      </c>
      <c r="I498" s="52">
        <v>0</v>
      </c>
      <c r="J498" s="52">
        <v>0</v>
      </c>
      <c r="K498" s="52">
        <v>0</v>
      </c>
      <c r="L498" s="103">
        <f t="shared" si="31"/>
        <v>0</v>
      </c>
      <c r="M498" s="53">
        <v>1</v>
      </c>
      <c r="N498" s="106">
        <f t="shared" si="32"/>
        <v>0</v>
      </c>
      <c r="O498" s="53">
        <v>1</v>
      </c>
      <c r="P498" s="53">
        <v>1</v>
      </c>
      <c r="Q498" s="53">
        <v>1</v>
      </c>
      <c r="R498" s="42">
        <v>0</v>
      </c>
      <c r="S498" s="42">
        <v>0</v>
      </c>
      <c r="T498" s="43" t="s">
        <v>105</v>
      </c>
      <c r="U498" s="53"/>
      <c r="V498" s="41" t="s">
        <v>106</v>
      </c>
      <c r="W498" s="53"/>
      <c r="X498" s="41" t="s">
        <v>106</v>
      </c>
      <c r="Y498" s="53"/>
      <c r="Z498" s="53">
        <f t="shared" si="29"/>
        <v>0</v>
      </c>
      <c r="AA498" s="53">
        <f t="shared" si="30"/>
        <v>0</v>
      </c>
      <c r="AB498" s="54"/>
      <c r="AC498" s="55">
        <v>0</v>
      </c>
      <c r="AD498" s="46" t="s">
        <v>106</v>
      </c>
      <c r="AE498" s="47"/>
      <c r="AF498" s="69" t="s">
        <v>106</v>
      </c>
      <c r="AG498" s="64" t="s">
        <v>106</v>
      </c>
      <c r="AH498" s="65" t="s">
        <v>106</v>
      </c>
      <c r="AI498" s="65" t="s">
        <v>106</v>
      </c>
      <c r="AJ498" s="65" t="s">
        <v>106</v>
      </c>
      <c r="AK498" s="74" t="s">
        <v>106</v>
      </c>
      <c r="AL498" s="75" t="s">
        <v>106</v>
      </c>
      <c r="AM498" s="75" t="s">
        <v>106</v>
      </c>
      <c r="AN498" s="75" t="s">
        <v>106</v>
      </c>
      <c r="AO498" s="75" t="s">
        <v>106</v>
      </c>
      <c r="AP498" s="75" t="s">
        <v>106</v>
      </c>
    </row>
    <row r="499" spans="1:42" s="48" customFormat="1" ht="12">
      <c r="A499" s="59">
        <v>497</v>
      </c>
      <c r="B499" s="109"/>
      <c r="C499" s="49"/>
      <c r="D499" s="50"/>
      <c r="E499" s="38" t="s">
        <v>14</v>
      </c>
      <c r="F499" s="50"/>
      <c r="G499" s="51">
        <v>0</v>
      </c>
      <c r="H499" s="52">
        <v>0</v>
      </c>
      <c r="I499" s="52">
        <v>0</v>
      </c>
      <c r="J499" s="52">
        <v>0</v>
      </c>
      <c r="K499" s="52">
        <v>0</v>
      </c>
      <c r="L499" s="103">
        <f t="shared" si="31"/>
        <v>0</v>
      </c>
      <c r="M499" s="53">
        <v>1</v>
      </c>
      <c r="N499" s="106">
        <f t="shared" si="32"/>
        <v>0</v>
      </c>
      <c r="O499" s="53">
        <v>1</v>
      </c>
      <c r="P499" s="53">
        <v>1</v>
      </c>
      <c r="Q499" s="53">
        <v>1</v>
      </c>
      <c r="R499" s="42">
        <v>0</v>
      </c>
      <c r="S499" s="42">
        <v>0</v>
      </c>
      <c r="T499" s="43" t="s">
        <v>105</v>
      </c>
      <c r="U499" s="53"/>
      <c r="V499" s="41" t="s">
        <v>106</v>
      </c>
      <c r="W499" s="53"/>
      <c r="X499" s="41" t="s">
        <v>106</v>
      </c>
      <c r="Y499" s="53"/>
      <c r="Z499" s="53">
        <f t="shared" si="29"/>
        <v>0</v>
      </c>
      <c r="AA499" s="53">
        <f t="shared" si="30"/>
        <v>0</v>
      </c>
      <c r="AB499" s="54"/>
      <c r="AC499" s="55">
        <v>0</v>
      </c>
      <c r="AD499" s="46" t="s">
        <v>106</v>
      </c>
      <c r="AE499" s="47"/>
      <c r="AF499" s="69" t="s">
        <v>106</v>
      </c>
      <c r="AG499" s="64" t="s">
        <v>106</v>
      </c>
      <c r="AH499" s="65" t="s">
        <v>106</v>
      </c>
      <c r="AI499" s="65" t="s">
        <v>106</v>
      </c>
      <c r="AJ499" s="65" t="s">
        <v>106</v>
      </c>
      <c r="AK499" s="74" t="s">
        <v>106</v>
      </c>
      <c r="AL499" s="75" t="s">
        <v>106</v>
      </c>
      <c r="AM499" s="75" t="s">
        <v>106</v>
      </c>
      <c r="AN499" s="75" t="s">
        <v>106</v>
      </c>
      <c r="AO499" s="75" t="s">
        <v>106</v>
      </c>
      <c r="AP499" s="75" t="s">
        <v>106</v>
      </c>
    </row>
    <row r="500" spans="1:42" s="48" customFormat="1" ht="12">
      <c r="A500" s="59">
        <v>498</v>
      </c>
      <c r="B500" s="109"/>
      <c r="C500" s="49"/>
      <c r="D500" s="50"/>
      <c r="E500" s="38" t="s">
        <v>14</v>
      </c>
      <c r="F500" s="50"/>
      <c r="G500" s="51">
        <v>0</v>
      </c>
      <c r="H500" s="52">
        <v>0</v>
      </c>
      <c r="I500" s="52">
        <v>0</v>
      </c>
      <c r="J500" s="52">
        <v>0</v>
      </c>
      <c r="K500" s="52">
        <v>0</v>
      </c>
      <c r="L500" s="103">
        <f t="shared" si="31"/>
        <v>0</v>
      </c>
      <c r="M500" s="53">
        <v>1</v>
      </c>
      <c r="N500" s="106">
        <f t="shared" si="32"/>
        <v>0</v>
      </c>
      <c r="O500" s="53">
        <v>1</v>
      </c>
      <c r="P500" s="53">
        <v>1</v>
      </c>
      <c r="Q500" s="53">
        <v>1</v>
      </c>
      <c r="R500" s="42">
        <v>0</v>
      </c>
      <c r="S500" s="42">
        <v>0</v>
      </c>
      <c r="T500" s="43" t="s">
        <v>105</v>
      </c>
      <c r="U500" s="53"/>
      <c r="V500" s="41" t="s">
        <v>106</v>
      </c>
      <c r="W500" s="53"/>
      <c r="X500" s="41" t="s">
        <v>106</v>
      </c>
      <c r="Y500" s="53"/>
      <c r="Z500" s="53">
        <f t="shared" si="29"/>
        <v>0</v>
      </c>
      <c r="AA500" s="53">
        <f t="shared" si="30"/>
        <v>0</v>
      </c>
      <c r="AB500" s="54"/>
      <c r="AC500" s="55">
        <v>0</v>
      </c>
      <c r="AD500" s="46" t="s">
        <v>106</v>
      </c>
      <c r="AE500" s="47"/>
      <c r="AF500" s="69" t="s">
        <v>106</v>
      </c>
      <c r="AG500" s="64" t="s">
        <v>106</v>
      </c>
      <c r="AH500" s="65" t="s">
        <v>106</v>
      </c>
      <c r="AI500" s="65" t="s">
        <v>106</v>
      </c>
      <c r="AJ500" s="65" t="s">
        <v>106</v>
      </c>
      <c r="AK500" s="74" t="s">
        <v>106</v>
      </c>
      <c r="AL500" s="75" t="s">
        <v>106</v>
      </c>
      <c r="AM500" s="75" t="s">
        <v>106</v>
      </c>
      <c r="AN500" s="75" t="s">
        <v>106</v>
      </c>
      <c r="AO500" s="75" t="s">
        <v>106</v>
      </c>
      <c r="AP500" s="75" t="s">
        <v>106</v>
      </c>
    </row>
    <row r="501" spans="1:42" s="48" customFormat="1" ht="12">
      <c r="A501" s="59">
        <v>499</v>
      </c>
      <c r="B501" s="109"/>
      <c r="C501" s="49"/>
      <c r="D501" s="50"/>
      <c r="E501" s="38" t="s">
        <v>14</v>
      </c>
      <c r="F501" s="50"/>
      <c r="G501" s="51">
        <v>0</v>
      </c>
      <c r="H501" s="52">
        <v>0</v>
      </c>
      <c r="I501" s="52">
        <v>0</v>
      </c>
      <c r="J501" s="52">
        <v>0</v>
      </c>
      <c r="K501" s="52">
        <v>0</v>
      </c>
      <c r="L501" s="103">
        <f t="shared" si="31"/>
        <v>0</v>
      </c>
      <c r="M501" s="53">
        <v>1</v>
      </c>
      <c r="N501" s="106">
        <f t="shared" si="32"/>
        <v>0</v>
      </c>
      <c r="O501" s="53">
        <v>1</v>
      </c>
      <c r="P501" s="53">
        <v>1</v>
      </c>
      <c r="Q501" s="53">
        <v>1</v>
      </c>
      <c r="R501" s="42">
        <v>0</v>
      </c>
      <c r="S501" s="42">
        <v>0</v>
      </c>
      <c r="T501" s="43" t="s">
        <v>105</v>
      </c>
      <c r="U501" s="53"/>
      <c r="V501" s="41" t="s">
        <v>106</v>
      </c>
      <c r="W501" s="53"/>
      <c r="X501" s="41" t="s">
        <v>106</v>
      </c>
      <c r="Y501" s="53"/>
      <c r="Z501" s="53">
        <f t="shared" si="29"/>
        <v>0</v>
      </c>
      <c r="AA501" s="53">
        <f t="shared" si="30"/>
        <v>0</v>
      </c>
      <c r="AB501" s="54"/>
      <c r="AC501" s="55">
        <v>0</v>
      </c>
      <c r="AD501" s="46" t="s">
        <v>106</v>
      </c>
      <c r="AE501" s="47"/>
      <c r="AF501" s="69" t="s">
        <v>106</v>
      </c>
      <c r="AG501" s="64" t="s">
        <v>106</v>
      </c>
      <c r="AH501" s="65" t="s">
        <v>106</v>
      </c>
      <c r="AI501" s="65" t="s">
        <v>106</v>
      </c>
      <c r="AJ501" s="65" t="s">
        <v>106</v>
      </c>
      <c r="AK501" s="74" t="s">
        <v>106</v>
      </c>
      <c r="AL501" s="75" t="s">
        <v>106</v>
      </c>
      <c r="AM501" s="75" t="s">
        <v>106</v>
      </c>
      <c r="AN501" s="75" t="s">
        <v>106</v>
      </c>
      <c r="AO501" s="75" t="s">
        <v>106</v>
      </c>
      <c r="AP501" s="75" t="s">
        <v>106</v>
      </c>
    </row>
    <row r="502" spans="1:42" s="48" customFormat="1" ht="12">
      <c r="A502" s="59">
        <v>500</v>
      </c>
      <c r="B502" s="109"/>
      <c r="C502" s="49"/>
      <c r="D502" s="50"/>
      <c r="E502" s="38" t="s">
        <v>14</v>
      </c>
      <c r="F502" s="50"/>
      <c r="G502" s="51">
        <v>0</v>
      </c>
      <c r="H502" s="52">
        <v>0</v>
      </c>
      <c r="I502" s="52">
        <v>0</v>
      </c>
      <c r="J502" s="52">
        <v>0</v>
      </c>
      <c r="K502" s="52">
        <v>0</v>
      </c>
      <c r="L502" s="103">
        <f t="shared" si="31"/>
        <v>0</v>
      </c>
      <c r="M502" s="53">
        <v>1</v>
      </c>
      <c r="N502" s="106">
        <f t="shared" si="32"/>
        <v>0</v>
      </c>
      <c r="O502" s="53">
        <v>1</v>
      </c>
      <c r="P502" s="53">
        <v>1</v>
      </c>
      <c r="Q502" s="53">
        <v>1</v>
      </c>
      <c r="R502" s="42">
        <v>0</v>
      </c>
      <c r="S502" s="42">
        <v>0</v>
      </c>
      <c r="T502" s="43" t="s">
        <v>105</v>
      </c>
      <c r="U502" s="53"/>
      <c r="V502" s="41" t="s">
        <v>106</v>
      </c>
      <c r="W502" s="53"/>
      <c r="X502" s="41" t="s">
        <v>106</v>
      </c>
      <c r="Y502" s="53"/>
      <c r="Z502" s="53">
        <f t="shared" si="29"/>
        <v>0</v>
      </c>
      <c r="AA502" s="53">
        <f t="shared" si="30"/>
        <v>0</v>
      </c>
      <c r="AB502" s="54"/>
      <c r="AC502" s="55">
        <v>0</v>
      </c>
      <c r="AD502" s="46" t="s">
        <v>106</v>
      </c>
      <c r="AE502" s="47"/>
      <c r="AF502" s="69" t="s">
        <v>106</v>
      </c>
      <c r="AG502" s="64" t="s">
        <v>106</v>
      </c>
      <c r="AH502" s="65" t="s">
        <v>106</v>
      </c>
      <c r="AI502" s="65" t="s">
        <v>106</v>
      </c>
      <c r="AJ502" s="65" t="s">
        <v>106</v>
      </c>
      <c r="AK502" s="74" t="s">
        <v>106</v>
      </c>
      <c r="AL502" s="75" t="s">
        <v>106</v>
      </c>
      <c r="AM502" s="75" t="s">
        <v>106</v>
      </c>
      <c r="AN502" s="75" t="s">
        <v>106</v>
      </c>
      <c r="AO502" s="75" t="s">
        <v>106</v>
      </c>
      <c r="AP502" s="75" t="s">
        <v>106</v>
      </c>
    </row>
    <row r="503" spans="1:42">
      <c r="A503" s="59">
        <v>501</v>
      </c>
      <c r="B503" s="109"/>
      <c r="C503" s="49"/>
      <c r="D503" s="50"/>
      <c r="E503" s="38" t="s">
        <v>14</v>
      </c>
      <c r="F503" s="50"/>
      <c r="G503" s="51">
        <v>0</v>
      </c>
      <c r="H503" s="52">
        <v>0</v>
      </c>
      <c r="I503" s="52">
        <v>0</v>
      </c>
      <c r="J503" s="52">
        <v>0</v>
      </c>
      <c r="K503" s="52">
        <v>0</v>
      </c>
      <c r="L503" s="103">
        <f t="shared" ref="L503:L566" si="33">SUM(G503:K503)</f>
        <v>0</v>
      </c>
      <c r="M503" s="53">
        <v>1</v>
      </c>
      <c r="N503" s="106">
        <f t="shared" ref="N503:N566" si="34">G503/M503</f>
        <v>0</v>
      </c>
      <c r="O503" s="53">
        <v>1</v>
      </c>
      <c r="P503" s="53">
        <v>1</v>
      </c>
      <c r="Q503" s="53">
        <v>1</v>
      </c>
      <c r="R503" s="42">
        <v>0</v>
      </c>
      <c r="S503" s="42">
        <v>0</v>
      </c>
      <c r="T503" s="43" t="s">
        <v>105</v>
      </c>
      <c r="U503" s="53"/>
      <c r="V503" s="41" t="s">
        <v>106</v>
      </c>
      <c r="W503" s="53"/>
      <c r="X503" s="41" t="s">
        <v>106</v>
      </c>
      <c r="Y503" s="53"/>
      <c r="Z503" s="53">
        <f t="shared" ref="Z503:Z566" si="35">Y503</f>
        <v>0</v>
      </c>
      <c r="AA503" s="53">
        <f t="shared" ref="AA503:AA566" si="36">Y503</f>
        <v>0</v>
      </c>
      <c r="AB503" s="54"/>
      <c r="AC503" s="55">
        <v>0</v>
      </c>
      <c r="AD503" s="46" t="s">
        <v>106</v>
      </c>
      <c r="AE503" s="47"/>
      <c r="AF503" s="69" t="s">
        <v>106</v>
      </c>
      <c r="AG503" s="64" t="s">
        <v>106</v>
      </c>
      <c r="AH503" s="65" t="s">
        <v>106</v>
      </c>
      <c r="AI503" s="65" t="s">
        <v>106</v>
      </c>
      <c r="AJ503" s="65" t="s">
        <v>106</v>
      </c>
      <c r="AK503" s="74" t="s">
        <v>106</v>
      </c>
      <c r="AL503" s="75" t="s">
        <v>106</v>
      </c>
      <c r="AM503" s="75" t="s">
        <v>106</v>
      </c>
      <c r="AN503" s="75" t="s">
        <v>106</v>
      </c>
      <c r="AO503" s="75" t="s">
        <v>106</v>
      </c>
      <c r="AP503" s="75" t="s">
        <v>106</v>
      </c>
    </row>
    <row r="504" spans="1:42">
      <c r="A504" s="59">
        <v>502</v>
      </c>
      <c r="B504" s="109"/>
      <c r="C504" s="49"/>
      <c r="D504" s="50"/>
      <c r="E504" s="38" t="s">
        <v>14</v>
      </c>
      <c r="F504" s="50"/>
      <c r="G504" s="51">
        <v>0</v>
      </c>
      <c r="H504" s="52">
        <v>0</v>
      </c>
      <c r="I504" s="52">
        <v>0</v>
      </c>
      <c r="J504" s="52">
        <v>0</v>
      </c>
      <c r="K504" s="52">
        <v>0</v>
      </c>
      <c r="L504" s="103">
        <f t="shared" si="33"/>
        <v>0</v>
      </c>
      <c r="M504" s="53">
        <v>1</v>
      </c>
      <c r="N504" s="106">
        <f t="shared" si="34"/>
        <v>0</v>
      </c>
      <c r="O504" s="53">
        <v>1</v>
      </c>
      <c r="P504" s="53">
        <v>1</v>
      </c>
      <c r="Q504" s="53">
        <v>1</v>
      </c>
      <c r="R504" s="42">
        <v>0</v>
      </c>
      <c r="S504" s="42">
        <v>0</v>
      </c>
      <c r="T504" s="43" t="s">
        <v>105</v>
      </c>
      <c r="U504" s="53"/>
      <c r="V504" s="41" t="s">
        <v>106</v>
      </c>
      <c r="W504" s="53"/>
      <c r="X504" s="41" t="s">
        <v>106</v>
      </c>
      <c r="Y504" s="53"/>
      <c r="Z504" s="53">
        <f t="shared" si="35"/>
        <v>0</v>
      </c>
      <c r="AA504" s="53">
        <f t="shared" si="36"/>
        <v>0</v>
      </c>
      <c r="AB504" s="54"/>
      <c r="AC504" s="55">
        <v>0</v>
      </c>
      <c r="AD504" s="46" t="s">
        <v>106</v>
      </c>
      <c r="AE504" s="47"/>
      <c r="AF504" s="69" t="s">
        <v>106</v>
      </c>
      <c r="AG504" s="64" t="s">
        <v>106</v>
      </c>
      <c r="AH504" s="65" t="s">
        <v>106</v>
      </c>
      <c r="AI504" s="65" t="s">
        <v>106</v>
      </c>
      <c r="AJ504" s="65" t="s">
        <v>106</v>
      </c>
      <c r="AK504" s="74" t="s">
        <v>106</v>
      </c>
      <c r="AL504" s="75" t="s">
        <v>106</v>
      </c>
      <c r="AM504" s="75" t="s">
        <v>106</v>
      </c>
      <c r="AN504" s="75" t="s">
        <v>106</v>
      </c>
      <c r="AO504" s="75" t="s">
        <v>106</v>
      </c>
      <c r="AP504" s="75" t="s">
        <v>106</v>
      </c>
    </row>
    <row r="505" spans="1:42">
      <c r="A505" s="59">
        <v>503</v>
      </c>
      <c r="B505" s="109"/>
      <c r="C505" s="49"/>
      <c r="D505" s="50"/>
      <c r="E505" s="38" t="s">
        <v>14</v>
      </c>
      <c r="F505" s="50"/>
      <c r="G505" s="51">
        <v>0</v>
      </c>
      <c r="H505" s="52">
        <v>0</v>
      </c>
      <c r="I505" s="52">
        <v>0</v>
      </c>
      <c r="J505" s="52">
        <v>0</v>
      </c>
      <c r="K505" s="52">
        <v>0</v>
      </c>
      <c r="L505" s="103">
        <f t="shared" si="33"/>
        <v>0</v>
      </c>
      <c r="M505" s="53">
        <v>1</v>
      </c>
      <c r="N505" s="106">
        <f t="shared" si="34"/>
        <v>0</v>
      </c>
      <c r="O505" s="53">
        <v>1</v>
      </c>
      <c r="P505" s="53">
        <v>1</v>
      </c>
      <c r="Q505" s="53">
        <v>1</v>
      </c>
      <c r="R505" s="42">
        <v>0</v>
      </c>
      <c r="S505" s="42">
        <v>0</v>
      </c>
      <c r="T505" s="43" t="s">
        <v>105</v>
      </c>
      <c r="U505" s="53"/>
      <c r="V505" s="41" t="s">
        <v>106</v>
      </c>
      <c r="W505" s="53"/>
      <c r="X505" s="41" t="s">
        <v>106</v>
      </c>
      <c r="Y505" s="53"/>
      <c r="Z505" s="53">
        <f t="shared" si="35"/>
        <v>0</v>
      </c>
      <c r="AA505" s="53">
        <f t="shared" si="36"/>
        <v>0</v>
      </c>
      <c r="AB505" s="54"/>
      <c r="AC505" s="55">
        <v>0</v>
      </c>
      <c r="AD505" s="46" t="s">
        <v>106</v>
      </c>
      <c r="AE505" s="47"/>
      <c r="AF505" s="69" t="s">
        <v>106</v>
      </c>
      <c r="AG505" s="64" t="s">
        <v>106</v>
      </c>
      <c r="AH505" s="65" t="s">
        <v>106</v>
      </c>
      <c r="AI505" s="65" t="s">
        <v>106</v>
      </c>
      <c r="AJ505" s="65" t="s">
        <v>106</v>
      </c>
      <c r="AK505" s="74" t="s">
        <v>106</v>
      </c>
      <c r="AL505" s="75" t="s">
        <v>106</v>
      </c>
      <c r="AM505" s="75" t="s">
        <v>106</v>
      </c>
      <c r="AN505" s="75" t="s">
        <v>106</v>
      </c>
      <c r="AO505" s="75" t="s">
        <v>106</v>
      </c>
      <c r="AP505" s="75" t="s">
        <v>106</v>
      </c>
    </row>
    <row r="506" spans="1:42">
      <c r="A506" s="59">
        <v>504</v>
      </c>
      <c r="B506" s="109"/>
      <c r="C506" s="49"/>
      <c r="D506" s="50"/>
      <c r="E506" s="38" t="s">
        <v>14</v>
      </c>
      <c r="F506" s="50"/>
      <c r="G506" s="51">
        <v>0</v>
      </c>
      <c r="H506" s="52">
        <v>0</v>
      </c>
      <c r="I506" s="52">
        <v>0</v>
      </c>
      <c r="J506" s="52">
        <v>0</v>
      </c>
      <c r="K506" s="52">
        <v>0</v>
      </c>
      <c r="L506" s="103">
        <f t="shared" si="33"/>
        <v>0</v>
      </c>
      <c r="M506" s="53">
        <v>1</v>
      </c>
      <c r="N506" s="106">
        <f t="shared" si="34"/>
        <v>0</v>
      </c>
      <c r="O506" s="53">
        <v>1</v>
      </c>
      <c r="P506" s="53">
        <v>1</v>
      </c>
      <c r="Q506" s="53">
        <v>1</v>
      </c>
      <c r="R506" s="42">
        <v>0</v>
      </c>
      <c r="S506" s="42">
        <v>0</v>
      </c>
      <c r="T506" s="43" t="s">
        <v>105</v>
      </c>
      <c r="U506" s="53"/>
      <c r="V506" s="41" t="s">
        <v>106</v>
      </c>
      <c r="W506" s="53"/>
      <c r="X506" s="41" t="s">
        <v>106</v>
      </c>
      <c r="Y506" s="53"/>
      <c r="Z506" s="53">
        <f t="shared" si="35"/>
        <v>0</v>
      </c>
      <c r="AA506" s="53">
        <f t="shared" si="36"/>
        <v>0</v>
      </c>
      <c r="AB506" s="54"/>
      <c r="AC506" s="55">
        <v>0</v>
      </c>
      <c r="AD506" s="46" t="s">
        <v>106</v>
      </c>
      <c r="AE506" s="47"/>
      <c r="AF506" s="69" t="s">
        <v>106</v>
      </c>
      <c r="AG506" s="64" t="s">
        <v>106</v>
      </c>
      <c r="AH506" s="65" t="s">
        <v>106</v>
      </c>
      <c r="AI506" s="65" t="s">
        <v>106</v>
      </c>
      <c r="AJ506" s="65" t="s">
        <v>106</v>
      </c>
      <c r="AK506" s="74" t="s">
        <v>106</v>
      </c>
      <c r="AL506" s="75" t="s">
        <v>106</v>
      </c>
      <c r="AM506" s="75" t="s">
        <v>106</v>
      </c>
      <c r="AN506" s="75" t="s">
        <v>106</v>
      </c>
      <c r="AO506" s="75" t="s">
        <v>106</v>
      </c>
      <c r="AP506" s="75" t="s">
        <v>106</v>
      </c>
    </row>
    <row r="507" spans="1:42">
      <c r="A507" s="59">
        <v>505</v>
      </c>
      <c r="B507" s="109"/>
      <c r="C507" s="49"/>
      <c r="D507" s="50"/>
      <c r="E507" s="38" t="s">
        <v>14</v>
      </c>
      <c r="F507" s="50"/>
      <c r="G507" s="51">
        <v>0</v>
      </c>
      <c r="H507" s="52">
        <v>0</v>
      </c>
      <c r="I507" s="52">
        <v>0</v>
      </c>
      <c r="J507" s="52">
        <v>0</v>
      </c>
      <c r="K507" s="52">
        <v>0</v>
      </c>
      <c r="L507" s="103">
        <f t="shared" si="33"/>
        <v>0</v>
      </c>
      <c r="M507" s="53">
        <v>1</v>
      </c>
      <c r="N507" s="106">
        <f t="shared" si="34"/>
        <v>0</v>
      </c>
      <c r="O507" s="53">
        <v>1</v>
      </c>
      <c r="P507" s="53">
        <v>1</v>
      </c>
      <c r="Q507" s="53">
        <v>1</v>
      </c>
      <c r="R507" s="42">
        <v>0</v>
      </c>
      <c r="S507" s="42">
        <v>0</v>
      </c>
      <c r="T507" s="43" t="s">
        <v>105</v>
      </c>
      <c r="U507" s="53"/>
      <c r="V507" s="41" t="s">
        <v>106</v>
      </c>
      <c r="W507" s="53"/>
      <c r="X507" s="41" t="s">
        <v>106</v>
      </c>
      <c r="Y507" s="53"/>
      <c r="Z507" s="53">
        <f t="shared" si="35"/>
        <v>0</v>
      </c>
      <c r="AA507" s="53">
        <f t="shared" si="36"/>
        <v>0</v>
      </c>
      <c r="AB507" s="54"/>
      <c r="AC507" s="55">
        <v>0</v>
      </c>
      <c r="AD507" s="46" t="s">
        <v>106</v>
      </c>
      <c r="AE507" s="47"/>
      <c r="AF507" s="69" t="s">
        <v>106</v>
      </c>
      <c r="AG507" s="64" t="s">
        <v>106</v>
      </c>
      <c r="AH507" s="65" t="s">
        <v>106</v>
      </c>
      <c r="AI507" s="65" t="s">
        <v>106</v>
      </c>
      <c r="AJ507" s="65" t="s">
        <v>106</v>
      </c>
      <c r="AK507" s="74" t="s">
        <v>106</v>
      </c>
      <c r="AL507" s="75" t="s">
        <v>106</v>
      </c>
      <c r="AM507" s="75" t="s">
        <v>106</v>
      </c>
      <c r="AN507" s="75" t="s">
        <v>106</v>
      </c>
      <c r="AO507" s="75" t="s">
        <v>106</v>
      </c>
      <c r="AP507" s="75" t="s">
        <v>106</v>
      </c>
    </row>
    <row r="508" spans="1:42">
      <c r="A508" s="59">
        <v>506</v>
      </c>
      <c r="B508" s="109"/>
      <c r="C508" s="49"/>
      <c r="D508" s="50"/>
      <c r="E508" s="38" t="s">
        <v>14</v>
      </c>
      <c r="F508" s="50"/>
      <c r="G508" s="51">
        <v>0</v>
      </c>
      <c r="H508" s="52">
        <v>0</v>
      </c>
      <c r="I508" s="52">
        <v>0</v>
      </c>
      <c r="J508" s="52">
        <v>0</v>
      </c>
      <c r="K508" s="52">
        <v>0</v>
      </c>
      <c r="L508" s="103">
        <f t="shared" si="33"/>
        <v>0</v>
      </c>
      <c r="M508" s="53">
        <v>1</v>
      </c>
      <c r="N508" s="106">
        <f t="shared" si="34"/>
        <v>0</v>
      </c>
      <c r="O508" s="53">
        <v>1</v>
      </c>
      <c r="P508" s="53">
        <v>1</v>
      </c>
      <c r="Q508" s="53">
        <v>1</v>
      </c>
      <c r="R508" s="42">
        <v>0</v>
      </c>
      <c r="S508" s="42">
        <v>0</v>
      </c>
      <c r="T508" s="43" t="s">
        <v>105</v>
      </c>
      <c r="U508" s="53"/>
      <c r="V508" s="41" t="s">
        <v>106</v>
      </c>
      <c r="W508" s="53"/>
      <c r="X508" s="41" t="s">
        <v>106</v>
      </c>
      <c r="Y508" s="53"/>
      <c r="Z508" s="53">
        <f t="shared" si="35"/>
        <v>0</v>
      </c>
      <c r="AA508" s="53">
        <f t="shared" si="36"/>
        <v>0</v>
      </c>
      <c r="AB508" s="54"/>
      <c r="AC508" s="55">
        <v>0</v>
      </c>
      <c r="AD508" s="46" t="s">
        <v>106</v>
      </c>
      <c r="AE508" s="47"/>
      <c r="AF508" s="69" t="s">
        <v>106</v>
      </c>
      <c r="AG508" s="64" t="s">
        <v>106</v>
      </c>
      <c r="AH508" s="65" t="s">
        <v>106</v>
      </c>
      <c r="AI508" s="65" t="s">
        <v>106</v>
      </c>
      <c r="AJ508" s="65" t="s">
        <v>106</v>
      </c>
      <c r="AK508" s="74" t="s">
        <v>106</v>
      </c>
      <c r="AL508" s="75" t="s">
        <v>106</v>
      </c>
      <c r="AM508" s="75" t="s">
        <v>106</v>
      </c>
      <c r="AN508" s="75" t="s">
        <v>106</v>
      </c>
      <c r="AO508" s="75" t="s">
        <v>106</v>
      </c>
      <c r="AP508" s="75" t="s">
        <v>106</v>
      </c>
    </row>
    <row r="509" spans="1:42">
      <c r="A509" s="59">
        <v>507</v>
      </c>
      <c r="B509" s="109"/>
      <c r="C509" s="49"/>
      <c r="D509" s="50"/>
      <c r="E509" s="38" t="s">
        <v>14</v>
      </c>
      <c r="F509" s="50"/>
      <c r="G509" s="51">
        <v>0</v>
      </c>
      <c r="H509" s="52">
        <v>0</v>
      </c>
      <c r="I509" s="52">
        <v>0</v>
      </c>
      <c r="J509" s="52">
        <v>0</v>
      </c>
      <c r="K509" s="52">
        <v>0</v>
      </c>
      <c r="L509" s="103">
        <f t="shared" si="33"/>
        <v>0</v>
      </c>
      <c r="M509" s="53">
        <v>1</v>
      </c>
      <c r="N509" s="106">
        <f t="shared" si="34"/>
        <v>0</v>
      </c>
      <c r="O509" s="53">
        <v>1</v>
      </c>
      <c r="P509" s="53">
        <v>1</v>
      </c>
      <c r="Q509" s="53">
        <v>1</v>
      </c>
      <c r="R509" s="42">
        <v>0</v>
      </c>
      <c r="S509" s="42">
        <v>0</v>
      </c>
      <c r="T509" s="43" t="s">
        <v>105</v>
      </c>
      <c r="U509" s="53"/>
      <c r="V509" s="41" t="s">
        <v>106</v>
      </c>
      <c r="W509" s="53"/>
      <c r="X509" s="41" t="s">
        <v>106</v>
      </c>
      <c r="Y509" s="53"/>
      <c r="Z509" s="53">
        <f t="shared" si="35"/>
        <v>0</v>
      </c>
      <c r="AA509" s="53">
        <f t="shared" si="36"/>
        <v>0</v>
      </c>
      <c r="AB509" s="54"/>
      <c r="AC509" s="55">
        <v>0</v>
      </c>
      <c r="AD509" s="46" t="s">
        <v>106</v>
      </c>
      <c r="AE509" s="47"/>
      <c r="AF509" s="69" t="s">
        <v>106</v>
      </c>
      <c r="AG509" s="64" t="s">
        <v>106</v>
      </c>
      <c r="AH509" s="65" t="s">
        <v>106</v>
      </c>
      <c r="AI509" s="65" t="s">
        <v>106</v>
      </c>
      <c r="AJ509" s="65" t="s">
        <v>106</v>
      </c>
      <c r="AK509" s="74" t="s">
        <v>106</v>
      </c>
      <c r="AL509" s="75" t="s">
        <v>106</v>
      </c>
      <c r="AM509" s="75" t="s">
        <v>106</v>
      </c>
      <c r="AN509" s="75" t="s">
        <v>106</v>
      </c>
      <c r="AO509" s="75" t="s">
        <v>106</v>
      </c>
      <c r="AP509" s="75" t="s">
        <v>106</v>
      </c>
    </row>
    <row r="510" spans="1:42">
      <c r="A510" s="59">
        <v>508</v>
      </c>
      <c r="B510" s="109"/>
      <c r="C510" s="49"/>
      <c r="D510" s="50"/>
      <c r="E510" s="38" t="s">
        <v>14</v>
      </c>
      <c r="F510" s="50"/>
      <c r="G510" s="51">
        <v>0</v>
      </c>
      <c r="H510" s="52">
        <v>0</v>
      </c>
      <c r="I510" s="52">
        <v>0</v>
      </c>
      <c r="J510" s="52">
        <v>0</v>
      </c>
      <c r="K510" s="52">
        <v>0</v>
      </c>
      <c r="L510" s="103">
        <f t="shared" si="33"/>
        <v>0</v>
      </c>
      <c r="M510" s="53">
        <v>1</v>
      </c>
      <c r="N510" s="106">
        <f t="shared" si="34"/>
        <v>0</v>
      </c>
      <c r="O510" s="53">
        <v>1</v>
      </c>
      <c r="P510" s="53">
        <v>1</v>
      </c>
      <c r="Q510" s="53">
        <v>1</v>
      </c>
      <c r="R510" s="42">
        <v>0</v>
      </c>
      <c r="S510" s="42">
        <v>0</v>
      </c>
      <c r="T510" s="43" t="s">
        <v>105</v>
      </c>
      <c r="U510" s="53"/>
      <c r="V510" s="41" t="s">
        <v>106</v>
      </c>
      <c r="W510" s="53"/>
      <c r="X510" s="41" t="s">
        <v>106</v>
      </c>
      <c r="Y510" s="53"/>
      <c r="Z510" s="53">
        <f t="shared" si="35"/>
        <v>0</v>
      </c>
      <c r="AA510" s="53">
        <f t="shared" si="36"/>
        <v>0</v>
      </c>
      <c r="AB510" s="54"/>
      <c r="AC510" s="55">
        <v>0</v>
      </c>
      <c r="AD510" s="46" t="s">
        <v>106</v>
      </c>
      <c r="AE510" s="47"/>
      <c r="AF510" s="69" t="s">
        <v>106</v>
      </c>
      <c r="AG510" s="64" t="s">
        <v>106</v>
      </c>
      <c r="AH510" s="65" t="s">
        <v>106</v>
      </c>
      <c r="AI510" s="65" t="s">
        <v>106</v>
      </c>
      <c r="AJ510" s="65" t="s">
        <v>106</v>
      </c>
      <c r="AK510" s="74" t="s">
        <v>106</v>
      </c>
      <c r="AL510" s="75" t="s">
        <v>106</v>
      </c>
      <c r="AM510" s="75" t="s">
        <v>106</v>
      </c>
      <c r="AN510" s="75" t="s">
        <v>106</v>
      </c>
      <c r="AO510" s="75" t="s">
        <v>106</v>
      </c>
      <c r="AP510" s="75" t="s">
        <v>106</v>
      </c>
    </row>
    <row r="511" spans="1:42">
      <c r="A511" s="59">
        <v>509</v>
      </c>
      <c r="B511" s="109"/>
      <c r="C511" s="49"/>
      <c r="D511" s="50"/>
      <c r="E511" s="38" t="s">
        <v>14</v>
      </c>
      <c r="F511" s="50"/>
      <c r="G511" s="51">
        <v>0</v>
      </c>
      <c r="H511" s="52">
        <v>0</v>
      </c>
      <c r="I511" s="52">
        <v>0</v>
      </c>
      <c r="J511" s="52">
        <v>0</v>
      </c>
      <c r="K511" s="52">
        <v>0</v>
      </c>
      <c r="L511" s="103">
        <f t="shared" si="33"/>
        <v>0</v>
      </c>
      <c r="M511" s="53">
        <v>1</v>
      </c>
      <c r="N511" s="106">
        <f t="shared" si="34"/>
        <v>0</v>
      </c>
      <c r="O511" s="53">
        <v>1</v>
      </c>
      <c r="P511" s="53">
        <v>1</v>
      </c>
      <c r="Q511" s="53">
        <v>1</v>
      </c>
      <c r="R511" s="42">
        <v>0</v>
      </c>
      <c r="S511" s="42">
        <v>0</v>
      </c>
      <c r="T511" s="43" t="s">
        <v>105</v>
      </c>
      <c r="U511" s="53"/>
      <c r="V511" s="41" t="s">
        <v>106</v>
      </c>
      <c r="W511" s="53"/>
      <c r="X511" s="41" t="s">
        <v>106</v>
      </c>
      <c r="Y511" s="53"/>
      <c r="Z511" s="53">
        <f t="shared" si="35"/>
        <v>0</v>
      </c>
      <c r="AA511" s="53">
        <f t="shared" si="36"/>
        <v>0</v>
      </c>
      <c r="AB511" s="54"/>
      <c r="AC511" s="55">
        <v>0</v>
      </c>
      <c r="AD511" s="46" t="s">
        <v>106</v>
      </c>
      <c r="AE511" s="47"/>
      <c r="AF511" s="69" t="s">
        <v>106</v>
      </c>
      <c r="AG511" s="64" t="s">
        <v>106</v>
      </c>
      <c r="AH511" s="65" t="s">
        <v>106</v>
      </c>
      <c r="AI511" s="65" t="s">
        <v>106</v>
      </c>
      <c r="AJ511" s="65" t="s">
        <v>106</v>
      </c>
      <c r="AK511" s="74" t="s">
        <v>106</v>
      </c>
      <c r="AL511" s="75" t="s">
        <v>106</v>
      </c>
      <c r="AM511" s="75" t="s">
        <v>106</v>
      </c>
      <c r="AN511" s="75" t="s">
        <v>106</v>
      </c>
      <c r="AO511" s="75" t="s">
        <v>106</v>
      </c>
      <c r="AP511" s="75" t="s">
        <v>106</v>
      </c>
    </row>
    <row r="512" spans="1:42">
      <c r="A512" s="59">
        <v>510</v>
      </c>
      <c r="B512" s="109"/>
      <c r="C512" s="49"/>
      <c r="D512" s="50"/>
      <c r="E512" s="38" t="s">
        <v>14</v>
      </c>
      <c r="F512" s="50"/>
      <c r="G512" s="51">
        <v>0</v>
      </c>
      <c r="H512" s="52">
        <v>0</v>
      </c>
      <c r="I512" s="52">
        <v>0</v>
      </c>
      <c r="J512" s="52">
        <v>0</v>
      </c>
      <c r="K512" s="52">
        <v>0</v>
      </c>
      <c r="L512" s="103">
        <f t="shared" si="33"/>
        <v>0</v>
      </c>
      <c r="M512" s="53">
        <v>1</v>
      </c>
      <c r="N512" s="106">
        <f t="shared" si="34"/>
        <v>0</v>
      </c>
      <c r="O512" s="53">
        <v>1</v>
      </c>
      <c r="P512" s="53">
        <v>1</v>
      </c>
      <c r="Q512" s="53">
        <v>1</v>
      </c>
      <c r="R512" s="42">
        <v>0</v>
      </c>
      <c r="S512" s="42">
        <v>0</v>
      </c>
      <c r="T512" s="43" t="s">
        <v>105</v>
      </c>
      <c r="U512" s="53"/>
      <c r="V512" s="41" t="s">
        <v>106</v>
      </c>
      <c r="W512" s="53"/>
      <c r="X512" s="41" t="s">
        <v>106</v>
      </c>
      <c r="Y512" s="53"/>
      <c r="Z512" s="53">
        <f t="shared" si="35"/>
        <v>0</v>
      </c>
      <c r="AA512" s="53">
        <f t="shared" si="36"/>
        <v>0</v>
      </c>
      <c r="AB512" s="54"/>
      <c r="AC512" s="55">
        <v>0</v>
      </c>
      <c r="AD512" s="46" t="s">
        <v>106</v>
      </c>
      <c r="AE512" s="47"/>
      <c r="AF512" s="69" t="s">
        <v>106</v>
      </c>
      <c r="AG512" s="64" t="s">
        <v>106</v>
      </c>
      <c r="AH512" s="65" t="s">
        <v>106</v>
      </c>
      <c r="AI512" s="65" t="s">
        <v>106</v>
      </c>
      <c r="AJ512" s="65" t="s">
        <v>106</v>
      </c>
      <c r="AK512" s="74" t="s">
        <v>106</v>
      </c>
      <c r="AL512" s="75" t="s">
        <v>106</v>
      </c>
      <c r="AM512" s="75" t="s">
        <v>106</v>
      </c>
      <c r="AN512" s="75" t="s">
        <v>106</v>
      </c>
      <c r="AO512" s="75" t="s">
        <v>106</v>
      </c>
      <c r="AP512" s="75" t="s">
        <v>106</v>
      </c>
    </row>
    <row r="513" spans="1:42">
      <c r="A513" s="59">
        <v>511</v>
      </c>
      <c r="B513" s="109"/>
      <c r="C513" s="49"/>
      <c r="D513" s="50"/>
      <c r="E513" s="38" t="s">
        <v>14</v>
      </c>
      <c r="F513" s="50"/>
      <c r="G513" s="51">
        <v>0</v>
      </c>
      <c r="H513" s="52">
        <v>0</v>
      </c>
      <c r="I513" s="52">
        <v>0</v>
      </c>
      <c r="J513" s="52">
        <v>0</v>
      </c>
      <c r="K513" s="52">
        <v>0</v>
      </c>
      <c r="L513" s="103">
        <f t="shared" si="33"/>
        <v>0</v>
      </c>
      <c r="M513" s="53">
        <v>1</v>
      </c>
      <c r="N513" s="106">
        <f t="shared" si="34"/>
        <v>0</v>
      </c>
      <c r="O513" s="53">
        <v>1</v>
      </c>
      <c r="P513" s="53">
        <v>1</v>
      </c>
      <c r="Q513" s="53">
        <v>1</v>
      </c>
      <c r="R513" s="42">
        <v>0</v>
      </c>
      <c r="S513" s="42">
        <v>0</v>
      </c>
      <c r="T513" s="43" t="s">
        <v>105</v>
      </c>
      <c r="U513" s="53"/>
      <c r="V513" s="41" t="s">
        <v>106</v>
      </c>
      <c r="W513" s="53"/>
      <c r="X513" s="41" t="s">
        <v>106</v>
      </c>
      <c r="Y513" s="53"/>
      <c r="Z513" s="53">
        <f t="shared" si="35"/>
        <v>0</v>
      </c>
      <c r="AA513" s="53">
        <f t="shared" si="36"/>
        <v>0</v>
      </c>
      <c r="AB513" s="54"/>
      <c r="AC513" s="55">
        <v>0</v>
      </c>
      <c r="AD513" s="46" t="s">
        <v>106</v>
      </c>
      <c r="AE513" s="47"/>
      <c r="AF513" s="69" t="s">
        <v>106</v>
      </c>
      <c r="AG513" s="64" t="s">
        <v>106</v>
      </c>
      <c r="AH513" s="65" t="s">
        <v>106</v>
      </c>
      <c r="AI513" s="65" t="s">
        <v>106</v>
      </c>
      <c r="AJ513" s="65" t="s">
        <v>106</v>
      </c>
      <c r="AK513" s="74" t="s">
        <v>106</v>
      </c>
      <c r="AL513" s="75" t="s">
        <v>106</v>
      </c>
      <c r="AM513" s="75" t="s">
        <v>106</v>
      </c>
      <c r="AN513" s="75" t="s">
        <v>106</v>
      </c>
      <c r="AO513" s="75" t="s">
        <v>106</v>
      </c>
      <c r="AP513" s="75" t="s">
        <v>106</v>
      </c>
    </row>
    <row r="514" spans="1:42">
      <c r="A514" s="59">
        <v>512</v>
      </c>
      <c r="B514" s="109"/>
      <c r="C514" s="49"/>
      <c r="D514" s="50"/>
      <c r="E514" s="38" t="s">
        <v>14</v>
      </c>
      <c r="F514" s="50"/>
      <c r="G514" s="51">
        <v>0</v>
      </c>
      <c r="H514" s="52">
        <v>0</v>
      </c>
      <c r="I514" s="52">
        <v>0</v>
      </c>
      <c r="J514" s="52">
        <v>0</v>
      </c>
      <c r="K514" s="52">
        <v>0</v>
      </c>
      <c r="L514" s="103">
        <f t="shared" si="33"/>
        <v>0</v>
      </c>
      <c r="M514" s="53">
        <v>1</v>
      </c>
      <c r="N514" s="106">
        <f t="shared" si="34"/>
        <v>0</v>
      </c>
      <c r="O514" s="53">
        <v>1</v>
      </c>
      <c r="P514" s="53">
        <v>1</v>
      </c>
      <c r="Q514" s="53">
        <v>1</v>
      </c>
      <c r="R514" s="42">
        <v>0</v>
      </c>
      <c r="S514" s="42">
        <v>0</v>
      </c>
      <c r="T514" s="43" t="s">
        <v>105</v>
      </c>
      <c r="U514" s="53"/>
      <c r="V514" s="41" t="s">
        <v>106</v>
      </c>
      <c r="W514" s="53"/>
      <c r="X514" s="41" t="s">
        <v>106</v>
      </c>
      <c r="Y514" s="53"/>
      <c r="Z514" s="53">
        <f t="shared" si="35"/>
        <v>0</v>
      </c>
      <c r="AA514" s="53">
        <f t="shared" si="36"/>
        <v>0</v>
      </c>
      <c r="AB514" s="54"/>
      <c r="AC514" s="55">
        <v>0</v>
      </c>
      <c r="AD514" s="46" t="s">
        <v>106</v>
      </c>
      <c r="AE514" s="47"/>
      <c r="AF514" s="69" t="s">
        <v>106</v>
      </c>
      <c r="AG514" s="64" t="s">
        <v>106</v>
      </c>
      <c r="AH514" s="65" t="s">
        <v>106</v>
      </c>
      <c r="AI514" s="65" t="s">
        <v>106</v>
      </c>
      <c r="AJ514" s="65" t="s">
        <v>106</v>
      </c>
      <c r="AK514" s="74" t="s">
        <v>106</v>
      </c>
      <c r="AL514" s="75" t="s">
        <v>106</v>
      </c>
      <c r="AM514" s="75" t="s">
        <v>106</v>
      </c>
      <c r="AN514" s="75" t="s">
        <v>106</v>
      </c>
      <c r="AO514" s="75" t="s">
        <v>106</v>
      </c>
      <c r="AP514" s="75" t="s">
        <v>106</v>
      </c>
    </row>
    <row r="515" spans="1:42">
      <c r="A515" s="59">
        <v>513</v>
      </c>
      <c r="B515" s="109"/>
      <c r="C515" s="49"/>
      <c r="D515" s="50"/>
      <c r="E515" s="38" t="s">
        <v>14</v>
      </c>
      <c r="F515" s="50"/>
      <c r="G515" s="51">
        <v>0</v>
      </c>
      <c r="H515" s="52">
        <v>0</v>
      </c>
      <c r="I515" s="52">
        <v>0</v>
      </c>
      <c r="J515" s="52">
        <v>0</v>
      </c>
      <c r="K515" s="52">
        <v>0</v>
      </c>
      <c r="L515" s="103">
        <f t="shared" si="33"/>
        <v>0</v>
      </c>
      <c r="M515" s="53">
        <v>1</v>
      </c>
      <c r="N515" s="106">
        <f t="shared" si="34"/>
        <v>0</v>
      </c>
      <c r="O515" s="53">
        <v>1</v>
      </c>
      <c r="P515" s="53">
        <v>1</v>
      </c>
      <c r="Q515" s="53">
        <v>1</v>
      </c>
      <c r="R515" s="42">
        <v>0</v>
      </c>
      <c r="S515" s="42">
        <v>0</v>
      </c>
      <c r="T515" s="43" t="s">
        <v>105</v>
      </c>
      <c r="U515" s="53"/>
      <c r="V515" s="41" t="s">
        <v>106</v>
      </c>
      <c r="W515" s="53"/>
      <c r="X515" s="41" t="s">
        <v>106</v>
      </c>
      <c r="Y515" s="53"/>
      <c r="Z515" s="53">
        <f t="shared" si="35"/>
        <v>0</v>
      </c>
      <c r="AA515" s="53">
        <f t="shared" si="36"/>
        <v>0</v>
      </c>
      <c r="AB515" s="54"/>
      <c r="AC515" s="55">
        <v>0</v>
      </c>
      <c r="AD515" s="46" t="s">
        <v>106</v>
      </c>
      <c r="AE515" s="47"/>
      <c r="AF515" s="69" t="s">
        <v>106</v>
      </c>
      <c r="AG515" s="64" t="s">
        <v>106</v>
      </c>
      <c r="AH515" s="65" t="s">
        <v>106</v>
      </c>
      <c r="AI515" s="65" t="s">
        <v>106</v>
      </c>
      <c r="AJ515" s="65" t="s">
        <v>106</v>
      </c>
      <c r="AK515" s="74" t="s">
        <v>106</v>
      </c>
      <c r="AL515" s="75" t="s">
        <v>106</v>
      </c>
      <c r="AM515" s="75" t="s">
        <v>106</v>
      </c>
      <c r="AN515" s="75" t="s">
        <v>106</v>
      </c>
      <c r="AO515" s="75" t="s">
        <v>106</v>
      </c>
      <c r="AP515" s="75" t="s">
        <v>106</v>
      </c>
    </row>
    <row r="516" spans="1:42">
      <c r="A516" s="59">
        <v>514</v>
      </c>
      <c r="B516" s="109"/>
      <c r="C516" s="49"/>
      <c r="D516" s="50"/>
      <c r="E516" s="38" t="s">
        <v>14</v>
      </c>
      <c r="F516" s="50"/>
      <c r="G516" s="51">
        <v>0</v>
      </c>
      <c r="H516" s="52">
        <v>0</v>
      </c>
      <c r="I516" s="52">
        <v>0</v>
      </c>
      <c r="J516" s="52">
        <v>0</v>
      </c>
      <c r="K516" s="52">
        <v>0</v>
      </c>
      <c r="L516" s="103">
        <f t="shared" si="33"/>
        <v>0</v>
      </c>
      <c r="M516" s="53">
        <v>1</v>
      </c>
      <c r="N516" s="106">
        <f t="shared" si="34"/>
        <v>0</v>
      </c>
      <c r="O516" s="53">
        <v>1</v>
      </c>
      <c r="P516" s="53">
        <v>1</v>
      </c>
      <c r="Q516" s="53">
        <v>1</v>
      </c>
      <c r="R516" s="42">
        <v>0</v>
      </c>
      <c r="S516" s="42">
        <v>0</v>
      </c>
      <c r="T516" s="43" t="s">
        <v>105</v>
      </c>
      <c r="U516" s="53"/>
      <c r="V516" s="41" t="s">
        <v>106</v>
      </c>
      <c r="W516" s="53"/>
      <c r="X516" s="41" t="s">
        <v>106</v>
      </c>
      <c r="Y516" s="53"/>
      <c r="Z516" s="53">
        <f t="shared" si="35"/>
        <v>0</v>
      </c>
      <c r="AA516" s="53">
        <f t="shared" si="36"/>
        <v>0</v>
      </c>
      <c r="AB516" s="54"/>
      <c r="AC516" s="55">
        <v>0</v>
      </c>
      <c r="AD516" s="46" t="s">
        <v>106</v>
      </c>
      <c r="AE516" s="47"/>
      <c r="AF516" s="69" t="s">
        <v>106</v>
      </c>
      <c r="AG516" s="64" t="s">
        <v>106</v>
      </c>
      <c r="AH516" s="65" t="s">
        <v>106</v>
      </c>
      <c r="AI516" s="65" t="s">
        <v>106</v>
      </c>
      <c r="AJ516" s="65" t="s">
        <v>106</v>
      </c>
      <c r="AK516" s="74" t="s">
        <v>106</v>
      </c>
      <c r="AL516" s="75" t="s">
        <v>106</v>
      </c>
      <c r="AM516" s="75" t="s">
        <v>106</v>
      </c>
      <c r="AN516" s="75" t="s">
        <v>106</v>
      </c>
      <c r="AO516" s="75" t="s">
        <v>106</v>
      </c>
      <c r="AP516" s="75" t="s">
        <v>106</v>
      </c>
    </row>
    <row r="517" spans="1:42">
      <c r="A517" s="59">
        <v>515</v>
      </c>
      <c r="B517" s="109"/>
      <c r="C517" s="49"/>
      <c r="D517" s="50"/>
      <c r="E517" s="38" t="s">
        <v>14</v>
      </c>
      <c r="F517" s="50"/>
      <c r="G517" s="51">
        <v>0</v>
      </c>
      <c r="H517" s="52">
        <v>0</v>
      </c>
      <c r="I517" s="52">
        <v>0</v>
      </c>
      <c r="J517" s="52">
        <v>0</v>
      </c>
      <c r="K517" s="52">
        <v>0</v>
      </c>
      <c r="L517" s="103">
        <f t="shared" si="33"/>
        <v>0</v>
      </c>
      <c r="M517" s="53">
        <v>1</v>
      </c>
      <c r="N517" s="106">
        <f t="shared" si="34"/>
        <v>0</v>
      </c>
      <c r="O517" s="53">
        <v>1</v>
      </c>
      <c r="P517" s="53">
        <v>1</v>
      </c>
      <c r="Q517" s="53">
        <v>1</v>
      </c>
      <c r="R517" s="42">
        <v>0</v>
      </c>
      <c r="S517" s="42">
        <v>0</v>
      </c>
      <c r="T517" s="43" t="s">
        <v>105</v>
      </c>
      <c r="U517" s="53"/>
      <c r="V517" s="41" t="s">
        <v>106</v>
      </c>
      <c r="W517" s="53"/>
      <c r="X517" s="41" t="s">
        <v>106</v>
      </c>
      <c r="Y517" s="53"/>
      <c r="Z517" s="53">
        <f t="shared" si="35"/>
        <v>0</v>
      </c>
      <c r="AA517" s="53">
        <f t="shared" si="36"/>
        <v>0</v>
      </c>
      <c r="AB517" s="54"/>
      <c r="AC517" s="55">
        <v>0</v>
      </c>
      <c r="AD517" s="46" t="s">
        <v>106</v>
      </c>
      <c r="AE517" s="47"/>
      <c r="AF517" s="69" t="s">
        <v>106</v>
      </c>
      <c r="AG517" s="64" t="s">
        <v>106</v>
      </c>
      <c r="AH517" s="65" t="s">
        <v>106</v>
      </c>
      <c r="AI517" s="65" t="s">
        <v>106</v>
      </c>
      <c r="AJ517" s="65" t="s">
        <v>106</v>
      </c>
      <c r="AK517" s="74" t="s">
        <v>106</v>
      </c>
      <c r="AL517" s="75" t="s">
        <v>106</v>
      </c>
      <c r="AM517" s="75" t="s">
        <v>106</v>
      </c>
      <c r="AN517" s="75" t="s">
        <v>106</v>
      </c>
      <c r="AO517" s="75" t="s">
        <v>106</v>
      </c>
      <c r="AP517" s="75" t="s">
        <v>106</v>
      </c>
    </row>
    <row r="518" spans="1:42">
      <c r="A518" s="59">
        <v>516</v>
      </c>
      <c r="B518" s="109"/>
      <c r="C518" s="49"/>
      <c r="D518" s="50"/>
      <c r="E518" s="38" t="s">
        <v>14</v>
      </c>
      <c r="F518" s="50"/>
      <c r="G518" s="51">
        <v>0</v>
      </c>
      <c r="H518" s="52">
        <v>0</v>
      </c>
      <c r="I518" s="52">
        <v>0</v>
      </c>
      <c r="J518" s="52">
        <v>0</v>
      </c>
      <c r="K518" s="52">
        <v>0</v>
      </c>
      <c r="L518" s="103">
        <f t="shared" si="33"/>
        <v>0</v>
      </c>
      <c r="M518" s="53">
        <v>1</v>
      </c>
      <c r="N518" s="106">
        <f t="shared" si="34"/>
        <v>0</v>
      </c>
      <c r="O518" s="53">
        <v>1</v>
      </c>
      <c r="P518" s="53">
        <v>1</v>
      </c>
      <c r="Q518" s="53">
        <v>1</v>
      </c>
      <c r="R518" s="42">
        <v>0</v>
      </c>
      <c r="S518" s="42">
        <v>0</v>
      </c>
      <c r="T518" s="43" t="s">
        <v>105</v>
      </c>
      <c r="U518" s="53"/>
      <c r="V518" s="41" t="s">
        <v>106</v>
      </c>
      <c r="W518" s="53"/>
      <c r="X518" s="41" t="s">
        <v>106</v>
      </c>
      <c r="Y518" s="53"/>
      <c r="Z518" s="53">
        <f t="shared" si="35"/>
        <v>0</v>
      </c>
      <c r="AA518" s="53">
        <f t="shared" si="36"/>
        <v>0</v>
      </c>
      <c r="AB518" s="54"/>
      <c r="AC518" s="55">
        <v>0</v>
      </c>
      <c r="AD518" s="46" t="s">
        <v>106</v>
      </c>
      <c r="AE518" s="47"/>
      <c r="AF518" s="69" t="s">
        <v>106</v>
      </c>
      <c r="AG518" s="64" t="s">
        <v>106</v>
      </c>
      <c r="AH518" s="65" t="s">
        <v>106</v>
      </c>
      <c r="AI518" s="65" t="s">
        <v>106</v>
      </c>
      <c r="AJ518" s="65" t="s">
        <v>106</v>
      </c>
      <c r="AK518" s="74" t="s">
        <v>106</v>
      </c>
      <c r="AL518" s="75" t="s">
        <v>106</v>
      </c>
      <c r="AM518" s="75" t="s">
        <v>106</v>
      </c>
      <c r="AN518" s="75" t="s">
        <v>106</v>
      </c>
      <c r="AO518" s="75" t="s">
        <v>106</v>
      </c>
      <c r="AP518" s="75" t="s">
        <v>106</v>
      </c>
    </row>
    <row r="519" spans="1:42">
      <c r="A519" s="59">
        <v>517</v>
      </c>
      <c r="B519" s="109"/>
      <c r="C519" s="49"/>
      <c r="D519" s="50"/>
      <c r="E519" s="38" t="s">
        <v>14</v>
      </c>
      <c r="F519" s="50"/>
      <c r="G519" s="51">
        <v>0</v>
      </c>
      <c r="H519" s="52">
        <v>0</v>
      </c>
      <c r="I519" s="52">
        <v>0</v>
      </c>
      <c r="J519" s="52">
        <v>0</v>
      </c>
      <c r="K519" s="52">
        <v>0</v>
      </c>
      <c r="L519" s="103">
        <f t="shared" si="33"/>
        <v>0</v>
      </c>
      <c r="M519" s="53">
        <v>1</v>
      </c>
      <c r="N519" s="106">
        <f t="shared" si="34"/>
        <v>0</v>
      </c>
      <c r="O519" s="53">
        <v>1</v>
      </c>
      <c r="P519" s="53">
        <v>1</v>
      </c>
      <c r="Q519" s="53">
        <v>1</v>
      </c>
      <c r="R519" s="42">
        <v>0</v>
      </c>
      <c r="S519" s="42">
        <v>0</v>
      </c>
      <c r="T519" s="43" t="s">
        <v>105</v>
      </c>
      <c r="U519" s="53"/>
      <c r="V519" s="41" t="s">
        <v>106</v>
      </c>
      <c r="W519" s="53"/>
      <c r="X519" s="41" t="s">
        <v>106</v>
      </c>
      <c r="Y519" s="53"/>
      <c r="Z519" s="53">
        <f t="shared" si="35"/>
        <v>0</v>
      </c>
      <c r="AA519" s="53">
        <f t="shared" si="36"/>
        <v>0</v>
      </c>
      <c r="AB519" s="54"/>
      <c r="AC519" s="55">
        <v>0</v>
      </c>
      <c r="AD519" s="46" t="s">
        <v>106</v>
      </c>
      <c r="AE519" s="47"/>
      <c r="AF519" s="69" t="s">
        <v>106</v>
      </c>
      <c r="AG519" s="64" t="s">
        <v>106</v>
      </c>
      <c r="AH519" s="65" t="s">
        <v>106</v>
      </c>
      <c r="AI519" s="65" t="s">
        <v>106</v>
      </c>
      <c r="AJ519" s="65" t="s">
        <v>106</v>
      </c>
      <c r="AK519" s="74" t="s">
        <v>106</v>
      </c>
      <c r="AL519" s="75" t="s">
        <v>106</v>
      </c>
      <c r="AM519" s="75" t="s">
        <v>106</v>
      </c>
      <c r="AN519" s="75" t="s">
        <v>106</v>
      </c>
      <c r="AO519" s="75" t="s">
        <v>106</v>
      </c>
      <c r="AP519" s="75" t="s">
        <v>106</v>
      </c>
    </row>
    <row r="520" spans="1:42">
      <c r="A520" s="59">
        <v>518</v>
      </c>
      <c r="B520" s="109"/>
      <c r="C520" s="49"/>
      <c r="D520" s="50"/>
      <c r="E520" s="38" t="s">
        <v>14</v>
      </c>
      <c r="F520" s="50"/>
      <c r="G520" s="51">
        <v>0</v>
      </c>
      <c r="H520" s="52">
        <v>0</v>
      </c>
      <c r="I520" s="52">
        <v>0</v>
      </c>
      <c r="J520" s="52">
        <v>0</v>
      </c>
      <c r="K520" s="52">
        <v>0</v>
      </c>
      <c r="L520" s="103">
        <f t="shared" si="33"/>
        <v>0</v>
      </c>
      <c r="M520" s="53">
        <v>1</v>
      </c>
      <c r="N520" s="106">
        <f t="shared" si="34"/>
        <v>0</v>
      </c>
      <c r="O520" s="53">
        <v>1</v>
      </c>
      <c r="P520" s="53">
        <v>1</v>
      </c>
      <c r="Q520" s="53">
        <v>1</v>
      </c>
      <c r="R520" s="42">
        <v>0</v>
      </c>
      <c r="S520" s="42">
        <v>0</v>
      </c>
      <c r="T520" s="43" t="s">
        <v>105</v>
      </c>
      <c r="U520" s="53"/>
      <c r="V520" s="41" t="s">
        <v>106</v>
      </c>
      <c r="W520" s="53"/>
      <c r="X520" s="41" t="s">
        <v>106</v>
      </c>
      <c r="Y520" s="53"/>
      <c r="Z520" s="53">
        <f t="shared" si="35"/>
        <v>0</v>
      </c>
      <c r="AA520" s="53">
        <f t="shared" si="36"/>
        <v>0</v>
      </c>
      <c r="AB520" s="54"/>
      <c r="AC520" s="55">
        <v>0</v>
      </c>
      <c r="AD520" s="46" t="s">
        <v>106</v>
      </c>
      <c r="AE520" s="47"/>
      <c r="AF520" s="69" t="s">
        <v>106</v>
      </c>
      <c r="AG520" s="64" t="s">
        <v>106</v>
      </c>
      <c r="AH520" s="65" t="s">
        <v>106</v>
      </c>
      <c r="AI520" s="65" t="s">
        <v>106</v>
      </c>
      <c r="AJ520" s="65" t="s">
        <v>106</v>
      </c>
      <c r="AK520" s="74" t="s">
        <v>106</v>
      </c>
      <c r="AL520" s="75" t="s">
        <v>106</v>
      </c>
      <c r="AM520" s="75" t="s">
        <v>106</v>
      </c>
      <c r="AN520" s="75" t="s">
        <v>106</v>
      </c>
      <c r="AO520" s="75" t="s">
        <v>106</v>
      </c>
      <c r="AP520" s="75" t="s">
        <v>106</v>
      </c>
    </row>
    <row r="521" spans="1:42">
      <c r="A521" s="59">
        <v>519</v>
      </c>
      <c r="B521" s="109"/>
      <c r="C521" s="49"/>
      <c r="D521" s="50"/>
      <c r="E521" s="38" t="s">
        <v>14</v>
      </c>
      <c r="F521" s="50"/>
      <c r="G521" s="51">
        <v>0</v>
      </c>
      <c r="H521" s="52">
        <v>0</v>
      </c>
      <c r="I521" s="52">
        <v>0</v>
      </c>
      <c r="J521" s="52">
        <v>0</v>
      </c>
      <c r="K521" s="52">
        <v>0</v>
      </c>
      <c r="L521" s="103">
        <f t="shared" si="33"/>
        <v>0</v>
      </c>
      <c r="M521" s="53">
        <v>1</v>
      </c>
      <c r="N521" s="106">
        <f t="shared" si="34"/>
        <v>0</v>
      </c>
      <c r="O521" s="53">
        <v>1</v>
      </c>
      <c r="P521" s="53">
        <v>1</v>
      </c>
      <c r="Q521" s="53">
        <v>1</v>
      </c>
      <c r="R521" s="42">
        <v>0</v>
      </c>
      <c r="S521" s="42">
        <v>0</v>
      </c>
      <c r="T521" s="43" t="s">
        <v>105</v>
      </c>
      <c r="U521" s="53"/>
      <c r="V521" s="41" t="s">
        <v>106</v>
      </c>
      <c r="W521" s="53"/>
      <c r="X521" s="41" t="s">
        <v>106</v>
      </c>
      <c r="Y521" s="53"/>
      <c r="Z521" s="53">
        <f t="shared" si="35"/>
        <v>0</v>
      </c>
      <c r="AA521" s="53">
        <f t="shared" si="36"/>
        <v>0</v>
      </c>
      <c r="AB521" s="54"/>
      <c r="AC521" s="55">
        <v>0</v>
      </c>
      <c r="AD521" s="46" t="s">
        <v>106</v>
      </c>
      <c r="AE521" s="47"/>
      <c r="AF521" s="69" t="s">
        <v>106</v>
      </c>
      <c r="AG521" s="64" t="s">
        <v>106</v>
      </c>
      <c r="AH521" s="65" t="s">
        <v>106</v>
      </c>
      <c r="AI521" s="65" t="s">
        <v>106</v>
      </c>
      <c r="AJ521" s="65" t="s">
        <v>106</v>
      </c>
      <c r="AK521" s="74" t="s">
        <v>106</v>
      </c>
      <c r="AL521" s="75" t="s">
        <v>106</v>
      </c>
      <c r="AM521" s="75" t="s">
        <v>106</v>
      </c>
      <c r="AN521" s="75" t="s">
        <v>106</v>
      </c>
      <c r="AO521" s="75" t="s">
        <v>106</v>
      </c>
      <c r="AP521" s="75" t="s">
        <v>106</v>
      </c>
    </row>
    <row r="522" spans="1:42">
      <c r="A522" s="59">
        <v>520</v>
      </c>
      <c r="B522" s="109"/>
      <c r="C522" s="49"/>
      <c r="D522" s="50"/>
      <c r="E522" s="38" t="s">
        <v>14</v>
      </c>
      <c r="F522" s="50"/>
      <c r="G522" s="51">
        <v>0</v>
      </c>
      <c r="H522" s="52">
        <v>0</v>
      </c>
      <c r="I522" s="52">
        <v>0</v>
      </c>
      <c r="J522" s="52">
        <v>0</v>
      </c>
      <c r="K522" s="52">
        <v>0</v>
      </c>
      <c r="L522" s="103">
        <f t="shared" si="33"/>
        <v>0</v>
      </c>
      <c r="M522" s="53">
        <v>1</v>
      </c>
      <c r="N522" s="106">
        <f t="shared" si="34"/>
        <v>0</v>
      </c>
      <c r="O522" s="53">
        <v>1</v>
      </c>
      <c r="P522" s="53">
        <v>1</v>
      </c>
      <c r="Q522" s="53">
        <v>1</v>
      </c>
      <c r="R522" s="42">
        <v>0</v>
      </c>
      <c r="S522" s="42">
        <v>0</v>
      </c>
      <c r="T522" s="43" t="s">
        <v>105</v>
      </c>
      <c r="U522" s="53"/>
      <c r="V522" s="41" t="s">
        <v>106</v>
      </c>
      <c r="W522" s="53"/>
      <c r="X522" s="41" t="s">
        <v>106</v>
      </c>
      <c r="Y522" s="53"/>
      <c r="Z522" s="53">
        <f t="shared" si="35"/>
        <v>0</v>
      </c>
      <c r="AA522" s="53">
        <f t="shared" si="36"/>
        <v>0</v>
      </c>
      <c r="AB522" s="54"/>
      <c r="AC522" s="55">
        <v>0</v>
      </c>
      <c r="AD522" s="46" t="s">
        <v>106</v>
      </c>
      <c r="AE522" s="47"/>
      <c r="AF522" s="69" t="s">
        <v>106</v>
      </c>
      <c r="AG522" s="64" t="s">
        <v>106</v>
      </c>
      <c r="AH522" s="65" t="s">
        <v>106</v>
      </c>
      <c r="AI522" s="65" t="s">
        <v>106</v>
      </c>
      <c r="AJ522" s="65" t="s">
        <v>106</v>
      </c>
      <c r="AK522" s="74" t="s">
        <v>106</v>
      </c>
      <c r="AL522" s="75" t="s">
        <v>106</v>
      </c>
      <c r="AM522" s="75" t="s">
        <v>106</v>
      </c>
      <c r="AN522" s="75" t="s">
        <v>106</v>
      </c>
      <c r="AO522" s="75" t="s">
        <v>106</v>
      </c>
      <c r="AP522" s="75" t="s">
        <v>106</v>
      </c>
    </row>
    <row r="523" spans="1:42">
      <c r="A523" s="59">
        <v>521</v>
      </c>
      <c r="B523" s="109"/>
      <c r="C523" s="49"/>
      <c r="D523" s="50"/>
      <c r="E523" s="38" t="s">
        <v>14</v>
      </c>
      <c r="F523" s="50"/>
      <c r="G523" s="51">
        <v>0</v>
      </c>
      <c r="H523" s="52">
        <v>0</v>
      </c>
      <c r="I523" s="52">
        <v>0</v>
      </c>
      <c r="J523" s="52">
        <v>0</v>
      </c>
      <c r="K523" s="52">
        <v>0</v>
      </c>
      <c r="L523" s="103">
        <f t="shared" si="33"/>
        <v>0</v>
      </c>
      <c r="M523" s="53">
        <v>1</v>
      </c>
      <c r="N523" s="106">
        <f t="shared" si="34"/>
        <v>0</v>
      </c>
      <c r="O523" s="53">
        <v>1</v>
      </c>
      <c r="P523" s="53">
        <v>1</v>
      </c>
      <c r="Q523" s="53">
        <v>1</v>
      </c>
      <c r="R523" s="42">
        <v>0</v>
      </c>
      <c r="S523" s="42">
        <v>0</v>
      </c>
      <c r="T523" s="43" t="s">
        <v>105</v>
      </c>
      <c r="U523" s="53"/>
      <c r="V523" s="41" t="s">
        <v>106</v>
      </c>
      <c r="W523" s="53"/>
      <c r="X523" s="41" t="s">
        <v>106</v>
      </c>
      <c r="Y523" s="53"/>
      <c r="Z523" s="53">
        <f t="shared" si="35"/>
        <v>0</v>
      </c>
      <c r="AA523" s="53">
        <f t="shared" si="36"/>
        <v>0</v>
      </c>
      <c r="AB523" s="54"/>
      <c r="AC523" s="55">
        <v>0</v>
      </c>
      <c r="AD523" s="46" t="s">
        <v>106</v>
      </c>
      <c r="AE523" s="47"/>
      <c r="AF523" s="69" t="s">
        <v>106</v>
      </c>
      <c r="AG523" s="64" t="s">
        <v>106</v>
      </c>
      <c r="AH523" s="65" t="s">
        <v>106</v>
      </c>
      <c r="AI523" s="65" t="s">
        <v>106</v>
      </c>
      <c r="AJ523" s="65" t="s">
        <v>106</v>
      </c>
      <c r="AK523" s="74" t="s">
        <v>106</v>
      </c>
      <c r="AL523" s="75" t="s">
        <v>106</v>
      </c>
      <c r="AM523" s="75" t="s">
        <v>106</v>
      </c>
      <c r="AN523" s="75" t="s">
        <v>106</v>
      </c>
      <c r="AO523" s="75" t="s">
        <v>106</v>
      </c>
      <c r="AP523" s="75" t="s">
        <v>106</v>
      </c>
    </row>
    <row r="524" spans="1:42">
      <c r="A524" s="59">
        <v>522</v>
      </c>
      <c r="B524" s="109"/>
      <c r="C524" s="49"/>
      <c r="D524" s="50"/>
      <c r="E524" s="38" t="s">
        <v>14</v>
      </c>
      <c r="F524" s="50"/>
      <c r="G524" s="51">
        <v>0</v>
      </c>
      <c r="H524" s="52">
        <v>0</v>
      </c>
      <c r="I524" s="52">
        <v>0</v>
      </c>
      <c r="J524" s="52">
        <v>0</v>
      </c>
      <c r="K524" s="52">
        <v>0</v>
      </c>
      <c r="L524" s="103">
        <f t="shared" si="33"/>
        <v>0</v>
      </c>
      <c r="M524" s="53">
        <v>1</v>
      </c>
      <c r="N524" s="106">
        <f t="shared" si="34"/>
        <v>0</v>
      </c>
      <c r="O524" s="53">
        <v>1</v>
      </c>
      <c r="P524" s="53">
        <v>1</v>
      </c>
      <c r="Q524" s="53">
        <v>1</v>
      </c>
      <c r="R524" s="42">
        <v>0</v>
      </c>
      <c r="S524" s="42">
        <v>0</v>
      </c>
      <c r="T524" s="43" t="s">
        <v>105</v>
      </c>
      <c r="U524" s="53"/>
      <c r="V524" s="41" t="s">
        <v>106</v>
      </c>
      <c r="W524" s="53"/>
      <c r="X524" s="41" t="s">
        <v>106</v>
      </c>
      <c r="Y524" s="53"/>
      <c r="Z524" s="53">
        <f t="shared" si="35"/>
        <v>0</v>
      </c>
      <c r="AA524" s="53">
        <f t="shared" si="36"/>
        <v>0</v>
      </c>
      <c r="AB524" s="54"/>
      <c r="AC524" s="55">
        <v>0</v>
      </c>
      <c r="AD524" s="46" t="s">
        <v>106</v>
      </c>
      <c r="AE524" s="47"/>
      <c r="AF524" s="69" t="s">
        <v>106</v>
      </c>
      <c r="AG524" s="64" t="s">
        <v>106</v>
      </c>
      <c r="AH524" s="65" t="s">
        <v>106</v>
      </c>
      <c r="AI524" s="65" t="s">
        <v>106</v>
      </c>
      <c r="AJ524" s="65" t="s">
        <v>106</v>
      </c>
      <c r="AK524" s="74" t="s">
        <v>106</v>
      </c>
      <c r="AL524" s="75" t="s">
        <v>106</v>
      </c>
      <c r="AM524" s="75" t="s">
        <v>106</v>
      </c>
      <c r="AN524" s="75" t="s">
        <v>106</v>
      </c>
      <c r="AO524" s="75" t="s">
        <v>106</v>
      </c>
      <c r="AP524" s="75" t="s">
        <v>106</v>
      </c>
    </row>
    <row r="525" spans="1:42">
      <c r="A525" s="59">
        <v>523</v>
      </c>
      <c r="B525" s="109"/>
      <c r="C525" s="49"/>
      <c r="D525" s="50"/>
      <c r="E525" s="38" t="s">
        <v>14</v>
      </c>
      <c r="F525" s="50"/>
      <c r="G525" s="51">
        <v>0</v>
      </c>
      <c r="H525" s="52">
        <v>0</v>
      </c>
      <c r="I525" s="52">
        <v>0</v>
      </c>
      <c r="J525" s="52">
        <v>0</v>
      </c>
      <c r="K525" s="52">
        <v>0</v>
      </c>
      <c r="L525" s="103">
        <f t="shared" si="33"/>
        <v>0</v>
      </c>
      <c r="M525" s="53">
        <v>1</v>
      </c>
      <c r="N525" s="106">
        <f t="shared" si="34"/>
        <v>0</v>
      </c>
      <c r="O525" s="53">
        <v>1</v>
      </c>
      <c r="P525" s="53">
        <v>1</v>
      </c>
      <c r="Q525" s="53">
        <v>1</v>
      </c>
      <c r="R525" s="42">
        <v>0</v>
      </c>
      <c r="S525" s="42">
        <v>0</v>
      </c>
      <c r="T525" s="43" t="s">
        <v>105</v>
      </c>
      <c r="U525" s="53"/>
      <c r="V525" s="41" t="s">
        <v>106</v>
      </c>
      <c r="W525" s="53"/>
      <c r="X525" s="41" t="s">
        <v>106</v>
      </c>
      <c r="Y525" s="53"/>
      <c r="Z525" s="53">
        <f t="shared" si="35"/>
        <v>0</v>
      </c>
      <c r="AA525" s="53">
        <f t="shared" si="36"/>
        <v>0</v>
      </c>
      <c r="AB525" s="54"/>
      <c r="AC525" s="55">
        <v>0</v>
      </c>
      <c r="AD525" s="46" t="s">
        <v>106</v>
      </c>
      <c r="AE525" s="47"/>
      <c r="AF525" s="69" t="s">
        <v>106</v>
      </c>
      <c r="AG525" s="64" t="s">
        <v>106</v>
      </c>
      <c r="AH525" s="65" t="s">
        <v>106</v>
      </c>
      <c r="AI525" s="65" t="s">
        <v>106</v>
      </c>
      <c r="AJ525" s="65" t="s">
        <v>106</v>
      </c>
      <c r="AK525" s="74" t="s">
        <v>106</v>
      </c>
      <c r="AL525" s="75" t="s">
        <v>106</v>
      </c>
      <c r="AM525" s="75" t="s">
        <v>106</v>
      </c>
      <c r="AN525" s="75" t="s">
        <v>106</v>
      </c>
      <c r="AO525" s="75" t="s">
        <v>106</v>
      </c>
      <c r="AP525" s="75" t="s">
        <v>106</v>
      </c>
    </row>
    <row r="526" spans="1:42">
      <c r="A526" s="59">
        <v>524</v>
      </c>
      <c r="B526" s="109"/>
      <c r="C526" s="49"/>
      <c r="D526" s="50"/>
      <c r="E526" s="38" t="s">
        <v>14</v>
      </c>
      <c r="F526" s="50"/>
      <c r="G526" s="51">
        <v>0</v>
      </c>
      <c r="H526" s="52">
        <v>0</v>
      </c>
      <c r="I526" s="52">
        <v>0</v>
      </c>
      <c r="J526" s="52">
        <v>0</v>
      </c>
      <c r="K526" s="52">
        <v>0</v>
      </c>
      <c r="L526" s="103">
        <f t="shared" si="33"/>
        <v>0</v>
      </c>
      <c r="M526" s="53">
        <v>1</v>
      </c>
      <c r="N526" s="106">
        <f t="shared" si="34"/>
        <v>0</v>
      </c>
      <c r="O526" s="53">
        <v>1</v>
      </c>
      <c r="P526" s="53">
        <v>1</v>
      </c>
      <c r="Q526" s="53">
        <v>1</v>
      </c>
      <c r="R526" s="42">
        <v>0</v>
      </c>
      <c r="S526" s="42">
        <v>0</v>
      </c>
      <c r="T526" s="43" t="s">
        <v>105</v>
      </c>
      <c r="U526" s="53"/>
      <c r="V526" s="41" t="s">
        <v>106</v>
      </c>
      <c r="W526" s="53"/>
      <c r="X526" s="41" t="s">
        <v>106</v>
      </c>
      <c r="Y526" s="53"/>
      <c r="Z526" s="53">
        <f t="shared" si="35"/>
        <v>0</v>
      </c>
      <c r="AA526" s="53">
        <f t="shared" si="36"/>
        <v>0</v>
      </c>
      <c r="AB526" s="54"/>
      <c r="AC526" s="55">
        <v>0</v>
      </c>
      <c r="AD526" s="46" t="s">
        <v>106</v>
      </c>
      <c r="AE526" s="47"/>
      <c r="AF526" s="69" t="s">
        <v>106</v>
      </c>
      <c r="AG526" s="64" t="s">
        <v>106</v>
      </c>
      <c r="AH526" s="65" t="s">
        <v>106</v>
      </c>
      <c r="AI526" s="65" t="s">
        <v>106</v>
      </c>
      <c r="AJ526" s="65" t="s">
        <v>106</v>
      </c>
      <c r="AK526" s="74" t="s">
        <v>106</v>
      </c>
      <c r="AL526" s="75" t="s">
        <v>106</v>
      </c>
      <c r="AM526" s="75" t="s">
        <v>106</v>
      </c>
      <c r="AN526" s="75" t="s">
        <v>106</v>
      </c>
      <c r="AO526" s="75" t="s">
        <v>106</v>
      </c>
      <c r="AP526" s="75" t="s">
        <v>106</v>
      </c>
    </row>
    <row r="527" spans="1:42">
      <c r="A527" s="59">
        <v>525</v>
      </c>
      <c r="B527" s="109"/>
      <c r="C527" s="49"/>
      <c r="D527" s="50"/>
      <c r="E527" s="38" t="s">
        <v>14</v>
      </c>
      <c r="F527" s="50"/>
      <c r="G527" s="51">
        <v>0</v>
      </c>
      <c r="H527" s="52">
        <v>0</v>
      </c>
      <c r="I527" s="52">
        <v>0</v>
      </c>
      <c r="J527" s="52">
        <v>0</v>
      </c>
      <c r="K527" s="52">
        <v>0</v>
      </c>
      <c r="L527" s="103">
        <f t="shared" si="33"/>
        <v>0</v>
      </c>
      <c r="M527" s="53">
        <v>1</v>
      </c>
      <c r="N527" s="106">
        <f t="shared" si="34"/>
        <v>0</v>
      </c>
      <c r="O527" s="53">
        <v>1</v>
      </c>
      <c r="P527" s="53">
        <v>1</v>
      </c>
      <c r="Q527" s="53">
        <v>1</v>
      </c>
      <c r="R527" s="42">
        <v>0</v>
      </c>
      <c r="S527" s="42">
        <v>0</v>
      </c>
      <c r="T527" s="43" t="s">
        <v>105</v>
      </c>
      <c r="U527" s="53"/>
      <c r="V527" s="41" t="s">
        <v>106</v>
      </c>
      <c r="W527" s="53"/>
      <c r="X527" s="41" t="s">
        <v>106</v>
      </c>
      <c r="Y527" s="53"/>
      <c r="Z527" s="53">
        <f t="shared" si="35"/>
        <v>0</v>
      </c>
      <c r="AA527" s="53">
        <f t="shared" si="36"/>
        <v>0</v>
      </c>
      <c r="AB527" s="54"/>
      <c r="AC527" s="55">
        <v>0</v>
      </c>
      <c r="AD527" s="46" t="s">
        <v>106</v>
      </c>
      <c r="AE527" s="47"/>
      <c r="AF527" s="69" t="s">
        <v>106</v>
      </c>
      <c r="AG527" s="64" t="s">
        <v>106</v>
      </c>
      <c r="AH527" s="65" t="s">
        <v>106</v>
      </c>
      <c r="AI527" s="65" t="s">
        <v>106</v>
      </c>
      <c r="AJ527" s="65" t="s">
        <v>106</v>
      </c>
      <c r="AK527" s="74" t="s">
        <v>106</v>
      </c>
      <c r="AL527" s="75" t="s">
        <v>106</v>
      </c>
      <c r="AM527" s="75" t="s">
        <v>106</v>
      </c>
      <c r="AN527" s="75" t="s">
        <v>106</v>
      </c>
      <c r="AO527" s="75" t="s">
        <v>106</v>
      </c>
      <c r="AP527" s="75" t="s">
        <v>106</v>
      </c>
    </row>
    <row r="528" spans="1:42">
      <c r="A528" s="59">
        <v>526</v>
      </c>
      <c r="B528" s="109"/>
      <c r="C528" s="49"/>
      <c r="D528" s="50"/>
      <c r="E528" s="38" t="s">
        <v>14</v>
      </c>
      <c r="F528" s="50"/>
      <c r="G528" s="51">
        <v>0</v>
      </c>
      <c r="H528" s="52">
        <v>0</v>
      </c>
      <c r="I528" s="52">
        <v>0</v>
      </c>
      <c r="J528" s="52">
        <v>0</v>
      </c>
      <c r="K528" s="52">
        <v>0</v>
      </c>
      <c r="L528" s="103">
        <f t="shared" si="33"/>
        <v>0</v>
      </c>
      <c r="M528" s="53">
        <v>1</v>
      </c>
      <c r="N528" s="106">
        <f t="shared" si="34"/>
        <v>0</v>
      </c>
      <c r="O528" s="53">
        <v>1</v>
      </c>
      <c r="P528" s="53">
        <v>1</v>
      </c>
      <c r="Q528" s="53">
        <v>1</v>
      </c>
      <c r="R528" s="42">
        <v>0</v>
      </c>
      <c r="S528" s="42">
        <v>0</v>
      </c>
      <c r="T528" s="43" t="s">
        <v>105</v>
      </c>
      <c r="U528" s="53"/>
      <c r="V528" s="41" t="s">
        <v>106</v>
      </c>
      <c r="W528" s="53"/>
      <c r="X528" s="41" t="s">
        <v>106</v>
      </c>
      <c r="Y528" s="53"/>
      <c r="Z528" s="53">
        <f t="shared" si="35"/>
        <v>0</v>
      </c>
      <c r="AA528" s="53">
        <f t="shared" si="36"/>
        <v>0</v>
      </c>
      <c r="AB528" s="54"/>
      <c r="AC528" s="55">
        <v>0</v>
      </c>
      <c r="AD528" s="46" t="s">
        <v>106</v>
      </c>
      <c r="AE528" s="47"/>
      <c r="AF528" s="69" t="s">
        <v>106</v>
      </c>
      <c r="AG528" s="64" t="s">
        <v>106</v>
      </c>
      <c r="AH528" s="65" t="s">
        <v>106</v>
      </c>
      <c r="AI528" s="65" t="s">
        <v>106</v>
      </c>
      <c r="AJ528" s="65" t="s">
        <v>106</v>
      </c>
      <c r="AK528" s="74" t="s">
        <v>106</v>
      </c>
      <c r="AL528" s="75" t="s">
        <v>106</v>
      </c>
      <c r="AM528" s="75" t="s">
        <v>106</v>
      </c>
      <c r="AN528" s="75" t="s">
        <v>106</v>
      </c>
      <c r="AO528" s="75" t="s">
        <v>106</v>
      </c>
      <c r="AP528" s="75" t="s">
        <v>106</v>
      </c>
    </row>
    <row r="529" spans="1:42">
      <c r="A529" s="59">
        <v>527</v>
      </c>
      <c r="B529" s="109"/>
      <c r="C529" s="49"/>
      <c r="D529" s="50"/>
      <c r="E529" s="38" t="s">
        <v>14</v>
      </c>
      <c r="F529" s="50"/>
      <c r="G529" s="51">
        <v>0</v>
      </c>
      <c r="H529" s="52">
        <v>0</v>
      </c>
      <c r="I529" s="52">
        <v>0</v>
      </c>
      <c r="J529" s="52">
        <v>0</v>
      </c>
      <c r="K529" s="52">
        <v>0</v>
      </c>
      <c r="L529" s="103">
        <f t="shared" si="33"/>
        <v>0</v>
      </c>
      <c r="M529" s="53">
        <v>1</v>
      </c>
      <c r="N529" s="106">
        <f t="shared" si="34"/>
        <v>0</v>
      </c>
      <c r="O529" s="53">
        <v>1</v>
      </c>
      <c r="P529" s="53">
        <v>1</v>
      </c>
      <c r="Q529" s="53">
        <v>1</v>
      </c>
      <c r="R529" s="42">
        <v>0</v>
      </c>
      <c r="S529" s="42">
        <v>0</v>
      </c>
      <c r="T529" s="43" t="s">
        <v>105</v>
      </c>
      <c r="U529" s="53"/>
      <c r="V529" s="41" t="s">
        <v>106</v>
      </c>
      <c r="W529" s="53"/>
      <c r="X529" s="41" t="s">
        <v>106</v>
      </c>
      <c r="Y529" s="53"/>
      <c r="Z529" s="53">
        <f t="shared" si="35"/>
        <v>0</v>
      </c>
      <c r="AA529" s="53">
        <f t="shared" si="36"/>
        <v>0</v>
      </c>
      <c r="AB529" s="54"/>
      <c r="AC529" s="55">
        <v>0</v>
      </c>
      <c r="AD529" s="46" t="s">
        <v>106</v>
      </c>
      <c r="AE529" s="47"/>
      <c r="AF529" s="69" t="s">
        <v>106</v>
      </c>
      <c r="AG529" s="64" t="s">
        <v>106</v>
      </c>
      <c r="AH529" s="65" t="s">
        <v>106</v>
      </c>
      <c r="AI529" s="65" t="s">
        <v>106</v>
      </c>
      <c r="AJ529" s="65" t="s">
        <v>106</v>
      </c>
      <c r="AK529" s="74" t="s">
        <v>106</v>
      </c>
      <c r="AL529" s="75" t="s">
        <v>106</v>
      </c>
      <c r="AM529" s="75" t="s">
        <v>106</v>
      </c>
      <c r="AN529" s="75" t="s">
        <v>106</v>
      </c>
      <c r="AO529" s="75" t="s">
        <v>106</v>
      </c>
      <c r="AP529" s="75" t="s">
        <v>106</v>
      </c>
    </row>
    <row r="530" spans="1:42">
      <c r="A530" s="59">
        <v>528</v>
      </c>
      <c r="B530" s="109"/>
      <c r="C530" s="49"/>
      <c r="D530" s="50"/>
      <c r="E530" s="38" t="s">
        <v>14</v>
      </c>
      <c r="F530" s="50"/>
      <c r="G530" s="51">
        <v>0</v>
      </c>
      <c r="H530" s="52">
        <v>0</v>
      </c>
      <c r="I530" s="52">
        <v>0</v>
      </c>
      <c r="J530" s="52">
        <v>0</v>
      </c>
      <c r="K530" s="52">
        <v>0</v>
      </c>
      <c r="L530" s="103">
        <f t="shared" si="33"/>
        <v>0</v>
      </c>
      <c r="M530" s="53">
        <v>1</v>
      </c>
      <c r="N530" s="106">
        <f t="shared" si="34"/>
        <v>0</v>
      </c>
      <c r="O530" s="53">
        <v>1</v>
      </c>
      <c r="P530" s="53">
        <v>1</v>
      </c>
      <c r="Q530" s="53">
        <v>1</v>
      </c>
      <c r="R530" s="42">
        <v>0</v>
      </c>
      <c r="S530" s="42">
        <v>0</v>
      </c>
      <c r="T530" s="43" t="s">
        <v>105</v>
      </c>
      <c r="U530" s="53"/>
      <c r="V530" s="41" t="s">
        <v>106</v>
      </c>
      <c r="W530" s="53"/>
      <c r="X530" s="41" t="s">
        <v>106</v>
      </c>
      <c r="Y530" s="53"/>
      <c r="Z530" s="53">
        <f t="shared" si="35"/>
        <v>0</v>
      </c>
      <c r="AA530" s="53">
        <f t="shared" si="36"/>
        <v>0</v>
      </c>
      <c r="AB530" s="54"/>
      <c r="AC530" s="55">
        <v>0</v>
      </c>
      <c r="AD530" s="46" t="s">
        <v>106</v>
      </c>
      <c r="AE530" s="47"/>
      <c r="AF530" s="69" t="s">
        <v>106</v>
      </c>
      <c r="AG530" s="64" t="s">
        <v>106</v>
      </c>
      <c r="AH530" s="65" t="s">
        <v>106</v>
      </c>
      <c r="AI530" s="65" t="s">
        <v>106</v>
      </c>
      <c r="AJ530" s="65" t="s">
        <v>106</v>
      </c>
      <c r="AK530" s="74" t="s">
        <v>106</v>
      </c>
      <c r="AL530" s="75" t="s">
        <v>106</v>
      </c>
      <c r="AM530" s="75" t="s">
        <v>106</v>
      </c>
      <c r="AN530" s="75" t="s">
        <v>106</v>
      </c>
      <c r="AO530" s="75" t="s">
        <v>106</v>
      </c>
      <c r="AP530" s="75" t="s">
        <v>106</v>
      </c>
    </row>
    <row r="531" spans="1:42">
      <c r="A531" s="59">
        <v>529</v>
      </c>
      <c r="B531" s="109"/>
      <c r="C531" s="49"/>
      <c r="D531" s="50"/>
      <c r="E531" s="38" t="s">
        <v>14</v>
      </c>
      <c r="F531" s="50"/>
      <c r="G531" s="51">
        <v>0</v>
      </c>
      <c r="H531" s="52">
        <v>0</v>
      </c>
      <c r="I531" s="52">
        <v>0</v>
      </c>
      <c r="J531" s="52">
        <v>0</v>
      </c>
      <c r="K531" s="52">
        <v>0</v>
      </c>
      <c r="L531" s="103">
        <f t="shared" si="33"/>
        <v>0</v>
      </c>
      <c r="M531" s="53">
        <v>1</v>
      </c>
      <c r="N531" s="106">
        <f t="shared" si="34"/>
        <v>0</v>
      </c>
      <c r="O531" s="53">
        <v>1</v>
      </c>
      <c r="P531" s="53">
        <v>1</v>
      </c>
      <c r="Q531" s="53">
        <v>1</v>
      </c>
      <c r="R531" s="42">
        <v>0</v>
      </c>
      <c r="S531" s="42">
        <v>0</v>
      </c>
      <c r="T531" s="43" t="s">
        <v>105</v>
      </c>
      <c r="U531" s="53"/>
      <c r="V531" s="41" t="s">
        <v>106</v>
      </c>
      <c r="W531" s="53"/>
      <c r="X531" s="41" t="s">
        <v>106</v>
      </c>
      <c r="Y531" s="53"/>
      <c r="Z531" s="53">
        <f t="shared" si="35"/>
        <v>0</v>
      </c>
      <c r="AA531" s="53">
        <f t="shared" si="36"/>
        <v>0</v>
      </c>
      <c r="AB531" s="54"/>
      <c r="AC531" s="55">
        <v>0</v>
      </c>
      <c r="AD531" s="46" t="s">
        <v>106</v>
      </c>
      <c r="AE531" s="47"/>
      <c r="AF531" s="69" t="s">
        <v>106</v>
      </c>
      <c r="AG531" s="64" t="s">
        <v>106</v>
      </c>
      <c r="AH531" s="65" t="s">
        <v>106</v>
      </c>
      <c r="AI531" s="65" t="s">
        <v>106</v>
      </c>
      <c r="AJ531" s="65" t="s">
        <v>106</v>
      </c>
      <c r="AK531" s="74" t="s">
        <v>106</v>
      </c>
      <c r="AL531" s="75" t="s">
        <v>106</v>
      </c>
      <c r="AM531" s="75" t="s">
        <v>106</v>
      </c>
      <c r="AN531" s="75" t="s">
        <v>106</v>
      </c>
      <c r="AO531" s="75" t="s">
        <v>106</v>
      </c>
      <c r="AP531" s="75" t="s">
        <v>106</v>
      </c>
    </row>
    <row r="532" spans="1:42">
      <c r="A532" s="59">
        <v>530</v>
      </c>
      <c r="B532" s="109"/>
      <c r="C532" s="49"/>
      <c r="D532" s="50"/>
      <c r="E532" s="38" t="s">
        <v>14</v>
      </c>
      <c r="F532" s="50"/>
      <c r="G532" s="51">
        <v>0</v>
      </c>
      <c r="H532" s="52">
        <v>0</v>
      </c>
      <c r="I532" s="52">
        <v>0</v>
      </c>
      <c r="J532" s="52">
        <v>0</v>
      </c>
      <c r="K532" s="52">
        <v>0</v>
      </c>
      <c r="L532" s="103">
        <f t="shared" si="33"/>
        <v>0</v>
      </c>
      <c r="M532" s="53">
        <v>1</v>
      </c>
      <c r="N532" s="106">
        <f t="shared" si="34"/>
        <v>0</v>
      </c>
      <c r="O532" s="53">
        <v>1</v>
      </c>
      <c r="P532" s="53">
        <v>1</v>
      </c>
      <c r="Q532" s="53">
        <v>1</v>
      </c>
      <c r="R532" s="42">
        <v>0</v>
      </c>
      <c r="S532" s="42">
        <v>0</v>
      </c>
      <c r="T532" s="43" t="s">
        <v>105</v>
      </c>
      <c r="U532" s="53"/>
      <c r="V532" s="41" t="s">
        <v>106</v>
      </c>
      <c r="W532" s="53"/>
      <c r="X532" s="41" t="s">
        <v>106</v>
      </c>
      <c r="Y532" s="53"/>
      <c r="Z532" s="53">
        <f t="shared" si="35"/>
        <v>0</v>
      </c>
      <c r="AA532" s="53">
        <f t="shared" si="36"/>
        <v>0</v>
      </c>
      <c r="AB532" s="54"/>
      <c r="AC532" s="55">
        <v>0</v>
      </c>
      <c r="AD532" s="46" t="s">
        <v>106</v>
      </c>
      <c r="AE532" s="47"/>
      <c r="AF532" s="69" t="s">
        <v>106</v>
      </c>
      <c r="AG532" s="64" t="s">
        <v>106</v>
      </c>
      <c r="AH532" s="65" t="s">
        <v>106</v>
      </c>
      <c r="AI532" s="65" t="s">
        <v>106</v>
      </c>
      <c r="AJ532" s="65" t="s">
        <v>106</v>
      </c>
      <c r="AK532" s="74" t="s">
        <v>106</v>
      </c>
      <c r="AL532" s="75" t="s">
        <v>106</v>
      </c>
      <c r="AM532" s="75" t="s">
        <v>106</v>
      </c>
      <c r="AN532" s="75" t="s">
        <v>106</v>
      </c>
      <c r="AO532" s="75" t="s">
        <v>106</v>
      </c>
      <c r="AP532" s="75" t="s">
        <v>106</v>
      </c>
    </row>
    <row r="533" spans="1:42">
      <c r="A533" s="59">
        <v>531</v>
      </c>
      <c r="B533" s="109"/>
      <c r="C533" s="49"/>
      <c r="D533" s="50"/>
      <c r="E533" s="38" t="s">
        <v>14</v>
      </c>
      <c r="F533" s="50"/>
      <c r="G533" s="51">
        <v>0</v>
      </c>
      <c r="H533" s="52">
        <v>0</v>
      </c>
      <c r="I533" s="52">
        <v>0</v>
      </c>
      <c r="J533" s="52">
        <v>0</v>
      </c>
      <c r="K533" s="52">
        <v>0</v>
      </c>
      <c r="L533" s="103">
        <f t="shared" si="33"/>
        <v>0</v>
      </c>
      <c r="M533" s="53">
        <v>1</v>
      </c>
      <c r="N533" s="106">
        <f t="shared" si="34"/>
        <v>0</v>
      </c>
      <c r="O533" s="53">
        <v>1</v>
      </c>
      <c r="P533" s="53">
        <v>1</v>
      </c>
      <c r="Q533" s="53">
        <v>1</v>
      </c>
      <c r="R533" s="42">
        <v>0</v>
      </c>
      <c r="S533" s="42">
        <v>0</v>
      </c>
      <c r="T533" s="43" t="s">
        <v>105</v>
      </c>
      <c r="U533" s="53"/>
      <c r="V533" s="41" t="s">
        <v>106</v>
      </c>
      <c r="W533" s="53"/>
      <c r="X533" s="41" t="s">
        <v>106</v>
      </c>
      <c r="Y533" s="53"/>
      <c r="Z533" s="53">
        <f t="shared" si="35"/>
        <v>0</v>
      </c>
      <c r="AA533" s="53">
        <f t="shared" si="36"/>
        <v>0</v>
      </c>
      <c r="AB533" s="54"/>
      <c r="AC533" s="55">
        <v>0</v>
      </c>
      <c r="AD533" s="46" t="s">
        <v>106</v>
      </c>
      <c r="AE533" s="47"/>
      <c r="AF533" s="69" t="s">
        <v>106</v>
      </c>
      <c r="AG533" s="64" t="s">
        <v>106</v>
      </c>
      <c r="AH533" s="65" t="s">
        <v>106</v>
      </c>
      <c r="AI533" s="65" t="s">
        <v>106</v>
      </c>
      <c r="AJ533" s="65" t="s">
        <v>106</v>
      </c>
      <c r="AK533" s="74" t="s">
        <v>106</v>
      </c>
      <c r="AL533" s="75" t="s">
        <v>106</v>
      </c>
      <c r="AM533" s="75" t="s">
        <v>106</v>
      </c>
      <c r="AN533" s="75" t="s">
        <v>106</v>
      </c>
      <c r="AO533" s="75" t="s">
        <v>106</v>
      </c>
      <c r="AP533" s="75" t="s">
        <v>106</v>
      </c>
    </row>
    <row r="534" spans="1:42">
      <c r="A534" s="59">
        <v>532</v>
      </c>
      <c r="B534" s="109"/>
      <c r="C534" s="49"/>
      <c r="D534" s="50"/>
      <c r="E534" s="38" t="s">
        <v>14</v>
      </c>
      <c r="F534" s="50"/>
      <c r="G534" s="51">
        <v>0</v>
      </c>
      <c r="H534" s="52">
        <v>0</v>
      </c>
      <c r="I534" s="52">
        <v>0</v>
      </c>
      <c r="J534" s="52">
        <v>0</v>
      </c>
      <c r="K534" s="52">
        <v>0</v>
      </c>
      <c r="L534" s="103">
        <f t="shared" si="33"/>
        <v>0</v>
      </c>
      <c r="M534" s="53">
        <v>1</v>
      </c>
      <c r="N534" s="106">
        <f t="shared" si="34"/>
        <v>0</v>
      </c>
      <c r="O534" s="53">
        <v>1</v>
      </c>
      <c r="P534" s="53">
        <v>1</v>
      </c>
      <c r="Q534" s="53">
        <v>1</v>
      </c>
      <c r="R534" s="42">
        <v>0</v>
      </c>
      <c r="S534" s="42">
        <v>0</v>
      </c>
      <c r="T534" s="43" t="s">
        <v>105</v>
      </c>
      <c r="U534" s="53"/>
      <c r="V534" s="41" t="s">
        <v>106</v>
      </c>
      <c r="W534" s="53"/>
      <c r="X534" s="41" t="s">
        <v>106</v>
      </c>
      <c r="Y534" s="53"/>
      <c r="Z534" s="53">
        <f t="shared" si="35"/>
        <v>0</v>
      </c>
      <c r="AA534" s="53">
        <f t="shared" si="36"/>
        <v>0</v>
      </c>
      <c r="AB534" s="54"/>
      <c r="AC534" s="55">
        <v>0</v>
      </c>
      <c r="AD534" s="46" t="s">
        <v>106</v>
      </c>
      <c r="AE534" s="47"/>
      <c r="AF534" s="69" t="s">
        <v>106</v>
      </c>
      <c r="AG534" s="64" t="s">
        <v>106</v>
      </c>
      <c r="AH534" s="65" t="s">
        <v>106</v>
      </c>
      <c r="AI534" s="65" t="s">
        <v>106</v>
      </c>
      <c r="AJ534" s="65" t="s">
        <v>106</v>
      </c>
      <c r="AK534" s="74" t="s">
        <v>106</v>
      </c>
      <c r="AL534" s="75" t="s">
        <v>106</v>
      </c>
      <c r="AM534" s="75" t="s">
        <v>106</v>
      </c>
      <c r="AN534" s="75" t="s">
        <v>106</v>
      </c>
      <c r="AO534" s="75" t="s">
        <v>106</v>
      </c>
      <c r="AP534" s="75" t="s">
        <v>106</v>
      </c>
    </row>
    <row r="535" spans="1:42">
      <c r="A535" s="59">
        <v>533</v>
      </c>
      <c r="B535" s="109"/>
      <c r="C535" s="49"/>
      <c r="D535" s="50"/>
      <c r="E535" s="38" t="s">
        <v>14</v>
      </c>
      <c r="F535" s="50"/>
      <c r="G535" s="51">
        <v>0</v>
      </c>
      <c r="H535" s="52">
        <v>0</v>
      </c>
      <c r="I535" s="52">
        <v>0</v>
      </c>
      <c r="J535" s="52">
        <v>0</v>
      </c>
      <c r="K535" s="52">
        <v>0</v>
      </c>
      <c r="L535" s="103">
        <f t="shared" si="33"/>
        <v>0</v>
      </c>
      <c r="M535" s="53">
        <v>1</v>
      </c>
      <c r="N535" s="106">
        <f t="shared" si="34"/>
        <v>0</v>
      </c>
      <c r="O535" s="53">
        <v>1</v>
      </c>
      <c r="P535" s="53">
        <v>1</v>
      </c>
      <c r="Q535" s="53">
        <v>1</v>
      </c>
      <c r="R535" s="42">
        <v>0</v>
      </c>
      <c r="S535" s="42">
        <v>0</v>
      </c>
      <c r="T535" s="43" t="s">
        <v>105</v>
      </c>
      <c r="U535" s="53"/>
      <c r="V535" s="41" t="s">
        <v>106</v>
      </c>
      <c r="W535" s="53"/>
      <c r="X535" s="41" t="s">
        <v>106</v>
      </c>
      <c r="Y535" s="53"/>
      <c r="Z535" s="53">
        <f t="shared" si="35"/>
        <v>0</v>
      </c>
      <c r="AA535" s="53">
        <f t="shared" si="36"/>
        <v>0</v>
      </c>
      <c r="AB535" s="54"/>
      <c r="AC535" s="55">
        <v>0</v>
      </c>
      <c r="AD535" s="46" t="s">
        <v>106</v>
      </c>
      <c r="AE535" s="47"/>
      <c r="AF535" s="69" t="s">
        <v>106</v>
      </c>
      <c r="AG535" s="64" t="s">
        <v>106</v>
      </c>
      <c r="AH535" s="65" t="s">
        <v>106</v>
      </c>
      <c r="AI535" s="65" t="s">
        <v>106</v>
      </c>
      <c r="AJ535" s="65" t="s">
        <v>106</v>
      </c>
      <c r="AK535" s="74" t="s">
        <v>106</v>
      </c>
      <c r="AL535" s="75" t="s">
        <v>106</v>
      </c>
      <c r="AM535" s="75" t="s">
        <v>106</v>
      </c>
      <c r="AN535" s="75" t="s">
        <v>106</v>
      </c>
      <c r="AO535" s="75" t="s">
        <v>106</v>
      </c>
      <c r="AP535" s="75" t="s">
        <v>106</v>
      </c>
    </row>
    <row r="536" spans="1:42">
      <c r="A536" s="59">
        <v>534</v>
      </c>
      <c r="B536" s="109"/>
      <c r="C536" s="49"/>
      <c r="D536" s="50"/>
      <c r="E536" s="38" t="s">
        <v>14</v>
      </c>
      <c r="F536" s="50"/>
      <c r="G536" s="51">
        <v>0</v>
      </c>
      <c r="H536" s="52">
        <v>0</v>
      </c>
      <c r="I536" s="52">
        <v>0</v>
      </c>
      <c r="J536" s="52">
        <v>0</v>
      </c>
      <c r="K536" s="52">
        <v>0</v>
      </c>
      <c r="L536" s="103">
        <f t="shared" si="33"/>
        <v>0</v>
      </c>
      <c r="M536" s="53">
        <v>1</v>
      </c>
      <c r="N536" s="106">
        <f t="shared" si="34"/>
        <v>0</v>
      </c>
      <c r="O536" s="53">
        <v>1</v>
      </c>
      <c r="P536" s="53">
        <v>1</v>
      </c>
      <c r="Q536" s="53">
        <v>1</v>
      </c>
      <c r="R536" s="42">
        <v>0</v>
      </c>
      <c r="S536" s="42">
        <v>0</v>
      </c>
      <c r="T536" s="43" t="s">
        <v>105</v>
      </c>
      <c r="U536" s="53"/>
      <c r="V536" s="41" t="s">
        <v>106</v>
      </c>
      <c r="W536" s="53"/>
      <c r="X536" s="41" t="s">
        <v>106</v>
      </c>
      <c r="Y536" s="53"/>
      <c r="Z536" s="53">
        <f t="shared" si="35"/>
        <v>0</v>
      </c>
      <c r="AA536" s="53">
        <f t="shared" si="36"/>
        <v>0</v>
      </c>
      <c r="AB536" s="54"/>
      <c r="AC536" s="55">
        <v>0</v>
      </c>
      <c r="AD536" s="46" t="s">
        <v>106</v>
      </c>
      <c r="AE536" s="47"/>
      <c r="AF536" s="69" t="s">
        <v>106</v>
      </c>
      <c r="AG536" s="64" t="s">
        <v>106</v>
      </c>
      <c r="AH536" s="65" t="s">
        <v>106</v>
      </c>
      <c r="AI536" s="65" t="s">
        <v>106</v>
      </c>
      <c r="AJ536" s="65" t="s">
        <v>106</v>
      </c>
      <c r="AK536" s="74" t="s">
        <v>106</v>
      </c>
      <c r="AL536" s="75" t="s">
        <v>106</v>
      </c>
      <c r="AM536" s="75" t="s">
        <v>106</v>
      </c>
      <c r="AN536" s="75" t="s">
        <v>106</v>
      </c>
      <c r="AO536" s="75" t="s">
        <v>106</v>
      </c>
      <c r="AP536" s="75" t="s">
        <v>106</v>
      </c>
    </row>
    <row r="537" spans="1:42">
      <c r="A537" s="59">
        <v>535</v>
      </c>
      <c r="B537" s="109"/>
      <c r="C537" s="49"/>
      <c r="D537" s="50"/>
      <c r="E537" s="38" t="s">
        <v>14</v>
      </c>
      <c r="F537" s="50"/>
      <c r="G537" s="51">
        <v>0</v>
      </c>
      <c r="H537" s="52">
        <v>0</v>
      </c>
      <c r="I537" s="52">
        <v>0</v>
      </c>
      <c r="J537" s="52">
        <v>0</v>
      </c>
      <c r="K537" s="52">
        <v>0</v>
      </c>
      <c r="L537" s="103">
        <f t="shared" si="33"/>
        <v>0</v>
      </c>
      <c r="M537" s="53">
        <v>1</v>
      </c>
      <c r="N537" s="106">
        <f t="shared" si="34"/>
        <v>0</v>
      </c>
      <c r="O537" s="53">
        <v>1</v>
      </c>
      <c r="P537" s="53">
        <v>1</v>
      </c>
      <c r="Q537" s="53">
        <v>1</v>
      </c>
      <c r="R537" s="42">
        <v>0</v>
      </c>
      <c r="S537" s="42">
        <v>0</v>
      </c>
      <c r="T537" s="43" t="s">
        <v>105</v>
      </c>
      <c r="U537" s="53"/>
      <c r="V537" s="41" t="s">
        <v>106</v>
      </c>
      <c r="W537" s="53"/>
      <c r="X537" s="41" t="s">
        <v>106</v>
      </c>
      <c r="Y537" s="53"/>
      <c r="Z537" s="53">
        <f t="shared" si="35"/>
        <v>0</v>
      </c>
      <c r="AA537" s="53">
        <f t="shared" si="36"/>
        <v>0</v>
      </c>
      <c r="AB537" s="54"/>
      <c r="AC537" s="55">
        <v>0</v>
      </c>
      <c r="AD537" s="46" t="s">
        <v>106</v>
      </c>
      <c r="AE537" s="47"/>
      <c r="AF537" s="69" t="s">
        <v>106</v>
      </c>
      <c r="AG537" s="64" t="s">
        <v>106</v>
      </c>
      <c r="AH537" s="65" t="s">
        <v>106</v>
      </c>
      <c r="AI537" s="65" t="s">
        <v>106</v>
      </c>
      <c r="AJ537" s="65" t="s">
        <v>106</v>
      </c>
      <c r="AK537" s="74" t="s">
        <v>106</v>
      </c>
      <c r="AL537" s="75" t="s">
        <v>106</v>
      </c>
      <c r="AM537" s="75" t="s">
        <v>106</v>
      </c>
      <c r="AN537" s="75" t="s">
        <v>106</v>
      </c>
      <c r="AO537" s="75" t="s">
        <v>106</v>
      </c>
      <c r="AP537" s="75" t="s">
        <v>106</v>
      </c>
    </row>
    <row r="538" spans="1:42">
      <c r="A538" s="59">
        <v>536</v>
      </c>
      <c r="B538" s="109"/>
      <c r="C538" s="49"/>
      <c r="D538" s="50"/>
      <c r="E538" s="38" t="s">
        <v>14</v>
      </c>
      <c r="F538" s="50"/>
      <c r="G538" s="51">
        <v>0</v>
      </c>
      <c r="H538" s="52">
        <v>0</v>
      </c>
      <c r="I538" s="52">
        <v>0</v>
      </c>
      <c r="J538" s="52">
        <v>0</v>
      </c>
      <c r="K538" s="52">
        <v>0</v>
      </c>
      <c r="L538" s="103">
        <f t="shared" si="33"/>
        <v>0</v>
      </c>
      <c r="M538" s="53">
        <v>1</v>
      </c>
      <c r="N538" s="106">
        <f t="shared" si="34"/>
        <v>0</v>
      </c>
      <c r="O538" s="53">
        <v>1</v>
      </c>
      <c r="P538" s="53">
        <v>1</v>
      </c>
      <c r="Q538" s="53">
        <v>1</v>
      </c>
      <c r="R538" s="42">
        <v>0</v>
      </c>
      <c r="S538" s="42">
        <v>0</v>
      </c>
      <c r="T538" s="43" t="s">
        <v>105</v>
      </c>
      <c r="U538" s="53"/>
      <c r="V538" s="41" t="s">
        <v>106</v>
      </c>
      <c r="W538" s="53"/>
      <c r="X538" s="41" t="s">
        <v>106</v>
      </c>
      <c r="Y538" s="53"/>
      <c r="Z538" s="53">
        <f t="shared" si="35"/>
        <v>0</v>
      </c>
      <c r="AA538" s="53">
        <f t="shared" si="36"/>
        <v>0</v>
      </c>
      <c r="AB538" s="54"/>
      <c r="AC538" s="55">
        <v>0</v>
      </c>
      <c r="AD538" s="46" t="s">
        <v>106</v>
      </c>
      <c r="AE538" s="47"/>
      <c r="AF538" s="69" t="s">
        <v>106</v>
      </c>
      <c r="AG538" s="64" t="s">
        <v>106</v>
      </c>
      <c r="AH538" s="65" t="s">
        <v>106</v>
      </c>
      <c r="AI538" s="65" t="s">
        <v>106</v>
      </c>
      <c r="AJ538" s="65" t="s">
        <v>106</v>
      </c>
      <c r="AK538" s="74" t="s">
        <v>106</v>
      </c>
      <c r="AL538" s="75" t="s">
        <v>106</v>
      </c>
      <c r="AM538" s="75" t="s">
        <v>106</v>
      </c>
      <c r="AN538" s="75" t="s">
        <v>106</v>
      </c>
      <c r="AO538" s="75" t="s">
        <v>106</v>
      </c>
      <c r="AP538" s="75" t="s">
        <v>106</v>
      </c>
    </row>
    <row r="539" spans="1:42">
      <c r="A539" s="59">
        <v>537</v>
      </c>
      <c r="B539" s="109"/>
      <c r="C539" s="49"/>
      <c r="D539" s="50"/>
      <c r="E539" s="38" t="s">
        <v>14</v>
      </c>
      <c r="F539" s="50"/>
      <c r="G539" s="51">
        <v>0</v>
      </c>
      <c r="H539" s="52">
        <v>0</v>
      </c>
      <c r="I539" s="52">
        <v>0</v>
      </c>
      <c r="J539" s="52">
        <v>0</v>
      </c>
      <c r="K539" s="52">
        <v>0</v>
      </c>
      <c r="L539" s="103">
        <f t="shared" si="33"/>
        <v>0</v>
      </c>
      <c r="M539" s="53">
        <v>1</v>
      </c>
      <c r="N539" s="106">
        <f t="shared" si="34"/>
        <v>0</v>
      </c>
      <c r="O539" s="53">
        <v>1</v>
      </c>
      <c r="P539" s="53">
        <v>1</v>
      </c>
      <c r="Q539" s="53">
        <v>1</v>
      </c>
      <c r="R539" s="42">
        <v>0</v>
      </c>
      <c r="S539" s="42">
        <v>0</v>
      </c>
      <c r="T539" s="43" t="s">
        <v>105</v>
      </c>
      <c r="U539" s="53"/>
      <c r="V539" s="41" t="s">
        <v>106</v>
      </c>
      <c r="W539" s="53"/>
      <c r="X539" s="41" t="s">
        <v>106</v>
      </c>
      <c r="Y539" s="53"/>
      <c r="Z539" s="53">
        <f t="shared" si="35"/>
        <v>0</v>
      </c>
      <c r="AA539" s="53">
        <f t="shared" si="36"/>
        <v>0</v>
      </c>
      <c r="AB539" s="54"/>
      <c r="AC539" s="55">
        <v>0</v>
      </c>
      <c r="AD539" s="46" t="s">
        <v>106</v>
      </c>
      <c r="AE539" s="47"/>
      <c r="AF539" s="69" t="s">
        <v>106</v>
      </c>
      <c r="AG539" s="64" t="s">
        <v>106</v>
      </c>
      <c r="AH539" s="65" t="s">
        <v>106</v>
      </c>
      <c r="AI539" s="65" t="s">
        <v>106</v>
      </c>
      <c r="AJ539" s="65" t="s">
        <v>106</v>
      </c>
      <c r="AK539" s="74" t="s">
        <v>106</v>
      </c>
      <c r="AL539" s="75" t="s">
        <v>106</v>
      </c>
      <c r="AM539" s="75" t="s">
        <v>106</v>
      </c>
      <c r="AN539" s="75" t="s">
        <v>106</v>
      </c>
      <c r="AO539" s="75" t="s">
        <v>106</v>
      </c>
      <c r="AP539" s="75" t="s">
        <v>106</v>
      </c>
    </row>
    <row r="540" spans="1:42">
      <c r="A540" s="59">
        <v>538</v>
      </c>
      <c r="B540" s="109"/>
      <c r="C540" s="49"/>
      <c r="D540" s="50"/>
      <c r="E540" s="38" t="s">
        <v>14</v>
      </c>
      <c r="F540" s="50"/>
      <c r="G540" s="51">
        <v>0</v>
      </c>
      <c r="H540" s="52">
        <v>0</v>
      </c>
      <c r="I540" s="52">
        <v>0</v>
      </c>
      <c r="J540" s="52">
        <v>0</v>
      </c>
      <c r="K540" s="52">
        <v>0</v>
      </c>
      <c r="L540" s="103">
        <f t="shared" si="33"/>
        <v>0</v>
      </c>
      <c r="M540" s="53">
        <v>1</v>
      </c>
      <c r="N540" s="106">
        <f t="shared" si="34"/>
        <v>0</v>
      </c>
      <c r="O540" s="53">
        <v>1</v>
      </c>
      <c r="P540" s="53">
        <v>1</v>
      </c>
      <c r="Q540" s="53">
        <v>1</v>
      </c>
      <c r="R540" s="42">
        <v>0</v>
      </c>
      <c r="S540" s="42">
        <v>0</v>
      </c>
      <c r="T540" s="43" t="s">
        <v>105</v>
      </c>
      <c r="U540" s="53"/>
      <c r="V540" s="41" t="s">
        <v>106</v>
      </c>
      <c r="W540" s="53"/>
      <c r="X540" s="41" t="s">
        <v>106</v>
      </c>
      <c r="Y540" s="53"/>
      <c r="Z540" s="53">
        <f t="shared" si="35"/>
        <v>0</v>
      </c>
      <c r="AA540" s="53">
        <f t="shared" si="36"/>
        <v>0</v>
      </c>
      <c r="AB540" s="54"/>
      <c r="AC540" s="55">
        <v>0</v>
      </c>
      <c r="AD540" s="46" t="s">
        <v>106</v>
      </c>
      <c r="AE540" s="47"/>
      <c r="AF540" s="69" t="s">
        <v>106</v>
      </c>
      <c r="AG540" s="64" t="s">
        <v>106</v>
      </c>
      <c r="AH540" s="65" t="s">
        <v>106</v>
      </c>
      <c r="AI540" s="65" t="s">
        <v>106</v>
      </c>
      <c r="AJ540" s="65" t="s">
        <v>106</v>
      </c>
      <c r="AK540" s="74" t="s">
        <v>106</v>
      </c>
      <c r="AL540" s="75" t="s">
        <v>106</v>
      </c>
      <c r="AM540" s="75" t="s">
        <v>106</v>
      </c>
      <c r="AN540" s="75" t="s">
        <v>106</v>
      </c>
      <c r="AO540" s="75" t="s">
        <v>106</v>
      </c>
      <c r="AP540" s="75" t="s">
        <v>106</v>
      </c>
    </row>
    <row r="541" spans="1:42">
      <c r="A541" s="59">
        <v>539</v>
      </c>
      <c r="B541" s="109"/>
      <c r="C541" s="49"/>
      <c r="D541" s="50"/>
      <c r="E541" s="38" t="s">
        <v>14</v>
      </c>
      <c r="F541" s="50"/>
      <c r="G541" s="51">
        <v>0</v>
      </c>
      <c r="H541" s="52">
        <v>0</v>
      </c>
      <c r="I541" s="52">
        <v>0</v>
      </c>
      <c r="J541" s="52">
        <v>0</v>
      </c>
      <c r="K541" s="52">
        <v>0</v>
      </c>
      <c r="L541" s="103">
        <f t="shared" si="33"/>
        <v>0</v>
      </c>
      <c r="M541" s="53">
        <v>1</v>
      </c>
      <c r="N541" s="106">
        <f t="shared" si="34"/>
        <v>0</v>
      </c>
      <c r="O541" s="53">
        <v>1</v>
      </c>
      <c r="P541" s="53">
        <v>1</v>
      </c>
      <c r="Q541" s="53">
        <v>1</v>
      </c>
      <c r="R541" s="42">
        <v>0</v>
      </c>
      <c r="S541" s="42">
        <v>0</v>
      </c>
      <c r="T541" s="43" t="s">
        <v>105</v>
      </c>
      <c r="U541" s="53"/>
      <c r="V541" s="41" t="s">
        <v>106</v>
      </c>
      <c r="W541" s="53"/>
      <c r="X541" s="41" t="s">
        <v>106</v>
      </c>
      <c r="Y541" s="53"/>
      <c r="Z541" s="53">
        <f t="shared" si="35"/>
        <v>0</v>
      </c>
      <c r="AA541" s="53">
        <f t="shared" si="36"/>
        <v>0</v>
      </c>
      <c r="AB541" s="54"/>
      <c r="AC541" s="55">
        <v>0</v>
      </c>
      <c r="AD541" s="46" t="s">
        <v>106</v>
      </c>
      <c r="AE541" s="47"/>
      <c r="AF541" s="69" t="s">
        <v>106</v>
      </c>
      <c r="AG541" s="64" t="s">
        <v>106</v>
      </c>
      <c r="AH541" s="65" t="s">
        <v>106</v>
      </c>
      <c r="AI541" s="65" t="s">
        <v>106</v>
      </c>
      <c r="AJ541" s="65" t="s">
        <v>106</v>
      </c>
      <c r="AK541" s="74" t="s">
        <v>106</v>
      </c>
      <c r="AL541" s="75" t="s">
        <v>106</v>
      </c>
      <c r="AM541" s="75" t="s">
        <v>106</v>
      </c>
      <c r="AN541" s="75" t="s">
        <v>106</v>
      </c>
      <c r="AO541" s="75" t="s">
        <v>106</v>
      </c>
      <c r="AP541" s="75" t="s">
        <v>106</v>
      </c>
    </row>
    <row r="542" spans="1:42">
      <c r="A542" s="59">
        <v>540</v>
      </c>
      <c r="B542" s="109"/>
      <c r="C542" s="49"/>
      <c r="D542" s="50"/>
      <c r="E542" s="38" t="s">
        <v>14</v>
      </c>
      <c r="F542" s="50"/>
      <c r="G542" s="51">
        <v>0</v>
      </c>
      <c r="H542" s="52">
        <v>0</v>
      </c>
      <c r="I542" s="52">
        <v>0</v>
      </c>
      <c r="J542" s="52">
        <v>0</v>
      </c>
      <c r="K542" s="52">
        <v>0</v>
      </c>
      <c r="L542" s="103">
        <f t="shared" si="33"/>
        <v>0</v>
      </c>
      <c r="M542" s="53">
        <v>1</v>
      </c>
      <c r="N542" s="106">
        <f t="shared" si="34"/>
        <v>0</v>
      </c>
      <c r="O542" s="53">
        <v>1</v>
      </c>
      <c r="P542" s="53">
        <v>1</v>
      </c>
      <c r="Q542" s="53">
        <v>1</v>
      </c>
      <c r="R542" s="42">
        <v>0</v>
      </c>
      <c r="S542" s="42">
        <v>0</v>
      </c>
      <c r="T542" s="43" t="s">
        <v>105</v>
      </c>
      <c r="U542" s="53"/>
      <c r="V542" s="41" t="s">
        <v>106</v>
      </c>
      <c r="W542" s="53"/>
      <c r="X542" s="41" t="s">
        <v>106</v>
      </c>
      <c r="Y542" s="53"/>
      <c r="Z542" s="53">
        <f t="shared" si="35"/>
        <v>0</v>
      </c>
      <c r="AA542" s="53">
        <f t="shared" si="36"/>
        <v>0</v>
      </c>
      <c r="AB542" s="54"/>
      <c r="AC542" s="55">
        <v>0</v>
      </c>
      <c r="AD542" s="46" t="s">
        <v>106</v>
      </c>
      <c r="AE542" s="47"/>
      <c r="AF542" s="69" t="s">
        <v>106</v>
      </c>
      <c r="AG542" s="64" t="s">
        <v>106</v>
      </c>
      <c r="AH542" s="65" t="s">
        <v>106</v>
      </c>
      <c r="AI542" s="65" t="s">
        <v>106</v>
      </c>
      <c r="AJ542" s="65" t="s">
        <v>106</v>
      </c>
      <c r="AK542" s="74" t="s">
        <v>106</v>
      </c>
      <c r="AL542" s="75" t="s">
        <v>106</v>
      </c>
      <c r="AM542" s="75" t="s">
        <v>106</v>
      </c>
      <c r="AN542" s="75" t="s">
        <v>106</v>
      </c>
      <c r="AO542" s="75" t="s">
        <v>106</v>
      </c>
      <c r="AP542" s="75" t="s">
        <v>106</v>
      </c>
    </row>
    <row r="543" spans="1:42">
      <c r="A543" s="59">
        <v>541</v>
      </c>
      <c r="B543" s="109"/>
      <c r="C543" s="49"/>
      <c r="D543" s="50"/>
      <c r="E543" s="38" t="s">
        <v>14</v>
      </c>
      <c r="F543" s="50"/>
      <c r="G543" s="51">
        <v>0</v>
      </c>
      <c r="H543" s="52">
        <v>0</v>
      </c>
      <c r="I543" s="52">
        <v>0</v>
      </c>
      <c r="J543" s="52">
        <v>0</v>
      </c>
      <c r="K543" s="52">
        <v>0</v>
      </c>
      <c r="L543" s="103">
        <f t="shared" si="33"/>
        <v>0</v>
      </c>
      <c r="M543" s="53">
        <v>1</v>
      </c>
      <c r="N543" s="106">
        <f t="shared" si="34"/>
        <v>0</v>
      </c>
      <c r="O543" s="53">
        <v>1</v>
      </c>
      <c r="P543" s="53">
        <v>1</v>
      </c>
      <c r="Q543" s="53">
        <v>1</v>
      </c>
      <c r="R543" s="42">
        <v>0</v>
      </c>
      <c r="S543" s="42">
        <v>0</v>
      </c>
      <c r="T543" s="43" t="s">
        <v>105</v>
      </c>
      <c r="U543" s="53"/>
      <c r="V543" s="41" t="s">
        <v>106</v>
      </c>
      <c r="W543" s="53"/>
      <c r="X543" s="41" t="s">
        <v>106</v>
      </c>
      <c r="Y543" s="53"/>
      <c r="Z543" s="53">
        <f t="shared" si="35"/>
        <v>0</v>
      </c>
      <c r="AA543" s="53">
        <f t="shared" si="36"/>
        <v>0</v>
      </c>
      <c r="AB543" s="54"/>
      <c r="AC543" s="55">
        <v>0</v>
      </c>
      <c r="AD543" s="46" t="s">
        <v>106</v>
      </c>
      <c r="AE543" s="47"/>
      <c r="AF543" s="69" t="s">
        <v>106</v>
      </c>
      <c r="AG543" s="64" t="s">
        <v>106</v>
      </c>
      <c r="AH543" s="65" t="s">
        <v>106</v>
      </c>
      <c r="AI543" s="65" t="s">
        <v>106</v>
      </c>
      <c r="AJ543" s="65" t="s">
        <v>106</v>
      </c>
      <c r="AK543" s="74" t="s">
        <v>106</v>
      </c>
      <c r="AL543" s="75" t="s">
        <v>106</v>
      </c>
      <c r="AM543" s="75" t="s">
        <v>106</v>
      </c>
      <c r="AN543" s="75" t="s">
        <v>106</v>
      </c>
      <c r="AO543" s="75" t="s">
        <v>106</v>
      </c>
      <c r="AP543" s="75" t="s">
        <v>106</v>
      </c>
    </row>
    <row r="544" spans="1:42">
      <c r="A544" s="59">
        <v>542</v>
      </c>
      <c r="B544" s="109"/>
      <c r="C544" s="49"/>
      <c r="D544" s="50"/>
      <c r="E544" s="38" t="s">
        <v>14</v>
      </c>
      <c r="F544" s="50"/>
      <c r="G544" s="51">
        <v>0</v>
      </c>
      <c r="H544" s="52">
        <v>0</v>
      </c>
      <c r="I544" s="52">
        <v>0</v>
      </c>
      <c r="J544" s="52">
        <v>0</v>
      </c>
      <c r="K544" s="52">
        <v>0</v>
      </c>
      <c r="L544" s="103">
        <f t="shared" si="33"/>
        <v>0</v>
      </c>
      <c r="M544" s="53">
        <v>1</v>
      </c>
      <c r="N544" s="106">
        <f t="shared" si="34"/>
        <v>0</v>
      </c>
      <c r="O544" s="53">
        <v>1</v>
      </c>
      <c r="P544" s="53">
        <v>1</v>
      </c>
      <c r="Q544" s="53">
        <v>1</v>
      </c>
      <c r="R544" s="42">
        <v>0</v>
      </c>
      <c r="S544" s="42">
        <v>0</v>
      </c>
      <c r="T544" s="43" t="s">
        <v>105</v>
      </c>
      <c r="U544" s="53"/>
      <c r="V544" s="41" t="s">
        <v>106</v>
      </c>
      <c r="W544" s="53"/>
      <c r="X544" s="41" t="s">
        <v>106</v>
      </c>
      <c r="Y544" s="53"/>
      <c r="Z544" s="53">
        <f t="shared" si="35"/>
        <v>0</v>
      </c>
      <c r="AA544" s="53">
        <f t="shared" si="36"/>
        <v>0</v>
      </c>
      <c r="AB544" s="54"/>
      <c r="AC544" s="55">
        <v>0</v>
      </c>
      <c r="AD544" s="46" t="s">
        <v>106</v>
      </c>
      <c r="AE544" s="47"/>
      <c r="AF544" s="69" t="s">
        <v>106</v>
      </c>
      <c r="AG544" s="64" t="s">
        <v>106</v>
      </c>
      <c r="AH544" s="65" t="s">
        <v>106</v>
      </c>
      <c r="AI544" s="65" t="s">
        <v>106</v>
      </c>
      <c r="AJ544" s="65" t="s">
        <v>106</v>
      </c>
      <c r="AK544" s="74" t="s">
        <v>106</v>
      </c>
      <c r="AL544" s="75" t="s">
        <v>106</v>
      </c>
      <c r="AM544" s="75" t="s">
        <v>106</v>
      </c>
      <c r="AN544" s="75" t="s">
        <v>106</v>
      </c>
      <c r="AO544" s="75" t="s">
        <v>106</v>
      </c>
      <c r="AP544" s="75" t="s">
        <v>106</v>
      </c>
    </row>
    <row r="545" spans="1:42">
      <c r="A545" s="59">
        <v>543</v>
      </c>
      <c r="B545" s="109"/>
      <c r="C545" s="49"/>
      <c r="D545" s="50"/>
      <c r="E545" s="38" t="s">
        <v>14</v>
      </c>
      <c r="F545" s="50"/>
      <c r="G545" s="51">
        <v>0</v>
      </c>
      <c r="H545" s="52">
        <v>0</v>
      </c>
      <c r="I545" s="52">
        <v>0</v>
      </c>
      <c r="J545" s="52">
        <v>0</v>
      </c>
      <c r="K545" s="52">
        <v>0</v>
      </c>
      <c r="L545" s="103">
        <f t="shared" si="33"/>
        <v>0</v>
      </c>
      <c r="M545" s="53">
        <v>1</v>
      </c>
      <c r="N545" s="106">
        <f t="shared" si="34"/>
        <v>0</v>
      </c>
      <c r="O545" s="53">
        <v>1</v>
      </c>
      <c r="P545" s="53">
        <v>1</v>
      </c>
      <c r="Q545" s="53">
        <v>1</v>
      </c>
      <c r="R545" s="42">
        <v>0</v>
      </c>
      <c r="S545" s="42">
        <v>0</v>
      </c>
      <c r="T545" s="43" t="s">
        <v>105</v>
      </c>
      <c r="U545" s="53"/>
      <c r="V545" s="41" t="s">
        <v>106</v>
      </c>
      <c r="W545" s="53"/>
      <c r="X545" s="41" t="s">
        <v>106</v>
      </c>
      <c r="Y545" s="53"/>
      <c r="Z545" s="53">
        <f t="shared" si="35"/>
        <v>0</v>
      </c>
      <c r="AA545" s="53">
        <f t="shared" si="36"/>
        <v>0</v>
      </c>
      <c r="AB545" s="54"/>
      <c r="AC545" s="55">
        <v>0</v>
      </c>
      <c r="AD545" s="46" t="s">
        <v>106</v>
      </c>
      <c r="AE545" s="47"/>
      <c r="AF545" s="69" t="s">
        <v>106</v>
      </c>
      <c r="AG545" s="64" t="s">
        <v>106</v>
      </c>
      <c r="AH545" s="65" t="s">
        <v>106</v>
      </c>
      <c r="AI545" s="65" t="s">
        <v>106</v>
      </c>
      <c r="AJ545" s="65" t="s">
        <v>106</v>
      </c>
      <c r="AK545" s="74" t="s">
        <v>106</v>
      </c>
      <c r="AL545" s="75" t="s">
        <v>106</v>
      </c>
      <c r="AM545" s="75" t="s">
        <v>106</v>
      </c>
      <c r="AN545" s="75" t="s">
        <v>106</v>
      </c>
      <c r="AO545" s="75" t="s">
        <v>106</v>
      </c>
      <c r="AP545" s="75" t="s">
        <v>106</v>
      </c>
    </row>
    <row r="546" spans="1:42">
      <c r="A546" s="59">
        <v>544</v>
      </c>
      <c r="B546" s="109"/>
      <c r="C546" s="49"/>
      <c r="D546" s="50"/>
      <c r="E546" s="38" t="s">
        <v>14</v>
      </c>
      <c r="F546" s="50"/>
      <c r="G546" s="51">
        <v>0</v>
      </c>
      <c r="H546" s="52">
        <v>0</v>
      </c>
      <c r="I546" s="52">
        <v>0</v>
      </c>
      <c r="J546" s="52">
        <v>0</v>
      </c>
      <c r="K546" s="52">
        <v>0</v>
      </c>
      <c r="L546" s="103">
        <f t="shared" si="33"/>
        <v>0</v>
      </c>
      <c r="M546" s="53">
        <v>1</v>
      </c>
      <c r="N546" s="106">
        <f t="shared" si="34"/>
        <v>0</v>
      </c>
      <c r="O546" s="53">
        <v>1</v>
      </c>
      <c r="P546" s="53">
        <v>1</v>
      </c>
      <c r="Q546" s="53">
        <v>1</v>
      </c>
      <c r="R546" s="42">
        <v>0</v>
      </c>
      <c r="S546" s="42">
        <v>0</v>
      </c>
      <c r="T546" s="43" t="s">
        <v>105</v>
      </c>
      <c r="U546" s="53"/>
      <c r="V546" s="41" t="s">
        <v>106</v>
      </c>
      <c r="W546" s="53"/>
      <c r="X546" s="41" t="s">
        <v>106</v>
      </c>
      <c r="Y546" s="53"/>
      <c r="Z546" s="53">
        <f t="shared" si="35"/>
        <v>0</v>
      </c>
      <c r="AA546" s="53">
        <f t="shared" si="36"/>
        <v>0</v>
      </c>
      <c r="AB546" s="54"/>
      <c r="AC546" s="55">
        <v>0</v>
      </c>
      <c r="AD546" s="46" t="s">
        <v>106</v>
      </c>
      <c r="AE546" s="47"/>
      <c r="AF546" s="69" t="s">
        <v>106</v>
      </c>
      <c r="AG546" s="64" t="s">
        <v>106</v>
      </c>
      <c r="AH546" s="65" t="s">
        <v>106</v>
      </c>
      <c r="AI546" s="65" t="s">
        <v>106</v>
      </c>
      <c r="AJ546" s="65" t="s">
        <v>106</v>
      </c>
      <c r="AK546" s="74" t="s">
        <v>106</v>
      </c>
      <c r="AL546" s="75" t="s">
        <v>106</v>
      </c>
      <c r="AM546" s="75" t="s">
        <v>106</v>
      </c>
      <c r="AN546" s="75" t="s">
        <v>106</v>
      </c>
      <c r="AO546" s="75" t="s">
        <v>106</v>
      </c>
      <c r="AP546" s="75" t="s">
        <v>106</v>
      </c>
    </row>
    <row r="547" spans="1:42">
      <c r="A547" s="59">
        <v>545</v>
      </c>
      <c r="B547" s="109"/>
      <c r="C547" s="49"/>
      <c r="D547" s="50"/>
      <c r="E547" s="38" t="s">
        <v>14</v>
      </c>
      <c r="F547" s="50"/>
      <c r="G547" s="51">
        <v>0</v>
      </c>
      <c r="H547" s="52">
        <v>0</v>
      </c>
      <c r="I547" s="52">
        <v>0</v>
      </c>
      <c r="J547" s="52">
        <v>0</v>
      </c>
      <c r="K547" s="52">
        <v>0</v>
      </c>
      <c r="L547" s="103">
        <f t="shared" si="33"/>
        <v>0</v>
      </c>
      <c r="M547" s="53">
        <v>1</v>
      </c>
      <c r="N547" s="106">
        <f t="shared" si="34"/>
        <v>0</v>
      </c>
      <c r="O547" s="53">
        <v>1</v>
      </c>
      <c r="P547" s="53">
        <v>1</v>
      </c>
      <c r="Q547" s="53">
        <v>1</v>
      </c>
      <c r="R547" s="42">
        <v>0</v>
      </c>
      <c r="S547" s="42">
        <v>0</v>
      </c>
      <c r="T547" s="43" t="s">
        <v>105</v>
      </c>
      <c r="U547" s="53"/>
      <c r="V547" s="41" t="s">
        <v>106</v>
      </c>
      <c r="W547" s="53"/>
      <c r="X547" s="41" t="s">
        <v>106</v>
      </c>
      <c r="Y547" s="53"/>
      <c r="Z547" s="53">
        <f t="shared" si="35"/>
        <v>0</v>
      </c>
      <c r="AA547" s="53">
        <f t="shared" si="36"/>
        <v>0</v>
      </c>
      <c r="AB547" s="54"/>
      <c r="AC547" s="55">
        <v>0</v>
      </c>
      <c r="AD547" s="46" t="s">
        <v>106</v>
      </c>
      <c r="AE547" s="47"/>
      <c r="AF547" s="69" t="s">
        <v>106</v>
      </c>
      <c r="AG547" s="64" t="s">
        <v>106</v>
      </c>
      <c r="AH547" s="65" t="s">
        <v>106</v>
      </c>
      <c r="AI547" s="65" t="s">
        <v>106</v>
      </c>
      <c r="AJ547" s="65" t="s">
        <v>106</v>
      </c>
      <c r="AK547" s="74" t="s">
        <v>106</v>
      </c>
      <c r="AL547" s="75" t="s">
        <v>106</v>
      </c>
      <c r="AM547" s="75" t="s">
        <v>106</v>
      </c>
      <c r="AN547" s="75" t="s">
        <v>106</v>
      </c>
      <c r="AO547" s="75" t="s">
        <v>106</v>
      </c>
      <c r="AP547" s="75" t="s">
        <v>106</v>
      </c>
    </row>
    <row r="548" spans="1:42">
      <c r="A548" s="59">
        <v>546</v>
      </c>
      <c r="B548" s="109"/>
      <c r="C548" s="49"/>
      <c r="D548" s="50"/>
      <c r="E548" s="38" t="s">
        <v>14</v>
      </c>
      <c r="F548" s="50"/>
      <c r="G548" s="51">
        <v>0</v>
      </c>
      <c r="H548" s="52">
        <v>0</v>
      </c>
      <c r="I548" s="52">
        <v>0</v>
      </c>
      <c r="J548" s="52">
        <v>0</v>
      </c>
      <c r="K548" s="52">
        <v>0</v>
      </c>
      <c r="L548" s="103">
        <f t="shared" si="33"/>
        <v>0</v>
      </c>
      <c r="M548" s="53">
        <v>1</v>
      </c>
      <c r="N548" s="106">
        <f t="shared" si="34"/>
        <v>0</v>
      </c>
      <c r="O548" s="53">
        <v>1</v>
      </c>
      <c r="P548" s="53">
        <v>1</v>
      </c>
      <c r="Q548" s="53">
        <v>1</v>
      </c>
      <c r="R548" s="42">
        <v>0</v>
      </c>
      <c r="S548" s="42">
        <v>0</v>
      </c>
      <c r="T548" s="43" t="s">
        <v>105</v>
      </c>
      <c r="U548" s="53"/>
      <c r="V548" s="41" t="s">
        <v>106</v>
      </c>
      <c r="W548" s="53"/>
      <c r="X548" s="41" t="s">
        <v>106</v>
      </c>
      <c r="Y548" s="53"/>
      <c r="Z548" s="53">
        <f t="shared" si="35"/>
        <v>0</v>
      </c>
      <c r="AA548" s="53">
        <f t="shared" si="36"/>
        <v>0</v>
      </c>
      <c r="AB548" s="54"/>
      <c r="AC548" s="55">
        <v>0</v>
      </c>
      <c r="AD548" s="46" t="s">
        <v>106</v>
      </c>
      <c r="AE548" s="47"/>
      <c r="AF548" s="69" t="s">
        <v>106</v>
      </c>
      <c r="AG548" s="64" t="s">
        <v>106</v>
      </c>
      <c r="AH548" s="65" t="s">
        <v>106</v>
      </c>
      <c r="AI548" s="65" t="s">
        <v>106</v>
      </c>
      <c r="AJ548" s="65" t="s">
        <v>106</v>
      </c>
      <c r="AK548" s="74" t="s">
        <v>106</v>
      </c>
      <c r="AL548" s="75" t="s">
        <v>106</v>
      </c>
      <c r="AM548" s="75" t="s">
        <v>106</v>
      </c>
      <c r="AN548" s="75" t="s">
        <v>106</v>
      </c>
      <c r="AO548" s="75" t="s">
        <v>106</v>
      </c>
      <c r="AP548" s="75" t="s">
        <v>106</v>
      </c>
    </row>
    <row r="549" spans="1:42">
      <c r="A549" s="59">
        <v>547</v>
      </c>
      <c r="B549" s="109"/>
      <c r="C549" s="49"/>
      <c r="D549" s="50"/>
      <c r="E549" s="38" t="s">
        <v>14</v>
      </c>
      <c r="F549" s="50"/>
      <c r="G549" s="51">
        <v>0</v>
      </c>
      <c r="H549" s="52">
        <v>0</v>
      </c>
      <c r="I549" s="52">
        <v>0</v>
      </c>
      <c r="J549" s="52">
        <v>0</v>
      </c>
      <c r="K549" s="52">
        <v>0</v>
      </c>
      <c r="L549" s="103">
        <f t="shared" si="33"/>
        <v>0</v>
      </c>
      <c r="M549" s="53">
        <v>1</v>
      </c>
      <c r="N549" s="106">
        <f t="shared" si="34"/>
        <v>0</v>
      </c>
      <c r="O549" s="53">
        <v>1</v>
      </c>
      <c r="P549" s="53">
        <v>1</v>
      </c>
      <c r="Q549" s="53">
        <v>1</v>
      </c>
      <c r="R549" s="42">
        <v>0</v>
      </c>
      <c r="S549" s="42">
        <v>0</v>
      </c>
      <c r="T549" s="43" t="s">
        <v>105</v>
      </c>
      <c r="U549" s="53"/>
      <c r="V549" s="41" t="s">
        <v>106</v>
      </c>
      <c r="W549" s="53"/>
      <c r="X549" s="41" t="s">
        <v>106</v>
      </c>
      <c r="Y549" s="53"/>
      <c r="Z549" s="53">
        <f t="shared" si="35"/>
        <v>0</v>
      </c>
      <c r="AA549" s="53">
        <f t="shared" si="36"/>
        <v>0</v>
      </c>
      <c r="AB549" s="54"/>
      <c r="AC549" s="55">
        <v>0</v>
      </c>
      <c r="AD549" s="46" t="s">
        <v>106</v>
      </c>
      <c r="AE549" s="47"/>
      <c r="AF549" s="69" t="s">
        <v>106</v>
      </c>
      <c r="AG549" s="64" t="s">
        <v>106</v>
      </c>
      <c r="AH549" s="65" t="s">
        <v>106</v>
      </c>
      <c r="AI549" s="65" t="s">
        <v>106</v>
      </c>
      <c r="AJ549" s="65" t="s">
        <v>106</v>
      </c>
      <c r="AK549" s="74" t="s">
        <v>106</v>
      </c>
      <c r="AL549" s="75" t="s">
        <v>106</v>
      </c>
      <c r="AM549" s="75" t="s">
        <v>106</v>
      </c>
      <c r="AN549" s="75" t="s">
        <v>106</v>
      </c>
      <c r="AO549" s="75" t="s">
        <v>106</v>
      </c>
      <c r="AP549" s="75" t="s">
        <v>106</v>
      </c>
    </row>
    <row r="550" spans="1:42">
      <c r="A550" s="59">
        <v>548</v>
      </c>
      <c r="B550" s="109"/>
      <c r="C550" s="49"/>
      <c r="D550" s="50"/>
      <c r="E550" s="38" t="s">
        <v>14</v>
      </c>
      <c r="F550" s="50"/>
      <c r="G550" s="51">
        <v>0</v>
      </c>
      <c r="H550" s="52">
        <v>0</v>
      </c>
      <c r="I550" s="52">
        <v>0</v>
      </c>
      <c r="J550" s="52">
        <v>0</v>
      </c>
      <c r="K550" s="52">
        <v>0</v>
      </c>
      <c r="L550" s="103">
        <f t="shared" si="33"/>
        <v>0</v>
      </c>
      <c r="M550" s="53">
        <v>1</v>
      </c>
      <c r="N550" s="106">
        <f t="shared" si="34"/>
        <v>0</v>
      </c>
      <c r="O550" s="53">
        <v>1</v>
      </c>
      <c r="P550" s="53">
        <v>1</v>
      </c>
      <c r="Q550" s="53">
        <v>1</v>
      </c>
      <c r="R550" s="42">
        <v>0</v>
      </c>
      <c r="S550" s="42">
        <v>0</v>
      </c>
      <c r="T550" s="43" t="s">
        <v>105</v>
      </c>
      <c r="U550" s="53"/>
      <c r="V550" s="41" t="s">
        <v>106</v>
      </c>
      <c r="W550" s="53"/>
      <c r="X550" s="41" t="s">
        <v>106</v>
      </c>
      <c r="Y550" s="53"/>
      <c r="Z550" s="53">
        <f t="shared" si="35"/>
        <v>0</v>
      </c>
      <c r="AA550" s="53">
        <f t="shared" si="36"/>
        <v>0</v>
      </c>
      <c r="AB550" s="54"/>
      <c r="AC550" s="55">
        <v>0</v>
      </c>
      <c r="AD550" s="46" t="s">
        <v>106</v>
      </c>
      <c r="AE550" s="47"/>
      <c r="AF550" s="69" t="s">
        <v>106</v>
      </c>
      <c r="AG550" s="64" t="s">
        <v>106</v>
      </c>
      <c r="AH550" s="65" t="s">
        <v>106</v>
      </c>
      <c r="AI550" s="65" t="s">
        <v>106</v>
      </c>
      <c r="AJ550" s="65" t="s">
        <v>106</v>
      </c>
      <c r="AK550" s="74" t="s">
        <v>106</v>
      </c>
      <c r="AL550" s="75" t="s">
        <v>106</v>
      </c>
      <c r="AM550" s="75" t="s">
        <v>106</v>
      </c>
      <c r="AN550" s="75" t="s">
        <v>106</v>
      </c>
      <c r="AO550" s="75" t="s">
        <v>106</v>
      </c>
      <c r="AP550" s="75" t="s">
        <v>106</v>
      </c>
    </row>
    <row r="551" spans="1:42">
      <c r="A551" s="59">
        <v>549</v>
      </c>
      <c r="B551" s="109"/>
      <c r="C551" s="49"/>
      <c r="D551" s="50"/>
      <c r="E551" s="38" t="s">
        <v>14</v>
      </c>
      <c r="F551" s="50"/>
      <c r="G551" s="51">
        <v>0</v>
      </c>
      <c r="H551" s="52">
        <v>0</v>
      </c>
      <c r="I551" s="52">
        <v>0</v>
      </c>
      <c r="J551" s="52">
        <v>0</v>
      </c>
      <c r="K551" s="52">
        <v>0</v>
      </c>
      <c r="L551" s="103">
        <f t="shared" si="33"/>
        <v>0</v>
      </c>
      <c r="M551" s="53">
        <v>1</v>
      </c>
      <c r="N551" s="106">
        <f t="shared" si="34"/>
        <v>0</v>
      </c>
      <c r="O551" s="53">
        <v>1</v>
      </c>
      <c r="P551" s="53">
        <v>1</v>
      </c>
      <c r="Q551" s="53">
        <v>1</v>
      </c>
      <c r="R551" s="42">
        <v>0</v>
      </c>
      <c r="S551" s="42">
        <v>0</v>
      </c>
      <c r="T551" s="43" t="s">
        <v>105</v>
      </c>
      <c r="U551" s="53"/>
      <c r="V551" s="41" t="s">
        <v>106</v>
      </c>
      <c r="W551" s="53"/>
      <c r="X551" s="41" t="s">
        <v>106</v>
      </c>
      <c r="Y551" s="53"/>
      <c r="Z551" s="53">
        <f t="shared" si="35"/>
        <v>0</v>
      </c>
      <c r="AA551" s="53">
        <f t="shared" si="36"/>
        <v>0</v>
      </c>
      <c r="AB551" s="54"/>
      <c r="AC551" s="55">
        <v>0</v>
      </c>
      <c r="AD551" s="46" t="s">
        <v>106</v>
      </c>
      <c r="AE551" s="47"/>
      <c r="AF551" s="69" t="s">
        <v>106</v>
      </c>
      <c r="AG551" s="64" t="s">
        <v>106</v>
      </c>
      <c r="AH551" s="65" t="s">
        <v>106</v>
      </c>
      <c r="AI551" s="65" t="s">
        <v>106</v>
      </c>
      <c r="AJ551" s="65" t="s">
        <v>106</v>
      </c>
      <c r="AK551" s="74" t="s">
        <v>106</v>
      </c>
      <c r="AL551" s="75" t="s">
        <v>106</v>
      </c>
      <c r="AM551" s="75" t="s">
        <v>106</v>
      </c>
      <c r="AN551" s="75" t="s">
        <v>106</v>
      </c>
      <c r="AO551" s="75" t="s">
        <v>106</v>
      </c>
      <c r="AP551" s="75" t="s">
        <v>106</v>
      </c>
    </row>
    <row r="552" spans="1:42">
      <c r="A552" s="59">
        <v>550</v>
      </c>
      <c r="B552" s="109"/>
      <c r="C552" s="49"/>
      <c r="D552" s="50"/>
      <c r="E552" s="38" t="s">
        <v>14</v>
      </c>
      <c r="F552" s="50"/>
      <c r="G552" s="51">
        <v>0</v>
      </c>
      <c r="H552" s="52">
        <v>0</v>
      </c>
      <c r="I552" s="52">
        <v>0</v>
      </c>
      <c r="J552" s="52">
        <v>0</v>
      </c>
      <c r="K552" s="52">
        <v>0</v>
      </c>
      <c r="L552" s="103">
        <f t="shared" si="33"/>
        <v>0</v>
      </c>
      <c r="M552" s="53">
        <v>1</v>
      </c>
      <c r="N552" s="106">
        <f t="shared" si="34"/>
        <v>0</v>
      </c>
      <c r="O552" s="53">
        <v>1</v>
      </c>
      <c r="P552" s="53">
        <v>1</v>
      </c>
      <c r="Q552" s="53">
        <v>1</v>
      </c>
      <c r="R552" s="42">
        <v>0</v>
      </c>
      <c r="S552" s="42">
        <v>0</v>
      </c>
      <c r="T552" s="43" t="s">
        <v>105</v>
      </c>
      <c r="U552" s="53"/>
      <c r="V552" s="41" t="s">
        <v>106</v>
      </c>
      <c r="W552" s="53"/>
      <c r="X552" s="41" t="s">
        <v>106</v>
      </c>
      <c r="Y552" s="53"/>
      <c r="Z552" s="53">
        <f t="shared" si="35"/>
        <v>0</v>
      </c>
      <c r="AA552" s="53">
        <f t="shared" si="36"/>
        <v>0</v>
      </c>
      <c r="AB552" s="54"/>
      <c r="AC552" s="55">
        <v>0</v>
      </c>
      <c r="AD552" s="46" t="s">
        <v>106</v>
      </c>
      <c r="AE552" s="47"/>
      <c r="AF552" s="69" t="s">
        <v>106</v>
      </c>
      <c r="AG552" s="64" t="s">
        <v>106</v>
      </c>
      <c r="AH552" s="65" t="s">
        <v>106</v>
      </c>
      <c r="AI552" s="65" t="s">
        <v>106</v>
      </c>
      <c r="AJ552" s="65" t="s">
        <v>106</v>
      </c>
      <c r="AK552" s="74" t="s">
        <v>106</v>
      </c>
      <c r="AL552" s="75" t="s">
        <v>106</v>
      </c>
      <c r="AM552" s="75" t="s">
        <v>106</v>
      </c>
      <c r="AN552" s="75" t="s">
        <v>106</v>
      </c>
      <c r="AO552" s="75" t="s">
        <v>106</v>
      </c>
      <c r="AP552" s="75" t="s">
        <v>106</v>
      </c>
    </row>
    <row r="553" spans="1:42">
      <c r="A553" s="59">
        <v>551</v>
      </c>
      <c r="B553" s="109"/>
      <c r="C553" s="49"/>
      <c r="D553" s="50"/>
      <c r="E553" s="38" t="s">
        <v>14</v>
      </c>
      <c r="F553" s="50"/>
      <c r="G553" s="51">
        <v>0</v>
      </c>
      <c r="H553" s="52">
        <v>0</v>
      </c>
      <c r="I553" s="52">
        <v>0</v>
      </c>
      <c r="J553" s="52">
        <v>0</v>
      </c>
      <c r="K553" s="52">
        <v>0</v>
      </c>
      <c r="L553" s="103">
        <f t="shared" si="33"/>
        <v>0</v>
      </c>
      <c r="M553" s="53">
        <v>1</v>
      </c>
      <c r="N553" s="106">
        <f t="shared" si="34"/>
        <v>0</v>
      </c>
      <c r="O553" s="53">
        <v>1</v>
      </c>
      <c r="P553" s="53">
        <v>1</v>
      </c>
      <c r="Q553" s="53">
        <v>1</v>
      </c>
      <c r="R553" s="42">
        <v>0</v>
      </c>
      <c r="S553" s="42">
        <v>0</v>
      </c>
      <c r="T553" s="43" t="s">
        <v>105</v>
      </c>
      <c r="U553" s="53"/>
      <c r="V553" s="41" t="s">
        <v>106</v>
      </c>
      <c r="W553" s="53"/>
      <c r="X553" s="41" t="s">
        <v>106</v>
      </c>
      <c r="Y553" s="53"/>
      <c r="Z553" s="53">
        <f t="shared" si="35"/>
        <v>0</v>
      </c>
      <c r="AA553" s="53">
        <f t="shared" si="36"/>
        <v>0</v>
      </c>
      <c r="AB553" s="54"/>
      <c r="AC553" s="55">
        <v>0</v>
      </c>
      <c r="AD553" s="46" t="s">
        <v>106</v>
      </c>
      <c r="AE553" s="47"/>
      <c r="AF553" s="69" t="s">
        <v>106</v>
      </c>
      <c r="AG553" s="64" t="s">
        <v>106</v>
      </c>
      <c r="AH553" s="65" t="s">
        <v>106</v>
      </c>
      <c r="AI553" s="65" t="s">
        <v>106</v>
      </c>
      <c r="AJ553" s="65" t="s">
        <v>106</v>
      </c>
      <c r="AK553" s="74" t="s">
        <v>106</v>
      </c>
      <c r="AL553" s="75" t="s">
        <v>106</v>
      </c>
      <c r="AM553" s="75" t="s">
        <v>106</v>
      </c>
      <c r="AN553" s="75" t="s">
        <v>106</v>
      </c>
      <c r="AO553" s="75" t="s">
        <v>106</v>
      </c>
      <c r="AP553" s="75" t="s">
        <v>106</v>
      </c>
    </row>
    <row r="554" spans="1:42">
      <c r="A554" s="59">
        <v>552</v>
      </c>
      <c r="B554" s="109"/>
      <c r="C554" s="49"/>
      <c r="D554" s="50"/>
      <c r="E554" s="38" t="s">
        <v>14</v>
      </c>
      <c r="F554" s="50"/>
      <c r="G554" s="51">
        <v>0</v>
      </c>
      <c r="H554" s="52">
        <v>0</v>
      </c>
      <c r="I554" s="52">
        <v>0</v>
      </c>
      <c r="J554" s="52">
        <v>0</v>
      </c>
      <c r="K554" s="52">
        <v>0</v>
      </c>
      <c r="L554" s="103">
        <f t="shared" si="33"/>
        <v>0</v>
      </c>
      <c r="M554" s="53">
        <v>1</v>
      </c>
      <c r="N554" s="106">
        <f t="shared" si="34"/>
        <v>0</v>
      </c>
      <c r="O554" s="53">
        <v>1</v>
      </c>
      <c r="P554" s="53">
        <v>1</v>
      </c>
      <c r="Q554" s="53">
        <v>1</v>
      </c>
      <c r="R554" s="42">
        <v>0</v>
      </c>
      <c r="S554" s="42">
        <v>0</v>
      </c>
      <c r="T554" s="43" t="s">
        <v>105</v>
      </c>
      <c r="U554" s="53"/>
      <c r="V554" s="41" t="s">
        <v>106</v>
      </c>
      <c r="W554" s="53"/>
      <c r="X554" s="41" t="s">
        <v>106</v>
      </c>
      <c r="Y554" s="53"/>
      <c r="Z554" s="53">
        <f t="shared" si="35"/>
        <v>0</v>
      </c>
      <c r="AA554" s="53">
        <f t="shared" si="36"/>
        <v>0</v>
      </c>
      <c r="AB554" s="54"/>
      <c r="AC554" s="55">
        <v>0</v>
      </c>
      <c r="AD554" s="46" t="s">
        <v>106</v>
      </c>
      <c r="AE554" s="47"/>
      <c r="AF554" s="69" t="s">
        <v>106</v>
      </c>
      <c r="AG554" s="64" t="s">
        <v>106</v>
      </c>
      <c r="AH554" s="65" t="s">
        <v>106</v>
      </c>
      <c r="AI554" s="65" t="s">
        <v>106</v>
      </c>
      <c r="AJ554" s="65" t="s">
        <v>106</v>
      </c>
      <c r="AK554" s="74" t="s">
        <v>106</v>
      </c>
      <c r="AL554" s="75" t="s">
        <v>106</v>
      </c>
      <c r="AM554" s="75" t="s">
        <v>106</v>
      </c>
      <c r="AN554" s="75" t="s">
        <v>106</v>
      </c>
      <c r="AO554" s="75" t="s">
        <v>106</v>
      </c>
      <c r="AP554" s="75" t="s">
        <v>106</v>
      </c>
    </row>
    <row r="555" spans="1:42">
      <c r="A555" s="59">
        <v>553</v>
      </c>
      <c r="B555" s="109"/>
      <c r="C555" s="49"/>
      <c r="D555" s="50"/>
      <c r="E555" s="38" t="s">
        <v>14</v>
      </c>
      <c r="F555" s="50"/>
      <c r="G555" s="51">
        <v>0</v>
      </c>
      <c r="H555" s="52">
        <v>0</v>
      </c>
      <c r="I555" s="52">
        <v>0</v>
      </c>
      <c r="J555" s="52">
        <v>0</v>
      </c>
      <c r="K555" s="52">
        <v>0</v>
      </c>
      <c r="L555" s="103">
        <f t="shared" si="33"/>
        <v>0</v>
      </c>
      <c r="M555" s="53">
        <v>1</v>
      </c>
      <c r="N555" s="106">
        <f t="shared" si="34"/>
        <v>0</v>
      </c>
      <c r="O555" s="53">
        <v>1</v>
      </c>
      <c r="P555" s="53">
        <v>1</v>
      </c>
      <c r="Q555" s="53">
        <v>1</v>
      </c>
      <c r="R555" s="42">
        <v>0</v>
      </c>
      <c r="S555" s="42">
        <v>0</v>
      </c>
      <c r="T555" s="43" t="s">
        <v>105</v>
      </c>
      <c r="U555" s="53"/>
      <c r="V555" s="41" t="s">
        <v>106</v>
      </c>
      <c r="W555" s="53"/>
      <c r="X555" s="41" t="s">
        <v>106</v>
      </c>
      <c r="Y555" s="53"/>
      <c r="Z555" s="53">
        <f t="shared" si="35"/>
        <v>0</v>
      </c>
      <c r="AA555" s="53">
        <f t="shared" si="36"/>
        <v>0</v>
      </c>
      <c r="AB555" s="54"/>
      <c r="AC555" s="55">
        <v>0</v>
      </c>
      <c r="AD555" s="46" t="s">
        <v>106</v>
      </c>
      <c r="AE555" s="47"/>
      <c r="AF555" s="69" t="s">
        <v>106</v>
      </c>
      <c r="AG555" s="64" t="s">
        <v>106</v>
      </c>
      <c r="AH555" s="65" t="s">
        <v>106</v>
      </c>
      <c r="AI555" s="65" t="s">
        <v>106</v>
      </c>
      <c r="AJ555" s="65" t="s">
        <v>106</v>
      </c>
      <c r="AK555" s="74" t="s">
        <v>106</v>
      </c>
      <c r="AL555" s="75" t="s">
        <v>106</v>
      </c>
      <c r="AM555" s="75" t="s">
        <v>106</v>
      </c>
      <c r="AN555" s="75" t="s">
        <v>106</v>
      </c>
      <c r="AO555" s="75" t="s">
        <v>106</v>
      </c>
      <c r="AP555" s="75" t="s">
        <v>106</v>
      </c>
    </row>
    <row r="556" spans="1:42">
      <c r="A556" s="59">
        <v>554</v>
      </c>
      <c r="B556" s="109"/>
      <c r="C556" s="49"/>
      <c r="D556" s="50"/>
      <c r="E556" s="38" t="s">
        <v>14</v>
      </c>
      <c r="F556" s="50"/>
      <c r="G556" s="51">
        <v>0</v>
      </c>
      <c r="H556" s="52">
        <v>0</v>
      </c>
      <c r="I556" s="52">
        <v>0</v>
      </c>
      <c r="J556" s="52">
        <v>0</v>
      </c>
      <c r="K556" s="52">
        <v>0</v>
      </c>
      <c r="L556" s="103">
        <f t="shared" si="33"/>
        <v>0</v>
      </c>
      <c r="M556" s="53">
        <v>1</v>
      </c>
      <c r="N556" s="106">
        <f t="shared" si="34"/>
        <v>0</v>
      </c>
      <c r="O556" s="53">
        <v>1</v>
      </c>
      <c r="P556" s="53">
        <v>1</v>
      </c>
      <c r="Q556" s="53">
        <v>1</v>
      </c>
      <c r="R556" s="42">
        <v>0</v>
      </c>
      <c r="S556" s="42">
        <v>0</v>
      </c>
      <c r="T556" s="43" t="s">
        <v>105</v>
      </c>
      <c r="U556" s="53"/>
      <c r="V556" s="41" t="s">
        <v>106</v>
      </c>
      <c r="W556" s="53"/>
      <c r="X556" s="41" t="s">
        <v>106</v>
      </c>
      <c r="Y556" s="53"/>
      <c r="Z556" s="53">
        <f t="shared" si="35"/>
        <v>0</v>
      </c>
      <c r="AA556" s="53">
        <f t="shared" si="36"/>
        <v>0</v>
      </c>
      <c r="AB556" s="54"/>
      <c r="AC556" s="55">
        <v>0</v>
      </c>
      <c r="AD556" s="46" t="s">
        <v>106</v>
      </c>
      <c r="AE556" s="47"/>
      <c r="AF556" s="69" t="s">
        <v>106</v>
      </c>
      <c r="AG556" s="64" t="s">
        <v>106</v>
      </c>
      <c r="AH556" s="65" t="s">
        <v>106</v>
      </c>
      <c r="AI556" s="65" t="s">
        <v>106</v>
      </c>
      <c r="AJ556" s="65" t="s">
        <v>106</v>
      </c>
      <c r="AK556" s="74" t="s">
        <v>106</v>
      </c>
      <c r="AL556" s="75" t="s">
        <v>106</v>
      </c>
      <c r="AM556" s="75" t="s">
        <v>106</v>
      </c>
      <c r="AN556" s="75" t="s">
        <v>106</v>
      </c>
      <c r="AO556" s="75" t="s">
        <v>106</v>
      </c>
      <c r="AP556" s="75" t="s">
        <v>106</v>
      </c>
    </row>
    <row r="557" spans="1:42">
      <c r="A557" s="59">
        <v>555</v>
      </c>
      <c r="B557" s="109"/>
      <c r="C557" s="49"/>
      <c r="D557" s="50"/>
      <c r="E557" s="38" t="s">
        <v>14</v>
      </c>
      <c r="F557" s="50"/>
      <c r="G557" s="51">
        <v>0</v>
      </c>
      <c r="H557" s="52">
        <v>0</v>
      </c>
      <c r="I557" s="52">
        <v>0</v>
      </c>
      <c r="J557" s="52">
        <v>0</v>
      </c>
      <c r="K557" s="52">
        <v>0</v>
      </c>
      <c r="L557" s="103">
        <f t="shared" si="33"/>
        <v>0</v>
      </c>
      <c r="M557" s="53">
        <v>1</v>
      </c>
      <c r="N557" s="106">
        <f t="shared" si="34"/>
        <v>0</v>
      </c>
      <c r="O557" s="53">
        <v>1</v>
      </c>
      <c r="P557" s="53">
        <v>1</v>
      </c>
      <c r="Q557" s="53">
        <v>1</v>
      </c>
      <c r="R557" s="42">
        <v>0</v>
      </c>
      <c r="S557" s="42">
        <v>0</v>
      </c>
      <c r="T557" s="43" t="s">
        <v>105</v>
      </c>
      <c r="U557" s="53"/>
      <c r="V557" s="41" t="s">
        <v>106</v>
      </c>
      <c r="W557" s="53"/>
      <c r="X557" s="41" t="s">
        <v>106</v>
      </c>
      <c r="Y557" s="53"/>
      <c r="Z557" s="53">
        <f t="shared" si="35"/>
        <v>0</v>
      </c>
      <c r="AA557" s="53">
        <f t="shared" si="36"/>
        <v>0</v>
      </c>
      <c r="AB557" s="54"/>
      <c r="AC557" s="55">
        <v>0</v>
      </c>
      <c r="AD557" s="46" t="s">
        <v>106</v>
      </c>
      <c r="AE557" s="47"/>
      <c r="AF557" s="69" t="s">
        <v>106</v>
      </c>
      <c r="AG557" s="64" t="s">
        <v>106</v>
      </c>
      <c r="AH557" s="65" t="s">
        <v>106</v>
      </c>
      <c r="AI557" s="65" t="s">
        <v>106</v>
      </c>
      <c r="AJ557" s="65" t="s">
        <v>106</v>
      </c>
      <c r="AK557" s="74" t="s">
        <v>106</v>
      </c>
      <c r="AL557" s="75" t="s">
        <v>106</v>
      </c>
      <c r="AM557" s="75" t="s">
        <v>106</v>
      </c>
      <c r="AN557" s="75" t="s">
        <v>106</v>
      </c>
      <c r="AO557" s="75" t="s">
        <v>106</v>
      </c>
      <c r="AP557" s="75" t="s">
        <v>106</v>
      </c>
    </row>
    <row r="558" spans="1:42">
      <c r="A558" s="59">
        <v>556</v>
      </c>
      <c r="B558" s="109"/>
      <c r="C558" s="49"/>
      <c r="D558" s="50"/>
      <c r="E558" s="38" t="s">
        <v>14</v>
      </c>
      <c r="F558" s="50"/>
      <c r="G558" s="51">
        <v>0</v>
      </c>
      <c r="H558" s="52">
        <v>0</v>
      </c>
      <c r="I558" s="52">
        <v>0</v>
      </c>
      <c r="J558" s="52">
        <v>0</v>
      </c>
      <c r="K558" s="52">
        <v>0</v>
      </c>
      <c r="L558" s="103">
        <f t="shared" si="33"/>
        <v>0</v>
      </c>
      <c r="M558" s="53">
        <v>1</v>
      </c>
      <c r="N558" s="106">
        <f t="shared" si="34"/>
        <v>0</v>
      </c>
      <c r="O558" s="53">
        <v>1</v>
      </c>
      <c r="P558" s="53">
        <v>1</v>
      </c>
      <c r="Q558" s="53">
        <v>1</v>
      </c>
      <c r="R558" s="42">
        <v>0</v>
      </c>
      <c r="S558" s="42">
        <v>0</v>
      </c>
      <c r="T558" s="43" t="s">
        <v>105</v>
      </c>
      <c r="U558" s="53"/>
      <c r="V558" s="41" t="s">
        <v>106</v>
      </c>
      <c r="W558" s="53"/>
      <c r="X558" s="41" t="s">
        <v>106</v>
      </c>
      <c r="Y558" s="53"/>
      <c r="Z558" s="53">
        <f t="shared" si="35"/>
        <v>0</v>
      </c>
      <c r="AA558" s="53">
        <f t="shared" si="36"/>
        <v>0</v>
      </c>
      <c r="AB558" s="54"/>
      <c r="AC558" s="55">
        <v>0</v>
      </c>
      <c r="AD558" s="46" t="s">
        <v>106</v>
      </c>
      <c r="AE558" s="47"/>
      <c r="AF558" s="69" t="s">
        <v>106</v>
      </c>
      <c r="AG558" s="64" t="s">
        <v>106</v>
      </c>
      <c r="AH558" s="65" t="s">
        <v>106</v>
      </c>
      <c r="AI558" s="65" t="s">
        <v>106</v>
      </c>
      <c r="AJ558" s="65" t="s">
        <v>106</v>
      </c>
      <c r="AK558" s="74" t="s">
        <v>106</v>
      </c>
      <c r="AL558" s="75" t="s">
        <v>106</v>
      </c>
      <c r="AM558" s="75" t="s">
        <v>106</v>
      </c>
      <c r="AN558" s="75" t="s">
        <v>106</v>
      </c>
      <c r="AO558" s="75" t="s">
        <v>106</v>
      </c>
      <c r="AP558" s="75" t="s">
        <v>106</v>
      </c>
    </row>
    <row r="559" spans="1:42">
      <c r="A559" s="59">
        <v>557</v>
      </c>
      <c r="B559" s="109"/>
      <c r="C559" s="49"/>
      <c r="D559" s="50"/>
      <c r="E559" s="38" t="s">
        <v>14</v>
      </c>
      <c r="F559" s="50"/>
      <c r="G559" s="51">
        <v>0</v>
      </c>
      <c r="H559" s="52">
        <v>0</v>
      </c>
      <c r="I559" s="52">
        <v>0</v>
      </c>
      <c r="J559" s="52">
        <v>0</v>
      </c>
      <c r="K559" s="52">
        <v>0</v>
      </c>
      <c r="L559" s="103">
        <f t="shared" si="33"/>
        <v>0</v>
      </c>
      <c r="M559" s="53">
        <v>1</v>
      </c>
      <c r="N559" s="106">
        <f t="shared" si="34"/>
        <v>0</v>
      </c>
      <c r="O559" s="53">
        <v>1</v>
      </c>
      <c r="P559" s="53">
        <v>1</v>
      </c>
      <c r="Q559" s="53">
        <v>1</v>
      </c>
      <c r="R559" s="42">
        <v>0</v>
      </c>
      <c r="S559" s="42">
        <v>0</v>
      </c>
      <c r="T559" s="43" t="s">
        <v>105</v>
      </c>
      <c r="U559" s="53"/>
      <c r="V559" s="41" t="s">
        <v>106</v>
      </c>
      <c r="W559" s="53"/>
      <c r="X559" s="41" t="s">
        <v>106</v>
      </c>
      <c r="Y559" s="53"/>
      <c r="Z559" s="53">
        <f t="shared" si="35"/>
        <v>0</v>
      </c>
      <c r="AA559" s="53">
        <f t="shared" si="36"/>
        <v>0</v>
      </c>
      <c r="AB559" s="54"/>
      <c r="AC559" s="55">
        <v>0</v>
      </c>
      <c r="AD559" s="46" t="s">
        <v>106</v>
      </c>
      <c r="AE559" s="47"/>
      <c r="AF559" s="69" t="s">
        <v>106</v>
      </c>
      <c r="AG559" s="64" t="s">
        <v>106</v>
      </c>
      <c r="AH559" s="65" t="s">
        <v>106</v>
      </c>
      <c r="AI559" s="65" t="s">
        <v>106</v>
      </c>
      <c r="AJ559" s="65" t="s">
        <v>106</v>
      </c>
      <c r="AK559" s="74" t="s">
        <v>106</v>
      </c>
      <c r="AL559" s="75" t="s">
        <v>106</v>
      </c>
      <c r="AM559" s="75" t="s">
        <v>106</v>
      </c>
      <c r="AN559" s="75" t="s">
        <v>106</v>
      </c>
      <c r="AO559" s="75" t="s">
        <v>106</v>
      </c>
      <c r="AP559" s="75" t="s">
        <v>106</v>
      </c>
    </row>
    <row r="560" spans="1:42">
      <c r="A560" s="59">
        <v>558</v>
      </c>
      <c r="B560" s="109"/>
      <c r="C560" s="49"/>
      <c r="D560" s="50"/>
      <c r="E560" s="38" t="s">
        <v>14</v>
      </c>
      <c r="F560" s="50"/>
      <c r="G560" s="51">
        <v>0</v>
      </c>
      <c r="H560" s="52">
        <v>0</v>
      </c>
      <c r="I560" s="52">
        <v>0</v>
      </c>
      <c r="J560" s="52">
        <v>0</v>
      </c>
      <c r="K560" s="52">
        <v>0</v>
      </c>
      <c r="L560" s="103">
        <f t="shared" si="33"/>
        <v>0</v>
      </c>
      <c r="M560" s="53">
        <v>1</v>
      </c>
      <c r="N560" s="106">
        <f t="shared" si="34"/>
        <v>0</v>
      </c>
      <c r="O560" s="53">
        <v>1</v>
      </c>
      <c r="P560" s="53">
        <v>1</v>
      </c>
      <c r="Q560" s="53">
        <v>1</v>
      </c>
      <c r="R560" s="42">
        <v>0</v>
      </c>
      <c r="S560" s="42">
        <v>0</v>
      </c>
      <c r="T560" s="43" t="s">
        <v>105</v>
      </c>
      <c r="U560" s="53"/>
      <c r="V560" s="41" t="s">
        <v>106</v>
      </c>
      <c r="W560" s="53"/>
      <c r="X560" s="41" t="s">
        <v>106</v>
      </c>
      <c r="Y560" s="53"/>
      <c r="Z560" s="53">
        <f t="shared" si="35"/>
        <v>0</v>
      </c>
      <c r="AA560" s="53">
        <f t="shared" si="36"/>
        <v>0</v>
      </c>
      <c r="AB560" s="54"/>
      <c r="AC560" s="55">
        <v>0</v>
      </c>
      <c r="AD560" s="46" t="s">
        <v>106</v>
      </c>
      <c r="AE560" s="47"/>
      <c r="AF560" s="69" t="s">
        <v>106</v>
      </c>
      <c r="AG560" s="64" t="s">
        <v>106</v>
      </c>
      <c r="AH560" s="65" t="s">
        <v>106</v>
      </c>
      <c r="AI560" s="65" t="s">
        <v>106</v>
      </c>
      <c r="AJ560" s="65" t="s">
        <v>106</v>
      </c>
      <c r="AK560" s="74" t="s">
        <v>106</v>
      </c>
      <c r="AL560" s="75" t="s">
        <v>106</v>
      </c>
      <c r="AM560" s="75" t="s">
        <v>106</v>
      </c>
      <c r="AN560" s="75" t="s">
        <v>106</v>
      </c>
      <c r="AO560" s="75" t="s">
        <v>106</v>
      </c>
      <c r="AP560" s="75" t="s">
        <v>106</v>
      </c>
    </row>
    <row r="561" spans="1:42">
      <c r="A561" s="59">
        <v>559</v>
      </c>
      <c r="B561" s="109"/>
      <c r="C561" s="49"/>
      <c r="D561" s="50"/>
      <c r="E561" s="38" t="s">
        <v>14</v>
      </c>
      <c r="F561" s="50"/>
      <c r="G561" s="51">
        <v>0</v>
      </c>
      <c r="H561" s="52">
        <v>0</v>
      </c>
      <c r="I561" s="52">
        <v>0</v>
      </c>
      <c r="J561" s="52">
        <v>0</v>
      </c>
      <c r="K561" s="52">
        <v>0</v>
      </c>
      <c r="L561" s="103">
        <f t="shared" si="33"/>
        <v>0</v>
      </c>
      <c r="M561" s="53">
        <v>1</v>
      </c>
      <c r="N561" s="106">
        <f t="shared" si="34"/>
        <v>0</v>
      </c>
      <c r="O561" s="53">
        <v>1</v>
      </c>
      <c r="P561" s="53">
        <v>1</v>
      </c>
      <c r="Q561" s="53">
        <v>1</v>
      </c>
      <c r="R561" s="42">
        <v>0</v>
      </c>
      <c r="S561" s="42">
        <v>0</v>
      </c>
      <c r="T561" s="43" t="s">
        <v>105</v>
      </c>
      <c r="U561" s="53"/>
      <c r="V561" s="41" t="s">
        <v>106</v>
      </c>
      <c r="W561" s="53"/>
      <c r="X561" s="41" t="s">
        <v>106</v>
      </c>
      <c r="Y561" s="53"/>
      <c r="Z561" s="53">
        <f t="shared" si="35"/>
        <v>0</v>
      </c>
      <c r="AA561" s="53">
        <f t="shared" si="36"/>
        <v>0</v>
      </c>
      <c r="AB561" s="54"/>
      <c r="AC561" s="55">
        <v>0</v>
      </c>
      <c r="AD561" s="46" t="s">
        <v>106</v>
      </c>
      <c r="AE561" s="47"/>
      <c r="AF561" s="69" t="s">
        <v>106</v>
      </c>
      <c r="AG561" s="64" t="s">
        <v>106</v>
      </c>
      <c r="AH561" s="65" t="s">
        <v>106</v>
      </c>
      <c r="AI561" s="65" t="s">
        <v>106</v>
      </c>
      <c r="AJ561" s="65" t="s">
        <v>106</v>
      </c>
      <c r="AK561" s="74" t="s">
        <v>106</v>
      </c>
      <c r="AL561" s="75" t="s">
        <v>106</v>
      </c>
      <c r="AM561" s="75" t="s">
        <v>106</v>
      </c>
      <c r="AN561" s="75" t="s">
        <v>106</v>
      </c>
      <c r="AO561" s="75" t="s">
        <v>106</v>
      </c>
      <c r="AP561" s="75" t="s">
        <v>106</v>
      </c>
    </row>
    <row r="562" spans="1:42">
      <c r="A562" s="59">
        <v>560</v>
      </c>
      <c r="B562" s="109"/>
      <c r="C562" s="49"/>
      <c r="D562" s="50"/>
      <c r="E562" s="38" t="s">
        <v>14</v>
      </c>
      <c r="F562" s="50"/>
      <c r="G562" s="51">
        <v>0</v>
      </c>
      <c r="H562" s="52">
        <v>0</v>
      </c>
      <c r="I562" s="52">
        <v>0</v>
      </c>
      <c r="J562" s="52">
        <v>0</v>
      </c>
      <c r="K562" s="52">
        <v>0</v>
      </c>
      <c r="L562" s="103">
        <f t="shared" si="33"/>
        <v>0</v>
      </c>
      <c r="M562" s="53">
        <v>1</v>
      </c>
      <c r="N562" s="106">
        <f t="shared" si="34"/>
        <v>0</v>
      </c>
      <c r="O562" s="53">
        <v>1</v>
      </c>
      <c r="P562" s="53">
        <v>1</v>
      </c>
      <c r="Q562" s="53">
        <v>1</v>
      </c>
      <c r="R562" s="42">
        <v>0</v>
      </c>
      <c r="S562" s="42">
        <v>0</v>
      </c>
      <c r="T562" s="43" t="s">
        <v>105</v>
      </c>
      <c r="U562" s="53"/>
      <c r="V562" s="41" t="s">
        <v>106</v>
      </c>
      <c r="W562" s="53"/>
      <c r="X562" s="41" t="s">
        <v>106</v>
      </c>
      <c r="Y562" s="53"/>
      <c r="Z562" s="53">
        <f t="shared" si="35"/>
        <v>0</v>
      </c>
      <c r="AA562" s="53">
        <f t="shared" si="36"/>
        <v>0</v>
      </c>
      <c r="AB562" s="54"/>
      <c r="AC562" s="55">
        <v>0</v>
      </c>
      <c r="AD562" s="46" t="s">
        <v>106</v>
      </c>
      <c r="AE562" s="47"/>
      <c r="AF562" s="69" t="s">
        <v>106</v>
      </c>
      <c r="AG562" s="64" t="s">
        <v>106</v>
      </c>
      <c r="AH562" s="65" t="s">
        <v>106</v>
      </c>
      <c r="AI562" s="65" t="s">
        <v>106</v>
      </c>
      <c r="AJ562" s="65" t="s">
        <v>106</v>
      </c>
      <c r="AK562" s="74" t="s">
        <v>106</v>
      </c>
      <c r="AL562" s="75" t="s">
        <v>106</v>
      </c>
      <c r="AM562" s="75" t="s">
        <v>106</v>
      </c>
      <c r="AN562" s="75" t="s">
        <v>106</v>
      </c>
      <c r="AO562" s="75" t="s">
        <v>106</v>
      </c>
      <c r="AP562" s="75" t="s">
        <v>106</v>
      </c>
    </row>
    <row r="563" spans="1:42">
      <c r="A563" s="59">
        <v>561</v>
      </c>
      <c r="B563" s="109"/>
      <c r="C563" s="49"/>
      <c r="D563" s="50"/>
      <c r="E563" s="38" t="s">
        <v>14</v>
      </c>
      <c r="F563" s="50"/>
      <c r="G563" s="51">
        <v>0</v>
      </c>
      <c r="H563" s="52">
        <v>0</v>
      </c>
      <c r="I563" s="52">
        <v>0</v>
      </c>
      <c r="J563" s="52">
        <v>0</v>
      </c>
      <c r="K563" s="52">
        <v>0</v>
      </c>
      <c r="L563" s="103">
        <f t="shared" si="33"/>
        <v>0</v>
      </c>
      <c r="M563" s="53">
        <v>1</v>
      </c>
      <c r="N563" s="106">
        <f t="shared" si="34"/>
        <v>0</v>
      </c>
      <c r="O563" s="53">
        <v>1</v>
      </c>
      <c r="P563" s="53">
        <v>1</v>
      </c>
      <c r="Q563" s="53">
        <v>1</v>
      </c>
      <c r="R563" s="42">
        <v>0</v>
      </c>
      <c r="S563" s="42">
        <v>0</v>
      </c>
      <c r="T563" s="43" t="s">
        <v>105</v>
      </c>
      <c r="U563" s="53"/>
      <c r="V563" s="41" t="s">
        <v>106</v>
      </c>
      <c r="W563" s="53"/>
      <c r="X563" s="41" t="s">
        <v>106</v>
      </c>
      <c r="Y563" s="53"/>
      <c r="Z563" s="53">
        <f t="shared" si="35"/>
        <v>0</v>
      </c>
      <c r="AA563" s="53">
        <f t="shared" si="36"/>
        <v>0</v>
      </c>
      <c r="AB563" s="54"/>
      <c r="AC563" s="55">
        <v>0</v>
      </c>
      <c r="AD563" s="46" t="s">
        <v>106</v>
      </c>
      <c r="AE563" s="47"/>
      <c r="AF563" s="69" t="s">
        <v>106</v>
      </c>
      <c r="AG563" s="64" t="s">
        <v>106</v>
      </c>
      <c r="AH563" s="65" t="s">
        <v>106</v>
      </c>
      <c r="AI563" s="65" t="s">
        <v>106</v>
      </c>
      <c r="AJ563" s="65" t="s">
        <v>106</v>
      </c>
      <c r="AK563" s="74" t="s">
        <v>106</v>
      </c>
      <c r="AL563" s="75" t="s">
        <v>106</v>
      </c>
      <c r="AM563" s="75" t="s">
        <v>106</v>
      </c>
      <c r="AN563" s="75" t="s">
        <v>106</v>
      </c>
      <c r="AO563" s="75" t="s">
        <v>106</v>
      </c>
      <c r="AP563" s="75" t="s">
        <v>106</v>
      </c>
    </row>
    <row r="564" spans="1:42">
      <c r="A564" s="59">
        <v>562</v>
      </c>
      <c r="B564" s="109"/>
      <c r="C564" s="49"/>
      <c r="D564" s="50"/>
      <c r="E564" s="38" t="s">
        <v>14</v>
      </c>
      <c r="F564" s="50"/>
      <c r="G564" s="51">
        <v>0</v>
      </c>
      <c r="H564" s="52">
        <v>0</v>
      </c>
      <c r="I564" s="52">
        <v>0</v>
      </c>
      <c r="J564" s="52">
        <v>0</v>
      </c>
      <c r="K564" s="52">
        <v>0</v>
      </c>
      <c r="L564" s="103">
        <f t="shared" si="33"/>
        <v>0</v>
      </c>
      <c r="M564" s="53">
        <v>1</v>
      </c>
      <c r="N564" s="106">
        <f t="shared" si="34"/>
        <v>0</v>
      </c>
      <c r="O564" s="53">
        <v>1</v>
      </c>
      <c r="P564" s="53">
        <v>1</v>
      </c>
      <c r="Q564" s="53">
        <v>1</v>
      </c>
      <c r="R564" s="42">
        <v>0</v>
      </c>
      <c r="S564" s="42">
        <v>0</v>
      </c>
      <c r="T564" s="43" t="s">
        <v>105</v>
      </c>
      <c r="U564" s="53"/>
      <c r="V564" s="41" t="s">
        <v>106</v>
      </c>
      <c r="W564" s="53"/>
      <c r="X564" s="41" t="s">
        <v>106</v>
      </c>
      <c r="Y564" s="53"/>
      <c r="Z564" s="53">
        <f t="shared" si="35"/>
        <v>0</v>
      </c>
      <c r="AA564" s="53">
        <f t="shared" si="36"/>
        <v>0</v>
      </c>
      <c r="AB564" s="54"/>
      <c r="AC564" s="55">
        <v>0</v>
      </c>
      <c r="AD564" s="46" t="s">
        <v>106</v>
      </c>
      <c r="AE564" s="47"/>
      <c r="AF564" s="69" t="s">
        <v>106</v>
      </c>
      <c r="AG564" s="64" t="s">
        <v>106</v>
      </c>
      <c r="AH564" s="65" t="s">
        <v>106</v>
      </c>
      <c r="AI564" s="65" t="s">
        <v>106</v>
      </c>
      <c r="AJ564" s="65" t="s">
        <v>106</v>
      </c>
      <c r="AK564" s="74" t="s">
        <v>106</v>
      </c>
      <c r="AL564" s="75" t="s">
        <v>106</v>
      </c>
      <c r="AM564" s="75" t="s">
        <v>106</v>
      </c>
      <c r="AN564" s="75" t="s">
        <v>106</v>
      </c>
      <c r="AO564" s="75" t="s">
        <v>106</v>
      </c>
      <c r="AP564" s="75" t="s">
        <v>106</v>
      </c>
    </row>
    <row r="565" spans="1:42">
      <c r="A565" s="59">
        <v>563</v>
      </c>
      <c r="B565" s="109"/>
      <c r="C565" s="49"/>
      <c r="D565" s="50"/>
      <c r="E565" s="38" t="s">
        <v>14</v>
      </c>
      <c r="F565" s="50"/>
      <c r="G565" s="51">
        <v>0</v>
      </c>
      <c r="H565" s="52">
        <v>0</v>
      </c>
      <c r="I565" s="52">
        <v>0</v>
      </c>
      <c r="J565" s="52">
        <v>0</v>
      </c>
      <c r="K565" s="52">
        <v>0</v>
      </c>
      <c r="L565" s="103">
        <f t="shared" si="33"/>
        <v>0</v>
      </c>
      <c r="M565" s="53">
        <v>1</v>
      </c>
      <c r="N565" s="106">
        <f t="shared" si="34"/>
        <v>0</v>
      </c>
      <c r="O565" s="53">
        <v>1</v>
      </c>
      <c r="P565" s="53">
        <v>1</v>
      </c>
      <c r="Q565" s="53">
        <v>1</v>
      </c>
      <c r="R565" s="42">
        <v>0</v>
      </c>
      <c r="S565" s="42">
        <v>0</v>
      </c>
      <c r="T565" s="43" t="s">
        <v>105</v>
      </c>
      <c r="U565" s="53"/>
      <c r="V565" s="41" t="s">
        <v>106</v>
      </c>
      <c r="W565" s="53"/>
      <c r="X565" s="41" t="s">
        <v>106</v>
      </c>
      <c r="Y565" s="53"/>
      <c r="Z565" s="53">
        <f t="shared" si="35"/>
        <v>0</v>
      </c>
      <c r="AA565" s="53">
        <f t="shared" si="36"/>
        <v>0</v>
      </c>
      <c r="AB565" s="54"/>
      <c r="AC565" s="55">
        <v>0</v>
      </c>
      <c r="AD565" s="46" t="s">
        <v>106</v>
      </c>
      <c r="AE565" s="47"/>
      <c r="AF565" s="69" t="s">
        <v>106</v>
      </c>
      <c r="AG565" s="64" t="s">
        <v>106</v>
      </c>
      <c r="AH565" s="65" t="s">
        <v>106</v>
      </c>
      <c r="AI565" s="65" t="s">
        <v>106</v>
      </c>
      <c r="AJ565" s="65" t="s">
        <v>106</v>
      </c>
      <c r="AK565" s="74" t="s">
        <v>106</v>
      </c>
      <c r="AL565" s="75" t="s">
        <v>106</v>
      </c>
      <c r="AM565" s="75" t="s">
        <v>106</v>
      </c>
      <c r="AN565" s="75" t="s">
        <v>106</v>
      </c>
      <c r="AO565" s="75" t="s">
        <v>106</v>
      </c>
      <c r="AP565" s="75" t="s">
        <v>106</v>
      </c>
    </row>
    <row r="566" spans="1:42">
      <c r="A566" s="59">
        <v>564</v>
      </c>
      <c r="B566" s="109"/>
      <c r="C566" s="49"/>
      <c r="D566" s="50"/>
      <c r="E566" s="38" t="s">
        <v>14</v>
      </c>
      <c r="F566" s="50"/>
      <c r="G566" s="51">
        <v>0</v>
      </c>
      <c r="H566" s="52">
        <v>0</v>
      </c>
      <c r="I566" s="52">
        <v>0</v>
      </c>
      <c r="J566" s="52">
        <v>0</v>
      </c>
      <c r="K566" s="52">
        <v>0</v>
      </c>
      <c r="L566" s="103">
        <f t="shared" si="33"/>
        <v>0</v>
      </c>
      <c r="M566" s="53">
        <v>1</v>
      </c>
      <c r="N566" s="106">
        <f t="shared" si="34"/>
        <v>0</v>
      </c>
      <c r="O566" s="53">
        <v>1</v>
      </c>
      <c r="P566" s="53">
        <v>1</v>
      </c>
      <c r="Q566" s="53">
        <v>1</v>
      </c>
      <c r="R566" s="42">
        <v>0</v>
      </c>
      <c r="S566" s="42">
        <v>0</v>
      </c>
      <c r="T566" s="43" t="s">
        <v>105</v>
      </c>
      <c r="U566" s="53"/>
      <c r="V566" s="41" t="s">
        <v>106</v>
      </c>
      <c r="W566" s="53"/>
      <c r="X566" s="41" t="s">
        <v>106</v>
      </c>
      <c r="Y566" s="53"/>
      <c r="Z566" s="53">
        <f t="shared" si="35"/>
        <v>0</v>
      </c>
      <c r="AA566" s="53">
        <f t="shared" si="36"/>
        <v>0</v>
      </c>
      <c r="AB566" s="54"/>
      <c r="AC566" s="55">
        <v>0</v>
      </c>
      <c r="AD566" s="46" t="s">
        <v>106</v>
      </c>
      <c r="AE566" s="47"/>
      <c r="AF566" s="69" t="s">
        <v>106</v>
      </c>
      <c r="AG566" s="64" t="s">
        <v>106</v>
      </c>
      <c r="AH566" s="65" t="s">
        <v>106</v>
      </c>
      <c r="AI566" s="65" t="s">
        <v>106</v>
      </c>
      <c r="AJ566" s="65" t="s">
        <v>106</v>
      </c>
      <c r="AK566" s="74" t="s">
        <v>106</v>
      </c>
      <c r="AL566" s="75" t="s">
        <v>106</v>
      </c>
      <c r="AM566" s="75" t="s">
        <v>106</v>
      </c>
      <c r="AN566" s="75" t="s">
        <v>106</v>
      </c>
      <c r="AO566" s="75" t="s">
        <v>106</v>
      </c>
      <c r="AP566" s="75" t="s">
        <v>106</v>
      </c>
    </row>
    <row r="567" spans="1:42">
      <c r="A567" s="59">
        <v>565</v>
      </c>
      <c r="B567" s="109"/>
      <c r="C567" s="49"/>
      <c r="D567" s="50"/>
      <c r="E567" s="38" t="s">
        <v>14</v>
      </c>
      <c r="F567" s="50"/>
      <c r="G567" s="51">
        <v>0</v>
      </c>
      <c r="H567" s="52">
        <v>0</v>
      </c>
      <c r="I567" s="52">
        <v>0</v>
      </c>
      <c r="J567" s="52">
        <v>0</v>
      </c>
      <c r="K567" s="52">
        <v>0</v>
      </c>
      <c r="L567" s="103">
        <f t="shared" ref="L567:L630" si="37">SUM(G567:K567)</f>
        <v>0</v>
      </c>
      <c r="M567" s="53">
        <v>1</v>
      </c>
      <c r="N567" s="106">
        <f t="shared" ref="N567:N630" si="38">G567/M567</f>
        <v>0</v>
      </c>
      <c r="O567" s="53">
        <v>1</v>
      </c>
      <c r="P567" s="53">
        <v>1</v>
      </c>
      <c r="Q567" s="53">
        <v>1</v>
      </c>
      <c r="R567" s="42">
        <v>0</v>
      </c>
      <c r="S567" s="42">
        <v>0</v>
      </c>
      <c r="T567" s="43" t="s">
        <v>105</v>
      </c>
      <c r="U567" s="53"/>
      <c r="V567" s="41" t="s">
        <v>106</v>
      </c>
      <c r="W567" s="53"/>
      <c r="X567" s="41" t="s">
        <v>106</v>
      </c>
      <c r="Y567" s="53"/>
      <c r="Z567" s="53">
        <f t="shared" ref="Z567:Z630" si="39">Y567</f>
        <v>0</v>
      </c>
      <c r="AA567" s="53">
        <f t="shared" ref="AA567:AA630" si="40">Y567</f>
        <v>0</v>
      </c>
      <c r="AB567" s="54"/>
      <c r="AC567" s="55">
        <v>0</v>
      </c>
      <c r="AD567" s="46" t="s">
        <v>106</v>
      </c>
      <c r="AE567" s="47"/>
      <c r="AF567" s="69" t="s">
        <v>106</v>
      </c>
      <c r="AG567" s="64" t="s">
        <v>106</v>
      </c>
      <c r="AH567" s="65" t="s">
        <v>106</v>
      </c>
      <c r="AI567" s="65" t="s">
        <v>106</v>
      </c>
      <c r="AJ567" s="65" t="s">
        <v>106</v>
      </c>
      <c r="AK567" s="74" t="s">
        <v>106</v>
      </c>
      <c r="AL567" s="75" t="s">
        <v>106</v>
      </c>
      <c r="AM567" s="75" t="s">
        <v>106</v>
      </c>
      <c r="AN567" s="75" t="s">
        <v>106</v>
      </c>
      <c r="AO567" s="75" t="s">
        <v>106</v>
      </c>
      <c r="AP567" s="75" t="s">
        <v>106</v>
      </c>
    </row>
    <row r="568" spans="1:42">
      <c r="A568" s="59">
        <v>566</v>
      </c>
      <c r="B568" s="109"/>
      <c r="C568" s="49"/>
      <c r="D568" s="50"/>
      <c r="E568" s="38" t="s">
        <v>14</v>
      </c>
      <c r="F568" s="50"/>
      <c r="G568" s="51">
        <v>0</v>
      </c>
      <c r="H568" s="52">
        <v>0</v>
      </c>
      <c r="I568" s="52">
        <v>0</v>
      </c>
      <c r="J568" s="52">
        <v>0</v>
      </c>
      <c r="K568" s="52">
        <v>0</v>
      </c>
      <c r="L568" s="103">
        <f t="shared" si="37"/>
        <v>0</v>
      </c>
      <c r="M568" s="53">
        <v>1</v>
      </c>
      <c r="N568" s="106">
        <f t="shared" si="38"/>
        <v>0</v>
      </c>
      <c r="O568" s="53">
        <v>1</v>
      </c>
      <c r="P568" s="53">
        <v>1</v>
      </c>
      <c r="Q568" s="53">
        <v>1</v>
      </c>
      <c r="R568" s="42">
        <v>0</v>
      </c>
      <c r="S568" s="42">
        <v>0</v>
      </c>
      <c r="T568" s="43" t="s">
        <v>105</v>
      </c>
      <c r="U568" s="53"/>
      <c r="V568" s="41" t="s">
        <v>106</v>
      </c>
      <c r="W568" s="53"/>
      <c r="X568" s="41" t="s">
        <v>106</v>
      </c>
      <c r="Y568" s="53"/>
      <c r="Z568" s="53">
        <f t="shared" si="39"/>
        <v>0</v>
      </c>
      <c r="AA568" s="53">
        <f t="shared" si="40"/>
        <v>0</v>
      </c>
      <c r="AB568" s="54"/>
      <c r="AC568" s="55">
        <v>0</v>
      </c>
      <c r="AD568" s="46" t="s">
        <v>106</v>
      </c>
      <c r="AE568" s="47"/>
      <c r="AF568" s="69" t="s">
        <v>106</v>
      </c>
      <c r="AG568" s="64" t="s">
        <v>106</v>
      </c>
      <c r="AH568" s="65" t="s">
        <v>106</v>
      </c>
      <c r="AI568" s="65" t="s">
        <v>106</v>
      </c>
      <c r="AJ568" s="65" t="s">
        <v>106</v>
      </c>
      <c r="AK568" s="74" t="s">
        <v>106</v>
      </c>
      <c r="AL568" s="75" t="s">
        <v>106</v>
      </c>
      <c r="AM568" s="75" t="s">
        <v>106</v>
      </c>
      <c r="AN568" s="75" t="s">
        <v>106</v>
      </c>
      <c r="AO568" s="75" t="s">
        <v>106</v>
      </c>
      <c r="AP568" s="75" t="s">
        <v>106</v>
      </c>
    </row>
    <row r="569" spans="1:42">
      <c r="A569" s="59">
        <v>567</v>
      </c>
      <c r="B569" s="109"/>
      <c r="C569" s="49"/>
      <c r="D569" s="50"/>
      <c r="E569" s="38" t="s">
        <v>14</v>
      </c>
      <c r="F569" s="50"/>
      <c r="G569" s="51">
        <v>0</v>
      </c>
      <c r="H569" s="52">
        <v>0</v>
      </c>
      <c r="I569" s="52">
        <v>0</v>
      </c>
      <c r="J569" s="52">
        <v>0</v>
      </c>
      <c r="K569" s="52">
        <v>0</v>
      </c>
      <c r="L569" s="103">
        <f t="shared" si="37"/>
        <v>0</v>
      </c>
      <c r="M569" s="53">
        <v>1</v>
      </c>
      <c r="N569" s="106">
        <f t="shared" si="38"/>
        <v>0</v>
      </c>
      <c r="O569" s="53">
        <v>1</v>
      </c>
      <c r="P569" s="53">
        <v>1</v>
      </c>
      <c r="Q569" s="53">
        <v>1</v>
      </c>
      <c r="R569" s="42">
        <v>0</v>
      </c>
      <c r="S569" s="42">
        <v>0</v>
      </c>
      <c r="T569" s="43" t="s">
        <v>105</v>
      </c>
      <c r="U569" s="53"/>
      <c r="V569" s="41" t="s">
        <v>106</v>
      </c>
      <c r="W569" s="53"/>
      <c r="X569" s="41" t="s">
        <v>106</v>
      </c>
      <c r="Y569" s="53"/>
      <c r="Z569" s="53">
        <f t="shared" si="39"/>
        <v>0</v>
      </c>
      <c r="AA569" s="53">
        <f t="shared" si="40"/>
        <v>0</v>
      </c>
      <c r="AB569" s="54"/>
      <c r="AC569" s="55">
        <v>0</v>
      </c>
      <c r="AD569" s="46" t="s">
        <v>106</v>
      </c>
      <c r="AE569" s="47"/>
      <c r="AF569" s="69" t="s">
        <v>106</v>
      </c>
      <c r="AG569" s="64" t="s">
        <v>106</v>
      </c>
      <c r="AH569" s="65" t="s">
        <v>106</v>
      </c>
      <c r="AI569" s="65" t="s">
        <v>106</v>
      </c>
      <c r="AJ569" s="65" t="s">
        <v>106</v>
      </c>
      <c r="AK569" s="74" t="s">
        <v>106</v>
      </c>
      <c r="AL569" s="75" t="s">
        <v>106</v>
      </c>
      <c r="AM569" s="75" t="s">
        <v>106</v>
      </c>
      <c r="AN569" s="75" t="s">
        <v>106</v>
      </c>
      <c r="AO569" s="75" t="s">
        <v>106</v>
      </c>
      <c r="AP569" s="75" t="s">
        <v>106</v>
      </c>
    </row>
    <row r="570" spans="1:42">
      <c r="A570" s="59">
        <v>568</v>
      </c>
      <c r="B570" s="109"/>
      <c r="C570" s="49"/>
      <c r="D570" s="50"/>
      <c r="E570" s="38" t="s">
        <v>14</v>
      </c>
      <c r="F570" s="50"/>
      <c r="G570" s="51">
        <v>0</v>
      </c>
      <c r="H570" s="52">
        <v>0</v>
      </c>
      <c r="I570" s="52">
        <v>0</v>
      </c>
      <c r="J570" s="52">
        <v>0</v>
      </c>
      <c r="K570" s="52">
        <v>0</v>
      </c>
      <c r="L570" s="103">
        <f t="shared" si="37"/>
        <v>0</v>
      </c>
      <c r="M570" s="53">
        <v>1</v>
      </c>
      <c r="N570" s="106">
        <f t="shared" si="38"/>
        <v>0</v>
      </c>
      <c r="O570" s="53">
        <v>1</v>
      </c>
      <c r="P570" s="53">
        <v>1</v>
      </c>
      <c r="Q570" s="53">
        <v>1</v>
      </c>
      <c r="R570" s="42">
        <v>0</v>
      </c>
      <c r="S570" s="42">
        <v>0</v>
      </c>
      <c r="T570" s="43" t="s">
        <v>105</v>
      </c>
      <c r="U570" s="53"/>
      <c r="V570" s="41" t="s">
        <v>106</v>
      </c>
      <c r="W570" s="53"/>
      <c r="X570" s="41" t="s">
        <v>106</v>
      </c>
      <c r="Y570" s="53"/>
      <c r="Z570" s="53">
        <f t="shared" si="39"/>
        <v>0</v>
      </c>
      <c r="AA570" s="53">
        <f t="shared" si="40"/>
        <v>0</v>
      </c>
      <c r="AB570" s="54"/>
      <c r="AC570" s="55">
        <v>0</v>
      </c>
      <c r="AD570" s="46" t="s">
        <v>106</v>
      </c>
      <c r="AE570" s="47"/>
      <c r="AF570" s="69" t="s">
        <v>106</v>
      </c>
      <c r="AG570" s="64" t="s">
        <v>106</v>
      </c>
      <c r="AH570" s="65" t="s">
        <v>106</v>
      </c>
      <c r="AI570" s="65" t="s">
        <v>106</v>
      </c>
      <c r="AJ570" s="65" t="s">
        <v>106</v>
      </c>
      <c r="AK570" s="74" t="s">
        <v>106</v>
      </c>
      <c r="AL570" s="75" t="s">
        <v>106</v>
      </c>
      <c r="AM570" s="75" t="s">
        <v>106</v>
      </c>
      <c r="AN570" s="75" t="s">
        <v>106</v>
      </c>
      <c r="AO570" s="75" t="s">
        <v>106</v>
      </c>
      <c r="AP570" s="75" t="s">
        <v>106</v>
      </c>
    </row>
    <row r="571" spans="1:42">
      <c r="A571" s="59">
        <v>569</v>
      </c>
      <c r="B571" s="109"/>
      <c r="C571" s="49"/>
      <c r="D571" s="50"/>
      <c r="E571" s="38" t="s">
        <v>14</v>
      </c>
      <c r="F571" s="50"/>
      <c r="G571" s="51">
        <v>0</v>
      </c>
      <c r="H571" s="52">
        <v>0</v>
      </c>
      <c r="I571" s="52">
        <v>0</v>
      </c>
      <c r="J571" s="52">
        <v>0</v>
      </c>
      <c r="K571" s="52">
        <v>0</v>
      </c>
      <c r="L571" s="103">
        <f t="shared" si="37"/>
        <v>0</v>
      </c>
      <c r="M571" s="53">
        <v>1</v>
      </c>
      <c r="N571" s="106">
        <f t="shared" si="38"/>
        <v>0</v>
      </c>
      <c r="O571" s="53">
        <v>1</v>
      </c>
      <c r="P571" s="53">
        <v>1</v>
      </c>
      <c r="Q571" s="53">
        <v>1</v>
      </c>
      <c r="R571" s="42">
        <v>0</v>
      </c>
      <c r="S571" s="42">
        <v>0</v>
      </c>
      <c r="T571" s="43" t="s">
        <v>105</v>
      </c>
      <c r="U571" s="53"/>
      <c r="V571" s="41" t="s">
        <v>106</v>
      </c>
      <c r="W571" s="53"/>
      <c r="X571" s="41" t="s">
        <v>106</v>
      </c>
      <c r="Y571" s="53"/>
      <c r="Z571" s="53">
        <f t="shared" si="39"/>
        <v>0</v>
      </c>
      <c r="AA571" s="53">
        <f t="shared" si="40"/>
        <v>0</v>
      </c>
      <c r="AB571" s="54"/>
      <c r="AC571" s="55">
        <v>0</v>
      </c>
      <c r="AD571" s="46" t="s">
        <v>106</v>
      </c>
      <c r="AE571" s="47"/>
      <c r="AF571" s="69" t="s">
        <v>106</v>
      </c>
      <c r="AG571" s="64" t="s">
        <v>106</v>
      </c>
      <c r="AH571" s="65" t="s">
        <v>106</v>
      </c>
      <c r="AI571" s="65" t="s">
        <v>106</v>
      </c>
      <c r="AJ571" s="65" t="s">
        <v>106</v>
      </c>
      <c r="AK571" s="74" t="s">
        <v>106</v>
      </c>
      <c r="AL571" s="75" t="s">
        <v>106</v>
      </c>
      <c r="AM571" s="75" t="s">
        <v>106</v>
      </c>
      <c r="AN571" s="75" t="s">
        <v>106</v>
      </c>
      <c r="AO571" s="75" t="s">
        <v>106</v>
      </c>
      <c r="AP571" s="75" t="s">
        <v>106</v>
      </c>
    </row>
    <row r="572" spans="1:42">
      <c r="A572" s="59">
        <v>570</v>
      </c>
      <c r="B572" s="109"/>
      <c r="C572" s="49"/>
      <c r="D572" s="50"/>
      <c r="E572" s="38" t="s">
        <v>14</v>
      </c>
      <c r="F572" s="50"/>
      <c r="G572" s="51">
        <v>0</v>
      </c>
      <c r="H572" s="52">
        <v>0</v>
      </c>
      <c r="I572" s="52">
        <v>0</v>
      </c>
      <c r="J572" s="52">
        <v>0</v>
      </c>
      <c r="K572" s="52">
        <v>0</v>
      </c>
      <c r="L572" s="103">
        <f t="shared" si="37"/>
        <v>0</v>
      </c>
      <c r="M572" s="53">
        <v>1</v>
      </c>
      <c r="N572" s="106">
        <f t="shared" si="38"/>
        <v>0</v>
      </c>
      <c r="O572" s="53">
        <v>1</v>
      </c>
      <c r="P572" s="53">
        <v>1</v>
      </c>
      <c r="Q572" s="53">
        <v>1</v>
      </c>
      <c r="R572" s="42">
        <v>0</v>
      </c>
      <c r="S572" s="42">
        <v>0</v>
      </c>
      <c r="T572" s="43" t="s">
        <v>105</v>
      </c>
      <c r="U572" s="53"/>
      <c r="V572" s="41" t="s">
        <v>106</v>
      </c>
      <c r="W572" s="53"/>
      <c r="X572" s="41" t="s">
        <v>106</v>
      </c>
      <c r="Y572" s="53"/>
      <c r="Z572" s="53">
        <f t="shared" si="39"/>
        <v>0</v>
      </c>
      <c r="AA572" s="53">
        <f t="shared" si="40"/>
        <v>0</v>
      </c>
      <c r="AB572" s="54"/>
      <c r="AC572" s="55">
        <v>0</v>
      </c>
      <c r="AD572" s="46" t="s">
        <v>106</v>
      </c>
      <c r="AE572" s="47"/>
      <c r="AF572" s="69" t="s">
        <v>106</v>
      </c>
      <c r="AG572" s="64" t="s">
        <v>106</v>
      </c>
      <c r="AH572" s="65" t="s">
        <v>106</v>
      </c>
      <c r="AI572" s="65" t="s">
        <v>106</v>
      </c>
      <c r="AJ572" s="65" t="s">
        <v>106</v>
      </c>
      <c r="AK572" s="74" t="s">
        <v>106</v>
      </c>
      <c r="AL572" s="75" t="s">
        <v>106</v>
      </c>
      <c r="AM572" s="75" t="s">
        <v>106</v>
      </c>
      <c r="AN572" s="75" t="s">
        <v>106</v>
      </c>
      <c r="AO572" s="75" t="s">
        <v>106</v>
      </c>
      <c r="AP572" s="75" t="s">
        <v>106</v>
      </c>
    </row>
    <row r="573" spans="1:42">
      <c r="A573" s="59">
        <v>571</v>
      </c>
      <c r="B573" s="109"/>
      <c r="C573" s="49"/>
      <c r="D573" s="50"/>
      <c r="E573" s="38" t="s">
        <v>14</v>
      </c>
      <c r="F573" s="50"/>
      <c r="G573" s="51">
        <v>0</v>
      </c>
      <c r="H573" s="52">
        <v>0</v>
      </c>
      <c r="I573" s="52">
        <v>0</v>
      </c>
      <c r="J573" s="52">
        <v>0</v>
      </c>
      <c r="K573" s="52">
        <v>0</v>
      </c>
      <c r="L573" s="103">
        <f t="shared" si="37"/>
        <v>0</v>
      </c>
      <c r="M573" s="53">
        <v>1</v>
      </c>
      <c r="N573" s="106">
        <f t="shared" si="38"/>
        <v>0</v>
      </c>
      <c r="O573" s="53">
        <v>1</v>
      </c>
      <c r="P573" s="53">
        <v>1</v>
      </c>
      <c r="Q573" s="53">
        <v>1</v>
      </c>
      <c r="R573" s="42">
        <v>0</v>
      </c>
      <c r="S573" s="42">
        <v>0</v>
      </c>
      <c r="T573" s="43" t="s">
        <v>105</v>
      </c>
      <c r="U573" s="53"/>
      <c r="V573" s="41" t="s">
        <v>106</v>
      </c>
      <c r="W573" s="53"/>
      <c r="X573" s="41" t="s">
        <v>106</v>
      </c>
      <c r="Y573" s="53"/>
      <c r="Z573" s="53">
        <f t="shared" si="39"/>
        <v>0</v>
      </c>
      <c r="AA573" s="53">
        <f t="shared" si="40"/>
        <v>0</v>
      </c>
      <c r="AB573" s="54"/>
      <c r="AC573" s="55">
        <v>0</v>
      </c>
      <c r="AD573" s="46" t="s">
        <v>106</v>
      </c>
      <c r="AE573" s="47"/>
      <c r="AF573" s="69" t="s">
        <v>106</v>
      </c>
      <c r="AG573" s="64" t="s">
        <v>106</v>
      </c>
      <c r="AH573" s="65" t="s">
        <v>106</v>
      </c>
      <c r="AI573" s="65" t="s">
        <v>106</v>
      </c>
      <c r="AJ573" s="65" t="s">
        <v>106</v>
      </c>
      <c r="AK573" s="74" t="s">
        <v>106</v>
      </c>
      <c r="AL573" s="75" t="s">
        <v>106</v>
      </c>
      <c r="AM573" s="75" t="s">
        <v>106</v>
      </c>
      <c r="AN573" s="75" t="s">
        <v>106</v>
      </c>
      <c r="AO573" s="75" t="s">
        <v>106</v>
      </c>
      <c r="AP573" s="75" t="s">
        <v>106</v>
      </c>
    </row>
    <row r="574" spans="1:42">
      <c r="A574" s="59">
        <v>572</v>
      </c>
      <c r="B574" s="109"/>
      <c r="C574" s="49"/>
      <c r="D574" s="50"/>
      <c r="E574" s="38" t="s">
        <v>14</v>
      </c>
      <c r="F574" s="50"/>
      <c r="G574" s="51">
        <v>0</v>
      </c>
      <c r="H574" s="52">
        <v>0</v>
      </c>
      <c r="I574" s="52">
        <v>0</v>
      </c>
      <c r="J574" s="52">
        <v>0</v>
      </c>
      <c r="K574" s="52">
        <v>0</v>
      </c>
      <c r="L574" s="103">
        <f t="shared" si="37"/>
        <v>0</v>
      </c>
      <c r="M574" s="53">
        <v>1</v>
      </c>
      <c r="N574" s="106">
        <f t="shared" si="38"/>
        <v>0</v>
      </c>
      <c r="O574" s="53">
        <v>1</v>
      </c>
      <c r="P574" s="53">
        <v>1</v>
      </c>
      <c r="Q574" s="53">
        <v>1</v>
      </c>
      <c r="R574" s="42">
        <v>0</v>
      </c>
      <c r="S574" s="42">
        <v>0</v>
      </c>
      <c r="T574" s="43" t="s">
        <v>105</v>
      </c>
      <c r="U574" s="53"/>
      <c r="V574" s="41" t="s">
        <v>106</v>
      </c>
      <c r="W574" s="53"/>
      <c r="X574" s="41" t="s">
        <v>106</v>
      </c>
      <c r="Y574" s="53"/>
      <c r="Z574" s="53">
        <f t="shared" si="39"/>
        <v>0</v>
      </c>
      <c r="AA574" s="53">
        <f t="shared" si="40"/>
        <v>0</v>
      </c>
      <c r="AB574" s="54"/>
      <c r="AC574" s="55">
        <v>0</v>
      </c>
      <c r="AD574" s="46" t="s">
        <v>106</v>
      </c>
      <c r="AE574" s="47"/>
      <c r="AF574" s="69" t="s">
        <v>106</v>
      </c>
      <c r="AG574" s="64" t="s">
        <v>106</v>
      </c>
      <c r="AH574" s="65" t="s">
        <v>106</v>
      </c>
      <c r="AI574" s="65" t="s">
        <v>106</v>
      </c>
      <c r="AJ574" s="65" t="s">
        <v>106</v>
      </c>
      <c r="AK574" s="74" t="s">
        <v>106</v>
      </c>
      <c r="AL574" s="75" t="s">
        <v>106</v>
      </c>
      <c r="AM574" s="75" t="s">
        <v>106</v>
      </c>
      <c r="AN574" s="75" t="s">
        <v>106</v>
      </c>
      <c r="AO574" s="75" t="s">
        <v>106</v>
      </c>
      <c r="AP574" s="75" t="s">
        <v>106</v>
      </c>
    </row>
    <row r="575" spans="1:42">
      <c r="A575" s="59">
        <v>573</v>
      </c>
      <c r="B575" s="109"/>
      <c r="C575" s="49"/>
      <c r="D575" s="50"/>
      <c r="E575" s="38" t="s">
        <v>14</v>
      </c>
      <c r="F575" s="50"/>
      <c r="G575" s="51">
        <v>0</v>
      </c>
      <c r="H575" s="52">
        <v>0</v>
      </c>
      <c r="I575" s="52">
        <v>0</v>
      </c>
      <c r="J575" s="52">
        <v>0</v>
      </c>
      <c r="K575" s="52">
        <v>0</v>
      </c>
      <c r="L575" s="103">
        <f t="shared" si="37"/>
        <v>0</v>
      </c>
      <c r="M575" s="53">
        <v>1</v>
      </c>
      <c r="N575" s="106">
        <f t="shared" si="38"/>
        <v>0</v>
      </c>
      <c r="O575" s="53">
        <v>1</v>
      </c>
      <c r="P575" s="53">
        <v>1</v>
      </c>
      <c r="Q575" s="53">
        <v>1</v>
      </c>
      <c r="R575" s="42">
        <v>0</v>
      </c>
      <c r="S575" s="42">
        <v>0</v>
      </c>
      <c r="T575" s="43" t="s">
        <v>105</v>
      </c>
      <c r="U575" s="53"/>
      <c r="V575" s="41" t="s">
        <v>106</v>
      </c>
      <c r="W575" s="53"/>
      <c r="X575" s="41" t="s">
        <v>106</v>
      </c>
      <c r="Y575" s="53"/>
      <c r="Z575" s="53">
        <f t="shared" si="39"/>
        <v>0</v>
      </c>
      <c r="AA575" s="53">
        <f t="shared" si="40"/>
        <v>0</v>
      </c>
      <c r="AB575" s="54"/>
      <c r="AC575" s="55">
        <v>0</v>
      </c>
      <c r="AD575" s="46" t="s">
        <v>106</v>
      </c>
      <c r="AE575" s="47"/>
      <c r="AF575" s="69" t="s">
        <v>106</v>
      </c>
      <c r="AG575" s="64" t="s">
        <v>106</v>
      </c>
      <c r="AH575" s="65" t="s">
        <v>106</v>
      </c>
      <c r="AI575" s="65" t="s">
        <v>106</v>
      </c>
      <c r="AJ575" s="65" t="s">
        <v>106</v>
      </c>
      <c r="AK575" s="74" t="s">
        <v>106</v>
      </c>
      <c r="AL575" s="75" t="s">
        <v>106</v>
      </c>
      <c r="AM575" s="75" t="s">
        <v>106</v>
      </c>
      <c r="AN575" s="75" t="s">
        <v>106</v>
      </c>
      <c r="AO575" s="75" t="s">
        <v>106</v>
      </c>
      <c r="AP575" s="75" t="s">
        <v>106</v>
      </c>
    </row>
    <row r="576" spans="1:42">
      <c r="A576" s="59">
        <v>574</v>
      </c>
      <c r="B576" s="109"/>
      <c r="C576" s="49"/>
      <c r="D576" s="50"/>
      <c r="E576" s="38" t="s">
        <v>14</v>
      </c>
      <c r="F576" s="50"/>
      <c r="G576" s="51">
        <v>0</v>
      </c>
      <c r="H576" s="52">
        <v>0</v>
      </c>
      <c r="I576" s="52">
        <v>0</v>
      </c>
      <c r="J576" s="52">
        <v>0</v>
      </c>
      <c r="K576" s="52">
        <v>0</v>
      </c>
      <c r="L576" s="103">
        <f t="shared" si="37"/>
        <v>0</v>
      </c>
      <c r="M576" s="53">
        <v>1</v>
      </c>
      <c r="N576" s="106">
        <f t="shared" si="38"/>
        <v>0</v>
      </c>
      <c r="O576" s="53">
        <v>1</v>
      </c>
      <c r="P576" s="53">
        <v>1</v>
      </c>
      <c r="Q576" s="53">
        <v>1</v>
      </c>
      <c r="R576" s="42">
        <v>0</v>
      </c>
      <c r="S576" s="42">
        <v>0</v>
      </c>
      <c r="T576" s="43" t="s">
        <v>105</v>
      </c>
      <c r="U576" s="53"/>
      <c r="V576" s="41" t="s">
        <v>106</v>
      </c>
      <c r="W576" s="53"/>
      <c r="X576" s="41" t="s">
        <v>106</v>
      </c>
      <c r="Y576" s="53"/>
      <c r="Z576" s="53">
        <f t="shared" si="39"/>
        <v>0</v>
      </c>
      <c r="AA576" s="53">
        <f t="shared" si="40"/>
        <v>0</v>
      </c>
      <c r="AB576" s="54"/>
      <c r="AC576" s="55">
        <v>0</v>
      </c>
      <c r="AD576" s="46" t="s">
        <v>106</v>
      </c>
      <c r="AE576" s="47"/>
      <c r="AF576" s="69" t="s">
        <v>106</v>
      </c>
      <c r="AG576" s="64" t="s">
        <v>106</v>
      </c>
      <c r="AH576" s="65" t="s">
        <v>106</v>
      </c>
      <c r="AI576" s="65" t="s">
        <v>106</v>
      </c>
      <c r="AJ576" s="65" t="s">
        <v>106</v>
      </c>
      <c r="AK576" s="74" t="s">
        <v>106</v>
      </c>
      <c r="AL576" s="75" t="s">
        <v>106</v>
      </c>
      <c r="AM576" s="75" t="s">
        <v>106</v>
      </c>
      <c r="AN576" s="75" t="s">
        <v>106</v>
      </c>
      <c r="AO576" s="75" t="s">
        <v>106</v>
      </c>
      <c r="AP576" s="75" t="s">
        <v>106</v>
      </c>
    </row>
    <row r="577" spans="1:42">
      <c r="A577" s="59">
        <v>575</v>
      </c>
      <c r="B577" s="109"/>
      <c r="C577" s="49"/>
      <c r="D577" s="50"/>
      <c r="E577" s="38" t="s">
        <v>14</v>
      </c>
      <c r="F577" s="50"/>
      <c r="G577" s="51">
        <v>0</v>
      </c>
      <c r="H577" s="52">
        <v>0</v>
      </c>
      <c r="I577" s="52">
        <v>0</v>
      </c>
      <c r="J577" s="52">
        <v>0</v>
      </c>
      <c r="K577" s="52">
        <v>0</v>
      </c>
      <c r="L577" s="103">
        <f t="shared" si="37"/>
        <v>0</v>
      </c>
      <c r="M577" s="53">
        <v>1</v>
      </c>
      <c r="N577" s="106">
        <f t="shared" si="38"/>
        <v>0</v>
      </c>
      <c r="O577" s="53">
        <v>1</v>
      </c>
      <c r="P577" s="53">
        <v>1</v>
      </c>
      <c r="Q577" s="53">
        <v>1</v>
      </c>
      <c r="R577" s="42">
        <v>0</v>
      </c>
      <c r="S577" s="42">
        <v>0</v>
      </c>
      <c r="T577" s="43" t="s">
        <v>105</v>
      </c>
      <c r="U577" s="53"/>
      <c r="V577" s="41" t="s">
        <v>106</v>
      </c>
      <c r="W577" s="53"/>
      <c r="X577" s="41" t="s">
        <v>106</v>
      </c>
      <c r="Y577" s="53"/>
      <c r="Z577" s="53">
        <f t="shared" si="39"/>
        <v>0</v>
      </c>
      <c r="AA577" s="53">
        <f t="shared" si="40"/>
        <v>0</v>
      </c>
      <c r="AB577" s="54"/>
      <c r="AC577" s="55">
        <v>0</v>
      </c>
      <c r="AD577" s="46" t="s">
        <v>106</v>
      </c>
      <c r="AE577" s="47"/>
      <c r="AF577" s="69" t="s">
        <v>106</v>
      </c>
      <c r="AG577" s="64" t="s">
        <v>106</v>
      </c>
      <c r="AH577" s="65" t="s">
        <v>106</v>
      </c>
      <c r="AI577" s="65" t="s">
        <v>106</v>
      </c>
      <c r="AJ577" s="65" t="s">
        <v>106</v>
      </c>
      <c r="AK577" s="74" t="s">
        <v>106</v>
      </c>
      <c r="AL577" s="75" t="s">
        <v>106</v>
      </c>
      <c r="AM577" s="75" t="s">
        <v>106</v>
      </c>
      <c r="AN577" s="75" t="s">
        <v>106</v>
      </c>
      <c r="AO577" s="75" t="s">
        <v>106</v>
      </c>
      <c r="AP577" s="75" t="s">
        <v>106</v>
      </c>
    </row>
    <row r="578" spans="1:42">
      <c r="A578" s="59">
        <v>576</v>
      </c>
      <c r="B578" s="109"/>
      <c r="C578" s="49"/>
      <c r="D578" s="50"/>
      <c r="E578" s="38" t="s">
        <v>14</v>
      </c>
      <c r="F578" s="50"/>
      <c r="G578" s="51">
        <v>0</v>
      </c>
      <c r="H578" s="52">
        <v>0</v>
      </c>
      <c r="I578" s="52">
        <v>0</v>
      </c>
      <c r="J578" s="52">
        <v>0</v>
      </c>
      <c r="K578" s="52">
        <v>0</v>
      </c>
      <c r="L578" s="103">
        <f t="shared" si="37"/>
        <v>0</v>
      </c>
      <c r="M578" s="53">
        <v>1</v>
      </c>
      <c r="N578" s="106">
        <f t="shared" si="38"/>
        <v>0</v>
      </c>
      <c r="O578" s="53">
        <v>1</v>
      </c>
      <c r="P578" s="53">
        <v>1</v>
      </c>
      <c r="Q578" s="53">
        <v>1</v>
      </c>
      <c r="R578" s="42">
        <v>0</v>
      </c>
      <c r="S578" s="42">
        <v>0</v>
      </c>
      <c r="T578" s="43" t="s">
        <v>105</v>
      </c>
      <c r="U578" s="53"/>
      <c r="V578" s="41" t="s">
        <v>106</v>
      </c>
      <c r="W578" s="53"/>
      <c r="X578" s="41" t="s">
        <v>106</v>
      </c>
      <c r="Y578" s="53"/>
      <c r="Z578" s="53">
        <f t="shared" si="39"/>
        <v>0</v>
      </c>
      <c r="AA578" s="53">
        <f t="shared" si="40"/>
        <v>0</v>
      </c>
      <c r="AB578" s="54"/>
      <c r="AC578" s="55">
        <v>0</v>
      </c>
      <c r="AD578" s="46" t="s">
        <v>106</v>
      </c>
      <c r="AE578" s="47"/>
      <c r="AF578" s="69" t="s">
        <v>106</v>
      </c>
      <c r="AG578" s="64" t="s">
        <v>106</v>
      </c>
      <c r="AH578" s="65" t="s">
        <v>106</v>
      </c>
      <c r="AI578" s="65" t="s">
        <v>106</v>
      </c>
      <c r="AJ578" s="65" t="s">
        <v>106</v>
      </c>
      <c r="AK578" s="74" t="s">
        <v>106</v>
      </c>
      <c r="AL578" s="75" t="s">
        <v>106</v>
      </c>
      <c r="AM578" s="75" t="s">
        <v>106</v>
      </c>
      <c r="AN578" s="75" t="s">
        <v>106</v>
      </c>
      <c r="AO578" s="75" t="s">
        <v>106</v>
      </c>
      <c r="AP578" s="75" t="s">
        <v>106</v>
      </c>
    </row>
    <row r="579" spans="1:42">
      <c r="A579" s="59">
        <v>577</v>
      </c>
      <c r="B579" s="109"/>
      <c r="C579" s="49"/>
      <c r="D579" s="50"/>
      <c r="E579" s="38" t="s">
        <v>14</v>
      </c>
      <c r="F579" s="50"/>
      <c r="G579" s="51">
        <v>0</v>
      </c>
      <c r="H579" s="52">
        <v>0</v>
      </c>
      <c r="I579" s="52">
        <v>0</v>
      </c>
      <c r="J579" s="52">
        <v>0</v>
      </c>
      <c r="K579" s="52">
        <v>0</v>
      </c>
      <c r="L579" s="103">
        <f t="shared" si="37"/>
        <v>0</v>
      </c>
      <c r="M579" s="53">
        <v>1</v>
      </c>
      <c r="N579" s="106">
        <f t="shared" si="38"/>
        <v>0</v>
      </c>
      <c r="O579" s="53">
        <v>1</v>
      </c>
      <c r="P579" s="53">
        <v>1</v>
      </c>
      <c r="Q579" s="53">
        <v>1</v>
      </c>
      <c r="R579" s="42">
        <v>0</v>
      </c>
      <c r="S579" s="42">
        <v>0</v>
      </c>
      <c r="T579" s="43" t="s">
        <v>105</v>
      </c>
      <c r="U579" s="53"/>
      <c r="V579" s="41" t="s">
        <v>106</v>
      </c>
      <c r="W579" s="53"/>
      <c r="X579" s="41" t="s">
        <v>106</v>
      </c>
      <c r="Y579" s="53"/>
      <c r="Z579" s="53">
        <f t="shared" si="39"/>
        <v>0</v>
      </c>
      <c r="AA579" s="53">
        <f t="shared" si="40"/>
        <v>0</v>
      </c>
      <c r="AB579" s="54"/>
      <c r="AC579" s="55">
        <v>0</v>
      </c>
      <c r="AD579" s="46" t="s">
        <v>106</v>
      </c>
      <c r="AE579" s="47"/>
      <c r="AF579" s="69" t="s">
        <v>106</v>
      </c>
      <c r="AG579" s="64" t="s">
        <v>106</v>
      </c>
      <c r="AH579" s="65" t="s">
        <v>106</v>
      </c>
      <c r="AI579" s="65" t="s">
        <v>106</v>
      </c>
      <c r="AJ579" s="65" t="s">
        <v>106</v>
      </c>
      <c r="AK579" s="74" t="s">
        <v>106</v>
      </c>
      <c r="AL579" s="75" t="s">
        <v>106</v>
      </c>
      <c r="AM579" s="75" t="s">
        <v>106</v>
      </c>
      <c r="AN579" s="75" t="s">
        <v>106</v>
      </c>
      <c r="AO579" s="75" t="s">
        <v>106</v>
      </c>
      <c r="AP579" s="75" t="s">
        <v>106</v>
      </c>
    </row>
    <row r="580" spans="1:42">
      <c r="A580" s="59">
        <v>578</v>
      </c>
      <c r="B580" s="109"/>
      <c r="C580" s="49"/>
      <c r="D580" s="50"/>
      <c r="E580" s="38" t="s">
        <v>14</v>
      </c>
      <c r="F580" s="50"/>
      <c r="G580" s="51">
        <v>0</v>
      </c>
      <c r="H580" s="52">
        <v>0</v>
      </c>
      <c r="I580" s="52">
        <v>0</v>
      </c>
      <c r="J580" s="52">
        <v>0</v>
      </c>
      <c r="K580" s="52">
        <v>0</v>
      </c>
      <c r="L580" s="103">
        <f t="shared" si="37"/>
        <v>0</v>
      </c>
      <c r="M580" s="53">
        <v>1</v>
      </c>
      <c r="N580" s="106">
        <f t="shared" si="38"/>
        <v>0</v>
      </c>
      <c r="O580" s="53">
        <v>1</v>
      </c>
      <c r="P580" s="53">
        <v>1</v>
      </c>
      <c r="Q580" s="53">
        <v>1</v>
      </c>
      <c r="R580" s="42">
        <v>0</v>
      </c>
      <c r="S580" s="42">
        <v>0</v>
      </c>
      <c r="T580" s="43" t="s">
        <v>105</v>
      </c>
      <c r="U580" s="53"/>
      <c r="V580" s="41" t="s">
        <v>106</v>
      </c>
      <c r="W580" s="53"/>
      <c r="X580" s="41" t="s">
        <v>106</v>
      </c>
      <c r="Y580" s="53"/>
      <c r="Z580" s="53">
        <f t="shared" si="39"/>
        <v>0</v>
      </c>
      <c r="AA580" s="53">
        <f t="shared" si="40"/>
        <v>0</v>
      </c>
      <c r="AB580" s="54"/>
      <c r="AC580" s="55">
        <v>0</v>
      </c>
      <c r="AD580" s="46" t="s">
        <v>106</v>
      </c>
      <c r="AE580" s="47"/>
      <c r="AF580" s="69" t="s">
        <v>106</v>
      </c>
      <c r="AG580" s="64" t="s">
        <v>106</v>
      </c>
      <c r="AH580" s="65" t="s">
        <v>106</v>
      </c>
      <c r="AI580" s="65" t="s">
        <v>106</v>
      </c>
      <c r="AJ580" s="65" t="s">
        <v>106</v>
      </c>
      <c r="AK580" s="74" t="s">
        <v>106</v>
      </c>
      <c r="AL580" s="75" t="s">
        <v>106</v>
      </c>
      <c r="AM580" s="75" t="s">
        <v>106</v>
      </c>
      <c r="AN580" s="75" t="s">
        <v>106</v>
      </c>
      <c r="AO580" s="75" t="s">
        <v>106</v>
      </c>
      <c r="AP580" s="75" t="s">
        <v>106</v>
      </c>
    </row>
    <row r="581" spans="1:42">
      <c r="A581" s="59">
        <v>579</v>
      </c>
      <c r="B581" s="109"/>
      <c r="C581" s="49"/>
      <c r="D581" s="50"/>
      <c r="E581" s="38" t="s">
        <v>14</v>
      </c>
      <c r="F581" s="50"/>
      <c r="G581" s="51">
        <v>0</v>
      </c>
      <c r="H581" s="52">
        <v>0</v>
      </c>
      <c r="I581" s="52">
        <v>0</v>
      </c>
      <c r="J581" s="52">
        <v>0</v>
      </c>
      <c r="K581" s="52">
        <v>0</v>
      </c>
      <c r="L581" s="103">
        <f t="shared" si="37"/>
        <v>0</v>
      </c>
      <c r="M581" s="53">
        <v>1</v>
      </c>
      <c r="N581" s="106">
        <f t="shared" si="38"/>
        <v>0</v>
      </c>
      <c r="O581" s="53">
        <v>1</v>
      </c>
      <c r="P581" s="53">
        <v>1</v>
      </c>
      <c r="Q581" s="53">
        <v>1</v>
      </c>
      <c r="R581" s="42">
        <v>0</v>
      </c>
      <c r="S581" s="42">
        <v>0</v>
      </c>
      <c r="T581" s="43" t="s">
        <v>105</v>
      </c>
      <c r="U581" s="53"/>
      <c r="V581" s="41" t="s">
        <v>106</v>
      </c>
      <c r="W581" s="53"/>
      <c r="X581" s="41" t="s">
        <v>106</v>
      </c>
      <c r="Y581" s="53"/>
      <c r="Z581" s="53">
        <f t="shared" si="39"/>
        <v>0</v>
      </c>
      <c r="AA581" s="53">
        <f t="shared" si="40"/>
        <v>0</v>
      </c>
      <c r="AB581" s="54"/>
      <c r="AC581" s="55">
        <v>0</v>
      </c>
      <c r="AD581" s="46" t="s">
        <v>106</v>
      </c>
      <c r="AE581" s="47"/>
      <c r="AF581" s="69" t="s">
        <v>106</v>
      </c>
      <c r="AG581" s="64" t="s">
        <v>106</v>
      </c>
      <c r="AH581" s="65" t="s">
        <v>106</v>
      </c>
      <c r="AI581" s="65" t="s">
        <v>106</v>
      </c>
      <c r="AJ581" s="65" t="s">
        <v>106</v>
      </c>
      <c r="AK581" s="74" t="s">
        <v>106</v>
      </c>
      <c r="AL581" s="75" t="s">
        <v>106</v>
      </c>
      <c r="AM581" s="75" t="s">
        <v>106</v>
      </c>
      <c r="AN581" s="75" t="s">
        <v>106</v>
      </c>
      <c r="AO581" s="75" t="s">
        <v>106</v>
      </c>
      <c r="AP581" s="75" t="s">
        <v>106</v>
      </c>
    </row>
    <row r="582" spans="1:42">
      <c r="A582" s="59">
        <v>580</v>
      </c>
      <c r="B582" s="109"/>
      <c r="C582" s="49"/>
      <c r="D582" s="50"/>
      <c r="E582" s="38" t="s">
        <v>14</v>
      </c>
      <c r="F582" s="50"/>
      <c r="G582" s="51">
        <v>0</v>
      </c>
      <c r="H582" s="52">
        <v>0</v>
      </c>
      <c r="I582" s="52">
        <v>0</v>
      </c>
      <c r="J582" s="52">
        <v>0</v>
      </c>
      <c r="K582" s="52">
        <v>0</v>
      </c>
      <c r="L582" s="103">
        <f t="shared" si="37"/>
        <v>0</v>
      </c>
      <c r="M582" s="53">
        <v>1</v>
      </c>
      <c r="N582" s="106">
        <f t="shared" si="38"/>
        <v>0</v>
      </c>
      <c r="O582" s="53">
        <v>1</v>
      </c>
      <c r="P582" s="53">
        <v>1</v>
      </c>
      <c r="Q582" s="53">
        <v>1</v>
      </c>
      <c r="R582" s="42">
        <v>0</v>
      </c>
      <c r="S582" s="42">
        <v>0</v>
      </c>
      <c r="T582" s="43" t="s">
        <v>105</v>
      </c>
      <c r="U582" s="53"/>
      <c r="V582" s="41" t="s">
        <v>106</v>
      </c>
      <c r="W582" s="53"/>
      <c r="X582" s="41" t="s">
        <v>106</v>
      </c>
      <c r="Y582" s="53"/>
      <c r="Z582" s="53">
        <f t="shared" si="39"/>
        <v>0</v>
      </c>
      <c r="AA582" s="53">
        <f t="shared" si="40"/>
        <v>0</v>
      </c>
      <c r="AB582" s="54"/>
      <c r="AC582" s="55">
        <v>0</v>
      </c>
      <c r="AD582" s="46" t="s">
        <v>106</v>
      </c>
      <c r="AE582" s="47"/>
      <c r="AF582" s="69" t="s">
        <v>106</v>
      </c>
      <c r="AG582" s="64" t="s">
        <v>106</v>
      </c>
      <c r="AH582" s="65" t="s">
        <v>106</v>
      </c>
      <c r="AI582" s="65" t="s">
        <v>106</v>
      </c>
      <c r="AJ582" s="65" t="s">
        <v>106</v>
      </c>
      <c r="AK582" s="74" t="s">
        <v>106</v>
      </c>
      <c r="AL582" s="75" t="s">
        <v>106</v>
      </c>
      <c r="AM582" s="75" t="s">
        <v>106</v>
      </c>
      <c r="AN582" s="75" t="s">
        <v>106</v>
      </c>
      <c r="AO582" s="75" t="s">
        <v>106</v>
      </c>
      <c r="AP582" s="75" t="s">
        <v>106</v>
      </c>
    </row>
    <row r="583" spans="1:42">
      <c r="A583" s="59">
        <v>581</v>
      </c>
      <c r="B583" s="109"/>
      <c r="C583" s="49"/>
      <c r="D583" s="50"/>
      <c r="E583" s="38" t="s">
        <v>14</v>
      </c>
      <c r="F583" s="50"/>
      <c r="G583" s="51">
        <v>0</v>
      </c>
      <c r="H583" s="52">
        <v>0</v>
      </c>
      <c r="I583" s="52">
        <v>0</v>
      </c>
      <c r="J583" s="52">
        <v>0</v>
      </c>
      <c r="K583" s="52">
        <v>0</v>
      </c>
      <c r="L583" s="103">
        <f t="shared" si="37"/>
        <v>0</v>
      </c>
      <c r="M583" s="53">
        <v>1</v>
      </c>
      <c r="N583" s="106">
        <f t="shared" si="38"/>
        <v>0</v>
      </c>
      <c r="O583" s="53">
        <v>1</v>
      </c>
      <c r="P583" s="53">
        <v>1</v>
      </c>
      <c r="Q583" s="53">
        <v>1</v>
      </c>
      <c r="R583" s="42">
        <v>0</v>
      </c>
      <c r="S583" s="42">
        <v>0</v>
      </c>
      <c r="T583" s="43" t="s">
        <v>105</v>
      </c>
      <c r="U583" s="53"/>
      <c r="V583" s="41" t="s">
        <v>106</v>
      </c>
      <c r="W583" s="53"/>
      <c r="X583" s="41" t="s">
        <v>106</v>
      </c>
      <c r="Y583" s="53"/>
      <c r="Z583" s="53">
        <f t="shared" si="39"/>
        <v>0</v>
      </c>
      <c r="AA583" s="53">
        <f t="shared" si="40"/>
        <v>0</v>
      </c>
      <c r="AB583" s="54"/>
      <c r="AC583" s="55">
        <v>0</v>
      </c>
      <c r="AD583" s="46" t="s">
        <v>106</v>
      </c>
      <c r="AE583" s="47"/>
      <c r="AF583" s="69" t="s">
        <v>106</v>
      </c>
      <c r="AG583" s="64" t="s">
        <v>106</v>
      </c>
      <c r="AH583" s="65" t="s">
        <v>106</v>
      </c>
      <c r="AI583" s="65" t="s">
        <v>106</v>
      </c>
      <c r="AJ583" s="65" t="s">
        <v>106</v>
      </c>
      <c r="AK583" s="74" t="s">
        <v>106</v>
      </c>
      <c r="AL583" s="75" t="s">
        <v>106</v>
      </c>
      <c r="AM583" s="75" t="s">
        <v>106</v>
      </c>
      <c r="AN583" s="75" t="s">
        <v>106</v>
      </c>
      <c r="AO583" s="75" t="s">
        <v>106</v>
      </c>
      <c r="AP583" s="75" t="s">
        <v>106</v>
      </c>
    </row>
    <row r="584" spans="1:42">
      <c r="A584" s="59">
        <v>582</v>
      </c>
      <c r="B584" s="109"/>
      <c r="C584" s="49"/>
      <c r="D584" s="50"/>
      <c r="E584" s="38" t="s">
        <v>14</v>
      </c>
      <c r="F584" s="50"/>
      <c r="G584" s="51">
        <v>0</v>
      </c>
      <c r="H584" s="52">
        <v>0</v>
      </c>
      <c r="I584" s="52">
        <v>0</v>
      </c>
      <c r="J584" s="52">
        <v>0</v>
      </c>
      <c r="K584" s="52">
        <v>0</v>
      </c>
      <c r="L584" s="103">
        <f t="shared" si="37"/>
        <v>0</v>
      </c>
      <c r="M584" s="53">
        <v>1</v>
      </c>
      <c r="N584" s="106">
        <f t="shared" si="38"/>
        <v>0</v>
      </c>
      <c r="O584" s="53">
        <v>1</v>
      </c>
      <c r="P584" s="53">
        <v>1</v>
      </c>
      <c r="Q584" s="53">
        <v>1</v>
      </c>
      <c r="R584" s="42">
        <v>0</v>
      </c>
      <c r="S584" s="42">
        <v>0</v>
      </c>
      <c r="T584" s="43" t="s">
        <v>105</v>
      </c>
      <c r="U584" s="53"/>
      <c r="V584" s="41" t="s">
        <v>106</v>
      </c>
      <c r="W584" s="53"/>
      <c r="X584" s="41" t="s">
        <v>106</v>
      </c>
      <c r="Y584" s="53"/>
      <c r="Z584" s="53">
        <f t="shared" si="39"/>
        <v>0</v>
      </c>
      <c r="AA584" s="53">
        <f t="shared" si="40"/>
        <v>0</v>
      </c>
      <c r="AB584" s="54"/>
      <c r="AC584" s="55">
        <v>0</v>
      </c>
      <c r="AD584" s="46" t="s">
        <v>106</v>
      </c>
      <c r="AE584" s="47"/>
      <c r="AF584" s="69" t="s">
        <v>106</v>
      </c>
      <c r="AG584" s="64" t="s">
        <v>106</v>
      </c>
      <c r="AH584" s="65" t="s">
        <v>106</v>
      </c>
      <c r="AI584" s="65" t="s">
        <v>106</v>
      </c>
      <c r="AJ584" s="65" t="s">
        <v>106</v>
      </c>
      <c r="AK584" s="74" t="s">
        <v>106</v>
      </c>
      <c r="AL584" s="75" t="s">
        <v>106</v>
      </c>
      <c r="AM584" s="75" t="s">
        <v>106</v>
      </c>
      <c r="AN584" s="75" t="s">
        <v>106</v>
      </c>
      <c r="AO584" s="75" t="s">
        <v>106</v>
      </c>
      <c r="AP584" s="75" t="s">
        <v>106</v>
      </c>
    </row>
    <row r="585" spans="1:42">
      <c r="A585" s="59">
        <v>583</v>
      </c>
      <c r="B585" s="109"/>
      <c r="C585" s="49"/>
      <c r="D585" s="50"/>
      <c r="E585" s="38" t="s">
        <v>14</v>
      </c>
      <c r="F585" s="50"/>
      <c r="G585" s="51">
        <v>0</v>
      </c>
      <c r="H585" s="52">
        <v>0</v>
      </c>
      <c r="I585" s="52">
        <v>0</v>
      </c>
      <c r="J585" s="52">
        <v>0</v>
      </c>
      <c r="K585" s="52">
        <v>0</v>
      </c>
      <c r="L585" s="103">
        <f t="shared" si="37"/>
        <v>0</v>
      </c>
      <c r="M585" s="53">
        <v>1</v>
      </c>
      <c r="N585" s="106">
        <f t="shared" si="38"/>
        <v>0</v>
      </c>
      <c r="O585" s="53">
        <v>1</v>
      </c>
      <c r="P585" s="53">
        <v>1</v>
      </c>
      <c r="Q585" s="53">
        <v>1</v>
      </c>
      <c r="R585" s="42">
        <v>0</v>
      </c>
      <c r="S585" s="42">
        <v>0</v>
      </c>
      <c r="T585" s="43" t="s">
        <v>105</v>
      </c>
      <c r="U585" s="53"/>
      <c r="V585" s="41" t="s">
        <v>106</v>
      </c>
      <c r="W585" s="53"/>
      <c r="X585" s="41" t="s">
        <v>106</v>
      </c>
      <c r="Y585" s="53"/>
      <c r="Z585" s="53">
        <f t="shared" si="39"/>
        <v>0</v>
      </c>
      <c r="AA585" s="53">
        <f t="shared" si="40"/>
        <v>0</v>
      </c>
      <c r="AB585" s="54"/>
      <c r="AC585" s="55">
        <v>0</v>
      </c>
      <c r="AD585" s="46" t="s">
        <v>106</v>
      </c>
      <c r="AE585" s="47"/>
      <c r="AF585" s="69" t="s">
        <v>106</v>
      </c>
      <c r="AG585" s="64" t="s">
        <v>106</v>
      </c>
      <c r="AH585" s="65" t="s">
        <v>106</v>
      </c>
      <c r="AI585" s="65" t="s">
        <v>106</v>
      </c>
      <c r="AJ585" s="65" t="s">
        <v>106</v>
      </c>
      <c r="AK585" s="74" t="s">
        <v>106</v>
      </c>
      <c r="AL585" s="75" t="s">
        <v>106</v>
      </c>
      <c r="AM585" s="75" t="s">
        <v>106</v>
      </c>
      <c r="AN585" s="75" t="s">
        <v>106</v>
      </c>
      <c r="AO585" s="75" t="s">
        <v>106</v>
      </c>
      <c r="AP585" s="75" t="s">
        <v>106</v>
      </c>
    </row>
    <row r="586" spans="1:42">
      <c r="A586" s="59">
        <v>584</v>
      </c>
      <c r="B586" s="109"/>
      <c r="C586" s="49"/>
      <c r="D586" s="50"/>
      <c r="E586" s="38" t="s">
        <v>14</v>
      </c>
      <c r="F586" s="50"/>
      <c r="G586" s="51">
        <v>0</v>
      </c>
      <c r="H586" s="52">
        <v>0</v>
      </c>
      <c r="I586" s="52">
        <v>0</v>
      </c>
      <c r="J586" s="52">
        <v>0</v>
      </c>
      <c r="K586" s="52">
        <v>0</v>
      </c>
      <c r="L586" s="103">
        <f t="shared" si="37"/>
        <v>0</v>
      </c>
      <c r="M586" s="53">
        <v>1</v>
      </c>
      <c r="N586" s="106">
        <f t="shared" si="38"/>
        <v>0</v>
      </c>
      <c r="O586" s="53">
        <v>1</v>
      </c>
      <c r="P586" s="53">
        <v>1</v>
      </c>
      <c r="Q586" s="53">
        <v>1</v>
      </c>
      <c r="R586" s="42">
        <v>0</v>
      </c>
      <c r="S586" s="42">
        <v>0</v>
      </c>
      <c r="T586" s="43" t="s">
        <v>105</v>
      </c>
      <c r="U586" s="53"/>
      <c r="V586" s="41" t="s">
        <v>106</v>
      </c>
      <c r="W586" s="53"/>
      <c r="X586" s="41" t="s">
        <v>106</v>
      </c>
      <c r="Y586" s="53"/>
      <c r="Z586" s="53">
        <f t="shared" si="39"/>
        <v>0</v>
      </c>
      <c r="AA586" s="53">
        <f t="shared" si="40"/>
        <v>0</v>
      </c>
      <c r="AB586" s="54"/>
      <c r="AC586" s="55">
        <v>0</v>
      </c>
      <c r="AD586" s="46" t="s">
        <v>106</v>
      </c>
      <c r="AE586" s="47"/>
      <c r="AF586" s="69" t="s">
        <v>106</v>
      </c>
      <c r="AG586" s="64" t="s">
        <v>106</v>
      </c>
      <c r="AH586" s="65" t="s">
        <v>106</v>
      </c>
      <c r="AI586" s="65" t="s">
        <v>106</v>
      </c>
      <c r="AJ586" s="65" t="s">
        <v>106</v>
      </c>
      <c r="AK586" s="74" t="s">
        <v>106</v>
      </c>
      <c r="AL586" s="75" t="s">
        <v>106</v>
      </c>
      <c r="AM586" s="75" t="s">
        <v>106</v>
      </c>
      <c r="AN586" s="75" t="s">
        <v>106</v>
      </c>
      <c r="AO586" s="75" t="s">
        <v>106</v>
      </c>
      <c r="AP586" s="75" t="s">
        <v>106</v>
      </c>
    </row>
    <row r="587" spans="1:42">
      <c r="A587" s="59">
        <v>585</v>
      </c>
      <c r="B587" s="109"/>
      <c r="C587" s="49"/>
      <c r="D587" s="50"/>
      <c r="E587" s="38" t="s">
        <v>14</v>
      </c>
      <c r="F587" s="50"/>
      <c r="G587" s="51">
        <v>0</v>
      </c>
      <c r="H587" s="52">
        <v>0</v>
      </c>
      <c r="I587" s="52">
        <v>0</v>
      </c>
      <c r="J587" s="52">
        <v>0</v>
      </c>
      <c r="K587" s="52">
        <v>0</v>
      </c>
      <c r="L587" s="103">
        <f t="shared" si="37"/>
        <v>0</v>
      </c>
      <c r="M587" s="53">
        <v>1</v>
      </c>
      <c r="N587" s="106">
        <f t="shared" si="38"/>
        <v>0</v>
      </c>
      <c r="O587" s="53">
        <v>1</v>
      </c>
      <c r="P587" s="53">
        <v>1</v>
      </c>
      <c r="Q587" s="53">
        <v>1</v>
      </c>
      <c r="R587" s="42">
        <v>0</v>
      </c>
      <c r="S587" s="42">
        <v>0</v>
      </c>
      <c r="T587" s="43" t="s">
        <v>105</v>
      </c>
      <c r="U587" s="53"/>
      <c r="V587" s="41" t="s">
        <v>106</v>
      </c>
      <c r="W587" s="53"/>
      <c r="X587" s="41" t="s">
        <v>106</v>
      </c>
      <c r="Y587" s="53"/>
      <c r="Z587" s="53">
        <f t="shared" si="39"/>
        <v>0</v>
      </c>
      <c r="AA587" s="53">
        <f t="shared" si="40"/>
        <v>0</v>
      </c>
      <c r="AB587" s="54"/>
      <c r="AC587" s="55">
        <v>0</v>
      </c>
      <c r="AD587" s="46" t="s">
        <v>106</v>
      </c>
      <c r="AE587" s="47"/>
      <c r="AF587" s="69" t="s">
        <v>106</v>
      </c>
      <c r="AG587" s="64" t="s">
        <v>106</v>
      </c>
      <c r="AH587" s="65" t="s">
        <v>106</v>
      </c>
      <c r="AI587" s="65" t="s">
        <v>106</v>
      </c>
      <c r="AJ587" s="65" t="s">
        <v>106</v>
      </c>
      <c r="AK587" s="74" t="s">
        <v>106</v>
      </c>
      <c r="AL587" s="75" t="s">
        <v>106</v>
      </c>
      <c r="AM587" s="75" t="s">
        <v>106</v>
      </c>
      <c r="AN587" s="75" t="s">
        <v>106</v>
      </c>
      <c r="AO587" s="75" t="s">
        <v>106</v>
      </c>
      <c r="AP587" s="75" t="s">
        <v>106</v>
      </c>
    </row>
    <row r="588" spans="1:42">
      <c r="A588" s="59">
        <v>586</v>
      </c>
      <c r="B588" s="109"/>
      <c r="C588" s="49"/>
      <c r="D588" s="50"/>
      <c r="E588" s="38" t="s">
        <v>14</v>
      </c>
      <c r="F588" s="50"/>
      <c r="G588" s="51">
        <v>0</v>
      </c>
      <c r="H588" s="52">
        <v>0</v>
      </c>
      <c r="I588" s="52">
        <v>0</v>
      </c>
      <c r="J588" s="52">
        <v>0</v>
      </c>
      <c r="K588" s="52">
        <v>0</v>
      </c>
      <c r="L588" s="103">
        <f t="shared" si="37"/>
        <v>0</v>
      </c>
      <c r="M588" s="53">
        <v>1</v>
      </c>
      <c r="N588" s="106">
        <f t="shared" si="38"/>
        <v>0</v>
      </c>
      <c r="O588" s="53">
        <v>1</v>
      </c>
      <c r="P588" s="53">
        <v>1</v>
      </c>
      <c r="Q588" s="53">
        <v>1</v>
      </c>
      <c r="R588" s="42">
        <v>0</v>
      </c>
      <c r="S588" s="42">
        <v>0</v>
      </c>
      <c r="T588" s="43" t="s">
        <v>105</v>
      </c>
      <c r="U588" s="53"/>
      <c r="V588" s="41" t="s">
        <v>106</v>
      </c>
      <c r="W588" s="53"/>
      <c r="X588" s="41" t="s">
        <v>106</v>
      </c>
      <c r="Y588" s="53"/>
      <c r="Z588" s="53">
        <f t="shared" si="39"/>
        <v>0</v>
      </c>
      <c r="AA588" s="53">
        <f t="shared" si="40"/>
        <v>0</v>
      </c>
      <c r="AB588" s="54"/>
      <c r="AC588" s="55">
        <v>0</v>
      </c>
      <c r="AD588" s="46" t="s">
        <v>106</v>
      </c>
      <c r="AE588" s="47"/>
      <c r="AF588" s="69" t="s">
        <v>106</v>
      </c>
      <c r="AG588" s="64" t="s">
        <v>106</v>
      </c>
      <c r="AH588" s="65" t="s">
        <v>106</v>
      </c>
      <c r="AI588" s="65" t="s">
        <v>106</v>
      </c>
      <c r="AJ588" s="65" t="s">
        <v>106</v>
      </c>
      <c r="AK588" s="74" t="s">
        <v>106</v>
      </c>
      <c r="AL588" s="75" t="s">
        <v>106</v>
      </c>
      <c r="AM588" s="75" t="s">
        <v>106</v>
      </c>
      <c r="AN588" s="75" t="s">
        <v>106</v>
      </c>
      <c r="AO588" s="75" t="s">
        <v>106</v>
      </c>
      <c r="AP588" s="75" t="s">
        <v>106</v>
      </c>
    </row>
    <row r="589" spans="1:42">
      <c r="A589" s="59">
        <v>587</v>
      </c>
      <c r="B589" s="109"/>
      <c r="C589" s="49"/>
      <c r="D589" s="50"/>
      <c r="E589" s="38" t="s">
        <v>14</v>
      </c>
      <c r="F589" s="50"/>
      <c r="G589" s="51">
        <v>0</v>
      </c>
      <c r="H589" s="52">
        <v>0</v>
      </c>
      <c r="I589" s="52">
        <v>0</v>
      </c>
      <c r="J589" s="52">
        <v>0</v>
      </c>
      <c r="K589" s="52">
        <v>0</v>
      </c>
      <c r="L589" s="103">
        <f t="shared" si="37"/>
        <v>0</v>
      </c>
      <c r="M589" s="53">
        <v>1</v>
      </c>
      <c r="N589" s="106">
        <f t="shared" si="38"/>
        <v>0</v>
      </c>
      <c r="O589" s="53">
        <v>1</v>
      </c>
      <c r="P589" s="53">
        <v>1</v>
      </c>
      <c r="Q589" s="53">
        <v>1</v>
      </c>
      <c r="R589" s="42">
        <v>0</v>
      </c>
      <c r="S589" s="42">
        <v>0</v>
      </c>
      <c r="T589" s="43" t="s">
        <v>105</v>
      </c>
      <c r="U589" s="53"/>
      <c r="V589" s="41" t="s">
        <v>106</v>
      </c>
      <c r="W589" s="53"/>
      <c r="X589" s="41" t="s">
        <v>106</v>
      </c>
      <c r="Y589" s="53"/>
      <c r="Z589" s="53">
        <f t="shared" si="39"/>
        <v>0</v>
      </c>
      <c r="AA589" s="53">
        <f t="shared" si="40"/>
        <v>0</v>
      </c>
      <c r="AB589" s="54"/>
      <c r="AC589" s="55">
        <v>0</v>
      </c>
      <c r="AD589" s="46" t="s">
        <v>106</v>
      </c>
      <c r="AE589" s="47"/>
      <c r="AF589" s="69" t="s">
        <v>106</v>
      </c>
      <c r="AG589" s="64" t="s">
        <v>106</v>
      </c>
      <c r="AH589" s="65" t="s">
        <v>106</v>
      </c>
      <c r="AI589" s="65" t="s">
        <v>106</v>
      </c>
      <c r="AJ589" s="65" t="s">
        <v>106</v>
      </c>
      <c r="AK589" s="74" t="s">
        <v>106</v>
      </c>
      <c r="AL589" s="75" t="s">
        <v>106</v>
      </c>
      <c r="AM589" s="75" t="s">
        <v>106</v>
      </c>
      <c r="AN589" s="75" t="s">
        <v>106</v>
      </c>
      <c r="AO589" s="75" t="s">
        <v>106</v>
      </c>
      <c r="AP589" s="75" t="s">
        <v>106</v>
      </c>
    </row>
    <row r="590" spans="1:42">
      <c r="A590" s="59">
        <v>588</v>
      </c>
      <c r="B590" s="109"/>
      <c r="C590" s="49"/>
      <c r="D590" s="50"/>
      <c r="E590" s="38" t="s">
        <v>14</v>
      </c>
      <c r="F590" s="50"/>
      <c r="G590" s="51">
        <v>0</v>
      </c>
      <c r="H590" s="52">
        <v>0</v>
      </c>
      <c r="I590" s="52">
        <v>0</v>
      </c>
      <c r="J590" s="52">
        <v>0</v>
      </c>
      <c r="K590" s="52">
        <v>0</v>
      </c>
      <c r="L590" s="103">
        <f t="shared" si="37"/>
        <v>0</v>
      </c>
      <c r="M590" s="53">
        <v>1</v>
      </c>
      <c r="N590" s="106">
        <f t="shared" si="38"/>
        <v>0</v>
      </c>
      <c r="O590" s="53">
        <v>1</v>
      </c>
      <c r="P590" s="53">
        <v>1</v>
      </c>
      <c r="Q590" s="53">
        <v>1</v>
      </c>
      <c r="R590" s="42">
        <v>0</v>
      </c>
      <c r="S590" s="42">
        <v>0</v>
      </c>
      <c r="T590" s="43" t="s">
        <v>105</v>
      </c>
      <c r="U590" s="53"/>
      <c r="V590" s="41" t="s">
        <v>106</v>
      </c>
      <c r="W590" s="53"/>
      <c r="X590" s="41" t="s">
        <v>106</v>
      </c>
      <c r="Y590" s="53"/>
      <c r="Z590" s="53">
        <f t="shared" si="39"/>
        <v>0</v>
      </c>
      <c r="AA590" s="53">
        <f t="shared" si="40"/>
        <v>0</v>
      </c>
      <c r="AB590" s="54"/>
      <c r="AC590" s="55">
        <v>0</v>
      </c>
      <c r="AD590" s="46" t="s">
        <v>106</v>
      </c>
      <c r="AE590" s="47"/>
      <c r="AF590" s="69" t="s">
        <v>106</v>
      </c>
      <c r="AG590" s="64" t="s">
        <v>106</v>
      </c>
      <c r="AH590" s="65" t="s">
        <v>106</v>
      </c>
      <c r="AI590" s="65" t="s">
        <v>106</v>
      </c>
      <c r="AJ590" s="65" t="s">
        <v>106</v>
      </c>
      <c r="AK590" s="74" t="s">
        <v>106</v>
      </c>
      <c r="AL590" s="75" t="s">
        <v>106</v>
      </c>
      <c r="AM590" s="75" t="s">
        <v>106</v>
      </c>
      <c r="AN590" s="75" t="s">
        <v>106</v>
      </c>
      <c r="AO590" s="75" t="s">
        <v>106</v>
      </c>
      <c r="AP590" s="75" t="s">
        <v>106</v>
      </c>
    </row>
    <row r="591" spans="1:42">
      <c r="A591" s="59">
        <v>589</v>
      </c>
      <c r="B591" s="109"/>
      <c r="C591" s="49"/>
      <c r="D591" s="50"/>
      <c r="E591" s="38" t="s">
        <v>14</v>
      </c>
      <c r="F591" s="50"/>
      <c r="G591" s="51">
        <v>0</v>
      </c>
      <c r="H591" s="52">
        <v>0</v>
      </c>
      <c r="I591" s="52">
        <v>0</v>
      </c>
      <c r="J591" s="52">
        <v>0</v>
      </c>
      <c r="K591" s="52">
        <v>0</v>
      </c>
      <c r="L591" s="103">
        <f t="shared" si="37"/>
        <v>0</v>
      </c>
      <c r="M591" s="53">
        <v>1</v>
      </c>
      <c r="N591" s="106">
        <f t="shared" si="38"/>
        <v>0</v>
      </c>
      <c r="O591" s="53">
        <v>1</v>
      </c>
      <c r="P591" s="53">
        <v>1</v>
      </c>
      <c r="Q591" s="53">
        <v>1</v>
      </c>
      <c r="R591" s="42">
        <v>0</v>
      </c>
      <c r="S591" s="42">
        <v>0</v>
      </c>
      <c r="T591" s="43" t="s">
        <v>105</v>
      </c>
      <c r="U591" s="53"/>
      <c r="V591" s="41" t="s">
        <v>106</v>
      </c>
      <c r="W591" s="53"/>
      <c r="X591" s="41" t="s">
        <v>106</v>
      </c>
      <c r="Y591" s="53"/>
      <c r="Z591" s="53">
        <f t="shared" si="39"/>
        <v>0</v>
      </c>
      <c r="AA591" s="53">
        <f t="shared" si="40"/>
        <v>0</v>
      </c>
      <c r="AB591" s="54"/>
      <c r="AC591" s="55">
        <v>0</v>
      </c>
      <c r="AD591" s="46" t="s">
        <v>106</v>
      </c>
      <c r="AE591" s="47"/>
      <c r="AF591" s="69" t="s">
        <v>106</v>
      </c>
      <c r="AG591" s="64" t="s">
        <v>106</v>
      </c>
      <c r="AH591" s="65" t="s">
        <v>106</v>
      </c>
      <c r="AI591" s="65" t="s">
        <v>106</v>
      </c>
      <c r="AJ591" s="65" t="s">
        <v>106</v>
      </c>
      <c r="AK591" s="74" t="s">
        <v>106</v>
      </c>
      <c r="AL591" s="75" t="s">
        <v>106</v>
      </c>
      <c r="AM591" s="75" t="s">
        <v>106</v>
      </c>
      <c r="AN591" s="75" t="s">
        <v>106</v>
      </c>
      <c r="AO591" s="75" t="s">
        <v>106</v>
      </c>
      <c r="AP591" s="75" t="s">
        <v>106</v>
      </c>
    </row>
    <row r="592" spans="1:42">
      <c r="A592" s="59">
        <v>590</v>
      </c>
      <c r="B592" s="109"/>
      <c r="C592" s="49"/>
      <c r="D592" s="50"/>
      <c r="E592" s="38" t="s">
        <v>14</v>
      </c>
      <c r="F592" s="50"/>
      <c r="G592" s="51">
        <v>0</v>
      </c>
      <c r="H592" s="52">
        <v>0</v>
      </c>
      <c r="I592" s="52">
        <v>0</v>
      </c>
      <c r="J592" s="52">
        <v>0</v>
      </c>
      <c r="K592" s="52">
        <v>0</v>
      </c>
      <c r="L592" s="103">
        <f t="shared" si="37"/>
        <v>0</v>
      </c>
      <c r="M592" s="53">
        <v>1</v>
      </c>
      <c r="N592" s="106">
        <f t="shared" si="38"/>
        <v>0</v>
      </c>
      <c r="O592" s="53">
        <v>1</v>
      </c>
      <c r="P592" s="53">
        <v>1</v>
      </c>
      <c r="Q592" s="53">
        <v>1</v>
      </c>
      <c r="R592" s="42">
        <v>0</v>
      </c>
      <c r="S592" s="42">
        <v>0</v>
      </c>
      <c r="T592" s="43" t="s">
        <v>105</v>
      </c>
      <c r="U592" s="53"/>
      <c r="V592" s="41" t="s">
        <v>106</v>
      </c>
      <c r="W592" s="53"/>
      <c r="X592" s="41" t="s">
        <v>106</v>
      </c>
      <c r="Y592" s="53"/>
      <c r="Z592" s="53">
        <f t="shared" si="39"/>
        <v>0</v>
      </c>
      <c r="AA592" s="53">
        <f t="shared" si="40"/>
        <v>0</v>
      </c>
      <c r="AB592" s="54"/>
      <c r="AC592" s="55">
        <v>0</v>
      </c>
      <c r="AD592" s="46" t="s">
        <v>106</v>
      </c>
      <c r="AE592" s="47"/>
      <c r="AF592" s="69" t="s">
        <v>106</v>
      </c>
      <c r="AG592" s="64" t="s">
        <v>106</v>
      </c>
      <c r="AH592" s="65" t="s">
        <v>106</v>
      </c>
      <c r="AI592" s="65" t="s">
        <v>106</v>
      </c>
      <c r="AJ592" s="65" t="s">
        <v>106</v>
      </c>
      <c r="AK592" s="74" t="s">
        <v>106</v>
      </c>
      <c r="AL592" s="75" t="s">
        <v>106</v>
      </c>
      <c r="AM592" s="75" t="s">
        <v>106</v>
      </c>
      <c r="AN592" s="75" t="s">
        <v>106</v>
      </c>
      <c r="AO592" s="75" t="s">
        <v>106</v>
      </c>
      <c r="AP592" s="75" t="s">
        <v>106</v>
      </c>
    </row>
    <row r="593" spans="1:42">
      <c r="A593" s="59">
        <v>591</v>
      </c>
      <c r="B593" s="109"/>
      <c r="C593" s="49"/>
      <c r="D593" s="50"/>
      <c r="E593" s="38" t="s">
        <v>14</v>
      </c>
      <c r="F593" s="50"/>
      <c r="G593" s="51">
        <v>0</v>
      </c>
      <c r="H593" s="52">
        <v>0</v>
      </c>
      <c r="I593" s="52">
        <v>0</v>
      </c>
      <c r="J593" s="52">
        <v>0</v>
      </c>
      <c r="K593" s="52">
        <v>0</v>
      </c>
      <c r="L593" s="103">
        <f t="shared" si="37"/>
        <v>0</v>
      </c>
      <c r="M593" s="53">
        <v>1</v>
      </c>
      <c r="N593" s="106">
        <f t="shared" si="38"/>
        <v>0</v>
      </c>
      <c r="O593" s="53">
        <v>1</v>
      </c>
      <c r="P593" s="53">
        <v>1</v>
      </c>
      <c r="Q593" s="53">
        <v>1</v>
      </c>
      <c r="R593" s="42">
        <v>0</v>
      </c>
      <c r="S593" s="42">
        <v>0</v>
      </c>
      <c r="T593" s="43" t="s">
        <v>105</v>
      </c>
      <c r="U593" s="53"/>
      <c r="V593" s="41" t="s">
        <v>106</v>
      </c>
      <c r="W593" s="53"/>
      <c r="X593" s="41" t="s">
        <v>106</v>
      </c>
      <c r="Y593" s="53"/>
      <c r="Z593" s="53">
        <f t="shared" si="39"/>
        <v>0</v>
      </c>
      <c r="AA593" s="53">
        <f t="shared" si="40"/>
        <v>0</v>
      </c>
      <c r="AB593" s="54"/>
      <c r="AC593" s="55">
        <v>0</v>
      </c>
      <c r="AD593" s="46" t="s">
        <v>106</v>
      </c>
      <c r="AE593" s="47"/>
      <c r="AF593" s="69" t="s">
        <v>106</v>
      </c>
      <c r="AG593" s="64" t="s">
        <v>106</v>
      </c>
      <c r="AH593" s="65" t="s">
        <v>106</v>
      </c>
      <c r="AI593" s="65" t="s">
        <v>106</v>
      </c>
      <c r="AJ593" s="65" t="s">
        <v>106</v>
      </c>
      <c r="AK593" s="74" t="s">
        <v>106</v>
      </c>
      <c r="AL593" s="75" t="s">
        <v>106</v>
      </c>
      <c r="AM593" s="75" t="s">
        <v>106</v>
      </c>
      <c r="AN593" s="75" t="s">
        <v>106</v>
      </c>
      <c r="AO593" s="75" t="s">
        <v>106</v>
      </c>
      <c r="AP593" s="75" t="s">
        <v>106</v>
      </c>
    </row>
    <row r="594" spans="1:42">
      <c r="A594" s="59">
        <v>592</v>
      </c>
      <c r="B594" s="109"/>
      <c r="C594" s="49"/>
      <c r="D594" s="50"/>
      <c r="E594" s="38" t="s">
        <v>14</v>
      </c>
      <c r="F594" s="50"/>
      <c r="G594" s="51">
        <v>0</v>
      </c>
      <c r="H594" s="52">
        <v>0</v>
      </c>
      <c r="I594" s="52">
        <v>0</v>
      </c>
      <c r="J594" s="52">
        <v>0</v>
      </c>
      <c r="K594" s="52">
        <v>0</v>
      </c>
      <c r="L594" s="103">
        <f t="shared" si="37"/>
        <v>0</v>
      </c>
      <c r="M594" s="53">
        <v>1</v>
      </c>
      <c r="N594" s="106">
        <f t="shared" si="38"/>
        <v>0</v>
      </c>
      <c r="O594" s="53">
        <v>1</v>
      </c>
      <c r="P594" s="53">
        <v>1</v>
      </c>
      <c r="Q594" s="53">
        <v>1</v>
      </c>
      <c r="R594" s="42">
        <v>0</v>
      </c>
      <c r="S594" s="42">
        <v>0</v>
      </c>
      <c r="T594" s="43" t="s">
        <v>105</v>
      </c>
      <c r="U594" s="53"/>
      <c r="V594" s="41" t="s">
        <v>106</v>
      </c>
      <c r="W594" s="53"/>
      <c r="X594" s="41" t="s">
        <v>106</v>
      </c>
      <c r="Y594" s="53"/>
      <c r="Z594" s="53">
        <f t="shared" si="39"/>
        <v>0</v>
      </c>
      <c r="AA594" s="53">
        <f t="shared" si="40"/>
        <v>0</v>
      </c>
      <c r="AB594" s="54"/>
      <c r="AC594" s="55">
        <v>0</v>
      </c>
      <c r="AD594" s="46" t="s">
        <v>106</v>
      </c>
      <c r="AE594" s="47"/>
      <c r="AF594" s="69" t="s">
        <v>106</v>
      </c>
      <c r="AG594" s="64" t="s">
        <v>106</v>
      </c>
      <c r="AH594" s="65" t="s">
        <v>106</v>
      </c>
      <c r="AI594" s="65" t="s">
        <v>106</v>
      </c>
      <c r="AJ594" s="65" t="s">
        <v>106</v>
      </c>
      <c r="AK594" s="74" t="s">
        <v>106</v>
      </c>
      <c r="AL594" s="75" t="s">
        <v>106</v>
      </c>
      <c r="AM594" s="75" t="s">
        <v>106</v>
      </c>
      <c r="AN594" s="75" t="s">
        <v>106</v>
      </c>
      <c r="AO594" s="75" t="s">
        <v>106</v>
      </c>
      <c r="AP594" s="75" t="s">
        <v>106</v>
      </c>
    </row>
    <row r="595" spans="1:42">
      <c r="A595" s="59">
        <v>593</v>
      </c>
      <c r="B595" s="109"/>
      <c r="C595" s="49"/>
      <c r="D595" s="50"/>
      <c r="E595" s="38" t="s">
        <v>14</v>
      </c>
      <c r="F595" s="50"/>
      <c r="G595" s="51">
        <v>0</v>
      </c>
      <c r="H595" s="52">
        <v>0</v>
      </c>
      <c r="I595" s="52">
        <v>0</v>
      </c>
      <c r="J595" s="52">
        <v>0</v>
      </c>
      <c r="K595" s="52">
        <v>0</v>
      </c>
      <c r="L595" s="103">
        <f t="shared" si="37"/>
        <v>0</v>
      </c>
      <c r="M595" s="53">
        <v>1</v>
      </c>
      <c r="N595" s="106">
        <f t="shared" si="38"/>
        <v>0</v>
      </c>
      <c r="O595" s="53">
        <v>1</v>
      </c>
      <c r="P595" s="53">
        <v>1</v>
      </c>
      <c r="Q595" s="53">
        <v>1</v>
      </c>
      <c r="R595" s="42">
        <v>0</v>
      </c>
      <c r="S595" s="42">
        <v>0</v>
      </c>
      <c r="T595" s="43" t="s">
        <v>105</v>
      </c>
      <c r="U595" s="53"/>
      <c r="V595" s="41" t="s">
        <v>106</v>
      </c>
      <c r="W595" s="53"/>
      <c r="X595" s="41" t="s">
        <v>106</v>
      </c>
      <c r="Y595" s="53"/>
      <c r="Z595" s="53">
        <f t="shared" si="39"/>
        <v>0</v>
      </c>
      <c r="AA595" s="53">
        <f t="shared" si="40"/>
        <v>0</v>
      </c>
      <c r="AB595" s="54"/>
      <c r="AC595" s="55">
        <v>0</v>
      </c>
      <c r="AD595" s="46" t="s">
        <v>106</v>
      </c>
      <c r="AE595" s="47"/>
      <c r="AF595" s="69" t="s">
        <v>106</v>
      </c>
      <c r="AG595" s="64" t="s">
        <v>106</v>
      </c>
      <c r="AH595" s="65" t="s">
        <v>106</v>
      </c>
      <c r="AI595" s="65" t="s">
        <v>106</v>
      </c>
      <c r="AJ595" s="65" t="s">
        <v>106</v>
      </c>
      <c r="AK595" s="74" t="s">
        <v>106</v>
      </c>
      <c r="AL595" s="75" t="s">
        <v>106</v>
      </c>
      <c r="AM595" s="75" t="s">
        <v>106</v>
      </c>
      <c r="AN595" s="75" t="s">
        <v>106</v>
      </c>
      <c r="AO595" s="75" t="s">
        <v>106</v>
      </c>
      <c r="AP595" s="75" t="s">
        <v>106</v>
      </c>
    </row>
    <row r="596" spans="1:42">
      <c r="A596" s="59">
        <v>594</v>
      </c>
      <c r="B596" s="109"/>
      <c r="C596" s="49"/>
      <c r="D596" s="50"/>
      <c r="E596" s="38" t="s">
        <v>14</v>
      </c>
      <c r="F596" s="50"/>
      <c r="G596" s="51">
        <v>0</v>
      </c>
      <c r="H596" s="52">
        <v>0</v>
      </c>
      <c r="I596" s="52">
        <v>0</v>
      </c>
      <c r="J596" s="52">
        <v>0</v>
      </c>
      <c r="K596" s="52">
        <v>0</v>
      </c>
      <c r="L596" s="103">
        <f t="shared" si="37"/>
        <v>0</v>
      </c>
      <c r="M596" s="53">
        <v>1</v>
      </c>
      <c r="N596" s="106">
        <f t="shared" si="38"/>
        <v>0</v>
      </c>
      <c r="O596" s="53">
        <v>1</v>
      </c>
      <c r="P596" s="53">
        <v>1</v>
      </c>
      <c r="Q596" s="53">
        <v>1</v>
      </c>
      <c r="R596" s="42">
        <v>0</v>
      </c>
      <c r="S596" s="42">
        <v>0</v>
      </c>
      <c r="T596" s="43" t="s">
        <v>105</v>
      </c>
      <c r="U596" s="53"/>
      <c r="V596" s="41" t="s">
        <v>106</v>
      </c>
      <c r="W596" s="53"/>
      <c r="X596" s="41" t="s">
        <v>106</v>
      </c>
      <c r="Y596" s="53"/>
      <c r="Z596" s="53">
        <f t="shared" si="39"/>
        <v>0</v>
      </c>
      <c r="AA596" s="53">
        <f t="shared" si="40"/>
        <v>0</v>
      </c>
      <c r="AB596" s="54"/>
      <c r="AC596" s="55">
        <v>0</v>
      </c>
      <c r="AD596" s="46" t="s">
        <v>106</v>
      </c>
      <c r="AE596" s="47"/>
      <c r="AF596" s="69" t="s">
        <v>106</v>
      </c>
      <c r="AG596" s="64" t="s">
        <v>106</v>
      </c>
      <c r="AH596" s="65" t="s">
        <v>106</v>
      </c>
      <c r="AI596" s="65" t="s">
        <v>106</v>
      </c>
      <c r="AJ596" s="65" t="s">
        <v>106</v>
      </c>
      <c r="AK596" s="74" t="s">
        <v>106</v>
      </c>
      <c r="AL596" s="75" t="s">
        <v>106</v>
      </c>
      <c r="AM596" s="75" t="s">
        <v>106</v>
      </c>
      <c r="AN596" s="75" t="s">
        <v>106</v>
      </c>
      <c r="AO596" s="75" t="s">
        <v>106</v>
      </c>
      <c r="AP596" s="75" t="s">
        <v>106</v>
      </c>
    </row>
    <row r="597" spans="1:42">
      <c r="A597" s="59">
        <v>595</v>
      </c>
      <c r="B597" s="109"/>
      <c r="C597" s="49"/>
      <c r="D597" s="50"/>
      <c r="E597" s="38" t="s">
        <v>14</v>
      </c>
      <c r="F597" s="50"/>
      <c r="G597" s="51">
        <v>0</v>
      </c>
      <c r="H597" s="52">
        <v>0</v>
      </c>
      <c r="I597" s="52">
        <v>0</v>
      </c>
      <c r="J597" s="52">
        <v>0</v>
      </c>
      <c r="K597" s="52">
        <v>0</v>
      </c>
      <c r="L597" s="103">
        <f t="shared" si="37"/>
        <v>0</v>
      </c>
      <c r="M597" s="53">
        <v>1</v>
      </c>
      <c r="N597" s="106">
        <f t="shared" si="38"/>
        <v>0</v>
      </c>
      <c r="O597" s="53">
        <v>1</v>
      </c>
      <c r="P597" s="53">
        <v>1</v>
      </c>
      <c r="Q597" s="53">
        <v>1</v>
      </c>
      <c r="R597" s="42">
        <v>0</v>
      </c>
      <c r="S597" s="42">
        <v>0</v>
      </c>
      <c r="T597" s="43" t="s">
        <v>105</v>
      </c>
      <c r="U597" s="53"/>
      <c r="V597" s="41" t="s">
        <v>106</v>
      </c>
      <c r="W597" s="53"/>
      <c r="X597" s="41" t="s">
        <v>106</v>
      </c>
      <c r="Y597" s="53"/>
      <c r="Z597" s="53">
        <f t="shared" si="39"/>
        <v>0</v>
      </c>
      <c r="AA597" s="53">
        <f t="shared" si="40"/>
        <v>0</v>
      </c>
      <c r="AB597" s="54"/>
      <c r="AC597" s="55">
        <v>0</v>
      </c>
      <c r="AD597" s="46" t="s">
        <v>106</v>
      </c>
      <c r="AE597" s="47"/>
      <c r="AF597" s="69" t="s">
        <v>106</v>
      </c>
      <c r="AG597" s="64" t="s">
        <v>106</v>
      </c>
      <c r="AH597" s="65" t="s">
        <v>106</v>
      </c>
      <c r="AI597" s="65" t="s">
        <v>106</v>
      </c>
      <c r="AJ597" s="65" t="s">
        <v>106</v>
      </c>
      <c r="AK597" s="74" t="s">
        <v>106</v>
      </c>
      <c r="AL597" s="75" t="s">
        <v>106</v>
      </c>
      <c r="AM597" s="75" t="s">
        <v>106</v>
      </c>
      <c r="AN597" s="75" t="s">
        <v>106</v>
      </c>
      <c r="AO597" s="75" t="s">
        <v>106</v>
      </c>
      <c r="AP597" s="75" t="s">
        <v>106</v>
      </c>
    </row>
    <row r="598" spans="1:42">
      <c r="A598" s="59">
        <v>596</v>
      </c>
      <c r="B598" s="109"/>
      <c r="C598" s="49"/>
      <c r="D598" s="50"/>
      <c r="E598" s="38" t="s">
        <v>14</v>
      </c>
      <c r="F598" s="50"/>
      <c r="G598" s="51">
        <v>0</v>
      </c>
      <c r="H598" s="52">
        <v>0</v>
      </c>
      <c r="I598" s="52">
        <v>0</v>
      </c>
      <c r="J598" s="52">
        <v>0</v>
      </c>
      <c r="K598" s="52">
        <v>0</v>
      </c>
      <c r="L598" s="103">
        <f t="shared" si="37"/>
        <v>0</v>
      </c>
      <c r="M598" s="53">
        <v>1</v>
      </c>
      <c r="N598" s="106">
        <f t="shared" si="38"/>
        <v>0</v>
      </c>
      <c r="O598" s="53">
        <v>1</v>
      </c>
      <c r="P598" s="53">
        <v>1</v>
      </c>
      <c r="Q598" s="53">
        <v>1</v>
      </c>
      <c r="R598" s="42">
        <v>0</v>
      </c>
      <c r="S598" s="42">
        <v>0</v>
      </c>
      <c r="T598" s="43" t="s">
        <v>105</v>
      </c>
      <c r="U598" s="53"/>
      <c r="V598" s="41" t="s">
        <v>106</v>
      </c>
      <c r="W598" s="53"/>
      <c r="X598" s="41" t="s">
        <v>106</v>
      </c>
      <c r="Y598" s="53"/>
      <c r="Z598" s="53">
        <f t="shared" si="39"/>
        <v>0</v>
      </c>
      <c r="AA598" s="53">
        <f t="shared" si="40"/>
        <v>0</v>
      </c>
      <c r="AB598" s="54"/>
      <c r="AC598" s="55">
        <v>0</v>
      </c>
      <c r="AD598" s="46" t="s">
        <v>106</v>
      </c>
      <c r="AE598" s="47"/>
      <c r="AF598" s="69" t="s">
        <v>106</v>
      </c>
      <c r="AG598" s="64" t="s">
        <v>106</v>
      </c>
      <c r="AH598" s="65" t="s">
        <v>106</v>
      </c>
      <c r="AI598" s="65" t="s">
        <v>106</v>
      </c>
      <c r="AJ598" s="65" t="s">
        <v>106</v>
      </c>
      <c r="AK598" s="74" t="s">
        <v>106</v>
      </c>
      <c r="AL598" s="75" t="s">
        <v>106</v>
      </c>
      <c r="AM598" s="75" t="s">
        <v>106</v>
      </c>
      <c r="AN598" s="75" t="s">
        <v>106</v>
      </c>
      <c r="AO598" s="75" t="s">
        <v>106</v>
      </c>
      <c r="AP598" s="75" t="s">
        <v>106</v>
      </c>
    </row>
    <row r="599" spans="1:42">
      <c r="A599" s="59">
        <v>597</v>
      </c>
      <c r="B599" s="109"/>
      <c r="C599" s="49"/>
      <c r="D599" s="50"/>
      <c r="E599" s="38" t="s">
        <v>14</v>
      </c>
      <c r="F599" s="50"/>
      <c r="G599" s="51">
        <v>0</v>
      </c>
      <c r="H599" s="52">
        <v>0</v>
      </c>
      <c r="I599" s="52">
        <v>0</v>
      </c>
      <c r="J599" s="52">
        <v>0</v>
      </c>
      <c r="K599" s="52">
        <v>0</v>
      </c>
      <c r="L599" s="103">
        <f t="shared" si="37"/>
        <v>0</v>
      </c>
      <c r="M599" s="53">
        <v>1</v>
      </c>
      <c r="N599" s="106">
        <f t="shared" si="38"/>
        <v>0</v>
      </c>
      <c r="O599" s="53">
        <v>1</v>
      </c>
      <c r="P599" s="53">
        <v>1</v>
      </c>
      <c r="Q599" s="53">
        <v>1</v>
      </c>
      <c r="R599" s="42">
        <v>0</v>
      </c>
      <c r="S599" s="42">
        <v>0</v>
      </c>
      <c r="T599" s="43" t="s">
        <v>105</v>
      </c>
      <c r="U599" s="53"/>
      <c r="V599" s="41" t="s">
        <v>106</v>
      </c>
      <c r="W599" s="53"/>
      <c r="X599" s="41" t="s">
        <v>106</v>
      </c>
      <c r="Y599" s="53"/>
      <c r="Z599" s="53">
        <f t="shared" si="39"/>
        <v>0</v>
      </c>
      <c r="AA599" s="53">
        <f t="shared" si="40"/>
        <v>0</v>
      </c>
      <c r="AB599" s="54"/>
      <c r="AC599" s="55">
        <v>0</v>
      </c>
      <c r="AD599" s="46" t="s">
        <v>106</v>
      </c>
      <c r="AE599" s="47"/>
      <c r="AF599" s="69" t="s">
        <v>106</v>
      </c>
      <c r="AG599" s="64" t="s">
        <v>106</v>
      </c>
      <c r="AH599" s="65" t="s">
        <v>106</v>
      </c>
      <c r="AI599" s="65" t="s">
        <v>106</v>
      </c>
      <c r="AJ599" s="65" t="s">
        <v>106</v>
      </c>
      <c r="AK599" s="74" t="s">
        <v>106</v>
      </c>
      <c r="AL599" s="75" t="s">
        <v>106</v>
      </c>
      <c r="AM599" s="75" t="s">
        <v>106</v>
      </c>
      <c r="AN599" s="75" t="s">
        <v>106</v>
      </c>
      <c r="AO599" s="75" t="s">
        <v>106</v>
      </c>
      <c r="AP599" s="75" t="s">
        <v>106</v>
      </c>
    </row>
    <row r="600" spans="1:42">
      <c r="A600" s="59">
        <v>598</v>
      </c>
      <c r="B600" s="109"/>
      <c r="C600" s="49"/>
      <c r="D600" s="50"/>
      <c r="E600" s="38" t="s">
        <v>14</v>
      </c>
      <c r="F600" s="50"/>
      <c r="G600" s="51">
        <v>0</v>
      </c>
      <c r="H600" s="52">
        <v>0</v>
      </c>
      <c r="I600" s="52">
        <v>0</v>
      </c>
      <c r="J600" s="52">
        <v>0</v>
      </c>
      <c r="K600" s="52">
        <v>0</v>
      </c>
      <c r="L600" s="103">
        <f t="shared" si="37"/>
        <v>0</v>
      </c>
      <c r="M600" s="53">
        <v>1</v>
      </c>
      <c r="N600" s="106">
        <f t="shared" si="38"/>
        <v>0</v>
      </c>
      <c r="O600" s="53">
        <v>1</v>
      </c>
      <c r="P600" s="53">
        <v>1</v>
      </c>
      <c r="Q600" s="53">
        <v>1</v>
      </c>
      <c r="R600" s="42">
        <v>0</v>
      </c>
      <c r="S600" s="42">
        <v>0</v>
      </c>
      <c r="T600" s="43" t="s">
        <v>105</v>
      </c>
      <c r="U600" s="53"/>
      <c r="V600" s="41" t="s">
        <v>106</v>
      </c>
      <c r="W600" s="53"/>
      <c r="X600" s="41" t="s">
        <v>106</v>
      </c>
      <c r="Y600" s="53"/>
      <c r="Z600" s="53">
        <f t="shared" si="39"/>
        <v>0</v>
      </c>
      <c r="AA600" s="53">
        <f t="shared" si="40"/>
        <v>0</v>
      </c>
      <c r="AB600" s="54"/>
      <c r="AC600" s="55">
        <v>0</v>
      </c>
      <c r="AD600" s="46" t="s">
        <v>106</v>
      </c>
      <c r="AE600" s="47"/>
      <c r="AF600" s="69" t="s">
        <v>106</v>
      </c>
      <c r="AG600" s="64" t="s">
        <v>106</v>
      </c>
      <c r="AH600" s="65" t="s">
        <v>106</v>
      </c>
      <c r="AI600" s="65" t="s">
        <v>106</v>
      </c>
      <c r="AJ600" s="65" t="s">
        <v>106</v>
      </c>
      <c r="AK600" s="74" t="s">
        <v>106</v>
      </c>
      <c r="AL600" s="75" t="s">
        <v>106</v>
      </c>
      <c r="AM600" s="75" t="s">
        <v>106</v>
      </c>
      <c r="AN600" s="75" t="s">
        <v>106</v>
      </c>
      <c r="AO600" s="75" t="s">
        <v>106</v>
      </c>
      <c r="AP600" s="75" t="s">
        <v>106</v>
      </c>
    </row>
    <row r="601" spans="1:42">
      <c r="A601" s="59">
        <v>599</v>
      </c>
      <c r="B601" s="109"/>
      <c r="C601" s="49"/>
      <c r="D601" s="50"/>
      <c r="E601" s="38" t="s">
        <v>14</v>
      </c>
      <c r="F601" s="50"/>
      <c r="G601" s="51">
        <v>0</v>
      </c>
      <c r="H601" s="52">
        <v>0</v>
      </c>
      <c r="I601" s="52">
        <v>0</v>
      </c>
      <c r="J601" s="52">
        <v>0</v>
      </c>
      <c r="K601" s="52">
        <v>0</v>
      </c>
      <c r="L601" s="103">
        <f t="shared" si="37"/>
        <v>0</v>
      </c>
      <c r="M601" s="53">
        <v>1</v>
      </c>
      <c r="N601" s="106">
        <f t="shared" si="38"/>
        <v>0</v>
      </c>
      <c r="O601" s="53">
        <v>1</v>
      </c>
      <c r="P601" s="53">
        <v>1</v>
      </c>
      <c r="Q601" s="53">
        <v>1</v>
      </c>
      <c r="R601" s="42">
        <v>0</v>
      </c>
      <c r="S601" s="42">
        <v>0</v>
      </c>
      <c r="T601" s="43" t="s">
        <v>105</v>
      </c>
      <c r="U601" s="53"/>
      <c r="V601" s="41" t="s">
        <v>106</v>
      </c>
      <c r="W601" s="53"/>
      <c r="X601" s="41" t="s">
        <v>106</v>
      </c>
      <c r="Y601" s="53"/>
      <c r="Z601" s="53">
        <f t="shared" si="39"/>
        <v>0</v>
      </c>
      <c r="AA601" s="53">
        <f t="shared" si="40"/>
        <v>0</v>
      </c>
      <c r="AB601" s="54"/>
      <c r="AC601" s="55">
        <v>0</v>
      </c>
      <c r="AD601" s="46" t="s">
        <v>106</v>
      </c>
      <c r="AE601" s="47"/>
      <c r="AF601" s="69" t="s">
        <v>106</v>
      </c>
      <c r="AG601" s="64" t="s">
        <v>106</v>
      </c>
      <c r="AH601" s="65" t="s">
        <v>106</v>
      </c>
      <c r="AI601" s="65" t="s">
        <v>106</v>
      </c>
      <c r="AJ601" s="65" t="s">
        <v>106</v>
      </c>
      <c r="AK601" s="74" t="s">
        <v>106</v>
      </c>
      <c r="AL601" s="75" t="s">
        <v>106</v>
      </c>
      <c r="AM601" s="75" t="s">
        <v>106</v>
      </c>
      <c r="AN601" s="75" t="s">
        <v>106</v>
      </c>
      <c r="AO601" s="75" t="s">
        <v>106</v>
      </c>
      <c r="AP601" s="75" t="s">
        <v>106</v>
      </c>
    </row>
    <row r="602" spans="1:42">
      <c r="A602" s="59">
        <v>600</v>
      </c>
      <c r="B602" s="109"/>
      <c r="C602" s="49"/>
      <c r="D602" s="50"/>
      <c r="E602" s="38" t="s">
        <v>14</v>
      </c>
      <c r="F602" s="50"/>
      <c r="G602" s="51">
        <v>0</v>
      </c>
      <c r="H602" s="52">
        <v>0</v>
      </c>
      <c r="I602" s="52">
        <v>0</v>
      </c>
      <c r="J602" s="52">
        <v>0</v>
      </c>
      <c r="K602" s="52">
        <v>0</v>
      </c>
      <c r="L602" s="103">
        <f t="shared" si="37"/>
        <v>0</v>
      </c>
      <c r="M602" s="53">
        <v>1</v>
      </c>
      <c r="N602" s="106">
        <f t="shared" si="38"/>
        <v>0</v>
      </c>
      <c r="O602" s="53">
        <v>1</v>
      </c>
      <c r="P602" s="53">
        <v>1</v>
      </c>
      <c r="Q602" s="53">
        <v>1</v>
      </c>
      <c r="R602" s="42">
        <v>0</v>
      </c>
      <c r="S602" s="42">
        <v>0</v>
      </c>
      <c r="T602" s="43" t="s">
        <v>105</v>
      </c>
      <c r="U602" s="53"/>
      <c r="V602" s="41" t="s">
        <v>106</v>
      </c>
      <c r="W602" s="53"/>
      <c r="X602" s="41" t="s">
        <v>106</v>
      </c>
      <c r="Y602" s="53"/>
      <c r="Z602" s="53">
        <f t="shared" si="39"/>
        <v>0</v>
      </c>
      <c r="AA602" s="53">
        <f t="shared" si="40"/>
        <v>0</v>
      </c>
      <c r="AB602" s="54"/>
      <c r="AC602" s="55">
        <v>0</v>
      </c>
      <c r="AD602" s="46" t="s">
        <v>106</v>
      </c>
      <c r="AE602" s="47"/>
      <c r="AF602" s="69" t="s">
        <v>106</v>
      </c>
      <c r="AG602" s="64" t="s">
        <v>106</v>
      </c>
      <c r="AH602" s="65" t="s">
        <v>106</v>
      </c>
      <c r="AI602" s="65" t="s">
        <v>106</v>
      </c>
      <c r="AJ602" s="65" t="s">
        <v>106</v>
      </c>
      <c r="AK602" s="74" t="s">
        <v>106</v>
      </c>
      <c r="AL602" s="75" t="s">
        <v>106</v>
      </c>
      <c r="AM602" s="75" t="s">
        <v>106</v>
      </c>
      <c r="AN602" s="75" t="s">
        <v>106</v>
      </c>
      <c r="AO602" s="75" t="s">
        <v>106</v>
      </c>
      <c r="AP602" s="75" t="s">
        <v>106</v>
      </c>
    </row>
    <row r="603" spans="1:42">
      <c r="A603" s="59">
        <v>601</v>
      </c>
      <c r="B603" s="109"/>
      <c r="C603" s="49"/>
      <c r="D603" s="50"/>
      <c r="E603" s="38" t="s">
        <v>14</v>
      </c>
      <c r="F603" s="50"/>
      <c r="G603" s="51">
        <v>0</v>
      </c>
      <c r="H603" s="52">
        <v>0</v>
      </c>
      <c r="I603" s="52">
        <v>0</v>
      </c>
      <c r="J603" s="52">
        <v>0</v>
      </c>
      <c r="K603" s="52">
        <v>0</v>
      </c>
      <c r="L603" s="103">
        <f t="shared" si="37"/>
        <v>0</v>
      </c>
      <c r="M603" s="53">
        <v>1</v>
      </c>
      <c r="N603" s="106">
        <f t="shared" si="38"/>
        <v>0</v>
      </c>
      <c r="O603" s="53">
        <v>1</v>
      </c>
      <c r="P603" s="53">
        <v>1</v>
      </c>
      <c r="Q603" s="53">
        <v>1</v>
      </c>
      <c r="R603" s="42">
        <v>0</v>
      </c>
      <c r="S603" s="42">
        <v>0</v>
      </c>
      <c r="T603" s="43" t="s">
        <v>105</v>
      </c>
      <c r="U603" s="53"/>
      <c r="V603" s="41" t="s">
        <v>106</v>
      </c>
      <c r="W603" s="53"/>
      <c r="X603" s="41" t="s">
        <v>106</v>
      </c>
      <c r="Y603" s="53"/>
      <c r="Z603" s="53">
        <f t="shared" si="39"/>
        <v>0</v>
      </c>
      <c r="AA603" s="53">
        <f t="shared" si="40"/>
        <v>0</v>
      </c>
      <c r="AB603" s="54"/>
      <c r="AC603" s="55">
        <v>0</v>
      </c>
      <c r="AD603" s="46" t="s">
        <v>106</v>
      </c>
      <c r="AE603" s="47"/>
      <c r="AF603" s="69" t="s">
        <v>106</v>
      </c>
      <c r="AG603" s="64" t="s">
        <v>106</v>
      </c>
      <c r="AH603" s="65" t="s">
        <v>106</v>
      </c>
      <c r="AI603" s="65" t="s">
        <v>106</v>
      </c>
      <c r="AJ603" s="65" t="s">
        <v>106</v>
      </c>
      <c r="AK603" s="74" t="s">
        <v>106</v>
      </c>
      <c r="AL603" s="75" t="s">
        <v>106</v>
      </c>
      <c r="AM603" s="75" t="s">
        <v>106</v>
      </c>
      <c r="AN603" s="75" t="s">
        <v>106</v>
      </c>
      <c r="AO603" s="75" t="s">
        <v>106</v>
      </c>
      <c r="AP603" s="75" t="s">
        <v>106</v>
      </c>
    </row>
    <row r="604" spans="1:42">
      <c r="A604" s="59">
        <v>602</v>
      </c>
      <c r="B604" s="109"/>
      <c r="C604" s="49"/>
      <c r="D604" s="50"/>
      <c r="E604" s="38" t="s">
        <v>14</v>
      </c>
      <c r="F604" s="50"/>
      <c r="G604" s="51">
        <v>0</v>
      </c>
      <c r="H604" s="52">
        <v>0</v>
      </c>
      <c r="I604" s="52">
        <v>0</v>
      </c>
      <c r="J604" s="52">
        <v>0</v>
      </c>
      <c r="K604" s="52">
        <v>0</v>
      </c>
      <c r="L604" s="103">
        <f t="shared" si="37"/>
        <v>0</v>
      </c>
      <c r="M604" s="53">
        <v>1</v>
      </c>
      <c r="N604" s="106">
        <f t="shared" si="38"/>
        <v>0</v>
      </c>
      <c r="O604" s="53">
        <v>1</v>
      </c>
      <c r="P604" s="53">
        <v>1</v>
      </c>
      <c r="Q604" s="53">
        <v>1</v>
      </c>
      <c r="R604" s="42">
        <v>0</v>
      </c>
      <c r="S604" s="42">
        <v>0</v>
      </c>
      <c r="T604" s="43" t="s">
        <v>105</v>
      </c>
      <c r="U604" s="53"/>
      <c r="V604" s="41" t="s">
        <v>106</v>
      </c>
      <c r="W604" s="53"/>
      <c r="X604" s="41" t="s">
        <v>106</v>
      </c>
      <c r="Y604" s="53"/>
      <c r="Z604" s="53">
        <f t="shared" si="39"/>
        <v>0</v>
      </c>
      <c r="AA604" s="53">
        <f t="shared" si="40"/>
        <v>0</v>
      </c>
      <c r="AB604" s="54"/>
      <c r="AC604" s="55">
        <v>0</v>
      </c>
      <c r="AD604" s="46" t="s">
        <v>106</v>
      </c>
      <c r="AE604" s="47"/>
      <c r="AF604" s="69" t="s">
        <v>106</v>
      </c>
      <c r="AG604" s="64" t="s">
        <v>106</v>
      </c>
      <c r="AH604" s="65" t="s">
        <v>106</v>
      </c>
      <c r="AI604" s="65" t="s">
        <v>106</v>
      </c>
      <c r="AJ604" s="65" t="s">
        <v>106</v>
      </c>
      <c r="AK604" s="74" t="s">
        <v>106</v>
      </c>
      <c r="AL604" s="75" t="s">
        <v>106</v>
      </c>
      <c r="AM604" s="75" t="s">
        <v>106</v>
      </c>
      <c r="AN604" s="75" t="s">
        <v>106</v>
      </c>
      <c r="AO604" s="75" t="s">
        <v>106</v>
      </c>
      <c r="AP604" s="75" t="s">
        <v>106</v>
      </c>
    </row>
    <row r="605" spans="1:42">
      <c r="A605" s="59">
        <v>603</v>
      </c>
      <c r="B605" s="109"/>
      <c r="C605" s="49"/>
      <c r="D605" s="50"/>
      <c r="E605" s="38" t="s">
        <v>14</v>
      </c>
      <c r="F605" s="50"/>
      <c r="G605" s="51">
        <v>0</v>
      </c>
      <c r="H605" s="52">
        <v>0</v>
      </c>
      <c r="I605" s="52">
        <v>0</v>
      </c>
      <c r="J605" s="52">
        <v>0</v>
      </c>
      <c r="K605" s="52">
        <v>0</v>
      </c>
      <c r="L605" s="103">
        <f t="shared" si="37"/>
        <v>0</v>
      </c>
      <c r="M605" s="53">
        <v>1</v>
      </c>
      <c r="N605" s="106">
        <f t="shared" si="38"/>
        <v>0</v>
      </c>
      <c r="O605" s="53">
        <v>1</v>
      </c>
      <c r="P605" s="53">
        <v>1</v>
      </c>
      <c r="Q605" s="53">
        <v>1</v>
      </c>
      <c r="R605" s="42">
        <v>0</v>
      </c>
      <c r="S605" s="42">
        <v>0</v>
      </c>
      <c r="T605" s="43" t="s">
        <v>105</v>
      </c>
      <c r="U605" s="53"/>
      <c r="V605" s="41" t="s">
        <v>106</v>
      </c>
      <c r="W605" s="53"/>
      <c r="X605" s="41" t="s">
        <v>106</v>
      </c>
      <c r="Y605" s="53"/>
      <c r="Z605" s="53">
        <f t="shared" si="39"/>
        <v>0</v>
      </c>
      <c r="AA605" s="53">
        <f t="shared" si="40"/>
        <v>0</v>
      </c>
      <c r="AB605" s="54"/>
      <c r="AC605" s="55">
        <v>0</v>
      </c>
      <c r="AD605" s="46" t="s">
        <v>106</v>
      </c>
      <c r="AE605" s="47"/>
      <c r="AF605" s="69" t="s">
        <v>106</v>
      </c>
      <c r="AG605" s="64" t="s">
        <v>106</v>
      </c>
      <c r="AH605" s="65" t="s">
        <v>106</v>
      </c>
      <c r="AI605" s="65" t="s">
        <v>106</v>
      </c>
      <c r="AJ605" s="65" t="s">
        <v>106</v>
      </c>
      <c r="AK605" s="74" t="s">
        <v>106</v>
      </c>
      <c r="AL605" s="75" t="s">
        <v>106</v>
      </c>
      <c r="AM605" s="75" t="s">
        <v>106</v>
      </c>
      <c r="AN605" s="75" t="s">
        <v>106</v>
      </c>
      <c r="AO605" s="75" t="s">
        <v>106</v>
      </c>
      <c r="AP605" s="75" t="s">
        <v>106</v>
      </c>
    </row>
    <row r="606" spans="1:42">
      <c r="A606" s="59">
        <v>604</v>
      </c>
      <c r="B606" s="109"/>
      <c r="C606" s="49"/>
      <c r="D606" s="50"/>
      <c r="E606" s="38" t="s">
        <v>14</v>
      </c>
      <c r="F606" s="50"/>
      <c r="G606" s="51">
        <v>0</v>
      </c>
      <c r="H606" s="52">
        <v>0</v>
      </c>
      <c r="I606" s="52">
        <v>0</v>
      </c>
      <c r="J606" s="52">
        <v>0</v>
      </c>
      <c r="K606" s="52">
        <v>0</v>
      </c>
      <c r="L606" s="103">
        <f t="shared" si="37"/>
        <v>0</v>
      </c>
      <c r="M606" s="53">
        <v>1</v>
      </c>
      <c r="N606" s="106">
        <f t="shared" si="38"/>
        <v>0</v>
      </c>
      <c r="O606" s="53">
        <v>1</v>
      </c>
      <c r="P606" s="53">
        <v>1</v>
      </c>
      <c r="Q606" s="53">
        <v>1</v>
      </c>
      <c r="R606" s="42">
        <v>0</v>
      </c>
      <c r="S606" s="42">
        <v>0</v>
      </c>
      <c r="T606" s="43" t="s">
        <v>105</v>
      </c>
      <c r="U606" s="53"/>
      <c r="V606" s="41" t="s">
        <v>106</v>
      </c>
      <c r="W606" s="53"/>
      <c r="X606" s="41" t="s">
        <v>106</v>
      </c>
      <c r="Y606" s="53"/>
      <c r="Z606" s="53">
        <f t="shared" si="39"/>
        <v>0</v>
      </c>
      <c r="AA606" s="53">
        <f t="shared" si="40"/>
        <v>0</v>
      </c>
      <c r="AB606" s="54"/>
      <c r="AC606" s="55">
        <v>0</v>
      </c>
      <c r="AD606" s="46" t="s">
        <v>106</v>
      </c>
      <c r="AE606" s="47"/>
      <c r="AF606" s="69" t="s">
        <v>106</v>
      </c>
      <c r="AG606" s="64" t="s">
        <v>106</v>
      </c>
      <c r="AH606" s="65" t="s">
        <v>106</v>
      </c>
      <c r="AI606" s="65" t="s">
        <v>106</v>
      </c>
      <c r="AJ606" s="65" t="s">
        <v>106</v>
      </c>
      <c r="AK606" s="74" t="s">
        <v>106</v>
      </c>
      <c r="AL606" s="75" t="s">
        <v>106</v>
      </c>
      <c r="AM606" s="75" t="s">
        <v>106</v>
      </c>
      <c r="AN606" s="75" t="s">
        <v>106</v>
      </c>
      <c r="AO606" s="75" t="s">
        <v>106</v>
      </c>
      <c r="AP606" s="75" t="s">
        <v>106</v>
      </c>
    </row>
    <row r="607" spans="1:42">
      <c r="A607" s="59">
        <v>605</v>
      </c>
      <c r="B607" s="109"/>
      <c r="C607" s="49"/>
      <c r="D607" s="50"/>
      <c r="E607" s="38" t="s">
        <v>14</v>
      </c>
      <c r="F607" s="50"/>
      <c r="G607" s="51">
        <v>0</v>
      </c>
      <c r="H607" s="52">
        <v>0</v>
      </c>
      <c r="I607" s="52">
        <v>0</v>
      </c>
      <c r="J607" s="52">
        <v>0</v>
      </c>
      <c r="K607" s="52">
        <v>0</v>
      </c>
      <c r="L607" s="103">
        <f t="shared" si="37"/>
        <v>0</v>
      </c>
      <c r="M607" s="53">
        <v>1</v>
      </c>
      <c r="N607" s="106">
        <f t="shared" si="38"/>
        <v>0</v>
      </c>
      <c r="O607" s="53">
        <v>1</v>
      </c>
      <c r="P607" s="53">
        <v>1</v>
      </c>
      <c r="Q607" s="53">
        <v>1</v>
      </c>
      <c r="R607" s="42">
        <v>0</v>
      </c>
      <c r="S607" s="42">
        <v>0</v>
      </c>
      <c r="T607" s="43" t="s">
        <v>105</v>
      </c>
      <c r="U607" s="53"/>
      <c r="V607" s="41" t="s">
        <v>106</v>
      </c>
      <c r="W607" s="53"/>
      <c r="X607" s="41" t="s">
        <v>106</v>
      </c>
      <c r="Y607" s="53"/>
      <c r="Z607" s="53">
        <f t="shared" si="39"/>
        <v>0</v>
      </c>
      <c r="AA607" s="53">
        <f t="shared" si="40"/>
        <v>0</v>
      </c>
      <c r="AB607" s="54"/>
      <c r="AC607" s="55">
        <v>0</v>
      </c>
      <c r="AD607" s="46" t="s">
        <v>106</v>
      </c>
      <c r="AE607" s="47"/>
      <c r="AF607" s="69" t="s">
        <v>106</v>
      </c>
      <c r="AG607" s="64" t="s">
        <v>106</v>
      </c>
      <c r="AH607" s="65" t="s">
        <v>106</v>
      </c>
      <c r="AI607" s="65" t="s">
        <v>106</v>
      </c>
      <c r="AJ607" s="65" t="s">
        <v>106</v>
      </c>
      <c r="AK607" s="74" t="s">
        <v>106</v>
      </c>
      <c r="AL607" s="75" t="s">
        <v>106</v>
      </c>
      <c r="AM607" s="75" t="s">
        <v>106</v>
      </c>
      <c r="AN607" s="75" t="s">
        <v>106</v>
      </c>
      <c r="AO607" s="75" t="s">
        <v>106</v>
      </c>
      <c r="AP607" s="75" t="s">
        <v>106</v>
      </c>
    </row>
    <row r="608" spans="1:42">
      <c r="A608" s="59">
        <v>606</v>
      </c>
      <c r="B608" s="109"/>
      <c r="C608" s="49"/>
      <c r="D608" s="50"/>
      <c r="E608" s="38" t="s">
        <v>14</v>
      </c>
      <c r="F608" s="50"/>
      <c r="G608" s="51">
        <v>0</v>
      </c>
      <c r="H608" s="52">
        <v>0</v>
      </c>
      <c r="I608" s="52">
        <v>0</v>
      </c>
      <c r="J608" s="52">
        <v>0</v>
      </c>
      <c r="K608" s="52">
        <v>0</v>
      </c>
      <c r="L608" s="103">
        <f t="shared" si="37"/>
        <v>0</v>
      </c>
      <c r="M608" s="53">
        <v>1</v>
      </c>
      <c r="N608" s="106">
        <f t="shared" si="38"/>
        <v>0</v>
      </c>
      <c r="O608" s="53">
        <v>1</v>
      </c>
      <c r="P608" s="53">
        <v>1</v>
      </c>
      <c r="Q608" s="53">
        <v>1</v>
      </c>
      <c r="R608" s="42">
        <v>0</v>
      </c>
      <c r="S608" s="42">
        <v>0</v>
      </c>
      <c r="T608" s="43" t="s">
        <v>105</v>
      </c>
      <c r="U608" s="53"/>
      <c r="V608" s="41" t="s">
        <v>106</v>
      </c>
      <c r="W608" s="53"/>
      <c r="X608" s="41" t="s">
        <v>106</v>
      </c>
      <c r="Y608" s="53"/>
      <c r="Z608" s="53">
        <f t="shared" si="39"/>
        <v>0</v>
      </c>
      <c r="AA608" s="53">
        <f t="shared" si="40"/>
        <v>0</v>
      </c>
      <c r="AB608" s="54"/>
      <c r="AC608" s="55">
        <v>0</v>
      </c>
      <c r="AD608" s="46" t="s">
        <v>106</v>
      </c>
      <c r="AE608" s="47"/>
      <c r="AF608" s="69" t="s">
        <v>106</v>
      </c>
      <c r="AG608" s="64" t="s">
        <v>106</v>
      </c>
      <c r="AH608" s="65" t="s">
        <v>106</v>
      </c>
      <c r="AI608" s="65" t="s">
        <v>106</v>
      </c>
      <c r="AJ608" s="65" t="s">
        <v>106</v>
      </c>
      <c r="AK608" s="74" t="s">
        <v>106</v>
      </c>
      <c r="AL608" s="75" t="s">
        <v>106</v>
      </c>
      <c r="AM608" s="75" t="s">
        <v>106</v>
      </c>
      <c r="AN608" s="75" t="s">
        <v>106</v>
      </c>
      <c r="AO608" s="75" t="s">
        <v>106</v>
      </c>
      <c r="AP608" s="75" t="s">
        <v>106</v>
      </c>
    </row>
    <row r="609" spans="1:42">
      <c r="A609" s="59">
        <v>607</v>
      </c>
      <c r="B609" s="109"/>
      <c r="C609" s="49"/>
      <c r="D609" s="50"/>
      <c r="E609" s="38" t="s">
        <v>14</v>
      </c>
      <c r="F609" s="50"/>
      <c r="G609" s="51">
        <v>0</v>
      </c>
      <c r="H609" s="52">
        <v>0</v>
      </c>
      <c r="I609" s="52">
        <v>0</v>
      </c>
      <c r="J609" s="52">
        <v>0</v>
      </c>
      <c r="K609" s="52">
        <v>0</v>
      </c>
      <c r="L609" s="103">
        <f t="shared" si="37"/>
        <v>0</v>
      </c>
      <c r="M609" s="53">
        <v>1</v>
      </c>
      <c r="N609" s="106">
        <f t="shared" si="38"/>
        <v>0</v>
      </c>
      <c r="O609" s="53">
        <v>1</v>
      </c>
      <c r="P609" s="53">
        <v>1</v>
      </c>
      <c r="Q609" s="53">
        <v>1</v>
      </c>
      <c r="R609" s="42">
        <v>0</v>
      </c>
      <c r="S609" s="42">
        <v>0</v>
      </c>
      <c r="T609" s="43" t="s">
        <v>105</v>
      </c>
      <c r="U609" s="53"/>
      <c r="V609" s="41" t="s">
        <v>106</v>
      </c>
      <c r="W609" s="53"/>
      <c r="X609" s="41" t="s">
        <v>106</v>
      </c>
      <c r="Y609" s="53"/>
      <c r="Z609" s="53">
        <f t="shared" si="39"/>
        <v>0</v>
      </c>
      <c r="AA609" s="53">
        <f t="shared" si="40"/>
        <v>0</v>
      </c>
      <c r="AB609" s="54"/>
      <c r="AC609" s="55">
        <v>0</v>
      </c>
      <c r="AD609" s="46" t="s">
        <v>106</v>
      </c>
      <c r="AE609" s="47"/>
      <c r="AF609" s="69" t="s">
        <v>106</v>
      </c>
      <c r="AG609" s="64" t="s">
        <v>106</v>
      </c>
      <c r="AH609" s="65" t="s">
        <v>106</v>
      </c>
      <c r="AI609" s="65" t="s">
        <v>106</v>
      </c>
      <c r="AJ609" s="65" t="s">
        <v>106</v>
      </c>
      <c r="AK609" s="74" t="s">
        <v>106</v>
      </c>
      <c r="AL609" s="75" t="s">
        <v>106</v>
      </c>
      <c r="AM609" s="75" t="s">
        <v>106</v>
      </c>
      <c r="AN609" s="75" t="s">
        <v>106</v>
      </c>
      <c r="AO609" s="75" t="s">
        <v>106</v>
      </c>
      <c r="AP609" s="75" t="s">
        <v>106</v>
      </c>
    </row>
    <row r="610" spans="1:42">
      <c r="A610" s="59">
        <v>608</v>
      </c>
      <c r="B610" s="109"/>
      <c r="C610" s="49"/>
      <c r="D610" s="50"/>
      <c r="E610" s="38" t="s">
        <v>14</v>
      </c>
      <c r="F610" s="50"/>
      <c r="G610" s="51">
        <v>0</v>
      </c>
      <c r="H610" s="52">
        <v>0</v>
      </c>
      <c r="I610" s="52">
        <v>0</v>
      </c>
      <c r="J610" s="52">
        <v>0</v>
      </c>
      <c r="K610" s="52">
        <v>0</v>
      </c>
      <c r="L610" s="103">
        <f t="shared" si="37"/>
        <v>0</v>
      </c>
      <c r="M610" s="53">
        <v>1</v>
      </c>
      <c r="N610" s="106">
        <f t="shared" si="38"/>
        <v>0</v>
      </c>
      <c r="O610" s="53">
        <v>1</v>
      </c>
      <c r="P610" s="53">
        <v>1</v>
      </c>
      <c r="Q610" s="53">
        <v>1</v>
      </c>
      <c r="R610" s="42">
        <v>0</v>
      </c>
      <c r="S610" s="42">
        <v>0</v>
      </c>
      <c r="T610" s="43" t="s">
        <v>105</v>
      </c>
      <c r="U610" s="53"/>
      <c r="V610" s="41" t="s">
        <v>106</v>
      </c>
      <c r="W610" s="53"/>
      <c r="X610" s="41" t="s">
        <v>106</v>
      </c>
      <c r="Y610" s="53"/>
      <c r="Z610" s="53">
        <f t="shared" si="39"/>
        <v>0</v>
      </c>
      <c r="AA610" s="53">
        <f t="shared" si="40"/>
        <v>0</v>
      </c>
      <c r="AB610" s="54"/>
      <c r="AC610" s="55">
        <v>0</v>
      </c>
      <c r="AD610" s="46" t="s">
        <v>106</v>
      </c>
      <c r="AE610" s="47"/>
      <c r="AF610" s="69" t="s">
        <v>106</v>
      </c>
      <c r="AG610" s="64" t="s">
        <v>106</v>
      </c>
      <c r="AH610" s="65" t="s">
        <v>106</v>
      </c>
      <c r="AI610" s="65" t="s">
        <v>106</v>
      </c>
      <c r="AJ610" s="65" t="s">
        <v>106</v>
      </c>
      <c r="AK610" s="74" t="s">
        <v>106</v>
      </c>
      <c r="AL610" s="75" t="s">
        <v>106</v>
      </c>
      <c r="AM610" s="75" t="s">
        <v>106</v>
      </c>
      <c r="AN610" s="75" t="s">
        <v>106</v>
      </c>
      <c r="AO610" s="75" t="s">
        <v>106</v>
      </c>
      <c r="AP610" s="75" t="s">
        <v>106</v>
      </c>
    </row>
    <row r="611" spans="1:42">
      <c r="A611" s="59">
        <v>609</v>
      </c>
      <c r="B611" s="109"/>
      <c r="C611" s="49"/>
      <c r="D611" s="50"/>
      <c r="E611" s="38" t="s">
        <v>14</v>
      </c>
      <c r="F611" s="50"/>
      <c r="G611" s="51">
        <v>0</v>
      </c>
      <c r="H611" s="52">
        <v>0</v>
      </c>
      <c r="I611" s="52">
        <v>0</v>
      </c>
      <c r="J611" s="52">
        <v>0</v>
      </c>
      <c r="K611" s="52">
        <v>0</v>
      </c>
      <c r="L611" s="103">
        <f t="shared" si="37"/>
        <v>0</v>
      </c>
      <c r="M611" s="53">
        <v>1</v>
      </c>
      <c r="N611" s="106">
        <f t="shared" si="38"/>
        <v>0</v>
      </c>
      <c r="O611" s="53">
        <v>1</v>
      </c>
      <c r="P611" s="53">
        <v>1</v>
      </c>
      <c r="Q611" s="53">
        <v>1</v>
      </c>
      <c r="R611" s="42">
        <v>0</v>
      </c>
      <c r="S611" s="42">
        <v>0</v>
      </c>
      <c r="T611" s="43" t="s">
        <v>105</v>
      </c>
      <c r="U611" s="53"/>
      <c r="V611" s="41" t="s">
        <v>106</v>
      </c>
      <c r="W611" s="53"/>
      <c r="X611" s="41" t="s">
        <v>106</v>
      </c>
      <c r="Y611" s="53"/>
      <c r="Z611" s="53">
        <f t="shared" si="39"/>
        <v>0</v>
      </c>
      <c r="AA611" s="53">
        <f t="shared" si="40"/>
        <v>0</v>
      </c>
      <c r="AB611" s="54"/>
      <c r="AC611" s="55">
        <v>0</v>
      </c>
      <c r="AD611" s="46" t="s">
        <v>106</v>
      </c>
      <c r="AE611" s="47"/>
      <c r="AF611" s="69" t="s">
        <v>106</v>
      </c>
      <c r="AG611" s="64" t="s">
        <v>106</v>
      </c>
      <c r="AH611" s="65" t="s">
        <v>106</v>
      </c>
      <c r="AI611" s="65" t="s">
        <v>106</v>
      </c>
      <c r="AJ611" s="65" t="s">
        <v>106</v>
      </c>
      <c r="AK611" s="74" t="s">
        <v>106</v>
      </c>
      <c r="AL611" s="75" t="s">
        <v>106</v>
      </c>
      <c r="AM611" s="75" t="s">
        <v>106</v>
      </c>
      <c r="AN611" s="75" t="s">
        <v>106</v>
      </c>
      <c r="AO611" s="75" t="s">
        <v>106</v>
      </c>
      <c r="AP611" s="75" t="s">
        <v>106</v>
      </c>
    </row>
    <row r="612" spans="1:42">
      <c r="A612" s="59">
        <v>610</v>
      </c>
      <c r="B612" s="109"/>
      <c r="C612" s="49"/>
      <c r="D612" s="50"/>
      <c r="E612" s="38" t="s">
        <v>14</v>
      </c>
      <c r="F612" s="50"/>
      <c r="G612" s="51">
        <v>0</v>
      </c>
      <c r="H612" s="52">
        <v>0</v>
      </c>
      <c r="I612" s="52">
        <v>0</v>
      </c>
      <c r="J612" s="52">
        <v>0</v>
      </c>
      <c r="K612" s="52">
        <v>0</v>
      </c>
      <c r="L612" s="103">
        <f t="shared" si="37"/>
        <v>0</v>
      </c>
      <c r="M612" s="53">
        <v>1</v>
      </c>
      <c r="N612" s="106">
        <f t="shared" si="38"/>
        <v>0</v>
      </c>
      <c r="O612" s="53">
        <v>1</v>
      </c>
      <c r="P612" s="53">
        <v>1</v>
      </c>
      <c r="Q612" s="53">
        <v>1</v>
      </c>
      <c r="R612" s="42">
        <v>0</v>
      </c>
      <c r="S612" s="42">
        <v>0</v>
      </c>
      <c r="T612" s="43" t="s">
        <v>105</v>
      </c>
      <c r="U612" s="53"/>
      <c r="V612" s="41" t="s">
        <v>106</v>
      </c>
      <c r="W612" s="53"/>
      <c r="X612" s="41" t="s">
        <v>106</v>
      </c>
      <c r="Y612" s="53"/>
      <c r="Z612" s="53">
        <f t="shared" si="39"/>
        <v>0</v>
      </c>
      <c r="AA612" s="53">
        <f t="shared" si="40"/>
        <v>0</v>
      </c>
      <c r="AB612" s="54"/>
      <c r="AC612" s="55">
        <v>0</v>
      </c>
      <c r="AD612" s="46" t="s">
        <v>106</v>
      </c>
      <c r="AE612" s="47"/>
      <c r="AF612" s="69" t="s">
        <v>106</v>
      </c>
      <c r="AG612" s="64" t="s">
        <v>106</v>
      </c>
      <c r="AH612" s="65" t="s">
        <v>106</v>
      </c>
      <c r="AI612" s="65" t="s">
        <v>106</v>
      </c>
      <c r="AJ612" s="65" t="s">
        <v>106</v>
      </c>
      <c r="AK612" s="74" t="s">
        <v>106</v>
      </c>
      <c r="AL612" s="75" t="s">
        <v>106</v>
      </c>
      <c r="AM612" s="75" t="s">
        <v>106</v>
      </c>
      <c r="AN612" s="75" t="s">
        <v>106</v>
      </c>
      <c r="AO612" s="75" t="s">
        <v>106</v>
      </c>
      <c r="AP612" s="75" t="s">
        <v>106</v>
      </c>
    </row>
    <row r="613" spans="1:42">
      <c r="A613" s="59">
        <v>611</v>
      </c>
      <c r="B613" s="109"/>
      <c r="C613" s="49"/>
      <c r="D613" s="50"/>
      <c r="E613" s="38" t="s">
        <v>14</v>
      </c>
      <c r="F613" s="50"/>
      <c r="G613" s="51">
        <v>0</v>
      </c>
      <c r="H613" s="52">
        <v>0</v>
      </c>
      <c r="I613" s="52">
        <v>0</v>
      </c>
      <c r="J613" s="52">
        <v>0</v>
      </c>
      <c r="K613" s="52">
        <v>0</v>
      </c>
      <c r="L613" s="103">
        <f t="shared" si="37"/>
        <v>0</v>
      </c>
      <c r="M613" s="53">
        <v>1</v>
      </c>
      <c r="N613" s="106">
        <f t="shared" si="38"/>
        <v>0</v>
      </c>
      <c r="O613" s="53">
        <v>1</v>
      </c>
      <c r="P613" s="53">
        <v>1</v>
      </c>
      <c r="Q613" s="53">
        <v>1</v>
      </c>
      <c r="R613" s="42">
        <v>0</v>
      </c>
      <c r="S613" s="42">
        <v>0</v>
      </c>
      <c r="T613" s="43" t="s">
        <v>105</v>
      </c>
      <c r="U613" s="53"/>
      <c r="V613" s="41" t="s">
        <v>106</v>
      </c>
      <c r="W613" s="53"/>
      <c r="X613" s="41" t="s">
        <v>106</v>
      </c>
      <c r="Y613" s="53"/>
      <c r="Z613" s="53">
        <f t="shared" si="39"/>
        <v>0</v>
      </c>
      <c r="AA613" s="53">
        <f t="shared" si="40"/>
        <v>0</v>
      </c>
      <c r="AB613" s="54"/>
      <c r="AC613" s="55">
        <v>0</v>
      </c>
      <c r="AD613" s="46" t="s">
        <v>106</v>
      </c>
      <c r="AE613" s="47"/>
      <c r="AF613" s="69" t="s">
        <v>106</v>
      </c>
      <c r="AG613" s="64" t="s">
        <v>106</v>
      </c>
      <c r="AH613" s="65" t="s">
        <v>106</v>
      </c>
      <c r="AI613" s="65" t="s">
        <v>106</v>
      </c>
      <c r="AJ613" s="65" t="s">
        <v>106</v>
      </c>
      <c r="AK613" s="74" t="s">
        <v>106</v>
      </c>
      <c r="AL613" s="75" t="s">
        <v>106</v>
      </c>
      <c r="AM613" s="75" t="s">
        <v>106</v>
      </c>
      <c r="AN613" s="75" t="s">
        <v>106</v>
      </c>
      <c r="AO613" s="75" t="s">
        <v>106</v>
      </c>
      <c r="AP613" s="75" t="s">
        <v>106</v>
      </c>
    </row>
    <row r="614" spans="1:42">
      <c r="A614" s="59">
        <v>612</v>
      </c>
      <c r="B614" s="109"/>
      <c r="C614" s="49"/>
      <c r="D614" s="50"/>
      <c r="E614" s="38" t="s">
        <v>14</v>
      </c>
      <c r="F614" s="50"/>
      <c r="G614" s="51">
        <v>0</v>
      </c>
      <c r="H614" s="52">
        <v>0</v>
      </c>
      <c r="I614" s="52">
        <v>0</v>
      </c>
      <c r="J614" s="52">
        <v>0</v>
      </c>
      <c r="K614" s="52">
        <v>0</v>
      </c>
      <c r="L614" s="103">
        <f t="shared" si="37"/>
        <v>0</v>
      </c>
      <c r="M614" s="53">
        <v>1</v>
      </c>
      <c r="N614" s="106">
        <f t="shared" si="38"/>
        <v>0</v>
      </c>
      <c r="O614" s="53">
        <v>1</v>
      </c>
      <c r="P614" s="53">
        <v>1</v>
      </c>
      <c r="Q614" s="53">
        <v>1</v>
      </c>
      <c r="R614" s="42">
        <v>0</v>
      </c>
      <c r="S614" s="42">
        <v>0</v>
      </c>
      <c r="T614" s="43" t="s">
        <v>105</v>
      </c>
      <c r="U614" s="53"/>
      <c r="V614" s="41" t="s">
        <v>106</v>
      </c>
      <c r="W614" s="53"/>
      <c r="X614" s="41" t="s">
        <v>106</v>
      </c>
      <c r="Y614" s="53"/>
      <c r="Z614" s="53">
        <f t="shared" si="39"/>
        <v>0</v>
      </c>
      <c r="AA614" s="53">
        <f t="shared" si="40"/>
        <v>0</v>
      </c>
      <c r="AB614" s="54"/>
      <c r="AC614" s="55">
        <v>0</v>
      </c>
      <c r="AD614" s="46" t="s">
        <v>106</v>
      </c>
      <c r="AE614" s="47"/>
      <c r="AF614" s="69" t="s">
        <v>106</v>
      </c>
      <c r="AG614" s="64" t="s">
        <v>106</v>
      </c>
      <c r="AH614" s="65" t="s">
        <v>106</v>
      </c>
      <c r="AI614" s="65" t="s">
        <v>106</v>
      </c>
      <c r="AJ614" s="65" t="s">
        <v>106</v>
      </c>
      <c r="AK614" s="74" t="s">
        <v>106</v>
      </c>
      <c r="AL614" s="75" t="s">
        <v>106</v>
      </c>
      <c r="AM614" s="75" t="s">
        <v>106</v>
      </c>
      <c r="AN614" s="75" t="s">
        <v>106</v>
      </c>
      <c r="AO614" s="75" t="s">
        <v>106</v>
      </c>
      <c r="AP614" s="75" t="s">
        <v>106</v>
      </c>
    </row>
    <row r="615" spans="1:42">
      <c r="A615" s="59">
        <v>613</v>
      </c>
      <c r="B615" s="109"/>
      <c r="C615" s="49"/>
      <c r="D615" s="50"/>
      <c r="E615" s="38" t="s">
        <v>14</v>
      </c>
      <c r="F615" s="50"/>
      <c r="G615" s="51">
        <v>0</v>
      </c>
      <c r="H615" s="52">
        <v>0</v>
      </c>
      <c r="I615" s="52">
        <v>0</v>
      </c>
      <c r="J615" s="52">
        <v>0</v>
      </c>
      <c r="K615" s="52">
        <v>0</v>
      </c>
      <c r="L615" s="103">
        <f t="shared" si="37"/>
        <v>0</v>
      </c>
      <c r="M615" s="53">
        <v>1</v>
      </c>
      <c r="N615" s="106">
        <f t="shared" si="38"/>
        <v>0</v>
      </c>
      <c r="O615" s="53">
        <v>1</v>
      </c>
      <c r="P615" s="53">
        <v>1</v>
      </c>
      <c r="Q615" s="53">
        <v>1</v>
      </c>
      <c r="R615" s="42">
        <v>0</v>
      </c>
      <c r="S615" s="42">
        <v>0</v>
      </c>
      <c r="T615" s="43" t="s">
        <v>105</v>
      </c>
      <c r="U615" s="53"/>
      <c r="V615" s="41" t="s">
        <v>106</v>
      </c>
      <c r="W615" s="53"/>
      <c r="X615" s="41" t="s">
        <v>106</v>
      </c>
      <c r="Y615" s="53"/>
      <c r="Z615" s="53">
        <f t="shared" si="39"/>
        <v>0</v>
      </c>
      <c r="AA615" s="53">
        <f t="shared" si="40"/>
        <v>0</v>
      </c>
      <c r="AB615" s="54"/>
      <c r="AC615" s="55">
        <v>0</v>
      </c>
      <c r="AD615" s="46" t="s">
        <v>106</v>
      </c>
      <c r="AE615" s="47"/>
      <c r="AF615" s="69" t="s">
        <v>106</v>
      </c>
      <c r="AG615" s="64" t="s">
        <v>106</v>
      </c>
      <c r="AH615" s="65" t="s">
        <v>106</v>
      </c>
      <c r="AI615" s="65" t="s">
        <v>106</v>
      </c>
      <c r="AJ615" s="65" t="s">
        <v>106</v>
      </c>
      <c r="AK615" s="74" t="s">
        <v>106</v>
      </c>
      <c r="AL615" s="75" t="s">
        <v>106</v>
      </c>
      <c r="AM615" s="75" t="s">
        <v>106</v>
      </c>
      <c r="AN615" s="75" t="s">
        <v>106</v>
      </c>
      <c r="AO615" s="75" t="s">
        <v>106</v>
      </c>
      <c r="AP615" s="75" t="s">
        <v>106</v>
      </c>
    </row>
    <row r="616" spans="1:42">
      <c r="A616" s="59">
        <v>614</v>
      </c>
      <c r="B616" s="109"/>
      <c r="C616" s="49"/>
      <c r="D616" s="50"/>
      <c r="E616" s="38" t="s">
        <v>14</v>
      </c>
      <c r="F616" s="50"/>
      <c r="G616" s="51">
        <v>0</v>
      </c>
      <c r="H616" s="52">
        <v>0</v>
      </c>
      <c r="I616" s="52">
        <v>0</v>
      </c>
      <c r="J616" s="52">
        <v>0</v>
      </c>
      <c r="K616" s="52">
        <v>0</v>
      </c>
      <c r="L616" s="103">
        <f t="shared" si="37"/>
        <v>0</v>
      </c>
      <c r="M616" s="53">
        <v>1</v>
      </c>
      <c r="N616" s="106">
        <f t="shared" si="38"/>
        <v>0</v>
      </c>
      <c r="O616" s="53">
        <v>1</v>
      </c>
      <c r="P616" s="53">
        <v>1</v>
      </c>
      <c r="Q616" s="53">
        <v>1</v>
      </c>
      <c r="R616" s="42">
        <v>0</v>
      </c>
      <c r="S616" s="42">
        <v>0</v>
      </c>
      <c r="T616" s="43" t="s">
        <v>105</v>
      </c>
      <c r="U616" s="53"/>
      <c r="V616" s="41" t="s">
        <v>106</v>
      </c>
      <c r="W616" s="53"/>
      <c r="X616" s="41" t="s">
        <v>106</v>
      </c>
      <c r="Y616" s="53"/>
      <c r="Z616" s="53">
        <f t="shared" si="39"/>
        <v>0</v>
      </c>
      <c r="AA616" s="53">
        <f t="shared" si="40"/>
        <v>0</v>
      </c>
      <c r="AB616" s="54"/>
      <c r="AC616" s="55">
        <v>0</v>
      </c>
      <c r="AD616" s="46" t="s">
        <v>106</v>
      </c>
      <c r="AE616" s="47"/>
      <c r="AF616" s="69" t="s">
        <v>106</v>
      </c>
      <c r="AG616" s="64" t="s">
        <v>106</v>
      </c>
      <c r="AH616" s="65" t="s">
        <v>106</v>
      </c>
      <c r="AI616" s="65" t="s">
        <v>106</v>
      </c>
      <c r="AJ616" s="65" t="s">
        <v>106</v>
      </c>
      <c r="AK616" s="74" t="s">
        <v>106</v>
      </c>
      <c r="AL616" s="75" t="s">
        <v>106</v>
      </c>
      <c r="AM616" s="75" t="s">
        <v>106</v>
      </c>
      <c r="AN616" s="75" t="s">
        <v>106</v>
      </c>
      <c r="AO616" s="75" t="s">
        <v>106</v>
      </c>
      <c r="AP616" s="75" t="s">
        <v>106</v>
      </c>
    </row>
    <row r="617" spans="1:42">
      <c r="A617" s="59">
        <v>615</v>
      </c>
      <c r="B617" s="109"/>
      <c r="C617" s="49"/>
      <c r="D617" s="50"/>
      <c r="E617" s="38" t="s">
        <v>14</v>
      </c>
      <c r="F617" s="50"/>
      <c r="G617" s="51">
        <v>0</v>
      </c>
      <c r="H617" s="52">
        <v>0</v>
      </c>
      <c r="I617" s="52">
        <v>0</v>
      </c>
      <c r="J617" s="52">
        <v>0</v>
      </c>
      <c r="K617" s="52">
        <v>0</v>
      </c>
      <c r="L617" s="103">
        <f t="shared" si="37"/>
        <v>0</v>
      </c>
      <c r="M617" s="53">
        <v>1</v>
      </c>
      <c r="N617" s="106">
        <f t="shared" si="38"/>
        <v>0</v>
      </c>
      <c r="O617" s="53">
        <v>1</v>
      </c>
      <c r="P617" s="53">
        <v>1</v>
      </c>
      <c r="Q617" s="53">
        <v>1</v>
      </c>
      <c r="R617" s="42">
        <v>0</v>
      </c>
      <c r="S617" s="42">
        <v>0</v>
      </c>
      <c r="T617" s="43" t="s">
        <v>105</v>
      </c>
      <c r="U617" s="53"/>
      <c r="V617" s="41" t="s">
        <v>106</v>
      </c>
      <c r="W617" s="53"/>
      <c r="X617" s="41" t="s">
        <v>106</v>
      </c>
      <c r="Y617" s="53"/>
      <c r="Z617" s="53">
        <f t="shared" si="39"/>
        <v>0</v>
      </c>
      <c r="AA617" s="53">
        <f t="shared" si="40"/>
        <v>0</v>
      </c>
      <c r="AB617" s="54"/>
      <c r="AC617" s="55">
        <v>0</v>
      </c>
      <c r="AD617" s="46" t="s">
        <v>106</v>
      </c>
      <c r="AE617" s="47"/>
      <c r="AF617" s="69" t="s">
        <v>106</v>
      </c>
      <c r="AG617" s="64" t="s">
        <v>106</v>
      </c>
      <c r="AH617" s="65" t="s">
        <v>106</v>
      </c>
      <c r="AI617" s="65" t="s">
        <v>106</v>
      </c>
      <c r="AJ617" s="65" t="s">
        <v>106</v>
      </c>
      <c r="AK617" s="74" t="s">
        <v>106</v>
      </c>
      <c r="AL617" s="75" t="s">
        <v>106</v>
      </c>
      <c r="AM617" s="75" t="s">
        <v>106</v>
      </c>
      <c r="AN617" s="75" t="s">
        <v>106</v>
      </c>
      <c r="AO617" s="75" t="s">
        <v>106</v>
      </c>
      <c r="AP617" s="75" t="s">
        <v>106</v>
      </c>
    </row>
    <row r="618" spans="1:42">
      <c r="A618" s="59">
        <v>616</v>
      </c>
      <c r="B618" s="109"/>
      <c r="C618" s="49"/>
      <c r="D618" s="50"/>
      <c r="E618" s="38" t="s">
        <v>14</v>
      </c>
      <c r="F618" s="50"/>
      <c r="G618" s="51">
        <v>0</v>
      </c>
      <c r="H618" s="52">
        <v>0</v>
      </c>
      <c r="I618" s="52">
        <v>0</v>
      </c>
      <c r="J618" s="52">
        <v>0</v>
      </c>
      <c r="K618" s="52">
        <v>0</v>
      </c>
      <c r="L618" s="103">
        <f t="shared" si="37"/>
        <v>0</v>
      </c>
      <c r="M618" s="53">
        <v>1</v>
      </c>
      <c r="N618" s="106">
        <f t="shared" si="38"/>
        <v>0</v>
      </c>
      <c r="O618" s="53">
        <v>1</v>
      </c>
      <c r="P618" s="53">
        <v>1</v>
      </c>
      <c r="Q618" s="53">
        <v>1</v>
      </c>
      <c r="R618" s="42">
        <v>0</v>
      </c>
      <c r="S618" s="42">
        <v>0</v>
      </c>
      <c r="T618" s="43" t="s">
        <v>105</v>
      </c>
      <c r="U618" s="53"/>
      <c r="V618" s="41" t="s">
        <v>106</v>
      </c>
      <c r="W618" s="53"/>
      <c r="X618" s="41" t="s">
        <v>106</v>
      </c>
      <c r="Y618" s="53"/>
      <c r="Z618" s="53">
        <f t="shared" si="39"/>
        <v>0</v>
      </c>
      <c r="AA618" s="53">
        <f t="shared" si="40"/>
        <v>0</v>
      </c>
      <c r="AB618" s="54"/>
      <c r="AC618" s="55">
        <v>0</v>
      </c>
      <c r="AD618" s="46" t="s">
        <v>106</v>
      </c>
      <c r="AE618" s="47"/>
      <c r="AF618" s="69" t="s">
        <v>106</v>
      </c>
      <c r="AG618" s="64" t="s">
        <v>106</v>
      </c>
      <c r="AH618" s="65" t="s">
        <v>106</v>
      </c>
      <c r="AI618" s="65" t="s">
        <v>106</v>
      </c>
      <c r="AJ618" s="65" t="s">
        <v>106</v>
      </c>
      <c r="AK618" s="74" t="s">
        <v>106</v>
      </c>
      <c r="AL618" s="75" t="s">
        <v>106</v>
      </c>
      <c r="AM618" s="75" t="s">
        <v>106</v>
      </c>
      <c r="AN618" s="75" t="s">
        <v>106</v>
      </c>
      <c r="AO618" s="75" t="s">
        <v>106</v>
      </c>
      <c r="AP618" s="75" t="s">
        <v>106</v>
      </c>
    </row>
    <row r="619" spans="1:42">
      <c r="A619" s="59">
        <v>617</v>
      </c>
      <c r="B619" s="109"/>
      <c r="C619" s="49"/>
      <c r="D619" s="50"/>
      <c r="E619" s="38" t="s">
        <v>14</v>
      </c>
      <c r="F619" s="50"/>
      <c r="G619" s="51">
        <v>0</v>
      </c>
      <c r="H619" s="52">
        <v>0</v>
      </c>
      <c r="I619" s="52">
        <v>0</v>
      </c>
      <c r="J619" s="52">
        <v>0</v>
      </c>
      <c r="K619" s="52">
        <v>0</v>
      </c>
      <c r="L619" s="103">
        <f t="shared" si="37"/>
        <v>0</v>
      </c>
      <c r="M619" s="53">
        <v>1</v>
      </c>
      <c r="N619" s="106">
        <f t="shared" si="38"/>
        <v>0</v>
      </c>
      <c r="O619" s="53">
        <v>1</v>
      </c>
      <c r="P619" s="53">
        <v>1</v>
      </c>
      <c r="Q619" s="53">
        <v>1</v>
      </c>
      <c r="R619" s="42">
        <v>0</v>
      </c>
      <c r="S619" s="42">
        <v>0</v>
      </c>
      <c r="T619" s="43" t="s">
        <v>105</v>
      </c>
      <c r="U619" s="53"/>
      <c r="V619" s="41" t="s">
        <v>106</v>
      </c>
      <c r="W619" s="53"/>
      <c r="X619" s="41" t="s">
        <v>106</v>
      </c>
      <c r="Y619" s="53"/>
      <c r="Z619" s="53">
        <f t="shared" si="39"/>
        <v>0</v>
      </c>
      <c r="AA619" s="53">
        <f t="shared" si="40"/>
        <v>0</v>
      </c>
      <c r="AB619" s="54"/>
      <c r="AC619" s="55">
        <v>0</v>
      </c>
      <c r="AD619" s="46" t="s">
        <v>106</v>
      </c>
      <c r="AE619" s="47"/>
      <c r="AF619" s="69" t="s">
        <v>106</v>
      </c>
      <c r="AG619" s="64" t="s">
        <v>106</v>
      </c>
      <c r="AH619" s="65" t="s">
        <v>106</v>
      </c>
      <c r="AI619" s="65" t="s">
        <v>106</v>
      </c>
      <c r="AJ619" s="65" t="s">
        <v>106</v>
      </c>
      <c r="AK619" s="74" t="s">
        <v>106</v>
      </c>
      <c r="AL619" s="75" t="s">
        <v>106</v>
      </c>
      <c r="AM619" s="75" t="s">
        <v>106</v>
      </c>
      <c r="AN619" s="75" t="s">
        <v>106</v>
      </c>
      <c r="AO619" s="75" t="s">
        <v>106</v>
      </c>
      <c r="AP619" s="75" t="s">
        <v>106</v>
      </c>
    </row>
    <row r="620" spans="1:42">
      <c r="A620" s="59">
        <v>618</v>
      </c>
      <c r="B620" s="109"/>
      <c r="C620" s="49"/>
      <c r="D620" s="50"/>
      <c r="E620" s="38" t="s">
        <v>14</v>
      </c>
      <c r="F620" s="50"/>
      <c r="G620" s="51">
        <v>0</v>
      </c>
      <c r="H620" s="52">
        <v>0</v>
      </c>
      <c r="I620" s="52">
        <v>0</v>
      </c>
      <c r="J620" s="52">
        <v>0</v>
      </c>
      <c r="K620" s="52">
        <v>0</v>
      </c>
      <c r="L620" s="103">
        <f t="shared" si="37"/>
        <v>0</v>
      </c>
      <c r="M620" s="53">
        <v>1</v>
      </c>
      <c r="N620" s="106">
        <f t="shared" si="38"/>
        <v>0</v>
      </c>
      <c r="O620" s="53">
        <v>1</v>
      </c>
      <c r="P620" s="53">
        <v>1</v>
      </c>
      <c r="Q620" s="53">
        <v>1</v>
      </c>
      <c r="R620" s="42">
        <v>0</v>
      </c>
      <c r="S620" s="42">
        <v>0</v>
      </c>
      <c r="T620" s="43" t="s">
        <v>105</v>
      </c>
      <c r="U620" s="53"/>
      <c r="V620" s="41" t="s">
        <v>106</v>
      </c>
      <c r="W620" s="53"/>
      <c r="X620" s="41" t="s">
        <v>106</v>
      </c>
      <c r="Y620" s="53"/>
      <c r="Z620" s="53">
        <f t="shared" si="39"/>
        <v>0</v>
      </c>
      <c r="AA620" s="53">
        <f t="shared" si="40"/>
        <v>0</v>
      </c>
      <c r="AB620" s="54"/>
      <c r="AC620" s="55">
        <v>0</v>
      </c>
      <c r="AD620" s="46" t="s">
        <v>106</v>
      </c>
      <c r="AE620" s="47"/>
      <c r="AF620" s="69" t="s">
        <v>106</v>
      </c>
      <c r="AG620" s="64" t="s">
        <v>106</v>
      </c>
      <c r="AH620" s="65" t="s">
        <v>106</v>
      </c>
      <c r="AI620" s="65" t="s">
        <v>106</v>
      </c>
      <c r="AJ620" s="65" t="s">
        <v>106</v>
      </c>
      <c r="AK620" s="74" t="s">
        <v>106</v>
      </c>
      <c r="AL620" s="75" t="s">
        <v>106</v>
      </c>
      <c r="AM620" s="75" t="s">
        <v>106</v>
      </c>
      <c r="AN620" s="75" t="s">
        <v>106</v>
      </c>
      <c r="AO620" s="75" t="s">
        <v>106</v>
      </c>
      <c r="AP620" s="75" t="s">
        <v>106</v>
      </c>
    </row>
    <row r="621" spans="1:42">
      <c r="A621" s="59">
        <v>619</v>
      </c>
      <c r="B621" s="109"/>
      <c r="C621" s="49"/>
      <c r="D621" s="50"/>
      <c r="E621" s="38" t="s">
        <v>14</v>
      </c>
      <c r="F621" s="50"/>
      <c r="G621" s="51">
        <v>0</v>
      </c>
      <c r="H621" s="52">
        <v>0</v>
      </c>
      <c r="I621" s="52">
        <v>0</v>
      </c>
      <c r="J621" s="52">
        <v>0</v>
      </c>
      <c r="K621" s="52">
        <v>0</v>
      </c>
      <c r="L621" s="103">
        <f t="shared" si="37"/>
        <v>0</v>
      </c>
      <c r="M621" s="53">
        <v>1</v>
      </c>
      <c r="N621" s="106">
        <f t="shared" si="38"/>
        <v>0</v>
      </c>
      <c r="O621" s="53">
        <v>1</v>
      </c>
      <c r="P621" s="53">
        <v>1</v>
      </c>
      <c r="Q621" s="53">
        <v>1</v>
      </c>
      <c r="R621" s="42">
        <v>0</v>
      </c>
      <c r="S621" s="42">
        <v>0</v>
      </c>
      <c r="T621" s="43" t="s">
        <v>105</v>
      </c>
      <c r="U621" s="53"/>
      <c r="V621" s="41" t="s">
        <v>106</v>
      </c>
      <c r="W621" s="53"/>
      <c r="X621" s="41" t="s">
        <v>106</v>
      </c>
      <c r="Y621" s="53"/>
      <c r="Z621" s="53">
        <f t="shared" si="39"/>
        <v>0</v>
      </c>
      <c r="AA621" s="53">
        <f t="shared" si="40"/>
        <v>0</v>
      </c>
      <c r="AB621" s="54"/>
      <c r="AC621" s="55">
        <v>0</v>
      </c>
      <c r="AD621" s="46" t="s">
        <v>106</v>
      </c>
      <c r="AE621" s="47"/>
      <c r="AF621" s="69" t="s">
        <v>106</v>
      </c>
      <c r="AG621" s="64" t="s">
        <v>106</v>
      </c>
      <c r="AH621" s="65" t="s">
        <v>106</v>
      </c>
      <c r="AI621" s="65" t="s">
        <v>106</v>
      </c>
      <c r="AJ621" s="65" t="s">
        <v>106</v>
      </c>
      <c r="AK621" s="74" t="s">
        <v>106</v>
      </c>
      <c r="AL621" s="75" t="s">
        <v>106</v>
      </c>
      <c r="AM621" s="75" t="s">
        <v>106</v>
      </c>
      <c r="AN621" s="75" t="s">
        <v>106</v>
      </c>
      <c r="AO621" s="75" t="s">
        <v>106</v>
      </c>
      <c r="AP621" s="75" t="s">
        <v>106</v>
      </c>
    </row>
    <row r="622" spans="1:42">
      <c r="A622" s="59">
        <v>620</v>
      </c>
      <c r="B622" s="109"/>
      <c r="C622" s="49"/>
      <c r="D622" s="50"/>
      <c r="E622" s="38" t="s">
        <v>14</v>
      </c>
      <c r="F622" s="50"/>
      <c r="G622" s="51">
        <v>0</v>
      </c>
      <c r="H622" s="52">
        <v>0</v>
      </c>
      <c r="I622" s="52">
        <v>0</v>
      </c>
      <c r="J622" s="52">
        <v>0</v>
      </c>
      <c r="K622" s="52">
        <v>0</v>
      </c>
      <c r="L622" s="103">
        <f t="shared" si="37"/>
        <v>0</v>
      </c>
      <c r="M622" s="53">
        <v>1</v>
      </c>
      <c r="N622" s="106">
        <f t="shared" si="38"/>
        <v>0</v>
      </c>
      <c r="O622" s="53">
        <v>1</v>
      </c>
      <c r="P622" s="53">
        <v>1</v>
      </c>
      <c r="Q622" s="53">
        <v>1</v>
      </c>
      <c r="R622" s="42">
        <v>0</v>
      </c>
      <c r="S622" s="42">
        <v>0</v>
      </c>
      <c r="T622" s="43" t="s">
        <v>105</v>
      </c>
      <c r="U622" s="53"/>
      <c r="V622" s="41" t="s">
        <v>106</v>
      </c>
      <c r="W622" s="53"/>
      <c r="X622" s="41" t="s">
        <v>106</v>
      </c>
      <c r="Y622" s="53"/>
      <c r="Z622" s="53">
        <f t="shared" si="39"/>
        <v>0</v>
      </c>
      <c r="AA622" s="53">
        <f t="shared" si="40"/>
        <v>0</v>
      </c>
      <c r="AB622" s="54"/>
      <c r="AC622" s="55">
        <v>0</v>
      </c>
      <c r="AD622" s="46" t="s">
        <v>106</v>
      </c>
      <c r="AE622" s="47"/>
      <c r="AF622" s="69" t="s">
        <v>106</v>
      </c>
      <c r="AG622" s="64" t="s">
        <v>106</v>
      </c>
      <c r="AH622" s="65" t="s">
        <v>106</v>
      </c>
      <c r="AI622" s="65" t="s">
        <v>106</v>
      </c>
      <c r="AJ622" s="65" t="s">
        <v>106</v>
      </c>
      <c r="AK622" s="74" t="s">
        <v>106</v>
      </c>
      <c r="AL622" s="75" t="s">
        <v>106</v>
      </c>
      <c r="AM622" s="75" t="s">
        <v>106</v>
      </c>
      <c r="AN622" s="75" t="s">
        <v>106</v>
      </c>
      <c r="AO622" s="75" t="s">
        <v>106</v>
      </c>
      <c r="AP622" s="75" t="s">
        <v>106</v>
      </c>
    </row>
    <row r="623" spans="1:42">
      <c r="A623" s="59">
        <v>621</v>
      </c>
      <c r="B623" s="109"/>
      <c r="C623" s="49"/>
      <c r="D623" s="50"/>
      <c r="E623" s="38" t="s">
        <v>14</v>
      </c>
      <c r="F623" s="50"/>
      <c r="G623" s="51">
        <v>0</v>
      </c>
      <c r="H623" s="52">
        <v>0</v>
      </c>
      <c r="I623" s="52">
        <v>0</v>
      </c>
      <c r="J623" s="52">
        <v>0</v>
      </c>
      <c r="K623" s="52">
        <v>0</v>
      </c>
      <c r="L623" s="103">
        <f t="shared" si="37"/>
        <v>0</v>
      </c>
      <c r="M623" s="53">
        <v>1</v>
      </c>
      <c r="N623" s="106">
        <f t="shared" si="38"/>
        <v>0</v>
      </c>
      <c r="O623" s="53">
        <v>1</v>
      </c>
      <c r="P623" s="53">
        <v>1</v>
      </c>
      <c r="Q623" s="53">
        <v>1</v>
      </c>
      <c r="R623" s="42">
        <v>0</v>
      </c>
      <c r="S623" s="42">
        <v>0</v>
      </c>
      <c r="T623" s="43" t="s">
        <v>105</v>
      </c>
      <c r="U623" s="53"/>
      <c r="V623" s="41" t="s">
        <v>106</v>
      </c>
      <c r="W623" s="53"/>
      <c r="X623" s="41" t="s">
        <v>106</v>
      </c>
      <c r="Y623" s="53"/>
      <c r="Z623" s="53">
        <f t="shared" si="39"/>
        <v>0</v>
      </c>
      <c r="AA623" s="53">
        <f t="shared" si="40"/>
        <v>0</v>
      </c>
      <c r="AB623" s="54"/>
      <c r="AC623" s="55">
        <v>0</v>
      </c>
      <c r="AD623" s="46" t="s">
        <v>106</v>
      </c>
      <c r="AE623" s="47"/>
      <c r="AF623" s="69" t="s">
        <v>106</v>
      </c>
      <c r="AG623" s="64" t="s">
        <v>106</v>
      </c>
      <c r="AH623" s="65" t="s">
        <v>106</v>
      </c>
      <c r="AI623" s="65" t="s">
        <v>106</v>
      </c>
      <c r="AJ623" s="65" t="s">
        <v>106</v>
      </c>
      <c r="AK623" s="74" t="s">
        <v>106</v>
      </c>
      <c r="AL623" s="75" t="s">
        <v>106</v>
      </c>
      <c r="AM623" s="75" t="s">
        <v>106</v>
      </c>
      <c r="AN623" s="75" t="s">
        <v>106</v>
      </c>
      <c r="AO623" s="75" t="s">
        <v>106</v>
      </c>
      <c r="AP623" s="75" t="s">
        <v>106</v>
      </c>
    </row>
    <row r="624" spans="1:42">
      <c r="A624" s="59">
        <v>622</v>
      </c>
      <c r="B624" s="109"/>
      <c r="C624" s="49"/>
      <c r="D624" s="50"/>
      <c r="E624" s="38" t="s">
        <v>14</v>
      </c>
      <c r="F624" s="50"/>
      <c r="G624" s="51">
        <v>0</v>
      </c>
      <c r="H624" s="52">
        <v>0</v>
      </c>
      <c r="I624" s="52">
        <v>0</v>
      </c>
      <c r="J624" s="52">
        <v>0</v>
      </c>
      <c r="K624" s="52">
        <v>0</v>
      </c>
      <c r="L624" s="103">
        <f t="shared" si="37"/>
        <v>0</v>
      </c>
      <c r="M624" s="53">
        <v>1</v>
      </c>
      <c r="N624" s="106">
        <f t="shared" si="38"/>
        <v>0</v>
      </c>
      <c r="O624" s="53">
        <v>1</v>
      </c>
      <c r="P624" s="53">
        <v>1</v>
      </c>
      <c r="Q624" s="53">
        <v>1</v>
      </c>
      <c r="R624" s="42">
        <v>0</v>
      </c>
      <c r="S624" s="42">
        <v>0</v>
      </c>
      <c r="T624" s="43" t="s">
        <v>105</v>
      </c>
      <c r="U624" s="53"/>
      <c r="V624" s="41" t="s">
        <v>106</v>
      </c>
      <c r="W624" s="53"/>
      <c r="X624" s="41" t="s">
        <v>106</v>
      </c>
      <c r="Y624" s="53"/>
      <c r="Z624" s="53">
        <f t="shared" si="39"/>
        <v>0</v>
      </c>
      <c r="AA624" s="53">
        <f t="shared" si="40"/>
        <v>0</v>
      </c>
      <c r="AB624" s="54"/>
      <c r="AC624" s="55">
        <v>0</v>
      </c>
      <c r="AD624" s="46" t="s">
        <v>106</v>
      </c>
      <c r="AE624" s="47"/>
      <c r="AF624" s="69" t="s">
        <v>106</v>
      </c>
      <c r="AG624" s="64" t="s">
        <v>106</v>
      </c>
      <c r="AH624" s="65" t="s">
        <v>106</v>
      </c>
      <c r="AI624" s="65" t="s">
        <v>106</v>
      </c>
      <c r="AJ624" s="65" t="s">
        <v>106</v>
      </c>
      <c r="AK624" s="74" t="s">
        <v>106</v>
      </c>
      <c r="AL624" s="75" t="s">
        <v>106</v>
      </c>
      <c r="AM624" s="75" t="s">
        <v>106</v>
      </c>
      <c r="AN624" s="75" t="s">
        <v>106</v>
      </c>
      <c r="AO624" s="75" t="s">
        <v>106</v>
      </c>
      <c r="AP624" s="75" t="s">
        <v>106</v>
      </c>
    </row>
    <row r="625" spans="1:42">
      <c r="A625" s="59">
        <v>623</v>
      </c>
      <c r="B625" s="109"/>
      <c r="C625" s="49"/>
      <c r="D625" s="50"/>
      <c r="E625" s="38" t="s">
        <v>14</v>
      </c>
      <c r="F625" s="50"/>
      <c r="G625" s="51">
        <v>0</v>
      </c>
      <c r="H625" s="52">
        <v>0</v>
      </c>
      <c r="I625" s="52">
        <v>0</v>
      </c>
      <c r="J625" s="52">
        <v>0</v>
      </c>
      <c r="K625" s="52">
        <v>0</v>
      </c>
      <c r="L625" s="103">
        <f t="shared" si="37"/>
        <v>0</v>
      </c>
      <c r="M625" s="53">
        <v>1</v>
      </c>
      <c r="N625" s="106">
        <f t="shared" si="38"/>
        <v>0</v>
      </c>
      <c r="O625" s="53">
        <v>1</v>
      </c>
      <c r="P625" s="53">
        <v>1</v>
      </c>
      <c r="Q625" s="53">
        <v>1</v>
      </c>
      <c r="R625" s="42">
        <v>0</v>
      </c>
      <c r="S625" s="42">
        <v>0</v>
      </c>
      <c r="T625" s="43" t="s">
        <v>105</v>
      </c>
      <c r="U625" s="53"/>
      <c r="V625" s="41" t="s">
        <v>106</v>
      </c>
      <c r="W625" s="53"/>
      <c r="X625" s="41" t="s">
        <v>106</v>
      </c>
      <c r="Y625" s="53"/>
      <c r="Z625" s="53">
        <f t="shared" si="39"/>
        <v>0</v>
      </c>
      <c r="AA625" s="53">
        <f t="shared" si="40"/>
        <v>0</v>
      </c>
      <c r="AB625" s="54"/>
      <c r="AC625" s="55">
        <v>0</v>
      </c>
      <c r="AD625" s="46" t="s">
        <v>106</v>
      </c>
      <c r="AE625" s="47"/>
      <c r="AF625" s="69" t="s">
        <v>106</v>
      </c>
      <c r="AG625" s="64" t="s">
        <v>106</v>
      </c>
      <c r="AH625" s="65" t="s">
        <v>106</v>
      </c>
      <c r="AI625" s="65" t="s">
        <v>106</v>
      </c>
      <c r="AJ625" s="65" t="s">
        <v>106</v>
      </c>
      <c r="AK625" s="74" t="s">
        <v>106</v>
      </c>
      <c r="AL625" s="75" t="s">
        <v>106</v>
      </c>
      <c r="AM625" s="75" t="s">
        <v>106</v>
      </c>
      <c r="AN625" s="75" t="s">
        <v>106</v>
      </c>
      <c r="AO625" s="75" t="s">
        <v>106</v>
      </c>
      <c r="AP625" s="75" t="s">
        <v>106</v>
      </c>
    </row>
    <row r="626" spans="1:42">
      <c r="A626" s="59">
        <v>624</v>
      </c>
      <c r="B626" s="109"/>
      <c r="C626" s="49"/>
      <c r="D626" s="50"/>
      <c r="E626" s="38" t="s">
        <v>14</v>
      </c>
      <c r="F626" s="50"/>
      <c r="G626" s="51">
        <v>0</v>
      </c>
      <c r="H626" s="52">
        <v>0</v>
      </c>
      <c r="I626" s="52">
        <v>0</v>
      </c>
      <c r="J626" s="52">
        <v>0</v>
      </c>
      <c r="K626" s="52">
        <v>0</v>
      </c>
      <c r="L626" s="103">
        <f t="shared" si="37"/>
        <v>0</v>
      </c>
      <c r="M626" s="53">
        <v>1</v>
      </c>
      <c r="N626" s="106">
        <f t="shared" si="38"/>
        <v>0</v>
      </c>
      <c r="O626" s="53">
        <v>1</v>
      </c>
      <c r="P626" s="53">
        <v>1</v>
      </c>
      <c r="Q626" s="53">
        <v>1</v>
      </c>
      <c r="R626" s="42">
        <v>0</v>
      </c>
      <c r="S626" s="42">
        <v>0</v>
      </c>
      <c r="T626" s="43" t="s">
        <v>105</v>
      </c>
      <c r="U626" s="53"/>
      <c r="V626" s="41" t="s">
        <v>106</v>
      </c>
      <c r="W626" s="53"/>
      <c r="X626" s="41" t="s">
        <v>106</v>
      </c>
      <c r="Y626" s="53"/>
      <c r="Z626" s="53">
        <f t="shared" si="39"/>
        <v>0</v>
      </c>
      <c r="AA626" s="53">
        <f t="shared" si="40"/>
        <v>0</v>
      </c>
      <c r="AB626" s="54"/>
      <c r="AC626" s="55">
        <v>0</v>
      </c>
      <c r="AD626" s="46" t="s">
        <v>106</v>
      </c>
      <c r="AE626" s="47"/>
      <c r="AF626" s="69" t="s">
        <v>106</v>
      </c>
      <c r="AG626" s="64" t="s">
        <v>106</v>
      </c>
      <c r="AH626" s="65" t="s">
        <v>106</v>
      </c>
      <c r="AI626" s="65" t="s">
        <v>106</v>
      </c>
      <c r="AJ626" s="65" t="s">
        <v>106</v>
      </c>
      <c r="AK626" s="74" t="s">
        <v>106</v>
      </c>
      <c r="AL626" s="75" t="s">
        <v>106</v>
      </c>
      <c r="AM626" s="75" t="s">
        <v>106</v>
      </c>
      <c r="AN626" s="75" t="s">
        <v>106</v>
      </c>
      <c r="AO626" s="75" t="s">
        <v>106</v>
      </c>
      <c r="AP626" s="75" t="s">
        <v>106</v>
      </c>
    </row>
    <row r="627" spans="1:42">
      <c r="A627" s="59">
        <v>625</v>
      </c>
      <c r="B627" s="109"/>
      <c r="C627" s="49"/>
      <c r="D627" s="50"/>
      <c r="E627" s="38" t="s">
        <v>14</v>
      </c>
      <c r="F627" s="50"/>
      <c r="G627" s="51">
        <v>0</v>
      </c>
      <c r="H627" s="52">
        <v>0</v>
      </c>
      <c r="I627" s="52">
        <v>0</v>
      </c>
      <c r="J627" s="52">
        <v>0</v>
      </c>
      <c r="K627" s="52">
        <v>0</v>
      </c>
      <c r="L627" s="103">
        <f t="shared" si="37"/>
        <v>0</v>
      </c>
      <c r="M627" s="53">
        <v>1</v>
      </c>
      <c r="N627" s="106">
        <f t="shared" si="38"/>
        <v>0</v>
      </c>
      <c r="O627" s="53">
        <v>1</v>
      </c>
      <c r="P627" s="53">
        <v>1</v>
      </c>
      <c r="Q627" s="53">
        <v>1</v>
      </c>
      <c r="R627" s="42">
        <v>0</v>
      </c>
      <c r="S627" s="42">
        <v>0</v>
      </c>
      <c r="T627" s="43" t="s">
        <v>105</v>
      </c>
      <c r="U627" s="53"/>
      <c r="V627" s="41" t="s">
        <v>106</v>
      </c>
      <c r="W627" s="53"/>
      <c r="X627" s="41" t="s">
        <v>106</v>
      </c>
      <c r="Y627" s="53"/>
      <c r="Z627" s="53">
        <f t="shared" si="39"/>
        <v>0</v>
      </c>
      <c r="AA627" s="53">
        <f t="shared" si="40"/>
        <v>0</v>
      </c>
      <c r="AB627" s="54"/>
      <c r="AC627" s="55">
        <v>0</v>
      </c>
      <c r="AD627" s="46" t="s">
        <v>106</v>
      </c>
      <c r="AE627" s="47"/>
      <c r="AF627" s="69" t="s">
        <v>106</v>
      </c>
      <c r="AG627" s="64" t="s">
        <v>106</v>
      </c>
      <c r="AH627" s="65" t="s">
        <v>106</v>
      </c>
      <c r="AI627" s="65" t="s">
        <v>106</v>
      </c>
      <c r="AJ627" s="65" t="s">
        <v>106</v>
      </c>
      <c r="AK627" s="74" t="s">
        <v>106</v>
      </c>
      <c r="AL627" s="75" t="s">
        <v>106</v>
      </c>
      <c r="AM627" s="75" t="s">
        <v>106</v>
      </c>
      <c r="AN627" s="75" t="s">
        <v>106</v>
      </c>
      <c r="AO627" s="75" t="s">
        <v>106</v>
      </c>
      <c r="AP627" s="75" t="s">
        <v>106</v>
      </c>
    </row>
    <row r="628" spans="1:42">
      <c r="A628" s="59">
        <v>626</v>
      </c>
      <c r="B628" s="109"/>
      <c r="C628" s="49"/>
      <c r="D628" s="50"/>
      <c r="E628" s="38" t="s">
        <v>14</v>
      </c>
      <c r="F628" s="50"/>
      <c r="G628" s="51">
        <v>0</v>
      </c>
      <c r="H628" s="52">
        <v>0</v>
      </c>
      <c r="I628" s="52">
        <v>0</v>
      </c>
      <c r="J628" s="52">
        <v>0</v>
      </c>
      <c r="K628" s="52">
        <v>0</v>
      </c>
      <c r="L628" s="103">
        <f t="shared" si="37"/>
        <v>0</v>
      </c>
      <c r="M628" s="53">
        <v>1</v>
      </c>
      <c r="N628" s="106">
        <f t="shared" si="38"/>
        <v>0</v>
      </c>
      <c r="O628" s="53">
        <v>1</v>
      </c>
      <c r="P628" s="53">
        <v>1</v>
      </c>
      <c r="Q628" s="53">
        <v>1</v>
      </c>
      <c r="R628" s="42">
        <v>0</v>
      </c>
      <c r="S628" s="42">
        <v>0</v>
      </c>
      <c r="T628" s="43" t="s">
        <v>105</v>
      </c>
      <c r="U628" s="53"/>
      <c r="V628" s="41" t="s">
        <v>106</v>
      </c>
      <c r="W628" s="53"/>
      <c r="X628" s="41" t="s">
        <v>106</v>
      </c>
      <c r="Y628" s="53"/>
      <c r="Z628" s="53">
        <f t="shared" si="39"/>
        <v>0</v>
      </c>
      <c r="AA628" s="53">
        <f t="shared" si="40"/>
        <v>0</v>
      </c>
      <c r="AB628" s="54"/>
      <c r="AC628" s="55">
        <v>0</v>
      </c>
      <c r="AD628" s="46" t="s">
        <v>106</v>
      </c>
      <c r="AE628" s="47"/>
      <c r="AF628" s="69" t="s">
        <v>106</v>
      </c>
      <c r="AG628" s="64" t="s">
        <v>106</v>
      </c>
      <c r="AH628" s="65" t="s">
        <v>106</v>
      </c>
      <c r="AI628" s="65" t="s">
        <v>106</v>
      </c>
      <c r="AJ628" s="65" t="s">
        <v>106</v>
      </c>
      <c r="AK628" s="74" t="s">
        <v>106</v>
      </c>
      <c r="AL628" s="75" t="s">
        <v>106</v>
      </c>
      <c r="AM628" s="75" t="s">
        <v>106</v>
      </c>
      <c r="AN628" s="75" t="s">
        <v>106</v>
      </c>
      <c r="AO628" s="75" t="s">
        <v>106</v>
      </c>
      <c r="AP628" s="75" t="s">
        <v>106</v>
      </c>
    </row>
    <row r="629" spans="1:42">
      <c r="A629" s="59">
        <v>627</v>
      </c>
      <c r="B629" s="109"/>
      <c r="C629" s="49"/>
      <c r="D629" s="50"/>
      <c r="E629" s="38" t="s">
        <v>14</v>
      </c>
      <c r="F629" s="50"/>
      <c r="G629" s="51">
        <v>0</v>
      </c>
      <c r="H629" s="52">
        <v>0</v>
      </c>
      <c r="I629" s="52">
        <v>0</v>
      </c>
      <c r="J629" s="52">
        <v>0</v>
      </c>
      <c r="K629" s="52">
        <v>0</v>
      </c>
      <c r="L629" s="103">
        <f t="shared" si="37"/>
        <v>0</v>
      </c>
      <c r="M629" s="53">
        <v>1</v>
      </c>
      <c r="N629" s="106">
        <f t="shared" si="38"/>
        <v>0</v>
      </c>
      <c r="O629" s="53">
        <v>1</v>
      </c>
      <c r="P629" s="53">
        <v>1</v>
      </c>
      <c r="Q629" s="53">
        <v>1</v>
      </c>
      <c r="R629" s="42">
        <v>0</v>
      </c>
      <c r="S629" s="42">
        <v>0</v>
      </c>
      <c r="T629" s="43" t="s">
        <v>105</v>
      </c>
      <c r="U629" s="53"/>
      <c r="V629" s="41" t="s">
        <v>106</v>
      </c>
      <c r="W629" s="53"/>
      <c r="X629" s="41" t="s">
        <v>106</v>
      </c>
      <c r="Y629" s="53"/>
      <c r="Z629" s="53">
        <f t="shared" si="39"/>
        <v>0</v>
      </c>
      <c r="AA629" s="53">
        <f t="shared" si="40"/>
        <v>0</v>
      </c>
      <c r="AB629" s="54"/>
      <c r="AC629" s="55">
        <v>0</v>
      </c>
      <c r="AD629" s="46" t="s">
        <v>106</v>
      </c>
      <c r="AE629" s="47"/>
      <c r="AF629" s="69" t="s">
        <v>106</v>
      </c>
      <c r="AG629" s="64" t="s">
        <v>106</v>
      </c>
      <c r="AH629" s="65" t="s">
        <v>106</v>
      </c>
      <c r="AI629" s="65" t="s">
        <v>106</v>
      </c>
      <c r="AJ629" s="65" t="s">
        <v>106</v>
      </c>
      <c r="AK629" s="74" t="s">
        <v>106</v>
      </c>
      <c r="AL629" s="75" t="s">
        <v>106</v>
      </c>
      <c r="AM629" s="75" t="s">
        <v>106</v>
      </c>
      <c r="AN629" s="75" t="s">
        <v>106</v>
      </c>
      <c r="AO629" s="75" t="s">
        <v>106</v>
      </c>
      <c r="AP629" s="75" t="s">
        <v>106</v>
      </c>
    </row>
    <row r="630" spans="1:42">
      <c r="A630" s="59">
        <v>628</v>
      </c>
      <c r="B630" s="109"/>
      <c r="C630" s="49"/>
      <c r="D630" s="50"/>
      <c r="E630" s="38" t="s">
        <v>14</v>
      </c>
      <c r="F630" s="50"/>
      <c r="G630" s="51">
        <v>0</v>
      </c>
      <c r="H630" s="52">
        <v>0</v>
      </c>
      <c r="I630" s="52">
        <v>0</v>
      </c>
      <c r="J630" s="52">
        <v>0</v>
      </c>
      <c r="K630" s="52">
        <v>0</v>
      </c>
      <c r="L630" s="103">
        <f t="shared" si="37"/>
        <v>0</v>
      </c>
      <c r="M630" s="53">
        <v>1</v>
      </c>
      <c r="N630" s="106">
        <f t="shared" si="38"/>
        <v>0</v>
      </c>
      <c r="O630" s="53">
        <v>1</v>
      </c>
      <c r="P630" s="53">
        <v>1</v>
      </c>
      <c r="Q630" s="53">
        <v>1</v>
      </c>
      <c r="R630" s="42">
        <v>0</v>
      </c>
      <c r="S630" s="42">
        <v>0</v>
      </c>
      <c r="T630" s="43" t="s">
        <v>105</v>
      </c>
      <c r="U630" s="53"/>
      <c r="V630" s="41" t="s">
        <v>106</v>
      </c>
      <c r="W630" s="53"/>
      <c r="X630" s="41" t="s">
        <v>106</v>
      </c>
      <c r="Y630" s="53"/>
      <c r="Z630" s="53">
        <f t="shared" si="39"/>
        <v>0</v>
      </c>
      <c r="AA630" s="53">
        <f t="shared" si="40"/>
        <v>0</v>
      </c>
      <c r="AB630" s="54"/>
      <c r="AC630" s="55">
        <v>0</v>
      </c>
      <c r="AD630" s="46" t="s">
        <v>106</v>
      </c>
      <c r="AE630" s="47"/>
      <c r="AF630" s="69" t="s">
        <v>106</v>
      </c>
      <c r="AG630" s="64" t="s">
        <v>106</v>
      </c>
      <c r="AH630" s="65" t="s">
        <v>106</v>
      </c>
      <c r="AI630" s="65" t="s">
        <v>106</v>
      </c>
      <c r="AJ630" s="65" t="s">
        <v>106</v>
      </c>
      <c r="AK630" s="74" t="s">
        <v>106</v>
      </c>
      <c r="AL630" s="75" t="s">
        <v>106</v>
      </c>
      <c r="AM630" s="75" t="s">
        <v>106</v>
      </c>
      <c r="AN630" s="75" t="s">
        <v>106</v>
      </c>
      <c r="AO630" s="75" t="s">
        <v>106</v>
      </c>
      <c r="AP630" s="75" t="s">
        <v>106</v>
      </c>
    </row>
    <row r="631" spans="1:42">
      <c r="A631" s="59">
        <v>629</v>
      </c>
      <c r="B631" s="109"/>
      <c r="C631" s="49"/>
      <c r="D631" s="50"/>
      <c r="E631" s="38" t="s">
        <v>14</v>
      </c>
      <c r="F631" s="50"/>
      <c r="G631" s="51">
        <v>0</v>
      </c>
      <c r="H631" s="52">
        <v>0</v>
      </c>
      <c r="I631" s="52">
        <v>0</v>
      </c>
      <c r="J631" s="52">
        <v>0</v>
      </c>
      <c r="K631" s="52">
        <v>0</v>
      </c>
      <c r="L631" s="103">
        <f t="shared" ref="L631:L694" si="41">SUM(G631:K631)</f>
        <v>0</v>
      </c>
      <c r="M631" s="53">
        <v>1</v>
      </c>
      <c r="N631" s="106">
        <f t="shared" ref="N631:N694" si="42">G631/M631</f>
        <v>0</v>
      </c>
      <c r="O631" s="53">
        <v>1</v>
      </c>
      <c r="P631" s="53">
        <v>1</v>
      </c>
      <c r="Q631" s="53">
        <v>1</v>
      </c>
      <c r="R631" s="42">
        <v>0</v>
      </c>
      <c r="S631" s="42">
        <v>0</v>
      </c>
      <c r="T631" s="43" t="s">
        <v>105</v>
      </c>
      <c r="U631" s="53"/>
      <c r="V631" s="41" t="s">
        <v>106</v>
      </c>
      <c r="W631" s="53"/>
      <c r="X631" s="41" t="s">
        <v>106</v>
      </c>
      <c r="Y631" s="53"/>
      <c r="Z631" s="53">
        <f t="shared" ref="Z631:Z694" si="43">Y631</f>
        <v>0</v>
      </c>
      <c r="AA631" s="53">
        <f t="shared" ref="AA631:AA694" si="44">Y631</f>
        <v>0</v>
      </c>
      <c r="AB631" s="54"/>
      <c r="AC631" s="55">
        <v>0</v>
      </c>
      <c r="AD631" s="46" t="s">
        <v>106</v>
      </c>
      <c r="AE631" s="47"/>
      <c r="AF631" s="69" t="s">
        <v>106</v>
      </c>
      <c r="AG631" s="64" t="s">
        <v>106</v>
      </c>
      <c r="AH631" s="65" t="s">
        <v>106</v>
      </c>
      <c r="AI631" s="65" t="s">
        <v>106</v>
      </c>
      <c r="AJ631" s="65" t="s">
        <v>106</v>
      </c>
      <c r="AK631" s="74" t="s">
        <v>106</v>
      </c>
      <c r="AL631" s="75" t="s">
        <v>106</v>
      </c>
      <c r="AM631" s="75" t="s">
        <v>106</v>
      </c>
      <c r="AN631" s="75" t="s">
        <v>106</v>
      </c>
      <c r="AO631" s="75" t="s">
        <v>106</v>
      </c>
      <c r="AP631" s="75" t="s">
        <v>106</v>
      </c>
    </row>
    <row r="632" spans="1:42">
      <c r="A632" s="59">
        <v>630</v>
      </c>
      <c r="B632" s="109"/>
      <c r="C632" s="49"/>
      <c r="D632" s="50"/>
      <c r="E632" s="38" t="s">
        <v>14</v>
      </c>
      <c r="F632" s="50"/>
      <c r="G632" s="51">
        <v>0</v>
      </c>
      <c r="H632" s="52">
        <v>0</v>
      </c>
      <c r="I632" s="52">
        <v>0</v>
      </c>
      <c r="J632" s="52">
        <v>0</v>
      </c>
      <c r="K632" s="52">
        <v>0</v>
      </c>
      <c r="L632" s="103">
        <f t="shared" si="41"/>
        <v>0</v>
      </c>
      <c r="M632" s="53">
        <v>1</v>
      </c>
      <c r="N632" s="106">
        <f t="shared" si="42"/>
        <v>0</v>
      </c>
      <c r="O632" s="53">
        <v>1</v>
      </c>
      <c r="P632" s="53">
        <v>1</v>
      </c>
      <c r="Q632" s="53">
        <v>1</v>
      </c>
      <c r="R632" s="42">
        <v>0</v>
      </c>
      <c r="S632" s="42">
        <v>0</v>
      </c>
      <c r="T632" s="43" t="s">
        <v>105</v>
      </c>
      <c r="U632" s="53"/>
      <c r="V632" s="41" t="s">
        <v>106</v>
      </c>
      <c r="W632" s="53"/>
      <c r="X632" s="41" t="s">
        <v>106</v>
      </c>
      <c r="Y632" s="53"/>
      <c r="Z632" s="53">
        <f t="shared" si="43"/>
        <v>0</v>
      </c>
      <c r="AA632" s="53">
        <f t="shared" si="44"/>
        <v>0</v>
      </c>
      <c r="AB632" s="54"/>
      <c r="AC632" s="55">
        <v>0</v>
      </c>
      <c r="AD632" s="46" t="s">
        <v>106</v>
      </c>
      <c r="AE632" s="47"/>
      <c r="AF632" s="69" t="s">
        <v>106</v>
      </c>
      <c r="AG632" s="64" t="s">
        <v>106</v>
      </c>
      <c r="AH632" s="65" t="s">
        <v>106</v>
      </c>
      <c r="AI632" s="65" t="s">
        <v>106</v>
      </c>
      <c r="AJ632" s="65" t="s">
        <v>106</v>
      </c>
      <c r="AK632" s="74" t="s">
        <v>106</v>
      </c>
      <c r="AL632" s="75" t="s">
        <v>106</v>
      </c>
      <c r="AM632" s="75" t="s">
        <v>106</v>
      </c>
      <c r="AN632" s="75" t="s">
        <v>106</v>
      </c>
      <c r="AO632" s="75" t="s">
        <v>106</v>
      </c>
      <c r="AP632" s="75" t="s">
        <v>106</v>
      </c>
    </row>
    <row r="633" spans="1:42">
      <c r="A633" s="59">
        <v>631</v>
      </c>
      <c r="B633" s="109"/>
      <c r="C633" s="49"/>
      <c r="D633" s="50"/>
      <c r="E633" s="38" t="s">
        <v>14</v>
      </c>
      <c r="F633" s="50"/>
      <c r="G633" s="51">
        <v>0</v>
      </c>
      <c r="H633" s="52">
        <v>0</v>
      </c>
      <c r="I633" s="52">
        <v>0</v>
      </c>
      <c r="J633" s="52">
        <v>0</v>
      </c>
      <c r="K633" s="52">
        <v>0</v>
      </c>
      <c r="L633" s="103">
        <f t="shared" si="41"/>
        <v>0</v>
      </c>
      <c r="M633" s="53">
        <v>1</v>
      </c>
      <c r="N633" s="106">
        <f t="shared" si="42"/>
        <v>0</v>
      </c>
      <c r="O633" s="53">
        <v>1</v>
      </c>
      <c r="P633" s="53">
        <v>1</v>
      </c>
      <c r="Q633" s="53">
        <v>1</v>
      </c>
      <c r="R633" s="42">
        <v>0</v>
      </c>
      <c r="S633" s="42">
        <v>0</v>
      </c>
      <c r="T633" s="43" t="s">
        <v>105</v>
      </c>
      <c r="U633" s="53"/>
      <c r="V633" s="41" t="s">
        <v>106</v>
      </c>
      <c r="W633" s="53"/>
      <c r="X633" s="41" t="s">
        <v>106</v>
      </c>
      <c r="Y633" s="53"/>
      <c r="Z633" s="53">
        <f t="shared" si="43"/>
        <v>0</v>
      </c>
      <c r="AA633" s="53">
        <f t="shared" si="44"/>
        <v>0</v>
      </c>
      <c r="AB633" s="54"/>
      <c r="AC633" s="55">
        <v>0</v>
      </c>
      <c r="AD633" s="46" t="s">
        <v>106</v>
      </c>
      <c r="AE633" s="47"/>
      <c r="AF633" s="69" t="s">
        <v>106</v>
      </c>
      <c r="AG633" s="64" t="s">
        <v>106</v>
      </c>
      <c r="AH633" s="65" t="s">
        <v>106</v>
      </c>
      <c r="AI633" s="65" t="s">
        <v>106</v>
      </c>
      <c r="AJ633" s="65" t="s">
        <v>106</v>
      </c>
      <c r="AK633" s="74" t="s">
        <v>106</v>
      </c>
      <c r="AL633" s="75" t="s">
        <v>106</v>
      </c>
      <c r="AM633" s="75" t="s">
        <v>106</v>
      </c>
      <c r="AN633" s="75" t="s">
        <v>106</v>
      </c>
      <c r="AO633" s="75" t="s">
        <v>106</v>
      </c>
      <c r="AP633" s="75" t="s">
        <v>106</v>
      </c>
    </row>
    <row r="634" spans="1:42">
      <c r="A634" s="59">
        <v>632</v>
      </c>
      <c r="B634" s="109"/>
      <c r="C634" s="49"/>
      <c r="D634" s="50"/>
      <c r="E634" s="38" t="s">
        <v>14</v>
      </c>
      <c r="F634" s="50"/>
      <c r="G634" s="51">
        <v>0</v>
      </c>
      <c r="H634" s="52">
        <v>0</v>
      </c>
      <c r="I634" s="52">
        <v>0</v>
      </c>
      <c r="J634" s="52">
        <v>0</v>
      </c>
      <c r="K634" s="52">
        <v>0</v>
      </c>
      <c r="L634" s="103">
        <f t="shared" si="41"/>
        <v>0</v>
      </c>
      <c r="M634" s="53">
        <v>1</v>
      </c>
      <c r="N634" s="106">
        <f t="shared" si="42"/>
        <v>0</v>
      </c>
      <c r="O634" s="53">
        <v>1</v>
      </c>
      <c r="P634" s="53">
        <v>1</v>
      </c>
      <c r="Q634" s="53">
        <v>1</v>
      </c>
      <c r="R634" s="42">
        <v>0</v>
      </c>
      <c r="S634" s="42">
        <v>0</v>
      </c>
      <c r="T634" s="43" t="s">
        <v>105</v>
      </c>
      <c r="U634" s="53"/>
      <c r="V634" s="41" t="s">
        <v>106</v>
      </c>
      <c r="W634" s="53"/>
      <c r="X634" s="41" t="s">
        <v>106</v>
      </c>
      <c r="Y634" s="53"/>
      <c r="Z634" s="53">
        <f t="shared" si="43"/>
        <v>0</v>
      </c>
      <c r="AA634" s="53">
        <f t="shared" si="44"/>
        <v>0</v>
      </c>
      <c r="AB634" s="54"/>
      <c r="AC634" s="55">
        <v>0</v>
      </c>
      <c r="AD634" s="46" t="s">
        <v>106</v>
      </c>
      <c r="AE634" s="47"/>
      <c r="AF634" s="69" t="s">
        <v>106</v>
      </c>
      <c r="AG634" s="64" t="s">
        <v>106</v>
      </c>
      <c r="AH634" s="65" t="s">
        <v>106</v>
      </c>
      <c r="AI634" s="65" t="s">
        <v>106</v>
      </c>
      <c r="AJ634" s="65" t="s">
        <v>106</v>
      </c>
      <c r="AK634" s="74" t="s">
        <v>106</v>
      </c>
      <c r="AL634" s="75" t="s">
        <v>106</v>
      </c>
      <c r="AM634" s="75" t="s">
        <v>106</v>
      </c>
      <c r="AN634" s="75" t="s">
        <v>106</v>
      </c>
      <c r="AO634" s="75" t="s">
        <v>106</v>
      </c>
      <c r="AP634" s="75" t="s">
        <v>106</v>
      </c>
    </row>
    <row r="635" spans="1:42">
      <c r="A635" s="59">
        <v>633</v>
      </c>
      <c r="B635" s="109"/>
      <c r="C635" s="49"/>
      <c r="D635" s="50"/>
      <c r="E635" s="38" t="s">
        <v>14</v>
      </c>
      <c r="F635" s="50"/>
      <c r="G635" s="51">
        <v>0</v>
      </c>
      <c r="H635" s="52">
        <v>0</v>
      </c>
      <c r="I635" s="52">
        <v>0</v>
      </c>
      <c r="J635" s="52">
        <v>0</v>
      </c>
      <c r="K635" s="52">
        <v>0</v>
      </c>
      <c r="L635" s="103">
        <f t="shared" si="41"/>
        <v>0</v>
      </c>
      <c r="M635" s="53">
        <v>1</v>
      </c>
      <c r="N635" s="106">
        <f t="shared" si="42"/>
        <v>0</v>
      </c>
      <c r="O635" s="53">
        <v>1</v>
      </c>
      <c r="P635" s="53">
        <v>1</v>
      </c>
      <c r="Q635" s="53">
        <v>1</v>
      </c>
      <c r="R635" s="42">
        <v>0</v>
      </c>
      <c r="S635" s="42">
        <v>0</v>
      </c>
      <c r="T635" s="43" t="s">
        <v>105</v>
      </c>
      <c r="U635" s="53"/>
      <c r="V635" s="41" t="s">
        <v>106</v>
      </c>
      <c r="W635" s="53"/>
      <c r="X635" s="41" t="s">
        <v>106</v>
      </c>
      <c r="Y635" s="53"/>
      <c r="Z635" s="53">
        <f t="shared" si="43"/>
        <v>0</v>
      </c>
      <c r="AA635" s="53">
        <f t="shared" si="44"/>
        <v>0</v>
      </c>
      <c r="AB635" s="54"/>
      <c r="AC635" s="55">
        <v>0</v>
      </c>
      <c r="AD635" s="46" t="s">
        <v>106</v>
      </c>
      <c r="AE635" s="47"/>
      <c r="AF635" s="69" t="s">
        <v>106</v>
      </c>
      <c r="AG635" s="64" t="s">
        <v>106</v>
      </c>
      <c r="AH635" s="65" t="s">
        <v>106</v>
      </c>
      <c r="AI635" s="65" t="s">
        <v>106</v>
      </c>
      <c r="AJ635" s="65" t="s">
        <v>106</v>
      </c>
      <c r="AK635" s="74" t="s">
        <v>106</v>
      </c>
      <c r="AL635" s="75" t="s">
        <v>106</v>
      </c>
      <c r="AM635" s="75" t="s">
        <v>106</v>
      </c>
      <c r="AN635" s="75" t="s">
        <v>106</v>
      </c>
      <c r="AO635" s="75" t="s">
        <v>106</v>
      </c>
      <c r="AP635" s="75" t="s">
        <v>106</v>
      </c>
    </row>
    <row r="636" spans="1:42">
      <c r="A636" s="59">
        <v>634</v>
      </c>
      <c r="B636" s="109"/>
      <c r="C636" s="49"/>
      <c r="D636" s="50"/>
      <c r="E636" s="38" t="s">
        <v>14</v>
      </c>
      <c r="F636" s="50"/>
      <c r="G636" s="51">
        <v>0</v>
      </c>
      <c r="H636" s="52">
        <v>0</v>
      </c>
      <c r="I636" s="52">
        <v>0</v>
      </c>
      <c r="J636" s="52">
        <v>0</v>
      </c>
      <c r="K636" s="52">
        <v>0</v>
      </c>
      <c r="L636" s="103">
        <f t="shared" si="41"/>
        <v>0</v>
      </c>
      <c r="M636" s="53">
        <v>1</v>
      </c>
      <c r="N636" s="106">
        <f t="shared" si="42"/>
        <v>0</v>
      </c>
      <c r="O636" s="53">
        <v>1</v>
      </c>
      <c r="P636" s="53">
        <v>1</v>
      </c>
      <c r="Q636" s="53">
        <v>1</v>
      </c>
      <c r="R636" s="42">
        <v>0</v>
      </c>
      <c r="S636" s="42">
        <v>0</v>
      </c>
      <c r="T636" s="43" t="s">
        <v>105</v>
      </c>
      <c r="U636" s="53"/>
      <c r="V636" s="41" t="s">
        <v>106</v>
      </c>
      <c r="W636" s="53"/>
      <c r="X636" s="41" t="s">
        <v>106</v>
      </c>
      <c r="Y636" s="53"/>
      <c r="Z636" s="53">
        <f t="shared" si="43"/>
        <v>0</v>
      </c>
      <c r="AA636" s="53">
        <f t="shared" si="44"/>
        <v>0</v>
      </c>
      <c r="AB636" s="54"/>
      <c r="AC636" s="55">
        <v>0</v>
      </c>
      <c r="AD636" s="46" t="s">
        <v>106</v>
      </c>
      <c r="AE636" s="47"/>
      <c r="AF636" s="69" t="s">
        <v>106</v>
      </c>
      <c r="AG636" s="64" t="s">
        <v>106</v>
      </c>
      <c r="AH636" s="65" t="s">
        <v>106</v>
      </c>
      <c r="AI636" s="65" t="s">
        <v>106</v>
      </c>
      <c r="AJ636" s="65" t="s">
        <v>106</v>
      </c>
      <c r="AK636" s="74" t="s">
        <v>106</v>
      </c>
      <c r="AL636" s="75" t="s">
        <v>106</v>
      </c>
      <c r="AM636" s="75" t="s">
        <v>106</v>
      </c>
      <c r="AN636" s="75" t="s">
        <v>106</v>
      </c>
      <c r="AO636" s="75" t="s">
        <v>106</v>
      </c>
      <c r="AP636" s="75" t="s">
        <v>106</v>
      </c>
    </row>
    <row r="637" spans="1:42">
      <c r="A637" s="59">
        <v>635</v>
      </c>
      <c r="B637" s="109"/>
      <c r="C637" s="49"/>
      <c r="D637" s="50"/>
      <c r="E637" s="38" t="s">
        <v>14</v>
      </c>
      <c r="F637" s="50"/>
      <c r="G637" s="51">
        <v>0</v>
      </c>
      <c r="H637" s="52">
        <v>0</v>
      </c>
      <c r="I637" s="52">
        <v>0</v>
      </c>
      <c r="J637" s="52">
        <v>0</v>
      </c>
      <c r="K637" s="52">
        <v>0</v>
      </c>
      <c r="L637" s="103">
        <f t="shared" si="41"/>
        <v>0</v>
      </c>
      <c r="M637" s="53">
        <v>1</v>
      </c>
      <c r="N637" s="106">
        <f t="shared" si="42"/>
        <v>0</v>
      </c>
      <c r="O637" s="53">
        <v>1</v>
      </c>
      <c r="P637" s="53">
        <v>1</v>
      </c>
      <c r="Q637" s="53">
        <v>1</v>
      </c>
      <c r="R637" s="42">
        <v>0</v>
      </c>
      <c r="S637" s="42">
        <v>0</v>
      </c>
      <c r="T637" s="43" t="s">
        <v>105</v>
      </c>
      <c r="U637" s="53"/>
      <c r="V637" s="41" t="s">
        <v>106</v>
      </c>
      <c r="W637" s="53"/>
      <c r="X637" s="41" t="s">
        <v>106</v>
      </c>
      <c r="Y637" s="53"/>
      <c r="Z637" s="53">
        <f t="shared" si="43"/>
        <v>0</v>
      </c>
      <c r="AA637" s="53">
        <f t="shared" si="44"/>
        <v>0</v>
      </c>
      <c r="AB637" s="54"/>
      <c r="AC637" s="55">
        <v>0</v>
      </c>
      <c r="AD637" s="46" t="s">
        <v>106</v>
      </c>
      <c r="AE637" s="47"/>
      <c r="AF637" s="69" t="s">
        <v>106</v>
      </c>
      <c r="AG637" s="64" t="s">
        <v>106</v>
      </c>
      <c r="AH637" s="65" t="s">
        <v>106</v>
      </c>
      <c r="AI637" s="65" t="s">
        <v>106</v>
      </c>
      <c r="AJ637" s="65" t="s">
        <v>106</v>
      </c>
      <c r="AK637" s="74" t="s">
        <v>106</v>
      </c>
      <c r="AL637" s="75" t="s">
        <v>106</v>
      </c>
      <c r="AM637" s="75" t="s">
        <v>106</v>
      </c>
      <c r="AN637" s="75" t="s">
        <v>106</v>
      </c>
      <c r="AO637" s="75" t="s">
        <v>106</v>
      </c>
      <c r="AP637" s="75" t="s">
        <v>106</v>
      </c>
    </row>
    <row r="638" spans="1:42">
      <c r="A638" s="59">
        <v>636</v>
      </c>
      <c r="B638" s="109"/>
      <c r="C638" s="49"/>
      <c r="D638" s="50"/>
      <c r="E638" s="38" t="s">
        <v>14</v>
      </c>
      <c r="F638" s="50"/>
      <c r="G638" s="51">
        <v>0</v>
      </c>
      <c r="H638" s="52">
        <v>0</v>
      </c>
      <c r="I638" s="52">
        <v>0</v>
      </c>
      <c r="J638" s="52">
        <v>0</v>
      </c>
      <c r="K638" s="52">
        <v>0</v>
      </c>
      <c r="L638" s="103">
        <f t="shared" si="41"/>
        <v>0</v>
      </c>
      <c r="M638" s="53">
        <v>1</v>
      </c>
      <c r="N638" s="106">
        <f t="shared" si="42"/>
        <v>0</v>
      </c>
      <c r="O638" s="53">
        <v>1</v>
      </c>
      <c r="P638" s="53">
        <v>1</v>
      </c>
      <c r="Q638" s="53">
        <v>1</v>
      </c>
      <c r="R638" s="42">
        <v>0</v>
      </c>
      <c r="S638" s="42">
        <v>0</v>
      </c>
      <c r="T638" s="43" t="s">
        <v>105</v>
      </c>
      <c r="U638" s="53"/>
      <c r="V638" s="41" t="s">
        <v>106</v>
      </c>
      <c r="W638" s="53"/>
      <c r="X638" s="41" t="s">
        <v>106</v>
      </c>
      <c r="Y638" s="53"/>
      <c r="Z638" s="53">
        <f t="shared" si="43"/>
        <v>0</v>
      </c>
      <c r="AA638" s="53">
        <f t="shared" si="44"/>
        <v>0</v>
      </c>
      <c r="AB638" s="54"/>
      <c r="AC638" s="55">
        <v>0</v>
      </c>
      <c r="AD638" s="46" t="s">
        <v>106</v>
      </c>
      <c r="AE638" s="47"/>
      <c r="AF638" s="69" t="s">
        <v>106</v>
      </c>
      <c r="AG638" s="64" t="s">
        <v>106</v>
      </c>
      <c r="AH638" s="65" t="s">
        <v>106</v>
      </c>
      <c r="AI638" s="65" t="s">
        <v>106</v>
      </c>
      <c r="AJ638" s="65" t="s">
        <v>106</v>
      </c>
      <c r="AK638" s="74" t="s">
        <v>106</v>
      </c>
      <c r="AL638" s="75" t="s">
        <v>106</v>
      </c>
      <c r="AM638" s="75" t="s">
        <v>106</v>
      </c>
      <c r="AN638" s="75" t="s">
        <v>106</v>
      </c>
      <c r="AO638" s="75" t="s">
        <v>106</v>
      </c>
      <c r="AP638" s="75" t="s">
        <v>106</v>
      </c>
    </row>
    <row r="639" spans="1:42">
      <c r="A639" s="59">
        <v>637</v>
      </c>
      <c r="B639" s="109"/>
      <c r="C639" s="49"/>
      <c r="D639" s="50"/>
      <c r="E639" s="38" t="s">
        <v>14</v>
      </c>
      <c r="F639" s="50"/>
      <c r="G639" s="51">
        <v>0</v>
      </c>
      <c r="H639" s="52">
        <v>0</v>
      </c>
      <c r="I639" s="52">
        <v>0</v>
      </c>
      <c r="J639" s="52">
        <v>0</v>
      </c>
      <c r="K639" s="52">
        <v>0</v>
      </c>
      <c r="L639" s="103">
        <f t="shared" si="41"/>
        <v>0</v>
      </c>
      <c r="M639" s="53">
        <v>1</v>
      </c>
      <c r="N639" s="106">
        <f t="shared" si="42"/>
        <v>0</v>
      </c>
      <c r="O639" s="53">
        <v>1</v>
      </c>
      <c r="P639" s="53">
        <v>1</v>
      </c>
      <c r="Q639" s="53">
        <v>1</v>
      </c>
      <c r="R639" s="42">
        <v>0</v>
      </c>
      <c r="S639" s="42">
        <v>0</v>
      </c>
      <c r="T639" s="43" t="s">
        <v>105</v>
      </c>
      <c r="U639" s="53"/>
      <c r="V639" s="41" t="s">
        <v>106</v>
      </c>
      <c r="W639" s="53"/>
      <c r="X639" s="41" t="s">
        <v>106</v>
      </c>
      <c r="Y639" s="53"/>
      <c r="Z639" s="53">
        <f t="shared" si="43"/>
        <v>0</v>
      </c>
      <c r="AA639" s="53">
        <f t="shared" si="44"/>
        <v>0</v>
      </c>
      <c r="AB639" s="54"/>
      <c r="AC639" s="55">
        <v>0</v>
      </c>
      <c r="AD639" s="46" t="s">
        <v>106</v>
      </c>
      <c r="AE639" s="47"/>
      <c r="AF639" s="69" t="s">
        <v>106</v>
      </c>
      <c r="AG639" s="64" t="s">
        <v>106</v>
      </c>
      <c r="AH639" s="65" t="s">
        <v>106</v>
      </c>
      <c r="AI639" s="65" t="s">
        <v>106</v>
      </c>
      <c r="AJ639" s="65" t="s">
        <v>106</v>
      </c>
      <c r="AK639" s="74" t="s">
        <v>106</v>
      </c>
      <c r="AL639" s="75" t="s">
        <v>106</v>
      </c>
      <c r="AM639" s="75" t="s">
        <v>106</v>
      </c>
      <c r="AN639" s="75" t="s">
        <v>106</v>
      </c>
      <c r="AO639" s="75" t="s">
        <v>106</v>
      </c>
      <c r="AP639" s="75" t="s">
        <v>106</v>
      </c>
    </row>
    <row r="640" spans="1:42">
      <c r="A640" s="59">
        <v>638</v>
      </c>
      <c r="B640" s="109"/>
      <c r="C640" s="49"/>
      <c r="D640" s="50"/>
      <c r="E640" s="38" t="s">
        <v>14</v>
      </c>
      <c r="F640" s="50"/>
      <c r="G640" s="51">
        <v>0</v>
      </c>
      <c r="H640" s="52">
        <v>0</v>
      </c>
      <c r="I640" s="52">
        <v>0</v>
      </c>
      <c r="J640" s="52">
        <v>0</v>
      </c>
      <c r="K640" s="52">
        <v>0</v>
      </c>
      <c r="L640" s="103">
        <f t="shared" si="41"/>
        <v>0</v>
      </c>
      <c r="M640" s="53">
        <v>1</v>
      </c>
      <c r="N640" s="106">
        <f t="shared" si="42"/>
        <v>0</v>
      </c>
      <c r="O640" s="53">
        <v>1</v>
      </c>
      <c r="P640" s="53">
        <v>1</v>
      </c>
      <c r="Q640" s="53">
        <v>1</v>
      </c>
      <c r="R640" s="42">
        <v>0</v>
      </c>
      <c r="S640" s="42">
        <v>0</v>
      </c>
      <c r="T640" s="43" t="s">
        <v>105</v>
      </c>
      <c r="U640" s="53"/>
      <c r="V640" s="41" t="s">
        <v>106</v>
      </c>
      <c r="W640" s="53"/>
      <c r="X640" s="41" t="s">
        <v>106</v>
      </c>
      <c r="Y640" s="53"/>
      <c r="Z640" s="53">
        <f t="shared" si="43"/>
        <v>0</v>
      </c>
      <c r="AA640" s="53">
        <f t="shared" si="44"/>
        <v>0</v>
      </c>
      <c r="AB640" s="54"/>
      <c r="AC640" s="55">
        <v>0</v>
      </c>
      <c r="AD640" s="46" t="s">
        <v>106</v>
      </c>
      <c r="AE640" s="47"/>
      <c r="AF640" s="69" t="s">
        <v>106</v>
      </c>
      <c r="AG640" s="64" t="s">
        <v>106</v>
      </c>
      <c r="AH640" s="65" t="s">
        <v>106</v>
      </c>
      <c r="AI640" s="65" t="s">
        <v>106</v>
      </c>
      <c r="AJ640" s="65" t="s">
        <v>106</v>
      </c>
      <c r="AK640" s="74" t="s">
        <v>106</v>
      </c>
      <c r="AL640" s="75" t="s">
        <v>106</v>
      </c>
      <c r="AM640" s="75" t="s">
        <v>106</v>
      </c>
      <c r="AN640" s="75" t="s">
        <v>106</v>
      </c>
      <c r="AO640" s="75" t="s">
        <v>106</v>
      </c>
      <c r="AP640" s="75" t="s">
        <v>106</v>
      </c>
    </row>
    <row r="641" spans="1:42">
      <c r="A641" s="59">
        <v>639</v>
      </c>
      <c r="B641" s="109"/>
      <c r="C641" s="49"/>
      <c r="D641" s="50"/>
      <c r="E641" s="38" t="s">
        <v>14</v>
      </c>
      <c r="F641" s="50"/>
      <c r="G641" s="51">
        <v>0</v>
      </c>
      <c r="H641" s="52">
        <v>0</v>
      </c>
      <c r="I641" s="52">
        <v>0</v>
      </c>
      <c r="J641" s="52">
        <v>0</v>
      </c>
      <c r="K641" s="52">
        <v>0</v>
      </c>
      <c r="L641" s="103">
        <f t="shared" si="41"/>
        <v>0</v>
      </c>
      <c r="M641" s="53">
        <v>1</v>
      </c>
      <c r="N641" s="106">
        <f t="shared" si="42"/>
        <v>0</v>
      </c>
      <c r="O641" s="53">
        <v>1</v>
      </c>
      <c r="P641" s="53">
        <v>1</v>
      </c>
      <c r="Q641" s="53">
        <v>1</v>
      </c>
      <c r="R641" s="42">
        <v>0</v>
      </c>
      <c r="S641" s="42">
        <v>0</v>
      </c>
      <c r="T641" s="43" t="s">
        <v>105</v>
      </c>
      <c r="U641" s="53"/>
      <c r="V641" s="41" t="s">
        <v>106</v>
      </c>
      <c r="W641" s="53"/>
      <c r="X641" s="41" t="s">
        <v>106</v>
      </c>
      <c r="Y641" s="53"/>
      <c r="Z641" s="53">
        <f t="shared" si="43"/>
        <v>0</v>
      </c>
      <c r="AA641" s="53">
        <f t="shared" si="44"/>
        <v>0</v>
      </c>
      <c r="AB641" s="54"/>
      <c r="AC641" s="55">
        <v>0</v>
      </c>
      <c r="AD641" s="46" t="s">
        <v>106</v>
      </c>
      <c r="AE641" s="47"/>
      <c r="AF641" s="69" t="s">
        <v>106</v>
      </c>
      <c r="AG641" s="64" t="s">
        <v>106</v>
      </c>
      <c r="AH641" s="65" t="s">
        <v>106</v>
      </c>
      <c r="AI641" s="65" t="s">
        <v>106</v>
      </c>
      <c r="AJ641" s="65" t="s">
        <v>106</v>
      </c>
      <c r="AK641" s="74" t="s">
        <v>106</v>
      </c>
      <c r="AL641" s="75" t="s">
        <v>106</v>
      </c>
      <c r="AM641" s="75" t="s">
        <v>106</v>
      </c>
      <c r="AN641" s="75" t="s">
        <v>106</v>
      </c>
      <c r="AO641" s="75" t="s">
        <v>106</v>
      </c>
      <c r="AP641" s="75" t="s">
        <v>106</v>
      </c>
    </row>
    <row r="642" spans="1:42">
      <c r="A642" s="59">
        <v>640</v>
      </c>
      <c r="B642" s="109"/>
      <c r="C642" s="49"/>
      <c r="D642" s="50"/>
      <c r="E642" s="38" t="s">
        <v>14</v>
      </c>
      <c r="F642" s="50"/>
      <c r="G642" s="51">
        <v>0</v>
      </c>
      <c r="H642" s="52">
        <v>0</v>
      </c>
      <c r="I642" s="52">
        <v>0</v>
      </c>
      <c r="J642" s="52">
        <v>0</v>
      </c>
      <c r="K642" s="52">
        <v>0</v>
      </c>
      <c r="L642" s="103">
        <f t="shared" si="41"/>
        <v>0</v>
      </c>
      <c r="M642" s="53">
        <v>1</v>
      </c>
      <c r="N642" s="106">
        <f t="shared" si="42"/>
        <v>0</v>
      </c>
      <c r="O642" s="53">
        <v>1</v>
      </c>
      <c r="P642" s="53">
        <v>1</v>
      </c>
      <c r="Q642" s="53">
        <v>1</v>
      </c>
      <c r="R642" s="42">
        <v>0</v>
      </c>
      <c r="S642" s="42">
        <v>0</v>
      </c>
      <c r="T642" s="43" t="s">
        <v>105</v>
      </c>
      <c r="U642" s="53"/>
      <c r="V642" s="41" t="s">
        <v>106</v>
      </c>
      <c r="W642" s="53"/>
      <c r="X642" s="41" t="s">
        <v>106</v>
      </c>
      <c r="Y642" s="53"/>
      <c r="Z642" s="53">
        <f t="shared" si="43"/>
        <v>0</v>
      </c>
      <c r="AA642" s="53">
        <f t="shared" si="44"/>
        <v>0</v>
      </c>
      <c r="AB642" s="54"/>
      <c r="AC642" s="55">
        <v>0</v>
      </c>
      <c r="AD642" s="46" t="s">
        <v>106</v>
      </c>
      <c r="AE642" s="47"/>
      <c r="AF642" s="69" t="s">
        <v>106</v>
      </c>
      <c r="AG642" s="64" t="s">
        <v>106</v>
      </c>
      <c r="AH642" s="65" t="s">
        <v>106</v>
      </c>
      <c r="AI642" s="65" t="s">
        <v>106</v>
      </c>
      <c r="AJ642" s="65" t="s">
        <v>106</v>
      </c>
      <c r="AK642" s="74" t="s">
        <v>106</v>
      </c>
      <c r="AL642" s="75" t="s">
        <v>106</v>
      </c>
      <c r="AM642" s="75" t="s">
        <v>106</v>
      </c>
      <c r="AN642" s="75" t="s">
        <v>106</v>
      </c>
      <c r="AO642" s="75" t="s">
        <v>106</v>
      </c>
      <c r="AP642" s="75" t="s">
        <v>106</v>
      </c>
    </row>
    <row r="643" spans="1:42">
      <c r="A643" s="59">
        <v>641</v>
      </c>
      <c r="B643" s="109"/>
      <c r="C643" s="49"/>
      <c r="D643" s="50"/>
      <c r="E643" s="38" t="s">
        <v>14</v>
      </c>
      <c r="F643" s="50"/>
      <c r="G643" s="51">
        <v>0</v>
      </c>
      <c r="H643" s="52">
        <v>0</v>
      </c>
      <c r="I643" s="52">
        <v>0</v>
      </c>
      <c r="J643" s="52">
        <v>0</v>
      </c>
      <c r="K643" s="52">
        <v>0</v>
      </c>
      <c r="L643" s="103">
        <f t="shared" si="41"/>
        <v>0</v>
      </c>
      <c r="M643" s="53">
        <v>1</v>
      </c>
      <c r="N643" s="106">
        <f t="shared" si="42"/>
        <v>0</v>
      </c>
      <c r="O643" s="53">
        <v>1</v>
      </c>
      <c r="P643" s="53">
        <v>1</v>
      </c>
      <c r="Q643" s="53">
        <v>1</v>
      </c>
      <c r="R643" s="42">
        <v>0</v>
      </c>
      <c r="S643" s="42">
        <v>0</v>
      </c>
      <c r="T643" s="43" t="s">
        <v>105</v>
      </c>
      <c r="U643" s="53"/>
      <c r="V643" s="41" t="s">
        <v>106</v>
      </c>
      <c r="W643" s="53"/>
      <c r="X643" s="41" t="s">
        <v>106</v>
      </c>
      <c r="Y643" s="53"/>
      <c r="Z643" s="53">
        <f t="shared" si="43"/>
        <v>0</v>
      </c>
      <c r="AA643" s="53">
        <f t="shared" si="44"/>
        <v>0</v>
      </c>
      <c r="AB643" s="54"/>
      <c r="AC643" s="55">
        <v>0</v>
      </c>
      <c r="AD643" s="46" t="s">
        <v>106</v>
      </c>
      <c r="AE643" s="47"/>
      <c r="AF643" s="69" t="s">
        <v>106</v>
      </c>
      <c r="AG643" s="64" t="s">
        <v>106</v>
      </c>
      <c r="AH643" s="65" t="s">
        <v>106</v>
      </c>
      <c r="AI643" s="65" t="s">
        <v>106</v>
      </c>
      <c r="AJ643" s="65" t="s">
        <v>106</v>
      </c>
      <c r="AK643" s="74" t="s">
        <v>106</v>
      </c>
      <c r="AL643" s="75" t="s">
        <v>106</v>
      </c>
      <c r="AM643" s="75" t="s">
        <v>106</v>
      </c>
      <c r="AN643" s="75" t="s">
        <v>106</v>
      </c>
      <c r="AO643" s="75" t="s">
        <v>106</v>
      </c>
      <c r="AP643" s="75" t="s">
        <v>106</v>
      </c>
    </row>
    <row r="644" spans="1:42">
      <c r="A644" s="59">
        <v>642</v>
      </c>
      <c r="B644" s="109"/>
      <c r="C644" s="49"/>
      <c r="D644" s="50"/>
      <c r="E644" s="38" t="s">
        <v>14</v>
      </c>
      <c r="F644" s="50"/>
      <c r="G644" s="51">
        <v>0</v>
      </c>
      <c r="H644" s="52">
        <v>0</v>
      </c>
      <c r="I644" s="52">
        <v>0</v>
      </c>
      <c r="J644" s="52">
        <v>0</v>
      </c>
      <c r="K644" s="52">
        <v>0</v>
      </c>
      <c r="L644" s="103">
        <f t="shared" si="41"/>
        <v>0</v>
      </c>
      <c r="M644" s="53">
        <v>1</v>
      </c>
      <c r="N644" s="106">
        <f t="shared" si="42"/>
        <v>0</v>
      </c>
      <c r="O644" s="53">
        <v>1</v>
      </c>
      <c r="P644" s="53">
        <v>1</v>
      </c>
      <c r="Q644" s="53">
        <v>1</v>
      </c>
      <c r="R644" s="42">
        <v>0</v>
      </c>
      <c r="S644" s="42">
        <v>0</v>
      </c>
      <c r="T644" s="43" t="s">
        <v>105</v>
      </c>
      <c r="U644" s="53"/>
      <c r="V644" s="41" t="s">
        <v>106</v>
      </c>
      <c r="W644" s="53"/>
      <c r="X644" s="41" t="s">
        <v>106</v>
      </c>
      <c r="Y644" s="53"/>
      <c r="Z644" s="53">
        <f t="shared" si="43"/>
        <v>0</v>
      </c>
      <c r="AA644" s="53">
        <f t="shared" si="44"/>
        <v>0</v>
      </c>
      <c r="AB644" s="54"/>
      <c r="AC644" s="55">
        <v>0</v>
      </c>
      <c r="AD644" s="46" t="s">
        <v>106</v>
      </c>
      <c r="AE644" s="47"/>
      <c r="AF644" s="69" t="s">
        <v>106</v>
      </c>
      <c r="AG644" s="64" t="s">
        <v>106</v>
      </c>
      <c r="AH644" s="65" t="s">
        <v>106</v>
      </c>
      <c r="AI644" s="65" t="s">
        <v>106</v>
      </c>
      <c r="AJ644" s="65" t="s">
        <v>106</v>
      </c>
      <c r="AK644" s="74" t="s">
        <v>106</v>
      </c>
      <c r="AL644" s="75" t="s">
        <v>106</v>
      </c>
      <c r="AM644" s="75" t="s">
        <v>106</v>
      </c>
      <c r="AN644" s="75" t="s">
        <v>106</v>
      </c>
      <c r="AO644" s="75" t="s">
        <v>106</v>
      </c>
      <c r="AP644" s="75" t="s">
        <v>106</v>
      </c>
    </row>
    <row r="645" spans="1:42">
      <c r="A645" s="59">
        <v>643</v>
      </c>
      <c r="B645" s="109"/>
      <c r="C645" s="49"/>
      <c r="D645" s="50"/>
      <c r="E645" s="38" t="s">
        <v>14</v>
      </c>
      <c r="F645" s="50"/>
      <c r="G645" s="51">
        <v>0</v>
      </c>
      <c r="H645" s="52">
        <v>0</v>
      </c>
      <c r="I645" s="52">
        <v>0</v>
      </c>
      <c r="J645" s="52">
        <v>0</v>
      </c>
      <c r="K645" s="52">
        <v>0</v>
      </c>
      <c r="L645" s="103">
        <f t="shared" si="41"/>
        <v>0</v>
      </c>
      <c r="M645" s="53">
        <v>1</v>
      </c>
      <c r="N645" s="106">
        <f t="shared" si="42"/>
        <v>0</v>
      </c>
      <c r="O645" s="53">
        <v>1</v>
      </c>
      <c r="P645" s="53">
        <v>1</v>
      </c>
      <c r="Q645" s="53">
        <v>1</v>
      </c>
      <c r="R645" s="42">
        <v>0</v>
      </c>
      <c r="S645" s="42">
        <v>0</v>
      </c>
      <c r="T645" s="43" t="s">
        <v>105</v>
      </c>
      <c r="U645" s="53"/>
      <c r="V645" s="41" t="s">
        <v>106</v>
      </c>
      <c r="W645" s="53"/>
      <c r="X645" s="41" t="s">
        <v>106</v>
      </c>
      <c r="Y645" s="53"/>
      <c r="Z645" s="53">
        <f t="shared" si="43"/>
        <v>0</v>
      </c>
      <c r="AA645" s="53">
        <f t="shared" si="44"/>
        <v>0</v>
      </c>
      <c r="AB645" s="54"/>
      <c r="AC645" s="55">
        <v>0</v>
      </c>
      <c r="AD645" s="46" t="s">
        <v>106</v>
      </c>
      <c r="AE645" s="47"/>
      <c r="AF645" s="69" t="s">
        <v>106</v>
      </c>
      <c r="AG645" s="64" t="s">
        <v>106</v>
      </c>
      <c r="AH645" s="65" t="s">
        <v>106</v>
      </c>
      <c r="AI645" s="65" t="s">
        <v>106</v>
      </c>
      <c r="AJ645" s="65" t="s">
        <v>106</v>
      </c>
      <c r="AK645" s="74" t="s">
        <v>106</v>
      </c>
      <c r="AL645" s="75" t="s">
        <v>106</v>
      </c>
      <c r="AM645" s="75" t="s">
        <v>106</v>
      </c>
      <c r="AN645" s="75" t="s">
        <v>106</v>
      </c>
      <c r="AO645" s="75" t="s">
        <v>106</v>
      </c>
      <c r="AP645" s="75" t="s">
        <v>106</v>
      </c>
    </row>
    <row r="646" spans="1:42">
      <c r="A646" s="59">
        <v>644</v>
      </c>
      <c r="B646" s="109"/>
      <c r="C646" s="49"/>
      <c r="D646" s="50"/>
      <c r="E646" s="38" t="s">
        <v>14</v>
      </c>
      <c r="F646" s="50"/>
      <c r="G646" s="51">
        <v>0</v>
      </c>
      <c r="H646" s="52">
        <v>0</v>
      </c>
      <c r="I646" s="52">
        <v>0</v>
      </c>
      <c r="J646" s="52">
        <v>0</v>
      </c>
      <c r="K646" s="52">
        <v>0</v>
      </c>
      <c r="L646" s="103">
        <f t="shared" si="41"/>
        <v>0</v>
      </c>
      <c r="M646" s="53">
        <v>1</v>
      </c>
      <c r="N646" s="106">
        <f t="shared" si="42"/>
        <v>0</v>
      </c>
      <c r="O646" s="53">
        <v>1</v>
      </c>
      <c r="P646" s="53">
        <v>1</v>
      </c>
      <c r="Q646" s="53">
        <v>1</v>
      </c>
      <c r="R646" s="42">
        <v>0</v>
      </c>
      <c r="S646" s="42">
        <v>0</v>
      </c>
      <c r="T646" s="43" t="s">
        <v>105</v>
      </c>
      <c r="U646" s="53"/>
      <c r="V646" s="41" t="s">
        <v>106</v>
      </c>
      <c r="W646" s="53"/>
      <c r="X646" s="41" t="s">
        <v>106</v>
      </c>
      <c r="Y646" s="53"/>
      <c r="Z646" s="53">
        <f t="shared" si="43"/>
        <v>0</v>
      </c>
      <c r="AA646" s="53">
        <f t="shared" si="44"/>
        <v>0</v>
      </c>
      <c r="AB646" s="54"/>
      <c r="AC646" s="55">
        <v>0</v>
      </c>
      <c r="AD646" s="46" t="s">
        <v>106</v>
      </c>
      <c r="AE646" s="47"/>
      <c r="AF646" s="69" t="s">
        <v>106</v>
      </c>
      <c r="AG646" s="64" t="s">
        <v>106</v>
      </c>
      <c r="AH646" s="65" t="s">
        <v>106</v>
      </c>
      <c r="AI646" s="65" t="s">
        <v>106</v>
      </c>
      <c r="AJ646" s="65" t="s">
        <v>106</v>
      </c>
      <c r="AK646" s="74" t="s">
        <v>106</v>
      </c>
      <c r="AL646" s="75" t="s">
        <v>106</v>
      </c>
      <c r="AM646" s="75" t="s">
        <v>106</v>
      </c>
      <c r="AN646" s="75" t="s">
        <v>106</v>
      </c>
      <c r="AO646" s="75" t="s">
        <v>106</v>
      </c>
      <c r="AP646" s="75" t="s">
        <v>106</v>
      </c>
    </row>
    <row r="647" spans="1:42">
      <c r="A647" s="59">
        <v>645</v>
      </c>
      <c r="B647" s="109"/>
      <c r="C647" s="49"/>
      <c r="D647" s="50"/>
      <c r="E647" s="38" t="s">
        <v>14</v>
      </c>
      <c r="F647" s="50"/>
      <c r="G647" s="51">
        <v>0</v>
      </c>
      <c r="H647" s="52">
        <v>0</v>
      </c>
      <c r="I647" s="52">
        <v>0</v>
      </c>
      <c r="J647" s="52">
        <v>0</v>
      </c>
      <c r="K647" s="52">
        <v>0</v>
      </c>
      <c r="L647" s="103">
        <f t="shared" si="41"/>
        <v>0</v>
      </c>
      <c r="M647" s="53">
        <v>1</v>
      </c>
      <c r="N647" s="106">
        <f t="shared" si="42"/>
        <v>0</v>
      </c>
      <c r="O647" s="53">
        <v>1</v>
      </c>
      <c r="P647" s="53">
        <v>1</v>
      </c>
      <c r="Q647" s="53">
        <v>1</v>
      </c>
      <c r="R647" s="42">
        <v>0</v>
      </c>
      <c r="S647" s="42">
        <v>0</v>
      </c>
      <c r="T647" s="43" t="s">
        <v>105</v>
      </c>
      <c r="U647" s="53"/>
      <c r="V647" s="41" t="s">
        <v>106</v>
      </c>
      <c r="W647" s="53"/>
      <c r="X647" s="41" t="s">
        <v>106</v>
      </c>
      <c r="Y647" s="53"/>
      <c r="Z647" s="53">
        <f t="shared" si="43"/>
        <v>0</v>
      </c>
      <c r="AA647" s="53">
        <f t="shared" si="44"/>
        <v>0</v>
      </c>
      <c r="AB647" s="54"/>
      <c r="AC647" s="55">
        <v>0</v>
      </c>
      <c r="AD647" s="46" t="s">
        <v>106</v>
      </c>
      <c r="AE647" s="47"/>
      <c r="AF647" s="69" t="s">
        <v>106</v>
      </c>
      <c r="AG647" s="64" t="s">
        <v>106</v>
      </c>
      <c r="AH647" s="65" t="s">
        <v>106</v>
      </c>
      <c r="AI647" s="65" t="s">
        <v>106</v>
      </c>
      <c r="AJ647" s="65" t="s">
        <v>106</v>
      </c>
      <c r="AK647" s="74" t="s">
        <v>106</v>
      </c>
      <c r="AL647" s="75" t="s">
        <v>106</v>
      </c>
      <c r="AM647" s="75" t="s">
        <v>106</v>
      </c>
      <c r="AN647" s="75" t="s">
        <v>106</v>
      </c>
      <c r="AO647" s="75" t="s">
        <v>106</v>
      </c>
      <c r="AP647" s="75" t="s">
        <v>106</v>
      </c>
    </row>
    <row r="648" spans="1:42">
      <c r="A648" s="59">
        <v>646</v>
      </c>
      <c r="B648" s="109"/>
      <c r="C648" s="49"/>
      <c r="D648" s="50"/>
      <c r="E648" s="38" t="s">
        <v>14</v>
      </c>
      <c r="F648" s="50"/>
      <c r="G648" s="51">
        <v>0</v>
      </c>
      <c r="H648" s="52">
        <v>0</v>
      </c>
      <c r="I648" s="52">
        <v>0</v>
      </c>
      <c r="J648" s="52">
        <v>0</v>
      </c>
      <c r="K648" s="52">
        <v>0</v>
      </c>
      <c r="L648" s="103">
        <f t="shared" si="41"/>
        <v>0</v>
      </c>
      <c r="M648" s="53">
        <v>1</v>
      </c>
      <c r="N648" s="106">
        <f t="shared" si="42"/>
        <v>0</v>
      </c>
      <c r="O648" s="53">
        <v>1</v>
      </c>
      <c r="P648" s="53">
        <v>1</v>
      </c>
      <c r="Q648" s="53">
        <v>1</v>
      </c>
      <c r="R648" s="42">
        <v>0</v>
      </c>
      <c r="S648" s="42">
        <v>0</v>
      </c>
      <c r="T648" s="43" t="s">
        <v>105</v>
      </c>
      <c r="U648" s="53"/>
      <c r="V648" s="41" t="s">
        <v>106</v>
      </c>
      <c r="W648" s="53"/>
      <c r="X648" s="41" t="s">
        <v>106</v>
      </c>
      <c r="Y648" s="53"/>
      <c r="Z648" s="53">
        <f t="shared" si="43"/>
        <v>0</v>
      </c>
      <c r="AA648" s="53">
        <f t="shared" si="44"/>
        <v>0</v>
      </c>
      <c r="AB648" s="54"/>
      <c r="AC648" s="55">
        <v>0</v>
      </c>
      <c r="AD648" s="46" t="s">
        <v>106</v>
      </c>
      <c r="AE648" s="47"/>
      <c r="AF648" s="69" t="s">
        <v>106</v>
      </c>
      <c r="AG648" s="64" t="s">
        <v>106</v>
      </c>
      <c r="AH648" s="65" t="s">
        <v>106</v>
      </c>
      <c r="AI648" s="65" t="s">
        <v>106</v>
      </c>
      <c r="AJ648" s="65" t="s">
        <v>106</v>
      </c>
      <c r="AK648" s="74" t="s">
        <v>106</v>
      </c>
      <c r="AL648" s="75" t="s">
        <v>106</v>
      </c>
      <c r="AM648" s="75" t="s">
        <v>106</v>
      </c>
      <c r="AN648" s="75" t="s">
        <v>106</v>
      </c>
      <c r="AO648" s="75" t="s">
        <v>106</v>
      </c>
      <c r="AP648" s="75" t="s">
        <v>106</v>
      </c>
    </row>
    <row r="649" spans="1:42">
      <c r="A649" s="59">
        <v>647</v>
      </c>
      <c r="B649" s="109"/>
      <c r="C649" s="49"/>
      <c r="D649" s="50"/>
      <c r="E649" s="38" t="s">
        <v>14</v>
      </c>
      <c r="F649" s="50"/>
      <c r="G649" s="51">
        <v>0</v>
      </c>
      <c r="H649" s="52">
        <v>0</v>
      </c>
      <c r="I649" s="52">
        <v>0</v>
      </c>
      <c r="J649" s="52">
        <v>0</v>
      </c>
      <c r="K649" s="52">
        <v>0</v>
      </c>
      <c r="L649" s="103">
        <f t="shared" si="41"/>
        <v>0</v>
      </c>
      <c r="M649" s="53">
        <v>1</v>
      </c>
      <c r="N649" s="106">
        <f t="shared" si="42"/>
        <v>0</v>
      </c>
      <c r="O649" s="53">
        <v>1</v>
      </c>
      <c r="P649" s="53">
        <v>1</v>
      </c>
      <c r="Q649" s="53">
        <v>1</v>
      </c>
      <c r="R649" s="42">
        <v>0</v>
      </c>
      <c r="S649" s="42">
        <v>0</v>
      </c>
      <c r="T649" s="43" t="s">
        <v>105</v>
      </c>
      <c r="U649" s="53"/>
      <c r="V649" s="41" t="s">
        <v>106</v>
      </c>
      <c r="W649" s="53"/>
      <c r="X649" s="41" t="s">
        <v>106</v>
      </c>
      <c r="Y649" s="53"/>
      <c r="Z649" s="53">
        <f t="shared" si="43"/>
        <v>0</v>
      </c>
      <c r="AA649" s="53">
        <f t="shared" si="44"/>
        <v>0</v>
      </c>
      <c r="AB649" s="54"/>
      <c r="AC649" s="55">
        <v>0</v>
      </c>
      <c r="AD649" s="46" t="s">
        <v>106</v>
      </c>
      <c r="AE649" s="47"/>
      <c r="AF649" s="69" t="s">
        <v>106</v>
      </c>
      <c r="AG649" s="64" t="s">
        <v>106</v>
      </c>
      <c r="AH649" s="65" t="s">
        <v>106</v>
      </c>
      <c r="AI649" s="65" t="s">
        <v>106</v>
      </c>
      <c r="AJ649" s="65" t="s">
        <v>106</v>
      </c>
      <c r="AK649" s="74" t="s">
        <v>106</v>
      </c>
      <c r="AL649" s="75" t="s">
        <v>106</v>
      </c>
      <c r="AM649" s="75" t="s">
        <v>106</v>
      </c>
      <c r="AN649" s="75" t="s">
        <v>106</v>
      </c>
      <c r="AO649" s="75" t="s">
        <v>106</v>
      </c>
      <c r="AP649" s="75" t="s">
        <v>106</v>
      </c>
    </row>
    <row r="650" spans="1:42">
      <c r="A650" s="59">
        <v>648</v>
      </c>
      <c r="B650" s="109"/>
      <c r="C650" s="49"/>
      <c r="D650" s="50"/>
      <c r="E650" s="38" t="s">
        <v>14</v>
      </c>
      <c r="F650" s="50"/>
      <c r="G650" s="51">
        <v>0</v>
      </c>
      <c r="H650" s="52">
        <v>0</v>
      </c>
      <c r="I650" s="52">
        <v>0</v>
      </c>
      <c r="J650" s="52">
        <v>0</v>
      </c>
      <c r="K650" s="52">
        <v>0</v>
      </c>
      <c r="L650" s="103">
        <f t="shared" si="41"/>
        <v>0</v>
      </c>
      <c r="M650" s="53">
        <v>1</v>
      </c>
      <c r="N650" s="106">
        <f t="shared" si="42"/>
        <v>0</v>
      </c>
      <c r="O650" s="53">
        <v>1</v>
      </c>
      <c r="P650" s="53">
        <v>1</v>
      </c>
      <c r="Q650" s="53">
        <v>1</v>
      </c>
      <c r="R650" s="42">
        <v>0</v>
      </c>
      <c r="S650" s="42">
        <v>0</v>
      </c>
      <c r="T650" s="43" t="s">
        <v>105</v>
      </c>
      <c r="U650" s="53"/>
      <c r="V650" s="41" t="s">
        <v>106</v>
      </c>
      <c r="W650" s="53"/>
      <c r="X650" s="41" t="s">
        <v>106</v>
      </c>
      <c r="Y650" s="53"/>
      <c r="Z650" s="53">
        <f t="shared" si="43"/>
        <v>0</v>
      </c>
      <c r="AA650" s="53">
        <f t="shared" si="44"/>
        <v>0</v>
      </c>
      <c r="AB650" s="54"/>
      <c r="AC650" s="55">
        <v>0</v>
      </c>
      <c r="AD650" s="46" t="s">
        <v>106</v>
      </c>
      <c r="AE650" s="47"/>
      <c r="AF650" s="69" t="s">
        <v>106</v>
      </c>
      <c r="AG650" s="64" t="s">
        <v>106</v>
      </c>
      <c r="AH650" s="65" t="s">
        <v>106</v>
      </c>
      <c r="AI650" s="65" t="s">
        <v>106</v>
      </c>
      <c r="AJ650" s="65" t="s">
        <v>106</v>
      </c>
      <c r="AK650" s="74" t="s">
        <v>106</v>
      </c>
      <c r="AL650" s="75" t="s">
        <v>106</v>
      </c>
      <c r="AM650" s="75" t="s">
        <v>106</v>
      </c>
      <c r="AN650" s="75" t="s">
        <v>106</v>
      </c>
      <c r="AO650" s="75" t="s">
        <v>106</v>
      </c>
      <c r="AP650" s="75" t="s">
        <v>106</v>
      </c>
    </row>
    <row r="651" spans="1:42">
      <c r="A651" s="59">
        <v>649</v>
      </c>
      <c r="B651" s="109"/>
      <c r="C651" s="49"/>
      <c r="D651" s="50"/>
      <c r="E651" s="38" t="s">
        <v>14</v>
      </c>
      <c r="F651" s="50"/>
      <c r="G651" s="51">
        <v>0</v>
      </c>
      <c r="H651" s="52">
        <v>0</v>
      </c>
      <c r="I651" s="52">
        <v>0</v>
      </c>
      <c r="J651" s="52">
        <v>0</v>
      </c>
      <c r="K651" s="52">
        <v>0</v>
      </c>
      <c r="L651" s="103">
        <f t="shared" si="41"/>
        <v>0</v>
      </c>
      <c r="M651" s="53">
        <v>1</v>
      </c>
      <c r="N651" s="106">
        <f t="shared" si="42"/>
        <v>0</v>
      </c>
      <c r="O651" s="53">
        <v>1</v>
      </c>
      <c r="P651" s="53">
        <v>1</v>
      </c>
      <c r="Q651" s="53">
        <v>1</v>
      </c>
      <c r="R651" s="42">
        <v>0</v>
      </c>
      <c r="S651" s="42">
        <v>0</v>
      </c>
      <c r="T651" s="43" t="s">
        <v>105</v>
      </c>
      <c r="U651" s="53"/>
      <c r="V651" s="41" t="s">
        <v>106</v>
      </c>
      <c r="W651" s="53"/>
      <c r="X651" s="41" t="s">
        <v>106</v>
      </c>
      <c r="Y651" s="53"/>
      <c r="Z651" s="53">
        <f t="shared" si="43"/>
        <v>0</v>
      </c>
      <c r="AA651" s="53">
        <f t="shared" si="44"/>
        <v>0</v>
      </c>
      <c r="AB651" s="54"/>
      <c r="AC651" s="55">
        <v>0</v>
      </c>
      <c r="AD651" s="46" t="s">
        <v>106</v>
      </c>
      <c r="AE651" s="47"/>
      <c r="AF651" s="69" t="s">
        <v>106</v>
      </c>
      <c r="AG651" s="64" t="s">
        <v>106</v>
      </c>
      <c r="AH651" s="65" t="s">
        <v>106</v>
      </c>
      <c r="AI651" s="65" t="s">
        <v>106</v>
      </c>
      <c r="AJ651" s="65" t="s">
        <v>106</v>
      </c>
      <c r="AK651" s="74" t="s">
        <v>106</v>
      </c>
      <c r="AL651" s="75" t="s">
        <v>106</v>
      </c>
      <c r="AM651" s="75" t="s">
        <v>106</v>
      </c>
      <c r="AN651" s="75" t="s">
        <v>106</v>
      </c>
      <c r="AO651" s="75" t="s">
        <v>106</v>
      </c>
      <c r="AP651" s="75" t="s">
        <v>106</v>
      </c>
    </row>
    <row r="652" spans="1:42">
      <c r="A652" s="59">
        <v>650</v>
      </c>
      <c r="B652" s="109"/>
      <c r="C652" s="49"/>
      <c r="D652" s="50"/>
      <c r="E652" s="38" t="s">
        <v>14</v>
      </c>
      <c r="F652" s="50"/>
      <c r="G652" s="51">
        <v>0</v>
      </c>
      <c r="H652" s="52">
        <v>0</v>
      </c>
      <c r="I652" s="52">
        <v>0</v>
      </c>
      <c r="J652" s="52">
        <v>0</v>
      </c>
      <c r="K652" s="52">
        <v>0</v>
      </c>
      <c r="L652" s="103">
        <f t="shared" si="41"/>
        <v>0</v>
      </c>
      <c r="M652" s="53">
        <v>1</v>
      </c>
      <c r="N652" s="106">
        <f t="shared" si="42"/>
        <v>0</v>
      </c>
      <c r="O652" s="53">
        <v>1</v>
      </c>
      <c r="P652" s="53">
        <v>1</v>
      </c>
      <c r="Q652" s="53">
        <v>1</v>
      </c>
      <c r="R652" s="42">
        <v>0</v>
      </c>
      <c r="S652" s="42">
        <v>0</v>
      </c>
      <c r="T652" s="43" t="s">
        <v>105</v>
      </c>
      <c r="U652" s="53"/>
      <c r="V652" s="41" t="s">
        <v>106</v>
      </c>
      <c r="W652" s="53"/>
      <c r="X652" s="41" t="s">
        <v>106</v>
      </c>
      <c r="Y652" s="53"/>
      <c r="Z652" s="53">
        <f t="shared" si="43"/>
        <v>0</v>
      </c>
      <c r="AA652" s="53">
        <f t="shared" si="44"/>
        <v>0</v>
      </c>
      <c r="AB652" s="54"/>
      <c r="AC652" s="55">
        <v>0</v>
      </c>
      <c r="AD652" s="46" t="s">
        <v>106</v>
      </c>
      <c r="AE652" s="47"/>
      <c r="AF652" s="69" t="s">
        <v>106</v>
      </c>
      <c r="AG652" s="64" t="s">
        <v>106</v>
      </c>
      <c r="AH652" s="65" t="s">
        <v>106</v>
      </c>
      <c r="AI652" s="65" t="s">
        <v>106</v>
      </c>
      <c r="AJ652" s="65" t="s">
        <v>106</v>
      </c>
      <c r="AK652" s="74" t="s">
        <v>106</v>
      </c>
      <c r="AL652" s="75" t="s">
        <v>106</v>
      </c>
      <c r="AM652" s="75" t="s">
        <v>106</v>
      </c>
      <c r="AN652" s="75" t="s">
        <v>106</v>
      </c>
      <c r="AO652" s="75" t="s">
        <v>106</v>
      </c>
      <c r="AP652" s="75" t="s">
        <v>106</v>
      </c>
    </row>
    <row r="653" spans="1:42">
      <c r="A653" s="59">
        <v>651</v>
      </c>
      <c r="B653" s="109"/>
      <c r="C653" s="49"/>
      <c r="D653" s="50"/>
      <c r="E653" s="38" t="s">
        <v>14</v>
      </c>
      <c r="F653" s="50"/>
      <c r="G653" s="51">
        <v>0</v>
      </c>
      <c r="H653" s="52">
        <v>0</v>
      </c>
      <c r="I653" s="52">
        <v>0</v>
      </c>
      <c r="J653" s="52">
        <v>0</v>
      </c>
      <c r="K653" s="52">
        <v>0</v>
      </c>
      <c r="L653" s="103">
        <f t="shared" si="41"/>
        <v>0</v>
      </c>
      <c r="M653" s="53">
        <v>1</v>
      </c>
      <c r="N653" s="106">
        <f t="shared" si="42"/>
        <v>0</v>
      </c>
      <c r="O653" s="53">
        <v>1</v>
      </c>
      <c r="P653" s="53">
        <v>1</v>
      </c>
      <c r="Q653" s="53">
        <v>1</v>
      </c>
      <c r="R653" s="42">
        <v>0</v>
      </c>
      <c r="S653" s="42">
        <v>0</v>
      </c>
      <c r="T653" s="43" t="s">
        <v>105</v>
      </c>
      <c r="U653" s="53"/>
      <c r="V653" s="41" t="s">
        <v>106</v>
      </c>
      <c r="W653" s="53"/>
      <c r="X653" s="41" t="s">
        <v>106</v>
      </c>
      <c r="Y653" s="53"/>
      <c r="Z653" s="53">
        <f t="shared" si="43"/>
        <v>0</v>
      </c>
      <c r="AA653" s="53">
        <f t="shared" si="44"/>
        <v>0</v>
      </c>
      <c r="AB653" s="54"/>
      <c r="AC653" s="55">
        <v>0</v>
      </c>
      <c r="AD653" s="46" t="s">
        <v>106</v>
      </c>
      <c r="AE653" s="47"/>
      <c r="AF653" s="69" t="s">
        <v>106</v>
      </c>
      <c r="AG653" s="64" t="s">
        <v>106</v>
      </c>
      <c r="AH653" s="65" t="s">
        <v>106</v>
      </c>
      <c r="AI653" s="65" t="s">
        <v>106</v>
      </c>
      <c r="AJ653" s="65" t="s">
        <v>106</v>
      </c>
      <c r="AK653" s="74" t="s">
        <v>106</v>
      </c>
      <c r="AL653" s="75" t="s">
        <v>106</v>
      </c>
      <c r="AM653" s="75" t="s">
        <v>106</v>
      </c>
      <c r="AN653" s="75" t="s">
        <v>106</v>
      </c>
      <c r="AO653" s="75" t="s">
        <v>106</v>
      </c>
      <c r="AP653" s="75" t="s">
        <v>106</v>
      </c>
    </row>
    <row r="654" spans="1:42">
      <c r="A654" s="59">
        <v>652</v>
      </c>
      <c r="B654" s="109"/>
      <c r="C654" s="49"/>
      <c r="D654" s="50"/>
      <c r="E654" s="38" t="s">
        <v>14</v>
      </c>
      <c r="F654" s="50"/>
      <c r="G654" s="51">
        <v>0</v>
      </c>
      <c r="H654" s="52">
        <v>0</v>
      </c>
      <c r="I654" s="52">
        <v>0</v>
      </c>
      <c r="J654" s="52">
        <v>0</v>
      </c>
      <c r="K654" s="52">
        <v>0</v>
      </c>
      <c r="L654" s="103">
        <f t="shared" si="41"/>
        <v>0</v>
      </c>
      <c r="M654" s="53">
        <v>1</v>
      </c>
      <c r="N654" s="106">
        <f t="shared" si="42"/>
        <v>0</v>
      </c>
      <c r="O654" s="53">
        <v>1</v>
      </c>
      <c r="P654" s="53">
        <v>1</v>
      </c>
      <c r="Q654" s="53">
        <v>1</v>
      </c>
      <c r="R654" s="42">
        <v>0</v>
      </c>
      <c r="S654" s="42">
        <v>0</v>
      </c>
      <c r="T654" s="43" t="s">
        <v>105</v>
      </c>
      <c r="U654" s="53"/>
      <c r="V654" s="41" t="s">
        <v>106</v>
      </c>
      <c r="W654" s="53"/>
      <c r="X654" s="41" t="s">
        <v>106</v>
      </c>
      <c r="Y654" s="53"/>
      <c r="Z654" s="53">
        <f t="shared" si="43"/>
        <v>0</v>
      </c>
      <c r="AA654" s="53">
        <f t="shared" si="44"/>
        <v>0</v>
      </c>
      <c r="AB654" s="54"/>
      <c r="AC654" s="55">
        <v>0</v>
      </c>
      <c r="AD654" s="46" t="s">
        <v>106</v>
      </c>
      <c r="AE654" s="47"/>
      <c r="AF654" s="69" t="s">
        <v>106</v>
      </c>
      <c r="AG654" s="64" t="s">
        <v>106</v>
      </c>
      <c r="AH654" s="65" t="s">
        <v>106</v>
      </c>
      <c r="AI654" s="65" t="s">
        <v>106</v>
      </c>
      <c r="AJ654" s="65" t="s">
        <v>106</v>
      </c>
      <c r="AK654" s="74" t="s">
        <v>106</v>
      </c>
      <c r="AL654" s="75" t="s">
        <v>106</v>
      </c>
      <c r="AM654" s="75" t="s">
        <v>106</v>
      </c>
      <c r="AN654" s="75" t="s">
        <v>106</v>
      </c>
      <c r="AO654" s="75" t="s">
        <v>106</v>
      </c>
      <c r="AP654" s="75" t="s">
        <v>106</v>
      </c>
    </row>
    <row r="655" spans="1:42">
      <c r="A655" s="59">
        <v>653</v>
      </c>
      <c r="B655" s="109"/>
      <c r="C655" s="49"/>
      <c r="D655" s="50"/>
      <c r="E655" s="38" t="s">
        <v>14</v>
      </c>
      <c r="F655" s="50"/>
      <c r="G655" s="51">
        <v>0</v>
      </c>
      <c r="H655" s="52">
        <v>0</v>
      </c>
      <c r="I655" s="52">
        <v>0</v>
      </c>
      <c r="J655" s="52">
        <v>0</v>
      </c>
      <c r="K655" s="52">
        <v>0</v>
      </c>
      <c r="L655" s="103">
        <f t="shared" si="41"/>
        <v>0</v>
      </c>
      <c r="M655" s="53">
        <v>1</v>
      </c>
      <c r="N655" s="106">
        <f t="shared" si="42"/>
        <v>0</v>
      </c>
      <c r="O655" s="53">
        <v>1</v>
      </c>
      <c r="P655" s="53">
        <v>1</v>
      </c>
      <c r="Q655" s="53">
        <v>1</v>
      </c>
      <c r="R655" s="42">
        <v>0</v>
      </c>
      <c r="S655" s="42">
        <v>0</v>
      </c>
      <c r="T655" s="43" t="s">
        <v>105</v>
      </c>
      <c r="U655" s="53"/>
      <c r="V655" s="41" t="s">
        <v>106</v>
      </c>
      <c r="W655" s="53"/>
      <c r="X655" s="41" t="s">
        <v>106</v>
      </c>
      <c r="Y655" s="53"/>
      <c r="Z655" s="53">
        <f t="shared" si="43"/>
        <v>0</v>
      </c>
      <c r="AA655" s="53">
        <f t="shared" si="44"/>
        <v>0</v>
      </c>
      <c r="AB655" s="54"/>
      <c r="AC655" s="55">
        <v>0</v>
      </c>
      <c r="AD655" s="46" t="s">
        <v>106</v>
      </c>
      <c r="AE655" s="47"/>
      <c r="AF655" s="69" t="s">
        <v>106</v>
      </c>
      <c r="AG655" s="64" t="s">
        <v>106</v>
      </c>
      <c r="AH655" s="65" t="s">
        <v>106</v>
      </c>
      <c r="AI655" s="65" t="s">
        <v>106</v>
      </c>
      <c r="AJ655" s="65" t="s">
        <v>106</v>
      </c>
      <c r="AK655" s="74" t="s">
        <v>106</v>
      </c>
      <c r="AL655" s="75" t="s">
        <v>106</v>
      </c>
      <c r="AM655" s="75" t="s">
        <v>106</v>
      </c>
      <c r="AN655" s="75" t="s">
        <v>106</v>
      </c>
      <c r="AO655" s="75" t="s">
        <v>106</v>
      </c>
      <c r="AP655" s="75" t="s">
        <v>106</v>
      </c>
    </row>
    <row r="656" spans="1:42">
      <c r="A656" s="59">
        <v>654</v>
      </c>
      <c r="B656" s="109"/>
      <c r="C656" s="49"/>
      <c r="D656" s="50"/>
      <c r="E656" s="38" t="s">
        <v>14</v>
      </c>
      <c r="F656" s="50"/>
      <c r="G656" s="51">
        <v>0</v>
      </c>
      <c r="H656" s="52">
        <v>0</v>
      </c>
      <c r="I656" s="52">
        <v>0</v>
      </c>
      <c r="J656" s="52">
        <v>0</v>
      </c>
      <c r="K656" s="52">
        <v>0</v>
      </c>
      <c r="L656" s="103">
        <f t="shared" si="41"/>
        <v>0</v>
      </c>
      <c r="M656" s="53">
        <v>1</v>
      </c>
      <c r="N656" s="106">
        <f t="shared" si="42"/>
        <v>0</v>
      </c>
      <c r="O656" s="53">
        <v>1</v>
      </c>
      <c r="P656" s="53">
        <v>1</v>
      </c>
      <c r="Q656" s="53">
        <v>1</v>
      </c>
      <c r="R656" s="42">
        <v>0</v>
      </c>
      <c r="S656" s="42">
        <v>0</v>
      </c>
      <c r="T656" s="43" t="s">
        <v>105</v>
      </c>
      <c r="U656" s="53"/>
      <c r="V656" s="41" t="s">
        <v>106</v>
      </c>
      <c r="W656" s="53"/>
      <c r="X656" s="41" t="s">
        <v>106</v>
      </c>
      <c r="Y656" s="53"/>
      <c r="Z656" s="53">
        <f t="shared" si="43"/>
        <v>0</v>
      </c>
      <c r="AA656" s="53">
        <f t="shared" si="44"/>
        <v>0</v>
      </c>
      <c r="AB656" s="54"/>
      <c r="AC656" s="55">
        <v>0</v>
      </c>
      <c r="AD656" s="46" t="s">
        <v>106</v>
      </c>
      <c r="AE656" s="47"/>
      <c r="AF656" s="69" t="s">
        <v>106</v>
      </c>
      <c r="AG656" s="64" t="s">
        <v>106</v>
      </c>
      <c r="AH656" s="65" t="s">
        <v>106</v>
      </c>
      <c r="AI656" s="65" t="s">
        <v>106</v>
      </c>
      <c r="AJ656" s="65" t="s">
        <v>106</v>
      </c>
      <c r="AK656" s="74" t="s">
        <v>106</v>
      </c>
      <c r="AL656" s="75" t="s">
        <v>106</v>
      </c>
      <c r="AM656" s="75" t="s">
        <v>106</v>
      </c>
      <c r="AN656" s="75" t="s">
        <v>106</v>
      </c>
      <c r="AO656" s="75" t="s">
        <v>106</v>
      </c>
      <c r="AP656" s="75" t="s">
        <v>106</v>
      </c>
    </row>
    <row r="657" spans="1:42">
      <c r="A657" s="59">
        <v>655</v>
      </c>
      <c r="B657" s="109"/>
      <c r="C657" s="49"/>
      <c r="D657" s="50"/>
      <c r="E657" s="38" t="s">
        <v>14</v>
      </c>
      <c r="F657" s="50"/>
      <c r="G657" s="51">
        <v>0</v>
      </c>
      <c r="H657" s="52">
        <v>0</v>
      </c>
      <c r="I657" s="52">
        <v>0</v>
      </c>
      <c r="J657" s="52">
        <v>0</v>
      </c>
      <c r="K657" s="52">
        <v>0</v>
      </c>
      <c r="L657" s="103">
        <f t="shared" si="41"/>
        <v>0</v>
      </c>
      <c r="M657" s="53">
        <v>1</v>
      </c>
      <c r="N657" s="106">
        <f t="shared" si="42"/>
        <v>0</v>
      </c>
      <c r="O657" s="53">
        <v>1</v>
      </c>
      <c r="P657" s="53">
        <v>1</v>
      </c>
      <c r="Q657" s="53">
        <v>1</v>
      </c>
      <c r="R657" s="42">
        <v>0</v>
      </c>
      <c r="S657" s="42">
        <v>0</v>
      </c>
      <c r="T657" s="43" t="s">
        <v>105</v>
      </c>
      <c r="U657" s="53"/>
      <c r="V657" s="41" t="s">
        <v>106</v>
      </c>
      <c r="W657" s="53"/>
      <c r="X657" s="41" t="s">
        <v>106</v>
      </c>
      <c r="Y657" s="53"/>
      <c r="Z657" s="53">
        <f t="shared" si="43"/>
        <v>0</v>
      </c>
      <c r="AA657" s="53">
        <f t="shared" si="44"/>
        <v>0</v>
      </c>
      <c r="AB657" s="54"/>
      <c r="AC657" s="55">
        <v>0</v>
      </c>
      <c r="AD657" s="46" t="s">
        <v>106</v>
      </c>
      <c r="AE657" s="47"/>
      <c r="AF657" s="69" t="s">
        <v>106</v>
      </c>
      <c r="AG657" s="64" t="s">
        <v>106</v>
      </c>
      <c r="AH657" s="65" t="s">
        <v>106</v>
      </c>
      <c r="AI657" s="65" t="s">
        <v>106</v>
      </c>
      <c r="AJ657" s="65" t="s">
        <v>106</v>
      </c>
      <c r="AK657" s="74" t="s">
        <v>106</v>
      </c>
      <c r="AL657" s="75" t="s">
        <v>106</v>
      </c>
      <c r="AM657" s="75" t="s">
        <v>106</v>
      </c>
      <c r="AN657" s="75" t="s">
        <v>106</v>
      </c>
      <c r="AO657" s="75" t="s">
        <v>106</v>
      </c>
      <c r="AP657" s="75" t="s">
        <v>106</v>
      </c>
    </row>
    <row r="658" spans="1:42">
      <c r="A658" s="59">
        <v>656</v>
      </c>
      <c r="B658" s="109"/>
      <c r="C658" s="49"/>
      <c r="D658" s="50"/>
      <c r="E658" s="38" t="s">
        <v>14</v>
      </c>
      <c r="F658" s="50"/>
      <c r="G658" s="51">
        <v>0</v>
      </c>
      <c r="H658" s="52">
        <v>0</v>
      </c>
      <c r="I658" s="52">
        <v>0</v>
      </c>
      <c r="J658" s="52">
        <v>0</v>
      </c>
      <c r="K658" s="52">
        <v>0</v>
      </c>
      <c r="L658" s="103">
        <f t="shared" si="41"/>
        <v>0</v>
      </c>
      <c r="M658" s="53">
        <v>1</v>
      </c>
      <c r="N658" s="106">
        <f t="shared" si="42"/>
        <v>0</v>
      </c>
      <c r="O658" s="53">
        <v>1</v>
      </c>
      <c r="P658" s="53">
        <v>1</v>
      </c>
      <c r="Q658" s="53">
        <v>1</v>
      </c>
      <c r="R658" s="42">
        <v>0</v>
      </c>
      <c r="S658" s="42">
        <v>0</v>
      </c>
      <c r="T658" s="43" t="s">
        <v>105</v>
      </c>
      <c r="U658" s="53"/>
      <c r="V658" s="41" t="s">
        <v>106</v>
      </c>
      <c r="W658" s="53"/>
      <c r="X658" s="41" t="s">
        <v>106</v>
      </c>
      <c r="Y658" s="53"/>
      <c r="Z658" s="53">
        <f t="shared" si="43"/>
        <v>0</v>
      </c>
      <c r="AA658" s="53">
        <f t="shared" si="44"/>
        <v>0</v>
      </c>
      <c r="AB658" s="54"/>
      <c r="AC658" s="55">
        <v>0</v>
      </c>
      <c r="AD658" s="46" t="s">
        <v>106</v>
      </c>
      <c r="AE658" s="47"/>
      <c r="AF658" s="69" t="s">
        <v>106</v>
      </c>
      <c r="AG658" s="64" t="s">
        <v>106</v>
      </c>
      <c r="AH658" s="65" t="s">
        <v>106</v>
      </c>
      <c r="AI658" s="65" t="s">
        <v>106</v>
      </c>
      <c r="AJ658" s="65" t="s">
        <v>106</v>
      </c>
      <c r="AK658" s="74" t="s">
        <v>106</v>
      </c>
      <c r="AL658" s="75" t="s">
        <v>106</v>
      </c>
      <c r="AM658" s="75" t="s">
        <v>106</v>
      </c>
      <c r="AN658" s="75" t="s">
        <v>106</v>
      </c>
      <c r="AO658" s="75" t="s">
        <v>106</v>
      </c>
      <c r="AP658" s="75" t="s">
        <v>106</v>
      </c>
    </row>
    <row r="659" spans="1:42">
      <c r="A659" s="59">
        <v>657</v>
      </c>
      <c r="B659" s="109"/>
      <c r="C659" s="49"/>
      <c r="D659" s="50"/>
      <c r="E659" s="38" t="s">
        <v>14</v>
      </c>
      <c r="F659" s="50"/>
      <c r="G659" s="51">
        <v>0</v>
      </c>
      <c r="H659" s="52">
        <v>0</v>
      </c>
      <c r="I659" s="52">
        <v>0</v>
      </c>
      <c r="J659" s="52">
        <v>0</v>
      </c>
      <c r="K659" s="52">
        <v>0</v>
      </c>
      <c r="L659" s="103">
        <f t="shared" si="41"/>
        <v>0</v>
      </c>
      <c r="M659" s="53">
        <v>1</v>
      </c>
      <c r="N659" s="106">
        <f t="shared" si="42"/>
        <v>0</v>
      </c>
      <c r="O659" s="53">
        <v>1</v>
      </c>
      <c r="P659" s="53">
        <v>1</v>
      </c>
      <c r="Q659" s="53">
        <v>1</v>
      </c>
      <c r="R659" s="42">
        <v>0</v>
      </c>
      <c r="S659" s="42">
        <v>0</v>
      </c>
      <c r="T659" s="43" t="s">
        <v>105</v>
      </c>
      <c r="U659" s="53"/>
      <c r="V659" s="41" t="s">
        <v>106</v>
      </c>
      <c r="W659" s="53"/>
      <c r="X659" s="41" t="s">
        <v>106</v>
      </c>
      <c r="Y659" s="53"/>
      <c r="Z659" s="53">
        <f t="shared" si="43"/>
        <v>0</v>
      </c>
      <c r="AA659" s="53">
        <f t="shared" si="44"/>
        <v>0</v>
      </c>
      <c r="AB659" s="54"/>
      <c r="AC659" s="55">
        <v>0</v>
      </c>
      <c r="AD659" s="46" t="s">
        <v>106</v>
      </c>
      <c r="AE659" s="47"/>
      <c r="AF659" s="69" t="s">
        <v>106</v>
      </c>
      <c r="AG659" s="64" t="s">
        <v>106</v>
      </c>
      <c r="AH659" s="65" t="s">
        <v>106</v>
      </c>
      <c r="AI659" s="65" t="s">
        <v>106</v>
      </c>
      <c r="AJ659" s="65" t="s">
        <v>106</v>
      </c>
      <c r="AK659" s="74" t="s">
        <v>106</v>
      </c>
      <c r="AL659" s="75" t="s">
        <v>106</v>
      </c>
      <c r="AM659" s="75" t="s">
        <v>106</v>
      </c>
      <c r="AN659" s="75" t="s">
        <v>106</v>
      </c>
      <c r="AO659" s="75" t="s">
        <v>106</v>
      </c>
      <c r="AP659" s="75" t="s">
        <v>106</v>
      </c>
    </row>
    <row r="660" spans="1:42">
      <c r="A660" s="59">
        <v>658</v>
      </c>
      <c r="B660" s="109"/>
      <c r="C660" s="49"/>
      <c r="D660" s="50"/>
      <c r="E660" s="38" t="s">
        <v>14</v>
      </c>
      <c r="F660" s="50"/>
      <c r="G660" s="51">
        <v>0</v>
      </c>
      <c r="H660" s="52">
        <v>0</v>
      </c>
      <c r="I660" s="52">
        <v>0</v>
      </c>
      <c r="J660" s="52">
        <v>0</v>
      </c>
      <c r="K660" s="52">
        <v>0</v>
      </c>
      <c r="L660" s="103">
        <f t="shared" si="41"/>
        <v>0</v>
      </c>
      <c r="M660" s="53">
        <v>1</v>
      </c>
      <c r="N660" s="106">
        <f t="shared" si="42"/>
        <v>0</v>
      </c>
      <c r="O660" s="53">
        <v>1</v>
      </c>
      <c r="P660" s="53">
        <v>1</v>
      </c>
      <c r="Q660" s="53">
        <v>1</v>
      </c>
      <c r="R660" s="42">
        <v>0</v>
      </c>
      <c r="S660" s="42">
        <v>0</v>
      </c>
      <c r="T660" s="43" t="s">
        <v>105</v>
      </c>
      <c r="U660" s="53"/>
      <c r="V660" s="41" t="s">
        <v>106</v>
      </c>
      <c r="W660" s="53"/>
      <c r="X660" s="41" t="s">
        <v>106</v>
      </c>
      <c r="Y660" s="53"/>
      <c r="Z660" s="53">
        <f t="shared" si="43"/>
        <v>0</v>
      </c>
      <c r="AA660" s="53">
        <f t="shared" si="44"/>
        <v>0</v>
      </c>
      <c r="AB660" s="54"/>
      <c r="AC660" s="55">
        <v>0</v>
      </c>
      <c r="AD660" s="46" t="s">
        <v>106</v>
      </c>
      <c r="AE660" s="47"/>
      <c r="AF660" s="69" t="s">
        <v>106</v>
      </c>
      <c r="AG660" s="64" t="s">
        <v>106</v>
      </c>
      <c r="AH660" s="65" t="s">
        <v>106</v>
      </c>
      <c r="AI660" s="65" t="s">
        <v>106</v>
      </c>
      <c r="AJ660" s="65" t="s">
        <v>106</v>
      </c>
      <c r="AK660" s="74" t="s">
        <v>106</v>
      </c>
      <c r="AL660" s="75" t="s">
        <v>106</v>
      </c>
      <c r="AM660" s="75" t="s">
        <v>106</v>
      </c>
      <c r="AN660" s="75" t="s">
        <v>106</v>
      </c>
      <c r="AO660" s="75" t="s">
        <v>106</v>
      </c>
      <c r="AP660" s="75" t="s">
        <v>106</v>
      </c>
    </row>
    <row r="661" spans="1:42">
      <c r="A661" s="59">
        <v>659</v>
      </c>
      <c r="B661" s="109"/>
      <c r="C661" s="49"/>
      <c r="D661" s="50"/>
      <c r="E661" s="38" t="s">
        <v>14</v>
      </c>
      <c r="F661" s="50"/>
      <c r="G661" s="51">
        <v>0</v>
      </c>
      <c r="H661" s="52">
        <v>0</v>
      </c>
      <c r="I661" s="52">
        <v>0</v>
      </c>
      <c r="J661" s="52">
        <v>0</v>
      </c>
      <c r="K661" s="52">
        <v>0</v>
      </c>
      <c r="L661" s="103">
        <f t="shared" si="41"/>
        <v>0</v>
      </c>
      <c r="M661" s="53">
        <v>1</v>
      </c>
      <c r="N661" s="106">
        <f t="shared" si="42"/>
        <v>0</v>
      </c>
      <c r="O661" s="53">
        <v>1</v>
      </c>
      <c r="P661" s="53">
        <v>1</v>
      </c>
      <c r="Q661" s="53">
        <v>1</v>
      </c>
      <c r="R661" s="42">
        <v>0</v>
      </c>
      <c r="S661" s="42">
        <v>0</v>
      </c>
      <c r="T661" s="43" t="s">
        <v>105</v>
      </c>
      <c r="U661" s="53"/>
      <c r="V661" s="41" t="s">
        <v>106</v>
      </c>
      <c r="W661" s="53"/>
      <c r="X661" s="41" t="s">
        <v>106</v>
      </c>
      <c r="Y661" s="53"/>
      <c r="Z661" s="53">
        <f t="shared" si="43"/>
        <v>0</v>
      </c>
      <c r="AA661" s="53">
        <f t="shared" si="44"/>
        <v>0</v>
      </c>
      <c r="AB661" s="54"/>
      <c r="AC661" s="55">
        <v>0</v>
      </c>
      <c r="AD661" s="46" t="s">
        <v>106</v>
      </c>
      <c r="AE661" s="47"/>
      <c r="AF661" s="69" t="s">
        <v>106</v>
      </c>
      <c r="AG661" s="64" t="s">
        <v>106</v>
      </c>
      <c r="AH661" s="65" t="s">
        <v>106</v>
      </c>
      <c r="AI661" s="65" t="s">
        <v>106</v>
      </c>
      <c r="AJ661" s="65" t="s">
        <v>106</v>
      </c>
      <c r="AK661" s="74" t="s">
        <v>106</v>
      </c>
      <c r="AL661" s="75" t="s">
        <v>106</v>
      </c>
      <c r="AM661" s="75" t="s">
        <v>106</v>
      </c>
      <c r="AN661" s="75" t="s">
        <v>106</v>
      </c>
      <c r="AO661" s="75" t="s">
        <v>106</v>
      </c>
      <c r="AP661" s="75" t="s">
        <v>106</v>
      </c>
    </row>
    <row r="662" spans="1:42">
      <c r="A662" s="59">
        <v>660</v>
      </c>
      <c r="B662" s="109"/>
      <c r="C662" s="49"/>
      <c r="D662" s="50"/>
      <c r="E662" s="38" t="s">
        <v>14</v>
      </c>
      <c r="F662" s="50"/>
      <c r="G662" s="51">
        <v>0</v>
      </c>
      <c r="H662" s="52">
        <v>0</v>
      </c>
      <c r="I662" s="52">
        <v>0</v>
      </c>
      <c r="J662" s="52">
        <v>0</v>
      </c>
      <c r="K662" s="52">
        <v>0</v>
      </c>
      <c r="L662" s="103">
        <f t="shared" si="41"/>
        <v>0</v>
      </c>
      <c r="M662" s="53">
        <v>1</v>
      </c>
      <c r="N662" s="106">
        <f t="shared" si="42"/>
        <v>0</v>
      </c>
      <c r="O662" s="53">
        <v>1</v>
      </c>
      <c r="P662" s="53">
        <v>1</v>
      </c>
      <c r="Q662" s="53">
        <v>1</v>
      </c>
      <c r="R662" s="42">
        <v>0</v>
      </c>
      <c r="S662" s="42">
        <v>0</v>
      </c>
      <c r="T662" s="43" t="s">
        <v>105</v>
      </c>
      <c r="U662" s="53"/>
      <c r="V662" s="41" t="s">
        <v>106</v>
      </c>
      <c r="W662" s="53"/>
      <c r="X662" s="41" t="s">
        <v>106</v>
      </c>
      <c r="Y662" s="53"/>
      <c r="Z662" s="53">
        <f t="shared" si="43"/>
        <v>0</v>
      </c>
      <c r="AA662" s="53">
        <f t="shared" si="44"/>
        <v>0</v>
      </c>
      <c r="AB662" s="54"/>
      <c r="AC662" s="55">
        <v>0</v>
      </c>
      <c r="AD662" s="46" t="s">
        <v>106</v>
      </c>
      <c r="AE662" s="47"/>
      <c r="AF662" s="69" t="s">
        <v>106</v>
      </c>
      <c r="AG662" s="64" t="s">
        <v>106</v>
      </c>
      <c r="AH662" s="65" t="s">
        <v>106</v>
      </c>
      <c r="AI662" s="65" t="s">
        <v>106</v>
      </c>
      <c r="AJ662" s="65" t="s">
        <v>106</v>
      </c>
      <c r="AK662" s="74" t="s">
        <v>106</v>
      </c>
      <c r="AL662" s="75" t="s">
        <v>106</v>
      </c>
      <c r="AM662" s="75" t="s">
        <v>106</v>
      </c>
      <c r="AN662" s="75" t="s">
        <v>106</v>
      </c>
      <c r="AO662" s="75" t="s">
        <v>106</v>
      </c>
      <c r="AP662" s="75" t="s">
        <v>106</v>
      </c>
    </row>
    <row r="663" spans="1:42">
      <c r="A663" s="59">
        <v>661</v>
      </c>
      <c r="B663" s="109"/>
      <c r="C663" s="49"/>
      <c r="D663" s="50"/>
      <c r="E663" s="38" t="s">
        <v>14</v>
      </c>
      <c r="F663" s="50"/>
      <c r="G663" s="51">
        <v>0</v>
      </c>
      <c r="H663" s="52">
        <v>0</v>
      </c>
      <c r="I663" s="52">
        <v>0</v>
      </c>
      <c r="J663" s="52">
        <v>0</v>
      </c>
      <c r="K663" s="52">
        <v>0</v>
      </c>
      <c r="L663" s="103">
        <f t="shared" si="41"/>
        <v>0</v>
      </c>
      <c r="M663" s="53">
        <v>1</v>
      </c>
      <c r="N663" s="106">
        <f t="shared" si="42"/>
        <v>0</v>
      </c>
      <c r="O663" s="53">
        <v>1</v>
      </c>
      <c r="P663" s="53">
        <v>1</v>
      </c>
      <c r="Q663" s="53">
        <v>1</v>
      </c>
      <c r="R663" s="42">
        <v>0</v>
      </c>
      <c r="S663" s="42">
        <v>0</v>
      </c>
      <c r="T663" s="43" t="s">
        <v>105</v>
      </c>
      <c r="U663" s="53"/>
      <c r="V663" s="41" t="s">
        <v>106</v>
      </c>
      <c r="W663" s="53"/>
      <c r="X663" s="41" t="s">
        <v>106</v>
      </c>
      <c r="Y663" s="53"/>
      <c r="Z663" s="53">
        <f t="shared" si="43"/>
        <v>0</v>
      </c>
      <c r="AA663" s="53">
        <f t="shared" si="44"/>
        <v>0</v>
      </c>
      <c r="AB663" s="54"/>
      <c r="AC663" s="55">
        <v>0</v>
      </c>
      <c r="AD663" s="46" t="s">
        <v>106</v>
      </c>
      <c r="AE663" s="47"/>
      <c r="AF663" s="69" t="s">
        <v>106</v>
      </c>
      <c r="AG663" s="64" t="s">
        <v>106</v>
      </c>
      <c r="AH663" s="65" t="s">
        <v>106</v>
      </c>
      <c r="AI663" s="65" t="s">
        <v>106</v>
      </c>
      <c r="AJ663" s="65" t="s">
        <v>106</v>
      </c>
      <c r="AK663" s="74" t="s">
        <v>106</v>
      </c>
      <c r="AL663" s="75" t="s">
        <v>106</v>
      </c>
      <c r="AM663" s="75" t="s">
        <v>106</v>
      </c>
      <c r="AN663" s="75" t="s">
        <v>106</v>
      </c>
      <c r="AO663" s="75" t="s">
        <v>106</v>
      </c>
      <c r="AP663" s="75" t="s">
        <v>106</v>
      </c>
    </row>
    <row r="664" spans="1:42">
      <c r="A664" s="59">
        <v>662</v>
      </c>
      <c r="B664" s="109"/>
      <c r="C664" s="49"/>
      <c r="D664" s="50"/>
      <c r="E664" s="38" t="s">
        <v>14</v>
      </c>
      <c r="F664" s="50"/>
      <c r="G664" s="51">
        <v>0</v>
      </c>
      <c r="H664" s="52">
        <v>0</v>
      </c>
      <c r="I664" s="52">
        <v>0</v>
      </c>
      <c r="J664" s="52">
        <v>0</v>
      </c>
      <c r="K664" s="52">
        <v>0</v>
      </c>
      <c r="L664" s="103">
        <f t="shared" si="41"/>
        <v>0</v>
      </c>
      <c r="M664" s="53">
        <v>1</v>
      </c>
      <c r="N664" s="106">
        <f t="shared" si="42"/>
        <v>0</v>
      </c>
      <c r="O664" s="53">
        <v>1</v>
      </c>
      <c r="P664" s="53">
        <v>1</v>
      </c>
      <c r="Q664" s="53">
        <v>1</v>
      </c>
      <c r="R664" s="42">
        <v>0</v>
      </c>
      <c r="S664" s="42">
        <v>0</v>
      </c>
      <c r="T664" s="43" t="s">
        <v>105</v>
      </c>
      <c r="U664" s="53"/>
      <c r="V664" s="41" t="s">
        <v>106</v>
      </c>
      <c r="W664" s="53"/>
      <c r="X664" s="41" t="s">
        <v>106</v>
      </c>
      <c r="Y664" s="53"/>
      <c r="Z664" s="53">
        <f t="shared" si="43"/>
        <v>0</v>
      </c>
      <c r="AA664" s="53">
        <f t="shared" si="44"/>
        <v>0</v>
      </c>
      <c r="AB664" s="54"/>
      <c r="AC664" s="55">
        <v>0</v>
      </c>
      <c r="AD664" s="46" t="s">
        <v>106</v>
      </c>
      <c r="AE664" s="47"/>
      <c r="AF664" s="69" t="s">
        <v>106</v>
      </c>
      <c r="AG664" s="64" t="s">
        <v>106</v>
      </c>
      <c r="AH664" s="65" t="s">
        <v>106</v>
      </c>
      <c r="AI664" s="65" t="s">
        <v>106</v>
      </c>
      <c r="AJ664" s="65" t="s">
        <v>106</v>
      </c>
      <c r="AK664" s="74" t="s">
        <v>106</v>
      </c>
      <c r="AL664" s="75" t="s">
        <v>106</v>
      </c>
      <c r="AM664" s="75" t="s">
        <v>106</v>
      </c>
      <c r="AN664" s="75" t="s">
        <v>106</v>
      </c>
      <c r="AO664" s="75" t="s">
        <v>106</v>
      </c>
      <c r="AP664" s="75" t="s">
        <v>106</v>
      </c>
    </row>
    <row r="665" spans="1:42">
      <c r="A665" s="59">
        <v>663</v>
      </c>
      <c r="B665" s="109"/>
      <c r="C665" s="49"/>
      <c r="D665" s="50"/>
      <c r="E665" s="38" t="s">
        <v>14</v>
      </c>
      <c r="F665" s="50"/>
      <c r="G665" s="51">
        <v>0</v>
      </c>
      <c r="H665" s="52">
        <v>0</v>
      </c>
      <c r="I665" s="52">
        <v>0</v>
      </c>
      <c r="J665" s="52">
        <v>0</v>
      </c>
      <c r="K665" s="52">
        <v>0</v>
      </c>
      <c r="L665" s="103">
        <f t="shared" si="41"/>
        <v>0</v>
      </c>
      <c r="M665" s="53">
        <v>1</v>
      </c>
      <c r="N665" s="106">
        <f t="shared" si="42"/>
        <v>0</v>
      </c>
      <c r="O665" s="53">
        <v>1</v>
      </c>
      <c r="P665" s="53">
        <v>1</v>
      </c>
      <c r="Q665" s="53">
        <v>1</v>
      </c>
      <c r="R665" s="42">
        <v>0</v>
      </c>
      <c r="S665" s="42">
        <v>0</v>
      </c>
      <c r="T665" s="43" t="s">
        <v>105</v>
      </c>
      <c r="U665" s="53"/>
      <c r="V665" s="41" t="s">
        <v>106</v>
      </c>
      <c r="W665" s="53"/>
      <c r="X665" s="41" t="s">
        <v>106</v>
      </c>
      <c r="Y665" s="53"/>
      <c r="Z665" s="53">
        <f t="shared" si="43"/>
        <v>0</v>
      </c>
      <c r="AA665" s="53">
        <f t="shared" si="44"/>
        <v>0</v>
      </c>
      <c r="AB665" s="54"/>
      <c r="AC665" s="55">
        <v>0</v>
      </c>
      <c r="AD665" s="46" t="s">
        <v>106</v>
      </c>
      <c r="AE665" s="47"/>
      <c r="AF665" s="69" t="s">
        <v>106</v>
      </c>
      <c r="AG665" s="64" t="s">
        <v>106</v>
      </c>
      <c r="AH665" s="65" t="s">
        <v>106</v>
      </c>
      <c r="AI665" s="65" t="s">
        <v>106</v>
      </c>
      <c r="AJ665" s="65" t="s">
        <v>106</v>
      </c>
      <c r="AK665" s="74" t="s">
        <v>106</v>
      </c>
      <c r="AL665" s="75" t="s">
        <v>106</v>
      </c>
      <c r="AM665" s="75" t="s">
        <v>106</v>
      </c>
      <c r="AN665" s="75" t="s">
        <v>106</v>
      </c>
      <c r="AO665" s="75" t="s">
        <v>106</v>
      </c>
      <c r="AP665" s="75" t="s">
        <v>106</v>
      </c>
    </row>
    <row r="666" spans="1:42">
      <c r="A666" s="59">
        <v>664</v>
      </c>
      <c r="B666" s="109"/>
      <c r="C666" s="49"/>
      <c r="D666" s="50"/>
      <c r="E666" s="38" t="s">
        <v>14</v>
      </c>
      <c r="F666" s="50"/>
      <c r="G666" s="51">
        <v>0</v>
      </c>
      <c r="H666" s="52">
        <v>0</v>
      </c>
      <c r="I666" s="52">
        <v>0</v>
      </c>
      <c r="J666" s="52">
        <v>0</v>
      </c>
      <c r="K666" s="52">
        <v>0</v>
      </c>
      <c r="L666" s="103">
        <f t="shared" si="41"/>
        <v>0</v>
      </c>
      <c r="M666" s="53">
        <v>1</v>
      </c>
      <c r="N666" s="106">
        <f t="shared" si="42"/>
        <v>0</v>
      </c>
      <c r="O666" s="53">
        <v>1</v>
      </c>
      <c r="P666" s="53">
        <v>1</v>
      </c>
      <c r="Q666" s="53">
        <v>1</v>
      </c>
      <c r="R666" s="42">
        <v>0</v>
      </c>
      <c r="S666" s="42">
        <v>0</v>
      </c>
      <c r="T666" s="43" t="s">
        <v>105</v>
      </c>
      <c r="U666" s="53"/>
      <c r="V666" s="41" t="s">
        <v>106</v>
      </c>
      <c r="W666" s="53"/>
      <c r="X666" s="41" t="s">
        <v>106</v>
      </c>
      <c r="Y666" s="53"/>
      <c r="Z666" s="53">
        <f t="shared" si="43"/>
        <v>0</v>
      </c>
      <c r="AA666" s="53">
        <f t="shared" si="44"/>
        <v>0</v>
      </c>
      <c r="AB666" s="54"/>
      <c r="AC666" s="55">
        <v>0</v>
      </c>
      <c r="AD666" s="46" t="s">
        <v>106</v>
      </c>
      <c r="AE666" s="47"/>
      <c r="AF666" s="69" t="s">
        <v>106</v>
      </c>
      <c r="AG666" s="64" t="s">
        <v>106</v>
      </c>
      <c r="AH666" s="65" t="s">
        <v>106</v>
      </c>
      <c r="AI666" s="65" t="s">
        <v>106</v>
      </c>
      <c r="AJ666" s="65" t="s">
        <v>106</v>
      </c>
      <c r="AK666" s="74" t="s">
        <v>106</v>
      </c>
      <c r="AL666" s="75" t="s">
        <v>106</v>
      </c>
      <c r="AM666" s="75" t="s">
        <v>106</v>
      </c>
      <c r="AN666" s="75" t="s">
        <v>106</v>
      </c>
      <c r="AO666" s="75" t="s">
        <v>106</v>
      </c>
      <c r="AP666" s="75" t="s">
        <v>106</v>
      </c>
    </row>
    <row r="667" spans="1:42">
      <c r="A667" s="59">
        <v>665</v>
      </c>
      <c r="B667" s="109"/>
      <c r="C667" s="49"/>
      <c r="D667" s="50"/>
      <c r="E667" s="38" t="s">
        <v>14</v>
      </c>
      <c r="F667" s="50"/>
      <c r="G667" s="51">
        <v>0</v>
      </c>
      <c r="H667" s="52">
        <v>0</v>
      </c>
      <c r="I667" s="52">
        <v>0</v>
      </c>
      <c r="J667" s="52">
        <v>0</v>
      </c>
      <c r="K667" s="52">
        <v>0</v>
      </c>
      <c r="L667" s="103">
        <f t="shared" si="41"/>
        <v>0</v>
      </c>
      <c r="M667" s="53">
        <v>1</v>
      </c>
      <c r="N667" s="106">
        <f t="shared" si="42"/>
        <v>0</v>
      </c>
      <c r="O667" s="53">
        <v>1</v>
      </c>
      <c r="P667" s="53">
        <v>1</v>
      </c>
      <c r="Q667" s="53">
        <v>1</v>
      </c>
      <c r="R667" s="42">
        <v>0</v>
      </c>
      <c r="S667" s="42">
        <v>0</v>
      </c>
      <c r="T667" s="43" t="s">
        <v>105</v>
      </c>
      <c r="U667" s="53"/>
      <c r="V667" s="41" t="s">
        <v>106</v>
      </c>
      <c r="W667" s="53"/>
      <c r="X667" s="41" t="s">
        <v>106</v>
      </c>
      <c r="Y667" s="53"/>
      <c r="Z667" s="53">
        <f t="shared" si="43"/>
        <v>0</v>
      </c>
      <c r="AA667" s="53">
        <f t="shared" si="44"/>
        <v>0</v>
      </c>
      <c r="AB667" s="54"/>
      <c r="AC667" s="55">
        <v>0</v>
      </c>
      <c r="AD667" s="46" t="s">
        <v>106</v>
      </c>
      <c r="AE667" s="47"/>
      <c r="AF667" s="69" t="s">
        <v>106</v>
      </c>
      <c r="AG667" s="64" t="s">
        <v>106</v>
      </c>
      <c r="AH667" s="65" t="s">
        <v>106</v>
      </c>
      <c r="AI667" s="65" t="s">
        <v>106</v>
      </c>
      <c r="AJ667" s="65" t="s">
        <v>106</v>
      </c>
      <c r="AK667" s="74" t="s">
        <v>106</v>
      </c>
      <c r="AL667" s="75" t="s">
        <v>106</v>
      </c>
      <c r="AM667" s="75" t="s">
        <v>106</v>
      </c>
      <c r="AN667" s="75" t="s">
        <v>106</v>
      </c>
      <c r="AO667" s="75" t="s">
        <v>106</v>
      </c>
      <c r="AP667" s="75" t="s">
        <v>106</v>
      </c>
    </row>
    <row r="668" spans="1:42">
      <c r="A668" s="59">
        <v>666</v>
      </c>
      <c r="B668" s="109"/>
      <c r="C668" s="49"/>
      <c r="D668" s="50"/>
      <c r="E668" s="38" t="s">
        <v>14</v>
      </c>
      <c r="F668" s="50"/>
      <c r="G668" s="51">
        <v>0</v>
      </c>
      <c r="H668" s="52">
        <v>0</v>
      </c>
      <c r="I668" s="52">
        <v>0</v>
      </c>
      <c r="J668" s="52">
        <v>0</v>
      </c>
      <c r="K668" s="52">
        <v>0</v>
      </c>
      <c r="L668" s="103">
        <f t="shared" si="41"/>
        <v>0</v>
      </c>
      <c r="M668" s="53">
        <v>1</v>
      </c>
      <c r="N668" s="106">
        <f t="shared" si="42"/>
        <v>0</v>
      </c>
      <c r="O668" s="53">
        <v>1</v>
      </c>
      <c r="P668" s="53">
        <v>1</v>
      </c>
      <c r="Q668" s="53">
        <v>1</v>
      </c>
      <c r="R668" s="42">
        <v>0</v>
      </c>
      <c r="S668" s="42">
        <v>0</v>
      </c>
      <c r="T668" s="43" t="s">
        <v>105</v>
      </c>
      <c r="U668" s="53"/>
      <c r="V668" s="41" t="s">
        <v>106</v>
      </c>
      <c r="W668" s="53"/>
      <c r="X668" s="41" t="s">
        <v>106</v>
      </c>
      <c r="Y668" s="53"/>
      <c r="Z668" s="53">
        <f t="shared" si="43"/>
        <v>0</v>
      </c>
      <c r="AA668" s="53">
        <f t="shared" si="44"/>
        <v>0</v>
      </c>
      <c r="AB668" s="54"/>
      <c r="AC668" s="55">
        <v>0</v>
      </c>
      <c r="AD668" s="46" t="s">
        <v>106</v>
      </c>
      <c r="AE668" s="47"/>
      <c r="AF668" s="69" t="s">
        <v>106</v>
      </c>
      <c r="AG668" s="64" t="s">
        <v>106</v>
      </c>
      <c r="AH668" s="65" t="s">
        <v>106</v>
      </c>
      <c r="AI668" s="65" t="s">
        <v>106</v>
      </c>
      <c r="AJ668" s="65" t="s">
        <v>106</v>
      </c>
      <c r="AK668" s="74" t="s">
        <v>106</v>
      </c>
      <c r="AL668" s="75" t="s">
        <v>106</v>
      </c>
      <c r="AM668" s="75" t="s">
        <v>106</v>
      </c>
      <c r="AN668" s="75" t="s">
        <v>106</v>
      </c>
      <c r="AO668" s="75" t="s">
        <v>106</v>
      </c>
      <c r="AP668" s="75" t="s">
        <v>106</v>
      </c>
    </row>
    <row r="669" spans="1:42">
      <c r="A669" s="59">
        <v>667</v>
      </c>
      <c r="B669" s="109"/>
      <c r="C669" s="49"/>
      <c r="D669" s="50"/>
      <c r="E669" s="38" t="s">
        <v>14</v>
      </c>
      <c r="F669" s="50"/>
      <c r="G669" s="51">
        <v>0</v>
      </c>
      <c r="H669" s="52">
        <v>0</v>
      </c>
      <c r="I669" s="52">
        <v>0</v>
      </c>
      <c r="J669" s="52">
        <v>0</v>
      </c>
      <c r="K669" s="52">
        <v>0</v>
      </c>
      <c r="L669" s="103">
        <f t="shared" si="41"/>
        <v>0</v>
      </c>
      <c r="M669" s="53">
        <v>1</v>
      </c>
      <c r="N669" s="106">
        <f t="shared" si="42"/>
        <v>0</v>
      </c>
      <c r="O669" s="53">
        <v>1</v>
      </c>
      <c r="P669" s="53">
        <v>1</v>
      </c>
      <c r="Q669" s="53">
        <v>1</v>
      </c>
      <c r="R669" s="42">
        <v>0</v>
      </c>
      <c r="S669" s="42">
        <v>0</v>
      </c>
      <c r="T669" s="43" t="s">
        <v>105</v>
      </c>
      <c r="U669" s="53"/>
      <c r="V669" s="41" t="s">
        <v>106</v>
      </c>
      <c r="W669" s="53"/>
      <c r="X669" s="41" t="s">
        <v>106</v>
      </c>
      <c r="Y669" s="53"/>
      <c r="Z669" s="53">
        <f t="shared" si="43"/>
        <v>0</v>
      </c>
      <c r="AA669" s="53">
        <f t="shared" si="44"/>
        <v>0</v>
      </c>
      <c r="AB669" s="54"/>
      <c r="AC669" s="55">
        <v>0</v>
      </c>
      <c r="AD669" s="46" t="s">
        <v>106</v>
      </c>
      <c r="AE669" s="47"/>
      <c r="AF669" s="69" t="s">
        <v>106</v>
      </c>
      <c r="AG669" s="64" t="s">
        <v>106</v>
      </c>
      <c r="AH669" s="65" t="s">
        <v>106</v>
      </c>
      <c r="AI669" s="65" t="s">
        <v>106</v>
      </c>
      <c r="AJ669" s="65" t="s">
        <v>106</v>
      </c>
      <c r="AK669" s="74" t="s">
        <v>106</v>
      </c>
      <c r="AL669" s="75" t="s">
        <v>106</v>
      </c>
      <c r="AM669" s="75" t="s">
        <v>106</v>
      </c>
      <c r="AN669" s="75" t="s">
        <v>106</v>
      </c>
      <c r="AO669" s="75" t="s">
        <v>106</v>
      </c>
      <c r="AP669" s="75" t="s">
        <v>106</v>
      </c>
    </row>
    <row r="670" spans="1:42">
      <c r="A670" s="59">
        <v>668</v>
      </c>
      <c r="B670" s="109"/>
      <c r="C670" s="49"/>
      <c r="D670" s="50"/>
      <c r="E670" s="38" t="s">
        <v>14</v>
      </c>
      <c r="F670" s="50"/>
      <c r="G670" s="51">
        <v>0</v>
      </c>
      <c r="H670" s="52">
        <v>0</v>
      </c>
      <c r="I670" s="52">
        <v>0</v>
      </c>
      <c r="J670" s="52">
        <v>0</v>
      </c>
      <c r="K670" s="52">
        <v>0</v>
      </c>
      <c r="L670" s="103">
        <f t="shared" si="41"/>
        <v>0</v>
      </c>
      <c r="M670" s="53">
        <v>1</v>
      </c>
      <c r="N670" s="106">
        <f t="shared" si="42"/>
        <v>0</v>
      </c>
      <c r="O670" s="53">
        <v>1</v>
      </c>
      <c r="P670" s="53">
        <v>1</v>
      </c>
      <c r="Q670" s="53">
        <v>1</v>
      </c>
      <c r="R670" s="42">
        <v>0</v>
      </c>
      <c r="S670" s="42">
        <v>0</v>
      </c>
      <c r="T670" s="43" t="s">
        <v>105</v>
      </c>
      <c r="U670" s="53"/>
      <c r="V670" s="41" t="s">
        <v>106</v>
      </c>
      <c r="W670" s="53"/>
      <c r="X670" s="41" t="s">
        <v>106</v>
      </c>
      <c r="Y670" s="53"/>
      <c r="Z670" s="53">
        <f t="shared" si="43"/>
        <v>0</v>
      </c>
      <c r="AA670" s="53">
        <f t="shared" si="44"/>
        <v>0</v>
      </c>
      <c r="AB670" s="54"/>
      <c r="AC670" s="55">
        <v>0</v>
      </c>
      <c r="AD670" s="46" t="s">
        <v>106</v>
      </c>
      <c r="AE670" s="47"/>
      <c r="AF670" s="69" t="s">
        <v>106</v>
      </c>
      <c r="AG670" s="64" t="s">
        <v>106</v>
      </c>
      <c r="AH670" s="65" t="s">
        <v>106</v>
      </c>
      <c r="AI670" s="65" t="s">
        <v>106</v>
      </c>
      <c r="AJ670" s="65" t="s">
        <v>106</v>
      </c>
      <c r="AK670" s="74" t="s">
        <v>106</v>
      </c>
      <c r="AL670" s="75" t="s">
        <v>106</v>
      </c>
      <c r="AM670" s="75" t="s">
        <v>106</v>
      </c>
      <c r="AN670" s="75" t="s">
        <v>106</v>
      </c>
      <c r="AO670" s="75" t="s">
        <v>106</v>
      </c>
      <c r="AP670" s="75" t="s">
        <v>106</v>
      </c>
    </row>
    <row r="671" spans="1:42">
      <c r="A671" s="59">
        <v>669</v>
      </c>
      <c r="B671" s="109"/>
      <c r="C671" s="49"/>
      <c r="D671" s="50"/>
      <c r="E671" s="38" t="s">
        <v>14</v>
      </c>
      <c r="F671" s="50"/>
      <c r="G671" s="51">
        <v>0</v>
      </c>
      <c r="H671" s="52">
        <v>0</v>
      </c>
      <c r="I671" s="52">
        <v>0</v>
      </c>
      <c r="J671" s="52">
        <v>0</v>
      </c>
      <c r="K671" s="52">
        <v>0</v>
      </c>
      <c r="L671" s="103">
        <f t="shared" si="41"/>
        <v>0</v>
      </c>
      <c r="M671" s="53">
        <v>1</v>
      </c>
      <c r="N671" s="106">
        <f t="shared" si="42"/>
        <v>0</v>
      </c>
      <c r="O671" s="53">
        <v>1</v>
      </c>
      <c r="P671" s="53">
        <v>1</v>
      </c>
      <c r="Q671" s="53">
        <v>1</v>
      </c>
      <c r="R671" s="42">
        <v>0</v>
      </c>
      <c r="S671" s="42">
        <v>0</v>
      </c>
      <c r="T671" s="43" t="s">
        <v>105</v>
      </c>
      <c r="U671" s="53"/>
      <c r="V671" s="41" t="s">
        <v>106</v>
      </c>
      <c r="W671" s="53"/>
      <c r="X671" s="41" t="s">
        <v>106</v>
      </c>
      <c r="Y671" s="53"/>
      <c r="Z671" s="53">
        <f t="shared" si="43"/>
        <v>0</v>
      </c>
      <c r="AA671" s="53">
        <f t="shared" si="44"/>
        <v>0</v>
      </c>
      <c r="AB671" s="54"/>
      <c r="AC671" s="55">
        <v>0</v>
      </c>
      <c r="AD671" s="46" t="s">
        <v>106</v>
      </c>
      <c r="AE671" s="47"/>
      <c r="AF671" s="69" t="s">
        <v>106</v>
      </c>
      <c r="AG671" s="64" t="s">
        <v>106</v>
      </c>
      <c r="AH671" s="65" t="s">
        <v>106</v>
      </c>
      <c r="AI671" s="65" t="s">
        <v>106</v>
      </c>
      <c r="AJ671" s="65" t="s">
        <v>106</v>
      </c>
      <c r="AK671" s="74" t="s">
        <v>106</v>
      </c>
      <c r="AL671" s="75" t="s">
        <v>106</v>
      </c>
      <c r="AM671" s="75" t="s">
        <v>106</v>
      </c>
      <c r="AN671" s="75" t="s">
        <v>106</v>
      </c>
      <c r="AO671" s="75" t="s">
        <v>106</v>
      </c>
      <c r="AP671" s="75" t="s">
        <v>106</v>
      </c>
    </row>
    <row r="672" spans="1:42">
      <c r="A672" s="59">
        <v>670</v>
      </c>
      <c r="B672" s="109"/>
      <c r="C672" s="49"/>
      <c r="D672" s="50"/>
      <c r="E672" s="38" t="s">
        <v>14</v>
      </c>
      <c r="F672" s="50"/>
      <c r="G672" s="51">
        <v>0</v>
      </c>
      <c r="H672" s="52">
        <v>0</v>
      </c>
      <c r="I672" s="52">
        <v>0</v>
      </c>
      <c r="J672" s="52">
        <v>0</v>
      </c>
      <c r="K672" s="52">
        <v>0</v>
      </c>
      <c r="L672" s="103">
        <f t="shared" si="41"/>
        <v>0</v>
      </c>
      <c r="M672" s="53">
        <v>1</v>
      </c>
      <c r="N672" s="106">
        <f t="shared" si="42"/>
        <v>0</v>
      </c>
      <c r="O672" s="53">
        <v>1</v>
      </c>
      <c r="P672" s="53">
        <v>1</v>
      </c>
      <c r="Q672" s="53">
        <v>1</v>
      </c>
      <c r="R672" s="42">
        <v>0</v>
      </c>
      <c r="S672" s="42">
        <v>0</v>
      </c>
      <c r="T672" s="43" t="s">
        <v>105</v>
      </c>
      <c r="U672" s="53"/>
      <c r="V672" s="41" t="s">
        <v>106</v>
      </c>
      <c r="W672" s="53"/>
      <c r="X672" s="41" t="s">
        <v>106</v>
      </c>
      <c r="Y672" s="53"/>
      <c r="Z672" s="53">
        <f t="shared" si="43"/>
        <v>0</v>
      </c>
      <c r="AA672" s="53">
        <f t="shared" si="44"/>
        <v>0</v>
      </c>
      <c r="AB672" s="54"/>
      <c r="AC672" s="55">
        <v>0</v>
      </c>
      <c r="AD672" s="46" t="s">
        <v>106</v>
      </c>
      <c r="AE672" s="47"/>
      <c r="AF672" s="69" t="s">
        <v>106</v>
      </c>
      <c r="AG672" s="64" t="s">
        <v>106</v>
      </c>
      <c r="AH672" s="65" t="s">
        <v>106</v>
      </c>
      <c r="AI672" s="65" t="s">
        <v>106</v>
      </c>
      <c r="AJ672" s="65" t="s">
        <v>106</v>
      </c>
      <c r="AK672" s="74" t="s">
        <v>106</v>
      </c>
      <c r="AL672" s="75" t="s">
        <v>106</v>
      </c>
      <c r="AM672" s="75" t="s">
        <v>106</v>
      </c>
      <c r="AN672" s="75" t="s">
        <v>106</v>
      </c>
      <c r="AO672" s="75" t="s">
        <v>106</v>
      </c>
      <c r="AP672" s="75" t="s">
        <v>106</v>
      </c>
    </row>
    <row r="673" spans="1:42">
      <c r="A673" s="59">
        <v>671</v>
      </c>
      <c r="B673" s="109"/>
      <c r="C673" s="49"/>
      <c r="D673" s="50"/>
      <c r="E673" s="38" t="s">
        <v>14</v>
      </c>
      <c r="F673" s="50"/>
      <c r="G673" s="51">
        <v>0</v>
      </c>
      <c r="H673" s="52">
        <v>0</v>
      </c>
      <c r="I673" s="52">
        <v>0</v>
      </c>
      <c r="J673" s="52">
        <v>0</v>
      </c>
      <c r="K673" s="52">
        <v>0</v>
      </c>
      <c r="L673" s="103">
        <f t="shared" si="41"/>
        <v>0</v>
      </c>
      <c r="M673" s="53">
        <v>1</v>
      </c>
      <c r="N673" s="106">
        <f t="shared" si="42"/>
        <v>0</v>
      </c>
      <c r="O673" s="53">
        <v>1</v>
      </c>
      <c r="P673" s="53">
        <v>1</v>
      </c>
      <c r="Q673" s="53">
        <v>1</v>
      </c>
      <c r="R673" s="42">
        <v>0</v>
      </c>
      <c r="S673" s="42">
        <v>0</v>
      </c>
      <c r="T673" s="43" t="s">
        <v>105</v>
      </c>
      <c r="U673" s="53"/>
      <c r="V673" s="41" t="s">
        <v>106</v>
      </c>
      <c r="W673" s="53"/>
      <c r="X673" s="41" t="s">
        <v>106</v>
      </c>
      <c r="Y673" s="53"/>
      <c r="Z673" s="53">
        <f t="shared" si="43"/>
        <v>0</v>
      </c>
      <c r="AA673" s="53">
        <f t="shared" si="44"/>
        <v>0</v>
      </c>
      <c r="AB673" s="54"/>
      <c r="AC673" s="55">
        <v>0</v>
      </c>
      <c r="AD673" s="46" t="s">
        <v>106</v>
      </c>
      <c r="AE673" s="47"/>
      <c r="AF673" s="69" t="s">
        <v>106</v>
      </c>
      <c r="AG673" s="64" t="s">
        <v>106</v>
      </c>
      <c r="AH673" s="65" t="s">
        <v>106</v>
      </c>
      <c r="AI673" s="65" t="s">
        <v>106</v>
      </c>
      <c r="AJ673" s="65" t="s">
        <v>106</v>
      </c>
      <c r="AK673" s="74" t="s">
        <v>106</v>
      </c>
      <c r="AL673" s="75" t="s">
        <v>106</v>
      </c>
      <c r="AM673" s="75" t="s">
        <v>106</v>
      </c>
      <c r="AN673" s="75" t="s">
        <v>106</v>
      </c>
      <c r="AO673" s="75" t="s">
        <v>106</v>
      </c>
      <c r="AP673" s="75" t="s">
        <v>106</v>
      </c>
    </row>
    <row r="674" spans="1:42">
      <c r="A674" s="59">
        <v>672</v>
      </c>
      <c r="B674" s="109"/>
      <c r="C674" s="49"/>
      <c r="D674" s="50"/>
      <c r="E674" s="38" t="s">
        <v>14</v>
      </c>
      <c r="F674" s="50"/>
      <c r="G674" s="51">
        <v>0</v>
      </c>
      <c r="H674" s="52">
        <v>0</v>
      </c>
      <c r="I674" s="52">
        <v>0</v>
      </c>
      <c r="J674" s="52">
        <v>0</v>
      </c>
      <c r="K674" s="52">
        <v>0</v>
      </c>
      <c r="L674" s="103">
        <f t="shared" si="41"/>
        <v>0</v>
      </c>
      <c r="M674" s="53">
        <v>1</v>
      </c>
      <c r="N674" s="106">
        <f t="shared" si="42"/>
        <v>0</v>
      </c>
      <c r="O674" s="53">
        <v>1</v>
      </c>
      <c r="P674" s="53">
        <v>1</v>
      </c>
      <c r="Q674" s="53">
        <v>1</v>
      </c>
      <c r="R674" s="42">
        <v>0</v>
      </c>
      <c r="S674" s="42">
        <v>0</v>
      </c>
      <c r="T674" s="43" t="s">
        <v>105</v>
      </c>
      <c r="U674" s="53"/>
      <c r="V674" s="41" t="s">
        <v>106</v>
      </c>
      <c r="W674" s="53"/>
      <c r="X674" s="41" t="s">
        <v>106</v>
      </c>
      <c r="Y674" s="53"/>
      <c r="Z674" s="53">
        <f t="shared" si="43"/>
        <v>0</v>
      </c>
      <c r="AA674" s="53">
        <f t="shared" si="44"/>
        <v>0</v>
      </c>
      <c r="AB674" s="54"/>
      <c r="AC674" s="55">
        <v>0</v>
      </c>
      <c r="AD674" s="46" t="s">
        <v>106</v>
      </c>
      <c r="AE674" s="47"/>
      <c r="AF674" s="69" t="s">
        <v>106</v>
      </c>
      <c r="AG674" s="64" t="s">
        <v>106</v>
      </c>
      <c r="AH674" s="65" t="s">
        <v>106</v>
      </c>
      <c r="AI674" s="65" t="s">
        <v>106</v>
      </c>
      <c r="AJ674" s="65" t="s">
        <v>106</v>
      </c>
      <c r="AK674" s="74" t="s">
        <v>106</v>
      </c>
      <c r="AL674" s="75" t="s">
        <v>106</v>
      </c>
      <c r="AM674" s="75" t="s">
        <v>106</v>
      </c>
      <c r="AN674" s="75" t="s">
        <v>106</v>
      </c>
      <c r="AO674" s="75" t="s">
        <v>106</v>
      </c>
      <c r="AP674" s="75" t="s">
        <v>106</v>
      </c>
    </row>
    <row r="675" spans="1:42">
      <c r="A675" s="59">
        <v>673</v>
      </c>
      <c r="B675" s="109"/>
      <c r="C675" s="49"/>
      <c r="D675" s="50"/>
      <c r="E675" s="38" t="s">
        <v>14</v>
      </c>
      <c r="F675" s="50"/>
      <c r="G675" s="51">
        <v>0</v>
      </c>
      <c r="H675" s="52">
        <v>0</v>
      </c>
      <c r="I675" s="52">
        <v>0</v>
      </c>
      <c r="J675" s="52">
        <v>0</v>
      </c>
      <c r="K675" s="52">
        <v>0</v>
      </c>
      <c r="L675" s="103">
        <f t="shared" si="41"/>
        <v>0</v>
      </c>
      <c r="M675" s="53">
        <v>1</v>
      </c>
      <c r="N675" s="106">
        <f t="shared" si="42"/>
        <v>0</v>
      </c>
      <c r="O675" s="53">
        <v>1</v>
      </c>
      <c r="P675" s="53">
        <v>1</v>
      </c>
      <c r="Q675" s="53">
        <v>1</v>
      </c>
      <c r="R675" s="42">
        <v>0</v>
      </c>
      <c r="S675" s="42">
        <v>0</v>
      </c>
      <c r="T675" s="43" t="s">
        <v>105</v>
      </c>
      <c r="U675" s="53"/>
      <c r="V675" s="41" t="s">
        <v>106</v>
      </c>
      <c r="W675" s="53"/>
      <c r="X675" s="41" t="s">
        <v>106</v>
      </c>
      <c r="Y675" s="53"/>
      <c r="Z675" s="53">
        <f t="shared" si="43"/>
        <v>0</v>
      </c>
      <c r="AA675" s="53">
        <f t="shared" si="44"/>
        <v>0</v>
      </c>
      <c r="AB675" s="54"/>
      <c r="AC675" s="55">
        <v>0</v>
      </c>
      <c r="AD675" s="46" t="s">
        <v>106</v>
      </c>
      <c r="AE675" s="47"/>
      <c r="AF675" s="69" t="s">
        <v>106</v>
      </c>
      <c r="AG675" s="64" t="s">
        <v>106</v>
      </c>
      <c r="AH675" s="65" t="s">
        <v>106</v>
      </c>
      <c r="AI675" s="65" t="s">
        <v>106</v>
      </c>
      <c r="AJ675" s="65" t="s">
        <v>106</v>
      </c>
      <c r="AK675" s="74" t="s">
        <v>106</v>
      </c>
      <c r="AL675" s="75" t="s">
        <v>106</v>
      </c>
      <c r="AM675" s="75" t="s">
        <v>106</v>
      </c>
      <c r="AN675" s="75" t="s">
        <v>106</v>
      </c>
      <c r="AO675" s="75" t="s">
        <v>106</v>
      </c>
      <c r="AP675" s="75" t="s">
        <v>106</v>
      </c>
    </row>
    <row r="676" spans="1:42">
      <c r="A676" s="59">
        <v>674</v>
      </c>
      <c r="B676" s="109"/>
      <c r="C676" s="49"/>
      <c r="D676" s="50"/>
      <c r="E676" s="38" t="s">
        <v>14</v>
      </c>
      <c r="F676" s="50"/>
      <c r="G676" s="51">
        <v>0</v>
      </c>
      <c r="H676" s="52">
        <v>0</v>
      </c>
      <c r="I676" s="52">
        <v>0</v>
      </c>
      <c r="J676" s="52">
        <v>0</v>
      </c>
      <c r="K676" s="52">
        <v>0</v>
      </c>
      <c r="L676" s="103">
        <f t="shared" si="41"/>
        <v>0</v>
      </c>
      <c r="M676" s="53">
        <v>1</v>
      </c>
      <c r="N676" s="106">
        <f t="shared" si="42"/>
        <v>0</v>
      </c>
      <c r="O676" s="53">
        <v>1</v>
      </c>
      <c r="P676" s="53">
        <v>1</v>
      </c>
      <c r="Q676" s="53">
        <v>1</v>
      </c>
      <c r="R676" s="42">
        <v>0</v>
      </c>
      <c r="S676" s="42">
        <v>0</v>
      </c>
      <c r="T676" s="43" t="s">
        <v>105</v>
      </c>
      <c r="U676" s="53"/>
      <c r="V676" s="41" t="s">
        <v>106</v>
      </c>
      <c r="W676" s="53"/>
      <c r="X676" s="41" t="s">
        <v>106</v>
      </c>
      <c r="Y676" s="53"/>
      <c r="Z676" s="53">
        <f t="shared" si="43"/>
        <v>0</v>
      </c>
      <c r="AA676" s="53">
        <f t="shared" si="44"/>
        <v>0</v>
      </c>
      <c r="AB676" s="54"/>
      <c r="AC676" s="55">
        <v>0</v>
      </c>
      <c r="AD676" s="46" t="s">
        <v>106</v>
      </c>
      <c r="AE676" s="47"/>
      <c r="AF676" s="69" t="s">
        <v>106</v>
      </c>
      <c r="AG676" s="64" t="s">
        <v>106</v>
      </c>
      <c r="AH676" s="65" t="s">
        <v>106</v>
      </c>
      <c r="AI676" s="65" t="s">
        <v>106</v>
      </c>
      <c r="AJ676" s="65" t="s">
        <v>106</v>
      </c>
      <c r="AK676" s="74" t="s">
        <v>106</v>
      </c>
      <c r="AL676" s="75" t="s">
        <v>106</v>
      </c>
      <c r="AM676" s="75" t="s">
        <v>106</v>
      </c>
      <c r="AN676" s="75" t="s">
        <v>106</v>
      </c>
      <c r="AO676" s="75" t="s">
        <v>106</v>
      </c>
      <c r="AP676" s="75" t="s">
        <v>106</v>
      </c>
    </row>
    <row r="677" spans="1:42">
      <c r="A677" s="59">
        <v>675</v>
      </c>
      <c r="B677" s="109"/>
      <c r="C677" s="49"/>
      <c r="D677" s="50"/>
      <c r="E677" s="38" t="s">
        <v>14</v>
      </c>
      <c r="F677" s="50"/>
      <c r="G677" s="51">
        <v>0</v>
      </c>
      <c r="H677" s="52">
        <v>0</v>
      </c>
      <c r="I677" s="52">
        <v>0</v>
      </c>
      <c r="J677" s="52">
        <v>0</v>
      </c>
      <c r="K677" s="52">
        <v>0</v>
      </c>
      <c r="L677" s="103">
        <f t="shared" si="41"/>
        <v>0</v>
      </c>
      <c r="M677" s="53">
        <v>1</v>
      </c>
      <c r="N677" s="106">
        <f t="shared" si="42"/>
        <v>0</v>
      </c>
      <c r="O677" s="53">
        <v>1</v>
      </c>
      <c r="P677" s="53">
        <v>1</v>
      </c>
      <c r="Q677" s="53">
        <v>1</v>
      </c>
      <c r="R677" s="42">
        <v>0</v>
      </c>
      <c r="S677" s="42">
        <v>0</v>
      </c>
      <c r="T677" s="43" t="s">
        <v>105</v>
      </c>
      <c r="U677" s="53"/>
      <c r="V677" s="41" t="s">
        <v>106</v>
      </c>
      <c r="W677" s="53"/>
      <c r="X677" s="41" t="s">
        <v>106</v>
      </c>
      <c r="Y677" s="53"/>
      <c r="Z677" s="53">
        <f t="shared" si="43"/>
        <v>0</v>
      </c>
      <c r="AA677" s="53">
        <f t="shared" si="44"/>
        <v>0</v>
      </c>
      <c r="AB677" s="54"/>
      <c r="AC677" s="55">
        <v>0</v>
      </c>
      <c r="AD677" s="46" t="s">
        <v>106</v>
      </c>
      <c r="AE677" s="47"/>
      <c r="AF677" s="69" t="s">
        <v>106</v>
      </c>
      <c r="AG677" s="64" t="s">
        <v>106</v>
      </c>
      <c r="AH677" s="65" t="s">
        <v>106</v>
      </c>
      <c r="AI677" s="65" t="s">
        <v>106</v>
      </c>
      <c r="AJ677" s="65" t="s">
        <v>106</v>
      </c>
      <c r="AK677" s="74" t="s">
        <v>106</v>
      </c>
      <c r="AL677" s="75" t="s">
        <v>106</v>
      </c>
      <c r="AM677" s="75" t="s">
        <v>106</v>
      </c>
      <c r="AN677" s="75" t="s">
        <v>106</v>
      </c>
      <c r="AO677" s="75" t="s">
        <v>106</v>
      </c>
      <c r="AP677" s="75" t="s">
        <v>106</v>
      </c>
    </row>
    <row r="678" spans="1:42">
      <c r="A678" s="59">
        <v>676</v>
      </c>
      <c r="B678" s="109"/>
      <c r="C678" s="49"/>
      <c r="D678" s="50"/>
      <c r="E678" s="38" t="s">
        <v>14</v>
      </c>
      <c r="F678" s="50"/>
      <c r="G678" s="51">
        <v>0</v>
      </c>
      <c r="H678" s="52">
        <v>0</v>
      </c>
      <c r="I678" s="52">
        <v>0</v>
      </c>
      <c r="J678" s="52">
        <v>0</v>
      </c>
      <c r="K678" s="52">
        <v>0</v>
      </c>
      <c r="L678" s="103">
        <f t="shared" si="41"/>
        <v>0</v>
      </c>
      <c r="M678" s="53">
        <v>1</v>
      </c>
      <c r="N678" s="106">
        <f t="shared" si="42"/>
        <v>0</v>
      </c>
      <c r="O678" s="53">
        <v>1</v>
      </c>
      <c r="P678" s="53">
        <v>1</v>
      </c>
      <c r="Q678" s="53">
        <v>1</v>
      </c>
      <c r="R678" s="42">
        <v>0</v>
      </c>
      <c r="S678" s="42">
        <v>0</v>
      </c>
      <c r="T678" s="43" t="s">
        <v>105</v>
      </c>
      <c r="U678" s="53"/>
      <c r="V678" s="41" t="s">
        <v>106</v>
      </c>
      <c r="W678" s="53"/>
      <c r="X678" s="41" t="s">
        <v>106</v>
      </c>
      <c r="Y678" s="53"/>
      <c r="Z678" s="53">
        <f t="shared" si="43"/>
        <v>0</v>
      </c>
      <c r="AA678" s="53">
        <f t="shared" si="44"/>
        <v>0</v>
      </c>
      <c r="AB678" s="54"/>
      <c r="AC678" s="55">
        <v>0</v>
      </c>
      <c r="AD678" s="46" t="s">
        <v>106</v>
      </c>
      <c r="AE678" s="47"/>
      <c r="AF678" s="69" t="s">
        <v>106</v>
      </c>
      <c r="AG678" s="64" t="s">
        <v>106</v>
      </c>
      <c r="AH678" s="65" t="s">
        <v>106</v>
      </c>
      <c r="AI678" s="65" t="s">
        <v>106</v>
      </c>
      <c r="AJ678" s="65" t="s">
        <v>106</v>
      </c>
      <c r="AK678" s="74" t="s">
        <v>106</v>
      </c>
      <c r="AL678" s="75" t="s">
        <v>106</v>
      </c>
      <c r="AM678" s="75" t="s">
        <v>106</v>
      </c>
      <c r="AN678" s="75" t="s">
        <v>106</v>
      </c>
      <c r="AO678" s="75" t="s">
        <v>106</v>
      </c>
      <c r="AP678" s="75" t="s">
        <v>106</v>
      </c>
    </row>
    <row r="679" spans="1:42">
      <c r="A679" s="59">
        <v>677</v>
      </c>
      <c r="B679" s="109"/>
      <c r="C679" s="49"/>
      <c r="D679" s="50"/>
      <c r="E679" s="38" t="s">
        <v>14</v>
      </c>
      <c r="F679" s="50"/>
      <c r="G679" s="51">
        <v>0</v>
      </c>
      <c r="H679" s="52">
        <v>0</v>
      </c>
      <c r="I679" s="52">
        <v>0</v>
      </c>
      <c r="J679" s="52">
        <v>0</v>
      </c>
      <c r="K679" s="52">
        <v>0</v>
      </c>
      <c r="L679" s="103">
        <f t="shared" si="41"/>
        <v>0</v>
      </c>
      <c r="M679" s="53">
        <v>1</v>
      </c>
      <c r="N679" s="106">
        <f t="shared" si="42"/>
        <v>0</v>
      </c>
      <c r="O679" s="53">
        <v>1</v>
      </c>
      <c r="P679" s="53">
        <v>1</v>
      </c>
      <c r="Q679" s="53">
        <v>1</v>
      </c>
      <c r="R679" s="42">
        <v>0</v>
      </c>
      <c r="S679" s="42">
        <v>0</v>
      </c>
      <c r="T679" s="43" t="s">
        <v>105</v>
      </c>
      <c r="U679" s="53"/>
      <c r="V679" s="41" t="s">
        <v>106</v>
      </c>
      <c r="W679" s="53"/>
      <c r="X679" s="41" t="s">
        <v>106</v>
      </c>
      <c r="Y679" s="53"/>
      <c r="Z679" s="53">
        <f t="shared" si="43"/>
        <v>0</v>
      </c>
      <c r="AA679" s="53">
        <f t="shared" si="44"/>
        <v>0</v>
      </c>
      <c r="AB679" s="54"/>
      <c r="AC679" s="55">
        <v>0</v>
      </c>
      <c r="AD679" s="46" t="s">
        <v>106</v>
      </c>
      <c r="AE679" s="47"/>
      <c r="AF679" s="69" t="s">
        <v>106</v>
      </c>
      <c r="AG679" s="64" t="s">
        <v>106</v>
      </c>
      <c r="AH679" s="65" t="s">
        <v>106</v>
      </c>
      <c r="AI679" s="65" t="s">
        <v>106</v>
      </c>
      <c r="AJ679" s="65" t="s">
        <v>106</v>
      </c>
      <c r="AK679" s="74" t="s">
        <v>106</v>
      </c>
      <c r="AL679" s="75" t="s">
        <v>106</v>
      </c>
      <c r="AM679" s="75" t="s">
        <v>106</v>
      </c>
      <c r="AN679" s="75" t="s">
        <v>106</v>
      </c>
      <c r="AO679" s="75" t="s">
        <v>106</v>
      </c>
      <c r="AP679" s="75" t="s">
        <v>106</v>
      </c>
    </row>
    <row r="680" spans="1:42">
      <c r="A680" s="59">
        <v>678</v>
      </c>
      <c r="B680" s="109"/>
      <c r="C680" s="49"/>
      <c r="D680" s="50"/>
      <c r="E680" s="38" t="s">
        <v>14</v>
      </c>
      <c r="F680" s="50"/>
      <c r="G680" s="51">
        <v>0</v>
      </c>
      <c r="H680" s="52">
        <v>0</v>
      </c>
      <c r="I680" s="52">
        <v>0</v>
      </c>
      <c r="J680" s="52">
        <v>0</v>
      </c>
      <c r="K680" s="52">
        <v>0</v>
      </c>
      <c r="L680" s="103">
        <f t="shared" si="41"/>
        <v>0</v>
      </c>
      <c r="M680" s="53">
        <v>1</v>
      </c>
      <c r="N680" s="106">
        <f t="shared" si="42"/>
        <v>0</v>
      </c>
      <c r="O680" s="53">
        <v>1</v>
      </c>
      <c r="P680" s="53">
        <v>1</v>
      </c>
      <c r="Q680" s="53">
        <v>1</v>
      </c>
      <c r="R680" s="42">
        <v>0</v>
      </c>
      <c r="S680" s="42">
        <v>0</v>
      </c>
      <c r="T680" s="43" t="s">
        <v>105</v>
      </c>
      <c r="U680" s="53"/>
      <c r="V680" s="41" t="s">
        <v>106</v>
      </c>
      <c r="W680" s="53"/>
      <c r="X680" s="41" t="s">
        <v>106</v>
      </c>
      <c r="Y680" s="53"/>
      <c r="Z680" s="53">
        <f t="shared" si="43"/>
        <v>0</v>
      </c>
      <c r="AA680" s="53">
        <f t="shared" si="44"/>
        <v>0</v>
      </c>
      <c r="AB680" s="54"/>
      <c r="AC680" s="55">
        <v>0</v>
      </c>
      <c r="AD680" s="46" t="s">
        <v>106</v>
      </c>
      <c r="AE680" s="47"/>
      <c r="AF680" s="69" t="s">
        <v>106</v>
      </c>
      <c r="AG680" s="64" t="s">
        <v>106</v>
      </c>
      <c r="AH680" s="65" t="s">
        <v>106</v>
      </c>
      <c r="AI680" s="65" t="s">
        <v>106</v>
      </c>
      <c r="AJ680" s="65" t="s">
        <v>106</v>
      </c>
      <c r="AK680" s="74" t="s">
        <v>106</v>
      </c>
      <c r="AL680" s="75" t="s">
        <v>106</v>
      </c>
      <c r="AM680" s="75" t="s">
        <v>106</v>
      </c>
      <c r="AN680" s="75" t="s">
        <v>106</v>
      </c>
      <c r="AO680" s="75" t="s">
        <v>106</v>
      </c>
      <c r="AP680" s="75" t="s">
        <v>106</v>
      </c>
    </row>
    <row r="681" spans="1:42">
      <c r="A681" s="59">
        <v>679</v>
      </c>
      <c r="B681" s="109"/>
      <c r="C681" s="49"/>
      <c r="D681" s="50"/>
      <c r="E681" s="38" t="s">
        <v>14</v>
      </c>
      <c r="F681" s="50"/>
      <c r="G681" s="51">
        <v>0</v>
      </c>
      <c r="H681" s="52">
        <v>0</v>
      </c>
      <c r="I681" s="52">
        <v>0</v>
      </c>
      <c r="J681" s="52">
        <v>0</v>
      </c>
      <c r="K681" s="52">
        <v>0</v>
      </c>
      <c r="L681" s="103">
        <f t="shared" si="41"/>
        <v>0</v>
      </c>
      <c r="M681" s="53">
        <v>1</v>
      </c>
      <c r="N681" s="106">
        <f t="shared" si="42"/>
        <v>0</v>
      </c>
      <c r="O681" s="53">
        <v>1</v>
      </c>
      <c r="P681" s="53">
        <v>1</v>
      </c>
      <c r="Q681" s="53">
        <v>1</v>
      </c>
      <c r="R681" s="42">
        <v>0</v>
      </c>
      <c r="S681" s="42">
        <v>0</v>
      </c>
      <c r="T681" s="43" t="s">
        <v>105</v>
      </c>
      <c r="U681" s="53"/>
      <c r="V681" s="41" t="s">
        <v>106</v>
      </c>
      <c r="W681" s="53"/>
      <c r="X681" s="41" t="s">
        <v>106</v>
      </c>
      <c r="Y681" s="53"/>
      <c r="Z681" s="53">
        <f t="shared" si="43"/>
        <v>0</v>
      </c>
      <c r="AA681" s="53">
        <f t="shared" si="44"/>
        <v>0</v>
      </c>
      <c r="AB681" s="54"/>
      <c r="AC681" s="55">
        <v>0</v>
      </c>
      <c r="AD681" s="46" t="s">
        <v>106</v>
      </c>
      <c r="AE681" s="47"/>
      <c r="AF681" s="69" t="s">
        <v>106</v>
      </c>
      <c r="AG681" s="64" t="s">
        <v>106</v>
      </c>
      <c r="AH681" s="65" t="s">
        <v>106</v>
      </c>
      <c r="AI681" s="65" t="s">
        <v>106</v>
      </c>
      <c r="AJ681" s="65" t="s">
        <v>106</v>
      </c>
      <c r="AK681" s="74" t="s">
        <v>106</v>
      </c>
      <c r="AL681" s="75" t="s">
        <v>106</v>
      </c>
      <c r="AM681" s="75" t="s">
        <v>106</v>
      </c>
      <c r="AN681" s="75" t="s">
        <v>106</v>
      </c>
      <c r="AO681" s="75" t="s">
        <v>106</v>
      </c>
      <c r="AP681" s="75" t="s">
        <v>106</v>
      </c>
    </row>
    <row r="682" spans="1:42">
      <c r="A682" s="59">
        <v>680</v>
      </c>
      <c r="B682" s="109"/>
      <c r="C682" s="49"/>
      <c r="D682" s="50"/>
      <c r="E682" s="38" t="s">
        <v>14</v>
      </c>
      <c r="F682" s="50"/>
      <c r="G682" s="51">
        <v>0</v>
      </c>
      <c r="H682" s="52">
        <v>0</v>
      </c>
      <c r="I682" s="52">
        <v>0</v>
      </c>
      <c r="J682" s="52">
        <v>0</v>
      </c>
      <c r="K682" s="52">
        <v>0</v>
      </c>
      <c r="L682" s="103">
        <f t="shared" si="41"/>
        <v>0</v>
      </c>
      <c r="M682" s="53">
        <v>1</v>
      </c>
      <c r="N682" s="106">
        <f t="shared" si="42"/>
        <v>0</v>
      </c>
      <c r="O682" s="53">
        <v>1</v>
      </c>
      <c r="P682" s="53">
        <v>1</v>
      </c>
      <c r="Q682" s="53">
        <v>1</v>
      </c>
      <c r="R682" s="42">
        <v>0</v>
      </c>
      <c r="S682" s="42">
        <v>0</v>
      </c>
      <c r="T682" s="43" t="s">
        <v>105</v>
      </c>
      <c r="U682" s="53"/>
      <c r="V682" s="41" t="s">
        <v>106</v>
      </c>
      <c r="W682" s="53"/>
      <c r="X682" s="41" t="s">
        <v>106</v>
      </c>
      <c r="Y682" s="53"/>
      <c r="Z682" s="53">
        <f t="shared" si="43"/>
        <v>0</v>
      </c>
      <c r="AA682" s="53">
        <f t="shared" si="44"/>
        <v>0</v>
      </c>
      <c r="AB682" s="54"/>
      <c r="AC682" s="55">
        <v>0</v>
      </c>
      <c r="AD682" s="46" t="s">
        <v>106</v>
      </c>
      <c r="AE682" s="47"/>
      <c r="AF682" s="69" t="s">
        <v>106</v>
      </c>
      <c r="AG682" s="64" t="s">
        <v>106</v>
      </c>
      <c r="AH682" s="65" t="s">
        <v>106</v>
      </c>
      <c r="AI682" s="65" t="s">
        <v>106</v>
      </c>
      <c r="AJ682" s="65" t="s">
        <v>106</v>
      </c>
      <c r="AK682" s="74" t="s">
        <v>106</v>
      </c>
      <c r="AL682" s="75" t="s">
        <v>106</v>
      </c>
      <c r="AM682" s="75" t="s">
        <v>106</v>
      </c>
      <c r="AN682" s="75" t="s">
        <v>106</v>
      </c>
      <c r="AO682" s="75" t="s">
        <v>106</v>
      </c>
      <c r="AP682" s="75" t="s">
        <v>106</v>
      </c>
    </row>
    <row r="683" spans="1:42">
      <c r="A683" s="59">
        <v>681</v>
      </c>
      <c r="B683" s="109"/>
      <c r="C683" s="49"/>
      <c r="D683" s="50"/>
      <c r="E683" s="38" t="s">
        <v>14</v>
      </c>
      <c r="F683" s="50"/>
      <c r="G683" s="51">
        <v>0</v>
      </c>
      <c r="H683" s="52">
        <v>0</v>
      </c>
      <c r="I683" s="52">
        <v>0</v>
      </c>
      <c r="J683" s="52">
        <v>0</v>
      </c>
      <c r="K683" s="52">
        <v>0</v>
      </c>
      <c r="L683" s="103">
        <f t="shared" si="41"/>
        <v>0</v>
      </c>
      <c r="M683" s="53">
        <v>1</v>
      </c>
      <c r="N683" s="106">
        <f t="shared" si="42"/>
        <v>0</v>
      </c>
      <c r="O683" s="53">
        <v>1</v>
      </c>
      <c r="P683" s="53">
        <v>1</v>
      </c>
      <c r="Q683" s="53">
        <v>1</v>
      </c>
      <c r="R683" s="42">
        <v>0</v>
      </c>
      <c r="S683" s="42">
        <v>0</v>
      </c>
      <c r="T683" s="43" t="s">
        <v>105</v>
      </c>
      <c r="U683" s="53"/>
      <c r="V683" s="41" t="s">
        <v>106</v>
      </c>
      <c r="W683" s="53"/>
      <c r="X683" s="41" t="s">
        <v>106</v>
      </c>
      <c r="Y683" s="53"/>
      <c r="Z683" s="53">
        <f t="shared" si="43"/>
        <v>0</v>
      </c>
      <c r="AA683" s="53">
        <f t="shared" si="44"/>
        <v>0</v>
      </c>
      <c r="AB683" s="54"/>
      <c r="AC683" s="55">
        <v>0</v>
      </c>
      <c r="AD683" s="46" t="s">
        <v>106</v>
      </c>
      <c r="AE683" s="47"/>
      <c r="AF683" s="69" t="s">
        <v>106</v>
      </c>
      <c r="AG683" s="64" t="s">
        <v>106</v>
      </c>
      <c r="AH683" s="65" t="s">
        <v>106</v>
      </c>
      <c r="AI683" s="65" t="s">
        <v>106</v>
      </c>
      <c r="AJ683" s="65" t="s">
        <v>106</v>
      </c>
      <c r="AK683" s="74" t="s">
        <v>106</v>
      </c>
      <c r="AL683" s="75" t="s">
        <v>106</v>
      </c>
      <c r="AM683" s="75" t="s">
        <v>106</v>
      </c>
      <c r="AN683" s="75" t="s">
        <v>106</v>
      </c>
      <c r="AO683" s="75" t="s">
        <v>106</v>
      </c>
      <c r="AP683" s="75" t="s">
        <v>106</v>
      </c>
    </row>
    <row r="684" spans="1:42">
      <c r="A684" s="59">
        <v>682</v>
      </c>
      <c r="B684" s="109"/>
      <c r="C684" s="49"/>
      <c r="D684" s="50"/>
      <c r="E684" s="38" t="s">
        <v>14</v>
      </c>
      <c r="F684" s="50"/>
      <c r="G684" s="51">
        <v>0</v>
      </c>
      <c r="H684" s="52">
        <v>0</v>
      </c>
      <c r="I684" s="52">
        <v>0</v>
      </c>
      <c r="J684" s="52">
        <v>0</v>
      </c>
      <c r="K684" s="52">
        <v>0</v>
      </c>
      <c r="L684" s="103">
        <f t="shared" si="41"/>
        <v>0</v>
      </c>
      <c r="M684" s="53">
        <v>1</v>
      </c>
      <c r="N684" s="106">
        <f t="shared" si="42"/>
        <v>0</v>
      </c>
      <c r="O684" s="53">
        <v>1</v>
      </c>
      <c r="P684" s="53">
        <v>1</v>
      </c>
      <c r="Q684" s="53">
        <v>1</v>
      </c>
      <c r="R684" s="42">
        <v>0</v>
      </c>
      <c r="S684" s="42">
        <v>0</v>
      </c>
      <c r="T684" s="43" t="s">
        <v>105</v>
      </c>
      <c r="U684" s="53"/>
      <c r="V684" s="41" t="s">
        <v>106</v>
      </c>
      <c r="W684" s="53"/>
      <c r="X684" s="41" t="s">
        <v>106</v>
      </c>
      <c r="Y684" s="53"/>
      <c r="Z684" s="53">
        <f t="shared" si="43"/>
        <v>0</v>
      </c>
      <c r="AA684" s="53">
        <f t="shared" si="44"/>
        <v>0</v>
      </c>
      <c r="AB684" s="54"/>
      <c r="AC684" s="55">
        <v>0</v>
      </c>
      <c r="AD684" s="46" t="s">
        <v>106</v>
      </c>
      <c r="AE684" s="47"/>
      <c r="AF684" s="69" t="s">
        <v>106</v>
      </c>
      <c r="AG684" s="64" t="s">
        <v>106</v>
      </c>
      <c r="AH684" s="65" t="s">
        <v>106</v>
      </c>
      <c r="AI684" s="65" t="s">
        <v>106</v>
      </c>
      <c r="AJ684" s="65" t="s">
        <v>106</v>
      </c>
      <c r="AK684" s="74" t="s">
        <v>106</v>
      </c>
      <c r="AL684" s="75" t="s">
        <v>106</v>
      </c>
      <c r="AM684" s="75" t="s">
        <v>106</v>
      </c>
      <c r="AN684" s="75" t="s">
        <v>106</v>
      </c>
      <c r="AO684" s="75" t="s">
        <v>106</v>
      </c>
      <c r="AP684" s="75" t="s">
        <v>106</v>
      </c>
    </row>
    <row r="685" spans="1:42">
      <c r="A685" s="59">
        <v>683</v>
      </c>
      <c r="B685" s="109"/>
      <c r="C685" s="49"/>
      <c r="D685" s="50"/>
      <c r="E685" s="38" t="s">
        <v>14</v>
      </c>
      <c r="F685" s="50"/>
      <c r="G685" s="51">
        <v>0</v>
      </c>
      <c r="H685" s="52">
        <v>0</v>
      </c>
      <c r="I685" s="52">
        <v>0</v>
      </c>
      <c r="J685" s="52">
        <v>0</v>
      </c>
      <c r="K685" s="52">
        <v>0</v>
      </c>
      <c r="L685" s="103">
        <f t="shared" si="41"/>
        <v>0</v>
      </c>
      <c r="M685" s="53">
        <v>1</v>
      </c>
      <c r="N685" s="106">
        <f t="shared" si="42"/>
        <v>0</v>
      </c>
      <c r="O685" s="53">
        <v>1</v>
      </c>
      <c r="P685" s="53">
        <v>1</v>
      </c>
      <c r="Q685" s="53">
        <v>1</v>
      </c>
      <c r="R685" s="42">
        <v>0</v>
      </c>
      <c r="S685" s="42">
        <v>0</v>
      </c>
      <c r="T685" s="43" t="s">
        <v>105</v>
      </c>
      <c r="U685" s="53"/>
      <c r="V685" s="41" t="s">
        <v>106</v>
      </c>
      <c r="W685" s="53"/>
      <c r="X685" s="41" t="s">
        <v>106</v>
      </c>
      <c r="Y685" s="53"/>
      <c r="Z685" s="53">
        <f t="shared" si="43"/>
        <v>0</v>
      </c>
      <c r="AA685" s="53">
        <f t="shared" si="44"/>
        <v>0</v>
      </c>
      <c r="AB685" s="54"/>
      <c r="AC685" s="55">
        <v>0</v>
      </c>
      <c r="AD685" s="46" t="s">
        <v>106</v>
      </c>
      <c r="AE685" s="47"/>
      <c r="AF685" s="69" t="s">
        <v>106</v>
      </c>
      <c r="AG685" s="64" t="s">
        <v>106</v>
      </c>
      <c r="AH685" s="65" t="s">
        <v>106</v>
      </c>
      <c r="AI685" s="65" t="s">
        <v>106</v>
      </c>
      <c r="AJ685" s="65" t="s">
        <v>106</v>
      </c>
      <c r="AK685" s="74" t="s">
        <v>106</v>
      </c>
      <c r="AL685" s="75" t="s">
        <v>106</v>
      </c>
      <c r="AM685" s="75" t="s">
        <v>106</v>
      </c>
      <c r="AN685" s="75" t="s">
        <v>106</v>
      </c>
      <c r="AO685" s="75" t="s">
        <v>106</v>
      </c>
      <c r="AP685" s="75" t="s">
        <v>106</v>
      </c>
    </row>
    <row r="686" spans="1:42">
      <c r="A686" s="59">
        <v>684</v>
      </c>
      <c r="B686" s="109"/>
      <c r="C686" s="49"/>
      <c r="D686" s="50"/>
      <c r="E686" s="38" t="s">
        <v>14</v>
      </c>
      <c r="F686" s="50"/>
      <c r="G686" s="51">
        <v>0</v>
      </c>
      <c r="H686" s="52">
        <v>0</v>
      </c>
      <c r="I686" s="52">
        <v>0</v>
      </c>
      <c r="J686" s="52">
        <v>0</v>
      </c>
      <c r="K686" s="52">
        <v>0</v>
      </c>
      <c r="L686" s="103">
        <f t="shared" si="41"/>
        <v>0</v>
      </c>
      <c r="M686" s="53">
        <v>1</v>
      </c>
      <c r="N686" s="106">
        <f t="shared" si="42"/>
        <v>0</v>
      </c>
      <c r="O686" s="53">
        <v>1</v>
      </c>
      <c r="P686" s="53">
        <v>1</v>
      </c>
      <c r="Q686" s="53">
        <v>1</v>
      </c>
      <c r="R686" s="42">
        <v>0</v>
      </c>
      <c r="S686" s="42">
        <v>0</v>
      </c>
      <c r="T686" s="43" t="s">
        <v>105</v>
      </c>
      <c r="U686" s="53"/>
      <c r="V686" s="41" t="s">
        <v>106</v>
      </c>
      <c r="W686" s="53"/>
      <c r="X686" s="41" t="s">
        <v>106</v>
      </c>
      <c r="Y686" s="53"/>
      <c r="Z686" s="53">
        <f t="shared" si="43"/>
        <v>0</v>
      </c>
      <c r="AA686" s="53">
        <f t="shared" si="44"/>
        <v>0</v>
      </c>
      <c r="AB686" s="54"/>
      <c r="AC686" s="55">
        <v>0</v>
      </c>
      <c r="AD686" s="46" t="s">
        <v>106</v>
      </c>
      <c r="AE686" s="47"/>
      <c r="AF686" s="69" t="s">
        <v>106</v>
      </c>
      <c r="AG686" s="64" t="s">
        <v>106</v>
      </c>
      <c r="AH686" s="65" t="s">
        <v>106</v>
      </c>
      <c r="AI686" s="65" t="s">
        <v>106</v>
      </c>
      <c r="AJ686" s="65" t="s">
        <v>106</v>
      </c>
      <c r="AK686" s="74" t="s">
        <v>106</v>
      </c>
      <c r="AL686" s="75" t="s">
        <v>106</v>
      </c>
      <c r="AM686" s="75" t="s">
        <v>106</v>
      </c>
      <c r="AN686" s="75" t="s">
        <v>106</v>
      </c>
      <c r="AO686" s="75" t="s">
        <v>106</v>
      </c>
      <c r="AP686" s="75" t="s">
        <v>106</v>
      </c>
    </row>
    <row r="687" spans="1:42">
      <c r="A687" s="59">
        <v>685</v>
      </c>
      <c r="B687" s="109"/>
      <c r="C687" s="49"/>
      <c r="D687" s="50"/>
      <c r="E687" s="38" t="s">
        <v>14</v>
      </c>
      <c r="F687" s="50"/>
      <c r="G687" s="51">
        <v>0</v>
      </c>
      <c r="H687" s="52">
        <v>0</v>
      </c>
      <c r="I687" s="52">
        <v>0</v>
      </c>
      <c r="J687" s="52">
        <v>0</v>
      </c>
      <c r="K687" s="52">
        <v>0</v>
      </c>
      <c r="L687" s="103">
        <f t="shared" si="41"/>
        <v>0</v>
      </c>
      <c r="M687" s="53">
        <v>1</v>
      </c>
      <c r="N687" s="106">
        <f t="shared" si="42"/>
        <v>0</v>
      </c>
      <c r="O687" s="53">
        <v>1</v>
      </c>
      <c r="P687" s="53">
        <v>1</v>
      </c>
      <c r="Q687" s="53">
        <v>1</v>
      </c>
      <c r="R687" s="42">
        <v>0</v>
      </c>
      <c r="S687" s="42">
        <v>0</v>
      </c>
      <c r="T687" s="43" t="s">
        <v>105</v>
      </c>
      <c r="U687" s="53"/>
      <c r="V687" s="41" t="s">
        <v>106</v>
      </c>
      <c r="W687" s="53"/>
      <c r="X687" s="41" t="s">
        <v>106</v>
      </c>
      <c r="Y687" s="53"/>
      <c r="Z687" s="53">
        <f t="shared" si="43"/>
        <v>0</v>
      </c>
      <c r="AA687" s="53">
        <f t="shared" si="44"/>
        <v>0</v>
      </c>
      <c r="AB687" s="54"/>
      <c r="AC687" s="55">
        <v>0</v>
      </c>
      <c r="AD687" s="46" t="s">
        <v>106</v>
      </c>
      <c r="AE687" s="47"/>
      <c r="AF687" s="69" t="s">
        <v>106</v>
      </c>
      <c r="AG687" s="64" t="s">
        <v>106</v>
      </c>
      <c r="AH687" s="65" t="s">
        <v>106</v>
      </c>
      <c r="AI687" s="65" t="s">
        <v>106</v>
      </c>
      <c r="AJ687" s="65" t="s">
        <v>106</v>
      </c>
      <c r="AK687" s="74" t="s">
        <v>106</v>
      </c>
      <c r="AL687" s="75" t="s">
        <v>106</v>
      </c>
      <c r="AM687" s="75" t="s">
        <v>106</v>
      </c>
      <c r="AN687" s="75" t="s">
        <v>106</v>
      </c>
      <c r="AO687" s="75" t="s">
        <v>106</v>
      </c>
      <c r="AP687" s="75" t="s">
        <v>106</v>
      </c>
    </row>
    <row r="688" spans="1:42">
      <c r="A688" s="59">
        <v>686</v>
      </c>
      <c r="B688" s="109"/>
      <c r="C688" s="49"/>
      <c r="D688" s="50"/>
      <c r="E688" s="38" t="s">
        <v>14</v>
      </c>
      <c r="F688" s="50"/>
      <c r="G688" s="51">
        <v>0</v>
      </c>
      <c r="H688" s="52">
        <v>0</v>
      </c>
      <c r="I688" s="52">
        <v>0</v>
      </c>
      <c r="J688" s="52">
        <v>0</v>
      </c>
      <c r="K688" s="52">
        <v>0</v>
      </c>
      <c r="L688" s="103">
        <f t="shared" si="41"/>
        <v>0</v>
      </c>
      <c r="M688" s="53">
        <v>1</v>
      </c>
      <c r="N688" s="106">
        <f t="shared" si="42"/>
        <v>0</v>
      </c>
      <c r="O688" s="53">
        <v>1</v>
      </c>
      <c r="P688" s="53">
        <v>1</v>
      </c>
      <c r="Q688" s="53">
        <v>1</v>
      </c>
      <c r="R688" s="42">
        <v>0</v>
      </c>
      <c r="S688" s="42">
        <v>0</v>
      </c>
      <c r="T688" s="43" t="s">
        <v>105</v>
      </c>
      <c r="U688" s="53"/>
      <c r="V688" s="41" t="s">
        <v>106</v>
      </c>
      <c r="W688" s="53"/>
      <c r="X688" s="41" t="s">
        <v>106</v>
      </c>
      <c r="Y688" s="53"/>
      <c r="Z688" s="53">
        <f t="shared" si="43"/>
        <v>0</v>
      </c>
      <c r="AA688" s="53">
        <f t="shared" si="44"/>
        <v>0</v>
      </c>
      <c r="AB688" s="54"/>
      <c r="AC688" s="55">
        <v>0</v>
      </c>
      <c r="AD688" s="46" t="s">
        <v>106</v>
      </c>
      <c r="AE688" s="47"/>
      <c r="AF688" s="69" t="s">
        <v>106</v>
      </c>
      <c r="AG688" s="64" t="s">
        <v>106</v>
      </c>
      <c r="AH688" s="65" t="s">
        <v>106</v>
      </c>
      <c r="AI688" s="65" t="s">
        <v>106</v>
      </c>
      <c r="AJ688" s="65" t="s">
        <v>106</v>
      </c>
      <c r="AK688" s="74" t="s">
        <v>106</v>
      </c>
      <c r="AL688" s="75" t="s">
        <v>106</v>
      </c>
      <c r="AM688" s="75" t="s">
        <v>106</v>
      </c>
      <c r="AN688" s="75" t="s">
        <v>106</v>
      </c>
      <c r="AO688" s="75" t="s">
        <v>106</v>
      </c>
      <c r="AP688" s="75" t="s">
        <v>106</v>
      </c>
    </row>
    <row r="689" spans="1:42">
      <c r="A689" s="59">
        <v>687</v>
      </c>
      <c r="B689" s="109"/>
      <c r="C689" s="49"/>
      <c r="D689" s="50"/>
      <c r="E689" s="38" t="s">
        <v>14</v>
      </c>
      <c r="F689" s="50"/>
      <c r="G689" s="51">
        <v>0</v>
      </c>
      <c r="H689" s="52">
        <v>0</v>
      </c>
      <c r="I689" s="52">
        <v>0</v>
      </c>
      <c r="J689" s="52">
        <v>0</v>
      </c>
      <c r="K689" s="52">
        <v>0</v>
      </c>
      <c r="L689" s="103">
        <f t="shared" si="41"/>
        <v>0</v>
      </c>
      <c r="M689" s="53">
        <v>1</v>
      </c>
      <c r="N689" s="106">
        <f t="shared" si="42"/>
        <v>0</v>
      </c>
      <c r="O689" s="53">
        <v>1</v>
      </c>
      <c r="P689" s="53">
        <v>1</v>
      </c>
      <c r="Q689" s="53">
        <v>1</v>
      </c>
      <c r="R689" s="42">
        <v>0</v>
      </c>
      <c r="S689" s="42">
        <v>0</v>
      </c>
      <c r="T689" s="43" t="s">
        <v>105</v>
      </c>
      <c r="U689" s="53"/>
      <c r="V689" s="41" t="s">
        <v>106</v>
      </c>
      <c r="W689" s="53"/>
      <c r="X689" s="41" t="s">
        <v>106</v>
      </c>
      <c r="Y689" s="53"/>
      <c r="Z689" s="53">
        <f t="shared" si="43"/>
        <v>0</v>
      </c>
      <c r="AA689" s="53">
        <f t="shared" si="44"/>
        <v>0</v>
      </c>
      <c r="AB689" s="54"/>
      <c r="AC689" s="55">
        <v>0</v>
      </c>
      <c r="AD689" s="46" t="s">
        <v>106</v>
      </c>
      <c r="AE689" s="47"/>
      <c r="AF689" s="69" t="s">
        <v>106</v>
      </c>
      <c r="AG689" s="64" t="s">
        <v>106</v>
      </c>
      <c r="AH689" s="65" t="s">
        <v>106</v>
      </c>
      <c r="AI689" s="65" t="s">
        <v>106</v>
      </c>
      <c r="AJ689" s="65" t="s">
        <v>106</v>
      </c>
      <c r="AK689" s="74" t="s">
        <v>106</v>
      </c>
      <c r="AL689" s="75" t="s">
        <v>106</v>
      </c>
      <c r="AM689" s="75" t="s">
        <v>106</v>
      </c>
      <c r="AN689" s="75" t="s">
        <v>106</v>
      </c>
      <c r="AO689" s="75" t="s">
        <v>106</v>
      </c>
      <c r="AP689" s="75" t="s">
        <v>106</v>
      </c>
    </row>
    <row r="690" spans="1:42">
      <c r="A690" s="59">
        <v>688</v>
      </c>
      <c r="B690" s="109"/>
      <c r="C690" s="49"/>
      <c r="D690" s="50"/>
      <c r="E690" s="38" t="s">
        <v>14</v>
      </c>
      <c r="F690" s="50"/>
      <c r="G690" s="51">
        <v>0</v>
      </c>
      <c r="H690" s="52">
        <v>0</v>
      </c>
      <c r="I690" s="52">
        <v>0</v>
      </c>
      <c r="J690" s="52">
        <v>0</v>
      </c>
      <c r="K690" s="52">
        <v>0</v>
      </c>
      <c r="L690" s="103">
        <f t="shared" si="41"/>
        <v>0</v>
      </c>
      <c r="M690" s="53">
        <v>1</v>
      </c>
      <c r="N690" s="106">
        <f t="shared" si="42"/>
        <v>0</v>
      </c>
      <c r="O690" s="53">
        <v>1</v>
      </c>
      <c r="P690" s="53">
        <v>1</v>
      </c>
      <c r="Q690" s="53">
        <v>1</v>
      </c>
      <c r="R690" s="42">
        <v>0</v>
      </c>
      <c r="S690" s="42">
        <v>0</v>
      </c>
      <c r="T690" s="43" t="s">
        <v>105</v>
      </c>
      <c r="U690" s="53"/>
      <c r="V690" s="41" t="s">
        <v>106</v>
      </c>
      <c r="W690" s="53"/>
      <c r="X690" s="41" t="s">
        <v>106</v>
      </c>
      <c r="Y690" s="53"/>
      <c r="Z690" s="53">
        <f t="shared" si="43"/>
        <v>0</v>
      </c>
      <c r="AA690" s="53">
        <f t="shared" si="44"/>
        <v>0</v>
      </c>
      <c r="AB690" s="54"/>
      <c r="AC690" s="55">
        <v>0</v>
      </c>
      <c r="AD690" s="46" t="s">
        <v>106</v>
      </c>
      <c r="AE690" s="47"/>
      <c r="AF690" s="69" t="s">
        <v>106</v>
      </c>
      <c r="AG690" s="64" t="s">
        <v>106</v>
      </c>
      <c r="AH690" s="65" t="s">
        <v>106</v>
      </c>
      <c r="AI690" s="65" t="s">
        <v>106</v>
      </c>
      <c r="AJ690" s="65" t="s">
        <v>106</v>
      </c>
      <c r="AK690" s="74" t="s">
        <v>106</v>
      </c>
      <c r="AL690" s="75" t="s">
        <v>106</v>
      </c>
      <c r="AM690" s="75" t="s">
        <v>106</v>
      </c>
      <c r="AN690" s="75" t="s">
        <v>106</v>
      </c>
      <c r="AO690" s="75" t="s">
        <v>106</v>
      </c>
      <c r="AP690" s="75" t="s">
        <v>106</v>
      </c>
    </row>
    <row r="691" spans="1:42">
      <c r="A691" s="59">
        <v>689</v>
      </c>
      <c r="B691" s="109"/>
      <c r="C691" s="49"/>
      <c r="D691" s="50"/>
      <c r="E691" s="38" t="s">
        <v>14</v>
      </c>
      <c r="F691" s="50"/>
      <c r="G691" s="51">
        <v>0</v>
      </c>
      <c r="H691" s="52">
        <v>0</v>
      </c>
      <c r="I691" s="52">
        <v>0</v>
      </c>
      <c r="J691" s="52">
        <v>0</v>
      </c>
      <c r="K691" s="52">
        <v>0</v>
      </c>
      <c r="L691" s="103">
        <f t="shared" si="41"/>
        <v>0</v>
      </c>
      <c r="M691" s="53">
        <v>1</v>
      </c>
      <c r="N691" s="106">
        <f t="shared" si="42"/>
        <v>0</v>
      </c>
      <c r="O691" s="53">
        <v>1</v>
      </c>
      <c r="P691" s="53">
        <v>1</v>
      </c>
      <c r="Q691" s="53">
        <v>1</v>
      </c>
      <c r="R691" s="42">
        <v>0</v>
      </c>
      <c r="S691" s="42">
        <v>0</v>
      </c>
      <c r="T691" s="43" t="s">
        <v>105</v>
      </c>
      <c r="U691" s="53"/>
      <c r="V691" s="41" t="s">
        <v>106</v>
      </c>
      <c r="W691" s="53"/>
      <c r="X691" s="41" t="s">
        <v>106</v>
      </c>
      <c r="Y691" s="53"/>
      <c r="Z691" s="53">
        <f t="shared" si="43"/>
        <v>0</v>
      </c>
      <c r="AA691" s="53">
        <f t="shared" si="44"/>
        <v>0</v>
      </c>
      <c r="AB691" s="54"/>
      <c r="AC691" s="55">
        <v>0</v>
      </c>
      <c r="AD691" s="46" t="s">
        <v>106</v>
      </c>
      <c r="AE691" s="47"/>
      <c r="AF691" s="69" t="s">
        <v>106</v>
      </c>
      <c r="AG691" s="64" t="s">
        <v>106</v>
      </c>
      <c r="AH691" s="65" t="s">
        <v>106</v>
      </c>
      <c r="AI691" s="65" t="s">
        <v>106</v>
      </c>
      <c r="AJ691" s="65" t="s">
        <v>106</v>
      </c>
      <c r="AK691" s="74" t="s">
        <v>106</v>
      </c>
      <c r="AL691" s="75" t="s">
        <v>106</v>
      </c>
      <c r="AM691" s="75" t="s">
        <v>106</v>
      </c>
      <c r="AN691" s="75" t="s">
        <v>106</v>
      </c>
      <c r="AO691" s="75" t="s">
        <v>106</v>
      </c>
      <c r="AP691" s="75" t="s">
        <v>106</v>
      </c>
    </row>
    <row r="692" spans="1:42">
      <c r="A692" s="59">
        <v>690</v>
      </c>
      <c r="B692" s="109"/>
      <c r="C692" s="49"/>
      <c r="D692" s="50"/>
      <c r="E692" s="38" t="s">
        <v>14</v>
      </c>
      <c r="F692" s="50"/>
      <c r="G692" s="51">
        <v>0</v>
      </c>
      <c r="H692" s="52">
        <v>0</v>
      </c>
      <c r="I692" s="52">
        <v>0</v>
      </c>
      <c r="J692" s="52">
        <v>0</v>
      </c>
      <c r="K692" s="52">
        <v>0</v>
      </c>
      <c r="L692" s="103">
        <f t="shared" si="41"/>
        <v>0</v>
      </c>
      <c r="M692" s="53">
        <v>1</v>
      </c>
      <c r="N692" s="106">
        <f t="shared" si="42"/>
        <v>0</v>
      </c>
      <c r="O692" s="53">
        <v>1</v>
      </c>
      <c r="P692" s="53">
        <v>1</v>
      </c>
      <c r="Q692" s="53">
        <v>1</v>
      </c>
      <c r="R692" s="42">
        <v>0</v>
      </c>
      <c r="S692" s="42">
        <v>0</v>
      </c>
      <c r="T692" s="43" t="s">
        <v>105</v>
      </c>
      <c r="U692" s="53"/>
      <c r="V692" s="41" t="s">
        <v>106</v>
      </c>
      <c r="W692" s="53"/>
      <c r="X692" s="41" t="s">
        <v>106</v>
      </c>
      <c r="Y692" s="53"/>
      <c r="Z692" s="53">
        <f t="shared" si="43"/>
        <v>0</v>
      </c>
      <c r="AA692" s="53">
        <f t="shared" si="44"/>
        <v>0</v>
      </c>
      <c r="AB692" s="54"/>
      <c r="AC692" s="55">
        <v>0</v>
      </c>
      <c r="AD692" s="46" t="s">
        <v>106</v>
      </c>
      <c r="AE692" s="47"/>
      <c r="AF692" s="69" t="s">
        <v>106</v>
      </c>
      <c r="AG692" s="64" t="s">
        <v>106</v>
      </c>
      <c r="AH692" s="65" t="s">
        <v>106</v>
      </c>
      <c r="AI692" s="65" t="s">
        <v>106</v>
      </c>
      <c r="AJ692" s="65" t="s">
        <v>106</v>
      </c>
      <c r="AK692" s="74" t="s">
        <v>106</v>
      </c>
      <c r="AL692" s="75" t="s">
        <v>106</v>
      </c>
      <c r="AM692" s="75" t="s">
        <v>106</v>
      </c>
      <c r="AN692" s="75" t="s">
        <v>106</v>
      </c>
      <c r="AO692" s="75" t="s">
        <v>106</v>
      </c>
      <c r="AP692" s="75" t="s">
        <v>106</v>
      </c>
    </row>
    <row r="693" spans="1:42">
      <c r="A693" s="59">
        <v>691</v>
      </c>
      <c r="B693" s="109"/>
      <c r="C693" s="49"/>
      <c r="D693" s="50"/>
      <c r="E693" s="38" t="s">
        <v>14</v>
      </c>
      <c r="F693" s="50"/>
      <c r="G693" s="51">
        <v>0</v>
      </c>
      <c r="H693" s="52">
        <v>0</v>
      </c>
      <c r="I693" s="52">
        <v>0</v>
      </c>
      <c r="J693" s="52">
        <v>0</v>
      </c>
      <c r="K693" s="52">
        <v>0</v>
      </c>
      <c r="L693" s="103">
        <f t="shared" si="41"/>
        <v>0</v>
      </c>
      <c r="M693" s="53">
        <v>1</v>
      </c>
      <c r="N693" s="106">
        <f t="shared" si="42"/>
        <v>0</v>
      </c>
      <c r="O693" s="53">
        <v>1</v>
      </c>
      <c r="P693" s="53">
        <v>1</v>
      </c>
      <c r="Q693" s="53">
        <v>1</v>
      </c>
      <c r="R693" s="42">
        <v>0</v>
      </c>
      <c r="S693" s="42">
        <v>0</v>
      </c>
      <c r="T693" s="43" t="s">
        <v>105</v>
      </c>
      <c r="U693" s="53"/>
      <c r="V693" s="41" t="s">
        <v>106</v>
      </c>
      <c r="W693" s="53"/>
      <c r="X693" s="41" t="s">
        <v>106</v>
      </c>
      <c r="Y693" s="53"/>
      <c r="Z693" s="53">
        <f t="shared" si="43"/>
        <v>0</v>
      </c>
      <c r="AA693" s="53">
        <f t="shared" si="44"/>
        <v>0</v>
      </c>
      <c r="AB693" s="54"/>
      <c r="AC693" s="55">
        <v>0</v>
      </c>
      <c r="AD693" s="46" t="s">
        <v>106</v>
      </c>
      <c r="AE693" s="47"/>
      <c r="AF693" s="69" t="s">
        <v>106</v>
      </c>
      <c r="AG693" s="64" t="s">
        <v>106</v>
      </c>
      <c r="AH693" s="65" t="s">
        <v>106</v>
      </c>
      <c r="AI693" s="65" t="s">
        <v>106</v>
      </c>
      <c r="AJ693" s="65" t="s">
        <v>106</v>
      </c>
      <c r="AK693" s="74" t="s">
        <v>106</v>
      </c>
      <c r="AL693" s="75" t="s">
        <v>106</v>
      </c>
      <c r="AM693" s="75" t="s">
        <v>106</v>
      </c>
      <c r="AN693" s="75" t="s">
        <v>106</v>
      </c>
      <c r="AO693" s="75" t="s">
        <v>106</v>
      </c>
      <c r="AP693" s="75" t="s">
        <v>106</v>
      </c>
    </row>
    <row r="694" spans="1:42">
      <c r="A694" s="59">
        <v>692</v>
      </c>
      <c r="B694" s="109"/>
      <c r="C694" s="49"/>
      <c r="D694" s="50"/>
      <c r="E694" s="38" t="s">
        <v>14</v>
      </c>
      <c r="F694" s="50"/>
      <c r="G694" s="51">
        <v>0</v>
      </c>
      <c r="H694" s="52">
        <v>0</v>
      </c>
      <c r="I694" s="52">
        <v>0</v>
      </c>
      <c r="J694" s="52">
        <v>0</v>
      </c>
      <c r="K694" s="52">
        <v>0</v>
      </c>
      <c r="L694" s="103">
        <f t="shared" si="41"/>
        <v>0</v>
      </c>
      <c r="M694" s="53">
        <v>1</v>
      </c>
      <c r="N694" s="106">
        <f t="shared" si="42"/>
        <v>0</v>
      </c>
      <c r="O694" s="53">
        <v>1</v>
      </c>
      <c r="P694" s="53">
        <v>1</v>
      </c>
      <c r="Q694" s="53">
        <v>1</v>
      </c>
      <c r="R694" s="42">
        <v>0</v>
      </c>
      <c r="S694" s="42">
        <v>0</v>
      </c>
      <c r="T694" s="43" t="s">
        <v>105</v>
      </c>
      <c r="U694" s="53"/>
      <c r="V694" s="41" t="s">
        <v>106</v>
      </c>
      <c r="W694" s="53"/>
      <c r="X694" s="41" t="s">
        <v>106</v>
      </c>
      <c r="Y694" s="53"/>
      <c r="Z694" s="53">
        <f t="shared" si="43"/>
        <v>0</v>
      </c>
      <c r="AA694" s="53">
        <f t="shared" si="44"/>
        <v>0</v>
      </c>
      <c r="AB694" s="54"/>
      <c r="AC694" s="55">
        <v>0</v>
      </c>
      <c r="AD694" s="46" t="s">
        <v>106</v>
      </c>
      <c r="AE694" s="47"/>
      <c r="AF694" s="69" t="s">
        <v>106</v>
      </c>
      <c r="AG694" s="64" t="s">
        <v>106</v>
      </c>
      <c r="AH694" s="65" t="s">
        <v>106</v>
      </c>
      <c r="AI694" s="65" t="s">
        <v>106</v>
      </c>
      <c r="AJ694" s="65" t="s">
        <v>106</v>
      </c>
      <c r="AK694" s="74" t="s">
        <v>106</v>
      </c>
      <c r="AL694" s="75" t="s">
        <v>106</v>
      </c>
      <c r="AM694" s="75" t="s">
        <v>106</v>
      </c>
      <c r="AN694" s="75" t="s">
        <v>106</v>
      </c>
      <c r="AO694" s="75" t="s">
        <v>106</v>
      </c>
      <c r="AP694" s="75" t="s">
        <v>106</v>
      </c>
    </row>
    <row r="695" spans="1:42">
      <c r="A695" s="59">
        <v>693</v>
      </c>
      <c r="B695" s="109"/>
      <c r="C695" s="49"/>
      <c r="D695" s="50"/>
      <c r="E695" s="38" t="s">
        <v>14</v>
      </c>
      <c r="F695" s="50"/>
      <c r="G695" s="51">
        <v>0</v>
      </c>
      <c r="H695" s="52">
        <v>0</v>
      </c>
      <c r="I695" s="52">
        <v>0</v>
      </c>
      <c r="J695" s="52">
        <v>0</v>
      </c>
      <c r="K695" s="52">
        <v>0</v>
      </c>
      <c r="L695" s="103">
        <f t="shared" ref="L695:L758" si="45">SUM(G695:K695)</f>
        <v>0</v>
      </c>
      <c r="M695" s="53">
        <v>1</v>
      </c>
      <c r="N695" s="106">
        <f t="shared" ref="N695:N758" si="46">G695/M695</f>
        <v>0</v>
      </c>
      <c r="O695" s="53">
        <v>1</v>
      </c>
      <c r="P695" s="53">
        <v>1</v>
      </c>
      <c r="Q695" s="53">
        <v>1</v>
      </c>
      <c r="R695" s="42">
        <v>0</v>
      </c>
      <c r="S695" s="42">
        <v>0</v>
      </c>
      <c r="T695" s="43" t="s">
        <v>105</v>
      </c>
      <c r="U695" s="53"/>
      <c r="V695" s="41" t="s">
        <v>106</v>
      </c>
      <c r="W695" s="53"/>
      <c r="X695" s="41" t="s">
        <v>106</v>
      </c>
      <c r="Y695" s="53"/>
      <c r="Z695" s="53">
        <f t="shared" ref="Z695:Z758" si="47">Y695</f>
        <v>0</v>
      </c>
      <c r="AA695" s="53">
        <f t="shared" ref="AA695:AA758" si="48">Y695</f>
        <v>0</v>
      </c>
      <c r="AB695" s="54"/>
      <c r="AC695" s="55">
        <v>0</v>
      </c>
      <c r="AD695" s="46" t="s">
        <v>106</v>
      </c>
      <c r="AE695" s="47"/>
      <c r="AF695" s="69" t="s">
        <v>106</v>
      </c>
      <c r="AG695" s="64" t="s">
        <v>106</v>
      </c>
      <c r="AH695" s="65" t="s">
        <v>106</v>
      </c>
      <c r="AI695" s="65" t="s">
        <v>106</v>
      </c>
      <c r="AJ695" s="65" t="s">
        <v>106</v>
      </c>
      <c r="AK695" s="74" t="s">
        <v>106</v>
      </c>
      <c r="AL695" s="75" t="s">
        <v>106</v>
      </c>
      <c r="AM695" s="75" t="s">
        <v>106</v>
      </c>
      <c r="AN695" s="75" t="s">
        <v>106</v>
      </c>
      <c r="AO695" s="75" t="s">
        <v>106</v>
      </c>
      <c r="AP695" s="75" t="s">
        <v>106</v>
      </c>
    </row>
    <row r="696" spans="1:42">
      <c r="A696" s="59">
        <v>694</v>
      </c>
      <c r="B696" s="109"/>
      <c r="C696" s="49"/>
      <c r="D696" s="50"/>
      <c r="E696" s="38" t="s">
        <v>14</v>
      </c>
      <c r="F696" s="50"/>
      <c r="G696" s="51">
        <v>0</v>
      </c>
      <c r="H696" s="52">
        <v>0</v>
      </c>
      <c r="I696" s="52">
        <v>0</v>
      </c>
      <c r="J696" s="52">
        <v>0</v>
      </c>
      <c r="K696" s="52">
        <v>0</v>
      </c>
      <c r="L696" s="103">
        <f t="shared" si="45"/>
        <v>0</v>
      </c>
      <c r="M696" s="53">
        <v>1</v>
      </c>
      <c r="N696" s="106">
        <f t="shared" si="46"/>
        <v>0</v>
      </c>
      <c r="O696" s="53">
        <v>1</v>
      </c>
      <c r="P696" s="53">
        <v>1</v>
      </c>
      <c r="Q696" s="53">
        <v>1</v>
      </c>
      <c r="R696" s="42">
        <v>0</v>
      </c>
      <c r="S696" s="42">
        <v>0</v>
      </c>
      <c r="T696" s="43" t="s">
        <v>105</v>
      </c>
      <c r="U696" s="53"/>
      <c r="V696" s="41" t="s">
        <v>106</v>
      </c>
      <c r="W696" s="53"/>
      <c r="X696" s="41" t="s">
        <v>106</v>
      </c>
      <c r="Y696" s="53"/>
      <c r="Z696" s="53">
        <f t="shared" si="47"/>
        <v>0</v>
      </c>
      <c r="AA696" s="53">
        <f t="shared" si="48"/>
        <v>0</v>
      </c>
      <c r="AB696" s="54"/>
      <c r="AC696" s="55">
        <v>0</v>
      </c>
      <c r="AD696" s="46" t="s">
        <v>106</v>
      </c>
      <c r="AE696" s="47"/>
      <c r="AF696" s="69" t="s">
        <v>106</v>
      </c>
      <c r="AG696" s="64" t="s">
        <v>106</v>
      </c>
      <c r="AH696" s="65" t="s">
        <v>106</v>
      </c>
      <c r="AI696" s="65" t="s">
        <v>106</v>
      </c>
      <c r="AJ696" s="65" t="s">
        <v>106</v>
      </c>
      <c r="AK696" s="74" t="s">
        <v>106</v>
      </c>
      <c r="AL696" s="75" t="s">
        <v>106</v>
      </c>
      <c r="AM696" s="75" t="s">
        <v>106</v>
      </c>
      <c r="AN696" s="75" t="s">
        <v>106</v>
      </c>
      <c r="AO696" s="75" t="s">
        <v>106</v>
      </c>
      <c r="AP696" s="75" t="s">
        <v>106</v>
      </c>
    </row>
    <row r="697" spans="1:42">
      <c r="A697" s="59">
        <v>695</v>
      </c>
      <c r="B697" s="109"/>
      <c r="C697" s="49"/>
      <c r="D697" s="50"/>
      <c r="E697" s="38" t="s">
        <v>14</v>
      </c>
      <c r="F697" s="50"/>
      <c r="G697" s="51">
        <v>0</v>
      </c>
      <c r="H697" s="52">
        <v>0</v>
      </c>
      <c r="I697" s="52">
        <v>0</v>
      </c>
      <c r="J697" s="52">
        <v>0</v>
      </c>
      <c r="K697" s="52">
        <v>0</v>
      </c>
      <c r="L697" s="103">
        <f t="shared" si="45"/>
        <v>0</v>
      </c>
      <c r="M697" s="53">
        <v>1</v>
      </c>
      <c r="N697" s="106">
        <f t="shared" si="46"/>
        <v>0</v>
      </c>
      <c r="O697" s="53">
        <v>1</v>
      </c>
      <c r="P697" s="53">
        <v>1</v>
      </c>
      <c r="Q697" s="53">
        <v>1</v>
      </c>
      <c r="R697" s="42">
        <v>0</v>
      </c>
      <c r="S697" s="42">
        <v>0</v>
      </c>
      <c r="T697" s="43" t="s">
        <v>105</v>
      </c>
      <c r="U697" s="53"/>
      <c r="V697" s="41" t="s">
        <v>106</v>
      </c>
      <c r="W697" s="53"/>
      <c r="X697" s="41" t="s">
        <v>106</v>
      </c>
      <c r="Y697" s="53"/>
      <c r="Z697" s="53">
        <f t="shared" si="47"/>
        <v>0</v>
      </c>
      <c r="AA697" s="53">
        <f t="shared" si="48"/>
        <v>0</v>
      </c>
      <c r="AB697" s="54"/>
      <c r="AC697" s="55">
        <v>0</v>
      </c>
      <c r="AD697" s="46" t="s">
        <v>106</v>
      </c>
      <c r="AE697" s="47"/>
      <c r="AF697" s="69" t="s">
        <v>106</v>
      </c>
      <c r="AG697" s="64" t="s">
        <v>106</v>
      </c>
      <c r="AH697" s="65" t="s">
        <v>106</v>
      </c>
      <c r="AI697" s="65" t="s">
        <v>106</v>
      </c>
      <c r="AJ697" s="65" t="s">
        <v>106</v>
      </c>
      <c r="AK697" s="74" t="s">
        <v>106</v>
      </c>
      <c r="AL697" s="75" t="s">
        <v>106</v>
      </c>
      <c r="AM697" s="75" t="s">
        <v>106</v>
      </c>
      <c r="AN697" s="75" t="s">
        <v>106</v>
      </c>
      <c r="AO697" s="75" t="s">
        <v>106</v>
      </c>
      <c r="AP697" s="75" t="s">
        <v>106</v>
      </c>
    </row>
    <row r="698" spans="1:42">
      <c r="A698" s="59">
        <v>696</v>
      </c>
      <c r="B698" s="109"/>
      <c r="C698" s="49"/>
      <c r="D698" s="50"/>
      <c r="E698" s="38" t="s">
        <v>14</v>
      </c>
      <c r="F698" s="50"/>
      <c r="G698" s="51">
        <v>0</v>
      </c>
      <c r="H698" s="52">
        <v>0</v>
      </c>
      <c r="I698" s="52">
        <v>0</v>
      </c>
      <c r="J698" s="52">
        <v>0</v>
      </c>
      <c r="K698" s="52">
        <v>0</v>
      </c>
      <c r="L698" s="103">
        <f t="shared" si="45"/>
        <v>0</v>
      </c>
      <c r="M698" s="53">
        <v>1</v>
      </c>
      <c r="N698" s="106">
        <f t="shared" si="46"/>
        <v>0</v>
      </c>
      <c r="O698" s="53">
        <v>1</v>
      </c>
      <c r="P698" s="53">
        <v>1</v>
      </c>
      <c r="Q698" s="53">
        <v>1</v>
      </c>
      <c r="R698" s="42">
        <v>0</v>
      </c>
      <c r="S698" s="42">
        <v>0</v>
      </c>
      <c r="T698" s="43" t="s">
        <v>105</v>
      </c>
      <c r="U698" s="53"/>
      <c r="V698" s="41" t="s">
        <v>106</v>
      </c>
      <c r="W698" s="53"/>
      <c r="X698" s="41" t="s">
        <v>106</v>
      </c>
      <c r="Y698" s="53"/>
      <c r="Z698" s="53">
        <f t="shared" si="47"/>
        <v>0</v>
      </c>
      <c r="AA698" s="53">
        <f t="shared" si="48"/>
        <v>0</v>
      </c>
      <c r="AB698" s="54"/>
      <c r="AC698" s="55">
        <v>0</v>
      </c>
      <c r="AD698" s="46" t="s">
        <v>106</v>
      </c>
      <c r="AE698" s="47"/>
      <c r="AF698" s="69" t="s">
        <v>106</v>
      </c>
      <c r="AG698" s="64" t="s">
        <v>106</v>
      </c>
      <c r="AH698" s="65" t="s">
        <v>106</v>
      </c>
      <c r="AI698" s="65" t="s">
        <v>106</v>
      </c>
      <c r="AJ698" s="65" t="s">
        <v>106</v>
      </c>
      <c r="AK698" s="74" t="s">
        <v>106</v>
      </c>
      <c r="AL698" s="75" t="s">
        <v>106</v>
      </c>
      <c r="AM698" s="75" t="s">
        <v>106</v>
      </c>
      <c r="AN698" s="75" t="s">
        <v>106</v>
      </c>
      <c r="AO698" s="75" t="s">
        <v>106</v>
      </c>
      <c r="AP698" s="75" t="s">
        <v>106</v>
      </c>
    </row>
    <row r="699" spans="1:42">
      <c r="A699" s="59">
        <v>697</v>
      </c>
      <c r="B699" s="109"/>
      <c r="C699" s="49"/>
      <c r="D699" s="50"/>
      <c r="E699" s="38" t="s">
        <v>14</v>
      </c>
      <c r="F699" s="50"/>
      <c r="G699" s="51">
        <v>0</v>
      </c>
      <c r="H699" s="52">
        <v>0</v>
      </c>
      <c r="I699" s="52">
        <v>0</v>
      </c>
      <c r="J699" s="52">
        <v>0</v>
      </c>
      <c r="K699" s="52">
        <v>0</v>
      </c>
      <c r="L699" s="103">
        <f t="shared" si="45"/>
        <v>0</v>
      </c>
      <c r="M699" s="53">
        <v>1</v>
      </c>
      <c r="N699" s="106">
        <f t="shared" si="46"/>
        <v>0</v>
      </c>
      <c r="O699" s="53">
        <v>1</v>
      </c>
      <c r="P699" s="53">
        <v>1</v>
      </c>
      <c r="Q699" s="53">
        <v>1</v>
      </c>
      <c r="R699" s="42">
        <v>0</v>
      </c>
      <c r="S699" s="42">
        <v>0</v>
      </c>
      <c r="T699" s="43" t="s">
        <v>105</v>
      </c>
      <c r="U699" s="53"/>
      <c r="V699" s="41" t="s">
        <v>106</v>
      </c>
      <c r="W699" s="53"/>
      <c r="X699" s="41" t="s">
        <v>106</v>
      </c>
      <c r="Y699" s="53"/>
      <c r="Z699" s="53">
        <f t="shared" si="47"/>
        <v>0</v>
      </c>
      <c r="AA699" s="53">
        <f t="shared" si="48"/>
        <v>0</v>
      </c>
      <c r="AB699" s="54"/>
      <c r="AC699" s="55">
        <v>0</v>
      </c>
      <c r="AD699" s="46" t="s">
        <v>106</v>
      </c>
      <c r="AE699" s="47"/>
      <c r="AF699" s="69" t="s">
        <v>106</v>
      </c>
      <c r="AG699" s="64" t="s">
        <v>106</v>
      </c>
      <c r="AH699" s="65" t="s">
        <v>106</v>
      </c>
      <c r="AI699" s="65" t="s">
        <v>106</v>
      </c>
      <c r="AJ699" s="65" t="s">
        <v>106</v>
      </c>
      <c r="AK699" s="74" t="s">
        <v>106</v>
      </c>
      <c r="AL699" s="75" t="s">
        <v>106</v>
      </c>
      <c r="AM699" s="75" t="s">
        <v>106</v>
      </c>
      <c r="AN699" s="75" t="s">
        <v>106</v>
      </c>
      <c r="AO699" s="75" t="s">
        <v>106</v>
      </c>
      <c r="AP699" s="75" t="s">
        <v>106</v>
      </c>
    </row>
    <row r="700" spans="1:42">
      <c r="A700" s="59">
        <v>698</v>
      </c>
      <c r="B700" s="109"/>
      <c r="C700" s="49"/>
      <c r="D700" s="50"/>
      <c r="E700" s="38" t="s">
        <v>14</v>
      </c>
      <c r="F700" s="50"/>
      <c r="G700" s="51">
        <v>0</v>
      </c>
      <c r="H700" s="52">
        <v>0</v>
      </c>
      <c r="I700" s="52">
        <v>0</v>
      </c>
      <c r="J700" s="52">
        <v>0</v>
      </c>
      <c r="K700" s="52">
        <v>0</v>
      </c>
      <c r="L700" s="103">
        <f t="shared" si="45"/>
        <v>0</v>
      </c>
      <c r="M700" s="53">
        <v>1</v>
      </c>
      <c r="N700" s="106">
        <f t="shared" si="46"/>
        <v>0</v>
      </c>
      <c r="O700" s="53">
        <v>1</v>
      </c>
      <c r="P700" s="53">
        <v>1</v>
      </c>
      <c r="Q700" s="53">
        <v>1</v>
      </c>
      <c r="R700" s="42">
        <v>0</v>
      </c>
      <c r="S700" s="42">
        <v>0</v>
      </c>
      <c r="T700" s="43" t="s">
        <v>105</v>
      </c>
      <c r="U700" s="53"/>
      <c r="V700" s="41" t="s">
        <v>106</v>
      </c>
      <c r="W700" s="53"/>
      <c r="X700" s="41" t="s">
        <v>106</v>
      </c>
      <c r="Y700" s="53"/>
      <c r="Z700" s="53">
        <f t="shared" si="47"/>
        <v>0</v>
      </c>
      <c r="AA700" s="53">
        <f t="shared" si="48"/>
        <v>0</v>
      </c>
      <c r="AB700" s="54"/>
      <c r="AC700" s="55">
        <v>0</v>
      </c>
      <c r="AD700" s="46" t="s">
        <v>106</v>
      </c>
      <c r="AE700" s="47"/>
      <c r="AF700" s="69" t="s">
        <v>106</v>
      </c>
      <c r="AG700" s="64" t="s">
        <v>106</v>
      </c>
      <c r="AH700" s="65" t="s">
        <v>106</v>
      </c>
      <c r="AI700" s="65" t="s">
        <v>106</v>
      </c>
      <c r="AJ700" s="65" t="s">
        <v>106</v>
      </c>
      <c r="AK700" s="74" t="s">
        <v>106</v>
      </c>
      <c r="AL700" s="75" t="s">
        <v>106</v>
      </c>
      <c r="AM700" s="75" t="s">
        <v>106</v>
      </c>
      <c r="AN700" s="75" t="s">
        <v>106</v>
      </c>
      <c r="AO700" s="75" t="s">
        <v>106</v>
      </c>
      <c r="AP700" s="75" t="s">
        <v>106</v>
      </c>
    </row>
    <row r="701" spans="1:42">
      <c r="A701" s="59">
        <v>699</v>
      </c>
      <c r="B701" s="109"/>
      <c r="C701" s="49"/>
      <c r="D701" s="50"/>
      <c r="E701" s="38" t="s">
        <v>14</v>
      </c>
      <c r="F701" s="50"/>
      <c r="G701" s="51">
        <v>0</v>
      </c>
      <c r="H701" s="52">
        <v>0</v>
      </c>
      <c r="I701" s="52">
        <v>0</v>
      </c>
      <c r="J701" s="52">
        <v>0</v>
      </c>
      <c r="K701" s="52">
        <v>0</v>
      </c>
      <c r="L701" s="103">
        <f t="shared" si="45"/>
        <v>0</v>
      </c>
      <c r="M701" s="53">
        <v>1</v>
      </c>
      <c r="N701" s="106">
        <f t="shared" si="46"/>
        <v>0</v>
      </c>
      <c r="O701" s="53">
        <v>1</v>
      </c>
      <c r="P701" s="53">
        <v>1</v>
      </c>
      <c r="Q701" s="53">
        <v>1</v>
      </c>
      <c r="R701" s="42">
        <v>0</v>
      </c>
      <c r="S701" s="42">
        <v>0</v>
      </c>
      <c r="T701" s="43" t="s">
        <v>105</v>
      </c>
      <c r="U701" s="53"/>
      <c r="V701" s="41" t="s">
        <v>106</v>
      </c>
      <c r="W701" s="53"/>
      <c r="X701" s="41" t="s">
        <v>106</v>
      </c>
      <c r="Y701" s="53"/>
      <c r="Z701" s="53">
        <f t="shared" si="47"/>
        <v>0</v>
      </c>
      <c r="AA701" s="53">
        <f t="shared" si="48"/>
        <v>0</v>
      </c>
      <c r="AB701" s="54"/>
      <c r="AC701" s="55">
        <v>0</v>
      </c>
      <c r="AD701" s="46" t="s">
        <v>106</v>
      </c>
      <c r="AE701" s="47"/>
      <c r="AF701" s="69" t="s">
        <v>106</v>
      </c>
      <c r="AG701" s="64" t="s">
        <v>106</v>
      </c>
      <c r="AH701" s="65" t="s">
        <v>106</v>
      </c>
      <c r="AI701" s="65" t="s">
        <v>106</v>
      </c>
      <c r="AJ701" s="65" t="s">
        <v>106</v>
      </c>
      <c r="AK701" s="74" t="s">
        <v>106</v>
      </c>
      <c r="AL701" s="75" t="s">
        <v>106</v>
      </c>
      <c r="AM701" s="75" t="s">
        <v>106</v>
      </c>
      <c r="AN701" s="75" t="s">
        <v>106</v>
      </c>
      <c r="AO701" s="75" t="s">
        <v>106</v>
      </c>
      <c r="AP701" s="75" t="s">
        <v>106</v>
      </c>
    </row>
    <row r="702" spans="1:42">
      <c r="A702" s="59">
        <v>700</v>
      </c>
      <c r="B702" s="109"/>
      <c r="C702" s="49"/>
      <c r="D702" s="50"/>
      <c r="E702" s="38" t="s">
        <v>14</v>
      </c>
      <c r="F702" s="50"/>
      <c r="G702" s="51">
        <v>0</v>
      </c>
      <c r="H702" s="52">
        <v>0</v>
      </c>
      <c r="I702" s="52">
        <v>0</v>
      </c>
      <c r="J702" s="52">
        <v>0</v>
      </c>
      <c r="K702" s="52">
        <v>0</v>
      </c>
      <c r="L702" s="103">
        <f t="shared" si="45"/>
        <v>0</v>
      </c>
      <c r="M702" s="53">
        <v>1</v>
      </c>
      <c r="N702" s="106">
        <f t="shared" si="46"/>
        <v>0</v>
      </c>
      <c r="O702" s="53">
        <v>1</v>
      </c>
      <c r="P702" s="53">
        <v>1</v>
      </c>
      <c r="Q702" s="53">
        <v>1</v>
      </c>
      <c r="R702" s="42">
        <v>0</v>
      </c>
      <c r="S702" s="42">
        <v>0</v>
      </c>
      <c r="T702" s="43" t="s">
        <v>105</v>
      </c>
      <c r="U702" s="53"/>
      <c r="V702" s="41" t="s">
        <v>106</v>
      </c>
      <c r="W702" s="53"/>
      <c r="X702" s="41" t="s">
        <v>106</v>
      </c>
      <c r="Y702" s="53"/>
      <c r="Z702" s="53">
        <f t="shared" si="47"/>
        <v>0</v>
      </c>
      <c r="AA702" s="53">
        <f t="shared" si="48"/>
        <v>0</v>
      </c>
      <c r="AB702" s="54"/>
      <c r="AC702" s="55">
        <v>0</v>
      </c>
      <c r="AD702" s="46" t="s">
        <v>106</v>
      </c>
      <c r="AE702" s="47"/>
      <c r="AF702" s="69" t="s">
        <v>106</v>
      </c>
      <c r="AG702" s="64" t="s">
        <v>106</v>
      </c>
      <c r="AH702" s="65" t="s">
        <v>106</v>
      </c>
      <c r="AI702" s="65" t="s">
        <v>106</v>
      </c>
      <c r="AJ702" s="65" t="s">
        <v>106</v>
      </c>
      <c r="AK702" s="74" t="s">
        <v>106</v>
      </c>
      <c r="AL702" s="75" t="s">
        <v>106</v>
      </c>
      <c r="AM702" s="75" t="s">
        <v>106</v>
      </c>
      <c r="AN702" s="75" t="s">
        <v>106</v>
      </c>
      <c r="AO702" s="75" t="s">
        <v>106</v>
      </c>
      <c r="AP702" s="75" t="s">
        <v>106</v>
      </c>
    </row>
    <row r="703" spans="1:42">
      <c r="A703" s="59">
        <v>701</v>
      </c>
      <c r="B703" s="109"/>
      <c r="C703" s="49"/>
      <c r="D703" s="50"/>
      <c r="E703" s="38" t="s">
        <v>14</v>
      </c>
      <c r="F703" s="50"/>
      <c r="G703" s="51">
        <v>0</v>
      </c>
      <c r="H703" s="52">
        <v>0</v>
      </c>
      <c r="I703" s="52">
        <v>0</v>
      </c>
      <c r="J703" s="52">
        <v>0</v>
      </c>
      <c r="K703" s="52">
        <v>0</v>
      </c>
      <c r="L703" s="103">
        <f t="shared" si="45"/>
        <v>0</v>
      </c>
      <c r="M703" s="53">
        <v>1</v>
      </c>
      <c r="N703" s="106">
        <f t="shared" si="46"/>
        <v>0</v>
      </c>
      <c r="O703" s="53">
        <v>1</v>
      </c>
      <c r="P703" s="53">
        <v>1</v>
      </c>
      <c r="Q703" s="53">
        <v>1</v>
      </c>
      <c r="R703" s="42">
        <v>0</v>
      </c>
      <c r="S703" s="42">
        <v>0</v>
      </c>
      <c r="T703" s="43" t="s">
        <v>105</v>
      </c>
      <c r="U703" s="53"/>
      <c r="V703" s="41" t="s">
        <v>106</v>
      </c>
      <c r="W703" s="53"/>
      <c r="X703" s="41" t="s">
        <v>106</v>
      </c>
      <c r="Y703" s="53"/>
      <c r="Z703" s="53">
        <f t="shared" si="47"/>
        <v>0</v>
      </c>
      <c r="AA703" s="53">
        <f t="shared" si="48"/>
        <v>0</v>
      </c>
      <c r="AB703" s="54"/>
      <c r="AC703" s="55">
        <v>0</v>
      </c>
      <c r="AD703" s="46" t="s">
        <v>106</v>
      </c>
      <c r="AE703" s="47"/>
      <c r="AF703" s="69" t="s">
        <v>106</v>
      </c>
      <c r="AG703" s="64" t="s">
        <v>106</v>
      </c>
      <c r="AH703" s="65" t="s">
        <v>106</v>
      </c>
      <c r="AI703" s="65" t="s">
        <v>106</v>
      </c>
      <c r="AJ703" s="65" t="s">
        <v>106</v>
      </c>
      <c r="AK703" s="74" t="s">
        <v>106</v>
      </c>
      <c r="AL703" s="75" t="s">
        <v>106</v>
      </c>
      <c r="AM703" s="75" t="s">
        <v>106</v>
      </c>
      <c r="AN703" s="75" t="s">
        <v>106</v>
      </c>
      <c r="AO703" s="75" t="s">
        <v>106</v>
      </c>
      <c r="AP703" s="75" t="s">
        <v>106</v>
      </c>
    </row>
    <row r="704" spans="1:42">
      <c r="A704" s="59">
        <v>702</v>
      </c>
      <c r="B704" s="109"/>
      <c r="C704" s="49"/>
      <c r="D704" s="50"/>
      <c r="E704" s="38" t="s">
        <v>14</v>
      </c>
      <c r="F704" s="50"/>
      <c r="G704" s="51">
        <v>0</v>
      </c>
      <c r="H704" s="52">
        <v>0</v>
      </c>
      <c r="I704" s="52">
        <v>0</v>
      </c>
      <c r="J704" s="52">
        <v>0</v>
      </c>
      <c r="K704" s="52">
        <v>0</v>
      </c>
      <c r="L704" s="103">
        <f t="shared" si="45"/>
        <v>0</v>
      </c>
      <c r="M704" s="53">
        <v>1</v>
      </c>
      <c r="N704" s="106">
        <f t="shared" si="46"/>
        <v>0</v>
      </c>
      <c r="O704" s="53">
        <v>1</v>
      </c>
      <c r="P704" s="53">
        <v>1</v>
      </c>
      <c r="Q704" s="53">
        <v>1</v>
      </c>
      <c r="R704" s="42">
        <v>0</v>
      </c>
      <c r="S704" s="42">
        <v>0</v>
      </c>
      <c r="T704" s="43" t="s">
        <v>105</v>
      </c>
      <c r="U704" s="53"/>
      <c r="V704" s="41" t="s">
        <v>106</v>
      </c>
      <c r="W704" s="53"/>
      <c r="X704" s="41" t="s">
        <v>106</v>
      </c>
      <c r="Y704" s="53"/>
      <c r="Z704" s="53">
        <f t="shared" si="47"/>
        <v>0</v>
      </c>
      <c r="AA704" s="53">
        <f t="shared" si="48"/>
        <v>0</v>
      </c>
      <c r="AB704" s="54"/>
      <c r="AC704" s="55">
        <v>0</v>
      </c>
      <c r="AD704" s="46" t="s">
        <v>106</v>
      </c>
      <c r="AE704" s="47"/>
      <c r="AF704" s="69" t="s">
        <v>106</v>
      </c>
      <c r="AG704" s="64" t="s">
        <v>106</v>
      </c>
      <c r="AH704" s="65" t="s">
        <v>106</v>
      </c>
      <c r="AI704" s="65" t="s">
        <v>106</v>
      </c>
      <c r="AJ704" s="65" t="s">
        <v>106</v>
      </c>
      <c r="AK704" s="74" t="s">
        <v>106</v>
      </c>
      <c r="AL704" s="75" t="s">
        <v>106</v>
      </c>
      <c r="AM704" s="75" t="s">
        <v>106</v>
      </c>
      <c r="AN704" s="75" t="s">
        <v>106</v>
      </c>
      <c r="AO704" s="75" t="s">
        <v>106</v>
      </c>
      <c r="AP704" s="75" t="s">
        <v>106</v>
      </c>
    </row>
    <row r="705" spans="1:42">
      <c r="A705" s="59">
        <v>703</v>
      </c>
      <c r="B705" s="109"/>
      <c r="C705" s="49"/>
      <c r="D705" s="50"/>
      <c r="E705" s="38" t="s">
        <v>14</v>
      </c>
      <c r="F705" s="50"/>
      <c r="G705" s="51">
        <v>0</v>
      </c>
      <c r="H705" s="52">
        <v>0</v>
      </c>
      <c r="I705" s="52">
        <v>0</v>
      </c>
      <c r="J705" s="52">
        <v>0</v>
      </c>
      <c r="K705" s="52">
        <v>0</v>
      </c>
      <c r="L705" s="103">
        <f t="shared" si="45"/>
        <v>0</v>
      </c>
      <c r="M705" s="53">
        <v>1</v>
      </c>
      <c r="N705" s="106">
        <f t="shared" si="46"/>
        <v>0</v>
      </c>
      <c r="O705" s="53">
        <v>1</v>
      </c>
      <c r="P705" s="53">
        <v>1</v>
      </c>
      <c r="Q705" s="53">
        <v>1</v>
      </c>
      <c r="R705" s="42">
        <v>0</v>
      </c>
      <c r="S705" s="42">
        <v>0</v>
      </c>
      <c r="T705" s="43" t="s">
        <v>105</v>
      </c>
      <c r="U705" s="53"/>
      <c r="V705" s="41" t="s">
        <v>106</v>
      </c>
      <c r="W705" s="53"/>
      <c r="X705" s="41" t="s">
        <v>106</v>
      </c>
      <c r="Y705" s="53"/>
      <c r="Z705" s="53">
        <f t="shared" si="47"/>
        <v>0</v>
      </c>
      <c r="AA705" s="53">
        <f t="shared" si="48"/>
        <v>0</v>
      </c>
      <c r="AB705" s="54"/>
      <c r="AC705" s="55">
        <v>0</v>
      </c>
      <c r="AD705" s="46" t="s">
        <v>106</v>
      </c>
      <c r="AE705" s="47"/>
      <c r="AF705" s="69" t="s">
        <v>106</v>
      </c>
      <c r="AG705" s="64" t="s">
        <v>106</v>
      </c>
      <c r="AH705" s="65" t="s">
        <v>106</v>
      </c>
      <c r="AI705" s="65" t="s">
        <v>106</v>
      </c>
      <c r="AJ705" s="65" t="s">
        <v>106</v>
      </c>
      <c r="AK705" s="74" t="s">
        <v>106</v>
      </c>
      <c r="AL705" s="75" t="s">
        <v>106</v>
      </c>
      <c r="AM705" s="75" t="s">
        <v>106</v>
      </c>
      <c r="AN705" s="75" t="s">
        <v>106</v>
      </c>
      <c r="AO705" s="75" t="s">
        <v>106</v>
      </c>
      <c r="AP705" s="75" t="s">
        <v>106</v>
      </c>
    </row>
    <row r="706" spans="1:42">
      <c r="A706" s="59">
        <v>704</v>
      </c>
      <c r="B706" s="109"/>
      <c r="C706" s="49"/>
      <c r="D706" s="50"/>
      <c r="E706" s="38" t="s">
        <v>14</v>
      </c>
      <c r="F706" s="50"/>
      <c r="G706" s="51">
        <v>0</v>
      </c>
      <c r="H706" s="52">
        <v>0</v>
      </c>
      <c r="I706" s="52">
        <v>0</v>
      </c>
      <c r="J706" s="52">
        <v>0</v>
      </c>
      <c r="K706" s="52">
        <v>0</v>
      </c>
      <c r="L706" s="103">
        <f t="shared" si="45"/>
        <v>0</v>
      </c>
      <c r="M706" s="53">
        <v>1</v>
      </c>
      <c r="N706" s="106">
        <f t="shared" si="46"/>
        <v>0</v>
      </c>
      <c r="O706" s="53">
        <v>1</v>
      </c>
      <c r="P706" s="53">
        <v>1</v>
      </c>
      <c r="Q706" s="53">
        <v>1</v>
      </c>
      <c r="R706" s="42">
        <v>0</v>
      </c>
      <c r="S706" s="42">
        <v>0</v>
      </c>
      <c r="T706" s="43" t="s">
        <v>105</v>
      </c>
      <c r="U706" s="53"/>
      <c r="V706" s="41" t="s">
        <v>106</v>
      </c>
      <c r="W706" s="53"/>
      <c r="X706" s="41" t="s">
        <v>106</v>
      </c>
      <c r="Y706" s="53"/>
      <c r="Z706" s="53">
        <f t="shared" si="47"/>
        <v>0</v>
      </c>
      <c r="AA706" s="53">
        <f t="shared" si="48"/>
        <v>0</v>
      </c>
      <c r="AB706" s="54"/>
      <c r="AC706" s="55">
        <v>0</v>
      </c>
      <c r="AD706" s="46" t="s">
        <v>106</v>
      </c>
      <c r="AE706" s="47"/>
      <c r="AF706" s="69" t="s">
        <v>106</v>
      </c>
      <c r="AG706" s="64" t="s">
        <v>106</v>
      </c>
      <c r="AH706" s="65" t="s">
        <v>106</v>
      </c>
      <c r="AI706" s="65" t="s">
        <v>106</v>
      </c>
      <c r="AJ706" s="65" t="s">
        <v>106</v>
      </c>
      <c r="AK706" s="74" t="s">
        <v>106</v>
      </c>
      <c r="AL706" s="75" t="s">
        <v>106</v>
      </c>
      <c r="AM706" s="75" t="s">
        <v>106</v>
      </c>
      <c r="AN706" s="75" t="s">
        <v>106</v>
      </c>
      <c r="AO706" s="75" t="s">
        <v>106</v>
      </c>
      <c r="AP706" s="75" t="s">
        <v>106</v>
      </c>
    </row>
    <row r="707" spans="1:42">
      <c r="A707" s="59">
        <v>705</v>
      </c>
      <c r="B707" s="109"/>
      <c r="C707" s="49"/>
      <c r="D707" s="50"/>
      <c r="E707" s="38" t="s">
        <v>14</v>
      </c>
      <c r="F707" s="50"/>
      <c r="G707" s="51">
        <v>0</v>
      </c>
      <c r="H707" s="52">
        <v>0</v>
      </c>
      <c r="I707" s="52">
        <v>0</v>
      </c>
      <c r="J707" s="52">
        <v>0</v>
      </c>
      <c r="K707" s="52">
        <v>0</v>
      </c>
      <c r="L707" s="103">
        <f t="shared" si="45"/>
        <v>0</v>
      </c>
      <c r="M707" s="53">
        <v>1</v>
      </c>
      <c r="N707" s="106">
        <f t="shared" si="46"/>
        <v>0</v>
      </c>
      <c r="O707" s="53">
        <v>1</v>
      </c>
      <c r="P707" s="53">
        <v>1</v>
      </c>
      <c r="Q707" s="53">
        <v>1</v>
      </c>
      <c r="R707" s="42">
        <v>0</v>
      </c>
      <c r="S707" s="42">
        <v>0</v>
      </c>
      <c r="T707" s="43" t="s">
        <v>105</v>
      </c>
      <c r="U707" s="53"/>
      <c r="V707" s="41" t="s">
        <v>106</v>
      </c>
      <c r="W707" s="53"/>
      <c r="X707" s="41" t="s">
        <v>106</v>
      </c>
      <c r="Y707" s="53"/>
      <c r="Z707" s="53">
        <f t="shared" si="47"/>
        <v>0</v>
      </c>
      <c r="AA707" s="53">
        <f t="shared" si="48"/>
        <v>0</v>
      </c>
      <c r="AB707" s="54"/>
      <c r="AC707" s="55">
        <v>0</v>
      </c>
      <c r="AD707" s="46" t="s">
        <v>106</v>
      </c>
      <c r="AE707" s="47"/>
      <c r="AF707" s="69" t="s">
        <v>106</v>
      </c>
      <c r="AG707" s="64" t="s">
        <v>106</v>
      </c>
      <c r="AH707" s="65" t="s">
        <v>106</v>
      </c>
      <c r="AI707" s="65" t="s">
        <v>106</v>
      </c>
      <c r="AJ707" s="65" t="s">
        <v>106</v>
      </c>
      <c r="AK707" s="74" t="s">
        <v>106</v>
      </c>
      <c r="AL707" s="75" t="s">
        <v>106</v>
      </c>
      <c r="AM707" s="75" t="s">
        <v>106</v>
      </c>
      <c r="AN707" s="75" t="s">
        <v>106</v>
      </c>
      <c r="AO707" s="75" t="s">
        <v>106</v>
      </c>
      <c r="AP707" s="75" t="s">
        <v>106</v>
      </c>
    </row>
    <row r="708" spans="1:42">
      <c r="A708" s="59">
        <v>706</v>
      </c>
      <c r="B708" s="109"/>
      <c r="C708" s="49"/>
      <c r="D708" s="50"/>
      <c r="E708" s="38" t="s">
        <v>14</v>
      </c>
      <c r="F708" s="50"/>
      <c r="G708" s="51">
        <v>0</v>
      </c>
      <c r="H708" s="52">
        <v>0</v>
      </c>
      <c r="I708" s="52">
        <v>0</v>
      </c>
      <c r="J708" s="52">
        <v>0</v>
      </c>
      <c r="K708" s="52">
        <v>0</v>
      </c>
      <c r="L708" s="103">
        <f t="shared" si="45"/>
        <v>0</v>
      </c>
      <c r="M708" s="53">
        <v>1</v>
      </c>
      <c r="N708" s="106">
        <f t="shared" si="46"/>
        <v>0</v>
      </c>
      <c r="O708" s="53">
        <v>1</v>
      </c>
      <c r="P708" s="53">
        <v>1</v>
      </c>
      <c r="Q708" s="53">
        <v>1</v>
      </c>
      <c r="R708" s="42">
        <v>0</v>
      </c>
      <c r="S708" s="42">
        <v>0</v>
      </c>
      <c r="T708" s="43" t="s">
        <v>105</v>
      </c>
      <c r="U708" s="53"/>
      <c r="V708" s="41" t="s">
        <v>106</v>
      </c>
      <c r="W708" s="53"/>
      <c r="X708" s="41" t="s">
        <v>106</v>
      </c>
      <c r="Y708" s="53"/>
      <c r="Z708" s="53">
        <f t="shared" si="47"/>
        <v>0</v>
      </c>
      <c r="AA708" s="53">
        <f t="shared" si="48"/>
        <v>0</v>
      </c>
      <c r="AB708" s="54"/>
      <c r="AC708" s="55">
        <v>0</v>
      </c>
      <c r="AD708" s="46" t="s">
        <v>106</v>
      </c>
      <c r="AE708" s="47"/>
      <c r="AF708" s="69" t="s">
        <v>106</v>
      </c>
      <c r="AG708" s="64" t="s">
        <v>106</v>
      </c>
      <c r="AH708" s="65" t="s">
        <v>106</v>
      </c>
      <c r="AI708" s="65" t="s">
        <v>106</v>
      </c>
      <c r="AJ708" s="65" t="s">
        <v>106</v>
      </c>
      <c r="AK708" s="74" t="s">
        <v>106</v>
      </c>
      <c r="AL708" s="75" t="s">
        <v>106</v>
      </c>
      <c r="AM708" s="75" t="s">
        <v>106</v>
      </c>
      <c r="AN708" s="75" t="s">
        <v>106</v>
      </c>
      <c r="AO708" s="75" t="s">
        <v>106</v>
      </c>
      <c r="AP708" s="75" t="s">
        <v>106</v>
      </c>
    </row>
    <row r="709" spans="1:42">
      <c r="A709" s="59">
        <v>707</v>
      </c>
      <c r="B709" s="109"/>
      <c r="C709" s="49"/>
      <c r="D709" s="50"/>
      <c r="E709" s="38" t="s">
        <v>14</v>
      </c>
      <c r="F709" s="50"/>
      <c r="G709" s="51">
        <v>0</v>
      </c>
      <c r="H709" s="52">
        <v>0</v>
      </c>
      <c r="I709" s="52">
        <v>0</v>
      </c>
      <c r="J709" s="52">
        <v>0</v>
      </c>
      <c r="K709" s="52">
        <v>0</v>
      </c>
      <c r="L709" s="103">
        <f t="shared" si="45"/>
        <v>0</v>
      </c>
      <c r="M709" s="53">
        <v>1</v>
      </c>
      <c r="N709" s="106">
        <f t="shared" si="46"/>
        <v>0</v>
      </c>
      <c r="O709" s="53">
        <v>1</v>
      </c>
      <c r="P709" s="53">
        <v>1</v>
      </c>
      <c r="Q709" s="53">
        <v>1</v>
      </c>
      <c r="R709" s="42">
        <v>0</v>
      </c>
      <c r="S709" s="42">
        <v>0</v>
      </c>
      <c r="T709" s="43" t="s">
        <v>105</v>
      </c>
      <c r="U709" s="53"/>
      <c r="V709" s="41" t="s">
        <v>106</v>
      </c>
      <c r="W709" s="53"/>
      <c r="X709" s="41" t="s">
        <v>106</v>
      </c>
      <c r="Y709" s="53"/>
      <c r="Z709" s="53">
        <f t="shared" si="47"/>
        <v>0</v>
      </c>
      <c r="AA709" s="53">
        <f t="shared" si="48"/>
        <v>0</v>
      </c>
      <c r="AB709" s="54"/>
      <c r="AC709" s="55">
        <v>0</v>
      </c>
      <c r="AD709" s="46" t="s">
        <v>106</v>
      </c>
      <c r="AE709" s="47"/>
      <c r="AF709" s="69" t="s">
        <v>106</v>
      </c>
      <c r="AG709" s="64" t="s">
        <v>106</v>
      </c>
      <c r="AH709" s="65" t="s">
        <v>106</v>
      </c>
      <c r="AI709" s="65" t="s">
        <v>106</v>
      </c>
      <c r="AJ709" s="65" t="s">
        <v>106</v>
      </c>
      <c r="AK709" s="74" t="s">
        <v>106</v>
      </c>
      <c r="AL709" s="75" t="s">
        <v>106</v>
      </c>
      <c r="AM709" s="75" t="s">
        <v>106</v>
      </c>
      <c r="AN709" s="75" t="s">
        <v>106</v>
      </c>
      <c r="AO709" s="75" t="s">
        <v>106</v>
      </c>
      <c r="AP709" s="75" t="s">
        <v>106</v>
      </c>
    </row>
    <row r="710" spans="1:42">
      <c r="A710" s="59">
        <v>708</v>
      </c>
      <c r="B710" s="109"/>
      <c r="C710" s="49"/>
      <c r="D710" s="50"/>
      <c r="E710" s="38" t="s">
        <v>14</v>
      </c>
      <c r="F710" s="50"/>
      <c r="G710" s="51">
        <v>0</v>
      </c>
      <c r="H710" s="52">
        <v>0</v>
      </c>
      <c r="I710" s="52">
        <v>0</v>
      </c>
      <c r="J710" s="52">
        <v>0</v>
      </c>
      <c r="K710" s="52">
        <v>0</v>
      </c>
      <c r="L710" s="103">
        <f t="shared" si="45"/>
        <v>0</v>
      </c>
      <c r="M710" s="53">
        <v>1</v>
      </c>
      <c r="N710" s="106">
        <f t="shared" si="46"/>
        <v>0</v>
      </c>
      <c r="O710" s="53">
        <v>1</v>
      </c>
      <c r="P710" s="53">
        <v>1</v>
      </c>
      <c r="Q710" s="53">
        <v>1</v>
      </c>
      <c r="R710" s="42">
        <v>0</v>
      </c>
      <c r="S710" s="42">
        <v>0</v>
      </c>
      <c r="T710" s="43" t="s">
        <v>105</v>
      </c>
      <c r="U710" s="53"/>
      <c r="V710" s="41" t="s">
        <v>106</v>
      </c>
      <c r="W710" s="53"/>
      <c r="X710" s="41" t="s">
        <v>106</v>
      </c>
      <c r="Y710" s="53"/>
      <c r="Z710" s="53">
        <f t="shared" si="47"/>
        <v>0</v>
      </c>
      <c r="AA710" s="53">
        <f t="shared" si="48"/>
        <v>0</v>
      </c>
      <c r="AB710" s="54"/>
      <c r="AC710" s="55">
        <v>0</v>
      </c>
      <c r="AD710" s="46" t="s">
        <v>106</v>
      </c>
      <c r="AE710" s="47"/>
      <c r="AF710" s="69" t="s">
        <v>106</v>
      </c>
      <c r="AG710" s="64" t="s">
        <v>106</v>
      </c>
      <c r="AH710" s="65" t="s">
        <v>106</v>
      </c>
      <c r="AI710" s="65" t="s">
        <v>106</v>
      </c>
      <c r="AJ710" s="65" t="s">
        <v>106</v>
      </c>
      <c r="AK710" s="74" t="s">
        <v>106</v>
      </c>
      <c r="AL710" s="75" t="s">
        <v>106</v>
      </c>
      <c r="AM710" s="75" t="s">
        <v>106</v>
      </c>
      <c r="AN710" s="75" t="s">
        <v>106</v>
      </c>
      <c r="AO710" s="75" t="s">
        <v>106</v>
      </c>
      <c r="AP710" s="75" t="s">
        <v>106</v>
      </c>
    </row>
    <row r="711" spans="1:42">
      <c r="A711" s="59">
        <v>709</v>
      </c>
      <c r="B711" s="109"/>
      <c r="C711" s="49"/>
      <c r="D711" s="50"/>
      <c r="E711" s="38" t="s">
        <v>14</v>
      </c>
      <c r="F711" s="50"/>
      <c r="G711" s="51">
        <v>0</v>
      </c>
      <c r="H711" s="52">
        <v>0</v>
      </c>
      <c r="I711" s="52">
        <v>0</v>
      </c>
      <c r="J711" s="52">
        <v>0</v>
      </c>
      <c r="K711" s="52">
        <v>0</v>
      </c>
      <c r="L711" s="103">
        <f t="shared" si="45"/>
        <v>0</v>
      </c>
      <c r="M711" s="53">
        <v>1</v>
      </c>
      <c r="N711" s="106">
        <f t="shared" si="46"/>
        <v>0</v>
      </c>
      <c r="O711" s="53">
        <v>1</v>
      </c>
      <c r="P711" s="53">
        <v>1</v>
      </c>
      <c r="Q711" s="53">
        <v>1</v>
      </c>
      <c r="R711" s="42">
        <v>0</v>
      </c>
      <c r="S711" s="42">
        <v>0</v>
      </c>
      <c r="T711" s="43" t="s">
        <v>105</v>
      </c>
      <c r="U711" s="53"/>
      <c r="V711" s="41" t="s">
        <v>106</v>
      </c>
      <c r="W711" s="53"/>
      <c r="X711" s="41" t="s">
        <v>106</v>
      </c>
      <c r="Y711" s="53"/>
      <c r="Z711" s="53">
        <f t="shared" si="47"/>
        <v>0</v>
      </c>
      <c r="AA711" s="53">
        <f t="shared" si="48"/>
        <v>0</v>
      </c>
      <c r="AB711" s="54"/>
      <c r="AC711" s="55">
        <v>0</v>
      </c>
      <c r="AD711" s="46" t="s">
        <v>106</v>
      </c>
      <c r="AE711" s="47"/>
      <c r="AF711" s="69" t="s">
        <v>106</v>
      </c>
      <c r="AG711" s="64" t="s">
        <v>106</v>
      </c>
      <c r="AH711" s="65" t="s">
        <v>106</v>
      </c>
      <c r="AI711" s="65" t="s">
        <v>106</v>
      </c>
      <c r="AJ711" s="65" t="s">
        <v>106</v>
      </c>
      <c r="AK711" s="74" t="s">
        <v>106</v>
      </c>
      <c r="AL711" s="75" t="s">
        <v>106</v>
      </c>
      <c r="AM711" s="75" t="s">
        <v>106</v>
      </c>
      <c r="AN711" s="75" t="s">
        <v>106</v>
      </c>
      <c r="AO711" s="75" t="s">
        <v>106</v>
      </c>
      <c r="AP711" s="75" t="s">
        <v>106</v>
      </c>
    </row>
    <row r="712" spans="1:42">
      <c r="A712" s="59">
        <v>710</v>
      </c>
      <c r="B712" s="109"/>
      <c r="C712" s="49"/>
      <c r="D712" s="50"/>
      <c r="E712" s="38" t="s">
        <v>14</v>
      </c>
      <c r="F712" s="50"/>
      <c r="G712" s="51">
        <v>0</v>
      </c>
      <c r="H712" s="52">
        <v>0</v>
      </c>
      <c r="I712" s="52">
        <v>0</v>
      </c>
      <c r="J712" s="52">
        <v>0</v>
      </c>
      <c r="K712" s="52">
        <v>0</v>
      </c>
      <c r="L712" s="103">
        <f t="shared" si="45"/>
        <v>0</v>
      </c>
      <c r="M712" s="53">
        <v>1</v>
      </c>
      <c r="N712" s="106">
        <f t="shared" si="46"/>
        <v>0</v>
      </c>
      <c r="O712" s="53">
        <v>1</v>
      </c>
      <c r="P712" s="53">
        <v>1</v>
      </c>
      <c r="Q712" s="53">
        <v>1</v>
      </c>
      <c r="R712" s="42">
        <v>0</v>
      </c>
      <c r="S712" s="42">
        <v>0</v>
      </c>
      <c r="T712" s="43" t="s">
        <v>105</v>
      </c>
      <c r="U712" s="53"/>
      <c r="V712" s="41" t="s">
        <v>106</v>
      </c>
      <c r="W712" s="53"/>
      <c r="X712" s="41" t="s">
        <v>106</v>
      </c>
      <c r="Y712" s="53"/>
      <c r="Z712" s="53">
        <f t="shared" si="47"/>
        <v>0</v>
      </c>
      <c r="AA712" s="53">
        <f t="shared" si="48"/>
        <v>0</v>
      </c>
      <c r="AB712" s="54"/>
      <c r="AC712" s="55">
        <v>0</v>
      </c>
      <c r="AD712" s="46" t="s">
        <v>106</v>
      </c>
      <c r="AE712" s="47"/>
      <c r="AF712" s="69" t="s">
        <v>106</v>
      </c>
      <c r="AG712" s="64" t="s">
        <v>106</v>
      </c>
      <c r="AH712" s="65" t="s">
        <v>106</v>
      </c>
      <c r="AI712" s="65" t="s">
        <v>106</v>
      </c>
      <c r="AJ712" s="65" t="s">
        <v>106</v>
      </c>
      <c r="AK712" s="74" t="s">
        <v>106</v>
      </c>
      <c r="AL712" s="75" t="s">
        <v>106</v>
      </c>
      <c r="AM712" s="75" t="s">
        <v>106</v>
      </c>
      <c r="AN712" s="75" t="s">
        <v>106</v>
      </c>
      <c r="AO712" s="75" t="s">
        <v>106</v>
      </c>
      <c r="AP712" s="75" t="s">
        <v>106</v>
      </c>
    </row>
    <row r="713" spans="1:42">
      <c r="A713" s="59">
        <v>711</v>
      </c>
      <c r="B713" s="109"/>
      <c r="C713" s="49"/>
      <c r="D713" s="50"/>
      <c r="E713" s="38" t="s">
        <v>14</v>
      </c>
      <c r="F713" s="50"/>
      <c r="G713" s="51">
        <v>0</v>
      </c>
      <c r="H713" s="52">
        <v>0</v>
      </c>
      <c r="I713" s="52">
        <v>0</v>
      </c>
      <c r="J713" s="52">
        <v>0</v>
      </c>
      <c r="K713" s="52">
        <v>0</v>
      </c>
      <c r="L713" s="103">
        <f t="shared" si="45"/>
        <v>0</v>
      </c>
      <c r="M713" s="53">
        <v>1</v>
      </c>
      <c r="N713" s="106">
        <f t="shared" si="46"/>
        <v>0</v>
      </c>
      <c r="O713" s="53">
        <v>1</v>
      </c>
      <c r="P713" s="53">
        <v>1</v>
      </c>
      <c r="Q713" s="53">
        <v>1</v>
      </c>
      <c r="R713" s="42">
        <v>0</v>
      </c>
      <c r="S713" s="42">
        <v>0</v>
      </c>
      <c r="T713" s="43" t="s">
        <v>105</v>
      </c>
      <c r="U713" s="53"/>
      <c r="V713" s="41" t="s">
        <v>106</v>
      </c>
      <c r="W713" s="53"/>
      <c r="X713" s="41" t="s">
        <v>106</v>
      </c>
      <c r="Y713" s="53"/>
      <c r="Z713" s="53">
        <f t="shared" si="47"/>
        <v>0</v>
      </c>
      <c r="AA713" s="53">
        <f t="shared" si="48"/>
        <v>0</v>
      </c>
      <c r="AB713" s="54"/>
      <c r="AC713" s="55">
        <v>0</v>
      </c>
      <c r="AD713" s="46" t="s">
        <v>106</v>
      </c>
      <c r="AE713" s="47"/>
      <c r="AF713" s="69" t="s">
        <v>106</v>
      </c>
      <c r="AG713" s="64" t="s">
        <v>106</v>
      </c>
      <c r="AH713" s="65" t="s">
        <v>106</v>
      </c>
      <c r="AI713" s="65" t="s">
        <v>106</v>
      </c>
      <c r="AJ713" s="65" t="s">
        <v>106</v>
      </c>
      <c r="AK713" s="74" t="s">
        <v>106</v>
      </c>
      <c r="AL713" s="75" t="s">
        <v>106</v>
      </c>
      <c r="AM713" s="75" t="s">
        <v>106</v>
      </c>
      <c r="AN713" s="75" t="s">
        <v>106</v>
      </c>
      <c r="AO713" s="75" t="s">
        <v>106</v>
      </c>
      <c r="AP713" s="75" t="s">
        <v>106</v>
      </c>
    </row>
    <row r="714" spans="1:42">
      <c r="A714" s="59">
        <v>712</v>
      </c>
      <c r="B714" s="109"/>
      <c r="C714" s="49"/>
      <c r="D714" s="50"/>
      <c r="E714" s="38" t="s">
        <v>14</v>
      </c>
      <c r="F714" s="50"/>
      <c r="G714" s="51">
        <v>0</v>
      </c>
      <c r="H714" s="52">
        <v>0</v>
      </c>
      <c r="I714" s="52">
        <v>0</v>
      </c>
      <c r="J714" s="52">
        <v>0</v>
      </c>
      <c r="K714" s="52">
        <v>0</v>
      </c>
      <c r="L714" s="103">
        <f t="shared" si="45"/>
        <v>0</v>
      </c>
      <c r="M714" s="53">
        <v>1</v>
      </c>
      <c r="N714" s="106">
        <f t="shared" si="46"/>
        <v>0</v>
      </c>
      <c r="O714" s="53">
        <v>1</v>
      </c>
      <c r="P714" s="53">
        <v>1</v>
      </c>
      <c r="Q714" s="53">
        <v>1</v>
      </c>
      <c r="R714" s="42">
        <v>0</v>
      </c>
      <c r="S714" s="42">
        <v>0</v>
      </c>
      <c r="T714" s="43" t="s">
        <v>105</v>
      </c>
      <c r="U714" s="53"/>
      <c r="V714" s="41" t="s">
        <v>106</v>
      </c>
      <c r="W714" s="53"/>
      <c r="X714" s="41" t="s">
        <v>106</v>
      </c>
      <c r="Y714" s="53"/>
      <c r="Z714" s="53">
        <f t="shared" si="47"/>
        <v>0</v>
      </c>
      <c r="AA714" s="53">
        <f t="shared" si="48"/>
        <v>0</v>
      </c>
      <c r="AB714" s="54"/>
      <c r="AC714" s="55">
        <v>0</v>
      </c>
      <c r="AD714" s="46" t="s">
        <v>106</v>
      </c>
      <c r="AE714" s="47"/>
      <c r="AF714" s="69" t="s">
        <v>106</v>
      </c>
      <c r="AG714" s="64" t="s">
        <v>106</v>
      </c>
      <c r="AH714" s="65" t="s">
        <v>106</v>
      </c>
      <c r="AI714" s="65" t="s">
        <v>106</v>
      </c>
      <c r="AJ714" s="65" t="s">
        <v>106</v>
      </c>
      <c r="AK714" s="74" t="s">
        <v>106</v>
      </c>
      <c r="AL714" s="75" t="s">
        <v>106</v>
      </c>
      <c r="AM714" s="75" t="s">
        <v>106</v>
      </c>
      <c r="AN714" s="75" t="s">
        <v>106</v>
      </c>
      <c r="AO714" s="75" t="s">
        <v>106</v>
      </c>
      <c r="AP714" s="75" t="s">
        <v>106</v>
      </c>
    </row>
    <row r="715" spans="1:42">
      <c r="A715" s="59">
        <v>713</v>
      </c>
      <c r="B715" s="109"/>
      <c r="C715" s="49"/>
      <c r="D715" s="50"/>
      <c r="E715" s="38" t="s">
        <v>14</v>
      </c>
      <c r="F715" s="50"/>
      <c r="G715" s="51">
        <v>0</v>
      </c>
      <c r="H715" s="52">
        <v>0</v>
      </c>
      <c r="I715" s="52">
        <v>0</v>
      </c>
      <c r="J715" s="52">
        <v>0</v>
      </c>
      <c r="K715" s="52">
        <v>0</v>
      </c>
      <c r="L715" s="103">
        <f t="shared" si="45"/>
        <v>0</v>
      </c>
      <c r="M715" s="53">
        <v>1</v>
      </c>
      <c r="N715" s="106">
        <f t="shared" si="46"/>
        <v>0</v>
      </c>
      <c r="O715" s="53">
        <v>1</v>
      </c>
      <c r="P715" s="53">
        <v>1</v>
      </c>
      <c r="Q715" s="53">
        <v>1</v>
      </c>
      <c r="R715" s="42">
        <v>0</v>
      </c>
      <c r="S715" s="42">
        <v>0</v>
      </c>
      <c r="T715" s="43" t="s">
        <v>105</v>
      </c>
      <c r="U715" s="53"/>
      <c r="V715" s="41" t="s">
        <v>106</v>
      </c>
      <c r="W715" s="53"/>
      <c r="X715" s="41" t="s">
        <v>106</v>
      </c>
      <c r="Y715" s="53"/>
      <c r="Z715" s="53">
        <f t="shared" si="47"/>
        <v>0</v>
      </c>
      <c r="AA715" s="53">
        <f t="shared" si="48"/>
        <v>0</v>
      </c>
      <c r="AB715" s="54"/>
      <c r="AC715" s="55">
        <v>0</v>
      </c>
      <c r="AD715" s="46" t="s">
        <v>106</v>
      </c>
      <c r="AE715" s="47"/>
      <c r="AF715" s="69" t="s">
        <v>106</v>
      </c>
      <c r="AG715" s="64" t="s">
        <v>106</v>
      </c>
      <c r="AH715" s="65" t="s">
        <v>106</v>
      </c>
      <c r="AI715" s="65" t="s">
        <v>106</v>
      </c>
      <c r="AJ715" s="65" t="s">
        <v>106</v>
      </c>
      <c r="AK715" s="74" t="s">
        <v>106</v>
      </c>
      <c r="AL715" s="75" t="s">
        <v>106</v>
      </c>
      <c r="AM715" s="75" t="s">
        <v>106</v>
      </c>
      <c r="AN715" s="75" t="s">
        <v>106</v>
      </c>
      <c r="AO715" s="75" t="s">
        <v>106</v>
      </c>
      <c r="AP715" s="75" t="s">
        <v>106</v>
      </c>
    </row>
    <row r="716" spans="1:42">
      <c r="A716" s="59">
        <v>714</v>
      </c>
      <c r="B716" s="109"/>
      <c r="C716" s="49"/>
      <c r="D716" s="50"/>
      <c r="E716" s="38" t="s">
        <v>14</v>
      </c>
      <c r="F716" s="50"/>
      <c r="G716" s="51">
        <v>0</v>
      </c>
      <c r="H716" s="52">
        <v>0</v>
      </c>
      <c r="I716" s="52">
        <v>0</v>
      </c>
      <c r="J716" s="52">
        <v>0</v>
      </c>
      <c r="K716" s="52">
        <v>0</v>
      </c>
      <c r="L716" s="103">
        <f t="shared" si="45"/>
        <v>0</v>
      </c>
      <c r="M716" s="53">
        <v>1</v>
      </c>
      <c r="N716" s="106">
        <f t="shared" si="46"/>
        <v>0</v>
      </c>
      <c r="O716" s="53">
        <v>1</v>
      </c>
      <c r="P716" s="53">
        <v>1</v>
      </c>
      <c r="Q716" s="53">
        <v>1</v>
      </c>
      <c r="R716" s="42">
        <v>0</v>
      </c>
      <c r="S716" s="42">
        <v>0</v>
      </c>
      <c r="T716" s="43" t="s">
        <v>105</v>
      </c>
      <c r="U716" s="53"/>
      <c r="V716" s="41" t="s">
        <v>106</v>
      </c>
      <c r="W716" s="53"/>
      <c r="X716" s="41" t="s">
        <v>106</v>
      </c>
      <c r="Y716" s="53"/>
      <c r="Z716" s="53">
        <f t="shared" si="47"/>
        <v>0</v>
      </c>
      <c r="AA716" s="53">
        <f t="shared" si="48"/>
        <v>0</v>
      </c>
      <c r="AB716" s="54"/>
      <c r="AC716" s="55">
        <v>0</v>
      </c>
      <c r="AD716" s="46" t="s">
        <v>106</v>
      </c>
      <c r="AE716" s="47"/>
      <c r="AF716" s="69" t="s">
        <v>106</v>
      </c>
      <c r="AG716" s="64" t="s">
        <v>106</v>
      </c>
      <c r="AH716" s="65" t="s">
        <v>106</v>
      </c>
      <c r="AI716" s="65" t="s">
        <v>106</v>
      </c>
      <c r="AJ716" s="65" t="s">
        <v>106</v>
      </c>
      <c r="AK716" s="74" t="s">
        <v>106</v>
      </c>
      <c r="AL716" s="75" t="s">
        <v>106</v>
      </c>
      <c r="AM716" s="75" t="s">
        <v>106</v>
      </c>
      <c r="AN716" s="75" t="s">
        <v>106</v>
      </c>
      <c r="AO716" s="75" t="s">
        <v>106</v>
      </c>
      <c r="AP716" s="75" t="s">
        <v>106</v>
      </c>
    </row>
    <row r="717" spans="1:42">
      <c r="A717" s="59">
        <v>715</v>
      </c>
      <c r="B717" s="109"/>
      <c r="C717" s="49"/>
      <c r="D717" s="50"/>
      <c r="E717" s="38" t="s">
        <v>14</v>
      </c>
      <c r="F717" s="50"/>
      <c r="G717" s="51">
        <v>0</v>
      </c>
      <c r="H717" s="52">
        <v>0</v>
      </c>
      <c r="I717" s="52">
        <v>0</v>
      </c>
      <c r="J717" s="52">
        <v>0</v>
      </c>
      <c r="K717" s="52">
        <v>0</v>
      </c>
      <c r="L717" s="103">
        <f t="shared" si="45"/>
        <v>0</v>
      </c>
      <c r="M717" s="53">
        <v>1</v>
      </c>
      <c r="N717" s="106">
        <f t="shared" si="46"/>
        <v>0</v>
      </c>
      <c r="O717" s="53">
        <v>1</v>
      </c>
      <c r="P717" s="53">
        <v>1</v>
      </c>
      <c r="Q717" s="53">
        <v>1</v>
      </c>
      <c r="R717" s="42">
        <v>0</v>
      </c>
      <c r="S717" s="42">
        <v>0</v>
      </c>
      <c r="T717" s="43" t="s">
        <v>105</v>
      </c>
      <c r="U717" s="53"/>
      <c r="V717" s="41" t="s">
        <v>106</v>
      </c>
      <c r="W717" s="53"/>
      <c r="X717" s="41" t="s">
        <v>106</v>
      </c>
      <c r="Y717" s="53"/>
      <c r="Z717" s="53">
        <f t="shared" si="47"/>
        <v>0</v>
      </c>
      <c r="AA717" s="53">
        <f t="shared" si="48"/>
        <v>0</v>
      </c>
      <c r="AB717" s="54"/>
      <c r="AC717" s="55">
        <v>0</v>
      </c>
      <c r="AD717" s="46" t="s">
        <v>106</v>
      </c>
      <c r="AE717" s="47"/>
      <c r="AF717" s="69" t="s">
        <v>106</v>
      </c>
      <c r="AG717" s="64" t="s">
        <v>106</v>
      </c>
      <c r="AH717" s="65" t="s">
        <v>106</v>
      </c>
      <c r="AI717" s="65" t="s">
        <v>106</v>
      </c>
      <c r="AJ717" s="65" t="s">
        <v>106</v>
      </c>
      <c r="AK717" s="74" t="s">
        <v>106</v>
      </c>
      <c r="AL717" s="75" t="s">
        <v>106</v>
      </c>
      <c r="AM717" s="75" t="s">
        <v>106</v>
      </c>
      <c r="AN717" s="75" t="s">
        <v>106</v>
      </c>
      <c r="AO717" s="75" t="s">
        <v>106</v>
      </c>
      <c r="AP717" s="75" t="s">
        <v>106</v>
      </c>
    </row>
    <row r="718" spans="1:42">
      <c r="A718" s="59">
        <v>716</v>
      </c>
      <c r="B718" s="109"/>
      <c r="C718" s="49"/>
      <c r="D718" s="50"/>
      <c r="E718" s="38" t="s">
        <v>14</v>
      </c>
      <c r="F718" s="50"/>
      <c r="G718" s="51">
        <v>0</v>
      </c>
      <c r="H718" s="52">
        <v>0</v>
      </c>
      <c r="I718" s="52">
        <v>0</v>
      </c>
      <c r="J718" s="52">
        <v>0</v>
      </c>
      <c r="K718" s="52">
        <v>0</v>
      </c>
      <c r="L718" s="103">
        <f t="shared" si="45"/>
        <v>0</v>
      </c>
      <c r="M718" s="53">
        <v>1</v>
      </c>
      <c r="N718" s="106">
        <f t="shared" si="46"/>
        <v>0</v>
      </c>
      <c r="O718" s="53">
        <v>1</v>
      </c>
      <c r="P718" s="53">
        <v>1</v>
      </c>
      <c r="Q718" s="53">
        <v>1</v>
      </c>
      <c r="R718" s="42">
        <v>0</v>
      </c>
      <c r="S718" s="42">
        <v>0</v>
      </c>
      <c r="T718" s="43" t="s">
        <v>105</v>
      </c>
      <c r="U718" s="53"/>
      <c r="V718" s="41" t="s">
        <v>106</v>
      </c>
      <c r="W718" s="53"/>
      <c r="X718" s="41" t="s">
        <v>106</v>
      </c>
      <c r="Y718" s="53"/>
      <c r="Z718" s="53">
        <f t="shared" si="47"/>
        <v>0</v>
      </c>
      <c r="AA718" s="53">
        <f t="shared" si="48"/>
        <v>0</v>
      </c>
      <c r="AB718" s="54"/>
      <c r="AC718" s="55">
        <v>0</v>
      </c>
      <c r="AD718" s="46" t="s">
        <v>106</v>
      </c>
      <c r="AE718" s="47"/>
      <c r="AF718" s="69" t="s">
        <v>106</v>
      </c>
      <c r="AG718" s="64" t="s">
        <v>106</v>
      </c>
      <c r="AH718" s="65" t="s">
        <v>106</v>
      </c>
      <c r="AI718" s="65" t="s">
        <v>106</v>
      </c>
      <c r="AJ718" s="65" t="s">
        <v>106</v>
      </c>
      <c r="AK718" s="74" t="s">
        <v>106</v>
      </c>
      <c r="AL718" s="75" t="s">
        <v>106</v>
      </c>
      <c r="AM718" s="75" t="s">
        <v>106</v>
      </c>
      <c r="AN718" s="75" t="s">
        <v>106</v>
      </c>
      <c r="AO718" s="75" t="s">
        <v>106</v>
      </c>
      <c r="AP718" s="75" t="s">
        <v>106</v>
      </c>
    </row>
    <row r="719" spans="1:42">
      <c r="A719" s="59">
        <v>717</v>
      </c>
      <c r="B719" s="109"/>
      <c r="C719" s="49"/>
      <c r="D719" s="50"/>
      <c r="E719" s="38" t="s">
        <v>14</v>
      </c>
      <c r="F719" s="50"/>
      <c r="G719" s="51">
        <v>0</v>
      </c>
      <c r="H719" s="52">
        <v>0</v>
      </c>
      <c r="I719" s="52">
        <v>0</v>
      </c>
      <c r="J719" s="52">
        <v>0</v>
      </c>
      <c r="K719" s="52">
        <v>0</v>
      </c>
      <c r="L719" s="103">
        <f t="shared" si="45"/>
        <v>0</v>
      </c>
      <c r="M719" s="53">
        <v>1</v>
      </c>
      <c r="N719" s="106">
        <f t="shared" si="46"/>
        <v>0</v>
      </c>
      <c r="O719" s="53">
        <v>1</v>
      </c>
      <c r="P719" s="53">
        <v>1</v>
      </c>
      <c r="Q719" s="53">
        <v>1</v>
      </c>
      <c r="R719" s="42">
        <v>0</v>
      </c>
      <c r="S719" s="42">
        <v>0</v>
      </c>
      <c r="T719" s="43" t="s">
        <v>105</v>
      </c>
      <c r="U719" s="53"/>
      <c r="V719" s="41" t="s">
        <v>106</v>
      </c>
      <c r="W719" s="53"/>
      <c r="X719" s="41" t="s">
        <v>106</v>
      </c>
      <c r="Y719" s="53"/>
      <c r="Z719" s="53">
        <f t="shared" si="47"/>
        <v>0</v>
      </c>
      <c r="AA719" s="53">
        <f t="shared" si="48"/>
        <v>0</v>
      </c>
      <c r="AB719" s="54"/>
      <c r="AC719" s="55">
        <v>0</v>
      </c>
      <c r="AD719" s="46" t="s">
        <v>106</v>
      </c>
      <c r="AE719" s="47"/>
      <c r="AF719" s="69" t="s">
        <v>106</v>
      </c>
      <c r="AG719" s="64" t="s">
        <v>106</v>
      </c>
      <c r="AH719" s="65" t="s">
        <v>106</v>
      </c>
      <c r="AI719" s="65" t="s">
        <v>106</v>
      </c>
      <c r="AJ719" s="65" t="s">
        <v>106</v>
      </c>
      <c r="AK719" s="74" t="s">
        <v>106</v>
      </c>
      <c r="AL719" s="75" t="s">
        <v>106</v>
      </c>
      <c r="AM719" s="75" t="s">
        <v>106</v>
      </c>
      <c r="AN719" s="75" t="s">
        <v>106</v>
      </c>
      <c r="AO719" s="75" t="s">
        <v>106</v>
      </c>
      <c r="AP719" s="75" t="s">
        <v>106</v>
      </c>
    </row>
    <row r="720" spans="1:42">
      <c r="A720" s="59">
        <v>718</v>
      </c>
      <c r="B720" s="109"/>
      <c r="C720" s="49"/>
      <c r="D720" s="50"/>
      <c r="E720" s="38" t="s">
        <v>14</v>
      </c>
      <c r="F720" s="50"/>
      <c r="G720" s="51">
        <v>0</v>
      </c>
      <c r="H720" s="52">
        <v>0</v>
      </c>
      <c r="I720" s="52">
        <v>0</v>
      </c>
      <c r="J720" s="52">
        <v>0</v>
      </c>
      <c r="K720" s="52">
        <v>0</v>
      </c>
      <c r="L720" s="103">
        <f t="shared" si="45"/>
        <v>0</v>
      </c>
      <c r="M720" s="53">
        <v>1</v>
      </c>
      <c r="N720" s="106">
        <f t="shared" si="46"/>
        <v>0</v>
      </c>
      <c r="O720" s="53">
        <v>1</v>
      </c>
      <c r="P720" s="53">
        <v>1</v>
      </c>
      <c r="Q720" s="53">
        <v>1</v>
      </c>
      <c r="R720" s="42">
        <v>0</v>
      </c>
      <c r="S720" s="42">
        <v>0</v>
      </c>
      <c r="T720" s="43" t="s">
        <v>105</v>
      </c>
      <c r="U720" s="53"/>
      <c r="V720" s="41" t="s">
        <v>106</v>
      </c>
      <c r="W720" s="53"/>
      <c r="X720" s="41" t="s">
        <v>106</v>
      </c>
      <c r="Y720" s="53"/>
      <c r="Z720" s="53">
        <f t="shared" si="47"/>
        <v>0</v>
      </c>
      <c r="AA720" s="53">
        <f t="shared" si="48"/>
        <v>0</v>
      </c>
      <c r="AB720" s="54"/>
      <c r="AC720" s="55">
        <v>0</v>
      </c>
      <c r="AD720" s="46" t="s">
        <v>106</v>
      </c>
      <c r="AE720" s="47"/>
      <c r="AF720" s="69" t="s">
        <v>106</v>
      </c>
      <c r="AG720" s="64" t="s">
        <v>106</v>
      </c>
      <c r="AH720" s="65" t="s">
        <v>106</v>
      </c>
      <c r="AI720" s="65" t="s">
        <v>106</v>
      </c>
      <c r="AJ720" s="65" t="s">
        <v>106</v>
      </c>
      <c r="AK720" s="74" t="s">
        <v>106</v>
      </c>
      <c r="AL720" s="75" t="s">
        <v>106</v>
      </c>
      <c r="AM720" s="75" t="s">
        <v>106</v>
      </c>
      <c r="AN720" s="75" t="s">
        <v>106</v>
      </c>
      <c r="AO720" s="75" t="s">
        <v>106</v>
      </c>
      <c r="AP720" s="75" t="s">
        <v>106</v>
      </c>
    </row>
    <row r="721" spans="1:42">
      <c r="A721" s="59">
        <v>719</v>
      </c>
      <c r="B721" s="109"/>
      <c r="C721" s="49"/>
      <c r="D721" s="50"/>
      <c r="E721" s="38" t="s">
        <v>14</v>
      </c>
      <c r="F721" s="50"/>
      <c r="G721" s="51">
        <v>0</v>
      </c>
      <c r="H721" s="52">
        <v>0</v>
      </c>
      <c r="I721" s="52">
        <v>0</v>
      </c>
      <c r="J721" s="52">
        <v>0</v>
      </c>
      <c r="K721" s="52">
        <v>0</v>
      </c>
      <c r="L721" s="103">
        <f t="shared" si="45"/>
        <v>0</v>
      </c>
      <c r="M721" s="53">
        <v>1</v>
      </c>
      <c r="N721" s="106">
        <f t="shared" si="46"/>
        <v>0</v>
      </c>
      <c r="O721" s="53">
        <v>1</v>
      </c>
      <c r="P721" s="53">
        <v>1</v>
      </c>
      <c r="Q721" s="53">
        <v>1</v>
      </c>
      <c r="R721" s="42">
        <v>0</v>
      </c>
      <c r="S721" s="42">
        <v>0</v>
      </c>
      <c r="T721" s="43" t="s">
        <v>105</v>
      </c>
      <c r="U721" s="53"/>
      <c r="V721" s="41" t="s">
        <v>106</v>
      </c>
      <c r="W721" s="53"/>
      <c r="X721" s="41" t="s">
        <v>106</v>
      </c>
      <c r="Y721" s="53"/>
      <c r="Z721" s="53">
        <f t="shared" si="47"/>
        <v>0</v>
      </c>
      <c r="AA721" s="53">
        <f t="shared" si="48"/>
        <v>0</v>
      </c>
      <c r="AB721" s="54"/>
      <c r="AC721" s="55">
        <v>0</v>
      </c>
      <c r="AD721" s="46" t="s">
        <v>106</v>
      </c>
      <c r="AE721" s="47"/>
      <c r="AF721" s="69" t="s">
        <v>106</v>
      </c>
      <c r="AG721" s="64" t="s">
        <v>106</v>
      </c>
      <c r="AH721" s="65" t="s">
        <v>106</v>
      </c>
      <c r="AI721" s="65" t="s">
        <v>106</v>
      </c>
      <c r="AJ721" s="65" t="s">
        <v>106</v>
      </c>
      <c r="AK721" s="74" t="s">
        <v>106</v>
      </c>
      <c r="AL721" s="75" t="s">
        <v>106</v>
      </c>
      <c r="AM721" s="75" t="s">
        <v>106</v>
      </c>
      <c r="AN721" s="75" t="s">
        <v>106</v>
      </c>
      <c r="AO721" s="75" t="s">
        <v>106</v>
      </c>
      <c r="AP721" s="75" t="s">
        <v>106</v>
      </c>
    </row>
    <row r="722" spans="1:42">
      <c r="A722" s="59">
        <v>720</v>
      </c>
      <c r="B722" s="109"/>
      <c r="C722" s="49"/>
      <c r="D722" s="50"/>
      <c r="E722" s="38" t="s">
        <v>14</v>
      </c>
      <c r="F722" s="50"/>
      <c r="G722" s="51">
        <v>0</v>
      </c>
      <c r="H722" s="52">
        <v>0</v>
      </c>
      <c r="I722" s="52">
        <v>0</v>
      </c>
      <c r="J722" s="52">
        <v>0</v>
      </c>
      <c r="K722" s="52">
        <v>0</v>
      </c>
      <c r="L722" s="103">
        <f t="shared" si="45"/>
        <v>0</v>
      </c>
      <c r="M722" s="53">
        <v>1</v>
      </c>
      <c r="N722" s="106">
        <f t="shared" si="46"/>
        <v>0</v>
      </c>
      <c r="O722" s="53">
        <v>1</v>
      </c>
      <c r="P722" s="53">
        <v>1</v>
      </c>
      <c r="Q722" s="53">
        <v>1</v>
      </c>
      <c r="R722" s="42">
        <v>0</v>
      </c>
      <c r="S722" s="42">
        <v>0</v>
      </c>
      <c r="T722" s="43" t="s">
        <v>105</v>
      </c>
      <c r="U722" s="53"/>
      <c r="V722" s="41" t="s">
        <v>106</v>
      </c>
      <c r="W722" s="53"/>
      <c r="X722" s="41" t="s">
        <v>106</v>
      </c>
      <c r="Y722" s="53"/>
      <c r="Z722" s="53">
        <f t="shared" si="47"/>
        <v>0</v>
      </c>
      <c r="AA722" s="53">
        <f t="shared" si="48"/>
        <v>0</v>
      </c>
      <c r="AB722" s="54"/>
      <c r="AC722" s="55">
        <v>0</v>
      </c>
      <c r="AD722" s="46" t="s">
        <v>106</v>
      </c>
      <c r="AE722" s="47"/>
      <c r="AF722" s="69" t="s">
        <v>106</v>
      </c>
      <c r="AG722" s="64" t="s">
        <v>106</v>
      </c>
      <c r="AH722" s="65" t="s">
        <v>106</v>
      </c>
      <c r="AI722" s="65" t="s">
        <v>106</v>
      </c>
      <c r="AJ722" s="65" t="s">
        <v>106</v>
      </c>
      <c r="AK722" s="74" t="s">
        <v>106</v>
      </c>
      <c r="AL722" s="75" t="s">
        <v>106</v>
      </c>
      <c r="AM722" s="75" t="s">
        <v>106</v>
      </c>
      <c r="AN722" s="75" t="s">
        <v>106</v>
      </c>
      <c r="AO722" s="75" t="s">
        <v>106</v>
      </c>
      <c r="AP722" s="75" t="s">
        <v>106</v>
      </c>
    </row>
    <row r="723" spans="1:42">
      <c r="A723" s="59">
        <v>721</v>
      </c>
      <c r="B723" s="109"/>
      <c r="C723" s="49"/>
      <c r="D723" s="50"/>
      <c r="E723" s="38" t="s">
        <v>14</v>
      </c>
      <c r="F723" s="50"/>
      <c r="G723" s="51">
        <v>0</v>
      </c>
      <c r="H723" s="52">
        <v>0</v>
      </c>
      <c r="I723" s="52">
        <v>0</v>
      </c>
      <c r="J723" s="52">
        <v>0</v>
      </c>
      <c r="K723" s="52">
        <v>0</v>
      </c>
      <c r="L723" s="103">
        <f t="shared" si="45"/>
        <v>0</v>
      </c>
      <c r="M723" s="53">
        <v>1</v>
      </c>
      <c r="N723" s="106">
        <f t="shared" si="46"/>
        <v>0</v>
      </c>
      <c r="O723" s="53">
        <v>1</v>
      </c>
      <c r="P723" s="53">
        <v>1</v>
      </c>
      <c r="Q723" s="53">
        <v>1</v>
      </c>
      <c r="R723" s="42">
        <v>0</v>
      </c>
      <c r="S723" s="42">
        <v>0</v>
      </c>
      <c r="T723" s="43" t="s">
        <v>105</v>
      </c>
      <c r="U723" s="53"/>
      <c r="V723" s="41" t="s">
        <v>106</v>
      </c>
      <c r="W723" s="53"/>
      <c r="X723" s="41" t="s">
        <v>106</v>
      </c>
      <c r="Y723" s="53"/>
      <c r="Z723" s="53">
        <f t="shared" si="47"/>
        <v>0</v>
      </c>
      <c r="AA723" s="53">
        <f t="shared" si="48"/>
        <v>0</v>
      </c>
      <c r="AB723" s="54"/>
      <c r="AC723" s="55">
        <v>0</v>
      </c>
      <c r="AD723" s="46" t="s">
        <v>106</v>
      </c>
      <c r="AE723" s="47"/>
      <c r="AF723" s="69" t="s">
        <v>106</v>
      </c>
      <c r="AG723" s="64" t="s">
        <v>106</v>
      </c>
      <c r="AH723" s="65" t="s">
        <v>106</v>
      </c>
      <c r="AI723" s="65" t="s">
        <v>106</v>
      </c>
      <c r="AJ723" s="65" t="s">
        <v>106</v>
      </c>
      <c r="AK723" s="74" t="s">
        <v>106</v>
      </c>
      <c r="AL723" s="75" t="s">
        <v>106</v>
      </c>
      <c r="AM723" s="75" t="s">
        <v>106</v>
      </c>
      <c r="AN723" s="75" t="s">
        <v>106</v>
      </c>
      <c r="AO723" s="75" t="s">
        <v>106</v>
      </c>
      <c r="AP723" s="75" t="s">
        <v>106</v>
      </c>
    </row>
    <row r="724" spans="1:42">
      <c r="A724" s="59">
        <v>722</v>
      </c>
      <c r="B724" s="109"/>
      <c r="C724" s="49"/>
      <c r="D724" s="50"/>
      <c r="E724" s="38" t="s">
        <v>14</v>
      </c>
      <c r="F724" s="50"/>
      <c r="G724" s="51">
        <v>0</v>
      </c>
      <c r="H724" s="52">
        <v>0</v>
      </c>
      <c r="I724" s="52">
        <v>0</v>
      </c>
      <c r="J724" s="52">
        <v>0</v>
      </c>
      <c r="K724" s="52">
        <v>0</v>
      </c>
      <c r="L724" s="103">
        <f t="shared" si="45"/>
        <v>0</v>
      </c>
      <c r="M724" s="53">
        <v>1</v>
      </c>
      <c r="N724" s="106">
        <f t="shared" si="46"/>
        <v>0</v>
      </c>
      <c r="O724" s="53">
        <v>1</v>
      </c>
      <c r="P724" s="53">
        <v>1</v>
      </c>
      <c r="Q724" s="53">
        <v>1</v>
      </c>
      <c r="R724" s="42">
        <v>0</v>
      </c>
      <c r="S724" s="42">
        <v>0</v>
      </c>
      <c r="T724" s="43" t="s">
        <v>105</v>
      </c>
      <c r="U724" s="53"/>
      <c r="V724" s="41" t="s">
        <v>106</v>
      </c>
      <c r="W724" s="53"/>
      <c r="X724" s="41" t="s">
        <v>106</v>
      </c>
      <c r="Y724" s="53"/>
      <c r="Z724" s="53">
        <f t="shared" si="47"/>
        <v>0</v>
      </c>
      <c r="AA724" s="53">
        <f t="shared" si="48"/>
        <v>0</v>
      </c>
      <c r="AB724" s="54"/>
      <c r="AC724" s="55">
        <v>0</v>
      </c>
      <c r="AD724" s="46" t="s">
        <v>106</v>
      </c>
      <c r="AE724" s="47"/>
      <c r="AF724" s="69" t="s">
        <v>106</v>
      </c>
      <c r="AG724" s="64" t="s">
        <v>106</v>
      </c>
      <c r="AH724" s="65" t="s">
        <v>106</v>
      </c>
      <c r="AI724" s="65" t="s">
        <v>106</v>
      </c>
      <c r="AJ724" s="65" t="s">
        <v>106</v>
      </c>
      <c r="AK724" s="74" t="s">
        <v>106</v>
      </c>
      <c r="AL724" s="75" t="s">
        <v>106</v>
      </c>
      <c r="AM724" s="75" t="s">
        <v>106</v>
      </c>
      <c r="AN724" s="75" t="s">
        <v>106</v>
      </c>
      <c r="AO724" s="75" t="s">
        <v>106</v>
      </c>
      <c r="AP724" s="75" t="s">
        <v>106</v>
      </c>
    </row>
    <row r="725" spans="1:42">
      <c r="A725" s="59">
        <v>723</v>
      </c>
      <c r="B725" s="109"/>
      <c r="C725" s="49"/>
      <c r="D725" s="50"/>
      <c r="E725" s="38" t="s">
        <v>14</v>
      </c>
      <c r="F725" s="50"/>
      <c r="G725" s="51">
        <v>0</v>
      </c>
      <c r="H725" s="52">
        <v>0</v>
      </c>
      <c r="I725" s="52">
        <v>0</v>
      </c>
      <c r="J725" s="52">
        <v>0</v>
      </c>
      <c r="K725" s="52">
        <v>0</v>
      </c>
      <c r="L725" s="103">
        <f t="shared" si="45"/>
        <v>0</v>
      </c>
      <c r="M725" s="53">
        <v>1</v>
      </c>
      <c r="N725" s="106">
        <f t="shared" si="46"/>
        <v>0</v>
      </c>
      <c r="O725" s="53">
        <v>1</v>
      </c>
      <c r="P725" s="53">
        <v>1</v>
      </c>
      <c r="Q725" s="53">
        <v>1</v>
      </c>
      <c r="R725" s="42">
        <v>0</v>
      </c>
      <c r="S725" s="42">
        <v>0</v>
      </c>
      <c r="T725" s="43" t="s">
        <v>105</v>
      </c>
      <c r="U725" s="53"/>
      <c r="V725" s="41" t="s">
        <v>106</v>
      </c>
      <c r="W725" s="53"/>
      <c r="X725" s="41" t="s">
        <v>106</v>
      </c>
      <c r="Y725" s="53"/>
      <c r="Z725" s="53">
        <f t="shared" si="47"/>
        <v>0</v>
      </c>
      <c r="AA725" s="53">
        <f t="shared" si="48"/>
        <v>0</v>
      </c>
      <c r="AB725" s="54"/>
      <c r="AC725" s="55">
        <v>0</v>
      </c>
      <c r="AD725" s="46" t="s">
        <v>106</v>
      </c>
      <c r="AE725" s="47"/>
      <c r="AF725" s="69" t="s">
        <v>106</v>
      </c>
      <c r="AG725" s="64" t="s">
        <v>106</v>
      </c>
      <c r="AH725" s="65" t="s">
        <v>106</v>
      </c>
      <c r="AI725" s="65" t="s">
        <v>106</v>
      </c>
      <c r="AJ725" s="65" t="s">
        <v>106</v>
      </c>
      <c r="AK725" s="74" t="s">
        <v>106</v>
      </c>
      <c r="AL725" s="75" t="s">
        <v>106</v>
      </c>
      <c r="AM725" s="75" t="s">
        <v>106</v>
      </c>
      <c r="AN725" s="75" t="s">
        <v>106</v>
      </c>
      <c r="AO725" s="75" t="s">
        <v>106</v>
      </c>
      <c r="AP725" s="75" t="s">
        <v>106</v>
      </c>
    </row>
    <row r="726" spans="1:42">
      <c r="A726" s="59">
        <v>724</v>
      </c>
      <c r="B726" s="109"/>
      <c r="C726" s="49"/>
      <c r="D726" s="50"/>
      <c r="E726" s="38" t="s">
        <v>14</v>
      </c>
      <c r="F726" s="50"/>
      <c r="G726" s="51">
        <v>0</v>
      </c>
      <c r="H726" s="52">
        <v>0</v>
      </c>
      <c r="I726" s="52">
        <v>0</v>
      </c>
      <c r="J726" s="52">
        <v>0</v>
      </c>
      <c r="K726" s="52">
        <v>0</v>
      </c>
      <c r="L726" s="103">
        <f t="shared" si="45"/>
        <v>0</v>
      </c>
      <c r="M726" s="53">
        <v>1</v>
      </c>
      <c r="N726" s="106">
        <f t="shared" si="46"/>
        <v>0</v>
      </c>
      <c r="O726" s="53">
        <v>1</v>
      </c>
      <c r="P726" s="53">
        <v>1</v>
      </c>
      <c r="Q726" s="53">
        <v>1</v>
      </c>
      <c r="R726" s="42">
        <v>0</v>
      </c>
      <c r="S726" s="42">
        <v>0</v>
      </c>
      <c r="T726" s="43" t="s">
        <v>105</v>
      </c>
      <c r="U726" s="53"/>
      <c r="V726" s="41" t="s">
        <v>106</v>
      </c>
      <c r="W726" s="53"/>
      <c r="X726" s="41" t="s">
        <v>106</v>
      </c>
      <c r="Y726" s="53"/>
      <c r="Z726" s="53">
        <f t="shared" si="47"/>
        <v>0</v>
      </c>
      <c r="AA726" s="53">
        <f t="shared" si="48"/>
        <v>0</v>
      </c>
      <c r="AB726" s="54"/>
      <c r="AC726" s="55">
        <v>0</v>
      </c>
      <c r="AD726" s="46" t="s">
        <v>106</v>
      </c>
      <c r="AE726" s="47"/>
      <c r="AF726" s="69" t="s">
        <v>106</v>
      </c>
      <c r="AG726" s="64" t="s">
        <v>106</v>
      </c>
      <c r="AH726" s="65" t="s">
        <v>106</v>
      </c>
      <c r="AI726" s="65" t="s">
        <v>106</v>
      </c>
      <c r="AJ726" s="65" t="s">
        <v>106</v>
      </c>
      <c r="AK726" s="74" t="s">
        <v>106</v>
      </c>
      <c r="AL726" s="75" t="s">
        <v>106</v>
      </c>
      <c r="AM726" s="75" t="s">
        <v>106</v>
      </c>
      <c r="AN726" s="75" t="s">
        <v>106</v>
      </c>
      <c r="AO726" s="75" t="s">
        <v>106</v>
      </c>
      <c r="AP726" s="75" t="s">
        <v>106</v>
      </c>
    </row>
    <row r="727" spans="1:42">
      <c r="A727" s="59">
        <v>725</v>
      </c>
      <c r="B727" s="109"/>
      <c r="C727" s="49"/>
      <c r="D727" s="50"/>
      <c r="E727" s="38" t="s">
        <v>14</v>
      </c>
      <c r="F727" s="50"/>
      <c r="G727" s="51">
        <v>0</v>
      </c>
      <c r="H727" s="52">
        <v>0</v>
      </c>
      <c r="I727" s="52">
        <v>0</v>
      </c>
      <c r="J727" s="52">
        <v>0</v>
      </c>
      <c r="K727" s="52">
        <v>0</v>
      </c>
      <c r="L727" s="103">
        <f t="shared" si="45"/>
        <v>0</v>
      </c>
      <c r="M727" s="53">
        <v>1</v>
      </c>
      <c r="N727" s="106">
        <f t="shared" si="46"/>
        <v>0</v>
      </c>
      <c r="O727" s="53">
        <v>1</v>
      </c>
      <c r="P727" s="53">
        <v>1</v>
      </c>
      <c r="Q727" s="53">
        <v>1</v>
      </c>
      <c r="R727" s="42">
        <v>0</v>
      </c>
      <c r="S727" s="42">
        <v>0</v>
      </c>
      <c r="T727" s="43" t="s">
        <v>105</v>
      </c>
      <c r="U727" s="53"/>
      <c r="V727" s="41" t="s">
        <v>106</v>
      </c>
      <c r="W727" s="53"/>
      <c r="X727" s="41" t="s">
        <v>106</v>
      </c>
      <c r="Y727" s="53"/>
      <c r="Z727" s="53">
        <f t="shared" si="47"/>
        <v>0</v>
      </c>
      <c r="AA727" s="53">
        <f t="shared" si="48"/>
        <v>0</v>
      </c>
      <c r="AB727" s="54"/>
      <c r="AC727" s="55">
        <v>0</v>
      </c>
      <c r="AD727" s="46" t="s">
        <v>106</v>
      </c>
      <c r="AE727" s="47"/>
      <c r="AF727" s="69" t="s">
        <v>106</v>
      </c>
      <c r="AG727" s="64" t="s">
        <v>106</v>
      </c>
      <c r="AH727" s="65" t="s">
        <v>106</v>
      </c>
      <c r="AI727" s="65" t="s">
        <v>106</v>
      </c>
      <c r="AJ727" s="65" t="s">
        <v>106</v>
      </c>
      <c r="AK727" s="74" t="s">
        <v>106</v>
      </c>
      <c r="AL727" s="75" t="s">
        <v>106</v>
      </c>
      <c r="AM727" s="75" t="s">
        <v>106</v>
      </c>
      <c r="AN727" s="75" t="s">
        <v>106</v>
      </c>
      <c r="AO727" s="75" t="s">
        <v>106</v>
      </c>
      <c r="AP727" s="75" t="s">
        <v>106</v>
      </c>
    </row>
    <row r="728" spans="1:42">
      <c r="A728" s="59">
        <v>726</v>
      </c>
      <c r="B728" s="109"/>
      <c r="C728" s="49"/>
      <c r="D728" s="50"/>
      <c r="E728" s="38" t="s">
        <v>14</v>
      </c>
      <c r="F728" s="50"/>
      <c r="G728" s="51">
        <v>0</v>
      </c>
      <c r="H728" s="52">
        <v>0</v>
      </c>
      <c r="I728" s="52">
        <v>0</v>
      </c>
      <c r="J728" s="52">
        <v>0</v>
      </c>
      <c r="K728" s="52">
        <v>0</v>
      </c>
      <c r="L728" s="103">
        <f t="shared" si="45"/>
        <v>0</v>
      </c>
      <c r="M728" s="53">
        <v>1</v>
      </c>
      <c r="N728" s="106">
        <f t="shared" si="46"/>
        <v>0</v>
      </c>
      <c r="O728" s="53">
        <v>1</v>
      </c>
      <c r="P728" s="53">
        <v>1</v>
      </c>
      <c r="Q728" s="53">
        <v>1</v>
      </c>
      <c r="R728" s="42">
        <v>0</v>
      </c>
      <c r="S728" s="42">
        <v>0</v>
      </c>
      <c r="T728" s="43" t="s">
        <v>105</v>
      </c>
      <c r="U728" s="53"/>
      <c r="V728" s="41" t="s">
        <v>106</v>
      </c>
      <c r="W728" s="53"/>
      <c r="X728" s="41" t="s">
        <v>106</v>
      </c>
      <c r="Y728" s="53"/>
      <c r="Z728" s="53">
        <f t="shared" si="47"/>
        <v>0</v>
      </c>
      <c r="AA728" s="53">
        <f t="shared" si="48"/>
        <v>0</v>
      </c>
      <c r="AB728" s="54"/>
      <c r="AC728" s="55">
        <v>0</v>
      </c>
      <c r="AD728" s="46" t="s">
        <v>106</v>
      </c>
      <c r="AE728" s="47"/>
      <c r="AF728" s="69" t="s">
        <v>106</v>
      </c>
      <c r="AG728" s="64" t="s">
        <v>106</v>
      </c>
      <c r="AH728" s="65" t="s">
        <v>106</v>
      </c>
      <c r="AI728" s="65" t="s">
        <v>106</v>
      </c>
      <c r="AJ728" s="65" t="s">
        <v>106</v>
      </c>
      <c r="AK728" s="74" t="s">
        <v>106</v>
      </c>
      <c r="AL728" s="75" t="s">
        <v>106</v>
      </c>
      <c r="AM728" s="75" t="s">
        <v>106</v>
      </c>
      <c r="AN728" s="75" t="s">
        <v>106</v>
      </c>
      <c r="AO728" s="75" t="s">
        <v>106</v>
      </c>
      <c r="AP728" s="75" t="s">
        <v>106</v>
      </c>
    </row>
    <row r="729" spans="1:42">
      <c r="A729" s="59">
        <v>727</v>
      </c>
      <c r="B729" s="109"/>
      <c r="C729" s="49"/>
      <c r="D729" s="50"/>
      <c r="E729" s="38" t="s">
        <v>14</v>
      </c>
      <c r="F729" s="50"/>
      <c r="G729" s="51">
        <v>0</v>
      </c>
      <c r="H729" s="52">
        <v>0</v>
      </c>
      <c r="I729" s="52">
        <v>0</v>
      </c>
      <c r="J729" s="52">
        <v>0</v>
      </c>
      <c r="K729" s="52">
        <v>0</v>
      </c>
      <c r="L729" s="103">
        <f t="shared" si="45"/>
        <v>0</v>
      </c>
      <c r="M729" s="53">
        <v>1</v>
      </c>
      <c r="N729" s="106">
        <f t="shared" si="46"/>
        <v>0</v>
      </c>
      <c r="O729" s="53">
        <v>1</v>
      </c>
      <c r="P729" s="53">
        <v>1</v>
      </c>
      <c r="Q729" s="53">
        <v>1</v>
      </c>
      <c r="R729" s="42">
        <v>0</v>
      </c>
      <c r="S729" s="42">
        <v>0</v>
      </c>
      <c r="T729" s="43" t="s">
        <v>105</v>
      </c>
      <c r="U729" s="53"/>
      <c r="V729" s="41" t="s">
        <v>106</v>
      </c>
      <c r="W729" s="53"/>
      <c r="X729" s="41" t="s">
        <v>106</v>
      </c>
      <c r="Y729" s="53"/>
      <c r="Z729" s="53">
        <f t="shared" si="47"/>
        <v>0</v>
      </c>
      <c r="AA729" s="53">
        <f t="shared" si="48"/>
        <v>0</v>
      </c>
      <c r="AB729" s="54"/>
      <c r="AC729" s="55">
        <v>0</v>
      </c>
      <c r="AD729" s="46" t="s">
        <v>106</v>
      </c>
      <c r="AE729" s="47"/>
      <c r="AF729" s="69" t="s">
        <v>106</v>
      </c>
      <c r="AG729" s="64" t="s">
        <v>106</v>
      </c>
      <c r="AH729" s="65" t="s">
        <v>106</v>
      </c>
      <c r="AI729" s="65" t="s">
        <v>106</v>
      </c>
      <c r="AJ729" s="65" t="s">
        <v>106</v>
      </c>
      <c r="AK729" s="74" t="s">
        <v>106</v>
      </c>
      <c r="AL729" s="75" t="s">
        <v>106</v>
      </c>
      <c r="AM729" s="75" t="s">
        <v>106</v>
      </c>
      <c r="AN729" s="75" t="s">
        <v>106</v>
      </c>
      <c r="AO729" s="75" t="s">
        <v>106</v>
      </c>
      <c r="AP729" s="75" t="s">
        <v>106</v>
      </c>
    </row>
    <row r="730" spans="1:42">
      <c r="A730" s="59">
        <v>728</v>
      </c>
      <c r="B730" s="109"/>
      <c r="C730" s="49"/>
      <c r="D730" s="50"/>
      <c r="E730" s="38" t="s">
        <v>14</v>
      </c>
      <c r="F730" s="50"/>
      <c r="G730" s="51">
        <v>0</v>
      </c>
      <c r="H730" s="52">
        <v>0</v>
      </c>
      <c r="I730" s="52">
        <v>0</v>
      </c>
      <c r="J730" s="52">
        <v>0</v>
      </c>
      <c r="K730" s="52">
        <v>0</v>
      </c>
      <c r="L730" s="103">
        <f t="shared" si="45"/>
        <v>0</v>
      </c>
      <c r="M730" s="53">
        <v>1</v>
      </c>
      <c r="N730" s="106">
        <f t="shared" si="46"/>
        <v>0</v>
      </c>
      <c r="O730" s="53">
        <v>1</v>
      </c>
      <c r="P730" s="53">
        <v>1</v>
      </c>
      <c r="Q730" s="53">
        <v>1</v>
      </c>
      <c r="R730" s="42">
        <v>0</v>
      </c>
      <c r="S730" s="42">
        <v>0</v>
      </c>
      <c r="T730" s="43" t="s">
        <v>105</v>
      </c>
      <c r="U730" s="53"/>
      <c r="V730" s="41" t="s">
        <v>106</v>
      </c>
      <c r="W730" s="53"/>
      <c r="X730" s="41" t="s">
        <v>106</v>
      </c>
      <c r="Y730" s="53"/>
      <c r="Z730" s="53">
        <f t="shared" si="47"/>
        <v>0</v>
      </c>
      <c r="AA730" s="53">
        <f t="shared" si="48"/>
        <v>0</v>
      </c>
      <c r="AB730" s="54"/>
      <c r="AC730" s="55">
        <v>0</v>
      </c>
      <c r="AD730" s="46" t="s">
        <v>106</v>
      </c>
      <c r="AE730" s="47"/>
      <c r="AF730" s="69" t="s">
        <v>106</v>
      </c>
      <c r="AG730" s="64" t="s">
        <v>106</v>
      </c>
      <c r="AH730" s="65" t="s">
        <v>106</v>
      </c>
      <c r="AI730" s="65" t="s">
        <v>106</v>
      </c>
      <c r="AJ730" s="65" t="s">
        <v>106</v>
      </c>
      <c r="AK730" s="74" t="s">
        <v>106</v>
      </c>
      <c r="AL730" s="75" t="s">
        <v>106</v>
      </c>
      <c r="AM730" s="75" t="s">
        <v>106</v>
      </c>
      <c r="AN730" s="75" t="s">
        <v>106</v>
      </c>
      <c r="AO730" s="75" t="s">
        <v>106</v>
      </c>
      <c r="AP730" s="75" t="s">
        <v>106</v>
      </c>
    </row>
    <row r="731" spans="1:42">
      <c r="A731" s="59">
        <v>729</v>
      </c>
      <c r="B731" s="109"/>
      <c r="C731" s="49"/>
      <c r="D731" s="50"/>
      <c r="E731" s="38" t="s">
        <v>14</v>
      </c>
      <c r="F731" s="50"/>
      <c r="G731" s="51">
        <v>0</v>
      </c>
      <c r="H731" s="52">
        <v>0</v>
      </c>
      <c r="I731" s="52">
        <v>0</v>
      </c>
      <c r="J731" s="52">
        <v>0</v>
      </c>
      <c r="K731" s="52">
        <v>0</v>
      </c>
      <c r="L731" s="103">
        <f t="shared" si="45"/>
        <v>0</v>
      </c>
      <c r="M731" s="53">
        <v>1</v>
      </c>
      <c r="N731" s="106">
        <f t="shared" si="46"/>
        <v>0</v>
      </c>
      <c r="O731" s="53">
        <v>1</v>
      </c>
      <c r="P731" s="53">
        <v>1</v>
      </c>
      <c r="Q731" s="53">
        <v>1</v>
      </c>
      <c r="R731" s="42">
        <v>0</v>
      </c>
      <c r="S731" s="42">
        <v>0</v>
      </c>
      <c r="T731" s="43" t="s">
        <v>105</v>
      </c>
      <c r="U731" s="53"/>
      <c r="V731" s="41" t="s">
        <v>106</v>
      </c>
      <c r="W731" s="53"/>
      <c r="X731" s="41" t="s">
        <v>106</v>
      </c>
      <c r="Y731" s="53"/>
      <c r="Z731" s="53">
        <f t="shared" si="47"/>
        <v>0</v>
      </c>
      <c r="AA731" s="53">
        <f t="shared" si="48"/>
        <v>0</v>
      </c>
      <c r="AB731" s="54"/>
      <c r="AC731" s="55">
        <v>0</v>
      </c>
      <c r="AD731" s="46" t="s">
        <v>106</v>
      </c>
      <c r="AE731" s="47"/>
      <c r="AF731" s="69" t="s">
        <v>106</v>
      </c>
      <c r="AG731" s="64" t="s">
        <v>106</v>
      </c>
      <c r="AH731" s="65" t="s">
        <v>106</v>
      </c>
      <c r="AI731" s="65" t="s">
        <v>106</v>
      </c>
      <c r="AJ731" s="65" t="s">
        <v>106</v>
      </c>
      <c r="AK731" s="74" t="s">
        <v>106</v>
      </c>
      <c r="AL731" s="75" t="s">
        <v>106</v>
      </c>
      <c r="AM731" s="75" t="s">
        <v>106</v>
      </c>
      <c r="AN731" s="75" t="s">
        <v>106</v>
      </c>
      <c r="AO731" s="75" t="s">
        <v>106</v>
      </c>
      <c r="AP731" s="75" t="s">
        <v>106</v>
      </c>
    </row>
    <row r="732" spans="1:42">
      <c r="A732" s="59">
        <v>730</v>
      </c>
      <c r="B732" s="109"/>
      <c r="C732" s="49"/>
      <c r="D732" s="50"/>
      <c r="E732" s="38" t="s">
        <v>14</v>
      </c>
      <c r="F732" s="50"/>
      <c r="G732" s="51">
        <v>0</v>
      </c>
      <c r="H732" s="52">
        <v>0</v>
      </c>
      <c r="I732" s="52">
        <v>0</v>
      </c>
      <c r="J732" s="52">
        <v>0</v>
      </c>
      <c r="K732" s="52">
        <v>0</v>
      </c>
      <c r="L732" s="103">
        <f t="shared" si="45"/>
        <v>0</v>
      </c>
      <c r="M732" s="53">
        <v>1</v>
      </c>
      <c r="N732" s="106">
        <f t="shared" si="46"/>
        <v>0</v>
      </c>
      <c r="O732" s="53">
        <v>1</v>
      </c>
      <c r="P732" s="53">
        <v>1</v>
      </c>
      <c r="Q732" s="53">
        <v>1</v>
      </c>
      <c r="R732" s="42">
        <v>0</v>
      </c>
      <c r="S732" s="42">
        <v>0</v>
      </c>
      <c r="T732" s="43" t="s">
        <v>105</v>
      </c>
      <c r="U732" s="53"/>
      <c r="V732" s="41" t="s">
        <v>106</v>
      </c>
      <c r="W732" s="53"/>
      <c r="X732" s="41" t="s">
        <v>106</v>
      </c>
      <c r="Y732" s="53"/>
      <c r="Z732" s="53">
        <f t="shared" si="47"/>
        <v>0</v>
      </c>
      <c r="AA732" s="53">
        <f t="shared" si="48"/>
        <v>0</v>
      </c>
      <c r="AB732" s="54"/>
      <c r="AC732" s="55">
        <v>0</v>
      </c>
      <c r="AD732" s="46" t="s">
        <v>106</v>
      </c>
      <c r="AE732" s="47"/>
      <c r="AF732" s="69" t="s">
        <v>106</v>
      </c>
      <c r="AG732" s="64" t="s">
        <v>106</v>
      </c>
      <c r="AH732" s="65" t="s">
        <v>106</v>
      </c>
      <c r="AI732" s="65" t="s">
        <v>106</v>
      </c>
      <c r="AJ732" s="65" t="s">
        <v>106</v>
      </c>
      <c r="AK732" s="74" t="s">
        <v>106</v>
      </c>
      <c r="AL732" s="75" t="s">
        <v>106</v>
      </c>
      <c r="AM732" s="75" t="s">
        <v>106</v>
      </c>
      <c r="AN732" s="75" t="s">
        <v>106</v>
      </c>
      <c r="AO732" s="75" t="s">
        <v>106</v>
      </c>
      <c r="AP732" s="75" t="s">
        <v>106</v>
      </c>
    </row>
    <row r="733" spans="1:42">
      <c r="A733" s="59">
        <v>731</v>
      </c>
      <c r="B733" s="109"/>
      <c r="C733" s="49"/>
      <c r="D733" s="50"/>
      <c r="E733" s="38" t="s">
        <v>14</v>
      </c>
      <c r="F733" s="50"/>
      <c r="G733" s="51">
        <v>0</v>
      </c>
      <c r="H733" s="52">
        <v>0</v>
      </c>
      <c r="I733" s="52">
        <v>0</v>
      </c>
      <c r="J733" s="52">
        <v>0</v>
      </c>
      <c r="K733" s="52">
        <v>0</v>
      </c>
      <c r="L733" s="103">
        <f t="shared" si="45"/>
        <v>0</v>
      </c>
      <c r="M733" s="53">
        <v>1</v>
      </c>
      <c r="N733" s="106">
        <f t="shared" si="46"/>
        <v>0</v>
      </c>
      <c r="O733" s="53">
        <v>1</v>
      </c>
      <c r="P733" s="53">
        <v>1</v>
      </c>
      <c r="Q733" s="53">
        <v>1</v>
      </c>
      <c r="R733" s="42">
        <v>0</v>
      </c>
      <c r="S733" s="42">
        <v>0</v>
      </c>
      <c r="T733" s="43" t="s">
        <v>105</v>
      </c>
      <c r="U733" s="53"/>
      <c r="V733" s="41" t="s">
        <v>106</v>
      </c>
      <c r="W733" s="53"/>
      <c r="X733" s="41" t="s">
        <v>106</v>
      </c>
      <c r="Y733" s="53"/>
      <c r="Z733" s="53">
        <f t="shared" si="47"/>
        <v>0</v>
      </c>
      <c r="AA733" s="53">
        <f t="shared" si="48"/>
        <v>0</v>
      </c>
      <c r="AB733" s="54"/>
      <c r="AC733" s="55">
        <v>0</v>
      </c>
      <c r="AD733" s="46" t="s">
        <v>106</v>
      </c>
      <c r="AE733" s="47"/>
      <c r="AF733" s="69" t="s">
        <v>106</v>
      </c>
      <c r="AG733" s="64" t="s">
        <v>106</v>
      </c>
      <c r="AH733" s="65" t="s">
        <v>106</v>
      </c>
      <c r="AI733" s="65" t="s">
        <v>106</v>
      </c>
      <c r="AJ733" s="65" t="s">
        <v>106</v>
      </c>
      <c r="AK733" s="74" t="s">
        <v>106</v>
      </c>
      <c r="AL733" s="75" t="s">
        <v>106</v>
      </c>
      <c r="AM733" s="75" t="s">
        <v>106</v>
      </c>
      <c r="AN733" s="75" t="s">
        <v>106</v>
      </c>
      <c r="AO733" s="75" t="s">
        <v>106</v>
      </c>
      <c r="AP733" s="75" t="s">
        <v>106</v>
      </c>
    </row>
    <row r="734" spans="1:42">
      <c r="A734" s="59">
        <v>732</v>
      </c>
      <c r="B734" s="109"/>
      <c r="C734" s="49"/>
      <c r="D734" s="50"/>
      <c r="E734" s="38" t="s">
        <v>14</v>
      </c>
      <c r="F734" s="50"/>
      <c r="G734" s="51">
        <v>0</v>
      </c>
      <c r="H734" s="52">
        <v>0</v>
      </c>
      <c r="I734" s="52">
        <v>0</v>
      </c>
      <c r="J734" s="52">
        <v>0</v>
      </c>
      <c r="K734" s="52">
        <v>0</v>
      </c>
      <c r="L734" s="103">
        <f t="shared" si="45"/>
        <v>0</v>
      </c>
      <c r="M734" s="53">
        <v>1</v>
      </c>
      <c r="N734" s="106">
        <f t="shared" si="46"/>
        <v>0</v>
      </c>
      <c r="O734" s="53">
        <v>1</v>
      </c>
      <c r="P734" s="53">
        <v>1</v>
      </c>
      <c r="Q734" s="53">
        <v>1</v>
      </c>
      <c r="R734" s="42">
        <v>0</v>
      </c>
      <c r="S734" s="42">
        <v>0</v>
      </c>
      <c r="T734" s="43" t="s">
        <v>105</v>
      </c>
      <c r="U734" s="53"/>
      <c r="V734" s="41" t="s">
        <v>106</v>
      </c>
      <c r="W734" s="53"/>
      <c r="X734" s="41" t="s">
        <v>106</v>
      </c>
      <c r="Y734" s="53"/>
      <c r="Z734" s="53">
        <f t="shared" si="47"/>
        <v>0</v>
      </c>
      <c r="AA734" s="53">
        <f t="shared" si="48"/>
        <v>0</v>
      </c>
      <c r="AB734" s="54"/>
      <c r="AC734" s="55">
        <v>0</v>
      </c>
      <c r="AD734" s="46" t="s">
        <v>106</v>
      </c>
      <c r="AE734" s="47"/>
      <c r="AF734" s="69" t="s">
        <v>106</v>
      </c>
      <c r="AG734" s="64" t="s">
        <v>106</v>
      </c>
      <c r="AH734" s="65" t="s">
        <v>106</v>
      </c>
      <c r="AI734" s="65" t="s">
        <v>106</v>
      </c>
      <c r="AJ734" s="65" t="s">
        <v>106</v>
      </c>
      <c r="AK734" s="74" t="s">
        <v>106</v>
      </c>
      <c r="AL734" s="75" t="s">
        <v>106</v>
      </c>
      <c r="AM734" s="75" t="s">
        <v>106</v>
      </c>
      <c r="AN734" s="75" t="s">
        <v>106</v>
      </c>
      <c r="AO734" s="75" t="s">
        <v>106</v>
      </c>
      <c r="AP734" s="75" t="s">
        <v>106</v>
      </c>
    </row>
    <row r="735" spans="1:42">
      <c r="A735" s="59">
        <v>733</v>
      </c>
      <c r="B735" s="109"/>
      <c r="C735" s="49"/>
      <c r="D735" s="50"/>
      <c r="E735" s="38" t="s">
        <v>14</v>
      </c>
      <c r="F735" s="50"/>
      <c r="G735" s="51">
        <v>0</v>
      </c>
      <c r="H735" s="52">
        <v>0</v>
      </c>
      <c r="I735" s="52">
        <v>0</v>
      </c>
      <c r="J735" s="52">
        <v>0</v>
      </c>
      <c r="K735" s="52">
        <v>0</v>
      </c>
      <c r="L735" s="103">
        <f t="shared" si="45"/>
        <v>0</v>
      </c>
      <c r="M735" s="53">
        <v>1</v>
      </c>
      <c r="N735" s="106">
        <f t="shared" si="46"/>
        <v>0</v>
      </c>
      <c r="O735" s="53">
        <v>1</v>
      </c>
      <c r="P735" s="53">
        <v>1</v>
      </c>
      <c r="Q735" s="53">
        <v>1</v>
      </c>
      <c r="R735" s="42">
        <v>0</v>
      </c>
      <c r="S735" s="42">
        <v>0</v>
      </c>
      <c r="T735" s="43" t="s">
        <v>105</v>
      </c>
      <c r="U735" s="53"/>
      <c r="V735" s="41" t="s">
        <v>106</v>
      </c>
      <c r="W735" s="53"/>
      <c r="X735" s="41" t="s">
        <v>106</v>
      </c>
      <c r="Y735" s="53"/>
      <c r="Z735" s="53">
        <f t="shared" si="47"/>
        <v>0</v>
      </c>
      <c r="AA735" s="53">
        <f t="shared" si="48"/>
        <v>0</v>
      </c>
      <c r="AB735" s="54"/>
      <c r="AC735" s="55">
        <v>0</v>
      </c>
      <c r="AD735" s="46" t="s">
        <v>106</v>
      </c>
      <c r="AE735" s="47"/>
      <c r="AF735" s="69" t="s">
        <v>106</v>
      </c>
      <c r="AG735" s="64" t="s">
        <v>106</v>
      </c>
      <c r="AH735" s="65" t="s">
        <v>106</v>
      </c>
      <c r="AI735" s="65" t="s">
        <v>106</v>
      </c>
      <c r="AJ735" s="65" t="s">
        <v>106</v>
      </c>
      <c r="AK735" s="74" t="s">
        <v>106</v>
      </c>
      <c r="AL735" s="75" t="s">
        <v>106</v>
      </c>
      <c r="AM735" s="75" t="s">
        <v>106</v>
      </c>
      <c r="AN735" s="75" t="s">
        <v>106</v>
      </c>
      <c r="AO735" s="75" t="s">
        <v>106</v>
      </c>
      <c r="AP735" s="75" t="s">
        <v>106</v>
      </c>
    </row>
    <row r="736" spans="1:42">
      <c r="A736" s="59">
        <v>734</v>
      </c>
      <c r="B736" s="109"/>
      <c r="C736" s="49"/>
      <c r="D736" s="50"/>
      <c r="E736" s="38" t="s">
        <v>14</v>
      </c>
      <c r="F736" s="50"/>
      <c r="G736" s="51">
        <v>0</v>
      </c>
      <c r="H736" s="52">
        <v>0</v>
      </c>
      <c r="I736" s="52">
        <v>0</v>
      </c>
      <c r="J736" s="52">
        <v>0</v>
      </c>
      <c r="K736" s="52">
        <v>0</v>
      </c>
      <c r="L736" s="103">
        <f t="shared" si="45"/>
        <v>0</v>
      </c>
      <c r="M736" s="53">
        <v>1</v>
      </c>
      <c r="N736" s="106">
        <f t="shared" si="46"/>
        <v>0</v>
      </c>
      <c r="O736" s="53">
        <v>1</v>
      </c>
      <c r="P736" s="53">
        <v>1</v>
      </c>
      <c r="Q736" s="53">
        <v>1</v>
      </c>
      <c r="R736" s="42">
        <v>0</v>
      </c>
      <c r="S736" s="42">
        <v>0</v>
      </c>
      <c r="T736" s="43" t="s">
        <v>105</v>
      </c>
      <c r="U736" s="53"/>
      <c r="V736" s="41" t="s">
        <v>106</v>
      </c>
      <c r="W736" s="53"/>
      <c r="X736" s="41" t="s">
        <v>106</v>
      </c>
      <c r="Y736" s="53"/>
      <c r="Z736" s="53">
        <f t="shared" si="47"/>
        <v>0</v>
      </c>
      <c r="AA736" s="53">
        <f t="shared" si="48"/>
        <v>0</v>
      </c>
      <c r="AB736" s="54"/>
      <c r="AC736" s="55">
        <v>0</v>
      </c>
      <c r="AD736" s="46" t="s">
        <v>106</v>
      </c>
      <c r="AE736" s="47"/>
      <c r="AF736" s="69" t="s">
        <v>106</v>
      </c>
      <c r="AG736" s="64" t="s">
        <v>106</v>
      </c>
      <c r="AH736" s="65" t="s">
        <v>106</v>
      </c>
      <c r="AI736" s="65" t="s">
        <v>106</v>
      </c>
      <c r="AJ736" s="65" t="s">
        <v>106</v>
      </c>
      <c r="AK736" s="74" t="s">
        <v>106</v>
      </c>
      <c r="AL736" s="75" t="s">
        <v>106</v>
      </c>
      <c r="AM736" s="75" t="s">
        <v>106</v>
      </c>
      <c r="AN736" s="75" t="s">
        <v>106</v>
      </c>
      <c r="AO736" s="75" t="s">
        <v>106</v>
      </c>
      <c r="AP736" s="75" t="s">
        <v>106</v>
      </c>
    </row>
    <row r="737" spans="1:42">
      <c r="A737" s="59">
        <v>735</v>
      </c>
      <c r="B737" s="109"/>
      <c r="C737" s="49"/>
      <c r="D737" s="50"/>
      <c r="E737" s="38" t="s">
        <v>14</v>
      </c>
      <c r="F737" s="50"/>
      <c r="G737" s="51">
        <v>0</v>
      </c>
      <c r="H737" s="52">
        <v>0</v>
      </c>
      <c r="I737" s="52">
        <v>0</v>
      </c>
      <c r="J737" s="52">
        <v>0</v>
      </c>
      <c r="K737" s="52">
        <v>0</v>
      </c>
      <c r="L737" s="103">
        <f t="shared" si="45"/>
        <v>0</v>
      </c>
      <c r="M737" s="53">
        <v>1</v>
      </c>
      <c r="N737" s="106">
        <f t="shared" si="46"/>
        <v>0</v>
      </c>
      <c r="O737" s="53">
        <v>1</v>
      </c>
      <c r="P737" s="53">
        <v>1</v>
      </c>
      <c r="Q737" s="53">
        <v>1</v>
      </c>
      <c r="R737" s="42">
        <v>0</v>
      </c>
      <c r="S737" s="42">
        <v>0</v>
      </c>
      <c r="T737" s="43" t="s">
        <v>105</v>
      </c>
      <c r="U737" s="53"/>
      <c r="V737" s="41" t="s">
        <v>106</v>
      </c>
      <c r="W737" s="53"/>
      <c r="X737" s="41" t="s">
        <v>106</v>
      </c>
      <c r="Y737" s="53"/>
      <c r="Z737" s="53">
        <f t="shared" si="47"/>
        <v>0</v>
      </c>
      <c r="AA737" s="53">
        <f t="shared" si="48"/>
        <v>0</v>
      </c>
      <c r="AB737" s="54"/>
      <c r="AC737" s="55">
        <v>0</v>
      </c>
      <c r="AD737" s="46" t="s">
        <v>106</v>
      </c>
      <c r="AE737" s="47"/>
      <c r="AF737" s="69" t="s">
        <v>106</v>
      </c>
      <c r="AG737" s="64" t="s">
        <v>106</v>
      </c>
      <c r="AH737" s="65" t="s">
        <v>106</v>
      </c>
      <c r="AI737" s="65" t="s">
        <v>106</v>
      </c>
      <c r="AJ737" s="65" t="s">
        <v>106</v>
      </c>
      <c r="AK737" s="74" t="s">
        <v>106</v>
      </c>
      <c r="AL737" s="75" t="s">
        <v>106</v>
      </c>
      <c r="AM737" s="75" t="s">
        <v>106</v>
      </c>
      <c r="AN737" s="75" t="s">
        <v>106</v>
      </c>
      <c r="AO737" s="75" t="s">
        <v>106</v>
      </c>
      <c r="AP737" s="75" t="s">
        <v>106</v>
      </c>
    </row>
    <row r="738" spans="1:42">
      <c r="A738" s="59">
        <v>736</v>
      </c>
      <c r="B738" s="109"/>
      <c r="C738" s="49"/>
      <c r="D738" s="50"/>
      <c r="E738" s="38" t="s">
        <v>14</v>
      </c>
      <c r="F738" s="50"/>
      <c r="G738" s="51">
        <v>0</v>
      </c>
      <c r="H738" s="52">
        <v>0</v>
      </c>
      <c r="I738" s="52">
        <v>0</v>
      </c>
      <c r="J738" s="52">
        <v>0</v>
      </c>
      <c r="K738" s="52">
        <v>0</v>
      </c>
      <c r="L738" s="103">
        <f t="shared" si="45"/>
        <v>0</v>
      </c>
      <c r="M738" s="53">
        <v>1</v>
      </c>
      <c r="N738" s="106">
        <f t="shared" si="46"/>
        <v>0</v>
      </c>
      <c r="O738" s="53">
        <v>1</v>
      </c>
      <c r="P738" s="53">
        <v>1</v>
      </c>
      <c r="Q738" s="53">
        <v>1</v>
      </c>
      <c r="R738" s="42">
        <v>0</v>
      </c>
      <c r="S738" s="42">
        <v>0</v>
      </c>
      <c r="T738" s="43" t="s">
        <v>105</v>
      </c>
      <c r="U738" s="53"/>
      <c r="V738" s="41" t="s">
        <v>106</v>
      </c>
      <c r="W738" s="53"/>
      <c r="X738" s="41" t="s">
        <v>106</v>
      </c>
      <c r="Y738" s="53"/>
      <c r="Z738" s="53">
        <f t="shared" si="47"/>
        <v>0</v>
      </c>
      <c r="AA738" s="53">
        <f t="shared" si="48"/>
        <v>0</v>
      </c>
      <c r="AB738" s="54"/>
      <c r="AC738" s="55">
        <v>0</v>
      </c>
      <c r="AD738" s="46" t="s">
        <v>106</v>
      </c>
      <c r="AE738" s="47"/>
      <c r="AF738" s="69" t="s">
        <v>106</v>
      </c>
      <c r="AG738" s="64" t="s">
        <v>106</v>
      </c>
      <c r="AH738" s="65" t="s">
        <v>106</v>
      </c>
      <c r="AI738" s="65" t="s">
        <v>106</v>
      </c>
      <c r="AJ738" s="65" t="s">
        <v>106</v>
      </c>
      <c r="AK738" s="74" t="s">
        <v>106</v>
      </c>
      <c r="AL738" s="75" t="s">
        <v>106</v>
      </c>
      <c r="AM738" s="75" t="s">
        <v>106</v>
      </c>
      <c r="AN738" s="75" t="s">
        <v>106</v>
      </c>
      <c r="AO738" s="75" t="s">
        <v>106</v>
      </c>
      <c r="AP738" s="75" t="s">
        <v>106</v>
      </c>
    </row>
    <row r="739" spans="1:42">
      <c r="A739" s="59">
        <v>737</v>
      </c>
      <c r="B739" s="109"/>
      <c r="C739" s="49"/>
      <c r="D739" s="50"/>
      <c r="E739" s="38" t="s">
        <v>14</v>
      </c>
      <c r="F739" s="50"/>
      <c r="G739" s="51">
        <v>0</v>
      </c>
      <c r="H739" s="52">
        <v>0</v>
      </c>
      <c r="I739" s="52">
        <v>0</v>
      </c>
      <c r="J739" s="52">
        <v>0</v>
      </c>
      <c r="K739" s="52">
        <v>0</v>
      </c>
      <c r="L739" s="103">
        <f t="shared" si="45"/>
        <v>0</v>
      </c>
      <c r="M739" s="53">
        <v>1</v>
      </c>
      <c r="N739" s="106">
        <f t="shared" si="46"/>
        <v>0</v>
      </c>
      <c r="O739" s="53">
        <v>1</v>
      </c>
      <c r="P739" s="53">
        <v>1</v>
      </c>
      <c r="Q739" s="53">
        <v>1</v>
      </c>
      <c r="R739" s="42">
        <v>0</v>
      </c>
      <c r="S739" s="42">
        <v>0</v>
      </c>
      <c r="T739" s="43" t="s">
        <v>105</v>
      </c>
      <c r="U739" s="53"/>
      <c r="V739" s="41" t="s">
        <v>106</v>
      </c>
      <c r="W739" s="53"/>
      <c r="X739" s="41" t="s">
        <v>106</v>
      </c>
      <c r="Y739" s="53"/>
      <c r="Z739" s="53">
        <f t="shared" si="47"/>
        <v>0</v>
      </c>
      <c r="AA739" s="53">
        <f t="shared" si="48"/>
        <v>0</v>
      </c>
      <c r="AB739" s="54"/>
      <c r="AC739" s="55">
        <v>0</v>
      </c>
      <c r="AD739" s="46" t="s">
        <v>106</v>
      </c>
      <c r="AE739" s="47"/>
      <c r="AF739" s="69" t="s">
        <v>106</v>
      </c>
      <c r="AG739" s="64" t="s">
        <v>106</v>
      </c>
      <c r="AH739" s="65" t="s">
        <v>106</v>
      </c>
      <c r="AI739" s="65" t="s">
        <v>106</v>
      </c>
      <c r="AJ739" s="65" t="s">
        <v>106</v>
      </c>
      <c r="AK739" s="74" t="s">
        <v>106</v>
      </c>
      <c r="AL739" s="75" t="s">
        <v>106</v>
      </c>
      <c r="AM739" s="75" t="s">
        <v>106</v>
      </c>
      <c r="AN739" s="75" t="s">
        <v>106</v>
      </c>
      <c r="AO739" s="75" t="s">
        <v>106</v>
      </c>
      <c r="AP739" s="75" t="s">
        <v>106</v>
      </c>
    </row>
    <row r="740" spans="1:42">
      <c r="A740" s="59">
        <v>738</v>
      </c>
      <c r="B740" s="109"/>
      <c r="C740" s="49"/>
      <c r="D740" s="50"/>
      <c r="E740" s="38" t="s">
        <v>14</v>
      </c>
      <c r="F740" s="50"/>
      <c r="G740" s="51">
        <v>0</v>
      </c>
      <c r="H740" s="52">
        <v>0</v>
      </c>
      <c r="I740" s="52">
        <v>0</v>
      </c>
      <c r="J740" s="52">
        <v>0</v>
      </c>
      <c r="K740" s="52">
        <v>0</v>
      </c>
      <c r="L740" s="103">
        <f t="shared" si="45"/>
        <v>0</v>
      </c>
      <c r="M740" s="53">
        <v>1</v>
      </c>
      <c r="N740" s="106">
        <f t="shared" si="46"/>
        <v>0</v>
      </c>
      <c r="O740" s="53">
        <v>1</v>
      </c>
      <c r="P740" s="53">
        <v>1</v>
      </c>
      <c r="Q740" s="53">
        <v>1</v>
      </c>
      <c r="R740" s="42">
        <v>0</v>
      </c>
      <c r="S740" s="42">
        <v>0</v>
      </c>
      <c r="T740" s="43" t="s">
        <v>105</v>
      </c>
      <c r="U740" s="53"/>
      <c r="V740" s="41" t="s">
        <v>106</v>
      </c>
      <c r="W740" s="53"/>
      <c r="X740" s="41" t="s">
        <v>106</v>
      </c>
      <c r="Y740" s="53"/>
      <c r="Z740" s="53">
        <f t="shared" si="47"/>
        <v>0</v>
      </c>
      <c r="AA740" s="53">
        <f t="shared" si="48"/>
        <v>0</v>
      </c>
      <c r="AB740" s="54"/>
      <c r="AC740" s="55">
        <v>0</v>
      </c>
      <c r="AD740" s="46" t="s">
        <v>106</v>
      </c>
      <c r="AE740" s="47"/>
      <c r="AF740" s="69" t="s">
        <v>106</v>
      </c>
      <c r="AG740" s="64" t="s">
        <v>106</v>
      </c>
      <c r="AH740" s="65" t="s">
        <v>106</v>
      </c>
      <c r="AI740" s="65" t="s">
        <v>106</v>
      </c>
      <c r="AJ740" s="65" t="s">
        <v>106</v>
      </c>
      <c r="AK740" s="74" t="s">
        <v>106</v>
      </c>
      <c r="AL740" s="75" t="s">
        <v>106</v>
      </c>
      <c r="AM740" s="75" t="s">
        <v>106</v>
      </c>
      <c r="AN740" s="75" t="s">
        <v>106</v>
      </c>
      <c r="AO740" s="75" t="s">
        <v>106</v>
      </c>
      <c r="AP740" s="75" t="s">
        <v>106</v>
      </c>
    </row>
    <row r="741" spans="1:42">
      <c r="A741" s="59">
        <v>739</v>
      </c>
      <c r="B741" s="109"/>
      <c r="C741" s="49"/>
      <c r="D741" s="50"/>
      <c r="E741" s="38" t="s">
        <v>14</v>
      </c>
      <c r="F741" s="50"/>
      <c r="G741" s="51">
        <v>0</v>
      </c>
      <c r="H741" s="52">
        <v>0</v>
      </c>
      <c r="I741" s="52">
        <v>0</v>
      </c>
      <c r="J741" s="52">
        <v>0</v>
      </c>
      <c r="K741" s="52">
        <v>0</v>
      </c>
      <c r="L741" s="103">
        <f t="shared" si="45"/>
        <v>0</v>
      </c>
      <c r="M741" s="53">
        <v>1</v>
      </c>
      <c r="N741" s="106">
        <f t="shared" si="46"/>
        <v>0</v>
      </c>
      <c r="O741" s="53">
        <v>1</v>
      </c>
      <c r="P741" s="53">
        <v>1</v>
      </c>
      <c r="Q741" s="53">
        <v>1</v>
      </c>
      <c r="R741" s="42">
        <v>0</v>
      </c>
      <c r="S741" s="42">
        <v>0</v>
      </c>
      <c r="T741" s="43" t="s">
        <v>105</v>
      </c>
      <c r="U741" s="53"/>
      <c r="V741" s="41" t="s">
        <v>106</v>
      </c>
      <c r="W741" s="53"/>
      <c r="X741" s="41" t="s">
        <v>106</v>
      </c>
      <c r="Y741" s="53"/>
      <c r="Z741" s="53">
        <f t="shared" si="47"/>
        <v>0</v>
      </c>
      <c r="AA741" s="53">
        <f t="shared" si="48"/>
        <v>0</v>
      </c>
      <c r="AB741" s="54"/>
      <c r="AC741" s="55">
        <v>0</v>
      </c>
      <c r="AD741" s="46" t="s">
        <v>106</v>
      </c>
      <c r="AE741" s="47"/>
      <c r="AF741" s="69" t="s">
        <v>106</v>
      </c>
      <c r="AG741" s="64" t="s">
        <v>106</v>
      </c>
      <c r="AH741" s="65" t="s">
        <v>106</v>
      </c>
      <c r="AI741" s="65" t="s">
        <v>106</v>
      </c>
      <c r="AJ741" s="65" t="s">
        <v>106</v>
      </c>
      <c r="AK741" s="74" t="s">
        <v>106</v>
      </c>
      <c r="AL741" s="75" t="s">
        <v>106</v>
      </c>
      <c r="AM741" s="75" t="s">
        <v>106</v>
      </c>
      <c r="AN741" s="75" t="s">
        <v>106</v>
      </c>
      <c r="AO741" s="75" t="s">
        <v>106</v>
      </c>
      <c r="AP741" s="75" t="s">
        <v>106</v>
      </c>
    </row>
    <row r="742" spans="1:42">
      <c r="A742" s="59">
        <v>740</v>
      </c>
      <c r="B742" s="109"/>
      <c r="C742" s="49"/>
      <c r="D742" s="50"/>
      <c r="E742" s="38" t="s">
        <v>14</v>
      </c>
      <c r="F742" s="50"/>
      <c r="G742" s="51">
        <v>0</v>
      </c>
      <c r="H742" s="52">
        <v>0</v>
      </c>
      <c r="I742" s="52">
        <v>0</v>
      </c>
      <c r="J742" s="52">
        <v>0</v>
      </c>
      <c r="K742" s="52">
        <v>0</v>
      </c>
      <c r="L742" s="103">
        <f t="shared" si="45"/>
        <v>0</v>
      </c>
      <c r="M742" s="53">
        <v>1</v>
      </c>
      <c r="N742" s="106">
        <f t="shared" si="46"/>
        <v>0</v>
      </c>
      <c r="O742" s="53">
        <v>1</v>
      </c>
      <c r="P742" s="53">
        <v>1</v>
      </c>
      <c r="Q742" s="53">
        <v>1</v>
      </c>
      <c r="R742" s="42">
        <v>0</v>
      </c>
      <c r="S742" s="42">
        <v>0</v>
      </c>
      <c r="T742" s="43" t="s">
        <v>105</v>
      </c>
      <c r="U742" s="53"/>
      <c r="V742" s="41" t="s">
        <v>106</v>
      </c>
      <c r="W742" s="53"/>
      <c r="X742" s="41" t="s">
        <v>106</v>
      </c>
      <c r="Y742" s="53"/>
      <c r="Z742" s="53">
        <f t="shared" si="47"/>
        <v>0</v>
      </c>
      <c r="AA742" s="53">
        <f t="shared" si="48"/>
        <v>0</v>
      </c>
      <c r="AB742" s="54"/>
      <c r="AC742" s="55">
        <v>0</v>
      </c>
      <c r="AD742" s="46" t="s">
        <v>106</v>
      </c>
      <c r="AE742" s="47"/>
      <c r="AF742" s="69" t="s">
        <v>106</v>
      </c>
      <c r="AG742" s="64" t="s">
        <v>106</v>
      </c>
      <c r="AH742" s="65" t="s">
        <v>106</v>
      </c>
      <c r="AI742" s="65" t="s">
        <v>106</v>
      </c>
      <c r="AJ742" s="65" t="s">
        <v>106</v>
      </c>
      <c r="AK742" s="74" t="s">
        <v>106</v>
      </c>
      <c r="AL742" s="75" t="s">
        <v>106</v>
      </c>
      <c r="AM742" s="75" t="s">
        <v>106</v>
      </c>
      <c r="AN742" s="75" t="s">
        <v>106</v>
      </c>
      <c r="AO742" s="75" t="s">
        <v>106</v>
      </c>
      <c r="AP742" s="75" t="s">
        <v>106</v>
      </c>
    </row>
    <row r="743" spans="1:42">
      <c r="A743" s="59">
        <v>741</v>
      </c>
      <c r="B743" s="109"/>
      <c r="C743" s="49"/>
      <c r="D743" s="50"/>
      <c r="E743" s="38" t="s">
        <v>14</v>
      </c>
      <c r="F743" s="50"/>
      <c r="G743" s="51">
        <v>0</v>
      </c>
      <c r="H743" s="52">
        <v>0</v>
      </c>
      <c r="I743" s="52">
        <v>0</v>
      </c>
      <c r="J743" s="52">
        <v>0</v>
      </c>
      <c r="K743" s="52">
        <v>0</v>
      </c>
      <c r="L743" s="103">
        <f t="shared" si="45"/>
        <v>0</v>
      </c>
      <c r="M743" s="53">
        <v>1</v>
      </c>
      <c r="N743" s="106">
        <f t="shared" si="46"/>
        <v>0</v>
      </c>
      <c r="O743" s="53">
        <v>1</v>
      </c>
      <c r="P743" s="53">
        <v>1</v>
      </c>
      <c r="Q743" s="53">
        <v>1</v>
      </c>
      <c r="R743" s="42">
        <v>0</v>
      </c>
      <c r="S743" s="42">
        <v>0</v>
      </c>
      <c r="T743" s="43" t="s">
        <v>105</v>
      </c>
      <c r="U743" s="53"/>
      <c r="V743" s="41" t="s">
        <v>106</v>
      </c>
      <c r="W743" s="53"/>
      <c r="X743" s="41" t="s">
        <v>106</v>
      </c>
      <c r="Y743" s="53"/>
      <c r="Z743" s="53">
        <f t="shared" si="47"/>
        <v>0</v>
      </c>
      <c r="AA743" s="53">
        <f t="shared" si="48"/>
        <v>0</v>
      </c>
      <c r="AB743" s="54"/>
      <c r="AC743" s="55">
        <v>0</v>
      </c>
      <c r="AD743" s="46" t="s">
        <v>106</v>
      </c>
      <c r="AE743" s="47"/>
      <c r="AF743" s="69" t="s">
        <v>106</v>
      </c>
      <c r="AG743" s="64" t="s">
        <v>106</v>
      </c>
      <c r="AH743" s="65" t="s">
        <v>106</v>
      </c>
      <c r="AI743" s="65" t="s">
        <v>106</v>
      </c>
      <c r="AJ743" s="65" t="s">
        <v>106</v>
      </c>
      <c r="AK743" s="74" t="s">
        <v>106</v>
      </c>
      <c r="AL743" s="75" t="s">
        <v>106</v>
      </c>
      <c r="AM743" s="75" t="s">
        <v>106</v>
      </c>
      <c r="AN743" s="75" t="s">
        <v>106</v>
      </c>
      <c r="AO743" s="75" t="s">
        <v>106</v>
      </c>
      <c r="AP743" s="75" t="s">
        <v>106</v>
      </c>
    </row>
    <row r="744" spans="1:42">
      <c r="A744" s="59">
        <v>742</v>
      </c>
      <c r="B744" s="109"/>
      <c r="C744" s="49"/>
      <c r="D744" s="50"/>
      <c r="E744" s="38" t="s">
        <v>14</v>
      </c>
      <c r="F744" s="50"/>
      <c r="G744" s="51">
        <v>0</v>
      </c>
      <c r="H744" s="52">
        <v>0</v>
      </c>
      <c r="I744" s="52">
        <v>0</v>
      </c>
      <c r="J744" s="52">
        <v>0</v>
      </c>
      <c r="K744" s="52">
        <v>0</v>
      </c>
      <c r="L744" s="103">
        <f t="shared" si="45"/>
        <v>0</v>
      </c>
      <c r="M744" s="53">
        <v>1</v>
      </c>
      <c r="N744" s="106">
        <f t="shared" si="46"/>
        <v>0</v>
      </c>
      <c r="O744" s="53">
        <v>1</v>
      </c>
      <c r="P744" s="53">
        <v>1</v>
      </c>
      <c r="Q744" s="53">
        <v>1</v>
      </c>
      <c r="R744" s="42">
        <v>0</v>
      </c>
      <c r="S744" s="42">
        <v>0</v>
      </c>
      <c r="T744" s="43" t="s">
        <v>105</v>
      </c>
      <c r="U744" s="53"/>
      <c r="V744" s="41" t="s">
        <v>106</v>
      </c>
      <c r="W744" s="53"/>
      <c r="X744" s="41" t="s">
        <v>106</v>
      </c>
      <c r="Y744" s="53"/>
      <c r="Z744" s="53">
        <f t="shared" si="47"/>
        <v>0</v>
      </c>
      <c r="AA744" s="53">
        <f t="shared" si="48"/>
        <v>0</v>
      </c>
      <c r="AB744" s="54"/>
      <c r="AC744" s="55">
        <v>0</v>
      </c>
      <c r="AD744" s="46" t="s">
        <v>106</v>
      </c>
      <c r="AE744" s="47"/>
      <c r="AF744" s="69" t="s">
        <v>106</v>
      </c>
      <c r="AG744" s="64" t="s">
        <v>106</v>
      </c>
      <c r="AH744" s="65" t="s">
        <v>106</v>
      </c>
      <c r="AI744" s="65" t="s">
        <v>106</v>
      </c>
      <c r="AJ744" s="65" t="s">
        <v>106</v>
      </c>
      <c r="AK744" s="74" t="s">
        <v>106</v>
      </c>
      <c r="AL744" s="75" t="s">
        <v>106</v>
      </c>
      <c r="AM744" s="75" t="s">
        <v>106</v>
      </c>
      <c r="AN744" s="75" t="s">
        <v>106</v>
      </c>
      <c r="AO744" s="75" t="s">
        <v>106</v>
      </c>
      <c r="AP744" s="75" t="s">
        <v>106</v>
      </c>
    </row>
    <row r="745" spans="1:42">
      <c r="A745" s="59">
        <v>743</v>
      </c>
      <c r="B745" s="109"/>
      <c r="C745" s="49"/>
      <c r="D745" s="50"/>
      <c r="E745" s="38" t="s">
        <v>14</v>
      </c>
      <c r="F745" s="50"/>
      <c r="G745" s="51">
        <v>0</v>
      </c>
      <c r="H745" s="52">
        <v>0</v>
      </c>
      <c r="I745" s="52">
        <v>0</v>
      </c>
      <c r="J745" s="52">
        <v>0</v>
      </c>
      <c r="K745" s="52">
        <v>0</v>
      </c>
      <c r="L745" s="103">
        <f t="shared" si="45"/>
        <v>0</v>
      </c>
      <c r="M745" s="53">
        <v>1</v>
      </c>
      <c r="N745" s="106">
        <f t="shared" si="46"/>
        <v>0</v>
      </c>
      <c r="O745" s="53">
        <v>1</v>
      </c>
      <c r="P745" s="53">
        <v>1</v>
      </c>
      <c r="Q745" s="53">
        <v>1</v>
      </c>
      <c r="R745" s="42">
        <v>0</v>
      </c>
      <c r="S745" s="42">
        <v>0</v>
      </c>
      <c r="T745" s="43" t="s">
        <v>105</v>
      </c>
      <c r="U745" s="53"/>
      <c r="V745" s="41" t="s">
        <v>106</v>
      </c>
      <c r="W745" s="53"/>
      <c r="X745" s="41" t="s">
        <v>106</v>
      </c>
      <c r="Y745" s="53"/>
      <c r="Z745" s="53">
        <f t="shared" si="47"/>
        <v>0</v>
      </c>
      <c r="AA745" s="53">
        <f t="shared" si="48"/>
        <v>0</v>
      </c>
      <c r="AB745" s="54"/>
      <c r="AC745" s="55">
        <v>0</v>
      </c>
      <c r="AD745" s="46" t="s">
        <v>106</v>
      </c>
      <c r="AE745" s="47"/>
      <c r="AF745" s="69" t="s">
        <v>106</v>
      </c>
      <c r="AG745" s="64" t="s">
        <v>106</v>
      </c>
      <c r="AH745" s="65" t="s">
        <v>106</v>
      </c>
      <c r="AI745" s="65" t="s">
        <v>106</v>
      </c>
      <c r="AJ745" s="65" t="s">
        <v>106</v>
      </c>
      <c r="AK745" s="74" t="s">
        <v>106</v>
      </c>
      <c r="AL745" s="75" t="s">
        <v>106</v>
      </c>
      <c r="AM745" s="75" t="s">
        <v>106</v>
      </c>
      <c r="AN745" s="75" t="s">
        <v>106</v>
      </c>
      <c r="AO745" s="75" t="s">
        <v>106</v>
      </c>
      <c r="AP745" s="75" t="s">
        <v>106</v>
      </c>
    </row>
    <row r="746" spans="1:42">
      <c r="A746" s="59">
        <v>744</v>
      </c>
      <c r="B746" s="109"/>
      <c r="C746" s="49"/>
      <c r="D746" s="50"/>
      <c r="E746" s="38" t="s">
        <v>14</v>
      </c>
      <c r="F746" s="50"/>
      <c r="G746" s="51">
        <v>0</v>
      </c>
      <c r="H746" s="52">
        <v>0</v>
      </c>
      <c r="I746" s="52">
        <v>0</v>
      </c>
      <c r="J746" s="52">
        <v>0</v>
      </c>
      <c r="K746" s="52">
        <v>0</v>
      </c>
      <c r="L746" s="103">
        <f t="shared" si="45"/>
        <v>0</v>
      </c>
      <c r="M746" s="53">
        <v>1</v>
      </c>
      <c r="N746" s="106">
        <f t="shared" si="46"/>
        <v>0</v>
      </c>
      <c r="O746" s="53">
        <v>1</v>
      </c>
      <c r="P746" s="53">
        <v>1</v>
      </c>
      <c r="Q746" s="53">
        <v>1</v>
      </c>
      <c r="R746" s="42">
        <v>0</v>
      </c>
      <c r="S746" s="42">
        <v>0</v>
      </c>
      <c r="T746" s="43" t="s">
        <v>105</v>
      </c>
      <c r="U746" s="53"/>
      <c r="V746" s="41" t="s">
        <v>106</v>
      </c>
      <c r="W746" s="53"/>
      <c r="X746" s="41" t="s">
        <v>106</v>
      </c>
      <c r="Y746" s="53"/>
      <c r="Z746" s="53">
        <f t="shared" si="47"/>
        <v>0</v>
      </c>
      <c r="AA746" s="53">
        <f t="shared" si="48"/>
        <v>0</v>
      </c>
      <c r="AB746" s="54"/>
      <c r="AC746" s="55">
        <v>0</v>
      </c>
      <c r="AD746" s="46" t="s">
        <v>106</v>
      </c>
      <c r="AE746" s="47"/>
      <c r="AF746" s="69" t="s">
        <v>106</v>
      </c>
      <c r="AG746" s="64" t="s">
        <v>106</v>
      </c>
      <c r="AH746" s="65" t="s">
        <v>106</v>
      </c>
      <c r="AI746" s="65" t="s">
        <v>106</v>
      </c>
      <c r="AJ746" s="65" t="s">
        <v>106</v>
      </c>
      <c r="AK746" s="74" t="s">
        <v>106</v>
      </c>
      <c r="AL746" s="75" t="s">
        <v>106</v>
      </c>
      <c r="AM746" s="75" t="s">
        <v>106</v>
      </c>
      <c r="AN746" s="75" t="s">
        <v>106</v>
      </c>
      <c r="AO746" s="75" t="s">
        <v>106</v>
      </c>
      <c r="AP746" s="75" t="s">
        <v>106</v>
      </c>
    </row>
    <row r="747" spans="1:42">
      <c r="A747" s="59">
        <v>745</v>
      </c>
      <c r="B747" s="109"/>
      <c r="C747" s="49"/>
      <c r="D747" s="50"/>
      <c r="E747" s="38" t="s">
        <v>14</v>
      </c>
      <c r="F747" s="50"/>
      <c r="G747" s="51">
        <v>0</v>
      </c>
      <c r="H747" s="52">
        <v>0</v>
      </c>
      <c r="I747" s="52">
        <v>0</v>
      </c>
      <c r="J747" s="52">
        <v>0</v>
      </c>
      <c r="K747" s="52">
        <v>0</v>
      </c>
      <c r="L747" s="103">
        <f t="shared" si="45"/>
        <v>0</v>
      </c>
      <c r="M747" s="53">
        <v>1</v>
      </c>
      <c r="N747" s="106">
        <f t="shared" si="46"/>
        <v>0</v>
      </c>
      <c r="O747" s="53">
        <v>1</v>
      </c>
      <c r="P747" s="53">
        <v>1</v>
      </c>
      <c r="Q747" s="53">
        <v>1</v>
      </c>
      <c r="R747" s="42">
        <v>0</v>
      </c>
      <c r="S747" s="42">
        <v>0</v>
      </c>
      <c r="T747" s="43" t="s">
        <v>105</v>
      </c>
      <c r="U747" s="53"/>
      <c r="V747" s="41" t="s">
        <v>106</v>
      </c>
      <c r="W747" s="53"/>
      <c r="X747" s="41" t="s">
        <v>106</v>
      </c>
      <c r="Y747" s="53"/>
      <c r="Z747" s="53">
        <f t="shared" si="47"/>
        <v>0</v>
      </c>
      <c r="AA747" s="53">
        <f t="shared" si="48"/>
        <v>0</v>
      </c>
      <c r="AB747" s="54"/>
      <c r="AC747" s="55">
        <v>0</v>
      </c>
      <c r="AD747" s="46" t="s">
        <v>106</v>
      </c>
      <c r="AE747" s="47"/>
      <c r="AF747" s="69" t="s">
        <v>106</v>
      </c>
      <c r="AG747" s="64" t="s">
        <v>106</v>
      </c>
      <c r="AH747" s="65" t="s">
        <v>106</v>
      </c>
      <c r="AI747" s="65" t="s">
        <v>106</v>
      </c>
      <c r="AJ747" s="65" t="s">
        <v>106</v>
      </c>
      <c r="AK747" s="74" t="s">
        <v>106</v>
      </c>
      <c r="AL747" s="75" t="s">
        <v>106</v>
      </c>
      <c r="AM747" s="75" t="s">
        <v>106</v>
      </c>
      <c r="AN747" s="75" t="s">
        <v>106</v>
      </c>
      <c r="AO747" s="75" t="s">
        <v>106</v>
      </c>
      <c r="AP747" s="75" t="s">
        <v>106</v>
      </c>
    </row>
    <row r="748" spans="1:42">
      <c r="A748" s="59">
        <v>746</v>
      </c>
      <c r="B748" s="109"/>
      <c r="C748" s="49"/>
      <c r="D748" s="50"/>
      <c r="E748" s="38" t="s">
        <v>14</v>
      </c>
      <c r="F748" s="50"/>
      <c r="G748" s="51">
        <v>0</v>
      </c>
      <c r="H748" s="52">
        <v>0</v>
      </c>
      <c r="I748" s="52">
        <v>0</v>
      </c>
      <c r="J748" s="52">
        <v>0</v>
      </c>
      <c r="K748" s="52">
        <v>0</v>
      </c>
      <c r="L748" s="103">
        <f t="shared" si="45"/>
        <v>0</v>
      </c>
      <c r="M748" s="53">
        <v>1</v>
      </c>
      <c r="N748" s="106">
        <f t="shared" si="46"/>
        <v>0</v>
      </c>
      <c r="O748" s="53">
        <v>1</v>
      </c>
      <c r="P748" s="53">
        <v>1</v>
      </c>
      <c r="Q748" s="53">
        <v>1</v>
      </c>
      <c r="R748" s="42">
        <v>0</v>
      </c>
      <c r="S748" s="42">
        <v>0</v>
      </c>
      <c r="T748" s="43" t="s">
        <v>105</v>
      </c>
      <c r="U748" s="53"/>
      <c r="V748" s="41" t="s">
        <v>106</v>
      </c>
      <c r="W748" s="53"/>
      <c r="X748" s="41" t="s">
        <v>106</v>
      </c>
      <c r="Y748" s="53"/>
      <c r="Z748" s="53">
        <f t="shared" si="47"/>
        <v>0</v>
      </c>
      <c r="AA748" s="53">
        <f t="shared" si="48"/>
        <v>0</v>
      </c>
      <c r="AB748" s="54"/>
      <c r="AC748" s="55">
        <v>0</v>
      </c>
      <c r="AD748" s="46" t="s">
        <v>106</v>
      </c>
      <c r="AE748" s="47"/>
      <c r="AF748" s="69" t="s">
        <v>106</v>
      </c>
      <c r="AG748" s="64" t="s">
        <v>106</v>
      </c>
      <c r="AH748" s="65" t="s">
        <v>106</v>
      </c>
      <c r="AI748" s="65" t="s">
        <v>106</v>
      </c>
      <c r="AJ748" s="65" t="s">
        <v>106</v>
      </c>
      <c r="AK748" s="74" t="s">
        <v>106</v>
      </c>
      <c r="AL748" s="75" t="s">
        <v>106</v>
      </c>
      <c r="AM748" s="75" t="s">
        <v>106</v>
      </c>
      <c r="AN748" s="75" t="s">
        <v>106</v>
      </c>
      <c r="AO748" s="75" t="s">
        <v>106</v>
      </c>
      <c r="AP748" s="75" t="s">
        <v>106</v>
      </c>
    </row>
    <row r="749" spans="1:42">
      <c r="A749" s="59">
        <v>747</v>
      </c>
      <c r="B749" s="109"/>
      <c r="C749" s="49"/>
      <c r="D749" s="50"/>
      <c r="E749" s="38" t="s">
        <v>14</v>
      </c>
      <c r="F749" s="50"/>
      <c r="G749" s="51">
        <v>0</v>
      </c>
      <c r="H749" s="52">
        <v>0</v>
      </c>
      <c r="I749" s="52">
        <v>0</v>
      </c>
      <c r="J749" s="52">
        <v>0</v>
      </c>
      <c r="K749" s="52">
        <v>0</v>
      </c>
      <c r="L749" s="103">
        <f t="shared" si="45"/>
        <v>0</v>
      </c>
      <c r="M749" s="53">
        <v>1</v>
      </c>
      <c r="N749" s="106">
        <f t="shared" si="46"/>
        <v>0</v>
      </c>
      <c r="O749" s="53">
        <v>1</v>
      </c>
      <c r="P749" s="53">
        <v>1</v>
      </c>
      <c r="Q749" s="53">
        <v>1</v>
      </c>
      <c r="R749" s="42">
        <v>0</v>
      </c>
      <c r="S749" s="42">
        <v>0</v>
      </c>
      <c r="T749" s="43" t="s">
        <v>105</v>
      </c>
      <c r="U749" s="53"/>
      <c r="V749" s="41" t="s">
        <v>106</v>
      </c>
      <c r="W749" s="53"/>
      <c r="X749" s="41" t="s">
        <v>106</v>
      </c>
      <c r="Y749" s="53"/>
      <c r="Z749" s="53">
        <f t="shared" si="47"/>
        <v>0</v>
      </c>
      <c r="AA749" s="53">
        <f t="shared" si="48"/>
        <v>0</v>
      </c>
      <c r="AB749" s="54"/>
      <c r="AC749" s="55">
        <v>0</v>
      </c>
      <c r="AD749" s="46" t="s">
        <v>106</v>
      </c>
      <c r="AE749" s="47"/>
      <c r="AF749" s="69" t="s">
        <v>106</v>
      </c>
      <c r="AG749" s="64" t="s">
        <v>106</v>
      </c>
      <c r="AH749" s="65" t="s">
        <v>106</v>
      </c>
      <c r="AI749" s="65" t="s">
        <v>106</v>
      </c>
      <c r="AJ749" s="65" t="s">
        <v>106</v>
      </c>
      <c r="AK749" s="74" t="s">
        <v>106</v>
      </c>
      <c r="AL749" s="75" t="s">
        <v>106</v>
      </c>
      <c r="AM749" s="75" t="s">
        <v>106</v>
      </c>
      <c r="AN749" s="75" t="s">
        <v>106</v>
      </c>
      <c r="AO749" s="75" t="s">
        <v>106</v>
      </c>
      <c r="AP749" s="75" t="s">
        <v>106</v>
      </c>
    </row>
    <row r="750" spans="1:42">
      <c r="A750" s="59">
        <v>748</v>
      </c>
      <c r="B750" s="109"/>
      <c r="C750" s="49"/>
      <c r="D750" s="50"/>
      <c r="E750" s="38" t="s">
        <v>14</v>
      </c>
      <c r="F750" s="50"/>
      <c r="G750" s="51">
        <v>0</v>
      </c>
      <c r="H750" s="52">
        <v>0</v>
      </c>
      <c r="I750" s="52">
        <v>0</v>
      </c>
      <c r="J750" s="52">
        <v>0</v>
      </c>
      <c r="K750" s="52">
        <v>0</v>
      </c>
      <c r="L750" s="103">
        <f t="shared" si="45"/>
        <v>0</v>
      </c>
      <c r="M750" s="53">
        <v>1</v>
      </c>
      <c r="N750" s="106">
        <f t="shared" si="46"/>
        <v>0</v>
      </c>
      <c r="O750" s="53">
        <v>1</v>
      </c>
      <c r="P750" s="53">
        <v>1</v>
      </c>
      <c r="Q750" s="53">
        <v>1</v>
      </c>
      <c r="R750" s="42">
        <v>0</v>
      </c>
      <c r="S750" s="42">
        <v>0</v>
      </c>
      <c r="T750" s="43" t="s">
        <v>105</v>
      </c>
      <c r="U750" s="53"/>
      <c r="V750" s="41" t="s">
        <v>106</v>
      </c>
      <c r="W750" s="53"/>
      <c r="X750" s="41" t="s">
        <v>106</v>
      </c>
      <c r="Y750" s="53"/>
      <c r="Z750" s="53">
        <f t="shared" si="47"/>
        <v>0</v>
      </c>
      <c r="AA750" s="53">
        <f t="shared" si="48"/>
        <v>0</v>
      </c>
      <c r="AB750" s="54"/>
      <c r="AC750" s="55">
        <v>0</v>
      </c>
      <c r="AD750" s="46" t="s">
        <v>106</v>
      </c>
      <c r="AE750" s="47"/>
      <c r="AF750" s="69" t="s">
        <v>106</v>
      </c>
      <c r="AG750" s="64" t="s">
        <v>106</v>
      </c>
      <c r="AH750" s="65" t="s">
        <v>106</v>
      </c>
      <c r="AI750" s="65" t="s">
        <v>106</v>
      </c>
      <c r="AJ750" s="65" t="s">
        <v>106</v>
      </c>
      <c r="AK750" s="74" t="s">
        <v>106</v>
      </c>
      <c r="AL750" s="75" t="s">
        <v>106</v>
      </c>
      <c r="AM750" s="75" t="s">
        <v>106</v>
      </c>
      <c r="AN750" s="75" t="s">
        <v>106</v>
      </c>
      <c r="AO750" s="75" t="s">
        <v>106</v>
      </c>
      <c r="AP750" s="75" t="s">
        <v>106</v>
      </c>
    </row>
    <row r="751" spans="1:42">
      <c r="A751" s="59">
        <v>749</v>
      </c>
      <c r="B751" s="109"/>
      <c r="C751" s="49"/>
      <c r="D751" s="50"/>
      <c r="E751" s="38" t="s">
        <v>14</v>
      </c>
      <c r="F751" s="50"/>
      <c r="G751" s="51">
        <v>0</v>
      </c>
      <c r="H751" s="52">
        <v>0</v>
      </c>
      <c r="I751" s="52">
        <v>0</v>
      </c>
      <c r="J751" s="52">
        <v>0</v>
      </c>
      <c r="K751" s="52">
        <v>0</v>
      </c>
      <c r="L751" s="103">
        <f t="shared" si="45"/>
        <v>0</v>
      </c>
      <c r="M751" s="53">
        <v>1</v>
      </c>
      <c r="N751" s="106">
        <f t="shared" si="46"/>
        <v>0</v>
      </c>
      <c r="O751" s="53">
        <v>1</v>
      </c>
      <c r="P751" s="53">
        <v>1</v>
      </c>
      <c r="Q751" s="53">
        <v>1</v>
      </c>
      <c r="R751" s="42">
        <v>0</v>
      </c>
      <c r="S751" s="42">
        <v>0</v>
      </c>
      <c r="T751" s="43" t="s">
        <v>105</v>
      </c>
      <c r="U751" s="53"/>
      <c r="V751" s="41" t="s">
        <v>106</v>
      </c>
      <c r="W751" s="53"/>
      <c r="X751" s="41" t="s">
        <v>106</v>
      </c>
      <c r="Y751" s="53"/>
      <c r="Z751" s="53">
        <f t="shared" si="47"/>
        <v>0</v>
      </c>
      <c r="AA751" s="53">
        <f t="shared" si="48"/>
        <v>0</v>
      </c>
      <c r="AB751" s="54"/>
      <c r="AC751" s="55">
        <v>0</v>
      </c>
      <c r="AD751" s="46" t="s">
        <v>106</v>
      </c>
      <c r="AE751" s="47"/>
      <c r="AF751" s="69" t="s">
        <v>106</v>
      </c>
      <c r="AG751" s="64" t="s">
        <v>106</v>
      </c>
      <c r="AH751" s="65" t="s">
        <v>106</v>
      </c>
      <c r="AI751" s="65" t="s">
        <v>106</v>
      </c>
      <c r="AJ751" s="65" t="s">
        <v>106</v>
      </c>
      <c r="AK751" s="74" t="s">
        <v>106</v>
      </c>
      <c r="AL751" s="75" t="s">
        <v>106</v>
      </c>
      <c r="AM751" s="75" t="s">
        <v>106</v>
      </c>
      <c r="AN751" s="75" t="s">
        <v>106</v>
      </c>
      <c r="AO751" s="75" t="s">
        <v>106</v>
      </c>
      <c r="AP751" s="75" t="s">
        <v>106</v>
      </c>
    </row>
    <row r="752" spans="1:42">
      <c r="A752" s="59">
        <v>750</v>
      </c>
      <c r="B752" s="109"/>
      <c r="C752" s="49"/>
      <c r="D752" s="50"/>
      <c r="E752" s="38" t="s">
        <v>14</v>
      </c>
      <c r="F752" s="50"/>
      <c r="G752" s="51">
        <v>0</v>
      </c>
      <c r="H752" s="52">
        <v>0</v>
      </c>
      <c r="I752" s="52">
        <v>0</v>
      </c>
      <c r="J752" s="52">
        <v>0</v>
      </c>
      <c r="K752" s="52">
        <v>0</v>
      </c>
      <c r="L752" s="103">
        <f t="shared" si="45"/>
        <v>0</v>
      </c>
      <c r="M752" s="53">
        <v>1</v>
      </c>
      <c r="N752" s="106">
        <f t="shared" si="46"/>
        <v>0</v>
      </c>
      <c r="O752" s="53">
        <v>1</v>
      </c>
      <c r="P752" s="53">
        <v>1</v>
      </c>
      <c r="Q752" s="53">
        <v>1</v>
      </c>
      <c r="R752" s="42">
        <v>0</v>
      </c>
      <c r="S752" s="42">
        <v>0</v>
      </c>
      <c r="T752" s="43" t="s">
        <v>105</v>
      </c>
      <c r="U752" s="53"/>
      <c r="V752" s="41" t="s">
        <v>106</v>
      </c>
      <c r="W752" s="53"/>
      <c r="X752" s="41" t="s">
        <v>106</v>
      </c>
      <c r="Y752" s="53"/>
      <c r="Z752" s="53">
        <f t="shared" si="47"/>
        <v>0</v>
      </c>
      <c r="AA752" s="53">
        <f t="shared" si="48"/>
        <v>0</v>
      </c>
      <c r="AB752" s="54"/>
      <c r="AC752" s="55">
        <v>0</v>
      </c>
      <c r="AD752" s="46" t="s">
        <v>106</v>
      </c>
      <c r="AE752" s="47"/>
      <c r="AF752" s="69" t="s">
        <v>106</v>
      </c>
      <c r="AG752" s="64" t="s">
        <v>106</v>
      </c>
      <c r="AH752" s="65" t="s">
        <v>106</v>
      </c>
      <c r="AI752" s="65" t="s">
        <v>106</v>
      </c>
      <c r="AJ752" s="65" t="s">
        <v>106</v>
      </c>
      <c r="AK752" s="74" t="s">
        <v>106</v>
      </c>
      <c r="AL752" s="75" t="s">
        <v>106</v>
      </c>
      <c r="AM752" s="75" t="s">
        <v>106</v>
      </c>
      <c r="AN752" s="75" t="s">
        <v>106</v>
      </c>
      <c r="AO752" s="75" t="s">
        <v>106</v>
      </c>
      <c r="AP752" s="75" t="s">
        <v>106</v>
      </c>
    </row>
    <row r="753" spans="1:42">
      <c r="A753" s="59">
        <v>751</v>
      </c>
      <c r="B753" s="109"/>
      <c r="C753" s="49"/>
      <c r="D753" s="50"/>
      <c r="E753" s="38" t="s">
        <v>14</v>
      </c>
      <c r="F753" s="50"/>
      <c r="G753" s="51">
        <v>0</v>
      </c>
      <c r="H753" s="52">
        <v>0</v>
      </c>
      <c r="I753" s="52">
        <v>0</v>
      </c>
      <c r="J753" s="52">
        <v>0</v>
      </c>
      <c r="K753" s="52">
        <v>0</v>
      </c>
      <c r="L753" s="103">
        <f t="shared" si="45"/>
        <v>0</v>
      </c>
      <c r="M753" s="53">
        <v>1</v>
      </c>
      <c r="N753" s="106">
        <f t="shared" si="46"/>
        <v>0</v>
      </c>
      <c r="O753" s="53">
        <v>1</v>
      </c>
      <c r="P753" s="53">
        <v>1</v>
      </c>
      <c r="Q753" s="53">
        <v>1</v>
      </c>
      <c r="R753" s="42">
        <v>0</v>
      </c>
      <c r="S753" s="42">
        <v>0</v>
      </c>
      <c r="T753" s="43" t="s">
        <v>105</v>
      </c>
      <c r="U753" s="53"/>
      <c r="V753" s="41" t="s">
        <v>106</v>
      </c>
      <c r="W753" s="53"/>
      <c r="X753" s="41" t="s">
        <v>106</v>
      </c>
      <c r="Y753" s="53"/>
      <c r="Z753" s="53">
        <f t="shared" si="47"/>
        <v>0</v>
      </c>
      <c r="AA753" s="53">
        <f t="shared" si="48"/>
        <v>0</v>
      </c>
      <c r="AB753" s="54"/>
      <c r="AC753" s="55">
        <v>0</v>
      </c>
      <c r="AD753" s="46" t="s">
        <v>106</v>
      </c>
      <c r="AE753" s="47"/>
      <c r="AF753" s="69" t="s">
        <v>106</v>
      </c>
      <c r="AG753" s="64" t="s">
        <v>106</v>
      </c>
      <c r="AH753" s="65" t="s">
        <v>106</v>
      </c>
      <c r="AI753" s="65" t="s">
        <v>106</v>
      </c>
      <c r="AJ753" s="65" t="s">
        <v>106</v>
      </c>
      <c r="AK753" s="74" t="s">
        <v>106</v>
      </c>
      <c r="AL753" s="75" t="s">
        <v>106</v>
      </c>
      <c r="AM753" s="75" t="s">
        <v>106</v>
      </c>
      <c r="AN753" s="75" t="s">
        <v>106</v>
      </c>
      <c r="AO753" s="75" t="s">
        <v>106</v>
      </c>
      <c r="AP753" s="75" t="s">
        <v>106</v>
      </c>
    </row>
    <row r="754" spans="1:42">
      <c r="A754" s="59">
        <v>752</v>
      </c>
      <c r="B754" s="109"/>
      <c r="C754" s="49"/>
      <c r="D754" s="50"/>
      <c r="E754" s="38" t="s">
        <v>14</v>
      </c>
      <c r="F754" s="50"/>
      <c r="G754" s="51">
        <v>0</v>
      </c>
      <c r="H754" s="52">
        <v>0</v>
      </c>
      <c r="I754" s="52">
        <v>0</v>
      </c>
      <c r="J754" s="52">
        <v>0</v>
      </c>
      <c r="K754" s="52">
        <v>0</v>
      </c>
      <c r="L754" s="103">
        <f t="shared" si="45"/>
        <v>0</v>
      </c>
      <c r="M754" s="53">
        <v>1</v>
      </c>
      <c r="N754" s="106">
        <f t="shared" si="46"/>
        <v>0</v>
      </c>
      <c r="O754" s="53">
        <v>1</v>
      </c>
      <c r="P754" s="53">
        <v>1</v>
      </c>
      <c r="Q754" s="53">
        <v>1</v>
      </c>
      <c r="R754" s="42">
        <v>0</v>
      </c>
      <c r="S754" s="42">
        <v>0</v>
      </c>
      <c r="T754" s="43" t="s">
        <v>105</v>
      </c>
      <c r="U754" s="53"/>
      <c r="V754" s="41" t="s">
        <v>106</v>
      </c>
      <c r="W754" s="53"/>
      <c r="X754" s="41" t="s">
        <v>106</v>
      </c>
      <c r="Y754" s="53"/>
      <c r="Z754" s="53">
        <f t="shared" si="47"/>
        <v>0</v>
      </c>
      <c r="AA754" s="53">
        <f t="shared" si="48"/>
        <v>0</v>
      </c>
      <c r="AB754" s="54"/>
      <c r="AC754" s="55">
        <v>0</v>
      </c>
      <c r="AD754" s="46" t="s">
        <v>106</v>
      </c>
      <c r="AE754" s="47"/>
      <c r="AF754" s="69" t="s">
        <v>106</v>
      </c>
      <c r="AG754" s="64" t="s">
        <v>106</v>
      </c>
      <c r="AH754" s="65" t="s">
        <v>106</v>
      </c>
      <c r="AI754" s="65" t="s">
        <v>106</v>
      </c>
      <c r="AJ754" s="65" t="s">
        <v>106</v>
      </c>
      <c r="AK754" s="74" t="s">
        <v>106</v>
      </c>
      <c r="AL754" s="75" t="s">
        <v>106</v>
      </c>
      <c r="AM754" s="75" t="s">
        <v>106</v>
      </c>
      <c r="AN754" s="75" t="s">
        <v>106</v>
      </c>
      <c r="AO754" s="75" t="s">
        <v>106</v>
      </c>
      <c r="AP754" s="75" t="s">
        <v>106</v>
      </c>
    </row>
    <row r="755" spans="1:42">
      <c r="A755" s="59">
        <v>753</v>
      </c>
      <c r="B755" s="109"/>
      <c r="C755" s="49"/>
      <c r="D755" s="50"/>
      <c r="E755" s="38" t="s">
        <v>14</v>
      </c>
      <c r="F755" s="50"/>
      <c r="G755" s="51">
        <v>0</v>
      </c>
      <c r="H755" s="52">
        <v>0</v>
      </c>
      <c r="I755" s="52">
        <v>0</v>
      </c>
      <c r="J755" s="52">
        <v>0</v>
      </c>
      <c r="K755" s="52">
        <v>0</v>
      </c>
      <c r="L755" s="103">
        <f t="shared" si="45"/>
        <v>0</v>
      </c>
      <c r="M755" s="53">
        <v>1</v>
      </c>
      <c r="N755" s="106">
        <f t="shared" si="46"/>
        <v>0</v>
      </c>
      <c r="O755" s="53">
        <v>1</v>
      </c>
      <c r="P755" s="53">
        <v>1</v>
      </c>
      <c r="Q755" s="53">
        <v>1</v>
      </c>
      <c r="R755" s="42">
        <v>0</v>
      </c>
      <c r="S755" s="42">
        <v>0</v>
      </c>
      <c r="T755" s="43" t="s">
        <v>105</v>
      </c>
      <c r="U755" s="53"/>
      <c r="V755" s="41" t="s">
        <v>106</v>
      </c>
      <c r="W755" s="53"/>
      <c r="X755" s="41" t="s">
        <v>106</v>
      </c>
      <c r="Y755" s="53"/>
      <c r="Z755" s="53">
        <f t="shared" si="47"/>
        <v>0</v>
      </c>
      <c r="AA755" s="53">
        <f t="shared" si="48"/>
        <v>0</v>
      </c>
      <c r="AB755" s="54"/>
      <c r="AC755" s="55">
        <v>0</v>
      </c>
      <c r="AD755" s="46" t="s">
        <v>106</v>
      </c>
      <c r="AE755" s="47"/>
      <c r="AF755" s="69" t="s">
        <v>106</v>
      </c>
      <c r="AG755" s="64" t="s">
        <v>106</v>
      </c>
      <c r="AH755" s="65" t="s">
        <v>106</v>
      </c>
      <c r="AI755" s="65" t="s">
        <v>106</v>
      </c>
      <c r="AJ755" s="65" t="s">
        <v>106</v>
      </c>
      <c r="AK755" s="74" t="s">
        <v>106</v>
      </c>
      <c r="AL755" s="75" t="s">
        <v>106</v>
      </c>
      <c r="AM755" s="75" t="s">
        <v>106</v>
      </c>
      <c r="AN755" s="75" t="s">
        <v>106</v>
      </c>
      <c r="AO755" s="75" t="s">
        <v>106</v>
      </c>
      <c r="AP755" s="75" t="s">
        <v>106</v>
      </c>
    </row>
    <row r="756" spans="1:42">
      <c r="A756" s="59">
        <v>754</v>
      </c>
      <c r="B756" s="109"/>
      <c r="C756" s="49"/>
      <c r="D756" s="50"/>
      <c r="E756" s="38" t="s">
        <v>14</v>
      </c>
      <c r="F756" s="50"/>
      <c r="G756" s="51">
        <v>0</v>
      </c>
      <c r="H756" s="52">
        <v>0</v>
      </c>
      <c r="I756" s="52">
        <v>0</v>
      </c>
      <c r="J756" s="52">
        <v>0</v>
      </c>
      <c r="K756" s="52">
        <v>0</v>
      </c>
      <c r="L756" s="103">
        <f t="shared" si="45"/>
        <v>0</v>
      </c>
      <c r="M756" s="53">
        <v>1</v>
      </c>
      <c r="N756" s="106">
        <f t="shared" si="46"/>
        <v>0</v>
      </c>
      <c r="O756" s="53">
        <v>1</v>
      </c>
      <c r="P756" s="53">
        <v>1</v>
      </c>
      <c r="Q756" s="53">
        <v>1</v>
      </c>
      <c r="R756" s="42">
        <v>0</v>
      </c>
      <c r="S756" s="42">
        <v>0</v>
      </c>
      <c r="T756" s="43" t="s">
        <v>105</v>
      </c>
      <c r="U756" s="53"/>
      <c r="V756" s="41" t="s">
        <v>106</v>
      </c>
      <c r="W756" s="53"/>
      <c r="X756" s="41" t="s">
        <v>106</v>
      </c>
      <c r="Y756" s="53"/>
      <c r="Z756" s="53">
        <f t="shared" si="47"/>
        <v>0</v>
      </c>
      <c r="AA756" s="53">
        <f t="shared" si="48"/>
        <v>0</v>
      </c>
      <c r="AB756" s="54"/>
      <c r="AC756" s="55">
        <v>0</v>
      </c>
      <c r="AD756" s="46" t="s">
        <v>106</v>
      </c>
      <c r="AE756" s="47"/>
      <c r="AF756" s="69" t="s">
        <v>106</v>
      </c>
      <c r="AG756" s="64" t="s">
        <v>106</v>
      </c>
      <c r="AH756" s="65" t="s">
        <v>106</v>
      </c>
      <c r="AI756" s="65" t="s">
        <v>106</v>
      </c>
      <c r="AJ756" s="65" t="s">
        <v>106</v>
      </c>
      <c r="AK756" s="74" t="s">
        <v>106</v>
      </c>
      <c r="AL756" s="75" t="s">
        <v>106</v>
      </c>
      <c r="AM756" s="75" t="s">
        <v>106</v>
      </c>
      <c r="AN756" s="75" t="s">
        <v>106</v>
      </c>
      <c r="AO756" s="75" t="s">
        <v>106</v>
      </c>
      <c r="AP756" s="75" t="s">
        <v>106</v>
      </c>
    </row>
    <row r="757" spans="1:42">
      <c r="A757" s="59">
        <v>755</v>
      </c>
      <c r="B757" s="109"/>
      <c r="C757" s="49"/>
      <c r="D757" s="50"/>
      <c r="E757" s="38" t="s">
        <v>14</v>
      </c>
      <c r="F757" s="50"/>
      <c r="G757" s="51">
        <v>0</v>
      </c>
      <c r="H757" s="52">
        <v>0</v>
      </c>
      <c r="I757" s="52">
        <v>0</v>
      </c>
      <c r="J757" s="52">
        <v>0</v>
      </c>
      <c r="K757" s="52">
        <v>0</v>
      </c>
      <c r="L757" s="103">
        <f t="shared" si="45"/>
        <v>0</v>
      </c>
      <c r="M757" s="53">
        <v>1</v>
      </c>
      <c r="N757" s="106">
        <f t="shared" si="46"/>
        <v>0</v>
      </c>
      <c r="O757" s="53">
        <v>1</v>
      </c>
      <c r="P757" s="53">
        <v>1</v>
      </c>
      <c r="Q757" s="53">
        <v>1</v>
      </c>
      <c r="R757" s="42">
        <v>0</v>
      </c>
      <c r="S757" s="42">
        <v>0</v>
      </c>
      <c r="T757" s="43" t="s">
        <v>105</v>
      </c>
      <c r="U757" s="53"/>
      <c r="V757" s="41" t="s">
        <v>106</v>
      </c>
      <c r="W757" s="53"/>
      <c r="X757" s="41" t="s">
        <v>106</v>
      </c>
      <c r="Y757" s="53"/>
      <c r="Z757" s="53">
        <f t="shared" si="47"/>
        <v>0</v>
      </c>
      <c r="AA757" s="53">
        <f t="shared" si="48"/>
        <v>0</v>
      </c>
      <c r="AB757" s="54"/>
      <c r="AC757" s="55">
        <v>0</v>
      </c>
      <c r="AD757" s="46" t="s">
        <v>106</v>
      </c>
      <c r="AE757" s="47"/>
      <c r="AF757" s="69" t="s">
        <v>106</v>
      </c>
      <c r="AG757" s="64" t="s">
        <v>106</v>
      </c>
      <c r="AH757" s="65" t="s">
        <v>106</v>
      </c>
      <c r="AI757" s="65" t="s">
        <v>106</v>
      </c>
      <c r="AJ757" s="65" t="s">
        <v>106</v>
      </c>
      <c r="AK757" s="74" t="s">
        <v>106</v>
      </c>
      <c r="AL757" s="75" t="s">
        <v>106</v>
      </c>
      <c r="AM757" s="75" t="s">
        <v>106</v>
      </c>
      <c r="AN757" s="75" t="s">
        <v>106</v>
      </c>
      <c r="AO757" s="75" t="s">
        <v>106</v>
      </c>
      <c r="AP757" s="75" t="s">
        <v>106</v>
      </c>
    </row>
    <row r="758" spans="1:42">
      <c r="A758" s="59">
        <v>756</v>
      </c>
      <c r="B758" s="109"/>
      <c r="C758" s="49"/>
      <c r="D758" s="50"/>
      <c r="E758" s="38" t="s">
        <v>14</v>
      </c>
      <c r="F758" s="50"/>
      <c r="G758" s="51">
        <v>0</v>
      </c>
      <c r="H758" s="52">
        <v>0</v>
      </c>
      <c r="I758" s="52">
        <v>0</v>
      </c>
      <c r="J758" s="52">
        <v>0</v>
      </c>
      <c r="K758" s="52">
        <v>0</v>
      </c>
      <c r="L758" s="103">
        <f t="shared" si="45"/>
        <v>0</v>
      </c>
      <c r="M758" s="53">
        <v>1</v>
      </c>
      <c r="N758" s="106">
        <f t="shared" si="46"/>
        <v>0</v>
      </c>
      <c r="O758" s="53">
        <v>1</v>
      </c>
      <c r="P758" s="53">
        <v>1</v>
      </c>
      <c r="Q758" s="53">
        <v>1</v>
      </c>
      <c r="R758" s="42">
        <v>0</v>
      </c>
      <c r="S758" s="42">
        <v>0</v>
      </c>
      <c r="T758" s="43" t="s">
        <v>105</v>
      </c>
      <c r="U758" s="53"/>
      <c r="V758" s="41" t="s">
        <v>106</v>
      </c>
      <c r="W758" s="53"/>
      <c r="X758" s="41" t="s">
        <v>106</v>
      </c>
      <c r="Y758" s="53"/>
      <c r="Z758" s="53">
        <f t="shared" si="47"/>
        <v>0</v>
      </c>
      <c r="AA758" s="53">
        <f t="shared" si="48"/>
        <v>0</v>
      </c>
      <c r="AB758" s="54"/>
      <c r="AC758" s="55">
        <v>0</v>
      </c>
      <c r="AD758" s="46" t="s">
        <v>106</v>
      </c>
      <c r="AE758" s="47"/>
      <c r="AF758" s="69" t="s">
        <v>106</v>
      </c>
      <c r="AG758" s="64" t="s">
        <v>106</v>
      </c>
      <c r="AH758" s="65" t="s">
        <v>106</v>
      </c>
      <c r="AI758" s="65" t="s">
        <v>106</v>
      </c>
      <c r="AJ758" s="65" t="s">
        <v>106</v>
      </c>
      <c r="AK758" s="74" t="s">
        <v>106</v>
      </c>
      <c r="AL758" s="75" t="s">
        <v>106</v>
      </c>
      <c r="AM758" s="75" t="s">
        <v>106</v>
      </c>
      <c r="AN758" s="75" t="s">
        <v>106</v>
      </c>
      <c r="AO758" s="75" t="s">
        <v>106</v>
      </c>
      <c r="AP758" s="75" t="s">
        <v>106</v>
      </c>
    </row>
    <row r="759" spans="1:42">
      <c r="A759" s="59">
        <v>757</v>
      </c>
      <c r="B759" s="109"/>
      <c r="C759" s="49"/>
      <c r="D759" s="50"/>
      <c r="E759" s="38" t="s">
        <v>14</v>
      </c>
      <c r="F759" s="50"/>
      <c r="G759" s="51">
        <v>0</v>
      </c>
      <c r="H759" s="52">
        <v>0</v>
      </c>
      <c r="I759" s="52">
        <v>0</v>
      </c>
      <c r="J759" s="52">
        <v>0</v>
      </c>
      <c r="K759" s="52">
        <v>0</v>
      </c>
      <c r="L759" s="103">
        <f t="shared" ref="L759:L822" si="49">SUM(G759:K759)</f>
        <v>0</v>
      </c>
      <c r="M759" s="53">
        <v>1</v>
      </c>
      <c r="N759" s="106">
        <f t="shared" ref="N759:N822" si="50">G759/M759</f>
        <v>0</v>
      </c>
      <c r="O759" s="53">
        <v>1</v>
      </c>
      <c r="P759" s="53">
        <v>1</v>
      </c>
      <c r="Q759" s="53">
        <v>1</v>
      </c>
      <c r="R759" s="42">
        <v>0</v>
      </c>
      <c r="S759" s="42">
        <v>0</v>
      </c>
      <c r="T759" s="43" t="s">
        <v>105</v>
      </c>
      <c r="U759" s="53"/>
      <c r="V759" s="41" t="s">
        <v>106</v>
      </c>
      <c r="W759" s="53"/>
      <c r="X759" s="41" t="s">
        <v>106</v>
      </c>
      <c r="Y759" s="53"/>
      <c r="Z759" s="53">
        <f t="shared" ref="Z759:Z822" si="51">Y759</f>
        <v>0</v>
      </c>
      <c r="AA759" s="53">
        <f t="shared" ref="AA759:AA822" si="52">Y759</f>
        <v>0</v>
      </c>
      <c r="AB759" s="54"/>
      <c r="AC759" s="55">
        <v>0</v>
      </c>
      <c r="AD759" s="46" t="s">
        <v>106</v>
      </c>
      <c r="AE759" s="47"/>
      <c r="AF759" s="69" t="s">
        <v>106</v>
      </c>
      <c r="AG759" s="64" t="s">
        <v>106</v>
      </c>
      <c r="AH759" s="65" t="s">
        <v>106</v>
      </c>
      <c r="AI759" s="65" t="s">
        <v>106</v>
      </c>
      <c r="AJ759" s="65" t="s">
        <v>106</v>
      </c>
      <c r="AK759" s="74" t="s">
        <v>106</v>
      </c>
      <c r="AL759" s="75" t="s">
        <v>106</v>
      </c>
      <c r="AM759" s="75" t="s">
        <v>106</v>
      </c>
      <c r="AN759" s="75" t="s">
        <v>106</v>
      </c>
      <c r="AO759" s="75" t="s">
        <v>106</v>
      </c>
      <c r="AP759" s="75" t="s">
        <v>106</v>
      </c>
    </row>
    <row r="760" spans="1:42">
      <c r="A760" s="59">
        <v>758</v>
      </c>
      <c r="B760" s="109"/>
      <c r="C760" s="49"/>
      <c r="D760" s="50"/>
      <c r="E760" s="38" t="s">
        <v>14</v>
      </c>
      <c r="F760" s="50"/>
      <c r="G760" s="51">
        <v>0</v>
      </c>
      <c r="H760" s="52">
        <v>0</v>
      </c>
      <c r="I760" s="52">
        <v>0</v>
      </c>
      <c r="J760" s="52">
        <v>0</v>
      </c>
      <c r="K760" s="52">
        <v>0</v>
      </c>
      <c r="L760" s="103">
        <f t="shared" si="49"/>
        <v>0</v>
      </c>
      <c r="M760" s="53">
        <v>1</v>
      </c>
      <c r="N760" s="106">
        <f t="shared" si="50"/>
        <v>0</v>
      </c>
      <c r="O760" s="53">
        <v>1</v>
      </c>
      <c r="P760" s="53">
        <v>1</v>
      </c>
      <c r="Q760" s="53">
        <v>1</v>
      </c>
      <c r="R760" s="42">
        <v>0</v>
      </c>
      <c r="S760" s="42">
        <v>0</v>
      </c>
      <c r="T760" s="43" t="s">
        <v>105</v>
      </c>
      <c r="U760" s="53"/>
      <c r="V760" s="41" t="s">
        <v>106</v>
      </c>
      <c r="W760" s="53"/>
      <c r="X760" s="41" t="s">
        <v>106</v>
      </c>
      <c r="Y760" s="53"/>
      <c r="Z760" s="53">
        <f t="shared" si="51"/>
        <v>0</v>
      </c>
      <c r="AA760" s="53">
        <f t="shared" si="52"/>
        <v>0</v>
      </c>
      <c r="AB760" s="54"/>
      <c r="AC760" s="55">
        <v>0</v>
      </c>
      <c r="AD760" s="46" t="s">
        <v>106</v>
      </c>
      <c r="AE760" s="47"/>
      <c r="AF760" s="69" t="s">
        <v>106</v>
      </c>
      <c r="AG760" s="64" t="s">
        <v>106</v>
      </c>
      <c r="AH760" s="65" t="s">
        <v>106</v>
      </c>
      <c r="AI760" s="65" t="s">
        <v>106</v>
      </c>
      <c r="AJ760" s="65" t="s">
        <v>106</v>
      </c>
      <c r="AK760" s="74" t="s">
        <v>106</v>
      </c>
      <c r="AL760" s="75" t="s">
        <v>106</v>
      </c>
      <c r="AM760" s="75" t="s">
        <v>106</v>
      </c>
      <c r="AN760" s="75" t="s">
        <v>106</v>
      </c>
      <c r="AO760" s="75" t="s">
        <v>106</v>
      </c>
      <c r="AP760" s="75" t="s">
        <v>106</v>
      </c>
    </row>
    <row r="761" spans="1:42">
      <c r="A761" s="59">
        <v>759</v>
      </c>
      <c r="B761" s="109"/>
      <c r="C761" s="49"/>
      <c r="D761" s="50"/>
      <c r="E761" s="38" t="s">
        <v>14</v>
      </c>
      <c r="F761" s="50"/>
      <c r="G761" s="51">
        <v>0</v>
      </c>
      <c r="H761" s="52">
        <v>0</v>
      </c>
      <c r="I761" s="52">
        <v>0</v>
      </c>
      <c r="J761" s="52">
        <v>0</v>
      </c>
      <c r="K761" s="52">
        <v>0</v>
      </c>
      <c r="L761" s="103">
        <f t="shared" si="49"/>
        <v>0</v>
      </c>
      <c r="M761" s="53">
        <v>1</v>
      </c>
      <c r="N761" s="106">
        <f t="shared" si="50"/>
        <v>0</v>
      </c>
      <c r="O761" s="53">
        <v>1</v>
      </c>
      <c r="P761" s="53">
        <v>1</v>
      </c>
      <c r="Q761" s="53">
        <v>1</v>
      </c>
      <c r="R761" s="42">
        <v>0</v>
      </c>
      <c r="S761" s="42">
        <v>0</v>
      </c>
      <c r="T761" s="43" t="s">
        <v>105</v>
      </c>
      <c r="U761" s="53"/>
      <c r="V761" s="41" t="s">
        <v>106</v>
      </c>
      <c r="W761" s="53"/>
      <c r="X761" s="41" t="s">
        <v>106</v>
      </c>
      <c r="Y761" s="53"/>
      <c r="Z761" s="53">
        <f t="shared" si="51"/>
        <v>0</v>
      </c>
      <c r="AA761" s="53">
        <f t="shared" si="52"/>
        <v>0</v>
      </c>
      <c r="AB761" s="54"/>
      <c r="AC761" s="55">
        <v>0</v>
      </c>
      <c r="AD761" s="46" t="s">
        <v>106</v>
      </c>
      <c r="AE761" s="47"/>
      <c r="AF761" s="69" t="s">
        <v>106</v>
      </c>
      <c r="AG761" s="64" t="s">
        <v>106</v>
      </c>
      <c r="AH761" s="65" t="s">
        <v>106</v>
      </c>
      <c r="AI761" s="65" t="s">
        <v>106</v>
      </c>
      <c r="AJ761" s="65" t="s">
        <v>106</v>
      </c>
      <c r="AK761" s="74" t="s">
        <v>106</v>
      </c>
      <c r="AL761" s="75" t="s">
        <v>106</v>
      </c>
      <c r="AM761" s="75" t="s">
        <v>106</v>
      </c>
      <c r="AN761" s="75" t="s">
        <v>106</v>
      </c>
      <c r="AO761" s="75" t="s">
        <v>106</v>
      </c>
      <c r="AP761" s="75" t="s">
        <v>106</v>
      </c>
    </row>
    <row r="762" spans="1:42">
      <c r="A762" s="59">
        <v>760</v>
      </c>
      <c r="B762" s="109"/>
      <c r="C762" s="49"/>
      <c r="D762" s="50"/>
      <c r="E762" s="38" t="s">
        <v>14</v>
      </c>
      <c r="F762" s="50"/>
      <c r="G762" s="51">
        <v>0</v>
      </c>
      <c r="H762" s="52">
        <v>0</v>
      </c>
      <c r="I762" s="52">
        <v>0</v>
      </c>
      <c r="J762" s="52">
        <v>0</v>
      </c>
      <c r="K762" s="52">
        <v>0</v>
      </c>
      <c r="L762" s="103">
        <f t="shared" si="49"/>
        <v>0</v>
      </c>
      <c r="M762" s="53">
        <v>1</v>
      </c>
      <c r="N762" s="106">
        <f t="shared" si="50"/>
        <v>0</v>
      </c>
      <c r="O762" s="53">
        <v>1</v>
      </c>
      <c r="P762" s="53">
        <v>1</v>
      </c>
      <c r="Q762" s="53">
        <v>1</v>
      </c>
      <c r="R762" s="42">
        <v>0</v>
      </c>
      <c r="S762" s="42">
        <v>0</v>
      </c>
      <c r="T762" s="43" t="s">
        <v>105</v>
      </c>
      <c r="U762" s="53"/>
      <c r="V762" s="41" t="s">
        <v>106</v>
      </c>
      <c r="W762" s="53"/>
      <c r="X762" s="41" t="s">
        <v>106</v>
      </c>
      <c r="Y762" s="53"/>
      <c r="Z762" s="53">
        <f t="shared" si="51"/>
        <v>0</v>
      </c>
      <c r="AA762" s="53">
        <f t="shared" si="52"/>
        <v>0</v>
      </c>
      <c r="AB762" s="54"/>
      <c r="AC762" s="55">
        <v>0</v>
      </c>
      <c r="AD762" s="46" t="s">
        <v>106</v>
      </c>
      <c r="AE762" s="47"/>
      <c r="AF762" s="69" t="s">
        <v>106</v>
      </c>
      <c r="AG762" s="64" t="s">
        <v>106</v>
      </c>
      <c r="AH762" s="65" t="s">
        <v>106</v>
      </c>
      <c r="AI762" s="65" t="s">
        <v>106</v>
      </c>
      <c r="AJ762" s="65" t="s">
        <v>106</v>
      </c>
      <c r="AK762" s="74" t="s">
        <v>106</v>
      </c>
      <c r="AL762" s="75" t="s">
        <v>106</v>
      </c>
      <c r="AM762" s="75" t="s">
        <v>106</v>
      </c>
      <c r="AN762" s="75" t="s">
        <v>106</v>
      </c>
      <c r="AO762" s="75" t="s">
        <v>106</v>
      </c>
      <c r="AP762" s="75" t="s">
        <v>106</v>
      </c>
    </row>
    <row r="763" spans="1:42">
      <c r="A763" s="59">
        <v>761</v>
      </c>
      <c r="B763" s="109"/>
      <c r="C763" s="49"/>
      <c r="D763" s="50"/>
      <c r="E763" s="38" t="s">
        <v>14</v>
      </c>
      <c r="F763" s="50"/>
      <c r="G763" s="51">
        <v>0</v>
      </c>
      <c r="H763" s="52">
        <v>0</v>
      </c>
      <c r="I763" s="52">
        <v>0</v>
      </c>
      <c r="J763" s="52">
        <v>0</v>
      </c>
      <c r="K763" s="52">
        <v>0</v>
      </c>
      <c r="L763" s="103">
        <f t="shared" si="49"/>
        <v>0</v>
      </c>
      <c r="M763" s="53">
        <v>1</v>
      </c>
      <c r="N763" s="106">
        <f t="shared" si="50"/>
        <v>0</v>
      </c>
      <c r="O763" s="53">
        <v>1</v>
      </c>
      <c r="P763" s="53">
        <v>1</v>
      </c>
      <c r="Q763" s="53">
        <v>1</v>
      </c>
      <c r="R763" s="42">
        <v>0</v>
      </c>
      <c r="S763" s="42">
        <v>0</v>
      </c>
      <c r="T763" s="43" t="s">
        <v>105</v>
      </c>
      <c r="U763" s="53"/>
      <c r="V763" s="41" t="s">
        <v>106</v>
      </c>
      <c r="W763" s="53"/>
      <c r="X763" s="41" t="s">
        <v>106</v>
      </c>
      <c r="Y763" s="53"/>
      <c r="Z763" s="53">
        <f t="shared" si="51"/>
        <v>0</v>
      </c>
      <c r="AA763" s="53">
        <f t="shared" si="52"/>
        <v>0</v>
      </c>
      <c r="AB763" s="54"/>
      <c r="AC763" s="55">
        <v>0</v>
      </c>
      <c r="AD763" s="46" t="s">
        <v>106</v>
      </c>
      <c r="AE763" s="47"/>
      <c r="AF763" s="69" t="s">
        <v>106</v>
      </c>
      <c r="AG763" s="64" t="s">
        <v>106</v>
      </c>
      <c r="AH763" s="65" t="s">
        <v>106</v>
      </c>
      <c r="AI763" s="65" t="s">
        <v>106</v>
      </c>
      <c r="AJ763" s="65" t="s">
        <v>106</v>
      </c>
      <c r="AK763" s="74" t="s">
        <v>106</v>
      </c>
      <c r="AL763" s="75" t="s">
        <v>106</v>
      </c>
      <c r="AM763" s="75" t="s">
        <v>106</v>
      </c>
      <c r="AN763" s="75" t="s">
        <v>106</v>
      </c>
      <c r="AO763" s="75" t="s">
        <v>106</v>
      </c>
      <c r="AP763" s="75" t="s">
        <v>106</v>
      </c>
    </row>
    <row r="764" spans="1:42">
      <c r="A764" s="59">
        <v>762</v>
      </c>
      <c r="B764" s="109"/>
      <c r="C764" s="49"/>
      <c r="D764" s="50"/>
      <c r="E764" s="38" t="s">
        <v>14</v>
      </c>
      <c r="F764" s="50"/>
      <c r="G764" s="51">
        <v>0</v>
      </c>
      <c r="H764" s="52">
        <v>0</v>
      </c>
      <c r="I764" s="52">
        <v>0</v>
      </c>
      <c r="J764" s="52">
        <v>0</v>
      </c>
      <c r="K764" s="52">
        <v>0</v>
      </c>
      <c r="L764" s="103">
        <f t="shared" si="49"/>
        <v>0</v>
      </c>
      <c r="M764" s="53">
        <v>1</v>
      </c>
      <c r="N764" s="106">
        <f t="shared" si="50"/>
        <v>0</v>
      </c>
      <c r="O764" s="53">
        <v>1</v>
      </c>
      <c r="P764" s="53">
        <v>1</v>
      </c>
      <c r="Q764" s="53">
        <v>1</v>
      </c>
      <c r="R764" s="42">
        <v>0</v>
      </c>
      <c r="S764" s="42">
        <v>0</v>
      </c>
      <c r="T764" s="43" t="s">
        <v>105</v>
      </c>
      <c r="U764" s="53"/>
      <c r="V764" s="41" t="s">
        <v>106</v>
      </c>
      <c r="W764" s="53"/>
      <c r="X764" s="41" t="s">
        <v>106</v>
      </c>
      <c r="Y764" s="53"/>
      <c r="Z764" s="53">
        <f t="shared" si="51"/>
        <v>0</v>
      </c>
      <c r="AA764" s="53">
        <f t="shared" si="52"/>
        <v>0</v>
      </c>
      <c r="AB764" s="54"/>
      <c r="AC764" s="55">
        <v>0</v>
      </c>
      <c r="AD764" s="46" t="s">
        <v>106</v>
      </c>
      <c r="AE764" s="47"/>
      <c r="AF764" s="69" t="s">
        <v>106</v>
      </c>
      <c r="AG764" s="64" t="s">
        <v>106</v>
      </c>
      <c r="AH764" s="65" t="s">
        <v>106</v>
      </c>
      <c r="AI764" s="65" t="s">
        <v>106</v>
      </c>
      <c r="AJ764" s="65" t="s">
        <v>106</v>
      </c>
      <c r="AK764" s="74" t="s">
        <v>106</v>
      </c>
      <c r="AL764" s="75" t="s">
        <v>106</v>
      </c>
      <c r="AM764" s="75" t="s">
        <v>106</v>
      </c>
      <c r="AN764" s="75" t="s">
        <v>106</v>
      </c>
      <c r="AO764" s="75" t="s">
        <v>106</v>
      </c>
      <c r="AP764" s="75" t="s">
        <v>106</v>
      </c>
    </row>
    <row r="765" spans="1:42">
      <c r="A765" s="59">
        <v>763</v>
      </c>
      <c r="B765" s="109"/>
      <c r="C765" s="49"/>
      <c r="D765" s="50"/>
      <c r="E765" s="38" t="s">
        <v>14</v>
      </c>
      <c r="F765" s="50"/>
      <c r="G765" s="51">
        <v>0</v>
      </c>
      <c r="H765" s="52">
        <v>0</v>
      </c>
      <c r="I765" s="52">
        <v>0</v>
      </c>
      <c r="J765" s="52">
        <v>0</v>
      </c>
      <c r="K765" s="52">
        <v>0</v>
      </c>
      <c r="L765" s="103">
        <f t="shared" si="49"/>
        <v>0</v>
      </c>
      <c r="M765" s="53">
        <v>1</v>
      </c>
      <c r="N765" s="106">
        <f t="shared" si="50"/>
        <v>0</v>
      </c>
      <c r="O765" s="53">
        <v>1</v>
      </c>
      <c r="P765" s="53">
        <v>1</v>
      </c>
      <c r="Q765" s="53">
        <v>1</v>
      </c>
      <c r="R765" s="42">
        <v>0</v>
      </c>
      <c r="S765" s="42">
        <v>0</v>
      </c>
      <c r="T765" s="43" t="s">
        <v>105</v>
      </c>
      <c r="U765" s="53"/>
      <c r="V765" s="41" t="s">
        <v>106</v>
      </c>
      <c r="W765" s="53"/>
      <c r="X765" s="41" t="s">
        <v>106</v>
      </c>
      <c r="Y765" s="53"/>
      <c r="Z765" s="53">
        <f t="shared" si="51"/>
        <v>0</v>
      </c>
      <c r="AA765" s="53">
        <f t="shared" si="52"/>
        <v>0</v>
      </c>
      <c r="AB765" s="54"/>
      <c r="AC765" s="55">
        <v>0</v>
      </c>
      <c r="AD765" s="46" t="s">
        <v>106</v>
      </c>
      <c r="AE765" s="47"/>
      <c r="AF765" s="69" t="s">
        <v>106</v>
      </c>
      <c r="AG765" s="64" t="s">
        <v>106</v>
      </c>
      <c r="AH765" s="65" t="s">
        <v>106</v>
      </c>
      <c r="AI765" s="65" t="s">
        <v>106</v>
      </c>
      <c r="AJ765" s="65" t="s">
        <v>106</v>
      </c>
      <c r="AK765" s="74" t="s">
        <v>106</v>
      </c>
      <c r="AL765" s="75" t="s">
        <v>106</v>
      </c>
      <c r="AM765" s="75" t="s">
        <v>106</v>
      </c>
      <c r="AN765" s="75" t="s">
        <v>106</v>
      </c>
      <c r="AO765" s="75" t="s">
        <v>106</v>
      </c>
      <c r="AP765" s="75" t="s">
        <v>106</v>
      </c>
    </row>
    <row r="766" spans="1:42">
      <c r="A766" s="59">
        <v>764</v>
      </c>
      <c r="B766" s="109"/>
      <c r="C766" s="49"/>
      <c r="D766" s="50"/>
      <c r="E766" s="38" t="s">
        <v>14</v>
      </c>
      <c r="F766" s="50"/>
      <c r="G766" s="51">
        <v>0</v>
      </c>
      <c r="H766" s="52">
        <v>0</v>
      </c>
      <c r="I766" s="52">
        <v>0</v>
      </c>
      <c r="J766" s="52">
        <v>0</v>
      </c>
      <c r="K766" s="52">
        <v>0</v>
      </c>
      <c r="L766" s="103">
        <f t="shared" si="49"/>
        <v>0</v>
      </c>
      <c r="M766" s="53">
        <v>1</v>
      </c>
      <c r="N766" s="106">
        <f t="shared" si="50"/>
        <v>0</v>
      </c>
      <c r="O766" s="53">
        <v>1</v>
      </c>
      <c r="P766" s="53">
        <v>1</v>
      </c>
      <c r="Q766" s="53">
        <v>1</v>
      </c>
      <c r="R766" s="42">
        <v>0</v>
      </c>
      <c r="S766" s="42">
        <v>0</v>
      </c>
      <c r="T766" s="43" t="s">
        <v>105</v>
      </c>
      <c r="U766" s="53"/>
      <c r="V766" s="41" t="s">
        <v>106</v>
      </c>
      <c r="W766" s="53"/>
      <c r="X766" s="41" t="s">
        <v>106</v>
      </c>
      <c r="Y766" s="53"/>
      <c r="Z766" s="53">
        <f t="shared" si="51"/>
        <v>0</v>
      </c>
      <c r="AA766" s="53">
        <f t="shared" si="52"/>
        <v>0</v>
      </c>
      <c r="AB766" s="54"/>
      <c r="AC766" s="55">
        <v>0</v>
      </c>
      <c r="AD766" s="46" t="s">
        <v>106</v>
      </c>
      <c r="AE766" s="47"/>
      <c r="AF766" s="69" t="s">
        <v>106</v>
      </c>
      <c r="AG766" s="64" t="s">
        <v>106</v>
      </c>
      <c r="AH766" s="65" t="s">
        <v>106</v>
      </c>
      <c r="AI766" s="65" t="s">
        <v>106</v>
      </c>
      <c r="AJ766" s="65" t="s">
        <v>106</v>
      </c>
      <c r="AK766" s="74" t="s">
        <v>106</v>
      </c>
      <c r="AL766" s="75" t="s">
        <v>106</v>
      </c>
      <c r="AM766" s="75" t="s">
        <v>106</v>
      </c>
      <c r="AN766" s="75" t="s">
        <v>106</v>
      </c>
      <c r="AO766" s="75" t="s">
        <v>106</v>
      </c>
      <c r="AP766" s="75" t="s">
        <v>106</v>
      </c>
    </row>
    <row r="767" spans="1:42">
      <c r="A767" s="59">
        <v>765</v>
      </c>
      <c r="B767" s="109"/>
      <c r="C767" s="49"/>
      <c r="D767" s="50"/>
      <c r="E767" s="38" t="s">
        <v>14</v>
      </c>
      <c r="F767" s="50"/>
      <c r="G767" s="51">
        <v>0</v>
      </c>
      <c r="H767" s="52">
        <v>0</v>
      </c>
      <c r="I767" s="52">
        <v>0</v>
      </c>
      <c r="J767" s="52">
        <v>0</v>
      </c>
      <c r="K767" s="52">
        <v>0</v>
      </c>
      <c r="L767" s="103">
        <f t="shared" si="49"/>
        <v>0</v>
      </c>
      <c r="M767" s="53">
        <v>1</v>
      </c>
      <c r="N767" s="106">
        <f t="shared" si="50"/>
        <v>0</v>
      </c>
      <c r="O767" s="53">
        <v>1</v>
      </c>
      <c r="P767" s="53">
        <v>1</v>
      </c>
      <c r="Q767" s="53">
        <v>1</v>
      </c>
      <c r="R767" s="42">
        <v>0</v>
      </c>
      <c r="S767" s="42">
        <v>0</v>
      </c>
      <c r="T767" s="43" t="s">
        <v>105</v>
      </c>
      <c r="U767" s="53"/>
      <c r="V767" s="41" t="s">
        <v>106</v>
      </c>
      <c r="W767" s="53"/>
      <c r="X767" s="41" t="s">
        <v>106</v>
      </c>
      <c r="Y767" s="53"/>
      <c r="Z767" s="53">
        <f t="shared" si="51"/>
        <v>0</v>
      </c>
      <c r="AA767" s="53">
        <f t="shared" si="52"/>
        <v>0</v>
      </c>
      <c r="AB767" s="54"/>
      <c r="AC767" s="55">
        <v>0</v>
      </c>
      <c r="AD767" s="46" t="s">
        <v>106</v>
      </c>
      <c r="AE767" s="47"/>
      <c r="AF767" s="69" t="s">
        <v>106</v>
      </c>
      <c r="AG767" s="64" t="s">
        <v>106</v>
      </c>
      <c r="AH767" s="65" t="s">
        <v>106</v>
      </c>
      <c r="AI767" s="65" t="s">
        <v>106</v>
      </c>
      <c r="AJ767" s="65" t="s">
        <v>106</v>
      </c>
      <c r="AK767" s="74" t="s">
        <v>106</v>
      </c>
      <c r="AL767" s="75" t="s">
        <v>106</v>
      </c>
      <c r="AM767" s="75" t="s">
        <v>106</v>
      </c>
      <c r="AN767" s="75" t="s">
        <v>106</v>
      </c>
      <c r="AO767" s="75" t="s">
        <v>106</v>
      </c>
      <c r="AP767" s="75" t="s">
        <v>106</v>
      </c>
    </row>
    <row r="768" spans="1:42">
      <c r="A768" s="59">
        <v>766</v>
      </c>
      <c r="B768" s="109"/>
      <c r="C768" s="49"/>
      <c r="D768" s="50"/>
      <c r="E768" s="38" t="s">
        <v>14</v>
      </c>
      <c r="F768" s="50"/>
      <c r="G768" s="51">
        <v>0</v>
      </c>
      <c r="H768" s="52">
        <v>0</v>
      </c>
      <c r="I768" s="52">
        <v>0</v>
      </c>
      <c r="J768" s="52">
        <v>0</v>
      </c>
      <c r="K768" s="52">
        <v>0</v>
      </c>
      <c r="L768" s="103">
        <f t="shared" si="49"/>
        <v>0</v>
      </c>
      <c r="M768" s="53">
        <v>1</v>
      </c>
      <c r="N768" s="106">
        <f t="shared" si="50"/>
        <v>0</v>
      </c>
      <c r="O768" s="53">
        <v>1</v>
      </c>
      <c r="P768" s="53">
        <v>1</v>
      </c>
      <c r="Q768" s="53">
        <v>1</v>
      </c>
      <c r="R768" s="42">
        <v>0</v>
      </c>
      <c r="S768" s="42">
        <v>0</v>
      </c>
      <c r="T768" s="43" t="s">
        <v>105</v>
      </c>
      <c r="U768" s="53"/>
      <c r="V768" s="41" t="s">
        <v>106</v>
      </c>
      <c r="W768" s="53"/>
      <c r="X768" s="41" t="s">
        <v>106</v>
      </c>
      <c r="Y768" s="53"/>
      <c r="Z768" s="53">
        <f t="shared" si="51"/>
        <v>0</v>
      </c>
      <c r="AA768" s="53">
        <f t="shared" si="52"/>
        <v>0</v>
      </c>
      <c r="AB768" s="54"/>
      <c r="AC768" s="55">
        <v>0</v>
      </c>
      <c r="AD768" s="46" t="s">
        <v>106</v>
      </c>
      <c r="AE768" s="47"/>
      <c r="AF768" s="69" t="s">
        <v>106</v>
      </c>
      <c r="AG768" s="64" t="s">
        <v>106</v>
      </c>
      <c r="AH768" s="65" t="s">
        <v>106</v>
      </c>
      <c r="AI768" s="65" t="s">
        <v>106</v>
      </c>
      <c r="AJ768" s="65" t="s">
        <v>106</v>
      </c>
      <c r="AK768" s="74" t="s">
        <v>106</v>
      </c>
      <c r="AL768" s="75" t="s">
        <v>106</v>
      </c>
      <c r="AM768" s="75" t="s">
        <v>106</v>
      </c>
      <c r="AN768" s="75" t="s">
        <v>106</v>
      </c>
      <c r="AO768" s="75" t="s">
        <v>106</v>
      </c>
      <c r="AP768" s="75" t="s">
        <v>106</v>
      </c>
    </row>
    <row r="769" spans="1:42">
      <c r="A769" s="59">
        <v>767</v>
      </c>
      <c r="B769" s="109"/>
      <c r="C769" s="49"/>
      <c r="D769" s="50"/>
      <c r="E769" s="38" t="s">
        <v>14</v>
      </c>
      <c r="F769" s="50"/>
      <c r="G769" s="51">
        <v>0</v>
      </c>
      <c r="H769" s="52">
        <v>0</v>
      </c>
      <c r="I769" s="52">
        <v>0</v>
      </c>
      <c r="J769" s="52">
        <v>0</v>
      </c>
      <c r="K769" s="52">
        <v>0</v>
      </c>
      <c r="L769" s="103">
        <f t="shared" si="49"/>
        <v>0</v>
      </c>
      <c r="M769" s="53">
        <v>1</v>
      </c>
      <c r="N769" s="106">
        <f t="shared" si="50"/>
        <v>0</v>
      </c>
      <c r="O769" s="53">
        <v>1</v>
      </c>
      <c r="P769" s="53">
        <v>1</v>
      </c>
      <c r="Q769" s="53">
        <v>1</v>
      </c>
      <c r="R769" s="42">
        <v>0</v>
      </c>
      <c r="S769" s="42">
        <v>0</v>
      </c>
      <c r="T769" s="43" t="s">
        <v>105</v>
      </c>
      <c r="U769" s="53"/>
      <c r="V769" s="41" t="s">
        <v>106</v>
      </c>
      <c r="W769" s="53"/>
      <c r="X769" s="41" t="s">
        <v>106</v>
      </c>
      <c r="Y769" s="53"/>
      <c r="Z769" s="53">
        <f t="shared" si="51"/>
        <v>0</v>
      </c>
      <c r="AA769" s="53">
        <f t="shared" si="52"/>
        <v>0</v>
      </c>
      <c r="AB769" s="54"/>
      <c r="AC769" s="55">
        <v>0</v>
      </c>
      <c r="AD769" s="46" t="s">
        <v>106</v>
      </c>
      <c r="AE769" s="47"/>
      <c r="AF769" s="69" t="s">
        <v>106</v>
      </c>
      <c r="AG769" s="64" t="s">
        <v>106</v>
      </c>
      <c r="AH769" s="65" t="s">
        <v>106</v>
      </c>
      <c r="AI769" s="65" t="s">
        <v>106</v>
      </c>
      <c r="AJ769" s="65" t="s">
        <v>106</v>
      </c>
      <c r="AK769" s="74" t="s">
        <v>106</v>
      </c>
      <c r="AL769" s="75" t="s">
        <v>106</v>
      </c>
      <c r="AM769" s="75" t="s">
        <v>106</v>
      </c>
      <c r="AN769" s="75" t="s">
        <v>106</v>
      </c>
      <c r="AO769" s="75" t="s">
        <v>106</v>
      </c>
      <c r="AP769" s="75" t="s">
        <v>106</v>
      </c>
    </row>
    <row r="770" spans="1:42">
      <c r="A770" s="59">
        <v>768</v>
      </c>
      <c r="B770" s="109"/>
      <c r="C770" s="49"/>
      <c r="D770" s="50"/>
      <c r="E770" s="38" t="s">
        <v>14</v>
      </c>
      <c r="F770" s="50"/>
      <c r="G770" s="51">
        <v>0</v>
      </c>
      <c r="H770" s="52">
        <v>0</v>
      </c>
      <c r="I770" s="52">
        <v>0</v>
      </c>
      <c r="J770" s="52">
        <v>0</v>
      </c>
      <c r="K770" s="52">
        <v>0</v>
      </c>
      <c r="L770" s="103">
        <f t="shared" si="49"/>
        <v>0</v>
      </c>
      <c r="M770" s="53">
        <v>1</v>
      </c>
      <c r="N770" s="106">
        <f t="shared" si="50"/>
        <v>0</v>
      </c>
      <c r="O770" s="53">
        <v>1</v>
      </c>
      <c r="P770" s="53">
        <v>1</v>
      </c>
      <c r="Q770" s="53">
        <v>1</v>
      </c>
      <c r="R770" s="42">
        <v>0</v>
      </c>
      <c r="S770" s="42">
        <v>0</v>
      </c>
      <c r="T770" s="43" t="s">
        <v>105</v>
      </c>
      <c r="U770" s="53"/>
      <c r="V770" s="41" t="s">
        <v>106</v>
      </c>
      <c r="W770" s="53"/>
      <c r="X770" s="41" t="s">
        <v>106</v>
      </c>
      <c r="Y770" s="53"/>
      <c r="Z770" s="53">
        <f t="shared" si="51"/>
        <v>0</v>
      </c>
      <c r="AA770" s="53">
        <f t="shared" si="52"/>
        <v>0</v>
      </c>
      <c r="AB770" s="54"/>
      <c r="AC770" s="55">
        <v>0</v>
      </c>
      <c r="AD770" s="46" t="s">
        <v>106</v>
      </c>
      <c r="AE770" s="47"/>
      <c r="AF770" s="69" t="s">
        <v>106</v>
      </c>
      <c r="AG770" s="64" t="s">
        <v>106</v>
      </c>
      <c r="AH770" s="65" t="s">
        <v>106</v>
      </c>
      <c r="AI770" s="65" t="s">
        <v>106</v>
      </c>
      <c r="AJ770" s="65" t="s">
        <v>106</v>
      </c>
      <c r="AK770" s="74" t="s">
        <v>106</v>
      </c>
      <c r="AL770" s="75" t="s">
        <v>106</v>
      </c>
      <c r="AM770" s="75" t="s">
        <v>106</v>
      </c>
      <c r="AN770" s="75" t="s">
        <v>106</v>
      </c>
      <c r="AO770" s="75" t="s">
        <v>106</v>
      </c>
      <c r="AP770" s="75" t="s">
        <v>106</v>
      </c>
    </row>
    <row r="771" spans="1:42">
      <c r="A771" s="59">
        <v>769</v>
      </c>
      <c r="B771" s="109"/>
      <c r="C771" s="49"/>
      <c r="D771" s="50"/>
      <c r="E771" s="38" t="s">
        <v>14</v>
      </c>
      <c r="F771" s="50"/>
      <c r="G771" s="51">
        <v>0</v>
      </c>
      <c r="H771" s="52">
        <v>0</v>
      </c>
      <c r="I771" s="52">
        <v>0</v>
      </c>
      <c r="J771" s="52">
        <v>0</v>
      </c>
      <c r="K771" s="52">
        <v>0</v>
      </c>
      <c r="L771" s="103">
        <f t="shared" si="49"/>
        <v>0</v>
      </c>
      <c r="M771" s="53">
        <v>1</v>
      </c>
      <c r="N771" s="106">
        <f t="shared" si="50"/>
        <v>0</v>
      </c>
      <c r="O771" s="53">
        <v>1</v>
      </c>
      <c r="P771" s="53">
        <v>1</v>
      </c>
      <c r="Q771" s="53">
        <v>1</v>
      </c>
      <c r="R771" s="42">
        <v>0</v>
      </c>
      <c r="S771" s="42">
        <v>0</v>
      </c>
      <c r="T771" s="43" t="s">
        <v>105</v>
      </c>
      <c r="U771" s="53"/>
      <c r="V771" s="41" t="s">
        <v>106</v>
      </c>
      <c r="W771" s="53"/>
      <c r="X771" s="41" t="s">
        <v>106</v>
      </c>
      <c r="Y771" s="53"/>
      <c r="Z771" s="53">
        <f t="shared" si="51"/>
        <v>0</v>
      </c>
      <c r="AA771" s="53">
        <f t="shared" si="52"/>
        <v>0</v>
      </c>
      <c r="AB771" s="54"/>
      <c r="AC771" s="55">
        <v>0</v>
      </c>
      <c r="AD771" s="46" t="s">
        <v>106</v>
      </c>
      <c r="AE771" s="47"/>
      <c r="AF771" s="69" t="s">
        <v>106</v>
      </c>
      <c r="AG771" s="64" t="s">
        <v>106</v>
      </c>
      <c r="AH771" s="65" t="s">
        <v>106</v>
      </c>
      <c r="AI771" s="65" t="s">
        <v>106</v>
      </c>
      <c r="AJ771" s="65" t="s">
        <v>106</v>
      </c>
      <c r="AK771" s="74" t="s">
        <v>106</v>
      </c>
      <c r="AL771" s="75" t="s">
        <v>106</v>
      </c>
      <c r="AM771" s="75" t="s">
        <v>106</v>
      </c>
      <c r="AN771" s="75" t="s">
        <v>106</v>
      </c>
      <c r="AO771" s="75" t="s">
        <v>106</v>
      </c>
      <c r="AP771" s="75" t="s">
        <v>106</v>
      </c>
    </row>
    <row r="772" spans="1:42">
      <c r="A772" s="59">
        <v>770</v>
      </c>
      <c r="B772" s="109"/>
      <c r="C772" s="49"/>
      <c r="D772" s="50"/>
      <c r="E772" s="38" t="s">
        <v>14</v>
      </c>
      <c r="F772" s="50"/>
      <c r="G772" s="51">
        <v>0</v>
      </c>
      <c r="H772" s="52">
        <v>0</v>
      </c>
      <c r="I772" s="52">
        <v>0</v>
      </c>
      <c r="J772" s="52">
        <v>0</v>
      </c>
      <c r="K772" s="52">
        <v>0</v>
      </c>
      <c r="L772" s="103">
        <f t="shared" si="49"/>
        <v>0</v>
      </c>
      <c r="M772" s="53">
        <v>1</v>
      </c>
      <c r="N772" s="106">
        <f t="shared" si="50"/>
        <v>0</v>
      </c>
      <c r="O772" s="53">
        <v>1</v>
      </c>
      <c r="P772" s="53">
        <v>1</v>
      </c>
      <c r="Q772" s="53">
        <v>1</v>
      </c>
      <c r="R772" s="42">
        <v>0</v>
      </c>
      <c r="S772" s="42">
        <v>0</v>
      </c>
      <c r="T772" s="43" t="s">
        <v>105</v>
      </c>
      <c r="U772" s="53"/>
      <c r="V772" s="41" t="s">
        <v>106</v>
      </c>
      <c r="W772" s="53"/>
      <c r="X772" s="41" t="s">
        <v>106</v>
      </c>
      <c r="Y772" s="53"/>
      <c r="Z772" s="53">
        <f t="shared" si="51"/>
        <v>0</v>
      </c>
      <c r="AA772" s="53">
        <f t="shared" si="52"/>
        <v>0</v>
      </c>
      <c r="AB772" s="54"/>
      <c r="AC772" s="55">
        <v>0</v>
      </c>
      <c r="AD772" s="46" t="s">
        <v>106</v>
      </c>
      <c r="AE772" s="47"/>
      <c r="AF772" s="69" t="s">
        <v>106</v>
      </c>
      <c r="AG772" s="64" t="s">
        <v>106</v>
      </c>
      <c r="AH772" s="65" t="s">
        <v>106</v>
      </c>
      <c r="AI772" s="65" t="s">
        <v>106</v>
      </c>
      <c r="AJ772" s="65" t="s">
        <v>106</v>
      </c>
      <c r="AK772" s="74" t="s">
        <v>106</v>
      </c>
      <c r="AL772" s="75" t="s">
        <v>106</v>
      </c>
      <c r="AM772" s="75" t="s">
        <v>106</v>
      </c>
      <c r="AN772" s="75" t="s">
        <v>106</v>
      </c>
      <c r="AO772" s="75" t="s">
        <v>106</v>
      </c>
      <c r="AP772" s="75" t="s">
        <v>106</v>
      </c>
    </row>
    <row r="773" spans="1:42">
      <c r="A773" s="59">
        <v>771</v>
      </c>
      <c r="B773" s="109"/>
      <c r="C773" s="49"/>
      <c r="D773" s="50"/>
      <c r="E773" s="38" t="s">
        <v>14</v>
      </c>
      <c r="F773" s="50"/>
      <c r="G773" s="51">
        <v>0</v>
      </c>
      <c r="H773" s="52">
        <v>0</v>
      </c>
      <c r="I773" s="52">
        <v>0</v>
      </c>
      <c r="J773" s="52">
        <v>0</v>
      </c>
      <c r="K773" s="52">
        <v>0</v>
      </c>
      <c r="L773" s="103">
        <f t="shared" si="49"/>
        <v>0</v>
      </c>
      <c r="M773" s="53">
        <v>1</v>
      </c>
      <c r="N773" s="106">
        <f t="shared" si="50"/>
        <v>0</v>
      </c>
      <c r="O773" s="53">
        <v>1</v>
      </c>
      <c r="P773" s="53">
        <v>1</v>
      </c>
      <c r="Q773" s="53">
        <v>1</v>
      </c>
      <c r="R773" s="42">
        <v>0</v>
      </c>
      <c r="S773" s="42">
        <v>0</v>
      </c>
      <c r="T773" s="43" t="s">
        <v>105</v>
      </c>
      <c r="U773" s="53"/>
      <c r="V773" s="41" t="s">
        <v>106</v>
      </c>
      <c r="W773" s="53"/>
      <c r="X773" s="41" t="s">
        <v>106</v>
      </c>
      <c r="Y773" s="53"/>
      <c r="Z773" s="53">
        <f t="shared" si="51"/>
        <v>0</v>
      </c>
      <c r="AA773" s="53">
        <f t="shared" si="52"/>
        <v>0</v>
      </c>
      <c r="AB773" s="54"/>
      <c r="AC773" s="55">
        <v>0</v>
      </c>
      <c r="AD773" s="46" t="s">
        <v>106</v>
      </c>
      <c r="AE773" s="47"/>
      <c r="AF773" s="69" t="s">
        <v>106</v>
      </c>
      <c r="AG773" s="64" t="s">
        <v>106</v>
      </c>
      <c r="AH773" s="65" t="s">
        <v>106</v>
      </c>
      <c r="AI773" s="65" t="s">
        <v>106</v>
      </c>
      <c r="AJ773" s="65" t="s">
        <v>106</v>
      </c>
      <c r="AK773" s="74" t="s">
        <v>106</v>
      </c>
      <c r="AL773" s="75" t="s">
        <v>106</v>
      </c>
      <c r="AM773" s="75" t="s">
        <v>106</v>
      </c>
      <c r="AN773" s="75" t="s">
        <v>106</v>
      </c>
      <c r="AO773" s="75" t="s">
        <v>106</v>
      </c>
      <c r="AP773" s="75" t="s">
        <v>106</v>
      </c>
    </row>
    <row r="774" spans="1:42">
      <c r="A774" s="59">
        <v>772</v>
      </c>
      <c r="B774" s="109"/>
      <c r="C774" s="49"/>
      <c r="D774" s="50"/>
      <c r="E774" s="38" t="s">
        <v>14</v>
      </c>
      <c r="F774" s="50"/>
      <c r="G774" s="51">
        <v>0</v>
      </c>
      <c r="H774" s="52">
        <v>0</v>
      </c>
      <c r="I774" s="52">
        <v>0</v>
      </c>
      <c r="J774" s="52">
        <v>0</v>
      </c>
      <c r="K774" s="52">
        <v>0</v>
      </c>
      <c r="L774" s="103">
        <f t="shared" si="49"/>
        <v>0</v>
      </c>
      <c r="M774" s="53">
        <v>1</v>
      </c>
      <c r="N774" s="106">
        <f t="shared" si="50"/>
        <v>0</v>
      </c>
      <c r="O774" s="53">
        <v>1</v>
      </c>
      <c r="P774" s="53">
        <v>1</v>
      </c>
      <c r="Q774" s="53">
        <v>1</v>
      </c>
      <c r="R774" s="42">
        <v>0</v>
      </c>
      <c r="S774" s="42">
        <v>0</v>
      </c>
      <c r="T774" s="43" t="s">
        <v>105</v>
      </c>
      <c r="U774" s="53"/>
      <c r="V774" s="41" t="s">
        <v>106</v>
      </c>
      <c r="W774" s="53"/>
      <c r="X774" s="41" t="s">
        <v>106</v>
      </c>
      <c r="Y774" s="53"/>
      <c r="Z774" s="53">
        <f t="shared" si="51"/>
        <v>0</v>
      </c>
      <c r="AA774" s="53">
        <f t="shared" si="52"/>
        <v>0</v>
      </c>
      <c r="AB774" s="54"/>
      <c r="AC774" s="55">
        <v>0</v>
      </c>
      <c r="AD774" s="46" t="s">
        <v>106</v>
      </c>
      <c r="AE774" s="47"/>
      <c r="AF774" s="69" t="s">
        <v>106</v>
      </c>
      <c r="AG774" s="64" t="s">
        <v>106</v>
      </c>
      <c r="AH774" s="65" t="s">
        <v>106</v>
      </c>
      <c r="AI774" s="65" t="s">
        <v>106</v>
      </c>
      <c r="AJ774" s="65" t="s">
        <v>106</v>
      </c>
      <c r="AK774" s="74" t="s">
        <v>106</v>
      </c>
      <c r="AL774" s="75" t="s">
        <v>106</v>
      </c>
      <c r="AM774" s="75" t="s">
        <v>106</v>
      </c>
      <c r="AN774" s="75" t="s">
        <v>106</v>
      </c>
      <c r="AO774" s="75" t="s">
        <v>106</v>
      </c>
      <c r="AP774" s="75" t="s">
        <v>106</v>
      </c>
    </row>
    <row r="775" spans="1:42">
      <c r="A775" s="59">
        <v>773</v>
      </c>
      <c r="B775" s="109"/>
      <c r="C775" s="49"/>
      <c r="D775" s="50"/>
      <c r="E775" s="38" t="s">
        <v>14</v>
      </c>
      <c r="F775" s="50"/>
      <c r="G775" s="51">
        <v>0</v>
      </c>
      <c r="H775" s="52">
        <v>0</v>
      </c>
      <c r="I775" s="52">
        <v>0</v>
      </c>
      <c r="J775" s="52">
        <v>0</v>
      </c>
      <c r="K775" s="52">
        <v>0</v>
      </c>
      <c r="L775" s="103">
        <f t="shared" si="49"/>
        <v>0</v>
      </c>
      <c r="M775" s="53">
        <v>1</v>
      </c>
      <c r="N775" s="106">
        <f t="shared" si="50"/>
        <v>0</v>
      </c>
      <c r="O775" s="53">
        <v>1</v>
      </c>
      <c r="P775" s="53">
        <v>1</v>
      </c>
      <c r="Q775" s="53">
        <v>1</v>
      </c>
      <c r="R775" s="42">
        <v>0</v>
      </c>
      <c r="S775" s="42">
        <v>0</v>
      </c>
      <c r="T775" s="43" t="s">
        <v>105</v>
      </c>
      <c r="U775" s="53"/>
      <c r="V775" s="41" t="s">
        <v>106</v>
      </c>
      <c r="W775" s="53"/>
      <c r="X775" s="41" t="s">
        <v>106</v>
      </c>
      <c r="Y775" s="53"/>
      <c r="Z775" s="53">
        <f t="shared" si="51"/>
        <v>0</v>
      </c>
      <c r="AA775" s="53">
        <f t="shared" si="52"/>
        <v>0</v>
      </c>
      <c r="AB775" s="54"/>
      <c r="AC775" s="55">
        <v>0</v>
      </c>
      <c r="AD775" s="46" t="s">
        <v>106</v>
      </c>
      <c r="AE775" s="47"/>
      <c r="AF775" s="69" t="s">
        <v>106</v>
      </c>
      <c r="AG775" s="64" t="s">
        <v>106</v>
      </c>
      <c r="AH775" s="65" t="s">
        <v>106</v>
      </c>
      <c r="AI775" s="65" t="s">
        <v>106</v>
      </c>
      <c r="AJ775" s="65" t="s">
        <v>106</v>
      </c>
      <c r="AK775" s="74" t="s">
        <v>106</v>
      </c>
      <c r="AL775" s="75" t="s">
        <v>106</v>
      </c>
      <c r="AM775" s="75" t="s">
        <v>106</v>
      </c>
      <c r="AN775" s="75" t="s">
        <v>106</v>
      </c>
      <c r="AO775" s="75" t="s">
        <v>106</v>
      </c>
      <c r="AP775" s="75" t="s">
        <v>106</v>
      </c>
    </row>
    <row r="776" spans="1:42">
      <c r="A776" s="59">
        <v>774</v>
      </c>
      <c r="B776" s="109"/>
      <c r="C776" s="49"/>
      <c r="D776" s="50"/>
      <c r="E776" s="38" t="s">
        <v>14</v>
      </c>
      <c r="F776" s="50"/>
      <c r="G776" s="51">
        <v>0</v>
      </c>
      <c r="H776" s="52">
        <v>0</v>
      </c>
      <c r="I776" s="52">
        <v>0</v>
      </c>
      <c r="J776" s="52">
        <v>0</v>
      </c>
      <c r="K776" s="52">
        <v>0</v>
      </c>
      <c r="L776" s="103">
        <f t="shared" si="49"/>
        <v>0</v>
      </c>
      <c r="M776" s="53">
        <v>1</v>
      </c>
      <c r="N776" s="106">
        <f t="shared" si="50"/>
        <v>0</v>
      </c>
      <c r="O776" s="53">
        <v>1</v>
      </c>
      <c r="P776" s="53">
        <v>1</v>
      </c>
      <c r="Q776" s="53">
        <v>1</v>
      </c>
      <c r="R776" s="42">
        <v>0</v>
      </c>
      <c r="S776" s="42">
        <v>0</v>
      </c>
      <c r="T776" s="43" t="s">
        <v>105</v>
      </c>
      <c r="U776" s="53"/>
      <c r="V776" s="41" t="s">
        <v>106</v>
      </c>
      <c r="W776" s="53"/>
      <c r="X776" s="41" t="s">
        <v>106</v>
      </c>
      <c r="Y776" s="53"/>
      <c r="Z776" s="53">
        <f t="shared" si="51"/>
        <v>0</v>
      </c>
      <c r="AA776" s="53">
        <f t="shared" si="52"/>
        <v>0</v>
      </c>
      <c r="AB776" s="54"/>
      <c r="AC776" s="55">
        <v>0</v>
      </c>
      <c r="AD776" s="46" t="s">
        <v>106</v>
      </c>
      <c r="AE776" s="47"/>
      <c r="AF776" s="69" t="s">
        <v>106</v>
      </c>
      <c r="AG776" s="64" t="s">
        <v>106</v>
      </c>
      <c r="AH776" s="65" t="s">
        <v>106</v>
      </c>
      <c r="AI776" s="65" t="s">
        <v>106</v>
      </c>
      <c r="AJ776" s="65" t="s">
        <v>106</v>
      </c>
      <c r="AK776" s="74" t="s">
        <v>106</v>
      </c>
      <c r="AL776" s="75" t="s">
        <v>106</v>
      </c>
      <c r="AM776" s="75" t="s">
        <v>106</v>
      </c>
      <c r="AN776" s="75" t="s">
        <v>106</v>
      </c>
      <c r="AO776" s="75" t="s">
        <v>106</v>
      </c>
      <c r="AP776" s="75" t="s">
        <v>106</v>
      </c>
    </row>
    <row r="777" spans="1:42">
      <c r="A777" s="59">
        <v>775</v>
      </c>
      <c r="B777" s="109"/>
      <c r="C777" s="49"/>
      <c r="D777" s="50"/>
      <c r="E777" s="38" t="s">
        <v>14</v>
      </c>
      <c r="F777" s="50"/>
      <c r="G777" s="51">
        <v>0</v>
      </c>
      <c r="H777" s="52">
        <v>0</v>
      </c>
      <c r="I777" s="52">
        <v>0</v>
      </c>
      <c r="J777" s="52">
        <v>0</v>
      </c>
      <c r="K777" s="52">
        <v>0</v>
      </c>
      <c r="L777" s="103">
        <f t="shared" si="49"/>
        <v>0</v>
      </c>
      <c r="M777" s="53">
        <v>1</v>
      </c>
      <c r="N777" s="106">
        <f t="shared" si="50"/>
        <v>0</v>
      </c>
      <c r="O777" s="53">
        <v>1</v>
      </c>
      <c r="P777" s="53">
        <v>1</v>
      </c>
      <c r="Q777" s="53">
        <v>1</v>
      </c>
      <c r="R777" s="42">
        <v>0</v>
      </c>
      <c r="S777" s="42">
        <v>0</v>
      </c>
      <c r="T777" s="43" t="s">
        <v>105</v>
      </c>
      <c r="U777" s="53"/>
      <c r="V777" s="41" t="s">
        <v>106</v>
      </c>
      <c r="W777" s="53"/>
      <c r="X777" s="41" t="s">
        <v>106</v>
      </c>
      <c r="Y777" s="53"/>
      <c r="Z777" s="53">
        <f t="shared" si="51"/>
        <v>0</v>
      </c>
      <c r="AA777" s="53">
        <f t="shared" si="52"/>
        <v>0</v>
      </c>
      <c r="AB777" s="54"/>
      <c r="AC777" s="55">
        <v>0</v>
      </c>
      <c r="AD777" s="46" t="s">
        <v>106</v>
      </c>
      <c r="AE777" s="47"/>
      <c r="AF777" s="69" t="s">
        <v>106</v>
      </c>
      <c r="AG777" s="64" t="s">
        <v>106</v>
      </c>
      <c r="AH777" s="65" t="s">
        <v>106</v>
      </c>
      <c r="AI777" s="65" t="s">
        <v>106</v>
      </c>
      <c r="AJ777" s="65" t="s">
        <v>106</v>
      </c>
      <c r="AK777" s="74" t="s">
        <v>106</v>
      </c>
      <c r="AL777" s="75" t="s">
        <v>106</v>
      </c>
      <c r="AM777" s="75" t="s">
        <v>106</v>
      </c>
      <c r="AN777" s="75" t="s">
        <v>106</v>
      </c>
      <c r="AO777" s="75" t="s">
        <v>106</v>
      </c>
      <c r="AP777" s="75" t="s">
        <v>106</v>
      </c>
    </row>
    <row r="778" spans="1:42">
      <c r="A778" s="59">
        <v>776</v>
      </c>
      <c r="B778" s="109"/>
      <c r="C778" s="49"/>
      <c r="D778" s="50"/>
      <c r="E778" s="38" t="s">
        <v>14</v>
      </c>
      <c r="F778" s="50"/>
      <c r="G778" s="51">
        <v>0</v>
      </c>
      <c r="H778" s="52">
        <v>0</v>
      </c>
      <c r="I778" s="52">
        <v>0</v>
      </c>
      <c r="J778" s="52">
        <v>0</v>
      </c>
      <c r="K778" s="52">
        <v>0</v>
      </c>
      <c r="L778" s="103">
        <f t="shared" si="49"/>
        <v>0</v>
      </c>
      <c r="M778" s="53">
        <v>1</v>
      </c>
      <c r="N778" s="106">
        <f t="shared" si="50"/>
        <v>0</v>
      </c>
      <c r="O778" s="53">
        <v>1</v>
      </c>
      <c r="P778" s="53">
        <v>1</v>
      </c>
      <c r="Q778" s="53">
        <v>1</v>
      </c>
      <c r="R778" s="42">
        <v>0</v>
      </c>
      <c r="S778" s="42">
        <v>0</v>
      </c>
      <c r="T778" s="43" t="s">
        <v>105</v>
      </c>
      <c r="U778" s="53"/>
      <c r="V778" s="41" t="s">
        <v>106</v>
      </c>
      <c r="W778" s="53"/>
      <c r="X778" s="41" t="s">
        <v>106</v>
      </c>
      <c r="Y778" s="53"/>
      <c r="Z778" s="53">
        <f t="shared" si="51"/>
        <v>0</v>
      </c>
      <c r="AA778" s="53">
        <f t="shared" si="52"/>
        <v>0</v>
      </c>
      <c r="AB778" s="54"/>
      <c r="AC778" s="55">
        <v>0</v>
      </c>
      <c r="AD778" s="46" t="s">
        <v>106</v>
      </c>
      <c r="AE778" s="47"/>
      <c r="AF778" s="69" t="s">
        <v>106</v>
      </c>
      <c r="AG778" s="64" t="s">
        <v>106</v>
      </c>
      <c r="AH778" s="65" t="s">
        <v>106</v>
      </c>
      <c r="AI778" s="65" t="s">
        <v>106</v>
      </c>
      <c r="AJ778" s="65" t="s">
        <v>106</v>
      </c>
      <c r="AK778" s="74" t="s">
        <v>106</v>
      </c>
      <c r="AL778" s="75" t="s">
        <v>106</v>
      </c>
      <c r="AM778" s="75" t="s">
        <v>106</v>
      </c>
      <c r="AN778" s="75" t="s">
        <v>106</v>
      </c>
      <c r="AO778" s="75" t="s">
        <v>106</v>
      </c>
      <c r="AP778" s="75" t="s">
        <v>106</v>
      </c>
    </row>
    <row r="779" spans="1:42">
      <c r="A779" s="59">
        <v>777</v>
      </c>
      <c r="B779" s="109"/>
      <c r="C779" s="49"/>
      <c r="D779" s="50"/>
      <c r="E779" s="38" t="s">
        <v>14</v>
      </c>
      <c r="F779" s="50"/>
      <c r="G779" s="51">
        <v>0</v>
      </c>
      <c r="H779" s="52">
        <v>0</v>
      </c>
      <c r="I779" s="52">
        <v>0</v>
      </c>
      <c r="J779" s="52">
        <v>0</v>
      </c>
      <c r="K779" s="52">
        <v>0</v>
      </c>
      <c r="L779" s="103">
        <f t="shared" si="49"/>
        <v>0</v>
      </c>
      <c r="M779" s="53">
        <v>1</v>
      </c>
      <c r="N779" s="106">
        <f t="shared" si="50"/>
        <v>0</v>
      </c>
      <c r="O779" s="53">
        <v>1</v>
      </c>
      <c r="P779" s="53">
        <v>1</v>
      </c>
      <c r="Q779" s="53">
        <v>1</v>
      </c>
      <c r="R779" s="42">
        <v>0</v>
      </c>
      <c r="S779" s="42">
        <v>0</v>
      </c>
      <c r="T779" s="43" t="s">
        <v>105</v>
      </c>
      <c r="U779" s="53"/>
      <c r="V779" s="41" t="s">
        <v>106</v>
      </c>
      <c r="W779" s="53"/>
      <c r="X779" s="41" t="s">
        <v>106</v>
      </c>
      <c r="Y779" s="53"/>
      <c r="Z779" s="53">
        <f t="shared" si="51"/>
        <v>0</v>
      </c>
      <c r="AA779" s="53">
        <f t="shared" si="52"/>
        <v>0</v>
      </c>
      <c r="AB779" s="54"/>
      <c r="AC779" s="55">
        <v>0</v>
      </c>
      <c r="AD779" s="46" t="s">
        <v>106</v>
      </c>
      <c r="AE779" s="47"/>
      <c r="AF779" s="69" t="s">
        <v>106</v>
      </c>
      <c r="AG779" s="64" t="s">
        <v>106</v>
      </c>
      <c r="AH779" s="65" t="s">
        <v>106</v>
      </c>
      <c r="AI779" s="65" t="s">
        <v>106</v>
      </c>
      <c r="AJ779" s="65" t="s">
        <v>106</v>
      </c>
      <c r="AK779" s="74" t="s">
        <v>106</v>
      </c>
      <c r="AL779" s="75" t="s">
        <v>106</v>
      </c>
      <c r="AM779" s="75" t="s">
        <v>106</v>
      </c>
      <c r="AN779" s="75" t="s">
        <v>106</v>
      </c>
      <c r="AO779" s="75" t="s">
        <v>106</v>
      </c>
      <c r="AP779" s="75" t="s">
        <v>106</v>
      </c>
    </row>
    <row r="780" spans="1:42">
      <c r="A780" s="59">
        <v>778</v>
      </c>
      <c r="B780" s="109"/>
      <c r="C780" s="49"/>
      <c r="D780" s="50"/>
      <c r="E780" s="38" t="s">
        <v>14</v>
      </c>
      <c r="F780" s="50"/>
      <c r="G780" s="51">
        <v>0</v>
      </c>
      <c r="H780" s="52">
        <v>0</v>
      </c>
      <c r="I780" s="52">
        <v>0</v>
      </c>
      <c r="J780" s="52">
        <v>0</v>
      </c>
      <c r="K780" s="52">
        <v>0</v>
      </c>
      <c r="L780" s="103">
        <f t="shared" si="49"/>
        <v>0</v>
      </c>
      <c r="M780" s="53">
        <v>1</v>
      </c>
      <c r="N780" s="106">
        <f t="shared" si="50"/>
        <v>0</v>
      </c>
      <c r="O780" s="53">
        <v>1</v>
      </c>
      <c r="P780" s="53">
        <v>1</v>
      </c>
      <c r="Q780" s="53">
        <v>1</v>
      </c>
      <c r="R780" s="42">
        <v>0</v>
      </c>
      <c r="S780" s="42">
        <v>0</v>
      </c>
      <c r="T780" s="43" t="s">
        <v>105</v>
      </c>
      <c r="U780" s="53"/>
      <c r="V780" s="41" t="s">
        <v>106</v>
      </c>
      <c r="W780" s="53"/>
      <c r="X780" s="41" t="s">
        <v>106</v>
      </c>
      <c r="Y780" s="53"/>
      <c r="Z780" s="53">
        <f t="shared" si="51"/>
        <v>0</v>
      </c>
      <c r="AA780" s="53">
        <f t="shared" si="52"/>
        <v>0</v>
      </c>
      <c r="AB780" s="54"/>
      <c r="AC780" s="55">
        <v>0</v>
      </c>
      <c r="AD780" s="46" t="s">
        <v>106</v>
      </c>
      <c r="AE780" s="47"/>
      <c r="AF780" s="69" t="s">
        <v>106</v>
      </c>
      <c r="AG780" s="64" t="s">
        <v>106</v>
      </c>
      <c r="AH780" s="65" t="s">
        <v>106</v>
      </c>
      <c r="AI780" s="65" t="s">
        <v>106</v>
      </c>
      <c r="AJ780" s="65" t="s">
        <v>106</v>
      </c>
      <c r="AK780" s="74" t="s">
        <v>106</v>
      </c>
      <c r="AL780" s="75" t="s">
        <v>106</v>
      </c>
      <c r="AM780" s="75" t="s">
        <v>106</v>
      </c>
      <c r="AN780" s="75" t="s">
        <v>106</v>
      </c>
      <c r="AO780" s="75" t="s">
        <v>106</v>
      </c>
      <c r="AP780" s="75" t="s">
        <v>106</v>
      </c>
    </row>
    <row r="781" spans="1:42">
      <c r="A781" s="59">
        <v>779</v>
      </c>
      <c r="B781" s="109"/>
      <c r="C781" s="49"/>
      <c r="D781" s="50"/>
      <c r="E781" s="38" t="s">
        <v>14</v>
      </c>
      <c r="F781" s="50"/>
      <c r="G781" s="51">
        <v>0</v>
      </c>
      <c r="H781" s="52">
        <v>0</v>
      </c>
      <c r="I781" s="52">
        <v>0</v>
      </c>
      <c r="J781" s="52">
        <v>0</v>
      </c>
      <c r="K781" s="52">
        <v>0</v>
      </c>
      <c r="L781" s="103">
        <f t="shared" si="49"/>
        <v>0</v>
      </c>
      <c r="M781" s="53">
        <v>1</v>
      </c>
      <c r="N781" s="106">
        <f t="shared" si="50"/>
        <v>0</v>
      </c>
      <c r="O781" s="53">
        <v>1</v>
      </c>
      <c r="P781" s="53">
        <v>1</v>
      </c>
      <c r="Q781" s="53">
        <v>1</v>
      </c>
      <c r="R781" s="42">
        <v>0</v>
      </c>
      <c r="S781" s="42">
        <v>0</v>
      </c>
      <c r="T781" s="43" t="s">
        <v>105</v>
      </c>
      <c r="U781" s="53"/>
      <c r="V781" s="41" t="s">
        <v>106</v>
      </c>
      <c r="W781" s="53"/>
      <c r="X781" s="41" t="s">
        <v>106</v>
      </c>
      <c r="Y781" s="53"/>
      <c r="Z781" s="53">
        <f t="shared" si="51"/>
        <v>0</v>
      </c>
      <c r="AA781" s="53">
        <f t="shared" si="52"/>
        <v>0</v>
      </c>
      <c r="AB781" s="54"/>
      <c r="AC781" s="55">
        <v>0</v>
      </c>
      <c r="AD781" s="46" t="s">
        <v>106</v>
      </c>
      <c r="AE781" s="47"/>
      <c r="AF781" s="69" t="s">
        <v>106</v>
      </c>
      <c r="AG781" s="64" t="s">
        <v>106</v>
      </c>
      <c r="AH781" s="65" t="s">
        <v>106</v>
      </c>
      <c r="AI781" s="65" t="s">
        <v>106</v>
      </c>
      <c r="AJ781" s="65" t="s">
        <v>106</v>
      </c>
      <c r="AK781" s="74" t="s">
        <v>106</v>
      </c>
      <c r="AL781" s="75" t="s">
        <v>106</v>
      </c>
      <c r="AM781" s="75" t="s">
        <v>106</v>
      </c>
      <c r="AN781" s="75" t="s">
        <v>106</v>
      </c>
      <c r="AO781" s="75" t="s">
        <v>106</v>
      </c>
      <c r="AP781" s="75" t="s">
        <v>106</v>
      </c>
    </row>
    <row r="782" spans="1:42">
      <c r="A782" s="59">
        <v>780</v>
      </c>
      <c r="B782" s="109"/>
      <c r="C782" s="49"/>
      <c r="D782" s="50"/>
      <c r="E782" s="38" t="s">
        <v>14</v>
      </c>
      <c r="F782" s="50"/>
      <c r="G782" s="51">
        <v>0</v>
      </c>
      <c r="H782" s="52">
        <v>0</v>
      </c>
      <c r="I782" s="52">
        <v>0</v>
      </c>
      <c r="J782" s="52">
        <v>0</v>
      </c>
      <c r="K782" s="52">
        <v>0</v>
      </c>
      <c r="L782" s="103">
        <f t="shared" si="49"/>
        <v>0</v>
      </c>
      <c r="M782" s="53">
        <v>1</v>
      </c>
      <c r="N782" s="106">
        <f t="shared" si="50"/>
        <v>0</v>
      </c>
      <c r="O782" s="53">
        <v>1</v>
      </c>
      <c r="P782" s="53">
        <v>1</v>
      </c>
      <c r="Q782" s="53">
        <v>1</v>
      </c>
      <c r="R782" s="42">
        <v>0</v>
      </c>
      <c r="S782" s="42">
        <v>0</v>
      </c>
      <c r="T782" s="43" t="s">
        <v>105</v>
      </c>
      <c r="U782" s="53"/>
      <c r="V782" s="41" t="s">
        <v>106</v>
      </c>
      <c r="W782" s="53"/>
      <c r="X782" s="41" t="s">
        <v>106</v>
      </c>
      <c r="Y782" s="53"/>
      <c r="Z782" s="53">
        <f t="shared" si="51"/>
        <v>0</v>
      </c>
      <c r="AA782" s="53">
        <f t="shared" si="52"/>
        <v>0</v>
      </c>
      <c r="AB782" s="54"/>
      <c r="AC782" s="55">
        <v>0</v>
      </c>
      <c r="AD782" s="46" t="s">
        <v>106</v>
      </c>
      <c r="AE782" s="47"/>
      <c r="AF782" s="69" t="s">
        <v>106</v>
      </c>
      <c r="AG782" s="64" t="s">
        <v>106</v>
      </c>
      <c r="AH782" s="65" t="s">
        <v>106</v>
      </c>
      <c r="AI782" s="65" t="s">
        <v>106</v>
      </c>
      <c r="AJ782" s="65" t="s">
        <v>106</v>
      </c>
      <c r="AK782" s="74" t="s">
        <v>106</v>
      </c>
      <c r="AL782" s="75" t="s">
        <v>106</v>
      </c>
      <c r="AM782" s="75" t="s">
        <v>106</v>
      </c>
      <c r="AN782" s="75" t="s">
        <v>106</v>
      </c>
      <c r="AO782" s="75" t="s">
        <v>106</v>
      </c>
      <c r="AP782" s="75" t="s">
        <v>106</v>
      </c>
    </row>
    <row r="783" spans="1:42">
      <c r="A783" s="59">
        <v>781</v>
      </c>
      <c r="B783" s="109"/>
      <c r="C783" s="49"/>
      <c r="D783" s="50"/>
      <c r="E783" s="38" t="s">
        <v>14</v>
      </c>
      <c r="F783" s="50"/>
      <c r="G783" s="51">
        <v>0</v>
      </c>
      <c r="H783" s="52">
        <v>0</v>
      </c>
      <c r="I783" s="52">
        <v>0</v>
      </c>
      <c r="J783" s="52">
        <v>0</v>
      </c>
      <c r="K783" s="52">
        <v>0</v>
      </c>
      <c r="L783" s="103">
        <f t="shared" si="49"/>
        <v>0</v>
      </c>
      <c r="M783" s="53">
        <v>1</v>
      </c>
      <c r="N783" s="106">
        <f t="shared" si="50"/>
        <v>0</v>
      </c>
      <c r="O783" s="53">
        <v>1</v>
      </c>
      <c r="P783" s="53">
        <v>1</v>
      </c>
      <c r="Q783" s="53">
        <v>1</v>
      </c>
      <c r="R783" s="42">
        <v>0</v>
      </c>
      <c r="S783" s="42">
        <v>0</v>
      </c>
      <c r="T783" s="43" t="s">
        <v>105</v>
      </c>
      <c r="U783" s="53"/>
      <c r="V783" s="41" t="s">
        <v>106</v>
      </c>
      <c r="W783" s="53"/>
      <c r="X783" s="41" t="s">
        <v>106</v>
      </c>
      <c r="Y783" s="53"/>
      <c r="Z783" s="53">
        <f t="shared" si="51"/>
        <v>0</v>
      </c>
      <c r="AA783" s="53">
        <f t="shared" si="52"/>
        <v>0</v>
      </c>
      <c r="AB783" s="54"/>
      <c r="AC783" s="55">
        <v>0</v>
      </c>
      <c r="AD783" s="46" t="s">
        <v>106</v>
      </c>
      <c r="AE783" s="47"/>
      <c r="AF783" s="69" t="s">
        <v>106</v>
      </c>
      <c r="AG783" s="64" t="s">
        <v>106</v>
      </c>
      <c r="AH783" s="65" t="s">
        <v>106</v>
      </c>
      <c r="AI783" s="65" t="s">
        <v>106</v>
      </c>
      <c r="AJ783" s="65" t="s">
        <v>106</v>
      </c>
      <c r="AK783" s="74" t="s">
        <v>106</v>
      </c>
      <c r="AL783" s="75" t="s">
        <v>106</v>
      </c>
      <c r="AM783" s="75" t="s">
        <v>106</v>
      </c>
      <c r="AN783" s="75" t="s">
        <v>106</v>
      </c>
      <c r="AO783" s="75" t="s">
        <v>106</v>
      </c>
      <c r="AP783" s="75" t="s">
        <v>106</v>
      </c>
    </row>
    <row r="784" spans="1:42">
      <c r="A784" s="59">
        <v>782</v>
      </c>
      <c r="B784" s="109"/>
      <c r="C784" s="49"/>
      <c r="D784" s="50"/>
      <c r="E784" s="38" t="s">
        <v>14</v>
      </c>
      <c r="F784" s="50"/>
      <c r="G784" s="51">
        <v>0</v>
      </c>
      <c r="H784" s="52">
        <v>0</v>
      </c>
      <c r="I784" s="52">
        <v>0</v>
      </c>
      <c r="J784" s="52">
        <v>0</v>
      </c>
      <c r="K784" s="52">
        <v>0</v>
      </c>
      <c r="L784" s="103">
        <f t="shared" si="49"/>
        <v>0</v>
      </c>
      <c r="M784" s="53">
        <v>1</v>
      </c>
      <c r="N784" s="106">
        <f t="shared" si="50"/>
        <v>0</v>
      </c>
      <c r="O784" s="53">
        <v>1</v>
      </c>
      <c r="P784" s="53">
        <v>1</v>
      </c>
      <c r="Q784" s="53">
        <v>1</v>
      </c>
      <c r="R784" s="42">
        <v>0</v>
      </c>
      <c r="S784" s="42">
        <v>0</v>
      </c>
      <c r="T784" s="43" t="s">
        <v>105</v>
      </c>
      <c r="U784" s="53"/>
      <c r="V784" s="41" t="s">
        <v>106</v>
      </c>
      <c r="W784" s="53"/>
      <c r="X784" s="41" t="s">
        <v>106</v>
      </c>
      <c r="Y784" s="53"/>
      <c r="Z784" s="53">
        <f t="shared" si="51"/>
        <v>0</v>
      </c>
      <c r="AA784" s="53">
        <f t="shared" si="52"/>
        <v>0</v>
      </c>
      <c r="AB784" s="54"/>
      <c r="AC784" s="55">
        <v>0</v>
      </c>
      <c r="AD784" s="46" t="s">
        <v>106</v>
      </c>
      <c r="AE784" s="47"/>
      <c r="AF784" s="69" t="s">
        <v>106</v>
      </c>
      <c r="AG784" s="64" t="s">
        <v>106</v>
      </c>
      <c r="AH784" s="65" t="s">
        <v>106</v>
      </c>
      <c r="AI784" s="65" t="s">
        <v>106</v>
      </c>
      <c r="AJ784" s="65" t="s">
        <v>106</v>
      </c>
      <c r="AK784" s="74" t="s">
        <v>106</v>
      </c>
      <c r="AL784" s="75" t="s">
        <v>106</v>
      </c>
      <c r="AM784" s="75" t="s">
        <v>106</v>
      </c>
      <c r="AN784" s="75" t="s">
        <v>106</v>
      </c>
      <c r="AO784" s="75" t="s">
        <v>106</v>
      </c>
      <c r="AP784" s="75" t="s">
        <v>106</v>
      </c>
    </row>
    <row r="785" spans="1:42">
      <c r="A785" s="59">
        <v>783</v>
      </c>
      <c r="B785" s="109"/>
      <c r="C785" s="49"/>
      <c r="D785" s="50"/>
      <c r="E785" s="38" t="s">
        <v>14</v>
      </c>
      <c r="F785" s="50"/>
      <c r="G785" s="51">
        <v>0</v>
      </c>
      <c r="H785" s="52">
        <v>0</v>
      </c>
      <c r="I785" s="52">
        <v>0</v>
      </c>
      <c r="J785" s="52">
        <v>0</v>
      </c>
      <c r="K785" s="52">
        <v>0</v>
      </c>
      <c r="L785" s="103">
        <f t="shared" si="49"/>
        <v>0</v>
      </c>
      <c r="M785" s="53">
        <v>1</v>
      </c>
      <c r="N785" s="106">
        <f t="shared" si="50"/>
        <v>0</v>
      </c>
      <c r="O785" s="53">
        <v>1</v>
      </c>
      <c r="P785" s="53">
        <v>1</v>
      </c>
      <c r="Q785" s="53">
        <v>1</v>
      </c>
      <c r="R785" s="42">
        <v>0</v>
      </c>
      <c r="S785" s="42">
        <v>0</v>
      </c>
      <c r="T785" s="43" t="s">
        <v>105</v>
      </c>
      <c r="U785" s="53"/>
      <c r="V785" s="41" t="s">
        <v>106</v>
      </c>
      <c r="W785" s="53"/>
      <c r="X785" s="41" t="s">
        <v>106</v>
      </c>
      <c r="Y785" s="53"/>
      <c r="Z785" s="53">
        <f t="shared" si="51"/>
        <v>0</v>
      </c>
      <c r="AA785" s="53">
        <f t="shared" si="52"/>
        <v>0</v>
      </c>
      <c r="AB785" s="54"/>
      <c r="AC785" s="55">
        <v>0</v>
      </c>
      <c r="AD785" s="46" t="s">
        <v>106</v>
      </c>
      <c r="AE785" s="47"/>
      <c r="AF785" s="69" t="s">
        <v>106</v>
      </c>
      <c r="AG785" s="64" t="s">
        <v>106</v>
      </c>
      <c r="AH785" s="65" t="s">
        <v>106</v>
      </c>
      <c r="AI785" s="65" t="s">
        <v>106</v>
      </c>
      <c r="AJ785" s="65" t="s">
        <v>106</v>
      </c>
      <c r="AK785" s="74" t="s">
        <v>106</v>
      </c>
      <c r="AL785" s="75" t="s">
        <v>106</v>
      </c>
      <c r="AM785" s="75" t="s">
        <v>106</v>
      </c>
      <c r="AN785" s="75" t="s">
        <v>106</v>
      </c>
      <c r="AO785" s="75" t="s">
        <v>106</v>
      </c>
      <c r="AP785" s="75" t="s">
        <v>106</v>
      </c>
    </row>
    <row r="786" spans="1:42">
      <c r="A786" s="59">
        <v>784</v>
      </c>
      <c r="B786" s="109"/>
      <c r="C786" s="49"/>
      <c r="D786" s="50"/>
      <c r="E786" s="38" t="s">
        <v>14</v>
      </c>
      <c r="F786" s="50"/>
      <c r="G786" s="51">
        <v>0</v>
      </c>
      <c r="H786" s="52">
        <v>0</v>
      </c>
      <c r="I786" s="52">
        <v>0</v>
      </c>
      <c r="J786" s="52">
        <v>0</v>
      </c>
      <c r="K786" s="52">
        <v>0</v>
      </c>
      <c r="L786" s="103">
        <f t="shared" si="49"/>
        <v>0</v>
      </c>
      <c r="M786" s="53">
        <v>1</v>
      </c>
      <c r="N786" s="106">
        <f t="shared" si="50"/>
        <v>0</v>
      </c>
      <c r="O786" s="53">
        <v>1</v>
      </c>
      <c r="P786" s="53">
        <v>1</v>
      </c>
      <c r="Q786" s="53">
        <v>1</v>
      </c>
      <c r="R786" s="42">
        <v>0</v>
      </c>
      <c r="S786" s="42">
        <v>0</v>
      </c>
      <c r="T786" s="43" t="s">
        <v>105</v>
      </c>
      <c r="U786" s="53"/>
      <c r="V786" s="41" t="s">
        <v>106</v>
      </c>
      <c r="W786" s="53"/>
      <c r="X786" s="41" t="s">
        <v>106</v>
      </c>
      <c r="Y786" s="53"/>
      <c r="Z786" s="53">
        <f t="shared" si="51"/>
        <v>0</v>
      </c>
      <c r="AA786" s="53">
        <f t="shared" si="52"/>
        <v>0</v>
      </c>
      <c r="AB786" s="54"/>
      <c r="AC786" s="55">
        <v>0</v>
      </c>
      <c r="AD786" s="46" t="s">
        <v>106</v>
      </c>
      <c r="AE786" s="47"/>
      <c r="AF786" s="69" t="s">
        <v>106</v>
      </c>
      <c r="AG786" s="64" t="s">
        <v>106</v>
      </c>
      <c r="AH786" s="65" t="s">
        <v>106</v>
      </c>
      <c r="AI786" s="65" t="s">
        <v>106</v>
      </c>
      <c r="AJ786" s="65" t="s">
        <v>106</v>
      </c>
      <c r="AK786" s="74" t="s">
        <v>106</v>
      </c>
      <c r="AL786" s="75" t="s">
        <v>106</v>
      </c>
      <c r="AM786" s="75" t="s">
        <v>106</v>
      </c>
      <c r="AN786" s="75" t="s">
        <v>106</v>
      </c>
      <c r="AO786" s="75" t="s">
        <v>106</v>
      </c>
      <c r="AP786" s="75" t="s">
        <v>106</v>
      </c>
    </row>
    <row r="787" spans="1:42">
      <c r="A787" s="59">
        <v>785</v>
      </c>
      <c r="B787" s="109"/>
      <c r="C787" s="49"/>
      <c r="D787" s="50"/>
      <c r="E787" s="38" t="s">
        <v>14</v>
      </c>
      <c r="F787" s="50"/>
      <c r="G787" s="51">
        <v>0</v>
      </c>
      <c r="H787" s="52">
        <v>0</v>
      </c>
      <c r="I787" s="52">
        <v>0</v>
      </c>
      <c r="J787" s="52">
        <v>0</v>
      </c>
      <c r="K787" s="52">
        <v>0</v>
      </c>
      <c r="L787" s="103">
        <f t="shared" si="49"/>
        <v>0</v>
      </c>
      <c r="M787" s="53">
        <v>1</v>
      </c>
      <c r="N787" s="106">
        <f t="shared" si="50"/>
        <v>0</v>
      </c>
      <c r="O787" s="53">
        <v>1</v>
      </c>
      <c r="P787" s="53">
        <v>1</v>
      </c>
      <c r="Q787" s="53">
        <v>1</v>
      </c>
      <c r="R787" s="42">
        <v>0</v>
      </c>
      <c r="S787" s="42">
        <v>0</v>
      </c>
      <c r="T787" s="43" t="s">
        <v>105</v>
      </c>
      <c r="U787" s="53"/>
      <c r="V787" s="41" t="s">
        <v>106</v>
      </c>
      <c r="W787" s="53"/>
      <c r="X787" s="41" t="s">
        <v>106</v>
      </c>
      <c r="Y787" s="53"/>
      <c r="Z787" s="53">
        <f t="shared" si="51"/>
        <v>0</v>
      </c>
      <c r="AA787" s="53">
        <f t="shared" si="52"/>
        <v>0</v>
      </c>
      <c r="AB787" s="54"/>
      <c r="AC787" s="55">
        <v>0</v>
      </c>
      <c r="AD787" s="46" t="s">
        <v>106</v>
      </c>
      <c r="AE787" s="47"/>
      <c r="AF787" s="69" t="s">
        <v>106</v>
      </c>
      <c r="AG787" s="64" t="s">
        <v>106</v>
      </c>
      <c r="AH787" s="65" t="s">
        <v>106</v>
      </c>
      <c r="AI787" s="65" t="s">
        <v>106</v>
      </c>
      <c r="AJ787" s="65" t="s">
        <v>106</v>
      </c>
      <c r="AK787" s="74" t="s">
        <v>106</v>
      </c>
      <c r="AL787" s="75" t="s">
        <v>106</v>
      </c>
      <c r="AM787" s="75" t="s">
        <v>106</v>
      </c>
      <c r="AN787" s="75" t="s">
        <v>106</v>
      </c>
      <c r="AO787" s="75" t="s">
        <v>106</v>
      </c>
      <c r="AP787" s="75" t="s">
        <v>106</v>
      </c>
    </row>
    <row r="788" spans="1:42">
      <c r="A788" s="59">
        <v>786</v>
      </c>
      <c r="B788" s="109"/>
      <c r="C788" s="49"/>
      <c r="D788" s="50"/>
      <c r="E788" s="38" t="s">
        <v>14</v>
      </c>
      <c r="F788" s="50"/>
      <c r="G788" s="51">
        <v>0</v>
      </c>
      <c r="H788" s="52">
        <v>0</v>
      </c>
      <c r="I788" s="52">
        <v>0</v>
      </c>
      <c r="J788" s="52">
        <v>0</v>
      </c>
      <c r="K788" s="52">
        <v>0</v>
      </c>
      <c r="L788" s="103">
        <f t="shared" si="49"/>
        <v>0</v>
      </c>
      <c r="M788" s="53">
        <v>1</v>
      </c>
      <c r="N788" s="106">
        <f t="shared" si="50"/>
        <v>0</v>
      </c>
      <c r="O788" s="53">
        <v>1</v>
      </c>
      <c r="P788" s="53">
        <v>1</v>
      </c>
      <c r="Q788" s="53">
        <v>1</v>
      </c>
      <c r="R788" s="42">
        <v>0</v>
      </c>
      <c r="S788" s="42">
        <v>0</v>
      </c>
      <c r="T788" s="43" t="s">
        <v>105</v>
      </c>
      <c r="U788" s="53"/>
      <c r="V788" s="41" t="s">
        <v>106</v>
      </c>
      <c r="W788" s="53"/>
      <c r="X788" s="41" t="s">
        <v>106</v>
      </c>
      <c r="Y788" s="53"/>
      <c r="Z788" s="53">
        <f t="shared" si="51"/>
        <v>0</v>
      </c>
      <c r="AA788" s="53">
        <f t="shared" si="52"/>
        <v>0</v>
      </c>
      <c r="AB788" s="54"/>
      <c r="AC788" s="55">
        <v>0</v>
      </c>
      <c r="AD788" s="46" t="s">
        <v>106</v>
      </c>
      <c r="AE788" s="47"/>
      <c r="AF788" s="69" t="s">
        <v>106</v>
      </c>
      <c r="AG788" s="64" t="s">
        <v>106</v>
      </c>
      <c r="AH788" s="65" t="s">
        <v>106</v>
      </c>
      <c r="AI788" s="65" t="s">
        <v>106</v>
      </c>
      <c r="AJ788" s="65" t="s">
        <v>106</v>
      </c>
      <c r="AK788" s="74" t="s">
        <v>106</v>
      </c>
      <c r="AL788" s="75" t="s">
        <v>106</v>
      </c>
      <c r="AM788" s="75" t="s">
        <v>106</v>
      </c>
      <c r="AN788" s="75" t="s">
        <v>106</v>
      </c>
      <c r="AO788" s="75" t="s">
        <v>106</v>
      </c>
      <c r="AP788" s="75" t="s">
        <v>106</v>
      </c>
    </row>
    <row r="789" spans="1:42">
      <c r="A789" s="59">
        <v>787</v>
      </c>
      <c r="B789" s="109"/>
      <c r="C789" s="49"/>
      <c r="D789" s="50"/>
      <c r="E789" s="38" t="s">
        <v>14</v>
      </c>
      <c r="F789" s="50"/>
      <c r="G789" s="51">
        <v>0</v>
      </c>
      <c r="H789" s="52">
        <v>0</v>
      </c>
      <c r="I789" s="52">
        <v>0</v>
      </c>
      <c r="J789" s="52">
        <v>0</v>
      </c>
      <c r="K789" s="52">
        <v>0</v>
      </c>
      <c r="L789" s="103">
        <f t="shared" si="49"/>
        <v>0</v>
      </c>
      <c r="M789" s="53">
        <v>1</v>
      </c>
      <c r="N789" s="106">
        <f t="shared" si="50"/>
        <v>0</v>
      </c>
      <c r="O789" s="53">
        <v>1</v>
      </c>
      <c r="P789" s="53">
        <v>1</v>
      </c>
      <c r="Q789" s="53">
        <v>1</v>
      </c>
      <c r="R789" s="42">
        <v>0</v>
      </c>
      <c r="S789" s="42">
        <v>0</v>
      </c>
      <c r="T789" s="43" t="s">
        <v>105</v>
      </c>
      <c r="U789" s="53"/>
      <c r="V789" s="41" t="s">
        <v>106</v>
      </c>
      <c r="W789" s="53"/>
      <c r="X789" s="41" t="s">
        <v>106</v>
      </c>
      <c r="Y789" s="53"/>
      <c r="Z789" s="53">
        <f t="shared" si="51"/>
        <v>0</v>
      </c>
      <c r="AA789" s="53">
        <f t="shared" si="52"/>
        <v>0</v>
      </c>
      <c r="AB789" s="54"/>
      <c r="AC789" s="55">
        <v>0</v>
      </c>
      <c r="AD789" s="46" t="s">
        <v>106</v>
      </c>
      <c r="AE789" s="47"/>
      <c r="AF789" s="69" t="s">
        <v>106</v>
      </c>
      <c r="AG789" s="64" t="s">
        <v>106</v>
      </c>
      <c r="AH789" s="65" t="s">
        <v>106</v>
      </c>
      <c r="AI789" s="65" t="s">
        <v>106</v>
      </c>
      <c r="AJ789" s="65" t="s">
        <v>106</v>
      </c>
      <c r="AK789" s="74" t="s">
        <v>106</v>
      </c>
      <c r="AL789" s="75" t="s">
        <v>106</v>
      </c>
      <c r="AM789" s="75" t="s">
        <v>106</v>
      </c>
      <c r="AN789" s="75" t="s">
        <v>106</v>
      </c>
      <c r="AO789" s="75" t="s">
        <v>106</v>
      </c>
      <c r="AP789" s="75" t="s">
        <v>106</v>
      </c>
    </row>
    <row r="790" spans="1:42">
      <c r="A790" s="59">
        <v>788</v>
      </c>
      <c r="B790" s="109"/>
      <c r="C790" s="49"/>
      <c r="D790" s="50"/>
      <c r="E790" s="38" t="s">
        <v>14</v>
      </c>
      <c r="F790" s="50"/>
      <c r="G790" s="51">
        <v>0</v>
      </c>
      <c r="H790" s="52">
        <v>0</v>
      </c>
      <c r="I790" s="52">
        <v>0</v>
      </c>
      <c r="J790" s="52">
        <v>0</v>
      </c>
      <c r="K790" s="52">
        <v>0</v>
      </c>
      <c r="L790" s="103">
        <f t="shared" si="49"/>
        <v>0</v>
      </c>
      <c r="M790" s="53">
        <v>1</v>
      </c>
      <c r="N790" s="106">
        <f t="shared" si="50"/>
        <v>0</v>
      </c>
      <c r="O790" s="53">
        <v>1</v>
      </c>
      <c r="P790" s="53">
        <v>1</v>
      </c>
      <c r="Q790" s="53">
        <v>1</v>
      </c>
      <c r="R790" s="42">
        <v>0</v>
      </c>
      <c r="S790" s="42">
        <v>0</v>
      </c>
      <c r="T790" s="43" t="s">
        <v>105</v>
      </c>
      <c r="U790" s="53"/>
      <c r="V790" s="41" t="s">
        <v>106</v>
      </c>
      <c r="W790" s="53"/>
      <c r="X790" s="41" t="s">
        <v>106</v>
      </c>
      <c r="Y790" s="53"/>
      <c r="Z790" s="53">
        <f t="shared" si="51"/>
        <v>0</v>
      </c>
      <c r="AA790" s="53">
        <f t="shared" si="52"/>
        <v>0</v>
      </c>
      <c r="AB790" s="54"/>
      <c r="AC790" s="55">
        <v>0</v>
      </c>
      <c r="AD790" s="46" t="s">
        <v>106</v>
      </c>
      <c r="AE790" s="47"/>
      <c r="AF790" s="69" t="s">
        <v>106</v>
      </c>
      <c r="AG790" s="64" t="s">
        <v>106</v>
      </c>
      <c r="AH790" s="65" t="s">
        <v>106</v>
      </c>
      <c r="AI790" s="65" t="s">
        <v>106</v>
      </c>
      <c r="AJ790" s="65" t="s">
        <v>106</v>
      </c>
      <c r="AK790" s="74" t="s">
        <v>106</v>
      </c>
      <c r="AL790" s="75" t="s">
        <v>106</v>
      </c>
      <c r="AM790" s="75" t="s">
        <v>106</v>
      </c>
      <c r="AN790" s="75" t="s">
        <v>106</v>
      </c>
      <c r="AO790" s="75" t="s">
        <v>106</v>
      </c>
      <c r="AP790" s="75" t="s">
        <v>106</v>
      </c>
    </row>
    <row r="791" spans="1:42">
      <c r="A791" s="59">
        <v>789</v>
      </c>
      <c r="B791" s="109"/>
      <c r="C791" s="49"/>
      <c r="D791" s="50"/>
      <c r="E791" s="38" t="s">
        <v>14</v>
      </c>
      <c r="F791" s="50"/>
      <c r="G791" s="51">
        <v>0</v>
      </c>
      <c r="H791" s="52">
        <v>0</v>
      </c>
      <c r="I791" s="52">
        <v>0</v>
      </c>
      <c r="J791" s="52">
        <v>0</v>
      </c>
      <c r="K791" s="52">
        <v>0</v>
      </c>
      <c r="L791" s="103">
        <f t="shared" si="49"/>
        <v>0</v>
      </c>
      <c r="M791" s="53">
        <v>1</v>
      </c>
      <c r="N791" s="106">
        <f t="shared" si="50"/>
        <v>0</v>
      </c>
      <c r="O791" s="53">
        <v>1</v>
      </c>
      <c r="P791" s="53">
        <v>1</v>
      </c>
      <c r="Q791" s="53">
        <v>1</v>
      </c>
      <c r="R791" s="42">
        <v>0</v>
      </c>
      <c r="S791" s="42">
        <v>0</v>
      </c>
      <c r="T791" s="43" t="s">
        <v>105</v>
      </c>
      <c r="U791" s="53"/>
      <c r="V791" s="41" t="s">
        <v>106</v>
      </c>
      <c r="W791" s="53"/>
      <c r="X791" s="41" t="s">
        <v>106</v>
      </c>
      <c r="Y791" s="53"/>
      <c r="Z791" s="53">
        <f t="shared" si="51"/>
        <v>0</v>
      </c>
      <c r="AA791" s="53">
        <f t="shared" si="52"/>
        <v>0</v>
      </c>
      <c r="AB791" s="54"/>
      <c r="AC791" s="55">
        <v>0</v>
      </c>
      <c r="AD791" s="46" t="s">
        <v>106</v>
      </c>
      <c r="AE791" s="47"/>
      <c r="AF791" s="69" t="s">
        <v>106</v>
      </c>
      <c r="AG791" s="64" t="s">
        <v>106</v>
      </c>
      <c r="AH791" s="65" t="s">
        <v>106</v>
      </c>
      <c r="AI791" s="65" t="s">
        <v>106</v>
      </c>
      <c r="AJ791" s="65" t="s">
        <v>106</v>
      </c>
      <c r="AK791" s="74" t="s">
        <v>106</v>
      </c>
      <c r="AL791" s="75" t="s">
        <v>106</v>
      </c>
      <c r="AM791" s="75" t="s">
        <v>106</v>
      </c>
      <c r="AN791" s="75" t="s">
        <v>106</v>
      </c>
      <c r="AO791" s="75" t="s">
        <v>106</v>
      </c>
      <c r="AP791" s="75" t="s">
        <v>106</v>
      </c>
    </row>
    <row r="792" spans="1:42">
      <c r="A792" s="59">
        <v>790</v>
      </c>
      <c r="B792" s="109"/>
      <c r="C792" s="49"/>
      <c r="D792" s="50"/>
      <c r="E792" s="38" t="s">
        <v>14</v>
      </c>
      <c r="F792" s="50"/>
      <c r="G792" s="51">
        <v>0</v>
      </c>
      <c r="H792" s="52">
        <v>0</v>
      </c>
      <c r="I792" s="52">
        <v>0</v>
      </c>
      <c r="J792" s="52">
        <v>0</v>
      </c>
      <c r="K792" s="52">
        <v>0</v>
      </c>
      <c r="L792" s="103">
        <f t="shared" si="49"/>
        <v>0</v>
      </c>
      <c r="M792" s="53">
        <v>1</v>
      </c>
      <c r="N792" s="106">
        <f t="shared" si="50"/>
        <v>0</v>
      </c>
      <c r="O792" s="53">
        <v>1</v>
      </c>
      <c r="P792" s="53">
        <v>1</v>
      </c>
      <c r="Q792" s="53">
        <v>1</v>
      </c>
      <c r="R792" s="42">
        <v>0</v>
      </c>
      <c r="S792" s="42">
        <v>0</v>
      </c>
      <c r="T792" s="43" t="s">
        <v>105</v>
      </c>
      <c r="U792" s="53"/>
      <c r="V792" s="41" t="s">
        <v>106</v>
      </c>
      <c r="W792" s="53"/>
      <c r="X792" s="41" t="s">
        <v>106</v>
      </c>
      <c r="Y792" s="53"/>
      <c r="Z792" s="53">
        <f t="shared" si="51"/>
        <v>0</v>
      </c>
      <c r="AA792" s="53">
        <f t="shared" si="52"/>
        <v>0</v>
      </c>
      <c r="AB792" s="54"/>
      <c r="AC792" s="55">
        <v>0</v>
      </c>
      <c r="AD792" s="46" t="s">
        <v>106</v>
      </c>
      <c r="AE792" s="47"/>
      <c r="AF792" s="69" t="s">
        <v>106</v>
      </c>
      <c r="AG792" s="64" t="s">
        <v>106</v>
      </c>
      <c r="AH792" s="65" t="s">
        <v>106</v>
      </c>
      <c r="AI792" s="65" t="s">
        <v>106</v>
      </c>
      <c r="AJ792" s="65" t="s">
        <v>106</v>
      </c>
      <c r="AK792" s="74" t="s">
        <v>106</v>
      </c>
      <c r="AL792" s="75" t="s">
        <v>106</v>
      </c>
      <c r="AM792" s="75" t="s">
        <v>106</v>
      </c>
      <c r="AN792" s="75" t="s">
        <v>106</v>
      </c>
      <c r="AO792" s="75" t="s">
        <v>106</v>
      </c>
      <c r="AP792" s="75" t="s">
        <v>106</v>
      </c>
    </row>
    <row r="793" spans="1:42">
      <c r="A793" s="59">
        <v>791</v>
      </c>
      <c r="B793" s="109"/>
      <c r="C793" s="49"/>
      <c r="D793" s="50"/>
      <c r="E793" s="38" t="s">
        <v>14</v>
      </c>
      <c r="F793" s="50"/>
      <c r="G793" s="51">
        <v>0</v>
      </c>
      <c r="H793" s="52">
        <v>0</v>
      </c>
      <c r="I793" s="52">
        <v>0</v>
      </c>
      <c r="J793" s="52">
        <v>0</v>
      </c>
      <c r="K793" s="52">
        <v>0</v>
      </c>
      <c r="L793" s="103">
        <f t="shared" si="49"/>
        <v>0</v>
      </c>
      <c r="M793" s="53">
        <v>1</v>
      </c>
      <c r="N793" s="106">
        <f t="shared" si="50"/>
        <v>0</v>
      </c>
      <c r="O793" s="53">
        <v>1</v>
      </c>
      <c r="P793" s="53">
        <v>1</v>
      </c>
      <c r="Q793" s="53">
        <v>1</v>
      </c>
      <c r="R793" s="42">
        <v>0</v>
      </c>
      <c r="S793" s="42">
        <v>0</v>
      </c>
      <c r="T793" s="43" t="s">
        <v>105</v>
      </c>
      <c r="U793" s="53"/>
      <c r="V793" s="41" t="s">
        <v>106</v>
      </c>
      <c r="W793" s="53"/>
      <c r="X793" s="41" t="s">
        <v>106</v>
      </c>
      <c r="Y793" s="53"/>
      <c r="Z793" s="53">
        <f t="shared" si="51"/>
        <v>0</v>
      </c>
      <c r="AA793" s="53">
        <f t="shared" si="52"/>
        <v>0</v>
      </c>
      <c r="AB793" s="54"/>
      <c r="AC793" s="55">
        <v>0</v>
      </c>
      <c r="AD793" s="46" t="s">
        <v>106</v>
      </c>
      <c r="AE793" s="47"/>
      <c r="AF793" s="69" t="s">
        <v>106</v>
      </c>
      <c r="AG793" s="64" t="s">
        <v>106</v>
      </c>
      <c r="AH793" s="65" t="s">
        <v>106</v>
      </c>
      <c r="AI793" s="65" t="s">
        <v>106</v>
      </c>
      <c r="AJ793" s="65" t="s">
        <v>106</v>
      </c>
      <c r="AK793" s="74" t="s">
        <v>106</v>
      </c>
      <c r="AL793" s="75" t="s">
        <v>106</v>
      </c>
      <c r="AM793" s="75" t="s">
        <v>106</v>
      </c>
      <c r="AN793" s="75" t="s">
        <v>106</v>
      </c>
      <c r="AO793" s="75" t="s">
        <v>106</v>
      </c>
      <c r="AP793" s="75" t="s">
        <v>106</v>
      </c>
    </row>
    <row r="794" spans="1:42">
      <c r="A794" s="59">
        <v>792</v>
      </c>
      <c r="B794" s="109"/>
      <c r="C794" s="49"/>
      <c r="D794" s="50"/>
      <c r="E794" s="38" t="s">
        <v>14</v>
      </c>
      <c r="F794" s="50"/>
      <c r="G794" s="51">
        <v>0</v>
      </c>
      <c r="H794" s="52">
        <v>0</v>
      </c>
      <c r="I794" s="52">
        <v>0</v>
      </c>
      <c r="J794" s="52">
        <v>0</v>
      </c>
      <c r="K794" s="52">
        <v>0</v>
      </c>
      <c r="L794" s="103">
        <f t="shared" si="49"/>
        <v>0</v>
      </c>
      <c r="M794" s="53">
        <v>1</v>
      </c>
      <c r="N794" s="106">
        <f t="shared" si="50"/>
        <v>0</v>
      </c>
      <c r="O794" s="53">
        <v>1</v>
      </c>
      <c r="P794" s="53">
        <v>1</v>
      </c>
      <c r="Q794" s="53">
        <v>1</v>
      </c>
      <c r="R794" s="42">
        <v>0</v>
      </c>
      <c r="S794" s="42">
        <v>0</v>
      </c>
      <c r="T794" s="43" t="s">
        <v>105</v>
      </c>
      <c r="U794" s="53"/>
      <c r="V794" s="41" t="s">
        <v>106</v>
      </c>
      <c r="W794" s="53"/>
      <c r="X794" s="41" t="s">
        <v>106</v>
      </c>
      <c r="Y794" s="53"/>
      <c r="Z794" s="53">
        <f t="shared" si="51"/>
        <v>0</v>
      </c>
      <c r="AA794" s="53">
        <f t="shared" si="52"/>
        <v>0</v>
      </c>
      <c r="AB794" s="54"/>
      <c r="AC794" s="55">
        <v>0</v>
      </c>
      <c r="AD794" s="46" t="s">
        <v>106</v>
      </c>
      <c r="AE794" s="47"/>
      <c r="AF794" s="69" t="s">
        <v>106</v>
      </c>
      <c r="AG794" s="64" t="s">
        <v>106</v>
      </c>
      <c r="AH794" s="65" t="s">
        <v>106</v>
      </c>
      <c r="AI794" s="65" t="s">
        <v>106</v>
      </c>
      <c r="AJ794" s="65" t="s">
        <v>106</v>
      </c>
      <c r="AK794" s="74" t="s">
        <v>106</v>
      </c>
      <c r="AL794" s="75" t="s">
        <v>106</v>
      </c>
      <c r="AM794" s="75" t="s">
        <v>106</v>
      </c>
      <c r="AN794" s="75" t="s">
        <v>106</v>
      </c>
      <c r="AO794" s="75" t="s">
        <v>106</v>
      </c>
      <c r="AP794" s="75" t="s">
        <v>106</v>
      </c>
    </row>
    <row r="795" spans="1:42">
      <c r="A795" s="59">
        <v>793</v>
      </c>
      <c r="B795" s="109"/>
      <c r="C795" s="49"/>
      <c r="D795" s="50"/>
      <c r="E795" s="38" t="s">
        <v>14</v>
      </c>
      <c r="F795" s="50"/>
      <c r="G795" s="51">
        <v>0</v>
      </c>
      <c r="H795" s="52">
        <v>0</v>
      </c>
      <c r="I795" s="52">
        <v>0</v>
      </c>
      <c r="J795" s="52">
        <v>0</v>
      </c>
      <c r="K795" s="52">
        <v>0</v>
      </c>
      <c r="L795" s="103">
        <f t="shared" si="49"/>
        <v>0</v>
      </c>
      <c r="M795" s="53">
        <v>1</v>
      </c>
      <c r="N795" s="106">
        <f t="shared" si="50"/>
        <v>0</v>
      </c>
      <c r="O795" s="53">
        <v>1</v>
      </c>
      <c r="P795" s="53">
        <v>1</v>
      </c>
      <c r="Q795" s="53">
        <v>1</v>
      </c>
      <c r="R795" s="42">
        <v>0</v>
      </c>
      <c r="S795" s="42">
        <v>0</v>
      </c>
      <c r="T795" s="43" t="s">
        <v>105</v>
      </c>
      <c r="U795" s="53"/>
      <c r="V795" s="41" t="s">
        <v>106</v>
      </c>
      <c r="W795" s="53"/>
      <c r="X795" s="41" t="s">
        <v>106</v>
      </c>
      <c r="Y795" s="53"/>
      <c r="Z795" s="53">
        <f t="shared" si="51"/>
        <v>0</v>
      </c>
      <c r="AA795" s="53">
        <f t="shared" si="52"/>
        <v>0</v>
      </c>
      <c r="AB795" s="54"/>
      <c r="AC795" s="55">
        <v>0</v>
      </c>
      <c r="AD795" s="46" t="s">
        <v>106</v>
      </c>
      <c r="AE795" s="47"/>
      <c r="AF795" s="69" t="s">
        <v>106</v>
      </c>
      <c r="AG795" s="64" t="s">
        <v>106</v>
      </c>
      <c r="AH795" s="65" t="s">
        <v>106</v>
      </c>
      <c r="AI795" s="65" t="s">
        <v>106</v>
      </c>
      <c r="AJ795" s="65" t="s">
        <v>106</v>
      </c>
      <c r="AK795" s="74" t="s">
        <v>106</v>
      </c>
      <c r="AL795" s="75" t="s">
        <v>106</v>
      </c>
      <c r="AM795" s="75" t="s">
        <v>106</v>
      </c>
      <c r="AN795" s="75" t="s">
        <v>106</v>
      </c>
      <c r="AO795" s="75" t="s">
        <v>106</v>
      </c>
      <c r="AP795" s="75" t="s">
        <v>106</v>
      </c>
    </row>
    <row r="796" spans="1:42">
      <c r="A796" s="59">
        <v>794</v>
      </c>
      <c r="B796" s="109"/>
      <c r="C796" s="49"/>
      <c r="D796" s="50"/>
      <c r="E796" s="38" t="s">
        <v>14</v>
      </c>
      <c r="F796" s="50"/>
      <c r="G796" s="51">
        <v>0</v>
      </c>
      <c r="H796" s="52">
        <v>0</v>
      </c>
      <c r="I796" s="52">
        <v>0</v>
      </c>
      <c r="J796" s="52">
        <v>0</v>
      </c>
      <c r="K796" s="52">
        <v>0</v>
      </c>
      <c r="L796" s="103">
        <f t="shared" si="49"/>
        <v>0</v>
      </c>
      <c r="M796" s="53">
        <v>1</v>
      </c>
      <c r="N796" s="106">
        <f t="shared" si="50"/>
        <v>0</v>
      </c>
      <c r="O796" s="53">
        <v>1</v>
      </c>
      <c r="P796" s="53">
        <v>1</v>
      </c>
      <c r="Q796" s="53">
        <v>1</v>
      </c>
      <c r="R796" s="42">
        <v>0</v>
      </c>
      <c r="S796" s="42">
        <v>0</v>
      </c>
      <c r="T796" s="43" t="s">
        <v>105</v>
      </c>
      <c r="U796" s="53"/>
      <c r="V796" s="41" t="s">
        <v>106</v>
      </c>
      <c r="W796" s="53"/>
      <c r="X796" s="41" t="s">
        <v>106</v>
      </c>
      <c r="Y796" s="53"/>
      <c r="Z796" s="53">
        <f t="shared" si="51"/>
        <v>0</v>
      </c>
      <c r="AA796" s="53">
        <f t="shared" si="52"/>
        <v>0</v>
      </c>
      <c r="AB796" s="54"/>
      <c r="AC796" s="55">
        <v>0</v>
      </c>
      <c r="AD796" s="46" t="s">
        <v>106</v>
      </c>
      <c r="AE796" s="47"/>
      <c r="AF796" s="69" t="s">
        <v>106</v>
      </c>
      <c r="AG796" s="64" t="s">
        <v>106</v>
      </c>
      <c r="AH796" s="65" t="s">
        <v>106</v>
      </c>
      <c r="AI796" s="65" t="s">
        <v>106</v>
      </c>
      <c r="AJ796" s="65" t="s">
        <v>106</v>
      </c>
      <c r="AK796" s="74" t="s">
        <v>106</v>
      </c>
      <c r="AL796" s="75" t="s">
        <v>106</v>
      </c>
      <c r="AM796" s="75" t="s">
        <v>106</v>
      </c>
      <c r="AN796" s="75" t="s">
        <v>106</v>
      </c>
      <c r="AO796" s="75" t="s">
        <v>106</v>
      </c>
      <c r="AP796" s="75" t="s">
        <v>106</v>
      </c>
    </row>
    <row r="797" spans="1:42">
      <c r="A797" s="59">
        <v>795</v>
      </c>
      <c r="B797" s="109"/>
      <c r="C797" s="49"/>
      <c r="D797" s="50"/>
      <c r="E797" s="38" t="s">
        <v>14</v>
      </c>
      <c r="F797" s="50"/>
      <c r="G797" s="51">
        <v>0</v>
      </c>
      <c r="H797" s="52">
        <v>0</v>
      </c>
      <c r="I797" s="52">
        <v>0</v>
      </c>
      <c r="J797" s="52">
        <v>0</v>
      </c>
      <c r="K797" s="52">
        <v>0</v>
      </c>
      <c r="L797" s="103">
        <f t="shared" si="49"/>
        <v>0</v>
      </c>
      <c r="M797" s="53">
        <v>1</v>
      </c>
      <c r="N797" s="106">
        <f t="shared" si="50"/>
        <v>0</v>
      </c>
      <c r="O797" s="53">
        <v>1</v>
      </c>
      <c r="P797" s="53">
        <v>1</v>
      </c>
      <c r="Q797" s="53">
        <v>1</v>
      </c>
      <c r="R797" s="42">
        <v>0</v>
      </c>
      <c r="S797" s="42">
        <v>0</v>
      </c>
      <c r="T797" s="43" t="s">
        <v>105</v>
      </c>
      <c r="U797" s="53"/>
      <c r="V797" s="41" t="s">
        <v>106</v>
      </c>
      <c r="W797" s="53"/>
      <c r="X797" s="41" t="s">
        <v>106</v>
      </c>
      <c r="Y797" s="53"/>
      <c r="Z797" s="53">
        <f t="shared" si="51"/>
        <v>0</v>
      </c>
      <c r="AA797" s="53">
        <f t="shared" si="52"/>
        <v>0</v>
      </c>
      <c r="AB797" s="54"/>
      <c r="AC797" s="55">
        <v>0</v>
      </c>
      <c r="AD797" s="46" t="s">
        <v>106</v>
      </c>
      <c r="AE797" s="47"/>
      <c r="AF797" s="69" t="s">
        <v>106</v>
      </c>
      <c r="AG797" s="64" t="s">
        <v>106</v>
      </c>
      <c r="AH797" s="65" t="s">
        <v>106</v>
      </c>
      <c r="AI797" s="65" t="s">
        <v>106</v>
      </c>
      <c r="AJ797" s="65" t="s">
        <v>106</v>
      </c>
      <c r="AK797" s="74" t="s">
        <v>106</v>
      </c>
      <c r="AL797" s="75" t="s">
        <v>106</v>
      </c>
      <c r="AM797" s="75" t="s">
        <v>106</v>
      </c>
      <c r="AN797" s="75" t="s">
        <v>106</v>
      </c>
      <c r="AO797" s="75" t="s">
        <v>106</v>
      </c>
      <c r="AP797" s="75" t="s">
        <v>106</v>
      </c>
    </row>
    <row r="798" spans="1:42">
      <c r="A798" s="59">
        <v>796</v>
      </c>
      <c r="B798" s="109"/>
      <c r="C798" s="49"/>
      <c r="D798" s="50"/>
      <c r="E798" s="38" t="s">
        <v>14</v>
      </c>
      <c r="F798" s="50"/>
      <c r="G798" s="51">
        <v>0</v>
      </c>
      <c r="H798" s="52">
        <v>0</v>
      </c>
      <c r="I798" s="52">
        <v>0</v>
      </c>
      <c r="J798" s="52">
        <v>0</v>
      </c>
      <c r="K798" s="52">
        <v>0</v>
      </c>
      <c r="L798" s="103">
        <f t="shared" si="49"/>
        <v>0</v>
      </c>
      <c r="M798" s="53">
        <v>1</v>
      </c>
      <c r="N798" s="106">
        <f t="shared" si="50"/>
        <v>0</v>
      </c>
      <c r="O798" s="53">
        <v>1</v>
      </c>
      <c r="P798" s="53">
        <v>1</v>
      </c>
      <c r="Q798" s="53">
        <v>1</v>
      </c>
      <c r="R798" s="42">
        <v>0</v>
      </c>
      <c r="S798" s="42">
        <v>0</v>
      </c>
      <c r="T798" s="43" t="s">
        <v>105</v>
      </c>
      <c r="U798" s="53"/>
      <c r="V798" s="41" t="s">
        <v>106</v>
      </c>
      <c r="W798" s="53"/>
      <c r="X798" s="41" t="s">
        <v>106</v>
      </c>
      <c r="Y798" s="53"/>
      <c r="Z798" s="53">
        <f t="shared" si="51"/>
        <v>0</v>
      </c>
      <c r="AA798" s="53">
        <f t="shared" si="52"/>
        <v>0</v>
      </c>
      <c r="AB798" s="54"/>
      <c r="AC798" s="55">
        <v>0</v>
      </c>
      <c r="AD798" s="46" t="s">
        <v>106</v>
      </c>
      <c r="AE798" s="47"/>
      <c r="AF798" s="69" t="s">
        <v>106</v>
      </c>
      <c r="AG798" s="64" t="s">
        <v>106</v>
      </c>
      <c r="AH798" s="65" t="s">
        <v>106</v>
      </c>
      <c r="AI798" s="65" t="s">
        <v>106</v>
      </c>
      <c r="AJ798" s="65" t="s">
        <v>106</v>
      </c>
      <c r="AK798" s="74" t="s">
        <v>106</v>
      </c>
      <c r="AL798" s="75" t="s">
        <v>106</v>
      </c>
      <c r="AM798" s="75" t="s">
        <v>106</v>
      </c>
      <c r="AN798" s="75" t="s">
        <v>106</v>
      </c>
      <c r="AO798" s="75" t="s">
        <v>106</v>
      </c>
      <c r="AP798" s="75" t="s">
        <v>106</v>
      </c>
    </row>
    <row r="799" spans="1:42">
      <c r="A799" s="59">
        <v>797</v>
      </c>
      <c r="B799" s="109"/>
      <c r="C799" s="49"/>
      <c r="D799" s="50"/>
      <c r="E799" s="38" t="s">
        <v>14</v>
      </c>
      <c r="F799" s="50"/>
      <c r="G799" s="51">
        <v>0</v>
      </c>
      <c r="H799" s="52">
        <v>0</v>
      </c>
      <c r="I799" s="52">
        <v>0</v>
      </c>
      <c r="J799" s="52">
        <v>0</v>
      </c>
      <c r="K799" s="52">
        <v>0</v>
      </c>
      <c r="L799" s="103">
        <f t="shared" si="49"/>
        <v>0</v>
      </c>
      <c r="M799" s="53">
        <v>1</v>
      </c>
      <c r="N799" s="106">
        <f t="shared" si="50"/>
        <v>0</v>
      </c>
      <c r="O799" s="53">
        <v>1</v>
      </c>
      <c r="P799" s="53">
        <v>1</v>
      </c>
      <c r="Q799" s="53">
        <v>1</v>
      </c>
      <c r="R799" s="42">
        <v>0</v>
      </c>
      <c r="S799" s="42">
        <v>0</v>
      </c>
      <c r="T799" s="43" t="s">
        <v>105</v>
      </c>
      <c r="U799" s="53"/>
      <c r="V799" s="41" t="s">
        <v>106</v>
      </c>
      <c r="W799" s="53"/>
      <c r="X799" s="41" t="s">
        <v>106</v>
      </c>
      <c r="Y799" s="53"/>
      <c r="Z799" s="53">
        <f t="shared" si="51"/>
        <v>0</v>
      </c>
      <c r="AA799" s="53">
        <f t="shared" si="52"/>
        <v>0</v>
      </c>
      <c r="AB799" s="54"/>
      <c r="AC799" s="55">
        <v>0</v>
      </c>
      <c r="AD799" s="46" t="s">
        <v>106</v>
      </c>
      <c r="AE799" s="47"/>
      <c r="AF799" s="69" t="s">
        <v>106</v>
      </c>
      <c r="AG799" s="64" t="s">
        <v>106</v>
      </c>
      <c r="AH799" s="65" t="s">
        <v>106</v>
      </c>
      <c r="AI799" s="65" t="s">
        <v>106</v>
      </c>
      <c r="AJ799" s="65" t="s">
        <v>106</v>
      </c>
      <c r="AK799" s="74" t="s">
        <v>106</v>
      </c>
      <c r="AL799" s="75" t="s">
        <v>106</v>
      </c>
      <c r="AM799" s="75" t="s">
        <v>106</v>
      </c>
      <c r="AN799" s="75" t="s">
        <v>106</v>
      </c>
      <c r="AO799" s="75" t="s">
        <v>106</v>
      </c>
      <c r="AP799" s="75" t="s">
        <v>106</v>
      </c>
    </row>
    <row r="800" spans="1:42">
      <c r="A800" s="59">
        <v>798</v>
      </c>
      <c r="B800" s="109"/>
      <c r="C800" s="49"/>
      <c r="D800" s="50"/>
      <c r="E800" s="38" t="s">
        <v>14</v>
      </c>
      <c r="F800" s="50"/>
      <c r="G800" s="51">
        <v>0</v>
      </c>
      <c r="H800" s="52">
        <v>0</v>
      </c>
      <c r="I800" s="52">
        <v>0</v>
      </c>
      <c r="J800" s="52">
        <v>0</v>
      </c>
      <c r="K800" s="52">
        <v>0</v>
      </c>
      <c r="L800" s="103">
        <f t="shared" si="49"/>
        <v>0</v>
      </c>
      <c r="M800" s="53">
        <v>1</v>
      </c>
      <c r="N800" s="106">
        <f t="shared" si="50"/>
        <v>0</v>
      </c>
      <c r="O800" s="53">
        <v>1</v>
      </c>
      <c r="P800" s="53">
        <v>1</v>
      </c>
      <c r="Q800" s="53">
        <v>1</v>
      </c>
      <c r="R800" s="42">
        <v>0</v>
      </c>
      <c r="S800" s="42">
        <v>0</v>
      </c>
      <c r="T800" s="43" t="s">
        <v>105</v>
      </c>
      <c r="U800" s="53"/>
      <c r="V800" s="41" t="s">
        <v>106</v>
      </c>
      <c r="W800" s="53"/>
      <c r="X800" s="41" t="s">
        <v>106</v>
      </c>
      <c r="Y800" s="53"/>
      <c r="Z800" s="53">
        <f t="shared" si="51"/>
        <v>0</v>
      </c>
      <c r="AA800" s="53">
        <f t="shared" si="52"/>
        <v>0</v>
      </c>
      <c r="AB800" s="54"/>
      <c r="AC800" s="55">
        <v>0</v>
      </c>
      <c r="AD800" s="46" t="s">
        <v>106</v>
      </c>
      <c r="AE800" s="47"/>
      <c r="AF800" s="69" t="s">
        <v>106</v>
      </c>
      <c r="AG800" s="64" t="s">
        <v>106</v>
      </c>
      <c r="AH800" s="65" t="s">
        <v>106</v>
      </c>
      <c r="AI800" s="65" t="s">
        <v>106</v>
      </c>
      <c r="AJ800" s="65" t="s">
        <v>106</v>
      </c>
      <c r="AK800" s="74" t="s">
        <v>106</v>
      </c>
      <c r="AL800" s="75" t="s">
        <v>106</v>
      </c>
      <c r="AM800" s="75" t="s">
        <v>106</v>
      </c>
      <c r="AN800" s="75" t="s">
        <v>106</v>
      </c>
      <c r="AO800" s="75" t="s">
        <v>106</v>
      </c>
      <c r="AP800" s="75" t="s">
        <v>106</v>
      </c>
    </row>
    <row r="801" spans="1:42">
      <c r="A801" s="59">
        <v>799</v>
      </c>
      <c r="B801" s="109"/>
      <c r="C801" s="49"/>
      <c r="D801" s="50"/>
      <c r="E801" s="38" t="s">
        <v>14</v>
      </c>
      <c r="F801" s="50"/>
      <c r="G801" s="51">
        <v>0</v>
      </c>
      <c r="H801" s="52">
        <v>0</v>
      </c>
      <c r="I801" s="52">
        <v>0</v>
      </c>
      <c r="J801" s="52">
        <v>0</v>
      </c>
      <c r="K801" s="52">
        <v>0</v>
      </c>
      <c r="L801" s="103">
        <f t="shared" si="49"/>
        <v>0</v>
      </c>
      <c r="M801" s="53">
        <v>1</v>
      </c>
      <c r="N801" s="106">
        <f t="shared" si="50"/>
        <v>0</v>
      </c>
      <c r="O801" s="53">
        <v>1</v>
      </c>
      <c r="P801" s="53">
        <v>1</v>
      </c>
      <c r="Q801" s="53">
        <v>1</v>
      </c>
      <c r="R801" s="42">
        <v>0</v>
      </c>
      <c r="S801" s="42">
        <v>0</v>
      </c>
      <c r="T801" s="43" t="s">
        <v>105</v>
      </c>
      <c r="U801" s="53"/>
      <c r="V801" s="41" t="s">
        <v>106</v>
      </c>
      <c r="W801" s="53"/>
      <c r="X801" s="41" t="s">
        <v>106</v>
      </c>
      <c r="Y801" s="53"/>
      <c r="Z801" s="53">
        <f t="shared" si="51"/>
        <v>0</v>
      </c>
      <c r="AA801" s="53">
        <f t="shared" si="52"/>
        <v>0</v>
      </c>
      <c r="AB801" s="54"/>
      <c r="AC801" s="55">
        <v>0</v>
      </c>
      <c r="AD801" s="46" t="s">
        <v>106</v>
      </c>
      <c r="AE801" s="47"/>
      <c r="AF801" s="69" t="s">
        <v>106</v>
      </c>
      <c r="AG801" s="64" t="s">
        <v>106</v>
      </c>
      <c r="AH801" s="65" t="s">
        <v>106</v>
      </c>
      <c r="AI801" s="65" t="s">
        <v>106</v>
      </c>
      <c r="AJ801" s="65" t="s">
        <v>106</v>
      </c>
      <c r="AK801" s="74" t="s">
        <v>106</v>
      </c>
      <c r="AL801" s="75" t="s">
        <v>106</v>
      </c>
      <c r="AM801" s="75" t="s">
        <v>106</v>
      </c>
      <c r="AN801" s="75" t="s">
        <v>106</v>
      </c>
      <c r="AO801" s="75" t="s">
        <v>106</v>
      </c>
      <c r="AP801" s="75" t="s">
        <v>106</v>
      </c>
    </row>
    <row r="802" spans="1:42">
      <c r="A802" s="59">
        <v>800</v>
      </c>
      <c r="B802" s="109"/>
      <c r="C802" s="49"/>
      <c r="D802" s="50"/>
      <c r="E802" s="38" t="s">
        <v>14</v>
      </c>
      <c r="F802" s="50"/>
      <c r="G802" s="51">
        <v>0</v>
      </c>
      <c r="H802" s="52">
        <v>0</v>
      </c>
      <c r="I802" s="52">
        <v>0</v>
      </c>
      <c r="J802" s="52">
        <v>0</v>
      </c>
      <c r="K802" s="52">
        <v>0</v>
      </c>
      <c r="L802" s="103">
        <f t="shared" si="49"/>
        <v>0</v>
      </c>
      <c r="M802" s="53">
        <v>1</v>
      </c>
      <c r="N802" s="106">
        <f t="shared" si="50"/>
        <v>0</v>
      </c>
      <c r="O802" s="53">
        <v>1</v>
      </c>
      <c r="P802" s="53">
        <v>1</v>
      </c>
      <c r="Q802" s="53">
        <v>1</v>
      </c>
      <c r="R802" s="42">
        <v>0</v>
      </c>
      <c r="S802" s="42">
        <v>0</v>
      </c>
      <c r="T802" s="43" t="s">
        <v>105</v>
      </c>
      <c r="U802" s="53"/>
      <c r="V802" s="41" t="s">
        <v>106</v>
      </c>
      <c r="W802" s="53"/>
      <c r="X802" s="41" t="s">
        <v>106</v>
      </c>
      <c r="Y802" s="53"/>
      <c r="Z802" s="53">
        <f t="shared" si="51"/>
        <v>0</v>
      </c>
      <c r="AA802" s="53">
        <f t="shared" si="52"/>
        <v>0</v>
      </c>
      <c r="AB802" s="54"/>
      <c r="AC802" s="55">
        <v>0</v>
      </c>
      <c r="AD802" s="46" t="s">
        <v>106</v>
      </c>
      <c r="AE802" s="47"/>
      <c r="AF802" s="69" t="s">
        <v>106</v>
      </c>
      <c r="AG802" s="64" t="s">
        <v>106</v>
      </c>
      <c r="AH802" s="65" t="s">
        <v>106</v>
      </c>
      <c r="AI802" s="65" t="s">
        <v>106</v>
      </c>
      <c r="AJ802" s="65" t="s">
        <v>106</v>
      </c>
      <c r="AK802" s="74" t="s">
        <v>106</v>
      </c>
      <c r="AL802" s="75" t="s">
        <v>106</v>
      </c>
      <c r="AM802" s="75" t="s">
        <v>106</v>
      </c>
      <c r="AN802" s="75" t="s">
        <v>106</v>
      </c>
      <c r="AO802" s="75" t="s">
        <v>106</v>
      </c>
      <c r="AP802" s="75" t="s">
        <v>106</v>
      </c>
    </row>
    <row r="803" spans="1:42">
      <c r="A803" s="59">
        <v>801</v>
      </c>
      <c r="B803" s="109"/>
      <c r="C803" s="49"/>
      <c r="D803" s="50"/>
      <c r="E803" s="38" t="s">
        <v>14</v>
      </c>
      <c r="F803" s="50"/>
      <c r="G803" s="51">
        <v>0</v>
      </c>
      <c r="H803" s="52">
        <v>0</v>
      </c>
      <c r="I803" s="52">
        <v>0</v>
      </c>
      <c r="J803" s="52">
        <v>0</v>
      </c>
      <c r="K803" s="52">
        <v>0</v>
      </c>
      <c r="L803" s="103">
        <f t="shared" si="49"/>
        <v>0</v>
      </c>
      <c r="M803" s="53">
        <v>1</v>
      </c>
      <c r="N803" s="106">
        <f t="shared" si="50"/>
        <v>0</v>
      </c>
      <c r="O803" s="53">
        <v>1</v>
      </c>
      <c r="P803" s="53">
        <v>1</v>
      </c>
      <c r="Q803" s="53">
        <v>1</v>
      </c>
      <c r="R803" s="42">
        <v>0</v>
      </c>
      <c r="S803" s="42">
        <v>0</v>
      </c>
      <c r="T803" s="43" t="s">
        <v>105</v>
      </c>
      <c r="U803" s="53"/>
      <c r="V803" s="41" t="s">
        <v>106</v>
      </c>
      <c r="W803" s="53"/>
      <c r="X803" s="41" t="s">
        <v>106</v>
      </c>
      <c r="Y803" s="53"/>
      <c r="Z803" s="53">
        <f t="shared" si="51"/>
        <v>0</v>
      </c>
      <c r="AA803" s="53">
        <f t="shared" si="52"/>
        <v>0</v>
      </c>
      <c r="AB803" s="54"/>
      <c r="AC803" s="55">
        <v>0</v>
      </c>
      <c r="AD803" s="46" t="s">
        <v>106</v>
      </c>
      <c r="AE803" s="47"/>
      <c r="AF803" s="69" t="s">
        <v>106</v>
      </c>
      <c r="AG803" s="64" t="s">
        <v>106</v>
      </c>
      <c r="AH803" s="65" t="s">
        <v>106</v>
      </c>
      <c r="AI803" s="65" t="s">
        <v>106</v>
      </c>
      <c r="AJ803" s="65" t="s">
        <v>106</v>
      </c>
      <c r="AK803" s="74" t="s">
        <v>106</v>
      </c>
      <c r="AL803" s="75" t="s">
        <v>106</v>
      </c>
      <c r="AM803" s="75" t="s">
        <v>106</v>
      </c>
      <c r="AN803" s="75" t="s">
        <v>106</v>
      </c>
      <c r="AO803" s="75" t="s">
        <v>106</v>
      </c>
      <c r="AP803" s="75" t="s">
        <v>106</v>
      </c>
    </row>
    <row r="804" spans="1:42">
      <c r="A804" s="59">
        <v>802</v>
      </c>
      <c r="B804" s="109"/>
      <c r="C804" s="49"/>
      <c r="D804" s="50"/>
      <c r="E804" s="38" t="s">
        <v>14</v>
      </c>
      <c r="F804" s="50"/>
      <c r="G804" s="51">
        <v>0</v>
      </c>
      <c r="H804" s="52">
        <v>0</v>
      </c>
      <c r="I804" s="52">
        <v>0</v>
      </c>
      <c r="J804" s="52">
        <v>0</v>
      </c>
      <c r="K804" s="52">
        <v>0</v>
      </c>
      <c r="L804" s="103">
        <f t="shared" si="49"/>
        <v>0</v>
      </c>
      <c r="M804" s="53">
        <v>1</v>
      </c>
      <c r="N804" s="106">
        <f t="shared" si="50"/>
        <v>0</v>
      </c>
      <c r="O804" s="53">
        <v>1</v>
      </c>
      <c r="P804" s="53">
        <v>1</v>
      </c>
      <c r="Q804" s="53">
        <v>1</v>
      </c>
      <c r="R804" s="42">
        <v>0</v>
      </c>
      <c r="S804" s="42">
        <v>0</v>
      </c>
      <c r="T804" s="43" t="s">
        <v>105</v>
      </c>
      <c r="U804" s="53"/>
      <c r="V804" s="41" t="s">
        <v>106</v>
      </c>
      <c r="W804" s="53"/>
      <c r="X804" s="41" t="s">
        <v>106</v>
      </c>
      <c r="Y804" s="53"/>
      <c r="Z804" s="53">
        <f t="shared" si="51"/>
        <v>0</v>
      </c>
      <c r="AA804" s="53">
        <f t="shared" si="52"/>
        <v>0</v>
      </c>
      <c r="AB804" s="54"/>
      <c r="AC804" s="55">
        <v>0</v>
      </c>
      <c r="AD804" s="46" t="s">
        <v>106</v>
      </c>
      <c r="AE804" s="47"/>
      <c r="AF804" s="69" t="s">
        <v>106</v>
      </c>
      <c r="AG804" s="64" t="s">
        <v>106</v>
      </c>
      <c r="AH804" s="65" t="s">
        <v>106</v>
      </c>
      <c r="AI804" s="65" t="s">
        <v>106</v>
      </c>
      <c r="AJ804" s="65" t="s">
        <v>106</v>
      </c>
      <c r="AK804" s="74" t="s">
        <v>106</v>
      </c>
      <c r="AL804" s="75" t="s">
        <v>106</v>
      </c>
      <c r="AM804" s="75" t="s">
        <v>106</v>
      </c>
      <c r="AN804" s="75" t="s">
        <v>106</v>
      </c>
      <c r="AO804" s="75" t="s">
        <v>106</v>
      </c>
      <c r="AP804" s="75" t="s">
        <v>106</v>
      </c>
    </row>
    <row r="805" spans="1:42">
      <c r="A805" s="59">
        <v>803</v>
      </c>
      <c r="B805" s="109"/>
      <c r="C805" s="49"/>
      <c r="D805" s="50"/>
      <c r="E805" s="38" t="s">
        <v>14</v>
      </c>
      <c r="F805" s="50"/>
      <c r="G805" s="51">
        <v>0</v>
      </c>
      <c r="H805" s="52">
        <v>0</v>
      </c>
      <c r="I805" s="52">
        <v>0</v>
      </c>
      <c r="J805" s="52">
        <v>0</v>
      </c>
      <c r="K805" s="52">
        <v>0</v>
      </c>
      <c r="L805" s="103">
        <f t="shared" si="49"/>
        <v>0</v>
      </c>
      <c r="M805" s="53">
        <v>1</v>
      </c>
      <c r="N805" s="106">
        <f t="shared" si="50"/>
        <v>0</v>
      </c>
      <c r="O805" s="53">
        <v>1</v>
      </c>
      <c r="P805" s="53">
        <v>1</v>
      </c>
      <c r="Q805" s="53">
        <v>1</v>
      </c>
      <c r="R805" s="42">
        <v>0</v>
      </c>
      <c r="S805" s="42">
        <v>0</v>
      </c>
      <c r="T805" s="43" t="s">
        <v>105</v>
      </c>
      <c r="U805" s="53"/>
      <c r="V805" s="41" t="s">
        <v>106</v>
      </c>
      <c r="W805" s="53"/>
      <c r="X805" s="41" t="s">
        <v>106</v>
      </c>
      <c r="Y805" s="53"/>
      <c r="Z805" s="53">
        <f t="shared" si="51"/>
        <v>0</v>
      </c>
      <c r="AA805" s="53">
        <f t="shared" si="52"/>
        <v>0</v>
      </c>
      <c r="AB805" s="54"/>
      <c r="AC805" s="55">
        <v>0</v>
      </c>
      <c r="AD805" s="46" t="s">
        <v>106</v>
      </c>
      <c r="AE805" s="47"/>
      <c r="AF805" s="69" t="s">
        <v>106</v>
      </c>
      <c r="AG805" s="64" t="s">
        <v>106</v>
      </c>
      <c r="AH805" s="65" t="s">
        <v>106</v>
      </c>
      <c r="AI805" s="65" t="s">
        <v>106</v>
      </c>
      <c r="AJ805" s="65" t="s">
        <v>106</v>
      </c>
      <c r="AK805" s="74" t="s">
        <v>106</v>
      </c>
      <c r="AL805" s="75" t="s">
        <v>106</v>
      </c>
      <c r="AM805" s="75" t="s">
        <v>106</v>
      </c>
      <c r="AN805" s="75" t="s">
        <v>106</v>
      </c>
      <c r="AO805" s="75" t="s">
        <v>106</v>
      </c>
      <c r="AP805" s="75" t="s">
        <v>106</v>
      </c>
    </row>
    <row r="806" spans="1:42">
      <c r="A806" s="59">
        <v>804</v>
      </c>
      <c r="B806" s="109"/>
      <c r="C806" s="49"/>
      <c r="D806" s="50"/>
      <c r="E806" s="38" t="s">
        <v>14</v>
      </c>
      <c r="F806" s="50"/>
      <c r="G806" s="51">
        <v>0</v>
      </c>
      <c r="H806" s="52">
        <v>0</v>
      </c>
      <c r="I806" s="52">
        <v>0</v>
      </c>
      <c r="J806" s="52">
        <v>0</v>
      </c>
      <c r="K806" s="52">
        <v>0</v>
      </c>
      <c r="L806" s="103">
        <f t="shared" si="49"/>
        <v>0</v>
      </c>
      <c r="M806" s="53">
        <v>1</v>
      </c>
      <c r="N806" s="106">
        <f t="shared" si="50"/>
        <v>0</v>
      </c>
      <c r="O806" s="53">
        <v>1</v>
      </c>
      <c r="P806" s="53">
        <v>1</v>
      </c>
      <c r="Q806" s="53">
        <v>1</v>
      </c>
      <c r="R806" s="42">
        <v>0</v>
      </c>
      <c r="S806" s="42">
        <v>0</v>
      </c>
      <c r="T806" s="43" t="s">
        <v>105</v>
      </c>
      <c r="U806" s="53"/>
      <c r="V806" s="41" t="s">
        <v>106</v>
      </c>
      <c r="W806" s="53"/>
      <c r="X806" s="41" t="s">
        <v>106</v>
      </c>
      <c r="Y806" s="53"/>
      <c r="Z806" s="53">
        <f t="shared" si="51"/>
        <v>0</v>
      </c>
      <c r="AA806" s="53">
        <f t="shared" si="52"/>
        <v>0</v>
      </c>
      <c r="AB806" s="54"/>
      <c r="AC806" s="55">
        <v>0</v>
      </c>
      <c r="AD806" s="46" t="s">
        <v>106</v>
      </c>
      <c r="AE806" s="47"/>
      <c r="AF806" s="69" t="s">
        <v>106</v>
      </c>
      <c r="AG806" s="64" t="s">
        <v>106</v>
      </c>
      <c r="AH806" s="65" t="s">
        <v>106</v>
      </c>
      <c r="AI806" s="65" t="s">
        <v>106</v>
      </c>
      <c r="AJ806" s="65" t="s">
        <v>106</v>
      </c>
      <c r="AK806" s="74" t="s">
        <v>106</v>
      </c>
      <c r="AL806" s="75" t="s">
        <v>106</v>
      </c>
      <c r="AM806" s="75" t="s">
        <v>106</v>
      </c>
      <c r="AN806" s="75" t="s">
        <v>106</v>
      </c>
      <c r="AO806" s="75" t="s">
        <v>106</v>
      </c>
      <c r="AP806" s="75" t="s">
        <v>106</v>
      </c>
    </row>
    <row r="807" spans="1:42">
      <c r="A807" s="59">
        <v>805</v>
      </c>
      <c r="B807" s="109"/>
      <c r="C807" s="49"/>
      <c r="D807" s="50"/>
      <c r="E807" s="38" t="s">
        <v>14</v>
      </c>
      <c r="F807" s="50"/>
      <c r="G807" s="51">
        <v>0</v>
      </c>
      <c r="H807" s="52">
        <v>0</v>
      </c>
      <c r="I807" s="52">
        <v>0</v>
      </c>
      <c r="J807" s="52">
        <v>0</v>
      </c>
      <c r="K807" s="52">
        <v>0</v>
      </c>
      <c r="L807" s="103">
        <f t="shared" si="49"/>
        <v>0</v>
      </c>
      <c r="M807" s="53">
        <v>1</v>
      </c>
      <c r="N807" s="106">
        <f t="shared" si="50"/>
        <v>0</v>
      </c>
      <c r="O807" s="53">
        <v>1</v>
      </c>
      <c r="P807" s="53">
        <v>1</v>
      </c>
      <c r="Q807" s="53">
        <v>1</v>
      </c>
      <c r="R807" s="42">
        <v>0</v>
      </c>
      <c r="S807" s="42">
        <v>0</v>
      </c>
      <c r="T807" s="43" t="s">
        <v>105</v>
      </c>
      <c r="U807" s="53"/>
      <c r="V807" s="41" t="s">
        <v>106</v>
      </c>
      <c r="W807" s="53"/>
      <c r="X807" s="41" t="s">
        <v>106</v>
      </c>
      <c r="Y807" s="53"/>
      <c r="Z807" s="53">
        <f t="shared" si="51"/>
        <v>0</v>
      </c>
      <c r="AA807" s="53">
        <f t="shared" si="52"/>
        <v>0</v>
      </c>
      <c r="AB807" s="54"/>
      <c r="AC807" s="55">
        <v>0</v>
      </c>
      <c r="AD807" s="46" t="s">
        <v>106</v>
      </c>
      <c r="AE807" s="47"/>
      <c r="AF807" s="69" t="s">
        <v>106</v>
      </c>
      <c r="AG807" s="64" t="s">
        <v>106</v>
      </c>
      <c r="AH807" s="65" t="s">
        <v>106</v>
      </c>
      <c r="AI807" s="65" t="s">
        <v>106</v>
      </c>
      <c r="AJ807" s="65" t="s">
        <v>106</v>
      </c>
      <c r="AK807" s="74" t="s">
        <v>106</v>
      </c>
      <c r="AL807" s="75" t="s">
        <v>106</v>
      </c>
      <c r="AM807" s="75" t="s">
        <v>106</v>
      </c>
      <c r="AN807" s="75" t="s">
        <v>106</v>
      </c>
      <c r="AO807" s="75" t="s">
        <v>106</v>
      </c>
      <c r="AP807" s="75" t="s">
        <v>106</v>
      </c>
    </row>
    <row r="808" spans="1:42">
      <c r="A808" s="59">
        <v>806</v>
      </c>
      <c r="B808" s="109"/>
      <c r="C808" s="49"/>
      <c r="D808" s="50"/>
      <c r="E808" s="38" t="s">
        <v>14</v>
      </c>
      <c r="F808" s="50"/>
      <c r="G808" s="51">
        <v>0</v>
      </c>
      <c r="H808" s="52">
        <v>0</v>
      </c>
      <c r="I808" s="52">
        <v>0</v>
      </c>
      <c r="J808" s="52">
        <v>0</v>
      </c>
      <c r="K808" s="52">
        <v>0</v>
      </c>
      <c r="L808" s="103">
        <f t="shared" si="49"/>
        <v>0</v>
      </c>
      <c r="M808" s="53">
        <v>1</v>
      </c>
      <c r="N808" s="106">
        <f t="shared" si="50"/>
        <v>0</v>
      </c>
      <c r="O808" s="53">
        <v>1</v>
      </c>
      <c r="P808" s="53">
        <v>1</v>
      </c>
      <c r="Q808" s="53">
        <v>1</v>
      </c>
      <c r="R808" s="42">
        <v>0</v>
      </c>
      <c r="S808" s="42">
        <v>0</v>
      </c>
      <c r="T808" s="43" t="s">
        <v>105</v>
      </c>
      <c r="U808" s="53"/>
      <c r="V808" s="41" t="s">
        <v>106</v>
      </c>
      <c r="W808" s="53"/>
      <c r="X808" s="41" t="s">
        <v>106</v>
      </c>
      <c r="Y808" s="53"/>
      <c r="Z808" s="53">
        <f t="shared" si="51"/>
        <v>0</v>
      </c>
      <c r="AA808" s="53">
        <f t="shared" si="52"/>
        <v>0</v>
      </c>
      <c r="AB808" s="54"/>
      <c r="AC808" s="55">
        <v>0</v>
      </c>
      <c r="AD808" s="46" t="s">
        <v>106</v>
      </c>
      <c r="AE808" s="47"/>
      <c r="AF808" s="69" t="s">
        <v>106</v>
      </c>
      <c r="AG808" s="64" t="s">
        <v>106</v>
      </c>
      <c r="AH808" s="65" t="s">
        <v>106</v>
      </c>
      <c r="AI808" s="65" t="s">
        <v>106</v>
      </c>
      <c r="AJ808" s="65" t="s">
        <v>106</v>
      </c>
      <c r="AK808" s="74" t="s">
        <v>106</v>
      </c>
      <c r="AL808" s="75" t="s">
        <v>106</v>
      </c>
      <c r="AM808" s="75" t="s">
        <v>106</v>
      </c>
      <c r="AN808" s="75" t="s">
        <v>106</v>
      </c>
      <c r="AO808" s="75" t="s">
        <v>106</v>
      </c>
      <c r="AP808" s="75" t="s">
        <v>106</v>
      </c>
    </row>
    <row r="809" spans="1:42">
      <c r="A809" s="59">
        <v>807</v>
      </c>
      <c r="B809" s="109"/>
      <c r="C809" s="49"/>
      <c r="D809" s="50"/>
      <c r="E809" s="38" t="s">
        <v>14</v>
      </c>
      <c r="F809" s="50"/>
      <c r="G809" s="51">
        <v>0</v>
      </c>
      <c r="H809" s="52">
        <v>0</v>
      </c>
      <c r="I809" s="52">
        <v>0</v>
      </c>
      <c r="J809" s="52">
        <v>0</v>
      </c>
      <c r="K809" s="52">
        <v>0</v>
      </c>
      <c r="L809" s="103">
        <f t="shared" si="49"/>
        <v>0</v>
      </c>
      <c r="M809" s="53">
        <v>1</v>
      </c>
      <c r="N809" s="106">
        <f t="shared" si="50"/>
        <v>0</v>
      </c>
      <c r="O809" s="53">
        <v>1</v>
      </c>
      <c r="P809" s="53">
        <v>1</v>
      </c>
      <c r="Q809" s="53">
        <v>1</v>
      </c>
      <c r="R809" s="42">
        <v>0</v>
      </c>
      <c r="S809" s="42">
        <v>0</v>
      </c>
      <c r="T809" s="43" t="s">
        <v>105</v>
      </c>
      <c r="U809" s="53"/>
      <c r="V809" s="41" t="s">
        <v>106</v>
      </c>
      <c r="W809" s="53"/>
      <c r="X809" s="41" t="s">
        <v>106</v>
      </c>
      <c r="Y809" s="53"/>
      <c r="Z809" s="53">
        <f t="shared" si="51"/>
        <v>0</v>
      </c>
      <c r="AA809" s="53">
        <f t="shared" si="52"/>
        <v>0</v>
      </c>
      <c r="AB809" s="54"/>
      <c r="AC809" s="55">
        <v>0</v>
      </c>
      <c r="AD809" s="46" t="s">
        <v>106</v>
      </c>
      <c r="AE809" s="47"/>
      <c r="AF809" s="69" t="s">
        <v>106</v>
      </c>
      <c r="AG809" s="64" t="s">
        <v>106</v>
      </c>
      <c r="AH809" s="65" t="s">
        <v>106</v>
      </c>
      <c r="AI809" s="65" t="s">
        <v>106</v>
      </c>
      <c r="AJ809" s="65" t="s">
        <v>106</v>
      </c>
      <c r="AK809" s="74" t="s">
        <v>106</v>
      </c>
      <c r="AL809" s="75" t="s">
        <v>106</v>
      </c>
      <c r="AM809" s="75" t="s">
        <v>106</v>
      </c>
      <c r="AN809" s="75" t="s">
        <v>106</v>
      </c>
      <c r="AO809" s="75" t="s">
        <v>106</v>
      </c>
      <c r="AP809" s="75" t="s">
        <v>106</v>
      </c>
    </row>
    <row r="810" spans="1:42">
      <c r="A810" s="59">
        <v>808</v>
      </c>
      <c r="B810" s="109"/>
      <c r="C810" s="49"/>
      <c r="D810" s="50"/>
      <c r="E810" s="38" t="s">
        <v>14</v>
      </c>
      <c r="F810" s="50"/>
      <c r="G810" s="51">
        <v>0</v>
      </c>
      <c r="H810" s="52">
        <v>0</v>
      </c>
      <c r="I810" s="52">
        <v>0</v>
      </c>
      <c r="J810" s="52">
        <v>0</v>
      </c>
      <c r="K810" s="52">
        <v>0</v>
      </c>
      <c r="L810" s="103">
        <f t="shared" si="49"/>
        <v>0</v>
      </c>
      <c r="M810" s="53">
        <v>1</v>
      </c>
      <c r="N810" s="106">
        <f t="shared" si="50"/>
        <v>0</v>
      </c>
      <c r="O810" s="53">
        <v>1</v>
      </c>
      <c r="P810" s="53">
        <v>1</v>
      </c>
      <c r="Q810" s="53">
        <v>1</v>
      </c>
      <c r="R810" s="42">
        <v>0</v>
      </c>
      <c r="S810" s="42">
        <v>0</v>
      </c>
      <c r="T810" s="43" t="s">
        <v>105</v>
      </c>
      <c r="U810" s="53"/>
      <c r="V810" s="41" t="s">
        <v>106</v>
      </c>
      <c r="W810" s="53"/>
      <c r="X810" s="41" t="s">
        <v>106</v>
      </c>
      <c r="Y810" s="53"/>
      <c r="Z810" s="53">
        <f t="shared" si="51"/>
        <v>0</v>
      </c>
      <c r="AA810" s="53">
        <f t="shared" si="52"/>
        <v>0</v>
      </c>
      <c r="AB810" s="54"/>
      <c r="AC810" s="55">
        <v>0</v>
      </c>
      <c r="AD810" s="46" t="s">
        <v>106</v>
      </c>
      <c r="AE810" s="47"/>
      <c r="AF810" s="69" t="s">
        <v>106</v>
      </c>
      <c r="AG810" s="64" t="s">
        <v>106</v>
      </c>
      <c r="AH810" s="65" t="s">
        <v>106</v>
      </c>
      <c r="AI810" s="65" t="s">
        <v>106</v>
      </c>
      <c r="AJ810" s="65" t="s">
        <v>106</v>
      </c>
      <c r="AK810" s="74" t="s">
        <v>106</v>
      </c>
      <c r="AL810" s="75" t="s">
        <v>106</v>
      </c>
      <c r="AM810" s="75" t="s">
        <v>106</v>
      </c>
      <c r="AN810" s="75" t="s">
        <v>106</v>
      </c>
      <c r="AO810" s="75" t="s">
        <v>106</v>
      </c>
      <c r="AP810" s="75" t="s">
        <v>106</v>
      </c>
    </row>
    <row r="811" spans="1:42">
      <c r="A811" s="59">
        <v>809</v>
      </c>
      <c r="B811" s="109"/>
      <c r="C811" s="49"/>
      <c r="D811" s="50"/>
      <c r="E811" s="38" t="s">
        <v>14</v>
      </c>
      <c r="F811" s="50"/>
      <c r="G811" s="51">
        <v>0</v>
      </c>
      <c r="H811" s="52">
        <v>0</v>
      </c>
      <c r="I811" s="52">
        <v>0</v>
      </c>
      <c r="J811" s="52">
        <v>0</v>
      </c>
      <c r="K811" s="52">
        <v>0</v>
      </c>
      <c r="L811" s="103">
        <f t="shared" si="49"/>
        <v>0</v>
      </c>
      <c r="M811" s="53">
        <v>1</v>
      </c>
      <c r="N811" s="106">
        <f t="shared" si="50"/>
        <v>0</v>
      </c>
      <c r="O811" s="53">
        <v>1</v>
      </c>
      <c r="P811" s="53">
        <v>1</v>
      </c>
      <c r="Q811" s="53">
        <v>1</v>
      </c>
      <c r="R811" s="42">
        <v>0</v>
      </c>
      <c r="S811" s="42">
        <v>0</v>
      </c>
      <c r="T811" s="43" t="s">
        <v>105</v>
      </c>
      <c r="U811" s="53"/>
      <c r="V811" s="41" t="s">
        <v>106</v>
      </c>
      <c r="W811" s="53"/>
      <c r="X811" s="41" t="s">
        <v>106</v>
      </c>
      <c r="Y811" s="53"/>
      <c r="Z811" s="53">
        <f t="shared" si="51"/>
        <v>0</v>
      </c>
      <c r="AA811" s="53">
        <f t="shared" si="52"/>
        <v>0</v>
      </c>
      <c r="AB811" s="54"/>
      <c r="AC811" s="55">
        <v>0</v>
      </c>
      <c r="AD811" s="46" t="s">
        <v>106</v>
      </c>
      <c r="AE811" s="47"/>
      <c r="AF811" s="69" t="s">
        <v>106</v>
      </c>
      <c r="AG811" s="64" t="s">
        <v>106</v>
      </c>
      <c r="AH811" s="65" t="s">
        <v>106</v>
      </c>
      <c r="AI811" s="65" t="s">
        <v>106</v>
      </c>
      <c r="AJ811" s="65" t="s">
        <v>106</v>
      </c>
      <c r="AK811" s="74" t="s">
        <v>106</v>
      </c>
      <c r="AL811" s="75" t="s">
        <v>106</v>
      </c>
      <c r="AM811" s="75" t="s">
        <v>106</v>
      </c>
      <c r="AN811" s="75" t="s">
        <v>106</v>
      </c>
      <c r="AO811" s="75" t="s">
        <v>106</v>
      </c>
      <c r="AP811" s="75" t="s">
        <v>106</v>
      </c>
    </row>
    <row r="812" spans="1:42">
      <c r="A812" s="59">
        <v>810</v>
      </c>
      <c r="B812" s="109"/>
      <c r="C812" s="49"/>
      <c r="D812" s="50"/>
      <c r="E812" s="38" t="s">
        <v>14</v>
      </c>
      <c r="F812" s="50"/>
      <c r="G812" s="51">
        <v>0</v>
      </c>
      <c r="H812" s="52">
        <v>0</v>
      </c>
      <c r="I812" s="52">
        <v>0</v>
      </c>
      <c r="J812" s="52">
        <v>0</v>
      </c>
      <c r="K812" s="52">
        <v>0</v>
      </c>
      <c r="L812" s="103">
        <f t="shared" si="49"/>
        <v>0</v>
      </c>
      <c r="M812" s="53">
        <v>1</v>
      </c>
      <c r="N812" s="106">
        <f t="shared" si="50"/>
        <v>0</v>
      </c>
      <c r="O812" s="53">
        <v>1</v>
      </c>
      <c r="P812" s="53">
        <v>1</v>
      </c>
      <c r="Q812" s="53">
        <v>1</v>
      </c>
      <c r="R812" s="42">
        <v>0</v>
      </c>
      <c r="S812" s="42">
        <v>0</v>
      </c>
      <c r="T812" s="43" t="s">
        <v>105</v>
      </c>
      <c r="U812" s="53"/>
      <c r="V812" s="41" t="s">
        <v>106</v>
      </c>
      <c r="W812" s="53"/>
      <c r="X812" s="41" t="s">
        <v>106</v>
      </c>
      <c r="Y812" s="53"/>
      <c r="Z812" s="53">
        <f t="shared" si="51"/>
        <v>0</v>
      </c>
      <c r="AA812" s="53">
        <f t="shared" si="52"/>
        <v>0</v>
      </c>
      <c r="AB812" s="54"/>
      <c r="AC812" s="55">
        <v>0</v>
      </c>
      <c r="AD812" s="46" t="s">
        <v>106</v>
      </c>
      <c r="AE812" s="47"/>
      <c r="AF812" s="69" t="s">
        <v>106</v>
      </c>
      <c r="AG812" s="64" t="s">
        <v>106</v>
      </c>
      <c r="AH812" s="65" t="s">
        <v>106</v>
      </c>
      <c r="AI812" s="65" t="s">
        <v>106</v>
      </c>
      <c r="AJ812" s="65" t="s">
        <v>106</v>
      </c>
      <c r="AK812" s="74" t="s">
        <v>106</v>
      </c>
      <c r="AL812" s="75" t="s">
        <v>106</v>
      </c>
      <c r="AM812" s="75" t="s">
        <v>106</v>
      </c>
      <c r="AN812" s="75" t="s">
        <v>106</v>
      </c>
      <c r="AO812" s="75" t="s">
        <v>106</v>
      </c>
      <c r="AP812" s="75" t="s">
        <v>106</v>
      </c>
    </row>
    <row r="813" spans="1:42">
      <c r="A813" s="59">
        <v>811</v>
      </c>
      <c r="B813" s="109"/>
      <c r="C813" s="49"/>
      <c r="D813" s="50"/>
      <c r="E813" s="38" t="s">
        <v>14</v>
      </c>
      <c r="F813" s="50"/>
      <c r="G813" s="51">
        <v>0</v>
      </c>
      <c r="H813" s="52">
        <v>0</v>
      </c>
      <c r="I813" s="52">
        <v>0</v>
      </c>
      <c r="J813" s="52">
        <v>0</v>
      </c>
      <c r="K813" s="52">
        <v>0</v>
      </c>
      <c r="L813" s="103">
        <f t="shared" si="49"/>
        <v>0</v>
      </c>
      <c r="M813" s="53">
        <v>1</v>
      </c>
      <c r="N813" s="106">
        <f t="shared" si="50"/>
        <v>0</v>
      </c>
      <c r="O813" s="53">
        <v>1</v>
      </c>
      <c r="P813" s="53">
        <v>1</v>
      </c>
      <c r="Q813" s="53">
        <v>1</v>
      </c>
      <c r="R813" s="42">
        <v>0</v>
      </c>
      <c r="S813" s="42">
        <v>0</v>
      </c>
      <c r="T813" s="43" t="s">
        <v>105</v>
      </c>
      <c r="U813" s="53"/>
      <c r="V813" s="41" t="s">
        <v>106</v>
      </c>
      <c r="W813" s="53"/>
      <c r="X813" s="41" t="s">
        <v>106</v>
      </c>
      <c r="Y813" s="53"/>
      <c r="Z813" s="53">
        <f t="shared" si="51"/>
        <v>0</v>
      </c>
      <c r="AA813" s="53">
        <f t="shared" si="52"/>
        <v>0</v>
      </c>
      <c r="AB813" s="54"/>
      <c r="AC813" s="55">
        <v>0</v>
      </c>
      <c r="AD813" s="46" t="s">
        <v>106</v>
      </c>
      <c r="AE813" s="47"/>
      <c r="AF813" s="69" t="s">
        <v>106</v>
      </c>
      <c r="AG813" s="64" t="s">
        <v>106</v>
      </c>
      <c r="AH813" s="65" t="s">
        <v>106</v>
      </c>
      <c r="AI813" s="65" t="s">
        <v>106</v>
      </c>
      <c r="AJ813" s="65" t="s">
        <v>106</v>
      </c>
      <c r="AK813" s="74" t="s">
        <v>106</v>
      </c>
      <c r="AL813" s="75" t="s">
        <v>106</v>
      </c>
      <c r="AM813" s="75" t="s">
        <v>106</v>
      </c>
      <c r="AN813" s="75" t="s">
        <v>106</v>
      </c>
      <c r="AO813" s="75" t="s">
        <v>106</v>
      </c>
      <c r="AP813" s="75" t="s">
        <v>106</v>
      </c>
    </row>
    <row r="814" spans="1:42">
      <c r="A814" s="59">
        <v>812</v>
      </c>
      <c r="B814" s="109"/>
      <c r="C814" s="49"/>
      <c r="D814" s="50"/>
      <c r="E814" s="38" t="s">
        <v>14</v>
      </c>
      <c r="F814" s="50"/>
      <c r="G814" s="51">
        <v>0</v>
      </c>
      <c r="H814" s="52">
        <v>0</v>
      </c>
      <c r="I814" s="52">
        <v>0</v>
      </c>
      <c r="J814" s="52">
        <v>0</v>
      </c>
      <c r="K814" s="52">
        <v>0</v>
      </c>
      <c r="L814" s="103">
        <f t="shared" si="49"/>
        <v>0</v>
      </c>
      <c r="M814" s="53">
        <v>1</v>
      </c>
      <c r="N814" s="106">
        <f t="shared" si="50"/>
        <v>0</v>
      </c>
      <c r="O814" s="53">
        <v>1</v>
      </c>
      <c r="P814" s="53">
        <v>1</v>
      </c>
      <c r="Q814" s="53">
        <v>1</v>
      </c>
      <c r="R814" s="42">
        <v>0</v>
      </c>
      <c r="S814" s="42">
        <v>0</v>
      </c>
      <c r="T814" s="43" t="s">
        <v>105</v>
      </c>
      <c r="U814" s="53"/>
      <c r="V814" s="41" t="s">
        <v>106</v>
      </c>
      <c r="W814" s="53"/>
      <c r="X814" s="41" t="s">
        <v>106</v>
      </c>
      <c r="Y814" s="53"/>
      <c r="Z814" s="53">
        <f t="shared" si="51"/>
        <v>0</v>
      </c>
      <c r="AA814" s="53">
        <f t="shared" si="52"/>
        <v>0</v>
      </c>
      <c r="AB814" s="54"/>
      <c r="AC814" s="55">
        <v>0</v>
      </c>
      <c r="AD814" s="46" t="s">
        <v>106</v>
      </c>
      <c r="AE814" s="47"/>
      <c r="AF814" s="69" t="s">
        <v>106</v>
      </c>
      <c r="AG814" s="64" t="s">
        <v>106</v>
      </c>
      <c r="AH814" s="65" t="s">
        <v>106</v>
      </c>
      <c r="AI814" s="65" t="s">
        <v>106</v>
      </c>
      <c r="AJ814" s="65" t="s">
        <v>106</v>
      </c>
      <c r="AK814" s="74" t="s">
        <v>106</v>
      </c>
      <c r="AL814" s="75" t="s">
        <v>106</v>
      </c>
      <c r="AM814" s="75" t="s">
        <v>106</v>
      </c>
      <c r="AN814" s="75" t="s">
        <v>106</v>
      </c>
      <c r="AO814" s="75" t="s">
        <v>106</v>
      </c>
      <c r="AP814" s="75" t="s">
        <v>106</v>
      </c>
    </row>
    <row r="815" spans="1:42">
      <c r="A815" s="59">
        <v>813</v>
      </c>
      <c r="B815" s="109"/>
      <c r="C815" s="49"/>
      <c r="D815" s="50"/>
      <c r="E815" s="38" t="s">
        <v>14</v>
      </c>
      <c r="F815" s="50"/>
      <c r="G815" s="51">
        <v>0</v>
      </c>
      <c r="H815" s="52">
        <v>0</v>
      </c>
      <c r="I815" s="52">
        <v>0</v>
      </c>
      <c r="J815" s="52">
        <v>0</v>
      </c>
      <c r="K815" s="52">
        <v>0</v>
      </c>
      <c r="L815" s="103">
        <f t="shared" si="49"/>
        <v>0</v>
      </c>
      <c r="M815" s="53">
        <v>1</v>
      </c>
      <c r="N815" s="106">
        <f t="shared" si="50"/>
        <v>0</v>
      </c>
      <c r="O815" s="53">
        <v>1</v>
      </c>
      <c r="P815" s="53">
        <v>1</v>
      </c>
      <c r="Q815" s="53">
        <v>1</v>
      </c>
      <c r="R815" s="42">
        <v>0</v>
      </c>
      <c r="S815" s="42">
        <v>0</v>
      </c>
      <c r="T815" s="43" t="s">
        <v>105</v>
      </c>
      <c r="U815" s="53"/>
      <c r="V815" s="41" t="s">
        <v>106</v>
      </c>
      <c r="W815" s="53"/>
      <c r="X815" s="41" t="s">
        <v>106</v>
      </c>
      <c r="Y815" s="53"/>
      <c r="Z815" s="53">
        <f t="shared" si="51"/>
        <v>0</v>
      </c>
      <c r="AA815" s="53">
        <f t="shared" si="52"/>
        <v>0</v>
      </c>
      <c r="AB815" s="54"/>
      <c r="AC815" s="55">
        <v>0</v>
      </c>
      <c r="AD815" s="46" t="s">
        <v>106</v>
      </c>
      <c r="AE815" s="47"/>
      <c r="AF815" s="69" t="s">
        <v>106</v>
      </c>
      <c r="AG815" s="64" t="s">
        <v>106</v>
      </c>
      <c r="AH815" s="65" t="s">
        <v>106</v>
      </c>
      <c r="AI815" s="65" t="s">
        <v>106</v>
      </c>
      <c r="AJ815" s="65" t="s">
        <v>106</v>
      </c>
      <c r="AK815" s="74" t="s">
        <v>106</v>
      </c>
      <c r="AL815" s="75" t="s">
        <v>106</v>
      </c>
      <c r="AM815" s="75" t="s">
        <v>106</v>
      </c>
      <c r="AN815" s="75" t="s">
        <v>106</v>
      </c>
      <c r="AO815" s="75" t="s">
        <v>106</v>
      </c>
      <c r="AP815" s="75" t="s">
        <v>106</v>
      </c>
    </row>
    <row r="816" spans="1:42">
      <c r="A816" s="59">
        <v>814</v>
      </c>
      <c r="B816" s="109"/>
      <c r="C816" s="49"/>
      <c r="D816" s="50"/>
      <c r="E816" s="38" t="s">
        <v>14</v>
      </c>
      <c r="F816" s="50"/>
      <c r="G816" s="51">
        <v>0</v>
      </c>
      <c r="H816" s="52">
        <v>0</v>
      </c>
      <c r="I816" s="52">
        <v>0</v>
      </c>
      <c r="J816" s="52">
        <v>0</v>
      </c>
      <c r="K816" s="52">
        <v>0</v>
      </c>
      <c r="L816" s="103">
        <f t="shared" si="49"/>
        <v>0</v>
      </c>
      <c r="M816" s="53">
        <v>1</v>
      </c>
      <c r="N816" s="106">
        <f t="shared" si="50"/>
        <v>0</v>
      </c>
      <c r="O816" s="53">
        <v>1</v>
      </c>
      <c r="P816" s="53">
        <v>1</v>
      </c>
      <c r="Q816" s="53">
        <v>1</v>
      </c>
      <c r="R816" s="42">
        <v>0</v>
      </c>
      <c r="S816" s="42">
        <v>0</v>
      </c>
      <c r="T816" s="43" t="s">
        <v>105</v>
      </c>
      <c r="U816" s="53"/>
      <c r="V816" s="41" t="s">
        <v>106</v>
      </c>
      <c r="W816" s="53"/>
      <c r="X816" s="41" t="s">
        <v>106</v>
      </c>
      <c r="Y816" s="53"/>
      <c r="Z816" s="53">
        <f t="shared" si="51"/>
        <v>0</v>
      </c>
      <c r="AA816" s="53">
        <f t="shared" si="52"/>
        <v>0</v>
      </c>
      <c r="AB816" s="54"/>
      <c r="AC816" s="55">
        <v>0</v>
      </c>
      <c r="AD816" s="46" t="s">
        <v>106</v>
      </c>
      <c r="AE816" s="47"/>
      <c r="AF816" s="69" t="s">
        <v>106</v>
      </c>
      <c r="AG816" s="64" t="s">
        <v>106</v>
      </c>
      <c r="AH816" s="65" t="s">
        <v>106</v>
      </c>
      <c r="AI816" s="65" t="s">
        <v>106</v>
      </c>
      <c r="AJ816" s="65" t="s">
        <v>106</v>
      </c>
      <c r="AK816" s="74" t="s">
        <v>106</v>
      </c>
      <c r="AL816" s="75" t="s">
        <v>106</v>
      </c>
      <c r="AM816" s="75" t="s">
        <v>106</v>
      </c>
      <c r="AN816" s="75" t="s">
        <v>106</v>
      </c>
      <c r="AO816" s="75" t="s">
        <v>106</v>
      </c>
      <c r="AP816" s="75" t="s">
        <v>106</v>
      </c>
    </row>
    <row r="817" spans="1:42">
      <c r="A817" s="59">
        <v>815</v>
      </c>
      <c r="B817" s="109"/>
      <c r="C817" s="49"/>
      <c r="D817" s="50"/>
      <c r="E817" s="38" t="s">
        <v>14</v>
      </c>
      <c r="F817" s="50"/>
      <c r="G817" s="51">
        <v>0</v>
      </c>
      <c r="H817" s="52">
        <v>0</v>
      </c>
      <c r="I817" s="52">
        <v>0</v>
      </c>
      <c r="J817" s="52">
        <v>0</v>
      </c>
      <c r="K817" s="52">
        <v>0</v>
      </c>
      <c r="L817" s="103">
        <f t="shared" si="49"/>
        <v>0</v>
      </c>
      <c r="M817" s="53">
        <v>1</v>
      </c>
      <c r="N817" s="106">
        <f t="shared" si="50"/>
        <v>0</v>
      </c>
      <c r="O817" s="53">
        <v>1</v>
      </c>
      <c r="P817" s="53">
        <v>1</v>
      </c>
      <c r="Q817" s="53">
        <v>1</v>
      </c>
      <c r="R817" s="42">
        <v>0</v>
      </c>
      <c r="S817" s="42">
        <v>0</v>
      </c>
      <c r="T817" s="43" t="s">
        <v>105</v>
      </c>
      <c r="U817" s="53"/>
      <c r="V817" s="41" t="s">
        <v>106</v>
      </c>
      <c r="W817" s="53"/>
      <c r="X817" s="41" t="s">
        <v>106</v>
      </c>
      <c r="Y817" s="53"/>
      <c r="Z817" s="53">
        <f t="shared" si="51"/>
        <v>0</v>
      </c>
      <c r="AA817" s="53">
        <f t="shared" si="52"/>
        <v>0</v>
      </c>
      <c r="AB817" s="54"/>
      <c r="AC817" s="55">
        <v>0</v>
      </c>
      <c r="AD817" s="46" t="s">
        <v>106</v>
      </c>
      <c r="AE817" s="47"/>
      <c r="AF817" s="69" t="s">
        <v>106</v>
      </c>
      <c r="AG817" s="64" t="s">
        <v>106</v>
      </c>
      <c r="AH817" s="65" t="s">
        <v>106</v>
      </c>
      <c r="AI817" s="65" t="s">
        <v>106</v>
      </c>
      <c r="AJ817" s="65" t="s">
        <v>106</v>
      </c>
      <c r="AK817" s="74" t="s">
        <v>106</v>
      </c>
      <c r="AL817" s="75" t="s">
        <v>106</v>
      </c>
      <c r="AM817" s="75" t="s">
        <v>106</v>
      </c>
      <c r="AN817" s="75" t="s">
        <v>106</v>
      </c>
      <c r="AO817" s="75" t="s">
        <v>106</v>
      </c>
      <c r="AP817" s="75" t="s">
        <v>106</v>
      </c>
    </row>
    <row r="818" spans="1:42">
      <c r="A818" s="59">
        <v>816</v>
      </c>
      <c r="B818" s="109"/>
      <c r="C818" s="49"/>
      <c r="D818" s="50"/>
      <c r="E818" s="38" t="s">
        <v>14</v>
      </c>
      <c r="F818" s="50"/>
      <c r="G818" s="51">
        <v>0</v>
      </c>
      <c r="H818" s="52">
        <v>0</v>
      </c>
      <c r="I818" s="52">
        <v>0</v>
      </c>
      <c r="J818" s="52">
        <v>0</v>
      </c>
      <c r="K818" s="52">
        <v>0</v>
      </c>
      <c r="L818" s="103">
        <f t="shared" si="49"/>
        <v>0</v>
      </c>
      <c r="M818" s="53">
        <v>1</v>
      </c>
      <c r="N818" s="106">
        <f t="shared" si="50"/>
        <v>0</v>
      </c>
      <c r="O818" s="53">
        <v>1</v>
      </c>
      <c r="P818" s="53">
        <v>1</v>
      </c>
      <c r="Q818" s="53">
        <v>1</v>
      </c>
      <c r="R818" s="42">
        <v>0</v>
      </c>
      <c r="S818" s="42">
        <v>0</v>
      </c>
      <c r="T818" s="43" t="s">
        <v>105</v>
      </c>
      <c r="U818" s="53"/>
      <c r="V818" s="41" t="s">
        <v>106</v>
      </c>
      <c r="W818" s="53"/>
      <c r="X818" s="41" t="s">
        <v>106</v>
      </c>
      <c r="Y818" s="53"/>
      <c r="Z818" s="53">
        <f t="shared" si="51"/>
        <v>0</v>
      </c>
      <c r="AA818" s="53">
        <f t="shared" si="52"/>
        <v>0</v>
      </c>
      <c r="AB818" s="54"/>
      <c r="AC818" s="55">
        <v>0</v>
      </c>
      <c r="AD818" s="46" t="s">
        <v>106</v>
      </c>
      <c r="AE818" s="47"/>
      <c r="AF818" s="69" t="s">
        <v>106</v>
      </c>
      <c r="AG818" s="64" t="s">
        <v>106</v>
      </c>
      <c r="AH818" s="65" t="s">
        <v>106</v>
      </c>
      <c r="AI818" s="65" t="s">
        <v>106</v>
      </c>
      <c r="AJ818" s="65" t="s">
        <v>106</v>
      </c>
      <c r="AK818" s="74" t="s">
        <v>106</v>
      </c>
      <c r="AL818" s="75" t="s">
        <v>106</v>
      </c>
      <c r="AM818" s="75" t="s">
        <v>106</v>
      </c>
      <c r="AN818" s="75" t="s">
        <v>106</v>
      </c>
      <c r="AO818" s="75" t="s">
        <v>106</v>
      </c>
      <c r="AP818" s="75" t="s">
        <v>106</v>
      </c>
    </row>
    <row r="819" spans="1:42">
      <c r="A819" s="59">
        <v>817</v>
      </c>
      <c r="B819" s="109"/>
      <c r="C819" s="49"/>
      <c r="D819" s="50"/>
      <c r="E819" s="38" t="s">
        <v>14</v>
      </c>
      <c r="F819" s="50"/>
      <c r="G819" s="51">
        <v>0</v>
      </c>
      <c r="H819" s="52">
        <v>0</v>
      </c>
      <c r="I819" s="52">
        <v>0</v>
      </c>
      <c r="J819" s="52">
        <v>0</v>
      </c>
      <c r="K819" s="52">
        <v>0</v>
      </c>
      <c r="L819" s="103">
        <f t="shared" si="49"/>
        <v>0</v>
      </c>
      <c r="M819" s="53">
        <v>1</v>
      </c>
      <c r="N819" s="106">
        <f t="shared" si="50"/>
        <v>0</v>
      </c>
      <c r="O819" s="53">
        <v>1</v>
      </c>
      <c r="P819" s="53">
        <v>1</v>
      </c>
      <c r="Q819" s="53">
        <v>1</v>
      </c>
      <c r="R819" s="42">
        <v>0</v>
      </c>
      <c r="S819" s="42">
        <v>0</v>
      </c>
      <c r="T819" s="43" t="s">
        <v>105</v>
      </c>
      <c r="U819" s="53"/>
      <c r="V819" s="41" t="s">
        <v>106</v>
      </c>
      <c r="W819" s="53"/>
      <c r="X819" s="41" t="s">
        <v>106</v>
      </c>
      <c r="Y819" s="53"/>
      <c r="Z819" s="53">
        <f t="shared" si="51"/>
        <v>0</v>
      </c>
      <c r="AA819" s="53">
        <f t="shared" si="52"/>
        <v>0</v>
      </c>
      <c r="AB819" s="54"/>
      <c r="AC819" s="55">
        <v>0</v>
      </c>
      <c r="AD819" s="46" t="s">
        <v>106</v>
      </c>
      <c r="AE819" s="47"/>
      <c r="AF819" s="69" t="s">
        <v>106</v>
      </c>
      <c r="AG819" s="64" t="s">
        <v>106</v>
      </c>
      <c r="AH819" s="65" t="s">
        <v>106</v>
      </c>
      <c r="AI819" s="65" t="s">
        <v>106</v>
      </c>
      <c r="AJ819" s="65" t="s">
        <v>106</v>
      </c>
      <c r="AK819" s="74" t="s">
        <v>106</v>
      </c>
      <c r="AL819" s="75" t="s">
        <v>106</v>
      </c>
      <c r="AM819" s="75" t="s">
        <v>106</v>
      </c>
      <c r="AN819" s="75" t="s">
        <v>106</v>
      </c>
      <c r="AO819" s="75" t="s">
        <v>106</v>
      </c>
      <c r="AP819" s="75" t="s">
        <v>106</v>
      </c>
    </row>
    <row r="820" spans="1:42">
      <c r="A820" s="59">
        <v>818</v>
      </c>
      <c r="B820" s="109"/>
      <c r="C820" s="49"/>
      <c r="D820" s="50"/>
      <c r="E820" s="38" t="s">
        <v>14</v>
      </c>
      <c r="F820" s="50"/>
      <c r="G820" s="51">
        <v>0</v>
      </c>
      <c r="H820" s="52">
        <v>0</v>
      </c>
      <c r="I820" s="52">
        <v>0</v>
      </c>
      <c r="J820" s="52">
        <v>0</v>
      </c>
      <c r="K820" s="52">
        <v>0</v>
      </c>
      <c r="L820" s="103">
        <f t="shared" si="49"/>
        <v>0</v>
      </c>
      <c r="M820" s="53">
        <v>1</v>
      </c>
      <c r="N820" s="106">
        <f t="shared" si="50"/>
        <v>0</v>
      </c>
      <c r="O820" s="53">
        <v>1</v>
      </c>
      <c r="P820" s="53">
        <v>1</v>
      </c>
      <c r="Q820" s="53">
        <v>1</v>
      </c>
      <c r="R820" s="42">
        <v>0</v>
      </c>
      <c r="S820" s="42">
        <v>0</v>
      </c>
      <c r="T820" s="43" t="s">
        <v>105</v>
      </c>
      <c r="U820" s="53"/>
      <c r="V820" s="41" t="s">
        <v>106</v>
      </c>
      <c r="W820" s="53"/>
      <c r="X820" s="41" t="s">
        <v>106</v>
      </c>
      <c r="Y820" s="53"/>
      <c r="Z820" s="53">
        <f t="shared" si="51"/>
        <v>0</v>
      </c>
      <c r="AA820" s="53">
        <f t="shared" si="52"/>
        <v>0</v>
      </c>
      <c r="AB820" s="54"/>
      <c r="AC820" s="55">
        <v>0</v>
      </c>
      <c r="AD820" s="46" t="s">
        <v>106</v>
      </c>
      <c r="AE820" s="47"/>
      <c r="AF820" s="69" t="s">
        <v>106</v>
      </c>
      <c r="AG820" s="64" t="s">
        <v>106</v>
      </c>
      <c r="AH820" s="65" t="s">
        <v>106</v>
      </c>
      <c r="AI820" s="65" t="s">
        <v>106</v>
      </c>
      <c r="AJ820" s="65" t="s">
        <v>106</v>
      </c>
      <c r="AK820" s="74" t="s">
        <v>106</v>
      </c>
      <c r="AL820" s="75" t="s">
        <v>106</v>
      </c>
      <c r="AM820" s="75" t="s">
        <v>106</v>
      </c>
      <c r="AN820" s="75" t="s">
        <v>106</v>
      </c>
      <c r="AO820" s="75" t="s">
        <v>106</v>
      </c>
      <c r="AP820" s="75" t="s">
        <v>106</v>
      </c>
    </row>
    <row r="821" spans="1:42">
      <c r="A821" s="59">
        <v>819</v>
      </c>
      <c r="B821" s="109"/>
      <c r="C821" s="49"/>
      <c r="D821" s="50"/>
      <c r="E821" s="38" t="s">
        <v>14</v>
      </c>
      <c r="F821" s="50"/>
      <c r="G821" s="51">
        <v>0</v>
      </c>
      <c r="H821" s="52">
        <v>0</v>
      </c>
      <c r="I821" s="52">
        <v>0</v>
      </c>
      <c r="J821" s="52">
        <v>0</v>
      </c>
      <c r="K821" s="52">
        <v>0</v>
      </c>
      <c r="L821" s="103">
        <f t="shared" si="49"/>
        <v>0</v>
      </c>
      <c r="M821" s="53">
        <v>1</v>
      </c>
      <c r="N821" s="106">
        <f t="shared" si="50"/>
        <v>0</v>
      </c>
      <c r="O821" s="53">
        <v>1</v>
      </c>
      <c r="P821" s="53">
        <v>1</v>
      </c>
      <c r="Q821" s="53">
        <v>1</v>
      </c>
      <c r="R821" s="42">
        <v>0</v>
      </c>
      <c r="S821" s="42">
        <v>0</v>
      </c>
      <c r="T821" s="43" t="s">
        <v>105</v>
      </c>
      <c r="U821" s="53"/>
      <c r="V821" s="41" t="s">
        <v>106</v>
      </c>
      <c r="W821" s="53"/>
      <c r="X821" s="41" t="s">
        <v>106</v>
      </c>
      <c r="Y821" s="53"/>
      <c r="Z821" s="53">
        <f t="shared" si="51"/>
        <v>0</v>
      </c>
      <c r="AA821" s="53">
        <f t="shared" si="52"/>
        <v>0</v>
      </c>
      <c r="AB821" s="54"/>
      <c r="AC821" s="55">
        <v>0</v>
      </c>
      <c r="AD821" s="46" t="s">
        <v>106</v>
      </c>
      <c r="AE821" s="47"/>
      <c r="AF821" s="69" t="s">
        <v>106</v>
      </c>
      <c r="AG821" s="64" t="s">
        <v>106</v>
      </c>
      <c r="AH821" s="65" t="s">
        <v>106</v>
      </c>
      <c r="AI821" s="65" t="s">
        <v>106</v>
      </c>
      <c r="AJ821" s="65" t="s">
        <v>106</v>
      </c>
      <c r="AK821" s="74" t="s">
        <v>106</v>
      </c>
      <c r="AL821" s="75" t="s">
        <v>106</v>
      </c>
      <c r="AM821" s="75" t="s">
        <v>106</v>
      </c>
      <c r="AN821" s="75" t="s">
        <v>106</v>
      </c>
      <c r="AO821" s="75" t="s">
        <v>106</v>
      </c>
      <c r="AP821" s="75" t="s">
        <v>106</v>
      </c>
    </row>
    <row r="822" spans="1:42">
      <c r="A822" s="59">
        <v>820</v>
      </c>
      <c r="B822" s="109"/>
      <c r="C822" s="49"/>
      <c r="D822" s="50"/>
      <c r="E822" s="38" t="s">
        <v>14</v>
      </c>
      <c r="F822" s="50"/>
      <c r="G822" s="51">
        <v>0</v>
      </c>
      <c r="H822" s="52">
        <v>0</v>
      </c>
      <c r="I822" s="52">
        <v>0</v>
      </c>
      <c r="J822" s="52">
        <v>0</v>
      </c>
      <c r="K822" s="52">
        <v>0</v>
      </c>
      <c r="L822" s="103">
        <f t="shared" si="49"/>
        <v>0</v>
      </c>
      <c r="M822" s="53">
        <v>1</v>
      </c>
      <c r="N822" s="106">
        <f t="shared" si="50"/>
        <v>0</v>
      </c>
      <c r="O822" s="53">
        <v>1</v>
      </c>
      <c r="P822" s="53">
        <v>1</v>
      </c>
      <c r="Q822" s="53">
        <v>1</v>
      </c>
      <c r="R822" s="42">
        <v>0</v>
      </c>
      <c r="S822" s="42">
        <v>0</v>
      </c>
      <c r="T822" s="43" t="s">
        <v>105</v>
      </c>
      <c r="U822" s="53"/>
      <c r="V822" s="41" t="s">
        <v>106</v>
      </c>
      <c r="W822" s="53"/>
      <c r="X822" s="41" t="s">
        <v>106</v>
      </c>
      <c r="Y822" s="53"/>
      <c r="Z822" s="53">
        <f t="shared" si="51"/>
        <v>0</v>
      </c>
      <c r="AA822" s="53">
        <f t="shared" si="52"/>
        <v>0</v>
      </c>
      <c r="AB822" s="54"/>
      <c r="AC822" s="55">
        <v>0</v>
      </c>
      <c r="AD822" s="46" t="s">
        <v>106</v>
      </c>
      <c r="AE822" s="47"/>
      <c r="AF822" s="69" t="s">
        <v>106</v>
      </c>
      <c r="AG822" s="64" t="s">
        <v>106</v>
      </c>
      <c r="AH822" s="65" t="s">
        <v>106</v>
      </c>
      <c r="AI822" s="65" t="s">
        <v>106</v>
      </c>
      <c r="AJ822" s="65" t="s">
        <v>106</v>
      </c>
      <c r="AK822" s="74" t="s">
        <v>106</v>
      </c>
      <c r="AL822" s="75" t="s">
        <v>106</v>
      </c>
      <c r="AM822" s="75" t="s">
        <v>106</v>
      </c>
      <c r="AN822" s="75" t="s">
        <v>106</v>
      </c>
      <c r="AO822" s="75" t="s">
        <v>106</v>
      </c>
      <c r="AP822" s="75" t="s">
        <v>106</v>
      </c>
    </row>
    <row r="823" spans="1:42">
      <c r="A823" s="59">
        <v>821</v>
      </c>
      <c r="B823" s="109"/>
      <c r="C823" s="49"/>
      <c r="D823" s="50"/>
      <c r="E823" s="38" t="s">
        <v>14</v>
      </c>
      <c r="F823" s="50"/>
      <c r="G823" s="51">
        <v>0</v>
      </c>
      <c r="H823" s="52">
        <v>0</v>
      </c>
      <c r="I823" s="52">
        <v>0</v>
      </c>
      <c r="J823" s="52">
        <v>0</v>
      </c>
      <c r="K823" s="52">
        <v>0</v>
      </c>
      <c r="L823" s="103">
        <f t="shared" ref="L823:L886" si="53">SUM(G823:K823)</f>
        <v>0</v>
      </c>
      <c r="M823" s="53">
        <v>1</v>
      </c>
      <c r="N823" s="106">
        <f t="shared" ref="N823:N886" si="54">G823/M823</f>
        <v>0</v>
      </c>
      <c r="O823" s="53">
        <v>1</v>
      </c>
      <c r="P823" s="53">
        <v>1</v>
      </c>
      <c r="Q823" s="53">
        <v>1</v>
      </c>
      <c r="R823" s="42">
        <v>0</v>
      </c>
      <c r="S823" s="42">
        <v>0</v>
      </c>
      <c r="T823" s="43" t="s">
        <v>105</v>
      </c>
      <c r="U823" s="53"/>
      <c r="V823" s="41" t="s">
        <v>106</v>
      </c>
      <c r="W823" s="53"/>
      <c r="X823" s="41" t="s">
        <v>106</v>
      </c>
      <c r="Y823" s="53"/>
      <c r="Z823" s="53">
        <f t="shared" ref="Z823:Z886" si="55">Y823</f>
        <v>0</v>
      </c>
      <c r="AA823" s="53">
        <f t="shared" ref="AA823:AA886" si="56">Y823</f>
        <v>0</v>
      </c>
      <c r="AB823" s="54"/>
      <c r="AC823" s="55">
        <v>0</v>
      </c>
      <c r="AD823" s="46" t="s">
        <v>106</v>
      </c>
      <c r="AE823" s="47"/>
      <c r="AF823" s="69" t="s">
        <v>106</v>
      </c>
      <c r="AG823" s="64" t="s">
        <v>106</v>
      </c>
      <c r="AH823" s="65" t="s">
        <v>106</v>
      </c>
      <c r="AI823" s="65" t="s">
        <v>106</v>
      </c>
      <c r="AJ823" s="65" t="s">
        <v>106</v>
      </c>
      <c r="AK823" s="74" t="s">
        <v>106</v>
      </c>
      <c r="AL823" s="75" t="s">
        <v>106</v>
      </c>
      <c r="AM823" s="75" t="s">
        <v>106</v>
      </c>
      <c r="AN823" s="75" t="s">
        <v>106</v>
      </c>
      <c r="AO823" s="75" t="s">
        <v>106</v>
      </c>
      <c r="AP823" s="75" t="s">
        <v>106</v>
      </c>
    </row>
    <row r="824" spans="1:42">
      <c r="A824" s="59">
        <v>822</v>
      </c>
      <c r="B824" s="109"/>
      <c r="C824" s="49"/>
      <c r="D824" s="50"/>
      <c r="E824" s="38" t="s">
        <v>14</v>
      </c>
      <c r="F824" s="50"/>
      <c r="G824" s="51">
        <v>0</v>
      </c>
      <c r="H824" s="52">
        <v>0</v>
      </c>
      <c r="I824" s="52">
        <v>0</v>
      </c>
      <c r="J824" s="52">
        <v>0</v>
      </c>
      <c r="K824" s="52">
        <v>0</v>
      </c>
      <c r="L824" s="103">
        <f t="shared" si="53"/>
        <v>0</v>
      </c>
      <c r="M824" s="53">
        <v>1</v>
      </c>
      <c r="N824" s="106">
        <f t="shared" si="54"/>
        <v>0</v>
      </c>
      <c r="O824" s="53">
        <v>1</v>
      </c>
      <c r="P824" s="53">
        <v>1</v>
      </c>
      <c r="Q824" s="53">
        <v>1</v>
      </c>
      <c r="R824" s="42">
        <v>0</v>
      </c>
      <c r="S824" s="42">
        <v>0</v>
      </c>
      <c r="T824" s="43" t="s">
        <v>105</v>
      </c>
      <c r="U824" s="53"/>
      <c r="V824" s="41" t="s">
        <v>106</v>
      </c>
      <c r="W824" s="53"/>
      <c r="X824" s="41" t="s">
        <v>106</v>
      </c>
      <c r="Y824" s="53"/>
      <c r="Z824" s="53">
        <f t="shared" si="55"/>
        <v>0</v>
      </c>
      <c r="AA824" s="53">
        <f t="shared" si="56"/>
        <v>0</v>
      </c>
      <c r="AB824" s="54"/>
      <c r="AC824" s="55">
        <v>0</v>
      </c>
      <c r="AD824" s="46" t="s">
        <v>106</v>
      </c>
      <c r="AE824" s="47"/>
      <c r="AF824" s="69" t="s">
        <v>106</v>
      </c>
      <c r="AG824" s="64" t="s">
        <v>106</v>
      </c>
      <c r="AH824" s="65" t="s">
        <v>106</v>
      </c>
      <c r="AI824" s="65" t="s">
        <v>106</v>
      </c>
      <c r="AJ824" s="65" t="s">
        <v>106</v>
      </c>
      <c r="AK824" s="74" t="s">
        <v>106</v>
      </c>
      <c r="AL824" s="75" t="s">
        <v>106</v>
      </c>
      <c r="AM824" s="75" t="s">
        <v>106</v>
      </c>
      <c r="AN824" s="75" t="s">
        <v>106</v>
      </c>
      <c r="AO824" s="75" t="s">
        <v>106</v>
      </c>
      <c r="AP824" s="75" t="s">
        <v>106</v>
      </c>
    </row>
    <row r="825" spans="1:42">
      <c r="A825" s="59">
        <v>823</v>
      </c>
      <c r="B825" s="109"/>
      <c r="C825" s="49"/>
      <c r="D825" s="50"/>
      <c r="E825" s="38" t="s">
        <v>14</v>
      </c>
      <c r="F825" s="50"/>
      <c r="G825" s="51">
        <v>0</v>
      </c>
      <c r="H825" s="52">
        <v>0</v>
      </c>
      <c r="I825" s="52">
        <v>0</v>
      </c>
      <c r="J825" s="52">
        <v>0</v>
      </c>
      <c r="K825" s="52">
        <v>0</v>
      </c>
      <c r="L825" s="103">
        <f t="shared" si="53"/>
        <v>0</v>
      </c>
      <c r="M825" s="53">
        <v>1</v>
      </c>
      <c r="N825" s="106">
        <f t="shared" si="54"/>
        <v>0</v>
      </c>
      <c r="O825" s="53">
        <v>1</v>
      </c>
      <c r="P825" s="53">
        <v>1</v>
      </c>
      <c r="Q825" s="53">
        <v>1</v>
      </c>
      <c r="R825" s="42">
        <v>0</v>
      </c>
      <c r="S825" s="42">
        <v>0</v>
      </c>
      <c r="T825" s="43" t="s">
        <v>105</v>
      </c>
      <c r="U825" s="53"/>
      <c r="V825" s="41" t="s">
        <v>106</v>
      </c>
      <c r="W825" s="53"/>
      <c r="X825" s="41" t="s">
        <v>106</v>
      </c>
      <c r="Y825" s="53"/>
      <c r="Z825" s="53">
        <f t="shared" si="55"/>
        <v>0</v>
      </c>
      <c r="AA825" s="53">
        <f t="shared" si="56"/>
        <v>0</v>
      </c>
      <c r="AB825" s="54"/>
      <c r="AC825" s="55">
        <v>0</v>
      </c>
      <c r="AD825" s="46" t="s">
        <v>106</v>
      </c>
      <c r="AE825" s="47"/>
      <c r="AF825" s="69" t="s">
        <v>106</v>
      </c>
      <c r="AG825" s="64" t="s">
        <v>106</v>
      </c>
      <c r="AH825" s="65" t="s">
        <v>106</v>
      </c>
      <c r="AI825" s="65" t="s">
        <v>106</v>
      </c>
      <c r="AJ825" s="65" t="s">
        <v>106</v>
      </c>
      <c r="AK825" s="74" t="s">
        <v>106</v>
      </c>
      <c r="AL825" s="75" t="s">
        <v>106</v>
      </c>
      <c r="AM825" s="75" t="s">
        <v>106</v>
      </c>
      <c r="AN825" s="75" t="s">
        <v>106</v>
      </c>
      <c r="AO825" s="75" t="s">
        <v>106</v>
      </c>
      <c r="AP825" s="75" t="s">
        <v>106</v>
      </c>
    </row>
    <row r="826" spans="1:42">
      <c r="A826" s="59">
        <v>824</v>
      </c>
      <c r="B826" s="109"/>
      <c r="C826" s="49"/>
      <c r="D826" s="50"/>
      <c r="E826" s="38" t="s">
        <v>14</v>
      </c>
      <c r="F826" s="50"/>
      <c r="G826" s="51">
        <v>0</v>
      </c>
      <c r="H826" s="52">
        <v>0</v>
      </c>
      <c r="I826" s="52">
        <v>0</v>
      </c>
      <c r="J826" s="52">
        <v>0</v>
      </c>
      <c r="K826" s="52">
        <v>0</v>
      </c>
      <c r="L826" s="103">
        <f t="shared" si="53"/>
        <v>0</v>
      </c>
      <c r="M826" s="53">
        <v>1</v>
      </c>
      <c r="N826" s="106">
        <f t="shared" si="54"/>
        <v>0</v>
      </c>
      <c r="O826" s="53">
        <v>1</v>
      </c>
      <c r="P826" s="53">
        <v>1</v>
      </c>
      <c r="Q826" s="53">
        <v>1</v>
      </c>
      <c r="R826" s="42">
        <v>0</v>
      </c>
      <c r="S826" s="42">
        <v>0</v>
      </c>
      <c r="T826" s="43" t="s">
        <v>105</v>
      </c>
      <c r="U826" s="53"/>
      <c r="V826" s="41" t="s">
        <v>106</v>
      </c>
      <c r="W826" s="53"/>
      <c r="X826" s="41" t="s">
        <v>106</v>
      </c>
      <c r="Y826" s="53"/>
      <c r="Z826" s="53">
        <f t="shared" si="55"/>
        <v>0</v>
      </c>
      <c r="AA826" s="53">
        <f t="shared" si="56"/>
        <v>0</v>
      </c>
      <c r="AB826" s="54"/>
      <c r="AC826" s="55">
        <v>0</v>
      </c>
      <c r="AD826" s="46" t="s">
        <v>106</v>
      </c>
      <c r="AE826" s="47"/>
      <c r="AF826" s="69" t="s">
        <v>106</v>
      </c>
      <c r="AG826" s="64" t="s">
        <v>106</v>
      </c>
      <c r="AH826" s="65" t="s">
        <v>106</v>
      </c>
      <c r="AI826" s="65" t="s">
        <v>106</v>
      </c>
      <c r="AJ826" s="65" t="s">
        <v>106</v>
      </c>
      <c r="AK826" s="74" t="s">
        <v>106</v>
      </c>
      <c r="AL826" s="75" t="s">
        <v>106</v>
      </c>
      <c r="AM826" s="75" t="s">
        <v>106</v>
      </c>
      <c r="AN826" s="75" t="s">
        <v>106</v>
      </c>
      <c r="AO826" s="75" t="s">
        <v>106</v>
      </c>
      <c r="AP826" s="75" t="s">
        <v>106</v>
      </c>
    </row>
    <row r="827" spans="1:42">
      <c r="A827" s="59">
        <v>825</v>
      </c>
      <c r="B827" s="109"/>
      <c r="C827" s="49"/>
      <c r="D827" s="50"/>
      <c r="E827" s="38" t="s">
        <v>14</v>
      </c>
      <c r="F827" s="50"/>
      <c r="G827" s="51">
        <v>0</v>
      </c>
      <c r="H827" s="52">
        <v>0</v>
      </c>
      <c r="I827" s="52">
        <v>0</v>
      </c>
      <c r="J827" s="52">
        <v>0</v>
      </c>
      <c r="K827" s="52">
        <v>0</v>
      </c>
      <c r="L827" s="103">
        <f t="shared" si="53"/>
        <v>0</v>
      </c>
      <c r="M827" s="53">
        <v>1</v>
      </c>
      <c r="N827" s="106">
        <f t="shared" si="54"/>
        <v>0</v>
      </c>
      <c r="O827" s="53">
        <v>1</v>
      </c>
      <c r="P827" s="53">
        <v>1</v>
      </c>
      <c r="Q827" s="53">
        <v>1</v>
      </c>
      <c r="R827" s="42">
        <v>0</v>
      </c>
      <c r="S827" s="42">
        <v>0</v>
      </c>
      <c r="T827" s="43" t="s">
        <v>105</v>
      </c>
      <c r="U827" s="53"/>
      <c r="V827" s="41" t="s">
        <v>106</v>
      </c>
      <c r="W827" s="53"/>
      <c r="X827" s="41" t="s">
        <v>106</v>
      </c>
      <c r="Y827" s="53"/>
      <c r="Z827" s="53">
        <f t="shared" si="55"/>
        <v>0</v>
      </c>
      <c r="AA827" s="53">
        <f t="shared" si="56"/>
        <v>0</v>
      </c>
      <c r="AB827" s="54"/>
      <c r="AC827" s="55">
        <v>0</v>
      </c>
      <c r="AD827" s="46" t="s">
        <v>106</v>
      </c>
      <c r="AE827" s="47"/>
      <c r="AF827" s="69" t="s">
        <v>106</v>
      </c>
      <c r="AG827" s="64" t="s">
        <v>106</v>
      </c>
      <c r="AH827" s="65" t="s">
        <v>106</v>
      </c>
      <c r="AI827" s="65" t="s">
        <v>106</v>
      </c>
      <c r="AJ827" s="65" t="s">
        <v>106</v>
      </c>
      <c r="AK827" s="74" t="s">
        <v>106</v>
      </c>
      <c r="AL827" s="75" t="s">
        <v>106</v>
      </c>
      <c r="AM827" s="75" t="s">
        <v>106</v>
      </c>
      <c r="AN827" s="75" t="s">
        <v>106</v>
      </c>
      <c r="AO827" s="75" t="s">
        <v>106</v>
      </c>
      <c r="AP827" s="75" t="s">
        <v>106</v>
      </c>
    </row>
    <row r="828" spans="1:42">
      <c r="A828" s="59">
        <v>826</v>
      </c>
      <c r="B828" s="109"/>
      <c r="C828" s="49"/>
      <c r="D828" s="50"/>
      <c r="E828" s="38" t="s">
        <v>14</v>
      </c>
      <c r="F828" s="50"/>
      <c r="G828" s="51">
        <v>0</v>
      </c>
      <c r="H828" s="52">
        <v>0</v>
      </c>
      <c r="I828" s="52">
        <v>0</v>
      </c>
      <c r="J828" s="52">
        <v>0</v>
      </c>
      <c r="K828" s="52">
        <v>0</v>
      </c>
      <c r="L828" s="103">
        <f t="shared" si="53"/>
        <v>0</v>
      </c>
      <c r="M828" s="53">
        <v>1</v>
      </c>
      <c r="N828" s="106">
        <f t="shared" si="54"/>
        <v>0</v>
      </c>
      <c r="O828" s="53">
        <v>1</v>
      </c>
      <c r="P828" s="53">
        <v>1</v>
      </c>
      <c r="Q828" s="53">
        <v>1</v>
      </c>
      <c r="R828" s="42">
        <v>0</v>
      </c>
      <c r="S828" s="42">
        <v>0</v>
      </c>
      <c r="T828" s="43" t="s">
        <v>105</v>
      </c>
      <c r="U828" s="53"/>
      <c r="V828" s="41" t="s">
        <v>106</v>
      </c>
      <c r="W828" s="53"/>
      <c r="X828" s="41" t="s">
        <v>106</v>
      </c>
      <c r="Y828" s="53"/>
      <c r="Z828" s="53">
        <f t="shared" si="55"/>
        <v>0</v>
      </c>
      <c r="AA828" s="53">
        <f t="shared" si="56"/>
        <v>0</v>
      </c>
      <c r="AB828" s="54"/>
      <c r="AC828" s="55">
        <v>0</v>
      </c>
      <c r="AD828" s="46" t="s">
        <v>106</v>
      </c>
      <c r="AE828" s="47"/>
      <c r="AF828" s="69" t="s">
        <v>106</v>
      </c>
      <c r="AG828" s="64" t="s">
        <v>106</v>
      </c>
      <c r="AH828" s="65" t="s">
        <v>106</v>
      </c>
      <c r="AI828" s="65" t="s">
        <v>106</v>
      </c>
      <c r="AJ828" s="65" t="s">
        <v>106</v>
      </c>
      <c r="AK828" s="74" t="s">
        <v>106</v>
      </c>
      <c r="AL828" s="75" t="s">
        <v>106</v>
      </c>
      <c r="AM828" s="75" t="s">
        <v>106</v>
      </c>
      <c r="AN828" s="75" t="s">
        <v>106</v>
      </c>
      <c r="AO828" s="75" t="s">
        <v>106</v>
      </c>
      <c r="AP828" s="75" t="s">
        <v>106</v>
      </c>
    </row>
    <row r="829" spans="1:42">
      <c r="A829" s="59">
        <v>827</v>
      </c>
      <c r="B829" s="109"/>
      <c r="C829" s="49"/>
      <c r="D829" s="50"/>
      <c r="E829" s="38" t="s">
        <v>14</v>
      </c>
      <c r="F829" s="50"/>
      <c r="G829" s="51">
        <v>0</v>
      </c>
      <c r="H829" s="52">
        <v>0</v>
      </c>
      <c r="I829" s="52">
        <v>0</v>
      </c>
      <c r="J829" s="52">
        <v>0</v>
      </c>
      <c r="K829" s="52">
        <v>0</v>
      </c>
      <c r="L829" s="103">
        <f t="shared" si="53"/>
        <v>0</v>
      </c>
      <c r="M829" s="53">
        <v>1</v>
      </c>
      <c r="N829" s="106">
        <f t="shared" si="54"/>
        <v>0</v>
      </c>
      <c r="O829" s="53">
        <v>1</v>
      </c>
      <c r="P829" s="53">
        <v>1</v>
      </c>
      <c r="Q829" s="53">
        <v>1</v>
      </c>
      <c r="R829" s="42">
        <v>0</v>
      </c>
      <c r="S829" s="42">
        <v>0</v>
      </c>
      <c r="T829" s="43" t="s">
        <v>105</v>
      </c>
      <c r="U829" s="53"/>
      <c r="V829" s="41" t="s">
        <v>106</v>
      </c>
      <c r="W829" s="53"/>
      <c r="X829" s="41" t="s">
        <v>106</v>
      </c>
      <c r="Y829" s="53"/>
      <c r="Z829" s="53">
        <f t="shared" si="55"/>
        <v>0</v>
      </c>
      <c r="AA829" s="53">
        <f t="shared" si="56"/>
        <v>0</v>
      </c>
      <c r="AB829" s="54"/>
      <c r="AC829" s="55">
        <v>0</v>
      </c>
      <c r="AD829" s="46" t="s">
        <v>106</v>
      </c>
      <c r="AE829" s="47"/>
      <c r="AF829" s="69" t="s">
        <v>106</v>
      </c>
      <c r="AG829" s="64" t="s">
        <v>106</v>
      </c>
      <c r="AH829" s="65" t="s">
        <v>106</v>
      </c>
      <c r="AI829" s="65" t="s">
        <v>106</v>
      </c>
      <c r="AJ829" s="65" t="s">
        <v>106</v>
      </c>
      <c r="AK829" s="74" t="s">
        <v>106</v>
      </c>
      <c r="AL829" s="75" t="s">
        <v>106</v>
      </c>
      <c r="AM829" s="75" t="s">
        <v>106</v>
      </c>
      <c r="AN829" s="75" t="s">
        <v>106</v>
      </c>
      <c r="AO829" s="75" t="s">
        <v>106</v>
      </c>
      <c r="AP829" s="75" t="s">
        <v>106</v>
      </c>
    </row>
    <row r="830" spans="1:42">
      <c r="A830" s="59">
        <v>828</v>
      </c>
      <c r="B830" s="109"/>
      <c r="C830" s="49"/>
      <c r="D830" s="50"/>
      <c r="E830" s="38" t="s">
        <v>14</v>
      </c>
      <c r="F830" s="50"/>
      <c r="G830" s="51">
        <v>0</v>
      </c>
      <c r="H830" s="52">
        <v>0</v>
      </c>
      <c r="I830" s="52">
        <v>0</v>
      </c>
      <c r="J830" s="52">
        <v>0</v>
      </c>
      <c r="K830" s="52">
        <v>0</v>
      </c>
      <c r="L830" s="103">
        <f t="shared" si="53"/>
        <v>0</v>
      </c>
      <c r="M830" s="53">
        <v>1</v>
      </c>
      <c r="N830" s="106">
        <f t="shared" si="54"/>
        <v>0</v>
      </c>
      <c r="O830" s="53">
        <v>1</v>
      </c>
      <c r="P830" s="53">
        <v>1</v>
      </c>
      <c r="Q830" s="53">
        <v>1</v>
      </c>
      <c r="R830" s="42">
        <v>0</v>
      </c>
      <c r="S830" s="42">
        <v>0</v>
      </c>
      <c r="T830" s="43" t="s">
        <v>105</v>
      </c>
      <c r="U830" s="53"/>
      <c r="V830" s="41" t="s">
        <v>106</v>
      </c>
      <c r="W830" s="53"/>
      <c r="X830" s="41" t="s">
        <v>106</v>
      </c>
      <c r="Y830" s="53"/>
      <c r="Z830" s="53">
        <f t="shared" si="55"/>
        <v>0</v>
      </c>
      <c r="AA830" s="53">
        <f t="shared" si="56"/>
        <v>0</v>
      </c>
      <c r="AB830" s="54"/>
      <c r="AC830" s="55">
        <v>0</v>
      </c>
      <c r="AD830" s="46" t="s">
        <v>106</v>
      </c>
      <c r="AE830" s="47"/>
      <c r="AF830" s="69" t="s">
        <v>106</v>
      </c>
      <c r="AG830" s="64" t="s">
        <v>106</v>
      </c>
      <c r="AH830" s="65" t="s">
        <v>106</v>
      </c>
      <c r="AI830" s="65" t="s">
        <v>106</v>
      </c>
      <c r="AJ830" s="65" t="s">
        <v>106</v>
      </c>
      <c r="AK830" s="74" t="s">
        <v>106</v>
      </c>
      <c r="AL830" s="75" t="s">
        <v>106</v>
      </c>
      <c r="AM830" s="75" t="s">
        <v>106</v>
      </c>
      <c r="AN830" s="75" t="s">
        <v>106</v>
      </c>
      <c r="AO830" s="75" t="s">
        <v>106</v>
      </c>
      <c r="AP830" s="75" t="s">
        <v>106</v>
      </c>
    </row>
    <row r="831" spans="1:42">
      <c r="A831" s="59">
        <v>829</v>
      </c>
      <c r="B831" s="109"/>
      <c r="C831" s="49"/>
      <c r="D831" s="50"/>
      <c r="E831" s="38" t="s">
        <v>14</v>
      </c>
      <c r="F831" s="50"/>
      <c r="G831" s="51">
        <v>0</v>
      </c>
      <c r="H831" s="52">
        <v>0</v>
      </c>
      <c r="I831" s="52">
        <v>0</v>
      </c>
      <c r="J831" s="52">
        <v>0</v>
      </c>
      <c r="K831" s="52">
        <v>0</v>
      </c>
      <c r="L831" s="103">
        <f t="shared" si="53"/>
        <v>0</v>
      </c>
      <c r="M831" s="53">
        <v>1</v>
      </c>
      <c r="N831" s="106">
        <f t="shared" si="54"/>
        <v>0</v>
      </c>
      <c r="O831" s="53">
        <v>1</v>
      </c>
      <c r="P831" s="53">
        <v>1</v>
      </c>
      <c r="Q831" s="53">
        <v>1</v>
      </c>
      <c r="R831" s="42">
        <v>0</v>
      </c>
      <c r="S831" s="42">
        <v>0</v>
      </c>
      <c r="T831" s="43" t="s">
        <v>105</v>
      </c>
      <c r="U831" s="53"/>
      <c r="V831" s="41" t="s">
        <v>106</v>
      </c>
      <c r="W831" s="53"/>
      <c r="X831" s="41" t="s">
        <v>106</v>
      </c>
      <c r="Y831" s="53"/>
      <c r="Z831" s="53">
        <f t="shared" si="55"/>
        <v>0</v>
      </c>
      <c r="AA831" s="53">
        <f t="shared" si="56"/>
        <v>0</v>
      </c>
      <c r="AB831" s="54"/>
      <c r="AC831" s="55">
        <v>0</v>
      </c>
      <c r="AD831" s="46" t="s">
        <v>106</v>
      </c>
      <c r="AE831" s="47"/>
      <c r="AF831" s="69" t="s">
        <v>106</v>
      </c>
      <c r="AG831" s="64" t="s">
        <v>106</v>
      </c>
      <c r="AH831" s="65" t="s">
        <v>106</v>
      </c>
      <c r="AI831" s="65" t="s">
        <v>106</v>
      </c>
      <c r="AJ831" s="65" t="s">
        <v>106</v>
      </c>
      <c r="AK831" s="74" t="s">
        <v>106</v>
      </c>
      <c r="AL831" s="75" t="s">
        <v>106</v>
      </c>
      <c r="AM831" s="75" t="s">
        <v>106</v>
      </c>
      <c r="AN831" s="75" t="s">
        <v>106</v>
      </c>
      <c r="AO831" s="75" t="s">
        <v>106</v>
      </c>
      <c r="AP831" s="75" t="s">
        <v>106</v>
      </c>
    </row>
    <row r="832" spans="1:42">
      <c r="A832" s="59">
        <v>830</v>
      </c>
      <c r="B832" s="109"/>
      <c r="C832" s="49"/>
      <c r="D832" s="50"/>
      <c r="E832" s="38" t="s">
        <v>14</v>
      </c>
      <c r="F832" s="50"/>
      <c r="G832" s="51">
        <v>0</v>
      </c>
      <c r="H832" s="52">
        <v>0</v>
      </c>
      <c r="I832" s="52">
        <v>0</v>
      </c>
      <c r="J832" s="52">
        <v>0</v>
      </c>
      <c r="K832" s="52">
        <v>0</v>
      </c>
      <c r="L832" s="103">
        <f t="shared" si="53"/>
        <v>0</v>
      </c>
      <c r="M832" s="53">
        <v>1</v>
      </c>
      <c r="N832" s="106">
        <f t="shared" si="54"/>
        <v>0</v>
      </c>
      <c r="O832" s="53">
        <v>1</v>
      </c>
      <c r="P832" s="53">
        <v>1</v>
      </c>
      <c r="Q832" s="53">
        <v>1</v>
      </c>
      <c r="R832" s="42">
        <v>0</v>
      </c>
      <c r="S832" s="42">
        <v>0</v>
      </c>
      <c r="T832" s="43" t="s">
        <v>105</v>
      </c>
      <c r="U832" s="53"/>
      <c r="V832" s="41" t="s">
        <v>106</v>
      </c>
      <c r="W832" s="53"/>
      <c r="X832" s="41" t="s">
        <v>106</v>
      </c>
      <c r="Y832" s="53"/>
      <c r="Z832" s="53">
        <f t="shared" si="55"/>
        <v>0</v>
      </c>
      <c r="AA832" s="53">
        <f t="shared" si="56"/>
        <v>0</v>
      </c>
      <c r="AB832" s="54"/>
      <c r="AC832" s="55">
        <v>0</v>
      </c>
      <c r="AD832" s="46" t="s">
        <v>106</v>
      </c>
      <c r="AE832" s="47"/>
      <c r="AF832" s="69" t="s">
        <v>106</v>
      </c>
      <c r="AG832" s="64" t="s">
        <v>106</v>
      </c>
      <c r="AH832" s="65" t="s">
        <v>106</v>
      </c>
      <c r="AI832" s="65" t="s">
        <v>106</v>
      </c>
      <c r="AJ832" s="65" t="s">
        <v>106</v>
      </c>
      <c r="AK832" s="74" t="s">
        <v>106</v>
      </c>
      <c r="AL832" s="75" t="s">
        <v>106</v>
      </c>
      <c r="AM832" s="75" t="s">
        <v>106</v>
      </c>
      <c r="AN832" s="75" t="s">
        <v>106</v>
      </c>
      <c r="AO832" s="75" t="s">
        <v>106</v>
      </c>
      <c r="AP832" s="75" t="s">
        <v>106</v>
      </c>
    </row>
    <row r="833" spans="1:42">
      <c r="A833" s="59">
        <v>831</v>
      </c>
      <c r="B833" s="109"/>
      <c r="C833" s="49"/>
      <c r="D833" s="50"/>
      <c r="E833" s="38" t="s">
        <v>14</v>
      </c>
      <c r="F833" s="50"/>
      <c r="G833" s="51">
        <v>0</v>
      </c>
      <c r="H833" s="52">
        <v>0</v>
      </c>
      <c r="I833" s="52">
        <v>0</v>
      </c>
      <c r="J833" s="52">
        <v>0</v>
      </c>
      <c r="K833" s="52">
        <v>0</v>
      </c>
      <c r="L833" s="103">
        <f t="shared" si="53"/>
        <v>0</v>
      </c>
      <c r="M833" s="53">
        <v>1</v>
      </c>
      <c r="N833" s="106">
        <f t="shared" si="54"/>
        <v>0</v>
      </c>
      <c r="O833" s="53">
        <v>1</v>
      </c>
      <c r="P833" s="53">
        <v>1</v>
      </c>
      <c r="Q833" s="53">
        <v>1</v>
      </c>
      <c r="R833" s="42">
        <v>0</v>
      </c>
      <c r="S833" s="42">
        <v>0</v>
      </c>
      <c r="T833" s="43" t="s">
        <v>105</v>
      </c>
      <c r="U833" s="53"/>
      <c r="V833" s="41" t="s">
        <v>106</v>
      </c>
      <c r="W833" s="53"/>
      <c r="X833" s="41" t="s">
        <v>106</v>
      </c>
      <c r="Y833" s="53"/>
      <c r="Z833" s="53">
        <f t="shared" si="55"/>
        <v>0</v>
      </c>
      <c r="AA833" s="53">
        <f t="shared" si="56"/>
        <v>0</v>
      </c>
      <c r="AB833" s="54"/>
      <c r="AC833" s="55">
        <v>0</v>
      </c>
      <c r="AD833" s="46" t="s">
        <v>106</v>
      </c>
      <c r="AE833" s="47"/>
      <c r="AF833" s="69" t="s">
        <v>106</v>
      </c>
      <c r="AG833" s="64" t="s">
        <v>106</v>
      </c>
      <c r="AH833" s="65" t="s">
        <v>106</v>
      </c>
      <c r="AI833" s="65" t="s">
        <v>106</v>
      </c>
      <c r="AJ833" s="65" t="s">
        <v>106</v>
      </c>
      <c r="AK833" s="74" t="s">
        <v>106</v>
      </c>
      <c r="AL833" s="75" t="s">
        <v>106</v>
      </c>
      <c r="AM833" s="75" t="s">
        <v>106</v>
      </c>
      <c r="AN833" s="75" t="s">
        <v>106</v>
      </c>
      <c r="AO833" s="75" t="s">
        <v>106</v>
      </c>
      <c r="AP833" s="75" t="s">
        <v>106</v>
      </c>
    </row>
    <row r="834" spans="1:42">
      <c r="A834" s="59">
        <v>832</v>
      </c>
      <c r="B834" s="109"/>
      <c r="C834" s="49"/>
      <c r="D834" s="50"/>
      <c r="E834" s="38" t="s">
        <v>14</v>
      </c>
      <c r="F834" s="50"/>
      <c r="G834" s="51">
        <v>0</v>
      </c>
      <c r="H834" s="52">
        <v>0</v>
      </c>
      <c r="I834" s="52">
        <v>0</v>
      </c>
      <c r="J834" s="52">
        <v>0</v>
      </c>
      <c r="K834" s="52">
        <v>0</v>
      </c>
      <c r="L834" s="103">
        <f t="shared" si="53"/>
        <v>0</v>
      </c>
      <c r="M834" s="53">
        <v>1</v>
      </c>
      <c r="N834" s="106">
        <f t="shared" si="54"/>
        <v>0</v>
      </c>
      <c r="O834" s="53">
        <v>1</v>
      </c>
      <c r="P834" s="53">
        <v>1</v>
      </c>
      <c r="Q834" s="53">
        <v>1</v>
      </c>
      <c r="R834" s="42">
        <v>0</v>
      </c>
      <c r="S834" s="42">
        <v>0</v>
      </c>
      <c r="T834" s="43" t="s">
        <v>105</v>
      </c>
      <c r="U834" s="53"/>
      <c r="V834" s="41" t="s">
        <v>106</v>
      </c>
      <c r="W834" s="53"/>
      <c r="X834" s="41" t="s">
        <v>106</v>
      </c>
      <c r="Y834" s="53"/>
      <c r="Z834" s="53">
        <f t="shared" si="55"/>
        <v>0</v>
      </c>
      <c r="AA834" s="53">
        <f t="shared" si="56"/>
        <v>0</v>
      </c>
      <c r="AB834" s="54"/>
      <c r="AC834" s="55">
        <v>0</v>
      </c>
      <c r="AD834" s="46" t="s">
        <v>106</v>
      </c>
      <c r="AE834" s="47"/>
      <c r="AF834" s="69" t="s">
        <v>106</v>
      </c>
      <c r="AG834" s="64" t="s">
        <v>106</v>
      </c>
      <c r="AH834" s="65" t="s">
        <v>106</v>
      </c>
      <c r="AI834" s="65" t="s">
        <v>106</v>
      </c>
      <c r="AJ834" s="65" t="s">
        <v>106</v>
      </c>
      <c r="AK834" s="74" t="s">
        <v>106</v>
      </c>
      <c r="AL834" s="75" t="s">
        <v>106</v>
      </c>
      <c r="AM834" s="75" t="s">
        <v>106</v>
      </c>
      <c r="AN834" s="75" t="s">
        <v>106</v>
      </c>
      <c r="AO834" s="75" t="s">
        <v>106</v>
      </c>
      <c r="AP834" s="75" t="s">
        <v>106</v>
      </c>
    </row>
    <row r="835" spans="1:42">
      <c r="A835" s="59">
        <v>833</v>
      </c>
      <c r="B835" s="109"/>
      <c r="C835" s="49"/>
      <c r="D835" s="50"/>
      <c r="E835" s="38" t="s">
        <v>14</v>
      </c>
      <c r="F835" s="50"/>
      <c r="G835" s="51">
        <v>0</v>
      </c>
      <c r="H835" s="52">
        <v>0</v>
      </c>
      <c r="I835" s="52">
        <v>0</v>
      </c>
      <c r="J835" s="52">
        <v>0</v>
      </c>
      <c r="K835" s="52">
        <v>0</v>
      </c>
      <c r="L835" s="103">
        <f t="shared" si="53"/>
        <v>0</v>
      </c>
      <c r="M835" s="53">
        <v>1</v>
      </c>
      <c r="N835" s="106">
        <f t="shared" si="54"/>
        <v>0</v>
      </c>
      <c r="O835" s="53">
        <v>1</v>
      </c>
      <c r="P835" s="53">
        <v>1</v>
      </c>
      <c r="Q835" s="53">
        <v>1</v>
      </c>
      <c r="R835" s="42">
        <v>0</v>
      </c>
      <c r="S835" s="42">
        <v>0</v>
      </c>
      <c r="T835" s="43" t="s">
        <v>105</v>
      </c>
      <c r="U835" s="53"/>
      <c r="V835" s="41" t="s">
        <v>106</v>
      </c>
      <c r="W835" s="53"/>
      <c r="X835" s="41" t="s">
        <v>106</v>
      </c>
      <c r="Y835" s="53"/>
      <c r="Z835" s="53">
        <f t="shared" si="55"/>
        <v>0</v>
      </c>
      <c r="AA835" s="53">
        <f t="shared" si="56"/>
        <v>0</v>
      </c>
      <c r="AB835" s="54"/>
      <c r="AC835" s="55">
        <v>0</v>
      </c>
      <c r="AD835" s="46" t="s">
        <v>106</v>
      </c>
      <c r="AE835" s="47"/>
      <c r="AF835" s="69" t="s">
        <v>106</v>
      </c>
      <c r="AG835" s="64" t="s">
        <v>106</v>
      </c>
      <c r="AH835" s="65" t="s">
        <v>106</v>
      </c>
      <c r="AI835" s="65" t="s">
        <v>106</v>
      </c>
      <c r="AJ835" s="65" t="s">
        <v>106</v>
      </c>
      <c r="AK835" s="74" t="s">
        <v>106</v>
      </c>
      <c r="AL835" s="75" t="s">
        <v>106</v>
      </c>
      <c r="AM835" s="75" t="s">
        <v>106</v>
      </c>
      <c r="AN835" s="75" t="s">
        <v>106</v>
      </c>
      <c r="AO835" s="75" t="s">
        <v>106</v>
      </c>
      <c r="AP835" s="75" t="s">
        <v>106</v>
      </c>
    </row>
    <row r="836" spans="1:42">
      <c r="A836" s="59">
        <v>834</v>
      </c>
      <c r="B836" s="109"/>
      <c r="C836" s="49"/>
      <c r="D836" s="50"/>
      <c r="E836" s="38" t="s">
        <v>14</v>
      </c>
      <c r="F836" s="50"/>
      <c r="G836" s="51">
        <v>0</v>
      </c>
      <c r="H836" s="52">
        <v>0</v>
      </c>
      <c r="I836" s="52">
        <v>0</v>
      </c>
      <c r="J836" s="52">
        <v>0</v>
      </c>
      <c r="K836" s="52">
        <v>0</v>
      </c>
      <c r="L836" s="103">
        <f t="shared" si="53"/>
        <v>0</v>
      </c>
      <c r="M836" s="53">
        <v>1</v>
      </c>
      <c r="N836" s="106">
        <f t="shared" si="54"/>
        <v>0</v>
      </c>
      <c r="O836" s="53">
        <v>1</v>
      </c>
      <c r="P836" s="53">
        <v>1</v>
      </c>
      <c r="Q836" s="53">
        <v>1</v>
      </c>
      <c r="R836" s="42">
        <v>0</v>
      </c>
      <c r="S836" s="42">
        <v>0</v>
      </c>
      <c r="T836" s="43" t="s">
        <v>105</v>
      </c>
      <c r="U836" s="53"/>
      <c r="V836" s="41" t="s">
        <v>106</v>
      </c>
      <c r="W836" s="53"/>
      <c r="X836" s="41" t="s">
        <v>106</v>
      </c>
      <c r="Y836" s="53"/>
      <c r="Z836" s="53">
        <f t="shared" si="55"/>
        <v>0</v>
      </c>
      <c r="AA836" s="53">
        <f t="shared" si="56"/>
        <v>0</v>
      </c>
      <c r="AB836" s="54"/>
      <c r="AC836" s="55">
        <v>0</v>
      </c>
      <c r="AD836" s="46" t="s">
        <v>106</v>
      </c>
      <c r="AE836" s="47"/>
      <c r="AF836" s="69" t="s">
        <v>106</v>
      </c>
      <c r="AG836" s="64" t="s">
        <v>106</v>
      </c>
      <c r="AH836" s="65" t="s">
        <v>106</v>
      </c>
      <c r="AI836" s="65" t="s">
        <v>106</v>
      </c>
      <c r="AJ836" s="65" t="s">
        <v>106</v>
      </c>
      <c r="AK836" s="74" t="s">
        <v>106</v>
      </c>
      <c r="AL836" s="75" t="s">
        <v>106</v>
      </c>
      <c r="AM836" s="75" t="s">
        <v>106</v>
      </c>
      <c r="AN836" s="75" t="s">
        <v>106</v>
      </c>
      <c r="AO836" s="75" t="s">
        <v>106</v>
      </c>
      <c r="AP836" s="75" t="s">
        <v>106</v>
      </c>
    </row>
    <row r="837" spans="1:42">
      <c r="A837" s="59">
        <v>835</v>
      </c>
      <c r="B837" s="109"/>
      <c r="C837" s="49"/>
      <c r="D837" s="50"/>
      <c r="E837" s="38" t="s">
        <v>14</v>
      </c>
      <c r="F837" s="50"/>
      <c r="G837" s="51">
        <v>0</v>
      </c>
      <c r="H837" s="52">
        <v>0</v>
      </c>
      <c r="I837" s="52">
        <v>0</v>
      </c>
      <c r="J837" s="52">
        <v>0</v>
      </c>
      <c r="K837" s="52">
        <v>0</v>
      </c>
      <c r="L837" s="103">
        <f t="shared" si="53"/>
        <v>0</v>
      </c>
      <c r="M837" s="53">
        <v>1</v>
      </c>
      <c r="N837" s="106">
        <f t="shared" si="54"/>
        <v>0</v>
      </c>
      <c r="O837" s="53">
        <v>1</v>
      </c>
      <c r="P837" s="53">
        <v>1</v>
      </c>
      <c r="Q837" s="53">
        <v>1</v>
      </c>
      <c r="R837" s="42">
        <v>0</v>
      </c>
      <c r="S837" s="42">
        <v>0</v>
      </c>
      <c r="T837" s="43" t="s">
        <v>105</v>
      </c>
      <c r="U837" s="53"/>
      <c r="V837" s="41" t="s">
        <v>106</v>
      </c>
      <c r="W837" s="53"/>
      <c r="X837" s="41" t="s">
        <v>106</v>
      </c>
      <c r="Y837" s="53"/>
      <c r="Z837" s="53">
        <f t="shared" si="55"/>
        <v>0</v>
      </c>
      <c r="AA837" s="53">
        <f t="shared" si="56"/>
        <v>0</v>
      </c>
      <c r="AB837" s="54"/>
      <c r="AC837" s="55">
        <v>0</v>
      </c>
      <c r="AD837" s="46" t="s">
        <v>106</v>
      </c>
      <c r="AE837" s="47"/>
      <c r="AF837" s="69" t="s">
        <v>106</v>
      </c>
      <c r="AG837" s="64" t="s">
        <v>106</v>
      </c>
      <c r="AH837" s="65" t="s">
        <v>106</v>
      </c>
      <c r="AI837" s="65" t="s">
        <v>106</v>
      </c>
      <c r="AJ837" s="65" t="s">
        <v>106</v>
      </c>
      <c r="AK837" s="74" t="s">
        <v>106</v>
      </c>
      <c r="AL837" s="75" t="s">
        <v>106</v>
      </c>
      <c r="AM837" s="75" t="s">
        <v>106</v>
      </c>
      <c r="AN837" s="75" t="s">
        <v>106</v>
      </c>
      <c r="AO837" s="75" t="s">
        <v>106</v>
      </c>
      <c r="AP837" s="75" t="s">
        <v>106</v>
      </c>
    </row>
    <row r="838" spans="1:42">
      <c r="A838" s="59">
        <v>836</v>
      </c>
      <c r="B838" s="109"/>
      <c r="C838" s="49"/>
      <c r="D838" s="50"/>
      <c r="E838" s="38" t="s">
        <v>14</v>
      </c>
      <c r="F838" s="50"/>
      <c r="G838" s="51">
        <v>0</v>
      </c>
      <c r="H838" s="52">
        <v>0</v>
      </c>
      <c r="I838" s="52">
        <v>0</v>
      </c>
      <c r="J838" s="52">
        <v>0</v>
      </c>
      <c r="K838" s="52">
        <v>0</v>
      </c>
      <c r="L838" s="103">
        <f t="shared" si="53"/>
        <v>0</v>
      </c>
      <c r="M838" s="53">
        <v>1</v>
      </c>
      <c r="N838" s="106">
        <f t="shared" si="54"/>
        <v>0</v>
      </c>
      <c r="O838" s="53">
        <v>1</v>
      </c>
      <c r="P838" s="53">
        <v>1</v>
      </c>
      <c r="Q838" s="53">
        <v>1</v>
      </c>
      <c r="R838" s="42">
        <v>0</v>
      </c>
      <c r="S838" s="42">
        <v>0</v>
      </c>
      <c r="T838" s="43" t="s">
        <v>105</v>
      </c>
      <c r="U838" s="53"/>
      <c r="V838" s="41" t="s">
        <v>106</v>
      </c>
      <c r="W838" s="53"/>
      <c r="X838" s="41" t="s">
        <v>106</v>
      </c>
      <c r="Y838" s="53"/>
      <c r="Z838" s="53">
        <f t="shared" si="55"/>
        <v>0</v>
      </c>
      <c r="AA838" s="53">
        <f t="shared" si="56"/>
        <v>0</v>
      </c>
      <c r="AB838" s="54"/>
      <c r="AC838" s="55">
        <v>0</v>
      </c>
      <c r="AD838" s="46" t="s">
        <v>106</v>
      </c>
      <c r="AE838" s="47"/>
      <c r="AF838" s="69" t="s">
        <v>106</v>
      </c>
      <c r="AG838" s="64" t="s">
        <v>106</v>
      </c>
      <c r="AH838" s="65" t="s">
        <v>106</v>
      </c>
      <c r="AI838" s="65" t="s">
        <v>106</v>
      </c>
      <c r="AJ838" s="65" t="s">
        <v>106</v>
      </c>
      <c r="AK838" s="74" t="s">
        <v>106</v>
      </c>
      <c r="AL838" s="75" t="s">
        <v>106</v>
      </c>
      <c r="AM838" s="75" t="s">
        <v>106</v>
      </c>
      <c r="AN838" s="75" t="s">
        <v>106</v>
      </c>
      <c r="AO838" s="75" t="s">
        <v>106</v>
      </c>
      <c r="AP838" s="75" t="s">
        <v>106</v>
      </c>
    </row>
    <row r="839" spans="1:42">
      <c r="A839" s="59">
        <v>837</v>
      </c>
      <c r="B839" s="109"/>
      <c r="C839" s="49"/>
      <c r="D839" s="50"/>
      <c r="E839" s="38" t="s">
        <v>14</v>
      </c>
      <c r="F839" s="50"/>
      <c r="G839" s="51">
        <v>0</v>
      </c>
      <c r="H839" s="52">
        <v>0</v>
      </c>
      <c r="I839" s="52">
        <v>0</v>
      </c>
      <c r="J839" s="52">
        <v>0</v>
      </c>
      <c r="K839" s="52">
        <v>0</v>
      </c>
      <c r="L839" s="103">
        <f t="shared" si="53"/>
        <v>0</v>
      </c>
      <c r="M839" s="53">
        <v>1</v>
      </c>
      <c r="N839" s="106">
        <f t="shared" si="54"/>
        <v>0</v>
      </c>
      <c r="O839" s="53">
        <v>1</v>
      </c>
      <c r="P839" s="53">
        <v>1</v>
      </c>
      <c r="Q839" s="53">
        <v>1</v>
      </c>
      <c r="R839" s="42">
        <v>0</v>
      </c>
      <c r="S839" s="42">
        <v>0</v>
      </c>
      <c r="T839" s="43" t="s">
        <v>105</v>
      </c>
      <c r="U839" s="53"/>
      <c r="V839" s="41" t="s">
        <v>106</v>
      </c>
      <c r="W839" s="53"/>
      <c r="X839" s="41" t="s">
        <v>106</v>
      </c>
      <c r="Y839" s="53"/>
      <c r="Z839" s="53">
        <f t="shared" si="55"/>
        <v>0</v>
      </c>
      <c r="AA839" s="53">
        <f t="shared" si="56"/>
        <v>0</v>
      </c>
      <c r="AB839" s="54"/>
      <c r="AC839" s="55">
        <v>0</v>
      </c>
      <c r="AD839" s="46" t="s">
        <v>106</v>
      </c>
      <c r="AE839" s="47"/>
      <c r="AF839" s="69" t="s">
        <v>106</v>
      </c>
      <c r="AG839" s="64" t="s">
        <v>106</v>
      </c>
      <c r="AH839" s="65" t="s">
        <v>106</v>
      </c>
      <c r="AI839" s="65" t="s">
        <v>106</v>
      </c>
      <c r="AJ839" s="65" t="s">
        <v>106</v>
      </c>
      <c r="AK839" s="74" t="s">
        <v>106</v>
      </c>
      <c r="AL839" s="75" t="s">
        <v>106</v>
      </c>
      <c r="AM839" s="75" t="s">
        <v>106</v>
      </c>
      <c r="AN839" s="75" t="s">
        <v>106</v>
      </c>
      <c r="AO839" s="75" t="s">
        <v>106</v>
      </c>
      <c r="AP839" s="75" t="s">
        <v>106</v>
      </c>
    </row>
    <row r="840" spans="1:42">
      <c r="A840" s="59">
        <v>838</v>
      </c>
      <c r="B840" s="109"/>
      <c r="C840" s="49"/>
      <c r="D840" s="50"/>
      <c r="E840" s="38" t="s">
        <v>14</v>
      </c>
      <c r="F840" s="50"/>
      <c r="G840" s="51">
        <v>0</v>
      </c>
      <c r="H840" s="52">
        <v>0</v>
      </c>
      <c r="I840" s="52">
        <v>0</v>
      </c>
      <c r="J840" s="52">
        <v>0</v>
      </c>
      <c r="K840" s="52">
        <v>0</v>
      </c>
      <c r="L840" s="103">
        <f t="shared" si="53"/>
        <v>0</v>
      </c>
      <c r="M840" s="53">
        <v>1</v>
      </c>
      <c r="N840" s="106">
        <f t="shared" si="54"/>
        <v>0</v>
      </c>
      <c r="O840" s="53">
        <v>1</v>
      </c>
      <c r="P840" s="53">
        <v>1</v>
      </c>
      <c r="Q840" s="53">
        <v>1</v>
      </c>
      <c r="R840" s="42">
        <v>0</v>
      </c>
      <c r="S840" s="42">
        <v>0</v>
      </c>
      <c r="T840" s="43" t="s">
        <v>105</v>
      </c>
      <c r="U840" s="53"/>
      <c r="V840" s="41" t="s">
        <v>106</v>
      </c>
      <c r="W840" s="53"/>
      <c r="X840" s="41" t="s">
        <v>106</v>
      </c>
      <c r="Y840" s="53"/>
      <c r="Z840" s="53">
        <f t="shared" si="55"/>
        <v>0</v>
      </c>
      <c r="AA840" s="53">
        <f t="shared" si="56"/>
        <v>0</v>
      </c>
      <c r="AB840" s="54"/>
      <c r="AC840" s="55">
        <v>0</v>
      </c>
      <c r="AD840" s="46" t="s">
        <v>106</v>
      </c>
      <c r="AE840" s="47"/>
      <c r="AF840" s="69" t="s">
        <v>106</v>
      </c>
      <c r="AG840" s="64" t="s">
        <v>106</v>
      </c>
      <c r="AH840" s="65" t="s">
        <v>106</v>
      </c>
      <c r="AI840" s="65" t="s">
        <v>106</v>
      </c>
      <c r="AJ840" s="65" t="s">
        <v>106</v>
      </c>
      <c r="AK840" s="74" t="s">
        <v>106</v>
      </c>
      <c r="AL840" s="75" t="s">
        <v>106</v>
      </c>
      <c r="AM840" s="75" t="s">
        <v>106</v>
      </c>
      <c r="AN840" s="75" t="s">
        <v>106</v>
      </c>
      <c r="AO840" s="75" t="s">
        <v>106</v>
      </c>
      <c r="AP840" s="75" t="s">
        <v>106</v>
      </c>
    </row>
    <row r="841" spans="1:42">
      <c r="A841" s="59">
        <v>839</v>
      </c>
      <c r="B841" s="109"/>
      <c r="C841" s="49"/>
      <c r="D841" s="50"/>
      <c r="E841" s="38" t="s">
        <v>14</v>
      </c>
      <c r="F841" s="50"/>
      <c r="G841" s="51">
        <v>0</v>
      </c>
      <c r="H841" s="52">
        <v>0</v>
      </c>
      <c r="I841" s="52">
        <v>0</v>
      </c>
      <c r="J841" s="52">
        <v>0</v>
      </c>
      <c r="K841" s="52">
        <v>0</v>
      </c>
      <c r="L841" s="103">
        <f t="shared" si="53"/>
        <v>0</v>
      </c>
      <c r="M841" s="53">
        <v>1</v>
      </c>
      <c r="N841" s="106">
        <f t="shared" si="54"/>
        <v>0</v>
      </c>
      <c r="O841" s="53">
        <v>1</v>
      </c>
      <c r="P841" s="53">
        <v>1</v>
      </c>
      <c r="Q841" s="53">
        <v>1</v>
      </c>
      <c r="R841" s="42">
        <v>0</v>
      </c>
      <c r="S841" s="42">
        <v>0</v>
      </c>
      <c r="T841" s="43" t="s">
        <v>105</v>
      </c>
      <c r="U841" s="53"/>
      <c r="V841" s="41" t="s">
        <v>106</v>
      </c>
      <c r="W841" s="53"/>
      <c r="X841" s="41" t="s">
        <v>106</v>
      </c>
      <c r="Y841" s="53"/>
      <c r="Z841" s="53">
        <f t="shared" si="55"/>
        <v>0</v>
      </c>
      <c r="AA841" s="53">
        <f t="shared" si="56"/>
        <v>0</v>
      </c>
      <c r="AB841" s="54"/>
      <c r="AC841" s="55">
        <v>0</v>
      </c>
      <c r="AD841" s="46" t="s">
        <v>106</v>
      </c>
      <c r="AE841" s="47"/>
      <c r="AF841" s="69" t="s">
        <v>106</v>
      </c>
      <c r="AG841" s="64" t="s">
        <v>106</v>
      </c>
      <c r="AH841" s="65" t="s">
        <v>106</v>
      </c>
      <c r="AI841" s="65" t="s">
        <v>106</v>
      </c>
      <c r="AJ841" s="65" t="s">
        <v>106</v>
      </c>
      <c r="AK841" s="74" t="s">
        <v>106</v>
      </c>
      <c r="AL841" s="75" t="s">
        <v>106</v>
      </c>
      <c r="AM841" s="75" t="s">
        <v>106</v>
      </c>
      <c r="AN841" s="75" t="s">
        <v>106</v>
      </c>
      <c r="AO841" s="75" t="s">
        <v>106</v>
      </c>
      <c r="AP841" s="75" t="s">
        <v>106</v>
      </c>
    </row>
    <row r="842" spans="1:42">
      <c r="A842" s="59">
        <v>840</v>
      </c>
      <c r="B842" s="109"/>
      <c r="C842" s="49"/>
      <c r="D842" s="50"/>
      <c r="E842" s="38" t="s">
        <v>14</v>
      </c>
      <c r="F842" s="50"/>
      <c r="G842" s="51">
        <v>0</v>
      </c>
      <c r="H842" s="52">
        <v>0</v>
      </c>
      <c r="I842" s="52">
        <v>0</v>
      </c>
      <c r="J842" s="52">
        <v>0</v>
      </c>
      <c r="K842" s="52">
        <v>0</v>
      </c>
      <c r="L842" s="103">
        <f t="shared" si="53"/>
        <v>0</v>
      </c>
      <c r="M842" s="53">
        <v>1</v>
      </c>
      <c r="N842" s="106">
        <f t="shared" si="54"/>
        <v>0</v>
      </c>
      <c r="O842" s="53">
        <v>1</v>
      </c>
      <c r="P842" s="53">
        <v>1</v>
      </c>
      <c r="Q842" s="53">
        <v>1</v>
      </c>
      <c r="R842" s="42">
        <v>0</v>
      </c>
      <c r="S842" s="42">
        <v>0</v>
      </c>
      <c r="T842" s="43" t="s">
        <v>105</v>
      </c>
      <c r="U842" s="53"/>
      <c r="V842" s="41" t="s">
        <v>106</v>
      </c>
      <c r="W842" s="53"/>
      <c r="X842" s="41" t="s">
        <v>106</v>
      </c>
      <c r="Y842" s="53"/>
      <c r="Z842" s="53">
        <f t="shared" si="55"/>
        <v>0</v>
      </c>
      <c r="AA842" s="53">
        <f t="shared" si="56"/>
        <v>0</v>
      </c>
      <c r="AB842" s="54"/>
      <c r="AC842" s="55">
        <v>0</v>
      </c>
      <c r="AD842" s="46" t="s">
        <v>106</v>
      </c>
      <c r="AE842" s="47"/>
      <c r="AF842" s="69" t="s">
        <v>106</v>
      </c>
      <c r="AG842" s="64" t="s">
        <v>106</v>
      </c>
      <c r="AH842" s="65" t="s">
        <v>106</v>
      </c>
      <c r="AI842" s="65" t="s">
        <v>106</v>
      </c>
      <c r="AJ842" s="65" t="s">
        <v>106</v>
      </c>
      <c r="AK842" s="74" t="s">
        <v>106</v>
      </c>
      <c r="AL842" s="75" t="s">
        <v>106</v>
      </c>
      <c r="AM842" s="75" t="s">
        <v>106</v>
      </c>
      <c r="AN842" s="75" t="s">
        <v>106</v>
      </c>
      <c r="AO842" s="75" t="s">
        <v>106</v>
      </c>
      <c r="AP842" s="75" t="s">
        <v>106</v>
      </c>
    </row>
    <row r="843" spans="1:42">
      <c r="A843" s="59">
        <v>841</v>
      </c>
      <c r="B843" s="109"/>
      <c r="C843" s="49"/>
      <c r="D843" s="50"/>
      <c r="E843" s="38" t="s">
        <v>14</v>
      </c>
      <c r="F843" s="50"/>
      <c r="G843" s="51">
        <v>0</v>
      </c>
      <c r="H843" s="52">
        <v>0</v>
      </c>
      <c r="I843" s="52">
        <v>0</v>
      </c>
      <c r="J843" s="52">
        <v>0</v>
      </c>
      <c r="K843" s="52">
        <v>0</v>
      </c>
      <c r="L843" s="103">
        <f t="shared" si="53"/>
        <v>0</v>
      </c>
      <c r="M843" s="53">
        <v>1</v>
      </c>
      <c r="N843" s="106">
        <f t="shared" si="54"/>
        <v>0</v>
      </c>
      <c r="O843" s="53">
        <v>1</v>
      </c>
      <c r="P843" s="53">
        <v>1</v>
      </c>
      <c r="Q843" s="53">
        <v>1</v>
      </c>
      <c r="R843" s="42">
        <v>0</v>
      </c>
      <c r="S843" s="42">
        <v>0</v>
      </c>
      <c r="T843" s="43" t="s">
        <v>105</v>
      </c>
      <c r="U843" s="53"/>
      <c r="V843" s="41" t="s">
        <v>106</v>
      </c>
      <c r="W843" s="53"/>
      <c r="X843" s="41" t="s">
        <v>106</v>
      </c>
      <c r="Y843" s="53"/>
      <c r="Z843" s="53">
        <f t="shared" si="55"/>
        <v>0</v>
      </c>
      <c r="AA843" s="53">
        <f t="shared" si="56"/>
        <v>0</v>
      </c>
      <c r="AB843" s="54"/>
      <c r="AC843" s="55">
        <v>0</v>
      </c>
      <c r="AD843" s="46" t="s">
        <v>106</v>
      </c>
      <c r="AE843" s="47"/>
      <c r="AF843" s="69" t="s">
        <v>106</v>
      </c>
      <c r="AG843" s="64" t="s">
        <v>106</v>
      </c>
      <c r="AH843" s="65" t="s">
        <v>106</v>
      </c>
      <c r="AI843" s="65" t="s">
        <v>106</v>
      </c>
      <c r="AJ843" s="65" t="s">
        <v>106</v>
      </c>
      <c r="AK843" s="74" t="s">
        <v>106</v>
      </c>
      <c r="AL843" s="75" t="s">
        <v>106</v>
      </c>
      <c r="AM843" s="75" t="s">
        <v>106</v>
      </c>
      <c r="AN843" s="75" t="s">
        <v>106</v>
      </c>
      <c r="AO843" s="75" t="s">
        <v>106</v>
      </c>
      <c r="AP843" s="75" t="s">
        <v>106</v>
      </c>
    </row>
    <row r="844" spans="1:42">
      <c r="A844" s="59">
        <v>842</v>
      </c>
      <c r="B844" s="109"/>
      <c r="C844" s="49"/>
      <c r="D844" s="50"/>
      <c r="E844" s="38" t="s">
        <v>14</v>
      </c>
      <c r="F844" s="50"/>
      <c r="G844" s="51">
        <v>0</v>
      </c>
      <c r="H844" s="52">
        <v>0</v>
      </c>
      <c r="I844" s="52">
        <v>0</v>
      </c>
      <c r="J844" s="52">
        <v>0</v>
      </c>
      <c r="K844" s="52">
        <v>0</v>
      </c>
      <c r="L844" s="103">
        <f t="shared" si="53"/>
        <v>0</v>
      </c>
      <c r="M844" s="53">
        <v>1</v>
      </c>
      <c r="N844" s="106">
        <f t="shared" si="54"/>
        <v>0</v>
      </c>
      <c r="O844" s="53">
        <v>1</v>
      </c>
      <c r="P844" s="53">
        <v>1</v>
      </c>
      <c r="Q844" s="53">
        <v>1</v>
      </c>
      <c r="R844" s="42">
        <v>0</v>
      </c>
      <c r="S844" s="42">
        <v>0</v>
      </c>
      <c r="T844" s="43" t="s">
        <v>105</v>
      </c>
      <c r="U844" s="53"/>
      <c r="V844" s="41" t="s">
        <v>106</v>
      </c>
      <c r="W844" s="53"/>
      <c r="X844" s="41" t="s">
        <v>106</v>
      </c>
      <c r="Y844" s="53"/>
      <c r="Z844" s="53">
        <f t="shared" si="55"/>
        <v>0</v>
      </c>
      <c r="AA844" s="53">
        <f t="shared" si="56"/>
        <v>0</v>
      </c>
      <c r="AB844" s="54"/>
      <c r="AC844" s="55">
        <v>0</v>
      </c>
      <c r="AD844" s="46" t="s">
        <v>106</v>
      </c>
      <c r="AE844" s="47"/>
      <c r="AF844" s="69" t="s">
        <v>106</v>
      </c>
      <c r="AG844" s="64" t="s">
        <v>106</v>
      </c>
      <c r="AH844" s="65" t="s">
        <v>106</v>
      </c>
      <c r="AI844" s="65" t="s">
        <v>106</v>
      </c>
      <c r="AJ844" s="65" t="s">
        <v>106</v>
      </c>
      <c r="AK844" s="74" t="s">
        <v>106</v>
      </c>
      <c r="AL844" s="75" t="s">
        <v>106</v>
      </c>
      <c r="AM844" s="75" t="s">
        <v>106</v>
      </c>
      <c r="AN844" s="75" t="s">
        <v>106</v>
      </c>
      <c r="AO844" s="75" t="s">
        <v>106</v>
      </c>
      <c r="AP844" s="75" t="s">
        <v>106</v>
      </c>
    </row>
    <row r="845" spans="1:42">
      <c r="A845" s="59">
        <v>843</v>
      </c>
      <c r="B845" s="109"/>
      <c r="C845" s="49"/>
      <c r="D845" s="50"/>
      <c r="E845" s="38" t="s">
        <v>14</v>
      </c>
      <c r="F845" s="50"/>
      <c r="G845" s="51">
        <v>0</v>
      </c>
      <c r="H845" s="52">
        <v>0</v>
      </c>
      <c r="I845" s="52">
        <v>0</v>
      </c>
      <c r="J845" s="52">
        <v>0</v>
      </c>
      <c r="K845" s="52">
        <v>0</v>
      </c>
      <c r="L845" s="103">
        <f t="shared" si="53"/>
        <v>0</v>
      </c>
      <c r="M845" s="53">
        <v>1</v>
      </c>
      <c r="N845" s="106">
        <f t="shared" si="54"/>
        <v>0</v>
      </c>
      <c r="O845" s="53">
        <v>1</v>
      </c>
      <c r="P845" s="53">
        <v>1</v>
      </c>
      <c r="Q845" s="53">
        <v>1</v>
      </c>
      <c r="R845" s="42">
        <v>0</v>
      </c>
      <c r="S845" s="42">
        <v>0</v>
      </c>
      <c r="T845" s="43" t="s">
        <v>105</v>
      </c>
      <c r="U845" s="53"/>
      <c r="V845" s="41" t="s">
        <v>106</v>
      </c>
      <c r="W845" s="53"/>
      <c r="X845" s="41" t="s">
        <v>106</v>
      </c>
      <c r="Y845" s="53"/>
      <c r="Z845" s="53">
        <f t="shared" si="55"/>
        <v>0</v>
      </c>
      <c r="AA845" s="53">
        <f t="shared" si="56"/>
        <v>0</v>
      </c>
      <c r="AB845" s="54"/>
      <c r="AC845" s="55">
        <v>0</v>
      </c>
      <c r="AD845" s="46" t="s">
        <v>106</v>
      </c>
      <c r="AE845" s="47"/>
      <c r="AF845" s="69" t="s">
        <v>106</v>
      </c>
      <c r="AG845" s="64" t="s">
        <v>106</v>
      </c>
      <c r="AH845" s="65" t="s">
        <v>106</v>
      </c>
      <c r="AI845" s="65" t="s">
        <v>106</v>
      </c>
      <c r="AJ845" s="65" t="s">
        <v>106</v>
      </c>
      <c r="AK845" s="74" t="s">
        <v>106</v>
      </c>
      <c r="AL845" s="75" t="s">
        <v>106</v>
      </c>
      <c r="AM845" s="75" t="s">
        <v>106</v>
      </c>
      <c r="AN845" s="75" t="s">
        <v>106</v>
      </c>
      <c r="AO845" s="75" t="s">
        <v>106</v>
      </c>
      <c r="AP845" s="75" t="s">
        <v>106</v>
      </c>
    </row>
    <row r="846" spans="1:42">
      <c r="A846" s="59">
        <v>844</v>
      </c>
      <c r="B846" s="109"/>
      <c r="C846" s="49"/>
      <c r="D846" s="50"/>
      <c r="E846" s="38" t="s">
        <v>14</v>
      </c>
      <c r="F846" s="50"/>
      <c r="G846" s="51">
        <v>0</v>
      </c>
      <c r="H846" s="52">
        <v>0</v>
      </c>
      <c r="I846" s="52">
        <v>0</v>
      </c>
      <c r="J846" s="52">
        <v>0</v>
      </c>
      <c r="K846" s="52">
        <v>0</v>
      </c>
      <c r="L846" s="103">
        <f t="shared" si="53"/>
        <v>0</v>
      </c>
      <c r="M846" s="53">
        <v>1</v>
      </c>
      <c r="N846" s="106">
        <f t="shared" si="54"/>
        <v>0</v>
      </c>
      <c r="O846" s="53">
        <v>1</v>
      </c>
      <c r="P846" s="53">
        <v>1</v>
      </c>
      <c r="Q846" s="53">
        <v>1</v>
      </c>
      <c r="R846" s="42">
        <v>0</v>
      </c>
      <c r="S846" s="42">
        <v>0</v>
      </c>
      <c r="T846" s="43" t="s">
        <v>105</v>
      </c>
      <c r="U846" s="53"/>
      <c r="V846" s="41" t="s">
        <v>106</v>
      </c>
      <c r="W846" s="53"/>
      <c r="X846" s="41" t="s">
        <v>106</v>
      </c>
      <c r="Y846" s="53"/>
      <c r="Z846" s="53">
        <f t="shared" si="55"/>
        <v>0</v>
      </c>
      <c r="AA846" s="53">
        <f t="shared" si="56"/>
        <v>0</v>
      </c>
      <c r="AB846" s="54"/>
      <c r="AC846" s="55">
        <v>0</v>
      </c>
      <c r="AD846" s="46" t="s">
        <v>106</v>
      </c>
      <c r="AE846" s="47"/>
      <c r="AF846" s="69" t="s">
        <v>106</v>
      </c>
      <c r="AG846" s="64" t="s">
        <v>106</v>
      </c>
      <c r="AH846" s="65" t="s">
        <v>106</v>
      </c>
      <c r="AI846" s="65" t="s">
        <v>106</v>
      </c>
      <c r="AJ846" s="65" t="s">
        <v>106</v>
      </c>
      <c r="AK846" s="74" t="s">
        <v>106</v>
      </c>
      <c r="AL846" s="75" t="s">
        <v>106</v>
      </c>
      <c r="AM846" s="75" t="s">
        <v>106</v>
      </c>
      <c r="AN846" s="75" t="s">
        <v>106</v>
      </c>
      <c r="AO846" s="75" t="s">
        <v>106</v>
      </c>
      <c r="AP846" s="75" t="s">
        <v>106</v>
      </c>
    </row>
    <row r="847" spans="1:42">
      <c r="A847" s="59">
        <v>845</v>
      </c>
      <c r="B847" s="109"/>
      <c r="C847" s="49"/>
      <c r="D847" s="50"/>
      <c r="E847" s="38" t="s">
        <v>14</v>
      </c>
      <c r="F847" s="50"/>
      <c r="G847" s="51">
        <v>0</v>
      </c>
      <c r="H847" s="52">
        <v>0</v>
      </c>
      <c r="I847" s="52">
        <v>0</v>
      </c>
      <c r="J847" s="52">
        <v>0</v>
      </c>
      <c r="K847" s="52">
        <v>0</v>
      </c>
      <c r="L847" s="103">
        <f t="shared" si="53"/>
        <v>0</v>
      </c>
      <c r="M847" s="53">
        <v>1</v>
      </c>
      <c r="N847" s="106">
        <f t="shared" si="54"/>
        <v>0</v>
      </c>
      <c r="O847" s="53">
        <v>1</v>
      </c>
      <c r="P847" s="53">
        <v>1</v>
      </c>
      <c r="Q847" s="53">
        <v>1</v>
      </c>
      <c r="R847" s="42">
        <v>0</v>
      </c>
      <c r="S847" s="42">
        <v>0</v>
      </c>
      <c r="T847" s="43" t="s">
        <v>105</v>
      </c>
      <c r="U847" s="53"/>
      <c r="V847" s="41" t="s">
        <v>106</v>
      </c>
      <c r="W847" s="53"/>
      <c r="X847" s="41" t="s">
        <v>106</v>
      </c>
      <c r="Y847" s="53"/>
      <c r="Z847" s="53">
        <f t="shared" si="55"/>
        <v>0</v>
      </c>
      <c r="AA847" s="53">
        <f t="shared" si="56"/>
        <v>0</v>
      </c>
      <c r="AB847" s="54"/>
      <c r="AC847" s="55">
        <v>0</v>
      </c>
      <c r="AD847" s="46" t="s">
        <v>106</v>
      </c>
      <c r="AE847" s="47"/>
      <c r="AF847" s="69" t="s">
        <v>106</v>
      </c>
      <c r="AG847" s="64" t="s">
        <v>106</v>
      </c>
      <c r="AH847" s="65" t="s">
        <v>106</v>
      </c>
      <c r="AI847" s="65" t="s">
        <v>106</v>
      </c>
      <c r="AJ847" s="65" t="s">
        <v>106</v>
      </c>
      <c r="AK847" s="74" t="s">
        <v>106</v>
      </c>
      <c r="AL847" s="75" t="s">
        <v>106</v>
      </c>
      <c r="AM847" s="75" t="s">
        <v>106</v>
      </c>
      <c r="AN847" s="75" t="s">
        <v>106</v>
      </c>
      <c r="AO847" s="75" t="s">
        <v>106</v>
      </c>
      <c r="AP847" s="75" t="s">
        <v>106</v>
      </c>
    </row>
    <row r="848" spans="1:42">
      <c r="A848" s="59">
        <v>846</v>
      </c>
      <c r="B848" s="109"/>
      <c r="C848" s="49"/>
      <c r="D848" s="50"/>
      <c r="E848" s="38" t="s">
        <v>14</v>
      </c>
      <c r="F848" s="50"/>
      <c r="G848" s="51">
        <v>0</v>
      </c>
      <c r="H848" s="52">
        <v>0</v>
      </c>
      <c r="I848" s="52">
        <v>0</v>
      </c>
      <c r="J848" s="52">
        <v>0</v>
      </c>
      <c r="K848" s="52">
        <v>0</v>
      </c>
      <c r="L848" s="103">
        <f t="shared" si="53"/>
        <v>0</v>
      </c>
      <c r="M848" s="53">
        <v>1</v>
      </c>
      <c r="N848" s="106">
        <f t="shared" si="54"/>
        <v>0</v>
      </c>
      <c r="O848" s="53">
        <v>1</v>
      </c>
      <c r="P848" s="53">
        <v>1</v>
      </c>
      <c r="Q848" s="53">
        <v>1</v>
      </c>
      <c r="R848" s="42">
        <v>0</v>
      </c>
      <c r="S848" s="42">
        <v>0</v>
      </c>
      <c r="T848" s="43" t="s">
        <v>105</v>
      </c>
      <c r="U848" s="53"/>
      <c r="V848" s="41" t="s">
        <v>106</v>
      </c>
      <c r="W848" s="53"/>
      <c r="X848" s="41" t="s">
        <v>106</v>
      </c>
      <c r="Y848" s="53"/>
      <c r="Z848" s="53">
        <f t="shared" si="55"/>
        <v>0</v>
      </c>
      <c r="AA848" s="53">
        <f t="shared" si="56"/>
        <v>0</v>
      </c>
      <c r="AB848" s="54"/>
      <c r="AC848" s="55">
        <v>0</v>
      </c>
      <c r="AD848" s="46" t="s">
        <v>106</v>
      </c>
      <c r="AE848" s="47"/>
      <c r="AF848" s="69" t="s">
        <v>106</v>
      </c>
      <c r="AG848" s="64" t="s">
        <v>106</v>
      </c>
      <c r="AH848" s="65" t="s">
        <v>106</v>
      </c>
      <c r="AI848" s="65" t="s">
        <v>106</v>
      </c>
      <c r="AJ848" s="65" t="s">
        <v>106</v>
      </c>
      <c r="AK848" s="74" t="s">
        <v>106</v>
      </c>
      <c r="AL848" s="75" t="s">
        <v>106</v>
      </c>
      <c r="AM848" s="75" t="s">
        <v>106</v>
      </c>
      <c r="AN848" s="75" t="s">
        <v>106</v>
      </c>
      <c r="AO848" s="75" t="s">
        <v>106</v>
      </c>
      <c r="AP848" s="75" t="s">
        <v>106</v>
      </c>
    </row>
    <row r="849" spans="1:42">
      <c r="A849" s="59">
        <v>847</v>
      </c>
      <c r="B849" s="109"/>
      <c r="C849" s="49"/>
      <c r="D849" s="50"/>
      <c r="E849" s="38" t="s">
        <v>14</v>
      </c>
      <c r="F849" s="50"/>
      <c r="G849" s="51">
        <v>0</v>
      </c>
      <c r="H849" s="52">
        <v>0</v>
      </c>
      <c r="I849" s="52">
        <v>0</v>
      </c>
      <c r="J849" s="52">
        <v>0</v>
      </c>
      <c r="K849" s="52">
        <v>0</v>
      </c>
      <c r="L849" s="103">
        <f t="shared" si="53"/>
        <v>0</v>
      </c>
      <c r="M849" s="53">
        <v>1</v>
      </c>
      <c r="N849" s="106">
        <f t="shared" si="54"/>
        <v>0</v>
      </c>
      <c r="O849" s="53">
        <v>1</v>
      </c>
      <c r="P849" s="53">
        <v>1</v>
      </c>
      <c r="Q849" s="53">
        <v>1</v>
      </c>
      <c r="R849" s="42">
        <v>0</v>
      </c>
      <c r="S849" s="42">
        <v>0</v>
      </c>
      <c r="T849" s="43" t="s">
        <v>105</v>
      </c>
      <c r="U849" s="53"/>
      <c r="V849" s="41" t="s">
        <v>106</v>
      </c>
      <c r="W849" s="53"/>
      <c r="X849" s="41" t="s">
        <v>106</v>
      </c>
      <c r="Y849" s="53"/>
      <c r="Z849" s="53">
        <f t="shared" si="55"/>
        <v>0</v>
      </c>
      <c r="AA849" s="53">
        <f t="shared" si="56"/>
        <v>0</v>
      </c>
      <c r="AB849" s="54"/>
      <c r="AC849" s="55">
        <v>0</v>
      </c>
      <c r="AD849" s="46" t="s">
        <v>106</v>
      </c>
      <c r="AE849" s="47"/>
      <c r="AF849" s="69" t="s">
        <v>106</v>
      </c>
      <c r="AG849" s="64" t="s">
        <v>106</v>
      </c>
      <c r="AH849" s="65" t="s">
        <v>106</v>
      </c>
      <c r="AI849" s="65" t="s">
        <v>106</v>
      </c>
      <c r="AJ849" s="65" t="s">
        <v>106</v>
      </c>
      <c r="AK849" s="74" t="s">
        <v>106</v>
      </c>
      <c r="AL849" s="75" t="s">
        <v>106</v>
      </c>
      <c r="AM849" s="75" t="s">
        <v>106</v>
      </c>
      <c r="AN849" s="75" t="s">
        <v>106</v>
      </c>
      <c r="AO849" s="75" t="s">
        <v>106</v>
      </c>
      <c r="AP849" s="75" t="s">
        <v>106</v>
      </c>
    </row>
    <row r="850" spans="1:42">
      <c r="A850" s="59">
        <v>848</v>
      </c>
      <c r="B850" s="109"/>
      <c r="C850" s="49"/>
      <c r="D850" s="50"/>
      <c r="E850" s="38" t="s">
        <v>14</v>
      </c>
      <c r="F850" s="50"/>
      <c r="G850" s="51">
        <v>0</v>
      </c>
      <c r="H850" s="52">
        <v>0</v>
      </c>
      <c r="I850" s="52">
        <v>0</v>
      </c>
      <c r="J850" s="52">
        <v>0</v>
      </c>
      <c r="K850" s="52">
        <v>0</v>
      </c>
      <c r="L850" s="103">
        <f t="shared" si="53"/>
        <v>0</v>
      </c>
      <c r="M850" s="53">
        <v>1</v>
      </c>
      <c r="N850" s="106">
        <f t="shared" si="54"/>
        <v>0</v>
      </c>
      <c r="O850" s="53">
        <v>1</v>
      </c>
      <c r="P850" s="53">
        <v>1</v>
      </c>
      <c r="Q850" s="53">
        <v>1</v>
      </c>
      <c r="R850" s="42">
        <v>0</v>
      </c>
      <c r="S850" s="42">
        <v>0</v>
      </c>
      <c r="T850" s="43" t="s">
        <v>105</v>
      </c>
      <c r="U850" s="53"/>
      <c r="V850" s="41" t="s">
        <v>106</v>
      </c>
      <c r="W850" s="53"/>
      <c r="X850" s="41" t="s">
        <v>106</v>
      </c>
      <c r="Y850" s="53"/>
      <c r="Z850" s="53">
        <f t="shared" si="55"/>
        <v>0</v>
      </c>
      <c r="AA850" s="53">
        <f t="shared" si="56"/>
        <v>0</v>
      </c>
      <c r="AB850" s="54"/>
      <c r="AC850" s="55">
        <v>0</v>
      </c>
      <c r="AD850" s="46" t="s">
        <v>106</v>
      </c>
      <c r="AE850" s="47"/>
      <c r="AF850" s="69" t="s">
        <v>106</v>
      </c>
      <c r="AG850" s="64" t="s">
        <v>106</v>
      </c>
      <c r="AH850" s="65" t="s">
        <v>106</v>
      </c>
      <c r="AI850" s="65" t="s">
        <v>106</v>
      </c>
      <c r="AJ850" s="65" t="s">
        <v>106</v>
      </c>
      <c r="AK850" s="74" t="s">
        <v>106</v>
      </c>
      <c r="AL850" s="75" t="s">
        <v>106</v>
      </c>
      <c r="AM850" s="75" t="s">
        <v>106</v>
      </c>
      <c r="AN850" s="75" t="s">
        <v>106</v>
      </c>
      <c r="AO850" s="75" t="s">
        <v>106</v>
      </c>
      <c r="AP850" s="75" t="s">
        <v>106</v>
      </c>
    </row>
    <row r="851" spans="1:42">
      <c r="A851" s="59">
        <v>849</v>
      </c>
      <c r="B851" s="109"/>
      <c r="C851" s="49"/>
      <c r="D851" s="50"/>
      <c r="E851" s="38" t="s">
        <v>14</v>
      </c>
      <c r="F851" s="50"/>
      <c r="G851" s="51">
        <v>0</v>
      </c>
      <c r="H851" s="52">
        <v>0</v>
      </c>
      <c r="I851" s="52">
        <v>0</v>
      </c>
      <c r="J851" s="52">
        <v>0</v>
      </c>
      <c r="K851" s="52">
        <v>0</v>
      </c>
      <c r="L851" s="103">
        <f t="shared" si="53"/>
        <v>0</v>
      </c>
      <c r="M851" s="53">
        <v>1</v>
      </c>
      <c r="N851" s="106">
        <f t="shared" si="54"/>
        <v>0</v>
      </c>
      <c r="O851" s="53">
        <v>1</v>
      </c>
      <c r="P851" s="53">
        <v>1</v>
      </c>
      <c r="Q851" s="53">
        <v>1</v>
      </c>
      <c r="R851" s="42">
        <v>0</v>
      </c>
      <c r="S851" s="42">
        <v>0</v>
      </c>
      <c r="T851" s="43" t="s">
        <v>105</v>
      </c>
      <c r="U851" s="53"/>
      <c r="V851" s="41" t="s">
        <v>106</v>
      </c>
      <c r="W851" s="53"/>
      <c r="X851" s="41" t="s">
        <v>106</v>
      </c>
      <c r="Y851" s="53"/>
      <c r="Z851" s="53">
        <f t="shared" si="55"/>
        <v>0</v>
      </c>
      <c r="AA851" s="53">
        <f t="shared" si="56"/>
        <v>0</v>
      </c>
      <c r="AB851" s="54"/>
      <c r="AC851" s="55">
        <v>0</v>
      </c>
      <c r="AD851" s="46" t="s">
        <v>106</v>
      </c>
      <c r="AE851" s="47"/>
      <c r="AF851" s="69" t="s">
        <v>106</v>
      </c>
      <c r="AG851" s="64" t="s">
        <v>106</v>
      </c>
      <c r="AH851" s="65" t="s">
        <v>106</v>
      </c>
      <c r="AI851" s="65" t="s">
        <v>106</v>
      </c>
      <c r="AJ851" s="65" t="s">
        <v>106</v>
      </c>
      <c r="AK851" s="74" t="s">
        <v>106</v>
      </c>
      <c r="AL851" s="75" t="s">
        <v>106</v>
      </c>
      <c r="AM851" s="75" t="s">
        <v>106</v>
      </c>
      <c r="AN851" s="75" t="s">
        <v>106</v>
      </c>
      <c r="AO851" s="75" t="s">
        <v>106</v>
      </c>
      <c r="AP851" s="75" t="s">
        <v>106</v>
      </c>
    </row>
    <row r="852" spans="1:42">
      <c r="A852" s="59">
        <v>850</v>
      </c>
      <c r="B852" s="109"/>
      <c r="C852" s="49"/>
      <c r="D852" s="50"/>
      <c r="E852" s="38" t="s">
        <v>14</v>
      </c>
      <c r="F852" s="50"/>
      <c r="G852" s="51">
        <v>0</v>
      </c>
      <c r="H852" s="52">
        <v>0</v>
      </c>
      <c r="I852" s="52">
        <v>0</v>
      </c>
      <c r="J852" s="52">
        <v>0</v>
      </c>
      <c r="K852" s="52">
        <v>0</v>
      </c>
      <c r="L852" s="103">
        <f t="shared" si="53"/>
        <v>0</v>
      </c>
      <c r="M852" s="53">
        <v>1</v>
      </c>
      <c r="N852" s="106">
        <f t="shared" si="54"/>
        <v>0</v>
      </c>
      <c r="O852" s="53">
        <v>1</v>
      </c>
      <c r="P852" s="53">
        <v>1</v>
      </c>
      <c r="Q852" s="53">
        <v>1</v>
      </c>
      <c r="R852" s="42">
        <v>0</v>
      </c>
      <c r="S852" s="42">
        <v>0</v>
      </c>
      <c r="T852" s="43" t="s">
        <v>105</v>
      </c>
      <c r="U852" s="53"/>
      <c r="V852" s="41" t="s">
        <v>106</v>
      </c>
      <c r="W852" s="53"/>
      <c r="X852" s="41" t="s">
        <v>106</v>
      </c>
      <c r="Y852" s="53"/>
      <c r="Z852" s="53">
        <f t="shared" si="55"/>
        <v>0</v>
      </c>
      <c r="AA852" s="53">
        <f t="shared" si="56"/>
        <v>0</v>
      </c>
      <c r="AB852" s="54"/>
      <c r="AC852" s="55">
        <v>0</v>
      </c>
      <c r="AD852" s="46" t="s">
        <v>106</v>
      </c>
      <c r="AE852" s="47"/>
      <c r="AF852" s="69" t="s">
        <v>106</v>
      </c>
      <c r="AG852" s="64" t="s">
        <v>106</v>
      </c>
      <c r="AH852" s="65" t="s">
        <v>106</v>
      </c>
      <c r="AI852" s="65" t="s">
        <v>106</v>
      </c>
      <c r="AJ852" s="65" t="s">
        <v>106</v>
      </c>
      <c r="AK852" s="74" t="s">
        <v>106</v>
      </c>
      <c r="AL852" s="75" t="s">
        <v>106</v>
      </c>
      <c r="AM852" s="75" t="s">
        <v>106</v>
      </c>
      <c r="AN852" s="75" t="s">
        <v>106</v>
      </c>
      <c r="AO852" s="75" t="s">
        <v>106</v>
      </c>
      <c r="AP852" s="75" t="s">
        <v>106</v>
      </c>
    </row>
    <row r="853" spans="1:42">
      <c r="A853" s="59">
        <v>851</v>
      </c>
      <c r="B853" s="109"/>
      <c r="C853" s="49"/>
      <c r="D853" s="50"/>
      <c r="E853" s="38" t="s">
        <v>14</v>
      </c>
      <c r="F853" s="50"/>
      <c r="G853" s="51">
        <v>0</v>
      </c>
      <c r="H853" s="52">
        <v>0</v>
      </c>
      <c r="I853" s="52">
        <v>0</v>
      </c>
      <c r="J853" s="52">
        <v>0</v>
      </c>
      <c r="K853" s="52">
        <v>0</v>
      </c>
      <c r="L853" s="103">
        <f t="shared" si="53"/>
        <v>0</v>
      </c>
      <c r="M853" s="53">
        <v>1</v>
      </c>
      <c r="N853" s="106">
        <f t="shared" si="54"/>
        <v>0</v>
      </c>
      <c r="O853" s="53">
        <v>1</v>
      </c>
      <c r="P853" s="53">
        <v>1</v>
      </c>
      <c r="Q853" s="53">
        <v>1</v>
      </c>
      <c r="R853" s="42">
        <v>0</v>
      </c>
      <c r="S853" s="42">
        <v>0</v>
      </c>
      <c r="T853" s="43" t="s">
        <v>105</v>
      </c>
      <c r="U853" s="53"/>
      <c r="V853" s="41" t="s">
        <v>106</v>
      </c>
      <c r="W853" s="53"/>
      <c r="X853" s="41" t="s">
        <v>106</v>
      </c>
      <c r="Y853" s="53"/>
      <c r="Z853" s="53">
        <f t="shared" si="55"/>
        <v>0</v>
      </c>
      <c r="AA853" s="53">
        <f t="shared" si="56"/>
        <v>0</v>
      </c>
      <c r="AB853" s="54"/>
      <c r="AC853" s="55">
        <v>0</v>
      </c>
      <c r="AD853" s="46" t="s">
        <v>106</v>
      </c>
      <c r="AE853" s="47"/>
      <c r="AF853" s="69" t="s">
        <v>106</v>
      </c>
      <c r="AG853" s="64" t="s">
        <v>106</v>
      </c>
      <c r="AH853" s="65" t="s">
        <v>106</v>
      </c>
      <c r="AI853" s="65" t="s">
        <v>106</v>
      </c>
      <c r="AJ853" s="65" t="s">
        <v>106</v>
      </c>
      <c r="AK853" s="74" t="s">
        <v>106</v>
      </c>
      <c r="AL853" s="75" t="s">
        <v>106</v>
      </c>
      <c r="AM853" s="75" t="s">
        <v>106</v>
      </c>
      <c r="AN853" s="75" t="s">
        <v>106</v>
      </c>
      <c r="AO853" s="75" t="s">
        <v>106</v>
      </c>
      <c r="AP853" s="75" t="s">
        <v>106</v>
      </c>
    </row>
    <row r="854" spans="1:42">
      <c r="A854" s="59">
        <v>852</v>
      </c>
      <c r="B854" s="109"/>
      <c r="C854" s="49"/>
      <c r="D854" s="50"/>
      <c r="E854" s="38" t="s">
        <v>14</v>
      </c>
      <c r="F854" s="50"/>
      <c r="G854" s="51">
        <v>0</v>
      </c>
      <c r="H854" s="52">
        <v>0</v>
      </c>
      <c r="I854" s="52">
        <v>0</v>
      </c>
      <c r="J854" s="52">
        <v>0</v>
      </c>
      <c r="K854" s="52">
        <v>0</v>
      </c>
      <c r="L854" s="103">
        <f t="shared" si="53"/>
        <v>0</v>
      </c>
      <c r="M854" s="53">
        <v>1</v>
      </c>
      <c r="N854" s="106">
        <f t="shared" si="54"/>
        <v>0</v>
      </c>
      <c r="O854" s="53">
        <v>1</v>
      </c>
      <c r="P854" s="53">
        <v>1</v>
      </c>
      <c r="Q854" s="53">
        <v>1</v>
      </c>
      <c r="R854" s="42">
        <v>0</v>
      </c>
      <c r="S854" s="42">
        <v>0</v>
      </c>
      <c r="T854" s="43" t="s">
        <v>105</v>
      </c>
      <c r="U854" s="53"/>
      <c r="V854" s="41" t="s">
        <v>106</v>
      </c>
      <c r="W854" s="53"/>
      <c r="X854" s="41" t="s">
        <v>106</v>
      </c>
      <c r="Y854" s="53"/>
      <c r="Z854" s="53">
        <f t="shared" si="55"/>
        <v>0</v>
      </c>
      <c r="AA854" s="53">
        <f t="shared" si="56"/>
        <v>0</v>
      </c>
      <c r="AB854" s="54"/>
      <c r="AC854" s="55">
        <v>0</v>
      </c>
      <c r="AD854" s="46" t="s">
        <v>106</v>
      </c>
      <c r="AE854" s="47"/>
      <c r="AF854" s="69" t="s">
        <v>106</v>
      </c>
      <c r="AG854" s="64" t="s">
        <v>106</v>
      </c>
      <c r="AH854" s="65" t="s">
        <v>106</v>
      </c>
      <c r="AI854" s="65" t="s">
        <v>106</v>
      </c>
      <c r="AJ854" s="65" t="s">
        <v>106</v>
      </c>
      <c r="AK854" s="74" t="s">
        <v>106</v>
      </c>
      <c r="AL854" s="75" t="s">
        <v>106</v>
      </c>
      <c r="AM854" s="75" t="s">
        <v>106</v>
      </c>
      <c r="AN854" s="75" t="s">
        <v>106</v>
      </c>
      <c r="AO854" s="75" t="s">
        <v>106</v>
      </c>
      <c r="AP854" s="75" t="s">
        <v>106</v>
      </c>
    </row>
    <row r="855" spans="1:42">
      <c r="A855" s="59">
        <v>853</v>
      </c>
      <c r="B855" s="109"/>
      <c r="C855" s="49"/>
      <c r="D855" s="50"/>
      <c r="E855" s="38" t="s">
        <v>14</v>
      </c>
      <c r="F855" s="50"/>
      <c r="G855" s="51">
        <v>0</v>
      </c>
      <c r="H855" s="52">
        <v>0</v>
      </c>
      <c r="I855" s="52">
        <v>0</v>
      </c>
      <c r="J855" s="52">
        <v>0</v>
      </c>
      <c r="K855" s="52">
        <v>0</v>
      </c>
      <c r="L855" s="103">
        <f t="shared" si="53"/>
        <v>0</v>
      </c>
      <c r="M855" s="53">
        <v>1</v>
      </c>
      <c r="N855" s="106">
        <f t="shared" si="54"/>
        <v>0</v>
      </c>
      <c r="O855" s="53">
        <v>1</v>
      </c>
      <c r="P855" s="53">
        <v>1</v>
      </c>
      <c r="Q855" s="53">
        <v>1</v>
      </c>
      <c r="R855" s="42">
        <v>0</v>
      </c>
      <c r="S855" s="42">
        <v>0</v>
      </c>
      <c r="T855" s="43" t="s">
        <v>105</v>
      </c>
      <c r="U855" s="53"/>
      <c r="V855" s="41" t="s">
        <v>106</v>
      </c>
      <c r="W855" s="53"/>
      <c r="X855" s="41" t="s">
        <v>106</v>
      </c>
      <c r="Y855" s="53"/>
      <c r="Z855" s="53">
        <f t="shared" si="55"/>
        <v>0</v>
      </c>
      <c r="AA855" s="53">
        <f t="shared" si="56"/>
        <v>0</v>
      </c>
      <c r="AB855" s="54"/>
      <c r="AC855" s="55">
        <v>0</v>
      </c>
      <c r="AD855" s="46" t="s">
        <v>106</v>
      </c>
      <c r="AE855" s="47"/>
      <c r="AF855" s="69" t="s">
        <v>106</v>
      </c>
      <c r="AG855" s="64" t="s">
        <v>106</v>
      </c>
      <c r="AH855" s="65" t="s">
        <v>106</v>
      </c>
      <c r="AI855" s="65" t="s">
        <v>106</v>
      </c>
      <c r="AJ855" s="65" t="s">
        <v>106</v>
      </c>
      <c r="AK855" s="74" t="s">
        <v>106</v>
      </c>
      <c r="AL855" s="75" t="s">
        <v>106</v>
      </c>
      <c r="AM855" s="75" t="s">
        <v>106</v>
      </c>
      <c r="AN855" s="75" t="s">
        <v>106</v>
      </c>
      <c r="AO855" s="75" t="s">
        <v>106</v>
      </c>
      <c r="AP855" s="75" t="s">
        <v>106</v>
      </c>
    </row>
    <row r="856" spans="1:42">
      <c r="A856" s="59">
        <v>854</v>
      </c>
      <c r="B856" s="109"/>
      <c r="C856" s="49"/>
      <c r="D856" s="50"/>
      <c r="E856" s="38" t="s">
        <v>14</v>
      </c>
      <c r="F856" s="50"/>
      <c r="G856" s="51">
        <v>0</v>
      </c>
      <c r="H856" s="52">
        <v>0</v>
      </c>
      <c r="I856" s="52">
        <v>0</v>
      </c>
      <c r="J856" s="52">
        <v>0</v>
      </c>
      <c r="K856" s="52">
        <v>0</v>
      </c>
      <c r="L856" s="103">
        <f t="shared" si="53"/>
        <v>0</v>
      </c>
      <c r="M856" s="53">
        <v>1</v>
      </c>
      <c r="N856" s="106">
        <f t="shared" si="54"/>
        <v>0</v>
      </c>
      <c r="O856" s="53">
        <v>1</v>
      </c>
      <c r="P856" s="53">
        <v>1</v>
      </c>
      <c r="Q856" s="53">
        <v>1</v>
      </c>
      <c r="R856" s="42">
        <v>0</v>
      </c>
      <c r="S856" s="42">
        <v>0</v>
      </c>
      <c r="T856" s="43" t="s">
        <v>105</v>
      </c>
      <c r="U856" s="53"/>
      <c r="V856" s="41" t="s">
        <v>106</v>
      </c>
      <c r="W856" s="53"/>
      <c r="X856" s="41" t="s">
        <v>106</v>
      </c>
      <c r="Y856" s="53"/>
      <c r="Z856" s="53">
        <f t="shared" si="55"/>
        <v>0</v>
      </c>
      <c r="AA856" s="53">
        <f t="shared" si="56"/>
        <v>0</v>
      </c>
      <c r="AB856" s="54"/>
      <c r="AC856" s="55">
        <v>0</v>
      </c>
      <c r="AD856" s="46" t="s">
        <v>106</v>
      </c>
      <c r="AE856" s="47"/>
      <c r="AF856" s="69" t="s">
        <v>106</v>
      </c>
      <c r="AG856" s="64" t="s">
        <v>106</v>
      </c>
      <c r="AH856" s="65" t="s">
        <v>106</v>
      </c>
      <c r="AI856" s="65" t="s">
        <v>106</v>
      </c>
      <c r="AJ856" s="65" t="s">
        <v>106</v>
      </c>
      <c r="AK856" s="74" t="s">
        <v>106</v>
      </c>
      <c r="AL856" s="75" t="s">
        <v>106</v>
      </c>
      <c r="AM856" s="75" t="s">
        <v>106</v>
      </c>
      <c r="AN856" s="75" t="s">
        <v>106</v>
      </c>
      <c r="AO856" s="75" t="s">
        <v>106</v>
      </c>
      <c r="AP856" s="75" t="s">
        <v>106</v>
      </c>
    </row>
    <row r="857" spans="1:42">
      <c r="A857" s="59">
        <v>855</v>
      </c>
      <c r="B857" s="109"/>
      <c r="C857" s="49"/>
      <c r="D857" s="50"/>
      <c r="E857" s="38" t="s">
        <v>14</v>
      </c>
      <c r="F857" s="50"/>
      <c r="G857" s="51">
        <v>0</v>
      </c>
      <c r="H857" s="52">
        <v>0</v>
      </c>
      <c r="I857" s="52">
        <v>0</v>
      </c>
      <c r="J857" s="52">
        <v>0</v>
      </c>
      <c r="K857" s="52">
        <v>0</v>
      </c>
      <c r="L857" s="103">
        <f t="shared" si="53"/>
        <v>0</v>
      </c>
      <c r="M857" s="53">
        <v>1</v>
      </c>
      <c r="N857" s="106">
        <f t="shared" si="54"/>
        <v>0</v>
      </c>
      <c r="O857" s="53">
        <v>1</v>
      </c>
      <c r="P857" s="53">
        <v>1</v>
      </c>
      <c r="Q857" s="53">
        <v>1</v>
      </c>
      <c r="R857" s="42">
        <v>0</v>
      </c>
      <c r="S857" s="42">
        <v>0</v>
      </c>
      <c r="T857" s="43" t="s">
        <v>105</v>
      </c>
      <c r="U857" s="53"/>
      <c r="V857" s="41" t="s">
        <v>106</v>
      </c>
      <c r="W857" s="53"/>
      <c r="X857" s="41" t="s">
        <v>106</v>
      </c>
      <c r="Y857" s="53"/>
      <c r="Z857" s="53">
        <f t="shared" si="55"/>
        <v>0</v>
      </c>
      <c r="AA857" s="53">
        <f t="shared" si="56"/>
        <v>0</v>
      </c>
      <c r="AB857" s="54"/>
      <c r="AC857" s="55">
        <v>0</v>
      </c>
      <c r="AD857" s="46" t="s">
        <v>106</v>
      </c>
      <c r="AE857" s="47"/>
      <c r="AF857" s="69" t="s">
        <v>106</v>
      </c>
      <c r="AG857" s="64" t="s">
        <v>106</v>
      </c>
      <c r="AH857" s="65" t="s">
        <v>106</v>
      </c>
      <c r="AI857" s="65" t="s">
        <v>106</v>
      </c>
      <c r="AJ857" s="65" t="s">
        <v>106</v>
      </c>
      <c r="AK857" s="74" t="s">
        <v>106</v>
      </c>
      <c r="AL857" s="75" t="s">
        <v>106</v>
      </c>
      <c r="AM857" s="75" t="s">
        <v>106</v>
      </c>
      <c r="AN857" s="75" t="s">
        <v>106</v>
      </c>
      <c r="AO857" s="75" t="s">
        <v>106</v>
      </c>
      <c r="AP857" s="75" t="s">
        <v>106</v>
      </c>
    </row>
    <row r="858" spans="1:42">
      <c r="A858" s="59">
        <v>856</v>
      </c>
      <c r="B858" s="109"/>
      <c r="C858" s="49"/>
      <c r="D858" s="50"/>
      <c r="E858" s="38" t="s">
        <v>14</v>
      </c>
      <c r="F858" s="50"/>
      <c r="G858" s="51">
        <v>0</v>
      </c>
      <c r="H858" s="52">
        <v>0</v>
      </c>
      <c r="I858" s="52">
        <v>0</v>
      </c>
      <c r="J858" s="52">
        <v>0</v>
      </c>
      <c r="K858" s="52">
        <v>0</v>
      </c>
      <c r="L858" s="103">
        <f t="shared" si="53"/>
        <v>0</v>
      </c>
      <c r="M858" s="53">
        <v>1</v>
      </c>
      <c r="N858" s="106">
        <f t="shared" si="54"/>
        <v>0</v>
      </c>
      <c r="O858" s="53">
        <v>1</v>
      </c>
      <c r="P858" s="53">
        <v>1</v>
      </c>
      <c r="Q858" s="53">
        <v>1</v>
      </c>
      <c r="R858" s="42">
        <v>0</v>
      </c>
      <c r="S858" s="42">
        <v>0</v>
      </c>
      <c r="T858" s="43" t="s">
        <v>105</v>
      </c>
      <c r="U858" s="53"/>
      <c r="V858" s="41" t="s">
        <v>106</v>
      </c>
      <c r="W858" s="53"/>
      <c r="X858" s="41" t="s">
        <v>106</v>
      </c>
      <c r="Y858" s="53"/>
      <c r="Z858" s="53">
        <f t="shared" si="55"/>
        <v>0</v>
      </c>
      <c r="AA858" s="53">
        <f t="shared" si="56"/>
        <v>0</v>
      </c>
      <c r="AB858" s="54"/>
      <c r="AC858" s="55">
        <v>0</v>
      </c>
      <c r="AD858" s="46" t="s">
        <v>106</v>
      </c>
      <c r="AE858" s="47"/>
      <c r="AF858" s="69" t="s">
        <v>106</v>
      </c>
      <c r="AG858" s="64" t="s">
        <v>106</v>
      </c>
      <c r="AH858" s="65" t="s">
        <v>106</v>
      </c>
      <c r="AI858" s="65" t="s">
        <v>106</v>
      </c>
      <c r="AJ858" s="65" t="s">
        <v>106</v>
      </c>
      <c r="AK858" s="74" t="s">
        <v>106</v>
      </c>
      <c r="AL858" s="75" t="s">
        <v>106</v>
      </c>
      <c r="AM858" s="75" t="s">
        <v>106</v>
      </c>
      <c r="AN858" s="75" t="s">
        <v>106</v>
      </c>
      <c r="AO858" s="75" t="s">
        <v>106</v>
      </c>
      <c r="AP858" s="75" t="s">
        <v>106</v>
      </c>
    </row>
    <row r="859" spans="1:42">
      <c r="A859" s="59">
        <v>857</v>
      </c>
      <c r="B859" s="109"/>
      <c r="C859" s="49"/>
      <c r="D859" s="50"/>
      <c r="E859" s="38" t="s">
        <v>14</v>
      </c>
      <c r="F859" s="50"/>
      <c r="G859" s="51">
        <v>0</v>
      </c>
      <c r="H859" s="52">
        <v>0</v>
      </c>
      <c r="I859" s="52">
        <v>0</v>
      </c>
      <c r="J859" s="52">
        <v>0</v>
      </c>
      <c r="K859" s="52">
        <v>0</v>
      </c>
      <c r="L859" s="103">
        <f t="shared" si="53"/>
        <v>0</v>
      </c>
      <c r="M859" s="53">
        <v>1</v>
      </c>
      <c r="N859" s="106">
        <f t="shared" si="54"/>
        <v>0</v>
      </c>
      <c r="O859" s="53">
        <v>1</v>
      </c>
      <c r="P859" s="53">
        <v>1</v>
      </c>
      <c r="Q859" s="53">
        <v>1</v>
      </c>
      <c r="R859" s="42">
        <v>0</v>
      </c>
      <c r="S859" s="42">
        <v>0</v>
      </c>
      <c r="T859" s="43" t="s">
        <v>105</v>
      </c>
      <c r="U859" s="53"/>
      <c r="V859" s="41" t="s">
        <v>106</v>
      </c>
      <c r="W859" s="53"/>
      <c r="X859" s="41" t="s">
        <v>106</v>
      </c>
      <c r="Y859" s="53"/>
      <c r="Z859" s="53">
        <f t="shared" si="55"/>
        <v>0</v>
      </c>
      <c r="AA859" s="53">
        <f t="shared" si="56"/>
        <v>0</v>
      </c>
      <c r="AB859" s="54"/>
      <c r="AC859" s="55">
        <v>0</v>
      </c>
      <c r="AD859" s="46" t="s">
        <v>106</v>
      </c>
      <c r="AE859" s="47"/>
      <c r="AF859" s="69" t="s">
        <v>106</v>
      </c>
      <c r="AG859" s="64" t="s">
        <v>106</v>
      </c>
      <c r="AH859" s="65" t="s">
        <v>106</v>
      </c>
      <c r="AI859" s="65" t="s">
        <v>106</v>
      </c>
      <c r="AJ859" s="65" t="s">
        <v>106</v>
      </c>
      <c r="AK859" s="74" t="s">
        <v>106</v>
      </c>
      <c r="AL859" s="75" t="s">
        <v>106</v>
      </c>
      <c r="AM859" s="75" t="s">
        <v>106</v>
      </c>
      <c r="AN859" s="75" t="s">
        <v>106</v>
      </c>
      <c r="AO859" s="75" t="s">
        <v>106</v>
      </c>
      <c r="AP859" s="75" t="s">
        <v>106</v>
      </c>
    </row>
    <row r="860" spans="1:42">
      <c r="A860" s="59">
        <v>858</v>
      </c>
      <c r="B860" s="109"/>
      <c r="C860" s="49"/>
      <c r="D860" s="50"/>
      <c r="E860" s="38" t="s">
        <v>14</v>
      </c>
      <c r="F860" s="50"/>
      <c r="G860" s="51">
        <v>0</v>
      </c>
      <c r="H860" s="52">
        <v>0</v>
      </c>
      <c r="I860" s="52">
        <v>0</v>
      </c>
      <c r="J860" s="52">
        <v>0</v>
      </c>
      <c r="K860" s="52">
        <v>0</v>
      </c>
      <c r="L860" s="103">
        <f t="shared" si="53"/>
        <v>0</v>
      </c>
      <c r="M860" s="53">
        <v>1</v>
      </c>
      <c r="N860" s="106">
        <f t="shared" si="54"/>
        <v>0</v>
      </c>
      <c r="O860" s="53">
        <v>1</v>
      </c>
      <c r="P860" s="53">
        <v>1</v>
      </c>
      <c r="Q860" s="53">
        <v>1</v>
      </c>
      <c r="R860" s="42">
        <v>0</v>
      </c>
      <c r="S860" s="42">
        <v>0</v>
      </c>
      <c r="T860" s="43" t="s">
        <v>105</v>
      </c>
      <c r="U860" s="53"/>
      <c r="V860" s="41" t="s">
        <v>106</v>
      </c>
      <c r="W860" s="53"/>
      <c r="X860" s="41" t="s">
        <v>106</v>
      </c>
      <c r="Y860" s="53"/>
      <c r="Z860" s="53">
        <f t="shared" si="55"/>
        <v>0</v>
      </c>
      <c r="AA860" s="53">
        <f t="shared" si="56"/>
        <v>0</v>
      </c>
      <c r="AB860" s="54"/>
      <c r="AC860" s="55">
        <v>0</v>
      </c>
      <c r="AD860" s="46" t="s">
        <v>106</v>
      </c>
      <c r="AE860" s="47"/>
      <c r="AF860" s="69" t="s">
        <v>106</v>
      </c>
      <c r="AG860" s="64" t="s">
        <v>106</v>
      </c>
      <c r="AH860" s="65" t="s">
        <v>106</v>
      </c>
      <c r="AI860" s="65" t="s">
        <v>106</v>
      </c>
      <c r="AJ860" s="65" t="s">
        <v>106</v>
      </c>
      <c r="AK860" s="74" t="s">
        <v>106</v>
      </c>
      <c r="AL860" s="75" t="s">
        <v>106</v>
      </c>
      <c r="AM860" s="75" t="s">
        <v>106</v>
      </c>
      <c r="AN860" s="75" t="s">
        <v>106</v>
      </c>
      <c r="AO860" s="75" t="s">
        <v>106</v>
      </c>
      <c r="AP860" s="75" t="s">
        <v>106</v>
      </c>
    </row>
    <row r="861" spans="1:42">
      <c r="A861" s="59">
        <v>859</v>
      </c>
      <c r="B861" s="109"/>
      <c r="C861" s="49"/>
      <c r="D861" s="50"/>
      <c r="E861" s="38" t="s">
        <v>14</v>
      </c>
      <c r="F861" s="50"/>
      <c r="G861" s="51">
        <v>0</v>
      </c>
      <c r="H861" s="52">
        <v>0</v>
      </c>
      <c r="I861" s="52">
        <v>0</v>
      </c>
      <c r="J861" s="52">
        <v>0</v>
      </c>
      <c r="K861" s="52">
        <v>0</v>
      </c>
      <c r="L861" s="103">
        <f t="shared" si="53"/>
        <v>0</v>
      </c>
      <c r="M861" s="53">
        <v>1</v>
      </c>
      <c r="N861" s="106">
        <f t="shared" si="54"/>
        <v>0</v>
      </c>
      <c r="O861" s="53">
        <v>1</v>
      </c>
      <c r="P861" s="53">
        <v>1</v>
      </c>
      <c r="Q861" s="53">
        <v>1</v>
      </c>
      <c r="R861" s="42">
        <v>0</v>
      </c>
      <c r="S861" s="42">
        <v>0</v>
      </c>
      <c r="T861" s="43" t="s">
        <v>105</v>
      </c>
      <c r="U861" s="53"/>
      <c r="V861" s="41" t="s">
        <v>106</v>
      </c>
      <c r="W861" s="53"/>
      <c r="X861" s="41" t="s">
        <v>106</v>
      </c>
      <c r="Y861" s="53"/>
      <c r="Z861" s="53">
        <f t="shared" si="55"/>
        <v>0</v>
      </c>
      <c r="AA861" s="53">
        <f t="shared" si="56"/>
        <v>0</v>
      </c>
      <c r="AB861" s="54"/>
      <c r="AC861" s="55">
        <v>0</v>
      </c>
      <c r="AD861" s="46" t="s">
        <v>106</v>
      </c>
      <c r="AE861" s="47"/>
      <c r="AF861" s="69" t="s">
        <v>106</v>
      </c>
      <c r="AG861" s="64" t="s">
        <v>106</v>
      </c>
      <c r="AH861" s="65" t="s">
        <v>106</v>
      </c>
      <c r="AI861" s="65" t="s">
        <v>106</v>
      </c>
      <c r="AJ861" s="65" t="s">
        <v>106</v>
      </c>
      <c r="AK861" s="74" t="s">
        <v>106</v>
      </c>
      <c r="AL861" s="75" t="s">
        <v>106</v>
      </c>
      <c r="AM861" s="75" t="s">
        <v>106</v>
      </c>
      <c r="AN861" s="75" t="s">
        <v>106</v>
      </c>
      <c r="AO861" s="75" t="s">
        <v>106</v>
      </c>
      <c r="AP861" s="75" t="s">
        <v>106</v>
      </c>
    </row>
    <row r="862" spans="1:42">
      <c r="A862" s="59">
        <v>860</v>
      </c>
      <c r="B862" s="109"/>
      <c r="C862" s="49"/>
      <c r="D862" s="50"/>
      <c r="E862" s="38" t="s">
        <v>14</v>
      </c>
      <c r="F862" s="50"/>
      <c r="G862" s="51">
        <v>0</v>
      </c>
      <c r="H862" s="52">
        <v>0</v>
      </c>
      <c r="I862" s="52">
        <v>0</v>
      </c>
      <c r="J862" s="52">
        <v>0</v>
      </c>
      <c r="K862" s="52">
        <v>0</v>
      </c>
      <c r="L862" s="103">
        <f t="shared" si="53"/>
        <v>0</v>
      </c>
      <c r="M862" s="53">
        <v>1</v>
      </c>
      <c r="N862" s="106">
        <f t="shared" si="54"/>
        <v>0</v>
      </c>
      <c r="O862" s="53">
        <v>1</v>
      </c>
      <c r="P862" s="53">
        <v>1</v>
      </c>
      <c r="Q862" s="53">
        <v>1</v>
      </c>
      <c r="R862" s="42">
        <v>0</v>
      </c>
      <c r="S862" s="42">
        <v>0</v>
      </c>
      <c r="T862" s="43" t="s">
        <v>105</v>
      </c>
      <c r="U862" s="53"/>
      <c r="V862" s="41" t="s">
        <v>106</v>
      </c>
      <c r="W862" s="53"/>
      <c r="X862" s="41" t="s">
        <v>106</v>
      </c>
      <c r="Y862" s="53"/>
      <c r="Z862" s="53">
        <f t="shared" si="55"/>
        <v>0</v>
      </c>
      <c r="AA862" s="53">
        <f t="shared" si="56"/>
        <v>0</v>
      </c>
      <c r="AB862" s="54"/>
      <c r="AC862" s="55">
        <v>0</v>
      </c>
      <c r="AD862" s="46" t="s">
        <v>106</v>
      </c>
      <c r="AE862" s="47"/>
      <c r="AF862" s="69" t="s">
        <v>106</v>
      </c>
      <c r="AG862" s="64" t="s">
        <v>106</v>
      </c>
      <c r="AH862" s="65" t="s">
        <v>106</v>
      </c>
      <c r="AI862" s="65" t="s">
        <v>106</v>
      </c>
      <c r="AJ862" s="65" t="s">
        <v>106</v>
      </c>
      <c r="AK862" s="74" t="s">
        <v>106</v>
      </c>
      <c r="AL862" s="75" t="s">
        <v>106</v>
      </c>
      <c r="AM862" s="75" t="s">
        <v>106</v>
      </c>
      <c r="AN862" s="75" t="s">
        <v>106</v>
      </c>
      <c r="AO862" s="75" t="s">
        <v>106</v>
      </c>
      <c r="AP862" s="75" t="s">
        <v>106</v>
      </c>
    </row>
    <row r="863" spans="1:42">
      <c r="A863" s="59">
        <v>861</v>
      </c>
      <c r="B863" s="109"/>
      <c r="C863" s="49"/>
      <c r="D863" s="50"/>
      <c r="E863" s="38" t="s">
        <v>14</v>
      </c>
      <c r="F863" s="50"/>
      <c r="G863" s="51">
        <v>0</v>
      </c>
      <c r="H863" s="52">
        <v>0</v>
      </c>
      <c r="I863" s="52">
        <v>0</v>
      </c>
      <c r="J863" s="52">
        <v>0</v>
      </c>
      <c r="K863" s="52">
        <v>0</v>
      </c>
      <c r="L863" s="103">
        <f t="shared" si="53"/>
        <v>0</v>
      </c>
      <c r="M863" s="53">
        <v>1</v>
      </c>
      <c r="N863" s="106">
        <f t="shared" si="54"/>
        <v>0</v>
      </c>
      <c r="O863" s="53">
        <v>1</v>
      </c>
      <c r="P863" s="53">
        <v>1</v>
      </c>
      <c r="Q863" s="53">
        <v>1</v>
      </c>
      <c r="R863" s="42">
        <v>0</v>
      </c>
      <c r="S863" s="42">
        <v>0</v>
      </c>
      <c r="T863" s="43" t="s">
        <v>105</v>
      </c>
      <c r="U863" s="53"/>
      <c r="V863" s="41" t="s">
        <v>106</v>
      </c>
      <c r="W863" s="53"/>
      <c r="X863" s="41" t="s">
        <v>106</v>
      </c>
      <c r="Y863" s="53"/>
      <c r="Z863" s="53">
        <f t="shared" si="55"/>
        <v>0</v>
      </c>
      <c r="AA863" s="53">
        <f t="shared" si="56"/>
        <v>0</v>
      </c>
      <c r="AB863" s="54"/>
      <c r="AC863" s="55">
        <v>0</v>
      </c>
      <c r="AD863" s="46" t="s">
        <v>106</v>
      </c>
      <c r="AE863" s="47"/>
      <c r="AF863" s="69" t="s">
        <v>106</v>
      </c>
      <c r="AG863" s="64" t="s">
        <v>106</v>
      </c>
      <c r="AH863" s="65" t="s">
        <v>106</v>
      </c>
      <c r="AI863" s="65" t="s">
        <v>106</v>
      </c>
      <c r="AJ863" s="65" t="s">
        <v>106</v>
      </c>
      <c r="AK863" s="74" t="s">
        <v>106</v>
      </c>
      <c r="AL863" s="75" t="s">
        <v>106</v>
      </c>
      <c r="AM863" s="75" t="s">
        <v>106</v>
      </c>
      <c r="AN863" s="75" t="s">
        <v>106</v>
      </c>
      <c r="AO863" s="75" t="s">
        <v>106</v>
      </c>
      <c r="AP863" s="75" t="s">
        <v>106</v>
      </c>
    </row>
    <row r="864" spans="1:42">
      <c r="A864" s="59">
        <v>862</v>
      </c>
      <c r="B864" s="109"/>
      <c r="C864" s="49"/>
      <c r="D864" s="50"/>
      <c r="E864" s="38" t="s">
        <v>14</v>
      </c>
      <c r="F864" s="50"/>
      <c r="G864" s="51">
        <v>0</v>
      </c>
      <c r="H864" s="52">
        <v>0</v>
      </c>
      <c r="I864" s="52">
        <v>0</v>
      </c>
      <c r="J864" s="52">
        <v>0</v>
      </c>
      <c r="K864" s="52">
        <v>0</v>
      </c>
      <c r="L864" s="103">
        <f t="shared" si="53"/>
        <v>0</v>
      </c>
      <c r="M864" s="53">
        <v>1</v>
      </c>
      <c r="N864" s="106">
        <f t="shared" si="54"/>
        <v>0</v>
      </c>
      <c r="O864" s="53">
        <v>1</v>
      </c>
      <c r="P864" s="53">
        <v>1</v>
      </c>
      <c r="Q864" s="53">
        <v>1</v>
      </c>
      <c r="R864" s="42">
        <v>0</v>
      </c>
      <c r="S864" s="42">
        <v>0</v>
      </c>
      <c r="T864" s="43" t="s">
        <v>105</v>
      </c>
      <c r="U864" s="53"/>
      <c r="V864" s="41" t="s">
        <v>106</v>
      </c>
      <c r="W864" s="53"/>
      <c r="X864" s="41" t="s">
        <v>106</v>
      </c>
      <c r="Y864" s="53"/>
      <c r="Z864" s="53">
        <f t="shared" si="55"/>
        <v>0</v>
      </c>
      <c r="AA864" s="53">
        <f t="shared" si="56"/>
        <v>0</v>
      </c>
      <c r="AB864" s="54"/>
      <c r="AC864" s="55">
        <v>0</v>
      </c>
      <c r="AD864" s="46" t="s">
        <v>106</v>
      </c>
      <c r="AE864" s="47"/>
      <c r="AF864" s="69" t="s">
        <v>106</v>
      </c>
      <c r="AG864" s="64" t="s">
        <v>106</v>
      </c>
      <c r="AH864" s="65" t="s">
        <v>106</v>
      </c>
      <c r="AI864" s="65" t="s">
        <v>106</v>
      </c>
      <c r="AJ864" s="65" t="s">
        <v>106</v>
      </c>
      <c r="AK864" s="74" t="s">
        <v>106</v>
      </c>
      <c r="AL864" s="75" t="s">
        <v>106</v>
      </c>
      <c r="AM864" s="75" t="s">
        <v>106</v>
      </c>
      <c r="AN864" s="75" t="s">
        <v>106</v>
      </c>
      <c r="AO864" s="75" t="s">
        <v>106</v>
      </c>
      <c r="AP864" s="75" t="s">
        <v>106</v>
      </c>
    </row>
    <row r="865" spans="1:42">
      <c r="A865" s="59">
        <v>863</v>
      </c>
      <c r="B865" s="109"/>
      <c r="C865" s="49"/>
      <c r="D865" s="50"/>
      <c r="E865" s="38" t="s">
        <v>14</v>
      </c>
      <c r="F865" s="50"/>
      <c r="G865" s="51">
        <v>0</v>
      </c>
      <c r="H865" s="52">
        <v>0</v>
      </c>
      <c r="I865" s="52">
        <v>0</v>
      </c>
      <c r="J865" s="52">
        <v>0</v>
      </c>
      <c r="K865" s="52">
        <v>0</v>
      </c>
      <c r="L865" s="103">
        <f t="shared" si="53"/>
        <v>0</v>
      </c>
      <c r="M865" s="53">
        <v>1</v>
      </c>
      <c r="N865" s="106">
        <f t="shared" si="54"/>
        <v>0</v>
      </c>
      <c r="O865" s="53">
        <v>1</v>
      </c>
      <c r="P865" s="53">
        <v>1</v>
      </c>
      <c r="Q865" s="53">
        <v>1</v>
      </c>
      <c r="R865" s="42">
        <v>0</v>
      </c>
      <c r="S865" s="42">
        <v>0</v>
      </c>
      <c r="T865" s="43" t="s">
        <v>105</v>
      </c>
      <c r="U865" s="53"/>
      <c r="V865" s="41" t="s">
        <v>106</v>
      </c>
      <c r="W865" s="53"/>
      <c r="X865" s="41" t="s">
        <v>106</v>
      </c>
      <c r="Y865" s="53"/>
      <c r="Z865" s="53">
        <f t="shared" si="55"/>
        <v>0</v>
      </c>
      <c r="AA865" s="53">
        <f t="shared" si="56"/>
        <v>0</v>
      </c>
      <c r="AB865" s="54"/>
      <c r="AC865" s="55">
        <v>0</v>
      </c>
      <c r="AD865" s="46" t="s">
        <v>106</v>
      </c>
      <c r="AE865" s="47"/>
      <c r="AF865" s="69" t="s">
        <v>106</v>
      </c>
      <c r="AG865" s="64" t="s">
        <v>106</v>
      </c>
      <c r="AH865" s="65" t="s">
        <v>106</v>
      </c>
      <c r="AI865" s="65" t="s">
        <v>106</v>
      </c>
      <c r="AJ865" s="65" t="s">
        <v>106</v>
      </c>
      <c r="AK865" s="74" t="s">
        <v>106</v>
      </c>
      <c r="AL865" s="75" t="s">
        <v>106</v>
      </c>
      <c r="AM865" s="75" t="s">
        <v>106</v>
      </c>
      <c r="AN865" s="75" t="s">
        <v>106</v>
      </c>
      <c r="AO865" s="75" t="s">
        <v>106</v>
      </c>
      <c r="AP865" s="75" t="s">
        <v>106</v>
      </c>
    </row>
    <row r="866" spans="1:42">
      <c r="A866" s="59">
        <v>864</v>
      </c>
      <c r="B866" s="109"/>
      <c r="C866" s="49"/>
      <c r="D866" s="50"/>
      <c r="E866" s="38" t="s">
        <v>14</v>
      </c>
      <c r="F866" s="50"/>
      <c r="G866" s="51">
        <v>0</v>
      </c>
      <c r="H866" s="52">
        <v>0</v>
      </c>
      <c r="I866" s="52">
        <v>0</v>
      </c>
      <c r="J866" s="52">
        <v>0</v>
      </c>
      <c r="K866" s="52">
        <v>0</v>
      </c>
      <c r="L866" s="103">
        <f t="shared" si="53"/>
        <v>0</v>
      </c>
      <c r="M866" s="53">
        <v>1</v>
      </c>
      <c r="N866" s="106">
        <f t="shared" si="54"/>
        <v>0</v>
      </c>
      <c r="O866" s="53">
        <v>1</v>
      </c>
      <c r="P866" s="53">
        <v>1</v>
      </c>
      <c r="Q866" s="53">
        <v>1</v>
      </c>
      <c r="R866" s="42">
        <v>0</v>
      </c>
      <c r="S866" s="42">
        <v>0</v>
      </c>
      <c r="T866" s="43" t="s">
        <v>105</v>
      </c>
      <c r="U866" s="53"/>
      <c r="V866" s="41" t="s">
        <v>106</v>
      </c>
      <c r="W866" s="53"/>
      <c r="X866" s="41" t="s">
        <v>106</v>
      </c>
      <c r="Y866" s="53"/>
      <c r="Z866" s="53">
        <f t="shared" si="55"/>
        <v>0</v>
      </c>
      <c r="AA866" s="53">
        <f t="shared" si="56"/>
        <v>0</v>
      </c>
      <c r="AB866" s="54"/>
      <c r="AC866" s="55">
        <v>0</v>
      </c>
      <c r="AD866" s="46" t="s">
        <v>106</v>
      </c>
      <c r="AE866" s="47"/>
      <c r="AF866" s="69" t="s">
        <v>106</v>
      </c>
      <c r="AG866" s="64" t="s">
        <v>106</v>
      </c>
      <c r="AH866" s="65" t="s">
        <v>106</v>
      </c>
      <c r="AI866" s="65" t="s">
        <v>106</v>
      </c>
      <c r="AJ866" s="65" t="s">
        <v>106</v>
      </c>
      <c r="AK866" s="74" t="s">
        <v>106</v>
      </c>
      <c r="AL866" s="75" t="s">
        <v>106</v>
      </c>
      <c r="AM866" s="75" t="s">
        <v>106</v>
      </c>
      <c r="AN866" s="75" t="s">
        <v>106</v>
      </c>
      <c r="AO866" s="75" t="s">
        <v>106</v>
      </c>
      <c r="AP866" s="75" t="s">
        <v>106</v>
      </c>
    </row>
    <row r="867" spans="1:42">
      <c r="A867" s="59">
        <v>865</v>
      </c>
      <c r="B867" s="109"/>
      <c r="C867" s="49"/>
      <c r="D867" s="50"/>
      <c r="E867" s="38" t="s">
        <v>14</v>
      </c>
      <c r="F867" s="50"/>
      <c r="G867" s="51">
        <v>0</v>
      </c>
      <c r="H867" s="52">
        <v>0</v>
      </c>
      <c r="I867" s="52">
        <v>0</v>
      </c>
      <c r="J867" s="52">
        <v>0</v>
      </c>
      <c r="K867" s="52">
        <v>0</v>
      </c>
      <c r="L867" s="103">
        <f t="shared" si="53"/>
        <v>0</v>
      </c>
      <c r="M867" s="53">
        <v>1</v>
      </c>
      <c r="N867" s="106">
        <f t="shared" si="54"/>
        <v>0</v>
      </c>
      <c r="O867" s="53">
        <v>1</v>
      </c>
      <c r="P867" s="53">
        <v>1</v>
      </c>
      <c r="Q867" s="53">
        <v>1</v>
      </c>
      <c r="R867" s="42">
        <v>0</v>
      </c>
      <c r="S867" s="42">
        <v>0</v>
      </c>
      <c r="T867" s="43" t="s">
        <v>105</v>
      </c>
      <c r="U867" s="53"/>
      <c r="V867" s="41" t="s">
        <v>106</v>
      </c>
      <c r="W867" s="53"/>
      <c r="X867" s="41" t="s">
        <v>106</v>
      </c>
      <c r="Y867" s="53"/>
      <c r="Z867" s="53">
        <f t="shared" si="55"/>
        <v>0</v>
      </c>
      <c r="AA867" s="53">
        <f t="shared" si="56"/>
        <v>0</v>
      </c>
      <c r="AB867" s="54"/>
      <c r="AC867" s="55">
        <v>0</v>
      </c>
      <c r="AD867" s="46" t="s">
        <v>106</v>
      </c>
      <c r="AE867" s="47"/>
      <c r="AF867" s="69" t="s">
        <v>106</v>
      </c>
      <c r="AG867" s="64" t="s">
        <v>106</v>
      </c>
      <c r="AH867" s="65" t="s">
        <v>106</v>
      </c>
      <c r="AI867" s="65" t="s">
        <v>106</v>
      </c>
      <c r="AJ867" s="65" t="s">
        <v>106</v>
      </c>
      <c r="AK867" s="74" t="s">
        <v>106</v>
      </c>
      <c r="AL867" s="75" t="s">
        <v>106</v>
      </c>
      <c r="AM867" s="75" t="s">
        <v>106</v>
      </c>
      <c r="AN867" s="75" t="s">
        <v>106</v>
      </c>
      <c r="AO867" s="75" t="s">
        <v>106</v>
      </c>
      <c r="AP867" s="75" t="s">
        <v>106</v>
      </c>
    </row>
    <row r="868" spans="1:42">
      <c r="A868" s="59">
        <v>866</v>
      </c>
      <c r="B868" s="109"/>
      <c r="C868" s="49"/>
      <c r="D868" s="50"/>
      <c r="E868" s="38" t="s">
        <v>14</v>
      </c>
      <c r="F868" s="50"/>
      <c r="G868" s="51">
        <v>0</v>
      </c>
      <c r="H868" s="52">
        <v>0</v>
      </c>
      <c r="I868" s="52">
        <v>0</v>
      </c>
      <c r="J868" s="52">
        <v>0</v>
      </c>
      <c r="K868" s="52">
        <v>0</v>
      </c>
      <c r="L868" s="103">
        <f t="shared" si="53"/>
        <v>0</v>
      </c>
      <c r="M868" s="53">
        <v>1</v>
      </c>
      <c r="N868" s="106">
        <f t="shared" si="54"/>
        <v>0</v>
      </c>
      <c r="O868" s="53">
        <v>1</v>
      </c>
      <c r="P868" s="53">
        <v>1</v>
      </c>
      <c r="Q868" s="53">
        <v>1</v>
      </c>
      <c r="R868" s="42">
        <v>0</v>
      </c>
      <c r="S868" s="42">
        <v>0</v>
      </c>
      <c r="T868" s="43" t="s">
        <v>105</v>
      </c>
      <c r="U868" s="53"/>
      <c r="V868" s="41" t="s">
        <v>106</v>
      </c>
      <c r="W868" s="53"/>
      <c r="X868" s="41" t="s">
        <v>106</v>
      </c>
      <c r="Y868" s="53"/>
      <c r="Z868" s="53">
        <f t="shared" si="55"/>
        <v>0</v>
      </c>
      <c r="AA868" s="53">
        <f t="shared" si="56"/>
        <v>0</v>
      </c>
      <c r="AB868" s="54"/>
      <c r="AC868" s="55">
        <v>0</v>
      </c>
      <c r="AD868" s="46" t="s">
        <v>106</v>
      </c>
      <c r="AE868" s="47"/>
      <c r="AF868" s="69" t="s">
        <v>106</v>
      </c>
      <c r="AG868" s="64" t="s">
        <v>106</v>
      </c>
      <c r="AH868" s="65" t="s">
        <v>106</v>
      </c>
      <c r="AI868" s="65" t="s">
        <v>106</v>
      </c>
      <c r="AJ868" s="65" t="s">
        <v>106</v>
      </c>
      <c r="AK868" s="74" t="s">
        <v>106</v>
      </c>
      <c r="AL868" s="75" t="s">
        <v>106</v>
      </c>
      <c r="AM868" s="75" t="s">
        <v>106</v>
      </c>
      <c r="AN868" s="75" t="s">
        <v>106</v>
      </c>
      <c r="AO868" s="75" t="s">
        <v>106</v>
      </c>
      <c r="AP868" s="75" t="s">
        <v>106</v>
      </c>
    </row>
    <row r="869" spans="1:42">
      <c r="A869" s="59">
        <v>867</v>
      </c>
      <c r="B869" s="109"/>
      <c r="C869" s="49"/>
      <c r="D869" s="50"/>
      <c r="E869" s="38" t="s">
        <v>14</v>
      </c>
      <c r="F869" s="50"/>
      <c r="G869" s="51">
        <v>0</v>
      </c>
      <c r="H869" s="52">
        <v>0</v>
      </c>
      <c r="I869" s="52">
        <v>0</v>
      </c>
      <c r="J869" s="52">
        <v>0</v>
      </c>
      <c r="K869" s="52">
        <v>0</v>
      </c>
      <c r="L869" s="103">
        <f t="shared" si="53"/>
        <v>0</v>
      </c>
      <c r="M869" s="53">
        <v>1</v>
      </c>
      <c r="N869" s="106">
        <f t="shared" si="54"/>
        <v>0</v>
      </c>
      <c r="O869" s="53">
        <v>1</v>
      </c>
      <c r="P869" s="53">
        <v>1</v>
      </c>
      <c r="Q869" s="53">
        <v>1</v>
      </c>
      <c r="R869" s="42">
        <v>0</v>
      </c>
      <c r="S869" s="42">
        <v>0</v>
      </c>
      <c r="T869" s="43" t="s">
        <v>105</v>
      </c>
      <c r="U869" s="53"/>
      <c r="V869" s="41" t="s">
        <v>106</v>
      </c>
      <c r="W869" s="53"/>
      <c r="X869" s="41" t="s">
        <v>106</v>
      </c>
      <c r="Y869" s="53"/>
      <c r="Z869" s="53">
        <f t="shared" si="55"/>
        <v>0</v>
      </c>
      <c r="AA869" s="53">
        <f t="shared" si="56"/>
        <v>0</v>
      </c>
      <c r="AB869" s="54"/>
      <c r="AC869" s="55">
        <v>0</v>
      </c>
      <c r="AD869" s="46" t="s">
        <v>106</v>
      </c>
      <c r="AE869" s="47"/>
      <c r="AF869" s="69" t="s">
        <v>106</v>
      </c>
      <c r="AG869" s="64" t="s">
        <v>106</v>
      </c>
      <c r="AH869" s="65" t="s">
        <v>106</v>
      </c>
      <c r="AI869" s="65" t="s">
        <v>106</v>
      </c>
      <c r="AJ869" s="65" t="s">
        <v>106</v>
      </c>
      <c r="AK869" s="74" t="s">
        <v>106</v>
      </c>
      <c r="AL869" s="75" t="s">
        <v>106</v>
      </c>
      <c r="AM869" s="75" t="s">
        <v>106</v>
      </c>
      <c r="AN869" s="75" t="s">
        <v>106</v>
      </c>
      <c r="AO869" s="75" t="s">
        <v>106</v>
      </c>
      <c r="AP869" s="75" t="s">
        <v>106</v>
      </c>
    </row>
    <row r="870" spans="1:42">
      <c r="A870" s="59">
        <v>868</v>
      </c>
      <c r="B870" s="109"/>
      <c r="C870" s="49"/>
      <c r="D870" s="50"/>
      <c r="E870" s="38" t="s">
        <v>14</v>
      </c>
      <c r="F870" s="50"/>
      <c r="G870" s="51">
        <v>0</v>
      </c>
      <c r="H870" s="52">
        <v>0</v>
      </c>
      <c r="I870" s="52">
        <v>0</v>
      </c>
      <c r="J870" s="52">
        <v>0</v>
      </c>
      <c r="K870" s="52">
        <v>0</v>
      </c>
      <c r="L870" s="103">
        <f t="shared" si="53"/>
        <v>0</v>
      </c>
      <c r="M870" s="53">
        <v>1</v>
      </c>
      <c r="N870" s="106">
        <f t="shared" si="54"/>
        <v>0</v>
      </c>
      <c r="O870" s="53">
        <v>1</v>
      </c>
      <c r="P870" s="53">
        <v>1</v>
      </c>
      <c r="Q870" s="53">
        <v>1</v>
      </c>
      <c r="R870" s="42">
        <v>0</v>
      </c>
      <c r="S870" s="42">
        <v>0</v>
      </c>
      <c r="T870" s="43" t="s">
        <v>105</v>
      </c>
      <c r="U870" s="53"/>
      <c r="V870" s="41" t="s">
        <v>106</v>
      </c>
      <c r="W870" s="53"/>
      <c r="X870" s="41" t="s">
        <v>106</v>
      </c>
      <c r="Y870" s="53"/>
      <c r="Z870" s="53">
        <f t="shared" si="55"/>
        <v>0</v>
      </c>
      <c r="AA870" s="53">
        <f t="shared" si="56"/>
        <v>0</v>
      </c>
      <c r="AB870" s="54"/>
      <c r="AC870" s="55">
        <v>0</v>
      </c>
      <c r="AD870" s="46" t="s">
        <v>106</v>
      </c>
      <c r="AE870" s="47"/>
      <c r="AF870" s="69" t="s">
        <v>106</v>
      </c>
      <c r="AG870" s="64" t="s">
        <v>106</v>
      </c>
      <c r="AH870" s="65" t="s">
        <v>106</v>
      </c>
      <c r="AI870" s="65" t="s">
        <v>106</v>
      </c>
      <c r="AJ870" s="65" t="s">
        <v>106</v>
      </c>
      <c r="AK870" s="74" t="s">
        <v>106</v>
      </c>
      <c r="AL870" s="75" t="s">
        <v>106</v>
      </c>
      <c r="AM870" s="75" t="s">
        <v>106</v>
      </c>
      <c r="AN870" s="75" t="s">
        <v>106</v>
      </c>
      <c r="AO870" s="75" t="s">
        <v>106</v>
      </c>
      <c r="AP870" s="75" t="s">
        <v>106</v>
      </c>
    </row>
    <row r="871" spans="1:42">
      <c r="A871" s="59">
        <v>869</v>
      </c>
      <c r="B871" s="109"/>
      <c r="C871" s="49"/>
      <c r="D871" s="50"/>
      <c r="E871" s="38" t="s">
        <v>14</v>
      </c>
      <c r="F871" s="50"/>
      <c r="G871" s="51">
        <v>0</v>
      </c>
      <c r="H871" s="52">
        <v>0</v>
      </c>
      <c r="I871" s="52">
        <v>0</v>
      </c>
      <c r="J871" s="52">
        <v>0</v>
      </c>
      <c r="K871" s="52">
        <v>0</v>
      </c>
      <c r="L871" s="103">
        <f t="shared" si="53"/>
        <v>0</v>
      </c>
      <c r="M871" s="53">
        <v>1</v>
      </c>
      <c r="N871" s="106">
        <f t="shared" si="54"/>
        <v>0</v>
      </c>
      <c r="O871" s="53">
        <v>1</v>
      </c>
      <c r="P871" s="53">
        <v>1</v>
      </c>
      <c r="Q871" s="53">
        <v>1</v>
      </c>
      <c r="R871" s="42">
        <v>0</v>
      </c>
      <c r="S871" s="42">
        <v>0</v>
      </c>
      <c r="T871" s="43" t="s">
        <v>105</v>
      </c>
      <c r="U871" s="53"/>
      <c r="V871" s="41" t="s">
        <v>106</v>
      </c>
      <c r="W871" s="53"/>
      <c r="X871" s="41" t="s">
        <v>106</v>
      </c>
      <c r="Y871" s="53"/>
      <c r="Z871" s="53">
        <f t="shared" si="55"/>
        <v>0</v>
      </c>
      <c r="AA871" s="53">
        <f t="shared" si="56"/>
        <v>0</v>
      </c>
      <c r="AB871" s="54"/>
      <c r="AC871" s="55">
        <v>0</v>
      </c>
      <c r="AD871" s="46" t="s">
        <v>106</v>
      </c>
      <c r="AE871" s="47"/>
      <c r="AF871" s="69" t="s">
        <v>106</v>
      </c>
      <c r="AG871" s="64" t="s">
        <v>106</v>
      </c>
      <c r="AH871" s="65" t="s">
        <v>106</v>
      </c>
      <c r="AI871" s="65" t="s">
        <v>106</v>
      </c>
      <c r="AJ871" s="65" t="s">
        <v>106</v>
      </c>
      <c r="AK871" s="74" t="s">
        <v>106</v>
      </c>
      <c r="AL871" s="75" t="s">
        <v>106</v>
      </c>
      <c r="AM871" s="75" t="s">
        <v>106</v>
      </c>
      <c r="AN871" s="75" t="s">
        <v>106</v>
      </c>
      <c r="AO871" s="75" t="s">
        <v>106</v>
      </c>
      <c r="AP871" s="75" t="s">
        <v>106</v>
      </c>
    </row>
    <row r="872" spans="1:42">
      <c r="A872" s="59">
        <v>870</v>
      </c>
      <c r="B872" s="109"/>
      <c r="C872" s="49"/>
      <c r="D872" s="50"/>
      <c r="E872" s="38" t="s">
        <v>14</v>
      </c>
      <c r="F872" s="50"/>
      <c r="G872" s="51">
        <v>0</v>
      </c>
      <c r="H872" s="52">
        <v>0</v>
      </c>
      <c r="I872" s="52">
        <v>0</v>
      </c>
      <c r="J872" s="52">
        <v>0</v>
      </c>
      <c r="K872" s="52">
        <v>0</v>
      </c>
      <c r="L872" s="103">
        <f t="shared" si="53"/>
        <v>0</v>
      </c>
      <c r="M872" s="53">
        <v>1</v>
      </c>
      <c r="N872" s="106">
        <f t="shared" si="54"/>
        <v>0</v>
      </c>
      <c r="O872" s="53">
        <v>1</v>
      </c>
      <c r="P872" s="53">
        <v>1</v>
      </c>
      <c r="Q872" s="53">
        <v>1</v>
      </c>
      <c r="R872" s="42">
        <v>0</v>
      </c>
      <c r="S872" s="42">
        <v>0</v>
      </c>
      <c r="T872" s="43" t="s">
        <v>105</v>
      </c>
      <c r="U872" s="53"/>
      <c r="V872" s="41" t="s">
        <v>106</v>
      </c>
      <c r="W872" s="53"/>
      <c r="X872" s="41" t="s">
        <v>106</v>
      </c>
      <c r="Y872" s="53"/>
      <c r="Z872" s="53">
        <f t="shared" si="55"/>
        <v>0</v>
      </c>
      <c r="AA872" s="53">
        <f t="shared" si="56"/>
        <v>0</v>
      </c>
      <c r="AB872" s="54"/>
      <c r="AC872" s="55">
        <v>0</v>
      </c>
      <c r="AD872" s="46" t="s">
        <v>106</v>
      </c>
      <c r="AE872" s="47"/>
      <c r="AF872" s="69" t="s">
        <v>106</v>
      </c>
      <c r="AG872" s="64" t="s">
        <v>106</v>
      </c>
      <c r="AH872" s="65" t="s">
        <v>106</v>
      </c>
      <c r="AI872" s="65" t="s">
        <v>106</v>
      </c>
      <c r="AJ872" s="65" t="s">
        <v>106</v>
      </c>
      <c r="AK872" s="74" t="s">
        <v>106</v>
      </c>
      <c r="AL872" s="75" t="s">
        <v>106</v>
      </c>
      <c r="AM872" s="75" t="s">
        <v>106</v>
      </c>
      <c r="AN872" s="75" t="s">
        <v>106</v>
      </c>
      <c r="AO872" s="75" t="s">
        <v>106</v>
      </c>
      <c r="AP872" s="75" t="s">
        <v>106</v>
      </c>
    </row>
    <row r="873" spans="1:42">
      <c r="A873" s="59">
        <v>871</v>
      </c>
      <c r="B873" s="109"/>
      <c r="C873" s="49"/>
      <c r="D873" s="50"/>
      <c r="E873" s="38" t="s">
        <v>14</v>
      </c>
      <c r="F873" s="50"/>
      <c r="G873" s="51">
        <v>0</v>
      </c>
      <c r="H873" s="52">
        <v>0</v>
      </c>
      <c r="I873" s="52">
        <v>0</v>
      </c>
      <c r="J873" s="52">
        <v>0</v>
      </c>
      <c r="K873" s="52">
        <v>0</v>
      </c>
      <c r="L873" s="103">
        <f t="shared" si="53"/>
        <v>0</v>
      </c>
      <c r="M873" s="53">
        <v>1</v>
      </c>
      <c r="N873" s="106">
        <f t="shared" si="54"/>
        <v>0</v>
      </c>
      <c r="O873" s="53">
        <v>1</v>
      </c>
      <c r="P873" s="53">
        <v>1</v>
      </c>
      <c r="Q873" s="53">
        <v>1</v>
      </c>
      <c r="R873" s="42">
        <v>0</v>
      </c>
      <c r="S873" s="42">
        <v>0</v>
      </c>
      <c r="T873" s="43" t="s">
        <v>105</v>
      </c>
      <c r="U873" s="53"/>
      <c r="V873" s="41" t="s">
        <v>106</v>
      </c>
      <c r="W873" s="53"/>
      <c r="X873" s="41" t="s">
        <v>106</v>
      </c>
      <c r="Y873" s="53"/>
      <c r="Z873" s="53">
        <f t="shared" si="55"/>
        <v>0</v>
      </c>
      <c r="AA873" s="53">
        <f t="shared" si="56"/>
        <v>0</v>
      </c>
      <c r="AB873" s="54"/>
      <c r="AC873" s="55">
        <v>0</v>
      </c>
      <c r="AD873" s="46" t="s">
        <v>106</v>
      </c>
      <c r="AE873" s="47"/>
      <c r="AF873" s="69" t="s">
        <v>106</v>
      </c>
      <c r="AG873" s="64" t="s">
        <v>106</v>
      </c>
      <c r="AH873" s="65" t="s">
        <v>106</v>
      </c>
      <c r="AI873" s="65" t="s">
        <v>106</v>
      </c>
      <c r="AJ873" s="65" t="s">
        <v>106</v>
      </c>
      <c r="AK873" s="74" t="s">
        <v>106</v>
      </c>
      <c r="AL873" s="75" t="s">
        <v>106</v>
      </c>
      <c r="AM873" s="75" t="s">
        <v>106</v>
      </c>
      <c r="AN873" s="75" t="s">
        <v>106</v>
      </c>
      <c r="AO873" s="75" t="s">
        <v>106</v>
      </c>
      <c r="AP873" s="75" t="s">
        <v>106</v>
      </c>
    </row>
    <row r="874" spans="1:42">
      <c r="A874" s="59">
        <v>872</v>
      </c>
      <c r="B874" s="109"/>
      <c r="C874" s="49"/>
      <c r="D874" s="50"/>
      <c r="E874" s="38" t="s">
        <v>14</v>
      </c>
      <c r="F874" s="50"/>
      <c r="G874" s="51">
        <v>0</v>
      </c>
      <c r="H874" s="52">
        <v>0</v>
      </c>
      <c r="I874" s="52">
        <v>0</v>
      </c>
      <c r="J874" s="52">
        <v>0</v>
      </c>
      <c r="K874" s="52">
        <v>0</v>
      </c>
      <c r="L874" s="103">
        <f t="shared" si="53"/>
        <v>0</v>
      </c>
      <c r="M874" s="53">
        <v>1</v>
      </c>
      <c r="N874" s="106">
        <f t="shared" si="54"/>
        <v>0</v>
      </c>
      <c r="O874" s="53">
        <v>1</v>
      </c>
      <c r="P874" s="53">
        <v>1</v>
      </c>
      <c r="Q874" s="53">
        <v>1</v>
      </c>
      <c r="R874" s="42">
        <v>0</v>
      </c>
      <c r="S874" s="42">
        <v>0</v>
      </c>
      <c r="T874" s="43" t="s">
        <v>105</v>
      </c>
      <c r="U874" s="53"/>
      <c r="V874" s="41" t="s">
        <v>106</v>
      </c>
      <c r="W874" s="53"/>
      <c r="X874" s="41" t="s">
        <v>106</v>
      </c>
      <c r="Y874" s="53"/>
      <c r="Z874" s="53">
        <f t="shared" si="55"/>
        <v>0</v>
      </c>
      <c r="AA874" s="53">
        <f t="shared" si="56"/>
        <v>0</v>
      </c>
      <c r="AB874" s="54"/>
      <c r="AC874" s="55">
        <v>0</v>
      </c>
      <c r="AD874" s="46" t="s">
        <v>106</v>
      </c>
      <c r="AE874" s="47"/>
      <c r="AF874" s="69" t="s">
        <v>106</v>
      </c>
      <c r="AG874" s="64" t="s">
        <v>106</v>
      </c>
      <c r="AH874" s="65" t="s">
        <v>106</v>
      </c>
      <c r="AI874" s="65" t="s">
        <v>106</v>
      </c>
      <c r="AJ874" s="65" t="s">
        <v>106</v>
      </c>
      <c r="AK874" s="74" t="s">
        <v>106</v>
      </c>
      <c r="AL874" s="75" t="s">
        <v>106</v>
      </c>
      <c r="AM874" s="75" t="s">
        <v>106</v>
      </c>
      <c r="AN874" s="75" t="s">
        <v>106</v>
      </c>
      <c r="AO874" s="75" t="s">
        <v>106</v>
      </c>
      <c r="AP874" s="75" t="s">
        <v>106</v>
      </c>
    </row>
    <row r="875" spans="1:42">
      <c r="A875" s="59">
        <v>873</v>
      </c>
      <c r="B875" s="109"/>
      <c r="C875" s="49"/>
      <c r="D875" s="50"/>
      <c r="E875" s="38" t="s">
        <v>14</v>
      </c>
      <c r="F875" s="50"/>
      <c r="G875" s="51">
        <v>0</v>
      </c>
      <c r="H875" s="52">
        <v>0</v>
      </c>
      <c r="I875" s="52">
        <v>0</v>
      </c>
      <c r="J875" s="52">
        <v>0</v>
      </c>
      <c r="K875" s="52">
        <v>0</v>
      </c>
      <c r="L875" s="103">
        <f t="shared" si="53"/>
        <v>0</v>
      </c>
      <c r="M875" s="53">
        <v>1</v>
      </c>
      <c r="N875" s="106">
        <f t="shared" si="54"/>
        <v>0</v>
      </c>
      <c r="O875" s="53">
        <v>1</v>
      </c>
      <c r="P875" s="53">
        <v>1</v>
      </c>
      <c r="Q875" s="53">
        <v>1</v>
      </c>
      <c r="R875" s="42">
        <v>0</v>
      </c>
      <c r="S875" s="42">
        <v>0</v>
      </c>
      <c r="T875" s="43" t="s">
        <v>105</v>
      </c>
      <c r="U875" s="53"/>
      <c r="V875" s="41" t="s">
        <v>106</v>
      </c>
      <c r="W875" s="53"/>
      <c r="X875" s="41" t="s">
        <v>106</v>
      </c>
      <c r="Y875" s="53"/>
      <c r="Z875" s="53">
        <f t="shared" si="55"/>
        <v>0</v>
      </c>
      <c r="AA875" s="53">
        <f t="shared" si="56"/>
        <v>0</v>
      </c>
      <c r="AB875" s="54"/>
      <c r="AC875" s="55">
        <v>0</v>
      </c>
      <c r="AD875" s="46" t="s">
        <v>106</v>
      </c>
      <c r="AE875" s="47"/>
      <c r="AF875" s="69" t="s">
        <v>106</v>
      </c>
      <c r="AG875" s="64" t="s">
        <v>106</v>
      </c>
      <c r="AH875" s="65" t="s">
        <v>106</v>
      </c>
      <c r="AI875" s="65" t="s">
        <v>106</v>
      </c>
      <c r="AJ875" s="65" t="s">
        <v>106</v>
      </c>
      <c r="AK875" s="74" t="s">
        <v>106</v>
      </c>
      <c r="AL875" s="75" t="s">
        <v>106</v>
      </c>
      <c r="AM875" s="75" t="s">
        <v>106</v>
      </c>
      <c r="AN875" s="75" t="s">
        <v>106</v>
      </c>
      <c r="AO875" s="75" t="s">
        <v>106</v>
      </c>
      <c r="AP875" s="75" t="s">
        <v>106</v>
      </c>
    </row>
    <row r="876" spans="1:42">
      <c r="A876" s="59">
        <v>874</v>
      </c>
      <c r="B876" s="109"/>
      <c r="C876" s="49"/>
      <c r="D876" s="50"/>
      <c r="E876" s="38" t="s">
        <v>14</v>
      </c>
      <c r="F876" s="50"/>
      <c r="G876" s="51">
        <v>0</v>
      </c>
      <c r="H876" s="52">
        <v>0</v>
      </c>
      <c r="I876" s="52">
        <v>0</v>
      </c>
      <c r="J876" s="52">
        <v>0</v>
      </c>
      <c r="K876" s="52">
        <v>0</v>
      </c>
      <c r="L876" s="103">
        <f t="shared" si="53"/>
        <v>0</v>
      </c>
      <c r="M876" s="53">
        <v>1</v>
      </c>
      <c r="N876" s="106">
        <f t="shared" si="54"/>
        <v>0</v>
      </c>
      <c r="O876" s="53">
        <v>1</v>
      </c>
      <c r="P876" s="53">
        <v>1</v>
      </c>
      <c r="Q876" s="53">
        <v>1</v>
      </c>
      <c r="R876" s="42">
        <v>0</v>
      </c>
      <c r="S876" s="42">
        <v>0</v>
      </c>
      <c r="T876" s="43" t="s">
        <v>105</v>
      </c>
      <c r="U876" s="53"/>
      <c r="V876" s="41" t="s">
        <v>106</v>
      </c>
      <c r="W876" s="53"/>
      <c r="X876" s="41" t="s">
        <v>106</v>
      </c>
      <c r="Y876" s="53"/>
      <c r="Z876" s="53">
        <f t="shared" si="55"/>
        <v>0</v>
      </c>
      <c r="AA876" s="53">
        <f t="shared" si="56"/>
        <v>0</v>
      </c>
      <c r="AB876" s="54"/>
      <c r="AC876" s="55">
        <v>0</v>
      </c>
      <c r="AD876" s="46" t="s">
        <v>106</v>
      </c>
      <c r="AE876" s="47"/>
      <c r="AF876" s="69" t="s">
        <v>106</v>
      </c>
      <c r="AG876" s="64" t="s">
        <v>106</v>
      </c>
      <c r="AH876" s="65" t="s">
        <v>106</v>
      </c>
      <c r="AI876" s="65" t="s">
        <v>106</v>
      </c>
      <c r="AJ876" s="65" t="s">
        <v>106</v>
      </c>
      <c r="AK876" s="74" t="s">
        <v>106</v>
      </c>
      <c r="AL876" s="75" t="s">
        <v>106</v>
      </c>
      <c r="AM876" s="75" t="s">
        <v>106</v>
      </c>
      <c r="AN876" s="75" t="s">
        <v>106</v>
      </c>
      <c r="AO876" s="75" t="s">
        <v>106</v>
      </c>
      <c r="AP876" s="75" t="s">
        <v>106</v>
      </c>
    </row>
    <row r="877" spans="1:42">
      <c r="A877" s="59">
        <v>875</v>
      </c>
      <c r="B877" s="109"/>
      <c r="C877" s="49"/>
      <c r="D877" s="50"/>
      <c r="E877" s="38" t="s">
        <v>14</v>
      </c>
      <c r="F877" s="50"/>
      <c r="G877" s="51">
        <v>0</v>
      </c>
      <c r="H877" s="52">
        <v>0</v>
      </c>
      <c r="I877" s="52">
        <v>0</v>
      </c>
      <c r="J877" s="52">
        <v>0</v>
      </c>
      <c r="K877" s="52">
        <v>0</v>
      </c>
      <c r="L877" s="103">
        <f t="shared" si="53"/>
        <v>0</v>
      </c>
      <c r="M877" s="53">
        <v>1</v>
      </c>
      <c r="N877" s="106">
        <f t="shared" si="54"/>
        <v>0</v>
      </c>
      <c r="O877" s="53">
        <v>1</v>
      </c>
      <c r="P877" s="53">
        <v>1</v>
      </c>
      <c r="Q877" s="53">
        <v>1</v>
      </c>
      <c r="R877" s="42">
        <v>0</v>
      </c>
      <c r="S877" s="42">
        <v>0</v>
      </c>
      <c r="T877" s="43" t="s">
        <v>105</v>
      </c>
      <c r="U877" s="53"/>
      <c r="V877" s="41" t="s">
        <v>106</v>
      </c>
      <c r="W877" s="53"/>
      <c r="X877" s="41" t="s">
        <v>106</v>
      </c>
      <c r="Y877" s="53"/>
      <c r="Z877" s="53">
        <f t="shared" si="55"/>
        <v>0</v>
      </c>
      <c r="AA877" s="53">
        <f t="shared" si="56"/>
        <v>0</v>
      </c>
      <c r="AB877" s="54"/>
      <c r="AC877" s="55">
        <v>0</v>
      </c>
      <c r="AD877" s="46" t="s">
        <v>106</v>
      </c>
      <c r="AE877" s="47"/>
      <c r="AF877" s="69" t="s">
        <v>106</v>
      </c>
      <c r="AG877" s="64" t="s">
        <v>106</v>
      </c>
      <c r="AH877" s="65" t="s">
        <v>106</v>
      </c>
      <c r="AI877" s="65" t="s">
        <v>106</v>
      </c>
      <c r="AJ877" s="65" t="s">
        <v>106</v>
      </c>
      <c r="AK877" s="74" t="s">
        <v>106</v>
      </c>
      <c r="AL877" s="75" t="s">
        <v>106</v>
      </c>
      <c r="AM877" s="75" t="s">
        <v>106</v>
      </c>
      <c r="AN877" s="75" t="s">
        <v>106</v>
      </c>
      <c r="AO877" s="75" t="s">
        <v>106</v>
      </c>
      <c r="AP877" s="75" t="s">
        <v>106</v>
      </c>
    </row>
    <row r="878" spans="1:42">
      <c r="A878" s="59">
        <v>876</v>
      </c>
      <c r="B878" s="109"/>
      <c r="C878" s="49"/>
      <c r="D878" s="50"/>
      <c r="E878" s="38" t="s">
        <v>14</v>
      </c>
      <c r="F878" s="50"/>
      <c r="G878" s="51">
        <v>0</v>
      </c>
      <c r="H878" s="52">
        <v>0</v>
      </c>
      <c r="I878" s="52">
        <v>0</v>
      </c>
      <c r="J878" s="52">
        <v>0</v>
      </c>
      <c r="K878" s="52">
        <v>0</v>
      </c>
      <c r="L878" s="103">
        <f t="shared" si="53"/>
        <v>0</v>
      </c>
      <c r="M878" s="53">
        <v>1</v>
      </c>
      <c r="N878" s="106">
        <f t="shared" si="54"/>
        <v>0</v>
      </c>
      <c r="O878" s="53">
        <v>1</v>
      </c>
      <c r="P878" s="53">
        <v>1</v>
      </c>
      <c r="Q878" s="53">
        <v>1</v>
      </c>
      <c r="R878" s="42">
        <v>0</v>
      </c>
      <c r="S878" s="42">
        <v>0</v>
      </c>
      <c r="T878" s="43" t="s">
        <v>105</v>
      </c>
      <c r="U878" s="53"/>
      <c r="V878" s="41" t="s">
        <v>106</v>
      </c>
      <c r="W878" s="53"/>
      <c r="X878" s="41" t="s">
        <v>106</v>
      </c>
      <c r="Y878" s="53"/>
      <c r="Z878" s="53">
        <f t="shared" si="55"/>
        <v>0</v>
      </c>
      <c r="AA878" s="53">
        <f t="shared" si="56"/>
        <v>0</v>
      </c>
      <c r="AB878" s="54"/>
      <c r="AC878" s="55">
        <v>0</v>
      </c>
      <c r="AD878" s="46" t="s">
        <v>106</v>
      </c>
      <c r="AE878" s="47"/>
      <c r="AF878" s="69" t="s">
        <v>106</v>
      </c>
      <c r="AG878" s="64" t="s">
        <v>106</v>
      </c>
      <c r="AH878" s="65" t="s">
        <v>106</v>
      </c>
      <c r="AI878" s="65" t="s">
        <v>106</v>
      </c>
      <c r="AJ878" s="65" t="s">
        <v>106</v>
      </c>
      <c r="AK878" s="74" t="s">
        <v>106</v>
      </c>
      <c r="AL878" s="75" t="s">
        <v>106</v>
      </c>
      <c r="AM878" s="75" t="s">
        <v>106</v>
      </c>
      <c r="AN878" s="75" t="s">
        <v>106</v>
      </c>
      <c r="AO878" s="75" t="s">
        <v>106</v>
      </c>
      <c r="AP878" s="75" t="s">
        <v>106</v>
      </c>
    </row>
    <row r="879" spans="1:42">
      <c r="A879" s="59">
        <v>877</v>
      </c>
      <c r="B879" s="109"/>
      <c r="C879" s="49"/>
      <c r="D879" s="50"/>
      <c r="E879" s="38" t="s">
        <v>14</v>
      </c>
      <c r="F879" s="50"/>
      <c r="G879" s="51">
        <v>0</v>
      </c>
      <c r="H879" s="52">
        <v>0</v>
      </c>
      <c r="I879" s="52">
        <v>0</v>
      </c>
      <c r="J879" s="52">
        <v>0</v>
      </c>
      <c r="K879" s="52">
        <v>0</v>
      </c>
      <c r="L879" s="103">
        <f t="shared" si="53"/>
        <v>0</v>
      </c>
      <c r="M879" s="53">
        <v>1</v>
      </c>
      <c r="N879" s="106">
        <f t="shared" si="54"/>
        <v>0</v>
      </c>
      <c r="O879" s="53">
        <v>1</v>
      </c>
      <c r="P879" s="53">
        <v>1</v>
      </c>
      <c r="Q879" s="53">
        <v>1</v>
      </c>
      <c r="R879" s="42">
        <v>0</v>
      </c>
      <c r="S879" s="42">
        <v>0</v>
      </c>
      <c r="T879" s="43" t="s">
        <v>105</v>
      </c>
      <c r="U879" s="53"/>
      <c r="V879" s="41" t="s">
        <v>106</v>
      </c>
      <c r="W879" s="53"/>
      <c r="X879" s="41" t="s">
        <v>106</v>
      </c>
      <c r="Y879" s="53"/>
      <c r="Z879" s="53">
        <f t="shared" si="55"/>
        <v>0</v>
      </c>
      <c r="AA879" s="53">
        <f t="shared" si="56"/>
        <v>0</v>
      </c>
      <c r="AB879" s="54"/>
      <c r="AC879" s="55">
        <v>0</v>
      </c>
      <c r="AD879" s="46" t="s">
        <v>106</v>
      </c>
      <c r="AE879" s="47"/>
      <c r="AF879" s="69" t="s">
        <v>106</v>
      </c>
      <c r="AG879" s="64" t="s">
        <v>106</v>
      </c>
      <c r="AH879" s="65" t="s">
        <v>106</v>
      </c>
      <c r="AI879" s="65" t="s">
        <v>106</v>
      </c>
      <c r="AJ879" s="65" t="s">
        <v>106</v>
      </c>
      <c r="AK879" s="74" t="s">
        <v>106</v>
      </c>
      <c r="AL879" s="75" t="s">
        <v>106</v>
      </c>
      <c r="AM879" s="75" t="s">
        <v>106</v>
      </c>
      <c r="AN879" s="75" t="s">
        <v>106</v>
      </c>
      <c r="AO879" s="75" t="s">
        <v>106</v>
      </c>
      <c r="AP879" s="75" t="s">
        <v>106</v>
      </c>
    </row>
    <row r="880" spans="1:42">
      <c r="A880" s="59">
        <v>878</v>
      </c>
      <c r="B880" s="109"/>
      <c r="C880" s="49"/>
      <c r="D880" s="50"/>
      <c r="E880" s="38" t="s">
        <v>14</v>
      </c>
      <c r="F880" s="50"/>
      <c r="G880" s="51">
        <v>0</v>
      </c>
      <c r="H880" s="52">
        <v>0</v>
      </c>
      <c r="I880" s="52">
        <v>0</v>
      </c>
      <c r="J880" s="52">
        <v>0</v>
      </c>
      <c r="K880" s="52">
        <v>0</v>
      </c>
      <c r="L880" s="103">
        <f t="shared" si="53"/>
        <v>0</v>
      </c>
      <c r="M880" s="53">
        <v>1</v>
      </c>
      <c r="N880" s="106">
        <f t="shared" si="54"/>
        <v>0</v>
      </c>
      <c r="O880" s="53">
        <v>1</v>
      </c>
      <c r="P880" s="53">
        <v>1</v>
      </c>
      <c r="Q880" s="53">
        <v>1</v>
      </c>
      <c r="R880" s="42">
        <v>0</v>
      </c>
      <c r="S880" s="42">
        <v>0</v>
      </c>
      <c r="T880" s="43" t="s">
        <v>105</v>
      </c>
      <c r="U880" s="53"/>
      <c r="V880" s="41" t="s">
        <v>106</v>
      </c>
      <c r="W880" s="53"/>
      <c r="X880" s="41" t="s">
        <v>106</v>
      </c>
      <c r="Y880" s="53"/>
      <c r="Z880" s="53">
        <f t="shared" si="55"/>
        <v>0</v>
      </c>
      <c r="AA880" s="53">
        <f t="shared" si="56"/>
        <v>0</v>
      </c>
      <c r="AB880" s="54"/>
      <c r="AC880" s="55">
        <v>0</v>
      </c>
      <c r="AD880" s="46" t="s">
        <v>106</v>
      </c>
      <c r="AE880" s="47"/>
      <c r="AF880" s="69" t="s">
        <v>106</v>
      </c>
      <c r="AG880" s="64" t="s">
        <v>106</v>
      </c>
      <c r="AH880" s="65" t="s">
        <v>106</v>
      </c>
      <c r="AI880" s="65" t="s">
        <v>106</v>
      </c>
      <c r="AJ880" s="65" t="s">
        <v>106</v>
      </c>
      <c r="AK880" s="74" t="s">
        <v>106</v>
      </c>
      <c r="AL880" s="75" t="s">
        <v>106</v>
      </c>
      <c r="AM880" s="75" t="s">
        <v>106</v>
      </c>
      <c r="AN880" s="75" t="s">
        <v>106</v>
      </c>
      <c r="AO880" s="75" t="s">
        <v>106</v>
      </c>
      <c r="AP880" s="75" t="s">
        <v>106</v>
      </c>
    </row>
    <row r="881" spans="1:42">
      <c r="A881" s="59">
        <v>879</v>
      </c>
      <c r="B881" s="109"/>
      <c r="C881" s="49"/>
      <c r="D881" s="50"/>
      <c r="E881" s="38" t="s">
        <v>14</v>
      </c>
      <c r="F881" s="50"/>
      <c r="G881" s="51">
        <v>0</v>
      </c>
      <c r="H881" s="52">
        <v>0</v>
      </c>
      <c r="I881" s="52">
        <v>0</v>
      </c>
      <c r="J881" s="52">
        <v>0</v>
      </c>
      <c r="K881" s="52">
        <v>0</v>
      </c>
      <c r="L881" s="103">
        <f t="shared" si="53"/>
        <v>0</v>
      </c>
      <c r="M881" s="53">
        <v>1</v>
      </c>
      <c r="N881" s="106">
        <f t="shared" si="54"/>
        <v>0</v>
      </c>
      <c r="O881" s="53">
        <v>1</v>
      </c>
      <c r="P881" s="53">
        <v>1</v>
      </c>
      <c r="Q881" s="53">
        <v>1</v>
      </c>
      <c r="R881" s="42">
        <v>0</v>
      </c>
      <c r="S881" s="42">
        <v>0</v>
      </c>
      <c r="T881" s="43" t="s">
        <v>105</v>
      </c>
      <c r="U881" s="53"/>
      <c r="V881" s="41" t="s">
        <v>106</v>
      </c>
      <c r="W881" s="53"/>
      <c r="X881" s="41" t="s">
        <v>106</v>
      </c>
      <c r="Y881" s="53"/>
      <c r="Z881" s="53">
        <f t="shared" si="55"/>
        <v>0</v>
      </c>
      <c r="AA881" s="53">
        <f t="shared" si="56"/>
        <v>0</v>
      </c>
      <c r="AB881" s="54"/>
      <c r="AC881" s="55">
        <v>0</v>
      </c>
      <c r="AD881" s="46" t="s">
        <v>106</v>
      </c>
      <c r="AE881" s="47"/>
      <c r="AF881" s="69" t="s">
        <v>106</v>
      </c>
      <c r="AG881" s="64" t="s">
        <v>106</v>
      </c>
      <c r="AH881" s="65" t="s">
        <v>106</v>
      </c>
      <c r="AI881" s="65" t="s">
        <v>106</v>
      </c>
      <c r="AJ881" s="65" t="s">
        <v>106</v>
      </c>
      <c r="AK881" s="74" t="s">
        <v>106</v>
      </c>
      <c r="AL881" s="75" t="s">
        <v>106</v>
      </c>
      <c r="AM881" s="75" t="s">
        <v>106</v>
      </c>
      <c r="AN881" s="75" t="s">
        <v>106</v>
      </c>
      <c r="AO881" s="75" t="s">
        <v>106</v>
      </c>
      <c r="AP881" s="75" t="s">
        <v>106</v>
      </c>
    </row>
    <row r="882" spans="1:42">
      <c r="A882" s="59">
        <v>880</v>
      </c>
      <c r="B882" s="109"/>
      <c r="C882" s="49"/>
      <c r="D882" s="50"/>
      <c r="E882" s="38" t="s">
        <v>14</v>
      </c>
      <c r="F882" s="50"/>
      <c r="G882" s="51">
        <v>0</v>
      </c>
      <c r="H882" s="52">
        <v>0</v>
      </c>
      <c r="I882" s="52">
        <v>0</v>
      </c>
      <c r="J882" s="52">
        <v>0</v>
      </c>
      <c r="K882" s="52">
        <v>0</v>
      </c>
      <c r="L882" s="103">
        <f t="shared" si="53"/>
        <v>0</v>
      </c>
      <c r="M882" s="53">
        <v>1</v>
      </c>
      <c r="N882" s="106">
        <f t="shared" si="54"/>
        <v>0</v>
      </c>
      <c r="O882" s="53">
        <v>1</v>
      </c>
      <c r="P882" s="53">
        <v>1</v>
      </c>
      <c r="Q882" s="53">
        <v>1</v>
      </c>
      <c r="R882" s="42">
        <v>0</v>
      </c>
      <c r="S882" s="42">
        <v>0</v>
      </c>
      <c r="T882" s="43" t="s">
        <v>105</v>
      </c>
      <c r="U882" s="53"/>
      <c r="V882" s="41" t="s">
        <v>106</v>
      </c>
      <c r="W882" s="53"/>
      <c r="X882" s="41" t="s">
        <v>106</v>
      </c>
      <c r="Y882" s="53"/>
      <c r="Z882" s="53">
        <f t="shared" si="55"/>
        <v>0</v>
      </c>
      <c r="AA882" s="53">
        <f t="shared" si="56"/>
        <v>0</v>
      </c>
      <c r="AB882" s="54"/>
      <c r="AC882" s="55">
        <v>0</v>
      </c>
      <c r="AD882" s="46" t="s">
        <v>106</v>
      </c>
      <c r="AE882" s="47"/>
      <c r="AF882" s="69" t="s">
        <v>106</v>
      </c>
      <c r="AG882" s="64" t="s">
        <v>106</v>
      </c>
      <c r="AH882" s="65" t="s">
        <v>106</v>
      </c>
      <c r="AI882" s="65" t="s">
        <v>106</v>
      </c>
      <c r="AJ882" s="65" t="s">
        <v>106</v>
      </c>
      <c r="AK882" s="74" t="s">
        <v>106</v>
      </c>
      <c r="AL882" s="75" t="s">
        <v>106</v>
      </c>
      <c r="AM882" s="75" t="s">
        <v>106</v>
      </c>
      <c r="AN882" s="75" t="s">
        <v>106</v>
      </c>
      <c r="AO882" s="75" t="s">
        <v>106</v>
      </c>
      <c r="AP882" s="75" t="s">
        <v>106</v>
      </c>
    </row>
    <row r="883" spans="1:42">
      <c r="A883" s="59">
        <v>881</v>
      </c>
      <c r="B883" s="109"/>
      <c r="C883" s="49"/>
      <c r="D883" s="50"/>
      <c r="E883" s="38" t="s">
        <v>14</v>
      </c>
      <c r="F883" s="50"/>
      <c r="G883" s="51">
        <v>0</v>
      </c>
      <c r="H883" s="52">
        <v>0</v>
      </c>
      <c r="I883" s="52">
        <v>0</v>
      </c>
      <c r="J883" s="52">
        <v>0</v>
      </c>
      <c r="K883" s="52">
        <v>0</v>
      </c>
      <c r="L883" s="103">
        <f t="shared" si="53"/>
        <v>0</v>
      </c>
      <c r="M883" s="53">
        <v>1</v>
      </c>
      <c r="N883" s="106">
        <f t="shared" si="54"/>
        <v>0</v>
      </c>
      <c r="O883" s="53">
        <v>1</v>
      </c>
      <c r="P883" s="53">
        <v>1</v>
      </c>
      <c r="Q883" s="53">
        <v>1</v>
      </c>
      <c r="R883" s="42">
        <v>0</v>
      </c>
      <c r="S883" s="42">
        <v>0</v>
      </c>
      <c r="T883" s="43" t="s">
        <v>105</v>
      </c>
      <c r="U883" s="53"/>
      <c r="V883" s="41" t="s">
        <v>106</v>
      </c>
      <c r="W883" s="53"/>
      <c r="X883" s="41" t="s">
        <v>106</v>
      </c>
      <c r="Y883" s="53"/>
      <c r="Z883" s="53">
        <f t="shared" si="55"/>
        <v>0</v>
      </c>
      <c r="AA883" s="53">
        <f t="shared" si="56"/>
        <v>0</v>
      </c>
      <c r="AB883" s="54"/>
      <c r="AC883" s="55">
        <v>0</v>
      </c>
      <c r="AD883" s="46" t="s">
        <v>106</v>
      </c>
      <c r="AE883" s="47"/>
      <c r="AF883" s="69" t="s">
        <v>106</v>
      </c>
      <c r="AG883" s="64" t="s">
        <v>106</v>
      </c>
      <c r="AH883" s="65" t="s">
        <v>106</v>
      </c>
      <c r="AI883" s="65" t="s">
        <v>106</v>
      </c>
      <c r="AJ883" s="65" t="s">
        <v>106</v>
      </c>
      <c r="AK883" s="74" t="s">
        <v>106</v>
      </c>
      <c r="AL883" s="75" t="s">
        <v>106</v>
      </c>
      <c r="AM883" s="75" t="s">
        <v>106</v>
      </c>
      <c r="AN883" s="75" t="s">
        <v>106</v>
      </c>
      <c r="AO883" s="75" t="s">
        <v>106</v>
      </c>
      <c r="AP883" s="75" t="s">
        <v>106</v>
      </c>
    </row>
    <row r="884" spans="1:42">
      <c r="A884" s="59">
        <v>882</v>
      </c>
      <c r="B884" s="109"/>
      <c r="C884" s="49"/>
      <c r="D884" s="50"/>
      <c r="E884" s="38" t="s">
        <v>14</v>
      </c>
      <c r="F884" s="50"/>
      <c r="G884" s="51">
        <v>0</v>
      </c>
      <c r="H884" s="52">
        <v>0</v>
      </c>
      <c r="I884" s="52">
        <v>0</v>
      </c>
      <c r="J884" s="52">
        <v>0</v>
      </c>
      <c r="K884" s="52">
        <v>0</v>
      </c>
      <c r="L884" s="103">
        <f t="shared" si="53"/>
        <v>0</v>
      </c>
      <c r="M884" s="53">
        <v>1</v>
      </c>
      <c r="N884" s="106">
        <f t="shared" si="54"/>
        <v>0</v>
      </c>
      <c r="O884" s="53">
        <v>1</v>
      </c>
      <c r="P884" s="53">
        <v>1</v>
      </c>
      <c r="Q884" s="53">
        <v>1</v>
      </c>
      <c r="R884" s="42">
        <v>0</v>
      </c>
      <c r="S884" s="42">
        <v>0</v>
      </c>
      <c r="T884" s="43" t="s">
        <v>105</v>
      </c>
      <c r="U884" s="53"/>
      <c r="V884" s="41" t="s">
        <v>106</v>
      </c>
      <c r="W884" s="53"/>
      <c r="X884" s="41" t="s">
        <v>106</v>
      </c>
      <c r="Y884" s="53"/>
      <c r="Z884" s="53">
        <f t="shared" si="55"/>
        <v>0</v>
      </c>
      <c r="AA884" s="53">
        <f t="shared" si="56"/>
        <v>0</v>
      </c>
      <c r="AB884" s="54"/>
      <c r="AC884" s="55">
        <v>0</v>
      </c>
      <c r="AD884" s="46" t="s">
        <v>106</v>
      </c>
      <c r="AE884" s="47"/>
      <c r="AF884" s="69" t="s">
        <v>106</v>
      </c>
      <c r="AG884" s="64" t="s">
        <v>106</v>
      </c>
      <c r="AH884" s="65" t="s">
        <v>106</v>
      </c>
      <c r="AI884" s="65" t="s">
        <v>106</v>
      </c>
      <c r="AJ884" s="65" t="s">
        <v>106</v>
      </c>
      <c r="AK884" s="74" t="s">
        <v>106</v>
      </c>
      <c r="AL884" s="75" t="s">
        <v>106</v>
      </c>
      <c r="AM884" s="75" t="s">
        <v>106</v>
      </c>
      <c r="AN884" s="75" t="s">
        <v>106</v>
      </c>
      <c r="AO884" s="75" t="s">
        <v>106</v>
      </c>
      <c r="AP884" s="75" t="s">
        <v>106</v>
      </c>
    </row>
    <row r="885" spans="1:42">
      <c r="A885" s="59">
        <v>883</v>
      </c>
      <c r="B885" s="109"/>
      <c r="C885" s="49"/>
      <c r="D885" s="50"/>
      <c r="E885" s="38" t="s">
        <v>14</v>
      </c>
      <c r="F885" s="50"/>
      <c r="G885" s="51">
        <v>0</v>
      </c>
      <c r="H885" s="52">
        <v>0</v>
      </c>
      <c r="I885" s="52">
        <v>0</v>
      </c>
      <c r="J885" s="52">
        <v>0</v>
      </c>
      <c r="K885" s="52">
        <v>0</v>
      </c>
      <c r="L885" s="103">
        <f t="shared" si="53"/>
        <v>0</v>
      </c>
      <c r="M885" s="53">
        <v>1</v>
      </c>
      <c r="N885" s="106">
        <f t="shared" si="54"/>
        <v>0</v>
      </c>
      <c r="O885" s="53">
        <v>1</v>
      </c>
      <c r="P885" s="53">
        <v>1</v>
      </c>
      <c r="Q885" s="53">
        <v>1</v>
      </c>
      <c r="R885" s="42">
        <v>0</v>
      </c>
      <c r="S885" s="42">
        <v>0</v>
      </c>
      <c r="T885" s="43" t="s">
        <v>105</v>
      </c>
      <c r="U885" s="53"/>
      <c r="V885" s="41" t="s">
        <v>106</v>
      </c>
      <c r="W885" s="53"/>
      <c r="X885" s="41" t="s">
        <v>106</v>
      </c>
      <c r="Y885" s="53"/>
      <c r="Z885" s="53">
        <f t="shared" si="55"/>
        <v>0</v>
      </c>
      <c r="AA885" s="53">
        <f t="shared" si="56"/>
        <v>0</v>
      </c>
      <c r="AB885" s="54"/>
      <c r="AC885" s="55">
        <v>0</v>
      </c>
      <c r="AD885" s="46" t="s">
        <v>106</v>
      </c>
      <c r="AE885" s="47"/>
      <c r="AF885" s="69" t="s">
        <v>106</v>
      </c>
      <c r="AG885" s="64" t="s">
        <v>106</v>
      </c>
      <c r="AH885" s="65" t="s">
        <v>106</v>
      </c>
      <c r="AI885" s="65" t="s">
        <v>106</v>
      </c>
      <c r="AJ885" s="65" t="s">
        <v>106</v>
      </c>
      <c r="AK885" s="74" t="s">
        <v>106</v>
      </c>
      <c r="AL885" s="75" t="s">
        <v>106</v>
      </c>
      <c r="AM885" s="75" t="s">
        <v>106</v>
      </c>
      <c r="AN885" s="75" t="s">
        <v>106</v>
      </c>
      <c r="AO885" s="75" t="s">
        <v>106</v>
      </c>
      <c r="AP885" s="75" t="s">
        <v>106</v>
      </c>
    </row>
    <row r="886" spans="1:42">
      <c r="A886" s="59">
        <v>884</v>
      </c>
      <c r="B886" s="109"/>
      <c r="C886" s="49"/>
      <c r="D886" s="50"/>
      <c r="E886" s="38" t="s">
        <v>14</v>
      </c>
      <c r="F886" s="50"/>
      <c r="G886" s="51">
        <v>0</v>
      </c>
      <c r="H886" s="52">
        <v>0</v>
      </c>
      <c r="I886" s="52">
        <v>0</v>
      </c>
      <c r="J886" s="52">
        <v>0</v>
      </c>
      <c r="K886" s="52">
        <v>0</v>
      </c>
      <c r="L886" s="103">
        <f t="shared" si="53"/>
        <v>0</v>
      </c>
      <c r="M886" s="53">
        <v>1</v>
      </c>
      <c r="N886" s="106">
        <f t="shared" si="54"/>
        <v>0</v>
      </c>
      <c r="O886" s="53">
        <v>1</v>
      </c>
      <c r="P886" s="53">
        <v>1</v>
      </c>
      <c r="Q886" s="53">
        <v>1</v>
      </c>
      <c r="R886" s="42">
        <v>0</v>
      </c>
      <c r="S886" s="42">
        <v>0</v>
      </c>
      <c r="T886" s="43" t="s">
        <v>105</v>
      </c>
      <c r="U886" s="53"/>
      <c r="V886" s="41" t="s">
        <v>106</v>
      </c>
      <c r="W886" s="53"/>
      <c r="X886" s="41" t="s">
        <v>106</v>
      </c>
      <c r="Y886" s="53"/>
      <c r="Z886" s="53">
        <f t="shared" si="55"/>
        <v>0</v>
      </c>
      <c r="AA886" s="53">
        <f t="shared" si="56"/>
        <v>0</v>
      </c>
      <c r="AB886" s="54"/>
      <c r="AC886" s="55">
        <v>0</v>
      </c>
      <c r="AD886" s="46" t="s">
        <v>106</v>
      </c>
      <c r="AE886" s="47"/>
      <c r="AF886" s="69" t="s">
        <v>106</v>
      </c>
      <c r="AG886" s="64" t="s">
        <v>106</v>
      </c>
      <c r="AH886" s="65" t="s">
        <v>106</v>
      </c>
      <c r="AI886" s="65" t="s">
        <v>106</v>
      </c>
      <c r="AJ886" s="65" t="s">
        <v>106</v>
      </c>
      <c r="AK886" s="74" t="s">
        <v>106</v>
      </c>
      <c r="AL886" s="75" t="s">
        <v>106</v>
      </c>
      <c r="AM886" s="75" t="s">
        <v>106</v>
      </c>
      <c r="AN886" s="75" t="s">
        <v>106</v>
      </c>
      <c r="AO886" s="75" t="s">
        <v>106</v>
      </c>
      <c r="AP886" s="75" t="s">
        <v>106</v>
      </c>
    </row>
    <row r="887" spans="1:42">
      <c r="A887" s="59">
        <v>885</v>
      </c>
      <c r="B887" s="109"/>
      <c r="C887" s="49"/>
      <c r="D887" s="50"/>
      <c r="E887" s="38" t="s">
        <v>14</v>
      </c>
      <c r="F887" s="50"/>
      <c r="G887" s="51">
        <v>0</v>
      </c>
      <c r="H887" s="52">
        <v>0</v>
      </c>
      <c r="I887" s="52">
        <v>0</v>
      </c>
      <c r="J887" s="52">
        <v>0</v>
      </c>
      <c r="K887" s="52">
        <v>0</v>
      </c>
      <c r="L887" s="103">
        <f t="shared" ref="L887:L950" si="57">SUM(G887:K887)</f>
        <v>0</v>
      </c>
      <c r="M887" s="53">
        <v>1</v>
      </c>
      <c r="N887" s="106">
        <f t="shared" ref="N887:N950" si="58">G887/M887</f>
        <v>0</v>
      </c>
      <c r="O887" s="53">
        <v>1</v>
      </c>
      <c r="P887" s="53">
        <v>1</v>
      </c>
      <c r="Q887" s="53">
        <v>1</v>
      </c>
      <c r="R887" s="42">
        <v>0</v>
      </c>
      <c r="S887" s="42">
        <v>0</v>
      </c>
      <c r="T887" s="43" t="s">
        <v>105</v>
      </c>
      <c r="U887" s="53"/>
      <c r="V887" s="41" t="s">
        <v>106</v>
      </c>
      <c r="W887" s="53"/>
      <c r="X887" s="41" t="s">
        <v>106</v>
      </c>
      <c r="Y887" s="53"/>
      <c r="Z887" s="53">
        <f t="shared" ref="Z887:Z950" si="59">Y887</f>
        <v>0</v>
      </c>
      <c r="AA887" s="53">
        <f t="shared" ref="AA887:AA950" si="60">Y887</f>
        <v>0</v>
      </c>
      <c r="AB887" s="54"/>
      <c r="AC887" s="55">
        <v>0</v>
      </c>
      <c r="AD887" s="46" t="s">
        <v>106</v>
      </c>
      <c r="AE887" s="47"/>
      <c r="AF887" s="69" t="s">
        <v>106</v>
      </c>
      <c r="AG887" s="64" t="s">
        <v>106</v>
      </c>
      <c r="AH887" s="65" t="s">
        <v>106</v>
      </c>
      <c r="AI887" s="65" t="s">
        <v>106</v>
      </c>
      <c r="AJ887" s="65" t="s">
        <v>106</v>
      </c>
      <c r="AK887" s="74" t="s">
        <v>106</v>
      </c>
      <c r="AL887" s="75" t="s">
        <v>106</v>
      </c>
      <c r="AM887" s="75" t="s">
        <v>106</v>
      </c>
      <c r="AN887" s="75" t="s">
        <v>106</v>
      </c>
      <c r="AO887" s="75" t="s">
        <v>106</v>
      </c>
      <c r="AP887" s="75" t="s">
        <v>106</v>
      </c>
    </row>
    <row r="888" spans="1:42">
      <c r="A888" s="59">
        <v>886</v>
      </c>
      <c r="B888" s="109"/>
      <c r="C888" s="49"/>
      <c r="D888" s="50"/>
      <c r="E888" s="38" t="s">
        <v>14</v>
      </c>
      <c r="F888" s="50"/>
      <c r="G888" s="51">
        <v>0</v>
      </c>
      <c r="H888" s="52">
        <v>0</v>
      </c>
      <c r="I888" s="52">
        <v>0</v>
      </c>
      <c r="J888" s="52">
        <v>0</v>
      </c>
      <c r="K888" s="52">
        <v>0</v>
      </c>
      <c r="L888" s="103">
        <f t="shared" si="57"/>
        <v>0</v>
      </c>
      <c r="M888" s="53">
        <v>1</v>
      </c>
      <c r="N888" s="106">
        <f t="shared" si="58"/>
        <v>0</v>
      </c>
      <c r="O888" s="53">
        <v>1</v>
      </c>
      <c r="P888" s="53">
        <v>1</v>
      </c>
      <c r="Q888" s="53">
        <v>1</v>
      </c>
      <c r="R888" s="42">
        <v>0</v>
      </c>
      <c r="S888" s="42">
        <v>0</v>
      </c>
      <c r="T888" s="43" t="s">
        <v>105</v>
      </c>
      <c r="U888" s="53"/>
      <c r="V888" s="41" t="s">
        <v>106</v>
      </c>
      <c r="W888" s="53"/>
      <c r="X888" s="41" t="s">
        <v>106</v>
      </c>
      <c r="Y888" s="53"/>
      <c r="Z888" s="53">
        <f t="shared" si="59"/>
        <v>0</v>
      </c>
      <c r="AA888" s="53">
        <f t="shared" si="60"/>
        <v>0</v>
      </c>
      <c r="AB888" s="54"/>
      <c r="AC888" s="55">
        <v>0</v>
      </c>
      <c r="AD888" s="46" t="s">
        <v>106</v>
      </c>
      <c r="AE888" s="47"/>
      <c r="AF888" s="69" t="s">
        <v>106</v>
      </c>
      <c r="AG888" s="64" t="s">
        <v>106</v>
      </c>
      <c r="AH888" s="65" t="s">
        <v>106</v>
      </c>
      <c r="AI888" s="65" t="s">
        <v>106</v>
      </c>
      <c r="AJ888" s="65" t="s">
        <v>106</v>
      </c>
      <c r="AK888" s="74" t="s">
        <v>106</v>
      </c>
      <c r="AL888" s="75" t="s">
        <v>106</v>
      </c>
      <c r="AM888" s="75" t="s">
        <v>106</v>
      </c>
      <c r="AN888" s="75" t="s">
        <v>106</v>
      </c>
      <c r="AO888" s="75" t="s">
        <v>106</v>
      </c>
      <c r="AP888" s="75" t="s">
        <v>106</v>
      </c>
    </row>
    <row r="889" spans="1:42">
      <c r="A889" s="59">
        <v>887</v>
      </c>
      <c r="B889" s="109"/>
      <c r="C889" s="49"/>
      <c r="D889" s="50"/>
      <c r="E889" s="38" t="s">
        <v>14</v>
      </c>
      <c r="F889" s="50"/>
      <c r="G889" s="51">
        <v>0</v>
      </c>
      <c r="H889" s="52">
        <v>0</v>
      </c>
      <c r="I889" s="52">
        <v>0</v>
      </c>
      <c r="J889" s="52">
        <v>0</v>
      </c>
      <c r="K889" s="52">
        <v>0</v>
      </c>
      <c r="L889" s="103">
        <f t="shared" si="57"/>
        <v>0</v>
      </c>
      <c r="M889" s="53">
        <v>1</v>
      </c>
      <c r="N889" s="106">
        <f t="shared" si="58"/>
        <v>0</v>
      </c>
      <c r="O889" s="53">
        <v>1</v>
      </c>
      <c r="P889" s="53">
        <v>1</v>
      </c>
      <c r="Q889" s="53">
        <v>1</v>
      </c>
      <c r="R889" s="42">
        <v>0</v>
      </c>
      <c r="S889" s="42">
        <v>0</v>
      </c>
      <c r="T889" s="43" t="s">
        <v>105</v>
      </c>
      <c r="U889" s="53"/>
      <c r="V889" s="41" t="s">
        <v>106</v>
      </c>
      <c r="W889" s="53"/>
      <c r="X889" s="41" t="s">
        <v>106</v>
      </c>
      <c r="Y889" s="53"/>
      <c r="Z889" s="53">
        <f t="shared" si="59"/>
        <v>0</v>
      </c>
      <c r="AA889" s="53">
        <f t="shared" si="60"/>
        <v>0</v>
      </c>
      <c r="AB889" s="54"/>
      <c r="AC889" s="55">
        <v>0</v>
      </c>
      <c r="AD889" s="46" t="s">
        <v>106</v>
      </c>
      <c r="AE889" s="47"/>
      <c r="AF889" s="69" t="s">
        <v>106</v>
      </c>
      <c r="AG889" s="64" t="s">
        <v>106</v>
      </c>
      <c r="AH889" s="65" t="s">
        <v>106</v>
      </c>
      <c r="AI889" s="65" t="s">
        <v>106</v>
      </c>
      <c r="AJ889" s="65" t="s">
        <v>106</v>
      </c>
      <c r="AK889" s="74" t="s">
        <v>106</v>
      </c>
      <c r="AL889" s="75" t="s">
        <v>106</v>
      </c>
      <c r="AM889" s="75" t="s">
        <v>106</v>
      </c>
      <c r="AN889" s="75" t="s">
        <v>106</v>
      </c>
      <c r="AO889" s="75" t="s">
        <v>106</v>
      </c>
      <c r="AP889" s="75" t="s">
        <v>106</v>
      </c>
    </row>
    <row r="890" spans="1:42">
      <c r="A890" s="59">
        <v>888</v>
      </c>
      <c r="B890" s="109"/>
      <c r="C890" s="49"/>
      <c r="D890" s="50"/>
      <c r="E890" s="38" t="s">
        <v>14</v>
      </c>
      <c r="F890" s="50"/>
      <c r="G890" s="51">
        <v>0</v>
      </c>
      <c r="H890" s="52">
        <v>0</v>
      </c>
      <c r="I890" s="52">
        <v>0</v>
      </c>
      <c r="J890" s="52">
        <v>0</v>
      </c>
      <c r="K890" s="52">
        <v>0</v>
      </c>
      <c r="L890" s="103">
        <f t="shared" si="57"/>
        <v>0</v>
      </c>
      <c r="M890" s="53">
        <v>1</v>
      </c>
      <c r="N890" s="106">
        <f t="shared" si="58"/>
        <v>0</v>
      </c>
      <c r="O890" s="53">
        <v>1</v>
      </c>
      <c r="P890" s="53">
        <v>1</v>
      </c>
      <c r="Q890" s="53">
        <v>1</v>
      </c>
      <c r="R890" s="42">
        <v>0</v>
      </c>
      <c r="S890" s="42">
        <v>0</v>
      </c>
      <c r="T890" s="43" t="s">
        <v>105</v>
      </c>
      <c r="U890" s="53"/>
      <c r="V890" s="41" t="s">
        <v>106</v>
      </c>
      <c r="W890" s="53"/>
      <c r="X890" s="41" t="s">
        <v>106</v>
      </c>
      <c r="Y890" s="53"/>
      <c r="Z890" s="53">
        <f t="shared" si="59"/>
        <v>0</v>
      </c>
      <c r="AA890" s="53">
        <f t="shared" si="60"/>
        <v>0</v>
      </c>
      <c r="AB890" s="54"/>
      <c r="AC890" s="55">
        <v>0</v>
      </c>
      <c r="AD890" s="46" t="s">
        <v>106</v>
      </c>
      <c r="AE890" s="47"/>
      <c r="AF890" s="69" t="s">
        <v>106</v>
      </c>
      <c r="AG890" s="64" t="s">
        <v>106</v>
      </c>
      <c r="AH890" s="65" t="s">
        <v>106</v>
      </c>
      <c r="AI890" s="65" t="s">
        <v>106</v>
      </c>
      <c r="AJ890" s="65" t="s">
        <v>106</v>
      </c>
      <c r="AK890" s="74" t="s">
        <v>106</v>
      </c>
      <c r="AL890" s="75" t="s">
        <v>106</v>
      </c>
      <c r="AM890" s="75" t="s">
        <v>106</v>
      </c>
      <c r="AN890" s="75" t="s">
        <v>106</v>
      </c>
      <c r="AO890" s="75" t="s">
        <v>106</v>
      </c>
      <c r="AP890" s="75" t="s">
        <v>106</v>
      </c>
    </row>
    <row r="891" spans="1:42">
      <c r="A891" s="59">
        <v>889</v>
      </c>
      <c r="B891" s="109"/>
      <c r="C891" s="49"/>
      <c r="D891" s="50"/>
      <c r="E891" s="38" t="s">
        <v>14</v>
      </c>
      <c r="F891" s="50"/>
      <c r="G891" s="51">
        <v>0</v>
      </c>
      <c r="H891" s="52">
        <v>0</v>
      </c>
      <c r="I891" s="52">
        <v>0</v>
      </c>
      <c r="J891" s="52">
        <v>0</v>
      </c>
      <c r="K891" s="52">
        <v>0</v>
      </c>
      <c r="L891" s="103">
        <f t="shared" si="57"/>
        <v>0</v>
      </c>
      <c r="M891" s="53">
        <v>1</v>
      </c>
      <c r="N891" s="106">
        <f t="shared" si="58"/>
        <v>0</v>
      </c>
      <c r="O891" s="53">
        <v>1</v>
      </c>
      <c r="P891" s="53">
        <v>1</v>
      </c>
      <c r="Q891" s="53">
        <v>1</v>
      </c>
      <c r="R891" s="42">
        <v>0</v>
      </c>
      <c r="S891" s="42">
        <v>0</v>
      </c>
      <c r="T891" s="43" t="s">
        <v>105</v>
      </c>
      <c r="U891" s="53"/>
      <c r="V891" s="41" t="s">
        <v>106</v>
      </c>
      <c r="W891" s="53"/>
      <c r="X891" s="41" t="s">
        <v>106</v>
      </c>
      <c r="Y891" s="53"/>
      <c r="Z891" s="53">
        <f t="shared" si="59"/>
        <v>0</v>
      </c>
      <c r="AA891" s="53">
        <f t="shared" si="60"/>
        <v>0</v>
      </c>
      <c r="AB891" s="54"/>
      <c r="AC891" s="55">
        <v>0</v>
      </c>
      <c r="AD891" s="46" t="s">
        <v>106</v>
      </c>
      <c r="AE891" s="47"/>
      <c r="AF891" s="69" t="s">
        <v>106</v>
      </c>
      <c r="AG891" s="64" t="s">
        <v>106</v>
      </c>
      <c r="AH891" s="65" t="s">
        <v>106</v>
      </c>
      <c r="AI891" s="65" t="s">
        <v>106</v>
      </c>
      <c r="AJ891" s="65" t="s">
        <v>106</v>
      </c>
      <c r="AK891" s="74" t="s">
        <v>106</v>
      </c>
      <c r="AL891" s="75" t="s">
        <v>106</v>
      </c>
      <c r="AM891" s="75" t="s">
        <v>106</v>
      </c>
      <c r="AN891" s="75" t="s">
        <v>106</v>
      </c>
      <c r="AO891" s="75" t="s">
        <v>106</v>
      </c>
      <c r="AP891" s="75" t="s">
        <v>106</v>
      </c>
    </row>
    <row r="892" spans="1:42">
      <c r="A892" s="59">
        <v>890</v>
      </c>
      <c r="B892" s="109"/>
      <c r="C892" s="49"/>
      <c r="D892" s="50"/>
      <c r="E892" s="38" t="s">
        <v>14</v>
      </c>
      <c r="F892" s="50"/>
      <c r="G892" s="51">
        <v>0</v>
      </c>
      <c r="H892" s="52">
        <v>0</v>
      </c>
      <c r="I892" s="52">
        <v>0</v>
      </c>
      <c r="J892" s="52">
        <v>0</v>
      </c>
      <c r="K892" s="52">
        <v>0</v>
      </c>
      <c r="L892" s="103">
        <f t="shared" si="57"/>
        <v>0</v>
      </c>
      <c r="M892" s="53">
        <v>1</v>
      </c>
      <c r="N892" s="106">
        <f t="shared" si="58"/>
        <v>0</v>
      </c>
      <c r="O892" s="53">
        <v>1</v>
      </c>
      <c r="P892" s="53">
        <v>1</v>
      </c>
      <c r="Q892" s="53">
        <v>1</v>
      </c>
      <c r="R892" s="42">
        <v>0</v>
      </c>
      <c r="S892" s="42">
        <v>0</v>
      </c>
      <c r="T892" s="43" t="s">
        <v>105</v>
      </c>
      <c r="U892" s="53"/>
      <c r="V892" s="41" t="s">
        <v>106</v>
      </c>
      <c r="W892" s="53"/>
      <c r="X892" s="41" t="s">
        <v>106</v>
      </c>
      <c r="Y892" s="53"/>
      <c r="Z892" s="53">
        <f t="shared" si="59"/>
        <v>0</v>
      </c>
      <c r="AA892" s="53">
        <f t="shared" si="60"/>
        <v>0</v>
      </c>
      <c r="AB892" s="54"/>
      <c r="AC892" s="55">
        <v>0</v>
      </c>
      <c r="AD892" s="46" t="s">
        <v>106</v>
      </c>
      <c r="AE892" s="47"/>
      <c r="AF892" s="69" t="s">
        <v>106</v>
      </c>
      <c r="AG892" s="64" t="s">
        <v>106</v>
      </c>
      <c r="AH892" s="65" t="s">
        <v>106</v>
      </c>
      <c r="AI892" s="65" t="s">
        <v>106</v>
      </c>
      <c r="AJ892" s="65" t="s">
        <v>106</v>
      </c>
      <c r="AK892" s="74" t="s">
        <v>106</v>
      </c>
      <c r="AL892" s="75" t="s">
        <v>106</v>
      </c>
      <c r="AM892" s="75" t="s">
        <v>106</v>
      </c>
      <c r="AN892" s="75" t="s">
        <v>106</v>
      </c>
      <c r="AO892" s="75" t="s">
        <v>106</v>
      </c>
      <c r="AP892" s="75" t="s">
        <v>106</v>
      </c>
    </row>
    <row r="893" spans="1:42">
      <c r="A893" s="59">
        <v>891</v>
      </c>
      <c r="B893" s="109"/>
      <c r="C893" s="49"/>
      <c r="D893" s="50"/>
      <c r="E893" s="38" t="s">
        <v>14</v>
      </c>
      <c r="F893" s="50"/>
      <c r="G893" s="51">
        <v>0</v>
      </c>
      <c r="H893" s="52">
        <v>0</v>
      </c>
      <c r="I893" s="52">
        <v>0</v>
      </c>
      <c r="J893" s="52">
        <v>0</v>
      </c>
      <c r="K893" s="52">
        <v>0</v>
      </c>
      <c r="L893" s="103">
        <f t="shared" si="57"/>
        <v>0</v>
      </c>
      <c r="M893" s="53">
        <v>1</v>
      </c>
      <c r="N893" s="106">
        <f t="shared" si="58"/>
        <v>0</v>
      </c>
      <c r="O893" s="53">
        <v>1</v>
      </c>
      <c r="P893" s="53">
        <v>1</v>
      </c>
      <c r="Q893" s="53">
        <v>1</v>
      </c>
      <c r="R893" s="42">
        <v>0</v>
      </c>
      <c r="S893" s="42">
        <v>0</v>
      </c>
      <c r="T893" s="43" t="s">
        <v>105</v>
      </c>
      <c r="U893" s="53"/>
      <c r="V893" s="41" t="s">
        <v>106</v>
      </c>
      <c r="W893" s="53"/>
      <c r="X893" s="41" t="s">
        <v>106</v>
      </c>
      <c r="Y893" s="53"/>
      <c r="Z893" s="53">
        <f t="shared" si="59"/>
        <v>0</v>
      </c>
      <c r="AA893" s="53">
        <f t="shared" si="60"/>
        <v>0</v>
      </c>
      <c r="AB893" s="54"/>
      <c r="AC893" s="55">
        <v>0</v>
      </c>
      <c r="AD893" s="46" t="s">
        <v>106</v>
      </c>
      <c r="AE893" s="47"/>
      <c r="AF893" s="69" t="s">
        <v>106</v>
      </c>
      <c r="AG893" s="64" t="s">
        <v>106</v>
      </c>
      <c r="AH893" s="65" t="s">
        <v>106</v>
      </c>
      <c r="AI893" s="65" t="s">
        <v>106</v>
      </c>
      <c r="AJ893" s="65" t="s">
        <v>106</v>
      </c>
      <c r="AK893" s="74" t="s">
        <v>106</v>
      </c>
      <c r="AL893" s="75" t="s">
        <v>106</v>
      </c>
      <c r="AM893" s="75" t="s">
        <v>106</v>
      </c>
      <c r="AN893" s="75" t="s">
        <v>106</v>
      </c>
      <c r="AO893" s="75" t="s">
        <v>106</v>
      </c>
      <c r="AP893" s="75" t="s">
        <v>106</v>
      </c>
    </row>
    <row r="894" spans="1:42">
      <c r="A894" s="59">
        <v>892</v>
      </c>
      <c r="B894" s="109"/>
      <c r="C894" s="49"/>
      <c r="D894" s="50"/>
      <c r="E894" s="38" t="s">
        <v>14</v>
      </c>
      <c r="F894" s="50"/>
      <c r="G894" s="51">
        <v>0</v>
      </c>
      <c r="H894" s="52">
        <v>0</v>
      </c>
      <c r="I894" s="52">
        <v>0</v>
      </c>
      <c r="J894" s="52">
        <v>0</v>
      </c>
      <c r="K894" s="52">
        <v>0</v>
      </c>
      <c r="L894" s="103">
        <f t="shared" si="57"/>
        <v>0</v>
      </c>
      <c r="M894" s="53">
        <v>1</v>
      </c>
      <c r="N894" s="106">
        <f t="shared" si="58"/>
        <v>0</v>
      </c>
      <c r="O894" s="53">
        <v>1</v>
      </c>
      <c r="P894" s="53">
        <v>1</v>
      </c>
      <c r="Q894" s="53">
        <v>1</v>
      </c>
      <c r="R894" s="42">
        <v>0</v>
      </c>
      <c r="S894" s="42">
        <v>0</v>
      </c>
      <c r="T894" s="43" t="s">
        <v>105</v>
      </c>
      <c r="U894" s="53"/>
      <c r="V894" s="41" t="s">
        <v>106</v>
      </c>
      <c r="W894" s="53"/>
      <c r="X894" s="41" t="s">
        <v>106</v>
      </c>
      <c r="Y894" s="53"/>
      <c r="Z894" s="53">
        <f t="shared" si="59"/>
        <v>0</v>
      </c>
      <c r="AA894" s="53">
        <f t="shared" si="60"/>
        <v>0</v>
      </c>
      <c r="AB894" s="54"/>
      <c r="AC894" s="55">
        <v>0</v>
      </c>
      <c r="AD894" s="46" t="s">
        <v>106</v>
      </c>
      <c r="AE894" s="47"/>
      <c r="AF894" s="69" t="s">
        <v>106</v>
      </c>
      <c r="AG894" s="64" t="s">
        <v>106</v>
      </c>
      <c r="AH894" s="65" t="s">
        <v>106</v>
      </c>
      <c r="AI894" s="65" t="s">
        <v>106</v>
      </c>
      <c r="AJ894" s="65" t="s">
        <v>106</v>
      </c>
      <c r="AK894" s="74" t="s">
        <v>106</v>
      </c>
      <c r="AL894" s="75" t="s">
        <v>106</v>
      </c>
      <c r="AM894" s="75" t="s">
        <v>106</v>
      </c>
      <c r="AN894" s="75" t="s">
        <v>106</v>
      </c>
      <c r="AO894" s="75" t="s">
        <v>106</v>
      </c>
      <c r="AP894" s="75" t="s">
        <v>106</v>
      </c>
    </row>
    <row r="895" spans="1:42">
      <c r="A895" s="59">
        <v>893</v>
      </c>
      <c r="B895" s="109"/>
      <c r="C895" s="49"/>
      <c r="D895" s="50"/>
      <c r="E895" s="38" t="s">
        <v>14</v>
      </c>
      <c r="F895" s="50"/>
      <c r="G895" s="51">
        <v>0</v>
      </c>
      <c r="H895" s="52">
        <v>0</v>
      </c>
      <c r="I895" s="52">
        <v>0</v>
      </c>
      <c r="J895" s="52">
        <v>0</v>
      </c>
      <c r="K895" s="52">
        <v>0</v>
      </c>
      <c r="L895" s="103">
        <f t="shared" si="57"/>
        <v>0</v>
      </c>
      <c r="M895" s="53">
        <v>1</v>
      </c>
      <c r="N895" s="106">
        <f t="shared" si="58"/>
        <v>0</v>
      </c>
      <c r="O895" s="53">
        <v>1</v>
      </c>
      <c r="P895" s="53">
        <v>1</v>
      </c>
      <c r="Q895" s="53">
        <v>1</v>
      </c>
      <c r="R895" s="42">
        <v>0</v>
      </c>
      <c r="S895" s="42">
        <v>0</v>
      </c>
      <c r="T895" s="43" t="s">
        <v>105</v>
      </c>
      <c r="U895" s="53"/>
      <c r="V895" s="41" t="s">
        <v>106</v>
      </c>
      <c r="W895" s="53"/>
      <c r="X895" s="41" t="s">
        <v>106</v>
      </c>
      <c r="Y895" s="53"/>
      <c r="Z895" s="53">
        <f t="shared" si="59"/>
        <v>0</v>
      </c>
      <c r="AA895" s="53">
        <f t="shared" si="60"/>
        <v>0</v>
      </c>
      <c r="AB895" s="54"/>
      <c r="AC895" s="55">
        <v>0</v>
      </c>
      <c r="AD895" s="46" t="s">
        <v>106</v>
      </c>
      <c r="AE895" s="47"/>
      <c r="AF895" s="69" t="s">
        <v>106</v>
      </c>
      <c r="AG895" s="64" t="s">
        <v>106</v>
      </c>
      <c r="AH895" s="65" t="s">
        <v>106</v>
      </c>
      <c r="AI895" s="65" t="s">
        <v>106</v>
      </c>
      <c r="AJ895" s="65" t="s">
        <v>106</v>
      </c>
      <c r="AK895" s="74" t="s">
        <v>106</v>
      </c>
      <c r="AL895" s="75" t="s">
        <v>106</v>
      </c>
      <c r="AM895" s="75" t="s">
        <v>106</v>
      </c>
      <c r="AN895" s="75" t="s">
        <v>106</v>
      </c>
      <c r="AO895" s="75" t="s">
        <v>106</v>
      </c>
      <c r="AP895" s="75" t="s">
        <v>106</v>
      </c>
    </row>
    <row r="896" spans="1:42">
      <c r="A896" s="59">
        <v>894</v>
      </c>
      <c r="B896" s="109"/>
      <c r="C896" s="49"/>
      <c r="D896" s="50"/>
      <c r="E896" s="38" t="s">
        <v>14</v>
      </c>
      <c r="F896" s="50"/>
      <c r="G896" s="51">
        <v>0</v>
      </c>
      <c r="H896" s="52">
        <v>0</v>
      </c>
      <c r="I896" s="52">
        <v>0</v>
      </c>
      <c r="J896" s="52">
        <v>0</v>
      </c>
      <c r="K896" s="52">
        <v>0</v>
      </c>
      <c r="L896" s="103">
        <f t="shared" si="57"/>
        <v>0</v>
      </c>
      <c r="M896" s="53">
        <v>1</v>
      </c>
      <c r="N896" s="106">
        <f t="shared" si="58"/>
        <v>0</v>
      </c>
      <c r="O896" s="53">
        <v>1</v>
      </c>
      <c r="P896" s="53">
        <v>1</v>
      </c>
      <c r="Q896" s="53">
        <v>1</v>
      </c>
      <c r="R896" s="42">
        <v>0</v>
      </c>
      <c r="S896" s="42">
        <v>0</v>
      </c>
      <c r="T896" s="43" t="s">
        <v>105</v>
      </c>
      <c r="U896" s="53"/>
      <c r="V896" s="41" t="s">
        <v>106</v>
      </c>
      <c r="W896" s="53"/>
      <c r="X896" s="41" t="s">
        <v>106</v>
      </c>
      <c r="Y896" s="53"/>
      <c r="Z896" s="53">
        <f t="shared" si="59"/>
        <v>0</v>
      </c>
      <c r="AA896" s="53">
        <f t="shared" si="60"/>
        <v>0</v>
      </c>
      <c r="AB896" s="54"/>
      <c r="AC896" s="55">
        <v>0</v>
      </c>
      <c r="AD896" s="46" t="s">
        <v>106</v>
      </c>
      <c r="AE896" s="47"/>
      <c r="AF896" s="69" t="s">
        <v>106</v>
      </c>
      <c r="AG896" s="64" t="s">
        <v>106</v>
      </c>
      <c r="AH896" s="65" t="s">
        <v>106</v>
      </c>
      <c r="AI896" s="65" t="s">
        <v>106</v>
      </c>
      <c r="AJ896" s="65" t="s">
        <v>106</v>
      </c>
      <c r="AK896" s="74" t="s">
        <v>106</v>
      </c>
      <c r="AL896" s="75" t="s">
        <v>106</v>
      </c>
      <c r="AM896" s="75" t="s">
        <v>106</v>
      </c>
      <c r="AN896" s="75" t="s">
        <v>106</v>
      </c>
      <c r="AO896" s="75" t="s">
        <v>106</v>
      </c>
      <c r="AP896" s="75" t="s">
        <v>106</v>
      </c>
    </row>
    <row r="897" spans="1:42">
      <c r="A897" s="59">
        <v>895</v>
      </c>
      <c r="B897" s="109"/>
      <c r="C897" s="49"/>
      <c r="D897" s="50"/>
      <c r="E897" s="38" t="s">
        <v>14</v>
      </c>
      <c r="F897" s="50"/>
      <c r="G897" s="51">
        <v>0</v>
      </c>
      <c r="H897" s="52">
        <v>0</v>
      </c>
      <c r="I897" s="52">
        <v>0</v>
      </c>
      <c r="J897" s="52">
        <v>0</v>
      </c>
      <c r="K897" s="52">
        <v>0</v>
      </c>
      <c r="L897" s="103">
        <f t="shared" si="57"/>
        <v>0</v>
      </c>
      <c r="M897" s="53">
        <v>1</v>
      </c>
      <c r="N897" s="106">
        <f t="shared" si="58"/>
        <v>0</v>
      </c>
      <c r="O897" s="53">
        <v>1</v>
      </c>
      <c r="P897" s="53">
        <v>1</v>
      </c>
      <c r="Q897" s="53">
        <v>1</v>
      </c>
      <c r="R897" s="42">
        <v>0</v>
      </c>
      <c r="S897" s="42">
        <v>0</v>
      </c>
      <c r="T897" s="43" t="s">
        <v>105</v>
      </c>
      <c r="U897" s="53"/>
      <c r="V897" s="41" t="s">
        <v>106</v>
      </c>
      <c r="W897" s="53"/>
      <c r="X897" s="41" t="s">
        <v>106</v>
      </c>
      <c r="Y897" s="53"/>
      <c r="Z897" s="53">
        <f t="shared" si="59"/>
        <v>0</v>
      </c>
      <c r="AA897" s="53">
        <f t="shared" si="60"/>
        <v>0</v>
      </c>
      <c r="AB897" s="54"/>
      <c r="AC897" s="55">
        <v>0</v>
      </c>
      <c r="AD897" s="46" t="s">
        <v>106</v>
      </c>
      <c r="AE897" s="47"/>
      <c r="AF897" s="69" t="s">
        <v>106</v>
      </c>
      <c r="AG897" s="64" t="s">
        <v>106</v>
      </c>
      <c r="AH897" s="65" t="s">
        <v>106</v>
      </c>
      <c r="AI897" s="65" t="s">
        <v>106</v>
      </c>
      <c r="AJ897" s="65" t="s">
        <v>106</v>
      </c>
      <c r="AK897" s="74" t="s">
        <v>106</v>
      </c>
      <c r="AL897" s="75" t="s">
        <v>106</v>
      </c>
      <c r="AM897" s="75" t="s">
        <v>106</v>
      </c>
      <c r="AN897" s="75" t="s">
        <v>106</v>
      </c>
      <c r="AO897" s="75" t="s">
        <v>106</v>
      </c>
      <c r="AP897" s="75" t="s">
        <v>106</v>
      </c>
    </row>
    <row r="898" spans="1:42">
      <c r="A898" s="59">
        <v>896</v>
      </c>
      <c r="B898" s="109"/>
      <c r="C898" s="49"/>
      <c r="D898" s="50"/>
      <c r="E898" s="38" t="s">
        <v>14</v>
      </c>
      <c r="F898" s="50"/>
      <c r="G898" s="51">
        <v>0</v>
      </c>
      <c r="H898" s="52">
        <v>0</v>
      </c>
      <c r="I898" s="52">
        <v>0</v>
      </c>
      <c r="J898" s="52">
        <v>0</v>
      </c>
      <c r="K898" s="52">
        <v>0</v>
      </c>
      <c r="L898" s="103">
        <f t="shared" si="57"/>
        <v>0</v>
      </c>
      <c r="M898" s="53">
        <v>1</v>
      </c>
      <c r="N898" s="106">
        <f t="shared" si="58"/>
        <v>0</v>
      </c>
      <c r="O898" s="53">
        <v>1</v>
      </c>
      <c r="P898" s="53">
        <v>1</v>
      </c>
      <c r="Q898" s="53">
        <v>1</v>
      </c>
      <c r="R898" s="42">
        <v>0</v>
      </c>
      <c r="S898" s="42">
        <v>0</v>
      </c>
      <c r="T898" s="43" t="s">
        <v>105</v>
      </c>
      <c r="U898" s="53"/>
      <c r="V898" s="41" t="s">
        <v>106</v>
      </c>
      <c r="W898" s="53"/>
      <c r="X898" s="41" t="s">
        <v>106</v>
      </c>
      <c r="Y898" s="53"/>
      <c r="Z898" s="53">
        <f t="shared" si="59"/>
        <v>0</v>
      </c>
      <c r="AA898" s="53">
        <f t="shared" si="60"/>
        <v>0</v>
      </c>
      <c r="AB898" s="54"/>
      <c r="AC898" s="55">
        <v>0</v>
      </c>
      <c r="AD898" s="46" t="s">
        <v>106</v>
      </c>
      <c r="AE898" s="47"/>
      <c r="AF898" s="69" t="s">
        <v>106</v>
      </c>
      <c r="AG898" s="64" t="s">
        <v>106</v>
      </c>
      <c r="AH898" s="65" t="s">
        <v>106</v>
      </c>
      <c r="AI898" s="65" t="s">
        <v>106</v>
      </c>
      <c r="AJ898" s="65" t="s">
        <v>106</v>
      </c>
      <c r="AK898" s="74" t="s">
        <v>106</v>
      </c>
      <c r="AL898" s="75" t="s">
        <v>106</v>
      </c>
      <c r="AM898" s="75" t="s">
        <v>106</v>
      </c>
      <c r="AN898" s="75" t="s">
        <v>106</v>
      </c>
      <c r="AO898" s="75" t="s">
        <v>106</v>
      </c>
      <c r="AP898" s="75" t="s">
        <v>106</v>
      </c>
    </row>
    <row r="899" spans="1:42">
      <c r="A899" s="59">
        <v>897</v>
      </c>
      <c r="B899" s="109"/>
      <c r="C899" s="49"/>
      <c r="D899" s="50"/>
      <c r="E899" s="38" t="s">
        <v>14</v>
      </c>
      <c r="F899" s="50"/>
      <c r="G899" s="51">
        <v>0</v>
      </c>
      <c r="H899" s="52">
        <v>0</v>
      </c>
      <c r="I899" s="52">
        <v>0</v>
      </c>
      <c r="J899" s="52">
        <v>0</v>
      </c>
      <c r="K899" s="52">
        <v>0</v>
      </c>
      <c r="L899" s="103">
        <f t="shared" si="57"/>
        <v>0</v>
      </c>
      <c r="M899" s="53">
        <v>1</v>
      </c>
      <c r="N899" s="106">
        <f t="shared" si="58"/>
        <v>0</v>
      </c>
      <c r="O899" s="53">
        <v>1</v>
      </c>
      <c r="P899" s="53">
        <v>1</v>
      </c>
      <c r="Q899" s="53">
        <v>1</v>
      </c>
      <c r="R899" s="42">
        <v>0</v>
      </c>
      <c r="S899" s="42">
        <v>0</v>
      </c>
      <c r="T899" s="43" t="s">
        <v>105</v>
      </c>
      <c r="U899" s="53"/>
      <c r="V899" s="41" t="s">
        <v>106</v>
      </c>
      <c r="W899" s="53"/>
      <c r="X899" s="41" t="s">
        <v>106</v>
      </c>
      <c r="Y899" s="53"/>
      <c r="Z899" s="53">
        <f t="shared" si="59"/>
        <v>0</v>
      </c>
      <c r="AA899" s="53">
        <f t="shared" si="60"/>
        <v>0</v>
      </c>
      <c r="AB899" s="54"/>
      <c r="AC899" s="55">
        <v>0</v>
      </c>
      <c r="AD899" s="46" t="s">
        <v>106</v>
      </c>
      <c r="AE899" s="47"/>
      <c r="AF899" s="69" t="s">
        <v>106</v>
      </c>
      <c r="AG899" s="64" t="s">
        <v>106</v>
      </c>
      <c r="AH899" s="65" t="s">
        <v>106</v>
      </c>
      <c r="AI899" s="65" t="s">
        <v>106</v>
      </c>
      <c r="AJ899" s="65" t="s">
        <v>106</v>
      </c>
      <c r="AK899" s="74" t="s">
        <v>106</v>
      </c>
      <c r="AL899" s="75" t="s">
        <v>106</v>
      </c>
      <c r="AM899" s="75" t="s">
        <v>106</v>
      </c>
      <c r="AN899" s="75" t="s">
        <v>106</v>
      </c>
      <c r="AO899" s="75" t="s">
        <v>106</v>
      </c>
      <c r="AP899" s="75" t="s">
        <v>106</v>
      </c>
    </row>
    <row r="900" spans="1:42">
      <c r="A900" s="59">
        <v>898</v>
      </c>
      <c r="B900" s="109"/>
      <c r="C900" s="49"/>
      <c r="D900" s="50"/>
      <c r="E900" s="38" t="s">
        <v>14</v>
      </c>
      <c r="F900" s="50"/>
      <c r="G900" s="51">
        <v>0</v>
      </c>
      <c r="H900" s="52">
        <v>0</v>
      </c>
      <c r="I900" s="52">
        <v>0</v>
      </c>
      <c r="J900" s="52">
        <v>0</v>
      </c>
      <c r="K900" s="52">
        <v>0</v>
      </c>
      <c r="L900" s="103">
        <f t="shared" si="57"/>
        <v>0</v>
      </c>
      <c r="M900" s="53">
        <v>1</v>
      </c>
      <c r="N900" s="106">
        <f t="shared" si="58"/>
        <v>0</v>
      </c>
      <c r="O900" s="53">
        <v>1</v>
      </c>
      <c r="P900" s="53">
        <v>1</v>
      </c>
      <c r="Q900" s="53">
        <v>1</v>
      </c>
      <c r="R900" s="42">
        <v>0</v>
      </c>
      <c r="S900" s="42">
        <v>0</v>
      </c>
      <c r="T900" s="43" t="s">
        <v>105</v>
      </c>
      <c r="U900" s="53"/>
      <c r="V900" s="41" t="s">
        <v>106</v>
      </c>
      <c r="W900" s="53"/>
      <c r="X900" s="41" t="s">
        <v>106</v>
      </c>
      <c r="Y900" s="53"/>
      <c r="Z900" s="53">
        <f t="shared" si="59"/>
        <v>0</v>
      </c>
      <c r="AA900" s="53">
        <f t="shared" si="60"/>
        <v>0</v>
      </c>
      <c r="AB900" s="54"/>
      <c r="AC900" s="55">
        <v>0</v>
      </c>
      <c r="AD900" s="46" t="s">
        <v>106</v>
      </c>
      <c r="AE900" s="47"/>
      <c r="AF900" s="69" t="s">
        <v>106</v>
      </c>
      <c r="AG900" s="64" t="s">
        <v>106</v>
      </c>
      <c r="AH900" s="65" t="s">
        <v>106</v>
      </c>
      <c r="AI900" s="65" t="s">
        <v>106</v>
      </c>
      <c r="AJ900" s="65" t="s">
        <v>106</v>
      </c>
      <c r="AK900" s="74" t="s">
        <v>106</v>
      </c>
      <c r="AL900" s="75" t="s">
        <v>106</v>
      </c>
      <c r="AM900" s="75" t="s">
        <v>106</v>
      </c>
      <c r="AN900" s="75" t="s">
        <v>106</v>
      </c>
      <c r="AO900" s="75" t="s">
        <v>106</v>
      </c>
      <c r="AP900" s="75" t="s">
        <v>106</v>
      </c>
    </row>
    <row r="901" spans="1:42">
      <c r="A901" s="59">
        <v>899</v>
      </c>
      <c r="B901" s="109"/>
      <c r="C901" s="49"/>
      <c r="D901" s="50"/>
      <c r="E901" s="38" t="s">
        <v>14</v>
      </c>
      <c r="F901" s="50"/>
      <c r="G901" s="51">
        <v>0</v>
      </c>
      <c r="H901" s="52">
        <v>0</v>
      </c>
      <c r="I901" s="52">
        <v>0</v>
      </c>
      <c r="J901" s="52">
        <v>0</v>
      </c>
      <c r="K901" s="52">
        <v>0</v>
      </c>
      <c r="L901" s="103">
        <f t="shared" si="57"/>
        <v>0</v>
      </c>
      <c r="M901" s="53">
        <v>1</v>
      </c>
      <c r="N901" s="106">
        <f t="shared" si="58"/>
        <v>0</v>
      </c>
      <c r="O901" s="53">
        <v>1</v>
      </c>
      <c r="P901" s="53">
        <v>1</v>
      </c>
      <c r="Q901" s="53">
        <v>1</v>
      </c>
      <c r="R901" s="42">
        <v>0</v>
      </c>
      <c r="S901" s="42">
        <v>0</v>
      </c>
      <c r="T901" s="43" t="s">
        <v>105</v>
      </c>
      <c r="U901" s="53"/>
      <c r="V901" s="41" t="s">
        <v>106</v>
      </c>
      <c r="W901" s="53"/>
      <c r="X901" s="41" t="s">
        <v>106</v>
      </c>
      <c r="Y901" s="53"/>
      <c r="Z901" s="53">
        <f t="shared" si="59"/>
        <v>0</v>
      </c>
      <c r="AA901" s="53">
        <f t="shared" si="60"/>
        <v>0</v>
      </c>
      <c r="AB901" s="54"/>
      <c r="AC901" s="55">
        <v>0</v>
      </c>
      <c r="AD901" s="46" t="s">
        <v>106</v>
      </c>
      <c r="AE901" s="47"/>
      <c r="AF901" s="69" t="s">
        <v>106</v>
      </c>
      <c r="AG901" s="64" t="s">
        <v>106</v>
      </c>
      <c r="AH901" s="65" t="s">
        <v>106</v>
      </c>
      <c r="AI901" s="65" t="s">
        <v>106</v>
      </c>
      <c r="AJ901" s="65" t="s">
        <v>106</v>
      </c>
      <c r="AK901" s="74" t="s">
        <v>106</v>
      </c>
      <c r="AL901" s="75" t="s">
        <v>106</v>
      </c>
      <c r="AM901" s="75" t="s">
        <v>106</v>
      </c>
      <c r="AN901" s="75" t="s">
        <v>106</v>
      </c>
      <c r="AO901" s="75" t="s">
        <v>106</v>
      </c>
      <c r="AP901" s="75" t="s">
        <v>106</v>
      </c>
    </row>
    <row r="902" spans="1:42">
      <c r="A902" s="59">
        <v>900</v>
      </c>
      <c r="B902" s="109"/>
      <c r="C902" s="49"/>
      <c r="D902" s="50"/>
      <c r="E902" s="38" t="s">
        <v>14</v>
      </c>
      <c r="F902" s="50"/>
      <c r="G902" s="51">
        <v>0</v>
      </c>
      <c r="H902" s="52">
        <v>0</v>
      </c>
      <c r="I902" s="52">
        <v>0</v>
      </c>
      <c r="J902" s="52">
        <v>0</v>
      </c>
      <c r="K902" s="52">
        <v>0</v>
      </c>
      <c r="L902" s="103">
        <f t="shared" si="57"/>
        <v>0</v>
      </c>
      <c r="M902" s="53">
        <v>1</v>
      </c>
      <c r="N902" s="106">
        <f t="shared" si="58"/>
        <v>0</v>
      </c>
      <c r="O902" s="53">
        <v>1</v>
      </c>
      <c r="P902" s="53">
        <v>1</v>
      </c>
      <c r="Q902" s="53">
        <v>1</v>
      </c>
      <c r="R902" s="42">
        <v>0</v>
      </c>
      <c r="S902" s="42">
        <v>0</v>
      </c>
      <c r="T902" s="43" t="s">
        <v>105</v>
      </c>
      <c r="U902" s="53"/>
      <c r="V902" s="41" t="s">
        <v>106</v>
      </c>
      <c r="W902" s="53"/>
      <c r="X902" s="41" t="s">
        <v>106</v>
      </c>
      <c r="Y902" s="53"/>
      <c r="Z902" s="53">
        <f t="shared" si="59"/>
        <v>0</v>
      </c>
      <c r="AA902" s="53">
        <f t="shared" si="60"/>
        <v>0</v>
      </c>
      <c r="AB902" s="54"/>
      <c r="AC902" s="55">
        <v>0</v>
      </c>
      <c r="AD902" s="46" t="s">
        <v>106</v>
      </c>
      <c r="AE902" s="47"/>
      <c r="AF902" s="69" t="s">
        <v>106</v>
      </c>
      <c r="AG902" s="64" t="s">
        <v>106</v>
      </c>
      <c r="AH902" s="65" t="s">
        <v>106</v>
      </c>
      <c r="AI902" s="65" t="s">
        <v>106</v>
      </c>
      <c r="AJ902" s="65" t="s">
        <v>106</v>
      </c>
      <c r="AK902" s="74" t="s">
        <v>106</v>
      </c>
      <c r="AL902" s="75" t="s">
        <v>106</v>
      </c>
      <c r="AM902" s="75" t="s">
        <v>106</v>
      </c>
      <c r="AN902" s="75" t="s">
        <v>106</v>
      </c>
      <c r="AO902" s="75" t="s">
        <v>106</v>
      </c>
      <c r="AP902" s="75" t="s">
        <v>106</v>
      </c>
    </row>
    <row r="903" spans="1:42">
      <c r="A903" s="59">
        <v>901</v>
      </c>
      <c r="B903" s="109"/>
      <c r="C903" s="49"/>
      <c r="D903" s="50"/>
      <c r="E903" s="38" t="s">
        <v>14</v>
      </c>
      <c r="F903" s="50"/>
      <c r="G903" s="51">
        <v>0</v>
      </c>
      <c r="H903" s="52">
        <v>0</v>
      </c>
      <c r="I903" s="52">
        <v>0</v>
      </c>
      <c r="J903" s="52">
        <v>0</v>
      </c>
      <c r="K903" s="52">
        <v>0</v>
      </c>
      <c r="L903" s="103">
        <f t="shared" si="57"/>
        <v>0</v>
      </c>
      <c r="M903" s="53">
        <v>1</v>
      </c>
      <c r="N903" s="106">
        <f t="shared" si="58"/>
        <v>0</v>
      </c>
      <c r="O903" s="53">
        <v>1</v>
      </c>
      <c r="P903" s="53">
        <v>1</v>
      </c>
      <c r="Q903" s="53">
        <v>1</v>
      </c>
      <c r="R903" s="42">
        <v>0</v>
      </c>
      <c r="S903" s="42">
        <v>0</v>
      </c>
      <c r="T903" s="43" t="s">
        <v>105</v>
      </c>
      <c r="U903" s="53"/>
      <c r="V903" s="41" t="s">
        <v>106</v>
      </c>
      <c r="W903" s="53"/>
      <c r="X903" s="41" t="s">
        <v>106</v>
      </c>
      <c r="Y903" s="53"/>
      <c r="Z903" s="53">
        <f t="shared" si="59"/>
        <v>0</v>
      </c>
      <c r="AA903" s="53">
        <f t="shared" si="60"/>
        <v>0</v>
      </c>
      <c r="AB903" s="54"/>
      <c r="AC903" s="55">
        <v>0</v>
      </c>
      <c r="AD903" s="46" t="s">
        <v>106</v>
      </c>
      <c r="AE903" s="47"/>
      <c r="AF903" s="69" t="s">
        <v>106</v>
      </c>
      <c r="AG903" s="64" t="s">
        <v>106</v>
      </c>
      <c r="AH903" s="65" t="s">
        <v>106</v>
      </c>
      <c r="AI903" s="65" t="s">
        <v>106</v>
      </c>
      <c r="AJ903" s="65" t="s">
        <v>106</v>
      </c>
      <c r="AK903" s="74" t="s">
        <v>106</v>
      </c>
      <c r="AL903" s="75" t="s">
        <v>106</v>
      </c>
      <c r="AM903" s="75" t="s">
        <v>106</v>
      </c>
      <c r="AN903" s="75" t="s">
        <v>106</v>
      </c>
      <c r="AO903" s="75" t="s">
        <v>106</v>
      </c>
      <c r="AP903" s="75" t="s">
        <v>106</v>
      </c>
    </row>
    <row r="904" spans="1:42">
      <c r="A904" s="59">
        <v>902</v>
      </c>
      <c r="B904" s="109"/>
      <c r="C904" s="49"/>
      <c r="D904" s="50"/>
      <c r="E904" s="38" t="s">
        <v>14</v>
      </c>
      <c r="F904" s="50"/>
      <c r="G904" s="51">
        <v>0</v>
      </c>
      <c r="H904" s="52">
        <v>0</v>
      </c>
      <c r="I904" s="52">
        <v>0</v>
      </c>
      <c r="J904" s="52">
        <v>0</v>
      </c>
      <c r="K904" s="52">
        <v>0</v>
      </c>
      <c r="L904" s="103">
        <f t="shared" si="57"/>
        <v>0</v>
      </c>
      <c r="M904" s="53">
        <v>1</v>
      </c>
      <c r="N904" s="106">
        <f t="shared" si="58"/>
        <v>0</v>
      </c>
      <c r="O904" s="53">
        <v>1</v>
      </c>
      <c r="P904" s="53">
        <v>1</v>
      </c>
      <c r="Q904" s="53">
        <v>1</v>
      </c>
      <c r="R904" s="42">
        <v>0</v>
      </c>
      <c r="S904" s="42">
        <v>0</v>
      </c>
      <c r="T904" s="43" t="s">
        <v>105</v>
      </c>
      <c r="U904" s="53"/>
      <c r="V904" s="41" t="s">
        <v>106</v>
      </c>
      <c r="W904" s="53"/>
      <c r="X904" s="41" t="s">
        <v>106</v>
      </c>
      <c r="Y904" s="53"/>
      <c r="Z904" s="53">
        <f t="shared" si="59"/>
        <v>0</v>
      </c>
      <c r="AA904" s="53">
        <f t="shared" si="60"/>
        <v>0</v>
      </c>
      <c r="AB904" s="54"/>
      <c r="AC904" s="55">
        <v>0</v>
      </c>
      <c r="AD904" s="46" t="s">
        <v>106</v>
      </c>
      <c r="AE904" s="47"/>
      <c r="AF904" s="69" t="s">
        <v>106</v>
      </c>
      <c r="AG904" s="64" t="s">
        <v>106</v>
      </c>
      <c r="AH904" s="65" t="s">
        <v>106</v>
      </c>
      <c r="AI904" s="65" t="s">
        <v>106</v>
      </c>
      <c r="AJ904" s="65" t="s">
        <v>106</v>
      </c>
      <c r="AK904" s="74" t="s">
        <v>106</v>
      </c>
      <c r="AL904" s="75" t="s">
        <v>106</v>
      </c>
      <c r="AM904" s="75" t="s">
        <v>106</v>
      </c>
      <c r="AN904" s="75" t="s">
        <v>106</v>
      </c>
      <c r="AO904" s="75" t="s">
        <v>106</v>
      </c>
      <c r="AP904" s="75" t="s">
        <v>106</v>
      </c>
    </row>
    <row r="905" spans="1:42">
      <c r="A905" s="59">
        <v>903</v>
      </c>
      <c r="B905" s="109"/>
      <c r="C905" s="49"/>
      <c r="D905" s="50"/>
      <c r="E905" s="38" t="s">
        <v>14</v>
      </c>
      <c r="F905" s="50"/>
      <c r="G905" s="51">
        <v>0</v>
      </c>
      <c r="H905" s="52">
        <v>0</v>
      </c>
      <c r="I905" s="52">
        <v>0</v>
      </c>
      <c r="J905" s="52">
        <v>0</v>
      </c>
      <c r="K905" s="52">
        <v>0</v>
      </c>
      <c r="L905" s="103">
        <f t="shared" si="57"/>
        <v>0</v>
      </c>
      <c r="M905" s="53">
        <v>1</v>
      </c>
      <c r="N905" s="106">
        <f t="shared" si="58"/>
        <v>0</v>
      </c>
      <c r="O905" s="53">
        <v>1</v>
      </c>
      <c r="P905" s="53">
        <v>1</v>
      </c>
      <c r="Q905" s="53">
        <v>1</v>
      </c>
      <c r="R905" s="42">
        <v>0</v>
      </c>
      <c r="S905" s="42">
        <v>0</v>
      </c>
      <c r="T905" s="43" t="s">
        <v>105</v>
      </c>
      <c r="U905" s="53"/>
      <c r="V905" s="41" t="s">
        <v>106</v>
      </c>
      <c r="W905" s="53"/>
      <c r="X905" s="41" t="s">
        <v>106</v>
      </c>
      <c r="Y905" s="53"/>
      <c r="Z905" s="53">
        <f t="shared" si="59"/>
        <v>0</v>
      </c>
      <c r="AA905" s="53">
        <f t="shared" si="60"/>
        <v>0</v>
      </c>
      <c r="AB905" s="54"/>
      <c r="AC905" s="55">
        <v>0</v>
      </c>
      <c r="AD905" s="46" t="s">
        <v>106</v>
      </c>
      <c r="AE905" s="47"/>
      <c r="AF905" s="69" t="s">
        <v>106</v>
      </c>
      <c r="AG905" s="64" t="s">
        <v>106</v>
      </c>
      <c r="AH905" s="65" t="s">
        <v>106</v>
      </c>
      <c r="AI905" s="65" t="s">
        <v>106</v>
      </c>
      <c r="AJ905" s="65" t="s">
        <v>106</v>
      </c>
      <c r="AK905" s="74" t="s">
        <v>106</v>
      </c>
      <c r="AL905" s="75" t="s">
        <v>106</v>
      </c>
      <c r="AM905" s="75" t="s">
        <v>106</v>
      </c>
      <c r="AN905" s="75" t="s">
        <v>106</v>
      </c>
      <c r="AO905" s="75" t="s">
        <v>106</v>
      </c>
      <c r="AP905" s="75" t="s">
        <v>106</v>
      </c>
    </row>
    <row r="906" spans="1:42">
      <c r="A906" s="59">
        <v>904</v>
      </c>
      <c r="B906" s="109"/>
      <c r="C906" s="49"/>
      <c r="D906" s="50"/>
      <c r="E906" s="38" t="s">
        <v>14</v>
      </c>
      <c r="F906" s="50"/>
      <c r="G906" s="51">
        <v>0</v>
      </c>
      <c r="H906" s="52">
        <v>0</v>
      </c>
      <c r="I906" s="52">
        <v>0</v>
      </c>
      <c r="J906" s="52">
        <v>0</v>
      </c>
      <c r="K906" s="52">
        <v>0</v>
      </c>
      <c r="L906" s="103">
        <f t="shared" si="57"/>
        <v>0</v>
      </c>
      <c r="M906" s="53">
        <v>1</v>
      </c>
      <c r="N906" s="106">
        <f t="shared" si="58"/>
        <v>0</v>
      </c>
      <c r="O906" s="53">
        <v>1</v>
      </c>
      <c r="P906" s="53">
        <v>1</v>
      </c>
      <c r="Q906" s="53">
        <v>1</v>
      </c>
      <c r="R906" s="42">
        <v>0</v>
      </c>
      <c r="S906" s="42">
        <v>0</v>
      </c>
      <c r="T906" s="43" t="s">
        <v>105</v>
      </c>
      <c r="U906" s="53"/>
      <c r="V906" s="41" t="s">
        <v>106</v>
      </c>
      <c r="W906" s="53"/>
      <c r="X906" s="41" t="s">
        <v>106</v>
      </c>
      <c r="Y906" s="53"/>
      <c r="Z906" s="53">
        <f t="shared" si="59"/>
        <v>0</v>
      </c>
      <c r="AA906" s="53">
        <f t="shared" si="60"/>
        <v>0</v>
      </c>
      <c r="AB906" s="54"/>
      <c r="AC906" s="55">
        <v>0</v>
      </c>
      <c r="AD906" s="46" t="s">
        <v>106</v>
      </c>
      <c r="AE906" s="47"/>
      <c r="AF906" s="69" t="s">
        <v>106</v>
      </c>
      <c r="AG906" s="64" t="s">
        <v>106</v>
      </c>
      <c r="AH906" s="65" t="s">
        <v>106</v>
      </c>
      <c r="AI906" s="65" t="s">
        <v>106</v>
      </c>
      <c r="AJ906" s="65" t="s">
        <v>106</v>
      </c>
      <c r="AK906" s="74" t="s">
        <v>106</v>
      </c>
      <c r="AL906" s="75" t="s">
        <v>106</v>
      </c>
      <c r="AM906" s="75" t="s">
        <v>106</v>
      </c>
      <c r="AN906" s="75" t="s">
        <v>106</v>
      </c>
      <c r="AO906" s="75" t="s">
        <v>106</v>
      </c>
      <c r="AP906" s="75" t="s">
        <v>106</v>
      </c>
    </row>
    <row r="907" spans="1:42">
      <c r="A907" s="59">
        <v>905</v>
      </c>
      <c r="B907" s="109"/>
      <c r="C907" s="49"/>
      <c r="D907" s="50"/>
      <c r="E907" s="38" t="s">
        <v>14</v>
      </c>
      <c r="F907" s="50"/>
      <c r="G907" s="51">
        <v>0</v>
      </c>
      <c r="H907" s="52">
        <v>0</v>
      </c>
      <c r="I907" s="52">
        <v>0</v>
      </c>
      <c r="J907" s="52">
        <v>0</v>
      </c>
      <c r="K907" s="52">
        <v>0</v>
      </c>
      <c r="L907" s="103">
        <f t="shared" si="57"/>
        <v>0</v>
      </c>
      <c r="M907" s="53">
        <v>1</v>
      </c>
      <c r="N907" s="106">
        <f t="shared" si="58"/>
        <v>0</v>
      </c>
      <c r="O907" s="53">
        <v>1</v>
      </c>
      <c r="P907" s="53">
        <v>1</v>
      </c>
      <c r="Q907" s="53">
        <v>1</v>
      </c>
      <c r="R907" s="42">
        <v>0</v>
      </c>
      <c r="S907" s="42">
        <v>0</v>
      </c>
      <c r="T907" s="43" t="s">
        <v>105</v>
      </c>
      <c r="U907" s="53"/>
      <c r="V907" s="41" t="s">
        <v>106</v>
      </c>
      <c r="W907" s="53"/>
      <c r="X907" s="41" t="s">
        <v>106</v>
      </c>
      <c r="Y907" s="53"/>
      <c r="Z907" s="53">
        <f t="shared" si="59"/>
        <v>0</v>
      </c>
      <c r="AA907" s="53">
        <f t="shared" si="60"/>
        <v>0</v>
      </c>
      <c r="AB907" s="54"/>
      <c r="AC907" s="55">
        <v>0</v>
      </c>
      <c r="AD907" s="46" t="s">
        <v>106</v>
      </c>
      <c r="AE907" s="47"/>
      <c r="AF907" s="69" t="s">
        <v>106</v>
      </c>
      <c r="AG907" s="64" t="s">
        <v>106</v>
      </c>
      <c r="AH907" s="65" t="s">
        <v>106</v>
      </c>
      <c r="AI907" s="65" t="s">
        <v>106</v>
      </c>
      <c r="AJ907" s="65" t="s">
        <v>106</v>
      </c>
      <c r="AK907" s="74" t="s">
        <v>106</v>
      </c>
      <c r="AL907" s="75" t="s">
        <v>106</v>
      </c>
      <c r="AM907" s="75" t="s">
        <v>106</v>
      </c>
      <c r="AN907" s="75" t="s">
        <v>106</v>
      </c>
      <c r="AO907" s="75" t="s">
        <v>106</v>
      </c>
      <c r="AP907" s="75" t="s">
        <v>106</v>
      </c>
    </row>
    <row r="908" spans="1:42">
      <c r="A908" s="59">
        <v>906</v>
      </c>
      <c r="B908" s="109"/>
      <c r="C908" s="49"/>
      <c r="D908" s="50"/>
      <c r="E908" s="38" t="s">
        <v>14</v>
      </c>
      <c r="F908" s="50"/>
      <c r="G908" s="51">
        <v>0</v>
      </c>
      <c r="H908" s="52">
        <v>0</v>
      </c>
      <c r="I908" s="52">
        <v>0</v>
      </c>
      <c r="J908" s="52">
        <v>0</v>
      </c>
      <c r="K908" s="52">
        <v>0</v>
      </c>
      <c r="L908" s="103">
        <f t="shared" si="57"/>
        <v>0</v>
      </c>
      <c r="M908" s="53">
        <v>1</v>
      </c>
      <c r="N908" s="106">
        <f t="shared" si="58"/>
        <v>0</v>
      </c>
      <c r="O908" s="53">
        <v>1</v>
      </c>
      <c r="P908" s="53">
        <v>1</v>
      </c>
      <c r="Q908" s="53">
        <v>1</v>
      </c>
      <c r="R908" s="42">
        <v>0</v>
      </c>
      <c r="S908" s="42">
        <v>0</v>
      </c>
      <c r="T908" s="43" t="s">
        <v>105</v>
      </c>
      <c r="U908" s="53"/>
      <c r="V908" s="41" t="s">
        <v>106</v>
      </c>
      <c r="W908" s="53"/>
      <c r="X908" s="41" t="s">
        <v>106</v>
      </c>
      <c r="Y908" s="53"/>
      <c r="Z908" s="53">
        <f t="shared" si="59"/>
        <v>0</v>
      </c>
      <c r="AA908" s="53">
        <f t="shared" si="60"/>
        <v>0</v>
      </c>
      <c r="AB908" s="54"/>
      <c r="AC908" s="55">
        <v>0</v>
      </c>
      <c r="AD908" s="46" t="s">
        <v>106</v>
      </c>
      <c r="AE908" s="47"/>
      <c r="AF908" s="69" t="s">
        <v>106</v>
      </c>
      <c r="AG908" s="64" t="s">
        <v>106</v>
      </c>
      <c r="AH908" s="65" t="s">
        <v>106</v>
      </c>
      <c r="AI908" s="65" t="s">
        <v>106</v>
      </c>
      <c r="AJ908" s="65" t="s">
        <v>106</v>
      </c>
      <c r="AK908" s="74" t="s">
        <v>106</v>
      </c>
      <c r="AL908" s="75" t="s">
        <v>106</v>
      </c>
      <c r="AM908" s="75" t="s">
        <v>106</v>
      </c>
      <c r="AN908" s="75" t="s">
        <v>106</v>
      </c>
      <c r="AO908" s="75" t="s">
        <v>106</v>
      </c>
      <c r="AP908" s="75" t="s">
        <v>106</v>
      </c>
    </row>
    <row r="909" spans="1:42">
      <c r="A909" s="59">
        <v>907</v>
      </c>
      <c r="B909" s="109"/>
      <c r="C909" s="49"/>
      <c r="D909" s="50"/>
      <c r="E909" s="38" t="s">
        <v>14</v>
      </c>
      <c r="F909" s="50"/>
      <c r="G909" s="51">
        <v>0</v>
      </c>
      <c r="H909" s="52">
        <v>0</v>
      </c>
      <c r="I909" s="52">
        <v>0</v>
      </c>
      <c r="J909" s="52">
        <v>0</v>
      </c>
      <c r="K909" s="52">
        <v>0</v>
      </c>
      <c r="L909" s="103">
        <f t="shared" si="57"/>
        <v>0</v>
      </c>
      <c r="M909" s="53">
        <v>1</v>
      </c>
      <c r="N909" s="106">
        <f t="shared" si="58"/>
        <v>0</v>
      </c>
      <c r="O909" s="53">
        <v>1</v>
      </c>
      <c r="P909" s="53">
        <v>1</v>
      </c>
      <c r="Q909" s="53">
        <v>1</v>
      </c>
      <c r="R909" s="42">
        <v>0</v>
      </c>
      <c r="S909" s="42">
        <v>0</v>
      </c>
      <c r="T909" s="43" t="s">
        <v>105</v>
      </c>
      <c r="U909" s="53"/>
      <c r="V909" s="41" t="s">
        <v>106</v>
      </c>
      <c r="W909" s="53"/>
      <c r="X909" s="41" t="s">
        <v>106</v>
      </c>
      <c r="Y909" s="53"/>
      <c r="Z909" s="53">
        <f t="shared" si="59"/>
        <v>0</v>
      </c>
      <c r="AA909" s="53">
        <f t="shared" si="60"/>
        <v>0</v>
      </c>
      <c r="AB909" s="54"/>
      <c r="AC909" s="55">
        <v>0</v>
      </c>
      <c r="AD909" s="46" t="s">
        <v>106</v>
      </c>
      <c r="AE909" s="47"/>
      <c r="AF909" s="69" t="s">
        <v>106</v>
      </c>
      <c r="AG909" s="64" t="s">
        <v>106</v>
      </c>
      <c r="AH909" s="65" t="s">
        <v>106</v>
      </c>
      <c r="AI909" s="65" t="s">
        <v>106</v>
      </c>
      <c r="AJ909" s="65" t="s">
        <v>106</v>
      </c>
      <c r="AK909" s="74" t="s">
        <v>106</v>
      </c>
      <c r="AL909" s="75" t="s">
        <v>106</v>
      </c>
      <c r="AM909" s="75" t="s">
        <v>106</v>
      </c>
      <c r="AN909" s="75" t="s">
        <v>106</v>
      </c>
      <c r="AO909" s="75" t="s">
        <v>106</v>
      </c>
      <c r="AP909" s="75" t="s">
        <v>106</v>
      </c>
    </row>
    <row r="910" spans="1:42">
      <c r="A910" s="59">
        <v>908</v>
      </c>
      <c r="B910" s="109"/>
      <c r="C910" s="49"/>
      <c r="D910" s="50"/>
      <c r="E910" s="38" t="s">
        <v>14</v>
      </c>
      <c r="F910" s="50"/>
      <c r="G910" s="51">
        <v>0</v>
      </c>
      <c r="H910" s="52">
        <v>0</v>
      </c>
      <c r="I910" s="52">
        <v>0</v>
      </c>
      <c r="J910" s="52">
        <v>0</v>
      </c>
      <c r="K910" s="52">
        <v>0</v>
      </c>
      <c r="L910" s="103">
        <f t="shared" si="57"/>
        <v>0</v>
      </c>
      <c r="M910" s="53">
        <v>1</v>
      </c>
      <c r="N910" s="106">
        <f t="shared" si="58"/>
        <v>0</v>
      </c>
      <c r="O910" s="53">
        <v>1</v>
      </c>
      <c r="P910" s="53">
        <v>1</v>
      </c>
      <c r="Q910" s="53">
        <v>1</v>
      </c>
      <c r="R910" s="42">
        <v>0</v>
      </c>
      <c r="S910" s="42">
        <v>0</v>
      </c>
      <c r="T910" s="43" t="s">
        <v>105</v>
      </c>
      <c r="U910" s="53"/>
      <c r="V910" s="41" t="s">
        <v>106</v>
      </c>
      <c r="W910" s="53"/>
      <c r="X910" s="41" t="s">
        <v>106</v>
      </c>
      <c r="Y910" s="53"/>
      <c r="Z910" s="53">
        <f t="shared" si="59"/>
        <v>0</v>
      </c>
      <c r="AA910" s="53">
        <f t="shared" si="60"/>
        <v>0</v>
      </c>
      <c r="AB910" s="54"/>
      <c r="AC910" s="55">
        <v>0</v>
      </c>
      <c r="AD910" s="46" t="s">
        <v>106</v>
      </c>
      <c r="AE910" s="47"/>
      <c r="AF910" s="69" t="s">
        <v>106</v>
      </c>
      <c r="AG910" s="64" t="s">
        <v>106</v>
      </c>
      <c r="AH910" s="65" t="s">
        <v>106</v>
      </c>
      <c r="AI910" s="65" t="s">
        <v>106</v>
      </c>
      <c r="AJ910" s="65" t="s">
        <v>106</v>
      </c>
      <c r="AK910" s="74" t="s">
        <v>106</v>
      </c>
      <c r="AL910" s="75" t="s">
        <v>106</v>
      </c>
      <c r="AM910" s="75" t="s">
        <v>106</v>
      </c>
      <c r="AN910" s="75" t="s">
        <v>106</v>
      </c>
      <c r="AO910" s="75" t="s">
        <v>106</v>
      </c>
      <c r="AP910" s="75" t="s">
        <v>106</v>
      </c>
    </row>
    <row r="911" spans="1:42">
      <c r="A911" s="59">
        <v>909</v>
      </c>
      <c r="B911" s="109"/>
      <c r="C911" s="49"/>
      <c r="D911" s="50"/>
      <c r="E911" s="38" t="s">
        <v>14</v>
      </c>
      <c r="F911" s="50"/>
      <c r="G911" s="51">
        <v>0</v>
      </c>
      <c r="H911" s="52">
        <v>0</v>
      </c>
      <c r="I911" s="52">
        <v>0</v>
      </c>
      <c r="J911" s="52">
        <v>0</v>
      </c>
      <c r="K911" s="52">
        <v>0</v>
      </c>
      <c r="L911" s="103">
        <f t="shared" si="57"/>
        <v>0</v>
      </c>
      <c r="M911" s="53">
        <v>1</v>
      </c>
      <c r="N911" s="106">
        <f t="shared" si="58"/>
        <v>0</v>
      </c>
      <c r="O911" s="53">
        <v>1</v>
      </c>
      <c r="P911" s="53">
        <v>1</v>
      </c>
      <c r="Q911" s="53">
        <v>1</v>
      </c>
      <c r="R911" s="42">
        <v>0</v>
      </c>
      <c r="S911" s="42">
        <v>0</v>
      </c>
      <c r="T911" s="43" t="s">
        <v>105</v>
      </c>
      <c r="U911" s="53"/>
      <c r="V911" s="41" t="s">
        <v>106</v>
      </c>
      <c r="W911" s="53"/>
      <c r="X911" s="41" t="s">
        <v>106</v>
      </c>
      <c r="Y911" s="53"/>
      <c r="Z911" s="53">
        <f t="shared" si="59"/>
        <v>0</v>
      </c>
      <c r="AA911" s="53">
        <f t="shared" si="60"/>
        <v>0</v>
      </c>
      <c r="AB911" s="54"/>
      <c r="AC911" s="55">
        <v>0</v>
      </c>
      <c r="AD911" s="46" t="s">
        <v>106</v>
      </c>
      <c r="AE911" s="47"/>
      <c r="AF911" s="69" t="s">
        <v>106</v>
      </c>
      <c r="AG911" s="64" t="s">
        <v>106</v>
      </c>
      <c r="AH911" s="65" t="s">
        <v>106</v>
      </c>
      <c r="AI911" s="65" t="s">
        <v>106</v>
      </c>
      <c r="AJ911" s="65" t="s">
        <v>106</v>
      </c>
      <c r="AK911" s="74" t="s">
        <v>106</v>
      </c>
      <c r="AL911" s="75" t="s">
        <v>106</v>
      </c>
      <c r="AM911" s="75" t="s">
        <v>106</v>
      </c>
      <c r="AN911" s="75" t="s">
        <v>106</v>
      </c>
      <c r="AO911" s="75" t="s">
        <v>106</v>
      </c>
      <c r="AP911" s="75" t="s">
        <v>106</v>
      </c>
    </row>
    <row r="912" spans="1:42">
      <c r="A912" s="59">
        <v>910</v>
      </c>
      <c r="B912" s="109"/>
      <c r="C912" s="49"/>
      <c r="D912" s="50"/>
      <c r="E912" s="38" t="s">
        <v>14</v>
      </c>
      <c r="F912" s="50"/>
      <c r="G912" s="51">
        <v>0</v>
      </c>
      <c r="H912" s="52">
        <v>0</v>
      </c>
      <c r="I912" s="52">
        <v>0</v>
      </c>
      <c r="J912" s="52">
        <v>0</v>
      </c>
      <c r="K912" s="52">
        <v>0</v>
      </c>
      <c r="L912" s="103">
        <f t="shared" si="57"/>
        <v>0</v>
      </c>
      <c r="M912" s="53">
        <v>1</v>
      </c>
      <c r="N912" s="106">
        <f t="shared" si="58"/>
        <v>0</v>
      </c>
      <c r="O912" s="53">
        <v>1</v>
      </c>
      <c r="P912" s="53">
        <v>1</v>
      </c>
      <c r="Q912" s="53">
        <v>1</v>
      </c>
      <c r="R912" s="42">
        <v>0</v>
      </c>
      <c r="S912" s="42">
        <v>0</v>
      </c>
      <c r="T912" s="43" t="s">
        <v>105</v>
      </c>
      <c r="U912" s="53"/>
      <c r="V912" s="41" t="s">
        <v>106</v>
      </c>
      <c r="W912" s="53"/>
      <c r="X912" s="41" t="s">
        <v>106</v>
      </c>
      <c r="Y912" s="53"/>
      <c r="Z912" s="53">
        <f t="shared" si="59"/>
        <v>0</v>
      </c>
      <c r="AA912" s="53">
        <f t="shared" si="60"/>
        <v>0</v>
      </c>
      <c r="AB912" s="54"/>
      <c r="AC912" s="55">
        <v>0</v>
      </c>
      <c r="AD912" s="46" t="s">
        <v>106</v>
      </c>
      <c r="AE912" s="47"/>
      <c r="AF912" s="69" t="s">
        <v>106</v>
      </c>
      <c r="AG912" s="64" t="s">
        <v>106</v>
      </c>
      <c r="AH912" s="65" t="s">
        <v>106</v>
      </c>
      <c r="AI912" s="65" t="s">
        <v>106</v>
      </c>
      <c r="AJ912" s="65" t="s">
        <v>106</v>
      </c>
      <c r="AK912" s="74" t="s">
        <v>106</v>
      </c>
      <c r="AL912" s="75" t="s">
        <v>106</v>
      </c>
      <c r="AM912" s="75" t="s">
        <v>106</v>
      </c>
      <c r="AN912" s="75" t="s">
        <v>106</v>
      </c>
      <c r="AO912" s="75" t="s">
        <v>106</v>
      </c>
      <c r="AP912" s="75" t="s">
        <v>106</v>
      </c>
    </row>
    <row r="913" spans="1:42">
      <c r="A913" s="59">
        <v>911</v>
      </c>
      <c r="B913" s="109"/>
      <c r="C913" s="49"/>
      <c r="D913" s="50"/>
      <c r="E913" s="38" t="s">
        <v>14</v>
      </c>
      <c r="F913" s="50"/>
      <c r="G913" s="51">
        <v>0</v>
      </c>
      <c r="H913" s="52">
        <v>0</v>
      </c>
      <c r="I913" s="52">
        <v>0</v>
      </c>
      <c r="J913" s="52">
        <v>0</v>
      </c>
      <c r="K913" s="52">
        <v>0</v>
      </c>
      <c r="L913" s="103">
        <f t="shared" si="57"/>
        <v>0</v>
      </c>
      <c r="M913" s="53">
        <v>1</v>
      </c>
      <c r="N913" s="106">
        <f t="shared" si="58"/>
        <v>0</v>
      </c>
      <c r="O913" s="53">
        <v>1</v>
      </c>
      <c r="P913" s="53">
        <v>1</v>
      </c>
      <c r="Q913" s="53">
        <v>1</v>
      </c>
      <c r="R913" s="42">
        <v>0</v>
      </c>
      <c r="S913" s="42">
        <v>0</v>
      </c>
      <c r="T913" s="43" t="s">
        <v>105</v>
      </c>
      <c r="U913" s="53"/>
      <c r="V913" s="41" t="s">
        <v>106</v>
      </c>
      <c r="W913" s="53"/>
      <c r="X913" s="41" t="s">
        <v>106</v>
      </c>
      <c r="Y913" s="53"/>
      <c r="Z913" s="53">
        <f t="shared" si="59"/>
        <v>0</v>
      </c>
      <c r="AA913" s="53">
        <f t="shared" si="60"/>
        <v>0</v>
      </c>
      <c r="AB913" s="54"/>
      <c r="AC913" s="55">
        <v>0</v>
      </c>
      <c r="AD913" s="46" t="s">
        <v>106</v>
      </c>
      <c r="AE913" s="47"/>
      <c r="AF913" s="69" t="s">
        <v>106</v>
      </c>
      <c r="AG913" s="64" t="s">
        <v>106</v>
      </c>
      <c r="AH913" s="65" t="s">
        <v>106</v>
      </c>
      <c r="AI913" s="65" t="s">
        <v>106</v>
      </c>
      <c r="AJ913" s="65" t="s">
        <v>106</v>
      </c>
      <c r="AK913" s="74" t="s">
        <v>106</v>
      </c>
      <c r="AL913" s="75" t="s">
        <v>106</v>
      </c>
      <c r="AM913" s="75" t="s">
        <v>106</v>
      </c>
      <c r="AN913" s="75" t="s">
        <v>106</v>
      </c>
      <c r="AO913" s="75" t="s">
        <v>106</v>
      </c>
      <c r="AP913" s="75" t="s">
        <v>106</v>
      </c>
    </row>
    <row r="914" spans="1:42">
      <c r="A914" s="59">
        <v>912</v>
      </c>
      <c r="B914" s="109"/>
      <c r="C914" s="49"/>
      <c r="D914" s="50"/>
      <c r="E914" s="38" t="s">
        <v>14</v>
      </c>
      <c r="F914" s="50"/>
      <c r="G914" s="51">
        <v>0</v>
      </c>
      <c r="H914" s="52">
        <v>0</v>
      </c>
      <c r="I914" s="52">
        <v>0</v>
      </c>
      <c r="J914" s="52">
        <v>0</v>
      </c>
      <c r="K914" s="52">
        <v>0</v>
      </c>
      <c r="L914" s="103">
        <f t="shared" si="57"/>
        <v>0</v>
      </c>
      <c r="M914" s="53">
        <v>1</v>
      </c>
      <c r="N914" s="106">
        <f t="shared" si="58"/>
        <v>0</v>
      </c>
      <c r="O914" s="53">
        <v>1</v>
      </c>
      <c r="P914" s="53">
        <v>1</v>
      </c>
      <c r="Q914" s="53">
        <v>1</v>
      </c>
      <c r="R914" s="42">
        <v>0</v>
      </c>
      <c r="S914" s="42">
        <v>0</v>
      </c>
      <c r="T914" s="43" t="s">
        <v>105</v>
      </c>
      <c r="U914" s="53"/>
      <c r="V914" s="41" t="s">
        <v>106</v>
      </c>
      <c r="W914" s="53"/>
      <c r="X914" s="41" t="s">
        <v>106</v>
      </c>
      <c r="Y914" s="53"/>
      <c r="Z914" s="53">
        <f t="shared" si="59"/>
        <v>0</v>
      </c>
      <c r="AA914" s="53">
        <f t="shared" si="60"/>
        <v>0</v>
      </c>
      <c r="AB914" s="54"/>
      <c r="AC914" s="55">
        <v>0</v>
      </c>
      <c r="AD914" s="46" t="s">
        <v>106</v>
      </c>
      <c r="AE914" s="47"/>
      <c r="AF914" s="69" t="s">
        <v>106</v>
      </c>
      <c r="AG914" s="64" t="s">
        <v>106</v>
      </c>
      <c r="AH914" s="65" t="s">
        <v>106</v>
      </c>
      <c r="AI914" s="65" t="s">
        <v>106</v>
      </c>
      <c r="AJ914" s="65" t="s">
        <v>106</v>
      </c>
      <c r="AK914" s="74" t="s">
        <v>106</v>
      </c>
      <c r="AL914" s="75" t="s">
        <v>106</v>
      </c>
      <c r="AM914" s="75" t="s">
        <v>106</v>
      </c>
      <c r="AN914" s="75" t="s">
        <v>106</v>
      </c>
      <c r="AO914" s="75" t="s">
        <v>106</v>
      </c>
      <c r="AP914" s="75" t="s">
        <v>106</v>
      </c>
    </row>
    <row r="915" spans="1:42">
      <c r="A915" s="59">
        <v>913</v>
      </c>
      <c r="B915" s="109"/>
      <c r="C915" s="49"/>
      <c r="D915" s="50"/>
      <c r="E915" s="38" t="s">
        <v>14</v>
      </c>
      <c r="F915" s="50"/>
      <c r="G915" s="51">
        <v>0</v>
      </c>
      <c r="H915" s="52">
        <v>0</v>
      </c>
      <c r="I915" s="52">
        <v>0</v>
      </c>
      <c r="J915" s="52">
        <v>0</v>
      </c>
      <c r="K915" s="52">
        <v>0</v>
      </c>
      <c r="L915" s="103">
        <f t="shared" si="57"/>
        <v>0</v>
      </c>
      <c r="M915" s="53">
        <v>1</v>
      </c>
      <c r="N915" s="106">
        <f t="shared" si="58"/>
        <v>0</v>
      </c>
      <c r="O915" s="53">
        <v>1</v>
      </c>
      <c r="P915" s="53">
        <v>1</v>
      </c>
      <c r="Q915" s="53">
        <v>1</v>
      </c>
      <c r="R915" s="42">
        <v>0</v>
      </c>
      <c r="S915" s="42">
        <v>0</v>
      </c>
      <c r="T915" s="43" t="s">
        <v>105</v>
      </c>
      <c r="U915" s="53"/>
      <c r="V915" s="41" t="s">
        <v>106</v>
      </c>
      <c r="W915" s="53"/>
      <c r="X915" s="41" t="s">
        <v>106</v>
      </c>
      <c r="Y915" s="53"/>
      <c r="Z915" s="53">
        <f t="shared" si="59"/>
        <v>0</v>
      </c>
      <c r="AA915" s="53">
        <f t="shared" si="60"/>
        <v>0</v>
      </c>
      <c r="AB915" s="54"/>
      <c r="AC915" s="55">
        <v>0</v>
      </c>
      <c r="AD915" s="46" t="s">
        <v>106</v>
      </c>
      <c r="AE915" s="47"/>
      <c r="AF915" s="69" t="s">
        <v>106</v>
      </c>
      <c r="AG915" s="64" t="s">
        <v>106</v>
      </c>
      <c r="AH915" s="65" t="s">
        <v>106</v>
      </c>
      <c r="AI915" s="65" t="s">
        <v>106</v>
      </c>
      <c r="AJ915" s="65" t="s">
        <v>106</v>
      </c>
      <c r="AK915" s="74" t="s">
        <v>106</v>
      </c>
      <c r="AL915" s="75" t="s">
        <v>106</v>
      </c>
      <c r="AM915" s="75" t="s">
        <v>106</v>
      </c>
      <c r="AN915" s="75" t="s">
        <v>106</v>
      </c>
      <c r="AO915" s="75" t="s">
        <v>106</v>
      </c>
      <c r="AP915" s="75" t="s">
        <v>106</v>
      </c>
    </row>
    <row r="916" spans="1:42">
      <c r="A916" s="59">
        <v>914</v>
      </c>
      <c r="B916" s="109"/>
      <c r="C916" s="49"/>
      <c r="D916" s="50"/>
      <c r="E916" s="38" t="s">
        <v>14</v>
      </c>
      <c r="F916" s="50"/>
      <c r="G916" s="51">
        <v>0</v>
      </c>
      <c r="H916" s="52">
        <v>0</v>
      </c>
      <c r="I916" s="52">
        <v>0</v>
      </c>
      <c r="J916" s="52">
        <v>0</v>
      </c>
      <c r="K916" s="52">
        <v>0</v>
      </c>
      <c r="L916" s="103">
        <f t="shared" si="57"/>
        <v>0</v>
      </c>
      <c r="M916" s="53">
        <v>1</v>
      </c>
      <c r="N916" s="106">
        <f t="shared" si="58"/>
        <v>0</v>
      </c>
      <c r="O916" s="53">
        <v>1</v>
      </c>
      <c r="P916" s="53">
        <v>1</v>
      </c>
      <c r="Q916" s="53">
        <v>1</v>
      </c>
      <c r="R916" s="42">
        <v>0</v>
      </c>
      <c r="S916" s="42">
        <v>0</v>
      </c>
      <c r="T916" s="43" t="s">
        <v>105</v>
      </c>
      <c r="U916" s="53"/>
      <c r="V916" s="41" t="s">
        <v>106</v>
      </c>
      <c r="W916" s="53"/>
      <c r="X916" s="41" t="s">
        <v>106</v>
      </c>
      <c r="Y916" s="53"/>
      <c r="Z916" s="53">
        <f t="shared" si="59"/>
        <v>0</v>
      </c>
      <c r="AA916" s="53">
        <f t="shared" si="60"/>
        <v>0</v>
      </c>
      <c r="AB916" s="54"/>
      <c r="AC916" s="55">
        <v>0</v>
      </c>
      <c r="AD916" s="46" t="s">
        <v>106</v>
      </c>
      <c r="AE916" s="47"/>
      <c r="AF916" s="69" t="s">
        <v>106</v>
      </c>
      <c r="AG916" s="64" t="s">
        <v>106</v>
      </c>
      <c r="AH916" s="65" t="s">
        <v>106</v>
      </c>
      <c r="AI916" s="65" t="s">
        <v>106</v>
      </c>
      <c r="AJ916" s="65" t="s">
        <v>106</v>
      </c>
      <c r="AK916" s="74" t="s">
        <v>106</v>
      </c>
      <c r="AL916" s="75" t="s">
        <v>106</v>
      </c>
      <c r="AM916" s="75" t="s">
        <v>106</v>
      </c>
      <c r="AN916" s="75" t="s">
        <v>106</v>
      </c>
      <c r="AO916" s="75" t="s">
        <v>106</v>
      </c>
      <c r="AP916" s="75" t="s">
        <v>106</v>
      </c>
    </row>
    <row r="917" spans="1:42">
      <c r="A917" s="59">
        <v>915</v>
      </c>
      <c r="B917" s="109"/>
      <c r="C917" s="49"/>
      <c r="D917" s="50"/>
      <c r="E917" s="38" t="s">
        <v>14</v>
      </c>
      <c r="F917" s="50"/>
      <c r="G917" s="51">
        <v>0</v>
      </c>
      <c r="H917" s="52">
        <v>0</v>
      </c>
      <c r="I917" s="52">
        <v>0</v>
      </c>
      <c r="J917" s="52">
        <v>0</v>
      </c>
      <c r="K917" s="52">
        <v>0</v>
      </c>
      <c r="L917" s="103">
        <f t="shared" si="57"/>
        <v>0</v>
      </c>
      <c r="M917" s="53">
        <v>1</v>
      </c>
      <c r="N917" s="106">
        <f t="shared" si="58"/>
        <v>0</v>
      </c>
      <c r="O917" s="53">
        <v>1</v>
      </c>
      <c r="P917" s="53">
        <v>1</v>
      </c>
      <c r="Q917" s="53">
        <v>1</v>
      </c>
      <c r="R917" s="42">
        <v>0</v>
      </c>
      <c r="S917" s="42">
        <v>0</v>
      </c>
      <c r="T917" s="43" t="s">
        <v>105</v>
      </c>
      <c r="U917" s="53"/>
      <c r="V917" s="41" t="s">
        <v>106</v>
      </c>
      <c r="W917" s="53"/>
      <c r="X917" s="41" t="s">
        <v>106</v>
      </c>
      <c r="Y917" s="53"/>
      <c r="Z917" s="53">
        <f t="shared" si="59"/>
        <v>0</v>
      </c>
      <c r="AA917" s="53">
        <f t="shared" si="60"/>
        <v>0</v>
      </c>
      <c r="AB917" s="54"/>
      <c r="AC917" s="55">
        <v>0</v>
      </c>
      <c r="AD917" s="46" t="s">
        <v>106</v>
      </c>
      <c r="AE917" s="47"/>
      <c r="AF917" s="69" t="s">
        <v>106</v>
      </c>
      <c r="AG917" s="64" t="s">
        <v>106</v>
      </c>
      <c r="AH917" s="65" t="s">
        <v>106</v>
      </c>
      <c r="AI917" s="65" t="s">
        <v>106</v>
      </c>
      <c r="AJ917" s="65" t="s">
        <v>106</v>
      </c>
      <c r="AK917" s="74" t="s">
        <v>106</v>
      </c>
      <c r="AL917" s="75" t="s">
        <v>106</v>
      </c>
      <c r="AM917" s="75" t="s">
        <v>106</v>
      </c>
      <c r="AN917" s="75" t="s">
        <v>106</v>
      </c>
      <c r="AO917" s="75" t="s">
        <v>106</v>
      </c>
      <c r="AP917" s="75" t="s">
        <v>106</v>
      </c>
    </row>
    <row r="918" spans="1:42">
      <c r="A918" s="59">
        <v>916</v>
      </c>
      <c r="B918" s="109"/>
      <c r="C918" s="49"/>
      <c r="D918" s="50"/>
      <c r="E918" s="38" t="s">
        <v>14</v>
      </c>
      <c r="F918" s="50"/>
      <c r="G918" s="51">
        <v>0</v>
      </c>
      <c r="H918" s="52">
        <v>0</v>
      </c>
      <c r="I918" s="52">
        <v>0</v>
      </c>
      <c r="J918" s="52">
        <v>0</v>
      </c>
      <c r="K918" s="52">
        <v>0</v>
      </c>
      <c r="L918" s="103">
        <f t="shared" si="57"/>
        <v>0</v>
      </c>
      <c r="M918" s="53">
        <v>1</v>
      </c>
      <c r="N918" s="106">
        <f t="shared" si="58"/>
        <v>0</v>
      </c>
      <c r="O918" s="53">
        <v>1</v>
      </c>
      <c r="P918" s="53">
        <v>1</v>
      </c>
      <c r="Q918" s="53">
        <v>1</v>
      </c>
      <c r="R918" s="42">
        <v>0</v>
      </c>
      <c r="S918" s="42">
        <v>0</v>
      </c>
      <c r="T918" s="43" t="s">
        <v>105</v>
      </c>
      <c r="U918" s="53"/>
      <c r="V918" s="41" t="s">
        <v>106</v>
      </c>
      <c r="W918" s="53"/>
      <c r="X918" s="41" t="s">
        <v>106</v>
      </c>
      <c r="Y918" s="53"/>
      <c r="Z918" s="53">
        <f t="shared" si="59"/>
        <v>0</v>
      </c>
      <c r="AA918" s="53">
        <f t="shared" si="60"/>
        <v>0</v>
      </c>
      <c r="AB918" s="54"/>
      <c r="AC918" s="55">
        <v>0</v>
      </c>
      <c r="AD918" s="46" t="s">
        <v>106</v>
      </c>
      <c r="AE918" s="47"/>
      <c r="AF918" s="69" t="s">
        <v>106</v>
      </c>
      <c r="AG918" s="64" t="s">
        <v>106</v>
      </c>
      <c r="AH918" s="65" t="s">
        <v>106</v>
      </c>
      <c r="AI918" s="65" t="s">
        <v>106</v>
      </c>
      <c r="AJ918" s="65" t="s">
        <v>106</v>
      </c>
      <c r="AK918" s="74" t="s">
        <v>106</v>
      </c>
      <c r="AL918" s="75" t="s">
        <v>106</v>
      </c>
      <c r="AM918" s="75" t="s">
        <v>106</v>
      </c>
      <c r="AN918" s="75" t="s">
        <v>106</v>
      </c>
      <c r="AO918" s="75" t="s">
        <v>106</v>
      </c>
      <c r="AP918" s="75" t="s">
        <v>106</v>
      </c>
    </row>
    <row r="919" spans="1:42">
      <c r="A919" s="59">
        <v>917</v>
      </c>
      <c r="B919" s="109"/>
      <c r="C919" s="49"/>
      <c r="D919" s="50"/>
      <c r="E919" s="38" t="s">
        <v>14</v>
      </c>
      <c r="F919" s="50"/>
      <c r="G919" s="51">
        <v>0</v>
      </c>
      <c r="H919" s="52">
        <v>0</v>
      </c>
      <c r="I919" s="52">
        <v>0</v>
      </c>
      <c r="J919" s="52">
        <v>0</v>
      </c>
      <c r="K919" s="52">
        <v>0</v>
      </c>
      <c r="L919" s="103">
        <f t="shared" si="57"/>
        <v>0</v>
      </c>
      <c r="M919" s="53">
        <v>1</v>
      </c>
      <c r="N919" s="106">
        <f t="shared" si="58"/>
        <v>0</v>
      </c>
      <c r="O919" s="53">
        <v>1</v>
      </c>
      <c r="P919" s="53">
        <v>1</v>
      </c>
      <c r="Q919" s="53">
        <v>1</v>
      </c>
      <c r="R919" s="42">
        <v>0</v>
      </c>
      <c r="S919" s="42">
        <v>0</v>
      </c>
      <c r="T919" s="43" t="s">
        <v>105</v>
      </c>
      <c r="U919" s="53"/>
      <c r="V919" s="41" t="s">
        <v>106</v>
      </c>
      <c r="W919" s="53"/>
      <c r="X919" s="41" t="s">
        <v>106</v>
      </c>
      <c r="Y919" s="53"/>
      <c r="Z919" s="53">
        <f t="shared" si="59"/>
        <v>0</v>
      </c>
      <c r="AA919" s="53">
        <f t="shared" si="60"/>
        <v>0</v>
      </c>
      <c r="AB919" s="54"/>
      <c r="AC919" s="55">
        <v>0</v>
      </c>
      <c r="AD919" s="46" t="s">
        <v>106</v>
      </c>
      <c r="AE919" s="47"/>
      <c r="AF919" s="69" t="s">
        <v>106</v>
      </c>
      <c r="AG919" s="64" t="s">
        <v>106</v>
      </c>
      <c r="AH919" s="65" t="s">
        <v>106</v>
      </c>
      <c r="AI919" s="65" t="s">
        <v>106</v>
      </c>
      <c r="AJ919" s="65" t="s">
        <v>106</v>
      </c>
      <c r="AK919" s="74" t="s">
        <v>106</v>
      </c>
      <c r="AL919" s="75" t="s">
        <v>106</v>
      </c>
      <c r="AM919" s="75" t="s">
        <v>106</v>
      </c>
      <c r="AN919" s="75" t="s">
        <v>106</v>
      </c>
      <c r="AO919" s="75" t="s">
        <v>106</v>
      </c>
      <c r="AP919" s="75" t="s">
        <v>106</v>
      </c>
    </row>
    <row r="920" spans="1:42">
      <c r="A920" s="59">
        <v>918</v>
      </c>
      <c r="B920" s="109"/>
      <c r="C920" s="49"/>
      <c r="D920" s="50"/>
      <c r="E920" s="38" t="s">
        <v>14</v>
      </c>
      <c r="F920" s="50"/>
      <c r="G920" s="51">
        <v>0</v>
      </c>
      <c r="H920" s="52">
        <v>0</v>
      </c>
      <c r="I920" s="52">
        <v>0</v>
      </c>
      <c r="J920" s="52">
        <v>0</v>
      </c>
      <c r="K920" s="52">
        <v>0</v>
      </c>
      <c r="L920" s="103">
        <f t="shared" si="57"/>
        <v>0</v>
      </c>
      <c r="M920" s="53">
        <v>1</v>
      </c>
      <c r="N920" s="106">
        <f t="shared" si="58"/>
        <v>0</v>
      </c>
      <c r="O920" s="53">
        <v>1</v>
      </c>
      <c r="P920" s="53">
        <v>1</v>
      </c>
      <c r="Q920" s="53">
        <v>1</v>
      </c>
      <c r="R920" s="42">
        <v>0</v>
      </c>
      <c r="S920" s="42">
        <v>0</v>
      </c>
      <c r="T920" s="43" t="s">
        <v>105</v>
      </c>
      <c r="U920" s="53"/>
      <c r="V920" s="41" t="s">
        <v>106</v>
      </c>
      <c r="W920" s="53"/>
      <c r="X920" s="41" t="s">
        <v>106</v>
      </c>
      <c r="Y920" s="53"/>
      <c r="Z920" s="53">
        <f t="shared" si="59"/>
        <v>0</v>
      </c>
      <c r="AA920" s="53">
        <f t="shared" si="60"/>
        <v>0</v>
      </c>
      <c r="AB920" s="54"/>
      <c r="AC920" s="55">
        <v>0</v>
      </c>
      <c r="AD920" s="46" t="s">
        <v>106</v>
      </c>
      <c r="AE920" s="47"/>
      <c r="AF920" s="69" t="s">
        <v>106</v>
      </c>
      <c r="AG920" s="64" t="s">
        <v>106</v>
      </c>
      <c r="AH920" s="65" t="s">
        <v>106</v>
      </c>
      <c r="AI920" s="65" t="s">
        <v>106</v>
      </c>
      <c r="AJ920" s="65" t="s">
        <v>106</v>
      </c>
      <c r="AK920" s="74" t="s">
        <v>106</v>
      </c>
      <c r="AL920" s="75" t="s">
        <v>106</v>
      </c>
      <c r="AM920" s="75" t="s">
        <v>106</v>
      </c>
      <c r="AN920" s="75" t="s">
        <v>106</v>
      </c>
      <c r="AO920" s="75" t="s">
        <v>106</v>
      </c>
      <c r="AP920" s="75" t="s">
        <v>106</v>
      </c>
    </row>
    <row r="921" spans="1:42">
      <c r="A921" s="59">
        <v>919</v>
      </c>
      <c r="B921" s="109"/>
      <c r="C921" s="49"/>
      <c r="D921" s="50"/>
      <c r="E921" s="38" t="s">
        <v>14</v>
      </c>
      <c r="F921" s="50"/>
      <c r="G921" s="51">
        <v>0</v>
      </c>
      <c r="H921" s="52">
        <v>0</v>
      </c>
      <c r="I921" s="52">
        <v>0</v>
      </c>
      <c r="J921" s="52">
        <v>0</v>
      </c>
      <c r="K921" s="52">
        <v>0</v>
      </c>
      <c r="L921" s="103">
        <f t="shared" si="57"/>
        <v>0</v>
      </c>
      <c r="M921" s="53">
        <v>1</v>
      </c>
      <c r="N921" s="106">
        <f t="shared" si="58"/>
        <v>0</v>
      </c>
      <c r="O921" s="53">
        <v>1</v>
      </c>
      <c r="P921" s="53">
        <v>1</v>
      </c>
      <c r="Q921" s="53">
        <v>1</v>
      </c>
      <c r="R921" s="42">
        <v>0</v>
      </c>
      <c r="S921" s="42">
        <v>0</v>
      </c>
      <c r="T921" s="43" t="s">
        <v>105</v>
      </c>
      <c r="U921" s="53"/>
      <c r="V921" s="41" t="s">
        <v>106</v>
      </c>
      <c r="W921" s="53"/>
      <c r="X921" s="41" t="s">
        <v>106</v>
      </c>
      <c r="Y921" s="53"/>
      <c r="Z921" s="53">
        <f t="shared" si="59"/>
        <v>0</v>
      </c>
      <c r="AA921" s="53">
        <f t="shared" si="60"/>
        <v>0</v>
      </c>
      <c r="AB921" s="54"/>
      <c r="AC921" s="55">
        <v>0</v>
      </c>
      <c r="AD921" s="46" t="s">
        <v>106</v>
      </c>
      <c r="AE921" s="47"/>
      <c r="AF921" s="69" t="s">
        <v>106</v>
      </c>
      <c r="AG921" s="64" t="s">
        <v>106</v>
      </c>
      <c r="AH921" s="65" t="s">
        <v>106</v>
      </c>
      <c r="AI921" s="65" t="s">
        <v>106</v>
      </c>
      <c r="AJ921" s="65" t="s">
        <v>106</v>
      </c>
      <c r="AK921" s="74" t="s">
        <v>106</v>
      </c>
      <c r="AL921" s="75" t="s">
        <v>106</v>
      </c>
      <c r="AM921" s="75" t="s">
        <v>106</v>
      </c>
      <c r="AN921" s="75" t="s">
        <v>106</v>
      </c>
      <c r="AO921" s="75" t="s">
        <v>106</v>
      </c>
      <c r="AP921" s="75" t="s">
        <v>106</v>
      </c>
    </row>
    <row r="922" spans="1:42">
      <c r="A922" s="59">
        <v>920</v>
      </c>
      <c r="B922" s="109"/>
      <c r="C922" s="49"/>
      <c r="D922" s="50"/>
      <c r="E922" s="38" t="s">
        <v>14</v>
      </c>
      <c r="F922" s="50"/>
      <c r="G922" s="51">
        <v>0</v>
      </c>
      <c r="H922" s="52">
        <v>0</v>
      </c>
      <c r="I922" s="52">
        <v>0</v>
      </c>
      <c r="J922" s="52">
        <v>0</v>
      </c>
      <c r="K922" s="52">
        <v>0</v>
      </c>
      <c r="L922" s="103">
        <f t="shared" si="57"/>
        <v>0</v>
      </c>
      <c r="M922" s="53">
        <v>1</v>
      </c>
      <c r="N922" s="106">
        <f t="shared" si="58"/>
        <v>0</v>
      </c>
      <c r="O922" s="53">
        <v>1</v>
      </c>
      <c r="P922" s="53">
        <v>1</v>
      </c>
      <c r="Q922" s="53">
        <v>1</v>
      </c>
      <c r="R922" s="42">
        <v>0</v>
      </c>
      <c r="S922" s="42">
        <v>0</v>
      </c>
      <c r="T922" s="43" t="s">
        <v>105</v>
      </c>
      <c r="U922" s="53"/>
      <c r="V922" s="41" t="s">
        <v>106</v>
      </c>
      <c r="W922" s="53"/>
      <c r="X922" s="41" t="s">
        <v>106</v>
      </c>
      <c r="Y922" s="53"/>
      <c r="Z922" s="53">
        <f t="shared" si="59"/>
        <v>0</v>
      </c>
      <c r="AA922" s="53">
        <f t="shared" si="60"/>
        <v>0</v>
      </c>
      <c r="AB922" s="54"/>
      <c r="AC922" s="55">
        <v>0</v>
      </c>
      <c r="AD922" s="46" t="s">
        <v>106</v>
      </c>
      <c r="AE922" s="47"/>
      <c r="AF922" s="69" t="s">
        <v>106</v>
      </c>
      <c r="AG922" s="64" t="s">
        <v>106</v>
      </c>
      <c r="AH922" s="65" t="s">
        <v>106</v>
      </c>
      <c r="AI922" s="65" t="s">
        <v>106</v>
      </c>
      <c r="AJ922" s="65" t="s">
        <v>106</v>
      </c>
      <c r="AK922" s="74" t="s">
        <v>106</v>
      </c>
      <c r="AL922" s="75" t="s">
        <v>106</v>
      </c>
      <c r="AM922" s="75" t="s">
        <v>106</v>
      </c>
      <c r="AN922" s="75" t="s">
        <v>106</v>
      </c>
      <c r="AO922" s="75" t="s">
        <v>106</v>
      </c>
      <c r="AP922" s="75" t="s">
        <v>106</v>
      </c>
    </row>
    <row r="923" spans="1:42">
      <c r="A923" s="59">
        <v>921</v>
      </c>
      <c r="B923" s="109"/>
      <c r="C923" s="49"/>
      <c r="D923" s="50"/>
      <c r="E923" s="38" t="s">
        <v>14</v>
      </c>
      <c r="F923" s="50"/>
      <c r="G923" s="51">
        <v>0</v>
      </c>
      <c r="H923" s="52">
        <v>0</v>
      </c>
      <c r="I923" s="52">
        <v>0</v>
      </c>
      <c r="J923" s="52">
        <v>0</v>
      </c>
      <c r="K923" s="52">
        <v>0</v>
      </c>
      <c r="L923" s="103">
        <f t="shared" si="57"/>
        <v>0</v>
      </c>
      <c r="M923" s="53">
        <v>1</v>
      </c>
      <c r="N923" s="106">
        <f t="shared" si="58"/>
        <v>0</v>
      </c>
      <c r="O923" s="53">
        <v>1</v>
      </c>
      <c r="P923" s="53">
        <v>1</v>
      </c>
      <c r="Q923" s="53">
        <v>1</v>
      </c>
      <c r="R923" s="42">
        <v>0</v>
      </c>
      <c r="S923" s="42">
        <v>0</v>
      </c>
      <c r="T923" s="43" t="s">
        <v>105</v>
      </c>
      <c r="U923" s="53"/>
      <c r="V923" s="41" t="s">
        <v>106</v>
      </c>
      <c r="W923" s="53"/>
      <c r="X923" s="41" t="s">
        <v>106</v>
      </c>
      <c r="Y923" s="53"/>
      <c r="Z923" s="53">
        <f t="shared" si="59"/>
        <v>0</v>
      </c>
      <c r="AA923" s="53">
        <f t="shared" si="60"/>
        <v>0</v>
      </c>
      <c r="AB923" s="54"/>
      <c r="AC923" s="55">
        <v>0</v>
      </c>
      <c r="AD923" s="46" t="s">
        <v>106</v>
      </c>
      <c r="AE923" s="47"/>
      <c r="AF923" s="69" t="s">
        <v>106</v>
      </c>
      <c r="AG923" s="64" t="s">
        <v>106</v>
      </c>
      <c r="AH923" s="65" t="s">
        <v>106</v>
      </c>
      <c r="AI923" s="65" t="s">
        <v>106</v>
      </c>
      <c r="AJ923" s="65" t="s">
        <v>106</v>
      </c>
      <c r="AK923" s="74" t="s">
        <v>106</v>
      </c>
      <c r="AL923" s="75" t="s">
        <v>106</v>
      </c>
      <c r="AM923" s="75" t="s">
        <v>106</v>
      </c>
      <c r="AN923" s="75" t="s">
        <v>106</v>
      </c>
      <c r="AO923" s="75" t="s">
        <v>106</v>
      </c>
      <c r="AP923" s="75" t="s">
        <v>106</v>
      </c>
    </row>
    <row r="924" spans="1:42">
      <c r="A924" s="59">
        <v>922</v>
      </c>
      <c r="B924" s="109"/>
      <c r="C924" s="49"/>
      <c r="D924" s="50"/>
      <c r="E924" s="38" t="s">
        <v>14</v>
      </c>
      <c r="F924" s="50"/>
      <c r="G924" s="51">
        <v>0</v>
      </c>
      <c r="H924" s="52">
        <v>0</v>
      </c>
      <c r="I924" s="52">
        <v>0</v>
      </c>
      <c r="J924" s="52">
        <v>0</v>
      </c>
      <c r="K924" s="52">
        <v>0</v>
      </c>
      <c r="L924" s="103">
        <f t="shared" si="57"/>
        <v>0</v>
      </c>
      <c r="M924" s="53">
        <v>1</v>
      </c>
      <c r="N924" s="106">
        <f t="shared" si="58"/>
        <v>0</v>
      </c>
      <c r="O924" s="53">
        <v>1</v>
      </c>
      <c r="P924" s="53">
        <v>1</v>
      </c>
      <c r="Q924" s="53">
        <v>1</v>
      </c>
      <c r="R924" s="42">
        <v>0</v>
      </c>
      <c r="S924" s="42">
        <v>0</v>
      </c>
      <c r="T924" s="43" t="s">
        <v>105</v>
      </c>
      <c r="U924" s="53"/>
      <c r="V924" s="41" t="s">
        <v>106</v>
      </c>
      <c r="W924" s="53"/>
      <c r="X924" s="41" t="s">
        <v>106</v>
      </c>
      <c r="Y924" s="53"/>
      <c r="Z924" s="53">
        <f t="shared" si="59"/>
        <v>0</v>
      </c>
      <c r="AA924" s="53">
        <f t="shared" si="60"/>
        <v>0</v>
      </c>
      <c r="AB924" s="54"/>
      <c r="AC924" s="55">
        <v>0</v>
      </c>
      <c r="AD924" s="46" t="s">
        <v>106</v>
      </c>
      <c r="AE924" s="47"/>
      <c r="AF924" s="69" t="s">
        <v>106</v>
      </c>
      <c r="AG924" s="64" t="s">
        <v>106</v>
      </c>
      <c r="AH924" s="65" t="s">
        <v>106</v>
      </c>
      <c r="AI924" s="65" t="s">
        <v>106</v>
      </c>
      <c r="AJ924" s="65" t="s">
        <v>106</v>
      </c>
      <c r="AK924" s="74" t="s">
        <v>106</v>
      </c>
      <c r="AL924" s="75" t="s">
        <v>106</v>
      </c>
      <c r="AM924" s="75" t="s">
        <v>106</v>
      </c>
      <c r="AN924" s="75" t="s">
        <v>106</v>
      </c>
      <c r="AO924" s="75" t="s">
        <v>106</v>
      </c>
      <c r="AP924" s="75" t="s">
        <v>106</v>
      </c>
    </row>
    <row r="925" spans="1:42">
      <c r="A925" s="59">
        <v>923</v>
      </c>
      <c r="B925" s="109"/>
      <c r="C925" s="49"/>
      <c r="D925" s="50"/>
      <c r="E925" s="38" t="s">
        <v>14</v>
      </c>
      <c r="F925" s="50"/>
      <c r="G925" s="51">
        <v>0</v>
      </c>
      <c r="H925" s="52">
        <v>0</v>
      </c>
      <c r="I925" s="52">
        <v>0</v>
      </c>
      <c r="J925" s="52">
        <v>0</v>
      </c>
      <c r="K925" s="52">
        <v>0</v>
      </c>
      <c r="L925" s="103">
        <f t="shared" si="57"/>
        <v>0</v>
      </c>
      <c r="M925" s="53">
        <v>1</v>
      </c>
      <c r="N925" s="106">
        <f t="shared" si="58"/>
        <v>0</v>
      </c>
      <c r="O925" s="53">
        <v>1</v>
      </c>
      <c r="P925" s="53">
        <v>1</v>
      </c>
      <c r="Q925" s="53">
        <v>1</v>
      </c>
      <c r="R925" s="42">
        <v>0</v>
      </c>
      <c r="S925" s="42">
        <v>0</v>
      </c>
      <c r="T925" s="43" t="s">
        <v>105</v>
      </c>
      <c r="U925" s="53"/>
      <c r="V925" s="41" t="s">
        <v>106</v>
      </c>
      <c r="W925" s="53"/>
      <c r="X925" s="41" t="s">
        <v>106</v>
      </c>
      <c r="Y925" s="53"/>
      <c r="Z925" s="53">
        <f t="shared" si="59"/>
        <v>0</v>
      </c>
      <c r="AA925" s="53">
        <f t="shared" si="60"/>
        <v>0</v>
      </c>
      <c r="AB925" s="54"/>
      <c r="AC925" s="55">
        <v>0</v>
      </c>
      <c r="AD925" s="46" t="s">
        <v>106</v>
      </c>
      <c r="AE925" s="47"/>
      <c r="AF925" s="69" t="s">
        <v>106</v>
      </c>
      <c r="AG925" s="64" t="s">
        <v>106</v>
      </c>
      <c r="AH925" s="65" t="s">
        <v>106</v>
      </c>
      <c r="AI925" s="65" t="s">
        <v>106</v>
      </c>
      <c r="AJ925" s="65" t="s">
        <v>106</v>
      </c>
      <c r="AK925" s="74" t="s">
        <v>106</v>
      </c>
      <c r="AL925" s="75" t="s">
        <v>106</v>
      </c>
      <c r="AM925" s="75" t="s">
        <v>106</v>
      </c>
      <c r="AN925" s="75" t="s">
        <v>106</v>
      </c>
      <c r="AO925" s="75" t="s">
        <v>106</v>
      </c>
      <c r="AP925" s="75" t="s">
        <v>106</v>
      </c>
    </row>
    <row r="926" spans="1:42">
      <c r="A926" s="59">
        <v>924</v>
      </c>
      <c r="B926" s="109"/>
      <c r="C926" s="49"/>
      <c r="D926" s="50"/>
      <c r="E926" s="38" t="s">
        <v>14</v>
      </c>
      <c r="F926" s="50"/>
      <c r="G926" s="51">
        <v>0</v>
      </c>
      <c r="H926" s="52">
        <v>0</v>
      </c>
      <c r="I926" s="52">
        <v>0</v>
      </c>
      <c r="J926" s="52">
        <v>0</v>
      </c>
      <c r="K926" s="52">
        <v>0</v>
      </c>
      <c r="L926" s="103">
        <f t="shared" si="57"/>
        <v>0</v>
      </c>
      <c r="M926" s="53">
        <v>1</v>
      </c>
      <c r="N926" s="106">
        <f t="shared" si="58"/>
        <v>0</v>
      </c>
      <c r="O926" s="53">
        <v>1</v>
      </c>
      <c r="P926" s="53">
        <v>1</v>
      </c>
      <c r="Q926" s="53">
        <v>1</v>
      </c>
      <c r="R926" s="42">
        <v>0</v>
      </c>
      <c r="S926" s="42">
        <v>0</v>
      </c>
      <c r="T926" s="43" t="s">
        <v>105</v>
      </c>
      <c r="U926" s="53"/>
      <c r="V926" s="41" t="s">
        <v>106</v>
      </c>
      <c r="W926" s="53"/>
      <c r="X926" s="41" t="s">
        <v>106</v>
      </c>
      <c r="Y926" s="53"/>
      <c r="Z926" s="53">
        <f t="shared" si="59"/>
        <v>0</v>
      </c>
      <c r="AA926" s="53">
        <f t="shared" si="60"/>
        <v>0</v>
      </c>
      <c r="AB926" s="54"/>
      <c r="AC926" s="55">
        <v>0</v>
      </c>
      <c r="AD926" s="46" t="s">
        <v>106</v>
      </c>
      <c r="AE926" s="47"/>
      <c r="AF926" s="69" t="s">
        <v>106</v>
      </c>
      <c r="AG926" s="64" t="s">
        <v>106</v>
      </c>
      <c r="AH926" s="65" t="s">
        <v>106</v>
      </c>
      <c r="AI926" s="65" t="s">
        <v>106</v>
      </c>
      <c r="AJ926" s="65" t="s">
        <v>106</v>
      </c>
      <c r="AK926" s="74" t="s">
        <v>106</v>
      </c>
      <c r="AL926" s="75" t="s">
        <v>106</v>
      </c>
      <c r="AM926" s="75" t="s">
        <v>106</v>
      </c>
      <c r="AN926" s="75" t="s">
        <v>106</v>
      </c>
      <c r="AO926" s="75" t="s">
        <v>106</v>
      </c>
      <c r="AP926" s="75" t="s">
        <v>106</v>
      </c>
    </row>
    <row r="927" spans="1:42">
      <c r="A927" s="59">
        <v>925</v>
      </c>
      <c r="B927" s="109"/>
      <c r="C927" s="49"/>
      <c r="D927" s="50"/>
      <c r="E927" s="38" t="s">
        <v>14</v>
      </c>
      <c r="F927" s="50"/>
      <c r="G927" s="51">
        <v>0</v>
      </c>
      <c r="H927" s="52">
        <v>0</v>
      </c>
      <c r="I927" s="52">
        <v>0</v>
      </c>
      <c r="J927" s="52">
        <v>0</v>
      </c>
      <c r="K927" s="52">
        <v>0</v>
      </c>
      <c r="L927" s="103">
        <f t="shared" si="57"/>
        <v>0</v>
      </c>
      <c r="M927" s="53">
        <v>1</v>
      </c>
      <c r="N927" s="106">
        <f t="shared" si="58"/>
        <v>0</v>
      </c>
      <c r="O927" s="53">
        <v>1</v>
      </c>
      <c r="P927" s="53">
        <v>1</v>
      </c>
      <c r="Q927" s="53">
        <v>1</v>
      </c>
      <c r="R927" s="42">
        <v>0</v>
      </c>
      <c r="S927" s="42">
        <v>0</v>
      </c>
      <c r="T927" s="43" t="s">
        <v>105</v>
      </c>
      <c r="U927" s="53"/>
      <c r="V927" s="41" t="s">
        <v>106</v>
      </c>
      <c r="W927" s="53"/>
      <c r="X927" s="41" t="s">
        <v>106</v>
      </c>
      <c r="Y927" s="53"/>
      <c r="Z927" s="53">
        <f t="shared" si="59"/>
        <v>0</v>
      </c>
      <c r="AA927" s="53">
        <f t="shared" si="60"/>
        <v>0</v>
      </c>
      <c r="AB927" s="54"/>
      <c r="AC927" s="55">
        <v>0</v>
      </c>
      <c r="AD927" s="46" t="s">
        <v>106</v>
      </c>
      <c r="AE927" s="47"/>
      <c r="AF927" s="69" t="s">
        <v>106</v>
      </c>
      <c r="AG927" s="64" t="s">
        <v>106</v>
      </c>
      <c r="AH927" s="65" t="s">
        <v>106</v>
      </c>
      <c r="AI927" s="65" t="s">
        <v>106</v>
      </c>
      <c r="AJ927" s="65" t="s">
        <v>106</v>
      </c>
      <c r="AK927" s="74" t="s">
        <v>106</v>
      </c>
      <c r="AL927" s="75" t="s">
        <v>106</v>
      </c>
      <c r="AM927" s="75" t="s">
        <v>106</v>
      </c>
      <c r="AN927" s="75" t="s">
        <v>106</v>
      </c>
      <c r="AO927" s="75" t="s">
        <v>106</v>
      </c>
      <c r="AP927" s="75" t="s">
        <v>106</v>
      </c>
    </row>
    <row r="928" spans="1:42">
      <c r="A928" s="59">
        <v>926</v>
      </c>
      <c r="B928" s="109"/>
      <c r="C928" s="49"/>
      <c r="D928" s="50"/>
      <c r="E928" s="38" t="s">
        <v>14</v>
      </c>
      <c r="F928" s="50"/>
      <c r="G928" s="51">
        <v>0</v>
      </c>
      <c r="H928" s="52">
        <v>0</v>
      </c>
      <c r="I928" s="52">
        <v>0</v>
      </c>
      <c r="J928" s="52">
        <v>0</v>
      </c>
      <c r="K928" s="52">
        <v>0</v>
      </c>
      <c r="L928" s="103">
        <f t="shared" si="57"/>
        <v>0</v>
      </c>
      <c r="M928" s="53">
        <v>1</v>
      </c>
      <c r="N928" s="106">
        <f t="shared" si="58"/>
        <v>0</v>
      </c>
      <c r="O928" s="53">
        <v>1</v>
      </c>
      <c r="P928" s="53">
        <v>1</v>
      </c>
      <c r="Q928" s="53">
        <v>1</v>
      </c>
      <c r="R928" s="42">
        <v>0</v>
      </c>
      <c r="S928" s="42">
        <v>0</v>
      </c>
      <c r="T928" s="43" t="s">
        <v>105</v>
      </c>
      <c r="U928" s="53"/>
      <c r="V928" s="41" t="s">
        <v>106</v>
      </c>
      <c r="W928" s="53"/>
      <c r="X928" s="41" t="s">
        <v>106</v>
      </c>
      <c r="Y928" s="53"/>
      <c r="Z928" s="53">
        <f t="shared" si="59"/>
        <v>0</v>
      </c>
      <c r="AA928" s="53">
        <f t="shared" si="60"/>
        <v>0</v>
      </c>
      <c r="AB928" s="54"/>
      <c r="AC928" s="55">
        <v>0</v>
      </c>
      <c r="AD928" s="46" t="s">
        <v>106</v>
      </c>
      <c r="AE928" s="47"/>
      <c r="AF928" s="69" t="s">
        <v>106</v>
      </c>
      <c r="AG928" s="64" t="s">
        <v>106</v>
      </c>
      <c r="AH928" s="65" t="s">
        <v>106</v>
      </c>
      <c r="AI928" s="65" t="s">
        <v>106</v>
      </c>
      <c r="AJ928" s="65" t="s">
        <v>106</v>
      </c>
      <c r="AK928" s="74" t="s">
        <v>106</v>
      </c>
      <c r="AL928" s="75" t="s">
        <v>106</v>
      </c>
      <c r="AM928" s="75" t="s">
        <v>106</v>
      </c>
      <c r="AN928" s="75" t="s">
        <v>106</v>
      </c>
      <c r="AO928" s="75" t="s">
        <v>106</v>
      </c>
      <c r="AP928" s="75" t="s">
        <v>106</v>
      </c>
    </row>
    <row r="929" spans="1:42">
      <c r="A929" s="59">
        <v>927</v>
      </c>
      <c r="B929" s="109"/>
      <c r="C929" s="49"/>
      <c r="D929" s="50"/>
      <c r="E929" s="38" t="s">
        <v>14</v>
      </c>
      <c r="F929" s="50"/>
      <c r="G929" s="51">
        <v>0</v>
      </c>
      <c r="H929" s="52">
        <v>0</v>
      </c>
      <c r="I929" s="52">
        <v>0</v>
      </c>
      <c r="J929" s="52">
        <v>0</v>
      </c>
      <c r="K929" s="52">
        <v>0</v>
      </c>
      <c r="L929" s="103">
        <f t="shared" si="57"/>
        <v>0</v>
      </c>
      <c r="M929" s="53">
        <v>1</v>
      </c>
      <c r="N929" s="106">
        <f t="shared" si="58"/>
        <v>0</v>
      </c>
      <c r="O929" s="53">
        <v>1</v>
      </c>
      <c r="P929" s="53">
        <v>1</v>
      </c>
      <c r="Q929" s="53">
        <v>1</v>
      </c>
      <c r="R929" s="42">
        <v>0</v>
      </c>
      <c r="S929" s="42">
        <v>0</v>
      </c>
      <c r="T929" s="43" t="s">
        <v>105</v>
      </c>
      <c r="U929" s="53"/>
      <c r="V929" s="41" t="s">
        <v>106</v>
      </c>
      <c r="W929" s="53"/>
      <c r="X929" s="41" t="s">
        <v>106</v>
      </c>
      <c r="Y929" s="53"/>
      <c r="Z929" s="53">
        <f t="shared" si="59"/>
        <v>0</v>
      </c>
      <c r="AA929" s="53">
        <f t="shared" si="60"/>
        <v>0</v>
      </c>
      <c r="AB929" s="54"/>
      <c r="AC929" s="55">
        <v>0</v>
      </c>
      <c r="AD929" s="46" t="s">
        <v>106</v>
      </c>
      <c r="AE929" s="47"/>
      <c r="AF929" s="69" t="s">
        <v>106</v>
      </c>
      <c r="AG929" s="64" t="s">
        <v>106</v>
      </c>
      <c r="AH929" s="65" t="s">
        <v>106</v>
      </c>
      <c r="AI929" s="65" t="s">
        <v>106</v>
      </c>
      <c r="AJ929" s="65" t="s">
        <v>106</v>
      </c>
      <c r="AK929" s="74" t="s">
        <v>106</v>
      </c>
      <c r="AL929" s="75" t="s">
        <v>106</v>
      </c>
      <c r="AM929" s="75" t="s">
        <v>106</v>
      </c>
      <c r="AN929" s="75" t="s">
        <v>106</v>
      </c>
      <c r="AO929" s="75" t="s">
        <v>106</v>
      </c>
      <c r="AP929" s="75" t="s">
        <v>106</v>
      </c>
    </row>
    <row r="930" spans="1:42">
      <c r="A930" s="59">
        <v>928</v>
      </c>
      <c r="B930" s="109"/>
      <c r="C930" s="49"/>
      <c r="D930" s="50"/>
      <c r="E930" s="38" t="s">
        <v>14</v>
      </c>
      <c r="F930" s="50"/>
      <c r="G930" s="51">
        <v>0</v>
      </c>
      <c r="H930" s="52">
        <v>0</v>
      </c>
      <c r="I930" s="52">
        <v>0</v>
      </c>
      <c r="J930" s="52">
        <v>0</v>
      </c>
      <c r="K930" s="52">
        <v>0</v>
      </c>
      <c r="L930" s="103">
        <f t="shared" si="57"/>
        <v>0</v>
      </c>
      <c r="M930" s="53">
        <v>1</v>
      </c>
      <c r="N930" s="106">
        <f t="shared" si="58"/>
        <v>0</v>
      </c>
      <c r="O930" s="53">
        <v>1</v>
      </c>
      <c r="P930" s="53">
        <v>1</v>
      </c>
      <c r="Q930" s="53">
        <v>1</v>
      </c>
      <c r="R930" s="42">
        <v>0</v>
      </c>
      <c r="S930" s="42">
        <v>0</v>
      </c>
      <c r="T930" s="43" t="s">
        <v>105</v>
      </c>
      <c r="U930" s="53"/>
      <c r="V930" s="41" t="s">
        <v>106</v>
      </c>
      <c r="W930" s="53"/>
      <c r="X930" s="41" t="s">
        <v>106</v>
      </c>
      <c r="Y930" s="53"/>
      <c r="Z930" s="53">
        <f t="shared" si="59"/>
        <v>0</v>
      </c>
      <c r="AA930" s="53">
        <f t="shared" si="60"/>
        <v>0</v>
      </c>
      <c r="AB930" s="54"/>
      <c r="AC930" s="55">
        <v>0</v>
      </c>
      <c r="AD930" s="46" t="s">
        <v>106</v>
      </c>
      <c r="AE930" s="47"/>
      <c r="AF930" s="69" t="s">
        <v>106</v>
      </c>
      <c r="AG930" s="64" t="s">
        <v>106</v>
      </c>
      <c r="AH930" s="65" t="s">
        <v>106</v>
      </c>
      <c r="AI930" s="65" t="s">
        <v>106</v>
      </c>
      <c r="AJ930" s="65" t="s">
        <v>106</v>
      </c>
      <c r="AK930" s="74" t="s">
        <v>106</v>
      </c>
      <c r="AL930" s="75" t="s">
        <v>106</v>
      </c>
      <c r="AM930" s="75" t="s">
        <v>106</v>
      </c>
      <c r="AN930" s="75" t="s">
        <v>106</v>
      </c>
      <c r="AO930" s="75" t="s">
        <v>106</v>
      </c>
      <c r="AP930" s="75" t="s">
        <v>106</v>
      </c>
    </row>
    <row r="931" spans="1:42">
      <c r="A931" s="59">
        <v>929</v>
      </c>
      <c r="B931" s="109"/>
      <c r="C931" s="49"/>
      <c r="D931" s="50"/>
      <c r="E931" s="38" t="s">
        <v>14</v>
      </c>
      <c r="F931" s="50"/>
      <c r="G931" s="51">
        <v>0</v>
      </c>
      <c r="H931" s="52">
        <v>0</v>
      </c>
      <c r="I931" s="52">
        <v>0</v>
      </c>
      <c r="J931" s="52">
        <v>0</v>
      </c>
      <c r="K931" s="52">
        <v>0</v>
      </c>
      <c r="L931" s="103">
        <f t="shared" si="57"/>
        <v>0</v>
      </c>
      <c r="M931" s="53">
        <v>1</v>
      </c>
      <c r="N931" s="106">
        <f t="shared" si="58"/>
        <v>0</v>
      </c>
      <c r="O931" s="53">
        <v>1</v>
      </c>
      <c r="P931" s="53">
        <v>1</v>
      </c>
      <c r="Q931" s="53">
        <v>1</v>
      </c>
      <c r="R931" s="42">
        <v>0</v>
      </c>
      <c r="S931" s="42">
        <v>0</v>
      </c>
      <c r="T931" s="43" t="s">
        <v>105</v>
      </c>
      <c r="U931" s="53"/>
      <c r="V931" s="41" t="s">
        <v>106</v>
      </c>
      <c r="W931" s="53"/>
      <c r="X931" s="41" t="s">
        <v>106</v>
      </c>
      <c r="Y931" s="53"/>
      <c r="Z931" s="53">
        <f t="shared" si="59"/>
        <v>0</v>
      </c>
      <c r="AA931" s="53">
        <f t="shared" si="60"/>
        <v>0</v>
      </c>
      <c r="AB931" s="54"/>
      <c r="AC931" s="55">
        <v>0</v>
      </c>
      <c r="AD931" s="46" t="s">
        <v>106</v>
      </c>
      <c r="AE931" s="47"/>
      <c r="AF931" s="69" t="s">
        <v>106</v>
      </c>
      <c r="AG931" s="64" t="s">
        <v>106</v>
      </c>
      <c r="AH931" s="65" t="s">
        <v>106</v>
      </c>
      <c r="AI931" s="65" t="s">
        <v>106</v>
      </c>
      <c r="AJ931" s="65" t="s">
        <v>106</v>
      </c>
      <c r="AK931" s="74" t="s">
        <v>106</v>
      </c>
      <c r="AL931" s="75" t="s">
        <v>106</v>
      </c>
      <c r="AM931" s="75" t="s">
        <v>106</v>
      </c>
      <c r="AN931" s="75" t="s">
        <v>106</v>
      </c>
      <c r="AO931" s="75" t="s">
        <v>106</v>
      </c>
      <c r="AP931" s="75" t="s">
        <v>106</v>
      </c>
    </row>
    <row r="932" spans="1:42">
      <c r="A932" s="59">
        <v>930</v>
      </c>
      <c r="B932" s="109"/>
      <c r="C932" s="49"/>
      <c r="D932" s="50"/>
      <c r="E932" s="38" t="s">
        <v>14</v>
      </c>
      <c r="F932" s="50"/>
      <c r="G932" s="51">
        <v>0</v>
      </c>
      <c r="H932" s="52">
        <v>0</v>
      </c>
      <c r="I932" s="52">
        <v>0</v>
      </c>
      <c r="J932" s="52">
        <v>0</v>
      </c>
      <c r="K932" s="52">
        <v>0</v>
      </c>
      <c r="L932" s="103">
        <f t="shared" si="57"/>
        <v>0</v>
      </c>
      <c r="M932" s="53">
        <v>1</v>
      </c>
      <c r="N932" s="106">
        <f t="shared" si="58"/>
        <v>0</v>
      </c>
      <c r="O932" s="53">
        <v>1</v>
      </c>
      <c r="P932" s="53">
        <v>1</v>
      </c>
      <c r="Q932" s="53">
        <v>1</v>
      </c>
      <c r="R932" s="42">
        <v>0</v>
      </c>
      <c r="S932" s="42">
        <v>0</v>
      </c>
      <c r="T932" s="43" t="s">
        <v>105</v>
      </c>
      <c r="U932" s="53"/>
      <c r="V932" s="41" t="s">
        <v>106</v>
      </c>
      <c r="W932" s="53"/>
      <c r="X932" s="41" t="s">
        <v>106</v>
      </c>
      <c r="Y932" s="53"/>
      <c r="Z932" s="53">
        <f t="shared" si="59"/>
        <v>0</v>
      </c>
      <c r="AA932" s="53">
        <f t="shared" si="60"/>
        <v>0</v>
      </c>
      <c r="AB932" s="54"/>
      <c r="AC932" s="55">
        <v>0</v>
      </c>
      <c r="AD932" s="46" t="s">
        <v>106</v>
      </c>
      <c r="AE932" s="47"/>
      <c r="AF932" s="69" t="s">
        <v>106</v>
      </c>
      <c r="AG932" s="64" t="s">
        <v>106</v>
      </c>
      <c r="AH932" s="65" t="s">
        <v>106</v>
      </c>
      <c r="AI932" s="65" t="s">
        <v>106</v>
      </c>
      <c r="AJ932" s="65" t="s">
        <v>106</v>
      </c>
      <c r="AK932" s="74" t="s">
        <v>106</v>
      </c>
      <c r="AL932" s="75" t="s">
        <v>106</v>
      </c>
      <c r="AM932" s="75" t="s">
        <v>106</v>
      </c>
      <c r="AN932" s="75" t="s">
        <v>106</v>
      </c>
      <c r="AO932" s="75" t="s">
        <v>106</v>
      </c>
      <c r="AP932" s="75" t="s">
        <v>106</v>
      </c>
    </row>
    <row r="933" spans="1:42">
      <c r="A933" s="59">
        <v>931</v>
      </c>
      <c r="B933" s="109"/>
      <c r="C933" s="49"/>
      <c r="D933" s="50"/>
      <c r="E933" s="38" t="s">
        <v>14</v>
      </c>
      <c r="F933" s="50"/>
      <c r="G933" s="51">
        <v>0</v>
      </c>
      <c r="H933" s="52">
        <v>0</v>
      </c>
      <c r="I933" s="52">
        <v>0</v>
      </c>
      <c r="J933" s="52">
        <v>0</v>
      </c>
      <c r="K933" s="52">
        <v>0</v>
      </c>
      <c r="L933" s="103">
        <f t="shared" si="57"/>
        <v>0</v>
      </c>
      <c r="M933" s="53">
        <v>1</v>
      </c>
      <c r="N933" s="106">
        <f t="shared" si="58"/>
        <v>0</v>
      </c>
      <c r="O933" s="53">
        <v>1</v>
      </c>
      <c r="P933" s="53">
        <v>1</v>
      </c>
      <c r="Q933" s="53">
        <v>1</v>
      </c>
      <c r="R933" s="42">
        <v>0</v>
      </c>
      <c r="S933" s="42">
        <v>0</v>
      </c>
      <c r="T933" s="43" t="s">
        <v>105</v>
      </c>
      <c r="U933" s="53"/>
      <c r="V933" s="41" t="s">
        <v>106</v>
      </c>
      <c r="W933" s="53"/>
      <c r="X933" s="41" t="s">
        <v>106</v>
      </c>
      <c r="Y933" s="53"/>
      <c r="Z933" s="53">
        <f t="shared" si="59"/>
        <v>0</v>
      </c>
      <c r="AA933" s="53">
        <f t="shared" si="60"/>
        <v>0</v>
      </c>
      <c r="AB933" s="54"/>
      <c r="AC933" s="55">
        <v>0</v>
      </c>
      <c r="AD933" s="46" t="s">
        <v>106</v>
      </c>
      <c r="AE933" s="47"/>
      <c r="AF933" s="69" t="s">
        <v>106</v>
      </c>
      <c r="AG933" s="64" t="s">
        <v>106</v>
      </c>
      <c r="AH933" s="65" t="s">
        <v>106</v>
      </c>
      <c r="AI933" s="65" t="s">
        <v>106</v>
      </c>
      <c r="AJ933" s="65" t="s">
        <v>106</v>
      </c>
      <c r="AK933" s="74" t="s">
        <v>106</v>
      </c>
      <c r="AL933" s="75" t="s">
        <v>106</v>
      </c>
      <c r="AM933" s="75" t="s">
        <v>106</v>
      </c>
      <c r="AN933" s="75" t="s">
        <v>106</v>
      </c>
      <c r="AO933" s="75" t="s">
        <v>106</v>
      </c>
      <c r="AP933" s="75" t="s">
        <v>106</v>
      </c>
    </row>
    <row r="934" spans="1:42">
      <c r="A934" s="59">
        <v>932</v>
      </c>
      <c r="B934" s="109"/>
      <c r="C934" s="49"/>
      <c r="D934" s="50"/>
      <c r="E934" s="38" t="s">
        <v>14</v>
      </c>
      <c r="F934" s="50"/>
      <c r="G934" s="51">
        <v>0</v>
      </c>
      <c r="H934" s="52">
        <v>0</v>
      </c>
      <c r="I934" s="52">
        <v>0</v>
      </c>
      <c r="J934" s="52">
        <v>0</v>
      </c>
      <c r="K934" s="52">
        <v>0</v>
      </c>
      <c r="L934" s="103">
        <f t="shared" si="57"/>
        <v>0</v>
      </c>
      <c r="M934" s="53">
        <v>1</v>
      </c>
      <c r="N934" s="106">
        <f t="shared" si="58"/>
        <v>0</v>
      </c>
      <c r="O934" s="53">
        <v>1</v>
      </c>
      <c r="P934" s="53">
        <v>1</v>
      </c>
      <c r="Q934" s="53">
        <v>1</v>
      </c>
      <c r="R934" s="42">
        <v>0</v>
      </c>
      <c r="S934" s="42">
        <v>0</v>
      </c>
      <c r="T934" s="43" t="s">
        <v>105</v>
      </c>
      <c r="U934" s="53"/>
      <c r="V934" s="41" t="s">
        <v>106</v>
      </c>
      <c r="W934" s="53"/>
      <c r="X934" s="41" t="s">
        <v>106</v>
      </c>
      <c r="Y934" s="53"/>
      <c r="Z934" s="53">
        <f t="shared" si="59"/>
        <v>0</v>
      </c>
      <c r="AA934" s="53">
        <f t="shared" si="60"/>
        <v>0</v>
      </c>
      <c r="AB934" s="54"/>
      <c r="AC934" s="55">
        <v>0</v>
      </c>
      <c r="AD934" s="46" t="s">
        <v>106</v>
      </c>
      <c r="AE934" s="47"/>
      <c r="AF934" s="69" t="s">
        <v>106</v>
      </c>
      <c r="AG934" s="64" t="s">
        <v>106</v>
      </c>
      <c r="AH934" s="65" t="s">
        <v>106</v>
      </c>
      <c r="AI934" s="65" t="s">
        <v>106</v>
      </c>
      <c r="AJ934" s="65" t="s">
        <v>106</v>
      </c>
      <c r="AK934" s="74" t="s">
        <v>106</v>
      </c>
      <c r="AL934" s="75" t="s">
        <v>106</v>
      </c>
      <c r="AM934" s="75" t="s">
        <v>106</v>
      </c>
      <c r="AN934" s="75" t="s">
        <v>106</v>
      </c>
      <c r="AO934" s="75" t="s">
        <v>106</v>
      </c>
      <c r="AP934" s="75" t="s">
        <v>106</v>
      </c>
    </row>
    <row r="935" spans="1:42">
      <c r="A935" s="59">
        <v>933</v>
      </c>
      <c r="B935" s="109"/>
      <c r="C935" s="49"/>
      <c r="D935" s="50"/>
      <c r="E935" s="38" t="s">
        <v>14</v>
      </c>
      <c r="F935" s="50"/>
      <c r="G935" s="51">
        <v>0</v>
      </c>
      <c r="H935" s="52">
        <v>0</v>
      </c>
      <c r="I935" s="52">
        <v>0</v>
      </c>
      <c r="J935" s="52">
        <v>0</v>
      </c>
      <c r="K935" s="52">
        <v>0</v>
      </c>
      <c r="L935" s="103">
        <f t="shared" si="57"/>
        <v>0</v>
      </c>
      <c r="M935" s="53">
        <v>1</v>
      </c>
      <c r="N935" s="106">
        <f t="shared" si="58"/>
        <v>0</v>
      </c>
      <c r="O935" s="53">
        <v>1</v>
      </c>
      <c r="P935" s="53">
        <v>1</v>
      </c>
      <c r="Q935" s="53">
        <v>1</v>
      </c>
      <c r="R935" s="42">
        <v>0</v>
      </c>
      <c r="S935" s="42">
        <v>0</v>
      </c>
      <c r="T935" s="43" t="s">
        <v>105</v>
      </c>
      <c r="U935" s="53"/>
      <c r="V935" s="41" t="s">
        <v>106</v>
      </c>
      <c r="W935" s="53"/>
      <c r="X935" s="41" t="s">
        <v>106</v>
      </c>
      <c r="Y935" s="53"/>
      <c r="Z935" s="53">
        <f t="shared" si="59"/>
        <v>0</v>
      </c>
      <c r="AA935" s="53">
        <f t="shared" si="60"/>
        <v>0</v>
      </c>
      <c r="AB935" s="54"/>
      <c r="AC935" s="55">
        <v>0</v>
      </c>
      <c r="AD935" s="46" t="s">
        <v>106</v>
      </c>
      <c r="AE935" s="47"/>
      <c r="AF935" s="69" t="s">
        <v>106</v>
      </c>
      <c r="AG935" s="64" t="s">
        <v>106</v>
      </c>
      <c r="AH935" s="65" t="s">
        <v>106</v>
      </c>
      <c r="AI935" s="65" t="s">
        <v>106</v>
      </c>
      <c r="AJ935" s="65" t="s">
        <v>106</v>
      </c>
      <c r="AK935" s="74" t="s">
        <v>106</v>
      </c>
      <c r="AL935" s="75" t="s">
        <v>106</v>
      </c>
      <c r="AM935" s="75" t="s">
        <v>106</v>
      </c>
      <c r="AN935" s="75" t="s">
        <v>106</v>
      </c>
      <c r="AO935" s="75" t="s">
        <v>106</v>
      </c>
      <c r="AP935" s="75" t="s">
        <v>106</v>
      </c>
    </row>
    <row r="936" spans="1:42">
      <c r="A936" s="59">
        <v>934</v>
      </c>
      <c r="B936" s="109"/>
      <c r="C936" s="49"/>
      <c r="D936" s="50"/>
      <c r="E936" s="38" t="s">
        <v>14</v>
      </c>
      <c r="F936" s="50"/>
      <c r="G936" s="51">
        <v>0</v>
      </c>
      <c r="H936" s="52">
        <v>0</v>
      </c>
      <c r="I936" s="52">
        <v>0</v>
      </c>
      <c r="J936" s="52">
        <v>0</v>
      </c>
      <c r="K936" s="52">
        <v>0</v>
      </c>
      <c r="L936" s="103">
        <f t="shared" si="57"/>
        <v>0</v>
      </c>
      <c r="M936" s="53">
        <v>1</v>
      </c>
      <c r="N936" s="106">
        <f t="shared" si="58"/>
        <v>0</v>
      </c>
      <c r="O936" s="53">
        <v>1</v>
      </c>
      <c r="P936" s="53">
        <v>1</v>
      </c>
      <c r="Q936" s="53">
        <v>1</v>
      </c>
      <c r="R936" s="42">
        <v>0</v>
      </c>
      <c r="S936" s="42">
        <v>0</v>
      </c>
      <c r="T936" s="43" t="s">
        <v>105</v>
      </c>
      <c r="U936" s="53"/>
      <c r="V936" s="41" t="s">
        <v>106</v>
      </c>
      <c r="W936" s="53"/>
      <c r="X936" s="41" t="s">
        <v>106</v>
      </c>
      <c r="Y936" s="53"/>
      <c r="Z936" s="53">
        <f t="shared" si="59"/>
        <v>0</v>
      </c>
      <c r="AA936" s="53">
        <f t="shared" si="60"/>
        <v>0</v>
      </c>
      <c r="AB936" s="54"/>
      <c r="AC936" s="55">
        <v>0</v>
      </c>
      <c r="AD936" s="46" t="s">
        <v>106</v>
      </c>
      <c r="AE936" s="47"/>
      <c r="AF936" s="69" t="s">
        <v>106</v>
      </c>
      <c r="AG936" s="64" t="s">
        <v>106</v>
      </c>
      <c r="AH936" s="65" t="s">
        <v>106</v>
      </c>
      <c r="AI936" s="65" t="s">
        <v>106</v>
      </c>
      <c r="AJ936" s="65" t="s">
        <v>106</v>
      </c>
      <c r="AK936" s="74" t="s">
        <v>106</v>
      </c>
      <c r="AL936" s="75" t="s">
        <v>106</v>
      </c>
      <c r="AM936" s="75" t="s">
        <v>106</v>
      </c>
      <c r="AN936" s="75" t="s">
        <v>106</v>
      </c>
      <c r="AO936" s="75" t="s">
        <v>106</v>
      </c>
      <c r="AP936" s="75" t="s">
        <v>106</v>
      </c>
    </row>
    <row r="937" spans="1:42">
      <c r="A937" s="59">
        <v>935</v>
      </c>
      <c r="B937" s="109"/>
      <c r="C937" s="49"/>
      <c r="D937" s="50"/>
      <c r="E937" s="38" t="s">
        <v>14</v>
      </c>
      <c r="F937" s="50"/>
      <c r="G937" s="51">
        <v>0</v>
      </c>
      <c r="H937" s="52">
        <v>0</v>
      </c>
      <c r="I937" s="52">
        <v>0</v>
      </c>
      <c r="J937" s="52">
        <v>0</v>
      </c>
      <c r="K937" s="52">
        <v>0</v>
      </c>
      <c r="L937" s="103">
        <f t="shared" si="57"/>
        <v>0</v>
      </c>
      <c r="M937" s="53">
        <v>1</v>
      </c>
      <c r="N937" s="106">
        <f t="shared" si="58"/>
        <v>0</v>
      </c>
      <c r="O937" s="53">
        <v>1</v>
      </c>
      <c r="P937" s="53">
        <v>1</v>
      </c>
      <c r="Q937" s="53">
        <v>1</v>
      </c>
      <c r="R937" s="42">
        <v>0</v>
      </c>
      <c r="S937" s="42">
        <v>0</v>
      </c>
      <c r="T937" s="43" t="s">
        <v>105</v>
      </c>
      <c r="U937" s="53"/>
      <c r="V937" s="41" t="s">
        <v>106</v>
      </c>
      <c r="W937" s="53"/>
      <c r="X937" s="41" t="s">
        <v>106</v>
      </c>
      <c r="Y937" s="53"/>
      <c r="Z937" s="53">
        <f t="shared" si="59"/>
        <v>0</v>
      </c>
      <c r="AA937" s="53">
        <f t="shared" si="60"/>
        <v>0</v>
      </c>
      <c r="AB937" s="54"/>
      <c r="AC937" s="55">
        <v>0</v>
      </c>
      <c r="AD937" s="46" t="s">
        <v>106</v>
      </c>
      <c r="AE937" s="47"/>
      <c r="AF937" s="69" t="s">
        <v>106</v>
      </c>
      <c r="AG937" s="64" t="s">
        <v>106</v>
      </c>
      <c r="AH937" s="65" t="s">
        <v>106</v>
      </c>
      <c r="AI937" s="65" t="s">
        <v>106</v>
      </c>
      <c r="AJ937" s="65" t="s">
        <v>106</v>
      </c>
      <c r="AK937" s="74" t="s">
        <v>106</v>
      </c>
      <c r="AL937" s="75" t="s">
        <v>106</v>
      </c>
      <c r="AM937" s="75" t="s">
        <v>106</v>
      </c>
      <c r="AN937" s="75" t="s">
        <v>106</v>
      </c>
      <c r="AO937" s="75" t="s">
        <v>106</v>
      </c>
      <c r="AP937" s="75" t="s">
        <v>106</v>
      </c>
    </row>
    <row r="938" spans="1:42">
      <c r="A938" s="59">
        <v>936</v>
      </c>
      <c r="B938" s="109"/>
      <c r="C938" s="49"/>
      <c r="D938" s="50"/>
      <c r="E938" s="38" t="s">
        <v>14</v>
      </c>
      <c r="F938" s="50"/>
      <c r="G938" s="51">
        <v>0</v>
      </c>
      <c r="H938" s="52">
        <v>0</v>
      </c>
      <c r="I938" s="52">
        <v>0</v>
      </c>
      <c r="J938" s="52">
        <v>0</v>
      </c>
      <c r="K938" s="52">
        <v>0</v>
      </c>
      <c r="L938" s="103">
        <f t="shared" si="57"/>
        <v>0</v>
      </c>
      <c r="M938" s="53">
        <v>1</v>
      </c>
      <c r="N938" s="106">
        <f t="shared" si="58"/>
        <v>0</v>
      </c>
      <c r="O938" s="53">
        <v>1</v>
      </c>
      <c r="P938" s="53">
        <v>1</v>
      </c>
      <c r="Q938" s="53">
        <v>1</v>
      </c>
      <c r="R938" s="42">
        <v>0</v>
      </c>
      <c r="S938" s="42">
        <v>0</v>
      </c>
      <c r="T938" s="43" t="s">
        <v>105</v>
      </c>
      <c r="U938" s="53"/>
      <c r="V938" s="41" t="s">
        <v>106</v>
      </c>
      <c r="W938" s="53"/>
      <c r="X938" s="41" t="s">
        <v>106</v>
      </c>
      <c r="Y938" s="53"/>
      <c r="Z938" s="53">
        <f t="shared" si="59"/>
        <v>0</v>
      </c>
      <c r="AA938" s="53">
        <f t="shared" si="60"/>
        <v>0</v>
      </c>
      <c r="AB938" s="54"/>
      <c r="AC938" s="55">
        <v>0</v>
      </c>
      <c r="AD938" s="46" t="s">
        <v>106</v>
      </c>
      <c r="AE938" s="47"/>
      <c r="AF938" s="69" t="s">
        <v>106</v>
      </c>
      <c r="AG938" s="64" t="s">
        <v>106</v>
      </c>
      <c r="AH938" s="65" t="s">
        <v>106</v>
      </c>
      <c r="AI938" s="65" t="s">
        <v>106</v>
      </c>
      <c r="AJ938" s="65" t="s">
        <v>106</v>
      </c>
      <c r="AK938" s="74" t="s">
        <v>106</v>
      </c>
      <c r="AL938" s="75" t="s">
        <v>106</v>
      </c>
      <c r="AM938" s="75" t="s">
        <v>106</v>
      </c>
      <c r="AN938" s="75" t="s">
        <v>106</v>
      </c>
      <c r="AO938" s="75" t="s">
        <v>106</v>
      </c>
      <c r="AP938" s="75" t="s">
        <v>106</v>
      </c>
    </row>
    <row r="939" spans="1:42">
      <c r="A939" s="59">
        <v>937</v>
      </c>
      <c r="B939" s="109"/>
      <c r="C939" s="49"/>
      <c r="D939" s="50"/>
      <c r="E939" s="38" t="s">
        <v>14</v>
      </c>
      <c r="F939" s="50"/>
      <c r="G939" s="51">
        <v>0</v>
      </c>
      <c r="H939" s="52">
        <v>0</v>
      </c>
      <c r="I939" s="52">
        <v>0</v>
      </c>
      <c r="J939" s="52">
        <v>0</v>
      </c>
      <c r="K939" s="52">
        <v>0</v>
      </c>
      <c r="L939" s="103">
        <f t="shared" si="57"/>
        <v>0</v>
      </c>
      <c r="M939" s="53">
        <v>1</v>
      </c>
      <c r="N939" s="106">
        <f t="shared" si="58"/>
        <v>0</v>
      </c>
      <c r="O939" s="53">
        <v>1</v>
      </c>
      <c r="P939" s="53">
        <v>1</v>
      </c>
      <c r="Q939" s="53">
        <v>1</v>
      </c>
      <c r="R939" s="42">
        <v>0</v>
      </c>
      <c r="S939" s="42">
        <v>0</v>
      </c>
      <c r="T939" s="43" t="s">
        <v>105</v>
      </c>
      <c r="U939" s="53"/>
      <c r="V939" s="41" t="s">
        <v>106</v>
      </c>
      <c r="W939" s="53"/>
      <c r="X939" s="41" t="s">
        <v>106</v>
      </c>
      <c r="Y939" s="53"/>
      <c r="Z939" s="53">
        <f t="shared" si="59"/>
        <v>0</v>
      </c>
      <c r="AA939" s="53">
        <f t="shared" si="60"/>
        <v>0</v>
      </c>
      <c r="AB939" s="54"/>
      <c r="AC939" s="55">
        <v>0</v>
      </c>
      <c r="AD939" s="46" t="s">
        <v>106</v>
      </c>
      <c r="AE939" s="47"/>
      <c r="AF939" s="69" t="s">
        <v>106</v>
      </c>
      <c r="AG939" s="64" t="s">
        <v>106</v>
      </c>
      <c r="AH939" s="65" t="s">
        <v>106</v>
      </c>
      <c r="AI939" s="65" t="s">
        <v>106</v>
      </c>
      <c r="AJ939" s="65" t="s">
        <v>106</v>
      </c>
      <c r="AK939" s="74" t="s">
        <v>106</v>
      </c>
      <c r="AL939" s="75" t="s">
        <v>106</v>
      </c>
      <c r="AM939" s="75" t="s">
        <v>106</v>
      </c>
      <c r="AN939" s="75" t="s">
        <v>106</v>
      </c>
      <c r="AO939" s="75" t="s">
        <v>106</v>
      </c>
      <c r="AP939" s="75" t="s">
        <v>106</v>
      </c>
    </row>
    <row r="940" spans="1:42">
      <c r="A940" s="59">
        <v>938</v>
      </c>
      <c r="B940" s="109"/>
      <c r="C940" s="49"/>
      <c r="D940" s="50"/>
      <c r="E940" s="38" t="s">
        <v>14</v>
      </c>
      <c r="F940" s="50"/>
      <c r="G940" s="51">
        <v>0</v>
      </c>
      <c r="H940" s="52">
        <v>0</v>
      </c>
      <c r="I940" s="52">
        <v>0</v>
      </c>
      <c r="J940" s="52">
        <v>0</v>
      </c>
      <c r="K940" s="52">
        <v>0</v>
      </c>
      <c r="L940" s="103">
        <f t="shared" si="57"/>
        <v>0</v>
      </c>
      <c r="M940" s="53">
        <v>1</v>
      </c>
      <c r="N940" s="106">
        <f t="shared" si="58"/>
        <v>0</v>
      </c>
      <c r="O940" s="53">
        <v>1</v>
      </c>
      <c r="P940" s="53">
        <v>1</v>
      </c>
      <c r="Q940" s="53">
        <v>1</v>
      </c>
      <c r="R940" s="42">
        <v>0</v>
      </c>
      <c r="S940" s="42">
        <v>0</v>
      </c>
      <c r="T940" s="43" t="s">
        <v>105</v>
      </c>
      <c r="U940" s="53"/>
      <c r="V940" s="41" t="s">
        <v>106</v>
      </c>
      <c r="W940" s="53"/>
      <c r="X940" s="41" t="s">
        <v>106</v>
      </c>
      <c r="Y940" s="53"/>
      <c r="Z940" s="53">
        <f t="shared" si="59"/>
        <v>0</v>
      </c>
      <c r="AA940" s="53">
        <f t="shared" si="60"/>
        <v>0</v>
      </c>
      <c r="AB940" s="54"/>
      <c r="AC940" s="55">
        <v>0</v>
      </c>
      <c r="AD940" s="46" t="s">
        <v>106</v>
      </c>
      <c r="AE940" s="47"/>
      <c r="AF940" s="69" t="s">
        <v>106</v>
      </c>
      <c r="AG940" s="64" t="s">
        <v>106</v>
      </c>
      <c r="AH940" s="65" t="s">
        <v>106</v>
      </c>
      <c r="AI940" s="65" t="s">
        <v>106</v>
      </c>
      <c r="AJ940" s="65" t="s">
        <v>106</v>
      </c>
      <c r="AK940" s="74" t="s">
        <v>106</v>
      </c>
      <c r="AL940" s="75" t="s">
        <v>106</v>
      </c>
      <c r="AM940" s="75" t="s">
        <v>106</v>
      </c>
      <c r="AN940" s="75" t="s">
        <v>106</v>
      </c>
      <c r="AO940" s="75" t="s">
        <v>106</v>
      </c>
      <c r="AP940" s="75" t="s">
        <v>106</v>
      </c>
    </row>
    <row r="941" spans="1:42">
      <c r="A941" s="59">
        <v>939</v>
      </c>
      <c r="B941" s="109"/>
      <c r="C941" s="49"/>
      <c r="D941" s="50"/>
      <c r="E941" s="38" t="s">
        <v>14</v>
      </c>
      <c r="F941" s="50"/>
      <c r="G941" s="51">
        <v>0</v>
      </c>
      <c r="H941" s="52">
        <v>0</v>
      </c>
      <c r="I941" s="52">
        <v>0</v>
      </c>
      <c r="J941" s="52">
        <v>0</v>
      </c>
      <c r="K941" s="52">
        <v>0</v>
      </c>
      <c r="L941" s="103">
        <f t="shared" si="57"/>
        <v>0</v>
      </c>
      <c r="M941" s="53">
        <v>1</v>
      </c>
      <c r="N941" s="106">
        <f t="shared" si="58"/>
        <v>0</v>
      </c>
      <c r="O941" s="53">
        <v>1</v>
      </c>
      <c r="P941" s="53">
        <v>1</v>
      </c>
      <c r="Q941" s="53">
        <v>1</v>
      </c>
      <c r="R941" s="42">
        <v>0</v>
      </c>
      <c r="S941" s="42">
        <v>0</v>
      </c>
      <c r="T941" s="43" t="s">
        <v>105</v>
      </c>
      <c r="U941" s="53"/>
      <c r="V941" s="41" t="s">
        <v>106</v>
      </c>
      <c r="W941" s="53"/>
      <c r="X941" s="41" t="s">
        <v>106</v>
      </c>
      <c r="Y941" s="53"/>
      <c r="Z941" s="53">
        <f t="shared" si="59"/>
        <v>0</v>
      </c>
      <c r="AA941" s="53">
        <f t="shared" si="60"/>
        <v>0</v>
      </c>
      <c r="AB941" s="54"/>
      <c r="AC941" s="55">
        <v>0</v>
      </c>
      <c r="AD941" s="46" t="s">
        <v>106</v>
      </c>
      <c r="AE941" s="47"/>
      <c r="AF941" s="69" t="s">
        <v>106</v>
      </c>
      <c r="AG941" s="64" t="s">
        <v>106</v>
      </c>
      <c r="AH941" s="65" t="s">
        <v>106</v>
      </c>
      <c r="AI941" s="65" t="s">
        <v>106</v>
      </c>
      <c r="AJ941" s="65" t="s">
        <v>106</v>
      </c>
      <c r="AK941" s="74" t="s">
        <v>106</v>
      </c>
      <c r="AL941" s="75" t="s">
        <v>106</v>
      </c>
      <c r="AM941" s="75" t="s">
        <v>106</v>
      </c>
      <c r="AN941" s="75" t="s">
        <v>106</v>
      </c>
      <c r="AO941" s="75" t="s">
        <v>106</v>
      </c>
      <c r="AP941" s="75" t="s">
        <v>106</v>
      </c>
    </row>
    <row r="942" spans="1:42">
      <c r="A942" s="59">
        <v>940</v>
      </c>
      <c r="B942" s="109"/>
      <c r="C942" s="49"/>
      <c r="D942" s="50"/>
      <c r="E942" s="38" t="s">
        <v>14</v>
      </c>
      <c r="F942" s="50"/>
      <c r="G942" s="51">
        <v>0</v>
      </c>
      <c r="H942" s="52">
        <v>0</v>
      </c>
      <c r="I942" s="52">
        <v>0</v>
      </c>
      <c r="J942" s="52">
        <v>0</v>
      </c>
      <c r="K942" s="52">
        <v>0</v>
      </c>
      <c r="L942" s="103">
        <f t="shared" si="57"/>
        <v>0</v>
      </c>
      <c r="M942" s="53">
        <v>1</v>
      </c>
      <c r="N942" s="106">
        <f t="shared" si="58"/>
        <v>0</v>
      </c>
      <c r="O942" s="53">
        <v>1</v>
      </c>
      <c r="P942" s="53">
        <v>1</v>
      </c>
      <c r="Q942" s="53">
        <v>1</v>
      </c>
      <c r="R942" s="42">
        <v>0</v>
      </c>
      <c r="S942" s="42">
        <v>0</v>
      </c>
      <c r="T942" s="43" t="s">
        <v>105</v>
      </c>
      <c r="U942" s="53"/>
      <c r="V942" s="41" t="s">
        <v>106</v>
      </c>
      <c r="W942" s="53"/>
      <c r="X942" s="41" t="s">
        <v>106</v>
      </c>
      <c r="Y942" s="53"/>
      <c r="Z942" s="53">
        <f t="shared" si="59"/>
        <v>0</v>
      </c>
      <c r="AA942" s="53">
        <f t="shared" si="60"/>
        <v>0</v>
      </c>
      <c r="AB942" s="54"/>
      <c r="AC942" s="55">
        <v>0</v>
      </c>
      <c r="AD942" s="46" t="s">
        <v>106</v>
      </c>
      <c r="AE942" s="47"/>
      <c r="AF942" s="69" t="s">
        <v>106</v>
      </c>
      <c r="AG942" s="64" t="s">
        <v>106</v>
      </c>
      <c r="AH942" s="65" t="s">
        <v>106</v>
      </c>
      <c r="AI942" s="65" t="s">
        <v>106</v>
      </c>
      <c r="AJ942" s="65" t="s">
        <v>106</v>
      </c>
      <c r="AK942" s="74" t="s">
        <v>106</v>
      </c>
      <c r="AL942" s="75" t="s">
        <v>106</v>
      </c>
      <c r="AM942" s="75" t="s">
        <v>106</v>
      </c>
      <c r="AN942" s="75" t="s">
        <v>106</v>
      </c>
      <c r="AO942" s="75" t="s">
        <v>106</v>
      </c>
      <c r="AP942" s="75" t="s">
        <v>106</v>
      </c>
    </row>
    <row r="943" spans="1:42">
      <c r="A943" s="59">
        <v>941</v>
      </c>
      <c r="B943" s="109"/>
      <c r="C943" s="49"/>
      <c r="D943" s="50"/>
      <c r="E943" s="38" t="s">
        <v>14</v>
      </c>
      <c r="F943" s="50"/>
      <c r="G943" s="51">
        <v>0</v>
      </c>
      <c r="H943" s="52">
        <v>0</v>
      </c>
      <c r="I943" s="52">
        <v>0</v>
      </c>
      <c r="J943" s="52">
        <v>0</v>
      </c>
      <c r="K943" s="52">
        <v>0</v>
      </c>
      <c r="L943" s="103">
        <f t="shared" si="57"/>
        <v>0</v>
      </c>
      <c r="M943" s="53">
        <v>1</v>
      </c>
      <c r="N943" s="106">
        <f t="shared" si="58"/>
        <v>0</v>
      </c>
      <c r="O943" s="53">
        <v>1</v>
      </c>
      <c r="P943" s="53">
        <v>1</v>
      </c>
      <c r="Q943" s="53">
        <v>1</v>
      </c>
      <c r="R943" s="42">
        <v>0</v>
      </c>
      <c r="S943" s="42">
        <v>0</v>
      </c>
      <c r="T943" s="43" t="s">
        <v>105</v>
      </c>
      <c r="U943" s="53"/>
      <c r="V943" s="41" t="s">
        <v>106</v>
      </c>
      <c r="W943" s="53"/>
      <c r="X943" s="41" t="s">
        <v>106</v>
      </c>
      <c r="Y943" s="53"/>
      <c r="Z943" s="53">
        <f t="shared" si="59"/>
        <v>0</v>
      </c>
      <c r="AA943" s="53">
        <f t="shared" si="60"/>
        <v>0</v>
      </c>
      <c r="AB943" s="54"/>
      <c r="AC943" s="55">
        <v>0</v>
      </c>
      <c r="AD943" s="46" t="s">
        <v>106</v>
      </c>
      <c r="AE943" s="47"/>
      <c r="AF943" s="69" t="s">
        <v>106</v>
      </c>
      <c r="AG943" s="64" t="s">
        <v>106</v>
      </c>
      <c r="AH943" s="65" t="s">
        <v>106</v>
      </c>
      <c r="AI943" s="65" t="s">
        <v>106</v>
      </c>
      <c r="AJ943" s="65" t="s">
        <v>106</v>
      </c>
      <c r="AK943" s="74" t="s">
        <v>106</v>
      </c>
      <c r="AL943" s="75" t="s">
        <v>106</v>
      </c>
      <c r="AM943" s="75" t="s">
        <v>106</v>
      </c>
      <c r="AN943" s="75" t="s">
        <v>106</v>
      </c>
      <c r="AO943" s="75" t="s">
        <v>106</v>
      </c>
      <c r="AP943" s="75" t="s">
        <v>106</v>
      </c>
    </row>
    <row r="944" spans="1:42">
      <c r="A944" s="59">
        <v>942</v>
      </c>
      <c r="B944" s="109"/>
      <c r="C944" s="49"/>
      <c r="D944" s="50"/>
      <c r="E944" s="38" t="s">
        <v>14</v>
      </c>
      <c r="F944" s="50"/>
      <c r="G944" s="51">
        <v>0</v>
      </c>
      <c r="H944" s="52">
        <v>0</v>
      </c>
      <c r="I944" s="52">
        <v>0</v>
      </c>
      <c r="J944" s="52">
        <v>0</v>
      </c>
      <c r="K944" s="52">
        <v>0</v>
      </c>
      <c r="L944" s="103">
        <f t="shared" si="57"/>
        <v>0</v>
      </c>
      <c r="M944" s="53">
        <v>1</v>
      </c>
      <c r="N944" s="106">
        <f t="shared" si="58"/>
        <v>0</v>
      </c>
      <c r="O944" s="53">
        <v>1</v>
      </c>
      <c r="P944" s="53">
        <v>1</v>
      </c>
      <c r="Q944" s="53">
        <v>1</v>
      </c>
      <c r="R944" s="42">
        <v>0</v>
      </c>
      <c r="S944" s="42">
        <v>0</v>
      </c>
      <c r="T944" s="43" t="s">
        <v>105</v>
      </c>
      <c r="U944" s="53"/>
      <c r="V944" s="41" t="s">
        <v>106</v>
      </c>
      <c r="W944" s="53"/>
      <c r="X944" s="41" t="s">
        <v>106</v>
      </c>
      <c r="Y944" s="53"/>
      <c r="Z944" s="53">
        <f t="shared" si="59"/>
        <v>0</v>
      </c>
      <c r="AA944" s="53">
        <f t="shared" si="60"/>
        <v>0</v>
      </c>
      <c r="AB944" s="54"/>
      <c r="AC944" s="55">
        <v>0</v>
      </c>
      <c r="AD944" s="46" t="s">
        <v>106</v>
      </c>
      <c r="AE944" s="47"/>
      <c r="AF944" s="69" t="s">
        <v>106</v>
      </c>
      <c r="AG944" s="64" t="s">
        <v>106</v>
      </c>
      <c r="AH944" s="65" t="s">
        <v>106</v>
      </c>
      <c r="AI944" s="65" t="s">
        <v>106</v>
      </c>
      <c r="AJ944" s="65" t="s">
        <v>106</v>
      </c>
      <c r="AK944" s="74" t="s">
        <v>106</v>
      </c>
      <c r="AL944" s="75" t="s">
        <v>106</v>
      </c>
      <c r="AM944" s="75" t="s">
        <v>106</v>
      </c>
      <c r="AN944" s="75" t="s">
        <v>106</v>
      </c>
      <c r="AO944" s="75" t="s">
        <v>106</v>
      </c>
      <c r="AP944" s="75" t="s">
        <v>106</v>
      </c>
    </row>
    <row r="945" spans="1:42">
      <c r="A945" s="59">
        <v>943</v>
      </c>
      <c r="B945" s="109"/>
      <c r="C945" s="49"/>
      <c r="D945" s="50"/>
      <c r="E945" s="38" t="s">
        <v>14</v>
      </c>
      <c r="F945" s="50"/>
      <c r="G945" s="51">
        <v>0</v>
      </c>
      <c r="H945" s="52">
        <v>0</v>
      </c>
      <c r="I945" s="52">
        <v>0</v>
      </c>
      <c r="J945" s="52">
        <v>0</v>
      </c>
      <c r="K945" s="52">
        <v>0</v>
      </c>
      <c r="L945" s="103">
        <f t="shared" si="57"/>
        <v>0</v>
      </c>
      <c r="M945" s="53">
        <v>1</v>
      </c>
      <c r="N945" s="106">
        <f t="shared" si="58"/>
        <v>0</v>
      </c>
      <c r="O945" s="53">
        <v>1</v>
      </c>
      <c r="P945" s="53">
        <v>1</v>
      </c>
      <c r="Q945" s="53">
        <v>1</v>
      </c>
      <c r="R945" s="42">
        <v>0</v>
      </c>
      <c r="S945" s="42">
        <v>0</v>
      </c>
      <c r="T945" s="43" t="s">
        <v>105</v>
      </c>
      <c r="U945" s="53"/>
      <c r="V945" s="41" t="s">
        <v>106</v>
      </c>
      <c r="W945" s="53"/>
      <c r="X945" s="41" t="s">
        <v>106</v>
      </c>
      <c r="Y945" s="53"/>
      <c r="Z945" s="53">
        <f t="shared" si="59"/>
        <v>0</v>
      </c>
      <c r="AA945" s="53">
        <f t="shared" si="60"/>
        <v>0</v>
      </c>
      <c r="AB945" s="54"/>
      <c r="AC945" s="55">
        <v>0</v>
      </c>
      <c r="AD945" s="46" t="s">
        <v>106</v>
      </c>
      <c r="AE945" s="47"/>
      <c r="AF945" s="69" t="s">
        <v>106</v>
      </c>
      <c r="AG945" s="64" t="s">
        <v>106</v>
      </c>
      <c r="AH945" s="65" t="s">
        <v>106</v>
      </c>
      <c r="AI945" s="65" t="s">
        <v>106</v>
      </c>
      <c r="AJ945" s="65" t="s">
        <v>106</v>
      </c>
      <c r="AK945" s="74" t="s">
        <v>106</v>
      </c>
      <c r="AL945" s="75" t="s">
        <v>106</v>
      </c>
      <c r="AM945" s="75" t="s">
        <v>106</v>
      </c>
      <c r="AN945" s="75" t="s">
        <v>106</v>
      </c>
      <c r="AO945" s="75" t="s">
        <v>106</v>
      </c>
      <c r="AP945" s="75" t="s">
        <v>106</v>
      </c>
    </row>
    <row r="946" spans="1:42">
      <c r="A946" s="59">
        <v>944</v>
      </c>
      <c r="B946" s="109"/>
      <c r="C946" s="49"/>
      <c r="D946" s="50"/>
      <c r="E946" s="38" t="s">
        <v>14</v>
      </c>
      <c r="F946" s="50"/>
      <c r="G946" s="51">
        <v>0</v>
      </c>
      <c r="H946" s="52">
        <v>0</v>
      </c>
      <c r="I946" s="52">
        <v>0</v>
      </c>
      <c r="J946" s="52">
        <v>0</v>
      </c>
      <c r="K946" s="52">
        <v>0</v>
      </c>
      <c r="L946" s="103">
        <f t="shared" si="57"/>
        <v>0</v>
      </c>
      <c r="M946" s="53">
        <v>1</v>
      </c>
      <c r="N946" s="106">
        <f t="shared" si="58"/>
        <v>0</v>
      </c>
      <c r="O946" s="53">
        <v>1</v>
      </c>
      <c r="P946" s="53">
        <v>1</v>
      </c>
      <c r="Q946" s="53">
        <v>1</v>
      </c>
      <c r="R946" s="42">
        <v>0</v>
      </c>
      <c r="S946" s="42">
        <v>0</v>
      </c>
      <c r="T946" s="43" t="s">
        <v>105</v>
      </c>
      <c r="U946" s="53"/>
      <c r="V946" s="41" t="s">
        <v>106</v>
      </c>
      <c r="W946" s="53"/>
      <c r="X946" s="41" t="s">
        <v>106</v>
      </c>
      <c r="Y946" s="53"/>
      <c r="Z946" s="53">
        <f t="shared" si="59"/>
        <v>0</v>
      </c>
      <c r="AA946" s="53">
        <f t="shared" si="60"/>
        <v>0</v>
      </c>
      <c r="AB946" s="54"/>
      <c r="AC946" s="55">
        <v>0</v>
      </c>
      <c r="AD946" s="46" t="s">
        <v>106</v>
      </c>
      <c r="AE946" s="47"/>
      <c r="AF946" s="69" t="s">
        <v>106</v>
      </c>
      <c r="AG946" s="64" t="s">
        <v>106</v>
      </c>
      <c r="AH946" s="65" t="s">
        <v>106</v>
      </c>
      <c r="AI946" s="65" t="s">
        <v>106</v>
      </c>
      <c r="AJ946" s="65" t="s">
        <v>106</v>
      </c>
      <c r="AK946" s="74" t="s">
        <v>106</v>
      </c>
      <c r="AL946" s="75" t="s">
        <v>106</v>
      </c>
      <c r="AM946" s="75" t="s">
        <v>106</v>
      </c>
      <c r="AN946" s="75" t="s">
        <v>106</v>
      </c>
      <c r="AO946" s="75" t="s">
        <v>106</v>
      </c>
      <c r="AP946" s="75" t="s">
        <v>106</v>
      </c>
    </row>
    <row r="947" spans="1:42">
      <c r="A947" s="59">
        <v>945</v>
      </c>
      <c r="B947" s="109"/>
      <c r="C947" s="49"/>
      <c r="D947" s="50"/>
      <c r="E947" s="38" t="s">
        <v>14</v>
      </c>
      <c r="F947" s="50"/>
      <c r="G947" s="51">
        <v>0</v>
      </c>
      <c r="H947" s="52">
        <v>0</v>
      </c>
      <c r="I947" s="52">
        <v>0</v>
      </c>
      <c r="J947" s="52">
        <v>0</v>
      </c>
      <c r="K947" s="52">
        <v>0</v>
      </c>
      <c r="L947" s="103">
        <f t="shared" si="57"/>
        <v>0</v>
      </c>
      <c r="M947" s="53">
        <v>1</v>
      </c>
      <c r="N947" s="106">
        <f t="shared" si="58"/>
        <v>0</v>
      </c>
      <c r="O947" s="53">
        <v>1</v>
      </c>
      <c r="P947" s="53">
        <v>1</v>
      </c>
      <c r="Q947" s="53">
        <v>1</v>
      </c>
      <c r="R947" s="42">
        <v>0</v>
      </c>
      <c r="S947" s="42">
        <v>0</v>
      </c>
      <c r="T947" s="43" t="s">
        <v>105</v>
      </c>
      <c r="U947" s="53"/>
      <c r="V947" s="41" t="s">
        <v>106</v>
      </c>
      <c r="W947" s="53"/>
      <c r="X947" s="41" t="s">
        <v>106</v>
      </c>
      <c r="Y947" s="53"/>
      <c r="Z947" s="53">
        <f t="shared" si="59"/>
        <v>0</v>
      </c>
      <c r="AA947" s="53">
        <f t="shared" si="60"/>
        <v>0</v>
      </c>
      <c r="AB947" s="54"/>
      <c r="AC947" s="55">
        <v>0</v>
      </c>
      <c r="AD947" s="46" t="s">
        <v>106</v>
      </c>
      <c r="AE947" s="47"/>
      <c r="AF947" s="69" t="s">
        <v>106</v>
      </c>
      <c r="AG947" s="64" t="s">
        <v>106</v>
      </c>
      <c r="AH947" s="65" t="s">
        <v>106</v>
      </c>
      <c r="AI947" s="65" t="s">
        <v>106</v>
      </c>
      <c r="AJ947" s="65" t="s">
        <v>106</v>
      </c>
      <c r="AK947" s="74" t="s">
        <v>106</v>
      </c>
      <c r="AL947" s="75" t="s">
        <v>106</v>
      </c>
      <c r="AM947" s="75" t="s">
        <v>106</v>
      </c>
      <c r="AN947" s="75" t="s">
        <v>106</v>
      </c>
      <c r="AO947" s="75" t="s">
        <v>106</v>
      </c>
      <c r="AP947" s="75" t="s">
        <v>106</v>
      </c>
    </row>
    <row r="948" spans="1:42">
      <c r="A948" s="59">
        <v>946</v>
      </c>
      <c r="B948" s="109"/>
      <c r="C948" s="49"/>
      <c r="D948" s="50"/>
      <c r="E948" s="38" t="s">
        <v>14</v>
      </c>
      <c r="F948" s="50"/>
      <c r="G948" s="51">
        <v>0</v>
      </c>
      <c r="H948" s="52">
        <v>0</v>
      </c>
      <c r="I948" s="52">
        <v>0</v>
      </c>
      <c r="J948" s="52">
        <v>0</v>
      </c>
      <c r="K948" s="52">
        <v>0</v>
      </c>
      <c r="L948" s="103">
        <f t="shared" si="57"/>
        <v>0</v>
      </c>
      <c r="M948" s="53">
        <v>1</v>
      </c>
      <c r="N948" s="106">
        <f t="shared" si="58"/>
        <v>0</v>
      </c>
      <c r="O948" s="53">
        <v>1</v>
      </c>
      <c r="P948" s="53">
        <v>1</v>
      </c>
      <c r="Q948" s="53">
        <v>1</v>
      </c>
      <c r="R948" s="42">
        <v>0</v>
      </c>
      <c r="S948" s="42">
        <v>0</v>
      </c>
      <c r="T948" s="43" t="s">
        <v>105</v>
      </c>
      <c r="U948" s="53"/>
      <c r="V948" s="41" t="s">
        <v>106</v>
      </c>
      <c r="W948" s="53"/>
      <c r="X948" s="41" t="s">
        <v>106</v>
      </c>
      <c r="Y948" s="53"/>
      <c r="Z948" s="53">
        <f t="shared" si="59"/>
        <v>0</v>
      </c>
      <c r="AA948" s="53">
        <f t="shared" si="60"/>
        <v>0</v>
      </c>
      <c r="AB948" s="54"/>
      <c r="AC948" s="55">
        <v>0</v>
      </c>
      <c r="AD948" s="46" t="s">
        <v>106</v>
      </c>
      <c r="AE948" s="47"/>
      <c r="AF948" s="69" t="s">
        <v>106</v>
      </c>
      <c r="AG948" s="64" t="s">
        <v>106</v>
      </c>
      <c r="AH948" s="65" t="s">
        <v>106</v>
      </c>
      <c r="AI948" s="65" t="s">
        <v>106</v>
      </c>
      <c r="AJ948" s="65" t="s">
        <v>106</v>
      </c>
      <c r="AK948" s="74" t="s">
        <v>106</v>
      </c>
      <c r="AL948" s="75" t="s">
        <v>106</v>
      </c>
      <c r="AM948" s="75" t="s">
        <v>106</v>
      </c>
      <c r="AN948" s="75" t="s">
        <v>106</v>
      </c>
      <c r="AO948" s="75" t="s">
        <v>106</v>
      </c>
      <c r="AP948" s="75" t="s">
        <v>106</v>
      </c>
    </row>
    <row r="949" spans="1:42">
      <c r="A949" s="59">
        <v>947</v>
      </c>
      <c r="B949" s="109"/>
      <c r="C949" s="49"/>
      <c r="D949" s="50"/>
      <c r="E949" s="38" t="s">
        <v>14</v>
      </c>
      <c r="F949" s="50"/>
      <c r="G949" s="51">
        <v>0</v>
      </c>
      <c r="H949" s="52">
        <v>0</v>
      </c>
      <c r="I949" s="52">
        <v>0</v>
      </c>
      <c r="J949" s="52">
        <v>0</v>
      </c>
      <c r="K949" s="52">
        <v>0</v>
      </c>
      <c r="L949" s="103">
        <f t="shared" si="57"/>
        <v>0</v>
      </c>
      <c r="M949" s="53">
        <v>1</v>
      </c>
      <c r="N949" s="106">
        <f t="shared" si="58"/>
        <v>0</v>
      </c>
      <c r="O949" s="53">
        <v>1</v>
      </c>
      <c r="P949" s="53">
        <v>1</v>
      </c>
      <c r="Q949" s="53">
        <v>1</v>
      </c>
      <c r="R949" s="42">
        <v>0</v>
      </c>
      <c r="S949" s="42">
        <v>0</v>
      </c>
      <c r="T949" s="43" t="s">
        <v>105</v>
      </c>
      <c r="U949" s="53"/>
      <c r="V949" s="41" t="s">
        <v>106</v>
      </c>
      <c r="W949" s="53"/>
      <c r="X949" s="41" t="s">
        <v>106</v>
      </c>
      <c r="Y949" s="53"/>
      <c r="Z949" s="53">
        <f t="shared" si="59"/>
        <v>0</v>
      </c>
      <c r="AA949" s="53">
        <f t="shared" si="60"/>
        <v>0</v>
      </c>
      <c r="AB949" s="54"/>
      <c r="AC949" s="55">
        <v>0</v>
      </c>
      <c r="AD949" s="46" t="s">
        <v>106</v>
      </c>
      <c r="AE949" s="47"/>
      <c r="AF949" s="69" t="s">
        <v>106</v>
      </c>
      <c r="AG949" s="64" t="s">
        <v>106</v>
      </c>
      <c r="AH949" s="65" t="s">
        <v>106</v>
      </c>
      <c r="AI949" s="65" t="s">
        <v>106</v>
      </c>
      <c r="AJ949" s="65" t="s">
        <v>106</v>
      </c>
      <c r="AK949" s="74" t="s">
        <v>106</v>
      </c>
      <c r="AL949" s="75" t="s">
        <v>106</v>
      </c>
      <c r="AM949" s="75" t="s">
        <v>106</v>
      </c>
      <c r="AN949" s="75" t="s">
        <v>106</v>
      </c>
      <c r="AO949" s="75" t="s">
        <v>106</v>
      </c>
      <c r="AP949" s="75" t="s">
        <v>106</v>
      </c>
    </row>
    <row r="950" spans="1:42">
      <c r="A950" s="59">
        <v>948</v>
      </c>
      <c r="B950" s="109"/>
      <c r="C950" s="49"/>
      <c r="D950" s="50"/>
      <c r="E950" s="38" t="s">
        <v>14</v>
      </c>
      <c r="F950" s="50"/>
      <c r="G950" s="51">
        <v>0</v>
      </c>
      <c r="H950" s="52">
        <v>0</v>
      </c>
      <c r="I950" s="52">
        <v>0</v>
      </c>
      <c r="J950" s="52">
        <v>0</v>
      </c>
      <c r="K950" s="52">
        <v>0</v>
      </c>
      <c r="L950" s="103">
        <f t="shared" si="57"/>
        <v>0</v>
      </c>
      <c r="M950" s="53">
        <v>1</v>
      </c>
      <c r="N950" s="106">
        <f t="shared" si="58"/>
        <v>0</v>
      </c>
      <c r="O950" s="53">
        <v>1</v>
      </c>
      <c r="P950" s="53">
        <v>1</v>
      </c>
      <c r="Q950" s="53">
        <v>1</v>
      </c>
      <c r="R950" s="42">
        <v>0</v>
      </c>
      <c r="S950" s="42">
        <v>0</v>
      </c>
      <c r="T950" s="43" t="s">
        <v>105</v>
      </c>
      <c r="U950" s="53"/>
      <c r="V950" s="41" t="s">
        <v>106</v>
      </c>
      <c r="W950" s="53"/>
      <c r="X950" s="41" t="s">
        <v>106</v>
      </c>
      <c r="Y950" s="53"/>
      <c r="Z950" s="53">
        <f t="shared" si="59"/>
        <v>0</v>
      </c>
      <c r="AA950" s="53">
        <f t="shared" si="60"/>
        <v>0</v>
      </c>
      <c r="AB950" s="54"/>
      <c r="AC950" s="55">
        <v>0</v>
      </c>
      <c r="AD950" s="46" t="s">
        <v>106</v>
      </c>
      <c r="AE950" s="47"/>
      <c r="AF950" s="69" t="s">
        <v>106</v>
      </c>
      <c r="AG950" s="64" t="s">
        <v>106</v>
      </c>
      <c r="AH950" s="65" t="s">
        <v>106</v>
      </c>
      <c r="AI950" s="65" t="s">
        <v>106</v>
      </c>
      <c r="AJ950" s="65" t="s">
        <v>106</v>
      </c>
      <c r="AK950" s="74" t="s">
        <v>106</v>
      </c>
      <c r="AL950" s="75" t="s">
        <v>106</v>
      </c>
      <c r="AM950" s="75" t="s">
        <v>106</v>
      </c>
      <c r="AN950" s="75" t="s">
        <v>106</v>
      </c>
      <c r="AO950" s="75" t="s">
        <v>106</v>
      </c>
      <c r="AP950" s="75" t="s">
        <v>106</v>
      </c>
    </row>
    <row r="951" spans="1:42">
      <c r="A951" s="59">
        <v>949</v>
      </c>
      <c r="B951" s="109"/>
      <c r="C951" s="49"/>
      <c r="D951" s="50"/>
      <c r="E951" s="38" t="s">
        <v>14</v>
      </c>
      <c r="F951" s="50"/>
      <c r="G951" s="51">
        <v>0</v>
      </c>
      <c r="H951" s="52">
        <v>0</v>
      </c>
      <c r="I951" s="52">
        <v>0</v>
      </c>
      <c r="J951" s="52">
        <v>0</v>
      </c>
      <c r="K951" s="52">
        <v>0</v>
      </c>
      <c r="L951" s="103">
        <f t="shared" ref="L951:L1014" si="61">SUM(G951:K951)</f>
        <v>0</v>
      </c>
      <c r="M951" s="53">
        <v>1</v>
      </c>
      <c r="N951" s="106">
        <f t="shared" ref="N951:N1014" si="62">G951/M951</f>
        <v>0</v>
      </c>
      <c r="O951" s="53">
        <v>1</v>
      </c>
      <c r="P951" s="53">
        <v>1</v>
      </c>
      <c r="Q951" s="53">
        <v>1</v>
      </c>
      <c r="R951" s="42">
        <v>0</v>
      </c>
      <c r="S951" s="42">
        <v>0</v>
      </c>
      <c r="T951" s="43" t="s">
        <v>105</v>
      </c>
      <c r="U951" s="53"/>
      <c r="V951" s="41" t="s">
        <v>106</v>
      </c>
      <c r="W951" s="53"/>
      <c r="X951" s="41" t="s">
        <v>106</v>
      </c>
      <c r="Y951" s="53"/>
      <c r="Z951" s="53">
        <f t="shared" ref="Z951:Z1014" si="63">Y951</f>
        <v>0</v>
      </c>
      <c r="AA951" s="53">
        <f t="shared" ref="AA951:AA1014" si="64">Y951</f>
        <v>0</v>
      </c>
      <c r="AB951" s="54"/>
      <c r="AC951" s="55">
        <v>0</v>
      </c>
      <c r="AD951" s="46" t="s">
        <v>106</v>
      </c>
      <c r="AE951" s="47"/>
      <c r="AF951" s="69" t="s">
        <v>106</v>
      </c>
      <c r="AG951" s="64" t="s">
        <v>106</v>
      </c>
      <c r="AH951" s="65" t="s">
        <v>106</v>
      </c>
      <c r="AI951" s="65" t="s">
        <v>106</v>
      </c>
      <c r="AJ951" s="65" t="s">
        <v>106</v>
      </c>
      <c r="AK951" s="74" t="s">
        <v>106</v>
      </c>
      <c r="AL951" s="75" t="s">
        <v>106</v>
      </c>
      <c r="AM951" s="75" t="s">
        <v>106</v>
      </c>
      <c r="AN951" s="75" t="s">
        <v>106</v>
      </c>
      <c r="AO951" s="75" t="s">
        <v>106</v>
      </c>
      <c r="AP951" s="75" t="s">
        <v>106</v>
      </c>
    </row>
    <row r="952" spans="1:42">
      <c r="A952" s="59">
        <v>950</v>
      </c>
      <c r="B952" s="109"/>
      <c r="C952" s="49"/>
      <c r="D952" s="50"/>
      <c r="E952" s="38" t="s">
        <v>14</v>
      </c>
      <c r="F952" s="50"/>
      <c r="G952" s="51">
        <v>0</v>
      </c>
      <c r="H952" s="52">
        <v>0</v>
      </c>
      <c r="I952" s="52">
        <v>0</v>
      </c>
      <c r="J952" s="52">
        <v>0</v>
      </c>
      <c r="K952" s="52">
        <v>0</v>
      </c>
      <c r="L952" s="103">
        <f t="shared" si="61"/>
        <v>0</v>
      </c>
      <c r="M952" s="53">
        <v>1</v>
      </c>
      <c r="N952" s="106">
        <f t="shared" si="62"/>
        <v>0</v>
      </c>
      <c r="O952" s="53">
        <v>1</v>
      </c>
      <c r="P952" s="53">
        <v>1</v>
      </c>
      <c r="Q952" s="53">
        <v>1</v>
      </c>
      <c r="R952" s="42">
        <v>0</v>
      </c>
      <c r="S952" s="42">
        <v>0</v>
      </c>
      <c r="T952" s="43" t="s">
        <v>105</v>
      </c>
      <c r="U952" s="53"/>
      <c r="V952" s="41" t="s">
        <v>106</v>
      </c>
      <c r="W952" s="53"/>
      <c r="X952" s="41" t="s">
        <v>106</v>
      </c>
      <c r="Y952" s="53"/>
      <c r="Z952" s="53">
        <f t="shared" si="63"/>
        <v>0</v>
      </c>
      <c r="AA952" s="53">
        <f t="shared" si="64"/>
        <v>0</v>
      </c>
      <c r="AB952" s="54"/>
      <c r="AC952" s="55">
        <v>0</v>
      </c>
      <c r="AD952" s="46" t="s">
        <v>106</v>
      </c>
      <c r="AE952" s="47"/>
      <c r="AF952" s="69" t="s">
        <v>106</v>
      </c>
      <c r="AG952" s="64" t="s">
        <v>106</v>
      </c>
      <c r="AH952" s="65" t="s">
        <v>106</v>
      </c>
      <c r="AI952" s="65" t="s">
        <v>106</v>
      </c>
      <c r="AJ952" s="65" t="s">
        <v>106</v>
      </c>
      <c r="AK952" s="74" t="s">
        <v>106</v>
      </c>
      <c r="AL952" s="75" t="s">
        <v>106</v>
      </c>
      <c r="AM952" s="75" t="s">
        <v>106</v>
      </c>
      <c r="AN952" s="75" t="s">
        <v>106</v>
      </c>
      <c r="AO952" s="75" t="s">
        <v>106</v>
      </c>
      <c r="AP952" s="75" t="s">
        <v>106</v>
      </c>
    </row>
    <row r="953" spans="1:42">
      <c r="A953" s="59">
        <v>951</v>
      </c>
      <c r="B953" s="109"/>
      <c r="C953" s="49"/>
      <c r="D953" s="50"/>
      <c r="E953" s="38" t="s">
        <v>14</v>
      </c>
      <c r="F953" s="50"/>
      <c r="G953" s="51">
        <v>0</v>
      </c>
      <c r="H953" s="52">
        <v>0</v>
      </c>
      <c r="I953" s="52">
        <v>0</v>
      </c>
      <c r="J953" s="52">
        <v>0</v>
      </c>
      <c r="K953" s="52">
        <v>0</v>
      </c>
      <c r="L953" s="103">
        <f t="shared" si="61"/>
        <v>0</v>
      </c>
      <c r="M953" s="53">
        <v>1</v>
      </c>
      <c r="N953" s="106">
        <f t="shared" si="62"/>
        <v>0</v>
      </c>
      <c r="O953" s="53">
        <v>1</v>
      </c>
      <c r="P953" s="53">
        <v>1</v>
      </c>
      <c r="Q953" s="53">
        <v>1</v>
      </c>
      <c r="R953" s="42">
        <v>0</v>
      </c>
      <c r="S953" s="42">
        <v>0</v>
      </c>
      <c r="T953" s="43" t="s">
        <v>105</v>
      </c>
      <c r="U953" s="53"/>
      <c r="V953" s="41" t="s">
        <v>106</v>
      </c>
      <c r="W953" s="53"/>
      <c r="X953" s="41" t="s">
        <v>106</v>
      </c>
      <c r="Y953" s="53"/>
      <c r="Z953" s="53">
        <f t="shared" si="63"/>
        <v>0</v>
      </c>
      <c r="AA953" s="53">
        <f t="shared" si="64"/>
        <v>0</v>
      </c>
      <c r="AB953" s="54"/>
      <c r="AC953" s="55">
        <v>0</v>
      </c>
      <c r="AD953" s="46" t="s">
        <v>106</v>
      </c>
      <c r="AE953" s="47"/>
      <c r="AF953" s="69" t="s">
        <v>106</v>
      </c>
      <c r="AG953" s="64" t="s">
        <v>106</v>
      </c>
      <c r="AH953" s="65" t="s">
        <v>106</v>
      </c>
      <c r="AI953" s="65" t="s">
        <v>106</v>
      </c>
      <c r="AJ953" s="65" t="s">
        <v>106</v>
      </c>
      <c r="AK953" s="74" t="s">
        <v>106</v>
      </c>
      <c r="AL953" s="75" t="s">
        <v>106</v>
      </c>
      <c r="AM953" s="75" t="s">
        <v>106</v>
      </c>
      <c r="AN953" s="75" t="s">
        <v>106</v>
      </c>
      <c r="AO953" s="75" t="s">
        <v>106</v>
      </c>
      <c r="AP953" s="75" t="s">
        <v>106</v>
      </c>
    </row>
    <row r="954" spans="1:42">
      <c r="A954" s="59">
        <v>952</v>
      </c>
      <c r="B954" s="109"/>
      <c r="C954" s="49"/>
      <c r="D954" s="50"/>
      <c r="E954" s="38" t="s">
        <v>14</v>
      </c>
      <c r="F954" s="50"/>
      <c r="G954" s="51">
        <v>0</v>
      </c>
      <c r="H954" s="52">
        <v>0</v>
      </c>
      <c r="I954" s="52">
        <v>0</v>
      </c>
      <c r="J954" s="52">
        <v>0</v>
      </c>
      <c r="K954" s="52">
        <v>0</v>
      </c>
      <c r="L954" s="103">
        <f t="shared" si="61"/>
        <v>0</v>
      </c>
      <c r="M954" s="53">
        <v>1</v>
      </c>
      <c r="N954" s="106">
        <f t="shared" si="62"/>
        <v>0</v>
      </c>
      <c r="O954" s="53">
        <v>1</v>
      </c>
      <c r="P954" s="53">
        <v>1</v>
      </c>
      <c r="Q954" s="53">
        <v>1</v>
      </c>
      <c r="R954" s="42">
        <v>0</v>
      </c>
      <c r="S954" s="42">
        <v>0</v>
      </c>
      <c r="T954" s="43" t="s">
        <v>105</v>
      </c>
      <c r="U954" s="53"/>
      <c r="V954" s="41" t="s">
        <v>106</v>
      </c>
      <c r="W954" s="53"/>
      <c r="X954" s="41" t="s">
        <v>106</v>
      </c>
      <c r="Y954" s="53"/>
      <c r="Z954" s="53">
        <f t="shared" si="63"/>
        <v>0</v>
      </c>
      <c r="AA954" s="53">
        <f t="shared" si="64"/>
        <v>0</v>
      </c>
      <c r="AB954" s="54"/>
      <c r="AC954" s="55">
        <v>0</v>
      </c>
      <c r="AD954" s="46" t="s">
        <v>106</v>
      </c>
      <c r="AE954" s="47"/>
      <c r="AF954" s="69" t="s">
        <v>106</v>
      </c>
      <c r="AG954" s="64" t="s">
        <v>106</v>
      </c>
      <c r="AH954" s="65" t="s">
        <v>106</v>
      </c>
      <c r="AI954" s="65" t="s">
        <v>106</v>
      </c>
      <c r="AJ954" s="65" t="s">
        <v>106</v>
      </c>
      <c r="AK954" s="74" t="s">
        <v>106</v>
      </c>
      <c r="AL954" s="75" t="s">
        <v>106</v>
      </c>
      <c r="AM954" s="75" t="s">
        <v>106</v>
      </c>
      <c r="AN954" s="75" t="s">
        <v>106</v>
      </c>
      <c r="AO954" s="75" t="s">
        <v>106</v>
      </c>
      <c r="AP954" s="75" t="s">
        <v>106</v>
      </c>
    </row>
    <row r="955" spans="1:42">
      <c r="A955" s="59">
        <v>953</v>
      </c>
      <c r="B955" s="109"/>
      <c r="C955" s="49"/>
      <c r="D955" s="50"/>
      <c r="E955" s="38" t="s">
        <v>14</v>
      </c>
      <c r="F955" s="50"/>
      <c r="G955" s="51">
        <v>0</v>
      </c>
      <c r="H955" s="52">
        <v>0</v>
      </c>
      <c r="I955" s="52">
        <v>0</v>
      </c>
      <c r="J955" s="52">
        <v>0</v>
      </c>
      <c r="K955" s="52">
        <v>0</v>
      </c>
      <c r="L955" s="103">
        <f t="shared" si="61"/>
        <v>0</v>
      </c>
      <c r="M955" s="53">
        <v>1</v>
      </c>
      <c r="N955" s="106">
        <f t="shared" si="62"/>
        <v>0</v>
      </c>
      <c r="O955" s="53">
        <v>1</v>
      </c>
      <c r="P955" s="53">
        <v>1</v>
      </c>
      <c r="Q955" s="53">
        <v>1</v>
      </c>
      <c r="R955" s="42">
        <v>0</v>
      </c>
      <c r="S955" s="42">
        <v>0</v>
      </c>
      <c r="T955" s="43" t="s">
        <v>105</v>
      </c>
      <c r="U955" s="53"/>
      <c r="V955" s="41" t="s">
        <v>106</v>
      </c>
      <c r="W955" s="53"/>
      <c r="X955" s="41" t="s">
        <v>106</v>
      </c>
      <c r="Y955" s="53"/>
      <c r="Z955" s="53">
        <f t="shared" si="63"/>
        <v>0</v>
      </c>
      <c r="AA955" s="53">
        <f t="shared" si="64"/>
        <v>0</v>
      </c>
      <c r="AB955" s="54"/>
      <c r="AC955" s="55">
        <v>0</v>
      </c>
      <c r="AD955" s="46" t="s">
        <v>106</v>
      </c>
      <c r="AE955" s="47"/>
      <c r="AF955" s="69" t="s">
        <v>106</v>
      </c>
      <c r="AG955" s="64" t="s">
        <v>106</v>
      </c>
      <c r="AH955" s="65" t="s">
        <v>106</v>
      </c>
      <c r="AI955" s="65" t="s">
        <v>106</v>
      </c>
      <c r="AJ955" s="65" t="s">
        <v>106</v>
      </c>
      <c r="AK955" s="74" t="s">
        <v>106</v>
      </c>
      <c r="AL955" s="75" t="s">
        <v>106</v>
      </c>
      <c r="AM955" s="75" t="s">
        <v>106</v>
      </c>
      <c r="AN955" s="75" t="s">
        <v>106</v>
      </c>
      <c r="AO955" s="75" t="s">
        <v>106</v>
      </c>
      <c r="AP955" s="75" t="s">
        <v>106</v>
      </c>
    </row>
    <row r="956" spans="1:42">
      <c r="A956" s="59">
        <v>954</v>
      </c>
      <c r="B956" s="109"/>
      <c r="C956" s="49"/>
      <c r="D956" s="50"/>
      <c r="E956" s="38" t="s">
        <v>14</v>
      </c>
      <c r="F956" s="50"/>
      <c r="G956" s="51">
        <v>0</v>
      </c>
      <c r="H956" s="52">
        <v>0</v>
      </c>
      <c r="I956" s="52">
        <v>0</v>
      </c>
      <c r="J956" s="52">
        <v>0</v>
      </c>
      <c r="K956" s="52">
        <v>0</v>
      </c>
      <c r="L956" s="103">
        <f t="shared" si="61"/>
        <v>0</v>
      </c>
      <c r="M956" s="53">
        <v>1</v>
      </c>
      <c r="N956" s="106">
        <f t="shared" si="62"/>
        <v>0</v>
      </c>
      <c r="O956" s="53">
        <v>1</v>
      </c>
      <c r="P956" s="53">
        <v>1</v>
      </c>
      <c r="Q956" s="53">
        <v>1</v>
      </c>
      <c r="R956" s="42">
        <v>0</v>
      </c>
      <c r="S956" s="42">
        <v>0</v>
      </c>
      <c r="T956" s="43" t="s">
        <v>105</v>
      </c>
      <c r="U956" s="53"/>
      <c r="V956" s="41" t="s">
        <v>106</v>
      </c>
      <c r="W956" s="53"/>
      <c r="X956" s="41" t="s">
        <v>106</v>
      </c>
      <c r="Y956" s="53"/>
      <c r="Z956" s="53">
        <f t="shared" si="63"/>
        <v>0</v>
      </c>
      <c r="AA956" s="53">
        <f t="shared" si="64"/>
        <v>0</v>
      </c>
      <c r="AB956" s="54"/>
      <c r="AC956" s="55">
        <v>0</v>
      </c>
      <c r="AD956" s="46" t="s">
        <v>106</v>
      </c>
      <c r="AE956" s="47"/>
      <c r="AF956" s="69" t="s">
        <v>106</v>
      </c>
      <c r="AG956" s="64" t="s">
        <v>106</v>
      </c>
      <c r="AH956" s="65" t="s">
        <v>106</v>
      </c>
      <c r="AI956" s="65" t="s">
        <v>106</v>
      </c>
      <c r="AJ956" s="65" t="s">
        <v>106</v>
      </c>
      <c r="AK956" s="74" t="s">
        <v>106</v>
      </c>
      <c r="AL956" s="75" t="s">
        <v>106</v>
      </c>
      <c r="AM956" s="75" t="s">
        <v>106</v>
      </c>
      <c r="AN956" s="75" t="s">
        <v>106</v>
      </c>
      <c r="AO956" s="75" t="s">
        <v>106</v>
      </c>
      <c r="AP956" s="75" t="s">
        <v>106</v>
      </c>
    </row>
    <row r="957" spans="1:42">
      <c r="A957" s="59">
        <v>955</v>
      </c>
      <c r="B957" s="109"/>
      <c r="C957" s="49"/>
      <c r="D957" s="50"/>
      <c r="E957" s="38" t="s">
        <v>14</v>
      </c>
      <c r="F957" s="50"/>
      <c r="G957" s="51">
        <v>0</v>
      </c>
      <c r="H957" s="52">
        <v>0</v>
      </c>
      <c r="I957" s="52">
        <v>0</v>
      </c>
      <c r="J957" s="52">
        <v>0</v>
      </c>
      <c r="K957" s="52">
        <v>0</v>
      </c>
      <c r="L957" s="103">
        <f t="shared" si="61"/>
        <v>0</v>
      </c>
      <c r="M957" s="53">
        <v>1</v>
      </c>
      <c r="N957" s="106">
        <f t="shared" si="62"/>
        <v>0</v>
      </c>
      <c r="O957" s="53">
        <v>1</v>
      </c>
      <c r="P957" s="53">
        <v>1</v>
      </c>
      <c r="Q957" s="53">
        <v>1</v>
      </c>
      <c r="R957" s="42">
        <v>0</v>
      </c>
      <c r="S957" s="42">
        <v>0</v>
      </c>
      <c r="T957" s="43" t="s">
        <v>105</v>
      </c>
      <c r="U957" s="53"/>
      <c r="V957" s="41" t="s">
        <v>106</v>
      </c>
      <c r="W957" s="53"/>
      <c r="X957" s="41" t="s">
        <v>106</v>
      </c>
      <c r="Y957" s="53"/>
      <c r="Z957" s="53">
        <f t="shared" si="63"/>
        <v>0</v>
      </c>
      <c r="AA957" s="53">
        <f t="shared" si="64"/>
        <v>0</v>
      </c>
      <c r="AB957" s="54"/>
      <c r="AC957" s="55">
        <v>0</v>
      </c>
      <c r="AD957" s="46" t="s">
        <v>106</v>
      </c>
      <c r="AE957" s="47"/>
      <c r="AF957" s="69" t="s">
        <v>106</v>
      </c>
      <c r="AG957" s="64" t="s">
        <v>106</v>
      </c>
      <c r="AH957" s="65" t="s">
        <v>106</v>
      </c>
      <c r="AI957" s="65" t="s">
        <v>106</v>
      </c>
      <c r="AJ957" s="65" t="s">
        <v>106</v>
      </c>
      <c r="AK957" s="74" t="s">
        <v>106</v>
      </c>
      <c r="AL957" s="75" t="s">
        <v>106</v>
      </c>
      <c r="AM957" s="75" t="s">
        <v>106</v>
      </c>
      <c r="AN957" s="75" t="s">
        <v>106</v>
      </c>
      <c r="AO957" s="75" t="s">
        <v>106</v>
      </c>
      <c r="AP957" s="75" t="s">
        <v>106</v>
      </c>
    </row>
    <row r="958" spans="1:42">
      <c r="A958" s="59">
        <v>956</v>
      </c>
      <c r="B958" s="109"/>
      <c r="C958" s="49"/>
      <c r="D958" s="50"/>
      <c r="E958" s="38" t="s">
        <v>14</v>
      </c>
      <c r="F958" s="50"/>
      <c r="G958" s="51">
        <v>0</v>
      </c>
      <c r="H958" s="52">
        <v>0</v>
      </c>
      <c r="I958" s="52">
        <v>0</v>
      </c>
      <c r="J958" s="52">
        <v>0</v>
      </c>
      <c r="K958" s="52">
        <v>0</v>
      </c>
      <c r="L958" s="103">
        <f t="shared" si="61"/>
        <v>0</v>
      </c>
      <c r="M958" s="53">
        <v>1</v>
      </c>
      <c r="N958" s="106">
        <f t="shared" si="62"/>
        <v>0</v>
      </c>
      <c r="O958" s="53">
        <v>1</v>
      </c>
      <c r="P958" s="53">
        <v>1</v>
      </c>
      <c r="Q958" s="53">
        <v>1</v>
      </c>
      <c r="R958" s="42">
        <v>0</v>
      </c>
      <c r="S958" s="42">
        <v>0</v>
      </c>
      <c r="T958" s="43" t="s">
        <v>105</v>
      </c>
      <c r="U958" s="53"/>
      <c r="V958" s="41" t="s">
        <v>106</v>
      </c>
      <c r="W958" s="53"/>
      <c r="X958" s="41" t="s">
        <v>106</v>
      </c>
      <c r="Y958" s="53"/>
      <c r="Z958" s="53">
        <f t="shared" si="63"/>
        <v>0</v>
      </c>
      <c r="AA958" s="53">
        <f t="shared" si="64"/>
        <v>0</v>
      </c>
      <c r="AB958" s="54"/>
      <c r="AC958" s="55">
        <v>0</v>
      </c>
      <c r="AD958" s="46" t="s">
        <v>106</v>
      </c>
      <c r="AE958" s="47"/>
      <c r="AF958" s="69" t="s">
        <v>106</v>
      </c>
      <c r="AG958" s="64" t="s">
        <v>106</v>
      </c>
      <c r="AH958" s="65" t="s">
        <v>106</v>
      </c>
      <c r="AI958" s="65" t="s">
        <v>106</v>
      </c>
      <c r="AJ958" s="65" t="s">
        <v>106</v>
      </c>
      <c r="AK958" s="74" t="s">
        <v>106</v>
      </c>
      <c r="AL958" s="75" t="s">
        <v>106</v>
      </c>
      <c r="AM958" s="75" t="s">
        <v>106</v>
      </c>
      <c r="AN958" s="75" t="s">
        <v>106</v>
      </c>
      <c r="AO958" s="75" t="s">
        <v>106</v>
      </c>
      <c r="AP958" s="75" t="s">
        <v>106</v>
      </c>
    </row>
    <row r="959" spans="1:42">
      <c r="A959" s="59">
        <v>957</v>
      </c>
      <c r="B959" s="109"/>
      <c r="C959" s="49"/>
      <c r="D959" s="50"/>
      <c r="E959" s="38" t="s">
        <v>14</v>
      </c>
      <c r="F959" s="50"/>
      <c r="G959" s="51">
        <v>0</v>
      </c>
      <c r="H959" s="52">
        <v>0</v>
      </c>
      <c r="I959" s="52">
        <v>0</v>
      </c>
      <c r="J959" s="52">
        <v>0</v>
      </c>
      <c r="K959" s="52">
        <v>0</v>
      </c>
      <c r="L959" s="103">
        <f t="shared" si="61"/>
        <v>0</v>
      </c>
      <c r="M959" s="53">
        <v>1</v>
      </c>
      <c r="N959" s="106">
        <f t="shared" si="62"/>
        <v>0</v>
      </c>
      <c r="O959" s="53">
        <v>1</v>
      </c>
      <c r="P959" s="53">
        <v>1</v>
      </c>
      <c r="Q959" s="53">
        <v>1</v>
      </c>
      <c r="R959" s="42">
        <v>0</v>
      </c>
      <c r="S959" s="42">
        <v>0</v>
      </c>
      <c r="T959" s="43" t="s">
        <v>105</v>
      </c>
      <c r="U959" s="53"/>
      <c r="V959" s="41" t="s">
        <v>106</v>
      </c>
      <c r="W959" s="53"/>
      <c r="X959" s="41" t="s">
        <v>106</v>
      </c>
      <c r="Y959" s="53"/>
      <c r="Z959" s="53">
        <f t="shared" si="63"/>
        <v>0</v>
      </c>
      <c r="AA959" s="53">
        <f t="shared" si="64"/>
        <v>0</v>
      </c>
      <c r="AB959" s="54"/>
      <c r="AC959" s="55">
        <v>0</v>
      </c>
      <c r="AD959" s="46" t="s">
        <v>106</v>
      </c>
      <c r="AE959" s="47"/>
      <c r="AF959" s="69" t="s">
        <v>106</v>
      </c>
      <c r="AG959" s="64" t="s">
        <v>106</v>
      </c>
      <c r="AH959" s="65" t="s">
        <v>106</v>
      </c>
      <c r="AI959" s="65" t="s">
        <v>106</v>
      </c>
      <c r="AJ959" s="65" t="s">
        <v>106</v>
      </c>
      <c r="AK959" s="74" t="s">
        <v>106</v>
      </c>
      <c r="AL959" s="75" t="s">
        <v>106</v>
      </c>
      <c r="AM959" s="75" t="s">
        <v>106</v>
      </c>
      <c r="AN959" s="75" t="s">
        <v>106</v>
      </c>
      <c r="AO959" s="75" t="s">
        <v>106</v>
      </c>
      <c r="AP959" s="75" t="s">
        <v>106</v>
      </c>
    </row>
    <row r="960" spans="1:42">
      <c r="A960" s="59">
        <v>958</v>
      </c>
      <c r="B960" s="109"/>
      <c r="C960" s="49"/>
      <c r="D960" s="50"/>
      <c r="E960" s="38" t="s">
        <v>14</v>
      </c>
      <c r="F960" s="50"/>
      <c r="G960" s="51">
        <v>0</v>
      </c>
      <c r="H960" s="52">
        <v>0</v>
      </c>
      <c r="I960" s="52">
        <v>0</v>
      </c>
      <c r="J960" s="52">
        <v>0</v>
      </c>
      <c r="K960" s="52">
        <v>0</v>
      </c>
      <c r="L960" s="103">
        <f t="shared" si="61"/>
        <v>0</v>
      </c>
      <c r="M960" s="53">
        <v>1</v>
      </c>
      <c r="N960" s="106">
        <f t="shared" si="62"/>
        <v>0</v>
      </c>
      <c r="O960" s="53">
        <v>1</v>
      </c>
      <c r="P960" s="53">
        <v>1</v>
      </c>
      <c r="Q960" s="53">
        <v>1</v>
      </c>
      <c r="R960" s="42">
        <v>0</v>
      </c>
      <c r="S960" s="42">
        <v>0</v>
      </c>
      <c r="T960" s="43" t="s">
        <v>105</v>
      </c>
      <c r="U960" s="53"/>
      <c r="V960" s="41" t="s">
        <v>106</v>
      </c>
      <c r="W960" s="53"/>
      <c r="X960" s="41" t="s">
        <v>106</v>
      </c>
      <c r="Y960" s="53"/>
      <c r="Z960" s="53">
        <f t="shared" si="63"/>
        <v>0</v>
      </c>
      <c r="AA960" s="53">
        <f t="shared" si="64"/>
        <v>0</v>
      </c>
      <c r="AB960" s="54"/>
      <c r="AC960" s="55">
        <v>0</v>
      </c>
      <c r="AD960" s="46" t="s">
        <v>106</v>
      </c>
      <c r="AE960" s="47"/>
      <c r="AF960" s="69" t="s">
        <v>106</v>
      </c>
      <c r="AG960" s="64" t="s">
        <v>106</v>
      </c>
      <c r="AH960" s="65" t="s">
        <v>106</v>
      </c>
      <c r="AI960" s="65" t="s">
        <v>106</v>
      </c>
      <c r="AJ960" s="65" t="s">
        <v>106</v>
      </c>
      <c r="AK960" s="74" t="s">
        <v>106</v>
      </c>
      <c r="AL960" s="75" t="s">
        <v>106</v>
      </c>
      <c r="AM960" s="75" t="s">
        <v>106</v>
      </c>
      <c r="AN960" s="75" t="s">
        <v>106</v>
      </c>
      <c r="AO960" s="75" t="s">
        <v>106</v>
      </c>
      <c r="AP960" s="75" t="s">
        <v>106</v>
      </c>
    </row>
    <row r="961" spans="1:42">
      <c r="A961" s="59">
        <v>959</v>
      </c>
      <c r="B961" s="109"/>
      <c r="C961" s="49"/>
      <c r="D961" s="50"/>
      <c r="E961" s="38" t="s">
        <v>14</v>
      </c>
      <c r="F961" s="50"/>
      <c r="G961" s="51">
        <v>0</v>
      </c>
      <c r="H961" s="52">
        <v>0</v>
      </c>
      <c r="I961" s="52">
        <v>0</v>
      </c>
      <c r="J961" s="52">
        <v>0</v>
      </c>
      <c r="K961" s="52">
        <v>0</v>
      </c>
      <c r="L961" s="103">
        <f t="shared" si="61"/>
        <v>0</v>
      </c>
      <c r="M961" s="53">
        <v>1</v>
      </c>
      <c r="N961" s="106">
        <f t="shared" si="62"/>
        <v>0</v>
      </c>
      <c r="O961" s="53">
        <v>1</v>
      </c>
      <c r="P961" s="53">
        <v>1</v>
      </c>
      <c r="Q961" s="53">
        <v>1</v>
      </c>
      <c r="R961" s="42">
        <v>0</v>
      </c>
      <c r="S961" s="42">
        <v>0</v>
      </c>
      <c r="T961" s="43" t="s">
        <v>105</v>
      </c>
      <c r="U961" s="53"/>
      <c r="V961" s="41" t="s">
        <v>106</v>
      </c>
      <c r="W961" s="53"/>
      <c r="X961" s="41" t="s">
        <v>106</v>
      </c>
      <c r="Y961" s="53"/>
      <c r="Z961" s="53">
        <f t="shared" si="63"/>
        <v>0</v>
      </c>
      <c r="AA961" s="53">
        <f t="shared" si="64"/>
        <v>0</v>
      </c>
      <c r="AB961" s="54"/>
      <c r="AC961" s="55">
        <v>0</v>
      </c>
      <c r="AD961" s="46" t="s">
        <v>106</v>
      </c>
      <c r="AE961" s="47"/>
      <c r="AF961" s="69" t="s">
        <v>106</v>
      </c>
      <c r="AG961" s="64" t="s">
        <v>106</v>
      </c>
      <c r="AH961" s="65" t="s">
        <v>106</v>
      </c>
      <c r="AI961" s="65" t="s">
        <v>106</v>
      </c>
      <c r="AJ961" s="65" t="s">
        <v>106</v>
      </c>
      <c r="AK961" s="74" t="s">
        <v>106</v>
      </c>
      <c r="AL961" s="75" t="s">
        <v>106</v>
      </c>
      <c r="AM961" s="75" t="s">
        <v>106</v>
      </c>
      <c r="AN961" s="75" t="s">
        <v>106</v>
      </c>
      <c r="AO961" s="75" t="s">
        <v>106</v>
      </c>
      <c r="AP961" s="75" t="s">
        <v>106</v>
      </c>
    </row>
    <row r="962" spans="1:42">
      <c r="A962" s="59">
        <v>960</v>
      </c>
      <c r="B962" s="109"/>
      <c r="C962" s="49"/>
      <c r="D962" s="50"/>
      <c r="E962" s="38" t="s">
        <v>14</v>
      </c>
      <c r="F962" s="50"/>
      <c r="G962" s="51">
        <v>0</v>
      </c>
      <c r="H962" s="52">
        <v>0</v>
      </c>
      <c r="I962" s="52">
        <v>0</v>
      </c>
      <c r="J962" s="52">
        <v>0</v>
      </c>
      <c r="K962" s="52">
        <v>0</v>
      </c>
      <c r="L962" s="103">
        <f t="shared" si="61"/>
        <v>0</v>
      </c>
      <c r="M962" s="53">
        <v>1</v>
      </c>
      <c r="N962" s="106">
        <f t="shared" si="62"/>
        <v>0</v>
      </c>
      <c r="O962" s="53">
        <v>1</v>
      </c>
      <c r="P962" s="53">
        <v>1</v>
      </c>
      <c r="Q962" s="53">
        <v>1</v>
      </c>
      <c r="R962" s="42">
        <v>0</v>
      </c>
      <c r="S962" s="42">
        <v>0</v>
      </c>
      <c r="T962" s="43" t="s">
        <v>105</v>
      </c>
      <c r="U962" s="53"/>
      <c r="V962" s="41" t="s">
        <v>106</v>
      </c>
      <c r="W962" s="53"/>
      <c r="X962" s="41" t="s">
        <v>106</v>
      </c>
      <c r="Y962" s="53"/>
      <c r="Z962" s="53">
        <f t="shared" si="63"/>
        <v>0</v>
      </c>
      <c r="AA962" s="53">
        <f t="shared" si="64"/>
        <v>0</v>
      </c>
      <c r="AB962" s="54"/>
      <c r="AC962" s="55">
        <v>0</v>
      </c>
      <c r="AD962" s="46" t="s">
        <v>106</v>
      </c>
      <c r="AE962" s="47"/>
      <c r="AF962" s="69" t="s">
        <v>106</v>
      </c>
      <c r="AG962" s="64" t="s">
        <v>106</v>
      </c>
      <c r="AH962" s="65" t="s">
        <v>106</v>
      </c>
      <c r="AI962" s="65" t="s">
        <v>106</v>
      </c>
      <c r="AJ962" s="65" t="s">
        <v>106</v>
      </c>
      <c r="AK962" s="74" t="s">
        <v>106</v>
      </c>
      <c r="AL962" s="75" t="s">
        <v>106</v>
      </c>
      <c r="AM962" s="75" t="s">
        <v>106</v>
      </c>
      <c r="AN962" s="75" t="s">
        <v>106</v>
      </c>
      <c r="AO962" s="75" t="s">
        <v>106</v>
      </c>
      <c r="AP962" s="75" t="s">
        <v>106</v>
      </c>
    </row>
    <row r="963" spans="1:42">
      <c r="A963" s="59">
        <v>961</v>
      </c>
      <c r="B963" s="109"/>
      <c r="C963" s="49"/>
      <c r="D963" s="50"/>
      <c r="E963" s="38" t="s">
        <v>14</v>
      </c>
      <c r="F963" s="50"/>
      <c r="G963" s="51">
        <v>0</v>
      </c>
      <c r="H963" s="52">
        <v>0</v>
      </c>
      <c r="I963" s="52">
        <v>0</v>
      </c>
      <c r="J963" s="52">
        <v>0</v>
      </c>
      <c r="K963" s="52">
        <v>0</v>
      </c>
      <c r="L963" s="103">
        <f t="shared" si="61"/>
        <v>0</v>
      </c>
      <c r="M963" s="53">
        <v>1</v>
      </c>
      <c r="N963" s="106">
        <f t="shared" si="62"/>
        <v>0</v>
      </c>
      <c r="O963" s="53">
        <v>1</v>
      </c>
      <c r="P963" s="53">
        <v>1</v>
      </c>
      <c r="Q963" s="53">
        <v>1</v>
      </c>
      <c r="R963" s="42">
        <v>0</v>
      </c>
      <c r="S963" s="42">
        <v>0</v>
      </c>
      <c r="T963" s="43" t="s">
        <v>105</v>
      </c>
      <c r="U963" s="53"/>
      <c r="V963" s="41" t="s">
        <v>106</v>
      </c>
      <c r="W963" s="53"/>
      <c r="X963" s="41" t="s">
        <v>106</v>
      </c>
      <c r="Y963" s="53"/>
      <c r="Z963" s="53">
        <f t="shared" si="63"/>
        <v>0</v>
      </c>
      <c r="AA963" s="53">
        <f t="shared" si="64"/>
        <v>0</v>
      </c>
      <c r="AB963" s="54"/>
      <c r="AC963" s="55">
        <v>0</v>
      </c>
      <c r="AD963" s="46" t="s">
        <v>106</v>
      </c>
      <c r="AE963" s="47"/>
      <c r="AF963" s="69" t="s">
        <v>106</v>
      </c>
      <c r="AG963" s="64" t="s">
        <v>106</v>
      </c>
      <c r="AH963" s="65" t="s">
        <v>106</v>
      </c>
      <c r="AI963" s="65" t="s">
        <v>106</v>
      </c>
      <c r="AJ963" s="65" t="s">
        <v>106</v>
      </c>
      <c r="AK963" s="74" t="s">
        <v>106</v>
      </c>
      <c r="AL963" s="75" t="s">
        <v>106</v>
      </c>
      <c r="AM963" s="75" t="s">
        <v>106</v>
      </c>
      <c r="AN963" s="75" t="s">
        <v>106</v>
      </c>
      <c r="AO963" s="75" t="s">
        <v>106</v>
      </c>
      <c r="AP963" s="75" t="s">
        <v>106</v>
      </c>
    </row>
    <row r="964" spans="1:42">
      <c r="A964" s="59">
        <v>962</v>
      </c>
      <c r="B964" s="109"/>
      <c r="C964" s="49"/>
      <c r="D964" s="50"/>
      <c r="E964" s="38" t="s">
        <v>14</v>
      </c>
      <c r="F964" s="50"/>
      <c r="G964" s="51">
        <v>0</v>
      </c>
      <c r="H964" s="52">
        <v>0</v>
      </c>
      <c r="I964" s="52">
        <v>0</v>
      </c>
      <c r="J964" s="52">
        <v>0</v>
      </c>
      <c r="K964" s="52">
        <v>0</v>
      </c>
      <c r="L964" s="103">
        <f t="shared" si="61"/>
        <v>0</v>
      </c>
      <c r="M964" s="53">
        <v>1</v>
      </c>
      <c r="N964" s="106">
        <f t="shared" si="62"/>
        <v>0</v>
      </c>
      <c r="O964" s="53">
        <v>1</v>
      </c>
      <c r="P964" s="53">
        <v>1</v>
      </c>
      <c r="Q964" s="53">
        <v>1</v>
      </c>
      <c r="R964" s="42">
        <v>0</v>
      </c>
      <c r="S964" s="42">
        <v>0</v>
      </c>
      <c r="T964" s="43" t="s">
        <v>105</v>
      </c>
      <c r="U964" s="53"/>
      <c r="V964" s="41" t="s">
        <v>106</v>
      </c>
      <c r="W964" s="53"/>
      <c r="X964" s="41" t="s">
        <v>106</v>
      </c>
      <c r="Y964" s="53"/>
      <c r="Z964" s="53">
        <f t="shared" si="63"/>
        <v>0</v>
      </c>
      <c r="AA964" s="53">
        <f t="shared" si="64"/>
        <v>0</v>
      </c>
      <c r="AB964" s="54"/>
      <c r="AC964" s="55">
        <v>0</v>
      </c>
      <c r="AD964" s="46" t="s">
        <v>106</v>
      </c>
      <c r="AE964" s="47"/>
      <c r="AF964" s="69" t="s">
        <v>106</v>
      </c>
      <c r="AG964" s="64" t="s">
        <v>106</v>
      </c>
      <c r="AH964" s="65" t="s">
        <v>106</v>
      </c>
      <c r="AI964" s="65" t="s">
        <v>106</v>
      </c>
      <c r="AJ964" s="65" t="s">
        <v>106</v>
      </c>
      <c r="AK964" s="74" t="s">
        <v>106</v>
      </c>
      <c r="AL964" s="75" t="s">
        <v>106</v>
      </c>
      <c r="AM964" s="75" t="s">
        <v>106</v>
      </c>
      <c r="AN964" s="75" t="s">
        <v>106</v>
      </c>
      <c r="AO964" s="75" t="s">
        <v>106</v>
      </c>
      <c r="AP964" s="75" t="s">
        <v>106</v>
      </c>
    </row>
    <row r="965" spans="1:42">
      <c r="A965" s="59">
        <v>963</v>
      </c>
      <c r="B965" s="109"/>
      <c r="C965" s="49"/>
      <c r="D965" s="50"/>
      <c r="E965" s="38" t="s">
        <v>14</v>
      </c>
      <c r="F965" s="50"/>
      <c r="G965" s="51">
        <v>0</v>
      </c>
      <c r="H965" s="52">
        <v>0</v>
      </c>
      <c r="I965" s="52">
        <v>0</v>
      </c>
      <c r="J965" s="52">
        <v>0</v>
      </c>
      <c r="K965" s="52">
        <v>0</v>
      </c>
      <c r="L965" s="103">
        <f t="shared" si="61"/>
        <v>0</v>
      </c>
      <c r="M965" s="53">
        <v>1</v>
      </c>
      <c r="N965" s="106">
        <f t="shared" si="62"/>
        <v>0</v>
      </c>
      <c r="O965" s="53">
        <v>1</v>
      </c>
      <c r="P965" s="53">
        <v>1</v>
      </c>
      <c r="Q965" s="53">
        <v>1</v>
      </c>
      <c r="R965" s="42">
        <v>0</v>
      </c>
      <c r="S965" s="42">
        <v>0</v>
      </c>
      <c r="T965" s="43" t="s">
        <v>105</v>
      </c>
      <c r="U965" s="53"/>
      <c r="V965" s="41" t="s">
        <v>106</v>
      </c>
      <c r="W965" s="53"/>
      <c r="X965" s="41" t="s">
        <v>106</v>
      </c>
      <c r="Y965" s="53"/>
      <c r="Z965" s="53">
        <f t="shared" si="63"/>
        <v>0</v>
      </c>
      <c r="AA965" s="53">
        <f t="shared" si="64"/>
        <v>0</v>
      </c>
      <c r="AB965" s="54"/>
      <c r="AC965" s="55">
        <v>0</v>
      </c>
      <c r="AD965" s="46" t="s">
        <v>106</v>
      </c>
      <c r="AE965" s="47"/>
      <c r="AF965" s="69" t="s">
        <v>106</v>
      </c>
      <c r="AG965" s="64" t="s">
        <v>106</v>
      </c>
      <c r="AH965" s="65" t="s">
        <v>106</v>
      </c>
      <c r="AI965" s="65" t="s">
        <v>106</v>
      </c>
      <c r="AJ965" s="65" t="s">
        <v>106</v>
      </c>
      <c r="AK965" s="74" t="s">
        <v>106</v>
      </c>
      <c r="AL965" s="75" t="s">
        <v>106</v>
      </c>
      <c r="AM965" s="75" t="s">
        <v>106</v>
      </c>
      <c r="AN965" s="75" t="s">
        <v>106</v>
      </c>
      <c r="AO965" s="75" t="s">
        <v>106</v>
      </c>
      <c r="AP965" s="75" t="s">
        <v>106</v>
      </c>
    </row>
    <row r="966" spans="1:42">
      <c r="A966" s="59">
        <v>964</v>
      </c>
      <c r="B966" s="109"/>
      <c r="C966" s="49"/>
      <c r="D966" s="50"/>
      <c r="E966" s="38" t="s">
        <v>14</v>
      </c>
      <c r="F966" s="50"/>
      <c r="G966" s="51">
        <v>0</v>
      </c>
      <c r="H966" s="52">
        <v>0</v>
      </c>
      <c r="I966" s="52">
        <v>0</v>
      </c>
      <c r="J966" s="52">
        <v>0</v>
      </c>
      <c r="K966" s="52">
        <v>0</v>
      </c>
      <c r="L966" s="103">
        <f t="shared" si="61"/>
        <v>0</v>
      </c>
      <c r="M966" s="53">
        <v>1</v>
      </c>
      <c r="N966" s="106">
        <f t="shared" si="62"/>
        <v>0</v>
      </c>
      <c r="O966" s="53">
        <v>1</v>
      </c>
      <c r="P966" s="53">
        <v>1</v>
      </c>
      <c r="Q966" s="53">
        <v>1</v>
      </c>
      <c r="R966" s="42">
        <v>0</v>
      </c>
      <c r="S966" s="42">
        <v>0</v>
      </c>
      <c r="T966" s="43" t="s">
        <v>105</v>
      </c>
      <c r="U966" s="53"/>
      <c r="V966" s="41" t="s">
        <v>106</v>
      </c>
      <c r="W966" s="53"/>
      <c r="X966" s="41" t="s">
        <v>106</v>
      </c>
      <c r="Y966" s="53"/>
      <c r="Z966" s="53">
        <f t="shared" si="63"/>
        <v>0</v>
      </c>
      <c r="AA966" s="53">
        <f t="shared" si="64"/>
        <v>0</v>
      </c>
      <c r="AB966" s="54"/>
      <c r="AC966" s="55">
        <v>0</v>
      </c>
      <c r="AD966" s="46" t="s">
        <v>106</v>
      </c>
      <c r="AE966" s="47"/>
      <c r="AF966" s="69" t="s">
        <v>106</v>
      </c>
      <c r="AG966" s="64" t="s">
        <v>106</v>
      </c>
      <c r="AH966" s="65" t="s">
        <v>106</v>
      </c>
      <c r="AI966" s="65" t="s">
        <v>106</v>
      </c>
      <c r="AJ966" s="65" t="s">
        <v>106</v>
      </c>
      <c r="AK966" s="74" t="s">
        <v>106</v>
      </c>
      <c r="AL966" s="75" t="s">
        <v>106</v>
      </c>
      <c r="AM966" s="75" t="s">
        <v>106</v>
      </c>
      <c r="AN966" s="75" t="s">
        <v>106</v>
      </c>
      <c r="AO966" s="75" t="s">
        <v>106</v>
      </c>
      <c r="AP966" s="75" t="s">
        <v>106</v>
      </c>
    </row>
    <row r="967" spans="1:42">
      <c r="A967" s="59">
        <v>965</v>
      </c>
      <c r="B967" s="109"/>
      <c r="C967" s="49"/>
      <c r="D967" s="50"/>
      <c r="E967" s="38" t="s">
        <v>14</v>
      </c>
      <c r="F967" s="50"/>
      <c r="G967" s="51">
        <v>0</v>
      </c>
      <c r="H967" s="52">
        <v>0</v>
      </c>
      <c r="I967" s="52">
        <v>0</v>
      </c>
      <c r="J967" s="52">
        <v>0</v>
      </c>
      <c r="K967" s="52">
        <v>0</v>
      </c>
      <c r="L967" s="103">
        <f t="shared" si="61"/>
        <v>0</v>
      </c>
      <c r="M967" s="53">
        <v>1</v>
      </c>
      <c r="N967" s="106">
        <f t="shared" si="62"/>
        <v>0</v>
      </c>
      <c r="O967" s="53">
        <v>1</v>
      </c>
      <c r="P967" s="53">
        <v>1</v>
      </c>
      <c r="Q967" s="53">
        <v>1</v>
      </c>
      <c r="R967" s="42">
        <v>0</v>
      </c>
      <c r="S967" s="42">
        <v>0</v>
      </c>
      <c r="T967" s="43" t="s">
        <v>105</v>
      </c>
      <c r="U967" s="53"/>
      <c r="V967" s="41" t="s">
        <v>106</v>
      </c>
      <c r="W967" s="53"/>
      <c r="X967" s="41" t="s">
        <v>106</v>
      </c>
      <c r="Y967" s="53"/>
      <c r="Z967" s="53">
        <f t="shared" si="63"/>
        <v>0</v>
      </c>
      <c r="AA967" s="53">
        <f t="shared" si="64"/>
        <v>0</v>
      </c>
      <c r="AB967" s="54"/>
      <c r="AC967" s="55">
        <v>0</v>
      </c>
      <c r="AD967" s="46" t="s">
        <v>106</v>
      </c>
      <c r="AE967" s="47"/>
      <c r="AF967" s="69" t="s">
        <v>106</v>
      </c>
      <c r="AG967" s="64" t="s">
        <v>106</v>
      </c>
      <c r="AH967" s="65" t="s">
        <v>106</v>
      </c>
      <c r="AI967" s="65" t="s">
        <v>106</v>
      </c>
      <c r="AJ967" s="65" t="s">
        <v>106</v>
      </c>
      <c r="AK967" s="74" t="s">
        <v>106</v>
      </c>
      <c r="AL967" s="75" t="s">
        <v>106</v>
      </c>
      <c r="AM967" s="75" t="s">
        <v>106</v>
      </c>
      <c r="AN967" s="75" t="s">
        <v>106</v>
      </c>
      <c r="AO967" s="75" t="s">
        <v>106</v>
      </c>
      <c r="AP967" s="75" t="s">
        <v>106</v>
      </c>
    </row>
    <row r="968" spans="1:42">
      <c r="A968" s="59">
        <v>966</v>
      </c>
      <c r="B968" s="109"/>
      <c r="C968" s="49"/>
      <c r="D968" s="50"/>
      <c r="E968" s="38" t="s">
        <v>14</v>
      </c>
      <c r="F968" s="50"/>
      <c r="G968" s="51">
        <v>0</v>
      </c>
      <c r="H968" s="52">
        <v>0</v>
      </c>
      <c r="I968" s="52">
        <v>0</v>
      </c>
      <c r="J968" s="52">
        <v>0</v>
      </c>
      <c r="K968" s="52">
        <v>0</v>
      </c>
      <c r="L968" s="103">
        <f t="shared" si="61"/>
        <v>0</v>
      </c>
      <c r="M968" s="53">
        <v>1</v>
      </c>
      <c r="N968" s="106">
        <f t="shared" si="62"/>
        <v>0</v>
      </c>
      <c r="O968" s="53">
        <v>1</v>
      </c>
      <c r="P968" s="53">
        <v>1</v>
      </c>
      <c r="Q968" s="53">
        <v>1</v>
      </c>
      <c r="R968" s="42">
        <v>0</v>
      </c>
      <c r="S968" s="42">
        <v>0</v>
      </c>
      <c r="T968" s="43" t="s">
        <v>105</v>
      </c>
      <c r="U968" s="53"/>
      <c r="V968" s="41" t="s">
        <v>106</v>
      </c>
      <c r="W968" s="53"/>
      <c r="X968" s="41" t="s">
        <v>106</v>
      </c>
      <c r="Y968" s="53"/>
      <c r="Z968" s="53">
        <f t="shared" si="63"/>
        <v>0</v>
      </c>
      <c r="AA968" s="53">
        <f t="shared" si="64"/>
        <v>0</v>
      </c>
      <c r="AB968" s="54"/>
      <c r="AC968" s="55">
        <v>0</v>
      </c>
      <c r="AD968" s="46" t="s">
        <v>106</v>
      </c>
      <c r="AE968" s="47"/>
      <c r="AF968" s="69" t="s">
        <v>106</v>
      </c>
      <c r="AG968" s="64" t="s">
        <v>106</v>
      </c>
      <c r="AH968" s="65" t="s">
        <v>106</v>
      </c>
      <c r="AI968" s="65" t="s">
        <v>106</v>
      </c>
      <c r="AJ968" s="65" t="s">
        <v>106</v>
      </c>
      <c r="AK968" s="74" t="s">
        <v>106</v>
      </c>
      <c r="AL968" s="75" t="s">
        <v>106</v>
      </c>
      <c r="AM968" s="75" t="s">
        <v>106</v>
      </c>
      <c r="AN968" s="75" t="s">
        <v>106</v>
      </c>
      <c r="AO968" s="75" t="s">
        <v>106</v>
      </c>
      <c r="AP968" s="75" t="s">
        <v>106</v>
      </c>
    </row>
    <row r="969" spans="1:42">
      <c r="A969" s="59">
        <v>967</v>
      </c>
      <c r="B969" s="109"/>
      <c r="C969" s="49"/>
      <c r="D969" s="50"/>
      <c r="E969" s="38" t="s">
        <v>14</v>
      </c>
      <c r="F969" s="50"/>
      <c r="G969" s="51">
        <v>0</v>
      </c>
      <c r="H969" s="52">
        <v>0</v>
      </c>
      <c r="I969" s="52">
        <v>0</v>
      </c>
      <c r="J969" s="52">
        <v>0</v>
      </c>
      <c r="K969" s="52">
        <v>0</v>
      </c>
      <c r="L969" s="103">
        <f t="shared" si="61"/>
        <v>0</v>
      </c>
      <c r="M969" s="53">
        <v>1</v>
      </c>
      <c r="N969" s="106">
        <f t="shared" si="62"/>
        <v>0</v>
      </c>
      <c r="O969" s="53">
        <v>1</v>
      </c>
      <c r="P969" s="53">
        <v>1</v>
      </c>
      <c r="Q969" s="53">
        <v>1</v>
      </c>
      <c r="R969" s="42">
        <v>0</v>
      </c>
      <c r="S969" s="42">
        <v>0</v>
      </c>
      <c r="T969" s="43" t="s">
        <v>105</v>
      </c>
      <c r="U969" s="53"/>
      <c r="V969" s="41" t="s">
        <v>106</v>
      </c>
      <c r="W969" s="53"/>
      <c r="X969" s="41" t="s">
        <v>106</v>
      </c>
      <c r="Y969" s="53"/>
      <c r="Z969" s="53">
        <f t="shared" si="63"/>
        <v>0</v>
      </c>
      <c r="AA969" s="53">
        <f t="shared" si="64"/>
        <v>0</v>
      </c>
      <c r="AB969" s="54"/>
      <c r="AC969" s="55">
        <v>0</v>
      </c>
      <c r="AD969" s="46" t="s">
        <v>106</v>
      </c>
      <c r="AE969" s="47"/>
      <c r="AF969" s="69" t="s">
        <v>106</v>
      </c>
      <c r="AG969" s="64" t="s">
        <v>106</v>
      </c>
      <c r="AH969" s="65" t="s">
        <v>106</v>
      </c>
      <c r="AI969" s="65" t="s">
        <v>106</v>
      </c>
      <c r="AJ969" s="65" t="s">
        <v>106</v>
      </c>
      <c r="AK969" s="74" t="s">
        <v>106</v>
      </c>
      <c r="AL969" s="75" t="s">
        <v>106</v>
      </c>
      <c r="AM969" s="75" t="s">
        <v>106</v>
      </c>
      <c r="AN969" s="75" t="s">
        <v>106</v>
      </c>
      <c r="AO969" s="75" t="s">
        <v>106</v>
      </c>
      <c r="AP969" s="75" t="s">
        <v>106</v>
      </c>
    </row>
    <row r="970" spans="1:42">
      <c r="A970" s="59">
        <v>968</v>
      </c>
      <c r="B970" s="109"/>
      <c r="C970" s="49"/>
      <c r="D970" s="50"/>
      <c r="E970" s="38" t="s">
        <v>14</v>
      </c>
      <c r="F970" s="50"/>
      <c r="G970" s="51">
        <v>0</v>
      </c>
      <c r="H970" s="52">
        <v>0</v>
      </c>
      <c r="I970" s="52">
        <v>0</v>
      </c>
      <c r="J970" s="52">
        <v>0</v>
      </c>
      <c r="K970" s="52">
        <v>0</v>
      </c>
      <c r="L970" s="103">
        <f t="shared" si="61"/>
        <v>0</v>
      </c>
      <c r="M970" s="53">
        <v>1</v>
      </c>
      <c r="N970" s="106">
        <f t="shared" si="62"/>
        <v>0</v>
      </c>
      <c r="O970" s="53">
        <v>1</v>
      </c>
      <c r="P970" s="53">
        <v>1</v>
      </c>
      <c r="Q970" s="53">
        <v>1</v>
      </c>
      <c r="R970" s="42">
        <v>0</v>
      </c>
      <c r="S970" s="42">
        <v>0</v>
      </c>
      <c r="T970" s="43" t="s">
        <v>105</v>
      </c>
      <c r="U970" s="53"/>
      <c r="V970" s="41" t="s">
        <v>106</v>
      </c>
      <c r="W970" s="53"/>
      <c r="X970" s="41" t="s">
        <v>106</v>
      </c>
      <c r="Y970" s="53"/>
      <c r="Z970" s="53">
        <f t="shared" si="63"/>
        <v>0</v>
      </c>
      <c r="AA970" s="53">
        <f t="shared" si="64"/>
        <v>0</v>
      </c>
      <c r="AB970" s="54"/>
      <c r="AC970" s="55">
        <v>0</v>
      </c>
      <c r="AD970" s="46" t="s">
        <v>106</v>
      </c>
      <c r="AE970" s="47"/>
      <c r="AF970" s="69" t="s">
        <v>106</v>
      </c>
      <c r="AG970" s="64" t="s">
        <v>106</v>
      </c>
      <c r="AH970" s="65" t="s">
        <v>106</v>
      </c>
      <c r="AI970" s="65" t="s">
        <v>106</v>
      </c>
      <c r="AJ970" s="65" t="s">
        <v>106</v>
      </c>
      <c r="AK970" s="74" t="s">
        <v>106</v>
      </c>
      <c r="AL970" s="75" t="s">
        <v>106</v>
      </c>
      <c r="AM970" s="75" t="s">
        <v>106</v>
      </c>
      <c r="AN970" s="75" t="s">
        <v>106</v>
      </c>
      <c r="AO970" s="75" t="s">
        <v>106</v>
      </c>
      <c r="AP970" s="75" t="s">
        <v>106</v>
      </c>
    </row>
    <row r="971" spans="1:42">
      <c r="A971" s="59">
        <v>969</v>
      </c>
      <c r="B971" s="109"/>
      <c r="C971" s="49"/>
      <c r="D971" s="50"/>
      <c r="E971" s="38" t="s">
        <v>14</v>
      </c>
      <c r="F971" s="50"/>
      <c r="G971" s="51">
        <v>0</v>
      </c>
      <c r="H971" s="52">
        <v>0</v>
      </c>
      <c r="I971" s="52">
        <v>0</v>
      </c>
      <c r="J971" s="52">
        <v>0</v>
      </c>
      <c r="K971" s="52">
        <v>0</v>
      </c>
      <c r="L971" s="103">
        <f t="shared" si="61"/>
        <v>0</v>
      </c>
      <c r="M971" s="53">
        <v>1</v>
      </c>
      <c r="N971" s="106">
        <f t="shared" si="62"/>
        <v>0</v>
      </c>
      <c r="O971" s="53">
        <v>1</v>
      </c>
      <c r="P971" s="53">
        <v>1</v>
      </c>
      <c r="Q971" s="53">
        <v>1</v>
      </c>
      <c r="R971" s="42">
        <v>0</v>
      </c>
      <c r="S971" s="42">
        <v>0</v>
      </c>
      <c r="T971" s="43" t="s">
        <v>105</v>
      </c>
      <c r="U971" s="53"/>
      <c r="V971" s="41" t="s">
        <v>106</v>
      </c>
      <c r="W971" s="53"/>
      <c r="X971" s="41" t="s">
        <v>106</v>
      </c>
      <c r="Y971" s="53"/>
      <c r="Z971" s="53">
        <f t="shared" si="63"/>
        <v>0</v>
      </c>
      <c r="AA971" s="53">
        <f t="shared" si="64"/>
        <v>0</v>
      </c>
      <c r="AB971" s="54"/>
      <c r="AC971" s="55">
        <v>0</v>
      </c>
      <c r="AD971" s="46" t="s">
        <v>106</v>
      </c>
      <c r="AE971" s="47"/>
      <c r="AF971" s="69" t="s">
        <v>106</v>
      </c>
      <c r="AG971" s="64" t="s">
        <v>106</v>
      </c>
      <c r="AH971" s="65" t="s">
        <v>106</v>
      </c>
      <c r="AI971" s="65" t="s">
        <v>106</v>
      </c>
      <c r="AJ971" s="65" t="s">
        <v>106</v>
      </c>
      <c r="AK971" s="74" t="s">
        <v>106</v>
      </c>
      <c r="AL971" s="75" t="s">
        <v>106</v>
      </c>
      <c r="AM971" s="75" t="s">
        <v>106</v>
      </c>
      <c r="AN971" s="75" t="s">
        <v>106</v>
      </c>
      <c r="AO971" s="75" t="s">
        <v>106</v>
      </c>
      <c r="AP971" s="75" t="s">
        <v>106</v>
      </c>
    </row>
    <row r="972" spans="1:42">
      <c r="A972" s="59">
        <v>970</v>
      </c>
      <c r="B972" s="109"/>
      <c r="C972" s="49"/>
      <c r="D972" s="50"/>
      <c r="E972" s="38" t="s">
        <v>14</v>
      </c>
      <c r="F972" s="50"/>
      <c r="G972" s="51">
        <v>0</v>
      </c>
      <c r="H972" s="52">
        <v>0</v>
      </c>
      <c r="I972" s="52">
        <v>0</v>
      </c>
      <c r="J972" s="52">
        <v>0</v>
      </c>
      <c r="K972" s="52">
        <v>0</v>
      </c>
      <c r="L972" s="103">
        <f t="shared" si="61"/>
        <v>0</v>
      </c>
      <c r="M972" s="53">
        <v>1</v>
      </c>
      <c r="N972" s="106">
        <f t="shared" si="62"/>
        <v>0</v>
      </c>
      <c r="O972" s="53">
        <v>1</v>
      </c>
      <c r="P972" s="53">
        <v>1</v>
      </c>
      <c r="Q972" s="53">
        <v>1</v>
      </c>
      <c r="R972" s="42">
        <v>0</v>
      </c>
      <c r="S972" s="42">
        <v>0</v>
      </c>
      <c r="T972" s="43" t="s">
        <v>105</v>
      </c>
      <c r="U972" s="53"/>
      <c r="V972" s="41" t="s">
        <v>106</v>
      </c>
      <c r="W972" s="53"/>
      <c r="X972" s="41" t="s">
        <v>106</v>
      </c>
      <c r="Y972" s="53"/>
      <c r="Z972" s="53">
        <f t="shared" si="63"/>
        <v>0</v>
      </c>
      <c r="AA972" s="53">
        <f t="shared" si="64"/>
        <v>0</v>
      </c>
      <c r="AB972" s="54"/>
      <c r="AC972" s="55">
        <v>0</v>
      </c>
      <c r="AD972" s="46" t="s">
        <v>106</v>
      </c>
      <c r="AE972" s="47"/>
      <c r="AF972" s="69" t="s">
        <v>106</v>
      </c>
      <c r="AG972" s="64" t="s">
        <v>106</v>
      </c>
      <c r="AH972" s="65" t="s">
        <v>106</v>
      </c>
      <c r="AI972" s="65" t="s">
        <v>106</v>
      </c>
      <c r="AJ972" s="65" t="s">
        <v>106</v>
      </c>
      <c r="AK972" s="74" t="s">
        <v>106</v>
      </c>
      <c r="AL972" s="75" t="s">
        <v>106</v>
      </c>
      <c r="AM972" s="75" t="s">
        <v>106</v>
      </c>
      <c r="AN972" s="75" t="s">
        <v>106</v>
      </c>
      <c r="AO972" s="75" t="s">
        <v>106</v>
      </c>
      <c r="AP972" s="75" t="s">
        <v>106</v>
      </c>
    </row>
    <row r="973" spans="1:42">
      <c r="A973" s="59">
        <v>971</v>
      </c>
      <c r="B973" s="109"/>
      <c r="C973" s="49"/>
      <c r="D973" s="50"/>
      <c r="E973" s="38" t="s">
        <v>14</v>
      </c>
      <c r="F973" s="50"/>
      <c r="G973" s="51">
        <v>0</v>
      </c>
      <c r="H973" s="52">
        <v>0</v>
      </c>
      <c r="I973" s="52">
        <v>0</v>
      </c>
      <c r="J973" s="52">
        <v>0</v>
      </c>
      <c r="K973" s="52">
        <v>0</v>
      </c>
      <c r="L973" s="103">
        <f t="shared" si="61"/>
        <v>0</v>
      </c>
      <c r="M973" s="53">
        <v>1</v>
      </c>
      <c r="N973" s="106">
        <f t="shared" si="62"/>
        <v>0</v>
      </c>
      <c r="O973" s="53">
        <v>1</v>
      </c>
      <c r="P973" s="53">
        <v>1</v>
      </c>
      <c r="Q973" s="53">
        <v>1</v>
      </c>
      <c r="R973" s="42">
        <v>0</v>
      </c>
      <c r="S973" s="42">
        <v>0</v>
      </c>
      <c r="T973" s="43" t="s">
        <v>105</v>
      </c>
      <c r="U973" s="53"/>
      <c r="V973" s="41" t="s">
        <v>106</v>
      </c>
      <c r="W973" s="53"/>
      <c r="X973" s="41" t="s">
        <v>106</v>
      </c>
      <c r="Y973" s="53"/>
      <c r="Z973" s="53">
        <f t="shared" si="63"/>
        <v>0</v>
      </c>
      <c r="AA973" s="53">
        <f t="shared" si="64"/>
        <v>0</v>
      </c>
      <c r="AB973" s="54"/>
      <c r="AC973" s="55">
        <v>0</v>
      </c>
      <c r="AD973" s="46" t="s">
        <v>106</v>
      </c>
      <c r="AE973" s="47"/>
      <c r="AF973" s="69" t="s">
        <v>106</v>
      </c>
      <c r="AG973" s="64" t="s">
        <v>106</v>
      </c>
      <c r="AH973" s="65" t="s">
        <v>106</v>
      </c>
      <c r="AI973" s="65" t="s">
        <v>106</v>
      </c>
      <c r="AJ973" s="65" t="s">
        <v>106</v>
      </c>
      <c r="AK973" s="74" t="s">
        <v>106</v>
      </c>
      <c r="AL973" s="75" t="s">
        <v>106</v>
      </c>
      <c r="AM973" s="75" t="s">
        <v>106</v>
      </c>
      <c r="AN973" s="75" t="s">
        <v>106</v>
      </c>
      <c r="AO973" s="75" t="s">
        <v>106</v>
      </c>
      <c r="AP973" s="75" t="s">
        <v>106</v>
      </c>
    </row>
    <row r="974" spans="1:42">
      <c r="A974" s="59">
        <v>972</v>
      </c>
      <c r="B974" s="109"/>
      <c r="C974" s="49"/>
      <c r="D974" s="50"/>
      <c r="E974" s="38" t="s">
        <v>14</v>
      </c>
      <c r="F974" s="50"/>
      <c r="G974" s="51">
        <v>0</v>
      </c>
      <c r="H974" s="52">
        <v>0</v>
      </c>
      <c r="I974" s="52">
        <v>0</v>
      </c>
      <c r="J974" s="52">
        <v>0</v>
      </c>
      <c r="K974" s="52">
        <v>0</v>
      </c>
      <c r="L974" s="103">
        <f t="shared" si="61"/>
        <v>0</v>
      </c>
      <c r="M974" s="53">
        <v>1</v>
      </c>
      <c r="N974" s="106">
        <f t="shared" si="62"/>
        <v>0</v>
      </c>
      <c r="O974" s="53">
        <v>1</v>
      </c>
      <c r="P974" s="53">
        <v>1</v>
      </c>
      <c r="Q974" s="53">
        <v>1</v>
      </c>
      <c r="R974" s="42">
        <v>0</v>
      </c>
      <c r="S974" s="42">
        <v>0</v>
      </c>
      <c r="T974" s="43" t="s">
        <v>105</v>
      </c>
      <c r="U974" s="53"/>
      <c r="V974" s="41" t="s">
        <v>106</v>
      </c>
      <c r="W974" s="53"/>
      <c r="X974" s="41" t="s">
        <v>106</v>
      </c>
      <c r="Y974" s="53"/>
      <c r="Z974" s="53">
        <f t="shared" si="63"/>
        <v>0</v>
      </c>
      <c r="AA974" s="53">
        <f t="shared" si="64"/>
        <v>0</v>
      </c>
      <c r="AB974" s="54"/>
      <c r="AC974" s="55">
        <v>0</v>
      </c>
      <c r="AD974" s="46" t="s">
        <v>106</v>
      </c>
      <c r="AE974" s="47"/>
      <c r="AF974" s="69" t="s">
        <v>106</v>
      </c>
      <c r="AG974" s="64" t="s">
        <v>106</v>
      </c>
      <c r="AH974" s="65" t="s">
        <v>106</v>
      </c>
      <c r="AI974" s="65" t="s">
        <v>106</v>
      </c>
      <c r="AJ974" s="65" t="s">
        <v>106</v>
      </c>
      <c r="AK974" s="74" t="s">
        <v>106</v>
      </c>
      <c r="AL974" s="75" t="s">
        <v>106</v>
      </c>
      <c r="AM974" s="75" t="s">
        <v>106</v>
      </c>
      <c r="AN974" s="75" t="s">
        <v>106</v>
      </c>
      <c r="AO974" s="75" t="s">
        <v>106</v>
      </c>
      <c r="AP974" s="75" t="s">
        <v>106</v>
      </c>
    </row>
    <row r="975" spans="1:42">
      <c r="A975" s="59">
        <v>973</v>
      </c>
      <c r="B975" s="109"/>
      <c r="C975" s="49"/>
      <c r="D975" s="50"/>
      <c r="E975" s="38" t="s">
        <v>14</v>
      </c>
      <c r="F975" s="50"/>
      <c r="G975" s="51">
        <v>0</v>
      </c>
      <c r="H975" s="52">
        <v>0</v>
      </c>
      <c r="I975" s="52">
        <v>0</v>
      </c>
      <c r="J975" s="52">
        <v>0</v>
      </c>
      <c r="K975" s="52">
        <v>0</v>
      </c>
      <c r="L975" s="103">
        <f t="shared" si="61"/>
        <v>0</v>
      </c>
      <c r="M975" s="53">
        <v>1</v>
      </c>
      <c r="N975" s="106">
        <f t="shared" si="62"/>
        <v>0</v>
      </c>
      <c r="O975" s="53">
        <v>1</v>
      </c>
      <c r="P975" s="53">
        <v>1</v>
      </c>
      <c r="Q975" s="53">
        <v>1</v>
      </c>
      <c r="R975" s="42">
        <v>0</v>
      </c>
      <c r="S975" s="42">
        <v>0</v>
      </c>
      <c r="T975" s="43" t="s">
        <v>105</v>
      </c>
      <c r="U975" s="53"/>
      <c r="V975" s="41" t="s">
        <v>106</v>
      </c>
      <c r="W975" s="53"/>
      <c r="X975" s="41" t="s">
        <v>106</v>
      </c>
      <c r="Y975" s="53"/>
      <c r="Z975" s="53">
        <f t="shared" si="63"/>
        <v>0</v>
      </c>
      <c r="AA975" s="53">
        <f t="shared" si="64"/>
        <v>0</v>
      </c>
      <c r="AB975" s="54"/>
      <c r="AC975" s="55">
        <v>0</v>
      </c>
      <c r="AD975" s="46" t="s">
        <v>106</v>
      </c>
      <c r="AE975" s="47"/>
      <c r="AF975" s="69" t="s">
        <v>106</v>
      </c>
      <c r="AG975" s="64" t="s">
        <v>106</v>
      </c>
      <c r="AH975" s="65" t="s">
        <v>106</v>
      </c>
      <c r="AI975" s="65" t="s">
        <v>106</v>
      </c>
      <c r="AJ975" s="65" t="s">
        <v>106</v>
      </c>
      <c r="AK975" s="74" t="s">
        <v>106</v>
      </c>
      <c r="AL975" s="75" t="s">
        <v>106</v>
      </c>
      <c r="AM975" s="75" t="s">
        <v>106</v>
      </c>
      <c r="AN975" s="75" t="s">
        <v>106</v>
      </c>
      <c r="AO975" s="75" t="s">
        <v>106</v>
      </c>
      <c r="AP975" s="75" t="s">
        <v>106</v>
      </c>
    </row>
    <row r="976" spans="1:42">
      <c r="A976" s="59">
        <v>974</v>
      </c>
      <c r="B976" s="109"/>
      <c r="C976" s="49"/>
      <c r="D976" s="50"/>
      <c r="E976" s="38" t="s">
        <v>14</v>
      </c>
      <c r="F976" s="50"/>
      <c r="G976" s="51">
        <v>0</v>
      </c>
      <c r="H976" s="52">
        <v>0</v>
      </c>
      <c r="I976" s="52">
        <v>0</v>
      </c>
      <c r="J976" s="52">
        <v>0</v>
      </c>
      <c r="K976" s="52">
        <v>0</v>
      </c>
      <c r="L976" s="103">
        <f t="shared" si="61"/>
        <v>0</v>
      </c>
      <c r="M976" s="53">
        <v>1</v>
      </c>
      <c r="N976" s="106">
        <f t="shared" si="62"/>
        <v>0</v>
      </c>
      <c r="O976" s="53">
        <v>1</v>
      </c>
      <c r="P976" s="53">
        <v>1</v>
      </c>
      <c r="Q976" s="53">
        <v>1</v>
      </c>
      <c r="R976" s="42">
        <v>0</v>
      </c>
      <c r="S976" s="42">
        <v>0</v>
      </c>
      <c r="T976" s="43" t="s">
        <v>105</v>
      </c>
      <c r="U976" s="53"/>
      <c r="V976" s="41" t="s">
        <v>106</v>
      </c>
      <c r="W976" s="53"/>
      <c r="X976" s="41" t="s">
        <v>106</v>
      </c>
      <c r="Y976" s="53"/>
      <c r="Z976" s="53">
        <f t="shared" si="63"/>
        <v>0</v>
      </c>
      <c r="AA976" s="53">
        <f t="shared" si="64"/>
        <v>0</v>
      </c>
      <c r="AB976" s="54"/>
      <c r="AC976" s="55">
        <v>0</v>
      </c>
      <c r="AD976" s="46" t="s">
        <v>106</v>
      </c>
      <c r="AE976" s="47"/>
      <c r="AF976" s="69" t="s">
        <v>106</v>
      </c>
      <c r="AG976" s="64" t="s">
        <v>106</v>
      </c>
      <c r="AH976" s="65" t="s">
        <v>106</v>
      </c>
      <c r="AI976" s="65" t="s">
        <v>106</v>
      </c>
      <c r="AJ976" s="65" t="s">
        <v>106</v>
      </c>
      <c r="AK976" s="74" t="s">
        <v>106</v>
      </c>
      <c r="AL976" s="75" t="s">
        <v>106</v>
      </c>
      <c r="AM976" s="75" t="s">
        <v>106</v>
      </c>
      <c r="AN976" s="75" t="s">
        <v>106</v>
      </c>
      <c r="AO976" s="75" t="s">
        <v>106</v>
      </c>
      <c r="AP976" s="75" t="s">
        <v>106</v>
      </c>
    </row>
    <row r="977" spans="1:42">
      <c r="A977" s="59">
        <v>975</v>
      </c>
      <c r="B977" s="109"/>
      <c r="C977" s="49"/>
      <c r="D977" s="50"/>
      <c r="E977" s="38" t="s">
        <v>14</v>
      </c>
      <c r="F977" s="50"/>
      <c r="G977" s="51">
        <v>0</v>
      </c>
      <c r="H977" s="52">
        <v>0</v>
      </c>
      <c r="I977" s="52">
        <v>0</v>
      </c>
      <c r="J977" s="52">
        <v>0</v>
      </c>
      <c r="K977" s="52">
        <v>0</v>
      </c>
      <c r="L977" s="103">
        <f t="shared" si="61"/>
        <v>0</v>
      </c>
      <c r="M977" s="53">
        <v>1</v>
      </c>
      <c r="N977" s="106">
        <f t="shared" si="62"/>
        <v>0</v>
      </c>
      <c r="O977" s="53">
        <v>1</v>
      </c>
      <c r="P977" s="53">
        <v>1</v>
      </c>
      <c r="Q977" s="53">
        <v>1</v>
      </c>
      <c r="R977" s="42">
        <v>0</v>
      </c>
      <c r="S977" s="42">
        <v>0</v>
      </c>
      <c r="T977" s="43" t="s">
        <v>105</v>
      </c>
      <c r="U977" s="53"/>
      <c r="V977" s="41" t="s">
        <v>106</v>
      </c>
      <c r="W977" s="53"/>
      <c r="X977" s="41" t="s">
        <v>106</v>
      </c>
      <c r="Y977" s="53"/>
      <c r="Z977" s="53">
        <f t="shared" si="63"/>
        <v>0</v>
      </c>
      <c r="AA977" s="53">
        <f t="shared" si="64"/>
        <v>0</v>
      </c>
      <c r="AB977" s="54"/>
      <c r="AC977" s="55">
        <v>0</v>
      </c>
      <c r="AD977" s="46" t="s">
        <v>106</v>
      </c>
      <c r="AE977" s="47"/>
      <c r="AF977" s="69" t="s">
        <v>106</v>
      </c>
      <c r="AG977" s="64" t="s">
        <v>106</v>
      </c>
      <c r="AH977" s="65" t="s">
        <v>106</v>
      </c>
      <c r="AI977" s="65" t="s">
        <v>106</v>
      </c>
      <c r="AJ977" s="65" t="s">
        <v>106</v>
      </c>
      <c r="AK977" s="74" t="s">
        <v>106</v>
      </c>
      <c r="AL977" s="75" t="s">
        <v>106</v>
      </c>
      <c r="AM977" s="75" t="s">
        <v>106</v>
      </c>
      <c r="AN977" s="75" t="s">
        <v>106</v>
      </c>
      <c r="AO977" s="75" t="s">
        <v>106</v>
      </c>
      <c r="AP977" s="75" t="s">
        <v>106</v>
      </c>
    </row>
    <row r="978" spans="1:42">
      <c r="A978" s="59">
        <v>976</v>
      </c>
      <c r="B978" s="109"/>
      <c r="C978" s="49"/>
      <c r="D978" s="50"/>
      <c r="E978" s="38" t="s">
        <v>14</v>
      </c>
      <c r="F978" s="50"/>
      <c r="G978" s="51">
        <v>0</v>
      </c>
      <c r="H978" s="52">
        <v>0</v>
      </c>
      <c r="I978" s="52">
        <v>0</v>
      </c>
      <c r="J978" s="52">
        <v>0</v>
      </c>
      <c r="K978" s="52">
        <v>0</v>
      </c>
      <c r="L978" s="103">
        <f t="shared" si="61"/>
        <v>0</v>
      </c>
      <c r="M978" s="53">
        <v>1</v>
      </c>
      <c r="N978" s="106">
        <f t="shared" si="62"/>
        <v>0</v>
      </c>
      <c r="O978" s="53">
        <v>1</v>
      </c>
      <c r="P978" s="53">
        <v>1</v>
      </c>
      <c r="Q978" s="53">
        <v>1</v>
      </c>
      <c r="R978" s="42">
        <v>0</v>
      </c>
      <c r="S978" s="42">
        <v>0</v>
      </c>
      <c r="T978" s="43" t="s">
        <v>105</v>
      </c>
      <c r="U978" s="53"/>
      <c r="V978" s="41" t="s">
        <v>106</v>
      </c>
      <c r="W978" s="53"/>
      <c r="X978" s="41" t="s">
        <v>106</v>
      </c>
      <c r="Y978" s="53"/>
      <c r="Z978" s="53">
        <f t="shared" si="63"/>
        <v>0</v>
      </c>
      <c r="AA978" s="53">
        <f t="shared" si="64"/>
        <v>0</v>
      </c>
      <c r="AB978" s="54"/>
      <c r="AC978" s="55">
        <v>0</v>
      </c>
      <c r="AD978" s="46" t="s">
        <v>106</v>
      </c>
      <c r="AE978" s="47"/>
      <c r="AF978" s="69" t="s">
        <v>106</v>
      </c>
      <c r="AG978" s="64" t="s">
        <v>106</v>
      </c>
      <c r="AH978" s="65" t="s">
        <v>106</v>
      </c>
      <c r="AI978" s="65" t="s">
        <v>106</v>
      </c>
      <c r="AJ978" s="65" t="s">
        <v>106</v>
      </c>
      <c r="AK978" s="74" t="s">
        <v>106</v>
      </c>
      <c r="AL978" s="75" t="s">
        <v>106</v>
      </c>
      <c r="AM978" s="75" t="s">
        <v>106</v>
      </c>
      <c r="AN978" s="75" t="s">
        <v>106</v>
      </c>
      <c r="AO978" s="75" t="s">
        <v>106</v>
      </c>
      <c r="AP978" s="75" t="s">
        <v>106</v>
      </c>
    </row>
    <row r="979" spans="1:42">
      <c r="A979" s="59">
        <v>977</v>
      </c>
      <c r="B979" s="109"/>
      <c r="C979" s="49"/>
      <c r="D979" s="50"/>
      <c r="E979" s="38" t="s">
        <v>14</v>
      </c>
      <c r="F979" s="50"/>
      <c r="G979" s="51">
        <v>0</v>
      </c>
      <c r="H979" s="52">
        <v>0</v>
      </c>
      <c r="I979" s="52">
        <v>0</v>
      </c>
      <c r="J979" s="52">
        <v>0</v>
      </c>
      <c r="K979" s="52">
        <v>0</v>
      </c>
      <c r="L979" s="103">
        <f t="shared" si="61"/>
        <v>0</v>
      </c>
      <c r="M979" s="53">
        <v>1</v>
      </c>
      <c r="N979" s="106">
        <f t="shared" si="62"/>
        <v>0</v>
      </c>
      <c r="O979" s="53">
        <v>1</v>
      </c>
      <c r="P979" s="53">
        <v>1</v>
      </c>
      <c r="Q979" s="53">
        <v>1</v>
      </c>
      <c r="R979" s="42">
        <v>0</v>
      </c>
      <c r="S979" s="42">
        <v>0</v>
      </c>
      <c r="T979" s="43" t="s">
        <v>105</v>
      </c>
      <c r="U979" s="53"/>
      <c r="V979" s="41" t="s">
        <v>106</v>
      </c>
      <c r="W979" s="53"/>
      <c r="X979" s="41" t="s">
        <v>106</v>
      </c>
      <c r="Y979" s="53"/>
      <c r="Z979" s="53">
        <f t="shared" si="63"/>
        <v>0</v>
      </c>
      <c r="AA979" s="53">
        <f t="shared" si="64"/>
        <v>0</v>
      </c>
      <c r="AB979" s="54"/>
      <c r="AC979" s="55">
        <v>0</v>
      </c>
      <c r="AD979" s="46" t="s">
        <v>106</v>
      </c>
      <c r="AE979" s="47"/>
      <c r="AF979" s="69" t="s">
        <v>106</v>
      </c>
      <c r="AG979" s="64" t="s">
        <v>106</v>
      </c>
      <c r="AH979" s="65" t="s">
        <v>106</v>
      </c>
      <c r="AI979" s="65" t="s">
        <v>106</v>
      </c>
      <c r="AJ979" s="65" t="s">
        <v>106</v>
      </c>
      <c r="AK979" s="74" t="s">
        <v>106</v>
      </c>
      <c r="AL979" s="75" t="s">
        <v>106</v>
      </c>
      <c r="AM979" s="75" t="s">
        <v>106</v>
      </c>
      <c r="AN979" s="75" t="s">
        <v>106</v>
      </c>
      <c r="AO979" s="75" t="s">
        <v>106</v>
      </c>
      <c r="AP979" s="75" t="s">
        <v>106</v>
      </c>
    </row>
    <row r="980" spans="1:42">
      <c r="A980" s="59">
        <v>978</v>
      </c>
      <c r="B980" s="109"/>
      <c r="C980" s="49"/>
      <c r="D980" s="50"/>
      <c r="E980" s="38" t="s">
        <v>14</v>
      </c>
      <c r="F980" s="50"/>
      <c r="G980" s="51">
        <v>0</v>
      </c>
      <c r="H980" s="52">
        <v>0</v>
      </c>
      <c r="I980" s="52">
        <v>0</v>
      </c>
      <c r="J980" s="52">
        <v>0</v>
      </c>
      <c r="K980" s="52">
        <v>0</v>
      </c>
      <c r="L980" s="103">
        <f t="shared" si="61"/>
        <v>0</v>
      </c>
      <c r="M980" s="53">
        <v>1</v>
      </c>
      <c r="N980" s="106">
        <f t="shared" si="62"/>
        <v>0</v>
      </c>
      <c r="O980" s="53">
        <v>1</v>
      </c>
      <c r="P980" s="53">
        <v>1</v>
      </c>
      <c r="Q980" s="53">
        <v>1</v>
      </c>
      <c r="R980" s="42">
        <v>0</v>
      </c>
      <c r="S980" s="42">
        <v>0</v>
      </c>
      <c r="T980" s="43" t="s">
        <v>105</v>
      </c>
      <c r="U980" s="53"/>
      <c r="V980" s="41" t="s">
        <v>106</v>
      </c>
      <c r="W980" s="53"/>
      <c r="X980" s="41" t="s">
        <v>106</v>
      </c>
      <c r="Y980" s="53"/>
      <c r="Z980" s="53">
        <f t="shared" si="63"/>
        <v>0</v>
      </c>
      <c r="AA980" s="53">
        <f t="shared" si="64"/>
        <v>0</v>
      </c>
      <c r="AB980" s="54"/>
      <c r="AC980" s="55">
        <v>0</v>
      </c>
      <c r="AD980" s="46" t="s">
        <v>106</v>
      </c>
      <c r="AE980" s="47"/>
      <c r="AF980" s="69" t="s">
        <v>106</v>
      </c>
      <c r="AG980" s="64" t="s">
        <v>106</v>
      </c>
      <c r="AH980" s="65" t="s">
        <v>106</v>
      </c>
      <c r="AI980" s="65" t="s">
        <v>106</v>
      </c>
      <c r="AJ980" s="65" t="s">
        <v>106</v>
      </c>
      <c r="AK980" s="74" t="s">
        <v>106</v>
      </c>
      <c r="AL980" s="75" t="s">
        <v>106</v>
      </c>
      <c r="AM980" s="75" t="s">
        <v>106</v>
      </c>
      <c r="AN980" s="75" t="s">
        <v>106</v>
      </c>
      <c r="AO980" s="75" t="s">
        <v>106</v>
      </c>
      <c r="AP980" s="75" t="s">
        <v>106</v>
      </c>
    </row>
    <row r="981" spans="1:42">
      <c r="A981" s="59">
        <v>979</v>
      </c>
      <c r="B981" s="109"/>
      <c r="C981" s="49"/>
      <c r="D981" s="50"/>
      <c r="E981" s="38" t="s">
        <v>14</v>
      </c>
      <c r="F981" s="50"/>
      <c r="G981" s="51">
        <v>0</v>
      </c>
      <c r="H981" s="52">
        <v>0</v>
      </c>
      <c r="I981" s="52">
        <v>0</v>
      </c>
      <c r="J981" s="52">
        <v>0</v>
      </c>
      <c r="K981" s="52">
        <v>0</v>
      </c>
      <c r="L981" s="103">
        <f t="shared" si="61"/>
        <v>0</v>
      </c>
      <c r="M981" s="53">
        <v>1</v>
      </c>
      <c r="N981" s="106">
        <f t="shared" si="62"/>
        <v>0</v>
      </c>
      <c r="O981" s="53">
        <v>1</v>
      </c>
      <c r="P981" s="53">
        <v>1</v>
      </c>
      <c r="Q981" s="53">
        <v>1</v>
      </c>
      <c r="R981" s="42">
        <v>0</v>
      </c>
      <c r="S981" s="42">
        <v>0</v>
      </c>
      <c r="T981" s="43" t="s">
        <v>105</v>
      </c>
      <c r="U981" s="53"/>
      <c r="V981" s="41" t="s">
        <v>106</v>
      </c>
      <c r="W981" s="53"/>
      <c r="X981" s="41" t="s">
        <v>106</v>
      </c>
      <c r="Y981" s="53"/>
      <c r="Z981" s="53">
        <f t="shared" si="63"/>
        <v>0</v>
      </c>
      <c r="AA981" s="53">
        <f t="shared" si="64"/>
        <v>0</v>
      </c>
      <c r="AB981" s="54"/>
      <c r="AC981" s="55">
        <v>0</v>
      </c>
      <c r="AD981" s="46" t="s">
        <v>106</v>
      </c>
      <c r="AE981" s="47"/>
      <c r="AF981" s="69" t="s">
        <v>106</v>
      </c>
      <c r="AG981" s="64" t="s">
        <v>106</v>
      </c>
      <c r="AH981" s="65" t="s">
        <v>106</v>
      </c>
      <c r="AI981" s="65" t="s">
        <v>106</v>
      </c>
      <c r="AJ981" s="65" t="s">
        <v>106</v>
      </c>
      <c r="AK981" s="74" t="s">
        <v>106</v>
      </c>
      <c r="AL981" s="75" t="s">
        <v>106</v>
      </c>
      <c r="AM981" s="75" t="s">
        <v>106</v>
      </c>
      <c r="AN981" s="75" t="s">
        <v>106</v>
      </c>
      <c r="AO981" s="75" t="s">
        <v>106</v>
      </c>
      <c r="AP981" s="75" t="s">
        <v>106</v>
      </c>
    </row>
    <row r="982" spans="1:42">
      <c r="A982" s="59">
        <v>980</v>
      </c>
      <c r="B982" s="109"/>
      <c r="C982" s="49"/>
      <c r="D982" s="50"/>
      <c r="E982" s="38" t="s">
        <v>14</v>
      </c>
      <c r="F982" s="50"/>
      <c r="G982" s="51">
        <v>0</v>
      </c>
      <c r="H982" s="52">
        <v>0</v>
      </c>
      <c r="I982" s="52">
        <v>0</v>
      </c>
      <c r="J982" s="52">
        <v>0</v>
      </c>
      <c r="K982" s="52">
        <v>0</v>
      </c>
      <c r="L982" s="103">
        <f t="shared" si="61"/>
        <v>0</v>
      </c>
      <c r="M982" s="53">
        <v>1</v>
      </c>
      <c r="N982" s="106">
        <f t="shared" si="62"/>
        <v>0</v>
      </c>
      <c r="O982" s="53">
        <v>1</v>
      </c>
      <c r="P982" s="53">
        <v>1</v>
      </c>
      <c r="Q982" s="53">
        <v>1</v>
      </c>
      <c r="R982" s="42">
        <v>0</v>
      </c>
      <c r="S982" s="42">
        <v>0</v>
      </c>
      <c r="T982" s="43" t="s">
        <v>105</v>
      </c>
      <c r="U982" s="53"/>
      <c r="V982" s="41" t="s">
        <v>106</v>
      </c>
      <c r="W982" s="53"/>
      <c r="X982" s="41" t="s">
        <v>106</v>
      </c>
      <c r="Y982" s="53"/>
      <c r="Z982" s="53">
        <f t="shared" si="63"/>
        <v>0</v>
      </c>
      <c r="AA982" s="53">
        <f t="shared" si="64"/>
        <v>0</v>
      </c>
      <c r="AB982" s="54"/>
      <c r="AC982" s="55">
        <v>0</v>
      </c>
      <c r="AD982" s="46" t="s">
        <v>106</v>
      </c>
      <c r="AE982" s="47"/>
      <c r="AF982" s="69" t="s">
        <v>106</v>
      </c>
      <c r="AG982" s="64" t="s">
        <v>106</v>
      </c>
      <c r="AH982" s="65" t="s">
        <v>106</v>
      </c>
      <c r="AI982" s="65" t="s">
        <v>106</v>
      </c>
      <c r="AJ982" s="65" t="s">
        <v>106</v>
      </c>
      <c r="AK982" s="74" t="s">
        <v>106</v>
      </c>
      <c r="AL982" s="75" t="s">
        <v>106</v>
      </c>
      <c r="AM982" s="75" t="s">
        <v>106</v>
      </c>
      <c r="AN982" s="75" t="s">
        <v>106</v>
      </c>
      <c r="AO982" s="75" t="s">
        <v>106</v>
      </c>
      <c r="AP982" s="75" t="s">
        <v>106</v>
      </c>
    </row>
    <row r="983" spans="1:42">
      <c r="A983" s="59">
        <v>981</v>
      </c>
      <c r="B983" s="109"/>
      <c r="C983" s="49"/>
      <c r="D983" s="50"/>
      <c r="E983" s="38" t="s">
        <v>14</v>
      </c>
      <c r="F983" s="50"/>
      <c r="G983" s="51">
        <v>0</v>
      </c>
      <c r="H983" s="52">
        <v>0</v>
      </c>
      <c r="I983" s="52">
        <v>0</v>
      </c>
      <c r="J983" s="52">
        <v>0</v>
      </c>
      <c r="K983" s="52">
        <v>0</v>
      </c>
      <c r="L983" s="103">
        <f t="shared" si="61"/>
        <v>0</v>
      </c>
      <c r="M983" s="53">
        <v>1</v>
      </c>
      <c r="N983" s="106">
        <f t="shared" si="62"/>
        <v>0</v>
      </c>
      <c r="O983" s="53">
        <v>1</v>
      </c>
      <c r="P983" s="53">
        <v>1</v>
      </c>
      <c r="Q983" s="53">
        <v>1</v>
      </c>
      <c r="R983" s="42">
        <v>0</v>
      </c>
      <c r="S983" s="42">
        <v>0</v>
      </c>
      <c r="T983" s="43" t="s">
        <v>105</v>
      </c>
      <c r="U983" s="53"/>
      <c r="V983" s="41" t="s">
        <v>106</v>
      </c>
      <c r="W983" s="53"/>
      <c r="X983" s="41" t="s">
        <v>106</v>
      </c>
      <c r="Y983" s="53"/>
      <c r="Z983" s="53">
        <f t="shared" si="63"/>
        <v>0</v>
      </c>
      <c r="AA983" s="53">
        <f t="shared" si="64"/>
        <v>0</v>
      </c>
      <c r="AB983" s="54"/>
      <c r="AC983" s="55">
        <v>0</v>
      </c>
      <c r="AD983" s="46" t="s">
        <v>106</v>
      </c>
      <c r="AE983" s="47"/>
      <c r="AF983" s="69" t="s">
        <v>106</v>
      </c>
      <c r="AG983" s="64" t="s">
        <v>106</v>
      </c>
      <c r="AH983" s="65" t="s">
        <v>106</v>
      </c>
      <c r="AI983" s="65" t="s">
        <v>106</v>
      </c>
      <c r="AJ983" s="65" t="s">
        <v>106</v>
      </c>
      <c r="AK983" s="74" t="s">
        <v>106</v>
      </c>
      <c r="AL983" s="75" t="s">
        <v>106</v>
      </c>
      <c r="AM983" s="75" t="s">
        <v>106</v>
      </c>
      <c r="AN983" s="75" t="s">
        <v>106</v>
      </c>
      <c r="AO983" s="75" t="s">
        <v>106</v>
      </c>
      <c r="AP983" s="75" t="s">
        <v>106</v>
      </c>
    </row>
    <row r="984" spans="1:42">
      <c r="A984" s="59">
        <v>982</v>
      </c>
      <c r="B984" s="109"/>
      <c r="C984" s="49"/>
      <c r="D984" s="50"/>
      <c r="E984" s="38" t="s">
        <v>14</v>
      </c>
      <c r="F984" s="50"/>
      <c r="G984" s="51">
        <v>0</v>
      </c>
      <c r="H984" s="52">
        <v>0</v>
      </c>
      <c r="I984" s="52">
        <v>0</v>
      </c>
      <c r="J984" s="52">
        <v>0</v>
      </c>
      <c r="K984" s="52">
        <v>0</v>
      </c>
      <c r="L984" s="103">
        <f t="shared" si="61"/>
        <v>0</v>
      </c>
      <c r="M984" s="53">
        <v>1</v>
      </c>
      <c r="N984" s="106">
        <f t="shared" si="62"/>
        <v>0</v>
      </c>
      <c r="O984" s="53">
        <v>1</v>
      </c>
      <c r="P984" s="53">
        <v>1</v>
      </c>
      <c r="Q984" s="53">
        <v>1</v>
      </c>
      <c r="R984" s="42">
        <v>0</v>
      </c>
      <c r="S984" s="42">
        <v>0</v>
      </c>
      <c r="T984" s="43" t="s">
        <v>105</v>
      </c>
      <c r="U984" s="53"/>
      <c r="V984" s="41" t="s">
        <v>106</v>
      </c>
      <c r="W984" s="53"/>
      <c r="X984" s="41" t="s">
        <v>106</v>
      </c>
      <c r="Y984" s="53"/>
      <c r="Z984" s="53">
        <f t="shared" si="63"/>
        <v>0</v>
      </c>
      <c r="AA984" s="53">
        <f t="shared" si="64"/>
        <v>0</v>
      </c>
      <c r="AB984" s="54"/>
      <c r="AC984" s="55">
        <v>0</v>
      </c>
      <c r="AD984" s="46" t="s">
        <v>106</v>
      </c>
      <c r="AE984" s="47"/>
      <c r="AF984" s="69" t="s">
        <v>106</v>
      </c>
      <c r="AG984" s="64" t="s">
        <v>106</v>
      </c>
      <c r="AH984" s="65" t="s">
        <v>106</v>
      </c>
      <c r="AI984" s="65" t="s">
        <v>106</v>
      </c>
      <c r="AJ984" s="65" t="s">
        <v>106</v>
      </c>
      <c r="AK984" s="74" t="s">
        <v>106</v>
      </c>
      <c r="AL984" s="75" t="s">
        <v>106</v>
      </c>
      <c r="AM984" s="75" t="s">
        <v>106</v>
      </c>
      <c r="AN984" s="75" t="s">
        <v>106</v>
      </c>
      <c r="AO984" s="75" t="s">
        <v>106</v>
      </c>
      <c r="AP984" s="75" t="s">
        <v>106</v>
      </c>
    </row>
    <row r="985" spans="1:42">
      <c r="A985" s="59">
        <v>983</v>
      </c>
      <c r="B985" s="109"/>
      <c r="C985" s="49"/>
      <c r="D985" s="50"/>
      <c r="E985" s="38" t="s">
        <v>14</v>
      </c>
      <c r="F985" s="50"/>
      <c r="G985" s="51">
        <v>0</v>
      </c>
      <c r="H985" s="52">
        <v>0</v>
      </c>
      <c r="I985" s="52">
        <v>0</v>
      </c>
      <c r="J985" s="52">
        <v>0</v>
      </c>
      <c r="K985" s="52">
        <v>0</v>
      </c>
      <c r="L985" s="103">
        <f t="shared" si="61"/>
        <v>0</v>
      </c>
      <c r="M985" s="53">
        <v>1</v>
      </c>
      <c r="N985" s="106">
        <f t="shared" si="62"/>
        <v>0</v>
      </c>
      <c r="O985" s="53">
        <v>1</v>
      </c>
      <c r="P985" s="53">
        <v>1</v>
      </c>
      <c r="Q985" s="53">
        <v>1</v>
      </c>
      <c r="R985" s="42">
        <v>0</v>
      </c>
      <c r="S985" s="42">
        <v>0</v>
      </c>
      <c r="T985" s="43" t="s">
        <v>105</v>
      </c>
      <c r="U985" s="53"/>
      <c r="V985" s="41" t="s">
        <v>106</v>
      </c>
      <c r="W985" s="53"/>
      <c r="X985" s="41" t="s">
        <v>106</v>
      </c>
      <c r="Y985" s="53"/>
      <c r="Z985" s="53">
        <f t="shared" si="63"/>
        <v>0</v>
      </c>
      <c r="AA985" s="53">
        <f t="shared" si="64"/>
        <v>0</v>
      </c>
      <c r="AB985" s="54"/>
      <c r="AC985" s="55">
        <v>0</v>
      </c>
      <c r="AD985" s="46" t="s">
        <v>106</v>
      </c>
      <c r="AE985" s="47"/>
      <c r="AF985" s="69" t="s">
        <v>106</v>
      </c>
      <c r="AG985" s="64" t="s">
        <v>106</v>
      </c>
      <c r="AH985" s="65" t="s">
        <v>106</v>
      </c>
      <c r="AI985" s="65" t="s">
        <v>106</v>
      </c>
      <c r="AJ985" s="65" t="s">
        <v>106</v>
      </c>
      <c r="AK985" s="74" t="s">
        <v>106</v>
      </c>
      <c r="AL985" s="75" t="s">
        <v>106</v>
      </c>
      <c r="AM985" s="75" t="s">
        <v>106</v>
      </c>
      <c r="AN985" s="75" t="s">
        <v>106</v>
      </c>
      <c r="AO985" s="75" t="s">
        <v>106</v>
      </c>
      <c r="AP985" s="75" t="s">
        <v>106</v>
      </c>
    </row>
    <row r="986" spans="1:42">
      <c r="A986" s="59">
        <v>984</v>
      </c>
      <c r="B986" s="109"/>
      <c r="C986" s="49"/>
      <c r="D986" s="50"/>
      <c r="E986" s="38" t="s">
        <v>14</v>
      </c>
      <c r="F986" s="50"/>
      <c r="G986" s="51">
        <v>0</v>
      </c>
      <c r="H986" s="52">
        <v>0</v>
      </c>
      <c r="I986" s="52">
        <v>0</v>
      </c>
      <c r="J986" s="52">
        <v>0</v>
      </c>
      <c r="K986" s="52">
        <v>0</v>
      </c>
      <c r="L986" s="103">
        <f t="shared" si="61"/>
        <v>0</v>
      </c>
      <c r="M986" s="53">
        <v>1</v>
      </c>
      <c r="N986" s="106">
        <f t="shared" si="62"/>
        <v>0</v>
      </c>
      <c r="O986" s="53">
        <v>1</v>
      </c>
      <c r="P986" s="53">
        <v>1</v>
      </c>
      <c r="Q986" s="53">
        <v>1</v>
      </c>
      <c r="R986" s="42">
        <v>0</v>
      </c>
      <c r="S986" s="42">
        <v>0</v>
      </c>
      <c r="T986" s="43" t="s">
        <v>105</v>
      </c>
      <c r="U986" s="53"/>
      <c r="V986" s="41" t="s">
        <v>106</v>
      </c>
      <c r="W986" s="53"/>
      <c r="X986" s="41" t="s">
        <v>106</v>
      </c>
      <c r="Y986" s="53"/>
      <c r="Z986" s="53">
        <f t="shared" si="63"/>
        <v>0</v>
      </c>
      <c r="AA986" s="53">
        <f t="shared" si="64"/>
        <v>0</v>
      </c>
      <c r="AB986" s="54"/>
      <c r="AC986" s="55">
        <v>0</v>
      </c>
      <c r="AD986" s="46" t="s">
        <v>106</v>
      </c>
      <c r="AE986" s="47"/>
      <c r="AF986" s="69" t="s">
        <v>106</v>
      </c>
      <c r="AG986" s="64" t="s">
        <v>106</v>
      </c>
      <c r="AH986" s="65" t="s">
        <v>106</v>
      </c>
      <c r="AI986" s="65" t="s">
        <v>106</v>
      </c>
      <c r="AJ986" s="65" t="s">
        <v>106</v>
      </c>
      <c r="AK986" s="74" t="s">
        <v>106</v>
      </c>
      <c r="AL986" s="75" t="s">
        <v>106</v>
      </c>
      <c r="AM986" s="75" t="s">
        <v>106</v>
      </c>
      <c r="AN986" s="75" t="s">
        <v>106</v>
      </c>
      <c r="AO986" s="75" t="s">
        <v>106</v>
      </c>
      <c r="AP986" s="75" t="s">
        <v>106</v>
      </c>
    </row>
    <row r="987" spans="1:42">
      <c r="A987" s="59">
        <v>985</v>
      </c>
      <c r="B987" s="109"/>
      <c r="C987" s="49"/>
      <c r="D987" s="50"/>
      <c r="E987" s="38" t="s">
        <v>14</v>
      </c>
      <c r="F987" s="50"/>
      <c r="G987" s="51">
        <v>0</v>
      </c>
      <c r="H987" s="52">
        <v>0</v>
      </c>
      <c r="I987" s="52">
        <v>0</v>
      </c>
      <c r="J987" s="52">
        <v>0</v>
      </c>
      <c r="K987" s="52">
        <v>0</v>
      </c>
      <c r="L987" s="103">
        <f t="shared" si="61"/>
        <v>0</v>
      </c>
      <c r="M987" s="53">
        <v>1</v>
      </c>
      <c r="N987" s="106">
        <f t="shared" si="62"/>
        <v>0</v>
      </c>
      <c r="O987" s="53">
        <v>1</v>
      </c>
      <c r="P987" s="53">
        <v>1</v>
      </c>
      <c r="Q987" s="53">
        <v>1</v>
      </c>
      <c r="R987" s="42">
        <v>0</v>
      </c>
      <c r="S987" s="42">
        <v>0</v>
      </c>
      <c r="T987" s="43" t="s">
        <v>105</v>
      </c>
      <c r="U987" s="53"/>
      <c r="V987" s="41" t="s">
        <v>106</v>
      </c>
      <c r="W987" s="53"/>
      <c r="X987" s="41" t="s">
        <v>106</v>
      </c>
      <c r="Y987" s="53"/>
      <c r="Z987" s="53">
        <f t="shared" si="63"/>
        <v>0</v>
      </c>
      <c r="AA987" s="53">
        <f t="shared" si="64"/>
        <v>0</v>
      </c>
      <c r="AB987" s="54"/>
      <c r="AC987" s="55">
        <v>0</v>
      </c>
      <c r="AD987" s="46" t="s">
        <v>106</v>
      </c>
      <c r="AE987" s="47"/>
      <c r="AF987" s="69" t="s">
        <v>106</v>
      </c>
      <c r="AG987" s="64" t="s">
        <v>106</v>
      </c>
      <c r="AH987" s="65" t="s">
        <v>106</v>
      </c>
      <c r="AI987" s="65" t="s">
        <v>106</v>
      </c>
      <c r="AJ987" s="65" t="s">
        <v>106</v>
      </c>
      <c r="AK987" s="74" t="s">
        <v>106</v>
      </c>
      <c r="AL987" s="75" t="s">
        <v>106</v>
      </c>
      <c r="AM987" s="75" t="s">
        <v>106</v>
      </c>
      <c r="AN987" s="75" t="s">
        <v>106</v>
      </c>
      <c r="AO987" s="75" t="s">
        <v>106</v>
      </c>
      <c r="AP987" s="75" t="s">
        <v>106</v>
      </c>
    </row>
    <row r="988" spans="1:42">
      <c r="A988" s="59">
        <v>986</v>
      </c>
      <c r="B988" s="109"/>
      <c r="C988" s="49"/>
      <c r="D988" s="50"/>
      <c r="E988" s="38" t="s">
        <v>14</v>
      </c>
      <c r="F988" s="50"/>
      <c r="G988" s="51">
        <v>0</v>
      </c>
      <c r="H988" s="52">
        <v>0</v>
      </c>
      <c r="I988" s="52">
        <v>0</v>
      </c>
      <c r="J988" s="52">
        <v>0</v>
      </c>
      <c r="K988" s="52">
        <v>0</v>
      </c>
      <c r="L988" s="103">
        <f t="shared" si="61"/>
        <v>0</v>
      </c>
      <c r="M988" s="53">
        <v>1</v>
      </c>
      <c r="N988" s="106">
        <f t="shared" si="62"/>
        <v>0</v>
      </c>
      <c r="O988" s="53">
        <v>1</v>
      </c>
      <c r="P988" s="53">
        <v>1</v>
      </c>
      <c r="Q988" s="53">
        <v>1</v>
      </c>
      <c r="R988" s="42">
        <v>0</v>
      </c>
      <c r="S988" s="42">
        <v>0</v>
      </c>
      <c r="T988" s="43" t="s">
        <v>105</v>
      </c>
      <c r="U988" s="53"/>
      <c r="V988" s="41" t="s">
        <v>106</v>
      </c>
      <c r="W988" s="53"/>
      <c r="X988" s="41" t="s">
        <v>106</v>
      </c>
      <c r="Y988" s="53"/>
      <c r="Z988" s="53">
        <f t="shared" si="63"/>
        <v>0</v>
      </c>
      <c r="AA988" s="53">
        <f t="shared" si="64"/>
        <v>0</v>
      </c>
      <c r="AB988" s="54"/>
      <c r="AC988" s="55">
        <v>0</v>
      </c>
      <c r="AD988" s="46" t="s">
        <v>106</v>
      </c>
      <c r="AE988" s="47"/>
      <c r="AF988" s="69" t="s">
        <v>106</v>
      </c>
      <c r="AG988" s="64" t="s">
        <v>106</v>
      </c>
      <c r="AH988" s="65" t="s">
        <v>106</v>
      </c>
      <c r="AI988" s="65" t="s">
        <v>106</v>
      </c>
      <c r="AJ988" s="65" t="s">
        <v>106</v>
      </c>
      <c r="AK988" s="74" t="s">
        <v>106</v>
      </c>
      <c r="AL988" s="75" t="s">
        <v>106</v>
      </c>
      <c r="AM988" s="75" t="s">
        <v>106</v>
      </c>
      <c r="AN988" s="75" t="s">
        <v>106</v>
      </c>
      <c r="AO988" s="75" t="s">
        <v>106</v>
      </c>
      <c r="AP988" s="75" t="s">
        <v>106</v>
      </c>
    </row>
    <row r="989" spans="1:42">
      <c r="A989" s="59">
        <v>987</v>
      </c>
      <c r="B989" s="109"/>
      <c r="C989" s="49"/>
      <c r="D989" s="50"/>
      <c r="E989" s="38" t="s">
        <v>14</v>
      </c>
      <c r="F989" s="50"/>
      <c r="G989" s="51">
        <v>0</v>
      </c>
      <c r="H989" s="52">
        <v>0</v>
      </c>
      <c r="I989" s="52">
        <v>0</v>
      </c>
      <c r="J989" s="52">
        <v>0</v>
      </c>
      <c r="K989" s="52">
        <v>0</v>
      </c>
      <c r="L989" s="103">
        <f t="shared" si="61"/>
        <v>0</v>
      </c>
      <c r="M989" s="53">
        <v>1</v>
      </c>
      <c r="N989" s="106">
        <f t="shared" si="62"/>
        <v>0</v>
      </c>
      <c r="O989" s="53">
        <v>1</v>
      </c>
      <c r="P989" s="53">
        <v>1</v>
      </c>
      <c r="Q989" s="53">
        <v>1</v>
      </c>
      <c r="R989" s="42">
        <v>0</v>
      </c>
      <c r="S989" s="42">
        <v>0</v>
      </c>
      <c r="T989" s="43" t="s">
        <v>105</v>
      </c>
      <c r="U989" s="53"/>
      <c r="V989" s="41" t="s">
        <v>106</v>
      </c>
      <c r="W989" s="53"/>
      <c r="X989" s="41" t="s">
        <v>106</v>
      </c>
      <c r="Y989" s="53"/>
      <c r="Z989" s="53">
        <f t="shared" si="63"/>
        <v>0</v>
      </c>
      <c r="AA989" s="53">
        <f t="shared" si="64"/>
        <v>0</v>
      </c>
      <c r="AB989" s="54"/>
      <c r="AC989" s="55">
        <v>0</v>
      </c>
      <c r="AD989" s="46" t="s">
        <v>106</v>
      </c>
      <c r="AE989" s="47"/>
      <c r="AF989" s="69" t="s">
        <v>106</v>
      </c>
      <c r="AG989" s="64" t="s">
        <v>106</v>
      </c>
      <c r="AH989" s="65" t="s">
        <v>106</v>
      </c>
      <c r="AI989" s="65" t="s">
        <v>106</v>
      </c>
      <c r="AJ989" s="65" t="s">
        <v>106</v>
      </c>
      <c r="AK989" s="74" t="s">
        <v>106</v>
      </c>
      <c r="AL989" s="75" t="s">
        <v>106</v>
      </c>
      <c r="AM989" s="75" t="s">
        <v>106</v>
      </c>
      <c r="AN989" s="75" t="s">
        <v>106</v>
      </c>
      <c r="AO989" s="75" t="s">
        <v>106</v>
      </c>
      <c r="AP989" s="75" t="s">
        <v>106</v>
      </c>
    </row>
    <row r="990" spans="1:42">
      <c r="A990" s="59">
        <v>988</v>
      </c>
      <c r="B990" s="109"/>
      <c r="C990" s="49"/>
      <c r="D990" s="50"/>
      <c r="E990" s="38" t="s">
        <v>14</v>
      </c>
      <c r="F990" s="50"/>
      <c r="G990" s="51">
        <v>0</v>
      </c>
      <c r="H990" s="52">
        <v>0</v>
      </c>
      <c r="I990" s="52">
        <v>0</v>
      </c>
      <c r="J990" s="52">
        <v>0</v>
      </c>
      <c r="K990" s="52">
        <v>0</v>
      </c>
      <c r="L990" s="103">
        <f t="shared" si="61"/>
        <v>0</v>
      </c>
      <c r="M990" s="53">
        <v>1</v>
      </c>
      <c r="N990" s="106">
        <f t="shared" si="62"/>
        <v>0</v>
      </c>
      <c r="O990" s="53">
        <v>1</v>
      </c>
      <c r="P990" s="53">
        <v>1</v>
      </c>
      <c r="Q990" s="53">
        <v>1</v>
      </c>
      <c r="R990" s="42">
        <v>0</v>
      </c>
      <c r="S990" s="42">
        <v>0</v>
      </c>
      <c r="T990" s="43" t="s">
        <v>105</v>
      </c>
      <c r="U990" s="53"/>
      <c r="V990" s="41" t="s">
        <v>106</v>
      </c>
      <c r="W990" s="53"/>
      <c r="X990" s="41" t="s">
        <v>106</v>
      </c>
      <c r="Y990" s="53"/>
      <c r="Z990" s="53">
        <f t="shared" si="63"/>
        <v>0</v>
      </c>
      <c r="AA990" s="53">
        <f t="shared" si="64"/>
        <v>0</v>
      </c>
      <c r="AB990" s="54"/>
      <c r="AC990" s="55">
        <v>0</v>
      </c>
      <c r="AD990" s="46" t="s">
        <v>106</v>
      </c>
      <c r="AE990" s="47"/>
      <c r="AF990" s="69" t="s">
        <v>106</v>
      </c>
      <c r="AG990" s="64" t="s">
        <v>106</v>
      </c>
      <c r="AH990" s="65" t="s">
        <v>106</v>
      </c>
      <c r="AI990" s="65" t="s">
        <v>106</v>
      </c>
      <c r="AJ990" s="65" t="s">
        <v>106</v>
      </c>
      <c r="AK990" s="74" t="s">
        <v>106</v>
      </c>
      <c r="AL990" s="75" t="s">
        <v>106</v>
      </c>
      <c r="AM990" s="75" t="s">
        <v>106</v>
      </c>
      <c r="AN990" s="75" t="s">
        <v>106</v>
      </c>
      <c r="AO990" s="75" t="s">
        <v>106</v>
      </c>
      <c r="AP990" s="75" t="s">
        <v>106</v>
      </c>
    </row>
    <row r="991" spans="1:42">
      <c r="A991" s="59">
        <v>989</v>
      </c>
      <c r="B991" s="109"/>
      <c r="C991" s="49"/>
      <c r="D991" s="50"/>
      <c r="E991" s="38" t="s">
        <v>14</v>
      </c>
      <c r="F991" s="50"/>
      <c r="G991" s="51">
        <v>0</v>
      </c>
      <c r="H991" s="52">
        <v>0</v>
      </c>
      <c r="I991" s="52">
        <v>0</v>
      </c>
      <c r="J991" s="52">
        <v>0</v>
      </c>
      <c r="K991" s="52">
        <v>0</v>
      </c>
      <c r="L991" s="103">
        <f t="shared" si="61"/>
        <v>0</v>
      </c>
      <c r="M991" s="53">
        <v>1</v>
      </c>
      <c r="N991" s="106">
        <f t="shared" si="62"/>
        <v>0</v>
      </c>
      <c r="O991" s="53">
        <v>1</v>
      </c>
      <c r="P991" s="53">
        <v>1</v>
      </c>
      <c r="Q991" s="53">
        <v>1</v>
      </c>
      <c r="R991" s="42">
        <v>0</v>
      </c>
      <c r="S991" s="42">
        <v>0</v>
      </c>
      <c r="T991" s="43" t="s">
        <v>105</v>
      </c>
      <c r="U991" s="53"/>
      <c r="V991" s="41" t="s">
        <v>106</v>
      </c>
      <c r="W991" s="53"/>
      <c r="X991" s="41" t="s">
        <v>106</v>
      </c>
      <c r="Y991" s="53"/>
      <c r="Z991" s="53">
        <f t="shared" si="63"/>
        <v>0</v>
      </c>
      <c r="AA991" s="53">
        <f t="shared" si="64"/>
        <v>0</v>
      </c>
      <c r="AB991" s="54"/>
      <c r="AC991" s="55">
        <v>0</v>
      </c>
      <c r="AD991" s="46" t="s">
        <v>106</v>
      </c>
      <c r="AE991" s="47"/>
      <c r="AF991" s="69" t="s">
        <v>106</v>
      </c>
      <c r="AG991" s="64" t="s">
        <v>106</v>
      </c>
      <c r="AH991" s="65" t="s">
        <v>106</v>
      </c>
      <c r="AI991" s="65" t="s">
        <v>106</v>
      </c>
      <c r="AJ991" s="65" t="s">
        <v>106</v>
      </c>
      <c r="AK991" s="74" t="s">
        <v>106</v>
      </c>
      <c r="AL991" s="75" t="s">
        <v>106</v>
      </c>
      <c r="AM991" s="75" t="s">
        <v>106</v>
      </c>
      <c r="AN991" s="75" t="s">
        <v>106</v>
      </c>
      <c r="AO991" s="75" t="s">
        <v>106</v>
      </c>
      <c r="AP991" s="75" t="s">
        <v>106</v>
      </c>
    </row>
    <row r="992" spans="1:42">
      <c r="A992" s="59">
        <v>990</v>
      </c>
      <c r="B992" s="109"/>
      <c r="C992" s="49"/>
      <c r="D992" s="50"/>
      <c r="E992" s="38" t="s">
        <v>14</v>
      </c>
      <c r="F992" s="50"/>
      <c r="G992" s="51">
        <v>0</v>
      </c>
      <c r="H992" s="52">
        <v>0</v>
      </c>
      <c r="I992" s="52">
        <v>0</v>
      </c>
      <c r="J992" s="52">
        <v>0</v>
      </c>
      <c r="K992" s="52">
        <v>0</v>
      </c>
      <c r="L992" s="103">
        <f t="shared" si="61"/>
        <v>0</v>
      </c>
      <c r="M992" s="53">
        <v>1</v>
      </c>
      <c r="N992" s="106">
        <f t="shared" si="62"/>
        <v>0</v>
      </c>
      <c r="O992" s="53">
        <v>1</v>
      </c>
      <c r="P992" s="53">
        <v>1</v>
      </c>
      <c r="Q992" s="53">
        <v>1</v>
      </c>
      <c r="R992" s="42">
        <v>0</v>
      </c>
      <c r="S992" s="42">
        <v>0</v>
      </c>
      <c r="T992" s="43" t="s">
        <v>105</v>
      </c>
      <c r="U992" s="53"/>
      <c r="V992" s="41" t="s">
        <v>106</v>
      </c>
      <c r="W992" s="53"/>
      <c r="X992" s="41" t="s">
        <v>106</v>
      </c>
      <c r="Y992" s="53"/>
      <c r="Z992" s="53">
        <f t="shared" si="63"/>
        <v>0</v>
      </c>
      <c r="AA992" s="53">
        <f t="shared" si="64"/>
        <v>0</v>
      </c>
      <c r="AB992" s="54"/>
      <c r="AC992" s="55">
        <v>0</v>
      </c>
      <c r="AD992" s="46" t="s">
        <v>106</v>
      </c>
      <c r="AE992" s="47"/>
      <c r="AF992" s="69" t="s">
        <v>106</v>
      </c>
      <c r="AG992" s="64" t="s">
        <v>106</v>
      </c>
      <c r="AH992" s="65" t="s">
        <v>106</v>
      </c>
      <c r="AI992" s="65" t="s">
        <v>106</v>
      </c>
      <c r="AJ992" s="65" t="s">
        <v>106</v>
      </c>
      <c r="AK992" s="74" t="s">
        <v>106</v>
      </c>
      <c r="AL992" s="75" t="s">
        <v>106</v>
      </c>
      <c r="AM992" s="75" t="s">
        <v>106</v>
      </c>
      <c r="AN992" s="75" t="s">
        <v>106</v>
      </c>
      <c r="AO992" s="75" t="s">
        <v>106</v>
      </c>
      <c r="AP992" s="75" t="s">
        <v>106</v>
      </c>
    </row>
    <row r="993" spans="1:42">
      <c r="A993" s="59">
        <v>991</v>
      </c>
      <c r="B993" s="109"/>
      <c r="C993" s="49"/>
      <c r="D993" s="50"/>
      <c r="E993" s="38" t="s">
        <v>14</v>
      </c>
      <c r="F993" s="50"/>
      <c r="G993" s="51">
        <v>0</v>
      </c>
      <c r="H993" s="52">
        <v>0</v>
      </c>
      <c r="I993" s="52">
        <v>0</v>
      </c>
      <c r="J993" s="52">
        <v>0</v>
      </c>
      <c r="K993" s="52">
        <v>0</v>
      </c>
      <c r="L993" s="103">
        <f t="shared" si="61"/>
        <v>0</v>
      </c>
      <c r="M993" s="53">
        <v>1</v>
      </c>
      <c r="N993" s="106">
        <f t="shared" si="62"/>
        <v>0</v>
      </c>
      <c r="O993" s="53">
        <v>1</v>
      </c>
      <c r="P993" s="53">
        <v>1</v>
      </c>
      <c r="Q993" s="53">
        <v>1</v>
      </c>
      <c r="R993" s="42">
        <v>0</v>
      </c>
      <c r="S993" s="42">
        <v>0</v>
      </c>
      <c r="T993" s="43" t="s">
        <v>105</v>
      </c>
      <c r="U993" s="53"/>
      <c r="V993" s="41" t="s">
        <v>106</v>
      </c>
      <c r="W993" s="53"/>
      <c r="X993" s="41" t="s">
        <v>106</v>
      </c>
      <c r="Y993" s="53"/>
      <c r="Z993" s="53">
        <f t="shared" si="63"/>
        <v>0</v>
      </c>
      <c r="AA993" s="53">
        <f t="shared" si="64"/>
        <v>0</v>
      </c>
      <c r="AB993" s="54"/>
      <c r="AC993" s="55">
        <v>0</v>
      </c>
      <c r="AD993" s="46" t="s">
        <v>106</v>
      </c>
      <c r="AE993" s="47"/>
      <c r="AF993" s="69" t="s">
        <v>106</v>
      </c>
      <c r="AG993" s="64" t="s">
        <v>106</v>
      </c>
      <c r="AH993" s="65" t="s">
        <v>106</v>
      </c>
      <c r="AI993" s="65" t="s">
        <v>106</v>
      </c>
      <c r="AJ993" s="65" t="s">
        <v>106</v>
      </c>
      <c r="AK993" s="74" t="s">
        <v>106</v>
      </c>
      <c r="AL993" s="75" t="s">
        <v>106</v>
      </c>
      <c r="AM993" s="75" t="s">
        <v>106</v>
      </c>
      <c r="AN993" s="75" t="s">
        <v>106</v>
      </c>
      <c r="AO993" s="75" t="s">
        <v>106</v>
      </c>
      <c r="AP993" s="75" t="s">
        <v>106</v>
      </c>
    </row>
    <row r="994" spans="1:42">
      <c r="A994" s="59">
        <v>992</v>
      </c>
      <c r="B994" s="109"/>
      <c r="C994" s="49"/>
      <c r="D994" s="50"/>
      <c r="E994" s="38" t="s">
        <v>14</v>
      </c>
      <c r="F994" s="50"/>
      <c r="G994" s="51">
        <v>0</v>
      </c>
      <c r="H994" s="52">
        <v>0</v>
      </c>
      <c r="I994" s="52">
        <v>0</v>
      </c>
      <c r="J994" s="52">
        <v>0</v>
      </c>
      <c r="K994" s="52">
        <v>0</v>
      </c>
      <c r="L994" s="103">
        <f t="shared" si="61"/>
        <v>0</v>
      </c>
      <c r="M994" s="53">
        <v>1</v>
      </c>
      <c r="N994" s="106">
        <f t="shared" si="62"/>
        <v>0</v>
      </c>
      <c r="O994" s="53">
        <v>1</v>
      </c>
      <c r="P994" s="53">
        <v>1</v>
      </c>
      <c r="Q994" s="53">
        <v>1</v>
      </c>
      <c r="R994" s="42">
        <v>0</v>
      </c>
      <c r="S994" s="42">
        <v>0</v>
      </c>
      <c r="T994" s="43" t="s">
        <v>105</v>
      </c>
      <c r="U994" s="53"/>
      <c r="V994" s="41" t="s">
        <v>106</v>
      </c>
      <c r="W994" s="53"/>
      <c r="X994" s="41" t="s">
        <v>106</v>
      </c>
      <c r="Y994" s="53"/>
      <c r="Z994" s="53">
        <f t="shared" si="63"/>
        <v>0</v>
      </c>
      <c r="AA994" s="53">
        <f t="shared" si="64"/>
        <v>0</v>
      </c>
      <c r="AB994" s="54"/>
      <c r="AC994" s="55">
        <v>0</v>
      </c>
      <c r="AD994" s="46" t="s">
        <v>106</v>
      </c>
      <c r="AE994" s="47"/>
      <c r="AF994" s="69" t="s">
        <v>106</v>
      </c>
      <c r="AG994" s="64" t="s">
        <v>106</v>
      </c>
      <c r="AH994" s="65" t="s">
        <v>106</v>
      </c>
      <c r="AI994" s="65" t="s">
        <v>106</v>
      </c>
      <c r="AJ994" s="65" t="s">
        <v>106</v>
      </c>
      <c r="AK994" s="74" t="s">
        <v>106</v>
      </c>
      <c r="AL994" s="75" t="s">
        <v>106</v>
      </c>
      <c r="AM994" s="75" t="s">
        <v>106</v>
      </c>
      <c r="AN994" s="75" t="s">
        <v>106</v>
      </c>
      <c r="AO994" s="75" t="s">
        <v>106</v>
      </c>
      <c r="AP994" s="75" t="s">
        <v>106</v>
      </c>
    </row>
    <row r="995" spans="1:42">
      <c r="A995" s="59">
        <v>993</v>
      </c>
      <c r="B995" s="109"/>
      <c r="C995" s="49"/>
      <c r="D995" s="50"/>
      <c r="E995" s="38" t="s">
        <v>14</v>
      </c>
      <c r="F995" s="50"/>
      <c r="G995" s="51">
        <v>0</v>
      </c>
      <c r="H995" s="52">
        <v>0</v>
      </c>
      <c r="I995" s="52">
        <v>0</v>
      </c>
      <c r="J995" s="52">
        <v>0</v>
      </c>
      <c r="K995" s="52">
        <v>0</v>
      </c>
      <c r="L995" s="103">
        <f t="shared" si="61"/>
        <v>0</v>
      </c>
      <c r="M995" s="53">
        <v>1</v>
      </c>
      <c r="N995" s="106">
        <f t="shared" si="62"/>
        <v>0</v>
      </c>
      <c r="O995" s="53">
        <v>1</v>
      </c>
      <c r="P995" s="53">
        <v>1</v>
      </c>
      <c r="Q995" s="53">
        <v>1</v>
      </c>
      <c r="R995" s="42">
        <v>0</v>
      </c>
      <c r="S995" s="42">
        <v>0</v>
      </c>
      <c r="T995" s="43" t="s">
        <v>105</v>
      </c>
      <c r="U995" s="53"/>
      <c r="V995" s="41" t="s">
        <v>106</v>
      </c>
      <c r="W995" s="53"/>
      <c r="X995" s="41" t="s">
        <v>106</v>
      </c>
      <c r="Y995" s="53"/>
      <c r="Z995" s="53">
        <f t="shared" si="63"/>
        <v>0</v>
      </c>
      <c r="AA995" s="53">
        <f t="shared" si="64"/>
        <v>0</v>
      </c>
      <c r="AB995" s="54"/>
      <c r="AC995" s="55">
        <v>0</v>
      </c>
      <c r="AD995" s="46" t="s">
        <v>106</v>
      </c>
      <c r="AE995" s="47"/>
      <c r="AF995" s="69" t="s">
        <v>106</v>
      </c>
      <c r="AG995" s="64" t="s">
        <v>106</v>
      </c>
      <c r="AH995" s="65" t="s">
        <v>106</v>
      </c>
      <c r="AI995" s="65" t="s">
        <v>106</v>
      </c>
      <c r="AJ995" s="65" t="s">
        <v>106</v>
      </c>
      <c r="AK995" s="74" t="s">
        <v>106</v>
      </c>
      <c r="AL995" s="75" t="s">
        <v>106</v>
      </c>
      <c r="AM995" s="75" t="s">
        <v>106</v>
      </c>
      <c r="AN995" s="75" t="s">
        <v>106</v>
      </c>
      <c r="AO995" s="75" t="s">
        <v>106</v>
      </c>
      <c r="AP995" s="75" t="s">
        <v>106</v>
      </c>
    </row>
    <row r="996" spans="1:42">
      <c r="A996" s="59">
        <v>994</v>
      </c>
      <c r="B996" s="109"/>
      <c r="C996" s="49"/>
      <c r="D996" s="50"/>
      <c r="E996" s="38" t="s">
        <v>14</v>
      </c>
      <c r="F996" s="50"/>
      <c r="G996" s="51">
        <v>0</v>
      </c>
      <c r="H996" s="52">
        <v>0</v>
      </c>
      <c r="I996" s="52">
        <v>0</v>
      </c>
      <c r="J996" s="52">
        <v>0</v>
      </c>
      <c r="K996" s="52">
        <v>0</v>
      </c>
      <c r="L996" s="103">
        <f t="shared" si="61"/>
        <v>0</v>
      </c>
      <c r="M996" s="53">
        <v>1</v>
      </c>
      <c r="N996" s="106">
        <f t="shared" si="62"/>
        <v>0</v>
      </c>
      <c r="O996" s="53">
        <v>1</v>
      </c>
      <c r="P996" s="53">
        <v>1</v>
      </c>
      <c r="Q996" s="53">
        <v>1</v>
      </c>
      <c r="R996" s="42">
        <v>0</v>
      </c>
      <c r="S996" s="42">
        <v>0</v>
      </c>
      <c r="T996" s="43" t="s">
        <v>105</v>
      </c>
      <c r="U996" s="53"/>
      <c r="V996" s="41" t="s">
        <v>106</v>
      </c>
      <c r="W996" s="53"/>
      <c r="X996" s="41" t="s">
        <v>106</v>
      </c>
      <c r="Y996" s="53"/>
      <c r="Z996" s="53">
        <f t="shared" si="63"/>
        <v>0</v>
      </c>
      <c r="AA996" s="53">
        <f t="shared" si="64"/>
        <v>0</v>
      </c>
      <c r="AB996" s="54"/>
      <c r="AC996" s="55">
        <v>0</v>
      </c>
      <c r="AD996" s="46" t="s">
        <v>106</v>
      </c>
      <c r="AE996" s="47"/>
      <c r="AF996" s="69" t="s">
        <v>106</v>
      </c>
      <c r="AG996" s="64" t="s">
        <v>106</v>
      </c>
      <c r="AH996" s="65" t="s">
        <v>106</v>
      </c>
      <c r="AI996" s="65" t="s">
        <v>106</v>
      </c>
      <c r="AJ996" s="65" t="s">
        <v>106</v>
      </c>
      <c r="AK996" s="74" t="s">
        <v>106</v>
      </c>
      <c r="AL996" s="75" t="s">
        <v>106</v>
      </c>
      <c r="AM996" s="75" t="s">
        <v>106</v>
      </c>
      <c r="AN996" s="75" t="s">
        <v>106</v>
      </c>
      <c r="AO996" s="75" t="s">
        <v>106</v>
      </c>
      <c r="AP996" s="75" t="s">
        <v>106</v>
      </c>
    </row>
    <row r="997" spans="1:42">
      <c r="A997" s="59">
        <v>995</v>
      </c>
      <c r="B997" s="109"/>
      <c r="C997" s="49"/>
      <c r="D997" s="50"/>
      <c r="E997" s="38" t="s">
        <v>14</v>
      </c>
      <c r="F997" s="50"/>
      <c r="G997" s="51">
        <v>0</v>
      </c>
      <c r="H997" s="52">
        <v>0</v>
      </c>
      <c r="I997" s="52">
        <v>0</v>
      </c>
      <c r="J997" s="52">
        <v>0</v>
      </c>
      <c r="K997" s="52">
        <v>0</v>
      </c>
      <c r="L997" s="103">
        <f t="shared" si="61"/>
        <v>0</v>
      </c>
      <c r="M997" s="53">
        <v>1</v>
      </c>
      <c r="N997" s="106">
        <f t="shared" si="62"/>
        <v>0</v>
      </c>
      <c r="O997" s="53">
        <v>1</v>
      </c>
      <c r="P997" s="53">
        <v>1</v>
      </c>
      <c r="Q997" s="53">
        <v>1</v>
      </c>
      <c r="R997" s="42">
        <v>0</v>
      </c>
      <c r="S997" s="42">
        <v>0</v>
      </c>
      <c r="T997" s="43" t="s">
        <v>105</v>
      </c>
      <c r="U997" s="53"/>
      <c r="V997" s="41" t="s">
        <v>106</v>
      </c>
      <c r="W997" s="53"/>
      <c r="X997" s="41" t="s">
        <v>106</v>
      </c>
      <c r="Y997" s="53"/>
      <c r="Z997" s="53">
        <f t="shared" si="63"/>
        <v>0</v>
      </c>
      <c r="AA997" s="53">
        <f t="shared" si="64"/>
        <v>0</v>
      </c>
      <c r="AB997" s="54"/>
      <c r="AC997" s="55">
        <v>0</v>
      </c>
      <c r="AD997" s="46" t="s">
        <v>106</v>
      </c>
      <c r="AE997" s="47"/>
      <c r="AF997" s="69" t="s">
        <v>106</v>
      </c>
      <c r="AG997" s="64" t="s">
        <v>106</v>
      </c>
      <c r="AH997" s="65" t="s">
        <v>106</v>
      </c>
      <c r="AI997" s="65" t="s">
        <v>106</v>
      </c>
      <c r="AJ997" s="65" t="s">
        <v>106</v>
      </c>
      <c r="AK997" s="74" t="s">
        <v>106</v>
      </c>
      <c r="AL997" s="75" t="s">
        <v>106</v>
      </c>
      <c r="AM997" s="75" t="s">
        <v>106</v>
      </c>
      <c r="AN997" s="75" t="s">
        <v>106</v>
      </c>
      <c r="AO997" s="75" t="s">
        <v>106</v>
      </c>
      <c r="AP997" s="75" t="s">
        <v>106</v>
      </c>
    </row>
    <row r="998" spans="1:42">
      <c r="A998" s="59">
        <v>996</v>
      </c>
      <c r="B998" s="109"/>
      <c r="C998" s="49"/>
      <c r="D998" s="50"/>
      <c r="E998" s="38" t="s">
        <v>14</v>
      </c>
      <c r="F998" s="50"/>
      <c r="G998" s="51">
        <v>0</v>
      </c>
      <c r="H998" s="52">
        <v>0</v>
      </c>
      <c r="I998" s="52">
        <v>0</v>
      </c>
      <c r="J998" s="52">
        <v>0</v>
      </c>
      <c r="K998" s="52">
        <v>0</v>
      </c>
      <c r="L998" s="103">
        <f t="shared" si="61"/>
        <v>0</v>
      </c>
      <c r="M998" s="53">
        <v>1</v>
      </c>
      <c r="N998" s="106">
        <f t="shared" si="62"/>
        <v>0</v>
      </c>
      <c r="O998" s="53">
        <v>1</v>
      </c>
      <c r="P998" s="53">
        <v>1</v>
      </c>
      <c r="Q998" s="53">
        <v>1</v>
      </c>
      <c r="R998" s="42">
        <v>0</v>
      </c>
      <c r="S998" s="42">
        <v>0</v>
      </c>
      <c r="T998" s="43" t="s">
        <v>105</v>
      </c>
      <c r="U998" s="53"/>
      <c r="V998" s="41" t="s">
        <v>106</v>
      </c>
      <c r="W998" s="53"/>
      <c r="X998" s="41" t="s">
        <v>106</v>
      </c>
      <c r="Y998" s="53"/>
      <c r="Z998" s="53">
        <f t="shared" si="63"/>
        <v>0</v>
      </c>
      <c r="AA998" s="53">
        <f t="shared" si="64"/>
        <v>0</v>
      </c>
      <c r="AB998" s="54"/>
      <c r="AC998" s="55">
        <v>0</v>
      </c>
      <c r="AD998" s="46" t="s">
        <v>106</v>
      </c>
      <c r="AE998" s="47"/>
      <c r="AF998" s="69" t="s">
        <v>106</v>
      </c>
      <c r="AG998" s="64" t="s">
        <v>106</v>
      </c>
      <c r="AH998" s="65" t="s">
        <v>106</v>
      </c>
      <c r="AI998" s="65" t="s">
        <v>106</v>
      </c>
      <c r="AJ998" s="65" t="s">
        <v>106</v>
      </c>
      <c r="AK998" s="74" t="s">
        <v>106</v>
      </c>
      <c r="AL998" s="75" t="s">
        <v>106</v>
      </c>
      <c r="AM998" s="75" t="s">
        <v>106</v>
      </c>
      <c r="AN998" s="75" t="s">
        <v>106</v>
      </c>
      <c r="AO998" s="75" t="s">
        <v>106</v>
      </c>
      <c r="AP998" s="75" t="s">
        <v>106</v>
      </c>
    </row>
    <row r="999" spans="1:42">
      <c r="A999" s="59">
        <v>997</v>
      </c>
      <c r="B999" s="109"/>
      <c r="C999" s="49"/>
      <c r="D999" s="50"/>
      <c r="E999" s="38" t="s">
        <v>14</v>
      </c>
      <c r="F999" s="50"/>
      <c r="G999" s="51">
        <v>0</v>
      </c>
      <c r="H999" s="52">
        <v>0</v>
      </c>
      <c r="I999" s="52">
        <v>0</v>
      </c>
      <c r="J999" s="52">
        <v>0</v>
      </c>
      <c r="K999" s="52">
        <v>0</v>
      </c>
      <c r="L999" s="103">
        <f t="shared" si="61"/>
        <v>0</v>
      </c>
      <c r="M999" s="53">
        <v>1</v>
      </c>
      <c r="N999" s="106">
        <f t="shared" si="62"/>
        <v>0</v>
      </c>
      <c r="O999" s="53">
        <v>1</v>
      </c>
      <c r="P999" s="53">
        <v>1</v>
      </c>
      <c r="Q999" s="53">
        <v>1</v>
      </c>
      <c r="R999" s="42">
        <v>0</v>
      </c>
      <c r="S999" s="42">
        <v>0</v>
      </c>
      <c r="T999" s="43" t="s">
        <v>105</v>
      </c>
      <c r="U999" s="53"/>
      <c r="V999" s="41" t="s">
        <v>106</v>
      </c>
      <c r="W999" s="53"/>
      <c r="X999" s="41" t="s">
        <v>106</v>
      </c>
      <c r="Y999" s="53"/>
      <c r="Z999" s="53">
        <f t="shared" si="63"/>
        <v>0</v>
      </c>
      <c r="AA999" s="53">
        <f t="shared" si="64"/>
        <v>0</v>
      </c>
      <c r="AB999" s="54"/>
      <c r="AC999" s="55">
        <v>0</v>
      </c>
      <c r="AD999" s="46" t="s">
        <v>106</v>
      </c>
      <c r="AE999" s="47"/>
      <c r="AF999" s="69" t="s">
        <v>106</v>
      </c>
      <c r="AG999" s="64" t="s">
        <v>106</v>
      </c>
      <c r="AH999" s="65" t="s">
        <v>106</v>
      </c>
      <c r="AI999" s="65" t="s">
        <v>106</v>
      </c>
      <c r="AJ999" s="65" t="s">
        <v>106</v>
      </c>
      <c r="AK999" s="74" t="s">
        <v>106</v>
      </c>
      <c r="AL999" s="75" t="s">
        <v>106</v>
      </c>
      <c r="AM999" s="75" t="s">
        <v>106</v>
      </c>
      <c r="AN999" s="75" t="s">
        <v>106</v>
      </c>
      <c r="AO999" s="75" t="s">
        <v>106</v>
      </c>
      <c r="AP999" s="75" t="s">
        <v>106</v>
      </c>
    </row>
    <row r="1000" spans="1:42">
      <c r="A1000" s="59">
        <v>998</v>
      </c>
      <c r="B1000" s="109"/>
      <c r="C1000" s="49"/>
      <c r="D1000" s="50"/>
      <c r="E1000" s="38" t="s">
        <v>14</v>
      </c>
      <c r="F1000" s="50"/>
      <c r="G1000" s="51">
        <v>0</v>
      </c>
      <c r="H1000" s="52">
        <v>0</v>
      </c>
      <c r="I1000" s="52">
        <v>0</v>
      </c>
      <c r="J1000" s="52">
        <v>0</v>
      </c>
      <c r="K1000" s="52">
        <v>0</v>
      </c>
      <c r="L1000" s="103">
        <f t="shared" si="61"/>
        <v>0</v>
      </c>
      <c r="M1000" s="53">
        <v>1</v>
      </c>
      <c r="N1000" s="106">
        <f t="shared" si="62"/>
        <v>0</v>
      </c>
      <c r="O1000" s="53">
        <v>1</v>
      </c>
      <c r="P1000" s="53">
        <v>1</v>
      </c>
      <c r="Q1000" s="53">
        <v>1</v>
      </c>
      <c r="R1000" s="42">
        <v>0</v>
      </c>
      <c r="S1000" s="42">
        <v>0</v>
      </c>
      <c r="T1000" s="43" t="s">
        <v>105</v>
      </c>
      <c r="U1000" s="53"/>
      <c r="V1000" s="41" t="s">
        <v>106</v>
      </c>
      <c r="W1000" s="53"/>
      <c r="X1000" s="41" t="s">
        <v>106</v>
      </c>
      <c r="Y1000" s="53"/>
      <c r="Z1000" s="53">
        <f t="shared" si="63"/>
        <v>0</v>
      </c>
      <c r="AA1000" s="53">
        <f t="shared" si="64"/>
        <v>0</v>
      </c>
      <c r="AB1000" s="54"/>
      <c r="AC1000" s="55">
        <v>0</v>
      </c>
      <c r="AD1000" s="46" t="s">
        <v>106</v>
      </c>
      <c r="AE1000" s="47"/>
      <c r="AF1000" s="69" t="s">
        <v>106</v>
      </c>
      <c r="AG1000" s="64" t="s">
        <v>106</v>
      </c>
      <c r="AH1000" s="65" t="s">
        <v>106</v>
      </c>
      <c r="AI1000" s="65" t="s">
        <v>106</v>
      </c>
      <c r="AJ1000" s="65" t="s">
        <v>106</v>
      </c>
      <c r="AK1000" s="74" t="s">
        <v>106</v>
      </c>
      <c r="AL1000" s="75" t="s">
        <v>106</v>
      </c>
      <c r="AM1000" s="75" t="s">
        <v>106</v>
      </c>
      <c r="AN1000" s="75" t="s">
        <v>106</v>
      </c>
      <c r="AO1000" s="75" t="s">
        <v>106</v>
      </c>
      <c r="AP1000" s="75" t="s">
        <v>106</v>
      </c>
    </row>
    <row r="1001" spans="1:42">
      <c r="A1001" s="59">
        <v>999</v>
      </c>
      <c r="B1001" s="109"/>
      <c r="C1001" s="49"/>
      <c r="D1001" s="50"/>
      <c r="E1001" s="38" t="s">
        <v>14</v>
      </c>
      <c r="F1001" s="50"/>
      <c r="G1001" s="51">
        <v>0</v>
      </c>
      <c r="H1001" s="52">
        <v>0</v>
      </c>
      <c r="I1001" s="52">
        <v>0</v>
      </c>
      <c r="J1001" s="52">
        <v>0</v>
      </c>
      <c r="K1001" s="52">
        <v>0</v>
      </c>
      <c r="L1001" s="103">
        <f t="shared" si="61"/>
        <v>0</v>
      </c>
      <c r="M1001" s="53">
        <v>1</v>
      </c>
      <c r="N1001" s="106">
        <f t="shared" si="62"/>
        <v>0</v>
      </c>
      <c r="O1001" s="53">
        <v>1</v>
      </c>
      <c r="P1001" s="53">
        <v>1</v>
      </c>
      <c r="Q1001" s="53">
        <v>1</v>
      </c>
      <c r="R1001" s="42">
        <v>0</v>
      </c>
      <c r="S1001" s="42">
        <v>0</v>
      </c>
      <c r="T1001" s="43" t="s">
        <v>105</v>
      </c>
      <c r="U1001" s="53"/>
      <c r="V1001" s="41" t="s">
        <v>106</v>
      </c>
      <c r="W1001" s="53"/>
      <c r="X1001" s="41" t="s">
        <v>106</v>
      </c>
      <c r="Y1001" s="53"/>
      <c r="Z1001" s="53">
        <f t="shared" si="63"/>
        <v>0</v>
      </c>
      <c r="AA1001" s="53">
        <f t="shared" si="64"/>
        <v>0</v>
      </c>
      <c r="AB1001" s="54"/>
      <c r="AC1001" s="55">
        <v>0</v>
      </c>
      <c r="AD1001" s="46" t="s">
        <v>106</v>
      </c>
      <c r="AE1001" s="47"/>
      <c r="AF1001" s="69" t="s">
        <v>106</v>
      </c>
      <c r="AG1001" s="64" t="s">
        <v>106</v>
      </c>
      <c r="AH1001" s="65" t="s">
        <v>106</v>
      </c>
      <c r="AI1001" s="65" t="s">
        <v>106</v>
      </c>
      <c r="AJ1001" s="65" t="s">
        <v>106</v>
      </c>
      <c r="AK1001" s="74" t="s">
        <v>106</v>
      </c>
      <c r="AL1001" s="75" t="s">
        <v>106</v>
      </c>
      <c r="AM1001" s="75" t="s">
        <v>106</v>
      </c>
      <c r="AN1001" s="75" t="s">
        <v>106</v>
      </c>
      <c r="AO1001" s="75" t="s">
        <v>106</v>
      </c>
      <c r="AP1001" s="75" t="s">
        <v>106</v>
      </c>
    </row>
    <row r="1002" spans="1:42">
      <c r="A1002" s="59">
        <v>1000</v>
      </c>
      <c r="B1002" s="109"/>
      <c r="C1002" s="49"/>
      <c r="D1002" s="50"/>
      <c r="E1002" s="38" t="s">
        <v>14</v>
      </c>
      <c r="F1002" s="50"/>
      <c r="G1002" s="51">
        <v>0</v>
      </c>
      <c r="H1002" s="52">
        <v>0</v>
      </c>
      <c r="I1002" s="52">
        <v>0</v>
      </c>
      <c r="J1002" s="52">
        <v>0</v>
      </c>
      <c r="K1002" s="52">
        <v>0</v>
      </c>
      <c r="L1002" s="103">
        <f t="shared" si="61"/>
        <v>0</v>
      </c>
      <c r="M1002" s="53">
        <v>1</v>
      </c>
      <c r="N1002" s="106">
        <f t="shared" si="62"/>
        <v>0</v>
      </c>
      <c r="O1002" s="53">
        <v>1</v>
      </c>
      <c r="P1002" s="53">
        <v>1</v>
      </c>
      <c r="Q1002" s="53">
        <v>1</v>
      </c>
      <c r="R1002" s="42">
        <v>0</v>
      </c>
      <c r="S1002" s="42">
        <v>0</v>
      </c>
      <c r="T1002" s="43" t="s">
        <v>105</v>
      </c>
      <c r="U1002" s="53"/>
      <c r="V1002" s="41" t="s">
        <v>106</v>
      </c>
      <c r="W1002" s="53"/>
      <c r="X1002" s="41" t="s">
        <v>106</v>
      </c>
      <c r="Y1002" s="53"/>
      <c r="Z1002" s="53">
        <f t="shared" si="63"/>
        <v>0</v>
      </c>
      <c r="AA1002" s="53">
        <f t="shared" si="64"/>
        <v>0</v>
      </c>
      <c r="AB1002" s="54"/>
      <c r="AC1002" s="55">
        <v>0</v>
      </c>
      <c r="AD1002" s="46" t="s">
        <v>106</v>
      </c>
      <c r="AE1002" s="47"/>
      <c r="AF1002" s="69" t="s">
        <v>106</v>
      </c>
      <c r="AG1002" s="64" t="s">
        <v>106</v>
      </c>
      <c r="AH1002" s="65" t="s">
        <v>106</v>
      </c>
      <c r="AI1002" s="65" t="s">
        <v>106</v>
      </c>
      <c r="AJ1002" s="65" t="s">
        <v>106</v>
      </c>
      <c r="AK1002" s="74" t="s">
        <v>106</v>
      </c>
      <c r="AL1002" s="75" t="s">
        <v>106</v>
      </c>
      <c r="AM1002" s="75" t="s">
        <v>106</v>
      </c>
      <c r="AN1002" s="75" t="s">
        <v>106</v>
      </c>
      <c r="AO1002" s="75" t="s">
        <v>106</v>
      </c>
      <c r="AP1002" s="75" t="s">
        <v>106</v>
      </c>
    </row>
    <row r="1003" spans="1:42">
      <c r="A1003" s="59">
        <v>1001</v>
      </c>
      <c r="B1003" s="109"/>
      <c r="C1003" s="49"/>
      <c r="D1003" s="50"/>
      <c r="E1003" s="38" t="s">
        <v>14</v>
      </c>
      <c r="F1003" s="50"/>
      <c r="G1003" s="51">
        <v>0</v>
      </c>
      <c r="H1003" s="52">
        <v>0</v>
      </c>
      <c r="I1003" s="52">
        <v>0</v>
      </c>
      <c r="J1003" s="52">
        <v>0</v>
      </c>
      <c r="K1003" s="52">
        <v>0</v>
      </c>
      <c r="L1003" s="103">
        <f t="shared" si="61"/>
        <v>0</v>
      </c>
      <c r="M1003" s="53">
        <v>1</v>
      </c>
      <c r="N1003" s="106">
        <f t="shared" si="62"/>
        <v>0</v>
      </c>
      <c r="O1003" s="53">
        <v>1</v>
      </c>
      <c r="P1003" s="53">
        <v>1</v>
      </c>
      <c r="Q1003" s="53">
        <v>1</v>
      </c>
      <c r="R1003" s="42">
        <v>0</v>
      </c>
      <c r="S1003" s="42">
        <v>0</v>
      </c>
      <c r="T1003" s="43" t="s">
        <v>105</v>
      </c>
      <c r="U1003" s="53"/>
      <c r="V1003" s="41" t="s">
        <v>106</v>
      </c>
      <c r="W1003" s="53"/>
      <c r="X1003" s="41" t="s">
        <v>106</v>
      </c>
      <c r="Y1003" s="53"/>
      <c r="Z1003" s="53">
        <f t="shared" si="63"/>
        <v>0</v>
      </c>
      <c r="AA1003" s="53">
        <f t="shared" si="64"/>
        <v>0</v>
      </c>
      <c r="AB1003" s="54"/>
      <c r="AC1003" s="55">
        <v>0</v>
      </c>
      <c r="AD1003" s="46" t="s">
        <v>106</v>
      </c>
      <c r="AE1003" s="47"/>
      <c r="AF1003" s="69" t="s">
        <v>106</v>
      </c>
      <c r="AG1003" s="64" t="s">
        <v>106</v>
      </c>
      <c r="AH1003" s="65" t="s">
        <v>106</v>
      </c>
      <c r="AI1003" s="65" t="s">
        <v>106</v>
      </c>
      <c r="AJ1003" s="65" t="s">
        <v>106</v>
      </c>
      <c r="AK1003" s="74" t="s">
        <v>106</v>
      </c>
      <c r="AL1003" s="75" t="s">
        <v>106</v>
      </c>
      <c r="AM1003" s="75" t="s">
        <v>106</v>
      </c>
      <c r="AN1003" s="75" t="s">
        <v>106</v>
      </c>
      <c r="AO1003" s="75" t="s">
        <v>106</v>
      </c>
      <c r="AP1003" s="75" t="s">
        <v>106</v>
      </c>
    </row>
    <row r="1004" spans="1:42">
      <c r="A1004" s="59">
        <v>1002</v>
      </c>
      <c r="B1004" s="109"/>
      <c r="C1004" s="49"/>
      <c r="D1004" s="50"/>
      <c r="E1004" s="38" t="s">
        <v>14</v>
      </c>
      <c r="F1004" s="50"/>
      <c r="G1004" s="51">
        <v>0</v>
      </c>
      <c r="H1004" s="52">
        <v>0</v>
      </c>
      <c r="I1004" s="52">
        <v>0</v>
      </c>
      <c r="J1004" s="52">
        <v>0</v>
      </c>
      <c r="K1004" s="52">
        <v>0</v>
      </c>
      <c r="L1004" s="103">
        <f t="shared" si="61"/>
        <v>0</v>
      </c>
      <c r="M1004" s="53">
        <v>1</v>
      </c>
      <c r="N1004" s="106">
        <f t="shared" si="62"/>
        <v>0</v>
      </c>
      <c r="O1004" s="53">
        <v>1</v>
      </c>
      <c r="P1004" s="53">
        <v>1</v>
      </c>
      <c r="Q1004" s="53">
        <v>1</v>
      </c>
      <c r="R1004" s="42">
        <v>0</v>
      </c>
      <c r="S1004" s="42">
        <v>0</v>
      </c>
      <c r="T1004" s="43" t="s">
        <v>105</v>
      </c>
      <c r="U1004" s="53"/>
      <c r="V1004" s="41" t="s">
        <v>106</v>
      </c>
      <c r="W1004" s="53"/>
      <c r="X1004" s="41" t="s">
        <v>106</v>
      </c>
      <c r="Y1004" s="53"/>
      <c r="Z1004" s="53">
        <f t="shared" si="63"/>
        <v>0</v>
      </c>
      <c r="AA1004" s="53">
        <f t="shared" si="64"/>
        <v>0</v>
      </c>
      <c r="AB1004" s="54"/>
      <c r="AC1004" s="55">
        <v>0</v>
      </c>
      <c r="AD1004" s="46" t="s">
        <v>106</v>
      </c>
      <c r="AE1004" s="47"/>
      <c r="AF1004" s="69" t="s">
        <v>106</v>
      </c>
      <c r="AG1004" s="64" t="s">
        <v>106</v>
      </c>
      <c r="AH1004" s="65" t="s">
        <v>106</v>
      </c>
      <c r="AI1004" s="65" t="s">
        <v>106</v>
      </c>
      <c r="AJ1004" s="65" t="s">
        <v>106</v>
      </c>
      <c r="AK1004" s="74" t="s">
        <v>106</v>
      </c>
      <c r="AL1004" s="75" t="s">
        <v>106</v>
      </c>
      <c r="AM1004" s="75" t="s">
        <v>106</v>
      </c>
      <c r="AN1004" s="75" t="s">
        <v>106</v>
      </c>
      <c r="AO1004" s="75" t="s">
        <v>106</v>
      </c>
      <c r="AP1004" s="75" t="s">
        <v>106</v>
      </c>
    </row>
    <row r="1005" spans="1:42">
      <c r="A1005" s="59">
        <v>1003</v>
      </c>
      <c r="B1005" s="109"/>
      <c r="C1005" s="49"/>
      <c r="D1005" s="50"/>
      <c r="E1005" s="38" t="s">
        <v>14</v>
      </c>
      <c r="F1005" s="50"/>
      <c r="G1005" s="51">
        <v>0</v>
      </c>
      <c r="H1005" s="52">
        <v>0</v>
      </c>
      <c r="I1005" s="52">
        <v>0</v>
      </c>
      <c r="J1005" s="52">
        <v>0</v>
      </c>
      <c r="K1005" s="52">
        <v>0</v>
      </c>
      <c r="L1005" s="103">
        <f t="shared" si="61"/>
        <v>0</v>
      </c>
      <c r="M1005" s="53">
        <v>1</v>
      </c>
      <c r="N1005" s="106">
        <f t="shared" si="62"/>
        <v>0</v>
      </c>
      <c r="O1005" s="53">
        <v>1</v>
      </c>
      <c r="P1005" s="53">
        <v>1</v>
      </c>
      <c r="Q1005" s="53">
        <v>1</v>
      </c>
      <c r="R1005" s="42">
        <v>0</v>
      </c>
      <c r="S1005" s="42">
        <v>0</v>
      </c>
      <c r="T1005" s="43" t="s">
        <v>105</v>
      </c>
      <c r="U1005" s="53"/>
      <c r="V1005" s="41" t="s">
        <v>106</v>
      </c>
      <c r="W1005" s="53"/>
      <c r="X1005" s="41" t="s">
        <v>106</v>
      </c>
      <c r="Y1005" s="53"/>
      <c r="Z1005" s="53">
        <f t="shared" si="63"/>
        <v>0</v>
      </c>
      <c r="AA1005" s="53">
        <f t="shared" si="64"/>
        <v>0</v>
      </c>
      <c r="AB1005" s="54"/>
      <c r="AC1005" s="55">
        <v>0</v>
      </c>
      <c r="AD1005" s="46" t="s">
        <v>106</v>
      </c>
      <c r="AE1005" s="47"/>
      <c r="AF1005" s="69" t="s">
        <v>106</v>
      </c>
      <c r="AG1005" s="64" t="s">
        <v>106</v>
      </c>
      <c r="AH1005" s="65" t="s">
        <v>106</v>
      </c>
      <c r="AI1005" s="65" t="s">
        <v>106</v>
      </c>
      <c r="AJ1005" s="65" t="s">
        <v>106</v>
      </c>
      <c r="AK1005" s="74" t="s">
        <v>106</v>
      </c>
      <c r="AL1005" s="75" t="s">
        <v>106</v>
      </c>
      <c r="AM1005" s="75" t="s">
        <v>106</v>
      </c>
      <c r="AN1005" s="75" t="s">
        <v>106</v>
      </c>
      <c r="AO1005" s="75" t="s">
        <v>106</v>
      </c>
      <c r="AP1005" s="75" t="s">
        <v>106</v>
      </c>
    </row>
    <row r="1006" spans="1:42">
      <c r="A1006" s="59">
        <v>1004</v>
      </c>
      <c r="B1006" s="109"/>
      <c r="C1006" s="49"/>
      <c r="D1006" s="50"/>
      <c r="E1006" s="38" t="s">
        <v>14</v>
      </c>
      <c r="F1006" s="50"/>
      <c r="G1006" s="51">
        <v>0</v>
      </c>
      <c r="H1006" s="52">
        <v>0</v>
      </c>
      <c r="I1006" s="52">
        <v>0</v>
      </c>
      <c r="J1006" s="52">
        <v>0</v>
      </c>
      <c r="K1006" s="52">
        <v>0</v>
      </c>
      <c r="L1006" s="103">
        <f t="shared" si="61"/>
        <v>0</v>
      </c>
      <c r="M1006" s="53">
        <v>1</v>
      </c>
      <c r="N1006" s="106">
        <f t="shared" si="62"/>
        <v>0</v>
      </c>
      <c r="O1006" s="53">
        <v>1</v>
      </c>
      <c r="P1006" s="53">
        <v>1</v>
      </c>
      <c r="Q1006" s="53">
        <v>1</v>
      </c>
      <c r="R1006" s="42">
        <v>0</v>
      </c>
      <c r="S1006" s="42">
        <v>0</v>
      </c>
      <c r="T1006" s="43" t="s">
        <v>105</v>
      </c>
      <c r="U1006" s="53"/>
      <c r="V1006" s="41" t="s">
        <v>106</v>
      </c>
      <c r="W1006" s="53"/>
      <c r="X1006" s="41" t="s">
        <v>106</v>
      </c>
      <c r="Y1006" s="53"/>
      <c r="Z1006" s="53">
        <f t="shared" si="63"/>
        <v>0</v>
      </c>
      <c r="AA1006" s="53">
        <f t="shared" si="64"/>
        <v>0</v>
      </c>
      <c r="AB1006" s="54"/>
      <c r="AC1006" s="55">
        <v>0</v>
      </c>
      <c r="AD1006" s="46" t="s">
        <v>106</v>
      </c>
      <c r="AE1006" s="47"/>
      <c r="AF1006" s="69" t="s">
        <v>106</v>
      </c>
      <c r="AG1006" s="64" t="s">
        <v>106</v>
      </c>
      <c r="AH1006" s="65" t="s">
        <v>106</v>
      </c>
      <c r="AI1006" s="65" t="s">
        <v>106</v>
      </c>
      <c r="AJ1006" s="65" t="s">
        <v>106</v>
      </c>
      <c r="AK1006" s="74" t="s">
        <v>106</v>
      </c>
      <c r="AL1006" s="75" t="s">
        <v>106</v>
      </c>
      <c r="AM1006" s="75" t="s">
        <v>106</v>
      </c>
      <c r="AN1006" s="75" t="s">
        <v>106</v>
      </c>
      <c r="AO1006" s="75" t="s">
        <v>106</v>
      </c>
      <c r="AP1006" s="75" t="s">
        <v>106</v>
      </c>
    </row>
    <row r="1007" spans="1:42">
      <c r="A1007" s="59">
        <v>1005</v>
      </c>
      <c r="B1007" s="109"/>
      <c r="C1007" s="49"/>
      <c r="D1007" s="50"/>
      <c r="E1007" s="38" t="s">
        <v>14</v>
      </c>
      <c r="F1007" s="50"/>
      <c r="G1007" s="51">
        <v>0</v>
      </c>
      <c r="H1007" s="52">
        <v>0</v>
      </c>
      <c r="I1007" s="52">
        <v>0</v>
      </c>
      <c r="J1007" s="52">
        <v>0</v>
      </c>
      <c r="K1007" s="52">
        <v>0</v>
      </c>
      <c r="L1007" s="103">
        <f t="shared" si="61"/>
        <v>0</v>
      </c>
      <c r="M1007" s="53">
        <v>1</v>
      </c>
      <c r="N1007" s="106">
        <f t="shared" si="62"/>
        <v>0</v>
      </c>
      <c r="O1007" s="53">
        <v>1</v>
      </c>
      <c r="P1007" s="53">
        <v>1</v>
      </c>
      <c r="Q1007" s="53">
        <v>1</v>
      </c>
      <c r="R1007" s="42">
        <v>0</v>
      </c>
      <c r="S1007" s="42">
        <v>0</v>
      </c>
      <c r="T1007" s="43" t="s">
        <v>105</v>
      </c>
      <c r="U1007" s="53"/>
      <c r="V1007" s="41" t="s">
        <v>106</v>
      </c>
      <c r="W1007" s="53"/>
      <c r="X1007" s="41" t="s">
        <v>106</v>
      </c>
      <c r="Y1007" s="53"/>
      <c r="Z1007" s="53">
        <f t="shared" si="63"/>
        <v>0</v>
      </c>
      <c r="AA1007" s="53">
        <f t="shared" si="64"/>
        <v>0</v>
      </c>
      <c r="AB1007" s="54"/>
      <c r="AC1007" s="55">
        <v>0</v>
      </c>
      <c r="AD1007" s="46" t="s">
        <v>106</v>
      </c>
      <c r="AE1007" s="47"/>
      <c r="AF1007" s="69" t="s">
        <v>106</v>
      </c>
      <c r="AG1007" s="64" t="s">
        <v>106</v>
      </c>
      <c r="AH1007" s="65" t="s">
        <v>106</v>
      </c>
      <c r="AI1007" s="65" t="s">
        <v>106</v>
      </c>
      <c r="AJ1007" s="65" t="s">
        <v>106</v>
      </c>
      <c r="AK1007" s="74" t="s">
        <v>106</v>
      </c>
      <c r="AL1007" s="75" t="s">
        <v>106</v>
      </c>
      <c r="AM1007" s="75" t="s">
        <v>106</v>
      </c>
      <c r="AN1007" s="75" t="s">
        <v>106</v>
      </c>
      <c r="AO1007" s="75" t="s">
        <v>106</v>
      </c>
      <c r="AP1007" s="75" t="s">
        <v>106</v>
      </c>
    </row>
    <row r="1008" spans="1:42">
      <c r="A1008" s="59">
        <v>1006</v>
      </c>
      <c r="B1008" s="109"/>
      <c r="C1008" s="49"/>
      <c r="D1008" s="50"/>
      <c r="E1008" s="38" t="s">
        <v>14</v>
      </c>
      <c r="F1008" s="50"/>
      <c r="G1008" s="51">
        <v>0</v>
      </c>
      <c r="H1008" s="52">
        <v>0</v>
      </c>
      <c r="I1008" s="52">
        <v>0</v>
      </c>
      <c r="J1008" s="52">
        <v>0</v>
      </c>
      <c r="K1008" s="52">
        <v>0</v>
      </c>
      <c r="L1008" s="103">
        <f t="shared" si="61"/>
        <v>0</v>
      </c>
      <c r="M1008" s="53">
        <v>1</v>
      </c>
      <c r="N1008" s="106">
        <f t="shared" si="62"/>
        <v>0</v>
      </c>
      <c r="O1008" s="53">
        <v>1</v>
      </c>
      <c r="P1008" s="53">
        <v>1</v>
      </c>
      <c r="Q1008" s="53">
        <v>1</v>
      </c>
      <c r="R1008" s="42">
        <v>0</v>
      </c>
      <c r="S1008" s="42">
        <v>0</v>
      </c>
      <c r="T1008" s="43" t="s">
        <v>105</v>
      </c>
      <c r="U1008" s="53"/>
      <c r="V1008" s="41" t="s">
        <v>106</v>
      </c>
      <c r="W1008" s="53"/>
      <c r="X1008" s="41" t="s">
        <v>106</v>
      </c>
      <c r="Y1008" s="53"/>
      <c r="Z1008" s="53">
        <f t="shared" si="63"/>
        <v>0</v>
      </c>
      <c r="AA1008" s="53">
        <f t="shared" si="64"/>
        <v>0</v>
      </c>
      <c r="AB1008" s="54"/>
      <c r="AC1008" s="55">
        <v>0</v>
      </c>
      <c r="AD1008" s="46" t="s">
        <v>106</v>
      </c>
      <c r="AE1008" s="47"/>
      <c r="AF1008" s="69" t="s">
        <v>106</v>
      </c>
      <c r="AG1008" s="64" t="s">
        <v>106</v>
      </c>
      <c r="AH1008" s="65" t="s">
        <v>106</v>
      </c>
      <c r="AI1008" s="65" t="s">
        <v>106</v>
      </c>
      <c r="AJ1008" s="65" t="s">
        <v>106</v>
      </c>
      <c r="AK1008" s="74" t="s">
        <v>106</v>
      </c>
      <c r="AL1008" s="75" t="s">
        <v>106</v>
      </c>
      <c r="AM1008" s="75" t="s">
        <v>106</v>
      </c>
      <c r="AN1008" s="75" t="s">
        <v>106</v>
      </c>
      <c r="AO1008" s="75" t="s">
        <v>106</v>
      </c>
      <c r="AP1008" s="75" t="s">
        <v>106</v>
      </c>
    </row>
    <row r="1009" spans="1:42">
      <c r="A1009" s="59">
        <v>1007</v>
      </c>
      <c r="B1009" s="109"/>
      <c r="C1009" s="49"/>
      <c r="D1009" s="50"/>
      <c r="E1009" s="38" t="s">
        <v>14</v>
      </c>
      <c r="F1009" s="50"/>
      <c r="G1009" s="51">
        <v>0</v>
      </c>
      <c r="H1009" s="52">
        <v>0</v>
      </c>
      <c r="I1009" s="52">
        <v>0</v>
      </c>
      <c r="J1009" s="52">
        <v>0</v>
      </c>
      <c r="K1009" s="52">
        <v>0</v>
      </c>
      <c r="L1009" s="103">
        <f t="shared" si="61"/>
        <v>0</v>
      </c>
      <c r="M1009" s="53">
        <v>1</v>
      </c>
      <c r="N1009" s="106">
        <f t="shared" si="62"/>
        <v>0</v>
      </c>
      <c r="O1009" s="53">
        <v>1</v>
      </c>
      <c r="P1009" s="53">
        <v>1</v>
      </c>
      <c r="Q1009" s="53">
        <v>1</v>
      </c>
      <c r="R1009" s="42">
        <v>0</v>
      </c>
      <c r="S1009" s="42">
        <v>0</v>
      </c>
      <c r="T1009" s="43" t="s">
        <v>105</v>
      </c>
      <c r="U1009" s="53"/>
      <c r="V1009" s="41" t="s">
        <v>106</v>
      </c>
      <c r="W1009" s="53"/>
      <c r="X1009" s="41" t="s">
        <v>106</v>
      </c>
      <c r="Y1009" s="53"/>
      <c r="Z1009" s="53">
        <f t="shared" si="63"/>
        <v>0</v>
      </c>
      <c r="AA1009" s="53">
        <f t="shared" si="64"/>
        <v>0</v>
      </c>
      <c r="AB1009" s="54"/>
      <c r="AC1009" s="55">
        <v>0</v>
      </c>
      <c r="AD1009" s="46" t="s">
        <v>106</v>
      </c>
      <c r="AE1009" s="47"/>
      <c r="AF1009" s="69" t="s">
        <v>106</v>
      </c>
      <c r="AG1009" s="64" t="s">
        <v>106</v>
      </c>
      <c r="AH1009" s="65" t="s">
        <v>106</v>
      </c>
      <c r="AI1009" s="65" t="s">
        <v>106</v>
      </c>
      <c r="AJ1009" s="65" t="s">
        <v>106</v>
      </c>
      <c r="AK1009" s="74" t="s">
        <v>106</v>
      </c>
      <c r="AL1009" s="75" t="s">
        <v>106</v>
      </c>
      <c r="AM1009" s="75" t="s">
        <v>106</v>
      </c>
      <c r="AN1009" s="75" t="s">
        <v>106</v>
      </c>
      <c r="AO1009" s="75" t="s">
        <v>106</v>
      </c>
      <c r="AP1009" s="75" t="s">
        <v>106</v>
      </c>
    </row>
    <row r="1010" spans="1:42">
      <c r="A1010" s="59">
        <v>1008</v>
      </c>
      <c r="B1010" s="109"/>
      <c r="C1010" s="49"/>
      <c r="D1010" s="50"/>
      <c r="E1010" s="38" t="s">
        <v>14</v>
      </c>
      <c r="F1010" s="50"/>
      <c r="G1010" s="51">
        <v>0</v>
      </c>
      <c r="H1010" s="52">
        <v>0</v>
      </c>
      <c r="I1010" s="52">
        <v>0</v>
      </c>
      <c r="J1010" s="52">
        <v>0</v>
      </c>
      <c r="K1010" s="52">
        <v>0</v>
      </c>
      <c r="L1010" s="103">
        <f t="shared" si="61"/>
        <v>0</v>
      </c>
      <c r="M1010" s="53">
        <v>1</v>
      </c>
      <c r="N1010" s="106">
        <f t="shared" si="62"/>
        <v>0</v>
      </c>
      <c r="O1010" s="53">
        <v>1</v>
      </c>
      <c r="P1010" s="53">
        <v>1</v>
      </c>
      <c r="Q1010" s="53">
        <v>1</v>
      </c>
      <c r="R1010" s="42">
        <v>0</v>
      </c>
      <c r="S1010" s="42">
        <v>0</v>
      </c>
      <c r="T1010" s="43" t="s">
        <v>105</v>
      </c>
      <c r="U1010" s="53"/>
      <c r="V1010" s="41" t="s">
        <v>106</v>
      </c>
      <c r="W1010" s="53"/>
      <c r="X1010" s="41" t="s">
        <v>106</v>
      </c>
      <c r="Y1010" s="53"/>
      <c r="Z1010" s="53">
        <f t="shared" si="63"/>
        <v>0</v>
      </c>
      <c r="AA1010" s="53">
        <f t="shared" si="64"/>
        <v>0</v>
      </c>
      <c r="AB1010" s="54"/>
      <c r="AC1010" s="55">
        <v>0</v>
      </c>
      <c r="AD1010" s="46" t="s">
        <v>106</v>
      </c>
      <c r="AE1010" s="47"/>
      <c r="AF1010" s="69" t="s">
        <v>106</v>
      </c>
      <c r="AG1010" s="64" t="s">
        <v>106</v>
      </c>
      <c r="AH1010" s="65" t="s">
        <v>106</v>
      </c>
      <c r="AI1010" s="65" t="s">
        <v>106</v>
      </c>
      <c r="AJ1010" s="65" t="s">
        <v>106</v>
      </c>
      <c r="AK1010" s="74" t="s">
        <v>106</v>
      </c>
      <c r="AL1010" s="75" t="s">
        <v>106</v>
      </c>
      <c r="AM1010" s="75" t="s">
        <v>106</v>
      </c>
      <c r="AN1010" s="75" t="s">
        <v>106</v>
      </c>
      <c r="AO1010" s="75" t="s">
        <v>106</v>
      </c>
      <c r="AP1010" s="75" t="s">
        <v>106</v>
      </c>
    </row>
    <row r="1011" spans="1:42">
      <c r="A1011" s="59">
        <v>1009</v>
      </c>
      <c r="B1011" s="109"/>
      <c r="C1011" s="49"/>
      <c r="D1011" s="50"/>
      <c r="E1011" s="38" t="s">
        <v>14</v>
      </c>
      <c r="F1011" s="50"/>
      <c r="G1011" s="51">
        <v>0</v>
      </c>
      <c r="H1011" s="52">
        <v>0</v>
      </c>
      <c r="I1011" s="52">
        <v>0</v>
      </c>
      <c r="J1011" s="52">
        <v>0</v>
      </c>
      <c r="K1011" s="52">
        <v>0</v>
      </c>
      <c r="L1011" s="103">
        <f t="shared" si="61"/>
        <v>0</v>
      </c>
      <c r="M1011" s="53">
        <v>1</v>
      </c>
      <c r="N1011" s="106">
        <f t="shared" si="62"/>
        <v>0</v>
      </c>
      <c r="O1011" s="53">
        <v>1</v>
      </c>
      <c r="P1011" s="53">
        <v>1</v>
      </c>
      <c r="Q1011" s="53">
        <v>1</v>
      </c>
      <c r="R1011" s="42">
        <v>0</v>
      </c>
      <c r="S1011" s="42">
        <v>0</v>
      </c>
      <c r="T1011" s="43" t="s">
        <v>105</v>
      </c>
      <c r="U1011" s="53"/>
      <c r="V1011" s="41" t="s">
        <v>106</v>
      </c>
      <c r="W1011" s="53"/>
      <c r="X1011" s="41" t="s">
        <v>106</v>
      </c>
      <c r="Y1011" s="53"/>
      <c r="Z1011" s="53">
        <f t="shared" si="63"/>
        <v>0</v>
      </c>
      <c r="AA1011" s="53">
        <f t="shared" si="64"/>
        <v>0</v>
      </c>
      <c r="AB1011" s="54"/>
      <c r="AC1011" s="55">
        <v>0</v>
      </c>
      <c r="AD1011" s="46" t="s">
        <v>106</v>
      </c>
      <c r="AE1011" s="47"/>
      <c r="AF1011" s="69" t="s">
        <v>106</v>
      </c>
      <c r="AG1011" s="64" t="s">
        <v>106</v>
      </c>
      <c r="AH1011" s="65" t="s">
        <v>106</v>
      </c>
      <c r="AI1011" s="65" t="s">
        <v>106</v>
      </c>
      <c r="AJ1011" s="65" t="s">
        <v>106</v>
      </c>
      <c r="AK1011" s="74" t="s">
        <v>106</v>
      </c>
      <c r="AL1011" s="75" t="s">
        <v>106</v>
      </c>
      <c r="AM1011" s="75" t="s">
        <v>106</v>
      </c>
      <c r="AN1011" s="75" t="s">
        <v>106</v>
      </c>
      <c r="AO1011" s="75" t="s">
        <v>106</v>
      </c>
      <c r="AP1011" s="75" t="s">
        <v>106</v>
      </c>
    </row>
    <row r="1012" spans="1:42">
      <c r="A1012" s="59">
        <v>1010</v>
      </c>
      <c r="B1012" s="109"/>
      <c r="C1012" s="49"/>
      <c r="D1012" s="50"/>
      <c r="E1012" s="38" t="s">
        <v>14</v>
      </c>
      <c r="F1012" s="50"/>
      <c r="G1012" s="51">
        <v>0</v>
      </c>
      <c r="H1012" s="52">
        <v>0</v>
      </c>
      <c r="I1012" s="52">
        <v>0</v>
      </c>
      <c r="J1012" s="52">
        <v>0</v>
      </c>
      <c r="K1012" s="52">
        <v>0</v>
      </c>
      <c r="L1012" s="103">
        <f t="shared" si="61"/>
        <v>0</v>
      </c>
      <c r="M1012" s="53">
        <v>1</v>
      </c>
      <c r="N1012" s="106">
        <f t="shared" si="62"/>
        <v>0</v>
      </c>
      <c r="O1012" s="53">
        <v>1</v>
      </c>
      <c r="P1012" s="53">
        <v>1</v>
      </c>
      <c r="Q1012" s="53">
        <v>1</v>
      </c>
      <c r="R1012" s="42">
        <v>0</v>
      </c>
      <c r="S1012" s="42">
        <v>0</v>
      </c>
      <c r="T1012" s="43" t="s">
        <v>105</v>
      </c>
      <c r="U1012" s="53"/>
      <c r="V1012" s="41" t="s">
        <v>106</v>
      </c>
      <c r="W1012" s="53"/>
      <c r="X1012" s="41" t="s">
        <v>106</v>
      </c>
      <c r="Y1012" s="53"/>
      <c r="Z1012" s="53">
        <f t="shared" si="63"/>
        <v>0</v>
      </c>
      <c r="AA1012" s="53">
        <f t="shared" si="64"/>
        <v>0</v>
      </c>
      <c r="AB1012" s="54"/>
      <c r="AC1012" s="55">
        <v>0</v>
      </c>
      <c r="AD1012" s="46" t="s">
        <v>106</v>
      </c>
      <c r="AE1012" s="47"/>
      <c r="AF1012" s="69" t="s">
        <v>106</v>
      </c>
      <c r="AG1012" s="64" t="s">
        <v>106</v>
      </c>
      <c r="AH1012" s="65" t="s">
        <v>106</v>
      </c>
      <c r="AI1012" s="65" t="s">
        <v>106</v>
      </c>
      <c r="AJ1012" s="65" t="s">
        <v>106</v>
      </c>
      <c r="AK1012" s="74" t="s">
        <v>106</v>
      </c>
      <c r="AL1012" s="75" t="s">
        <v>106</v>
      </c>
      <c r="AM1012" s="75" t="s">
        <v>106</v>
      </c>
      <c r="AN1012" s="75" t="s">
        <v>106</v>
      </c>
      <c r="AO1012" s="75" t="s">
        <v>106</v>
      </c>
      <c r="AP1012" s="75" t="s">
        <v>106</v>
      </c>
    </row>
    <row r="1013" spans="1:42">
      <c r="A1013" s="59">
        <v>1011</v>
      </c>
      <c r="B1013" s="109"/>
      <c r="C1013" s="49"/>
      <c r="D1013" s="50"/>
      <c r="E1013" s="38" t="s">
        <v>14</v>
      </c>
      <c r="F1013" s="50"/>
      <c r="G1013" s="51">
        <v>0</v>
      </c>
      <c r="H1013" s="52">
        <v>0</v>
      </c>
      <c r="I1013" s="52">
        <v>0</v>
      </c>
      <c r="J1013" s="52">
        <v>0</v>
      </c>
      <c r="K1013" s="52">
        <v>0</v>
      </c>
      <c r="L1013" s="103">
        <f t="shared" si="61"/>
        <v>0</v>
      </c>
      <c r="M1013" s="53">
        <v>1</v>
      </c>
      <c r="N1013" s="106">
        <f t="shared" si="62"/>
        <v>0</v>
      </c>
      <c r="O1013" s="53">
        <v>1</v>
      </c>
      <c r="P1013" s="53">
        <v>1</v>
      </c>
      <c r="Q1013" s="53">
        <v>1</v>
      </c>
      <c r="R1013" s="42">
        <v>0</v>
      </c>
      <c r="S1013" s="42">
        <v>0</v>
      </c>
      <c r="T1013" s="43" t="s">
        <v>105</v>
      </c>
      <c r="U1013" s="53"/>
      <c r="V1013" s="41" t="s">
        <v>106</v>
      </c>
      <c r="W1013" s="53"/>
      <c r="X1013" s="41" t="s">
        <v>106</v>
      </c>
      <c r="Y1013" s="53"/>
      <c r="Z1013" s="53">
        <f t="shared" si="63"/>
        <v>0</v>
      </c>
      <c r="AA1013" s="53">
        <f t="shared" si="64"/>
        <v>0</v>
      </c>
      <c r="AB1013" s="54"/>
      <c r="AC1013" s="55">
        <v>0</v>
      </c>
      <c r="AD1013" s="46" t="s">
        <v>106</v>
      </c>
      <c r="AE1013" s="47"/>
      <c r="AF1013" s="69" t="s">
        <v>106</v>
      </c>
      <c r="AG1013" s="64" t="s">
        <v>106</v>
      </c>
      <c r="AH1013" s="65" t="s">
        <v>106</v>
      </c>
      <c r="AI1013" s="65" t="s">
        <v>106</v>
      </c>
      <c r="AJ1013" s="65" t="s">
        <v>106</v>
      </c>
      <c r="AK1013" s="74" t="s">
        <v>106</v>
      </c>
      <c r="AL1013" s="75" t="s">
        <v>106</v>
      </c>
      <c r="AM1013" s="75" t="s">
        <v>106</v>
      </c>
      <c r="AN1013" s="75" t="s">
        <v>106</v>
      </c>
      <c r="AO1013" s="75" t="s">
        <v>106</v>
      </c>
      <c r="AP1013" s="75" t="s">
        <v>106</v>
      </c>
    </row>
    <row r="1014" spans="1:42">
      <c r="A1014" s="59">
        <v>1012</v>
      </c>
      <c r="B1014" s="109"/>
      <c r="C1014" s="49"/>
      <c r="D1014" s="50"/>
      <c r="E1014" s="38" t="s">
        <v>14</v>
      </c>
      <c r="F1014" s="50"/>
      <c r="G1014" s="51">
        <v>0</v>
      </c>
      <c r="H1014" s="52">
        <v>0</v>
      </c>
      <c r="I1014" s="52">
        <v>0</v>
      </c>
      <c r="J1014" s="52">
        <v>0</v>
      </c>
      <c r="K1014" s="52">
        <v>0</v>
      </c>
      <c r="L1014" s="103">
        <f t="shared" si="61"/>
        <v>0</v>
      </c>
      <c r="M1014" s="53">
        <v>1</v>
      </c>
      <c r="N1014" s="106">
        <f t="shared" si="62"/>
        <v>0</v>
      </c>
      <c r="O1014" s="53">
        <v>1</v>
      </c>
      <c r="P1014" s="53">
        <v>1</v>
      </c>
      <c r="Q1014" s="53">
        <v>1</v>
      </c>
      <c r="R1014" s="42">
        <v>0</v>
      </c>
      <c r="S1014" s="42">
        <v>0</v>
      </c>
      <c r="T1014" s="43" t="s">
        <v>105</v>
      </c>
      <c r="U1014" s="53"/>
      <c r="V1014" s="41" t="s">
        <v>106</v>
      </c>
      <c r="W1014" s="53"/>
      <c r="X1014" s="41" t="s">
        <v>106</v>
      </c>
      <c r="Y1014" s="53"/>
      <c r="Z1014" s="53">
        <f t="shared" si="63"/>
        <v>0</v>
      </c>
      <c r="AA1014" s="53">
        <f t="shared" si="64"/>
        <v>0</v>
      </c>
      <c r="AB1014" s="54"/>
      <c r="AC1014" s="55">
        <v>0</v>
      </c>
      <c r="AD1014" s="46" t="s">
        <v>106</v>
      </c>
      <c r="AE1014" s="47"/>
      <c r="AF1014" s="69" t="s">
        <v>106</v>
      </c>
      <c r="AG1014" s="64" t="s">
        <v>106</v>
      </c>
      <c r="AH1014" s="65" t="s">
        <v>106</v>
      </c>
      <c r="AI1014" s="65" t="s">
        <v>106</v>
      </c>
      <c r="AJ1014" s="65" t="s">
        <v>106</v>
      </c>
      <c r="AK1014" s="74" t="s">
        <v>106</v>
      </c>
      <c r="AL1014" s="75" t="s">
        <v>106</v>
      </c>
      <c r="AM1014" s="75" t="s">
        <v>106</v>
      </c>
      <c r="AN1014" s="75" t="s">
        <v>106</v>
      </c>
      <c r="AO1014" s="75" t="s">
        <v>106</v>
      </c>
      <c r="AP1014" s="75" t="s">
        <v>106</v>
      </c>
    </row>
    <row r="1015" spans="1:42">
      <c r="A1015" s="59">
        <v>1013</v>
      </c>
      <c r="B1015" s="109"/>
      <c r="C1015" s="49"/>
      <c r="D1015" s="50"/>
      <c r="E1015" s="38" t="s">
        <v>14</v>
      </c>
      <c r="F1015" s="50"/>
      <c r="G1015" s="51">
        <v>0</v>
      </c>
      <c r="H1015" s="52">
        <v>0</v>
      </c>
      <c r="I1015" s="52">
        <v>0</v>
      </c>
      <c r="J1015" s="52">
        <v>0</v>
      </c>
      <c r="K1015" s="52">
        <v>0</v>
      </c>
      <c r="L1015" s="103">
        <f t="shared" ref="L1015:L1078" si="65">SUM(G1015:K1015)</f>
        <v>0</v>
      </c>
      <c r="M1015" s="53">
        <v>1</v>
      </c>
      <c r="N1015" s="106">
        <f t="shared" ref="N1015:N1078" si="66">G1015/M1015</f>
        <v>0</v>
      </c>
      <c r="O1015" s="53">
        <v>1</v>
      </c>
      <c r="P1015" s="53">
        <v>1</v>
      </c>
      <c r="Q1015" s="53">
        <v>1</v>
      </c>
      <c r="R1015" s="42">
        <v>0</v>
      </c>
      <c r="S1015" s="42">
        <v>0</v>
      </c>
      <c r="T1015" s="43" t="s">
        <v>105</v>
      </c>
      <c r="U1015" s="53"/>
      <c r="V1015" s="41" t="s">
        <v>106</v>
      </c>
      <c r="W1015" s="53"/>
      <c r="X1015" s="41" t="s">
        <v>106</v>
      </c>
      <c r="Y1015" s="53"/>
      <c r="Z1015" s="53">
        <f t="shared" ref="Z1015:Z1078" si="67">Y1015</f>
        <v>0</v>
      </c>
      <c r="AA1015" s="53">
        <f t="shared" ref="AA1015:AA1078" si="68">Y1015</f>
        <v>0</v>
      </c>
      <c r="AB1015" s="54"/>
      <c r="AC1015" s="55">
        <v>0</v>
      </c>
      <c r="AD1015" s="46" t="s">
        <v>106</v>
      </c>
      <c r="AE1015" s="47"/>
      <c r="AF1015" s="69" t="s">
        <v>106</v>
      </c>
      <c r="AG1015" s="64" t="s">
        <v>106</v>
      </c>
      <c r="AH1015" s="65" t="s">
        <v>106</v>
      </c>
      <c r="AI1015" s="65" t="s">
        <v>106</v>
      </c>
      <c r="AJ1015" s="65" t="s">
        <v>106</v>
      </c>
      <c r="AK1015" s="74" t="s">
        <v>106</v>
      </c>
      <c r="AL1015" s="75" t="s">
        <v>106</v>
      </c>
      <c r="AM1015" s="75" t="s">
        <v>106</v>
      </c>
      <c r="AN1015" s="75" t="s">
        <v>106</v>
      </c>
      <c r="AO1015" s="75" t="s">
        <v>106</v>
      </c>
      <c r="AP1015" s="75" t="s">
        <v>106</v>
      </c>
    </row>
    <row r="1016" spans="1:42">
      <c r="A1016" s="59">
        <v>1014</v>
      </c>
      <c r="B1016" s="109"/>
      <c r="C1016" s="49"/>
      <c r="D1016" s="50"/>
      <c r="E1016" s="38" t="s">
        <v>14</v>
      </c>
      <c r="F1016" s="50"/>
      <c r="G1016" s="51">
        <v>0</v>
      </c>
      <c r="H1016" s="52">
        <v>0</v>
      </c>
      <c r="I1016" s="52">
        <v>0</v>
      </c>
      <c r="J1016" s="52">
        <v>0</v>
      </c>
      <c r="K1016" s="52">
        <v>0</v>
      </c>
      <c r="L1016" s="103">
        <f t="shared" si="65"/>
        <v>0</v>
      </c>
      <c r="M1016" s="53">
        <v>1</v>
      </c>
      <c r="N1016" s="106">
        <f t="shared" si="66"/>
        <v>0</v>
      </c>
      <c r="O1016" s="53">
        <v>1</v>
      </c>
      <c r="P1016" s="53">
        <v>1</v>
      </c>
      <c r="Q1016" s="53">
        <v>1</v>
      </c>
      <c r="R1016" s="42">
        <v>0</v>
      </c>
      <c r="S1016" s="42">
        <v>0</v>
      </c>
      <c r="T1016" s="43" t="s">
        <v>105</v>
      </c>
      <c r="U1016" s="53"/>
      <c r="V1016" s="41" t="s">
        <v>106</v>
      </c>
      <c r="W1016" s="53"/>
      <c r="X1016" s="41" t="s">
        <v>106</v>
      </c>
      <c r="Y1016" s="53"/>
      <c r="Z1016" s="53">
        <f t="shared" si="67"/>
        <v>0</v>
      </c>
      <c r="AA1016" s="53">
        <f t="shared" si="68"/>
        <v>0</v>
      </c>
      <c r="AB1016" s="54"/>
      <c r="AC1016" s="55">
        <v>0</v>
      </c>
      <c r="AD1016" s="46" t="s">
        <v>106</v>
      </c>
      <c r="AE1016" s="47"/>
      <c r="AF1016" s="69" t="s">
        <v>106</v>
      </c>
      <c r="AG1016" s="64" t="s">
        <v>106</v>
      </c>
      <c r="AH1016" s="65" t="s">
        <v>106</v>
      </c>
      <c r="AI1016" s="65" t="s">
        <v>106</v>
      </c>
      <c r="AJ1016" s="65" t="s">
        <v>106</v>
      </c>
      <c r="AK1016" s="74" t="s">
        <v>106</v>
      </c>
      <c r="AL1016" s="75" t="s">
        <v>106</v>
      </c>
      <c r="AM1016" s="75" t="s">
        <v>106</v>
      </c>
      <c r="AN1016" s="75" t="s">
        <v>106</v>
      </c>
      <c r="AO1016" s="75" t="s">
        <v>106</v>
      </c>
      <c r="AP1016" s="75" t="s">
        <v>106</v>
      </c>
    </row>
    <row r="1017" spans="1:42">
      <c r="A1017" s="59">
        <v>1015</v>
      </c>
      <c r="B1017" s="109"/>
      <c r="C1017" s="49"/>
      <c r="D1017" s="50"/>
      <c r="E1017" s="38" t="s">
        <v>14</v>
      </c>
      <c r="F1017" s="50"/>
      <c r="G1017" s="51">
        <v>0</v>
      </c>
      <c r="H1017" s="52">
        <v>0</v>
      </c>
      <c r="I1017" s="52">
        <v>0</v>
      </c>
      <c r="J1017" s="52">
        <v>0</v>
      </c>
      <c r="K1017" s="52">
        <v>0</v>
      </c>
      <c r="L1017" s="103">
        <f t="shared" si="65"/>
        <v>0</v>
      </c>
      <c r="M1017" s="53">
        <v>1</v>
      </c>
      <c r="N1017" s="106">
        <f t="shared" si="66"/>
        <v>0</v>
      </c>
      <c r="O1017" s="53">
        <v>1</v>
      </c>
      <c r="P1017" s="53">
        <v>1</v>
      </c>
      <c r="Q1017" s="53">
        <v>1</v>
      </c>
      <c r="R1017" s="42">
        <v>0</v>
      </c>
      <c r="S1017" s="42">
        <v>0</v>
      </c>
      <c r="T1017" s="43" t="s">
        <v>105</v>
      </c>
      <c r="U1017" s="53"/>
      <c r="V1017" s="41" t="s">
        <v>106</v>
      </c>
      <c r="W1017" s="53"/>
      <c r="X1017" s="41" t="s">
        <v>106</v>
      </c>
      <c r="Y1017" s="53"/>
      <c r="Z1017" s="53">
        <f t="shared" si="67"/>
        <v>0</v>
      </c>
      <c r="AA1017" s="53">
        <f t="shared" si="68"/>
        <v>0</v>
      </c>
      <c r="AB1017" s="54"/>
      <c r="AC1017" s="55">
        <v>0</v>
      </c>
      <c r="AD1017" s="46" t="s">
        <v>106</v>
      </c>
      <c r="AE1017" s="47"/>
      <c r="AF1017" s="69" t="s">
        <v>106</v>
      </c>
      <c r="AG1017" s="64" t="s">
        <v>106</v>
      </c>
      <c r="AH1017" s="65" t="s">
        <v>106</v>
      </c>
      <c r="AI1017" s="65" t="s">
        <v>106</v>
      </c>
      <c r="AJ1017" s="65" t="s">
        <v>106</v>
      </c>
      <c r="AK1017" s="74" t="s">
        <v>106</v>
      </c>
      <c r="AL1017" s="75" t="s">
        <v>106</v>
      </c>
      <c r="AM1017" s="75" t="s">
        <v>106</v>
      </c>
      <c r="AN1017" s="75" t="s">
        <v>106</v>
      </c>
      <c r="AO1017" s="75" t="s">
        <v>106</v>
      </c>
      <c r="AP1017" s="75" t="s">
        <v>106</v>
      </c>
    </row>
    <row r="1018" spans="1:42">
      <c r="A1018" s="59">
        <v>1016</v>
      </c>
      <c r="B1018" s="109"/>
      <c r="C1018" s="49"/>
      <c r="D1018" s="50"/>
      <c r="E1018" s="38" t="s">
        <v>14</v>
      </c>
      <c r="F1018" s="50"/>
      <c r="G1018" s="51">
        <v>0</v>
      </c>
      <c r="H1018" s="52">
        <v>0</v>
      </c>
      <c r="I1018" s="52">
        <v>0</v>
      </c>
      <c r="J1018" s="52">
        <v>0</v>
      </c>
      <c r="K1018" s="52">
        <v>0</v>
      </c>
      <c r="L1018" s="103">
        <f t="shared" si="65"/>
        <v>0</v>
      </c>
      <c r="M1018" s="53">
        <v>1</v>
      </c>
      <c r="N1018" s="106">
        <f t="shared" si="66"/>
        <v>0</v>
      </c>
      <c r="O1018" s="53">
        <v>1</v>
      </c>
      <c r="P1018" s="53">
        <v>1</v>
      </c>
      <c r="Q1018" s="53">
        <v>1</v>
      </c>
      <c r="R1018" s="42">
        <v>0</v>
      </c>
      <c r="S1018" s="42">
        <v>0</v>
      </c>
      <c r="T1018" s="43" t="s">
        <v>105</v>
      </c>
      <c r="U1018" s="53"/>
      <c r="V1018" s="41" t="s">
        <v>106</v>
      </c>
      <c r="W1018" s="53"/>
      <c r="X1018" s="41" t="s">
        <v>106</v>
      </c>
      <c r="Y1018" s="53"/>
      <c r="Z1018" s="53">
        <f t="shared" si="67"/>
        <v>0</v>
      </c>
      <c r="AA1018" s="53">
        <f t="shared" si="68"/>
        <v>0</v>
      </c>
      <c r="AB1018" s="54"/>
      <c r="AC1018" s="55">
        <v>0</v>
      </c>
      <c r="AD1018" s="46" t="s">
        <v>106</v>
      </c>
      <c r="AE1018" s="47"/>
      <c r="AF1018" s="69" t="s">
        <v>106</v>
      </c>
      <c r="AG1018" s="64" t="s">
        <v>106</v>
      </c>
      <c r="AH1018" s="65" t="s">
        <v>106</v>
      </c>
      <c r="AI1018" s="65" t="s">
        <v>106</v>
      </c>
      <c r="AJ1018" s="65" t="s">
        <v>106</v>
      </c>
      <c r="AK1018" s="74" t="s">
        <v>106</v>
      </c>
      <c r="AL1018" s="75" t="s">
        <v>106</v>
      </c>
      <c r="AM1018" s="75" t="s">
        <v>106</v>
      </c>
      <c r="AN1018" s="75" t="s">
        <v>106</v>
      </c>
      <c r="AO1018" s="75" t="s">
        <v>106</v>
      </c>
      <c r="AP1018" s="75" t="s">
        <v>106</v>
      </c>
    </row>
    <row r="1019" spans="1:42">
      <c r="A1019" s="59">
        <v>1017</v>
      </c>
      <c r="B1019" s="109"/>
      <c r="C1019" s="49"/>
      <c r="D1019" s="50"/>
      <c r="E1019" s="38" t="s">
        <v>14</v>
      </c>
      <c r="F1019" s="50"/>
      <c r="G1019" s="51">
        <v>0</v>
      </c>
      <c r="H1019" s="52">
        <v>0</v>
      </c>
      <c r="I1019" s="52">
        <v>0</v>
      </c>
      <c r="J1019" s="52">
        <v>0</v>
      </c>
      <c r="K1019" s="52">
        <v>0</v>
      </c>
      <c r="L1019" s="103">
        <f t="shared" si="65"/>
        <v>0</v>
      </c>
      <c r="M1019" s="53">
        <v>1</v>
      </c>
      <c r="N1019" s="106">
        <f t="shared" si="66"/>
        <v>0</v>
      </c>
      <c r="O1019" s="53">
        <v>1</v>
      </c>
      <c r="P1019" s="53">
        <v>1</v>
      </c>
      <c r="Q1019" s="53">
        <v>1</v>
      </c>
      <c r="R1019" s="42">
        <v>0</v>
      </c>
      <c r="S1019" s="42">
        <v>0</v>
      </c>
      <c r="T1019" s="43" t="s">
        <v>105</v>
      </c>
      <c r="U1019" s="53"/>
      <c r="V1019" s="41" t="s">
        <v>106</v>
      </c>
      <c r="W1019" s="53"/>
      <c r="X1019" s="41" t="s">
        <v>106</v>
      </c>
      <c r="Y1019" s="53"/>
      <c r="Z1019" s="53">
        <f t="shared" si="67"/>
        <v>0</v>
      </c>
      <c r="AA1019" s="53">
        <f t="shared" si="68"/>
        <v>0</v>
      </c>
      <c r="AB1019" s="54"/>
      <c r="AC1019" s="55">
        <v>0</v>
      </c>
      <c r="AD1019" s="46" t="s">
        <v>106</v>
      </c>
      <c r="AE1019" s="47"/>
      <c r="AF1019" s="69" t="s">
        <v>106</v>
      </c>
      <c r="AG1019" s="64" t="s">
        <v>106</v>
      </c>
      <c r="AH1019" s="65" t="s">
        <v>106</v>
      </c>
      <c r="AI1019" s="65" t="s">
        <v>106</v>
      </c>
      <c r="AJ1019" s="65" t="s">
        <v>106</v>
      </c>
      <c r="AK1019" s="74" t="s">
        <v>106</v>
      </c>
      <c r="AL1019" s="75" t="s">
        <v>106</v>
      </c>
      <c r="AM1019" s="75" t="s">
        <v>106</v>
      </c>
      <c r="AN1019" s="75" t="s">
        <v>106</v>
      </c>
      <c r="AO1019" s="75" t="s">
        <v>106</v>
      </c>
      <c r="AP1019" s="75" t="s">
        <v>106</v>
      </c>
    </row>
    <row r="1020" spans="1:42">
      <c r="A1020" s="59">
        <v>1018</v>
      </c>
      <c r="B1020" s="109"/>
      <c r="C1020" s="49"/>
      <c r="D1020" s="50"/>
      <c r="E1020" s="38" t="s">
        <v>14</v>
      </c>
      <c r="F1020" s="50"/>
      <c r="G1020" s="51">
        <v>0</v>
      </c>
      <c r="H1020" s="52">
        <v>0</v>
      </c>
      <c r="I1020" s="52">
        <v>0</v>
      </c>
      <c r="J1020" s="52">
        <v>0</v>
      </c>
      <c r="K1020" s="52">
        <v>0</v>
      </c>
      <c r="L1020" s="103">
        <f t="shared" si="65"/>
        <v>0</v>
      </c>
      <c r="M1020" s="53">
        <v>1</v>
      </c>
      <c r="N1020" s="106">
        <f t="shared" si="66"/>
        <v>0</v>
      </c>
      <c r="O1020" s="53">
        <v>1</v>
      </c>
      <c r="P1020" s="53">
        <v>1</v>
      </c>
      <c r="Q1020" s="53">
        <v>1</v>
      </c>
      <c r="R1020" s="42">
        <v>0</v>
      </c>
      <c r="S1020" s="42">
        <v>0</v>
      </c>
      <c r="T1020" s="43" t="s">
        <v>105</v>
      </c>
      <c r="U1020" s="53"/>
      <c r="V1020" s="41" t="s">
        <v>106</v>
      </c>
      <c r="W1020" s="53"/>
      <c r="X1020" s="41" t="s">
        <v>106</v>
      </c>
      <c r="Y1020" s="53"/>
      <c r="Z1020" s="53">
        <f t="shared" si="67"/>
        <v>0</v>
      </c>
      <c r="AA1020" s="53">
        <f t="shared" si="68"/>
        <v>0</v>
      </c>
      <c r="AB1020" s="54"/>
      <c r="AC1020" s="55">
        <v>0</v>
      </c>
      <c r="AD1020" s="46" t="s">
        <v>106</v>
      </c>
      <c r="AE1020" s="47"/>
      <c r="AF1020" s="69" t="s">
        <v>106</v>
      </c>
      <c r="AG1020" s="64" t="s">
        <v>106</v>
      </c>
      <c r="AH1020" s="65" t="s">
        <v>106</v>
      </c>
      <c r="AI1020" s="65" t="s">
        <v>106</v>
      </c>
      <c r="AJ1020" s="65" t="s">
        <v>106</v>
      </c>
      <c r="AK1020" s="74" t="s">
        <v>106</v>
      </c>
      <c r="AL1020" s="75" t="s">
        <v>106</v>
      </c>
      <c r="AM1020" s="75" t="s">
        <v>106</v>
      </c>
      <c r="AN1020" s="75" t="s">
        <v>106</v>
      </c>
      <c r="AO1020" s="75" t="s">
        <v>106</v>
      </c>
      <c r="AP1020" s="75" t="s">
        <v>106</v>
      </c>
    </row>
    <row r="1021" spans="1:42">
      <c r="A1021" s="59">
        <v>1019</v>
      </c>
      <c r="B1021" s="109"/>
      <c r="C1021" s="49"/>
      <c r="D1021" s="50"/>
      <c r="E1021" s="38" t="s">
        <v>14</v>
      </c>
      <c r="F1021" s="50"/>
      <c r="G1021" s="51">
        <v>0</v>
      </c>
      <c r="H1021" s="52">
        <v>0</v>
      </c>
      <c r="I1021" s="52">
        <v>0</v>
      </c>
      <c r="J1021" s="52">
        <v>0</v>
      </c>
      <c r="K1021" s="52">
        <v>0</v>
      </c>
      <c r="L1021" s="103">
        <f t="shared" si="65"/>
        <v>0</v>
      </c>
      <c r="M1021" s="53">
        <v>1</v>
      </c>
      <c r="N1021" s="106">
        <f t="shared" si="66"/>
        <v>0</v>
      </c>
      <c r="O1021" s="53">
        <v>1</v>
      </c>
      <c r="P1021" s="53">
        <v>1</v>
      </c>
      <c r="Q1021" s="53">
        <v>1</v>
      </c>
      <c r="R1021" s="42">
        <v>0</v>
      </c>
      <c r="S1021" s="42">
        <v>0</v>
      </c>
      <c r="T1021" s="43" t="s">
        <v>105</v>
      </c>
      <c r="U1021" s="53"/>
      <c r="V1021" s="41" t="s">
        <v>106</v>
      </c>
      <c r="W1021" s="53"/>
      <c r="X1021" s="41" t="s">
        <v>106</v>
      </c>
      <c r="Y1021" s="53"/>
      <c r="Z1021" s="53">
        <f t="shared" si="67"/>
        <v>0</v>
      </c>
      <c r="AA1021" s="53">
        <f t="shared" si="68"/>
        <v>0</v>
      </c>
      <c r="AB1021" s="54"/>
      <c r="AC1021" s="55">
        <v>0</v>
      </c>
      <c r="AD1021" s="46" t="s">
        <v>106</v>
      </c>
      <c r="AE1021" s="47"/>
      <c r="AF1021" s="69" t="s">
        <v>106</v>
      </c>
      <c r="AG1021" s="64" t="s">
        <v>106</v>
      </c>
      <c r="AH1021" s="65" t="s">
        <v>106</v>
      </c>
      <c r="AI1021" s="65" t="s">
        <v>106</v>
      </c>
      <c r="AJ1021" s="65" t="s">
        <v>106</v>
      </c>
      <c r="AK1021" s="74" t="s">
        <v>106</v>
      </c>
      <c r="AL1021" s="75" t="s">
        <v>106</v>
      </c>
      <c r="AM1021" s="75" t="s">
        <v>106</v>
      </c>
      <c r="AN1021" s="75" t="s">
        <v>106</v>
      </c>
      <c r="AO1021" s="75" t="s">
        <v>106</v>
      </c>
      <c r="AP1021" s="75" t="s">
        <v>106</v>
      </c>
    </row>
    <row r="1022" spans="1:42">
      <c r="A1022" s="59">
        <v>1020</v>
      </c>
      <c r="B1022" s="109"/>
      <c r="C1022" s="49"/>
      <c r="D1022" s="50"/>
      <c r="E1022" s="38" t="s">
        <v>14</v>
      </c>
      <c r="F1022" s="50"/>
      <c r="G1022" s="51">
        <v>0</v>
      </c>
      <c r="H1022" s="52">
        <v>0</v>
      </c>
      <c r="I1022" s="52">
        <v>0</v>
      </c>
      <c r="J1022" s="52">
        <v>0</v>
      </c>
      <c r="K1022" s="52">
        <v>0</v>
      </c>
      <c r="L1022" s="103">
        <f t="shared" si="65"/>
        <v>0</v>
      </c>
      <c r="M1022" s="53">
        <v>1</v>
      </c>
      <c r="N1022" s="106">
        <f t="shared" si="66"/>
        <v>0</v>
      </c>
      <c r="O1022" s="53">
        <v>1</v>
      </c>
      <c r="P1022" s="53">
        <v>1</v>
      </c>
      <c r="Q1022" s="53">
        <v>1</v>
      </c>
      <c r="R1022" s="42">
        <v>0</v>
      </c>
      <c r="S1022" s="42">
        <v>0</v>
      </c>
      <c r="T1022" s="43" t="s">
        <v>105</v>
      </c>
      <c r="U1022" s="53"/>
      <c r="V1022" s="41" t="s">
        <v>106</v>
      </c>
      <c r="W1022" s="53"/>
      <c r="X1022" s="41" t="s">
        <v>106</v>
      </c>
      <c r="Y1022" s="53"/>
      <c r="Z1022" s="53">
        <f t="shared" si="67"/>
        <v>0</v>
      </c>
      <c r="AA1022" s="53">
        <f t="shared" si="68"/>
        <v>0</v>
      </c>
      <c r="AB1022" s="54"/>
      <c r="AC1022" s="55">
        <v>0</v>
      </c>
      <c r="AD1022" s="46" t="s">
        <v>106</v>
      </c>
      <c r="AE1022" s="47"/>
      <c r="AF1022" s="69" t="s">
        <v>106</v>
      </c>
      <c r="AG1022" s="64" t="s">
        <v>106</v>
      </c>
      <c r="AH1022" s="65" t="s">
        <v>106</v>
      </c>
      <c r="AI1022" s="65" t="s">
        <v>106</v>
      </c>
      <c r="AJ1022" s="65" t="s">
        <v>106</v>
      </c>
      <c r="AK1022" s="74" t="s">
        <v>106</v>
      </c>
      <c r="AL1022" s="75" t="s">
        <v>106</v>
      </c>
      <c r="AM1022" s="75" t="s">
        <v>106</v>
      </c>
      <c r="AN1022" s="75" t="s">
        <v>106</v>
      </c>
      <c r="AO1022" s="75" t="s">
        <v>106</v>
      </c>
      <c r="AP1022" s="75" t="s">
        <v>106</v>
      </c>
    </row>
    <row r="1023" spans="1:42">
      <c r="A1023" s="59">
        <v>1021</v>
      </c>
      <c r="B1023" s="109"/>
      <c r="C1023" s="49"/>
      <c r="D1023" s="50"/>
      <c r="E1023" s="38" t="s">
        <v>14</v>
      </c>
      <c r="F1023" s="50"/>
      <c r="G1023" s="51">
        <v>0</v>
      </c>
      <c r="H1023" s="52">
        <v>0</v>
      </c>
      <c r="I1023" s="52">
        <v>0</v>
      </c>
      <c r="J1023" s="52">
        <v>0</v>
      </c>
      <c r="K1023" s="52">
        <v>0</v>
      </c>
      <c r="L1023" s="103">
        <f t="shared" si="65"/>
        <v>0</v>
      </c>
      <c r="M1023" s="53">
        <v>1</v>
      </c>
      <c r="N1023" s="106">
        <f t="shared" si="66"/>
        <v>0</v>
      </c>
      <c r="O1023" s="53">
        <v>1</v>
      </c>
      <c r="P1023" s="53">
        <v>1</v>
      </c>
      <c r="Q1023" s="53">
        <v>1</v>
      </c>
      <c r="R1023" s="42">
        <v>0</v>
      </c>
      <c r="S1023" s="42">
        <v>0</v>
      </c>
      <c r="T1023" s="43" t="s">
        <v>105</v>
      </c>
      <c r="U1023" s="53"/>
      <c r="V1023" s="41" t="s">
        <v>106</v>
      </c>
      <c r="W1023" s="53"/>
      <c r="X1023" s="41" t="s">
        <v>106</v>
      </c>
      <c r="Y1023" s="53"/>
      <c r="Z1023" s="53">
        <f t="shared" si="67"/>
        <v>0</v>
      </c>
      <c r="AA1023" s="53">
        <f t="shared" si="68"/>
        <v>0</v>
      </c>
      <c r="AB1023" s="54"/>
      <c r="AC1023" s="55">
        <v>0</v>
      </c>
      <c r="AD1023" s="46" t="s">
        <v>106</v>
      </c>
      <c r="AE1023" s="47"/>
      <c r="AF1023" s="69" t="s">
        <v>106</v>
      </c>
      <c r="AG1023" s="64" t="s">
        <v>106</v>
      </c>
      <c r="AH1023" s="65" t="s">
        <v>106</v>
      </c>
      <c r="AI1023" s="65" t="s">
        <v>106</v>
      </c>
      <c r="AJ1023" s="65" t="s">
        <v>106</v>
      </c>
      <c r="AK1023" s="74" t="s">
        <v>106</v>
      </c>
      <c r="AL1023" s="75" t="s">
        <v>106</v>
      </c>
      <c r="AM1023" s="75" t="s">
        <v>106</v>
      </c>
      <c r="AN1023" s="75" t="s">
        <v>106</v>
      </c>
      <c r="AO1023" s="75" t="s">
        <v>106</v>
      </c>
      <c r="AP1023" s="75" t="s">
        <v>106</v>
      </c>
    </row>
    <row r="1024" spans="1:42">
      <c r="A1024" s="59">
        <v>1022</v>
      </c>
      <c r="B1024" s="109"/>
      <c r="C1024" s="49"/>
      <c r="D1024" s="50"/>
      <c r="E1024" s="38" t="s">
        <v>14</v>
      </c>
      <c r="F1024" s="50"/>
      <c r="G1024" s="51">
        <v>0</v>
      </c>
      <c r="H1024" s="52">
        <v>0</v>
      </c>
      <c r="I1024" s="52">
        <v>0</v>
      </c>
      <c r="J1024" s="52">
        <v>0</v>
      </c>
      <c r="K1024" s="52">
        <v>0</v>
      </c>
      <c r="L1024" s="103">
        <f t="shared" si="65"/>
        <v>0</v>
      </c>
      <c r="M1024" s="53">
        <v>1</v>
      </c>
      <c r="N1024" s="106">
        <f t="shared" si="66"/>
        <v>0</v>
      </c>
      <c r="O1024" s="53">
        <v>1</v>
      </c>
      <c r="P1024" s="53">
        <v>1</v>
      </c>
      <c r="Q1024" s="53">
        <v>1</v>
      </c>
      <c r="R1024" s="42">
        <v>0</v>
      </c>
      <c r="S1024" s="42">
        <v>0</v>
      </c>
      <c r="T1024" s="43" t="s">
        <v>105</v>
      </c>
      <c r="U1024" s="53"/>
      <c r="V1024" s="41" t="s">
        <v>106</v>
      </c>
      <c r="W1024" s="53"/>
      <c r="X1024" s="41" t="s">
        <v>106</v>
      </c>
      <c r="Y1024" s="53"/>
      <c r="Z1024" s="53">
        <f t="shared" si="67"/>
        <v>0</v>
      </c>
      <c r="AA1024" s="53">
        <f t="shared" si="68"/>
        <v>0</v>
      </c>
      <c r="AB1024" s="54"/>
      <c r="AC1024" s="55">
        <v>0</v>
      </c>
      <c r="AD1024" s="46" t="s">
        <v>106</v>
      </c>
      <c r="AE1024" s="47"/>
      <c r="AF1024" s="69" t="s">
        <v>106</v>
      </c>
      <c r="AG1024" s="64" t="s">
        <v>106</v>
      </c>
      <c r="AH1024" s="65" t="s">
        <v>106</v>
      </c>
      <c r="AI1024" s="65" t="s">
        <v>106</v>
      </c>
      <c r="AJ1024" s="65" t="s">
        <v>106</v>
      </c>
      <c r="AK1024" s="74" t="s">
        <v>106</v>
      </c>
      <c r="AL1024" s="75" t="s">
        <v>106</v>
      </c>
      <c r="AM1024" s="75" t="s">
        <v>106</v>
      </c>
      <c r="AN1024" s="75" t="s">
        <v>106</v>
      </c>
      <c r="AO1024" s="75" t="s">
        <v>106</v>
      </c>
      <c r="AP1024" s="75" t="s">
        <v>106</v>
      </c>
    </row>
    <row r="1025" spans="1:42">
      <c r="A1025" s="59">
        <v>1023</v>
      </c>
      <c r="B1025" s="109"/>
      <c r="C1025" s="49"/>
      <c r="D1025" s="50"/>
      <c r="E1025" s="38" t="s">
        <v>14</v>
      </c>
      <c r="F1025" s="50"/>
      <c r="G1025" s="51">
        <v>0</v>
      </c>
      <c r="H1025" s="52">
        <v>0</v>
      </c>
      <c r="I1025" s="52">
        <v>0</v>
      </c>
      <c r="J1025" s="52">
        <v>0</v>
      </c>
      <c r="K1025" s="52">
        <v>0</v>
      </c>
      <c r="L1025" s="103">
        <f t="shared" si="65"/>
        <v>0</v>
      </c>
      <c r="M1025" s="53">
        <v>1</v>
      </c>
      <c r="N1025" s="106">
        <f t="shared" si="66"/>
        <v>0</v>
      </c>
      <c r="O1025" s="53">
        <v>1</v>
      </c>
      <c r="P1025" s="53">
        <v>1</v>
      </c>
      <c r="Q1025" s="53">
        <v>1</v>
      </c>
      <c r="R1025" s="42">
        <v>0</v>
      </c>
      <c r="S1025" s="42">
        <v>0</v>
      </c>
      <c r="T1025" s="43" t="s">
        <v>105</v>
      </c>
      <c r="U1025" s="53"/>
      <c r="V1025" s="41" t="s">
        <v>106</v>
      </c>
      <c r="W1025" s="53"/>
      <c r="X1025" s="41" t="s">
        <v>106</v>
      </c>
      <c r="Y1025" s="53"/>
      <c r="Z1025" s="53">
        <f t="shared" si="67"/>
        <v>0</v>
      </c>
      <c r="AA1025" s="53">
        <f t="shared" si="68"/>
        <v>0</v>
      </c>
      <c r="AB1025" s="54"/>
      <c r="AC1025" s="55">
        <v>0</v>
      </c>
      <c r="AD1025" s="46" t="s">
        <v>106</v>
      </c>
      <c r="AE1025" s="47"/>
      <c r="AF1025" s="69" t="s">
        <v>106</v>
      </c>
      <c r="AG1025" s="64" t="s">
        <v>106</v>
      </c>
      <c r="AH1025" s="65" t="s">
        <v>106</v>
      </c>
      <c r="AI1025" s="65" t="s">
        <v>106</v>
      </c>
      <c r="AJ1025" s="65" t="s">
        <v>106</v>
      </c>
      <c r="AK1025" s="74" t="s">
        <v>106</v>
      </c>
      <c r="AL1025" s="75" t="s">
        <v>106</v>
      </c>
      <c r="AM1025" s="75" t="s">
        <v>106</v>
      </c>
      <c r="AN1025" s="75" t="s">
        <v>106</v>
      </c>
      <c r="AO1025" s="75" t="s">
        <v>106</v>
      </c>
      <c r="AP1025" s="75" t="s">
        <v>106</v>
      </c>
    </row>
    <row r="1026" spans="1:42">
      <c r="A1026" s="59">
        <v>1024</v>
      </c>
      <c r="B1026" s="109"/>
      <c r="C1026" s="49"/>
      <c r="D1026" s="50"/>
      <c r="E1026" s="38" t="s">
        <v>14</v>
      </c>
      <c r="F1026" s="50"/>
      <c r="G1026" s="51">
        <v>0</v>
      </c>
      <c r="H1026" s="52">
        <v>0</v>
      </c>
      <c r="I1026" s="52">
        <v>0</v>
      </c>
      <c r="J1026" s="52">
        <v>0</v>
      </c>
      <c r="K1026" s="52">
        <v>0</v>
      </c>
      <c r="L1026" s="103">
        <f t="shared" si="65"/>
        <v>0</v>
      </c>
      <c r="M1026" s="53">
        <v>1</v>
      </c>
      <c r="N1026" s="106">
        <f t="shared" si="66"/>
        <v>0</v>
      </c>
      <c r="O1026" s="53">
        <v>1</v>
      </c>
      <c r="P1026" s="53">
        <v>1</v>
      </c>
      <c r="Q1026" s="53">
        <v>1</v>
      </c>
      <c r="R1026" s="42">
        <v>0</v>
      </c>
      <c r="S1026" s="42">
        <v>0</v>
      </c>
      <c r="T1026" s="43" t="s">
        <v>105</v>
      </c>
      <c r="U1026" s="53"/>
      <c r="V1026" s="41" t="s">
        <v>106</v>
      </c>
      <c r="W1026" s="53"/>
      <c r="X1026" s="41" t="s">
        <v>106</v>
      </c>
      <c r="Y1026" s="53"/>
      <c r="Z1026" s="53">
        <f t="shared" si="67"/>
        <v>0</v>
      </c>
      <c r="AA1026" s="53">
        <f t="shared" si="68"/>
        <v>0</v>
      </c>
      <c r="AB1026" s="54"/>
      <c r="AC1026" s="55">
        <v>0</v>
      </c>
      <c r="AD1026" s="46" t="s">
        <v>106</v>
      </c>
      <c r="AE1026" s="47"/>
      <c r="AF1026" s="69" t="s">
        <v>106</v>
      </c>
      <c r="AG1026" s="64" t="s">
        <v>106</v>
      </c>
      <c r="AH1026" s="65" t="s">
        <v>106</v>
      </c>
      <c r="AI1026" s="65" t="s">
        <v>106</v>
      </c>
      <c r="AJ1026" s="65" t="s">
        <v>106</v>
      </c>
      <c r="AK1026" s="74" t="s">
        <v>106</v>
      </c>
      <c r="AL1026" s="75" t="s">
        <v>106</v>
      </c>
      <c r="AM1026" s="75" t="s">
        <v>106</v>
      </c>
      <c r="AN1026" s="75" t="s">
        <v>106</v>
      </c>
      <c r="AO1026" s="75" t="s">
        <v>106</v>
      </c>
      <c r="AP1026" s="75" t="s">
        <v>106</v>
      </c>
    </row>
    <row r="1027" spans="1:42">
      <c r="A1027" s="59">
        <v>1025</v>
      </c>
      <c r="B1027" s="109"/>
      <c r="C1027" s="49"/>
      <c r="D1027" s="50"/>
      <c r="E1027" s="38" t="s">
        <v>14</v>
      </c>
      <c r="F1027" s="50"/>
      <c r="G1027" s="51">
        <v>0</v>
      </c>
      <c r="H1027" s="52">
        <v>0</v>
      </c>
      <c r="I1027" s="52">
        <v>0</v>
      </c>
      <c r="J1027" s="52">
        <v>0</v>
      </c>
      <c r="K1027" s="52">
        <v>0</v>
      </c>
      <c r="L1027" s="103">
        <f t="shared" si="65"/>
        <v>0</v>
      </c>
      <c r="M1027" s="53">
        <v>1</v>
      </c>
      <c r="N1027" s="106">
        <f t="shared" si="66"/>
        <v>0</v>
      </c>
      <c r="O1027" s="53">
        <v>1</v>
      </c>
      <c r="P1027" s="53">
        <v>1</v>
      </c>
      <c r="Q1027" s="53">
        <v>1</v>
      </c>
      <c r="R1027" s="42">
        <v>0</v>
      </c>
      <c r="S1027" s="42">
        <v>0</v>
      </c>
      <c r="T1027" s="43" t="s">
        <v>105</v>
      </c>
      <c r="U1027" s="53"/>
      <c r="V1027" s="41" t="s">
        <v>106</v>
      </c>
      <c r="W1027" s="53"/>
      <c r="X1027" s="41" t="s">
        <v>106</v>
      </c>
      <c r="Y1027" s="53"/>
      <c r="Z1027" s="53">
        <f t="shared" si="67"/>
        <v>0</v>
      </c>
      <c r="AA1027" s="53">
        <f t="shared" si="68"/>
        <v>0</v>
      </c>
      <c r="AB1027" s="54"/>
      <c r="AC1027" s="55">
        <v>0</v>
      </c>
      <c r="AD1027" s="46" t="s">
        <v>106</v>
      </c>
      <c r="AE1027" s="47"/>
      <c r="AF1027" s="69" t="s">
        <v>106</v>
      </c>
      <c r="AG1027" s="64" t="s">
        <v>106</v>
      </c>
      <c r="AH1027" s="65" t="s">
        <v>106</v>
      </c>
      <c r="AI1027" s="65" t="s">
        <v>106</v>
      </c>
      <c r="AJ1027" s="65" t="s">
        <v>106</v>
      </c>
      <c r="AK1027" s="74" t="s">
        <v>106</v>
      </c>
      <c r="AL1027" s="75" t="s">
        <v>106</v>
      </c>
      <c r="AM1027" s="75" t="s">
        <v>106</v>
      </c>
      <c r="AN1027" s="75" t="s">
        <v>106</v>
      </c>
      <c r="AO1027" s="75" t="s">
        <v>106</v>
      </c>
      <c r="AP1027" s="75" t="s">
        <v>106</v>
      </c>
    </row>
    <row r="1028" spans="1:42">
      <c r="A1028" s="59">
        <v>1026</v>
      </c>
      <c r="B1028" s="109"/>
      <c r="C1028" s="49"/>
      <c r="D1028" s="50"/>
      <c r="E1028" s="38" t="s">
        <v>14</v>
      </c>
      <c r="F1028" s="50"/>
      <c r="G1028" s="51">
        <v>0</v>
      </c>
      <c r="H1028" s="52">
        <v>0</v>
      </c>
      <c r="I1028" s="52">
        <v>0</v>
      </c>
      <c r="J1028" s="52">
        <v>0</v>
      </c>
      <c r="K1028" s="52">
        <v>0</v>
      </c>
      <c r="L1028" s="103">
        <f t="shared" si="65"/>
        <v>0</v>
      </c>
      <c r="M1028" s="53">
        <v>1</v>
      </c>
      <c r="N1028" s="106">
        <f t="shared" si="66"/>
        <v>0</v>
      </c>
      <c r="O1028" s="53">
        <v>1</v>
      </c>
      <c r="P1028" s="53">
        <v>1</v>
      </c>
      <c r="Q1028" s="53">
        <v>1</v>
      </c>
      <c r="R1028" s="42">
        <v>0</v>
      </c>
      <c r="S1028" s="42">
        <v>0</v>
      </c>
      <c r="T1028" s="43" t="s">
        <v>105</v>
      </c>
      <c r="U1028" s="53"/>
      <c r="V1028" s="41" t="s">
        <v>106</v>
      </c>
      <c r="W1028" s="53"/>
      <c r="X1028" s="41" t="s">
        <v>106</v>
      </c>
      <c r="Y1028" s="53"/>
      <c r="Z1028" s="53">
        <f t="shared" si="67"/>
        <v>0</v>
      </c>
      <c r="AA1028" s="53">
        <f t="shared" si="68"/>
        <v>0</v>
      </c>
      <c r="AB1028" s="54"/>
      <c r="AC1028" s="55">
        <v>0</v>
      </c>
      <c r="AD1028" s="46" t="s">
        <v>106</v>
      </c>
      <c r="AE1028" s="47"/>
      <c r="AF1028" s="69" t="s">
        <v>106</v>
      </c>
      <c r="AG1028" s="64" t="s">
        <v>106</v>
      </c>
      <c r="AH1028" s="65" t="s">
        <v>106</v>
      </c>
      <c r="AI1028" s="65" t="s">
        <v>106</v>
      </c>
      <c r="AJ1028" s="65" t="s">
        <v>106</v>
      </c>
      <c r="AK1028" s="74" t="s">
        <v>106</v>
      </c>
      <c r="AL1028" s="75" t="s">
        <v>106</v>
      </c>
      <c r="AM1028" s="75" t="s">
        <v>106</v>
      </c>
      <c r="AN1028" s="75" t="s">
        <v>106</v>
      </c>
      <c r="AO1028" s="75" t="s">
        <v>106</v>
      </c>
      <c r="AP1028" s="75" t="s">
        <v>106</v>
      </c>
    </row>
    <row r="1029" spans="1:42">
      <c r="A1029" s="59">
        <v>1027</v>
      </c>
      <c r="B1029" s="109"/>
      <c r="C1029" s="49"/>
      <c r="D1029" s="50"/>
      <c r="E1029" s="38" t="s">
        <v>14</v>
      </c>
      <c r="F1029" s="50"/>
      <c r="G1029" s="51">
        <v>0</v>
      </c>
      <c r="H1029" s="52">
        <v>0</v>
      </c>
      <c r="I1029" s="52">
        <v>0</v>
      </c>
      <c r="J1029" s="52">
        <v>0</v>
      </c>
      <c r="K1029" s="52">
        <v>0</v>
      </c>
      <c r="L1029" s="103">
        <f t="shared" si="65"/>
        <v>0</v>
      </c>
      <c r="M1029" s="53">
        <v>1</v>
      </c>
      <c r="N1029" s="106">
        <f t="shared" si="66"/>
        <v>0</v>
      </c>
      <c r="O1029" s="53">
        <v>1</v>
      </c>
      <c r="P1029" s="53">
        <v>1</v>
      </c>
      <c r="Q1029" s="53">
        <v>1</v>
      </c>
      <c r="R1029" s="42">
        <v>0</v>
      </c>
      <c r="S1029" s="42">
        <v>0</v>
      </c>
      <c r="T1029" s="43" t="s">
        <v>105</v>
      </c>
      <c r="U1029" s="53"/>
      <c r="V1029" s="41" t="s">
        <v>106</v>
      </c>
      <c r="W1029" s="53"/>
      <c r="X1029" s="41" t="s">
        <v>106</v>
      </c>
      <c r="Y1029" s="53"/>
      <c r="Z1029" s="53">
        <f t="shared" si="67"/>
        <v>0</v>
      </c>
      <c r="AA1029" s="53">
        <f t="shared" si="68"/>
        <v>0</v>
      </c>
      <c r="AB1029" s="54"/>
      <c r="AC1029" s="55">
        <v>0</v>
      </c>
      <c r="AD1029" s="46" t="s">
        <v>106</v>
      </c>
      <c r="AE1029" s="47"/>
      <c r="AF1029" s="69" t="s">
        <v>106</v>
      </c>
      <c r="AG1029" s="64" t="s">
        <v>106</v>
      </c>
      <c r="AH1029" s="65" t="s">
        <v>106</v>
      </c>
      <c r="AI1029" s="65" t="s">
        <v>106</v>
      </c>
      <c r="AJ1029" s="65" t="s">
        <v>106</v>
      </c>
      <c r="AK1029" s="74" t="s">
        <v>106</v>
      </c>
      <c r="AL1029" s="75" t="s">
        <v>106</v>
      </c>
      <c r="AM1029" s="75" t="s">
        <v>106</v>
      </c>
      <c r="AN1029" s="75" t="s">
        <v>106</v>
      </c>
      <c r="AO1029" s="75" t="s">
        <v>106</v>
      </c>
      <c r="AP1029" s="75" t="s">
        <v>106</v>
      </c>
    </row>
    <row r="1030" spans="1:42">
      <c r="A1030" s="59">
        <v>1028</v>
      </c>
      <c r="B1030" s="109"/>
      <c r="C1030" s="49"/>
      <c r="D1030" s="50"/>
      <c r="E1030" s="38" t="s">
        <v>14</v>
      </c>
      <c r="F1030" s="50"/>
      <c r="G1030" s="51">
        <v>0</v>
      </c>
      <c r="H1030" s="52">
        <v>0</v>
      </c>
      <c r="I1030" s="52">
        <v>0</v>
      </c>
      <c r="J1030" s="52">
        <v>0</v>
      </c>
      <c r="K1030" s="52">
        <v>0</v>
      </c>
      <c r="L1030" s="103">
        <f t="shared" si="65"/>
        <v>0</v>
      </c>
      <c r="M1030" s="53">
        <v>1</v>
      </c>
      <c r="N1030" s="106">
        <f t="shared" si="66"/>
        <v>0</v>
      </c>
      <c r="O1030" s="53">
        <v>1</v>
      </c>
      <c r="P1030" s="53">
        <v>1</v>
      </c>
      <c r="Q1030" s="53">
        <v>1</v>
      </c>
      <c r="R1030" s="42">
        <v>0</v>
      </c>
      <c r="S1030" s="42">
        <v>0</v>
      </c>
      <c r="T1030" s="43" t="s">
        <v>105</v>
      </c>
      <c r="U1030" s="53"/>
      <c r="V1030" s="41" t="s">
        <v>106</v>
      </c>
      <c r="W1030" s="53"/>
      <c r="X1030" s="41" t="s">
        <v>106</v>
      </c>
      <c r="Y1030" s="53"/>
      <c r="Z1030" s="53">
        <f t="shared" si="67"/>
        <v>0</v>
      </c>
      <c r="AA1030" s="53">
        <f t="shared" si="68"/>
        <v>0</v>
      </c>
      <c r="AB1030" s="54"/>
      <c r="AC1030" s="55">
        <v>0</v>
      </c>
      <c r="AD1030" s="46" t="s">
        <v>106</v>
      </c>
      <c r="AE1030" s="47"/>
      <c r="AF1030" s="69" t="s">
        <v>106</v>
      </c>
      <c r="AG1030" s="64" t="s">
        <v>106</v>
      </c>
      <c r="AH1030" s="65" t="s">
        <v>106</v>
      </c>
      <c r="AI1030" s="65" t="s">
        <v>106</v>
      </c>
      <c r="AJ1030" s="65" t="s">
        <v>106</v>
      </c>
      <c r="AK1030" s="74" t="s">
        <v>106</v>
      </c>
      <c r="AL1030" s="75" t="s">
        <v>106</v>
      </c>
      <c r="AM1030" s="75" t="s">
        <v>106</v>
      </c>
      <c r="AN1030" s="75" t="s">
        <v>106</v>
      </c>
      <c r="AO1030" s="75" t="s">
        <v>106</v>
      </c>
      <c r="AP1030" s="75" t="s">
        <v>106</v>
      </c>
    </row>
    <row r="1031" spans="1:42">
      <c r="A1031" s="59">
        <v>1029</v>
      </c>
      <c r="B1031" s="109"/>
      <c r="C1031" s="49"/>
      <c r="D1031" s="50"/>
      <c r="E1031" s="38" t="s">
        <v>14</v>
      </c>
      <c r="F1031" s="50"/>
      <c r="G1031" s="51">
        <v>0</v>
      </c>
      <c r="H1031" s="52">
        <v>0</v>
      </c>
      <c r="I1031" s="52">
        <v>0</v>
      </c>
      <c r="J1031" s="52">
        <v>0</v>
      </c>
      <c r="K1031" s="52">
        <v>0</v>
      </c>
      <c r="L1031" s="103">
        <f t="shared" si="65"/>
        <v>0</v>
      </c>
      <c r="M1031" s="53">
        <v>1</v>
      </c>
      <c r="N1031" s="106">
        <f t="shared" si="66"/>
        <v>0</v>
      </c>
      <c r="O1031" s="53">
        <v>1</v>
      </c>
      <c r="P1031" s="53">
        <v>1</v>
      </c>
      <c r="Q1031" s="53">
        <v>1</v>
      </c>
      <c r="R1031" s="42">
        <v>0</v>
      </c>
      <c r="S1031" s="42">
        <v>0</v>
      </c>
      <c r="T1031" s="43" t="s">
        <v>105</v>
      </c>
      <c r="U1031" s="53"/>
      <c r="V1031" s="41" t="s">
        <v>106</v>
      </c>
      <c r="W1031" s="53"/>
      <c r="X1031" s="41" t="s">
        <v>106</v>
      </c>
      <c r="Y1031" s="53"/>
      <c r="Z1031" s="53">
        <f t="shared" si="67"/>
        <v>0</v>
      </c>
      <c r="AA1031" s="53">
        <f t="shared" si="68"/>
        <v>0</v>
      </c>
      <c r="AB1031" s="54"/>
      <c r="AC1031" s="55">
        <v>0</v>
      </c>
      <c r="AD1031" s="46" t="s">
        <v>106</v>
      </c>
      <c r="AE1031" s="47"/>
      <c r="AF1031" s="69" t="s">
        <v>106</v>
      </c>
      <c r="AG1031" s="64" t="s">
        <v>106</v>
      </c>
      <c r="AH1031" s="65" t="s">
        <v>106</v>
      </c>
      <c r="AI1031" s="65" t="s">
        <v>106</v>
      </c>
      <c r="AJ1031" s="65" t="s">
        <v>106</v>
      </c>
      <c r="AK1031" s="74" t="s">
        <v>106</v>
      </c>
      <c r="AL1031" s="75" t="s">
        <v>106</v>
      </c>
      <c r="AM1031" s="75" t="s">
        <v>106</v>
      </c>
      <c r="AN1031" s="75" t="s">
        <v>106</v>
      </c>
      <c r="AO1031" s="75" t="s">
        <v>106</v>
      </c>
      <c r="AP1031" s="75" t="s">
        <v>106</v>
      </c>
    </row>
    <row r="1032" spans="1:42">
      <c r="A1032" s="59">
        <v>1030</v>
      </c>
      <c r="B1032" s="109"/>
      <c r="C1032" s="49"/>
      <c r="D1032" s="50"/>
      <c r="E1032" s="38" t="s">
        <v>14</v>
      </c>
      <c r="F1032" s="50"/>
      <c r="G1032" s="51">
        <v>0</v>
      </c>
      <c r="H1032" s="52">
        <v>0</v>
      </c>
      <c r="I1032" s="52">
        <v>0</v>
      </c>
      <c r="J1032" s="52">
        <v>0</v>
      </c>
      <c r="K1032" s="52">
        <v>0</v>
      </c>
      <c r="L1032" s="103">
        <f t="shared" si="65"/>
        <v>0</v>
      </c>
      <c r="M1032" s="53">
        <v>1</v>
      </c>
      <c r="N1032" s="106">
        <f t="shared" si="66"/>
        <v>0</v>
      </c>
      <c r="O1032" s="53">
        <v>1</v>
      </c>
      <c r="P1032" s="53">
        <v>1</v>
      </c>
      <c r="Q1032" s="53">
        <v>1</v>
      </c>
      <c r="R1032" s="42">
        <v>0</v>
      </c>
      <c r="S1032" s="42">
        <v>0</v>
      </c>
      <c r="T1032" s="43" t="s">
        <v>105</v>
      </c>
      <c r="U1032" s="53"/>
      <c r="V1032" s="41" t="s">
        <v>106</v>
      </c>
      <c r="W1032" s="53"/>
      <c r="X1032" s="41" t="s">
        <v>106</v>
      </c>
      <c r="Y1032" s="53"/>
      <c r="Z1032" s="53">
        <f t="shared" si="67"/>
        <v>0</v>
      </c>
      <c r="AA1032" s="53">
        <f t="shared" si="68"/>
        <v>0</v>
      </c>
      <c r="AB1032" s="54"/>
      <c r="AC1032" s="55">
        <v>0</v>
      </c>
      <c r="AD1032" s="46" t="s">
        <v>106</v>
      </c>
      <c r="AE1032" s="47"/>
      <c r="AF1032" s="69" t="s">
        <v>106</v>
      </c>
      <c r="AG1032" s="64" t="s">
        <v>106</v>
      </c>
      <c r="AH1032" s="65" t="s">
        <v>106</v>
      </c>
      <c r="AI1032" s="65" t="s">
        <v>106</v>
      </c>
      <c r="AJ1032" s="65" t="s">
        <v>106</v>
      </c>
      <c r="AK1032" s="74" t="s">
        <v>106</v>
      </c>
      <c r="AL1032" s="75" t="s">
        <v>106</v>
      </c>
      <c r="AM1032" s="75" t="s">
        <v>106</v>
      </c>
      <c r="AN1032" s="75" t="s">
        <v>106</v>
      </c>
      <c r="AO1032" s="75" t="s">
        <v>106</v>
      </c>
      <c r="AP1032" s="75" t="s">
        <v>106</v>
      </c>
    </row>
    <row r="1033" spans="1:42">
      <c r="A1033" s="59">
        <v>1031</v>
      </c>
      <c r="B1033" s="109"/>
      <c r="C1033" s="49"/>
      <c r="D1033" s="50"/>
      <c r="E1033" s="38" t="s">
        <v>14</v>
      </c>
      <c r="F1033" s="50"/>
      <c r="G1033" s="51">
        <v>0</v>
      </c>
      <c r="H1033" s="52">
        <v>0</v>
      </c>
      <c r="I1033" s="52">
        <v>0</v>
      </c>
      <c r="J1033" s="52">
        <v>0</v>
      </c>
      <c r="K1033" s="52">
        <v>0</v>
      </c>
      <c r="L1033" s="103">
        <f t="shared" si="65"/>
        <v>0</v>
      </c>
      <c r="M1033" s="53">
        <v>1</v>
      </c>
      <c r="N1033" s="106">
        <f t="shared" si="66"/>
        <v>0</v>
      </c>
      <c r="O1033" s="53">
        <v>1</v>
      </c>
      <c r="P1033" s="53">
        <v>1</v>
      </c>
      <c r="Q1033" s="53">
        <v>1</v>
      </c>
      <c r="R1033" s="42">
        <v>0</v>
      </c>
      <c r="S1033" s="42">
        <v>0</v>
      </c>
      <c r="T1033" s="43" t="s">
        <v>105</v>
      </c>
      <c r="U1033" s="53"/>
      <c r="V1033" s="41" t="s">
        <v>106</v>
      </c>
      <c r="W1033" s="53"/>
      <c r="X1033" s="41" t="s">
        <v>106</v>
      </c>
      <c r="Y1033" s="53"/>
      <c r="Z1033" s="53">
        <f t="shared" si="67"/>
        <v>0</v>
      </c>
      <c r="AA1033" s="53">
        <f t="shared" si="68"/>
        <v>0</v>
      </c>
      <c r="AB1033" s="54"/>
      <c r="AC1033" s="55">
        <v>0</v>
      </c>
      <c r="AD1033" s="46" t="s">
        <v>106</v>
      </c>
      <c r="AE1033" s="47"/>
      <c r="AF1033" s="69" t="s">
        <v>106</v>
      </c>
      <c r="AG1033" s="64" t="s">
        <v>106</v>
      </c>
      <c r="AH1033" s="65" t="s">
        <v>106</v>
      </c>
      <c r="AI1033" s="65" t="s">
        <v>106</v>
      </c>
      <c r="AJ1033" s="65" t="s">
        <v>106</v>
      </c>
      <c r="AK1033" s="74" t="s">
        <v>106</v>
      </c>
      <c r="AL1033" s="75" t="s">
        <v>106</v>
      </c>
      <c r="AM1033" s="75" t="s">
        <v>106</v>
      </c>
      <c r="AN1033" s="75" t="s">
        <v>106</v>
      </c>
      <c r="AO1033" s="75" t="s">
        <v>106</v>
      </c>
      <c r="AP1033" s="75" t="s">
        <v>106</v>
      </c>
    </row>
    <row r="1034" spans="1:42">
      <c r="A1034" s="59">
        <v>1032</v>
      </c>
      <c r="B1034" s="109"/>
      <c r="C1034" s="49"/>
      <c r="D1034" s="50"/>
      <c r="E1034" s="38" t="s">
        <v>14</v>
      </c>
      <c r="F1034" s="50"/>
      <c r="G1034" s="51">
        <v>0</v>
      </c>
      <c r="H1034" s="52">
        <v>0</v>
      </c>
      <c r="I1034" s="52">
        <v>0</v>
      </c>
      <c r="J1034" s="52">
        <v>0</v>
      </c>
      <c r="K1034" s="52">
        <v>0</v>
      </c>
      <c r="L1034" s="103">
        <f t="shared" si="65"/>
        <v>0</v>
      </c>
      <c r="M1034" s="53">
        <v>1</v>
      </c>
      <c r="N1034" s="106">
        <f t="shared" si="66"/>
        <v>0</v>
      </c>
      <c r="O1034" s="53">
        <v>1</v>
      </c>
      <c r="P1034" s="53">
        <v>1</v>
      </c>
      <c r="Q1034" s="53">
        <v>1</v>
      </c>
      <c r="R1034" s="42">
        <v>0</v>
      </c>
      <c r="S1034" s="42">
        <v>0</v>
      </c>
      <c r="T1034" s="43" t="s">
        <v>105</v>
      </c>
      <c r="U1034" s="53"/>
      <c r="V1034" s="41" t="s">
        <v>106</v>
      </c>
      <c r="W1034" s="53"/>
      <c r="X1034" s="41" t="s">
        <v>106</v>
      </c>
      <c r="Y1034" s="53"/>
      <c r="Z1034" s="53">
        <f t="shared" si="67"/>
        <v>0</v>
      </c>
      <c r="AA1034" s="53">
        <f t="shared" si="68"/>
        <v>0</v>
      </c>
      <c r="AB1034" s="54"/>
      <c r="AC1034" s="55">
        <v>0</v>
      </c>
      <c r="AD1034" s="46" t="s">
        <v>106</v>
      </c>
      <c r="AE1034" s="47"/>
      <c r="AF1034" s="69" t="s">
        <v>106</v>
      </c>
      <c r="AG1034" s="64" t="s">
        <v>106</v>
      </c>
      <c r="AH1034" s="65" t="s">
        <v>106</v>
      </c>
      <c r="AI1034" s="65" t="s">
        <v>106</v>
      </c>
      <c r="AJ1034" s="65" t="s">
        <v>106</v>
      </c>
      <c r="AK1034" s="74" t="s">
        <v>106</v>
      </c>
      <c r="AL1034" s="75" t="s">
        <v>106</v>
      </c>
      <c r="AM1034" s="75" t="s">
        <v>106</v>
      </c>
      <c r="AN1034" s="75" t="s">
        <v>106</v>
      </c>
      <c r="AO1034" s="75" t="s">
        <v>106</v>
      </c>
      <c r="AP1034" s="75" t="s">
        <v>106</v>
      </c>
    </row>
    <row r="1035" spans="1:42">
      <c r="A1035" s="59">
        <v>1033</v>
      </c>
      <c r="B1035" s="109"/>
      <c r="C1035" s="49"/>
      <c r="D1035" s="50"/>
      <c r="E1035" s="38" t="s">
        <v>14</v>
      </c>
      <c r="F1035" s="50"/>
      <c r="G1035" s="51">
        <v>0</v>
      </c>
      <c r="H1035" s="52">
        <v>0</v>
      </c>
      <c r="I1035" s="52">
        <v>0</v>
      </c>
      <c r="J1035" s="52">
        <v>0</v>
      </c>
      <c r="K1035" s="52">
        <v>0</v>
      </c>
      <c r="L1035" s="103">
        <f t="shared" si="65"/>
        <v>0</v>
      </c>
      <c r="M1035" s="53">
        <v>1</v>
      </c>
      <c r="N1035" s="106">
        <f t="shared" si="66"/>
        <v>0</v>
      </c>
      <c r="O1035" s="53">
        <v>1</v>
      </c>
      <c r="P1035" s="53">
        <v>1</v>
      </c>
      <c r="Q1035" s="53">
        <v>1</v>
      </c>
      <c r="R1035" s="42">
        <v>0</v>
      </c>
      <c r="S1035" s="42">
        <v>0</v>
      </c>
      <c r="T1035" s="43" t="s">
        <v>105</v>
      </c>
      <c r="U1035" s="53"/>
      <c r="V1035" s="41" t="s">
        <v>106</v>
      </c>
      <c r="W1035" s="53"/>
      <c r="X1035" s="41" t="s">
        <v>106</v>
      </c>
      <c r="Y1035" s="53"/>
      <c r="Z1035" s="53">
        <f t="shared" si="67"/>
        <v>0</v>
      </c>
      <c r="AA1035" s="53">
        <f t="shared" si="68"/>
        <v>0</v>
      </c>
      <c r="AB1035" s="54"/>
      <c r="AC1035" s="55">
        <v>0</v>
      </c>
      <c r="AD1035" s="46" t="s">
        <v>106</v>
      </c>
      <c r="AE1035" s="47"/>
      <c r="AF1035" s="69" t="s">
        <v>106</v>
      </c>
      <c r="AG1035" s="64" t="s">
        <v>106</v>
      </c>
      <c r="AH1035" s="65" t="s">
        <v>106</v>
      </c>
      <c r="AI1035" s="65" t="s">
        <v>106</v>
      </c>
      <c r="AJ1035" s="65" t="s">
        <v>106</v>
      </c>
      <c r="AK1035" s="74" t="s">
        <v>106</v>
      </c>
      <c r="AL1035" s="75" t="s">
        <v>106</v>
      </c>
      <c r="AM1035" s="75" t="s">
        <v>106</v>
      </c>
      <c r="AN1035" s="75" t="s">
        <v>106</v>
      </c>
      <c r="AO1035" s="75" t="s">
        <v>106</v>
      </c>
      <c r="AP1035" s="75" t="s">
        <v>106</v>
      </c>
    </row>
    <row r="1036" spans="1:42">
      <c r="A1036" s="59">
        <v>1034</v>
      </c>
      <c r="B1036" s="109"/>
      <c r="C1036" s="49"/>
      <c r="D1036" s="50"/>
      <c r="E1036" s="38" t="s">
        <v>14</v>
      </c>
      <c r="F1036" s="50"/>
      <c r="G1036" s="51">
        <v>0</v>
      </c>
      <c r="H1036" s="52">
        <v>0</v>
      </c>
      <c r="I1036" s="52">
        <v>0</v>
      </c>
      <c r="J1036" s="52">
        <v>0</v>
      </c>
      <c r="K1036" s="52">
        <v>0</v>
      </c>
      <c r="L1036" s="103">
        <f t="shared" si="65"/>
        <v>0</v>
      </c>
      <c r="M1036" s="53">
        <v>1</v>
      </c>
      <c r="N1036" s="106">
        <f t="shared" si="66"/>
        <v>0</v>
      </c>
      <c r="O1036" s="53">
        <v>1</v>
      </c>
      <c r="P1036" s="53">
        <v>1</v>
      </c>
      <c r="Q1036" s="53">
        <v>1</v>
      </c>
      <c r="R1036" s="42">
        <v>0</v>
      </c>
      <c r="S1036" s="42">
        <v>0</v>
      </c>
      <c r="T1036" s="43" t="s">
        <v>105</v>
      </c>
      <c r="U1036" s="53"/>
      <c r="V1036" s="41" t="s">
        <v>106</v>
      </c>
      <c r="W1036" s="53"/>
      <c r="X1036" s="41" t="s">
        <v>106</v>
      </c>
      <c r="Y1036" s="53"/>
      <c r="Z1036" s="53">
        <f t="shared" si="67"/>
        <v>0</v>
      </c>
      <c r="AA1036" s="53">
        <f t="shared" si="68"/>
        <v>0</v>
      </c>
      <c r="AB1036" s="54"/>
      <c r="AC1036" s="55">
        <v>0</v>
      </c>
      <c r="AD1036" s="46" t="s">
        <v>106</v>
      </c>
      <c r="AE1036" s="47"/>
      <c r="AF1036" s="69" t="s">
        <v>106</v>
      </c>
      <c r="AG1036" s="64" t="s">
        <v>106</v>
      </c>
      <c r="AH1036" s="65" t="s">
        <v>106</v>
      </c>
      <c r="AI1036" s="65" t="s">
        <v>106</v>
      </c>
      <c r="AJ1036" s="65" t="s">
        <v>106</v>
      </c>
      <c r="AK1036" s="74" t="s">
        <v>106</v>
      </c>
      <c r="AL1036" s="75" t="s">
        <v>106</v>
      </c>
      <c r="AM1036" s="75" t="s">
        <v>106</v>
      </c>
      <c r="AN1036" s="75" t="s">
        <v>106</v>
      </c>
      <c r="AO1036" s="75" t="s">
        <v>106</v>
      </c>
      <c r="AP1036" s="75" t="s">
        <v>106</v>
      </c>
    </row>
    <row r="1037" spans="1:42">
      <c r="A1037" s="59">
        <v>1035</v>
      </c>
      <c r="B1037" s="109"/>
      <c r="C1037" s="49"/>
      <c r="D1037" s="50"/>
      <c r="E1037" s="38" t="s">
        <v>14</v>
      </c>
      <c r="F1037" s="50"/>
      <c r="G1037" s="51">
        <v>0</v>
      </c>
      <c r="H1037" s="52">
        <v>0</v>
      </c>
      <c r="I1037" s="52">
        <v>0</v>
      </c>
      <c r="J1037" s="52">
        <v>0</v>
      </c>
      <c r="K1037" s="52">
        <v>0</v>
      </c>
      <c r="L1037" s="103">
        <f t="shared" si="65"/>
        <v>0</v>
      </c>
      <c r="M1037" s="53">
        <v>1</v>
      </c>
      <c r="N1037" s="106">
        <f t="shared" si="66"/>
        <v>0</v>
      </c>
      <c r="O1037" s="53">
        <v>1</v>
      </c>
      <c r="P1037" s="53">
        <v>1</v>
      </c>
      <c r="Q1037" s="53">
        <v>1</v>
      </c>
      <c r="R1037" s="42">
        <v>0</v>
      </c>
      <c r="S1037" s="42">
        <v>0</v>
      </c>
      <c r="T1037" s="43" t="s">
        <v>105</v>
      </c>
      <c r="U1037" s="53"/>
      <c r="V1037" s="41" t="s">
        <v>106</v>
      </c>
      <c r="W1037" s="53"/>
      <c r="X1037" s="41" t="s">
        <v>106</v>
      </c>
      <c r="Y1037" s="53"/>
      <c r="Z1037" s="53">
        <f t="shared" si="67"/>
        <v>0</v>
      </c>
      <c r="AA1037" s="53">
        <f t="shared" si="68"/>
        <v>0</v>
      </c>
      <c r="AB1037" s="54"/>
      <c r="AC1037" s="55">
        <v>0</v>
      </c>
      <c r="AD1037" s="46" t="s">
        <v>106</v>
      </c>
      <c r="AE1037" s="47"/>
      <c r="AF1037" s="69" t="s">
        <v>106</v>
      </c>
      <c r="AG1037" s="64" t="s">
        <v>106</v>
      </c>
      <c r="AH1037" s="65" t="s">
        <v>106</v>
      </c>
      <c r="AI1037" s="65" t="s">
        <v>106</v>
      </c>
      <c r="AJ1037" s="65" t="s">
        <v>106</v>
      </c>
      <c r="AK1037" s="74" t="s">
        <v>106</v>
      </c>
      <c r="AL1037" s="75" t="s">
        <v>106</v>
      </c>
      <c r="AM1037" s="75" t="s">
        <v>106</v>
      </c>
      <c r="AN1037" s="75" t="s">
        <v>106</v>
      </c>
      <c r="AO1037" s="75" t="s">
        <v>106</v>
      </c>
      <c r="AP1037" s="75" t="s">
        <v>106</v>
      </c>
    </row>
    <row r="1038" spans="1:42">
      <c r="A1038" s="59">
        <v>1036</v>
      </c>
      <c r="B1038" s="109"/>
      <c r="C1038" s="49"/>
      <c r="D1038" s="50"/>
      <c r="E1038" s="38" t="s">
        <v>14</v>
      </c>
      <c r="F1038" s="50"/>
      <c r="G1038" s="51">
        <v>0</v>
      </c>
      <c r="H1038" s="52">
        <v>0</v>
      </c>
      <c r="I1038" s="52">
        <v>0</v>
      </c>
      <c r="J1038" s="52">
        <v>0</v>
      </c>
      <c r="K1038" s="52">
        <v>0</v>
      </c>
      <c r="L1038" s="103">
        <f t="shared" si="65"/>
        <v>0</v>
      </c>
      <c r="M1038" s="53">
        <v>1</v>
      </c>
      <c r="N1038" s="106">
        <f t="shared" si="66"/>
        <v>0</v>
      </c>
      <c r="O1038" s="53">
        <v>1</v>
      </c>
      <c r="P1038" s="53">
        <v>1</v>
      </c>
      <c r="Q1038" s="53">
        <v>1</v>
      </c>
      <c r="R1038" s="42">
        <v>0</v>
      </c>
      <c r="S1038" s="42">
        <v>0</v>
      </c>
      <c r="T1038" s="43" t="s">
        <v>105</v>
      </c>
      <c r="U1038" s="53"/>
      <c r="V1038" s="41" t="s">
        <v>106</v>
      </c>
      <c r="W1038" s="53"/>
      <c r="X1038" s="41" t="s">
        <v>106</v>
      </c>
      <c r="Y1038" s="53"/>
      <c r="Z1038" s="53">
        <f t="shared" si="67"/>
        <v>0</v>
      </c>
      <c r="AA1038" s="53">
        <f t="shared" si="68"/>
        <v>0</v>
      </c>
      <c r="AB1038" s="54"/>
      <c r="AC1038" s="55">
        <v>0</v>
      </c>
      <c r="AD1038" s="46" t="s">
        <v>106</v>
      </c>
      <c r="AE1038" s="47"/>
      <c r="AF1038" s="69" t="s">
        <v>106</v>
      </c>
      <c r="AG1038" s="64" t="s">
        <v>106</v>
      </c>
      <c r="AH1038" s="65" t="s">
        <v>106</v>
      </c>
      <c r="AI1038" s="65" t="s">
        <v>106</v>
      </c>
      <c r="AJ1038" s="65" t="s">
        <v>106</v>
      </c>
      <c r="AK1038" s="74" t="s">
        <v>106</v>
      </c>
      <c r="AL1038" s="75" t="s">
        <v>106</v>
      </c>
      <c r="AM1038" s="75" t="s">
        <v>106</v>
      </c>
      <c r="AN1038" s="75" t="s">
        <v>106</v>
      </c>
      <c r="AO1038" s="75" t="s">
        <v>106</v>
      </c>
      <c r="AP1038" s="75" t="s">
        <v>106</v>
      </c>
    </row>
    <row r="1039" spans="1:42">
      <c r="A1039" s="59">
        <v>1037</v>
      </c>
      <c r="B1039" s="109"/>
      <c r="C1039" s="49"/>
      <c r="D1039" s="50"/>
      <c r="E1039" s="38" t="s">
        <v>14</v>
      </c>
      <c r="F1039" s="50"/>
      <c r="G1039" s="51">
        <v>0</v>
      </c>
      <c r="H1039" s="52">
        <v>0</v>
      </c>
      <c r="I1039" s="52">
        <v>0</v>
      </c>
      <c r="J1039" s="52">
        <v>0</v>
      </c>
      <c r="K1039" s="52">
        <v>0</v>
      </c>
      <c r="L1039" s="103">
        <f t="shared" si="65"/>
        <v>0</v>
      </c>
      <c r="M1039" s="53">
        <v>1</v>
      </c>
      <c r="N1039" s="106">
        <f t="shared" si="66"/>
        <v>0</v>
      </c>
      <c r="O1039" s="53">
        <v>1</v>
      </c>
      <c r="P1039" s="53">
        <v>1</v>
      </c>
      <c r="Q1039" s="53">
        <v>1</v>
      </c>
      <c r="R1039" s="42">
        <v>0</v>
      </c>
      <c r="S1039" s="42">
        <v>0</v>
      </c>
      <c r="T1039" s="43" t="s">
        <v>105</v>
      </c>
      <c r="U1039" s="53"/>
      <c r="V1039" s="41" t="s">
        <v>106</v>
      </c>
      <c r="W1039" s="53"/>
      <c r="X1039" s="41" t="s">
        <v>106</v>
      </c>
      <c r="Y1039" s="53"/>
      <c r="Z1039" s="53">
        <f t="shared" si="67"/>
        <v>0</v>
      </c>
      <c r="AA1039" s="53">
        <f t="shared" si="68"/>
        <v>0</v>
      </c>
      <c r="AB1039" s="54"/>
      <c r="AC1039" s="55">
        <v>0</v>
      </c>
      <c r="AD1039" s="46" t="s">
        <v>106</v>
      </c>
      <c r="AE1039" s="47"/>
      <c r="AF1039" s="69" t="s">
        <v>106</v>
      </c>
      <c r="AG1039" s="64" t="s">
        <v>106</v>
      </c>
      <c r="AH1039" s="65" t="s">
        <v>106</v>
      </c>
      <c r="AI1039" s="65" t="s">
        <v>106</v>
      </c>
      <c r="AJ1039" s="65" t="s">
        <v>106</v>
      </c>
      <c r="AK1039" s="74" t="s">
        <v>106</v>
      </c>
      <c r="AL1039" s="75" t="s">
        <v>106</v>
      </c>
      <c r="AM1039" s="75" t="s">
        <v>106</v>
      </c>
      <c r="AN1039" s="75" t="s">
        <v>106</v>
      </c>
      <c r="AO1039" s="75" t="s">
        <v>106</v>
      </c>
      <c r="AP1039" s="75" t="s">
        <v>106</v>
      </c>
    </row>
    <row r="1040" spans="1:42">
      <c r="A1040" s="59">
        <v>1038</v>
      </c>
      <c r="B1040" s="109"/>
      <c r="C1040" s="49"/>
      <c r="D1040" s="50"/>
      <c r="E1040" s="38" t="s">
        <v>14</v>
      </c>
      <c r="F1040" s="50"/>
      <c r="G1040" s="51">
        <v>0</v>
      </c>
      <c r="H1040" s="52">
        <v>0</v>
      </c>
      <c r="I1040" s="52">
        <v>0</v>
      </c>
      <c r="J1040" s="52">
        <v>0</v>
      </c>
      <c r="K1040" s="52">
        <v>0</v>
      </c>
      <c r="L1040" s="103">
        <f t="shared" si="65"/>
        <v>0</v>
      </c>
      <c r="M1040" s="53">
        <v>1</v>
      </c>
      <c r="N1040" s="106">
        <f t="shared" si="66"/>
        <v>0</v>
      </c>
      <c r="O1040" s="53">
        <v>1</v>
      </c>
      <c r="P1040" s="53">
        <v>1</v>
      </c>
      <c r="Q1040" s="53">
        <v>1</v>
      </c>
      <c r="R1040" s="42">
        <v>0</v>
      </c>
      <c r="S1040" s="42">
        <v>0</v>
      </c>
      <c r="T1040" s="43" t="s">
        <v>105</v>
      </c>
      <c r="U1040" s="53"/>
      <c r="V1040" s="41" t="s">
        <v>106</v>
      </c>
      <c r="W1040" s="53"/>
      <c r="X1040" s="41" t="s">
        <v>106</v>
      </c>
      <c r="Y1040" s="53"/>
      <c r="Z1040" s="53">
        <f t="shared" si="67"/>
        <v>0</v>
      </c>
      <c r="AA1040" s="53">
        <f t="shared" si="68"/>
        <v>0</v>
      </c>
      <c r="AB1040" s="54"/>
      <c r="AC1040" s="55">
        <v>0</v>
      </c>
      <c r="AD1040" s="46" t="s">
        <v>106</v>
      </c>
      <c r="AE1040" s="47"/>
      <c r="AF1040" s="69" t="s">
        <v>106</v>
      </c>
      <c r="AG1040" s="64" t="s">
        <v>106</v>
      </c>
      <c r="AH1040" s="65" t="s">
        <v>106</v>
      </c>
      <c r="AI1040" s="65" t="s">
        <v>106</v>
      </c>
      <c r="AJ1040" s="65" t="s">
        <v>106</v>
      </c>
      <c r="AK1040" s="74" t="s">
        <v>106</v>
      </c>
      <c r="AL1040" s="75" t="s">
        <v>106</v>
      </c>
      <c r="AM1040" s="75" t="s">
        <v>106</v>
      </c>
      <c r="AN1040" s="75" t="s">
        <v>106</v>
      </c>
      <c r="AO1040" s="75" t="s">
        <v>106</v>
      </c>
      <c r="AP1040" s="75" t="s">
        <v>106</v>
      </c>
    </row>
    <row r="1041" spans="1:42">
      <c r="A1041" s="59">
        <v>1039</v>
      </c>
      <c r="B1041" s="109"/>
      <c r="C1041" s="49"/>
      <c r="D1041" s="50"/>
      <c r="E1041" s="38" t="s">
        <v>14</v>
      </c>
      <c r="F1041" s="50"/>
      <c r="G1041" s="51">
        <v>0</v>
      </c>
      <c r="H1041" s="52">
        <v>0</v>
      </c>
      <c r="I1041" s="52">
        <v>0</v>
      </c>
      <c r="J1041" s="52">
        <v>0</v>
      </c>
      <c r="K1041" s="52">
        <v>0</v>
      </c>
      <c r="L1041" s="103">
        <f t="shared" si="65"/>
        <v>0</v>
      </c>
      <c r="M1041" s="53">
        <v>1</v>
      </c>
      <c r="N1041" s="106">
        <f t="shared" si="66"/>
        <v>0</v>
      </c>
      <c r="O1041" s="53">
        <v>1</v>
      </c>
      <c r="P1041" s="53">
        <v>1</v>
      </c>
      <c r="Q1041" s="53">
        <v>1</v>
      </c>
      <c r="R1041" s="42">
        <v>0</v>
      </c>
      <c r="S1041" s="42">
        <v>0</v>
      </c>
      <c r="T1041" s="43" t="s">
        <v>105</v>
      </c>
      <c r="U1041" s="53"/>
      <c r="V1041" s="41" t="s">
        <v>106</v>
      </c>
      <c r="W1041" s="53"/>
      <c r="X1041" s="41" t="s">
        <v>106</v>
      </c>
      <c r="Y1041" s="53"/>
      <c r="Z1041" s="53">
        <f t="shared" si="67"/>
        <v>0</v>
      </c>
      <c r="AA1041" s="53">
        <f t="shared" si="68"/>
        <v>0</v>
      </c>
      <c r="AB1041" s="54"/>
      <c r="AC1041" s="55">
        <v>0</v>
      </c>
      <c r="AD1041" s="46" t="s">
        <v>106</v>
      </c>
      <c r="AE1041" s="47"/>
      <c r="AF1041" s="69" t="s">
        <v>106</v>
      </c>
      <c r="AG1041" s="64" t="s">
        <v>106</v>
      </c>
      <c r="AH1041" s="65" t="s">
        <v>106</v>
      </c>
      <c r="AI1041" s="65" t="s">
        <v>106</v>
      </c>
      <c r="AJ1041" s="65" t="s">
        <v>106</v>
      </c>
      <c r="AK1041" s="74" t="s">
        <v>106</v>
      </c>
      <c r="AL1041" s="75" t="s">
        <v>106</v>
      </c>
      <c r="AM1041" s="75" t="s">
        <v>106</v>
      </c>
      <c r="AN1041" s="75" t="s">
        <v>106</v>
      </c>
      <c r="AO1041" s="75" t="s">
        <v>106</v>
      </c>
      <c r="AP1041" s="75" t="s">
        <v>106</v>
      </c>
    </row>
    <row r="1042" spans="1:42">
      <c r="A1042" s="59">
        <v>1040</v>
      </c>
      <c r="B1042" s="109"/>
      <c r="C1042" s="49"/>
      <c r="D1042" s="50"/>
      <c r="E1042" s="38" t="s">
        <v>14</v>
      </c>
      <c r="F1042" s="50"/>
      <c r="G1042" s="51">
        <v>0</v>
      </c>
      <c r="H1042" s="52">
        <v>0</v>
      </c>
      <c r="I1042" s="52">
        <v>0</v>
      </c>
      <c r="J1042" s="52">
        <v>0</v>
      </c>
      <c r="K1042" s="52">
        <v>0</v>
      </c>
      <c r="L1042" s="103">
        <f t="shared" si="65"/>
        <v>0</v>
      </c>
      <c r="M1042" s="53">
        <v>1</v>
      </c>
      <c r="N1042" s="106">
        <f t="shared" si="66"/>
        <v>0</v>
      </c>
      <c r="O1042" s="53">
        <v>1</v>
      </c>
      <c r="P1042" s="53">
        <v>1</v>
      </c>
      <c r="Q1042" s="53">
        <v>1</v>
      </c>
      <c r="R1042" s="42">
        <v>0</v>
      </c>
      <c r="S1042" s="42">
        <v>0</v>
      </c>
      <c r="T1042" s="43" t="s">
        <v>105</v>
      </c>
      <c r="U1042" s="53"/>
      <c r="V1042" s="41" t="s">
        <v>106</v>
      </c>
      <c r="W1042" s="53"/>
      <c r="X1042" s="41" t="s">
        <v>106</v>
      </c>
      <c r="Y1042" s="53"/>
      <c r="Z1042" s="53">
        <f t="shared" si="67"/>
        <v>0</v>
      </c>
      <c r="AA1042" s="53">
        <f t="shared" si="68"/>
        <v>0</v>
      </c>
      <c r="AB1042" s="54"/>
      <c r="AC1042" s="55">
        <v>0</v>
      </c>
      <c r="AD1042" s="46" t="s">
        <v>106</v>
      </c>
      <c r="AE1042" s="47"/>
      <c r="AF1042" s="69" t="s">
        <v>106</v>
      </c>
      <c r="AG1042" s="64" t="s">
        <v>106</v>
      </c>
      <c r="AH1042" s="65" t="s">
        <v>106</v>
      </c>
      <c r="AI1042" s="65" t="s">
        <v>106</v>
      </c>
      <c r="AJ1042" s="65" t="s">
        <v>106</v>
      </c>
      <c r="AK1042" s="74" t="s">
        <v>106</v>
      </c>
      <c r="AL1042" s="75" t="s">
        <v>106</v>
      </c>
      <c r="AM1042" s="75" t="s">
        <v>106</v>
      </c>
      <c r="AN1042" s="75" t="s">
        <v>106</v>
      </c>
      <c r="AO1042" s="75" t="s">
        <v>106</v>
      </c>
      <c r="AP1042" s="75" t="s">
        <v>106</v>
      </c>
    </row>
    <row r="1043" spans="1:42">
      <c r="A1043" s="59">
        <v>1041</v>
      </c>
      <c r="B1043" s="109"/>
      <c r="C1043" s="49"/>
      <c r="D1043" s="50"/>
      <c r="E1043" s="38" t="s">
        <v>14</v>
      </c>
      <c r="F1043" s="50"/>
      <c r="G1043" s="51">
        <v>0</v>
      </c>
      <c r="H1043" s="52">
        <v>0</v>
      </c>
      <c r="I1043" s="52">
        <v>0</v>
      </c>
      <c r="J1043" s="52">
        <v>0</v>
      </c>
      <c r="K1043" s="52">
        <v>0</v>
      </c>
      <c r="L1043" s="103">
        <f t="shared" si="65"/>
        <v>0</v>
      </c>
      <c r="M1043" s="53">
        <v>1</v>
      </c>
      <c r="N1043" s="106">
        <f t="shared" si="66"/>
        <v>0</v>
      </c>
      <c r="O1043" s="53">
        <v>1</v>
      </c>
      <c r="P1043" s="53">
        <v>1</v>
      </c>
      <c r="Q1043" s="53">
        <v>1</v>
      </c>
      <c r="R1043" s="42">
        <v>0</v>
      </c>
      <c r="S1043" s="42">
        <v>0</v>
      </c>
      <c r="T1043" s="43" t="s">
        <v>105</v>
      </c>
      <c r="U1043" s="53"/>
      <c r="V1043" s="41" t="s">
        <v>106</v>
      </c>
      <c r="W1043" s="53"/>
      <c r="X1043" s="41" t="s">
        <v>106</v>
      </c>
      <c r="Y1043" s="53"/>
      <c r="Z1043" s="53">
        <f t="shared" si="67"/>
        <v>0</v>
      </c>
      <c r="AA1043" s="53">
        <f t="shared" si="68"/>
        <v>0</v>
      </c>
      <c r="AB1043" s="54"/>
      <c r="AC1043" s="55">
        <v>0</v>
      </c>
      <c r="AD1043" s="46" t="s">
        <v>106</v>
      </c>
      <c r="AE1043" s="47"/>
      <c r="AF1043" s="69" t="s">
        <v>106</v>
      </c>
      <c r="AG1043" s="64" t="s">
        <v>106</v>
      </c>
      <c r="AH1043" s="65" t="s">
        <v>106</v>
      </c>
      <c r="AI1043" s="65" t="s">
        <v>106</v>
      </c>
      <c r="AJ1043" s="65" t="s">
        <v>106</v>
      </c>
      <c r="AK1043" s="74" t="s">
        <v>106</v>
      </c>
      <c r="AL1043" s="75" t="s">
        <v>106</v>
      </c>
      <c r="AM1043" s="75" t="s">
        <v>106</v>
      </c>
      <c r="AN1043" s="75" t="s">
        <v>106</v>
      </c>
      <c r="AO1043" s="75" t="s">
        <v>106</v>
      </c>
      <c r="AP1043" s="75" t="s">
        <v>106</v>
      </c>
    </row>
    <row r="1044" spans="1:42">
      <c r="A1044" s="59">
        <v>1042</v>
      </c>
      <c r="B1044" s="109"/>
      <c r="C1044" s="49"/>
      <c r="D1044" s="50"/>
      <c r="E1044" s="38" t="s">
        <v>14</v>
      </c>
      <c r="F1044" s="50"/>
      <c r="G1044" s="51">
        <v>0</v>
      </c>
      <c r="H1044" s="52">
        <v>0</v>
      </c>
      <c r="I1044" s="52">
        <v>0</v>
      </c>
      <c r="J1044" s="52">
        <v>0</v>
      </c>
      <c r="K1044" s="52">
        <v>0</v>
      </c>
      <c r="L1044" s="103">
        <f t="shared" si="65"/>
        <v>0</v>
      </c>
      <c r="M1044" s="53">
        <v>1</v>
      </c>
      <c r="N1044" s="106">
        <f t="shared" si="66"/>
        <v>0</v>
      </c>
      <c r="O1044" s="53">
        <v>1</v>
      </c>
      <c r="P1044" s="53">
        <v>1</v>
      </c>
      <c r="Q1044" s="53">
        <v>1</v>
      </c>
      <c r="R1044" s="42">
        <v>0</v>
      </c>
      <c r="S1044" s="42">
        <v>0</v>
      </c>
      <c r="T1044" s="43" t="s">
        <v>105</v>
      </c>
      <c r="U1044" s="53"/>
      <c r="V1044" s="41" t="s">
        <v>106</v>
      </c>
      <c r="W1044" s="53"/>
      <c r="X1044" s="41" t="s">
        <v>106</v>
      </c>
      <c r="Y1044" s="53"/>
      <c r="Z1044" s="53">
        <f t="shared" si="67"/>
        <v>0</v>
      </c>
      <c r="AA1044" s="53">
        <f t="shared" si="68"/>
        <v>0</v>
      </c>
      <c r="AB1044" s="54"/>
      <c r="AC1044" s="55">
        <v>0</v>
      </c>
      <c r="AD1044" s="46" t="s">
        <v>106</v>
      </c>
      <c r="AE1044" s="47"/>
      <c r="AF1044" s="69" t="s">
        <v>106</v>
      </c>
      <c r="AG1044" s="64" t="s">
        <v>106</v>
      </c>
      <c r="AH1044" s="65" t="s">
        <v>106</v>
      </c>
      <c r="AI1044" s="65" t="s">
        <v>106</v>
      </c>
      <c r="AJ1044" s="65" t="s">
        <v>106</v>
      </c>
      <c r="AK1044" s="74" t="s">
        <v>106</v>
      </c>
      <c r="AL1044" s="75" t="s">
        <v>106</v>
      </c>
      <c r="AM1044" s="75" t="s">
        <v>106</v>
      </c>
      <c r="AN1044" s="75" t="s">
        <v>106</v>
      </c>
      <c r="AO1044" s="75" t="s">
        <v>106</v>
      </c>
      <c r="AP1044" s="75" t="s">
        <v>106</v>
      </c>
    </row>
    <row r="1045" spans="1:42">
      <c r="A1045" s="59">
        <v>1043</v>
      </c>
      <c r="B1045" s="109"/>
      <c r="C1045" s="49"/>
      <c r="D1045" s="50"/>
      <c r="E1045" s="38" t="s">
        <v>14</v>
      </c>
      <c r="F1045" s="50"/>
      <c r="G1045" s="51">
        <v>0</v>
      </c>
      <c r="H1045" s="52">
        <v>0</v>
      </c>
      <c r="I1045" s="52">
        <v>0</v>
      </c>
      <c r="J1045" s="52">
        <v>0</v>
      </c>
      <c r="K1045" s="52">
        <v>0</v>
      </c>
      <c r="L1045" s="103">
        <f t="shared" si="65"/>
        <v>0</v>
      </c>
      <c r="M1045" s="53">
        <v>1</v>
      </c>
      <c r="N1045" s="106">
        <f t="shared" si="66"/>
        <v>0</v>
      </c>
      <c r="O1045" s="53">
        <v>1</v>
      </c>
      <c r="P1045" s="53">
        <v>1</v>
      </c>
      <c r="Q1045" s="53">
        <v>1</v>
      </c>
      <c r="R1045" s="42">
        <v>0</v>
      </c>
      <c r="S1045" s="42">
        <v>0</v>
      </c>
      <c r="T1045" s="43" t="s">
        <v>105</v>
      </c>
      <c r="U1045" s="53"/>
      <c r="V1045" s="41" t="s">
        <v>106</v>
      </c>
      <c r="W1045" s="53"/>
      <c r="X1045" s="41" t="s">
        <v>106</v>
      </c>
      <c r="Y1045" s="53"/>
      <c r="Z1045" s="53">
        <f t="shared" si="67"/>
        <v>0</v>
      </c>
      <c r="AA1045" s="53">
        <f t="shared" si="68"/>
        <v>0</v>
      </c>
      <c r="AB1045" s="54"/>
      <c r="AC1045" s="55">
        <v>0</v>
      </c>
      <c r="AD1045" s="46" t="s">
        <v>106</v>
      </c>
      <c r="AE1045" s="47"/>
      <c r="AF1045" s="69" t="s">
        <v>106</v>
      </c>
      <c r="AG1045" s="64" t="s">
        <v>106</v>
      </c>
      <c r="AH1045" s="65" t="s">
        <v>106</v>
      </c>
      <c r="AI1045" s="65" t="s">
        <v>106</v>
      </c>
      <c r="AJ1045" s="65" t="s">
        <v>106</v>
      </c>
      <c r="AK1045" s="74" t="s">
        <v>106</v>
      </c>
      <c r="AL1045" s="75" t="s">
        <v>106</v>
      </c>
      <c r="AM1045" s="75" t="s">
        <v>106</v>
      </c>
      <c r="AN1045" s="75" t="s">
        <v>106</v>
      </c>
      <c r="AO1045" s="75" t="s">
        <v>106</v>
      </c>
      <c r="AP1045" s="75" t="s">
        <v>106</v>
      </c>
    </row>
    <row r="1046" spans="1:42">
      <c r="A1046" s="59">
        <v>1044</v>
      </c>
      <c r="B1046" s="109"/>
      <c r="C1046" s="49"/>
      <c r="D1046" s="50"/>
      <c r="E1046" s="38" t="s">
        <v>14</v>
      </c>
      <c r="F1046" s="50"/>
      <c r="G1046" s="51">
        <v>0</v>
      </c>
      <c r="H1046" s="52">
        <v>0</v>
      </c>
      <c r="I1046" s="52">
        <v>0</v>
      </c>
      <c r="J1046" s="52">
        <v>0</v>
      </c>
      <c r="K1046" s="52">
        <v>0</v>
      </c>
      <c r="L1046" s="103">
        <f t="shared" si="65"/>
        <v>0</v>
      </c>
      <c r="M1046" s="53">
        <v>1</v>
      </c>
      <c r="N1046" s="106">
        <f t="shared" si="66"/>
        <v>0</v>
      </c>
      <c r="O1046" s="53">
        <v>1</v>
      </c>
      <c r="P1046" s="53">
        <v>1</v>
      </c>
      <c r="Q1046" s="53">
        <v>1</v>
      </c>
      <c r="R1046" s="42">
        <v>0</v>
      </c>
      <c r="S1046" s="42">
        <v>0</v>
      </c>
      <c r="T1046" s="43" t="s">
        <v>105</v>
      </c>
      <c r="U1046" s="53"/>
      <c r="V1046" s="41" t="s">
        <v>106</v>
      </c>
      <c r="W1046" s="53"/>
      <c r="X1046" s="41" t="s">
        <v>106</v>
      </c>
      <c r="Y1046" s="53"/>
      <c r="Z1046" s="53">
        <f t="shared" si="67"/>
        <v>0</v>
      </c>
      <c r="AA1046" s="53">
        <f t="shared" si="68"/>
        <v>0</v>
      </c>
      <c r="AB1046" s="54"/>
      <c r="AC1046" s="55">
        <v>0</v>
      </c>
      <c r="AD1046" s="46" t="s">
        <v>106</v>
      </c>
      <c r="AE1046" s="47"/>
      <c r="AF1046" s="69" t="s">
        <v>106</v>
      </c>
      <c r="AG1046" s="64" t="s">
        <v>106</v>
      </c>
      <c r="AH1046" s="65" t="s">
        <v>106</v>
      </c>
      <c r="AI1046" s="65" t="s">
        <v>106</v>
      </c>
      <c r="AJ1046" s="65" t="s">
        <v>106</v>
      </c>
      <c r="AK1046" s="74" t="s">
        <v>106</v>
      </c>
      <c r="AL1046" s="75" t="s">
        <v>106</v>
      </c>
      <c r="AM1046" s="75" t="s">
        <v>106</v>
      </c>
      <c r="AN1046" s="75" t="s">
        <v>106</v>
      </c>
      <c r="AO1046" s="75" t="s">
        <v>106</v>
      </c>
      <c r="AP1046" s="75" t="s">
        <v>106</v>
      </c>
    </row>
    <row r="1047" spans="1:42">
      <c r="A1047" s="59">
        <v>1045</v>
      </c>
      <c r="B1047" s="109"/>
      <c r="C1047" s="49"/>
      <c r="D1047" s="50"/>
      <c r="E1047" s="38" t="s">
        <v>14</v>
      </c>
      <c r="F1047" s="50"/>
      <c r="G1047" s="51">
        <v>0</v>
      </c>
      <c r="H1047" s="52">
        <v>0</v>
      </c>
      <c r="I1047" s="52">
        <v>0</v>
      </c>
      <c r="J1047" s="52">
        <v>0</v>
      </c>
      <c r="K1047" s="52">
        <v>0</v>
      </c>
      <c r="L1047" s="103">
        <f t="shared" si="65"/>
        <v>0</v>
      </c>
      <c r="M1047" s="53">
        <v>1</v>
      </c>
      <c r="N1047" s="106">
        <f t="shared" si="66"/>
        <v>0</v>
      </c>
      <c r="O1047" s="53">
        <v>1</v>
      </c>
      <c r="P1047" s="53">
        <v>1</v>
      </c>
      <c r="Q1047" s="53">
        <v>1</v>
      </c>
      <c r="R1047" s="42">
        <v>0</v>
      </c>
      <c r="S1047" s="42">
        <v>0</v>
      </c>
      <c r="T1047" s="43" t="s">
        <v>105</v>
      </c>
      <c r="U1047" s="53"/>
      <c r="V1047" s="41" t="s">
        <v>106</v>
      </c>
      <c r="W1047" s="53"/>
      <c r="X1047" s="41" t="s">
        <v>106</v>
      </c>
      <c r="Y1047" s="53"/>
      <c r="Z1047" s="53">
        <f t="shared" si="67"/>
        <v>0</v>
      </c>
      <c r="AA1047" s="53">
        <f t="shared" si="68"/>
        <v>0</v>
      </c>
      <c r="AB1047" s="54"/>
      <c r="AC1047" s="55">
        <v>0</v>
      </c>
      <c r="AD1047" s="46" t="s">
        <v>106</v>
      </c>
      <c r="AE1047" s="47"/>
      <c r="AF1047" s="69" t="s">
        <v>106</v>
      </c>
      <c r="AG1047" s="64" t="s">
        <v>106</v>
      </c>
      <c r="AH1047" s="65" t="s">
        <v>106</v>
      </c>
      <c r="AI1047" s="65" t="s">
        <v>106</v>
      </c>
      <c r="AJ1047" s="65" t="s">
        <v>106</v>
      </c>
      <c r="AK1047" s="74" t="s">
        <v>106</v>
      </c>
      <c r="AL1047" s="75" t="s">
        <v>106</v>
      </c>
      <c r="AM1047" s="75" t="s">
        <v>106</v>
      </c>
      <c r="AN1047" s="75" t="s">
        <v>106</v>
      </c>
      <c r="AO1047" s="75" t="s">
        <v>106</v>
      </c>
      <c r="AP1047" s="75" t="s">
        <v>106</v>
      </c>
    </row>
    <row r="1048" spans="1:42">
      <c r="A1048" s="59">
        <v>1046</v>
      </c>
      <c r="B1048" s="109"/>
      <c r="C1048" s="49"/>
      <c r="D1048" s="50"/>
      <c r="E1048" s="38" t="s">
        <v>14</v>
      </c>
      <c r="F1048" s="50"/>
      <c r="G1048" s="51">
        <v>0</v>
      </c>
      <c r="H1048" s="52">
        <v>0</v>
      </c>
      <c r="I1048" s="52">
        <v>0</v>
      </c>
      <c r="J1048" s="52">
        <v>0</v>
      </c>
      <c r="K1048" s="52">
        <v>0</v>
      </c>
      <c r="L1048" s="103">
        <f t="shared" si="65"/>
        <v>0</v>
      </c>
      <c r="M1048" s="53">
        <v>1</v>
      </c>
      <c r="N1048" s="106">
        <f t="shared" si="66"/>
        <v>0</v>
      </c>
      <c r="O1048" s="53">
        <v>1</v>
      </c>
      <c r="P1048" s="53">
        <v>1</v>
      </c>
      <c r="Q1048" s="53">
        <v>1</v>
      </c>
      <c r="R1048" s="42">
        <v>0</v>
      </c>
      <c r="S1048" s="42">
        <v>0</v>
      </c>
      <c r="T1048" s="43" t="s">
        <v>105</v>
      </c>
      <c r="U1048" s="53"/>
      <c r="V1048" s="41" t="s">
        <v>106</v>
      </c>
      <c r="W1048" s="53"/>
      <c r="X1048" s="41" t="s">
        <v>106</v>
      </c>
      <c r="Y1048" s="53"/>
      <c r="Z1048" s="53">
        <f t="shared" si="67"/>
        <v>0</v>
      </c>
      <c r="AA1048" s="53">
        <f t="shared" si="68"/>
        <v>0</v>
      </c>
      <c r="AB1048" s="54"/>
      <c r="AC1048" s="55">
        <v>0</v>
      </c>
      <c r="AD1048" s="46" t="s">
        <v>106</v>
      </c>
      <c r="AE1048" s="47"/>
      <c r="AF1048" s="69" t="s">
        <v>106</v>
      </c>
      <c r="AG1048" s="64" t="s">
        <v>106</v>
      </c>
      <c r="AH1048" s="65" t="s">
        <v>106</v>
      </c>
      <c r="AI1048" s="65" t="s">
        <v>106</v>
      </c>
      <c r="AJ1048" s="65" t="s">
        <v>106</v>
      </c>
      <c r="AK1048" s="74" t="s">
        <v>106</v>
      </c>
      <c r="AL1048" s="75" t="s">
        <v>106</v>
      </c>
      <c r="AM1048" s="75" t="s">
        <v>106</v>
      </c>
      <c r="AN1048" s="75" t="s">
        <v>106</v>
      </c>
      <c r="AO1048" s="75" t="s">
        <v>106</v>
      </c>
      <c r="AP1048" s="75" t="s">
        <v>106</v>
      </c>
    </row>
    <row r="1049" spans="1:42">
      <c r="A1049" s="59">
        <v>1047</v>
      </c>
      <c r="B1049" s="109"/>
      <c r="C1049" s="49"/>
      <c r="D1049" s="50"/>
      <c r="E1049" s="38" t="s">
        <v>14</v>
      </c>
      <c r="F1049" s="50"/>
      <c r="G1049" s="51">
        <v>0</v>
      </c>
      <c r="H1049" s="52">
        <v>0</v>
      </c>
      <c r="I1049" s="52">
        <v>0</v>
      </c>
      <c r="J1049" s="52">
        <v>0</v>
      </c>
      <c r="K1049" s="52">
        <v>0</v>
      </c>
      <c r="L1049" s="103">
        <f t="shared" si="65"/>
        <v>0</v>
      </c>
      <c r="M1049" s="53">
        <v>1</v>
      </c>
      <c r="N1049" s="106">
        <f t="shared" si="66"/>
        <v>0</v>
      </c>
      <c r="O1049" s="53">
        <v>1</v>
      </c>
      <c r="P1049" s="53">
        <v>1</v>
      </c>
      <c r="Q1049" s="53">
        <v>1</v>
      </c>
      <c r="R1049" s="42">
        <v>0</v>
      </c>
      <c r="S1049" s="42">
        <v>0</v>
      </c>
      <c r="T1049" s="43" t="s">
        <v>105</v>
      </c>
      <c r="U1049" s="53"/>
      <c r="V1049" s="41" t="s">
        <v>106</v>
      </c>
      <c r="W1049" s="53"/>
      <c r="X1049" s="41" t="s">
        <v>106</v>
      </c>
      <c r="Y1049" s="53"/>
      <c r="Z1049" s="53">
        <f t="shared" si="67"/>
        <v>0</v>
      </c>
      <c r="AA1049" s="53">
        <f t="shared" si="68"/>
        <v>0</v>
      </c>
      <c r="AB1049" s="54"/>
      <c r="AC1049" s="55">
        <v>0</v>
      </c>
      <c r="AD1049" s="46" t="s">
        <v>106</v>
      </c>
      <c r="AE1049" s="47"/>
      <c r="AF1049" s="69" t="s">
        <v>106</v>
      </c>
      <c r="AG1049" s="64" t="s">
        <v>106</v>
      </c>
      <c r="AH1049" s="65" t="s">
        <v>106</v>
      </c>
      <c r="AI1049" s="65" t="s">
        <v>106</v>
      </c>
      <c r="AJ1049" s="65" t="s">
        <v>106</v>
      </c>
      <c r="AK1049" s="74" t="s">
        <v>106</v>
      </c>
      <c r="AL1049" s="75" t="s">
        <v>106</v>
      </c>
      <c r="AM1049" s="75" t="s">
        <v>106</v>
      </c>
      <c r="AN1049" s="75" t="s">
        <v>106</v>
      </c>
      <c r="AO1049" s="75" t="s">
        <v>106</v>
      </c>
      <c r="AP1049" s="75" t="s">
        <v>106</v>
      </c>
    </row>
    <row r="1050" spans="1:42">
      <c r="A1050" s="59">
        <v>1048</v>
      </c>
      <c r="B1050" s="109"/>
      <c r="C1050" s="49"/>
      <c r="D1050" s="50"/>
      <c r="E1050" s="38" t="s">
        <v>14</v>
      </c>
      <c r="F1050" s="50"/>
      <c r="G1050" s="51">
        <v>0</v>
      </c>
      <c r="H1050" s="52">
        <v>0</v>
      </c>
      <c r="I1050" s="52">
        <v>0</v>
      </c>
      <c r="J1050" s="52">
        <v>0</v>
      </c>
      <c r="K1050" s="52">
        <v>0</v>
      </c>
      <c r="L1050" s="103">
        <f t="shared" si="65"/>
        <v>0</v>
      </c>
      <c r="M1050" s="53">
        <v>1</v>
      </c>
      <c r="N1050" s="106">
        <f t="shared" si="66"/>
        <v>0</v>
      </c>
      <c r="O1050" s="53">
        <v>1</v>
      </c>
      <c r="P1050" s="53">
        <v>1</v>
      </c>
      <c r="Q1050" s="53">
        <v>1</v>
      </c>
      <c r="R1050" s="42">
        <v>0</v>
      </c>
      <c r="S1050" s="42">
        <v>0</v>
      </c>
      <c r="T1050" s="43" t="s">
        <v>105</v>
      </c>
      <c r="U1050" s="53"/>
      <c r="V1050" s="41" t="s">
        <v>106</v>
      </c>
      <c r="W1050" s="53"/>
      <c r="X1050" s="41" t="s">
        <v>106</v>
      </c>
      <c r="Y1050" s="53"/>
      <c r="Z1050" s="53">
        <f t="shared" si="67"/>
        <v>0</v>
      </c>
      <c r="AA1050" s="53">
        <f t="shared" si="68"/>
        <v>0</v>
      </c>
      <c r="AB1050" s="54"/>
      <c r="AC1050" s="55">
        <v>0</v>
      </c>
      <c r="AD1050" s="46" t="s">
        <v>106</v>
      </c>
      <c r="AE1050" s="47"/>
      <c r="AF1050" s="69" t="s">
        <v>106</v>
      </c>
      <c r="AG1050" s="64" t="s">
        <v>106</v>
      </c>
      <c r="AH1050" s="65" t="s">
        <v>106</v>
      </c>
      <c r="AI1050" s="65" t="s">
        <v>106</v>
      </c>
      <c r="AJ1050" s="65" t="s">
        <v>106</v>
      </c>
      <c r="AK1050" s="74" t="s">
        <v>106</v>
      </c>
      <c r="AL1050" s="75" t="s">
        <v>106</v>
      </c>
      <c r="AM1050" s="75" t="s">
        <v>106</v>
      </c>
      <c r="AN1050" s="75" t="s">
        <v>106</v>
      </c>
      <c r="AO1050" s="75" t="s">
        <v>106</v>
      </c>
      <c r="AP1050" s="75" t="s">
        <v>106</v>
      </c>
    </row>
    <row r="1051" spans="1:42">
      <c r="A1051" s="59">
        <v>1049</v>
      </c>
      <c r="B1051" s="109"/>
      <c r="C1051" s="49"/>
      <c r="D1051" s="50"/>
      <c r="E1051" s="38" t="s">
        <v>14</v>
      </c>
      <c r="F1051" s="50"/>
      <c r="G1051" s="51">
        <v>0</v>
      </c>
      <c r="H1051" s="52">
        <v>0</v>
      </c>
      <c r="I1051" s="52">
        <v>0</v>
      </c>
      <c r="J1051" s="52">
        <v>0</v>
      </c>
      <c r="K1051" s="52">
        <v>0</v>
      </c>
      <c r="L1051" s="103">
        <f t="shared" si="65"/>
        <v>0</v>
      </c>
      <c r="M1051" s="53">
        <v>1</v>
      </c>
      <c r="N1051" s="106">
        <f t="shared" si="66"/>
        <v>0</v>
      </c>
      <c r="O1051" s="53">
        <v>1</v>
      </c>
      <c r="P1051" s="53">
        <v>1</v>
      </c>
      <c r="Q1051" s="53">
        <v>1</v>
      </c>
      <c r="R1051" s="42">
        <v>0</v>
      </c>
      <c r="S1051" s="42">
        <v>0</v>
      </c>
      <c r="T1051" s="43" t="s">
        <v>105</v>
      </c>
      <c r="U1051" s="53"/>
      <c r="V1051" s="41" t="s">
        <v>106</v>
      </c>
      <c r="W1051" s="53"/>
      <c r="X1051" s="41" t="s">
        <v>106</v>
      </c>
      <c r="Y1051" s="53"/>
      <c r="Z1051" s="53">
        <f t="shared" si="67"/>
        <v>0</v>
      </c>
      <c r="AA1051" s="53">
        <f t="shared" si="68"/>
        <v>0</v>
      </c>
      <c r="AB1051" s="54"/>
      <c r="AC1051" s="55">
        <v>0</v>
      </c>
      <c r="AD1051" s="46" t="s">
        <v>106</v>
      </c>
      <c r="AE1051" s="47"/>
      <c r="AF1051" s="69" t="s">
        <v>106</v>
      </c>
      <c r="AG1051" s="64" t="s">
        <v>106</v>
      </c>
      <c r="AH1051" s="65" t="s">
        <v>106</v>
      </c>
      <c r="AI1051" s="65" t="s">
        <v>106</v>
      </c>
      <c r="AJ1051" s="65" t="s">
        <v>106</v>
      </c>
      <c r="AK1051" s="74" t="s">
        <v>106</v>
      </c>
      <c r="AL1051" s="75" t="s">
        <v>106</v>
      </c>
      <c r="AM1051" s="75" t="s">
        <v>106</v>
      </c>
      <c r="AN1051" s="75" t="s">
        <v>106</v>
      </c>
      <c r="AO1051" s="75" t="s">
        <v>106</v>
      </c>
      <c r="AP1051" s="75" t="s">
        <v>106</v>
      </c>
    </row>
    <row r="1052" spans="1:42">
      <c r="A1052" s="59">
        <v>1050</v>
      </c>
      <c r="B1052" s="109"/>
      <c r="C1052" s="49"/>
      <c r="D1052" s="50"/>
      <c r="E1052" s="38" t="s">
        <v>14</v>
      </c>
      <c r="F1052" s="50"/>
      <c r="G1052" s="51">
        <v>0</v>
      </c>
      <c r="H1052" s="52">
        <v>0</v>
      </c>
      <c r="I1052" s="52">
        <v>0</v>
      </c>
      <c r="J1052" s="52">
        <v>0</v>
      </c>
      <c r="K1052" s="52">
        <v>0</v>
      </c>
      <c r="L1052" s="103">
        <f t="shared" si="65"/>
        <v>0</v>
      </c>
      <c r="M1052" s="53">
        <v>1</v>
      </c>
      <c r="N1052" s="106">
        <f t="shared" si="66"/>
        <v>0</v>
      </c>
      <c r="O1052" s="53">
        <v>1</v>
      </c>
      <c r="P1052" s="53">
        <v>1</v>
      </c>
      <c r="Q1052" s="53">
        <v>1</v>
      </c>
      <c r="R1052" s="42">
        <v>0</v>
      </c>
      <c r="S1052" s="42">
        <v>0</v>
      </c>
      <c r="T1052" s="43" t="s">
        <v>105</v>
      </c>
      <c r="U1052" s="53"/>
      <c r="V1052" s="41" t="s">
        <v>106</v>
      </c>
      <c r="W1052" s="53"/>
      <c r="X1052" s="41" t="s">
        <v>106</v>
      </c>
      <c r="Y1052" s="53"/>
      <c r="Z1052" s="53">
        <f t="shared" si="67"/>
        <v>0</v>
      </c>
      <c r="AA1052" s="53">
        <f t="shared" si="68"/>
        <v>0</v>
      </c>
      <c r="AB1052" s="54"/>
      <c r="AC1052" s="55">
        <v>0</v>
      </c>
      <c r="AD1052" s="46" t="s">
        <v>106</v>
      </c>
      <c r="AE1052" s="47"/>
      <c r="AF1052" s="69" t="s">
        <v>106</v>
      </c>
      <c r="AG1052" s="64" t="s">
        <v>106</v>
      </c>
      <c r="AH1052" s="65" t="s">
        <v>106</v>
      </c>
      <c r="AI1052" s="65" t="s">
        <v>106</v>
      </c>
      <c r="AJ1052" s="65" t="s">
        <v>106</v>
      </c>
      <c r="AK1052" s="74" t="s">
        <v>106</v>
      </c>
      <c r="AL1052" s="75" t="s">
        <v>106</v>
      </c>
      <c r="AM1052" s="75" t="s">
        <v>106</v>
      </c>
      <c r="AN1052" s="75" t="s">
        <v>106</v>
      </c>
      <c r="AO1052" s="75" t="s">
        <v>106</v>
      </c>
      <c r="AP1052" s="75" t="s">
        <v>106</v>
      </c>
    </row>
    <row r="1053" spans="1:42">
      <c r="A1053" s="59">
        <v>1051</v>
      </c>
      <c r="B1053" s="109"/>
      <c r="C1053" s="49"/>
      <c r="D1053" s="50"/>
      <c r="E1053" s="38" t="s">
        <v>14</v>
      </c>
      <c r="F1053" s="50"/>
      <c r="G1053" s="51">
        <v>0</v>
      </c>
      <c r="H1053" s="52">
        <v>0</v>
      </c>
      <c r="I1053" s="52">
        <v>0</v>
      </c>
      <c r="J1053" s="52">
        <v>0</v>
      </c>
      <c r="K1053" s="52">
        <v>0</v>
      </c>
      <c r="L1053" s="103">
        <f t="shared" si="65"/>
        <v>0</v>
      </c>
      <c r="M1053" s="53">
        <v>1</v>
      </c>
      <c r="N1053" s="106">
        <f t="shared" si="66"/>
        <v>0</v>
      </c>
      <c r="O1053" s="53">
        <v>1</v>
      </c>
      <c r="P1053" s="53">
        <v>1</v>
      </c>
      <c r="Q1053" s="53">
        <v>1</v>
      </c>
      <c r="R1053" s="42">
        <v>0</v>
      </c>
      <c r="S1053" s="42">
        <v>0</v>
      </c>
      <c r="T1053" s="43" t="s">
        <v>105</v>
      </c>
      <c r="U1053" s="53"/>
      <c r="V1053" s="41" t="s">
        <v>106</v>
      </c>
      <c r="W1053" s="53"/>
      <c r="X1053" s="41" t="s">
        <v>106</v>
      </c>
      <c r="Y1053" s="53"/>
      <c r="Z1053" s="53">
        <f t="shared" si="67"/>
        <v>0</v>
      </c>
      <c r="AA1053" s="53">
        <f t="shared" si="68"/>
        <v>0</v>
      </c>
      <c r="AB1053" s="54"/>
      <c r="AC1053" s="55">
        <v>0</v>
      </c>
      <c r="AD1053" s="46" t="s">
        <v>106</v>
      </c>
      <c r="AE1053" s="47"/>
      <c r="AF1053" s="69" t="s">
        <v>106</v>
      </c>
      <c r="AG1053" s="64" t="s">
        <v>106</v>
      </c>
      <c r="AH1053" s="65" t="s">
        <v>106</v>
      </c>
      <c r="AI1053" s="65" t="s">
        <v>106</v>
      </c>
      <c r="AJ1053" s="65" t="s">
        <v>106</v>
      </c>
      <c r="AK1053" s="74" t="s">
        <v>106</v>
      </c>
      <c r="AL1053" s="75" t="s">
        <v>106</v>
      </c>
      <c r="AM1053" s="75" t="s">
        <v>106</v>
      </c>
      <c r="AN1053" s="75" t="s">
        <v>106</v>
      </c>
      <c r="AO1053" s="75" t="s">
        <v>106</v>
      </c>
      <c r="AP1053" s="75" t="s">
        <v>106</v>
      </c>
    </row>
    <row r="1054" spans="1:42">
      <c r="A1054" s="59">
        <v>1052</v>
      </c>
      <c r="B1054" s="109"/>
      <c r="C1054" s="49"/>
      <c r="D1054" s="50"/>
      <c r="E1054" s="38" t="s">
        <v>14</v>
      </c>
      <c r="F1054" s="50"/>
      <c r="G1054" s="51">
        <v>0</v>
      </c>
      <c r="H1054" s="52">
        <v>0</v>
      </c>
      <c r="I1054" s="52">
        <v>0</v>
      </c>
      <c r="J1054" s="52">
        <v>0</v>
      </c>
      <c r="K1054" s="52">
        <v>0</v>
      </c>
      <c r="L1054" s="103">
        <f t="shared" si="65"/>
        <v>0</v>
      </c>
      <c r="M1054" s="53">
        <v>1</v>
      </c>
      <c r="N1054" s="106">
        <f t="shared" si="66"/>
        <v>0</v>
      </c>
      <c r="O1054" s="53">
        <v>1</v>
      </c>
      <c r="P1054" s="53">
        <v>1</v>
      </c>
      <c r="Q1054" s="53">
        <v>1</v>
      </c>
      <c r="R1054" s="42">
        <v>0</v>
      </c>
      <c r="S1054" s="42">
        <v>0</v>
      </c>
      <c r="T1054" s="43" t="s">
        <v>105</v>
      </c>
      <c r="U1054" s="53"/>
      <c r="V1054" s="41" t="s">
        <v>106</v>
      </c>
      <c r="W1054" s="53"/>
      <c r="X1054" s="41" t="s">
        <v>106</v>
      </c>
      <c r="Y1054" s="53"/>
      <c r="Z1054" s="53">
        <f t="shared" si="67"/>
        <v>0</v>
      </c>
      <c r="AA1054" s="53">
        <f t="shared" si="68"/>
        <v>0</v>
      </c>
      <c r="AB1054" s="54"/>
      <c r="AC1054" s="55">
        <v>0</v>
      </c>
      <c r="AD1054" s="46" t="s">
        <v>106</v>
      </c>
      <c r="AE1054" s="47"/>
      <c r="AF1054" s="69" t="s">
        <v>106</v>
      </c>
      <c r="AG1054" s="64" t="s">
        <v>106</v>
      </c>
      <c r="AH1054" s="65" t="s">
        <v>106</v>
      </c>
      <c r="AI1054" s="65" t="s">
        <v>106</v>
      </c>
      <c r="AJ1054" s="65" t="s">
        <v>106</v>
      </c>
      <c r="AK1054" s="74" t="s">
        <v>106</v>
      </c>
      <c r="AL1054" s="75" t="s">
        <v>106</v>
      </c>
      <c r="AM1054" s="75" t="s">
        <v>106</v>
      </c>
      <c r="AN1054" s="75" t="s">
        <v>106</v>
      </c>
      <c r="AO1054" s="75" t="s">
        <v>106</v>
      </c>
      <c r="AP1054" s="75" t="s">
        <v>106</v>
      </c>
    </row>
    <row r="1055" spans="1:42">
      <c r="A1055" s="59">
        <v>1053</v>
      </c>
      <c r="B1055" s="109"/>
      <c r="C1055" s="49"/>
      <c r="D1055" s="50"/>
      <c r="E1055" s="38" t="s">
        <v>14</v>
      </c>
      <c r="F1055" s="50"/>
      <c r="G1055" s="51">
        <v>0</v>
      </c>
      <c r="H1055" s="52">
        <v>0</v>
      </c>
      <c r="I1055" s="52">
        <v>0</v>
      </c>
      <c r="J1055" s="52">
        <v>0</v>
      </c>
      <c r="K1055" s="52">
        <v>0</v>
      </c>
      <c r="L1055" s="103">
        <f t="shared" si="65"/>
        <v>0</v>
      </c>
      <c r="M1055" s="53">
        <v>1</v>
      </c>
      <c r="N1055" s="106">
        <f t="shared" si="66"/>
        <v>0</v>
      </c>
      <c r="O1055" s="53">
        <v>1</v>
      </c>
      <c r="P1055" s="53">
        <v>1</v>
      </c>
      <c r="Q1055" s="53">
        <v>1</v>
      </c>
      <c r="R1055" s="42">
        <v>0</v>
      </c>
      <c r="S1055" s="42">
        <v>0</v>
      </c>
      <c r="T1055" s="43" t="s">
        <v>105</v>
      </c>
      <c r="U1055" s="53"/>
      <c r="V1055" s="41" t="s">
        <v>106</v>
      </c>
      <c r="W1055" s="53"/>
      <c r="X1055" s="41" t="s">
        <v>106</v>
      </c>
      <c r="Y1055" s="53"/>
      <c r="Z1055" s="53">
        <f t="shared" si="67"/>
        <v>0</v>
      </c>
      <c r="AA1055" s="53">
        <f t="shared" si="68"/>
        <v>0</v>
      </c>
      <c r="AB1055" s="54"/>
      <c r="AC1055" s="55">
        <v>0</v>
      </c>
      <c r="AD1055" s="46" t="s">
        <v>106</v>
      </c>
      <c r="AE1055" s="47"/>
      <c r="AF1055" s="69" t="s">
        <v>106</v>
      </c>
      <c r="AG1055" s="64" t="s">
        <v>106</v>
      </c>
      <c r="AH1055" s="65" t="s">
        <v>106</v>
      </c>
      <c r="AI1055" s="65" t="s">
        <v>106</v>
      </c>
      <c r="AJ1055" s="65" t="s">
        <v>106</v>
      </c>
      <c r="AK1055" s="74" t="s">
        <v>106</v>
      </c>
      <c r="AL1055" s="75" t="s">
        <v>106</v>
      </c>
      <c r="AM1055" s="75" t="s">
        <v>106</v>
      </c>
      <c r="AN1055" s="75" t="s">
        <v>106</v>
      </c>
      <c r="AO1055" s="75" t="s">
        <v>106</v>
      </c>
      <c r="AP1055" s="75" t="s">
        <v>106</v>
      </c>
    </row>
    <row r="1056" spans="1:42">
      <c r="A1056" s="59">
        <v>1054</v>
      </c>
      <c r="B1056" s="109"/>
      <c r="C1056" s="49"/>
      <c r="D1056" s="50"/>
      <c r="E1056" s="38" t="s">
        <v>14</v>
      </c>
      <c r="F1056" s="50"/>
      <c r="G1056" s="51">
        <v>0</v>
      </c>
      <c r="H1056" s="52">
        <v>0</v>
      </c>
      <c r="I1056" s="52">
        <v>0</v>
      </c>
      <c r="J1056" s="52">
        <v>0</v>
      </c>
      <c r="K1056" s="52">
        <v>0</v>
      </c>
      <c r="L1056" s="103">
        <f t="shared" si="65"/>
        <v>0</v>
      </c>
      <c r="M1056" s="53">
        <v>1</v>
      </c>
      <c r="N1056" s="106">
        <f t="shared" si="66"/>
        <v>0</v>
      </c>
      <c r="O1056" s="53">
        <v>1</v>
      </c>
      <c r="P1056" s="53">
        <v>1</v>
      </c>
      <c r="Q1056" s="53">
        <v>1</v>
      </c>
      <c r="R1056" s="42">
        <v>0</v>
      </c>
      <c r="S1056" s="42">
        <v>0</v>
      </c>
      <c r="T1056" s="43" t="s">
        <v>105</v>
      </c>
      <c r="U1056" s="53"/>
      <c r="V1056" s="41" t="s">
        <v>106</v>
      </c>
      <c r="W1056" s="53"/>
      <c r="X1056" s="41" t="s">
        <v>106</v>
      </c>
      <c r="Y1056" s="53"/>
      <c r="Z1056" s="53">
        <f t="shared" si="67"/>
        <v>0</v>
      </c>
      <c r="AA1056" s="53">
        <f t="shared" si="68"/>
        <v>0</v>
      </c>
      <c r="AB1056" s="54"/>
      <c r="AC1056" s="55">
        <v>0</v>
      </c>
      <c r="AD1056" s="46" t="s">
        <v>106</v>
      </c>
      <c r="AE1056" s="47"/>
      <c r="AF1056" s="69" t="s">
        <v>106</v>
      </c>
      <c r="AG1056" s="64" t="s">
        <v>106</v>
      </c>
      <c r="AH1056" s="65" t="s">
        <v>106</v>
      </c>
      <c r="AI1056" s="65" t="s">
        <v>106</v>
      </c>
      <c r="AJ1056" s="65" t="s">
        <v>106</v>
      </c>
      <c r="AK1056" s="74" t="s">
        <v>106</v>
      </c>
      <c r="AL1056" s="75" t="s">
        <v>106</v>
      </c>
      <c r="AM1056" s="75" t="s">
        <v>106</v>
      </c>
      <c r="AN1056" s="75" t="s">
        <v>106</v>
      </c>
      <c r="AO1056" s="75" t="s">
        <v>106</v>
      </c>
      <c r="AP1056" s="75" t="s">
        <v>106</v>
      </c>
    </row>
    <row r="1057" spans="1:42">
      <c r="A1057" s="59">
        <v>1055</v>
      </c>
      <c r="B1057" s="109"/>
      <c r="C1057" s="49"/>
      <c r="D1057" s="50"/>
      <c r="E1057" s="38" t="s">
        <v>14</v>
      </c>
      <c r="F1057" s="50"/>
      <c r="G1057" s="51">
        <v>0</v>
      </c>
      <c r="H1057" s="52">
        <v>0</v>
      </c>
      <c r="I1057" s="52">
        <v>0</v>
      </c>
      <c r="J1057" s="52">
        <v>0</v>
      </c>
      <c r="K1057" s="52">
        <v>0</v>
      </c>
      <c r="L1057" s="103">
        <f t="shared" si="65"/>
        <v>0</v>
      </c>
      <c r="M1057" s="53">
        <v>1</v>
      </c>
      <c r="N1057" s="106">
        <f t="shared" si="66"/>
        <v>0</v>
      </c>
      <c r="O1057" s="53">
        <v>1</v>
      </c>
      <c r="P1057" s="53">
        <v>1</v>
      </c>
      <c r="Q1057" s="53">
        <v>1</v>
      </c>
      <c r="R1057" s="42">
        <v>0</v>
      </c>
      <c r="S1057" s="42">
        <v>0</v>
      </c>
      <c r="T1057" s="43" t="s">
        <v>105</v>
      </c>
      <c r="U1057" s="53"/>
      <c r="V1057" s="41" t="s">
        <v>106</v>
      </c>
      <c r="W1057" s="53"/>
      <c r="X1057" s="41" t="s">
        <v>106</v>
      </c>
      <c r="Y1057" s="53"/>
      <c r="Z1057" s="53">
        <f t="shared" si="67"/>
        <v>0</v>
      </c>
      <c r="AA1057" s="53">
        <f t="shared" si="68"/>
        <v>0</v>
      </c>
      <c r="AB1057" s="54"/>
      <c r="AC1057" s="55">
        <v>0</v>
      </c>
      <c r="AD1057" s="46" t="s">
        <v>106</v>
      </c>
      <c r="AE1057" s="47"/>
      <c r="AF1057" s="69" t="s">
        <v>106</v>
      </c>
      <c r="AG1057" s="64" t="s">
        <v>106</v>
      </c>
      <c r="AH1057" s="65" t="s">
        <v>106</v>
      </c>
      <c r="AI1057" s="65" t="s">
        <v>106</v>
      </c>
      <c r="AJ1057" s="65" t="s">
        <v>106</v>
      </c>
      <c r="AK1057" s="74" t="s">
        <v>106</v>
      </c>
      <c r="AL1057" s="75" t="s">
        <v>106</v>
      </c>
      <c r="AM1057" s="75" t="s">
        <v>106</v>
      </c>
      <c r="AN1057" s="75" t="s">
        <v>106</v>
      </c>
      <c r="AO1057" s="75" t="s">
        <v>106</v>
      </c>
      <c r="AP1057" s="75" t="s">
        <v>106</v>
      </c>
    </row>
    <row r="1058" spans="1:42">
      <c r="A1058" s="59">
        <v>1056</v>
      </c>
      <c r="B1058" s="109"/>
      <c r="C1058" s="49"/>
      <c r="D1058" s="50"/>
      <c r="E1058" s="38" t="s">
        <v>14</v>
      </c>
      <c r="F1058" s="50"/>
      <c r="G1058" s="51">
        <v>0</v>
      </c>
      <c r="H1058" s="52">
        <v>0</v>
      </c>
      <c r="I1058" s="52">
        <v>0</v>
      </c>
      <c r="J1058" s="52">
        <v>0</v>
      </c>
      <c r="K1058" s="52">
        <v>0</v>
      </c>
      <c r="L1058" s="103">
        <f t="shared" si="65"/>
        <v>0</v>
      </c>
      <c r="M1058" s="53">
        <v>1</v>
      </c>
      <c r="N1058" s="106">
        <f t="shared" si="66"/>
        <v>0</v>
      </c>
      <c r="O1058" s="53">
        <v>1</v>
      </c>
      <c r="P1058" s="53">
        <v>1</v>
      </c>
      <c r="Q1058" s="53">
        <v>1</v>
      </c>
      <c r="R1058" s="42">
        <v>0</v>
      </c>
      <c r="S1058" s="42">
        <v>0</v>
      </c>
      <c r="T1058" s="43" t="s">
        <v>105</v>
      </c>
      <c r="U1058" s="53"/>
      <c r="V1058" s="41" t="s">
        <v>106</v>
      </c>
      <c r="W1058" s="53"/>
      <c r="X1058" s="41" t="s">
        <v>106</v>
      </c>
      <c r="Y1058" s="53"/>
      <c r="Z1058" s="53">
        <f t="shared" si="67"/>
        <v>0</v>
      </c>
      <c r="AA1058" s="53">
        <f t="shared" si="68"/>
        <v>0</v>
      </c>
      <c r="AB1058" s="54"/>
      <c r="AC1058" s="55">
        <v>0</v>
      </c>
      <c r="AD1058" s="46" t="s">
        <v>106</v>
      </c>
      <c r="AE1058" s="47"/>
      <c r="AF1058" s="69" t="s">
        <v>106</v>
      </c>
      <c r="AG1058" s="64" t="s">
        <v>106</v>
      </c>
      <c r="AH1058" s="65" t="s">
        <v>106</v>
      </c>
      <c r="AI1058" s="65" t="s">
        <v>106</v>
      </c>
      <c r="AJ1058" s="65" t="s">
        <v>106</v>
      </c>
      <c r="AK1058" s="74" t="s">
        <v>106</v>
      </c>
      <c r="AL1058" s="75" t="s">
        <v>106</v>
      </c>
      <c r="AM1058" s="75" t="s">
        <v>106</v>
      </c>
      <c r="AN1058" s="75" t="s">
        <v>106</v>
      </c>
      <c r="AO1058" s="75" t="s">
        <v>106</v>
      </c>
      <c r="AP1058" s="75" t="s">
        <v>106</v>
      </c>
    </row>
    <row r="1059" spans="1:42">
      <c r="A1059" s="59">
        <v>1057</v>
      </c>
      <c r="B1059" s="109"/>
      <c r="C1059" s="49"/>
      <c r="D1059" s="50"/>
      <c r="E1059" s="38" t="s">
        <v>14</v>
      </c>
      <c r="F1059" s="50"/>
      <c r="G1059" s="51">
        <v>0</v>
      </c>
      <c r="H1059" s="52">
        <v>0</v>
      </c>
      <c r="I1059" s="52">
        <v>0</v>
      </c>
      <c r="J1059" s="52">
        <v>0</v>
      </c>
      <c r="K1059" s="52">
        <v>0</v>
      </c>
      <c r="L1059" s="103">
        <f t="shared" si="65"/>
        <v>0</v>
      </c>
      <c r="M1059" s="53">
        <v>1</v>
      </c>
      <c r="N1059" s="106">
        <f t="shared" si="66"/>
        <v>0</v>
      </c>
      <c r="O1059" s="53">
        <v>1</v>
      </c>
      <c r="P1059" s="53">
        <v>1</v>
      </c>
      <c r="Q1059" s="53">
        <v>1</v>
      </c>
      <c r="R1059" s="42">
        <v>0</v>
      </c>
      <c r="S1059" s="42">
        <v>0</v>
      </c>
      <c r="T1059" s="43" t="s">
        <v>105</v>
      </c>
      <c r="U1059" s="53"/>
      <c r="V1059" s="41" t="s">
        <v>106</v>
      </c>
      <c r="W1059" s="53"/>
      <c r="X1059" s="41" t="s">
        <v>106</v>
      </c>
      <c r="Y1059" s="53"/>
      <c r="Z1059" s="53">
        <f t="shared" si="67"/>
        <v>0</v>
      </c>
      <c r="AA1059" s="53">
        <f t="shared" si="68"/>
        <v>0</v>
      </c>
      <c r="AB1059" s="54"/>
      <c r="AC1059" s="55">
        <v>0</v>
      </c>
      <c r="AD1059" s="46" t="s">
        <v>106</v>
      </c>
      <c r="AE1059" s="47"/>
      <c r="AF1059" s="69" t="s">
        <v>106</v>
      </c>
      <c r="AG1059" s="64" t="s">
        <v>106</v>
      </c>
      <c r="AH1059" s="65" t="s">
        <v>106</v>
      </c>
      <c r="AI1059" s="65" t="s">
        <v>106</v>
      </c>
      <c r="AJ1059" s="65" t="s">
        <v>106</v>
      </c>
      <c r="AK1059" s="74" t="s">
        <v>106</v>
      </c>
      <c r="AL1059" s="75" t="s">
        <v>106</v>
      </c>
      <c r="AM1059" s="75" t="s">
        <v>106</v>
      </c>
      <c r="AN1059" s="75" t="s">
        <v>106</v>
      </c>
      <c r="AO1059" s="75" t="s">
        <v>106</v>
      </c>
      <c r="AP1059" s="75" t="s">
        <v>106</v>
      </c>
    </row>
    <row r="1060" spans="1:42">
      <c r="A1060" s="59">
        <v>1058</v>
      </c>
      <c r="B1060" s="109"/>
      <c r="C1060" s="49"/>
      <c r="D1060" s="50"/>
      <c r="E1060" s="38" t="s">
        <v>14</v>
      </c>
      <c r="F1060" s="50"/>
      <c r="G1060" s="51">
        <v>0</v>
      </c>
      <c r="H1060" s="52">
        <v>0</v>
      </c>
      <c r="I1060" s="52">
        <v>0</v>
      </c>
      <c r="J1060" s="52">
        <v>0</v>
      </c>
      <c r="K1060" s="52">
        <v>0</v>
      </c>
      <c r="L1060" s="103">
        <f t="shared" si="65"/>
        <v>0</v>
      </c>
      <c r="M1060" s="53">
        <v>1</v>
      </c>
      <c r="N1060" s="106">
        <f t="shared" si="66"/>
        <v>0</v>
      </c>
      <c r="O1060" s="53">
        <v>1</v>
      </c>
      <c r="P1060" s="53">
        <v>1</v>
      </c>
      <c r="Q1060" s="53">
        <v>1</v>
      </c>
      <c r="R1060" s="42">
        <v>0</v>
      </c>
      <c r="S1060" s="42">
        <v>0</v>
      </c>
      <c r="T1060" s="43" t="s">
        <v>105</v>
      </c>
      <c r="U1060" s="53"/>
      <c r="V1060" s="41" t="s">
        <v>106</v>
      </c>
      <c r="W1060" s="53"/>
      <c r="X1060" s="41" t="s">
        <v>106</v>
      </c>
      <c r="Y1060" s="53"/>
      <c r="Z1060" s="53">
        <f t="shared" si="67"/>
        <v>0</v>
      </c>
      <c r="AA1060" s="53">
        <f t="shared" si="68"/>
        <v>0</v>
      </c>
      <c r="AB1060" s="54"/>
      <c r="AC1060" s="55">
        <v>0</v>
      </c>
      <c r="AD1060" s="46" t="s">
        <v>106</v>
      </c>
      <c r="AE1060" s="47"/>
      <c r="AF1060" s="69" t="s">
        <v>106</v>
      </c>
      <c r="AG1060" s="64" t="s">
        <v>106</v>
      </c>
      <c r="AH1060" s="65" t="s">
        <v>106</v>
      </c>
      <c r="AI1060" s="65" t="s">
        <v>106</v>
      </c>
      <c r="AJ1060" s="65" t="s">
        <v>106</v>
      </c>
      <c r="AK1060" s="74" t="s">
        <v>106</v>
      </c>
      <c r="AL1060" s="75" t="s">
        <v>106</v>
      </c>
      <c r="AM1060" s="75" t="s">
        <v>106</v>
      </c>
      <c r="AN1060" s="75" t="s">
        <v>106</v>
      </c>
      <c r="AO1060" s="75" t="s">
        <v>106</v>
      </c>
      <c r="AP1060" s="75" t="s">
        <v>106</v>
      </c>
    </row>
    <row r="1061" spans="1:42">
      <c r="A1061" s="59">
        <v>1059</v>
      </c>
      <c r="B1061" s="109"/>
      <c r="C1061" s="49"/>
      <c r="D1061" s="50"/>
      <c r="E1061" s="38" t="s">
        <v>14</v>
      </c>
      <c r="F1061" s="50"/>
      <c r="G1061" s="51">
        <v>0</v>
      </c>
      <c r="H1061" s="52">
        <v>0</v>
      </c>
      <c r="I1061" s="52">
        <v>0</v>
      </c>
      <c r="J1061" s="52">
        <v>0</v>
      </c>
      <c r="K1061" s="52">
        <v>0</v>
      </c>
      <c r="L1061" s="103">
        <f t="shared" si="65"/>
        <v>0</v>
      </c>
      <c r="M1061" s="53">
        <v>1</v>
      </c>
      <c r="N1061" s="106">
        <f t="shared" si="66"/>
        <v>0</v>
      </c>
      <c r="O1061" s="53">
        <v>1</v>
      </c>
      <c r="P1061" s="53">
        <v>1</v>
      </c>
      <c r="Q1061" s="53">
        <v>1</v>
      </c>
      <c r="R1061" s="42">
        <v>0</v>
      </c>
      <c r="S1061" s="42">
        <v>0</v>
      </c>
      <c r="T1061" s="43" t="s">
        <v>105</v>
      </c>
      <c r="U1061" s="53"/>
      <c r="V1061" s="41" t="s">
        <v>106</v>
      </c>
      <c r="W1061" s="53"/>
      <c r="X1061" s="41" t="s">
        <v>106</v>
      </c>
      <c r="Y1061" s="53"/>
      <c r="Z1061" s="53">
        <f t="shared" si="67"/>
        <v>0</v>
      </c>
      <c r="AA1061" s="53">
        <f t="shared" si="68"/>
        <v>0</v>
      </c>
      <c r="AB1061" s="54"/>
      <c r="AC1061" s="55">
        <v>0</v>
      </c>
      <c r="AD1061" s="46" t="s">
        <v>106</v>
      </c>
      <c r="AE1061" s="47"/>
      <c r="AF1061" s="69" t="s">
        <v>106</v>
      </c>
      <c r="AG1061" s="64" t="s">
        <v>106</v>
      </c>
      <c r="AH1061" s="65" t="s">
        <v>106</v>
      </c>
      <c r="AI1061" s="65" t="s">
        <v>106</v>
      </c>
      <c r="AJ1061" s="65" t="s">
        <v>106</v>
      </c>
      <c r="AK1061" s="74" t="s">
        <v>106</v>
      </c>
      <c r="AL1061" s="75" t="s">
        <v>106</v>
      </c>
      <c r="AM1061" s="75" t="s">
        <v>106</v>
      </c>
      <c r="AN1061" s="75" t="s">
        <v>106</v>
      </c>
      <c r="AO1061" s="75" t="s">
        <v>106</v>
      </c>
      <c r="AP1061" s="75" t="s">
        <v>106</v>
      </c>
    </row>
    <row r="1062" spans="1:42">
      <c r="A1062" s="59">
        <v>1060</v>
      </c>
      <c r="B1062" s="109"/>
      <c r="C1062" s="49"/>
      <c r="D1062" s="50"/>
      <c r="E1062" s="38" t="s">
        <v>14</v>
      </c>
      <c r="F1062" s="50"/>
      <c r="G1062" s="51">
        <v>0</v>
      </c>
      <c r="H1062" s="52">
        <v>0</v>
      </c>
      <c r="I1062" s="52">
        <v>0</v>
      </c>
      <c r="J1062" s="52">
        <v>0</v>
      </c>
      <c r="K1062" s="52">
        <v>0</v>
      </c>
      <c r="L1062" s="103">
        <f t="shared" si="65"/>
        <v>0</v>
      </c>
      <c r="M1062" s="53">
        <v>1</v>
      </c>
      <c r="N1062" s="106">
        <f t="shared" si="66"/>
        <v>0</v>
      </c>
      <c r="O1062" s="53">
        <v>1</v>
      </c>
      <c r="P1062" s="53">
        <v>1</v>
      </c>
      <c r="Q1062" s="53">
        <v>1</v>
      </c>
      <c r="R1062" s="42">
        <v>0</v>
      </c>
      <c r="S1062" s="42">
        <v>0</v>
      </c>
      <c r="T1062" s="43" t="s">
        <v>105</v>
      </c>
      <c r="U1062" s="53"/>
      <c r="V1062" s="41" t="s">
        <v>106</v>
      </c>
      <c r="W1062" s="53"/>
      <c r="X1062" s="41" t="s">
        <v>106</v>
      </c>
      <c r="Y1062" s="53"/>
      <c r="Z1062" s="53">
        <f t="shared" si="67"/>
        <v>0</v>
      </c>
      <c r="AA1062" s="53">
        <f t="shared" si="68"/>
        <v>0</v>
      </c>
      <c r="AB1062" s="54"/>
      <c r="AC1062" s="55">
        <v>0</v>
      </c>
      <c r="AD1062" s="46" t="s">
        <v>106</v>
      </c>
      <c r="AE1062" s="47"/>
      <c r="AF1062" s="69" t="s">
        <v>106</v>
      </c>
      <c r="AG1062" s="64" t="s">
        <v>106</v>
      </c>
      <c r="AH1062" s="65" t="s">
        <v>106</v>
      </c>
      <c r="AI1062" s="65" t="s">
        <v>106</v>
      </c>
      <c r="AJ1062" s="65" t="s">
        <v>106</v>
      </c>
      <c r="AK1062" s="74" t="s">
        <v>106</v>
      </c>
      <c r="AL1062" s="75" t="s">
        <v>106</v>
      </c>
      <c r="AM1062" s="75" t="s">
        <v>106</v>
      </c>
      <c r="AN1062" s="75" t="s">
        <v>106</v>
      </c>
      <c r="AO1062" s="75" t="s">
        <v>106</v>
      </c>
      <c r="AP1062" s="75" t="s">
        <v>106</v>
      </c>
    </row>
    <row r="1063" spans="1:42">
      <c r="A1063" s="59">
        <v>1061</v>
      </c>
      <c r="B1063" s="109"/>
      <c r="C1063" s="49"/>
      <c r="D1063" s="50"/>
      <c r="E1063" s="38" t="s">
        <v>14</v>
      </c>
      <c r="F1063" s="50"/>
      <c r="G1063" s="51">
        <v>0</v>
      </c>
      <c r="H1063" s="52">
        <v>0</v>
      </c>
      <c r="I1063" s="52">
        <v>0</v>
      </c>
      <c r="J1063" s="52">
        <v>0</v>
      </c>
      <c r="K1063" s="52">
        <v>0</v>
      </c>
      <c r="L1063" s="103">
        <f t="shared" si="65"/>
        <v>0</v>
      </c>
      <c r="M1063" s="53">
        <v>1</v>
      </c>
      <c r="N1063" s="106">
        <f t="shared" si="66"/>
        <v>0</v>
      </c>
      <c r="O1063" s="53">
        <v>1</v>
      </c>
      <c r="P1063" s="53">
        <v>1</v>
      </c>
      <c r="Q1063" s="53">
        <v>1</v>
      </c>
      <c r="R1063" s="42">
        <v>0</v>
      </c>
      <c r="S1063" s="42">
        <v>0</v>
      </c>
      <c r="T1063" s="43" t="s">
        <v>105</v>
      </c>
      <c r="U1063" s="53"/>
      <c r="V1063" s="41" t="s">
        <v>106</v>
      </c>
      <c r="W1063" s="53"/>
      <c r="X1063" s="41" t="s">
        <v>106</v>
      </c>
      <c r="Y1063" s="53"/>
      <c r="Z1063" s="53">
        <f t="shared" si="67"/>
        <v>0</v>
      </c>
      <c r="AA1063" s="53">
        <f t="shared" si="68"/>
        <v>0</v>
      </c>
      <c r="AB1063" s="54"/>
      <c r="AC1063" s="55">
        <v>0</v>
      </c>
      <c r="AD1063" s="46" t="s">
        <v>106</v>
      </c>
      <c r="AE1063" s="47"/>
      <c r="AF1063" s="69" t="s">
        <v>106</v>
      </c>
      <c r="AG1063" s="64" t="s">
        <v>106</v>
      </c>
      <c r="AH1063" s="65" t="s">
        <v>106</v>
      </c>
      <c r="AI1063" s="65" t="s">
        <v>106</v>
      </c>
      <c r="AJ1063" s="65" t="s">
        <v>106</v>
      </c>
      <c r="AK1063" s="74" t="s">
        <v>106</v>
      </c>
      <c r="AL1063" s="75" t="s">
        <v>106</v>
      </c>
      <c r="AM1063" s="75" t="s">
        <v>106</v>
      </c>
      <c r="AN1063" s="75" t="s">
        <v>106</v>
      </c>
      <c r="AO1063" s="75" t="s">
        <v>106</v>
      </c>
      <c r="AP1063" s="75" t="s">
        <v>106</v>
      </c>
    </row>
    <row r="1064" spans="1:42">
      <c r="A1064" s="59">
        <v>1062</v>
      </c>
      <c r="B1064" s="109"/>
      <c r="C1064" s="49"/>
      <c r="D1064" s="50"/>
      <c r="E1064" s="38" t="s">
        <v>14</v>
      </c>
      <c r="F1064" s="50"/>
      <c r="G1064" s="51">
        <v>0</v>
      </c>
      <c r="H1064" s="52">
        <v>0</v>
      </c>
      <c r="I1064" s="52">
        <v>0</v>
      </c>
      <c r="J1064" s="52">
        <v>0</v>
      </c>
      <c r="K1064" s="52">
        <v>0</v>
      </c>
      <c r="L1064" s="103">
        <f t="shared" si="65"/>
        <v>0</v>
      </c>
      <c r="M1064" s="53">
        <v>1</v>
      </c>
      <c r="N1064" s="106">
        <f t="shared" si="66"/>
        <v>0</v>
      </c>
      <c r="O1064" s="53">
        <v>1</v>
      </c>
      <c r="P1064" s="53">
        <v>1</v>
      </c>
      <c r="Q1064" s="53">
        <v>1</v>
      </c>
      <c r="R1064" s="42">
        <v>0</v>
      </c>
      <c r="S1064" s="42">
        <v>0</v>
      </c>
      <c r="T1064" s="43" t="s">
        <v>105</v>
      </c>
      <c r="U1064" s="53"/>
      <c r="V1064" s="41" t="s">
        <v>106</v>
      </c>
      <c r="W1064" s="53"/>
      <c r="X1064" s="41" t="s">
        <v>106</v>
      </c>
      <c r="Y1064" s="53"/>
      <c r="Z1064" s="53">
        <f t="shared" si="67"/>
        <v>0</v>
      </c>
      <c r="AA1064" s="53">
        <f t="shared" si="68"/>
        <v>0</v>
      </c>
      <c r="AB1064" s="54"/>
      <c r="AC1064" s="55">
        <v>0</v>
      </c>
      <c r="AD1064" s="46" t="s">
        <v>106</v>
      </c>
      <c r="AE1064" s="47"/>
      <c r="AF1064" s="69" t="s">
        <v>106</v>
      </c>
      <c r="AG1064" s="64" t="s">
        <v>106</v>
      </c>
      <c r="AH1064" s="65" t="s">
        <v>106</v>
      </c>
      <c r="AI1064" s="65" t="s">
        <v>106</v>
      </c>
      <c r="AJ1064" s="65" t="s">
        <v>106</v>
      </c>
      <c r="AK1064" s="74" t="s">
        <v>106</v>
      </c>
      <c r="AL1064" s="75" t="s">
        <v>106</v>
      </c>
      <c r="AM1064" s="75" t="s">
        <v>106</v>
      </c>
      <c r="AN1064" s="75" t="s">
        <v>106</v>
      </c>
      <c r="AO1064" s="75" t="s">
        <v>106</v>
      </c>
      <c r="AP1064" s="75" t="s">
        <v>106</v>
      </c>
    </row>
    <row r="1065" spans="1:42">
      <c r="A1065" s="59">
        <v>1063</v>
      </c>
      <c r="B1065" s="109"/>
      <c r="C1065" s="49"/>
      <c r="D1065" s="50"/>
      <c r="E1065" s="38" t="s">
        <v>14</v>
      </c>
      <c r="F1065" s="50"/>
      <c r="G1065" s="51">
        <v>0</v>
      </c>
      <c r="H1065" s="52">
        <v>0</v>
      </c>
      <c r="I1065" s="52">
        <v>0</v>
      </c>
      <c r="J1065" s="52">
        <v>0</v>
      </c>
      <c r="K1065" s="52">
        <v>0</v>
      </c>
      <c r="L1065" s="103">
        <f t="shared" si="65"/>
        <v>0</v>
      </c>
      <c r="M1065" s="53">
        <v>1</v>
      </c>
      <c r="N1065" s="106">
        <f t="shared" si="66"/>
        <v>0</v>
      </c>
      <c r="O1065" s="53">
        <v>1</v>
      </c>
      <c r="P1065" s="53">
        <v>1</v>
      </c>
      <c r="Q1065" s="53">
        <v>1</v>
      </c>
      <c r="R1065" s="42">
        <v>0</v>
      </c>
      <c r="S1065" s="42">
        <v>0</v>
      </c>
      <c r="T1065" s="43" t="s">
        <v>105</v>
      </c>
      <c r="U1065" s="53"/>
      <c r="V1065" s="41" t="s">
        <v>106</v>
      </c>
      <c r="W1065" s="53"/>
      <c r="X1065" s="41" t="s">
        <v>106</v>
      </c>
      <c r="Y1065" s="53"/>
      <c r="Z1065" s="53">
        <f t="shared" si="67"/>
        <v>0</v>
      </c>
      <c r="AA1065" s="53">
        <f t="shared" si="68"/>
        <v>0</v>
      </c>
      <c r="AB1065" s="54"/>
      <c r="AC1065" s="55">
        <v>0</v>
      </c>
      <c r="AD1065" s="46" t="s">
        <v>106</v>
      </c>
      <c r="AE1065" s="47"/>
      <c r="AF1065" s="69" t="s">
        <v>106</v>
      </c>
      <c r="AG1065" s="64" t="s">
        <v>106</v>
      </c>
      <c r="AH1065" s="65" t="s">
        <v>106</v>
      </c>
      <c r="AI1065" s="65" t="s">
        <v>106</v>
      </c>
      <c r="AJ1065" s="65" t="s">
        <v>106</v>
      </c>
      <c r="AK1065" s="74" t="s">
        <v>106</v>
      </c>
      <c r="AL1065" s="75" t="s">
        <v>106</v>
      </c>
      <c r="AM1065" s="75" t="s">
        <v>106</v>
      </c>
      <c r="AN1065" s="75" t="s">
        <v>106</v>
      </c>
      <c r="AO1065" s="75" t="s">
        <v>106</v>
      </c>
      <c r="AP1065" s="75" t="s">
        <v>106</v>
      </c>
    </row>
    <row r="1066" spans="1:42">
      <c r="A1066" s="59">
        <v>1064</v>
      </c>
      <c r="B1066" s="109"/>
      <c r="C1066" s="49"/>
      <c r="D1066" s="50"/>
      <c r="E1066" s="38" t="s">
        <v>14</v>
      </c>
      <c r="F1066" s="50"/>
      <c r="G1066" s="51">
        <v>0</v>
      </c>
      <c r="H1066" s="52">
        <v>0</v>
      </c>
      <c r="I1066" s="52">
        <v>0</v>
      </c>
      <c r="J1066" s="52">
        <v>0</v>
      </c>
      <c r="K1066" s="52">
        <v>0</v>
      </c>
      <c r="L1066" s="103">
        <f t="shared" si="65"/>
        <v>0</v>
      </c>
      <c r="M1066" s="53">
        <v>1</v>
      </c>
      <c r="N1066" s="106">
        <f t="shared" si="66"/>
        <v>0</v>
      </c>
      <c r="O1066" s="53">
        <v>1</v>
      </c>
      <c r="P1066" s="53">
        <v>1</v>
      </c>
      <c r="Q1066" s="53">
        <v>1</v>
      </c>
      <c r="R1066" s="42">
        <v>0</v>
      </c>
      <c r="S1066" s="42">
        <v>0</v>
      </c>
      <c r="T1066" s="43" t="s">
        <v>105</v>
      </c>
      <c r="U1066" s="53"/>
      <c r="V1066" s="41" t="s">
        <v>106</v>
      </c>
      <c r="W1066" s="53"/>
      <c r="X1066" s="41" t="s">
        <v>106</v>
      </c>
      <c r="Y1066" s="53"/>
      <c r="Z1066" s="53">
        <f t="shared" si="67"/>
        <v>0</v>
      </c>
      <c r="AA1066" s="53">
        <f t="shared" si="68"/>
        <v>0</v>
      </c>
      <c r="AB1066" s="54"/>
      <c r="AC1066" s="55">
        <v>0</v>
      </c>
      <c r="AD1066" s="46" t="s">
        <v>106</v>
      </c>
      <c r="AE1066" s="47"/>
      <c r="AF1066" s="69" t="s">
        <v>106</v>
      </c>
      <c r="AG1066" s="64" t="s">
        <v>106</v>
      </c>
      <c r="AH1066" s="65" t="s">
        <v>106</v>
      </c>
      <c r="AI1066" s="65" t="s">
        <v>106</v>
      </c>
      <c r="AJ1066" s="65" t="s">
        <v>106</v>
      </c>
      <c r="AK1066" s="74" t="s">
        <v>106</v>
      </c>
      <c r="AL1066" s="75" t="s">
        <v>106</v>
      </c>
      <c r="AM1066" s="75" t="s">
        <v>106</v>
      </c>
      <c r="AN1066" s="75" t="s">
        <v>106</v>
      </c>
      <c r="AO1066" s="75" t="s">
        <v>106</v>
      </c>
      <c r="AP1066" s="75" t="s">
        <v>106</v>
      </c>
    </row>
    <row r="1067" spans="1:42">
      <c r="A1067" s="59">
        <v>1065</v>
      </c>
      <c r="B1067" s="109"/>
      <c r="C1067" s="49"/>
      <c r="D1067" s="50"/>
      <c r="E1067" s="38" t="s">
        <v>14</v>
      </c>
      <c r="F1067" s="50"/>
      <c r="G1067" s="51">
        <v>0</v>
      </c>
      <c r="H1067" s="52">
        <v>0</v>
      </c>
      <c r="I1067" s="52">
        <v>0</v>
      </c>
      <c r="J1067" s="52">
        <v>0</v>
      </c>
      <c r="K1067" s="52">
        <v>0</v>
      </c>
      <c r="L1067" s="103">
        <f t="shared" si="65"/>
        <v>0</v>
      </c>
      <c r="M1067" s="53">
        <v>1</v>
      </c>
      <c r="N1067" s="106">
        <f t="shared" si="66"/>
        <v>0</v>
      </c>
      <c r="O1067" s="53">
        <v>1</v>
      </c>
      <c r="P1067" s="53">
        <v>1</v>
      </c>
      <c r="Q1067" s="53">
        <v>1</v>
      </c>
      <c r="R1067" s="42">
        <v>0</v>
      </c>
      <c r="S1067" s="42">
        <v>0</v>
      </c>
      <c r="T1067" s="43" t="s">
        <v>105</v>
      </c>
      <c r="U1067" s="53"/>
      <c r="V1067" s="41" t="s">
        <v>106</v>
      </c>
      <c r="W1067" s="53"/>
      <c r="X1067" s="41" t="s">
        <v>106</v>
      </c>
      <c r="Y1067" s="53"/>
      <c r="Z1067" s="53">
        <f t="shared" si="67"/>
        <v>0</v>
      </c>
      <c r="AA1067" s="53">
        <f t="shared" si="68"/>
        <v>0</v>
      </c>
      <c r="AB1067" s="54"/>
      <c r="AC1067" s="55">
        <v>0</v>
      </c>
      <c r="AD1067" s="46" t="s">
        <v>106</v>
      </c>
      <c r="AE1067" s="47"/>
      <c r="AF1067" s="69" t="s">
        <v>106</v>
      </c>
      <c r="AG1067" s="64" t="s">
        <v>106</v>
      </c>
      <c r="AH1067" s="65" t="s">
        <v>106</v>
      </c>
      <c r="AI1067" s="65" t="s">
        <v>106</v>
      </c>
      <c r="AJ1067" s="65" t="s">
        <v>106</v>
      </c>
      <c r="AK1067" s="74" t="s">
        <v>106</v>
      </c>
      <c r="AL1067" s="75" t="s">
        <v>106</v>
      </c>
      <c r="AM1067" s="75" t="s">
        <v>106</v>
      </c>
      <c r="AN1067" s="75" t="s">
        <v>106</v>
      </c>
      <c r="AO1067" s="75" t="s">
        <v>106</v>
      </c>
      <c r="AP1067" s="75" t="s">
        <v>106</v>
      </c>
    </row>
    <row r="1068" spans="1:42">
      <c r="A1068" s="59">
        <v>1066</v>
      </c>
      <c r="B1068" s="109"/>
      <c r="C1068" s="49"/>
      <c r="D1068" s="50"/>
      <c r="E1068" s="38" t="s">
        <v>14</v>
      </c>
      <c r="F1068" s="50"/>
      <c r="G1068" s="51">
        <v>0</v>
      </c>
      <c r="H1068" s="52">
        <v>0</v>
      </c>
      <c r="I1068" s="52">
        <v>0</v>
      </c>
      <c r="J1068" s="52">
        <v>0</v>
      </c>
      <c r="K1068" s="52">
        <v>0</v>
      </c>
      <c r="L1068" s="103">
        <f t="shared" si="65"/>
        <v>0</v>
      </c>
      <c r="M1068" s="53">
        <v>1</v>
      </c>
      <c r="N1068" s="106">
        <f t="shared" si="66"/>
        <v>0</v>
      </c>
      <c r="O1068" s="53">
        <v>1</v>
      </c>
      <c r="P1068" s="53">
        <v>1</v>
      </c>
      <c r="Q1068" s="53">
        <v>1</v>
      </c>
      <c r="R1068" s="42">
        <v>0</v>
      </c>
      <c r="S1068" s="42">
        <v>0</v>
      </c>
      <c r="T1068" s="43" t="s">
        <v>105</v>
      </c>
      <c r="U1068" s="53"/>
      <c r="V1068" s="41" t="s">
        <v>106</v>
      </c>
      <c r="W1068" s="53"/>
      <c r="X1068" s="41" t="s">
        <v>106</v>
      </c>
      <c r="Y1068" s="53"/>
      <c r="Z1068" s="53">
        <f t="shared" si="67"/>
        <v>0</v>
      </c>
      <c r="AA1068" s="53">
        <f t="shared" si="68"/>
        <v>0</v>
      </c>
      <c r="AB1068" s="54"/>
      <c r="AC1068" s="55">
        <v>0</v>
      </c>
      <c r="AD1068" s="46" t="s">
        <v>106</v>
      </c>
      <c r="AE1068" s="47"/>
      <c r="AF1068" s="69" t="s">
        <v>106</v>
      </c>
      <c r="AG1068" s="64" t="s">
        <v>106</v>
      </c>
      <c r="AH1068" s="65" t="s">
        <v>106</v>
      </c>
      <c r="AI1068" s="65" t="s">
        <v>106</v>
      </c>
      <c r="AJ1068" s="65" t="s">
        <v>106</v>
      </c>
      <c r="AK1068" s="74" t="s">
        <v>106</v>
      </c>
      <c r="AL1068" s="75" t="s">
        <v>106</v>
      </c>
      <c r="AM1068" s="75" t="s">
        <v>106</v>
      </c>
      <c r="AN1068" s="75" t="s">
        <v>106</v>
      </c>
      <c r="AO1068" s="75" t="s">
        <v>106</v>
      </c>
      <c r="AP1068" s="75" t="s">
        <v>106</v>
      </c>
    </row>
    <row r="1069" spans="1:42">
      <c r="A1069" s="59">
        <v>1067</v>
      </c>
      <c r="B1069" s="109"/>
      <c r="C1069" s="49"/>
      <c r="D1069" s="50"/>
      <c r="E1069" s="38" t="s">
        <v>14</v>
      </c>
      <c r="F1069" s="50"/>
      <c r="G1069" s="51">
        <v>0</v>
      </c>
      <c r="H1069" s="52">
        <v>0</v>
      </c>
      <c r="I1069" s="52">
        <v>0</v>
      </c>
      <c r="J1069" s="52">
        <v>0</v>
      </c>
      <c r="K1069" s="52">
        <v>0</v>
      </c>
      <c r="L1069" s="103">
        <f t="shared" si="65"/>
        <v>0</v>
      </c>
      <c r="M1069" s="53">
        <v>1</v>
      </c>
      <c r="N1069" s="106">
        <f t="shared" si="66"/>
        <v>0</v>
      </c>
      <c r="O1069" s="53">
        <v>1</v>
      </c>
      <c r="P1069" s="53">
        <v>1</v>
      </c>
      <c r="Q1069" s="53">
        <v>1</v>
      </c>
      <c r="R1069" s="42">
        <v>0</v>
      </c>
      <c r="S1069" s="42">
        <v>0</v>
      </c>
      <c r="T1069" s="43" t="s">
        <v>105</v>
      </c>
      <c r="U1069" s="53"/>
      <c r="V1069" s="41" t="s">
        <v>106</v>
      </c>
      <c r="W1069" s="53"/>
      <c r="X1069" s="41" t="s">
        <v>106</v>
      </c>
      <c r="Y1069" s="53"/>
      <c r="Z1069" s="53">
        <f t="shared" si="67"/>
        <v>0</v>
      </c>
      <c r="AA1069" s="53">
        <f t="shared" si="68"/>
        <v>0</v>
      </c>
      <c r="AB1069" s="54"/>
      <c r="AC1069" s="55">
        <v>0</v>
      </c>
      <c r="AD1069" s="46" t="s">
        <v>106</v>
      </c>
      <c r="AE1069" s="47"/>
      <c r="AF1069" s="69" t="s">
        <v>106</v>
      </c>
      <c r="AG1069" s="64" t="s">
        <v>106</v>
      </c>
      <c r="AH1069" s="65" t="s">
        <v>106</v>
      </c>
      <c r="AI1069" s="65" t="s">
        <v>106</v>
      </c>
      <c r="AJ1069" s="65" t="s">
        <v>106</v>
      </c>
      <c r="AK1069" s="74" t="s">
        <v>106</v>
      </c>
      <c r="AL1069" s="75" t="s">
        <v>106</v>
      </c>
      <c r="AM1069" s="75" t="s">
        <v>106</v>
      </c>
      <c r="AN1069" s="75" t="s">
        <v>106</v>
      </c>
      <c r="AO1069" s="75" t="s">
        <v>106</v>
      </c>
      <c r="AP1069" s="75" t="s">
        <v>106</v>
      </c>
    </row>
    <row r="1070" spans="1:42">
      <c r="A1070" s="59">
        <v>1068</v>
      </c>
      <c r="B1070" s="109"/>
      <c r="C1070" s="49"/>
      <c r="D1070" s="50"/>
      <c r="E1070" s="38" t="s">
        <v>14</v>
      </c>
      <c r="F1070" s="50"/>
      <c r="G1070" s="51">
        <v>0</v>
      </c>
      <c r="H1070" s="52">
        <v>0</v>
      </c>
      <c r="I1070" s="52">
        <v>0</v>
      </c>
      <c r="J1070" s="52">
        <v>0</v>
      </c>
      <c r="K1070" s="52">
        <v>0</v>
      </c>
      <c r="L1070" s="103">
        <f t="shared" si="65"/>
        <v>0</v>
      </c>
      <c r="M1070" s="53">
        <v>1</v>
      </c>
      <c r="N1070" s="106">
        <f t="shared" si="66"/>
        <v>0</v>
      </c>
      <c r="O1070" s="53">
        <v>1</v>
      </c>
      <c r="P1070" s="53">
        <v>1</v>
      </c>
      <c r="Q1070" s="53">
        <v>1</v>
      </c>
      <c r="R1070" s="42">
        <v>0</v>
      </c>
      <c r="S1070" s="42">
        <v>0</v>
      </c>
      <c r="T1070" s="43" t="s">
        <v>105</v>
      </c>
      <c r="U1070" s="53"/>
      <c r="V1070" s="41" t="s">
        <v>106</v>
      </c>
      <c r="W1070" s="53"/>
      <c r="X1070" s="41" t="s">
        <v>106</v>
      </c>
      <c r="Y1070" s="53"/>
      <c r="Z1070" s="53">
        <f t="shared" si="67"/>
        <v>0</v>
      </c>
      <c r="AA1070" s="53">
        <f t="shared" si="68"/>
        <v>0</v>
      </c>
      <c r="AB1070" s="54"/>
      <c r="AC1070" s="55">
        <v>0</v>
      </c>
      <c r="AD1070" s="46" t="s">
        <v>106</v>
      </c>
      <c r="AE1070" s="47"/>
      <c r="AF1070" s="69" t="s">
        <v>106</v>
      </c>
      <c r="AG1070" s="64" t="s">
        <v>106</v>
      </c>
      <c r="AH1070" s="65" t="s">
        <v>106</v>
      </c>
      <c r="AI1070" s="65" t="s">
        <v>106</v>
      </c>
      <c r="AJ1070" s="65" t="s">
        <v>106</v>
      </c>
      <c r="AK1070" s="74" t="s">
        <v>106</v>
      </c>
      <c r="AL1070" s="75" t="s">
        <v>106</v>
      </c>
      <c r="AM1070" s="75" t="s">
        <v>106</v>
      </c>
      <c r="AN1070" s="75" t="s">
        <v>106</v>
      </c>
      <c r="AO1070" s="75" t="s">
        <v>106</v>
      </c>
      <c r="AP1070" s="75" t="s">
        <v>106</v>
      </c>
    </row>
    <row r="1071" spans="1:42">
      <c r="A1071" s="59">
        <v>1069</v>
      </c>
      <c r="B1071" s="109"/>
      <c r="C1071" s="49"/>
      <c r="D1071" s="50"/>
      <c r="E1071" s="38" t="s">
        <v>14</v>
      </c>
      <c r="F1071" s="50"/>
      <c r="G1071" s="51">
        <v>0</v>
      </c>
      <c r="H1071" s="52">
        <v>0</v>
      </c>
      <c r="I1071" s="52">
        <v>0</v>
      </c>
      <c r="J1071" s="52">
        <v>0</v>
      </c>
      <c r="K1071" s="52">
        <v>0</v>
      </c>
      <c r="L1071" s="103">
        <f t="shared" si="65"/>
        <v>0</v>
      </c>
      <c r="M1071" s="53">
        <v>1</v>
      </c>
      <c r="N1071" s="106">
        <f t="shared" si="66"/>
        <v>0</v>
      </c>
      <c r="O1071" s="53">
        <v>1</v>
      </c>
      <c r="P1071" s="53">
        <v>1</v>
      </c>
      <c r="Q1071" s="53">
        <v>1</v>
      </c>
      <c r="R1071" s="42">
        <v>0</v>
      </c>
      <c r="S1071" s="42">
        <v>0</v>
      </c>
      <c r="T1071" s="43" t="s">
        <v>105</v>
      </c>
      <c r="U1071" s="53"/>
      <c r="V1071" s="41" t="s">
        <v>106</v>
      </c>
      <c r="W1071" s="53"/>
      <c r="X1071" s="41" t="s">
        <v>106</v>
      </c>
      <c r="Y1071" s="53"/>
      <c r="Z1071" s="53">
        <f t="shared" si="67"/>
        <v>0</v>
      </c>
      <c r="AA1071" s="53">
        <f t="shared" si="68"/>
        <v>0</v>
      </c>
      <c r="AB1071" s="54"/>
      <c r="AC1071" s="55">
        <v>0</v>
      </c>
      <c r="AD1071" s="46" t="s">
        <v>106</v>
      </c>
      <c r="AE1071" s="47"/>
      <c r="AF1071" s="69" t="s">
        <v>106</v>
      </c>
      <c r="AG1071" s="64" t="s">
        <v>106</v>
      </c>
      <c r="AH1071" s="65" t="s">
        <v>106</v>
      </c>
      <c r="AI1071" s="65" t="s">
        <v>106</v>
      </c>
      <c r="AJ1071" s="65" t="s">
        <v>106</v>
      </c>
      <c r="AK1071" s="74" t="s">
        <v>106</v>
      </c>
      <c r="AL1071" s="75" t="s">
        <v>106</v>
      </c>
      <c r="AM1071" s="75" t="s">
        <v>106</v>
      </c>
      <c r="AN1071" s="75" t="s">
        <v>106</v>
      </c>
      <c r="AO1071" s="75" t="s">
        <v>106</v>
      </c>
      <c r="AP1071" s="75" t="s">
        <v>106</v>
      </c>
    </row>
    <row r="1072" spans="1:42">
      <c r="A1072" s="59">
        <v>1070</v>
      </c>
      <c r="B1072" s="109"/>
      <c r="C1072" s="49"/>
      <c r="D1072" s="50"/>
      <c r="E1072" s="38" t="s">
        <v>14</v>
      </c>
      <c r="F1072" s="50"/>
      <c r="G1072" s="51">
        <v>0</v>
      </c>
      <c r="H1072" s="52">
        <v>0</v>
      </c>
      <c r="I1072" s="52">
        <v>0</v>
      </c>
      <c r="J1072" s="52">
        <v>0</v>
      </c>
      <c r="K1072" s="52">
        <v>0</v>
      </c>
      <c r="L1072" s="103">
        <f t="shared" si="65"/>
        <v>0</v>
      </c>
      <c r="M1072" s="53">
        <v>1</v>
      </c>
      <c r="N1072" s="106">
        <f t="shared" si="66"/>
        <v>0</v>
      </c>
      <c r="O1072" s="53">
        <v>1</v>
      </c>
      <c r="P1072" s="53">
        <v>1</v>
      </c>
      <c r="Q1072" s="53">
        <v>1</v>
      </c>
      <c r="R1072" s="42">
        <v>0</v>
      </c>
      <c r="S1072" s="42">
        <v>0</v>
      </c>
      <c r="T1072" s="43" t="s">
        <v>105</v>
      </c>
      <c r="U1072" s="53"/>
      <c r="V1072" s="41" t="s">
        <v>106</v>
      </c>
      <c r="W1072" s="53"/>
      <c r="X1072" s="41" t="s">
        <v>106</v>
      </c>
      <c r="Y1072" s="53"/>
      <c r="Z1072" s="53">
        <f t="shared" si="67"/>
        <v>0</v>
      </c>
      <c r="AA1072" s="53">
        <f t="shared" si="68"/>
        <v>0</v>
      </c>
      <c r="AB1072" s="54"/>
      <c r="AC1072" s="55">
        <v>0</v>
      </c>
      <c r="AD1072" s="46" t="s">
        <v>106</v>
      </c>
      <c r="AE1072" s="47"/>
      <c r="AF1072" s="69" t="s">
        <v>106</v>
      </c>
      <c r="AG1072" s="64" t="s">
        <v>106</v>
      </c>
      <c r="AH1072" s="65" t="s">
        <v>106</v>
      </c>
      <c r="AI1072" s="65" t="s">
        <v>106</v>
      </c>
      <c r="AJ1072" s="65" t="s">
        <v>106</v>
      </c>
      <c r="AK1072" s="74" t="s">
        <v>106</v>
      </c>
      <c r="AL1072" s="75" t="s">
        <v>106</v>
      </c>
      <c r="AM1072" s="75" t="s">
        <v>106</v>
      </c>
      <c r="AN1072" s="75" t="s">
        <v>106</v>
      </c>
      <c r="AO1072" s="75" t="s">
        <v>106</v>
      </c>
      <c r="AP1072" s="75" t="s">
        <v>106</v>
      </c>
    </row>
    <row r="1073" spans="1:42">
      <c r="A1073" s="59">
        <v>1071</v>
      </c>
      <c r="B1073" s="109"/>
      <c r="C1073" s="49"/>
      <c r="D1073" s="50"/>
      <c r="E1073" s="38" t="s">
        <v>14</v>
      </c>
      <c r="F1073" s="50"/>
      <c r="G1073" s="51">
        <v>0</v>
      </c>
      <c r="H1073" s="52">
        <v>0</v>
      </c>
      <c r="I1073" s="52">
        <v>0</v>
      </c>
      <c r="J1073" s="52">
        <v>0</v>
      </c>
      <c r="K1073" s="52">
        <v>0</v>
      </c>
      <c r="L1073" s="103">
        <f t="shared" si="65"/>
        <v>0</v>
      </c>
      <c r="M1073" s="53">
        <v>1</v>
      </c>
      <c r="N1073" s="106">
        <f t="shared" si="66"/>
        <v>0</v>
      </c>
      <c r="O1073" s="53">
        <v>1</v>
      </c>
      <c r="P1073" s="53">
        <v>1</v>
      </c>
      <c r="Q1073" s="53">
        <v>1</v>
      </c>
      <c r="R1073" s="42">
        <v>0</v>
      </c>
      <c r="S1073" s="42">
        <v>0</v>
      </c>
      <c r="T1073" s="43" t="s">
        <v>105</v>
      </c>
      <c r="U1073" s="53"/>
      <c r="V1073" s="41" t="s">
        <v>106</v>
      </c>
      <c r="W1073" s="53"/>
      <c r="X1073" s="41" t="s">
        <v>106</v>
      </c>
      <c r="Y1073" s="53"/>
      <c r="Z1073" s="53">
        <f t="shared" si="67"/>
        <v>0</v>
      </c>
      <c r="AA1073" s="53">
        <f t="shared" si="68"/>
        <v>0</v>
      </c>
      <c r="AB1073" s="54"/>
      <c r="AC1073" s="55">
        <v>0</v>
      </c>
      <c r="AD1073" s="46" t="s">
        <v>106</v>
      </c>
      <c r="AE1073" s="47"/>
      <c r="AF1073" s="69" t="s">
        <v>106</v>
      </c>
      <c r="AG1073" s="64" t="s">
        <v>106</v>
      </c>
      <c r="AH1073" s="65" t="s">
        <v>106</v>
      </c>
      <c r="AI1073" s="65" t="s">
        <v>106</v>
      </c>
      <c r="AJ1073" s="65" t="s">
        <v>106</v>
      </c>
      <c r="AK1073" s="74" t="s">
        <v>106</v>
      </c>
      <c r="AL1073" s="75" t="s">
        <v>106</v>
      </c>
      <c r="AM1073" s="75" t="s">
        <v>106</v>
      </c>
      <c r="AN1073" s="75" t="s">
        <v>106</v>
      </c>
      <c r="AO1073" s="75" t="s">
        <v>106</v>
      </c>
      <c r="AP1073" s="75" t="s">
        <v>106</v>
      </c>
    </row>
    <row r="1074" spans="1:42">
      <c r="A1074" s="59">
        <v>1072</v>
      </c>
      <c r="B1074" s="109"/>
      <c r="C1074" s="49"/>
      <c r="D1074" s="50"/>
      <c r="E1074" s="38" t="s">
        <v>14</v>
      </c>
      <c r="F1074" s="50"/>
      <c r="G1074" s="51">
        <v>0</v>
      </c>
      <c r="H1074" s="52">
        <v>0</v>
      </c>
      <c r="I1074" s="52">
        <v>0</v>
      </c>
      <c r="J1074" s="52">
        <v>0</v>
      </c>
      <c r="K1074" s="52">
        <v>0</v>
      </c>
      <c r="L1074" s="103">
        <f t="shared" si="65"/>
        <v>0</v>
      </c>
      <c r="M1074" s="53">
        <v>1</v>
      </c>
      <c r="N1074" s="106">
        <f t="shared" si="66"/>
        <v>0</v>
      </c>
      <c r="O1074" s="53">
        <v>1</v>
      </c>
      <c r="P1074" s="53">
        <v>1</v>
      </c>
      <c r="Q1074" s="53">
        <v>1</v>
      </c>
      <c r="R1074" s="42">
        <v>0</v>
      </c>
      <c r="S1074" s="42">
        <v>0</v>
      </c>
      <c r="T1074" s="43" t="s">
        <v>105</v>
      </c>
      <c r="U1074" s="53"/>
      <c r="V1074" s="41" t="s">
        <v>106</v>
      </c>
      <c r="W1074" s="53"/>
      <c r="X1074" s="41" t="s">
        <v>106</v>
      </c>
      <c r="Y1074" s="53"/>
      <c r="Z1074" s="53">
        <f t="shared" si="67"/>
        <v>0</v>
      </c>
      <c r="AA1074" s="53">
        <f t="shared" si="68"/>
        <v>0</v>
      </c>
      <c r="AB1074" s="54"/>
      <c r="AC1074" s="55">
        <v>0</v>
      </c>
      <c r="AD1074" s="46" t="s">
        <v>106</v>
      </c>
      <c r="AE1074" s="47"/>
      <c r="AF1074" s="69" t="s">
        <v>106</v>
      </c>
      <c r="AG1074" s="64" t="s">
        <v>106</v>
      </c>
      <c r="AH1074" s="65" t="s">
        <v>106</v>
      </c>
      <c r="AI1074" s="65" t="s">
        <v>106</v>
      </c>
      <c r="AJ1074" s="65" t="s">
        <v>106</v>
      </c>
      <c r="AK1074" s="74" t="s">
        <v>106</v>
      </c>
      <c r="AL1074" s="75" t="s">
        <v>106</v>
      </c>
      <c r="AM1074" s="75" t="s">
        <v>106</v>
      </c>
      <c r="AN1074" s="75" t="s">
        <v>106</v>
      </c>
      <c r="AO1074" s="75" t="s">
        <v>106</v>
      </c>
      <c r="AP1074" s="75" t="s">
        <v>106</v>
      </c>
    </row>
    <row r="1075" spans="1:42">
      <c r="A1075" s="59">
        <v>1073</v>
      </c>
      <c r="B1075" s="109"/>
      <c r="C1075" s="49"/>
      <c r="D1075" s="50"/>
      <c r="E1075" s="38" t="s">
        <v>14</v>
      </c>
      <c r="F1075" s="50"/>
      <c r="G1075" s="51">
        <v>0</v>
      </c>
      <c r="H1075" s="52">
        <v>0</v>
      </c>
      <c r="I1075" s="52">
        <v>0</v>
      </c>
      <c r="J1075" s="52">
        <v>0</v>
      </c>
      <c r="K1075" s="52">
        <v>0</v>
      </c>
      <c r="L1075" s="103">
        <f t="shared" si="65"/>
        <v>0</v>
      </c>
      <c r="M1075" s="53">
        <v>1</v>
      </c>
      <c r="N1075" s="106">
        <f t="shared" si="66"/>
        <v>0</v>
      </c>
      <c r="O1075" s="53">
        <v>1</v>
      </c>
      <c r="P1075" s="53">
        <v>1</v>
      </c>
      <c r="Q1075" s="53">
        <v>1</v>
      </c>
      <c r="R1075" s="42">
        <v>0</v>
      </c>
      <c r="S1075" s="42">
        <v>0</v>
      </c>
      <c r="T1075" s="43" t="s">
        <v>105</v>
      </c>
      <c r="U1075" s="53"/>
      <c r="V1075" s="41" t="s">
        <v>106</v>
      </c>
      <c r="W1075" s="53"/>
      <c r="X1075" s="41" t="s">
        <v>106</v>
      </c>
      <c r="Y1075" s="53"/>
      <c r="Z1075" s="53">
        <f t="shared" si="67"/>
        <v>0</v>
      </c>
      <c r="AA1075" s="53">
        <f t="shared" si="68"/>
        <v>0</v>
      </c>
      <c r="AB1075" s="54"/>
      <c r="AC1075" s="55">
        <v>0</v>
      </c>
      <c r="AD1075" s="46" t="s">
        <v>106</v>
      </c>
      <c r="AE1075" s="47"/>
      <c r="AF1075" s="69" t="s">
        <v>106</v>
      </c>
      <c r="AG1075" s="64" t="s">
        <v>106</v>
      </c>
      <c r="AH1075" s="65" t="s">
        <v>106</v>
      </c>
      <c r="AI1075" s="65" t="s">
        <v>106</v>
      </c>
      <c r="AJ1075" s="65" t="s">
        <v>106</v>
      </c>
      <c r="AK1075" s="74" t="s">
        <v>106</v>
      </c>
      <c r="AL1075" s="75" t="s">
        <v>106</v>
      </c>
      <c r="AM1075" s="75" t="s">
        <v>106</v>
      </c>
      <c r="AN1075" s="75" t="s">
        <v>106</v>
      </c>
      <c r="AO1075" s="75" t="s">
        <v>106</v>
      </c>
      <c r="AP1075" s="75" t="s">
        <v>106</v>
      </c>
    </row>
    <row r="1076" spans="1:42">
      <c r="A1076" s="59">
        <v>1074</v>
      </c>
      <c r="B1076" s="109"/>
      <c r="C1076" s="49"/>
      <c r="D1076" s="50"/>
      <c r="E1076" s="38" t="s">
        <v>14</v>
      </c>
      <c r="F1076" s="50"/>
      <c r="G1076" s="51">
        <v>0</v>
      </c>
      <c r="H1076" s="52">
        <v>0</v>
      </c>
      <c r="I1076" s="52">
        <v>0</v>
      </c>
      <c r="J1076" s="52">
        <v>0</v>
      </c>
      <c r="K1076" s="52">
        <v>0</v>
      </c>
      <c r="L1076" s="103">
        <f t="shared" si="65"/>
        <v>0</v>
      </c>
      <c r="M1076" s="53">
        <v>1</v>
      </c>
      <c r="N1076" s="106">
        <f t="shared" si="66"/>
        <v>0</v>
      </c>
      <c r="O1076" s="53">
        <v>1</v>
      </c>
      <c r="P1076" s="53">
        <v>1</v>
      </c>
      <c r="Q1076" s="53">
        <v>1</v>
      </c>
      <c r="R1076" s="42">
        <v>0</v>
      </c>
      <c r="S1076" s="42">
        <v>0</v>
      </c>
      <c r="T1076" s="43" t="s">
        <v>105</v>
      </c>
      <c r="U1076" s="53"/>
      <c r="V1076" s="41" t="s">
        <v>106</v>
      </c>
      <c r="W1076" s="53"/>
      <c r="X1076" s="41" t="s">
        <v>106</v>
      </c>
      <c r="Y1076" s="53"/>
      <c r="Z1076" s="53">
        <f t="shared" si="67"/>
        <v>0</v>
      </c>
      <c r="AA1076" s="53">
        <f t="shared" si="68"/>
        <v>0</v>
      </c>
      <c r="AB1076" s="54"/>
      <c r="AC1076" s="55">
        <v>0</v>
      </c>
      <c r="AD1076" s="46" t="s">
        <v>106</v>
      </c>
      <c r="AE1076" s="47"/>
      <c r="AF1076" s="69" t="s">
        <v>106</v>
      </c>
      <c r="AG1076" s="64" t="s">
        <v>106</v>
      </c>
      <c r="AH1076" s="65" t="s">
        <v>106</v>
      </c>
      <c r="AI1076" s="65" t="s">
        <v>106</v>
      </c>
      <c r="AJ1076" s="65" t="s">
        <v>106</v>
      </c>
      <c r="AK1076" s="74" t="s">
        <v>106</v>
      </c>
      <c r="AL1076" s="75" t="s">
        <v>106</v>
      </c>
      <c r="AM1076" s="75" t="s">
        <v>106</v>
      </c>
      <c r="AN1076" s="75" t="s">
        <v>106</v>
      </c>
      <c r="AO1076" s="75" t="s">
        <v>106</v>
      </c>
      <c r="AP1076" s="75" t="s">
        <v>106</v>
      </c>
    </row>
    <row r="1077" spans="1:42">
      <c r="A1077" s="59">
        <v>1075</v>
      </c>
      <c r="B1077" s="109"/>
      <c r="C1077" s="49"/>
      <c r="D1077" s="50"/>
      <c r="E1077" s="38" t="s">
        <v>14</v>
      </c>
      <c r="F1077" s="50"/>
      <c r="G1077" s="51">
        <v>0</v>
      </c>
      <c r="H1077" s="52">
        <v>0</v>
      </c>
      <c r="I1077" s="52">
        <v>0</v>
      </c>
      <c r="J1077" s="52">
        <v>0</v>
      </c>
      <c r="K1077" s="52">
        <v>0</v>
      </c>
      <c r="L1077" s="103">
        <f t="shared" si="65"/>
        <v>0</v>
      </c>
      <c r="M1077" s="53">
        <v>1</v>
      </c>
      <c r="N1077" s="106">
        <f t="shared" si="66"/>
        <v>0</v>
      </c>
      <c r="O1077" s="53">
        <v>1</v>
      </c>
      <c r="P1077" s="53">
        <v>1</v>
      </c>
      <c r="Q1077" s="53">
        <v>1</v>
      </c>
      <c r="R1077" s="42">
        <v>0</v>
      </c>
      <c r="S1077" s="42">
        <v>0</v>
      </c>
      <c r="T1077" s="43" t="s">
        <v>105</v>
      </c>
      <c r="U1077" s="53"/>
      <c r="V1077" s="41" t="s">
        <v>106</v>
      </c>
      <c r="W1077" s="53"/>
      <c r="X1077" s="41" t="s">
        <v>106</v>
      </c>
      <c r="Y1077" s="53"/>
      <c r="Z1077" s="53">
        <f t="shared" si="67"/>
        <v>0</v>
      </c>
      <c r="AA1077" s="53">
        <f t="shared" si="68"/>
        <v>0</v>
      </c>
      <c r="AB1077" s="54"/>
      <c r="AC1077" s="55">
        <v>0</v>
      </c>
      <c r="AD1077" s="46" t="s">
        <v>106</v>
      </c>
      <c r="AE1077" s="47"/>
      <c r="AF1077" s="69" t="s">
        <v>106</v>
      </c>
      <c r="AG1077" s="64" t="s">
        <v>106</v>
      </c>
      <c r="AH1077" s="65" t="s">
        <v>106</v>
      </c>
      <c r="AI1077" s="65" t="s">
        <v>106</v>
      </c>
      <c r="AJ1077" s="65" t="s">
        <v>106</v>
      </c>
      <c r="AK1077" s="74" t="s">
        <v>106</v>
      </c>
      <c r="AL1077" s="75" t="s">
        <v>106</v>
      </c>
      <c r="AM1077" s="75" t="s">
        <v>106</v>
      </c>
      <c r="AN1077" s="75" t="s">
        <v>106</v>
      </c>
      <c r="AO1077" s="75" t="s">
        <v>106</v>
      </c>
      <c r="AP1077" s="75" t="s">
        <v>106</v>
      </c>
    </row>
    <row r="1078" spans="1:42">
      <c r="A1078" s="59">
        <v>1076</v>
      </c>
      <c r="B1078" s="109"/>
      <c r="C1078" s="49"/>
      <c r="D1078" s="50"/>
      <c r="E1078" s="38" t="s">
        <v>14</v>
      </c>
      <c r="F1078" s="50"/>
      <c r="G1078" s="51">
        <v>0</v>
      </c>
      <c r="H1078" s="52">
        <v>0</v>
      </c>
      <c r="I1078" s="52">
        <v>0</v>
      </c>
      <c r="J1078" s="52">
        <v>0</v>
      </c>
      <c r="K1078" s="52">
        <v>0</v>
      </c>
      <c r="L1078" s="103">
        <f t="shared" si="65"/>
        <v>0</v>
      </c>
      <c r="M1078" s="53">
        <v>1</v>
      </c>
      <c r="N1078" s="106">
        <f t="shared" si="66"/>
        <v>0</v>
      </c>
      <c r="O1078" s="53">
        <v>1</v>
      </c>
      <c r="P1078" s="53">
        <v>1</v>
      </c>
      <c r="Q1078" s="53">
        <v>1</v>
      </c>
      <c r="R1078" s="42">
        <v>0</v>
      </c>
      <c r="S1078" s="42">
        <v>0</v>
      </c>
      <c r="T1078" s="43" t="s">
        <v>105</v>
      </c>
      <c r="U1078" s="53"/>
      <c r="V1078" s="41" t="s">
        <v>106</v>
      </c>
      <c r="W1078" s="53"/>
      <c r="X1078" s="41" t="s">
        <v>106</v>
      </c>
      <c r="Y1078" s="53"/>
      <c r="Z1078" s="53">
        <f t="shared" si="67"/>
        <v>0</v>
      </c>
      <c r="AA1078" s="53">
        <f t="shared" si="68"/>
        <v>0</v>
      </c>
      <c r="AB1078" s="54"/>
      <c r="AC1078" s="55">
        <v>0</v>
      </c>
      <c r="AD1078" s="46" t="s">
        <v>106</v>
      </c>
      <c r="AE1078" s="47"/>
      <c r="AF1078" s="69" t="s">
        <v>106</v>
      </c>
      <c r="AG1078" s="64" t="s">
        <v>106</v>
      </c>
      <c r="AH1078" s="65" t="s">
        <v>106</v>
      </c>
      <c r="AI1078" s="65" t="s">
        <v>106</v>
      </c>
      <c r="AJ1078" s="65" t="s">
        <v>106</v>
      </c>
      <c r="AK1078" s="74" t="s">
        <v>106</v>
      </c>
      <c r="AL1078" s="75" t="s">
        <v>106</v>
      </c>
      <c r="AM1078" s="75" t="s">
        <v>106</v>
      </c>
      <c r="AN1078" s="75" t="s">
        <v>106</v>
      </c>
      <c r="AO1078" s="75" t="s">
        <v>106</v>
      </c>
      <c r="AP1078" s="75" t="s">
        <v>106</v>
      </c>
    </row>
    <row r="1079" spans="1:42">
      <c r="A1079" s="59">
        <v>1077</v>
      </c>
      <c r="B1079" s="109"/>
      <c r="C1079" s="49"/>
      <c r="D1079" s="50"/>
      <c r="E1079" s="38" t="s">
        <v>14</v>
      </c>
      <c r="F1079" s="50"/>
      <c r="G1079" s="51">
        <v>0</v>
      </c>
      <c r="H1079" s="52">
        <v>0</v>
      </c>
      <c r="I1079" s="52">
        <v>0</v>
      </c>
      <c r="J1079" s="52">
        <v>0</v>
      </c>
      <c r="K1079" s="52">
        <v>0</v>
      </c>
      <c r="L1079" s="103">
        <f t="shared" ref="L1079:L1142" si="69">SUM(G1079:K1079)</f>
        <v>0</v>
      </c>
      <c r="M1079" s="53">
        <v>1</v>
      </c>
      <c r="N1079" s="106">
        <f t="shared" ref="N1079:N1142" si="70">G1079/M1079</f>
        <v>0</v>
      </c>
      <c r="O1079" s="53">
        <v>1</v>
      </c>
      <c r="P1079" s="53">
        <v>1</v>
      </c>
      <c r="Q1079" s="53">
        <v>1</v>
      </c>
      <c r="R1079" s="42">
        <v>0</v>
      </c>
      <c r="S1079" s="42">
        <v>0</v>
      </c>
      <c r="T1079" s="43" t="s">
        <v>105</v>
      </c>
      <c r="U1079" s="53"/>
      <c r="V1079" s="41" t="s">
        <v>106</v>
      </c>
      <c r="W1079" s="53"/>
      <c r="X1079" s="41" t="s">
        <v>106</v>
      </c>
      <c r="Y1079" s="53"/>
      <c r="Z1079" s="53">
        <f t="shared" ref="Z1079:Z1142" si="71">Y1079</f>
        <v>0</v>
      </c>
      <c r="AA1079" s="53">
        <f t="shared" ref="AA1079:AA1142" si="72">Y1079</f>
        <v>0</v>
      </c>
      <c r="AB1079" s="54"/>
      <c r="AC1079" s="55">
        <v>0</v>
      </c>
      <c r="AD1079" s="46" t="s">
        <v>106</v>
      </c>
      <c r="AE1079" s="47"/>
      <c r="AF1079" s="69" t="s">
        <v>106</v>
      </c>
      <c r="AG1079" s="64" t="s">
        <v>106</v>
      </c>
      <c r="AH1079" s="65" t="s">
        <v>106</v>
      </c>
      <c r="AI1079" s="65" t="s">
        <v>106</v>
      </c>
      <c r="AJ1079" s="65" t="s">
        <v>106</v>
      </c>
      <c r="AK1079" s="74" t="s">
        <v>106</v>
      </c>
      <c r="AL1079" s="75" t="s">
        <v>106</v>
      </c>
      <c r="AM1079" s="75" t="s">
        <v>106</v>
      </c>
      <c r="AN1079" s="75" t="s">
        <v>106</v>
      </c>
      <c r="AO1079" s="75" t="s">
        <v>106</v>
      </c>
      <c r="AP1079" s="75" t="s">
        <v>106</v>
      </c>
    </row>
    <row r="1080" spans="1:42">
      <c r="A1080" s="59">
        <v>1078</v>
      </c>
      <c r="B1080" s="109"/>
      <c r="C1080" s="49"/>
      <c r="D1080" s="50"/>
      <c r="E1080" s="38" t="s">
        <v>14</v>
      </c>
      <c r="F1080" s="50"/>
      <c r="G1080" s="51">
        <v>0</v>
      </c>
      <c r="H1080" s="52">
        <v>0</v>
      </c>
      <c r="I1080" s="52">
        <v>0</v>
      </c>
      <c r="J1080" s="52">
        <v>0</v>
      </c>
      <c r="K1080" s="52">
        <v>0</v>
      </c>
      <c r="L1080" s="103">
        <f t="shared" si="69"/>
        <v>0</v>
      </c>
      <c r="M1080" s="53">
        <v>1</v>
      </c>
      <c r="N1080" s="106">
        <f t="shared" si="70"/>
        <v>0</v>
      </c>
      <c r="O1080" s="53">
        <v>1</v>
      </c>
      <c r="P1080" s="53">
        <v>1</v>
      </c>
      <c r="Q1080" s="53">
        <v>1</v>
      </c>
      <c r="R1080" s="42">
        <v>0</v>
      </c>
      <c r="S1080" s="42">
        <v>0</v>
      </c>
      <c r="T1080" s="43" t="s">
        <v>105</v>
      </c>
      <c r="U1080" s="53"/>
      <c r="V1080" s="41" t="s">
        <v>106</v>
      </c>
      <c r="W1080" s="53"/>
      <c r="X1080" s="41" t="s">
        <v>106</v>
      </c>
      <c r="Y1080" s="53"/>
      <c r="Z1080" s="53">
        <f t="shared" si="71"/>
        <v>0</v>
      </c>
      <c r="AA1080" s="53">
        <f t="shared" si="72"/>
        <v>0</v>
      </c>
      <c r="AB1080" s="54"/>
      <c r="AC1080" s="55">
        <v>0</v>
      </c>
      <c r="AD1080" s="46" t="s">
        <v>106</v>
      </c>
      <c r="AE1080" s="47"/>
      <c r="AF1080" s="69" t="s">
        <v>106</v>
      </c>
      <c r="AG1080" s="64" t="s">
        <v>106</v>
      </c>
      <c r="AH1080" s="65" t="s">
        <v>106</v>
      </c>
      <c r="AI1080" s="65" t="s">
        <v>106</v>
      </c>
      <c r="AJ1080" s="65" t="s">
        <v>106</v>
      </c>
      <c r="AK1080" s="74" t="s">
        <v>106</v>
      </c>
      <c r="AL1080" s="75" t="s">
        <v>106</v>
      </c>
      <c r="AM1080" s="75" t="s">
        <v>106</v>
      </c>
      <c r="AN1080" s="75" t="s">
        <v>106</v>
      </c>
      <c r="AO1080" s="75" t="s">
        <v>106</v>
      </c>
      <c r="AP1080" s="75" t="s">
        <v>106</v>
      </c>
    </row>
    <row r="1081" spans="1:42">
      <c r="A1081" s="59">
        <v>1079</v>
      </c>
      <c r="B1081" s="109"/>
      <c r="C1081" s="49"/>
      <c r="D1081" s="50"/>
      <c r="E1081" s="38" t="s">
        <v>14</v>
      </c>
      <c r="F1081" s="50"/>
      <c r="G1081" s="51">
        <v>0</v>
      </c>
      <c r="H1081" s="52">
        <v>0</v>
      </c>
      <c r="I1081" s="52">
        <v>0</v>
      </c>
      <c r="J1081" s="52">
        <v>0</v>
      </c>
      <c r="K1081" s="52">
        <v>0</v>
      </c>
      <c r="L1081" s="103">
        <f t="shared" si="69"/>
        <v>0</v>
      </c>
      <c r="M1081" s="53">
        <v>1</v>
      </c>
      <c r="N1081" s="106">
        <f t="shared" si="70"/>
        <v>0</v>
      </c>
      <c r="O1081" s="53">
        <v>1</v>
      </c>
      <c r="P1081" s="53">
        <v>1</v>
      </c>
      <c r="Q1081" s="53">
        <v>1</v>
      </c>
      <c r="R1081" s="42">
        <v>0</v>
      </c>
      <c r="S1081" s="42">
        <v>0</v>
      </c>
      <c r="T1081" s="43" t="s">
        <v>105</v>
      </c>
      <c r="U1081" s="53"/>
      <c r="V1081" s="41" t="s">
        <v>106</v>
      </c>
      <c r="W1081" s="53"/>
      <c r="X1081" s="41" t="s">
        <v>106</v>
      </c>
      <c r="Y1081" s="53"/>
      <c r="Z1081" s="53">
        <f t="shared" si="71"/>
        <v>0</v>
      </c>
      <c r="AA1081" s="53">
        <f t="shared" si="72"/>
        <v>0</v>
      </c>
      <c r="AB1081" s="54"/>
      <c r="AC1081" s="55">
        <v>0</v>
      </c>
      <c r="AD1081" s="46" t="s">
        <v>106</v>
      </c>
      <c r="AE1081" s="47"/>
      <c r="AF1081" s="69" t="s">
        <v>106</v>
      </c>
      <c r="AG1081" s="64" t="s">
        <v>106</v>
      </c>
      <c r="AH1081" s="65" t="s">
        <v>106</v>
      </c>
      <c r="AI1081" s="65" t="s">
        <v>106</v>
      </c>
      <c r="AJ1081" s="65" t="s">
        <v>106</v>
      </c>
      <c r="AK1081" s="74" t="s">
        <v>106</v>
      </c>
      <c r="AL1081" s="75" t="s">
        <v>106</v>
      </c>
      <c r="AM1081" s="75" t="s">
        <v>106</v>
      </c>
      <c r="AN1081" s="75" t="s">
        <v>106</v>
      </c>
      <c r="AO1081" s="75" t="s">
        <v>106</v>
      </c>
      <c r="AP1081" s="75" t="s">
        <v>106</v>
      </c>
    </row>
    <row r="1082" spans="1:42">
      <c r="A1082" s="59">
        <v>1080</v>
      </c>
      <c r="B1082" s="109"/>
      <c r="C1082" s="49"/>
      <c r="D1082" s="50"/>
      <c r="E1082" s="38" t="s">
        <v>14</v>
      </c>
      <c r="F1082" s="50"/>
      <c r="G1082" s="51">
        <v>0</v>
      </c>
      <c r="H1082" s="52">
        <v>0</v>
      </c>
      <c r="I1082" s="52">
        <v>0</v>
      </c>
      <c r="J1082" s="52">
        <v>0</v>
      </c>
      <c r="K1082" s="52">
        <v>0</v>
      </c>
      <c r="L1082" s="103">
        <f t="shared" si="69"/>
        <v>0</v>
      </c>
      <c r="M1082" s="53">
        <v>1</v>
      </c>
      <c r="N1082" s="106">
        <f t="shared" si="70"/>
        <v>0</v>
      </c>
      <c r="O1082" s="53">
        <v>1</v>
      </c>
      <c r="P1082" s="53">
        <v>1</v>
      </c>
      <c r="Q1082" s="53">
        <v>1</v>
      </c>
      <c r="R1082" s="42">
        <v>0</v>
      </c>
      <c r="S1082" s="42">
        <v>0</v>
      </c>
      <c r="T1082" s="43" t="s">
        <v>105</v>
      </c>
      <c r="U1082" s="53"/>
      <c r="V1082" s="41" t="s">
        <v>106</v>
      </c>
      <c r="W1082" s="53"/>
      <c r="X1082" s="41" t="s">
        <v>106</v>
      </c>
      <c r="Y1082" s="53"/>
      <c r="Z1082" s="53">
        <f t="shared" si="71"/>
        <v>0</v>
      </c>
      <c r="AA1082" s="53">
        <f t="shared" si="72"/>
        <v>0</v>
      </c>
      <c r="AB1082" s="54"/>
      <c r="AC1082" s="55">
        <v>0</v>
      </c>
      <c r="AD1082" s="46" t="s">
        <v>106</v>
      </c>
      <c r="AE1082" s="47"/>
      <c r="AF1082" s="69" t="s">
        <v>106</v>
      </c>
      <c r="AG1082" s="64" t="s">
        <v>106</v>
      </c>
      <c r="AH1082" s="65" t="s">
        <v>106</v>
      </c>
      <c r="AI1082" s="65" t="s">
        <v>106</v>
      </c>
      <c r="AJ1082" s="65" t="s">
        <v>106</v>
      </c>
      <c r="AK1082" s="74" t="s">
        <v>106</v>
      </c>
      <c r="AL1082" s="75" t="s">
        <v>106</v>
      </c>
      <c r="AM1082" s="75" t="s">
        <v>106</v>
      </c>
      <c r="AN1082" s="75" t="s">
        <v>106</v>
      </c>
      <c r="AO1082" s="75" t="s">
        <v>106</v>
      </c>
      <c r="AP1082" s="75" t="s">
        <v>106</v>
      </c>
    </row>
    <row r="1083" spans="1:42">
      <c r="A1083" s="59">
        <v>1081</v>
      </c>
      <c r="B1083" s="109"/>
      <c r="C1083" s="49"/>
      <c r="D1083" s="50"/>
      <c r="E1083" s="38" t="s">
        <v>14</v>
      </c>
      <c r="F1083" s="50"/>
      <c r="G1083" s="51">
        <v>0</v>
      </c>
      <c r="H1083" s="52">
        <v>0</v>
      </c>
      <c r="I1083" s="52">
        <v>0</v>
      </c>
      <c r="J1083" s="52">
        <v>0</v>
      </c>
      <c r="K1083" s="52">
        <v>0</v>
      </c>
      <c r="L1083" s="103">
        <f t="shared" si="69"/>
        <v>0</v>
      </c>
      <c r="M1083" s="53">
        <v>1</v>
      </c>
      <c r="N1083" s="106">
        <f t="shared" si="70"/>
        <v>0</v>
      </c>
      <c r="O1083" s="53">
        <v>1</v>
      </c>
      <c r="P1083" s="53">
        <v>1</v>
      </c>
      <c r="Q1083" s="53">
        <v>1</v>
      </c>
      <c r="R1083" s="42">
        <v>0</v>
      </c>
      <c r="S1083" s="42">
        <v>0</v>
      </c>
      <c r="T1083" s="43" t="s">
        <v>105</v>
      </c>
      <c r="U1083" s="53"/>
      <c r="V1083" s="41" t="s">
        <v>106</v>
      </c>
      <c r="W1083" s="53"/>
      <c r="X1083" s="41" t="s">
        <v>106</v>
      </c>
      <c r="Y1083" s="53"/>
      <c r="Z1083" s="53">
        <f t="shared" si="71"/>
        <v>0</v>
      </c>
      <c r="AA1083" s="53">
        <f t="shared" si="72"/>
        <v>0</v>
      </c>
      <c r="AB1083" s="54"/>
      <c r="AC1083" s="55">
        <v>0</v>
      </c>
      <c r="AD1083" s="46" t="s">
        <v>106</v>
      </c>
      <c r="AE1083" s="47"/>
      <c r="AF1083" s="69" t="s">
        <v>106</v>
      </c>
      <c r="AG1083" s="64" t="s">
        <v>106</v>
      </c>
      <c r="AH1083" s="65" t="s">
        <v>106</v>
      </c>
      <c r="AI1083" s="65" t="s">
        <v>106</v>
      </c>
      <c r="AJ1083" s="65" t="s">
        <v>106</v>
      </c>
      <c r="AK1083" s="74" t="s">
        <v>106</v>
      </c>
      <c r="AL1083" s="75" t="s">
        <v>106</v>
      </c>
      <c r="AM1083" s="75" t="s">
        <v>106</v>
      </c>
      <c r="AN1083" s="75" t="s">
        <v>106</v>
      </c>
      <c r="AO1083" s="75" t="s">
        <v>106</v>
      </c>
      <c r="AP1083" s="75" t="s">
        <v>106</v>
      </c>
    </row>
    <row r="1084" spans="1:42">
      <c r="A1084" s="59">
        <v>1082</v>
      </c>
      <c r="B1084" s="109"/>
      <c r="C1084" s="49"/>
      <c r="D1084" s="50"/>
      <c r="E1084" s="38" t="s">
        <v>14</v>
      </c>
      <c r="F1084" s="50"/>
      <c r="G1084" s="51">
        <v>0</v>
      </c>
      <c r="H1084" s="52">
        <v>0</v>
      </c>
      <c r="I1084" s="52">
        <v>0</v>
      </c>
      <c r="J1084" s="52">
        <v>0</v>
      </c>
      <c r="K1084" s="52">
        <v>0</v>
      </c>
      <c r="L1084" s="103">
        <f t="shared" si="69"/>
        <v>0</v>
      </c>
      <c r="M1084" s="53">
        <v>1</v>
      </c>
      <c r="N1084" s="106">
        <f t="shared" si="70"/>
        <v>0</v>
      </c>
      <c r="O1084" s="53">
        <v>1</v>
      </c>
      <c r="P1084" s="53">
        <v>1</v>
      </c>
      <c r="Q1084" s="53">
        <v>1</v>
      </c>
      <c r="R1084" s="42">
        <v>0</v>
      </c>
      <c r="S1084" s="42">
        <v>0</v>
      </c>
      <c r="T1084" s="43" t="s">
        <v>105</v>
      </c>
      <c r="U1084" s="53"/>
      <c r="V1084" s="41" t="s">
        <v>106</v>
      </c>
      <c r="W1084" s="53"/>
      <c r="X1084" s="41" t="s">
        <v>106</v>
      </c>
      <c r="Y1084" s="53"/>
      <c r="Z1084" s="53">
        <f t="shared" si="71"/>
        <v>0</v>
      </c>
      <c r="AA1084" s="53">
        <f t="shared" si="72"/>
        <v>0</v>
      </c>
      <c r="AB1084" s="54"/>
      <c r="AC1084" s="55">
        <v>0</v>
      </c>
      <c r="AD1084" s="46" t="s">
        <v>106</v>
      </c>
      <c r="AE1084" s="47"/>
      <c r="AF1084" s="69" t="s">
        <v>106</v>
      </c>
      <c r="AG1084" s="64" t="s">
        <v>106</v>
      </c>
      <c r="AH1084" s="65" t="s">
        <v>106</v>
      </c>
      <c r="AI1084" s="65" t="s">
        <v>106</v>
      </c>
      <c r="AJ1084" s="65" t="s">
        <v>106</v>
      </c>
      <c r="AK1084" s="74" t="s">
        <v>106</v>
      </c>
      <c r="AL1084" s="75" t="s">
        <v>106</v>
      </c>
      <c r="AM1084" s="75" t="s">
        <v>106</v>
      </c>
      <c r="AN1084" s="75" t="s">
        <v>106</v>
      </c>
      <c r="AO1084" s="75" t="s">
        <v>106</v>
      </c>
      <c r="AP1084" s="75" t="s">
        <v>106</v>
      </c>
    </row>
    <row r="1085" spans="1:42">
      <c r="A1085" s="59">
        <v>1083</v>
      </c>
      <c r="B1085" s="109"/>
      <c r="C1085" s="49"/>
      <c r="D1085" s="50"/>
      <c r="E1085" s="38" t="s">
        <v>14</v>
      </c>
      <c r="F1085" s="50"/>
      <c r="G1085" s="51">
        <v>0</v>
      </c>
      <c r="H1085" s="52">
        <v>0</v>
      </c>
      <c r="I1085" s="52">
        <v>0</v>
      </c>
      <c r="J1085" s="52">
        <v>0</v>
      </c>
      <c r="K1085" s="52">
        <v>0</v>
      </c>
      <c r="L1085" s="103">
        <f t="shared" si="69"/>
        <v>0</v>
      </c>
      <c r="M1085" s="53">
        <v>1</v>
      </c>
      <c r="N1085" s="106">
        <f t="shared" si="70"/>
        <v>0</v>
      </c>
      <c r="O1085" s="53">
        <v>1</v>
      </c>
      <c r="P1085" s="53">
        <v>1</v>
      </c>
      <c r="Q1085" s="53">
        <v>1</v>
      </c>
      <c r="R1085" s="42">
        <v>0</v>
      </c>
      <c r="S1085" s="42">
        <v>0</v>
      </c>
      <c r="T1085" s="43" t="s">
        <v>105</v>
      </c>
      <c r="U1085" s="53"/>
      <c r="V1085" s="41" t="s">
        <v>106</v>
      </c>
      <c r="W1085" s="53"/>
      <c r="X1085" s="41" t="s">
        <v>106</v>
      </c>
      <c r="Y1085" s="53"/>
      <c r="Z1085" s="53">
        <f t="shared" si="71"/>
        <v>0</v>
      </c>
      <c r="AA1085" s="53">
        <f t="shared" si="72"/>
        <v>0</v>
      </c>
      <c r="AB1085" s="54"/>
      <c r="AC1085" s="55">
        <v>0</v>
      </c>
      <c r="AD1085" s="46" t="s">
        <v>106</v>
      </c>
      <c r="AE1085" s="47"/>
      <c r="AF1085" s="69" t="s">
        <v>106</v>
      </c>
      <c r="AG1085" s="64" t="s">
        <v>106</v>
      </c>
      <c r="AH1085" s="65" t="s">
        <v>106</v>
      </c>
      <c r="AI1085" s="65" t="s">
        <v>106</v>
      </c>
      <c r="AJ1085" s="65" t="s">
        <v>106</v>
      </c>
      <c r="AK1085" s="74" t="s">
        <v>106</v>
      </c>
      <c r="AL1085" s="75" t="s">
        <v>106</v>
      </c>
      <c r="AM1085" s="75" t="s">
        <v>106</v>
      </c>
      <c r="AN1085" s="75" t="s">
        <v>106</v>
      </c>
      <c r="AO1085" s="75" t="s">
        <v>106</v>
      </c>
      <c r="AP1085" s="75" t="s">
        <v>106</v>
      </c>
    </row>
    <row r="1086" spans="1:42">
      <c r="A1086" s="59">
        <v>1084</v>
      </c>
      <c r="B1086" s="109"/>
      <c r="C1086" s="49"/>
      <c r="D1086" s="50"/>
      <c r="E1086" s="38" t="s">
        <v>14</v>
      </c>
      <c r="F1086" s="50"/>
      <c r="G1086" s="51">
        <v>0</v>
      </c>
      <c r="H1086" s="52">
        <v>0</v>
      </c>
      <c r="I1086" s="52">
        <v>0</v>
      </c>
      <c r="J1086" s="52">
        <v>0</v>
      </c>
      <c r="K1086" s="52">
        <v>0</v>
      </c>
      <c r="L1086" s="103">
        <f t="shared" si="69"/>
        <v>0</v>
      </c>
      <c r="M1086" s="53">
        <v>1</v>
      </c>
      <c r="N1086" s="106">
        <f t="shared" si="70"/>
        <v>0</v>
      </c>
      <c r="O1086" s="53">
        <v>1</v>
      </c>
      <c r="P1086" s="53">
        <v>1</v>
      </c>
      <c r="Q1086" s="53">
        <v>1</v>
      </c>
      <c r="R1086" s="42">
        <v>0</v>
      </c>
      <c r="S1086" s="42">
        <v>0</v>
      </c>
      <c r="T1086" s="43" t="s">
        <v>105</v>
      </c>
      <c r="U1086" s="53"/>
      <c r="V1086" s="41" t="s">
        <v>106</v>
      </c>
      <c r="W1086" s="53"/>
      <c r="X1086" s="41" t="s">
        <v>106</v>
      </c>
      <c r="Y1086" s="53"/>
      <c r="Z1086" s="53">
        <f t="shared" si="71"/>
        <v>0</v>
      </c>
      <c r="AA1086" s="53">
        <f t="shared" si="72"/>
        <v>0</v>
      </c>
      <c r="AB1086" s="54"/>
      <c r="AC1086" s="55">
        <v>0</v>
      </c>
      <c r="AD1086" s="46" t="s">
        <v>106</v>
      </c>
      <c r="AE1086" s="47"/>
      <c r="AF1086" s="69" t="s">
        <v>106</v>
      </c>
      <c r="AG1086" s="64" t="s">
        <v>106</v>
      </c>
      <c r="AH1086" s="65" t="s">
        <v>106</v>
      </c>
      <c r="AI1086" s="65" t="s">
        <v>106</v>
      </c>
      <c r="AJ1086" s="65" t="s">
        <v>106</v>
      </c>
      <c r="AK1086" s="74" t="s">
        <v>106</v>
      </c>
      <c r="AL1086" s="75" t="s">
        <v>106</v>
      </c>
      <c r="AM1086" s="75" t="s">
        <v>106</v>
      </c>
      <c r="AN1086" s="75" t="s">
        <v>106</v>
      </c>
      <c r="AO1086" s="75" t="s">
        <v>106</v>
      </c>
      <c r="AP1086" s="75" t="s">
        <v>106</v>
      </c>
    </row>
    <row r="1087" spans="1:42">
      <c r="A1087" s="59">
        <v>1085</v>
      </c>
      <c r="B1087" s="109"/>
      <c r="C1087" s="49"/>
      <c r="D1087" s="50"/>
      <c r="E1087" s="38" t="s">
        <v>14</v>
      </c>
      <c r="F1087" s="50"/>
      <c r="G1087" s="51">
        <v>0</v>
      </c>
      <c r="H1087" s="52">
        <v>0</v>
      </c>
      <c r="I1087" s="52">
        <v>0</v>
      </c>
      <c r="J1087" s="52">
        <v>0</v>
      </c>
      <c r="K1087" s="52">
        <v>0</v>
      </c>
      <c r="L1087" s="103">
        <f t="shared" si="69"/>
        <v>0</v>
      </c>
      <c r="M1087" s="53">
        <v>1</v>
      </c>
      <c r="N1087" s="106">
        <f t="shared" si="70"/>
        <v>0</v>
      </c>
      <c r="O1087" s="53">
        <v>1</v>
      </c>
      <c r="P1087" s="53">
        <v>1</v>
      </c>
      <c r="Q1087" s="53">
        <v>1</v>
      </c>
      <c r="R1087" s="42">
        <v>0</v>
      </c>
      <c r="S1087" s="42">
        <v>0</v>
      </c>
      <c r="T1087" s="43" t="s">
        <v>105</v>
      </c>
      <c r="U1087" s="53"/>
      <c r="V1087" s="41" t="s">
        <v>106</v>
      </c>
      <c r="W1087" s="53"/>
      <c r="X1087" s="41" t="s">
        <v>106</v>
      </c>
      <c r="Y1087" s="53"/>
      <c r="Z1087" s="53">
        <f t="shared" si="71"/>
        <v>0</v>
      </c>
      <c r="AA1087" s="53">
        <f t="shared" si="72"/>
        <v>0</v>
      </c>
      <c r="AB1087" s="54"/>
      <c r="AC1087" s="55">
        <v>0</v>
      </c>
      <c r="AD1087" s="46" t="s">
        <v>106</v>
      </c>
      <c r="AE1087" s="47"/>
      <c r="AF1087" s="69" t="s">
        <v>106</v>
      </c>
      <c r="AG1087" s="64" t="s">
        <v>106</v>
      </c>
      <c r="AH1087" s="65" t="s">
        <v>106</v>
      </c>
      <c r="AI1087" s="65" t="s">
        <v>106</v>
      </c>
      <c r="AJ1087" s="65" t="s">
        <v>106</v>
      </c>
      <c r="AK1087" s="74" t="s">
        <v>106</v>
      </c>
      <c r="AL1087" s="75" t="s">
        <v>106</v>
      </c>
      <c r="AM1087" s="75" t="s">
        <v>106</v>
      </c>
      <c r="AN1087" s="75" t="s">
        <v>106</v>
      </c>
      <c r="AO1087" s="75" t="s">
        <v>106</v>
      </c>
      <c r="AP1087" s="75" t="s">
        <v>106</v>
      </c>
    </row>
    <row r="1088" spans="1:42">
      <c r="A1088" s="59">
        <v>1086</v>
      </c>
      <c r="B1088" s="109"/>
      <c r="C1088" s="49"/>
      <c r="D1088" s="50"/>
      <c r="E1088" s="38" t="s">
        <v>14</v>
      </c>
      <c r="F1088" s="50"/>
      <c r="G1088" s="51">
        <v>0</v>
      </c>
      <c r="H1088" s="52">
        <v>0</v>
      </c>
      <c r="I1088" s="52">
        <v>0</v>
      </c>
      <c r="J1088" s="52">
        <v>0</v>
      </c>
      <c r="K1088" s="52">
        <v>0</v>
      </c>
      <c r="L1088" s="103">
        <f t="shared" si="69"/>
        <v>0</v>
      </c>
      <c r="M1088" s="53">
        <v>1</v>
      </c>
      <c r="N1088" s="106">
        <f t="shared" si="70"/>
        <v>0</v>
      </c>
      <c r="O1088" s="53">
        <v>1</v>
      </c>
      <c r="P1088" s="53">
        <v>1</v>
      </c>
      <c r="Q1088" s="53">
        <v>1</v>
      </c>
      <c r="R1088" s="42">
        <v>0</v>
      </c>
      <c r="S1088" s="42">
        <v>0</v>
      </c>
      <c r="T1088" s="43" t="s">
        <v>105</v>
      </c>
      <c r="U1088" s="53"/>
      <c r="V1088" s="41" t="s">
        <v>106</v>
      </c>
      <c r="W1088" s="53"/>
      <c r="X1088" s="41" t="s">
        <v>106</v>
      </c>
      <c r="Y1088" s="53"/>
      <c r="Z1088" s="53">
        <f t="shared" si="71"/>
        <v>0</v>
      </c>
      <c r="AA1088" s="53">
        <f t="shared" si="72"/>
        <v>0</v>
      </c>
      <c r="AB1088" s="54"/>
      <c r="AC1088" s="55">
        <v>0</v>
      </c>
      <c r="AD1088" s="46" t="s">
        <v>106</v>
      </c>
      <c r="AE1088" s="47"/>
      <c r="AF1088" s="69" t="s">
        <v>106</v>
      </c>
      <c r="AG1088" s="64" t="s">
        <v>106</v>
      </c>
      <c r="AH1088" s="65" t="s">
        <v>106</v>
      </c>
      <c r="AI1088" s="65" t="s">
        <v>106</v>
      </c>
      <c r="AJ1088" s="65" t="s">
        <v>106</v>
      </c>
      <c r="AK1088" s="74" t="s">
        <v>106</v>
      </c>
      <c r="AL1088" s="75" t="s">
        <v>106</v>
      </c>
      <c r="AM1088" s="75" t="s">
        <v>106</v>
      </c>
      <c r="AN1088" s="75" t="s">
        <v>106</v>
      </c>
      <c r="AO1088" s="75" t="s">
        <v>106</v>
      </c>
      <c r="AP1088" s="75" t="s">
        <v>106</v>
      </c>
    </row>
    <row r="1089" spans="1:42">
      <c r="A1089" s="59">
        <v>1087</v>
      </c>
      <c r="B1089" s="109"/>
      <c r="C1089" s="49"/>
      <c r="D1089" s="50"/>
      <c r="E1089" s="38" t="s">
        <v>14</v>
      </c>
      <c r="F1089" s="50"/>
      <c r="G1089" s="51">
        <v>0</v>
      </c>
      <c r="H1089" s="52">
        <v>0</v>
      </c>
      <c r="I1089" s="52">
        <v>0</v>
      </c>
      <c r="J1089" s="52">
        <v>0</v>
      </c>
      <c r="K1089" s="52">
        <v>0</v>
      </c>
      <c r="L1089" s="103">
        <f t="shared" si="69"/>
        <v>0</v>
      </c>
      <c r="M1089" s="53">
        <v>1</v>
      </c>
      <c r="N1089" s="106">
        <f t="shared" si="70"/>
        <v>0</v>
      </c>
      <c r="O1089" s="53">
        <v>1</v>
      </c>
      <c r="P1089" s="53">
        <v>1</v>
      </c>
      <c r="Q1089" s="53">
        <v>1</v>
      </c>
      <c r="R1089" s="42">
        <v>0</v>
      </c>
      <c r="S1089" s="42">
        <v>0</v>
      </c>
      <c r="T1089" s="43" t="s">
        <v>105</v>
      </c>
      <c r="U1089" s="53"/>
      <c r="V1089" s="41" t="s">
        <v>106</v>
      </c>
      <c r="W1089" s="53"/>
      <c r="X1089" s="41" t="s">
        <v>106</v>
      </c>
      <c r="Y1089" s="53"/>
      <c r="Z1089" s="53">
        <f t="shared" si="71"/>
        <v>0</v>
      </c>
      <c r="AA1089" s="53">
        <f t="shared" si="72"/>
        <v>0</v>
      </c>
      <c r="AB1089" s="54"/>
      <c r="AC1089" s="55">
        <v>0</v>
      </c>
      <c r="AD1089" s="46" t="s">
        <v>106</v>
      </c>
      <c r="AE1089" s="47"/>
      <c r="AF1089" s="69" t="s">
        <v>106</v>
      </c>
      <c r="AG1089" s="64" t="s">
        <v>106</v>
      </c>
      <c r="AH1089" s="65" t="s">
        <v>106</v>
      </c>
      <c r="AI1089" s="65" t="s">
        <v>106</v>
      </c>
      <c r="AJ1089" s="65" t="s">
        <v>106</v>
      </c>
      <c r="AK1089" s="74" t="s">
        <v>106</v>
      </c>
      <c r="AL1089" s="75" t="s">
        <v>106</v>
      </c>
      <c r="AM1089" s="75" t="s">
        <v>106</v>
      </c>
      <c r="AN1089" s="75" t="s">
        <v>106</v>
      </c>
      <c r="AO1089" s="75" t="s">
        <v>106</v>
      </c>
      <c r="AP1089" s="75" t="s">
        <v>106</v>
      </c>
    </row>
    <row r="1090" spans="1:42">
      <c r="A1090" s="59">
        <v>1088</v>
      </c>
      <c r="B1090" s="109"/>
      <c r="C1090" s="49"/>
      <c r="D1090" s="50"/>
      <c r="E1090" s="38" t="s">
        <v>14</v>
      </c>
      <c r="F1090" s="50"/>
      <c r="G1090" s="51">
        <v>0</v>
      </c>
      <c r="H1090" s="52">
        <v>0</v>
      </c>
      <c r="I1090" s="52">
        <v>0</v>
      </c>
      <c r="J1090" s="52">
        <v>0</v>
      </c>
      <c r="K1090" s="52">
        <v>0</v>
      </c>
      <c r="L1090" s="103">
        <f t="shared" si="69"/>
        <v>0</v>
      </c>
      <c r="M1090" s="53">
        <v>1</v>
      </c>
      <c r="N1090" s="106">
        <f t="shared" si="70"/>
        <v>0</v>
      </c>
      <c r="O1090" s="53">
        <v>1</v>
      </c>
      <c r="P1090" s="53">
        <v>1</v>
      </c>
      <c r="Q1090" s="53">
        <v>1</v>
      </c>
      <c r="R1090" s="42">
        <v>0</v>
      </c>
      <c r="S1090" s="42">
        <v>0</v>
      </c>
      <c r="T1090" s="43" t="s">
        <v>105</v>
      </c>
      <c r="U1090" s="53"/>
      <c r="V1090" s="41" t="s">
        <v>106</v>
      </c>
      <c r="W1090" s="53"/>
      <c r="X1090" s="41" t="s">
        <v>106</v>
      </c>
      <c r="Y1090" s="53"/>
      <c r="Z1090" s="53">
        <f t="shared" si="71"/>
        <v>0</v>
      </c>
      <c r="AA1090" s="53">
        <f t="shared" si="72"/>
        <v>0</v>
      </c>
      <c r="AB1090" s="54"/>
      <c r="AC1090" s="55">
        <v>0</v>
      </c>
      <c r="AD1090" s="46" t="s">
        <v>106</v>
      </c>
      <c r="AE1090" s="47"/>
      <c r="AF1090" s="69" t="s">
        <v>106</v>
      </c>
      <c r="AG1090" s="64" t="s">
        <v>106</v>
      </c>
      <c r="AH1090" s="65" t="s">
        <v>106</v>
      </c>
      <c r="AI1090" s="65" t="s">
        <v>106</v>
      </c>
      <c r="AJ1090" s="65" t="s">
        <v>106</v>
      </c>
      <c r="AK1090" s="74" t="s">
        <v>106</v>
      </c>
      <c r="AL1090" s="75" t="s">
        <v>106</v>
      </c>
      <c r="AM1090" s="75" t="s">
        <v>106</v>
      </c>
      <c r="AN1090" s="75" t="s">
        <v>106</v>
      </c>
      <c r="AO1090" s="75" t="s">
        <v>106</v>
      </c>
      <c r="AP1090" s="75" t="s">
        <v>106</v>
      </c>
    </row>
    <row r="1091" spans="1:42">
      <c r="A1091" s="59">
        <v>1089</v>
      </c>
      <c r="B1091" s="109"/>
      <c r="C1091" s="49"/>
      <c r="D1091" s="50"/>
      <c r="E1091" s="38" t="s">
        <v>14</v>
      </c>
      <c r="F1091" s="50"/>
      <c r="G1091" s="51">
        <v>0</v>
      </c>
      <c r="H1091" s="52">
        <v>0</v>
      </c>
      <c r="I1091" s="52">
        <v>0</v>
      </c>
      <c r="J1091" s="52">
        <v>0</v>
      </c>
      <c r="K1091" s="52">
        <v>0</v>
      </c>
      <c r="L1091" s="103">
        <f t="shared" si="69"/>
        <v>0</v>
      </c>
      <c r="M1091" s="53">
        <v>1</v>
      </c>
      <c r="N1091" s="106">
        <f t="shared" si="70"/>
        <v>0</v>
      </c>
      <c r="O1091" s="53">
        <v>1</v>
      </c>
      <c r="P1091" s="53">
        <v>1</v>
      </c>
      <c r="Q1091" s="53">
        <v>1</v>
      </c>
      <c r="R1091" s="42">
        <v>0</v>
      </c>
      <c r="S1091" s="42">
        <v>0</v>
      </c>
      <c r="T1091" s="43" t="s">
        <v>105</v>
      </c>
      <c r="U1091" s="53"/>
      <c r="V1091" s="41" t="s">
        <v>106</v>
      </c>
      <c r="W1091" s="53"/>
      <c r="X1091" s="41" t="s">
        <v>106</v>
      </c>
      <c r="Y1091" s="53"/>
      <c r="Z1091" s="53">
        <f t="shared" si="71"/>
        <v>0</v>
      </c>
      <c r="AA1091" s="53">
        <f t="shared" si="72"/>
        <v>0</v>
      </c>
      <c r="AB1091" s="54"/>
      <c r="AC1091" s="55">
        <v>0</v>
      </c>
      <c r="AD1091" s="46" t="s">
        <v>106</v>
      </c>
      <c r="AE1091" s="47"/>
      <c r="AF1091" s="69" t="s">
        <v>106</v>
      </c>
      <c r="AG1091" s="64" t="s">
        <v>106</v>
      </c>
      <c r="AH1091" s="65" t="s">
        <v>106</v>
      </c>
      <c r="AI1091" s="65" t="s">
        <v>106</v>
      </c>
      <c r="AJ1091" s="65" t="s">
        <v>106</v>
      </c>
      <c r="AK1091" s="74" t="s">
        <v>106</v>
      </c>
      <c r="AL1091" s="75" t="s">
        <v>106</v>
      </c>
      <c r="AM1091" s="75" t="s">
        <v>106</v>
      </c>
      <c r="AN1091" s="75" t="s">
        <v>106</v>
      </c>
      <c r="AO1091" s="75" t="s">
        <v>106</v>
      </c>
      <c r="AP1091" s="75" t="s">
        <v>106</v>
      </c>
    </row>
    <row r="1092" spans="1:42">
      <c r="A1092" s="59">
        <v>1090</v>
      </c>
      <c r="B1092" s="109"/>
      <c r="C1092" s="49"/>
      <c r="D1092" s="50"/>
      <c r="E1092" s="38" t="s">
        <v>14</v>
      </c>
      <c r="F1092" s="50"/>
      <c r="G1092" s="51">
        <v>0</v>
      </c>
      <c r="H1092" s="52">
        <v>0</v>
      </c>
      <c r="I1092" s="52">
        <v>0</v>
      </c>
      <c r="J1092" s="52">
        <v>0</v>
      </c>
      <c r="K1092" s="52">
        <v>0</v>
      </c>
      <c r="L1092" s="103">
        <f t="shared" si="69"/>
        <v>0</v>
      </c>
      <c r="M1092" s="53">
        <v>1</v>
      </c>
      <c r="N1092" s="106">
        <f t="shared" si="70"/>
        <v>0</v>
      </c>
      <c r="O1092" s="53">
        <v>1</v>
      </c>
      <c r="P1092" s="53">
        <v>1</v>
      </c>
      <c r="Q1092" s="53">
        <v>1</v>
      </c>
      <c r="R1092" s="42">
        <v>0</v>
      </c>
      <c r="S1092" s="42">
        <v>0</v>
      </c>
      <c r="T1092" s="43" t="s">
        <v>105</v>
      </c>
      <c r="U1092" s="53"/>
      <c r="V1092" s="41" t="s">
        <v>106</v>
      </c>
      <c r="W1092" s="53"/>
      <c r="X1092" s="41" t="s">
        <v>106</v>
      </c>
      <c r="Y1092" s="53"/>
      <c r="Z1092" s="53">
        <f t="shared" si="71"/>
        <v>0</v>
      </c>
      <c r="AA1092" s="53">
        <f t="shared" si="72"/>
        <v>0</v>
      </c>
      <c r="AB1092" s="54"/>
      <c r="AC1092" s="55">
        <v>0</v>
      </c>
      <c r="AD1092" s="46" t="s">
        <v>106</v>
      </c>
      <c r="AE1092" s="47"/>
      <c r="AF1092" s="69" t="s">
        <v>106</v>
      </c>
      <c r="AG1092" s="64" t="s">
        <v>106</v>
      </c>
      <c r="AH1092" s="65" t="s">
        <v>106</v>
      </c>
      <c r="AI1092" s="65" t="s">
        <v>106</v>
      </c>
      <c r="AJ1092" s="65" t="s">
        <v>106</v>
      </c>
      <c r="AK1092" s="74" t="s">
        <v>106</v>
      </c>
      <c r="AL1092" s="75" t="s">
        <v>106</v>
      </c>
      <c r="AM1092" s="75" t="s">
        <v>106</v>
      </c>
      <c r="AN1092" s="75" t="s">
        <v>106</v>
      </c>
      <c r="AO1092" s="75" t="s">
        <v>106</v>
      </c>
      <c r="AP1092" s="75" t="s">
        <v>106</v>
      </c>
    </row>
    <row r="1093" spans="1:42">
      <c r="A1093" s="59">
        <v>1091</v>
      </c>
      <c r="B1093" s="109"/>
      <c r="C1093" s="49"/>
      <c r="D1093" s="50"/>
      <c r="E1093" s="38" t="s">
        <v>14</v>
      </c>
      <c r="F1093" s="50"/>
      <c r="G1093" s="51">
        <v>0</v>
      </c>
      <c r="H1093" s="52">
        <v>0</v>
      </c>
      <c r="I1093" s="52">
        <v>0</v>
      </c>
      <c r="J1093" s="52">
        <v>0</v>
      </c>
      <c r="K1093" s="52">
        <v>0</v>
      </c>
      <c r="L1093" s="103">
        <f t="shared" si="69"/>
        <v>0</v>
      </c>
      <c r="M1093" s="53">
        <v>1</v>
      </c>
      <c r="N1093" s="106">
        <f t="shared" si="70"/>
        <v>0</v>
      </c>
      <c r="O1093" s="53">
        <v>1</v>
      </c>
      <c r="P1093" s="53">
        <v>1</v>
      </c>
      <c r="Q1093" s="53">
        <v>1</v>
      </c>
      <c r="R1093" s="42">
        <v>0</v>
      </c>
      <c r="S1093" s="42">
        <v>0</v>
      </c>
      <c r="T1093" s="43" t="s">
        <v>105</v>
      </c>
      <c r="U1093" s="53"/>
      <c r="V1093" s="41" t="s">
        <v>106</v>
      </c>
      <c r="W1093" s="53"/>
      <c r="X1093" s="41" t="s">
        <v>106</v>
      </c>
      <c r="Y1093" s="53"/>
      <c r="Z1093" s="53">
        <f t="shared" si="71"/>
        <v>0</v>
      </c>
      <c r="AA1093" s="53">
        <f t="shared" si="72"/>
        <v>0</v>
      </c>
      <c r="AB1093" s="54"/>
      <c r="AC1093" s="55">
        <v>0</v>
      </c>
      <c r="AD1093" s="46" t="s">
        <v>106</v>
      </c>
      <c r="AE1093" s="47"/>
      <c r="AF1093" s="69" t="s">
        <v>106</v>
      </c>
      <c r="AG1093" s="64" t="s">
        <v>106</v>
      </c>
      <c r="AH1093" s="65" t="s">
        <v>106</v>
      </c>
      <c r="AI1093" s="65" t="s">
        <v>106</v>
      </c>
      <c r="AJ1093" s="65" t="s">
        <v>106</v>
      </c>
      <c r="AK1093" s="74" t="s">
        <v>106</v>
      </c>
      <c r="AL1093" s="75" t="s">
        <v>106</v>
      </c>
      <c r="AM1093" s="75" t="s">
        <v>106</v>
      </c>
      <c r="AN1093" s="75" t="s">
        <v>106</v>
      </c>
      <c r="AO1093" s="75" t="s">
        <v>106</v>
      </c>
      <c r="AP1093" s="75" t="s">
        <v>106</v>
      </c>
    </row>
    <row r="1094" spans="1:42">
      <c r="A1094" s="59">
        <v>1092</v>
      </c>
      <c r="B1094" s="109"/>
      <c r="C1094" s="49"/>
      <c r="D1094" s="50"/>
      <c r="E1094" s="38" t="s">
        <v>14</v>
      </c>
      <c r="F1094" s="50"/>
      <c r="G1094" s="51">
        <v>0</v>
      </c>
      <c r="H1094" s="52">
        <v>0</v>
      </c>
      <c r="I1094" s="52">
        <v>0</v>
      </c>
      <c r="J1094" s="52">
        <v>0</v>
      </c>
      <c r="K1094" s="52">
        <v>0</v>
      </c>
      <c r="L1094" s="103">
        <f t="shared" si="69"/>
        <v>0</v>
      </c>
      <c r="M1094" s="53">
        <v>1</v>
      </c>
      <c r="N1094" s="106">
        <f t="shared" si="70"/>
        <v>0</v>
      </c>
      <c r="O1094" s="53">
        <v>1</v>
      </c>
      <c r="P1094" s="53">
        <v>1</v>
      </c>
      <c r="Q1094" s="53">
        <v>1</v>
      </c>
      <c r="R1094" s="42">
        <v>0</v>
      </c>
      <c r="S1094" s="42">
        <v>0</v>
      </c>
      <c r="T1094" s="43" t="s">
        <v>105</v>
      </c>
      <c r="U1094" s="53"/>
      <c r="V1094" s="41" t="s">
        <v>106</v>
      </c>
      <c r="W1094" s="53"/>
      <c r="X1094" s="41" t="s">
        <v>106</v>
      </c>
      <c r="Y1094" s="53"/>
      <c r="Z1094" s="53">
        <f t="shared" si="71"/>
        <v>0</v>
      </c>
      <c r="AA1094" s="53">
        <f t="shared" si="72"/>
        <v>0</v>
      </c>
      <c r="AB1094" s="54"/>
      <c r="AC1094" s="55">
        <v>0</v>
      </c>
      <c r="AD1094" s="46" t="s">
        <v>106</v>
      </c>
      <c r="AE1094" s="47"/>
      <c r="AF1094" s="69" t="s">
        <v>106</v>
      </c>
      <c r="AG1094" s="64" t="s">
        <v>106</v>
      </c>
      <c r="AH1094" s="65" t="s">
        <v>106</v>
      </c>
      <c r="AI1094" s="65" t="s">
        <v>106</v>
      </c>
      <c r="AJ1094" s="65" t="s">
        <v>106</v>
      </c>
      <c r="AK1094" s="74" t="s">
        <v>106</v>
      </c>
      <c r="AL1094" s="75" t="s">
        <v>106</v>
      </c>
      <c r="AM1094" s="75" t="s">
        <v>106</v>
      </c>
      <c r="AN1094" s="75" t="s">
        <v>106</v>
      </c>
      <c r="AO1094" s="75" t="s">
        <v>106</v>
      </c>
      <c r="AP1094" s="75" t="s">
        <v>106</v>
      </c>
    </row>
    <row r="1095" spans="1:42">
      <c r="A1095" s="59">
        <v>1093</v>
      </c>
      <c r="B1095" s="109"/>
      <c r="C1095" s="49"/>
      <c r="D1095" s="50"/>
      <c r="E1095" s="38" t="s">
        <v>14</v>
      </c>
      <c r="F1095" s="50"/>
      <c r="G1095" s="51">
        <v>0</v>
      </c>
      <c r="H1095" s="52">
        <v>0</v>
      </c>
      <c r="I1095" s="52">
        <v>0</v>
      </c>
      <c r="J1095" s="52">
        <v>0</v>
      </c>
      <c r="K1095" s="52">
        <v>0</v>
      </c>
      <c r="L1095" s="103">
        <f t="shared" si="69"/>
        <v>0</v>
      </c>
      <c r="M1095" s="53">
        <v>1</v>
      </c>
      <c r="N1095" s="106">
        <f t="shared" si="70"/>
        <v>0</v>
      </c>
      <c r="O1095" s="53">
        <v>1</v>
      </c>
      <c r="P1095" s="53">
        <v>1</v>
      </c>
      <c r="Q1095" s="53">
        <v>1</v>
      </c>
      <c r="R1095" s="42">
        <v>0</v>
      </c>
      <c r="S1095" s="42">
        <v>0</v>
      </c>
      <c r="T1095" s="43" t="s">
        <v>105</v>
      </c>
      <c r="U1095" s="53"/>
      <c r="V1095" s="41" t="s">
        <v>106</v>
      </c>
      <c r="W1095" s="53"/>
      <c r="X1095" s="41" t="s">
        <v>106</v>
      </c>
      <c r="Y1095" s="53"/>
      <c r="Z1095" s="53">
        <f t="shared" si="71"/>
        <v>0</v>
      </c>
      <c r="AA1095" s="53">
        <f t="shared" si="72"/>
        <v>0</v>
      </c>
      <c r="AB1095" s="54"/>
      <c r="AC1095" s="55">
        <v>0</v>
      </c>
      <c r="AD1095" s="46" t="s">
        <v>106</v>
      </c>
      <c r="AE1095" s="47"/>
      <c r="AF1095" s="69" t="s">
        <v>106</v>
      </c>
      <c r="AG1095" s="64" t="s">
        <v>106</v>
      </c>
      <c r="AH1095" s="65" t="s">
        <v>106</v>
      </c>
      <c r="AI1095" s="65" t="s">
        <v>106</v>
      </c>
      <c r="AJ1095" s="65" t="s">
        <v>106</v>
      </c>
      <c r="AK1095" s="74" t="s">
        <v>106</v>
      </c>
      <c r="AL1095" s="75" t="s">
        <v>106</v>
      </c>
      <c r="AM1095" s="75" t="s">
        <v>106</v>
      </c>
      <c r="AN1095" s="75" t="s">
        <v>106</v>
      </c>
      <c r="AO1095" s="75" t="s">
        <v>106</v>
      </c>
      <c r="AP1095" s="75" t="s">
        <v>106</v>
      </c>
    </row>
    <row r="1096" spans="1:42">
      <c r="A1096" s="59">
        <v>1094</v>
      </c>
      <c r="B1096" s="109"/>
      <c r="C1096" s="49"/>
      <c r="D1096" s="50"/>
      <c r="E1096" s="38" t="s">
        <v>14</v>
      </c>
      <c r="F1096" s="50"/>
      <c r="G1096" s="51">
        <v>0</v>
      </c>
      <c r="H1096" s="52">
        <v>0</v>
      </c>
      <c r="I1096" s="52">
        <v>0</v>
      </c>
      <c r="J1096" s="52">
        <v>0</v>
      </c>
      <c r="K1096" s="52">
        <v>0</v>
      </c>
      <c r="L1096" s="103">
        <f t="shared" si="69"/>
        <v>0</v>
      </c>
      <c r="M1096" s="53">
        <v>1</v>
      </c>
      <c r="N1096" s="106">
        <f t="shared" si="70"/>
        <v>0</v>
      </c>
      <c r="O1096" s="53">
        <v>1</v>
      </c>
      <c r="P1096" s="53">
        <v>1</v>
      </c>
      <c r="Q1096" s="53">
        <v>1</v>
      </c>
      <c r="R1096" s="42">
        <v>0</v>
      </c>
      <c r="S1096" s="42">
        <v>0</v>
      </c>
      <c r="T1096" s="43" t="s">
        <v>105</v>
      </c>
      <c r="U1096" s="53"/>
      <c r="V1096" s="41" t="s">
        <v>106</v>
      </c>
      <c r="W1096" s="53"/>
      <c r="X1096" s="41" t="s">
        <v>106</v>
      </c>
      <c r="Y1096" s="53"/>
      <c r="Z1096" s="53">
        <f t="shared" si="71"/>
        <v>0</v>
      </c>
      <c r="AA1096" s="53">
        <f t="shared" si="72"/>
        <v>0</v>
      </c>
      <c r="AB1096" s="54"/>
      <c r="AC1096" s="55">
        <v>0</v>
      </c>
      <c r="AD1096" s="46" t="s">
        <v>106</v>
      </c>
      <c r="AE1096" s="47"/>
      <c r="AF1096" s="69" t="s">
        <v>106</v>
      </c>
      <c r="AG1096" s="64" t="s">
        <v>106</v>
      </c>
      <c r="AH1096" s="65" t="s">
        <v>106</v>
      </c>
      <c r="AI1096" s="65" t="s">
        <v>106</v>
      </c>
      <c r="AJ1096" s="65" t="s">
        <v>106</v>
      </c>
      <c r="AK1096" s="74" t="s">
        <v>106</v>
      </c>
      <c r="AL1096" s="75" t="s">
        <v>106</v>
      </c>
      <c r="AM1096" s="75" t="s">
        <v>106</v>
      </c>
      <c r="AN1096" s="75" t="s">
        <v>106</v>
      </c>
      <c r="AO1096" s="75" t="s">
        <v>106</v>
      </c>
      <c r="AP1096" s="75" t="s">
        <v>106</v>
      </c>
    </row>
    <row r="1097" spans="1:42">
      <c r="A1097" s="59">
        <v>1095</v>
      </c>
      <c r="B1097" s="109"/>
      <c r="C1097" s="49"/>
      <c r="D1097" s="50"/>
      <c r="E1097" s="38" t="s">
        <v>14</v>
      </c>
      <c r="F1097" s="50"/>
      <c r="G1097" s="51">
        <v>0</v>
      </c>
      <c r="H1097" s="52">
        <v>0</v>
      </c>
      <c r="I1097" s="52">
        <v>0</v>
      </c>
      <c r="J1097" s="52">
        <v>0</v>
      </c>
      <c r="K1097" s="52">
        <v>0</v>
      </c>
      <c r="L1097" s="103">
        <f t="shared" si="69"/>
        <v>0</v>
      </c>
      <c r="M1097" s="53">
        <v>1</v>
      </c>
      <c r="N1097" s="106">
        <f t="shared" si="70"/>
        <v>0</v>
      </c>
      <c r="O1097" s="53">
        <v>1</v>
      </c>
      <c r="P1097" s="53">
        <v>1</v>
      </c>
      <c r="Q1097" s="53">
        <v>1</v>
      </c>
      <c r="R1097" s="42">
        <v>0</v>
      </c>
      <c r="S1097" s="42">
        <v>0</v>
      </c>
      <c r="T1097" s="43" t="s">
        <v>105</v>
      </c>
      <c r="U1097" s="53"/>
      <c r="V1097" s="41" t="s">
        <v>106</v>
      </c>
      <c r="W1097" s="53"/>
      <c r="X1097" s="41" t="s">
        <v>106</v>
      </c>
      <c r="Y1097" s="53"/>
      <c r="Z1097" s="53">
        <f t="shared" si="71"/>
        <v>0</v>
      </c>
      <c r="AA1097" s="53">
        <f t="shared" si="72"/>
        <v>0</v>
      </c>
      <c r="AB1097" s="54"/>
      <c r="AC1097" s="55">
        <v>0</v>
      </c>
      <c r="AD1097" s="46" t="s">
        <v>106</v>
      </c>
      <c r="AE1097" s="47"/>
      <c r="AF1097" s="69" t="s">
        <v>106</v>
      </c>
      <c r="AG1097" s="64" t="s">
        <v>106</v>
      </c>
      <c r="AH1097" s="65" t="s">
        <v>106</v>
      </c>
      <c r="AI1097" s="65" t="s">
        <v>106</v>
      </c>
      <c r="AJ1097" s="65" t="s">
        <v>106</v>
      </c>
      <c r="AK1097" s="74" t="s">
        <v>106</v>
      </c>
      <c r="AL1097" s="75" t="s">
        <v>106</v>
      </c>
      <c r="AM1097" s="75" t="s">
        <v>106</v>
      </c>
      <c r="AN1097" s="75" t="s">
        <v>106</v>
      </c>
      <c r="AO1097" s="75" t="s">
        <v>106</v>
      </c>
      <c r="AP1097" s="75" t="s">
        <v>106</v>
      </c>
    </row>
    <row r="1098" spans="1:42">
      <c r="A1098" s="59">
        <v>1096</v>
      </c>
      <c r="B1098" s="109"/>
      <c r="C1098" s="49"/>
      <c r="D1098" s="50"/>
      <c r="E1098" s="38" t="s">
        <v>14</v>
      </c>
      <c r="F1098" s="50"/>
      <c r="G1098" s="51">
        <v>0</v>
      </c>
      <c r="H1098" s="52">
        <v>0</v>
      </c>
      <c r="I1098" s="52">
        <v>0</v>
      </c>
      <c r="J1098" s="52">
        <v>0</v>
      </c>
      <c r="K1098" s="52">
        <v>0</v>
      </c>
      <c r="L1098" s="103">
        <f t="shared" si="69"/>
        <v>0</v>
      </c>
      <c r="M1098" s="53">
        <v>1</v>
      </c>
      <c r="N1098" s="106">
        <f t="shared" si="70"/>
        <v>0</v>
      </c>
      <c r="O1098" s="53">
        <v>1</v>
      </c>
      <c r="P1098" s="53">
        <v>1</v>
      </c>
      <c r="Q1098" s="53">
        <v>1</v>
      </c>
      <c r="R1098" s="42">
        <v>0</v>
      </c>
      <c r="S1098" s="42">
        <v>0</v>
      </c>
      <c r="T1098" s="43" t="s">
        <v>105</v>
      </c>
      <c r="U1098" s="53"/>
      <c r="V1098" s="41" t="s">
        <v>106</v>
      </c>
      <c r="W1098" s="53"/>
      <c r="X1098" s="41" t="s">
        <v>106</v>
      </c>
      <c r="Y1098" s="53"/>
      <c r="Z1098" s="53">
        <f t="shared" si="71"/>
        <v>0</v>
      </c>
      <c r="AA1098" s="53">
        <f t="shared" si="72"/>
        <v>0</v>
      </c>
      <c r="AB1098" s="54"/>
      <c r="AC1098" s="55">
        <v>0</v>
      </c>
      <c r="AD1098" s="46" t="s">
        <v>106</v>
      </c>
      <c r="AE1098" s="47"/>
      <c r="AF1098" s="69" t="s">
        <v>106</v>
      </c>
      <c r="AG1098" s="64" t="s">
        <v>106</v>
      </c>
      <c r="AH1098" s="65" t="s">
        <v>106</v>
      </c>
      <c r="AI1098" s="65" t="s">
        <v>106</v>
      </c>
      <c r="AJ1098" s="65" t="s">
        <v>106</v>
      </c>
      <c r="AK1098" s="74" t="s">
        <v>106</v>
      </c>
      <c r="AL1098" s="75" t="s">
        <v>106</v>
      </c>
      <c r="AM1098" s="75" t="s">
        <v>106</v>
      </c>
      <c r="AN1098" s="75" t="s">
        <v>106</v>
      </c>
      <c r="AO1098" s="75" t="s">
        <v>106</v>
      </c>
      <c r="AP1098" s="75" t="s">
        <v>106</v>
      </c>
    </row>
    <row r="1099" spans="1:42">
      <c r="A1099" s="59">
        <v>1097</v>
      </c>
      <c r="B1099" s="109"/>
      <c r="C1099" s="49"/>
      <c r="D1099" s="50"/>
      <c r="E1099" s="38" t="s">
        <v>14</v>
      </c>
      <c r="F1099" s="50"/>
      <c r="G1099" s="51">
        <v>0</v>
      </c>
      <c r="H1099" s="52">
        <v>0</v>
      </c>
      <c r="I1099" s="52">
        <v>0</v>
      </c>
      <c r="J1099" s="52">
        <v>0</v>
      </c>
      <c r="K1099" s="52">
        <v>0</v>
      </c>
      <c r="L1099" s="103">
        <f t="shared" si="69"/>
        <v>0</v>
      </c>
      <c r="M1099" s="53">
        <v>1</v>
      </c>
      <c r="N1099" s="106">
        <f t="shared" si="70"/>
        <v>0</v>
      </c>
      <c r="O1099" s="53">
        <v>1</v>
      </c>
      <c r="P1099" s="53">
        <v>1</v>
      </c>
      <c r="Q1099" s="53">
        <v>1</v>
      </c>
      <c r="R1099" s="42">
        <v>0</v>
      </c>
      <c r="S1099" s="42">
        <v>0</v>
      </c>
      <c r="T1099" s="43" t="s">
        <v>105</v>
      </c>
      <c r="U1099" s="53"/>
      <c r="V1099" s="41" t="s">
        <v>106</v>
      </c>
      <c r="W1099" s="53"/>
      <c r="X1099" s="41" t="s">
        <v>106</v>
      </c>
      <c r="Y1099" s="53"/>
      <c r="Z1099" s="53">
        <f t="shared" si="71"/>
        <v>0</v>
      </c>
      <c r="AA1099" s="53">
        <f t="shared" si="72"/>
        <v>0</v>
      </c>
      <c r="AB1099" s="54"/>
      <c r="AC1099" s="55">
        <v>0</v>
      </c>
      <c r="AD1099" s="46" t="s">
        <v>106</v>
      </c>
      <c r="AE1099" s="47"/>
      <c r="AF1099" s="69" t="s">
        <v>106</v>
      </c>
      <c r="AG1099" s="64" t="s">
        <v>106</v>
      </c>
      <c r="AH1099" s="65" t="s">
        <v>106</v>
      </c>
      <c r="AI1099" s="65" t="s">
        <v>106</v>
      </c>
      <c r="AJ1099" s="65" t="s">
        <v>106</v>
      </c>
      <c r="AK1099" s="74" t="s">
        <v>106</v>
      </c>
      <c r="AL1099" s="75" t="s">
        <v>106</v>
      </c>
      <c r="AM1099" s="75" t="s">
        <v>106</v>
      </c>
      <c r="AN1099" s="75" t="s">
        <v>106</v>
      </c>
      <c r="AO1099" s="75" t="s">
        <v>106</v>
      </c>
      <c r="AP1099" s="75" t="s">
        <v>106</v>
      </c>
    </row>
    <row r="1100" spans="1:42">
      <c r="A1100" s="59">
        <v>1098</v>
      </c>
      <c r="B1100" s="109"/>
      <c r="C1100" s="49"/>
      <c r="D1100" s="50"/>
      <c r="E1100" s="38" t="s">
        <v>14</v>
      </c>
      <c r="F1100" s="50"/>
      <c r="G1100" s="51">
        <v>0</v>
      </c>
      <c r="H1100" s="52">
        <v>0</v>
      </c>
      <c r="I1100" s="52">
        <v>0</v>
      </c>
      <c r="J1100" s="52">
        <v>0</v>
      </c>
      <c r="K1100" s="52">
        <v>0</v>
      </c>
      <c r="L1100" s="103">
        <f t="shared" si="69"/>
        <v>0</v>
      </c>
      <c r="M1100" s="53">
        <v>1</v>
      </c>
      <c r="N1100" s="106">
        <f t="shared" si="70"/>
        <v>0</v>
      </c>
      <c r="O1100" s="53">
        <v>1</v>
      </c>
      <c r="P1100" s="53">
        <v>1</v>
      </c>
      <c r="Q1100" s="53">
        <v>1</v>
      </c>
      <c r="R1100" s="42">
        <v>0</v>
      </c>
      <c r="S1100" s="42">
        <v>0</v>
      </c>
      <c r="T1100" s="43" t="s">
        <v>105</v>
      </c>
      <c r="U1100" s="53"/>
      <c r="V1100" s="41" t="s">
        <v>106</v>
      </c>
      <c r="W1100" s="53"/>
      <c r="X1100" s="41" t="s">
        <v>106</v>
      </c>
      <c r="Y1100" s="53"/>
      <c r="Z1100" s="53">
        <f t="shared" si="71"/>
        <v>0</v>
      </c>
      <c r="AA1100" s="53">
        <f t="shared" si="72"/>
        <v>0</v>
      </c>
      <c r="AB1100" s="54"/>
      <c r="AC1100" s="55">
        <v>0</v>
      </c>
      <c r="AD1100" s="46" t="s">
        <v>106</v>
      </c>
      <c r="AE1100" s="47"/>
      <c r="AF1100" s="69" t="s">
        <v>106</v>
      </c>
      <c r="AG1100" s="64" t="s">
        <v>106</v>
      </c>
      <c r="AH1100" s="65" t="s">
        <v>106</v>
      </c>
      <c r="AI1100" s="65" t="s">
        <v>106</v>
      </c>
      <c r="AJ1100" s="65" t="s">
        <v>106</v>
      </c>
      <c r="AK1100" s="74" t="s">
        <v>106</v>
      </c>
      <c r="AL1100" s="75" t="s">
        <v>106</v>
      </c>
      <c r="AM1100" s="75" t="s">
        <v>106</v>
      </c>
      <c r="AN1100" s="75" t="s">
        <v>106</v>
      </c>
      <c r="AO1100" s="75" t="s">
        <v>106</v>
      </c>
      <c r="AP1100" s="75" t="s">
        <v>106</v>
      </c>
    </row>
    <row r="1101" spans="1:42">
      <c r="A1101" s="59">
        <v>1099</v>
      </c>
      <c r="B1101" s="109"/>
      <c r="C1101" s="49"/>
      <c r="D1101" s="50"/>
      <c r="E1101" s="38" t="s">
        <v>14</v>
      </c>
      <c r="F1101" s="50"/>
      <c r="G1101" s="51">
        <v>0</v>
      </c>
      <c r="H1101" s="52">
        <v>0</v>
      </c>
      <c r="I1101" s="52">
        <v>0</v>
      </c>
      <c r="J1101" s="52">
        <v>0</v>
      </c>
      <c r="K1101" s="52">
        <v>0</v>
      </c>
      <c r="L1101" s="103">
        <f t="shared" si="69"/>
        <v>0</v>
      </c>
      <c r="M1101" s="53">
        <v>1</v>
      </c>
      <c r="N1101" s="106">
        <f t="shared" si="70"/>
        <v>0</v>
      </c>
      <c r="O1101" s="53">
        <v>1</v>
      </c>
      <c r="P1101" s="53">
        <v>1</v>
      </c>
      <c r="Q1101" s="53">
        <v>1</v>
      </c>
      <c r="R1101" s="42">
        <v>0</v>
      </c>
      <c r="S1101" s="42">
        <v>0</v>
      </c>
      <c r="T1101" s="43" t="s">
        <v>105</v>
      </c>
      <c r="U1101" s="53"/>
      <c r="V1101" s="41" t="s">
        <v>106</v>
      </c>
      <c r="W1101" s="53"/>
      <c r="X1101" s="41" t="s">
        <v>106</v>
      </c>
      <c r="Y1101" s="53"/>
      <c r="Z1101" s="53">
        <f t="shared" si="71"/>
        <v>0</v>
      </c>
      <c r="AA1101" s="53">
        <f t="shared" si="72"/>
        <v>0</v>
      </c>
      <c r="AB1101" s="54"/>
      <c r="AC1101" s="55">
        <v>0</v>
      </c>
      <c r="AD1101" s="46" t="s">
        <v>106</v>
      </c>
      <c r="AE1101" s="47"/>
      <c r="AF1101" s="69" t="s">
        <v>106</v>
      </c>
      <c r="AG1101" s="64" t="s">
        <v>106</v>
      </c>
      <c r="AH1101" s="65" t="s">
        <v>106</v>
      </c>
      <c r="AI1101" s="65" t="s">
        <v>106</v>
      </c>
      <c r="AJ1101" s="65" t="s">
        <v>106</v>
      </c>
      <c r="AK1101" s="74" t="s">
        <v>106</v>
      </c>
      <c r="AL1101" s="75" t="s">
        <v>106</v>
      </c>
      <c r="AM1101" s="75" t="s">
        <v>106</v>
      </c>
      <c r="AN1101" s="75" t="s">
        <v>106</v>
      </c>
      <c r="AO1101" s="75" t="s">
        <v>106</v>
      </c>
      <c r="AP1101" s="75" t="s">
        <v>106</v>
      </c>
    </row>
    <row r="1102" spans="1:42">
      <c r="A1102" s="59">
        <v>1100</v>
      </c>
      <c r="B1102" s="109"/>
      <c r="C1102" s="49"/>
      <c r="D1102" s="50"/>
      <c r="E1102" s="38" t="s">
        <v>14</v>
      </c>
      <c r="F1102" s="50"/>
      <c r="G1102" s="51">
        <v>0</v>
      </c>
      <c r="H1102" s="52">
        <v>0</v>
      </c>
      <c r="I1102" s="52">
        <v>0</v>
      </c>
      <c r="J1102" s="52">
        <v>0</v>
      </c>
      <c r="K1102" s="52">
        <v>0</v>
      </c>
      <c r="L1102" s="103">
        <f t="shared" si="69"/>
        <v>0</v>
      </c>
      <c r="M1102" s="53">
        <v>1</v>
      </c>
      <c r="N1102" s="106">
        <f t="shared" si="70"/>
        <v>0</v>
      </c>
      <c r="O1102" s="53">
        <v>1</v>
      </c>
      <c r="P1102" s="53">
        <v>1</v>
      </c>
      <c r="Q1102" s="53">
        <v>1</v>
      </c>
      <c r="R1102" s="42">
        <v>0</v>
      </c>
      <c r="S1102" s="42">
        <v>0</v>
      </c>
      <c r="T1102" s="43" t="s">
        <v>105</v>
      </c>
      <c r="U1102" s="53"/>
      <c r="V1102" s="41" t="s">
        <v>106</v>
      </c>
      <c r="W1102" s="53"/>
      <c r="X1102" s="41" t="s">
        <v>106</v>
      </c>
      <c r="Y1102" s="53"/>
      <c r="Z1102" s="53">
        <f t="shared" si="71"/>
        <v>0</v>
      </c>
      <c r="AA1102" s="53">
        <f t="shared" si="72"/>
        <v>0</v>
      </c>
      <c r="AB1102" s="54"/>
      <c r="AC1102" s="55">
        <v>0</v>
      </c>
      <c r="AD1102" s="46" t="s">
        <v>106</v>
      </c>
      <c r="AE1102" s="47"/>
      <c r="AF1102" s="69" t="s">
        <v>106</v>
      </c>
      <c r="AG1102" s="64" t="s">
        <v>106</v>
      </c>
      <c r="AH1102" s="65" t="s">
        <v>106</v>
      </c>
      <c r="AI1102" s="65" t="s">
        <v>106</v>
      </c>
      <c r="AJ1102" s="65" t="s">
        <v>106</v>
      </c>
      <c r="AK1102" s="74" t="s">
        <v>106</v>
      </c>
      <c r="AL1102" s="75" t="s">
        <v>106</v>
      </c>
      <c r="AM1102" s="75" t="s">
        <v>106</v>
      </c>
      <c r="AN1102" s="75" t="s">
        <v>106</v>
      </c>
      <c r="AO1102" s="75" t="s">
        <v>106</v>
      </c>
      <c r="AP1102" s="75" t="s">
        <v>106</v>
      </c>
    </row>
    <row r="1103" spans="1:42">
      <c r="A1103" s="59">
        <v>1101</v>
      </c>
      <c r="B1103" s="109"/>
      <c r="C1103" s="49"/>
      <c r="D1103" s="50"/>
      <c r="E1103" s="38" t="s">
        <v>14</v>
      </c>
      <c r="F1103" s="50"/>
      <c r="G1103" s="51">
        <v>0</v>
      </c>
      <c r="H1103" s="52">
        <v>0</v>
      </c>
      <c r="I1103" s="52">
        <v>0</v>
      </c>
      <c r="J1103" s="52">
        <v>0</v>
      </c>
      <c r="K1103" s="52">
        <v>0</v>
      </c>
      <c r="L1103" s="103">
        <f t="shared" si="69"/>
        <v>0</v>
      </c>
      <c r="M1103" s="53">
        <v>1</v>
      </c>
      <c r="N1103" s="106">
        <f t="shared" si="70"/>
        <v>0</v>
      </c>
      <c r="O1103" s="53">
        <v>1</v>
      </c>
      <c r="P1103" s="53">
        <v>1</v>
      </c>
      <c r="Q1103" s="53">
        <v>1</v>
      </c>
      <c r="R1103" s="42">
        <v>0</v>
      </c>
      <c r="S1103" s="42">
        <v>0</v>
      </c>
      <c r="T1103" s="43" t="s">
        <v>105</v>
      </c>
      <c r="U1103" s="53"/>
      <c r="V1103" s="41" t="s">
        <v>106</v>
      </c>
      <c r="W1103" s="53"/>
      <c r="X1103" s="41" t="s">
        <v>106</v>
      </c>
      <c r="Y1103" s="53"/>
      <c r="Z1103" s="53">
        <f t="shared" si="71"/>
        <v>0</v>
      </c>
      <c r="AA1103" s="53">
        <f t="shared" si="72"/>
        <v>0</v>
      </c>
      <c r="AB1103" s="54"/>
      <c r="AC1103" s="55">
        <v>0</v>
      </c>
      <c r="AD1103" s="46" t="s">
        <v>106</v>
      </c>
      <c r="AE1103" s="47"/>
      <c r="AF1103" s="69" t="s">
        <v>106</v>
      </c>
      <c r="AG1103" s="64" t="s">
        <v>106</v>
      </c>
      <c r="AH1103" s="65" t="s">
        <v>106</v>
      </c>
      <c r="AI1103" s="65" t="s">
        <v>106</v>
      </c>
      <c r="AJ1103" s="65" t="s">
        <v>106</v>
      </c>
      <c r="AK1103" s="74" t="s">
        <v>106</v>
      </c>
      <c r="AL1103" s="75" t="s">
        <v>106</v>
      </c>
      <c r="AM1103" s="75" t="s">
        <v>106</v>
      </c>
      <c r="AN1103" s="75" t="s">
        <v>106</v>
      </c>
      <c r="AO1103" s="75" t="s">
        <v>106</v>
      </c>
      <c r="AP1103" s="75" t="s">
        <v>106</v>
      </c>
    </row>
    <row r="1104" spans="1:42">
      <c r="A1104" s="59">
        <v>1102</v>
      </c>
      <c r="B1104" s="109"/>
      <c r="C1104" s="49"/>
      <c r="D1104" s="50"/>
      <c r="E1104" s="38" t="s">
        <v>14</v>
      </c>
      <c r="F1104" s="50"/>
      <c r="G1104" s="51">
        <v>0</v>
      </c>
      <c r="H1104" s="52">
        <v>0</v>
      </c>
      <c r="I1104" s="52">
        <v>0</v>
      </c>
      <c r="J1104" s="52">
        <v>0</v>
      </c>
      <c r="K1104" s="52">
        <v>0</v>
      </c>
      <c r="L1104" s="103">
        <f t="shared" si="69"/>
        <v>0</v>
      </c>
      <c r="M1104" s="53">
        <v>1</v>
      </c>
      <c r="N1104" s="106">
        <f t="shared" si="70"/>
        <v>0</v>
      </c>
      <c r="O1104" s="53">
        <v>1</v>
      </c>
      <c r="P1104" s="53">
        <v>1</v>
      </c>
      <c r="Q1104" s="53">
        <v>1</v>
      </c>
      <c r="R1104" s="42">
        <v>0</v>
      </c>
      <c r="S1104" s="42">
        <v>0</v>
      </c>
      <c r="T1104" s="43" t="s">
        <v>105</v>
      </c>
      <c r="U1104" s="53"/>
      <c r="V1104" s="41" t="s">
        <v>106</v>
      </c>
      <c r="W1104" s="53"/>
      <c r="X1104" s="41" t="s">
        <v>106</v>
      </c>
      <c r="Y1104" s="53"/>
      <c r="Z1104" s="53">
        <f t="shared" si="71"/>
        <v>0</v>
      </c>
      <c r="AA1104" s="53">
        <f t="shared" si="72"/>
        <v>0</v>
      </c>
      <c r="AB1104" s="54"/>
      <c r="AC1104" s="55">
        <v>0</v>
      </c>
      <c r="AD1104" s="46" t="s">
        <v>106</v>
      </c>
      <c r="AE1104" s="47"/>
      <c r="AF1104" s="69" t="s">
        <v>106</v>
      </c>
      <c r="AG1104" s="64" t="s">
        <v>106</v>
      </c>
      <c r="AH1104" s="65" t="s">
        <v>106</v>
      </c>
      <c r="AI1104" s="65" t="s">
        <v>106</v>
      </c>
      <c r="AJ1104" s="65" t="s">
        <v>106</v>
      </c>
      <c r="AK1104" s="74" t="s">
        <v>106</v>
      </c>
      <c r="AL1104" s="75" t="s">
        <v>106</v>
      </c>
      <c r="AM1104" s="75" t="s">
        <v>106</v>
      </c>
      <c r="AN1104" s="75" t="s">
        <v>106</v>
      </c>
      <c r="AO1104" s="75" t="s">
        <v>106</v>
      </c>
      <c r="AP1104" s="75" t="s">
        <v>106</v>
      </c>
    </row>
    <row r="1105" spans="1:42">
      <c r="A1105" s="59">
        <v>1103</v>
      </c>
      <c r="B1105" s="109"/>
      <c r="C1105" s="49"/>
      <c r="D1105" s="50"/>
      <c r="E1105" s="38" t="s">
        <v>14</v>
      </c>
      <c r="F1105" s="50"/>
      <c r="G1105" s="51">
        <v>0</v>
      </c>
      <c r="H1105" s="52">
        <v>0</v>
      </c>
      <c r="I1105" s="52">
        <v>0</v>
      </c>
      <c r="J1105" s="52">
        <v>0</v>
      </c>
      <c r="K1105" s="52">
        <v>0</v>
      </c>
      <c r="L1105" s="103">
        <f t="shared" si="69"/>
        <v>0</v>
      </c>
      <c r="M1105" s="53">
        <v>1</v>
      </c>
      <c r="N1105" s="106">
        <f t="shared" si="70"/>
        <v>0</v>
      </c>
      <c r="O1105" s="53">
        <v>1</v>
      </c>
      <c r="P1105" s="53">
        <v>1</v>
      </c>
      <c r="Q1105" s="53">
        <v>1</v>
      </c>
      <c r="R1105" s="42">
        <v>0</v>
      </c>
      <c r="S1105" s="42">
        <v>0</v>
      </c>
      <c r="T1105" s="43" t="s">
        <v>105</v>
      </c>
      <c r="U1105" s="53"/>
      <c r="V1105" s="41" t="s">
        <v>106</v>
      </c>
      <c r="W1105" s="53"/>
      <c r="X1105" s="41" t="s">
        <v>106</v>
      </c>
      <c r="Y1105" s="53"/>
      <c r="Z1105" s="53">
        <f t="shared" si="71"/>
        <v>0</v>
      </c>
      <c r="AA1105" s="53">
        <f t="shared" si="72"/>
        <v>0</v>
      </c>
      <c r="AB1105" s="54"/>
      <c r="AC1105" s="55">
        <v>0</v>
      </c>
      <c r="AD1105" s="46" t="s">
        <v>106</v>
      </c>
      <c r="AE1105" s="47"/>
      <c r="AF1105" s="69" t="s">
        <v>106</v>
      </c>
      <c r="AG1105" s="64" t="s">
        <v>106</v>
      </c>
      <c r="AH1105" s="65" t="s">
        <v>106</v>
      </c>
      <c r="AI1105" s="65" t="s">
        <v>106</v>
      </c>
      <c r="AJ1105" s="65" t="s">
        <v>106</v>
      </c>
      <c r="AK1105" s="74" t="s">
        <v>106</v>
      </c>
      <c r="AL1105" s="75" t="s">
        <v>106</v>
      </c>
      <c r="AM1105" s="75" t="s">
        <v>106</v>
      </c>
      <c r="AN1105" s="75" t="s">
        <v>106</v>
      </c>
      <c r="AO1105" s="75" t="s">
        <v>106</v>
      </c>
      <c r="AP1105" s="75" t="s">
        <v>106</v>
      </c>
    </row>
    <row r="1106" spans="1:42">
      <c r="A1106" s="59">
        <v>1104</v>
      </c>
      <c r="B1106" s="109"/>
      <c r="C1106" s="49"/>
      <c r="D1106" s="50"/>
      <c r="E1106" s="38" t="s">
        <v>14</v>
      </c>
      <c r="F1106" s="50"/>
      <c r="G1106" s="51">
        <v>0</v>
      </c>
      <c r="H1106" s="52">
        <v>0</v>
      </c>
      <c r="I1106" s="52">
        <v>0</v>
      </c>
      <c r="J1106" s="52">
        <v>0</v>
      </c>
      <c r="K1106" s="52">
        <v>0</v>
      </c>
      <c r="L1106" s="103">
        <f t="shared" si="69"/>
        <v>0</v>
      </c>
      <c r="M1106" s="53">
        <v>1</v>
      </c>
      <c r="N1106" s="106">
        <f t="shared" si="70"/>
        <v>0</v>
      </c>
      <c r="O1106" s="53">
        <v>1</v>
      </c>
      <c r="P1106" s="53">
        <v>1</v>
      </c>
      <c r="Q1106" s="53">
        <v>1</v>
      </c>
      <c r="R1106" s="42">
        <v>0</v>
      </c>
      <c r="S1106" s="42">
        <v>0</v>
      </c>
      <c r="T1106" s="43" t="s">
        <v>105</v>
      </c>
      <c r="U1106" s="53"/>
      <c r="V1106" s="41" t="s">
        <v>106</v>
      </c>
      <c r="W1106" s="53"/>
      <c r="X1106" s="41" t="s">
        <v>106</v>
      </c>
      <c r="Y1106" s="53"/>
      <c r="Z1106" s="53">
        <f t="shared" si="71"/>
        <v>0</v>
      </c>
      <c r="AA1106" s="53">
        <f t="shared" si="72"/>
        <v>0</v>
      </c>
      <c r="AB1106" s="54"/>
      <c r="AC1106" s="55">
        <v>0</v>
      </c>
      <c r="AD1106" s="46" t="s">
        <v>106</v>
      </c>
      <c r="AE1106" s="47"/>
      <c r="AF1106" s="69" t="s">
        <v>106</v>
      </c>
      <c r="AG1106" s="64" t="s">
        <v>106</v>
      </c>
      <c r="AH1106" s="65" t="s">
        <v>106</v>
      </c>
      <c r="AI1106" s="65" t="s">
        <v>106</v>
      </c>
      <c r="AJ1106" s="65" t="s">
        <v>106</v>
      </c>
      <c r="AK1106" s="74" t="s">
        <v>106</v>
      </c>
      <c r="AL1106" s="75" t="s">
        <v>106</v>
      </c>
      <c r="AM1106" s="75" t="s">
        <v>106</v>
      </c>
      <c r="AN1106" s="75" t="s">
        <v>106</v>
      </c>
      <c r="AO1106" s="75" t="s">
        <v>106</v>
      </c>
      <c r="AP1106" s="75" t="s">
        <v>106</v>
      </c>
    </row>
    <row r="1107" spans="1:42">
      <c r="A1107" s="59">
        <v>1105</v>
      </c>
      <c r="B1107" s="109"/>
      <c r="C1107" s="49"/>
      <c r="D1107" s="50"/>
      <c r="E1107" s="38" t="s">
        <v>14</v>
      </c>
      <c r="F1107" s="50"/>
      <c r="G1107" s="51">
        <v>0</v>
      </c>
      <c r="H1107" s="52">
        <v>0</v>
      </c>
      <c r="I1107" s="52">
        <v>0</v>
      </c>
      <c r="J1107" s="52">
        <v>0</v>
      </c>
      <c r="K1107" s="52">
        <v>0</v>
      </c>
      <c r="L1107" s="103">
        <f t="shared" si="69"/>
        <v>0</v>
      </c>
      <c r="M1107" s="53">
        <v>1</v>
      </c>
      <c r="N1107" s="106">
        <f t="shared" si="70"/>
        <v>0</v>
      </c>
      <c r="O1107" s="53">
        <v>1</v>
      </c>
      <c r="P1107" s="53">
        <v>1</v>
      </c>
      <c r="Q1107" s="53">
        <v>1</v>
      </c>
      <c r="R1107" s="42">
        <v>0</v>
      </c>
      <c r="S1107" s="42">
        <v>0</v>
      </c>
      <c r="T1107" s="43" t="s">
        <v>105</v>
      </c>
      <c r="U1107" s="53"/>
      <c r="V1107" s="41" t="s">
        <v>106</v>
      </c>
      <c r="W1107" s="53"/>
      <c r="X1107" s="41" t="s">
        <v>106</v>
      </c>
      <c r="Y1107" s="53"/>
      <c r="Z1107" s="53">
        <f t="shared" si="71"/>
        <v>0</v>
      </c>
      <c r="AA1107" s="53">
        <f t="shared" si="72"/>
        <v>0</v>
      </c>
      <c r="AB1107" s="54"/>
      <c r="AC1107" s="55">
        <v>0</v>
      </c>
      <c r="AD1107" s="46" t="s">
        <v>106</v>
      </c>
      <c r="AE1107" s="47"/>
      <c r="AF1107" s="69" t="s">
        <v>106</v>
      </c>
      <c r="AG1107" s="64" t="s">
        <v>106</v>
      </c>
      <c r="AH1107" s="65" t="s">
        <v>106</v>
      </c>
      <c r="AI1107" s="65" t="s">
        <v>106</v>
      </c>
      <c r="AJ1107" s="65" t="s">
        <v>106</v>
      </c>
      <c r="AK1107" s="74" t="s">
        <v>106</v>
      </c>
      <c r="AL1107" s="75" t="s">
        <v>106</v>
      </c>
      <c r="AM1107" s="75" t="s">
        <v>106</v>
      </c>
      <c r="AN1107" s="75" t="s">
        <v>106</v>
      </c>
      <c r="AO1107" s="75" t="s">
        <v>106</v>
      </c>
      <c r="AP1107" s="75" t="s">
        <v>106</v>
      </c>
    </row>
    <row r="1108" spans="1:42">
      <c r="A1108" s="59">
        <v>1106</v>
      </c>
      <c r="B1108" s="109"/>
      <c r="C1108" s="49"/>
      <c r="D1108" s="50"/>
      <c r="E1108" s="38" t="s">
        <v>14</v>
      </c>
      <c r="F1108" s="50"/>
      <c r="G1108" s="51">
        <v>0</v>
      </c>
      <c r="H1108" s="52">
        <v>0</v>
      </c>
      <c r="I1108" s="52">
        <v>0</v>
      </c>
      <c r="J1108" s="52">
        <v>0</v>
      </c>
      <c r="K1108" s="52">
        <v>0</v>
      </c>
      <c r="L1108" s="103">
        <f t="shared" si="69"/>
        <v>0</v>
      </c>
      <c r="M1108" s="53">
        <v>1</v>
      </c>
      <c r="N1108" s="106">
        <f t="shared" si="70"/>
        <v>0</v>
      </c>
      <c r="O1108" s="53">
        <v>1</v>
      </c>
      <c r="P1108" s="53">
        <v>1</v>
      </c>
      <c r="Q1108" s="53">
        <v>1</v>
      </c>
      <c r="R1108" s="42">
        <v>0</v>
      </c>
      <c r="S1108" s="42">
        <v>0</v>
      </c>
      <c r="T1108" s="43" t="s">
        <v>105</v>
      </c>
      <c r="U1108" s="53"/>
      <c r="V1108" s="41" t="s">
        <v>106</v>
      </c>
      <c r="W1108" s="53"/>
      <c r="X1108" s="41" t="s">
        <v>106</v>
      </c>
      <c r="Y1108" s="53"/>
      <c r="Z1108" s="53">
        <f t="shared" si="71"/>
        <v>0</v>
      </c>
      <c r="AA1108" s="53">
        <f t="shared" si="72"/>
        <v>0</v>
      </c>
      <c r="AB1108" s="54"/>
      <c r="AC1108" s="55">
        <v>0</v>
      </c>
      <c r="AD1108" s="46" t="s">
        <v>106</v>
      </c>
      <c r="AE1108" s="47"/>
      <c r="AF1108" s="69" t="s">
        <v>106</v>
      </c>
      <c r="AG1108" s="64" t="s">
        <v>106</v>
      </c>
      <c r="AH1108" s="65" t="s">
        <v>106</v>
      </c>
      <c r="AI1108" s="65" t="s">
        <v>106</v>
      </c>
      <c r="AJ1108" s="65" t="s">
        <v>106</v>
      </c>
      <c r="AK1108" s="74" t="s">
        <v>106</v>
      </c>
      <c r="AL1108" s="75" t="s">
        <v>106</v>
      </c>
      <c r="AM1108" s="75" t="s">
        <v>106</v>
      </c>
      <c r="AN1108" s="75" t="s">
        <v>106</v>
      </c>
      <c r="AO1108" s="75" t="s">
        <v>106</v>
      </c>
      <c r="AP1108" s="75" t="s">
        <v>106</v>
      </c>
    </row>
    <row r="1109" spans="1:42">
      <c r="A1109" s="59">
        <v>1107</v>
      </c>
      <c r="B1109" s="109"/>
      <c r="C1109" s="49"/>
      <c r="D1109" s="50"/>
      <c r="E1109" s="38" t="s">
        <v>14</v>
      </c>
      <c r="F1109" s="50"/>
      <c r="G1109" s="51">
        <v>0</v>
      </c>
      <c r="H1109" s="52">
        <v>0</v>
      </c>
      <c r="I1109" s="52">
        <v>0</v>
      </c>
      <c r="J1109" s="52">
        <v>0</v>
      </c>
      <c r="K1109" s="52">
        <v>0</v>
      </c>
      <c r="L1109" s="103">
        <f t="shared" si="69"/>
        <v>0</v>
      </c>
      <c r="M1109" s="53">
        <v>1</v>
      </c>
      <c r="N1109" s="106">
        <f t="shared" si="70"/>
        <v>0</v>
      </c>
      <c r="O1109" s="53">
        <v>1</v>
      </c>
      <c r="P1109" s="53">
        <v>1</v>
      </c>
      <c r="Q1109" s="53">
        <v>1</v>
      </c>
      <c r="R1109" s="42">
        <v>0</v>
      </c>
      <c r="S1109" s="42">
        <v>0</v>
      </c>
      <c r="T1109" s="43" t="s">
        <v>105</v>
      </c>
      <c r="U1109" s="53"/>
      <c r="V1109" s="41" t="s">
        <v>106</v>
      </c>
      <c r="W1109" s="53"/>
      <c r="X1109" s="41" t="s">
        <v>106</v>
      </c>
      <c r="Y1109" s="53"/>
      <c r="Z1109" s="53">
        <f t="shared" si="71"/>
        <v>0</v>
      </c>
      <c r="AA1109" s="53">
        <f t="shared" si="72"/>
        <v>0</v>
      </c>
      <c r="AB1109" s="54"/>
      <c r="AC1109" s="55">
        <v>0</v>
      </c>
      <c r="AD1109" s="46" t="s">
        <v>106</v>
      </c>
      <c r="AE1109" s="47"/>
      <c r="AF1109" s="69" t="s">
        <v>106</v>
      </c>
      <c r="AG1109" s="64" t="s">
        <v>106</v>
      </c>
      <c r="AH1109" s="65" t="s">
        <v>106</v>
      </c>
      <c r="AI1109" s="65" t="s">
        <v>106</v>
      </c>
      <c r="AJ1109" s="65" t="s">
        <v>106</v>
      </c>
      <c r="AK1109" s="74" t="s">
        <v>106</v>
      </c>
      <c r="AL1109" s="75" t="s">
        <v>106</v>
      </c>
      <c r="AM1109" s="75" t="s">
        <v>106</v>
      </c>
      <c r="AN1109" s="75" t="s">
        <v>106</v>
      </c>
      <c r="AO1109" s="75" t="s">
        <v>106</v>
      </c>
      <c r="AP1109" s="75" t="s">
        <v>106</v>
      </c>
    </row>
    <row r="1110" spans="1:42">
      <c r="A1110" s="59">
        <v>1108</v>
      </c>
      <c r="B1110" s="109"/>
      <c r="C1110" s="49"/>
      <c r="D1110" s="50"/>
      <c r="E1110" s="38" t="s">
        <v>14</v>
      </c>
      <c r="F1110" s="50"/>
      <c r="G1110" s="51">
        <v>0</v>
      </c>
      <c r="H1110" s="52">
        <v>0</v>
      </c>
      <c r="I1110" s="52">
        <v>0</v>
      </c>
      <c r="J1110" s="52">
        <v>0</v>
      </c>
      <c r="K1110" s="52">
        <v>0</v>
      </c>
      <c r="L1110" s="103">
        <f t="shared" si="69"/>
        <v>0</v>
      </c>
      <c r="M1110" s="53">
        <v>1</v>
      </c>
      <c r="N1110" s="106">
        <f t="shared" si="70"/>
        <v>0</v>
      </c>
      <c r="O1110" s="53">
        <v>1</v>
      </c>
      <c r="P1110" s="53">
        <v>1</v>
      </c>
      <c r="Q1110" s="53">
        <v>1</v>
      </c>
      <c r="R1110" s="42">
        <v>0</v>
      </c>
      <c r="S1110" s="42">
        <v>0</v>
      </c>
      <c r="T1110" s="43" t="s">
        <v>105</v>
      </c>
      <c r="U1110" s="53"/>
      <c r="V1110" s="41" t="s">
        <v>106</v>
      </c>
      <c r="W1110" s="53"/>
      <c r="X1110" s="41" t="s">
        <v>106</v>
      </c>
      <c r="Y1110" s="53"/>
      <c r="Z1110" s="53">
        <f t="shared" si="71"/>
        <v>0</v>
      </c>
      <c r="AA1110" s="53">
        <f t="shared" si="72"/>
        <v>0</v>
      </c>
      <c r="AB1110" s="54"/>
      <c r="AC1110" s="55">
        <v>0</v>
      </c>
      <c r="AD1110" s="46" t="s">
        <v>106</v>
      </c>
      <c r="AE1110" s="47"/>
      <c r="AF1110" s="69" t="s">
        <v>106</v>
      </c>
      <c r="AG1110" s="64" t="s">
        <v>106</v>
      </c>
      <c r="AH1110" s="65" t="s">
        <v>106</v>
      </c>
      <c r="AI1110" s="65" t="s">
        <v>106</v>
      </c>
      <c r="AJ1110" s="65" t="s">
        <v>106</v>
      </c>
      <c r="AK1110" s="74" t="s">
        <v>106</v>
      </c>
      <c r="AL1110" s="75" t="s">
        <v>106</v>
      </c>
      <c r="AM1110" s="75" t="s">
        <v>106</v>
      </c>
      <c r="AN1110" s="75" t="s">
        <v>106</v>
      </c>
      <c r="AO1110" s="75" t="s">
        <v>106</v>
      </c>
      <c r="AP1110" s="75" t="s">
        <v>106</v>
      </c>
    </row>
    <row r="1111" spans="1:42">
      <c r="A1111" s="59">
        <v>1109</v>
      </c>
      <c r="B1111" s="109"/>
      <c r="C1111" s="49"/>
      <c r="D1111" s="50"/>
      <c r="E1111" s="38" t="s">
        <v>14</v>
      </c>
      <c r="F1111" s="50"/>
      <c r="G1111" s="51">
        <v>0</v>
      </c>
      <c r="H1111" s="52">
        <v>0</v>
      </c>
      <c r="I1111" s="52">
        <v>0</v>
      </c>
      <c r="J1111" s="52">
        <v>0</v>
      </c>
      <c r="K1111" s="52">
        <v>0</v>
      </c>
      <c r="L1111" s="103">
        <f t="shared" si="69"/>
        <v>0</v>
      </c>
      <c r="M1111" s="53">
        <v>1</v>
      </c>
      <c r="N1111" s="106">
        <f t="shared" si="70"/>
        <v>0</v>
      </c>
      <c r="O1111" s="53">
        <v>1</v>
      </c>
      <c r="P1111" s="53">
        <v>1</v>
      </c>
      <c r="Q1111" s="53">
        <v>1</v>
      </c>
      <c r="R1111" s="42">
        <v>0</v>
      </c>
      <c r="S1111" s="42">
        <v>0</v>
      </c>
      <c r="T1111" s="43" t="s">
        <v>105</v>
      </c>
      <c r="U1111" s="53"/>
      <c r="V1111" s="41" t="s">
        <v>106</v>
      </c>
      <c r="W1111" s="53"/>
      <c r="X1111" s="41" t="s">
        <v>106</v>
      </c>
      <c r="Y1111" s="53"/>
      <c r="Z1111" s="53">
        <f t="shared" si="71"/>
        <v>0</v>
      </c>
      <c r="AA1111" s="53">
        <f t="shared" si="72"/>
        <v>0</v>
      </c>
      <c r="AB1111" s="54"/>
      <c r="AC1111" s="55">
        <v>0</v>
      </c>
      <c r="AD1111" s="46" t="s">
        <v>106</v>
      </c>
      <c r="AE1111" s="47"/>
      <c r="AF1111" s="69" t="s">
        <v>106</v>
      </c>
      <c r="AG1111" s="64" t="s">
        <v>106</v>
      </c>
      <c r="AH1111" s="65" t="s">
        <v>106</v>
      </c>
      <c r="AI1111" s="65" t="s">
        <v>106</v>
      </c>
      <c r="AJ1111" s="65" t="s">
        <v>106</v>
      </c>
      <c r="AK1111" s="74" t="s">
        <v>106</v>
      </c>
      <c r="AL1111" s="75" t="s">
        <v>106</v>
      </c>
      <c r="AM1111" s="75" t="s">
        <v>106</v>
      </c>
      <c r="AN1111" s="75" t="s">
        <v>106</v>
      </c>
      <c r="AO1111" s="75" t="s">
        <v>106</v>
      </c>
      <c r="AP1111" s="75" t="s">
        <v>106</v>
      </c>
    </row>
    <row r="1112" spans="1:42">
      <c r="A1112" s="59">
        <v>1110</v>
      </c>
      <c r="B1112" s="109"/>
      <c r="C1112" s="49"/>
      <c r="D1112" s="50"/>
      <c r="E1112" s="38" t="s">
        <v>14</v>
      </c>
      <c r="F1112" s="50"/>
      <c r="G1112" s="51">
        <v>0</v>
      </c>
      <c r="H1112" s="52">
        <v>0</v>
      </c>
      <c r="I1112" s="52">
        <v>0</v>
      </c>
      <c r="J1112" s="52">
        <v>0</v>
      </c>
      <c r="K1112" s="52">
        <v>0</v>
      </c>
      <c r="L1112" s="103">
        <f t="shared" si="69"/>
        <v>0</v>
      </c>
      <c r="M1112" s="53">
        <v>1</v>
      </c>
      <c r="N1112" s="106">
        <f t="shared" si="70"/>
        <v>0</v>
      </c>
      <c r="O1112" s="53">
        <v>1</v>
      </c>
      <c r="P1112" s="53">
        <v>1</v>
      </c>
      <c r="Q1112" s="53">
        <v>1</v>
      </c>
      <c r="R1112" s="42">
        <v>0</v>
      </c>
      <c r="S1112" s="42">
        <v>0</v>
      </c>
      <c r="T1112" s="43" t="s">
        <v>105</v>
      </c>
      <c r="U1112" s="53"/>
      <c r="V1112" s="41" t="s">
        <v>106</v>
      </c>
      <c r="W1112" s="53"/>
      <c r="X1112" s="41" t="s">
        <v>106</v>
      </c>
      <c r="Y1112" s="53"/>
      <c r="Z1112" s="53">
        <f t="shared" si="71"/>
        <v>0</v>
      </c>
      <c r="AA1112" s="53">
        <f t="shared" si="72"/>
        <v>0</v>
      </c>
      <c r="AB1112" s="54"/>
      <c r="AC1112" s="55">
        <v>0</v>
      </c>
      <c r="AD1112" s="46" t="s">
        <v>106</v>
      </c>
      <c r="AE1112" s="47"/>
      <c r="AF1112" s="69" t="s">
        <v>106</v>
      </c>
      <c r="AG1112" s="64" t="s">
        <v>106</v>
      </c>
      <c r="AH1112" s="65" t="s">
        <v>106</v>
      </c>
      <c r="AI1112" s="65" t="s">
        <v>106</v>
      </c>
      <c r="AJ1112" s="65" t="s">
        <v>106</v>
      </c>
      <c r="AK1112" s="74" t="s">
        <v>106</v>
      </c>
      <c r="AL1112" s="75" t="s">
        <v>106</v>
      </c>
      <c r="AM1112" s="75" t="s">
        <v>106</v>
      </c>
      <c r="AN1112" s="75" t="s">
        <v>106</v>
      </c>
      <c r="AO1112" s="75" t="s">
        <v>106</v>
      </c>
      <c r="AP1112" s="75" t="s">
        <v>106</v>
      </c>
    </row>
    <row r="1113" spans="1:42">
      <c r="A1113" s="59">
        <v>1111</v>
      </c>
      <c r="B1113" s="109"/>
      <c r="C1113" s="49"/>
      <c r="D1113" s="50"/>
      <c r="E1113" s="38" t="s">
        <v>14</v>
      </c>
      <c r="F1113" s="50"/>
      <c r="G1113" s="51">
        <v>0</v>
      </c>
      <c r="H1113" s="52">
        <v>0</v>
      </c>
      <c r="I1113" s="52">
        <v>0</v>
      </c>
      <c r="J1113" s="52">
        <v>0</v>
      </c>
      <c r="K1113" s="52">
        <v>0</v>
      </c>
      <c r="L1113" s="103">
        <f t="shared" si="69"/>
        <v>0</v>
      </c>
      <c r="M1113" s="53">
        <v>1</v>
      </c>
      <c r="N1113" s="106">
        <f t="shared" si="70"/>
        <v>0</v>
      </c>
      <c r="O1113" s="53">
        <v>1</v>
      </c>
      <c r="P1113" s="53">
        <v>1</v>
      </c>
      <c r="Q1113" s="53">
        <v>1</v>
      </c>
      <c r="R1113" s="42">
        <v>0</v>
      </c>
      <c r="S1113" s="42">
        <v>0</v>
      </c>
      <c r="T1113" s="43" t="s">
        <v>105</v>
      </c>
      <c r="U1113" s="53"/>
      <c r="V1113" s="41" t="s">
        <v>106</v>
      </c>
      <c r="W1113" s="53"/>
      <c r="X1113" s="41" t="s">
        <v>106</v>
      </c>
      <c r="Y1113" s="53"/>
      <c r="Z1113" s="53">
        <f t="shared" si="71"/>
        <v>0</v>
      </c>
      <c r="AA1113" s="53">
        <f t="shared" si="72"/>
        <v>0</v>
      </c>
      <c r="AB1113" s="54"/>
      <c r="AC1113" s="55">
        <v>0</v>
      </c>
      <c r="AD1113" s="46" t="s">
        <v>106</v>
      </c>
      <c r="AE1113" s="47"/>
      <c r="AF1113" s="69" t="s">
        <v>106</v>
      </c>
      <c r="AG1113" s="64" t="s">
        <v>106</v>
      </c>
      <c r="AH1113" s="65" t="s">
        <v>106</v>
      </c>
      <c r="AI1113" s="65" t="s">
        <v>106</v>
      </c>
      <c r="AJ1113" s="65" t="s">
        <v>106</v>
      </c>
      <c r="AK1113" s="74" t="s">
        <v>106</v>
      </c>
      <c r="AL1113" s="75" t="s">
        <v>106</v>
      </c>
      <c r="AM1113" s="75" t="s">
        <v>106</v>
      </c>
      <c r="AN1113" s="75" t="s">
        <v>106</v>
      </c>
      <c r="AO1113" s="75" t="s">
        <v>106</v>
      </c>
      <c r="AP1113" s="75" t="s">
        <v>106</v>
      </c>
    </row>
    <row r="1114" spans="1:42">
      <c r="A1114" s="59">
        <v>1112</v>
      </c>
      <c r="B1114" s="109"/>
      <c r="C1114" s="49"/>
      <c r="D1114" s="50"/>
      <c r="E1114" s="38" t="s">
        <v>14</v>
      </c>
      <c r="F1114" s="50"/>
      <c r="G1114" s="51">
        <v>0</v>
      </c>
      <c r="H1114" s="52">
        <v>0</v>
      </c>
      <c r="I1114" s="52">
        <v>0</v>
      </c>
      <c r="J1114" s="52">
        <v>0</v>
      </c>
      <c r="K1114" s="52">
        <v>0</v>
      </c>
      <c r="L1114" s="103">
        <f t="shared" si="69"/>
        <v>0</v>
      </c>
      <c r="M1114" s="53">
        <v>1</v>
      </c>
      <c r="N1114" s="106">
        <f t="shared" si="70"/>
        <v>0</v>
      </c>
      <c r="O1114" s="53">
        <v>1</v>
      </c>
      <c r="P1114" s="53">
        <v>1</v>
      </c>
      <c r="Q1114" s="53">
        <v>1</v>
      </c>
      <c r="R1114" s="42">
        <v>0</v>
      </c>
      <c r="S1114" s="42">
        <v>0</v>
      </c>
      <c r="T1114" s="43" t="s">
        <v>105</v>
      </c>
      <c r="U1114" s="53"/>
      <c r="V1114" s="41" t="s">
        <v>106</v>
      </c>
      <c r="W1114" s="53"/>
      <c r="X1114" s="41" t="s">
        <v>106</v>
      </c>
      <c r="Y1114" s="53"/>
      <c r="Z1114" s="53">
        <f t="shared" si="71"/>
        <v>0</v>
      </c>
      <c r="AA1114" s="53">
        <f t="shared" si="72"/>
        <v>0</v>
      </c>
      <c r="AB1114" s="54"/>
      <c r="AC1114" s="55">
        <v>0</v>
      </c>
      <c r="AD1114" s="46" t="s">
        <v>106</v>
      </c>
      <c r="AE1114" s="47"/>
      <c r="AF1114" s="69" t="s">
        <v>106</v>
      </c>
      <c r="AG1114" s="64" t="s">
        <v>106</v>
      </c>
      <c r="AH1114" s="65" t="s">
        <v>106</v>
      </c>
      <c r="AI1114" s="65" t="s">
        <v>106</v>
      </c>
      <c r="AJ1114" s="65" t="s">
        <v>106</v>
      </c>
      <c r="AK1114" s="74" t="s">
        <v>106</v>
      </c>
      <c r="AL1114" s="75" t="s">
        <v>106</v>
      </c>
      <c r="AM1114" s="75" t="s">
        <v>106</v>
      </c>
      <c r="AN1114" s="75" t="s">
        <v>106</v>
      </c>
      <c r="AO1114" s="75" t="s">
        <v>106</v>
      </c>
      <c r="AP1114" s="75" t="s">
        <v>106</v>
      </c>
    </row>
    <row r="1115" spans="1:42">
      <c r="A1115" s="59">
        <v>1113</v>
      </c>
      <c r="B1115" s="109"/>
      <c r="C1115" s="49"/>
      <c r="D1115" s="50"/>
      <c r="E1115" s="38" t="s">
        <v>14</v>
      </c>
      <c r="F1115" s="50"/>
      <c r="G1115" s="51">
        <v>0</v>
      </c>
      <c r="H1115" s="52">
        <v>0</v>
      </c>
      <c r="I1115" s="52">
        <v>0</v>
      </c>
      <c r="J1115" s="52">
        <v>0</v>
      </c>
      <c r="K1115" s="52">
        <v>0</v>
      </c>
      <c r="L1115" s="103">
        <f t="shared" si="69"/>
        <v>0</v>
      </c>
      <c r="M1115" s="53">
        <v>1</v>
      </c>
      <c r="N1115" s="106">
        <f t="shared" si="70"/>
        <v>0</v>
      </c>
      <c r="O1115" s="53">
        <v>1</v>
      </c>
      <c r="P1115" s="53">
        <v>1</v>
      </c>
      <c r="Q1115" s="53">
        <v>1</v>
      </c>
      <c r="R1115" s="42">
        <v>0</v>
      </c>
      <c r="S1115" s="42">
        <v>0</v>
      </c>
      <c r="T1115" s="43" t="s">
        <v>105</v>
      </c>
      <c r="U1115" s="53"/>
      <c r="V1115" s="41" t="s">
        <v>106</v>
      </c>
      <c r="W1115" s="53"/>
      <c r="X1115" s="41" t="s">
        <v>106</v>
      </c>
      <c r="Y1115" s="53"/>
      <c r="Z1115" s="53">
        <f t="shared" si="71"/>
        <v>0</v>
      </c>
      <c r="AA1115" s="53">
        <f t="shared" si="72"/>
        <v>0</v>
      </c>
      <c r="AB1115" s="54"/>
      <c r="AC1115" s="55">
        <v>0</v>
      </c>
      <c r="AD1115" s="46" t="s">
        <v>106</v>
      </c>
      <c r="AE1115" s="47"/>
      <c r="AF1115" s="69" t="s">
        <v>106</v>
      </c>
      <c r="AG1115" s="64" t="s">
        <v>106</v>
      </c>
      <c r="AH1115" s="65" t="s">
        <v>106</v>
      </c>
      <c r="AI1115" s="65" t="s">
        <v>106</v>
      </c>
      <c r="AJ1115" s="65" t="s">
        <v>106</v>
      </c>
      <c r="AK1115" s="74" t="s">
        <v>106</v>
      </c>
      <c r="AL1115" s="75" t="s">
        <v>106</v>
      </c>
      <c r="AM1115" s="75" t="s">
        <v>106</v>
      </c>
      <c r="AN1115" s="75" t="s">
        <v>106</v>
      </c>
      <c r="AO1115" s="75" t="s">
        <v>106</v>
      </c>
      <c r="AP1115" s="75" t="s">
        <v>106</v>
      </c>
    </row>
    <row r="1116" spans="1:42">
      <c r="A1116" s="59">
        <v>1114</v>
      </c>
      <c r="B1116" s="109"/>
      <c r="C1116" s="49"/>
      <c r="D1116" s="50"/>
      <c r="E1116" s="38" t="s">
        <v>14</v>
      </c>
      <c r="F1116" s="50"/>
      <c r="G1116" s="51">
        <v>0</v>
      </c>
      <c r="H1116" s="52">
        <v>0</v>
      </c>
      <c r="I1116" s="52">
        <v>0</v>
      </c>
      <c r="J1116" s="52">
        <v>0</v>
      </c>
      <c r="K1116" s="52">
        <v>0</v>
      </c>
      <c r="L1116" s="103">
        <f t="shared" si="69"/>
        <v>0</v>
      </c>
      <c r="M1116" s="53">
        <v>1</v>
      </c>
      <c r="N1116" s="106">
        <f t="shared" si="70"/>
        <v>0</v>
      </c>
      <c r="O1116" s="53">
        <v>1</v>
      </c>
      <c r="P1116" s="53">
        <v>1</v>
      </c>
      <c r="Q1116" s="53">
        <v>1</v>
      </c>
      <c r="R1116" s="42">
        <v>0</v>
      </c>
      <c r="S1116" s="42">
        <v>0</v>
      </c>
      <c r="T1116" s="43" t="s">
        <v>105</v>
      </c>
      <c r="U1116" s="53"/>
      <c r="V1116" s="41" t="s">
        <v>106</v>
      </c>
      <c r="W1116" s="53"/>
      <c r="X1116" s="41" t="s">
        <v>106</v>
      </c>
      <c r="Y1116" s="53"/>
      <c r="Z1116" s="53">
        <f t="shared" si="71"/>
        <v>0</v>
      </c>
      <c r="AA1116" s="53">
        <f t="shared" si="72"/>
        <v>0</v>
      </c>
      <c r="AB1116" s="54"/>
      <c r="AC1116" s="55">
        <v>0</v>
      </c>
      <c r="AD1116" s="46" t="s">
        <v>106</v>
      </c>
      <c r="AE1116" s="47"/>
      <c r="AF1116" s="69" t="s">
        <v>106</v>
      </c>
      <c r="AG1116" s="64" t="s">
        <v>106</v>
      </c>
      <c r="AH1116" s="65" t="s">
        <v>106</v>
      </c>
      <c r="AI1116" s="65" t="s">
        <v>106</v>
      </c>
      <c r="AJ1116" s="65" t="s">
        <v>106</v>
      </c>
      <c r="AK1116" s="74" t="s">
        <v>106</v>
      </c>
      <c r="AL1116" s="75" t="s">
        <v>106</v>
      </c>
      <c r="AM1116" s="75" t="s">
        <v>106</v>
      </c>
      <c r="AN1116" s="75" t="s">
        <v>106</v>
      </c>
      <c r="AO1116" s="75" t="s">
        <v>106</v>
      </c>
      <c r="AP1116" s="75" t="s">
        <v>106</v>
      </c>
    </row>
    <row r="1117" spans="1:42">
      <c r="A1117" s="59">
        <v>1115</v>
      </c>
      <c r="B1117" s="109"/>
      <c r="C1117" s="49"/>
      <c r="D1117" s="50"/>
      <c r="E1117" s="38" t="s">
        <v>14</v>
      </c>
      <c r="F1117" s="50"/>
      <c r="G1117" s="51">
        <v>0</v>
      </c>
      <c r="H1117" s="52">
        <v>0</v>
      </c>
      <c r="I1117" s="52">
        <v>0</v>
      </c>
      <c r="J1117" s="52">
        <v>0</v>
      </c>
      <c r="K1117" s="52">
        <v>0</v>
      </c>
      <c r="L1117" s="103">
        <f t="shared" si="69"/>
        <v>0</v>
      </c>
      <c r="M1117" s="53">
        <v>1</v>
      </c>
      <c r="N1117" s="106">
        <f t="shared" si="70"/>
        <v>0</v>
      </c>
      <c r="O1117" s="53">
        <v>1</v>
      </c>
      <c r="P1117" s="53">
        <v>1</v>
      </c>
      <c r="Q1117" s="53">
        <v>1</v>
      </c>
      <c r="R1117" s="42">
        <v>0</v>
      </c>
      <c r="S1117" s="42">
        <v>0</v>
      </c>
      <c r="T1117" s="43" t="s">
        <v>105</v>
      </c>
      <c r="U1117" s="53"/>
      <c r="V1117" s="41" t="s">
        <v>106</v>
      </c>
      <c r="W1117" s="53"/>
      <c r="X1117" s="41" t="s">
        <v>106</v>
      </c>
      <c r="Y1117" s="53"/>
      <c r="Z1117" s="53">
        <f t="shared" si="71"/>
        <v>0</v>
      </c>
      <c r="AA1117" s="53">
        <f t="shared" si="72"/>
        <v>0</v>
      </c>
      <c r="AB1117" s="54"/>
      <c r="AC1117" s="55">
        <v>0</v>
      </c>
      <c r="AD1117" s="46" t="s">
        <v>106</v>
      </c>
      <c r="AE1117" s="47"/>
      <c r="AF1117" s="69" t="s">
        <v>106</v>
      </c>
      <c r="AG1117" s="64" t="s">
        <v>106</v>
      </c>
      <c r="AH1117" s="65" t="s">
        <v>106</v>
      </c>
      <c r="AI1117" s="65" t="s">
        <v>106</v>
      </c>
      <c r="AJ1117" s="65" t="s">
        <v>106</v>
      </c>
      <c r="AK1117" s="74" t="s">
        <v>106</v>
      </c>
      <c r="AL1117" s="75" t="s">
        <v>106</v>
      </c>
      <c r="AM1117" s="75" t="s">
        <v>106</v>
      </c>
      <c r="AN1117" s="75" t="s">
        <v>106</v>
      </c>
      <c r="AO1117" s="75" t="s">
        <v>106</v>
      </c>
      <c r="AP1117" s="75" t="s">
        <v>106</v>
      </c>
    </row>
    <row r="1118" spans="1:42">
      <c r="A1118" s="59">
        <v>1116</v>
      </c>
      <c r="B1118" s="109"/>
      <c r="C1118" s="49"/>
      <c r="D1118" s="50"/>
      <c r="E1118" s="38" t="s">
        <v>14</v>
      </c>
      <c r="F1118" s="50"/>
      <c r="G1118" s="51">
        <v>0</v>
      </c>
      <c r="H1118" s="52">
        <v>0</v>
      </c>
      <c r="I1118" s="52">
        <v>0</v>
      </c>
      <c r="J1118" s="52">
        <v>0</v>
      </c>
      <c r="K1118" s="52">
        <v>0</v>
      </c>
      <c r="L1118" s="103">
        <f t="shared" si="69"/>
        <v>0</v>
      </c>
      <c r="M1118" s="53">
        <v>1</v>
      </c>
      <c r="N1118" s="106">
        <f t="shared" si="70"/>
        <v>0</v>
      </c>
      <c r="O1118" s="53">
        <v>1</v>
      </c>
      <c r="P1118" s="53">
        <v>1</v>
      </c>
      <c r="Q1118" s="53">
        <v>1</v>
      </c>
      <c r="R1118" s="42">
        <v>0</v>
      </c>
      <c r="S1118" s="42">
        <v>0</v>
      </c>
      <c r="T1118" s="43" t="s">
        <v>105</v>
      </c>
      <c r="U1118" s="53"/>
      <c r="V1118" s="41" t="s">
        <v>106</v>
      </c>
      <c r="W1118" s="53"/>
      <c r="X1118" s="41" t="s">
        <v>106</v>
      </c>
      <c r="Y1118" s="53"/>
      <c r="Z1118" s="53">
        <f t="shared" si="71"/>
        <v>0</v>
      </c>
      <c r="AA1118" s="53">
        <f t="shared" si="72"/>
        <v>0</v>
      </c>
      <c r="AB1118" s="54"/>
      <c r="AC1118" s="55">
        <v>0</v>
      </c>
      <c r="AD1118" s="46" t="s">
        <v>106</v>
      </c>
      <c r="AE1118" s="47"/>
      <c r="AF1118" s="69" t="s">
        <v>106</v>
      </c>
      <c r="AG1118" s="64" t="s">
        <v>106</v>
      </c>
      <c r="AH1118" s="65" t="s">
        <v>106</v>
      </c>
      <c r="AI1118" s="65" t="s">
        <v>106</v>
      </c>
      <c r="AJ1118" s="65" t="s">
        <v>106</v>
      </c>
      <c r="AK1118" s="74" t="s">
        <v>106</v>
      </c>
      <c r="AL1118" s="75" t="s">
        <v>106</v>
      </c>
      <c r="AM1118" s="75" t="s">
        <v>106</v>
      </c>
      <c r="AN1118" s="75" t="s">
        <v>106</v>
      </c>
      <c r="AO1118" s="75" t="s">
        <v>106</v>
      </c>
      <c r="AP1118" s="75" t="s">
        <v>106</v>
      </c>
    </row>
    <row r="1119" spans="1:42">
      <c r="A1119" s="59">
        <v>1117</v>
      </c>
      <c r="B1119" s="109"/>
      <c r="C1119" s="49"/>
      <c r="D1119" s="50"/>
      <c r="E1119" s="38" t="s">
        <v>14</v>
      </c>
      <c r="F1119" s="50"/>
      <c r="G1119" s="51">
        <v>0</v>
      </c>
      <c r="H1119" s="52">
        <v>0</v>
      </c>
      <c r="I1119" s="52">
        <v>0</v>
      </c>
      <c r="J1119" s="52">
        <v>0</v>
      </c>
      <c r="K1119" s="52">
        <v>0</v>
      </c>
      <c r="L1119" s="103">
        <f t="shared" si="69"/>
        <v>0</v>
      </c>
      <c r="M1119" s="53">
        <v>1</v>
      </c>
      <c r="N1119" s="106">
        <f t="shared" si="70"/>
        <v>0</v>
      </c>
      <c r="O1119" s="53">
        <v>1</v>
      </c>
      <c r="P1119" s="53">
        <v>1</v>
      </c>
      <c r="Q1119" s="53">
        <v>1</v>
      </c>
      <c r="R1119" s="42">
        <v>0</v>
      </c>
      <c r="S1119" s="42">
        <v>0</v>
      </c>
      <c r="T1119" s="43" t="s">
        <v>105</v>
      </c>
      <c r="U1119" s="53"/>
      <c r="V1119" s="41" t="s">
        <v>106</v>
      </c>
      <c r="W1119" s="53"/>
      <c r="X1119" s="41" t="s">
        <v>106</v>
      </c>
      <c r="Y1119" s="53"/>
      <c r="Z1119" s="53">
        <f t="shared" si="71"/>
        <v>0</v>
      </c>
      <c r="AA1119" s="53">
        <f t="shared" si="72"/>
        <v>0</v>
      </c>
      <c r="AB1119" s="54"/>
      <c r="AC1119" s="55">
        <v>0</v>
      </c>
      <c r="AD1119" s="46" t="s">
        <v>106</v>
      </c>
      <c r="AE1119" s="47"/>
      <c r="AF1119" s="69" t="s">
        <v>106</v>
      </c>
      <c r="AG1119" s="64" t="s">
        <v>106</v>
      </c>
      <c r="AH1119" s="65" t="s">
        <v>106</v>
      </c>
      <c r="AI1119" s="65" t="s">
        <v>106</v>
      </c>
      <c r="AJ1119" s="65" t="s">
        <v>106</v>
      </c>
      <c r="AK1119" s="74" t="s">
        <v>106</v>
      </c>
      <c r="AL1119" s="75" t="s">
        <v>106</v>
      </c>
      <c r="AM1119" s="75" t="s">
        <v>106</v>
      </c>
      <c r="AN1119" s="75" t="s">
        <v>106</v>
      </c>
      <c r="AO1119" s="75" t="s">
        <v>106</v>
      </c>
      <c r="AP1119" s="75" t="s">
        <v>106</v>
      </c>
    </row>
    <row r="1120" spans="1:42">
      <c r="A1120" s="59">
        <v>1118</v>
      </c>
      <c r="B1120" s="109"/>
      <c r="C1120" s="49"/>
      <c r="D1120" s="50"/>
      <c r="E1120" s="38" t="s">
        <v>14</v>
      </c>
      <c r="F1120" s="50"/>
      <c r="G1120" s="51">
        <v>0</v>
      </c>
      <c r="H1120" s="52">
        <v>0</v>
      </c>
      <c r="I1120" s="52">
        <v>0</v>
      </c>
      <c r="J1120" s="52">
        <v>0</v>
      </c>
      <c r="K1120" s="52">
        <v>0</v>
      </c>
      <c r="L1120" s="103">
        <f t="shared" si="69"/>
        <v>0</v>
      </c>
      <c r="M1120" s="53">
        <v>1</v>
      </c>
      <c r="N1120" s="106">
        <f t="shared" si="70"/>
        <v>0</v>
      </c>
      <c r="O1120" s="53">
        <v>1</v>
      </c>
      <c r="P1120" s="53">
        <v>1</v>
      </c>
      <c r="Q1120" s="53">
        <v>1</v>
      </c>
      <c r="R1120" s="42">
        <v>0</v>
      </c>
      <c r="S1120" s="42">
        <v>0</v>
      </c>
      <c r="T1120" s="43" t="s">
        <v>105</v>
      </c>
      <c r="U1120" s="53"/>
      <c r="V1120" s="41" t="s">
        <v>106</v>
      </c>
      <c r="W1120" s="53"/>
      <c r="X1120" s="41" t="s">
        <v>106</v>
      </c>
      <c r="Y1120" s="53"/>
      <c r="Z1120" s="53">
        <f t="shared" si="71"/>
        <v>0</v>
      </c>
      <c r="AA1120" s="53">
        <f t="shared" si="72"/>
        <v>0</v>
      </c>
      <c r="AB1120" s="54"/>
      <c r="AC1120" s="55">
        <v>0</v>
      </c>
      <c r="AD1120" s="46" t="s">
        <v>106</v>
      </c>
      <c r="AE1120" s="47"/>
      <c r="AF1120" s="69" t="s">
        <v>106</v>
      </c>
      <c r="AG1120" s="64" t="s">
        <v>106</v>
      </c>
      <c r="AH1120" s="65" t="s">
        <v>106</v>
      </c>
      <c r="AI1120" s="65" t="s">
        <v>106</v>
      </c>
      <c r="AJ1120" s="65" t="s">
        <v>106</v>
      </c>
      <c r="AK1120" s="74" t="s">
        <v>106</v>
      </c>
      <c r="AL1120" s="75" t="s">
        <v>106</v>
      </c>
      <c r="AM1120" s="75" t="s">
        <v>106</v>
      </c>
      <c r="AN1120" s="75" t="s">
        <v>106</v>
      </c>
      <c r="AO1120" s="75" t="s">
        <v>106</v>
      </c>
      <c r="AP1120" s="75" t="s">
        <v>106</v>
      </c>
    </row>
    <row r="1121" spans="1:42">
      <c r="A1121" s="59">
        <v>1119</v>
      </c>
      <c r="B1121" s="109"/>
      <c r="C1121" s="49"/>
      <c r="D1121" s="50"/>
      <c r="E1121" s="38" t="s">
        <v>14</v>
      </c>
      <c r="F1121" s="50"/>
      <c r="G1121" s="51">
        <v>0</v>
      </c>
      <c r="H1121" s="52">
        <v>0</v>
      </c>
      <c r="I1121" s="52">
        <v>0</v>
      </c>
      <c r="J1121" s="52">
        <v>0</v>
      </c>
      <c r="K1121" s="52">
        <v>0</v>
      </c>
      <c r="L1121" s="103">
        <f t="shared" si="69"/>
        <v>0</v>
      </c>
      <c r="M1121" s="53">
        <v>1</v>
      </c>
      <c r="N1121" s="106">
        <f t="shared" si="70"/>
        <v>0</v>
      </c>
      <c r="O1121" s="53">
        <v>1</v>
      </c>
      <c r="P1121" s="53">
        <v>1</v>
      </c>
      <c r="Q1121" s="53">
        <v>1</v>
      </c>
      <c r="R1121" s="42">
        <v>0</v>
      </c>
      <c r="S1121" s="42">
        <v>0</v>
      </c>
      <c r="T1121" s="43" t="s">
        <v>105</v>
      </c>
      <c r="U1121" s="53"/>
      <c r="V1121" s="41" t="s">
        <v>106</v>
      </c>
      <c r="W1121" s="53"/>
      <c r="X1121" s="41" t="s">
        <v>106</v>
      </c>
      <c r="Y1121" s="53"/>
      <c r="Z1121" s="53">
        <f t="shared" si="71"/>
        <v>0</v>
      </c>
      <c r="AA1121" s="53">
        <f t="shared" si="72"/>
        <v>0</v>
      </c>
      <c r="AB1121" s="54"/>
      <c r="AC1121" s="55">
        <v>0</v>
      </c>
      <c r="AD1121" s="46" t="s">
        <v>106</v>
      </c>
      <c r="AE1121" s="47"/>
      <c r="AF1121" s="69" t="s">
        <v>106</v>
      </c>
      <c r="AG1121" s="64" t="s">
        <v>106</v>
      </c>
      <c r="AH1121" s="65" t="s">
        <v>106</v>
      </c>
      <c r="AI1121" s="65" t="s">
        <v>106</v>
      </c>
      <c r="AJ1121" s="65" t="s">
        <v>106</v>
      </c>
      <c r="AK1121" s="74" t="s">
        <v>106</v>
      </c>
      <c r="AL1121" s="75" t="s">
        <v>106</v>
      </c>
      <c r="AM1121" s="75" t="s">
        <v>106</v>
      </c>
      <c r="AN1121" s="75" t="s">
        <v>106</v>
      </c>
      <c r="AO1121" s="75" t="s">
        <v>106</v>
      </c>
      <c r="AP1121" s="75" t="s">
        <v>106</v>
      </c>
    </row>
    <row r="1122" spans="1:42">
      <c r="A1122" s="59">
        <v>1120</v>
      </c>
      <c r="B1122" s="109"/>
      <c r="C1122" s="49"/>
      <c r="D1122" s="50"/>
      <c r="E1122" s="38" t="s">
        <v>14</v>
      </c>
      <c r="F1122" s="50"/>
      <c r="G1122" s="51">
        <v>0</v>
      </c>
      <c r="H1122" s="52">
        <v>0</v>
      </c>
      <c r="I1122" s="52">
        <v>0</v>
      </c>
      <c r="J1122" s="52">
        <v>0</v>
      </c>
      <c r="K1122" s="52">
        <v>0</v>
      </c>
      <c r="L1122" s="103">
        <f t="shared" si="69"/>
        <v>0</v>
      </c>
      <c r="M1122" s="53">
        <v>1</v>
      </c>
      <c r="N1122" s="106">
        <f t="shared" si="70"/>
        <v>0</v>
      </c>
      <c r="O1122" s="53">
        <v>1</v>
      </c>
      <c r="P1122" s="53">
        <v>1</v>
      </c>
      <c r="Q1122" s="53">
        <v>1</v>
      </c>
      <c r="R1122" s="42">
        <v>0</v>
      </c>
      <c r="S1122" s="42">
        <v>0</v>
      </c>
      <c r="T1122" s="43" t="s">
        <v>105</v>
      </c>
      <c r="U1122" s="53"/>
      <c r="V1122" s="41" t="s">
        <v>106</v>
      </c>
      <c r="W1122" s="53"/>
      <c r="X1122" s="41" t="s">
        <v>106</v>
      </c>
      <c r="Y1122" s="53"/>
      <c r="Z1122" s="53">
        <f t="shared" si="71"/>
        <v>0</v>
      </c>
      <c r="AA1122" s="53">
        <f t="shared" si="72"/>
        <v>0</v>
      </c>
      <c r="AB1122" s="54"/>
      <c r="AC1122" s="55">
        <v>0</v>
      </c>
      <c r="AD1122" s="46" t="s">
        <v>106</v>
      </c>
      <c r="AE1122" s="47"/>
      <c r="AF1122" s="69" t="s">
        <v>106</v>
      </c>
      <c r="AG1122" s="64" t="s">
        <v>106</v>
      </c>
      <c r="AH1122" s="65" t="s">
        <v>106</v>
      </c>
      <c r="AI1122" s="65" t="s">
        <v>106</v>
      </c>
      <c r="AJ1122" s="65" t="s">
        <v>106</v>
      </c>
      <c r="AK1122" s="74" t="s">
        <v>106</v>
      </c>
      <c r="AL1122" s="75" t="s">
        <v>106</v>
      </c>
      <c r="AM1122" s="75" t="s">
        <v>106</v>
      </c>
      <c r="AN1122" s="75" t="s">
        <v>106</v>
      </c>
      <c r="AO1122" s="75" t="s">
        <v>106</v>
      </c>
      <c r="AP1122" s="75" t="s">
        <v>106</v>
      </c>
    </row>
    <row r="1123" spans="1:42">
      <c r="A1123" s="59">
        <v>1121</v>
      </c>
      <c r="B1123" s="109"/>
      <c r="C1123" s="49"/>
      <c r="D1123" s="50"/>
      <c r="E1123" s="38" t="s">
        <v>14</v>
      </c>
      <c r="F1123" s="50"/>
      <c r="G1123" s="51">
        <v>0</v>
      </c>
      <c r="H1123" s="52">
        <v>0</v>
      </c>
      <c r="I1123" s="52">
        <v>0</v>
      </c>
      <c r="J1123" s="52">
        <v>0</v>
      </c>
      <c r="K1123" s="52">
        <v>0</v>
      </c>
      <c r="L1123" s="103">
        <f t="shared" si="69"/>
        <v>0</v>
      </c>
      <c r="M1123" s="53">
        <v>1</v>
      </c>
      <c r="N1123" s="106">
        <f t="shared" si="70"/>
        <v>0</v>
      </c>
      <c r="O1123" s="53">
        <v>1</v>
      </c>
      <c r="P1123" s="53">
        <v>1</v>
      </c>
      <c r="Q1123" s="53">
        <v>1</v>
      </c>
      <c r="R1123" s="42">
        <v>0</v>
      </c>
      <c r="S1123" s="42">
        <v>0</v>
      </c>
      <c r="T1123" s="43" t="s">
        <v>105</v>
      </c>
      <c r="U1123" s="53"/>
      <c r="V1123" s="41" t="s">
        <v>106</v>
      </c>
      <c r="W1123" s="53"/>
      <c r="X1123" s="41" t="s">
        <v>106</v>
      </c>
      <c r="Y1123" s="53"/>
      <c r="Z1123" s="53">
        <f t="shared" si="71"/>
        <v>0</v>
      </c>
      <c r="AA1123" s="53">
        <f t="shared" si="72"/>
        <v>0</v>
      </c>
      <c r="AB1123" s="54"/>
      <c r="AC1123" s="55">
        <v>0</v>
      </c>
      <c r="AD1123" s="46" t="s">
        <v>106</v>
      </c>
      <c r="AE1123" s="47"/>
      <c r="AF1123" s="69" t="s">
        <v>106</v>
      </c>
      <c r="AG1123" s="64" t="s">
        <v>106</v>
      </c>
      <c r="AH1123" s="65" t="s">
        <v>106</v>
      </c>
      <c r="AI1123" s="65" t="s">
        <v>106</v>
      </c>
      <c r="AJ1123" s="65" t="s">
        <v>106</v>
      </c>
      <c r="AK1123" s="74" t="s">
        <v>106</v>
      </c>
      <c r="AL1123" s="75" t="s">
        <v>106</v>
      </c>
      <c r="AM1123" s="75" t="s">
        <v>106</v>
      </c>
      <c r="AN1123" s="75" t="s">
        <v>106</v>
      </c>
      <c r="AO1123" s="75" t="s">
        <v>106</v>
      </c>
      <c r="AP1123" s="75" t="s">
        <v>106</v>
      </c>
    </row>
    <row r="1124" spans="1:42">
      <c r="A1124" s="59">
        <v>1122</v>
      </c>
      <c r="B1124" s="109"/>
      <c r="C1124" s="49"/>
      <c r="D1124" s="50"/>
      <c r="E1124" s="38" t="s">
        <v>14</v>
      </c>
      <c r="F1124" s="50"/>
      <c r="G1124" s="51">
        <v>0</v>
      </c>
      <c r="H1124" s="52">
        <v>0</v>
      </c>
      <c r="I1124" s="52">
        <v>0</v>
      </c>
      <c r="J1124" s="52">
        <v>0</v>
      </c>
      <c r="K1124" s="52">
        <v>0</v>
      </c>
      <c r="L1124" s="103">
        <f t="shared" si="69"/>
        <v>0</v>
      </c>
      <c r="M1124" s="53">
        <v>1</v>
      </c>
      <c r="N1124" s="106">
        <f t="shared" si="70"/>
        <v>0</v>
      </c>
      <c r="O1124" s="53">
        <v>1</v>
      </c>
      <c r="P1124" s="53">
        <v>1</v>
      </c>
      <c r="Q1124" s="53">
        <v>1</v>
      </c>
      <c r="R1124" s="42">
        <v>0</v>
      </c>
      <c r="S1124" s="42">
        <v>0</v>
      </c>
      <c r="T1124" s="43" t="s">
        <v>105</v>
      </c>
      <c r="U1124" s="53"/>
      <c r="V1124" s="41" t="s">
        <v>106</v>
      </c>
      <c r="W1124" s="53"/>
      <c r="X1124" s="41" t="s">
        <v>106</v>
      </c>
      <c r="Y1124" s="53"/>
      <c r="Z1124" s="53">
        <f t="shared" si="71"/>
        <v>0</v>
      </c>
      <c r="AA1124" s="53">
        <f t="shared" si="72"/>
        <v>0</v>
      </c>
      <c r="AB1124" s="54"/>
      <c r="AC1124" s="55">
        <v>0</v>
      </c>
      <c r="AD1124" s="46" t="s">
        <v>106</v>
      </c>
      <c r="AE1124" s="47"/>
      <c r="AF1124" s="69" t="s">
        <v>106</v>
      </c>
      <c r="AG1124" s="64" t="s">
        <v>106</v>
      </c>
      <c r="AH1124" s="65" t="s">
        <v>106</v>
      </c>
      <c r="AI1124" s="65" t="s">
        <v>106</v>
      </c>
      <c r="AJ1124" s="65" t="s">
        <v>106</v>
      </c>
      <c r="AK1124" s="74" t="s">
        <v>106</v>
      </c>
      <c r="AL1124" s="75" t="s">
        <v>106</v>
      </c>
      <c r="AM1124" s="75" t="s">
        <v>106</v>
      </c>
      <c r="AN1124" s="75" t="s">
        <v>106</v>
      </c>
      <c r="AO1124" s="75" t="s">
        <v>106</v>
      </c>
      <c r="AP1124" s="75" t="s">
        <v>106</v>
      </c>
    </row>
    <row r="1125" spans="1:42">
      <c r="A1125" s="59">
        <v>1123</v>
      </c>
      <c r="B1125" s="109"/>
      <c r="C1125" s="49"/>
      <c r="D1125" s="50"/>
      <c r="E1125" s="38" t="s">
        <v>14</v>
      </c>
      <c r="F1125" s="50"/>
      <c r="G1125" s="51">
        <v>0</v>
      </c>
      <c r="H1125" s="52">
        <v>0</v>
      </c>
      <c r="I1125" s="52">
        <v>0</v>
      </c>
      <c r="J1125" s="52">
        <v>0</v>
      </c>
      <c r="K1125" s="52">
        <v>0</v>
      </c>
      <c r="L1125" s="103">
        <f t="shared" si="69"/>
        <v>0</v>
      </c>
      <c r="M1125" s="53">
        <v>1</v>
      </c>
      <c r="N1125" s="106">
        <f t="shared" si="70"/>
        <v>0</v>
      </c>
      <c r="O1125" s="53">
        <v>1</v>
      </c>
      <c r="P1125" s="53">
        <v>1</v>
      </c>
      <c r="Q1125" s="53">
        <v>1</v>
      </c>
      <c r="R1125" s="42">
        <v>0</v>
      </c>
      <c r="S1125" s="42">
        <v>0</v>
      </c>
      <c r="T1125" s="43" t="s">
        <v>105</v>
      </c>
      <c r="U1125" s="53"/>
      <c r="V1125" s="41" t="s">
        <v>106</v>
      </c>
      <c r="W1125" s="53"/>
      <c r="X1125" s="41" t="s">
        <v>106</v>
      </c>
      <c r="Y1125" s="53"/>
      <c r="Z1125" s="53">
        <f t="shared" si="71"/>
        <v>0</v>
      </c>
      <c r="AA1125" s="53">
        <f t="shared" si="72"/>
        <v>0</v>
      </c>
      <c r="AB1125" s="54"/>
      <c r="AC1125" s="55">
        <v>0</v>
      </c>
      <c r="AD1125" s="46" t="s">
        <v>106</v>
      </c>
      <c r="AE1125" s="47"/>
      <c r="AF1125" s="69" t="s">
        <v>106</v>
      </c>
      <c r="AG1125" s="64" t="s">
        <v>106</v>
      </c>
      <c r="AH1125" s="65" t="s">
        <v>106</v>
      </c>
      <c r="AI1125" s="65" t="s">
        <v>106</v>
      </c>
      <c r="AJ1125" s="65" t="s">
        <v>106</v>
      </c>
      <c r="AK1125" s="74" t="s">
        <v>106</v>
      </c>
      <c r="AL1125" s="75" t="s">
        <v>106</v>
      </c>
      <c r="AM1125" s="75" t="s">
        <v>106</v>
      </c>
      <c r="AN1125" s="75" t="s">
        <v>106</v>
      </c>
      <c r="AO1125" s="75" t="s">
        <v>106</v>
      </c>
      <c r="AP1125" s="75" t="s">
        <v>106</v>
      </c>
    </row>
    <row r="1126" spans="1:42">
      <c r="A1126" s="59">
        <v>1124</v>
      </c>
      <c r="B1126" s="109"/>
      <c r="C1126" s="49"/>
      <c r="D1126" s="50"/>
      <c r="E1126" s="38" t="s">
        <v>14</v>
      </c>
      <c r="F1126" s="50"/>
      <c r="G1126" s="51">
        <v>0</v>
      </c>
      <c r="H1126" s="52">
        <v>0</v>
      </c>
      <c r="I1126" s="52">
        <v>0</v>
      </c>
      <c r="J1126" s="52">
        <v>0</v>
      </c>
      <c r="K1126" s="52">
        <v>0</v>
      </c>
      <c r="L1126" s="103">
        <f t="shared" si="69"/>
        <v>0</v>
      </c>
      <c r="M1126" s="53">
        <v>1</v>
      </c>
      <c r="N1126" s="106">
        <f t="shared" si="70"/>
        <v>0</v>
      </c>
      <c r="O1126" s="53">
        <v>1</v>
      </c>
      <c r="P1126" s="53">
        <v>1</v>
      </c>
      <c r="Q1126" s="53">
        <v>1</v>
      </c>
      <c r="R1126" s="42">
        <v>0</v>
      </c>
      <c r="S1126" s="42">
        <v>0</v>
      </c>
      <c r="T1126" s="43" t="s">
        <v>105</v>
      </c>
      <c r="U1126" s="53"/>
      <c r="V1126" s="41" t="s">
        <v>106</v>
      </c>
      <c r="W1126" s="53"/>
      <c r="X1126" s="41" t="s">
        <v>106</v>
      </c>
      <c r="Y1126" s="53"/>
      <c r="Z1126" s="53">
        <f t="shared" si="71"/>
        <v>0</v>
      </c>
      <c r="AA1126" s="53">
        <f t="shared" si="72"/>
        <v>0</v>
      </c>
      <c r="AB1126" s="54"/>
      <c r="AC1126" s="55">
        <v>0</v>
      </c>
      <c r="AD1126" s="46" t="s">
        <v>106</v>
      </c>
      <c r="AE1126" s="47"/>
      <c r="AF1126" s="69" t="s">
        <v>106</v>
      </c>
      <c r="AG1126" s="64" t="s">
        <v>106</v>
      </c>
      <c r="AH1126" s="65" t="s">
        <v>106</v>
      </c>
      <c r="AI1126" s="65" t="s">
        <v>106</v>
      </c>
      <c r="AJ1126" s="65" t="s">
        <v>106</v>
      </c>
      <c r="AK1126" s="74" t="s">
        <v>106</v>
      </c>
      <c r="AL1126" s="75" t="s">
        <v>106</v>
      </c>
      <c r="AM1126" s="75" t="s">
        <v>106</v>
      </c>
      <c r="AN1126" s="75" t="s">
        <v>106</v>
      </c>
      <c r="AO1126" s="75" t="s">
        <v>106</v>
      </c>
      <c r="AP1126" s="75" t="s">
        <v>106</v>
      </c>
    </row>
    <row r="1127" spans="1:42">
      <c r="A1127" s="59">
        <v>1125</v>
      </c>
      <c r="B1127" s="109"/>
      <c r="C1127" s="49"/>
      <c r="D1127" s="50"/>
      <c r="E1127" s="38" t="s">
        <v>14</v>
      </c>
      <c r="F1127" s="50"/>
      <c r="G1127" s="51">
        <v>0</v>
      </c>
      <c r="H1127" s="52">
        <v>0</v>
      </c>
      <c r="I1127" s="52">
        <v>0</v>
      </c>
      <c r="J1127" s="52">
        <v>0</v>
      </c>
      <c r="K1127" s="52">
        <v>0</v>
      </c>
      <c r="L1127" s="103">
        <f t="shared" si="69"/>
        <v>0</v>
      </c>
      <c r="M1127" s="53">
        <v>1</v>
      </c>
      <c r="N1127" s="106">
        <f t="shared" si="70"/>
        <v>0</v>
      </c>
      <c r="O1127" s="53">
        <v>1</v>
      </c>
      <c r="P1127" s="53">
        <v>1</v>
      </c>
      <c r="Q1127" s="53">
        <v>1</v>
      </c>
      <c r="R1127" s="42">
        <v>0</v>
      </c>
      <c r="S1127" s="42">
        <v>0</v>
      </c>
      <c r="T1127" s="43" t="s">
        <v>105</v>
      </c>
      <c r="U1127" s="53"/>
      <c r="V1127" s="41" t="s">
        <v>106</v>
      </c>
      <c r="W1127" s="53"/>
      <c r="X1127" s="41" t="s">
        <v>106</v>
      </c>
      <c r="Y1127" s="53"/>
      <c r="Z1127" s="53">
        <f t="shared" si="71"/>
        <v>0</v>
      </c>
      <c r="AA1127" s="53">
        <f t="shared" si="72"/>
        <v>0</v>
      </c>
      <c r="AB1127" s="54"/>
      <c r="AC1127" s="55">
        <v>0</v>
      </c>
      <c r="AD1127" s="46" t="s">
        <v>106</v>
      </c>
      <c r="AE1127" s="47"/>
      <c r="AF1127" s="69" t="s">
        <v>106</v>
      </c>
      <c r="AG1127" s="64" t="s">
        <v>106</v>
      </c>
      <c r="AH1127" s="65" t="s">
        <v>106</v>
      </c>
      <c r="AI1127" s="65" t="s">
        <v>106</v>
      </c>
      <c r="AJ1127" s="65" t="s">
        <v>106</v>
      </c>
      <c r="AK1127" s="74" t="s">
        <v>106</v>
      </c>
      <c r="AL1127" s="75" t="s">
        <v>106</v>
      </c>
      <c r="AM1127" s="75" t="s">
        <v>106</v>
      </c>
      <c r="AN1127" s="75" t="s">
        <v>106</v>
      </c>
      <c r="AO1127" s="75" t="s">
        <v>106</v>
      </c>
      <c r="AP1127" s="75" t="s">
        <v>106</v>
      </c>
    </row>
    <row r="1128" spans="1:42">
      <c r="A1128" s="59">
        <v>1126</v>
      </c>
      <c r="B1128" s="109"/>
      <c r="C1128" s="49"/>
      <c r="D1128" s="50"/>
      <c r="E1128" s="38" t="s">
        <v>14</v>
      </c>
      <c r="F1128" s="50"/>
      <c r="G1128" s="51">
        <v>0</v>
      </c>
      <c r="H1128" s="52">
        <v>0</v>
      </c>
      <c r="I1128" s="52">
        <v>0</v>
      </c>
      <c r="J1128" s="52">
        <v>0</v>
      </c>
      <c r="K1128" s="52">
        <v>0</v>
      </c>
      <c r="L1128" s="103">
        <f t="shared" si="69"/>
        <v>0</v>
      </c>
      <c r="M1128" s="53">
        <v>1</v>
      </c>
      <c r="N1128" s="106">
        <f t="shared" si="70"/>
        <v>0</v>
      </c>
      <c r="O1128" s="53">
        <v>1</v>
      </c>
      <c r="P1128" s="53">
        <v>1</v>
      </c>
      <c r="Q1128" s="53">
        <v>1</v>
      </c>
      <c r="R1128" s="42">
        <v>0</v>
      </c>
      <c r="S1128" s="42">
        <v>0</v>
      </c>
      <c r="T1128" s="43" t="s">
        <v>105</v>
      </c>
      <c r="U1128" s="53"/>
      <c r="V1128" s="41" t="s">
        <v>106</v>
      </c>
      <c r="W1128" s="53"/>
      <c r="X1128" s="41" t="s">
        <v>106</v>
      </c>
      <c r="Y1128" s="53"/>
      <c r="Z1128" s="53">
        <f t="shared" si="71"/>
        <v>0</v>
      </c>
      <c r="AA1128" s="53">
        <f t="shared" si="72"/>
        <v>0</v>
      </c>
      <c r="AB1128" s="54"/>
      <c r="AC1128" s="55">
        <v>0</v>
      </c>
      <c r="AD1128" s="46" t="s">
        <v>106</v>
      </c>
      <c r="AE1128" s="47"/>
      <c r="AF1128" s="69" t="s">
        <v>106</v>
      </c>
      <c r="AG1128" s="64" t="s">
        <v>106</v>
      </c>
      <c r="AH1128" s="65" t="s">
        <v>106</v>
      </c>
      <c r="AI1128" s="65" t="s">
        <v>106</v>
      </c>
      <c r="AJ1128" s="65" t="s">
        <v>106</v>
      </c>
      <c r="AK1128" s="74" t="s">
        <v>106</v>
      </c>
      <c r="AL1128" s="75" t="s">
        <v>106</v>
      </c>
      <c r="AM1128" s="75" t="s">
        <v>106</v>
      </c>
      <c r="AN1128" s="75" t="s">
        <v>106</v>
      </c>
      <c r="AO1128" s="75" t="s">
        <v>106</v>
      </c>
      <c r="AP1128" s="75" t="s">
        <v>106</v>
      </c>
    </row>
    <row r="1129" spans="1:42">
      <c r="A1129" s="59">
        <v>1127</v>
      </c>
      <c r="B1129" s="109"/>
      <c r="C1129" s="49"/>
      <c r="D1129" s="50"/>
      <c r="E1129" s="38" t="s">
        <v>14</v>
      </c>
      <c r="F1129" s="50"/>
      <c r="G1129" s="51">
        <v>0</v>
      </c>
      <c r="H1129" s="52">
        <v>0</v>
      </c>
      <c r="I1129" s="52">
        <v>0</v>
      </c>
      <c r="J1129" s="52">
        <v>0</v>
      </c>
      <c r="K1129" s="52">
        <v>0</v>
      </c>
      <c r="L1129" s="103">
        <f t="shared" si="69"/>
        <v>0</v>
      </c>
      <c r="M1129" s="53">
        <v>1</v>
      </c>
      <c r="N1129" s="106">
        <f t="shared" si="70"/>
        <v>0</v>
      </c>
      <c r="O1129" s="53">
        <v>1</v>
      </c>
      <c r="P1129" s="53">
        <v>1</v>
      </c>
      <c r="Q1129" s="53">
        <v>1</v>
      </c>
      <c r="R1129" s="42">
        <v>0</v>
      </c>
      <c r="S1129" s="42">
        <v>0</v>
      </c>
      <c r="T1129" s="43" t="s">
        <v>105</v>
      </c>
      <c r="U1129" s="53"/>
      <c r="V1129" s="41" t="s">
        <v>106</v>
      </c>
      <c r="W1129" s="53"/>
      <c r="X1129" s="41" t="s">
        <v>106</v>
      </c>
      <c r="Y1129" s="53"/>
      <c r="Z1129" s="53">
        <f t="shared" si="71"/>
        <v>0</v>
      </c>
      <c r="AA1129" s="53">
        <f t="shared" si="72"/>
        <v>0</v>
      </c>
      <c r="AB1129" s="54"/>
      <c r="AC1129" s="55">
        <v>0</v>
      </c>
      <c r="AD1129" s="46" t="s">
        <v>106</v>
      </c>
      <c r="AE1129" s="47"/>
      <c r="AF1129" s="69" t="s">
        <v>106</v>
      </c>
      <c r="AG1129" s="64" t="s">
        <v>106</v>
      </c>
      <c r="AH1129" s="65" t="s">
        <v>106</v>
      </c>
      <c r="AI1129" s="65" t="s">
        <v>106</v>
      </c>
      <c r="AJ1129" s="65" t="s">
        <v>106</v>
      </c>
      <c r="AK1129" s="74" t="s">
        <v>106</v>
      </c>
      <c r="AL1129" s="75" t="s">
        <v>106</v>
      </c>
      <c r="AM1129" s="75" t="s">
        <v>106</v>
      </c>
      <c r="AN1129" s="75" t="s">
        <v>106</v>
      </c>
      <c r="AO1129" s="75" t="s">
        <v>106</v>
      </c>
      <c r="AP1129" s="75" t="s">
        <v>106</v>
      </c>
    </row>
    <row r="1130" spans="1:42">
      <c r="A1130" s="59">
        <v>1128</v>
      </c>
      <c r="B1130" s="109"/>
      <c r="C1130" s="49"/>
      <c r="D1130" s="50"/>
      <c r="E1130" s="38" t="s">
        <v>14</v>
      </c>
      <c r="F1130" s="50"/>
      <c r="G1130" s="51">
        <v>0</v>
      </c>
      <c r="H1130" s="52">
        <v>0</v>
      </c>
      <c r="I1130" s="52">
        <v>0</v>
      </c>
      <c r="J1130" s="52">
        <v>0</v>
      </c>
      <c r="K1130" s="52">
        <v>0</v>
      </c>
      <c r="L1130" s="103">
        <f t="shared" si="69"/>
        <v>0</v>
      </c>
      <c r="M1130" s="53">
        <v>1</v>
      </c>
      <c r="N1130" s="106">
        <f t="shared" si="70"/>
        <v>0</v>
      </c>
      <c r="O1130" s="53">
        <v>1</v>
      </c>
      <c r="P1130" s="53">
        <v>1</v>
      </c>
      <c r="Q1130" s="53">
        <v>1</v>
      </c>
      <c r="R1130" s="42">
        <v>0</v>
      </c>
      <c r="S1130" s="42">
        <v>0</v>
      </c>
      <c r="T1130" s="43" t="s">
        <v>105</v>
      </c>
      <c r="U1130" s="53"/>
      <c r="V1130" s="41" t="s">
        <v>106</v>
      </c>
      <c r="W1130" s="53"/>
      <c r="X1130" s="41" t="s">
        <v>106</v>
      </c>
      <c r="Y1130" s="53"/>
      <c r="Z1130" s="53">
        <f t="shared" si="71"/>
        <v>0</v>
      </c>
      <c r="AA1130" s="53">
        <f t="shared" si="72"/>
        <v>0</v>
      </c>
      <c r="AB1130" s="54"/>
      <c r="AC1130" s="55">
        <v>0</v>
      </c>
      <c r="AD1130" s="46" t="s">
        <v>106</v>
      </c>
      <c r="AE1130" s="47"/>
      <c r="AF1130" s="69" t="s">
        <v>106</v>
      </c>
      <c r="AG1130" s="64" t="s">
        <v>106</v>
      </c>
      <c r="AH1130" s="65" t="s">
        <v>106</v>
      </c>
      <c r="AI1130" s="65" t="s">
        <v>106</v>
      </c>
      <c r="AJ1130" s="65" t="s">
        <v>106</v>
      </c>
      <c r="AK1130" s="74" t="s">
        <v>106</v>
      </c>
      <c r="AL1130" s="75" t="s">
        <v>106</v>
      </c>
      <c r="AM1130" s="75" t="s">
        <v>106</v>
      </c>
      <c r="AN1130" s="75" t="s">
        <v>106</v>
      </c>
      <c r="AO1130" s="75" t="s">
        <v>106</v>
      </c>
      <c r="AP1130" s="75" t="s">
        <v>106</v>
      </c>
    </row>
    <row r="1131" spans="1:42">
      <c r="A1131" s="59">
        <v>1129</v>
      </c>
      <c r="B1131" s="109"/>
      <c r="C1131" s="49"/>
      <c r="D1131" s="50"/>
      <c r="E1131" s="38" t="s">
        <v>14</v>
      </c>
      <c r="F1131" s="50"/>
      <c r="G1131" s="51">
        <v>0</v>
      </c>
      <c r="H1131" s="52">
        <v>0</v>
      </c>
      <c r="I1131" s="52">
        <v>0</v>
      </c>
      <c r="J1131" s="52">
        <v>0</v>
      </c>
      <c r="K1131" s="52">
        <v>0</v>
      </c>
      <c r="L1131" s="103">
        <f t="shared" si="69"/>
        <v>0</v>
      </c>
      <c r="M1131" s="53">
        <v>1</v>
      </c>
      <c r="N1131" s="106">
        <f t="shared" si="70"/>
        <v>0</v>
      </c>
      <c r="O1131" s="53">
        <v>1</v>
      </c>
      <c r="P1131" s="53">
        <v>1</v>
      </c>
      <c r="Q1131" s="53">
        <v>1</v>
      </c>
      <c r="R1131" s="42">
        <v>0</v>
      </c>
      <c r="S1131" s="42">
        <v>0</v>
      </c>
      <c r="T1131" s="43" t="s">
        <v>105</v>
      </c>
      <c r="U1131" s="53"/>
      <c r="V1131" s="41" t="s">
        <v>106</v>
      </c>
      <c r="W1131" s="53"/>
      <c r="X1131" s="41" t="s">
        <v>106</v>
      </c>
      <c r="Y1131" s="53"/>
      <c r="Z1131" s="53">
        <f t="shared" si="71"/>
        <v>0</v>
      </c>
      <c r="AA1131" s="53">
        <f t="shared" si="72"/>
        <v>0</v>
      </c>
      <c r="AB1131" s="54"/>
      <c r="AC1131" s="55">
        <v>0</v>
      </c>
      <c r="AD1131" s="46" t="s">
        <v>106</v>
      </c>
      <c r="AE1131" s="47"/>
      <c r="AF1131" s="69" t="s">
        <v>106</v>
      </c>
      <c r="AG1131" s="64" t="s">
        <v>106</v>
      </c>
      <c r="AH1131" s="65" t="s">
        <v>106</v>
      </c>
      <c r="AI1131" s="65" t="s">
        <v>106</v>
      </c>
      <c r="AJ1131" s="65" t="s">
        <v>106</v>
      </c>
      <c r="AK1131" s="74" t="s">
        <v>106</v>
      </c>
      <c r="AL1131" s="75" t="s">
        <v>106</v>
      </c>
      <c r="AM1131" s="75" t="s">
        <v>106</v>
      </c>
      <c r="AN1131" s="75" t="s">
        <v>106</v>
      </c>
      <c r="AO1131" s="75" t="s">
        <v>106</v>
      </c>
      <c r="AP1131" s="75" t="s">
        <v>106</v>
      </c>
    </row>
    <row r="1132" spans="1:42">
      <c r="A1132" s="59">
        <v>1130</v>
      </c>
      <c r="B1132" s="109"/>
      <c r="C1132" s="49"/>
      <c r="D1132" s="50"/>
      <c r="E1132" s="38" t="s">
        <v>14</v>
      </c>
      <c r="F1132" s="50"/>
      <c r="G1132" s="51">
        <v>0</v>
      </c>
      <c r="H1132" s="52">
        <v>0</v>
      </c>
      <c r="I1132" s="52">
        <v>0</v>
      </c>
      <c r="J1132" s="52">
        <v>0</v>
      </c>
      <c r="K1132" s="52">
        <v>0</v>
      </c>
      <c r="L1132" s="103">
        <f t="shared" si="69"/>
        <v>0</v>
      </c>
      <c r="M1132" s="53">
        <v>1</v>
      </c>
      <c r="N1132" s="106">
        <f t="shared" si="70"/>
        <v>0</v>
      </c>
      <c r="O1132" s="53">
        <v>1</v>
      </c>
      <c r="P1132" s="53">
        <v>1</v>
      </c>
      <c r="Q1132" s="53">
        <v>1</v>
      </c>
      <c r="R1132" s="42">
        <v>0</v>
      </c>
      <c r="S1132" s="42">
        <v>0</v>
      </c>
      <c r="T1132" s="43" t="s">
        <v>105</v>
      </c>
      <c r="U1132" s="53"/>
      <c r="V1132" s="41" t="s">
        <v>106</v>
      </c>
      <c r="W1132" s="53"/>
      <c r="X1132" s="41" t="s">
        <v>106</v>
      </c>
      <c r="Y1132" s="53"/>
      <c r="Z1132" s="53">
        <f t="shared" si="71"/>
        <v>0</v>
      </c>
      <c r="AA1132" s="53">
        <f t="shared" si="72"/>
        <v>0</v>
      </c>
      <c r="AB1132" s="54"/>
      <c r="AC1132" s="55">
        <v>0</v>
      </c>
      <c r="AD1132" s="46" t="s">
        <v>106</v>
      </c>
      <c r="AE1132" s="47"/>
      <c r="AF1132" s="69" t="s">
        <v>106</v>
      </c>
      <c r="AG1132" s="64" t="s">
        <v>106</v>
      </c>
      <c r="AH1132" s="65" t="s">
        <v>106</v>
      </c>
      <c r="AI1132" s="65" t="s">
        <v>106</v>
      </c>
      <c r="AJ1132" s="65" t="s">
        <v>106</v>
      </c>
      <c r="AK1132" s="74" t="s">
        <v>106</v>
      </c>
      <c r="AL1132" s="75" t="s">
        <v>106</v>
      </c>
      <c r="AM1132" s="75" t="s">
        <v>106</v>
      </c>
      <c r="AN1132" s="75" t="s">
        <v>106</v>
      </c>
      <c r="AO1132" s="75" t="s">
        <v>106</v>
      </c>
      <c r="AP1132" s="75" t="s">
        <v>106</v>
      </c>
    </row>
    <row r="1133" spans="1:42">
      <c r="A1133" s="59">
        <v>1131</v>
      </c>
      <c r="B1133" s="109"/>
      <c r="C1133" s="49"/>
      <c r="D1133" s="50"/>
      <c r="E1133" s="38" t="s">
        <v>14</v>
      </c>
      <c r="F1133" s="50"/>
      <c r="G1133" s="51">
        <v>0</v>
      </c>
      <c r="H1133" s="52">
        <v>0</v>
      </c>
      <c r="I1133" s="52">
        <v>0</v>
      </c>
      <c r="J1133" s="52">
        <v>0</v>
      </c>
      <c r="K1133" s="52">
        <v>0</v>
      </c>
      <c r="L1133" s="103">
        <f t="shared" si="69"/>
        <v>0</v>
      </c>
      <c r="M1133" s="53">
        <v>1</v>
      </c>
      <c r="N1133" s="106">
        <f t="shared" si="70"/>
        <v>0</v>
      </c>
      <c r="O1133" s="53">
        <v>1</v>
      </c>
      <c r="P1133" s="53">
        <v>1</v>
      </c>
      <c r="Q1133" s="53">
        <v>1</v>
      </c>
      <c r="R1133" s="42">
        <v>0</v>
      </c>
      <c r="S1133" s="42">
        <v>0</v>
      </c>
      <c r="T1133" s="43" t="s">
        <v>105</v>
      </c>
      <c r="U1133" s="53"/>
      <c r="V1133" s="41" t="s">
        <v>106</v>
      </c>
      <c r="W1133" s="53"/>
      <c r="X1133" s="41" t="s">
        <v>106</v>
      </c>
      <c r="Y1133" s="53"/>
      <c r="Z1133" s="53">
        <f t="shared" si="71"/>
        <v>0</v>
      </c>
      <c r="AA1133" s="53">
        <f t="shared" si="72"/>
        <v>0</v>
      </c>
      <c r="AB1133" s="54"/>
      <c r="AC1133" s="55">
        <v>0</v>
      </c>
      <c r="AD1133" s="46" t="s">
        <v>106</v>
      </c>
      <c r="AE1133" s="47"/>
      <c r="AF1133" s="69" t="s">
        <v>106</v>
      </c>
      <c r="AG1133" s="64" t="s">
        <v>106</v>
      </c>
      <c r="AH1133" s="65" t="s">
        <v>106</v>
      </c>
      <c r="AI1133" s="65" t="s">
        <v>106</v>
      </c>
      <c r="AJ1133" s="65" t="s">
        <v>106</v>
      </c>
      <c r="AK1133" s="74" t="s">
        <v>106</v>
      </c>
      <c r="AL1133" s="75" t="s">
        <v>106</v>
      </c>
      <c r="AM1133" s="75" t="s">
        <v>106</v>
      </c>
      <c r="AN1133" s="75" t="s">
        <v>106</v>
      </c>
      <c r="AO1133" s="75" t="s">
        <v>106</v>
      </c>
      <c r="AP1133" s="75" t="s">
        <v>106</v>
      </c>
    </row>
    <row r="1134" spans="1:42">
      <c r="A1134" s="59">
        <v>1132</v>
      </c>
      <c r="B1134" s="109"/>
      <c r="C1134" s="49"/>
      <c r="D1134" s="50"/>
      <c r="E1134" s="38" t="s">
        <v>14</v>
      </c>
      <c r="F1134" s="50"/>
      <c r="G1134" s="51">
        <v>0</v>
      </c>
      <c r="H1134" s="52">
        <v>0</v>
      </c>
      <c r="I1134" s="52">
        <v>0</v>
      </c>
      <c r="J1134" s="52">
        <v>0</v>
      </c>
      <c r="K1134" s="52">
        <v>0</v>
      </c>
      <c r="L1134" s="103">
        <f t="shared" si="69"/>
        <v>0</v>
      </c>
      <c r="M1134" s="53">
        <v>1</v>
      </c>
      <c r="N1134" s="106">
        <f t="shared" si="70"/>
        <v>0</v>
      </c>
      <c r="O1134" s="53">
        <v>1</v>
      </c>
      <c r="P1134" s="53">
        <v>1</v>
      </c>
      <c r="Q1134" s="53">
        <v>1</v>
      </c>
      <c r="R1134" s="42">
        <v>0</v>
      </c>
      <c r="S1134" s="42">
        <v>0</v>
      </c>
      <c r="T1134" s="43" t="s">
        <v>105</v>
      </c>
      <c r="U1134" s="53"/>
      <c r="V1134" s="41" t="s">
        <v>106</v>
      </c>
      <c r="W1134" s="53"/>
      <c r="X1134" s="41" t="s">
        <v>106</v>
      </c>
      <c r="Y1134" s="53"/>
      <c r="Z1134" s="53">
        <f t="shared" si="71"/>
        <v>0</v>
      </c>
      <c r="AA1134" s="53">
        <f t="shared" si="72"/>
        <v>0</v>
      </c>
      <c r="AB1134" s="54"/>
      <c r="AC1134" s="55">
        <v>0</v>
      </c>
      <c r="AD1134" s="46" t="s">
        <v>106</v>
      </c>
      <c r="AE1134" s="47"/>
      <c r="AF1134" s="69" t="s">
        <v>106</v>
      </c>
      <c r="AG1134" s="64" t="s">
        <v>106</v>
      </c>
      <c r="AH1134" s="65" t="s">
        <v>106</v>
      </c>
      <c r="AI1134" s="65" t="s">
        <v>106</v>
      </c>
      <c r="AJ1134" s="65" t="s">
        <v>106</v>
      </c>
      <c r="AK1134" s="74" t="s">
        <v>106</v>
      </c>
      <c r="AL1134" s="75" t="s">
        <v>106</v>
      </c>
      <c r="AM1134" s="75" t="s">
        <v>106</v>
      </c>
      <c r="AN1134" s="75" t="s">
        <v>106</v>
      </c>
      <c r="AO1134" s="75" t="s">
        <v>106</v>
      </c>
      <c r="AP1134" s="75" t="s">
        <v>106</v>
      </c>
    </row>
    <row r="1135" spans="1:42">
      <c r="A1135" s="59">
        <v>1133</v>
      </c>
      <c r="B1135" s="109"/>
      <c r="C1135" s="49"/>
      <c r="D1135" s="50"/>
      <c r="E1135" s="38" t="s">
        <v>14</v>
      </c>
      <c r="F1135" s="50"/>
      <c r="G1135" s="51">
        <v>0</v>
      </c>
      <c r="H1135" s="52">
        <v>0</v>
      </c>
      <c r="I1135" s="52">
        <v>0</v>
      </c>
      <c r="J1135" s="52">
        <v>0</v>
      </c>
      <c r="K1135" s="52">
        <v>0</v>
      </c>
      <c r="L1135" s="103">
        <f t="shared" si="69"/>
        <v>0</v>
      </c>
      <c r="M1135" s="53">
        <v>1</v>
      </c>
      <c r="N1135" s="106">
        <f t="shared" si="70"/>
        <v>0</v>
      </c>
      <c r="O1135" s="53">
        <v>1</v>
      </c>
      <c r="P1135" s="53">
        <v>1</v>
      </c>
      <c r="Q1135" s="53">
        <v>1</v>
      </c>
      <c r="R1135" s="42">
        <v>0</v>
      </c>
      <c r="S1135" s="42">
        <v>0</v>
      </c>
      <c r="T1135" s="43" t="s">
        <v>105</v>
      </c>
      <c r="U1135" s="53"/>
      <c r="V1135" s="41" t="s">
        <v>106</v>
      </c>
      <c r="W1135" s="53"/>
      <c r="X1135" s="41" t="s">
        <v>106</v>
      </c>
      <c r="Y1135" s="53"/>
      <c r="Z1135" s="53">
        <f t="shared" si="71"/>
        <v>0</v>
      </c>
      <c r="AA1135" s="53">
        <f t="shared" si="72"/>
        <v>0</v>
      </c>
      <c r="AB1135" s="54"/>
      <c r="AC1135" s="55">
        <v>0</v>
      </c>
      <c r="AD1135" s="46" t="s">
        <v>106</v>
      </c>
      <c r="AE1135" s="47"/>
      <c r="AF1135" s="69" t="s">
        <v>106</v>
      </c>
      <c r="AG1135" s="64" t="s">
        <v>106</v>
      </c>
      <c r="AH1135" s="65" t="s">
        <v>106</v>
      </c>
      <c r="AI1135" s="65" t="s">
        <v>106</v>
      </c>
      <c r="AJ1135" s="65" t="s">
        <v>106</v>
      </c>
      <c r="AK1135" s="74" t="s">
        <v>106</v>
      </c>
      <c r="AL1135" s="75" t="s">
        <v>106</v>
      </c>
      <c r="AM1135" s="75" t="s">
        <v>106</v>
      </c>
      <c r="AN1135" s="75" t="s">
        <v>106</v>
      </c>
      <c r="AO1135" s="75" t="s">
        <v>106</v>
      </c>
      <c r="AP1135" s="75" t="s">
        <v>106</v>
      </c>
    </row>
    <row r="1136" spans="1:42">
      <c r="A1136" s="59">
        <v>1134</v>
      </c>
      <c r="B1136" s="109"/>
      <c r="C1136" s="49"/>
      <c r="D1136" s="50"/>
      <c r="E1136" s="38" t="s">
        <v>14</v>
      </c>
      <c r="F1136" s="50"/>
      <c r="G1136" s="51">
        <v>0</v>
      </c>
      <c r="H1136" s="52">
        <v>0</v>
      </c>
      <c r="I1136" s="52">
        <v>0</v>
      </c>
      <c r="J1136" s="52">
        <v>0</v>
      </c>
      <c r="K1136" s="52">
        <v>0</v>
      </c>
      <c r="L1136" s="103">
        <f t="shared" si="69"/>
        <v>0</v>
      </c>
      <c r="M1136" s="53">
        <v>1</v>
      </c>
      <c r="N1136" s="106">
        <f t="shared" si="70"/>
        <v>0</v>
      </c>
      <c r="O1136" s="53">
        <v>1</v>
      </c>
      <c r="P1136" s="53">
        <v>1</v>
      </c>
      <c r="Q1136" s="53">
        <v>1</v>
      </c>
      <c r="R1136" s="42">
        <v>0</v>
      </c>
      <c r="S1136" s="42">
        <v>0</v>
      </c>
      <c r="T1136" s="43" t="s">
        <v>105</v>
      </c>
      <c r="U1136" s="53"/>
      <c r="V1136" s="41" t="s">
        <v>106</v>
      </c>
      <c r="W1136" s="53"/>
      <c r="X1136" s="41" t="s">
        <v>106</v>
      </c>
      <c r="Y1136" s="53"/>
      <c r="Z1136" s="53">
        <f t="shared" si="71"/>
        <v>0</v>
      </c>
      <c r="AA1136" s="53">
        <f t="shared" si="72"/>
        <v>0</v>
      </c>
      <c r="AB1136" s="54"/>
      <c r="AC1136" s="55">
        <v>0</v>
      </c>
      <c r="AD1136" s="46" t="s">
        <v>106</v>
      </c>
      <c r="AE1136" s="47"/>
      <c r="AF1136" s="69" t="s">
        <v>106</v>
      </c>
      <c r="AG1136" s="64" t="s">
        <v>106</v>
      </c>
      <c r="AH1136" s="65" t="s">
        <v>106</v>
      </c>
      <c r="AI1136" s="65" t="s">
        <v>106</v>
      </c>
      <c r="AJ1136" s="65" t="s">
        <v>106</v>
      </c>
      <c r="AK1136" s="74" t="s">
        <v>106</v>
      </c>
      <c r="AL1136" s="75" t="s">
        <v>106</v>
      </c>
      <c r="AM1136" s="75" t="s">
        <v>106</v>
      </c>
      <c r="AN1136" s="75" t="s">
        <v>106</v>
      </c>
      <c r="AO1136" s="75" t="s">
        <v>106</v>
      </c>
      <c r="AP1136" s="75" t="s">
        <v>106</v>
      </c>
    </row>
    <row r="1137" spans="1:42">
      <c r="A1137" s="59">
        <v>1135</v>
      </c>
      <c r="B1137" s="109"/>
      <c r="C1137" s="49"/>
      <c r="D1137" s="50"/>
      <c r="E1137" s="38" t="s">
        <v>14</v>
      </c>
      <c r="F1137" s="50"/>
      <c r="G1137" s="51">
        <v>0</v>
      </c>
      <c r="H1137" s="52">
        <v>0</v>
      </c>
      <c r="I1137" s="52">
        <v>0</v>
      </c>
      <c r="J1137" s="52">
        <v>0</v>
      </c>
      <c r="K1137" s="52">
        <v>0</v>
      </c>
      <c r="L1137" s="103">
        <f t="shared" si="69"/>
        <v>0</v>
      </c>
      <c r="M1137" s="53">
        <v>1</v>
      </c>
      <c r="N1137" s="106">
        <f t="shared" si="70"/>
        <v>0</v>
      </c>
      <c r="O1137" s="53">
        <v>1</v>
      </c>
      <c r="P1137" s="53">
        <v>1</v>
      </c>
      <c r="Q1137" s="53">
        <v>1</v>
      </c>
      <c r="R1137" s="42">
        <v>0</v>
      </c>
      <c r="S1137" s="42">
        <v>0</v>
      </c>
      <c r="T1137" s="43" t="s">
        <v>105</v>
      </c>
      <c r="U1137" s="53"/>
      <c r="V1137" s="41" t="s">
        <v>106</v>
      </c>
      <c r="W1137" s="53"/>
      <c r="X1137" s="41" t="s">
        <v>106</v>
      </c>
      <c r="Y1137" s="53"/>
      <c r="Z1137" s="53">
        <f t="shared" si="71"/>
        <v>0</v>
      </c>
      <c r="AA1137" s="53">
        <f t="shared" si="72"/>
        <v>0</v>
      </c>
      <c r="AB1137" s="54"/>
      <c r="AC1137" s="55">
        <v>0</v>
      </c>
      <c r="AD1137" s="46" t="s">
        <v>106</v>
      </c>
      <c r="AE1137" s="47"/>
      <c r="AF1137" s="69" t="s">
        <v>106</v>
      </c>
      <c r="AG1137" s="64" t="s">
        <v>106</v>
      </c>
      <c r="AH1137" s="65" t="s">
        <v>106</v>
      </c>
      <c r="AI1137" s="65" t="s">
        <v>106</v>
      </c>
      <c r="AJ1137" s="65" t="s">
        <v>106</v>
      </c>
      <c r="AK1137" s="74" t="s">
        <v>106</v>
      </c>
      <c r="AL1137" s="75" t="s">
        <v>106</v>
      </c>
      <c r="AM1137" s="75" t="s">
        <v>106</v>
      </c>
      <c r="AN1137" s="75" t="s">
        <v>106</v>
      </c>
      <c r="AO1137" s="75" t="s">
        <v>106</v>
      </c>
      <c r="AP1137" s="75" t="s">
        <v>106</v>
      </c>
    </row>
    <row r="1138" spans="1:42">
      <c r="A1138" s="59">
        <v>1136</v>
      </c>
      <c r="B1138" s="109"/>
      <c r="C1138" s="49"/>
      <c r="D1138" s="50"/>
      <c r="E1138" s="38" t="s">
        <v>14</v>
      </c>
      <c r="F1138" s="50"/>
      <c r="G1138" s="51">
        <v>0</v>
      </c>
      <c r="H1138" s="52">
        <v>0</v>
      </c>
      <c r="I1138" s="52">
        <v>0</v>
      </c>
      <c r="J1138" s="52">
        <v>0</v>
      </c>
      <c r="K1138" s="52">
        <v>0</v>
      </c>
      <c r="L1138" s="103">
        <f t="shared" si="69"/>
        <v>0</v>
      </c>
      <c r="M1138" s="53">
        <v>1</v>
      </c>
      <c r="N1138" s="106">
        <f t="shared" si="70"/>
        <v>0</v>
      </c>
      <c r="O1138" s="53">
        <v>1</v>
      </c>
      <c r="P1138" s="53">
        <v>1</v>
      </c>
      <c r="Q1138" s="53">
        <v>1</v>
      </c>
      <c r="R1138" s="42">
        <v>0</v>
      </c>
      <c r="S1138" s="42">
        <v>0</v>
      </c>
      <c r="T1138" s="43" t="s">
        <v>105</v>
      </c>
      <c r="U1138" s="53"/>
      <c r="V1138" s="41" t="s">
        <v>106</v>
      </c>
      <c r="W1138" s="53"/>
      <c r="X1138" s="41" t="s">
        <v>106</v>
      </c>
      <c r="Y1138" s="53"/>
      <c r="Z1138" s="53">
        <f t="shared" si="71"/>
        <v>0</v>
      </c>
      <c r="AA1138" s="53">
        <f t="shared" si="72"/>
        <v>0</v>
      </c>
      <c r="AB1138" s="54"/>
      <c r="AC1138" s="55">
        <v>0</v>
      </c>
      <c r="AD1138" s="46" t="s">
        <v>106</v>
      </c>
      <c r="AE1138" s="47"/>
      <c r="AF1138" s="69" t="s">
        <v>106</v>
      </c>
      <c r="AG1138" s="64" t="s">
        <v>106</v>
      </c>
      <c r="AH1138" s="65" t="s">
        <v>106</v>
      </c>
      <c r="AI1138" s="65" t="s">
        <v>106</v>
      </c>
      <c r="AJ1138" s="65" t="s">
        <v>106</v>
      </c>
      <c r="AK1138" s="74" t="s">
        <v>106</v>
      </c>
      <c r="AL1138" s="75" t="s">
        <v>106</v>
      </c>
      <c r="AM1138" s="75" t="s">
        <v>106</v>
      </c>
      <c r="AN1138" s="75" t="s">
        <v>106</v>
      </c>
      <c r="AO1138" s="75" t="s">
        <v>106</v>
      </c>
      <c r="AP1138" s="75" t="s">
        <v>106</v>
      </c>
    </row>
    <row r="1139" spans="1:42">
      <c r="A1139" s="59">
        <v>1137</v>
      </c>
      <c r="B1139" s="109"/>
      <c r="C1139" s="49"/>
      <c r="D1139" s="50"/>
      <c r="E1139" s="38" t="s">
        <v>14</v>
      </c>
      <c r="F1139" s="50"/>
      <c r="G1139" s="51">
        <v>0</v>
      </c>
      <c r="H1139" s="52">
        <v>0</v>
      </c>
      <c r="I1139" s="52">
        <v>0</v>
      </c>
      <c r="J1139" s="52">
        <v>0</v>
      </c>
      <c r="K1139" s="52">
        <v>0</v>
      </c>
      <c r="L1139" s="103">
        <f t="shared" si="69"/>
        <v>0</v>
      </c>
      <c r="M1139" s="53">
        <v>1</v>
      </c>
      <c r="N1139" s="106">
        <f t="shared" si="70"/>
        <v>0</v>
      </c>
      <c r="O1139" s="53">
        <v>1</v>
      </c>
      <c r="P1139" s="53">
        <v>1</v>
      </c>
      <c r="Q1139" s="53">
        <v>1</v>
      </c>
      <c r="R1139" s="42">
        <v>0</v>
      </c>
      <c r="S1139" s="42">
        <v>0</v>
      </c>
      <c r="T1139" s="43" t="s">
        <v>105</v>
      </c>
      <c r="U1139" s="53"/>
      <c r="V1139" s="41" t="s">
        <v>106</v>
      </c>
      <c r="W1139" s="53"/>
      <c r="X1139" s="41" t="s">
        <v>106</v>
      </c>
      <c r="Y1139" s="53"/>
      <c r="Z1139" s="53">
        <f t="shared" si="71"/>
        <v>0</v>
      </c>
      <c r="AA1139" s="53">
        <f t="shared" si="72"/>
        <v>0</v>
      </c>
      <c r="AB1139" s="54"/>
      <c r="AC1139" s="55">
        <v>0</v>
      </c>
      <c r="AD1139" s="46" t="s">
        <v>106</v>
      </c>
      <c r="AE1139" s="47"/>
      <c r="AF1139" s="69" t="s">
        <v>106</v>
      </c>
      <c r="AG1139" s="64" t="s">
        <v>106</v>
      </c>
      <c r="AH1139" s="65" t="s">
        <v>106</v>
      </c>
      <c r="AI1139" s="65" t="s">
        <v>106</v>
      </c>
      <c r="AJ1139" s="65" t="s">
        <v>106</v>
      </c>
      <c r="AK1139" s="74" t="s">
        <v>106</v>
      </c>
      <c r="AL1139" s="75" t="s">
        <v>106</v>
      </c>
      <c r="AM1139" s="75" t="s">
        <v>106</v>
      </c>
      <c r="AN1139" s="75" t="s">
        <v>106</v>
      </c>
      <c r="AO1139" s="75" t="s">
        <v>106</v>
      </c>
      <c r="AP1139" s="75" t="s">
        <v>106</v>
      </c>
    </row>
    <row r="1140" spans="1:42">
      <c r="A1140" s="59">
        <v>1138</v>
      </c>
      <c r="B1140" s="109"/>
      <c r="C1140" s="49"/>
      <c r="D1140" s="50"/>
      <c r="E1140" s="38" t="s">
        <v>14</v>
      </c>
      <c r="F1140" s="50"/>
      <c r="G1140" s="51">
        <v>0</v>
      </c>
      <c r="H1140" s="52">
        <v>0</v>
      </c>
      <c r="I1140" s="52">
        <v>0</v>
      </c>
      <c r="J1140" s="52">
        <v>0</v>
      </c>
      <c r="K1140" s="52">
        <v>0</v>
      </c>
      <c r="L1140" s="103">
        <f t="shared" si="69"/>
        <v>0</v>
      </c>
      <c r="M1140" s="53">
        <v>1</v>
      </c>
      <c r="N1140" s="106">
        <f t="shared" si="70"/>
        <v>0</v>
      </c>
      <c r="O1140" s="53">
        <v>1</v>
      </c>
      <c r="P1140" s="53">
        <v>1</v>
      </c>
      <c r="Q1140" s="53">
        <v>1</v>
      </c>
      <c r="R1140" s="42">
        <v>0</v>
      </c>
      <c r="S1140" s="42">
        <v>0</v>
      </c>
      <c r="T1140" s="43" t="s">
        <v>105</v>
      </c>
      <c r="U1140" s="53"/>
      <c r="V1140" s="41" t="s">
        <v>106</v>
      </c>
      <c r="W1140" s="53"/>
      <c r="X1140" s="41" t="s">
        <v>106</v>
      </c>
      <c r="Y1140" s="53"/>
      <c r="Z1140" s="53">
        <f t="shared" si="71"/>
        <v>0</v>
      </c>
      <c r="AA1140" s="53">
        <f t="shared" si="72"/>
        <v>0</v>
      </c>
      <c r="AB1140" s="54"/>
      <c r="AC1140" s="55">
        <v>0</v>
      </c>
      <c r="AD1140" s="46" t="s">
        <v>106</v>
      </c>
      <c r="AE1140" s="47"/>
      <c r="AF1140" s="69" t="s">
        <v>106</v>
      </c>
      <c r="AG1140" s="64" t="s">
        <v>106</v>
      </c>
      <c r="AH1140" s="65" t="s">
        <v>106</v>
      </c>
      <c r="AI1140" s="65" t="s">
        <v>106</v>
      </c>
      <c r="AJ1140" s="65" t="s">
        <v>106</v>
      </c>
      <c r="AK1140" s="74" t="s">
        <v>106</v>
      </c>
      <c r="AL1140" s="75" t="s">
        <v>106</v>
      </c>
      <c r="AM1140" s="75" t="s">
        <v>106</v>
      </c>
      <c r="AN1140" s="75" t="s">
        <v>106</v>
      </c>
      <c r="AO1140" s="75" t="s">
        <v>106</v>
      </c>
      <c r="AP1140" s="75" t="s">
        <v>106</v>
      </c>
    </row>
    <row r="1141" spans="1:42">
      <c r="A1141" s="59">
        <v>1139</v>
      </c>
      <c r="B1141" s="109"/>
      <c r="C1141" s="49"/>
      <c r="D1141" s="50"/>
      <c r="E1141" s="38" t="s">
        <v>14</v>
      </c>
      <c r="F1141" s="50"/>
      <c r="G1141" s="51">
        <v>0</v>
      </c>
      <c r="H1141" s="52">
        <v>0</v>
      </c>
      <c r="I1141" s="52">
        <v>0</v>
      </c>
      <c r="J1141" s="52">
        <v>0</v>
      </c>
      <c r="K1141" s="52">
        <v>0</v>
      </c>
      <c r="L1141" s="103">
        <f t="shared" si="69"/>
        <v>0</v>
      </c>
      <c r="M1141" s="53">
        <v>1</v>
      </c>
      <c r="N1141" s="106">
        <f t="shared" si="70"/>
        <v>0</v>
      </c>
      <c r="O1141" s="53">
        <v>1</v>
      </c>
      <c r="P1141" s="53">
        <v>1</v>
      </c>
      <c r="Q1141" s="53">
        <v>1</v>
      </c>
      <c r="R1141" s="42">
        <v>0</v>
      </c>
      <c r="S1141" s="42">
        <v>0</v>
      </c>
      <c r="T1141" s="43" t="s">
        <v>105</v>
      </c>
      <c r="U1141" s="53"/>
      <c r="V1141" s="41" t="s">
        <v>106</v>
      </c>
      <c r="W1141" s="53"/>
      <c r="X1141" s="41" t="s">
        <v>106</v>
      </c>
      <c r="Y1141" s="53"/>
      <c r="Z1141" s="53">
        <f t="shared" si="71"/>
        <v>0</v>
      </c>
      <c r="AA1141" s="53">
        <f t="shared" si="72"/>
        <v>0</v>
      </c>
      <c r="AB1141" s="54"/>
      <c r="AC1141" s="55">
        <v>0</v>
      </c>
      <c r="AD1141" s="46" t="s">
        <v>106</v>
      </c>
      <c r="AE1141" s="47"/>
      <c r="AF1141" s="69" t="s">
        <v>106</v>
      </c>
      <c r="AG1141" s="64" t="s">
        <v>106</v>
      </c>
      <c r="AH1141" s="65" t="s">
        <v>106</v>
      </c>
      <c r="AI1141" s="65" t="s">
        <v>106</v>
      </c>
      <c r="AJ1141" s="65" t="s">
        <v>106</v>
      </c>
      <c r="AK1141" s="74" t="s">
        <v>106</v>
      </c>
      <c r="AL1141" s="75" t="s">
        <v>106</v>
      </c>
      <c r="AM1141" s="75" t="s">
        <v>106</v>
      </c>
      <c r="AN1141" s="75" t="s">
        <v>106</v>
      </c>
      <c r="AO1141" s="75" t="s">
        <v>106</v>
      </c>
      <c r="AP1141" s="75" t="s">
        <v>106</v>
      </c>
    </row>
    <row r="1142" spans="1:42">
      <c r="A1142" s="59">
        <v>1140</v>
      </c>
      <c r="B1142" s="109"/>
      <c r="C1142" s="49"/>
      <c r="D1142" s="50"/>
      <c r="E1142" s="38" t="s">
        <v>14</v>
      </c>
      <c r="F1142" s="50"/>
      <c r="G1142" s="51">
        <v>0</v>
      </c>
      <c r="H1142" s="52">
        <v>0</v>
      </c>
      <c r="I1142" s="52">
        <v>0</v>
      </c>
      <c r="J1142" s="52">
        <v>0</v>
      </c>
      <c r="K1142" s="52">
        <v>0</v>
      </c>
      <c r="L1142" s="103">
        <f t="shared" si="69"/>
        <v>0</v>
      </c>
      <c r="M1142" s="53">
        <v>1</v>
      </c>
      <c r="N1142" s="106">
        <f t="shared" si="70"/>
        <v>0</v>
      </c>
      <c r="O1142" s="53">
        <v>1</v>
      </c>
      <c r="P1142" s="53">
        <v>1</v>
      </c>
      <c r="Q1142" s="53">
        <v>1</v>
      </c>
      <c r="R1142" s="42">
        <v>0</v>
      </c>
      <c r="S1142" s="42">
        <v>0</v>
      </c>
      <c r="T1142" s="43" t="s">
        <v>105</v>
      </c>
      <c r="U1142" s="53"/>
      <c r="V1142" s="41" t="s">
        <v>106</v>
      </c>
      <c r="W1142" s="53"/>
      <c r="X1142" s="41" t="s">
        <v>106</v>
      </c>
      <c r="Y1142" s="53"/>
      <c r="Z1142" s="53">
        <f t="shared" si="71"/>
        <v>0</v>
      </c>
      <c r="AA1142" s="53">
        <f t="shared" si="72"/>
        <v>0</v>
      </c>
      <c r="AB1142" s="54"/>
      <c r="AC1142" s="55">
        <v>0</v>
      </c>
      <c r="AD1142" s="46" t="s">
        <v>106</v>
      </c>
      <c r="AE1142" s="47"/>
      <c r="AF1142" s="69" t="s">
        <v>106</v>
      </c>
      <c r="AG1142" s="64" t="s">
        <v>106</v>
      </c>
      <c r="AH1142" s="65" t="s">
        <v>106</v>
      </c>
      <c r="AI1142" s="65" t="s">
        <v>106</v>
      </c>
      <c r="AJ1142" s="65" t="s">
        <v>106</v>
      </c>
      <c r="AK1142" s="74" t="s">
        <v>106</v>
      </c>
      <c r="AL1142" s="75" t="s">
        <v>106</v>
      </c>
      <c r="AM1142" s="75" t="s">
        <v>106</v>
      </c>
      <c r="AN1142" s="75" t="s">
        <v>106</v>
      </c>
      <c r="AO1142" s="75" t="s">
        <v>106</v>
      </c>
      <c r="AP1142" s="75" t="s">
        <v>106</v>
      </c>
    </row>
    <row r="1143" spans="1:42">
      <c r="A1143" s="59">
        <v>1141</v>
      </c>
      <c r="B1143" s="109"/>
      <c r="C1143" s="49"/>
      <c r="D1143" s="50"/>
      <c r="E1143" s="38" t="s">
        <v>14</v>
      </c>
      <c r="F1143" s="50"/>
      <c r="G1143" s="51">
        <v>0</v>
      </c>
      <c r="H1143" s="52">
        <v>0</v>
      </c>
      <c r="I1143" s="52">
        <v>0</v>
      </c>
      <c r="J1143" s="52">
        <v>0</v>
      </c>
      <c r="K1143" s="52">
        <v>0</v>
      </c>
      <c r="L1143" s="103">
        <f t="shared" ref="L1143:L1206" si="73">SUM(G1143:K1143)</f>
        <v>0</v>
      </c>
      <c r="M1143" s="53">
        <v>1</v>
      </c>
      <c r="N1143" s="106">
        <f t="shared" ref="N1143:N1206" si="74">G1143/M1143</f>
        <v>0</v>
      </c>
      <c r="O1143" s="53">
        <v>1</v>
      </c>
      <c r="P1143" s="53">
        <v>1</v>
      </c>
      <c r="Q1143" s="53">
        <v>1</v>
      </c>
      <c r="R1143" s="42">
        <v>0</v>
      </c>
      <c r="S1143" s="42">
        <v>0</v>
      </c>
      <c r="T1143" s="43" t="s">
        <v>105</v>
      </c>
      <c r="U1143" s="53"/>
      <c r="V1143" s="41" t="s">
        <v>106</v>
      </c>
      <c r="W1143" s="53"/>
      <c r="X1143" s="41" t="s">
        <v>106</v>
      </c>
      <c r="Y1143" s="53"/>
      <c r="Z1143" s="53">
        <f t="shared" ref="Z1143:Z1206" si="75">Y1143</f>
        <v>0</v>
      </c>
      <c r="AA1143" s="53">
        <f t="shared" ref="AA1143:AA1206" si="76">Y1143</f>
        <v>0</v>
      </c>
      <c r="AB1143" s="54"/>
      <c r="AC1143" s="55">
        <v>0</v>
      </c>
      <c r="AD1143" s="46" t="s">
        <v>106</v>
      </c>
      <c r="AE1143" s="47"/>
      <c r="AF1143" s="69" t="s">
        <v>106</v>
      </c>
      <c r="AG1143" s="64" t="s">
        <v>106</v>
      </c>
      <c r="AH1143" s="65" t="s">
        <v>106</v>
      </c>
      <c r="AI1143" s="65" t="s">
        <v>106</v>
      </c>
      <c r="AJ1143" s="65" t="s">
        <v>106</v>
      </c>
      <c r="AK1143" s="74" t="s">
        <v>106</v>
      </c>
      <c r="AL1143" s="75" t="s">
        <v>106</v>
      </c>
      <c r="AM1143" s="75" t="s">
        <v>106</v>
      </c>
      <c r="AN1143" s="75" t="s">
        <v>106</v>
      </c>
      <c r="AO1143" s="75" t="s">
        <v>106</v>
      </c>
      <c r="AP1143" s="75" t="s">
        <v>106</v>
      </c>
    </row>
    <row r="1144" spans="1:42">
      <c r="A1144" s="59">
        <v>1142</v>
      </c>
      <c r="B1144" s="109"/>
      <c r="C1144" s="49"/>
      <c r="D1144" s="50"/>
      <c r="E1144" s="38" t="s">
        <v>14</v>
      </c>
      <c r="F1144" s="50"/>
      <c r="G1144" s="51">
        <v>0</v>
      </c>
      <c r="H1144" s="52">
        <v>0</v>
      </c>
      <c r="I1144" s="52">
        <v>0</v>
      </c>
      <c r="J1144" s="52">
        <v>0</v>
      </c>
      <c r="K1144" s="52">
        <v>0</v>
      </c>
      <c r="L1144" s="103">
        <f t="shared" si="73"/>
        <v>0</v>
      </c>
      <c r="M1144" s="53">
        <v>1</v>
      </c>
      <c r="N1144" s="106">
        <f t="shared" si="74"/>
        <v>0</v>
      </c>
      <c r="O1144" s="53">
        <v>1</v>
      </c>
      <c r="P1144" s="53">
        <v>1</v>
      </c>
      <c r="Q1144" s="53">
        <v>1</v>
      </c>
      <c r="R1144" s="42">
        <v>0</v>
      </c>
      <c r="S1144" s="42">
        <v>0</v>
      </c>
      <c r="T1144" s="43" t="s">
        <v>105</v>
      </c>
      <c r="U1144" s="53"/>
      <c r="V1144" s="41" t="s">
        <v>106</v>
      </c>
      <c r="W1144" s="53"/>
      <c r="X1144" s="41" t="s">
        <v>106</v>
      </c>
      <c r="Y1144" s="53"/>
      <c r="Z1144" s="53">
        <f t="shared" si="75"/>
        <v>0</v>
      </c>
      <c r="AA1144" s="53">
        <f t="shared" si="76"/>
        <v>0</v>
      </c>
      <c r="AB1144" s="54"/>
      <c r="AC1144" s="55">
        <v>0</v>
      </c>
      <c r="AD1144" s="46" t="s">
        <v>106</v>
      </c>
      <c r="AE1144" s="47"/>
      <c r="AF1144" s="69" t="s">
        <v>106</v>
      </c>
      <c r="AG1144" s="64" t="s">
        <v>106</v>
      </c>
      <c r="AH1144" s="65" t="s">
        <v>106</v>
      </c>
      <c r="AI1144" s="65" t="s">
        <v>106</v>
      </c>
      <c r="AJ1144" s="65" t="s">
        <v>106</v>
      </c>
      <c r="AK1144" s="74" t="s">
        <v>106</v>
      </c>
      <c r="AL1144" s="75" t="s">
        <v>106</v>
      </c>
      <c r="AM1144" s="75" t="s">
        <v>106</v>
      </c>
      <c r="AN1144" s="75" t="s">
        <v>106</v>
      </c>
      <c r="AO1144" s="75" t="s">
        <v>106</v>
      </c>
      <c r="AP1144" s="75" t="s">
        <v>106</v>
      </c>
    </row>
    <row r="1145" spans="1:42">
      <c r="A1145" s="59">
        <v>1143</v>
      </c>
      <c r="B1145" s="109"/>
      <c r="C1145" s="49"/>
      <c r="D1145" s="50"/>
      <c r="E1145" s="38" t="s">
        <v>14</v>
      </c>
      <c r="F1145" s="50"/>
      <c r="G1145" s="51">
        <v>0</v>
      </c>
      <c r="H1145" s="52">
        <v>0</v>
      </c>
      <c r="I1145" s="52">
        <v>0</v>
      </c>
      <c r="J1145" s="52">
        <v>0</v>
      </c>
      <c r="K1145" s="52">
        <v>0</v>
      </c>
      <c r="L1145" s="103">
        <f t="shared" si="73"/>
        <v>0</v>
      </c>
      <c r="M1145" s="53">
        <v>1</v>
      </c>
      <c r="N1145" s="106">
        <f t="shared" si="74"/>
        <v>0</v>
      </c>
      <c r="O1145" s="53">
        <v>1</v>
      </c>
      <c r="P1145" s="53">
        <v>1</v>
      </c>
      <c r="Q1145" s="53">
        <v>1</v>
      </c>
      <c r="R1145" s="42">
        <v>0</v>
      </c>
      <c r="S1145" s="42">
        <v>0</v>
      </c>
      <c r="T1145" s="43" t="s">
        <v>105</v>
      </c>
      <c r="U1145" s="53"/>
      <c r="V1145" s="41" t="s">
        <v>106</v>
      </c>
      <c r="W1145" s="53"/>
      <c r="X1145" s="41" t="s">
        <v>106</v>
      </c>
      <c r="Y1145" s="53"/>
      <c r="Z1145" s="53">
        <f t="shared" si="75"/>
        <v>0</v>
      </c>
      <c r="AA1145" s="53">
        <f t="shared" si="76"/>
        <v>0</v>
      </c>
      <c r="AB1145" s="54"/>
      <c r="AC1145" s="55">
        <v>0</v>
      </c>
      <c r="AD1145" s="46" t="s">
        <v>106</v>
      </c>
      <c r="AE1145" s="47"/>
      <c r="AF1145" s="69" t="s">
        <v>106</v>
      </c>
      <c r="AG1145" s="64" t="s">
        <v>106</v>
      </c>
      <c r="AH1145" s="65" t="s">
        <v>106</v>
      </c>
      <c r="AI1145" s="65" t="s">
        <v>106</v>
      </c>
      <c r="AJ1145" s="65" t="s">
        <v>106</v>
      </c>
      <c r="AK1145" s="74" t="s">
        <v>106</v>
      </c>
      <c r="AL1145" s="75" t="s">
        <v>106</v>
      </c>
      <c r="AM1145" s="75" t="s">
        <v>106</v>
      </c>
      <c r="AN1145" s="75" t="s">
        <v>106</v>
      </c>
      <c r="AO1145" s="75" t="s">
        <v>106</v>
      </c>
      <c r="AP1145" s="75" t="s">
        <v>106</v>
      </c>
    </row>
    <row r="1146" spans="1:42">
      <c r="A1146" s="59">
        <v>1144</v>
      </c>
      <c r="B1146" s="109"/>
      <c r="C1146" s="49"/>
      <c r="D1146" s="50"/>
      <c r="E1146" s="38" t="s">
        <v>14</v>
      </c>
      <c r="F1146" s="50"/>
      <c r="G1146" s="51">
        <v>0</v>
      </c>
      <c r="H1146" s="52">
        <v>0</v>
      </c>
      <c r="I1146" s="52">
        <v>0</v>
      </c>
      <c r="J1146" s="52">
        <v>0</v>
      </c>
      <c r="K1146" s="52">
        <v>0</v>
      </c>
      <c r="L1146" s="103">
        <f t="shared" si="73"/>
        <v>0</v>
      </c>
      <c r="M1146" s="53">
        <v>1</v>
      </c>
      <c r="N1146" s="106">
        <f t="shared" si="74"/>
        <v>0</v>
      </c>
      <c r="O1146" s="53">
        <v>1</v>
      </c>
      <c r="P1146" s="53">
        <v>1</v>
      </c>
      <c r="Q1146" s="53">
        <v>1</v>
      </c>
      <c r="R1146" s="42">
        <v>0</v>
      </c>
      <c r="S1146" s="42">
        <v>0</v>
      </c>
      <c r="T1146" s="43" t="s">
        <v>105</v>
      </c>
      <c r="U1146" s="53"/>
      <c r="V1146" s="41" t="s">
        <v>106</v>
      </c>
      <c r="W1146" s="53"/>
      <c r="X1146" s="41" t="s">
        <v>106</v>
      </c>
      <c r="Y1146" s="53"/>
      <c r="Z1146" s="53">
        <f t="shared" si="75"/>
        <v>0</v>
      </c>
      <c r="AA1146" s="53">
        <f t="shared" si="76"/>
        <v>0</v>
      </c>
      <c r="AB1146" s="54"/>
      <c r="AC1146" s="55">
        <v>0</v>
      </c>
      <c r="AD1146" s="46" t="s">
        <v>106</v>
      </c>
      <c r="AE1146" s="47"/>
      <c r="AF1146" s="69" t="s">
        <v>106</v>
      </c>
      <c r="AG1146" s="64" t="s">
        <v>106</v>
      </c>
      <c r="AH1146" s="65" t="s">
        <v>106</v>
      </c>
      <c r="AI1146" s="65" t="s">
        <v>106</v>
      </c>
      <c r="AJ1146" s="65" t="s">
        <v>106</v>
      </c>
      <c r="AK1146" s="74" t="s">
        <v>106</v>
      </c>
      <c r="AL1146" s="75" t="s">
        <v>106</v>
      </c>
      <c r="AM1146" s="75" t="s">
        <v>106</v>
      </c>
      <c r="AN1146" s="75" t="s">
        <v>106</v>
      </c>
      <c r="AO1146" s="75" t="s">
        <v>106</v>
      </c>
      <c r="AP1146" s="75" t="s">
        <v>106</v>
      </c>
    </row>
    <row r="1147" spans="1:42">
      <c r="A1147" s="59">
        <v>1145</v>
      </c>
      <c r="B1147" s="109"/>
      <c r="C1147" s="49"/>
      <c r="D1147" s="50"/>
      <c r="E1147" s="38" t="s">
        <v>14</v>
      </c>
      <c r="F1147" s="50"/>
      <c r="G1147" s="51">
        <v>0</v>
      </c>
      <c r="H1147" s="52">
        <v>0</v>
      </c>
      <c r="I1147" s="52">
        <v>0</v>
      </c>
      <c r="J1147" s="52">
        <v>0</v>
      </c>
      <c r="K1147" s="52">
        <v>0</v>
      </c>
      <c r="L1147" s="103">
        <f t="shared" si="73"/>
        <v>0</v>
      </c>
      <c r="M1147" s="53">
        <v>1</v>
      </c>
      <c r="N1147" s="106">
        <f t="shared" si="74"/>
        <v>0</v>
      </c>
      <c r="O1147" s="53">
        <v>1</v>
      </c>
      <c r="P1147" s="53">
        <v>1</v>
      </c>
      <c r="Q1147" s="53">
        <v>1</v>
      </c>
      <c r="R1147" s="42">
        <v>0</v>
      </c>
      <c r="S1147" s="42">
        <v>0</v>
      </c>
      <c r="T1147" s="43" t="s">
        <v>105</v>
      </c>
      <c r="U1147" s="53"/>
      <c r="V1147" s="41" t="s">
        <v>106</v>
      </c>
      <c r="W1147" s="53"/>
      <c r="X1147" s="41" t="s">
        <v>106</v>
      </c>
      <c r="Y1147" s="53"/>
      <c r="Z1147" s="53">
        <f t="shared" si="75"/>
        <v>0</v>
      </c>
      <c r="AA1147" s="53">
        <f t="shared" si="76"/>
        <v>0</v>
      </c>
      <c r="AB1147" s="54"/>
      <c r="AC1147" s="55">
        <v>0</v>
      </c>
      <c r="AD1147" s="46" t="s">
        <v>106</v>
      </c>
      <c r="AE1147" s="47"/>
      <c r="AF1147" s="69" t="s">
        <v>106</v>
      </c>
      <c r="AG1147" s="64" t="s">
        <v>106</v>
      </c>
      <c r="AH1147" s="65" t="s">
        <v>106</v>
      </c>
      <c r="AI1147" s="65" t="s">
        <v>106</v>
      </c>
      <c r="AJ1147" s="65" t="s">
        <v>106</v>
      </c>
      <c r="AK1147" s="74" t="s">
        <v>106</v>
      </c>
      <c r="AL1147" s="75" t="s">
        <v>106</v>
      </c>
      <c r="AM1147" s="75" t="s">
        <v>106</v>
      </c>
      <c r="AN1147" s="75" t="s">
        <v>106</v>
      </c>
      <c r="AO1147" s="75" t="s">
        <v>106</v>
      </c>
      <c r="AP1147" s="75" t="s">
        <v>106</v>
      </c>
    </row>
    <row r="1148" spans="1:42">
      <c r="A1148" s="59">
        <v>1146</v>
      </c>
      <c r="B1148" s="109"/>
      <c r="C1148" s="49"/>
      <c r="D1148" s="50"/>
      <c r="E1148" s="38" t="s">
        <v>14</v>
      </c>
      <c r="F1148" s="50"/>
      <c r="G1148" s="51">
        <v>0</v>
      </c>
      <c r="H1148" s="52">
        <v>0</v>
      </c>
      <c r="I1148" s="52">
        <v>0</v>
      </c>
      <c r="J1148" s="52">
        <v>0</v>
      </c>
      <c r="K1148" s="52">
        <v>0</v>
      </c>
      <c r="L1148" s="103">
        <f t="shared" si="73"/>
        <v>0</v>
      </c>
      <c r="M1148" s="53">
        <v>1</v>
      </c>
      <c r="N1148" s="106">
        <f t="shared" si="74"/>
        <v>0</v>
      </c>
      <c r="O1148" s="53">
        <v>1</v>
      </c>
      <c r="P1148" s="53">
        <v>1</v>
      </c>
      <c r="Q1148" s="53">
        <v>1</v>
      </c>
      <c r="R1148" s="42">
        <v>0</v>
      </c>
      <c r="S1148" s="42">
        <v>0</v>
      </c>
      <c r="T1148" s="43" t="s">
        <v>105</v>
      </c>
      <c r="U1148" s="53"/>
      <c r="V1148" s="41" t="s">
        <v>106</v>
      </c>
      <c r="W1148" s="53"/>
      <c r="X1148" s="41" t="s">
        <v>106</v>
      </c>
      <c r="Y1148" s="53"/>
      <c r="Z1148" s="53">
        <f t="shared" si="75"/>
        <v>0</v>
      </c>
      <c r="AA1148" s="53">
        <f t="shared" si="76"/>
        <v>0</v>
      </c>
      <c r="AB1148" s="54"/>
      <c r="AC1148" s="55">
        <v>0</v>
      </c>
      <c r="AD1148" s="46" t="s">
        <v>106</v>
      </c>
      <c r="AE1148" s="47"/>
      <c r="AF1148" s="69" t="s">
        <v>106</v>
      </c>
      <c r="AG1148" s="64" t="s">
        <v>106</v>
      </c>
      <c r="AH1148" s="65" t="s">
        <v>106</v>
      </c>
      <c r="AI1148" s="65" t="s">
        <v>106</v>
      </c>
      <c r="AJ1148" s="65" t="s">
        <v>106</v>
      </c>
      <c r="AK1148" s="74" t="s">
        <v>106</v>
      </c>
      <c r="AL1148" s="75" t="s">
        <v>106</v>
      </c>
      <c r="AM1148" s="75" t="s">
        <v>106</v>
      </c>
      <c r="AN1148" s="75" t="s">
        <v>106</v>
      </c>
      <c r="AO1148" s="75" t="s">
        <v>106</v>
      </c>
      <c r="AP1148" s="75" t="s">
        <v>106</v>
      </c>
    </row>
    <row r="1149" spans="1:42">
      <c r="A1149" s="59">
        <v>1147</v>
      </c>
      <c r="B1149" s="109"/>
      <c r="C1149" s="49"/>
      <c r="D1149" s="50"/>
      <c r="E1149" s="38" t="s">
        <v>14</v>
      </c>
      <c r="F1149" s="50"/>
      <c r="G1149" s="51">
        <v>0</v>
      </c>
      <c r="H1149" s="52">
        <v>0</v>
      </c>
      <c r="I1149" s="52">
        <v>0</v>
      </c>
      <c r="J1149" s="52">
        <v>0</v>
      </c>
      <c r="K1149" s="52">
        <v>0</v>
      </c>
      <c r="L1149" s="103">
        <f t="shared" si="73"/>
        <v>0</v>
      </c>
      <c r="M1149" s="53">
        <v>1</v>
      </c>
      <c r="N1149" s="106">
        <f t="shared" si="74"/>
        <v>0</v>
      </c>
      <c r="O1149" s="53">
        <v>1</v>
      </c>
      <c r="P1149" s="53">
        <v>1</v>
      </c>
      <c r="Q1149" s="53">
        <v>1</v>
      </c>
      <c r="R1149" s="42">
        <v>0</v>
      </c>
      <c r="S1149" s="42">
        <v>0</v>
      </c>
      <c r="T1149" s="43" t="s">
        <v>105</v>
      </c>
      <c r="U1149" s="53"/>
      <c r="V1149" s="41" t="s">
        <v>106</v>
      </c>
      <c r="W1149" s="53"/>
      <c r="X1149" s="41" t="s">
        <v>106</v>
      </c>
      <c r="Y1149" s="53"/>
      <c r="Z1149" s="53">
        <f t="shared" si="75"/>
        <v>0</v>
      </c>
      <c r="AA1149" s="53">
        <f t="shared" si="76"/>
        <v>0</v>
      </c>
      <c r="AB1149" s="54"/>
      <c r="AC1149" s="55">
        <v>0</v>
      </c>
      <c r="AD1149" s="46" t="s">
        <v>106</v>
      </c>
      <c r="AE1149" s="47"/>
      <c r="AF1149" s="69" t="s">
        <v>106</v>
      </c>
      <c r="AG1149" s="64" t="s">
        <v>106</v>
      </c>
      <c r="AH1149" s="65" t="s">
        <v>106</v>
      </c>
      <c r="AI1149" s="65" t="s">
        <v>106</v>
      </c>
      <c r="AJ1149" s="65" t="s">
        <v>106</v>
      </c>
      <c r="AK1149" s="74" t="s">
        <v>106</v>
      </c>
      <c r="AL1149" s="75" t="s">
        <v>106</v>
      </c>
      <c r="AM1149" s="75" t="s">
        <v>106</v>
      </c>
      <c r="AN1149" s="75" t="s">
        <v>106</v>
      </c>
      <c r="AO1149" s="75" t="s">
        <v>106</v>
      </c>
      <c r="AP1149" s="75" t="s">
        <v>106</v>
      </c>
    </row>
    <row r="1150" spans="1:42">
      <c r="A1150" s="59">
        <v>1148</v>
      </c>
      <c r="B1150" s="109"/>
      <c r="C1150" s="49"/>
      <c r="D1150" s="50"/>
      <c r="E1150" s="38" t="s">
        <v>14</v>
      </c>
      <c r="F1150" s="50"/>
      <c r="G1150" s="51">
        <v>0</v>
      </c>
      <c r="H1150" s="52">
        <v>0</v>
      </c>
      <c r="I1150" s="52">
        <v>0</v>
      </c>
      <c r="J1150" s="52">
        <v>0</v>
      </c>
      <c r="K1150" s="52">
        <v>0</v>
      </c>
      <c r="L1150" s="103">
        <f t="shared" si="73"/>
        <v>0</v>
      </c>
      <c r="M1150" s="53">
        <v>1</v>
      </c>
      <c r="N1150" s="106">
        <f t="shared" si="74"/>
        <v>0</v>
      </c>
      <c r="O1150" s="53">
        <v>1</v>
      </c>
      <c r="P1150" s="53">
        <v>1</v>
      </c>
      <c r="Q1150" s="53">
        <v>1</v>
      </c>
      <c r="R1150" s="42">
        <v>0</v>
      </c>
      <c r="S1150" s="42">
        <v>0</v>
      </c>
      <c r="T1150" s="43" t="s">
        <v>105</v>
      </c>
      <c r="U1150" s="53"/>
      <c r="V1150" s="41" t="s">
        <v>106</v>
      </c>
      <c r="W1150" s="53"/>
      <c r="X1150" s="41" t="s">
        <v>106</v>
      </c>
      <c r="Y1150" s="53"/>
      <c r="Z1150" s="53">
        <f t="shared" si="75"/>
        <v>0</v>
      </c>
      <c r="AA1150" s="53">
        <f t="shared" si="76"/>
        <v>0</v>
      </c>
      <c r="AB1150" s="54"/>
      <c r="AC1150" s="55">
        <v>0</v>
      </c>
      <c r="AD1150" s="46" t="s">
        <v>106</v>
      </c>
      <c r="AE1150" s="47"/>
      <c r="AF1150" s="69" t="s">
        <v>106</v>
      </c>
      <c r="AG1150" s="64" t="s">
        <v>106</v>
      </c>
      <c r="AH1150" s="65" t="s">
        <v>106</v>
      </c>
      <c r="AI1150" s="65" t="s">
        <v>106</v>
      </c>
      <c r="AJ1150" s="65" t="s">
        <v>106</v>
      </c>
      <c r="AK1150" s="74" t="s">
        <v>106</v>
      </c>
      <c r="AL1150" s="75" t="s">
        <v>106</v>
      </c>
      <c r="AM1150" s="75" t="s">
        <v>106</v>
      </c>
      <c r="AN1150" s="75" t="s">
        <v>106</v>
      </c>
      <c r="AO1150" s="75" t="s">
        <v>106</v>
      </c>
      <c r="AP1150" s="75" t="s">
        <v>106</v>
      </c>
    </row>
    <row r="1151" spans="1:42">
      <c r="A1151" s="59">
        <v>1149</v>
      </c>
      <c r="B1151" s="109"/>
      <c r="C1151" s="49"/>
      <c r="D1151" s="50"/>
      <c r="E1151" s="38" t="s">
        <v>14</v>
      </c>
      <c r="F1151" s="50"/>
      <c r="G1151" s="51">
        <v>0</v>
      </c>
      <c r="H1151" s="52">
        <v>0</v>
      </c>
      <c r="I1151" s="52">
        <v>0</v>
      </c>
      <c r="J1151" s="52">
        <v>0</v>
      </c>
      <c r="K1151" s="52">
        <v>0</v>
      </c>
      <c r="L1151" s="103">
        <f t="shared" si="73"/>
        <v>0</v>
      </c>
      <c r="M1151" s="53">
        <v>1</v>
      </c>
      <c r="N1151" s="106">
        <f t="shared" si="74"/>
        <v>0</v>
      </c>
      <c r="O1151" s="53">
        <v>1</v>
      </c>
      <c r="P1151" s="53">
        <v>1</v>
      </c>
      <c r="Q1151" s="53">
        <v>1</v>
      </c>
      <c r="R1151" s="42">
        <v>0</v>
      </c>
      <c r="S1151" s="42">
        <v>0</v>
      </c>
      <c r="T1151" s="43" t="s">
        <v>105</v>
      </c>
      <c r="U1151" s="53"/>
      <c r="V1151" s="41" t="s">
        <v>106</v>
      </c>
      <c r="W1151" s="53"/>
      <c r="X1151" s="41" t="s">
        <v>106</v>
      </c>
      <c r="Y1151" s="53"/>
      <c r="Z1151" s="53">
        <f t="shared" si="75"/>
        <v>0</v>
      </c>
      <c r="AA1151" s="53">
        <f t="shared" si="76"/>
        <v>0</v>
      </c>
      <c r="AB1151" s="54"/>
      <c r="AC1151" s="55">
        <v>0</v>
      </c>
      <c r="AD1151" s="46" t="s">
        <v>106</v>
      </c>
      <c r="AE1151" s="47"/>
      <c r="AF1151" s="69" t="s">
        <v>106</v>
      </c>
      <c r="AG1151" s="64" t="s">
        <v>106</v>
      </c>
      <c r="AH1151" s="65" t="s">
        <v>106</v>
      </c>
      <c r="AI1151" s="65" t="s">
        <v>106</v>
      </c>
      <c r="AJ1151" s="65" t="s">
        <v>106</v>
      </c>
      <c r="AK1151" s="74" t="s">
        <v>106</v>
      </c>
      <c r="AL1151" s="75" t="s">
        <v>106</v>
      </c>
      <c r="AM1151" s="75" t="s">
        <v>106</v>
      </c>
      <c r="AN1151" s="75" t="s">
        <v>106</v>
      </c>
      <c r="AO1151" s="75" t="s">
        <v>106</v>
      </c>
      <c r="AP1151" s="75" t="s">
        <v>106</v>
      </c>
    </row>
    <row r="1152" spans="1:42">
      <c r="A1152" s="59">
        <v>1150</v>
      </c>
      <c r="B1152" s="109"/>
      <c r="C1152" s="49"/>
      <c r="D1152" s="50"/>
      <c r="E1152" s="38" t="s">
        <v>14</v>
      </c>
      <c r="F1152" s="50"/>
      <c r="G1152" s="51">
        <v>0</v>
      </c>
      <c r="H1152" s="52">
        <v>0</v>
      </c>
      <c r="I1152" s="52">
        <v>0</v>
      </c>
      <c r="J1152" s="52">
        <v>0</v>
      </c>
      <c r="K1152" s="52">
        <v>0</v>
      </c>
      <c r="L1152" s="103">
        <f t="shared" si="73"/>
        <v>0</v>
      </c>
      <c r="M1152" s="53">
        <v>1</v>
      </c>
      <c r="N1152" s="106">
        <f t="shared" si="74"/>
        <v>0</v>
      </c>
      <c r="O1152" s="53">
        <v>1</v>
      </c>
      <c r="P1152" s="53">
        <v>1</v>
      </c>
      <c r="Q1152" s="53">
        <v>1</v>
      </c>
      <c r="R1152" s="42">
        <v>0</v>
      </c>
      <c r="S1152" s="42">
        <v>0</v>
      </c>
      <c r="T1152" s="43" t="s">
        <v>105</v>
      </c>
      <c r="U1152" s="53"/>
      <c r="V1152" s="41" t="s">
        <v>106</v>
      </c>
      <c r="W1152" s="53"/>
      <c r="X1152" s="41" t="s">
        <v>106</v>
      </c>
      <c r="Y1152" s="53"/>
      <c r="Z1152" s="53">
        <f t="shared" si="75"/>
        <v>0</v>
      </c>
      <c r="AA1152" s="53">
        <f t="shared" si="76"/>
        <v>0</v>
      </c>
      <c r="AB1152" s="54"/>
      <c r="AC1152" s="55">
        <v>0</v>
      </c>
      <c r="AD1152" s="46" t="s">
        <v>106</v>
      </c>
      <c r="AE1152" s="47"/>
      <c r="AF1152" s="69" t="s">
        <v>106</v>
      </c>
      <c r="AG1152" s="64" t="s">
        <v>106</v>
      </c>
      <c r="AH1152" s="65" t="s">
        <v>106</v>
      </c>
      <c r="AI1152" s="65" t="s">
        <v>106</v>
      </c>
      <c r="AJ1152" s="65" t="s">
        <v>106</v>
      </c>
      <c r="AK1152" s="74" t="s">
        <v>106</v>
      </c>
      <c r="AL1152" s="75" t="s">
        <v>106</v>
      </c>
      <c r="AM1152" s="75" t="s">
        <v>106</v>
      </c>
      <c r="AN1152" s="75" t="s">
        <v>106</v>
      </c>
      <c r="AO1152" s="75" t="s">
        <v>106</v>
      </c>
      <c r="AP1152" s="75" t="s">
        <v>106</v>
      </c>
    </row>
    <row r="1153" spans="1:42">
      <c r="A1153" s="59">
        <v>1151</v>
      </c>
      <c r="B1153" s="109"/>
      <c r="C1153" s="49"/>
      <c r="D1153" s="50"/>
      <c r="E1153" s="38" t="s">
        <v>14</v>
      </c>
      <c r="F1153" s="50"/>
      <c r="G1153" s="51">
        <v>0</v>
      </c>
      <c r="H1153" s="52">
        <v>0</v>
      </c>
      <c r="I1153" s="52">
        <v>0</v>
      </c>
      <c r="J1153" s="52">
        <v>0</v>
      </c>
      <c r="K1153" s="52">
        <v>0</v>
      </c>
      <c r="L1153" s="103">
        <f t="shared" si="73"/>
        <v>0</v>
      </c>
      <c r="M1153" s="53">
        <v>1</v>
      </c>
      <c r="N1153" s="106">
        <f t="shared" si="74"/>
        <v>0</v>
      </c>
      <c r="O1153" s="53">
        <v>1</v>
      </c>
      <c r="P1153" s="53">
        <v>1</v>
      </c>
      <c r="Q1153" s="53">
        <v>1</v>
      </c>
      <c r="R1153" s="42">
        <v>0</v>
      </c>
      <c r="S1153" s="42">
        <v>0</v>
      </c>
      <c r="T1153" s="43" t="s">
        <v>105</v>
      </c>
      <c r="U1153" s="53"/>
      <c r="V1153" s="41" t="s">
        <v>106</v>
      </c>
      <c r="W1153" s="53"/>
      <c r="X1153" s="41" t="s">
        <v>106</v>
      </c>
      <c r="Y1153" s="53"/>
      <c r="Z1153" s="53">
        <f t="shared" si="75"/>
        <v>0</v>
      </c>
      <c r="AA1153" s="53">
        <f t="shared" si="76"/>
        <v>0</v>
      </c>
      <c r="AB1153" s="54"/>
      <c r="AC1153" s="55">
        <v>0</v>
      </c>
      <c r="AD1153" s="46" t="s">
        <v>106</v>
      </c>
      <c r="AE1153" s="47"/>
      <c r="AF1153" s="69" t="s">
        <v>106</v>
      </c>
      <c r="AG1153" s="64" t="s">
        <v>106</v>
      </c>
      <c r="AH1153" s="65" t="s">
        <v>106</v>
      </c>
      <c r="AI1153" s="65" t="s">
        <v>106</v>
      </c>
      <c r="AJ1153" s="65" t="s">
        <v>106</v>
      </c>
      <c r="AK1153" s="74" t="s">
        <v>106</v>
      </c>
      <c r="AL1153" s="75" t="s">
        <v>106</v>
      </c>
      <c r="AM1153" s="75" t="s">
        <v>106</v>
      </c>
      <c r="AN1153" s="75" t="s">
        <v>106</v>
      </c>
      <c r="AO1153" s="75" t="s">
        <v>106</v>
      </c>
      <c r="AP1153" s="75" t="s">
        <v>106</v>
      </c>
    </row>
    <row r="1154" spans="1:42">
      <c r="A1154" s="59">
        <v>1152</v>
      </c>
      <c r="B1154" s="109"/>
      <c r="C1154" s="49"/>
      <c r="D1154" s="50"/>
      <c r="E1154" s="38" t="s">
        <v>14</v>
      </c>
      <c r="F1154" s="50"/>
      <c r="G1154" s="51">
        <v>0</v>
      </c>
      <c r="H1154" s="52">
        <v>0</v>
      </c>
      <c r="I1154" s="52">
        <v>0</v>
      </c>
      <c r="J1154" s="52">
        <v>0</v>
      </c>
      <c r="K1154" s="52">
        <v>0</v>
      </c>
      <c r="L1154" s="103">
        <f t="shared" si="73"/>
        <v>0</v>
      </c>
      <c r="M1154" s="53">
        <v>1</v>
      </c>
      <c r="N1154" s="106">
        <f t="shared" si="74"/>
        <v>0</v>
      </c>
      <c r="O1154" s="53">
        <v>1</v>
      </c>
      <c r="P1154" s="53">
        <v>1</v>
      </c>
      <c r="Q1154" s="53">
        <v>1</v>
      </c>
      <c r="R1154" s="42">
        <v>0</v>
      </c>
      <c r="S1154" s="42">
        <v>0</v>
      </c>
      <c r="T1154" s="43" t="s">
        <v>105</v>
      </c>
      <c r="U1154" s="53"/>
      <c r="V1154" s="41" t="s">
        <v>106</v>
      </c>
      <c r="W1154" s="53"/>
      <c r="X1154" s="41" t="s">
        <v>106</v>
      </c>
      <c r="Y1154" s="53"/>
      <c r="Z1154" s="53">
        <f t="shared" si="75"/>
        <v>0</v>
      </c>
      <c r="AA1154" s="53">
        <f t="shared" si="76"/>
        <v>0</v>
      </c>
      <c r="AB1154" s="54"/>
      <c r="AC1154" s="55">
        <v>0</v>
      </c>
      <c r="AD1154" s="46" t="s">
        <v>106</v>
      </c>
      <c r="AE1154" s="47"/>
      <c r="AF1154" s="69" t="s">
        <v>106</v>
      </c>
      <c r="AG1154" s="64" t="s">
        <v>106</v>
      </c>
      <c r="AH1154" s="65" t="s">
        <v>106</v>
      </c>
      <c r="AI1154" s="65" t="s">
        <v>106</v>
      </c>
      <c r="AJ1154" s="65" t="s">
        <v>106</v>
      </c>
      <c r="AK1154" s="74" t="s">
        <v>106</v>
      </c>
      <c r="AL1154" s="75" t="s">
        <v>106</v>
      </c>
      <c r="AM1154" s="75" t="s">
        <v>106</v>
      </c>
      <c r="AN1154" s="75" t="s">
        <v>106</v>
      </c>
      <c r="AO1154" s="75" t="s">
        <v>106</v>
      </c>
      <c r="AP1154" s="75" t="s">
        <v>106</v>
      </c>
    </row>
    <row r="1155" spans="1:42">
      <c r="A1155" s="59">
        <v>1153</v>
      </c>
      <c r="B1155" s="109"/>
      <c r="C1155" s="49"/>
      <c r="D1155" s="50"/>
      <c r="E1155" s="38" t="s">
        <v>14</v>
      </c>
      <c r="F1155" s="50"/>
      <c r="G1155" s="51">
        <v>0</v>
      </c>
      <c r="H1155" s="52">
        <v>0</v>
      </c>
      <c r="I1155" s="52">
        <v>0</v>
      </c>
      <c r="J1155" s="52">
        <v>0</v>
      </c>
      <c r="K1155" s="52">
        <v>0</v>
      </c>
      <c r="L1155" s="103">
        <f t="shared" si="73"/>
        <v>0</v>
      </c>
      <c r="M1155" s="53">
        <v>1</v>
      </c>
      <c r="N1155" s="106">
        <f t="shared" si="74"/>
        <v>0</v>
      </c>
      <c r="O1155" s="53">
        <v>1</v>
      </c>
      <c r="P1155" s="53">
        <v>1</v>
      </c>
      <c r="Q1155" s="53">
        <v>1</v>
      </c>
      <c r="R1155" s="42">
        <v>0</v>
      </c>
      <c r="S1155" s="42">
        <v>0</v>
      </c>
      <c r="T1155" s="43" t="s">
        <v>105</v>
      </c>
      <c r="U1155" s="53"/>
      <c r="V1155" s="41" t="s">
        <v>106</v>
      </c>
      <c r="W1155" s="53"/>
      <c r="X1155" s="41" t="s">
        <v>106</v>
      </c>
      <c r="Y1155" s="53"/>
      <c r="Z1155" s="53">
        <f t="shared" si="75"/>
        <v>0</v>
      </c>
      <c r="AA1155" s="53">
        <f t="shared" si="76"/>
        <v>0</v>
      </c>
      <c r="AB1155" s="54"/>
      <c r="AC1155" s="55">
        <v>0</v>
      </c>
      <c r="AD1155" s="46" t="s">
        <v>106</v>
      </c>
      <c r="AE1155" s="47"/>
      <c r="AF1155" s="69" t="s">
        <v>106</v>
      </c>
      <c r="AG1155" s="64" t="s">
        <v>106</v>
      </c>
      <c r="AH1155" s="65" t="s">
        <v>106</v>
      </c>
      <c r="AI1155" s="65" t="s">
        <v>106</v>
      </c>
      <c r="AJ1155" s="65" t="s">
        <v>106</v>
      </c>
      <c r="AK1155" s="74" t="s">
        <v>106</v>
      </c>
      <c r="AL1155" s="75" t="s">
        <v>106</v>
      </c>
      <c r="AM1155" s="75" t="s">
        <v>106</v>
      </c>
      <c r="AN1155" s="75" t="s">
        <v>106</v>
      </c>
      <c r="AO1155" s="75" t="s">
        <v>106</v>
      </c>
      <c r="AP1155" s="75" t="s">
        <v>106</v>
      </c>
    </row>
    <row r="1156" spans="1:42">
      <c r="A1156" s="59">
        <v>1154</v>
      </c>
      <c r="B1156" s="109"/>
      <c r="C1156" s="49"/>
      <c r="D1156" s="50"/>
      <c r="E1156" s="38" t="s">
        <v>14</v>
      </c>
      <c r="F1156" s="50"/>
      <c r="G1156" s="51">
        <v>0</v>
      </c>
      <c r="H1156" s="52">
        <v>0</v>
      </c>
      <c r="I1156" s="52">
        <v>0</v>
      </c>
      <c r="J1156" s="52">
        <v>0</v>
      </c>
      <c r="K1156" s="52">
        <v>0</v>
      </c>
      <c r="L1156" s="103">
        <f t="shared" si="73"/>
        <v>0</v>
      </c>
      <c r="M1156" s="53">
        <v>1</v>
      </c>
      <c r="N1156" s="106">
        <f t="shared" si="74"/>
        <v>0</v>
      </c>
      <c r="O1156" s="53">
        <v>1</v>
      </c>
      <c r="P1156" s="53">
        <v>1</v>
      </c>
      <c r="Q1156" s="53">
        <v>1</v>
      </c>
      <c r="R1156" s="42">
        <v>0</v>
      </c>
      <c r="S1156" s="42">
        <v>0</v>
      </c>
      <c r="T1156" s="43" t="s">
        <v>105</v>
      </c>
      <c r="U1156" s="53"/>
      <c r="V1156" s="41" t="s">
        <v>106</v>
      </c>
      <c r="W1156" s="53"/>
      <c r="X1156" s="41" t="s">
        <v>106</v>
      </c>
      <c r="Y1156" s="53"/>
      <c r="Z1156" s="53">
        <f t="shared" si="75"/>
        <v>0</v>
      </c>
      <c r="AA1156" s="53">
        <f t="shared" si="76"/>
        <v>0</v>
      </c>
      <c r="AB1156" s="54"/>
      <c r="AC1156" s="55">
        <v>0</v>
      </c>
      <c r="AD1156" s="46" t="s">
        <v>106</v>
      </c>
      <c r="AE1156" s="47"/>
      <c r="AF1156" s="69" t="s">
        <v>106</v>
      </c>
      <c r="AG1156" s="64" t="s">
        <v>106</v>
      </c>
      <c r="AH1156" s="65" t="s">
        <v>106</v>
      </c>
      <c r="AI1156" s="65" t="s">
        <v>106</v>
      </c>
      <c r="AJ1156" s="65" t="s">
        <v>106</v>
      </c>
      <c r="AK1156" s="74" t="s">
        <v>106</v>
      </c>
      <c r="AL1156" s="75" t="s">
        <v>106</v>
      </c>
      <c r="AM1156" s="75" t="s">
        <v>106</v>
      </c>
      <c r="AN1156" s="75" t="s">
        <v>106</v>
      </c>
      <c r="AO1156" s="75" t="s">
        <v>106</v>
      </c>
      <c r="AP1156" s="75" t="s">
        <v>106</v>
      </c>
    </row>
    <row r="1157" spans="1:42">
      <c r="A1157" s="59">
        <v>1155</v>
      </c>
      <c r="B1157" s="109"/>
      <c r="C1157" s="49"/>
      <c r="D1157" s="50"/>
      <c r="E1157" s="38" t="s">
        <v>14</v>
      </c>
      <c r="F1157" s="50"/>
      <c r="G1157" s="51">
        <v>0</v>
      </c>
      <c r="H1157" s="52">
        <v>0</v>
      </c>
      <c r="I1157" s="52">
        <v>0</v>
      </c>
      <c r="J1157" s="52">
        <v>0</v>
      </c>
      <c r="K1157" s="52">
        <v>0</v>
      </c>
      <c r="L1157" s="103">
        <f t="shared" si="73"/>
        <v>0</v>
      </c>
      <c r="M1157" s="53">
        <v>1</v>
      </c>
      <c r="N1157" s="106">
        <f t="shared" si="74"/>
        <v>0</v>
      </c>
      <c r="O1157" s="53">
        <v>1</v>
      </c>
      <c r="P1157" s="53">
        <v>1</v>
      </c>
      <c r="Q1157" s="53">
        <v>1</v>
      </c>
      <c r="R1157" s="42">
        <v>0</v>
      </c>
      <c r="S1157" s="42">
        <v>0</v>
      </c>
      <c r="T1157" s="43" t="s">
        <v>105</v>
      </c>
      <c r="U1157" s="53"/>
      <c r="V1157" s="41" t="s">
        <v>106</v>
      </c>
      <c r="W1157" s="53"/>
      <c r="X1157" s="41" t="s">
        <v>106</v>
      </c>
      <c r="Y1157" s="53"/>
      <c r="Z1157" s="53">
        <f t="shared" si="75"/>
        <v>0</v>
      </c>
      <c r="AA1157" s="53">
        <f t="shared" si="76"/>
        <v>0</v>
      </c>
      <c r="AB1157" s="54"/>
      <c r="AC1157" s="55">
        <v>0</v>
      </c>
      <c r="AD1157" s="46" t="s">
        <v>106</v>
      </c>
      <c r="AE1157" s="47"/>
      <c r="AF1157" s="69" t="s">
        <v>106</v>
      </c>
      <c r="AG1157" s="64" t="s">
        <v>106</v>
      </c>
      <c r="AH1157" s="65" t="s">
        <v>106</v>
      </c>
      <c r="AI1157" s="65" t="s">
        <v>106</v>
      </c>
      <c r="AJ1157" s="65" t="s">
        <v>106</v>
      </c>
      <c r="AK1157" s="74" t="s">
        <v>106</v>
      </c>
      <c r="AL1157" s="75" t="s">
        <v>106</v>
      </c>
      <c r="AM1157" s="75" t="s">
        <v>106</v>
      </c>
      <c r="AN1157" s="75" t="s">
        <v>106</v>
      </c>
      <c r="AO1157" s="75" t="s">
        <v>106</v>
      </c>
      <c r="AP1157" s="75" t="s">
        <v>106</v>
      </c>
    </row>
    <row r="1158" spans="1:42">
      <c r="A1158" s="59">
        <v>1156</v>
      </c>
      <c r="B1158" s="109"/>
      <c r="C1158" s="49"/>
      <c r="D1158" s="50"/>
      <c r="E1158" s="38" t="s">
        <v>14</v>
      </c>
      <c r="F1158" s="50"/>
      <c r="G1158" s="51">
        <v>0</v>
      </c>
      <c r="H1158" s="52">
        <v>0</v>
      </c>
      <c r="I1158" s="52">
        <v>0</v>
      </c>
      <c r="J1158" s="52">
        <v>0</v>
      </c>
      <c r="K1158" s="52">
        <v>0</v>
      </c>
      <c r="L1158" s="103">
        <f t="shared" si="73"/>
        <v>0</v>
      </c>
      <c r="M1158" s="53">
        <v>1</v>
      </c>
      <c r="N1158" s="106">
        <f t="shared" si="74"/>
        <v>0</v>
      </c>
      <c r="O1158" s="53">
        <v>1</v>
      </c>
      <c r="P1158" s="53">
        <v>1</v>
      </c>
      <c r="Q1158" s="53">
        <v>1</v>
      </c>
      <c r="R1158" s="42">
        <v>0</v>
      </c>
      <c r="S1158" s="42">
        <v>0</v>
      </c>
      <c r="T1158" s="43" t="s">
        <v>105</v>
      </c>
      <c r="U1158" s="53"/>
      <c r="V1158" s="41" t="s">
        <v>106</v>
      </c>
      <c r="W1158" s="53"/>
      <c r="X1158" s="41" t="s">
        <v>106</v>
      </c>
      <c r="Y1158" s="53"/>
      <c r="Z1158" s="53">
        <f t="shared" si="75"/>
        <v>0</v>
      </c>
      <c r="AA1158" s="53">
        <f t="shared" si="76"/>
        <v>0</v>
      </c>
      <c r="AB1158" s="54"/>
      <c r="AC1158" s="55">
        <v>0</v>
      </c>
      <c r="AD1158" s="46" t="s">
        <v>106</v>
      </c>
      <c r="AE1158" s="47"/>
      <c r="AF1158" s="69" t="s">
        <v>106</v>
      </c>
      <c r="AG1158" s="64" t="s">
        <v>106</v>
      </c>
      <c r="AH1158" s="65" t="s">
        <v>106</v>
      </c>
      <c r="AI1158" s="65" t="s">
        <v>106</v>
      </c>
      <c r="AJ1158" s="65" t="s">
        <v>106</v>
      </c>
      <c r="AK1158" s="74" t="s">
        <v>106</v>
      </c>
      <c r="AL1158" s="75" t="s">
        <v>106</v>
      </c>
      <c r="AM1158" s="75" t="s">
        <v>106</v>
      </c>
      <c r="AN1158" s="75" t="s">
        <v>106</v>
      </c>
      <c r="AO1158" s="75" t="s">
        <v>106</v>
      </c>
      <c r="AP1158" s="75" t="s">
        <v>106</v>
      </c>
    </row>
    <row r="1159" spans="1:42">
      <c r="A1159" s="59">
        <v>1157</v>
      </c>
      <c r="B1159" s="109"/>
      <c r="C1159" s="49"/>
      <c r="D1159" s="50"/>
      <c r="E1159" s="38" t="s">
        <v>14</v>
      </c>
      <c r="F1159" s="50"/>
      <c r="G1159" s="51">
        <v>0</v>
      </c>
      <c r="H1159" s="52">
        <v>0</v>
      </c>
      <c r="I1159" s="52">
        <v>0</v>
      </c>
      <c r="J1159" s="52">
        <v>0</v>
      </c>
      <c r="K1159" s="52">
        <v>0</v>
      </c>
      <c r="L1159" s="103">
        <f t="shared" si="73"/>
        <v>0</v>
      </c>
      <c r="M1159" s="53">
        <v>1</v>
      </c>
      <c r="N1159" s="106">
        <f t="shared" si="74"/>
        <v>0</v>
      </c>
      <c r="O1159" s="53">
        <v>1</v>
      </c>
      <c r="P1159" s="53">
        <v>1</v>
      </c>
      <c r="Q1159" s="53">
        <v>1</v>
      </c>
      <c r="R1159" s="42">
        <v>0</v>
      </c>
      <c r="S1159" s="42">
        <v>0</v>
      </c>
      <c r="T1159" s="43" t="s">
        <v>105</v>
      </c>
      <c r="U1159" s="53"/>
      <c r="V1159" s="41" t="s">
        <v>106</v>
      </c>
      <c r="W1159" s="53"/>
      <c r="X1159" s="41" t="s">
        <v>106</v>
      </c>
      <c r="Y1159" s="53"/>
      <c r="Z1159" s="53">
        <f t="shared" si="75"/>
        <v>0</v>
      </c>
      <c r="AA1159" s="53">
        <f t="shared" si="76"/>
        <v>0</v>
      </c>
      <c r="AB1159" s="54"/>
      <c r="AC1159" s="55">
        <v>0</v>
      </c>
      <c r="AD1159" s="46" t="s">
        <v>106</v>
      </c>
      <c r="AE1159" s="47"/>
      <c r="AF1159" s="69" t="s">
        <v>106</v>
      </c>
      <c r="AG1159" s="64" t="s">
        <v>106</v>
      </c>
      <c r="AH1159" s="65" t="s">
        <v>106</v>
      </c>
      <c r="AI1159" s="65" t="s">
        <v>106</v>
      </c>
      <c r="AJ1159" s="65" t="s">
        <v>106</v>
      </c>
      <c r="AK1159" s="74" t="s">
        <v>106</v>
      </c>
      <c r="AL1159" s="75" t="s">
        <v>106</v>
      </c>
      <c r="AM1159" s="75" t="s">
        <v>106</v>
      </c>
      <c r="AN1159" s="75" t="s">
        <v>106</v>
      </c>
      <c r="AO1159" s="75" t="s">
        <v>106</v>
      </c>
      <c r="AP1159" s="75" t="s">
        <v>106</v>
      </c>
    </row>
    <row r="1160" spans="1:42">
      <c r="A1160" s="59">
        <v>1158</v>
      </c>
      <c r="B1160" s="109"/>
      <c r="C1160" s="49"/>
      <c r="D1160" s="50"/>
      <c r="E1160" s="38" t="s">
        <v>14</v>
      </c>
      <c r="F1160" s="50"/>
      <c r="G1160" s="51">
        <v>0</v>
      </c>
      <c r="H1160" s="52">
        <v>0</v>
      </c>
      <c r="I1160" s="52">
        <v>0</v>
      </c>
      <c r="J1160" s="52">
        <v>0</v>
      </c>
      <c r="K1160" s="52">
        <v>0</v>
      </c>
      <c r="L1160" s="103">
        <f t="shared" si="73"/>
        <v>0</v>
      </c>
      <c r="M1160" s="53">
        <v>1</v>
      </c>
      <c r="N1160" s="106">
        <f t="shared" si="74"/>
        <v>0</v>
      </c>
      <c r="O1160" s="53">
        <v>1</v>
      </c>
      <c r="P1160" s="53">
        <v>1</v>
      </c>
      <c r="Q1160" s="53">
        <v>1</v>
      </c>
      <c r="R1160" s="42">
        <v>0</v>
      </c>
      <c r="S1160" s="42">
        <v>0</v>
      </c>
      <c r="T1160" s="43" t="s">
        <v>105</v>
      </c>
      <c r="U1160" s="53"/>
      <c r="V1160" s="41" t="s">
        <v>106</v>
      </c>
      <c r="W1160" s="53"/>
      <c r="X1160" s="41" t="s">
        <v>106</v>
      </c>
      <c r="Y1160" s="53"/>
      <c r="Z1160" s="53">
        <f t="shared" si="75"/>
        <v>0</v>
      </c>
      <c r="AA1160" s="53">
        <f t="shared" si="76"/>
        <v>0</v>
      </c>
      <c r="AB1160" s="54"/>
      <c r="AC1160" s="55">
        <v>0</v>
      </c>
      <c r="AD1160" s="46" t="s">
        <v>106</v>
      </c>
      <c r="AE1160" s="47"/>
      <c r="AF1160" s="69" t="s">
        <v>106</v>
      </c>
      <c r="AG1160" s="64" t="s">
        <v>106</v>
      </c>
      <c r="AH1160" s="65" t="s">
        <v>106</v>
      </c>
      <c r="AI1160" s="65" t="s">
        <v>106</v>
      </c>
      <c r="AJ1160" s="65" t="s">
        <v>106</v>
      </c>
      <c r="AK1160" s="74" t="s">
        <v>106</v>
      </c>
      <c r="AL1160" s="75" t="s">
        <v>106</v>
      </c>
      <c r="AM1160" s="75" t="s">
        <v>106</v>
      </c>
      <c r="AN1160" s="75" t="s">
        <v>106</v>
      </c>
      <c r="AO1160" s="75" t="s">
        <v>106</v>
      </c>
      <c r="AP1160" s="75" t="s">
        <v>106</v>
      </c>
    </row>
    <row r="1161" spans="1:42">
      <c r="A1161" s="59">
        <v>1159</v>
      </c>
      <c r="B1161" s="109"/>
      <c r="C1161" s="49"/>
      <c r="D1161" s="50"/>
      <c r="E1161" s="38" t="s">
        <v>14</v>
      </c>
      <c r="F1161" s="50"/>
      <c r="G1161" s="51">
        <v>0</v>
      </c>
      <c r="H1161" s="52">
        <v>0</v>
      </c>
      <c r="I1161" s="52">
        <v>0</v>
      </c>
      <c r="J1161" s="52">
        <v>0</v>
      </c>
      <c r="K1161" s="52">
        <v>0</v>
      </c>
      <c r="L1161" s="103">
        <f t="shared" si="73"/>
        <v>0</v>
      </c>
      <c r="M1161" s="53">
        <v>1</v>
      </c>
      <c r="N1161" s="106">
        <f t="shared" si="74"/>
        <v>0</v>
      </c>
      <c r="O1161" s="53">
        <v>1</v>
      </c>
      <c r="P1161" s="53">
        <v>1</v>
      </c>
      <c r="Q1161" s="53">
        <v>1</v>
      </c>
      <c r="R1161" s="42">
        <v>0</v>
      </c>
      <c r="S1161" s="42">
        <v>0</v>
      </c>
      <c r="T1161" s="43" t="s">
        <v>105</v>
      </c>
      <c r="U1161" s="53"/>
      <c r="V1161" s="41" t="s">
        <v>106</v>
      </c>
      <c r="W1161" s="53"/>
      <c r="X1161" s="41" t="s">
        <v>106</v>
      </c>
      <c r="Y1161" s="53"/>
      <c r="Z1161" s="53">
        <f t="shared" si="75"/>
        <v>0</v>
      </c>
      <c r="AA1161" s="53">
        <f t="shared" si="76"/>
        <v>0</v>
      </c>
      <c r="AB1161" s="54"/>
      <c r="AC1161" s="55">
        <v>0</v>
      </c>
      <c r="AD1161" s="46" t="s">
        <v>106</v>
      </c>
      <c r="AE1161" s="47"/>
      <c r="AF1161" s="69" t="s">
        <v>106</v>
      </c>
      <c r="AG1161" s="64" t="s">
        <v>106</v>
      </c>
      <c r="AH1161" s="65" t="s">
        <v>106</v>
      </c>
      <c r="AI1161" s="65" t="s">
        <v>106</v>
      </c>
      <c r="AJ1161" s="65" t="s">
        <v>106</v>
      </c>
      <c r="AK1161" s="74" t="s">
        <v>106</v>
      </c>
      <c r="AL1161" s="75" t="s">
        <v>106</v>
      </c>
      <c r="AM1161" s="75" t="s">
        <v>106</v>
      </c>
      <c r="AN1161" s="75" t="s">
        <v>106</v>
      </c>
      <c r="AO1161" s="75" t="s">
        <v>106</v>
      </c>
      <c r="AP1161" s="75" t="s">
        <v>106</v>
      </c>
    </row>
    <row r="1162" spans="1:42">
      <c r="A1162" s="59">
        <v>1160</v>
      </c>
      <c r="B1162" s="109"/>
      <c r="C1162" s="49"/>
      <c r="D1162" s="50"/>
      <c r="E1162" s="38" t="s">
        <v>14</v>
      </c>
      <c r="F1162" s="50"/>
      <c r="G1162" s="51">
        <v>0</v>
      </c>
      <c r="H1162" s="52">
        <v>0</v>
      </c>
      <c r="I1162" s="52">
        <v>0</v>
      </c>
      <c r="J1162" s="52">
        <v>0</v>
      </c>
      <c r="K1162" s="52">
        <v>0</v>
      </c>
      <c r="L1162" s="103">
        <f t="shared" si="73"/>
        <v>0</v>
      </c>
      <c r="M1162" s="53">
        <v>1</v>
      </c>
      <c r="N1162" s="106">
        <f t="shared" si="74"/>
        <v>0</v>
      </c>
      <c r="O1162" s="53">
        <v>1</v>
      </c>
      <c r="P1162" s="53">
        <v>1</v>
      </c>
      <c r="Q1162" s="53">
        <v>1</v>
      </c>
      <c r="R1162" s="42">
        <v>0</v>
      </c>
      <c r="S1162" s="42">
        <v>0</v>
      </c>
      <c r="T1162" s="43" t="s">
        <v>105</v>
      </c>
      <c r="U1162" s="53"/>
      <c r="V1162" s="41" t="s">
        <v>106</v>
      </c>
      <c r="W1162" s="53"/>
      <c r="X1162" s="41" t="s">
        <v>106</v>
      </c>
      <c r="Y1162" s="53"/>
      <c r="Z1162" s="53">
        <f t="shared" si="75"/>
        <v>0</v>
      </c>
      <c r="AA1162" s="53">
        <f t="shared" si="76"/>
        <v>0</v>
      </c>
      <c r="AB1162" s="54"/>
      <c r="AC1162" s="55">
        <v>0</v>
      </c>
      <c r="AD1162" s="46" t="s">
        <v>106</v>
      </c>
      <c r="AE1162" s="47"/>
      <c r="AF1162" s="69" t="s">
        <v>106</v>
      </c>
      <c r="AG1162" s="64" t="s">
        <v>106</v>
      </c>
      <c r="AH1162" s="65" t="s">
        <v>106</v>
      </c>
      <c r="AI1162" s="65" t="s">
        <v>106</v>
      </c>
      <c r="AJ1162" s="65" t="s">
        <v>106</v>
      </c>
      <c r="AK1162" s="74" t="s">
        <v>106</v>
      </c>
      <c r="AL1162" s="75" t="s">
        <v>106</v>
      </c>
      <c r="AM1162" s="75" t="s">
        <v>106</v>
      </c>
      <c r="AN1162" s="75" t="s">
        <v>106</v>
      </c>
      <c r="AO1162" s="75" t="s">
        <v>106</v>
      </c>
      <c r="AP1162" s="75" t="s">
        <v>106</v>
      </c>
    </row>
    <row r="1163" spans="1:42">
      <c r="A1163" s="59">
        <v>1161</v>
      </c>
      <c r="B1163" s="109"/>
      <c r="C1163" s="49"/>
      <c r="D1163" s="50"/>
      <c r="E1163" s="38" t="s">
        <v>14</v>
      </c>
      <c r="F1163" s="50"/>
      <c r="G1163" s="51">
        <v>0</v>
      </c>
      <c r="H1163" s="52">
        <v>0</v>
      </c>
      <c r="I1163" s="52">
        <v>0</v>
      </c>
      <c r="J1163" s="52">
        <v>0</v>
      </c>
      <c r="K1163" s="52">
        <v>0</v>
      </c>
      <c r="L1163" s="103">
        <f t="shared" si="73"/>
        <v>0</v>
      </c>
      <c r="M1163" s="53">
        <v>1</v>
      </c>
      <c r="N1163" s="106">
        <f t="shared" si="74"/>
        <v>0</v>
      </c>
      <c r="O1163" s="53">
        <v>1</v>
      </c>
      <c r="P1163" s="53">
        <v>1</v>
      </c>
      <c r="Q1163" s="53">
        <v>1</v>
      </c>
      <c r="R1163" s="42">
        <v>0</v>
      </c>
      <c r="S1163" s="42">
        <v>0</v>
      </c>
      <c r="T1163" s="43" t="s">
        <v>105</v>
      </c>
      <c r="U1163" s="53"/>
      <c r="V1163" s="41" t="s">
        <v>106</v>
      </c>
      <c r="W1163" s="53"/>
      <c r="X1163" s="41" t="s">
        <v>106</v>
      </c>
      <c r="Y1163" s="53"/>
      <c r="Z1163" s="53">
        <f t="shared" si="75"/>
        <v>0</v>
      </c>
      <c r="AA1163" s="53">
        <f t="shared" si="76"/>
        <v>0</v>
      </c>
      <c r="AB1163" s="54"/>
      <c r="AC1163" s="55">
        <v>0</v>
      </c>
      <c r="AD1163" s="46" t="s">
        <v>106</v>
      </c>
      <c r="AE1163" s="47"/>
      <c r="AF1163" s="69" t="s">
        <v>106</v>
      </c>
      <c r="AG1163" s="64" t="s">
        <v>106</v>
      </c>
      <c r="AH1163" s="65" t="s">
        <v>106</v>
      </c>
      <c r="AI1163" s="65" t="s">
        <v>106</v>
      </c>
      <c r="AJ1163" s="65" t="s">
        <v>106</v>
      </c>
      <c r="AK1163" s="74" t="s">
        <v>106</v>
      </c>
      <c r="AL1163" s="75" t="s">
        <v>106</v>
      </c>
      <c r="AM1163" s="75" t="s">
        <v>106</v>
      </c>
      <c r="AN1163" s="75" t="s">
        <v>106</v>
      </c>
      <c r="AO1163" s="75" t="s">
        <v>106</v>
      </c>
      <c r="AP1163" s="75" t="s">
        <v>106</v>
      </c>
    </row>
    <row r="1164" spans="1:42">
      <c r="A1164" s="59">
        <v>1162</v>
      </c>
      <c r="B1164" s="109"/>
      <c r="C1164" s="49"/>
      <c r="D1164" s="50"/>
      <c r="E1164" s="38" t="s">
        <v>14</v>
      </c>
      <c r="F1164" s="50"/>
      <c r="G1164" s="51">
        <v>0</v>
      </c>
      <c r="H1164" s="52">
        <v>0</v>
      </c>
      <c r="I1164" s="52">
        <v>0</v>
      </c>
      <c r="J1164" s="52">
        <v>0</v>
      </c>
      <c r="K1164" s="52">
        <v>0</v>
      </c>
      <c r="L1164" s="103">
        <f t="shared" si="73"/>
        <v>0</v>
      </c>
      <c r="M1164" s="53">
        <v>1</v>
      </c>
      <c r="N1164" s="106">
        <f t="shared" si="74"/>
        <v>0</v>
      </c>
      <c r="O1164" s="53">
        <v>1</v>
      </c>
      <c r="P1164" s="53">
        <v>1</v>
      </c>
      <c r="Q1164" s="53">
        <v>1</v>
      </c>
      <c r="R1164" s="42">
        <v>0</v>
      </c>
      <c r="S1164" s="42">
        <v>0</v>
      </c>
      <c r="T1164" s="43" t="s">
        <v>105</v>
      </c>
      <c r="U1164" s="53"/>
      <c r="V1164" s="41" t="s">
        <v>106</v>
      </c>
      <c r="W1164" s="53"/>
      <c r="X1164" s="41" t="s">
        <v>106</v>
      </c>
      <c r="Y1164" s="53"/>
      <c r="Z1164" s="53">
        <f t="shared" si="75"/>
        <v>0</v>
      </c>
      <c r="AA1164" s="53">
        <f t="shared" si="76"/>
        <v>0</v>
      </c>
      <c r="AB1164" s="54"/>
      <c r="AC1164" s="55">
        <v>0</v>
      </c>
      <c r="AD1164" s="46" t="s">
        <v>106</v>
      </c>
      <c r="AE1164" s="47"/>
      <c r="AF1164" s="69" t="s">
        <v>106</v>
      </c>
      <c r="AG1164" s="64" t="s">
        <v>106</v>
      </c>
      <c r="AH1164" s="65" t="s">
        <v>106</v>
      </c>
      <c r="AI1164" s="65" t="s">
        <v>106</v>
      </c>
      <c r="AJ1164" s="65" t="s">
        <v>106</v>
      </c>
      <c r="AK1164" s="74" t="s">
        <v>106</v>
      </c>
      <c r="AL1164" s="75" t="s">
        <v>106</v>
      </c>
      <c r="AM1164" s="75" t="s">
        <v>106</v>
      </c>
      <c r="AN1164" s="75" t="s">
        <v>106</v>
      </c>
      <c r="AO1164" s="75" t="s">
        <v>106</v>
      </c>
      <c r="AP1164" s="75" t="s">
        <v>106</v>
      </c>
    </row>
    <row r="1165" spans="1:42">
      <c r="A1165" s="59">
        <v>1163</v>
      </c>
      <c r="B1165" s="109"/>
      <c r="C1165" s="49"/>
      <c r="D1165" s="50"/>
      <c r="E1165" s="38" t="s">
        <v>14</v>
      </c>
      <c r="F1165" s="50"/>
      <c r="G1165" s="51">
        <v>0</v>
      </c>
      <c r="H1165" s="52">
        <v>0</v>
      </c>
      <c r="I1165" s="52">
        <v>0</v>
      </c>
      <c r="J1165" s="52">
        <v>0</v>
      </c>
      <c r="K1165" s="52">
        <v>0</v>
      </c>
      <c r="L1165" s="103">
        <f t="shared" si="73"/>
        <v>0</v>
      </c>
      <c r="M1165" s="53">
        <v>1</v>
      </c>
      <c r="N1165" s="106">
        <f t="shared" si="74"/>
        <v>0</v>
      </c>
      <c r="O1165" s="53">
        <v>1</v>
      </c>
      <c r="P1165" s="53">
        <v>1</v>
      </c>
      <c r="Q1165" s="53">
        <v>1</v>
      </c>
      <c r="R1165" s="42">
        <v>0</v>
      </c>
      <c r="S1165" s="42">
        <v>0</v>
      </c>
      <c r="T1165" s="43" t="s">
        <v>105</v>
      </c>
      <c r="U1165" s="53"/>
      <c r="V1165" s="41" t="s">
        <v>106</v>
      </c>
      <c r="W1165" s="53"/>
      <c r="X1165" s="41" t="s">
        <v>106</v>
      </c>
      <c r="Y1165" s="53"/>
      <c r="Z1165" s="53">
        <f t="shared" si="75"/>
        <v>0</v>
      </c>
      <c r="AA1165" s="53">
        <f t="shared" si="76"/>
        <v>0</v>
      </c>
      <c r="AB1165" s="54"/>
      <c r="AC1165" s="55">
        <v>0</v>
      </c>
      <c r="AD1165" s="46" t="s">
        <v>106</v>
      </c>
      <c r="AE1165" s="47"/>
      <c r="AF1165" s="69" t="s">
        <v>106</v>
      </c>
      <c r="AG1165" s="64" t="s">
        <v>106</v>
      </c>
      <c r="AH1165" s="65" t="s">
        <v>106</v>
      </c>
      <c r="AI1165" s="65" t="s">
        <v>106</v>
      </c>
      <c r="AJ1165" s="65" t="s">
        <v>106</v>
      </c>
      <c r="AK1165" s="74" t="s">
        <v>106</v>
      </c>
      <c r="AL1165" s="75" t="s">
        <v>106</v>
      </c>
      <c r="AM1165" s="75" t="s">
        <v>106</v>
      </c>
      <c r="AN1165" s="75" t="s">
        <v>106</v>
      </c>
      <c r="AO1165" s="75" t="s">
        <v>106</v>
      </c>
      <c r="AP1165" s="75" t="s">
        <v>106</v>
      </c>
    </row>
    <row r="1166" spans="1:42">
      <c r="A1166" s="59">
        <v>1164</v>
      </c>
      <c r="B1166" s="109"/>
      <c r="C1166" s="49"/>
      <c r="D1166" s="50"/>
      <c r="E1166" s="38" t="s">
        <v>14</v>
      </c>
      <c r="F1166" s="50"/>
      <c r="G1166" s="51">
        <v>0</v>
      </c>
      <c r="H1166" s="52">
        <v>0</v>
      </c>
      <c r="I1166" s="52">
        <v>0</v>
      </c>
      <c r="J1166" s="52">
        <v>0</v>
      </c>
      <c r="K1166" s="52">
        <v>0</v>
      </c>
      <c r="L1166" s="103">
        <f t="shared" si="73"/>
        <v>0</v>
      </c>
      <c r="M1166" s="53">
        <v>1</v>
      </c>
      <c r="N1166" s="106">
        <f t="shared" si="74"/>
        <v>0</v>
      </c>
      <c r="O1166" s="53">
        <v>1</v>
      </c>
      <c r="P1166" s="53">
        <v>1</v>
      </c>
      <c r="Q1166" s="53">
        <v>1</v>
      </c>
      <c r="R1166" s="42">
        <v>0</v>
      </c>
      <c r="S1166" s="42">
        <v>0</v>
      </c>
      <c r="T1166" s="43" t="s">
        <v>105</v>
      </c>
      <c r="U1166" s="53"/>
      <c r="V1166" s="41" t="s">
        <v>106</v>
      </c>
      <c r="W1166" s="53"/>
      <c r="X1166" s="41" t="s">
        <v>106</v>
      </c>
      <c r="Y1166" s="53"/>
      <c r="Z1166" s="53">
        <f t="shared" si="75"/>
        <v>0</v>
      </c>
      <c r="AA1166" s="53">
        <f t="shared" si="76"/>
        <v>0</v>
      </c>
      <c r="AB1166" s="54"/>
      <c r="AC1166" s="55">
        <v>0</v>
      </c>
      <c r="AD1166" s="46" t="s">
        <v>106</v>
      </c>
      <c r="AE1166" s="47"/>
      <c r="AF1166" s="69" t="s">
        <v>106</v>
      </c>
      <c r="AG1166" s="64" t="s">
        <v>106</v>
      </c>
      <c r="AH1166" s="65" t="s">
        <v>106</v>
      </c>
      <c r="AI1166" s="65" t="s">
        <v>106</v>
      </c>
      <c r="AJ1166" s="65" t="s">
        <v>106</v>
      </c>
      <c r="AK1166" s="74" t="s">
        <v>106</v>
      </c>
      <c r="AL1166" s="75" t="s">
        <v>106</v>
      </c>
      <c r="AM1166" s="75" t="s">
        <v>106</v>
      </c>
      <c r="AN1166" s="75" t="s">
        <v>106</v>
      </c>
      <c r="AO1166" s="75" t="s">
        <v>106</v>
      </c>
      <c r="AP1166" s="75" t="s">
        <v>106</v>
      </c>
    </row>
    <row r="1167" spans="1:42">
      <c r="A1167" s="59">
        <v>1165</v>
      </c>
      <c r="B1167" s="109"/>
      <c r="C1167" s="49"/>
      <c r="D1167" s="50"/>
      <c r="E1167" s="38" t="s">
        <v>14</v>
      </c>
      <c r="F1167" s="50"/>
      <c r="G1167" s="51">
        <v>0</v>
      </c>
      <c r="H1167" s="52">
        <v>0</v>
      </c>
      <c r="I1167" s="52">
        <v>0</v>
      </c>
      <c r="J1167" s="52">
        <v>0</v>
      </c>
      <c r="K1167" s="52">
        <v>0</v>
      </c>
      <c r="L1167" s="103">
        <f t="shared" si="73"/>
        <v>0</v>
      </c>
      <c r="M1167" s="53">
        <v>1</v>
      </c>
      <c r="N1167" s="106">
        <f t="shared" si="74"/>
        <v>0</v>
      </c>
      <c r="O1167" s="53">
        <v>1</v>
      </c>
      <c r="P1167" s="53">
        <v>1</v>
      </c>
      <c r="Q1167" s="53">
        <v>1</v>
      </c>
      <c r="R1167" s="42">
        <v>0</v>
      </c>
      <c r="S1167" s="42">
        <v>0</v>
      </c>
      <c r="T1167" s="43" t="s">
        <v>105</v>
      </c>
      <c r="U1167" s="53"/>
      <c r="V1167" s="41" t="s">
        <v>106</v>
      </c>
      <c r="W1167" s="53"/>
      <c r="X1167" s="41" t="s">
        <v>106</v>
      </c>
      <c r="Y1167" s="53"/>
      <c r="Z1167" s="53">
        <f t="shared" si="75"/>
        <v>0</v>
      </c>
      <c r="AA1167" s="53">
        <f t="shared" si="76"/>
        <v>0</v>
      </c>
      <c r="AB1167" s="54"/>
      <c r="AC1167" s="55">
        <v>0</v>
      </c>
      <c r="AD1167" s="46" t="s">
        <v>106</v>
      </c>
      <c r="AE1167" s="47"/>
      <c r="AF1167" s="69" t="s">
        <v>106</v>
      </c>
      <c r="AG1167" s="64" t="s">
        <v>106</v>
      </c>
      <c r="AH1167" s="65" t="s">
        <v>106</v>
      </c>
      <c r="AI1167" s="65" t="s">
        <v>106</v>
      </c>
      <c r="AJ1167" s="65" t="s">
        <v>106</v>
      </c>
      <c r="AK1167" s="74" t="s">
        <v>106</v>
      </c>
      <c r="AL1167" s="75" t="s">
        <v>106</v>
      </c>
      <c r="AM1167" s="75" t="s">
        <v>106</v>
      </c>
      <c r="AN1167" s="75" t="s">
        <v>106</v>
      </c>
      <c r="AO1167" s="75" t="s">
        <v>106</v>
      </c>
      <c r="AP1167" s="75" t="s">
        <v>106</v>
      </c>
    </row>
    <row r="1168" spans="1:42">
      <c r="A1168" s="59">
        <v>1166</v>
      </c>
      <c r="B1168" s="109"/>
      <c r="C1168" s="49"/>
      <c r="D1168" s="50"/>
      <c r="E1168" s="38" t="s">
        <v>14</v>
      </c>
      <c r="F1168" s="50"/>
      <c r="G1168" s="51">
        <v>0</v>
      </c>
      <c r="H1168" s="52">
        <v>0</v>
      </c>
      <c r="I1168" s="52">
        <v>0</v>
      </c>
      <c r="J1168" s="52">
        <v>0</v>
      </c>
      <c r="K1168" s="52">
        <v>0</v>
      </c>
      <c r="L1168" s="103">
        <f t="shared" si="73"/>
        <v>0</v>
      </c>
      <c r="M1168" s="53">
        <v>1</v>
      </c>
      <c r="N1168" s="106">
        <f t="shared" si="74"/>
        <v>0</v>
      </c>
      <c r="O1168" s="53">
        <v>1</v>
      </c>
      <c r="P1168" s="53">
        <v>1</v>
      </c>
      <c r="Q1168" s="53">
        <v>1</v>
      </c>
      <c r="R1168" s="42">
        <v>0</v>
      </c>
      <c r="S1168" s="42">
        <v>0</v>
      </c>
      <c r="T1168" s="43" t="s">
        <v>105</v>
      </c>
      <c r="U1168" s="53"/>
      <c r="V1168" s="41" t="s">
        <v>106</v>
      </c>
      <c r="W1168" s="53"/>
      <c r="X1168" s="41" t="s">
        <v>106</v>
      </c>
      <c r="Y1168" s="53"/>
      <c r="Z1168" s="53">
        <f t="shared" si="75"/>
        <v>0</v>
      </c>
      <c r="AA1168" s="53">
        <f t="shared" si="76"/>
        <v>0</v>
      </c>
      <c r="AB1168" s="54"/>
      <c r="AC1168" s="55">
        <v>0</v>
      </c>
      <c r="AD1168" s="46" t="s">
        <v>106</v>
      </c>
      <c r="AE1168" s="47"/>
      <c r="AF1168" s="69" t="s">
        <v>106</v>
      </c>
      <c r="AG1168" s="64" t="s">
        <v>106</v>
      </c>
      <c r="AH1168" s="65" t="s">
        <v>106</v>
      </c>
      <c r="AI1168" s="65" t="s">
        <v>106</v>
      </c>
      <c r="AJ1168" s="65" t="s">
        <v>106</v>
      </c>
      <c r="AK1168" s="74" t="s">
        <v>106</v>
      </c>
      <c r="AL1168" s="75" t="s">
        <v>106</v>
      </c>
      <c r="AM1168" s="75" t="s">
        <v>106</v>
      </c>
      <c r="AN1168" s="75" t="s">
        <v>106</v>
      </c>
      <c r="AO1168" s="75" t="s">
        <v>106</v>
      </c>
      <c r="AP1168" s="75" t="s">
        <v>106</v>
      </c>
    </row>
    <row r="1169" spans="1:42">
      <c r="A1169" s="59">
        <v>1167</v>
      </c>
      <c r="B1169" s="109"/>
      <c r="C1169" s="49"/>
      <c r="D1169" s="50"/>
      <c r="E1169" s="38" t="s">
        <v>14</v>
      </c>
      <c r="F1169" s="50"/>
      <c r="G1169" s="51">
        <v>0</v>
      </c>
      <c r="H1169" s="52">
        <v>0</v>
      </c>
      <c r="I1169" s="52">
        <v>0</v>
      </c>
      <c r="J1169" s="52">
        <v>0</v>
      </c>
      <c r="K1169" s="52">
        <v>0</v>
      </c>
      <c r="L1169" s="103">
        <f t="shared" si="73"/>
        <v>0</v>
      </c>
      <c r="M1169" s="53">
        <v>1</v>
      </c>
      <c r="N1169" s="106">
        <f t="shared" si="74"/>
        <v>0</v>
      </c>
      <c r="O1169" s="53">
        <v>1</v>
      </c>
      <c r="P1169" s="53">
        <v>1</v>
      </c>
      <c r="Q1169" s="53">
        <v>1</v>
      </c>
      <c r="R1169" s="42">
        <v>0</v>
      </c>
      <c r="S1169" s="42">
        <v>0</v>
      </c>
      <c r="T1169" s="43" t="s">
        <v>105</v>
      </c>
      <c r="U1169" s="53"/>
      <c r="V1169" s="41" t="s">
        <v>106</v>
      </c>
      <c r="W1169" s="53"/>
      <c r="X1169" s="41" t="s">
        <v>106</v>
      </c>
      <c r="Y1169" s="53"/>
      <c r="Z1169" s="53">
        <f t="shared" si="75"/>
        <v>0</v>
      </c>
      <c r="AA1169" s="53">
        <f t="shared" si="76"/>
        <v>0</v>
      </c>
      <c r="AB1169" s="54"/>
      <c r="AC1169" s="55">
        <v>0</v>
      </c>
      <c r="AD1169" s="46" t="s">
        <v>106</v>
      </c>
      <c r="AE1169" s="47"/>
      <c r="AF1169" s="69" t="s">
        <v>106</v>
      </c>
      <c r="AG1169" s="64" t="s">
        <v>106</v>
      </c>
      <c r="AH1169" s="65" t="s">
        <v>106</v>
      </c>
      <c r="AI1169" s="65" t="s">
        <v>106</v>
      </c>
      <c r="AJ1169" s="65" t="s">
        <v>106</v>
      </c>
      <c r="AK1169" s="74" t="s">
        <v>106</v>
      </c>
      <c r="AL1169" s="75" t="s">
        <v>106</v>
      </c>
      <c r="AM1169" s="75" t="s">
        <v>106</v>
      </c>
      <c r="AN1169" s="75" t="s">
        <v>106</v>
      </c>
      <c r="AO1169" s="75" t="s">
        <v>106</v>
      </c>
      <c r="AP1169" s="75" t="s">
        <v>106</v>
      </c>
    </row>
    <row r="1170" spans="1:42">
      <c r="A1170" s="59">
        <v>1168</v>
      </c>
      <c r="B1170" s="109"/>
      <c r="C1170" s="49"/>
      <c r="D1170" s="50"/>
      <c r="E1170" s="38" t="s">
        <v>14</v>
      </c>
      <c r="F1170" s="50"/>
      <c r="G1170" s="51">
        <v>0</v>
      </c>
      <c r="H1170" s="52">
        <v>0</v>
      </c>
      <c r="I1170" s="52">
        <v>0</v>
      </c>
      <c r="J1170" s="52">
        <v>0</v>
      </c>
      <c r="K1170" s="52">
        <v>0</v>
      </c>
      <c r="L1170" s="103">
        <f t="shared" si="73"/>
        <v>0</v>
      </c>
      <c r="M1170" s="53">
        <v>1</v>
      </c>
      <c r="N1170" s="106">
        <f t="shared" si="74"/>
        <v>0</v>
      </c>
      <c r="O1170" s="53">
        <v>1</v>
      </c>
      <c r="P1170" s="53">
        <v>1</v>
      </c>
      <c r="Q1170" s="53">
        <v>1</v>
      </c>
      <c r="R1170" s="42">
        <v>0</v>
      </c>
      <c r="S1170" s="42">
        <v>0</v>
      </c>
      <c r="T1170" s="43" t="s">
        <v>105</v>
      </c>
      <c r="U1170" s="53"/>
      <c r="V1170" s="41" t="s">
        <v>106</v>
      </c>
      <c r="W1170" s="53"/>
      <c r="X1170" s="41" t="s">
        <v>106</v>
      </c>
      <c r="Y1170" s="53"/>
      <c r="Z1170" s="53">
        <f t="shared" si="75"/>
        <v>0</v>
      </c>
      <c r="AA1170" s="53">
        <f t="shared" si="76"/>
        <v>0</v>
      </c>
      <c r="AB1170" s="54"/>
      <c r="AC1170" s="55">
        <v>0</v>
      </c>
      <c r="AD1170" s="46" t="s">
        <v>106</v>
      </c>
      <c r="AE1170" s="47"/>
      <c r="AF1170" s="69" t="s">
        <v>106</v>
      </c>
      <c r="AG1170" s="64" t="s">
        <v>106</v>
      </c>
      <c r="AH1170" s="65" t="s">
        <v>106</v>
      </c>
      <c r="AI1170" s="65" t="s">
        <v>106</v>
      </c>
      <c r="AJ1170" s="65" t="s">
        <v>106</v>
      </c>
      <c r="AK1170" s="74" t="s">
        <v>106</v>
      </c>
      <c r="AL1170" s="75" t="s">
        <v>106</v>
      </c>
      <c r="AM1170" s="75" t="s">
        <v>106</v>
      </c>
      <c r="AN1170" s="75" t="s">
        <v>106</v>
      </c>
      <c r="AO1170" s="75" t="s">
        <v>106</v>
      </c>
      <c r="AP1170" s="75" t="s">
        <v>106</v>
      </c>
    </row>
    <row r="1171" spans="1:42">
      <c r="A1171" s="59">
        <v>1169</v>
      </c>
      <c r="B1171" s="109"/>
      <c r="C1171" s="49"/>
      <c r="D1171" s="50"/>
      <c r="E1171" s="38" t="s">
        <v>14</v>
      </c>
      <c r="F1171" s="50"/>
      <c r="G1171" s="51">
        <v>0</v>
      </c>
      <c r="H1171" s="52">
        <v>0</v>
      </c>
      <c r="I1171" s="52">
        <v>0</v>
      </c>
      <c r="J1171" s="52">
        <v>0</v>
      </c>
      <c r="K1171" s="52">
        <v>0</v>
      </c>
      <c r="L1171" s="103">
        <f t="shared" si="73"/>
        <v>0</v>
      </c>
      <c r="M1171" s="53">
        <v>1</v>
      </c>
      <c r="N1171" s="106">
        <f t="shared" si="74"/>
        <v>0</v>
      </c>
      <c r="O1171" s="53">
        <v>1</v>
      </c>
      <c r="P1171" s="53">
        <v>1</v>
      </c>
      <c r="Q1171" s="53">
        <v>1</v>
      </c>
      <c r="R1171" s="42">
        <v>0</v>
      </c>
      <c r="S1171" s="42">
        <v>0</v>
      </c>
      <c r="T1171" s="43" t="s">
        <v>105</v>
      </c>
      <c r="U1171" s="53"/>
      <c r="V1171" s="41" t="s">
        <v>106</v>
      </c>
      <c r="W1171" s="53"/>
      <c r="X1171" s="41" t="s">
        <v>106</v>
      </c>
      <c r="Y1171" s="53"/>
      <c r="Z1171" s="53">
        <f t="shared" si="75"/>
        <v>0</v>
      </c>
      <c r="AA1171" s="53">
        <f t="shared" si="76"/>
        <v>0</v>
      </c>
      <c r="AB1171" s="54"/>
      <c r="AC1171" s="55">
        <v>0</v>
      </c>
      <c r="AD1171" s="46" t="s">
        <v>106</v>
      </c>
      <c r="AE1171" s="47"/>
      <c r="AF1171" s="69" t="s">
        <v>106</v>
      </c>
      <c r="AG1171" s="64" t="s">
        <v>106</v>
      </c>
      <c r="AH1171" s="65" t="s">
        <v>106</v>
      </c>
      <c r="AI1171" s="65" t="s">
        <v>106</v>
      </c>
      <c r="AJ1171" s="65" t="s">
        <v>106</v>
      </c>
      <c r="AK1171" s="74" t="s">
        <v>106</v>
      </c>
      <c r="AL1171" s="75" t="s">
        <v>106</v>
      </c>
      <c r="AM1171" s="75" t="s">
        <v>106</v>
      </c>
      <c r="AN1171" s="75" t="s">
        <v>106</v>
      </c>
      <c r="AO1171" s="75" t="s">
        <v>106</v>
      </c>
      <c r="AP1171" s="75" t="s">
        <v>106</v>
      </c>
    </row>
    <row r="1172" spans="1:42">
      <c r="A1172" s="59">
        <v>1170</v>
      </c>
      <c r="B1172" s="109"/>
      <c r="C1172" s="49"/>
      <c r="D1172" s="50"/>
      <c r="E1172" s="38" t="s">
        <v>14</v>
      </c>
      <c r="F1172" s="50"/>
      <c r="G1172" s="51">
        <v>0</v>
      </c>
      <c r="H1172" s="52">
        <v>0</v>
      </c>
      <c r="I1172" s="52">
        <v>0</v>
      </c>
      <c r="J1172" s="52">
        <v>0</v>
      </c>
      <c r="K1172" s="52">
        <v>0</v>
      </c>
      <c r="L1172" s="103">
        <f t="shared" si="73"/>
        <v>0</v>
      </c>
      <c r="M1172" s="53">
        <v>1</v>
      </c>
      <c r="N1172" s="106">
        <f t="shared" si="74"/>
        <v>0</v>
      </c>
      <c r="O1172" s="53">
        <v>1</v>
      </c>
      <c r="P1172" s="53">
        <v>1</v>
      </c>
      <c r="Q1172" s="53">
        <v>1</v>
      </c>
      <c r="R1172" s="42">
        <v>0</v>
      </c>
      <c r="S1172" s="42">
        <v>0</v>
      </c>
      <c r="T1172" s="43" t="s">
        <v>105</v>
      </c>
      <c r="U1172" s="53"/>
      <c r="V1172" s="41" t="s">
        <v>106</v>
      </c>
      <c r="W1172" s="53"/>
      <c r="X1172" s="41" t="s">
        <v>106</v>
      </c>
      <c r="Y1172" s="53"/>
      <c r="Z1172" s="53">
        <f t="shared" si="75"/>
        <v>0</v>
      </c>
      <c r="AA1172" s="53">
        <f t="shared" si="76"/>
        <v>0</v>
      </c>
      <c r="AB1172" s="54"/>
      <c r="AC1172" s="55">
        <v>0</v>
      </c>
      <c r="AD1172" s="46" t="s">
        <v>106</v>
      </c>
      <c r="AE1172" s="47"/>
      <c r="AF1172" s="69" t="s">
        <v>106</v>
      </c>
      <c r="AG1172" s="64" t="s">
        <v>106</v>
      </c>
      <c r="AH1172" s="65" t="s">
        <v>106</v>
      </c>
      <c r="AI1172" s="65" t="s">
        <v>106</v>
      </c>
      <c r="AJ1172" s="65" t="s">
        <v>106</v>
      </c>
      <c r="AK1172" s="74" t="s">
        <v>106</v>
      </c>
      <c r="AL1172" s="75" t="s">
        <v>106</v>
      </c>
      <c r="AM1172" s="75" t="s">
        <v>106</v>
      </c>
      <c r="AN1172" s="75" t="s">
        <v>106</v>
      </c>
      <c r="AO1172" s="75" t="s">
        <v>106</v>
      </c>
      <c r="AP1172" s="75" t="s">
        <v>106</v>
      </c>
    </row>
    <row r="1173" spans="1:42">
      <c r="A1173" s="59">
        <v>1171</v>
      </c>
      <c r="B1173" s="109"/>
      <c r="C1173" s="49"/>
      <c r="D1173" s="50"/>
      <c r="E1173" s="38" t="s">
        <v>14</v>
      </c>
      <c r="F1173" s="50"/>
      <c r="G1173" s="51">
        <v>0</v>
      </c>
      <c r="H1173" s="52">
        <v>0</v>
      </c>
      <c r="I1173" s="52">
        <v>0</v>
      </c>
      <c r="J1173" s="52">
        <v>0</v>
      </c>
      <c r="K1173" s="52">
        <v>0</v>
      </c>
      <c r="L1173" s="103">
        <f t="shared" si="73"/>
        <v>0</v>
      </c>
      <c r="M1173" s="53">
        <v>1</v>
      </c>
      <c r="N1173" s="106">
        <f t="shared" si="74"/>
        <v>0</v>
      </c>
      <c r="O1173" s="53">
        <v>1</v>
      </c>
      <c r="P1173" s="53">
        <v>1</v>
      </c>
      <c r="Q1173" s="53">
        <v>1</v>
      </c>
      <c r="R1173" s="42">
        <v>0</v>
      </c>
      <c r="S1173" s="42">
        <v>0</v>
      </c>
      <c r="T1173" s="43" t="s">
        <v>105</v>
      </c>
      <c r="U1173" s="53"/>
      <c r="V1173" s="41" t="s">
        <v>106</v>
      </c>
      <c r="W1173" s="53"/>
      <c r="X1173" s="41" t="s">
        <v>106</v>
      </c>
      <c r="Y1173" s="53"/>
      <c r="Z1173" s="53">
        <f t="shared" si="75"/>
        <v>0</v>
      </c>
      <c r="AA1173" s="53">
        <f t="shared" si="76"/>
        <v>0</v>
      </c>
      <c r="AB1173" s="54"/>
      <c r="AC1173" s="55">
        <v>0</v>
      </c>
      <c r="AD1173" s="46" t="s">
        <v>106</v>
      </c>
      <c r="AE1173" s="47"/>
      <c r="AF1173" s="69" t="s">
        <v>106</v>
      </c>
      <c r="AG1173" s="64" t="s">
        <v>106</v>
      </c>
      <c r="AH1173" s="65" t="s">
        <v>106</v>
      </c>
      <c r="AI1173" s="65" t="s">
        <v>106</v>
      </c>
      <c r="AJ1173" s="65" t="s">
        <v>106</v>
      </c>
      <c r="AK1173" s="74" t="s">
        <v>106</v>
      </c>
      <c r="AL1173" s="75" t="s">
        <v>106</v>
      </c>
      <c r="AM1173" s="75" t="s">
        <v>106</v>
      </c>
      <c r="AN1173" s="75" t="s">
        <v>106</v>
      </c>
      <c r="AO1173" s="75" t="s">
        <v>106</v>
      </c>
      <c r="AP1173" s="75" t="s">
        <v>106</v>
      </c>
    </row>
    <row r="1174" spans="1:42">
      <c r="A1174" s="59">
        <v>1172</v>
      </c>
      <c r="B1174" s="109"/>
      <c r="C1174" s="49"/>
      <c r="D1174" s="50"/>
      <c r="E1174" s="38" t="s">
        <v>14</v>
      </c>
      <c r="F1174" s="50"/>
      <c r="G1174" s="51">
        <v>0</v>
      </c>
      <c r="H1174" s="52">
        <v>0</v>
      </c>
      <c r="I1174" s="52">
        <v>0</v>
      </c>
      <c r="J1174" s="52">
        <v>0</v>
      </c>
      <c r="K1174" s="52">
        <v>0</v>
      </c>
      <c r="L1174" s="103">
        <f t="shared" si="73"/>
        <v>0</v>
      </c>
      <c r="M1174" s="53">
        <v>1</v>
      </c>
      <c r="N1174" s="106">
        <f t="shared" si="74"/>
        <v>0</v>
      </c>
      <c r="O1174" s="53">
        <v>1</v>
      </c>
      <c r="P1174" s="53">
        <v>1</v>
      </c>
      <c r="Q1174" s="53">
        <v>1</v>
      </c>
      <c r="R1174" s="42">
        <v>0</v>
      </c>
      <c r="S1174" s="42">
        <v>0</v>
      </c>
      <c r="T1174" s="43" t="s">
        <v>105</v>
      </c>
      <c r="U1174" s="53"/>
      <c r="V1174" s="41" t="s">
        <v>106</v>
      </c>
      <c r="W1174" s="53"/>
      <c r="X1174" s="41" t="s">
        <v>106</v>
      </c>
      <c r="Y1174" s="53"/>
      <c r="Z1174" s="53">
        <f t="shared" si="75"/>
        <v>0</v>
      </c>
      <c r="AA1174" s="53">
        <f t="shared" si="76"/>
        <v>0</v>
      </c>
      <c r="AB1174" s="54"/>
      <c r="AC1174" s="55">
        <v>0</v>
      </c>
      <c r="AD1174" s="46" t="s">
        <v>106</v>
      </c>
      <c r="AE1174" s="47"/>
      <c r="AF1174" s="69" t="s">
        <v>106</v>
      </c>
      <c r="AG1174" s="64" t="s">
        <v>106</v>
      </c>
      <c r="AH1174" s="65" t="s">
        <v>106</v>
      </c>
      <c r="AI1174" s="65" t="s">
        <v>106</v>
      </c>
      <c r="AJ1174" s="65" t="s">
        <v>106</v>
      </c>
      <c r="AK1174" s="74" t="s">
        <v>106</v>
      </c>
      <c r="AL1174" s="75" t="s">
        <v>106</v>
      </c>
      <c r="AM1174" s="75" t="s">
        <v>106</v>
      </c>
      <c r="AN1174" s="75" t="s">
        <v>106</v>
      </c>
      <c r="AO1174" s="75" t="s">
        <v>106</v>
      </c>
      <c r="AP1174" s="75" t="s">
        <v>106</v>
      </c>
    </row>
    <row r="1175" spans="1:42">
      <c r="A1175" s="59">
        <v>1173</v>
      </c>
      <c r="B1175" s="109"/>
      <c r="C1175" s="49"/>
      <c r="D1175" s="50"/>
      <c r="E1175" s="38" t="s">
        <v>14</v>
      </c>
      <c r="F1175" s="50"/>
      <c r="G1175" s="51">
        <v>0</v>
      </c>
      <c r="H1175" s="52">
        <v>0</v>
      </c>
      <c r="I1175" s="52">
        <v>0</v>
      </c>
      <c r="J1175" s="52">
        <v>0</v>
      </c>
      <c r="K1175" s="52">
        <v>0</v>
      </c>
      <c r="L1175" s="103">
        <f t="shared" si="73"/>
        <v>0</v>
      </c>
      <c r="M1175" s="53">
        <v>1</v>
      </c>
      <c r="N1175" s="106">
        <f t="shared" si="74"/>
        <v>0</v>
      </c>
      <c r="O1175" s="53">
        <v>1</v>
      </c>
      <c r="P1175" s="53">
        <v>1</v>
      </c>
      <c r="Q1175" s="53">
        <v>1</v>
      </c>
      <c r="R1175" s="42">
        <v>0</v>
      </c>
      <c r="S1175" s="42">
        <v>0</v>
      </c>
      <c r="T1175" s="43" t="s">
        <v>105</v>
      </c>
      <c r="U1175" s="53"/>
      <c r="V1175" s="41" t="s">
        <v>106</v>
      </c>
      <c r="W1175" s="53"/>
      <c r="X1175" s="41" t="s">
        <v>106</v>
      </c>
      <c r="Y1175" s="53"/>
      <c r="Z1175" s="53">
        <f t="shared" si="75"/>
        <v>0</v>
      </c>
      <c r="AA1175" s="53">
        <f t="shared" si="76"/>
        <v>0</v>
      </c>
      <c r="AB1175" s="54"/>
      <c r="AC1175" s="55">
        <v>0</v>
      </c>
      <c r="AD1175" s="46" t="s">
        <v>106</v>
      </c>
      <c r="AE1175" s="47"/>
      <c r="AF1175" s="69" t="s">
        <v>106</v>
      </c>
      <c r="AG1175" s="64" t="s">
        <v>106</v>
      </c>
      <c r="AH1175" s="65" t="s">
        <v>106</v>
      </c>
      <c r="AI1175" s="65" t="s">
        <v>106</v>
      </c>
      <c r="AJ1175" s="65" t="s">
        <v>106</v>
      </c>
      <c r="AK1175" s="74" t="s">
        <v>106</v>
      </c>
      <c r="AL1175" s="75" t="s">
        <v>106</v>
      </c>
      <c r="AM1175" s="75" t="s">
        <v>106</v>
      </c>
      <c r="AN1175" s="75" t="s">
        <v>106</v>
      </c>
      <c r="AO1175" s="75" t="s">
        <v>106</v>
      </c>
      <c r="AP1175" s="75" t="s">
        <v>106</v>
      </c>
    </row>
    <row r="1176" spans="1:42">
      <c r="A1176" s="59">
        <v>1174</v>
      </c>
      <c r="B1176" s="109"/>
      <c r="C1176" s="49"/>
      <c r="D1176" s="50"/>
      <c r="E1176" s="38" t="s">
        <v>14</v>
      </c>
      <c r="F1176" s="50"/>
      <c r="G1176" s="51">
        <v>0</v>
      </c>
      <c r="H1176" s="52">
        <v>0</v>
      </c>
      <c r="I1176" s="52">
        <v>0</v>
      </c>
      <c r="J1176" s="52">
        <v>0</v>
      </c>
      <c r="K1176" s="52">
        <v>0</v>
      </c>
      <c r="L1176" s="103">
        <f t="shared" si="73"/>
        <v>0</v>
      </c>
      <c r="M1176" s="53">
        <v>1</v>
      </c>
      <c r="N1176" s="106">
        <f t="shared" si="74"/>
        <v>0</v>
      </c>
      <c r="O1176" s="53">
        <v>1</v>
      </c>
      <c r="P1176" s="53">
        <v>1</v>
      </c>
      <c r="Q1176" s="53">
        <v>1</v>
      </c>
      <c r="R1176" s="42">
        <v>0</v>
      </c>
      <c r="S1176" s="42">
        <v>0</v>
      </c>
      <c r="T1176" s="43" t="s">
        <v>105</v>
      </c>
      <c r="U1176" s="53"/>
      <c r="V1176" s="41" t="s">
        <v>106</v>
      </c>
      <c r="W1176" s="53"/>
      <c r="X1176" s="41" t="s">
        <v>106</v>
      </c>
      <c r="Y1176" s="53"/>
      <c r="Z1176" s="53">
        <f t="shared" si="75"/>
        <v>0</v>
      </c>
      <c r="AA1176" s="53">
        <f t="shared" si="76"/>
        <v>0</v>
      </c>
      <c r="AB1176" s="54"/>
      <c r="AC1176" s="55">
        <v>0</v>
      </c>
      <c r="AD1176" s="46" t="s">
        <v>106</v>
      </c>
      <c r="AE1176" s="47"/>
      <c r="AF1176" s="69" t="s">
        <v>106</v>
      </c>
      <c r="AG1176" s="64" t="s">
        <v>106</v>
      </c>
      <c r="AH1176" s="65" t="s">
        <v>106</v>
      </c>
      <c r="AI1176" s="65" t="s">
        <v>106</v>
      </c>
      <c r="AJ1176" s="65" t="s">
        <v>106</v>
      </c>
      <c r="AK1176" s="74" t="s">
        <v>106</v>
      </c>
      <c r="AL1176" s="75" t="s">
        <v>106</v>
      </c>
      <c r="AM1176" s="75" t="s">
        <v>106</v>
      </c>
      <c r="AN1176" s="75" t="s">
        <v>106</v>
      </c>
      <c r="AO1176" s="75" t="s">
        <v>106</v>
      </c>
      <c r="AP1176" s="75" t="s">
        <v>106</v>
      </c>
    </row>
    <row r="1177" spans="1:42">
      <c r="A1177" s="59">
        <v>1175</v>
      </c>
      <c r="B1177" s="109"/>
      <c r="C1177" s="49"/>
      <c r="D1177" s="50"/>
      <c r="E1177" s="38" t="s">
        <v>14</v>
      </c>
      <c r="F1177" s="50"/>
      <c r="G1177" s="51">
        <v>0</v>
      </c>
      <c r="H1177" s="52">
        <v>0</v>
      </c>
      <c r="I1177" s="52">
        <v>0</v>
      </c>
      <c r="J1177" s="52">
        <v>0</v>
      </c>
      <c r="K1177" s="52">
        <v>0</v>
      </c>
      <c r="L1177" s="103">
        <f t="shared" si="73"/>
        <v>0</v>
      </c>
      <c r="M1177" s="53">
        <v>1</v>
      </c>
      <c r="N1177" s="106">
        <f t="shared" si="74"/>
        <v>0</v>
      </c>
      <c r="O1177" s="53">
        <v>1</v>
      </c>
      <c r="P1177" s="53">
        <v>1</v>
      </c>
      <c r="Q1177" s="53">
        <v>1</v>
      </c>
      <c r="R1177" s="42">
        <v>0</v>
      </c>
      <c r="S1177" s="42">
        <v>0</v>
      </c>
      <c r="T1177" s="43" t="s">
        <v>105</v>
      </c>
      <c r="U1177" s="53"/>
      <c r="V1177" s="41" t="s">
        <v>106</v>
      </c>
      <c r="W1177" s="53"/>
      <c r="X1177" s="41" t="s">
        <v>106</v>
      </c>
      <c r="Y1177" s="53"/>
      <c r="Z1177" s="53">
        <f t="shared" si="75"/>
        <v>0</v>
      </c>
      <c r="AA1177" s="53">
        <f t="shared" si="76"/>
        <v>0</v>
      </c>
      <c r="AB1177" s="54"/>
      <c r="AC1177" s="55">
        <v>0</v>
      </c>
      <c r="AD1177" s="46" t="s">
        <v>106</v>
      </c>
      <c r="AE1177" s="47"/>
      <c r="AF1177" s="69" t="s">
        <v>106</v>
      </c>
      <c r="AG1177" s="64" t="s">
        <v>106</v>
      </c>
      <c r="AH1177" s="65" t="s">
        <v>106</v>
      </c>
      <c r="AI1177" s="65" t="s">
        <v>106</v>
      </c>
      <c r="AJ1177" s="65" t="s">
        <v>106</v>
      </c>
      <c r="AK1177" s="74" t="s">
        <v>106</v>
      </c>
      <c r="AL1177" s="75" t="s">
        <v>106</v>
      </c>
      <c r="AM1177" s="75" t="s">
        <v>106</v>
      </c>
      <c r="AN1177" s="75" t="s">
        <v>106</v>
      </c>
      <c r="AO1177" s="75" t="s">
        <v>106</v>
      </c>
      <c r="AP1177" s="75" t="s">
        <v>106</v>
      </c>
    </row>
    <row r="1178" spans="1:42">
      <c r="A1178" s="59">
        <v>1176</v>
      </c>
      <c r="B1178" s="109"/>
      <c r="C1178" s="49"/>
      <c r="D1178" s="50"/>
      <c r="E1178" s="38" t="s">
        <v>14</v>
      </c>
      <c r="F1178" s="50"/>
      <c r="G1178" s="51">
        <v>0</v>
      </c>
      <c r="H1178" s="52">
        <v>0</v>
      </c>
      <c r="I1178" s="52">
        <v>0</v>
      </c>
      <c r="J1178" s="52">
        <v>0</v>
      </c>
      <c r="K1178" s="52">
        <v>0</v>
      </c>
      <c r="L1178" s="103">
        <f t="shared" si="73"/>
        <v>0</v>
      </c>
      <c r="M1178" s="53">
        <v>1</v>
      </c>
      <c r="N1178" s="106">
        <f t="shared" si="74"/>
        <v>0</v>
      </c>
      <c r="O1178" s="53">
        <v>1</v>
      </c>
      <c r="P1178" s="53">
        <v>1</v>
      </c>
      <c r="Q1178" s="53">
        <v>1</v>
      </c>
      <c r="R1178" s="42">
        <v>0</v>
      </c>
      <c r="S1178" s="42">
        <v>0</v>
      </c>
      <c r="T1178" s="43" t="s">
        <v>105</v>
      </c>
      <c r="U1178" s="53"/>
      <c r="V1178" s="41" t="s">
        <v>106</v>
      </c>
      <c r="W1178" s="53"/>
      <c r="X1178" s="41" t="s">
        <v>106</v>
      </c>
      <c r="Y1178" s="53"/>
      <c r="Z1178" s="53">
        <f t="shared" si="75"/>
        <v>0</v>
      </c>
      <c r="AA1178" s="53">
        <f t="shared" si="76"/>
        <v>0</v>
      </c>
      <c r="AB1178" s="54"/>
      <c r="AC1178" s="55">
        <v>0</v>
      </c>
      <c r="AD1178" s="46" t="s">
        <v>106</v>
      </c>
      <c r="AE1178" s="47"/>
      <c r="AF1178" s="69" t="s">
        <v>106</v>
      </c>
      <c r="AG1178" s="64" t="s">
        <v>106</v>
      </c>
      <c r="AH1178" s="65" t="s">
        <v>106</v>
      </c>
      <c r="AI1178" s="65" t="s">
        <v>106</v>
      </c>
      <c r="AJ1178" s="65" t="s">
        <v>106</v>
      </c>
      <c r="AK1178" s="74" t="s">
        <v>106</v>
      </c>
      <c r="AL1178" s="75" t="s">
        <v>106</v>
      </c>
      <c r="AM1178" s="75" t="s">
        <v>106</v>
      </c>
      <c r="AN1178" s="75" t="s">
        <v>106</v>
      </c>
      <c r="AO1178" s="75" t="s">
        <v>106</v>
      </c>
      <c r="AP1178" s="75" t="s">
        <v>106</v>
      </c>
    </row>
    <row r="1179" spans="1:42">
      <c r="A1179" s="59">
        <v>1177</v>
      </c>
      <c r="B1179" s="109"/>
      <c r="C1179" s="49"/>
      <c r="D1179" s="50"/>
      <c r="E1179" s="38" t="s">
        <v>14</v>
      </c>
      <c r="F1179" s="50"/>
      <c r="G1179" s="51">
        <v>0</v>
      </c>
      <c r="H1179" s="52">
        <v>0</v>
      </c>
      <c r="I1179" s="52">
        <v>0</v>
      </c>
      <c r="J1179" s="52">
        <v>0</v>
      </c>
      <c r="K1179" s="52">
        <v>0</v>
      </c>
      <c r="L1179" s="103">
        <f t="shared" si="73"/>
        <v>0</v>
      </c>
      <c r="M1179" s="53">
        <v>1</v>
      </c>
      <c r="N1179" s="106">
        <f t="shared" si="74"/>
        <v>0</v>
      </c>
      <c r="O1179" s="53">
        <v>1</v>
      </c>
      <c r="P1179" s="53">
        <v>1</v>
      </c>
      <c r="Q1179" s="53">
        <v>1</v>
      </c>
      <c r="R1179" s="42">
        <v>0</v>
      </c>
      <c r="S1179" s="42">
        <v>0</v>
      </c>
      <c r="T1179" s="43" t="s">
        <v>105</v>
      </c>
      <c r="U1179" s="53"/>
      <c r="V1179" s="41" t="s">
        <v>106</v>
      </c>
      <c r="W1179" s="53"/>
      <c r="X1179" s="41" t="s">
        <v>106</v>
      </c>
      <c r="Y1179" s="53"/>
      <c r="Z1179" s="53">
        <f t="shared" si="75"/>
        <v>0</v>
      </c>
      <c r="AA1179" s="53">
        <f t="shared" si="76"/>
        <v>0</v>
      </c>
      <c r="AB1179" s="54"/>
      <c r="AC1179" s="55">
        <v>0</v>
      </c>
      <c r="AD1179" s="46" t="s">
        <v>106</v>
      </c>
      <c r="AE1179" s="47"/>
      <c r="AF1179" s="69" t="s">
        <v>106</v>
      </c>
      <c r="AG1179" s="64" t="s">
        <v>106</v>
      </c>
      <c r="AH1179" s="65" t="s">
        <v>106</v>
      </c>
      <c r="AI1179" s="65" t="s">
        <v>106</v>
      </c>
      <c r="AJ1179" s="65" t="s">
        <v>106</v>
      </c>
      <c r="AK1179" s="74" t="s">
        <v>106</v>
      </c>
      <c r="AL1179" s="75" t="s">
        <v>106</v>
      </c>
      <c r="AM1179" s="75" t="s">
        <v>106</v>
      </c>
      <c r="AN1179" s="75" t="s">
        <v>106</v>
      </c>
      <c r="AO1179" s="75" t="s">
        <v>106</v>
      </c>
      <c r="AP1179" s="75" t="s">
        <v>106</v>
      </c>
    </row>
    <row r="1180" spans="1:42">
      <c r="A1180" s="59">
        <v>1178</v>
      </c>
      <c r="B1180" s="109"/>
      <c r="C1180" s="49"/>
      <c r="D1180" s="50"/>
      <c r="E1180" s="38" t="s">
        <v>14</v>
      </c>
      <c r="F1180" s="50"/>
      <c r="G1180" s="51">
        <v>0</v>
      </c>
      <c r="H1180" s="52">
        <v>0</v>
      </c>
      <c r="I1180" s="52">
        <v>0</v>
      </c>
      <c r="J1180" s="52">
        <v>0</v>
      </c>
      <c r="K1180" s="52">
        <v>0</v>
      </c>
      <c r="L1180" s="103">
        <f t="shared" si="73"/>
        <v>0</v>
      </c>
      <c r="M1180" s="53">
        <v>1</v>
      </c>
      <c r="N1180" s="106">
        <f t="shared" si="74"/>
        <v>0</v>
      </c>
      <c r="O1180" s="53">
        <v>1</v>
      </c>
      <c r="P1180" s="53">
        <v>1</v>
      </c>
      <c r="Q1180" s="53">
        <v>1</v>
      </c>
      <c r="R1180" s="42">
        <v>0</v>
      </c>
      <c r="S1180" s="42">
        <v>0</v>
      </c>
      <c r="T1180" s="43" t="s">
        <v>105</v>
      </c>
      <c r="U1180" s="53"/>
      <c r="V1180" s="41" t="s">
        <v>106</v>
      </c>
      <c r="W1180" s="53"/>
      <c r="X1180" s="41" t="s">
        <v>106</v>
      </c>
      <c r="Y1180" s="53"/>
      <c r="Z1180" s="53">
        <f t="shared" si="75"/>
        <v>0</v>
      </c>
      <c r="AA1180" s="53">
        <f t="shared" si="76"/>
        <v>0</v>
      </c>
      <c r="AB1180" s="54"/>
      <c r="AC1180" s="55">
        <v>0</v>
      </c>
      <c r="AD1180" s="46" t="s">
        <v>106</v>
      </c>
      <c r="AE1180" s="47"/>
      <c r="AF1180" s="69" t="s">
        <v>106</v>
      </c>
      <c r="AG1180" s="64" t="s">
        <v>106</v>
      </c>
      <c r="AH1180" s="65" t="s">
        <v>106</v>
      </c>
      <c r="AI1180" s="65" t="s">
        <v>106</v>
      </c>
      <c r="AJ1180" s="65" t="s">
        <v>106</v>
      </c>
      <c r="AK1180" s="74" t="s">
        <v>106</v>
      </c>
      <c r="AL1180" s="75" t="s">
        <v>106</v>
      </c>
      <c r="AM1180" s="75" t="s">
        <v>106</v>
      </c>
      <c r="AN1180" s="75" t="s">
        <v>106</v>
      </c>
      <c r="AO1180" s="75" t="s">
        <v>106</v>
      </c>
      <c r="AP1180" s="75" t="s">
        <v>106</v>
      </c>
    </row>
    <row r="1181" spans="1:42">
      <c r="A1181" s="59">
        <v>1179</v>
      </c>
      <c r="B1181" s="109"/>
      <c r="C1181" s="49"/>
      <c r="D1181" s="50"/>
      <c r="E1181" s="38" t="s">
        <v>14</v>
      </c>
      <c r="F1181" s="50"/>
      <c r="G1181" s="51">
        <v>0</v>
      </c>
      <c r="H1181" s="52">
        <v>0</v>
      </c>
      <c r="I1181" s="52">
        <v>0</v>
      </c>
      <c r="J1181" s="52">
        <v>0</v>
      </c>
      <c r="K1181" s="52">
        <v>0</v>
      </c>
      <c r="L1181" s="103">
        <f t="shared" si="73"/>
        <v>0</v>
      </c>
      <c r="M1181" s="53">
        <v>1</v>
      </c>
      <c r="N1181" s="106">
        <f t="shared" si="74"/>
        <v>0</v>
      </c>
      <c r="O1181" s="53">
        <v>1</v>
      </c>
      <c r="P1181" s="53">
        <v>1</v>
      </c>
      <c r="Q1181" s="53">
        <v>1</v>
      </c>
      <c r="R1181" s="42">
        <v>0</v>
      </c>
      <c r="S1181" s="42">
        <v>0</v>
      </c>
      <c r="T1181" s="43" t="s">
        <v>105</v>
      </c>
      <c r="U1181" s="53"/>
      <c r="V1181" s="41" t="s">
        <v>106</v>
      </c>
      <c r="W1181" s="53"/>
      <c r="X1181" s="41" t="s">
        <v>106</v>
      </c>
      <c r="Y1181" s="53"/>
      <c r="Z1181" s="53">
        <f t="shared" si="75"/>
        <v>0</v>
      </c>
      <c r="AA1181" s="53">
        <f t="shared" si="76"/>
        <v>0</v>
      </c>
      <c r="AB1181" s="54"/>
      <c r="AC1181" s="55">
        <v>0</v>
      </c>
      <c r="AD1181" s="46" t="s">
        <v>106</v>
      </c>
      <c r="AE1181" s="47"/>
      <c r="AF1181" s="69" t="s">
        <v>106</v>
      </c>
      <c r="AG1181" s="64" t="s">
        <v>106</v>
      </c>
      <c r="AH1181" s="65" t="s">
        <v>106</v>
      </c>
      <c r="AI1181" s="65" t="s">
        <v>106</v>
      </c>
      <c r="AJ1181" s="65" t="s">
        <v>106</v>
      </c>
      <c r="AK1181" s="74" t="s">
        <v>106</v>
      </c>
      <c r="AL1181" s="75" t="s">
        <v>106</v>
      </c>
      <c r="AM1181" s="75" t="s">
        <v>106</v>
      </c>
      <c r="AN1181" s="75" t="s">
        <v>106</v>
      </c>
      <c r="AO1181" s="75" t="s">
        <v>106</v>
      </c>
      <c r="AP1181" s="75" t="s">
        <v>106</v>
      </c>
    </row>
    <row r="1182" spans="1:42">
      <c r="A1182" s="59">
        <v>1180</v>
      </c>
      <c r="B1182" s="109"/>
      <c r="C1182" s="49"/>
      <c r="D1182" s="50"/>
      <c r="E1182" s="38" t="s">
        <v>14</v>
      </c>
      <c r="F1182" s="50"/>
      <c r="G1182" s="51">
        <v>0</v>
      </c>
      <c r="H1182" s="52">
        <v>0</v>
      </c>
      <c r="I1182" s="52">
        <v>0</v>
      </c>
      <c r="J1182" s="52">
        <v>0</v>
      </c>
      <c r="K1182" s="52">
        <v>0</v>
      </c>
      <c r="L1182" s="103">
        <f t="shared" si="73"/>
        <v>0</v>
      </c>
      <c r="M1182" s="53">
        <v>1</v>
      </c>
      <c r="N1182" s="106">
        <f t="shared" si="74"/>
        <v>0</v>
      </c>
      <c r="O1182" s="53">
        <v>1</v>
      </c>
      <c r="P1182" s="53">
        <v>1</v>
      </c>
      <c r="Q1182" s="53">
        <v>1</v>
      </c>
      <c r="R1182" s="42">
        <v>0</v>
      </c>
      <c r="S1182" s="42">
        <v>0</v>
      </c>
      <c r="T1182" s="43" t="s">
        <v>105</v>
      </c>
      <c r="U1182" s="53"/>
      <c r="V1182" s="41" t="s">
        <v>106</v>
      </c>
      <c r="W1182" s="53"/>
      <c r="X1182" s="41" t="s">
        <v>106</v>
      </c>
      <c r="Y1182" s="53"/>
      <c r="Z1182" s="53">
        <f t="shared" si="75"/>
        <v>0</v>
      </c>
      <c r="AA1182" s="53">
        <f t="shared" si="76"/>
        <v>0</v>
      </c>
      <c r="AB1182" s="54"/>
      <c r="AC1182" s="55">
        <v>0</v>
      </c>
      <c r="AD1182" s="46" t="s">
        <v>106</v>
      </c>
      <c r="AE1182" s="47"/>
      <c r="AF1182" s="69" t="s">
        <v>106</v>
      </c>
      <c r="AG1182" s="64" t="s">
        <v>106</v>
      </c>
      <c r="AH1182" s="65" t="s">
        <v>106</v>
      </c>
      <c r="AI1182" s="65" t="s">
        <v>106</v>
      </c>
      <c r="AJ1182" s="65" t="s">
        <v>106</v>
      </c>
      <c r="AK1182" s="74" t="s">
        <v>106</v>
      </c>
      <c r="AL1182" s="75" t="s">
        <v>106</v>
      </c>
      <c r="AM1182" s="75" t="s">
        <v>106</v>
      </c>
      <c r="AN1182" s="75" t="s">
        <v>106</v>
      </c>
      <c r="AO1182" s="75" t="s">
        <v>106</v>
      </c>
      <c r="AP1182" s="75" t="s">
        <v>106</v>
      </c>
    </row>
    <row r="1183" spans="1:42">
      <c r="A1183" s="59">
        <v>1181</v>
      </c>
      <c r="B1183" s="109"/>
      <c r="C1183" s="49"/>
      <c r="D1183" s="50"/>
      <c r="E1183" s="38" t="s">
        <v>14</v>
      </c>
      <c r="F1183" s="50"/>
      <c r="G1183" s="51">
        <v>0</v>
      </c>
      <c r="H1183" s="52">
        <v>0</v>
      </c>
      <c r="I1183" s="52">
        <v>0</v>
      </c>
      <c r="J1183" s="52">
        <v>0</v>
      </c>
      <c r="K1183" s="52">
        <v>0</v>
      </c>
      <c r="L1183" s="103">
        <f t="shared" si="73"/>
        <v>0</v>
      </c>
      <c r="M1183" s="53">
        <v>1</v>
      </c>
      <c r="N1183" s="106">
        <f t="shared" si="74"/>
        <v>0</v>
      </c>
      <c r="O1183" s="53">
        <v>1</v>
      </c>
      <c r="P1183" s="53">
        <v>1</v>
      </c>
      <c r="Q1183" s="53">
        <v>1</v>
      </c>
      <c r="R1183" s="42">
        <v>0</v>
      </c>
      <c r="S1183" s="42">
        <v>0</v>
      </c>
      <c r="T1183" s="43" t="s">
        <v>105</v>
      </c>
      <c r="U1183" s="53"/>
      <c r="V1183" s="41" t="s">
        <v>106</v>
      </c>
      <c r="W1183" s="53"/>
      <c r="X1183" s="41" t="s">
        <v>106</v>
      </c>
      <c r="Y1183" s="53"/>
      <c r="Z1183" s="53">
        <f t="shared" si="75"/>
        <v>0</v>
      </c>
      <c r="AA1183" s="53">
        <f t="shared" si="76"/>
        <v>0</v>
      </c>
      <c r="AB1183" s="54"/>
      <c r="AC1183" s="55">
        <v>0</v>
      </c>
      <c r="AD1183" s="46" t="s">
        <v>106</v>
      </c>
      <c r="AE1183" s="47"/>
      <c r="AF1183" s="69" t="s">
        <v>106</v>
      </c>
      <c r="AG1183" s="64" t="s">
        <v>106</v>
      </c>
      <c r="AH1183" s="65" t="s">
        <v>106</v>
      </c>
      <c r="AI1183" s="65" t="s">
        <v>106</v>
      </c>
      <c r="AJ1183" s="65" t="s">
        <v>106</v>
      </c>
      <c r="AK1183" s="74" t="s">
        <v>106</v>
      </c>
      <c r="AL1183" s="75" t="s">
        <v>106</v>
      </c>
      <c r="AM1183" s="75" t="s">
        <v>106</v>
      </c>
      <c r="AN1183" s="75" t="s">
        <v>106</v>
      </c>
      <c r="AO1183" s="75" t="s">
        <v>106</v>
      </c>
      <c r="AP1183" s="75" t="s">
        <v>106</v>
      </c>
    </row>
    <row r="1184" spans="1:42">
      <c r="A1184" s="59">
        <v>1182</v>
      </c>
      <c r="B1184" s="109"/>
      <c r="C1184" s="49"/>
      <c r="D1184" s="50"/>
      <c r="E1184" s="38" t="s">
        <v>14</v>
      </c>
      <c r="F1184" s="50"/>
      <c r="G1184" s="51">
        <v>0</v>
      </c>
      <c r="H1184" s="52">
        <v>0</v>
      </c>
      <c r="I1184" s="52">
        <v>0</v>
      </c>
      <c r="J1184" s="52">
        <v>0</v>
      </c>
      <c r="K1184" s="52">
        <v>0</v>
      </c>
      <c r="L1184" s="103">
        <f t="shared" si="73"/>
        <v>0</v>
      </c>
      <c r="M1184" s="53">
        <v>1</v>
      </c>
      <c r="N1184" s="106">
        <f t="shared" si="74"/>
        <v>0</v>
      </c>
      <c r="O1184" s="53">
        <v>1</v>
      </c>
      <c r="P1184" s="53">
        <v>1</v>
      </c>
      <c r="Q1184" s="53">
        <v>1</v>
      </c>
      <c r="R1184" s="42">
        <v>0</v>
      </c>
      <c r="S1184" s="42">
        <v>0</v>
      </c>
      <c r="T1184" s="43" t="s">
        <v>105</v>
      </c>
      <c r="U1184" s="53"/>
      <c r="V1184" s="41" t="s">
        <v>106</v>
      </c>
      <c r="W1184" s="53"/>
      <c r="X1184" s="41" t="s">
        <v>106</v>
      </c>
      <c r="Y1184" s="53"/>
      <c r="Z1184" s="53">
        <f t="shared" si="75"/>
        <v>0</v>
      </c>
      <c r="AA1184" s="53">
        <f t="shared" si="76"/>
        <v>0</v>
      </c>
      <c r="AB1184" s="54"/>
      <c r="AC1184" s="55">
        <v>0</v>
      </c>
      <c r="AD1184" s="46" t="s">
        <v>106</v>
      </c>
      <c r="AE1184" s="47"/>
      <c r="AF1184" s="69" t="s">
        <v>106</v>
      </c>
      <c r="AG1184" s="64" t="s">
        <v>106</v>
      </c>
      <c r="AH1184" s="65" t="s">
        <v>106</v>
      </c>
      <c r="AI1184" s="65" t="s">
        <v>106</v>
      </c>
      <c r="AJ1184" s="65" t="s">
        <v>106</v>
      </c>
      <c r="AK1184" s="74" t="s">
        <v>106</v>
      </c>
      <c r="AL1184" s="75" t="s">
        <v>106</v>
      </c>
      <c r="AM1184" s="75" t="s">
        <v>106</v>
      </c>
      <c r="AN1184" s="75" t="s">
        <v>106</v>
      </c>
      <c r="AO1184" s="75" t="s">
        <v>106</v>
      </c>
      <c r="AP1184" s="75" t="s">
        <v>106</v>
      </c>
    </row>
    <row r="1185" spans="1:42">
      <c r="A1185" s="59">
        <v>1183</v>
      </c>
      <c r="B1185" s="109"/>
      <c r="C1185" s="49"/>
      <c r="D1185" s="50"/>
      <c r="E1185" s="38" t="s">
        <v>14</v>
      </c>
      <c r="F1185" s="50"/>
      <c r="G1185" s="51">
        <v>0</v>
      </c>
      <c r="H1185" s="52">
        <v>0</v>
      </c>
      <c r="I1185" s="52">
        <v>0</v>
      </c>
      <c r="J1185" s="52">
        <v>0</v>
      </c>
      <c r="K1185" s="52">
        <v>0</v>
      </c>
      <c r="L1185" s="103">
        <f t="shared" si="73"/>
        <v>0</v>
      </c>
      <c r="M1185" s="53">
        <v>1</v>
      </c>
      <c r="N1185" s="106">
        <f t="shared" si="74"/>
        <v>0</v>
      </c>
      <c r="O1185" s="53">
        <v>1</v>
      </c>
      <c r="P1185" s="53">
        <v>1</v>
      </c>
      <c r="Q1185" s="53">
        <v>1</v>
      </c>
      <c r="R1185" s="42">
        <v>0</v>
      </c>
      <c r="S1185" s="42">
        <v>0</v>
      </c>
      <c r="T1185" s="43" t="s">
        <v>105</v>
      </c>
      <c r="U1185" s="53"/>
      <c r="V1185" s="41" t="s">
        <v>106</v>
      </c>
      <c r="W1185" s="53"/>
      <c r="X1185" s="41" t="s">
        <v>106</v>
      </c>
      <c r="Y1185" s="53"/>
      <c r="Z1185" s="53">
        <f t="shared" si="75"/>
        <v>0</v>
      </c>
      <c r="AA1185" s="53">
        <f t="shared" si="76"/>
        <v>0</v>
      </c>
      <c r="AB1185" s="54"/>
      <c r="AC1185" s="55">
        <v>0</v>
      </c>
      <c r="AD1185" s="46" t="s">
        <v>106</v>
      </c>
      <c r="AE1185" s="47"/>
      <c r="AF1185" s="69" t="s">
        <v>106</v>
      </c>
      <c r="AG1185" s="64" t="s">
        <v>106</v>
      </c>
      <c r="AH1185" s="65" t="s">
        <v>106</v>
      </c>
      <c r="AI1185" s="65" t="s">
        <v>106</v>
      </c>
      <c r="AJ1185" s="65" t="s">
        <v>106</v>
      </c>
      <c r="AK1185" s="74" t="s">
        <v>106</v>
      </c>
      <c r="AL1185" s="75" t="s">
        <v>106</v>
      </c>
      <c r="AM1185" s="75" t="s">
        <v>106</v>
      </c>
      <c r="AN1185" s="75" t="s">
        <v>106</v>
      </c>
      <c r="AO1185" s="75" t="s">
        <v>106</v>
      </c>
      <c r="AP1185" s="75" t="s">
        <v>106</v>
      </c>
    </row>
    <row r="1186" spans="1:42">
      <c r="A1186" s="59">
        <v>1184</v>
      </c>
      <c r="B1186" s="109"/>
      <c r="C1186" s="49"/>
      <c r="D1186" s="50"/>
      <c r="E1186" s="38" t="s">
        <v>14</v>
      </c>
      <c r="F1186" s="50"/>
      <c r="G1186" s="51">
        <v>0</v>
      </c>
      <c r="H1186" s="52">
        <v>0</v>
      </c>
      <c r="I1186" s="52">
        <v>0</v>
      </c>
      <c r="J1186" s="52">
        <v>0</v>
      </c>
      <c r="K1186" s="52">
        <v>0</v>
      </c>
      <c r="L1186" s="103">
        <f t="shared" si="73"/>
        <v>0</v>
      </c>
      <c r="M1186" s="53">
        <v>1</v>
      </c>
      <c r="N1186" s="106">
        <f t="shared" si="74"/>
        <v>0</v>
      </c>
      <c r="O1186" s="53">
        <v>1</v>
      </c>
      <c r="P1186" s="53">
        <v>1</v>
      </c>
      <c r="Q1186" s="53">
        <v>1</v>
      </c>
      <c r="R1186" s="42">
        <v>0</v>
      </c>
      <c r="S1186" s="42">
        <v>0</v>
      </c>
      <c r="T1186" s="43" t="s">
        <v>105</v>
      </c>
      <c r="U1186" s="53"/>
      <c r="V1186" s="41" t="s">
        <v>106</v>
      </c>
      <c r="W1186" s="53"/>
      <c r="X1186" s="41" t="s">
        <v>106</v>
      </c>
      <c r="Y1186" s="53"/>
      <c r="Z1186" s="53">
        <f t="shared" si="75"/>
        <v>0</v>
      </c>
      <c r="AA1186" s="53">
        <f t="shared" si="76"/>
        <v>0</v>
      </c>
      <c r="AB1186" s="54"/>
      <c r="AC1186" s="55">
        <v>0</v>
      </c>
      <c r="AD1186" s="46" t="s">
        <v>106</v>
      </c>
      <c r="AE1186" s="47"/>
      <c r="AF1186" s="69" t="s">
        <v>106</v>
      </c>
      <c r="AG1186" s="64" t="s">
        <v>106</v>
      </c>
      <c r="AH1186" s="65" t="s">
        <v>106</v>
      </c>
      <c r="AI1186" s="65" t="s">
        <v>106</v>
      </c>
      <c r="AJ1186" s="65" t="s">
        <v>106</v>
      </c>
      <c r="AK1186" s="74" t="s">
        <v>106</v>
      </c>
      <c r="AL1186" s="75" t="s">
        <v>106</v>
      </c>
      <c r="AM1186" s="75" t="s">
        <v>106</v>
      </c>
      <c r="AN1186" s="75" t="s">
        <v>106</v>
      </c>
      <c r="AO1186" s="75" t="s">
        <v>106</v>
      </c>
      <c r="AP1186" s="75" t="s">
        <v>106</v>
      </c>
    </row>
    <row r="1187" spans="1:42">
      <c r="A1187" s="59">
        <v>1185</v>
      </c>
      <c r="B1187" s="109"/>
      <c r="C1187" s="49"/>
      <c r="D1187" s="50"/>
      <c r="E1187" s="38" t="s">
        <v>14</v>
      </c>
      <c r="F1187" s="50"/>
      <c r="G1187" s="51">
        <v>0</v>
      </c>
      <c r="H1187" s="52">
        <v>0</v>
      </c>
      <c r="I1187" s="52">
        <v>0</v>
      </c>
      <c r="J1187" s="52">
        <v>0</v>
      </c>
      <c r="K1187" s="52">
        <v>0</v>
      </c>
      <c r="L1187" s="103">
        <f t="shared" si="73"/>
        <v>0</v>
      </c>
      <c r="M1187" s="53">
        <v>1</v>
      </c>
      <c r="N1187" s="106">
        <f t="shared" si="74"/>
        <v>0</v>
      </c>
      <c r="O1187" s="53">
        <v>1</v>
      </c>
      <c r="P1187" s="53">
        <v>1</v>
      </c>
      <c r="Q1187" s="53">
        <v>1</v>
      </c>
      <c r="R1187" s="42">
        <v>0</v>
      </c>
      <c r="S1187" s="42">
        <v>0</v>
      </c>
      <c r="T1187" s="43" t="s">
        <v>105</v>
      </c>
      <c r="U1187" s="53"/>
      <c r="V1187" s="41" t="s">
        <v>106</v>
      </c>
      <c r="W1187" s="53"/>
      <c r="X1187" s="41" t="s">
        <v>106</v>
      </c>
      <c r="Y1187" s="53"/>
      <c r="Z1187" s="53">
        <f t="shared" si="75"/>
        <v>0</v>
      </c>
      <c r="AA1187" s="53">
        <f t="shared" si="76"/>
        <v>0</v>
      </c>
      <c r="AB1187" s="54"/>
      <c r="AC1187" s="55">
        <v>0</v>
      </c>
      <c r="AD1187" s="46" t="s">
        <v>106</v>
      </c>
      <c r="AE1187" s="47"/>
      <c r="AF1187" s="69" t="s">
        <v>106</v>
      </c>
      <c r="AG1187" s="64" t="s">
        <v>106</v>
      </c>
      <c r="AH1187" s="65" t="s">
        <v>106</v>
      </c>
      <c r="AI1187" s="65" t="s">
        <v>106</v>
      </c>
      <c r="AJ1187" s="65" t="s">
        <v>106</v>
      </c>
      <c r="AK1187" s="74" t="s">
        <v>106</v>
      </c>
      <c r="AL1187" s="75" t="s">
        <v>106</v>
      </c>
      <c r="AM1187" s="75" t="s">
        <v>106</v>
      </c>
      <c r="AN1187" s="75" t="s">
        <v>106</v>
      </c>
      <c r="AO1187" s="75" t="s">
        <v>106</v>
      </c>
      <c r="AP1187" s="75" t="s">
        <v>106</v>
      </c>
    </row>
    <row r="1188" spans="1:42">
      <c r="A1188" s="59">
        <v>1186</v>
      </c>
      <c r="B1188" s="109"/>
      <c r="C1188" s="49"/>
      <c r="D1188" s="50"/>
      <c r="E1188" s="38" t="s">
        <v>14</v>
      </c>
      <c r="F1188" s="50"/>
      <c r="G1188" s="51">
        <v>0</v>
      </c>
      <c r="H1188" s="52">
        <v>0</v>
      </c>
      <c r="I1188" s="52">
        <v>0</v>
      </c>
      <c r="J1188" s="52">
        <v>0</v>
      </c>
      <c r="K1188" s="52">
        <v>0</v>
      </c>
      <c r="L1188" s="103">
        <f t="shared" si="73"/>
        <v>0</v>
      </c>
      <c r="M1188" s="53">
        <v>1</v>
      </c>
      <c r="N1188" s="106">
        <f t="shared" si="74"/>
        <v>0</v>
      </c>
      <c r="O1188" s="53">
        <v>1</v>
      </c>
      <c r="P1188" s="53">
        <v>1</v>
      </c>
      <c r="Q1188" s="53">
        <v>1</v>
      </c>
      <c r="R1188" s="42">
        <v>0</v>
      </c>
      <c r="S1188" s="42">
        <v>0</v>
      </c>
      <c r="T1188" s="43" t="s">
        <v>105</v>
      </c>
      <c r="U1188" s="53"/>
      <c r="V1188" s="41" t="s">
        <v>106</v>
      </c>
      <c r="W1188" s="53"/>
      <c r="X1188" s="41" t="s">
        <v>106</v>
      </c>
      <c r="Y1188" s="53"/>
      <c r="Z1188" s="53">
        <f t="shared" si="75"/>
        <v>0</v>
      </c>
      <c r="AA1188" s="53">
        <f t="shared" si="76"/>
        <v>0</v>
      </c>
      <c r="AB1188" s="54"/>
      <c r="AC1188" s="55">
        <v>0</v>
      </c>
      <c r="AD1188" s="46" t="s">
        <v>106</v>
      </c>
      <c r="AE1188" s="47"/>
      <c r="AF1188" s="69" t="s">
        <v>106</v>
      </c>
      <c r="AG1188" s="64" t="s">
        <v>106</v>
      </c>
      <c r="AH1188" s="65" t="s">
        <v>106</v>
      </c>
      <c r="AI1188" s="65" t="s">
        <v>106</v>
      </c>
      <c r="AJ1188" s="65" t="s">
        <v>106</v>
      </c>
      <c r="AK1188" s="74" t="s">
        <v>106</v>
      </c>
      <c r="AL1188" s="75" t="s">
        <v>106</v>
      </c>
      <c r="AM1188" s="75" t="s">
        <v>106</v>
      </c>
      <c r="AN1188" s="75" t="s">
        <v>106</v>
      </c>
      <c r="AO1188" s="75" t="s">
        <v>106</v>
      </c>
      <c r="AP1188" s="75" t="s">
        <v>106</v>
      </c>
    </row>
    <row r="1189" spans="1:42">
      <c r="A1189" s="59">
        <v>1187</v>
      </c>
      <c r="B1189" s="109"/>
      <c r="C1189" s="49"/>
      <c r="D1189" s="50"/>
      <c r="E1189" s="38" t="s">
        <v>14</v>
      </c>
      <c r="F1189" s="50"/>
      <c r="G1189" s="51">
        <v>0</v>
      </c>
      <c r="H1189" s="52">
        <v>0</v>
      </c>
      <c r="I1189" s="52">
        <v>0</v>
      </c>
      <c r="J1189" s="52">
        <v>0</v>
      </c>
      <c r="K1189" s="52">
        <v>0</v>
      </c>
      <c r="L1189" s="103">
        <f t="shared" si="73"/>
        <v>0</v>
      </c>
      <c r="M1189" s="53">
        <v>1</v>
      </c>
      <c r="N1189" s="106">
        <f t="shared" si="74"/>
        <v>0</v>
      </c>
      <c r="O1189" s="53">
        <v>1</v>
      </c>
      <c r="P1189" s="53">
        <v>1</v>
      </c>
      <c r="Q1189" s="53">
        <v>1</v>
      </c>
      <c r="R1189" s="42">
        <v>0</v>
      </c>
      <c r="S1189" s="42">
        <v>0</v>
      </c>
      <c r="T1189" s="43" t="s">
        <v>105</v>
      </c>
      <c r="U1189" s="53"/>
      <c r="V1189" s="41" t="s">
        <v>106</v>
      </c>
      <c r="W1189" s="53"/>
      <c r="X1189" s="41" t="s">
        <v>106</v>
      </c>
      <c r="Y1189" s="53"/>
      <c r="Z1189" s="53">
        <f t="shared" si="75"/>
        <v>0</v>
      </c>
      <c r="AA1189" s="53">
        <f t="shared" si="76"/>
        <v>0</v>
      </c>
      <c r="AB1189" s="54"/>
      <c r="AC1189" s="55">
        <v>0</v>
      </c>
      <c r="AD1189" s="46" t="s">
        <v>106</v>
      </c>
      <c r="AE1189" s="47"/>
      <c r="AF1189" s="69" t="s">
        <v>106</v>
      </c>
      <c r="AG1189" s="64" t="s">
        <v>106</v>
      </c>
      <c r="AH1189" s="65" t="s">
        <v>106</v>
      </c>
      <c r="AI1189" s="65" t="s">
        <v>106</v>
      </c>
      <c r="AJ1189" s="65" t="s">
        <v>106</v>
      </c>
      <c r="AK1189" s="74" t="s">
        <v>106</v>
      </c>
      <c r="AL1189" s="75" t="s">
        <v>106</v>
      </c>
      <c r="AM1189" s="75" t="s">
        <v>106</v>
      </c>
      <c r="AN1189" s="75" t="s">
        <v>106</v>
      </c>
      <c r="AO1189" s="75" t="s">
        <v>106</v>
      </c>
      <c r="AP1189" s="75" t="s">
        <v>106</v>
      </c>
    </row>
    <row r="1190" spans="1:42">
      <c r="A1190" s="59">
        <v>1188</v>
      </c>
      <c r="B1190" s="109"/>
      <c r="C1190" s="49"/>
      <c r="D1190" s="50"/>
      <c r="E1190" s="38" t="s">
        <v>14</v>
      </c>
      <c r="F1190" s="50"/>
      <c r="G1190" s="51">
        <v>0</v>
      </c>
      <c r="H1190" s="52">
        <v>0</v>
      </c>
      <c r="I1190" s="52">
        <v>0</v>
      </c>
      <c r="J1190" s="52">
        <v>0</v>
      </c>
      <c r="K1190" s="52">
        <v>0</v>
      </c>
      <c r="L1190" s="103">
        <f t="shared" si="73"/>
        <v>0</v>
      </c>
      <c r="M1190" s="53">
        <v>1</v>
      </c>
      <c r="N1190" s="106">
        <f t="shared" si="74"/>
        <v>0</v>
      </c>
      <c r="O1190" s="53">
        <v>1</v>
      </c>
      <c r="P1190" s="53">
        <v>1</v>
      </c>
      <c r="Q1190" s="53">
        <v>1</v>
      </c>
      <c r="R1190" s="42">
        <v>0</v>
      </c>
      <c r="S1190" s="42">
        <v>0</v>
      </c>
      <c r="T1190" s="43" t="s">
        <v>105</v>
      </c>
      <c r="U1190" s="53"/>
      <c r="V1190" s="41" t="s">
        <v>106</v>
      </c>
      <c r="W1190" s="53"/>
      <c r="X1190" s="41" t="s">
        <v>106</v>
      </c>
      <c r="Y1190" s="53"/>
      <c r="Z1190" s="53">
        <f t="shared" si="75"/>
        <v>0</v>
      </c>
      <c r="AA1190" s="53">
        <f t="shared" si="76"/>
        <v>0</v>
      </c>
      <c r="AB1190" s="54"/>
      <c r="AC1190" s="55">
        <v>0</v>
      </c>
      <c r="AD1190" s="46" t="s">
        <v>106</v>
      </c>
      <c r="AE1190" s="47"/>
      <c r="AF1190" s="69" t="s">
        <v>106</v>
      </c>
      <c r="AG1190" s="64" t="s">
        <v>106</v>
      </c>
      <c r="AH1190" s="65" t="s">
        <v>106</v>
      </c>
      <c r="AI1190" s="65" t="s">
        <v>106</v>
      </c>
      <c r="AJ1190" s="65" t="s">
        <v>106</v>
      </c>
      <c r="AK1190" s="74" t="s">
        <v>106</v>
      </c>
      <c r="AL1190" s="75" t="s">
        <v>106</v>
      </c>
      <c r="AM1190" s="75" t="s">
        <v>106</v>
      </c>
      <c r="AN1190" s="75" t="s">
        <v>106</v>
      </c>
      <c r="AO1190" s="75" t="s">
        <v>106</v>
      </c>
      <c r="AP1190" s="75" t="s">
        <v>106</v>
      </c>
    </row>
    <row r="1191" spans="1:42">
      <c r="A1191" s="59">
        <v>1189</v>
      </c>
      <c r="B1191" s="109"/>
      <c r="C1191" s="49"/>
      <c r="D1191" s="50"/>
      <c r="E1191" s="38" t="s">
        <v>14</v>
      </c>
      <c r="F1191" s="50"/>
      <c r="G1191" s="51">
        <v>0</v>
      </c>
      <c r="H1191" s="52">
        <v>0</v>
      </c>
      <c r="I1191" s="52">
        <v>0</v>
      </c>
      <c r="J1191" s="52">
        <v>0</v>
      </c>
      <c r="K1191" s="52">
        <v>0</v>
      </c>
      <c r="L1191" s="103">
        <f t="shared" si="73"/>
        <v>0</v>
      </c>
      <c r="M1191" s="53">
        <v>1</v>
      </c>
      <c r="N1191" s="106">
        <f t="shared" si="74"/>
        <v>0</v>
      </c>
      <c r="O1191" s="53">
        <v>1</v>
      </c>
      <c r="P1191" s="53">
        <v>1</v>
      </c>
      <c r="Q1191" s="53">
        <v>1</v>
      </c>
      <c r="R1191" s="42">
        <v>0</v>
      </c>
      <c r="S1191" s="42">
        <v>0</v>
      </c>
      <c r="T1191" s="43" t="s">
        <v>105</v>
      </c>
      <c r="U1191" s="53"/>
      <c r="V1191" s="41" t="s">
        <v>106</v>
      </c>
      <c r="W1191" s="53"/>
      <c r="X1191" s="41" t="s">
        <v>106</v>
      </c>
      <c r="Y1191" s="53"/>
      <c r="Z1191" s="53">
        <f t="shared" si="75"/>
        <v>0</v>
      </c>
      <c r="AA1191" s="53">
        <f t="shared" si="76"/>
        <v>0</v>
      </c>
      <c r="AB1191" s="54"/>
      <c r="AC1191" s="55">
        <v>0</v>
      </c>
      <c r="AD1191" s="46" t="s">
        <v>106</v>
      </c>
      <c r="AE1191" s="47"/>
      <c r="AF1191" s="69" t="s">
        <v>106</v>
      </c>
      <c r="AG1191" s="64" t="s">
        <v>106</v>
      </c>
      <c r="AH1191" s="65" t="s">
        <v>106</v>
      </c>
      <c r="AI1191" s="65" t="s">
        <v>106</v>
      </c>
      <c r="AJ1191" s="65" t="s">
        <v>106</v>
      </c>
      <c r="AK1191" s="74" t="s">
        <v>106</v>
      </c>
      <c r="AL1191" s="75" t="s">
        <v>106</v>
      </c>
      <c r="AM1191" s="75" t="s">
        <v>106</v>
      </c>
      <c r="AN1191" s="75" t="s">
        <v>106</v>
      </c>
      <c r="AO1191" s="75" t="s">
        <v>106</v>
      </c>
      <c r="AP1191" s="75" t="s">
        <v>106</v>
      </c>
    </row>
    <row r="1192" spans="1:42">
      <c r="A1192" s="59">
        <v>1190</v>
      </c>
      <c r="B1192" s="109"/>
      <c r="C1192" s="49"/>
      <c r="D1192" s="50"/>
      <c r="E1192" s="38" t="s">
        <v>14</v>
      </c>
      <c r="F1192" s="50"/>
      <c r="G1192" s="51">
        <v>0</v>
      </c>
      <c r="H1192" s="52">
        <v>0</v>
      </c>
      <c r="I1192" s="52">
        <v>0</v>
      </c>
      <c r="J1192" s="52">
        <v>0</v>
      </c>
      <c r="K1192" s="52">
        <v>0</v>
      </c>
      <c r="L1192" s="103">
        <f t="shared" si="73"/>
        <v>0</v>
      </c>
      <c r="M1192" s="53">
        <v>1</v>
      </c>
      <c r="N1192" s="106">
        <f t="shared" si="74"/>
        <v>0</v>
      </c>
      <c r="O1192" s="53">
        <v>1</v>
      </c>
      <c r="P1192" s="53">
        <v>1</v>
      </c>
      <c r="Q1192" s="53">
        <v>1</v>
      </c>
      <c r="R1192" s="42">
        <v>0</v>
      </c>
      <c r="S1192" s="42">
        <v>0</v>
      </c>
      <c r="T1192" s="43" t="s">
        <v>105</v>
      </c>
      <c r="U1192" s="53"/>
      <c r="V1192" s="41" t="s">
        <v>106</v>
      </c>
      <c r="W1192" s="53"/>
      <c r="X1192" s="41" t="s">
        <v>106</v>
      </c>
      <c r="Y1192" s="53"/>
      <c r="Z1192" s="53">
        <f t="shared" si="75"/>
        <v>0</v>
      </c>
      <c r="AA1192" s="53">
        <f t="shared" si="76"/>
        <v>0</v>
      </c>
      <c r="AB1192" s="54"/>
      <c r="AC1192" s="55">
        <v>0</v>
      </c>
      <c r="AD1192" s="46" t="s">
        <v>106</v>
      </c>
      <c r="AE1192" s="47"/>
      <c r="AF1192" s="69" t="s">
        <v>106</v>
      </c>
      <c r="AG1192" s="64" t="s">
        <v>106</v>
      </c>
      <c r="AH1192" s="65" t="s">
        <v>106</v>
      </c>
      <c r="AI1192" s="65" t="s">
        <v>106</v>
      </c>
      <c r="AJ1192" s="65" t="s">
        <v>106</v>
      </c>
      <c r="AK1192" s="74" t="s">
        <v>106</v>
      </c>
      <c r="AL1192" s="75" t="s">
        <v>106</v>
      </c>
      <c r="AM1192" s="75" t="s">
        <v>106</v>
      </c>
      <c r="AN1192" s="75" t="s">
        <v>106</v>
      </c>
      <c r="AO1192" s="75" t="s">
        <v>106</v>
      </c>
      <c r="AP1192" s="75" t="s">
        <v>106</v>
      </c>
    </row>
    <row r="1193" spans="1:42">
      <c r="A1193" s="59">
        <v>1191</v>
      </c>
      <c r="B1193" s="109"/>
      <c r="C1193" s="49"/>
      <c r="D1193" s="50"/>
      <c r="E1193" s="38" t="s">
        <v>14</v>
      </c>
      <c r="F1193" s="50"/>
      <c r="G1193" s="51">
        <v>0</v>
      </c>
      <c r="H1193" s="52">
        <v>0</v>
      </c>
      <c r="I1193" s="52">
        <v>0</v>
      </c>
      <c r="J1193" s="52">
        <v>0</v>
      </c>
      <c r="K1193" s="52">
        <v>0</v>
      </c>
      <c r="L1193" s="103">
        <f t="shared" si="73"/>
        <v>0</v>
      </c>
      <c r="M1193" s="53">
        <v>1</v>
      </c>
      <c r="N1193" s="106">
        <f t="shared" si="74"/>
        <v>0</v>
      </c>
      <c r="O1193" s="53">
        <v>1</v>
      </c>
      <c r="P1193" s="53">
        <v>1</v>
      </c>
      <c r="Q1193" s="53">
        <v>1</v>
      </c>
      <c r="R1193" s="42">
        <v>0</v>
      </c>
      <c r="S1193" s="42">
        <v>0</v>
      </c>
      <c r="T1193" s="43" t="s">
        <v>105</v>
      </c>
      <c r="U1193" s="53"/>
      <c r="V1193" s="41" t="s">
        <v>106</v>
      </c>
      <c r="W1193" s="53"/>
      <c r="X1193" s="41" t="s">
        <v>106</v>
      </c>
      <c r="Y1193" s="53"/>
      <c r="Z1193" s="53">
        <f t="shared" si="75"/>
        <v>0</v>
      </c>
      <c r="AA1193" s="53">
        <f t="shared" si="76"/>
        <v>0</v>
      </c>
      <c r="AB1193" s="54"/>
      <c r="AC1193" s="55">
        <v>0</v>
      </c>
      <c r="AD1193" s="46" t="s">
        <v>106</v>
      </c>
      <c r="AE1193" s="47"/>
      <c r="AF1193" s="69" t="s">
        <v>106</v>
      </c>
      <c r="AG1193" s="64" t="s">
        <v>106</v>
      </c>
      <c r="AH1193" s="65" t="s">
        <v>106</v>
      </c>
      <c r="AI1193" s="65" t="s">
        <v>106</v>
      </c>
      <c r="AJ1193" s="65" t="s">
        <v>106</v>
      </c>
      <c r="AK1193" s="74" t="s">
        <v>106</v>
      </c>
      <c r="AL1193" s="75" t="s">
        <v>106</v>
      </c>
      <c r="AM1193" s="75" t="s">
        <v>106</v>
      </c>
      <c r="AN1193" s="75" t="s">
        <v>106</v>
      </c>
      <c r="AO1193" s="75" t="s">
        <v>106</v>
      </c>
      <c r="AP1193" s="75" t="s">
        <v>106</v>
      </c>
    </row>
    <row r="1194" spans="1:42">
      <c r="A1194" s="59">
        <v>1192</v>
      </c>
      <c r="B1194" s="109"/>
      <c r="C1194" s="49"/>
      <c r="D1194" s="50"/>
      <c r="E1194" s="38" t="s">
        <v>14</v>
      </c>
      <c r="F1194" s="50"/>
      <c r="G1194" s="51">
        <v>0</v>
      </c>
      <c r="H1194" s="52">
        <v>0</v>
      </c>
      <c r="I1194" s="52">
        <v>0</v>
      </c>
      <c r="J1194" s="52">
        <v>0</v>
      </c>
      <c r="K1194" s="52">
        <v>0</v>
      </c>
      <c r="L1194" s="103">
        <f t="shared" si="73"/>
        <v>0</v>
      </c>
      <c r="M1194" s="53">
        <v>1</v>
      </c>
      <c r="N1194" s="106">
        <f t="shared" si="74"/>
        <v>0</v>
      </c>
      <c r="O1194" s="53">
        <v>1</v>
      </c>
      <c r="P1194" s="53">
        <v>1</v>
      </c>
      <c r="Q1194" s="53">
        <v>1</v>
      </c>
      <c r="R1194" s="42">
        <v>0</v>
      </c>
      <c r="S1194" s="42">
        <v>0</v>
      </c>
      <c r="T1194" s="43" t="s">
        <v>105</v>
      </c>
      <c r="U1194" s="53"/>
      <c r="V1194" s="41" t="s">
        <v>106</v>
      </c>
      <c r="W1194" s="53"/>
      <c r="X1194" s="41" t="s">
        <v>106</v>
      </c>
      <c r="Y1194" s="53"/>
      <c r="Z1194" s="53">
        <f t="shared" si="75"/>
        <v>0</v>
      </c>
      <c r="AA1194" s="53">
        <f t="shared" si="76"/>
        <v>0</v>
      </c>
      <c r="AB1194" s="54"/>
      <c r="AC1194" s="55">
        <v>0</v>
      </c>
      <c r="AD1194" s="46" t="s">
        <v>106</v>
      </c>
      <c r="AE1194" s="47"/>
      <c r="AF1194" s="69" t="s">
        <v>106</v>
      </c>
      <c r="AG1194" s="64" t="s">
        <v>106</v>
      </c>
      <c r="AH1194" s="65" t="s">
        <v>106</v>
      </c>
      <c r="AI1194" s="65" t="s">
        <v>106</v>
      </c>
      <c r="AJ1194" s="65" t="s">
        <v>106</v>
      </c>
      <c r="AK1194" s="74" t="s">
        <v>106</v>
      </c>
      <c r="AL1194" s="75" t="s">
        <v>106</v>
      </c>
      <c r="AM1194" s="75" t="s">
        <v>106</v>
      </c>
      <c r="AN1194" s="75" t="s">
        <v>106</v>
      </c>
      <c r="AO1194" s="75" t="s">
        <v>106</v>
      </c>
      <c r="AP1194" s="75" t="s">
        <v>106</v>
      </c>
    </row>
    <row r="1195" spans="1:42">
      <c r="A1195" s="59">
        <v>1193</v>
      </c>
      <c r="B1195" s="109"/>
      <c r="C1195" s="49"/>
      <c r="D1195" s="50"/>
      <c r="E1195" s="38" t="s">
        <v>14</v>
      </c>
      <c r="F1195" s="50"/>
      <c r="G1195" s="51">
        <v>0</v>
      </c>
      <c r="H1195" s="52">
        <v>0</v>
      </c>
      <c r="I1195" s="52">
        <v>0</v>
      </c>
      <c r="J1195" s="52">
        <v>0</v>
      </c>
      <c r="K1195" s="52">
        <v>0</v>
      </c>
      <c r="L1195" s="103">
        <f t="shared" si="73"/>
        <v>0</v>
      </c>
      <c r="M1195" s="53">
        <v>1</v>
      </c>
      <c r="N1195" s="106">
        <f t="shared" si="74"/>
        <v>0</v>
      </c>
      <c r="O1195" s="53">
        <v>1</v>
      </c>
      <c r="P1195" s="53">
        <v>1</v>
      </c>
      <c r="Q1195" s="53">
        <v>1</v>
      </c>
      <c r="R1195" s="42">
        <v>0</v>
      </c>
      <c r="S1195" s="42">
        <v>0</v>
      </c>
      <c r="T1195" s="43" t="s">
        <v>105</v>
      </c>
      <c r="U1195" s="53"/>
      <c r="V1195" s="41" t="s">
        <v>106</v>
      </c>
      <c r="W1195" s="53"/>
      <c r="X1195" s="41" t="s">
        <v>106</v>
      </c>
      <c r="Y1195" s="53"/>
      <c r="Z1195" s="53">
        <f t="shared" si="75"/>
        <v>0</v>
      </c>
      <c r="AA1195" s="53">
        <f t="shared" si="76"/>
        <v>0</v>
      </c>
      <c r="AB1195" s="54"/>
      <c r="AC1195" s="55">
        <v>0</v>
      </c>
      <c r="AD1195" s="46" t="s">
        <v>106</v>
      </c>
      <c r="AE1195" s="47"/>
      <c r="AF1195" s="69" t="s">
        <v>106</v>
      </c>
      <c r="AG1195" s="64" t="s">
        <v>106</v>
      </c>
      <c r="AH1195" s="65" t="s">
        <v>106</v>
      </c>
      <c r="AI1195" s="65" t="s">
        <v>106</v>
      </c>
      <c r="AJ1195" s="65" t="s">
        <v>106</v>
      </c>
      <c r="AK1195" s="74" t="s">
        <v>106</v>
      </c>
      <c r="AL1195" s="75" t="s">
        <v>106</v>
      </c>
      <c r="AM1195" s="75" t="s">
        <v>106</v>
      </c>
      <c r="AN1195" s="75" t="s">
        <v>106</v>
      </c>
      <c r="AO1195" s="75" t="s">
        <v>106</v>
      </c>
      <c r="AP1195" s="75" t="s">
        <v>106</v>
      </c>
    </row>
    <row r="1196" spans="1:42">
      <c r="A1196" s="59">
        <v>1194</v>
      </c>
      <c r="B1196" s="109"/>
      <c r="C1196" s="49"/>
      <c r="D1196" s="50"/>
      <c r="E1196" s="38" t="s">
        <v>14</v>
      </c>
      <c r="F1196" s="50"/>
      <c r="G1196" s="51">
        <v>0</v>
      </c>
      <c r="H1196" s="52">
        <v>0</v>
      </c>
      <c r="I1196" s="52">
        <v>0</v>
      </c>
      <c r="J1196" s="52">
        <v>0</v>
      </c>
      <c r="K1196" s="52">
        <v>0</v>
      </c>
      <c r="L1196" s="103">
        <f t="shared" si="73"/>
        <v>0</v>
      </c>
      <c r="M1196" s="53">
        <v>1</v>
      </c>
      <c r="N1196" s="106">
        <f t="shared" si="74"/>
        <v>0</v>
      </c>
      <c r="O1196" s="53">
        <v>1</v>
      </c>
      <c r="P1196" s="53">
        <v>1</v>
      </c>
      <c r="Q1196" s="53">
        <v>1</v>
      </c>
      <c r="R1196" s="42">
        <v>0</v>
      </c>
      <c r="S1196" s="42">
        <v>0</v>
      </c>
      <c r="T1196" s="43" t="s">
        <v>105</v>
      </c>
      <c r="U1196" s="53"/>
      <c r="V1196" s="41" t="s">
        <v>106</v>
      </c>
      <c r="W1196" s="53"/>
      <c r="X1196" s="41" t="s">
        <v>106</v>
      </c>
      <c r="Y1196" s="53"/>
      <c r="Z1196" s="53">
        <f t="shared" si="75"/>
        <v>0</v>
      </c>
      <c r="AA1196" s="53">
        <f t="shared" si="76"/>
        <v>0</v>
      </c>
      <c r="AB1196" s="54"/>
      <c r="AC1196" s="55">
        <v>0</v>
      </c>
      <c r="AD1196" s="46" t="s">
        <v>106</v>
      </c>
      <c r="AE1196" s="47"/>
      <c r="AF1196" s="69" t="s">
        <v>106</v>
      </c>
      <c r="AG1196" s="64" t="s">
        <v>106</v>
      </c>
      <c r="AH1196" s="65" t="s">
        <v>106</v>
      </c>
      <c r="AI1196" s="65" t="s">
        <v>106</v>
      </c>
      <c r="AJ1196" s="65" t="s">
        <v>106</v>
      </c>
      <c r="AK1196" s="74" t="s">
        <v>106</v>
      </c>
      <c r="AL1196" s="75" t="s">
        <v>106</v>
      </c>
      <c r="AM1196" s="75" t="s">
        <v>106</v>
      </c>
      <c r="AN1196" s="75" t="s">
        <v>106</v>
      </c>
      <c r="AO1196" s="75" t="s">
        <v>106</v>
      </c>
      <c r="AP1196" s="75" t="s">
        <v>106</v>
      </c>
    </row>
    <row r="1197" spans="1:42">
      <c r="A1197" s="59">
        <v>1195</v>
      </c>
      <c r="B1197" s="109"/>
      <c r="C1197" s="49"/>
      <c r="D1197" s="50"/>
      <c r="E1197" s="38" t="s">
        <v>14</v>
      </c>
      <c r="F1197" s="50"/>
      <c r="G1197" s="51">
        <v>0</v>
      </c>
      <c r="H1197" s="52">
        <v>0</v>
      </c>
      <c r="I1197" s="52">
        <v>0</v>
      </c>
      <c r="J1197" s="52">
        <v>0</v>
      </c>
      <c r="K1197" s="52">
        <v>0</v>
      </c>
      <c r="L1197" s="103">
        <f t="shared" si="73"/>
        <v>0</v>
      </c>
      <c r="M1197" s="53">
        <v>1</v>
      </c>
      <c r="N1197" s="106">
        <f t="shared" si="74"/>
        <v>0</v>
      </c>
      <c r="O1197" s="53">
        <v>1</v>
      </c>
      <c r="P1197" s="53">
        <v>1</v>
      </c>
      <c r="Q1197" s="53">
        <v>1</v>
      </c>
      <c r="R1197" s="42">
        <v>0</v>
      </c>
      <c r="S1197" s="42">
        <v>0</v>
      </c>
      <c r="T1197" s="43" t="s">
        <v>105</v>
      </c>
      <c r="U1197" s="53"/>
      <c r="V1197" s="41" t="s">
        <v>106</v>
      </c>
      <c r="W1197" s="53"/>
      <c r="X1197" s="41" t="s">
        <v>106</v>
      </c>
      <c r="Y1197" s="53"/>
      <c r="Z1197" s="53">
        <f t="shared" si="75"/>
        <v>0</v>
      </c>
      <c r="AA1197" s="53">
        <f t="shared" si="76"/>
        <v>0</v>
      </c>
      <c r="AB1197" s="54"/>
      <c r="AC1197" s="55">
        <v>0</v>
      </c>
      <c r="AD1197" s="46" t="s">
        <v>106</v>
      </c>
      <c r="AE1197" s="47"/>
      <c r="AF1197" s="69" t="s">
        <v>106</v>
      </c>
      <c r="AG1197" s="64" t="s">
        <v>106</v>
      </c>
      <c r="AH1197" s="65" t="s">
        <v>106</v>
      </c>
      <c r="AI1197" s="65" t="s">
        <v>106</v>
      </c>
      <c r="AJ1197" s="65" t="s">
        <v>106</v>
      </c>
      <c r="AK1197" s="74" t="s">
        <v>106</v>
      </c>
      <c r="AL1197" s="75" t="s">
        <v>106</v>
      </c>
      <c r="AM1197" s="75" t="s">
        <v>106</v>
      </c>
      <c r="AN1197" s="75" t="s">
        <v>106</v>
      </c>
      <c r="AO1197" s="75" t="s">
        <v>106</v>
      </c>
      <c r="AP1197" s="75" t="s">
        <v>106</v>
      </c>
    </row>
    <row r="1198" spans="1:42">
      <c r="A1198" s="59">
        <v>1196</v>
      </c>
      <c r="B1198" s="109"/>
      <c r="C1198" s="49"/>
      <c r="D1198" s="50"/>
      <c r="E1198" s="38" t="s">
        <v>14</v>
      </c>
      <c r="F1198" s="50"/>
      <c r="G1198" s="51">
        <v>0</v>
      </c>
      <c r="H1198" s="52">
        <v>0</v>
      </c>
      <c r="I1198" s="52">
        <v>0</v>
      </c>
      <c r="J1198" s="52">
        <v>0</v>
      </c>
      <c r="K1198" s="52">
        <v>0</v>
      </c>
      <c r="L1198" s="103">
        <f t="shared" si="73"/>
        <v>0</v>
      </c>
      <c r="M1198" s="53">
        <v>1</v>
      </c>
      <c r="N1198" s="106">
        <f t="shared" si="74"/>
        <v>0</v>
      </c>
      <c r="O1198" s="53">
        <v>1</v>
      </c>
      <c r="P1198" s="53">
        <v>1</v>
      </c>
      <c r="Q1198" s="53">
        <v>1</v>
      </c>
      <c r="R1198" s="42">
        <v>0</v>
      </c>
      <c r="S1198" s="42">
        <v>0</v>
      </c>
      <c r="T1198" s="43" t="s">
        <v>105</v>
      </c>
      <c r="U1198" s="53"/>
      <c r="V1198" s="41" t="s">
        <v>106</v>
      </c>
      <c r="W1198" s="53"/>
      <c r="X1198" s="41" t="s">
        <v>106</v>
      </c>
      <c r="Y1198" s="53"/>
      <c r="Z1198" s="53">
        <f t="shared" si="75"/>
        <v>0</v>
      </c>
      <c r="AA1198" s="53">
        <f t="shared" si="76"/>
        <v>0</v>
      </c>
      <c r="AB1198" s="54"/>
      <c r="AC1198" s="55">
        <v>0</v>
      </c>
      <c r="AD1198" s="46" t="s">
        <v>106</v>
      </c>
      <c r="AE1198" s="47"/>
      <c r="AF1198" s="69" t="s">
        <v>106</v>
      </c>
      <c r="AG1198" s="64" t="s">
        <v>106</v>
      </c>
      <c r="AH1198" s="65" t="s">
        <v>106</v>
      </c>
      <c r="AI1198" s="65" t="s">
        <v>106</v>
      </c>
      <c r="AJ1198" s="65" t="s">
        <v>106</v>
      </c>
      <c r="AK1198" s="74" t="s">
        <v>106</v>
      </c>
      <c r="AL1198" s="75" t="s">
        <v>106</v>
      </c>
      <c r="AM1198" s="75" t="s">
        <v>106</v>
      </c>
      <c r="AN1198" s="75" t="s">
        <v>106</v>
      </c>
      <c r="AO1198" s="75" t="s">
        <v>106</v>
      </c>
      <c r="AP1198" s="75" t="s">
        <v>106</v>
      </c>
    </row>
    <row r="1199" spans="1:42">
      <c r="A1199" s="59">
        <v>1197</v>
      </c>
      <c r="B1199" s="109"/>
      <c r="C1199" s="49"/>
      <c r="D1199" s="50"/>
      <c r="E1199" s="38" t="s">
        <v>14</v>
      </c>
      <c r="F1199" s="50"/>
      <c r="G1199" s="51">
        <v>0</v>
      </c>
      <c r="H1199" s="52">
        <v>0</v>
      </c>
      <c r="I1199" s="52">
        <v>0</v>
      </c>
      <c r="J1199" s="52">
        <v>0</v>
      </c>
      <c r="K1199" s="52">
        <v>0</v>
      </c>
      <c r="L1199" s="103">
        <f t="shared" si="73"/>
        <v>0</v>
      </c>
      <c r="M1199" s="53">
        <v>1</v>
      </c>
      <c r="N1199" s="106">
        <f t="shared" si="74"/>
        <v>0</v>
      </c>
      <c r="O1199" s="53">
        <v>1</v>
      </c>
      <c r="P1199" s="53">
        <v>1</v>
      </c>
      <c r="Q1199" s="53">
        <v>1</v>
      </c>
      <c r="R1199" s="42">
        <v>0</v>
      </c>
      <c r="S1199" s="42">
        <v>0</v>
      </c>
      <c r="T1199" s="43" t="s">
        <v>105</v>
      </c>
      <c r="U1199" s="53"/>
      <c r="V1199" s="41" t="s">
        <v>106</v>
      </c>
      <c r="W1199" s="53"/>
      <c r="X1199" s="41" t="s">
        <v>106</v>
      </c>
      <c r="Y1199" s="53"/>
      <c r="Z1199" s="53">
        <f t="shared" si="75"/>
        <v>0</v>
      </c>
      <c r="AA1199" s="53">
        <f t="shared" si="76"/>
        <v>0</v>
      </c>
      <c r="AB1199" s="54"/>
      <c r="AC1199" s="55">
        <v>0</v>
      </c>
      <c r="AD1199" s="46" t="s">
        <v>106</v>
      </c>
      <c r="AE1199" s="47"/>
      <c r="AF1199" s="69" t="s">
        <v>106</v>
      </c>
      <c r="AG1199" s="64" t="s">
        <v>106</v>
      </c>
      <c r="AH1199" s="65" t="s">
        <v>106</v>
      </c>
      <c r="AI1199" s="65" t="s">
        <v>106</v>
      </c>
      <c r="AJ1199" s="65" t="s">
        <v>106</v>
      </c>
      <c r="AK1199" s="74" t="s">
        <v>106</v>
      </c>
      <c r="AL1199" s="75" t="s">
        <v>106</v>
      </c>
      <c r="AM1199" s="75" t="s">
        <v>106</v>
      </c>
      <c r="AN1199" s="75" t="s">
        <v>106</v>
      </c>
      <c r="AO1199" s="75" t="s">
        <v>106</v>
      </c>
      <c r="AP1199" s="75" t="s">
        <v>106</v>
      </c>
    </row>
    <row r="1200" spans="1:42">
      <c r="A1200" s="59">
        <v>1198</v>
      </c>
      <c r="B1200" s="109"/>
      <c r="C1200" s="49"/>
      <c r="D1200" s="50"/>
      <c r="E1200" s="38" t="s">
        <v>14</v>
      </c>
      <c r="F1200" s="50"/>
      <c r="G1200" s="51">
        <v>0</v>
      </c>
      <c r="H1200" s="52">
        <v>0</v>
      </c>
      <c r="I1200" s="52">
        <v>0</v>
      </c>
      <c r="J1200" s="52">
        <v>0</v>
      </c>
      <c r="K1200" s="52">
        <v>0</v>
      </c>
      <c r="L1200" s="103">
        <f t="shared" si="73"/>
        <v>0</v>
      </c>
      <c r="M1200" s="53">
        <v>1</v>
      </c>
      <c r="N1200" s="106">
        <f t="shared" si="74"/>
        <v>0</v>
      </c>
      <c r="O1200" s="53">
        <v>1</v>
      </c>
      <c r="P1200" s="53">
        <v>1</v>
      </c>
      <c r="Q1200" s="53">
        <v>1</v>
      </c>
      <c r="R1200" s="42">
        <v>0</v>
      </c>
      <c r="S1200" s="42">
        <v>0</v>
      </c>
      <c r="T1200" s="43" t="s">
        <v>105</v>
      </c>
      <c r="U1200" s="53"/>
      <c r="V1200" s="41" t="s">
        <v>106</v>
      </c>
      <c r="W1200" s="53"/>
      <c r="X1200" s="41" t="s">
        <v>106</v>
      </c>
      <c r="Y1200" s="53"/>
      <c r="Z1200" s="53">
        <f t="shared" si="75"/>
        <v>0</v>
      </c>
      <c r="AA1200" s="53">
        <f t="shared" si="76"/>
        <v>0</v>
      </c>
      <c r="AB1200" s="54"/>
      <c r="AC1200" s="55">
        <v>0</v>
      </c>
      <c r="AD1200" s="46" t="s">
        <v>106</v>
      </c>
      <c r="AE1200" s="47"/>
      <c r="AF1200" s="69" t="s">
        <v>106</v>
      </c>
      <c r="AG1200" s="64" t="s">
        <v>106</v>
      </c>
      <c r="AH1200" s="65" t="s">
        <v>106</v>
      </c>
      <c r="AI1200" s="65" t="s">
        <v>106</v>
      </c>
      <c r="AJ1200" s="65" t="s">
        <v>106</v>
      </c>
      <c r="AK1200" s="74" t="s">
        <v>106</v>
      </c>
      <c r="AL1200" s="75" t="s">
        <v>106</v>
      </c>
      <c r="AM1200" s="75" t="s">
        <v>106</v>
      </c>
      <c r="AN1200" s="75" t="s">
        <v>106</v>
      </c>
      <c r="AO1200" s="75" t="s">
        <v>106</v>
      </c>
      <c r="AP1200" s="75" t="s">
        <v>106</v>
      </c>
    </row>
    <row r="1201" spans="1:42">
      <c r="A1201" s="59">
        <v>1199</v>
      </c>
      <c r="B1201" s="109"/>
      <c r="C1201" s="49"/>
      <c r="D1201" s="50"/>
      <c r="E1201" s="38" t="s">
        <v>14</v>
      </c>
      <c r="F1201" s="50"/>
      <c r="G1201" s="51">
        <v>0</v>
      </c>
      <c r="H1201" s="52">
        <v>0</v>
      </c>
      <c r="I1201" s="52">
        <v>0</v>
      </c>
      <c r="J1201" s="52">
        <v>0</v>
      </c>
      <c r="K1201" s="52">
        <v>0</v>
      </c>
      <c r="L1201" s="103">
        <f t="shared" si="73"/>
        <v>0</v>
      </c>
      <c r="M1201" s="53">
        <v>1</v>
      </c>
      <c r="N1201" s="106">
        <f t="shared" si="74"/>
        <v>0</v>
      </c>
      <c r="O1201" s="53">
        <v>1</v>
      </c>
      <c r="P1201" s="53">
        <v>1</v>
      </c>
      <c r="Q1201" s="53">
        <v>1</v>
      </c>
      <c r="R1201" s="42">
        <v>0</v>
      </c>
      <c r="S1201" s="42">
        <v>0</v>
      </c>
      <c r="T1201" s="43" t="s">
        <v>105</v>
      </c>
      <c r="U1201" s="53"/>
      <c r="V1201" s="41" t="s">
        <v>106</v>
      </c>
      <c r="W1201" s="53"/>
      <c r="X1201" s="41" t="s">
        <v>106</v>
      </c>
      <c r="Y1201" s="53"/>
      <c r="Z1201" s="53">
        <f t="shared" si="75"/>
        <v>0</v>
      </c>
      <c r="AA1201" s="53">
        <f t="shared" si="76"/>
        <v>0</v>
      </c>
      <c r="AB1201" s="54"/>
      <c r="AC1201" s="55">
        <v>0</v>
      </c>
      <c r="AD1201" s="46" t="s">
        <v>106</v>
      </c>
      <c r="AE1201" s="47"/>
      <c r="AF1201" s="69" t="s">
        <v>106</v>
      </c>
      <c r="AG1201" s="64" t="s">
        <v>106</v>
      </c>
      <c r="AH1201" s="65" t="s">
        <v>106</v>
      </c>
      <c r="AI1201" s="65" t="s">
        <v>106</v>
      </c>
      <c r="AJ1201" s="65" t="s">
        <v>106</v>
      </c>
      <c r="AK1201" s="74" t="s">
        <v>106</v>
      </c>
      <c r="AL1201" s="75" t="s">
        <v>106</v>
      </c>
      <c r="AM1201" s="75" t="s">
        <v>106</v>
      </c>
      <c r="AN1201" s="75" t="s">
        <v>106</v>
      </c>
      <c r="AO1201" s="75" t="s">
        <v>106</v>
      </c>
      <c r="AP1201" s="75" t="s">
        <v>106</v>
      </c>
    </row>
    <row r="1202" spans="1:42">
      <c r="A1202" s="59">
        <v>1200</v>
      </c>
      <c r="B1202" s="109"/>
      <c r="C1202" s="49"/>
      <c r="D1202" s="50"/>
      <c r="E1202" s="38" t="s">
        <v>14</v>
      </c>
      <c r="F1202" s="50"/>
      <c r="G1202" s="51">
        <v>0</v>
      </c>
      <c r="H1202" s="52">
        <v>0</v>
      </c>
      <c r="I1202" s="52">
        <v>0</v>
      </c>
      <c r="J1202" s="52">
        <v>0</v>
      </c>
      <c r="K1202" s="52">
        <v>0</v>
      </c>
      <c r="L1202" s="103">
        <f t="shared" si="73"/>
        <v>0</v>
      </c>
      <c r="M1202" s="53">
        <v>1</v>
      </c>
      <c r="N1202" s="106">
        <f t="shared" si="74"/>
        <v>0</v>
      </c>
      <c r="O1202" s="53">
        <v>1</v>
      </c>
      <c r="P1202" s="53">
        <v>1</v>
      </c>
      <c r="Q1202" s="53">
        <v>1</v>
      </c>
      <c r="R1202" s="42">
        <v>0</v>
      </c>
      <c r="S1202" s="42">
        <v>0</v>
      </c>
      <c r="T1202" s="43" t="s">
        <v>105</v>
      </c>
      <c r="U1202" s="53"/>
      <c r="V1202" s="41" t="s">
        <v>106</v>
      </c>
      <c r="W1202" s="53"/>
      <c r="X1202" s="41" t="s">
        <v>106</v>
      </c>
      <c r="Y1202" s="53"/>
      <c r="Z1202" s="53">
        <f t="shared" si="75"/>
        <v>0</v>
      </c>
      <c r="AA1202" s="53">
        <f t="shared" si="76"/>
        <v>0</v>
      </c>
      <c r="AB1202" s="54"/>
      <c r="AC1202" s="55">
        <v>0</v>
      </c>
      <c r="AD1202" s="46" t="s">
        <v>106</v>
      </c>
      <c r="AE1202" s="47"/>
      <c r="AF1202" s="69" t="s">
        <v>106</v>
      </c>
      <c r="AG1202" s="64" t="s">
        <v>106</v>
      </c>
      <c r="AH1202" s="65" t="s">
        <v>106</v>
      </c>
      <c r="AI1202" s="65" t="s">
        <v>106</v>
      </c>
      <c r="AJ1202" s="65" t="s">
        <v>106</v>
      </c>
      <c r="AK1202" s="74" t="s">
        <v>106</v>
      </c>
      <c r="AL1202" s="75" t="s">
        <v>106</v>
      </c>
      <c r="AM1202" s="75" t="s">
        <v>106</v>
      </c>
      <c r="AN1202" s="75" t="s">
        <v>106</v>
      </c>
      <c r="AO1202" s="75" t="s">
        <v>106</v>
      </c>
      <c r="AP1202" s="75" t="s">
        <v>106</v>
      </c>
    </row>
    <row r="1203" spans="1:42">
      <c r="A1203" s="59">
        <v>1201</v>
      </c>
      <c r="B1203" s="109"/>
      <c r="C1203" s="49"/>
      <c r="D1203" s="50"/>
      <c r="E1203" s="38" t="s">
        <v>14</v>
      </c>
      <c r="F1203" s="50"/>
      <c r="G1203" s="51">
        <v>0</v>
      </c>
      <c r="H1203" s="52">
        <v>0</v>
      </c>
      <c r="I1203" s="52">
        <v>0</v>
      </c>
      <c r="J1203" s="52">
        <v>0</v>
      </c>
      <c r="K1203" s="52">
        <v>0</v>
      </c>
      <c r="L1203" s="103">
        <f t="shared" si="73"/>
        <v>0</v>
      </c>
      <c r="M1203" s="53">
        <v>1</v>
      </c>
      <c r="N1203" s="106">
        <f t="shared" si="74"/>
        <v>0</v>
      </c>
      <c r="O1203" s="53">
        <v>1</v>
      </c>
      <c r="P1203" s="53">
        <v>1</v>
      </c>
      <c r="Q1203" s="53">
        <v>1</v>
      </c>
      <c r="R1203" s="42">
        <v>0</v>
      </c>
      <c r="S1203" s="42">
        <v>0</v>
      </c>
      <c r="T1203" s="43" t="s">
        <v>105</v>
      </c>
      <c r="U1203" s="53"/>
      <c r="V1203" s="41" t="s">
        <v>106</v>
      </c>
      <c r="W1203" s="53"/>
      <c r="X1203" s="41" t="s">
        <v>106</v>
      </c>
      <c r="Y1203" s="53"/>
      <c r="Z1203" s="53">
        <f t="shared" si="75"/>
        <v>0</v>
      </c>
      <c r="AA1203" s="53">
        <f t="shared" si="76"/>
        <v>0</v>
      </c>
      <c r="AB1203" s="54"/>
      <c r="AC1203" s="55">
        <v>0</v>
      </c>
      <c r="AD1203" s="46" t="s">
        <v>106</v>
      </c>
      <c r="AE1203" s="47"/>
      <c r="AF1203" s="69" t="s">
        <v>106</v>
      </c>
      <c r="AG1203" s="64" t="s">
        <v>106</v>
      </c>
      <c r="AH1203" s="65" t="s">
        <v>106</v>
      </c>
      <c r="AI1203" s="65" t="s">
        <v>106</v>
      </c>
      <c r="AJ1203" s="65" t="s">
        <v>106</v>
      </c>
      <c r="AK1203" s="74" t="s">
        <v>106</v>
      </c>
      <c r="AL1203" s="75" t="s">
        <v>106</v>
      </c>
      <c r="AM1203" s="75" t="s">
        <v>106</v>
      </c>
      <c r="AN1203" s="75" t="s">
        <v>106</v>
      </c>
      <c r="AO1203" s="75" t="s">
        <v>106</v>
      </c>
      <c r="AP1203" s="75" t="s">
        <v>106</v>
      </c>
    </row>
    <row r="1204" spans="1:42">
      <c r="A1204" s="59">
        <v>1202</v>
      </c>
      <c r="B1204" s="109"/>
      <c r="C1204" s="49"/>
      <c r="D1204" s="50"/>
      <c r="E1204" s="38" t="s">
        <v>14</v>
      </c>
      <c r="F1204" s="50"/>
      <c r="G1204" s="51">
        <v>0</v>
      </c>
      <c r="H1204" s="52">
        <v>0</v>
      </c>
      <c r="I1204" s="52">
        <v>0</v>
      </c>
      <c r="J1204" s="52">
        <v>0</v>
      </c>
      <c r="K1204" s="52">
        <v>0</v>
      </c>
      <c r="L1204" s="103">
        <f t="shared" si="73"/>
        <v>0</v>
      </c>
      <c r="M1204" s="53">
        <v>1</v>
      </c>
      <c r="N1204" s="106">
        <f t="shared" si="74"/>
        <v>0</v>
      </c>
      <c r="O1204" s="53">
        <v>1</v>
      </c>
      <c r="P1204" s="53">
        <v>1</v>
      </c>
      <c r="Q1204" s="53">
        <v>1</v>
      </c>
      <c r="R1204" s="42">
        <v>0</v>
      </c>
      <c r="S1204" s="42">
        <v>0</v>
      </c>
      <c r="T1204" s="43" t="s">
        <v>105</v>
      </c>
      <c r="U1204" s="53"/>
      <c r="V1204" s="41" t="s">
        <v>106</v>
      </c>
      <c r="W1204" s="53"/>
      <c r="X1204" s="41" t="s">
        <v>106</v>
      </c>
      <c r="Y1204" s="53"/>
      <c r="Z1204" s="53">
        <f t="shared" si="75"/>
        <v>0</v>
      </c>
      <c r="AA1204" s="53">
        <f t="shared" si="76"/>
        <v>0</v>
      </c>
      <c r="AB1204" s="54"/>
      <c r="AC1204" s="55">
        <v>0</v>
      </c>
      <c r="AD1204" s="46" t="s">
        <v>106</v>
      </c>
      <c r="AE1204" s="47"/>
      <c r="AF1204" s="69" t="s">
        <v>106</v>
      </c>
      <c r="AG1204" s="64" t="s">
        <v>106</v>
      </c>
      <c r="AH1204" s="65" t="s">
        <v>106</v>
      </c>
      <c r="AI1204" s="65" t="s">
        <v>106</v>
      </c>
      <c r="AJ1204" s="65" t="s">
        <v>106</v>
      </c>
      <c r="AK1204" s="74" t="s">
        <v>106</v>
      </c>
      <c r="AL1204" s="75" t="s">
        <v>106</v>
      </c>
      <c r="AM1204" s="75" t="s">
        <v>106</v>
      </c>
      <c r="AN1204" s="75" t="s">
        <v>106</v>
      </c>
      <c r="AO1204" s="75" t="s">
        <v>106</v>
      </c>
      <c r="AP1204" s="75" t="s">
        <v>106</v>
      </c>
    </row>
    <row r="1205" spans="1:42">
      <c r="A1205" s="59">
        <v>1203</v>
      </c>
      <c r="B1205" s="109"/>
      <c r="C1205" s="49"/>
      <c r="D1205" s="50"/>
      <c r="E1205" s="38" t="s">
        <v>14</v>
      </c>
      <c r="F1205" s="50"/>
      <c r="G1205" s="51">
        <v>0</v>
      </c>
      <c r="H1205" s="52">
        <v>0</v>
      </c>
      <c r="I1205" s="52">
        <v>0</v>
      </c>
      <c r="J1205" s="52">
        <v>0</v>
      </c>
      <c r="K1205" s="52">
        <v>0</v>
      </c>
      <c r="L1205" s="103">
        <f t="shared" si="73"/>
        <v>0</v>
      </c>
      <c r="M1205" s="53">
        <v>1</v>
      </c>
      <c r="N1205" s="106">
        <f t="shared" si="74"/>
        <v>0</v>
      </c>
      <c r="O1205" s="53">
        <v>1</v>
      </c>
      <c r="P1205" s="53">
        <v>1</v>
      </c>
      <c r="Q1205" s="53">
        <v>1</v>
      </c>
      <c r="R1205" s="42">
        <v>0</v>
      </c>
      <c r="S1205" s="42">
        <v>0</v>
      </c>
      <c r="T1205" s="43" t="s">
        <v>105</v>
      </c>
      <c r="U1205" s="53"/>
      <c r="V1205" s="41" t="s">
        <v>106</v>
      </c>
      <c r="W1205" s="53"/>
      <c r="X1205" s="41" t="s">
        <v>106</v>
      </c>
      <c r="Y1205" s="53"/>
      <c r="Z1205" s="53">
        <f t="shared" si="75"/>
        <v>0</v>
      </c>
      <c r="AA1205" s="53">
        <f t="shared" si="76"/>
        <v>0</v>
      </c>
      <c r="AB1205" s="54"/>
      <c r="AC1205" s="55">
        <v>0</v>
      </c>
      <c r="AD1205" s="46" t="s">
        <v>106</v>
      </c>
      <c r="AE1205" s="47"/>
      <c r="AF1205" s="69" t="s">
        <v>106</v>
      </c>
      <c r="AG1205" s="64" t="s">
        <v>106</v>
      </c>
      <c r="AH1205" s="65" t="s">
        <v>106</v>
      </c>
      <c r="AI1205" s="65" t="s">
        <v>106</v>
      </c>
      <c r="AJ1205" s="65" t="s">
        <v>106</v>
      </c>
      <c r="AK1205" s="74" t="s">
        <v>106</v>
      </c>
      <c r="AL1205" s="75" t="s">
        <v>106</v>
      </c>
      <c r="AM1205" s="75" t="s">
        <v>106</v>
      </c>
      <c r="AN1205" s="75" t="s">
        <v>106</v>
      </c>
      <c r="AO1205" s="75" t="s">
        <v>106</v>
      </c>
      <c r="AP1205" s="75" t="s">
        <v>106</v>
      </c>
    </row>
    <row r="1206" spans="1:42">
      <c r="A1206" s="59">
        <v>1204</v>
      </c>
      <c r="B1206" s="109"/>
      <c r="C1206" s="49"/>
      <c r="D1206" s="50"/>
      <c r="E1206" s="38" t="s">
        <v>14</v>
      </c>
      <c r="F1206" s="50"/>
      <c r="G1206" s="51">
        <v>0</v>
      </c>
      <c r="H1206" s="52">
        <v>0</v>
      </c>
      <c r="I1206" s="52">
        <v>0</v>
      </c>
      <c r="J1206" s="52">
        <v>0</v>
      </c>
      <c r="K1206" s="52">
        <v>0</v>
      </c>
      <c r="L1206" s="103">
        <f t="shared" si="73"/>
        <v>0</v>
      </c>
      <c r="M1206" s="53">
        <v>1</v>
      </c>
      <c r="N1206" s="106">
        <f t="shared" si="74"/>
        <v>0</v>
      </c>
      <c r="O1206" s="53">
        <v>1</v>
      </c>
      <c r="P1206" s="53">
        <v>1</v>
      </c>
      <c r="Q1206" s="53">
        <v>1</v>
      </c>
      <c r="R1206" s="42">
        <v>0</v>
      </c>
      <c r="S1206" s="42">
        <v>0</v>
      </c>
      <c r="T1206" s="43" t="s">
        <v>105</v>
      </c>
      <c r="U1206" s="53"/>
      <c r="V1206" s="41" t="s">
        <v>106</v>
      </c>
      <c r="W1206" s="53"/>
      <c r="X1206" s="41" t="s">
        <v>106</v>
      </c>
      <c r="Y1206" s="53"/>
      <c r="Z1206" s="53">
        <f t="shared" si="75"/>
        <v>0</v>
      </c>
      <c r="AA1206" s="53">
        <f t="shared" si="76"/>
        <v>0</v>
      </c>
      <c r="AB1206" s="54"/>
      <c r="AC1206" s="55">
        <v>0</v>
      </c>
      <c r="AD1206" s="46" t="s">
        <v>106</v>
      </c>
      <c r="AE1206" s="47"/>
      <c r="AF1206" s="69" t="s">
        <v>106</v>
      </c>
      <c r="AG1206" s="64" t="s">
        <v>106</v>
      </c>
      <c r="AH1206" s="65" t="s">
        <v>106</v>
      </c>
      <c r="AI1206" s="65" t="s">
        <v>106</v>
      </c>
      <c r="AJ1206" s="65" t="s">
        <v>106</v>
      </c>
      <c r="AK1206" s="74" t="s">
        <v>106</v>
      </c>
      <c r="AL1206" s="75" t="s">
        <v>106</v>
      </c>
      <c r="AM1206" s="75" t="s">
        <v>106</v>
      </c>
      <c r="AN1206" s="75" t="s">
        <v>106</v>
      </c>
      <c r="AO1206" s="75" t="s">
        <v>106</v>
      </c>
      <c r="AP1206" s="75" t="s">
        <v>106</v>
      </c>
    </row>
    <row r="1207" spans="1:42">
      <c r="A1207" s="59">
        <v>1205</v>
      </c>
      <c r="B1207" s="109"/>
      <c r="C1207" s="49"/>
      <c r="D1207" s="50"/>
      <c r="E1207" s="38" t="s">
        <v>14</v>
      </c>
      <c r="F1207" s="50"/>
      <c r="G1207" s="51">
        <v>0</v>
      </c>
      <c r="H1207" s="52">
        <v>0</v>
      </c>
      <c r="I1207" s="52">
        <v>0</v>
      </c>
      <c r="J1207" s="52">
        <v>0</v>
      </c>
      <c r="K1207" s="52">
        <v>0</v>
      </c>
      <c r="L1207" s="103">
        <f t="shared" ref="L1207:L1270" si="77">SUM(G1207:K1207)</f>
        <v>0</v>
      </c>
      <c r="M1207" s="53">
        <v>1</v>
      </c>
      <c r="N1207" s="106">
        <f t="shared" ref="N1207:N1270" si="78">G1207/M1207</f>
        <v>0</v>
      </c>
      <c r="O1207" s="53">
        <v>1</v>
      </c>
      <c r="P1207" s="53">
        <v>1</v>
      </c>
      <c r="Q1207" s="53">
        <v>1</v>
      </c>
      <c r="R1207" s="42">
        <v>0</v>
      </c>
      <c r="S1207" s="42">
        <v>0</v>
      </c>
      <c r="T1207" s="43" t="s">
        <v>105</v>
      </c>
      <c r="U1207" s="53"/>
      <c r="V1207" s="41" t="s">
        <v>106</v>
      </c>
      <c r="W1207" s="53"/>
      <c r="X1207" s="41" t="s">
        <v>106</v>
      </c>
      <c r="Y1207" s="53"/>
      <c r="Z1207" s="53">
        <f t="shared" ref="Z1207:Z1270" si="79">Y1207</f>
        <v>0</v>
      </c>
      <c r="AA1207" s="53">
        <f t="shared" ref="AA1207:AA1270" si="80">Y1207</f>
        <v>0</v>
      </c>
      <c r="AB1207" s="54"/>
      <c r="AC1207" s="55">
        <v>0</v>
      </c>
      <c r="AD1207" s="46" t="s">
        <v>106</v>
      </c>
      <c r="AE1207" s="47"/>
      <c r="AF1207" s="69" t="s">
        <v>106</v>
      </c>
      <c r="AG1207" s="64" t="s">
        <v>106</v>
      </c>
      <c r="AH1207" s="65" t="s">
        <v>106</v>
      </c>
      <c r="AI1207" s="65" t="s">
        <v>106</v>
      </c>
      <c r="AJ1207" s="65" t="s">
        <v>106</v>
      </c>
      <c r="AK1207" s="74" t="s">
        <v>106</v>
      </c>
      <c r="AL1207" s="75" t="s">
        <v>106</v>
      </c>
      <c r="AM1207" s="75" t="s">
        <v>106</v>
      </c>
      <c r="AN1207" s="75" t="s">
        <v>106</v>
      </c>
      <c r="AO1207" s="75" t="s">
        <v>106</v>
      </c>
      <c r="AP1207" s="75" t="s">
        <v>106</v>
      </c>
    </row>
    <row r="1208" spans="1:42">
      <c r="A1208" s="59">
        <v>1206</v>
      </c>
      <c r="B1208" s="109"/>
      <c r="C1208" s="49"/>
      <c r="D1208" s="50"/>
      <c r="E1208" s="38" t="s">
        <v>14</v>
      </c>
      <c r="F1208" s="50"/>
      <c r="G1208" s="51">
        <v>0</v>
      </c>
      <c r="H1208" s="52">
        <v>0</v>
      </c>
      <c r="I1208" s="52">
        <v>0</v>
      </c>
      <c r="J1208" s="52">
        <v>0</v>
      </c>
      <c r="K1208" s="52">
        <v>0</v>
      </c>
      <c r="L1208" s="103">
        <f t="shared" si="77"/>
        <v>0</v>
      </c>
      <c r="M1208" s="53">
        <v>1</v>
      </c>
      <c r="N1208" s="106">
        <f t="shared" si="78"/>
        <v>0</v>
      </c>
      <c r="O1208" s="53">
        <v>1</v>
      </c>
      <c r="P1208" s="53">
        <v>1</v>
      </c>
      <c r="Q1208" s="53">
        <v>1</v>
      </c>
      <c r="R1208" s="42">
        <v>0</v>
      </c>
      <c r="S1208" s="42">
        <v>0</v>
      </c>
      <c r="T1208" s="43" t="s">
        <v>105</v>
      </c>
      <c r="U1208" s="53"/>
      <c r="V1208" s="41" t="s">
        <v>106</v>
      </c>
      <c r="W1208" s="53"/>
      <c r="X1208" s="41" t="s">
        <v>106</v>
      </c>
      <c r="Y1208" s="53"/>
      <c r="Z1208" s="53">
        <f t="shared" si="79"/>
        <v>0</v>
      </c>
      <c r="AA1208" s="53">
        <f t="shared" si="80"/>
        <v>0</v>
      </c>
      <c r="AB1208" s="54"/>
      <c r="AC1208" s="55">
        <v>0</v>
      </c>
      <c r="AD1208" s="46" t="s">
        <v>106</v>
      </c>
      <c r="AE1208" s="47"/>
      <c r="AF1208" s="69" t="s">
        <v>106</v>
      </c>
      <c r="AG1208" s="64" t="s">
        <v>106</v>
      </c>
      <c r="AH1208" s="65" t="s">
        <v>106</v>
      </c>
      <c r="AI1208" s="65" t="s">
        <v>106</v>
      </c>
      <c r="AJ1208" s="65" t="s">
        <v>106</v>
      </c>
      <c r="AK1208" s="74" t="s">
        <v>106</v>
      </c>
      <c r="AL1208" s="75" t="s">
        <v>106</v>
      </c>
      <c r="AM1208" s="75" t="s">
        <v>106</v>
      </c>
      <c r="AN1208" s="75" t="s">
        <v>106</v>
      </c>
      <c r="AO1208" s="75" t="s">
        <v>106</v>
      </c>
      <c r="AP1208" s="75" t="s">
        <v>106</v>
      </c>
    </row>
    <row r="1209" spans="1:42">
      <c r="A1209" s="59">
        <v>1207</v>
      </c>
      <c r="B1209" s="109"/>
      <c r="C1209" s="49"/>
      <c r="D1209" s="50"/>
      <c r="E1209" s="38" t="s">
        <v>14</v>
      </c>
      <c r="F1209" s="50"/>
      <c r="G1209" s="51">
        <v>0</v>
      </c>
      <c r="H1209" s="52">
        <v>0</v>
      </c>
      <c r="I1209" s="52">
        <v>0</v>
      </c>
      <c r="J1209" s="52">
        <v>0</v>
      </c>
      <c r="K1209" s="52">
        <v>0</v>
      </c>
      <c r="L1209" s="103">
        <f t="shared" si="77"/>
        <v>0</v>
      </c>
      <c r="M1209" s="53">
        <v>1</v>
      </c>
      <c r="N1209" s="106">
        <f t="shared" si="78"/>
        <v>0</v>
      </c>
      <c r="O1209" s="53">
        <v>1</v>
      </c>
      <c r="P1209" s="53">
        <v>1</v>
      </c>
      <c r="Q1209" s="53">
        <v>1</v>
      </c>
      <c r="R1209" s="42">
        <v>0</v>
      </c>
      <c r="S1209" s="42">
        <v>0</v>
      </c>
      <c r="T1209" s="43" t="s">
        <v>105</v>
      </c>
      <c r="U1209" s="53"/>
      <c r="V1209" s="41" t="s">
        <v>106</v>
      </c>
      <c r="W1209" s="53"/>
      <c r="X1209" s="41" t="s">
        <v>106</v>
      </c>
      <c r="Y1209" s="53"/>
      <c r="Z1209" s="53">
        <f t="shared" si="79"/>
        <v>0</v>
      </c>
      <c r="AA1209" s="53">
        <f t="shared" si="80"/>
        <v>0</v>
      </c>
      <c r="AB1209" s="54"/>
      <c r="AC1209" s="55">
        <v>0</v>
      </c>
      <c r="AD1209" s="46" t="s">
        <v>106</v>
      </c>
      <c r="AE1209" s="47"/>
      <c r="AF1209" s="69" t="s">
        <v>106</v>
      </c>
      <c r="AG1209" s="64" t="s">
        <v>106</v>
      </c>
      <c r="AH1209" s="65" t="s">
        <v>106</v>
      </c>
      <c r="AI1209" s="65" t="s">
        <v>106</v>
      </c>
      <c r="AJ1209" s="65" t="s">
        <v>106</v>
      </c>
      <c r="AK1209" s="74" t="s">
        <v>106</v>
      </c>
      <c r="AL1209" s="75" t="s">
        <v>106</v>
      </c>
      <c r="AM1209" s="75" t="s">
        <v>106</v>
      </c>
      <c r="AN1209" s="75" t="s">
        <v>106</v>
      </c>
      <c r="AO1209" s="75" t="s">
        <v>106</v>
      </c>
      <c r="AP1209" s="75" t="s">
        <v>106</v>
      </c>
    </row>
    <row r="1210" spans="1:42">
      <c r="A1210" s="59">
        <v>1208</v>
      </c>
      <c r="B1210" s="109"/>
      <c r="C1210" s="49"/>
      <c r="D1210" s="50"/>
      <c r="E1210" s="38" t="s">
        <v>14</v>
      </c>
      <c r="F1210" s="50"/>
      <c r="G1210" s="51">
        <v>0</v>
      </c>
      <c r="H1210" s="52">
        <v>0</v>
      </c>
      <c r="I1210" s="52">
        <v>0</v>
      </c>
      <c r="J1210" s="52">
        <v>0</v>
      </c>
      <c r="K1210" s="52">
        <v>0</v>
      </c>
      <c r="L1210" s="103">
        <f t="shared" si="77"/>
        <v>0</v>
      </c>
      <c r="M1210" s="53">
        <v>1</v>
      </c>
      <c r="N1210" s="106">
        <f t="shared" si="78"/>
        <v>0</v>
      </c>
      <c r="O1210" s="53">
        <v>1</v>
      </c>
      <c r="P1210" s="53">
        <v>1</v>
      </c>
      <c r="Q1210" s="53">
        <v>1</v>
      </c>
      <c r="R1210" s="42">
        <v>0</v>
      </c>
      <c r="S1210" s="42">
        <v>0</v>
      </c>
      <c r="T1210" s="43" t="s">
        <v>105</v>
      </c>
      <c r="U1210" s="53"/>
      <c r="V1210" s="41" t="s">
        <v>106</v>
      </c>
      <c r="W1210" s="53"/>
      <c r="X1210" s="41" t="s">
        <v>106</v>
      </c>
      <c r="Y1210" s="53"/>
      <c r="Z1210" s="53">
        <f t="shared" si="79"/>
        <v>0</v>
      </c>
      <c r="AA1210" s="53">
        <f t="shared" si="80"/>
        <v>0</v>
      </c>
      <c r="AB1210" s="54"/>
      <c r="AC1210" s="55">
        <v>0</v>
      </c>
      <c r="AD1210" s="46" t="s">
        <v>106</v>
      </c>
      <c r="AE1210" s="47"/>
      <c r="AF1210" s="69" t="s">
        <v>106</v>
      </c>
      <c r="AG1210" s="64" t="s">
        <v>106</v>
      </c>
      <c r="AH1210" s="65" t="s">
        <v>106</v>
      </c>
      <c r="AI1210" s="65" t="s">
        <v>106</v>
      </c>
      <c r="AJ1210" s="65" t="s">
        <v>106</v>
      </c>
      <c r="AK1210" s="74" t="s">
        <v>106</v>
      </c>
      <c r="AL1210" s="75" t="s">
        <v>106</v>
      </c>
      <c r="AM1210" s="75" t="s">
        <v>106</v>
      </c>
      <c r="AN1210" s="75" t="s">
        <v>106</v>
      </c>
      <c r="AO1210" s="75" t="s">
        <v>106</v>
      </c>
      <c r="AP1210" s="75" t="s">
        <v>106</v>
      </c>
    </row>
    <row r="1211" spans="1:42">
      <c r="A1211" s="59">
        <v>1209</v>
      </c>
      <c r="B1211" s="109"/>
      <c r="C1211" s="49"/>
      <c r="D1211" s="50"/>
      <c r="E1211" s="38" t="s">
        <v>14</v>
      </c>
      <c r="F1211" s="50"/>
      <c r="G1211" s="51">
        <v>0</v>
      </c>
      <c r="H1211" s="52">
        <v>0</v>
      </c>
      <c r="I1211" s="52">
        <v>0</v>
      </c>
      <c r="J1211" s="52">
        <v>0</v>
      </c>
      <c r="K1211" s="52">
        <v>0</v>
      </c>
      <c r="L1211" s="103">
        <f t="shared" si="77"/>
        <v>0</v>
      </c>
      <c r="M1211" s="53">
        <v>1</v>
      </c>
      <c r="N1211" s="106">
        <f t="shared" si="78"/>
        <v>0</v>
      </c>
      <c r="O1211" s="53">
        <v>1</v>
      </c>
      <c r="P1211" s="53">
        <v>1</v>
      </c>
      <c r="Q1211" s="53">
        <v>1</v>
      </c>
      <c r="R1211" s="42">
        <v>0</v>
      </c>
      <c r="S1211" s="42">
        <v>0</v>
      </c>
      <c r="T1211" s="43" t="s">
        <v>105</v>
      </c>
      <c r="U1211" s="53"/>
      <c r="V1211" s="41" t="s">
        <v>106</v>
      </c>
      <c r="W1211" s="53"/>
      <c r="X1211" s="41" t="s">
        <v>106</v>
      </c>
      <c r="Y1211" s="53"/>
      <c r="Z1211" s="53">
        <f t="shared" si="79"/>
        <v>0</v>
      </c>
      <c r="AA1211" s="53">
        <f t="shared" si="80"/>
        <v>0</v>
      </c>
      <c r="AB1211" s="54"/>
      <c r="AC1211" s="55">
        <v>0</v>
      </c>
      <c r="AD1211" s="46" t="s">
        <v>106</v>
      </c>
      <c r="AE1211" s="47"/>
      <c r="AF1211" s="69" t="s">
        <v>106</v>
      </c>
      <c r="AG1211" s="64" t="s">
        <v>106</v>
      </c>
      <c r="AH1211" s="65" t="s">
        <v>106</v>
      </c>
      <c r="AI1211" s="65" t="s">
        <v>106</v>
      </c>
      <c r="AJ1211" s="65" t="s">
        <v>106</v>
      </c>
      <c r="AK1211" s="74" t="s">
        <v>106</v>
      </c>
      <c r="AL1211" s="75" t="s">
        <v>106</v>
      </c>
      <c r="AM1211" s="75" t="s">
        <v>106</v>
      </c>
      <c r="AN1211" s="75" t="s">
        <v>106</v>
      </c>
      <c r="AO1211" s="75" t="s">
        <v>106</v>
      </c>
      <c r="AP1211" s="75" t="s">
        <v>106</v>
      </c>
    </row>
    <row r="1212" spans="1:42">
      <c r="A1212" s="59">
        <v>1210</v>
      </c>
      <c r="B1212" s="109"/>
      <c r="C1212" s="49"/>
      <c r="D1212" s="50"/>
      <c r="E1212" s="38" t="s">
        <v>14</v>
      </c>
      <c r="F1212" s="50"/>
      <c r="G1212" s="51">
        <v>0</v>
      </c>
      <c r="H1212" s="52">
        <v>0</v>
      </c>
      <c r="I1212" s="52">
        <v>0</v>
      </c>
      <c r="J1212" s="52">
        <v>0</v>
      </c>
      <c r="K1212" s="52">
        <v>0</v>
      </c>
      <c r="L1212" s="103">
        <f t="shared" si="77"/>
        <v>0</v>
      </c>
      <c r="M1212" s="53">
        <v>1</v>
      </c>
      <c r="N1212" s="106">
        <f t="shared" si="78"/>
        <v>0</v>
      </c>
      <c r="O1212" s="53">
        <v>1</v>
      </c>
      <c r="P1212" s="53">
        <v>1</v>
      </c>
      <c r="Q1212" s="53">
        <v>1</v>
      </c>
      <c r="R1212" s="42">
        <v>0</v>
      </c>
      <c r="S1212" s="42">
        <v>0</v>
      </c>
      <c r="T1212" s="43" t="s">
        <v>105</v>
      </c>
      <c r="U1212" s="53"/>
      <c r="V1212" s="41" t="s">
        <v>106</v>
      </c>
      <c r="W1212" s="53"/>
      <c r="X1212" s="41" t="s">
        <v>106</v>
      </c>
      <c r="Y1212" s="53"/>
      <c r="Z1212" s="53">
        <f t="shared" si="79"/>
        <v>0</v>
      </c>
      <c r="AA1212" s="53">
        <f t="shared" si="80"/>
        <v>0</v>
      </c>
      <c r="AB1212" s="54"/>
      <c r="AC1212" s="55">
        <v>0</v>
      </c>
      <c r="AD1212" s="46" t="s">
        <v>106</v>
      </c>
      <c r="AE1212" s="47"/>
      <c r="AF1212" s="69" t="s">
        <v>106</v>
      </c>
      <c r="AG1212" s="64" t="s">
        <v>106</v>
      </c>
      <c r="AH1212" s="65" t="s">
        <v>106</v>
      </c>
      <c r="AI1212" s="65" t="s">
        <v>106</v>
      </c>
      <c r="AJ1212" s="65" t="s">
        <v>106</v>
      </c>
      <c r="AK1212" s="74" t="s">
        <v>106</v>
      </c>
      <c r="AL1212" s="75" t="s">
        <v>106</v>
      </c>
      <c r="AM1212" s="75" t="s">
        <v>106</v>
      </c>
      <c r="AN1212" s="75" t="s">
        <v>106</v>
      </c>
      <c r="AO1212" s="75" t="s">
        <v>106</v>
      </c>
      <c r="AP1212" s="75" t="s">
        <v>106</v>
      </c>
    </row>
    <row r="1213" spans="1:42">
      <c r="A1213" s="59">
        <v>1211</v>
      </c>
      <c r="B1213" s="109"/>
      <c r="C1213" s="49"/>
      <c r="D1213" s="50"/>
      <c r="E1213" s="38" t="s">
        <v>14</v>
      </c>
      <c r="F1213" s="50"/>
      <c r="G1213" s="51">
        <v>0</v>
      </c>
      <c r="H1213" s="52">
        <v>0</v>
      </c>
      <c r="I1213" s="52">
        <v>0</v>
      </c>
      <c r="J1213" s="52">
        <v>0</v>
      </c>
      <c r="K1213" s="52">
        <v>0</v>
      </c>
      <c r="L1213" s="103">
        <f t="shared" si="77"/>
        <v>0</v>
      </c>
      <c r="M1213" s="53">
        <v>1</v>
      </c>
      <c r="N1213" s="106">
        <f t="shared" si="78"/>
        <v>0</v>
      </c>
      <c r="O1213" s="53">
        <v>1</v>
      </c>
      <c r="P1213" s="53">
        <v>1</v>
      </c>
      <c r="Q1213" s="53">
        <v>1</v>
      </c>
      <c r="R1213" s="42">
        <v>0</v>
      </c>
      <c r="S1213" s="42">
        <v>0</v>
      </c>
      <c r="T1213" s="43" t="s">
        <v>105</v>
      </c>
      <c r="U1213" s="53"/>
      <c r="V1213" s="41" t="s">
        <v>106</v>
      </c>
      <c r="W1213" s="53"/>
      <c r="X1213" s="41" t="s">
        <v>106</v>
      </c>
      <c r="Y1213" s="53"/>
      <c r="Z1213" s="53">
        <f t="shared" si="79"/>
        <v>0</v>
      </c>
      <c r="AA1213" s="53">
        <f t="shared" si="80"/>
        <v>0</v>
      </c>
      <c r="AB1213" s="54"/>
      <c r="AC1213" s="55">
        <v>0</v>
      </c>
      <c r="AD1213" s="46" t="s">
        <v>106</v>
      </c>
      <c r="AE1213" s="47"/>
      <c r="AF1213" s="69" t="s">
        <v>106</v>
      </c>
      <c r="AG1213" s="64" t="s">
        <v>106</v>
      </c>
      <c r="AH1213" s="65" t="s">
        <v>106</v>
      </c>
      <c r="AI1213" s="65" t="s">
        <v>106</v>
      </c>
      <c r="AJ1213" s="65" t="s">
        <v>106</v>
      </c>
      <c r="AK1213" s="74" t="s">
        <v>106</v>
      </c>
      <c r="AL1213" s="75" t="s">
        <v>106</v>
      </c>
      <c r="AM1213" s="75" t="s">
        <v>106</v>
      </c>
      <c r="AN1213" s="75" t="s">
        <v>106</v>
      </c>
      <c r="AO1213" s="75" t="s">
        <v>106</v>
      </c>
      <c r="AP1213" s="75" t="s">
        <v>106</v>
      </c>
    </row>
    <row r="1214" spans="1:42">
      <c r="A1214" s="59">
        <v>1212</v>
      </c>
      <c r="B1214" s="109"/>
      <c r="C1214" s="49"/>
      <c r="D1214" s="50"/>
      <c r="E1214" s="38" t="s">
        <v>14</v>
      </c>
      <c r="F1214" s="50"/>
      <c r="G1214" s="51">
        <v>0</v>
      </c>
      <c r="H1214" s="52">
        <v>0</v>
      </c>
      <c r="I1214" s="52">
        <v>0</v>
      </c>
      <c r="J1214" s="52">
        <v>0</v>
      </c>
      <c r="K1214" s="52">
        <v>0</v>
      </c>
      <c r="L1214" s="103">
        <f t="shared" si="77"/>
        <v>0</v>
      </c>
      <c r="M1214" s="53">
        <v>1</v>
      </c>
      <c r="N1214" s="106">
        <f t="shared" si="78"/>
        <v>0</v>
      </c>
      <c r="O1214" s="53">
        <v>1</v>
      </c>
      <c r="P1214" s="53">
        <v>1</v>
      </c>
      <c r="Q1214" s="53">
        <v>1</v>
      </c>
      <c r="R1214" s="42">
        <v>0</v>
      </c>
      <c r="S1214" s="42">
        <v>0</v>
      </c>
      <c r="T1214" s="43" t="s">
        <v>105</v>
      </c>
      <c r="U1214" s="53"/>
      <c r="V1214" s="41" t="s">
        <v>106</v>
      </c>
      <c r="W1214" s="53"/>
      <c r="X1214" s="41" t="s">
        <v>106</v>
      </c>
      <c r="Y1214" s="53"/>
      <c r="Z1214" s="53">
        <f t="shared" si="79"/>
        <v>0</v>
      </c>
      <c r="AA1214" s="53">
        <f t="shared" si="80"/>
        <v>0</v>
      </c>
      <c r="AB1214" s="54"/>
      <c r="AC1214" s="55">
        <v>0</v>
      </c>
      <c r="AD1214" s="46" t="s">
        <v>106</v>
      </c>
      <c r="AE1214" s="47"/>
      <c r="AF1214" s="69" t="s">
        <v>106</v>
      </c>
      <c r="AG1214" s="64" t="s">
        <v>106</v>
      </c>
      <c r="AH1214" s="65" t="s">
        <v>106</v>
      </c>
      <c r="AI1214" s="65" t="s">
        <v>106</v>
      </c>
      <c r="AJ1214" s="65" t="s">
        <v>106</v>
      </c>
      <c r="AK1214" s="74" t="s">
        <v>106</v>
      </c>
      <c r="AL1214" s="75" t="s">
        <v>106</v>
      </c>
      <c r="AM1214" s="75" t="s">
        <v>106</v>
      </c>
      <c r="AN1214" s="75" t="s">
        <v>106</v>
      </c>
      <c r="AO1214" s="75" t="s">
        <v>106</v>
      </c>
      <c r="AP1214" s="75" t="s">
        <v>106</v>
      </c>
    </row>
    <row r="1215" spans="1:42">
      <c r="A1215" s="59">
        <v>1213</v>
      </c>
      <c r="B1215" s="109"/>
      <c r="C1215" s="49"/>
      <c r="D1215" s="50"/>
      <c r="E1215" s="38" t="s">
        <v>14</v>
      </c>
      <c r="F1215" s="50"/>
      <c r="G1215" s="51">
        <v>0</v>
      </c>
      <c r="H1215" s="52">
        <v>0</v>
      </c>
      <c r="I1215" s="52">
        <v>0</v>
      </c>
      <c r="J1215" s="52">
        <v>0</v>
      </c>
      <c r="K1215" s="52">
        <v>0</v>
      </c>
      <c r="L1215" s="103">
        <f t="shared" si="77"/>
        <v>0</v>
      </c>
      <c r="M1215" s="53">
        <v>1</v>
      </c>
      <c r="N1215" s="106">
        <f t="shared" si="78"/>
        <v>0</v>
      </c>
      <c r="O1215" s="53">
        <v>1</v>
      </c>
      <c r="P1215" s="53">
        <v>1</v>
      </c>
      <c r="Q1215" s="53">
        <v>1</v>
      </c>
      <c r="R1215" s="42">
        <v>0</v>
      </c>
      <c r="S1215" s="42">
        <v>0</v>
      </c>
      <c r="T1215" s="43" t="s">
        <v>105</v>
      </c>
      <c r="U1215" s="53"/>
      <c r="V1215" s="41" t="s">
        <v>106</v>
      </c>
      <c r="W1215" s="53"/>
      <c r="X1215" s="41" t="s">
        <v>106</v>
      </c>
      <c r="Y1215" s="53"/>
      <c r="Z1215" s="53">
        <f t="shared" si="79"/>
        <v>0</v>
      </c>
      <c r="AA1215" s="53">
        <f t="shared" si="80"/>
        <v>0</v>
      </c>
      <c r="AB1215" s="54"/>
      <c r="AC1215" s="55">
        <v>0</v>
      </c>
      <c r="AD1215" s="46" t="s">
        <v>106</v>
      </c>
      <c r="AE1215" s="47"/>
      <c r="AF1215" s="69" t="s">
        <v>106</v>
      </c>
      <c r="AG1215" s="64" t="s">
        <v>106</v>
      </c>
      <c r="AH1215" s="65" t="s">
        <v>106</v>
      </c>
      <c r="AI1215" s="65" t="s">
        <v>106</v>
      </c>
      <c r="AJ1215" s="65" t="s">
        <v>106</v>
      </c>
      <c r="AK1215" s="74" t="s">
        <v>106</v>
      </c>
      <c r="AL1215" s="75" t="s">
        <v>106</v>
      </c>
      <c r="AM1215" s="75" t="s">
        <v>106</v>
      </c>
      <c r="AN1215" s="75" t="s">
        <v>106</v>
      </c>
      <c r="AO1215" s="75" t="s">
        <v>106</v>
      </c>
      <c r="AP1215" s="75" t="s">
        <v>106</v>
      </c>
    </row>
    <row r="1216" spans="1:42">
      <c r="A1216" s="59">
        <v>1214</v>
      </c>
      <c r="B1216" s="109"/>
      <c r="C1216" s="49"/>
      <c r="D1216" s="50"/>
      <c r="E1216" s="38" t="s">
        <v>14</v>
      </c>
      <c r="F1216" s="50"/>
      <c r="G1216" s="51">
        <v>0</v>
      </c>
      <c r="H1216" s="52">
        <v>0</v>
      </c>
      <c r="I1216" s="52">
        <v>0</v>
      </c>
      <c r="J1216" s="52">
        <v>0</v>
      </c>
      <c r="K1216" s="52">
        <v>0</v>
      </c>
      <c r="L1216" s="103">
        <f t="shared" si="77"/>
        <v>0</v>
      </c>
      <c r="M1216" s="53">
        <v>1</v>
      </c>
      <c r="N1216" s="106">
        <f t="shared" si="78"/>
        <v>0</v>
      </c>
      <c r="O1216" s="53">
        <v>1</v>
      </c>
      <c r="P1216" s="53">
        <v>1</v>
      </c>
      <c r="Q1216" s="53">
        <v>1</v>
      </c>
      <c r="R1216" s="42">
        <v>0</v>
      </c>
      <c r="S1216" s="42">
        <v>0</v>
      </c>
      <c r="T1216" s="43" t="s">
        <v>105</v>
      </c>
      <c r="U1216" s="53"/>
      <c r="V1216" s="41" t="s">
        <v>106</v>
      </c>
      <c r="W1216" s="53"/>
      <c r="X1216" s="41" t="s">
        <v>106</v>
      </c>
      <c r="Y1216" s="53"/>
      <c r="Z1216" s="53">
        <f t="shared" si="79"/>
        <v>0</v>
      </c>
      <c r="AA1216" s="53">
        <f t="shared" si="80"/>
        <v>0</v>
      </c>
      <c r="AB1216" s="54"/>
      <c r="AC1216" s="55">
        <v>0</v>
      </c>
      <c r="AD1216" s="46" t="s">
        <v>106</v>
      </c>
      <c r="AE1216" s="47"/>
      <c r="AF1216" s="69" t="s">
        <v>106</v>
      </c>
      <c r="AG1216" s="64" t="s">
        <v>106</v>
      </c>
      <c r="AH1216" s="65" t="s">
        <v>106</v>
      </c>
      <c r="AI1216" s="65" t="s">
        <v>106</v>
      </c>
      <c r="AJ1216" s="65" t="s">
        <v>106</v>
      </c>
      <c r="AK1216" s="74" t="s">
        <v>106</v>
      </c>
      <c r="AL1216" s="75" t="s">
        <v>106</v>
      </c>
      <c r="AM1216" s="75" t="s">
        <v>106</v>
      </c>
      <c r="AN1216" s="75" t="s">
        <v>106</v>
      </c>
      <c r="AO1216" s="75" t="s">
        <v>106</v>
      </c>
      <c r="AP1216" s="75" t="s">
        <v>106</v>
      </c>
    </row>
    <row r="1217" spans="1:42">
      <c r="A1217" s="59">
        <v>1215</v>
      </c>
      <c r="B1217" s="109"/>
      <c r="C1217" s="49"/>
      <c r="D1217" s="50"/>
      <c r="E1217" s="38" t="s">
        <v>14</v>
      </c>
      <c r="F1217" s="50"/>
      <c r="G1217" s="51">
        <v>0</v>
      </c>
      <c r="H1217" s="52">
        <v>0</v>
      </c>
      <c r="I1217" s="52">
        <v>0</v>
      </c>
      <c r="J1217" s="52">
        <v>0</v>
      </c>
      <c r="K1217" s="52">
        <v>0</v>
      </c>
      <c r="L1217" s="103">
        <f t="shared" si="77"/>
        <v>0</v>
      </c>
      <c r="M1217" s="53">
        <v>1</v>
      </c>
      <c r="N1217" s="106">
        <f t="shared" si="78"/>
        <v>0</v>
      </c>
      <c r="O1217" s="53">
        <v>1</v>
      </c>
      <c r="P1217" s="53">
        <v>1</v>
      </c>
      <c r="Q1217" s="53">
        <v>1</v>
      </c>
      <c r="R1217" s="42">
        <v>0</v>
      </c>
      <c r="S1217" s="42">
        <v>0</v>
      </c>
      <c r="T1217" s="43" t="s">
        <v>105</v>
      </c>
      <c r="U1217" s="53"/>
      <c r="V1217" s="41" t="s">
        <v>106</v>
      </c>
      <c r="W1217" s="53"/>
      <c r="X1217" s="41" t="s">
        <v>106</v>
      </c>
      <c r="Y1217" s="53"/>
      <c r="Z1217" s="53">
        <f t="shared" si="79"/>
        <v>0</v>
      </c>
      <c r="AA1217" s="53">
        <f t="shared" si="80"/>
        <v>0</v>
      </c>
      <c r="AB1217" s="54"/>
      <c r="AC1217" s="55">
        <v>0</v>
      </c>
      <c r="AD1217" s="46" t="s">
        <v>106</v>
      </c>
      <c r="AE1217" s="47"/>
      <c r="AF1217" s="69" t="s">
        <v>106</v>
      </c>
      <c r="AG1217" s="64" t="s">
        <v>106</v>
      </c>
      <c r="AH1217" s="65" t="s">
        <v>106</v>
      </c>
      <c r="AI1217" s="65" t="s">
        <v>106</v>
      </c>
      <c r="AJ1217" s="65" t="s">
        <v>106</v>
      </c>
      <c r="AK1217" s="74" t="s">
        <v>106</v>
      </c>
      <c r="AL1217" s="75" t="s">
        <v>106</v>
      </c>
      <c r="AM1217" s="75" t="s">
        <v>106</v>
      </c>
      <c r="AN1217" s="75" t="s">
        <v>106</v>
      </c>
      <c r="AO1217" s="75" t="s">
        <v>106</v>
      </c>
      <c r="AP1217" s="75" t="s">
        <v>106</v>
      </c>
    </row>
    <row r="1218" spans="1:42">
      <c r="A1218" s="59">
        <v>1216</v>
      </c>
      <c r="B1218" s="109"/>
      <c r="C1218" s="49"/>
      <c r="D1218" s="50"/>
      <c r="E1218" s="38" t="s">
        <v>14</v>
      </c>
      <c r="F1218" s="50"/>
      <c r="G1218" s="51">
        <v>0</v>
      </c>
      <c r="H1218" s="52">
        <v>0</v>
      </c>
      <c r="I1218" s="52">
        <v>0</v>
      </c>
      <c r="J1218" s="52">
        <v>0</v>
      </c>
      <c r="K1218" s="52">
        <v>0</v>
      </c>
      <c r="L1218" s="103">
        <f t="shared" si="77"/>
        <v>0</v>
      </c>
      <c r="M1218" s="53">
        <v>1</v>
      </c>
      <c r="N1218" s="106">
        <f t="shared" si="78"/>
        <v>0</v>
      </c>
      <c r="O1218" s="53">
        <v>1</v>
      </c>
      <c r="P1218" s="53">
        <v>1</v>
      </c>
      <c r="Q1218" s="53">
        <v>1</v>
      </c>
      <c r="R1218" s="42">
        <v>0</v>
      </c>
      <c r="S1218" s="42">
        <v>0</v>
      </c>
      <c r="T1218" s="43" t="s">
        <v>105</v>
      </c>
      <c r="U1218" s="53"/>
      <c r="V1218" s="41" t="s">
        <v>106</v>
      </c>
      <c r="W1218" s="53"/>
      <c r="X1218" s="41" t="s">
        <v>106</v>
      </c>
      <c r="Y1218" s="53"/>
      <c r="Z1218" s="53">
        <f t="shared" si="79"/>
        <v>0</v>
      </c>
      <c r="AA1218" s="53">
        <f t="shared" si="80"/>
        <v>0</v>
      </c>
      <c r="AB1218" s="54"/>
      <c r="AC1218" s="55">
        <v>0</v>
      </c>
      <c r="AD1218" s="46" t="s">
        <v>106</v>
      </c>
      <c r="AE1218" s="47"/>
      <c r="AF1218" s="69" t="s">
        <v>106</v>
      </c>
      <c r="AG1218" s="64" t="s">
        <v>106</v>
      </c>
      <c r="AH1218" s="65" t="s">
        <v>106</v>
      </c>
      <c r="AI1218" s="65" t="s">
        <v>106</v>
      </c>
      <c r="AJ1218" s="65" t="s">
        <v>106</v>
      </c>
      <c r="AK1218" s="74" t="s">
        <v>106</v>
      </c>
      <c r="AL1218" s="75" t="s">
        <v>106</v>
      </c>
      <c r="AM1218" s="75" t="s">
        <v>106</v>
      </c>
      <c r="AN1218" s="75" t="s">
        <v>106</v>
      </c>
      <c r="AO1218" s="75" t="s">
        <v>106</v>
      </c>
      <c r="AP1218" s="75" t="s">
        <v>106</v>
      </c>
    </row>
    <row r="1219" spans="1:42">
      <c r="A1219" s="59">
        <v>1217</v>
      </c>
      <c r="B1219" s="109"/>
      <c r="C1219" s="49"/>
      <c r="D1219" s="50"/>
      <c r="E1219" s="38" t="s">
        <v>14</v>
      </c>
      <c r="F1219" s="50"/>
      <c r="G1219" s="51">
        <v>0</v>
      </c>
      <c r="H1219" s="52">
        <v>0</v>
      </c>
      <c r="I1219" s="52">
        <v>0</v>
      </c>
      <c r="J1219" s="52">
        <v>0</v>
      </c>
      <c r="K1219" s="52">
        <v>0</v>
      </c>
      <c r="L1219" s="103">
        <f t="shared" si="77"/>
        <v>0</v>
      </c>
      <c r="M1219" s="53">
        <v>1</v>
      </c>
      <c r="N1219" s="106">
        <f t="shared" si="78"/>
        <v>0</v>
      </c>
      <c r="O1219" s="53">
        <v>1</v>
      </c>
      <c r="P1219" s="53">
        <v>1</v>
      </c>
      <c r="Q1219" s="53">
        <v>1</v>
      </c>
      <c r="R1219" s="42">
        <v>0</v>
      </c>
      <c r="S1219" s="42">
        <v>0</v>
      </c>
      <c r="T1219" s="43" t="s">
        <v>105</v>
      </c>
      <c r="U1219" s="53"/>
      <c r="V1219" s="41" t="s">
        <v>106</v>
      </c>
      <c r="W1219" s="53"/>
      <c r="X1219" s="41" t="s">
        <v>106</v>
      </c>
      <c r="Y1219" s="53"/>
      <c r="Z1219" s="53">
        <f t="shared" si="79"/>
        <v>0</v>
      </c>
      <c r="AA1219" s="53">
        <f t="shared" si="80"/>
        <v>0</v>
      </c>
      <c r="AB1219" s="54"/>
      <c r="AC1219" s="55">
        <v>0</v>
      </c>
      <c r="AD1219" s="46" t="s">
        <v>106</v>
      </c>
      <c r="AE1219" s="47"/>
      <c r="AF1219" s="69" t="s">
        <v>106</v>
      </c>
      <c r="AG1219" s="64" t="s">
        <v>106</v>
      </c>
      <c r="AH1219" s="65" t="s">
        <v>106</v>
      </c>
      <c r="AI1219" s="65" t="s">
        <v>106</v>
      </c>
      <c r="AJ1219" s="65" t="s">
        <v>106</v>
      </c>
      <c r="AK1219" s="74" t="s">
        <v>106</v>
      </c>
      <c r="AL1219" s="75" t="s">
        <v>106</v>
      </c>
      <c r="AM1219" s="75" t="s">
        <v>106</v>
      </c>
      <c r="AN1219" s="75" t="s">
        <v>106</v>
      </c>
      <c r="AO1219" s="75" t="s">
        <v>106</v>
      </c>
      <c r="AP1219" s="75" t="s">
        <v>106</v>
      </c>
    </row>
    <row r="1220" spans="1:42">
      <c r="A1220" s="59">
        <v>1218</v>
      </c>
      <c r="B1220" s="109"/>
      <c r="C1220" s="49"/>
      <c r="D1220" s="50"/>
      <c r="E1220" s="38" t="s">
        <v>14</v>
      </c>
      <c r="F1220" s="50"/>
      <c r="G1220" s="51">
        <v>0</v>
      </c>
      <c r="H1220" s="52">
        <v>0</v>
      </c>
      <c r="I1220" s="52">
        <v>0</v>
      </c>
      <c r="J1220" s="52">
        <v>0</v>
      </c>
      <c r="K1220" s="52">
        <v>0</v>
      </c>
      <c r="L1220" s="103">
        <f t="shared" si="77"/>
        <v>0</v>
      </c>
      <c r="M1220" s="53">
        <v>1</v>
      </c>
      <c r="N1220" s="106">
        <f t="shared" si="78"/>
        <v>0</v>
      </c>
      <c r="O1220" s="53">
        <v>1</v>
      </c>
      <c r="P1220" s="53">
        <v>1</v>
      </c>
      <c r="Q1220" s="53">
        <v>1</v>
      </c>
      <c r="R1220" s="42">
        <v>0</v>
      </c>
      <c r="S1220" s="42">
        <v>0</v>
      </c>
      <c r="T1220" s="43" t="s">
        <v>105</v>
      </c>
      <c r="U1220" s="53"/>
      <c r="V1220" s="41" t="s">
        <v>106</v>
      </c>
      <c r="W1220" s="53"/>
      <c r="X1220" s="41" t="s">
        <v>106</v>
      </c>
      <c r="Y1220" s="53"/>
      <c r="Z1220" s="53">
        <f t="shared" si="79"/>
        <v>0</v>
      </c>
      <c r="AA1220" s="53">
        <f t="shared" si="80"/>
        <v>0</v>
      </c>
      <c r="AB1220" s="54"/>
      <c r="AC1220" s="55">
        <v>0</v>
      </c>
      <c r="AD1220" s="46" t="s">
        <v>106</v>
      </c>
      <c r="AE1220" s="47"/>
      <c r="AF1220" s="69" t="s">
        <v>106</v>
      </c>
      <c r="AG1220" s="64" t="s">
        <v>106</v>
      </c>
      <c r="AH1220" s="65" t="s">
        <v>106</v>
      </c>
      <c r="AI1220" s="65" t="s">
        <v>106</v>
      </c>
      <c r="AJ1220" s="65" t="s">
        <v>106</v>
      </c>
      <c r="AK1220" s="74" t="s">
        <v>106</v>
      </c>
      <c r="AL1220" s="75" t="s">
        <v>106</v>
      </c>
      <c r="AM1220" s="75" t="s">
        <v>106</v>
      </c>
      <c r="AN1220" s="75" t="s">
        <v>106</v>
      </c>
      <c r="AO1220" s="75" t="s">
        <v>106</v>
      </c>
      <c r="AP1220" s="75" t="s">
        <v>106</v>
      </c>
    </row>
    <row r="1221" spans="1:42">
      <c r="A1221" s="59">
        <v>1219</v>
      </c>
      <c r="B1221" s="109"/>
      <c r="C1221" s="49"/>
      <c r="D1221" s="50"/>
      <c r="E1221" s="38" t="s">
        <v>14</v>
      </c>
      <c r="F1221" s="50"/>
      <c r="G1221" s="51">
        <v>0</v>
      </c>
      <c r="H1221" s="52">
        <v>0</v>
      </c>
      <c r="I1221" s="52">
        <v>0</v>
      </c>
      <c r="J1221" s="52">
        <v>0</v>
      </c>
      <c r="K1221" s="52">
        <v>0</v>
      </c>
      <c r="L1221" s="103">
        <f t="shared" si="77"/>
        <v>0</v>
      </c>
      <c r="M1221" s="53">
        <v>1</v>
      </c>
      <c r="N1221" s="106">
        <f t="shared" si="78"/>
        <v>0</v>
      </c>
      <c r="O1221" s="53">
        <v>1</v>
      </c>
      <c r="P1221" s="53">
        <v>1</v>
      </c>
      <c r="Q1221" s="53">
        <v>1</v>
      </c>
      <c r="R1221" s="42">
        <v>0</v>
      </c>
      <c r="S1221" s="42">
        <v>0</v>
      </c>
      <c r="T1221" s="43" t="s">
        <v>105</v>
      </c>
      <c r="U1221" s="53"/>
      <c r="V1221" s="41" t="s">
        <v>106</v>
      </c>
      <c r="W1221" s="53"/>
      <c r="X1221" s="41" t="s">
        <v>106</v>
      </c>
      <c r="Y1221" s="53"/>
      <c r="Z1221" s="53">
        <f t="shared" si="79"/>
        <v>0</v>
      </c>
      <c r="AA1221" s="53">
        <f t="shared" si="80"/>
        <v>0</v>
      </c>
      <c r="AB1221" s="54"/>
      <c r="AC1221" s="55">
        <v>0</v>
      </c>
      <c r="AD1221" s="46" t="s">
        <v>106</v>
      </c>
      <c r="AE1221" s="47"/>
      <c r="AF1221" s="69" t="s">
        <v>106</v>
      </c>
      <c r="AG1221" s="64" t="s">
        <v>106</v>
      </c>
      <c r="AH1221" s="65" t="s">
        <v>106</v>
      </c>
      <c r="AI1221" s="65" t="s">
        <v>106</v>
      </c>
      <c r="AJ1221" s="65" t="s">
        <v>106</v>
      </c>
      <c r="AK1221" s="74" t="s">
        <v>106</v>
      </c>
      <c r="AL1221" s="75" t="s">
        <v>106</v>
      </c>
      <c r="AM1221" s="75" t="s">
        <v>106</v>
      </c>
      <c r="AN1221" s="75" t="s">
        <v>106</v>
      </c>
      <c r="AO1221" s="75" t="s">
        <v>106</v>
      </c>
      <c r="AP1221" s="75" t="s">
        <v>106</v>
      </c>
    </row>
    <row r="1222" spans="1:42">
      <c r="A1222" s="59">
        <v>1220</v>
      </c>
      <c r="B1222" s="109"/>
      <c r="C1222" s="49"/>
      <c r="D1222" s="50"/>
      <c r="E1222" s="38" t="s">
        <v>14</v>
      </c>
      <c r="F1222" s="50"/>
      <c r="G1222" s="51">
        <v>0</v>
      </c>
      <c r="H1222" s="52">
        <v>0</v>
      </c>
      <c r="I1222" s="52">
        <v>0</v>
      </c>
      <c r="J1222" s="52">
        <v>0</v>
      </c>
      <c r="K1222" s="52">
        <v>0</v>
      </c>
      <c r="L1222" s="103">
        <f t="shared" si="77"/>
        <v>0</v>
      </c>
      <c r="M1222" s="53">
        <v>1</v>
      </c>
      <c r="N1222" s="106">
        <f t="shared" si="78"/>
        <v>0</v>
      </c>
      <c r="O1222" s="53">
        <v>1</v>
      </c>
      <c r="P1222" s="53">
        <v>1</v>
      </c>
      <c r="Q1222" s="53">
        <v>1</v>
      </c>
      <c r="R1222" s="42">
        <v>0</v>
      </c>
      <c r="S1222" s="42">
        <v>0</v>
      </c>
      <c r="T1222" s="43" t="s">
        <v>105</v>
      </c>
      <c r="U1222" s="53"/>
      <c r="V1222" s="41" t="s">
        <v>106</v>
      </c>
      <c r="W1222" s="53"/>
      <c r="X1222" s="41" t="s">
        <v>106</v>
      </c>
      <c r="Y1222" s="53"/>
      <c r="Z1222" s="53">
        <f t="shared" si="79"/>
        <v>0</v>
      </c>
      <c r="AA1222" s="53">
        <f t="shared" si="80"/>
        <v>0</v>
      </c>
      <c r="AB1222" s="54"/>
      <c r="AC1222" s="55">
        <v>0</v>
      </c>
      <c r="AD1222" s="46" t="s">
        <v>106</v>
      </c>
      <c r="AE1222" s="47"/>
      <c r="AF1222" s="69" t="s">
        <v>106</v>
      </c>
      <c r="AG1222" s="64" t="s">
        <v>106</v>
      </c>
      <c r="AH1222" s="65" t="s">
        <v>106</v>
      </c>
      <c r="AI1222" s="65" t="s">
        <v>106</v>
      </c>
      <c r="AJ1222" s="65" t="s">
        <v>106</v>
      </c>
      <c r="AK1222" s="74" t="s">
        <v>106</v>
      </c>
      <c r="AL1222" s="75" t="s">
        <v>106</v>
      </c>
      <c r="AM1222" s="75" t="s">
        <v>106</v>
      </c>
      <c r="AN1222" s="75" t="s">
        <v>106</v>
      </c>
      <c r="AO1222" s="75" t="s">
        <v>106</v>
      </c>
      <c r="AP1222" s="75" t="s">
        <v>106</v>
      </c>
    </row>
    <row r="1223" spans="1:42">
      <c r="A1223" s="59">
        <v>1221</v>
      </c>
      <c r="B1223" s="109"/>
      <c r="C1223" s="49"/>
      <c r="D1223" s="50"/>
      <c r="E1223" s="38" t="s">
        <v>14</v>
      </c>
      <c r="F1223" s="50"/>
      <c r="G1223" s="51">
        <v>0</v>
      </c>
      <c r="H1223" s="52">
        <v>0</v>
      </c>
      <c r="I1223" s="52">
        <v>0</v>
      </c>
      <c r="J1223" s="52">
        <v>0</v>
      </c>
      <c r="K1223" s="52">
        <v>0</v>
      </c>
      <c r="L1223" s="103">
        <f t="shared" si="77"/>
        <v>0</v>
      </c>
      <c r="M1223" s="53">
        <v>1</v>
      </c>
      <c r="N1223" s="106">
        <f t="shared" si="78"/>
        <v>0</v>
      </c>
      <c r="O1223" s="53">
        <v>1</v>
      </c>
      <c r="P1223" s="53">
        <v>1</v>
      </c>
      <c r="Q1223" s="53">
        <v>1</v>
      </c>
      <c r="R1223" s="42">
        <v>0</v>
      </c>
      <c r="S1223" s="42">
        <v>0</v>
      </c>
      <c r="T1223" s="43" t="s">
        <v>105</v>
      </c>
      <c r="U1223" s="53"/>
      <c r="V1223" s="41" t="s">
        <v>106</v>
      </c>
      <c r="W1223" s="53"/>
      <c r="X1223" s="41" t="s">
        <v>106</v>
      </c>
      <c r="Y1223" s="53"/>
      <c r="Z1223" s="53">
        <f t="shared" si="79"/>
        <v>0</v>
      </c>
      <c r="AA1223" s="53">
        <f t="shared" si="80"/>
        <v>0</v>
      </c>
      <c r="AB1223" s="54"/>
      <c r="AC1223" s="55">
        <v>0</v>
      </c>
      <c r="AD1223" s="46" t="s">
        <v>106</v>
      </c>
      <c r="AE1223" s="47"/>
      <c r="AF1223" s="69" t="s">
        <v>106</v>
      </c>
      <c r="AG1223" s="64" t="s">
        <v>106</v>
      </c>
      <c r="AH1223" s="65" t="s">
        <v>106</v>
      </c>
      <c r="AI1223" s="65" t="s">
        <v>106</v>
      </c>
      <c r="AJ1223" s="65" t="s">
        <v>106</v>
      </c>
      <c r="AK1223" s="74" t="s">
        <v>106</v>
      </c>
      <c r="AL1223" s="75" t="s">
        <v>106</v>
      </c>
      <c r="AM1223" s="75" t="s">
        <v>106</v>
      </c>
      <c r="AN1223" s="75" t="s">
        <v>106</v>
      </c>
      <c r="AO1223" s="75" t="s">
        <v>106</v>
      </c>
      <c r="AP1223" s="75" t="s">
        <v>106</v>
      </c>
    </row>
    <row r="1224" spans="1:42">
      <c r="A1224" s="59">
        <v>1222</v>
      </c>
      <c r="B1224" s="109"/>
      <c r="C1224" s="49"/>
      <c r="D1224" s="50"/>
      <c r="E1224" s="38" t="s">
        <v>14</v>
      </c>
      <c r="F1224" s="50"/>
      <c r="G1224" s="51">
        <v>0</v>
      </c>
      <c r="H1224" s="52">
        <v>0</v>
      </c>
      <c r="I1224" s="52">
        <v>0</v>
      </c>
      <c r="J1224" s="52">
        <v>0</v>
      </c>
      <c r="K1224" s="52">
        <v>0</v>
      </c>
      <c r="L1224" s="103">
        <f t="shared" si="77"/>
        <v>0</v>
      </c>
      <c r="M1224" s="53">
        <v>1</v>
      </c>
      <c r="N1224" s="106">
        <f t="shared" si="78"/>
        <v>0</v>
      </c>
      <c r="O1224" s="53">
        <v>1</v>
      </c>
      <c r="P1224" s="53">
        <v>1</v>
      </c>
      <c r="Q1224" s="53">
        <v>1</v>
      </c>
      <c r="R1224" s="42">
        <v>0</v>
      </c>
      <c r="S1224" s="42">
        <v>0</v>
      </c>
      <c r="T1224" s="43" t="s">
        <v>105</v>
      </c>
      <c r="U1224" s="53"/>
      <c r="V1224" s="41" t="s">
        <v>106</v>
      </c>
      <c r="W1224" s="53"/>
      <c r="X1224" s="41" t="s">
        <v>106</v>
      </c>
      <c r="Y1224" s="53"/>
      <c r="Z1224" s="53">
        <f t="shared" si="79"/>
        <v>0</v>
      </c>
      <c r="AA1224" s="53">
        <f t="shared" si="80"/>
        <v>0</v>
      </c>
      <c r="AB1224" s="54"/>
      <c r="AC1224" s="55">
        <v>0</v>
      </c>
      <c r="AD1224" s="46" t="s">
        <v>106</v>
      </c>
      <c r="AE1224" s="47"/>
      <c r="AF1224" s="69" t="s">
        <v>106</v>
      </c>
      <c r="AG1224" s="64" t="s">
        <v>106</v>
      </c>
      <c r="AH1224" s="65" t="s">
        <v>106</v>
      </c>
      <c r="AI1224" s="65" t="s">
        <v>106</v>
      </c>
      <c r="AJ1224" s="65" t="s">
        <v>106</v>
      </c>
      <c r="AK1224" s="74" t="s">
        <v>106</v>
      </c>
      <c r="AL1224" s="75" t="s">
        <v>106</v>
      </c>
      <c r="AM1224" s="75" t="s">
        <v>106</v>
      </c>
      <c r="AN1224" s="75" t="s">
        <v>106</v>
      </c>
      <c r="AO1224" s="75" t="s">
        <v>106</v>
      </c>
      <c r="AP1224" s="75" t="s">
        <v>106</v>
      </c>
    </row>
    <row r="1225" spans="1:42">
      <c r="A1225" s="59">
        <v>1223</v>
      </c>
      <c r="B1225" s="109"/>
      <c r="C1225" s="49"/>
      <c r="D1225" s="50"/>
      <c r="E1225" s="38" t="s">
        <v>14</v>
      </c>
      <c r="F1225" s="50"/>
      <c r="G1225" s="51">
        <v>0</v>
      </c>
      <c r="H1225" s="52">
        <v>0</v>
      </c>
      <c r="I1225" s="52">
        <v>0</v>
      </c>
      <c r="J1225" s="52">
        <v>0</v>
      </c>
      <c r="K1225" s="52">
        <v>0</v>
      </c>
      <c r="L1225" s="103">
        <f t="shared" si="77"/>
        <v>0</v>
      </c>
      <c r="M1225" s="53">
        <v>1</v>
      </c>
      <c r="N1225" s="106">
        <f t="shared" si="78"/>
        <v>0</v>
      </c>
      <c r="O1225" s="53">
        <v>1</v>
      </c>
      <c r="P1225" s="53">
        <v>1</v>
      </c>
      <c r="Q1225" s="53">
        <v>1</v>
      </c>
      <c r="R1225" s="42">
        <v>0</v>
      </c>
      <c r="S1225" s="42">
        <v>0</v>
      </c>
      <c r="T1225" s="43" t="s">
        <v>105</v>
      </c>
      <c r="U1225" s="53"/>
      <c r="V1225" s="41" t="s">
        <v>106</v>
      </c>
      <c r="W1225" s="53"/>
      <c r="X1225" s="41" t="s">
        <v>106</v>
      </c>
      <c r="Y1225" s="53"/>
      <c r="Z1225" s="53">
        <f t="shared" si="79"/>
        <v>0</v>
      </c>
      <c r="AA1225" s="53">
        <f t="shared" si="80"/>
        <v>0</v>
      </c>
      <c r="AB1225" s="54"/>
      <c r="AC1225" s="55">
        <v>0</v>
      </c>
      <c r="AD1225" s="46" t="s">
        <v>106</v>
      </c>
      <c r="AE1225" s="47"/>
      <c r="AF1225" s="69" t="s">
        <v>106</v>
      </c>
      <c r="AG1225" s="64" t="s">
        <v>106</v>
      </c>
      <c r="AH1225" s="65" t="s">
        <v>106</v>
      </c>
      <c r="AI1225" s="65" t="s">
        <v>106</v>
      </c>
      <c r="AJ1225" s="65" t="s">
        <v>106</v>
      </c>
      <c r="AK1225" s="74" t="s">
        <v>106</v>
      </c>
      <c r="AL1225" s="75" t="s">
        <v>106</v>
      </c>
      <c r="AM1225" s="75" t="s">
        <v>106</v>
      </c>
      <c r="AN1225" s="75" t="s">
        <v>106</v>
      </c>
      <c r="AO1225" s="75" t="s">
        <v>106</v>
      </c>
      <c r="AP1225" s="75" t="s">
        <v>106</v>
      </c>
    </row>
    <row r="1226" spans="1:42">
      <c r="A1226" s="59">
        <v>1224</v>
      </c>
      <c r="B1226" s="109"/>
      <c r="C1226" s="49"/>
      <c r="D1226" s="50"/>
      <c r="E1226" s="38" t="s">
        <v>14</v>
      </c>
      <c r="F1226" s="50"/>
      <c r="G1226" s="51">
        <v>0</v>
      </c>
      <c r="H1226" s="52">
        <v>0</v>
      </c>
      <c r="I1226" s="52">
        <v>0</v>
      </c>
      <c r="J1226" s="52">
        <v>0</v>
      </c>
      <c r="K1226" s="52">
        <v>0</v>
      </c>
      <c r="L1226" s="103">
        <f t="shared" si="77"/>
        <v>0</v>
      </c>
      <c r="M1226" s="53">
        <v>1</v>
      </c>
      <c r="N1226" s="106">
        <f t="shared" si="78"/>
        <v>0</v>
      </c>
      <c r="O1226" s="53">
        <v>1</v>
      </c>
      <c r="P1226" s="53">
        <v>1</v>
      </c>
      <c r="Q1226" s="53">
        <v>1</v>
      </c>
      <c r="R1226" s="42">
        <v>0</v>
      </c>
      <c r="S1226" s="42">
        <v>0</v>
      </c>
      <c r="T1226" s="43" t="s">
        <v>105</v>
      </c>
      <c r="U1226" s="53"/>
      <c r="V1226" s="41" t="s">
        <v>106</v>
      </c>
      <c r="W1226" s="53"/>
      <c r="X1226" s="41" t="s">
        <v>106</v>
      </c>
      <c r="Y1226" s="53"/>
      <c r="Z1226" s="53">
        <f t="shared" si="79"/>
        <v>0</v>
      </c>
      <c r="AA1226" s="53">
        <f t="shared" si="80"/>
        <v>0</v>
      </c>
      <c r="AB1226" s="54"/>
      <c r="AC1226" s="55">
        <v>0</v>
      </c>
      <c r="AD1226" s="46" t="s">
        <v>106</v>
      </c>
      <c r="AE1226" s="47"/>
      <c r="AF1226" s="69" t="s">
        <v>106</v>
      </c>
      <c r="AG1226" s="64" t="s">
        <v>106</v>
      </c>
      <c r="AH1226" s="65" t="s">
        <v>106</v>
      </c>
      <c r="AI1226" s="65" t="s">
        <v>106</v>
      </c>
      <c r="AJ1226" s="65" t="s">
        <v>106</v>
      </c>
      <c r="AK1226" s="74" t="s">
        <v>106</v>
      </c>
      <c r="AL1226" s="75" t="s">
        <v>106</v>
      </c>
      <c r="AM1226" s="75" t="s">
        <v>106</v>
      </c>
      <c r="AN1226" s="75" t="s">
        <v>106</v>
      </c>
      <c r="AO1226" s="75" t="s">
        <v>106</v>
      </c>
      <c r="AP1226" s="75" t="s">
        <v>106</v>
      </c>
    </row>
    <row r="1227" spans="1:42">
      <c r="A1227" s="59">
        <v>1225</v>
      </c>
      <c r="B1227" s="109"/>
      <c r="C1227" s="49"/>
      <c r="D1227" s="50"/>
      <c r="E1227" s="38" t="s">
        <v>14</v>
      </c>
      <c r="F1227" s="50"/>
      <c r="G1227" s="51">
        <v>0</v>
      </c>
      <c r="H1227" s="52">
        <v>0</v>
      </c>
      <c r="I1227" s="52">
        <v>0</v>
      </c>
      <c r="J1227" s="52">
        <v>0</v>
      </c>
      <c r="K1227" s="52">
        <v>0</v>
      </c>
      <c r="L1227" s="103">
        <f t="shared" si="77"/>
        <v>0</v>
      </c>
      <c r="M1227" s="53">
        <v>1</v>
      </c>
      <c r="N1227" s="106">
        <f t="shared" si="78"/>
        <v>0</v>
      </c>
      <c r="O1227" s="53">
        <v>1</v>
      </c>
      <c r="P1227" s="53">
        <v>1</v>
      </c>
      <c r="Q1227" s="53">
        <v>1</v>
      </c>
      <c r="R1227" s="42">
        <v>0</v>
      </c>
      <c r="S1227" s="42">
        <v>0</v>
      </c>
      <c r="T1227" s="43" t="s">
        <v>105</v>
      </c>
      <c r="U1227" s="53"/>
      <c r="V1227" s="41" t="s">
        <v>106</v>
      </c>
      <c r="W1227" s="53"/>
      <c r="X1227" s="41" t="s">
        <v>106</v>
      </c>
      <c r="Y1227" s="53"/>
      <c r="Z1227" s="53">
        <f t="shared" si="79"/>
        <v>0</v>
      </c>
      <c r="AA1227" s="53">
        <f t="shared" si="80"/>
        <v>0</v>
      </c>
      <c r="AB1227" s="54"/>
      <c r="AC1227" s="55">
        <v>0</v>
      </c>
      <c r="AD1227" s="46" t="s">
        <v>106</v>
      </c>
      <c r="AE1227" s="47"/>
      <c r="AF1227" s="69" t="s">
        <v>106</v>
      </c>
      <c r="AG1227" s="64" t="s">
        <v>106</v>
      </c>
      <c r="AH1227" s="65" t="s">
        <v>106</v>
      </c>
      <c r="AI1227" s="65" t="s">
        <v>106</v>
      </c>
      <c r="AJ1227" s="65" t="s">
        <v>106</v>
      </c>
      <c r="AK1227" s="74" t="s">
        <v>106</v>
      </c>
      <c r="AL1227" s="75" t="s">
        <v>106</v>
      </c>
      <c r="AM1227" s="75" t="s">
        <v>106</v>
      </c>
      <c r="AN1227" s="75" t="s">
        <v>106</v>
      </c>
      <c r="AO1227" s="75" t="s">
        <v>106</v>
      </c>
      <c r="AP1227" s="75" t="s">
        <v>106</v>
      </c>
    </row>
    <row r="1228" spans="1:42">
      <c r="A1228" s="59">
        <v>1226</v>
      </c>
      <c r="B1228" s="109"/>
      <c r="C1228" s="49"/>
      <c r="D1228" s="50"/>
      <c r="E1228" s="38" t="s">
        <v>14</v>
      </c>
      <c r="F1228" s="50"/>
      <c r="G1228" s="51">
        <v>0</v>
      </c>
      <c r="H1228" s="52">
        <v>0</v>
      </c>
      <c r="I1228" s="52">
        <v>0</v>
      </c>
      <c r="J1228" s="52">
        <v>0</v>
      </c>
      <c r="K1228" s="52">
        <v>0</v>
      </c>
      <c r="L1228" s="103">
        <f t="shared" si="77"/>
        <v>0</v>
      </c>
      <c r="M1228" s="53">
        <v>1</v>
      </c>
      <c r="N1228" s="106">
        <f t="shared" si="78"/>
        <v>0</v>
      </c>
      <c r="O1228" s="53">
        <v>1</v>
      </c>
      <c r="P1228" s="53">
        <v>1</v>
      </c>
      <c r="Q1228" s="53">
        <v>1</v>
      </c>
      <c r="R1228" s="42">
        <v>0</v>
      </c>
      <c r="S1228" s="42">
        <v>0</v>
      </c>
      <c r="T1228" s="43" t="s">
        <v>105</v>
      </c>
      <c r="U1228" s="53"/>
      <c r="V1228" s="41" t="s">
        <v>106</v>
      </c>
      <c r="W1228" s="53"/>
      <c r="X1228" s="41" t="s">
        <v>106</v>
      </c>
      <c r="Y1228" s="53"/>
      <c r="Z1228" s="53">
        <f t="shared" si="79"/>
        <v>0</v>
      </c>
      <c r="AA1228" s="53">
        <f t="shared" si="80"/>
        <v>0</v>
      </c>
      <c r="AB1228" s="54"/>
      <c r="AC1228" s="55">
        <v>0</v>
      </c>
      <c r="AD1228" s="46" t="s">
        <v>106</v>
      </c>
      <c r="AE1228" s="47"/>
      <c r="AF1228" s="69" t="s">
        <v>106</v>
      </c>
      <c r="AG1228" s="64" t="s">
        <v>106</v>
      </c>
      <c r="AH1228" s="65" t="s">
        <v>106</v>
      </c>
      <c r="AI1228" s="65" t="s">
        <v>106</v>
      </c>
      <c r="AJ1228" s="65" t="s">
        <v>106</v>
      </c>
      <c r="AK1228" s="74" t="s">
        <v>106</v>
      </c>
      <c r="AL1228" s="75" t="s">
        <v>106</v>
      </c>
      <c r="AM1228" s="75" t="s">
        <v>106</v>
      </c>
      <c r="AN1228" s="75" t="s">
        <v>106</v>
      </c>
      <c r="AO1228" s="75" t="s">
        <v>106</v>
      </c>
      <c r="AP1228" s="75" t="s">
        <v>106</v>
      </c>
    </row>
    <row r="1229" spans="1:42">
      <c r="A1229" s="59">
        <v>1227</v>
      </c>
      <c r="B1229" s="109"/>
      <c r="C1229" s="49"/>
      <c r="D1229" s="50"/>
      <c r="E1229" s="38" t="s">
        <v>14</v>
      </c>
      <c r="F1229" s="50"/>
      <c r="G1229" s="51">
        <v>0</v>
      </c>
      <c r="H1229" s="52">
        <v>0</v>
      </c>
      <c r="I1229" s="52">
        <v>0</v>
      </c>
      <c r="J1229" s="52">
        <v>0</v>
      </c>
      <c r="K1229" s="52">
        <v>0</v>
      </c>
      <c r="L1229" s="103">
        <f t="shared" si="77"/>
        <v>0</v>
      </c>
      <c r="M1229" s="53">
        <v>1</v>
      </c>
      <c r="N1229" s="106">
        <f t="shared" si="78"/>
        <v>0</v>
      </c>
      <c r="O1229" s="53">
        <v>1</v>
      </c>
      <c r="P1229" s="53">
        <v>1</v>
      </c>
      <c r="Q1229" s="53">
        <v>1</v>
      </c>
      <c r="R1229" s="42">
        <v>0</v>
      </c>
      <c r="S1229" s="42">
        <v>0</v>
      </c>
      <c r="T1229" s="43" t="s">
        <v>105</v>
      </c>
      <c r="U1229" s="53"/>
      <c r="V1229" s="41" t="s">
        <v>106</v>
      </c>
      <c r="W1229" s="53"/>
      <c r="X1229" s="41" t="s">
        <v>106</v>
      </c>
      <c r="Y1229" s="53"/>
      <c r="Z1229" s="53">
        <f t="shared" si="79"/>
        <v>0</v>
      </c>
      <c r="AA1229" s="53">
        <f t="shared" si="80"/>
        <v>0</v>
      </c>
      <c r="AB1229" s="54"/>
      <c r="AC1229" s="55">
        <v>0</v>
      </c>
      <c r="AD1229" s="46" t="s">
        <v>106</v>
      </c>
      <c r="AE1229" s="47"/>
      <c r="AF1229" s="69" t="s">
        <v>106</v>
      </c>
      <c r="AG1229" s="64" t="s">
        <v>106</v>
      </c>
      <c r="AH1229" s="65" t="s">
        <v>106</v>
      </c>
      <c r="AI1229" s="65" t="s">
        <v>106</v>
      </c>
      <c r="AJ1229" s="65" t="s">
        <v>106</v>
      </c>
      <c r="AK1229" s="74" t="s">
        <v>106</v>
      </c>
      <c r="AL1229" s="75" t="s">
        <v>106</v>
      </c>
      <c r="AM1229" s="75" t="s">
        <v>106</v>
      </c>
      <c r="AN1229" s="75" t="s">
        <v>106</v>
      </c>
      <c r="AO1229" s="75" t="s">
        <v>106</v>
      </c>
      <c r="AP1229" s="75" t="s">
        <v>106</v>
      </c>
    </row>
    <row r="1230" spans="1:42">
      <c r="A1230" s="59">
        <v>1228</v>
      </c>
      <c r="B1230" s="109"/>
      <c r="C1230" s="49"/>
      <c r="D1230" s="50"/>
      <c r="E1230" s="38" t="s">
        <v>14</v>
      </c>
      <c r="F1230" s="50"/>
      <c r="G1230" s="51">
        <v>0</v>
      </c>
      <c r="H1230" s="52">
        <v>0</v>
      </c>
      <c r="I1230" s="52">
        <v>0</v>
      </c>
      <c r="J1230" s="52">
        <v>0</v>
      </c>
      <c r="K1230" s="52">
        <v>0</v>
      </c>
      <c r="L1230" s="103">
        <f t="shared" si="77"/>
        <v>0</v>
      </c>
      <c r="M1230" s="53">
        <v>1</v>
      </c>
      <c r="N1230" s="106">
        <f t="shared" si="78"/>
        <v>0</v>
      </c>
      <c r="O1230" s="53">
        <v>1</v>
      </c>
      <c r="P1230" s="53">
        <v>1</v>
      </c>
      <c r="Q1230" s="53">
        <v>1</v>
      </c>
      <c r="R1230" s="42">
        <v>0</v>
      </c>
      <c r="S1230" s="42">
        <v>0</v>
      </c>
      <c r="T1230" s="43" t="s">
        <v>105</v>
      </c>
      <c r="U1230" s="53"/>
      <c r="V1230" s="41" t="s">
        <v>106</v>
      </c>
      <c r="W1230" s="53"/>
      <c r="X1230" s="41" t="s">
        <v>106</v>
      </c>
      <c r="Y1230" s="53"/>
      <c r="Z1230" s="53">
        <f t="shared" si="79"/>
        <v>0</v>
      </c>
      <c r="AA1230" s="53">
        <f t="shared" si="80"/>
        <v>0</v>
      </c>
      <c r="AB1230" s="54"/>
      <c r="AC1230" s="55">
        <v>0</v>
      </c>
      <c r="AD1230" s="46" t="s">
        <v>106</v>
      </c>
      <c r="AE1230" s="47"/>
      <c r="AF1230" s="69" t="s">
        <v>106</v>
      </c>
      <c r="AG1230" s="64" t="s">
        <v>106</v>
      </c>
      <c r="AH1230" s="65" t="s">
        <v>106</v>
      </c>
      <c r="AI1230" s="65" t="s">
        <v>106</v>
      </c>
      <c r="AJ1230" s="65" t="s">
        <v>106</v>
      </c>
      <c r="AK1230" s="74" t="s">
        <v>106</v>
      </c>
      <c r="AL1230" s="75" t="s">
        <v>106</v>
      </c>
      <c r="AM1230" s="75" t="s">
        <v>106</v>
      </c>
      <c r="AN1230" s="75" t="s">
        <v>106</v>
      </c>
      <c r="AO1230" s="75" t="s">
        <v>106</v>
      </c>
      <c r="AP1230" s="75" t="s">
        <v>106</v>
      </c>
    </row>
    <row r="1231" spans="1:42">
      <c r="A1231" s="59">
        <v>1229</v>
      </c>
      <c r="B1231" s="109"/>
      <c r="C1231" s="49"/>
      <c r="D1231" s="50"/>
      <c r="E1231" s="38" t="s">
        <v>14</v>
      </c>
      <c r="F1231" s="50"/>
      <c r="G1231" s="51">
        <v>0</v>
      </c>
      <c r="H1231" s="52">
        <v>0</v>
      </c>
      <c r="I1231" s="52">
        <v>0</v>
      </c>
      <c r="J1231" s="52">
        <v>0</v>
      </c>
      <c r="K1231" s="52">
        <v>0</v>
      </c>
      <c r="L1231" s="103">
        <f t="shared" si="77"/>
        <v>0</v>
      </c>
      <c r="M1231" s="53">
        <v>1</v>
      </c>
      <c r="N1231" s="106">
        <f t="shared" si="78"/>
        <v>0</v>
      </c>
      <c r="O1231" s="53">
        <v>1</v>
      </c>
      <c r="P1231" s="53">
        <v>1</v>
      </c>
      <c r="Q1231" s="53">
        <v>1</v>
      </c>
      <c r="R1231" s="42">
        <v>0</v>
      </c>
      <c r="S1231" s="42">
        <v>0</v>
      </c>
      <c r="T1231" s="43" t="s">
        <v>105</v>
      </c>
      <c r="U1231" s="53"/>
      <c r="V1231" s="41" t="s">
        <v>106</v>
      </c>
      <c r="W1231" s="53"/>
      <c r="X1231" s="41" t="s">
        <v>106</v>
      </c>
      <c r="Y1231" s="53"/>
      <c r="Z1231" s="53">
        <f t="shared" si="79"/>
        <v>0</v>
      </c>
      <c r="AA1231" s="53">
        <f t="shared" si="80"/>
        <v>0</v>
      </c>
      <c r="AB1231" s="54"/>
      <c r="AC1231" s="55">
        <v>0</v>
      </c>
      <c r="AD1231" s="46" t="s">
        <v>106</v>
      </c>
      <c r="AE1231" s="47"/>
      <c r="AF1231" s="69" t="s">
        <v>106</v>
      </c>
      <c r="AG1231" s="64" t="s">
        <v>106</v>
      </c>
      <c r="AH1231" s="65" t="s">
        <v>106</v>
      </c>
      <c r="AI1231" s="65" t="s">
        <v>106</v>
      </c>
      <c r="AJ1231" s="65" t="s">
        <v>106</v>
      </c>
      <c r="AK1231" s="74" t="s">
        <v>106</v>
      </c>
      <c r="AL1231" s="75" t="s">
        <v>106</v>
      </c>
      <c r="AM1231" s="75" t="s">
        <v>106</v>
      </c>
      <c r="AN1231" s="75" t="s">
        <v>106</v>
      </c>
      <c r="AO1231" s="75" t="s">
        <v>106</v>
      </c>
      <c r="AP1231" s="75" t="s">
        <v>106</v>
      </c>
    </row>
    <row r="1232" spans="1:42">
      <c r="A1232" s="59">
        <v>1230</v>
      </c>
      <c r="B1232" s="109"/>
      <c r="C1232" s="49"/>
      <c r="D1232" s="50"/>
      <c r="E1232" s="38" t="s">
        <v>14</v>
      </c>
      <c r="F1232" s="50"/>
      <c r="G1232" s="51">
        <v>0</v>
      </c>
      <c r="H1232" s="52">
        <v>0</v>
      </c>
      <c r="I1232" s="52">
        <v>0</v>
      </c>
      <c r="J1232" s="52">
        <v>0</v>
      </c>
      <c r="K1232" s="52">
        <v>0</v>
      </c>
      <c r="L1232" s="103">
        <f t="shared" si="77"/>
        <v>0</v>
      </c>
      <c r="M1232" s="53">
        <v>1</v>
      </c>
      <c r="N1232" s="106">
        <f t="shared" si="78"/>
        <v>0</v>
      </c>
      <c r="O1232" s="53">
        <v>1</v>
      </c>
      <c r="P1232" s="53">
        <v>1</v>
      </c>
      <c r="Q1232" s="53">
        <v>1</v>
      </c>
      <c r="R1232" s="42">
        <v>0</v>
      </c>
      <c r="S1232" s="42">
        <v>0</v>
      </c>
      <c r="T1232" s="43" t="s">
        <v>105</v>
      </c>
      <c r="U1232" s="53"/>
      <c r="V1232" s="41" t="s">
        <v>106</v>
      </c>
      <c r="W1232" s="53"/>
      <c r="X1232" s="41" t="s">
        <v>106</v>
      </c>
      <c r="Y1232" s="53"/>
      <c r="Z1232" s="53">
        <f t="shared" si="79"/>
        <v>0</v>
      </c>
      <c r="AA1232" s="53">
        <f t="shared" si="80"/>
        <v>0</v>
      </c>
      <c r="AB1232" s="54"/>
      <c r="AC1232" s="55">
        <v>0</v>
      </c>
      <c r="AD1232" s="46" t="s">
        <v>106</v>
      </c>
      <c r="AE1232" s="47"/>
      <c r="AF1232" s="69" t="s">
        <v>106</v>
      </c>
      <c r="AG1232" s="64" t="s">
        <v>106</v>
      </c>
      <c r="AH1232" s="65" t="s">
        <v>106</v>
      </c>
      <c r="AI1232" s="65" t="s">
        <v>106</v>
      </c>
      <c r="AJ1232" s="65" t="s">
        <v>106</v>
      </c>
      <c r="AK1232" s="74" t="s">
        <v>106</v>
      </c>
      <c r="AL1232" s="75" t="s">
        <v>106</v>
      </c>
      <c r="AM1232" s="75" t="s">
        <v>106</v>
      </c>
      <c r="AN1232" s="75" t="s">
        <v>106</v>
      </c>
      <c r="AO1232" s="75" t="s">
        <v>106</v>
      </c>
      <c r="AP1232" s="75" t="s">
        <v>106</v>
      </c>
    </row>
    <row r="1233" spans="1:42">
      <c r="A1233" s="59">
        <v>1231</v>
      </c>
      <c r="B1233" s="109"/>
      <c r="C1233" s="49"/>
      <c r="D1233" s="50"/>
      <c r="E1233" s="38" t="s">
        <v>14</v>
      </c>
      <c r="F1233" s="50"/>
      <c r="G1233" s="51">
        <v>0</v>
      </c>
      <c r="H1233" s="52">
        <v>0</v>
      </c>
      <c r="I1233" s="52">
        <v>0</v>
      </c>
      <c r="J1233" s="52">
        <v>0</v>
      </c>
      <c r="K1233" s="52">
        <v>0</v>
      </c>
      <c r="L1233" s="103">
        <f t="shared" si="77"/>
        <v>0</v>
      </c>
      <c r="M1233" s="53">
        <v>1</v>
      </c>
      <c r="N1233" s="106">
        <f t="shared" si="78"/>
        <v>0</v>
      </c>
      <c r="O1233" s="53">
        <v>1</v>
      </c>
      <c r="P1233" s="53">
        <v>1</v>
      </c>
      <c r="Q1233" s="53">
        <v>1</v>
      </c>
      <c r="R1233" s="42">
        <v>0</v>
      </c>
      <c r="S1233" s="42">
        <v>0</v>
      </c>
      <c r="T1233" s="43" t="s">
        <v>105</v>
      </c>
      <c r="U1233" s="53"/>
      <c r="V1233" s="41" t="s">
        <v>106</v>
      </c>
      <c r="W1233" s="53"/>
      <c r="X1233" s="41" t="s">
        <v>106</v>
      </c>
      <c r="Y1233" s="53"/>
      <c r="Z1233" s="53">
        <f t="shared" si="79"/>
        <v>0</v>
      </c>
      <c r="AA1233" s="53">
        <f t="shared" si="80"/>
        <v>0</v>
      </c>
      <c r="AB1233" s="54"/>
      <c r="AC1233" s="55">
        <v>0</v>
      </c>
      <c r="AD1233" s="46" t="s">
        <v>106</v>
      </c>
      <c r="AE1233" s="47"/>
      <c r="AF1233" s="69" t="s">
        <v>106</v>
      </c>
      <c r="AG1233" s="64" t="s">
        <v>106</v>
      </c>
      <c r="AH1233" s="65" t="s">
        <v>106</v>
      </c>
      <c r="AI1233" s="65" t="s">
        <v>106</v>
      </c>
      <c r="AJ1233" s="65" t="s">
        <v>106</v>
      </c>
      <c r="AK1233" s="74" t="s">
        <v>106</v>
      </c>
      <c r="AL1233" s="75" t="s">
        <v>106</v>
      </c>
      <c r="AM1233" s="75" t="s">
        <v>106</v>
      </c>
      <c r="AN1233" s="75" t="s">
        <v>106</v>
      </c>
      <c r="AO1233" s="75" t="s">
        <v>106</v>
      </c>
      <c r="AP1233" s="75" t="s">
        <v>106</v>
      </c>
    </row>
    <row r="1234" spans="1:42">
      <c r="A1234" s="59">
        <v>1232</v>
      </c>
      <c r="B1234" s="109"/>
      <c r="C1234" s="49"/>
      <c r="D1234" s="50"/>
      <c r="E1234" s="38" t="s">
        <v>14</v>
      </c>
      <c r="F1234" s="50"/>
      <c r="G1234" s="51">
        <v>0</v>
      </c>
      <c r="H1234" s="52">
        <v>0</v>
      </c>
      <c r="I1234" s="52">
        <v>0</v>
      </c>
      <c r="J1234" s="52">
        <v>0</v>
      </c>
      <c r="K1234" s="52">
        <v>0</v>
      </c>
      <c r="L1234" s="103">
        <f t="shared" si="77"/>
        <v>0</v>
      </c>
      <c r="M1234" s="53">
        <v>1</v>
      </c>
      <c r="N1234" s="106">
        <f t="shared" si="78"/>
        <v>0</v>
      </c>
      <c r="O1234" s="53">
        <v>1</v>
      </c>
      <c r="P1234" s="53">
        <v>1</v>
      </c>
      <c r="Q1234" s="53">
        <v>1</v>
      </c>
      <c r="R1234" s="42">
        <v>0</v>
      </c>
      <c r="S1234" s="42">
        <v>0</v>
      </c>
      <c r="T1234" s="43" t="s">
        <v>105</v>
      </c>
      <c r="U1234" s="53"/>
      <c r="V1234" s="41" t="s">
        <v>106</v>
      </c>
      <c r="W1234" s="53"/>
      <c r="X1234" s="41" t="s">
        <v>106</v>
      </c>
      <c r="Y1234" s="53"/>
      <c r="Z1234" s="53">
        <f t="shared" si="79"/>
        <v>0</v>
      </c>
      <c r="AA1234" s="53">
        <f t="shared" si="80"/>
        <v>0</v>
      </c>
      <c r="AB1234" s="54"/>
      <c r="AC1234" s="55">
        <v>0</v>
      </c>
      <c r="AD1234" s="46" t="s">
        <v>106</v>
      </c>
      <c r="AE1234" s="47"/>
      <c r="AF1234" s="69" t="s">
        <v>106</v>
      </c>
      <c r="AG1234" s="64" t="s">
        <v>106</v>
      </c>
      <c r="AH1234" s="65" t="s">
        <v>106</v>
      </c>
      <c r="AI1234" s="65" t="s">
        <v>106</v>
      </c>
      <c r="AJ1234" s="65" t="s">
        <v>106</v>
      </c>
      <c r="AK1234" s="74" t="s">
        <v>106</v>
      </c>
      <c r="AL1234" s="75" t="s">
        <v>106</v>
      </c>
      <c r="AM1234" s="75" t="s">
        <v>106</v>
      </c>
      <c r="AN1234" s="75" t="s">
        <v>106</v>
      </c>
      <c r="AO1234" s="75" t="s">
        <v>106</v>
      </c>
      <c r="AP1234" s="75" t="s">
        <v>106</v>
      </c>
    </row>
    <row r="1235" spans="1:42">
      <c r="A1235" s="59">
        <v>1233</v>
      </c>
      <c r="B1235" s="109"/>
      <c r="C1235" s="49"/>
      <c r="D1235" s="50"/>
      <c r="E1235" s="38" t="s">
        <v>14</v>
      </c>
      <c r="F1235" s="50"/>
      <c r="G1235" s="51">
        <v>0</v>
      </c>
      <c r="H1235" s="52">
        <v>0</v>
      </c>
      <c r="I1235" s="52">
        <v>0</v>
      </c>
      <c r="J1235" s="52">
        <v>0</v>
      </c>
      <c r="K1235" s="52">
        <v>0</v>
      </c>
      <c r="L1235" s="103">
        <f t="shared" si="77"/>
        <v>0</v>
      </c>
      <c r="M1235" s="53">
        <v>1</v>
      </c>
      <c r="N1235" s="106">
        <f t="shared" si="78"/>
        <v>0</v>
      </c>
      <c r="O1235" s="53">
        <v>1</v>
      </c>
      <c r="P1235" s="53">
        <v>1</v>
      </c>
      <c r="Q1235" s="53">
        <v>1</v>
      </c>
      <c r="R1235" s="42">
        <v>0</v>
      </c>
      <c r="S1235" s="42">
        <v>0</v>
      </c>
      <c r="T1235" s="43" t="s">
        <v>105</v>
      </c>
      <c r="U1235" s="53"/>
      <c r="V1235" s="41" t="s">
        <v>106</v>
      </c>
      <c r="W1235" s="53"/>
      <c r="X1235" s="41" t="s">
        <v>106</v>
      </c>
      <c r="Y1235" s="53"/>
      <c r="Z1235" s="53">
        <f t="shared" si="79"/>
        <v>0</v>
      </c>
      <c r="AA1235" s="53">
        <f t="shared" si="80"/>
        <v>0</v>
      </c>
      <c r="AB1235" s="54"/>
      <c r="AC1235" s="55">
        <v>0</v>
      </c>
      <c r="AD1235" s="46" t="s">
        <v>106</v>
      </c>
      <c r="AE1235" s="47"/>
      <c r="AF1235" s="69" t="s">
        <v>106</v>
      </c>
      <c r="AG1235" s="64" t="s">
        <v>106</v>
      </c>
      <c r="AH1235" s="65" t="s">
        <v>106</v>
      </c>
      <c r="AI1235" s="65" t="s">
        <v>106</v>
      </c>
      <c r="AJ1235" s="65" t="s">
        <v>106</v>
      </c>
      <c r="AK1235" s="74" t="s">
        <v>106</v>
      </c>
      <c r="AL1235" s="75" t="s">
        <v>106</v>
      </c>
      <c r="AM1235" s="75" t="s">
        <v>106</v>
      </c>
      <c r="AN1235" s="75" t="s">
        <v>106</v>
      </c>
      <c r="AO1235" s="75" t="s">
        <v>106</v>
      </c>
      <c r="AP1235" s="75" t="s">
        <v>106</v>
      </c>
    </row>
    <row r="1236" spans="1:42">
      <c r="A1236" s="59">
        <v>1234</v>
      </c>
      <c r="B1236" s="109"/>
      <c r="C1236" s="49"/>
      <c r="D1236" s="50"/>
      <c r="E1236" s="38" t="s">
        <v>14</v>
      </c>
      <c r="F1236" s="50"/>
      <c r="G1236" s="51">
        <v>0</v>
      </c>
      <c r="H1236" s="52">
        <v>0</v>
      </c>
      <c r="I1236" s="52">
        <v>0</v>
      </c>
      <c r="J1236" s="52">
        <v>0</v>
      </c>
      <c r="K1236" s="52">
        <v>0</v>
      </c>
      <c r="L1236" s="103">
        <f t="shared" si="77"/>
        <v>0</v>
      </c>
      <c r="M1236" s="53">
        <v>1</v>
      </c>
      <c r="N1236" s="106">
        <f t="shared" si="78"/>
        <v>0</v>
      </c>
      <c r="O1236" s="53">
        <v>1</v>
      </c>
      <c r="P1236" s="53">
        <v>1</v>
      </c>
      <c r="Q1236" s="53">
        <v>1</v>
      </c>
      <c r="R1236" s="42">
        <v>0</v>
      </c>
      <c r="S1236" s="42">
        <v>0</v>
      </c>
      <c r="T1236" s="43" t="s">
        <v>105</v>
      </c>
      <c r="U1236" s="53"/>
      <c r="V1236" s="41" t="s">
        <v>106</v>
      </c>
      <c r="W1236" s="53"/>
      <c r="X1236" s="41" t="s">
        <v>106</v>
      </c>
      <c r="Y1236" s="53"/>
      <c r="Z1236" s="53">
        <f t="shared" si="79"/>
        <v>0</v>
      </c>
      <c r="AA1236" s="53">
        <f t="shared" si="80"/>
        <v>0</v>
      </c>
      <c r="AB1236" s="54"/>
      <c r="AC1236" s="55">
        <v>0</v>
      </c>
      <c r="AD1236" s="46" t="s">
        <v>106</v>
      </c>
      <c r="AE1236" s="47"/>
      <c r="AF1236" s="69" t="s">
        <v>106</v>
      </c>
      <c r="AG1236" s="64" t="s">
        <v>106</v>
      </c>
      <c r="AH1236" s="65" t="s">
        <v>106</v>
      </c>
      <c r="AI1236" s="65" t="s">
        <v>106</v>
      </c>
      <c r="AJ1236" s="65" t="s">
        <v>106</v>
      </c>
      <c r="AK1236" s="74" t="s">
        <v>106</v>
      </c>
      <c r="AL1236" s="75" t="s">
        <v>106</v>
      </c>
      <c r="AM1236" s="75" t="s">
        <v>106</v>
      </c>
      <c r="AN1236" s="75" t="s">
        <v>106</v>
      </c>
      <c r="AO1236" s="75" t="s">
        <v>106</v>
      </c>
      <c r="AP1236" s="75" t="s">
        <v>106</v>
      </c>
    </row>
    <row r="1237" spans="1:42">
      <c r="A1237" s="59">
        <v>1235</v>
      </c>
      <c r="B1237" s="109"/>
      <c r="C1237" s="49"/>
      <c r="D1237" s="50"/>
      <c r="E1237" s="38" t="s">
        <v>14</v>
      </c>
      <c r="F1237" s="50"/>
      <c r="G1237" s="51">
        <v>0</v>
      </c>
      <c r="H1237" s="52">
        <v>0</v>
      </c>
      <c r="I1237" s="52">
        <v>0</v>
      </c>
      <c r="J1237" s="52">
        <v>0</v>
      </c>
      <c r="K1237" s="52">
        <v>0</v>
      </c>
      <c r="L1237" s="103">
        <f t="shared" si="77"/>
        <v>0</v>
      </c>
      <c r="M1237" s="53">
        <v>1</v>
      </c>
      <c r="N1237" s="106">
        <f t="shared" si="78"/>
        <v>0</v>
      </c>
      <c r="O1237" s="53">
        <v>1</v>
      </c>
      <c r="P1237" s="53">
        <v>1</v>
      </c>
      <c r="Q1237" s="53">
        <v>1</v>
      </c>
      <c r="R1237" s="42">
        <v>0</v>
      </c>
      <c r="S1237" s="42">
        <v>0</v>
      </c>
      <c r="T1237" s="43" t="s">
        <v>105</v>
      </c>
      <c r="U1237" s="53"/>
      <c r="V1237" s="41" t="s">
        <v>106</v>
      </c>
      <c r="W1237" s="53"/>
      <c r="X1237" s="41" t="s">
        <v>106</v>
      </c>
      <c r="Y1237" s="53"/>
      <c r="Z1237" s="53">
        <f t="shared" si="79"/>
        <v>0</v>
      </c>
      <c r="AA1237" s="53">
        <f t="shared" si="80"/>
        <v>0</v>
      </c>
      <c r="AB1237" s="54"/>
      <c r="AC1237" s="55">
        <v>0</v>
      </c>
      <c r="AD1237" s="46" t="s">
        <v>106</v>
      </c>
      <c r="AE1237" s="47"/>
      <c r="AF1237" s="69" t="s">
        <v>106</v>
      </c>
      <c r="AG1237" s="64" t="s">
        <v>106</v>
      </c>
      <c r="AH1237" s="65" t="s">
        <v>106</v>
      </c>
      <c r="AI1237" s="65" t="s">
        <v>106</v>
      </c>
      <c r="AJ1237" s="65" t="s">
        <v>106</v>
      </c>
      <c r="AK1237" s="74" t="s">
        <v>106</v>
      </c>
      <c r="AL1237" s="75" t="s">
        <v>106</v>
      </c>
      <c r="AM1237" s="75" t="s">
        <v>106</v>
      </c>
      <c r="AN1237" s="75" t="s">
        <v>106</v>
      </c>
      <c r="AO1237" s="75" t="s">
        <v>106</v>
      </c>
      <c r="AP1237" s="75" t="s">
        <v>106</v>
      </c>
    </row>
    <row r="1238" spans="1:42">
      <c r="A1238" s="59">
        <v>1236</v>
      </c>
      <c r="B1238" s="109"/>
      <c r="C1238" s="49"/>
      <c r="D1238" s="50"/>
      <c r="E1238" s="38" t="s">
        <v>14</v>
      </c>
      <c r="F1238" s="50"/>
      <c r="G1238" s="51">
        <v>0</v>
      </c>
      <c r="H1238" s="52">
        <v>0</v>
      </c>
      <c r="I1238" s="52">
        <v>0</v>
      </c>
      <c r="J1238" s="52">
        <v>0</v>
      </c>
      <c r="K1238" s="52">
        <v>0</v>
      </c>
      <c r="L1238" s="103">
        <f t="shared" si="77"/>
        <v>0</v>
      </c>
      <c r="M1238" s="53">
        <v>1</v>
      </c>
      <c r="N1238" s="106">
        <f t="shared" si="78"/>
        <v>0</v>
      </c>
      <c r="O1238" s="53">
        <v>1</v>
      </c>
      <c r="P1238" s="53">
        <v>1</v>
      </c>
      <c r="Q1238" s="53">
        <v>1</v>
      </c>
      <c r="R1238" s="42">
        <v>0</v>
      </c>
      <c r="S1238" s="42">
        <v>0</v>
      </c>
      <c r="T1238" s="43" t="s">
        <v>105</v>
      </c>
      <c r="U1238" s="53"/>
      <c r="V1238" s="41" t="s">
        <v>106</v>
      </c>
      <c r="W1238" s="53"/>
      <c r="X1238" s="41" t="s">
        <v>106</v>
      </c>
      <c r="Y1238" s="53"/>
      <c r="Z1238" s="53">
        <f t="shared" si="79"/>
        <v>0</v>
      </c>
      <c r="AA1238" s="53">
        <f t="shared" si="80"/>
        <v>0</v>
      </c>
      <c r="AB1238" s="54"/>
      <c r="AC1238" s="55">
        <v>0</v>
      </c>
      <c r="AD1238" s="46" t="s">
        <v>106</v>
      </c>
      <c r="AE1238" s="47"/>
      <c r="AF1238" s="69" t="s">
        <v>106</v>
      </c>
      <c r="AG1238" s="64" t="s">
        <v>106</v>
      </c>
      <c r="AH1238" s="65" t="s">
        <v>106</v>
      </c>
      <c r="AI1238" s="65" t="s">
        <v>106</v>
      </c>
      <c r="AJ1238" s="65" t="s">
        <v>106</v>
      </c>
      <c r="AK1238" s="74" t="s">
        <v>106</v>
      </c>
      <c r="AL1238" s="75" t="s">
        <v>106</v>
      </c>
      <c r="AM1238" s="75" t="s">
        <v>106</v>
      </c>
      <c r="AN1238" s="75" t="s">
        <v>106</v>
      </c>
      <c r="AO1238" s="75" t="s">
        <v>106</v>
      </c>
      <c r="AP1238" s="75" t="s">
        <v>106</v>
      </c>
    </row>
    <row r="1239" spans="1:42">
      <c r="A1239" s="59">
        <v>1237</v>
      </c>
      <c r="B1239" s="109"/>
      <c r="C1239" s="49"/>
      <c r="D1239" s="50"/>
      <c r="E1239" s="38" t="s">
        <v>14</v>
      </c>
      <c r="F1239" s="50"/>
      <c r="G1239" s="51">
        <v>0</v>
      </c>
      <c r="H1239" s="52">
        <v>0</v>
      </c>
      <c r="I1239" s="52">
        <v>0</v>
      </c>
      <c r="J1239" s="52">
        <v>0</v>
      </c>
      <c r="K1239" s="52">
        <v>0</v>
      </c>
      <c r="L1239" s="103">
        <f t="shared" si="77"/>
        <v>0</v>
      </c>
      <c r="M1239" s="53">
        <v>1</v>
      </c>
      <c r="N1239" s="106">
        <f t="shared" si="78"/>
        <v>0</v>
      </c>
      <c r="O1239" s="53">
        <v>1</v>
      </c>
      <c r="P1239" s="53">
        <v>1</v>
      </c>
      <c r="Q1239" s="53">
        <v>1</v>
      </c>
      <c r="R1239" s="42">
        <v>0</v>
      </c>
      <c r="S1239" s="42">
        <v>0</v>
      </c>
      <c r="T1239" s="43" t="s">
        <v>105</v>
      </c>
      <c r="U1239" s="53"/>
      <c r="V1239" s="41" t="s">
        <v>106</v>
      </c>
      <c r="W1239" s="53"/>
      <c r="X1239" s="41" t="s">
        <v>106</v>
      </c>
      <c r="Y1239" s="53"/>
      <c r="Z1239" s="53">
        <f t="shared" si="79"/>
        <v>0</v>
      </c>
      <c r="AA1239" s="53">
        <f t="shared" si="80"/>
        <v>0</v>
      </c>
      <c r="AB1239" s="54"/>
      <c r="AC1239" s="55">
        <v>0</v>
      </c>
      <c r="AD1239" s="46" t="s">
        <v>106</v>
      </c>
      <c r="AE1239" s="47"/>
      <c r="AF1239" s="69" t="s">
        <v>106</v>
      </c>
      <c r="AG1239" s="64" t="s">
        <v>106</v>
      </c>
      <c r="AH1239" s="65" t="s">
        <v>106</v>
      </c>
      <c r="AI1239" s="65" t="s">
        <v>106</v>
      </c>
      <c r="AJ1239" s="65" t="s">
        <v>106</v>
      </c>
      <c r="AK1239" s="74" t="s">
        <v>106</v>
      </c>
      <c r="AL1239" s="75" t="s">
        <v>106</v>
      </c>
      <c r="AM1239" s="75" t="s">
        <v>106</v>
      </c>
      <c r="AN1239" s="75" t="s">
        <v>106</v>
      </c>
      <c r="AO1239" s="75" t="s">
        <v>106</v>
      </c>
      <c r="AP1239" s="75" t="s">
        <v>106</v>
      </c>
    </row>
    <row r="1240" spans="1:42">
      <c r="A1240" s="59">
        <v>1238</v>
      </c>
      <c r="B1240" s="109"/>
      <c r="C1240" s="49"/>
      <c r="D1240" s="50"/>
      <c r="E1240" s="38" t="s">
        <v>14</v>
      </c>
      <c r="F1240" s="50"/>
      <c r="G1240" s="51">
        <v>0</v>
      </c>
      <c r="H1240" s="52">
        <v>0</v>
      </c>
      <c r="I1240" s="52">
        <v>0</v>
      </c>
      <c r="J1240" s="52">
        <v>0</v>
      </c>
      <c r="K1240" s="52">
        <v>0</v>
      </c>
      <c r="L1240" s="103">
        <f t="shared" si="77"/>
        <v>0</v>
      </c>
      <c r="M1240" s="53">
        <v>1</v>
      </c>
      <c r="N1240" s="106">
        <f t="shared" si="78"/>
        <v>0</v>
      </c>
      <c r="O1240" s="53">
        <v>1</v>
      </c>
      <c r="P1240" s="53">
        <v>1</v>
      </c>
      <c r="Q1240" s="53">
        <v>1</v>
      </c>
      <c r="R1240" s="42">
        <v>0</v>
      </c>
      <c r="S1240" s="42">
        <v>0</v>
      </c>
      <c r="T1240" s="43" t="s">
        <v>105</v>
      </c>
      <c r="U1240" s="53"/>
      <c r="V1240" s="41" t="s">
        <v>106</v>
      </c>
      <c r="W1240" s="53"/>
      <c r="X1240" s="41" t="s">
        <v>106</v>
      </c>
      <c r="Y1240" s="53"/>
      <c r="Z1240" s="53">
        <f t="shared" si="79"/>
        <v>0</v>
      </c>
      <c r="AA1240" s="53">
        <f t="shared" si="80"/>
        <v>0</v>
      </c>
      <c r="AB1240" s="54"/>
      <c r="AC1240" s="55">
        <v>0</v>
      </c>
      <c r="AD1240" s="46" t="s">
        <v>106</v>
      </c>
      <c r="AE1240" s="47"/>
      <c r="AF1240" s="69" t="s">
        <v>106</v>
      </c>
      <c r="AG1240" s="64" t="s">
        <v>106</v>
      </c>
      <c r="AH1240" s="65" t="s">
        <v>106</v>
      </c>
      <c r="AI1240" s="65" t="s">
        <v>106</v>
      </c>
      <c r="AJ1240" s="65" t="s">
        <v>106</v>
      </c>
      <c r="AK1240" s="74" t="s">
        <v>106</v>
      </c>
      <c r="AL1240" s="75" t="s">
        <v>106</v>
      </c>
      <c r="AM1240" s="75" t="s">
        <v>106</v>
      </c>
      <c r="AN1240" s="75" t="s">
        <v>106</v>
      </c>
      <c r="AO1240" s="75" t="s">
        <v>106</v>
      </c>
      <c r="AP1240" s="75" t="s">
        <v>106</v>
      </c>
    </row>
    <row r="1241" spans="1:42">
      <c r="A1241" s="59">
        <v>1239</v>
      </c>
      <c r="B1241" s="109"/>
      <c r="C1241" s="49"/>
      <c r="D1241" s="50"/>
      <c r="E1241" s="38" t="s">
        <v>14</v>
      </c>
      <c r="F1241" s="50"/>
      <c r="G1241" s="51">
        <v>0</v>
      </c>
      <c r="H1241" s="52">
        <v>0</v>
      </c>
      <c r="I1241" s="52">
        <v>0</v>
      </c>
      <c r="J1241" s="52">
        <v>0</v>
      </c>
      <c r="K1241" s="52">
        <v>0</v>
      </c>
      <c r="L1241" s="103">
        <f t="shared" si="77"/>
        <v>0</v>
      </c>
      <c r="M1241" s="53">
        <v>1</v>
      </c>
      <c r="N1241" s="106">
        <f t="shared" si="78"/>
        <v>0</v>
      </c>
      <c r="O1241" s="53">
        <v>1</v>
      </c>
      <c r="P1241" s="53">
        <v>1</v>
      </c>
      <c r="Q1241" s="53">
        <v>1</v>
      </c>
      <c r="R1241" s="42">
        <v>0</v>
      </c>
      <c r="S1241" s="42">
        <v>0</v>
      </c>
      <c r="T1241" s="43" t="s">
        <v>105</v>
      </c>
      <c r="U1241" s="53"/>
      <c r="V1241" s="41" t="s">
        <v>106</v>
      </c>
      <c r="W1241" s="53"/>
      <c r="X1241" s="41" t="s">
        <v>106</v>
      </c>
      <c r="Y1241" s="53"/>
      <c r="Z1241" s="53">
        <f t="shared" si="79"/>
        <v>0</v>
      </c>
      <c r="AA1241" s="53">
        <f t="shared" si="80"/>
        <v>0</v>
      </c>
      <c r="AB1241" s="54"/>
      <c r="AC1241" s="55">
        <v>0</v>
      </c>
      <c r="AD1241" s="46" t="s">
        <v>106</v>
      </c>
      <c r="AE1241" s="47"/>
      <c r="AF1241" s="69" t="s">
        <v>106</v>
      </c>
      <c r="AG1241" s="64" t="s">
        <v>106</v>
      </c>
      <c r="AH1241" s="65" t="s">
        <v>106</v>
      </c>
      <c r="AI1241" s="65" t="s">
        <v>106</v>
      </c>
      <c r="AJ1241" s="65" t="s">
        <v>106</v>
      </c>
      <c r="AK1241" s="74" t="s">
        <v>106</v>
      </c>
      <c r="AL1241" s="75" t="s">
        <v>106</v>
      </c>
      <c r="AM1241" s="75" t="s">
        <v>106</v>
      </c>
      <c r="AN1241" s="75" t="s">
        <v>106</v>
      </c>
      <c r="AO1241" s="75" t="s">
        <v>106</v>
      </c>
      <c r="AP1241" s="75" t="s">
        <v>106</v>
      </c>
    </row>
    <row r="1242" spans="1:42">
      <c r="A1242" s="59">
        <v>1240</v>
      </c>
      <c r="B1242" s="109"/>
      <c r="C1242" s="49"/>
      <c r="D1242" s="50"/>
      <c r="E1242" s="38" t="s">
        <v>14</v>
      </c>
      <c r="F1242" s="50"/>
      <c r="G1242" s="51">
        <v>0</v>
      </c>
      <c r="H1242" s="52">
        <v>0</v>
      </c>
      <c r="I1242" s="52">
        <v>0</v>
      </c>
      <c r="J1242" s="52">
        <v>0</v>
      </c>
      <c r="K1242" s="52">
        <v>0</v>
      </c>
      <c r="L1242" s="103">
        <f t="shared" si="77"/>
        <v>0</v>
      </c>
      <c r="M1242" s="53">
        <v>1</v>
      </c>
      <c r="N1242" s="106">
        <f t="shared" si="78"/>
        <v>0</v>
      </c>
      <c r="O1242" s="53">
        <v>1</v>
      </c>
      <c r="P1242" s="53">
        <v>1</v>
      </c>
      <c r="Q1242" s="53">
        <v>1</v>
      </c>
      <c r="R1242" s="42">
        <v>0</v>
      </c>
      <c r="S1242" s="42">
        <v>0</v>
      </c>
      <c r="T1242" s="43" t="s">
        <v>105</v>
      </c>
      <c r="U1242" s="53"/>
      <c r="V1242" s="41" t="s">
        <v>106</v>
      </c>
      <c r="W1242" s="53"/>
      <c r="X1242" s="41" t="s">
        <v>106</v>
      </c>
      <c r="Y1242" s="53"/>
      <c r="Z1242" s="53">
        <f t="shared" si="79"/>
        <v>0</v>
      </c>
      <c r="AA1242" s="53">
        <f t="shared" si="80"/>
        <v>0</v>
      </c>
      <c r="AB1242" s="54"/>
      <c r="AC1242" s="55">
        <v>0</v>
      </c>
      <c r="AD1242" s="46" t="s">
        <v>106</v>
      </c>
      <c r="AE1242" s="47"/>
      <c r="AF1242" s="69" t="s">
        <v>106</v>
      </c>
      <c r="AG1242" s="64" t="s">
        <v>106</v>
      </c>
      <c r="AH1242" s="65" t="s">
        <v>106</v>
      </c>
      <c r="AI1242" s="65" t="s">
        <v>106</v>
      </c>
      <c r="AJ1242" s="65" t="s">
        <v>106</v>
      </c>
      <c r="AK1242" s="74" t="s">
        <v>106</v>
      </c>
      <c r="AL1242" s="75" t="s">
        <v>106</v>
      </c>
      <c r="AM1242" s="75" t="s">
        <v>106</v>
      </c>
      <c r="AN1242" s="75" t="s">
        <v>106</v>
      </c>
      <c r="AO1242" s="75" t="s">
        <v>106</v>
      </c>
      <c r="AP1242" s="75" t="s">
        <v>106</v>
      </c>
    </row>
    <row r="1243" spans="1:42">
      <c r="A1243" s="59">
        <v>1241</v>
      </c>
      <c r="B1243" s="109"/>
      <c r="C1243" s="49"/>
      <c r="D1243" s="50"/>
      <c r="E1243" s="38" t="s">
        <v>14</v>
      </c>
      <c r="F1243" s="50"/>
      <c r="G1243" s="51">
        <v>0</v>
      </c>
      <c r="H1243" s="52">
        <v>0</v>
      </c>
      <c r="I1243" s="52">
        <v>0</v>
      </c>
      <c r="J1243" s="52">
        <v>0</v>
      </c>
      <c r="K1243" s="52">
        <v>0</v>
      </c>
      <c r="L1243" s="103">
        <f t="shared" si="77"/>
        <v>0</v>
      </c>
      <c r="M1243" s="53">
        <v>1</v>
      </c>
      <c r="N1243" s="106">
        <f t="shared" si="78"/>
        <v>0</v>
      </c>
      <c r="O1243" s="53">
        <v>1</v>
      </c>
      <c r="P1243" s="53">
        <v>1</v>
      </c>
      <c r="Q1243" s="53">
        <v>1</v>
      </c>
      <c r="R1243" s="42">
        <v>0</v>
      </c>
      <c r="S1243" s="42">
        <v>0</v>
      </c>
      <c r="T1243" s="43" t="s">
        <v>105</v>
      </c>
      <c r="U1243" s="53"/>
      <c r="V1243" s="41" t="s">
        <v>106</v>
      </c>
      <c r="W1243" s="53"/>
      <c r="X1243" s="41" t="s">
        <v>106</v>
      </c>
      <c r="Y1243" s="53"/>
      <c r="Z1243" s="53">
        <f t="shared" si="79"/>
        <v>0</v>
      </c>
      <c r="AA1243" s="53">
        <f t="shared" si="80"/>
        <v>0</v>
      </c>
      <c r="AB1243" s="54"/>
      <c r="AC1243" s="55">
        <v>0</v>
      </c>
      <c r="AD1243" s="46" t="s">
        <v>106</v>
      </c>
      <c r="AE1243" s="47"/>
      <c r="AF1243" s="69" t="s">
        <v>106</v>
      </c>
      <c r="AG1243" s="64" t="s">
        <v>106</v>
      </c>
      <c r="AH1243" s="65" t="s">
        <v>106</v>
      </c>
      <c r="AI1243" s="65" t="s">
        <v>106</v>
      </c>
      <c r="AJ1243" s="65" t="s">
        <v>106</v>
      </c>
      <c r="AK1243" s="74" t="s">
        <v>106</v>
      </c>
      <c r="AL1243" s="75" t="s">
        <v>106</v>
      </c>
      <c r="AM1243" s="75" t="s">
        <v>106</v>
      </c>
      <c r="AN1243" s="75" t="s">
        <v>106</v>
      </c>
      <c r="AO1243" s="75" t="s">
        <v>106</v>
      </c>
      <c r="AP1243" s="75" t="s">
        <v>106</v>
      </c>
    </row>
    <row r="1244" spans="1:42">
      <c r="A1244" s="59">
        <v>1242</v>
      </c>
      <c r="B1244" s="109"/>
      <c r="C1244" s="49"/>
      <c r="D1244" s="50"/>
      <c r="E1244" s="38" t="s">
        <v>14</v>
      </c>
      <c r="F1244" s="50"/>
      <c r="G1244" s="51">
        <v>0</v>
      </c>
      <c r="H1244" s="52">
        <v>0</v>
      </c>
      <c r="I1244" s="52">
        <v>0</v>
      </c>
      <c r="J1244" s="52">
        <v>0</v>
      </c>
      <c r="K1244" s="52">
        <v>0</v>
      </c>
      <c r="L1244" s="103">
        <f t="shared" si="77"/>
        <v>0</v>
      </c>
      <c r="M1244" s="53">
        <v>1</v>
      </c>
      <c r="N1244" s="106">
        <f t="shared" si="78"/>
        <v>0</v>
      </c>
      <c r="O1244" s="53">
        <v>1</v>
      </c>
      <c r="P1244" s="53">
        <v>1</v>
      </c>
      <c r="Q1244" s="53">
        <v>1</v>
      </c>
      <c r="R1244" s="42">
        <v>0</v>
      </c>
      <c r="S1244" s="42">
        <v>0</v>
      </c>
      <c r="T1244" s="43" t="s">
        <v>105</v>
      </c>
      <c r="U1244" s="53"/>
      <c r="V1244" s="41" t="s">
        <v>106</v>
      </c>
      <c r="W1244" s="53"/>
      <c r="X1244" s="41" t="s">
        <v>106</v>
      </c>
      <c r="Y1244" s="53"/>
      <c r="Z1244" s="53">
        <f t="shared" si="79"/>
        <v>0</v>
      </c>
      <c r="AA1244" s="53">
        <f t="shared" si="80"/>
        <v>0</v>
      </c>
      <c r="AB1244" s="54"/>
      <c r="AC1244" s="55">
        <v>0</v>
      </c>
      <c r="AD1244" s="46" t="s">
        <v>106</v>
      </c>
      <c r="AE1244" s="47"/>
      <c r="AF1244" s="69" t="s">
        <v>106</v>
      </c>
      <c r="AG1244" s="64" t="s">
        <v>106</v>
      </c>
      <c r="AH1244" s="65" t="s">
        <v>106</v>
      </c>
      <c r="AI1244" s="65" t="s">
        <v>106</v>
      </c>
      <c r="AJ1244" s="65" t="s">
        <v>106</v>
      </c>
      <c r="AK1244" s="74" t="s">
        <v>106</v>
      </c>
      <c r="AL1244" s="75" t="s">
        <v>106</v>
      </c>
      <c r="AM1244" s="75" t="s">
        <v>106</v>
      </c>
      <c r="AN1244" s="75" t="s">
        <v>106</v>
      </c>
      <c r="AO1244" s="75" t="s">
        <v>106</v>
      </c>
      <c r="AP1244" s="75" t="s">
        <v>106</v>
      </c>
    </row>
    <row r="1245" spans="1:42">
      <c r="A1245" s="59">
        <v>1243</v>
      </c>
      <c r="B1245" s="109"/>
      <c r="C1245" s="49"/>
      <c r="D1245" s="50"/>
      <c r="E1245" s="38" t="s">
        <v>14</v>
      </c>
      <c r="F1245" s="50"/>
      <c r="G1245" s="51">
        <v>0</v>
      </c>
      <c r="H1245" s="52">
        <v>0</v>
      </c>
      <c r="I1245" s="52">
        <v>0</v>
      </c>
      <c r="J1245" s="52">
        <v>0</v>
      </c>
      <c r="K1245" s="52">
        <v>0</v>
      </c>
      <c r="L1245" s="103">
        <f t="shared" si="77"/>
        <v>0</v>
      </c>
      <c r="M1245" s="53">
        <v>1</v>
      </c>
      <c r="N1245" s="106">
        <f t="shared" si="78"/>
        <v>0</v>
      </c>
      <c r="O1245" s="53">
        <v>1</v>
      </c>
      <c r="P1245" s="53">
        <v>1</v>
      </c>
      <c r="Q1245" s="53">
        <v>1</v>
      </c>
      <c r="R1245" s="42">
        <v>0</v>
      </c>
      <c r="S1245" s="42">
        <v>0</v>
      </c>
      <c r="T1245" s="43" t="s">
        <v>105</v>
      </c>
      <c r="U1245" s="53"/>
      <c r="V1245" s="41" t="s">
        <v>106</v>
      </c>
      <c r="W1245" s="53"/>
      <c r="X1245" s="41" t="s">
        <v>106</v>
      </c>
      <c r="Y1245" s="53"/>
      <c r="Z1245" s="53">
        <f t="shared" si="79"/>
        <v>0</v>
      </c>
      <c r="AA1245" s="53">
        <f t="shared" si="80"/>
        <v>0</v>
      </c>
      <c r="AB1245" s="54"/>
      <c r="AC1245" s="55">
        <v>0</v>
      </c>
      <c r="AD1245" s="46" t="s">
        <v>106</v>
      </c>
      <c r="AE1245" s="47"/>
      <c r="AF1245" s="69" t="s">
        <v>106</v>
      </c>
      <c r="AG1245" s="64" t="s">
        <v>106</v>
      </c>
      <c r="AH1245" s="65" t="s">
        <v>106</v>
      </c>
      <c r="AI1245" s="65" t="s">
        <v>106</v>
      </c>
      <c r="AJ1245" s="65" t="s">
        <v>106</v>
      </c>
      <c r="AK1245" s="74" t="s">
        <v>106</v>
      </c>
      <c r="AL1245" s="75" t="s">
        <v>106</v>
      </c>
      <c r="AM1245" s="75" t="s">
        <v>106</v>
      </c>
      <c r="AN1245" s="75" t="s">
        <v>106</v>
      </c>
      <c r="AO1245" s="75" t="s">
        <v>106</v>
      </c>
      <c r="AP1245" s="75" t="s">
        <v>106</v>
      </c>
    </row>
    <row r="1246" spans="1:42">
      <c r="A1246" s="59">
        <v>1244</v>
      </c>
      <c r="B1246" s="109"/>
      <c r="C1246" s="49"/>
      <c r="D1246" s="50"/>
      <c r="E1246" s="38" t="s">
        <v>14</v>
      </c>
      <c r="F1246" s="50"/>
      <c r="G1246" s="51">
        <v>0</v>
      </c>
      <c r="H1246" s="52">
        <v>0</v>
      </c>
      <c r="I1246" s="52">
        <v>0</v>
      </c>
      <c r="J1246" s="52">
        <v>0</v>
      </c>
      <c r="K1246" s="52">
        <v>0</v>
      </c>
      <c r="L1246" s="103">
        <f t="shared" si="77"/>
        <v>0</v>
      </c>
      <c r="M1246" s="53">
        <v>1</v>
      </c>
      <c r="N1246" s="106">
        <f t="shared" si="78"/>
        <v>0</v>
      </c>
      <c r="O1246" s="53">
        <v>1</v>
      </c>
      <c r="P1246" s="53">
        <v>1</v>
      </c>
      <c r="Q1246" s="53">
        <v>1</v>
      </c>
      <c r="R1246" s="42">
        <v>0</v>
      </c>
      <c r="S1246" s="42">
        <v>0</v>
      </c>
      <c r="T1246" s="43" t="s">
        <v>105</v>
      </c>
      <c r="U1246" s="53"/>
      <c r="V1246" s="41" t="s">
        <v>106</v>
      </c>
      <c r="W1246" s="53"/>
      <c r="X1246" s="41" t="s">
        <v>106</v>
      </c>
      <c r="Y1246" s="53"/>
      <c r="Z1246" s="53">
        <f t="shared" si="79"/>
        <v>0</v>
      </c>
      <c r="AA1246" s="53">
        <f t="shared" si="80"/>
        <v>0</v>
      </c>
      <c r="AB1246" s="54"/>
      <c r="AC1246" s="55">
        <v>0</v>
      </c>
      <c r="AD1246" s="46" t="s">
        <v>106</v>
      </c>
      <c r="AE1246" s="47"/>
      <c r="AF1246" s="69" t="s">
        <v>106</v>
      </c>
      <c r="AG1246" s="64" t="s">
        <v>106</v>
      </c>
      <c r="AH1246" s="65" t="s">
        <v>106</v>
      </c>
      <c r="AI1246" s="65" t="s">
        <v>106</v>
      </c>
      <c r="AJ1246" s="65" t="s">
        <v>106</v>
      </c>
      <c r="AK1246" s="74" t="s">
        <v>106</v>
      </c>
      <c r="AL1246" s="75" t="s">
        <v>106</v>
      </c>
      <c r="AM1246" s="75" t="s">
        <v>106</v>
      </c>
      <c r="AN1246" s="75" t="s">
        <v>106</v>
      </c>
      <c r="AO1246" s="75" t="s">
        <v>106</v>
      </c>
      <c r="AP1246" s="75" t="s">
        <v>106</v>
      </c>
    </row>
    <row r="1247" spans="1:42">
      <c r="A1247" s="59">
        <v>1245</v>
      </c>
      <c r="B1247" s="109"/>
      <c r="C1247" s="49"/>
      <c r="D1247" s="50"/>
      <c r="E1247" s="38" t="s">
        <v>14</v>
      </c>
      <c r="F1247" s="50"/>
      <c r="G1247" s="51">
        <v>0</v>
      </c>
      <c r="H1247" s="52">
        <v>0</v>
      </c>
      <c r="I1247" s="52">
        <v>0</v>
      </c>
      <c r="J1247" s="52">
        <v>0</v>
      </c>
      <c r="K1247" s="52">
        <v>0</v>
      </c>
      <c r="L1247" s="103">
        <f t="shared" si="77"/>
        <v>0</v>
      </c>
      <c r="M1247" s="53">
        <v>1</v>
      </c>
      <c r="N1247" s="106">
        <f t="shared" si="78"/>
        <v>0</v>
      </c>
      <c r="O1247" s="53">
        <v>1</v>
      </c>
      <c r="P1247" s="53">
        <v>1</v>
      </c>
      <c r="Q1247" s="53">
        <v>1</v>
      </c>
      <c r="R1247" s="42">
        <v>0</v>
      </c>
      <c r="S1247" s="42">
        <v>0</v>
      </c>
      <c r="T1247" s="43" t="s">
        <v>105</v>
      </c>
      <c r="U1247" s="53"/>
      <c r="V1247" s="41" t="s">
        <v>106</v>
      </c>
      <c r="W1247" s="53"/>
      <c r="X1247" s="41" t="s">
        <v>106</v>
      </c>
      <c r="Y1247" s="53"/>
      <c r="Z1247" s="53">
        <f t="shared" si="79"/>
        <v>0</v>
      </c>
      <c r="AA1247" s="53">
        <f t="shared" si="80"/>
        <v>0</v>
      </c>
      <c r="AB1247" s="54"/>
      <c r="AC1247" s="55">
        <v>0</v>
      </c>
      <c r="AD1247" s="46" t="s">
        <v>106</v>
      </c>
      <c r="AE1247" s="47"/>
      <c r="AF1247" s="69" t="s">
        <v>106</v>
      </c>
      <c r="AG1247" s="64" t="s">
        <v>106</v>
      </c>
      <c r="AH1247" s="65" t="s">
        <v>106</v>
      </c>
      <c r="AI1247" s="65" t="s">
        <v>106</v>
      </c>
      <c r="AJ1247" s="65" t="s">
        <v>106</v>
      </c>
      <c r="AK1247" s="74" t="s">
        <v>106</v>
      </c>
      <c r="AL1247" s="75" t="s">
        <v>106</v>
      </c>
      <c r="AM1247" s="75" t="s">
        <v>106</v>
      </c>
      <c r="AN1247" s="75" t="s">
        <v>106</v>
      </c>
      <c r="AO1247" s="75" t="s">
        <v>106</v>
      </c>
      <c r="AP1247" s="75" t="s">
        <v>106</v>
      </c>
    </row>
    <row r="1248" spans="1:42">
      <c r="A1248" s="59">
        <v>1246</v>
      </c>
      <c r="B1248" s="109"/>
      <c r="C1248" s="49"/>
      <c r="D1248" s="50"/>
      <c r="E1248" s="38" t="s">
        <v>14</v>
      </c>
      <c r="F1248" s="50"/>
      <c r="G1248" s="51">
        <v>0</v>
      </c>
      <c r="H1248" s="52">
        <v>0</v>
      </c>
      <c r="I1248" s="52">
        <v>0</v>
      </c>
      <c r="J1248" s="52">
        <v>0</v>
      </c>
      <c r="K1248" s="52">
        <v>0</v>
      </c>
      <c r="L1248" s="103">
        <f t="shared" si="77"/>
        <v>0</v>
      </c>
      <c r="M1248" s="53">
        <v>1</v>
      </c>
      <c r="N1248" s="106">
        <f t="shared" si="78"/>
        <v>0</v>
      </c>
      <c r="O1248" s="53">
        <v>1</v>
      </c>
      <c r="P1248" s="53">
        <v>1</v>
      </c>
      <c r="Q1248" s="53">
        <v>1</v>
      </c>
      <c r="R1248" s="42">
        <v>0</v>
      </c>
      <c r="S1248" s="42">
        <v>0</v>
      </c>
      <c r="T1248" s="43" t="s">
        <v>105</v>
      </c>
      <c r="U1248" s="53"/>
      <c r="V1248" s="41" t="s">
        <v>106</v>
      </c>
      <c r="W1248" s="53"/>
      <c r="X1248" s="41" t="s">
        <v>106</v>
      </c>
      <c r="Y1248" s="53"/>
      <c r="Z1248" s="53">
        <f t="shared" si="79"/>
        <v>0</v>
      </c>
      <c r="AA1248" s="53">
        <f t="shared" si="80"/>
        <v>0</v>
      </c>
      <c r="AB1248" s="54"/>
      <c r="AC1248" s="55">
        <v>0</v>
      </c>
      <c r="AD1248" s="46" t="s">
        <v>106</v>
      </c>
      <c r="AE1248" s="47"/>
      <c r="AF1248" s="69" t="s">
        <v>106</v>
      </c>
      <c r="AG1248" s="64" t="s">
        <v>106</v>
      </c>
      <c r="AH1248" s="65" t="s">
        <v>106</v>
      </c>
      <c r="AI1248" s="65" t="s">
        <v>106</v>
      </c>
      <c r="AJ1248" s="65" t="s">
        <v>106</v>
      </c>
      <c r="AK1248" s="74" t="s">
        <v>106</v>
      </c>
      <c r="AL1248" s="75" t="s">
        <v>106</v>
      </c>
      <c r="AM1248" s="75" t="s">
        <v>106</v>
      </c>
      <c r="AN1248" s="75" t="s">
        <v>106</v>
      </c>
      <c r="AO1248" s="75" t="s">
        <v>106</v>
      </c>
      <c r="AP1248" s="75" t="s">
        <v>106</v>
      </c>
    </row>
    <row r="1249" spans="1:42">
      <c r="A1249" s="59">
        <v>1247</v>
      </c>
      <c r="B1249" s="109"/>
      <c r="C1249" s="49"/>
      <c r="D1249" s="50"/>
      <c r="E1249" s="38" t="s">
        <v>14</v>
      </c>
      <c r="F1249" s="50"/>
      <c r="G1249" s="51">
        <v>0</v>
      </c>
      <c r="H1249" s="52">
        <v>0</v>
      </c>
      <c r="I1249" s="52">
        <v>0</v>
      </c>
      <c r="J1249" s="52">
        <v>0</v>
      </c>
      <c r="K1249" s="52">
        <v>0</v>
      </c>
      <c r="L1249" s="103">
        <f t="shared" si="77"/>
        <v>0</v>
      </c>
      <c r="M1249" s="53">
        <v>1</v>
      </c>
      <c r="N1249" s="106">
        <f t="shared" si="78"/>
        <v>0</v>
      </c>
      <c r="O1249" s="53">
        <v>1</v>
      </c>
      <c r="P1249" s="53">
        <v>1</v>
      </c>
      <c r="Q1249" s="53">
        <v>1</v>
      </c>
      <c r="R1249" s="42">
        <v>0</v>
      </c>
      <c r="S1249" s="42">
        <v>0</v>
      </c>
      <c r="T1249" s="43" t="s">
        <v>105</v>
      </c>
      <c r="U1249" s="53"/>
      <c r="V1249" s="41" t="s">
        <v>106</v>
      </c>
      <c r="W1249" s="53"/>
      <c r="X1249" s="41" t="s">
        <v>106</v>
      </c>
      <c r="Y1249" s="53"/>
      <c r="Z1249" s="53">
        <f t="shared" si="79"/>
        <v>0</v>
      </c>
      <c r="AA1249" s="53">
        <f t="shared" si="80"/>
        <v>0</v>
      </c>
      <c r="AB1249" s="54"/>
      <c r="AC1249" s="55">
        <v>0</v>
      </c>
      <c r="AD1249" s="46" t="s">
        <v>106</v>
      </c>
      <c r="AE1249" s="47"/>
      <c r="AF1249" s="69" t="s">
        <v>106</v>
      </c>
      <c r="AG1249" s="64" t="s">
        <v>106</v>
      </c>
      <c r="AH1249" s="65" t="s">
        <v>106</v>
      </c>
      <c r="AI1249" s="65" t="s">
        <v>106</v>
      </c>
      <c r="AJ1249" s="65" t="s">
        <v>106</v>
      </c>
      <c r="AK1249" s="74" t="s">
        <v>106</v>
      </c>
      <c r="AL1249" s="75" t="s">
        <v>106</v>
      </c>
      <c r="AM1249" s="75" t="s">
        <v>106</v>
      </c>
      <c r="AN1249" s="75" t="s">
        <v>106</v>
      </c>
      <c r="AO1249" s="75" t="s">
        <v>106</v>
      </c>
      <c r="AP1249" s="75" t="s">
        <v>106</v>
      </c>
    </row>
    <row r="1250" spans="1:42">
      <c r="A1250" s="59">
        <v>1248</v>
      </c>
      <c r="B1250" s="109"/>
      <c r="C1250" s="49"/>
      <c r="D1250" s="50"/>
      <c r="E1250" s="38" t="s">
        <v>14</v>
      </c>
      <c r="F1250" s="50"/>
      <c r="G1250" s="51">
        <v>0</v>
      </c>
      <c r="H1250" s="52">
        <v>0</v>
      </c>
      <c r="I1250" s="52">
        <v>0</v>
      </c>
      <c r="J1250" s="52">
        <v>0</v>
      </c>
      <c r="K1250" s="52">
        <v>0</v>
      </c>
      <c r="L1250" s="103">
        <f t="shared" si="77"/>
        <v>0</v>
      </c>
      <c r="M1250" s="53">
        <v>1</v>
      </c>
      <c r="N1250" s="106">
        <f t="shared" si="78"/>
        <v>0</v>
      </c>
      <c r="O1250" s="53">
        <v>1</v>
      </c>
      <c r="P1250" s="53">
        <v>1</v>
      </c>
      <c r="Q1250" s="53">
        <v>1</v>
      </c>
      <c r="R1250" s="42">
        <v>0</v>
      </c>
      <c r="S1250" s="42">
        <v>0</v>
      </c>
      <c r="T1250" s="43" t="s">
        <v>105</v>
      </c>
      <c r="U1250" s="53"/>
      <c r="V1250" s="41" t="s">
        <v>106</v>
      </c>
      <c r="W1250" s="53"/>
      <c r="X1250" s="41" t="s">
        <v>106</v>
      </c>
      <c r="Y1250" s="53"/>
      <c r="Z1250" s="53">
        <f t="shared" si="79"/>
        <v>0</v>
      </c>
      <c r="AA1250" s="53">
        <f t="shared" si="80"/>
        <v>0</v>
      </c>
      <c r="AB1250" s="54"/>
      <c r="AC1250" s="55">
        <v>0</v>
      </c>
      <c r="AD1250" s="46" t="s">
        <v>106</v>
      </c>
      <c r="AE1250" s="47"/>
      <c r="AF1250" s="69" t="s">
        <v>106</v>
      </c>
      <c r="AG1250" s="64" t="s">
        <v>106</v>
      </c>
      <c r="AH1250" s="65" t="s">
        <v>106</v>
      </c>
      <c r="AI1250" s="65" t="s">
        <v>106</v>
      </c>
      <c r="AJ1250" s="65" t="s">
        <v>106</v>
      </c>
      <c r="AK1250" s="74" t="s">
        <v>106</v>
      </c>
      <c r="AL1250" s="75" t="s">
        <v>106</v>
      </c>
      <c r="AM1250" s="75" t="s">
        <v>106</v>
      </c>
      <c r="AN1250" s="75" t="s">
        <v>106</v>
      </c>
      <c r="AO1250" s="75" t="s">
        <v>106</v>
      </c>
      <c r="AP1250" s="75" t="s">
        <v>106</v>
      </c>
    </row>
    <row r="1251" spans="1:42">
      <c r="A1251" s="59">
        <v>1249</v>
      </c>
      <c r="B1251" s="109"/>
      <c r="C1251" s="49"/>
      <c r="D1251" s="50"/>
      <c r="E1251" s="38" t="s">
        <v>14</v>
      </c>
      <c r="F1251" s="50"/>
      <c r="G1251" s="51">
        <v>0</v>
      </c>
      <c r="H1251" s="52">
        <v>0</v>
      </c>
      <c r="I1251" s="52">
        <v>0</v>
      </c>
      <c r="J1251" s="52">
        <v>0</v>
      </c>
      <c r="K1251" s="52">
        <v>0</v>
      </c>
      <c r="L1251" s="103">
        <f t="shared" si="77"/>
        <v>0</v>
      </c>
      <c r="M1251" s="53">
        <v>1</v>
      </c>
      <c r="N1251" s="106">
        <f t="shared" si="78"/>
        <v>0</v>
      </c>
      <c r="O1251" s="53">
        <v>1</v>
      </c>
      <c r="P1251" s="53">
        <v>1</v>
      </c>
      <c r="Q1251" s="53">
        <v>1</v>
      </c>
      <c r="R1251" s="42">
        <v>0</v>
      </c>
      <c r="S1251" s="42">
        <v>0</v>
      </c>
      <c r="T1251" s="43" t="s">
        <v>105</v>
      </c>
      <c r="U1251" s="53"/>
      <c r="V1251" s="41" t="s">
        <v>106</v>
      </c>
      <c r="W1251" s="53"/>
      <c r="X1251" s="41" t="s">
        <v>106</v>
      </c>
      <c r="Y1251" s="53"/>
      <c r="Z1251" s="53">
        <f t="shared" si="79"/>
        <v>0</v>
      </c>
      <c r="AA1251" s="53">
        <f t="shared" si="80"/>
        <v>0</v>
      </c>
      <c r="AB1251" s="54"/>
      <c r="AC1251" s="55">
        <v>0</v>
      </c>
      <c r="AD1251" s="46" t="s">
        <v>106</v>
      </c>
      <c r="AE1251" s="47"/>
      <c r="AF1251" s="69" t="s">
        <v>106</v>
      </c>
      <c r="AG1251" s="64" t="s">
        <v>106</v>
      </c>
      <c r="AH1251" s="65" t="s">
        <v>106</v>
      </c>
      <c r="AI1251" s="65" t="s">
        <v>106</v>
      </c>
      <c r="AJ1251" s="65" t="s">
        <v>106</v>
      </c>
      <c r="AK1251" s="74" t="s">
        <v>106</v>
      </c>
      <c r="AL1251" s="75" t="s">
        <v>106</v>
      </c>
      <c r="AM1251" s="75" t="s">
        <v>106</v>
      </c>
      <c r="AN1251" s="75" t="s">
        <v>106</v>
      </c>
      <c r="AO1251" s="75" t="s">
        <v>106</v>
      </c>
      <c r="AP1251" s="75" t="s">
        <v>106</v>
      </c>
    </row>
    <row r="1252" spans="1:42">
      <c r="A1252" s="59">
        <v>1250</v>
      </c>
      <c r="B1252" s="109"/>
      <c r="C1252" s="49"/>
      <c r="D1252" s="50"/>
      <c r="E1252" s="38" t="s">
        <v>14</v>
      </c>
      <c r="F1252" s="50"/>
      <c r="G1252" s="51">
        <v>0</v>
      </c>
      <c r="H1252" s="52">
        <v>0</v>
      </c>
      <c r="I1252" s="52">
        <v>0</v>
      </c>
      <c r="J1252" s="52">
        <v>0</v>
      </c>
      <c r="K1252" s="52">
        <v>0</v>
      </c>
      <c r="L1252" s="103">
        <f t="shared" si="77"/>
        <v>0</v>
      </c>
      <c r="M1252" s="53">
        <v>1</v>
      </c>
      <c r="N1252" s="106">
        <f t="shared" si="78"/>
        <v>0</v>
      </c>
      <c r="O1252" s="53">
        <v>1</v>
      </c>
      <c r="P1252" s="53">
        <v>1</v>
      </c>
      <c r="Q1252" s="53">
        <v>1</v>
      </c>
      <c r="R1252" s="42">
        <v>0</v>
      </c>
      <c r="S1252" s="42">
        <v>0</v>
      </c>
      <c r="T1252" s="43" t="s">
        <v>105</v>
      </c>
      <c r="U1252" s="53"/>
      <c r="V1252" s="41" t="s">
        <v>106</v>
      </c>
      <c r="W1252" s="53"/>
      <c r="X1252" s="41" t="s">
        <v>106</v>
      </c>
      <c r="Y1252" s="53"/>
      <c r="Z1252" s="53">
        <f t="shared" si="79"/>
        <v>0</v>
      </c>
      <c r="AA1252" s="53">
        <f t="shared" si="80"/>
        <v>0</v>
      </c>
      <c r="AB1252" s="54"/>
      <c r="AC1252" s="55">
        <v>0</v>
      </c>
      <c r="AD1252" s="46" t="s">
        <v>106</v>
      </c>
      <c r="AE1252" s="47"/>
      <c r="AF1252" s="69" t="s">
        <v>106</v>
      </c>
      <c r="AG1252" s="64" t="s">
        <v>106</v>
      </c>
      <c r="AH1252" s="65" t="s">
        <v>106</v>
      </c>
      <c r="AI1252" s="65" t="s">
        <v>106</v>
      </c>
      <c r="AJ1252" s="65" t="s">
        <v>106</v>
      </c>
      <c r="AK1252" s="74" t="s">
        <v>106</v>
      </c>
      <c r="AL1252" s="75" t="s">
        <v>106</v>
      </c>
      <c r="AM1252" s="75" t="s">
        <v>106</v>
      </c>
      <c r="AN1252" s="75" t="s">
        <v>106</v>
      </c>
      <c r="AO1252" s="75" t="s">
        <v>106</v>
      </c>
      <c r="AP1252" s="75" t="s">
        <v>106</v>
      </c>
    </row>
    <row r="1253" spans="1:42">
      <c r="A1253" s="59">
        <v>1251</v>
      </c>
      <c r="B1253" s="109"/>
      <c r="C1253" s="49"/>
      <c r="D1253" s="50"/>
      <c r="E1253" s="38" t="s">
        <v>14</v>
      </c>
      <c r="F1253" s="50"/>
      <c r="G1253" s="51">
        <v>0</v>
      </c>
      <c r="H1253" s="52">
        <v>0</v>
      </c>
      <c r="I1253" s="52">
        <v>0</v>
      </c>
      <c r="J1253" s="52">
        <v>0</v>
      </c>
      <c r="K1253" s="52">
        <v>0</v>
      </c>
      <c r="L1253" s="103">
        <f t="shared" si="77"/>
        <v>0</v>
      </c>
      <c r="M1253" s="53">
        <v>1</v>
      </c>
      <c r="N1253" s="106">
        <f t="shared" si="78"/>
        <v>0</v>
      </c>
      <c r="O1253" s="53">
        <v>1</v>
      </c>
      <c r="P1253" s="53">
        <v>1</v>
      </c>
      <c r="Q1253" s="53">
        <v>1</v>
      </c>
      <c r="R1253" s="42">
        <v>0</v>
      </c>
      <c r="S1253" s="42">
        <v>0</v>
      </c>
      <c r="T1253" s="43" t="s">
        <v>105</v>
      </c>
      <c r="U1253" s="53"/>
      <c r="V1253" s="41" t="s">
        <v>106</v>
      </c>
      <c r="W1253" s="53"/>
      <c r="X1253" s="41" t="s">
        <v>106</v>
      </c>
      <c r="Y1253" s="53"/>
      <c r="Z1253" s="53">
        <f t="shared" si="79"/>
        <v>0</v>
      </c>
      <c r="AA1253" s="53">
        <f t="shared" si="80"/>
        <v>0</v>
      </c>
      <c r="AB1253" s="54"/>
      <c r="AC1253" s="55">
        <v>0</v>
      </c>
      <c r="AD1253" s="46" t="s">
        <v>106</v>
      </c>
      <c r="AE1253" s="47"/>
      <c r="AF1253" s="69" t="s">
        <v>106</v>
      </c>
      <c r="AG1253" s="64" t="s">
        <v>106</v>
      </c>
      <c r="AH1253" s="65" t="s">
        <v>106</v>
      </c>
      <c r="AI1253" s="65" t="s">
        <v>106</v>
      </c>
      <c r="AJ1253" s="65" t="s">
        <v>106</v>
      </c>
      <c r="AK1253" s="74" t="s">
        <v>106</v>
      </c>
      <c r="AL1253" s="75" t="s">
        <v>106</v>
      </c>
      <c r="AM1253" s="75" t="s">
        <v>106</v>
      </c>
      <c r="AN1253" s="75" t="s">
        <v>106</v>
      </c>
      <c r="AO1253" s="75" t="s">
        <v>106</v>
      </c>
      <c r="AP1253" s="75" t="s">
        <v>106</v>
      </c>
    </row>
    <row r="1254" spans="1:42">
      <c r="A1254" s="59">
        <v>1252</v>
      </c>
      <c r="B1254" s="109"/>
      <c r="C1254" s="49"/>
      <c r="D1254" s="50"/>
      <c r="E1254" s="38" t="s">
        <v>14</v>
      </c>
      <c r="F1254" s="50"/>
      <c r="G1254" s="51">
        <v>0</v>
      </c>
      <c r="H1254" s="52">
        <v>0</v>
      </c>
      <c r="I1254" s="52">
        <v>0</v>
      </c>
      <c r="J1254" s="52">
        <v>0</v>
      </c>
      <c r="K1254" s="52">
        <v>0</v>
      </c>
      <c r="L1254" s="103">
        <f t="shared" si="77"/>
        <v>0</v>
      </c>
      <c r="M1254" s="53">
        <v>1</v>
      </c>
      <c r="N1254" s="106">
        <f t="shared" si="78"/>
        <v>0</v>
      </c>
      <c r="O1254" s="53">
        <v>1</v>
      </c>
      <c r="P1254" s="53">
        <v>1</v>
      </c>
      <c r="Q1254" s="53">
        <v>1</v>
      </c>
      <c r="R1254" s="42">
        <v>0</v>
      </c>
      <c r="S1254" s="42">
        <v>0</v>
      </c>
      <c r="T1254" s="43" t="s">
        <v>105</v>
      </c>
      <c r="U1254" s="53"/>
      <c r="V1254" s="41" t="s">
        <v>106</v>
      </c>
      <c r="W1254" s="53"/>
      <c r="X1254" s="41" t="s">
        <v>106</v>
      </c>
      <c r="Y1254" s="53"/>
      <c r="Z1254" s="53">
        <f t="shared" si="79"/>
        <v>0</v>
      </c>
      <c r="AA1254" s="53">
        <f t="shared" si="80"/>
        <v>0</v>
      </c>
      <c r="AB1254" s="54"/>
      <c r="AC1254" s="55">
        <v>0</v>
      </c>
      <c r="AD1254" s="46" t="s">
        <v>106</v>
      </c>
      <c r="AE1254" s="47"/>
      <c r="AF1254" s="69" t="s">
        <v>106</v>
      </c>
      <c r="AG1254" s="64" t="s">
        <v>106</v>
      </c>
      <c r="AH1254" s="65" t="s">
        <v>106</v>
      </c>
      <c r="AI1254" s="65" t="s">
        <v>106</v>
      </c>
      <c r="AJ1254" s="65" t="s">
        <v>106</v>
      </c>
      <c r="AK1254" s="74" t="s">
        <v>106</v>
      </c>
      <c r="AL1254" s="75" t="s">
        <v>106</v>
      </c>
      <c r="AM1254" s="75" t="s">
        <v>106</v>
      </c>
      <c r="AN1254" s="75" t="s">
        <v>106</v>
      </c>
      <c r="AO1254" s="75" t="s">
        <v>106</v>
      </c>
      <c r="AP1254" s="75" t="s">
        <v>106</v>
      </c>
    </row>
    <row r="1255" spans="1:42">
      <c r="A1255" s="59">
        <v>1253</v>
      </c>
      <c r="B1255" s="109"/>
      <c r="C1255" s="49"/>
      <c r="D1255" s="50"/>
      <c r="E1255" s="38" t="s">
        <v>14</v>
      </c>
      <c r="F1255" s="50"/>
      <c r="G1255" s="51">
        <v>0</v>
      </c>
      <c r="H1255" s="52">
        <v>0</v>
      </c>
      <c r="I1255" s="52">
        <v>0</v>
      </c>
      <c r="J1255" s="52">
        <v>0</v>
      </c>
      <c r="K1255" s="52">
        <v>0</v>
      </c>
      <c r="L1255" s="103">
        <f t="shared" si="77"/>
        <v>0</v>
      </c>
      <c r="M1255" s="53">
        <v>1</v>
      </c>
      <c r="N1255" s="106">
        <f t="shared" si="78"/>
        <v>0</v>
      </c>
      <c r="O1255" s="53">
        <v>1</v>
      </c>
      <c r="P1255" s="53">
        <v>1</v>
      </c>
      <c r="Q1255" s="53">
        <v>1</v>
      </c>
      <c r="R1255" s="42">
        <v>0</v>
      </c>
      <c r="S1255" s="42">
        <v>0</v>
      </c>
      <c r="T1255" s="43" t="s">
        <v>105</v>
      </c>
      <c r="U1255" s="53"/>
      <c r="V1255" s="41" t="s">
        <v>106</v>
      </c>
      <c r="W1255" s="53"/>
      <c r="X1255" s="41" t="s">
        <v>106</v>
      </c>
      <c r="Y1255" s="53"/>
      <c r="Z1255" s="53">
        <f t="shared" si="79"/>
        <v>0</v>
      </c>
      <c r="AA1255" s="53">
        <f t="shared" si="80"/>
        <v>0</v>
      </c>
      <c r="AB1255" s="54"/>
      <c r="AC1255" s="55">
        <v>0</v>
      </c>
      <c r="AD1255" s="46" t="s">
        <v>106</v>
      </c>
      <c r="AE1255" s="47"/>
      <c r="AF1255" s="69" t="s">
        <v>106</v>
      </c>
      <c r="AG1255" s="64" t="s">
        <v>106</v>
      </c>
      <c r="AH1255" s="65" t="s">
        <v>106</v>
      </c>
      <c r="AI1255" s="65" t="s">
        <v>106</v>
      </c>
      <c r="AJ1255" s="65" t="s">
        <v>106</v>
      </c>
      <c r="AK1255" s="74" t="s">
        <v>106</v>
      </c>
      <c r="AL1255" s="75" t="s">
        <v>106</v>
      </c>
      <c r="AM1255" s="75" t="s">
        <v>106</v>
      </c>
      <c r="AN1255" s="75" t="s">
        <v>106</v>
      </c>
      <c r="AO1255" s="75" t="s">
        <v>106</v>
      </c>
      <c r="AP1255" s="75" t="s">
        <v>106</v>
      </c>
    </row>
    <row r="1256" spans="1:42">
      <c r="A1256" s="59">
        <v>1254</v>
      </c>
      <c r="B1256" s="109"/>
      <c r="C1256" s="49"/>
      <c r="D1256" s="50"/>
      <c r="E1256" s="38" t="s">
        <v>14</v>
      </c>
      <c r="F1256" s="50"/>
      <c r="G1256" s="51">
        <v>0</v>
      </c>
      <c r="H1256" s="52">
        <v>0</v>
      </c>
      <c r="I1256" s="52">
        <v>0</v>
      </c>
      <c r="J1256" s="52">
        <v>0</v>
      </c>
      <c r="K1256" s="52">
        <v>0</v>
      </c>
      <c r="L1256" s="103">
        <f t="shared" si="77"/>
        <v>0</v>
      </c>
      <c r="M1256" s="53">
        <v>1</v>
      </c>
      <c r="N1256" s="106">
        <f t="shared" si="78"/>
        <v>0</v>
      </c>
      <c r="O1256" s="53">
        <v>1</v>
      </c>
      <c r="P1256" s="53">
        <v>1</v>
      </c>
      <c r="Q1256" s="53">
        <v>1</v>
      </c>
      <c r="R1256" s="42">
        <v>0</v>
      </c>
      <c r="S1256" s="42">
        <v>0</v>
      </c>
      <c r="T1256" s="43" t="s">
        <v>105</v>
      </c>
      <c r="U1256" s="53"/>
      <c r="V1256" s="41" t="s">
        <v>106</v>
      </c>
      <c r="W1256" s="53"/>
      <c r="X1256" s="41" t="s">
        <v>106</v>
      </c>
      <c r="Y1256" s="53"/>
      <c r="Z1256" s="53">
        <f t="shared" si="79"/>
        <v>0</v>
      </c>
      <c r="AA1256" s="53">
        <f t="shared" si="80"/>
        <v>0</v>
      </c>
      <c r="AB1256" s="54"/>
      <c r="AC1256" s="55">
        <v>0</v>
      </c>
      <c r="AD1256" s="46" t="s">
        <v>106</v>
      </c>
      <c r="AE1256" s="47"/>
      <c r="AF1256" s="69" t="s">
        <v>106</v>
      </c>
      <c r="AG1256" s="64" t="s">
        <v>106</v>
      </c>
      <c r="AH1256" s="65" t="s">
        <v>106</v>
      </c>
      <c r="AI1256" s="65" t="s">
        <v>106</v>
      </c>
      <c r="AJ1256" s="65" t="s">
        <v>106</v>
      </c>
      <c r="AK1256" s="74" t="s">
        <v>106</v>
      </c>
      <c r="AL1256" s="75" t="s">
        <v>106</v>
      </c>
      <c r="AM1256" s="75" t="s">
        <v>106</v>
      </c>
      <c r="AN1256" s="75" t="s">
        <v>106</v>
      </c>
      <c r="AO1256" s="75" t="s">
        <v>106</v>
      </c>
      <c r="AP1256" s="75" t="s">
        <v>106</v>
      </c>
    </row>
    <row r="1257" spans="1:42">
      <c r="A1257" s="59">
        <v>1255</v>
      </c>
      <c r="B1257" s="109"/>
      <c r="C1257" s="49"/>
      <c r="D1257" s="50"/>
      <c r="E1257" s="38" t="s">
        <v>14</v>
      </c>
      <c r="F1257" s="50"/>
      <c r="G1257" s="51">
        <v>0</v>
      </c>
      <c r="H1257" s="52">
        <v>0</v>
      </c>
      <c r="I1257" s="52">
        <v>0</v>
      </c>
      <c r="J1257" s="52">
        <v>0</v>
      </c>
      <c r="K1257" s="52">
        <v>0</v>
      </c>
      <c r="L1257" s="103">
        <f t="shared" si="77"/>
        <v>0</v>
      </c>
      <c r="M1257" s="53">
        <v>1</v>
      </c>
      <c r="N1257" s="106">
        <f t="shared" si="78"/>
        <v>0</v>
      </c>
      <c r="O1257" s="53">
        <v>1</v>
      </c>
      <c r="P1257" s="53">
        <v>1</v>
      </c>
      <c r="Q1257" s="53">
        <v>1</v>
      </c>
      <c r="R1257" s="42">
        <v>0</v>
      </c>
      <c r="S1257" s="42">
        <v>0</v>
      </c>
      <c r="T1257" s="43" t="s">
        <v>105</v>
      </c>
      <c r="U1257" s="53"/>
      <c r="V1257" s="41" t="s">
        <v>106</v>
      </c>
      <c r="W1257" s="53"/>
      <c r="X1257" s="41" t="s">
        <v>106</v>
      </c>
      <c r="Y1257" s="53"/>
      <c r="Z1257" s="53">
        <f t="shared" si="79"/>
        <v>0</v>
      </c>
      <c r="AA1257" s="53">
        <f t="shared" si="80"/>
        <v>0</v>
      </c>
      <c r="AB1257" s="54"/>
      <c r="AC1257" s="55">
        <v>0</v>
      </c>
      <c r="AD1257" s="46" t="s">
        <v>106</v>
      </c>
      <c r="AE1257" s="47"/>
      <c r="AF1257" s="69" t="s">
        <v>106</v>
      </c>
      <c r="AG1257" s="64" t="s">
        <v>106</v>
      </c>
      <c r="AH1257" s="65" t="s">
        <v>106</v>
      </c>
      <c r="AI1257" s="65" t="s">
        <v>106</v>
      </c>
      <c r="AJ1257" s="65" t="s">
        <v>106</v>
      </c>
      <c r="AK1257" s="74" t="s">
        <v>106</v>
      </c>
      <c r="AL1257" s="75" t="s">
        <v>106</v>
      </c>
      <c r="AM1257" s="75" t="s">
        <v>106</v>
      </c>
      <c r="AN1257" s="75" t="s">
        <v>106</v>
      </c>
      <c r="AO1257" s="75" t="s">
        <v>106</v>
      </c>
      <c r="AP1257" s="75" t="s">
        <v>106</v>
      </c>
    </row>
    <row r="1258" spans="1:42">
      <c r="A1258" s="59">
        <v>1256</v>
      </c>
      <c r="B1258" s="109"/>
      <c r="C1258" s="49"/>
      <c r="D1258" s="50"/>
      <c r="E1258" s="38" t="s">
        <v>14</v>
      </c>
      <c r="F1258" s="50"/>
      <c r="G1258" s="51">
        <v>0</v>
      </c>
      <c r="H1258" s="52">
        <v>0</v>
      </c>
      <c r="I1258" s="52">
        <v>0</v>
      </c>
      <c r="J1258" s="52">
        <v>0</v>
      </c>
      <c r="K1258" s="52">
        <v>0</v>
      </c>
      <c r="L1258" s="103">
        <f t="shared" si="77"/>
        <v>0</v>
      </c>
      <c r="M1258" s="53">
        <v>1</v>
      </c>
      <c r="N1258" s="106">
        <f t="shared" si="78"/>
        <v>0</v>
      </c>
      <c r="O1258" s="53">
        <v>1</v>
      </c>
      <c r="P1258" s="53">
        <v>1</v>
      </c>
      <c r="Q1258" s="53">
        <v>1</v>
      </c>
      <c r="R1258" s="42">
        <v>0</v>
      </c>
      <c r="S1258" s="42">
        <v>0</v>
      </c>
      <c r="T1258" s="43" t="s">
        <v>105</v>
      </c>
      <c r="U1258" s="53"/>
      <c r="V1258" s="41" t="s">
        <v>106</v>
      </c>
      <c r="W1258" s="53"/>
      <c r="X1258" s="41" t="s">
        <v>106</v>
      </c>
      <c r="Y1258" s="53"/>
      <c r="Z1258" s="53">
        <f t="shared" si="79"/>
        <v>0</v>
      </c>
      <c r="AA1258" s="53">
        <f t="shared" si="80"/>
        <v>0</v>
      </c>
      <c r="AB1258" s="54"/>
      <c r="AC1258" s="55">
        <v>0</v>
      </c>
      <c r="AD1258" s="46" t="s">
        <v>106</v>
      </c>
      <c r="AE1258" s="47"/>
      <c r="AF1258" s="69" t="s">
        <v>106</v>
      </c>
      <c r="AG1258" s="64" t="s">
        <v>106</v>
      </c>
      <c r="AH1258" s="65" t="s">
        <v>106</v>
      </c>
      <c r="AI1258" s="65" t="s">
        <v>106</v>
      </c>
      <c r="AJ1258" s="65" t="s">
        <v>106</v>
      </c>
      <c r="AK1258" s="74" t="s">
        <v>106</v>
      </c>
      <c r="AL1258" s="75" t="s">
        <v>106</v>
      </c>
      <c r="AM1258" s="75" t="s">
        <v>106</v>
      </c>
      <c r="AN1258" s="75" t="s">
        <v>106</v>
      </c>
      <c r="AO1258" s="75" t="s">
        <v>106</v>
      </c>
      <c r="AP1258" s="75" t="s">
        <v>106</v>
      </c>
    </row>
    <row r="1259" spans="1:42">
      <c r="A1259" s="59">
        <v>1257</v>
      </c>
      <c r="B1259" s="109"/>
      <c r="C1259" s="49"/>
      <c r="D1259" s="50"/>
      <c r="E1259" s="38" t="s">
        <v>14</v>
      </c>
      <c r="F1259" s="50"/>
      <c r="G1259" s="51">
        <v>0</v>
      </c>
      <c r="H1259" s="52">
        <v>0</v>
      </c>
      <c r="I1259" s="52">
        <v>0</v>
      </c>
      <c r="J1259" s="52">
        <v>0</v>
      </c>
      <c r="K1259" s="52">
        <v>0</v>
      </c>
      <c r="L1259" s="103">
        <f t="shared" si="77"/>
        <v>0</v>
      </c>
      <c r="M1259" s="53">
        <v>1</v>
      </c>
      <c r="N1259" s="106">
        <f t="shared" si="78"/>
        <v>0</v>
      </c>
      <c r="O1259" s="53">
        <v>1</v>
      </c>
      <c r="P1259" s="53">
        <v>1</v>
      </c>
      <c r="Q1259" s="53">
        <v>1</v>
      </c>
      <c r="R1259" s="42">
        <v>0</v>
      </c>
      <c r="S1259" s="42">
        <v>0</v>
      </c>
      <c r="T1259" s="43" t="s">
        <v>105</v>
      </c>
      <c r="U1259" s="53"/>
      <c r="V1259" s="41" t="s">
        <v>106</v>
      </c>
      <c r="W1259" s="53"/>
      <c r="X1259" s="41" t="s">
        <v>106</v>
      </c>
      <c r="Y1259" s="53"/>
      <c r="Z1259" s="53">
        <f t="shared" si="79"/>
        <v>0</v>
      </c>
      <c r="AA1259" s="53">
        <f t="shared" si="80"/>
        <v>0</v>
      </c>
      <c r="AB1259" s="54"/>
      <c r="AC1259" s="55">
        <v>0</v>
      </c>
      <c r="AD1259" s="46" t="s">
        <v>106</v>
      </c>
      <c r="AE1259" s="47"/>
      <c r="AF1259" s="69" t="s">
        <v>106</v>
      </c>
      <c r="AG1259" s="64" t="s">
        <v>106</v>
      </c>
      <c r="AH1259" s="65" t="s">
        <v>106</v>
      </c>
      <c r="AI1259" s="65" t="s">
        <v>106</v>
      </c>
      <c r="AJ1259" s="65" t="s">
        <v>106</v>
      </c>
      <c r="AK1259" s="74" t="s">
        <v>106</v>
      </c>
      <c r="AL1259" s="75" t="s">
        <v>106</v>
      </c>
      <c r="AM1259" s="75" t="s">
        <v>106</v>
      </c>
      <c r="AN1259" s="75" t="s">
        <v>106</v>
      </c>
      <c r="AO1259" s="75" t="s">
        <v>106</v>
      </c>
      <c r="AP1259" s="75" t="s">
        <v>106</v>
      </c>
    </row>
    <row r="1260" spans="1:42">
      <c r="A1260" s="59">
        <v>1258</v>
      </c>
      <c r="B1260" s="109"/>
      <c r="C1260" s="49"/>
      <c r="D1260" s="50"/>
      <c r="E1260" s="38" t="s">
        <v>14</v>
      </c>
      <c r="F1260" s="50"/>
      <c r="G1260" s="51">
        <v>0</v>
      </c>
      <c r="H1260" s="52">
        <v>0</v>
      </c>
      <c r="I1260" s="52">
        <v>0</v>
      </c>
      <c r="J1260" s="52">
        <v>0</v>
      </c>
      <c r="K1260" s="52">
        <v>0</v>
      </c>
      <c r="L1260" s="103">
        <f t="shared" si="77"/>
        <v>0</v>
      </c>
      <c r="M1260" s="53">
        <v>1</v>
      </c>
      <c r="N1260" s="106">
        <f t="shared" si="78"/>
        <v>0</v>
      </c>
      <c r="O1260" s="53">
        <v>1</v>
      </c>
      <c r="P1260" s="53">
        <v>1</v>
      </c>
      <c r="Q1260" s="53">
        <v>1</v>
      </c>
      <c r="R1260" s="42">
        <v>0</v>
      </c>
      <c r="S1260" s="42">
        <v>0</v>
      </c>
      <c r="T1260" s="43" t="s">
        <v>105</v>
      </c>
      <c r="U1260" s="53"/>
      <c r="V1260" s="41" t="s">
        <v>106</v>
      </c>
      <c r="W1260" s="53"/>
      <c r="X1260" s="41" t="s">
        <v>106</v>
      </c>
      <c r="Y1260" s="53"/>
      <c r="Z1260" s="53">
        <f t="shared" si="79"/>
        <v>0</v>
      </c>
      <c r="AA1260" s="53">
        <f t="shared" si="80"/>
        <v>0</v>
      </c>
      <c r="AB1260" s="54"/>
      <c r="AC1260" s="55">
        <v>0</v>
      </c>
      <c r="AD1260" s="46" t="s">
        <v>106</v>
      </c>
      <c r="AE1260" s="47"/>
      <c r="AF1260" s="69" t="s">
        <v>106</v>
      </c>
      <c r="AG1260" s="64" t="s">
        <v>106</v>
      </c>
      <c r="AH1260" s="65" t="s">
        <v>106</v>
      </c>
      <c r="AI1260" s="65" t="s">
        <v>106</v>
      </c>
      <c r="AJ1260" s="65" t="s">
        <v>106</v>
      </c>
      <c r="AK1260" s="74" t="s">
        <v>106</v>
      </c>
      <c r="AL1260" s="75" t="s">
        <v>106</v>
      </c>
      <c r="AM1260" s="75" t="s">
        <v>106</v>
      </c>
      <c r="AN1260" s="75" t="s">
        <v>106</v>
      </c>
      <c r="AO1260" s="75" t="s">
        <v>106</v>
      </c>
      <c r="AP1260" s="75" t="s">
        <v>106</v>
      </c>
    </row>
    <row r="1261" spans="1:42">
      <c r="A1261" s="59">
        <v>1259</v>
      </c>
      <c r="B1261" s="109"/>
      <c r="C1261" s="49"/>
      <c r="D1261" s="50"/>
      <c r="E1261" s="38" t="s">
        <v>14</v>
      </c>
      <c r="F1261" s="50"/>
      <c r="G1261" s="51">
        <v>0</v>
      </c>
      <c r="H1261" s="52">
        <v>0</v>
      </c>
      <c r="I1261" s="52">
        <v>0</v>
      </c>
      <c r="J1261" s="52">
        <v>0</v>
      </c>
      <c r="K1261" s="52">
        <v>0</v>
      </c>
      <c r="L1261" s="103">
        <f t="shared" si="77"/>
        <v>0</v>
      </c>
      <c r="M1261" s="53">
        <v>1</v>
      </c>
      <c r="N1261" s="106">
        <f t="shared" si="78"/>
        <v>0</v>
      </c>
      <c r="O1261" s="53">
        <v>1</v>
      </c>
      <c r="P1261" s="53">
        <v>1</v>
      </c>
      <c r="Q1261" s="53">
        <v>1</v>
      </c>
      <c r="R1261" s="42">
        <v>0</v>
      </c>
      <c r="S1261" s="42">
        <v>0</v>
      </c>
      <c r="T1261" s="43" t="s">
        <v>105</v>
      </c>
      <c r="U1261" s="53"/>
      <c r="V1261" s="41" t="s">
        <v>106</v>
      </c>
      <c r="W1261" s="53"/>
      <c r="X1261" s="41" t="s">
        <v>106</v>
      </c>
      <c r="Y1261" s="53"/>
      <c r="Z1261" s="53">
        <f t="shared" si="79"/>
        <v>0</v>
      </c>
      <c r="AA1261" s="53">
        <f t="shared" si="80"/>
        <v>0</v>
      </c>
      <c r="AB1261" s="54"/>
      <c r="AC1261" s="55">
        <v>0</v>
      </c>
      <c r="AD1261" s="46" t="s">
        <v>106</v>
      </c>
      <c r="AE1261" s="47"/>
      <c r="AF1261" s="69" t="s">
        <v>106</v>
      </c>
      <c r="AG1261" s="64" t="s">
        <v>106</v>
      </c>
      <c r="AH1261" s="65" t="s">
        <v>106</v>
      </c>
      <c r="AI1261" s="65" t="s">
        <v>106</v>
      </c>
      <c r="AJ1261" s="65" t="s">
        <v>106</v>
      </c>
      <c r="AK1261" s="74" t="s">
        <v>106</v>
      </c>
      <c r="AL1261" s="75" t="s">
        <v>106</v>
      </c>
      <c r="AM1261" s="75" t="s">
        <v>106</v>
      </c>
      <c r="AN1261" s="75" t="s">
        <v>106</v>
      </c>
      <c r="AO1261" s="75" t="s">
        <v>106</v>
      </c>
      <c r="AP1261" s="75" t="s">
        <v>106</v>
      </c>
    </row>
    <row r="1262" spans="1:42">
      <c r="A1262" s="59">
        <v>1260</v>
      </c>
      <c r="B1262" s="109"/>
      <c r="C1262" s="49"/>
      <c r="D1262" s="50"/>
      <c r="E1262" s="38" t="s">
        <v>14</v>
      </c>
      <c r="F1262" s="50"/>
      <c r="G1262" s="51">
        <v>0</v>
      </c>
      <c r="H1262" s="52">
        <v>0</v>
      </c>
      <c r="I1262" s="52">
        <v>0</v>
      </c>
      <c r="J1262" s="52">
        <v>0</v>
      </c>
      <c r="K1262" s="52">
        <v>0</v>
      </c>
      <c r="L1262" s="103">
        <f t="shared" si="77"/>
        <v>0</v>
      </c>
      <c r="M1262" s="53">
        <v>1</v>
      </c>
      <c r="N1262" s="106">
        <f t="shared" si="78"/>
        <v>0</v>
      </c>
      <c r="O1262" s="53">
        <v>1</v>
      </c>
      <c r="P1262" s="53">
        <v>1</v>
      </c>
      <c r="Q1262" s="53">
        <v>1</v>
      </c>
      <c r="R1262" s="42">
        <v>0</v>
      </c>
      <c r="S1262" s="42">
        <v>0</v>
      </c>
      <c r="T1262" s="43" t="s">
        <v>105</v>
      </c>
      <c r="U1262" s="53"/>
      <c r="V1262" s="41" t="s">
        <v>106</v>
      </c>
      <c r="W1262" s="53"/>
      <c r="X1262" s="41" t="s">
        <v>106</v>
      </c>
      <c r="Y1262" s="53"/>
      <c r="Z1262" s="53">
        <f t="shared" si="79"/>
        <v>0</v>
      </c>
      <c r="AA1262" s="53">
        <f t="shared" si="80"/>
        <v>0</v>
      </c>
      <c r="AB1262" s="54"/>
      <c r="AC1262" s="55">
        <v>0</v>
      </c>
      <c r="AD1262" s="46" t="s">
        <v>106</v>
      </c>
      <c r="AE1262" s="47"/>
      <c r="AF1262" s="69" t="s">
        <v>106</v>
      </c>
      <c r="AG1262" s="64" t="s">
        <v>106</v>
      </c>
      <c r="AH1262" s="65" t="s">
        <v>106</v>
      </c>
      <c r="AI1262" s="65" t="s">
        <v>106</v>
      </c>
      <c r="AJ1262" s="65" t="s">
        <v>106</v>
      </c>
      <c r="AK1262" s="74" t="s">
        <v>106</v>
      </c>
      <c r="AL1262" s="75" t="s">
        <v>106</v>
      </c>
      <c r="AM1262" s="75" t="s">
        <v>106</v>
      </c>
      <c r="AN1262" s="75" t="s">
        <v>106</v>
      </c>
      <c r="AO1262" s="75" t="s">
        <v>106</v>
      </c>
      <c r="AP1262" s="75" t="s">
        <v>106</v>
      </c>
    </row>
    <row r="1263" spans="1:42">
      <c r="A1263" s="59">
        <v>1261</v>
      </c>
      <c r="B1263" s="109"/>
      <c r="C1263" s="49"/>
      <c r="D1263" s="50"/>
      <c r="E1263" s="38" t="s">
        <v>14</v>
      </c>
      <c r="F1263" s="50"/>
      <c r="G1263" s="51">
        <v>0</v>
      </c>
      <c r="H1263" s="52">
        <v>0</v>
      </c>
      <c r="I1263" s="52">
        <v>0</v>
      </c>
      <c r="J1263" s="52">
        <v>0</v>
      </c>
      <c r="K1263" s="52">
        <v>0</v>
      </c>
      <c r="L1263" s="103">
        <f t="shared" si="77"/>
        <v>0</v>
      </c>
      <c r="M1263" s="53">
        <v>1</v>
      </c>
      <c r="N1263" s="106">
        <f t="shared" si="78"/>
        <v>0</v>
      </c>
      <c r="O1263" s="53">
        <v>1</v>
      </c>
      <c r="P1263" s="53">
        <v>1</v>
      </c>
      <c r="Q1263" s="53">
        <v>1</v>
      </c>
      <c r="R1263" s="42">
        <v>0</v>
      </c>
      <c r="S1263" s="42">
        <v>0</v>
      </c>
      <c r="T1263" s="43" t="s">
        <v>105</v>
      </c>
      <c r="U1263" s="53"/>
      <c r="V1263" s="41" t="s">
        <v>106</v>
      </c>
      <c r="W1263" s="53"/>
      <c r="X1263" s="41" t="s">
        <v>106</v>
      </c>
      <c r="Y1263" s="53"/>
      <c r="Z1263" s="53">
        <f t="shared" si="79"/>
        <v>0</v>
      </c>
      <c r="AA1263" s="53">
        <f t="shared" si="80"/>
        <v>0</v>
      </c>
      <c r="AB1263" s="54"/>
      <c r="AC1263" s="55">
        <v>0</v>
      </c>
      <c r="AD1263" s="46" t="s">
        <v>106</v>
      </c>
      <c r="AE1263" s="47"/>
      <c r="AF1263" s="69" t="s">
        <v>106</v>
      </c>
      <c r="AG1263" s="64" t="s">
        <v>106</v>
      </c>
      <c r="AH1263" s="65" t="s">
        <v>106</v>
      </c>
      <c r="AI1263" s="65" t="s">
        <v>106</v>
      </c>
      <c r="AJ1263" s="65" t="s">
        <v>106</v>
      </c>
      <c r="AK1263" s="74" t="s">
        <v>106</v>
      </c>
      <c r="AL1263" s="75" t="s">
        <v>106</v>
      </c>
      <c r="AM1263" s="75" t="s">
        <v>106</v>
      </c>
      <c r="AN1263" s="75" t="s">
        <v>106</v>
      </c>
      <c r="AO1263" s="75" t="s">
        <v>106</v>
      </c>
      <c r="AP1263" s="75" t="s">
        <v>106</v>
      </c>
    </row>
    <row r="1264" spans="1:42">
      <c r="A1264" s="59">
        <v>1262</v>
      </c>
      <c r="B1264" s="109"/>
      <c r="C1264" s="49"/>
      <c r="D1264" s="50"/>
      <c r="E1264" s="38" t="s">
        <v>14</v>
      </c>
      <c r="F1264" s="50"/>
      <c r="G1264" s="51">
        <v>0</v>
      </c>
      <c r="H1264" s="52">
        <v>0</v>
      </c>
      <c r="I1264" s="52">
        <v>0</v>
      </c>
      <c r="J1264" s="52">
        <v>0</v>
      </c>
      <c r="K1264" s="52">
        <v>0</v>
      </c>
      <c r="L1264" s="103">
        <f t="shared" si="77"/>
        <v>0</v>
      </c>
      <c r="M1264" s="53">
        <v>1</v>
      </c>
      <c r="N1264" s="106">
        <f t="shared" si="78"/>
        <v>0</v>
      </c>
      <c r="O1264" s="53">
        <v>1</v>
      </c>
      <c r="P1264" s="53">
        <v>1</v>
      </c>
      <c r="Q1264" s="53">
        <v>1</v>
      </c>
      <c r="R1264" s="42">
        <v>0</v>
      </c>
      <c r="S1264" s="42">
        <v>0</v>
      </c>
      <c r="T1264" s="43" t="s">
        <v>105</v>
      </c>
      <c r="U1264" s="53"/>
      <c r="V1264" s="41" t="s">
        <v>106</v>
      </c>
      <c r="W1264" s="53"/>
      <c r="X1264" s="41" t="s">
        <v>106</v>
      </c>
      <c r="Y1264" s="53"/>
      <c r="Z1264" s="53">
        <f t="shared" si="79"/>
        <v>0</v>
      </c>
      <c r="AA1264" s="53">
        <f t="shared" si="80"/>
        <v>0</v>
      </c>
      <c r="AB1264" s="54"/>
      <c r="AC1264" s="55">
        <v>0</v>
      </c>
      <c r="AD1264" s="46" t="s">
        <v>106</v>
      </c>
      <c r="AE1264" s="47"/>
      <c r="AF1264" s="69" t="s">
        <v>106</v>
      </c>
      <c r="AG1264" s="64" t="s">
        <v>106</v>
      </c>
      <c r="AH1264" s="65" t="s">
        <v>106</v>
      </c>
      <c r="AI1264" s="65" t="s">
        <v>106</v>
      </c>
      <c r="AJ1264" s="65" t="s">
        <v>106</v>
      </c>
      <c r="AK1264" s="74" t="s">
        <v>106</v>
      </c>
      <c r="AL1264" s="75" t="s">
        <v>106</v>
      </c>
      <c r="AM1264" s="75" t="s">
        <v>106</v>
      </c>
      <c r="AN1264" s="75" t="s">
        <v>106</v>
      </c>
      <c r="AO1264" s="75" t="s">
        <v>106</v>
      </c>
      <c r="AP1264" s="75" t="s">
        <v>106</v>
      </c>
    </row>
    <row r="1265" spans="1:42">
      <c r="A1265" s="59">
        <v>1263</v>
      </c>
      <c r="B1265" s="109"/>
      <c r="C1265" s="49"/>
      <c r="D1265" s="50"/>
      <c r="E1265" s="38" t="s">
        <v>14</v>
      </c>
      <c r="F1265" s="50"/>
      <c r="G1265" s="51">
        <v>0</v>
      </c>
      <c r="H1265" s="52">
        <v>0</v>
      </c>
      <c r="I1265" s="52">
        <v>0</v>
      </c>
      <c r="J1265" s="52">
        <v>0</v>
      </c>
      <c r="K1265" s="52">
        <v>0</v>
      </c>
      <c r="L1265" s="103">
        <f t="shared" si="77"/>
        <v>0</v>
      </c>
      <c r="M1265" s="53">
        <v>1</v>
      </c>
      <c r="N1265" s="106">
        <f t="shared" si="78"/>
        <v>0</v>
      </c>
      <c r="O1265" s="53">
        <v>1</v>
      </c>
      <c r="P1265" s="53">
        <v>1</v>
      </c>
      <c r="Q1265" s="53">
        <v>1</v>
      </c>
      <c r="R1265" s="42">
        <v>0</v>
      </c>
      <c r="S1265" s="42">
        <v>0</v>
      </c>
      <c r="T1265" s="43" t="s">
        <v>105</v>
      </c>
      <c r="U1265" s="53"/>
      <c r="V1265" s="41" t="s">
        <v>106</v>
      </c>
      <c r="W1265" s="53"/>
      <c r="X1265" s="41" t="s">
        <v>106</v>
      </c>
      <c r="Y1265" s="53"/>
      <c r="Z1265" s="53">
        <f t="shared" si="79"/>
        <v>0</v>
      </c>
      <c r="AA1265" s="53">
        <f t="shared" si="80"/>
        <v>0</v>
      </c>
      <c r="AB1265" s="54"/>
      <c r="AC1265" s="55">
        <v>0</v>
      </c>
      <c r="AD1265" s="46" t="s">
        <v>106</v>
      </c>
      <c r="AE1265" s="47"/>
      <c r="AF1265" s="69" t="s">
        <v>106</v>
      </c>
      <c r="AG1265" s="64" t="s">
        <v>106</v>
      </c>
      <c r="AH1265" s="65" t="s">
        <v>106</v>
      </c>
      <c r="AI1265" s="65" t="s">
        <v>106</v>
      </c>
      <c r="AJ1265" s="65" t="s">
        <v>106</v>
      </c>
      <c r="AK1265" s="74" t="s">
        <v>106</v>
      </c>
      <c r="AL1265" s="75" t="s">
        <v>106</v>
      </c>
      <c r="AM1265" s="75" t="s">
        <v>106</v>
      </c>
      <c r="AN1265" s="75" t="s">
        <v>106</v>
      </c>
      <c r="AO1265" s="75" t="s">
        <v>106</v>
      </c>
      <c r="AP1265" s="75" t="s">
        <v>106</v>
      </c>
    </row>
    <row r="1266" spans="1:42">
      <c r="A1266" s="59">
        <v>1264</v>
      </c>
      <c r="B1266" s="109"/>
      <c r="C1266" s="49"/>
      <c r="D1266" s="50"/>
      <c r="E1266" s="38" t="s">
        <v>14</v>
      </c>
      <c r="F1266" s="50"/>
      <c r="G1266" s="51">
        <v>0</v>
      </c>
      <c r="H1266" s="52">
        <v>0</v>
      </c>
      <c r="I1266" s="52">
        <v>0</v>
      </c>
      <c r="J1266" s="52">
        <v>0</v>
      </c>
      <c r="K1266" s="52">
        <v>0</v>
      </c>
      <c r="L1266" s="103">
        <f t="shared" si="77"/>
        <v>0</v>
      </c>
      <c r="M1266" s="53">
        <v>1</v>
      </c>
      <c r="N1266" s="106">
        <f t="shared" si="78"/>
        <v>0</v>
      </c>
      <c r="O1266" s="53">
        <v>1</v>
      </c>
      <c r="P1266" s="53">
        <v>1</v>
      </c>
      <c r="Q1266" s="53">
        <v>1</v>
      </c>
      <c r="R1266" s="42">
        <v>0</v>
      </c>
      <c r="S1266" s="42">
        <v>0</v>
      </c>
      <c r="T1266" s="43" t="s">
        <v>105</v>
      </c>
      <c r="U1266" s="53"/>
      <c r="V1266" s="41" t="s">
        <v>106</v>
      </c>
      <c r="W1266" s="53"/>
      <c r="X1266" s="41" t="s">
        <v>106</v>
      </c>
      <c r="Y1266" s="53"/>
      <c r="Z1266" s="53">
        <f t="shared" si="79"/>
        <v>0</v>
      </c>
      <c r="AA1266" s="53">
        <f t="shared" si="80"/>
        <v>0</v>
      </c>
      <c r="AB1266" s="54"/>
      <c r="AC1266" s="55">
        <v>0</v>
      </c>
      <c r="AD1266" s="46" t="s">
        <v>106</v>
      </c>
      <c r="AE1266" s="47"/>
      <c r="AF1266" s="69" t="s">
        <v>106</v>
      </c>
      <c r="AG1266" s="64" t="s">
        <v>106</v>
      </c>
      <c r="AH1266" s="65" t="s">
        <v>106</v>
      </c>
      <c r="AI1266" s="65" t="s">
        <v>106</v>
      </c>
      <c r="AJ1266" s="65" t="s">
        <v>106</v>
      </c>
      <c r="AK1266" s="74" t="s">
        <v>106</v>
      </c>
      <c r="AL1266" s="75" t="s">
        <v>106</v>
      </c>
      <c r="AM1266" s="75" t="s">
        <v>106</v>
      </c>
      <c r="AN1266" s="75" t="s">
        <v>106</v>
      </c>
      <c r="AO1266" s="75" t="s">
        <v>106</v>
      </c>
      <c r="AP1266" s="75" t="s">
        <v>106</v>
      </c>
    </row>
    <row r="1267" spans="1:42">
      <c r="A1267" s="59">
        <v>1265</v>
      </c>
      <c r="B1267" s="109"/>
      <c r="C1267" s="49"/>
      <c r="D1267" s="50"/>
      <c r="E1267" s="38" t="s">
        <v>14</v>
      </c>
      <c r="F1267" s="50"/>
      <c r="G1267" s="51">
        <v>0</v>
      </c>
      <c r="H1267" s="52">
        <v>0</v>
      </c>
      <c r="I1267" s="52">
        <v>0</v>
      </c>
      <c r="J1267" s="52">
        <v>0</v>
      </c>
      <c r="K1267" s="52">
        <v>0</v>
      </c>
      <c r="L1267" s="103">
        <f t="shared" si="77"/>
        <v>0</v>
      </c>
      <c r="M1267" s="53">
        <v>1</v>
      </c>
      <c r="N1267" s="106">
        <f t="shared" si="78"/>
        <v>0</v>
      </c>
      <c r="O1267" s="53">
        <v>1</v>
      </c>
      <c r="P1267" s="53">
        <v>1</v>
      </c>
      <c r="Q1267" s="53">
        <v>1</v>
      </c>
      <c r="R1267" s="42">
        <v>0</v>
      </c>
      <c r="S1267" s="42">
        <v>0</v>
      </c>
      <c r="T1267" s="43" t="s">
        <v>105</v>
      </c>
      <c r="U1267" s="53"/>
      <c r="V1267" s="41" t="s">
        <v>106</v>
      </c>
      <c r="W1267" s="53"/>
      <c r="X1267" s="41" t="s">
        <v>106</v>
      </c>
      <c r="Y1267" s="53"/>
      <c r="Z1267" s="53">
        <f t="shared" si="79"/>
        <v>0</v>
      </c>
      <c r="AA1267" s="53">
        <f t="shared" si="80"/>
        <v>0</v>
      </c>
      <c r="AB1267" s="54"/>
      <c r="AC1267" s="55">
        <v>0</v>
      </c>
      <c r="AD1267" s="46" t="s">
        <v>106</v>
      </c>
      <c r="AE1267" s="47"/>
      <c r="AF1267" s="69" t="s">
        <v>106</v>
      </c>
      <c r="AG1267" s="64" t="s">
        <v>106</v>
      </c>
      <c r="AH1267" s="65" t="s">
        <v>106</v>
      </c>
      <c r="AI1267" s="65" t="s">
        <v>106</v>
      </c>
      <c r="AJ1267" s="65" t="s">
        <v>106</v>
      </c>
      <c r="AK1267" s="74" t="s">
        <v>106</v>
      </c>
      <c r="AL1267" s="75" t="s">
        <v>106</v>
      </c>
      <c r="AM1267" s="75" t="s">
        <v>106</v>
      </c>
      <c r="AN1267" s="75" t="s">
        <v>106</v>
      </c>
      <c r="AO1267" s="75" t="s">
        <v>106</v>
      </c>
      <c r="AP1267" s="75" t="s">
        <v>106</v>
      </c>
    </row>
    <row r="1268" spans="1:42">
      <c r="A1268" s="59">
        <v>1266</v>
      </c>
      <c r="B1268" s="109"/>
      <c r="C1268" s="49"/>
      <c r="D1268" s="50"/>
      <c r="E1268" s="38" t="s">
        <v>14</v>
      </c>
      <c r="F1268" s="50"/>
      <c r="G1268" s="51">
        <v>0</v>
      </c>
      <c r="H1268" s="52">
        <v>0</v>
      </c>
      <c r="I1268" s="52">
        <v>0</v>
      </c>
      <c r="J1268" s="52">
        <v>0</v>
      </c>
      <c r="K1268" s="52">
        <v>0</v>
      </c>
      <c r="L1268" s="103">
        <f t="shared" si="77"/>
        <v>0</v>
      </c>
      <c r="M1268" s="53">
        <v>1</v>
      </c>
      <c r="N1268" s="106">
        <f t="shared" si="78"/>
        <v>0</v>
      </c>
      <c r="O1268" s="53">
        <v>1</v>
      </c>
      <c r="P1268" s="53">
        <v>1</v>
      </c>
      <c r="Q1268" s="53">
        <v>1</v>
      </c>
      <c r="R1268" s="42">
        <v>0</v>
      </c>
      <c r="S1268" s="42">
        <v>0</v>
      </c>
      <c r="T1268" s="43" t="s">
        <v>105</v>
      </c>
      <c r="U1268" s="53"/>
      <c r="V1268" s="41" t="s">
        <v>106</v>
      </c>
      <c r="W1268" s="53"/>
      <c r="X1268" s="41" t="s">
        <v>106</v>
      </c>
      <c r="Y1268" s="53"/>
      <c r="Z1268" s="53">
        <f t="shared" si="79"/>
        <v>0</v>
      </c>
      <c r="AA1268" s="53">
        <f t="shared" si="80"/>
        <v>0</v>
      </c>
      <c r="AB1268" s="54"/>
      <c r="AC1268" s="55">
        <v>0</v>
      </c>
      <c r="AD1268" s="46" t="s">
        <v>106</v>
      </c>
      <c r="AE1268" s="47"/>
      <c r="AF1268" s="69" t="s">
        <v>106</v>
      </c>
      <c r="AG1268" s="64" t="s">
        <v>106</v>
      </c>
      <c r="AH1268" s="65" t="s">
        <v>106</v>
      </c>
      <c r="AI1268" s="65" t="s">
        <v>106</v>
      </c>
      <c r="AJ1268" s="65" t="s">
        <v>106</v>
      </c>
      <c r="AK1268" s="74" t="s">
        <v>106</v>
      </c>
      <c r="AL1268" s="75" t="s">
        <v>106</v>
      </c>
      <c r="AM1268" s="75" t="s">
        <v>106</v>
      </c>
      <c r="AN1268" s="75" t="s">
        <v>106</v>
      </c>
      <c r="AO1268" s="75" t="s">
        <v>106</v>
      </c>
      <c r="AP1268" s="75" t="s">
        <v>106</v>
      </c>
    </row>
    <row r="1269" spans="1:42">
      <c r="A1269" s="59">
        <v>1267</v>
      </c>
      <c r="B1269" s="109"/>
      <c r="C1269" s="49"/>
      <c r="D1269" s="50"/>
      <c r="E1269" s="38" t="s">
        <v>14</v>
      </c>
      <c r="F1269" s="50"/>
      <c r="G1269" s="51">
        <v>0</v>
      </c>
      <c r="H1269" s="52">
        <v>0</v>
      </c>
      <c r="I1269" s="52">
        <v>0</v>
      </c>
      <c r="J1269" s="52">
        <v>0</v>
      </c>
      <c r="K1269" s="52">
        <v>0</v>
      </c>
      <c r="L1269" s="103">
        <f t="shared" si="77"/>
        <v>0</v>
      </c>
      <c r="M1269" s="53">
        <v>1</v>
      </c>
      <c r="N1269" s="106">
        <f t="shared" si="78"/>
        <v>0</v>
      </c>
      <c r="O1269" s="53">
        <v>1</v>
      </c>
      <c r="P1269" s="53">
        <v>1</v>
      </c>
      <c r="Q1269" s="53">
        <v>1</v>
      </c>
      <c r="R1269" s="42">
        <v>0</v>
      </c>
      <c r="S1269" s="42">
        <v>0</v>
      </c>
      <c r="T1269" s="43" t="s">
        <v>105</v>
      </c>
      <c r="U1269" s="53"/>
      <c r="V1269" s="41" t="s">
        <v>106</v>
      </c>
      <c r="W1269" s="53"/>
      <c r="X1269" s="41" t="s">
        <v>106</v>
      </c>
      <c r="Y1269" s="53"/>
      <c r="Z1269" s="53">
        <f t="shared" si="79"/>
        <v>0</v>
      </c>
      <c r="AA1269" s="53">
        <f t="shared" si="80"/>
        <v>0</v>
      </c>
      <c r="AB1269" s="54"/>
      <c r="AC1269" s="55">
        <v>0</v>
      </c>
      <c r="AD1269" s="46" t="s">
        <v>106</v>
      </c>
      <c r="AE1269" s="47"/>
      <c r="AF1269" s="69" t="s">
        <v>106</v>
      </c>
      <c r="AG1269" s="64" t="s">
        <v>106</v>
      </c>
      <c r="AH1269" s="65" t="s">
        <v>106</v>
      </c>
      <c r="AI1269" s="65" t="s">
        <v>106</v>
      </c>
      <c r="AJ1269" s="65" t="s">
        <v>106</v>
      </c>
      <c r="AK1269" s="74" t="s">
        <v>106</v>
      </c>
      <c r="AL1269" s="75" t="s">
        <v>106</v>
      </c>
      <c r="AM1269" s="75" t="s">
        <v>106</v>
      </c>
      <c r="AN1269" s="75" t="s">
        <v>106</v>
      </c>
      <c r="AO1269" s="75" t="s">
        <v>106</v>
      </c>
      <c r="AP1269" s="75" t="s">
        <v>106</v>
      </c>
    </row>
    <row r="1270" spans="1:42">
      <c r="A1270" s="59">
        <v>1268</v>
      </c>
      <c r="B1270" s="109"/>
      <c r="C1270" s="49"/>
      <c r="D1270" s="50"/>
      <c r="E1270" s="38" t="s">
        <v>14</v>
      </c>
      <c r="F1270" s="50"/>
      <c r="G1270" s="51">
        <v>0</v>
      </c>
      <c r="H1270" s="52">
        <v>0</v>
      </c>
      <c r="I1270" s="52">
        <v>0</v>
      </c>
      <c r="J1270" s="52">
        <v>0</v>
      </c>
      <c r="K1270" s="52">
        <v>0</v>
      </c>
      <c r="L1270" s="103">
        <f t="shared" si="77"/>
        <v>0</v>
      </c>
      <c r="M1270" s="53">
        <v>1</v>
      </c>
      <c r="N1270" s="106">
        <f t="shared" si="78"/>
        <v>0</v>
      </c>
      <c r="O1270" s="53">
        <v>1</v>
      </c>
      <c r="P1270" s="53">
        <v>1</v>
      </c>
      <c r="Q1270" s="53">
        <v>1</v>
      </c>
      <c r="R1270" s="42">
        <v>0</v>
      </c>
      <c r="S1270" s="42">
        <v>0</v>
      </c>
      <c r="T1270" s="43" t="s">
        <v>105</v>
      </c>
      <c r="U1270" s="53"/>
      <c r="V1270" s="41" t="s">
        <v>106</v>
      </c>
      <c r="W1270" s="53"/>
      <c r="X1270" s="41" t="s">
        <v>106</v>
      </c>
      <c r="Y1270" s="53"/>
      <c r="Z1270" s="53">
        <f t="shared" si="79"/>
        <v>0</v>
      </c>
      <c r="AA1270" s="53">
        <f t="shared" si="80"/>
        <v>0</v>
      </c>
      <c r="AB1270" s="54"/>
      <c r="AC1270" s="55">
        <v>0</v>
      </c>
      <c r="AD1270" s="46" t="s">
        <v>106</v>
      </c>
      <c r="AE1270" s="47"/>
      <c r="AF1270" s="69" t="s">
        <v>106</v>
      </c>
      <c r="AG1270" s="64" t="s">
        <v>106</v>
      </c>
      <c r="AH1270" s="65" t="s">
        <v>106</v>
      </c>
      <c r="AI1270" s="65" t="s">
        <v>106</v>
      </c>
      <c r="AJ1270" s="65" t="s">
        <v>106</v>
      </c>
      <c r="AK1270" s="74" t="s">
        <v>106</v>
      </c>
      <c r="AL1270" s="75" t="s">
        <v>106</v>
      </c>
      <c r="AM1270" s="75" t="s">
        <v>106</v>
      </c>
      <c r="AN1270" s="75" t="s">
        <v>106</v>
      </c>
      <c r="AO1270" s="75" t="s">
        <v>106</v>
      </c>
      <c r="AP1270" s="75" t="s">
        <v>106</v>
      </c>
    </row>
    <row r="1271" spans="1:42">
      <c r="A1271" s="59">
        <v>1269</v>
      </c>
      <c r="B1271" s="109"/>
      <c r="C1271" s="49"/>
      <c r="D1271" s="50"/>
      <c r="E1271" s="38" t="s">
        <v>14</v>
      </c>
      <c r="F1271" s="50"/>
      <c r="G1271" s="51">
        <v>0</v>
      </c>
      <c r="H1271" s="52">
        <v>0</v>
      </c>
      <c r="I1271" s="52">
        <v>0</v>
      </c>
      <c r="J1271" s="52">
        <v>0</v>
      </c>
      <c r="K1271" s="52">
        <v>0</v>
      </c>
      <c r="L1271" s="103">
        <f t="shared" ref="L1271:L1334" si="81">SUM(G1271:K1271)</f>
        <v>0</v>
      </c>
      <c r="M1271" s="53">
        <v>1</v>
      </c>
      <c r="N1271" s="106">
        <f t="shared" ref="N1271:N1334" si="82">G1271/M1271</f>
        <v>0</v>
      </c>
      <c r="O1271" s="53">
        <v>1</v>
      </c>
      <c r="P1271" s="53">
        <v>1</v>
      </c>
      <c r="Q1271" s="53">
        <v>1</v>
      </c>
      <c r="R1271" s="42">
        <v>0</v>
      </c>
      <c r="S1271" s="42">
        <v>0</v>
      </c>
      <c r="T1271" s="43" t="s">
        <v>105</v>
      </c>
      <c r="U1271" s="53"/>
      <c r="V1271" s="41" t="s">
        <v>106</v>
      </c>
      <c r="W1271" s="53"/>
      <c r="X1271" s="41" t="s">
        <v>106</v>
      </c>
      <c r="Y1271" s="53"/>
      <c r="Z1271" s="53">
        <f t="shared" ref="Z1271:Z1334" si="83">Y1271</f>
        <v>0</v>
      </c>
      <c r="AA1271" s="53">
        <f t="shared" ref="AA1271:AA1334" si="84">Y1271</f>
        <v>0</v>
      </c>
      <c r="AB1271" s="54"/>
      <c r="AC1271" s="55">
        <v>0</v>
      </c>
      <c r="AD1271" s="46" t="s">
        <v>106</v>
      </c>
      <c r="AE1271" s="47"/>
      <c r="AF1271" s="69" t="s">
        <v>106</v>
      </c>
      <c r="AG1271" s="64" t="s">
        <v>106</v>
      </c>
      <c r="AH1271" s="65" t="s">
        <v>106</v>
      </c>
      <c r="AI1271" s="65" t="s">
        <v>106</v>
      </c>
      <c r="AJ1271" s="65" t="s">
        <v>106</v>
      </c>
      <c r="AK1271" s="74" t="s">
        <v>106</v>
      </c>
      <c r="AL1271" s="75" t="s">
        <v>106</v>
      </c>
      <c r="AM1271" s="75" t="s">
        <v>106</v>
      </c>
      <c r="AN1271" s="75" t="s">
        <v>106</v>
      </c>
      <c r="AO1271" s="75" t="s">
        <v>106</v>
      </c>
      <c r="AP1271" s="75" t="s">
        <v>106</v>
      </c>
    </row>
    <row r="1272" spans="1:42">
      <c r="A1272" s="59">
        <v>1270</v>
      </c>
      <c r="B1272" s="109"/>
      <c r="C1272" s="49"/>
      <c r="D1272" s="50"/>
      <c r="E1272" s="38" t="s">
        <v>14</v>
      </c>
      <c r="F1272" s="50"/>
      <c r="G1272" s="51">
        <v>0</v>
      </c>
      <c r="H1272" s="52">
        <v>0</v>
      </c>
      <c r="I1272" s="52">
        <v>0</v>
      </c>
      <c r="J1272" s="52">
        <v>0</v>
      </c>
      <c r="K1272" s="52">
        <v>0</v>
      </c>
      <c r="L1272" s="103">
        <f t="shared" si="81"/>
        <v>0</v>
      </c>
      <c r="M1272" s="53">
        <v>1</v>
      </c>
      <c r="N1272" s="106">
        <f t="shared" si="82"/>
        <v>0</v>
      </c>
      <c r="O1272" s="53">
        <v>1</v>
      </c>
      <c r="P1272" s="53">
        <v>1</v>
      </c>
      <c r="Q1272" s="53">
        <v>1</v>
      </c>
      <c r="R1272" s="42">
        <v>0</v>
      </c>
      <c r="S1272" s="42">
        <v>0</v>
      </c>
      <c r="T1272" s="43" t="s">
        <v>105</v>
      </c>
      <c r="U1272" s="53"/>
      <c r="V1272" s="41" t="s">
        <v>106</v>
      </c>
      <c r="W1272" s="53"/>
      <c r="X1272" s="41" t="s">
        <v>106</v>
      </c>
      <c r="Y1272" s="53"/>
      <c r="Z1272" s="53">
        <f t="shared" si="83"/>
        <v>0</v>
      </c>
      <c r="AA1272" s="53">
        <f t="shared" si="84"/>
        <v>0</v>
      </c>
      <c r="AB1272" s="54"/>
      <c r="AC1272" s="55">
        <v>0</v>
      </c>
      <c r="AD1272" s="46" t="s">
        <v>106</v>
      </c>
      <c r="AE1272" s="47"/>
      <c r="AF1272" s="69" t="s">
        <v>106</v>
      </c>
      <c r="AG1272" s="64" t="s">
        <v>106</v>
      </c>
      <c r="AH1272" s="65" t="s">
        <v>106</v>
      </c>
      <c r="AI1272" s="65" t="s">
        <v>106</v>
      </c>
      <c r="AJ1272" s="65" t="s">
        <v>106</v>
      </c>
      <c r="AK1272" s="74" t="s">
        <v>106</v>
      </c>
      <c r="AL1272" s="75" t="s">
        <v>106</v>
      </c>
      <c r="AM1272" s="75" t="s">
        <v>106</v>
      </c>
      <c r="AN1272" s="75" t="s">
        <v>106</v>
      </c>
      <c r="AO1272" s="75" t="s">
        <v>106</v>
      </c>
      <c r="AP1272" s="75" t="s">
        <v>106</v>
      </c>
    </row>
    <row r="1273" spans="1:42">
      <c r="A1273" s="59">
        <v>1271</v>
      </c>
      <c r="B1273" s="109"/>
      <c r="C1273" s="49"/>
      <c r="D1273" s="50"/>
      <c r="E1273" s="38" t="s">
        <v>14</v>
      </c>
      <c r="F1273" s="50"/>
      <c r="G1273" s="51">
        <v>0</v>
      </c>
      <c r="H1273" s="52">
        <v>0</v>
      </c>
      <c r="I1273" s="52">
        <v>0</v>
      </c>
      <c r="J1273" s="52">
        <v>0</v>
      </c>
      <c r="K1273" s="52">
        <v>0</v>
      </c>
      <c r="L1273" s="103">
        <f t="shared" si="81"/>
        <v>0</v>
      </c>
      <c r="M1273" s="53">
        <v>1</v>
      </c>
      <c r="N1273" s="106">
        <f t="shared" si="82"/>
        <v>0</v>
      </c>
      <c r="O1273" s="53">
        <v>1</v>
      </c>
      <c r="P1273" s="53">
        <v>1</v>
      </c>
      <c r="Q1273" s="53">
        <v>1</v>
      </c>
      <c r="R1273" s="42">
        <v>0</v>
      </c>
      <c r="S1273" s="42">
        <v>0</v>
      </c>
      <c r="T1273" s="43" t="s">
        <v>105</v>
      </c>
      <c r="U1273" s="53"/>
      <c r="V1273" s="41" t="s">
        <v>106</v>
      </c>
      <c r="W1273" s="53"/>
      <c r="X1273" s="41" t="s">
        <v>106</v>
      </c>
      <c r="Y1273" s="53"/>
      <c r="Z1273" s="53">
        <f t="shared" si="83"/>
        <v>0</v>
      </c>
      <c r="AA1273" s="53">
        <f t="shared" si="84"/>
        <v>0</v>
      </c>
      <c r="AB1273" s="54"/>
      <c r="AC1273" s="55">
        <v>0</v>
      </c>
      <c r="AD1273" s="46" t="s">
        <v>106</v>
      </c>
      <c r="AE1273" s="47"/>
      <c r="AF1273" s="69" t="s">
        <v>106</v>
      </c>
      <c r="AG1273" s="64" t="s">
        <v>106</v>
      </c>
      <c r="AH1273" s="65" t="s">
        <v>106</v>
      </c>
      <c r="AI1273" s="65" t="s">
        <v>106</v>
      </c>
      <c r="AJ1273" s="65" t="s">
        <v>106</v>
      </c>
      <c r="AK1273" s="74" t="s">
        <v>106</v>
      </c>
      <c r="AL1273" s="75" t="s">
        <v>106</v>
      </c>
      <c r="AM1273" s="75" t="s">
        <v>106</v>
      </c>
      <c r="AN1273" s="75" t="s">
        <v>106</v>
      </c>
      <c r="AO1273" s="75" t="s">
        <v>106</v>
      </c>
      <c r="AP1273" s="75" t="s">
        <v>106</v>
      </c>
    </row>
    <row r="1274" spans="1:42">
      <c r="A1274" s="59">
        <v>1272</v>
      </c>
      <c r="B1274" s="109"/>
      <c r="C1274" s="49"/>
      <c r="D1274" s="50"/>
      <c r="E1274" s="38" t="s">
        <v>14</v>
      </c>
      <c r="F1274" s="50"/>
      <c r="G1274" s="51">
        <v>0</v>
      </c>
      <c r="H1274" s="52">
        <v>0</v>
      </c>
      <c r="I1274" s="52">
        <v>0</v>
      </c>
      <c r="J1274" s="52">
        <v>0</v>
      </c>
      <c r="K1274" s="52">
        <v>0</v>
      </c>
      <c r="L1274" s="103">
        <f t="shared" si="81"/>
        <v>0</v>
      </c>
      <c r="M1274" s="53">
        <v>1</v>
      </c>
      <c r="N1274" s="106">
        <f t="shared" si="82"/>
        <v>0</v>
      </c>
      <c r="O1274" s="53">
        <v>1</v>
      </c>
      <c r="P1274" s="53">
        <v>1</v>
      </c>
      <c r="Q1274" s="53">
        <v>1</v>
      </c>
      <c r="R1274" s="42">
        <v>0</v>
      </c>
      <c r="S1274" s="42">
        <v>0</v>
      </c>
      <c r="T1274" s="43" t="s">
        <v>105</v>
      </c>
      <c r="U1274" s="53"/>
      <c r="V1274" s="41" t="s">
        <v>106</v>
      </c>
      <c r="W1274" s="53"/>
      <c r="X1274" s="41" t="s">
        <v>106</v>
      </c>
      <c r="Y1274" s="53"/>
      <c r="Z1274" s="53">
        <f t="shared" si="83"/>
        <v>0</v>
      </c>
      <c r="AA1274" s="53">
        <f t="shared" si="84"/>
        <v>0</v>
      </c>
      <c r="AB1274" s="54"/>
      <c r="AC1274" s="55">
        <v>0</v>
      </c>
      <c r="AD1274" s="46" t="s">
        <v>106</v>
      </c>
      <c r="AE1274" s="47"/>
      <c r="AF1274" s="69" t="s">
        <v>106</v>
      </c>
      <c r="AG1274" s="64" t="s">
        <v>106</v>
      </c>
      <c r="AH1274" s="65" t="s">
        <v>106</v>
      </c>
      <c r="AI1274" s="65" t="s">
        <v>106</v>
      </c>
      <c r="AJ1274" s="65" t="s">
        <v>106</v>
      </c>
      <c r="AK1274" s="74" t="s">
        <v>106</v>
      </c>
      <c r="AL1274" s="75" t="s">
        <v>106</v>
      </c>
      <c r="AM1274" s="75" t="s">
        <v>106</v>
      </c>
      <c r="AN1274" s="75" t="s">
        <v>106</v>
      </c>
      <c r="AO1274" s="75" t="s">
        <v>106</v>
      </c>
      <c r="AP1274" s="75" t="s">
        <v>106</v>
      </c>
    </row>
    <row r="1275" spans="1:42">
      <c r="A1275" s="59">
        <v>1273</v>
      </c>
      <c r="B1275" s="109"/>
      <c r="C1275" s="49"/>
      <c r="D1275" s="50"/>
      <c r="E1275" s="38" t="s">
        <v>14</v>
      </c>
      <c r="F1275" s="50"/>
      <c r="G1275" s="51">
        <v>0</v>
      </c>
      <c r="H1275" s="52">
        <v>0</v>
      </c>
      <c r="I1275" s="52">
        <v>0</v>
      </c>
      <c r="J1275" s="52">
        <v>0</v>
      </c>
      <c r="K1275" s="52">
        <v>0</v>
      </c>
      <c r="L1275" s="103">
        <f t="shared" si="81"/>
        <v>0</v>
      </c>
      <c r="M1275" s="53">
        <v>1</v>
      </c>
      <c r="N1275" s="106">
        <f t="shared" si="82"/>
        <v>0</v>
      </c>
      <c r="O1275" s="53">
        <v>1</v>
      </c>
      <c r="P1275" s="53">
        <v>1</v>
      </c>
      <c r="Q1275" s="53">
        <v>1</v>
      </c>
      <c r="R1275" s="42">
        <v>0</v>
      </c>
      <c r="S1275" s="42">
        <v>0</v>
      </c>
      <c r="T1275" s="43" t="s">
        <v>105</v>
      </c>
      <c r="U1275" s="53"/>
      <c r="V1275" s="41" t="s">
        <v>106</v>
      </c>
      <c r="W1275" s="53"/>
      <c r="X1275" s="41" t="s">
        <v>106</v>
      </c>
      <c r="Y1275" s="53"/>
      <c r="Z1275" s="53">
        <f t="shared" si="83"/>
        <v>0</v>
      </c>
      <c r="AA1275" s="53">
        <f t="shared" si="84"/>
        <v>0</v>
      </c>
      <c r="AB1275" s="54"/>
      <c r="AC1275" s="55">
        <v>0</v>
      </c>
      <c r="AD1275" s="46" t="s">
        <v>106</v>
      </c>
      <c r="AE1275" s="47"/>
      <c r="AF1275" s="69" t="s">
        <v>106</v>
      </c>
      <c r="AG1275" s="64" t="s">
        <v>106</v>
      </c>
      <c r="AH1275" s="65" t="s">
        <v>106</v>
      </c>
      <c r="AI1275" s="65" t="s">
        <v>106</v>
      </c>
      <c r="AJ1275" s="65" t="s">
        <v>106</v>
      </c>
      <c r="AK1275" s="74" t="s">
        <v>106</v>
      </c>
      <c r="AL1275" s="75" t="s">
        <v>106</v>
      </c>
      <c r="AM1275" s="75" t="s">
        <v>106</v>
      </c>
      <c r="AN1275" s="75" t="s">
        <v>106</v>
      </c>
      <c r="AO1275" s="75" t="s">
        <v>106</v>
      </c>
      <c r="AP1275" s="75" t="s">
        <v>106</v>
      </c>
    </row>
    <row r="1276" spans="1:42">
      <c r="A1276" s="59">
        <v>1274</v>
      </c>
      <c r="B1276" s="109"/>
      <c r="C1276" s="49"/>
      <c r="D1276" s="50"/>
      <c r="E1276" s="38" t="s">
        <v>14</v>
      </c>
      <c r="F1276" s="50"/>
      <c r="G1276" s="51">
        <v>0</v>
      </c>
      <c r="H1276" s="52">
        <v>0</v>
      </c>
      <c r="I1276" s="52">
        <v>0</v>
      </c>
      <c r="J1276" s="52">
        <v>0</v>
      </c>
      <c r="K1276" s="52">
        <v>0</v>
      </c>
      <c r="L1276" s="103">
        <f t="shared" si="81"/>
        <v>0</v>
      </c>
      <c r="M1276" s="53">
        <v>1</v>
      </c>
      <c r="N1276" s="106">
        <f t="shared" si="82"/>
        <v>0</v>
      </c>
      <c r="O1276" s="53">
        <v>1</v>
      </c>
      <c r="P1276" s="53">
        <v>1</v>
      </c>
      <c r="Q1276" s="53">
        <v>1</v>
      </c>
      <c r="R1276" s="42">
        <v>0</v>
      </c>
      <c r="S1276" s="42">
        <v>0</v>
      </c>
      <c r="T1276" s="43" t="s">
        <v>105</v>
      </c>
      <c r="U1276" s="53"/>
      <c r="V1276" s="41" t="s">
        <v>106</v>
      </c>
      <c r="W1276" s="53"/>
      <c r="X1276" s="41" t="s">
        <v>106</v>
      </c>
      <c r="Y1276" s="53"/>
      <c r="Z1276" s="53">
        <f t="shared" si="83"/>
        <v>0</v>
      </c>
      <c r="AA1276" s="53">
        <f t="shared" si="84"/>
        <v>0</v>
      </c>
      <c r="AB1276" s="54"/>
      <c r="AC1276" s="55">
        <v>0</v>
      </c>
      <c r="AD1276" s="46" t="s">
        <v>106</v>
      </c>
      <c r="AE1276" s="47"/>
      <c r="AF1276" s="69" t="s">
        <v>106</v>
      </c>
      <c r="AG1276" s="64" t="s">
        <v>106</v>
      </c>
      <c r="AH1276" s="65" t="s">
        <v>106</v>
      </c>
      <c r="AI1276" s="65" t="s">
        <v>106</v>
      </c>
      <c r="AJ1276" s="65" t="s">
        <v>106</v>
      </c>
      <c r="AK1276" s="74" t="s">
        <v>106</v>
      </c>
      <c r="AL1276" s="75" t="s">
        <v>106</v>
      </c>
      <c r="AM1276" s="75" t="s">
        <v>106</v>
      </c>
      <c r="AN1276" s="75" t="s">
        <v>106</v>
      </c>
      <c r="AO1276" s="75" t="s">
        <v>106</v>
      </c>
      <c r="AP1276" s="75" t="s">
        <v>106</v>
      </c>
    </row>
    <row r="1277" spans="1:42">
      <c r="A1277" s="59">
        <v>1275</v>
      </c>
      <c r="B1277" s="109"/>
      <c r="C1277" s="49"/>
      <c r="D1277" s="50"/>
      <c r="E1277" s="38" t="s">
        <v>14</v>
      </c>
      <c r="F1277" s="50"/>
      <c r="G1277" s="51">
        <v>0</v>
      </c>
      <c r="H1277" s="52">
        <v>0</v>
      </c>
      <c r="I1277" s="52">
        <v>0</v>
      </c>
      <c r="J1277" s="52">
        <v>0</v>
      </c>
      <c r="K1277" s="52">
        <v>0</v>
      </c>
      <c r="L1277" s="103">
        <f t="shared" si="81"/>
        <v>0</v>
      </c>
      <c r="M1277" s="53">
        <v>1</v>
      </c>
      <c r="N1277" s="106">
        <f t="shared" si="82"/>
        <v>0</v>
      </c>
      <c r="O1277" s="53">
        <v>1</v>
      </c>
      <c r="P1277" s="53">
        <v>1</v>
      </c>
      <c r="Q1277" s="53">
        <v>1</v>
      </c>
      <c r="R1277" s="42">
        <v>0</v>
      </c>
      <c r="S1277" s="42">
        <v>0</v>
      </c>
      <c r="T1277" s="43" t="s">
        <v>105</v>
      </c>
      <c r="U1277" s="53"/>
      <c r="V1277" s="41" t="s">
        <v>106</v>
      </c>
      <c r="W1277" s="53"/>
      <c r="X1277" s="41" t="s">
        <v>106</v>
      </c>
      <c r="Y1277" s="53"/>
      <c r="Z1277" s="53">
        <f t="shared" si="83"/>
        <v>0</v>
      </c>
      <c r="AA1277" s="53">
        <f t="shared" si="84"/>
        <v>0</v>
      </c>
      <c r="AB1277" s="54"/>
      <c r="AC1277" s="55">
        <v>0</v>
      </c>
      <c r="AD1277" s="46" t="s">
        <v>106</v>
      </c>
      <c r="AE1277" s="47"/>
      <c r="AF1277" s="69" t="s">
        <v>106</v>
      </c>
      <c r="AG1277" s="64" t="s">
        <v>106</v>
      </c>
      <c r="AH1277" s="65" t="s">
        <v>106</v>
      </c>
      <c r="AI1277" s="65" t="s">
        <v>106</v>
      </c>
      <c r="AJ1277" s="65" t="s">
        <v>106</v>
      </c>
      <c r="AK1277" s="74" t="s">
        <v>106</v>
      </c>
      <c r="AL1277" s="75" t="s">
        <v>106</v>
      </c>
      <c r="AM1277" s="75" t="s">
        <v>106</v>
      </c>
      <c r="AN1277" s="75" t="s">
        <v>106</v>
      </c>
      <c r="AO1277" s="75" t="s">
        <v>106</v>
      </c>
      <c r="AP1277" s="75" t="s">
        <v>106</v>
      </c>
    </row>
    <row r="1278" spans="1:42">
      <c r="A1278" s="59">
        <v>1276</v>
      </c>
      <c r="B1278" s="109"/>
      <c r="C1278" s="49"/>
      <c r="D1278" s="50"/>
      <c r="E1278" s="38" t="s">
        <v>14</v>
      </c>
      <c r="F1278" s="50"/>
      <c r="G1278" s="51">
        <v>0</v>
      </c>
      <c r="H1278" s="52">
        <v>0</v>
      </c>
      <c r="I1278" s="52">
        <v>0</v>
      </c>
      <c r="J1278" s="52">
        <v>0</v>
      </c>
      <c r="K1278" s="52">
        <v>0</v>
      </c>
      <c r="L1278" s="103">
        <f t="shared" si="81"/>
        <v>0</v>
      </c>
      <c r="M1278" s="53">
        <v>1</v>
      </c>
      <c r="N1278" s="106">
        <f t="shared" si="82"/>
        <v>0</v>
      </c>
      <c r="O1278" s="53">
        <v>1</v>
      </c>
      <c r="P1278" s="53">
        <v>1</v>
      </c>
      <c r="Q1278" s="53">
        <v>1</v>
      </c>
      <c r="R1278" s="42">
        <v>0</v>
      </c>
      <c r="S1278" s="42">
        <v>0</v>
      </c>
      <c r="T1278" s="43" t="s">
        <v>105</v>
      </c>
      <c r="U1278" s="53"/>
      <c r="V1278" s="41" t="s">
        <v>106</v>
      </c>
      <c r="W1278" s="53"/>
      <c r="X1278" s="41" t="s">
        <v>106</v>
      </c>
      <c r="Y1278" s="53"/>
      <c r="Z1278" s="53">
        <f t="shared" si="83"/>
        <v>0</v>
      </c>
      <c r="AA1278" s="53">
        <f t="shared" si="84"/>
        <v>0</v>
      </c>
      <c r="AB1278" s="54"/>
      <c r="AC1278" s="55">
        <v>0</v>
      </c>
      <c r="AD1278" s="46" t="s">
        <v>106</v>
      </c>
      <c r="AE1278" s="47"/>
      <c r="AF1278" s="69" t="s">
        <v>106</v>
      </c>
      <c r="AG1278" s="64" t="s">
        <v>106</v>
      </c>
      <c r="AH1278" s="65" t="s">
        <v>106</v>
      </c>
      <c r="AI1278" s="65" t="s">
        <v>106</v>
      </c>
      <c r="AJ1278" s="65" t="s">
        <v>106</v>
      </c>
      <c r="AK1278" s="74" t="s">
        <v>106</v>
      </c>
      <c r="AL1278" s="75" t="s">
        <v>106</v>
      </c>
      <c r="AM1278" s="75" t="s">
        <v>106</v>
      </c>
      <c r="AN1278" s="75" t="s">
        <v>106</v>
      </c>
      <c r="AO1278" s="75" t="s">
        <v>106</v>
      </c>
      <c r="AP1278" s="75" t="s">
        <v>106</v>
      </c>
    </row>
    <row r="1279" spans="1:42">
      <c r="A1279" s="59">
        <v>1277</v>
      </c>
      <c r="B1279" s="109"/>
      <c r="C1279" s="49"/>
      <c r="D1279" s="50"/>
      <c r="E1279" s="38" t="s">
        <v>14</v>
      </c>
      <c r="F1279" s="50"/>
      <c r="G1279" s="51">
        <v>0</v>
      </c>
      <c r="H1279" s="52">
        <v>0</v>
      </c>
      <c r="I1279" s="52">
        <v>0</v>
      </c>
      <c r="J1279" s="52">
        <v>0</v>
      </c>
      <c r="K1279" s="52">
        <v>0</v>
      </c>
      <c r="L1279" s="103">
        <f t="shared" si="81"/>
        <v>0</v>
      </c>
      <c r="M1279" s="53">
        <v>1</v>
      </c>
      <c r="N1279" s="106">
        <f t="shared" si="82"/>
        <v>0</v>
      </c>
      <c r="O1279" s="53">
        <v>1</v>
      </c>
      <c r="P1279" s="53">
        <v>1</v>
      </c>
      <c r="Q1279" s="53">
        <v>1</v>
      </c>
      <c r="R1279" s="42">
        <v>0</v>
      </c>
      <c r="S1279" s="42">
        <v>0</v>
      </c>
      <c r="T1279" s="43" t="s">
        <v>105</v>
      </c>
      <c r="U1279" s="53"/>
      <c r="V1279" s="41" t="s">
        <v>106</v>
      </c>
      <c r="W1279" s="53"/>
      <c r="X1279" s="41" t="s">
        <v>106</v>
      </c>
      <c r="Y1279" s="53"/>
      <c r="Z1279" s="53">
        <f t="shared" si="83"/>
        <v>0</v>
      </c>
      <c r="AA1279" s="53">
        <f t="shared" si="84"/>
        <v>0</v>
      </c>
      <c r="AB1279" s="54"/>
      <c r="AC1279" s="55">
        <v>0</v>
      </c>
      <c r="AD1279" s="46" t="s">
        <v>106</v>
      </c>
      <c r="AE1279" s="47"/>
      <c r="AF1279" s="69" t="s">
        <v>106</v>
      </c>
      <c r="AG1279" s="64" t="s">
        <v>106</v>
      </c>
      <c r="AH1279" s="65" t="s">
        <v>106</v>
      </c>
      <c r="AI1279" s="65" t="s">
        <v>106</v>
      </c>
      <c r="AJ1279" s="65" t="s">
        <v>106</v>
      </c>
      <c r="AK1279" s="74" t="s">
        <v>106</v>
      </c>
      <c r="AL1279" s="75" t="s">
        <v>106</v>
      </c>
      <c r="AM1279" s="75" t="s">
        <v>106</v>
      </c>
      <c r="AN1279" s="75" t="s">
        <v>106</v>
      </c>
      <c r="AO1279" s="75" t="s">
        <v>106</v>
      </c>
      <c r="AP1279" s="75" t="s">
        <v>106</v>
      </c>
    </row>
    <row r="1280" spans="1:42">
      <c r="A1280" s="59">
        <v>1278</v>
      </c>
      <c r="B1280" s="109"/>
      <c r="C1280" s="49"/>
      <c r="D1280" s="50"/>
      <c r="E1280" s="38" t="s">
        <v>14</v>
      </c>
      <c r="F1280" s="50"/>
      <c r="G1280" s="51">
        <v>0</v>
      </c>
      <c r="H1280" s="52">
        <v>0</v>
      </c>
      <c r="I1280" s="52">
        <v>0</v>
      </c>
      <c r="J1280" s="52">
        <v>0</v>
      </c>
      <c r="K1280" s="52">
        <v>0</v>
      </c>
      <c r="L1280" s="103">
        <f t="shared" si="81"/>
        <v>0</v>
      </c>
      <c r="M1280" s="53">
        <v>1</v>
      </c>
      <c r="N1280" s="106">
        <f t="shared" si="82"/>
        <v>0</v>
      </c>
      <c r="O1280" s="53">
        <v>1</v>
      </c>
      <c r="P1280" s="53">
        <v>1</v>
      </c>
      <c r="Q1280" s="53">
        <v>1</v>
      </c>
      <c r="R1280" s="42">
        <v>0</v>
      </c>
      <c r="S1280" s="42">
        <v>0</v>
      </c>
      <c r="T1280" s="43" t="s">
        <v>105</v>
      </c>
      <c r="U1280" s="53"/>
      <c r="V1280" s="41" t="s">
        <v>106</v>
      </c>
      <c r="W1280" s="53"/>
      <c r="X1280" s="41" t="s">
        <v>106</v>
      </c>
      <c r="Y1280" s="53"/>
      <c r="Z1280" s="53">
        <f t="shared" si="83"/>
        <v>0</v>
      </c>
      <c r="AA1280" s="53">
        <f t="shared" si="84"/>
        <v>0</v>
      </c>
      <c r="AB1280" s="54"/>
      <c r="AC1280" s="55">
        <v>0</v>
      </c>
      <c r="AD1280" s="46" t="s">
        <v>106</v>
      </c>
      <c r="AE1280" s="47"/>
      <c r="AF1280" s="69" t="s">
        <v>106</v>
      </c>
      <c r="AG1280" s="64" t="s">
        <v>106</v>
      </c>
      <c r="AH1280" s="65" t="s">
        <v>106</v>
      </c>
      <c r="AI1280" s="65" t="s">
        <v>106</v>
      </c>
      <c r="AJ1280" s="65" t="s">
        <v>106</v>
      </c>
      <c r="AK1280" s="74" t="s">
        <v>106</v>
      </c>
      <c r="AL1280" s="75" t="s">
        <v>106</v>
      </c>
      <c r="AM1280" s="75" t="s">
        <v>106</v>
      </c>
      <c r="AN1280" s="75" t="s">
        <v>106</v>
      </c>
      <c r="AO1280" s="75" t="s">
        <v>106</v>
      </c>
      <c r="AP1280" s="75" t="s">
        <v>106</v>
      </c>
    </row>
    <row r="1281" spans="1:42">
      <c r="A1281" s="59">
        <v>1279</v>
      </c>
      <c r="B1281" s="109"/>
      <c r="C1281" s="49"/>
      <c r="D1281" s="50"/>
      <c r="E1281" s="38" t="s">
        <v>14</v>
      </c>
      <c r="F1281" s="50"/>
      <c r="G1281" s="51">
        <v>0</v>
      </c>
      <c r="H1281" s="52">
        <v>0</v>
      </c>
      <c r="I1281" s="52">
        <v>0</v>
      </c>
      <c r="J1281" s="52">
        <v>0</v>
      </c>
      <c r="K1281" s="52">
        <v>0</v>
      </c>
      <c r="L1281" s="103">
        <f t="shared" si="81"/>
        <v>0</v>
      </c>
      <c r="M1281" s="53">
        <v>1</v>
      </c>
      <c r="N1281" s="106">
        <f t="shared" si="82"/>
        <v>0</v>
      </c>
      <c r="O1281" s="53">
        <v>1</v>
      </c>
      <c r="P1281" s="53">
        <v>1</v>
      </c>
      <c r="Q1281" s="53">
        <v>1</v>
      </c>
      <c r="R1281" s="42">
        <v>0</v>
      </c>
      <c r="S1281" s="42">
        <v>0</v>
      </c>
      <c r="T1281" s="43" t="s">
        <v>105</v>
      </c>
      <c r="U1281" s="53"/>
      <c r="V1281" s="41" t="s">
        <v>106</v>
      </c>
      <c r="W1281" s="53"/>
      <c r="X1281" s="41" t="s">
        <v>106</v>
      </c>
      <c r="Y1281" s="53"/>
      <c r="Z1281" s="53">
        <f t="shared" si="83"/>
        <v>0</v>
      </c>
      <c r="AA1281" s="53">
        <f t="shared" si="84"/>
        <v>0</v>
      </c>
      <c r="AB1281" s="54"/>
      <c r="AC1281" s="55">
        <v>0</v>
      </c>
      <c r="AD1281" s="46" t="s">
        <v>106</v>
      </c>
      <c r="AE1281" s="47"/>
      <c r="AF1281" s="69" t="s">
        <v>106</v>
      </c>
      <c r="AG1281" s="64" t="s">
        <v>106</v>
      </c>
      <c r="AH1281" s="65" t="s">
        <v>106</v>
      </c>
      <c r="AI1281" s="65" t="s">
        <v>106</v>
      </c>
      <c r="AJ1281" s="65" t="s">
        <v>106</v>
      </c>
      <c r="AK1281" s="74" t="s">
        <v>106</v>
      </c>
      <c r="AL1281" s="75" t="s">
        <v>106</v>
      </c>
      <c r="AM1281" s="75" t="s">
        <v>106</v>
      </c>
      <c r="AN1281" s="75" t="s">
        <v>106</v>
      </c>
      <c r="AO1281" s="75" t="s">
        <v>106</v>
      </c>
      <c r="AP1281" s="75" t="s">
        <v>106</v>
      </c>
    </row>
    <row r="1282" spans="1:42">
      <c r="A1282" s="59">
        <v>1280</v>
      </c>
      <c r="B1282" s="109"/>
      <c r="C1282" s="49"/>
      <c r="D1282" s="50"/>
      <c r="E1282" s="38" t="s">
        <v>14</v>
      </c>
      <c r="F1282" s="50"/>
      <c r="G1282" s="51">
        <v>0</v>
      </c>
      <c r="H1282" s="52">
        <v>0</v>
      </c>
      <c r="I1282" s="52">
        <v>0</v>
      </c>
      <c r="J1282" s="52">
        <v>0</v>
      </c>
      <c r="K1282" s="52">
        <v>0</v>
      </c>
      <c r="L1282" s="103">
        <f t="shared" si="81"/>
        <v>0</v>
      </c>
      <c r="M1282" s="53">
        <v>1</v>
      </c>
      <c r="N1282" s="106">
        <f t="shared" si="82"/>
        <v>0</v>
      </c>
      <c r="O1282" s="53">
        <v>1</v>
      </c>
      <c r="P1282" s="53">
        <v>1</v>
      </c>
      <c r="Q1282" s="53">
        <v>1</v>
      </c>
      <c r="R1282" s="42">
        <v>0</v>
      </c>
      <c r="S1282" s="42">
        <v>0</v>
      </c>
      <c r="T1282" s="43" t="s">
        <v>105</v>
      </c>
      <c r="U1282" s="53"/>
      <c r="V1282" s="41" t="s">
        <v>106</v>
      </c>
      <c r="W1282" s="53"/>
      <c r="X1282" s="41" t="s">
        <v>106</v>
      </c>
      <c r="Y1282" s="53"/>
      <c r="Z1282" s="53">
        <f t="shared" si="83"/>
        <v>0</v>
      </c>
      <c r="AA1282" s="53">
        <f t="shared" si="84"/>
        <v>0</v>
      </c>
      <c r="AB1282" s="54"/>
      <c r="AC1282" s="55">
        <v>0</v>
      </c>
      <c r="AD1282" s="46" t="s">
        <v>106</v>
      </c>
      <c r="AE1282" s="47"/>
      <c r="AF1282" s="69" t="s">
        <v>106</v>
      </c>
      <c r="AG1282" s="64" t="s">
        <v>106</v>
      </c>
      <c r="AH1282" s="65" t="s">
        <v>106</v>
      </c>
      <c r="AI1282" s="65" t="s">
        <v>106</v>
      </c>
      <c r="AJ1282" s="65" t="s">
        <v>106</v>
      </c>
      <c r="AK1282" s="74" t="s">
        <v>106</v>
      </c>
      <c r="AL1282" s="75" t="s">
        <v>106</v>
      </c>
      <c r="AM1282" s="75" t="s">
        <v>106</v>
      </c>
      <c r="AN1282" s="75" t="s">
        <v>106</v>
      </c>
      <c r="AO1282" s="75" t="s">
        <v>106</v>
      </c>
      <c r="AP1282" s="75" t="s">
        <v>106</v>
      </c>
    </row>
    <row r="1283" spans="1:42">
      <c r="A1283" s="59">
        <v>1281</v>
      </c>
      <c r="B1283" s="109"/>
      <c r="C1283" s="49"/>
      <c r="D1283" s="50"/>
      <c r="E1283" s="38" t="s">
        <v>14</v>
      </c>
      <c r="F1283" s="50"/>
      <c r="G1283" s="51">
        <v>0</v>
      </c>
      <c r="H1283" s="52">
        <v>0</v>
      </c>
      <c r="I1283" s="52">
        <v>0</v>
      </c>
      <c r="J1283" s="52">
        <v>0</v>
      </c>
      <c r="K1283" s="52">
        <v>0</v>
      </c>
      <c r="L1283" s="103">
        <f t="shared" si="81"/>
        <v>0</v>
      </c>
      <c r="M1283" s="53">
        <v>1</v>
      </c>
      <c r="N1283" s="106">
        <f t="shared" si="82"/>
        <v>0</v>
      </c>
      <c r="O1283" s="53">
        <v>1</v>
      </c>
      <c r="P1283" s="53">
        <v>1</v>
      </c>
      <c r="Q1283" s="53">
        <v>1</v>
      </c>
      <c r="R1283" s="42">
        <v>0</v>
      </c>
      <c r="S1283" s="42">
        <v>0</v>
      </c>
      <c r="T1283" s="43" t="s">
        <v>105</v>
      </c>
      <c r="U1283" s="53"/>
      <c r="V1283" s="41" t="s">
        <v>106</v>
      </c>
      <c r="W1283" s="53"/>
      <c r="X1283" s="41" t="s">
        <v>106</v>
      </c>
      <c r="Y1283" s="53"/>
      <c r="Z1283" s="53">
        <f t="shared" si="83"/>
        <v>0</v>
      </c>
      <c r="AA1283" s="53">
        <f t="shared" si="84"/>
        <v>0</v>
      </c>
      <c r="AB1283" s="54"/>
      <c r="AC1283" s="55">
        <v>0</v>
      </c>
      <c r="AD1283" s="46" t="s">
        <v>106</v>
      </c>
      <c r="AE1283" s="47"/>
      <c r="AF1283" s="69" t="s">
        <v>106</v>
      </c>
      <c r="AG1283" s="64" t="s">
        <v>106</v>
      </c>
      <c r="AH1283" s="65" t="s">
        <v>106</v>
      </c>
      <c r="AI1283" s="65" t="s">
        <v>106</v>
      </c>
      <c r="AJ1283" s="65" t="s">
        <v>106</v>
      </c>
      <c r="AK1283" s="74" t="s">
        <v>106</v>
      </c>
      <c r="AL1283" s="75" t="s">
        <v>106</v>
      </c>
      <c r="AM1283" s="75" t="s">
        <v>106</v>
      </c>
      <c r="AN1283" s="75" t="s">
        <v>106</v>
      </c>
      <c r="AO1283" s="75" t="s">
        <v>106</v>
      </c>
      <c r="AP1283" s="75" t="s">
        <v>106</v>
      </c>
    </row>
    <row r="1284" spans="1:42">
      <c r="A1284" s="59">
        <v>1282</v>
      </c>
      <c r="B1284" s="109"/>
      <c r="C1284" s="49"/>
      <c r="D1284" s="50"/>
      <c r="E1284" s="38" t="s">
        <v>14</v>
      </c>
      <c r="F1284" s="50"/>
      <c r="G1284" s="51">
        <v>0</v>
      </c>
      <c r="H1284" s="52">
        <v>0</v>
      </c>
      <c r="I1284" s="52">
        <v>0</v>
      </c>
      <c r="J1284" s="52">
        <v>0</v>
      </c>
      <c r="K1284" s="52">
        <v>0</v>
      </c>
      <c r="L1284" s="103">
        <f t="shared" si="81"/>
        <v>0</v>
      </c>
      <c r="M1284" s="53">
        <v>1</v>
      </c>
      <c r="N1284" s="106">
        <f t="shared" si="82"/>
        <v>0</v>
      </c>
      <c r="O1284" s="53">
        <v>1</v>
      </c>
      <c r="P1284" s="53">
        <v>1</v>
      </c>
      <c r="Q1284" s="53">
        <v>1</v>
      </c>
      <c r="R1284" s="42">
        <v>0</v>
      </c>
      <c r="S1284" s="42">
        <v>0</v>
      </c>
      <c r="T1284" s="43" t="s">
        <v>105</v>
      </c>
      <c r="U1284" s="53"/>
      <c r="V1284" s="41" t="s">
        <v>106</v>
      </c>
      <c r="W1284" s="53"/>
      <c r="X1284" s="41" t="s">
        <v>106</v>
      </c>
      <c r="Y1284" s="53"/>
      <c r="Z1284" s="53">
        <f t="shared" si="83"/>
        <v>0</v>
      </c>
      <c r="AA1284" s="53">
        <f t="shared" si="84"/>
        <v>0</v>
      </c>
      <c r="AB1284" s="54"/>
      <c r="AC1284" s="55">
        <v>0</v>
      </c>
      <c r="AD1284" s="46" t="s">
        <v>106</v>
      </c>
      <c r="AE1284" s="47"/>
      <c r="AF1284" s="69" t="s">
        <v>106</v>
      </c>
      <c r="AG1284" s="64" t="s">
        <v>106</v>
      </c>
      <c r="AH1284" s="65" t="s">
        <v>106</v>
      </c>
      <c r="AI1284" s="65" t="s">
        <v>106</v>
      </c>
      <c r="AJ1284" s="65" t="s">
        <v>106</v>
      </c>
      <c r="AK1284" s="74" t="s">
        <v>106</v>
      </c>
      <c r="AL1284" s="75" t="s">
        <v>106</v>
      </c>
      <c r="AM1284" s="75" t="s">
        <v>106</v>
      </c>
      <c r="AN1284" s="75" t="s">
        <v>106</v>
      </c>
      <c r="AO1284" s="75" t="s">
        <v>106</v>
      </c>
      <c r="AP1284" s="75" t="s">
        <v>106</v>
      </c>
    </row>
    <row r="1285" spans="1:42">
      <c r="A1285" s="59">
        <v>1283</v>
      </c>
      <c r="B1285" s="109"/>
      <c r="C1285" s="49"/>
      <c r="D1285" s="50"/>
      <c r="E1285" s="38" t="s">
        <v>14</v>
      </c>
      <c r="F1285" s="50"/>
      <c r="G1285" s="51">
        <v>0</v>
      </c>
      <c r="H1285" s="52">
        <v>0</v>
      </c>
      <c r="I1285" s="52">
        <v>0</v>
      </c>
      <c r="J1285" s="52">
        <v>0</v>
      </c>
      <c r="K1285" s="52">
        <v>0</v>
      </c>
      <c r="L1285" s="103">
        <f t="shared" si="81"/>
        <v>0</v>
      </c>
      <c r="M1285" s="53">
        <v>1</v>
      </c>
      <c r="N1285" s="106">
        <f t="shared" si="82"/>
        <v>0</v>
      </c>
      <c r="O1285" s="53">
        <v>1</v>
      </c>
      <c r="P1285" s="53">
        <v>1</v>
      </c>
      <c r="Q1285" s="53">
        <v>1</v>
      </c>
      <c r="R1285" s="42">
        <v>0</v>
      </c>
      <c r="S1285" s="42">
        <v>0</v>
      </c>
      <c r="T1285" s="43" t="s">
        <v>105</v>
      </c>
      <c r="U1285" s="53"/>
      <c r="V1285" s="41" t="s">
        <v>106</v>
      </c>
      <c r="W1285" s="53"/>
      <c r="X1285" s="41" t="s">
        <v>106</v>
      </c>
      <c r="Y1285" s="53"/>
      <c r="Z1285" s="53">
        <f t="shared" si="83"/>
        <v>0</v>
      </c>
      <c r="AA1285" s="53">
        <f t="shared" si="84"/>
        <v>0</v>
      </c>
      <c r="AB1285" s="54"/>
      <c r="AC1285" s="55">
        <v>0</v>
      </c>
      <c r="AD1285" s="46" t="s">
        <v>106</v>
      </c>
      <c r="AE1285" s="47"/>
      <c r="AF1285" s="69" t="s">
        <v>106</v>
      </c>
      <c r="AG1285" s="64" t="s">
        <v>106</v>
      </c>
      <c r="AH1285" s="65" t="s">
        <v>106</v>
      </c>
      <c r="AI1285" s="65" t="s">
        <v>106</v>
      </c>
      <c r="AJ1285" s="65" t="s">
        <v>106</v>
      </c>
      <c r="AK1285" s="74" t="s">
        <v>106</v>
      </c>
      <c r="AL1285" s="75" t="s">
        <v>106</v>
      </c>
      <c r="AM1285" s="75" t="s">
        <v>106</v>
      </c>
      <c r="AN1285" s="75" t="s">
        <v>106</v>
      </c>
      <c r="AO1285" s="75" t="s">
        <v>106</v>
      </c>
      <c r="AP1285" s="75" t="s">
        <v>106</v>
      </c>
    </row>
    <row r="1286" spans="1:42">
      <c r="A1286" s="59">
        <v>1284</v>
      </c>
      <c r="B1286" s="109"/>
      <c r="C1286" s="49"/>
      <c r="D1286" s="50"/>
      <c r="E1286" s="38" t="s">
        <v>14</v>
      </c>
      <c r="F1286" s="50"/>
      <c r="G1286" s="51">
        <v>0</v>
      </c>
      <c r="H1286" s="52">
        <v>0</v>
      </c>
      <c r="I1286" s="52">
        <v>0</v>
      </c>
      <c r="J1286" s="52">
        <v>0</v>
      </c>
      <c r="K1286" s="52">
        <v>0</v>
      </c>
      <c r="L1286" s="103">
        <f t="shared" si="81"/>
        <v>0</v>
      </c>
      <c r="M1286" s="53">
        <v>1</v>
      </c>
      <c r="N1286" s="106">
        <f t="shared" si="82"/>
        <v>0</v>
      </c>
      <c r="O1286" s="53">
        <v>1</v>
      </c>
      <c r="P1286" s="53">
        <v>1</v>
      </c>
      <c r="Q1286" s="53">
        <v>1</v>
      </c>
      <c r="R1286" s="42">
        <v>0</v>
      </c>
      <c r="S1286" s="42">
        <v>0</v>
      </c>
      <c r="T1286" s="43" t="s">
        <v>105</v>
      </c>
      <c r="U1286" s="53"/>
      <c r="V1286" s="41" t="s">
        <v>106</v>
      </c>
      <c r="W1286" s="53"/>
      <c r="X1286" s="41" t="s">
        <v>106</v>
      </c>
      <c r="Y1286" s="53"/>
      <c r="Z1286" s="53">
        <f t="shared" si="83"/>
        <v>0</v>
      </c>
      <c r="AA1286" s="53">
        <f t="shared" si="84"/>
        <v>0</v>
      </c>
      <c r="AB1286" s="54"/>
      <c r="AC1286" s="55">
        <v>0</v>
      </c>
      <c r="AD1286" s="46" t="s">
        <v>106</v>
      </c>
      <c r="AE1286" s="47"/>
      <c r="AF1286" s="69" t="s">
        <v>106</v>
      </c>
      <c r="AG1286" s="64" t="s">
        <v>106</v>
      </c>
      <c r="AH1286" s="65" t="s">
        <v>106</v>
      </c>
      <c r="AI1286" s="65" t="s">
        <v>106</v>
      </c>
      <c r="AJ1286" s="65" t="s">
        <v>106</v>
      </c>
      <c r="AK1286" s="74" t="s">
        <v>106</v>
      </c>
      <c r="AL1286" s="75" t="s">
        <v>106</v>
      </c>
      <c r="AM1286" s="75" t="s">
        <v>106</v>
      </c>
      <c r="AN1286" s="75" t="s">
        <v>106</v>
      </c>
      <c r="AO1286" s="75" t="s">
        <v>106</v>
      </c>
      <c r="AP1286" s="75" t="s">
        <v>106</v>
      </c>
    </row>
    <row r="1287" spans="1:42">
      <c r="A1287" s="59">
        <v>1285</v>
      </c>
      <c r="B1287" s="109"/>
      <c r="C1287" s="49"/>
      <c r="D1287" s="50"/>
      <c r="E1287" s="38" t="s">
        <v>14</v>
      </c>
      <c r="F1287" s="50"/>
      <c r="G1287" s="51">
        <v>0</v>
      </c>
      <c r="H1287" s="52">
        <v>0</v>
      </c>
      <c r="I1287" s="52">
        <v>0</v>
      </c>
      <c r="J1287" s="52">
        <v>0</v>
      </c>
      <c r="K1287" s="52">
        <v>0</v>
      </c>
      <c r="L1287" s="103">
        <f t="shared" si="81"/>
        <v>0</v>
      </c>
      <c r="M1287" s="53">
        <v>1</v>
      </c>
      <c r="N1287" s="106">
        <f t="shared" si="82"/>
        <v>0</v>
      </c>
      <c r="O1287" s="53">
        <v>1</v>
      </c>
      <c r="P1287" s="53">
        <v>1</v>
      </c>
      <c r="Q1287" s="53">
        <v>1</v>
      </c>
      <c r="R1287" s="42">
        <v>0</v>
      </c>
      <c r="S1287" s="42">
        <v>0</v>
      </c>
      <c r="T1287" s="43" t="s">
        <v>105</v>
      </c>
      <c r="U1287" s="53"/>
      <c r="V1287" s="41" t="s">
        <v>106</v>
      </c>
      <c r="W1287" s="53"/>
      <c r="X1287" s="41" t="s">
        <v>106</v>
      </c>
      <c r="Y1287" s="53"/>
      <c r="Z1287" s="53">
        <f t="shared" si="83"/>
        <v>0</v>
      </c>
      <c r="AA1287" s="53">
        <f t="shared" si="84"/>
        <v>0</v>
      </c>
      <c r="AB1287" s="54"/>
      <c r="AC1287" s="55">
        <v>0</v>
      </c>
      <c r="AD1287" s="46" t="s">
        <v>106</v>
      </c>
      <c r="AE1287" s="47"/>
      <c r="AF1287" s="69" t="s">
        <v>106</v>
      </c>
      <c r="AG1287" s="64" t="s">
        <v>106</v>
      </c>
      <c r="AH1287" s="65" t="s">
        <v>106</v>
      </c>
      <c r="AI1287" s="65" t="s">
        <v>106</v>
      </c>
      <c r="AJ1287" s="65" t="s">
        <v>106</v>
      </c>
      <c r="AK1287" s="74" t="s">
        <v>106</v>
      </c>
      <c r="AL1287" s="75" t="s">
        <v>106</v>
      </c>
      <c r="AM1287" s="75" t="s">
        <v>106</v>
      </c>
      <c r="AN1287" s="75" t="s">
        <v>106</v>
      </c>
      <c r="AO1287" s="75" t="s">
        <v>106</v>
      </c>
      <c r="AP1287" s="75" t="s">
        <v>106</v>
      </c>
    </row>
    <row r="1288" spans="1:42">
      <c r="A1288" s="59">
        <v>1286</v>
      </c>
      <c r="B1288" s="109"/>
      <c r="C1288" s="49"/>
      <c r="D1288" s="50"/>
      <c r="E1288" s="38" t="s">
        <v>14</v>
      </c>
      <c r="F1288" s="50"/>
      <c r="G1288" s="51">
        <v>0</v>
      </c>
      <c r="H1288" s="52">
        <v>0</v>
      </c>
      <c r="I1288" s="52">
        <v>0</v>
      </c>
      <c r="J1288" s="52">
        <v>0</v>
      </c>
      <c r="K1288" s="52">
        <v>0</v>
      </c>
      <c r="L1288" s="103">
        <f t="shared" si="81"/>
        <v>0</v>
      </c>
      <c r="M1288" s="53">
        <v>1</v>
      </c>
      <c r="N1288" s="106">
        <f t="shared" si="82"/>
        <v>0</v>
      </c>
      <c r="O1288" s="53">
        <v>1</v>
      </c>
      <c r="P1288" s="53">
        <v>1</v>
      </c>
      <c r="Q1288" s="53">
        <v>1</v>
      </c>
      <c r="R1288" s="42">
        <v>0</v>
      </c>
      <c r="S1288" s="42">
        <v>0</v>
      </c>
      <c r="T1288" s="43" t="s">
        <v>105</v>
      </c>
      <c r="U1288" s="53"/>
      <c r="V1288" s="41" t="s">
        <v>106</v>
      </c>
      <c r="W1288" s="53"/>
      <c r="X1288" s="41" t="s">
        <v>106</v>
      </c>
      <c r="Y1288" s="53"/>
      <c r="Z1288" s="53">
        <f t="shared" si="83"/>
        <v>0</v>
      </c>
      <c r="AA1288" s="53">
        <f t="shared" si="84"/>
        <v>0</v>
      </c>
      <c r="AB1288" s="54"/>
      <c r="AC1288" s="55">
        <v>0</v>
      </c>
      <c r="AD1288" s="46" t="s">
        <v>106</v>
      </c>
      <c r="AE1288" s="47"/>
      <c r="AF1288" s="69" t="s">
        <v>106</v>
      </c>
      <c r="AG1288" s="64" t="s">
        <v>106</v>
      </c>
      <c r="AH1288" s="65" t="s">
        <v>106</v>
      </c>
      <c r="AI1288" s="65" t="s">
        <v>106</v>
      </c>
      <c r="AJ1288" s="65" t="s">
        <v>106</v>
      </c>
      <c r="AK1288" s="74" t="s">
        <v>106</v>
      </c>
      <c r="AL1288" s="75" t="s">
        <v>106</v>
      </c>
      <c r="AM1288" s="75" t="s">
        <v>106</v>
      </c>
      <c r="AN1288" s="75" t="s">
        <v>106</v>
      </c>
      <c r="AO1288" s="75" t="s">
        <v>106</v>
      </c>
      <c r="AP1288" s="75" t="s">
        <v>106</v>
      </c>
    </row>
    <row r="1289" spans="1:42">
      <c r="A1289" s="59">
        <v>1287</v>
      </c>
      <c r="B1289" s="109"/>
      <c r="C1289" s="49"/>
      <c r="D1289" s="50"/>
      <c r="E1289" s="38" t="s">
        <v>14</v>
      </c>
      <c r="F1289" s="50"/>
      <c r="G1289" s="51">
        <v>0</v>
      </c>
      <c r="H1289" s="52">
        <v>0</v>
      </c>
      <c r="I1289" s="52">
        <v>0</v>
      </c>
      <c r="J1289" s="52">
        <v>0</v>
      </c>
      <c r="K1289" s="52">
        <v>0</v>
      </c>
      <c r="L1289" s="103">
        <f t="shared" si="81"/>
        <v>0</v>
      </c>
      <c r="M1289" s="53">
        <v>1</v>
      </c>
      <c r="N1289" s="106">
        <f t="shared" si="82"/>
        <v>0</v>
      </c>
      <c r="O1289" s="53">
        <v>1</v>
      </c>
      <c r="P1289" s="53">
        <v>1</v>
      </c>
      <c r="Q1289" s="53">
        <v>1</v>
      </c>
      <c r="R1289" s="42">
        <v>0</v>
      </c>
      <c r="S1289" s="42">
        <v>0</v>
      </c>
      <c r="T1289" s="43" t="s">
        <v>105</v>
      </c>
      <c r="U1289" s="53"/>
      <c r="V1289" s="41" t="s">
        <v>106</v>
      </c>
      <c r="W1289" s="53"/>
      <c r="X1289" s="41" t="s">
        <v>106</v>
      </c>
      <c r="Y1289" s="53"/>
      <c r="Z1289" s="53">
        <f t="shared" si="83"/>
        <v>0</v>
      </c>
      <c r="AA1289" s="53">
        <f t="shared" si="84"/>
        <v>0</v>
      </c>
      <c r="AB1289" s="54"/>
      <c r="AC1289" s="55">
        <v>0</v>
      </c>
      <c r="AD1289" s="46" t="s">
        <v>106</v>
      </c>
      <c r="AE1289" s="47"/>
      <c r="AF1289" s="69" t="s">
        <v>106</v>
      </c>
      <c r="AG1289" s="64" t="s">
        <v>106</v>
      </c>
      <c r="AH1289" s="65" t="s">
        <v>106</v>
      </c>
      <c r="AI1289" s="65" t="s">
        <v>106</v>
      </c>
      <c r="AJ1289" s="65" t="s">
        <v>106</v>
      </c>
      <c r="AK1289" s="74" t="s">
        <v>106</v>
      </c>
      <c r="AL1289" s="75" t="s">
        <v>106</v>
      </c>
      <c r="AM1289" s="75" t="s">
        <v>106</v>
      </c>
      <c r="AN1289" s="75" t="s">
        <v>106</v>
      </c>
      <c r="AO1289" s="75" t="s">
        <v>106</v>
      </c>
      <c r="AP1289" s="75" t="s">
        <v>106</v>
      </c>
    </row>
    <row r="1290" spans="1:42">
      <c r="A1290" s="59">
        <v>1288</v>
      </c>
      <c r="B1290" s="109"/>
      <c r="C1290" s="49"/>
      <c r="D1290" s="50"/>
      <c r="E1290" s="38" t="s">
        <v>14</v>
      </c>
      <c r="F1290" s="50"/>
      <c r="G1290" s="51">
        <v>0</v>
      </c>
      <c r="H1290" s="52">
        <v>0</v>
      </c>
      <c r="I1290" s="52">
        <v>0</v>
      </c>
      <c r="J1290" s="52">
        <v>0</v>
      </c>
      <c r="K1290" s="52">
        <v>0</v>
      </c>
      <c r="L1290" s="103">
        <f t="shared" si="81"/>
        <v>0</v>
      </c>
      <c r="M1290" s="53">
        <v>1</v>
      </c>
      <c r="N1290" s="106">
        <f t="shared" si="82"/>
        <v>0</v>
      </c>
      <c r="O1290" s="53">
        <v>1</v>
      </c>
      <c r="P1290" s="53">
        <v>1</v>
      </c>
      <c r="Q1290" s="53">
        <v>1</v>
      </c>
      <c r="R1290" s="42">
        <v>0</v>
      </c>
      <c r="S1290" s="42">
        <v>0</v>
      </c>
      <c r="T1290" s="43" t="s">
        <v>105</v>
      </c>
      <c r="U1290" s="53"/>
      <c r="V1290" s="41" t="s">
        <v>106</v>
      </c>
      <c r="W1290" s="53"/>
      <c r="X1290" s="41" t="s">
        <v>106</v>
      </c>
      <c r="Y1290" s="53"/>
      <c r="Z1290" s="53">
        <f t="shared" si="83"/>
        <v>0</v>
      </c>
      <c r="AA1290" s="53">
        <f t="shared" si="84"/>
        <v>0</v>
      </c>
      <c r="AB1290" s="54"/>
      <c r="AC1290" s="55">
        <v>0</v>
      </c>
      <c r="AD1290" s="46" t="s">
        <v>106</v>
      </c>
      <c r="AE1290" s="47"/>
      <c r="AF1290" s="69" t="s">
        <v>106</v>
      </c>
      <c r="AG1290" s="64" t="s">
        <v>106</v>
      </c>
      <c r="AH1290" s="65" t="s">
        <v>106</v>
      </c>
      <c r="AI1290" s="65" t="s">
        <v>106</v>
      </c>
      <c r="AJ1290" s="65" t="s">
        <v>106</v>
      </c>
      <c r="AK1290" s="74" t="s">
        <v>106</v>
      </c>
      <c r="AL1290" s="75" t="s">
        <v>106</v>
      </c>
      <c r="AM1290" s="75" t="s">
        <v>106</v>
      </c>
      <c r="AN1290" s="75" t="s">
        <v>106</v>
      </c>
      <c r="AO1290" s="75" t="s">
        <v>106</v>
      </c>
      <c r="AP1290" s="75" t="s">
        <v>106</v>
      </c>
    </row>
    <row r="1291" spans="1:42">
      <c r="A1291" s="59">
        <v>1289</v>
      </c>
      <c r="B1291" s="109"/>
      <c r="C1291" s="49"/>
      <c r="D1291" s="50"/>
      <c r="E1291" s="38" t="s">
        <v>14</v>
      </c>
      <c r="F1291" s="50"/>
      <c r="G1291" s="51">
        <v>0</v>
      </c>
      <c r="H1291" s="52">
        <v>0</v>
      </c>
      <c r="I1291" s="52">
        <v>0</v>
      </c>
      <c r="J1291" s="52">
        <v>0</v>
      </c>
      <c r="K1291" s="52">
        <v>0</v>
      </c>
      <c r="L1291" s="103">
        <f t="shared" si="81"/>
        <v>0</v>
      </c>
      <c r="M1291" s="53">
        <v>1</v>
      </c>
      <c r="N1291" s="106">
        <f t="shared" si="82"/>
        <v>0</v>
      </c>
      <c r="O1291" s="53">
        <v>1</v>
      </c>
      <c r="P1291" s="53">
        <v>1</v>
      </c>
      <c r="Q1291" s="53">
        <v>1</v>
      </c>
      <c r="R1291" s="42">
        <v>0</v>
      </c>
      <c r="S1291" s="42">
        <v>0</v>
      </c>
      <c r="T1291" s="43" t="s">
        <v>105</v>
      </c>
      <c r="U1291" s="53"/>
      <c r="V1291" s="41" t="s">
        <v>106</v>
      </c>
      <c r="W1291" s="53"/>
      <c r="X1291" s="41" t="s">
        <v>106</v>
      </c>
      <c r="Y1291" s="53"/>
      <c r="Z1291" s="53">
        <f t="shared" si="83"/>
        <v>0</v>
      </c>
      <c r="AA1291" s="53">
        <f t="shared" si="84"/>
        <v>0</v>
      </c>
      <c r="AB1291" s="54"/>
      <c r="AC1291" s="55">
        <v>0</v>
      </c>
      <c r="AD1291" s="46" t="s">
        <v>106</v>
      </c>
      <c r="AE1291" s="47"/>
      <c r="AF1291" s="69" t="s">
        <v>106</v>
      </c>
      <c r="AG1291" s="64" t="s">
        <v>106</v>
      </c>
      <c r="AH1291" s="65" t="s">
        <v>106</v>
      </c>
      <c r="AI1291" s="65" t="s">
        <v>106</v>
      </c>
      <c r="AJ1291" s="65" t="s">
        <v>106</v>
      </c>
      <c r="AK1291" s="74" t="s">
        <v>106</v>
      </c>
      <c r="AL1291" s="75" t="s">
        <v>106</v>
      </c>
      <c r="AM1291" s="75" t="s">
        <v>106</v>
      </c>
      <c r="AN1291" s="75" t="s">
        <v>106</v>
      </c>
      <c r="AO1291" s="75" t="s">
        <v>106</v>
      </c>
      <c r="AP1291" s="75" t="s">
        <v>106</v>
      </c>
    </row>
    <row r="1292" spans="1:42">
      <c r="A1292" s="59">
        <v>1290</v>
      </c>
      <c r="B1292" s="109"/>
      <c r="C1292" s="49"/>
      <c r="D1292" s="50"/>
      <c r="E1292" s="38" t="s">
        <v>14</v>
      </c>
      <c r="F1292" s="50"/>
      <c r="G1292" s="51">
        <v>0</v>
      </c>
      <c r="H1292" s="52">
        <v>0</v>
      </c>
      <c r="I1292" s="52">
        <v>0</v>
      </c>
      <c r="J1292" s="52">
        <v>0</v>
      </c>
      <c r="K1292" s="52">
        <v>0</v>
      </c>
      <c r="L1292" s="103">
        <f t="shared" si="81"/>
        <v>0</v>
      </c>
      <c r="M1292" s="53">
        <v>1</v>
      </c>
      <c r="N1292" s="106">
        <f t="shared" si="82"/>
        <v>0</v>
      </c>
      <c r="O1292" s="53">
        <v>1</v>
      </c>
      <c r="P1292" s="53">
        <v>1</v>
      </c>
      <c r="Q1292" s="53">
        <v>1</v>
      </c>
      <c r="R1292" s="42">
        <v>0</v>
      </c>
      <c r="S1292" s="42">
        <v>0</v>
      </c>
      <c r="T1292" s="43" t="s">
        <v>105</v>
      </c>
      <c r="U1292" s="53"/>
      <c r="V1292" s="41" t="s">
        <v>106</v>
      </c>
      <c r="W1292" s="53"/>
      <c r="X1292" s="41" t="s">
        <v>106</v>
      </c>
      <c r="Y1292" s="53"/>
      <c r="Z1292" s="53">
        <f t="shared" si="83"/>
        <v>0</v>
      </c>
      <c r="AA1292" s="53">
        <f t="shared" si="84"/>
        <v>0</v>
      </c>
      <c r="AB1292" s="54"/>
      <c r="AC1292" s="55">
        <v>0</v>
      </c>
      <c r="AD1292" s="46" t="s">
        <v>106</v>
      </c>
      <c r="AE1292" s="47"/>
      <c r="AF1292" s="69" t="s">
        <v>106</v>
      </c>
      <c r="AG1292" s="64" t="s">
        <v>106</v>
      </c>
      <c r="AH1292" s="65" t="s">
        <v>106</v>
      </c>
      <c r="AI1292" s="65" t="s">
        <v>106</v>
      </c>
      <c r="AJ1292" s="65" t="s">
        <v>106</v>
      </c>
      <c r="AK1292" s="74" t="s">
        <v>106</v>
      </c>
      <c r="AL1292" s="75" t="s">
        <v>106</v>
      </c>
      <c r="AM1292" s="75" t="s">
        <v>106</v>
      </c>
      <c r="AN1292" s="75" t="s">
        <v>106</v>
      </c>
      <c r="AO1292" s="75" t="s">
        <v>106</v>
      </c>
      <c r="AP1292" s="75" t="s">
        <v>106</v>
      </c>
    </row>
    <row r="1293" spans="1:42">
      <c r="A1293" s="59">
        <v>1291</v>
      </c>
      <c r="B1293" s="109"/>
      <c r="C1293" s="49"/>
      <c r="D1293" s="50"/>
      <c r="E1293" s="38" t="s">
        <v>14</v>
      </c>
      <c r="F1293" s="50"/>
      <c r="G1293" s="51">
        <v>0</v>
      </c>
      <c r="H1293" s="52">
        <v>0</v>
      </c>
      <c r="I1293" s="52">
        <v>0</v>
      </c>
      <c r="J1293" s="52">
        <v>0</v>
      </c>
      <c r="K1293" s="52">
        <v>0</v>
      </c>
      <c r="L1293" s="103">
        <f t="shared" si="81"/>
        <v>0</v>
      </c>
      <c r="M1293" s="53">
        <v>1</v>
      </c>
      <c r="N1293" s="106">
        <f t="shared" si="82"/>
        <v>0</v>
      </c>
      <c r="O1293" s="53">
        <v>1</v>
      </c>
      <c r="P1293" s="53">
        <v>1</v>
      </c>
      <c r="Q1293" s="53">
        <v>1</v>
      </c>
      <c r="R1293" s="42">
        <v>0</v>
      </c>
      <c r="S1293" s="42">
        <v>0</v>
      </c>
      <c r="T1293" s="43" t="s">
        <v>105</v>
      </c>
      <c r="U1293" s="53"/>
      <c r="V1293" s="41" t="s">
        <v>106</v>
      </c>
      <c r="W1293" s="53"/>
      <c r="X1293" s="41" t="s">
        <v>106</v>
      </c>
      <c r="Y1293" s="53"/>
      <c r="Z1293" s="53">
        <f t="shared" si="83"/>
        <v>0</v>
      </c>
      <c r="AA1293" s="53">
        <f t="shared" si="84"/>
        <v>0</v>
      </c>
      <c r="AB1293" s="54"/>
      <c r="AC1293" s="55">
        <v>0</v>
      </c>
      <c r="AD1293" s="46" t="s">
        <v>106</v>
      </c>
      <c r="AE1293" s="47"/>
      <c r="AF1293" s="69" t="s">
        <v>106</v>
      </c>
      <c r="AG1293" s="64" t="s">
        <v>106</v>
      </c>
      <c r="AH1293" s="65" t="s">
        <v>106</v>
      </c>
      <c r="AI1293" s="65" t="s">
        <v>106</v>
      </c>
      <c r="AJ1293" s="65" t="s">
        <v>106</v>
      </c>
      <c r="AK1293" s="74" t="s">
        <v>106</v>
      </c>
      <c r="AL1293" s="75" t="s">
        <v>106</v>
      </c>
      <c r="AM1293" s="75" t="s">
        <v>106</v>
      </c>
      <c r="AN1293" s="75" t="s">
        <v>106</v>
      </c>
      <c r="AO1293" s="75" t="s">
        <v>106</v>
      </c>
      <c r="AP1293" s="75" t="s">
        <v>106</v>
      </c>
    </row>
    <row r="1294" spans="1:42">
      <c r="A1294" s="59">
        <v>1292</v>
      </c>
      <c r="B1294" s="109"/>
      <c r="C1294" s="49"/>
      <c r="D1294" s="50"/>
      <c r="E1294" s="38" t="s">
        <v>14</v>
      </c>
      <c r="F1294" s="50"/>
      <c r="G1294" s="51">
        <v>0</v>
      </c>
      <c r="H1294" s="52">
        <v>0</v>
      </c>
      <c r="I1294" s="52">
        <v>0</v>
      </c>
      <c r="J1294" s="52">
        <v>0</v>
      </c>
      <c r="K1294" s="52">
        <v>0</v>
      </c>
      <c r="L1294" s="103">
        <f t="shared" si="81"/>
        <v>0</v>
      </c>
      <c r="M1294" s="53">
        <v>1</v>
      </c>
      <c r="N1294" s="106">
        <f t="shared" si="82"/>
        <v>0</v>
      </c>
      <c r="O1294" s="53">
        <v>1</v>
      </c>
      <c r="P1294" s="53">
        <v>1</v>
      </c>
      <c r="Q1294" s="53">
        <v>1</v>
      </c>
      <c r="R1294" s="42">
        <v>0</v>
      </c>
      <c r="S1294" s="42">
        <v>0</v>
      </c>
      <c r="T1294" s="43" t="s">
        <v>105</v>
      </c>
      <c r="U1294" s="53"/>
      <c r="V1294" s="41" t="s">
        <v>106</v>
      </c>
      <c r="W1294" s="53"/>
      <c r="X1294" s="41" t="s">
        <v>106</v>
      </c>
      <c r="Y1294" s="53"/>
      <c r="Z1294" s="53">
        <f t="shared" si="83"/>
        <v>0</v>
      </c>
      <c r="AA1294" s="53">
        <f t="shared" si="84"/>
        <v>0</v>
      </c>
      <c r="AB1294" s="54"/>
      <c r="AC1294" s="55">
        <v>0</v>
      </c>
      <c r="AD1294" s="46" t="s">
        <v>106</v>
      </c>
      <c r="AE1294" s="47"/>
      <c r="AF1294" s="69" t="s">
        <v>106</v>
      </c>
      <c r="AG1294" s="64" t="s">
        <v>106</v>
      </c>
      <c r="AH1294" s="65" t="s">
        <v>106</v>
      </c>
      <c r="AI1294" s="65" t="s">
        <v>106</v>
      </c>
      <c r="AJ1294" s="65" t="s">
        <v>106</v>
      </c>
      <c r="AK1294" s="74" t="s">
        <v>106</v>
      </c>
      <c r="AL1294" s="75" t="s">
        <v>106</v>
      </c>
      <c r="AM1294" s="75" t="s">
        <v>106</v>
      </c>
      <c r="AN1294" s="75" t="s">
        <v>106</v>
      </c>
      <c r="AO1294" s="75" t="s">
        <v>106</v>
      </c>
      <c r="AP1294" s="75" t="s">
        <v>106</v>
      </c>
    </row>
    <row r="1295" spans="1:42">
      <c r="A1295" s="59">
        <v>1293</v>
      </c>
      <c r="B1295" s="109"/>
      <c r="C1295" s="49"/>
      <c r="D1295" s="50"/>
      <c r="E1295" s="38" t="s">
        <v>14</v>
      </c>
      <c r="F1295" s="50"/>
      <c r="G1295" s="51">
        <v>0</v>
      </c>
      <c r="H1295" s="52">
        <v>0</v>
      </c>
      <c r="I1295" s="52">
        <v>0</v>
      </c>
      <c r="J1295" s="52">
        <v>0</v>
      </c>
      <c r="K1295" s="52">
        <v>0</v>
      </c>
      <c r="L1295" s="103">
        <f t="shared" si="81"/>
        <v>0</v>
      </c>
      <c r="M1295" s="53">
        <v>1</v>
      </c>
      <c r="N1295" s="106">
        <f t="shared" si="82"/>
        <v>0</v>
      </c>
      <c r="O1295" s="53">
        <v>1</v>
      </c>
      <c r="P1295" s="53">
        <v>1</v>
      </c>
      <c r="Q1295" s="53">
        <v>1</v>
      </c>
      <c r="R1295" s="42">
        <v>0</v>
      </c>
      <c r="S1295" s="42">
        <v>0</v>
      </c>
      <c r="T1295" s="43" t="s">
        <v>105</v>
      </c>
      <c r="U1295" s="53"/>
      <c r="V1295" s="41" t="s">
        <v>106</v>
      </c>
      <c r="W1295" s="53"/>
      <c r="X1295" s="41" t="s">
        <v>106</v>
      </c>
      <c r="Y1295" s="53"/>
      <c r="Z1295" s="53">
        <f t="shared" si="83"/>
        <v>0</v>
      </c>
      <c r="AA1295" s="53">
        <f t="shared" si="84"/>
        <v>0</v>
      </c>
      <c r="AB1295" s="54"/>
      <c r="AC1295" s="55">
        <v>0</v>
      </c>
      <c r="AD1295" s="46" t="s">
        <v>106</v>
      </c>
      <c r="AE1295" s="47"/>
      <c r="AF1295" s="69" t="s">
        <v>106</v>
      </c>
      <c r="AG1295" s="64" t="s">
        <v>106</v>
      </c>
      <c r="AH1295" s="65" t="s">
        <v>106</v>
      </c>
      <c r="AI1295" s="65" t="s">
        <v>106</v>
      </c>
      <c r="AJ1295" s="65" t="s">
        <v>106</v>
      </c>
      <c r="AK1295" s="74" t="s">
        <v>106</v>
      </c>
      <c r="AL1295" s="75" t="s">
        <v>106</v>
      </c>
      <c r="AM1295" s="75" t="s">
        <v>106</v>
      </c>
      <c r="AN1295" s="75" t="s">
        <v>106</v>
      </c>
      <c r="AO1295" s="75" t="s">
        <v>106</v>
      </c>
      <c r="AP1295" s="75" t="s">
        <v>106</v>
      </c>
    </row>
    <row r="1296" spans="1:42">
      <c r="A1296" s="59">
        <v>1294</v>
      </c>
      <c r="B1296" s="109"/>
      <c r="C1296" s="49"/>
      <c r="D1296" s="50"/>
      <c r="E1296" s="38" t="s">
        <v>14</v>
      </c>
      <c r="F1296" s="50"/>
      <c r="G1296" s="51">
        <v>0</v>
      </c>
      <c r="H1296" s="52">
        <v>0</v>
      </c>
      <c r="I1296" s="52">
        <v>0</v>
      </c>
      <c r="J1296" s="52">
        <v>0</v>
      </c>
      <c r="K1296" s="52">
        <v>0</v>
      </c>
      <c r="L1296" s="103">
        <f t="shared" si="81"/>
        <v>0</v>
      </c>
      <c r="M1296" s="53">
        <v>1</v>
      </c>
      <c r="N1296" s="106">
        <f t="shared" si="82"/>
        <v>0</v>
      </c>
      <c r="O1296" s="53">
        <v>1</v>
      </c>
      <c r="P1296" s="53">
        <v>1</v>
      </c>
      <c r="Q1296" s="53">
        <v>1</v>
      </c>
      <c r="R1296" s="42">
        <v>0</v>
      </c>
      <c r="S1296" s="42">
        <v>0</v>
      </c>
      <c r="T1296" s="43" t="s">
        <v>105</v>
      </c>
      <c r="U1296" s="53"/>
      <c r="V1296" s="41" t="s">
        <v>106</v>
      </c>
      <c r="W1296" s="53"/>
      <c r="X1296" s="41" t="s">
        <v>106</v>
      </c>
      <c r="Y1296" s="53"/>
      <c r="Z1296" s="53">
        <f t="shared" si="83"/>
        <v>0</v>
      </c>
      <c r="AA1296" s="53">
        <f t="shared" si="84"/>
        <v>0</v>
      </c>
      <c r="AB1296" s="54"/>
      <c r="AC1296" s="55">
        <v>0</v>
      </c>
      <c r="AD1296" s="46" t="s">
        <v>106</v>
      </c>
      <c r="AE1296" s="47"/>
      <c r="AF1296" s="69" t="s">
        <v>106</v>
      </c>
      <c r="AG1296" s="64" t="s">
        <v>106</v>
      </c>
      <c r="AH1296" s="65" t="s">
        <v>106</v>
      </c>
      <c r="AI1296" s="65" t="s">
        <v>106</v>
      </c>
      <c r="AJ1296" s="65" t="s">
        <v>106</v>
      </c>
      <c r="AK1296" s="74" t="s">
        <v>106</v>
      </c>
      <c r="AL1296" s="75" t="s">
        <v>106</v>
      </c>
      <c r="AM1296" s="75" t="s">
        <v>106</v>
      </c>
      <c r="AN1296" s="75" t="s">
        <v>106</v>
      </c>
      <c r="AO1296" s="75" t="s">
        <v>106</v>
      </c>
      <c r="AP1296" s="75" t="s">
        <v>106</v>
      </c>
    </row>
    <row r="1297" spans="1:42">
      <c r="A1297" s="59">
        <v>1295</v>
      </c>
      <c r="B1297" s="109"/>
      <c r="C1297" s="49"/>
      <c r="D1297" s="50"/>
      <c r="E1297" s="38" t="s">
        <v>14</v>
      </c>
      <c r="F1297" s="50"/>
      <c r="G1297" s="51">
        <v>0</v>
      </c>
      <c r="H1297" s="52">
        <v>0</v>
      </c>
      <c r="I1297" s="52">
        <v>0</v>
      </c>
      <c r="J1297" s="52">
        <v>0</v>
      </c>
      <c r="K1297" s="52">
        <v>0</v>
      </c>
      <c r="L1297" s="103">
        <f t="shared" si="81"/>
        <v>0</v>
      </c>
      <c r="M1297" s="53">
        <v>1</v>
      </c>
      <c r="N1297" s="106">
        <f t="shared" si="82"/>
        <v>0</v>
      </c>
      <c r="O1297" s="53">
        <v>1</v>
      </c>
      <c r="P1297" s="53">
        <v>1</v>
      </c>
      <c r="Q1297" s="53">
        <v>1</v>
      </c>
      <c r="R1297" s="42">
        <v>0</v>
      </c>
      <c r="S1297" s="42">
        <v>0</v>
      </c>
      <c r="T1297" s="43" t="s">
        <v>105</v>
      </c>
      <c r="U1297" s="53"/>
      <c r="V1297" s="41" t="s">
        <v>106</v>
      </c>
      <c r="W1297" s="53"/>
      <c r="X1297" s="41" t="s">
        <v>106</v>
      </c>
      <c r="Y1297" s="53"/>
      <c r="Z1297" s="53">
        <f t="shared" si="83"/>
        <v>0</v>
      </c>
      <c r="AA1297" s="53">
        <f t="shared" si="84"/>
        <v>0</v>
      </c>
      <c r="AB1297" s="54"/>
      <c r="AC1297" s="55">
        <v>0</v>
      </c>
      <c r="AD1297" s="46" t="s">
        <v>106</v>
      </c>
      <c r="AE1297" s="47"/>
      <c r="AF1297" s="69" t="s">
        <v>106</v>
      </c>
      <c r="AG1297" s="64" t="s">
        <v>106</v>
      </c>
      <c r="AH1297" s="65" t="s">
        <v>106</v>
      </c>
      <c r="AI1297" s="65" t="s">
        <v>106</v>
      </c>
      <c r="AJ1297" s="65" t="s">
        <v>106</v>
      </c>
      <c r="AK1297" s="74" t="s">
        <v>106</v>
      </c>
      <c r="AL1297" s="75" t="s">
        <v>106</v>
      </c>
      <c r="AM1297" s="75" t="s">
        <v>106</v>
      </c>
      <c r="AN1297" s="75" t="s">
        <v>106</v>
      </c>
      <c r="AO1297" s="75" t="s">
        <v>106</v>
      </c>
      <c r="AP1297" s="75" t="s">
        <v>106</v>
      </c>
    </row>
    <row r="1298" spans="1:42">
      <c r="A1298" s="59">
        <v>1296</v>
      </c>
      <c r="B1298" s="109"/>
      <c r="C1298" s="49"/>
      <c r="D1298" s="50"/>
      <c r="E1298" s="38" t="s">
        <v>14</v>
      </c>
      <c r="F1298" s="50"/>
      <c r="G1298" s="51">
        <v>0</v>
      </c>
      <c r="H1298" s="52">
        <v>0</v>
      </c>
      <c r="I1298" s="52">
        <v>0</v>
      </c>
      <c r="J1298" s="52">
        <v>0</v>
      </c>
      <c r="K1298" s="52">
        <v>0</v>
      </c>
      <c r="L1298" s="103">
        <f t="shared" si="81"/>
        <v>0</v>
      </c>
      <c r="M1298" s="53">
        <v>1</v>
      </c>
      <c r="N1298" s="106">
        <f t="shared" si="82"/>
        <v>0</v>
      </c>
      <c r="O1298" s="53">
        <v>1</v>
      </c>
      <c r="P1298" s="53">
        <v>1</v>
      </c>
      <c r="Q1298" s="53">
        <v>1</v>
      </c>
      <c r="R1298" s="42">
        <v>0</v>
      </c>
      <c r="S1298" s="42">
        <v>0</v>
      </c>
      <c r="T1298" s="43" t="s">
        <v>105</v>
      </c>
      <c r="U1298" s="53"/>
      <c r="V1298" s="41" t="s">
        <v>106</v>
      </c>
      <c r="W1298" s="53"/>
      <c r="X1298" s="41" t="s">
        <v>106</v>
      </c>
      <c r="Y1298" s="53"/>
      <c r="Z1298" s="53">
        <f t="shared" si="83"/>
        <v>0</v>
      </c>
      <c r="AA1298" s="53">
        <f t="shared" si="84"/>
        <v>0</v>
      </c>
      <c r="AB1298" s="54"/>
      <c r="AC1298" s="55">
        <v>0</v>
      </c>
      <c r="AD1298" s="46" t="s">
        <v>106</v>
      </c>
      <c r="AE1298" s="47"/>
      <c r="AF1298" s="69" t="s">
        <v>106</v>
      </c>
      <c r="AG1298" s="64" t="s">
        <v>106</v>
      </c>
      <c r="AH1298" s="65" t="s">
        <v>106</v>
      </c>
      <c r="AI1298" s="65" t="s">
        <v>106</v>
      </c>
      <c r="AJ1298" s="65" t="s">
        <v>106</v>
      </c>
      <c r="AK1298" s="74" t="s">
        <v>106</v>
      </c>
      <c r="AL1298" s="75" t="s">
        <v>106</v>
      </c>
      <c r="AM1298" s="75" t="s">
        <v>106</v>
      </c>
      <c r="AN1298" s="75" t="s">
        <v>106</v>
      </c>
      <c r="AO1298" s="75" t="s">
        <v>106</v>
      </c>
      <c r="AP1298" s="75" t="s">
        <v>106</v>
      </c>
    </row>
    <row r="1299" spans="1:42">
      <c r="A1299" s="59">
        <v>1297</v>
      </c>
      <c r="B1299" s="109"/>
      <c r="C1299" s="49"/>
      <c r="D1299" s="50"/>
      <c r="E1299" s="38" t="s">
        <v>14</v>
      </c>
      <c r="F1299" s="50"/>
      <c r="G1299" s="51">
        <v>0</v>
      </c>
      <c r="H1299" s="52">
        <v>0</v>
      </c>
      <c r="I1299" s="52">
        <v>0</v>
      </c>
      <c r="J1299" s="52">
        <v>0</v>
      </c>
      <c r="K1299" s="52">
        <v>0</v>
      </c>
      <c r="L1299" s="103">
        <f t="shared" si="81"/>
        <v>0</v>
      </c>
      <c r="M1299" s="53">
        <v>1</v>
      </c>
      <c r="N1299" s="106">
        <f t="shared" si="82"/>
        <v>0</v>
      </c>
      <c r="O1299" s="53">
        <v>1</v>
      </c>
      <c r="P1299" s="53">
        <v>1</v>
      </c>
      <c r="Q1299" s="53">
        <v>1</v>
      </c>
      <c r="R1299" s="42">
        <v>0</v>
      </c>
      <c r="S1299" s="42">
        <v>0</v>
      </c>
      <c r="T1299" s="43" t="s">
        <v>105</v>
      </c>
      <c r="U1299" s="53"/>
      <c r="V1299" s="41" t="s">
        <v>106</v>
      </c>
      <c r="W1299" s="53"/>
      <c r="X1299" s="41" t="s">
        <v>106</v>
      </c>
      <c r="Y1299" s="53"/>
      <c r="Z1299" s="53">
        <f t="shared" si="83"/>
        <v>0</v>
      </c>
      <c r="AA1299" s="53">
        <f t="shared" si="84"/>
        <v>0</v>
      </c>
      <c r="AB1299" s="54"/>
      <c r="AC1299" s="55">
        <v>0</v>
      </c>
      <c r="AD1299" s="46" t="s">
        <v>106</v>
      </c>
      <c r="AE1299" s="47"/>
      <c r="AF1299" s="69" t="s">
        <v>106</v>
      </c>
      <c r="AG1299" s="64" t="s">
        <v>106</v>
      </c>
      <c r="AH1299" s="65" t="s">
        <v>106</v>
      </c>
      <c r="AI1299" s="65" t="s">
        <v>106</v>
      </c>
      <c r="AJ1299" s="65" t="s">
        <v>106</v>
      </c>
      <c r="AK1299" s="74" t="s">
        <v>106</v>
      </c>
      <c r="AL1299" s="75" t="s">
        <v>106</v>
      </c>
      <c r="AM1299" s="75" t="s">
        <v>106</v>
      </c>
      <c r="AN1299" s="75" t="s">
        <v>106</v>
      </c>
      <c r="AO1299" s="75" t="s">
        <v>106</v>
      </c>
      <c r="AP1299" s="75" t="s">
        <v>106</v>
      </c>
    </row>
    <row r="1300" spans="1:42">
      <c r="A1300" s="59">
        <v>1298</v>
      </c>
      <c r="B1300" s="109"/>
      <c r="C1300" s="49"/>
      <c r="D1300" s="50"/>
      <c r="E1300" s="38" t="s">
        <v>14</v>
      </c>
      <c r="F1300" s="50"/>
      <c r="G1300" s="51">
        <v>0</v>
      </c>
      <c r="H1300" s="52">
        <v>0</v>
      </c>
      <c r="I1300" s="52">
        <v>0</v>
      </c>
      <c r="J1300" s="52">
        <v>0</v>
      </c>
      <c r="K1300" s="52">
        <v>0</v>
      </c>
      <c r="L1300" s="103">
        <f t="shared" si="81"/>
        <v>0</v>
      </c>
      <c r="M1300" s="53">
        <v>1</v>
      </c>
      <c r="N1300" s="106">
        <f t="shared" si="82"/>
        <v>0</v>
      </c>
      <c r="O1300" s="53">
        <v>1</v>
      </c>
      <c r="P1300" s="53">
        <v>1</v>
      </c>
      <c r="Q1300" s="53">
        <v>1</v>
      </c>
      <c r="R1300" s="42">
        <v>0</v>
      </c>
      <c r="S1300" s="42">
        <v>0</v>
      </c>
      <c r="T1300" s="43" t="s">
        <v>105</v>
      </c>
      <c r="U1300" s="53"/>
      <c r="V1300" s="41" t="s">
        <v>106</v>
      </c>
      <c r="W1300" s="53"/>
      <c r="X1300" s="41" t="s">
        <v>106</v>
      </c>
      <c r="Y1300" s="53"/>
      <c r="Z1300" s="53">
        <f t="shared" si="83"/>
        <v>0</v>
      </c>
      <c r="AA1300" s="53">
        <f t="shared" si="84"/>
        <v>0</v>
      </c>
      <c r="AB1300" s="54"/>
      <c r="AC1300" s="55">
        <v>0</v>
      </c>
      <c r="AD1300" s="46" t="s">
        <v>106</v>
      </c>
      <c r="AE1300" s="47"/>
      <c r="AF1300" s="69" t="s">
        <v>106</v>
      </c>
      <c r="AG1300" s="64" t="s">
        <v>106</v>
      </c>
      <c r="AH1300" s="65" t="s">
        <v>106</v>
      </c>
      <c r="AI1300" s="65" t="s">
        <v>106</v>
      </c>
      <c r="AJ1300" s="65" t="s">
        <v>106</v>
      </c>
      <c r="AK1300" s="74" t="s">
        <v>106</v>
      </c>
      <c r="AL1300" s="75" t="s">
        <v>106</v>
      </c>
      <c r="AM1300" s="75" t="s">
        <v>106</v>
      </c>
      <c r="AN1300" s="75" t="s">
        <v>106</v>
      </c>
      <c r="AO1300" s="75" t="s">
        <v>106</v>
      </c>
      <c r="AP1300" s="75" t="s">
        <v>106</v>
      </c>
    </row>
    <row r="1301" spans="1:42">
      <c r="A1301" s="59">
        <v>1299</v>
      </c>
      <c r="B1301" s="109"/>
      <c r="C1301" s="49"/>
      <c r="D1301" s="50"/>
      <c r="E1301" s="38" t="s">
        <v>14</v>
      </c>
      <c r="F1301" s="50"/>
      <c r="G1301" s="51">
        <v>0</v>
      </c>
      <c r="H1301" s="52">
        <v>0</v>
      </c>
      <c r="I1301" s="52">
        <v>0</v>
      </c>
      <c r="J1301" s="52">
        <v>0</v>
      </c>
      <c r="K1301" s="52">
        <v>0</v>
      </c>
      <c r="L1301" s="103">
        <f t="shared" si="81"/>
        <v>0</v>
      </c>
      <c r="M1301" s="53">
        <v>1</v>
      </c>
      <c r="N1301" s="106">
        <f t="shared" si="82"/>
        <v>0</v>
      </c>
      <c r="O1301" s="53">
        <v>1</v>
      </c>
      <c r="P1301" s="53">
        <v>1</v>
      </c>
      <c r="Q1301" s="53">
        <v>1</v>
      </c>
      <c r="R1301" s="42">
        <v>0</v>
      </c>
      <c r="S1301" s="42">
        <v>0</v>
      </c>
      <c r="T1301" s="43" t="s">
        <v>105</v>
      </c>
      <c r="U1301" s="53"/>
      <c r="V1301" s="41" t="s">
        <v>106</v>
      </c>
      <c r="W1301" s="53"/>
      <c r="X1301" s="41" t="s">
        <v>106</v>
      </c>
      <c r="Y1301" s="53"/>
      <c r="Z1301" s="53">
        <f t="shared" si="83"/>
        <v>0</v>
      </c>
      <c r="AA1301" s="53">
        <f t="shared" si="84"/>
        <v>0</v>
      </c>
      <c r="AB1301" s="54"/>
      <c r="AC1301" s="55">
        <v>0</v>
      </c>
      <c r="AD1301" s="46" t="s">
        <v>106</v>
      </c>
      <c r="AE1301" s="47"/>
      <c r="AF1301" s="69" t="s">
        <v>106</v>
      </c>
      <c r="AG1301" s="64" t="s">
        <v>106</v>
      </c>
      <c r="AH1301" s="65" t="s">
        <v>106</v>
      </c>
      <c r="AI1301" s="65" t="s">
        <v>106</v>
      </c>
      <c r="AJ1301" s="65" t="s">
        <v>106</v>
      </c>
      <c r="AK1301" s="74" t="s">
        <v>106</v>
      </c>
      <c r="AL1301" s="75" t="s">
        <v>106</v>
      </c>
      <c r="AM1301" s="75" t="s">
        <v>106</v>
      </c>
      <c r="AN1301" s="75" t="s">
        <v>106</v>
      </c>
      <c r="AO1301" s="75" t="s">
        <v>106</v>
      </c>
      <c r="AP1301" s="75" t="s">
        <v>106</v>
      </c>
    </row>
    <row r="1302" spans="1:42">
      <c r="A1302" s="59">
        <v>1300</v>
      </c>
      <c r="B1302" s="109"/>
      <c r="C1302" s="49"/>
      <c r="D1302" s="50"/>
      <c r="E1302" s="38" t="s">
        <v>14</v>
      </c>
      <c r="F1302" s="50"/>
      <c r="G1302" s="51">
        <v>0</v>
      </c>
      <c r="H1302" s="52">
        <v>0</v>
      </c>
      <c r="I1302" s="52">
        <v>0</v>
      </c>
      <c r="J1302" s="52">
        <v>0</v>
      </c>
      <c r="K1302" s="52">
        <v>0</v>
      </c>
      <c r="L1302" s="103">
        <f t="shared" si="81"/>
        <v>0</v>
      </c>
      <c r="M1302" s="53">
        <v>1</v>
      </c>
      <c r="N1302" s="106">
        <f t="shared" si="82"/>
        <v>0</v>
      </c>
      <c r="O1302" s="53">
        <v>1</v>
      </c>
      <c r="P1302" s="53">
        <v>1</v>
      </c>
      <c r="Q1302" s="53">
        <v>1</v>
      </c>
      <c r="R1302" s="42">
        <v>0</v>
      </c>
      <c r="S1302" s="42">
        <v>0</v>
      </c>
      <c r="T1302" s="43" t="s">
        <v>105</v>
      </c>
      <c r="U1302" s="53"/>
      <c r="V1302" s="41" t="s">
        <v>106</v>
      </c>
      <c r="W1302" s="53"/>
      <c r="X1302" s="41" t="s">
        <v>106</v>
      </c>
      <c r="Y1302" s="53"/>
      <c r="Z1302" s="53">
        <f t="shared" si="83"/>
        <v>0</v>
      </c>
      <c r="AA1302" s="53">
        <f t="shared" si="84"/>
        <v>0</v>
      </c>
      <c r="AB1302" s="54"/>
      <c r="AC1302" s="55">
        <v>0</v>
      </c>
      <c r="AD1302" s="46" t="s">
        <v>106</v>
      </c>
      <c r="AE1302" s="47"/>
      <c r="AF1302" s="69" t="s">
        <v>106</v>
      </c>
      <c r="AG1302" s="64" t="s">
        <v>106</v>
      </c>
      <c r="AH1302" s="65" t="s">
        <v>106</v>
      </c>
      <c r="AI1302" s="65" t="s">
        <v>106</v>
      </c>
      <c r="AJ1302" s="65" t="s">
        <v>106</v>
      </c>
      <c r="AK1302" s="74" t="s">
        <v>106</v>
      </c>
      <c r="AL1302" s="75" t="s">
        <v>106</v>
      </c>
      <c r="AM1302" s="75" t="s">
        <v>106</v>
      </c>
      <c r="AN1302" s="75" t="s">
        <v>106</v>
      </c>
      <c r="AO1302" s="75" t="s">
        <v>106</v>
      </c>
      <c r="AP1302" s="75" t="s">
        <v>106</v>
      </c>
    </row>
    <row r="1303" spans="1:42">
      <c r="A1303" s="59">
        <v>1301</v>
      </c>
      <c r="B1303" s="109"/>
      <c r="C1303" s="49"/>
      <c r="D1303" s="50"/>
      <c r="E1303" s="38" t="s">
        <v>14</v>
      </c>
      <c r="F1303" s="50"/>
      <c r="G1303" s="51">
        <v>0</v>
      </c>
      <c r="H1303" s="52">
        <v>0</v>
      </c>
      <c r="I1303" s="52">
        <v>0</v>
      </c>
      <c r="J1303" s="52">
        <v>0</v>
      </c>
      <c r="K1303" s="52">
        <v>0</v>
      </c>
      <c r="L1303" s="103">
        <f t="shared" si="81"/>
        <v>0</v>
      </c>
      <c r="M1303" s="53">
        <v>1</v>
      </c>
      <c r="N1303" s="106">
        <f t="shared" si="82"/>
        <v>0</v>
      </c>
      <c r="O1303" s="53">
        <v>1</v>
      </c>
      <c r="P1303" s="53">
        <v>1</v>
      </c>
      <c r="Q1303" s="53">
        <v>1</v>
      </c>
      <c r="R1303" s="42">
        <v>0</v>
      </c>
      <c r="S1303" s="42">
        <v>0</v>
      </c>
      <c r="T1303" s="43" t="s">
        <v>105</v>
      </c>
      <c r="U1303" s="53"/>
      <c r="V1303" s="41" t="s">
        <v>106</v>
      </c>
      <c r="W1303" s="53"/>
      <c r="X1303" s="41" t="s">
        <v>106</v>
      </c>
      <c r="Y1303" s="53"/>
      <c r="Z1303" s="53">
        <f t="shared" si="83"/>
        <v>0</v>
      </c>
      <c r="AA1303" s="53">
        <f t="shared" si="84"/>
        <v>0</v>
      </c>
      <c r="AB1303" s="54"/>
      <c r="AC1303" s="55">
        <v>0</v>
      </c>
      <c r="AD1303" s="46" t="s">
        <v>106</v>
      </c>
      <c r="AE1303" s="47"/>
      <c r="AF1303" s="69" t="s">
        <v>106</v>
      </c>
      <c r="AG1303" s="64" t="s">
        <v>106</v>
      </c>
      <c r="AH1303" s="65" t="s">
        <v>106</v>
      </c>
      <c r="AI1303" s="65" t="s">
        <v>106</v>
      </c>
      <c r="AJ1303" s="65" t="s">
        <v>106</v>
      </c>
      <c r="AK1303" s="74" t="s">
        <v>106</v>
      </c>
      <c r="AL1303" s="75" t="s">
        <v>106</v>
      </c>
      <c r="AM1303" s="75" t="s">
        <v>106</v>
      </c>
      <c r="AN1303" s="75" t="s">
        <v>106</v>
      </c>
      <c r="AO1303" s="75" t="s">
        <v>106</v>
      </c>
      <c r="AP1303" s="75" t="s">
        <v>106</v>
      </c>
    </row>
    <row r="1304" spans="1:42">
      <c r="A1304" s="59">
        <v>1302</v>
      </c>
      <c r="B1304" s="109"/>
      <c r="C1304" s="49"/>
      <c r="D1304" s="50"/>
      <c r="E1304" s="38" t="s">
        <v>14</v>
      </c>
      <c r="F1304" s="50"/>
      <c r="G1304" s="51">
        <v>0</v>
      </c>
      <c r="H1304" s="52">
        <v>0</v>
      </c>
      <c r="I1304" s="52">
        <v>0</v>
      </c>
      <c r="J1304" s="52">
        <v>0</v>
      </c>
      <c r="K1304" s="52">
        <v>0</v>
      </c>
      <c r="L1304" s="103">
        <f t="shared" si="81"/>
        <v>0</v>
      </c>
      <c r="M1304" s="53">
        <v>1</v>
      </c>
      <c r="N1304" s="106">
        <f t="shared" si="82"/>
        <v>0</v>
      </c>
      <c r="O1304" s="53">
        <v>1</v>
      </c>
      <c r="P1304" s="53">
        <v>1</v>
      </c>
      <c r="Q1304" s="53">
        <v>1</v>
      </c>
      <c r="R1304" s="42">
        <v>0</v>
      </c>
      <c r="S1304" s="42">
        <v>0</v>
      </c>
      <c r="T1304" s="43" t="s">
        <v>105</v>
      </c>
      <c r="U1304" s="53"/>
      <c r="V1304" s="41" t="s">
        <v>106</v>
      </c>
      <c r="W1304" s="53"/>
      <c r="X1304" s="41" t="s">
        <v>106</v>
      </c>
      <c r="Y1304" s="53"/>
      <c r="Z1304" s="53">
        <f t="shared" si="83"/>
        <v>0</v>
      </c>
      <c r="AA1304" s="53">
        <f t="shared" si="84"/>
        <v>0</v>
      </c>
      <c r="AB1304" s="54"/>
      <c r="AC1304" s="55">
        <v>0</v>
      </c>
      <c r="AD1304" s="46" t="s">
        <v>106</v>
      </c>
      <c r="AE1304" s="47"/>
      <c r="AF1304" s="69" t="s">
        <v>106</v>
      </c>
      <c r="AG1304" s="64" t="s">
        <v>106</v>
      </c>
      <c r="AH1304" s="65" t="s">
        <v>106</v>
      </c>
      <c r="AI1304" s="65" t="s">
        <v>106</v>
      </c>
      <c r="AJ1304" s="65" t="s">
        <v>106</v>
      </c>
      <c r="AK1304" s="74" t="s">
        <v>106</v>
      </c>
      <c r="AL1304" s="75" t="s">
        <v>106</v>
      </c>
      <c r="AM1304" s="75" t="s">
        <v>106</v>
      </c>
      <c r="AN1304" s="75" t="s">
        <v>106</v>
      </c>
      <c r="AO1304" s="75" t="s">
        <v>106</v>
      </c>
      <c r="AP1304" s="75" t="s">
        <v>106</v>
      </c>
    </row>
    <row r="1305" spans="1:42">
      <c r="A1305" s="59">
        <v>1303</v>
      </c>
      <c r="B1305" s="109"/>
      <c r="C1305" s="49"/>
      <c r="D1305" s="50"/>
      <c r="E1305" s="38" t="s">
        <v>14</v>
      </c>
      <c r="F1305" s="50"/>
      <c r="G1305" s="51">
        <v>0</v>
      </c>
      <c r="H1305" s="52">
        <v>0</v>
      </c>
      <c r="I1305" s="52">
        <v>0</v>
      </c>
      <c r="J1305" s="52">
        <v>0</v>
      </c>
      <c r="K1305" s="52">
        <v>0</v>
      </c>
      <c r="L1305" s="103">
        <f t="shared" si="81"/>
        <v>0</v>
      </c>
      <c r="M1305" s="53">
        <v>1</v>
      </c>
      <c r="N1305" s="106">
        <f t="shared" si="82"/>
        <v>0</v>
      </c>
      <c r="O1305" s="53">
        <v>1</v>
      </c>
      <c r="P1305" s="53">
        <v>1</v>
      </c>
      <c r="Q1305" s="53">
        <v>1</v>
      </c>
      <c r="R1305" s="42">
        <v>0</v>
      </c>
      <c r="S1305" s="42">
        <v>0</v>
      </c>
      <c r="T1305" s="43" t="s">
        <v>105</v>
      </c>
      <c r="U1305" s="53"/>
      <c r="V1305" s="41" t="s">
        <v>106</v>
      </c>
      <c r="W1305" s="53"/>
      <c r="X1305" s="41" t="s">
        <v>106</v>
      </c>
      <c r="Y1305" s="53"/>
      <c r="Z1305" s="53">
        <f t="shared" si="83"/>
        <v>0</v>
      </c>
      <c r="AA1305" s="53">
        <f t="shared" si="84"/>
        <v>0</v>
      </c>
      <c r="AB1305" s="54"/>
      <c r="AC1305" s="55">
        <v>0</v>
      </c>
      <c r="AD1305" s="46" t="s">
        <v>106</v>
      </c>
      <c r="AE1305" s="47"/>
      <c r="AF1305" s="69" t="s">
        <v>106</v>
      </c>
      <c r="AG1305" s="64" t="s">
        <v>106</v>
      </c>
      <c r="AH1305" s="65" t="s">
        <v>106</v>
      </c>
      <c r="AI1305" s="65" t="s">
        <v>106</v>
      </c>
      <c r="AJ1305" s="65" t="s">
        <v>106</v>
      </c>
      <c r="AK1305" s="74" t="s">
        <v>106</v>
      </c>
      <c r="AL1305" s="75" t="s">
        <v>106</v>
      </c>
      <c r="AM1305" s="75" t="s">
        <v>106</v>
      </c>
      <c r="AN1305" s="75" t="s">
        <v>106</v>
      </c>
      <c r="AO1305" s="75" t="s">
        <v>106</v>
      </c>
      <c r="AP1305" s="75" t="s">
        <v>106</v>
      </c>
    </row>
    <row r="1306" spans="1:42">
      <c r="A1306" s="59">
        <v>1304</v>
      </c>
      <c r="B1306" s="109"/>
      <c r="C1306" s="49"/>
      <c r="D1306" s="50"/>
      <c r="E1306" s="38" t="s">
        <v>14</v>
      </c>
      <c r="F1306" s="50"/>
      <c r="G1306" s="51">
        <v>0</v>
      </c>
      <c r="H1306" s="52">
        <v>0</v>
      </c>
      <c r="I1306" s="52">
        <v>0</v>
      </c>
      <c r="J1306" s="52">
        <v>0</v>
      </c>
      <c r="K1306" s="52">
        <v>0</v>
      </c>
      <c r="L1306" s="103">
        <f t="shared" si="81"/>
        <v>0</v>
      </c>
      <c r="M1306" s="53">
        <v>1</v>
      </c>
      <c r="N1306" s="106">
        <f t="shared" si="82"/>
        <v>0</v>
      </c>
      <c r="O1306" s="53">
        <v>1</v>
      </c>
      <c r="P1306" s="53">
        <v>1</v>
      </c>
      <c r="Q1306" s="53">
        <v>1</v>
      </c>
      <c r="R1306" s="42">
        <v>0</v>
      </c>
      <c r="S1306" s="42">
        <v>0</v>
      </c>
      <c r="T1306" s="43" t="s">
        <v>105</v>
      </c>
      <c r="U1306" s="53"/>
      <c r="V1306" s="41" t="s">
        <v>106</v>
      </c>
      <c r="W1306" s="53"/>
      <c r="X1306" s="41" t="s">
        <v>106</v>
      </c>
      <c r="Y1306" s="53"/>
      <c r="Z1306" s="53">
        <f t="shared" si="83"/>
        <v>0</v>
      </c>
      <c r="AA1306" s="53">
        <f t="shared" si="84"/>
        <v>0</v>
      </c>
      <c r="AB1306" s="54"/>
      <c r="AC1306" s="55">
        <v>0</v>
      </c>
      <c r="AD1306" s="46" t="s">
        <v>106</v>
      </c>
      <c r="AE1306" s="47"/>
      <c r="AF1306" s="69" t="s">
        <v>106</v>
      </c>
      <c r="AG1306" s="64" t="s">
        <v>106</v>
      </c>
      <c r="AH1306" s="65" t="s">
        <v>106</v>
      </c>
      <c r="AI1306" s="65" t="s">
        <v>106</v>
      </c>
      <c r="AJ1306" s="65" t="s">
        <v>106</v>
      </c>
      <c r="AK1306" s="74" t="s">
        <v>106</v>
      </c>
      <c r="AL1306" s="75" t="s">
        <v>106</v>
      </c>
      <c r="AM1306" s="75" t="s">
        <v>106</v>
      </c>
      <c r="AN1306" s="75" t="s">
        <v>106</v>
      </c>
      <c r="AO1306" s="75" t="s">
        <v>106</v>
      </c>
      <c r="AP1306" s="75" t="s">
        <v>106</v>
      </c>
    </row>
    <row r="1307" spans="1:42">
      <c r="A1307" s="59">
        <v>1305</v>
      </c>
      <c r="B1307" s="109"/>
      <c r="C1307" s="49"/>
      <c r="D1307" s="50"/>
      <c r="E1307" s="38" t="s">
        <v>14</v>
      </c>
      <c r="F1307" s="50"/>
      <c r="G1307" s="51">
        <v>0</v>
      </c>
      <c r="H1307" s="52">
        <v>0</v>
      </c>
      <c r="I1307" s="52">
        <v>0</v>
      </c>
      <c r="J1307" s="52">
        <v>0</v>
      </c>
      <c r="K1307" s="52">
        <v>0</v>
      </c>
      <c r="L1307" s="103">
        <f t="shared" si="81"/>
        <v>0</v>
      </c>
      <c r="M1307" s="53">
        <v>1</v>
      </c>
      <c r="N1307" s="106">
        <f t="shared" si="82"/>
        <v>0</v>
      </c>
      <c r="O1307" s="53">
        <v>1</v>
      </c>
      <c r="P1307" s="53">
        <v>1</v>
      </c>
      <c r="Q1307" s="53">
        <v>1</v>
      </c>
      <c r="R1307" s="42">
        <v>0</v>
      </c>
      <c r="S1307" s="42">
        <v>0</v>
      </c>
      <c r="T1307" s="43" t="s">
        <v>105</v>
      </c>
      <c r="U1307" s="53"/>
      <c r="V1307" s="41" t="s">
        <v>106</v>
      </c>
      <c r="W1307" s="53"/>
      <c r="X1307" s="41" t="s">
        <v>106</v>
      </c>
      <c r="Y1307" s="53"/>
      <c r="Z1307" s="53">
        <f t="shared" si="83"/>
        <v>0</v>
      </c>
      <c r="AA1307" s="53">
        <f t="shared" si="84"/>
        <v>0</v>
      </c>
      <c r="AB1307" s="54"/>
      <c r="AC1307" s="55">
        <v>0</v>
      </c>
      <c r="AD1307" s="46" t="s">
        <v>106</v>
      </c>
      <c r="AE1307" s="47"/>
      <c r="AF1307" s="69" t="s">
        <v>106</v>
      </c>
      <c r="AG1307" s="64" t="s">
        <v>106</v>
      </c>
      <c r="AH1307" s="65" t="s">
        <v>106</v>
      </c>
      <c r="AI1307" s="65" t="s">
        <v>106</v>
      </c>
      <c r="AJ1307" s="65" t="s">
        <v>106</v>
      </c>
      <c r="AK1307" s="74" t="s">
        <v>106</v>
      </c>
      <c r="AL1307" s="75" t="s">
        <v>106</v>
      </c>
      <c r="AM1307" s="75" t="s">
        <v>106</v>
      </c>
      <c r="AN1307" s="75" t="s">
        <v>106</v>
      </c>
      <c r="AO1307" s="75" t="s">
        <v>106</v>
      </c>
      <c r="AP1307" s="75" t="s">
        <v>106</v>
      </c>
    </row>
    <row r="1308" spans="1:42">
      <c r="A1308" s="59">
        <v>1306</v>
      </c>
      <c r="B1308" s="109"/>
      <c r="C1308" s="49"/>
      <c r="D1308" s="50"/>
      <c r="E1308" s="38" t="s">
        <v>14</v>
      </c>
      <c r="F1308" s="50"/>
      <c r="G1308" s="51">
        <v>0</v>
      </c>
      <c r="H1308" s="52">
        <v>0</v>
      </c>
      <c r="I1308" s="52">
        <v>0</v>
      </c>
      <c r="J1308" s="52">
        <v>0</v>
      </c>
      <c r="K1308" s="52">
        <v>0</v>
      </c>
      <c r="L1308" s="103">
        <f t="shared" si="81"/>
        <v>0</v>
      </c>
      <c r="M1308" s="53">
        <v>1</v>
      </c>
      <c r="N1308" s="106">
        <f t="shared" si="82"/>
        <v>0</v>
      </c>
      <c r="O1308" s="53">
        <v>1</v>
      </c>
      <c r="P1308" s="53">
        <v>1</v>
      </c>
      <c r="Q1308" s="53">
        <v>1</v>
      </c>
      <c r="R1308" s="42">
        <v>0</v>
      </c>
      <c r="S1308" s="42">
        <v>0</v>
      </c>
      <c r="T1308" s="43" t="s">
        <v>105</v>
      </c>
      <c r="U1308" s="53"/>
      <c r="V1308" s="41" t="s">
        <v>106</v>
      </c>
      <c r="W1308" s="53"/>
      <c r="X1308" s="41" t="s">
        <v>106</v>
      </c>
      <c r="Y1308" s="53"/>
      <c r="Z1308" s="53">
        <f t="shared" si="83"/>
        <v>0</v>
      </c>
      <c r="AA1308" s="53">
        <f t="shared" si="84"/>
        <v>0</v>
      </c>
      <c r="AB1308" s="54"/>
      <c r="AC1308" s="55">
        <v>0</v>
      </c>
      <c r="AD1308" s="46" t="s">
        <v>106</v>
      </c>
      <c r="AE1308" s="47"/>
      <c r="AF1308" s="69" t="s">
        <v>106</v>
      </c>
      <c r="AG1308" s="64" t="s">
        <v>106</v>
      </c>
      <c r="AH1308" s="65" t="s">
        <v>106</v>
      </c>
      <c r="AI1308" s="65" t="s">
        <v>106</v>
      </c>
      <c r="AJ1308" s="65" t="s">
        <v>106</v>
      </c>
      <c r="AK1308" s="74" t="s">
        <v>106</v>
      </c>
      <c r="AL1308" s="75" t="s">
        <v>106</v>
      </c>
      <c r="AM1308" s="75" t="s">
        <v>106</v>
      </c>
      <c r="AN1308" s="75" t="s">
        <v>106</v>
      </c>
      <c r="AO1308" s="75" t="s">
        <v>106</v>
      </c>
      <c r="AP1308" s="75" t="s">
        <v>106</v>
      </c>
    </row>
    <row r="1309" spans="1:42">
      <c r="A1309" s="59">
        <v>1307</v>
      </c>
      <c r="B1309" s="109"/>
      <c r="C1309" s="49"/>
      <c r="D1309" s="50"/>
      <c r="E1309" s="38" t="s">
        <v>14</v>
      </c>
      <c r="F1309" s="50"/>
      <c r="G1309" s="51">
        <v>0</v>
      </c>
      <c r="H1309" s="52">
        <v>0</v>
      </c>
      <c r="I1309" s="52">
        <v>0</v>
      </c>
      <c r="J1309" s="52">
        <v>0</v>
      </c>
      <c r="K1309" s="52">
        <v>0</v>
      </c>
      <c r="L1309" s="103">
        <f t="shared" si="81"/>
        <v>0</v>
      </c>
      <c r="M1309" s="53">
        <v>1</v>
      </c>
      <c r="N1309" s="106">
        <f t="shared" si="82"/>
        <v>0</v>
      </c>
      <c r="O1309" s="53">
        <v>1</v>
      </c>
      <c r="P1309" s="53">
        <v>1</v>
      </c>
      <c r="Q1309" s="53">
        <v>1</v>
      </c>
      <c r="R1309" s="42">
        <v>0</v>
      </c>
      <c r="S1309" s="42">
        <v>0</v>
      </c>
      <c r="T1309" s="43" t="s">
        <v>105</v>
      </c>
      <c r="U1309" s="53"/>
      <c r="V1309" s="41" t="s">
        <v>106</v>
      </c>
      <c r="W1309" s="53"/>
      <c r="X1309" s="41" t="s">
        <v>106</v>
      </c>
      <c r="Y1309" s="53"/>
      <c r="Z1309" s="53">
        <f t="shared" si="83"/>
        <v>0</v>
      </c>
      <c r="AA1309" s="53">
        <f t="shared" si="84"/>
        <v>0</v>
      </c>
      <c r="AB1309" s="54"/>
      <c r="AC1309" s="55">
        <v>0</v>
      </c>
      <c r="AD1309" s="46" t="s">
        <v>106</v>
      </c>
      <c r="AE1309" s="47"/>
      <c r="AF1309" s="69" t="s">
        <v>106</v>
      </c>
      <c r="AG1309" s="64" t="s">
        <v>106</v>
      </c>
      <c r="AH1309" s="65" t="s">
        <v>106</v>
      </c>
      <c r="AI1309" s="65" t="s">
        <v>106</v>
      </c>
      <c r="AJ1309" s="65" t="s">
        <v>106</v>
      </c>
      <c r="AK1309" s="74" t="s">
        <v>106</v>
      </c>
      <c r="AL1309" s="75" t="s">
        <v>106</v>
      </c>
      <c r="AM1309" s="75" t="s">
        <v>106</v>
      </c>
      <c r="AN1309" s="75" t="s">
        <v>106</v>
      </c>
      <c r="AO1309" s="75" t="s">
        <v>106</v>
      </c>
      <c r="AP1309" s="75" t="s">
        <v>106</v>
      </c>
    </row>
    <row r="1310" spans="1:42">
      <c r="A1310" s="59">
        <v>1308</v>
      </c>
      <c r="B1310" s="109"/>
      <c r="C1310" s="49"/>
      <c r="D1310" s="50"/>
      <c r="E1310" s="38" t="s">
        <v>14</v>
      </c>
      <c r="F1310" s="50"/>
      <c r="G1310" s="51">
        <v>0</v>
      </c>
      <c r="H1310" s="52">
        <v>0</v>
      </c>
      <c r="I1310" s="52">
        <v>0</v>
      </c>
      <c r="J1310" s="52">
        <v>0</v>
      </c>
      <c r="K1310" s="52">
        <v>0</v>
      </c>
      <c r="L1310" s="103">
        <f t="shared" si="81"/>
        <v>0</v>
      </c>
      <c r="M1310" s="53">
        <v>1</v>
      </c>
      <c r="N1310" s="106">
        <f t="shared" si="82"/>
        <v>0</v>
      </c>
      <c r="O1310" s="53">
        <v>1</v>
      </c>
      <c r="P1310" s="53">
        <v>1</v>
      </c>
      <c r="Q1310" s="53">
        <v>1</v>
      </c>
      <c r="R1310" s="42">
        <v>0</v>
      </c>
      <c r="S1310" s="42">
        <v>0</v>
      </c>
      <c r="T1310" s="43" t="s">
        <v>105</v>
      </c>
      <c r="U1310" s="53"/>
      <c r="V1310" s="41" t="s">
        <v>106</v>
      </c>
      <c r="W1310" s="53"/>
      <c r="X1310" s="41" t="s">
        <v>106</v>
      </c>
      <c r="Y1310" s="53"/>
      <c r="Z1310" s="53">
        <f t="shared" si="83"/>
        <v>0</v>
      </c>
      <c r="AA1310" s="53">
        <f t="shared" si="84"/>
        <v>0</v>
      </c>
      <c r="AB1310" s="54"/>
      <c r="AC1310" s="55">
        <v>0</v>
      </c>
      <c r="AD1310" s="46" t="s">
        <v>106</v>
      </c>
      <c r="AE1310" s="47"/>
      <c r="AF1310" s="69" t="s">
        <v>106</v>
      </c>
      <c r="AG1310" s="64" t="s">
        <v>106</v>
      </c>
      <c r="AH1310" s="65" t="s">
        <v>106</v>
      </c>
      <c r="AI1310" s="65" t="s">
        <v>106</v>
      </c>
      <c r="AJ1310" s="65" t="s">
        <v>106</v>
      </c>
      <c r="AK1310" s="74" t="s">
        <v>106</v>
      </c>
      <c r="AL1310" s="75" t="s">
        <v>106</v>
      </c>
      <c r="AM1310" s="75" t="s">
        <v>106</v>
      </c>
      <c r="AN1310" s="75" t="s">
        <v>106</v>
      </c>
      <c r="AO1310" s="75" t="s">
        <v>106</v>
      </c>
      <c r="AP1310" s="75" t="s">
        <v>106</v>
      </c>
    </row>
    <row r="1311" spans="1:42">
      <c r="A1311" s="59">
        <v>1309</v>
      </c>
      <c r="B1311" s="109"/>
      <c r="C1311" s="49"/>
      <c r="D1311" s="50"/>
      <c r="E1311" s="38" t="s">
        <v>14</v>
      </c>
      <c r="F1311" s="50"/>
      <c r="G1311" s="51">
        <v>0</v>
      </c>
      <c r="H1311" s="52">
        <v>0</v>
      </c>
      <c r="I1311" s="52">
        <v>0</v>
      </c>
      <c r="J1311" s="52">
        <v>0</v>
      </c>
      <c r="K1311" s="52">
        <v>0</v>
      </c>
      <c r="L1311" s="103">
        <f t="shared" si="81"/>
        <v>0</v>
      </c>
      <c r="M1311" s="53">
        <v>1</v>
      </c>
      <c r="N1311" s="106">
        <f t="shared" si="82"/>
        <v>0</v>
      </c>
      <c r="O1311" s="53">
        <v>1</v>
      </c>
      <c r="P1311" s="53">
        <v>1</v>
      </c>
      <c r="Q1311" s="53">
        <v>1</v>
      </c>
      <c r="R1311" s="42">
        <v>0</v>
      </c>
      <c r="S1311" s="42">
        <v>0</v>
      </c>
      <c r="T1311" s="43" t="s">
        <v>105</v>
      </c>
      <c r="U1311" s="53"/>
      <c r="V1311" s="41" t="s">
        <v>106</v>
      </c>
      <c r="W1311" s="53"/>
      <c r="X1311" s="41" t="s">
        <v>106</v>
      </c>
      <c r="Y1311" s="53"/>
      <c r="Z1311" s="53">
        <f t="shared" si="83"/>
        <v>0</v>
      </c>
      <c r="AA1311" s="53">
        <f t="shared" si="84"/>
        <v>0</v>
      </c>
      <c r="AB1311" s="54"/>
      <c r="AC1311" s="55">
        <v>0</v>
      </c>
      <c r="AD1311" s="46" t="s">
        <v>106</v>
      </c>
      <c r="AE1311" s="47"/>
      <c r="AF1311" s="69" t="s">
        <v>106</v>
      </c>
      <c r="AG1311" s="64" t="s">
        <v>106</v>
      </c>
      <c r="AH1311" s="65" t="s">
        <v>106</v>
      </c>
      <c r="AI1311" s="65" t="s">
        <v>106</v>
      </c>
      <c r="AJ1311" s="65" t="s">
        <v>106</v>
      </c>
      <c r="AK1311" s="74" t="s">
        <v>106</v>
      </c>
      <c r="AL1311" s="75" t="s">
        <v>106</v>
      </c>
      <c r="AM1311" s="75" t="s">
        <v>106</v>
      </c>
      <c r="AN1311" s="75" t="s">
        <v>106</v>
      </c>
      <c r="AO1311" s="75" t="s">
        <v>106</v>
      </c>
      <c r="AP1311" s="75" t="s">
        <v>106</v>
      </c>
    </row>
    <row r="1312" spans="1:42">
      <c r="A1312" s="59">
        <v>1310</v>
      </c>
      <c r="B1312" s="109"/>
      <c r="C1312" s="49"/>
      <c r="D1312" s="50"/>
      <c r="E1312" s="38" t="s">
        <v>14</v>
      </c>
      <c r="F1312" s="50"/>
      <c r="G1312" s="51">
        <v>0</v>
      </c>
      <c r="H1312" s="52">
        <v>0</v>
      </c>
      <c r="I1312" s="52">
        <v>0</v>
      </c>
      <c r="J1312" s="52">
        <v>0</v>
      </c>
      <c r="K1312" s="52">
        <v>0</v>
      </c>
      <c r="L1312" s="103">
        <f t="shared" si="81"/>
        <v>0</v>
      </c>
      <c r="M1312" s="53">
        <v>1</v>
      </c>
      <c r="N1312" s="106">
        <f t="shared" si="82"/>
        <v>0</v>
      </c>
      <c r="O1312" s="53">
        <v>1</v>
      </c>
      <c r="P1312" s="53">
        <v>1</v>
      </c>
      <c r="Q1312" s="53">
        <v>1</v>
      </c>
      <c r="R1312" s="42">
        <v>0</v>
      </c>
      <c r="S1312" s="42">
        <v>0</v>
      </c>
      <c r="T1312" s="43" t="s">
        <v>105</v>
      </c>
      <c r="U1312" s="53"/>
      <c r="V1312" s="41" t="s">
        <v>106</v>
      </c>
      <c r="W1312" s="53"/>
      <c r="X1312" s="41" t="s">
        <v>106</v>
      </c>
      <c r="Y1312" s="53"/>
      <c r="Z1312" s="53">
        <f t="shared" si="83"/>
        <v>0</v>
      </c>
      <c r="AA1312" s="53">
        <f t="shared" si="84"/>
        <v>0</v>
      </c>
      <c r="AB1312" s="54"/>
      <c r="AC1312" s="55">
        <v>0</v>
      </c>
      <c r="AD1312" s="46" t="s">
        <v>106</v>
      </c>
      <c r="AE1312" s="47"/>
      <c r="AF1312" s="69" t="s">
        <v>106</v>
      </c>
      <c r="AG1312" s="64" t="s">
        <v>106</v>
      </c>
      <c r="AH1312" s="65" t="s">
        <v>106</v>
      </c>
      <c r="AI1312" s="65" t="s">
        <v>106</v>
      </c>
      <c r="AJ1312" s="65" t="s">
        <v>106</v>
      </c>
      <c r="AK1312" s="74" t="s">
        <v>106</v>
      </c>
      <c r="AL1312" s="75" t="s">
        <v>106</v>
      </c>
      <c r="AM1312" s="75" t="s">
        <v>106</v>
      </c>
      <c r="AN1312" s="75" t="s">
        <v>106</v>
      </c>
      <c r="AO1312" s="75" t="s">
        <v>106</v>
      </c>
      <c r="AP1312" s="75" t="s">
        <v>106</v>
      </c>
    </row>
    <row r="1313" spans="1:42">
      <c r="A1313" s="59">
        <v>1311</v>
      </c>
      <c r="B1313" s="109"/>
      <c r="C1313" s="49"/>
      <c r="D1313" s="50"/>
      <c r="E1313" s="38" t="s">
        <v>14</v>
      </c>
      <c r="F1313" s="50"/>
      <c r="G1313" s="51">
        <v>0</v>
      </c>
      <c r="H1313" s="52">
        <v>0</v>
      </c>
      <c r="I1313" s="52">
        <v>0</v>
      </c>
      <c r="J1313" s="52">
        <v>0</v>
      </c>
      <c r="K1313" s="52">
        <v>0</v>
      </c>
      <c r="L1313" s="103">
        <f t="shared" si="81"/>
        <v>0</v>
      </c>
      <c r="M1313" s="53">
        <v>1</v>
      </c>
      <c r="N1313" s="106">
        <f t="shared" si="82"/>
        <v>0</v>
      </c>
      <c r="O1313" s="53">
        <v>1</v>
      </c>
      <c r="P1313" s="53">
        <v>1</v>
      </c>
      <c r="Q1313" s="53">
        <v>1</v>
      </c>
      <c r="R1313" s="42">
        <v>0</v>
      </c>
      <c r="S1313" s="42">
        <v>0</v>
      </c>
      <c r="T1313" s="43" t="s">
        <v>105</v>
      </c>
      <c r="U1313" s="53"/>
      <c r="V1313" s="41" t="s">
        <v>106</v>
      </c>
      <c r="W1313" s="53"/>
      <c r="X1313" s="41" t="s">
        <v>106</v>
      </c>
      <c r="Y1313" s="53"/>
      <c r="Z1313" s="53">
        <f t="shared" si="83"/>
        <v>0</v>
      </c>
      <c r="AA1313" s="53">
        <f t="shared" si="84"/>
        <v>0</v>
      </c>
      <c r="AB1313" s="54"/>
      <c r="AC1313" s="55">
        <v>0</v>
      </c>
      <c r="AD1313" s="46" t="s">
        <v>106</v>
      </c>
      <c r="AE1313" s="47"/>
      <c r="AF1313" s="69" t="s">
        <v>106</v>
      </c>
      <c r="AG1313" s="64" t="s">
        <v>106</v>
      </c>
      <c r="AH1313" s="65" t="s">
        <v>106</v>
      </c>
      <c r="AI1313" s="65" t="s">
        <v>106</v>
      </c>
      <c r="AJ1313" s="65" t="s">
        <v>106</v>
      </c>
      <c r="AK1313" s="74" t="s">
        <v>106</v>
      </c>
      <c r="AL1313" s="75" t="s">
        <v>106</v>
      </c>
      <c r="AM1313" s="75" t="s">
        <v>106</v>
      </c>
      <c r="AN1313" s="75" t="s">
        <v>106</v>
      </c>
      <c r="AO1313" s="75" t="s">
        <v>106</v>
      </c>
      <c r="AP1313" s="75" t="s">
        <v>106</v>
      </c>
    </row>
    <row r="1314" spans="1:42">
      <c r="A1314" s="59">
        <v>1312</v>
      </c>
      <c r="B1314" s="109"/>
      <c r="C1314" s="49"/>
      <c r="D1314" s="50"/>
      <c r="E1314" s="38" t="s">
        <v>14</v>
      </c>
      <c r="F1314" s="50"/>
      <c r="G1314" s="51">
        <v>0</v>
      </c>
      <c r="H1314" s="52">
        <v>0</v>
      </c>
      <c r="I1314" s="52">
        <v>0</v>
      </c>
      <c r="J1314" s="52">
        <v>0</v>
      </c>
      <c r="K1314" s="52">
        <v>0</v>
      </c>
      <c r="L1314" s="103">
        <f t="shared" si="81"/>
        <v>0</v>
      </c>
      <c r="M1314" s="53">
        <v>1</v>
      </c>
      <c r="N1314" s="106">
        <f t="shared" si="82"/>
        <v>0</v>
      </c>
      <c r="O1314" s="53">
        <v>1</v>
      </c>
      <c r="P1314" s="53">
        <v>1</v>
      </c>
      <c r="Q1314" s="53">
        <v>1</v>
      </c>
      <c r="R1314" s="42">
        <v>0</v>
      </c>
      <c r="S1314" s="42">
        <v>0</v>
      </c>
      <c r="T1314" s="43" t="s">
        <v>105</v>
      </c>
      <c r="U1314" s="53"/>
      <c r="V1314" s="41" t="s">
        <v>106</v>
      </c>
      <c r="W1314" s="53"/>
      <c r="X1314" s="41" t="s">
        <v>106</v>
      </c>
      <c r="Y1314" s="53"/>
      <c r="Z1314" s="53">
        <f t="shared" si="83"/>
        <v>0</v>
      </c>
      <c r="AA1314" s="53">
        <f t="shared" si="84"/>
        <v>0</v>
      </c>
      <c r="AB1314" s="54"/>
      <c r="AC1314" s="55">
        <v>0</v>
      </c>
      <c r="AD1314" s="46" t="s">
        <v>106</v>
      </c>
      <c r="AE1314" s="47"/>
      <c r="AF1314" s="69" t="s">
        <v>106</v>
      </c>
      <c r="AG1314" s="64" t="s">
        <v>106</v>
      </c>
      <c r="AH1314" s="65" t="s">
        <v>106</v>
      </c>
      <c r="AI1314" s="65" t="s">
        <v>106</v>
      </c>
      <c r="AJ1314" s="65" t="s">
        <v>106</v>
      </c>
      <c r="AK1314" s="74" t="s">
        <v>106</v>
      </c>
      <c r="AL1314" s="75" t="s">
        <v>106</v>
      </c>
      <c r="AM1314" s="75" t="s">
        <v>106</v>
      </c>
      <c r="AN1314" s="75" t="s">
        <v>106</v>
      </c>
      <c r="AO1314" s="75" t="s">
        <v>106</v>
      </c>
      <c r="AP1314" s="75" t="s">
        <v>106</v>
      </c>
    </row>
    <row r="1315" spans="1:42">
      <c r="A1315" s="59">
        <v>1313</v>
      </c>
      <c r="B1315" s="109"/>
      <c r="C1315" s="49"/>
      <c r="D1315" s="50"/>
      <c r="E1315" s="38" t="s">
        <v>14</v>
      </c>
      <c r="F1315" s="50"/>
      <c r="G1315" s="51">
        <v>0</v>
      </c>
      <c r="H1315" s="52">
        <v>0</v>
      </c>
      <c r="I1315" s="52">
        <v>0</v>
      </c>
      <c r="J1315" s="52">
        <v>0</v>
      </c>
      <c r="K1315" s="52">
        <v>0</v>
      </c>
      <c r="L1315" s="103">
        <f t="shared" si="81"/>
        <v>0</v>
      </c>
      <c r="M1315" s="53">
        <v>1</v>
      </c>
      <c r="N1315" s="106">
        <f t="shared" si="82"/>
        <v>0</v>
      </c>
      <c r="O1315" s="53">
        <v>1</v>
      </c>
      <c r="P1315" s="53">
        <v>1</v>
      </c>
      <c r="Q1315" s="53">
        <v>1</v>
      </c>
      <c r="R1315" s="42">
        <v>0</v>
      </c>
      <c r="S1315" s="42">
        <v>0</v>
      </c>
      <c r="T1315" s="43" t="s">
        <v>105</v>
      </c>
      <c r="U1315" s="53"/>
      <c r="V1315" s="41" t="s">
        <v>106</v>
      </c>
      <c r="W1315" s="53"/>
      <c r="X1315" s="41" t="s">
        <v>106</v>
      </c>
      <c r="Y1315" s="53"/>
      <c r="Z1315" s="53">
        <f t="shared" si="83"/>
        <v>0</v>
      </c>
      <c r="AA1315" s="53">
        <f t="shared" si="84"/>
        <v>0</v>
      </c>
      <c r="AB1315" s="54"/>
      <c r="AC1315" s="55">
        <v>0</v>
      </c>
      <c r="AD1315" s="46" t="s">
        <v>106</v>
      </c>
      <c r="AE1315" s="47"/>
      <c r="AF1315" s="69" t="s">
        <v>106</v>
      </c>
      <c r="AG1315" s="64" t="s">
        <v>106</v>
      </c>
      <c r="AH1315" s="65" t="s">
        <v>106</v>
      </c>
      <c r="AI1315" s="65" t="s">
        <v>106</v>
      </c>
      <c r="AJ1315" s="65" t="s">
        <v>106</v>
      </c>
      <c r="AK1315" s="74" t="s">
        <v>106</v>
      </c>
      <c r="AL1315" s="75" t="s">
        <v>106</v>
      </c>
      <c r="AM1315" s="75" t="s">
        <v>106</v>
      </c>
      <c r="AN1315" s="75" t="s">
        <v>106</v>
      </c>
      <c r="AO1315" s="75" t="s">
        <v>106</v>
      </c>
      <c r="AP1315" s="75" t="s">
        <v>106</v>
      </c>
    </row>
    <row r="1316" spans="1:42">
      <c r="A1316" s="59">
        <v>1314</v>
      </c>
      <c r="B1316" s="109"/>
      <c r="C1316" s="49"/>
      <c r="D1316" s="50"/>
      <c r="E1316" s="38" t="s">
        <v>14</v>
      </c>
      <c r="F1316" s="50"/>
      <c r="G1316" s="51">
        <v>0</v>
      </c>
      <c r="H1316" s="52">
        <v>0</v>
      </c>
      <c r="I1316" s="52">
        <v>0</v>
      </c>
      <c r="J1316" s="52">
        <v>0</v>
      </c>
      <c r="K1316" s="52">
        <v>0</v>
      </c>
      <c r="L1316" s="103">
        <f t="shared" si="81"/>
        <v>0</v>
      </c>
      <c r="M1316" s="53">
        <v>1</v>
      </c>
      <c r="N1316" s="106">
        <f t="shared" si="82"/>
        <v>0</v>
      </c>
      <c r="O1316" s="53">
        <v>1</v>
      </c>
      <c r="P1316" s="53">
        <v>1</v>
      </c>
      <c r="Q1316" s="53">
        <v>1</v>
      </c>
      <c r="R1316" s="42">
        <v>0</v>
      </c>
      <c r="S1316" s="42">
        <v>0</v>
      </c>
      <c r="T1316" s="43" t="s">
        <v>105</v>
      </c>
      <c r="U1316" s="53"/>
      <c r="V1316" s="41" t="s">
        <v>106</v>
      </c>
      <c r="W1316" s="53"/>
      <c r="X1316" s="41" t="s">
        <v>106</v>
      </c>
      <c r="Y1316" s="53"/>
      <c r="Z1316" s="53">
        <f t="shared" si="83"/>
        <v>0</v>
      </c>
      <c r="AA1316" s="53">
        <f t="shared" si="84"/>
        <v>0</v>
      </c>
      <c r="AB1316" s="54"/>
      <c r="AC1316" s="55">
        <v>0</v>
      </c>
      <c r="AD1316" s="46" t="s">
        <v>106</v>
      </c>
      <c r="AE1316" s="47"/>
      <c r="AF1316" s="69" t="s">
        <v>106</v>
      </c>
      <c r="AG1316" s="64" t="s">
        <v>106</v>
      </c>
      <c r="AH1316" s="65" t="s">
        <v>106</v>
      </c>
      <c r="AI1316" s="65" t="s">
        <v>106</v>
      </c>
      <c r="AJ1316" s="65" t="s">
        <v>106</v>
      </c>
      <c r="AK1316" s="74" t="s">
        <v>106</v>
      </c>
      <c r="AL1316" s="75" t="s">
        <v>106</v>
      </c>
      <c r="AM1316" s="75" t="s">
        <v>106</v>
      </c>
      <c r="AN1316" s="75" t="s">
        <v>106</v>
      </c>
      <c r="AO1316" s="75" t="s">
        <v>106</v>
      </c>
      <c r="AP1316" s="75" t="s">
        <v>106</v>
      </c>
    </row>
    <row r="1317" spans="1:42">
      <c r="A1317" s="59">
        <v>1315</v>
      </c>
      <c r="B1317" s="109"/>
      <c r="C1317" s="49"/>
      <c r="D1317" s="50"/>
      <c r="E1317" s="38" t="s">
        <v>14</v>
      </c>
      <c r="F1317" s="50"/>
      <c r="G1317" s="51">
        <v>0</v>
      </c>
      <c r="H1317" s="52">
        <v>0</v>
      </c>
      <c r="I1317" s="52">
        <v>0</v>
      </c>
      <c r="J1317" s="52">
        <v>0</v>
      </c>
      <c r="K1317" s="52">
        <v>0</v>
      </c>
      <c r="L1317" s="103">
        <f t="shared" si="81"/>
        <v>0</v>
      </c>
      <c r="M1317" s="53">
        <v>1</v>
      </c>
      <c r="N1317" s="106">
        <f t="shared" si="82"/>
        <v>0</v>
      </c>
      <c r="O1317" s="53">
        <v>1</v>
      </c>
      <c r="P1317" s="53">
        <v>1</v>
      </c>
      <c r="Q1317" s="53">
        <v>1</v>
      </c>
      <c r="R1317" s="42">
        <v>0</v>
      </c>
      <c r="S1317" s="42">
        <v>0</v>
      </c>
      <c r="T1317" s="43" t="s">
        <v>105</v>
      </c>
      <c r="U1317" s="53"/>
      <c r="V1317" s="41" t="s">
        <v>106</v>
      </c>
      <c r="W1317" s="53"/>
      <c r="X1317" s="41" t="s">
        <v>106</v>
      </c>
      <c r="Y1317" s="53"/>
      <c r="Z1317" s="53">
        <f t="shared" si="83"/>
        <v>0</v>
      </c>
      <c r="AA1317" s="53">
        <f t="shared" si="84"/>
        <v>0</v>
      </c>
      <c r="AB1317" s="54"/>
      <c r="AC1317" s="55">
        <v>0</v>
      </c>
      <c r="AD1317" s="46" t="s">
        <v>106</v>
      </c>
      <c r="AE1317" s="47"/>
      <c r="AF1317" s="69" t="s">
        <v>106</v>
      </c>
      <c r="AG1317" s="64" t="s">
        <v>106</v>
      </c>
      <c r="AH1317" s="65" t="s">
        <v>106</v>
      </c>
      <c r="AI1317" s="65" t="s">
        <v>106</v>
      </c>
      <c r="AJ1317" s="65" t="s">
        <v>106</v>
      </c>
      <c r="AK1317" s="74" t="s">
        <v>106</v>
      </c>
      <c r="AL1317" s="75" t="s">
        <v>106</v>
      </c>
      <c r="AM1317" s="75" t="s">
        <v>106</v>
      </c>
      <c r="AN1317" s="75" t="s">
        <v>106</v>
      </c>
      <c r="AO1317" s="75" t="s">
        <v>106</v>
      </c>
      <c r="AP1317" s="75" t="s">
        <v>106</v>
      </c>
    </row>
    <row r="1318" spans="1:42">
      <c r="A1318" s="59">
        <v>1316</v>
      </c>
      <c r="B1318" s="109"/>
      <c r="C1318" s="49"/>
      <c r="D1318" s="50"/>
      <c r="E1318" s="38" t="s">
        <v>14</v>
      </c>
      <c r="F1318" s="50"/>
      <c r="G1318" s="51">
        <v>0</v>
      </c>
      <c r="H1318" s="52">
        <v>0</v>
      </c>
      <c r="I1318" s="52">
        <v>0</v>
      </c>
      <c r="J1318" s="52">
        <v>0</v>
      </c>
      <c r="K1318" s="52">
        <v>0</v>
      </c>
      <c r="L1318" s="103">
        <f t="shared" si="81"/>
        <v>0</v>
      </c>
      <c r="M1318" s="53">
        <v>1</v>
      </c>
      <c r="N1318" s="106">
        <f t="shared" si="82"/>
        <v>0</v>
      </c>
      <c r="O1318" s="53">
        <v>1</v>
      </c>
      <c r="P1318" s="53">
        <v>1</v>
      </c>
      <c r="Q1318" s="53">
        <v>1</v>
      </c>
      <c r="R1318" s="42">
        <v>0</v>
      </c>
      <c r="S1318" s="42">
        <v>0</v>
      </c>
      <c r="T1318" s="43" t="s">
        <v>105</v>
      </c>
      <c r="U1318" s="53"/>
      <c r="V1318" s="41" t="s">
        <v>106</v>
      </c>
      <c r="W1318" s="53"/>
      <c r="X1318" s="41" t="s">
        <v>106</v>
      </c>
      <c r="Y1318" s="53"/>
      <c r="Z1318" s="53">
        <f t="shared" si="83"/>
        <v>0</v>
      </c>
      <c r="AA1318" s="53">
        <f t="shared" si="84"/>
        <v>0</v>
      </c>
      <c r="AB1318" s="54"/>
      <c r="AC1318" s="55">
        <v>0</v>
      </c>
      <c r="AD1318" s="46" t="s">
        <v>106</v>
      </c>
      <c r="AE1318" s="47"/>
      <c r="AF1318" s="69" t="s">
        <v>106</v>
      </c>
      <c r="AG1318" s="64" t="s">
        <v>106</v>
      </c>
      <c r="AH1318" s="65" t="s">
        <v>106</v>
      </c>
      <c r="AI1318" s="65" t="s">
        <v>106</v>
      </c>
      <c r="AJ1318" s="65" t="s">
        <v>106</v>
      </c>
      <c r="AK1318" s="74" t="s">
        <v>106</v>
      </c>
      <c r="AL1318" s="75" t="s">
        <v>106</v>
      </c>
      <c r="AM1318" s="75" t="s">
        <v>106</v>
      </c>
      <c r="AN1318" s="75" t="s">
        <v>106</v>
      </c>
      <c r="AO1318" s="75" t="s">
        <v>106</v>
      </c>
      <c r="AP1318" s="75" t="s">
        <v>106</v>
      </c>
    </row>
    <row r="1319" spans="1:42">
      <c r="A1319" s="59">
        <v>1317</v>
      </c>
      <c r="B1319" s="109"/>
      <c r="C1319" s="49"/>
      <c r="D1319" s="50"/>
      <c r="E1319" s="38" t="s">
        <v>14</v>
      </c>
      <c r="F1319" s="50"/>
      <c r="G1319" s="51">
        <v>0</v>
      </c>
      <c r="H1319" s="52">
        <v>0</v>
      </c>
      <c r="I1319" s="52">
        <v>0</v>
      </c>
      <c r="J1319" s="52">
        <v>0</v>
      </c>
      <c r="K1319" s="52">
        <v>0</v>
      </c>
      <c r="L1319" s="103">
        <f t="shared" si="81"/>
        <v>0</v>
      </c>
      <c r="M1319" s="53">
        <v>1</v>
      </c>
      <c r="N1319" s="106">
        <f t="shared" si="82"/>
        <v>0</v>
      </c>
      <c r="O1319" s="53">
        <v>1</v>
      </c>
      <c r="P1319" s="53">
        <v>1</v>
      </c>
      <c r="Q1319" s="53">
        <v>1</v>
      </c>
      <c r="R1319" s="42">
        <v>0</v>
      </c>
      <c r="S1319" s="42">
        <v>0</v>
      </c>
      <c r="T1319" s="43" t="s">
        <v>105</v>
      </c>
      <c r="U1319" s="53"/>
      <c r="V1319" s="41" t="s">
        <v>106</v>
      </c>
      <c r="W1319" s="53"/>
      <c r="X1319" s="41" t="s">
        <v>106</v>
      </c>
      <c r="Y1319" s="53"/>
      <c r="Z1319" s="53">
        <f t="shared" si="83"/>
        <v>0</v>
      </c>
      <c r="AA1319" s="53">
        <f t="shared" si="84"/>
        <v>0</v>
      </c>
      <c r="AB1319" s="54"/>
      <c r="AC1319" s="55">
        <v>0</v>
      </c>
      <c r="AD1319" s="46" t="s">
        <v>106</v>
      </c>
      <c r="AE1319" s="47"/>
      <c r="AF1319" s="69" t="s">
        <v>106</v>
      </c>
      <c r="AG1319" s="64" t="s">
        <v>106</v>
      </c>
      <c r="AH1319" s="65" t="s">
        <v>106</v>
      </c>
      <c r="AI1319" s="65" t="s">
        <v>106</v>
      </c>
      <c r="AJ1319" s="65" t="s">
        <v>106</v>
      </c>
      <c r="AK1319" s="74" t="s">
        <v>106</v>
      </c>
      <c r="AL1319" s="75" t="s">
        <v>106</v>
      </c>
      <c r="AM1319" s="75" t="s">
        <v>106</v>
      </c>
      <c r="AN1319" s="75" t="s">
        <v>106</v>
      </c>
      <c r="AO1319" s="75" t="s">
        <v>106</v>
      </c>
      <c r="AP1319" s="75" t="s">
        <v>106</v>
      </c>
    </row>
    <row r="1320" spans="1:42">
      <c r="A1320" s="59">
        <v>1318</v>
      </c>
      <c r="B1320" s="109"/>
      <c r="C1320" s="49"/>
      <c r="D1320" s="50"/>
      <c r="E1320" s="38" t="s">
        <v>14</v>
      </c>
      <c r="F1320" s="50"/>
      <c r="G1320" s="51">
        <v>0</v>
      </c>
      <c r="H1320" s="52">
        <v>0</v>
      </c>
      <c r="I1320" s="52">
        <v>0</v>
      </c>
      <c r="J1320" s="52">
        <v>0</v>
      </c>
      <c r="K1320" s="52">
        <v>0</v>
      </c>
      <c r="L1320" s="103">
        <f t="shared" si="81"/>
        <v>0</v>
      </c>
      <c r="M1320" s="53">
        <v>1</v>
      </c>
      <c r="N1320" s="106">
        <f t="shared" si="82"/>
        <v>0</v>
      </c>
      <c r="O1320" s="53">
        <v>1</v>
      </c>
      <c r="P1320" s="53">
        <v>1</v>
      </c>
      <c r="Q1320" s="53">
        <v>1</v>
      </c>
      <c r="R1320" s="42">
        <v>0</v>
      </c>
      <c r="S1320" s="42">
        <v>0</v>
      </c>
      <c r="T1320" s="43" t="s">
        <v>105</v>
      </c>
      <c r="U1320" s="53"/>
      <c r="V1320" s="41" t="s">
        <v>106</v>
      </c>
      <c r="W1320" s="53"/>
      <c r="X1320" s="41" t="s">
        <v>106</v>
      </c>
      <c r="Y1320" s="53"/>
      <c r="Z1320" s="53">
        <f t="shared" si="83"/>
        <v>0</v>
      </c>
      <c r="AA1320" s="53">
        <f t="shared" si="84"/>
        <v>0</v>
      </c>
      <c r="AB1320" s="54"/>
      <c r="AC1320" s="55">
        <v>0</v>
      </c>
      <c r="AD1320" s="46" t="s">
        <v>106</v>
      </c>
      <c r="AE1320" s="47"/>
      <c r="AF1320" s="69" t="s">
        <v>106</v>
      </c>
      <c r="AG1320" s="64" t="s">
        <v>106</v>
      </c>
      <c r="AH1320" s="65" t="s">
        <v>106</v>
      </c>
      <c r="AI1320" s="65" t="s">
        <v>106</v>
      </c>
      <c r="AJ1320" s="65" t="s">
        <v>106</v>
      </c>
      <c r="AK1320" s="74" t="s">
        <v>106</v>
      </c>
      <c r="AL1320" s="75" t="s">
        <v>106</v>
      </c>
      <c r="AM1320" s="75" t="s">
        <v>106</v>
      </c>
      <c r="AN1320" s="75" t="s">
        <v>106</v>
      </c>
      <c r="AO1320" s="75" t="s">
        <v>106</v>
      </c>
      <c r="AP1320" s="75" t="s">
        <v>106</v>
      </c>
    </row>
    <row r="1321" spans="1:42">
      <c r="A1321" s="59">
        <v>1319</v>
      </c>
      <c r="B1321" s="109"/>
      <c r="C1321" s="49"/>
      <c r="D1321" s="50"/>
      <c r="E1321" s="38" t="s">
        <v>14</v>
      </c>
      <c r="F1321" s="50"/>
      <c r="G1321" s="51">
        <v>0</v>
      </c>
      <c r="H1321" s="52">
        <v>0</v>
      </c>
      <c r="I1321" s="52">
        <v>0</v>
      </c>
      <c r="J1321" s="52">
        <v>0</v>
      </c>
      <c r="K1321" s="52">
        <v>0</v>
      </c>
      <c r="L1321" s="103">
        <f t="shared" si="81"/>
        <v>0</v>
      </c>
      <c r="M1321" s="53">
        <v>1</v>
      </c>
      <c r="N1321" s="106">
        <f t="shared" si="82"/>
        <v>0</v>
      </c>
      <c r="O1321" s="53">
        <v>1</v>
      </c>
      <c r="P1321" s="53">
        <v>1</v>
      </c>
      <c r="Q1321" s="53">
        <v>1</v>
      </c>
      <c r="R1321" s="42">
        <v>0</v>
      </c>
      <c r="S1321" s="42">
        <v>0</v>
      </c>
      <c r="T1321" s="43" t="s">
        <v>105</v>
      </c>
      <c r="U1321" s="53"/>
      <c r="V1321" s="41" t="s">
        <v>106</v>
      </c>
      <c r="W1321" s="53"/>
      <c r="X1321" s="41" t="s">
        <v>106</v>
      </c>
      <c r="Y1321" s="53"/>
      <c r="Z1321" s="53">
        <f t="shared" si="83"/>
        <v>0</v>
      </c>
      <c r="AA1321" s="53">
        <f t="shared" si="84"/>
        <v>0</v>
      </c>
      <c r="AB1321" s="54"/>
      <c r="AC1321" s="55">
        <v>0</v>
      </c>
      <c r="AD1321" s="46" t="s">
        <v>106</v>
      </c>
      <c r="AE1321" s="47"/>
      <c r="AF1321" s="69" t="s">
        <v>106</v>
      </c>
      <c r="AG1321" s="64" t="s">
        <v>106</v>
      </c>
      <c r="AH1321" s="65" t="s">
        <v>106</v>
      </c>
      <c r="AI1321" s="65" t="s">
        <v>106</v>
      </c>
      <c r="AJ1321" s="65" t="s">
        <v>106</v>
      </c>
      <c r="AK1321" s="74" t="s">
        <v>106</v>
      </c>
      <c r="AL1321" s="75" t="s">
        <v>106</v>
      </c>
      <c r="AM1321" s="75" t="s">
        <v>106</v>
      </c>
      <c r="AN1321" s="75" t="s">
        <v>106</v>
      </c>
      <c r="AO1321" s="75" t="s">
        <v>106</v>
      </c>
      <c r="AP1321" s="75" t="s">
        <v>106</v>
      </c>
    </row>
    <row r="1322" spans="1:42">
      <c r="A1322" s="59">
        <v>1320</v>
      </c>
      <c r="B1322" s="109"/>
      <c r="C1322" s="49"/>
      <c r="D1322" s="50"/>
      <c r="E1322" s="38" t="s">
        <v>14</v>
      </c>
      <c r="F1322" s="50"/>
      <c r="G1322" s="51">
        <v>0</v>
      </c>
      <c r="H1322" s="52">
        <v>0</v>
      </c>
      <c r="I1322" s="52">
        <v>0</v>
      </c>
      <c r="J1322" s="52">
        <v>0</v>
      </c>
      <c r="K1322" s="52">
        <v>0</v>
      </c>
      <c r="L1322" s="103">
        <f t="shared" si="81"/>
        <v>0</v>
      </c>
      <c r="M1322" s="53">
        <v>1</v>
      </c>
      <c r="N1322" s="106">
        <f t="shared" si="82"/>
        <v>0</v>
      </c>
      <c r="O1322" s="53">
        <v>1</v>
      </c>
      <c r="P1322" s="53">
        <v>1</v>
      </c>
      <c r="Q1322" s="53">
        <v>1</v>
      </c>
      <c r="R1322" s="42">
        <v>0</v>
      </c>
      <c r="S1322" s="42">
        <v>0</v>
      </c>
      <c r="T1322" s="43" t="s">
        <v>105</v>
      </c>
      <c r="U1322" s="53"/>
      <c r="V1322" s="41" t="s">
        <v>106</v>
      </c>
      <c r="W1322" s="53"/>
      <c r="X1322" s="41" t="s">
        <v>106</v>
      </c>
      <c r="Y1322" s="53"/>
      <c r="Z1322" s="53">
        <f t="shared" si="83"/>
        <v>0</v>
      </c>
      <c r="AA1322" s="53">
        <f t="shared" si="84"/>
        <v>0</v>
      </c>
      <c r="AB1322" s="54"/>
      <c r="AC1322" s="55">
        <v>0</v>
      </c>
      <c r="AD1322" s="46" t="s">
        <v>106</v>
      </c>
      <c r="AE1322" s="47"/>
      <c r="AF1322" s="69" t="s">
        <v>106</v>
      </c>
      <c r="AG1322" s="64" t="s">
        <v>106</v>
      </c>
      <c r="AH1322" s="65" t="s">
        <v>106</v>
      </c>
      <c r="AI1322" s="65" t="s">
        <v>106</v>
      </c>
      <c r="AJ1322" s="65" t="s">
        <v>106</v>
      </c>
      <c r="AK1322" s="74" t="s">
        <v>106</v>
      </c>
      <c r="AL1322" s="75" t="s">
        <v>106</v>
      </c>
      <c r="AM1322" s="75" t="s">
        <v>106</v>
      </c>
      <c r="AN1322" s="75" t="s">
        <v>106</v>
      </c>
      <c r="AO1322" s="75" t="s">
        <v>106</v>
      </c>
      <c r="AP1322" s="75" t="s">
        <v>106</v>
      </c>
    </row>
    <row r="1323" spans="1:42">
      <c r="A1323" s="59">
        <v>1321</v>
      </c>
      <c r="B1323" s="109"/>
      <c r="C1323" s="49"/>
      <c r="D1323" s="50"/>
      <c r="E1323" s="38" t="s">
        <v>14</v>
      </c>
      <c r="F1323" s="50"/>
      <c r="G1323" s="51">
        <v>0</v>
      </c>
      <c r="H1323" s="52">
        <v>0</v>
      </c>
      <c r="I1323" s="52">
        <v>0</v>
      </c>
      <c r="J1323" s="52">
        <v>0</v>
      </c>
      <c r="K1323" s="52">
        <v>0</v>
      </c>
      <c r="L1323" s="103">
        <f t="shared" si="81"/>
        <v>0</v>
      </c>
      <c r="M1323" s="53">
        <v>1</v>
      </c>
      <c r="N1323" s="106">
        <f t="shared" si="82"/>
        <v>0</v>
      </c>
      <c r="O1323" s="53">
        <v>1</v>
      </c>
      <c r="P1323" s="53">
        <v>1</v>
      </c>
      <c r="Q1323" s="53">
        <v>1</v>
      </c>
      <c r="R1323" s="42">
        <v>0</v>
      </c>
      <c r="S1323" s="42">
        <v>0</v>
      </c>
      <c r="T1323" s="43" t="s">
        <v>105</v>
      </c>
      <c r="U1323" s="53"/>
      <c r="V1323" s="41" t="s">
        <v>106</v>
      </c>
      <c r="W1323" s="53"/>
      <c r="X1323" s="41" t="s">
        <v>106</v>
      </c>
      <c r="Y1323" s="53"/>
      <c r="Z1323" s="53">
        <f t="shared" si="83"/>
        <v>0</v>
      </c>
      <c r="AA1323" s="53">
        <f t="shared" si="84"/>
        <v>0</v>
      </c>
      <c r="AB1323" s="54"/>
      <c r="AC1323" s="55">
        <v>0</v>
      </c>
      <c r="AD1323" s="46" t="s">
        <v>106</v>
      </c>
      <c r="AE1323" s="47"/>
      <c r="AF1323" s="69" t="s">
        <v>106</v>
      </c>
      <c r="AG1323" s="64" t="s">
        <v>106</v>
      </c>
      <c r="AH1323" s="65" t="s">
        <v>106</v>
      </c>
      <c r="AI1323" s="65" t="s">
        <v>106</v>
      </c>
      <c r="AJ1323" s="65" t="s">
        <v>106</v>
      </c>
      <c r="AK1323" s="74" t="s">
        <v>106</v>
      </c>
      <c r="AL1323" s="75" t="s">
        <v>106</v>
      </c>
      <c r="AM1323" s="75" t="s">
        <v>106</v>
      </c>
      <c r="AN1323" s="75" t="s">
        <v>106</v>
      </c>
      <c r="AO1323" s="75" t="s">
        <v>106</v>
      </c>
      <c r="AP1323" s="75" t="s">
        <v>106</v>
      </c>
    </row>
    <row r="1324" spans="1:42">
      <c r="A1324" s="59">
        <v>1322</v>
      </c>
      <c r="B1324" s="109"/>
      <c r="C1324" s="49"/>
      <c r="D1324" s="50"/>
      <c r="E1324" s="38" t="s">
        <v>14</v>
      </c>
      <c r="F1324" s="50"/>
      <c r="G1324" s="51">
        <v>0</v>
      </c>
      <c r="H1324" s="52">
        <v>0</v>
      </c>
      <c r="I1324" s="52">
        <v>0</v>
      </c>
      <c r="J1324" s="52">
        <v>0</v>
      </c>
      <c r="K1324" s="52">
        <v>0</v>
      </c>
      <c r="L1324" s="103">
        <f t="shared" si="81"/>
        <v>0</v>
      </c>
      <c r="M1324" s="53">
        <v>1</v>
      </c>
      <c r="N1324" s="106">
        <f t="shared" si="82"/>
        <v>0</v>
      </c>
      <c r="O1324" s="53">
        <v>1</v>
      </c>
      <c r="P1324" s="53">
        <v>1</v>
      </c>
      <c r="Q1324" s="53">
        <v>1</v>
      </c>
      <c r="R1324" s="42">
        <v>0</v>
      </c>
      <c r="S1324" s="42">
        <v>0</v>
      </c>
      <c r="T1324" s="43" t="s">
        <v>105</v>
      </c>
      <c r="U1324" s="53"/>
      <c r="V1324" s="41" t="s">
        <v>106</v>
      </c>
      <c r="W1324" s="53"/>
      <c r="X1324" s="41" t="s">
        <v>106</v>
      </c>
      <c r="Y1324" s="53"/>
      <c r="Z1324" s="53">
        <f t="shared" si="83"/>
        <v>0</v>
      </c>
      <c r="AA1324" s="53">
        <f t="shared" si="84"/>
        <v>0</v>
      </c>
      <c r="AB1324" s="54"/>
      <c r="AC1324" s="55">
        <v>0</v>
      </c>
      <c r="AD1324" s="46" t="s">
        <v>106</v>
      </c>
      <c r="AE1324" s="47"/>
      <c r="AF1324" s="69" t="s">
        <v>106</v>
      </c>
      <c r="AG1324" s="64" t="s">
        <v>106</v>
      </c>
      <c r="AH1324" s="65" t="s">
        <v>106</v>
      </c>
      <c r="AI1324" s="65" t="s">
        <v>106</v>
      </c>
      <c r="AJ1324" s="65" t="s">
        <v>106</v>
      </c>
      <c r="AK1324" s="74" t="s">
        <v>106</v>
      </c>
      <c r="AL1324" s="75" t="s">
        <v>106</v>
      </c>
      <c r="AM1324" s="75" t="s">
        <v>106</v>
      </c>
      <c r="AN1324" s="75" t="s">
        <v>106</v>
      </c>
      <c r="AO1324" s="75" t="s">
        <v>106</v>
      </c>
      <c r="AP1324" s="75" t="s">
        <v>106</v>
      </c>
    </row>
    <row r="1325" spans="1:42">
      <c r="A1325" s="59">
        <v>1323</v>
      </c>
      <c r="B1325" s="109"/>
      <c r="C1325" s="49"/>
      <c r="D1325" s="50"/>
      <c r="E1325" s="38" t="s">
        <v>14</v>
      </c>
      <c r="F1325" s="50"/>
      <c r="G1325" s="51">
        <v>0</v>
      </c>
      <c r="H1325" s="52">
        <v>0</v>
      </c>
      <c r="I1325" s="52">
        <v>0</v>
      </c>
      <c r="J1325" s="52">
        <v>0</v>
      </c>
      <c r="K1325" s="52">
        <v>0</v>
      </c>
      <c r="L1325" s="103">
        <f t="shared" si="81"/>
        <v>0</v>
      </c>
      <c r="M1325" s="53">
        <v>1</v>
      </c>
      <c r="N1325" s="106">
        <f t="shared" si="82"/>
        <v>0</v>
      </c>
      <c r="O1325" s="53">
        <v>1</v>
      </c>
      <c r="P1325" s="53">
        <v>1</v>
      </c>
      <c r="Q1325" s="53">
        <v>1</v>
      </c>
      <c r="R1325" s="42">
        <v>0</v>
      </c>
      <c r="S1325" s="42">
        <v>0</v>
      </c>
      <c r="T1325" s="43" t="s">
        <v>105</v>
      </c>
      <c r="U1325" s="53"/>
      <c r="V1325" s="41" t="s">
        <v>106</v>
      </c>
      <c r="W1325" s="53"/>
      <c r="X1325" s="41" t="s">
        <v>106</v>
      </c>
      <c r="Y1325" s="53"/>
      <c r="Z1325" s="53">
        <f t="shared" si="83"/>
        <v>0</v>
      </c>
      <c r="AA1325" s="53">
        <f t="shared" si="84"/>
        <v>0</v>
      </c>
      <c r="AB1325" s="54"/>
      <c r="AC1325" s="55">
        <v>0</v>
      </c>
      <c r="AD1325" s="46" t="s">
        <v>106</v>
      </c>
      <c r="AE1325" s="47"/>
      <c r="AF1325" s="69" t="s">
        <v>106</v>
      </c>
      <c r="AG1325" s="64" t="s">
        <v>106</v>
      </c>
      <c r="AH1325" s="65" t="s">
        <v>106</v>
      </c>
      <c r="AI1325" s="65" t="s">
        <v>106</v>
      </c>
      <c r="AJ1325" s="65" t="s">
        <v>106</v>
      </c>
      <c r="AK1325" s="74" t="s">
        <v>106</v>
      </c>
      <c r="AL1325" s="75" t="s">
        <v>106</v>
      </c>
      <c r="AM1325" s="75" t="s">
        <v>106</v>
      </c>
      <c r="AN1325" s="75" t="s">
        <v>106</v>
      </c>
      <c r="AO1325" s="75" t="s">
        <v>106</v>
      </c>
      <c r="AP1325" s="75" t="s">
        <v>106</v>
      </c>
    </row>
    <row r="1326" spans="1:42">
      <c r="A1326" s="59">
        <v>1324</v>
      </c>
      <c r="B1326" s="109"/>
      <c r="C1326" s="49"/>
      <c r="D1326" s="50"/>
      <c r="E1326" s="38" t="s">
        <v>14</v>
      </c>
      <c r="F1326" s="50"/>
      <c r="G1326" s="51">
        <v>0</v>
      </c>
      <c r="H1326" s="52">
        <v>0</v>
      </c>
      <c r="I1326" s="52">
        <v>0</v>
      </c>
      <c r="J1326" s="52">
        <v>0</v>
      </c>
      <c r="K1326" s="52">
        <v>0</v>
      </c>
      <c r="L1326" s="103">
        <f t="shared" si="81"/>
        <v>0</v>
      </c>
      <c r="M1326" s="53">
        <v>1</v>
      </c>
      <c r="N1326" s="106">
        <f t="shared" si="82"/>
        <v>0</v>
      </c>
      <c r="O1326" s="53">
        <v>1</v>
      </c>
      <c r="P1326" s="53">
        <v>1</v>
      </c>
      <c r="Q1326" s="53">
        <v>1</v>
      </c>
      <c r="R1326" s="42">
        <v>0</v>
      </c>
      <c r="S1326" s="42">
        <v>0</v>
      </c>
      <c r="T1326" s="43" t="s">
        <v>105</v>
      </c>
      <c r="U1326" s="53"/>
      <c r="V1326" s="41" t="s">
        <v>106</v>
      </c>
      <c r="W1326" s="53"/>
      <c r="X1326" s="41" t="s">
        <v>106</v>
      </c>
      <c r="Y1326" s="53"/>
      <c r="Z1326" s="53">
        <f t="shared" si="83"/>
        <v>0</v>
      </c>
      <c r="AA1326" s="53">
        <f t="shared" si="84"/>
        <v>0</v>
      </c>
      <c r="AB1326" s="54"/>
      <c r="AC1326" s="55">
        <v>0</v>
      </c>
      <c r="AD1326" s="46" t="s">
        <v>106</v>
      </c>
      <c r="AE1326" s="47"/>
      <c r="AF1326" s="69" t="s">
        <v>106</v>
      </c>
      <c r="AG1326" s="64" t="s">
        <v>106</v>
      </c>
      <c r="AH1326" s="65" t="s">
        <v>106</v>
      </c>
      <c r="AI1326" s="65" t="s">
        <v>106</v>
      </c>
      <c r="AJ1326" s="65" t="s">
        <v>106</v>
      </c>
      <c r="AK1326" s="74" t="s">
        <v>106</v>
      </c>
      <c r="AL1326" s="75" t="s">
        <v>106</v>
      </c>
      <c r="AM1326" s="75" t="s">
        <v>106</v>
      </c>
      <c r="AN1326" s="75" t="s">
        <v>106</v>
      </c>
      <c r="AO1326" s="75" t="s">
        <v>106</v>
      </c>
      <c r="AP1326" s="75" t="s">
        <v>106</v>
      </c>
    </row>
    <row r="1327" spans="1:42">
      <c r="A1327" s="59">
        <v>1325</v>
      </c>
      <c r="B1327" s="109"/>
      <c r="C1327" s="49"/>
      <c r="D1327" s="50"/>
      <c r="E1327" s="38" t="s">
        <v>14</v>
      </c>
      <c r="F1327" s="50"/>
      <c r="G1327" s="51">
        <v>0</v>
      </c>
      <c r="H1327" s="52">
        <v>0</v>
      </c>
      <c r="I1327" s="52">
        <v>0</v>
      </c>
      <c r="J1327" s="52">
        <v>0</v>
      </c>
      <c r="K1327" s="52">
        <v>0</v>
      </c>
      <c r="L1327" s="103">
        <f t="shared" si="81"/>
        <v>0</v>
      </c>
      <c r="M1327" s="53">
        <v>1</v>
      </c>
      <c r="N1327" s="106">
        <f t="shared" si="82"/>
        <v>0</v>
      </c>
      <c r="O1327" s="53">
        <v>1</v>
      </c>
      <c r="P1327" s="53">
        <v>1</v>
      </c>
      <c r="Q1327" s="53">
        <v>1</v>
      </c>
      <c r="R1327" s="42">
        <v>0</v>
      </c>
      <c r="S1327" s="42">
        <v>0</v>
      </c>
      <c r="T1327" s="43" t="s">
        <v>105</v>
      </c>
      <c r="U1327" s="53"/>
      <c r="V1327" s="41" t="s">
        <v>106</v>
      </c>
      <c r="W1327" s="53"/>
      <c r="X1327" s="41" t="s">
        <v>106</v>
      </c>
      <c r="Y1327" s="53"/>
      <c r="Z1327" s="53">
        <f t="shared" si="83"/>
        <v>0</v>
      </c>
      <c r="AA1327" s="53">
        <f t="shared" si="84"/>
        <v>0</v>
      </c>
      <c r="AB1327" s="54"/>
      <c r="AC1327" s="55">
        <v>0</v>
      </c>
      <c r="AD1327" s="46" t="s">
        <v>106</v>
      </c>
      <c r="AE1327" s="47"/>
      <c r="AF1327" s="69" t="s">
        <v>106</v>
      </c>
      <c r="AG1327" s="64" t="s">
        <v>106</v>
      </c>
      <c r="AH1327" s="65" t="s">
        <v>106</v>
      </c>
      <c r="AI1327" s="65" t="s">
        <v>106</v>
      </c>
      <c r="AJ1327" s="65" t="s">
        <v>106</v>
      </c>
      <c r="AK1327" s="74" t="s">
        <v>106</v>
      </c>
      <c r="AL1327" s="75" t="s">
        <v>106</v>
      </c>
      <c r="AM1327" s="75" t="s">
        <v>106</v>
      </c>
      <c r="AN1327" s="75" t="s">
        <v>106</v>
      </c>
      <c r="AO1327" s="75" t="s">
        <v>106</v>
      </c>
      <c r="AP1327" s="75" t="s">
        <v>106</v>
      </c>
    </row>
    <row r="1328" spans="1:42">
      <c r="A1328" s="59">
        <v>1326</v>
      </c>
      <c r="B1328" s="109"/>
      <c r="C1328" s="49"/>
      <c r="D1328" s="50"/>
      <c r="E1328" s="38" t="s">
        <v>14</v>
      </c>
      <c r="F1328" s="50"/>
      <c r="G1328" s="51">
        <v>0</v>
      </c>
      <c r="H1328" s="52">
        <v>0</v>
      </c>
      <c r="I1328" s="52">
        <v>0</v>
      </c>
      <c r="J1328" s="52">
        <v>0</v>
      </c>
      <c r="K1328" s="52">
        <v>0</v>
      </c>
      <c r="L1328" s="103">
        <f t="shared" si="81"/>
        <v>0</v>
      </c>
      <c r="M1328" s="53">
        <v>1</v>
      </c>
      <c r="N1328" s="106">
        <f t="shared" si="82"/>
        <v>0</v>
      </c>
      <c r="O1328" s="53">
        <v>1</v>
      </c>
      <c r="P1328" s="53">
        <v>1</v>
      </c>
      <c r="Q1328" s="53">
        <v>1</v>
      </c>
      <c r="R1328" s="42">
        <v>0</v>
      </c>
      <c r="S1328" s="42">
        <v>0</v>
      </c>
      <c r="T1328" s="43" t="s">
        <v>105</v>
      </c>
      <c r="U1328" s="53"/>
      <c r="V1328" s="41" t="s">
        <v>106</v>
      </c>
      <c r="W1328" s="53"/>
      <c r="X1328" s="41" t="s">
        <v>106</v>
      </c>
      <c r="Y1328" s="53"/>
      <c r="Z1328" s="53">
        <f t="shared" si="83"/>
        <v>0</v>
      </c>
      <c r="AA1328" s="53">
        <f t="shared" si="84"/>
        <v>0</v>
      </c>
      <c r="AB1328" s="54"/>
      <c r="AC1328" s="55">
        <v>0</v>
      </c>
      <c r="AD1328" s="46" t="s">
        <v>106</v>
      </c>
      <c r="AE1328" s="47"/>
      <c r="AF1328" s="69" t="s">
        <v>106</v>
      </c>
      <c r="AG1328" s="64" t="s">
        <v>106</v>
      </c>
      <c r="AH1328" s="65" t="s">
        <v>106</v>
      </c>
      <c r="AI1328" s="65" t="s">
        <v>106</v>
      </c>
      <c r="AJ1328" s="65" t="s">
        <v>106</v>
      </c>
      <c r="AK1328" s="74" t="s">
        <v>106</v>
      </c>
      <c r="AL1328" s="75" t="s">
        <v>106</v>
      </c>
      <c r="AM1328" s="75" t="s">
        <v>106</v>
      </c>
      <c r="AN1328" s="75" t="s">
        <v>106</v>
      </c>
      <c r="AO1328" s="75" t="s">
        <v>106</v>
      </c>
      <c r="AP1328" s="75" t="s">
        <v>106</v>
      </c>
    </row>
    <row r="1329" spans="1:42">
      <c r="A1329" s="59">
        <v>1327</v>
      </c>
      <c r="B1329" s="109"/>
      <c r="C1329" s="49"/>
      <c r="D1329" s="50"/>
      <c r="E1329" s="38" t="s">
        <v>14</v>
      </c>
      <c r="F1329" s="50"/>
      <c r="G1329" s="51">
        <v>0</v>
      </c>
      <c r="H1329" s="52">
        <v>0</v>
      </c>
      <c r="I1329" s="52">
        <v>0</v>
      </c>
      <c r="J1329" s="52">
        <v>0</v>
      </c>
      <c r="K1329" s="52">
        <v>0</v>
      </c>
      <c r="L1329" s="103">
        <f t="shared" si="81"/>
        <v>0</v>
      </c>
      <c r="M1329" s="53">
        <v>1</v>
      </c>
      <c r="N1329" s="106">
        <f t="shared" si="82"/>
        <v>0</v>
      </c>
      <c r="O1329" s="53">
        <v>1</v>
      </c>
      <c r="P1329" s="53">
        <v>1</v>
      </c>
      <c r="Q1329" s="53">
        <v>1</v>
      </c>
      <c r="R1329" s="42">
        <v>0</v>
      </c>
      <c r="S1329" s="42">
        <v>0</v>
      </c>
      <c r="T1329" s="43" t="s">
        <v>105</v>
      </c>
      <c r="U1329" s="53"/>
      <c r="V1329" s="41" t="s">
        <v>106</v>
      </c>
      <c r="W1329" s="53"/>
      <c r="X1329" s="41" t="s">
        <v>106</v>
      </c>
      <c r="Y1329" s="53"/>
      <c r="Z1329" s="53">
        <f t="shared" si="83"/>
        <v>0</v>
      </c>
      <c r="AA1329" s="53">
        <f t="shared" si="84"/>
        <v>0</v>
      </c>
      <c r="AB1329" s="54"/>
      <c r="AC1329" s="55">
        <v>0</v>
      </c>
      <c r="AD1329" s="46" t="s">
        <v>106</v>
      </c>
      <c r="AE1329" s="47"/>
      <c r="AF1329" s="69" t="s">
        <v>106</v>
      </c>
      <c r="AG1329" s="64" t="s">
        <v>106</v>
      </c>
      <c r="AH1329" s="65" t="s">
        <v>106</v>
      </c>
      <c r="AI1329" s="65" t="s">
        <v>106</v>
      </c>
      <c r="AJ1329" s="65" t="s">
        <v>106</v>
      </c>
      <c r="AK1329" s="74" t="s">
        <v>106</v>
      </c>
      <c r="AL1329" s="75" t="s">
        <v>106</v>
      </c>
      <c r="AM1329" s="75" t="s">
        <v>106</v>
      </c>
      <c r="AN1329" s="75" t="s">
        <v>106</v>
      </c>
      <c r="AO1329" s="75" t="s">
        <v>106</v>
      </c>
      <c r="AP1329" s="75" t="s">
        <v>106</v>
      </c>
    </row>
    <row r="1330" spans="1:42">
      <c r="A1330" s="59">
        <v>1328</v>
      </c>
      <c r="B1330" s="109"/>
      <c r="C1330" s="49"/>
      <c r="D1330" s="50"/>
      <c r="E1330" s="38" t="s">
        <v>14</v>
      </c>
      <c r="F1330" s="50"/>
      <c r="G1330" s="51">
        <v>0</v>
      </c>
      <c r="H1330" s="52">
        <v>0</v>
      </c>
      <c r="I1330" s="52">
        <v>0</v>
      </c>
      <c r="J1330" s="52">
        <v>0</v>
      </c>
      <c r="K1330" s="52">
        <v>0</v>
      </c>
      <c r="L1330" s="103">
        <f t="shared" si="81"/>
        <v>0</v>
      </c>
      <c r="M1330" s="53">
        <v>1</v>
      </c>
      <c r="N1330" s="106">
        <f t="shared" si="82"/>
        <v>0</v>
      </c>
      <c r="O1330" s="53">
        <v>1</v>
      </c>
      <c r="P1330" s="53">
        <v>1</v>
      </c>
      <c r="Q1330" s="53">
        <v>1</v>
      </c>
      <c r="R1330" s="42">
        <v>0</v>
      </c>
      <c r="S1330" s="42">
        <v>0</v>
      </c>
      <c r="T1330" s="43" t="s">
        <v>105</v>
      </c>
      <c r="U1330" s="53"/>
      <c r="V1330" s="41" t="s">
        <v>106</v>
      </c>
      <c r="W1330" s="53"/>
      <c r="X1330" s="41" t="s">
        <v>106</v>
      </c>
      <c r="Y1330" s="53"/>
      <c r="Z1330" s="53">
        <f t="shared" si="83"/>
        <v>0</v>
      </c>
      <c r="AA1330" s="53">
        <f t="shared" si="84"/>
        <v>0</v>
      </c>
      <c r="AB1330" s="54"/>
      <c r="AC1330" s="55">
        <v>0</v>
      </c>
      <c r="AD1330" s="46" t="s">
        <v>106</v>
      </c>
      <c r="AE1330" s="47"/>
      <c r="AF1330" s="69" t="s">
        <v>106</v>
      </c>
      <c r="AG1330" s="64" t="s">
        <v>106</v>
      </c>
      <c r="AH1330" s="65" t="s">
        <v>106</v>
      </c>
      <c r="AI1330" s="65" t="s">
        <v>106</v>
      </c>
      <c r="AJ1330" s="65" t="s">
        <v>106</v>
      </c>
      <c r="AK1330" s="74" t="s">
        <v>106</v>
      </c>
      <c r="AL1330" s="75" t="s">
        <v>106</v>
      </c>
      <c r="AM1330" s="75" t="s">
        <v>106</v>
      </c>
      <c r="AN1330" s="75" t="s">
        <v>106</v>
      </c>
      <c r="AO1330" s="75" t="s">
        <v>106</v>
      </c>
      <c r="AP1330" s="75" t="s">
        <v>106</v>
      </c>
    </row>
    <row r="1331" spans="1:42">
      <c r="A1331" s="59">
        <v>1329</v>
      </c>
      <c r="B1331" s="109"/>
      <c r="C1331" s="49"/>
      <c r="D1331" s="50"/>
      <c r="E1331" s="38" t="s">
        <v>14</v>
      </c>
      <c r="F1331" s="50"/>
      <c r="G1331" s="51">
        <v>0</v>
      </c>
      <c r="H1331" s="52">
        <v>0</v>
      </c>
      <c r="I1331" s="52">
        <v>0</v>
      </c>
      <c r="J1331" s="52">
        <v>0</v>
      </c>
      <c r="K1331" s="52">
        <v>0</v>
      </c>
      <c r="L1331" s="103">
        <f t="shared" si="81"/>
        <v>0</v>
      </c>
      <c r="M1331" s="53">
        <v>1</v>
      </c>
      <c r="N1331" s="106">
        <f t="shared" si="82"/>
        <v>0</v>
      </c>
      <c r="O1331" s="53">
        <v>1</v>
      </c>
      <c r="P1331" s="53">
        <v>1</v>
      </c>
      <c r="Q1331" s="53">
        <v>1</v>
      </c>
      <c r="R1331" s="42">
        <v>0</v>
      </c>
      <c r="S1331" s="42">
        <v>0</v>
      </c>
      <c r="T1331" s="43" t="s">
        <v>105</v>
      </c>
      <c r="U1331" s="53"/>
      <c r="V1331" s="41" t="s">
        <v>106</v>
      </c>
      <c r="W1331" s="53"/>
      <c r="X1331" s="41" t="s">
        <v>106</v>
      </c>
      <c r="Y1331" s="53"/>
      <c r="Z1331" s="53">
        <f t="shared" si="83"/>
        <v>0</v>
      </c>
      <c r="AA1331" s="53">
        <f t="shared" si="84"/>
        <v>0</v>
      </c>
      <c r="AB1331" s="54"/>
      <c r="AC1331" s="55">
        <v>0</v>
      </c>
      <c r="AD1331" s="46" t="s">
        <v>106</v>
      </c>
      <c r="AE1331" s="47"/>
      <c r="AF1331" s="69" t="s">
        <v>106</v>
      </c>
      <c r="AG1331" s="64" t="s">
        <v>106</v>
      </c>
      <c r="AH1331" s="65" t="s">
        <v>106</v>
      </c>
      <c r="AI1331" s="65" t="s">
        <v>106</v>
      </c>
      <c r="AJ1331" s="65" t="s">
        <v>106</v>
      </c>
      <c r="AK1331" s="74" t="s">
        <v>106</v>
      </c>
      <c r="AL1331" s="75" t="s">
        <v>106</v>
      </c>
      <c r="AM1331" s="75" t="s">
        <v>106</v>
      </c>
      <c r="AN1331" s="75" t="s">
        <v>106</v>
      </c>
      <c r="AO1331" s="75" t="s">
        <v>106</v>
      </c>
      <c r="AP1331" s="75" t="s">
        <v>106</v>
      </c>
    </row>
    <row r="1332" spans="1:42">
      <c r="A1332" s="59">
        <v>1330</v>
      </c>
      <c r="B1332" s="109"/>
      <c r="C1332" s="49"/>
      <c r="D1332" s="50"/>
      <c r="E1332" s="38" t="s">
        <v>14</v>
      </c>
      <c r="F1332" s="50"/>
      <c r="G1332" s="51">
        <v>0</v>
      </c>
      <c r="H1332" s="52">
        <v>0</v>
      </c>
      <c r="I1332" s="52">
        <v>0</v>
      </c>
      <c r="J1332" s="52">
        <v>0</v>
      </c>
      <c r="K1332" s="52">
        <v>0</v>
      </c>
      <c r="L1332" s="103">
        <f t="shared" si="81"/>
        <v>0</v>
      </c>
      <c r="M1332" s="53">
        <v>1</v>
      </c>
      <c r="N1332" s="106">
        <f t="shared" si="82"/>
        <v>0</v>
      </c>
      <c r="O1332" s="53">
        <v>1</v>
      </c>
      <c r="P1332" s="53">
        <v>1</v>
      </c>
      <c r="Q1332" s="53">
        <v>1</v>
      </c>
      <c r="R1332" s="42">
        <v>0</v>
      </c>
      <c r="S1332" s="42">
        <v>0</v>
      </c>
      <c r="T1332" s="43" t="s">
        <v>105</v>
      </c>
      <c r="U1332" s="53"/>
      <c r="V1332" s="41" t="s">
        <v>106</v>
      </c>
      <c r="W1332" s="53"/>
      <c r="X1332" s="41" t="s">
        <v>106</v>
      </c>
      <c r="Y1332" s="53"/>
      <c r="Z1332" s="53">
        <f t="shared" si="83"/>
        <v>0</v>
      </c>
      <c r="AA1332" s="53">
        <f t="shared" si="84"/>
        <v>0</v>
      </c>
      <c r="AB1332" s="54"/>
      <c r="AC1332" s="55">
        <v>0</v>
      </c>
      <c r="AD1332" s="46" t="s">
        <v>106</v>
      </c>
      <c r="AE1332" s="47"/>
      <c r="AF1332" s="69" t="s">
        <v>106</v>
      </c>
      <c r="AG1332" s="64" t="s">
        <v>106</v>
      </c>
      <c r="AH1332" s="65" t="s">
        <v>106</v>
      </c>
      <c r="AI1332" s="65" t="s">
        <v>106</v>
      </c>
      <c r="AJ1332" s="65" t="s">
        <v>106</v>
      </c>
      <c r="AK1332" s="74" t="s">
        <v>106</v>
      </c>
      <c r="AL1332" s="75" t="s">
        <v>106</v>
      </c>
      <c r="AM1332" s="75" t="s">
        <v>106</v>
      </c>
      <c r="AN1332" s="75" t="s">
        <v>106</v>
      </c>
      <c r="AO1332" s="75" t="s">
        <v>106</v>
      </c>
      <c r="AP1332" s="75" t="s">
        <v>106</v>
      </c>
    </row>
    <row r="1333" spans="1:42">
      <c r="A1333" s="59">
        <v>1331</v>
      </c>
      <c r="B1333" s="109"/>
      <c r="C1333" s="49"/>
      <c r="D1333" s="50"/>
      <c r="E1333" s="38" t="s">
        <v>14</v>
      </c>
      <c r="F1333" s="50"/>
      <c r="G1333" s="51">
        <v>0</v>
      </c>
      <c r="H1333" s="52">
        <v>0</v>
      </c>
      <c r="I1333" s="52">
        <v>0</v>
      </c>
      <c r="J1333" s="52">
        <v>0</v>
      </c>
      <c r="K1333" s="52">
        <v>0</v>
      </c>
      <c r="L1333" s="103">
        <f t="shared" si="81"/>
        <v>0</v>
      </c>
      <c r="M1333" s="53">
        <v>1</v>
      </c>
      <c r="N1333" s="106">
        <f t="shared" si="82"/>
        <v>0</v>
      </c>
      <c r="O1333" s="53">
        <v>1</v>
      </c>
      <c r="P1333" s="53">
        <v>1</v>
      </c>
      <c r="Q1333" s="53">
        <v>1</v>
      </c>
      <c r="R1333" s="42">
        <v>0</v>
      </c>
      <c r="S1333" s="42">
        <v>0</v>
      </c>
      <c r="T1333" s="43" t="s">
        <v>105</v>
      </c>
      <c r="U1333" s="53"/>
      <c r="V1333" s="41" t="s">
        <v>106</v>
      </c>
      <c r="W1333" s="53"/>
      <c r="X1333" s="41" t="s">
        <v>106</v>
      </c>
      <c r="Y1333" s="53"/>
      <c r="Z1333" s="53">
        <f t="shared" si="83"/>
        <v>0</v>
      </c>
      <c r="AA1333" s="53">
        <f t="shared" si="84"/>
        <v>0</v>
      </c>
      <c r="AB1333" s="54"/>
      <c r="AC1333" s="55">
        <v>0</v>
      </c>
      <c r="AD1333" s="46" t="s">
        <v>106</v>
      </c>
      <c r="AE1333" s="47"/>
      <c r="AF1333" s="69" t="s">
        <v>106</v>
      </c>
      <c r="AG1333" s="64" t="s">
        <v>106</v>
      </c>
      <c r="AH1333" s="65" t="s">
        <v>106</v>
      </c>
      <c r="AI1333" s="65" t="s">
        <v>106</v>
      </c>
      <c r="AJ1333" s="65" t="s">
        <v>106</v>
      </c>
      <c r="AK1333" s="74" t="s">
        <v>106</v>
      </c>
      <c r="AL1333" s="75" t="s">
        <v>106</v>
      </c>
      <c r="AM1333" s="75" t="s">
        <v>106</v>
      </c>
      <c r="AN1333" s="75" t="s">
        <v>106</v>
      </c>
      <c r="AO1333" s="75" t="s">
        <v>106</v>
      </c>
      <c r="AP1333" s="75" t="s">
        <v>106</v>
      </c>
    </row>
    <row r="1334" spans="1:42">
      <c r="A1334" s="59">
        <v>1332</v>
      </c>
      <c r="B1334" s="109"/>
      <c r="C1334" s="49"/>
      <c r="D1334" s="50"/>
      <c r="E1334" s="38" t="s">
        <v>14</v>
      </c>
      <c r="F1334" s="50"/>
      <c r="G1334" s="51">
        <v>0</v>
      </c>
      <c r="H1334" s="52">
        <v>0</v>
      </c>
      <c r="I1334" s="52">
        <v>0</v>
      </c>
      <c r="J1334" s="52">
        <v>0</v>
      </c>
      <c r="K1334" s="52">
        <v>0</v>
      </c>
      <c r="L1334" s="103">
        <f t="shared" si="81"/>
        <v>0</v>
      </c>
      <c r="M1334" s="53">
        <v>1</v>
      </c>
      <c r="N1334" s="106">
        <f t="shared" si="82"/>
        <v>0</v>
      </c>
      <c r="O1334" s="53">
        <v>1</v>
      </c>
      <c r="P1334" s="53">
        <v>1</v>
      </c>
      <c r="Q1334" s="53">
        <v>1</v>
      </c>
      <c r="R1334" s="42">
        <v>0</v>
      </c>
      <c r="S1334" s="42">
        <v>0</v>
      </c>
      <c r="T1334" s="43" t="s">
        <v>105</v>
      </c>
      <c r="U1334" s="53"/>
      <c r="V1334" s="41" t="s">
        <v>106</v>
      </c>
      <c r="W1334" s="53"/>
      <c r="X1334" s="41" t="s">
        <v>106</v>
      </c>
      <c r="Y1334" s="53"/>
      <c r="Z1334" s="53">
        <f t="shared" si="83"/>
        <v>0</v>
      </c>
      <c r="AA1334" s="53">
        <f t="shared" si="84"/>
        <v>0</v>
      </c>
      <c r="AB1334" s="54"/>
      <c r="AC1334" s="55">
        <v>0</v>
      </c>
      <c r="AD1334" s="46" t="s">
        <v>106</v>
      </c>
      <c r="AE1334" s="47"/>
      <c r="AF1334" s="69" t="s">
        <v>106</v>
      </c>
      <c r="AG1334" s="64" t="s">
        <v>106</v>
      </c>
      <c r="AH1334" s="65" t="s">
        <v>106</v>
      </c>
      <c r="AI1334" s="65" t="s">
        <v>106</v>
      </c>
      <c r="AJ1334" s="65" t="s">
        <v>106</v>
      </c>
      <c r="AK1334" s="74" t="s">
        <v>106</v>
      </c>
      <c r="AL1334" s="75" t="s">
        <v>106</v>
      </c>
      <c r="AM1334" s="75" t="s">
        <v>106</v>
      </c>
      <c r="AN1334" s="75" t="s">
        <v>106</v>
      </c>
      <c r="AO1334" s="75" t="s">
        <v>106</v>
      </c>
      <c r="AP1334" s="75" t="s">
        <v>106</v>
      </c>
    </row>
    <row r="1335" spans="1:42">
      <c r="A1335" s="59">
        <v>1333</v>
      </c>
      <c r="B1335" s="109"/>
      <c r="C1335" s="49"/>
      <c r="D1335" s="50"/>
      <c r="E1335" s="38" t="s">
        <v>14</v>
      </c>
      <c r="F1335" s="50"/>
      <c r="G1335" s="51">
        <v>0</v>
      </c>
      <c r="H1335" s="52">
        <v>0</v>
      </c>
      <c r="I1335" s="52">
        <v>0</v>
      </c>
      <c r="J1335" s="52">
        <v>0</v>
      </c>
      <c r="K1335" s="52">
        <v>0</v>
      </c>
      <c r="L1335" s="103">
        <f t="shared" ref="L1335:L1398" si="85">SUM(G1335:K1335)</f>
        <v>0</v>
      </c>
      <c r="M1335" s="53">
        <v>1</v>
      </c>
      <c r="N1335" s="106">
        <f t="shared" ref="N1335:N1398" si="86">G1335/M1335</f>
        <v>0</v>
      </c>
      <c r="O1335" s="53">
        <v>1</v>
      </c>
      <c r="P1335" s="53">
        <v>1</v>
      </c>
      <c r="Q1335" s="53">
        <v>1</v>
      </c>
      <c r="R1335" s="42">
        <v>0</v>
      </c>
      <c r="S1335" s="42">
        <v>0</v>
      </c>
      <c r="T1335" s="43" t="s">
        <v>105</v>
      </c>
      <c r="U1335" s="53"/>
      <c r="V1335" s="41" t="s">
        <v>106</v>
      </c>
      <c r="W1335" s="53"/>
      <c r="X1335" s="41" t="s">
        <v>106</v>
      </c>
      <c r="Y1335" s="53"/>
      <c r="Z1335" s="53">
        <f t="shared" ref="Z1335:Z1398" si="87">Y1335</f>
        <v>0</v>
      </c>
      <c r="AA1335" s="53">
        <f t="shared" ref="AA1335:AA1398" si="88">Y1335</f>
        <v>0</v>
      </c>
      <c r="AB1335" s="54"/>
      <c r="AC1335" s="55">
        <v>0</v>
      </c>
      <c r="AD1335" s="46" t="s">
        <v>106</v>
      </c>
      <c r="AE1335" s="47"/>
      <c r="AF1335" s="69" t="s">
        <v>106</v>
      </c>
      <c r="AG1335" s="64" t="s">
        <v>106</v>
      </c>
      <c r="AH1335" s="65" t="s">
        <v>106</v>
      </c>
      <c r="AI1335" s="65" t="s">
        <v>106</v>
      </c>
      <c r="AJ1335" s="65" t="s">
        <v>106</v>
      </c>
      <c r="AK1335" s="74" t="s">
        <v>106</v>
      </c>
      <c r="AL1335" s="75" t="s">
        <v>106</v>
      </c>
      <c r="AM1335" s="75" t="s">
        <v>106</v>
      </c>
      <c r="AN1335" s="75" t="s">
        <v>106</v>
      </c>
      <c r="AO1335" s="75" t="s">
        <v>106</v>
      </c>
      <c r="AP1335" s="75" t="s">
        <v>106</v>
      </c>
    </row>
    <row r="1336" spans="1:42">
      <c r="A1336" s="59">
        <v>1334</v>
      </c>
      <c r="B1336" s="109"/>
      <c r="C1336" s="49"/>
      <c r="D1336" s="50"/>
      <c r="E1336" s="38" t="s">
        <v>14</v>
      </c>
      <c r="F1336" s="50"/>
      <c r="G1336" s="51">
        <v>0</v>
      </c>
      <c r="H1336" s="52">
        <v>0</v>
      </c>
      <c r="I1336" s="52">
        <v>0</v>
      </c>
      <c r="J1336" s="52">
        <v>0</v>
      </c>
      <c r="K1336" s="52">
        <v>0</v>
      </c>
      <c r="L1336" s="103">
        <f t="shared" si="85"/>
        <v>0</v>
      </c>
      <c r="M1336" s="53">
        <v>1</v>
      </c>
      <c r="N1336" s="106">
        <f t="shared" si="86"/>
        <v>0</v>
      </c>
      <c r="O1336" s="53">
        <v>1</v>
      </c>
      <c r="P1336" s="53">
        <v>1</v>
      </c>
      <c r="Q1336" s="53">
        <v>1</v>
      </c>
      <c r="R1336" s="42">
        <v>0</v>
      </c>
      <c r="S1336" s="42">
        <v>0</v>
      </c>
      <c r="T1336" s="43" t="s">
        <v>105</v>
      </c>
      <c r="U1336" s="53"/>
      <c r="V1336" s="41" t="s">
        <v>106</v>
      </c>
      <c r="W1336" s="53"/>
      <c r="X1336" s="41" t="s">
        <v>106</v>
      </c>
      <c r="Y1336" s="53"/>
      <c r="Z1336" s="53">
        <f t="shared" si="87"/>
        <v>0</v>
      </c>
      <c r="AA1336" s="53">
        <f t="shared" si="88"/>
        <v>0</v>
      </c>
      <c r="AB1336" s="54"/>
      <c r="AC1336" s="55">
        <v>0</v>
      </c>
      <c r="AD1336" s="46" t="s">
        <v>106</v>
      </c>
      <c r="AE1336" s="47"/>
      <c r="AF1336" s="69" t="s">
        <v>106</v>
      </c>
      <c r="AG1336" s="64" t="s">
        <v>106</v>
      </c>
      <c r="AH1336" s="65" t="s">
        <v>106</v>
      </c>
      <c r="AI1336" s="65" t="s">
        <v>106</v>
      </c>
      <c r="AJ1336" s="65" t="s">
        <v>106</v>
      </c>
      <c r="AK1336" s="74" t="s">
        <v>106</v>
      </c>
      <c r="AL1336" s="75" t="s">
        <v>106</v>
      </c>
      <c r="AM1336" s="75" t="s">
        <v>106</v>
      </c>
      <c r="AN1336" s="75" t="s">
        <v>106</v>
      </c>
      <c r="AO1336" s="75" t="s">
        <v>106</v>
      </c>
      <c r="AP1336" s="75" t="s">
        <v>106</v>
      </c>
    </row>
    <row r="1337" spans="1:42">
      <c r="A1337" s="59">
        <v>1335</v>
      </c>
      <c r="B1337" s="109"/>
      <c r="C1337" s="49"/>
      <c r="D1337" s="50"/>
      <c r="E1337" s="38" t="s">
        <v>14</v>
      </c>
      <c r="F1337" s="50"/>
      <c r="G1337" s="51">
        <v>0</v>
      </c>
      <c r="H1337" s="52">
        <v>0</v>
      </c>
      <c r="I1337" s="52">
        <v>0</v>
      </c>
      <c r="J1337" s="52">
        <v>0</v>
      </c>
      <c r="K1337" s="52">
        <v>0</v>
      </c>
      <c r="L1337" s="103">
        <f t="shared" si="85"/>
        <v>0</v>
      </c>
      <c r="M1337" s="53">
        <v>1</v>
      </c>
      <c r="N1337" s="106">
        <f t="shared" si="86"/>
        <v>0</v>
      </c>
      <c r="O1337" s="53">
        <v>1</v>
      </c>
      <c r="P1337" s="53">
        <v>1</v>
      </c>
      <c r="Q1337" s="53">
        <v>1</v>
      </c>
      <c r="R1337" s="42">
        <v>0</v>
      </c>
      <c r="S1337" s="42">
        <v>0</v>
      </c>
      <c r="T1337" s="43" t="s">
        <v>105</v>
      </c>
      <c r="U1337" s="53"/>
      <c r="V1337" s="41" t="s">
        <v>106</v>
      </c>
      <c r="W1337" s="53"/>
      <c r="X1337" s="41" t="s">
        <v>106</v>
      </c>
      <c r="Y1337" s="53"/>
      <c r="Z1337" s="53">
        <f t="shared" si="87"/>
        <v>0</v>
      </c>
      <c r="AA1337" s="53">
        <f t="shared" si="88"/>
        <v>0</v>
      </c>
      <c r="AB1337" s="54"/>
      <c r="AC1337" s="55">
        <v>0</v>
      </c>
      <c r="AD1337" s="46" t="s">
        <v>106</v>
      </c>
      <c r="AE1337" s="47"/>
      <c r="AF1337" s="69" t="s">
        <v>106</v>
      </c>
      <c r="AG1337" s="64" t="s">
        <v>106</v>
      </c>
      <c r="AH1337" s="65" t="s">
        <v>106</v>
      </c>
      <c r="AI1337" s="65" t="s">
        <v>106</v>
      </c>
      <c r="AJ1337" s="65" t="s">
        <v>106</v>
      </c>
      <c r="AK1337" s="74" t="s">
        <v>106</v>
      </c>
      <c r="AL1337" s="75" t="s">
        <v>106</v>
      </c>
      <c r="AM1337" s="75" t="s">
        <v>106</v>
      </c>
      <c r="AN1337" s="75" t="s">
        <v>106</v>
      </c>
      <c r="AO1337" s="75" t="s">
        <v>106</v>
      </c>
      <c r="AP1337" s="75" t="s">
        <v>106</v>
      </c>
    </row>
    <row r="1338" spans="1:42">
      <c r="A1338" s="59">
        <v>1336</v>
      </c>
      <c r="B1338" s="109"/>
      <c r="C1338" s="49"/>
      <c r="D1338" s="50"/>
      <c r="E1338" s="38" t="s">
        <v>14</v>
      </c>
      <c r="F1338" s="50"/>
      <c r="G1338" s="51">
        <v>0</v>
      </c>
      <c r="H1338" s="52">
        <v>0</v>
      </c>
      <c r="I1338" s="52">
        <v>0</v>
      </c>
      <c r="J1338" s="52">
        <v>0</v>
      </c>
      <c r="K1338" s="52">
        <v>0</v>
      </c>
      <c r="L1338" s="103">
        <f t="shared" si="85"/>
        <v>0</v>
      </c>
      <c r="M1338" s="53">
        <v>1</v>
      </c>
      <c r="N1338" s="106">
        <f t="shared" si="86"/>
        <v>0</v>
      </c>
      <c r="O1338" s="53">
        <v>1</v>
      </c>
      <c r="P1338" s="53">
        <v>1</v>
      </c>
      <c r="Q1338" s="53">
        <v>1</v>
      </c>
      <c r="R1338" s="42">
        <v>0</v>
      </c>
      <c r="S1338" s="42">
        <v>0</v>
      </c>
      <c r="T1338" s="43" t="s">
        <v>105</v>
      </c>
      <c r="U1338" s="53"/>
      <c r="V1338" s="41" t="s">
        <v>106</v>
      </c>
      <c r="W1338" s="53"/>
      <c r="X1338" s="41" t="s">
        <v>106</v>
      </c>
      <c r="Y1338" s="53"/>
      <c r="Z1338" s="53">
        <f t="shared" si="87"/>
        <v>0</v>
      </c>
      <c r="AA1338" s="53">
        <f t="shared" si="88"/>
        <v>0</v>
      </c>
      <c r="AB1338" s="54"/>
      <c r="AC1338" s="55">
        <v>0</v>
      </c>
      <c r="AD1338" s="46" t="s">
        <v>106</v>
      </c>
      <c r="AE1338" s="47"/>
      <c r="AF1338" s="69" t="s">
        <v>106</v>
      </c>
      <c r="AG1338" s="64" t="s">
        <v>106</v>
      </c>
      <c r="AH1338" s="65" t="s">
        <v>106</v>
      </c>
      <c r="AI1338" s="65" t="s">
        <v>106</v>
      </c>
      <c r="AJ1338" s="65" t="s">
        <v>106</v>
      </c>
      <c r="AK1338" s="74" t="s">
        <v>106</v>
      </c>
      <c r="AL1338" s="75" t="s">
        <v>106</v>
      </c>
      <c r="AM1338" s="75" t="s">
        <v>106</v>
      </c>
      <c r="AN1338" s="75" t="s">
        <v>106</v>
      </c>
      <c r="AO1338" s="75" t="s">
        <v>106</v>
      </c>
      <c r="AP1338" s="75" t="s">
        <v>106</v>
      </c>
    </row>
    <row r="1339" spans="1:42">
      <c r="A1339" s="59">
        <v>1337</v>
      </c>
      <c r="B1339" s="109"/>
      <c r="C1339" s="49"/>
      <c r="D1339" s="50"/>
      <c r="E1339" s="38" t="s">
        <v>14</v>
      </c>
      <c r="F1339" s="50"/>
      <c r="G1339" s="51">
        <v>0</v>
      </c>
      <c r="H1339" s="52">
        <v>0</v>
      </c>
      <c r="I1339" s="52">
        <v>0</v>
      </c>
      <c r="J1339" s="52">
        <v>0</v>
      </c>
      <c r="K1339" s="52">
        <v>0</v>
      </c>
      <c r="L1339" s="103">
        <f t="shared" si="85"/>
        <v>0</v>
      </c>
      <c r="M1339" s="53">
        <v>1</v>
      </c>
      <c r="N1339" s="106">
        <f t="shared" si="86"/>
        <v>0</v>
      </c>
      <c r="O1339" s="53">
        <v>1</v>
      </c>
      <c r="P1339" s="53">
        <v>1</v>
      </c>
      <c r="Q1339" s="53">
        <v>1</v>
      </c>
      <c r="R1339" s="42">
        <v>0</v>
      </c>
      <c r="S1339" s="42">
        <v>0</v>
      </c>
      <c r="T1339" s="43" t="s">
        <v>105</v>
      </c>
      <c r="U1339" s="53"/>
      <c r="V1339" s="41" t="s">
        <v>106</v>
      </c>
      <c r="W1339" s="53"/>
      <c r="X1339" s="41" t="s">
        <v>106</v>
      </c>
      <c r="Y1339" s="53"/>
      <c r="Z1339" s="53">
        <f t="shared" si="87"/>
        <v>0</v>
      </c>
      <c r="AA1339" s="53">
        <f t="shared" si="88"/>
        <v>0</v>
      </c>
      <c r="AB1339" s="54"/>
      <c r="AC1339" s="55">
        <v>0</v>
      </c>
      <c r="AD1339" s="46" t="s">
        <v>106</v>
      </c>
      <c r="AE1339" s="47"/>
      <c r="AF1339" s="69" t="s">
        <v>106</v>
      </c>
      <c r="AG1339" s="64" t="s">
        <v>106</v>
      </c>
      <c r="AH1339" s="65" t="s">
        <v>106</v>
      </c>
      <c r="AI1339" s="65" t="s">
        <v>106</v>
      </c>
      <c r="AJ1339" s="65" t="s">
        <v>106</v>
      </c>
      <c r="AK1339" s="74" t="s">
        <v>106</v>
      </c>
      <c r="AL1339" s="75" t="s">
        <v>106</v>
      </c>
      <c r="AM1339" s="75" t="s">
        <v>106</v>
      </c>
      <c r="AN1339" s="75" t="s">
        <v>106</v>
      </c>
      <c r="AO1339" s="75" t="s">
        <v>106</v>
      </c>
      <c r="AP1339" s="75" t="s">
        <v>106</v>
      </c>
    </row>
    <row r="1340" spans="1:42">
      <c r="A1340" s="59">
        <v>1338</v>
      </c>
      <c r="B1340" s="109"/>
      <c r="C1340" s="49"/>
      <c r="D1340" s="50"/>
      <c r="E1340" s="38" t="s">
        <v>14</v>
      </c>
      <c r="F1340" s="50"/>
      <c r="G1340" s="51">
        <v>0</v>
      </c>
      <c r="H1340" s="52">
        <v>0</v>
      </c>
      <c r="I1340" s="52">
        <v>0</v>
      </c>
      <c r="J1340" s="52">
        <v>0</v>
      </c>
      <c r="K1340" s="52">
        <v>0</v>
      </c>
      <c r="L1340" s="103">
        <f t="shared" si="85"/>
        <v>0</v>
      </c>
      <c r="M1340" s="53">
        <v>1</v>
      </c>
      <c r="N1340" s="106">
        <f t="shared" si="86"/>
        <v>0</v>
      </c>
      <c r="O1340" s="53">
        <v>1</v>
      </c>
      <c r="P1340" s="53">
        <v>1</v>
      </c>
      <c r="Q1340" s="53">
        <v>1</v>
      </c>
      <c r="R1340" s="42">
        <v>0</v>
      </c>
      <c r="S1340" s="42">
        <v>0</v>
      </c>
      <c r="T1340" s="43" t="s">
        <v>105</v>
      </c>
      <c r="U1340" s="53"/>
      <c r="V1340" s="41" t="s">
        <v>106</v>
      </c>
      <c r="W1340" s="53"/>
      <c r="X1340" s="41" t="s">
        <v>106</v>
      </c>
      <c r="Y1340" s="53"/>
      <c r="Z1340" s="53">
        <f t="shared" si="87"/>
        <v>0</v>
      </c>
      <c r="AA1340" s="53">
        <f t="shared" si="88"/>
        <v>0</v>
      </c>
      <c r="AB1340" s="54"/>
      <c r="AC1340" s="55">
        <v>0</v>
      </c>
      <c r="AD1340" s="46" t="s">
        <v>106</v>
      </c>
      <c r="AE1340" s="47"/>
      <c r="AF1340" s="69" t="s">
        <v>106</v>
      </c>
      <c r="AG1340" s="64" t="s">
        <v>106</v>
      </c>
      <c r="AH1340" s="65" t="s">
        <v>106</v>
      </c>
      <c r="AI1340" s="65" t="s">
        <v>106</v>
      </c>
      <c r="AJ1340" s="65" t="s">
        <v>106</v>
      </c>
      <c r="AK1340" s="74" t="s">
        <v>106</v>
      </c>
      <c r="AL1340" s="75" t="s">
        <v>106</v>
      </c>
      <c r="AM1340" s="75" t="s">
        <v>106</v>
      </c>
      <c r="AN1340" s="75" t="s">
        <v>106</v>
      </c>
      <c r="AO1340" s="75" t="s">
        <v>106</v>
      </c>
      <c r="AP1340" s="75" t="s">
        <v>106</v>
      </c>
    </row>
    <row r="1341" spans="1:42">
      <c r="A1341" s="59">
        <v>1339</v>
      </c>
      <c r="B1341" s="109"/>
      <c r="C1341" s="49"/>
      <c r="D1341" s="50"/>
      <c r="E1341" s="38" t="s">
        <v>14</v>
      </c>
      <c r="F1341" s="50"/>
      <c r="G1341" s="51">
        <v>0</v>
      </c>
      <c r="H1341" s="52">
        <v>0</v>
      </c>
      <c r="I1341" s="52">
        <v>0</v>
      </c>
      <c r="J1341" s="52">
        <v>0</v>
      </c>
      <c r="K1341" s="52">
        <v>0</v>
      </c>
      <c r="L1341" s="103">
        <f t="shared" si="85"/>
        <v>0</v>
      </c>
      <c r="M1341" s="53">
        <v>1</v>
      </c>
      <c r="N1341" s="106">
        <f t="shared" si="86"/>
        <v>0</v>
      </c>
      <c r="O1341" s="53">
        <v>1</v>
      </c>
      <c r="P1341" s="53">
        <v>1</v>
      </c>
      <c r="Q1341" s="53">
        <v>1</v>
      </c>
      <c r="R1341" s="42">
        <v>0</v>
      </c>
      <c r="S1341" s="42">
        <v>0</v>
      </c>
      <c r="T1341" s="43" t="s">
        <v>105</v>
      </c>
      <c r="U1341" s="53"/>
      <c r="V1341" s="41" t="s">
        <v>106</v>
      </c>
      <c r="W1341" s="53"/>
      <c r="X1341" s="41" t="s">
        <v>106</v>
      </c>
      <c r="Y1341" s="53"/>
      <c r="Z1341" s="53">
        <f t="shared" si="87"/>
        <v>0</v>
      </c>
      <c r="AA1341" s="53">
        <f t="shared" si="88"/>
        <v>0</v>
      </c>
      <c r="AB1341" s="54"/>
      <c r="AC1341" s="55">
        <v>0</v>
      </c>
      <c r="AD1341" s="46" t="s">
        <v>106</v>
      </c>
      <c r="AE1341" s="47"/>
      <c r="AF1341" s="69" t="s">
        <v>106</v>
      </c>
      <c r="AG1341" s="64" t="s">
        <v>106</v>
      </c>
      <c r="AH1341" s="65" t="s">
        <v>106</v>
      </c>
      <c r="AI1341" s="65" t="s">
        <v>106</v>
      </c>
      <c r="AJ1341" s="65" t="s">
        <v>106</v>
      </c>
      <c r="AK1341" s="74" t="s">
        <v>106</v>
      </c>
      <c r="AL1341" s="75" t="s">
        <v>106</v>
      </c>
      <c r="AM1341" s="75" t="s">
        <v>106</v>
      </c>
      <c r="AN1341" s="75" t="s">
        <v>106</v>
      </c>
      <c r="AO1341" s="75" t="s">
        <v>106</v>
      </c>
      <c r="AP1341" s="75" t="s">
        <v>106</v>
      </c>
    </row>
    <row r="1342" spans="1:42">
      <c r="A1342" s="59">
        <v>1340</v>
      </c>
      <c r="B1342" s="109"/>
      <c r="C1342" s="49"/>
      <c r="D1342" s="50"/>
      <c r="E1342" s="38" t="s">
        <v>14</v>
      </c>
      <c r="F1342" s="50"/>
      <c r="G1342" s="51">
        <v>0</v>
      </c>
      <c r="H1342" s="52">
        <v>0</v>
      </c>
      <c r="I1342" s="52">
        <v>0</v>
      </c>
      <c r="J1342" s="52">
        <v>0</v>
      </c>
      <c r="K1342" s="52">
        <v>0</v>
      </c>
      <c r="L1342" s="103">
        <f t="shared" si="85"/>
        <v>0</v>
      </c>
      <c r="M1342" s="53">
        <v>1</v>
      </c>
      <c r="N1342" s="106">
        <f t="shared" si="86"/>
        <v>0</v>
      </c>
      <c r="O1342" s="53">
        <v>1</v>
      </c>
      <c r="P1342" s="53">
        <v>1</v>
      </c>
      <c r="Q1342" s="53">
        <v>1</v>
      </c>
      <c r="R1342" s="42">
        <v>0</v>
      </c>
      <c r="S1342" s="42">
        <v>0</v>
      </c>
      <c r="T1342" s="43" t="s">
        <v>105</v>
      </c>
      <c r="U1342" s="53"/>
      <c r="V1342" s="41" t="s">
        <v>106</v>
      </c>
      <c r="W1342" s="53"/>
      <c r="X1342" s="41" t="s">
        <v>106</v>
      </c>
      <c r="Y1342" s="53"/>
      <c r="Z1342" s="53">
        <f t="shared" si="87"/>
        <v>0</v>
      </c>
      <c r="AA1342" s="53">
        <f t="shared" si="88"/>
        <v>0</v>
      </c>
      <c r="AB1342" s="54"/>
      <c r="AC1342" s="55">
        <v>0</v>
      </c>
      <c r="AD1342" s="46" t="s">
        <v>106</v>
      </c>
      <c r="AE1342" s="47"/>
      <c r="AF1342" s="69" t="s">
        <v>106</v>
      </c>
      <c r="AG1342" s="64" t="s">
        <v>106</v>
      </c>
      <c r="AH1342" s="65" t="s">
        <v>106</v>
      </c>
      <c r="AI1342" s="65" t="s">
        <v>106</v>
      </c>
      <c r="AJ1342" s="65" t="s">
        <v>106</v>
      </c>
      <c r="AK1342" s="74" t="s">
        <v>106</v>
      </c>
      <c r="AL1342" s="75" t="s">
        <v>106</v>
      </c>
      <c r="AM1342" s="75" t="s">
        <v>106</v>
      </c>
      <c r="AN1342" s="75" t="s">
        <v>106</v>
      </c>
      <c r="AO1342" s="75" t="s">
        <v>106</v>
      </c>
      <c r="AP1342" s="75" t="s">
        <v>106</v>
      </c>
    </row>
    <row r="1343" spans="1:42">
      <c r="A1343" s="59">
        <v>1341</v>
      </c>
      <c r="B1343" s="109"/>
      <c r="C1343" s="49"/>
      <c r="D1343" s="50"/>
      <c r="E1343" s="38" t="s">
        <v>14</v>
      </c>
      <c r="F1343" s="50"/>
      <c r="G1343" s="51">
        <v>0</v>
      </c>
      <c r="H1343" s="52">
        <v>0</v>
      </c>
      <c r="I1343" s="52">
        <v>0</v>
      </c>
      <c r="J1343" s="52">
        <v>0</v>
      </c>
      <c r="K1343" s="52">
        <v>0</v>
      </c>
      <c r="L1343" s="103">
        <f t="shared" si="85"/>
        <v>0</v>
      </c>
      <c r="M1343" s="53">
        <v>1</v>
      </c>
      <c r="N1343" s="106">
        <f t="shared" si="86"/>
        <v>0</v>
      </c>
      <c r="O1343" s="53">
        <v>1</v>
      </c>
      <c r="P1343" s="53">
        <v>1</v>
      </c>
      <c r="Q1343" s="53">
        <v>1</v>
      </c>
      <c r="R1343" s="42">
        <v>0</v>
      </c>
      <c r="S1343" s="42">
        <v>0</v>
      </c>
      <c r="T1343" s="43" t="s">
        <v>105</v>
      </c>
      <c r="U1343" s="53"/>
      <c r="V1343" s="41" t="s">
        <v>106</v>
      </c>
      <c r="W1343" s="53"/>
      <c r="X1343" s="41" t="s">
        <v>106</v>
      </c>
      <c r="Y1343" s="53"/>
      <c r="Z1343" s="53">
        <f t="shared" si="87"/>
        <v>0</v>
      </c>
      <c r="AA1343" s="53">
        <f t="shared" si="88"/>
        <v>0</v>
      </c>
      <c r="AB1343" s="54"/>
      <c r="AC1343" s="55">
        <v>0</v>
      </c>
      <c r="AD1343" s="46" t="s">
        <v>106</v>
      </c>
      <c r="AE1343" s="47"/>
      <c r="AF1343" s="69" t="s">
        <v>106</v>
      </c>
      <c r="AG1343" s="64" t="s">
        <v>106</v>
      </c>
      <c r="AH1343" s="65" t="s">
        <v>106</v>
      </c>
      <c r="AI1343" s="65" t="s">
        <v>106</v>
      </c>
      <c r="AJ1343" s="65" t="s">
        <v>106</v>
      </c>
      <c r="AK1343" s="74" t="s">
        <v>106</v>
      </c>
      <c r="AL1343" s="75" t="s">
        <v>106</v>
      </c>
      <c r="AM1343" s="75" t="s">
        <v>106</v>
      </c>
      <c r="AN1343" s="75" t="s">
        <v>106</v>
      </c>
      <c r="AO1343" s="75" t="s">
        <v>106</v>
      </c>
      <c r="AP1343" s="75" t="s">
        <v>106</v>
      </c>
    </row>
    <row r="1344" spans="1:42">
      <c r="A1344" s="59">
        <v>1342</v>
      </c>
      <c r="B1344" s="109"/>
      <c r="C1344" s="49"/>
      <c r="D1344" s="50"/>
      <c r="E1344" s="38" t="s">
        <v>14</v>
      </c>
      <c r="F1344" s="50"/>
      <c r="G1344" s="51">
        <v>0</v>
      </c>
      <c r="H1344" s="52">
        <v>0</v>
      </c>
      <c r="I1344" s="52">
        <v>0</v>
      </c>
      <c r="J1344" s="52">
        <v>0</v>
      </c>
      <c r="K1344" s="52">
        <v>0</v>
      </c>
      <c r="L1344" s="103">
        <f t="shared" si="85"/>
        <v>0</v>
      </c>
      <c r="M1344" s="53">
        <v>1</v>
      </c>
      <c r="N1344" s="106">
        <f t="shared" si="86"/>
        <v>0</v>
      </c>
      <c r="O1344" s="53">
        <v>1</v>
      </c>
      <c r="P1344" s="53">
        <v>1</v>
      </c>
      <c r="Q1344" s="53">
        <v>1</v>
      </c>
      <c r="R1344" s="42">
        <v>0</v>
      </c>
      <c r="S1344" s="42">
        <v>0</v>
      </c>
      <c r="T1344" s="43" t="s">
        <v>105</v>
      </c>
      <c r="U1344" s="53"/>
      <c r="V1344" s="41" t="s">
        <v>106</v>
      </c>
      <c r="W1344" s="53"/>
      <c r="X1344" s="41" t="s">
        <v>106</v>
      </c>
      <c r="Y1344" s="53"/>
      <c r="Z1344" s="53">
        <f t="shared" si="87"/>
        <v>0</v>
      </c>
      <c r="AA1344" s="53">
        <f t="shared" si="88"/>
        <v>0</v>
      </c>
      <c r="AB1344" s="54"/>
      <c r="AC1344" s="55">
        <v>0</v>
      </c>
      <c r="AD1344" s="46" t="s">
        <v>106</v>
      </c>
      <c r="AE1344" s="47"/>
      <c r="AF1344" s="69" t="s">
        <v>106</v>
      </c>
      <c r="AG1344" s="64" t="s">
        <v>106</v>
      </c>
      <c r="AH1344" s="65" t="s">
        <v>106</v>
      </c>
      <c r="AI1344" s="65" t="s">
        <v>106</v>
      </c>
      <c r="AJ1344" s="65" t="s">
        <v>106</v>
      </c>
      <c r="AK1344" s="74" t="s">
        <v>106</v>
      </c>
      <c r="AL1344" s="75" t="s">
        <v>106</v>
      </c>
      <c r="AM1344" s="75" t="s">
        <v>106</v>
      </c>
      <c r="AN1344" s="75" t="s">
        <v>106</v>
      </c>
      <c r="AO1344" s="75" t="s">
        <v>106</v>
      </c>
      <c r="AP1344" s="75" t="s">
        <v>106</v>
      </c>
    </row>
    <row r="1345" spans="1:42">
      <c r="A1345" s="59">
        <v>1343</v>
      </c>
      <c r="B1345" s="109"/>
      <c r="C1345" s="49"/>
      <c r="D1345" s="50"/>
      <c r="E1345" s="38" t="s">
        <v>14</v>
      </c>
      <c r="F1345" s="50"/>
      <c r="G1345" s="51">
        <v>0</v>
      </c>
      <c r="H1345" s="52">
        <v>0</v>
      </c>
      <c r="I1345" s="52">
        <v>0</v>
      </c>
      <c r="J1345" s="52">
        <v>0</v>
      </c>
      <c r="K1345" s="52">
        <v>0</v>
      </c>
      <c r="L1345" s="103">
        <f t="shared" si="85"/>
        <v>0</v>
      </c>
      <c r="M1345" s="53">
        <v>1</v>
      </c>
      <c r="N1345" s="106">
        <f t="shared" si="86"/>
        <v>0</v>
      </c>
      <c r="O1345" s="53">
        <v>1</v>
      </c>
      <c r="P1345" s="53">
        <v>1</v>
      </c>
      <c r="Q1345" s="53">
        <v>1</v>
      </c>
      <c r="R1345" s="42">
        <v>0</v>
      </c>
      <c r="S1345" s="42">
        <v>0</v>
      </c>
      <c r="T1345" s="43" t="s">
        <v>105</v>
      </c>
      <c r="U1345" s="53"/>
      <c r="V1345" s="41" t="s">
        <v>106</v>
      </c>
      <c r="W1345" s="53"/>
      <c r="X1345" s="41" t="s">
        <v>106</v>
      </c>
      <c r="Y1345" s="53"/>
      <c r="Z1345" s="53">
        <f t="shared" si="87"/>
        <v>0</v>
      </c>
      <c r="AA1345" s="53">
        <f t="shared" si="88"/>
        <v>0</v>
      </c>
      <c r="AB1345" s="54"/>
      <c r="AC1345" s="55">
        <v>0</v>
      </c>
      <c r="AD1345" s="46" t="s">
        <v>106</v>
      </c>
      <c r="AE1345" s="47"/>
      <c r="AF1345" s="69" t="s">
        <v>106</v>
      </c>
      <c r="AG1345" s="64" t="s">
        <v>106</v>
      </c>
      <c r="AH1345" s="65" t="s">
        <v>106</v>
      </c>
      <c r="AI1345" s="65" t="s">
        <v>106</v>
      </c>
      <c r="AJ1345" s="65" t="s">
        <v>106</v>
      </c>
      <c r="AK1345" s="74" t="s">
        <v>106</v>
      </c>
      <c r="AL1345" s="75" t="s">
        <v>106</v>
      </c>
      <c r="AM1345" s="75" t="s">
        <v>106</v>
      </c>
      <c r="AN1345" s="75" t="s">
        <v>106</v>
      </c>
      <c r="AO1345" s="75" t="s">
        <v>106</v>
      </c>
      <c r="AP1345" s="75" t="s">
        <v>106</v>
      </c>
    </row>
    <row r="1346" spans="1:42">
      <c r="A1346" s="59">
        <v>1344</v>
      </c>
      <c r="B1346" s="109"/>
      <c r="C1346" s="49"/>
      <c r="D1346" s="50"/>
      <c r="E1346" s="38" t="s">
        <v>14</v>
      </c>
      <c r="F1346" s="50"/>
      <c r="G1346" s="51">
        <v>0</v>
      </c>
      <c r="H1346" s="52">
        <v>0</v>
      </c>
      <c r="I1346" s="52">
        <v>0</v>
      </c>
      <c r="J1346" s="52">
        <v>0</v>
      </c>
      <c r="K1346" s="52">
        <v>0</v>
      </c>
      <c r="L1346" s="103">
        <f t="shared" si="85"/>
        <v>0</v>
      </c>
      <c r="M1346" s="53">
        <v>1</v>
      </c>
      <c r="N1346" s="106">
        <f t="shared" si="86"/>
        <v>0</v>
      </c>
      <c r="O1346" s="53">
        <v>1</v>
      </c>
      <c r="P1346" s="53">
        <v>1</v>
      </c>
      <c r="Q1346" s="53">
        <v>1</v>
      </c>
      <c r="R1346" s="42">
        <v>0</v>
      </c>
      <c r="S1346" s="42">
        <v>0</v>
      </c>
      <c r="T1346" s="43" t="s">
        <v>105</v>
      </c>
      <c r="U1346" s="53"/>
      <c r="V1346" s="41" t="s">
        <v>106</v>
      </c>
      <c r="W1346" s="53"/>
      <c r="X1346" s="41" t="s">
        <v>106</v>
      </c>
      <c r="Y1346" s="53"/>
      <c r="Z1346" s="53">
        <f t="shared" si="87"/>
        <v>0</v>
      </c>
      <c r="AA1346" s="53">
        <f t="shared" si="88"/>
        <v>0</v>
      </c>
      <c r="AB1346" s="54"/>
      <c r="AC1346" s="55">
        <v>0</v>
      </c>
      <c r="AD1346" s="46" t="s">
        <v>106</v>
      </c>
      <c r="AE1346" s="47"/>
      <c r="AF1346" s="69" t="s">
        <v>106</v>
      </c>
      <c r="AG1346" s="64" t="s">
        <v>106</v>
      </c>
      <c r="AH1346" s="65" t="s">
        <v>106</v>
      </c>
      <c r="AI1346" s="65" t="s">
        <v>106</v>
      </c>
      <c r="AJ1346" s="65" t="s">
        <v>106</v>
      </c>
      <c r="AK1346" s="74" t="s">
        <v>106</v>
      </c>
      <c r="AL1346" s="75" t="s">
        <v>106</v>
      </c>
      <c r="AM1346" s="75" t="s">
        <v>106</v>
      </c>
      <c r="AN1346" s="75" t="s">
        <v>106</v>
      </c>
      <c r="AO1346" s="75" t="s">
        <v>106</v>
      </c>
      <c r="AP1346" s="75" t="s">
        <v>106</v>
      </c>
    </row>
    <row r="1347" spans="1:42">
      <c r="A1347" s="59">
        <v>1345</v>
      </c>
      <c r="B1347" s="109"/>
      <c r="C1347" s="49"/>
      <c r="D1347" s="50"/>
      <c r="E1347" s="38" t="s">
        <v>14</v>
      </c>
      <c r="F1347" s="50"/>
      <c r="G1347" s="51">
        <v>0</v>
      </c>
      <c r="H1347" s="52">
        <v>0</v>
      </c>
      <c r="I1347" s="52">
        <v>0</v>
      </c>
      <c r="J1347" s="52">
        <v>0</v>
      </c>
      <c r="K1347" s="52">
        <v>0</v>
      </c>
      <c r="L1347" s="103">
        <f t="shared" si="85"/>
        <v>0</v>
      </c>
      <c r="M1347" s="53">
        <v>1</v>
      </c>
      <c r="N1347" s="106">
        <f t="shared" si="86"/>
        <v>0</v>
      </c>
      <c r="O1347" s="53">
        <v>1</v>
      </c>
      <c r="P1347" s="53">
        <v>1</v>
      </c>
      <c r="Q1347" s="53">
        <v>1</v>
      </c>
      <c r="R1347" s="42">
        <v>0</v>
      </c>
      <c r="S1347" s="42">
        <v>0</v>
      </c>
      <c r="T1347" s="43" t="s">
        <v>105</v>
      </c>
      <c r="U1347" s="53"/>
      <c r="V1347" s="41" t="s">
        <v>106</v>
      </c>
      <c r="W1347" s="53"/>
      <c r="X1347" s="41" t="s">
        <v>106</v>
      </c>
      <c r="Y1347" s="53"/>
      <c r="Z1347" s="53">
        <f t="shared" si="87"/>
        <v>0</v>
      </c>
      <c r="AA1347" s="53">
        <f t="shared" si="88"/>
        <v>0</v>
      </c>
      <c r="AB1347" s="54"/>
      <c r="AC1347" s="55">
        <v>0</v>
      </c>
      <c r="AD1347" s="46" t="s">
        <v>106</v>
      </c>
      <c r="AE1347" s="47"/>
      <c r="AF1347" s="69" t="s">
        <v>106</v>
      </c>
      <c r="AG1347" s="64" t="s">
        <v>106</v>
      </c>
      <c r="AH1347" s="65" t="s">
        <v>106</v>
      </c>
      <c r="AI1347" s="65" t="s">
        <v>106</v>
      </c>
      <c r="AJ1347" s="65" t="s">
        <v>106</v>
      </c>
      <c r="AK1347" s="74" t="s">
        <v>106</v>
      </c>
      <c r="AL1347" s="75" t="s">
        <v>106</v>
      </c>
      <c r="AM1347" s="75" t="s">
        <v>106</v>
      </c>
      <c r="AN1347" s="75" t="s">
        <v>106</v>
      </c>
      <c r="AO1347" s="75" t="s">
        <v>106</v>
      </c>
      <c r="AP1347" s="75" t="s">
        <v>106</v>
      </c>
    </row>
    <row r="1348" spans="1:42">
      <c r="A1348" s="59">
        <v>1346</v>
      </c>
      <c r="B1348" s="109"/>
      <c r="C1348" s="49"/>
      <c r="D1348" s="50"/>
      <c r="E1348" s="38" t="s">
        <v>14</v>
      </c>
      <c r="F1348" s="50"/>
      <c r="G1348" s="51">
        <v>0</v>
      </c>
      <c r="H1348" s="52">
        <v>0</v>
      </c>
      <c r="I1348" s="52">
        <v>0</v>
      </c>
      <c r="J1348" s="52">
        <v>0</v>
      </c>
      <c r="K1348" s="52">
        <v>0</v>
      </c>
      <c r="L1348" s="103">
        <f t="shared" si="85"/>
        <v>0</v>
      </c>
      <c r="M1348" s="53">
        <v>1</v>
      </c>
      <c r="N1348" s="106">
        <f t="shared" si="86"/>
        <v>0</v>
      </c>
      <c r="O1348" s="53">
        <v>1</v>
      </c>
      <c r="P1348" s="53">
        <v>1</v>
      </c>
      <c r="Q1348" s="53">
        <v>1</v>
      </c>
      <c r="R1348" s="42">
        <v>0</v>
      </c>
      <c r="S1348" s="42">
        <v>0</v>
      </c>
      <c r="T1348" s="43" t="s">
        <v>105</v>
      </c>
      <c r="U1348" s="53"/>
      <c r="V1348" s="41" t="s">
        <v>106</v>
      </c>
      <c r="W1348" s="53"/>
      <c r="X1348" s="41" t="s">
        <v>106</v>
      </c>
      <c r="Y1348" s="53"/>
      <c r="Z1348" s="53">
        <f t="shared" si="87"/>
        <v>0</v>
      </c>
      <c r="AA1348" s="53">
        <f t="shared" si="88"/>
        <v>0</v>
      </c>
      <c r="AB1348" s="54"/>
      <c r="AC1348" s="55">
        <v>0</v>
      </c>
      <c r="AD1348" s="46" t="s">
        <v>106</v>
      </c>
      <c r="AE1348" s="47"/>
      <c r="AF1348" s="69" t="s">
        <v>106</v>
      </c>
      <c r="AG1348" s="64" t="s">
        <v>106</v>
      </c>
      <c r="AH1348" s="65" t="s">
        <v>106</v>
      </c>
      <c r="AI1348" s="65" t="s">
        <v>106</v>
      </c>
      <c r="AJ1348" s="65" t="s">
        <v>106</v>
      </c>
      <c r="AK1348" s="74" t="s">
        <v>106</v>
      </c>
      <c r="AL1348" s="75" t="s">
        <v>106</v>
      </c>
      <c r="AM1348" s="75" t="s">
        <v>106</v>
      </c>
      <c r="AN1348" s="75" t="s">
        <v>106</v>
      </c>
      <c r="AO1348" s="75" t="s">
        <v>106</v>
      </c>
      <c r="AP1348" s="75" t="s">
        <v>106</v>
      </c>
    </row>
    <row r="1349" spans="1:42">
      <c r="A1349" s="59">
        <v>1347</v>
      </c>
      <c r="B1349" s="109"/>
      <c r="C1349" s="49"/>
      <c r="D1349" s="50"/>
      <c r="E1349" s="38" t="s">
        <v>14</v>
      </c>
      <c r="F1349" s="50"/>
      <c r="G1349" s="51">
        <v>0</v>
      </c>
      <c r="H1349" s="52">
        <v>0</v>
      </c>
      <c r="I1349" s="52">
        <v>0</v>
      </c>
      <c r="J1349" s="52">
        <v>0</v>
      </c>
      <c r="K1349" s="52">
        <v>0</v>
      </c>
      <c r="L1349" s="103">
        <f t="shared" si="85"/>
        <v>0</v>
      </c>
      <c r="M1349" s="53">
        <v>1</v>
      </c>
      <c r="N1349" s="106">
        <f t="shared" si="86"/>
        <v>0</v>
      </c>
      <c r="O1349" s="53">
        <v>1</v>
      </c>
      <c r="P1349" s="53">
        <v>1</v>
      </c>
      <c r="Q1349" s="53">
        <v>1</v>
      </c>
      <c r="R1349" s="42">
        <v>0</v>
      </c>
      <c r="S1349" s="42">
        <v>0</v>
      </c>
      <c r="T1349" s="43" t="s">
        <v>105</v>
      </c>
      <c r="U1349" s="53"/>
      <c r="V1349" s="41" t="s">
        <v>106</v>
      </c>
      <c r="W1349" s="53"/>
      <c r="X1349" s="41" t="s">
        <v>106</v>
      </c>
      <c r="Y1349" s="53"/>
      <c r="Z1349" s="53">
        <f t="shared" si="87"/>
        <v>0</v>
      </c>
      <c r="AA1349" s="53">
        <f t="shared" si="88"/>
        <v>0</v>
      </c>
      <c r="AB1349" s="54"/>
      <c r="AC1349" s="55">
        <v>0</v>
      </c>
      <c r="AD1349" s="46" t="s">
        <v>106</v>
      </c>
      <c r="AE1349" s="47"/>
      <c r="AF1349" s="69" t="s">
        <v>106</v>
      </c>
      <c r="AG1349" s="64" t="s">
        <v>106</v>
      </c>
      <c r="AH1349" s="65" t="s">
        <v>106</v>
      </c>
      <c r="AI1349" s="65" t="s">
        <v>106</v>
      </c>
      <c r="AJ1349" s="65" t="s">
        <v>106</v>
      </c>
      <c r="AK1349" s="74" t="s">
        <v>106</v>
      </c>
      <c r="AL1349" s="75" t="s">
        <v>106</v>
      </c>
      <c r="AM1349" s="75" t="s">
        <v>106</v>
      </c>
      <c r="AN1349" s="75" t="s">
        <v>106</v>
      </c>
      <c r="AO1349" s="75" t="s">
        <v>106</v>
      </c>
      <c r="AP1349" s="75" t="s">
        <v>106</v>
      </c>
    </row>
    <row r="1350" spans="1:42">
      <c r="A1350" s="59">
        <v>1348</v>
      </c>
      <c r="B1350" s="109"/>
      <c r="C1350" s="49"/>
      <c r="D1350" s="50"/>
      <c r="E1350" s="38" t="s">
        <v>14</v>
      </c>
      <c r="F1350" s="50"/>
      <c r="G1350" s="51">
        <v>0</v>
      </c>
      <c r="H1350" s="52">
        <v>0</v>
      </c>
      <c r="I1350" s="52">
        <v>0</v>
      </c>
      <c r="J1350" s="52">
        <v>0</v>
      </c>
      <c r="K1350" s="52">
        <v>0</v>
      </c>
      <c r="L1350" s="103">
        <f t="shared" si="85"/>
        <v>0</v>
      </c>
      <c r="M1350" s="53">
        <v>1</v>
      </c>
      <c r="N1350" s="106">
        <f t="shared" si="86"/>
        <v>0</v>
      </c>
      <c r="O1350" s="53">
        <v>1</v>
      </c>
      <c r="P1350" s="53">
        <v>1</v>
      </c>
      <c r="Q1350" s="53">
        <v>1</v>
      </c>
      <c r="R1350" s="42">
        <v>0</v>
      </c>
      <c r="S1350" s="42">
        <v>0</v>
      </c>
      <c r="T1350" s="43" t="s">
        <v>105</v>
      </c>
      <c r="U1350" s="53"/>
      <c r="V1350" s="41" t="s">
        <v>106</v>
      </c>
      <c r="W1350" s="53"/>
      <c r="X1350" s="41" t="s">
        <v>106</v>
      </c>
      <c r="Y1350" s="53"/>
      <c r="Z1350" s="53">
        <f t="shared" si="87"/>
        <v>0</v>
      </c>
      <c r="AA1350" s="53">
        <f t="shared" si="88"/>
        <v>0</v>
      </c>
      <c r="AB1350" s="54"/>
      <c r="AC1350" s="55">
        <v>0</v>
      </c>
      <c r="AD1350" s="46" t="s">
        <v>106</v>
      </c>
      <c r="AE1350" s="47"/>
      <c r="AF1350" s="69" t="s">
        <v>106</v>
      </c>
      <c r="AG1350" s="64" t="s">
        <v>106</v>
      </c>
      <c r="AH1350" s="65" t="s">
        <v>106</v>
      </c>
      <c r="AI1350" s="65" t="s">
        <v>106</v>
      </c>
      <c r="AJ1350" s="65" t="s">
        <v>106</v>
      </c>
      <c r="AK1350" s="74" t="s">
        <v>106</v>
      </c>
      <c r="AL1350" s="75" t="s">
        <v>106</v>
      </c>
      <c r="AM1350" s="75" t="s">
        <v>106</v>
      </c>
      <c r="AN1350" s="75" t="s">
        <v>106</v>
      </c>
      <c r="AO1350" s="75" t="s">
        <v>106</v>
      </c>
      <c r="AP1350" s="75" t="s">
        <v>106</v>
      </c>
    </row>
    <row r="1351" spans="1:42">
      <c r="A1351" s="59">
        <v>1349</v>
      </c>
      <c r="B1351" s="109"/>
      <c r="C1351" s="49"/>
      <c r="D1351" s="50"/>
      <c r="E1351" s="38" t="s">
        <v>14</v>
      </c>
      <c r="F1351" s="50"/>
      <c r="G1351" s="51">
        <v>0</v>
      </c>
      <c r="H1351" s="52">
        <v>0</v>
      </c>
      <c r="I1351" s="52">
        <v>0</v>
      </c>
      <c r="J1351" s="52">
        <v>0</v>
      </c>
      <c r="K1351" s="52">
        <v>0</v>
      </c>
      <c r="L1351" s="103">
        <f t="shared" si="85"/>
        <v>0</v>
      </c>
      <c r="M1351" s="53">
        <v>1</v>
      </c>
      <c r="N1351" s="106">
        <f t="shared" si="86"/>
        <v>0</v>
      </c>
      <c r="O1351" s="53">
        <v>1</v>
      </c>
      <c r="P1351" s="53">
        <v>1</v>
      </c>
      <c r="Q1351" s="53">
        <v>1</v>
      </c>
      <c r="R1351" s="42">
        <v>0</v>
      </c>
      <c r="S1351" s="42">
        <v>0</v>
      </c>
      <c r="T1351" s="43" t="s">
        <v>105</v>
      </c>
      <c r="U1351" s="53"/>
      <c r="V1351" s="41" t="s">
        <v>106</v>
      </c>
      <c r="W1351" s="53"/>
      <c r="X1351" s="41" t="s">
        <v>106</v>
      </c>
      <c r="Y1351" s="53"/>
      <c r="Z1351" s="53">
        <f t="shared" si="87"/>
        <v>0</v>
      </c>
      <c r="AA1351" s="53">
        <f t="shared" si="88"/>
        <v>0</v>
      </c>
      <c r="AB1351" s="54"/>
      <c r="AC1351" s="55">
        <v>0</v>
      </c>
      <c r="AD1351" s="46" t="s">
        <v>106</v>
      </c>
      <c r="AE1351" s="47"/>
      <c r="AF1351" s="69" t="s">
        <v>106</v>
      </c>
      <c r="AG1351" s="64" t="s">
        <v>106</v>
      </c>
      <c r="AH1351" s="65" t="s">
        <v>106</v>
      </c>
      <c r="AI1351" s="65" t="s">
        <v>106</v>
      </c>
      <c r="AJ1351" s="65" t="s">
        <v>106</v>
      </c>
      <c r="AK1351" s="74" t="s">
        <v>106</v>
      </c>
      <c r="AL1351" s="75" t="s">
        <v>106</v>
      </c>
      <c r="AM1351" s="75" t="s">
        <v>106</v>
      </c>
      <c r="AN1351" s="75" t="s">
        <v>106</v>
      </c>
      <c r="AO1351" s="75" t="s">
        <v>106</v>
      </c>
      <c r="AP1351" s="75" t="s">
        <v>106</v>
      </c>
    </row>
    <row r="1352" spans="1:42">
      <c r="A1352" s="59">
        <v>1350</v>
      </c>
      <c r="B1352" s="109"/>
      <c r="C1352" s="49"/>
      <c r="D1352" s="50"/>
      <c r="E1352" s="38" t="s">
        <v>14</v>
      </c>
      <c r="F1352" s="50"/>
      <c r="G1352" s="51">
        <v>0</v>
      </c>
      <c r="H1352" s="52">
        <v>0</v>
      </c>
      <c r="I1352" s="52">
        <v>0</v>
      </c>
      <c r="J1352" s="52">
        <v>0</v>
      </c>
      <c r="K1352" s="52">
        <v>0</v>
      </c>
      <c r="L1352" s="103">
        <f t="shared" si="85"/>
        <v>0</v>
      </c>
      <c r="M1352" s="53">
        <v>1</v>
      </c>
      <c r="N1352" s="106">
        <f t="shared" si="86"/>
        <v>0</v>
      </c>
      <c r="O1352" s="53">
        <v>1</v>
      </c>
      <c r="P1352" s="53">
        <v>1</v>
      </c>
      <c r="Q1352" s="53">
        <v>1</v>
      </c>
      <c r="R1352" s="42">
        <v>0</v>
      </c>
      <c r="S1352" s="42">
        <v>0</v>
      </c>
      <c r="T1352" s="43" t="s">
        <v>105</v>
      </c>
      <c r="U1352" s="53"/>
      <c r="V1352" s="41" t="s">
        <v>106</v>
      </c>
      <c r="W1352" s="53"/>
      <c r="X1352" s="41" t="s">
        <v>106</v>
      </c>
      <c r="Y1352" s="53"/>
      <c r="Z1352" s="53">
        <f t="shared" si="87"/>
        <v>0</v>
      </c>
      <c r="AA1352" s="53">
        <f t="shared" si="88"/>
        <v>0</v>
      </c>
      <c r="AB1352" s="54"/>
      <c r="AC1352" s="55">
        <v>0</v>
      </c>
      <c r="AD1352" s="46" t="s">
        <v>106</v>
      </c>
      <c r="AE1352" s="47"/>
      <c r="AF1352" s="69" t="s">
        <v>106</v>
      </c>
      <c r="AG1352" s="64" t="s">
        <v>106</v>
      </c>
      <c r="AH1352" s="65" t="s">
        <v>106</v>
      </c>
      <c r="AI1352" s="65" t="s">
        <v>106</v>
      </c>
      <c r="AJ1352" s="65" t="s">
        <v>106</v>
      </c>
      <c r="AK1352" s="74" t="s">
        <v>106</v>
      </c>
      <c r="AL1352" s="75" t="s">
        <v>106</v>
      </c>
      <c r="AM1352" s="75" t="s">
        <v>106</v>
      </c>
      <c r="AN1352" s="75" t="s">
        <v>106</v>
      </c>
      <c r="AO1352" s="75" t="s">
        <v>106</v>
      </c>
      <c r="AP1352" s="75" t="s">
        <v>106</v>
      </c>
    </row>
    <row r="1353" spans="1:42">
      <c r="A1353" s="59">
        <v>1351</v>
      </c>
      <c r="B1353" s="109"/>
      <c r="C1353" s="49"/>
      <c r="D1353" s="50"/>
      <c r="E1353" s="38" t="s">
        <v>14</v>
      </c>
      <c r="F1353" s="50"/>
      <c r="G1353" s="51">
        <v>0</v>
      </c>
      <c r="H1353" s="52">
        <v>0</v>
      </c>
      <c r="I1353" s="52">
        <v>0</v>
      </c>
      <c r="J1353" s="52">
        <v>0</v>
      </c>
      <c r="K1353" s="52">
        <v>0</v>
      </c>
      <c r="L1353" s="103">
        <f t="shared" si="85"/>
        <v>0</v>
      </c>
      <c r="M1353" s="53">
        <v>1</v>
      </c>
      <c r="N1353" s="106">
        <f t="shared" si="86"/>
        <v>0</v>
      </c>
      <c r="O1353" s="53">
        <v>1</v>
      </c>
      <c r="P1353" s="53">
        <v>1</v>
      </c>
      <c r="Q1353" s="53">
        <v>1</v>
      </c>
      <c r="R1353" s="42">
        <v>0</v>
      </c>
      <c r="S1353" s="42">
        <v>0</v>
      </c>
      <c r="T1353" s="43" t="s">
        <v>105</v>
      </c>
      <c r="U1353" s="53"/>
      <c r="V1353" s="41" t="s">
        <v>106</v>
      </c>
      <c r="W1353" s="53"/>
      <c r="X1353" s="41" t="s">
        <v>106</v>
      </c>
      <c r="Y1353" s="53"/>
      <c r="Z1353" s="53">
        <f t="shared" si="87"/>
        <v>0</v>
      </c>
      <c r="AA1353" s="53">
        <f t="shared" si="88"/>
        <v>0</v>
      </c>
      <c r="AB1353" s="54"/>
      <c r="AC1353" s="55">
        <v>0</v>
      </c>
      <c r="AD1353" s="46" t="s">
        <v>106</v>
      </c>
      <c r="AE1353" s="47"/>
      <c r="AF1353" s="69" t="s">
        <v>106</v>
      </c>
      <c r="AG1353" s="64" t="s">
        <v>106</v>
      </c>
      <c r="AH1353" s="65" t="s">
        <v>106</v>
      </c>
      <c r="AI1353" s="65" t="s">
        <v>106</v>
      </c>
      <c r="AJ1353" s="65" t="s">
        <v>106</v>
      </c>
      <c r="AK1353" s="74" t="s">
        <v>106</v>
      </c>
      <c r="AL1353" s="75" t="s">
        <v>106</v>
      </c>
      <c r="AM1353" s="75" t="s">
        <v>106</v>
      </c>
      <c r="AN1353" s="75" t="s">
        <v>106</v>
      </c>
      <c r="AO1353" s="75" t="s">
        <v>106</v>
      </c>
      <c r="AP1353" s="75" t="s">
        <v>106</v>
      </c>
    </row>
    <row r="1354" spans="1:42">
      <c r="A1354" s="59">
        <v>1352</v>
      </c>
      <c r="B1354" s="109"/>
      <c r="C1354" s="49"/>
      <c r="D1354" s="50"/>
      <c r="E1354" s="38" t="s">
        <v>14</v>
      </c>
      <c r="F1354" s="50"/>
      <c r="G1354" s="51">
        <v>0</v>
      </c>
      <c r="H1354" s="52">
        <v>0</v>
      </c>
      <c r="I1354" s="52">
        <v>0</v>
      </c>
      <c r="J1354" s="52">
        <v>0</v>
      </c>
      <c r="K1354" s="52">
        <v>0</v>
      </c>
      <c r="L1354" s="103">
        <f t="shared" si="85"/>
        <v>0</v>
      </c>
      <c r="M1354" s="53">
        <v>1</v>
      </c>
      <c r="N1354" s="106">
        <f t="shared" si="86"/>
        <v>0</v>
      </c>
      <c r="O1354" s="53">
        <v>1</v>
      </c>
      <c r="P1354" s="53">
        <v>1</v>
      </c>
      <c r="Q1354" s="53">
        <v>1</v>
      </c>
      <c r="R1354" s="42">
        <v>0</v>
      </c>
      <c r="S1354" s="42">
        <v>0</v>
      </c>
      <c r="T1354" s="43" t="s">
        <v>105</v>
      </c>
      <c r="U1354" s="53"/>
      <c r="V1354" s="41" t="s">
        <v>106</v>
      </c>
      <c r="W1354" s="53"/>
      <c r="X1354" s="41" t="s">
        <v>106</v>
      </c>
      <c r="Y1354" s="53"/>
      <c r="Z1354" s="53">
        <f t="shared" si="87"/>
        <v>0</v>
      </c>
      <c r="AA1354" s="53">
        <f t="shared" si="88"/>
        <v>0</v>
      </c>
      <c r="AB1354" s="54"/>
      <c r="AC1354" s="55">
        <v>0</v>
      </c>
      <c r="AD1354" s="46" t="s">
        <v>106</v>
      </c>
      <c r="AE1354" s="47"/>
      <c r="AF1354" s="69" t="s">
        <v>106</v>
      </c>
      <c r="AG1354" s="64" t="s">
        <v>106</v>
      </c>
      <c r="AH1354" s="65" t="s">
        <v>106</v>
      </c>
      <c r="AI1354" s="65" t="s">
        <v>106</v>
      </c>
      <c r="AJ1354" s="65" t="s">
        <v>106</v>
      </c>
      <c r="AK1354" s="74" t="s">
        <v>106</v>
      </c>
      <c r="AL1354" s="75" t="s">
        <v>106</v>
      </c>
      <c r="AM1354" s="75" t="s">
        <v>106</v>
      </c>
      <c r="AN1354" s="75" t="s">
        <v>106</v>
      </c>
      <c r="AO1354" s="75" t="s">
        <v>106</v>
      </c>
      <c r="AP1354" s="75" t="s">
        <v>106</v>
      </c>
    </row>
    <row r="1355" spans="1:42">
      <c r="A1355" s="59">
        <v>1353</v>
      </c>
      <c r="B1355" s="109"/>
      <c r="C1355" s="49"/>
      <c r="D1355" s="50"/>
      <c r="E1355" s="38" t="s">
        <v>14</v>
      </c>
      <c r="F1355" s="50"/>
      <c r="G1355" s="51">
        <v>0</v>
      </c>
      <c r="H1355" s="52">
        <v>0</v>
      </c>
      <c r="I1355" s="52">
        <v>0</v>
      </c>
      <c r="J1355" s="52">
        <v>0</v>
      </c>
      <c r="K1355" s="52">
        <v>0</v>
      </c>
      <c r="L1355" s="103">
        <f t="shared" si="85"/>
        <v>0</v>
      </c>
      <c r="M1355" s="53">
        <v>1</v>
      </c>
      <c r="N1355" s="106">
        <f t="shared" si="86"/>
        <v>0</v>
      </c>
      <c r="O1355" s="53">
        <v>1</v>
      </c>
      <c r="P1355" s="53">
        <v>1</v>
      </c>
      <c r="Q1355" s="53">
        <v>1</v>
      </c>
      <c r="R1355" s="42">
        <v>0</v>
      </c>
      <c r="S1355" s="42">
        <v>0</v>
      </c>
      <c r="T1355" s="43" t="s">
        <v>105</v>
      </c>
      <c r="U1355" s="53"/>
      <c r="V1355" s="41" t="s">
        <v>106</v>
      </c>
      <c r="W1355" s="53"/>
      <c r="X1355" s="41" t="s">
        <v>106</v>
      </c>
      <c r="Y1355" s="53"/>
      <c r="Z1355" s="53">
        <f t="shared" si="87"/>
        <v>0</v>
      </c>
      <c r="AA1355" s="53">
        <f t="shared" si="88"/>
        <v>0</v>
      </c>
      <c r="AB1355" s="54"/>
      <c r="AC1355" s="55">
        <v>0</v>
      </c>
      <c r="AD1355" s="46" t="s">
        <v>106</v>
      </c>
      <c r="AE1355" s="47"/>
      <c r="AF1355" s="69" t="s">
        <v>106</v>
      </c>
      <c r="AG1355" s="64" t="s">
        <v>106</v>
      </c>
      <c r="AH1355" s="65" t="s">
        <v>106</v>
      </c>
      <c r="AI1355" s="65" t="s">
        <v>106</v>
      </c>
      <c r="AJ1355" s="65" t="s">
        <v>106</v>
      </c>
      <c r="AK1355" s="74" t="s">
        <v>106</v>
      </c>
      <c r="AL1355" s="75" t="s">
        <v>106</v>
      </c>
      <c r="AM1355" s="75" t="s">
        <v>106</v>
      </c>
      <c r="AN1355" s="75" t="s">
        <v>106</v>
      </c>
      <c r="AO1355" s="75" t="s">
        <v>106</v>
      </c>
      <c r="AP1355" s="75" t="s">
        <v>106</v>
      </c>
    </row>
    <row r="1356" spans="1:42">
      <c r="A1356" s="59">
        <v>1354</v>
      </c>
      <c r="B1356" s="109"/>
      <c r="C1356" s="49"/>
      <c r="D1356" s="50"/>
      <c r="E1356" s="38" t="s">
        <v>14</v>
      </c>
      <c r="F1356" s="50"/>
      <c r="G1356" s="51">
        <v>0</v>
      </c>
      <c r="H1356" s="52">
        <v>0</v>
      </c>
      <c r="I1356" s="52">
        <v>0</v>
      </c>
      <c r="J1356" s="52">
        <v>0</v>
      </c>
      <c r="K1356" s="52">
        <v>0</v>
      </c>
      <c r="L1356" s="103">
        <f t="shared" si="85"/>
        <v>0</v>
      </c>
      <c r="M1356" s="53">
        <v>1</v>
      </c>
      <c r="N1356" s="106">
        <f t="shared" si="86"/>
        <v>0</v>
      </c>
      <c r="O1356" s="53">
        <v>1</v>
      </c>
      <c r="P1356" s="53">
        <v>1</v>
      </c>
      <c r="Q1356" s="53">
        <v>1</v>
      </c>
      <c r="R1356" s="42">
        <v>0</v>
      </c>
      <c r="S1356" s="42">
        <v>0</v>
      </c>
      <c r="T1356" s="43" t="s">
        <v>105</v>
      </c>
      <c r="U1356" s="53"/>
      <c r="V1356" s="41" t="s">
        <v>106</v>
      </c>
      <c r="W1356" s="53"/>
      <c r="X1356" s="41" t="s">
        <v>106</v>
      </c>
      <c r="Y1356" s="53"/>
      <c r="Z1356" s="53">
        <f t="shared" si="87"/>
        <v>0</v>
      </c>
      <c r="AA1356" s="53">
        <f t="shared" si="88"/>
        <v>0</v>
      </c>
      <c r="AB1356" s="54"/>
      <c r="AC1356" s="55">
        <v>0</v>
      </c>
      <c r="AD1356" s="46" t="s">
        <v>106</v>
      </c>
      <c r="AE1356" s="47"/>
      <c r="AF1356" s="69" t="s">
        <v>106</v>
      </c>
      <c r="AG1356" s="64" t="s">
        <v>106</v>
      </c>
      <c r="AH1356" s="65" t="s">
        <v>106</v>
      </c>
      <c r="AI1356" s="65" t="s">
        <v>106</v>
      </c>
      <c r="AJ1356" s="65" t="s">
        <v>106</v>
      </c>
      <c r="AK1356" s="74" t="s">
        <v>106</v>
      </c>
      <c r="AL1356" s="75" t="s">
        <v>106</v>
      </c>
      <c r="AM1356" s="75" t="s">
        <v>106</v>
      </c>
      <c r="AN1356" s="75" t="s">
        <v>106</v>
      </c>
      <c r="AO1356" s="75" t="s">
        <v>106</v>
      </c>
      <c r="AP1356" s="75" t="s">
        <v>106</v>
      </c>
    </row>
    <row r="1357" spans="1:42">
      <c r="A1357" s="59">
        <v>1355</v>
      </c>
      <c r="B1357" s="109"/>
      <c r="C1357" s="49"/>
      <c r="D1357" s="50"/>
      <c r="E1357" s="38" t="s">
        <v>14</v>
      </c>
      <c r="F1357" s="50"/>
      <c r="G1357" s="51">
        <v>0</v>
      </c>
      <c r="H1357" s="52">
        <v>0</v>
      </c>
      <c r="I1357" s="52">
        <v>0</v>
      </c>
      <c r="J1357" s="52">
        <v>0</v>
      </c>
      <c r="K1357" s="52">
        <v>0</v>
      </c>
      <c r="L1357" s="103">
        <f t="shared" si="85"/>
        <v>0</v>
      </c>
      <c r="M1357" s="53">
        <v>1</v>
      </c>
      <c r="N1357" s="106">
        <f t="shared" si="86"/>
        <v>0</v>
      </c>
      <c r="O1357" s="53">
        <v>1</v>
      </c>
      <c r="P1357" s="53">
        <v>1</v>
      </c>
      <c r="Q1357" s="53">
        <v>1</v>
      </c>
      <c r="R1357" s="42">
        <v>0</v>
      </c>
      <c r="S1357" s="42">
        <v>0</v>
      </c>
      <c r="T1357" s="43" t="s">
        <v>105</v>
      </c>
      <c r="U1357" s="53"/>
      <c r="V1357" s="41" t="s">
        <v>106</v>
      </c>
      <c r="W1357" s="53"/>
      <c r="X1357" s="41" t="s">
        <v>106</v>
      </c>
      <c r="Y1357" s="53"/>
      <c r="Z1357" s="53">
        <f t="shared" si="87"/>
        <v>0</v>
      </c>
      <c r="AA1357" s="53">
        <f t="shared" si="88"/>
        <v>0</v>
      </c>
      <c r="AB1357" s="54"/>
      <c r="AC1357" s="55">
        <v>0</v>
      </c>
      <c r="AD1357" s="46" t="s">
        <v>106</v>
      </c>
      <c r="AE1357" s="47"/>
      <c r="AF1357" s="69" t="s">
        <v>106</v>
      </c>
      <c r="AG1357" s="64" t="s">
        <v>106</v>
      </c>
      <c r="AH1357" s="65" t="s">
        <v>106</v>
      </c>
      <c r="AI1357" s="65" t="s">
        <v>106</v>
      </c>
      <c r="AJ1357" s="65" t="s">
        <v>106</v>
      </c>
      <c r="AK1357" s="74" t="s">
        <v>106</v>
      </c>
      <c r="AL1357" s="75" t="s">
        <v>106</v>
      </c>
      <c r="AM1357" s="75" t="s">
        <v>106</v>
      </c>
      <c r="AN1357" s="75" t="s">
        <v>106</v>
      </c>
      <c r="AO1357" s="75" t="s">
        <v>106</v>
      </c>
      <c r="AP1357" s="75" t="s">
        <v>106</v>
      </c>
    </row>
    <row r="1358" spans="1:42">
      <c r="A1358" s="59">
        <v>1356</v>
      </c>
      <c r="B1358" s="109"/>
      <c r="C1358" s="49"/>
      <c r="D1358" s="50"/>
      <c r="E1358" s="38" t="s">
        <v>14</v>
      </c>
      <c r="F1358" s="50"/>
      <c r="G1358" s="51">
        <v>0</v>
      </c>
      <c r="H1358" s="52">
        <v>0</v>
      </c>
      <c r="I1358" s="52">
        <v>0</v>
      </c>
      <c r="J1358" s="52">
        <v>0</v>
      </c>
      <c r="K1358" s="52">
        <v>0</v>
      </c>
      <c r="L1358" s="103">
        <f t="shared" si="85"/>
        <v>0</v>
      </c>
      <c r="M1358" s="53">
        <v>1</v>
      </c>
      <c r="N1358" s="106">
        <f t="shared" si="86"/>
        <v>0</v>
      </c>
      <c r="O1358" s="53">
        <v>1</v>
      </c>
      <c r="P1358" s="53">
        <v>1</v>
      </c>
      <c r="Q1358" s="53">
        <v>1</v>
      </c>
      <c r="R1358" s="42">
        <v>0</v>
      </c>
      <c r="S1358" s="42">
        <v>0</v>
      </c>
      <c r="T1358" s="43" t="s">
        <v>105</v>
      </c>
      <c r="U1358" s="53"/>
      <c r="V1358" s="41" t="s">
        <v>106</v>
      </c>
      <c r="W1358" s="53"/>
      <c r="X1358" s="41" t="s">
        <v>106</v>
      </c>
      <c r="Y1358" s="53"/>
      <c r="Z1358" s="53">
        <f t="shared" si="87"/>
        <v>0</v>
      </c>
      <c r="AA1358" s="53">
        <f t="shared" si="88"/>
        <v>0</v>
      </c>
      <c r="AB1358" s="54"/>
      <c r="AC1358" s="55">
        <v>0</v>
      </c>
      <c r="AD1358" s="46" t="s">
        <v>106</v>
      </c>
      <c r="AE1358" s="47"/>
      <c r="AF1358" s="69" t="s">
        <v>106</v>
      </c>
      <c r="AG1358" s="64" t="s">
        <v>106</v>
      </c>
      <c r="AH1358" s="65" t="s">
        <v>106</v>
      </c>
      <c r="AI1358" s="65" t="s">
        <v>106</v>
      </c>
      <c r="AJ1358" s="65" t="s">
        <v>106</v>
      </c>
      <c r="AK1358" s="74" t="s">
        <v>106</v>
      </c>
      <c r="AL1358" s="75" t="s">
        <v>106</v>
      </c>
      <c r="AM1358" s="75" t="s">
        <v>106</v>
      </c>
      <c r="AN1358" s="75" t="s">
        <v>106</v>
      </c>
      <c r="AO1358" s="75" t="s">
        <v>106</v>
      </c>
      <c r="AP1358" s="75" t="s">
        <v>106</v>
      </c>
    </row>
    <row r="1359" spans="1:42">
      <c r="A1359" s="59">
        <v>1357</v>
      </c>
      <c r="B1359" s="109"/>
      <c r="C1359" s="49"/>
      <c r="D1359" s="50"/>
      <c r="E1359" s="38" t="s">
        <v>14</v>
      </c>
      <c r="F1359" s="50"/>
      <c r="G1359" s="51">
        <v>0</v>
      </c>
      <c r="H1359" s="52">
        <v>0</v>
      </c>
      <c r="I1359" s="52">
        <v>0</v>
      </c>
      <c r="J1359" s="52">
        <v>0</v>
      </c>
      <c r="K1359" s="52">
        <v>0</v>
      </c>
      <c r="L1359" s="103">
        <f t="shared" si="85"/>
        <v>0</v>
      </c>
      <c r="M1359" s="53">
        <v>1</v>
      </c>
      <c r="N1359" s="106">
        <f t="shared" si="86"/>
        <v>0</v>
      </c>
      <c r="O1359" s="53">
        <v>1</v>
      </c>
      <c r="P1359" s="53">
        <v>1</v>
      </c>
      <c r="Q1359" s="53">
        <v>1</v>
      </c>
      <c r="R1359" s="42">
        <v>0</v>
      </c>
      <c r="S1359" s="42">
        <v>0</v>
      </c>
      <c r="T1359" s="43" t="s">
        <v>105</v>
      </c>
      <c r="U1359" s="53"/>
      <c r="V1359" s="41" t="s">
        <v>106</v>
      </c>
      <c r="W1359" s="53"/>
      <c r="X1359" s="41" t="s">
        <v>106</v>
      </c>
      <c r="Y1359" s="53"/>
      <c r="Z1359" s="53">
        <f t="shared" si="87"/>
        <v>0</v>
      </c>
      <c r="AA1359" s="53">
        <f t="shared" si="88"/>
        <v>0</v>
      </c>
      <c r="AB1359" s="54"/>
      <c r="AC1359" s="55">
        <v>0</v>
      </c>
      <c r="AD1359" s="46" t="s">
        <v>106</v>
      </c>
      <c r="AE1359" s="47"/>
      <c r="AF1359" s="69" t="s">
        <v>106</v>
      </c>
      <c r="AG1359" s="64" t="s">
        <v>106</v>
      </c>
      <c r="AH1359" s="65" t="s">
        <v>106</v>
      </c>
      <c r="AI1359" s="65" t="s">
        <v>106</v>
      </c>
      <c r="AJ1359" s="65" t="s">
        <v>106</v>
      </c>
      <c r="AK1359" s="74" t="s">
        <v>106</v>
      </c>
      <c r="AL1359" s="75" t="s">
        <v>106</v>
      </c>
      <c r="AM1359" s="75" t="s">
        <v>106</v>
      </c>
      <c r="AN1359" s="75" t="s">
        <v>106</v>
      </c>
      <c r="AO1359" s="75" t="s">
        <v>106</v>
      </c>
      <c r="AP1359" s="75" t="s">
        <v>106</v>
      </c>
    </row>
    <row r="1360" spans="1:42">
      <c r="A1360" s="59">
        <v>1358</v>
      </c>
      <c r="B1360" s="109"/>
      <c r="C1360" s="49"/>
      <c r="D1360" s="50"/>
      <c r="E1360" s="38" t="s">
        <v>14</v>
      </c>
      <c r="F1360" s="50"/>
      <c r="G1360" s="51">
        <v>0</v>
      </c>
      <c r="H1360" s="52">
        <v>0</v>
      </c>
      <c r="I1360" s="52">
        <v>0</v>
      </c>
      <c r="J1360" s="52">
        <v>0</v>
      </c>
      <c r="K1360" s="52">
        <v>0</v>
      </c>
      <c r="L1360" s="103">
        <f t="shared" si="85"/>
        <v>0</v>
      </c>
      <c r="M1360" s="53">
        <v>1</v>
      </c>
      <c r="N1360" s="106">
        <f t="shared" si="86"/>
        <v>0</v>
      </c>
      <c r="O1360" s="53">
        <v>1</v>
      </c>
      <c r="P1360" s="53">
        <v>1</v>
      </c>
      <c r="Q1360" s="53">
        <v>1</v>
      </c>
      <c r="R1360" s="42">
        <v>0</v>
      </c>
      <c r="S1360" s="42">
        <v>0</v>
      </c>
      <c r="T1360" s="43" t="s">
        <v>105</v>
      </c>
      <c r="U1360" s="53"/>
      <c r="V1360" s="41" t="s">
        <v>106</v>
      </c>
      <c r="W1360" s="53"/>
      <c r="X1360" s="41" t="s">
        <v>106</v>
      </c>
      <c r="Y1360" s="53"/>
      <c r="Z1360" s="53">
        <f t="shared" si="87"/>
        <v>0</v>
      </c>
      <c r="AA1360" s="53">
        <f t="shared" si="88"/>
        <v>0</v>
      </c>
      <c r="AB1360" s="54"/>
      <c r="AC1360" s="55">
        <v>0</v>
      </c>
      <c r="AD1360" s="46" t="s">
        <v>106</v>
      </c>
      <c r="AE1360" s="47"/>
      <c r="AF1360" s="69" t="s">
        <v>106</v>
      </c>
      <c r="AG1360" s="64" t="s">
        <v>106</v>
      </c>
      <c r="AH1360" s="65" t="s">
        <v>106</v>
      </c>
      <c r="AI1360" s="65" t="s">
        <v>106</v>
      </c>
      <c r="AJ1360" s="65" t="s">
        <v>106</v>
      </c>
      <c r="AK1360" s="74" t="s">
        <v>106</v>
      </c>
      <c r="AL1360" s="75" t="s">
        <v>106</v>
      </c>
      <c r="AM1360" s="75" t="s">
        <v>106</v>
      </c>
      <c r="AN1360" s="75" t="s">
        <v>106</v>
      </c>
      <c r="AO1360" s="75" t="s">
        <v>106</v>
      </c>
      <c r="AP1360" s="75" t="s">
        <v>106</v>
      </c>
    </row>
    <row r="1361" spans="1:42">
      <c r="A1361" s="59">
        <v>1359</v>
      </c>
      <c r="B1361" s="109"/>
      <c r="C1361" s="49"/>
      <c r="D1361" s="50"/>
      <c r="E1361" s="38" t="s">
        <v>14</v>
      </c>
      <c r="F1361" s="50"/>
      <c r="G1361" s="51">
        <v>0</v>
      </c>
      <c r="H1361" s="52">
        <v>0</v>
      </c>
      <c r="I1361" s="52">
        <v>0</v>
      </c>
      <c r="J1361" s="52">
        <v>0</v>
      </c>
      <c r="K1361" s="52">
        <v>0</v>
      </c>
      <c r="L1361" s="103">
        <f t="shared" si="85"/>
        <v>0</v>
      </c>
      <c r="M1361" s="53">
        <v>1</v>
      </c>
      <c r="N1361" s="106">
        <f t="shared" si="86"/>
        <v>0</v>
      </c>
      <c r="O1361" s="53">
        <v>1</v>
      </c>
      <c r="P1361" s="53">
        <v>1</v>
      </c>
      <c r="Q1361" s="53">
        <v>1</v>
      </c>
      <c r="R1361" s="42">
        <v>0</v>
      </c>
      <c r="S1361" s="42">
        <v>0</v>
      </c>
      <c r="T1361" s="43" t="s">
        <v>105</v>
      </c>
      <c r="U1361" s="53"/>
      <c r="V1361" s="41" t="s">
        <v>106</v>
      </c>
      <c r="W1361" s="53"/>
      <c r="X1361" s="41" t="s">
        <v>106</v>
      </c>
      <c r="Y1361" s="53"/>
      <c r="Z1361" s="53">
        <f t="shared" si="87"/>
        <v>0</v>
      </c>
      <c r="AA1361" s="53">
        <f t="shared" si="88"/>
        <v>0</v>
      </c>
      <c r="AB1361" s="54"/>
      <c r="AC1361" s="55">
        <v>0</v>
      </c>
      <c r="AD1361" s="46" t="s">
        <v>106</v>
      </c>
      <c r="AE1361" s="47"/>
      <c r="AF1361" s="69" t="s">
        <v>106</v>
      </c>
      <c r="AG1361" s="64" t="s">
        <v>106</v>
      </c>
      <c r="AH1361" s="65" t="s">
        <v>106</v>
      </c>
      <c r="AI1361" s="65" t="s">
        <v>106</v>
      </c>
      <c r="AJ1361" s="65" t="s">
        <v>106</v>
      </c>
      <c r="AK1361" s="74" t="s">
        <v>106</v>
      </c>
      <c r="AL1361" s="75" t="s">
        <v>106</v>
      </c>
      <c r="AM1361" s="75" t="s">
        <v>106</v>
      </c>
      <c r="AN1361" s="75" t="s">
        <v>106</v>
      </c>
      <c r="AO1361" s="75" t="s">
        <v>106</v>
      </c>
      <c r="AP1361" s="75" t="s">
        <v>106</v>
      </c>
    </row>
    <row r="1362" spans="1:42">
      <c r="A1362" s="59">
        <v>1360</v>
      </c>
      <c r="B1362" s="109"/>
      <c r="C1362" s="49"/>
      <c r="D1362" s="50"/>
      <c r="E1362" s="38" t="s">
        <v>14</v>
      </c>
      <c r="F1362" s="50"/>
      <c r="G1362" s="51">
        <v>0</v>
      </c>
      <c r="H1362" s="52">
        <v>0</v>
      </c>
      <c r="I1362" s="52">
        <v>0</v>
      </c>
      <c r="J1362" s="52">
        <v>0</v>
      </c>
      <c r="K1362" s="52">
        <v>0</v>
      </c>
      <c r="L1362" s="103">
        <f t="shared" si="85"/>
        <v>0</v>
      </c>
      <c r="M1362" s="53">
        <v>1</v>
      </c>
      <c r="N1362" s="106">
        <f t="shared" si="86"/>
        <v>0</v>
      </c>
      <c r="O1362" s="53">
        <v>1</v>
      </c>
      <c r="P1362" s="53">
        <v>1</v>
      </c>
      <c r="Q1362" s="53">
        <v>1</v>
      </c>
      <c r="R1362" s="42">
        <v>0</v>
      </c>
      <c r="S1362" s="42">
        <v>0</v>
      </c>
      <c r="T1362" s="43" t="s">
        <v>105</v>
      </c>
      <c r="U1362" s="53"/>
      <c r="V1362" s="41" t="s">
        <v>106</v>
      </c>
      <c r="W1362" s="53"/>
      <c r="X1362" s="41" t="s">
        <v>106</v>
      </c>
      <c r="Y1362" s="53"/>
      <c r="Z1362" s="53">
        <f t="shared" si="87"/>
        <v>0</v>
      </c>
      <c r="AA1362" s="53">
        <f t="shared" si="88"/>
        <v>0</v>
      </c>
      <c r="AB1362" s="54"/>
      <c r="AC1362" s="55">
        <v>0</v>
      </c>
      <c r="AD1362" s="46" t="s">
        <v>106</v>
      </c>
      <c r="AE1362" s="47"/>
      <c r="AF1362" s="69" t="s">
        <v>106</v>
      </c>
      <c r="AG1362" s="64" t="s">
        <v>106</v>
      </c>
      <c r="AH1362" s="65" t="s">
        <v>106</v>
      </c>
      <c r="AI1362" s="65" t="s">
        <v>106</v>
      </c>
      <c r="AJ1362" s="65" t="s">
        <v>106</v>
      </c>
      <c r="AK1362" s="74" t="s">
        <v>106</v>
      </c>
      <c r="AL1362" s="75" t="s">
        <v>106</v>
      </c>
      <c r="AM1362" s="75" t="s">
        <v>106</v>
      </c>
      <c r="AN1362" s="75" t="s">
        <v>106</v>
      </c>
      <c r="AO1362" s="75" t="s">
        <v>106</v>
      </c>
      <c r="AP1362" s="75" t="s">
        <v>106</v>
      </c>
    </row>
    <row r="1363" spans="1:42">
      <c r="A1363" s="59">
        <v>1361</v>
      </c>
      <c r="B1363" s="109"/>
      <c r="C1363" s="49"/>
      <c r="D1363" s="50"/>
      <c r="E1363" s="38" t="s">
        <v>14</v>
      </c>
      <c r="F1363" s="50"/>
      <c r="G1363" s="51">
        <v>0</v>
      </c>
      <c r="H1363" s="52">
        <v>0</v>
      </c>
      <c r="I1363" s="52">
        <v>0</v>
      </c>
      <c r="J1363" s="52">
        <v>0</v>
      </c>
      <c r="K1363" s="52">
        <v>0</v>
      </c>
      <c r="L1363" s="103">
        <f t="shared" si="85"/>
        <v>0</v>
      </c>
      <c r="M1363" s="53">
        <v>1</v>
      </c>
      <c r="N1363" s="106">
        <f t="shared" si="86"/>
        <v>0</v>
      </c>
      <c r="O1363" s="53">
        <v>1</v>
      </c>
      <c r="P1363" s="53">
        <v>1</v>
      </c>
      <c r="Q1363" s="53">
        <v>1</v>
      </c>
      <c r="R1363" s="42">
        <v>0</v>
      </c>
      <c r="S1363" s="42">
        <v>0</v>
      </c>
      <c r="T1363" s="43" t="s">
        <v>105</v>
      </c>
      <c r="U1363" s="53"/>
      <c r="V1363" s="41" t="s">
        <v>106</v>
      </c>
      <c r="W1363" s="53"/>
      <c r="X1363" s="41" t="s">
        <v>106</v>
      </c>
      <c r="Y1363" s="53"/>
      <c r="Z1363" s="53">
        <f t="shared" si="87"/>
        <v>0</v>
      </c>
      <c r="AA1363" s="53">
        <f t="shared" si="88"/>
        <v>0</v>
      </c>
      <c r="AB1363" s="54"/>
      <c r="AC1363" s="55">
        <v>0</v>
      </c>
      <c r="AD1363" s="46" t="s">
        <v>106</v>
      </c>
      <c r="AE1363" s="47"/>
      <c r="AF1363" s="69" t="s">
        <v>106</v>
      </c>
      <c r="AG1363" s="64" t="s">
        <v>106</v>
      </c>
      <c r="AH1363" s="65" t="s">
        <v>106</v>
      </c>
      <c r="AI1363" s="65" t="s">
        <v>106</v>
      </c>
      <c r="AJ1363" s="65" t="s">
        <v>106</v>
      </c>
      <c r="AK1363" s="74" t="s">
        <v>106</v>
      </c>
      <c r="AL1363" s="75" t="s">
        <v>106</v>
      </c>
      <c r="AM1363" s="75" t="s">
        <v>106</v>
      </c>
      <c r="AN1363" s="75" t="s">
        <v>106</v>
      </c>
      <c r="AO1363" s="75" t="s">
        <v>106</v>
      </c>
      <c r="AP1363" s="75" t="s">
        <v>106</v>
      </c>
    </row>
    <row r="1364" spans="1:42">
      <c r="A1364" s="59">
        <v>1362</v>
      </c>
      <c r="B1364" s="109"/>
      <c r="C1364" s="49"/>
      <c r="D1364" s="50"/>
      <c r="E1364" s="38" t="s">
        <v>14</v>
      </c>
      <c r="F1364" s="50"/>
      <c r="G1364" s="51">
        <v>0</v>
      </c>
      <c r="H1364" s="52">
        <v>0</v>
      </c>
      <c r="I1364" s="52">
        <v>0</v>
      </c>
      <c r="J1364" s="52">
        <v>0</v>
      </c>
      <c r="K1364" s="52">
        <v>0</v>
      </c>
      <c r="L1364" s="103">
        <f t="shared" si="85"/>
        <v>0</v>
      </c>
      <c r="M1364" s="53">
        <v>1</v>
      </c>
      <c r="N1364" s="106">
        <f t="shared" si="86"/>
        <v>0</v>
      </c>
      <c r="O1364" s="53">
        <v>1</v>
      </c>
      <c r="P1364" s="53">
        <v>1</v>
      </c>
      <c r="Q1364" s="53">
        <v>1</v>
      </c>
      <c r="R1364" s="42">
        <v>0</v>
      </c>
      <c r="S1364" s="42">
        <v>0</v>
      </c>
      <c r="T1364" s="43" t="s">
        <v>105</v>
      </c>
      <c r="U1364" s="53"/>
      <c r="V1364" s="41" t="s">
        <v>106</v>
      </c>
      <c r="W1364" s="53"/>
      <c r="X1364" s="41" t="s">
        <v>106</v>
      </c>
      <c r="Y1364" s="53"/>
      <c r="Z1364" s="53">
        <f t="shared" si="87"/>
        <v>0</v>
      </c>
      <c r="AA1364" s="53">
        <f t="shared" si="88"/>
        <v>0</v>
      </c>
      <c r="AB1364" s="54"/>
      <c r="AC1364" s="55">
        <v>0</v>
      </c>
      <c r="AD1364" s="46" t="s">
        <v>106</v>
      </c>
      <c r="AE1364" s="47"/>
      <c r="AF1364" s="69" t="s">
        <v>106</v>
      </c>
      <c r="AG1364" s="64" t="s">
        <v>106</v>
      </c>
      <c r="AH1364" s="65" t="s">
        <v>106</v>
      </c>
      <c r="AI1364" s="65" t="s">
        <v>106</v>
      </c>
      <c r="AJ1364" s="65" t="s">
        <v>106</v>
      </c>
      <c r="AK1364" s="74" t="s">
        <v>106</v>
      </c>
      <c r="AL1364" s="75" t="s">
        <v>106</v>
      </c>
      <c r="AM1364" s="75" t="s">
        <v>106</v>
      </c>
      <c r="AN1364" s="75" t="s">
        <v>106</v>
      </c>
      <c r="AO1364" s="75" t="s">
        <v>106</v>
      </c>
      <c r="AP1364" s="75" t="s">
        <v>106</v>
      </c>
    </row>
    <row r="1365" spans="1:42">
      <c r="A1365" s="59">
        <v>1363</v>
      </c>
      <c r="B1365" s="109"/>
      <c r="C1365" s="49"/>
      <c r="D1365" s="50"/>
      <c r="E1365" s="38" t="s">
        <v>14</v>
      </c>
      <c r="F1365" s="50"/>
      <c r="G1365" s="51">
        <v>0</v>
      </c>
      <c r="H1365" s="52">
        <v>0</v>
      </c>
      <c r="I1365" s="52">
        <v>0</v>
      </c>
      <c r="J1365" s="52">
        <v>0</v>
      </c>
      <c r="K1365" s="52">
        <v>0</v>
      </c>
      <c r="L1365" s="103">
        <f t="shared" si="85"/>
        <v>0</v>
      </c>
      <c r="M1365" s="53">
        <v>1</v>
      </c>
      <c r="N1365" s="106">
        <f t="shared" si="86"/>
        <v>0</v>
      </c>
      <c r="O1365" s="53">
        <v>1</v>
      </c>
      <c r="P1365" s="53">
        <v>1</v>
      </c>
      <c r="Q1365" s="53">
        <v>1</v>
      </c>
      <c r="R1365" s="42">
        <v>0</v>
      </c>
      <c r="S1365" s="42">
        <v>0</v>
      </c>
      <c r="T1365" s="43" t="s">
        <v>105</v>
      </c>
      <c r="U1365" s="53"/>
      <c r="V1365" s="41" t="s">
        <v>106</v>
      </c>
      <c r="W1365" s="53"/>
      <c r="X1365" s="41" t="s">
        <v>106</v>
      </c>
      <c r="Y1365" s="53"/>
      <c r="Z1365" s="53">
        <f t="shared" si="87"/>
        <v>0</v>
      </c>
      <c r="AA1365" s="53">
        <f t="shared" si="88"/>
        <v>0</v>
      </c>
      <c r="AB1365" s="54"/>
      <c r="AC1365" s="55">
        <v>0</v>
      </c>
      <c r="AD1365" s="46" t="s">
        <v>106</v>
      </c>
      <c r="AE1365" s="47"/>
      <c r="AF1365" s="69" t="s">
        <v>106</v>
      </c>
      <c r="AG1365" s="64" t="s">
        <v>106</v>
      </c>
      <c r="AH1365" s="65" t="s">
        <v>106</v>
      </c>
      <c r="AI1365" s="65" t="s">
        <v>106</v>
      </c>
      <c r="AJ1365" s="65" t="s">
        <v>106</v>
      </c>
      <c r="AK1365" s="74" t="s">
        <v>106</v>
      </c>
      <c r="AL1365" s="75" t="s">
        <v>106</v>
      </c>
      <c r="AM1365" s="75" t="s">
        <v>106</v>
      </c>
      <c r="AN1365" s="75" t="s">
        <v>106</v>
      </c>
      <c r="AO1365" s="75" t="s">
        <v>106</v>
      </c>
      <c r="AP1365" s="75" t="s">
        <v>106</v>
      </c>
    </row>
    <row r="1366" spans="1:42">
      <c r="A1366" s="59">
        <v>1364</v>
      </c>
      <c r="B1366" s="109"/>
      <c r="C1366" s="49"/>
      <c r="D1366" s="50"/>
      <c r="E1366" s="38" t="s">
        <v>14</v>
      </c>
      <c r="F1366" s="50"/>
      <c r="G1366" s="51">
        <v>0</v>
      </c>
      <c r="H1366" s="52">
        <v>0</v>
      </c>
      <c r="I1366" s="52">
        <v>0</v>
      </c>
      <c r="J1366" s="52">
        <v>0</v>
      </c>
      <c r="K1366" s="52">
        <v>0</v>
      </c>
      <c r="L1366" s="103">
        <f t="shared" si="85"/>
        <v>0</v>
      </c>
      <c r="M1366" s="53">
        <v>1</v>
      </c>
      <c r="N1366" s="106">
        <f t="shared" si="86"/>
        <v>0</v>
      </c>
      <c r="O1366" s="53">
        <v>1</v>
      </c>
      <c r="P1366" s="53">
        <v>1</v>
      </c>
      <c r="Q1366" s="53">
        <v>1</v>
      </c>
      <c r="R1366" s="42">
        <v>0</v>
      </c>
      <c r="S1366" s="42">
        <v>0</v>
      </c>
      <c r="T1366" s="43" t="s">
        <v>105</v>
      </c>
      <c r="U1366" s="53"/>
      <c r="V1366" s="41" t="s">
        <v>106</v>
      </c>
      <c r="W1366" s="53"/>
      <c r="X1366" s="41" t="s">
        <v>106</v>
      </c>
      <c r="Y1366" s="53"/>
      <c r="Z1366" s="53">
        <f t="shared" si="87"/>
        <v>0</v>
      </c>
      <c r="AA1366" s="53">
        <f t="shared" si="88"/>
        <v>0</v>
      </c>
      <c r="AB1366" s="54"/>
      <c r="AC1366" s="55">
        <v>0</v>
      </c>
      <c r="AD1366" s="46" t="s">
        <v>106</v>
      </c>
      <c r="AE1366" s="47"/>
      <c r="AF1366" s="69" t="s">
        <v>106</v>
      </c>
      <c r="AG1366" s="64" t="s">
        <v>106</v>
      </c>
      <c r="AH1366" s="65" t="s">
        <v>106</v>
      </c>
      <c r="AI1366" s="65" t="s">
        <v>106</v>
      </c>
      <c r="AJ1366" s="65" t="s">
        <v>106</v>
      </c>
      <c r="AK1366" s="74" t="s">
        <v>106</v>
      </c>
      <c r="AL1366" s="75" t="s">
        <v>106</v>
      </c>
      <c r="AM1366" s="75" t="s">
        <v>106</v>
      </c>
      <c r="AN1366" s="75" t="s">
        <v>106</v>
      </c>
      <c r="AO1366" s="75" t="s">
        <v>106</v>
      </c>
      <c r="AP1366" s="75" t="s">
        <v>106</v>
      </c>
    </row>
    <row r="1367" spans="1:42">
      <c r="A1367" s="59">
        <v>1365</v>
      </c>
      <c r="B1367" s="109"/>
      <c r="C1367" s="49"/>
      <c r="D1367" s="50"/>
      <c r="E1367" s="38" t="s">
        <v>14</v>
      </c>
      <c r="F1367" s="50"/>
      <c r="G1367" s="51">
        <v>0</v>
      </c>
      <c r="H1367" s="52">
        <v>0</v>
      </c>
      <c r="I1367" s="52">
        <v>0</v>
      </c>
      <c r="J1367" s="52">
        <v>0</v>
      </c>
      <c r="K1367" s="52">
        <v>0</v>
      </c>
      <c r="L1367" s="103">
        <f t="shared" si="85"/>
        <v>0</v>
      </c>
      <c r="M1367" s="53">
        <v>1</v>
      </c>
      <c r="N1367" s="106">
        <f t="shared" si="86"/>
        <v>0</v>
      </c>
      <c r="O1367" s="53">
        <v>1</v>
      </c>
      <c r="P1367" s="53">
        <v>1</v>
      </c>
      <c r="Q1367" s="53">
        <v>1</v>
      </c>
      <c r="R1367" s="42">
        <v>0</v>
      </c>
      <c r="S1367" s="42">
        <v>0</v>
      </c>
      <c r="T1367" s="43" t="s">
        <v>105</v>
      </c>
      <c r="U1367" s="53"/>
      <c r="V1367" s="41" t="s">
        <v>106</v>
      </c>
      <c r="W1367" s="53"/>
      <c r="X1367" s="41" t="s">
        <v>106</v>
      </c>
      <c r="Y1367" s="53"/>
      <c r="Z1367" s="53">
        <f t="shared" si="87"/>
        <v>0</v>
      </c>
      <c r="AA1367" s="53">
        <f t="shared" si="88"/>
        <v>0</v>
      </c>
      <c r="AB1367" s="54"/>
      <c r="AC1367" s="55">
        <v>0</v>
      </c>
      <c r="AD1367" s="46" t="s">
        <v>106</v>
      </c>
      <c r="AE1367" s="47"/>
      <c r="AF1367" s="69" t="s">
        <v>106</v>
      </c>
      <c r="AG1367" s="64" t="s">
        <v>106</v>
      </c>
      <c r="AH1367" s="65" t="s">
        <v>106</v>
      </c>
      <c r="AI1367" s="65" t="s">
        <v>106</v>
      </c>
      <c r="AJ1367" s="65" t="s">
        <v>106</v>
      </c>
      <c r="AK1367" s="74" t="s">
        <v>106</v>
      </c>
      <c r="AL1367" s="75" t="s">
        <v>106</v>
      </c>
      <c r="AM1367" s="75" t="s">
        <v>106</v>
      </c>
      <c r="AN1367" s="75" t="s">
        <v>106</v>
      </c>
      <c r="AO1367" s="75" t="s">
        <v>106</v>
      </c>
      <c r="AP1367" s="75" t="s">
        <v>106</v>
      </c>
    </row>
    <row r="1368" spans="1:42">
      <c r="A1368" s="59">
        <v>1366</v>
      </c>
      <c r="B1368" s="109"/>
      <c r="C1368" s="49"/>
      <c r="D1368" s="50"/>
      <c r="E1368" s="38" t="s">
        <v>14</v>
      </c>
      <c r="F1368" s="50"/>
      <c r="G1368" s="51">
        <v>0</v>
      </c>
      <c r="H1368" s="52">
        <v>0</v>
      </c>
      <c r="I1368" s="52">
        <v>0</v>
      </c>
      <c r="J1368" s="52">
        <v>0</v>
      </c>
      <c r="K1368" s="52">
        <v>0</v>
      </c>
      <c r="L1368" s="103">
        <f t="shared" si="85"/>
        <v>0</v>
      </c>
      <c r="M1368" s="53">
        <v>1</v>
      </c>
      <c r="N1368" s="106">
        <f t="shared" si="86"/>
        <v>0</v>
      </c>
      <c r="O1368" s="53">
        <v>1</v>
      </c>
      <c r="P1368" s="53">
        <v>1</v>
      </c>
      <c r="Q1368" s="53">
        <v>1</v>
      </c>
      <c r="R1368" s="42">
        <v>0</v>
      </c>
      <c r="S1368" s="42">
        <v>0</v>
      </c>
      <c r="T1368" s="43" t="s">
        <v>105</v>
      </c>
      <c r="U1368" s="53"/>
      <c r="V1368" s="41" t="s">
        <v>106</v>
      </c>
      <c r="W1368" s="53"/>
      <c r="X1368" s="41" t="s">
        <v>106</v>
      </c>
      <c r="Y1368" s="53"/>
      <c r="Z1368" s="53">
        <f t="shared" si="87"/>
        <v>0</v>
      </c>
      <c r="AA1368" s="53">
        <f t="shared" si="88"/>
        <v>0</v>
      </c>
      <c r="AB1368" s="54"/>
      <c r="AC1368" s="55">
        <v>0</v>
      </c>
      <c r="AD1368" s="46" t="s">
        <v>106</v>
      </c>
      <c r="AE1368" s="47"/>
      <c r="AF1368" s="69" t="s">
        <v>106</v>
      </c>
      <c r="AG1368" s="64" t="s">
        <v>106</v>
      </c>
      <c r="AH1368" s="65" t="s">
        <v>106</v>
      </c>
      <c r="AI1368" s="65" t="s">
        <v>106</v>
      </c>
      <c r="AJ1368" s="65" t="s">
        <v>106</v>
      </c>
      <c r="AK1368" s="74" t="s">
        <v>106</v>
      </c>
      <c r="AL1368" s="75" t="s">
        <v>106</v>
      </c>
      <c r="AM1368" s="75" t="s">
        <v>106</v>
      </c>
      <c r="AN1368" s="75" t="s">
        <v>106</v>
      </c>
      <c r="AO1368" s="75" t="s">
        <v>106</v>
      </c>
      <c r="AP1368" s="75" t="s">
        <v>106</v>
      </c>
    </row>
    <row r="1369" spans="1:42">
      <c r="A1369" s="59">
        <v>1367</v>
      </c>
      <c r="B1369" s="109"/>
      <c r="C1369" s="49"/>
      <c r="D1369" s="50"/>
      <c r="E1369" s="38" t="s">
        <v>14</v>
      </c>
      <c r="F1369" s="50"/>
      <c r="G1369" s="51">
        <v>0</v>
      </c>
      <c r="H1369" s="52">
        <v>0</v>
      </c>
      <c r="I1369" s="52">
        <v>0</v>
      </c>
      <c r="J1369" s="52">
        <v>0</v>
      </c>
      <c r="K1369" s="52">
        <v>0</v>
      </c>
      <c r="L1369" s="103">
        <f t="shared" si="85"/>
        <v>0</v>
      </c>
      <c r="M1369" s="53">
        <v>1</v>
      </c>
      <c r="N1369" s="106">
        <f t="shared" si="86"/>
        <v>0</v>
      </c>
      <c r="O1369" s="53">
        <v>1</v>
      </c>
      <c r="P1369" s="53">
        <v>1</v>
      </c>
      <c r="Q1369" s="53">
        <v>1</v>
      </c>
      <c r="R1369" s="42">
        <v>0</v>
      </c>
      <c r="S1369" s="42">
        <v>0</v>
      </c>
      <c r="T1369" s="43" t="s">
        <v>105</v>
      </c>
      <c r="U1369" s="53"/>
      <c r="V1369" s="41" t="s">
        <v>106</v>
      </c>
      <c r="W1369" s="53"/>
      <c r="X1369" s="41" t="s">
        <v>106</v>
      </c>
      <c r="Y1369" s="53"/>
      <c r="Z1369" s="53">
        <f t="shared" si="87"/>
        <v>0</v>
      </c>
      <c r="AA1369" s="53">
        <f t="shared" si="88"/>
        <v>0</v>
      </c>
      <c r="AB1369" s="54"/>
      <c r="AC1369" s="55">
        <v>0</v>
      </c>
      <c r="AD1369" s="46" t="s">
        <v>106</v>
      </c>
      <c r="AE1369" s="47"/>
      <c r="AF1369" s="69" t="s">
        <v>106</v>
      </c>
      <c r="AG1369" s="64" t="s">
        <v>106</v>
      </c>
      <c r="AH1369" s="65" t="s">
        <v>106</v>
      </c>
      <c r="AI1369" s="65" t="s">
        <v>106</v>
      </c>
      <c r="AJ1369" s="65" t="s">
        <v>106</v>
      </c>
      <c r="AK1369" s="74" t="s">
        <v>106</v>
      </c>
      <c r="AL1369" s="75" t="s">
        <v>106</v>
      </c>
      <c r="AM1369" s="75" t="s">
        <v>106</v>
      </c>
      <c r="AN1369" s="75" t="s">
        <v>106</v>
      </c>
      <c r="AO1369" s="75" t="s">
        <v>106</v>
      </c>
      <c r="AP1369" s="75" t="s">
        <v>106</v>
      </c>
    </row>
    <row r="1370" spans="1:42">
      <c r="A1370" s="59">
        <v>1368</v>
      </c>
      <c r="B1370" s="109"/>
      <c r="C1370" s="49"/>
      <c r="D1370" s="50"/>
      <c r="E1370" s="38" t="s">
        <v>14</v>
      </c>
      <c r="F1370" s="50"/>
      <c r="G1370" s="51">
        <v>0</v>
      </c>
      <c r="H1370" s="52">
        <v>0</v>
      </c>
      <c r="I1370" s="52">
        <v>0</v>
      </c>
      <c r="J1370" s="52">
        <v>0</v>
      </c>
      <c r="K1370" s="52">
        <v>0</v>
      </c>
      <c r="L1370" s="103">
        <f t="shared" si="85"/>
        <v>0</v>
      </c>
      <c r="M1370" s="53">
        <v>1</v>
      </c>
      <c r="N1370" s="106">
        <f t="shared" si="86"/>
        <v>0</v>
      </c>
      <c r="O1370" s="53">
        <v>1</v>
      </c>
      <c r="P1370" s="53">
        <v>1</v>
      </c>
      <c r="Q1370" s="53">
        <v>1</v>
      </c>
      <c r="R1370" s="42">
        <v>0</v>
      </c>
      <c r="S1370" s="42">
        <v>0</v>
      </c>
      <c r="T1370" s="43" t="s">
        <v>105</v>
      </c>
      <c r="U1370" s="53"/>
      <c r="V1370" s="41" t="s">
        <v>106</v>
      </c>
      <c r="W1370" s="53"/>
      <c r="X1370" s="41" t="s">
        <v>106</v>
      </c>
      <c r="Y1370" s="53"/>
      <c r="Z1370" s="53">
        <f t="shared" si="87"/>
        <v>0</v>
      </c>
      <c r="AA1370" s="53">
        <f t="shared" si="88"/>
        <v>0</v>
      </c>
      <c r="AB1370" s="54"/>
      <c r="AC1370" s="55">
        <v>0</v>
      </c>
      <c r="AD1370" s="46" t="s">
        <v>106</v>
      </c>
      <c r="AE1370" s="47"/>
      <c r="AF1370" s="69" t="s">
        <v>106</v>
      </c>
      <c r="AG1370" s="64" t="s">
        <v>106</v>
      </c>
      <c r="AH1370" s="65" t="s">
        <v>106</v>
      </c>
      <c r="AI1370" s="65" t="s">
        <v>106</v>
      </c>
      <c r="AJ1370" s="65" t="s">
        <v>106</v>
      </c>
      <c r="AK1370" s="74" t="s">
        <v>106</v>
      </c>
      <c r="AL1370" s="75" t="s">
        <v>106</v>
      </c>
      <c r="AM1370" s="75" t="s">
        <v>106</v>
      </c>
      <c r="AN1370" s="75" t="s">
        <v>106</v>
      </c>
      <c r="AO1370" s="75" t="s">
        <v>106</v>
      </c>
      <c r="AP1370" s="75" t="s">
        <v>106</v>
      </c>
    </row>
    <row r="1371" spans="1:42">
      <c r="A1371" s="59">
        <v>1369</v>
      </c>
      <c r="B1371" s="109"/>
      <c r="C1371" s="49"/>
      <c r="D1371" s="50"/>
      <c r="E1371" s="38" t="s">
        <v>14</v>
      </c>
      <c r="F1371" s="50"/>
      <c r="G1371" s="51">
        <v>0</v>
      </c>
      <c r="H1371" s="52">
        <v>0</v>
      </c>
      <c r="I1371" s="52">
        <v>0</v>
      </c>
      <c r="J1371" s="52">
        <v>0</v>
      </c>
      <c r="K1371" s="52">
        <v>0</v>
      </c>
      <c r="L1371" s="103">
        <f t="shared" si="85"/>
        <v>0</v>
      </c>
      <c r="M1371" s="53">
        <v>1</v>
      </c>
      <c r="N1371" s="106">
        <f t="shared" si="86"/>
        <v>0</v>
      </c>
      <c r="O1371" s="53">
        <v>1</v>
      </c>
      <c r="P1371" s="53">
        <v>1</v>
      </c>
      <c r="Q1371" s="53">
        <v>1</v>
      </c>
      <c r="R1371" s="42">
        <v>0</v>
      </c>
      <c r="S1371" s="42">
        <v>0</v>
      </c>
      <c r="T1371" s="43" t="s">
        <v>105</v>
      </c>
      <c r="U1371" s="53"/>
      <c r="V1371" s="41" t="s">
        <v>106</v>
      </c>
      <c r="W1371" s="53"/>
      <c r="X1371" s="41" t="s">
        <v>106</v>
      </c>
      <c r="Y1371" s="53"/>
      <c r="Z1371" s="53">
        <f t="shared" si="87"/>
        <v>0</v>
      </c>
      <c r="AA1371" s="53">
        <f t="shared" si="88"/>
        <v>0</v>
      </c>
      <c r="AB1371" s="54"/>
      <c r="AC1371" s="55">
        <v>0</v>
      </c>
      <c r="AD1371" s="46" t="s">
        <v>106</v>
      </c>
      <c r="AE1371" s="47"/>
      <c r="AF1371" s="69" t="s">
        <v>106</v>
      </c>
      <c r="AG1371" s="64" t="s">
        <v>106</v>
      </c>
      <c r="AH1371" s="65" t="s">
        <v>106</v>
      </c>
      <c r="AI1371" s="65" t="s">
        <v>106</v>
      </c>
      <c r="AJ1371" s="65" t="s">
        <v>106</v>
      </c>
      <c r="AK1371" s="74" t="s">
        <v>106</v>
      </c>
      <c r="AL1371" s="75" t="s">
        <v>106</v>
      </c>
      <c r="AM1371" s="75" t="s">
        <v>106</v>
      </c>
      <c r="AN1371" s="75" t="s">
        <v>106</v>
      </c>
      <c r="AO1371" s="75" t="s">
        <v>106</v>
      </c>
      <c r="AP1371" s="75" t="s">
        <v>106</v>
      </c>
    </row>
    <row r="1372" spans="1:42">
      <c r="A1372" s="59">
        <v>1370</v>
      </c>
      <c r="B1372" s="109"/>
      <c r="C1372" s="49"/>
      <c r="D1372" s="50"/>
      <c r="E1372" s="38" t="s">
        <v>14</v>
      </c>
      <c r="F1372" s="50"/>
      <c r="G1372" s="51">
        <v>0</v>
      </c>
      <c r="H1372" s="52">
        <v>0</v>
      </c>
      <c r="I1372" s="52">
        <v>0</v>
      </c>
      <c r="J1372" s="52">
        <v>0</v>
      </c>
      <c r="K1372" s="52">
        <v>0</v>
      </c>
      <c r="L1372" s="103">
        <f t="shared" si="85"/>
        <v>0</v>
      </c>
      <c r="M1372" s="53">
        <v>1</v>
      </c>
      <c r="N1372" s="106">
        <f t="shared" si="86"/>
        <v>0</v>
      </c>
      <c r="O1372" s="53">
        <v>1</v>
      </c>
      <c r="P1372" s="53">
        <v>1</v>
      </c>
      <c r="Q1372" s="53">
        <v>1</v>
      </c>
      <c r="R1372" s="42">
        <v>0</v>
      </c>
      <c r="S1372" s="42">
        <v>0</v>
      </c>
      <c r="T1372" s="43" t="s">
        <v>105</v>
      </c>
      <c r="U1372" s="53"/>
      <c r="V1372" s="41" t="s">
        <v>106</v>
      </c>
      <c r="W1372" s="53"/>
      <c r="X1372" s="41" t="s">
        <v>106</v>
      </c>
      <c r="Y1372" s="53"/>
      <c r="Z1372" s="53">
        <f t="shared" si="87"/>
        <v>0</v>
      </c>
      <c r="AA1372" s="53">
        <f t="shared" si="88"/>
        <v>0</v>
      </c>
      <c r="AB1372" s="54"/>
      <c r="AC1372" s="55">
        <v>0</v>
      </c>
      <c r="AD1372" s="46" t="s">
        <v>106</v>
      </c>
      <c r="AE1372" s="47"/>
      <c r="AF1372" s="69" t="s">
        <v>106</v>
      </c>
      <c r="AG1372" s="64" t="s">
        <v>106</v>
      </c>
      <c r="AH1372" s="65" t="s">
        <v>106</v>
      </c>
      <c r="AI1372" s="65" t="s">
        <v>106</v>
      </c>
      <c r="AJ1372" s="65" t="s">
        <v>106</v>
      </c>
      <c r="AK1372" s="74" t="s">
        <v>106</v>
      </c>
      <c r="AL1372" s="75" t="s">
        <v>106</v>
      </c>
      <c r="AM1372" s="75" t="s">
        <v>106</v>
      </c>
      <c r="AN1372" s="75" t="s">
        <v>106</v>
      </c>
      <c r="AO1372" s="75" t="s">
        <v>106</v>
      </c>
      <c r="AP1372" s="75" t="s">
        <v>106</v>
      </c>
    </row>
    <row r="1373" spans="1:42">
      <c r="A1373" s="59">
        <v>1371</v>
      </c>
      <c r="B1373" s="109"/>
      <c r="C1373" s="49"/>
      <c r="D1373" s="50"/>
      <c r="E1373" s="38" t="s">
        <v>14</v>
      </c>
      <c r="F1373" s="50"/>
      <c r="G1373" s="51">
        <v>0</v>
      </c>
      <c r="H1373" s="52">
        <v>0</v>
      </c>
      <c r="I1373" s="52">
        <v>0</v>
      </c>
      <c r="J1373" s="52">
        <v>0</v>
      </c>
      <c r="K1373" s="52">
        <v>0</v>
      </c>
      <c r="L1373" s="103">
        <f t="shared" si="85"/>
        <v>0</v>
      </c>
      <c r="M1373" s="53">
        <v>1</v>
      </c>
      <c r="N1373" s="106">
        <f t="shared" si="86"/>
        <v>0</v>
      </c>
      <c r="O1373" s="53">
        <v>1</v>
      </c>
      <c r="P1373" s="53">
        <v>1</v>
      </c>
      <c r="Q1373" s="53">
        <v>1</v>
      </c>
      <c r="R1373" s="42">
        <v>0</v>
      </c>
      <c r="S1373" s="42">
        <v>0</v>
      </c>
      <c r="T1373" s="43" t="s">
        <v>105</v>
      </c>
      <c r="U1373" s="53"/>
      <c r="V1373" s="41" t="s">
        <v>106</v>
      </c>
      <c r="W1373" s="53"/>
      <c r="X1373" s="41" t="s">
        <v>106</v>
      </c>
      <c r="Y1373" s="53"/>
      <c r="Z1373" s="53">
        <f t="shared" si="87"/>
        <v>0</v>
      </c>
      <c r="AA1373" s="53">
        <f t="shared" si="88"/>
        <v>0</v>
      </c>
      <c r="AB1373" s="54"/>
      <c r="AC1373" s="55">
        <v>0</v>
      </c>
      <c r="AD1373" s="46" t="s">
        <v>106</v>
      </c>
      <c r="AE1373" s="47"/>
      <c r="AF1373" s="69" t="s">
        <v>106</v>
      </c>
      <c r="AG1373" s="64" t="s">
        <v>106</v>
      </c>
      <c r="AH1373" s="65" t="s">
        <v>106</v>
      </c>
      <c r="AI1373" s="65" t="s">
        <v>106</v>
      </c>
      <c r="AJ1373" s="65" t="s">
        <v>106</v>
      </c>
      <c r="AK1373" s="74" t="s">
        <v>106</v>
      </c>
      <c r="AL1373" s="75" t="s">
        <v>106</v>
      </c>
      <c r="AM1373" s="75" t="s">
        <v>106</v>
      </c>
      <c r="AN1373" s="75" t="s">
        <v>106</v>
      </c>
      <c r="AO1373" s="75" t="s">
        <v>106</v>
      </c>
      <c r="AP1373" s="75" t="s">
        <v>106</v>
      </c>
    </row>
    <row r="1374" spans="1:42">
      <c r="A1374" s="59">
        <v>1372</v>
      </c>
      <c r="B1374" s="109"/>
      <c r="C1374" s="49"/>
      <c r="D1374" s="50"/>
      <c r="E1374" s="38" t="s">
        <v>14</v>
      </c>
      <c r="F1374" s="50"/>
      <c r="G1374" s="51">
        <v>0</v>
      </c>
      <c r="H1374" s="52">
        <v>0</v>
      </c>
      <c r="I1374" s="52">
        <v>0</v>
      </c>
      <c r="J1374" s="52">
        <v>0</v>
      </c>
      <c r="K1374" s="52">
        <v>0</v>
      </c>
      <c r="L1374" s="103">
        <f t="shared" si="85"/>
        <v>0</v>
      </c>
      <c r="M1374" s="53">
        <v>1</v>
      </c>
      <c r="N1374" s="106">
        <f t="shared" si="86"/>
        <v>0</v>
      </c>
      <c r="O1374" s="53">
        <v>1</v>
      </c>
      <c r="P1374" s="53">
        <v>1</v>
      </c>
      <c r="Q1374" s="53">
        <v>1</v>
      </c>
      <c r="R1374" s="42">
        <v>0</v>
      </c>
      <c r="S1374" s="42">
        <v>0</v>
      </c>
      <c r="T1374" s="43" t="s">
        <v>105</v>
      </c>
      <c r="U1374" s="53"/>
      <c r="V1374" s="41" t="s">
        <v>106</v>
      </c>
      <c r="W1374" s="53"/>
      <c r="X1374" s="41" t="s">
        <v>106</v>
      </c>
      <c r="Y1374" s="53"/>
      <c r="Z1374" s="53">
        <f t="shared" si="87"/>
        <v>0</v>
      </c>
      <c r="AA1374" s="53">
        <f t="shared" si="88"/>
        <v>0</v>
      </c>
      <c r="AB1374" s="54"/>
      <c r="AC1374" s="55">
        <v>0</v>
      </c>
      <c r="AD1374" s="46" t="s">
        <v>106</v>
      </c>
      <c r="AE1374" s="47"/>
      <c r="AF1374" s="69" t="s">
        <v>106</v>
      </c>
      <c r="AG1374" s="64" t="s">
        <v>106</v>
      </c>
      <c r="AH1374" s="65" t="s">
        <v>106</v>
      </c>
      <c r="AI1374" s="65" t="s">
        <v>106</v>
      </c>
      <c r="AJ1374" s="65" t="s">
        <v>106</v>
      </c>
      <c r="AK1374" s="74" t="s">
        <v>106</v>
      </c>
      <c r="AL1374" s="75" t="s">
        <v>106</v>
      </c>
      <c r="AM1374" s="75" t="s">
        <v>106</v>
      </c>
      <c r="AN1374" s="75" t="s">
        <v>106</v>
      </c>
      <c r="AO1374" s="75" t="s">
        <v>106</v>
      </c>
      <c r="AP1374" s="75" t="s">
        <v>106</v>
      </c>
    </row>
    <row r="1375" spans="1:42">
      <c r="A1375" s="59">
        <v>1373</v>
      </c>
      <c r="B1375" s="109"/>
      <c r="C1375" s="49"/>
      <c r="D1375" s="50"/>
      <c r="E1375" s="38" t="s">
        <v>14</v>
      </c>
      <c r="F1375" s="50"/>
      <c r="G1375" s="51">
        <v>0</v>
      </c>
      <c r="H1375" s="52">
        <v>0</v>
      </c>
      <c r="I1375" s="52">
        <v>0</v>
      </c>
      <c r="J1375" s="52">
        <v>0</v>
      </c>
      <c r="K1375" s="52">
        <v>0</v>
      </c>
      <c r="L1375" s="103">
        <f t="shared" si="85"/>
        <v>0</v>
      </c>
      <c r="M1375" s="53">
        <v>1</v>
      </c>
      <c r="N1375" s="106">
        <f t="shared" si="86"/>
        <v>0</v>
      </c>
      <c r="O1375" s="53">
        <v>1</v>
      </c>
      <c r="P1375" s="53">
        <v>1</v>
      </c>
      <c r="Q1375" s="53">
        <v>1</v>
      </c>
      <c r="R1375" s="42">
        <v>0</v>
      </c>
      <c r="S1375" s="42">
        <v>0</v>
      </c>
      <c r="T1375" s="43" t="s">
        <v>105</v>
      </c>
      <c r="U1375" s="53"/>
      <c r="V1375" s="41" t="s">
        <v>106</v>
      </c>
      <c r="W1375" s="53"/>
      <c r="X1375" s="41" t="s">
        <v>106</v>
      </c>
      <c r="Y1375" s="53"/>
      <c r="Z1375" s="53">
        <f t="shared" si="87"/>
        <v>0</v>
      </c>
      <c r="AA1375" s="53">
        <f t="shared" si="88"/>
        <v>0</v>
      </c>
      <c r="AB1375" s="54"/>
      <c r="AC1375" s="55">
        <v>0</v>
      </c>
      <c r="AD1375" s="46" t="s">
        <v>106</v>
      </c>
      <c r="AE1375" s="47"/>
      <c r="AF1375" s="69" t="s">
        <v>106</v>
      </c>
      <c r="AG1375" s="64" t="s">
        <v>106</v>
      </c>
      <c r="AH1375" s="65" t="s">
        <v>106</v>
      </c>
      <c r="AI1375" s="65" t="s">
        <v>106</v>
      </c>
      <c r="AJ1375" s="65" t="s">
        <v>106</v>
      </c>
      <c r="AK1375" s="74" t="s">
        <v>106</v>
      </c>
      <c r="AL1375" s="75" t="s">
        <v>106</v>
      </c>
      <c r="AM1375" s="75" t="s">
        <v>106</v>
      </c>
      <c r="AN1375" s="75" t="s">
        <v>106</v>
      </c>
      <c r="AO1375" s="75" t="s">
        <v>106</v>
      </c>
      <c r="AP1375" s="75" t="s">
        <v>106</v>
      </c>
    </row>
    <row r="1376" spans="1:42">
      <c r="A1376" s="59">
        <v>1374</v>
      </c>
      <c r="B1376" s="109"/>
      <c r="C1376" s="49"/>
      <c r="D1376" s="50"/>
      <c r="E1376" s="38" t="s">
        <v>14</v>
      </c>
      <c r="F1376" s="50"/>
      <c r="G1376" s="51">
        <v>0</v>
      </c>
      <c r="H1376" s="52">
        <v>0</v>
      </c>
      <c r="I1376" s="52">
        <v>0</v>
      </c>
      <c r="J1376" s="52">
        <v>0</v>
      </c>
      <c r="K1376" s="52">
        <v>0</v>
      </c>
      <c r="L1376" s="103">
        <f t="shared" si="85"/>
        <v>0</v>
      </c>
      <c r="M1376" s="53">
        <v>1</v>
      </c>
      <c r="N1376" s="106">
        <f t="shared" si="86"/>
        <v>0</v>
      </c>
      <c r="O1376" s="53">
        <v>1</v>
      </c>
      <c r="P1376" s="53">
        <v>1</v>
      </c>
      <c r="Q1376" s="53">
        <v>1</v>
      </c>
      <c r="R1376" s="42">
        <v>0</v>
      </c>
      <c r="S1376" s="42">
        <v>0</v>
      </c>
      <c r="T1376" s="43" t="s">
        <v>105</v>
      </c>
      <c r="U1376" s="53"/>
      <c r="V1376" s="41" t="s">
        <v>106</v>
      </c>
      <c r="W1376" s="53"/>
      <c r="X1376" s="41" t="s">
        <v>106</v>
      </c>
      <c r="Y1376" s="53"/>
      <c r="Z1376" s="53">
        <f t="shared" si="87"/>
        <v>0</v>
      </c>
      <c r="AA1376" s="53">
        <f t="shared" si="88"/>
        <v>0</v>
      </c>
      <c r="AB1376" s="54"/>
      <c r="AC1376" s="55">
        <v>0</v>
      </c>
      <c r="AD1376" s="46" t="s">
        <v>106</v>
      </c>
      <c r="AE1376" s="47"/>
      <c r="AF1376" s="69" t="s">
        <v>106</v>
      </c>
      <c r="AG1376" s="64" t="s">
        <v>106</v>
      </c>
      <c r="AH1376" s="65" t="s">
        <v>106</v>
      </c>
      <c r="AI1376" s="65" t="s">
        <v>106</v>
      </c>
      <c r="AJ1376" s="65" t="s">
        <v>106</v>
      </c>
      <c r="AK1376" s="74" t="s">
        <v>106</v>
      </c>
      <c r="AL1376" s="75" t="s">
        <v>106</v>
      </c>
      <c r="AM1376" s="75" t="s">
        <v>106</v>
      </c>
      <c r="AN1376" s="75" t="s">
        <v>106</v>
      </c>
      <c r="AO1376" s="75" t="s">
        <v>106</v>
      </c>
      <c r="AP1376" s="75" t="s">
        <v>106</v>
      </c>
    </row>
    <row r="1377" spans="1:42">
      <c r="A1377" s="59">
        <v>1375</v>
      </c>
      <c r="B1377" s="109"/>
      <c r="C1377" s="49"/>
      <c r="D1377" s="50"/>
      <c r="E1377" s="38" t="s">
        <v>14</v>
      </c>
      <c r="F1377" s="50"/>
      <c r="G1377" s="51">
        <v>0</v>
      </c>
      <c r="H1377" s="52">
        <v>0</v>
      </c>
      <c r="I1377" s="52">
        <v>0</v>
      </c>
      <c r="J1377" s="52">
        <v>0</v>
      </c>
      <c r="K1377" s="52">
        <v>0</v>
      </c>
      <c r="L1377" s="103">
        <f t="shared" si="85"/>
        <v>0</v>
      </c>
      <c r="M1377" s="53">
        <v>1</v>
      </c>
      <c r="N1377" s="106">
        <f t="shared" si="86"/>
        <v>0</v>
      </c>
      <c r="O1377" s="53">
        <v>1</v>
      </c>
      <c r="P1377" s="53">
        <v>1</v>
      </c>
      <c r="Q1377" s="53">
        <v>1</v>
      </c>
      <c r="R1377" s="42">
        <v>0</v>
      </c>
      <c r="S1377" s="42">
        <v>0</v>
      </c>
      <c r="T1377" s="43" t="s">
        <v>105</v>
      </c>
      <c r="U1377" s="53"/>
      <c r="V1377" s="41" t="s">
        <v>106</v>
      </c>
      <c r="W1377" s="53"/>
      <c r="X1377" s="41" t="s">
        <v>106</v>
      </c>
      <c r="Y1377" s="53"/>
      <c r="Z1377" s="53">
        <f t="shared" si="87"/>
        <v>0</v>
      </c>
      <c r="AA1377" s="53">
        <f t="shared" si="88"/>
        <v>0</v>
      </c>
      <c r="AB1377" s="54"/>
      <c r="AC1377" s="55">
        <v>0</v>
      </c>
      <c r="AD1377" s="46" t="s">
        <v>106</v>
      </c>
      <c r="AE1377" s="47"/>
      <c r="AF1377" s="69" t="s">
        <v>106</v>
      </c>
      <c r="AG1377" s="64" t="s">
        <v>106</v>
      </c>
      <c r="AH1377" s="65" t="s">
        <v>106</v>
      </c>
      <c r="AI1377" s="65" t="s">
        <v>106</v>
      </c>
      <c r="AJ1377" s="65" t="s">
        <v>106</v>
      </c>
      <c r="AK1377" s="74" t="s">
        <v>106</v>
      </c>
      <c r="AL1377" s="75" t="s">
        <v>106</v>
      </c>
      <c r="AM1377" s="75" t="s">
        <v>106</v>
      </c>
      <c r="AN1377" s="75" t="s">
        <v>106</v>
      </c>
      <c r="AO1377" s="75" t="s">
        <v>106</v>
      </c>
      <c r="AP1377" s="75" t="s">
        <v>106</v>
      </c>
    </row>
    <row r="1378" spans="1:42">
      <c r="A1378" s="59">
        <v>1376</v>
      </c>
      <c r="B1378" s="109"/>
      <c r="C1378" s="49"/>
      <c r="D1378" s="50"/>
      <c r="E1378" s="38" t="s">
        <v>14</v>
      </c>
      <c r="F1378" s="50"/>
      <c r="G1378" s="51">
        <v>0</v>
      </c>
      <c r="H1378" s="52">
        <v>0</v>
      </c>
      <c r="I1378" s="52">
        <v>0</v>
      </c>
      <c r="J1378" s="52">
        <v>0</v>
      </c>
      <c r="K1378" s="52">
        <v>0</v>
      </c>
      <c r="L1378" s="103">
        <f t="shared" si="85"/>
        <v>0</v>
      </c>
      <c r="M1378" s="53">
        <v>1</v>
      </c>
      <c r="N1378" s="106">
        <f t="shared" si="86"/>
        <v>0</v>
      </c>
      <c r="O1378" s="53">
        <v>1</v>
      </c>
      <c r="P1378" s="53">
        <v>1</v>
      </c>
      <c r="Q1378" s="53">
        <v>1</v>
      </c>
      <c r="R1378" s="42">
        <v>0</v>
      </c>
      <c r="S1378" s="42">
        <v>0</v>
      </c>
      <c r="T1378" s="43" t="s">
        <v>105</v>
      </c>
      <c r="U1378" s="53"/>
      <c r="V1378" s="41" t="s">
        <v>106</v>
      </c>
      <c r="W1378" s="53"/>
      <c r="X1378" s="41" t="s">
        <v>106</v>
      </c>
      <c r="Y1378" s="53"/>
      <c r="Z1378" s="53">
        <f t="shared" si="87"/>
        <v>0</v>
      </c>
      <c r="AA1378" s="53">
        <f t="shared" si="88"/>
        <v>0</v>
      </c>
      <c r="AB1378" s="54"/>
      <c r="AC1378" s="55">
        <v>0</v>
      </c>
      <c r="AD1378" s="46" t="s">
        <v>106</v>
      </c>
      <c r="AE1378" s="47"/>
      <c r="AF1378" s="69" t="s">
        <v>106</v>
      </c>
      <c r="AG1378" s="64" t="s">
        <v>106</v>
      </c>
      <c r="AH1378" s="65" t="s">
        <v>106</v>
      </c>
      <c r="AI1378" s="65" t="s">
        <v>106</v>
      </c>
      <c r="AJ1378" s="65" t="s">
        <v>106</v>
      </c>
      <c r="AK1378" s="74" t="s">
        <v>106</v>
      </c>
      <c r="AL1378" s="75" t="s">
        <v>106</v>
      </c>
      <c r="AM1378" s="75" t="s">
        <v>106</v>
      </c>
      <c r="AN1378" s="75" t="s">
        <v>106</v>
      </c>
      <c r="AO1378" s="75" t="s">
        <v>106</v>
      </c>
      <c r="AP1378" s="75" t="s">
        <v>106</v>
      </c>
    </row>
    <row r="1379" spans="1:42">
      <c r="A1379" s="59">
        <v>1377</v>
      </c>
      <c r="B1379" s="109"/>
      <c r="C1379" s="49"/>
      <c r="D1379" s="50"/>
      <c r="E1379" s="38" t="s">
        <v>14</v>
      </c>
      <c r="F1379" s="50"/>
      <c r="G1379" s="51">
        <v>0</v>
      </c>
      <c r="H1379" s="52">
        <v>0</v>
      </c>
      <c r="I1379" s="52">
        <v>0</v>
      </c>
      <c r="J1379" s="52">
        <v>0</v>
      </c>
      <c r="K1379" s="52">
        <v>0</v>
      </c>
      <c r="L1379" s="103">
        <f t="shared" si="85"/>
        <v>0</v>
      </c>
      <c r="M1379" s="53">
        <v>1</v>
      </c>
      <c r="N1379" s="106">
        <f t="shared" si="86"/>
        <v>0</v>
      </c>
      <c r="O1379" s="53">
        <v>1</v>
      </c>
      <c r="P1379" s="53">
        <v>1</v>
      </c>
      <c r="Q1379" s="53">
        <v>1</v>
      </c>
      <c r="R1379" s="42">
        <v>0</v>
      </c>
      <c r="S1379" s="42">
        <v>0</v>
      </c>
      <c r="T1379" s="43" t="s">
        <v>105</v>
      </c>
      <c r="U1379" s="53"/>
      <c r="V1379" s="41" t="s">
        <v>106</v>
      </c>
      <c r="W1379" s="53"/>
      <c r="X1379" s="41" t="s">
        <v>106</v>
      </c>
      <c r="Y1379" s="53"/>
      <c r="Z1379" s="53">
        <f t="shared" si="87"/>
        <v>0</v>
      </c>
      <c r="AA1379" s="53">
        <f t="shared" si="88"/>
        <v>0</v>
      </c>
      <c r="AB1379" s="54"/>
      <c r="AC1379" s="55">
        <v>0</v>
      </c>
      <c r="AD1379" s="46" t="s">
        <v>106</v>
      </c>
      <c r="AE1379" s="47"/>
      <c r="AF1379" s="69" t="s">
        <v>106</v>
      </c>
      <c r="AG1379" s="64" t="s">
        <v>106</v>
      </c>
      <c r="AH1379" s="65" t="s">
        <v>106</v>
      </c>
      <c r="AI1379" s="65" t="s">
        <v>106</v>
      </c>
      <c r="AJ1379" s="65" t="s">
        <v>106</v>
      </c>
      <c r="AK1379" s="74" t="s">
        <v>106</v>
      </c>
      <c r="AL1379" s="75" t="s">
        <v>106</v>
      </c>
      <c r="AM1379" s="75" t="s">
        <v>106</v>
      </c>
      <c r="AN1379" s="75" t="s">
        <v>106</v>
      </c>
      <c r="AO1379" s="75" t="s">
        <v>106</v>
      </c>
      <c r="AP1379" s="75" t="s">
        <v>106</v>
      </c>
    </row>
    <row r="1380" spans="1:42">
      <c r="A1380" s="59">
        <v>1378</v>
      </c>
      <c r="B1380" s="109"/>
      <c r="C1380" s="49"/>
      <c r="D1380" s="50"/>
      <c r="E1380" s="38" t="s">
        <v>14</v>
      </c>
      <c r="F1380" s="50"/>
      <c r="G1380" s="51">
        <v>0</v>
      </c>
      <c r="H1380" s="52">
        <v>0</v>
      </c>
      <c r="I1380" s="52">
        <v>0</v>
      </c>
      <c r="J1380" s="52">
        <v>0</v>
      </c>
      <c r="K1380" s="52">
        <v>0</v>
      </c>
      <c r="L1380" s="103">
        <f t="shared" si="85"/>
        <v>0</v>
      </c>
      <c r="M1380" s="53">
        <v>1</v>
      </c>
      <c r="N1380" s="106">
        <f t="shared" si="86"/>
        <v>0</v>
      </c>
      <c r="O1380" s="53">
        <v>1</v>
      </c>
      <c r="P1380" s="53">
        <v>1</v>
      </c>
      <c r="Q1380" s="53">
        <v>1</v>
      </c>
      <c r="R1380" s="42">
        <v>0</v>
      </c>
      <c r="S1380" s="42">
        <v>0</v>
      </c>
      <c r="T1380" s="43" t="s">
        <v>105</v>
      </c>
      <c r="U1380" s="53"/>
      <c r="V1380" s="41" t="s">
        <v>106</v>
      </c>
      <c r="W1380" s="53"/>
      <c r="X1380" s="41" t="s">
        <v>106</v>
      </c>
      <c r="Y1380" s="53"/>
      <c r="Z1380" s="53">
        <f t="shared" si="87"/>
        <v>0</v>
      </c>
      <c r="AA1380" s="53">
        <f t="shared" si="88"/>
        <v>0</v>
      </c>
      <c r="AB1380" s="54"/>
      <c r="AC1380" s="55">
        <v>0</v>
      </c>
      <c r="AD1380" s="46" t="s">
        <v>106</v>
      </c>
      <c r="AE1380" s="47"/>
      <c r="AF1380" s="69" t="s">
        <v>106</v>
      </c>
      <c r="AG1380" s="64" t="s">
        <v>106</v>
      </c>
      <c r="AH1380" s="65" t="s">
        <v>106</v>
      </c>
      <c r="AI1380" s="65" t="s">
        <v>106</v>
      </c>
      <c r="AJ1380" s="65" t="s">
        <v>106</v>
      </c>
      <c r="AK1380" s="74" t="s">
        <v>106</v>
      </c>
      <c r="AL1380" s="75" t="s">
        <v>106</v>
      </c>
      <c r="AM1380" s="75" t="s">
        <v>106</v>
      </c>
      <c r="AN1380" s="75" t="s">
        <v>106</v>
      </c>
      <c r="AO1380" s="75" t="s">
        <v>106</v>
      </c>
      <c r="AP1380" s="75" t="s">
        <v>106</v>
      </c>
    </row>
    <row r="1381" spans="1:42">
      <c r="A1381" s="59">
        <v>1379</v>
      </c>
      <c r="B1381" s="109"/>
      <c r="C1381" s="49"/>
      <c r="D1381" s="50"/>
      <c r="E1381" s="38" t="s">
        <v>14</v>
      </c>
      <c r="F1381" s="50"/>
      <c r="G1381" s="51">
        <v>0</v>
      </c>
      <c r="H1381" s="52">
        <v>0</v>
      </c>
      <c r="I1381" s="52">
        <v>0</v>
      </c>
      <c r="J1381" s="52">
        <v>0</v>
      </c>
      <c r="K1381" s="52">
        <v>0</v>
      </c>
      <c r="L1381" s="103">
        <f t="shared" si="85"/>
        <v>0</v>
      </c>
      <c r="M1381" s="53">
        <v>1</v>
      </c>
      <c r="N1381" s="106">
        <f t="shared" si="86"/>
        <v>0</v>
      </c>
      <c r="O1381" s="53">
        <v>1</v>
      </c>
      <c r="P1381" s="53">
        <v>1</v>
      </c>
      <c r="Q1381" s="53">
        <v>1</v>
      </c>
      <c r="R1381" s="42">
        <v>0</v>
      </c>
      <c r="S1381" s="42">
        <v>0</v>
      </c>
      <c r="T1381" s="43" t="s">
        <v>105</v>
      </c>
      <c r="U1381" s="53"/>
      <c r="V1381" s="41" t="s">
        <v>106</v>
      </c>
      <c r="W1381" s="53"/>
      <c r="X1381" s="41" t="s">
        <v>106</v>
      </c>
      <c r="Y1381" s="53"/>
      <c r="Z1381" s="53">
        <f t="shared" si="87"/>
        <v>0</v>
      </c>
      <c r="AA1381" s="53">
        <f t="shared" si="88"/>
        <v>0</v>
      </c>
      <c r="AB1381" s="54"/>
      <c r="AC1381" s="55">
        <v>0</v>
      </c>
      <c r="AD1381" s="46" t="s">
        <v>106</v>
      </c>
      <c r="AE1381" s="47"/>
      <c r="AF1381" s="69" t="s">
        <v>106</v>
      </c>
      <c r="AG1381" s="64" t="s">
        <v>106</v>
      </c>
      <c r="AH1381" s="65" t="s">
        <v>106</v>
      </c>
      <c r="AI1381" s="65" t="s">
        <v>106</v>
      </c>
      <c r="AJ1381" s="65" t="s">
        <v>106</v>
      </c>
      <c r="AK1381" s="74" t="s">
        <v>106</v>
      </c>
      <c r="AL1381" s="75" t="s">
        <v>106</v>
      </c>
      <c r="AM1381" s="75" t="s">
        <v>106</v>
      </c>
      <c r="AN1381" s="75" t="s">
        <v>106</v>
      </c>
      <c r="AO1381" s="75" t="s">
        <v>106</v>
      </c>
      <c r="AP1381" s="75" t="s">
        <v>106</v>
      </c>
    </row>
    <row r="1382" spans="1:42">
      <c r="A1382" s="59">
        <v>1380</v>
      </c>
      <c r="B1382" s="109"/>
      <c r="C1382" s="49"/>
      <c r="D1382" s="50"/>
      <c r="E1382" s="38" t="s">
        <v>14</v>
      </c>
      <c r="F1382" s="50"/>
      <c r="G1382" s="51">
        <v>0</v>
      </c>
      <c r="H1382" s="52">
        <v>0</v>
      </c>
      <c r="I1382" s="52">
        <v>0</v>
      </c>
      <c r="J1382" s="52">
        <v>0</v>
      </c>
      <c r="K1382" s="52">
        <v>0</v>
      </c>
      <c r="L1382" s="103">
        <f t="shared" si="85"/>
        <v>0</v>
      </c>
      <c r="M1382" s="53">
        <v>1</v>
      </c>
      <c r="N1382" s="106">
        <f t="shared" si="86"/>
        <v>0</v>
      </c>
      <c r="O1382" s="53">
        <v>1</v>
      </c>
      <c r="P1382" s="53">
        <v>1</v>
      </c>
      <c r="Q1382" s="53">
        <v>1</v>
      </c>
      <c r="R1382" s="42">
        <v>0</v>
      </c>
      <c r="S1382" s="42">
        <v>0</v>
      </c>
      <c r="T1382" s="43" t="s">
        <v>105</v>
      </c>
      <c r="U1382" s="53"/>
      <c r="V1382" s="41" t="s">
        <v>106</v>
      </c>
      <c r="W1382" s="53"/>
      <c r="X1382" s="41" t="s">
        <v>106</v>
      </c>
      <c r="Y1382" s="53"/>
      <c r="Z1382" s="53">
        <f t="shared" si="87"/>
        <v>0</v>
      </c>
      <c r="AA1382" s="53">
        <f t="shared" si="88"/>
        <v>0</v>
      </c>
      <c r="AB1382" s="54"/>
      <c r="AC1382" s="55">
        <v>0</v>
      </c>
      <c r="AD1382" s="46" t="s">
        <v>106</v>
      </c>
      <c r="AE1382" s="47"/>
      <c r="AF1382" s="69" t="s">
        <v>106</v>
      </c>
      <c r="AG1382" s="64" t="s">
        <v>106</v>
      </c>
      <c r="AH1382" s="65" t="s">
        <v>106</v>
      </c>
      <c r="AI1382" s="65" t="s">
        <v>106</v>
      </c>
      <c r="AJ1382" s="65" t="s">
        <v>106</v>
      </c>
      <c r="AK1382" s="74" t="s">
        <v>106</v>
      </c>
      <c r="AL1382" s="75" t="s">
        <v>106</v>
      </c>
      <c r="AM1382" s="75" t="s">
        <v>106</v>
      </c>
      <c r="AN1382" s="75" t="s">
        <v>106</v>
      </c>
      <c r="AO1382" s="75" t="s">
        <v>106</v>
      </c>
      <c r="AP1382" s="75" t="s">
        <v>106</v>
      </c>
    </row>
    <row r="1383" spans="1:42">
      <c r="A1383" s="59">
        <v>1381</v>
      </c>
      <c r="B1383" s="109"/>
      <c r="C1383" s="49"/>
      <c r="D1383" s="50"/>
      <c r="E1383" s="38" t="s">
        <v>14</v>
      </c>
      <c r="F1383" s="50"/>
      <c r="G1383" s="51">
        <v>0</v>
      </c>
      <c r="H1383" s="52">
        <v>0</v>
      </c>
      <c r="I1383" s="52">
        <v>0</v>
      </c>
      <c r="J1383" s="52">
        <v>0</v>
      </c>
      <c r="K1383" s="52">
        <v>0</v>
      </c>
      <c r="L1383" s="103">
        <f t="shared" si="85"/>
        <v>0</v>
      </c>
      <c r="M1383" s="53">
        <v>1</v>
      </c>
      <c r="N1383" s="106">
        <f t="shared" si="86"/>
        <v>0</v>
      </c>
      <c r="O1383" s="53">
        <v>1</v>
      </c>
      <c r="P1383" s="53">
        <v>1</v>
      </c>
      <c r="Q1383" s="53">
        <v>1</v>
      </c>
      <c r="R1383" s="42">
        <v>0</v>
      </c>
      <c r="S1383" s="42">
        <v>0</v>
      </c>
      <c r="T1383" s="43" t="s">
        <v>105</v>
      </c>
      <c r="U1383" s="53"/>
      <c r="V1383" s="41" t="s">
        <v>106</v>
      </c>
      <c r="W1383" s="53"/>
      <c r="X1383" s="41" t="s">
        <v>106</v>
      </c>
      <c r="Y1383" s="53"/>
      <c r="Z1383" s="53">
        <f t="shared" si="87"/>
        <v>0</v>
      </c>
      <c r="AA1383" s="53">
        <f t="shared" si="88"/>
        <v>0</v>
      </c>
      <c r="AB1383" s="54"/>
      <c r="AC1383" s="55">
        <v>0</v>
      </c>
      <c r="AD1383" s="46" t="s">
        <v>106</v>
      </c>
      <c r="AE1383" s="47"/>
      <c r="AF1383" s="69" t="s">
        <v>106</v>
      </c>
      <c r="AG1383" s="64" t="s">
        <v>106</v>
      </c>
      <c r="AH1383" s="65" t="s">
        <v>106</v>
      </c>
      <c r="AI1383" s="65" t="s">
        <v>106</v>
      </c>
      <c r="AJ1383" s="65" t="s">
        <v>106</v>
      </c>
      <c r="AK1383" s="74" t="s">
        <v>106</v>
      </c>
      <c r="AL1383" s="75" t="s">
        <v>106</v>
      </c>
      <c r="AM1383" s="75" t="s">
        <v>106</v>
      </c>
      <c r="AN1383" s="75" t="s">
        <v>106</v>
      </c>
      <c r="AO1383" s="75" t="s">
        <v>106</v>
      </c>
      <c r="AP1383" s="75" t="s">
        <v>106</v>
      </c>
    </row>
    <row r="1384" spans="1:42">
      <c r="A1384" s="59">
        <v>1382</v>
      </c>
      <c r="B1384" s="109"/>
      <c r="C1384" s="49"/>
      <c r="D1384" s="50"/>
      <c r="E1384" s="38" t="s">
        <v>14</v>
      </c>
      <c r="F1384" s="50"/>
      <c r="G1384" s="51">
        <v>0</v>
      </c>
      <c r="H1384" s="52">
        <v>0</v>
      </c>
      <c r="I1384" s="52">
        <v>0</v>
      </c>
      <c r="J1384" s="52">
        <v>0</v>
      </c>
      <c r="K1384" s="52">
        <v>0</v>
      </c>
      <c r="L1384" s="103">
        <f t="shared" si="85"/>
        <v>0</v>
      </c>
      <c r="M1384" s="53">
        <v>1</v>
      </c>
      <c r="N1384" s="106">
        <f t="shared" si="86"/>
        <v>0</v>
      </c>
      <c r="O1384" s="53">
        <v>1</v>
      </c>
      <c r="P1384" s="53">
        <v>1</v>
      </c>
      <c r="Q1384" s="53">
        <v>1</v>
      </c>
      <c r="R1384" s="42">
        <v>0</v>
      </c>
      <c r="S1384" s="42">
        <v>0</v>
      </c>
      <c r="T1384" s="43" t="s">
        <v>105</v>
      </c>
      <c r="U1384" s="53"/>
      <c r="V1384" s="41" t="s">
        <v>106</v>
      </c>
      <c r="W1384" s="53"/>
      <c r="X1384" s="41" t="s">
        <v>106</v>
      </c>
      <c r="Y1384" s="53"/>
      <c r="Z1384" s="53">
        <f t="shared" si="87"/>
        <v>0</v>
      </c>
      <c r="AA1384" s="53">
        <f t="shared" si="88"/>
        <v>0</v>
      </c>
      <c r="AB1384" s="54"/>
      <c r="AC1384" s="55">
        <v>0</v>
      </c>
      <c r="AD1384" s="46" t="s">
        <v>106</v>
      </c>
      <c r="AE1384" s="47"/>
      <c r="AF1384" s="69" t="s">
        <v>106</v>
      </c>
      <c r="AG1384" s="64" t="s">
        <v>106</v>
      </c>
      <c r="AH1384" s="65" t="s">
        <v>106</v>
      </c>
      <c r="AI1384" s="65" t="s">
        <v>106</v>
      </c>
      <c r="AJ1384" s="65" t="s">
        <v>106</v>
      </c>
      <c r="AK1384" s="74" t="s">
        <v>106</v>
      </c>
      <c r="AL1384" s="75" t="s">
        <v>106</v>
      </c>
      <c r="AM1384" s="75" t="s">
        <v>106</v>
      </c>
      <c r="AN1384" s="75" t="s">
        <v>106</v>
      </c>
      <c r="AO1384" s="75" t="s">
        <v>106</v>
      </c>
      <c r="AP1384" s="75" t="s">
        <v>106</v>
      </c>
    </row>
    <row r="1385" spans="1:42">
      <c r="A1385" s="59">
        <v>1383</v>
      </c>
      <c r="B1385" s="109"/>
      <c r="C1385" s="49"/>
      <c r="D1385" s="50"/>
      <c r="E1385" s="38" t="s">
        <v>14</v>
      </c>
      <c r="F1385" s="50"/>
      <c r="G1385" s="51">
        <v>0</v>
      </c>
      <c r="H1385" s="52">
        <v>0</v>
      </c>
      <c r="I1385" s="52">
        <v>0</v>
      </c>
      <c r="J1385" s="52">
        <v>0</v>
      </c>
      <c r="K1385" s="52">
        <v>0</v>
      </c>
      <c r="L1385" s="103">
        <f t="shared" si="85"/>
        <v>0</v>
      </c>
      <c r="M1385" s="53">
        <v>1</v>
      </c>
      <c r="N1385" s="106">
        <f t="shared" si="86"/>
        <v>0</v>
      </c>
      <c r="O1385" s="53">
        <v>1</v>
      </c>
      <c r="P1385" s="53">
        <v>1</v>
      </c>
      <c r="Q1385" s="53">
        <v>1</v>
      </c>
      <c r="R1385" s="42">
        <v>0</v>
      </c>
      <c r="S1385" s="42">
        <v>0</v>
      </c>
      <c r="T1385" s="43" t="s">
        <v>105</v>
      </c>
      <c r="U1385" s="53"/>
      <c r="V1385" s="41" t="s">
        <v>106</v>
      </c>
      <c r="W1385" s="53"/>
      <c r="X1385" s="41" t="s">
        <v>106</v>
      </c>
      <c r="Y1385" s="53"/>
      <c r="Z1385" s="53">
        <f t="shared" si="87"/>
        <v>0</v>
      </c>
      <c r="AA1385" s="53">
        <f t="shared" si="88"/>
        <v>0</v>
      </c>
      <c r="AB1385" s="54"/>
      <c r="AC1385" s="55">
        <v>0</v>
      </c>
      <c r="AD1385" s="46" t="s">
        <v>106</v>
      </c>
      <c r="AE1385" s="47"/>
      <c r="AF1385" s="69" t="s">
        <v>106</v>
      </c>
      <c r="AG1385" s="64" t="s">
        <v>106</v>
      </c>
      <c r="AH1385" s="65" t="s">
        <v>106</v>
      </c>
      <c r="AI1385" s="65" t="s">
        <v>106</v>
      </c>
      <c r="AJ1385" s="65" t="s">
        <v>106</v>
      </c>
      <c r="AK1385" s="74" t="s">
        <v>106</v>
      </c>
      <c r="AL1385" s="75" t="s">
        <v>106</v>
      </c>
      <c r="AM1385" s="75" t="s">
        <v>106</v>
      </c>
      <c r="AN1385" s="75" t="s">
        <v>106</v>
      </c>
      <c r="AO1385" s="75" t="s">
        <v>106</v>
      </c>
      <c r="AP1385" s="75" t="s">
        <v>106</v>
      </c>
    </row>
    <row r="1386" spans="1:42">
      <c r="A1386" s="59">
        <v>1384</v>
      </c>
      <c r="B1386" s="109"/>
      <c r="C1386" s="49"/>
      <c r="D1386" s="50"/>
      <c r="E1386" s="38" t="s">
        <v>14</v>
      </c>
      <c r="F1386" s="50"/>
      <c r="G1386" s="51">
        <v>0</v>
      </c>
      <c r="H1386" s="52">
        <v>0</v>
      </c>
      <c r="I1386" s="52">
        <v>0</v>
      </c>
      <c r="J1386" s="52">
        <v>0</v>
      </c>
      <c r="K1386" s="52">
        <v>0</v>
      </c>
      <c r="L1386" s="103">
        <f t="shared" si="85"/>
        <v>0</v>
      </c>
      <c r="M1386" s="53">
        <v>1</v>
      </c>
      <c r="N1386" s="106">
        <f t="shared" si="86"/>
        <v>0</v>
      </c>
      <c r="O1386" s="53">
        <v>1</v>
      </c>
      <c r="P1386" s="53">
        <v>1</v>
      </c>
      <c r="Q1386" s="53">
        <v>1</v>
      </c>
      <c r="R1386" s="42">
        <v>0</v>
      </c>
      <c r="S1386" s="42">
        <v>0</v>
      </c>
      <c r="T1386" s="43" t="s">
        <v>105</v>
      </c>
      <c r="U1386" s="53"/>
      <c r="V1386" s="41" t="s">
        <v>106</v>
      </c>
      <c r="W1386" s="53"/>
      <c r="X1386" s="41" t="s">
        <v>106</v>
      </c>
      <c r="Y1386" s="53"/>
      <c r="Z1386" s="53">
        <f t="shared" si="87"/>
        <v>0</v>
      </c>
      <c r="AA1386" s="53">
        <f t="shared" si="88"/>
        <v>0</v>
      </c>
      <c r="AB1386" s="54"/>
      <c r="AC1386" s="55">
        <v>0</v>
      </c>
      <c r="AD1386" s="46" t="s">
        <v>106</v>
      </c>
      <c r="AE1386" s="47"/>
      <c r="AF1386" s="69" t="s">
        <v>106</v>
      </c>
      <c r="AG1386" s="64" t="s">
        <v>106</v>
      </c>
      <c r="AH1386" s="65" t="s">
        <v>106</v>
      </c>
      <c r="AI1386" s="65" t="s">
        <v>106</v>
      </c>
      <c r="AJ1386" s="65" t="s">
        <v>106</v>
      </c>
      <c r="AK1386" s="74" t="s">
        <v>106</v>
      </c>
      <c r="AL1386" s="75" t="s">
        <v>106</v>
      </c>
      <c r="AM1386" s="75" t="s">
        <v>106</v>
      </c>
      <c r="AN1386" s="75" t="s">
        <v>106</v>
      </c>
      <c r="AO1386" s="75" t="s">
        <v>106</v>
      </c>
      <c r="AP1386" s="75" t="s">
        <v>106</v>
      </c>
    </row>
    <row r="1387" spans="1:42">
      <c r="A1387" s="59">
        <v>1385</v>
      </c>
      <c r="B1387" s="109"/>
      <c r="C1387" s="49"/>
      <c r="D1387" s="50"/>
      <c r="E1387" s="38" t="s">
        <v>14</v>
      </c>
      <c r="F1387" s="50"/>
      <c r="G1387" s="51">
        <v>0</v>
      </c>
      <c r="H1387" s="52">
        <v>0</v>
      </c>
      <c r="I1387" s="52">
        <v>0</v>
      </c>
      <c r="J1387" s="52">
        <v>0</v>
      </c>
      <c r="K1387" s="52">
        <v>0</v>
      </c>
      <c r="L1387" s="103">
        <f t="shared" si="85"/>
        <v>0</v>
      </c>
      <c r="M1387" s="53">
        <v>1</v>
      </c>
      <c r="N1387" s="106">
        <f t="shared" si="86"/>
        <v>0</v>
      </c>
      <c r="O1387" s="53">
        <v>1</v>
      </c>
      <c r="P1387" s="53">
        <v>1</v>
      </c>
      <c r="Q1387" s="53">
        <v>1</v>
      </c>
      <c r="R1387" s="42">
        <v>0</v>
      </c>
      <c r="S1387" s="42">
        <v>0</v>
      </c>
      <c r="T1387" s="43" t="s">
        <v>105</v>
      </c>
      <c r="U1387" s="53"/>
      <c r="V1387" s="41" t="s">
        <v>106</v>
      </c>
      <c r="W1387" s="53"/>
      <c r="X1387" s="41" t="s">
        <v>106</v>
      </c>
      <c r="Y1387" s="53"/>
      <c r="Z1387" s="53">
        <f t="shared" si="87"/>
        <v>0</v>
      </c>
      <c r="AA1387" s="53">
        <f t="shared" si="88"/>
        <v>0</v>
      </c>
      <c r="AB1387" s="54"/>
      <c r="AC1387" s="55">
        <v>0</v>
      </c>
      <c r="AD1387" s="46" t="s">
        <v>106</v>
      </c>
      <c r="AE1387" s="47"/>
      <c r="AF1387" s="69" t="s">
        <v>106</v>
      </c>
      <c r="AG1387" s="64" t="s">
        <v>106</v>
      </c>
      <c r="AH1387" s="65" t="s">
        <v>106</v>
      </c>
      <c r="AI1387" s="65" t="s">
        <v>106</v>
      </c>
      <c r="AJ1387" s="65" t="s">
        <v>106</v>
      </c>
      <c r="AK1387" s="74" t="s">
        <v>106</v>
      </c>
      <c r="AL1387" s="75" t="s">
        <v>106</v>
      </c>
      <c r="AM1387" s="75" t="s">
        <v>106</v>
      </c>
      <c r="AN1387" s="75" t="s">
        <v>106</v>
      </c>
      <c r="AO1387" s="75" t="s">
        <v>106</v>
      </c>
      <c r="AP1387" s="75" t="s">
        <v>106</v>
      </c>
    </row>
    <row r="1388" spans="1:42">
      <c r="A1388" s="59">
        <v>1386</v>
      </c>
      <c r="B1388" s="109"/>
      <c r="C1388" s="49"/>
      <c r="D1388" s="50"/>
      <c r="E1388" s="38" t="s">
        <v>14</v>
      </c>
      <c r="F1388" s="50"/>
      <c r="G1388" s="51">
        <v>0</v>
      </c>
      <c r="H1388" s="52">
        <v>0</v>
      </c>
      <c r="I1388" s="52">
        <v>0</v>
      </c>
      <c r="J1388" s="52">
        <v>0</v>
      </c>
      <c r="K1388" s="52">
        <v>0</v>
      </c>
      <c r="L1388" s="103">
        <f t="shared" si="85"/>
        <v>0</v>
      </c>
      <c r="M1388" s="53">
        <v>1</v>
      </c>
      <c r="N1388" s="106">
        <f t="shared" si="86"/>
        <v>0</v>
      </c>
      <c r="O1388" s="53">
        <v>1</v>
      </c>
      <c r="P1388" s="53">
        <v>1</v>
      </c>
      <c r="Q1388" s="53">
        <v>1</v>
      </c>
      <c r="R1388" s="42">
        <v>0</v>
      </c>
      <c r="S1388" s="42">
        <v>0</v>
      </c>
      <c r="T1388" s="43" t="s">
        <v>105</v>
      </c>
      <c r="U1388" s="53"/>
      <c r="V1388" s="41" t="s">
        <v>106</v>
      </c>
      <c r="W1388" s="53"/>
      <c r="X1388" s="41" t="s">
        <v>106</v>
      </c>
      <c r="Y1388" s="53"/>
      <c r="Z1388" s="53">
        <f t="shared" si="87"/>
        <v>0</v>
      </c>
      <c r="AA1388" s="53">
        <f t="shared" si="88"/>
        <v>0</v>
      </c>
      <c r="AB1388" s="54"/>
      <c r="AC1388" s="55">
        <v>0</v>
      </c>
      <c r="AD1388" s="46" t="s">
        <v>106</v>
      </c>
      <c r="AE1388" s="47"/>
      <c r="AF1388" s="69" t="s">
        <v>106</v>
      </c>
      <c r="AG1388" s="64" t="s">
        <v>106</v>
      </c>
      <c r="AH1388" s="65" t="s">
        <v>106</v>
      </c>
      <c r="AI1388" s="65" t="s">
        <v>106</v>
      </c>
      <c r="AJ1388" s="65" t="s">
        <v>106</v>
      </c>
      <c r="AK1388" s="74" t="s">
        <v>106</v>
      </c>
      <c r="AL1388" s="75" t="s">
        <v>106</v>
      </c>
      <c r="AM1388" s="75" t="s">
        <v>106</v>
      </c>
      <c r="AN1388" s="75" t="s">
        <v>106</v>
      </c>
      <c r="AO1388" s="75" t="s">
        <v>106</v>
      </c>
      <c r="AP1388" s="75" t="s">
        <v>106</v>
      </c>
    </row>
    <row r="1389" spans="1:42">
      <c r="A1389" s="59">
        <v>1387</v>
      </c>
      <c r="B1389" s="109"/>
      <c r="C1389" s="49"/>
      <c r="D1389" s="50"/>
      <c r="E1389" s="38" t="s">
        <v>14</v>
      </c>
      <c r="F1389" s="50"/>
      <c r="G1389" s="51">
        <v>0</v>
      </c>
      <c r="H1389" s="52">
        <v>0</v>
      </c>
      <c r="I1389" s="52">
        <v>0</v>
      </c>
      <c r="J1389" s="52">
        <v>0</v>
      </c>
      <c r="K1389" s="52">
        <v>0</v>
      </c>
      <c r="L1389" s="103">
        <f t="shared" si="85"/>
        <v>0</v>
      </c>
      <c r="M1389" s="53">
        <v>1</v>
      </c>
      <c r="N1389" s="106">
        <f t="shared" si="86"/>
        <v>0</v>
      </c>
      <c r="O1389" s="53">
        <v>1</v>
      </c>
      <c r="P1389" s="53">
        <v>1</v>
      </c>
      <c r="Q1389" s="53">
        <v>1</v>
      </c>
      <c r="R1389" s="42">
        <v>0</v>
      </c>
      <c r="S1389" s="42">
        <v>0</v>
      </c>
      <c r="T1389" s="43" t="s">
        <v>105</v>
      </c>
      <c r="U1389" s="53"/>
      <c r="V1389" s="41" t="s">
        <v>106</v>
      </c>
      <c r="W1389" s="53"/>
      <c r="X1389" s="41" t="s">
        <v>106</v>
      </c>
      <c r="Y1389" s="53"/>
      <c r="Z1389" s="53">
        <f t="shared" si="87"/>
        <v>0</v>
      </c>
      <c r="AA1389" s="53">
        <f t="shared" si="88"/>
        <v>0</v>
      </c>
      <c r="AB1389" s="54"/>
      <c r="AC1389" s="55">
        <v>0</v>
      </c>
      <c r="AD1389" s="46" t="s">
        <v>106</v>
      </c>
      <c r="AE1389" s="47"/>
      <c r="AF1389" s="69" t="s">
        <v>106</v>
      </c>
      <c r="AG1389" s="64" t="s">
        <v>106</v>
      </c>
      <c r="AH1389" s="65" t="s">
        <v>106</v>
      </c>
      <c r="AI1389" s="65" t="s">
        <v>106</v>
      </c>
      <c r="AJ1389" s="65" t="s">
        <v>106</v>
      </c>
      <c r="AK1389" s="74" t="s">
        <v>106</v>
      </c>
      <c r="AL1389" s="75" t="s">
        <v>106</v>
      </c>
      <c r="AM1389" s="75" t="s">
        <v>106</v>
      </c>
      <c r="AN1389" s="75" t="s">
        <v>106</v>
      </c>
      <c r="AO1389" s="75" t="s">
        <v>106</v>
      </c>
      <c r="AP1389" s="75" t="s">
        <v>106</v>
      </c>
    </row>
    <row r="1390" spans="1:42">
      <c r="A1390" s="59">
        <v>1388</v>
      </c>
      <c r="B1390" s="109"/>
      <c r="C1390" s="49"/>
      <c r="D1390" s="50"/>
      <c r="E1390" s="38" t="s">
        <v>14</v>
      </c>
      <c r="F1390" s="50"/>
      <c r="G1390" s="51">
        <v>0</v>
      </c>
      <c r="H1390" s="52">
        <v>0</v>
      </c>
      <c r="I1390" s="52">
        <v>0</v>
      </c>
      <c r="J1390" s="52">
        <v>0</v>
      </c>
      <c r="K1390" s="52">
        <v>0</v>
      </c>
      <c r="L1390" s="103">
        <f t="shared" si="85"/>
        <v>0</v>
      </c>
      <c r="M1390" s="53">
        <v>1</v>
      </c>
      <c r="N1390" s="106">
        <f t="shared" si="86"/>
        <v>0</v>
      </c>
      <c r="O1390" s="53">
        <v>1</v>
      </c>
      <c r="P1390" s="53">
        <v>1</v>
      </c>
      <c r="Q1390" s="53">
        <v>1</v>
      </c>
      <c r="R1390" s="42">
        <v>0</v>
      </c>
      <c r="S1390" s="42">
        <v>0</v>
      </c>
      <c r="T1390" s="43" t="s">
        <v>105</v>
      </c>
      <c r="U1390" s="53"/>
      <c r="V1390" s="41" t="s">
        <v>106</v>
      </c>
      <c r="W1390" s="53"/>
      <c r="X1390" s="41" t="s">
        <v>106</v>
      </c>
      <c r="Y1390" s="53"/>
      <c r="Z1390" s="53">
        <f t="shared" si="87"/>
        <v>0</v>
      </c>
      <c r="AA1390" s="53">
        <f t="shared" si="88"/>
        <v>0</v>
      </c>
      <c r="AB1390" s="54"/>
      <c r="AC1390" s="55">
        <v>0</v>
      </c>
      <c r="AD1390" s="46" t="s">
        <v>106</v>
      </c>
      <c r="AE1390" s="47"/>
      <c r="AF1390" s="69" t="s">
        <v>106</v>
      </c>
      <c r="AG1390" s="64" t="s">
        <v>106</v>
      </c>
      <c r="AH1390" s="65" t="s">
        <v>106</v>
      </c>
      <c r="AI1390" s="65" t="s">
        <v>106</v>
      </c>
      <c r="AJ1390" s="65" t="s">
        <v>106</v>
      </c>
      <c r="AK1390" s="74" t="s">
        <v>106</v>
      </c>
      <c r="AL1390" s="75" t="s">
        <v>106</v>
      </c>
      <c r="AM1390" s="75" t="s">
        <v>106</v>
      </c>
      <c r="AN1390" s="75" t="s">
        <v>106</v>
      </c>
      <c r="AO1390" s="75" t="s">
        <v>106</v>
      </c>
      <c r="AP1390" s="75" t="s">
        <v>106</v>
      </c>
    </row>
    <row r="1391" spans="1:42">
      <c r="A1391" s="59">
        <v>1389</v>
      </c>
      <c r="B1391" s="109"/>
      <c r="C1391" s="49"/>
      <c r="D1391" s="50"/>
      <c r="E1391" s="38" t="s">
        <v>14</v>
      </c>
      <c r="F1391" s="50"/>
      <c r="G1391" s="51">
        <v>0</v>
      </c>
      <c r="H1391" s="52">
        <v>0</v>
      </c>
      <c r="I1391" s="52">
        <v>0</v>
      </c>
      <c r="J1391" s="52">
        <v>0</v>
      </c>
      <c r="K1391" s="52">
        <v>0</v>
      </c>
      <c r="L1391" s="103">
        <f t="shared" si="85"/>
        <v>0</v>
      </c>
      <c r="M1391" s="53">
        <v>1</v>
      </c>
      <c r="N1391" s="106">
        <f t="shared" si="86"/>
        <v>0</v>
      </c>
      <c r="O1391" s="53">
        <v>1</v>
      </c>
      <c r="P1391" s="53">
        <v>1</v>
      </c>
      <c r="Q1391" s="53">
        <v>1</v>
      </c>
      <c r="R1391" s="42">
        <v>0</v>
      </c>
      <c r="S1391" s="42">
        <v>0</v>
      </c>
      <c r="T1391" s="43" t="s">
        <v>105</v>
      </c>
      <c r="U1391" s="53"/>
      <c r="V1391" s="41" t="s">
        <v>106</v>
      </c>
      <c r="W1391" s="53"/>
      <c r="X1391" s="41" t="s">
        <v>106</v>
      </c>
      <c r="Y1391" s="53"/>
      <c r="Z1391" s="53">
        <f t="shared" si="87"/>
        <v>0</v>
      </c>
      <c r="AA1391" s="53">
        <f t="shared" si="88"/>
        <v>0</v>
      </c>
      <c r="AB1391" s="54"/>
      <c r="AC1391" s="55">
        <v>0</v>
      </c>
      <c r="AD1391" s="46" t="s">
        <v>106</v>
      </c>
      <c r="AE1391" s="47"/>
      <c r="AF1391" s="69" t="s">
        <v>106</v>
      </c>
      <c r="AG1391" s="64" t="s">
        <v>106</v>
      </c>
      <c r="AH1391" s="65" t="s">
        <v>106</v>
      </c>
      <c r="AI1391" s="65" t="s">
        <v>106</v>
      </c>
      <c r="AJ1391" s="65" t="s">
        <v>106</v>
      </c>
      <c r="AK1391" s="74" t="s">
        <v>106</v>
      </c>
      <c r="AL1391" s="75" t="s">
        <v>106</v>
      </c>
      <c r="AM1391" s="75" t="s">
        <v>106</v>
      </c>
      <c r="AN1391" s="75" t="s">
        <v>106</v>
      </c>
      <c r="AO1391" s="75" t="s">
        <v>106</v>
      </c>
      <c r="AP1391" s="75" t="s">
        <v>106</v>
      </c>
    </row>
    <row r="1392" spans="1:42">
      <c r="A1392" s="59">
        <v>1390</v>
      </c>
      <c r="B1392" s="109"/>
      <c r="C1392" s="49"/>
      <c r="D1392" s="50"/>
      <c r="E1392" s="38" t="s">
        <v>14</v>
      </c>
      <c r="F1392" s="50"/>
      <c r="G1392" s="51">
        <v>0</v>
      </c>
      <c r="H1392" s="52">
        <v>0</v>
      </c>
      <c r="I1392" s="52">
        <v>0</v>
      </c>
      <c r="J1392" s="52">
        <v>0</v>
      </c>
      <c r="K1392" s="52">
        <v>0</v>
      </c>
      <c r="L1392" s="103">
        <f t="shared" si="85"/>
        <v>0</v>
      </c>
      <c r="M1392" s="53">
        <v>1</v>
      </c>
      <c r="N1392" s="106">
        <f t="shared" si="86"/>
        <v>0</v>
      </c>
      <c r="O1392" s="53">
        <v>1</v>
      </c>
      <c r="P1392" s="53">
        <v>1</v>
      </c>
      <c r="Q1392" s="53">
        <v>1</v>
      </c>
      <c r="R1392" s="42">
        <v>0</v>
      </c>
      <c r="S1392" s="42">
        <v>0</v>
      </c>
      <c r="T1392" s="43" t="s">
        <v>105</v>
      </c>
      <c r="U1392" s="53"/>
      <c r="V1392" s="41" t="s">
        <v>106</v>
      </c>
      <c r="W1392" s="53"/>
      <c r="X1392" s="41" t="s">
        <v>106</v>
      </c>
      <c r="Y1392" s="53"/>
      <c r="Z1392" s="53">
        <f t="shared" si="87"/>
        <v>0</v>
      </c>
      <c r="AA1392" s="53">
        <f t="shared" si="88"/>
        <v>0</v>
      </c>
      <c r="AB1392" s="54"/>
      <c r="AC1392" s="55">
        <v>0</v>
      </c>
      <c r="AD1392" s="46" t="s">
        <v>106</v>
      </c>
      <c r="AE1392" s="47"/>
      <c r="AF1392" s="69" t="s">
        <v>106</v>
      </c>
      <c r="AG1392" s="64" t="s">
        <v>106</v>
      </c>
      <c r="AH1392" s="65" t="s">
        <v>106</v>
      </c>
      <c r="AI1392" s="65" t="s">
        <v>106</v>
      </c>
      <c r="AJ1392" s="65" t="s">
        <v>106</v>
      </c>
      <c r="AK1392" s="74" t="s">
        <v>106</v>
      </c>
      <c r="AL1392" s="75" t="s">
        <v>106</v>
      </c>
      <c r="AM1392" s="75" t="s">
        <v>106</v>
      </c>
      <c r="AN1392" s="75" t="s">
        <v>106</v>
      </c>
      <c r="AO1392" s="75" t="s">
        <v>106</v>
      </c>
      <c r="AP1392" s="75" t="s">
        <v>106</v>
      </c>
    </row>
    <row r="1393" spans="1:42">
      <c r="A1393" s="59">
        <v>1391</v>
      </c>
      <c r="B1393" s="109"/>
      <c r="C1393" s="49"/>
      <c r="D1393" s="50"/>
      <c r="E1393" s="38" t="s">
        <v>14</v>
      </c>
      <c r="F1393" s="50"/>
      <c r="G1393" s="51">
        <v>0</v>
      </c>
      <c r="H1393" s="52">
        <v>0</v>
      </c>
      <c r="I1393" s="52">
        <v>0</v>
      </c>
      <c r="J1393" s="52">
        <v>0</v>
      </c>
      <c r="K1393" s="52">
        <v>0</v>
      </c>
      <c r="L1393" s="103">
        <f t="shared" si="85"/>
        <v>0</v>
      </c>
      <c r="M1393" s="53">
        <v>1</v>
      </c>
      <c r="N1393" s="106">
        <f t="shared" si="86"/>
        <v>0</v>
      </c>
      <c r="O1393" s="53">
        <v>1</v>
      </c>
      <c r="P1393" s="53">
        <v>1</v>
      </c>
      <c r="Q1393" s="53">
        <v>1</v>
      </c>
      <c r="R1393" s="42">
        <v>0</v>
      </c>
      <c r="S1393" s="42">
        <v>0</v>
      </c>
      <c r="T1393" s="43" t="s">
        <v>105</v>
      </c>
      <c r="U1393" s="53"/>
      <c r="V1393" s="41" t="s">
        <v>106</v>
      </c>
      <c r="W1393" s="53"/>
      <c r="X1393" s="41" t="s">
        <v>106</v>
      </c>
      <c r="Y1393" s="53"/>
      <c r="Z1393" s="53">
        <f t="shared" si="87"/>
        <v>0</v>
      </c>
      <c r="AA1393" s="53">
        <f t="shared" si="88"/>
        <v>0</v>
      </c>
      <c r="AB1393" s="54"/>
      <c r="AC1393" s="55">
        <v>0</v>
      </c>
      <c r="AD1393" s="46" t="s">
        <v>106</v>
      </c>
      <c r="AE1393" s="47"/>
      <c r="AF1393" s="69" t="s">
        <v>106</v>
      </c>
      <c r="AG1393" s="64" t="s">
        <v>106</v>
      </c>
      <c r="AH1393" s="65" t="s">
        <v>106</v>
      </c>
      <c r="AI1393" s="65" t="s">
        <v>106</v>
      </c>
      <c r="AJ1393" s="65" t="s">
        <v>106</v>
      </c>
      <c r="AK1393" s="74" t="s">
        <v>106</v>
      </c>
      <c r="AL1393" s="75" t="s">
        <v>106</v>
      </c>
      <c r="AM1393" s="75" t="s">
        <v>106</v>
      </c>
      <c r="AN1393" s="75" t="s">
        <v>106</v>
      </c>
      <c r="AO1393" s="75" t="s">
        <v>106</v>
      </c>
      <c r="AP1393" s="75" t="s">
        <v>106</v>
      </c>
    </row>
    <row r="1394" spans="1:42">
      <c r="A1394" s="59">
        <v>1392</v>
      </c>
      <c r="B1394" s="109"/>
      <c r="C1394" s="49"/>
      <c r="D1394" s="50"/>
      <c r="E1394" s="38" t="s">
        <v>14</v>
      </c>
      <c r="F1394" s="50"/>
      <c r="G1394" s="51">
        <v>0</v>
      </c>
      <c r="H1394" s="52">
        <v>0</v>
      </c>
      <c r="I1394" s="52">
        <v>0</v>
      </c>
      <c r="J1394" s="52">
        <v>0</v>
      </c>
      <c r="K1394" s="52">
        <v>0</v>
      </c>
      <c r="L1394" s="103">
        <f t="shared" si="85"/>
        <v>0</v>
      </c>
      <c r="M1394" s="53">
        <v>1</v>
      </c>
      <c r="N1394" s="106">
        <f t="shared" si="86"/>
        <v>0</v>
      </c>
      <c r="O1394" s="53">
        <v>1</v>
      </c>
      <c r="P1394" s="53">
        <v>1</v>
      </c>
      <c r="Q1394" s="53">
        <v>1</v>
      </c>
      <c r="R1394" s="42">
        <v>0</v>
      </c>
      <c r="S1394" s="42">
        <v>0</v>
      </c>
      <c r="T1394" s="43" t="s">
        <v>105</v>
      </c>
      <c r="U1394" s="53"/>
      <c r="V1394" s="41" t="s">
        <v>106</v>
      </c>
      <c r="W1394" s="53"/>
      <c r="X1394" s="41" t="s">
        <v>106</v>
      </c>
      <c r="Y1394" s="53"/>
      <c r="Z1394" s="53">
        <f t="shared" si="87"/>
        <v>0</v>
      </c>
      <c r="AA1394" s="53">
        <f t="shared" si="88"/>
        <v>0</v>
      </c>
      <c r="AB1394" s="54"/>
      <c r="AC1394" s="55">
        <v>0</v>
      </c>
      <c r="AD1394" s="46" t="s">
        <v>106</v>
      </c>
      <c r="AE1394" s="47"/>
      <c r="AF1394" s="69" t="s">
        <v>106</v>
      </c>
      <c r="AG1394" s="64" t="s">
        <v>106</v>
      </c>
      <c r="AH1394" s="65" t="s">
        <v>106</v>
      </c>
      <c r="AI1394" s="65" t="s">
        <v>106</v>
      </c>
      <c r="AJ1394" s="65" t="s">
        <v>106</v>
      </c>
      <c r="AK1394" s="74" t="s">
        <v>106</v>
      </c>
      <c r="AL1394" s="75" t="s">
        <v>106</v>
      </c>
      <c r="AM1394" s="75" t="s">
        <v>106</v>
      </c>
      <c r="AN1394" s="75" t="s">
        <v>106</v>
      </c>
      <c r="AO1394" s="75" t="s">
        <v>106</v>
      </c>
      <c r="AP1394" s="75" t="s">
        <v>106</v>
      </c>
    </row>
    <row r="1395" spans="1:42">
      <c r="A1395" s="59">
        <v>1393</v>
      </c>
      <c r="B1395" s="109"/>
      <c r="C1395" s="49"/>
      <c r="D1395" s="50"/>
      <c r="E1395" s="38" t="s">
        <v>14</v>
      </c>
      <c r="F1395" s="50"/>
      <c r="G1395" s="51">
        <v>0</v>
      </c>
      <c r="H1395" s="52">
        <v>0</v>
      </c>
      <c r="I1395" s="52">
        <v>0</v>
      </c>
      <c r="J1395" s="52">
        <v>0</v>
      </c>
      <c r="K1395" s="52">
        <v>0</v>
      </c>
      <c r="L1395" s="103">
        <f t="shared" si="85"/>
        <v>0</v>
      </c>
      <c r="M1395" s="53">
        <v>1</v>
      </c>
      <c r="N1395" s="106">
        <f t="shared" si="86"/>
        <v>0</v>
      </c>
      <c r="O1395" s="53">
        <v>1</v>
      </c>
      <c r="P1395" s="53">
        <v>1</v>
      </c>
      <c r="Q1395" s="53">
        <v>1</v>
      </c>
      <c r="R1395" s="42">
        <v>0</v>
      </c>
      <c r="S1395" s="42">
        <v>0</v>
      </c>
      <c r="T1395" s="43" t="s">
        <v>105</v>
      </c>
      <c r="U1395" s="53"/>
      <c r="V1395" s="41" t="s">
        <v>106</v>
      </c>
      <c r="W1395" s="53"/>
      <c r="X1395" s="41" t="s">
        <v>106</v>
      </c>
      <c r="Y1395" s="53"/>
      <c r="Z1395" s="53">
        <f t="shared" si="87"/>
        <v>0</v>
      </c>
      <c r="AA1395" s="53">
        <f t="shared" si="88"/>
        <v>0</v>
      </c>
      <c r="AB1395" s="54"/>
      <c r="AC1395" s="55">
        <v>0</v>
      </c>
      <c r="AD1395" s="46" t="s">
        <v>106</v>
      </c>
      <c r="AE1395" s="47"/>
      <c r="AF1395" s="69" t="s">
        <v>106</v>
      </c>
      <c r="AG1395" s="64" t="s">
        <v>106</v>
      </c>
      <c r="AH1395" s="65" t="s">
        <v>106</v>
      </c>
      <c r="AI1395" s="65" t="s">
        <v>106</v>
      </c>
      <c r="AJ1395" s="65" t="s">
        <v>106</v>
      </c>
      <c r="AK1395" s="74" t="s">
        <v>106</v>
      </c>
      <c r="AL1395" s="75" t="s">
        <v>106</v>
      </c>
      <c r="AM1395" s="75" t="s">
        <v>106</v>
      </c>
      <c r="AN1395" s="75" t="s">
        <v>106</v>
      </c>
      <c r="AO1395" s="75" t="s">
        <v>106</v>
      </c>
      <c r="AP1395" s="75" t="s">
        <v>106</v>
      </c>
    </row>
    <row r="1396" spans="1:42">
      <c r="A1396" s="59">
        <v>1394</v>
      </c>
      <c r="B1396" s="109"/>
      <c r="C1396" s="49"/>
      <c r="D1396" s="50"/>
      <c r="E1396" s="38" t="s">
        <v>14</v>
      </c>
      <c r="F1396" s="50"/>
      <c r="G1396" s="51">
        <v>0</v>
      </c>
      <c r="H1396" s="52">
        <v>0</v>
      </c>
      <c r="I1396" s="52">
        <v>0</v>
      </c>
      <c r="J1396" s="52">
        <v>0</v>
      </c>
      <c r="K1396" s="52">
        <v>0</v>
      </c>
      <c r="L1396" s="103">
        <f t="shared" si="85"/>
        <v>0</v>
      </c>
      <c r="M1396" s="53">
        <v>1</v>
      </c>
      <c r="N1396" s="106">
        <f t="shared" si="86"/>
        <v>0</v>
      </c>
      <c r="O1396" s="53">
        <v>1</v>
      </c>
      <c r="P1396" s="53">
        <v>1</v>
      </c>
      <c r="Q1396" s="53">
        <v>1</v>
      </c>
      <c r="R1396" s="42">
        <v>0</v>
      </c>
      <c r="S1396" s="42">
        <v>0</v>
      </c>
      <c r="T1396" s="43" t="s">
        <v>105</v>
      </c>
      <c r="U1396" s="53"/>
      <c r="V1396" s="41" t="s">
        <v>106</v>
      </c>
      <c r="W1396" s="53"/>
      <c r="X1396" s="41" t="s">
        <v>106</v>
      </c>
      <c r="Y1396" s="53"/>
      <c r="Z1396" s="53">
        <f t="shared" si="87"/>
        <v>0</v>
      </c>
      <c r="AA1396" s="53">
        <f t="shared" si="88"/>
        <v>0</v>
      </c>
      <c r="AB1396" s="54"/>
      <c r="AC1396" s="55">
        <v>0</v>
      </c>
      <c r="AD1396" s="46" t="s">
        <v>106</v>
      </c>
      <c r="AE1396" s="47"/>
      <c r="AF1396" s="69" t="s">
        <v>106</v>
      </c>
      <c r="AG1396" s="64" t="s">
        <v>106</v>
      </c>
      <c r="AH1396" s="65" t="s">
        <v>106</v>
      </c>
      <c r="AI1396" s="65" t="s">
        <v>106</v>
      </c>
      <c r="AJ1396" s="65" t="s">
        <v>106</v>
      </c>
      <c r="AK1396" s="74" t="s">
        <v>106</v>
      </c>
      <c r="AL1396" s="75" t="s">
        <v>106</v>
      </c>
      <c r="AM1396" s="75" t="s">
        <v>106</v>
      </c>
      <c r="AN1396" s="75" t="s">
        <v>106</v>
      </c>
      <c r="AO1396" s="75" t="s">
        <v>106</v>
      </c>
      <c r="AP1396" s="75" t="s">
        <v>106</v>
      </c>
    </row>
    <row r="1397" spans="1:42">
      <c r="A1397" s="59">
        <v>1395</v>
      </c>
      <c r="B1397" s="109"/>
      <c r="C1397" s="49"/>
      <c r="D1397" s="50"/>
      <c r="E1397" s="38" t="s">
        <v>14</v>
      </c>
      <c r="F1397" s="50"/>
      <c r="G1397" s="51">
        <v>0</v>
      </c>
      <c r="H1397" s="52">
        <v>0</v>
      </c>
      <c r="I1397" s="52">
        <v>0</v>
      </c>
      <c r="J1397" s="52">
        <v>0</v>
      </c>
      <c r="K1397" s="52">
        <v>0</v>
      </c>
      <c r="L1397" s="103">
        <f t="shared" si="85"/>
        <v>0</v>
      </c>
      <c r="M1397" s="53">
        <v>1</v>
      </c>
      <c r="N1397" s="106">
        <f t="shared" si="86"/>
        <v>0</v>
      </c>
      <c r="O1397" s="53">
        <v>1</v>
      </c>
      <c r="P1397" s="53">
        <v>1</v>
      </c>
      <c r="Q1397" s="53">
        <v>1</v>
      </c>
      <c r="R1397" s="42">
        <v>0</v>
      </c>
      <c r="S1397" s="42">
        <v>0</v>
      </c>
      <c r="T1397" s="43" t="s">
        <v>105</v>
      </c>
      <c r="U1397" s="53"/>
      <c r="V1397" s="41" t="s">
        <v>106</v>
      </c>
      <c r="W1397" s="53"/>
      <c r="X1397" s="41" t="s">
        <v>106</v>
      </c>
      <c r="Y1397" s="53"/>
      <c r="Z1397" s="53">
        <f t="shared" si="87"/>
        <v>0</v>
      </c>
      <c r="AA1397" s="53">
        <f t="shared" si="88"/>
        <v>0</v>
      </c>
      <c r="AB1397" s="54"/>
      <c r="AC1397" s="55">
        <v>0</v>
      </c>
      <c r="AD1397" s="46" t="s">
        <v>106</v>
      </c>
      <c r="AE1397" s="47"/>
      <c r="AF1397" s="69" t="s">
        <v>106</v>
      </c>
      <c r="AG1397" s="64" t="s">
        <v>106</v>
      </c>
      <c r="AH1397" s="65" t="s">
        <v>106</v>
      </c>
      <c r="AI1397" s="65" t="s">
        <v>106</v>
      </c>
      <c r="AJ1397" s="65" t="s">
        <v>106</v>
      </c>
      <c r="AK1397" s="74" t="s">
        <v>106</v>
      </c>
      <c r="AL1397" s="75" t="s">
        <v>106</v>
      </c>
      <c r="AM1397" s="75" t="s">
        <v>106</v>
      </c>
      <c r="AN1397" s="75" t="s">
        <v>106</v>
      </c>
      <c r="AO1397" s="75" t="s">
        <v>106</v>
      </c>
      <c r="AP1397" s="75" t="s">
        <v>106</v>
      </c>
    </row>
    <row r="1398" spans="1:42">
      <c r="A1398" s="59">
        <v>1396</v>
      </c>
      <c r="B1398" s="109"/>
      <c r="C1398" s="49"/>
      <c r="D1398" s="50"/>
      <c r="E1398" s="38" t="s">
        <v>14</v>
      </c>
      <c r="F1398" s="50"/>
      <c r="G1398" s="51">
        <v>0</v>
      </c>
      <c r="H1398" s="52">
        <v>0</v>
      </c>
      <c r="I1398" s="52">
        <v>0</v>
      </c>
      <c r="J1398" s="52">
        <v>0</v>
      </c>
      <c r="K1398" s="52">
        <v>0</v>
      </c>
      <c r="L1398" s="103">
        <f t="shared" si="85"/>
        <v>0</v>
      </c>
      <c r="M1398" s="53">
        <v>1</v>
      </c>
      <c r="N1398" s="106">
        <f t="shared" si="86"/>
        <v>0</v>
      </c>
      <c r="O1398" s="53">
        <v>1</v>
      </c>
      <c r="P1398" s="53">
        <v>1</v>
      </c>
      <c r="Q1398" s="53">
        <v>1</v>
      </c>
      <c r="R1398" s="42">
        <v>0</v>
      </c>
      <c r="S1398" s="42">
        <v>0</v>
      </c>
      <c r="T1398" s="43" t="s">
        <v>105</v>
      </c>
      <c r="U1398" s="53"/>
      <c r="V1398" s="41" t="s">
        <v>106</v>
      </c>
      <c r="W1398" s="53"/>
      <c r="X1398" s="41" t="s">
        <v>106</v>
      </c>
      <c r="Y1398" s="53"/>
      <c r="Z1398" s="53">
        <f t="shared" si="87"/>
        <v>0</v>
      </c>
      <c r="AA1398" s="53">
        <f t="shared" si="88"/>
        <v>0</v>
      </c>
      <c r="AB1398" s="54"/>
      <c r="AC1398" s="55">
        <v>0</v>
      </c>
      <c r="AD1398" s="46" t="s">
        <v>106</v>
      </c>
      <c r="AE1398" s="47"/>
      <c r="AF1398" s="69" t="s">
        <v>106</v>
      </c>
      <c r="AG1398" s="64" t="s">
        <v>106</v>
      </c>
      <c r="AH1398" s="65" t="s">
        <v>106</v>
      </c>
      <c r="AI1398" s="65" t="s">
        <v>106</v>
      </c>
      <c r="AJ1398" s="65" t="s">
        <v>106</v>
      </c>
      <c r="AK1398" s="74" t="s">
        <v>106</v>
      </c>
      <c r="AL1398" s="75" t="s">
        <v>106</v>
      </c>
      <c r="AM1398" s="75" t="s">
        <v>106</v>
      </c>
      <c r="AN1398" s="75" t="s">
        <v>106</v>
      </c>
      <c r="AO1398" s="75" t="s">
        <v>106</v>
      </c>
      <c r="AP1398" s="75" t="s">
        <v>106</v>
      </c>
    </row>
    <row r="1399" spans="1:42">
      <c r="A1399" s="59">
        <v>1397</v>
      </c>
      <c r="B1399" s="109"/>
      <c r="C1399" s="49"/>
      <c r="D1399" s="50"/>
      <c r="E1399" s="38" t="s">
        <v>14</v>
      </c>
      <c r="F1399" s="50"/>
      <c r="G1399" s="51">
        <v>0</v>
      </c>
      <c r="H1399" s="52">
        <v>0</v>
      </c>
      <c r="I1399" s="52">
        <v>0</v>
      </c>
      <c r="J1399" s="52">
        <v>0</v>
      </c>
      <c r="K1399" s="52">
        <v>0</v>
      </c>
      <c r="L1399" s="103">
        <f t="shared" ref="L1399:L1462" si="89">SUM(G1399:K1399)</f>
        <v>0</v>
      </c>
      <c r="M1399" s="53">
        <v>1</v>
      </c>
      <c r="N1399" s="106">
        <f t="shared" ref="N1399:N1462" si="90">G1399/M1399</f>
        <v>0</v>
      </c>
      <c r="O1399" s="53">
        <v>1</v>
      </c>
      <c r="P1399" s="53">
        <v>1</v>
      </c>
      <c r="Q1399" s="53">
        <v>1</v>
      </c>
      <c r="R1399" s="42">
        <v>0</v>
      </c>
      <c r="S1399" s="42">
        <v>0</v>
      </c>
      <c r="T1399" s="43" t="s">
        <v>105</v>
      </c>
      <c r="U1399" s="53"/>
      <c r="V1399" s="41" t="s">
        <v>106</v>
      </c>
      <c r="W1399" s="53"/>
      <c r="X1399" s="41" t="s">
        <v>106</v>
      </c>
      <c r="Y1399" s="53"/>
      <c r="Z1399" s="53">
        <f t="shared" ref="Z1399:Z1462" si="91">Y1399</f>
        <v>0</v>
      </c>
      <c r="AA1399" s="53">
        <f t="shared" ref="AA1399:AA1462" si="92">Y1399</f>
        <v>0</v>
      </c>
      <c r="AB1399" s="54"/>
      <c r="AC1399" s="55">
        <v>0</v>
      </c>
      <c r="AD1399" s="46" t="s">
        <v>106</v>
      </c>
      <c r="AE1399" s="47"/>
      <c r="AF1399" s="69" t="s">
        <v>106</v>
      </c>
      <c r="AG1399" s="64" t="s">
        <v>106</v>
      </c>
      <c r="AH1399" s="65" t="s">
        <v>106</v>
      </c>
      <c r="AI1399" s="65" t="s">
        <v>106</v>
      </c>
      <c r="AJ1399" s="65" t="s">
        <v>106</v>
      </c>
      <c r="AK1399" s="74" t="s">
        <v>106</v>
      </c>
      <c r="AL1399" s="75" t="s">
        <v>106</v>
      </c>
      <c r="AM1399" s="75" t="s">
        <v>106</v>
      </c>
      <c r="AN1399" s="75" t="s">
        <v>106</v>
      </c>
      <c r="AO1399" s="75" t="s">
        <v>106</v>
      </c>
      <c r="AP1399" s="75" t="s">
        <v>106</v>
      </c>
    </row>
    <row r="1400" spans="1:42">
      <c r="A1400" s="59">
        <v>1398</v>
      </c>
      <c r="B1400" s="109"/>
      <c r="C1400" s="49"/>
      <c r="D1400" s="50"/>
      <c r="E1400" s="38" t="s">
        <v>14</v>
      </c>
      <c r="F1400" s="50"/>
      <c r="G1400" s="51">
        <v>0</v>
      </c>
      <c r="H1400" s="52">
        <v>0</v>
      </c>
      <c r="I1400" s="52">
        <v>0</v>
      </c>
      <c r="J1400" s="52">
        <v>0</v>
      </c>
      <c r="K1400" s="52">
        <v>0</v>
      </c>
      <c r="L1400" s="103">
        <f t="shared" si="89"/>
        <v>0</v>
      </c>
      <c r="M1400" s="53">
        <v>1</v>
      </c>
      <c r="N1400" s="106">
        <f t="shared" si="90"/>
        <v>0</v>
      </c>
      <c r="O1400" s="53">
        <v>1</v>
      </c>
      <c r="P1400" s="53">
        <v>1</v>
      </c>
      <c r="Q1400" s="53">
        <v>1</v>
      </c>
      <c r="R1400" s="42">
        <v>0</v>
      </c>
      <c r="S1400" s="42">
        <v>0</v>
      </c>
      <c r="T1400" s="43" t="s">
        <v>105</v>
      </c>
      <c r="U1400" s="53"/>
      <c r="V1400" s="41" t="s">
        <v>106</v>
      </c>
      <c r="W1400" s="53"/>
      <c r="X1400" s="41" t="s">
        <v>106</v>
      </c>
      <c r="Y1400" s="53"/>
      <c r="Z1400" s="53">
        <f t="shared" si="91"/>
        <v>0</v>
      </c>
      <c r="AA1400" s="53">
        <f t="shared" si="92"/>
        <v>0</v>
      </c>
      <c r="AB1400" s="54"/>
      <c r="AC1400" s="55">
        <v>0</v>
      </c>
      <c r="AD1400" s="46" t="s">
        <v>106</v>
      </c>
      <c r="AE1400" s="47"/>
      <c r="AF1400" s="69" t="s">
        <v>106</v>
      </c>
      <c r="AG1400" s="64" t="s">
        <v>106</v>
      </c>
      <c r="AH1400" s="65" t="s">
        <v>106</v>
      </c>
      <c r="AI1400" s="65" t="s">
        <v>106</v>
      </c>
      <c r="AJ1400" s="65" t="s">
        <v>106</v>
      </c>
      <c r="AK1400" s="74" t="s">
        <v>106</v>
      </c>
      <c r="AL1400" s="75" t="s">
        <v>106</v>
      </c>
      <c r="AM1400" s="75" t="s">
        <v>106</v>
      </c>
      <c r="AN1400" s="75" t="s">
        <v>106</v>
      </c>
      <c r="AO1400" s="75" t="s">
        <v>106</v>
      </c>
      <c r="AP1400" s="75" t="s">
        <v>106</v>
      </c>
    </row>
    <row r="1401" spans="1:42">
      <c r="A1401" s="59">
        <v>1399</v>
      </c>
      <c r="B1401" s="109"/>
      <c r="C1401" s="49"/>
      <c r="D1401" s="50"/>
      <c r="E1401" s="38" t="s">
        <v>14</v>
      </c>
      <c r="F1401" s="50"/>
      <c r="G1401" s="51">
        <v>0</v>
      </c>
      <c r="H1401" s="52">
        <v>0</v>
      </c>
      <c r="I1401" s="52">
        <v>0</v>
      </c>
      <c r="J1401" s="52">
        <v>0</v>
      </c>
      <c r="K1401" s="52">
        <v>0</v>
      </c>
      <c r="L1401" s="103">
        <f t="shared" si="89"/>
        <v>0</v>
      </c>
      <c r="M1401" s="53">
        <v>1</v>
      </c>
      <c r="N1401" s="106">
        <f t="shared" si="90"/>
        <v>0</v>
      </c>
      <c r="O1401" s="53">
        <v>1</v>
      </c>
      <c r="P1401" s="53">
        <v>1</v>
      </c>
      <c r="Q1401" s="53">
        <v>1</v>
      </c>
      <c r="R1401" s="42">
        <v>0</v>
      </c>
      <c r="S1401" s="42">
        <v>0</v>
      </c>
      <c r="T1401" s="43" t="s">
        <v>105</v>
      </c>
      <c r="U1401" s="53"/>
      <c r="V1401" s="41" t="s">
        <v>106</v>
      </c>
      <c r="W1401" s="53"/>
      <c r="X1401" s="41" t="s">
        <v>106</v>
      </c>
      <c r="Y1401" s="53"/>
      <c r="Z1401" s="53">
        <f t="shared" si="91"/>
        <v>0</v>
      </c>
      <c r="AA1401" s="53">
        <f t="shared" si="92"/>
        <v>0</v>
      </c>
      <c r="AB1401" s="54"/>
      <c r="AC1401" s="55">
        <v>0</v>
      </c>
      <c r="AD1401" s="46" t="s">
        <v>106</v>
      </c>
      <c r="AE1401" s="47"/>
      <c r="AF1401" s="69" t="s">
        <v>106</v>
      </c>
      <c r="AG1401" s="64" t="s">
        <v>106</v>
      </c>
      <c r="AH1401" s="65" t="s">
        <v>106</v>
      </c>
      <c r="AI1401" s="65" t="s">
        <v>106</v>
      </c>
      <c r="AJ1401" s="65" t="s">
        <v>106</v>
      </c>
      <c r="AK1401" s="74" t="s">
        <v>106</v>
      </c>
      <c r="AL1401" s="75" t="s">
        <v>106</v>
      </c>
      <c r="AM1401" s="75" t="s">
        <v>106</v>
      </c>
      <c r="AN1401" s="75" t="s">
        <v>106</v>
      </c>
      <c r="AO1401" s="75" t="s">
        <v>106</v>
      </c>
      <c r="AP1401" s="75" t="s">
        <v>106</v>
      </c>
    </row>
    <row r="1402" spans="1:42">
      <c r="A1402" s="59">
        <v>1400</v>
      </c>
      <c r="B1402" s="109"/>
      <c r="C1402" s="49"/>
      <c r="D1402" s="50"/>
      <c r="E1402" s="38" t="s">
        <v>14</v>
      </c>
      <c r="F1402" s="50"/>
      <c r="G1402" s="51">
        <v>0</v>
      </c>
      <c r="H1402" s="52">
        <v>0</v>
      </c>
      <c r="I1402" s="52">
        <v>0</v>
      </c>
      <c r="J1402" s="52">
        <v>0</v>
      </c>
      <c r="K1402" s="52">
        <v>0</v>
      </c>
      <c r="L1402" s="103">
        <f t="shared" si="89"/>
        <v>0</v>
      </c>
      <c r="M1402" s="53">
        <v>1</v>
      </c>
      <c r="N1402" s="106">
        <f t="shared" si="90"/>
        <v>0</v>
      </c>
      <c r="O1402" s="53">
        <v>1</v>
      </c>
      <c r="P1402" s="53">
        <v>1</v>
      </c>
      <c r="Q1402" s="53">
        <v>1</v>
      </c>
      <c r="R1402" s="42">
        <v>0</v>
      </c>
      <c r="S1402" s="42">
        <v>0</v>
      </c>
      <c r="T1402" s="43" t="s">
        <v>105</v>
      </c>
      <c r="U1402" s="53"/>
      <c r="V1402" s="41" t="s">
        <v>106</v>
      </c>
      <c r="W1402" s="53"/>
      <c r="X1402" s="41" t="s">
        <v>106</v>
      </c>
      <c r="Y1402" s="53"/>
      <c r="Z1402" s="53">
        <f t="shared" si="91"/>
        <v>0</v>
      </c>
      <c r="AA1402" s="53">
        <f t="shared" si="92"/>
        <v>0</v>
      </c>
      <c r="AB1402" s="54"/>
      <c r="AC1402" s="55">
        <v>0</v>
      </c>
      <c r="AD1402" s="46" t="s">
        <v>106</v>
      </c>
      <c r="AE1402" s="47"/>
      <c r="AF1402" s="69" t="s">
        <v>106</v>
      </c>
      <c r="AG1402" s="64" t="s">
        <v>106</v>
      </c>
      <c r="AH1402" s="65" t="s">
        <v>106</v>
      </c>
      <c r="AI1402" s="65" t="s">
        <v>106</v>
      </c>
      <c r="AJ1402" s="65" t="s">
        <v>106</v>
      </c>
      <c r="AK1402" s="74" t="s">
        <v>106</v>
      </c>
      <c r="AL1402" s="75" t="s">
        <v>106</v>
      </c>
      <c r="AM1402" s="75" t="s">
        <v>106</v>
      </c>
      <c r="AN1402" s="75" t="s">
        <v>106</v>
      </c>
      <c r="AO1402" s="75" t="s">
        <v>106</v>
      </c>
      <c r="AP1402" s="75" t="s">
        <v>106</v>
      </c>
    </row>
    <row r="1403" spans="1:42">
      <c r="A1403" s="59">
        <v>1401</v>
      </c>
      <c r="B1403" s="109"/>
      <c r="C1403" s="49"/>
      <c r="D1403" s="50"/>
      <c r="E1403" s="38" t="s">
        <v>14</v>
      </c>
      <c r="F1403" s="50"/>
      <c r="G1403" s="51">
        <v>0</v>
      </c>
      <c r="H1403" s="52">
        <v>0</v>
      </c>
      <c r="I1403" s="52">
        <v>0</v>
      </c>
      <c r="J1403" s="52">
        <v>0</v>
      </c>
      <c r="K1403" s="52">
        <v>0</v>
      </c>
      <c r="L1403" s="103">
        <f t="shared" si="89"/>
        <v>0</v>
      </c>
      <c r="M1403" s="53">
        <v>1</v>
      </c>
      <c r="N1403" s="106">
        <f t="shared" si="90"/>
        <v>0</v>
      </c>
      <c r="O1403" s="53">
        <v>1</v>
      </c>
      <c r="P1403" s="53">
        <v>1</v>
      </c>
      <c r="Q1403" s="53">
        <v>1</v>
      </c>
      <c r="R1403" s="42">
        <v>0</v>
      </c>
      <c r="S1403" s="42">
        <v>0</v>
      </c>
      <c r="T1403" s="43" t="s">
        <v>105</v>
      </c>
      <c r="U1403" s="53"/>
      <c r="V1403" s="41" t="s">
        <v>106</v>
      </c>
      <c r="W1403" s="53"/>
      <c r="X1403" s="41" t="s">
        <v>106</v>
      </c>
      <c r="Y1403" s="53"/>
      <c r="Z1403" s="53">
        <f t="shared" si="91"/>
        <v>0</v>
      </c>
      <c r="AA1403" s="53">
        <f t="shared" si="92"/>
        <v>0</v>
      </c>
      <c r="AB1403" s="54"/>
      <c r="AC1403" s="55">
        <v>0</v>
      </c>
      <c r="AD1403" s="46" t="s">
        <v>106</v>
      </c>
      <c r="AE1403" s="47"/>
      <c r="AF1403" s="69" t="s">
        <v>106</v>
      </c>
      <c r="AG1403" s="64" t="s">
        <v>106</v>
      </c>
      <c r="AH1403" s="65" t="s">
        <v>106</v>
      </c>
      <c r="AI1403" s="65" t="s">
        <v>106</v>
      </c>
      <c r="AJ1403" s="65" t="s">
        <v>106</v>
      </c>
      <c r="AK1403" s="74" t="s">
        <v>106</v>
      </c>
      <c r="AL1403" s="75" t="s">
        <v>106</v>
      </c>
      <c r="AM1403" s="75" t="s">
        <v>106</v>
      </c>
      <c r="AN1403" s="75" t="s">
        <v>106</v>
      </c>
      <c r="AO1403" s="75" t="s">
        <v>106</v>
      </c>
      <c r="AP1403" s="75" t="s">
        <v>106</v>
      </c>
    </row>
    <row r="1404" spans="1:42">
      <c r="A1404" s="59">
        <v>1402</v>
      </c>
      <c r="B1404" s="109"/>
      <c r="C1404" s="49"/>
      <c r="D1404" s="50"/>
      <c r="E1404" s="38" t="s">
        <v>14</v>
      </c>
      <c r="F1404" s="50"/>
      <c r="G1404" s="51">
        <v>0</v>
      </c>
      <c r="H1404" s="52">
        <v>0</v>
      </c>
      <c r="I1404" s="52">
        <v>0</v>
      </c>
      <c r="J1404" s="52">
        <v>0</v>
      </c>
      <c r="K1404" s="52">
        <v>0</v>
      </c>
      <c r="L1404" s="103">
        <f t="shared" si="89"/>
        <v>0</v>
      </c>
      <c r="M1404" s="53">
        <v>1</v>
      </c>
      <c r="N1404" s="106">
        <f t="shared" si="90"/>
        <v>0</v>
      </c>
      <c r="O1404" s="53">
        <v>1</v>
      </c>
      <c r="P1404" s="53">
        <v>1</v>
      </c>
      <c r="Q1404" s="53">
        <v>1</v>
      </c>
      <c r="R1404" s="42">
        <v>0</v>
      </c>
      <c r="S1404" s="42">
        <v>0</v>
      </c>
      <c r="T1404" s="43" t="s">
        <v>105</v>
      </c>
      <c r="U1404" s="53"/>
      <c r="V1404" s="41" t="s">
        <v>106</v>
      </c>
      <c r="W1404" s="53"/>
      <c r="X1404" s="41" t="s">
        <v>106</v>
      </c>
      <c r="Y1404" s="53"/>
      <c r="Z1404" s="53">
        <f t="shared" si="91"/>
        <v>0</v>
      </c>
      <c r="AA1404" s="53">
        <f t="shared" si="92"/>
        <v>0</v>
      </c>
      <c r="AB1404" s="54"/>
      <c r="AC1404" s="55">
        <v>0</v>
      </c>
      <c r="AD1404" s="46" t="s">
        <v>106</v>
      </c>
      <c r="AE1404" s="47"/>
      <c r="AF1404" s="69" t="s">
        <v>106</v>
      </c>
      <c r="AG1404" s="64" t="s">
        <v>106</v>
      </c>
      <c r="AH1404" s="65" t="s">
        <v>106</v>
      </c>
      <c r="AI1404" s="65" t="s">
        <v>106</v>
      </c>
      <c r="AJ1404" s="65" t="s">
        <v>106</v>
      </c>
      <c r="AK1404" s="74" t="s">
        <v>106</v>
      </c>
      <c r="AL1404" s="75" t="s">
        <v>106</v>
      </c>
      <c r="AM1404" s="75" t="s">
        <v>106</v>
      </c>
      <c r="AN1404" s="75" t="s">
        <v>106</v>
      </c>
      <c r="AO1404" s="75" t="s">
        <v>106</v>
      </c>
      <c r="AP1404" s="75" t="s">
        <v>106</v>
      </c>
    </row>
    <row r="1405" spans="1:42">
      <c r="A1405" s="59">
        <v>1403</v>
      </c>
      <c r="B1405" s="109"/>
      <c r="C1405" s="49"/>
      <c r="D1405" s="50"/>
      <c r="E1405" s="38" t="s">
        <v>14</v>
      </c>
      <c r="F1405" s="50"/>
      <c r="G1405" s="51">
        <v>0</v>
      </c>
      <c r="H1405" s="52">
        <v>0</v>
      </c>
      <c r="I1405" s="52">
        <v>0</v>
      </c>
      <c r="J1405" s="52">
        <v>0</v>
      </c>
      <c r="K1405" s="52">
        <v>0</v>
      </c>
      <c r="L1405" s="103">
        <f t="shared" si="89"/>
        <v>0</v>
      </c>
      <c r="M1405" s="53">
        <v>1</v>
      </c>
      <c r="N1405" s="106">
        <f t="shared" si="90"/>
        <v>0</v>
      </c>
      <c r="O1405" s="53">
        <v>1</v>
      </c>
      <c r="P1405" s="53">
        <v>1</v>
      </c>
      <c r="Q1405" s="53">
        <v>1</v>
      </c>
      <c r="R1405" s="42">
        <v>0</v>
      </c>
      <c r="S1405" s="42">
        <v>0</v>
      </c>
      <c r="T1405" s="43" t="s">
        <v>105</v>
      </c>
      <c r="U1405" s="53"/>
      <c r="V1405" s="41" t="s">
        <v>106</v>
      </c>
      <c r="W1405" s="53"/>
      <c r="X1405" s="41" t="s">
        <v>106</v>
      </c>
      <c r="Y1405" s="53"/>
      <c r="Z1405" s="53">
        <f t="shared" si="91"/>
        <v>0</v>
      </c>
      <c r="AA1405" s="53">
        <f t="shared" si="92"/>
        <v>0</v>
      </c>
      <c r="AB1405" s="54"/>
      <c r="AC1405" s="55">
        <v>0</v>
      </c>
      <c r="AD1405" s="46" t="s">
        <v>106</v>
      </c>
      <c r="AE1405" s="47"/>
      <c r="AF1405" s="69" t="s">
        <v>106</v>
      </c>
      <c r="AG1405" s="64" t="s">
        <v>106</v>
      </c>
      <c r="AH1405" s="65" t="s">
        <v>106</v>
      </c>
      <c r="AI1405" s="65" t="s">
        <v>106</v>
      </c>
      <c r="AJ1405" s="65" t="s">
        <v>106</v>
      </c>
      <c r="AK1405" s="74" t="s">
        <v>106</v>
      </c>
      <c r="AL1405" s="75" t="s">
        <v>106</v>
      </c>
      <c r="AM1405" s="75" t="s">
        <v>106</v>
      </c>
      <c r="AN1405" s="75" t="s">
        <v>106</v>
      </c>
      <c r="AO1405" s="75" t="s">
        <v>106</v>
      </c>
      <c r="AP1405" s="75" t="s">
        <v>106</v>
      </c>
    </row>
    <row r="1406" spans="1:42">
      <c r="A1406" s="59">
        <v>1404</v>
      </c>
      <c r="B1406" s="109"/>
      <c r="C1406" s="49"/>
      <c r="D1406" s="50"/>
      <c r="E1406" s="38" t="s">
        <v>14</v>
      </c>
      <c r="F1406" s="50"/>
      <c r="G1406" s="51">
        <v>0</v>
      </c>
      <c r="H1406" s="52">
        <v>0</v>
      </c>
      <c r="I1406" s="52">
        <v>0</v>
      </c>
      <c r="J1406" s="52">
        <v>0</v>
      </c>
      <c r="K1406" s="52">
        <v>0</v>
      </c>
      <c r="L1406" s="103">
        <f t="shared" si="89"/>
        <v>0</v>
      </c>
      <c r="M1406" s="53">
        <v>1</v>
      </c>
      <c r="N1406" s="106">
        <f t="shared" si="90"/>
        <v>0</v>
      </c>
      <c r="O1406" s="53">
        <v>1</v>
      </c>
      <c r="P1406" s="53">
        <v>1</v>
      </c>
      <c r="Q1406" s="53">
        <v>1</v>
      </c>
      <c r="R1406" s="42">
        <v>0</v>
      </c>
      <c r="S1406" s="42">
        <v>0</v>
      </c>
      <c r="T1406" s="43" t="s">
        <v>105</v>
      </c>
      <c r="U1406" s="53"/>
      <c r="V1406" s="41" t="s">
        <v>106</v>
      </c>
      <c r="W1406" s="53"/>
      <c r="X1406" s="41" t="s">
        <v>106</v>
      </c>
      <c r="Y1406" s="53"/>
      <c r="Z1406" s="53">
        <f t="shared" si="91"/>
        <v>0</v>
      </c>
      <c r="AA1406" s="53">
        <f t="shared" si="92"/>
        <v>0</v>
      </c>
      <c r="AB1406" s="54"/>
      <c r="AC1406" s="55">
        <v>0</v>
      </c>
      <c r="AD1406" s="46" t="s">
        <v>106</v>
      </c>
      <c r="AE1406" s="47"/>
      <c r="AF1406" s="69" t="s">
        <v>106</v>
      </c>
      <c r="AG1406" s="64" t="s">
        <v>106</v>
      </c>
      <c r="AH1406" s="65" t="s">
        <v>106</v>
      </c>
      <c r="AI1406" s="65" t="s">
        <v>106</v>
      </c>
      <c r="AJ1406" s="65" t="s">
        <v>106</v>
      </c>
      <c r="AK1406" s="74" t="s">
        <v>106</v>
      </c>
      <c r="AL1406" s="75" t="s">
        <v>106</v>
      </c>
      <c r="AM1406" s="75" t="s">
        <v>106</v>
      </c>
      <c r="AN1406" s="75" t="s">
        <v>106</v>
      </c>
      <c r="AO1406" s="75" t="s">
        <v>106</v>
      </c>
      <c r="AP1406" s="75" t="s">
        <v>106</v>
      </c>
    </row>
    <row r="1407" spans="1:42">
      <c r="A1407" s="59">
        <v>1405</v>
      </c>
      <c r="B1407" s="109"/>
      <c r="C1407" s="49"/>
      <c r="D1407" s="50"/>
      <c r="E1407" s="38" t="s">
        <v>14</v>
      </c>
      <c r="F1407" s="50"/>
      <c r="G1407" s="51">
        <v>0</v>
      </c>
      <c r="H1407" s="52">
        <v>0</v>
      </c>
      <c r="I1407" s="52">
        <v>0</v>
      </c>
      <c r="J1407" s="52">
        <v>0</v>
      </c>
      <c r="K1407" s="52">
        <v>0</v>
      </c>
      <c r="L1407" s="103">
        <f t="shared" si="89"/>
        <v>0</v>
      </c>
      <c r="M1407" s="53">
        <v>1</v>
      </c>
      <c r="N1407" s="106">
        <f t="shared" si="90"/>
        <v>0</v>
      </c>
      <c r="O1407" s="53">
        <v>1</v>
      </c>
      <c r="P1407" s="53">
        <v>1</v>
      </c>
      <c r="Q1407" s="53">
        <v>1</v>
      </c>
      <c r="R1407" s="42">
        <v>0</v>
      </c>
      <c r="S1407" s="42">
        <v>0</v>
      </c>
      <c r="T1407" s="43" t="s">
        <v>105</v>
      </c>
      <c r="U1407" s="53"/>
      <c r="V1407" s="41" t="s">
        <v>106</v>
      </c>
      <c r="W1407" s="53"/>
      <c r="X1407" s="41" t="s">
        <v>106</v>
      </c>
      <c r="Y1407" s="53"/>
      <c r="Z1407" s="53">
        <f t="shared" si="91"/>
        <v>0</v>
      </c>
      <c r="AA1407" s="53">
        <f t="shared" si="92"/>
        <v>0</v>
      </c>
      <c r="AB1407" s="54"/>
      <c r="AC1407" s="55">
        <v>0</v>
      </c>
      <c r="AD1407" s="46" t="s">
        <v>106</v>
      </c>
      <c r="AE1407" s="47"/>
      <c r="AF1407" s="69" t="s">
        <v>106</v>
      </c>
      <c r="AG1407" s="64" t="s">
        <v>106</v>
      </c>
      <c r="AH1407" s="65" t="s">
        <v>106</v>
      </c>
      <c r="AI1407" s="65" t="s">
        <v>106</v>
      </c>
      <c r="AJ1407" s="65" t="s">
        <v>106</v>
      </c>
      <c r="AK1407" s="74" t="s">
        <v>106</v>
      </c>
      <c r="AL1407" s="75" t="s">
        <v>106</v>
      </c>
      <c r="AM1407" s="75" t="s">
        <v>106</v>
      </c>
      <c r="AN1407" s="75" t="s">
        <v>106</v>
      </c>
      <c r="AO1407" s="75" t="s">
        <v>106</v>
      </c>
      <c r="AP1407" s="75" t="s">
        <v>106</v>
      </c>
    </row>
    <row r="1408" spans="1:42">
      <c r="A1408" s="59">
        <v>1406</v>
      </c>
      <c r="B1408" s="109"/>
      <c r="C1408" s="49"/>
      <c r="D1408" s="50"/>
      <c r="E1408" s="38" t="s">
        <v>14</v>
      </c>
      <c r="F1408" s="50"/>
      <c r="G1408" s="51">
        <v>0</v>
      </c>
      <c r="H1408" s="52">
        <v>0</v>
      </c>
      <c r="I1408" s="52">
        <v>0</v>
      </c>
      <c r="J1408" s="52">
        <v>0</v>
      </c>
      <c r="K1408" s="52">
        <v>0</v>
      </c>
      <c r="L1408" s="103">
        <f t="shared" si="89"/>
        <v>0</v>
      </c>
      <c r="M1408" s="53">
        <v>1</v>
      </c>
      <c r="N1408" s="106">
        <f t="shared" si="90"/>
        <v>0</v>
      </c>
      <c r="O1408" s="53">
        <v>1</v>
      </c>
      <c r="P1408" s="53">
        <v>1</v>
      </c>
      <c r="Q1408" s="53">
        <v>1</v>
      </c>
      <c r="R1408" s="42">
        <v>0</v>
      </c>
      <c r="S1408" s="42">
        <v>0</v>
      </c>
      <c r="T1408" s="43" t="s">
        <v>105</v>
      </c>
      <c r="U1408" s="53"/>
      <c r="V1408" s="41" t="s">
        <v>106</v>
      </c>
      <c r="W1408" s="53"/>
      <c r="X1408" s="41" t="s">
        <v>106</v>
      </c>
      <c r="Y1408" s="53"/>
      <c r="Z1408" s="53">
        <f t="shared" si="91"/>
        <v>0</v>
      </c>
      <c r="AA1408" s="53">
        <f t="shared" si="92"/>
        <v>0</v>
      </c>
      <c r="AB1408" s="54"/>
      <c r="AC1408" s="55">
        <v>0</v>
      </c>
      <c r="AD1408" s="46" t="s">
        <v>106</v>
      </c>
      <c r="AE1408" s="47"/>
      <c r="AF1408" s="69" t="s">
        <v>106</v>
      </c>
      <c r="AG1408" s="64" t="s">
        <v>106</v>
      </c>
      <c r="AH1408" s="65" t="s">
        <v>106</v>
      </c>
      <c r="AI1408" s="65" t="s">
        <v>106</v>
      </c>
      <c r="AJ1408" s="65" t="s">
        <v>106</v>
      </c>
      <c r="AK1408" s="74" t="s">
        <v>106</v>
      </c>
      <c r="AL1408" s="75" t="s">
        <v>106</v>
      </c>
      <c r="AM1408" s="75" t="s">
        <v>106</v>
      </c>
      <c r="AN1408" s="75" t="s">
        <v>106</v>
      </c>
      <c r="AO1408" s="75" t="s">
        <v>106</v>
      </c>
      <c r="AP1408" s="75" t="s">
        <v>106</v>
      </c>
    </row>
    <row r="1409" spans="1:42">
      <c r="A1409" s="59">
        <v>1407</v>
      </c>
      <c r="B1409" s="109"/>
      <c r="C1409" s="49"/>
      <c r="D1409" s="50"/>
      <c r="E1409" s="38" t="s">
        <v>14</v>
      </c>
      <c r="F1409" s="50"/>
      <c r="G1409" s="51">
        <v>0</v>
      </c>
      <c r="H1409" s="52">
        <v>0</v>
      </c>
      <c r="I1409" s="52">
        <v>0</v>
      </c>
      <c r="J1409" s="52">
        <v>0</v>
      </c>
      <c r="K1409" s="52">
        <v>0</v>
      </c>
      <c r="L1409" s="103">
        <f t="shared" si="89"/>
        <v>0</v>
      </c>
      <c r="M1409" s="53">
        <v>1</v>
      </c>
      <c r="N1409" s="106">
        <f t="shared" si="90"/>
        <v>0</v>
      </c>
      <c r="O1409" s="53">
        <v>1</v>
      </c>
      <c r="P1409" s="53">
        <v>1</v>
      </c>
      <c r="Q1409" s="53">
        <v>1</v>
      </c>
      <c r="R1409" s="42">
        <v>0</v>
      </c>
      <c r="S1409" s="42">
        <v>0</v>
      </c>
      <c r="T1409" s="43" t="s">
        <v>105</v>
      </c>
      <c r="U1409" s="53"/>
      <c r="V1409" s="41" t="s">
        <v>106</v>
      </c>
      <c r="W1409" s="53"/>
      <c r="X1409" s="41" t="s">
        <v>106</v>
      </c>
      <c r="Y1409" s="53"/>
      <c r="Z1409" s="53">
        <f t="shared" si="91"/>
        <v>0</v>
      </c>
      <c r="AA1409" s="53">
        <f t="shared" si="92"/>
        <v>0</v>
      </c>
      <c r="AB1409" s="54"/>
      <c r="AC1409" s="55">
        <v>0</v>
      </c>
      <c r="AD1409" s="46" t="s">
        <v>106</v>
      </c>
      <c r="AE1409" s="47"/>
      <c r="AF1409" s="69" t="s">
        <v>106</v>
      </c>
      <c r="AG1409" s="64" t="s">
        <v>106</v>
      </c>
      <c r="AH1409" s="65" t="s">
        <v>106</v>
      </c>
      <c r="AI1409" s="65" t="s">
        <v>106</v>
      </c>
      <c r="AJ1409" s="65" t="s">
        <v>106</v>
      </c>
      <c r="AK1409" s="74" t="s">
        <v>106</v>
      </c>
      <c r="AL1409" s="75" t="s">
        <v>106</v>
      </c>
      <c r="AM1409" s="75" t="s">
        <v>106</v>
      </c>
      <c r="AN1409" s="75" t="s">
        <v>106</v>
      </c>
      <c r="AO1409" s="75" t="s">
        <v>106</v>
      </c>
      <c r="AP1409" s="75" t="s">
        <v>106</v>
      </c>
    </row>
    <row r="1410" spans="1:42">
      <c r="A1410" s="59">
        <v>1408</v>
      </c>
      <c r="B1410" s="109"/>
      <c r="C1410" s="49"/>
      <c r="D1410" s="50"/>
      <c r="E1410" s="38" t="s">
        <v>14</v>
      </c>
      <c r="F1410" s="50"/>
      <c r="G1410" s="51">
        <v>0</v>
      </c>
      <c r="H1410" s="52">
        <v>0</v>
      </c>
      <c r="I1410" s="52">
        <v>0</v>
      </c>
      <c r="J1410" s="52">
        <v>0</v>
      </c>
      <c r="K1410" s="52">
        <v>0</v>
      </c>
      <c r="L1410" s="103">
        <f t="shared" si="89"/>
        <v>0</v>
      </c>
      <c r="M1410" s="53">
        <v>1</v>
      </c>
      <c r="N1410" s="106">
        <f t="shared" si="90"/>
        <v>0</v>
      </c>
      <c r="O1410" s="53">
        <v>1</v>
      </c>
      <c r="P1410" s="53">
        <v>1</v>
      </c>
      <c r="Q1410" s="53">
        <v>1</v>
      </c>
      <c r="R1410" s="42">
        <v>0</v>
      </c>
      <c r="S1410" s="42">
        <v>0</v>
      </c>
      <c r="T1410" s="43" t="s">
        <v>105</v>
      </c>
      <c r="U1410" s="53"/>
      <c r="V1410" s="41" t="s">
        <v>106</v>
      </c>
      <c r="W1410" s="53"/>
      <c r="X1410" s="41" t="s">
        <v>106</v>
      </c>
      <c r="Y1410" s="53"/>
      <c r="Z1410" s="53">
        <f t="shared" si="91"/>
        <v>0</v>
      </c>
      <c r="AA1410" s="53">
        <f t="shared" si="92"/>
        <v>0</v>
      </c>
      <c r="AB1410" s="54"/>
      <c r="AC1410" s="55">
        <v>0</v>
      </c>
      <c r="AD1410" s="46" t="s">
        <v>106</v>
      </c>
      <c r="AE1410" s="47"/>
      <c r="AF1410" s="69" t="s">
        <v>106</v>
      </c>
      <c r="AG1410" s="64" t="s">
        <v>106</v>
      </c>
      <c r="AH1410" s="65" t="s">
        <v>106</v>
      </c>
      <c r="AI1410" s="65" t="s">
        <v>106</v>
      </c>
      <c r="AJ1410" s="65" t="s">
        <v>106</v>
      </c>
      <c r="AK1410" s="74" t="s">
        <v>106</v>
      </c>
      <c r="AL1410" s="75" t="s">
        <v>106</v>
      </c>
      <c r="AM1410" s="75" t="s">
        <v>106</v>
      </c>
      <c r="AN1410" s="75" t="s">
        <v>106</v>
      </c>
      <c r="AO1410" s="75" t="s">
        <v>106</v>
      </c>
      <c r="AP1410" s="75" t="s">
        <v>106</v>
      </c>
    </row>
    <row r="1411" spans="1:42">
      <c r="A1411" s="59">
        <v>1409</v>
      </c>
      <c r="B1411" s="109"/>
      <c r="C1411" s="49"/>
      <c r="D1411" s="50"/>
      <c r="E1411" s="38" t="s">
        <v>14</v>
      </c>
      <c r="F1411" s="50"/>
      <c r="G1411" s="51">
        <v>0</v>
      </c>
      <c r="H1411" s="52">
        <v>0</v>
      </c>
      <c r="I1411" s="52">
        <v>0</v>
      </c>
      <c r="J1411" s="52">
        <v>0</v>
      </c>
      <c r="K1411" s="52">
        <v>0</v>
      </c>
      <c r="L1411" s="103">
        <f t="shared" si="89"/>
        <v>0</v>
      </c>
      <c r="M1411" s="53">
        <v>1</v>
      </c>
      <c r="N1411" s="106">
        <f t="shared" si="90"/>
        <v>0</v>
      </c>
      <c r="O1411" s="53">
        <v>1</v>
      </c>
      <c r="P1411" s="53">
        <v>1</v>
      </c>
      <c r="Q1411" s="53">
        <v>1</v>
      </c>
      <c r="R1411" s="42">
        <v>0</v>
      </c>
      <c r="S1411" s="42">
        <v>0</v>
      </c>
      <c r="T1411" s="43" t="s">
        <v>105</v>
      </c>
      <c r="U1411" s="53"/>
      <c r="V1411" s="41" t="s">
        <v>106</v>
      </c>
      <c r="W1411" s="53"/>
      <c r="X1411" s="41" t="s">
        <v>106</v>
      </c>
      <c r="Y1411" s="53"/>
      <c r="Z1411" s="53">
        <f t="shared" si="91"/>
        <v>0</v>
      </c>
      <c r="AA1411" s="53">
        <f t="shared" si="92"/>
        <v>0</v>
      </c>
      <c r="AB1411" s="54"/>
      <c r="AC1411" s="55">
        <v>0</v>
      </c>
      <c r="AD1411" s="46" t="s">
        <v>106</v>
      </c>
      <c r="AE1411" s="47"/>
      <c r="AF1411" s="69" t="s">
        <v>106</v>
      </c>
      <c r="AG1411" s="64" t="s">
        <v>106</v>
      </c>
      <c r="AH1411" s="65" t="s">
        <v>106</v>
      </c>
      <c r="AI1411" s="65" t="s">
        <v>106</v>
      </c>
      <c r="AJ1411" s="65" t="s">
        <v>106</v>
      </c>
      <c r="AK1411" s="74" t="s">
        <v>106</v>
      </c>
      <c r="AL1411" s="75" t="s">
        <v>106</v>
      </c>
      <c r="AM1411" s="75" t="s">
        <v>106</v>
      </c>
      <c r="AN1411" s="75" t="s">
        <v>106</v>
      </c>
      <c r="AO1411" s="75" t="s">
        <v>106</v>
      </c>
      <c r="AP1411" s="75" t="s">
        <v>106</v>
      </c>
    </row>
    <row r="1412" spans="1:42">
      <c r="A1412" s="59">
        <v>1410</v>
      </c>
      <c r="B1412" s="109"/>
      <c r="C1412" s="49"/>
      <c r="D1412" s="50"/>
      <c r="E1412" s="38" t="s">
        <v>14</v>
      </c>
      <c r="F1412" s="50"/>
      <c r="G1412" s="51">
        <v>0</v>
      </c>
      <c r="H1412" s="52">
        <v>0</v>
      </c>
      <c r="I1412" s="52">
        <v>0</v>
      </c>
      <c r="J1412" s="52">
        <v>0</v>
      </c>
      <c r="K1412" s="52">
        <v>0</v>
      </c>
      <c r="L1412" s="103">
        <f t="shared" si="89"/>
        <v>0</v>
      </c>
      <c r="M1412" s="53">
        <v>1</v>
      </c>
      <c r="N1412" s="106">
        <f t="shared" si="90"/>
        <v>0</v>
      </c>
      <c r="O1412" s="53">
        <v>1</v>
      </c>
      <c r="P1412" s="53">
        <v>1</v>
      </c>
      <c r="Q1412" s="53">
        <v>1</v>
      </c>
      <c r="R1412" s="42">
        <v>0</v>
      </c>
      <c r="S1412" s="42">
        <v>0</v>
      </c>
      <c r="T1412" s="43" t="s">
        <v>105</v>
      </c>
      <c r="U1412" s="53"/>
      <c r="V1412" s="41" t="s">
        <v>106</v>
      </c>
      <c r="W1412" s="53"/>
      <c r="X1412" s="41" t="s">
        <v>106</v>
      </c>
      <c r="Y1412" s="53"/>
      <c r="Z1412" s="53">
        <f t="shared" si="91"/>
        <v>0</v>
      </c>
      <c r="AA1412" s="53">
        <f t="shared" si="92"/>
        <v>0</v>
      </c>
      <c r="AB1412" s="54"/>
      <c r="AC1412" s="55">
        <v>0</v>
      </c>
      <c r="AD1412" s="46" t="s">
        <v>106</v>
      </c>
      <c r="AE1412" s="47"/>
      <c r="AF1412" s="69" t="s">
        <v>106</v>
      </c>
      <c r="AG1412" s="64" t="s">
        <v>106</v>
      </c>
      <c r="AH1412" s="65" t="s">
        <v>106</v>
      </c>
      <c r="AI1412" s="65" t="s">
        <v>106</v>
      </c>
      <c r="AJ1412" s="65" t="s">
        <v>106</v>
      </c>
      <c r="AK1412" s="74" t="s">
        <v>106</v>
      </c>
      <c r="AL1412" s="75" t="s">
        <v>106</v>
      </c>
      <c r="AM1412" s="75" t="s">
        <v>106</v>
      </c>
      <c r="AN1412" s="75" t="s">
        <v>106</v>
      </c>
      <c r="AO1412" s="75" t="s">
        <v>106</v>
      </c>
      <c r="AP1412" s="75" t="s">
        <v>106</v>
      </c>
    </row>
    <row r="1413" spans="1:42">
      <c r="A1413" s="59">
        <v>1411</v>
      </c>
      <c r="B1413" s="109"/>
      <c r="C1413" s="49"/>
      <c r="D1413" s="50"/>
      <c r="E1413" s="38" t="s">
        <v>14</v>
      </c>
      <c r="F1413" s="50"/>
      <c r="G1413" s="51">
        <v>0</v>
      </c>
      <c r="H1413" s="52">
        <v>0</v>
      </c>
      <c r="I1413" s="52">
        <v>0</v>
      </c>
      <c r="J1413" s="52">
        <v>0</v>
      </c>
      <c r="K1413" s="52">
        <v>0</v>
      </c>
      <c r="L1413" s="103">
        <f t="shared" si="89"/>
        <v>0</v>
      </c>
      <c r="M1413" s="53">
        <v>1</v>
      </c>
      <c r="N1413" s="106">
        <f t="shared" si="90"/>
        <v>0</v>
      </c>
      <c r="O1413" s="53">
        <v>1</v>
      </c>
      <c r="P1413" s="53">
        <v>1</v>
      </c>
      <c r="Q1413" s="53">
        <v>1</v>
      </c>
      <c r="R1413" s="42">
        <v>0</v>
      </c>
      <c r="S1413" s="42">
        <v>0</v>
      </c>
      <c r="T1413" s="43" t="s">
        <v>105</v>
      </c>
      <c r="U1413" s="53"/>
      <c r="V1413" s="41" t="s">
        <v>106</v>
      </c>
      <c r="W1413" s="53"/>
      <c r="X1413" s="41" t="s">
        <v>106</v>
      </c>
      <c r="Y1413" s="53"/>
      <c r="Z1413" s="53">
        <f t="shared" si="91"/>
        <v>0</v>
      </c>
      <c r="AA1413" s="53">
        <f t="shared" si="92"/>
        <v>0</v>
      </c>
      <c r="AB1413" s="54"/>
      <c r="AC1413" s="55">
        <v>0</v>
      </c>
      <c r="AD1413" s="46" t="s">
        <v>106</v>
      </c>
      <c r="AE1413" s="47"/>
      <c r="AF1413" s="69" t="s">
        <v>106</v>
      </c>
      <c r="AG1413" s="64" t="s">
        <v>106</v>
      </c>
      <c r="AH1413" s="65" t="s">
        <v>106</v>
      </c>
      <c r="AI1413" s="65" t="s">
        <v>106</v>
      </c>
      <c r="AJ1413" s="65" t="s">
        <v>106</v>
      </c>
      <c r="AK1413" s="74" t="s">
        <v>106</v>
      </c>
      <c r="AL1413" s="75" t="s">
        <v>106</v>
      </c>
      <c r="AM1413" s="75" t="s">
        <v>106</v>
      </c>
      <c r="AN1413" s="75" t="s">
        <v>106</v>
      </c>
      <c r="AO1413" s="75" t="s">
        <v>106</v>
      </c>
      <c r="AP1413" s="75" t="s">
        <v>106</v>
      </c>
    </row>
    <row r="1414" spans="1:42">
      <c r="A1414" s="59">
        <v>1412</v>
      </c>
      <c r="B1414" s="109"/>
      <c r="C1414" s="49"/>
      <c r="D1414" s="50"/>
      <c r="E1414" s="38" t="s">
        <v>14</v>
      </c>
      <c r="F1414" s="50"/>
      <c r="G1414" s="51">
        <v>0</v>
      </c>
      <c r="H1414" s="52">
        <v>0</v>
      </c>
      <c r="I1414" s="52">
        <v>0</v>
      </c>
      <c r="J1414" s="52">
        <v>0</v>
      </c>
      <c r="K1414" s="52">
        <v>0</v>
      </c>
      <c r="L1414" s="103">
        <f t="shared" si="89"/>
        <v>0</v>
      </c>
      <c r="M1414" s="53">
        <v>1</v>
      </c>
      <c r="N1414" s="106">
        <f t="shared" si="90"/>
        <v>0</v>
      </c>
      <c r="O1414" s="53">
        <v>1</v>
      </c>
      <c r="P1414" s="53">
        <v>1</v>
      </c>
      <c r="Q1414" s="53">
        <v>1</v>
      </c>
      <c r="R1414" s="42">
        <v>0</v>
      </c>
      <c r="S1414" s="42">
        <v>0</v>
      </c>
      <c r="T1414" s="43" t="s">
        <v>105</v>
      </c>
      <c r="U1414" s="53"/>
      <c r="V1414" s="41" t="s">
        <v>106</v>
      </c>
      <c r="W1414" s="53"/>
      <c r="X1414" s="41" t="s">
        <v>106</v>
      </c>
      <c r="Y1414" s="53"/>
      <c r="Z1414" s="53">
        <f t="shared" si="91"/>
        <v>0</v>
      </c>
      <c r="AA1414" s="53">
        <f t="shared" si="92"/>
        <v>0</v>
      </c>
      <c r="AB1414" s="54"/>
      <c r="AC1414" s="55">
        <v>0</v>
      </c>
      <c r="AD1414" s="46" t="s">
        <v>106</v>
      </c>
      <c r="AE1414" s="47"/>
      <c r="AF1414" s="69" t="s">
        <v>106</v>
      </c>
      <c r="AG1414" s="64" t="s">
        <v>106</v>
      </c>
      <c r="AH1414" s="65" t="s">
        <v>106</v>
      </c>
      <c r="AI1414" s="65" t="s">
        <v>106</v>
      </c>
      <c r="AJ1414" s="65" t="s">
        <v>106</v>
      </c>
      <c r="AK1414" s="74" t="s">
        <v>106</v>
      </c>
      <c r="AL1414" s="75" t="s">
        <v>106</v>
      </c>
      <c r="AM1414" s="75" t="s">
        <v>106</v>
      </c>
      <c r="AN1414" s="75" t="s">
        <v>106</v>
      </c>
      <c r="AO1414" s="75" t="s">
        <v>106</v>
      </c>
      <c r="AP1414" s="75" t="s">
        <v>106</v>
      </c>
    </row>
    <row r="1415" spans="1:42">
      <c r="A1415" s="59">
        <v>1413</v>
      </c>
      <c r="B1415" s="109"/>
      <c r="C1415" s="49"/>
      <c r="D1415" s="50"/>
      <c r="E1415" s="38" t="s">
        <v>14</v>
      </c>
      <c r="F1415" s="50"/>
      <c r="G1415" s="51">
        <v>0</v>
      </c>
      <c r="H1415" s="52">
        <v>0</v>
      </c>
      <c r="I1415" s="52">
        <v>0</v>
      </c>
      <c r="J1415" s="52">
        <v>0</v>
      </c>
      <c r="K1415" s="52">
        <v>0</v>
      </c>
      <c r="L1415" s="103">
        <f t="shared" si="89"/>
        <v>0</v>
      </c>
      <c r="M1415" s="53">
        <v>1</v>
      </c>
      <c r="N1415" s="106">
        <f t="shared" si="90"/>
        <v>0</v>
      </c>
      <c r="O1415" s="53">
        <v>1</v>
      </c>
      <c r="P1415" s="53">
        <v>1</v>
      </c>
      <c r="Q1415" s="53">
        <v>1</v>
      </c>
      <c r="R1415" s="42">
        <v>0</v>
      </c>
      <c r="S1415" s="42">
        <v>0</v>
      </c>
      <c r="T1415" s="43" t="s">
        <v>105</v>
      </c>
      <c r="U1415" s="53"/>
      <c r="V1415" s="41" t="s">
        <v>106</v>
      </c>
      <c r="W1415" s="53"/>
      <c r="X1415" s="41" t="s">
        <v>106</v>
      </c>
      <c r="Y1415" s="53"/>
      <c r="Z1415" s="53">
        <f t="shared" si="91"/>
        <v>0</v>
      </c>
      <c r="AA1415" s="53">
        <f t="shared" si="92"/>
        <v>0</v>
      </c>
      <c r="AB1415" s="54"/>
      <c r="AC1415" s="55">
        <v>0</v>
      </c>
      <c r="AD1415" s="46" t="s">
        <v>106</v>
      </c>
      <c r="AE1415" s="47"/>
      <c r="AF1415" s="69" t="s">
        <v>106</v>
      </c>
      <c r="AG1415" s="64" t="s">
        <v>106</v>
      </c>
      <c r="AH1415" s="65" t="s">
        <v>106</v>
      </c>
      <c r="AI1415" s="65" t="s">
        <v>106</v>
      </c>
      <c r="AJ1415" s="65" t="s">
        <v>106</v>
      </c>
      <c r="AK1415" s="74" t="s">
        <v>106</v>
      </c>
      <c r="AL1415" s="75" t="s">
        <v>106</v>
      </c>
      <c r="AM1415" s="75" t="s">
        <v>106</v>
      </c>
      <c r="AN1415" s="75" t="s">
        <v>106</v>
      </c>
      <c r="AO1415" s="75" t="s">
        <v>106</v>
      </c>
      <c r="AP1415" s="75" t="s">
        <v>106</v>
      </c>
    </row>
    <row r="1416" spans="1:42">
      <c r="A1416" s="59">
        <v>1414</v>
      </c>
      <c r="B1416" s="109"/>
      <c r="C1416" s="49"/>
      <c r="D1416" s="50"/>
      <c r="E1416" s="38" t="s">
        <v>14</v>
      </c>
      <c r="F1416" s="50"/>
      <c r="G1416" s="51">
        <v>0</v>
      </c>
      <c r="H1416" s="52">
        <v>0</v>
      </c>
      <c r="I1416" s="52">
        <v>0</v>
      </c>
      <c r="J1416" s="52">
        <v>0</v>
      </c>
      <c r="K1416" s="52">
        <v>0</v>
      </c>
      <c r="L1416" s="103">
        <f t="shared" si="89"/>
        <v>0</v>
      </c>
      <c r="M1416" s="53">
        <v>1</v>
      </c>
      <c r="N1416" s="106">
        <f t="shared" si="90"/>
        <v>0</v>
      </c>
      <c r="O1416" s="53">
        <v>1</v>
      </c>
      <c r="P1416" s="53">
        <v>1</v>
      </c>
      <c r="Q1416" s="53">
        <v>1</v>
      </c>
      <c r="R1416" s="42">
        <v>0</v>
      </c>
      <c r="S1416" s="42">
        <v>0</v>
      </c>
      <c r="T1416" s="43" t="s">
        <v>105</v>
      </c>
      <c r="U1416" s="53"/>
      <c r="V1416" s="41" t="s">
        <v>106</v>
      </c>
      <c r="W1416" s="53"/>
      <c r="X1416" s="41" t="s">
        <v>106</v>
      </c>
      <c r="Y1416" s="53"/>
      <c r="Z1416" s="53">
        <f t="shared" si="91"/>
        <v>0</v>
      </c>
      <c r="AA1416" s="53">
        <f t="shared" si="92"/>
        <v>0</v>
      </c>
      <c r="AB1416" s="54"/>
      <c r="AC1416" s="55">
        <v>0</v>
      </c>
      <c r="AD1416" s="46" t="s">
        <v>106</v>
      </c>
      <c r="AE1416" s="47"/>
      <c r="AF1416" s="69" t="s">
        <v>106</v>
      </c>
      <c r="AG1416" s="64" t="s">
        <v>106</v>
      </c>
      <c r="AH1416" s="65" t="s">
        <v>106</v>
      </c>
      <c r="AI1416" s="65" t="s">
        <v>106</v>
      </c>
      <c r="AJ1416" s="65" t="s">
        <v>106</v>
      </c>
      <c r="AK1416" s="74" t="s">
        <v>106</v>
      </c>
      <c r="AL1416" s="75" t="s">
        <v>106</v>
      </c>
      <c r="AM1416" s="75" t="s">
        <v>106</v>
      </c>
      <c r="AN1416" s="75" t="s">
        <v>106</v>
      </c>
      <c r="AO1416" s="75" t="s">
        <v>106</v>
      </c>
      <c r="AP1416" s="75" t="s">
        <v>106</v>
      </c>
    </row>
    <row r="1417" spans="1:42">
      <c r="A1417" s="59">
        <v>1415</v>
      </c>
      <c r="B1417" s="109"/>
      <c r="C1417" s="49"/>
      <c r="D1417" s="50"/>
      <c r="E1417" s="38" t="s">
        <v>14</v>
      </c>
      <c r="F1417" s="50"/>
      <c r="G1417" s="51">
        <v>0</v>
      </c>
      <c r="H1417" s="52">
        <v>0</v>
      </c>
      <c r="I1417" s="52">
        <v>0</v>
      </c>
      <c r="J1417" s="52">
        <v>0</v>
      </c>
      <c r="K1417" s="52">
        <v>0</v>
      </c>
      <c r="L1417" s="103">
        <f t="shared" si="89"/>
        <v>0</v>
      </c>
      <c r="M1417" s="53">
        <v>1</v>
      </c>
      <c r="N1417" s="106">
        <f t="shared" si="90"/>
        <v>0</v>
      </c>
      <c r="O1417" s="53">
        <v>1</v>
      </c>
      <c r="P1417" s="53">
        <v>1</v>
      </c>
      <c r="Q1417" s="53">
        <v>1</v>
      </c>
      <c r="R1417" s="42">
        <v>0</v>
      </c>
      <c r="S1417" s="42">
        <v>0</v>
      </c>
      <c r="T1417" s="43" t="s">
        <v>105</v>
      </c>
      <c r="U1417" s="53"/>
      <c r="V1417" s="41" t="s">
        <v>106</v>
      </c>
      <c r="W1417" s="53"/>
      <c r="X1417" s="41" t="s">
        <v>106</v>
      </c>
      <c r="Y1417" s="53"/>
      <c r="Z1417" s="53">
        <f t="shared" si="91"/>
        <v>0</v>
      </c>
      <c r="AA1417" s="53">
        <f t="shared" si="92"/>
        <v>0</v>
      </c>
      <c r="AB1417" s="54"/>
      <c r="AC1417" s="55">
        <v>0</v>
      </c>
      <c r="AD1417" s="46" t="s">
        <v>106</v>
      </c>
      <c r="AE1417" s="47"/>
      <c r="AF1417" s="69" t="s">
        <v>106</v>
      </c>
      <c r="AG1417" s="64" t="s">
        <v>106</v>
      </c>
      <c r="AH1417" s="65" t="s">
        <v>106</v>
      </c>
      <c r="AI1417" s="65" t="s">
        <v>106</v>
      </c>
      <c r="AJ1417" s="65" t="s">
        <v>106</v>
      </c>
      <c r="AK1417" s="74" t="s">
        <v>106</v>
      </c>
      <c r="AL1417" s="75" t="s">
        <v>106</v>
      </c>
      <c r="AM1417" s="75" t="s">
        <v>106</v>
      </c>
      <c r="AN1417" s="75" t="s">
        <v>106</v>
      </c>
      <c r="AO1417" s="75" t="s">
        <v>106</v>
      </c>
      <c r="AP1417" s="75" t="s">
        <v>106</v>
      </c>
    </row>
    <row r="1418" spans="1:42">
      <c r="A1418" s="59">
        <v>1416</v>
      </c>
      <c r="B1418" s="109"/>
      <c r="C1418" s="49"/>
      <c r="D1418" s="50"/>
      <c r="E1418" s="38" t="s">
        <v>14</v>
      </c>
      <c r="F1418" s="50"/>
      <c r="G1418" s="51">
        <v>0</v>
      </c>
      <c r="H1418" s="52">
        <v>0</v>
      </c>
      <c r="I1418" s="52">
        <v>0</v>
      </c>
      <c r="J1418" s="52">
        <v>0</v>
      </c>
      <c r="K1418" s="52">
        <v>0</v>
      </c>
      <c r="L1418" s="103">
        <f t="shared" si="89"/>
        <v>0</v>
      </c>
      <c r="M1418" s="53">
        <v>1</v>
      </c>
      <c r="N1418" s="106">
        <f t="shared" si="90"/>
        <v>0</v>
      </c>
      <c r="O1418" s="53">
        <v>1</v>
      </c>
      <c r="P1418" s="53">
        <v>1</v>
      </c>
      <c r="Q1418" s="53">
        <v>1</v>
      </c>
      <c r="R1418" s="42">
        <v>0</v>
      </c>
      <c r="S1418" s="42">
        <v>0</v>
      </c>
      <c r="T1418" s="43" t="s">
        <v>105</v>
      </c>
      <c r="U1418" s="53"/>
      <c r="V1418" s="41" t="s">
        <v>106</v>
      </c>
      <c r="W1418" s="53"/>
      <c r="X1418" s="41" t="s">
        <v>106</v>
      </c>
      <c r="Y1418" s="53"/>
      <c r="Z1418" s="53">
        <f t="shared" si="91"/>
        <v>0</v>
      </c>
      <c r="AA1418" s="53">
        <f t="shared" si="92"/>
        <v>0</v>
      </c>
      <c r="AB1418" s="54"/>
      <c r="AC1418" s="55">
        <v>0</v>
      </c>
      <c r="AD1418" s="46" t="s">
        <v>106</v>
      </c>
      <c r="AE1418" s="47"/>
      <c r="AF1418" s="69" t="s">
        <v>106</v>
      </c>
      <c r="AG1418" s="64" t="s">
        <v>106</v>
      </c>
      <c r="AH1418" s="65" t="s">
        <v>106</v>
      </c>
      <c r="AI1418" s="65" t="s">
        <v>106</v>
      </c>
      <c r="AJ1418" s="65" t="s">
        <v>106</v>
      </c>
      <c r="AK1418" s="74" t="s">
        <v>106</v>
      </c>
      <c r="AL1418" s="75" t="s">
        <v>106</v>
      </c>
      <c r="AM1418" s="75" t="s">
        <v>106</v>
      </c>
      <c r="AN1418" s="75" t="s">
        <v>106</v>
      </c>
      <c r="AO1418" s="75" t="s">
        <v>106</v>
      </c>
      <c r="AP1418" s="75" t="s">
        <v>106</v>
      </c>
    </row>
    <row r="1419" spans="1:42">
      <c r="A1419" s="59">
        <v>1417</v>
      </c>
      <c r="B1419" s="109"/>
      <c r="C1419" s="49"/>
      <c r="D1419" s="50"/>
      <c r="E1419" s="38" t="s">
        <v>14</v>
      </c>
      <c r="F1419" s="50"/>
      <c r="G1419" s="51">
        <v>0</v>
      </c>
      <c r="H1419" s="52">
        <v>0</v>
      </c>
      <c r="I1419" s="52">
        <v>0</v>
      </c>
      <c r="J1419" s="52">
        <v>0</v>
      </c>
      <c r="K1419" s="52">
        <v>0</v>
      </c>
      <c r="L1419" s="103">
        <f t="shared" si="89"/>
        <v>0</v>
      </c>
      <c r="M1419" s="53">
        <v>1</v>
      </c>
      <c r="N1419" s="106">
        <f t="shared" si="90"/>
        <v>0</v>
      </c>
      <c r="O1419" s="53">
        <v>1</v>
      </c>
      <c r="P1419" s="53">
        <v>1</v>
      </c>
      <c r="Q1419" s="53">
        <v>1</v>
      </c>
      <c r="R1419" s="42">
        <v>0</v>
      </c>
      <c r="S1419" s="42">
        <v>0</v>
      </c>
      <c r="T1419" s="43" t="s">
        <v>105</v>
      </c>
      <c r="U1419" s="53"/>
      <c r="V1419" s="41" t="s">
        <v>106</v>
      </c>
      <c r="W1419" s="53"/>
      <c r="X1419" s="41" t="s">
        <v>106</v>
      </c>
      <c r="Y1419" s="53"/>
      <c r="Z1419" s="53">
        <f t="shared" si="91"/>
        <v>0</v>
      </c>
      <c r="AA1419" s="53">
        <f t="shared" si="92"/>
        <v>0</v>
      </c>
      <c r="AB1419" s="54"/>
      <c r="AC1419" s="55">
        <v>0</v>
      </c>
      <c r="AD1419" s="46" t="s">
        <v>106</v>
      </c>
      <c r="AE1419" s="47"/>
      <c r="AF1419" s="69" t="s">
        <v>106</v>
      </c>
      <c r="AG1419" s="64" t="s">
        <v>106</v>
      </c>
      <c r="AH1419" s="65" t="s">
        <v>106</v>
      </c>
      <c r="AI1419" s="65" t="s">
        <v>106</v>
      </c>
      <c r="AJ1419" s="65" t="s">
        <v>106</v>
      </c>
      <c r="AK1419" s="74" t="s">
        <v>106</v>
      </c>
      <c r="AL1419" s="75" t="s">
        <v>106</v>
      </c>
      <c r="AM1419" s="75" t="s">
        <v>106</v>
      </c>
      <c r="AN1419" s="75" t="s">
        <v>106</v>
      </c>
      <c r="AO1419" s="75" t="s">
        <v>106</v>
      </c>
      <c r="AP1419" s="75" t="s">
        <v>106</v>
      </c>
    </row>
    <row r="1420" spans="1:42">
      <c r="A1420" s="59">
        <v>1418</v>
      </c>
      <c r="B1420" s="109"/>
      <c r="C1420" s="49"/>
      <c r="D1420" s="50"/>
      <c r="E1420" s="38" t="s">
        <v>14</v>
      </c>
      <c r="F1420" s="50"/>
      <c r="G1420" s="51">
        <v>0</v>
      </c>
      <c r="H1420" s="52">
        <v>0</v>
      </c>
      <c r="I1420" s="52">
        <v>0</v>
      </c>
      <c r="J1420" s="52">
        <v>0</v>
      </c>
      <c r="K1420" s="52">
        <v>0</v>
      </c>
      <c r="L1420" s="103">
        <f t="shared" si="89"/>
        <v>0</v>
      </c>
      <c r="M1420" s="53">
        <v>1</v>
      </c>
      <c r="N1420" s="106">
        <f t="shared" si="90"/>
        <v>0</v>
      </c>
      <c r="O1420" s="53">
        <v>1</v>
      </c>
      <c r="P1420" s="53">
        <v>1</v>
      </c>
      <c r="Q1420" s="53">
        <v>1</v>
      </c>
      <c r="R1420" s="42">
        <v>0</v>
      </c>
      <c r="S1420" s="42">
        <v>0</v>
      </c>
      <c r="T1420" s="43" t="s">
        <v>105</v>
      </c>
      <c r="U1420" s="53"/>
      <c r="V1420" s="41" t="s">
        <v>106</v>
      </c>
      <c r="W1420" s="53"/>
      <c r="X1420" s="41" t="s">
        <v>106</v>
      </c>
      <c r="Y1420" s="53"/>
      <c r="Z1420" s="53">
        <f t="shared" si="91"/>
        <v>0</v>
      </c>
      <c r="AA1420" s="53">
        <f t="shared" si="92"/>
        <v>0</v>
      </c>
      <c r="AB1420" s="54"/>
      <c r="AC1420" s="55">
        <v>0</v>
      </c>
      <c r="AD1420" s="46" t="s">
        <v>106</v>
      </c>
      <c r="AE1420" s="47"/>
      <c r="AF1420" s="69" t="s">
        <v>106</v>
      </c>
      <c r="AG1420" s="64" t="s">
        <v>106</v>
      </c>
      <c r="AH1420" s="65" t="s">
        <v>106</v>
      </c>
      <c r="AI1420" s="65" t="s">
        <v>106</v>
      </c>
      <c r="AJ1420" s="65" t="s">
        <v>106</v>
      </c>
      <c r="AK1420" s="74" t="s">
        <v>106</v>
      </c>
      <c r="AL1420" s="75" t="s">
        <v>106</v>
      </c>
      <c r="AM1420" s="75" t="s">
        <v>106</v>
      </c>
      <c r="AN1420" s="75" t="s">
        <v>106</v>
      </c>
      <c r="AO1420" s="75" t="s">
        <v>106</v>
      </c>
      <c r="AP1420" s="75" t="s">
        <v>106</v>
      </c>
    </row>
    <row r="1421" spans="1:42">
      <c r="A1421" s="59">
        <v>1419</v>
      </c>
      <c r="B1421" s="109"/>
      <c r="C1421" s="49"/>
      <c r="D1421" s="50"/>
      <c r="E1421" s="38" t="s">
        <v>14</v>
      </c>
      <c r="F1421" s="50"/>
      <c r="G1421" s="51">
        <v>0</v>
      </c>
      <c r="H1421" s="52">
        <v>0</v>
      </c>
      <c r="I1421" s="52">
        <v>0</v>
      </c>
      <c r="J1421" s="52">
        <v>0</v>
      </c>
      <c r="K1421" s="52">
        <v>0</v>
      </c>
      <c r="L1421" s="103">
        <f t="shared" si="89"/>
        <v>0</v>
      </c>
      <c r="M1421" s="53">
        <v>1</v>
      </c>
      <c r="N1421" s="106">
        <f t="shared" si="90"/>
        <v>0</v>
      </c>
      <c r="O1421" s="53">
        <v>1</v>
      </c>
      <c r="P1421" s="53">
        <v>1</v>
      </c>
      <c r="Q1421" s="53">
        <v>1</v>
      </c>
      <c r="R1421" s="42">
        <v>0</v>
      </c>
      <c r="S1421" s="42">
        <v>0</v>
      </c>
      <c r="T1421" s="43" t="s">
        <v>105</v>
      </c>
      <c r="U1421" s="53"/>
      <c r="V1421" s="41" t="s">
        <v>106</v>
      </c>
      <c r="W1421" s="53"/>
      <c r="X1421" s="41" t="s">
        <v>106</v>
      </c>
      <c r="Y1421" s="53"/>
      <c r="Z1421" s="53">
        <f t="shared" si="91"/>
        <v>0</v>
      </c>
      <c r="AA1421" s="53">
        <f t="shared" si="92"/>
        <v>0</v>
      </c>
      <c r="AB1421" s="54"/>
      <c r="AC1421" s="55">
        <v>0</v>
      </c>
      <c r="AD1421" s="46" t="s">
        <v>106</v>
      </c>
      <c r="AE1421" s="47"/>
      <c r="AF1421" s="69" t="s">
        <v>106</v>
      </c>
      <c r="AG1421" s="64" t="s">
        <v>106</v>
      </c>
      <c r="AH1421" s="65" t="s">
        <v>106</v>
      </c>
      <c r="AI1421" s="65" t="s">
        <v>106</v>
      </c>
      <c r="AJ1421" s="65" t="s">
        <v>106</v>
      </c>
      <c r="AK1421" s="74" t="s">
        <v>106</v>
      </c>
      <c r="AL1421" s="75" t="s">
        <v>106</v>
      </c>
      <c r="AM1421" s="75" t="s">
        <v>106</v>
      </c>
      <c r="AN1421" s="75" t="s">
        <v>106</v>
      </c>
      <c r="AO1421" s="75" t="s">
        <v>106</v>
      </c>
      <c r="AP1421" s="75" t="s">
        <v>106</v>
      </c>
    </row>
    <row r="1422" spans="1:42">
      <c r="A1422" s="59">
        <v>1420</v>
      </c>
      <c r="B1422" s="109"/>
      <c r="C1422" s="49"/>
      <c r="D1422" s="50"/>
      <c r="E1422" s="38" t="s">
        <v>14</v>
      </c>
      <c r="F1422" s="50"/>
      <c r="G1422" s="51">
        <v>0</v>
      </c>
      <c r="H1422" s="52">
        <v>0</v>
      </c>
      <c r="I1422" s="52">
        <v>0</v>
      </c>
      <c r="J1422" s="52">
        <v>0</v>
      </c>
      <c r="K1422" s="52">
        <v>0</v>
      </c>
      <c r="L1422" s="103">
        <f t="shared" si="89"/>
        <v>0</v>
      </c>
      <c r="M1422" s="53">
        <v>1</v>
      </c>
      <c r="N1422" s="106">
        <f t="shared" si="90"/>
        <v>0</v>
      </c>
      <c r="O1422" s="53">
        <v>1</v>
      </c>
      <c r="P1422" s="53">
        <v>1</v>
      </c>
      <c r="Q1422" s="53">
        <v>1</v>
      </c>
      <c r="R1422" s="42">
        <v>0</v>
      </c>
      <c r="S1422" s="42">
        <v>0</v>
      </c>
      <c r="T1422" s="43" t="s">
        <v>105</v>
      </c>
      <c r="U1422" s="53"/>
      <c r="V1422" s="41" t="s">
        <v>106</v>
      </c>
      <c r="W1422" s="53"/>
      <c r="X1422" s="41" t="s">
        <v>106</v>
      </c>
      <c r="Y1422" s="53"/>
      <c r="Z1422" s="53">
        <f t="shared" si="91"/>
        <v>0</v>
      </c>
      <c r="AA1422" s="53">
        <f t="shared" si="92"/>
        <v>0</v>
      </c>
      <c r="AB1422" s="54"/>
      <c r="AC1422" s="55">
        <v>0</v>
      </c>
      <c r="AD1422" s="46" t="s">
        <v>106</v>
      </c>
      <c r="AE1422" s="47"/>
      <c r="AF1422" s="69" t="s">
        <v>106</v>
      </c>
      <c r="AG1422" s="64" t="s">
        <v>106</v>
      </c>
      <c r="AH1422" s="65" t="s">
        <v>106</v>
      </c>
      <c r="AI1422" s="65" t="s">
        <v>106</v>
      </c>
      <c r="AJ1422" s="65" t="s">
        <v>106</v>
      </c>
      <c r="AK1422" s="74" t="s">
        <v>106</v>
      </c>
      <c r="AL1422" s="75" t="s">
        <v>106</v>
      </c>
      <c r="AM1422" s="75" t="s">
        <v>106</v>
      </c>
      <c r="AN1422" s="75" t="s">
        <v>106</v>
      </c>
      <c r="AO1422" s="75" t="s">
        <v>106</v>
      </c>
      <c r="AP1422" s="75" t="s">
        <v>106</v>
      </c>
    </row>
    <row r="1423" spans="1:42">
      <c r="A1423" s="59">
        <v>1421</v>
      </c>
      <c r="B1423" s="109"/>
      <c r="C1423" s="49"/>
      <c r="D1423" s="50"/>
      <c r="E1423" s="38" t="s">
        <v>14</v>
      </c>
      <c r="F1423" s="50"/>
      <c r="G1423" s="51">
        <v>0</v>
      </c>
      <c r="H1423" s="52">
        <v>0</v>
      </c>
      <c r="I1423" s="52">
        <v>0</v>
      </c>
      <c r="J1423" s="52">
        <v>0</v>
      </c>
      <c r="K1423" s="52">
        <v>0</v>
      </c>
      <c r="L1423" s="103">
        <f t="shared" si="89"/>
        <v>0</v>
      </c>
      <c r="M1423" s="53">
        <v>1</v>
      </c>
      <c r="N1423" s="106">
        <f t="shared" si="90"/>
        <v>0</v>
      </c>
      <c r="O1423" s="53">
        <v>1</v>
      </c>
      <c r="P1423" s="53">
        <v>1</v>
      </c>
      <c r="Q1423" s="53">
        <v>1</v>
      </c>
      <c r="R1423" s="42">
        <v>0</v>
      </c>
      <c r="S1423" s="42">
        <v>0</v>
      </c>
      <c r="T1423" s="43" t="s">
        <v>105</v>
      </c>
      <c r="U1423" s="53"/>
      <c r="V1423" s="41" t="s">
        <v>106</v>
      </c>
      <c r="W1423" s="53"/>
      <c r="X1423" s="41" t="s">
        <v>106</v>
      </c>
      <c r="Y1423" s="53"/>
      <c r="Z1423" s="53">
        <f t="shared" si="91"/>
        <v>0</v>
      </c>
      <c r="AA1423" s="53">
        <f t="shared" si="92"/>
        <v>0</v>
      </c>
      <c r="AB1423" s="54"/>
      <c r="AC1423" s="55">
        <v>0</v>
      </c>
      <c r="AD1423" s="46" t="s">
        <v>106</v>
      </c>
      <c r="AE1423" s="47"/>
      <c r="AF1423" s="69" t="s">
        <v>106</v>
      </c>
      <c r="AG1423" s="64" t="s">
        <v>106</v>
      </c>
      <c r="AH1423" s="65" t="s">
        <v>106</v>
      </c>
      <c r="AI1423" s="65" t="s">
        <v>106</v>
      </c>
      <c r="AJ1423" s="65" t="s">
        <v>106</v>
      </c>
      <c r="AK1423" s="74" t="s">
        <v>106</v>
      </c>
      <c r="AL1423" s="75" t="s">
        <v>106</v>
      </c>
      <c r="AM1423" s="75" t="s">
        <v>106</v>
      </c>
      <c r="AN1423" s="75" t="s">
        <v>106</v>
      </c>
      <c r="AO1423" s="75" t="s">
        <v>106</v>
      </c>
      <c r="AP1423" s="75" t="s">
        <v>106</v>
      </c>
    </row>
    <row r="1424" spans="1:42">
      <c r="A1424" s="59">
        <v>1422</v>
      </c>
      <c r="B1424" s="109"/>
      <c r="C1424" s="49"/>
      <c r="D1424" s="50"/>
      <c r="E1424" s="38" t="s">
        <v>14</v>
      </c>
      <c r="F1424" s="50"/>
      <c r="G1424" s="51">
        <v>0</v>
      </c>
      <c r="H1424" s="52">
        <v>0</v>
      </c>
      <c r="I1424" s="52">
        <v>0</v>
      </c>
      <c r="J1424" s="52">
        <v>0</v>
      </c>
      <c r="K1424" s="52">
        <v>0</v>
      </c>
      <c r="L1424" s="103">
        <f t="shared" si="89"/>
        <v>0</v>
      </c>
      <c r="M1424" s="53">
        <v>1</v>
      </c>
      <c r="N1424" s="106">
        <f t="shared" si="90"/>
        <v>0</v>
      </c>
      <c r="O1424" s="53">
        <v>1</v>
      </c>
      <c r="P1424" s="53">
        <v>1</v>
      </c>
      <c r="Q1424" s="53">
        <v>1</v>
      </c>
      <c r="R1424" s="42">
        <v>0</v>
      </c>
      <c r="S1424" s="42">
        <v>0</v>
      </c>
      <c r="T1424" s="43" t="s">
        <v>105</v>
      </c>
      <c r="U1424" s="53"/>
      <c r="V1424" s="41" t="s">
        <v>106</v>
      </c>
      <c r="W1424" s="53"/>
      <c r="X1424" s="41" t="s">
        <v>106</v>
      </c>
      <c r="Y1424" s="53"/>
      <c r="Z1424" s="53">
        <f t="shared" si="91"/>
        <v>0</v>
      </c>
      <c r="AA1424" s="53">
        <f t="shared" si="92"/>
        <v>0</v>
      </c>
      <c r="AB1424" s="54"/>
      <c r="AC1424" s="55">
        <v>0</v>
      </c>
      <c r="AD1424" s="46" t="s">
        <v>106</v>
      </c>
      <c r="AE1424" s="47"/>
      <c r="AF1424" s="69" t="s">
        <v>106</v>
      </c>
      <c r="AG1424" s="64" t="s">
        <v>106</v>
      </c>
      <c r="AH1424" s="65" t="s">
        <v>106</v>
      </c>
      <c r="AI1424" s="65" t="s">
        <v>106</v>
      </c>
      <c r="AJ1424" s="65" t="s">
        <v>106</v>
      </c>
      <c r="AK1424" s="74" t="s">
        <v>106</v>
      </c>
      <c r="AL1424" s="75" t="s">
        <v>106</v>
      </c>
      <c r="AM1424" s="75" t="s">
        <v>106</v>
      </c>
      <c r="AN1424" s="75" t="s">
        <v>106</v>
      </c>
      <c r="AO1424" s="75" t="s">
        <v>106</v>
      </c>
      <c r="AP1424" s="75" t="s">
        <v>106</v>
      </c>
    </row>
    <row r="1425" spans="1:42">
      <c r="A1425" s="59">
        <v>1423</v>
      </c>
      <c r="B1425" s="109"/>
      <c r="C1425" s="49"/>
      <c r="D1425" s="50"/>
      <c r="E1425" s="38" t="s">
        <v>14</v>
      </c>
      <c r="F1425" s="50"/>
      <c r="G1425" s="51">
        <v>0</v>
      </c>
      <c r="H1425" s="52">
        <v>0</v>
      </c>
      <c r="I1425" s="52">
        <v>0</v>
      </c>
      <c r="J1425" s="52">
        <v>0</v>
      </c>
      <c r="K1425" s="52">
        <v>0</v>
      </c>
      <c r="L1425" s="103">
        <f t="shared" si="89"/>
        <v>0</v>
      </c>
      <c r="M1425" s="53">
        <v>1</v>
      </c>
      <c r="N1425" s="106">
        <f t="shared" si="90"/>
        <v>0</v>
      </c>
      <c r="O1425" s="53">
        <v>1</v>
      </c>
      <c r="P1425" s="53">
        <v>1</v>
      </c>
      <c r="Q1425" s="53">
        <v>1</v>
      </c>
      <c r="R1425" s="42">
        <v>0</v>
      </c>
      <c r="S1425" s="42">
        <v>0</v>
      </c>
      <c r="T1425" s="43" t="s">
        <v>105</v>
      </c>
      <c r="U1425" s="53"/>
      <c r="V1425" s="41" t="s">
        <v>106</v>
      </c>
      <c r="W1425" s="53"/>
      <c r="X1425" s="41" t="s">
        <v>106</v>
      </c>
      <c r="Y1425" s="53"/>
      <c r="Z1425" s="53">
        <f t="shared" si="91"/>
        <v>0</v>
      </c>
      <c r="AA1425" s="53">
        <f t="shared" si="92"/>
        <v>0</v>
      </c>
      <c r="AB1425" s="54"/>
      <c r="AC1425" s="55">
        <v>0</v>
      </c>
      <c r="AD1425" s="46" t="s">
        <v>106</v>
      </c>
      <c r="AE1425" s="47"/>
      <c r="AF1425" s="69" t="s">
        <v>106</v>
      </c>
      <c r="AG1425" s="64" t="s">
        <v>106</v>
      </c>
      <c r="AH1425" s="65" t="s">
        <v>106</v>
      </c>
      <c r="AI1425" s="65" t="s">
        <v>106</v>
      </c>
      <c r="AJ1425" s="65" t="s">
        <v>106</v>
      </c>
      <c r="AK1425" s="74" t="s">
        <v>106</v>
      </c>
      <c r="AL1425" s="75" t="s">
        <v>106</v>
      </c>
      <c r="AM1425" s="75" t="s">
        <v>106</v>
      </c>
      <c r="AN1425" s="75" t="s">
        <v>106</v>
      </c>
      <c r="AO1425" s="75" t="s">
        <v>106</v>
      </c>
      <c r="AP1425" s="75" t="s">
        <v>106</v>
      </c>
    </row>
    <row r="1426" spans="1:42">
      <c r="A1426" s="59">
        <v>1424</v>
      </c>
      <c r="B1426" s="109"/>
      <c r="C1426" s="49"/>
      <c r="D1426" s="50"/>
      <c r="E1426" s="38" t="s">
        <v>14</v>
      </c>
      <c r="F1426" s="50"/>
      <c r="G1426" s="51">
        <v>0</v>
      </c>
      <c r="H1426" s="52">
        <v>0</v>
      </c>
      <c r="I1426" s="52">
        <v>0</v>
      </c>
      <c r="J1426" s="52">
        <v>0</v>
      </c>
      <c r="K1426" s="52">
        <v>0</v>
      </c>
      <c r="L1426" s="103">
        <f t="shared" si="89"/>
        <v>0</v>
      </c>
      <c r="M1426" s="53">
        <v>1</v>
      </c>
      <c r="N1426" s="106">
        <f t="shared" si="90"/>
        <v>0</v>
      </c>
      <c r="O1426" s="53">
        <v>1</v>
      </c>
      <c r="P1426" s="53">
        <v>1</v>
      </c>
      <c r="Q1426" s="53">
        <v>1</v>
      </c>
      <c r="R1426" s="42">
        <v>0</v>
      </c>
      <c r="S1426" s="42">
        <v>0</v>
      </c>
      <c r="T1426" s="43" t="s">
        <v>105</v>
      </c>
      <c r="U1426" s="53"/>
      <c r="V1426" s="41" t="s">
        <v>106</v>
      </c>
      <c r="W1426" s="53"/>
      <c r="X1426" s="41" t="s">
        <v>106</v>
      </c>
      <c r="Y1426" s="53"/>
      <c r="Z1426" s="53">
        <f t="shared" si="91"/>
        <v>0</v>
      </c>
      <c r="AA1426" s="53">
        <f t="shared" si="92"/>
        <v>0</v>
      </c>
      <c r="AB1426" s="54"/>
      <c r="AC1426" s="55">
        <v>0</v>
      </c>
      <c r="AD1426" s="46" t="s">
        <v>106</v>
      </c>
      <c r="AE1426" s="47"/>
      <c r="AF1426" s="69" t="s">
        <v>106</v>
      </c>
      <c r="AG1426" s="64" t="s">
        <v>106</v>
      </c>
      <c r="AH1426" s="65" t="s">
        <v>106</v>
      </c>
      <c r="AI1426" s="65" t="s">
        <v>106</v>
      </c>
      <c r="AJ1426" s="65" t="s">
        <v>106</v>
      </c>
      <c r="AK1426" s="74" t="s">
        <v>106</v>
      </c>
      <c r="AL1426" s="75" t="s">
        <v>106</v>
      </c>
      <c r="AM1426" s="75" t="s">
        <v>106</v>
      </c>
      <c r="AN1426" s="75" t="s">
        <v>106</v>
      </c>
      <c r="AO1426" s="75" t="s">
        <v>106</v>
      </c>
      <c r="AP1426" s="75" t="s">
        <v>106</v>
      </c>
    </row>
    <row r="1427" spans="1:42">
      <c r="A1427" s="59">
        <v>1425</v>
      </c>
      <c r="B1427" s="109"/>
      <c r="C1427" s="49"/>
      <c r="D1427" s="50"/>
      <c r="E1427" s="38" t="s">
        <v>14</v>
      </c>
      <c r="F1427" s="50"/>
      <c r="G1427" s="51">
        <v>0</v>
      </c>
      <c r="H1427" s="52">
        <v>0</v>
      </c>
      <c r="I1427" s="52">
        <v>0</v>
      </c>
      <c r="J1427" s="52">
        <v>0</v>
      </c>
      <c r="K1427" s="52">
        <v>0</v>
      </c>
      <c r="L1427" s="103">
        <f t="shared" si="89"/>
        <v>0</v>
      </c>
      <c r="M1427" s="53">
        <v>1</v>
      </c>
      <c r="N1427" s="106">
        <f t="shared" si="90"/>
        <v>0</v>
      </c>
      <c r="O1427" s="53">
        <v>1</v>
      </c>
      <c r="P1427" s="53">
        <v>1</v>
      </c>
      <c r="Q1427" s="53">
        <v>1</v>
      </c>
      <c r="R1427" s="42">
        <v>0</v>
      </c>
      <c r="S1427" s="42">
        <v>0</v>
      </c>
      <c r="T1427" s="43" t="s">
        <v>105</v>
      </c>
      <c r="U1427" s="53"/>
      <c r="V1427" s="41" t="s">
        <v>106</v>
      </c>
      <c r="W1427" s="53"/>
      <c r="X1427" s="41" t="s">
        <v>106</v>
      </c>
      <c r="Y1427" s="53"/>
      <c r="Z1427" s="53">
        <f t="shared" si="91"/>
        <v>0</v>
      </c>
      <c r="AA1427" s="53">
        <f t="shared" si="92"/>
        <v>0</v>
      </c>
      <c r="AB1427" s="54"/>
      <c r="AC1427" s="55">
        <v>0</v>
      </c>
      <c r="AD1427" s="46" t="s">
        <v>106</v>
      </c>
      <c r="AE1427" s="47"/>
      <c r="AF1427" s="69" t="s">
        <v>106</v>
      </c>
      <c r="AG1427" s="64" t="s">
        <v>106</v>
      </c>
      <c r="AH1427" s="65" t="s">
        <v>106</v>
      </c>
      <c r="AI1427" s="65" t="s">
        <v>106</v>
      </c>
      <c r="AJ1427" s="65" t="s">
        <v>106</v>
      </c>
      <c r="AK1427" s="74" t="s">
        <v>106</v>
      </c>
      <c r="AL1427" s="75" t="s">
        <v>106</v>
      </c>
      <c r="AM1427" s="75" t="s">
        <v>106</v>
      </c>
      <c r="AN1427" s="75" t="s">
        <v>106</v>
      </c>
      <c r="AO1427" s="75" t="s">
        <v>106</v>
      </c>
      <c r="AP1427" s="75" t="s">
        <v>106</v>
      </c>
    </row>
    <row r="1428" spans="1:42">
      <c r="A1428" s="59">
        <v>1426</v>
      </c>
      <c r="B1428" s="109"/>
      <c r="C1428" s="49"/>
      <c r="D1428" s="50"/>
      <c r="E1428" s="38" t="s">
        <v>14</v>
      </c>
      <c r="F1428" s="50"/>
      <c r="G1428" s="51">
        <v>0</v>
      </c>
      <c r="H1428" s="52">
        <v>0</v>
      </c>
      <c r="I1428" s="52">
        <v>0</v>
      </c>
      <c r="J1428" s="52">
        <v>0</v>
      </c>
      <c r="K1428" s="52">
        <v>0</v>
      </c>
      <c r="L1428" s="103">
        <f t="shared" si="89"/>
        <v>0</v>
      </c>
      <c r="M1428" s="53">
        <v>1</v>
      </c>
      <c r="N1428" s="106">
        <f t="shared" si="90"/>
        <v>0</v>
      </c>
      <c r="O1428" s="53">
        <v>1</v>
      </c>
      <c r="P1428" s="53">
        <v>1</v>
      </c>
      <c r="Q1428" s="53">
        <v>1</v>
      </c>
      <c r="R1428" s="42">
        <v>0</v>
      </c>
      <c r="S1428" s="42">
        <v>0</v>
      </c>
      <c r="T1428" s="43" t="s">
        <v>105</v>
      </c>
      <c r="U1428" s="53"/>
      <c r="V1428" s="41" t="s">
        <v>106</v>
      </c>
      <c r="W1428" s="53"/>
      <c r="X1428" s="41" t="s">
        <v>106</v>
      </c>
      <c r="Y1428" s="53"/>
      <c r="Z1428" s="53">
        <f t="shared" si="91"/>
        <v>0</v>
      </c>
      <c r="AA1428" s="53">
        <f t="shared" si="92"/>
        <v>0</v>
      </c>
      <c r="AB1428" s="54"/>
      <c r="AC1428" s="55">
        <v>0</v>
      </c>
      <c r="AD1428" s="46" t="s">
        <v>106</v>
      </c>
      <c r="AE1428" s="47"/>
      <c r="AF1428" s="69" t="s">
        <v>106</v>
      </c>
      <c r="AG1428" s="64" t="s">
        <v>106</v>
      </c>
      <c r="AH1428" s="65" t="s">
        <v>106</v>
      </c>
      <c r="AI1428" s="65" t="s">
        <v>106</v>
      </c>
      <c r="AJ1428" s="65" t="s">
        <v>106</v>
      </c>
      <c r="AK1428" s="74" t="s">
        <v>106</v>
      </c>
      <c r="AL1428" s="75" t="s">
        <v>106</v>
      </c>
      <c r="AM1428" s="75" t="s">
        <v>106</v>
      </c>
      <c r="AN1428" s="75" t="s">
        <v>106</v>
      </c>
      <c r="AO1428" s="75" t="s">
        <v>106</v>
      </c>
      <c r="AP1428" s="75" t="s">
        <v>106</v>
      </c>
    </row>
    <row r="1429" spans="1:42">
      <c r="A1429" s="59">
        <v>1427</v>
      </c>
      <c r="B1429" s="109"/>
      <c r="C1429" s="49"/>
      <c r="D1429" s="50"/>
      <c r="E1429" s="38" t="s">
        <v>14</v>
      </c>
      <c r="F1429" s="50"/>
      <c r="G1429" s="51">
        <v>0</v>
      </c>
      <c r="H1429" s="52">
        <v>0</v>
      </c>
      <c r="I1429" s="52">
        <v>0</v>
      </c>
      <c r="J1429" s="52">
        <v>0</v>
      </c>
      <c r="K1429" s="52">
        <v>0</v>
      </c>
      <c r="L1429" s="103">
        <f t="shared" si="89"/>
        <v>0</v>
      </c>
      <c r="M1429" s="53">
        <v>1</v>
      </c>
      <c r="N1429" s="106">
        <f t="shared" si="90"/>
        <v>0</v>
      </c>
      <c r="O1429" s="53">
        <v>1</v>
      </c>
      <c r="P1429" s="53">
        <v>1</v>
      </c>
      <c r="Q1429" s="53">
        <v>1</v>
      </c>
      <c r="R1429" s="42">
        <v>0</v>
      </c>
      <c r="S1429" s="42">
        <v>0</v>
      </c>
      <c r="T1429" s="43" t="s">
        <v>105</v>
      </c>
      <c r="U1429" s="53"/>
      <c r="V1429" s="41" t="s">
        <v>106</v>
      </c>
      <c r="W1429" s="53"/>
      <c r="X1429" s="41" t="s">
        <v>106</v>
      </c>
      <c r="Y1429" s="53"/>
      <c r="Z1429" s="53">
        <f t="shared" si="91"/>
        <v>0</v>
      </c>
      <c r="AA1429" s="53">
        <f t="shared" si="92"/>
        <v>0</v>
      </c>
      <c r="AB1429" s="54"/>
      <c r="AC1429" s="55">
        <v>0</v>
      </c>
      <c r="AD1429" s="46" t="s">
        <v>106</v>
      </c>
      <c r="AE1429" s="47"/>
      <c r="AF1429" s="69" t="s">
        <v>106</v>
      </c>
      <c r="AG1429" s="64" t="s">
        <v>106</v>
      </c>
      <c r="AH1429" s="65" t="s">
        <v>106</v>
      </c>
      <c r="AI1429" s="65" t="s">
        <v>106</v>
      </c>
      <c r="AJ1429" s="65" t="s">
        <v>106</v>
      </c>
      <c r="AK1429" s="74" t="s">
        <v>106</v>
      </c>
      <c r="AL1429" s="75" t="s">
        <v>106</v>
      </c>
      <c r="AM1429" s="75" t="s">
        <v>106</v>
      </c>
      <c r="AN1429" s="75" t="s">
        <v>106</v>
      </c>
      <c r="AO1429" s="75" t="s">
        <v>106</v>
      </c>
      <c r="AP1429" s="75" t="s">
        <v>106</v>
      </c>
    </row>
    <row r="1430" spans="1:42">
      <c r="A1430" s="59">
        <v>1428</v>
      </c>
      <c r="B1430" s="109"/>
      <c r="C1430" s="49"/>
      <c r="D1430" s="50"/>
      <c r="E1430" s="38" t="s">
        <v>14</v>
      </c>
      <c r="F1430" s="50"/>
      <c r="G1430" s="51">
        <v>0</v>
      </c>
      <c r="H1430" s="52">
        <v>0</v>
      </c>
      <c r="I1430" s="52">
        <v>0</v>
      </c>
      <c r="J1430" s="52">
        <v>0</v>
      </c>
      <c r="K1430" s="52">
        <v>0</v>
      </c>
      <c r="L1430" s="103">
        <f t="shared" si="89"/>
        <v>0</v>
      </c>
      <c r="M1430" s="53">
        <v>1</v>
      </c>
      <c r="N1430" s="106">
        <f t="shared" si="90"/>
        <v>0</v>
      </c>
      <c r="O1430" s="53">
        <v>1</v>
      </c>
      <c r="P1430" s="53">
        <v>1</v>
      </c>
      <c r="Q1430" s="53">
        <v>1</v>
      </c>
      <c r="R1430" s="42">
        <v>0</v>
      </c>
      <c r="S1430" s="42">
        <v>0</v>
      </c>
      <c r="T1430" s="43" t="s">
        <v>105</v>
      </c>
      <c r="U1430" s="53"/>
      <c r="V1430" s="41" t="s">
        <v>106</v>
      </c>
      <c r="W1430" s="53"/>
      <c r="X1430" s="41" t="s">
        <v>106</v>
      </c>
      <c r="Y1430" s="53"/>
      <c r="Z1430" s="53">
        <f t="shared" si="91"/>
        <v>0</v>
      </c>
      <c r="AA1430" s="53">
        <f t="shared" si="92"/>
        <v>0</v>
      </c>
      <c r="AB1430" s="54"/>
      <c r="AC1430" s="55">
        <v>0</v>
      </c>
      <c r="AD1430" s="46" t="s">
        <v>106</v>
      </c>
      <c r="AE1430" s="47"/>
      <c r="AF1430" s="69" t="s">
        <v>106</v>
      </c>
      <c r="AG1430" s="64" t="s">
        <v>106</v>
      </c>
      <c r="AH1430" s="65" t="s">
        <v>106</v>
      </c>
      <c r="AI1430" s="65" t="s">
        <v>106</v>
      </c>
      <c r="AJ1430" s="65" t="s">
        <v>106</v>
      </c>
      <c r="AK1430" s="74" t="s">
        <v>106</v>
      </c>
      <c r="AL1430" s="75" t="s">
        <v>106</v>
      </c>
      <c r="AM1430" s="75" t="s">
        <v>106</v>
      </c>
      <c r="AN1430" s="75" t="s">
        <v>106</v>
      </c>
      <c r="AO1430" s="75" t="s">
        <v>106</v>
      </c>
      <c r="AP1430" s="75" t="s">
        <v>106</v>
      </c>
    </row>
    <row r="1431" spans="1:42">
      <c r="A1431" s="59">
        <v>1429</v>
      </c>
      <c r="B1431" s="109"/>
      <c r="C1431" s="49"/>
      <c r="D1431" s="50"/>
      <c r="E1431" s="38" t="s">
        <v>14</v>
      </c>
      <c r="F1431" s="50"/>
      <c r="G1431" s="51">
        <v>0</v>
      </c>
      <c r="H1431" s="52">
        <v>0</v>
      </c>
      <c r="I1431" s="52">
        <v>0</v>
      </c>
      <c r="J1431" s="52">
        <v>0</v>
      </c>
      <c r="K1431" s="52">
        <v>0</v>
      </c>
      <c r="L1431" s="103">
        <f t="shared" si="89"/>
        <v>0</v>
      </c>
      <c r="M1431" s="53">
        <v>1</v>
      </c>
      <c r="N1431" s="106">
        <f t="shared" si="90"/>
        <v>0</v>
      </c>
      <c r="O1431" s="53">
        <v>1</v>
      </c>
      <c r="P1431" s="53">
        <v>1</v>
      </c>
      <c r="Q1431" s="53">
        <v>1</v>
      </c>
      <c r="R1431" s="42">
        <v>0</v>
      </c>
      <c r="S1431" s="42">
        <v>0</v>
      </c>
      <c r="T1431" s="43" t="s">
        <v>105</v>
      </c>
      <c r="U1431" s="53"/>
      <c r="V1431" s="41" t="s">
        <v>106</v>
      </c>
      <c r="W1431" s="53"/>
      <c r="X1431" s="41" t="s">
        <v>106</v>
      </c>
      <c r="Y1431" s="53"/>
      <c r="Z1431" s="53">
        <f t="shared" si="91"/>
        <v>0</v>
      </c>
      <c r="AA1431" s="53">
        <f t="shared" si="92"/>
        <v>0</v>
      </c>
      <c r="AB1431" s="54"/>
      <c r="AC1431" s="55">
        <v>0</v>
      </c>
      <c r="AD1431" s="46" t="s">
        <v>106</v>
      </c>
      <c r="AE1431" s="47"/>
      <c r="AF1431" s="69" t="s">
        <v>106</v>
      </c>
      <c r="AG1431" s="64" t="s">
        <v>106</v>
      </c>
      <c r="AH1431" s="65" t="s">
        <v>106</v>
      </c>
      <c r="AI1431" s="65" t="s">
        <v>106</v>
      </c>
      <c r="AJ1431" s="65" t="s">
        <v>106</v>
      </c>
      <c r="AK1431" s="74" t="s">
        <v>106</v>
      </c>
      <c r="AL1431" s="75" t="s">
        <v>106</v>
      </c>
      <c r="AM1431" s="75" t="s">
        <v>106</v>
      </c>
      <c r="AN1431" s="75" t="s">
        <v>106</v>
      </c>
      <c r="AO1431" s="75" t="s">
        <v>106</v>
      </c>
      <c r="AP1431" s="75" t="s">
        <v>106</v>
      </c>
    </row>
    <row r="1432" spans="1:42">
      <c r="A1432" s="59">
        <v>1430</v>
      </c>
      <c r="B1432" s="109"/>
      <c r="C1432" s="49"/>
      <c r="D1432" s="50"/>
      <c r="E1432" s="38" t="s">
        <v>14</v>
      </c>
      <c r="F1432" s="50"/>
      <c r="G1432" s="51">
        <v>0</v>
      </c>
      <c r="H1432" s="52">
        <v>0</v>
      </c>
      <c r="I1432" s="52">
        <v>0</v>
      </c>
      <c r="J1432" s="52">
        <v>0</v>
      </c>
      <c r="K1432" s="52">
        <v>0</v>
      </c>
      <c r="L1432" s="103">
        <f t="shared" si="89"/>
        <v>0</v>
      </c>
      <c r="M1432" s="53">
        <v>1</v>
      </c>
      <c r="N1432" s="106">
        <f t="shared" si="90"/>
        <v>0</v>
      </c>
      <c r="O1432" s="53">
        <v>1</v>
      </c>
      <c r="P1432" s="53">
        <v>1</v>
      </c>
      <c r="Q1432" s="53">
        <v>1</v>
      </c>
      <c r="R1432" s="42">
        <v>0</v>
      </c>
      <c r="S1432" s="42">
        <v>0</v>
      </c>
      <c r="T1432" s="43" t="s">
        <v>105</v>
      </c>
      <c r="U1432" s="53"/>
      <c r="V1432" s="41" t="s">
        <v>106</v>
      </c>
      <c r="W1432" s="53"/>
      <c r="X1432" s="41" t="s">
        <v>106</v>
      </c>
      <c r="Y1432" s="53"/>
      <c r="Z1432" s="53">
        <f t="shared" si="91"/>
        <v>0</v>
      </c>
      <c r="AA1432" s="53">
        <f t="shared" si="92"/>
        <v>0</v>
      </c>
      <c r="AB1432" s="54"/>
      <c r="AC1432" s="55">
        <v>0</v>
      </c>
      <c r="AD1432" s="46" t="s">
        <v>106</v>
      </c>
      <c r="AE1432" s="47"/>
      <c r="AF1432" s="69" t="s">
        <v>106</v>
      </c>
      <c r="AG1432" s="64" t="s">
        <v>106</v>
      </c>
      <c r="AH1432" s="65" t="s">
        <v>106</v>
      </c>
      <c r="AI1432" s="65" t="s">
        <v>106</v>
      </c>
      <c r="AJ1432" s="65" t="s">
        <v>106</v>
      </c>
      <c r="AK1432" s="74" t="s">
        <v>106</v>
      </c>
      <c r="AL1432" s="75" t="s">
        <v>106</v>
      </c>
      <c r="AM1432" s="75" t="s">
        <v>106</v>
      </c>
      <c r="AN1432" s="75" t="s">
        <v>106</v>
      </c>
      <c r="AO1432" s="75" t="s">
        <v>106</v>
      </c>
      <c r="AP1432" s="75" t="s">
        <v>106</v>
      </c>
    </row>
    <row r="1433" spans="1:42">
      <c r="A1433" s="59">
        <v>1431</v>
      </c>
      <c r="B1433" s="109"/>
      <c r="C1433" s="49"/>
      <c r="D1433" s="50"/>
      <c r="E1433" s="38" t="s">
        <v>14</v>
      </c>
      <c r="F1433" s="50"/>
      <c r="G1433" s="51">
        <v>0</v>
      </c>
      <c r="H1433" s="52">
        <v>0</v>
      </c>
      <c r="I1433" s="52">
        <v>0</v>
      </c>
      <c r="J1433" s="52">
        <v>0</v>
      </c>
      <c r="K1433" s="52">
        <v>0</v>
      </c>
      <c r="L1433" s="103">
        <f t="shared" si="89"/>
        <v>0</v>
      </c>
      <c r="M1433" s="53">
        <v>1</v>
      </c>
      <c r="N1433" s="106">
        <f t="shared" si="90"/>
        <v>0</v>
      </c>
      <c r="O1433" s="53">
        <v>1</v>
      </c>
      <c r="P1433" s="53">
        <v>1</v>
      </c>
      <c r="Q1433" s="53">
        <v>1</v>
      </c>
      <c r="R1433" s="42">
        <v>0</v>
      </c>
      <c r="S1433" s="42">
        <v>0</v>
      </c>
      <c r="T1433" s="43" t="s">
        <v>105</v>
      </c>
      <c r="U1433" s="53"/>
      <c r="V1433" s="41" t="s">
        <v>106</v>
      </c>
      <c r="W1433" s="53"/>
      <c r="X1433" s="41" t="s">
        <v>106</v>
      </c>
      <c r="Y1433" s="53"/>
      <c r="Z1433" s="53">
        <f t="shared" si="91"/>
        <v>0</v>
      </c>
      <c r="AA1433" s="53">
        <f t="shared" si="92"/>
        <v>0</v>
      </c>
      <c r="AB1433" s="54"/>
      <c r="AC1433" s="55">
        <v>0</v>
      </c>
      <c r="AD1433" s="46" t="s">
        <v>106</v>
      </c>
      <c r="AE1433" s="47"/>
      <c r="AF1433" s="69" t="s">
        <v>106</v>
      </c>
      <c r="AG1433" s="64" t="s">
        <v>106</v>
      </c>
      <c r="AH1433" s="65" t="s">
        <v>106</v>
      </c>
      <c r="AI1433" s="65" t="s">
        <v>106</v>
      </c>
      <c r="AJ1433" s="65" t="s">
        <v>106</v>
      </c>
      <c r="AK1433" s="74" t="s">
        <v>106</v>
      </c>
      <c r="AL1433" s="75" t="s">
        <v>106</v>
      </c>
      <c r="AM1433" s="75" t="s">
        <v>106</v>
      </c>
      <c r="AN1433" s="75" t="s">
        <v>106</v>
      </c>
      <c r="AO1433" s="75" t="s">
        <v>106</v>
      </c>
      <c r="AP1433" s="75" t="s">
        <v>106</v>
      </c>
    </row>
    <row r="1434" spans="1:42">
      <c r="A1434" s="59">
        <v>1432</v>
      </c>
      <c r="B1434" s="109"/>
      <c r="C1434" s="49"/>
      <c r="D1434" s="50"/>
      <c r="E1434" s="38" t="s">
        <v>14</v>
      </c>
      <c r="F1434" s="50"/>
      <c r="G1434" s="51">
        <v>0</v>
      </c>
      <c r="H1434" s="52">
        <v>0</v>
      </c>
      <c r="I1434" s="52">
        <v>0</v>
      </c>
      <c r="J1434" s="52">
        <v>0</v>
      </c>
      <c r="K1434" s="52">
        <v>0</v>
      </c>
      <c r="L1434" s="103">
        <f t="shared" si="89"/>
        <v>0</v>
      </c>
      <c r="M1434" s="53">
        <v>1</v>
      </c>
      <c r="N1434" s="106">
        <f t="shared" si="90"/>
        <v>0</v>
      </c>
      <c r="O1434" s="53">
        <v>1</v>
      </c>
      <c r="P1434" s="53">
        <v>1</v>
      </c>
      <c r="Q1434" s="53">
        <v>1</v>
      </c>
      <c r="R1434" s="42">
        <v>0</v>
      </c>
      <c r="S1434" s="42">
        <v>0</v>
      </c>
      <c r="T1434" s="43" t="s">
        <v>105</v>
      </c>
      <c r="U1434" s="53"/>
      <c r="V1434" s="41" t="s">
        <v>106</v>
      </c>
      <c r="W1434" s="53"/>
      <c r="X1434" s="41" t="s">
        <v>106</v>
      </c>
      <c r="Y1434" s="53"/>
      <c r="Z1434" s="53">
        <f t="shared" si="91"/>
        <v>0</v>
      </c>
      <c r="AA1434" s="53">
        <f t="shared" si="92"/>
        <v>0</v>
      </c>
      <c r="AB1434" s="54"/>
      <c r="AC1434" s="55">
        <v>0</v>
      </c>
      <c r="AD1434" s="46" t="s">
        <v>106</v>
      </c>
      <c r="AE1434" s="47"/>
      <c r="AF1434" s="69" t="s">
        <v>106</v>
      </c>
      <c r="AG1434" s="64" t="s">
        <v>106</v>
      </c>
      <c r="AH1434" s="65" t="s">
        <v>106</v>
      </c>
      <c r="AI1434" s="65" t="s">
        <v>106</v>
      </c>
      <c r="AJ1434" s="65" t="s">
        <v>106</v>
      </c>
      <c r="AK1434" s="74" t="s">
        <v>106</v>
      </c>
      <c r="AL1434" s="75" t="s">
        <v>106</v>
      </c>
      <c r="AM1434" s="75" t="s">
        <v>106</v>
      </c>
      <c r="AN1434" s="75" t="s">
        <v>106</v>
      </c>
      <c r="AO1434" s="75" t="s">
        <v>106</v>
      </c>
      <c r="AP1434" s="75" t="s">
        <v>106</v>
      </c>
    </row>
    <row r="1435" spans="1:42">
      <c r="A1435" s="59">
        <v>1433</v>
      </c>
      <c r="B1435" s="109"/>
      <c r="C1435" s="49"/>
      <c r="D1435" s="50"/>
      <c r="E1435" s="38" t="s">
        <v>14</v>
      </c>
      <c r="F1435" s="50"/>
      <c r="G1435" s="51">
        <v>0</v>
      </c>
      <c r="H1435" s="52">
        <v>0</v>
      </c>
      <c r="I1435" s="52">
        <v>0</v>
      </c>
      <c r="J1435" s="52">
        <v>0</v>
      </c>
      <c r="K1435" s="52">
        <v>0</v>
      </c>
      <c r="L1435" s="103">
        <f t="shared" si="89"/>
        <v>0</v>
      </c>
      <c r="M1435" s="53">
        <v>1</v>
      </c>
      <c r="N1435" s="106">
        <f t="shared" si="90"/>
        <v>0</v>
      </c>
      <c r="O1435" s="53">
        <v>1</v>
      </c>
      <c r="P1435" s="53">
        <v>1</v>
      </c>
      <c r="Q1435" s="53">
        <v>1</v>
      </c>
      <c r="R1435" s="42">
        <v>0</v>
      </c>
      <c r="S1435" s="42">
        <v>0</v>
      </c>
      <c r="T1435" s="43" t="s">
        <v>105</v>
      </c>
      <c r="U1435" s="53"/>
      <c r="V1435" s="41" t="s">
        <v>106</v>
      </c>
      <c r="W1435" s="53"/>
      <c r="X1435" s="41" t="s">
        <v>106</v>
      </c>
      <c r="Y1435" s="53"/>
      <c r="Z1435" s="53">
        <f t="shared" si="91"/>
        <v>0</v>
      </c>
      <c r="AA1435" s="53">
        <f t="shared" si="92"/>
        <v>0</v>
      </c>
      <c r="AB1435" s="54"/>
      <c r="AC1435" s="55">
        <v>0</v>
      </c>
      <c r="AD1435" s="46" t="s">
        <v>106</v>
      </c>
      <c r="AE1435" s="47"/>
      <c r="AF1435" s="69" t="s">
        <v>106</v>
      </c>
      <c r="AG1435" s="64" t="s">
        <v>106</v>
      </c>
      <c r="AH1435" s="65" t="s">
        <v>106</v>
      </c>
      <c r="AI1435" s="65" t="s">
        <v>106</v>
      </c>
      <c r="AJ1435" s="65" t="s">
        <v>106</v>
      </c>
      <c r="AK1435" s="74" t="s">
        <v>106</v>
      </c>
      <c r="AL1435" s="75" t="s">
        <v>106</v>
      </c>
      <c r="AM1435" s="75" t="s">
        <v>106</v>
      </c>
      <c r="AN1435" s="75" t="s">
        <v>106</v>
      </c>
      <c r="AO1435" s="75" t="s">
        <v>106</v>
      </c>
      <c r="AP1435" s="75" t="s">
        <v>106</v>
      </c>
    </row>
    <row r="1436" spans="1:42">
      <c r="A1436" s="59">
        <v>1434</v>
      </c>
      <c r="B1436" s="109"/>
      <c r="C1436" s="49"/>
      <c r="D1436" s="50"/>
      <c r="E1436" s="38" t="s">
        <v>14</v>
      </c>
      <c r="F1436" s="50"/>
      <c r="G1436" s="51">
        <v>0</v>
      </c>
      <c r="H1436" s="52">
        <v>0</v>
      </c>
      <c r="I1436" s="52">
        <v>0</v>
      </c>
      <c r="J1436" s="52">
        <v>0</v>
      </c>
      <c r="K1436" s="52">
        <v>0</v>
      </c>
      <c r="L1436" s="103">
        <f t="shared" si="89"/>
        <v>0</v>
      </c>
      <c r="M1436" s="53">
        <v>1</v>
      </c>
      <c r="N1436" s="106">
        <f t="shared" si="90"/>
        <v>0</v>
      </c>
      <c r="O1436" s="53">
        <v>1</v>
      </c>
      <c r="P1436" s="53">
        <v>1</v>
      </c>
      <c r="Q1436" s="53">
        <v>1</v>
      </c>
      <c r="R1436" s="42">
        <v>0</v>
      </c>
      <c r="S1436" s="42">
        <v>0</v>
      </c>
      <c r="T1436" s="43" t="s">
        <v>105</v>
      </c>
      <c r="U1436" s="53"/>
      <c r="V1436" s="41" t="s">
        <v>106</v>
      </c>
      <c r="W1436" s="53"/>
      <c r="X1436" s="41" t="s">
        <v>106</v>
      </c>
      <c r="Y1436" s="53"/>
      <c r="Z1436" s="53">
        <f t="shared" si="91"/>
        <v>0</v>
      </c>
      <c r="AA1436" s="53">
        <f t="shared" si="92"/>
        <v>0</v>
      </c>
      <c r="AB1436" s="54"/>
      <c r="AC1436" s="55">
        <v>0</v>
      </c>
      <c r="AD1436" s="46" t="s">
        <v>106</v>
      </c>
      <c r="AE1436" s="47"/>
      <c r="AF1436" s="69" t="s">
        <v>106</v>
      </c>
      <c r="AG1436" s="64" t="s">
        <v>106</v>
      </c>
      <c r="AH1436" s="65" t="s">
        <v>106</v>
      </c>
      <c r="AI1436" s="65" t="s">
        <v>106</v>
      </c>
      <c r="AJ1436" s="65" t="s">
        <v>106</v>
      </c>
      <c r="AK1436" s="74" t="s">
        <v>106</v>
      </c>
      <c r="AL1436" s="75" t="s">
        <v>106</v>
      </c>
      <c r="AM1436" s="75" t="s">
        <v>106</v>
      </c>
      <c r="AN1436" s="75" t="s">
        <v>106</v>
      </c>
      <c r="AO1436" s="75" t="s">
        <v>106</v>
      </c>
      <c r="AP1436" s="75" t="s">
        <v>106</v>
      </c>
    </row>
    <row r="1437" spans="1:42">
      <c r="A1437" s="59">
        <v>1435</v>
      </c>
      <c r="B1437" s="109"/>
      <c r="C1437" s="49"/>
      <c r="D1437" s="50"/>
      <c r="E1437" s="38" t="s">
        <v>14</v>
      </c>
      <c r="F1437" s="50"/>
      <c r="G1437" s="51">
        <v>0</v>
      </c>
      <c r="H1437" s="52">
        <v>0</v>
      </c>
      <c r="I1437" s="52">
        <v>0</v>
      </c>
      <c r="J1437" s="52">
        <v>0</v>
      </c>
      <c r="K1437" s="52">
        <v>0</v>
      </c>
      <c r="L1437" s="103">
        <f t="shared" si="89"/>
        <v>0</v>
      </c>
      <c r="M1437" s="53">
        <v>1</v>
      </c>
      <c r="N1437" s="106">
        <f t="shared" si="90"/>
        <v>0</v>
      </c>
      <c r="O1437" s="53">
        <v>1</v>
      </c>
      <c r="P1437" s="53">
        <v>1</v>
      </c>
      <c r="Q1437" s="53">
        <v>1</v>
      </c>
      <c r="R1437" s="42">
        <v>0</v>
      </c>
      <c r="S1437" s="42">
        <v>0</v>
      </c>
      <c r="T1437" s="43" t="s">
        <v>105</v>
      </c>
      <c r="U1437" s="53"/>
      <c r="V1437" s="41" t="s">
        <v>106</v>
      </c>
      <c r="W1437" s="53"/>
      <c r="X1437" s="41" t="s">
        <v>106</v>
      </c>
      <c r="Y1437" s="53"/>
      <c r="Z1437" s="53">
        <f t="shared" si="91"/>
        <v>0</v>
      </c>
      <c r="AA1437" s="53">
        <f t="shared" si="92"/>
        <v>0</v>
      </c>
      <c r="AB1437" s="54"/>
      <c r="AC1437" s="55">
        <v>0</v>
      </c>
      <c r="AD1437" s="46" t="s">
        <v>106</v>
      </c>
      <c r="AE1437" s="47"/>
      <c r="AF1437" s="69" t="s">
        <v>106</v>
      </c>
      <c r="AG1437" s="64" t="s">
        <v>106</v>
      </c>
      <c r="AH1437" s="65" t="s">
        <v>106</v>
      </c>
      <c r="AI1437" s="65" t="s">
        <v>106</v>
      </c>
      <c r="AJ1437" s="65" t="s">
        <v>106</v>
      </c>
      <c r="AK1437" s="74" t="s">
        <v>106</v>
      </c>
      <c r="AL1437" s="75" t="s">
        <v>106</v>
      </c>
      <c r="AM1437" s="75" t="s">
        <v>106</v>
      </c>
      <c r="AN1437" s="75" t="s">
        <v>106</v>
      </c>
      <c r="AO1437" s="75" t="s">
        <v>106</v>
      </c>
      <c r="AP1437" s="75" t="s">
        <v>106</v>
      </c>
    </row>
    <row r="1438" spans="1:42">
      <c r="A1438" s="59">
        <v>1436</v>
      </c>
      <c r="B1438" s="109"/>
      <c r="C1438" s="49"/>
      <c r="D1438" s="50"/>
      <c r="E1438" s="38" t="s">
        <v>14</v>
      </c>
      <c r="F1438" s="50"/>
      <c r="G1438" s="51">
        <v>0</v>
      </c>
      <c r="H1438" s="52">
        <v>0</v>
      </c>
      <c r="I1438" s="52">
        <v>0</v>
      </c>
      <c r="J1438" s="52">
        <v>0</v>
      </c>
      <c r="K1438" s="52">
        <v>0</v>
      </c>
      <c r="L1438" s="103">
        <f t="shared" si="89"/>
        <v>0</v>
      </c>
      <c r="M1438" s="53">
        <v>1</v>
      </c>
      <c r="N1438" s="106">
        <f t="shared" si="90"/>
        <v>0</v>
      </c>
      <c r="O1438" s="53">
        <v>1</v>
      </c>
      <c r="P1438" s="53">
        <v>1</v>
      </c>
      <c r="Q1438" s="53">
        <v>1</v>
      </c>
      <c r="R1438" s="42">
        <v>0</v>
      </c>
      <c r="S1438" s="42">
        <v>0</v>
      </c>
      <c r="T1438" s="43" t="s">
        <v>105</v>
      </c>
      <c r="U1438" s="53"/>
      <c r="V1438" s="41" t="s">
        <v>106</v>
      </c>
      <c r="W1438" s="53"/>
      <c r="X1438" s="41" t="s">
        <v>106</v>
      </c>
      <c r="Y1438" s="53"/>
      <c r="Z1438" s="53">
        <f t="shared" si="91"/>
        <v>0</v>
      </c>
      <c r="AA1438" s="53">
        <f t="shared" si="92"/>
        <v>0</v>
      </c>
      <c r="AB1438" s="54"/>
      <c r="AC1438" s="55">
        <v>0</v>
      </c>
      <c r="AD1438" s="46" t="s">
        <v>106</v>
      </c>
      <c r="AE1438" s="47"/>
      <c r="AF1438" s="69" t="s">
        <v>106</v>
      </c>
      <c r="AG1438" s="64" t="s">
        <v>106</v>
      </c>
      <c r="AH1438" s="65" t="s">
        <v>106</v>
      </c>
      <c r="AI1438" s="65" t="s">
        <v>106</v>
      </c>
      <c r="AJ1438" s="65" t="s">
        <v>106</v>
      </c>
      <c r="AK1438" s="74" t="s">
        <v>106</v>
      </c>
      <c r="AL1438" s="75" t="s">
        <v>106</v>
      </c>
      <c r="AM1438" s="75" t="s">
        <v>106</v>
      </c>
      <c r="AN1438" s="75" t="s">
        <v>106</v>
      </c>
      <c r="AO1438" s="75" t="s">
        <v>106</v>
      </c>
      <c r="AP1438" s="75" t="s">
        <v>106</v>
      </c>
    </row>
    <row r="1439" spans="1:42">
      <c r="A1439" s="59">
        <v>1437</v>
      </c>
      <c r="B1439" s="109"/>
      <c r="C1439" s="49"/>
      <c r="D1439" s="50"/>
      <c r="E1439" s="38" t="s">
        <v>14</v>
      </c>
      <c r="F1439" s="50"/>
      <c r="G1439" s="51">
        <v>0</v>
      </c>
      <c r="H1439" s="52">
        <v>0</v>
      </c>
      <c r="I1439" s="52">
        <v>0</v>
      </c>
      <c r="J1439" s="52">
        <v>0</v>
      </c>
      <c r="K1439" s="52">
        <v>0</v>
      </c>
      <c r="L1439" s="103">
        <f t="shared" si="89"/>
        <v>0</v>
      </c>
      <c r="M1439" s="53">
        <v>1</v>
      </c>
      <c r="N1439" s="106">
        <f t="shared" si="90"/>
        <v>0</v>
      </c>
      <c r="O1439" s="53">
        <v>1</v>
      </c>
      <c r="P1439" s="53">
        <v>1</v>
      </c>
      <c r="Q1439" s="53">
        <v>1</v>
      </c>
      <c r="R1439" s="42">
        <v>0</v>
      </c>
      <c r="S1439" s="42">
        <v>0</v>
      </c>
      <c r="T1439" s="43" t="s">
        <v>105</v>
      </c>
      <c r="U1439" s="53"/>
      <c r="V1439" s="41" t="s">
        <v>106</v>
      </c>
      <c r="W1439" s="53"/>
      <c r="X1439" s="41" t="s">
        <v>106</v>
      </c>
      <c r="Y1439" s="53"/>
      <c r="Z1439" s="53">
        <f t="shared" si="91"/>
        <v>0</v>
      </c>
      <c r="AA1439" s="53">
        <f t="shared" si="92"/>
        <v>0</v>
      </c>
      <c r="AB1439" s="54"/>
      <c r="AC1439" s="55">
        <v>0</v>
      </c>
      <c r="AD1439" s="46" t="s">
        <v>106</v>
      </c>
      <c r="AE1439" s="47"/>
      <c r="AF1439" s="69" t="s">
        <v>106</v>
      </c>
      <c r="AG1439" s="64" t="s">
        <v>106</v>
      </c>
      <c r="AH1439" s="65" t="s">
        <v>106</v>
      </c>
      <c r="AI1439" s="65" t="s">
        <v>106</v>
      </c>
      <c r="AJ1439" s="65" t="s">
        <v>106</v>
      </c>
      <c r="AK1439" s="74" t="s">
        <v>106</v>
      </c>
      <c r="AL1439" s="75" t="s">
        <v>106</v>
      </c>
      <c r="AM1439" s="75" t="s">
        <v>106</v>
      </c>
      <c r="AN1439" s="75" t="s">
        <v>106</v>
      </c>
      <c r="AO1439" s="75" t="s">
        <v>106</v>
      </c>
      <c r="AP1439" s="75" t="s">
        <v>106</v>
      </c>
    </row>
    <row r="1440" spans="1:42">
      <c r="A1440" s="59">
        <v>1438</v>
      </c>
      <c r="B1440" s="109"/>
      <c r="C1440" s="49"/>
      <c r="D1440" s="50"/>
      <c r="E1440" s="38" t="s">
        <v>14</v>
      </c>
      <c r="F1440" s="50"/>
      <c r="G1440" s="51">
        <v>0</v>
      </c>
      <c r="H1440" s="52">
        <v>0</v>
      </c>
      <c r="I1440" s="52">
        <v>0</v>
      </c>
      <c r="J1440" s="52">
        <v>0</v>
      </c>
      <c r="K1440" s="52">
        <v>0</v>
      </c>
      <c r="L1440" s="103">
        <f t="shared" si="89"/>
        <v>0</v>
      </c>
      <c r="M1440" s="53">
        <v>1</v>
      </c>
      <c r="N1440" s="106">
        <f t="shared" si="90"/>
        <v>0</v>
      </c>
      <c r="O1440" s="53">
        <v>1</v>
      </c>
      <c r="P1440" s="53">
        <v>1</v>
      </c>
      <c r="Q1440" s="53">
        <v>1</v>
      </c>
      <c r="R1440" s="42">
        <v>0</v>
      </c>
      <c r="S1440" s="42">
        <v>0</v>
      </c>
      <c r="T1440" s="43" t="s">
        <v>105</v>
      </c>
      <c r="U1440" s="53"/>
      <c r="V1440" s="41" t="s">
        <v>106</v>
      </c>
      <c r="W1440" s="53"/>
      <c r="X1440" s="41" t="s">
        <v>106</v>
      </c>
      <c r="Y1440" s="53"/>
      <c r="Z1440" s="53">
        <f t="shared" si="91"/>
        <v>0</v>
      </c>
      <c r="AA1440" s="53">
        <f t="shared" si="92"/>
        <v>0</v>
      </c>
      <c r="AB1440" s="54"/>
      <c r="AC1440" s="55">
        <v>0</v>
      </c>
      <c r="AD1440" s="46" t="s">
        <v>106</v>
      </c>
      <c r="AE1440" s="47"/>
      <c r="AF1440" s="69" t="s">
        <v>106</v>
      </c>
      <c r="AG1440" s="64" t="s">
        <v>106</v>
      </c>
      <c r="AH1440" s="65" t="s">
        <v>106</v>
      </c>
      <c r="AI1440" s="65" t="s">
        <v>106</v>
      </c>
      <c r="AJ1440" s="65" t="s">
        <v>106</v>
      </c>
      <c r="AK1440" s="74" t="s">
        <v>106</v>
      </c>
      <c r="AL1440" s="75" t="s">
        <v>106</v>
      </c>
      <c r="AM1440" s="75" t="s">
        <v>106</v>
      </c>
      <c r="AN1440" s="75" t="s">
        <v>106</v>
      </c>
      <c r="AO1440" s="75" t="s">
        <v>106</v>
      </c>
      <c r="AP1440" s="75" t="s">
        <v>106</v>
      </c>
    </row>
    <row r="1441" spans="1:42">
      <c r="A1441" s="59">
        <v>1439</v>
      </c>
      <c r="B1441" s="109"/>
      <c r="C1441" s="49"/>
      <c r="D1441" s="50"/>
      <c r="E1441" s="38" t="s">
        <v>14</v>
      </c>
      <c r="F1441" s="50"/>
      <c r="G1441" s="51">
        <v>0</v>
      </c>
      <c r="H1441" s="52">
        <v>0</v>
      </c>
      <c r="I1441" s="52">
        <v>0</v>
      </c>
      <c r="J1441" s="52">
        <v>0</v>
      </c>
      <c r="K1441" s="52">
        <v>0</v>
      </c>
      <c r="L1441" s="103">
        <f t="shared" si="89"/>
        <v>0</v>
      </c>
      <c r="M1441" s="53">
        <v>1</v>
      </c>
      <c r="N1441" s="106">
        <f t="shared" si="90"/>
        <v>0</v>
      </c>
      <c r="O1441" s="53">
        <v>1</v>
      </c>
      <c r="P1441" s="53">
        <v>1</v>
      </c>
      <c r="Q1441" s="53">
        <v>1</v>
      </c>
      <c r="R1441" s="42">
        <v>0</v>
      </c>
      <c r="S1441" s="42">
        <v>0</v>
      </c>
      <c r="T1441" s="43" t="s">
        <v>105</v>
      </c>
      <c r="U1441" s="53"/>
      <c r="V1441" s="41" t="s">
        <v>106</v>
      </c>
      <c r="W1441" s="53"/>
      <c r="X1441" s="41" t="s">
        <v>106</v>
      </c>
      <c r="Y1441" s="53"/>
      <c r="Z1441" s="53">
        <f t="shared" si="91"/>
        <v>0</v>
      </c>
      <c r="AA1441" s="53">
        <f t="shared" si="92"/>
        <v>0</v>
      </c>
      <c r="AB1441" s="54"/>
      <c r="AC1441" s="55">
        <v>0</v>
      </c>
      <c r="AD1441" s="46" t="s">
        <v>106</v>
      </c>
      <c r="AE1441" s="47"/>
      <c r="AF1441" s="69" t="s">
        <v>106</v>
      </c>
      <c r="AG1441" s="64" t="s">
        <v>106</v>
      </c>
      <c r="AH1441" s="65" t="s">
        <v>106</v>
      </c>
      <c r="AI1441" s="65" t="s">
        <v>106</v>
      </c>
      <c r="AJ1441" s="65" t="s">
        <v>106</v>
      </c>
      <c r="AK1441" s="74" t="s">
        <v>106</v>
      </c>
      <c r="AL1441" s="75" t="s">
        <v>106</v>
      </c>
      <c r="AM1441" s="75" t="s">
        <v>106</v>
      </c>
      <c r="AN1441" s="75" t="s">
        <v>106</v>
      </c>
      <c r="AO1441" s="75" t="s">
        <v>106</v>
      </c>
      <c r="AP1441" s="75" t="s">
        <v>106</v>
      </c>
    </row>
    <row r="1442" spans="1:42">
      <c r="A1442" s="59">
        <v>1440</v>
      </c>
      <c r="B1442" s="109"/>
      <c r="C1442" s="49"/>
      <c r="D1442" s="50"/>
      <c r="E1442" s="38" t="s">
        <v>14</v>
      </c>
      <c r="F1442" s="50"/>
      <c r="G1442" s="51">
        <v>0</v>
      </c>
      <c r="H1442" s="52">
        <v>0</v>
      </c>
      <c r="I1442" s="52">
        <v>0</v>
      </c>
      <c r="J1442" s="52">
        <v>0</v>
      </c>
      <c r="K1442" s="52">
        <v>0</v>
      </c>
      <c r="L1442" s="103">
        <f t="shared" si="89"/>
        <v>0</v>
      </c>
      <c r="M1442" s="53">
        <v>1</v>
      </c>
      <c r="N1442" s="106">
        <f t="shared" si="90"/>
        <v>0</v>
      </c>
      <c r="O1442" s="53">
        <v>1</v>
      </c>
      <c r="P1442" s="53">
        <v>1</v>
      </c>
      <c r="Q1442" s="53">
        <v>1</v>
      </c>
      <c r="R1442" s="42">
        <v>0</v>
      </c>
      <c r="S1442" s="42">
        <v>0</v>
      </c>
      <c r="T1442" s="43" t="s">
        <v>105</v>
      </c>
      <c r="U1442" s="53"/>
      <c r="V1442" s="41" t="s">
        <v>106</v>
      </c>
      <c r="W1442" s="53"/>
      <c r="X1442" s="41" t="s">
        <v>106</v>
      </c>
      <c r="Y1442" s="53"/>
      <c r="Z1442" s="53">
        <f t="shared" si="91"/>
        <v>0</v>
      </c>
      <c r="AA1442" s="53">
        <f t="shared" si="92"/>
        <v>0</v>
      </c>
      <c r="AB1442" s="54"/>
      <c r="AC1442" s="55">
        <v>0</v>
      </c>
      <c r="AD1442" s="46" t="s">
        <v>106</v>
      </c>
      <c r="AE1442" s="47"/>
      <c r="AF1442" s="69" t="s">
        <v>106</v>
      </c>
      <c r="AG1442" s="64" t="s">
        <v>106</v>
      </c>
      <c r="AH1442" s="65" t="s">
        <v>106</v>
      </c>
      <c r="AI1442" s="65" t="s">
        <v>106</v>
      </c>
      <c r="AJ1442" s="65" t="s">
        <v>106</v>
      </c>
      <c r="AK1442" s="74" t="s">
        <v>106</v>
      </c>
      <c r="AL1442" s="75" t="s">
        <v>106</v>
      </c>
      <c r="AM1442" s="75" t="s">
        <v>106</v>
      </c>
      <c r="AN1442" s="75" t="s">
        <v>106</v>
      </c>
      <c r="AO1442" s="75" t="s">
        <v>106</v>
      </c>
      <c r="AP1442" s="75" t="s">
        <v>106</v>
      </c>
    </row>
    <row r="1443" spans="1:42">
      <c r="A1443" s="59">
        <v>1441</v>
      </c>
      <c r="B1443" s="109"/>
      <c r="C1443" s="49"/>
      <c r="D1443" s="50"/>
      <c r="E1443" s="38" t="s">
        <v>14</v>
      </c>
      <c r="F1443" s="50"/>
      <c r="G1443" s="51">
        <v>0</v>
      </c>
      <c r="H1443" s="52">
        <v>0</v>
      </c>
      <c r="I1443" s="52">
        <v>0</v>
      </c>
      <c r="J1443" s="52">
        <v>0</v>
      </c>
      <c r="K1443" s="52">
        <v>0</v>
      </c>
      <c r="L1443" s="103">
        <f t="shared" si="89"/>
        <v>0</v>
      </c>
      <c r="M1443" s="53">
        <v>1</v>
      </c>
      <c r="N1443" s="106">
        <f t="shared" si="90"/>
        <v>0</v>
      </c>
      <c r="O1443" s="53">
        <v>1</v>
      </c>
      <c r="P1443" s="53">
        <v>1</v>
      </c>
      <c r="Q1443" s="53">
        <v>1</v>
      </c>
      <c r="R1443" s="42">
        <v>0</v>
      </c>
      <c r="S1443" s="42">
        <v>0</v>
      </c>
      <c r="T1443" s="43" t="s">
        <v>105</v>
      </c>
      <c r="U1443" s="53"/>
      <c r="V1443" s="41" t="s">
        <v>106</v>
      </c>
      <c r="W1443" s="53"/>
      <c r="X1443" s="41" t="s">
        <v>106</v>
      </c>
      <c r="Y1443" s="53"/>
      <c r="Z1443" s="53">
        <f t="shared" si="91"/>
        <v>0</v>
      </c>
      <c r="AA1443" s="53">
        <f t="shared" si="92"/>
        <v>0</v>
      </c>
      <c r="AB1443" s="54"/>
      <c r="AC1443" s="55">
        <v>0</v>
      </c>
      <c r="AD1443" s="46" t="s">
        <v>106</v>
      </c>
      <c r="AE1443" s="47"/>
      <c r="AF1443" s="69" t="s">
        <v>106</v>
      </c>
      <c r="AG1443" s="64" t="s">
        <v>106</v>
      </c>
      <c r="AH1443" s="65" t="s">
        <v>106</v>
      </c>
      <c r="AI1443" s="65" t="s">
        <v>106</v>
      </c>
      <c r="AJ1443" s="65" t="s">
        <v>106</v>
      </c>
      <c r="AK1443" s="74" t="s">
        <v>106</v>
      </c>
      <c r="AL1443" s="75" t="s">
        <v>106</v>
      </c>
      <c r="AM1443" s="75" t="s">
        <v>106</v>
      </c>
      <c r="AN1443" s="75" t="s">
        <v>106</v>
      </c>
      <c r="AO1443" s="75" t="s">
        <v>106</v>
      </c>
      <c r="AP1443" s="75" t="s">
        <v>106</v>
      </c>
    </row>
    <row r="1444" spans="1:42">
      <c r="A1444" s="59">
        <v>1442</v>
      </c>
      <c r="B1444" s="109"/>
      <c r="C1444" s="49"/>
      <c r="D1444" s="50"/>
      <c r="E1444" s="38" t="s">
        <v>14</v>
      </c>
      <c r="F1444" s="50"/>
      <c r="G1444" s="51">
        <v>0</v>
      </c>
      <c r="H1444" s="52">
        <v>0</v>
      </c>
      <c r="I1444" s="52">
        <v>0</v>
      </c>
      <c r="J1444" s="52">
        <v>0</v>
      </c>
      <c r="K1444" s="52">
        <v>0</v>
      </c>
      <c r="L1444" s="103">
        <f t="shared" si="89"/>
        <v>0</v>
      </c>
      <c r="M1444" s="53">
        <v>1</v>
      </c>
      <c r="N1444" s="106">
        <f t="shared" si="90"/>
        <v>0</v>
      </c>
      <c r="O1444" s="53">
        <v>1</v>
      </c>
      <c r="P1444" s="53">
        <v>1</v>
      </c>
      <c r="Q1444" s="53">
        <v>1</v>
      </c>
      <c r="R1444" s="42">
        <v>0</v>
      </c>
      <c r="S1444" s="42">
        <v>0</v>
      </c>
      <c r="T1444" s="43" t="s">
        <v>105</v>
      </c>
      <c r="U1444" s="53"/>
      <c r="V1444" s="41" t="s">
        <v>106</v>
      </c>
      <c r="W1444" s="53"/>
      <c r="X1444" s="41" t="s">
        <v>106</v>
      </c>
      <c r="Y1444" s="53"/>
      <c r="Z1444" s="53">
        <f t="shared" si="91"/>
        <v>0</v>
      </c>
      <c r="AA1444" s="53">
        <f t="shared" si="92"/>
        <v>0</v>
      </c>
      <c r="AB1444" s="54"/>
      <c r="AC1444" s="55">
        <v>0</v>
      </c>
      <c r="AD1444" s="46" t="s">
        <v>106</v>
      </c>
      <c r="AE1444" s="47"/>
      <c r="AF1444" s="69" t="s">
        <v>106</v>
      </c>
      <c r="AG1444" s="64" t="s">
        <v>106</v>
      </c>
      <c r="AH1444" s="65" t="s">
        <v>106</v>
      </c>
      <c r="AI1444" s="65" t="s">
        <v>106</v>
      </c>
      <c r="AJ1444" s="65" t="s">
        <v>106</v>
      </c>
      <c r="AK1444" s="74" t="s">
        <v>106</v>
      </c>
      <c r="AL1444" s="75" t="s">
        <v>106</v>
      </c>
      <c r="AM1444" s="75" t="s">
        <v>106</v>
      </c>
      <c r="AN1444" s="75" t="s">
        <v>106</v>
      </c>
      <c r="AO1444" s="75" t="s">
        <v>106</v>
      </c>
      <c r="AP1444" s="75" t="s">
        <v>106</v>
      </c>
    </row>
    <row r="1445" spans="1:42">
      <c r="A1445" s="59">
        <v>1443</v>
      </c>
      <c r="B1445" s="109"/>
      <c r="C1445" s="49"/>
      <c r="D1445" s="50"/>
      <c r="E1445" s="38" t="s">
        <v>14</v>
      </c>
      <c r="F1445" s="50"/>
      <c r="G1445" s="51">
        <v>0</v>
      </c>
      <c r="H1445" s="52">
        <v>0</v>
      </c>
      <c r="I1445" s="52">
        <v>0</v>
      </c>
      <c r="J1445" s="52">
        <v>0</v>
      </c>
      <c r="K1445" s="52">
        <v>0</v>
      </c>
      <c r="L1445" s="103">
        <f t="shared" si="89"/>
        <v>0</v>
      </c>
      <c r="M1445" s="53">
        <v>1</v>
      </c>
      <c r="N1445" s="106">
        <f t="shared" si="90"/>
        <v>0</v>
      </c>
      <c r="O1445" s="53">
        <v>1</v>
      </c>
      <c r="P1445" s="53">
        <v>1</v>
      </c>
      <c r="Q1445" s="53">
        <v>1</v>
      </c>
      <c r="R1445" s="42">
        <v>0</v>
      </c>
      <c r="S1445" s="42">
        <v>0</v>
      </c>
      <c r="T1445" s="43" t="s">
        <v>105</v>
      </c>
      <c r="U1445" s="53"/>
      <c r="V1445" s="41" t="s">
        <v>106</v>
      </c>
      <c r="W1445" s="53"/>
      <c r="X1445" s="41" t="s">
        <v>106</v>
      </c>
      <c r="Y1445" s="53"/>
      <c r="Z1445" s="53">
        <f t="shared" si="91"/>
        <v>0</v>
      </c>
      <c r="AA1445" s="53">
        <f t="shared" si="92"/>
        <v>0</v>
      </c>
      <c r="AB1445" s="54"/>
      <c r="AC1445" s="55">
        <v>0</v>
      </c>
      <c r="AD1445" s="46" t="s">
        <v>106</v>
      </c>
      <c r="AE1445" s="47"/>
      <c r="AF1445" s="69" t="s">
        <v>106</v>
      </c>
      <c r="AG1445" s="64" t="s">
        <v>106</v>
      </c>
      <c r="AH1445" s="65" t="s">
        <v>106</v>
      </c>
      <c r="AI1445" s="65" t="s">
        <v>106</v>
      </c>
      <c r="AJ1445" s="65" t="s">
        <v>106</v>
      </c>
      <c r="AK1445" s="74" t="s">
        <v>106</v>
      </c>
      <c r="AL1445" s="75" t="s">
        <v>106</v>
      </c>
      <c r="AM1445" s="75" t="s">
        <v>106</v>
      </c>
      <c r="AN1445" s="75" t="s">
        <v>106</v>
      </c>
      <c r="AO1445" s="75" t="s">
        <v>106</v>
      </c>
      <c r="AP1445" s="75" t="s">
        <v>106</v>
      </c>
    </row>
    <row r="1446" spans="1:42">
      <c r="A1446" s="59">
        <v>1444</v>
      </c>
      <c r="B1446" s="109"/>
      <c r="C1446" s="49"/>
      <c r="D1446" s="50"/>
      <c r="E1446" s="38" t="s">
        <v>14</v>
      </c>
      <c r="F1446" s="50"/>
      <c r="G1446" s="51">
        <v>0</v>
      </c>
      <c r="H1446" s="52">
        <v>0</v>
      </c>
      <c r="I1446" s="52">
        <v>0</v>
      </c>
      <c r="J1446" s="52">
        <v>0</v>
      </c>
      <c r="K1446" s="52">
        <v>0</v>
      </c>
      <c r="L1446" s="103">
        <f t="shared" si="89"/>
        <v>0</v>
      </c>
      <c r="M1446" s="53">
        <v>1</v>
      </c>
      <c r="N1446" s="106">
        <f t="shared" si="90"/>
        <v>0</v>
      </c>
      <c r="O1446" s="53">
        <v>1</v>
      </c>
      <c r="P1446" s="53">
        <v>1</v>
      </c>
      <c r="Q1446" s="53">
        <v>1</v>
      </c>
      <c r="R1446" s="42">
        <v>0</v>
      </c>
      <c r="S1446" s="42">
        <v>0</v>
      </c>
      <c r="T1446" s="43" t="s">
        <v>105</v>
      </c>
      <c r="U1446" s="53"/>
      <c r="V1446" s="41" t="s">
        <v>106</v>
      </c>
      <c r="W1446" s="53"/>
      <c r="X1446" s="41" t="s">
        <v>106</v>
      </c>
      <c r="Y1446" s="53"/>
      <c r="Z1446" s="53">
        <f t="shared" si="91"/>
        <v>0</v>
      </c>
      <c r="AA1446" s="53">
        <f t="shared" si="92"/>
        <v>0</v>
      </c>
      <c r="AB1446" s="54"/>
      <c r="AC1446" s="55">
        <v>0</v>
      </c>
      <c r="AD1446" s="46" t="s">
        <v>106</v>
      </c>
      <c r="AE1446" s="47"/>
      <c r="AF1446" s="69" t="s">
        <v>106</v>
      </c>
      <c r="AG1446" s="64" t="s">
        <v>106</v>
      </c>
      <c r="AH1446" s="65" t="s">
        <v>106</v>
      </c>
      <c r="AI1446" s="65" t="s">
        <v>106</v>
      </c>
      <c r="AJ1446" s="65" t="s">
        <v>106</v>
      </c>
      <c r="AK1446" s="74" t="s">
        <v>106</v>
      </c>
      <c r="AL1446" s="75" t="s">
        <v>106</v>
      </c>
      <c r="AM1446" s="75" t="s">
        <v>106</v>
      </c>
      <c r="AN1446" s="75" t="s">
        <v>106</v>
      </c>
      <c r="AO1446" s="75" t="s">
        <v>106</v>
      </c>
      <c r="AP1446" s="75" t="s">
        <v>106</v>
      </c>
    </row>
    <row r="1447" spans="1:42">
      <c r="A1447" s="59">
        <v>1445</v>
      </c>
      <c r="B1447" s="109"/>
      <c r="C1447" s="49"/>
      <c r="D1447" s="50"/>
      <c r="E1447" s="38" t="s">
        <v>14</v>
      </c>
      <c r="F1447" s="50"/>
      <c r="G1447" s="51">
        <v>0</v>
      </c>
      <c r="H1447" s="52">
        <v>0</v>
      </c>
      <c r="I1447" s="52">
        <v>0</v>
      </c>
      <c r="J1447" s="52">
        <v>0</v>
      </c>
      <c r="K1447" s="52">
        <v>0</v>
      </c>
      <c r="L1447" s="103">
        <f t="shared" si="89"/>
        <v>0</v>
      </c>
      <c r="M1447" s="53">
        <v>1</v>
      </c>
      <c r="N1447" s="106">
        <f t="shared" si="90"/>
        <v>0</v>
      </c>
      <c r="O1447" s="53">
        <v>1</v>
      </c>
      <c r="P1447" s="53">
        <v>1</v>
      </c>
      <c r="Q1447" s="53">
        <v>1</v>
      </c>
      <c r="R1447" s="42">
        <v>0</v>
      </c>
      <c r="S1447" s="42">
        <v>0</v>
      </c>
      <c r="T1447" s="43" t="s">
        <v>105</v>
      </c>
      <c r="U1447" s="53"/>
      <c r="V1447" s="41" t="s">
        <v>106</v>
      </c>
      <c r="W1447" s="53"/>
      <c r="X1447" s="41" t="s">
        <v>106</v>
      </c>
      <c r="Y1447" s="53"/>
      <c r="Z1447" s="53">
        <f t="shared" si="91"/>
        <v>0</v>
      </c>
      <c r="AA1447" s="53">
        <f t="shared" si="92"/>
        <v>0</v>
      </c>
      <c r="AB1447" s="54"/>
      <c r="AC1447" s="55">
        <v>0</v>
      </c>
      <c r="AD1447" s="46" t="s">
        <v>106</v>
      </c>
      <c r="AE1447" s="47"/>
      <c r="AF1447" s="69" t="s">
        <v>106</v>
      </c>
      <c r="AG1447" s="64" t="s">
        <v>106</v>
      </c>
      <c r="AH1447" s="65" t="s">
        <v>106</v>
      </c>
      <c r="AI1447" s="65" t="s">
        <v>106</v>
      </c>
      <c r="AJ1447" s="65" t="s">
        <v>106</v>
      </c>
      <c r="AK1447" s="74" t="s">
        <v>106</v>
      </c>
      <c r="AL1447" s="75" t="s">
        <v>106</v>
      </c>
      <c r="AM1447" s="75" t="s">
        <v>106</v>
      </c>
      <c r="AN1447" s="75" t="s">
        <v>106</v>
      </c>
      <c r="AO1447" s="75" t="s">
        <v>106</v>
      </c>
      <c r="AP1447" s="75" t="s">
        <v>106</v>
      </c>
    </row>
    <row r="1448" spans="1:42">
      <c r="A1448" s="59">
        <v>1446</v>
      </c>
      <c r="B1448" s="109"/>
      <c r="C1448" s="49"/>
      <c r="D1448" s="50"/>
      <c r="E1448" s="38" t="s">
        <v>14</v>
      </c>
      <c r="F1448" s="50"/>
      <c r="G1448" s="51">
        <v>0</v>
      </c>
      <c r="H1448" s="52">
        <v>0</v>
      </c>
      <c r="I1448" s="52">
        <v>0</v>
      </c>
      <c r="J1448" s="52">
        <v>0</v>
      </c>
      <c r="K1448" s="52">
        <v>0</v>
      </c>
      <c r="L1448" s="103">
        <f t="shared" si="89"/>
        <v>0</v>
      </c>
      <c r="M1448" s="53">
        <v>1</v>
      </c>
      <c r="N1448" s="106">
        <f t="shared" si="90"/>
        <v>0</v>
      </c>
      <c r="O1448" s="53">
        <v>1</v>
      </c>
      <c r="P1448" s="53">
        <v>1</v>
      </c>
      <c r="Q1448" s="53">
        <v>1</v>
      </c>
      <c r="R1448" s="42">
        <v>0</v>
      </c>
      <c r="S1448" s="42">
        <v>0</v>
      </c>
      <c r="T1448" s="43" t="s">
        <v>105</v>
      </c>
      <c r="U1448" s="53"/>
      <c r="V1448" s="41" t="s">
        <v>106</v>
      </c>
      <c r="W1448" s="53"/>
      <c r="X1448" s="41" t="s">
        <v>106</v>
      </c>
      <c r="Y1448" s="53"/>
      <c r="Z1448" s="53">
        <f t="shared" si="91"/>
        <v>0</v>
      </c>
      <c r="AA1448" s="53">
        <f t="shared" si="92"/>
        <v>0</v>
      </c>
      <c r="AB1448" s="54"/>
      <c r="AC1448" s="55">
        <v>0</v>
      </c>
      <c r="AD1448" s="46" t="s">
        <v>106</v>
      </c>
      <c r="AE1448" s="47"/>
      <c r="AF1448" s="69" t="s">
        <v>106</v>
      </c>
      <c r="AG1448" s="64" t="s">
        <v>106</v>
      </c>
      <c r="AH1448" s="65" t="s">
        <v>106</v>
      </c>
      <c r="AI1448" s="65" t="s">
        <v>106</v>
      </c>
      <c r="AJ1448" s="65" t="s">
        <v>106</v>
      </c>
      <c r="AK1448" s="74" t="s">
        <v>106</v>
      </c>
      <c r="AL1448" s="75" t="s">
        <v>106</v>
      </c>
      <c r="AM1448" s="75" t="s">
        <v>106</v>
      </c>
      <c r="AN1448" s="75" t="s">
        <v>106</v>
      </c>
      <c r="AO1448" s="75" t="s">
        <v>106</v>
      </c>
      <c r="AP1448" s="75" t="s">
        <v>106</v>
      </c>
    </row>
    <row r="1449" spans="1:42">
      <c r="A1449" s="59">
        <v>1447</v>
      </c>
      <c r="B1449" s="109"/>
      <c r="C1449" s="49"/>
      <c r="D1449" s="50"/>
      <c r="E1449" s="38" t="s">
        <v>14</v>
      </c>
      <c r="F1449" s="50"/>
      <c r="G1449" s="51">
        <v>0</v>
      </c>
      <c r="H1449" s="52">
        <v>0</v>
      </c>
      <c r="I1449" s="52">
        <v>0</v>
      </c>
      <c r="J1449" s="52">
        <v>0</v>
      </c>
      <c r="K1449" s="52">
        <v>0</v>
      </c>
      <c r="L1449" s="103">
        <f t="shared" si="89"/>
        <v>0</v>
      </c>
      <c r="M1449" s="53">
        <v>1</v>
      </c>
      <c r="N1449" s="106">
        <f t="shared" si="90"/>
        <v>0</v>
      </c>
      <c r="O1449" s="53">
        <v>1</v>
      </c>
      <c r="P1449" s="53">
        <v>1</v>
      </c>
      <c r="Q1449" s="53">
        <v>1</v>
      </c>
      <c r="R1449" s="42">
        <v>0</v>
      </c>
      <c r="S1449" s="42">
        <v>0</v>
      </c>
      <c r="T1449" s="43" t="s">
        <v>105</v>
      </c>
      <c r="U1449" s="53"/>
      <c r="V1449" s="41" t="s">
        <v>106</v>
      </c>
      <c r="W1449" s="53"/>
      <c r="X1449" s="41" t="s">
        <v>106</v>
      </c>
      <c r="Y1449" s="53"/>
      <c r="Z1449" s="53">
        <f t="shared" si="91"/>
        <v>0</v>
      </c>
      <c r="AA1449" s="53">
        <f t="shared" si="92"/>
        <v>0</v>
      </c>
      <c r="AB1449" s="54"/>
      <c r="AC1449" s="55">
        <v>0</v>
      </c>
      <c r="AD1449" s="46" t="s">
        <v>106</v>
      </c>
      <c r="AE1449" s="47"/>
      <c r="AF1449" s="69" t="s">
        <v>106</v>
      </c>
      <c r="AG1449" s="64" t="s">
        <v>106</v>
      </c>
      <c r="AH1449" s="65" t="s">
        <v>106</v>
      </c>
      <c r="AI1449" s="65" t="s">
        <v>106</v>
      </c>
      <c r="AJ1449" s="65" t="s">
        <v>106</v>
      </c>
      <c r="AK1449" s="74" t="s">
        <v>106</v>
      </c>
      <c r="AL1449" s="75" t="s">
        <v>106</v>
      </c>
      <c r="AM1449" s="75" t="s">
        <v>106</v>
      </c>
      <c r="AN1449" s="75" t="s">
        <v>106</v>
      </c>
      <c r="AO1449" s="75" t="s">
        <v>106</v>
      </c>
      <c r="AP1449" s="75" t="s">
        <v>106</v>
      </c>
    </row>
    <row r="1450" spans="1:42">
      <c r="A1450" s="59">
        <v>1448</v>
      </c>
      <c r="B1450" s="109"/>
      <c r="C1450" s="49"/>
      <c r="D1450" s="50"/>
      <c r="E1450" s="38" t="s">
        <v>14</v>
      </c>
      <c r="F1450" s="50"/>
      <c r="G1450" s="51">
        <v>0</v>
      </c>
      <c r="H1450" s="52">
        <v>0</v>
      </c>
      <c r="I1450" s="52">
        <v>0</v>
      </c>
      <c r="J1450" s="52">
        <v>0</v>
      </c>
      <c r="K1450" s="52">
        <v>0</v>
      </c>
      <c r="L1450" s="103">
        <f t="shared" si="89"/>
        <v>0</v>
      </c>
      <c r="M1450" s="53">
        <v>1</v>
      </c>
      <c r="N1450" s="106">
        <f t="shared" si="90"/>
        <v>0</v>
      </c>
      <c r="O1450" s="53">
        <v>1</v>
      </c>
      <c r="P1450" s="53">
        <v>1</v>
      </c>
      <c r="Q1450" s="53">
        <v>1</v>
      </c>
      <c r="R1450" s="42">
        <v>0</v>
      </c>
      <c r="S1450" s="42">
        <v>0</v>
      </c>
      <c r="T1450" s="43" t="s">
        <v>105</v>
      </c>
      <c r="U1450" s="53"/>
      <c r="V1450" s="41" t="s">
        <v>106</v>
      </c>
      <c r="W1450" s="53"/>
      <c r="X1450" s="41" t="s">
        <v>106</v>
      </c>
      <c r="Y1450" s="53"/>
      <c r="Z1450" s="53">
        <f t="shared" si="91"/>
        <v>0</v>
      </c>
      <c r="AA1450" s="53">
        <f t="shared" si="92"/>
        <v>0</v>
      </c>
      <c r="AB1450" s="54"/>
      <c r="AC1450" s="55">
        <v>0</v>
      </c>
      <c r="AD1450" s="46" t="s">
        <v>106</v>
      </c>
      <c r="AE1450" s="47"/>
      <c r="AF1450" s="69" t="s">
        <v>106</v>
      </c>
      <c r="AG1450" s="64" t="s">
        <v>106</v>
      </c>
      <c r="AH1450" s="65" t="s">
        <v>106</v>
      </c>
      <c r="AI1450" s="65" t="s">
        <v>106</v>
      </c>
      <c r="AJ1450" s="65" t="s">
        <v>106</v>
      </c>
      <c r="AK1450" s="74" t="s">
        <v>106</v>
      </c>
      <c r="AL1450" s="75" t="s">
        <v>106</v>
      </c>
      <c r="AM1450" s="75" t="s">
        <v>106</v>
      </c>
      <c r="AN1450" s="75" t="s">
        <v>106</v>
      </c>
      <c r="AO1450" s="75" t="s">
        <v>106</v>
      </c>
      <c r="AP1450" s="75" t="s">
        <v>106</v>
      </c>
    </row>
    <row r="1451" spans="1:42">
      <c r="A1451" s="59">
        <v>1449</v>
      </c>
      <c r="B1451" s="109"/>
      <c r="C1451" s="49"/>
      <c r="D1451" s="50"/>
      <c r="E1451" s="38" t="s">
        <v>14</v>
      </c>
      <c r="F1451" s="50"/>
      <c r="G1451" s="51">
        <v>0</v>
      </c>
      <c r="H1451" s="52">
        <v>0</v>
      </c>
      <c r="I1451" s="52">
        <v>0</v>
      </c>
      <c r="J1451" s="52">
        <v>0</v>
      </c>
      <c r="K1451" s="52">
        <v>0</v>
      </c>
      <c r="L1451" s="103">
        <f t="shared" si="89"/>
        <v>0</v>
      </c>
      <c r="M1451" s="53">
        <v>1</v>
      </c>
      <c r="N1451" s="106">
        <f t="shared" si="90"/>
        <v>0</v>
      </c>
      <c r="O1451" s="53">
        <v>1</v>
      </c>
      <c r="P1451" s="53">
        <v>1</v>
      </c>
      <c r="Q1451" s="53">
        <v>1</v>
      </c>
      <c r="R1451" s="42">
        <v>0</v>
      </c>
      <c r="S1451" s="42">
        <v>0</v>
      </c>
      <c r="T1451" s="43" t="s">
        <v>105</v>
      </c>
      <c r="U1451" s="53"/>
      <c r="V1451" s="41" t="s">
        <v>106</v>
      </c>
      <c r="W1451" s="53"/>
      <c r="X1451" s="41" t="s">
        <v>106</v>
      </c>
      <c r="Y1451" s="53"/>
      <c r="Z1451" s="53">
        <f t="shared" si="91"/>
        <v>0</v>
      </c>
      <c r="AA1451" s="53">
        <f t="shared" si="92"/>
        <v>0</v>
      </c>
      <c r="AB1451" s="54"/>
      <c r="AC1451" s="55">
        <v>0</v>
      </c>
      <c r="AD1451" s="46" t="s">
        <v>106</v>
      </c>
      <c r="AE1451" s="47"/>
      <c r="AF1451" s="69" t="s">
        <v>106</v>
      </c>
      <c r="AG1451" s="64" t="s">
        <v>106</v>
      </c>
      <c r="AH1451" s="65" t="s">
        <v>106</v>
      </c>
      <c r="AI1451" s="65" t="s">
        <v>106</v>
      </c>
      <c r="AJ1451" s="65" t="s">
        <v>106</v>
      </c>
      <c r="AK1451" s="74" t="s">
        <v>106</v>
      </c>
      <c r="AL1451" s="75" t="s">
        <v>106</v>
      </c>
      <c r="AM1451" s="75" t="s">
        <v>106</v>
      </c>
      <c r="AN1451" s="75" t="s">
        <v>106</v>
      </c>
      <c r="AO1451" s="75" t="s">
        <v>106</v>
      </c>
      <c r="AP1451" s="75" t="s">
        <v>106</v>
      </c>
    </row>
    <row r="1452" spans="1:42">
      <c r="A1452" s="59">
        <v>1450</v>
      </c>
      <c r="B1452" s="109"/>
      <c r="C1452" s="49"/>
      <c r="D1452" s="50"/>
      <c r="E1452" s="38" t="s">
        <v>14</v>
      </c>
      <c r="F1452" s="50"/>
      <c r="G1452" s="51">
        <v>0</v>
      </c>
      <c r="H1452" s="52">
        <v>0</v>
      </c>
      <c r="I1452" s="52">
        <v>0</v>
      </c>
      <c r="J1452" s="52">
        <v>0</v>
      </c>
      <c r="K1452" s="52">
        <v>0</v>
      </c>
      <c r="L1452" s="103">
        <f t="shared" si="89"/>
        <v>0</v>
      </c>
      <c r="M1452" s="53">
        <v>1</v>
      </c>
      <c r="N1452" s="106">
        <f t="shared" si="90"/>
        <v>0</v>
      </c>
      <c r="O1452" s="53">
        <v>1</v>
      </c>
      <c r="P1452" s="53">
        <v>1</v>
      </c>
      <c r="Q1452" s="53">
        <v>1</v>
      </c>
      <c r="R1452" s="42">
        <v>0</v>
      </c>
      <c r="S1452" s="42">
        <v>0</v>
      </c>
      <c r="T1452" s="43" t="s">
        <v>105</v>
      </c>
      <c r="U1452" s="53"/>
      <c r="V1452" s="41" t="s">
        <v>106</v>
      </c>
      <c r="W1452" s="53"/>
      <c r="X1452" s="41" t="s">
        <v>106</v>
      </c>
      <c r="Y1452" s="53"/>
      <c r="Z1452" s="53">
        <f t="shared" si="91"/>
        <v>0</v>
      </c>
      <c r="AA1452" s="53">
        <f t="shared" si="92"/>
        <v>0</v>
      </c>
      <c r="AB1452" s="54"/>
      <c r="AC1452" s="55">
        <v>0</v>
      </c>
      <c r="AD1452" s="46" t="s">
        <v>106</v>
      </c>
      <c r="AE1452" s="47"/>
      <c r="AF1452" s="69" t="s">
        <v>106</v>
      </c>
      <c r="AG1452" s="64" t="s">
        <v>106</v>
      </c>
      <c r="AH1452" s="65" t="s">
        <v>106</v>
      </c>
      <c r="AI1452" s="65" t="s">
        <v>106</v>
      </c>
      <c r="AJ1452" s="65" t="s">
        <v>106</v>
      </c>
      <c r="AK1452" s="74" t="s">
        <v>106</v>
      </c>
      <c r="AL1452" s="75" t="s">
        <v>106</v>
      </c>
      <c r="AM1452" s="75" t="s">
        <v>106</v>
      </c>
      <c r="AN1452" s="75" t="s">
        <v>106</v>
      </c>
      <c r="AO1452" s="75" t="s">
        <v>106</v>
      </c>
      <c r="AP1452" s="75" t="s">
        <v>106</v>
      </c>
    </row>
    <row r="1453" spans="1:42">
      <c r="A1453" s="59">
        <v>1451</v>
      </c>
      <c r="B1453" s="109"/>
      <c r="C1453" s="49"/>
      <c r="D1453" s="50"/>
      <c r="E1453" s="38" t="s">
        <v>14</v>
      </c>
      <c r="F1453" s="50"/>
      <c r="G1453" s="51">
        <v>0</v>
      </c>
      <c r="H1453" s="52">
        <v>0</v>
      </c>
      <c r="I1453" s="52">
        <v>0</v>
      </c>
      <c r="J1453" s="52">
        <v>0</v>
      </c>
      <c r="K1453" s="52">
        <v>0</v>
      </c>
      <c r="L1453" s="103">
        <f t="shared" si="89"/>
        <v>0</v>
      </c>
      <c r="M1453" s="53">
        <v>1</v>
      </c>
      <c r="N1453" s="106">
        <f t="shared" si="90"/>
        <v>0</v>
      </c>
      <c r="O1453" s="53">
        <v>1</v>
      </c>
      <c r="P1453" s="53">
        <v>1</v>
      </c>
      <c r="Q1453" s="53">
        <v>1</v>
      </c>
      <c r="R1453" s="42">
        <v>0</v>
      </c>
      <c r="S1453" s="42">
        <v>0</v>
      </c>
      <c r="T1453" s="43" t="s">
        <v>105</v>
      </c>
      <c r="U1453" s="53"/>
      <c r="V1453" s="41" t="s">
        <v>106</v>
      </c>
      <c r="W1453" s="53"/>
      <c r="X1453" s="41" t="s">
        <v>106</v>
      </c>
      <c r="Y1453" s="53"/>
      <c r="Z1453" s="53">
        <f t="shared" si="91"/>
        <v>0</v>
      </c>
      <c r="AA1453" s="53">
        <f t="shared" si="92"/>
        <v>0</v>
      </c>
      <c r="AB1453" s="54"/>
      <c r="AC1453" s="55">
        <v>0</v>
      </c>
      <c r="AD1453" s="46" t="s">
        <v>106</v>
      </c>
      <c r="AE1453" s="47"/>
      <c r="AF1453" s="69" t="s">
        <v>106</v>
      </c>
      <c r="AG1453" s="64" t="s">
        <v>106</v>
      </c>
      <c r="AH1453" s="65" t="s">
        <v>106</v>
      </c>
      <c r="AI1453" s="65" t="s">
        <v>106</v>
      </c>
      <c r="AJ1453" s="65" t="s">
        <v>106</v>
      </c>
      <c r="AK1453" s="74" t="s">
        <v>106</v>
      </c>
      <c r="AL1453" s="75" t="s">
        <v>106</v>
      </c>
      <c r="AM1453" s="75" t="s">
        <v>106</v>
      </c>
      <c r="AN1453" s="75" t="s">
        <v>106</v>
      </c>
      <c r="AO1453" s="75" t="s">
        <v>106</v>
      </c>
      <c r="AP1453" s="75" t="s">
        <v>106</v>
      </c>
    </row>
    <row r="1454" spans="1:42">
      <c r="A1454" s="59">
        <v>1452</v>
      </c>
      <c r="B1454" s="109"/>
      <c r="C1454" s="49"/>
      <c r="D1454" s="50"/>
      <c r="E1454" s="38" t="s">
        <v>14</v>
      </c>
      <c r="F1454" s="50"/>
      <c r="G1454" s="51">
        <v>0</v>
      </c>
      <c r="H1454" s="52">
        <v>0</v>
      </c>
      <c r="I1454" s="52">
        <v>0</v>
      </c>
      <c r="J1454" s="52">
        <v>0</v>
      </c>
      <c r="K1454" s="52">
        <v>0</v>
      </c>
      <c r="L1454" s="103">
        <f t="shared" si="89"/>
        <v>0</v>
      </c>
      <c r="M1454" s="53">
        <v>1</v>
      </c>
      <c r="N1454" s="106">
        <f t="shared" si="90"/>
        <v>0</v>
      </c>
      <c r="O1454" s="53">
        <v>1</v>
      </c>
      <c r="P1454" s="53">
        <v>1</v>
      </c>
      <c r="Q1454" s="53">
        <v>1</v>
      </c>
      <c r="R1454" s="42">
        <v>0</v>
      </c>
      <c r="S1454" s="42">
        <v>0</v>
      </c>
      <c r="T1454" s="43" t="s">
        <v>105</v>
      </c>
      <c r="U1454" s="53"/>
      <c r="V1454" s="41" t="s">
        <v>106</v>
      </c>
      <c r="W1454" s="53"/>
      <c r="X1454" s="41" t="s">
        <v>106</v>
      </c>
      <c r="Y1454" s="53"/>
      <c r="Z1454" s="53">
        <f t="shared" si="91"/>
        <v>0</v>
      </c>
      <c r="AA1454" s="53">
        <f t="shared" si="92"/>
        <v>0</v>
      </c>
      <c r="AB1454" s="54"/>
      <c r="AC1454" s="55">
        <v>0</v>
      </c>
      <c r="AD1454" s="46" t="s">
        <v>106</v>
      </c>
      <c r="AE1454" s="47"/>
      <c r="AF1454" s="69" t="s">
        <v>106</v>
      </c>
      <c r="AG1454" s="64" t="s">
        <v>106</v>
      </c>
      <c r="AH1454" s="65" t="s">
        <v>106</v>
      </c>
      <c r="AI1454" s="65" t="s">
        <v>106</v>
      </c>
      <c r="AJ1454" s="65" t="s">
        <v>106</v>
      </c>
      <c r="AK1454" s="74" t="s">
        <v>106</v>
      </c>
      <c r="AL1454" s="75" t="s">
        <v>106</v>
      </c>
      <c r="AM1454" s="75" t="s">
        <v>106</v>
      </c>
      <c r="AN1454" s="75" t="s">
        <v>106</v>
      </c>
      <c r="AO1454" s="75" t="s">
        <v>106</v>
      </c>
      <c r="AP1454" s="75" t="s">
        <v>106</v>
      </c>
    </row>
    <row r="1455" spans="1:42">
      <c r="A1455" s="59">
        <v>1453</v>
      </c>
      <c r="B1455" s="109"/>
      <c r="C1455" s="49"/>
      <c r="D1455" s="50"/>
      <c r="E1455" s="38" t="s">
        <v>14</v>
      </c>
      <c r="F1455" s="50"/>
      <c r="G1455" s="51">
        <v>0</v>
      </c>
      <c r="H1455" s="52">
        <v>0</v>
      </c>
      <c r="I1455" s="52">
        <v>0</v>
      </c>
      <c r="J1455" s="52">
        <v>0</v>
      </c>
      <c r="K1455" s="52">
        <v>0</v>
      </c>
      <c r="L1455" s="103">
        <f t="shared" si="89"/>
        <v>0</v>
      </c>
      <c r="M1455" s="53">
        <v>1</v>
      </c>
      <c r="N1455" s="106">
        <f t="shared" si="90"/>
        <v>0</v>
      </c>
      <c r="O1455" s="53">
        <v>1</v>
      </c>
      <c r="P1455" s="53">
        <v>1</v>
      </c>
      <c r="Q1455" s="53">
        <v>1</v>
      </c>
      <c r="R1455" s="42">
        <v>0</v>
      </c>
      <c r="S1455" s="42">
        <v>0</v>
      </c>
      <c r="T1455" s="43" t="s">
        <v>105</v>
      </c>
      <c r="U1455" s="53"/>
      <c r="V1455" s="41" t="s">
        <v>106</v>
      </c>
      <c r="W1455" s="53"/>
      <c r="X1455" s="41" t="s">
        <v>106</v>
      </c>
      <c r="Y1455" s="53"/>
      <c r="Z1455" s="53">
        <f t="shared" si="91"/>
        <v>0</v>
      </c>
      <c r="AA1455" s="53">
        <f t="shared" si="92"/>
        <v>0</v>
      </c>
      <c r="AB1455" s="54"/>
      <c r="AC1455" s="55">
        <v>0</v>
      </c>
      <c r="AD1455" s="46" t="s">
        <v>106</v>
      </c>
      <c r="AE1455" s="47"/>
      <c r="AF1455" s="69" t="s">
        <v>106</v>
      </c>
      <c r="AG1455" s="64" t="s">
        <v>106</v>
      </c>
      <c r="AH1455" s="65" t="s">
        <v>106</v>
      </c>
      <c r="AI1455" s="65" t="s">
        <v>106</v>
      </c>
      <c r="AJ1455" s="65" t="s">
        <v>106</v>
      </c>
      <c r="AK1455" s="74" t="s">
        <v>106</v>
      </c>
      <c r="AL1455" s="75" t="s">
        <v>106</v>
      </c>
      <c r="AM1455" s="75" t="s">
        <v>106</v>
      </c>
      <c r="AN1455" s="75" t="s">
        <v>106</v>
      </c>
      <c r="AO1455" s="75" t="s">
        <v>106</v>
      </c>
      <c r="AP1455" s="75" t="s">
        <v>106</v>
      </c>
    </row>
    <row r="1456" spans="1:42">
      <c r="A1456" s="59">
        <v>1454</v>
      </c>
      <c r="B1456" s="109"/>
      <c r="C1456" s="49"/>
      <c r="D1456" s="50"/>
      <c r="E1456" s="38" t="s">
        <v>14</v>
      </c>
      <c r="F1456" s="50"/>
      <c r="G1456" s="51">
        <v>0</v>
      </c>
      <c r="H1456" s="52">
        <v>0</v>
      </c>
      <c r="I1456" s="52">
        <v>0</v>
      </c>
      <c r="J1456" s="52">
        <v>0</v>
      </c>
      <c r="K1456" s="52">
        <v>0</v>
      </c>
      <c r="L1456" s="103">
        <f t="shared" si="89"/>
        <v>0</v>
      </c>
      <c r="M1456" s="53">
        <v>1</v>
      </c>
      <c r="N1456" s="106">
        <f t="shared" si="90"/>
        <v>0</v>
      </c>
      <c r="O1456" s="53">
        <v>1</v>
      </c>
      <c r="P1456" s="53">
        <v>1</v>
      </c>
      <c r="Q1456" s="53">
        <v>1</v>
      </c>
      <c r="R1456" s="42">
        <v>0</v>
      </c>
      <c r="S1456" s="42">
        <v>0</v>
      </c>
      <c r="T1456" s="43" t="s">
        <v>105</v>
      </c>
      <c r="U1456" s="53"/>
      <c r="V1456" s="41" t="s">
        <v>106</v>
      </c>
      <c r="W1456" s="53"/>
      <c r="X1456" s="41" t="s">
        <v>106</v>
      </c>
      <c r="Y1456" s="53"/>
      <c r="Z1456" s="53">
        <f t="shared" si="91"/>
        <v>0</v>
      </c>
      <c r="AA1456" s="53">
        <f t="shared" si="92"/>
        <v>0</v>
      </c>
      <c r="AB1456" s="54"/>
      <c r="AC1456" s="55">
        <v>0</v>
      </c>
      <c r="AD1456" s="46" t="s">
        <v>106</v>
      </c>
      <c r="AE1456" s="47"/>
      <c r="AF1456" s="69" t="s">
        <v>106</v>
      </c>
      <c r="AG1456" s="64" t="s">
        <v>106</v>
      </c>
      <c r="AH1456" s="65" t="s">
        <v>106</v>
      </c>
      <c r="AI1456" s="65" t="s">
        <v>106</v>
      </c>
      <c r="AJ1456" s="65" t="s">
        <v>106</v>
      </c>
      <c r="AK1456" s="74" t="s">
        <v>106</v>
      </c>
      <c r="AL1456" s="75" t="s">
        <v>106</v>
      </c>
      <c r="AM1456" s="75" t="s">
        <v>106</v>
      </c>
      <c r="AN1456" s="75" t="s">
        <v>106</v>
      </c>
      <c r="AO1456" s="75" t="s">
        <v>106</v>
      </c>
      <c r="AP1456" s="75" t="s">
        <v>106</v>
      </c>
    </row>
    <row r="1457" spans="1:42">
      <c r="A1457" s="59">
        <v>1455</v>
      </c>
      <c r="B1457" s="109"/>
      <c r="C1457" s="49"/>
      <c r="D1457" s="50"/>
      <c r="E1457" s="38" t="s">
        <v>14</v>
      </c>
      <c r="F1457" s="50"/>
      <c r="G1457" s="51">
        <v>0</v>
      </c>
      <c r="H1457" s="52">
        <v>0</v>
      </c>
      <c r="I1457" s="52">
        <v>0</v>
      </c>
      <c r="J1457" s="52">
        <v>0</v>
      </c>
      <c r="K1457" s="52">
        <v>0</v>
      </c>
      <c r="L1457" s="103">
        <f t="shared" si="89"/>
        <v>0</v>
      </c>
      <c r="M1457" s="53">
        <v>1</v>
      </c>
      <c r="N1457" s="106">
        <f t="shared" si="90"/>
        <v>0</v>
      </c>
      <c r="O1457" s="53">
        <v>1</v>
      </c>
      <c r="P1457" s="53">
        <v>1</v>
      </c>
      <c r="Q1457" s="53">
        <v>1</v>
      </c>
      <c r="R1457" s="42">
        <v>0</v>
      </c>
      <c r="S1457" s="42">
        <v>0</v>
      </c>
      <c r="T1457" s="43" t="s">
        <v>105</v>
      </c>
      <c r="U1457" s="53"/>
      <c r="V1457" s="41" t="s">
        <v>106</v>
      </c>
      <c r="W1457" s="53"/>
      <c r="X1457" s="41" t="s">
        <v>106</v>
      </c>
      <c r="Y1457" s="53"/>
      <c r="Z1457" s="53">
        <f t="shared" si="91"/>
        <v>0</v>
      </c>
      <c r="AA1457" s="53">
        <f t="shared" si="92"/>
        <v>0</v>
      </c>
      <c r="AB1457" s="54"/>
      <c r="AC1457" s="55">
        <v>0</v>
      </c>
      <c r="AD1457" s="46" t="s">
        <v>106</v>
      </c>
      <c r="AE1457" s="47"/>
      <c r="AF1457" s="69" t="s">
        <v>106</v>
      </c>
      <c r="AG1457" s="64" t="s">
        <v>106</v>
      </c>
      <c r="AH1457" s="65" t="s">
        <v>106</v>
      </c>
      <c r="AI1457" s="65" t="s">
        <v>106</v>
      </c>
      <c r="AJ1457" s="65" t="s">
        <v>106</v>
      </c>
      <c r="AK1457" s="74" t="s">
        <v>106</v>
      </c>
      <c r="AL1457" s="75" t="s">
        <v>106</v>
      </c>
      <c r="AM1457" s="75" t="s">
        <v>106</v>
      </c>
      <c r="AN1457" s="75" t="s">
        <v>106</v>
      </c>
      <c r="AO1457" s="75" t="s">
        <v>106</v>
      </c>
      <c r="AP1457" s="75" t="s">
        <v>106</v>
      </c>
    </row>
    <row r="1458" spans="1:42">
      <c r="A1458" s="59">
        <v>1456</v>
      </c>
      <c r="B1458" s="109"/>
      <c r="C1458" s="49"/>
      <c r="D1458" s="50"/>
      <c r="E1458" s="38" t="s">
        <v>14</v>
      </c>
      <c r="F1458" s="50"/>
      <c r="G1458" s="51">
        <v>0</v>
      </c>
      <c r="H1458" s="52">
        <v>0</v>
      </c>
      <c r="I1458" s="52">
        <v>0</v>
      </c>
      <c r="J1458" s="52">
        <v>0</v>
      </c>
      <c r="K1458" s="52">
        <v>0</v>
      </c>
      <c r="L1458" s="103">
        <f t="shared" si="89"/>
        <v>0</v>
      </c>
      <c r="M1458" s="53">
        <v>1</v>
      </c>
      <c r="N1458" s="106">
        <f t="shared" si="90"/>
        <v>0</v>
      </c>
      <c r="O1458" s="53">
        <v>1</v>
      </c>
      <c r="P1458" s="53">
        <v>1</v>
      </c>
      <c r="Q1458" s="53">
        <v>1</v>
      </c>
      <c r="R1458" s="42">
        <v>0</v>
      </c>
      <c r="S1458" s="42">
        <v>0</v>
      </c>
      <c r="T1458" s="43" t="s">
        <v>105</v>
      </c>
      <c r="U1458" s="53"/>
      <c r="V1458" s="41" t="s">
        <v>106</v>
      </c>
      <c r="W1458" s="53"/>
      <c r="X1458" s="41" t="s">
        <v>106</v>
      </c>
      <c r="Y1458" s="53"/>
      <c r="Z1458" s="53">
        <f t="shared" si="91"/>
        <v>0</v>
      </c>
      <c r="AA1458" s="53">
        <f t="shared" si="92"/>
        <v>0</v>
      </c>
      <c r="AB1458" s="54"/>
      <c r="AC1458" s="55">
        <v>0</v>
      </c>
      <c r="AD1458" s="46" t="s">
        <v>106</v>
      </c>
      <c r="AE1458" s="47"/>
      <c r="AF1458" s="69" t="s">
        <v>106</v>
      </c>
      <c r="AG1458" s="64" t="s">
        <v>106</v>
      </c>
      <c r="AH1458" s="65" t="s">
        <v>106</v>
      </c>
      <c r="AI1458" s="65" t="s">
        <v>106</v>
      </c>
      <c r="AJ1458" s="65" t="s">
        <v>106</v>
      </c>
      <c r="AK1458" s="74" t="s">
        <v>106</v>
      </c>
      <c r="AL1458" s="75" t="s">
        <v>106</v>
      </c>
      <c r="AM1458" s="75" t="s">
        <v>106</v>
      </c>
      <c r="AN1458" s="75" t="s">
        <v>106</v>
      </c>
      <c r="AO1458" s="75" t="s">
        <v>106</v>
      </c>
      <c r="AP1458" s="75" t="s">
        <v>106</v>
      </c>
    </row>
    <row r="1459" spans="1:42">
      <c r="A1459" s="59">
        <v>1457</v>
      </c>
      <c r="B1459" s="109"/>
      <c r="C1459" s="49"/>
      <c r="D1459" s="50"/>
      <c r="E1459" s="38" t="s">
        <v>14</v>
      </c>
      <c r="F1459" s="50"/>
      <c r="G1459" s="51">
        <v>0</v>
      </c>
      <c r="H1459" s="52">
        <v>0</v>
      </c>
      <c r="I1459" s="52">
        <v>0</v>
      </c>
      <c r="J1459" s="52">
        <v>0</v>
      </c>
      <c r="K1459" s="52">
        <v>0</v>
      </c>
      <c r="L1459" s="103">
        <f t="shared" si="89"/>
        <v>0</v>
      </c>
      <c r="M1459" s="53">
        <v>1</v>
      </c>
      <c r="N1459" s="106">
        <f t="shared" si="90"/>
        <v>0</v>
      </c>
      <c r="O1459" s="53">
        <v>1</v>
      </c>
      <c r="P1459" s="53">
        <v>1</v>
      </c>
      <c r="Q1459" s="53">
        <v>1</v>
      </c>
      <c r="R1459" s="42">
        <v>0</v>
      </c>
      <c r="S1459" s="42">
        <v>0</v>
      </c>
      <c r="T1459" s="43" t="s">
        <v>105</v>
      </c>
      <c r="U1459" s="53"/>
      <c r="V1459" s="41" t="s">
        <v>106</v>
      </c>
      <c r="W1459" s="53"/>
      <c r="X1459" s="41" t="s">
        <v>106</v>
      </c>
      <c r="Y1459" s="53"/>
      <c r="Z1459" s="53">
        <f t="shared" si="91"/>
        <v>0</v>
      </c>
      <c r="AA1459" s="53">
        <f t="shared" si="92"/>
        <v>0</v>
      </c>
      <c r="AB1459" s="54"/>
      <c r="AC1459" s="55">
        <v>0</v>
      </c>
      <c r="AD1459" s="46" t="s">
        <v>106</v>
      </c>
      <c r="AE1459" s="47"/>
      <c r="AF1459" s="69" t="s">
        <v>106</v>
      </c>
      <c r="AG1459" s="64" t="s">
        <v>106</v>
      </c>
      <c r="AH1459" s="65" t="s">
        <v>106</v>
      </c>
      <c r="AI1459" s="65" t="s">
        <v>106</v>
      </c>
      <c r="AJ1459" s="65" t="s">
        <v>106</v>
      </c>
      <c r="AK1459" s="74" t="s">
        <v>106</v>
      </c>
      <c r="AL1459" s="75" t="s">
        <v>106</v>
      </c>
      <c r="AM1459" s="75" t="s">
        <v>106</v>
      </c>
      <c r="AN1459" s="75" t="s">
        <v>106</v>
      </c>
      <c r="AO1459" s="75" t="s">
        <v>106</v>
      </c>
      <c r="AP1459" s="75" t="s">
        <v>106</v>
      </c>
    </row>
    <row r="1460" spans="1:42">
      <c r="A1460" s="59">
        <v>1458</v>
      </c>
      <c r="B1460" s="109"/>
      <c r="C1460" s="49"/>
      <c r="D1460" s="50"/>
      <c r="E1460" s="38" t="s">
        <v>14</v>
      </c>
      <c r="F1460" s="50"/>
      <c r="G1460" s="51">
        <v>0</v>
      </c>
      <c r="H1460" s="52">
        <v>0</v>
      </c>
      <c r="I1460" s="52">
        <v>0</v>
      </c>
      <c r="J1460" s="52">
        <v>0</v>
      </c>
      <c r="K1460" s="52">
        <v>0</v>
      </c>
      <c r="L1460" s="103">
        <f t="shared" si="89"/>
        <v>0</v>
      </c>
      <c r="M1460" s="53">
        <v>1</v>
      </c>
      <c r="N1460" s="106">
        <f t="shared" si="90"/>
        <v>0</v>
      </c>
      <c r="O1460" s="53">
        <v>1</v>
      </c>
      <c r="P1460" s="53">
        <v>1</v>
      </c>
      <c r="Q1460" s="53">
        <v>1</v>
      </c>
      <c r="R1460" s="42">
        <v>0</v>
      </c>
      <c r="S1460" s="42">
        <v>0</v>
      </c>
      <c r="T1460" s="43" t="s">
        <v>105</v>
      </c>
      <c r="U1460" s="53"/>
      <c r="V1460" s="41" t="s">
        <v>106</v>
      </c>
      <c r="W1460" s="53"/>
      <c r="X1460" s="41" t="s">
        <v>106</v>
      </c>
      <c r="Y1460" s="53"/>
      <c r="Z1460" s="53">
        <f t="shared" si="91"/>
        <v>0</v>
      </c>
      <c r="AA1460" s="53">
        <f t="shared" si="92"/>
        <v>0</v>
      </c>
      <c r="AB1460" s="54"/>
      <c r="AC1460" s="55">
        <v>0</v>
      </c>
      <c r="AD1460" s="46" t="s">
        <v>106</v>
      </c>
      <c r="AE1460" s="47"/>
      <c r="AF1460" s="69" t="s">
        <v>106</v>
      </c>
      <c r="AG1460" s="64" t="s">
        <v>106</v>
      </c>
      <c r="AH1460" s="65" t="s">
        <v>106</v>
      </c>
      <c r="AI1460" s="65" t="s">
        <v>106</v>
      </c>
      <c r="AJ1460" s="65" t="s">
        <v>106</v>
      </c>
      <c r="AK1460" s="74" t="s">
        <v>106</v>
      </c>
      <c r="AL1460" s="75" t="s">
        <v>106</v>
      </c>
      <c r="AM1460" s="75" t="s">
        <v>106</v>
      </c>
      <c r="AN1460" s="75" t="s">
        <v>106</v>
      </c>
      <c r="AO1460" s="75" t="s">
        <v>106</v>
      </c>
      <c r="AP1460" s="75" t="s">
        <v>106</v>
      </c>
    </row>
    <row r="1461" spans="1:42">
      <c r="A1461" s="59">
        <v>1459</v>
      </c>
      <c r="B1461" s="109"/>
      <c r="C1461" s="49"/>
      <c r="D1461" s="50"/>
      <c r="E1461" s="38" t="s">
        <v>14</v>
      </c>
      <c r="F1461" s="50"/>
      <c r="G1461" s="51">
        <v>0</v>
      </c>
      <c r="H1461" s="52">
        <v>0</v>
      </c>
      <c r="I1461" s="52">
        <v>0</v>
      </c>
      <c r="J1461" s="52">
        <v>0</v>
      </c>
      <c r="K1461" s="52">
        <v>0</v>
      </c>
      <c r="L1461" s="103">
        <f t="shared" si="89"/>
        <v>0</v>
      </c>
      <c r="M1461" s="53">
        <v>1</v>
      </c>
      <c r="N1461" s="106">
        <f t="shared" si="90"/>
        <v>0</v>
      </c>
      <c r="O1461" s="53">
        <v>1</v>
      </c>
      <c r="P1461" s="53">
        <v>1</v>
      </c>
      <c r="Q1461" s="53">
        <v>1</v>
      </c>
      <c r="R1461" s="42">
        <v>0</v>
      </c>
      <c r="S1461" s="42">
        <v>0</v>
      </c>
      <c r="T1461" s="43" t="s">
        <v>105</v>
      </c>
      <c r="U1461" s="53"/>
      <c r="V1461" s="41" t="s">
        <v>106</v>
      </c>
      <c r="W1461" s="53"/>
      <c r="X1461" s="41" t="s">
        <v>106</v>
      </c>
      <c r="Y1461" s="53"/>
      <c r="Z1461" s="53">
        <f t="shared" si="91"/>
        <v>0</v>
      </c>
      <c r="AA1461" s="53">
        <f t="shared" si="92"/>
        <v>0</v>
      </c>
      <c r="AB1461" s="54"/>
      <c r="AC1461" s="55">
        <v>0</v>
      </c>
      <c r="AD1461" s="46" t="s">
        <v>106</v>
      </c>
      <c r="AE1461" s="47"/>
      <c r="AF1461" s="69" t="s">
        <v>106</v>
      </c>
      <c r="AG1461" s="64" t="s">
        <v>106</v>
      </c>
      <c r="AH1461" s="65" t="s">
        <v>106</v>
      </c>
      <c r="AI1461" s="65" t="s">
        <v>106</v>
      </c>
      <c r="AJ1461" s="65" t="s">
        <v>106</v>
      </c>
      <c r="AK1461" s="74" t="s">
        <v>106</v>
      </c>
      <c r="AL1461" s="75" t="s">
        <v>106</v>
      </c>
      <c r="AM1461" s="75" t="s">
        <v>106</v>
      </c>
      <c r="AN1461" s="75" t="s">
        <v>106</v>
      </c>
      <c r="AO1461" s="75" t="s">
        <v>106</v>
      </c>
      <c r="AP1461" s="75" t="s">
        <v>106</v>
      </c>
    </row>
    <row r="1462" spans="1:42">
      <c r="A1462" s="59">
        <v>1460</v>
      </c>
      <c r="B1462" s="109"/>
      <c r="C1462" s="49"/>
      <c r="D1462" s="50"/>
      <c r="E1462" s="38" t="s">
        <v>14</v>
      </c>
      <c r="F1462" s="50"/>
      <c r="G1462" s="51">
        <v>0</v>
      </c>
      <c r="H1462" s="52">
        <v>0</v>
      </c>
      <c r="I1462" s="52">
        <v>0</v>
      </c>
      <c r="J1462" s="52">
        <v>0</v>
      </c>
      <c r="K1462" s="52">
        <v>0</v>
      </c>
      <c r="L1462" s="103">
        <f t="shared" si="89"/>
        <v>0</v>
      </c>
      <c r="M1462" s="53">
        <v>1</v>
      </c>
      <c r="N1462" s="106">
        <f t="shared" si="90"/>
        <v>0</v>
      </c>
      <c r="O1462" s="53">
        <v>1</v>
      </c>
      <c r="P1462" s="53">
        <v>1</v>
      </c>
      <c r="Q1462" s="53">
        <v>1</v>
      </c>
      <c r="R1462" s="42">
        <v>0</v>
      </c>
      <c r="S1462" s="42">
        <v>0</v>
      </c>
      <c r="T1462" s="43" t="s">
        <v>105</v>
      </c>
      <c r="U1462" s="53"/>
      <c r="V1462" s="41" t="s">
        <v>106</v>
      </c>
      <c r="W1462" s="53"/>
      <c r="X1462" s="41" t="s">
        <v>106</v>
      </c>
      <c r="Y1462" s="53"/>
      <c r="Z1462" s="53">
        <f t="shared" si="91"/>
        <v>0</v>
      </c>
      <c r="AA1462" s="53">
        <f t="shared" si="92"/>
        <v>0</v>
      </c>
      <c r="AB1462" s="54"/>
      <c r="AC1462" s="55">
        <v>0</v>
      </c>
      <c r="AD1462" s="46" t="s">
        <v>106</v>
      </c>
      <c r="AE1462" s="47"/>
      <c r="AF1462" s="69" t="s">
        <v>106</v>
      </c>
      <c r="AG1462" s="64" t="s">
        <v>106</v>
      </c>
      <c r="AH1462" s="65" t="s">
        <v>106</v>
      </c>
      <c r="AI1462" s="65" t="s">
        <v>106</v>
      </c>
      <c r="AJ1462" s="65" t="s">
        <v>106</v>
      </c>
      <c r="AK1462" s="74" t="s">
        <v>106</v>
      </c>
      <c r="AL1462" s="75" t="s">
        <v>106</v>
      </c>
      <c r="AM1462" s="75" t="s">
        <v>106</v>
      </c>
      <c r="AN1462" s="75" t="s">
        <v>106</v>
      </c>
      <c r="AO1462" s="75" t="s">
        <v>106</v>
      </c>
      <c r="AP1462" s="75" t="s">
        <v>106</v>
      </c>
    </row>
    <row r="1463" spans="1:42">
      <c r="A1463" s="59">
        <v>1461</v>
      </c>
      <c r="B1463" s="109"/>
      <c r="C1463" s="49"/>
      <c r="D1463" s="50"/>
      <c r="E1463" s="38" t="s">
        <v>14</v>
      </c>
      <c r="F1463" s="50"/>
      <c r="G1463" s="51">
        <v>0</v>
      </c>
      <c r="H1463" s="52">
        <v>0</v>
      </c>
      <c r="I1463" s="52">
        <v>0</v>
      </c>
      <c r="J1463" s="52">
        <v>0</v>
      </c>
      <c r="K1463" s="52">
        <v>0</v>
      </c>
      <c r="L1463" s="103">
        <f t="shared" ref="L1463:L1526" si="93">SUM(G1463:K1463)</f>
        <v>0</v>
      </c>
      <c r="M1463" s="53">
        <v>1</v>
      </c>
      <c r="N1463" s="106">
        <f t="shared" ref="N1463:N1526" si="94">G1463/M1463</f>
        <v>0</v>
      </c>
      <c r="O1463" s="53">
        <v>1</v>
      </c>
      <c r="P1463" s="53">
        <v>1</v>
      </c>
      <c r="Q1463" s="53">
        <v>1</v>
      </c>
      <c r="R1463" s="42">
        <v>0</v>
      </c>
      <c r="S1463" s="42">
        <v>0</v>
      </c>
      <c r="T1463" s="43" t="s">
        <v>105</v>
      </c>
      <c r="U1463" s="53"/>
      <c r="V1463" s="41" t="s">
        <v>106</v>
      </c>
      <c r="W1463" s="53"/>
      <c r="X1463" s="41" t="s">
        <v>106</v>
      </c>
      <c r="Y1463" s="53"/>
      <c r="Z1463" s="53">
        <f t="shared" ref="Z1463:Z1526" si="95">Y1463</f>
        <v>0</v>
      </c>
      <c r="AA1463" s="53">
        <f t="shared" ref="AA1463:AA1526" si="96">Y1463</f>
        <v>0</v>
      </c>
      <c r="AB1463" s="54"/>
      <c r="AC1463" s="55">
        <v>0</v>
      </c>
      <c r="AD1463" s="46" t="s">
        <v>106</v>
      </c>
      <c r="AE1463" s="47"/>
      <c r="AF1463" s="69" t="s">
        <v>106</v>
      </c>
      <c r="AG1463" s="64" t="s">
        <v>106</v>
      </c>
      <c r="AH1463" s="65" t="s">
        <v>106</v>
      </c>
      <c r="AI1463" s="65" t="s">
        <v>106</v>
      </c>
      <c r="AJ1463" s="65" t="s">
        <v>106</v>
      </c>
      <c r="AK1463" s="74" t="s">
        <v>106</v>
      </c>
      <c r="AL1463" s="75" t="s">
        <v>106</v>
      </c>
      <c r="AM1463" s="75" t="s">
        <v>106</v>
      </c>
      <c r="AN1463" s="75" t="s">
        <v>106</v>
      </c>
      <c r="AO1463" s="75" t="s">
        <v>106</v>
      </c>
      <c r="AP1463" s="75" t="s">
        <v>106</v>
      </c>
    </row>
    <row r="1464" spans="1:42">
      <c r="A1464" s="59">
        <v>1462</v>
      </c>
      <c r="B1464" s="109"/>
      <c r="C1464" s="49"/>
      <c r="D1464" s="50"/>
      <c r="E1464" s="38" t="s">
        <v>14</v>
      </c>
      <c r="F1464" s="50"/>
      <c r="G1464" s="51">
        <v>0</v>
      </c>
      <c r="H1464" s="52">
        <v>0</v>
      </c>
      <c r="I1464" s="52">
        <v>0</v>
      </c>
      <c r="J1464" s="52">
        <v>0</v>
      </c>
      <c r="K1464" s="52">
        <v>0</v>
      </c>
      <c r="L1464" s="103">
        <f t="shared" si="93"/>
        <v>0</v>
      </c>
      <c r="M1464" s="53">
        <v>1</v>
      </c>
      <c r="N1464" s="106">
        <f t="shared" si="94"/>
        <v>0</v>
      </c>
      <c r="O1464" s="53">
        <v>1</v>
      </c>
      <c r="P1464" s="53">
        <v>1</v>
      </c>
      <c r="Q1464" s="53">
        <v>1</v>
      </c>
      <c r="R1464" s="42">
        <v>0</v>
      </c>
      <c r="S1464" s="42">
        <v>0</v>
      </c>
      <c r="T1464" s="43" t="s">
        <v>105</v>
      </c>
      <c r="U1464" s="53"/>
      <c r="V1464" s="41" t="s">
        <v>106</v>
      </c>
      <c r="W1464" s="53"/>
      <c r="X1464" s="41" t="s">
        <v>106</v>
      </c>
      <c r="Y1464" s="53"/>
      <c r="Z1464" s="53">
        <f t="shared" si="95"/>
        <v>0</v>
      </c>
      <c r="AA1464" s="53">
        <f t="shared" si="96"/>
        <v>0</v>
      </c>
      <c r="AB1464" s="54"/>
      <c r="AC1464" s="55">
        <v>0</v>
      </c>
      <c r="AD1464" s="46" t="s">
        <v>106</v>
      </c>
      <c r="AE1464" s="47"/>
      <c r="AF1464" s="69" t="s">
        <v>106</v>
      </c>
      <c r="AG1464" s="64" t="s">
        <v>106</v>
      </c>
      <c r="AH1464" s="65" t="s">
        <v>106</v>
      </c>
      <c r="AI1464" s="65" t="s">
        <v>106</v>
      </c>
      <c r="AJ1464" s="65" t="s">
        <v>106</v>
      </c>
      <c r="AK1464" s="74" t="s">
        <v>106</v>
      </c>
      <c r="AL1464" s="75" t="s">
        <v>106</v>
      </c>
      <c r="AM1464" s="75" t="s">
        <v>106</v>
      </c>
      <c r="AN1464" s="75" t="s">
        <v>106</v>
      </c>
      <c r="AO1464" s="75" t="s">
        <v>106</v>
      </c>
      <c r="AP1464" s="75" t="s">
        <v>106</v>
      </c>
    </row>
    <row r="1465" spans="1:42">
      <c r="A1465" s="59">
        <v>1463</v>
      </c>
      <c r="B1465" s="109"/>
      <c r="C1465" s="49"/>
      <c r="D1465" s="50"/>
      <c r="E1465" s="38" t="s">
        <v>14</v>
      </c>
      <c r="F1465" s="50"/>
      <c r="G1465" s="51">
        <v>0</v>
      </c>
      <c r="H1465" s="52">
        <v>0</v>
      </c>
      <c r="I1465" s="52">
        <v>0</v>
      </c>
      <c r="J1465" s="52">
        <v>0</v>
      </c>
      <c r="K1465" s="52">
        <v>0</v>
      </c>
      <c r="L1465" s="103">
        <f t="shared" si="93"/>
        <v>0</v>
      </c>
      <c r="M1465" s="53">
        <v>1</v>
      </c>
      <c r="N1465" s="106">
        <f t="shared" si="94"/>
        <v>0</v>
      </c>
      <c r="O1465" s="53">
        <v>1</v>
      </c>
      <c r="P1465" s="53">
        <v>1</v>
      </c>
      <c r="Q1465" s="53">
        <v>1</v>
      </c>
      <c r="R1465" s="42">
        <v>0</v>
      </c>
      <c r="S1465" s="42">
        <v>0</v>
      </c>
      <c r="T1465" s="43" t="s">
        <v>105</v>
      </c>
      <c r="U1465" s="53"/>
      <c r="V1465" s="41" t="s">
        <v>106</v>
      </c>
      <c r="W1465" s="53"/>
      <c r="X1465" s="41" t="s">
        <v>106</v>
      </c>
      <c r="Y1465" s="53"/>
      <c r="Z1465" s="53">
        <f t="shared" si="95"/>
        <v>0</v>
      </c>
      <c r="AA1465" s="53">
        <f t="shared" si="96"/>
        <v>0</v>
      </c>
      <c r="AB1465" s="54"/>
      <c r="AC1465" s="55">
        <v>0</v>
      </c>
      <c r="AD1465" s="46" t="s">
        <v>106</v>
      </c>
      <c r="AE1465" s="47"/>
      <c r="AF1465" s="69" t="s">
        <v>106</v>
      </c>
      <c r="AG1465" s="64" t="s">
        <v>106</v>
      </c>
      <c r="AH1465" s="65" t="s">
        <v>106</v>
      </c>
      <c r="AI1465" s="65" t="s">
        <v>106</v>
      </c>
      <c r="AJ1465" s="65" t="s">
        <v>106</v>
      </c>
      <c r="AK1465" s="74" t="s">
        <v>106</v>
      </c>
      <c r="AL1465" s="75" t="s">
        <v>106</v>
      </c>
      <c r="AM1465" s="75" t="s">
        <v>106</v>
      </c>
      <c r="AN1465" s="75" t="s">
        <v>106</v>
      </c>
      <c r="AO1465" s="75" t="s">
        <v>106</v>
      </c>
      <c r="AP1465" s="75" t="s">
        <v>106</v>
      </c>
    </row>
    <row r="1466" spans="1:42">
      <c r="A1466" s="59">
        <v>1464</v>
      </c>
      <c r="B1466" s="109"/>
      <c r="C1466" s="49"/>
      <c r="D1466" s="50"/>
      <c r="E1466" s="38" t="s">
        <v>14</v>
      </c>
      <c r="F1466" s="50"/>
      <c r="G1466" s="51">
        <v>0</v>
      </c>
      <c r="H1466" s="52">
        <v>0</v>
      </c>
      <c r="I1466" s="52">
        <v>0</v>
      </c>
      <c r="J1466" s="52">
        <v>0</v>
      </c>
      <c r="K1466" s="52">
        <v>0</v>
      </c>
      <c r="L1466" s="103">
        <f t="shared" si="93"/>
        <v>0</v>
      </c>
      <c r="M1466" s="53">
        <v>1</v>
      </c>
      <c r="N1466" s="106">
        <f t="shared" si="94"/>
        <v>0</v>
      </c>
      <c r="O1466" s="53">
        <v>1</v>
      </c>
      <c r="P1466" s="53">
        <v>1</v>
      </c>
      <c r="Q1466" s="53">
        <v>1</v>
      </c>
      <c r="R1466" s="42">
        <v>0</v>
      </c>
      <c r="S1466" s="42">
        <v>0</v>
      </c>
      <c r="T1466" s="43" t="s">
        <v>105</v>
      </c>
      <c r="U1466" s="53"/>
      <c r="V1466" s="41" t="s">
        <v>106</v>
      </c>
      <c r="W1466" s="53"/>
      <c r="X1466" s="41" t="s">
        <v>106</v>
      </c>
      <c r="Y1466" s="53"/>
      <c r="Z1466" s="53">
        <f t="shared" si="95"/>
        <v>0</v>
      </c>
      <c r="AA1466" s="53">
        <f t="shared" si="96"/>
        <v>0</v>
      </c>
      <c r="AB1466" s="54"/>
      <c r="AC1466" s="55">
        <v>0</v>
      </c>
      <c r="AD1466" s="46" t="s">
        <v>106</v>
      </c>
      <c r="AE1466" s="47"/>
      <c r="AF1466" s="69" t="s">
        <v>106</v>
      </c>
      <c r="AG1466" s="64" t="s">
        <v>106</v>
      </c>
      <c r="AH1466" s="65" t="s">
        <v>106</v>
      </c>
      <c r="AI1466" s="65" t="s">
        <v>106</v>
      </c>
      <c r="AJ1466" s="65" t="s">
        <v>106</v>
      </c>
      <c r="AK1466" s="74" t="s">
        <v>106</v>
      </c>
      <c r="AL1466" s="75" t="s">
        <v>106</v>
      </c>
      <c r="AM1466" s="75" t="s">
        <v>106</v>
      </c>
      <c r="AN1466" s="75" t="s">
        <v>106</v>
      </c>
      <c r="AO1466" s="75" t="s">
        <v>106</v>
      </c>
      <c r="AP1466" s="75" t="s">
        <v>106</v>
      </c>
    </row>
    <row r="1467" spans="1:42">
      <c r="A1467" s="59">
        <v>1465</v>
      </c>
      <c r="B1467" s="109"/>
      <c r="C1467" s="49"/>
      <c r="D1467" s="50"/>
      <c r="E1467" s="38" t="s">
        <v>14</v>
      </c>
      <c r="F1467" s="50"/>
      <c r="G1467" s="51">
        <v>0</v>
      </c>
      <c r="H1467" s="52">
        <v>0</v>
      </c>
      <c r="I1467" s="52">
        <v>0</v>
      </c>
      <c r="J1467" s="52">
        <v>0</v>
      </c>
      <c r="K1467" s="52">
        <v>0</v>
      </c>
      <c r="L1467" s="103">
        <f t="shared" si="93"/>
        <v>0</v>
      </c>
      <c r="M1467" s="53">
        <v>1</v>
      </c>
      <c r="N1467" s="106">
        <f t="shared" si="94"/>
        <v>0</v>
      </c>
      <c r="O1467" s="53">
        <v>1</v>
      </c>
      <c r="P1467" s="53">
        <v>1</v>
      </c>
      <c r="Q1467" s="53">
        <v>1</v>
      </c>
      <c r="R1467" s="42">
        <v>0</v>
      </c>
      <c r="S1467" s="42">
        <v>0</v>
      </c>
      <c r="T1467" s="43" t="s">
        <v>105</v>
      </c>
      <c r="U1467" s="53"/>
      <c r="V1467" s="41" t="s">
        <v>106</v>
      </c>
      <c r="W1467" s="53"/>
      <c r="X1467" s="41" t="s">
        <v>106</v>
      </c>
      <c r="Y1467" s="53"/>
      <c r="Z1467" s="53">
        <f t="shared" si="95"/>
        <v>0</v>
      </c>
      <c r="AA1467" s="53">
        <f t="shared" si="96"/>
        <v>0</v>
      </c>
      <c r="AB1467" s="54"/>
      <c r="AC1467" s="55">
        <v>0</v>
      </c>
      <c r="AD1467" s="46" t="s">
        <v>106</v>
      </c>
      <c r="AE1467" s="47"/>
      <c r="AF1467" s="69" t="s">
        <v>106</v>
      </c>
      <c r="AG1467" s="64" t="s">
        <v>106</v>
      </c>
      <c r="AH1467" s="65" t="s">
        <v>106</v>
      </c>
      <c r="AI1467" s="65" t="s">
        <v>106</v>
      </c>
      <c r="AJ1467" s="65" t="s">
        <v>106</v>
      </c>
      <c r="AK1467" s="74" t="s">
        <v>106</v>
      </c>
      <c r="AL1467" s="75" t="s">
        <v>106</v>
      </c>
      <c r="AM1467" s="75" t="s">
        <v>106</v>
      </c>
      <c r="AN1467" s="75" t="s">
        <v>106</v>
      </c>
      <c r="AO1467" s="75" t="s">
        <v>106</v>
      </c>
      <c r="AP1467" s="75" t="s">
        <v>106</v>
      </c>
    </row>
    <row r="1468" spans="1:42">
      <c r="A1468" s="59">
        <v>1466</v>
      </c>
      <c r="B1468" s="109"/>
      <c r="C1468" s="49"/>
      <c r="D1468" s="50"/>
      <c r="E1468" s="38" t="s">
        <v>14</v>
      </c>
      <c r="F1468" s="50"/>
      <c r="G1468" s="51">
        <v>0</v>
      </c>
      <c r="H1468" s="52">
        <v>0</v>
      </c>
      <c r="I1468" s="52">
        <v>0</v>
      </c>
      <c r="J1468" s="52">
        <v>0</v>
      </c>
      <c r="K1468" s="52">
        <v>0</v>
      </c>
      <c r="L1468" s="103">
        <f t="shared" si="93"/>
        <v>0</v>
      </c>
      <c r="M1468" s="53">
        <v>1</v>
      </c>
      <c r="N1468" s="106">
        <f t="shared" si="94"/>
        <v>0</v>
      </c>
      <c r="O1468" s="53">
        <v>1</v>
      </c>
      <c r="P1468" s="53">
        <v>1</v>
      </c>
      <c r="Q1468" s="53">
        <v>1</v>
      </c>
      <c r="R1468" s="42">
        <v>0</v>
      </c>
      <c r="S1468" s="42">
        <v>0</v>
      </c>
      <c r="T1468" s="43" t="s">
        <v>105</v>
      </c>
      <c r="U1468" s="53"/>
      <c r="V1468" s="41" t="s">
        <v>106</v>
      </c>
      <c r="W1468" s="53"/>
      <c r="X1468" s="41" t="s">
        <v>106</v>
      </c>
      <c r="Y1468" s="53"/>
      <c r="Z1468" s="53">
        <f t="shared" si="95"/>
        <v>0</v>
      </c>
      <c r="AA1468" s="53">
        <f t="shared" si="96"/>
        <v>0</v>
      </c>
      <c r="AB1468" s="54"/>
      <c r="AC1468" s="55">
        <v>0</v>
      </c>
      <c r="AD1468" s="46" t="s">
        <v>106</v>
      </c>
      <c r="AE1468" s="47"/>
      <c r="AF1468" s="69" t="s">
        <v>106</v>
      </c>
      <c r="AG1468" s="64" t="s">
        <v>106</v>
      </c>
      <c r="AH1468" s="65" t="s">
        <v>106</v>
      </c>
      <c r="AI1468" s="65" t="s">
        <v>106</v>
      </c>
      <c r="AJ1468" s="65" t="s">
        <v>106</v>
      </c>
      <c r="AK1468" s="74" t="s">
        <v>106</v>
      </c>
      <c r="AL1468" s="75" t="s">
        <v>106</v>
      </c>
      <c r="AM1468" s="75" t="s">
        <v>106</v>
      </c>
      <c r="AN1468" s="75" t="s">
        <v>106</v>
      </c>
      <c r="AO1468" s="75" t="s">
        <v>106</v>
      </c>
      <c r="AP1468" s="75" t="s">
        <v>106</v>
      </c>
    </row>
    <row r="1469" spans="1:42">
      <c r="A1469" s="59">
        <v>1467</v>
      </c>
      <c r="B1469" s="109"/>
      <c r="C1469" s="49"/>
      <c r="D1469" s="50"/>
      <c r="E1469" s="38" t="s">
        <v>14</v>
      </c>
      <c r="F1469" s="50"/>
      <c r="G1469" s="51">
        <v>0</v>
      </c>
      <c r="H1469" s="52">
        <v>0</v>
      </c>
      <c r="I1469" s="52">
        <v>0</v>
      </c>
      <c r="J1469" s="52">
        <v>0</v>
      </c>
      <c r="K1469" s="52">
        <v>0</v>
      </c>
      <c r="L1469" s="103">
        <f t="shared" si="93"/>
        <v>0</v>
      </c>
      <c r="M1469" s="53">
        <v>1</v>
      </c>
      <c r="N1469" s="106">
        <f t="shared" si="94"/>
        <v>0</v>
      </c>
      <c r="O1469" s="53">
        <v>1</v>
      </c>
      <c r="P1469" s="53">
        <v>1</v>
      </c>
      <c r="Q1469" s="53">
        <v>1</v>
      </c>
      <c r="R1469" s="42">
        <v>0</v>
      </c>
      <c r="S1469" s="42">
        <v>0</v>
      </c>
      <c r="T1469" s="43" t="s">
        <v>105</v>
      </c>
      <c r="U1469" s="53"/>
      <c r="V1469" s="41" t="s">
        <v>106</v>
      </c>
      <c r="W1469" s="53"/>
      <c r="X1469" s="41" t="s">
        <v>106</v>
      </c>
      <c r="Y1469" s="53"/>
      <c r="Z1469" s="53">
        <f t="shared" si="95"/>
        <v>0</v>
      </c>
      <c r="AA1469" s="53">
        <f t="shared" si="96"/>
        <v>0</v>
      </c>
      <c r="AB1469" s="54"/>
      <c r="AC1469" s="55">
        <v>0</v>
      </c>
      <c r="AD1469" s="46" t="s">
        <v>106</v>
      </c>
      <c r="AE1469" s="47"/>
      <c r="AF1469" s="69" t="s">
        <v>106</v>
      </c>
      <c r="AG1469" s="64" t="s">
        <v>106</v>
      </c>
      <c r="AH1469" s="65" t="s">
        <v>106</v>
      </c>
      <c r="AI1469" s="65" t="s">
        <v>106</v>
      </c>
      <c r="AJ1469" s="65" t="s">
        <v>106</v>
      </c>
      <c r="AK1469" s="74" t="s">
        <v>106</v>
      </c>
      <c r="AL1469" s="75" t="s">
        <v>106</v>
      </c>
      <c r="AM1469" s="75" t="s">
        <v>106</v>
      </c>
      <c r="AN1469" s="75" t="s">
        <v>106</v>
      </c>
      <c r="AO1469" s="75" t="s">
        <v>106</v>
      </c>
      <c r="AP1469" s="75" t="s">
        <v>106</v>
      </c>
    </row>
    <row r="1470" spans="1:42">
      <c r="A1470" s="59">
        <v>1468</v>
      </c>
      <c r="B1470" s="109"/>
      <c r="C1470" s="49"/>
      <c r="D1470" s="50"/>
      <c r="E1470" s="38" t="s">
        <v>14</v>
      </c>
      <c r="F1470" s="50"/>
      <c r="G1470" s="51">
        <v>0</v>
      </c>
      <c r="H1470" s="52">
        <v>0</v>
      </c>
      <c r="I1470" s="52">
        <v>0</v>
      </c>
      <c r="J1470" s="52">
        <v>0</v>
      </c>
      <c r="K1470" s="52">
        <v>0</v>
      </c>
      <c r="L1470" s="103">
        <f t="shared" si="93"/>
        <v>0</v>
      </c>
      <c r="M1470" s="53">
        <v>1</v>
      </c>
      <c r="N1470" s="106">
        <f t="shared" si="94"/>
        <v>0</v>
      </c>
      <c r="O1470" s="53">
        <v>1</v>
      </c>
      <c r="P1470" s="53">
        <v>1</v>
      </c>
      <c r="Q1470" s="53">
        <v>1</v>
      </c>
      <c r="R1470" s="42">
        <v>0</v>
      </c>
      <c r="S1470" s="42">
        <v>0</v>
      </c>
      <c r="T1470" s="43" t="s">
        <v>105</v>
      </c>
      <c r="U1470" s="53"/>
      <c r="V1470" s="41" t="s">
        <v>106</v>
      </c>
      <c r="W1470" s="53"/>
      <c r="X1470" s="41" t="s">
        <v>106</v>
      </c>
      <c r="Y1470" s="53"/>
      <c r="Z1470" s="53">
        <f t="shared" si="95"/>
        <v>0</v>
      </c>
      <c r="AA1470" s="53">
        <f t="shared" si="96"/>
        <v>0</v>
      </c>
      <c r="AB1470" s="54"/>
      <c r="AC1470" s="55">
        <v>0</v>
      </c>
      <c r="AD1470" s="46" t="s">
        <v>106</v>
      </c>
      <c r="AE1470" s="47"/>
      <c r="AF1470" s="69" t="s">
        <v>106</v>
      </c>
      <c r="AG1470" s="64" t="s">
        <v>106</v>
      </c>
      <c r="AH1470" s="65" t="s">
        <v>106</v>
      </c>
      <c r="AI1470" s="65" t="s">
        <v>106</v>
      </c>
      <c r="AJ1470" s="65" t="s">
        <v>106</v>
      </c>
      <c r="AK1470" s="74" t="s">
        <v>106</v>
      </c>
      <c r="AL1470" s="75" t="s">
        <v>106</v>
      </c>
      <c r="AM1470" s="75" t="s">
        <v>106</v>
      </c>
      <c r="AN1470" s="75" t="s">
        <v>106</v>
      </c>
      <c r="AO1470" s="75" t="s">
        <v>106</v>
      </c>
      <c r="AP1470" s="75" t="s">
        <v>106</v>
      </c>
    </row>
    <row r="1471" spans="1:42">
      <c r="A1471" s="59">
        <v>1469</v>
      </c>
      <c r="B1471" s="109"/>
      <c r="C1471" s="49"/>
      <c r="D1471" s="50"/>
      <c r="E1471" s="38" t="s">
        <v>14</v>
      </c>
      <c r="F1471" s="50"/>
      <c r="G1471" s="51">
        <v>0</v>
      </c>
      <c r="H1471" s="52">
        <v>0</v>
      </c>
      <c r="I1471" s="52">
        <v>0</v>
      </c>
      <c r="J1471" s="52">
        <v>0</v>
      </c>
      <c r="K1471" s="52">
        <v>0</v>
      </c>
      <c r="L1471" s="103">
        <f t="shared" si="93"/>
        <v>0</v>
      </c>
      <c r="M1471" s="53">
        <v>1</v>
      </c>
      <c r="N1471" s="106">
        <f t="shared" si="94"/>
        <v>0</v>
      </c>
      <c r="O1471" s="53">
        <v>1</v>
      </c>
      <c r="P1471" s="53">
        <v>1</v>
      </c>
      <c r="Q1471" s="53">
        <v>1</v>
      </c>
      <c r="R1471" s="42">
        <v>0</v>
      </c>
      <c r="S1471" s="42">
        <v>0</v>
      </c>
      <c r="T1471" s="43" t="s">
        <v>105</v>
      </c>
      <c r="U1471" s="53"/>
      <c r="V1471" s="41" t="s">
        <v>106</v>
      </c>
      <c r="W1471" s="53"/>
      <c r="X1471" s="41" t="s">
        <v>106</v>
      </c>
      <c r="Y1471" s="53"/>
      <c r="Z1471" s="53">
        <f t="shared" si="95"/>
        <v>0</v>
      </c>
      <c r="AA1471" s="53">
        <f t="shared" si="96"/>
        <v>0</v>
      </c>
      <c r="AB1471" s="54"/>
      <c r="AC1471" s="55">
        <v>0</v>
      </c>
      <c r="AD1471" s="46" t="s">
        <v>106</v>
      </c>
      <c r="AE1471" s="47"/>
      <c r="AF1471" s="69" t="s">
        <v>106</v>
      </c>
      <c r="AG1471" s="64" t="s">
        <v>106</v>
      </c>
      <c r="AH1471" s="65" t="s">
        <v>106</v>
      </c>
      <c r="AI1471" s="65" t="s">
        <v>106</v>
      </c>
      <c r="AJ1471" s="65" t="s">
        <v>106</v>
      </c>
      <c r="AK1471" s="74" t="s">
        <v>106</v>
      </c>
      <c r="AL1471" s="75" t="s">
        <v>106</v>
      </c>
      <c r="AM1471" s="75" t="s">
        <v>106</v>
      </c>
      <c r="AN1471" s="75" t="s">
        <v>106</v>
      </c>
      <c r="AO1471" s="75" t="s">
        <v>106</v>
      </c>
      <c r="AP1471" s="75" t="s">
        <v>106</v>
      </c>
    </row>
    <row r="1472" spans="1:42">
      <c r="A1472" s="59">
        <v>1470</v>
      </c>
      <c r="B1472" s="109"/>
      <c r="C1472" s="49"/>
      <c r="D1472" s="50"/>
      <c r="E1472" s="38" t="s">
        <v>14</v>
      </c>
      <c r="F1472" s="50"/>
      <c r="G1472" s="51">
        <v>0</v>
      </c>
      <c r="H1472" s="52">
        <v>0</v>
      </c>
      <c r="I1472" s="52">
        <v>0</v>
      </c>
      <c r="J1472" s="52">
        <v>0</v>
      </c>
      <c r="K1472" s="52">
        <v>0</v>
      </c>
      <c r="L1472" s="103">
        <f t="shared" si="93"/>
        <v>0</v>
      </c>
      <c r="M1472" s="53">
        <v>1</v>
      </c>
      <c r="N1472" s="106">
        <f t="shared" si="94"/>
        <v>0</v>
      </c>
      <c r="O1472" s="53">
        <v>1</v>
      </c>
      <c r="P1472" s="53">
        <v>1</v>
      </c>
      <c r="Q1472" s="53">
        <v>1</v>
      </c>
      <c r="R1472" s="42">
        <v>0</v>
      </c>
      <c r="S1472" s="42">
        <v>0</v>
      </c>
      <c r="T1472" s="43" t="s">
        <v>105</v>
      </c>
      <c r="U1472" s="53"/>
      <c r="V1472" s="41" t="s">
        <v>106</v>
      </c>
      <c r="W1472" s="53"/>
      <c r="X1472" s="41" t="s">
        <v>106</v>
      </c>
      <c r="Y1472" s="53"/>
      <c r="Z1472" s="53">
        <f t="shared" si="95"/>
        <v>0</v>
      </c>
      <c r="AA1472" s="53">
        <f t="shared" si="96"/>
        <v>0</v>
      </c>
      <c r="AB1472" s="54"/>
      <c r="AC1472" s="55">
        <v>0</v>
      </c>
      <c r="AD1472" s="46" t="s">
        <v>106</v>
      </c>
      <c r="AE1472" s="47"/>
      <c r="AF1472" s="69" t="s">
        <v>106</v>
      </c>
      <c r="AG1472" s="64" t="s">
        <v>106</v>
      </c>
      <c r="AH1472" s="65" t="s">
        <v>106</v>
      </c>
      <c r="AI1472" s="65" t="s">
        <v>106</v>
      </c>
      <c r="AJ1472" s="65" t="s">
        <v>106</v>
      </c>
      <c r="AK1472" s="74" t="s">
        <v>106</v>
      </c>
      <c r="AL1472" s="75" t="s">
        <v>106</v>
      </c>
      <c r="AM1472" s="75" t="s">
        <v>106</v>
      </c>
      <c r="AN1472" s="75" t="s">
        <v>106</v>
      </c>
      <c r="AO1472" s="75" t="s">
        <v>106</v>
      </c>
      <c r="AP1472" s="75" t="s">
        <v>106</v>
      </c>
    </row>
    <row r="1473" spans="1:42">
      <c r="A1473" s="59">
        <v>1471</v>
      </c>
      <c r="B1473" s="109"/>
      <c r="C1473" s="49"/>
      <c r="D1473" s="50"/>
      <c r="E1473" s="38" t="s">
        <v>14</v>
      </c>
      <c r="F1473" s="50"/>
      <c r="G1473" s="51">
        <v>0</v>
      </c>
      <c r="H1473" s="52">
        <v>0</v>
      </c>
      <c r="I1473" s="52">
        <v>0</v>
      </c>
      <c r="J1473" s="52">
        <v>0</v>
      </c>
      <c r="K1473" s="52">
        <v>0</v>
      </c>
      <c r="L1473" s="103">
        <f t="shared" si="93"/>
        <v>0</v>
      </c>
      <c r="M1473" s="53">
        <v>1</v>
      </c>
      <c r="N1473" s="106">
        <f t="shared" si="94"/>
        <v>0</v>
      </c>
      <c r="O1473" s="53">
        <v>1</v>
      </c>
      <c r="P1473" s="53">
        <v>1</v>
      </c>
      <c r="Q1473" s="53">
        <v>1</v>
      </c>
      <c r="R1473" s="42">
        <v>0</v>
      </c>
      <c r="S1473" s="42">
        <v>0</v>
      </c>
      <c r="T1473" s="43" t="s">
        <v>105</v>
      </c>
      <c r="U1473" s="53"/>
      <c r="V1473" s="41" t="s">
        <v>106</v>
      </c>
      <c r="W1473" s="53"/>
      <c r="X1473" s="41" t="s">
        <v>106</v>
      </c>
      <c r="Y1473" s="53"/>
      <c r="Z1473" s="53">
        <f t="shared" si="95"/>
        <v>0</v>
      </c>
      <c r="AA1473" s="53">
        <f t="shared" si="96"/>
        <v>0</v>
      </c>
      <c r="AB1473" s="54"/>
      <c r="AC1473" s="55">
        <v>0</v>
      </c>
      <c r="AD1473" s="46" t="s">
        <v>106</v>
      </c>
      <c r="AE1473" s="47"/>
      <c r="AF1473" s="69" t="s">
        <v>106</v>
      </c>
      <c r="AG1473" s="64" t="s">
        <v>106</v>
      </c>
      <c r="AH1473" s="65" t="s">
        <v>106</v>
      </c>
      <c r="AI1473" s="65" t="s">
        <v>106</v>
      </c>
      <c r="AJ1473" s="65" t="s">
        <v>106</v>
      </c>
      <c r="AK1473" s="74" t="s">
        <v>106</v>
      </c>
      <c r="AL1473" s="75" t="s">
        <v>106</v>
      </c>
      <c r="AM1473" s="75" t="s">
        <v>106</v>
      </c>
      <c r="AN1473" s="75" t="s">
        <v>106</v>
      </c>
      <c r="AO1473" s="75" t="s">
        <v>106</v>
      </c>
      <c r="AP1473" s="75" t="s">
        <v>106</v>
      </c>
    </row>
    <row r="1474" spans="1:42">
      <c r="A1474" s="59">
        <v>1472</v>
      </c>
      <c r="B1474" s="109"/>
      <c r="C1474" s="49"/>
      <c r="D1474" s="50"/>
      <c r="E1474" s="38" t="s">
        <v>14</v>
      </c>
      <c r="F1474" s="50"/>
      <c r="G1474" s="51">
        <v>0</v>
      </c>
      <c r="H1474" s="52">
        <v>0</v>
      </c>
      <c r="I1474" s="52">
        <v>0</v>
      </c>
      <c r="J1474" s="52">
        <v>0</v>
      </c>
      <c r="K1474" s="52">
        <v>0</v>
      </c>
      <c r="L1474" s="103">
        <f t="shared" si="93"/>
        <v>0</v>
      </c>
      <c r="M1474" s="53">
        <v>1</v>
      </c>
      <c r="N1474" s="106">
        <f t="shared" si="94"/>
        <v>0</v>
      </c>
      <c r="O1474" s="53">
        <v>1</v>
      </c>
      <c r="P1474" s="53">
        <v>1</v>
      </c>
      <c r="Q1474" s="53">
        <v>1</v>
      </c>
      <c r="R1474" s="42">
        <v>0</v>
      </c>
      <c r="S1474" s="42">
        <v>0</v>
      </c>
      <c r="T1474" s="43" t="s">
        <v>105</v>
      </c>
      <c r="U1474" s="53"/>
      <c r="V1474" s="41" t="s">
        <v>106</v>
      </c>
      <c r="W1474" s="53"/>
      <c r="X1474" s="41" t="s">
        <v>106</v>
      </c>
      <c r="Y1474" s="53"/>
      <c r="Z1474" s="53">
        <f t="shared" si="95"/>
        <v>0</v>
      </c>
      <c r="AA1474" s="53">
        <f t="shared" si="96"/>
        <v>0</v>
      </c>
      <c r="AB1474" s="54"/>
      <c r="AC1474" s="55">
        <v>0</v>
      </c>
      <c r="AD1474" s="46" t="s">
        <v>106</v>
      </c>
      <c r="AE1474" s="47"/>
      <c r="AF1474" s="69" t="s">
        <v>106</v>
      </c>
      <c r="AG1474" s="64" t="s">
        <v>106</v>
      </c>
      <c r="AH1474" s="65" t="s">
        <v>106</v>
      </c>
      <c r="AI1474" s="65" t="s">
        <v>106</v>
      </c>
      <c r="AJ1474" s="65" t="s">
        <v>106</v>
      </c>
      <c r="AK1474" s="74" t="s">
        <v>106</v>
      </c>
      <c r="AL1474" s="75" t="s">
        <v>106</v>
      </c>
      <c r="AM1474" s="75" t="s">
        <v>106</v>
      </c>
      <c r="AN1474" s="75" t="s">
        <v>106</v>
      </c>
      <c r="AO1474" s="75" t="s">
        <v>106</v>
      </c>
      <c r="AP1474" s="75" t="s">
        <v>106</v>
      </c>
    </row>
    <row r="1475" spans="1:42">
      <c r="A1475" s="59">
        <v>1473</v>
      </c>
      <c r="B1475" s="109"/>
      <c r="C1475" s="49"/>
      <c r="D1475" s="50"/>
      <c r="E1475" s="38" t="s">
        <v>14</v>
      </c>
      <c r="F1475" s="50"/>
      <c r="G1475" s="51">
        <v>0</v>
      </c>
      <c r="H1475" s="52">
        <v>0</v>
      </c>
      <c r="I1475" s="52">
        <v>0</v>
      </c>
      <c r="J1475" s="52">
        <v>0</v>
      </c>
      <c r="K1475" s="52">
        <v>0</v>
      </c>
      <c r="L1475" s="103">
        <f t="shared" si="93"/>
        <v>0</v>
      </c>
      <c r="M1475" s="53">
        <v>1</v>
      </c>
      <c r="N1475" s="106">
        <f t="shared" si="94"/>
        <v>0</v>
      </c>
      <c r="O1475" s="53">
        <v>1</v>
      </c>
      <c r="P1475" s="53">
        <v>1</v>
      </c>
      <c r="Q1475" s="53">
        <v>1</v>
      </c>
      <c r="R1475" s="42">
        <v>0</v>
      </c>
      <c r="S1475" s="42">
        <v>0</v>
      </c>
      <c r="T1475" s="43" t="s">
        <v>105</v>
      </c>
      <c r="U1475" s="53"/>
      <c r="V1475" s="41" t="s">
        <v>106</v>
      </c>
      <c r="W1475" s="53"/>
      <c r="X1475" s="41" t="s">
        <v>106</v>
      </c>
      <c r="Y1475" s="53"/>
      <c r="Z1475" s="53">
        <f t="shared" si="95"/>
        <v>0</v>
      </c>
      <c r="AA1475" s="53">
        <f t="shared" si="96"/>
        <v>0</v>
      </c>
      <c r="AB1475" s="54"/>
      <c r="AC1475" s="55">
        <v>0</v>
      </c>
      <c r="AD1475" s="46" t="s">
        <v>106</v>
      </c>
      <c r="AE1475" s="47"/>
      <c r="AF1475" s="69" t="s">
        <v>106</v>
      </c>
      <c r="AG1475" s="64" t="s">
        <v>106</v>
      </c>
      <c r="AH1475" s="65" t="s">
        <v>106</v>
      </c>
      <c r="AI1475" s="65" t="s">
        <v>106</v>
      </c>
      <c r="AJ1475" s="65" t="s">
        <v>106</v>
      </c>
      <c r="AK1475" s="74" t="s">
        <v>106</v>
      </c>
      <c r="AL1475" s="75" t="s">
        <v>106</v>
      </c>
      <c r="AM1475" s="75" t="s">
        <v>106</v>
      </c>
      <c r="AN1475" s="75" t="s">
        <v>106</v>
      </c>
      <c r="AO1475" s="75" t="s">
        <v>106</v>
      </c>
      <c r="AP1475" s="75" t="s">
        <v>106</v>
      </c>
    </row>
    <row r="1476" spans="1:42">
      <c r="A1476" s="59">
        <v>1474</v>
      </c>
      <c r="B1476" s="109"/>
      <c r="C1476" s="49"/>
      <c r="D1476" s="50"/>
      <c r="E1476" s="38" t="s">
        <v>14</v>
      </c>
      <c r="F1476" s="50"/>
      <c r="G1476" s="51">
        <v>0</v>
      </c>
      <c r="H1476" s="52">
        <v>0</v>
      </c>
      <c r="I1476" s="52">
        <v>0</v>
      </c>
      <c r="J1476" s="52">
        <v>0</v>
      </c>
      <c r="K1476" s="52">
        <v>0</v>
      </c>
      <c r="L1476" s="103">
        <f t="shared" si="93"/>
        <v>0</v>
      </c>
      <c r="M1476" s="53">
        <v>1</v>
      </c>
      <c r="N1476" s="106">
        <f t="shared" si="94"/>
        <v>0</v>
      </c>
      <c r="O1476" s="53">
        <v>1</v>
      </c>
      <c r="P1476" s="53">
        <v>1</v>
      </c>
      <c r="Q1476" s="53">
        <v>1</v>
      </c>
      <c r="R1476" s="42">
        <v>0</v>
      </c>
      <c r="S1476" s="42">
        <v>0</v>
      </c>
      <c r="T1476" s="43" t="s">
        <v>105</v>
      </c>
      <c r="U1476" s="53"/>
      <c r="V1476" s="41" t="s">
        <v>106</v>
      </c>
      <c r="W1476" s="53"/>
      <c r="X1476" s="41" t="s">
        <v>106</v>
      </c>
      <c r="Y1476" s="53"/>
      <c r="Z1476" s="53">
        <f t="shared" si="95"/>
        <v>0</v>
      </c>
      <c r="AA1476" s="53">
        <f t="shared" si="96"/>
        <v>0</v>
      </c>
      <c r="AB1476" s="54"/>
      <c r="AC1476" s="55">
        <v>0</v>
      </c>
      <c r="AD1476" s="46" t="s">
        <v>106</v>
      </c>
      <c r="AE1476" s="47"/>
      <c r="AF1476" s="69" t="s">
        <v>106</v>
      </c>
      <c r="AG1476" s="64" t="s">
        <v>106</v>
      </c>
      <c r="AH1476" s="65" t="s">
        <v>106</v>
      </c>
      <c r="AI1476" s="65" t="s">
        <v>106</v>
      </c>
      <c r="AJ1476" s="65" t="s">
        <v>106</v>
      </c>
      <c r="AK1476" s="74" t="s">
        <v>106</v>
      </c>
      <c r="AL1476" s="75" t="s">
        <v>106</v>
      </c>
      <c r="AM1476" s="75" t="s">
        <v>106</v>
      </c>
      <c r="AN1476" s="75" t="s">
        <v>106</v>
      </c>
      <c r="AO1476" s="75" t="s">
        <v>106</v>
      </c>
      <c r="AP1476" s="75" t="s">
        <v>106</v>
      </c>
    </row>
    <row r="1477" spans="1:42">
      <c r="A1477" s="59">
        <v>1475</v>
      </c>
      <c r="B1477" s="109"/>
      <c r="C1477" s="49"/>
      <c r="D1477" s="50"/>
      <c r="E1477" s="38" t="s">
        <v>14</v>
      </c>
      <c r="F1477" s="50"/>
      <c r="G1477" s="51">
        <v>0</v>
      </c>
      <c r="H1477" s="52">
        <v>0</v>
      </c>
      <c r="I1477" s="52">
        <v>0</v>
      </c>
      <c r="J1477" s="52">
        <v>0</v>
      </c>
      <c r="K1477" s="52">
        <v>0</v>
      </c>
      <c r="L1477" s="103">
        <f t="shared" si="93"/>
        <v>0</v>
      </c>
      <c r="M1477" s="53">
        <v>1</v>
      </c>
      <c r="N1477" s="106">
        <f t="shared" si="94"/>
        <v>0</v>
      </c>
      <c r="O1477" s="53">
        <v>1</v>
      </c>
      <c r="P1477" s="53">
        <v>1</v>
      </c>
      <c r="Q1477" s="53">
        <v>1</v>
      </c>
      <c r="R1477" s="42">
        <v>0</v>
      </c>
      <c r="S1477" s="42">
        <v>0</v>
      </c>
      <c r="T1477" s="43" t="s">
        <v>105</v>
      </c>
      <c r="U1477" s="53"/>
      <c r="V1477" s="41" t="s">
        <v>106</v>
      </c>
      <c r="W1477" s="53"/>
      <c r="X1477" s="41" t="s">
        <v>106</v>
      </c>
      <c r="Y1477" s="53"/>
      <c r="Z1477" s="53">
        <f t="shared" si="95"/>
        <v>0</v>
      </c>
      <c r="AA1477" s="53">
        <f t="shared" si="96"/>
        <v>0</v>
      </c>
      <c r="AB1477" s="54"/>
      <c r="AC1477" s="55">
        <v>0</v>
      </c>
      <c r="AD1477" s="46" t="s">
        <v>106</v>
      </c>
      <c r="AE1477" s="47"/>
      <c r="AF1477" s="69" t="s">
        <v>106</v>
      </c>
      <c r="AG1477" s="64" t="s">
        <v>106</v>
      </c>
      <c r="AH1477" s="65" t="s">
        <v>106</v>
      </c>
      <c r="AI1477" s="65" t="s">
        <v>106</v>
      </c>
      <c r="AJ1477" s="65" t="s">
        <v>106</v>
      </c>
      <c r="AK1477" s="74" t="s">
        <v>106</v>
      </c>
      <c r="AL1477" s="75" t="s">
        <v>106</v>
      </c>
      <c r="AM1477" s="75" t="s">
        <v>106</v>
      </c>
      <c r="AN1477" s="75" t="s">
        <v>106</v>
      </c>
      <c r="AO1477" s="75" t="s">
        <v>106</v>
      </c>
      <c r="AP1477" s="75" t="s">
        <v>106</v>
      </c>
    </row>
    <row r="1478" spans="1:42">
      <c r="A1478" s="59">
        <v>1476</v>
      </c>
      <c r="B1478" s="109"/>
      <c r="C1478" s="49"/>
      <c r="D1478" s="50"/>
      <c r="E1478" s="38" t="s">
        <v>14</v>
      </c>
      <c r="F1478" s="50"/>
      <c r="G1478" s="51">
        <v>0</v>
      </c>
      <c r="H1478" s="52">
        <v>0</v>
      </c>
      <c r="I1478" s="52">
        <v>0</v>
      </c>
      <c r="J1478" s="52">
        <v>0</v>
      </c>
      <c r="K1478" s="52">
        <v>0</v>
      </c>
      <c r="L1478" s="103">
        <f t="shared" si="93"/>
        <v>0</v>
      </c>
      <c r="M1478" s="53">
        <v>1</v>
      </c>
      <c r="N1478" s="106">
        <f t="shared" si="94"/>
        <v>0</v>
      </c>
      <c r="O1478" s="53">
        <v>1</v>
      </c>
      <c r="P1478" s="53">
        <v>1</v>
      </c>
      <c r="Q1478" s="53">
        <v>1</v>
      </c>
      <c r="R1478" s="42">
        <v>0</v>
      </c>
      <c r="S1478" s="42">
        <v>0</v>
      </c>
      <c r="T1478" s="43" t="s">
        <v>105</v>
      </c>
      <c r="U1478" s="53"/>
      <c r="V1478" s="41" t="s">
        <v>106</v>
      </c>
      <c r="W1478" s="53"/>
      <c r="X1478" s="41" t="s">
        <v>106</v>
      </c>
      <c r="Y1478" s="53"/>
      <c r="Z1478" s="53">
        <f t="shared" si="95"/>
        <v>0</v>
      </c>
      <c r="AA1478" s="53">
        <f t="shared" si="96"/>
        <v>0</v>
      </c>
      <c r="AB1478" s="54"/>
      <c r="AC1478" s="55">
        <v>0</v>
      </c>
      <c r="AD1478" s="46" t="s">
        <v>106</v>
      </c>
      <c r="AE1478" s="47"/>
      <c r="AF1478" s="69" t="s">
        <v>106</v>
      </c>
      <c r="AG1478" s="64" t="s">
        <v>106</v>
      </c>
      <c r="AH1478" s="65" t="s">
        <v>106</v>
      </c>
      <c r="AI1478" s="65" t="s">
        <v>106</v>
      </c>
      <c r="AJ1478" s="65" t="s">
        <v>106</v>
      </c>
      <c r="AK1478" s="74" t="s">
        <v>106</v>
      </c>
      <c r="AL1478" s="75" t="s">
        <v>106</v>
      </c>
      <c r="AM1478" s="75" t="s">
        <v>106</v>
      </c>
      <c r="AN1478" s="75" t="s">
        <v>106</v>
      </c>
      <c r="AO1478" s="75" t="s">
        <v>106</v>
      </c>
      <c r="AP1478" s="75" t="s">
        <v>106</v>
      </c>
    </row>
    <row r="1479" spans="1:42">
      <c r="A1479" s="59">
        <v>1477</v>
      </c>
      <c r="B1479" s="109"/>
      <c r="C1479" s="49"/>
      <c r="D1479" s="50"/>
      <c r="E1479" s="38" t="s">
        <v>14</v>
      </c>
      <c r="F1479" s="50"/>
      <c r="G1479" s="51">
        <v>0</v>
      </c>
      <c r="H1479" s="52">
        <v>0</v>
      </c>
      <c r="I1479" s="52">
        <v>0</v>
      </c>
      <c r="J1479" s="52">
        <v>0</v>
      </c>
      <c r="K1479" s="52">
        <v>0</v>
      </c>
      <c r="L1479" s="103">
        <f t="shared" si="93"/>
        <v>0</v>
      </c>
      <c r="M1479" s="53">
        <v>1</v>
      </c>
      <c r="N1479" s="106">
        <f t="shared" si="94"/>
        <v>0</v>
      </c>
      <c r="O1479" s="53">
        <v>1</v>
      </c>
      <c r="P1479" s="53">
        <v>1</v>
      </c>
      <c r="Q1479" s="53">
        <v>1</v>
      </c>
      <c r="R1479" s="42">
        <v>0</v>
      </c>
      <c r="S1479" s="42">
        <v>0</v>
      </c>
      <c r="T1479" s="43" t="s">
        <v>105</v>
      </c>
      <c r="U1479" s="53"/>
      <c r="V1479" s="41" t="s">
        <v>106</v>
      </c>
      <c r="W1479" s="53"/>
      <c r="X1479" s="41" t="s">
        <v>106</v>
      </c>
      <c r="Y1479" s="53"/>
      <c r="Z1479" s="53">
        <f t="shared" si="95"/>
        <v>0</v>
      </c>
      <c r="AA1479" s="53">
        <f t="shared" si="96"/>
        <v>0</v>
      </c>
      <c r="AB1479" s="54"/>
      <c r="AC1479" s="55">
        <v>0</v>
      </c>
      <c r="AD1479" s="46" t="s">
        <v>106</v>
      </c>
      <c r="AE1479" s="47"/>
      <c r="AF1479" s="69" t="s">
        <v>106</v>
      </c>
      <c r="AG1479" s="64" t="s">
        <v>106</v>
      </c>
      <c r="AH1479" s="65" t="s">
        <v>106</v>
      </c>
      <c r="AI1479" s="65" t="s">
        <v>106</v>
      </c>
      <c r="AJ1479" s="65" t="s">
        <v>106</v>
      </c>
      <c r="AK1479" s="74" t="s">
        <v>106</v>
      </c>
      <c r="AL1479" s="75" t="s">
        <v>106</v>
      </c>
      <c r="AM1479" s="75" t="s">
        <v>106</v>
      </c>
      <c r="AN1479" s="75" t="s">
        <v>106</v>
      </c>
      <c r="AO1479" s="75" t="s">
        <v>106</v>
      </c>
      <c r="AP1479" s="75" t="s">
        <v>106</v>
      </c>
    </row>
    <row r="1480" spans="1:42">
      <c r="A1480" s="59">
        <v>1478</v>
      </c>
      <c r="B1480" s="109"/>
      <c r="C1480" s="49"/>
      <c r="D1480" s="50"/>
      <c r="E1480" s="38" t="s">
        <v>14</v>
      </c>
      <c r="F1480" s="50"/>
      <c r="G1480" s="51">
        <v>0</v>
      </c>
      <c r="H1480" s="52">
        <v>0</v>
      </c>
      <c r="I1480" s="52">
        <v>0</v>
      </c>
      <c r="J1480" s="52">
        <v>0</v>
      </c>
      <c r="K1480" s="52">
        <v>0</v>
      </c>
      <c r="L1480" s="103">
        <f t="shared" si="93"/>
        <v>0</v>
      </c>
      <c r="M1480" s="53">
        <v>1</v>
      </c>
      <c r="N1480" s="106">
        <f t="shared" si="94"/>
        <v>0</v>
      </c>
      <c r="O1480" s="53">
        <v>1</v>
      </c>
      <c r="P1480" s="53">
        <v>1</v>
      </c>
      <c r="Q1480" s="53">
        <v>1</v>
      </c>
      <c r="R1480" s="42">
        <v>0</v>
      </c>
      <c r="S1480" s="42">
        <v>0</v>
      </c>
      <c r="T1480" s="43" t="s">
        <v>105</v>
      </c>
      <c r="U1480" s="53"/>
      <c r="V1480" s="41" t="s">
        <v>106</v>
      </c>
      <c r="W1480" s="53"/>
      <c r="X1480" s="41" t="s">
        <v>106</v>
      </c>
      <c r="Y1480" s="53"/>
      <c r="Z1480" s="53">
        <f t="shared" si="95"/>
        <v>0</v>
      </c>
      <c r="AA1480" s="53">
        <f t="shared" si="96"/>
        <v>0</v>
      </c>
      <c r="AB1480" s="54"/>
      <c r="AC1480" s="55">
        <v>0</v>
      </c>
      <c r="AD1480" s="46" t="s">
        <v>106</v>
      </c>
      <c r="AE1480" s="47"/>
      <c r="AF1480" s="69" t="s">
        <v>106</v>
      </c>
      <c r="AG1480" s="64" t="s">
        <v>106</v>
      </c>
      <c r="AH1480" s="65" t="s">
        <v>106</v>
      </c>
      <c r="AI1480" s="65" t="s">
        <v>106</v>
      </c>
      <c r="AJ1480" s="65" t="s">
        <v>106</v>
      </c>
      <c r="AK1480" s="74" t="s">
        <v>106</v>
      </c>
      <c r="AL1480" s="75" t="s">
        <v>106</v>
      </c>
      <c r="AM1480" s="75" t="s">
        <v>106</v>
      </c>
      <c r="AN1480" s="75" t="s">
        <v>106</v>
      </c>
      <c r="AO1480" s="75" t="s">
        <v>106</v>
      </c>
      <c r="AP1480" s="75" t="s">
        <v>106</v>
      </c>
    </row>
    <row r="1481" spans="1:42">
      <c r="A1481" s="59">
        <v>1479</v>
      </c>
      <c r="B1481" s="109"/>
      <c r="C1481" s="49"/>
      <c r="D1481" s="50"/>
      <c r="E1481" s="38" t="s">
        <v>14</v>
      </c>
      <c r="F1481" s="50"/>
      <c r="G1481" s="51">
        <v>0</v>
      </c>
      <c r="H1481" s="52">
        <v>0</v>
      </c>
      <c r="I1481" s="52">
        <v>0</v>
      </c>
      <c r="J1481" s="52">
        <v>0</v>
      </c>
      <c r="K1481" s="52">
        <v>0</v>
      </c>
      <c r="L1481" s="103">
        <f t="shared" si="93"/>
        <v>0</v>
      </c>
      <c r="M1481" s="53">
        <v>1</v>
      </c>
      <c r="N1481" s="106">
        <f t="shared" si="94"/>
        <v>0</v>
      </c>
      <c r="O1481" s="53">
        <v>1</v>
      </c>
      <c r="P1481" s="53">
        <v>1</v>
      </c>
      <c r="Q1481" s="53">
        <v>1</v>
      </c>
      <c r="R1481" s="42">
        <v>0</v>
      </c>
      <c r="S1481" s="42">
        <v>0</v>
      </c>
      <c r="T1481" s="43" t="s">
        <v>105</v>
      </c>
      <c r="U1481" s="53"/>
      <c r="V1481" s="41" t="s">
        <v>106</v>
      </c>
      <c r="W1481" s="53"/>
      <c r="X1481" s="41" t="s">
        <v>106</v>
      </c>
      <c r="Y1481" s="53"/>
      <c r="Z1481" s="53">
        <f t="shared" si="95"/>
        <v>0</v>
      </c>
      <c r="AA1481" s="53">
        <f t="shared" si="96"/>
        <v>0</v>
      </c>
      <c r="AB1481" s="54"/>
      <c r="AC1481" s="55">
        <v>0</v>
      </c>
      <c r="AD1481" s="46" t="s">
        <v>106</v>
      </c>
      <c r="AE1481" s="47"/>
      <c r="AF1481" s="69" t="s">
        <v>106</v>
      </c>
      <c r="AG1481" s="64" t="s">
        <v>106</v>
      </c>
      <c r="AH1481" s="65" t="s">
        <v>106</v>
      </c>
      <c r="AI1481" s="65" t="s">
        <v>106</v>
      </c>
      <c r="AJ1481" s="65" t="s">
        <v>106</v>
      </c>
      <c r="AK1481" s="74" t="s">
        <v>106</v>
      </c>
      <c r="AL1481" s="75" t="s">
        <v>106</v>
      </c>
      <c r="AM1481" s="75" t="s">
        <v>106</v>
      </c>
      <c r="AN1481" s="75" t="s">
        <v>106</v>
      </c>
      <c r="AO1481" s="75" t="s">
        <v>106</v>
      </c>
      <c r="AP1481" s="75" t="s">
        <v>106</v>
      </c>
    </row>
    <row r="1482" spans="1:42">
      <c r="A1482" s="59">
        <v>1480</v>
      </c>
      <c r="B1482" s="109"/>
      <c r="C1482" s="49"/>
      <c r="D1482" s="50"/>
      <c r="E1482" s="38" t="s">
        <v>14</v>
      </c>
      <c r="F1482" s="50"/>
      <c r="G1482" s="51">
        <v>0</v>
      </c>
      <c r="H1482" s="52">
        <v>0</v>
      </c>
      <c r="I1482" s="52">
        <v>0</v>
      </c>
      <c r="J1482" s="52">
        <v>0</v>
      </c>
      <c r="K1482" s="52">
        <v>0</v>
      </c>
      <c r="L1482" s="103">
        <f t="shared" si="93"/>
        <v>0</v>
      </c>
      <c r="M1482" s="53">
        <v>1</v>
      </c>
      <c r="N1482" s="106">
        <f t="shared" si="94"/>
        <v>0</v>
      </c>
      <c r="O1482" s="53">
        <v>1</v>
      </c>
      <c r="P1482" s="53">
        <v>1</v>
      </c>
      <c r="Q1482" s="53">
        <v>1</v>
      </c>
      <c r="R1482" s="42">
        <v>0</v>
      </c>
      <c r="S1482" s="42">
        <v>0</v>
      </c>
      <c r="T1482" s="43" t="s">
        <v>105</v>
      </c>
      <c r="U1482" s="53"/>
      <c r="V1482" s="41" t="s">
        <v>106</v>
      </c>
      <c r="W1482" s="53"/>
      <c r="X1482" s="41" t="s">
        <v>106</v>
      </c>
      <c r="Y1482" s="53"/>
      <c r="Z1482" s="53">
        <f t="shared" si="95"/>
        <v>0</v>
      </c>
      <c r="AA1482" s="53">
        <f t="shared" si="96"/>
        <v>0</v>
      </c>
      <c r="AB1482" s="54"/>
      <c r="AC1482" s="55">
        <v>0</v>
      </c>
      <c r="AD1482" s="46" t="s">
        <v>106</v>
      </c>
      <c r="AE1482" s="47"/>
      <c r="AF1482" s="69" t="s">
        <v>106</v>
      </c>
      <c r="AG1482" s="64" t="s">
        <v>106</v>
      </c>
      <c r="AH1482" s="65" t="s">
        <v>106</v>
      </c>
      <c r="AI1482" s="65" t="s">
        <v>106</v>
      </c>
      <c r="AJ1482" s="65" t="s">
        <v>106</v>
      </c>
      <c r="AK1482" s="74" t="s">
        <v>106</v>
      </c>
      <c r="AL1482" s="75" t="s">
        <v>106</v>
      </c>
      <c r="AM1482" s="75" t="s">
        <v>106</v>
      </c>
      <c r="AN1482" s="75" t="s">
        <v>106</v>
      </c>
      <c r="AO1482" s="75" t="s">
        <v>106</v>
      </c>
      <c r="AP1482" s="75" t="s">
        <v>106</v>
      </c>
    </row>
    <row r="1483" spans="1:42">
      <c r="A1483" s="59">
        <v>1481</v>
      </c>
      <c r="B1483" s="109"/>
      <c r="C1483" s="49"/>
      <c r="D1483" s="50"/>
      <c r="E1483" s="38" t="s">
        <v>14</v>
      </c>
      <c r="F1483" s="50"/>
      <c r="G1483" s="51">
        <v>0</v>
      </c>
      <c r="H1483" s="52">
        <v>0</v>
      </c>
      <c r="I1483" s="52">
        <v>0</v>
      </c>
      <c r="J1483" s="52">
        <v>0</v>
      </c>
      <c r="K1483" s="52">
        <v>0</v>
      </c>
      <c r="L1483" s="103">
        <f t="shared" si="93"/>
        <v>0</v>
      </c>
      <c r="M1483" s="53">
        <v>1</v>
      </c>
      <c r="N1483" s="106">
        <f t="shared" si="94"/>
        <v>0</v>
      </c>
      <c r="O1483" s="53">
        <v>1</v>
      </c>
      <c r="P1483" s="53">
        <v>1</v>
      </c>
      <c r="Q1483" s="53">
        <v>1</v>
      </c>
      <c r="R1483" s="42">
        <v>0</v>
      </c>
      <c r="S1483" s="42">
        <v>0</v>
      </c>
      <c r="T1483" s="43" t="s">
        <v>105</v>
      </c>
      <c r="U1483" s="53"/>
      <c r="V1483" s="41" t="s">
        <v>106</v>
      </c>
      <c r="W1483" s="53"/>
      <c r="X1483" s="41" t="s">
        <v>106</v>
      </c>
      <c r="Y1483" s="53"/>
      <c r="Z1483" s="53">
        <f t="shared" si="95"/>
        <v>0</v>
      </c>
      <c r="AA1483" s="53">
        <f t="shared" si="96"/>
        <v>0</v>
      </c>
      <c r="AB1483" s="54"/>
      <c r="AC1483" s="55">
        <v>0</v>
      </c>
      <c r="AD1483" s="46" t="s">
        <v>106</v>
      </c>
      <c r="AE1483" s="47"/>
      <c r="AF1483" s="69" t="s">
        <v>106</v>
      </c>
      <c r="AG1483" s="64" t="s">
        <v>106</v>
      </c>
      <c r="AH1483" s="65" t="s">
        <v>106</v>
      </c>
      <c r="AI1483" s="65" t="s">
        <v>106</v>
      </c>
      <c r="AJ1483" s="65" t="s">
        <v>106</v>
      </c>
      <c r="AK1483" s="74" t="s">
        <v>106</v>
      </c>
      <c r="AL1483" s="75" t="s">
        <v>106</v>
      </c>
      <c r="AM1483" s="75" t="s">
        <v>106</v>
      </c>
      <c r="AN1483" s="75" t="s">
        <v>106</v>
      </c>
      <c r="AO1483" s="75" t="s">
        <v>106</v>
      </c>
      <c r="AP1483" s="75" t="s">
        <v>106</v>
      </c>
    </row>
    <row r="1484" spans="1:42">
      <c r="A1484" s="59">
        <v>1482</v>
      </c>
      <c r="B1484" s="109"/>
      <c r="C1484" s="49"/>
      <c r="D1484" s="50"/>
      <c r="E1484" s="38" t="s">
        <v>14</v>
      </c>
      <c r="F1484" s="50"/>
      <c r="G1484" s="51">
        <v>0</v>
      </c>
      <c r="H1484" s="52">
        <v>0</v>
      </c>
      <c r="I1484" s="52">
        <v>0</v>
      </c>
      <c r="J1484" s="52">
        <v>0</v>
      </c>
      <c r="K1484" s="52">
        <v>0</v>
      </c>
      <c r="L1484" s="103">
        <f t="shared" si="93"/>
        <v>0</v>
      </c>
      <c r="M1484" s="53">
        <v>1</v>
      </c>
      <c r="N1484" s="106">
        <f t="shared" si="94"/>
        <v>0</v>
      </c>
      <c r="O1484" s="53">
        <v>1</v>
      </c>
      <c r="P1484" s="53">
        <v>1</v>
      </c>
      <c r="Q1484" s="53">
        <v>1</v>
      </c>
      <c r="R1484" s="42">
        <v>0</v>
      </c>
      <c r="S1484" s="42">
        <v>0</v>
      </c>
      <c r="T1484" s="43" t="s">
        <v>105</v>
      </c>
      <c r="U1484" s="53"/>
      <c r="V1484" s="41" t="s">
        <v>106</v>
      </c>
      <c r="W1484" s="53"/>
      <c r="X1484" s="41" t="s">
        <v>106</v>
      </c>
      <c r="Y1484" s="53"/>
      <c r="Z1484" s="53">
        <f t="shared" si="95"/>
        <v>0</v>
      </c>
      <c r="AA1484" s="53">
        <f t="shared" si="96"/>
        <v>0</v>
      </c>
      <c r="AB1484" s="54"/>
      <c r="AC1484" s="55">
        <v>0</v>
      </c>
      <c r="AD1484" s="46" t="s">
        <v>106</v>
      </c>
      <c r="AE1484" s="47"/>
      <c r="AF1484" s="69" t="s">
        <v>106</v>
      </c>
      <c r="AG1484" s="64" t="s">
        <v>106</v>
      </c>
      <c r="AH1484" s="65" t="s">
        <v>106</v>
      </c>
      <c r="AI1484" s="65" t="s">
        <v>106</v>
      </c>
      <c r="AJ1484" s="65" t="s">
        <v>106</v>
      </c>
      <c r="AK1484" s="74" t="s">
        <v>106</v>
      </c>
      <c r="AL1484" s="75" t="s">
        <v>106</v>
      </c>
      <c r="AM1484" s="75" t="s">
        <v>106</v>
      </c>
      <c r="AN1484" s="75" t="s">
        <v>106</v>
      </c>
      <c r="AO1484" s="75" t="s">
        <v>106</v>
      </c>
      <c r="AP1484" s="75" t="s">
        <v>106</v>
      </c>
    </row>
    <row r="1485" spans="1:42">
      <c r="A1485" s="59">
        <v>1483</v>
      </c>
      <c r="B1485" s="109"/>
      <c r="C1485" s="49"/>
      <c r="D1485" s="50"/>
      <c r="E1485" s="38" t="s">
        <v>14</v>
      </c>
      <c r="F1485" s="50"/>
      <c r="G1485" s="51">
        <v>0</v>
      </c>
      <c r="H1485" s="52">
        <v>0</v>
      </c>
      <c r="I1485" s="52">
        <v>0</v>
      </c>
      <c r="J1485" s="52">
        <v>0</v>
      </c>
      <c r="K1485" s="52">
        <v>0</v>
      </c>
      <c r="L1485" s="103">
        <f t="shared" si="93"/>
        <v>0</v>
      </c>
      <c r="M1485" s="53">
        <v>1</v>
      </c>
      <c r="N1485" s="106">
        <f t="shared" si="94"/>
        <v>0</v>
      </c>
      <c r="O1485" s="53">
        <v>1</v>
      </c>
      <c r="P1485" s="53">
        <v>1</v>
      </c>
      <c r="Q1485" s="53">
        <v>1</v>
      </c>
      <c r="R1485" s="42">
        <v>0</v>
      </c>
      <c r="S1485" s="42">
        <v>0</v>
      </c>
      <c r="T1485" s="43" t="s">
        <v>105</v>
      </c>
      <c r="U1485" s="53"/>
      <c r="V1485" s="41" t="s">
        <v>106</v>
      </c>
      <c r="W1485" s="53"/>
      <c r="X1485" s="41" t="s">
        <v>106</v>
      </c>
      <c r="Y1485" s="53"/>
      <c r="Z1485" s="53">
        <f t="shared" si="95"/>
        <v>0</v>
      </c>
      <c r="AA1485" s="53">
        <f t="shared" si="96"/>
        <v>0</v>
      </c>
      <c r="AB1485" s="54"/>
      <c r="AC1485" s="55">
        <v>0</v>
      </c>
      <c r="AD1485" s="46" t="s">
        <v>106</v>
      </c>
      <c r="AE1485" s="47"/>
      <c r="AF1485" s="69" t="s">
        <v>106</v>
      </c>
      <c r="AG1485" s="64" t="s">
        <v>106</v>
      </c>
      <c r="AH1485" s="65" t="s">
        <v>106</v>
      </c>
      <c r="AI1485" s="65" t="s">
        <v>106</v>
      </c>
      <c r="AJ1485" s="65" t="s">
        <v>106</v>
      </c>
      <c r="AK1485" s="74" t="s">
        <v>106</v>
      </c>
      <c r="AL1485" s="75" t="s">
        <v>106</v>
      </c>
      <c r="AM1485" s="75" t="s">
        <v>106</v>
      </c>
      <c r="AN1485" s="75" t="s">
        <v>106</v>
      </c>
      <c r="AO1485" s="75" t="s">
        <v>106</v>
      </c>
      <c r="AP1485" s="75" t="s">
        <v>106</v>
      </c>
    </row>
    <row r="1486" spans="1:42">
      <c r="A1486" s="59">
        <v>1484</v>
      </c>
      <c r="B1486" s="109"/>
      <c r="C1486" s="49"/>
      <c r="D1486" s="50"/>
      <c r="E1486" s="38" t="s">
        <v>14</v>
      </c>
      <c r="F1486" s="50"/>
      <c r="G1486" s="51">
        <v>0</v>
      </c>
      <c r="H1486" s="52">
        <v>0</v>
      </c>
      <c r="I1486" s="52">
        <v>0</v>
      </c>
      <c r="J1486" s="52">
        <v>0</v>
      </c>
      <c r="K1486" s="52">
        <v>0</v>
      </c>
      <c r="L1486" s="103">
        <f t="shared" si="93"/>
        <v>0</v>
      </c>
      <c r="M1486" s="53">
        <v>1</v>
      </c>
      <c r="N1486" s="106">
        <f t="shared" si="94"/>
        <v>0</v>
      </c>
      <c r="O1486" s="53">
        <v>1</v>
      </c>
      <c r="P1486" s="53">
        <v>1</v>
      </c>
      <c r="Q1486" s="53">
        <v>1</v>
      </c>
      <c r="R1486" s="42">
        <v>0</v>
      </c>
      <c r="S1486" s="42">
        <v>0</v>
      </c>
      <c r="T1486" s="43" t="s">
        <v>105</v>
      </c>
      <c r="U1486" s="53"/>
      <c r="V1486" s="41" t="s">
        <v>106</v>
      </c>
      <c r="W1486" s="53"/>
      <c r="X1486" s="41" t="s">
        <v>106</v>
      </c>
      <c r="Y1486" s="53"/>
      <c r="Z1486" s="53">
        <f t="shared" si="95"/>
        <v>0</v>
      </c>
      <c r="AA1486" s="53">
        <f t="shared" si="96"/>
        <v>0</v>
      </c>
      <c r="AB1486" s="54"/>
      <c r="AC1486" s="55">
        <v>0</v>
      </c>
      <c r="AD1486" s="46" t="s">
        <v>106</v>
      </c>
      <c r="AE1486" s="47"/>
      <c r="AF1486" s="69" t="s">
        <v>106</v>
      </c>
      <c r="AG1486" s="64" t="s">
        <v>106</v>
      </c>
      <c r="AH1486" s="65" t="s">
        <v>106</v>
      </c>
      <c r="AI1486" s="65" t="s">
        <v>106</v>
      </c>
      <c r="AJ1486" s="65" t="s">
        <v>106</v>
      </c>
      <c r="AK1486" s="74" t="s">
        <v>106</v>
      </c>
      <c r="AL1486" s="75" t="s">
        <v>106</v>
      </c>
      <c r="AM1486" s="75" t="s">
        <v>106</v>
      </c>
      <c r="AN1486" s="75" t="s">
        <v>106</v>
      </c>
      <c r="AO1486" s="75" t="s">
        <v>106</v>
      </c>
      <c r="AP1486" s="75" t="s">
        <v>106</v>
      </c>
    </row>
    <row r="1487" spans="1:42">
      <c r="A1487" s="59">
        <v>1485</v>
      </c>
      <c r="B1487" s="109"/>
      <c r="C1487" s="49"/>
      <c r="D1487" s="50"/>
      <c r="E1487" s="38" t="s">
        <v>14</v>
      </c>
      <c r="F1487" s="50"/>
      <c r="G1487" s="51">
        <v>0</v>
      </c>
      <c r="H1487" s="52">
        <v>0</v>
      </c>
      <c r="I1487" s="52">
        <v>0</v>
      </c>
      <c r="J1487" s="52">
        <v>0</v>
      </c>
      <c r="K1487" s="52">
        <v>0</v>
      </c>
      <c r="L1487" s="103">
        <f t="shared" si="93"/>
        <v>0</v>
      </c>
      <c r="M1487" s="53">
        <v>1</v>
      </c>
      <c r="N1487" s="106">
        <f t="shared" si="94"/>
        <v>0</v>
      </c>
      <c r="O1487" s="53">
        <v>1</v>
      </c>
      <c r="P1487" s="53">
        <v>1</v>
      </c>
      <c r="Q1487" s="53">
        <v>1</v>
      </c>
      <c r="R1487" s="42">
        <v>0</v>
      </c>
      <c r="S1487" s="42">
        <v>0</v>
      </c>
      <c r="T1487" s="43" t="s">
        <v>105</v>
      </c>
      <c r="U1487" s="53"/>
      <c r="V1487" s="41" t="s">
        <v>106</v>
      </c>
      <c r="W1487" s="53"/>
      <c r="X1487" s="41" t="s">
        <v>106</v>
      </c>
      <c r="Y1487" s="53"/>
      <c r="Z1487" s="53">
        <f t="shared" si="95"/>
        <v>0</v>
      </c>
      <c r="AA1487" s="53">
        <f t="shared" si="96"/>
        <v>0</v>
      </c>
      <c r="AB1487" s="54"/>
      <c r="AC1487" s="55">
        <v>0</v>
      </c>
      <c r="AD1487" s="46" t="s">
        <v>106</v>
      </c>
      <c r="AE1487" s="47"/>
      <c r="AF1487" s="69" t="s">
        <v>106</v>
      </c>
      <c r="AG1487" s="64" t="s">
        <v>106</v>
      </c>
      <c r="AH1487" s="65" t="s">
        <v>106</v>
      </c>
      <c r="AI1487" s="65" t="s">
        <v>106</v>
      </c>
      <c r="AJ1487" s="65" t="s">
        <v>106</v>
      </c>
      <c r="AK1487" s="74" t="s">
        <v>106</v>
      </c>
      <c r="AL1487" s="75" t="s">
        <v>106</v>
      </c>
      <c r="AM1487" s="75" t="s">
        <v>106</v>
      </c>
      <c r="AN1487" s="75" t="s">
        <v>106</v>
      </c>
      <c r="AO1487" s="75" t="s">
        <v>106</v>
      </c>
      <c r="AP1487" s="75" t="s">
        <v>106</v>
      </c>
    </row>
    <row r="1488" spans="1:42">
      <c r="A1488" s="59">
        <v>1486</v>
      </c>
      <c r="B1488" s="109"/>
      <c r="C1488" s="49"/>
      <c r="D1488" s="50"/>
      <c r="E1488" s="38" t="s">
        <v>14</v>
      </c>
      <c r="F1488" s="50"/>
      <c r="G1488" s="51">
        <v>0</v>
      </c>
      <c r="H1488" s="52">
        <v>0</v>
      </c>
      <c r="I1488" s="52">
        <v>0</v>
      </c>
      <c r="J1488" s="52">
        <v>0</v>
      </c>
      <c r="K1488" s="52">
        <v>0</v>
      </c>
      <c r="L1488" s="103">
        <f t="shared" si="93"/>
        <v>0</v>
      </c>
      <c r="M1488" s="53">
        <v>1</v>
      </c>
      <c r="N1488" s="106">
        <f t="shared" si="94"/>
        <v>0</v>
      </c>
      <c r="O1488" s="53">
        <v>1</v>
      </c>
      <c r="P1488" s="53">
        <v>1</v>
      </c>
      <c r="Q1488" s="53">
        <v>1</v>
      </c>
      <c r="R1488" s="42">
        <v>0</v>
      </c>
      <c r="S1488" s="42">
        <v>0</v>
      </c>
      <c r="T1488" s="43" t="s">
        <v>105</v>
      </c>
      <c r="U1488" s="53"/>
      <c r="V1488" s="41" t="s">
        <v>106</v>
      </c>
      <c r="W1488" s="53"/>
      <c r="X1488" s="41" t="s">
        <v>106</v>
      </c>
      <c r="Y1488" s="53"/>
      <c r="Z1488" s="53">
        <f t="shared" si="95"/>
        <v>0</v>
      </c>
      <c r="AA1488" s="53">
        <f t="shared" si="96"/>
        <v>0</v>
      </c>
      <c r="AB1488" s="54"/>
      <c r="AC1488" s="55">
        <v>0</v>
      </c>
      <c r="AD1488" s="46" t="s">
        <v>106</v>
      </c>
      <c r="AE1488" s="47"/>
      <c r="AF1488" s="69" t="s">
        <v>106</v>
      </c>
      <c r="AG1488" s="64" t="s">
        <v>106</v>
      </c>
      <c r="AH1488" s="65" t="s">
        <v>106</v>
      </c>
      <c r="AI1488" s="65" t="s">
        <v>106</v>
      </c>
      <c r="AJ1488" s="65" t="s">
        <v>106</v>
      </c>
      <c r="AK1488" s="74" t="s">
        <v>106</v>
      </c>
      <c r="AL1488" s="75" t="s">
        <v>106</v>
      </c>
      <c r="AM1488" s="75" t="s">
        <v>106</v>
      </c>
      <c r="AN1488" s="75" t="s">
        <v>106</v>
      </c>
      <c r="AO1488" s="75" t="s">
        <v>106</v>
      </c>
      <c r="AP1488" s="75" t="s">
        <v>106</v>
      </c>
    </row>
    <row r="1489" spans="1:42">
      <c r="A1489" s="59">
        <v>1487</v>
      </c>
      <c r="B1489" s="109"/>
      <c r="C1489" s="49"/>
      <c r="D1489" s="50"/>
      <c r="E1489" s="38" t="s">
        <v>14</v>
      </c>
      <c r="F1489" s="50"/>
      <c r="G1489" s="51">
        <v>0</v>
      </c>
      <c r="H1489" s="52">
        <v>0</v>
      </c>
      <c r="I1489" s="52">
        <v>0</v>
      </c>
      <c r="J1489" s="52">
        <v>0</v>
      </c>
      <c r="K1489" s="52">
        <v>0</v>
      </c>
      <c r="L1489" s="103">
        <f t="shared" si="93"/>
        <v>0</v>
      </c>
      <c r="M1489" s="53">
        <v>1</v>
      </c>
      <c r="N1489" s="106">
        <f t="shared" si="94"/>
        <v>0</v>
      </c>
      <c r="O1489" s="53">
        <v>1</v>
      </c>
      <c r="P1489" s="53">
        <v>1</v>
      </c>
      <c r="Q1489" s="53">
        <v>1</v>
      </c>
      <c r="R1489" s="42">
        <v>0</v>
      </c>
      <c r="S1489" s="42">
        <v>0</v>
      </c>
      <c r="T1489" s="43" t="s">
        <v>105</v>
      </c>
      <c r="U1489" s="53"/>
      <c r="V1489" s="41" t="s">
        <v>106</v>
      </c>
      <c r="W1489" s="53"/>
      <c r="X1489" s="41" t="s">
        <v>106</v>
      </c>
      <c r="Y1489" s="53"/>
      <c r="Z1489" s="53">
        <f t="shared" si="95"/>
        <v>0</v>
      </c>
      <c r="AA1489" s="53">
        <f t="shared" si="96"/>
        <v>0</v>
      </c>
      <c r="AB1489" s="54"/>
      <c r="AC1489" s="55">
        <v>0</v>
      </c>
      <c r="AD1489" s="46" t="s">
        <v>106</v>
      </c>
      <c r="AE1489" s="47"/>
      <c r="AF1489" s="69" t="s">
        <v>106</v>
      </c>
      <c r="AG1489" s="64" t="s">
        <v>106</v>
      </c>
      <c r="AH1489" s="65" t="s">
        <v>106</v>
      </c>
      <c r="AI1489" s="65" t="s">
        <v>106</v>
      </c>
      <c r="AJ1489" s="65" t="s">
        <v>106</v>
      </c>
      <c r="AK1489" s="74" t="s">
        <v>106</v>
      </c>
      <c r="AL1489" s="75" t="s">
        <v>106</v>
      </c>
      <c r="AM1489" s="75" t="s">
        <v>106</v>
      </c>
      <c r="AN1489" s="75" t="s">
        <v>106</v>
      </c>
      <c r="AO1489" s="75" t="s">
        <v>106</v>
      </c>
      <c r="AP1489" s="75" t="s">
        <v>106</v>
      </c>
    </row>
    <row r="1490" spans="1:42">
      <c r="A1490" s="59">
        <v>1488</v>
      </c>
      <c r="B1490" s="109"/>
      <c r="C1490" s="49"/>
      <c r="D1490" s="50"/>
      <c r="E1490" s="38" t="s">
        <v>14</v>
      </c>
      <c r="F1490" s="50"/>
      <c r="G1490" s="51">
        <v>0</v>
      </c>
      <c r="H1490" s="52">
        <v>0</v>
      </c>
      <c r="I1490" s="52">
        <v>0</v>
      </c>
      <c r="J1490" s="52">
        <v>0</v>
      </c>
      <c r="K1490" s="52">
        <v>0</v>
      </c>
      <c r="L1490" s="103">
        <f t="shared" si="93"/>
        <v>0</v>
      </c>
      <c r="M1490" s="53">
        <v>1</v>
      </c>
      <c r="N1490" s="106">
        <f t="shared" si="94"/>
        <v>0</v>
      </c>
      <c r="O1490" s="53">
        <v>1</v>
      </c>
      <c r="P1490" s="53">
        <v>1</v>
      </c>
      <c r="Q1490" s="53">
        <v>1</v>
      </c>
      <c r="R1490" s="42">
        <v>0</v>
      </c>
      <c r="S1490" s="42">
        <v>0</v>
      </c>
      <c r="T1490" s="43" t="s">
        <v>105</v>
      </c>
      <c r="U1490" s="53"/>
      <c r="V1490" s="41" t="s">
        <v>106</v>
      </c>
      <c r="W1490" s="53"/>
      <c r="X1490" s="41" t="s">
        <v>106</v>
      </c>
      <c r="Y1490" s="53"/>
      <c r="Z1490" s="53">
        <f t="shared" si="95"/>
        <v>0</v>
      </c>
      <c r="AA1490" s="53">
        <f t="shared" si="96"/>
        <v>0</v>
      </c>
      <c r="AB1490" s="54"/>
      <c r="AC1490" s="55">
        <v>0</v>
      </c>
      <c r="AD1490" s="46" t="s">
        <v>106</v>
      </c>
      <c r="AE1490" s="47"/>
      <c r="AF1490" s="69" t="s">
        <v>106</v>
      </c>
      <c r="AG1490" s="64" t="s">
        <v>106</v>
      </c>
      <c r="AH1490" s="65" t="s">
        <v>106</v>
      </c>
      <c r="AI1490" s="65" t="s">
        <v>106</v>
      </c>
      <c r="AJ1490" s="65" t="s">
        <v>106</v>
      </c>
      <c r="AK1490" s="74" t="s">
        <v>106</v>
      </c>
      <c r="AL1490" s="75" t="s">
        <v>106</v>
      </c>
      <c r="AM1490" s="75" t="s">
        <v>106</v>
      </c>
      <c r="AN1490" s="75" t="s">
        <v>106</v>
      </c>
      <c r="AO1490" s="75" t="s">
        <v>106</v>
      </c>
      <c r="AP1490" s="75" t="s">
        <v>106</v>
      </c>
    </row>
    <row r="1491" spans="1:42">
      <c r="A1491" s="59">
        <v>1489</v>
      </c>
      <c r="B1491" s="109"/>
      <c r="C1491" s="49"/>
      <c r="D1491" s="50"/>
      <c r="E1491" s="38" t="s">
        <v>14</v>
      </c>
      <c r="F1491" s="50"/>
      <c r="G1491" s="51">
        <v>0</v>
      </c>
      <c r="H1491" s="52">
        <v>0</v>
      </c>
      <c r="I1491" s="52">
        <v>0</v>
      </c>
      <c r="J1491" s="52">
        <v>0</v>
      </c>
      <c r="K1491" s="52">
        <v>0</v>
      </c>
      <c r="L1491" s="103">
        <f t="shared" si="93"/>
        <v>0</v>
      </c>
      <c r="M1491" s="53">
        <v>1</v>
      </c>
      <c r="N1491" s="106">
        <f t="shared" si="94"/>
        <v>0</v>
      </c>
      <c r="O1491" s="53">
        <v>1</v>
      </c>
      <c r="P1491" s="53">
        <v>1</v>
      </c>
      <c r="Q1491" s="53">
        <v>1</v>
      </c>
      <c r="R1491" s="42">
        <v>0</v>
      </c>
      <c r="S1491" s="42">
        <v>0</v>
      </c>
      <c r="T1491" s="43" t="s">
        <v>105</v>
      </c>
      <c r="U1491" s="53"/>
      <c r="V1491" s="41" t="s">
        <v>106</v>
      </c>
      <c r="W1491" s="53"/>
      <c r="X1491" s="41" t="s">
        <v>106</v>
      </c>
      <c r="Y1491" s="53"/>
      <c r="Z1491" s="53">
        <f t="shared" si="95"/>
        <v>0</v>
      </c>
      <c r="AA1491" s="53">
        <f t="shared" si="96"/>
        <v>0</v>
      </c>
      <c r="AB1491" s="54"/>
      <c r="AC1491" s="55">
        <v>0</v>
      </c>
      <c r="AD1491" s="46" t="s">
        <v>106</v>
      </c>
      <c r="AE1491" s="47"/>
      <c r="AF1491" s="69" t="s">
        <v>106</v>
      </c>
      <c r="AG1491" s="64" t="s">
        <v>106</v>
      </c>
      <c r="AH1491" s="65" t="s">
        <v>106</v>
      </c>
      <c r="AI1491" s="65" t="s">
        <v>106</v>
      </c>
      <c r="AJ1491" s="65" t="s">
        <v>106</v>
      </c>
      <c r="AK1491" s="74" t="s">
        <v>106</v>
      </c>
      <c r="AL1491" s="75" t="s">
        <v>106</v>
      </c>
      <c r="AM1491" s="75" t="s">
        <v>106</v>
      </c>
      <c r="AN1491" s="75" t="s">
        <v>106</v>
      </c>
      <c r="AO1491" s="75" t="s">
        <v>106</v>
      </c>
      <c r="AP1491" s="75" t="s">
        <v>106</v>
      </c>
    </row>
    <row r="1492" spans="1:42">
      <c r="A1492" s="59">
        <v>1490</v>
      </c>
      <c r="B1492" s="109"/>
      <c r="C1492" s="49"/>
      <c r="D1492" s="50"/>
      <c r="E1492" s="38" t="s">
        <v>14</v>
      </c>
      <c r="F1492" s="50"/>
      <c r="G1492" s="51">
        <v>0</v>
      </c>
      <c r="H1492" s="52">
        <v>0</v>
      </c>
      <c r="I1492" s="52">
        <v>0</v>
      </c>
      <c r="J1492" s="52">
        <v>0</v>
      </c>
      <c r="K1492" s="52">
        <v>0</v>
      </c>
      <c r="L1492" s="103">
        <f t="shared" si="93"/>
        <v>0</v>
      </c>
      <c r="M1492" s="53">
        <v>1</v>
      </c>
      <c r="N1492" s="106">
        <f t="shared" si="94"/>
        <v>0</v>
      </c>
      <c r="O1492" s="53">
        <v>1</v>
      </c>
      <c r="P1492" s="53">
        <v>1</v>
      </c>
      <c r="Q1492" s="53">
        <v>1</v>
      </c>
      <c r="R1492" s="42">
        <v>0</v>
      </c>
      <c r="S1492" s="42">
        <v>0</v>
      </c>
      <c r="T1492" s="43" t="s">
        <v>105</v>
      </c>
      <c r="U1492" s="53"/>
      <c r="V1492" s="41" t="s">
        <v>106</v>
      </c>
      <c r="W1492" s="53"/>
      <c r="X1492" s="41" t="s">
        <v>106</v>
      </c>
      <c r="Y1492" s="53"/>
      <c r="Z1492" s="53">
        <f t="shared" si="95"/>
        <v>0</v>
      </c>
      <c r="AA1492" s="53">
        <f t="shared" si="96"/>
        <v>0</v>
      </c>
      <c r="AB1492" s="54"/>
      <c r="AC1492" s="55">
        <v>0</v>
      </c>
      <c r="AD1492" s="46" t="s">
        <v>106</v>
      </c>
      <c r="AE1492" s="47"/>
      <c r="AF1492" s="69" t="s">
        <v>106</v>
      </c>
      <c r="AG1492" s="64" t="s">
        <v>106</v>
      </c>
      <c r="AH1492" s="65" t="s">
        <v>106</v>
      </c>
      <c r="AI1492" s="65" t="s">
        <v>106</v>
      </c>
      <c r="AJ1492" s="65" t="s">
        <v>106</v>
      </c>
      <c r="AK1492" s="74" t="s">
        <v>106</v>
      </c>
      <c r="AL1492" s="75" t="s">
        <v>106</v>
      </c>
      <c r="AM1492" s="75" t="s">
        <v>106</v>
      </c>
      <c r="AN1492" s="75" t="s">
        <v>106</v>
      </c>
      <c r="AO1492" s="75" t="s">
        <v>106</v>
      </c>
      <c r="AP1492" s="75" t="s">
        <v>106</v>
      </c>
    </row>
    <row r="1493" spans="1:42">
      <c r="A1493" s="59">
        <v>1491</v>
      </c>
      <c r="B1493" s="109"/>
      <c r="C1493" s="49"/>
      <c r="D1493" s="50"/>
      <c r="E1493" s="38" t="s">
        <v>14</v>
      </c>
      <c r="F1493" s="50"/>
      <c r="G1493" s="51">
        <v>0</v>
      </c>
      <c r="H1493" s="52">
        <v>0</v>
      </c>
      <c r="I1493" s="52">
        <v>0</v>
      </c>
      <c r="J1493" s="52">
        <v>0</v>
      </c>
      <c r="K1493" s="52">
        <v>0</v>
      </c>
      <c r="L1493" s="103">
        <f t="shared" si="93"/>
        <v>0</v>
      </c>
      <c r="M1493" s="53">
        <v>1</v>
      </c>
      <c r="N1493" s="106">
        <f t="shared" si="94"/>
        <v>0</v>
      </c>
      <c r="O1493" s="53">
        <v>1</v>
      </c>
      <c r="P1493" s="53">
        <v>1</v>
      </c>
      <c r="Q1493" s="53">
        <v>1</v>
      </c>
      <c r="R1493" s="42">
        <v>0</v>
      </c>
      <c r="S1493" s="42">
        <v>0</v>
      </c>
      <c r="T1493" s="43" t="s">
        <v>105</v>
      </c>
      <c r="U1493" s="53"/>
      <c r="V1493" s="41" t="s">
        <v>106</v>
      </c>
      <c r="W1493" s="53"/>
      <c r="X1493" s="41" t="s">
        <v>106</v>
      </c>
      <c r="Y1493" s="53"/>
      <c r="Z1493" s="53">
        <f t="shared" si="95"/>
        <v>0</v>
      </c>
      <c r="AA1493" s="53">
        <f t="shared" si="96"/>
        <v>0</v>
      </c>
      <c r="AB1493" s="54"/>
      <c r="AC1493" s="55">
        <v>0</v>
      </c>
      <c r="AD1493" s="46" t="s">
        <v>106</v>
      </c>
      <c r="AE1493" s="47"/>
      <c r="AF1493" s="69" t="s">
        <v>106</v>
      </c>
      <c r="AG1493" s="64" t="s">
        <v>106</v>
      </c>
      <c r="AH1493" s="65" t="s">
        <v>106</v>
      </c>
      <c r="AI1493" s="65" t="s">
        <v>106</v>
      </c>
      <c r="AJ1493" s="65" t="s">
        <v>106</v>
      </c>
      <c r="AK1493" s="74" t="s">
        <v>106</v>
      </c>
      <c r="AL1493" s="75" t="s">
        <v>106</v>
      </c>
      <c r="AM1493" s="75" t="s">
        <v>106</v>
      </c>
      <c r="AN1493" s="75" t="s">
        <v>106</v>
      </c>
      <c r="AO1493" s="75" t="s">
        <v>106</v>
      </c>
      <c r="AP1493" s="75" t="s">
        <v>106</v>
      </c>
    </row>
    <row r="1494" spans="1:42">
      <c r="A1494" s="59">
        <v>1492</v>
      </c>
      <c r="B1494" s="109"/>
      <c r="C1494" s="49"/>
      <c r="D1494" s="50"/>
      <c r="E1494" s="38" t="s">
        <v>14</v>
      </c>
      <c r="F1494" s="50"/>
      <c r="G1494" s="51">
        <v>0</v>
      </c>
      <c r="H1494" s="52">
        <v>0</v>
      </c>
      <c r="I1494" s="52">
        <v>0</v>
      </c>
      <c r="J1494" s="52">
        <v>0</v>
      </c>
      <c r="K1494" s="52">
        <v>0</v>
      </c>
      <c r="L1494" s="103">
        <f t="shared" si="93"/>
        <v>0</v>
      </c>
      <c r="M1494" s="53">
        <v>1</v>
      </c>
      <c r="N1494" s="106">
        <f t="shared" si="94"/>
        <v>0</v>
      </c>
      <c r="O1494" s="53">
        <v>1</v>
      </c>
      <c r="P1494" s="53">
        <v>1</v>
      </c>
      <c r="Q1494" s="53">
        <v>1</v>
      </c>
      <c r="R1494" s="42">
        <v>0</v>
      </c>
      <c r="S1494" s="42">
        <v>0</v>
      </c>
      <c r="T1494" s="43" t="s">
        <v>105</v>
      </c>
      <c r="U1494" s="53"/>
      <c r="V1494" s="41" t="s">
        <v>106</v>
      </c>
      <c r="W1494" s="53"/>
      <c r="X1494" s="41" t="s">
        <v>106</v>
      </c>
      <c r="Y1494" s="53"/>
      <c r="Z1494" s="53">
        <f t="shared" si="95"/>
        <v>0</v>
      </c>
      <c r="AA1494" s="53">
        <f t="shared" si="96"/>
        <v>0</v>
      </c>
      <c r="AB1494" s="54"/>
      <c r="AC1494" s="55">
        <v>0</v>
      </c>
      <c r="AD1494" s="46" t="s">
        <v>106</v>
      </c>
      <c r="AE1494" s="47"/>
      <c r="AF1494" s="69" t="s">
        <v>106</v>
      </c>
      <c r="AG1494" s="64" t="s">
        <v>106</v>
      </c>
      <c r="AH1494" s="65" t="s">
        <v>106</v>
      </c>
      <c r="AI1494" s="65" t="s">
        <v>106</v>
      </c>
      <c r="AJ1494" s="65" t="s">
        <v>106</v>
      </c>
      <c r="AK1494" s="74" t="s">
        <v>106</v>
      </c>
      <c r="AL1494" s="75" t="s">
        <v>106</v>
      </c>
      <c r="AM1494" s="75" t="s">
        <v>106</v>
      </c>
      <c r="AN1494" s="75" t="s">
        <v>106</v>
      </c>
      <c r="AO1494" s="75" t="s">
        <v>106</v>
      </c>
      <c r="AP1494" s="75" t="s">
        <v>106</v>
      </c>
    </row>
    <row r="1495" spans="1:42">
      <c r="A1495" s="59">
        <v>1493</v>
      </c>
      <c r="B1495" s="109"/>
      <c r="C1495" s="49"/>
      <c r="D1495" s="50"/>
      <c r="E1495" s="38" t="s">
        <v>14</v>
      </c>
      <c r="F1495" s="50"/>
      <c r="G1495" s="51">
        <v>0</v>
      </c>
      <c r="H1495" s="52">
        <v>0</v>
      </c>
      <c r="I1495" s="52">
        <v>0</v>
      </c>
      <c r="J1495" s="52">
        <v>0</v>
      </c>
      <c r="K1495" s="52">
        <v>0</v>
      </c>
      <c r="L1495" s="103">
        <f t="shared" si="93"/>
        <v>0</v>
      </c>
      <c r="M1495" s="53">
        <v>1</v>
      </c>
      <c r="N1495" s="106">
        <f t="shared" si="94"/>
        <v>0</v>
      </c>
      <c r="O1495" s="53">
        <v>1</v>
      </c>
      <c r="P1495" s="53">
        <v>1</v>
      </c>
      <c r="Q1495" s="53">
        <v>1</v>
      </c>
      <c r="R1495" s="42">
        <v>0</v>
      </c>
      <c r="S1495" s="42">
        <v>0</v>
      </c>
      <c r="T1495" s="43" t="s">
        <v>105</v>
      </c>
      <c r="U1495" s="53"/>
      <c r="V1495" s="41" t="s">
        <v>106</v>
      </c>
      <c r="W1495" s="53"/>
      <c r="X1495" s="41" t="s">
        <v>106</v>
      </c>
      <c r="Y1495" s="53"/>
      <c r="Z1495" s="53">
        <f t="shared" si="95"/>
        <v>0</v>
      </c>
      <c r="AA1495" s="53">
        <f t="shared" si="96"/>
        <v>0</v>
      </c>
      <c r="AB1495" s="54"/>
      <c r="AC1495" s="55">
        <v>0</v>
      </c>
      <c r="AD1495" s="46" t="s">
        <v>106</v>
      </c>
      <c r="AE1495" s="47"/>
      <c r="AF1495" s="69" t="s">
        <v>106</v>
      </c>
      <c r="AG1495" s="64" t="s">
        <v>106</v>
      </c>
      <c r="AH1495" s="65" t="s">
        <v>106</v>
      </c>
      <c r="AI1495" s="65" t="s">
        <v>106</v>
      </c>
      <c r="AJ1495" s="65" t="s">
        <v>106</v>
      </c>
      <c r="AK1495" s="74" t="s">
        <v>106</v>
      </c>
      <c r="AL1495" s="75" t="s">
        <v>106</v>
      </c>
      <c r="AM1495" s="75" t="s">
        <v>106</v>
      </c>
      <c r="AN1495" s="75" t="s">
        <v>106</v>
      </c>
      <c r="AO1495" s="75" t="s">
        <v>106</v>
      </c>
      <c r="AP1495" s="75" t="s">
        <v>106</v>
      </c>
    </row>
    <row r="1496" spans="1:42">
      <c r="A1496" s="59">
        <v>1494</v>
      </c>
      <c r="B1496" s="109"/>
      <c r="C1496" s="49"/>
      <c r="D1496" s="50"/>
      <c r="E1496" s="38" t="s">
        <v>14</v>
      </c>
      <c r="F1496" s="50"/>
      <c r="G1496" s="51">
        <v>0</v>
      </c>
      <c r="H1496" s="52">
        <v>0</v>
      </c>
      <c r="I1496" s="52">
        <v>0</v>
      </c>
      <c r="J1496" s="52">
        <v>0</v>
      </c>
      <c r="K1496" s="52">
        <v>0</v>
      </c>
      <c r="L1496" s="103">
        <f t="shared" si="93"/>
        <v>0</v>
      </c>
      <c r="M1496" s="53">
        <v>1</v>
      </c>
      <c r="N1496" s="106">
        <f t="shared" si="94"/>
        <v>0</v>
      </c>
      <c r="O1496" s="53">
        <v>1</v>
      </c>
      <c r="P1496" s="53">
        <v>1</v>
      </c>
      <c r="Q1496" s="53">
        <v>1</v>
      </c>
      <c r="R1496" s="42">
        <v>0</v>
      </c>
      <c r="S1496" s="42">
        <v>0</v>
      </c>
      <c r="T1496" s="43" t="s">
        <v>105</v>
      </c>
      <c r="U1496" s="53"/>
      <c r="V1496" s="41" t="s">
        <v>106</v>
      </c>
      <c r="W1496" s="53"/>
      <c r="X1496" s="41" t="s">
        <v>106</v>
      </c>
      <c r="Y1496" s="53"/>
      <c r="Z1496" s="53">
        <f t="shared" si="95"/>
        <v>0</v>
      </c>
      <c r="AA1496" s="53">
        <f t="shared" si="96"/>
        <v>0</v>
      </c>
      <c r="AB1496" s="54"/>
      <c r="AC1496" s="55">
        <v>0</v>
      </c>
      <c r="AD1496" s="46" t="s">
        <v>106</v>
      </c>
      <c r="AE1496" s="47"/>
      <c r="AF1496" s="69" t="s">
        <v>106</v>
      </c>
      <c r="AG1496" s="64" t="s">
        <v>106</v>
      </c>
      <c r="AH1496" s="65" t="s">
        <v>106</v>
      </c>
      <c r="AI1496" s="65" t="s">
        <v>106</v>
      </c>
      <c r="AJ1496" s="65" t="s">
        <v>106</v>
      </c>
      <c r="AK1496" s="74" t="s">
        <v>106</v>
      </c>
      <c r="AL1496" s="75" t="s">
        <v>106</v>
      </c>
      <c r="AM1496" s="75" t="s">
        <v>106</v>
      </c>
      <c r="AN1496" s="75" t="s">
        <v>106</v>
      </c>
      <c r="AO1496" s="75" t="s">
        <v>106</v>
      </c>
      <c r="AP1496" s="75" t="s">
        <v>106</v>
      </c>
    </row>
    <row r="1497" spans="1:42">
      <c r="A1497" s="59">
        <v>1495</v>
      </c>
      <c r="B1497" s="109"/>
      <c r="C1497" s="49"/>
      <c r="D1497" s="50"/>
      <c r="E1497" s="38" t="s">
        <v>14</v>
      </c>
      <c r="F1497" s="50"/>
      <c r="G1497" s="51">
        <v>0</v>
      </c>
      <c r="H1497" s="52">
        <v>0</v>
      </c>
      <c r="I1497" s="52">
        <v>0</v>
      </c>
      <c r="J1497" s="52">
        <v>0</v>
      </c>
      <c r="K1497" s="52">
        <v>0</v>
      </c>
      <c r="L1497" s="103">
        <f t="shared" si="93"/>
        <v>0</v>
      </c>
      <c r="M1497" s="53">
        <v>1</v>
      </c>
      <c r="N1497" s="106">
        <f t="shared" si="94"/>
        <v>0</v>
      </c>
      <c r="O1497" s="53">
        <v>1</v>
      </c>
      <c r="P1497" s="53">
        <v>1</v>
      </c>
      <c r="Q1497" s="53">
        <v>1</v>
      </c>
      <c r="R1497" s="42">
        <v>0</v>
      </c>
      <c r="S1497" s="42">
        <v>0</v>
      </c>
      <c r="T1497" s="43" t="s">
        <v>105</v>
      </c>
      <c r="U1497" s="53"/>
      <c r="V1497" s="41" t="s">
        <v>106</v>
      </c>
      <c r="W1497" s="53"/>
      <c r="X1497" s="41" t="s">
        <v>106</v>
      </c>
      <c r="Y1497" s="53"/>
      <c r="Z1497" s="53">
        <f t="shared" si="95"/>
        <v>0</v>
      </c>
      <c r="AA1497" s="53">
        <f t="shared" si="96"/>
        <v>0</v>
      </c>
      <c r="AB1497" s="54"/>
      <c r="AC1497" s="55">
        <v>0</v>
      </c>
      <c r="AD1497" s="46" t="s">
        <v>106</v>
      </c>
      <c r="AE1497" s="47"/>
      <c r="AF1497" s="69" t="s">
        <v>106</v>
      </c>
      <c r="AG1497" s="64" t="s">
        <v>106</v>
      </c>
      <c r="AH1497" s="65" t="s">
        <v>106</v>
      </c>
      <c r="AI1497" s="65" t="s">
        <v>106</v>
      </c>
      <c r="AJ1497" s="65" t="s">
        <v>106</v>
      </c>
      <c r="AK1497" s="74" t="s">
        <v>106</v>
      </c>
      <c r="AL1497" s="75" t="s">
        <v>106</v>
      </c>
      <c r="AM1497" s="75" t="s">
        <v>106</v>
      </c>
      <c r="AN1497" s="75" t="s">
        <v>106</v>
      </c>
      <c r="AO1497" s="75" t="s">
        <v>106</v>
      </c>
      <c r="AP1497" s="75" t="s">
        <v>106</v>
      </c>
    </row>
    <row r="1498" spans="1:42">
      <c r="A1498" s="59">
        <v>1496</v>
      </c>
      <c r="B1498" s="109"/>
      <c r="C1498" s="49"/>
      <c r="D1498" s="50"/>
      <c r="E1498" s="38" t="s">
        <v>14</v>
      </c>
      <c r="F1498" s="50"/>
      <c r="G1498" s="51">
        <v>0</v>
      </c>
      <c r="H1498" s="52">
        <v>0</v>
      </c>
      <c r="I1498" s="52">
        <v>0</v>
      </c>
      <c r="J1498" s="52">
        <v>0</v>
      </c>
      <c r="K1498" s="52">
        <v>0</v>
      </c>
      <c r="L1498" s="103">
        <f t="shared" si="93"/>
        <v>0</v>
      </c>
      <c r="M1498" s="53">
        <v>1</v>
      </c>
      <c r="N1498" s="106">
        <f t="shared" si="94"/>
        <v>0</v>
      </c>
      <c r="O1498" s="53">
        <v>1</v>
      </c>
      <c r="P1498" s="53">
        <v>1</v>
      </c>
      <c r="Q1498" s="53">
        <v>1</v>
      </c>
      <c r="R1498" s="42">
        <v>0</v>
      </c>
      <c r="S1498" s="42">
        <v>0</v>
      </c>
      <c r="T1498" s="43" t="s">
        <v>105</v>
      </c>
      <c r="U1498" s="53"/>
      <c r="V1498" s="41" t="s">
        <v>106</v>
      </c>
      <c r="W1498" s="53"/>
      <c r="X1498" s="41" t="s">
        <v>106</v>
      </c>
      <c r="Y1498" s="53"/>
      <c r="Z1498" s="53">
        <f t="shared" si="95"/>
        <v>0</v>
      </c>
      <c r="AA1498" s="53">
        <f t="shared" si="96"/>
        <v>0</v>
      </c>
      <c r="AB1498" s="54"/>
      <c r="AC1498" s="55">
        <v>0</v>
      </c>
      <c r="AD1498" s="46" t="s">
        <v>106</v>
      </c>
      <c r="AE1498" s="47"/>
      <c r="AF1498" s="69" t="s">
        <v>106</v>
      </c>
      <c r="AG1498" s="64" t="s">
        <v>106</v>
      </c>
      <c r="AH1498" s="65" t="s">
        <v>106</v>
      </c>
      <c r="AI1498" s="65" t="s">
        <v>106</v>
      </c>
      <c r="AJ1498" s="65" t="s">
        <v>106</v>
      </c>
      <c r="AK1498" s="74" t="s">
        <v>106</v>
      </c>
      <c r="AL1498" s="75" t="s">
        <v>106</v>
      </c>
      <c r="AM1498" s="75" t="s">
        <v>106</v>
      </c>
      <c r="AN1498" s="75" t="s">
        <v>106</v>
      </c>
      <c r="AO1498" s="75" t="s">
        <v>106</v>
      </c>
      <c r="AP1498" s="75" t="s">
        <v>106</v>
      </c>
    </row>
    <row r="1499" spans="1:42">
      <c r="A1499" s="59">
        <v>1497</v>
      </c>
      <c r="B1499" s="109"/>
      <c r="C1499" s="49"/>
      <c r="D1499" s="50"/>
      <c r="E1499" s="38" t="s">
        <v>14</v>
      </c>
      <c r="F1499" s="50"/>
      <c r="G1499" s="51">
        <v>0</v>
      </c>
      <c r="H1499" s="52">
        <v>0</v>
      </c>
      <c r="I1499" s="52">
        <v>0</v>
      </c>
      <c r="J1499" s="52">
        <v>0</v>
      </c>
      <c r="K1499" s="52">
        <v>0</v>
      </c>
      <c r="L1499" s="103">
        <f t="shared" si="93"/>
        <v>0</v>
      </c>
      <c r="M1499" s="53">
        <v>1</v>
      </c>
      <c r="N1499" s="106">
        <f t="shared" si="94"/>
        <v>0</v>
      </c>
      <c r="O1499" s="53">
        <v>1</v>
      </c>
      <c r="P1499" s="53">
        <v>1</v>
      </c>
      <c r="Q1499" s="53">
        <v>1</v>
      </c>
      <c r="R1499" s="42">
        <v>0</v>
      </c>
      <c r="S1499" s="42">
        <v>0</v>
      </c>
      <c r="T1499" s="43" t="s">
        <v>105</v>
      </c>
      <c r="U1499" s="53"/>
      <c r="V1499" s="41" t="s">
        <v>106</v>
      </c>
      <c r="W1499" s="53"/>
      <c r="X1499" s="41" t="s">
        <v>106</v>
      </c>
      <c r="Y1499" s="53"/>
      <c r="Z1499" s="53">
        <f t="shared" si="95"/>
        <v>0</v>
      </c>
      <c r="AA1499" s="53">
        <f t="shared" si="96"/>
        <v>0</v>
      </c>
      <c r="AB1499" s="54"/>
      <c r="AC1499" s="55">
        <v>0</v>
      </c>
      <c r="AD1499" s="46" t="s">
        <v>106</v>
      </c>
      <c r="AE1499" s="47"/>
      <c r="AF1499" s="69" t="s">
        <v>106</v>
      </c>
      <c r="AG1499" s="64" t="s">
        <v>106</v>
      </c>
      <c r="AH1499" s="65" t="s">
        <v>106</v>
      </c>
      <c r="AI1499" s="65" t="s">
        <v>106</v>
      </c>
      <c r="AJ1499" s="65" t="s">
        <v>106</v>
      </c>
      <c r="AK1499" s="74" t="s">
        <v>106</v>
      </c>
      <c r="AL1499" s="75" t="s">
        <v>106</v>
      </c>
      <c r="AM1499" s="75" t="s">
        <v>106</v>
      </c>
      <c r="AN1499" s="75" t="s">
        <v>106</v>
      </c>
      <c r="AO1499" s="75" t="s">
        <v>106</v>
      </c>
      <c r="AP1499" s="75" t="s">
        <v>106</v>
      </c>
    </row>
    <row r="1500" spans="1:42">
      <c r="A1500" s="59">
        <v>1498</v>
      </c>
      <c r="B1500" s="109"/>
      <c r="C1500" s="49"/>
      <c r="D1500" s="50"/>
      <c r="E1500" s="38" t="s">
        <v>14</v>
      </c>
      <c r="F1500" s="50"/>
      <c r="G1500" s="51">
        <v>0</v>
      </c>
      <c r="H1500" s="52">
        <v>0</v>
      </c>
      <c r="I1500" s="52">
        <v>0</v>
      </c>
      <c r="J1500" s="52">
        <v>0</v>
      </c>
      <c r="K1500" s="52">
        <v>0</v>
      </c>
      <c r="L1500" s="103">
        <f t="shared" si="93"/>
        <v>0</v>
      </c>
      <c r="M1500" s="53">
        <v>1</v>
      </c>
      <c r="N1500" s="106">
        <f t="shared" si="94"/>
        <v>0</v>
      </c>
      <c r="O1500" s="53">
        <v>1</v>
      </c>
      <c r="P1500" s="53">
        <v>1</v>
      </c>
      <c r="Q1500" s="53">
        <v>1</v>
      </c>
      <c r="R1500" s="42">
        <v>0</v>
      </c>
      <c r="S1500" s="42">
        <v>0</v>
      </c>
      <c r="T1500" s="43" t="s">
        <v>105</v>
      </c>
      <c r="U1500" s="53"/>
      <c r="V1500" s="41" t="s">
        <v>106</v>
      </c>
      <c r="W1500" s="53"/>
      <c r="X1500" s="41" t="s">
        <v>106</v>
      </c>
      <c r="Y1500" s="53"/>
      <c r="Z1500" s="53">
        <f t="shared" si="95"/>
        <v>0</v>
      </c>
      <c r="AA1500" s="53">
        <f t="shared" si="96"/>
        <v>0</v>
      </c>
      <c r="AB1500" s="54"/>
      <c r="AC1500" s="55">
        <v>0</v>
      </c>
      <c r="AD1500" s="46" t="s">
        <v>106</v>
      </c>
      <c r="AE1500" s="47"/>
      <c r="AF1500" s="69" t="s">
        <v>106</v>
      </c>
      <c r="AG1500" s="64" t="s">
        <v>106</v>
      </c>
      <c r="AH1500" s="65" t="s">
        <v>106</v>
      </c>
      <c r="AI1500" s="65" t="s">
        <v>106</v>
      </c>
      <c r="AJ1500" s="65" t="s">
        <v>106</v>
      </c>
      <c r="AK1500" s="74" t="s">
        <v>106</v>
      </c>
      <c r="AL1500" s="75" t="s">
        <v>106</v>
      </c>
      <c r="AM1500" s="75" t="s">
        <v>106</v>
      </c>
      <c r="AN1500" s="75" t="s">
        <v>106</v>
      </c>
      <c r="AO1500" s="75" t="s">
        <v>106</v>
      </c>
      <c r="AP1500" s="75" t="s">
        <v>106</v>
      </c>
    </row>
    <row r="1501" spans="1:42">
      <c r="A1501" s="59">
        <v>1499</v>
      </c>
      <c r="B1501" s="109"/>
      <c r="C1501" s="49"/>
      <c r="D1501" s="50"/>
      <c r="E1501" s="38" t="s">
        <v>14</v>
      </c>
      <c r="F1501" s="50"/>
      <c r="G1501" s="51">
        <v>0</v>
      </c>
      <c r="H1501" s="52">
        <v>0</v>
      </c>
      <c r="I1501" s="52">
        <v>0</v>
      </c>
      <c r="J1501" s="52">
        <v>0</v>
      </c>
      <c r="K1501" s="52">
        <v>0</v>
      </c>
      <c r="L1501" s="103">
        <f t="shared" si="93"/>
        <v>0</v>
      </c>
      <c r="M1501" s="53">
        <v>1</v>
      </c>
      <c r="N1501" s="106">
        <f t="shared" si="94"/>
        <v>0</v>
      </c>
      <c r="O1501" s="53">
        <v>1</v>
      </c>
      <c r="P1501" s="53">
        <v>1</v>
      </c>
      <c r="Q1501" s="53">
        <v>1</v>
      </c>
      <c r="R1501" s="42">
        <v>0</v>
      </c>
      <c r="S1501" s="42">
        <v>0</v>
      </c>
      <c r="T1501" s="43" t="s">
        <v>105</v>
      </c>
      <c r="U1501" s="53"/>
      <c r="V1501" s="41" t="s">
        <v>106</v>
      </c>
      <c r="W1501" s="53"/>
      <c r="X1501" s="41" t="s">
        <v>106</v>
      </c>
      <c r="Y1501" s="53"/>
      <c r="Z1501" s="53">
        <f t="shared" si="95"/>
        <v>0</v>
      </c>
      <c r="AA1501" s="53">
        <f t="shared" si="96"/>
        <v>0</v>
      </c>
      <c r="AB1501" s="54"/>
      <c r="AC1501" s="55">
        <v>0</v>
      </c>
      <c r="AD1501" s="46" t="s">
        <v>106</v>
      </c>
      <c r="AE1501" s="47"/>
      <c r="AF1501" s="69" t="s">
        <v>106</v>
      </c>
      <c r="AG1501" s="64" t="s">
        <v>106</v>
      </c>
      <c r="AH1501" s="65" t="s">
        <v>106</v>
      </c>
      <c r="AI1501" s="65" t="s">
        <v>106</v>
      </c>
      <c r="AJ1501" s="65" t="s">
        <v>106</v>
      </c>
      <c r="AK1501" s="74" t="s">
        <v>106</v>
      </c>
      <c r="AL1501" s="75" t="s">
        <v>106</v>
      </c>
      <c r="AM1501" s="75" t="s">
        <v>106</v>
      </c>
      <c r="AN1501" s="75" t="s">
        <v>106</v>
      </c>
      <c r="AO1501" s="75" t="s">
        <v>106</v>
      </c>
      <c r="AP1501" s="75" t="s">
        <v>106</v>
      </c>
    </row>
    <row r="1502" spans="1:42">
      <c r="A1502" s="59">
        <v>1500</v>
      </c>
      <c r="B1502" s="109"/>
      <c r="C1502" s="49"/>
      <c r="D1502" s="50"/>
      <c r="E1502" s="38" t="s">
        <v>14</v>
      </c>
      <c r="F1502" s="50"/>
      <c r="G1502" s="51">
        <v>0</v>
      </c>
      <c r="H1502" s="52">
        <v>0</v>
      </c>
      <c r="I1502" s="52">
        <v>0</v>
      </c>
      <c r="J1502" s="52">
        <v>0</v>
      </c>
      <c r="K1502" s="52">
        <v>0</v>
      </c>
      <c r="L1502" s="103">
        <f t="shared" si="93"/>
        <v>0</v>
      </c>
      <c r="M1502" s="53">
        <v>1</v>
      </c>
      <c r="N1502" s="106">
        <f t="shared" si="94"/>
        <v>0</v>
      </c>
      <c r="O1502" s="53">
        <v>1</v>
      </c>
      <c r="P1502" s="53">
        <v>1</v>
      </c>
      <c r="Q1502" s="53">
        <v>1</v>
      </c>
      <c r="R1502" s="42">
        <v>0</v>
      </c>
      <c r="S1502" s="42">
        <v>0</v>
      </c>
      <c r="T1502" s="43" t="s">
        <v>105</v>
      </c>
      <c r="U1502" s="53"/>
      <c r="V1502" s="41" t="s">
        <v>106</v>
      </c>
      <c r="W1502" s="53"/>
      <c r="X1502" s="41" t="s">
        <v>106</v>
      </c>
      <c r="Y1502" s="53"/>
      <c r="Z1502" s="53">
        <f t="shared" si="95"/>
        <v>0</v>
      </c>
      <c r="AA1502" s="53">
        <f t="shared" si="96"/>
        <v>0</v>
      </c>
      <c r="AB1502" s="54"/>
      <c r="AC1502" s="55">
        <v>0</v>
      </c>
      <c r="AD1502" s="46" t="s">
        <v>106</v>
      </c>
      <c r="AE1502" s="47"/>
      <c r="AF1502" s="69" t="s">
        <v>106</v>
      </c>
      <c r="AG1502" s="64" t="s">
        <v>106</v>
      </c>
      <c r="AH1502" s="65" t="s">
        <v>106</v>
      </c>
      <c r="AI1502" s="65" t="s">
        <v>106</v>
      </c>
      <c r="AJ1502" s="65" t="s">
        <v>106</v>
      </c>
      <c r="AK1502" s="74" t="s">
        <v>106</v>
      </c>
      <c r="AL1502" s="75" t="s">
        <v>106</v>
      </c>
      <c r="AM1502" s="75" t="s">
        <v>106</v>
      </c>
      <c r="AN1502" s="75" t="s">
        <v>106</v>
      </c>
      <c r="AO1502" s="75" t="s">
        <v>106</v>
      </c>
      <c r="AP1502" s="75" t="s">
        <v>106</v>
      </c>
    </row>
    <row r="1503" spans="1:42">
      <c r="A1503" s="59">
        <v>1501</v>
      </c>
      <c r="B1503" s="109"/>
      <c r="C1503" s="49"/>
      <c r="D1503" s="50"/>
      <c r="E1503" s="38" t="s">
        <v>14</v>
      </c>
      <c r="F1503" s="50"/>
      <c r="G1503" s="51">
        <v>0</v>
      </c>
      <c r="H1503" s="52">
        <v>0</v>
      </c>
      <c r="I1503" s="52">
        <v>0</v>
      </c>
      <c r="J1503" s="52">
        <v>0</v>
      </c>
      <c r="K1503" s="52">
        <v>0</v>
      </c>
      <c r="L1503" s="103">
        <f t="shared" si="93"/>
        <v>0</v>
      </c>
      <c r="M1503" s="53">
        <v>1</v>
      </c>
      <c r="N1503" s="106">
        <f t="shared" si="94"/>
        <v>0</v>
      </c>
      <c r="O1503" s="53">
        <v>1</v>
      </c>
      <c r="P1503" s="53">
        <v>1</v>
      </c>
      <c r="Q1503" s="53">
        <v>1</v>
      </c>
      <c r="R1503" s="42">
        <v>0</v>
      </c>
      <c r="S1503" s="42">
        <v>0</v>
      </c>
      <c r="T1503" s="43" t="s">
        <v>105</v>
      </c>
      <c r="U1503" s="53"/>
      <c r="V1503" s="41" t="s">
        <v>106</v>
      </c>
      <c r="W1503" s="53"/>
      <c r="X1503" s="41" t="s">
        <v>106</v>
      </c>
      <c r="Y1503" s="53"/>
      <c r="Z1503" s="53">
        <f t="shared" si="95"/>
        <v>0</v>
      </c>
      <c r="AA1503" s="53">
        <f t="shared" si="96"/>
        <v>0</v>
      </c>
      <c r="AB1503" s="54"/>
      <c r="AC1503" s="55">
        <v>0</v>
      </c>
      <c r="AD1503" s="46" t="s">
        <v>106</v>
      </c>
      <c r="AE1503" s="47"/>
      <c r="AF1503" s="69" t="s">
        <v>106</v>
      </c>
      <c r="AG1503" s="64" t="s">
        <v>106</v>
      </c>
      <c r="AH1503" s="65" t="s">
        <v>106</v>
      </c>
      <c r="AI1503" s="65" t="s">
        <v>106</v>
      </c>
      <c r="AJ1503" s="65" t="s">
        <v>106</v>
      </c>
      <c r="AK1503" s="74" t="s">
        <v>106</v>
      </c>
      <c r="AL1503" s="75" t="s">
        <v>106</v>
      </c>
      <c r="AM1503" s="75" t="s">
        <v>106</v>
      </c>
      <c r="AN1503" s="75" t="s">
        <v>106</v>
      </c>
      <c r="AO1503" s="75" t="s">
        <v>106</v>
      </c>
      <c r="AP1503" s="75" t="s">
        <v>106</v>
      </c>
    </row>
    <row r="1504" spans="1:42">
      <c r="A1504" s="59">
        <v>1502</v>
      </c>
      <c r="B1504" s="109"/>
      <c r="C1504" s="49"/>
      <c r="D1504" s="50"/>
      <c r="E1504" s="38" t="s">
        <v>14</v>
      </c>
      <c r="F1504" s="50"/>
      <c r="G1504" s="51">
        <v>0</v>
      </c>
      <c r="H1504" s="52">
        <v>0</v>
      </c>
      <c r="I1504" s="52">
        <v>0</v>
      </c>
      <c r="J1504" s="52">
        <v>0</v>
      </c>
      <c r="K1504" s="52">
        <v>0</v>
      </c>
      <c r="L1504" s="103">
        <f t="shared" si="93"/>
        <v>0</v>
      </c>
      <c r="M1504" s="53">
        <v>1</v>
      </c>
      <c r="N1504" s="106">
        <f t="shared" si="94"/>
        <v>0</v>
      </c>
      <c r="O1504" s="53">
        <v>1</v>
      </c>
      <c r="P1504" s="53">
        <v>1</v>
      </c>
      <c r="Q1504" s="53">
        <v>1</v>
      </c>
      <c r="R1504" s="42">
        <v>0</v>
      </c>
      <c r="S1504" s="42">
        <v>0</v>
      </c>
      <c r="T1504" s="43" t="s">
        <v>105</v>
      </c>
      <c r="U1504" s="53"/>
      <c r="V1504" s="41" t="s">
        <v>106</v>
      </c>
      <c r="W1504" s="53"/>
      <c r="X1504" s="41" t="s">
        <v>106</v>
      </c>
      <c r="Y1504" s="53"/>
      <c r="Z1504" s="53">
        <f t="shared" si="95"/>
        <v>0</v>
      </c>
      <c r="AA1504" s="53">
        <f t="shared" si="96"/>
        <v>0</v>
      </c>
      <c r="AB1504" s="54"/>
      <c r="AC1504" s="55">
        <v>0</v>
      </c>
      <c r="AD1504" s="46" t="s">
        <v>106</v>
      </c>
      <c r="AE1504" s="47"/>
      <c r="AF1504" s="69" t="s">
        <v>106</v>
      </c>
      <c r="AG1504" s="64" t="s">
        <v>106</v>
      </c>
      <c r="AH1504" s="65" t="s">
        <v>106</v>
      </c>
      <c r="AI1504" s="65" t="s">
        <v>106</v>
      </c>
      <c r="AJ1504" s="65" t="s">
        <v>106</v>
      </c>
      <c r="AK1504" s="74" t="s">
        <v>106</v>
      </c>
      <c r="AL1504" s="75" t="s">
        <v>106</v>
      </c>
      <c r="AM1504" s="75" t="s">
        <v>106</v>
      </c>
      <c r="AN1504" s="75" t="s">
        <v>106</v>
      </c>
      <c r="AO1504" s="75" t="s">
        <v>106</v>
      </c>
      <c r="AP1504" s="75" t="s">
        <v>106</v>
      </c>
    </row>
    <row r="1505" spans="1:42">
      <c r="A1505" s="59">
        <v>1503</v>
      </c>
      <c r="B1505" s="109"/>
      <c r="C1505" s="49"/>
      <c r="D1505" s="50"/>
      <c r="E1505" s="38" t="s">
        <v>14</v>
      </c>
      <c r="F1505" s="50"/>
      <c r="G1505" s="51">
        <v>0</v>
      </c>
      <c r="H1505" s="52">
        <v>0</v>
      </c>
      <c r="I1505" s="52">
        <v>0</v>
      </c>
      <c r="J1505" s="52">
        <v>0</v>
      </c>
      <c r="K1505" s="52">
        <v>0</v>
      </c>
      <c r="L1505" s="103">
        <f t="shared" si="93"/>
        <v>0</v>
      </c>
      <c r="M1505" s="53">
        <v>1</v>
      </c>
      <c r="N1505" s="106">
        <f t="shared" si="94"/>
        <v>0</v>
      </c>
      <c r="O1505" s="53">
        <v>1</v>
      </c>
      <c r="P1505" s="53">
        <v>1</v>
      </c>
      <c r="Q1505" s="53">
        <v>1</v>
      </c>
      <c r="R1505" s="42">
        <v>0</v>
      </c>
      <c r="S1505" s="42">
        <v>0</v>
      </c>
      <c r="T1505" s="43" t="s">
        <v>105</v>
      </c>
      <c r="U1505" s="53"/>
      <c r="V1505" s="41" t="s">
        <v>106</v>
      </c>
      <c r="W1505" s="53"/>
      <c r="X1505" s="41" t="s">
        <v>106</v>
      </c>
      <c r="Y1505" s="53"/>
      <c r="Z1505" s="53">
        <f t="shared" si="95"/>
        <v>0</v>
      </c>
      <c r="AA1505" s="53">
        <f t="shared" si="96"/>
        <v>0</v>
      </c>
      <c r="AB1505" s="54"/>
      <c r="AC1505" s="55">
        <v>0</v>
      </c>
      <c r="AD1505" s="46" t="s">
        <v>106</v>
      </c>
      <c r="AE1505" s="47"/>
      <c r="AF1505" s="69" t="s">
        <v>106</v>
      </c>
      <c r="AG1505" s="64" t="s">
        <v>106</v>
      </c>
      <c r="AH1505" s="65" t="s">
        <v>106</v>
      </c>
      <c r="AI1505" s="65" t="s">
        <v>106</v>
      </c>
      <c r="AJ1505" s="65" t="s">
        <v>106</v>
      </c>
      <c r="AK1505" s="74" t="s">
        <v>106</v>
      </c>
      <c r="AL1505" s="75" t="s">
        <v>106</v>
      </c>
      <c r="AM1505" s="75" t="s">
        <v>106</v>
      </c>
      <c r="AN1505" s="75" t="s">
        <v>106</v>
      </c>
      <c r="AO1505" s="75" t="s">
        <v>106</v>
      </c>
      <c r="AP1505" s="75" t="s">
        <v>106</v>
      </c>
    </row>
    <row r="1506" spans="1:42">
      <c r="A1506" s="59">
        <v>1504</v>
      </c>
      <c r="B1506" s="109"/>
      <c r="C1506" s="49"/>
      <c r="D1506" s="50"/>
      <c r="E1506" s="38" t="s">
        <v>14</v>
      </c>
      <c r="F1506" s="50"/>
      <c r="G1506" s="51">
        <v>0</v>
      </c>
      <c r="H1506" s="52">
        <v>0</v>
      </c>
      <c r="I1506" s="52">
        <v>0</v>
      </c>
      <c r="J1506" s="52">
        <v>0</v>
      </c>
      <c r="K1506" s="52">
        <v>0</v>
      </c>
      <c r="L1506" s="103">
        <f t="shared" si="93"/>
        <v>0</v>
      </c>
      <c r="M1506" s="53">
        <v>1</v>
      </c>
      <c r="N1506" s="106">
        <f t="shared" si="94"/>
        <v>0</v>
      </c>
      <c r="O1506" s="53">
        <v>1</v>
      </c>
      <c r="P1506" s="53">
        <v>1</v>
      </c>
      <c r="Q1506" s="53">
        <v>1</v>
      </c>
      <c r="R1506" s="42">
        <v>0</v>
      </c>
      <c r="S1506" s="42">
        <v>0</v>
      </c>
      <c r="T1506" s="43" t="s">
        <v>105</v>
      </c>
      <c r="U1506" s="53"/>
      <c r="V1506" s="41" t="s">
        <v>106</v>
      </c>
      <c r="W1506" s="53"/>
      <c r="X1506" s="41" t="s">
        <v>106</v>
      </c>
      <c r="Y1506" s="53"/>
      <c r="Z1506" s="53">
        <f t="shared" si="95"/>
        <v>0</v>
      </c>
      <c r="AA1506" s="53">
        <f t="shared" si="96"/>
        <v>0</v>
      </c>
      <c r="AB1506" s="54"/>
      <c r="AC1506" s="55">
        <v>0</v>
      </c>
      <c r="AD1506" s="46" t="s">
        <v>106</v>
      </c>
      <c r="AE1506" s="47"/>
      <c r="AF1506" s="69" t="s">
        <v>106</v>
      </c>
      <c r="AG1506" s="64" t="s">
        <v>106</v>
      </c>
      <c r="AH1506" s="65" t="s">
        <v>106</v>
      </c>
      <c r="AI1506" s="65" t="s">
        <v>106</v>
      </c>
      <c r="AJ1506" s="65" t="s">
        <v>106</v>
      </c>
      <c r="AK1506" s="74" t="s">
        <v>106</v>
      </c>
      <c r="AL1506" s="75" t="s">
        <v>106</v>
      </c>
      <c r="AM1506" s="75" t="s">
        <v>106</v>
      </c>
      <c r="AN1506" s="75" t="s">
        <v>106</v>
      </c>
      <c r="AO1506" s="75" t="s">
        <v>106</v>
      </c>
      <c r="AP1506" s="75" t="s">
        <v>106</v>
      </c>
    </row>
    <row r="1507" spans="1:42">
      <c r="A1507" s="59">
        <v>1505</v>
      </c>
      <c r="B1507" s="109"/>
      <c r="C1507" s="49"/>
      <c r="D1507" s="50"/>
      <c r="E1507" s="38" t="s">
        <v>14</v>
      </c>
      <c r="F1507" s="50"/>
      <c r="G1507" s="51">
        <v>0</v>
      </c>
      <c r="H1507" s="52">
        <v>0</v>
      </c>
      <c r="I1507" s="52">
        <v>0</v>
      </c>
      <c r="J1507" s="52">
        <v>0</v>
      </c>
      <c r="K1507" s="52">
        <v>0</v>
      </c>
      <c r="L1507" s="103">
        <f t="shared" si="93"/>
        <v>0</v>
      </c>
      <c r="M1507" s="53">
        <v>1</v>
      </c>
      <c r="N1507" s="106">
        <f t="shared" si="94"/>
        <v>0</v>
      </c>
      <c r="O1507" s="53">
        <v>1</v>
      </c>
      <c r="P1507" s="53">
        <v>1</v>
      </c>
      <c r="Q1507" s="53">
        <v>1</v>
      </c>
      <c r="R1507" s="42">
        <v>0</v>
      </c>
      <c r="S1507" s="42">
        <v>0</v>
      </c>
      <c r="T1507" s="43" t="s">
        <v>105</v>
      </c>
      <c r="U1507" s="53"/>
      <c r="V1507" s="41" t="s">
        <v>106</v>
      </c>
      <c r="W1507" s="53"/>
      <c r="X1507" s="41" t="s">
        <v>106</v>
      </c>
      <c r="Y1507" s="53"/>
      <c r="Z1507" s="53">
        <f t="shared" si="95"/>
        <v>0</v>
      </c>
      <c r="AA1507" s="53">
        <f t="shared" si="96"/>
        <v>0</v>
      </c>
      <c r="AB1507" s="54"/>
      <c r="AC1507" s="55">
        <v>0</v>
      </c>
      <c r="AD1507" s="46" t="s">
        <v>106</v>
      </c>
      <c r="AE1507" s="47"/>
      <c r="AF1507" s="69" t="s">
        <v>106</v>
      </c>
      <c r="AG1507" s="64" t="s">
        <v>106</v>
      </c>
      <c r="AH1507" s="65" t="s">
        <v>106</v>
      </c>
      <c r="AI1507" s="65" t="s">
        <v>106</v>
      </c>
      <c r="AJ1507" s="65" t="s">
        <v>106</v>
      </c>
      <c r="AK1507" s="74" t="s">
        <v>106</v>
      </c>
      <c r="AL1507" s="75" t="s">
        <v>106</v>
      </c>
      <c r="AM1507" s="75" t="s">
        <v>106</v>
      </c>
      <c r="AN1507" s="75" t="s">
        <v>106</v>
      </c>
      <c r="AO1507" s="75" t="s">
        <v>106</v>
      </c>
      <c r="AP1507" s="75" t="s">
        <v>106</v>
      </c>
    </row>
    <row r="1508" spans="1:42">
      <c r="A1508" s="59">
        <v>1506</v>
      </c>
      <c r="B1508" s="109"/>
      <c r="C1508" s="49"/>
      <c r="D1508" s="50"/>
      <c r="E1508" s="38" t="s">
        <v>14</v>
      </c>
      <c r="F1508" s="50"/>
      <c r="G1508" s="51">
        <v>0</v>
      </c>
      <c r="H1508" s="52">
        <v>0</v>
      </c>
      <c r="I1508" s="52">
        <v>0</v>
      </c>
      <c r="J1508" s="52">
        <v>0</v>
      </c>
      <c r="K1508" s="52">
        <v>0</v>
      </c>
      <c r="L1508" s="103">
        <f t="shared" si="93"/>
        <v>0</v>
      </c>
      <c r="M1508" s="53">
        <v>1</v>
      </c>
      <c r="N1508" s="106">
        <f t="shared" si="94"/>
        <v>0</v>
      </c>
      <c r="O1508" s="53">
        <v>1</v>
      </c>
      <c r="P1508" s="53">
        <v>1</v>
      </c>
      <c r="Q1508" s="53">
        <v>1</v>
      </c>
      <c r="R1508" s="42">
        <v>0</v>
      </c>
      <c r="S1508" s="42">
        <v>0</v>
      </c>
      <c r="T1508" s="43" t="s">
        <v>105</v>
      </c>
      <c r="U1508" s="53"/>
      <c r="V1508" s="41" t="s">
        <v>106</v>
      </c>
      <c r="W1508" s="53"/>
      <c r="X1508" s="41" t="s">
        <v>106</v>
      </c>
      <c r="Y1508" s="53"/>
      <c r="Z1508" s="53">
        <f t="shared" si="95"/>
        <v>0</v>
      </c>
      <c r="AA1508" s="53">
        <f t="shared" si="96"/>
        <v>0</v>
      </c>
      <c r="AB1508" s="54"/>
      <c r="AC1508" s="55">
        <v>0</v>
      </c>
      <c r="AD1508" s="46" t="s">
        <v>106</v>
      </c>
      <c r="AE1508" s="47"/>
      <c r="AF1508" s="69" t="s">
        <v>106</v>
      </c>
      <c r="AG1508" s="64" t="s">
        <v>106</v>
      </c>
      <c r="AH1508" s="65" t="s">
        <v>106</v>
      </c>
      <c r="AI1508" s="65" t="s">
        <v>106</v>
      </c>
      <c r="AJ1508" s="65" t="s">
        <v>106</v>
      </c>
      <c r="AK1508" s="74" t="s">
        <v>106</v>
      </c>
      <c r="AL1508" s="75" t="s">
        <v>106</v>
      </c>
      <c r="AM1508" s="75" t="s">
        <v>106</v>
      </c>
      <c r="AN1508" s="75" t="s">
        <v>106</v>
      </c>
      <c r="AO1508" s="75" t="s">
        <v>106</v>
      </c>
      <c r="AP1508" s="75" t="s">
        <v>106</v>
      </c>
    </row>
    <row r="1509" spans="1:42">
      <c r="A1509" s="59">
        <v>1507</v>
      </c>
      <c r="B1509" s="109"/>
      <c r="C1509" s="49"/>
      <c r="D1509" s="50"/>
      <c r="E1509" s="38" t="s">
        <v>14</v>
      </c>
      <c r="F1509" s="50"/>
      <c r="G1509" s="51">
        <v>0</v>
      </c>
      <c r="H1509" s="52">
        <v>0</v>
      </c>
      <c r="I1509" s="52">
        <v>0</v>
      </c>
      <c r="J1509" s="52">
        <v>0</v>
      </c>
      <c r="K1509" s="52">
        <v>0</v>
      </c>
      <c r="L1509" s="103">
        <f t="shared" si="93"/>
        <v>0</v>
      </c>
      <c r="M1509" s="53">
        <v>1</v>
      </c>
      <c r="N1509" s="106">
        <f t="shared" si="94"/>
        <v>0</v>
      </c>
      <c r="O1509" s="53">
        <v>1</v>
      </c>
      <c r="P1509" s="53">
        <v>1</v>
      </c>
      <c r="Q1509" s="53">
        <v>1</v>
      </c>
      <c r="R1509" s="42">
        <v>0</v>
      </c>
      <c r="S1509" s="42">
        <v>0</v>
      </c>
      <c r="T1509" s="43" t="s">
        <v>105</v>
      </c>
      <c r="U1509" s="53"/>
      <c r="V1509" s="41" t="s">
        <v>106</v>
      </c>
      <c r="W1509" s="53"/>
      <c r="X1509" s="41" t="s">
        <v>106</v>
      </c>
      <c r="Y1509" s="53"/>
      <c r="Z1509" s="53">
        <f t="shared" si="95"/>
        <v>0</v>
      </c>
      <c r="AA1509" s="53">
        <f t="shared" si="96"/>
        <v>0</v>
      </c>
      <c r="AB1509" s="54"/>
      <c r="AC1509" s="55">
        <v>0</v>
      </c>
      <c r="AD1509" s="46" t="s">
        <v>106</v>
      </c>
      <c r="AE1509" s="47"/>
      <c r="AF1509" s="69" t="s">
        <v>106</v>
      </c>
      <c r="AG1509" s="64" t="s">
        <v>106</v>
      </c>
      <c r="AH1509" s="65" t="s">
        <v>106</v>
      </c>
      <c r="AI1509" s="65" t="s">
        <v>106</v>
      </c>
      <c r="AJ1509" s="65" t="s">
        <v>106</v>
      </c>
      <c r="AK1509" s="74" t="s">
        <v>106</v>
      </c>
      <c r="AL1509" s="75" t="s">
        <v>106</v>
      </c>
      <c r="AM1509" s="75" t="s">
        <v>106</v>
      </c>
      <c r="AN1509" s="75" t="s">
        <v>106</v>
      </c>
      <c r="AO1509" s="75" t="s">
        <v>106</v>
      </c>
      <c r="AP1509" s="75" t="s">
        <v>106</v>
      </c>
    </row>
    <row r="1510" spans="1:42">
      <c r="A1510" s="59">
        <v>1508</v>
      </c>
      <c r="B1510" s="109"/>
      <c r="C1510" s="49"/>
      <c r="D1510" s="50"/>
      <c r="E1510" s="38" t="s">
        <v>14</v>
      </c>
      <c r="F1510" s="50"/>
      <c r="G1510" s="51">
        <v>0</v>
      </c>
      <c r="H1510" s="52">
        <v>0</v>
      </c>
      <c r="I1510" s="52">
        <v>0</v>
      </c>
      <c r="J1510" s="52">
        <v>0</v>
      </c>
      <c r="K1510" s="52">
        <v>0</v>
      </c>
      <c r="L1510" s="103">
        <f t="shared" si="93"/>
        <v>0</v>
      </c>
      <c r="M1510" s="53">
        <v>1</v>
      </c>
      <c r="N1510" s="106">
        <f t="shared" si="94"/>
        <v>0</v>
      </c>
      <c r="O1510" s="53">
        <v>1</v>
      </c>
      <c r="P1510" s="53">
        <v>1</v>
      </c>
      <c r="Q1510" s="53">
        <v>1</v>
      </c>
      <c r="R1510" s="42">
        <v>0</v>
      </c>
      <c r="S1510" s="42">
        <v>0</v>
      </c>
      <c r="T1510" s="43" t="s">
        <v>105</v>
      </c>
      <c r="U1510" s="53"/>
      <c r="V1510" s="41" t="s">
        <v>106</v>
      </c>
      <c r="W1510" s="53"/>
      <c r="X1510" s="41" t="s">
        <v>106</v>
      </c>
      <c r="Y1510" s="53"/>
      <c r="Z1510" s="53">
        <f t="shared" si="95"/>
        <v>0</v>
      </c>
      <c r="AA1510" s="53">
        <f t="shared" si="96"/>
        <v>0</v>
      </c>
      <c r="AB1510" s="54"/>
      <c r="AC1510" s="55">
        <v>0</v>
      </c>
      <c r="AD1510" s="46" t="s">
        <v>106</v>
      </c>
      <c r="AE1510" s="47"/>
      <c r="AF1510" s="69" t="s">
        <v>106</v>
      </c>
      <c r="AG1510" s="64" t="s">
        <v>106</v>
      </c>
      <c r="AH1510" s="65" t="s">
        <v>106</v>
      </c>
      <c r="AI1510" s="65" t="s">
        <v>106</v>
      </c>
      <c r="AJ1510" s="65" t="s">
        <v>106</v>
      </c>
      <c r="AK1510" s="74" t="s">
        <v>106</v>
      </c>
      <c r="AL1510" s="75" t="s">
        <v>106</v>
      </c>
      <c r="AM1510" s="75" t="s">
        <v>106</v>
      </c>
      <c r="AN1510" s="75" t="s">
        <v>106</v>
      </c>
      <c r="AO1510" s="75" t="s">
        <v>106</v>
      </c>
      <c r="AP1510" s="75" t="s">
        <v>106</v>
      </c>
    </row>
    <row r="1511" spans="1:42">
      <c r="A1511" s="59">
        <v>1509</v>
      </c>
      <c r="B1511" s="109"/>
      <c r="C1511" s="49"/>
      <c r="D1511" s="50"/>
      <c r="E1511" s="38" t="s">
        <v>14</v>
      </c>
      <c r="F1511" s="50"/>
      <c r="G1511" s="51">
        <v>0</v>
      </c>
      <c r="H1511" s="52">
        <v>0</v>
      </c>
      <c r="I1511" s="52">
        <v>0</v>
      </c>
      <c r="J1511" s="52">
        <v>0</v>
      </c>
      <c r="K1511" s="52">
        <v>0</v>
      </c>
      <c r="L1511" s="103">
        <f t="shared" si="93"/>
        <v>0</v>
      </c>
      <c r="M1511" s="53">
        <v>1</v>
      </c>
      <c r="N1511" s="106">
        <f t="shared" si="94"/>
        <v>0</v>
      </c>
      <c r="O1511" s="53">
        <v>1</v>
      </c>
      <c r="P1511" s="53">
        <v>1</v>
      </c>
      <c r="Q1511" s="53">
        <v>1</v>
      </c>
      <c r="R1511" s="42">
        <v>0</v>
      </c>
      <c r="S1511" s="42">
        <v>0</v>
      </c>
      <c r="T1511" s="43" t="s">
        <v>105</v>
      </c>
      <c r="U1511" s="53"/>
      <c r="V1511" s="41" t="s">
        <v>106</v>
      </c>
      <c r="W1511" s="53"/>
      <c r="X1511" s="41" t="s">
        <v>106</v>
      </c>
      <c r="Y1511" s="53"/>
      <c r="Z1511" s="53">
        <f t="shared" si="95"/>
        <v>0</v>
      </c>
      <c r="AA1511" s="53">
        <f t="shared" si="96"/>
        <v>0</v>
      </c>
      <c r="AB1511" s="54"/>
      <c r="AC1511" s="55">
        <v>0</v>
      </c>
      <c r="AD1511" s="46" t="s">
        <v>106</v>
      </c>
      <c r="AE1511" s="47"/>
      <c r="AF1511" s="69" t="s">
        <v>106</v>
      </c>
      <c r="AG1511" s="64" t="s">
        <v>106</v>
      </c>
      <c r="AH1511" s="65" t="s">
        <v>106</v>
      </c>
      <c r="AI1511" s="65" t="s">
        <v>106</v>
      </c>
      <c r="AJ1511" s="65" t="s">
        <v>106</v>
      </c>
      <c r="AK1511" s="74" t="s">
        <v>106</v>
      </c>
      <c r="AL1511" s="75" t="s">
        <v>106</v>
      </c>
      <c r="AM1511" s="75" t="s">
        <v>106</v>
      </c>
      <c r="AN1511" s="75" t="s">
        <v>106</v>
      </c>
      <c r="AO1511" s="75" t="s">
        <v>106</v>
      </c>
      <c r="AP1511" s="75" t="s">
        <v>106</v>
      </c>
    </row>
    <row r="1512" spans="1:42">
      <c r="A1512" s="59">
        <v>1510</v>
      </c>
      <c r="B1512" s="109"/>
      <c r="C1512" s="49"/>
      <c r="D1512" s="50"/>
      <c r="E1512" s="38" t="s">
        <v>14</v>
      </c>
      <c r="F1512" s="50"/>
      <c r="G1512" s="51">
        <v>0</v>
      </c>
      <c r="H1512" s="52">
        <v>0</v>
      </c>
      <c r="I1512" s="52">
        <v>0</v>
      </c>
      <c r="J1512" s="52">
        <v>0</v>
      </c>
      <c r="K1512" s="52">
        <v>0</v>
      </c>
      <c r="L1512" s="103">
        <f t="shared" si="93"/>
        <v>0</v>
      </c>
      <c r="M1512" s="53">
        <v>1</v>
      </c>
      <c r="N1512" s="106">
        <f t="shared" si="94"/>
        <v>0</v>
      </c>
      <c r="O1512" s="53">
        <v>1</v>
      </c>
      <c r="P1512" s="53">
        <v>1</v>
      </c>
      <c r="Q1512" s="53">
        <v>1</v>
      </c>
      <c r="R1512" s="42">
        <v>0</v>
      </c>
      <c r="S1512" s="42">
        <v>0</v>
      </c>
      <c r="T1512" s="43" t="s">
        <v>105</v>
      </c>
      <c r="U1512" s="53"/>
      <c r="V1512" s="41" t="s">
        <v>106</v>
      </c>
      <c r="W1512" s="53"/>
      <c r="X1512" s="41" t="s">
        <v>106</v>
      </c>
      <c r="Y1512" s="53"/>
      <c r="Z1512" s="53">
        <f t="shared" si="95"/>
        <v>0</v>
      </c>
      <c r="AA1512" s="53">
        <f t="shared" si="96"/>
        <v>0</v>
      </c>
      <c r="AB1512" s="54"/>
      <c r="AC1512" s="55">
        <v>0</v>
      </c>
      <c r="AD1512" s="46" t="s">
        <v>106</v>
      </c>
      <c r="AE1512" s="47"/>
      <c r="AF1512" s="69" t="s">
        <v>106</v>
      </c>
      <c r="AG1512" s="64" t="s">
        <v>106</v>
      </c>
      <c r="AH1512" s="65" t="s">
        <v>106</v>
      </c>
      <c r="AI1512" s="65" t="s">
        <v>106</v>
      </c>
      <c r="AJ1512" s="65" t="s">
        <v>106</v>
      </c>
      <c r="AK1512" s="74" t="s">
        <v>106</v>
      </c>
      <c r="AL1512" s="75" t="s">
        <v>106</v>
      </c>
      <c r="AM1512" s="75" t="s">
        <v>106</v>
      </c>
      <c r="AN1512" s="75" t="s">
        <v>106</v>
      </c>
      <c r="AO1512" s="75" t="s">
        <v>106</v>
      </c>
      <c r="AP1512" s="75" t="s">
        <v>106</v>
      </c>
    </row>
    <row r="1513" spans="1:42">
      <c r="A1513" s="59">
        <v>1511</v>
      </c>
      <c r="B1513" s="109"/>
      <c r="C1513" s="49"/>
      <c r="D1513" s="50"/>
      <c r="E1513" s="38" t="s">
        <v>14</v>
      </c>
      <c r="F1513" s="50"/>
      <c r="G1513" s="51">
        <v>0</v>
      </c>
      <c r="H1513" s="52">
        <v>0</v>
      </c>
      <c r="I1513" s="52">
        <v>0</v>
      </c>
      <c r="J1513" s="52">
        <v>0</v>
      </c>
      <c r="K1513" s="52">
        <v>0</v>
      </c>
      <c r="L1513" s="103">
        <f t="shared" si="93"/>
        <v>0</v>
      </c>
      <c r="M1513" s="53">
        <v>1</v>
      </c>
      <c r="N1513" s="106">
        <f t="shared" si="94"/>
        <v>0</v>
      </c>
      <c r="O1513" s="53">
        <v>1</v>
      </c>
      <c r="P1513" s="53">
        <v>1</v>
      </c>
      <c r="Q1513" s="53">
        <v>1</v>
      </c>
      <c r="R1513" s="42">
        <v>0</v>
      </c>
      <c r="S1513" s="42">
        <v>0</v>
      </c>
      <c r="T1513" s="43" t="s">
        <v>105</v>
      </c>
      <c r="U1513" s="53"/>
      <c r="V1513" s="41" t="s">
        <v>106</v>
      </c>
      <c r="W1513" s="53"/>
      <c r="X1513" s="41" t="s">
        <v>106</v>
      </c>
      <c r="Y1513" s="53"/>
      <c r="Z1513" s="53">
        <f t="shared" si="95"/>
        <v>0</v>
      </c>
      <c r="AA1513" s="53">
        <f t="shared" si="96"/>
        <v>0</v>
      </c>
      <c r="AB1513" s="54"/>
      <c r="AC1513" s="55">
        <v>0</v>
      </c>
      <c r="AD1513" s="46" t="s">
        <v>106</v>
      </c>
      <c r="AE1513" s="47"/>
      <c r="AF1513" s="69" t="s">
        <v>106</v>
      </c>
      <c r="AG1513" s="64" t="s">
        <v>106</v>
      </c>
      <c r="AH1513" s="65" t="s">
        <v>106</v>
      </c>
      <c r="AI1513" s="65" t="s">
        <v>106</v>
      </c>
      <c r="AJ1513" s="65" t="s">
        <v>106</v>
      </c>
      <c r="AK1513" s="74" t="s">
        <v>106</v>
      </c>
      <c r="AL1513" s="75" t="s">
        <v>106</v>
      </c>
      <c r="AM1513" s="75" t="s">
        <v>106</v>
      </c>
      <c r="AN1513" s="75" t="s">
        <v>106</v>
      </c>
      <c r="AO1513" s="75" t="s">
        <v>106</v>
      </c>
      <c r="AP1513" s="75" t="s">
        <v>106</v>
      </c>
    </row>
    <row r="1514" spans="1:42">
      <c r="A1514" s="59">
        <v>1512</v>
      </c>
      <c r="B1514" s="109"/>
      <c r="C1514" s="49"/>
      <c r="D1514" s="50"/>
      <c r="E1514" s="38" t="s">
        <v>14</v>
      </c>
      <c r="F1514" s="50"/>
      <c r="G1514" s="51">
        <v>0</v>
      </c>
      <c r="H1514" s="52">
        <v>0</v>
      </c>
      <c r="I1514" s="52">
        <v>0</v>
      </c>
      <c r="J1514" s="52">
        <v>0</v>
      </c>
      <c r="K1514" s="52">
        <v>0</v>
      </c>
      <c r="L1514" s="103">
        <f t="shared" si="93"/>
        <v>0</v>
      </c>
      <c r="M1514" s="53">
        <v>1</v>
      </c>
      <c r="N1514" s="106">
        <f t="shared" si="94"/>
        <v>0</v>
      </c>
      <c r="O1514" s="53">
        <v>1</v>
      </c>
      <c r="P1514" s="53">
        <v>1</v>
      </c>
      <c r="Q1514" s="53">
        <v>1</v>
      </c>
      <c r="R1514" s="42">
        <v>0</v>
      </c>
      <c r="S1514" s="42">
        <v>0</v>
      </c>
      <c r="T1514" s="43" t="s">
        <v>105</v>
      </c>
      <c r="U1514" s="53"/>
      <c r="V1514" s="41" t="s">
        <v>106</v>
      </c>
      <c r="W1514" s="53"/>
      <c r="X1514" s="41" t="s">
        <v>106</v>
      </c>
      <c r="Y1514" s="53"/>
      <c r="Z1514" s="53">
        <f t="shared" si="95"/>
        <v>0</v>
      </c>
      <c r="AA1514" s="53">
        <f t="shared" si="96"/>
        <v>0</v>
      </c>
      <c r="AB1514" s="54"/>
      <c r="AC1514" s="55">
        <v>0</v>
      </c>
      <c r="AD1514" s="46" t="s">
        <v>106</v>
      </c>
      <c r="AE1514" s="47"/>
      <c r="AF1514" s="69" t="s">
        <v>106</v>
      </c>
      <c r="AG1514" s="64" t="s">
        <v>106</v>
      </c>
      <c r="AH1514" s="65" t="s">
        <v>106</v>
      </c>
      <c r="AI1514" s="65" t="s">
        <v>106</v>
      </c>
      <c r="AJ1514" s="65" t="s">
        <v>106</v>
      </c>
      <c r="AK1514" s="74" t="s">
        <v>106</v>
      </c>
      <c r="AL1514" s="75" t="s">
        <v>106</v>
      </c>
      <c r="AM1514" s="75" t="s">
        <v>106</v>
      </c>
      <c r="AN1514" s="75" t="s">
        <v>106</v>
      </c>
      <c r="AO1514" s="75" t="s">
        <v>106</v>
      </c>
      <c r="AP1514" s="75" t="s">
        <v>106</v>
      </c>
    </row>
    <row r="1515" spans="1:42">
      <c r="A1515" s="59">
        <v>1513</v>
      </c>
      <c r="B1515" s="109"/>
      <c r="C1515" s="49"/>
      <c r="D1515" s="50"/>
      <c r="E1515" s="38" t="s">
        <v>14</v>
      </c>
      <c r="F1515" s="50"/>
      <c r="G1515" s="51">
        <v>0</v>
      </c>
      <c r="H1515" s="52">
        <v>0</v>
      </c>
      <c r="I1515" s="52">
        <v>0</v>
      </c>
      <c r="J1515" s="52">
        <v>0</v>
      </c>
      <c r="K1515" s="52">
        <v>0</v>
      </c>
      <c r="L1515" s="103">
        <f t="shared" si="93"/>
        <v>0</v>
      </c>
      <c r="M1515" s="53">
        <v>1</v>
      </c>
      <c r="N1515" s="106">
        <f t="shared" si="94"/>
        <v>0</v>
      </c>
      <c r="O1515" s="53">
        <v>1</v>
      </c>
      <c r="P1515" s="53">
        <v>1</v>
      </c>
      <c r="Q1515" s="53">
        <v>1</v>
      </c>
      <c r="R1515" s="42">
        <v>0</v>
      </c>
      <c r="S1515" s="42">
        <v>0</v>
      </c>
      <c r="T1515" s="43" t="s">
        <v>105</v>
      </c>
      <c r="U1515" s="53"/>
      <c r="V1515" s="41" t="s">
        <v>106</v>
      </c>
      <c r="W1515" s="53"/>
      <c r="X1515" s="41" t="s">
        <v>106</v>
      </c>
      <c r="Y1515" s="53"/>
      <c r="Z1515" s="53">
        <f t="shared" si="95"/>
        <v>0</v>
      </c>
      <c r="AA1515" s="53">
        <f t="shared" si="96"/>
        <v>0</v>
      </c>
      <c r="AB1515" s="54"/>
      <c r="AC1515" s="55">
        <v>0</v>
      </c>
      <c r="AD1515" s="46" t="s">
        <v>106</v>
      </c>
      <c r="AE1515" s="47"/>
      <c r="AF1515" s="69" t="s">
        <v>106</v>
      </c>
      <c r="AG1515" s="64" t="s">
        <v>106</v>
      </c>
      <c r="AH1515" s="65" t="s">
        <v>106</v>
      </c>
      <c r="AI1515" s="65" t="s">
        <v>106</v>
      </c>
      <c r="AJ1515" s="65" t="s">
        <v>106</v>
      </c>
      <c r="AK1515" s="74" t="s">
        <v>106</v>
      </c>
      <c r="AL1515" s="75" t="s">
        <v>106</v>
      </c>
      <c r="AM1515" s="75" t="s">
        <v>106</v>
      </c>
      <c r="AN1515" s="75" t="s">
        <v>106</v>
      </c>
      <c r="AO1515" s="75" t="s">
        <v>106</v>
      </c>
      <c r="AP1515" s="75" t="s">
        <v>106</v>
      </c>
    </row>
    <row r="1516" spans="1:42">
      <c r="A1516" s="59">
        <v>1514</v>
      </c>
      <c r="B1516" s="109"/>
      <c r="C1516" s="49"/>
      <c r="D1516" s="50"/>
      <c r="E1516" s="38" t="s">
        <v>14</v>
      </c>
      <c r="F1516" s="50"/>
      <c r="G1516" s="51">
        <v>0</v>
      </c>
      <c r="H1516" s="52">
        <v>0</v>
      </c>
      <c r="I1516" s="52">
        <v>0</v>
      </c>
      <c r="J1516" s="52">
        <v>0</v>
      </c>
      <c r="K1516" s="52">
        <v>0</v>
      </c>
      <c r="L1516" s="103">
        <f t="shared" si="93"/>
        <v>0</v>
      </c>
      <c r="M1516" s="53">
        <v>1</v>
      </c>
      <c r="N1516" s="106">
        <f t="shared" si="94"/>
        <v>0</v>
      </c>
      <c r="O1516" s="53">
        <v>1</v>
      </c>
      <c r="P1516" s="53">
        <v>1</v>
      </c>
      <c r="Q1516" s="53">
        <v>1</v>
      </c>
      <c r="R1516" s="42">
        <v>0</v>
      </c>
      <c r="S1516" s="42">
        <v>0</v>
      </c>
      <c r="T1516" s="43" t="s">
        <v>105</v>
      </c>
      <c r="U1516" s="53"/>
      <c r="V1516" s="41" t="s">
        <v>106</v>
      </c>
      <c r="W1516" s="53"/>
      <c r="X1516" s="41" t="s">
        <v>106</v>
      </c>
      <c r="Y1516" s="53"/>
      <c r="Z1516" s="53">
        <f t="shared" si="95"/>
        <v>0</v>
      </c>
      <c r="AA1516" s="53">
        <f t="shared" si="96"/>
        <v>0</v>
      </c>
      <c r="AB1516" s="54"/>
      <c r="AC1516" s="55">
        <v>0</v>
      </c>
      <c r="AD1516" s="46" t="s">
        <v>106</v>
      </c>
      <c r="AE1516" s="47"/>
      <c r="AF1516" s="69" t="s">
        <v>106</v>
      </c>
      <c r="AG1516" s="64" t="s">
        <v>106</v>
      </c>
      <c r="AH1516" s="65" t="s">
        <v>106</v>
      </c>
      <c r="AI1516" s="65" t="s">
        <v>106</v>
      </c>
      <c r="AJ1516" s="65" t="s">
        <v>106</v>
      </c>
      <c r="AK1516" s="74" t="s">
        <v>106</v>
      </c>
      <c r="AL1516" s="75" t="s">
        <v>106</v>
      </c>
      <c r="AM1516" s="75" t="s">
        <v>106</v>
      </c>
      <c r="AN1516" s="75" t="s">
        <v>106</v>
      </c>
      <c r="AO1516" s="75" t="s">
        <v>106</v>
      </c>
      <c r="AP1516" s="75" t="s">
        <v>106</v>
      </c>
    </row>
    <row r="1517" spans="1:42">
      <c r="A1517" s="59">
        <v>1515</v>
      </c>
      <c r="B1517" s="109"/>
      <c r="C1517" s="49"/>
      <c r="D1517" s="50"/>
      <c r="E1517" s="38" t="s">
        <v>14</v>
      </c>
      <c r="F1517" s="50"/>
      <c r="G1517" s="51">
        <v>0</v>
      </c>
      <c r="H1517" s="52">
        <v>0</v>
      </c>
      <c r="I1517" s="52">
        <v>0</v>
      </c>
      <c r="J1517" s="52">
        <v>0</v>
      </c>
      <c r="K1517" s="52">
        <v>0</v>
      </c>
      <c r="L1517" s="103">
        <f t="shared" si="93"/>
        <v>0</v>
      </c>
      <c r="M1517" s="53">
        <v>1</v>
      </c>
      <c r="N1517" s="106">
        <f t="shared" si="94"/>
        <v>0</v>
      </c>
      <c r="O1517" s="53">
        <v>1</v>
      </c>
      <c r="P1517" s="53">
        <v>1</v>
      </c>
      <c r="Q1517" s="53">
        <v>1</v>
      </c>
      <c r="R1517" s="42">
        <v>0</v>
      </c>
      <c r="S1517" s="42">
        <v>0</v>
      </c>
      <c r="T1517" s="43" t="s">
        <v>105</v>
      </c>
      <c r="U1517" s="53"/>
      <c r="V1517" s="41" t="s">
        <v>106</v>
      </c>
      <c r="W1517" s="53"/>
      <c r="X1517" s="41" t="s">
        <v>106</v>
      </c>
      <c r="Y1517" s="53"/>
      <c r="Z1517" s="53">
        <f t="shared" si="95"/>
        <v>0</v>
      </c>
      <c r="AA1517" s="53">
        <f t="shared" si="96"/>
        <v>0</v>
      </c>
      <c r="AB1517" s="54"/>
      <c r="AC1517" s="55">
        <v>0</v>
      </c>
      <c r="AD1517" s="46" t="s">
        <v>106</v>
      </c>
      <c r="AE1517" s="47"/>
      <c r="AF1517" s="69" t="s">
        <v>106</v>
      </c>
      <c r="AG1517" s="64" t="s">
        <v>106</v>
      </c>
      <c r="AH1517" s="65" t="s">
        <v>106</v>
      </c>
      <c r="AI1517" s="65" t="s">
        <v>106</v>
      </c>
      <c r="AJ1517" s="65" t="s">
        <v>106</v>
      </c>
      <c r="AK1517" s="74" t="s">
        <v>106</v>
      </c>
      <c r="AL1517" s="75" t="s">
        <v>106</v>
      </c>
      <c r="AM1517" s="75" t="s">
        <v>106</v>
      </c>
      <c r="AN1517" s="75" t="s">
        <v>106</v>
      </c>
      <c r="AO1517" s="75" t="s">
        <v>106</v>
      </c>
      <c r="AP1517" s="75" t="s">
        <v>106</v>
      </c>
    </row>
    <row r="1518" spans="1:42">
      <c r="A1518" s="59">
        <v>1516</v>
      </c>
      <c r="B1518" s="109"/>
      <c r="C1518" s="49"/>
      <c r="D1518" s="50"/>
      <c r="E1518" s="38" t="s">
        <v>14</v>
      </c>
      <c r="F1518" s="50"/>
      <c r="G1518" s="51">
        <v>0</v>
      </c>
      <c r="H1518" s="52">
        <v>0</v>
      </c>
      <c r="I1518" s="52">
        <v>0</v>
      </c>
      <c r="J1518" s="52">
        <v>0</v>
      </c>
      <c r="K1518" s="52">
        <v>0</v>
      </c>
      <c r="L1518" s="103">
        <f t="shared" si="93"/>
        <v>0</v>
      </c>
      <c r="M1518" s="53">
        <v>1</v>
      </c>
      <c r="N1518" s="106">
        <f t="shared" si="94"/>
        <v>0</v>
      </c>
      <c r="O1518" s="53">
        <v>1</v>
      </c>
      <c r="P1518" s="53">
        <v>1</v>
      </c>
      <c r="Q1518" s="53">
        <v>1</v>
      </c>
      <c r="R1518" s="42">
        <v>0</v>
      </c>
      <c r="S1518" s="42">
        <v>0</v>
      </c>
      <c r="T1518" s="43" t="s">
        <v>105</v>
      </c>
      <c r="U1518" s="53"/>
      <c r="V1518" s="41" t="s">
        <v>106</v>
      </c>
      <c r="W1518" s="53"/>
      <c r="X1518" s="41" t="s">
        <v>106</v>
      </c>
      <c r="Y1518" s="53"/>
      <c r="Z1518" s="53">
        <f t="shared" si="95"/>
        <v>0</v>
      </c>
      <c r="AA1518" s="53">
        <f t="shared" si="96"/>
        <v>0</v>
      </c>
      <c r="AB1518" s="54"/>
      <c r="AC1518" s="55">
        <v>0</v>
      </c>
      <c r="AD1518" s="46" t="s">
        <v>106</v>
      </c>
      <c r="AE1518" s="47"/>
      <c r="AF1518" s="69" t="s">
        <v>106</v>
      </c>
      <c r="AG1518" s="64" t="s">
        <v>106</v>
      </c>
      <c r="AH1518" s="65" t="s">
        <v>106</v>
      </c>
      <c r="AI1518" s="65" t="s">
        <v>106</v>
      </c>
      <c r="AJ1518" s="65" t="s">
        <v>106</v>
      </c>
      <c r="AK1518" s="74" t="s">
        <v>106</v>
      </c>
      <c r="AL1518" s="75" t="s">
        <v>106</v>
      </c>
      <c r="AM1518" s="75" t="s">
        <v>106</v>
      </c>
      <c r="AN1518" s="75" t="s">
        <v>106</v>
      </c>
      <c r="AO1518" s="75" t="s">
        <v>106</v>
      </c>
      <c r="AP1518" s="75" t="s">
        <v>106</v>
      </c>
    </row>
    <row r="1519" spans="1:42">
      <c r="A1519" s="59">
        <v>1517</v>
      </c>
      <c r="B1519" s="109"/>
      <c r="C1519" s="49"/>
      <c r="D1519" s="50"/>
      <c r="E1519" s="38" t="s">
        <v>14</v>
      </c>
      <c r="F1519" s="50"/>
      <c r="G1519" s="51">
        <v>0</v>
      </c>
      <c r="H1519" s="52">
        <v>0</v>
      </c>
      <c r="I1519" s="52">
        <v>0</v>
      </c>
      <c r="J1519" s="52">
        <v>0</v>
      </c>
      <c r="K1519" s="52">
        <v>0</v>
      </c>
      <c r="L1519" s="103">
        <f t="shared" si="93"/>
        <v>0</v>
      </c>
      <c r="M1519" s="53">
        <v>1</v>
      </c>
      <c r="N1519" s="106">
        <f t="shared" si="94"/>
        <v>0</v>
      </c>
      <c r="O1519" s="53">
        <v>1</v>
      </c>
      <c r="P1519" s="53">
        <v>1</v>
      </c>
      <c r="Q1519" s="53">
        <v>1</v>
      </c>
      <c r="R1519" s="42">
        <v>0</v>
      </c>
      <c r="S1519" s="42">
        <v>0</v>
      </c>
      <c r="T1519" s="43" t="s">
        <v>105</v>
      </c>
      <c r="U1519" s="53"/>
      <c r="V1519" s="41" t="s">
        <v>106</v>
      </c>
      <c r="W1519" s="53"/>
      <c r="X1519" s="41" t="s">
        <v>106</v>
      </c>
      <c r="Y1519" s="53"/>
      <c r="Z1519" s="53">
        <f t="shared" si="95"/>
        <v>0</v>
      </c>
      <c r="AA1519" s="53">
        <f t="shared" si="96"/>
        <v>0</v>
      </c>
      <c r="AB1519" s="54"/>
      <c r="AC1519" s="55">
        <v>0</v>
      </c>
      <c r="AD1519" s="46" t="s">
        <v>106</v>
      </c>
      <c r="AE1519" s="47"/>
      <c r="AF1519" s="69" t="s">
        <v>106</v>
      </c>
      <c r="AG1519" s="64" t="s">
        <v>106</v>
      </c>
      <c r="AH1519" s="65" t="s">
        <v>106</v>
      </c>
      <c r="AI1519" s="65" t="s">
        <v>106</v>
      </c>
      <c r="AJ1519" s="65" t="s">
        <v>106</v>
      </c>
      <c r="AK1519" s="74" t="s">
        <v>106</v>
      </c>
      <c r="AL1519" s="75" t="s">
        <v>106</v>
      </c>
      <c r="AM1519" s="75" t="s">
        <v>106</v>
      </c>
      <c r="AN1519" s="75" t="s">
        <v>106</v>
      </c>
      <c r="AO1519" s="75" t="s">
        <v>106</v>
      </c>
      <c r="AP1519" s="75" t="s">
        <v>106</v>
      </c>
    </row>
    <row r="1520" spans="1:42">
      <c r="A1520" s="59">
        <v>1518</v>
      </c>
      <c r="B1520" s="109"/>
      <c r="C1520" s="49"/>
      <c r="D1520" s="50"/>
      <c r="E1520" s="38" t="s">
        <v>14</v>
      </c>
      <c r="F1520" s="50"/>
      <c r="G1520" s="51">
        <v>0</v>
      </c>
      <c r="H1520" s="52">
        <v>0</v>
      </c>
      <c r="I1520" s="52">
        <v>0</v>
      </c>
      <c r="J1520" s="52">
        <v>0</v>
      </c>
      <c r="K1520" s="52">
        <v>0</v>
      </c>
      <c r="L1520" s="103">
        <f t="shared" si="93"/>
        <v>0</v>
      </c>
      <c r="M1520" s="53">
        <v>1</v>
      </c>
      <c r="N1520" s="106">
        <f t="shared" si="94"/>
        <v>0</v>
      </c>
      <c r="O1520" s="53">
        <v>1</v>
      </c>
      <c r="P1520" s="53">
        <v>1</v>
      </c>
      <c r="Q1520" s="53">
        <v>1</v>
      </c>
      <c r="R1520" s="42">
        <v>0</v>
      </c>
      <c r="S1520" s="42">
        <v>0</v>
      </c>
      <c r="T1520" s="43" t="s">
        <v>105</v>
      </c>
      <c r="U1520" s="53"/>
      <c r="V1520" s="41" t="s">
        <v>106</v>
      </c>
      <c r="W1520" s="53"/>
      <c r="X1520" s="41" t="s">
        <v>106</v>
      </c>
      <c r="Y1520" s="53"/>
      <c r="Z1520" s="53">
        <f t="shared" si="95"/>
        <v>0</v>
      </c>
      <c r="AA1520" s="53">
        <f t="shared" si="96"/>
        <v>0</v>
      </c>
      <c r="AB1520" s="54"/>
      <c r="AC1520" s="55">
        <v>0</v>
      </c>
      <c r="AD1520" s="46" t="s">
        <v>106</v>
      </c>
      <c r="AE1520" s="47"/>
      <c r="AF1520" s="69" t="s">
        <v>106</v>
      </c>
      <c r="AG1520" s="64" t="s">
        <v>106</v>
      </c>
      <c r="AH1520" s="65" t="s">
        <v>106</v>
      </c>
      <c r="AI1520" s="65" t="s">
        <v>106</v>
      </c>
      <c r="AJ1520" s="65" t="s">
        <v>106</v>
      </c>
      <c r="AK1520" s="74" t="s">
        <v>106</v>
      </c>
      <c r="AL1520" s="75" t="s">
        <v>106</v>
      </c>
      <c r="AM1520" s="75" t="s">
        <v>106</v>
      </c>
      <c r="AN1520" s="75" t="s">
        <v>106</v>
      </c>
      <c r="AO1520" s="75" t="s">
        <v>106</v>
      </c>
      <c r="AP1520" s="75" t="s">
        <v>106</v>
      </c>
    </row>
    <row r="1521" spans="1:42">
      <c r="A1521" s="59">
        <v>1519</v>
      </c>
      <c r="B1521" s="109"/>
      <c r="C1521" s="49"/>
      <c r="D1521" s="50"/>
      <c r="E1521" s="38" t="s">
        <v>14</v>
      </c>
      <c r="F1521" s="50"/>
      <c r="G1521" s="51">
        <v>0</v>
      </c>
      <c r="H1521" s="52">
        <v>0</v>
      </c>
      <c r="I1521" s="52">
        <v>0</v>
      </c>
      <c r="J1521" s="52">
        <v>0</v>
      </c>
      <c r="K1521" s="52">
        <v>0</v>
      </c>
      <c r="L1521" s="103">
        <f t="shared" si="93"/>
        <v>0</v>
      </c>
      <c r="M1521" s="53">
        <v>1</v>
      </c>
      <c r="N1521" s="106">
        <f t="shared" si="94"/>
        <v>0</v>
      </c>
      <c r="O1521" s="53">
        <v>1</v>
      </c>
      <c r="P1521" s="53">
        <v>1</v>
      </c>
      <c r="Q1521" s="53">
        <v>1</v>
      </c>
      <c r="R1521" s="42">
        <v>0</v>
      </c>
      <c r="S1521" s="42">
        <v>0</v>
      </c>
      <c r="T1521" s="43" t="s">
        <v>105</v>
      </c>
      <c r="U1521" s="53"/>
      <c r="V1521" s="41" t="s">
        <v>106</v>
      </c>
      <c r="W1521" s="53"/>
      <c r="X1521" s="41" t="s">
        <v>106</v>
      </c>
      <c r="Y1521" s="53"/>
      <c r="Z1521" s="53">
        <f t="shared" si="95"/>
        <v>0</v>
      </c>
      <c r="AA1521" s="53">
        <f t="shared" si="96"/>
        <v>0</v>
      </c>
      <c r="AB1521" s="54"/>
      <c r="AC1521" s="55">
        <v>0</v>
      </c>
      <c r="AD1521" s="46" t="s">
        <v>106</v>
      </c>
      <c r="AE1521" s="47"/>
      <c r="AF1521" s="69" t="s">
        <v>106</v>
      </c>
      <c r="AG1521" s="64" t="s">
        <v>106</v>
      </c>
      <c r="AH1521" s="65" t="s">
        <v>106</v>
      </c>
      <c r="AI1521" s="65" t="s">
        <v>106</v>
      </c>
      <c r="AJ1521" s="65" t="s">
        <v>106</v>
      </c>
      <c r="AK1521" s="74" t="s">
        <v>106</v>
      </c>
      <c r="AL1521" s="75" t="s">
        <v>106</v>
      </c>
      <c r="AM1521" s="75" t="s">
        <v>106</v>
      </c>
      <c r="AN1521" s="75" t="s">
        <v>106</v>
      </c>
      <c r="AO1521" s="75" t="s">
        <v>106</v>
      </c>
      <c r="AP1521" s="75" t="s">
        <v>106</v>
      </c>
    </row>
    <row r="1522" spans="1:42">
      <c r="A1522" s="59">
        <v>1520</v>
      </c>
      <c r="B1522" s="109"/>
      <c r="C1522" s="49"/>
      <c r="D1522" s="50"/>
      <c r="E1522" s="38" t="s">
        <v>14</v>
      </c>
      <c r="F1522" s="50"/>
      <c r="G1522" s="51">
        <v>0</v>
      </c>
      <c r="H1522" s="52">
        <v>0</v>
      </c>
      <c r="I1522" s="52">
        <v>0</v>
      </c>
      <c r="J1522" s="52">
        <v>0</v>
      </c>
      <c r="K1522" s="52">
        <v>0</v>
      </c>
      <c r="L1522" s="103">
        <f t="shared" si="93"/>
        <v>0</v>
      </c>
      <c r="M1522" s="53">
        <v>1</v>
      </c>
      <c r="N1522" s="106">
        <f t="shared" si="94"/>
        <v>0</v>
      </c>
      <c r="O1522" s="53">
        <v>1</v>
      </c>
      <c r="P1522" s="53">
        <v>1</v>
      </c>
      <c r="Q1522" s="53">
        <v>1</v>
      </c>
      <c r="R1522" s="42">
        <v>0</v>
      </c>
      <c r="S1522" s="42">
        <v>0</v>
      </c>
      <c r="T1522" s="43" t="s">
        <v>105</v>
      </c>
      <c r="U1522" s="53"/>
      <c r="V1522" s="41" t="s">
        <v>106</v>
      </c>
      <c r="W1522" s="53"/>
      <c r="X1522" s="41" t="s">
        <v>106</v>
      </c>
      <c r="Y1522" s="53"/>
      <c r="Z1522" s="53">
        <f t="shared" si="95"/>
        <v>0</v>
      </c>
      <c r="AA1522" s="53">
        <f t="shared" si="96"/>
        <v>0</v>
      </c>
      <c r="AB1522" s="54"/>
      <c r="AC1522" s="55">
        <v>0</v>
      </c>
      <c r="AD1522" s="46" t="s">
        <v>106</v>
      </c>
      <c r="AE1522" s="47"/>
      <c r="AF1522" s="69" t="s">
        <v>106</v>
      </c>
      <c r="AG1522" s="64" t="s">
        <v>106</v>
      </c>
      <c r="AH1522" s="65" t="s">
        <v>106</v>
      </c>
      <c r="AI1522" s="65" t="s">
        <v>106</v>
      </c>
      <c r="AJ1522" s="65" t="s">
        <v>106</v>
      </c>
      <c r="AK1522" s="74" t="s">
        <v>106</v>
      </c>
      <c r="AL1522" s="75" t="s">
        <v>106</v>
      </c>
      <c r="AM1522" s="75" t="s">
        <v>106</v>
      </c>
      <c r="AN1522" s="75" t="s">
        <v>106</v>
      </c>
      <c r="AO1522" s="75" t="s">
        <v>106</v>
      </c>
      <c r="AP1522" s="75" t="s">
        <v>106</v>
      </c>
    </row>
    <row r="1523" spans="1:42">
      <c r="A1523" s="59">
        <v>1521</v>
      </c>
      <c r="B1523" s="109"/>
      <c r="C1523" s="49"/>
      <c r="D1523" s="50"/>
      <c r="E1523" s="38" t="s">
        <v>14</v>
      </c>
      <c r="F1523" s="50"/>
      <c r="G1523" s="51">
        <v>0</v>
      </c>
      <c r="H1523" s="52">
        <v>0</v>
      </c>
      <c r="I1523" s="52">
        <v>0</v>
      </c>
      <c r="J1523" s="52">
        <v>0</v>
      </c>
      <c r="K1523" s="52">
        <v>0</v>
      </c>
      <c r="L1523" s="103">
        <f t="shared" si="93"/>
        <v>0</v>
      </c>
      <c r="M1523" s="53">
        <v>1</v>
      </c>
      <c r="N1523" s="106">
        <f t="shared" si="94"/>
        <v>0</v>
      </c>
      <c r="O1523" s="53">
        <v>1</v>
      </c>
      <c r="P1523" s="53">
        <v>1</v>
      </c>
      <c r="Q1523" s="53">
        <v>1</v>
      </c>
      <c r="R1523" s="42">
        <v>0</v>
      </c>
      <c r="S1523" s="42">
        <v>0</v>
      </c>
      <c r="T1523" s="43" t="s">
        <v>105</v>
      </c>
      <c r="U1523" s="53"/>
      <c r="V1523" s="41" t="s">
        <v>106</v>
      </c>
      <c r="W1523" s="53"/>
      <c r="X1523" s="41" t="s">
        <v>106</v>
      </c>
      <c r="Y1523" s="53"/>
      <c r="Z1523" s="53">
        <f t="shared" si="95"/>
        <v>0</v>
      </c>
      <c r="AA1523" s="53">
        <f t="shared" si="96"/>
        <v>0</v>
      </c>
      <c r="AB1523" s="54"/>
      <c r="AC1523" s="55">
        <v>0</v>
      </c>
      <c r="AD1523" s="46" t="s">
        <v>106</v>
      </c>
      <c r="AE1523" s="47"/>
      <c r="AF1523" s="69" t="s">
        <v>106</v>
      </c>
      <c r="AG1523" s="64" t="s">
        <v>106</v>
      </c>
      <c r="AH1523" s="65" t="s">
        <v>106</v>
      </c>
      <c r="AI1523" s="65" t="s">
        <v>106</v>
      </c>
      <c r="AJ1523" s="65" t="s">
        <v>106</v>
      </c>
      <c r="AK1523" s="74" t="s">
        <v>106</v>
      </c>
      <c r="AL1523" s="75" t="s">
        <v>106</v>
      </c>
      <c r="AM1523" s="75" t="s">
        <v>106</v>
      </c>
      <c r="AN1523" s="75" t="s">
        <v>106</v>
      </c>
      <c r="AO1523" s="75" t="s">
        <v>106</v>
      </c>
      <c r="AP1523" s="75" t="s">
        <v>106</v>
      </c>
    </row>
    <row r="1524" spans="1:42">
      <c r="A1524" s="59">
        <v>1522</v>
      </c>
      <c r="B1524" s="109"/>
      <c r="C1524" s="49"/>
      <c r="D1524" s="50"/>
      <c r="E1524" s="38" t="s">
        <v>14</v>
      </c>
      <c r="F1524" s="50"/>
      <c r="G1524" s="51">
        <v>0</v>
      </c>
      <c r="H1524" s="52">
        <v>0</v>
      </c>
      <c r="I1524" s="52">
        <v>0</v>
      </c>
      <c r="J1524" s="52">
        <v>0</v>
      </c>
      <c r="K1524" s="52">
        <v>0</v>
      </c>
      <c r="L1524" s="103">
        <f t="shared" si="93"/>
        <v>0</v>
      </c>
      <c r="M1524" s="53">
        <v>1</v>
      </c>
      <c r="N1524" s="106">
        <f t="shared" si="94"/>
        <v>0</v>
      </c>
      <c r="O1524" s="53">
        <v>1</v>
      </c>
      <c r="P1524" s="53">
        <v>1</v>
      </c>
      <c r="Q1524" s="53">
        <v>1</v>
      </c>
      <c r="R1524" s="42">
        <v>0</v>
      </c>
      <c r="S1524" s="42">
        <v>0</v>
      </c>
      <c r="T1524" s="43" t="s">
        <v>105</v>
      </c>
      <c r="U1524" s="53"/>
      <c r="V1524" s="41" t="s">
        <v>106</v>
      </c>
      <c r="W1524" s="53"/>
      <c r="X1524" s="41" t="s">
        <v>106</v>
      </c>
      <c r="Y1524" s="53"/>
      <c r="Z1524" s="53">
        <f t="shared" si="95"/>
        <v>0</v>
      </c>
      <c r="AA1524" s="53">
        <f t="shared" si="96"/>
        <v>0</v>
      </c>
      <c r="AB1524" s="54"/>
      <c r="AC1524" s="55">
        <v>0</v>
      </c>
      <c r="AD1524" s="46" t="s">
        <v>106</v>
      </c>
      <c r="AE1524" s="47"/>
      <c r="AF1524" s="69" t="s">
        <v>106</v>
      </c>
      <c r="AG1524" s="64" t="s">
        <v>106</v>
      </c>
      <c r="AH1524" s="65" t="s">
        <v>106</v>
      </c>
      <c r="AI1524" s="65" t="s">
        <v>106</v>
      </c>
      <c r="AJ1524" s="65" t="s">
        <v>106</v>
      </c>
      <c r="AK1524" s="74" t="s">
        <v>106</v>
      </c>
      <c r="AL1524" s="75" t="s">
        <v>106</v>
      </c>
      <c r="AM1524" s="75" t="s">
        <v>106</v>
      </c>
      <c r="AN1524" s="75" t="s">
        <v>106</v>
      </c>
      <c r="AO1524" s="75" t="s">
        <v>106</v>
      </c>
      <c r="AP1524" s="75" t="s">
        <v>106</v>
      </c>
    </row>
    <row r="1525" spans="1:42">
      <c r="A1525" s="59">
        <v>1523</v>
      </c>
      <c r="B1525" s="109"/>
      <c r="C1525" s="49"/>
      <c r="D1525" s="50"/>
      <c r="E1525" s="38" t="s">
        <v>14</v>
      </c>
      <c r="F1525" s="50"/>
      <c r="G1525" s="51">
        <v>0</v>
      </c>
      <c r="H1525" s="52">
        <v>0</v>
      </c>
      <c r="I1525" s="52">
        <v>0</v>
      </c>
      <c r="J1525" s="52">
        <v>0</v>
      </c>
      <c r="K1525" s="52">
        <v>0</v>
      </c>
      <c r="L1525" s="103">
        <f t="shared" si="93"/>
        <v>0</v>
      </c>
      <c r="M1525" s="53">
        <v>1</v>
      </c>
      <c r="N1525" s="106">
        <f t="shared" si="94"/>
        <v>0</v>
      </c>
      <c r="O1525" s="53">
        <v>1</v>
      </c>
      <c r="P1525" s="53">
        <v>1</v>
      </c>
      <c r="Q1525" s="53">
        <v>1</v>
      </c>
      <c r="R1525" s="42">
        <v>0</v>
      </c>
      <c r="S1525" s="42">
        <v>0</v>
      </c>
      <c r="T1525" s="43" t="s">
        <v>105</v>
      </c>
      <c r="U1525" s="53"/>
      <c r="V1525" s="41" t="s">
        <v>106</v>
      </c>
      <c r="W1525" s="53"/>
      <c r="X1525" s="41" t="s">
        <v>106</v>
      </c>
      <c r="Y1525" s="53"/>
      <c r="Z1525" s="53">
        <f t="shared" si="95"/>
        <v>0</v>
      </c>
      <c r="AA1525" s="53">
        <f t="shared" si="96"/>
        <v>0</v>
      </c>
      <c r="AB1525" s="54"/>
      <c r="AC1525" s="55">
        <v>0</v>
      </c>
      <c r="AD1525" s="46" t="s">
        <v>106</v>
      </c>
      <c r="AE1525" s="47"/>
      <c r="AF1525" s="69" t="s">
        <v>106</v>
      </c>
      <c r="AG1525" s="64" t="s">
        <v>106</v>
      </c>
      <c r="AH1525" s="65" t="s">
        <v>106</v>
      </c>
      <c r="AI1525" s="65" t="s">
        <v>106</v>
      </c>
      <c r="AJ1525" s="65" t="s">
        <v>106</v>
      </c>
      <c r="AK1525" s="74" t="s">
        <v>106</v>
      </c>
      <c r="AL1525" s="75" t="s">
        <v>106</v>
      </c>
      <c r="AM1525" s="75" t="s">
        <v>106</v>
      </c>
      <c r="AN1525" s="75" t="s">
        <v>106</v>
      </c>
      <c r="AO1525" s="75" t="s">
        <v>106</v>
      </c>
      <c r="AP1525" s="75" t="s">
        <v>106</v>
      </c>
    </row>
    <row r="1526" spans="1:42">
      <c r="A1526" s="59">
        <v>1524</v>
      </c>
      <c r="B1526" s="109"/>
      <c r="C1526" s="49"/>
      <c r="D1526" s="50"/>
      <c r="E1526" s="38" t="s">
        <v>14</v>
      </c>
      <c r="F1526" s="50"/>
      <c r="G1526" s="51">
        <v>0</v>
      </c>
      <c r="H1526" s="52">
        <v>0</v>
      </c>
      <c r="I1526" s="52">
        <v>0</v>
      </c>
      <c r="J1526" s="52">
        <v>0</v>
      </c>
      <c r="K1526" s="52">
        <v>0</v>
      </c>
      <c r="L1526" s="103">
        <f t="shared" si="93"/>
        <v>0</v>
      </c>
      <c r="M1526" s="53">
        <v>1</v>
      </c>
      <c r="N1526" s="106">
        <f t="shared" si="94"/>
        <v>0</v>
      </c>
      <c r="O1526" s="53">
        <v>1</v>
      </c>
      <c r="P1526" s="53">
        <v>1</v>
      </c>
      <c r="Q1526" s="53">
        <v>1</v>
      </c>
      <c r="R1526" s="42">
        <v>0</v>
      </c>
      <c r="S1526" s="42">
        <v>0</v>
      </c>
      <c r="T1526" s="43" t="s">
        <v>105</v>
      </c>
      <c r="U1526" s="53"/>
      <c r="V1526" s="41" t="s">
        <v>106</v>
      </c>
      <c r="W1526" s="53"/>
      <c r="X1526" s="41" t="s">
        <v>106</v>
      </c>
      <c r="Y1526" s="53"/>
      <c r="Z1526" s="53">
        <f t="shared" si="95"/>
        <v>0</v>
      </c>
      <c r="AA1526" s="53">
        <f t="shared" si="96"/>
        <v>0</v>
      </c>
      <c r="AB1526" s="54"/>
      <c r="AC1526" s="55">
        <v>0</v>
      </c>
      <c r="AD1526" s="46" t="s">
        <v>106</v>
      </c>
      <c r="AE1526" s="47"/>
      <c r="AF1526" s="69" t="s">
        <v>106</v>
      </c>
      <c r="AG1526" s="64" t="s">
        <v>106</v>
      </c>
      <c r="AH1526" s="65" t="s">
        <v>106</v>
      </c>
      <c r="AI1526" s="65" t="s">
        <v>106</v>
      </c>
      <c r="AJ1526" s="65" t="s">
        <v>106</v>
      </c>
      <c r="AK1526" s="74" t="s">
        <v>106</v>
      </c>
      <c r="AL1526" s="75" t="s">
        <v>106</v>
      </c>
      <c r="AM1526" s="75" t="s">
        <v>106</v>
      </c>
      <c r="AN1526" s="75" t="s">
        <v>106</v>
      </c>
      <c r="AO1526" s="75" t="s">
        <v>106</v>
      </c>
      <c r="AP1526" s="75" t="s">
        <v>106</v>
      </c>
    </row>
    <row r="1527" spans="1:42">
      <c r="A1527" s="59">
        <v>1525</v>
      </c>
      <c r="B1527" s="109"/>
      <c r="C1527" s="49"/>
      <c r="D1527" s="50"/>
      <c r="E1527" s="38" t="s">
        <v>14</v>
      </c>
      <c r="F1527" s="50"/>
      <c r="G1527" s="51">
        <v>0</v>
      </c>
      <c r="H1527" s="52">
        <v>0</v>
      </c>
      <c r="I1527" s="52">
        <v>0</v>
      </c>
      <c r="J1527" s="52">
        <v>0</v>
      </c>
      <c r="K1527" s="52">
        <v>0</v>
      </c>
      <c r="L1527" s="103">
        <f t="shared" ref="L1527:L1590" si="97">SUM(G1527:K1527)</f>
        <v>0</v>
      </c>
      <c r="M1527" s="53">
        <v>1</v>
      </c>
      <c r="N1527" s="106">
        <f t="shared" ref="N1527:N1590" si="98">G1527/M1527</f>
        <v>0</v>
      </c>
      <c r="O1527" s="53">
        <v>1</v>
      </c>
      <c r="P1527" s="53">
        <v>1</v>
      </c>
      <c r="Q1527" s="53">
        <v>1</v>
      </c>
      <c r="R1527" s="42">
        <v>0</v>
      </c>
      <c r="S1527" s="42">
        <v>0</v>
      </c>
      <c r="T1527" s="43" t="s">
        <v>105</v>
      </c>
      <c r="U1527" s="53"/>
      <c r="V1527" s="41" t="s">
        <v>106</v>
      </c>
      <c r="W1527" s="53"/>
      <c r="X1527" s="41" t="s">
        <v>106</v>
      </c>
      <c r="Y1527" s="53"/>
      <c r="Z1527" s="53">
        <f t="shared" ref="Z1527:Z1590" si="99">Y1527</f>
        <v>0</v>
      </c>
      <c r="AA1527" s="53">
        <f t="shared" ref="AA1527:AA1590" si="100">Y1527</f>
        <v>0</v>
      </c>
      <c r="AB1527" s="54"/>
      <c r="AC1527" s="55">
        <v>0</v>
      </c>
      <c r="AD1527" s="46" t="s">
        <v>106</v>
      </c>
      <c r="AE1527" s="47"/>
      <c r="AF1527" s="69" t="s">
        <v>106</v>
      </c>
      <c r="AG1527" s="64" t="s">
        <v>106</v>
      </c>
      <c r="AH1527" s="65" t="s">
        <v>106</v>
      </c>
      <c r="AI1527" s="65" t="s">
        <v>106</v>
      </c>
      <c r="AJ1527" s="65" t="s">
        <v>106</v>
      </c>
      <c r="AK1527" s="74" t="s">
        <v>106</v>
      </c>
      <c r="AL1527" s="75" t="s">
        <v>106</v>
      </c>
      <c r="AM1527" s="75" t="s">
        <v>106</v>
      </c>
      <c r="AN1527" s="75" t="s">
        <v>106</v>
      </c>
      <c r="AO1527" s="75" t="s">
        <v>106</v>
      </c>
      <c r="AP1527" s="75" t="s">
        <v>106</v>
      </c>
    </row>
    <row r="1528" spans="1:42">
      <c r="A1528" s="59">
        <v>1526</v>
      </c>
      <c r="B1528" s="109"/>
      <c r="C1528" s="49"/>
      <c r="D1528" s="50"/>
      <c r="E1528" s="38" t="s">
        <v>14</v>
      </c>
      <c r="F1528" s="50"/>
      <c r="G1528" s="51">
        <v>0</v>
      </c>
      <c r="H1528" s="52">
        <v>0</v>
      </c>
      <c r="I1528" s="52">
        <v>0</v>
      </c>
      <c r="J1528" s="52">
        <v>0</v>
      </c>
      <c r="K1528" s="52">
        <v>0</v>
      </c>
      <c r="L1528" s="103">
        <f t="shared" si="97"/>
        <v>0</v>
      </c>
      <c r="M1528" s="53">
        <v>1</v>
      </c>
      <c r="N1528" s="106">
        <f t="shared" si="98"/>
        <v>0</v>
      </c>
      <c r="O1528" s="53">
        <v>1</v>
      </c>
      <c r="P1528" s="53">
        <v>1</v>
      </c>
      <c r="Q1528" s="53">
        <v>1</v>
      </c>
      <c r="R1528" s="42">
        <v>0</v>
      </c>
      <c r="S1528" s="42">
        <v>0</v>
      </c>
      <c r="T1528" s="43" t="s">
        <v>105</v>
      </c>
      <c r="U1528" s="53"/>
      <c r="V1528" s="41" t="s">
        <v>106</v>
      </c>
      <c r="W1528" s="53"/>
      <c r="X1528" s="41" t="s">
        <v>106</v>
      </c>
      <c r="Y1528" s="53"/>
      <c r="Z1528" s="53">
        <f t="shared" si="99"/>
        <v>0</v>
      </c>
      <c r="AA1528" s="53">
        <f t="shared" si="100"/>
        <v>0</v>
      </c>
      <c r="AB1528" s="54"/>
      <c r="AC1528" s="55">
        <v>0</v>
      </c>
      <c r="AD1528" s="46" t="s">
        <v>106</v>
      </c>
      <c r="AE1528" s="47"/>
      <c r="AF1528" s="69" t="s">
        <v>106</v>
      </c>
      <c r="AG1528" s="64" t="s">
        <v>106</v>
      </c>
      <c r="AH1528" s="65" t="s">
        <v>106</v>
      </c>
      <c r="AI1528" s="65" t="s">
        <v>106</v>
      </c>
      <c r="AJ1528" s="65" t="s">
        <v>106</v>
      </c>
      <c r="AK1528" s="74" t="s">
        <v>106</v>
      </c>
      <c r="AL1528" s="75" t="s">
        <v>106</v>
      </c>
      <c r="AM1528" s="75" t="s">
        <v>106</v>
      </c>
      <c r="AN1528" s="75" t="s">
        <v>106</v>
      </c>
      <c r="AO1528" s="75" t="s">
        <v>106</v>
      </c>
      <c r="AP1528" s="75" t="s">
        <v>106</v>
      </c>
    </row>
    <row r="1529" spans="1:42">
      <c r="A1529" s="59">
        <v>1527</v>
      </c>
      <c r="B1529" s="109"/>
      <c r="C1529" s="49"/>
      <c r="D1529" s="50"/>
      <c r="E1529" s="38" t="s">
        <v>14</v>
      </c>
      <c r="F1529" s="50"/>
      <c r="G1529" s="51">
        <v>0</v>
      </c>
      <c r="H1529" s="52">
        <v>0</v>
      </c>
      <c r="I1529" s="52">
        <v>0</v>
      </c>
      <c r="J1529" s="52">
        <v>0</v>
      </c>
      <c r="K1529" s="52">
        <v>0</v>
      </c>
      <c r="L1529" s="103">
        <f t="shared" si="97"/>
        <v>0</v>
      </c>
      <c r="M1529" s="53">
        <v>1</v>
      </c>
      <c r="N1529" s="106">
        <f t="shared" si="98"/>
        <v>0</v>
      </c>
      <c r="O1529" s="53">
        <v>1</v>
      </c>
      <c r="P1529" s="53">
        <v>1</v>
      </c>
      <c r="Q1529" s="53">
        <v>1</v>
      </c>
      <c r="R1529" s="42">
        <v>0</v>
      </c>
      <c r="S1529" s="42">
        <v>0</v>
      </c>
      <c r="T1529" s="43" t="s">
        <v>105</v>
      </c>
      <c r="U1529" s="53"/>
      <c r="V1529" s="41" t="s">
        <v>106</v>
      </c>
      <c r="W1529" s="53"/>
      <c r="X1529" s="41" t="s">
        <v>106</v>
      </c>
      <c r="Y1529" s="53"/>
      <c r="Z1529" s="53">
        <f t="shared" si="99"/>
        <v>0</v>
      </c>
      <c r="AA1529" s="53">
        <f t="shared" si="100"/>
        <v>0</v>
      </c>
      <c r="AB1529" s="54"/>
      <c r="AC1529" s="55">
        <v>0</v>
      </c>
      <c r="AD1529" s="46" t="s">
        <v>106</v>
      </c>
      <c r="AE1529" s="47"/>
      <c r="AF1529" s="69" t="s">
        <v>106</v>
      </c>
      <c r="AG1529" s="64" t="s">
        <v>106</v>
      </c>
      <c r="AH1529" s="65" t="s">
        <v>106</v>
      </c>
      <c r="AI1529" s="65" t="s">
        <v>106</v>
      </c>
      <c r="AJ1529" s="65" t="s">
        <v>106</v>
      </c>
      <c r="AK1529" s="74" t="s">
        <v>106</v>
      </c>
      <c r="AL1529" s="75" t="s">
        <v>106</v>
      </c>
      <c r="AM1529" s="75" t="s">
        <v>106</v>
      </c>
      <c r="AN1529" s="75" t="s">
        <v>106</v>
      </c>
      <c r="AO1529" s="75" t="s">
        <v>106</v>
      </c>
      <c r="AP1529" s="75" t="s">
        <v>106</v>
      </c>
    </row>
    <row r="1530" spans="1:42">
      <c r="A1530" s="59">
        <v>1528</v>
      </c>
      <c r="B1530" s="109"/>
      <c r="C1530" s="49"/>
      <c r="D1530" s="50"/>
      <c r="E1530" s="38" t="s">
        <v>14</v>
      </c>
      <c r="F1530" s="50"/>
      <c r="G1530" s="51">
        <v>0</v>
      </c>
      <c r="H1530" s="52">
        <v>0</v>
      </c>
      <c r="I1530" s="52">
        <v>0</v>
      </c>
      <c r="J1530" s="52">
        <v>0</v>
      </c>
      <c r="K1530" s="52">
        <v>0</v>
      </c>
      <c r="L1530" s="103">
        <f t="shared" si="97"/>
        <v>0</v>
      </c>
      <c r="M1530" s="53">
        <v>1</v>
      </c>
      <c r="N1530" s="106">
        <f t="shared" si="98"/>
        <v>0</v>
      </c>
      <c r="O1530" s="53">
        <v>1</v>
      </c>
      <c r="P1530" s="53">
        <v>1</v>
      </c>
      <c r="Q1530" s="53">
        <v>1</v>
      </c>
      <c r="R1530" s="42">
        <v>0</v>
      </c>
      <c r="S1530" s="42">
        <v>0</v>
      </c>
      <c r="T1530" s="43" t="s">
        <v>105</v>
      </c>
      <c r="U1530" s="53"/>
      <c r="V1530" s="41" t="s">
        <v>106</v>
      </c>
      <c r="W1530" s="53"/>
      <c r="X1530" s="41" t="s">
        <v>106</v>
      </c>
      <c r="Y1530" s="53"/>
      <c r="Z1530" s="53">
        <f t="shared" si="99"/>
        <v>0</v>
      </c>
      <c r="AA1530" s="53">
        <f t="shared" si="100"/>
        <v>0</v>
      </c>
      <c r="AB1530" s="54"/>
      <c r="AC1530" s="55">
        <v>0</v>
      </c>
      <c r="AD1530" s="46" t="s">
        <v>106</v>
      </c>
      <c r="AE1530" s="47"/>
      <c r="AF1530" s="69" t="s">
        <v>106</v>
      </c>
      <c r="AG1530" s="64" t="s">
        <v>106</v>
      </c>
      <c r="AH1530" s="65" t="s">
        <v>106</v>
      </c>
      <c r="AI1530" s="65" t="s">
        <v>106</v>
      </c>
      <c r="AJ1530" s="65" t="s">
        <v>106</v>
      </c>
      <c r="AK1530" s="74" t="s">
        <v>106</v>
      </c>
      <c r="AL1530" s="75" t="s">
        <v>106</v>
      </c>
      <c r="AM1530" s="75" t="s">
        <v>106</v>
      </c>
      <c r="AN1530" s="75" t="s">
        <v>106</v>
      </c>
      <c r="AO1530" s="75" t="s">
        <v>106</v>
      </c>
      <c r="AP1530" s="75" t="s">
        <v>106</v>
      </c>
    </row>
    <row r="1531" spans="1:42">
      <c r="A1531" s="59">
        <v>1529</v>
      </c>
      <c r="B1531" s="109"/>
      <c r="C1531" s="49"/>
      <c r="D1531" s="50"/>
      <c r="E1531" s="38" t="s">
        <v>14</v>
      </c>
      <c r="F1531" s="50"/>
      <c r="G1531" s="51">
        <v>0</v>
      </c>
      <c r="H1531" s="52">
        <v>0</v>
      </c>
      <c r="I1531" s="52">
        <v>0</v>
      </c>
      <c r="J1531" s="52">
        <v>0</v>
      </c>
      <c r="K1531" s="52">
        <v>0</v>
      </c>
      <c r="L1531" s="103">
        <f t="shared" si="97"/>
        <v>0</v>
      </c>
      <c r="M1531" s="53">
        <v>1</v>
      </c>
      <c r="N1531" s="106">
        <f t="shared" si="98"/>
        <v>0</v>
      </c>
      <c r="O1531" s="53">
        <v>1</v>
      </c>
      <c r="P1531" s="53">
        <v>1</v>
      </c>
      <c r="Q1531" s="53">
        <v>1</v>
      </c>
      <c r="R1531" s="42">
        <v>0</v>
      </c>
      <c r="S1531" s="42">
        <v>0</v>
      </c>
      <c r="T1531" s="43" t="s">
        <v>105</v>
      </c>
      <c r="U1531" s="53"/>
      <c r="V1531" s="41" t="s">
        <v>106</v>
      </c>
      <c r="W1531" s="53"/>
      <c r="X1531" s="41" t="s">
        <v>106</v>
      </c>
      <c r="Y1531" s="53"/>
      <c r="Z1531" s="53">
        <f t="shared" si="99"/>
        <v>0</v>
      </c>
      <c r="AA1531" s="53">
        <f t="shared" si="100"/>
        <v>0</v>
      </c>
      <c r="AB1531" s="54"/>
      <c r="AC1531" s="55">
        <v>0</v>
      </c>
      <c r="AD1531" s="46" t="s">
        <v>106</v>
      </c>
      <c r="AE1531" s="47"/>
      <c r="AF1531" s="69" t="s">
        <v>106</v>
      </c>
      <c r="AG1531" s="64" t="s">
        <v>106</v>
      </c>
      <c r="AH1531" s="65" t="s">
        <v>106</v>
      </c>
      <c r="AI1531" s="65" t="s">
        <v>106</v>
      </c>
      <c r="AJ1531" s="65" t="s">
        <v>106</v>
      </c>
      <c r="AK1531" s="74" t="s">
        <v>106</v>
      </c>
      <c r="AL1531" s="75" t="s">
        <v>106</v>
      </c>
      <c r="AM1531" s="75" t="s">
        <v>106</v>
      </c>
      <c r="AN1531" s="75" t="s">
        <v>106</v>
      </c>
      <c r="AO1531" s="75" t="s">
        <v>106</v>
      </c>
      <c r="AP1531" s="75" t="s">
        <v>106</v>
      </c>
    </row>
    <row r="1532" spans="1:42">
      <c r="A1532" s="59">
        <v>1530</v>
      </c>
      <c r="B1532" s="109"/>
      <c r="C1532" s="49"/>
      <c r="D1532" s="50"/>
      <c r="E1532" s="38" t="s">
        <v>14</v>
      </c>
      <c r="F1532" s="50"/>
      <c r="G1532" s="51">
        <v>0</v>
      </c>
      <c r="H1532" s="52">
        <v>0</v>
      </c>
      <c r="I1532" s="52">
        <v>0</v>
      </c>
      <c r="J1532" s="52">
        <v>0</v>
      </c>
      <c r="K1532" s="52">
        <v>0</v>
      </c>
      <c r="L1532" s="103">
        <f t="shared" si="97"/>
        <v>0</v>
      </c>
      <c r="M1532" s="53">
        <v>1</v>
      </c>
      <c r="N1532" s="106">
        <f t="shared" si="98"/>
        <v>0</v>
      </c>
      <c r="O1532" s="53">
        <v>1</v>
      </c>
      <c r="P1532" s="53">
        <v>1</v>
      </c>
      <c r="Q1532" s="53">
        <v>1</v>
      </c>
      <c r="R1532" s="42">
        <v>0</v>
      </c>
      <c r="S1532" s="42">
        <v>0</v>
      </c>
      <c r="T1532" s="43" t="s">
        <v>105</v>
      </c>
      <c r="U1532" s="53"/>
      <c r="V1532" s="41" t="s">
        <v>106</v>
      </c>
      <c r="W1532" s="53"/>
      <c r="X1532" s="41" t="s">
        <v>106</v>
      </c>
      <c r="Y1532" s="53"/>
      <c r="Z1532" s="53">
        <f t="shared" si="99"/>
        <v>0</v>
      </c>
      <c r="AA1532" s="53">
        <f t="shared" si="100"/>
        <v>0</v>
      </c>
      <c r="AB1532" s="54"/>
      <c r="AC1532" s="55">
        <v>0</v>
      </c>
      <c r="AD1532" s="46" t="s">
        <v>106</v>
      </c>
      <c r="AE1532" s="47"/>
      <c r="AF1532" s="69" t="s">
        <v>106</v>
      </c>
      <c r="AG1532" s="64" t="s">
        <v>106</v>
      </c>
      <c r="AH1532" s="65" t="s">
        <v>106</v>
      </c>
      <c r="AI1532" s="65" t="s">
        <v>106</v>
      </c>
      <c r="AJ1532" s="65" t="s">
        <v>106</v>
      </c>
      <c r="AK1532" s="74" t="s">
        <v>106</v>
      </c>
      <c r="AL1532" s="75" t="s">
        <v>106</v>
      </c>
      <c r="AM1532" s="75" t="s">
        <v>106</v>
      </c>
      <c r="AN1532" s="75" t="s">
        <v>106</v>
      </c>
      <c r="AO1532" s="75" t="s">
        <v>106</v>
      </c>
      <c r="AP1532" s="75" t="s">
        <v>106</v>
      </c>
    </row>
    <row r="1533" spans="1:42">
      <c r="A1533" s="59">
        <v>1531</v>
      </c>
      <c r="B1533" s="109"/>
      <c r="C1533" s="49"/>
      <c r="D1533" s="50"/>
      <c r="E1533" s="38" t="s">
        <v>14</v>
      </c>
      <c r="F1533" s="50"/>
      <c r="G1533" s="51">
        <v>0</v>
      </c>
      <c r="H1533" s="52">
        <v>0</v>
      </c>
      <c r="I1533" s="52">
        <v>0</v>
      </c>
      <c r="J1533" s="52">
        <v>0</v>
      </c>
      <c r="K1533" s="52">
        <v>0</v>
      </c>
      <c r="L1533" s="103">
        <f t="shared" si="97"/>
        <v>0</v>
      </c>
      <c r="M1533" s="53">
        <v>1</v>
      </c>
      <c r="N1533" s="106">
        <f t="shared" si="98"/>
        <v>0</v>
      </c>
      <c r="O1533" s="53">
        <v>1</v>
      </c>
      <c r="P1533" s="53">
        <v>1</v>
      </c>
      <c r="Q1533" s="53">
        <v>1</v>
      </c>
      <c r="R1533" s="42">
        <v>0</v>
      </c>
      <c r="S1533" s="42">
        <v>0</v>
      </c>
      <c r="T1533" s="43" t="s">
        <v>105</v>
      </c>
      <c r="U1533" s="53"/>
      <c r="V1533" s="41" t="s">
        <v>106</v>
      </c>
      <c r="W1533" s="53"/>
      <c r="X1533" s="41" t="s">
        <v>106</v>
      </c>
      <c r="Y1533" s="53"/>
      <c r="Z1533" s="53">
        <f t="shared" si="99"/>
        <v>0</v>
      </c>
      <c r="AA1533" s="53">
        <f t="shared" si="100"/>
        <v>0</v>
      </c>
      <c r="AB1533" s="54"/>
      <c r="AC1533" s="55">
        <v>0</v>
      </c>
      <c r="AD1533" s="46" t="s">
        <v>106</v>
      </c>
      <c r="AE1533" s="47"/>
      <c r="AF1533" s="69" t="s">
        <v>106</v>
      </c>
      <c r="AG1533" s="64" t="s">
        <v>106</v>
      </c>
      <c r="AH1533" s="65" t="s">
        <v>106</v>
      </c>
      <c r="AI1533" s="65" t="s">
        <v>106</v>
      </c>
      <c r="AJ1533" s="65" t="s">
        <v>106</v>
      </c>
      <c r="AK1533" s="74" t="s">
        <v>106</v>
      </c>
      <c r="AL1533" s="75" t="s">
        <v>106</v>
      </c>
      <c r="AM1533" s="75" t="s">
        <v>106</v>
      </c>
      <c r="AN1533" s="75" t="s">
        <v>106</v>
      </c>
      <c r="AO1533" s="75" t="s">
        <v>106</v>
      </c>
      <c r="AP1533" s="75" t="s">
        <v>106</v>
      </c>
    </row>
    <row r="1534" spans="1:42">
      <c r="A1534" s="59">
        <v>1532</v>
      </c>
      <c r="B1534" s="109"/>
      <c r="C1534" s="49"/>
      <c r="D1534" s="50"/>
      <c r="E1534" s="38" t="s">
        <v>14</v>
      </c>
      <c r="F1534" s="50"/>
      <c r="G1534" s="51">
        <v>0</v>
      </c>
      <c r="H1534" s="52">
        <v>0</v>
      </c>
      <c r="I1534" s="52">
        <v>0</v>
      </c>
      <c r="J1534" s="52">
        <v>0</v>
      </c>
      <c r="K1534" s="52">
        <v>0</v>
      </c>
      <c r="L1534" s="103">
        <f t="shared" si="97"/>
        <v>0</v>
      </c>
      <c r="M1534" s="53">
        <v>1</v>
      </c>
      <c r="N1534" s="106">
        <f t="shared" si="98"/>
        <v>0</v>
      </c>
      <c r="O1534" s="53">
        <v>1</v>
      </c>
      <c r="P1534" s="53">
        <v>1</v>
      </c>
      <c r="Q1534" s="53">
        <v>1</v>
      </c>
      <c r="R1534" s="42">
        <v>0</v>
      </c>
      <c r="S1534" s="42">
        <v>0</v>
      </c>
      <c r="T1534" s="43" t="s">
        <v>105</v>
      </c>
      <c r="U1534" s="53"/>
      <c r="V1534" s="41" t="s">
        <v>106</v>
      </c>
      <c r="W1534" s="53"/>
      <c r="X1534" s="41" t="s">
        <v>106</v>
      </c>
      <c r="Y1534" s="53"/>
      <c r="Z1534" s="53">
        <f t="shared" si="99"/>
        <v>0</v>
      </c>
      <c r="AA1534" s="53">
        <f t="shared" si="100"/>
        <v>0</v>
      </c>
      <c r="AB1534" s="54"/>
      <c r="AC1534" s="55">
        <v>0</v>
      </c>
      <c r="AD1534" s="46" t="s">
        <v>106</v>
      </c>
      <c r="AE1534" s="47"/>
      <c r="AF1534" s="69" t="s">
        <v>106</v>
      </c>
      <c r="AG1534" s="64" t="s">
        <v>106</v>
      </c>
      <c r="AH1534" s="65" t="s">
        <v>106</v>
      </c>
      <c r="AI1534" s="65" t="s">
        <v>106</v>
      </c>
      <c r="AJ1534" s="65" t="s">
        <v>106</v>
      </c>
      <c r="AK1534" s="74" t="s">
        <v>106</v>
      </c>
      <c r="AL1534" s="75" t="s">
        <v>106</v>
      </c>
      <c r="AM1534" s="75" t="s">
        <v>106</v>
      </c>
      <c r="AN1534" s="75" t="s">
        <v>106</v>
      </c>
      <c r="AO1534" s="75" t="s">
        <v>106</v>
      </c>
      <c r="AP1534" s="75" t="s">
        <v>106</v>
      </c>
    </row>
    <row r="1535" spans="1:42">
      <c r="A1535" s="59">
        <v>1533</v>
      </c>
      <c r="B1535" s="109"/>
      <c r="C1535" s="49"/>
      <c r="D1535" s="50"/>
      <c r="E1535" s="38" t="s">
        <v>14</v>
      </c>
      <c r="F1535" s="50"/>
      <c r="G1535" s="51">
        <v>0</v>
      </c>
      <c r="H1535" s="52">
        <v>0</v>
      </c>
      <c r="I1535" s="52">
        <v>0</v>
      </c>
      <c r="J1535" s="52">
        <v>0</v>
      </c>
      <c r="K1535" s="52">
        <v>0</v>
      </c>
      <c r="L1535" s="103">
        <f t="shared" si="97"/>
        <v>0</v>
      </c>
      <c r="M1535" s="53">
        <v>1</v>
      </c>
      <c r="N1535" s="106">
        <f t="shared" si="98"/>
        <v>0</v>
      </c>
      <c r="O1535" s="53">
        <v>1</v>
      </c>
      <c r="P1535" s="53">
        <v>1</v>
      </c>
      <c r="Q1535" s="53">
        <v>1</v>
      </c>
      <c r="R1535" s="42">
        <v>0</v>
      </c>
      <c r="S1535" s="42">
        <v>0</v>
      </c>
      <c r="T1535" s="43" t="s">
        <v>105</v>
      </c>
      <c r="U1535" s="53"/>
      <c r="V1535" s="41" t="s">
        <v>106</v>
      </c>
      <c r="W1535" s="53"/>
      <c r="X1535" s="41" t="s">
        <v>106</v>
      </c>
      <c r="Y1535" s="53"/>
      <c r="Z1535" s="53">
        <f t="shared" si="99"/>
        <v>0</v>
      </c>
      <c r="AA1535" s="53">
        <f t="shared" si="100"/>
        <v>0</v>
      </c>
      <c r="AB1535" s="54"/>
      <c r="AC1535" s="55">
        <v>0</v>
      </c>
      <c r="AD1535" s="46" t="s">
        <v>106</v>
      </c>
      <c r="AE1535" s="47"/>
      <c r="AF1535" s="69" t="s">
        <v>106</v>
      </c>
      <c r="AG1535" s="64" t="s">
        <v>106</v>
      </c>
      <c r="AH1535" s="65" t="s">
        <v>106</v>
      </c>
      <c r="AI1535" s="65" t="s">
        <v>106</v>
      </c>
      <c r="AJ1535" s="65" t="s">
        <v>106</v>
      </c>
      <c r="AK1535" s="74" t="s">
        <v>106</v>
      </c>
      <c r="AL1535" s="75" t="s">
        <v>106</v>
      </c>
      <c r="AM1535" s="75" t="s">
        <v>106</v>
      </c>
      <c r="AN1535" s="75" t="s">
        <v>106</v>
      </c>
      <c r="AO1535" s="75" t="s">
        <v>106</v>
      </c>
      <c r="AP1535" s="75" t="s">
        <v>106</v>
      </c>
    </row>
    <row r="1536" spans="1:42">
      <c r="A1536" s="59">
        <v>1534</v>
      </c>
      <c r="B1536" s="109"/>
      <c r="C1536" s="49"/>
      <c r="D1536" s="50"/>
      <c r="E1536" s="38" t="s">
        <v>14</v>
      </c>
      <c r="F1536" s="50"/>
      <c r="G1536" s="51">
        <v>0</v>
      </c>
      <c r="H1536" s="52">
        <v>0</v>
      </c>
      <c r="I1536" s="52">
        <v>0</v>
      </c>
      <c r="J1536" s="52">
        <v>0</v>
      </c>
      <c r="K1536" s="52">
        <v>0</v>
      </c>
      <c r="L1536" s="103">
        <f t="shared" si="97"/>
        <v>0</v>
      </c>
      <c r="M1536" s="53">
        <v>1</v>
      </c>
      <c r="N1536" s="106">
        <f t="shared" si="98"/>
        <v>0</v>
      </c>
      <c r="O1536" s="53">
        <v>1</v>
      </c>
      <c r="P1536" s="53">
        <v>1</v>
      </c>
      <c r="Q1536" s="53">
        <v>1</v>
      </c>
      <c r="R1536" s="42">
        <v>0</v>
      </c>
      <c r="S1536" s="42">
        <v>0</v>
      </c>
      <c r="T1536" s="43" t="s">
        <v>105</v>
      </c>
      <c r="U1536" s="53"/>
      <c r="V1536" s="41" t="s">
        <v>106</v>
      </c>
      <c r="W1536" s="53"/>
      <c r="X1536" s="41" t="s">
        <v>106</v>
      </c>
      <c r="Y1536" s="53"/>
      <c r="Z1536" s="53">
        <f t="shared" si="99"/>
        <v>0</v>
      </c>
      <c r="AA1536" s="53">
        <f t="shared" si="100"/>
        <v>0</v>
      </c>
      <c r="AB1536" s="54"/>
      <c r="AC1536" s="55">
        <v>0</v>
      </c>
      <c r="AD1536" s="46" t="s">
        <v>106</v>
      </c>
      <c r="AE1536" s="47"/>
      <c r="AF1536" s="69" t="s">
        <v>106</v>
      </c>
      <c r="AG1536" s="64" t="s">
        <v>106</v>
      </c>
      <c r="AH1536" s="65" t="s">
        <v>106</v>
      </c>
      <c r="AI1536" s="65" t="s">
        <v>106</v>
      </c>
      <c r="AJ1536" s="65" t="s">
        <v>106</v>
      </c>
      <c r="AK1536" s="74" t="s">
        <v>106</v>
      </c>
      <c r="AL1536" s="75" t="s">
        <v>106</v>
      </c>
      <c r="AM1536" s="75" t="s">
        <v>106</v>
      </c>
      <c r="AN1536" s="75" t="s">
        <v>106</v>
      </c>
      <c r="AO1536" s="75" t="s">
        <v>106</v>
      </c>
      <c r="AP1536" s="75" t="s">
        <v>106</v>
      </c>
    </row>
    <row r="1537" spans="1:42">
      <c r="A1537" s="59">
        <v>1535</v>
      </c>
      <c r="B1537" s="109"/>
      <c r="C1537" s="49"/>
      <c r="D1537" s="50"/>
      <c r="E1537" s="38" t="s">
        <v>14</v>
      </c>
      <c r="F1537" s="50"/>
      <c r="G1537" s="51">
        <v>0</v>
      </c>
      <c r="H1537" s="52">
        <v>0</v>
      </c>
      <c r="I1537" s="52">
        <v>0</v>
      </c>
      <c r="J1537" s="52">
        <v>0</v>
      </c>
      <c r="K1537" s="52">
        <v>0</v>
      </c>
      <c r="L1537" s="103">
        <f t="shared" si="97"/>
        <v>0</v>
      </c>
      <c r="M1537" s="53">
        <v>1</v>
      </c>
      <c r="N1537" s="106">
        <f t="shared" si="98"/>
        <v>0</v>
      </c>
      <c r="O1537" s="53">
        <v>1</v>
      </c>
      <c r="P1537" s="53">
        <v>1</v>
      </c>
      <c r="Q1537" s="53">
        <v>1</v>
      </c>
      <c r="R1537" s="42">
        <v>0</v>
      </c>
      <c r="S1537" s="42">
        <v>0</v>
      </c>
      <c r="T1537" s="43" t="s">
        <v>105</v>
      </c>
      <c r="U1537" s="53"/>
      <c r="V1537" s="41" t="s">
        <v>106</v>
      </c>
      <c r="W1537" s="53"/>
      <c r="X1537" s="41" t="s">
        <v>106</v>
      </c>
      <c r="Y1537" s="53"/>
      <c r="Z1537" s="53">
        <f t="shared" si="99"/>
        <v>0</v>
      </c>
      <c r="AA1537" s="53">
        <f t="shared" si="100"/>
        <v>0</v>
      </c>
      <c r="AB1537" s="54"/>
      <c r="AC1537" s="55">
        <v>0</v>
      </c>
      <c r="AD1537" s="46" t="s">
        <v>106</v>
      </c>
      <c r="AE1537" s="47"/>
      <c r="AF1537" s="69" t="s">
        <v>106</v>
      </c>
      <c r="AG1537" s="64" t="s">
        <v>106</v>
      </c>
      <c r="AH1537" s="65" t="s">
        <v>106</v>
      </c>
      <c r="AI1537" s="65" t="s">
        <v>106</v>
      </c>
      <c r="AJ1537" s="65" t="s">
        <v>106</v>
      </c>
      <c r="AK1537" s="74" t="s">
        <v>106</v>
      </c>
      <c r="AL1537" s="75" t="s">
        <v>106</v>
      </c>
      <c r="AM1537" s="75" t="s">
        <v>106</v>
      </c>
      <c r="AN1537" s="75" t="s">
        <v>106</v>
      </c>
      <c r="AO1537" s="75" t="s">
        <v>106</v>
      </c>
      <c r="AP1537" s="75" t="s">
        <v>106</v>
      </c>
    </row>
    <row r="1538" spans="1:42">
      <c r="A1538" s="59">
        <v>1536</v>
      </c>
      <c r="B1538" s="109"/>
      <c r="C1538" s="49"/>
      <c r="D1538" s="50"/>
      <c r="E1538" s="38" t="s">
        <v>14</v>
      </c>
      <c r="F1538" s="50"/>
      <c r="G1538" s="51">
        <v>0</v>
      </c>
      <c r="H1538" s="52">
        <v>0</v>
      </c>
      <c r="I1538" s="52">
        <v>0</v>
      </c>
      <c r="J1538" s="52">
        <v>0</v>
      </c>
      <c r="K1538" s="52">
        <v>0</v>
      </c>
      <c r="L1538" s="103">
        <f t="shared" si="97"/>
        <v>0</v>
      </c>
      <c r="M1538" s="53">
        <v>1</v>
      </c>
      <c r="N1538" s="106">
        <f t="shared" si="98"/>
        <v>0</v>
      </c>
      <c r="O1538" s="53">
        <v>1</v>
      </c>
      <c r="P1538" s="53">
        <v>1</v>
      </c>
      <c r="Q1538" s="53">
        <v>1</v>
      </c>
      <c r="R1538" s="42">
        <v>0</v>
      </c>
      <c r="S1538" s="42">
        <v>0</v>
      </c>
      <c r="T1538" s="43" t="s">
        <v>105</v>
      </c>
      <c r="U1538" s="53"/>
      <c r="V1538" s="41" t="s">
        <v>106</v>
      </c>
      <c r="W1538" s="53"/>
      <c r="X1538" s="41" t="s">
        <v>106</v>
      </c>
      <c r="Y1538" s="53"/>
      <c r="Z1538" s="53">
        <f t="shared" si="99"/>
        <v>0</v>
      </c>
      <c r="AA1538" s="53">
        <f t="shared" si="100"/>
        <v>0</v>
      </c>
      <c r="AB1538" s="54"/>
      <c r="AC1538" s="55">
        <v>0</v>
      </c>
      <c r="AD1538" s="46" t="s">
        <v>106</v>
      </c>
      <c r="AE1538" s="47"/>
      <c r="AF1538" s="69" t="s">
        <v>106</v>
      </c>
      <c r="AG1538" s="64" t="s">
        <v>106</v>
      </c>
      <c r="AH1538" s="65" t="s">
        <v>106</v>
      </c>
      <c r="AI1538" s="65" t="s">
        <v>106</v>
      </c>
      <c r="AJ1538" s="65" t="s">
        <v>106</v>
      </c>
      <c r="AK1538" s="74" t="s">
        <v>106</v>
      </c>
      <c r="AL1538" s="75" t="s">
        <v>106</v>
      </c>
      <c r="AM1538" s="75" t="s">
        <v>106</v>
      </c>
      <c r="AN1538" s="75" t="s">
        <v>106</v>
      </c>
      <c r="AO1538" s="75" t="s">
        <v>106</v>
      </c>
      <c r="AP1538" s="75" t="s">
        <v>106</v>
      </c>
    </row>
    <row r="1539" spans="1:42">
      <c r="A1539" s="59">
        <v>1537</v>
      </c>
      <c r="B1539" s="109"/>
      <c r="C1539" s="49"/>
      <c r="D1539" s="50"/>
      <c r="E1539" s="38" t="s">
        <v>14</v>
      </c>
      <c r="F1539" s="50"/>
      <c r="G1539" s="51">
        <v>0</v>
      </c>
      <c r="H1539" s="52">
        <v>0</v>
      </c>
      <c r="I1539" s="52">
        <v>0</v>
      </c>
      <c r="J1539" s="52">
        <v>0</v>
      </c>
      <c r="K1539" s="52">
        <v>0</v>
      </c>
      <c r="L1539" s="103">
        <f t="shared" si="97"/>
        <v>0</v>
      </c>
      <c r="M1539" s="53">
        <v>1</v>
      </c>
      <c r="N1539" s="106">
        <f t="shared" si="98"/>
        <v>0</v>
      </c>
      <c r="O1539" s="53">
        <v>1</v>
      </c>
      <c r="P1539" s="53">
        <v>1</v>
      </c>
      <c r="Q1539" s="53">
        <v>1</v>
      </c>
      <c r="R1539" s="42">
        <v>0</v>
      </c>
      <c r="S1539" s="42">
        <v>0</v>
      </c>
      <c r="T1539" s="43" t="s">
        <v>105</v>
      </c>
      <c r="U1539" s="53"/>
      <c r="V1539" s="41" t="s">
        <v>106</v>
      </c>
      <c r="W1539" s="53"/>
      <c r="X1539" s="41" t="s">
        <v>106</v>
      </c>
      <c r="Y1539" s="53"/>
      <c r="Z1539" s="53">
        <f t="shared" si="99"/>
        <v>0</v>
      </c>
      <c r="AA1539" s="53">
        <f t="shared" si="100"/>
        <v>0</v>
      </c>
      <c r="AB1539" s="54"/>
      <c r="AC1539" s="55">
        <v>0</v>
      </c>
      <c r="AD1539" s="46" t="s">
        <v>106</v>
      </c>
      <c r="AE1539" s="47"/>
      <c r="AF1539" s="69" t="s">
        <v>106</v>
      </c>
      <c r="AG1539" s="64" t="s">
        <v>106</v>
      </c>
      <c r="AH1539" s="65" t="s">
        <v>106</v>
      </c>
      <c r="AI1539" s="65" t="s">
        <v>106</v>
      </c>
      <c r="AJ1539" s="65" t="s">
        <v>106</v>
      </c>
      <c r="AK1539" s="74" t="s">
        <v>106</v>
      </c>
      <c r="AL1539" s="75" t="s">
        <v>106</v>
      </c>
      <c r="AM1539" s="75" t="s">
        <v>106</v>
      </c>
      <c r="AN1539" s="75" t="s">
        <v>106</v>
      </c>
      <c r="AO1539" s="75" t="s">
        <v>106</v>
      </c>
      <c r="AP1539" s="75" t="s">
        <v>106</v>
      </c>
    </row>
    <row r="1540" spans="1:42">
      <c r="A1540" s="59">
        <v>1538</v>
      </c>
      <c r="B1540" s="109"/>
      <c r="C1540" s="49"/>
      <c r="D1540" s="50"/>
      <c r="E1540" s="38" t="s">
        <v>14</v>
      </c>
      <c r="F1540" s="50"/>
      <c r="G1540" s="51">
        <v>0</v>
      </c>
      <c r="H1540" s="52">
        <v>0</v>
      </c>
      <c r="I1540" s="52">
        <v>0</v>
      </c>
      <c r="J1540" s="52">
        <v>0</v>
      </c>
      <c r="K1540" s="52">
        <v>0</v>
      </c>
      <c r="L1540" s="103">
        <f t="shared" si="97"/>
        <v>0</v>
      </c>
      <c r="M1540" s="53">
        <v>1</v>
      </c>
      <c r="N1540" s="106">
        <f t="shared" si="98"/>
        <v>0</v>
      </c>
      <c r="O1540" s="53">
        <v>1</v>
      </c>
      <c r="P1540" s="53">
        <v>1</v>
      </c>
      <c r="Q1540" s="53">
        <v>1</v>
      </c>
      <c r="R1540" s="42">
        <v>0</v>
      </c>
      <c r="S1540" s="42">
        <v>0</v>
      </c>
      <c r="T1540" s="43" t="s">
        <v>105</v>
      </c>
      <c r="U1540" s="53"/>
      <c r="V1540" s="41" t="s">
        <v>106</v>
      </c>
      <c r="W1540" s="53"/>
      <c r="X1540" s="41" t="s">
        <v>106</v>
      </c>
      <c r="Y1540" s="53"/>
      <c r="Z1540" s="53">
        <f t="shared" si="99"/>
        <v>0</v>
      </c>
      <c r="AA1540" s="53">
        <f t="shared" si="100"/>
        <v>0</v>
      </c>
      <c r="AB1540" s="54"/>
      <c r="AC1540" s="55">
        <v>0</v>
      </c>
      <c r="AD1540" s="46" t="s">
        <v>106</v>
      </c>
      <c r="AE1540" s="47"/>
      <c r="AF1540" s="69" t="s">
        <v>106</v>
      </c>
      <c r="AG1540" s="64" t="s">
        <v>106</v>
      </c>
      <c r="AH1540" s="65" t="s">
        <v>106</v>
      </c>
      <c r="AI1540" s="65" t="s">
        <v>106</v>
      </c>
      <c r="AJ1540" s="65" t="s">
        <v>106</v>
      </c>
      <c r="AK1540" s="74" t="s">
        <v>106</v>
      </c>
      <c r="AL1540" s="75" t="s">
        <v>106</v>
      </c>
      <c r="AM1540" s="75" t="s">
        <v>106</v>
      </c>
      <c r="AN1540" s="75" t="s">
        <v>106</v>
      </c>
      <c r="AO1540" s="75" t="s">
        <v>106</v>
      </c>
      <c r="AP1540" s="75" t="s">
        <v>106</v>
      </c>
    </row>
    <row r="1541" spans="1:42">
      <c r="A1541" s="59">
        <v>1539</v>
      </c>
      <c r="B1541" s="109"/>
      <c r="C1541" s="49"/>
      <c r="D1541" s="50"/>
      <c r="E1541" s="38" t="s">
        <v>14</v>
      </c>
      <c r="F1541" s="50"/>
      <c r="G1541" s="51">
        <v>0</v>
      </c>
      <c r="H1541" s="52">
        <v>0</v>
      </c>
      <c r="I1541" s="52">
        <v>0</v>
      </c>
      <c r="J1541" s="52">
        <v>0</v>
      </c>
      <c r="K1541" s="52">
        <v>0</v>
      </c>
      <c r="L1541" s="103">
        <f t="shared" si="97"/>
        <v>0</v>
      </c>
      <c r="M1541" s="53">
        <v>1</v>
      </c>
      <c r="N1541" s="106">
        <f t="shared" si="98"/>
        <v>0</v>
      </c>
      <c r="O1541" s="53">
        <v>1</v>
      </c>
      <c r="P1541" s="53">
        <v>1</v>
      </c>
      <c r="Q1541" s="53">
        <v>1</v>
      </c>
      <c r="R1541" s="42">
        <v>0</v>
      </c>
      <c r="S1541" s="42">
        <v>0</v>
      </c>
      <c r="T1541" s="43" t="s">
        <v>105</v>
      </c>
      <c r="U1541" s="53"/>
      <c r="V1541" s="41" t="s">
        <v>106</v>
      </c>
      <c r="W1541" s="53"/>
      <c r="X1541" s="41" t="s">
        <v>106</v>
      </c>
      <c r="Y1541" s="53"/>
      <c r="Z1541" s="53">
        <f t="shared" si="99"/>
        <v>0</v>
      </c>
      <c r="AA1541" s="53">
        <f t="shared" si="100"/>
        <v>0</v>
      </c>
      <c r="AB1541" s="54"/>
      <c r="AC1541" s="55">
        <v>0</v>
      </c>
      <c r="AD1541" s="46" t="s">
        <v>106</v>
      </c>
      <c r="AE1541" s="47"/>
      <c r="AF1541" s="69" t="s">
        <v>106</v>
      </c>
      <c r="AG1541" s="64" t="s">
        <v>106</v>
      </c>
      <c r="AH1541" s="65" t="s">
        <v>106</v>
      </c>
      <c r="AI1541" s="65" t="s">
        <v>106</v>
      </c>
      <c r="AJ1541" s="65" t="s">
        <v>106</v>
      </c>
      <c r="AK1541" s="74" t="s">
        <v>106</v>
      </c>
      <c r="AL1541" s="75" t="s">
        <v>106</v>
      </c>
      <c r="AM1541" s="75" t="s">
        <v>106</v>
      </c>
      <c r="AN1541" s="75" t="s">
        <v>106</v>
      </c>
      <c r="AO1541" s="75" t="s">
        <v>106</v>
      </c>
      <c r="AP1541" s="75" t="s">
        <v>106</v>
      </c>
    </row>
    <row r="1542" spans="1:42">
      <c r="A1542" s="59">
        <v>1540</v>
      </c>
      <c r="B1542" s="109"/>
      <c r="C1542" s="49"/>
      <c r="D1542" s="50"/>
      <c r="E1542" s="38" t="s">
        <v>14</v>
      </c>
      <c r="F1542" s="50"/>
      <c r="G1542" s="51">
        <v>0</v>
      </c>
      <c r="H1542" s="52">
        <v>0</v>
      </c>
      <c r="I1542" s="52">
        <v>0</v>
      </c>
      <c r="J1542" s="52">
        <v>0</v>
      </c>
      <c r="K1542" s="52">
        <v>0</v>
      </c>
      <c r="L1542" s="103">
        <f t="shared" si="97"/>
        <v>0</v>
      </c>
      <c r="M1542" s="53">
        <v>1</v>
      </c>
      <c r="N1542" s="106">
        <f t="shared" si="98"/>
        <v>0</v>
      </c>
      <c r="O1542" s="53">
        <v>1</v>
      </c>
      <c r="P1542" s="53">
        <v>1</v>
      </c>
      <c r="Q1542" s="53">
        <v>1</v>
      </c>
      <c r="R1542" s="42">
        <v>0</v>
      </c>
      <c r="S1542" s="42">
        <v>0</v>
      </c>
      <c r="T1542" s="43" t="s">
        <v>105</v>
      </c>
      <c r="U1542" s="53"/>
      <c r="V1542" s="41" t="s">
        <v>106</v>
      </c>
      <c r="W1542" s="53"/>
      <c r="X1542" s="41" t="s">
        <v>106</v>
      </c>
      <c r="Y1542" s="53"/>
      <c r="Z1542" s="53">
        <f t="shared" si="99"/>
        <v>0</v>
      </c>
      <c r="AA1542" s="53">
        <f t="shared" si="100"/>
        <v>0</v>
      </c>
      <c r="AB1542" s="54"/>
      <c r="AC1542" s="55">
        <v>0</v>
      </c>
      <c r="AD1542" s="46" t="s">
        <v>106</v>
      </c>
      <c r="AE1542" s="47"/>
      <c r="AF1542" s="69" t="s">
        <v>106</v>
      </c>
      <c r="AG1542" s="64" t="s">
        <v>106</v>
      </c>
      <c r="AH1542" s="65" t="s">
        <v>106</v>
      </c>
      <c r="AI1542" s="65" t="s">
        <v>106</v>
      </c>
      <c r="AJ1542" s="65" t="s">
        <v>106</v>
      </c>
      <c r="AK1542" s="74" t="s">
        <v>106</v>
      </c>
      <c r="AL1542" s="75" t="s">
        <v>106</v>
      </c>
      <c r="AM1542" s="75" t="s">
        <v>106</v>
      </c>
      <c r="AN1542" s="75" t="s">
        <v>106</v>
      </c>
      <c r="AO1542" s="75" t="s">
        <v>106</v>
      </c>
      <c r="AP1542" s="75" t="s">
        <v>106</v>
      </c>
    </row>
    <row r="1543" spans="1:42">
      <c r="A1543" s="59">
        <v>1541</v>
      </c>
      <c r="B1543" s="109"/>
      <c r="C1543" s="49"/>
      <c r="D1543" s="50"/>
      <c r="E1543" s="38" t="s">
        <v>14</v>
      </c>
      <c r="F1543" s="50"/>
      <c r="G1543" s="51">
        <v>0</v>
      </c>
      <c r="H1543" s="52">
        <v>0</v>
      </c>
      <c r="I1543" s="52">
        <v>0</v>
      </c>
      <c r="J1543" s="52">
        <v>0</v>
      </c>
      <c r="K1543" s="52">
        <v>0</v>
      </c>
      <c r="L1543" s="103">
        <f t="shared" si="97"/>
        <v>0</v>
      </c>
      <c r="M1543" s="53">
        <v>1</v>
      </c>
      <c r="N1543" s="106">
        <f t="shared" si="98"/>
        <v>0</v>
      </c>
      <c r="O1543" s="53">
        <v>1</v>
      </c>
      <c r="P1543" s="53">
        <v>1</v>
      </c>
      <c r="Q1543" s="53">
        <v>1</v>
      </c>
      <c r="R1543" s="42">
        <v>0</v>
      </c>
      <c r="S1543" s="42">
        <v>0</v>
      </c>
      <c r="T1543" s="43" t="s">
        <v>105</v>
      </c>
      <c r="U1543" s="53"/>
      <c r="V1543" s="41" t="s">
        <v>106</v>
      </c>
      <c r="W1543" s="53"/>
      <c r="X1543" s="41" t="s">
        <v>106</v>
      </c>
      <c r="Y1543" s="53"/>
      <c r="Z1543" s="53">
        <f t="shared" si="99"/>
        <v>0</v>
      </c>
      <c r="AA1543" s="53">
        <f t="shared" si="100"/>
        <v>0</v>
      </c>
      <c r="AB1543" s="54"/>
      <c r="AC1543" s="55">
        <v>0</v>
      </c>
      <c r="AD1543" s="46" t="s">
        <v>106</v>
      </c>
      <c r="AE1543" s="47"/>
      <c r="AF1543" s="69" t="s">
        <v>106</v>
      </c>
      <c r="AG1543" s="64" t="s">
        <v>106</v>
      </c>
      <c r="AH1543" s="65" t="s">
        <v>106</v>
      </c>
      <c r="AI1543" s="65" t="s">
        <v>106</v>
      </c>
      <c r="AJ1543" s="65" t="s">
        <v>106</v>
      </c>
      <c r="AK1543" s="74" t="s">
        <v>106</v>
      </c>
      <c r="AL1543" s="75" t="s">
        <v>106</v>
      </c>
      <c r="AM1543" s="75" t="s">
        <v>106</v>
      </c>
      <c r="AN1543" s="75" t="s">
        <v>106</v>
      </c>
      <c r="AO1543" s="75" t="s">
        <v>106</v>
      </c>
      <c r="AP1543" s="75" t="s">
        <v>106</v>
      </c>
    </row>
    <row r="1544" spans="1:42">
      <c r="A1544" s="59">
        <v>1542</v>
      </c>
      <c r="B1544" s="109"/>
      <c r="C1544" s="49"/>
      <c r="D1544" s="50"/>
      <c r="E1544" s="38" t="s">
        <v>14</v>
      </c>
      <c r="F1544" s="50"/>
      <c r="G1544" s="51">
        <v>0</v>
      </c>
      <c r="H1544" s="52">
        <v>0</v>
      </c>
      <c r="I1544" s="52">
        <v>0</v>
      </c>
      <c r="J1544" s="52">
        <v>0</v>
      </c>
      <c r="K1544" s="52">
        <v>0</v>
      </c>
      <c r="L1544" s="103">
        <f t="shared" si="97"/>
        <v>0</v>
      </c>
      <c r="M1544" s="53">
        <v>1</v>
      </c>
      <c r="N1544" s="106">
        <f t="shared" si="98"/>
        <v>0</v>
      </c>
      <c r="O1544" s="53">
        <v>1</v>
      </c>
      <c r="P1544" s="53">
        <v>1</v>
      </c>
      <c r="Q1544" s="53">
        <v>1</v>
      </c>
      <c r="R1544" s="42">
        <v>0</v>
      </c>
      <c r="S1544" s="42">
        <v>0</v>
      </c>
      <c r="T1544" s="43" t="s">
        <v>105</v>
      </c>
      <c r="U1544" s="53"/>
      <c r="V1544" s="41" t="s">
        <v>106</v>
      </c>
      <c r="W1544" s="53"/>
      <c r="X1544" s="41" t="s">
        <v>106</v>
      </c>
      <c r="Y1544" s="53"/>
      <c r="Z1544" s="53">
        <f t="shared" si="99"/>
        <v>0</v>
      </c>
      <c r="AA1544" s="53">
        <f t="shared" si="100"/>
        <v>0</v>
      </c>
      <c r="AB1544" s="54"/>
      <c r="AC1544" s="55">
        <v>0</v>
      </c>
      <c r="AD1544" s="46" t="s">
        <v>106</v>
      </c>
      <c r="AE1544" s="47"/>
      <c r="AF1544" s="69" t="s">
        <v>106</v>
      </c>
      <c r="AG1544" s="64" t="s">
        <v>106</v>
      </c>
      <c r="AH1544" s="65" t="s">
        <v>106</v>
      </c>
      <c r="AI1544" s="65" t="s">
        <v>106</v>
      </c>
      <c r="AJ1544" s="65" t="s">
        <v>106</v>
      </c>
      <c r="AK1544" s="74" t="s">
        <v>106</v>
      </c>
      <c r="AL1544" s="75" t="s">
        <v>106</v>
      </c>
      <c r="AM1544" s="75" t="s">
        <v>106</v>
      </c>
      <c r="AN1544" s="75" t="s">
        <v>106</v>
      </c>
      <c r="AO1544" s="75" t="s">
        <v>106</v>
      </c>
      <c r="AP1544" s="75" t="s">
        <v>106</v>
      </c>
    </row>
    <row r="1545" spans="1:42">
      <c r="A1545" s="59">
        <v>1543</v>
      </c>
      <c r="B1545" s="109"/>
      <c r="C1545" s="49"/>
      <c r="D1545" s="50"/>
      <c r="E1545" s="38" t="s">
        <v>14</v>
      </c>
      <c r="F1545" s="50"/>
      <c r="G1545" s="51">
        <v>0</v>
      </c>
      <c r="H1545" s="52">
        <v>0</v>
      </c>
      <c r="I1545" s="52">
        <v>0</v>
      </c>
      <c r="J1545" s="52">
        <v>0</v>
      </c>
      <c r="K1545" s="52">
        <v>0</v>
      </c>
      <c r="L1545" s="103">
        <f t="shared" si="97"/>
        <v>0</v>
      </c>
      <c r="M1545" s="53">
        <v>1</v>
      </c>
      <c r="N1545" s="106">
        <f t="shared" si="98"/>
        <v>0</v>
      </c>
      <c r="O1545" s="53">
        <v>1</v>
      </c>
      <c r="P1545" s="53">
        <v>1</v>
      </c>
      <c r="Q1545" s="53">
        <v>1</v>
      </c>
      <c r="R1545" s="42">
        <v>0</v>
      </c>
      <c r="S1545" s="42">
        <v>0</v>
      </c>
      <c r="T1545" s="43" t="s">
        <v>105</v>
      </c>
      <c r="U1545" s="53"/>
      <c r="V1545" s="41" t="s">
        <v>106</v>
      </c>
      <c r="W1545" s="53"/>
      <c r="X1545" s="41" t="s">
        <v>106</v>
      </c>
      <c r="Y1545" s="53"/>
      <c r="Z1545" s="53">
        <f t="shared" si="99"/>
        <v>0</v>
      </c>
      <c r="AA1545" s="53">
        <f t="shared" si="100"/>
        <v>0</v>
      </c>
      <c r="AB1545" s="54"/>
      <c r="AC1545" s="55">
        <v>0</v>
      </c>
      <c r="AD1545" s="46" t="s">
        <v>106</v>
      </c>
      <c r="AE1545" s="47"/>
      <c r="AF1545" s="69" t="s">
        <v>106</v>
      </c>
      <c r="AG1545" s="64" t="s">
        <v>106</v>
      </c>
      <c r="AH1545" s="65" t="s">
        <v>106</v>
      </c>
      <c r="AI1545" s="65" t="s">
        <v>106</v>
      </c>
      <c r="AJ1545" s="65" t="s">
        <v>106</v>
      </c>
      <c r="AK1545" s="74" t="s">
        <v>106</v>
      </c>
      <c r="AL1545" s="75" t="s">
        <v>106</v>
      </c>
      <c r="AM1545" s="75" t="s">
        <v>106</v>
      </c>
      <c r="AN1545" s="75" t="s">
        <v>106</v>
      </c>
      <c r="AO1545" s="75" t="s">
        <v>106</v>
      </c>
      <c r="AP1545" s="75" t="s">
        <v>106</v>
      </c>
    </row>
    <row r="1546" spans="1:42">
      <c r="A1546" s="59">
        <v>1544</v>
      </c>
      <c r="B1546" s="109"/>
      <c r="C1546" s="49"/>
      <c r="D1546" s="50"/>
      <c r="E1546" s="38" t="s">
        <v>14</v>
      </c>
      <c r="F1546" s="50"/>
      <c r="G1546" s="51">
        <v>0</v>
      </c>
      <c r="H1546" s="52">
        <v>0</v>
      </c>
      <c r="I1546" s="52">
        <v>0</v>
      </c>
      <c r="J1546" s="52">
        <v>0</v>
      </c>
      <c r="K1546" s="52">
        <v>0</v>
      </c>
      <c r="L1546" s="103">
        <f t="shared" si="97"/>
        <v>0</v>
      </c>
      <c r="M1546" s="53">
        <v>1</v>
      </c>
      <c r="N1546" s="106">
        <f t="shared" si="98"/>
        <v>0</v>
      </c>
      <c r="O1546" s="53">
        <v>1</v>
      </c>
      <c r="P1546" s="53">
        <v>1</v>
      </c>
      <c r="Q1546" s="53">
        <v>1</v>
      </c>
      <c r="R1546" s="42">
        <v>0</v>
      </c>
      <c r="S1546" s="42">
        <v>0</v>
      </c>
      <c r="T1546" s="43" t="s">
        <v>105</v>
      </c>
      <c r="U1546" s="53"/>
      <c r="V1546" s="41" t="s">
        <v>106</v>
      </c>
      <c r="W1546" s="53"/>
      <c r="X1546" s="41" t="s">
        <v>106</v>
      </c>
      <c r="Y1546" s="53"/>
      <c r="Z1546" s="53">
        <f t="shared" si="99"/>
        <v>0</v>
      </c>
      <c r="AA1546" s="53">
        <f t="shared" si="100"/>
        <v>0</v>
      </c>
      <c r="AB1546" s="54"/>
      <c r="AC1546" s="55">
        <v>0</v>
      </c>
      <c r="AD1546" s="46" t="s">
        <v>106</v>
      </c>
      <c r="AE1546" s="47"/>
      <c r="AF1546" s="69" t="s">
        <v>106</v>
      </c>
      <c r="AG1546" s="64" t="s">
        <v>106</v>
      </c>
      <c r="AH1546" s="65" t="s">
        <v>106</v>
      </c>
      <c r="AI1546" s="65" t="s">
        <v>106</v>
      </c>
      <c r="AJ1546" s="65" t="s">
        <v>106</v>
      </c>
      <c r="AK1546" s="74" t="s">
        <v>106</v>
      </c>
      <c r="AL1546" s="75" t="s">
        <v>106</v>
      </c>
      <c r="AM1546" s="75" t="s">
        <v>106</v>
      </c>
      <c r="AN1546" s="75" t="s">
        <v>106</v>
      </c>
      <c r="AO1546" s="75" t="s">
        <v>106</v>
      </c>
      <c r="AP1546" s="75" t="s">
        <v>106</v>
      </c>
    </row>
    <row r="1547" spans="1:42">
      <c r="A1547" s="59">
        <v>1545</v>
      </c>
      <c r="B1547" s="109"/>
      <c r="C1547" s="49"/>
      <c r="D1547" s="50"/>
      <c r="E1547" s="38" t="s">
        <v>14</v>
      </c>
      <c r="F1547" s="50"/>
      <c r="G1547" s="51">
        <v>0</v>
      </c>
      <c r="H1547" s="52">
        <v>0</v>
      </c>
      <c r="I1547" s="52">
        <v>0</v>
      </c>
      <c r="J1547" s="52">
        <v>0</v>
      </c>
      <c r="K1547" s="52">
        <v>0</v>
      </c>
      <c r="L1547" s="103">
        <f t="shared" si="97"/>
        <v>0</v>
      </c>
      <c r="M1547" s="53">
        <v>1</v>
      </c>
      <c r="N1547" s="106">
        <f t="shared" si="98"/>
        <v>0</v>
      </c>
      <c r="O1547" s="53">
        <v>1</v>
      </c>
      <c r="P1547" s="53">
        <v>1</v>
      </c>
      <c r="Q1547" s="53">
        <v>1</v>
      </c>
      <c r="R1547" s="42">
        <v>0</v>
      </c>
      <c r="S1547" s="42">
        <v>0</v>
      </c>
      <c r="T1547" s="43" t="s">
        <v>105</v>
      </c>
      <c r="U1547" s="53"/>
      <c r="V1547" s="41" t="s">
        <v>106</v>
      </c>
      <c r="W1547" s="53"/>
      <c r="X1547" s="41" t="s">
        <v>106</v>
      </c>
      <c r="Y1547" s="53"/>
      <c r="Z1547" s="53">
        <f t="shared" si="99"/>
        <v>0</v>
      </c>
      <c r="AA1547" s="53">
        <f t="shared" si="100"/>
        <v>0</v>
      </c>
      <c r="AB1547" s="54"/>
      <c r="AC1547" s="55">
        <v>0</v>
      </c>
      <c r="AD1547" s="46" t="s">
        <v>106</v>
      </c>
      <c r="AE1547" s="47"/>
      <c r="AF1547" s="69" t="s">
        <v>106</v>
      </c>
      <c r="AG1547" s="64" t="s">
        <v>106</v>
      </c>
      <c r="AH1547" s="65" t="s">
        <v>106</v>
      </c>
      <c r="AI1547" s="65" t="s">
        <v>106</v>
      </c>
      <c r="AJ1547" s="65" t="s">
        <v>106</v>
      </c>
      <c r="AK1547" s="74" t="s">
        <v>106</v>
      </c>
      <c r="AL1547" s="75" t="s">
        <v>106</v>
      </c>
      <c r="AM1547" s="75" t="s">
        <v>106</v>
      </c>
      <c r="AN1547" s="75" t="s">
        <v>106</v>
      </c>
      <c r="AO1547" s="75" t="s">
        <v>106</v>
      </c>
      <c r="AP1547" s="75" t="s">
        <v>106</v>
      </c>
    </row>
    <row r="1548" spans="1:42">
      <c r="A1548" s="59">
        <v>1546</v>
      </c>
      <c r="B1548" s="109"/>
      <c r="C1548" s="49"/>
      <c r="D1548" s="50"/>
      <c r="E1548" s="38" t="s">
        <v>14</v>
      </c>
      <c r="F1548" s="50"/>
      <c r="G1548" s="51">
        <v>0</v>
      </c>
      <c r="H1548" s="52">
        <v>0</v>
      </c>
      <c r="I1548" s="52">
        <v>0</v>
      </c>
      <c r="J1548" s="52">
        <v>0</v>
      </c>
      <c r="K1548" s="52">
        <v>0</v>
      </c>
      <c r="L1548" s="103">
        <f t="shared" si="97"/>
        <v>0</v>
      </c>
      <c r="M1548" s="53">
        <v>1</v>
      </c>
      <c r="N1548" s="106">
        <f t="shared" si="98"/>
        <v>0</v>
      </c>
      <c r="O1548" s="53">
        <v>1</v>
      </c>
      <c r="P1548" s="53">
        <v>1</v>
      </c>
      <c r="Q1548" s="53">
        <v>1</v>
      </c>
      <c r="R1548" s="42">
        <v>0</v>
      </c>
      <c r="S1548" s="42">
        <v>0</v>
      </c>
      <c r="T1548" s="43" t="s">
        <v>105</v>
      </c>
      <c r="U1548" s="53"/>
      <c r="V1548" s="41" t="s">
        <v>106</v>
      </c>
      <c r="W1548" s="53"/>
      <c r="X1548" s="41" t="s">
        <v>106</v>
      </c>
      <c r="Y1548" s="53"/>
      <c r="Z1548" s="53">
        <f t="shared" si="99"/>
        <v>0</v>
      </c>
      <c r="AA1548" s="53">
        <f t="shared" si="100"/>
        <v>0</v>
      </c>
      <c r="AB1548" s="54"/>
      <c r="AC1548" s="55">
        <v>0</v>
      </c>
      <c r="AD1548" s="46" t="s">
        <v>106</v>
      </c>
      <c r="AE1548" s="47"/>
      <c r="AF1548" s="69" t="s">
        <v>106</v>
      </c>
      <c r="AG1548" s="64" t="s">
        <v>106</v>
      </c>
      <c r="AH1548" s="65" t="s">
        <v>106</v>
      </c>
      <c r="AI1548" s="65" t="s">
        <v>106</v>
      </c>
      <c r="AJ1548" s="65" t="s">
        <v>106</v>
      </c>
      <c r="AK1548" s="74" t="s">
        <v>106</v>
      </c>
      <c r="AL1548" s="75" t="s">
        <v>106</v>
      </c>
      <c r="AM1548" s="75" t="s">
        <v>106</v>
      </c>
      <c r="AN1548" s="75" t="s">
        <v>106</v>
      </c>
      <c r="AO1548" s="75" t="s">
        <v>106</v>
      </c>
      <c r="AP1548" s="75" t="s">
        <v>106</v>
      </c>
    </row>
    <row r="1549" spans="1:42">
      <c r="A1549" s="59">
        <v>1547</v>
      </c>
      <c r="B1549" s="109"/>
      <c r="C1549" s="49"/>
      <c r="D1549" s="50"/>
      <c r="E1549" s="38" t="s">
        <v>14</v>
      </c>
      <c r="F1549" s="50"/>
      <c r="G1549" s="51">
        <v>0</v>
      </c>
      <c r="H1549" s="52">
        <v>0</v>
      </c>
      <c r="I1549" s="52">
        <v>0</v>
      </c>
      <c r="J1549" s="52">
        <v>0</v>
      </c>
      <c r="K1549" s="52">
        <v>0</v>
      </c>
      <c r="L1549" s="103">
        <f t="shared" si="97"/>
        <v>0</v>
      </c>
      <c r="M1549" s="53">
        <v>1</v>
      </c>
      <c r="N1549" s="106">
        <f t="shared" si="98"/>
        <v>0</v>
      </c>
      <c r="O1549" s="53">
        <v>1</v>
      </c>
      <c r="P1549" s="53">
        <v>1</v>
      </c>
      <c r="Q1549" s="53">
        <v>1</v>
      </c>
      <c r="R1549" s="42">
        <v>0</v>
      </c>
      <c r="S1549" s="42">
        <v>0</v>
      </c>
      <c r="T1549" s="43" t="s">
        <v>105</v>
      </c>
      <c r="U1549" s="53"/>
      <c r="V1549" s="41" t="s">
        <v>106</v>
      </c>
      <c r="W1549" s="53"/>
      <c r="X1549" s="41" t="s">
        <v>106</v>
      </c>
      <c r="Y1549" s="53"/>
      <c r="Z1549" s="53">
        <f t="shared" si="99"/>
        <v>0</v>
      </c>
      <c r="AA1549" s="53">
        <f t="shared" si="100"/>
        <v>0</v>
      </c>
      <c r="AB1549" s="54"/>
      <c r="AC1549" s="55">
        <v>0</v>
      </c>
      <c r="AD1549" s="46" t="s">
        <v>106</v>
      </c>
      <c r="AE1549" s="47"/>
      <c r="AF1549" s="69" t="s">
        <v>106</v>
      </c>
      <c r="AG1549" s="64" t="s">
        <v>106</v>
      </c>
      <c r="AH1549" s="65" t="s">
        <v>106</v>
      </c>
      <c r="AI1549" s="65" t="s">
        <v>106</v>
      </c>
      <c r="AJ1549" s="65" t="s">
        <v>106</v>
      </c>
      <c r="AK1549" s="74" t="s">
        <v>106</v>
      </c>
      <c r="AL1549" s="75" t="s">
        <v>106</v>
      </c>
      <c r="AM1549" s="75" t="s">
        <v>106</v>
      </c>
      <c r="AN1549" s="75" t="s">
        <v>106</v>
      </c>
      <c r="AO1549" s="75" t="s">
        <v>106</v>
      </c>
      <c r="AP1549" s="75" t="s">
        <v>106</v>
      </c>
    </row>
    <row r="1550" spans="1:42">
      <c r="A1550" s="59">
        <v>1548</v>
      </c>
      <c r="B1550" s="109"/>
      <c r="C1550" s="49"/>
      <c r="D1550" s="50"/>
      <c r="E1550" s="38" t="s">
        <v>14</v>
      </c>
      <c r="F1550" s="50"/>
      <c r="G1550" s="51">
        <v>0</v>
      </c>
      <c r="H1550" s="52">
        <v>0</v>
      </c>
      <c r="I1550" s="52">
        <v>0</v>
      </c>
      <c r="J1550" s="52">
        <v>0</v>
      </c>
      <c r="K1550" s="52">
        <v>0</v>
      </c>
      <c r="L1550" s="103">
        <f t="shared" si="97"/>
        <v>0</v>
      </c>
      <c r="M1550" s="53">
        <v>1</v>
      </c>
      <c r="N1550" s="106">
        <f t="shared" si="98"/>
        <v>0</v>
      </c>
      <c r="O1550" s="53">
        <v>1</v>
      </c>
      <c r="P1550" s="53">
        <v>1</v>
      </c>
      <c r="Q1550" s="53">
        <v>1</v>
      </c>
      <c r="R1550" s="42">
        <v>0</v>
      </c>
      <c r="S1550" s="42">
        <v>0</v>
      </c>
      <c r="T1550" s="43" t="s">
        <v>105</v>
      </c>
      <c r="U1550" s="53"/>
      <c r="V1550" s="41" t="s">
        <v>106</v>
      </c>
      <c r="W1550" s="53"/>
      <c r="X1550" s="41" t="s">
        <v>106</v>
      </c>
      <c r="Y1550" s="53"/>
      <c r="Z1550" s="53">
        <f t="shared" si="99"/>
        <v>0</v>
      </c>
      <c r="AA1550" s="53">
        <f t="shared" si="100"/>
        <v>0</v>
      </c>
      <c r="AB1550" s="54"/>
      <c r="AC1550" s="55">
        <v>0</v>
      </c>
      <c r="AD1550" s="46" t="s">
        <v>106</v>
      </c>
      <c r="AE1550" s="47"/>
      <c r="AF1550" s="69" t="s">
        <v>106</v>
      </c>
      <c r="AG1550" s="64" t="s">
        <v>106</v>
      </c>
      <c r="AH1550" s="65" t="s">
        <v>106</v>
      </c>
      <c r="AI1550" s="65" t="s">
        <v>106</v>
      </c>
      <c r="AJ1550" s="65" t="s">
        <v>106</v>
      </c>
      <c r="AK1550" s="74" t="s">
        <v>106</v>
      </c>
      <c r="AL1550" s="75" t="s">
        <v>106</v>
      </c>
      <c r="AM1550" s="75" t="s">
        <v>106</v>
      </c>
      <c r="AN1550" s="75" t="s">
        <v>106</v>
      </c>
      <c r="AO1550" s="75" t="s">
        <v>106</v>
      </c>
      <c r="AP1550" s="75" t="s">
        <v>106</v>
      </c>
    </row>
    <row r="1551" spans="1:42">
      <c r="A1551" s="59">
        <v>1549</v>
      </c>
      <c r="B1551" s="109"/>
      <c r="C1551" s="49"/>
      <c r="D1551" s="50"/>
      <c r="E1551" s="38" t="s">
        <v>14</v>
      </c>
      <c r="F1551" s="50"/>
      <c r="G1551" s="51">
        <v>0</v>
      </c>
      <c r="H1551" s="52">
        <v>0</v>
      </c>
      <c r="I1551" s="52">
        <v>0</v>
      </c>
      <c r="J1551" s="52">
        <v>0</v>
      </c>
      <c r="K1551" s="52">
        <v>0</v>
      </c>
      <c r="L1551" s="103">
        <f t="shared" si="97"/>
        <v>0</v>
      </c>
      <c r="M1551" s="53">
        <v>1</v>
      </c>
      <c r="N1551" s="106">
        <f t="shared" si="98"/>
        <v>0</v>
      </c>
      <c r="O1551" s="53">
        <v>1</v>
      </c>
      <c r="P1551" s="53">
        <v>1</v>
      </c>
      <c r="Q1551" s="53">
        <v>1</v>
      </c>
      <c r="R1551" s="42">
        <v>0</v>
      </c>
      <c r="S1551" s="42">
        <v>0</v>
      </c>
      <c r="T1551" s="43" t="s">
        <v>105</v>
      </c>
      <c r="U1551" s="53"/>
      <c r="V1551" s="41" t="s">
        <v>106</v>
      </c>
      <c r="W1551" s="53"/>
      <c r="X1551" s="41" t="s">
        <v>106</v>
      </c>
      <c r="Y1551" s="53"/>
      <c r="Z1551" s="53">
        <f t="shared" si="99"/>
        <v>0</v>
      </c>
      <c r="AA1551" s="53">
        <f t="shared" si="100"/>
        <v>0</v>
      </c>
      <c r="AB1551" s="54"/>
      <c r="AC1551" s="55">
        <v>0</v>
      </c>
      <c r="AD1551" s="46" t="s">
        <v>106</v>
      </c>
      <c r="AE1551" s="47"/>
      <c r="AF1551" s="69" t="s">
        <v>106</v>
      </c>
      <c r="AG1551" s="64" t="s">
        <v>106</v>
      </c>
      <c r="AH1551" s="65" t="s">
        <v>106</v>
      </c>
      <c r="AI1551" s="65" t="s">
        <v>106</v>
      </c>
      <c r="AJ1551" s="65" t="s">
        <v>106</v>
      </c>
      <c r="AK1551" s="74" t="s">
        <v>106</v>
      </c>
      <c r="AL1551" s="75" t="s">
        <v>106</v>
      </c>
      <c r="AM1551" s="75" t="s">
        <v>106</v>
      </c>
      <c r="AN1551" s="75" t="s">
        <v>106</v>
      </c>
      <c r="AO1551" s="75" t="s">
        <v>106</v>
      </c>
      <c r="AP1551" s="75" t="s">
        <v>106</v>
      </c>
    </row>
    <row r="1552" spans="1:42">
      <c r="A1552" s="59">
        <v>1550</v>
      </c>
      <c r="B1552" s="109"/>
      <c r="C1552" s="49"/>
      <c r="D1552" s="50"/>
      <c r="E1552" s="38" t="s">
        <v>14</v>
      </c>
      <c r="F1552" s="50"/>
      <c r="G1552" s="51">
        <v>0</v>
      </c>
      <c r="H1552" s="52">
        <v>0</v>
      </c>
      <c r="I1552" s="52">
        <v>0</v>
      </c>
      <c r="J1552" s="52">
        <v>0</v>
      </c>
      <c r="K1552" s="52">
        <v>0</v>
      </c>
      <c r="L1552" s="103">
        <f t="shared" si="97"/>
        <v>0</v>
      </c>
      <c r="M1552" s="53">
        <v>1</v>
      </c>
      <c r="N1552" s="106">
        <f t="shared" si="98"/>
        <v>0</v>
      </c>
      <c r="O1552" s="53">
        <v>1</v>
      </c>
      <c r="P1552" s="53">
        <v>1</v>
      </c>
      <c r="Q1552" s="53">
        <v>1</v>
      </c>
      <c r="R1552" s="42">
        <v>0</v>
      </c>
      <c r="S1552" s="42">
        <v>0</v>
      </c>
      <c r="T1552" s="43" t="s">
        <v>105</v>
      </c>
      <c r="U1552" s="53"/>
      <c r="V1552" s="41" t="s">
        <v>106</v>
      </c>
      <c r="W1552" s="53"/>
      <c r="X1552" s="41" t="s">
        <v>106</v>
      </c>
      <c r="Y1552" s="53"/>
      <c r="Z1552" s="53">
        <f t="shared" si="99"/>
        <v>0</v>
      </c>
      <c r="AA1552" s="53">
        <f t="shared" si="100"/>
        <v>0</v>
      </c>
      <c r="AB1552" s="54"/>
      <c r="AC1552" s="55">
        <v>0</v>
      </c>
      <c r="AD1552" s="46" t="s">
        <v>106</v>
      </c>
      <c r="AE1552" s="47"/>
      <c r="AF1552" s="69" t="s">
        <v>106</v>
      </c>
      <c r="AG1552" s="64" t="s">
        <v>106</v>
      </c>
      <c r="AH1552" s="65" t="s">
        <v>106</v>
      </c>
      <c r="AI1552" s="65" t="s">
        <v>106</v>
      </c>
      <c r="AJ1552" s="65" t="s">
        <v>106</v>
      </c>
      <c r="AK1552" s="74" t="s">
        <v>106</v>
      </c>
      <c r="AL1552" s="75" t="s">
        <v>106</v>
      </c>
      <c r="AM1552" s="75" t="s">
        <v>106</v>
      </c>
      <c r="AN1552" s="75" t="s">
        <v>106</v>
      </c>
      <c r="AO1552" s="75" t="s">
        <v>106</v>
      </c>
      <c r="AP1552" s="75" t="s">
        <v>106</v>
      </c>
    </row>
    <row r="1553" spans="1:42">
      <c r="A1553" s="59">
        <v>1551</v>
      </c>
      <c r="B1553" s="109"/>
      <c r="C1553" s="49"/>
      <c r="D1553" s="50"/>
      <c r="E1553" s="38" t="s">
        <v>14</v>
      </c>
      <c r="F1553" s="50"/>
      <c r="G1553" s="51">
        <v>0</v>
      </c>
      <c r="H1553" s="52">
        <v>0</v>
      </c>
      <c r="I1553" s="52">
        <v>0</v>
      </c>
      <c r="J1553" s="52">
        <v>0</v>
      </c>
      <c r="K1553" s="52">
        <v>0</v>
      </c>
      <c r="L1553" s="103">
        <f t="shared" si="97"/>
        <v>0</v>
      </c>
      <c r="M1553" s="53">
        <v>1</v>
      </c>
      <c r="N1553" s="106">
        <f t="shared" si="98"/>
        <v>0</v>
      </c>
      <c r="O1553" s="53">
        <v>1</v>
      </c>
      <c r="P1553" s="53">
        <v>1</v>
      </c>
      <c r="Q1553" s="53">
        <v>1</v>
      </c>
      <c r="R1553" s="42">
        <v>0</v>
      </c>
      <c r="S1553" s="42">
        <v>0</v>
      </c>
      <c r="T1553" s="43" t="s">
        <v>105</v>
      </c>
      <c r="U1553" s="53"/>
      <c r="V1553" s="41" t="s">
        <v>106</v>
      </c>
      <c r="W1553" s="53"/>
      <c r="X1553" s="41" t="s">
        <v>106</v>
      </c>
      <c r="Y1553" s="53"/>
      <c r="Z1553" s="53">
        <f t="shared" si="99"/>
        <v>0</v>
      </c>
      <c r="AA1553" s="53">
        <f t="shared" si="100"/>
        <v>0</v>
      </c>
      <c r="AB1553" s="54"/>
      <c r="AC1553" s="55">
        <v>0</v>
      </c>
      <c r="AD1553" s="46" t="s">
        <v>106</v>
      </c>
      <c r="AE1553" s="47"/>
      <c r="AF1553" s="69" t="s">
        <v>106</v>
      </c>
      <c r="AG1553" s="64" t="s">
        <v>106</v>
      </c>
      <c r="AH1553" s="65" t="s">
        <v>106</v>
      </c>
      <c r="AI1553" s="65" t="s">
        <v>106</v>
      </c>
      <c r="AJ1553" s="65" t="s">
        <v>106</v>
      </c>
      <c r="AK1553" s="74" t="s">
        <v>106</v>
      </c>
      <c r="AL1553" s="75" t="s">
        <v>106</v>
      </c>
      <c r="AM1553" s="75" t="s">
        <v>106</v>
      </c>
      <c r="AN1553" s="75" t="s">
        <v>106</v>
      </c>
      <c r="AO1553" s="75" t="s">
        <v>106</v>
      </c>
      <c r="AP1553" s="75" t="s">
        <v>106</v>
      </c>
    </row>
    <row r="1554" spans="1:42">
      <c r="A1554" s="59">
        <v>1552</v>
      </c>
      <c r="B1554" s="109"/>
      <c r="C1554" s="49"/>
      <c r="D1554" s="50"/>
      <c r="E1554" s="38" t="s">
        <v>14</v>
      </c>
      <c r="F1554" s="50"/>
      <c r="G1554" s="51">
        <v>0</v>
      </c>
      <c r="H1554" s="52">
        <v>0</v>
      </c>
      <c r="I1554" s="52">
        <v>0</v>
      </c>
      <c r="J1554" s="52">
        <v>0</v>
      </c>
      <c r="K1554" s="52">
        <v>0</v>
      </c>
      <c r="L1554" s="103">
        <f t="shared" si="97"/>
        <v>0</v>
      </c>
      <c r="M1554" s="53">
        <v>1</v>
      </c>
      <c r="N1554" s="106">
        <f t="shared" si="98"/>
        <v>0</v>
      </c>
      <c r="O1554" s="53">
        <v>1</v>
      </c>
      <c r="P1554" s="53">
        <v>1</v>
      </c>
      <c r="Q1554" s="53">
        <v>1</v>
      </c>
      <c r="R1554" s="42">
        <v>0</v>
      </c>
      <c r="S1554" s="42">
        <v>0</v>
      </c>
      <c r="T1554" s="43" t="s">
        <v>105</v>
      </c>
      <c r="U1554" s="53"/>
      <c r="V1554" s="41" t="s">
        <v>106</v>
      </c>
      <c r="W1554" s="53"/>
      <c r="X1554" s="41" t="s">
        <v>106</v>
      </c>
      <c r="Y1554" s="53"/>
      <c r="Z1554" s="53">
        <f t="shared" si="99"/>
        <v>0</v>
      </c>
      <c r="AA1554" s="53">
        <f t="shared" si="100"/>
        <v>0</v>
      </c>
      <c r="AB1554" s="54"/>
      <c r="AC1554" s="55">
        <v>0</v>
      </c>
      <c r="AD1554" s="46" t="s">
        <v>106</v>
      </c>
      <c r="AE1554" s="47"/>
      <c r="AF1554" s="69" t="s">
        <v>106</v>
      </c>
      <c r="AG1554" s="64" t="s">
        <v>106</v>
      </c>
      <c r="AH1554" s="65" t="s">
        <v>106</v>
      </c>
      <c r="AI1554" s="65" t="s">
        <v>106</v>
      </c>
      <c r="AJ1554" s="65" t="s">
        <v>106</v>
      </c>
      <c r="AK1554" s="74" t="s">
        <v>106</v>
      </c>
      <c r="AL1554" s="75" t="s">
        <v>106</v>
      </c>
      <c r="AM1554" s="75" t="s">
        <v>106</v>
      </c>
      <c r="AN1554" s="75" t="s">
        <v>106</v>
      </c>
      <c r="AO1554" s="75" t="s">
        <v>106</v>
      </c>
      <c r="AP1554" s="75" t="s">
        <v>106</v>
      </c>
    </row>
    <row r="1555" spans="1:42">
      <c r="A1555" s="59">
        <v>1553</v>
      </c>
      <c r="B1555" s="109"/>
      <c r="C1555" s="49"/>
      <c r="D1555" s="50"/>
      <c r="E1555" s="38" t="s">
        <v>14</v>
      </c>
      <c r="F1555" s="50"/>
      <c r="G1555" s="51">
        <v>0</v>
      </c>
      <c r="H1555" s="52">
        <v>0</v>
      </c>
      <c r="I1555" s="52">
        <v>0</v>
      </c>
      <c r="J1555" s="52">
        <v>0</v>
      </c>
      <c r="K1555" s="52">
        <v>0</v>
      </c>
      <c r="L1555" s="103">
        <f t="shared" si="97"/>
        <v>0</v>
      </c>
      <c r="M1555" s="53">
        <v>1</v>
      </c>
      <c r="N1555" s="106">
        <f t="shared" si="98"/>
        <v>0</v>
      </c>
      <c r="O1555" s="53">
        <v>1</v>
      </c>
      <c r="P1555" s="53">
        <v>1</v>
      </c>
      <c r="Q1555" s="53">
        <v>1</v>
      </c>
      <c r="R1555" s="42">
        <v>0</v>
      </c>
      <c r="S1555" s="42">
        <v>0</v>
      </c>
      <c r="T1555" s="43" t="s">
        <v>105</v>
      </c>
      <c r="U1555" s="53"/>
      <c r="V1555" s="41" t="s">
        <v>106</v>
      </c>
      <c r="W1555" s="53"/>
      <c r="X1555" s="41" t="s">
        <v>106</v>
      </c>
      <c r="Y1555" s="53"/>
      <c r="Z1555" s="53">
        <f t="shared" si="99"/>
        <v>0</v>
      </c>
      <c r="AA1555" s="53">
        <f t="shared" si="100"/>
        <v>0</v>
      </c>
      <c r="AB1555" s="54"/>
      <c r="AC1555" s="55">
        <v>0</v>
      </c>
      <c r="AD1555" s="46" t="s">
        <v>106</v>
      </c>
      <c r="AE1555" s="47"/>
      <c r="AF1555" s="69" t="s">
        <v>106</v>
      </c>
      <c r="AG1555" s="64" t="s">
        <v>106</v>
      </c>
      <c r="AH1555" s="65" t="s">
        <v>106</v>
      </c>
      <c r="AI1555" s="65" t="s">
        <v>106</v>
      </c>
      <c r="AJ1555" s="65" t="s">
        <v>106</v>
      </c>
      <c r="AK1555" s="74" t="s">
        <v>106</v>
      </c>
      <c r="AL1555" s="75" t="s">
        <v>106</v>
      </c>
      <c r="AM1555" s="75" t="s">
        <v>106</v>
      </c>
      <c r="AN1555" s="75" t="s">
        <v>106</v>
      </c>
      <c r="AO1555" s="75" t="s">
        <v>106</v>
      </c>
      <c r="AP1555" s="75" t="s">
        <v>106</v>
      </c>
    </row>
    <row r="1556" spans="1:42">
      <c r="A1556" s="59">
        <v>1554</v>
      </c>
      <c r="B1556" s="109"/>
      <c r="C1556" s="49"/>
      <c r="D1556" s="50"/>
      <c r="E1556" s="38" t="s">
        <v>14</v>
      </c>
      <c r="F1556" s="50"/>
      <c r="G1556" s="51">
        <v>0</v>
      </c>
      <c r="H1556" s="52">
        <v>0</v>
      </c>
      <c r="I1556" s="52">
        <v>0</v>
      </c>
      <c r="J1556" s="52">
        <v>0</v>
      </c>
      <c r="K1556" s="52">
        <v>0</v>
      </c>
      <c r="L1556" s="103">
        <f t="shared" si="97"/>
        <v>0</v>
      </c>
      <c r="M1556" s="53">
        <v>1</v>
      </c>
      <c r="N1556" s="106">
        <f t="shared" si="98"/>
        <v>0</v>
      </c>
      <c r="O1556" s="53">
        <v>1</v>
      </c>
      <c r="P1556" s="53">
        <v>1</v>
      </c>
      <c r="Q1556" s="53">
        <v>1</v>
      </c>
      <c r="R1556" s="42">
        <v>0</v>
      </c>
      <c r="S1556" s="42">
        <v>0</v>
      </c>
      <c r="T1556" s="43" t="s">
        <v>105</v>
      </c>
      <c r="U1556" s="53"/>
      <c r="V1556" s="41" t="s">
        <v>106</v>
      </c>
      <c r="W1556" s="53"/>
      <c r="X1556" s="41" t="s">
        <v>106</v>
      </c>
      <c r="Y1556" s="53"/>
      <c r="Z1556" s="53">
        <f t="shared" si="99"/>
        <v>0</v>
      </c>
      <c r="AA1556" s="53">
        <f t="shared" si="100"/>
        <v>0</v>
      </c>
      <c r="AB1556" s="54"/>
      <c r="AC1556" s="55">
        <v>0</v>
      </c>
      <c r="AD1556" s="46" t="s">
        <v>106</v>
      </c>
      <c r="AE1556" s="47"/>
      <c r="AF1556" s="69" t="s">
        <v>106</v>
      </c>
      <c r="AG1556" s="64" t="s">
        <v>106</v>
      </c>
      <c r="AH1556" s="65" t="s">
        <v>106</v>
      </c>
      <c r="AI1556" s="65" t="s">
        <v>106</v>
      </c>
      <c r="AJ1556" s="65" t="s">
        <v>106</v>
      </c>
      <c r="AK1556" s="74" t="s">
        <v>106</v>
      </c>
      <c r="AL1556" s="75" t="s">
        <v>106</v>
      </c>
      <c r="AM1556" s="75" t="s">
        <v>106</v>
      </c>
      <c r="AN1556" s="75" t="s">
        <v>106</v>
      </c>
      <c r="AO1556" s="75" t="s">
        <v>106</v>
      </c>
      <c r="AP1556" s="75" t="s">
        <v>106</v>
      </c>
    </row>
    <row r="1557" spans="1:42">
      <c r="A1557" s="59">
        <v>1555</v>
      </c>
      <c r="B1557" s="109"/>
      <c r="C1557" s="49"/>
      <c r="D1557" s="50"/>
      <c r="E1557" s="38" t="s">
        <v>14</v>
      </c>
      <c r="F1557" s="50"/>
      <c r="G1557" s="51">
        <v>0</v>
      </c>
      <c r="H1557" s="52">
        <v>0</v>
      </c>
      <c r="I1557" s="52">
        <v>0</v>
      </c>
      <c r="J1557" s="52">
        <v>0</v>
      </c>
      <c r="K1557" s="52">
        <v>0</v>
      </c>
      <c r="L1557" s="103">
        <f t="shared" si="97"/>
        <v>0</v>
      </c>
      <c r="M1557" s="53">
        <v>1</v>
      </c>
      <c r="N1557" s="106">
        <f t="shared" si="98"/>
        <v>0</v>
      </c>
      <c r="O1557" s="53">
        <v>1</v>
      </c>
      <c r="P1557" s="53">
        <v>1</v>
      </c>
      <c r="Q1557" s="53">
        <v>1</v>
      </c>
      <c r="R1557" s="42">
        <v>0</v>
      </c>
      <c r="S1557" s="42">
        <v>0</v>
      </c>
      <c r="T1557" s="43" t="s">
        <v>105</v>
      </c>
      <c r="U1557" s="53"/>
      <c r="V1557" s="41" t="s">
        <v>106</v>
      </c>
      <c r="W1557" s="53"/>
      <c r="X1557" s="41" t="s">
        <v>106</v>
      </c>
      <c r="Y1557" s="53"/>
      <c r="Z1557" s="53">
        <f t="shared" si="99"/>
        <v>0</v>
      </c>
      <c r="AA1557" s="53">
        <f t="shared" si="100"/>
        <v>0</v>
      </c>
      <c r="AB1557" s="54"/>
      <c r="AC1557" s="55">
        <v>0</v>
      </c>
      <c r="AD1557" s="46" t="s">
        <v>106</v>
      </c>
      <c r="AE1557" s="47"/>
      <c r="AF1557" s="69" t="s">
        <v>106</v>
      </c>
      <c r="AG1557" s="64" t="s">
        <v>106</v>
      </c>
      <c r="AH1557" s="65" t="s">
        <v>106</v>
      </c>
      <c r="AI1557" s="65" t="s">
        <v>106</v>
      </c>
      <c r="AJ1557" s="65" t="s">
        <v>106</v>
      </c>
      <c r="AK1557" s="74" t="s">
        <v>106</v>
      </c>
      <c r="AL1557" s="75" t="s">
        <v>106</v>
      </c>
      <c r="AM1557" s="75" t="s">
        <v>106</v>
      </c>
      <c r="AN1557" s="75" t="s">
        <v>106</v>
      </c>
      <c r="AO1557" s="75" t="s">
        <v>106</v>
      </c>
      <c r="AP1557" s="75" t="s">
        <v>106</v>
      </c>
    </row>
    <row r="1558" spans="1:42">
      <c r="A1558" s="59">
        <v>1556</v>
      </c>
      <c r="B1558" s="109"/>
      <c r="C1558" s="49"/>
      <c r="D1558" s="50"/>
      <c r="E1558" s="38" t="s">
        <v>14</v>
      </c>
      <c r="F1558" s="50"/>
      <c r="G1558" s="51">
        <v>0</v>
      </c>
      <c r="H1558" s="52">
        <v>0</v>
      </c>
      <c r="I1558" s="52">
        <v>0</v>
      </c>
      <c r="J1558" s="52">
        <v>0</v>
      </c>
      <c r="K1558" s="52">
        <v>0</v>
      </c>
      <c r="L1558" s="103">
        <f t="shared" si="97"/>
        <v>0</v>
      </c>
      <c r="M1558" s="53">
        <v>1</v>
      </c>
      <c r="N1558" s="106">
        <f t="shared" si="98"/>
        <v>0</v>
      </c>
      <c r="O1558" s="53">
        <v>1</v>
      </c>
      <c r="P1558" s="53">
        <v>1</v>
      </c>
      <c r="Q1558" s="53">
        <v>1</v>
      </c>
      <c r="R1558" s="42">
        <v>0</v>
      </c>
      <c r="S1558" s="42">
        <v>0</v>
      </c>
      <c r="T1558" s="43" t="s">
        <v>105</v>
      </c>
      <c r="U1558" s="53"/>
      <c r="V1558" s="41" t="s">
        <v>106</v>
      </c>
      <c r="W1558" s="53"/>
      <c r="X1558" s="41" t="s">
        <v>106</v>
      </c>
      <c r="Y1558" s="53"/>
      <c r="Z1558" s="53">
        <f t="shared" si="99"/>
        <v>0</v>
      </c>
      <c r="AA1558" s="53">
        <f t="shared" si="100"/>
        <v>0</v>
      </c>
      <c r="AB1558" s="54"/>
      <c r="AC1558" s="55">
        <v>0</v>
      </c>
      <c r="AD1558" s="46" t="s">
        <v>106</v>
      </c>
      <c r="AE1558" s="47"/>
      <c r="AF1558" s="69" t="s">
        <v>106</v>
      </c>
      <c r="AG1558" s="64" t="s">
        <v>106</v>
      </c>
      <c r="AH1558" s="65" t="s">
        <v>106</v>
      </c>
      <c r="AI1558" s="65" t="s">
        <v>106</v>
      </c>
      <c r="AJ1558" s="65" t="s">
        <v>106</v>
      </c>
      <c r="AK1558" s="74" t="s">
        <v>106</v>
      </c>
      <c r="AL1558" s="75" t="s">
        <v>106</v>
      </c>
      <c r="AM1558" s="75" t="s">
        <v>106</v>
      </c>
      <c r="AN1558" s="75" t="s">
        <v>106</v>
      </c>
      <c r="AO1558" s="75" t="s">
        <v>106</v>
      </c>
      <c r="AP1558" s="75" t="s">
        <v>106</v>
      </c>
    </row>
    <row r="1559" spans="1:42">
      <c r="A1559" s="59">
        <v>1557</v>
      </c>
      <c r="B1559" s="109"/>
      <c r="C1559" s="49"/>
      <c r="D1559" s="50"/>
      <c r="E1559" s="38" t="s">
        <v>14</v>
      </c>
      <c r="F1559" s="50"/>
      <c r="G1559" s="51">
        <v>0</v>
      </c>
      <c r="H1559" s="52">
        <v>0</v>
      </c>
      <c r="I1559" s="52">
        <v>0</v>
      </c>
      <c r="J1559" s="52">
        <v>0</v>
      </c>
      <c r="K1559" s="52">
        <v>0</v>
      </c>
      <c r="L1559" s="103">
        <f t="shared" si="97"/>
        <v>0</v>
      </c>
      <c r="M1559" s="53">
        <v>1</v>
      </c>
      <c r="N1559" s="106">
        <f t="shared" si="98"/>
        <v>0</v>
      </c>
      <c r="O1559" s="53">
        <v>1</v>
      </c>
      <c r="P1559" s="53">
        <v>1</v>
      </c>
      <c r="Q1559" s="53">
        <v>1</v>
      </c>
      <c r="R1559" s="42">
        <v>0</v>
      </c>
      <c r="S1559" s="42">
        <v>0</v>
      </c>
      <c r="T1559" s="43" t="s">
        <v>105</v>
      </c>
      <c r="U1559" s="53"/>
      <c r="V1559" s="41" t="s">
        <v>106</v>
      </c>
      <c r="W1559" s="53"/>
      <c r="X1559" s="41" t="s">
        <v>106</v>
      </c>
      <c r="Y1559" s="53"/>
      <c r="Z1559" s="53">
        <f t="shared" si="99"/>
        <v>0</v>
      </c>
      <c r="AA1559" s="53">
        <f t="shared" si="100"/>
        <v>0</v>
      </c>
      <c r="AB1559" s="54"/>
      <c r="AC1559" s="55">
        <v>0</v>
      </c>
      <c r="AD1559" s="46" t="s">
        <v>106</v>
      </c>
      <c r="AE1559" s="47"/>
      <c r="AF1559" s="69" t="s">
        <v>106</v>
      </c>
      <c r="AG1559" s="64" t="s">
        <v>106</v>
      </c>
      <c r="AH1559" s="65" t="s">
        <v>106</v>
      </c>
      <c r="AI1559" s="65" t="s">
        <v>106</v>
      </c>
      <c r="AJ1559" s="65" t="s">
        <v>106</v>
      </c>
      <c r="AK1559" s="74" t="s">
        <v>106</v>
      </c>
      <c r="AL1559" s="75" t="s">
        <v>106</v>
      </c>
      <c r="AM1559" s="75" t="s">
        <v>106</v>
      </c>
      <c r="AN1559" s="75" t="s">
        <v>106</v>
      </c>
      <c r="AO1559" s="75" t="s">
        <v>106</v>
      </c>
      <c r="AP1559" s="75" t="s">
        <v>106</v>
      </c>
    </row>
    <row r="1560" spans="1:42">
      <c r="A1560" s="59">
        <v>1558</v>
      </c>
      <c r="B1560" s="109"/>
      <c r="C1560" s="49"/>
      <c r="D1560" s="50"/>
      <c r="E1560" s="38" t="s">
        <v>14</v>
      </c>
      <c r="F1560" s="50"/>
      <c r="G1560" s="51">
        <v>0</v>
      </c>
      <c r="H1560" s="52">
        <v>0</v>
      </c>
      <c r="I1560" s="52">
        <v>0</v>
      </c>
      <c r="J1560" s="52">
        <v>0</v>
      </c>
      <c r="K1560" s="52">
        <v>0</v>
      </c>
      <c r="L1560" s="103">
        <f t="shared" si="97"/>
        <v>0</v>
      </c>
      <c r="M1560" s="53">
        <v>1</v>
      </c>
      <c r="N1560" s="106">
        <f t="shared" si="98"/>
        <v>0</v>
      </c>
      <c r="O1560" s="53">
        <v>1</v>
      </c>
      <c r="P1560" s="53">
        <v>1</v>
      </c>
      <c r="Q1560" s="53">
        <v>1</v>
      </c>
      <c r="R1560" s="42">
        <v>0</v>
      </c>
      <c r="S1560" s="42">
        <v>0</v>
      </c>
      <c r="T1560" s="43" t="s">
        <v>105</v>
      </c>
      <c r="U1560" s="53"/>
      <c r="V1560" s="41" t="s">
        <v>106</v>
      </c>
      <c r="W1560" s="53"/>
      <c r="X1560" s="41" t="s">
        <v>106</v>
      </c>
      <c r="Y1560" s="53"/>
      <c r="Z1560" s="53">
        <f t="shared" si="99"/>
        <v>0</v>
      </c>
      <c r="AA1560" s="53">
        <f t="shared" si="100"/>
        <v>0</v>
      </c>
      <c r="AB1560" s="54"/>
      <c r="AC1560" s="55">
        <v>0</v>
      </c>
      <c r="AD1560" s="46" t="s">
        <v>106</v>
      </c>
      <c r="AE1560" s="47"/>
      <c r="AF1560" s="69" t="s">
        <v>106</v>
      </c>
      <c r="AG1560" s="64" t="s">
        <v>106</v>
      </c>
      <c r="AH1560" s="65" t="s">
        <v>106</v>
      </c>
      <c r="AI1560" s="65" t="s">
        <v>106</v>
      </c>
      <c r="AJ1560" s="65" t="s">
        <v>106</v>
      </c>
      <c r="AK1560" s="74" t="s">
        <v>106</v>
      </c>
      <c r="AL1560" s="75" t="s">
        <v>106</v>
      </c>
      <c r="AM1560" s="75" t="s">
        <v>106</v>
      </c>
      <c r="AN1560" s="75" t="s">
        <v>106</v>
      </c>
      <c r="AO1560" s="75" t="s">
        <v>106</v>
      </c>
      <c r="AP1560" s="75" t="s">
        <v>106</v>
      </c>
    </row>
    <row r="1561" spans="1:42">
      <c r="A1561" s="59">
        <v>1559</v>
      </c>
      <c r="B1561" s="109"/>
      <c r="C1561" s="49"/>
      <c r="D1561" s="50"/>
      <c r="E1561" s="38" t="s">
        <v>14</v>
      </c>
      <c r="F1561" s="50"/>
      <c r="G1561" s="51">
        <v>0</v>
      </c>
      <c r="H1561" s="52">
        <v>0</v>
      </c>
      <c r="I1561" s="52">
        <v>0</v>
      </c>
      <c r="J1561" s="52">
        <v>0</v>
      </c>
      <c r="K1561" s="52">
        <v>0</v>
      </c>
      <c r="L1561" s="103">
        <f t="shared" si="97"/>
        <v>0</v>
      </c>
      <c r="M1561" s="53">
        <v>1</v>
      </c>
      <c r="N1561" s="106">
        <f t="shared" si="98"/>
        <v>0</v>
      </c>
      <c r="O1561" s="53">
        <v>1</v>
      </c>
      <c r="P1561" s="53">
        <v>1</v>
      </c>
      <c r="Q1561" s="53">
        <v>1</v>
      </c>
      <c r="R1561" s="42">
        <v>0</v>
      </c>
      <c r="S1561" s="42">
        <v>0</v>
      </c>
      <c r="T1561" s="43" t="s">
        <v>105</v>
      </c>
      <c r="U1561" s="53"/>
      <c r="V1561" s="41" t="s">
        <v>106</v>
      </c>
      <c r="W1561" s="53"/>
      <c r="X1561" s="41" t="s">
        <v>106</v>
      </c>
      <c r="Y1561" s="53"/>
      <c r="Z1561" s="53">
        <f t="shared" si="99"/>
        <v>0</v>
      </c>
      <c r="AA1561" s="53">
        <f t="shared" si="100"/>
        <v>0</v>
      </c>
      <c r="AB1561" s="54"/>
      <c r="AC1561" s="55">
        <v>0</v>
      </c>
      <c r="AD1561" s="46" t="s">
        <v>106</v>
      </c>
      <c r="AE1561" s="47"/>
      <c r="AF1561" s="69" t="s">
        <v>106</v>
      </c>
      <c r="AG1561" s="64" t="s">
        <v>106</v>
      </c>
      <c r="AH1561" s="65" t="s">
        <v>106</v>
      </c>
      <c r="AI1561" s="65" t="s">
        <v>106</v>
      </c>
      <c r="AJ1561" s="65" t="s">
        <v>106</v>
      </c>
      <c r="AK1561" s="74" t="s">
        <v>106</v>
      </c>
      <c r="AL1561" s="75" t="s">
        <v>106</v>
      </c>
      <c r="AM1561" s="75" t="s">
        <v>106</v>
      </c>
      <c r="AN1561" s="75" t="s">
        <v>106</v>
      </c>
      <c r="AO1561" s="75" t="s">
        <v>106</v>
      </c>
      <c r="AP1561" s="75" t="s">
        <v>106</v>
      </c>
    </row>
    <row r="1562" spans="1:42">
      <c r="A1562" s="59">
        <v>1560</v>
      </c>
      <c r="B1562" s="109"/>
      <c r="C1562" s="49"/>
      <c r="D1562" s="50"/>
      <c r="E1562" s="38" t="s">
        <v>14</v>
      </c>
      <c r="F1562" s="50"/>
      <c r="G1562" s="51">
        <v>0</v>
      </c>
      <c r="H1562" s="52">
        <v>0</v>
      </c>
      <c r="I1562" s="52">
        <v>0</v>
      </c>
      <c r="J1562" s="52">
        <v>0</v>
      </c>
      <c r="K1562" s="52">
        <v>0</v>
      </c>
      <c r="L1562" s="103">
        <f t="shared" si="97"/>
        <v>0</v>
      </c>
      <c r="M1562" s="53">
        <v>1</v>
      </c>
      <c r="N1562" s="106">
        <f t="shared" si="98"/>
        <v>0</v>
      </c>
      <c r="O1562" s="53">
        <v>1</v>
      </c>
      <c r="P1562" s="53">
        <v>1</v>
      </c>
      <c r="Q1562" s="53">
        <v>1</v>
      </c>
      <c r="R1562" s="42">
        <v>0</v>
      </c>
      <c r="S1562" s="42">
        <v>0</v>
      </c>
      <c r="T1562" s="43" t="s">
        <v>105</v>
      </c>
      <c r="U1562" s="53"/>
      <c r="V1562" s="41" t="s">
        <v>106</v>
      </c>
      <c r="W1562" s="53"/>
      <c r="X1562" s="41" t="s">
        <v>106</v>
      </c>
      <c r="Y1562" s="53"/>
      <c r="Z1562" s="53">
        <f t="shared" si="99"/>
        <v>0</v>
      </c>
      <c r="AA1562" s="53">
        <f t="shared" si="100"/>
        <v>0</v>
      </c>
      <c r="AB1562" s="54"/>
      <c r="AC1562" s="55">
        <v>0</v>
      </c>
      <c r="AD1562" s="46" t="s">
        <v>106</v>
      </c>
      <c r="AE1562" s="47"/>
      <c r="AF1562" s="69" t="s">
        <v>106</v>
      </c>
      <c r="AG1562" s="64" t="s">
        <v>106</v>
      </c>
      <c r="AH1562" s="65" t="s">
        <v>106</v>
      </c>
      <c r="AI1562" s="65" t="s">
        <v>106</v>
      </c>
      <c r="AJ1562" s="65" t="s">
        <v>106</v>
      </c>
      <c r="AK1562" s="74" t="s">
        <v>106</v>
      </c>
      <c r="AL1562" s="75" t="s">
        <v>106</v>
      </c>
      <c r="AM1562" s="75" t="s">
        <v>106</v>
      </c>
      <c r="AN1562" s="75" t="s">
        <v>106</v>
      </c>
      <c r="AO1562" s="75" t="s">
        <v>106</v>
      </c>
      <c r="AP1562" s="75" t="s">
        <v>106</v>
      </c>
    </row>
    <row r="1563" spans="1:42">
      <c r="A1563" s="59">
        <v>1561</v>
      </c>
      <c r="B1563" s="109"/>
      <c r="C1563" s="49"/>
      <c r="D1563" s="50"/>
      <c r="E1563" s="38" t="s">
        <v>14</v>
      </c>
      <c r="F1563" s="50"/>
      <c r="G1563" s="51">
        <v>0</v>
      </c>
      <c r="H1563" s="52">
        <v>0</v>
      </c>
      <c r="I1563" s="52">
        <v>0</v>
      </c>
      <c r="J1563" s="52">
        <v>0</v>
      </c>
      <c r="K1563" s="52">
        <v>0</v>
      </c>
      <c r="L1563" s="103">
        <f t="shared" si="97"/>
        <v>0</v>
      </c>
      <c r="M1563" s="53">
        <v>1</v>
      </c>
      <c r="N1563" s="106">
        <f t="shared" si="98"/>
        <v>0</v>
      </c>
      <c r="O1563" s="53">
        <v>1</v>
      </c>
      <c r="P1563" s="53">
        <v>1</v>
      </c>
      <c r="Q1563" s="53">
        <v>1</v>
      </c>
      <c r="R1563" s="42">
        <v>0</v>
      </c>
      <c r="S1563" s="42">
        <v>0</v>
      </c>
      <c r="T1563" s="43" t="s">
        <v>105</v>
      </c>
      <c r="U1563" s="53"/>
      <c r="V1563" s="41" t="s">
        <v>106</v>
      </c>
      <c r="W1563" s="53"/>
      <c r="X1563" s="41" t="s">
        <v>106</v>
      </c>
      <c r="Y1563" s="53"/>
      <c r="Z1563" s="53">
        <f t="shared" si="99"/>
        <v>0</v>
      </c>
      <c r="AA1563" s="53">
        <f t="shared" si="100"/>
        <v>0</v>
      </c>
      <c r="AB1563" s="54"/>
      <c r="AC1563" s="55">
        <v>0</v>
      </c>
      <c r="AD1563" s="46" t="s">
        <v>106</v>
      </c>
      <c r="AE1563" s="47"/>
      <c r="AF1563" s="69" t="s">
        <v>106</v>
      </c>
      <c r="AG1563" s="64" t="s">
        <v>106</v>
      </c>
      <c r="AH1563" s="65" t="s">
        <v>106</v>
      </c>
      <c r="AI1563" s="65" t="s">
        <v>106</v>
      </c>
      <c r="AJ1563" s="65" t="s">
        <v>106</v>
      </c>
      <c r="AK1563" s="74" t="s">
        <v>106</v>
      </c>
      <c r="AL1563" s="75" t="s">
        <v>106</v>
      </c>
      <c r="AM1563" s="75" t="s">
        <v>106</v>
      </c>
      <c r="AN1563" s="75" t="s">
        <v>106</v>
      </c>
      <c r="AO1563" s="75" t="s">
        <v>106</v>
      </c>
      <c r="AP1563" s="75" t="s">
        <v>106</v>
      </c>
    </row>
    <row r="1564" spans="1:42">
      <c r="A1564" s="59">
        <v>1562</v>
      </c>
      <c r="B1564" s="109"/>
      <c r="C1564" s="49"/>
      <c r="D1564" s="50"/>
      <c r="E1564" s="38" t="s">
        <v>14</v>
      </c>
      <c r="F1564" s="50"/>
      <c r="G1564" s="51">
        <v>0</v>
      </c>
      <c r="H1564" s="52">
        <v>0</v>
      </c>
      <c r="I1564" s="52">
        <v>0</v>
      </c>
      <c r="J1564" s="52">
        <v>0</v>
      </c>
      <c r="K1564" s="52">
        <v>0</v>
      </c>
      <c r="L1564" s="103">
        <f t="shared" si="97"/>
        <v>0</v>
      </c>
      <c r="M1564" s="53">
        <v>1</v>
      </c>
      <c r="N1564" s="106">
        <f t="shared" si="98"/>
        <v>0</v>
      </c>
      <c r="O1564" s="53">
        <v>1</v>
      </c>
      <c r="P1564" s="53">
        <v>1</v>
      </c>
      <c r="Q1564" s="53">
        <v>1</v>
      </c>
      <c r="R1564" s="42">
        <v>0</v>
      </c>
      <c r="S1564" s="42">
        <v>0</v>
      </c>
      <c r="T1564" s="43" t="s">
        <v>105</v>
      </c>
      <c r="U1564" s="53"/>
      <c r="V1564" s="41" t="s">
        <v>106</v>
      </c>
      <c r="W1564" s="53"/>
      <c r="X1564" s="41" t="s">
        <v>106</v>
      </c>
      <c r="Y1564" s="53"/>
      <c r="Z1564" s="53">
        <f t="shared" si="99"/>
        <v>0</v>
      </c>
      <c r="AA1564" s="53">
        <f t="shared" si="100"/>
        <v>0</v>
      </c>
      <c r="AB1564" s="54"/>
      <c r="AC1564" s="55">
        <v>0</v>
      </c>
      <c r="AD1564" s="46" t="s">
        <v>106</v>
      </c>
      <c r="AE1564" s="47"/>
      <c r="AF1564" s="69" t="s">
        <v>106</v>
      </c>
      <c r="AG1564" s="64" t="s">
        <v>106</v>
      </c>
      <c r="AH1564" s="65" t="s">
        <v>106</v>
      </c>
      <c r="AI1564" s="65" t="s">
        <v>106</v>
      </c>
      <c r="AJ1564" s="65" t="s">
        <v>106</v>
      </c>
      <c r="AK1564" s="74" t="s">
        <v>106</v>
      </c>
      <c r="AL1564" s="75" t="s">
        <v>106</v>
      </c>
      <c r="AM1564" s="75" t="s">
        <v>106</v>
      </c>
      <c r="AN1564" s="75" t="s">
        <v>106</v>
      </c>
      <c r="AO1564" s="75" t="s">
        <v>106</v>
      </c>
      <c r="AP1564" s="75" t="s">
        <v>106</v>
      </c>
    </row>
    <row r="1565" spans="1:42">
      <c r="A1565" s="59">
        <v>1563</v>
      </c>
      <c r="B1565" s="109"/>
      <c r="C1565" s="49"/>
      <c r="D1565" s="50"/>
      <c r="E1565" s="38" t="s">
        <v>14</v>
      </c>
      <c r="F1565" s="50"/>
      <c r="G1565" s="51">
        <v>0</v>
      </c>
      <c r="H1565" s="52">
        <v>0</v>
      </c>
      <c r="I1565" s="52">
        <v>0</v>
      </c>
      <c r="J1565" s="52">
        <v>0</v>
      </c>
      <c r="K1565" s="52">
        <v>0</v>
      </c>
      <c r="L1565" s="103">
        <f t="shared" si="97"/>
        <v>0</v>
      </c>
      <c r="M1565" s="53">
        <v>1</v>
      </c>
      <c r="N1565" s="106">
        <f t="shared" si="98"/>
        <v>0</v>
      </c>
      <c r="O1565" s="53">
        <v>1</v>
      </c>
      <c r="P1565" s="53">
        <v>1</v>
      </c>
      <c r="Q1565" s="53">
        <v>1</v>
      </c>
      <c r="R1565" s="42">
        <v>0</v>
      </c>
      <c r="S1565" s="42">
        <v>0</v>
      </c>
      <c r="T1565" s="43" t="s">
        <v>105</v>
      </c>
      <c r="U1565" s="53"/>
      <c r="V1565" s="41" t="s">
        <v>106</v>
      </c>
      <c r="W1565" s="53"/>
      <c r="X1565" s="41" t="s">
        <v>106</v>
      </c>
      <c r="Y1565" s="53"/>
      <c r="Z1565" s="53">
        <f t="shared" si="99"/>
        <v>0</v>
      </c>
      <c r="AA1565" s="53">
        <f t="shared" si="100"/>
        <v>0</v>
      </c>
      <c r="AB1565" s="54"/>
      <c r="AC1565" s="55">
        <v>0</v>
      </c>
      <c r="AD1565" s="46" t="s">
        <v>106</v>
      </c>
      <c r="AE1565" s="47"/>
      <c r="AF1565" s="69" t="s">
        <v>106</v>
      </c>
      <c r="AG1565" s="64" t="s">
        <v>106</v>
      </c>
      <c r="AH1565" s="65" t="s">
        <v>106</v>
      </c>
      <c r="AI1565" s="65" t="s">
        <v>106</v>
      </c>
      <c r="AJ1565" s="65" t="s">
        <v>106</v>
      </c>
      <c r="AK1565" s="74" t="s">
        <v>106</v>
      </c>
      <c r="AL1565" s="75" t="s">
        <v>106</v>
      </c>
      <c r="AM1565" s="75" t="s">
        <v>106</v>
      </c>
      <c r="AN1565" s="75" t="s">
        <v>106</v>
      </c>
      <c r="AO1565" s="75" t="s">
        <v>106</v>
      </c>
      <c r="AP1565" s="75" t="s">
        <v>106</v>
      </c>
    </row>
    <row r="1566" spans="1:42">
      <c r="A1566" s="59">
        <v>1564</v>
      </c>
      <c r="B1566" s="109"/>
      <c r="C1566" s="49"/>
      <c r="D1566" s="50"/>
      <c r="E1566" s="38" t="s">
        <v>14</v>
      </c>
      <c r="F1566" s="50"/>
      <c r="G1566" s="51">
        <v>0</v>
      </c>
      <c r="H1566" s="52">
        <v>0</v>
      </c>
      <c r="I1566" s="52">
        <v>0</v>
      </c>
      <c r="J1566" s="52">
        <v>0</v>
      </c>
      <c r="K1566" s="52">
        <v>0</v>
      </c>
      <c r="L1566" s="103">
        <f t="shared" si="97"/>
        <v>0</v>
      </c>
      <c r="M1566" s="53">
        <v>1</v>
      </c>
      <c r="N1566" s="106">
        <f t="shared" si="98"/>
        <v>0</v>
      </c>
      <c r="O1566" s="53">
        <v>1</v>
      </c>
      <c r="P1566" s="53">
        <v>1</v>
      </c>
      <c r="Q1566" s="53">
        <v>1</v>
      </c>
      <c r="R1566" s="42">
        <v>0</v>
      </c>
      <c r="S1566" s="42">
        <v>0</v>
      </c>
      <c r="T1566" s="43" t="s">
        <v>105</v>
      </c>
      <c r="U1566" s="53"/>
      <c r="V1566" s="41" t="s">
        <v>106</v>
      </c>
      <c r="W1566" s="53"/>
      <c r="X1566" s="41" t="s">
        <v>106</v>
      </c>
      <c r="Y1566" s="53"/>
      <c r="Z1566" s="53">
        <f t="shared" si="99"/>
        <v>0</v>
      </c>
      <c r="AA1566" s="53">
        <f t="shared" si="100"/>
        <v>0</v>
      </c>
      <c r="AB1566" s="54"/>
      <c r="AC1566" s="55">
        <v>0</v>
      </c>
      <c r="AD1566" s="46" t="s">
        <v>106</v>
      </c>
      <c r="AE1566" s="47"/>
      <c r="AF1566" s="69" t="s">
        <v>106</v>
      </c>
      <c r="AG1566" s="64" t="s">
        <v>106</v>
      </c>
      <c r="AH1566" s="65" t="s">
        <v>106</v>
      </c>
      <c r="AI1566" s="65" t="s">
        <v>106</v>
      </c>
      <c r="AJ1566" s="65" t="s">
        <v>106</v>
      </c>
      <c r="AK1566" s="74" t="s">
        <v>106</v>
      </c>
      <c r="AL1566" s="75" t="s">
        <v>106</v>
      </c>
      <c r="AM1566" s="75" t="s">
        <v>106</v>
      </c>
      <c r="AN1566" s="75" t="s">
        <v>106</v>
      </c>
      <c r="AO1566" s="75" t="s">
        <v>106</v>
      </c>
      <c r="AP1566" s="75" t="s">
        <v>106</v>
      </c>
    </row>
    <row r="1567" spans="1:42">
      <c r="A1567" s="59">
        <v>1565</v>
      </c>
      <c r="B1567" s="109"/>
      <c r="C1567" s="49"/>
      <c r="D1567" s="50"/>
      <c r="E1567" s="38" t="s">
        <v>14</v>
      </c>
      <c r="F1567" s="50"/>
      <c r="G1567" s="51">
        <v>0</v>
      </c>
      <c r="H1567" s="52">
        <v>0</v>
      </c>
      <c r="I1567" s="52">
        <v>0</v>
      </c>
      <c r="J1567" s="52">
        <v>0</v>
      </c>
      <c r="K1567" s="52">
        <v>0</v>
      </c>
      <c r="L1567" s="103">
        <f t="shared" si="97"/>
        <v>0</v>
      </c>
      <c r="M1567" s="53">
        <v>1</v>
      </c>
      <c r="N1567" s="106">
        <f t="shared" si="98"/>
        <v>0</v>
      </c>
      <c r="O1567" s="53">
        <v>1</v>
      </c>
      <c r="P1567" s="53">
        <v>1</v>
      </c>
      <c r="Q1567" s="53">
        <v>1</v>
      </c>
      <c r="R1567" s="42">
        <v>0</v>
      </c>
      <c r="S1567" s="42">
        <v>0</v>
      </c>
      <c r="T1567" s="43" t="s">
        <v>105</v>
      </c>
      <c r="U1567" s="53"/>
      <c r="V1567" s="41" t="s">
        <v>106</v>
      </c>
      <c r="W1567" s="53"/>
      <c r="X1567" s="41" t="s">
        <v>106</v>
      </c>
      <c r="Y1567" s="53"/>
      <c r="Z1567" s="53">
        <f t="shared" si="99"/>
        <v>0</v>
      </c>
      <c r="AA1567" s="53">
        <f t="shared" si="100"/>
        <v>0</v>
      </c>
      <c r="AB1567" s="54"/>
      <c r="AC1567" s="55">
        <v>0</v>
      </c>
      <c r="AD1567" s="46" t="s">
        <v>106</v>
      </c>
      <c r="AE1567" s="47"/>
      <c r="AF1567" s="69" t="s">
        <v>106</v>
      </c>
      <c r="AG1567" s="64" t="s">
        <v>106</v>
      </c>
      <c r="AH1567" s="65" t="s">
        <v>106</v>
      </c>
      <c r="AI1567" s="65" t="s">
        <v>106</v>
      </c>
      <c r="AJ1567" s="65" t="s">
        <v>106</v>
      </c>
      <c r="AK1567" s="74" t="s">
        <v>106</v>
      </c>
      <c r="AL1567" s="75" t="s">
        <v>106</v>
      </c>
      <c r="AM1567" s="75" t="s">
        <v>106</v>
      </c>
      <c r="AN1567" s="75" t="s">
        <v>106</v>
      </c>
      <c r="AO1567" s="75" t="s">
        <v>106</v>
      </c>
      <c r="AP1567" s="75" t="s">
        <v>106</v>
      </c>
    </row>
    <row r="1568" spans="1:42">
      <c r="A1568" s="59">
        <v>1566</v>
      </c>
      <c r="B1568" s="109"/>
      <c r="C1568" s="49"/>
      <c r="D1568" s="50"/>
      <c r="E1568" s="38" t="s">
        <v>14</v>
      </c>
      <c r="F1568" s="50"/>
      <c r="G1568" s="51">
        <v>0</v>
      </c>
      <c r="H1568" s="52">
        <v>0</v>
      </c>
      <c r="I1568" s="52">
        <v>0</v>
      </c>
      <c r="J1568" s="52">
        <v>0</v>
      </c>
      <c r="K1568" s="52">
        <v>0</v>
      </c>
      <c r="L1568" s="103">
        <f t="shared" si="97"/>
        <v>0</v>
      </c>
      <c r="M1568" s="53">
        <v>1</v>
      </c>
      <c r="N1568" s="106">
        <f t="shared" si="98"/>
        <v>0</v>
      </c>
      <c r="O1568" s="53">
        <v>1</v>
      </c>
      <c r="P1568" s="53">
        <v>1</v>
      </c>
      <c r="Q1568" s="53">
        <v>1</v>
      </c>
      <c r="R1568" s="42">
        <v>0</v>
      </c>
      <c r="S1568" s="42">
        <v>0</v>
      </c>
      <c r="T1568" s="43" t="s">
        <v>105</v>
      </c>
      <c r="U1568" s="53"/>
      <c r="V1568" s="41" t="s">
        <v>106</v>
      </c>
      <c r="W1568" s="53"/>
      <c r="X1568" s="41" t="s">
        <v>106</v>
      </c>
      <c r="Y1568" s="53"/>
      <c r="Z1568" s="53">
        <f t="shared" si="99"/>
        <v>0</v>
      </c>
      <c r="AA1568" s="53">
        <f t="shared" si="100"/>
        <v>0</v>
      </c>
      <c r="AB1568" s="54"/>
      <c r="AC1568" s="55">
        <v>0</v>
      </c>
      <c r="AD1568" s="46" t="s">
        <v>106</v>
      </c>
      <c r="AE1568" s="47"/>
      <c r="AF1568" s="69" t="s">
        <v>106</v>
      </c>
      <c r="AG1568" s="64" t="s">
        <v>106</v>
      </c>
      <c r="AH1568" s="65" t="s">
        <v>106</v>
      </c>
      <c r="AI1568" s="65" t="s">
        <v>106</v>
      </c>
      <c r="AJ1568" s="65" t="s">
        <v>106</v>
      </c>
      <c r="AK1568" s="74" t="s">
        <v>106</v>
      </c>
      <c r="AL1568" s="75" t="s">
        <v>106</v>
      </c>
      <c r="AM1568" s="75" t="s">
        <v>106</v>
      </c>
      <c r="AN1568" s="75" t="s">
        <v>106</v>
      </c>
      <c r="AO1568" s="75" t="s">
        <v>106</v>
      </c>
      <c r="AP1568" s="75" t="s">
        <v>106</v>
      </c>
    </row>
    <row r="1569" spans="1:42">
      <c r="A1569" s="59">
        <v>1567</v>
      </c>
      <c r="B1569" s="109"/>
      <c r="C1569" s="49"/>
      <c r="D1569" s="50"/>
      <c r="E1569" s="38" t="s">
        <v>14</v>
      </c>
      <c r="F1569" s="50"/>
      <c r="G1569" s="51">
        <v>0</v>
      </c>
      <c r="H1569" s="52">
        <v>0</v>
      </c>
      <c r="I1569" s="52">
        <v>0</v>
      </c>
      <c r="J1569" s="52">
        <v>0</v>
      </c>
      <c r="K1569" s="52">
        <v>0</v>
      </c>
      <c r="L1569" s="103">
        <f t="shared" si="97"/>
        <v>0</v>
      </c>
      <c r="M1569" s="53">
        <v>1</v>
      </c>
      <c r="N1569" s="106">
        <f t="shared" si="98"/>
        <v>0</v>
      </c>
      <c r="O1569" s="53">
        <v>1</v>
      </c>
      <c r="P1569" s="53">
        <v>1</v>
      </c>
      <c r="Q1569" s="53">
        <v>1</v>
      </c>
      <c r="R1569" s="42">
        <v>0</v>
      </c>
      <c r="S1569" s="42">
        <v>0</v>
      </c>
      <c r="T1569" s="43" t="s">
        <v>105</v>
      </c>
      <c r="U1569" s="53"/>
      <c r="V1569" s="41" t="s">
        <v>106</v>
      </c>
      <c r="W1569" s="53"/>
      <c r="X1569" s="41" t="s">
        <v>106</v>
      </c>
      <c r="Y1569" s="53"/>
      <c r="Z1569" s="53">
        <f t="shared" si="99"/>
        <v>0</v>
      </c>
      <c r="AA1569" s="53">
        <f t="shared" si="100"/>
        <v>0</v>
      </c>
      <c r="AB1569" s="54"/>
      <c r="AC1569" s="55">
        <v>0</v>
      </c>
      <c r="AD1569" s="46" t="s">
        <v>106</v>
      </c>
      <c r="AE1569" s="47"/>
      <c r="AF1569" s="69" t="s">
        <v>106</v>
      </c>
      <c r="AG1569" s="64" t="s">
        <v>106</v>
      </c>
      <c r="AH1569" s="65" t="s">
        <v>106</v>
      </c>
      <c r="AI1569" s="65" t="s">
        <v>106</v>
      </c>
      <c r="AJ1569" s="65" t="s">
        <v>106</v>
      </c>
      <c r="AK1569" s="74" t="s">
        <v>106</v>
      </c>
      <c r="AL1569" s="75" t="s">
        <v>106</v>
      </c>
      <c r="AM1569" s="75" t="s">
        <v>106</v>
      </c>
      <c r="AN1569" s="75" t="s">
        <v>106</v>
      </c>
      <c r="AO1569" s="75" t="s">
        <v>106</v>
      </c>
      <c r="AP1569" s="75" t="s">
        <v>106</v>
      </c>
    </row>
    <row r="1570" spans="1:42">
      <c r="A1570" s="59">
        <v>1568</v>
      </c>
      <c r="B1570" s="109"/>
      <c r="C1570" s="49"/>
      <c r="D1570" s="50"/>
      <c r="E1570" s="38" t="s">
        <v>14</v>
      </c>
      <c r="F1570" s="50"/>
      <c r="G1570" s="51">
        <v>0</v>
      </c>
      <c r="H1570" s="52">
        <v>0</v>
      </c>
      <c r="I1570" s="52">
        <v>0</v>
      </c>
      <c r="J1570" s="52">
        <v>0</v>
      </c>
      <c r="K1570" s="52">
        <v>0</v>
      </c>
      <c r="L1570" s="103">
        <f t="shared" si="97"/>
        <v>0</v>
      </c>
      <c r="M1570" s="53">
        <v>1</v>
      </c>
      <c r="N1570" s="106">
        <f t="shared" si="98"/>
        <v>0</v>
      </c>
      <c r="O1570" s="53">
        <v>1</v>
      </c>
      <c r="P1570" s="53">
        <v>1</v>
      </c>
      <c r="Q1570" s="53">
        <v>1</v>
      </c>
      <c r="R1570" s="42">
        <v>0</v>
      </c>
      <c r="S1570" s="42">
        <v>0</v>
      </c>
      <c r="T1570" s="43" t="s">
        <v>105</v>
      </c>
      <c r="U1570" s="53"/>
      <c r="V1570" s="41" t="s">
        <v>106</v>
      </c>
      <c r="W1570" s="53"/>
      <c r="X1570" s="41" t="s">
        <v>106</v>
      </c>
      <c r="Y1570" s="53"/>
      <c r="Z1570" s="53">
        <f t="shared" si="99"/>
        <v>0</v>
      </c>
      <c r="AA1570" s="53">
        <f t="shared" si="100"/>
        <v>0</v>
      </c>
      <c r="AB1570" s="54"/>
      <c r="AC1570" s="55">
        <v>0</v>
      </c>
      <c r="AD1570" s="46" t="s">
        <v>106</v>
      </c>
      <c r="AE1570" s="47"/>
      <c r="AF1570" s="69" t="s">
        <v>106</v>
      </c>
      <c r="AG1570" s="64" t="s">
        <v>106</v>
      </c>
      <c r="AH1570" s="65" t="s">
        <v>106</v>
      </c>
      <c r="AI1570" s="65" t="s">
        <v>106</v>
      </c>
      <c r="AJ1570" s="65" t="s">
        <v>106</v>
      </c>
      <c r="AK1570" s="74" t="s">
        <v>106</v>
      </c>
      <c r="AL1570" s="75" t="s">
        <v>106</v>
      </c>
      <c r="AM1570" s="75" t="s">
        <v>106</v>
      </c>
      <c r="AN1570" s="75" t="s">
        <v>106</v>
      </c>
      <c r="AO1570" s="75" t="s">
        <v>106</v>
      </c>
      <c r="AP1570" s="75" t="s">
        <v>106</v>
      </c>
    </row>
    <row r="1571" spans="1:42">
      <c r="A1571" s="59">
        <v>1569</v>
      </c>
      <c r="B1571" s="109"/>
      <c r="C1571" s="49"/>
      <c r="D1571" s="50"/>
      <c r="E1571" s="38" t="s">
        <v>14</v>
      </c>
      <c r="F1571" s="50"/>
      <c r="G1571" s="51">
        <v>0</v>
      </c>
      <c r="H1571" s="52">
        <v>0</v>
      </c>
      <c r="I1571" s="52">
        <v>0</v>
      </c>
      <c r="J1571" s="52">
        <v>0</v>
      </c>
      <c r="K1571" s="52">
        <v>0</v>
      </c>
      <c r="L1571" s="103">
        <f t="shared" si="97"/>
        <v>0</v>
      </c>
      <c r="M1571" s="53">
        <v>1</v>
      </c>
      <c r="N1571" s="106">
        <f t="shared" si="98"/>
        <v>0</v>
      </c>
      <c r="O1571" s="53">
        <v>1</v>
      </c>
      <c r="P1571" s="53">
        <v>1</v>
      </c>
      <c r="Q1571" s="53">
        <v>1</v>
      </c>
      <c r="R1571" s="42">
        <v>0</v>
      </c>
      <c r="S1571" s="42">
        <v>0</v>
      </c>
      <c r="T1571" s="43" t="s">
        <v>105</v>
      </c>
      <c r="U1571" s="53"/>
      <c r="V1571" s="41" t="s">
        <v>106</v>
      </c>
      <c r="W1571" s="53"/>
      <c r="X1571" s="41" t="s">
        <v>106</v>
      </c>
      <c r="Y1571" s="53"/>
      <c r="Z1571" s="53">
        <f t="shared" si="99"/>
        <v>0</v>
      </c>
      <c r="AA1571" s="53">
        <f t="shared" si="100"/>
        <v>0</v>
      </c>
      <c r="AB1571" s="54"/>
      <c r="AC1571" s="55">
        <v>0</v>
      </c>
      <c r="AD1571" s="46" t="s">
        <v>106</v>
      </c>
      <c r="AE1571" s="47"/>
      <c r="AF1571" s="69" t="s">
        <v>106</v>
      </c>
      <c r="AG1571" s="64" t="s">
        <v>106</v>
      </c>
      <c r="AH1571" s="65" t="s">
        <v>106</v>
      </c>
      <c r="AI1571" s="65" t="s">
        <v>106</v>
      </c>
      <c r="AJ1571" s="65" t="s">
        <v>106</v>
      </c>
      <c r="AK1571" s="74" t="s">
        <v>106</v>
      </c>
      <c r="AL1571" s="75" t="s">
        <v>106</v>
      </c>
      <c r="AM1571" s="75" t="s">
        <v>106</v>
      </c>
      <c r="AN1571" s="75" t="s">
        <v>106</v>
      </c>
      <c r="AO1571" s="75" t="s">
        <v>106</v>
      </c>
      <c r="AP1571" s="75" t="s">
        <v>106</v>
      </c>
    </row>
    <row r="1572" spans="1:42">
      <c r="A1572" s="59">
        <v>1570</v>
      </c>
      <c r="B1572" s="109"/>
      <c r="C1572" s="49"/>
      <c r="D1572" s="50"/>
      <c r="E1572" s="38" t="s">
        <v>14</v>
      </c>
      <c r="F1572" s="50"/>
      <c r="G1572" s="51">
        <v>0</v>
      </c>
      <c r="H1572" s="52">
        <v>0</v>
      </c>
      <c r="I1572" s="52">
        <v>0</v>
      </c>
      <c r="J1572" s="52">
        <v>0</v>
      </c>
      <c r="K1572" s="52">
        <v>0</v>
      </c>
      <c r="L1572" s="103">
        <f t="shared" si="97"/>
        <v>0</v>
      </c>
      <c r="M1572" s="53">
        <v>1</v>
      </c>
      <c r="N1572" s="106">
        <f t="shared" si="98"/>
        <v>0</v>
      </c>
      <c r="O1572" s="53">
        <v>1</v>
      </c>
      <c r="P1572" s="53">
        <v>1</v>
      </c>
      <c r="Q1572" s="53">
        <v>1</v>
      </c>
      <c r="R1572" s="42">
        <v>0</v>
      </c>
      <c r="S1572" s="42">
        <v>0</v>
      </c>
      <c r="T1572" s="43" t="s">
        <v>105</v>
      </c>
      <c r="U1572" s="53"/>
      <c r="V1572" s="41" t="s">
        <v>106</v>
      </c>
      <c r="W1572" s="53"/>
      <c r="X1572" s="41" t="s">
        <v>106</v>
      </c>
      <c r="Y1572" s="53"/>
      <c r="Z1572" s="53">
        <f t="shared" si="99"/>
        <v>0</v>
      </c>
      <c r="AA1572" s="53">
        <f t="shared" si="100"/>
        <v>0</v>
      </c>
      <c r="AB1572" s="54"/>
      <c r="AC1572" s="55">
        <v>0</v>
      </c>
      <c r="AD1572" s="46" t="s">
        <v>106</v>
      </c>
      <c r="AE1572" s="47"/>
      <c r="AF1572" s="69" t="s">
        <v>106</v>
      </c>
      <c r="AG1572" s="64" t="s">
        <v>106</v>
      </c>
      <c r="AH1572" s="65" t="s">
        <v>106</v>
      </c>
      <c r="AI1572" s="65" t="s">
        <v>106</v>
      </c>
      <c r="AJ1572" s="65" t="s">
        <v>106</v>
      </c>
      <c r="AK1572" s="74" t="s">
        <v>106</v>
      </c>
      <c r="AL1572" s="75" t="s">
        <v>106</v>
      </c>
      <c r="AM1572" s="75" t="s">
        <v>106</v>
      </c>
      <c r="AN1572" s="75" t="s">
        <v>106</v>
      </c>
      <c r="AO1572" s="75" t="s">
        <v>106</v>
      </c>
      <c r="AP1572" s="75" t="s">
        <v>106</v>
      </c>
    </row>
    <row r="1573" spans="1:42">
      <c r="A1573" s="59">
        <v>1571</v>
      </c>
      <c r="B1573" s="109"/>
      <c r="C1573" s="49"/>
      <c r="D1573" s="50"/>
      <c r="E1573" s="38" t="s">
        <v>14</v>
      </c>
      <c r="F1573" s="50"/>
      <c r="G1573" s="51">
        <v>0</v>
      </c>
      <c r="H1573" s="52">
        <v>0</v>
      </c>
      <c r="I1573" s="52">
        <v>0</v>
      </c>
      <c r="J1573" s="52">
        <v>0</v>
      </c>
      <c r="K1573" s="52">
        <v>0</v>
      </c>
      <c r="L1573" s="103">
        <f t="shared" si="97"/>
        <v>0</v>
      </c>
      <c r="M1573" s="53">
        <v>1</v>
      </c>
      <c r="N1573" s="106">
        <f t="shared" si="98"/>
        <v>0</v>
      </c>
      <c r="O1573" s="53">
        <v>1</v>
      </c>
      <c r="P1573" s="53">
        <v>1</v>
      </c>
      <c r="Q1573" s="53">
        <v>1</v>
      </c>
      <c r="R1573" s="42">
        <v>0</v>
      </c>
      <c r="S1573" s="42">
        <v>0</v>
      </c>
      <c r="T1573" s="43" t="s">
        <v>105</v>
      </c>
      <c r="U1573" s="53"/>
      <c r="V1573" s="41" t="s">
        <v>106</v>
      </c>
      <c r="W1573" s="53"/>
      <c r="X1573" s="41" t="s">
        <v>106</v>
      </c>
      <c r="Y1573" s="53"/>
      <c r="Z1573" s="53">
        <f t="shared" si="99"/>
        <v>0</v>
      </c>
      <c r="AA1573" s="53">
        <f t="shared" si="100"/>
        <v>0</v>
      </c>
      <c r="AB1573" s="54"/>
      <c r="AC1573" s="55">
        <v>0</v>
      </c>
      <c r="AD1573" s="46" t="s">
        <v>106</v>
      </c>
      <c r="AE1573" s="47"/>
      <c r="AF1573" s="69" t="s">
        <v>106</v>
      </c>
      <c r="AG1573" s="64" t="s">
        <v>106</v>
      </c>
      <c r="AH1573" s="65" t="s">
        <v>106</v>
      </c>
      <c r="AI1573" s="65" t="s">
        <v>106</v>
      </c>
      <c r="AJ1573" s="65" t="s">
        <v>106</v>
      </c>
      <c r="AK1573" s="74" t="s">
        <v>106</v>
      </c>
      <c r="AL1573" s="75" t="s">
        <v>106</v>
      </c>
      <c r="AM1573" s="75" t="s">
        <v>106</v>
      </c>
      <c r="AN1573" s="75" t="s">
        <v>106</v>
      </c>
      <c r="AO1573" s="75" t="s">
        <v>106</v>
      </c>
      <c r="AP1573" s="75" t="s">
        <v>106</v>
      </c>
    </row>
    <row r="1574" spans="1:42">
      <c r="A1574" s="59">
        <v>1572</v>
      </c>
      <c r="B1574" s="109"/>
      <c r="C1574" s="49"/>
      <c r="D1574" s="50"/>
      <c r="E1574" s="38" t="s">
        <v>14</v>
      </c>
      <c r="F1574" s="50"/>
      <c r="G1574" s="51">
        <v>0</v>
      </c>
      <c r="H1574" s="52">
        <v>0</v>
      </c>
      <c r="I1574" s="52">
        <v>0</v>
      </c>
      <c r="J1574" s="52">
        <v>0</v>
      </c>
      <c r="K1574" s="52">
        <v>0</v>
      </c>
      <c r="L1574" s="103">
        <f t="shared" si="97"/>
        <v>0</v>
      </c>
      <c r="M1574" s="53">
        <v>1</v>
      </c>
      <c r="N1574" s="106">
        <f t="shared" si="98"/>
        <v>0</v>
      </c>
      <c r="O1574" s="53">
        <v>1</v>
      </c>
      <c r="P1574" s="53">
        <v>1</v>
      </c>
      <c r="Q1574" s="53">
        <v>1</v>
      </c>
      <c r="R1574" s="42">
        <v>0</v>
      </c>
      <c r="S1574" s="42">
        <v>0</v>
      </c>
      <c r="T1574" s="43" t="s">
        <v>105</v>
      </c>
      <c r="U1574" s="53"/>
      <c r="V1574" s="41" t="s">
        <v>106</v>
      </c>
      <c r="W1574" s="53"/>
      <c r="X1574" s="41" t="s">
        <v>106</v>
      </c>
      <c r="Y1574" s="53"/>
      <c r="Z1574" s="53">
        <f t="shared" si="99"/>
        <v>0</v>
      </c>
      <c r="AA1574" s="53">
        <f t="shared" si="100"/>
        <v>0</v>
      </c>
      <c r="AB1574" s="54"/>
      <c r="AC1574" s="55">
        <v>0</v>
      </c>
      <c r="AD1574" s="46" t="s">
        <v>106</v>
      </c>
      <c r="AE1574" s="47"/>
      <c r="AF1574" s="69" t="s">
        <v>106</v>
      </c>
      <c r="AG1574" s="64" t="s">
        <v>106</v>
      </c>
      <c r="AH1574" s="65" t="s">
        <v>106</v>
      </c>
      <c r="AI1574" s="65" t="s">
        <v>106</v>
      </c>
      <c r="AJ1574" s="65" t="s">
        <v>106</v>
      </c>
      <c r="AK1574" s="74" t="s">
        <v>106</v>
      </c>
      <c r="AL1574" s="75" t="s">
        <v>106</v>
      </c>
      <c r="AM1574" s="75" t="s">
        <v>106</v>
      </c>
      <c r="AN1574" s="75" t="s">
        <v>106</v>
      </c>
      <c r="AO1574" s="75" t="s">
        <v>106</v>
      </c>
      <c r="AP1574" s="75" t="s">
        <v>106</v>
      </c>
    </row>
    <row r="1575" spans="1:42">
      <c r="A1575" s="59">
        <v>1573</v>
      </c>
      <c r="B1575" s="109"/>
      <c r="C1575" s="49"/>
      <c r="D1575" s="50"/>
      <c r="E1575" s="38" t="s">
        <v>14</v>
      </c>
      <c r="F1575" s="50"/>
      <c r="G1575" s="51">
        <v>0</v>
      </c>
      <c r="H1575" s="52">
        <v>0</v>
      </c>
      <c r="I1575" s="52">
        <v>0</v>
      </c>
      <c r="J1575" s="52">
        <v>0</v>
      </c>
      <c r="K1575" s="52">
        <v>0</v>
      </c>
      <c r="L1575" s="103">
        <f t="shared" si="97"/>
        <v>0</v>
      </c>
      <c r="M1575" s="53">
        <v>1</v>
      </c>
      <c r="N1575" s="106">
        <f t="shared" si="98"/>
        <v>0</v>
      </c>
      <c r="O1575" s="53">
        <v>1</v>
      </c>
      <c r="P1575" s="53">
        <v>1</v>
      </c>
      <c r="Q1575" s="53">
        <v>1</v>
      </c>
      <c r="R1575" s="42">
        <v>0</v>
      </c>
      <c r="S1575" s="42">
        <v>0</v>
      </c>
      <c r="T1575" s="43" t="s">
        <v>105</v>
      </c>
      <c r="U1575" s="53"/>
      <c r="V1575" s="41" t="s">
        <v>106</v>
      </c>
      <c r="W1575" s="53"/>
      <c r="X1575" s="41" t="s">
        <v>106</v>
      </c>
      <c r="Y1575" s="53"/>
      <c r="Z1575" s="53">
        <f t="shared" si="99"/>
        <v>0</v>
      </c>
      <c r="AA1575" s="53">
        <f t="shared" si="100"/>
        <v>0</v>
      </c>
      <c r="AB1575" s="54"/>
      <c r="AC1575" s="55">
        <v>0</v>
      </c>
      <c r="AD1575" s="46" t="s">
        <v>106</v>
      </c>
      <c r="AE1575" s="47"/>
      <c r="AF1575" s="69" t="s">
        <v>106</v>
      </c>
      <c r="AG1575" s="64" t="s">
        <v>106</v>
      </c>
      <c r="AH1575" s="65" t="s">
        <v>106</v>
      </c>
      <c r="AI1575" s="65" t="s">
        <v>106</v>
      </c>
      <c r="AJ1575" s="65" t="s">
        <v>106</v>
      </c>
      <c r="AK1575" s="74" t="s">
        <v>106</v>
      </c>
      <c r="AL1575" s="75" t="s">
        <v>106</v>
      </c>
      <c r="AM1575" s="75" t="s">
        <v>106</v>
      </c>
      <c r="AN1575" s="75" t="s">
        <v>106</v>
      </c>
      <c r="AO1575" s="75" t="s">
        <v>106</v>
      </c>
      <c r="AP1575" s="75" t="s">
        <v>106</v>
      </c>
    </row>
    <row r="1576" spans="1:42">
      <c r="A1576" s="59">
        <v>1574</v>
      </c>
      <c r="B1576" s="109"/>
      <c r="C1576" s="49"/>
      <c r="D1576" s="50"/>
      <c r="E1576" s="38" t="s">
        <v>14</v>
      </c>
      <c r="F1576" s="50"/>
      <c r="G1576" s="51">
        <v>0</v>
      </c>
      <c r="H1576" s="52">
        <v>0</v>
      </c>
      <c r="I1576" s="52">
        <v>0</v>
      </c>
      <c r="J1576" s="52">
        <v>0</v>
      </c>
      <c r="K1576" s="52">
        <v>0</v>
      </c>
      <c r="L1576" s="103">
        <f t="shared" si="97"/>
        <v>0</v>
      </c>
      <c r="M1576" s="53">
        <v>1</v>
      </c>
      <c r="N1576" s="106">
        <f t="shared" si="98"/>
        <v>0</v>
      </c>
      <c r="O1576" s="53">
        <v>1</v>
      </c>
      <c r="P1576" s="53">
        <v>1</v>
      </c>
      <c r="Q1576" s="53">
        <v>1</v>
      </c>
      <c r="R1576" s="42">
        <v>0</v>
      </c>
      <c r="S1576" s="42">
        <v>0</v>
      </c>
      <c r="T1576" s="43" t="s">
        <v>105</v>
      </c>
      <c r="U1576" s="53"/>
      <c r="V1576" s="41" t="s">
        <v>106</v>
      </c>
      <c r="W1576" s="53"/>
      <c r="X1576" s="41" t="s">
        <v>106</v>
      </c>
      <c r="Y1576" s="53"/>
      <c r="Z1576" s="53">
        <f t="shared" si="99"/>
        <v>0</v>
      </c>
      <c r="AA1576" s="53">
        <f t="shared" si="100"/>
        <v>0</v>
      </c>
      <c r="AB1576" s="54"/>
      <c r="AC1576" s="55">
        <v>0</v>
      </c>
      <c r="AD1576" s="46" t="s">
        <v>106</v>
      </c>
      <c r="AE1576" s="47"/>
      <c r="AF1576" s="69" t="s">
        <v>106</v>
      </c>
      <c r="AG1576" s="64" t="s">
        <v>106</v>
      </c>
      <c r="AH1576" s="65" t="s">
        <v>106</v>
      </c>
      <c r="AI1576" s="65" t="s">
        <v>106</v>
      </c>
      <c r="AJ1576" s="65" t="s">
        <v>106</v>
      </c>
      <c r="AK1576" s="74" t="s">
        <v>106</v>
      </c>
      <c r="AL1576" s="75" t="s">
        <v>106</v>
      </c>
      <c r="AM1576" s="75" t="s">
        <v>106</v>
      </c>
      <c r="AN1576" s="75" t="s">
        <v>106</v>
      </c>
      <c r="AO1576" s="75" t="s">
        <v>106</v>
      </c>
      <c r="AP1576" s="75" t="s">
        <v>106</v>
      </c>
    </row>
    <row r="1577" spans="1:42">
      <c r="A1577" s="59">
        <v>1575</v>
      </c>
      <c r="B1577" s="109"/>
      <c r="C1577" s="49"/>
      <c r="D1577" s="50"/>
      <c r="E1577" s="38" t="s">
        <v>14</v>
      </c>
      <c r="F1577" s="50"/>
      <c r="G1577" s="51">
        <v>0</v>
      </c>
      <c r="H1577" s="52">
        <v>0</v>
      </c>
      <c r="I1577" s="52">
        <v>0</v>
      </c>
      <c r="J1577" s="52">
        <v>0</v>
      </c>
      <c r="K1577" s="52">
        <v>0</v>
      </c>
      <c r="L1577" s="103">
        <f t="shared" si="97"/>
        <v>0</v>
      </c>
      <c r="M1577" s="53">
        <v>1</v>
      </c>
      <c r="N1577" s="106">
        <f t="shared" si="98"/>
        <v>0</v>
      </c>
      <c r="O1577" s="53">
        <v>1</v>
      </c>
      <c r="P1577" s="53">
        <v>1</v>
      </c>
      <c r="Q1577" s="53">
        <v>1</v>
      </c>
      <c r="R1577" s="42">
        <v>0</v>
      </c>
      <c r="S1577" s="42">
        <v>0</v>
      </c>
      <c r="T1577" s="43" t="s">
        <v>105</v>
      </c>
      <c r="U1577" s="53"/>
      <c r="V1577" s="41" t="s">
        <v>106</v>
      </c>
      <c r="W1577" s="53"/>
      <c r="X1577" s="41" t="s">
        <v>106</v>
      </c>
      <c r="Y1577" s="53"/>
      <c r="Z1577" s="53">
        <f t="shared" si="99"/>
        <v>0</v>
      </c>
      <c r="AA1577" s="53">
        <f t="shared" si="100"/>
        <v>0</v>
      </c>
      <c r="AB1577" s="54"/>
      <c r="AC1577" s="55">
        <v>0</v>
      </c>
      <c r="AD1577" s="46" t="s">
        <v>106</v>
      </c>
      <c r="AE1577" s="47"/>
      <c r="AF1577" s="69" t="s">
        <v>106</v>
      </c>
      <c r="AG1577" s="64" t="s">
        <v>106</v>
      </c>
      <c r="AH1577" s="65" t="s">
        <v>106</v>
      </c>
      <c r="AI1577" s="65" t="s">
        <v>106</v>
      </c>
      <c r="AJ1577" s="65" t="s">
        <v>106</v>
      </c>
      <c r="AK1577" s="74" t="s">
        <v>106</v>
      </c>
      <c r="AL1577" s="75" t="s">
        <v>106</v>
      </c>
      <c r="AM1577" s="75" t="s">
        <v>106</v>
      </c>
      <c r="AN1577" s="75" t="s">
        <v>106</v>
      </c>
      <c r="AO1577" s="75" t="s">
        <v>106</v>
      </c>
      <c r="AP1577" s="75" t="s">
        <v>106</v>
      </c>
    </row>
    <row r="1578" spans="1:42">
      <c r="A1578" s="59">
        <v>1576</v>
      </c>
      <c r="B1578" s="109"/>
      <c r="C1578" s="49"/>
      <c r="D1578" s="50"/>
      <c r="E1578" s="38" t="s">
        <v>14</v>
      </c>
      <c r="F1578" s="50"/>
      <c r="G1578" s="51">
        <v>0</v>
      </c>
      <c r="H1578" s="52">
        <v>0</v>
      </c>
      <c r="I1578" s="52">
        <v>0</v>
      </c>
      <c r="J1578" s="52">
        <v>0</v>
      </c>
      <c r="K1578" s="52">
        <v>0</v>
      </c>
      <c r="L1578" s="103">
        <f t="shared" si="97"/>
        <v>0</v>
      </c>
      <c r="M1578" s="53">
        <v>1</v>
      </c>
      <c r="N1578" s="106">
        <f t="shared" si="98"/>
        <v>0</v>
      </c>
      <c r="O1578" s="53">
        <v>1</v>
      </c>
      <c r="P1578" s="53">
        <v>1</v>
      </c>
      <c r="Q1578" s="53">
        <v>1</v>
      </c>
      <c r="R1578" s="42">
        <v>0</v>
      </c>
      <c r="S1578" s="42">
        <v>0</v>
      </c>
      <c r="T1578" s="43" t="s">
        <v>105</v>
      </c>
      <c r="U1578" s="53"/>
      <c r="V1578" s="41" t="s">
        <v>106</v>
      </c>
      <c r="W1578" s="53"/>
      <c r="X1578" s="41" t="s">
        <v>106</v>
      </c>
      <c r="Y1578" s="53"/>
      <c r="Z1578" s="53">
        <f t="shared" si="99"/>
        <v>0</v>
      </c>
      <c r="AA1578" s="53">
        <f t="shared" si="100"/>
        <v>0</v>
      </c>
      <c r="AB1578" s="54"/>
      <c r="AC1578" s="55">
        <v>0</v>
      </c>
      <c r="AD1578" s="46" t="s">
        <v>106</v>
      </c>
      <c r="AE1578" s="47"/>
      <c r="AF1578" s="69" t="s">
        <v>106</v>
      </c>
      <c r="AG1578" s="64" t="s">
        <v>106</v>
      </c>
      <c r="AH1578" s="65" t="s">
        <v>106</v>
      </c>
      <c r="AI1578" s="65" t="s">
        <v>106</v>
      </c>
      <c r="AJ1578" s="65" t="s">
        <v>106</v>
      </c>
      <c r="AK1578" s="74" t="s">
        <v>106</v>
      </c>
      <c r="AL1578" s="75" t="s">
        <v>106</v>
      </c>
      <c r="AM1578" s="75" t="s">
        <v>106</v>
      </c>
      <c r="AN1578" s="75" t="s">
        <v>106</v>
      </c>
      <c r="AO1578" s="75" t="s">
        <v>106</v>
      </c>
      <c r="AP1578" s="75" t="s">
        <v>106</v>
      </c>
    </row>
    <row r="1579" spans="1:42">
      <c r="A1579" s="59">
        <v>1577</v>
      </c>
      <c r="B1579" s="109"/>
      <c r="C1579" s="49"/>
      <c r="D1579" s="50"/>
      <c r="E1579" s="38" t="s">
        <v>14</v>
      </c>
      <c r="F1579" s="50"/>
      <c r="G1579" s="51">
        <v>0</v>
      </c>
      <c r="H1579" s="52">
        <v>0</v>
      </c>
      <c r="I1579" s="52">
        <v>0</v>
      </c>
      <c r="J1579" s="52">
        <v>0</v>
      </c>
      <c r="K1579" s="52">
        <v>0</v>
      </c>
      <c r="L1579" s="103">
        <f t="shared" si="97"/>
        <v>0</v>
      </c>
      <c r="M1579" s="53">
        <v>1</v>
      </c>
      <c r="N1579" s="106">
        <f t="shared" si="98"/>
        <v>0</v>
      </c>
      <c r="O1579" s="53">
        <v>1</v>
      </c>
      <c r="P1579" s="53">
        <v>1</v>
      </c>
      <c r="Q1579" s="53">
        <v>1</v>
      </c>
      <c r="R1579" s="42">
        <v>0</v>
      </c>
      <c r="S1579" s="42">
        <v>0</v>
      </c>
      <c r="T1579" s="43" t="s">
        <v>105</v>
      </c>
      <c r="U1579" s="53"/>
      <c r="V1579" s="41" t="s">
        <v>106</v>
      </c>
      <c r="W1579" s="53"/>
      <c r="X1579" s="41" t="s">
        <v>106</v>
      </c>
      <c r="Y1579" s="53"/>
      <c r="Z1579" s="53">
        <f t="shared" si="99"/>
        <v>0</v>
      </c>
      <c r="AA1579" s="53">
        <f t="shared" si="100"/>
        <v>0</v>
      </c>
      <c r="AB1579" s="54"/>
      <c r="AC1579" s="55">
        <v>0</v>
      </c>
      <c r="AD1579" s="46" t="s">
        <v>106</v>
      </c>
      <c r="AE1579" s="47"/>
      <c r="AF1579" s="69" t="s">
        <v>106</v>
      </c>
      <c r="AG1579" s="64" t="s">
        <v>106</v>
      </c>
      <c r="AH1579" s="65" t="s">
        <v>106</v>
      </c>
      <c r="AI1579" s="65" t="s">
        <v>106</v>
      </c>
      <c r="AJ1579" s="65" t="s">
        <v>106</v>
      </c>
      <c r="AK1579" s="74" t="s">
        <v>106</v>
      </c>
      <c r="AL1579" s="75" t="s">
        <v>106</v>
      </c>
      <c r="AM1579" s="75" t="s">
        <v>106</v>
      </c>
      <c r="AN1579" s="75" t="s">
        <v>106</v>
      </c>
      <c r="AO1579" s="75" t="s">
        <v>106</v>
      </c>
      <c r="AP1579" s="75" t="s">
        <v>106</v>
      </c>
    </row>
    <row r="1580" spans="1:42">
      <c r="A1580" s="59">
        <v>1578</v>
      </c>
      <c r="B1580" s="109"/>
      <c r="C1580" s="49"/>
      <c r="D1580" s="50"/>
      <c r="E1580" s="38" t="s">
        <v>14</v>
      </c>
      <c r="F1580" s="50"/>
      <c r="G1580" s="51">
        <v>0</v>
      </c>
      <c r="H1580" s="52">
        <v>0</v>
      </c>
      <c r="I1580" s="52">
        <v>0</v>
      </c>
      <c r="J1580" s="52">
        <v>0</v>
      </c>
      <c r="K1580" s="52">
        <v>0</v>
      </c>
      <c r="L1580" s="103">
        <f t="shared" si="97"/>
        <v>0</v>
      </c>
      <c r="M1580" s="53">
        <v>1</v>
      </c>
      <c r="N1580" s="106">
        <f t="shared" si="98"/>
        <v>0</v>
      </c>
      <c r="O1580" s="53">
        <v>1</v>
      </c>
      <c r="P1580" s="53">
        <v>1</v>
      </c>
      <c r="Q1580" s="53">
        <v>1</v>
      </c>
      <c r="R1580" s="42">
        <v>0</v>
      </c>
      <c r="S1580" s="42">
        <v>0</v>
      </c>
      <c r="T1580" s="43" t="s">
        <v>105</v>
      </c>
      <c r="U1580" s="53"/>
      <c r="V1580" s="41" t="s">
        <v>106</v>
      </c>
      <c r="W1580" s="53"/>
      <c r="X1580" s="41" t="s">
        <v>106</v>
      </c>
      <c r="Y1580" s="53"/>
      <c r="Z1580" s="53">
        <f t="shared" si="99"/>
        <v>0</v>
      </c>
      <c r="AA1580" s="53">
        <f t="shared" si="100"/>
        <v>0</v>
      </c>
      <c r="AB1580" s="54"/>
      <c r="AC1580" s="55">
        <v>0</v>
      </c>
      <c r="AD1580" s="46" t="s">
        <v>106</v>
      </c>
      <c r="AE1580" s="47"/>
      <c r="AF1580" s="69" t="s">
        <v>106</v>
      </c>
      <c r="AG1580" s="64" t="s">
        <v>106</v>
      </c>
      <c r="AH1580" s="65" t="s">
        <v>106</v>
      </c>
      <c r="AI1580" s="65" t="s">
        <v>106</v>
      </c>
      <c r="AJ1580" s="65" t="s">
        <v>106</v>
      </c>
      <c r="AK1580" s="74" t="s">
        <v>106</v>
      </c>
      <c r="AL1580" s="75" t="s">
        <v>106</v>
      </c>
      <c r="AM1580" s="75" t="s">
        <v>106</v>
      </c>
      <c r="AN1580" s="75" t="s">
        <v>106</v>
      </c>
      <c r="AO1580" s="75" t="s">
        <v>106</v>
      </c>
      <c r="AP1580" s="75" t="s">
        <v>106</v>
      </c>
    </row>
    <row r="1581" spans="1:42">
      <c r="A1581" s="59">
        <v>1579</v>
      </c>
      <c r="B1581" s="109"/>
      <c r="C1581" s="49"/>
      <c r="D1581" s="50"/>
      <c r="E1581" s="38" t="s">
        <v>14</v>
      </c>
      <c r="F1581" s="50"/>
      <c r="G1581" s="51">
        <v>0</v>
      </c>
      <c r="H1581" s="52">
        <v>0</v>
      </c>
      <c r="I1581" s="52">
        <v>0</v>
      </c>
      <c r="J1581" s="52">
        <v>0</v>
      </c>
      <c r="K1581" s="52">
        <v>0</v>
      </c>
      <c r="L1581" s="103">
        <f t="shared" si="97"/>
        <v>0</v>
      </c>
      <c r="M1581" s="53">
        <v>1</v>
      </c>
      <c r="N1581" s="106">
        <f t="shared" si="98"/>
        <v>0</v>
      </c>
      <c r="O1581" s="53">
        <v>1</v>
      </c>
      <c r="P1581" s="53">
        <v>1</v>
      </c>
      <c r="Q1581" s="53">
        <v>1</v>
      </c>
      <c r="R1581" s="42">
        <v>0</v>
      </c>
      <c r="S1581" s="42">
        <v>0</v>
      </c>
      <c r="T1581" s="43" t="s">
        <v>105</v>
      </c>
      <c r="U1581" s="53"/>
      <c r="V1581" s="41" t="s">
        <v>106</v>
      </c>
      <c r="W1581" s="53"/>
      <c r="X1581" s="41" t="s">
        <v>106</v>
      </c>
      <c r="Y1581" s="53"/>
      <c r="Z1581" s="53">
        <f t="shared" si="99"/>
        <v>0</v>
      </c>
      <c r="AA1581" s="53">
        <f t="shared" si="100"/>
        <v>0</v>
      </c>
      <c r="AB1581" s="54"/>
      <c r="AC1581" s="55">
        <v>0</v>
      </c>
      <c r="AD1581" s="46" t="s">
        <v>106</v>
      </c>
      <c r="AE1581" s="47"/>
      <c r="AF1581" s="69" t="s">
        <v>106</v>
      </c>
      <c r="AG1581" s="64" t="s">
        <v>106</v>
      </c>
      <c r="AH1581" s="65" t="s">
        <v>106</v>
      </c>
      <c r="AI1581" s="65" t="s">
        <v>106</v>
      </c>
      <c r="AJ1581" s="65" t="s">
        <v>106</v>
      </c>
      <c r="AK1581" s="74" t="s">
        <v>106</v>
      </c>
      <c r="AL1581" s="75" t="s">
        <v>106</v>
      </c>
      <c r="AM1581" s="75" t="s">
        <v>106</v>
      </c>
      <c r="AN1581" s="75" t="s">
        <v>106</v>
      </c>
      <c r="AO1581" s="75" t="s">
        <v>106</v>
      </c>
      <c r="AP1581" s="75" t="s">
        <v>106</v>
      </c>
    </row>
    <row r="1582" spans="1:42">
      <c r="A1582" s="59">
        <v>1580</v>
      </c>
      <c r="B1582" s="109"/>
      <c r="C1582" s="49"/>
      <c r="D1582" s="50"/>
      <c r="E1582" s="38" t="s">
        <v>14</v>
      </c>
      <c r="F1582" s="50"/>
      <c r="G1582" s="51">
        <v>0</v>
      </c>
      <c r="H1582" s="52">
        <v>0</v>
      </c>
      <c r="I1582" s="52">
        <v>0</v>
      </c>
      <c r="J1582" s="52">
        <v>0</v>
      </c>
      <c r="K1582" s="52">
        <v>0</v>
      </c>
      <c r="L1582" s="103">
        <f t="shared" si="97"/>
        <v>0</v>
      </c>
      <c r="M1582" s="53">
        <v>1</v>
      </c>
      <c r="N1582" s="106">
        <f t="shared" si="98"/>
        <v>0</v>
      </c>
      <c r="O1582" s="53">
        <v>1</v>
      </c>
      <c r="P1582" s="53">
        <v>1</v>
      </c>
      <c r="Q1582" s="53">
        <v>1</v>
      </c>
      <c r="R1582" s="42">
        <v>0</v>
      </c>
      <c r="S1582" s="42">
        <v>0</v>
      </c>
      <c r="T1582" s="43" t="s">
        <v>105</v>
      </c>
      <c r="U1582" s="53"/>
      <c r="V1582" s="41" t="s">
        <v>106</v>
      </c>
      <c r="W1582" s="53"/>
      <c r="X1582" s="41" t="s">
        <v>106</v>
      </c>
      <c r="Y1582" s="53"/>
      <c r="Z1582" s="53">
        <f t="shared" si="99"/>
        <v>0</v>
      </c>
      <c r="AA1582" s="53">
        <f t="shared" si="100"/>
        <v>0</v>
      </c>
      <c r="AB1582" s="54"/>
      <c r="AC1582" s="55">
        <v>0</v>
      </c>
      <c r="AD1582" s="46" t="s">
        <v>106</v>
      </c>
      <c r="AE1582" s="47"/>
      <c r="AF1582" s="69" t="s">
        <v>106</v>
      </c>
      <c r="AG1582" s="64" t="s">
        <v>106</v>
      </c>
      <c r="AH1582" s="65" t="s">
        <v>106</v>
      </c>
      <c r="AI1582" s="65" t="s">
        <v>106</v>
      </c>
      <c r="AJ1582" s="65" t="s">
        <v>106</v>
      </c>
      <c r="AK1582" s="74" t="s">
        <v>106</v>
      </c>
      <c r="AL1582" s="75" t="s">
        <v>106</v>
      </c>
      <c r="AM1582" s="75" t="s">
        <v>106</v>
      </c>
      <c r="AN1582" s="75" t="s">
        <v>106</v>
      </c>
      <c r="AO1582" s="75" t="s">
        <v>106</v>
      </c>
      <c r="AP1582" s="75" t="s">
        <v>106</v>
      </c>
    </row>
    <row r="1583" spans="1:42">
      <c r="A1583" s="59">
        <v>1581</v>
      </c>
      <c r="B1583" s="109"/>
      <c r="C1583" s="49"/>
      <c r="D1583" s="50"/>
      <c r="E1583" s="38" t="s">
        <v>14</v>
      </c>
      <c r="F1583" s="50"/>
      <c r="G1583" s="51">
        <v>0</v>
      </c>
      <c r="H1583" s="52">
        <v>0</v>
      </c>
      <c r="I1583" s="52">
        <v>0</v>
      </c>
      <c r="J1583" s="52">
        <v>0</v>
      </c>
      <c r="K1583" s="52">
        <v>0</v>
      </c>
      <c r="L1583" s="103">
        <f t="shared" si="97"/>
        <v>0</v>
      </c>
      <c r="M1583" s="53">
        <v>1</v>
      </c>
      <c r="N1583" s="106">
        <f t="shared" si="98"/>
        <v>0</v>
      </c>
      <c r="O1583" s="53">
        <v>1</v>
      </c>
      <c r="P1583" s="53">
        <v>1</v>
      </c>
      <c r="Q1583" s="53">
        <v>1</v>
      </c>
      <c r="R1583" s="42">
        <v>0</v>
      </c>
      <c r="S1583" s="42">
        <v>0</v>
      </c>
      <c r="T1583" s="43" t="s">
        <v>105</v>
      </c>
      <c r="U1583" s="53"/>
      <c r="V1583" s="41" t="s">
        <v>106</v>
      </c>
      <c r="W1583" s="53"/>
      <c r="X1583" s="41" t="s">
        <v>106</v>
      </c>
      <c r="Y1583" s="53"/>
      <c r="Z1583" s="53">
        <f t="shared" si="99"/>
        <v>0</v>
      </c>
      <c r="AA1583" s="53">
        <f t="shared" si="100"/>
        <v>0</v>
      </c>
      <c r="AB1583" s="54"/>
      <c r="AC1583" s="55">
        <v>0</v>
      </c>
      <c r="AD1583" s="46" t="s">
        <v>106</v>
      </c>
      <c r="AE1583" s="47"/>
      <c r="AF1583" s="69" t="s">
        <v>106</v>
      </c>
      <c r="AG1583" s="64" t="s">
        <v>106</v>
      </c>
      <c r="AH1583" s="65" t="s">
        <v>106</v>
      </c>
      <c r="AI1583" s="65" t="s">
        <v>106</v>
      </c>
      <c r="AJ1583" s="65" t="s">
        <v>106</v>
      </c>
      <c r="AK1583" s="74" t="s">
        <v>106</v>
      </c>
      <c r="AL1583" s="75" t="s">
        <v>106</v>
      </c>
      <c r="AM1583" s="75" t="s">
        <v>106</v>
      </c>
      <c r="AN1583" s="75" t="s">
        <v>106</v>
      </c>
      <c r="AO1583" s="75" t="s">
        <v>106</v>
      </c>
      <c r="AP1583" s="75" t="s">
        <v>106</v>
      </c>
    </row>
    <row r="1584" spans="1:42">
      <c r="A1584" s="59">
        <v>1582</v>
      </c>
      <c r="B1584" s="109"/>
      <c r="C1584" s="49"/>
      <c r="D1584" s="50"/>
      <c r="E1584" s="38" t="s">
        <v>14</v>
      </c>
      <c r="F1584" s="50"/>
      <c r="G1584" s="51">
        <v>0</v>
      </c>
      <c r="H1584" s="52">
        <v>0</v>
      </c>
      <c r="I1584" s="52">
        <v>0</v>
      </c>
      <c r="J1584" s="52">
        <v>0</v>
      </c>
      <c r="K1584" s="52">
        <v>0</v>
      </c>
      <c r="L1584" s="103">
        <f t="shared" si="97"/>
        <v>0</v>
      </c>
      <c r="M1584" s="53">
        <v>1</v>
      </c>
      <c r="N1584" s="106">
        <f t="shared" si="98"/>
        <v>0</v>
      </c>
      <c r="O1584" s="53">
        <v>1</v>
      </c>
      <c r="P1584" s="53">
        <v>1</v>
      </c>
      <c r="Q1584" s="53">
        <v>1</v>
      </c>
      <c r="R1584" s="42">
        <v>0</v>
      </c>
      <c r="S1584" s="42">
        <v>0</v>
      </c>
      <c r="T1584" s="43" t="s">
        <v>105</v>
      </c>
      <c r="U1584" s="53"/>
      <c r="V1584" s="41" t="s">
        <v>106</v>
      </c>
      <c r="W1584" s="53"/>
      <c r="X1584" s="41" t="s">
        <v>106</v>
      </c>
      <c r="Y1584" s="53"/>
      <c r="Z1584" s="53">
        <f t="shared" si="99"/>
        <v>0</v>
      </c>
      <c r="AA1584" s="53">
        <f t="shared" si="100"/>
        <v>0</v>
      </c>
      <c r="AB1584" s="54"/>
      <c r="AC1584" s="55">
        <v>0</v>
      </c>
      <c r="AD1584" s="46" t="s">
        <v>106</v>
      </c>
      <c r="AE1584" s="47"/>
      <c r="AF1584" s="69" t="s">
        <v>106</v>
      </c>
      <c r="AG1584" s="64" t="s">
        <v>106</v>
      </c>
      <c r="AH1584" s="65" t="s">
        <v>106</v>
      </c>
      <c r="AI1584" s="65" t="s">
        <v>106</v>
      </c>
      <c r="AJ1584" s="65" t="s">
        <v>106</v>
      </c>
      <c r="AK1584" s="74" t="s">
        <v>106</v>
      </c>
      <c r="AL1584" s="75" t="s">
        <v>106</v>
      </c>
      <c r="AM1584" s="75" t="s">
        <v>106</v>
      </c>
      <c r="AN1584" s="75" t="s">
        <v>106</v>
      </c>
      <c r="AO1584" s="75" t="s">
        <v>106</v>
      </c>
      <c r="AP1584" s="75" t="s">
        <v>106</v>
      </c>
    </row>
    <row r="1585" spans="1:42">
      <c r="A1585" s="59">
        <v>1583</v>
      </c>
      <c r="B1585" s="109"/>
      <c r="C1585" s="49"/>
      <c r="D1585" s="50"/>
      <c r="E1585" s="38" t="s">
        <v>14</v>
      </c>
      <c r="F1585" s="50"/>
      <c r="G1585" s="51">
        <v>0</v>
      </c>
      <c r="H1585" s="52">
        <v>0</v>
      </c>
      <c r="I1585" s="52">
        <v>0</v>
      </c>
      <c r="J1585" s="52">
        <v>0</v>
      </c>
      <c r="K1585" s="52">
        <v>0</v>
      </c>
      <c r="L1585" s="103">
        <f t="shared" si="97"/>
        <v>0</v>
      </c>
      <c r="M1585" s="53">
        <v>1</v>
      </c>
      <c r="N1585" s="106">
        <f t="shared" si="98"/>
        <v>0</v>
      </c>
      <c r="O1585" s="53">
        <v>1</v>
      </c>
      <c r="P1585" s="53">
        <v>1</v>
      </c>
      <c r="Q1585" s="53">
        <v>1</v>
      </c>
      <c r="R1585" s="42">
        <v>0</v>
      </c>
      <c r="S1585" s="42">
        <v>0</v>
      </c>
      <c r="T1585" s="43" t="s">
        <v>105</v>
      </c>
      <c r="U1585" s="53"/>
      <c r="V1585" s="41" t="s">
        <v>106</v>
      </c>
      <c r="W1585" s="53"/>
      <c r="X1585" s="41" t="s">
        <v>106</v>
      </c>
      <c r="Y1585" s="53"/>
      <c r="Z1585" s="53">
        <f t="shared" si="99"/>
        <v>0</v>
      </c>
      <c r="AA1585" s="53">
        <f t="shared" si="100"/>
        <v>0</v>
      </c>
      <c r="AB1585" s="54"/>
      <c r="AC1585" s="55">
        <v>0</v>
      </c>
      <c r="AD1585" s="46" t="s">
        <v>106</v>
      </c>
      <c r="AE1585" s="47"/>
      <c r="AF1585" s="69" t="s">
        <v>106</v>
      </c>
      <c r="AG1585" s="64" t="s">
        <v>106</v>
      </c>
      <c r="AH1585" s="65" t="s">
        <v>106</v>
      </c>
      <c r="AI1585" s="65" t="s">
        <v>106</v>
      </c>
      <c r="AJ1585" s="65" t="s">
        <v>106</v>
      </c>
      <c r="AK1585" s="74" t="s">
        <v>106</v>
      </c>
      <c r="AL1585" s="75" t="s">
        <v>106</v>
      </c>
      <c r="AM1585" s="75" t="s">
        <v>106</v>
      </c>
      <c r="AN1585" s="75" t="s">
        <v>106</v>
      </c>
      <c r="AO1585" s="75" t="s">
        <v>106</v>
      </c>
      <c r="AP1585" s="75" t="s">
        <v>106</v>
      </c>
    </row>
    <row r="1586" spans="1:42">
      <c r="A1586" s="59">
        <v>1584</v>
      </c>
      <c r="B1586" s="109"/>
      <c r="C1586" s="49"/>
      <c r="D1586" s="50"/>
      <c r="E1586" s="38" t="s">
        <v>14</v>
      </c>
      <c r="F1586" s="50"/>
      <c r="G1586" s="51">
        <v>0</v>
      </c>
      <c r="H1586" s="52">
        <v>0</v>
      </c>
      <c r="I1586" s="52">
        <v>0</v>
      </c>
      <c r="J1586" s="52">
        <v>0</v>
      </c>
      <c r="K1586" s="52">
        <v>0</v>
      </c>
      <c r="L1586" s="103">
        <f t="shared" si="97"/>
        <v>0</v>
      </c>
      <c r="M1586" s="53">
        <v>1</v>
      </c>
      <c r="N1586" s="106">
        <f t="shared" si="98"/>
        <v>0</v>
      </c>
      <c r="O1586" s="53">
        <v>1</v>
      </c>
      <c r="P1586" s="53">
        <v>1</v>
      </c>
      <c r="Q1586" s="53">
        <v>1</v>
      </c>
      <c r="R1586" s="42">
        <v>0</v>
      </c>
      <c r="S1586" s="42">
        <v>0</v>
      </c>
      <c r="T1586" s="43" t="s">
        <v>105</v>
      </c>
      <c r="U1586" s="53"/>
      <c r="V1586" s="41" t="s">
        <v>106</v>
      </c>
      <c r="W1586" s="53"/>
      <c r="X1586" s="41" t="s">
        <v>106</v>
      </c>
      <c r="Y1586" s="53"/>
      <c r="Z1586" s="53">
        <f t="shared" si="99"/>
        <v>0</v>
      </c>
      <c r="AA1586" s="53">
        <f t="shared" si="100"/>
        <v>0</v>
      </c>
      <c r="AB1586" s="54"/>
      <c r="AC1586" s="55">
        <v>0</v>
      </c>
      <c r="AD1586" s="46" t="s">
        <v>106</v>
      </c>
      <c r="AE1586" s="47"/>
      <c r="AF1586" s="69" t="s">
        <v>106</v>
      </c>
      <c r="AG1586" s="64" t="s">
        <v>106</v>
      </c>
      <c r="AH1586" s="65" t="s">
        <v>106</v>
      </c>
      <c r="AI1586" s="65" t="s">
        <v>106</v>
      </c>
      <c r="AJ1586" s="65" t="s">
        <v>106</v>
      </c>
      <c r="AK1586" s="74" t="s">
        <v>106</v>
      </c>
      <c r="AL1586" s="75" t="s">
        <v>106</v>
      </c>
      <c r="AM1586" s="75" t="s">
        <v>106</v>
      </c>
      <c r="AN1586" s="75" t="s">
        <v>106</v>
      </c>
      <c r="AO1586" s="75" t="s">
        <v>106</v>
      </c>
      <c r="AP1586" s="75" t="s">
        <v>106</v>
      </c>
    </row>
    <row r="1587" spans="1:42">
      <c r="A1587" s="59">
        <v>1585</v>
      </c>
      <c r="B1587" s="109"/>
      <c r="C1587" s="49"/>
      <c r="D1587" s="50"/>
      <c r="E1587" s="38" t="s">
        <v>14</v>
      </c>
      <c r="F1587" s="50"/>
      <c r="G1587" s="51">
        <v>0</v>
      </c>
      <c r="H1587" s="52">
        <v>0</v>
      </c>
      <c r="I1587" s="52">
        <v>0</v>
      </c>
      <c r="J1587" s="52">
        <v>0</v>
      </c>
      <c r="K1587" s="52">
        <v>0</v>
      </c>
      <c r="L1587" s="103">
        <f t="shared" si="97"/>
        <v>0</v>
      </c>
      <c r="M1587" s="53">
        <v>1</v>
      </c>
      <c r="N1587" s="106">
        <f t="shared" si="98"/>
        <v>0</v>
      </c>
      <c r="O1587" s="53">
        <v>1</v>
      </c>
      <c r="P1587" s="53">
        <v>1</v>
      </c>
      <c r="Q1587" s="53">
        <v>1</v>
      </c>
      <c r="R1587" s="42">
        <v>0</v>
      </c>
      <c r="S1587" s="42">
        <v>0</v>
      </c>
      <c r="T1587" s="43" t="s">
        <v>105</v>
      </c>
      <c r="U1587" s="53"/>
      <c r="V1587" s="41" t="s">
        <v>106</v>
      </c>
      <c r="W1587" s="53"/>
      <c r="X1587" s="41" t="s">
        <v>106</v>
      </c>
      <c r="Y1587" s="53"/>
      <c r="Z1587" s="53">
        <f t="shared" si="99"/>
        <v>0</v>
      </c>
      <c r="AA1587" s="53">
        <f t="shared" si="100"/>
        <v>0</v>
      </c>
      <c r="AB1587" s="54"/>
      <c r="AC1587" s="55">
        <v>0</v>
      </c>
      <c r="AD1587" s="46" t="s">
        <v>106</v>
      </c>
      <c r="AE1587" s="47"/>
      <c r="AF1587" s="69" t="s">
        <v>106</v>
      </c>
      <c r="AG1587" s="64" t="s">
        <v>106</v>
      </c>
      <c r="AH1587" s="65" t="s">
        <v>106</v>
      </c>
      <c r="AI1587" s="65" t="s">
        <v>106</v>
      </c>
      <c r="AJ1587" s="65" t="s">
        <v>106</v>
      </c>
      <c r="AK1587" s="74" t="s">
        <v>106</v>
      </c>
      <c r="AL1587" s="75" t="s">
        <v>106</v>
      </c>
      <c r="AM1587" s="75" t="s">
        <v>106</v>
      </c>
      <c r="AN1587" s="75" t="s">
        <v>106</v>
      </c>
      <c r="AO1587" s="75" t="s">
        <v>106</v>
      </c>
      <c r="AP1587" s="75" t="s">
        <v>106</v>
      </c>
    </row>
    <row r="1588" spans="1:42">
      <c r="A1588" s="59">
        <v>1586</v>
      </c>
      <c r="B1588" s="109"/>
      <c r="C1588" s="49"/>
      <c r="D1588" s="50"/>
      <c r="E1588" s="38" t="s">
        <v>14</v>
      </c>
      <c r="F1588" s="50"/>
      <c r="G1588" s="51">
        <v>0</v>
      </c>
      <c r="H1588" s="52">
        <v>0</v>
      </c>
      <c r="I1588" s="52">
        <v>0</v>
      </c>
      <c r="J1588" s="52">
        <v>0</v>
      </c>
      <c r="K1588" s="52">
        <v>0</v>
      </c>
      <c r="L1588" s="103">
        <f t="shared" si="97"/>
        <v>0</v>
      </c>
      <c r="M1588" s="53">
        <v>1</v>
      </c>
      <c r="N1588" s="106">
        <f t="shared" si="98"/>
        <v>0</v>
      </c>
      <c r="O1588" s="53">
        <v>1</v>
      </c>
      <c r="P1588" s="53">
        <v>1</v>
      </c>
      <c r="Q1588" s="53">
        <v>1</v>
      </c>
      <c r="R1588" s="42">
        <v>0</v>
      </c>
      <c r="S1588" s="42">
        <v>0</v>
      </c>
      <c r="T1588" s="43" t="s">
        <v>105</v>
      </c>
      <c r="U1588" s="53"/>
      <c r="V1588" s="41" t="s">
        <v>106</v>
      </c>
      <c r="W1588" s="53"/>
      <c r="X1588" s="41" t="s">
        <v>106</v>
      </c>
      <c r="Y1588" s="53"/>
      <c r="Z1588" s="53">
        <f t="shared" si="99"/>
        <v>0</v>
      </c>
      <c r="AA1588" s="53">
        <f t="shared" si="100"/>
        <v>0</v>
      </c>
      <c r="AB1588" s="54"/>
      <c r="AC1588" s="55">
        <v>0</v>
      </c>
      <c r="AD1588" s="46" t="s">
        <v>106</v>
      </c>
      <c r="AE1588" s="47"/>
      <c r="AF1588" s="69" t="s">
        <v>106</v>
      </c>
      <c r="AG1588" s="64" t="s">
        <v>106</v>
      </c>
      <c r="AH1588" s="65" t="s">
        <v>106</v>
      </c>
      <c r="AI1588" s="65" t="s">
        <v>106</v>
      </c>
      <c r="AJ1588" s="65" t="s">
        <v>106</v>
      </c>
      <c r="AK1588" s="74" t="s">
        <v>106</v>
      </c>
      <c r="AL1588" s="75" t="s">
        <v>106</v>
      </c>
      <c r="AM1588" s="75" t="s">
        <v>106</v>
      </c>
      <c r="AN1588" s="75" t="s">
        <v>106</v>
      </c>
      <c r="AO1588" s="75" t="s">
        <v>106</v>
      </c>
      <c r="AP1588" s="75" t="s">
        <v>106</v>
      </c>
    </row>
    <row r="1589" spans="1:42">
      <c r="A1589" s="59">
        <v>1587</v>
      </c>
      <c r="B1589" s="109"/>
      <c r="C1589" s="49"/>
      <c r="D1589" s="50"/>
      <c r="E1589" s="38" t="s">
        <v>14</v>
      </c>
      <c r="F1589" s="50"/>
      <c r="G1589" s="51">
        <v>0</v>
      </c>
      <c r="H1589" s="52">
        <v>0</v>
      </c>
      <c r="I1589" s="52">
        <v>0</v>
      </c>
      <c r="J1589" s="52">
        <v>0</v>
      </c>
      <c r="K1589" s="52">
        <v>0</v>
      </c>
      <c r="L1589" s="103">
        <f t="shared" si="97"/>
        <v>0</v>
      </c>
      <c r="M1589" s="53">
        <v>1</v>
      </c>
      <c r="N1589" s="106">
        <f t="shared" si="98"/>
        <v>0</v>
      </c>
      <c r="O1589" s="53">
        <v>1</v>
      </c>
      <c r="P1589" s="53">
        <v>1</v>
      </c>
      <c r="Q1589" s="53">
        <v>1</v>
      </c>
      <c r="R1589" s="42">
        <v>0</v>
      </c>
      <c r="S1589" s="42">
        <v>0</v>
      </c>
      <c r="T1589" s="43" t="s">
        <v>105</v>
      </c>
      <c r="U1589" s="53"/>
      <c r="V1589" s="41" t="s">
        <v>106</v>
      </c>
      <c r="W1589" s="53"/>
      <c r="X1589" s="41" t="s">
        <v>106</v>
      </c>
      <c r="Y1589" s="53"/>
      <c r="Z1589" s="53">
        <f t="shared" si="99"/>
        <v>0</v>
      </c>
      <c r="AA1589" s="53">
        <f t="shared" si="100"/>
        <v>0</v>
      </c>
      <c r="AB1589" s="54"/>
      <c r="AC1589" s="55">
        <v>0</v>
      </c>
      <c r="AD1589" s="46" t="s">
        <v>106</v>
      </c>
      <c r="AE1589" s="47"/>
      <c r="AF1589" s="69" t="s">
        <v>106</v>
      </c>
      <c r="AG1589" s="64" t="s">
        <v>106</v>
      </c>
      <c r="AH1589" s="65" t="s">
        <v>106</v>
      </c>
      <c r="AI1589" s="65" t="s">
        <v>106</v>
      </c>
      <c r="AJ1589" s="65" t="s">
        <v>106</v>
      </c>
      <c r="AK1589" s="74" t="s">
        <v>106</v>
      </c>
      <c r="AL1589" s="75" t="s">
        <v>106</v>
      </c>
      <c r="AM1589" s="75" t="s">
        <v>106</v>
      </c>
      <c r="AN1589" s="75" t="s">
        <v>106</v>
      </c>
      <c r="AO1589" s="75" t="s">
        <v>106</v>
      </c>
      <c r="AP1589" s="75" t="s">
        <v>106</v>
      </c>
    </row>
    <row r="1590" spans="1:42">
      <c r="A1590" s="59">
        <v>1588</v>
      </c>
      <c r="B1590" s="109"/>
      <c r="C1590" s="49"/>
      <c r="D1590" s="50"/>
      <c r="E1590" s="38" t="s">
        <v>14</v>
      </c>
      <c r="F1590" s="50"/>
      <c r="G1590" s="51">
        <v>0</v>
      </c>
      <c r="H1590" s="52">
        <v>0</v>
      </c>
      <c r="I1590" s="52">
        <v>0</v>
      </c>
      <c r="J1590" s="52">
        <v>0</v>
      </c>
      <c r="K1590" s="52">
        <v>0</v>
      </c>
      <c r="L1590" s="103">
        <f t="shared" si="97"/>
        <v>0</v>
      </c>
      <c r="M1590" s="53">
        <v>1</v>
      </c>
      <c r="N1590" s="106">
        <f t="shared" si="98"/>
        <v>0</v>
      </c>
      <c r="O1590" s="53">
        <v>1</v>
      </c>
      <c r="P1590" s="53">
        <v>1</v>
      </c>
      <c r="Q1590" s="53">
        <v>1</v>
      </c>
      <c r="R1590" s="42">
        <v>0</v>
      </c>
      <c r="S1590" s="42">
        <v>0</v>
      </c>
      <c r="T1590" s="43" t="s">
        <v>105</v>
      </c>
      <c r="U1590" s="53"/>
      <c r="V1590" s="41" t="s">
        <v>106</v>
      </c>
      <c r="W1590" s="53"/>
      <c r="X1590" s="41" t="s">
        <v>106</v>
      </c>
      <c r="Y1590" s="53"/>
      <c r="Z1590" s="53">
        <f t="shared" si="99"/>
        <v>0</v>
      </c>
      <c r="AA1590" s="53">
        <f t="shared" si="100"/>
        <v>0</v>
      </c>
      <c r="AB1590" s="54"/>
      <c r="AC1590" s="55">
        <v>0</v>
      </c>
      <c r="AD1590" s="46" t="s">
        <v>106</v>
      </c>
      <c r="AE1590" s="47"/>
      <c r="AF1590" s="69" t="s">
        <v>106</v>
      </c>
      <c r="AG1590" s="64" t="s">
        <v>106</v>
      </c>
      <c r="AH1590" s="65" t="s">
        <v>106</v>
      </c>
      <c r="AI1590" s="65" t="s">
        <v>106</v>
      </c>
      <c r="AJ1590" s="65" t="s">
        <v>106</v>
      </c>
      <c r="AK1590" s="74" t="s">
        <v>106</v>
      </c>
      <c r="AL1590" s="75" t="s">
        <v>106</v>
      </c>
      <c r="AM1590" s="75" t="s">
        <v>106</v>
      </c>
      <c r="AN1590" s="75" t="s">
        <v>106</v>
      </c>
      <c r="AO1590" s="75" t="s">
        <v>106</v>
      </c>
      <c r="AP1590" s="75" t="s">
        <v>106</v>
      </c>
    </row>
    <row r="1591" spans="1:42">
      <c r="A1591" s="59">
        <v>1589</v>
      </c>
      <c r="B1591" s="109"/>
      <c r="C1591" s="49"/>
      <c r="D1591" s="50"/>
      <c r="E1591" s="38" t="s">
        <v>14</v>
      </c>
      <c r="F1591" s="50"/>
      <c r="G1591" s="51">
        <v>0</v>
      </c>
      <c r="H1591" s="52">
        <v>0</v>
      </c>
      <c r="I1591" s="52">
        <v>0</v>
      </c>
      <c r="J1591" s="52">
        <v>0</v>
      </c>
      <c r="K1591" s="52">
        <v>0</v>
      </c>
      <c r="L1591" s="103">
        <f t="shared" ref="L1591:L1654" si="101">SUM(G1591:K1591)</f>
        <v>0</v>
      </c>
      <c r="M1591" s="53">
        <v>1</v>
      </c>
      <c r="N1591" s="106">
        <f t="shared" ref="N1591:N1654" si="102">G1591/M1591</f>
        <v>0</v>
      </c>
      <c r="O1591" s="53">
        <v>1</v>
      </c>
      <c r="P1591" s="53">
        <v>1</v>
      </c>
      <c r="Q1591" s="53">
        <v>1</v>
      </c>
      <c r="R1591" s="42">
        <v>0</v>
      </c>
      <c r="S1591" s="42">
        <v>0</v>
      </c>
      <c r="T1591" s="43" t="s">
        <v>105</v>
      </c>
      <c r="U1591" s="53"/>
      <c r="V1591" s="41" t="s">
        <v>106</v>
      </c>
      <c r="W1591" s="53"/>
      <c r="X1591" s="41" t="s">
        <v>106</v>
      </c>
      <c r="Y1591" s="53"/>
      <c r="Z1591" s="53">
        <f t="shared" ref="Z1591:Z1654" si="103">Y1591</f>
        <v>0</v>
      </c>
      <c r="AA1591" s="53">
        <f t="shared" ref="AA1591:AA1654" si="104">Y1591</f>
        <v>0</v>
      </c>
      <c r="AB1591" s="54"/>
      <c r="AC1591" s="55">
        <v>0</v>
      </c>
      <c r="AD1591" s="46" t="s">
        <v>106</v>
      </c>
      <c r="AE1591" s="47"/>
      <c r="AF1591" s="69" t="s">
        <v>106</v>
      </c>
      <c r="AG1591" s="64" t="s">
        <v>106</v>
      </c>
      <c r="AH1591" s="65" t="s">
        <v>106</v>
      </c>
      <c r="AI1591" s="65" t="s">
        <v>106</v>
      </c>
      <c r="AJ1591" s="65" t="s">
        <v>106</v>
      </c>
      <c r="AK1591" s="74" t="s">
        <v>106</v>
      </c>
      <c r="AL1591" s="75" t="s">
        <v>106</v>
      </c>
      <c r="AM1591" s="75" t="s">
        <v>106</v>
      </c>
      <c r="AN1591" s="75" t="s">
        <v>106</v>
      </c>
      <c r="AO1591" s="75" t="s">
        <v>106</v>
      </c>
      <c r="AP1591" s="75" t="s">
        <v>106</v>
      </c>
    </row>
    <row r="1592" spans="1:42">
      <c r="A1592" s="59">
        <v>1590</v>
      </c>
      <c r="B1592" s="109"/>
      <c r="C1592" s="49"/>
      <c r="D1592" s="50"/>
      <c r="E1592" s="38" t="s">
        <v>14</v>
      </c>
      <c r="F1592" s="50"/>
      <c r="G1592" s="51">
        <v>0</v>
      </c>
      <c r="H1592" s="52">
        <v>0</v>
      </c>
      <c r="I1592" s="52">
        <v>0</v>
      </c>
      <c r="J1592" s="52">
        <v>0</v>
      </c>
      <c r="K1592" s="52">
        <v>0</v>
      </c>
      <c r="L1592" s="103">
        <f t="shared" si="101"/>
        <v>0</v>
      </c>
      <c r="M1592" s="53">
        <v>1</v>
      </c>
      <c r="N1592" s="106">
        <f t="shared" si="102"/>
        <v>0</v>
      </c>
      <c r="O1592" s="53">
        <v>1</v>
      </c>
      <c r="P1592" s="53">
        <v>1</v>
      </c>
      <c r="Q1592" s="53">
        <v>1</v>
      </c>
      <c r="R1592" s="42">
        <v>0</v>
      </c>
      <c r="S1592" s="42">
        <v>0</v>
      </c>
      <c r="T1592" s="43" t="s">
        <v>105</v>
      </c>
      <c r="U1592" s="53"/>
      <c r="V1592" s="41" t="s">
        <v>106</v>
      </c>
      <c r="W1592" s="53"/>
      <c r="X1592" s="41" t="s">
        <v>106</v>
      </c>
      <c r="Y1592" s="53"/>
      <c r="Z1592" s="53">
        <f t="shared" si="103"/>
        <v>0</v>
      </c>
      <c r="AA1592" s="53">
        <f t="shared" si="104"/>
        <v>0</v>
      </c>
      <c r="AB1592" s="54"/>
      <c r="AC1592" s="55">
        <v>0</v>
      </c>
      <c r="AD1592" s="46" t="s">
        <v>106</v>
      </c>
      <c r="AE1592" s="47"/>
      <c r="AF1592" s="69" t="s">
        <v>106</v>
      </c>
      <c r="AG1592" s="64" t="s">
        <v>106</v>
      </c>
      <c r="AH1592" s="65" t="s">
        <v>106</v>
      </c>
      <c r="AI1592" s="65" t="s">
        <v>106</v>
      </c>
      <c r="AJ1592" s="65" t="s">
        <v>106</v>
      </c>
      <c r="AK1592" s="74" t="s">
        <v>106</v>
      </c>
      <c r="AL1592" s="75" t="s">
        <v>106</v>
      </c>
      <c r="AM1592" s="75" t="s">
        <v>106</v>
      </c>
      <c r="AN1592" s="75" t="s">
        <v>106</v>
      </c>
      <c r="AO1592" s="75" t="s">
        <v>106</v>
      </c>
      <c r="AP1592" s="75" t="s">
        <v>106</v>
      </c>
    </row>
    <row r="1593" spans="1:42">
      <c r="A1593" s="59">
        <v>1591</v>
      </c>
      <c r="B1593" s="109"/>
      <c r="C1593" s="49"/>
      <c r="D1593" s="50"/>
      <c r="E1593" s="38" t="s">
        <v>14</v>
      </c>
      <c r="F1593" s="50"/>
      <c r="G1593" s="51">
        <v>0</v>
      </c>
      <c r="H1593" s="52">
        <v>0</v>
      </c>
      <c r="I1593" s="52">
        <v>0</v>
      </c>
      <c r="J1593" s="52">
        <v>0</v>
      </c>
      <c r="K1593" s="52">
        <v>0</v>
      </c>
      <c r="L1593" s="103">
        <f t="shared" si="101"/>
        <v>0</v>
      </c>
      <c r="M1593" s="53">
        <v>1</v>
      </c>
      <c r="N1593" s="106">
        <f t="shared" si="102"/>
        <v>0</v>
      </c>
      <c r="O1593" s="53">
        <v>1</v>
      </c>
      <c r="P1593" s="53">
        <v>1</v>
      </c>
      <c r="Q1593" s="53">
        <v>1</v>
      </c>
      <c r="R1593" s="42">
        <v>0</v>
      </c>
      <c r="S1593" s="42">
        <v>0</v>
      </c>
      <c r="T1593" s="43" t="s">
        <v>105</v>
      </c>
      <c r="U1593" s="53"/>
      <c r="V1593" s="41" t="s">
        <v>106</v>
      </c>
      <c r="W1593" s="53"/>
      <c r="X1593" s="41" t="s">
        <v>106</v>
      </c>
      <c r="Y1593" s="53"/>
      <c r="Z1593" s="53">
        <f t="shared" si="103"/>
        <v>0</v>
      </c>
      <c r="AA1593" s="53">
        <f t="shared" si="104"/>
        <v>0</v>
      </c>
      <c r="AB1593" s="54"/>
      <c r="AC1593" s="55">
        <v>0</v>
      </c>
      <c r="AD1593" s="46" t="s">
        <v>106</v>
      </c>
      <c r="AE1593" s="47"/>
      <c r="AF1593" s="69" t="s">
        <v>106</v>
      </c>
      <c r="AG1593" s="64" t="s">
        <v>106</v>
      </c>
      <c r="AH1593" s="65" t="s">
        <v>106</v>
      </c>
      <c r="AI1593" s="65" t="s">
        <v>106</v>
      </c>
      <c r="AJ1593" s="65" t="s">
        <v>106</v>
      </c>
      <c r="AK1593" s="74" t="s">
        <v>106</v>
      </c>
      <c r="AL1593" s="75" t="s">
        <v>106</v>
      </c>
      <c r="AM1593" s="75" t="s">
        <v>106</v>
      </c>
      <c r="AN1593" s="75" t="s">
        <v>106</v>
      </c>
      <c r="AO1593" s="75" t="s">
        <v>106</v>
      </c>
      <c r="AP1593" s="75" t="s">
        <v>106</v>
      </c>
    </row>
    <row r="1594" spans="1:42">
      <c r="A1594" s="59">
        <v>1592</v>
      </c>
      <c r="B1594" s="109"/>
      <c r="C1594" s="49"/>
      <c r="D1594" s="50"/>
      <c r="E1594" s="38" t="s">
        <v>14</v>
      </c>
      <c r="F1594" s="50"/>
      <c r="G1594" s="51">
        <v>0</v>
      </c>
      <c r="H1594" s="52">
        <v>0</v>
      </c>
      <c r="I1594" s="52">
        <v>0</v>
      </c>
      <c r="J1594" s="52">
        <v>0</v>
      </c>
      <c r="K1594" s="52">
        <v>0</v>
      </c>
      <c r="L1594" s="103">
        <f t="shared" si="101"/>
        <v>0</v>
      </c>
      <c r="M1594" s="53">
        <v>1</v>
      </c>
      <c r="N1594" s="106">
        <f t="shared" si="102"/>
        <v>0</v>
      </c>
      <c r="O1594" s="53">
        <v>1</v>
      </c>
      <c r="P1594" s="53">
        <v>1</v>
      </c>
      <c r="Q1594" s="53">
        <v>1</v>
      </c>
      <c r="R1594" s="42">
        <v>0</v>
      </c>
      <c r="S1594" s="42">
        <v>0</v>
      </c>
      <c r="T1594" s="43" t="s">
        <v>105</v>
      </c>
      <c r="U1594" s="53"/>
      <c r="V1594" s="41" t="s">
        <v>106</v>
      </c>
      <c r="W1594" s="53"/>
      <c r="X1594" s="41" t="s">
        <v>106</v>
      </c>
      <c r="Y1594" s="53"/>
      <c r="Z1594" s="53">
        <f t="shared" si="103"/>
        <v>0</v>
      </c>
      <c r="AA1594" s="53">
        <f t="shared" si="104"/>
        <v>0</v>
      </c>
      <c r="AB1594" s="54"/>
      <c r="AC1594" s="55">
        <v>0</v>
      </c>
      <c r="AD1594" s="46" t="s">
        <v>106</v>
      </c>
      <c r="AE1594" s="47"/>
      <c r="AF1594" s="69" t="s">
        <v>106</v>
      </c>
      <c r="AG1594" s="64" t="s">
        <v>106</v>
      </c>
      <c r="AH1594" s="65" t="s">
        <v>106</v>
      </c>
      <c r="AI1594" s="65" t="s">
        <v>106</v>
      </c>
      <c r="AJ1594" s="65" t="s">
        <v>106</v>
      </c>
      <c r="AK1594" s="74" t="s">
        <v>106</v>
      </c>
      <c r="AL1594" s="75" t="s">
        <v>106</v>
      </c>
      <c r="AM1594" s="75" t="s">
        <v>106</v>
      </c>
      <c r="AN1594" s="75" t="s">
        <v>106</v>
      </c>
      <c r="AO1594" s="75" t="s">
        <v>106</v>
      </c>
      <c r="AP1594" s="75" t="s">
        <v>106</v>
      </c>
    </row>
    <row r="1595" spans="1:42">
      <c r="A1595" s="59">
        <v>1593</v>
      </c>
      <c r="B1595" s="109"/>
      <c r="C1595" s="49"/>
      <c r="D1595" s="50"/>
      <c r="E1595" s="38" t="s">
        <v>14</v>
      </c>
      <c r="F1595" s="50"/>
      <c r="G1595" s="51">
        <v>0</v>
      </c>
      <c r="H1595" s="52">
        <v>0</v>
      </c>
      <c r="I1595" s="52">
        <v>0</v>
      </c>
      <c r="J1595" s="52">
        <v>0</v>
      </c>
      <c r="K1595" s="52">
        <v>0</v>
      </c>
      <c r="L1595" s="103">
        <f t="shared" si="101"/>
        <v>0</v>
      </c>
      <c r="M1595" s="53">
        <v>1</v>
      </c>
      <c r="N1595" s="106">
        <f t="shared" si="102"/>
        <v>0</v>
      </c>
      <c r="O1595" s="53">
        <v>1</v>
      </c>
      <c r="P1595" s="53">
        <v>1</v>
      </c>
      <c r="Q1595" s="53">
        <v>1</v>
      </c>
      <c r="R1595" s="42">
        <v>0</v>
      </c>
      <c r="S1595" s="42">
        <v>0</v>
      </c>
      <c r="T1595" s="43" t="s">
        <v>105</v>
      </c>
      <c r="U1595" s="53"/>
      <c r="V1595" s="41" t="s">
        <v>106</v>
      </c>
      <c r="W1595" s="53"/>
      <c r="X1595" s="41" t="s">
        <v>106</v>
      </c>
      <c r="Y1595" s="53"/>
      <c r="Z1595" s="53">
        <f t="shared" si="103"/>
        <v>0</v>
      </c>
      <c r="AA1595" s="53">
        <f t="shared" si="104"/>
        <v>0</v>
      </c>
      <c r="AB1595" s="54"/>
      <c r="AC1595" s="55">
        <v>0</v>
      </c>
      <c r="AD1595" s="46" t="s">
        <v>106</v>
      </c>
      <c r="AE1595" s="47"/>
      <c r="AF1595" s="69" t="s">
        <v>106</v>
      </c>
      <c r="AG1595" s="64" t="s">
        <v>106</v>
      </c>
      <c r="AH1595" s="65" t="s">
        <v>106</v>
      </c>
      <c r="AI1595" s="65" t="s">
        <v>106</v>
      </c>
      <c r="AJ1595" s="65" t="s">
        <v>106</v>
      </c>
      <c r="AK1595" s="74" t="s">
        <v>106</v>
      </c>
      <c r="AL1595" s="75" t="s">
        <v>106</v>
      </c>
      <c r="AM1595" s="75" t="s">
        <v>106</v>
      </c>
      <c r="AN1595" s="75" t="s">
        <v>106</v>
      </c>
      <c r="AO1595" s="75" t="s">
        <v>106</v>
      </c>
      <c r="AP1595" s="75" t="s">
        <v>106</v>
      </c>
    </row>
    <row r="1596" spans="1:42">
      <c r="A1596" s="59">
        <v>1594</v>
      </c>
      <c r="B1596" s="109"/>
      <c r="C1596" s="49"/>
      <c r="D1596" s="50"/>
      <c r="E1596" s="38" t="s">
        <v>14</v>
      </c>
      <c r="F1596" s="50"/>
      <c r="G1596" s="51">
        <v>0</v>
      </c>
      <c r="H1596" s="52">
        <v>0</v>
      </c>
      <c r="I1596" s="52">
        <v>0</v>
      </c>
      <c r="J1596" s="52">
        <v>0</v>
      </c>
      <c r="K1596" s="52">
        <v>0</v>
      </c>
      <c r="L1596" s="103">
        <f t="shared" si="101"/>
        <v>0</v>
      </c>
      <c r="M1596" s="53">
        <v>1</v>
      </c>
      <c r="N1596" s="106">
        <f t="shared" si="102"/>
        <v>0</v>
      </c>
      <c r="O1596" s="53">
        <v>1</v>
      </c>
      <c r="P1596" s="53">
        <v>1</v>
      </c>
      <c r="Q1596" s="53">
        <v>1</v>
      </c>
      <c r="R1596" s="42">
        <v>0</v>
      </c>
      <c r="S1596" s="42">
        <v>0</v>
      </c>
      <c r="T1596" s="43" t="s">
        <v>105</v>
      </c>
      <c r="U1596" s="53"/>
      <c r="V1596" s="41" t="s">
        <v>106</v>
      </c>
      <c r="W1596" s="53"/>
      <c r="X1596" s="41" t="s">
        <v>106</v>
      </c>
      <c r="Y1596" s="53"/>
      <c r="Z1596" s="53">
        <f t="shared" si="103"/>
        <v>0</v>
      </c>
      <c r="AA1596" s="53">
        <f t="shared" si="104"/>
        <v>0</v>
      </c>
      <c r="AB1596" s="54"/>
      <c r="AC1596" s="55">
        <v>0</v>
      </c>
      <c r="AD1596" s="46" t="s">
        <v>106</v>
      </c>
      <c r="AE1596" s="47"/>
      <c r="AF1596" s="69" t="s">
        <v>106</v>
      </c>
      <c r="AG1596" s="64" t="s">
        <v>106</v>
      </c>
      <c r="AH1596" s="65" t="s">
        <v>106</v>
      </c>
      <c r="AI1596" s="65" t="s">
        <v>106</v>
      </c>
      <c r="AJ1596" s="65" t="s">
        <v>106</v>
      </c>
      <c r="AK1596" s="74" t="s">
        <v>106</v>
      </c>
      <c r="AL1596" s="75" t="s">
        <v>106</v>
      </c>
      <c r="AM1596" s="75" t="s">
        <v>106</v>
      </c>
      <c r="AN1596" s="75" t="s">
        <v>106</v>
      </c>
      <c r="AO1596" s="75" t="s">
        <v>106</v>
      </c>
      <c r="AP1596" s="75" t="s">
        <v>106</v>
      </c>
    </row>
    <row r="1597" spans="1:42">
      <c r="A1597" s="59">
        <v>1595</v>
      </c>
      <c r="B1597" s="109"/>
      <c r="C1597" s="49"/>
      <c r="D1597" s="50"/>
      <c r="E1597" s="38" t="s">
        <v>14</v>
      </c>
      <c r="F1597" s="50"/>
      <c r="G1597" s="51">
        <v>0</v>
      </c>
      <c r="H1597" s="52">
        <v>0</v>
      </c>
      <c r="I1597" s="52">
        <v>0</v>
      </c>
      <c r="J1597" s="52">
        <v>0</v>
      </c>
      <c r="K1597" s="52">
        <v>0</v>
      </c>
      <c r="L1597" s="103">
        <f t="shared" si="101"/>
        <v>0</v>
      </c>
      <c r="M1597" s="53">
        <v>1</v>
      </c>
      <c r="N1597" s="106">
        <f t="shared" si="102"/>
        <v>0</v>
      </c>
      <c r="O1597" s="53">
        <v>1</v>
      </c>
      <c r="P1597" s="53">
        <v>1</v>
      </c>
      <c r="Q1597" s="53">
        <v>1</v>
      </c>
      <c r="R1597" s="42">
        <v>0</v>
      </c>
      <c r="S1597" s="42">
        <v>0</v>
      </c>
      <c r="T1597" s="43" t="s">
        <v>105</v>
      </c>
      <c r="U1597" s="53"/>
      <c r="V1597" s="41" t="s">
        <v>106</v>
      </c>
      <c r="W1597" s="53"/>
      <c r="X1597" s="41" t="s">
        <v>106</v>
      </c>
      <c r="Y1597" s="53"/>
      <c r="Z1597" s="53">
        <f t="shared" si="103"/>
        <v>0</v>
      </c>
      <c r="AA1597" s="53">
        <f t="shared" si="104"/>
        <v>0</v>
      </c>
      <c r="AB1597" s="54"/>
      <c r="AC1597" s="55">
        <v>0</v>
      </c>
      <c r="AD1597" s="46" t="s">
        <v>106</v>
      </c>
      <c r="AE1597" s="47"/>
      <c r="AF1597" s="69" t="s">
        <v>106</v>
      </c>
      <c r="AG1597" s="64" t="s">
        <v>106</v>
      </c>
      <c r="AH1597" s="65" t="s">
        <v>106</v>
      </c>
      <c r="AI1597" s="65" t="s">
        <v>106</v>
      </c>
      <c r="AJ1597" s="65" t="s">
        <v>106</v>
      </c>
      <c r="AK1597" s="74" t="s">
        <v>106</v>
      </c>
      <c r="AL1597" s="75" t="s">
        <v>106</v>
      </c>
      <c r="AM1597" s="75" t="s">
        <v>106</v>
      </c>
      <c r="AN1597" s="75" t="s">
        <v>106</v>
      </c>
      <c r="AO1597" s="75" t="s">
        <v>106</v>
      </c>
      <c r="AP1597" s="75" t="s">
        <v>106</v>
      </c>
    </row>
    <row r="1598" spans="1:42">
      <c r="A1598" s="59">
        <v>1596</v>
      </c>
      <c r="B1598" s="109"/>
      <c r="C1598" s="49"/>
      <c r="D1598" s="50"/>
      <c r="E1598" s="38" t="s">
        <v>14</v>
      </c>
      <c r="F1598" s="50"/>
      <c r="G1598" s="51">
        <v>0</v>
      </c>
      <c r="H1598" s="52">
        <v>0</v>
      </c>
      <c r="I1598" s="52">
        <v>0</v>
      </c>
      <c r="J1598" s="52">
        <v>0</v>
      </c>
      <c r="K1598" s="52">
        <v>0</v>
      </c>
      <c r="L1598" s="103">
        <f t="shared" si="101"/>
        <v>0</v>
      </c>
      <c r="M1598" s="53">
        <v>1</v>
      </c>
      <c r="N1598" s="106">
        <f t="shared" si="102"/>
        <v>0</v>
      </c>
      <c r="O1598" s="53">
        <v>1</v>
      </c>
      <c r="P1598" s="53">
        <v>1</v>
      </c>
      <c r="Q1598" s="53">
        <v>1</v>
      </c>
      <c r="R1598" s="42">
        <v>0</v>
      </c>
      <c r="S1598" s="42">
        <v>0</v>
      </c>
      <c r="T1598" s="43" t="s">
        <v>105</v>
      </c>
      <c r="U1598" s="53"/>
      <c r="V1598" s="41" t="s">
        <v>106</v>
      </c>
      <c r="W1598" s="53"/>
      <c r="X1598" s="41" t="s">
        <v>106</v>
      </c>
      <c r="Y1598" s="53"/>
      <c r="Z1598" s="53">
        <f t="shared" si="103"/>
        <v>0</v>
      </c>
      <c r="AA1598" s="53">
        <f t="shared" si="104"/>
        <v>0</v>
      </c>
      <c r="AB1598" s="54"/>
      <c r="AC1598" s="55">
        <v>0</v>
      </c>
      <c r="AD1598" s="46" t="s">
        <v>106</v>
      </c>
      <c r="AE1598" s="47"/>
      <c r="AF1598" s="69" t="s">
        <v>106</v>
      </c>
      <c r="AG1598" s="64" t="s">
        <v>106</v>
      </c>
      <c r="AH1598" s="65" t="s">
        <v>106</v>
      </c>
      <c r="AI1598" s="65" t="s">
        <v>106</v>
      </c>
      <c r="AJ1598" s="65" t="s">
        <v>106</v>
      </c>
      <c r="AK1598" s="74" t="s">
        <v>106</v>
      </c>
      <c r="AL1598" s="75" t="s">
        <v>106</v>
      </c>
      <c r="AM1598" s="75" t="s">
        <v>106</v>
      </c>
      <c r="AN1598" s="75" t="s">
        <v>106</v>
      </c>
      <c r="AO1598" s="75" t="s">
        <v>106</v>
      </c>
      <c r="AP1598" s="75" t="s">
        <v>106</v>
      </c>
    </row>
    <row r="1599" spans="1:42">
      <c r="A1599" s="59">
        <v>1597</v>
      </c>
      <c r="B1599" s="109"/>
      <c r="C1599" s="49"/>
      <c r="D1599" s="50"/>
      <c r="E1599" s="38" t="s">
        <v>14</v>
      </c>
      <c r="F1599" s="50"/>
      <c r="G1599" s="51">
        <v>0</v>
      </c>
      <c r="H1599" s="52">
        <v>0</v>
      </c>
      <c r="I1599" s="52">
        <v>0</v>
      </c>
      <c r="J1599" s="52">
        <v>0</v>
      </c>
      <c r="K1599" s="52">
        <v>0</v>
      </c>
      <c r="L1599" s="103">
        <f t="shared" si="101"/>
        <v>0</v>
      </c>
      <c r="M1599" s="53">
        <v>1</v>
      </c>
      <c r="N1599" s="106">
        <f t="shared" si="102"/>
        <v>0</v>
      </c>
      <c r="O1599" s="53">
        <v>1</v>
      </c>
      <c r="P1599" s="53">
        <v>1</v>
      </c>
      <c r="Q1599" s="53">
        <v>1</v>
      </c>
      <c r="R1599" s="42">
        <v>0</v>
      </c>
      <c r="S1599" s="42">
        <v>0</v>
      </c>
      <c r="T1599" s="43" t="s">
        <v>105</v>
      </c>
      <c r="U1599" s="53"/>
      <c r="V1599" s="41" t="s">
        <v>106</v>
      </c>
      <c r="W1599" s="53"/>
      <c r="X1599" s="41" t="s">
        <v>106</v>
      </c>
      <c r="Y1599" s="53"/>
      <c r="Z1599" s="53">
        <f t="shared" si="103"/>
        <v>0</v>
      </c>
      <c r="AA1599" s="53">
        <f t="shared" si="104"/>
        <v>0</v>
      </c>
      <c r="AB1599" s="54"/>
      <c r="AC1599" s="55">
        <v>0</v>
      </c>
      <c r="AD1599" s="46" t="s">
        <v>106</v>
      </c>
      <c r="AE1599" s="47"/>
      <c r="AF1599" s="69" t="s">
        <v>106</v>
      </c>
      <c r="AG1599" s="64" t="s">
        <v>106</v>
      </c>
      <c r="AH1599" s="65" t="s">
        <v>106</v>
      </c>
      <c r="AI1599" s="65" t="s">
        <v>106</v>
      </c>
      <c r="AJ1599" s="65" t="s">
        <v>106</v>
      </c>
      <c r="AK1599" s="74" t="s">
        <v>106</v>
      </c>
      <c r="AL1599" s="75" t="s">
        <v>106</v>
      </c>
      <c r="AM1599" s="75" t="s">
        <v>106</v>
      </c>
      <c r="AN1599" s="75" t="s">
        <v>106</v>
      </c>
      <c r="AO1599" s="75" t="s">
        <v>106</v>
      </c>
      <c r="AP1599" s="75" t="s">
        <v>106</v>
      </c>
    </row>
    <row r="1600" spans="1:42">
      <c r="A1600" s="59">
        <v>1598</v>
      </c>
      <c r="B1600" s="109"/>
      <c r="C1600" s="49"/>
      <c r="D1600" s="50"/>
      <c r="E1600" s="38" t="s">
        <v>14</v>
      </c>
      <c r="F1600" s="50"/>
      <c r="G1600" s="51">
        <v>0</v>
      </c>
      <c r="H1600" s="52">
        <v>0</v>
      </c>
      <c r="I1600" s="52">
        <v>0</v>
      </c>
      <c r="J1600" s="52">
        <v>0</v>
      </c>
      <c r="K1600" s="52">
        <v>0</v>
      </c>
      <c r="L1600" s="103">
        <f t="shared" si="101"/>
        <v>0</v>
      </c>
      <c r="M1600" s="53">
        <v>1</v>
      </c>
      <c r="N1600" s="106">
        <f t="shared" si="102"/>
        <v>0</v>
      </c>
      <c r="O1600" s="53">
        <v>1</v>
      </c>
      <c r="P1600" s="53">
        <v>1</v>
      </c>
      <c r="Q1600" s="53">
        <v>1</v>
      </c>
      <c r="R1600" s="42">
        <v>0</v>
      </c>
      <c r="S1600" s="42">
        <v>0</v>
      </c>
      <c r="T1600" s="43" t="s">
        <v>105</v>
      </c>
      <c r="U1600" s="53"/>
      <c r="V1600" s="41" t="s">
        <v>106</v>
      </c>
      <c r="W1600" s="53"/>
      <c r="X1600" s="41" t="s">
        <v>106</v>
      </c>
      <c r="Y1600" s="53"/>
      <c r="Z1600" s="53">
        <f t="shared" si="103"/>
        <v>0</v>
      </c>
      <c r="AA1600" s="53">
        <f t="shared" si="104"/>
        <v>0</v>
      </c>
      <c r="AB1600" s="54"/>
      <c r="AC1600" s="55">
        <v>0</v>
      </c>
      <c r="AD1600" s="46" t="s">
        <v>106</v>
      </c>
      <c r="AE1600" s="47"/>
      <c r="AF1600" s="69" t="s">
        <v>106</v>
      </c>
      <c r="AG1600" s="64" t="s">
        <v>106</v>
      </c>
      <c r="AH1600" s="65" t="s">
        <v>106</v>
      </c>
      <c r="AI1600" s="65" t="s">
        <v>106</v>
      </c>
      <c r="AJ1600" s="65" t="s">
        <v>106</v>
      </c>
      <c r="AK1600" s="74" t="s">
        <v>106</v>
      </c>
      <c r="AL1600" s="75" t="s">
        <v>106</v>
      </c>
      <c r="AM1600" s="75" t="s">
        <v>106</v>
      </c>
      <c r="AN1600" s="75" t="s">
        <v>106</v>
      </c>
      <c r="AO1600" s="75" t="s">
        <v>106</v>
      </c>
      <c r="AP1600" s="75" t="s">
        <v>106</v>
      </c>
    </row>
    <row r="1601" spans="1:42">
      <c r="A1601" s="59">
        <v>1599</v>
      </c>
      <c r="B1601" s="109"/>
      <c r="C1601" s="49"/>
      <c r="D1601" s="50"/>
      <c r="E1601" s="38" t="s">
        <v>14</v>
      </c>
      <c r="F1601" s="50"/>
      <c r="G1601" s="51">
        <v>0</v>
      </c>
      <c r="H1601" s="52">
        <v>0</v>
      </c>
      <c r="I1601" s="52">
        <v>0</v>
      </c>
      <c r="J1601" s="52">
        <v>0</v>
      </c>
      <c r="K1601" s="52">
        <v>0</v>
      </c>
      <c r="L1601" s="103">
        <f t="shared" si="101"/>
        <v>0</v>
      </c>
      <c r="M1601" s="53">
        <v>1</v>
      </c>
      <c r="N1601" s="106">
        <f t="shared" si="102"/>
        <v>0</v>
      </c>
      <c r="O1601" s="53">
        <v>1</v>
      </c>
      <c r="P1601" s="53">
        <v>1</v>
      </c>
      <c r="Q1601" s="53">
        <v>1</v>
      </c>
      <c r="R1601" s="42">
        <v>0</v>
      </c>
      <c r="S1601" s="42">
        <v>0</v>
      </c>
      <c r="T1601" s="43" t="s">
        <v>105</v>
      </c>
      <c r="U1601" s="53"/>
      <c r="V1601" s="41" t="s">
        <v>106</v>
      </c>
      <c r="W1601" s="53"/>
      <c r="X1601" s="41" t="s">
        <v>106</v>
      </c>
      <c r="Y1601" s="53"/>
      <c r="Z1601" s="53">
        <f t="shared" si="103"/>
        <v>0</v>
      </c>
      <c r="AA1601" s="53">
        <f t="shared" si="104"/>
        <v>0</v>
      </c>
      <c r="AB1601" s="54"/>
      <c r="AC1601" s="55">
        <v>0</v>
      </c>
      <c r="AD1601" s="46" t="s">
        <v>106</v>
      </c>
      <c r="AE1601" s="47"/>
      <c r="AF1601" s="69" t="s">
        <v>106</v>
      </c>
      <c r="AG1601" s="64" t="s">
        <v>106</v>
      </c>
      <c r="AH1601" s="65" t="s">
        <v>106</v>
      </c>
      <c r="AI1601" s="65" t="s">
        <v>106</v>
      </c>
      <c r="AJ1601" s="65" t="s">
        <v>106</v>
      </c>
      <c r="AK1601" s="74" t="s">
        <v>106</v>
      </c>
      <c r="AL1601" s="75" t="s">
        <v>106</v>
      </c>
      <c r="AM1601" s="75" t="s">
        <v>106</v>
      </c>
      <c r="AN1601" s="75" t="s">
        <v>106</v>
      </c>
      <c r="AO1601" s="75" t="s">
        <v>106</v>
      </c>
      <c r="AP1601" s="75" t="s">
        <v>106</v>
      </c>
    </row>
    <row r="1602" spans="1:42">
      <c r="A1602" s="59">
        <v>1600</v>
      </c>
      <c r="B1602" s="109"/>
      <c r="C1602" s="49"/>
      <c r="D1602" s="50"/>
      <c r="E1602" s="38" t="s">
        <v>14</v>
      </c>
      <c r="F1602" s="50"/>
      <c r="G1602" s="51">
        <v>0</v>
      </c>
      <c r="H1602" s="52">
        <v>0</v>
      </c>
      <c r="I1602" s="52">
        <v>0</v>
      </c>
      <c r="J1602" s="52">
        <v>0</v>
      </c>
      <c r="K1602" s="52">
        <v>0</v>
      </c>
      <c r="L1602" s="103">
        <f t="shared" si="101"/>
        <v>0</v>
      </c>
      <c r="M1602" s="53">
        <v>1</v>
      </c>
      <c r="N1602" s="106">
        <f t="shared" si="102"/>
        <v>0</v>
      </c>
      <c r="O1602" s="53">
        <v>1</v>
      </c>
      <c r="P1602" s="53">
        <v>1</v>
      </c>
      <c r="Q1602" s="53">
        <v>1</v>
      </c>
      <c r="R1602" s="42">
        <v>0</v>
      </c>
      <c r="S1602" s="42">
        <v>0</v>
      </c>
      <c r="T1602" s="43" t="s">
        <v>105</v>
      </c>
      <c r="U1602" s="53"/>
      <c r="V1602" s="41" t="s">
        <v>106</v>
      </c>
      <c r="W1602" s="53"/>
      <c r="X1602" s="41" t="s">
        <v>106</v>
      </c>
      <c r="Y1602" s="53"/>
      <c r="Z1602" s="53">
        <f t="shared" si="103"/>
        <v>0</v>
      </c>
      <c r="AA1602" s="53">
        <f t="shared" si="104"/>
        <v>0</v>
      </c>
      <c r="AB1602" s="54"/>
      <c r="AC1602" s="55">
        <v>0</v>
      </c>
      <c r="AD1602" s="46" t="s">
        <v>106</v>
      </c>
      <c r="AE1602" s="47"/>
      <c r="AF1602" s="69" t="s">
        <v>106</v>
      </c>
      <c r="AG1602" s="64" t="s">
        <v>106</v>
      </c>
      <c r="AH1602" s="65" t="s">
        <v>106</v>
      </c>
      <c r="AI1602" s="65" t="s">
        <v>106</v>
      </c>
      <c r="AJ1602" s="65" t="s">
        <v>106</v>
      </c>
      <c r="AK1602" s="74" t="s">
        <v>106</v>
      </c>
      <c r="AL1602" s="75" t="s">
        <v>106</v>
      </c>
      <c r="AM1602" s="75" t="s">
        <v>106</v>
      </c>
      <c r="AN1602" s="75" t="s">
        <v>106</v>
      </c>
      <c r="AO1602" s="75" t="s">
        <v>106</v>
      </c>
      <c r="AP1602" s="75" t="s">
        <v>106</v>
      </c>
    </row>
    <row r="1603" spans="1:42">
      <c r="A1603" s="59">
        <v>1601</v>
      </c>
      <c r="B1603" s="109"/>
      <c r="C1603" s="49"/>
      <c r="D1603" s="50"/>
      <c r="E1603" s="38" t="s">
        <v>14</v>
      </c>
      <c r="F1603" s="50"/>
      <c r="G1603" s="51">
        <v>0</v>
      </c>
      <c r="H1603" s="52">
        <v>0</v>
      </c>
      <c r="I1603" s="52">
        <v>0</v>
      </c>
      <c r="J1603" s="52">
        <v>0</v>
      </c>
      <c r="K1603" s="52">
        <v>0</v>
      </c>
      <c r="L1603" s="103">
        <f t="shared" si="101"/>
        <v>0</v>
      </c>
      <c r="M1603" s="53">
        <v>1</v>
      </c>
      <c r="N1603" s="106">
        <f t="shared" si="102"/>
        <v>0</v>
      </c>
      <c r="O1603" s="53">
        <v>1</v>
      </c>
      <c r="P1603" s="53">
        <v>1</v>
      </c>
      <c r="Q1603" s="53">
        <v>1</v>
      </c>
      <c r="R1603" s="42">
        <v>0</v>
      </c>
      <c r="S1603" s="42">
        <v>0</v>
      </c>
      <c r="T1603" s="43" t="s">
        <v>105</v>
      </c>
      <c r="U1603" s="53"/>
      <c r="V1603" s="41" t="s">
        <v>106</v>
      </c>
      <c r="W1603" s="53"/>
      <c r="X1603" s="41" t="s">
        <v>106</v>
      </c>
      <c r="Y1603" s="53"/>
      <c r="Z1603" s="53">
        <f t="shared" si="103"/>
        <v>0</v>
      </c>
      <c r="AA1603" s="53">
        <f t="shared" si="104"/>
        <v>0</v>
      </c>
      <c r="AB1603" s="54"/>
      <c r="AC1603" s="55">
        <v>0</v>
      </c>
      <c r="AD1603" s="46" t="s">
        <v>106</v>
      </c>
      <c r="AE1603" s="47"/>
      <c r="AF1603" s="69" t="s">
        <v>106</v>
      </c>
      <c r="AG1603" s="64" t="s">
        <v>106</v>
      </c>
      <c r="AH1603" s="65" t="s">
        <v>106</v>
      </c>
      <c r="AI1603" s="65" t="s">
        <v>106</v>
      </c>
      <c r="AJ1603" s="65" t="s">
        <v>106</v>
      </c>
      <c r="AK1603" s="74" t="s">
        <v>106</v>
      </c>
      <c r="AL1603" s="75" t="s">
        <v>106</v>
      </c>
      <c r="AM1603" s="75" t="s">
        <v>106</v>
      </c>
      <c r="AN1603" s="75" t="s">
        <v>106</v>
      </c>
      <c r="AO1603" s="75" t="s">
        <v>106</v>
      </c>
      <c r="AP1603" s="75" t="s">
        <v>106</v>
      </c>
    </row>
    <row r="1604" spans="1:42">
      <c r="A1604" s="59">
        <v>1602</v>
      </c>
      <c r="B1604" s="109"/>
      <c r="C1604" s="49"/>
      <c r="D1604" s="50"/>
      <c r="E1604" s="38" t="s">
        <v>14</v>
      </c>
      <c r="F1604" s="50"/>
      <c r="G1604" s="51">
        <v>0</v>
      </c>
      <c r="H1604" s="52">
        <v>0</v>
      </c>
      <c r="I1604" s="52">
        <v>0</v>
      </c>
      <c r="J1604" s="52">
        <v>0</v>
      </c>
      <c r="K1604" s="52">
        <v>0</v>
      </c>
      <c r="L1604" s="103">
        <f t="shared" si="101"/>
        <v>0</v>
      </c>
      <c r="M1604" s="53">
        <v>1</v>
      </c>
      <c r="N1604" s="106">
        <f t="shared" si="102"/>
        <v>0</v>
      </c>
      <c r="O1604" s="53">
        <v>1</v>
      </c>
      <c r="P1604" s="53">
        <v>1</v>
      </c>
      <c r="Q1604" s="53">
        <v>1</v>
      </c>
      <c r="R1604" s="42">
        <v>0</v>
      </c>
      <c r="S1604" s="42">
        <v>0</v>
      </c>
      <c r="T1604" s="43" t="s">
        <v>105</v>
      </c>
      <c r="U1604" s="53"/>
      <c r="V1604" s="41" t="s">
        <v>106</v>
      </c>
      <c r="W1604" s="53"/>
      <c r="X1604" s="41" t="s">
        <v>106</v>
      </c>
      <c r="Y1604" s="53"/>
      <c r="Z1604" s="53">
        <f t="shared" si="103"/>
        <v>0</v>
      </c>
      <c r="AA1604" s="53">
        <f t="shared" si="104"/>
        <v>0</v>
      </c>
      <c r="AB1604" s="54"/>
      <c r="AC1604" s="55">
        <v>0</v>
      </c>
      <c r="AD1604" s="46" t="s">
        <v>106</v>
      </c>
      <c r="AE1604" s="47"/>
      <c r="AF1604" s="69" t="s">
        <v>106</v>
      </c>
      <c r="AG1604" s="64" t="s">
        <v>106</v>
      </c>
      <c r="AH1604" s="65" t="s">
        <v>106</v>
      </c>
      <c r="AI1604" s="65" t="s">
        <v>106</v>
      </c>
      <c r="AJ1604" s="65" t="s">
        <v>106</v>
      </c>
      <c r="AK1604" s="74" t="s">
        <v>106</v>
      </c>
      <c r="AL1604" s="75" t="s">
        <v>106</v>
      </c>
      <c r="AM1604" s="75" t="s">
        <v>106</v>
      </c>
      <c r="AN1604" s="75" t="s">
        <v>106</v>
      </c>
      <c r="AO1604" s="75" t="s">
        <v>106</v>
      </c>
      <c r="AP1604" s="75" t="s">
        <v>106</v>
      </c>
    </row>
    <row r="1605" spans="1:42">
      <c r="A1605" s="59">
        <v>1603</v>
      </c>
      <c r="B1605" s="109"/>
      <c r="C1605" s="49"/>
      <c r="D1605" s="50"/>
      <c r="E1605" s="38" t="s">
        <v>14</v>
      </c>
      <c r="F1605" s="50"/>
      <c r="G1605" s="51">
        <v>0</v>
      </c>
      <c r="H1605" s="52">
        <v>0</v>
      </c>
      <c r="I1605" s="52">
        <v>0</v>
      </c>
      <c r="J1605" s="52">
        <v>0</v>
      </c>
      <c r="K1605" s="52">
        <v>0</v>
      </c>
      <c r="L1605" s="103">
        <f t="shared" si="101"/>
        <v>0</v>
      </c>
      <c r="M1605" s="53">
        <v>1</v>
      </c>
      <c r="N1605" s="106">
        <f t="shared" si="102"/>
        <v>0</v>
      </c>
      <c r="O1605" s="53">
        <v>1</v>
      </c>
      <c r="P1605" s="53">
        <v>1</v>
      </c>
      <c r="Q1605" s="53">
        <v>1</v>
      </c>
      <c r="R1605" s="42">
        <v>0</v>
      </c>
      <c r="S1605" s="42">
        <v>0</v>
      </c>
      <c r="T1605" s="43" t="s">
        <v>105</v>
      </c>
      <c r="U1605" s="53"/>
      <c r="V1605" s="41" t="s">
        <v>106</v>
      </c>
      <c r="W1605" s="53"/>
      <c r="X1605" s="41" t="s">
        <v>106</v>
      </c>
      <c r="Y1605" s="53"/>
      <c r="Z1605" s="53">
        <f t="shared" si="103"/>
        <v>0</v>
      </c>
      <c r="AA1605" s="53">
        <f t="shared" si="104"/>
        <v>0</v>
      </c>
      <c r="AB1605" s="54"/>
      <c r="AC1605" s="55">
        <v>0</v>
      </c>
      <c r="AD1605" s="46" t="s">
        <v>106</v>
      </c>
      <c r="AE1605" s="47"/>
      <c r="AF1605" s="69" t="s">
        <v>106</v>
      </c>
      <c r="AG1605" s="64" t="s">
        <v>106</v>
      </c>
      <c r="AH1605" s="65" t="s">
        <v>106</v>
      </c>
      <c r="AI1605" s="65" t="s">
        <v>106</v>
      </c>
      <c r="AJ1605" s="65" t="s">
        <v>106</v>
      </c>
      <c r="AK1605" s="74" t="s">
        <v>106</v>
      </c>
      <c r="AL1605" s="75" t="s">
        <v>106</v>
      </c>
      <c r="AM1605" s="75" t="s">
        <v>106</v>
      </c>
      <c r="AN1605" s="75" t="s">
        <v>106</v>
      </c>
      <c r="AO1605" s="75" t="s">
        <v>106</v>
      </c>
      <c r="AP1605" s="75" t="s">
        <v>106</v>
      </c>
    </row>
    <row r="1606" spans="1:42">
      <c r="A1606" s="59">
        <v>1604</v>
      </c>
      <c r="B1606" s="109"/>
      <c r="C1606" s="49"/>
      <c r="D1606" s="50"/>
      <c r="E1606" s="38" t="s">
        <v>14</v>
      </c>
      <c r="F1606" s="50"/>
      <c r="G1606" s="51">
        <v>0</v>
      </c>
      <c r="H1606" s="52">
        <v>0</v>
      </c>
      <c r="I1606" s="52">
        <v>0</v>
      </c>
      <c r="J1606" s="52">
        <v>0</v>
      </c>
      <c r="K1606" s="52">
        <v>0</v>
      </c>
      <c r="L1606" s="103">
        <f t="shared" si="101"/>
        <v>0</v>
      </c>
      <c r="M1606" s="53">
        <v>1</v>
      </c>
      <c r="N1606" s="106">
        <f t="shared" si="102"/>
        <v>0</v>
      </c>
      <c r="O1606" s="53">
        <v>1</v>
      </c>
      <c r="P1606" s="53">
        <v>1</v>
      </c>
      <c r="Q1606" s="53">
        <v>1</v>
      </c>
      <c r="R1606" s="42">
        <v>0</v>
      </c>
      <c r="S1606" s="42">
        <v>0</v>
      </c>
      <c r="T1606" s="43" t="s">
        <v>105</v>
      </c>
      <c r="U1606" s="53"/>
      <c r="V1606" s="41" t="s">
        <v>106</v>
      </c>
      <c r="W1606" s="53"/>
      <c r="X1606" s="41" t="s">
        <v>106</v>
      </c>
      <c r="Y1606" s="53"/>
      <c r="Z1606" s="53">
        <f t="shared" si="103"/>
        <v>0</v>
      </c>
      <c r="AA1606" s="53">
        <f t="shared" si="104"/>
        <v>0</v>
      </c>
      <c r="AB1606" s="54"/>
      <c r="AC1606" s="55">
        <v>0</v>
      </c>
      <c r="AD1606" s="46" t="s">
        <v>106</v>
      </c>
      <c r="AE1606" s="47"/>
      <c r="AF1606" s="69" t="s">
        <v>106</v>
      </c>
      <c r="AG1606" s="64" t="s">
        <v>106</v>
      </c>
      <c r="AH1606" s="65" t="s">
        <v>106</v>
      </c>
      <c r="AI1606" s="65" t="s">
        <v>106</v>
      </c>
      <c r="AJ1606" s="65" t="s">
        <v>106</v>
      </c>
      <c r="AK1606" s="74" t="s">
        <v>106</v>
      </c>
      <c r="AL1606" s="75" t="s">
        <v>106</v>
      </c>
      <c r="AM1606" s="75" t="s">
        <v>106</v>
      </c>
      <c r="AN1606" s="75" t="s">
        <v>106</v>
      </c>
      <c r="AO1606" s="75" t="s">
        <v>106</v>
      </c>
      <c r="AP1606" s="75" t="s">
        <v>106</v>
      </c>
    </row>
    <row r="1607" spans="1:42">
      <c r="A1607" s="59">
        <v>1605</v>
      </c>
      <c r="B1607" s="109"/>
      <c r="C1607" s="49"/>
      <c r="D1607" s="50"/>
      <c r="E1607" s="38" t="s">
        <v>14</v>
      </c>
      <c r="F1607" s="50"/>
      <c r="G1607" s="51">
        <v>0</v>
      </c>
      <c r="H1607" s="52">
        <v>0</v>
      </c>
      <c r="I1607" s="52">
        <v>0</v>
      </c>
      <c r="J1607" s="52">
        <v>0</v>
      </c>
      <c r="K1607" s="52">
        <v>0</v>
      </c>
      <c r="L1607" s="103">
        <f t="shared" si="101"/>
        <v>0</v>
      </c>
      <c r="M1607" s="53">
        <v>1</v>
      </c>
      <c r="N1607" s="106">
        <f t="shared" si="102"/>
        <v>0</v>
      </c>
      <c r="O1607" s="53">
        <v>1</v>
      </c>
      <c r="P1607" s="53">
        <v>1</v>
      </c>
      <c r="Q1607" s="53">
        <v>1</v>
      </c>
      <c r="R1607" s="42">
        <v>0</v>
      </c>
      <c r="S1607" s="42">
        <v>0</v>
      </c>
      <c r="T1607" s="43" t="s">
        <v>105</v>
      </c>
      <c r="U1607" s="53"/>
      <c r="V1607" s="41" t="s">
        <v>106</v>
      </c>
      <c r="W1607" s="53"/>
      <c r="X1607" s="41" t="s">
        <v>106</v>
      </c>
      <c r="Y1607" s="53"/>
      <c r="Z1607" s="53">
        <f t="shared" si="103"/>
        <v>0</v>
      </c>
      <c r="AA1607" s="53">
        <f t="shared" si="104"/>
        <v>0</v>
      </c>
      <c r="AB1607" s="54"/>
      <c r="AC1607" s="55">
        <v>0</v>
      </c>
      <c r="AD1607" s="46" t="s">
        <v>106</v>
      </c>
      <c r="AE1607" s="47"/>
      <c r="AF1607" s="69" t="s">
        <v>106</v>
      </c>
      <c r="AG1607" s="64" t="s">
        <v>106</v>
      </c>
      <c r="AH1607" s="65" t="s">
        <v>106</v>
      </c>
      <c r="AI1607" s="65" t="s">
        <v>106</v>
      </c>
      <c r="AJ1607" s="65" t="s">
        <v>106</v>
      </c>
      <c r="AK1607" s="74" t="s">
        <v>106</v>
      </c>
      <c r="AL1607" s="75" t="s">
        <v>106</v>
      </c>
      <c r="AM1607" s="75" t="s">
        <v>106</v>
      </c>
      <c r="AN1607" s="75" t="s">
        <v>106</v>
      </c>
      <c r="AO1607" s="75" t="s">
        <v>106</v>
      </c>
      <c r="AP1607" s="75" t="s">
        <v>106</v>
      </c>
    </row>
    <row r="1608" spans="1:42">
      <c r="A1608" s="59">
        <v>1606</v>
      </c>
      <c r="B1608" s="109"/>
      <c r="C1608" s="49"/>
      <c r="D1608" s="50"/>
      <c r="E1608" s="38" t="s">
        <v>14</v>
      </c>
      <c r="F1608" s="50"/>
      <c r="G1608" s="51">
        <v>0</v>
      </c>
      <c r="H1608" s="52">
        <v>0</v>
      </c>
      <c r="I1608" s="52">
        <v>0</v>
      </c>
      <c r="J1608" s="52">
        <v>0</v>
      </c>
      <c r="K1608" s="52">
        <v>0</v>
      </c>
      <c r="L1608" s="103">
        <f t="shared" si="101"/>
        <v>0</v>
      </c>
      <c r="M1608" s="53">
        <v>1</v>
      </c>
      <c r="N1608" s="106">
        <f t="shared" si="102"/>
        <v>0</v>
      </c>
      <c r="O1608" s="53">
        <v>1</v>
      </c>
      <c r="P1608" s="53">
        <v>1</v>
      </c>
      <c r="Q1608" s="53">
        <v>1</v>
      </c>
      <c r="R1608" s="42">
        <v>0</v>
      </c>
      <c r="S1608" s="42">
        <v>0</v>
      </c>
      <c r="T1608" s="43" t="s">
        <v>105</v>
      </c>
      <c r="U1608" s="53"/>
      <c r="V1608" s="41" t="s">
        <v>106</v>
      </c>
      <c r="W1608" s="53"/>
      <c r="X1608" s="41" t="s">
        <v>106</v>
      </c>
      <c r="Y1608" s="53"/>
      <c r="Z1608" s="53">
        <f t="shared" si="103"/>
        <v>0</v>
      </c>
      <c r="AA1608" s="53">
        <f t="shared" si="104"/>
        <v>0</v>
      </c>
      <c r="AB1608" s="54"/>
      <c r="AC1608" s="55">
        <v>0</v>
      </c>
      <c r="AD1608" s="46" t="s">
        <v>106</v>
      </c>
      <c r="AE1608" s="47"/>
      <c r="AF1608" s="69" t="s">
        <v>106</v>
      </c>
      <c r="AG1608" s="64" t="s">
        <v>106</v>
      </c>
      <c r="AH1608" s="65" t="s">
        <v>106</v>
      </c>
      <c r="AI1608" s="65" t="s">
        <v>106</v>
      </c>
      <c r="AJ1608" s="65" t="s">
        <v>106</v>
      </c>
      <c r="AK1608" s="74" t="s">
        <v>106</v>
      </c>
      <c r="AL1608" s="75" t="s">
        <v>106</v>
      </c>
      <c r="AM1608" s="75" t="s">
        <v>106</v>
      </c>
      <c r="AN1608" s="75" t="s">
        <v>106</v>
      </c>
      <c r="AO1608" s="75" t="s">
        <v>106</v>
      </c>
      <c r="AP1608" s="75" t="s">
        <v>106</v>
      </c>
    </row>
    <row r="1609" spans="1:42">
      <c r="A1609" s="59">
        <v>1607</v>
      </c>
      <c r="B1609" s="109"/>
      <c r="C1609" s="49"/>
      <c r="D1609" s="50"/>
      <c r="E1609" s="38" t="s">
        <v>14</v>
      </c>
      <c r="F1609" s="50"/>
      <c r="G1609" s="51">
        <v>0</v>
      </c>
      <c r="H1609" s="52">
        <v>0</v>
      </c>
      <c r="I1609" s="52">
        <v>0</v>
      </c>
      <c r="J1609" s="52">
        <v>0</v>
      </c>
      <c r="K1609" s="52">
        <v>0</v>
      </c>
      <c r="L1609" s="103">
        <f t="shared" si="101"/>
        <v>0</v>
      </c>
      <c r="M1609" s="53">
        <v>1</v>
      </c>
      <c r="N1609" s="106">
        <f t="shared" si="102"/>
        <v>0</v>
      </c>
      <c r="O1609" s="53">
        <v>1</v>
      </c>
      <c r="P1609" s="53">
        <v>1</v>
      </c>
      <c r="Q1609" s="53">
        <v>1</v>
      </c>
      <c r="R1609" s="42">
        <v>0</v>
      </c>
      <c r="S1609" s="42">
        <v>0</v>
      </c>
      <c r="T1609" s="43" t="s">
        <v>105</v>
      </c>
      <c r="U1609" s="53"/>
      <c r="V1609" s="41" t="s">
        <v>106</v>
      </c>
      <c r="W1609" s="53"/>
      <c r="X1609" s="41" t="s">
        <v>106</v>
      </c>
      <c r="Y1609" s="53"/>
      <c r="Z1609" s="53">
        <f t="shared" si="103"/>
        <v>0</v>
      </c>
      <c r="AA1609" s="53">
        <f t="shared" si="104"/>
        <v>0</v>
      </c>
      <c r="AB1609" s="54"/>
      <c r="AC1609" s="55">
        <v>0</v>
      </c>
      <c r="AD1609" s="46" t="s">
        <v>106</v>
      </c>
      <c r="AE1609" s="47"/>
      <c r="AF1609" s="69" t="s">
        <v>106</v>
      </c>
      <c r="AG1609" s="64" t="s">
        <v>106</v>
      </c>
      <c r="AH1609" s="65" t="s">
        <v>106</v>
      </c>
      <c r="AI1609" s="65" t="s">
        <v>106</v>
      </c>
      <c r="AJ1609" s="65" t="s">
        <v>106</v>
      </c>
      <c r="AK1609" s="74" t="s">
        <v>106</v>
      </c>
      <c r="AL1609" s="75" t="s">
        <v>106</v>
      </c>
      <c r="AM1609" s="75" t="s">
        <v>106</v>
      </c>
      <c r="AN1609" s="75" t="s">
        <v>106</v>
      </c>
      <c r="AO1609" s="75" t="s">
        <v>106</v>
      </c>
      <c r="AP1609" s="75" t="s">
        <v>106</v>
      </c>
    </row>
    <row r="1610" spans="1:42">
      <c r="A1610" s="59">
        <v>1608</v>
      </c>
      <c r="B1610" s="109"/>
      <c r="C1610" s="49"/>
      <c r="D1610" s="50"/>
      <c r="E1610" s="38" t="s">
        <v>14</v>
      </c>
      <c r="F1610" s="50"/>
      <c r="G1610" s="51">
        <v>0</v>
      </c>
      <c r="H1610" s="52">
        <v>0</v>
      </c>
      <c r="I1610" s="52">
        <v>0</v>
      </c>
      <c r="J1610" s="52">
        <v>0</v>
      </c>
      <c r="K1610" s="52">
        <v>0</v>
      </c>
      <c r="L1610" s="103">
        <f t="shared" si="101"/>
        <v>0</v>
      </c>
      <c r="M1610" s="53">
        <v>1</v>
      </c>
      <c r="N1610" s="106">
        <f t="shared" si="102"/>
        <v>0</v>
      </c>
      <c r="O1610" s="53">
        <v>1</v>
      </c>
      <c r="P1610" s="53">
        <v>1</v>
      </c>
      <c r="Q1610" s="53">
        <v>1</v>
      </c>
      <c r="R1610" s="42">
        <v>0</v>
      </c>
      <c r="S1610" s="42">
        <v>0</v>
      </c>
      <c r="T1610" s="43" t="s">
        <v>105</v>
      </c>
      <c r="U1610" s="53"/>
      <c r="V1610" s="41" t="s">
        <v>106</v>
      </c>
      <c r="W1610" s="53"/>
      <c r="X1610" s="41" t="s">
        <v>106</v>
      </c>
      <c r="Y1610" s="53"/>
      <c r="Z1610" s="53">
        <f t="shared" si="103"/>
        <v>0</v>
      </c>
      <c r="AA1610" s="53">
        <f t="shared" si="104"/>
        <v>0</v>
      </c>
      <c r="AB1610" s="54"/>
      <c r="AC1610" s="55">
        <v>0</v>
      </c>
      <c r="AD1610" s="46" t="s">
        <v>106</v>
      </c>
      <c r="AE1610" s="47"/>
      <c r="AF1610" s="69" t="s">
        <v>106</v>
      </c>
      <c r="AG1610" s="64" t="s">
        <v>106</v>
      </c>
      <c r="AH1610" s="65" t="s">
        <v>106</v>
      </c>
      <c r="AI1610" s="65" t="s">
        <v>106</v>
      </c>
      <c r="AJ1610" s="65" t="s">
        <v>106</v>
      </c>
      <c r="AK1610" s="74" t="s">
        <v>106</v>
      </c>
      <c r="AL1610" s="75" t="s">
        <v>106</v>
      </c>
      <c r="AM1610" s="75" t="s">
        <v>106</v>
      </c>
      <c r="AN1610" s="75" t="s">
        <v>106</v>
      </c>
      <c r="AO1610" s="75" t="s">
        <v>106</v>
      </c>
      <c r="AP1610" s="75" t="s">
        <v>106</v>
      </c>
    </row>
    <row r="1611" spans="1:42">
      <c r="A1611" s="59">
        <v>1609</v>
      </c>
      <c r="B1611" s="109"/>
      <c r="C1611" s="49"/>
      <c r="D1611" s="50"/>
      <c r="E1611" s="38" t="s">
        <v>14</v>
      </c>
      <c r="F1611" s="50"/>
      <c r="G1611" s="51">
        <v>0</v>
      </c>
      <c r="H1611" s="52">
        <v>0</v>
      </c>
      <c r="I1611" s="52">
        <v>0</v>
      </c>
      <c r="J1611" s="52">
        <v>0</v>
      </c>
      <c r="K1611" s="52">
        <v>0</v>
      </c>
      <c r="L1611" s="103">
        <f t="shared" si="101"/>
        <v>0</v>
      </c>
      <c r="M1611" s="53">
        <v>1</v>
      </c>
      <c r="N1611" s="106">
        <f t="shared" si="102"/>
        <v>0</v>
      </c>
      <c r="O1611" s="53">
        <v>1</v>
      </c>
      <c r="P1611" s="53">
        <v>1</v>
      </c>
      <c r="Q1611" s="53">
        <v>1</v>
      </c>
      <c r="R1611" s="42">
        <v>0</v>
      </c>
      <c r="S1611" s="42">
        <v>0</v>
      </c>
      <c r="T1611" s="43" t="s">
        <v>105</v>
      </c>
      <c r="U1611" s="53"/>
      <c r="V1611" s="41" t="s">
        <v>106</v>
      </c>
      <c r="W1611" s="53"/>
      <c r="X1611" s="41" t="s">
        <v>106</v>
      </c>
      <c r="Y1611" s="53"/>
      <c r="Z1611" s="53">
        <f t="shared" si="103"/>
        <v>0</v>
      </c>
      <c r="AA1611" s="53">
        <f t="shared" si="104"/>
        <v>0</v>
      </c>
      <c r="AB1611" s="54"/>
      <c r="AC1611" s="55">
        <v>0</v>
      </c>
      <c r="AD1611" s="46" t="s">
        <v>106</v>
      </c>
      <c r="AE1611" s="47"/>
      <c r="AF1611" s="69" t="s">
        <v>106</v>
      </c>
      <c r="AG1611" s="64" t="s">
        <v>106</v>
      </c>
      <c r="AH1611" s="65" t="s">
        <v>106</v>
      </c>
      <c r="AI1611" s="65" t="s">
        <v>106</v>
      </c>
      <c r="AJ1611" s="65" t="s">
        <v>106</v>
      </c>
      <c r="AK1611" s="74" t="s">
        <v>106</v>
      </c>
      <c r="AL1611" s="75" t="s">
        <v>106</v>
      </c>
      <c r="AM1611" s="75" t="s">
        <v>106</v>
      </c>
      <c r="AN1611" s="75" t="s">
        <v>106</v>
      </c>
      <c r="AO1611" s="75" t="s">
        <v>106</v>
      </c>
      <c r="AP1611" s="75" t="s">
        <v>106</v>
      </c>
    </row>
    <row r="1612" spans="1:42">
      <c r="A1612" s="59">
        <v>1610</v>
      </c>
      <c r="B1612" s="109"/>
      <c r="C1612" s="49"/>
      <c r="D1612" s="50"/>
      <c r="E1612" s="38" t="s">
        <v>14</v>
      </c>
      <c r="F1612" s="50"/>
      <c r="G1612" s="51">
        <v>0</v>
      </c>
      <c r="H1612" s="52">
        <v>0</v>
      </c>
      <c r="I1612" s="52">
        <v>0</v>
      </c>
      <c r="J1612" s="52">
        <v>0</v>
      </c>
      <c r="K1612" s="52">
        <v>0</v>
      </c>
      <c r="L1612" s="103">
        <f t="shared" si="101"/>
        <v>0</v>
      </c>
      <c r="M1612" s="53">
        <v>1</v>
      </c>
      <c r="N1612" s="106">
        <f t="shared" si="102"/>
        <v>0</v>
      </c>
      <c r="O1612" s="53">
        <v>1</v>
      </c>
      <c r="P1612" s="53">
        <v>1</v>
      </c>
      <c r="Q1612" s="53">
        <v>1</v>
      </c>
      <c r="R1612" s="42">
        <v>0</v>
      </c>
      <c r="S1612" s="42">
        <v>0</v>
      </c>
      <c r="T1612" s="43" t="s">
        <v>105</v>
      </c>
      <c r="U1612" s="53"/>
      <c r="V1612" s="41" t="s">
        <v>106</v>
      </c>
      <c r="W1612" s="53"/>
      <c r="X1612" s="41" t="s">
        <v>106</v>
      </c>
      <c r="Y1612" s="53"/>
      <c r="Z1612" s="53">
        <f t="shared" si="103"/>
        <v>0</v>
      </c>
      <c r="AA1612" s="53">
        <f t="shared" si="104"/>
        <v>0</v>
      </c>
      <c r="AB1612" s="54"/>
      <c r="AC1612" s="55">
        <v>0</v>
      </c>
      <c r="AD1612" s="46" t="s">
        <v>106</v>
      </c>
      <c r="AE1612" s="47"/>
      <c r="AF1612" s="69" t="s">
        <v>106</v>
      </c>
      <c r="AG1612" s="64" t="s">
        <v>106</v>
      </c>
      <c r="AH1612" s="65" t="s">
        <v>106</v>
      </c>
      <c r="AI1612" s="65" t="s">
        <v>106</v>
      </c>
      <c r="AJ1612" s="65" t="s">
        <v>106</v>
      </c>
      <c r="AK1612" s="74" t="s">
        <v>106</v>
      </c>
      <c r="AL1612" s="75" t="s">
        <v>106</v>
      </c>
      <c r="AM1612" s="75" t="s">
        <v>106</v>
      </c>
      <c r="AN1612" s="75" t="s">
        <v>106</v>
      </c>
      <c r="AO1612" s="75" t="s">
        <v>106</v>
      </c>
      <c r="AP1612" s="75" t="s">
        <v>106</v>
      </c>
    </row>
    <row r="1613" spans="1:42">
      <c r="A1613" s="59">
        <v>1611</v>
      </c>
      <c r="B1613" s="109"/>
      <c r="C1613" s="49"/>
      <c r="D1613" s="50"/>
      <c r="E1613" s="38" t="s">
        <v>14</v>
      </c>
      <c r="F1613" s="50"/>
      <c r="G1613" s="51">
        <v>0</v>
      </c>
      <c r="H1613" s="52">
        <v>0</v>
      </c>
      <c r="I1613" s="52">
        <v>0</v>
      </c>
      <c r="J1613" s="52">
        <v>0</v>
      </c>
      <c r="K1613" s="52">
        <v>0</v>
      </c>
      <c r="L1613" s="103">
        <f t="shared" si="101"/>
        <v>0</v>
      </c>
      <c r="M1613" s="53">
        <v>1</v>
      </c>
      <c r="N1613" s="106">
        <f t="shared" si="102"/>
        <v>0</v>
      </c>
      <c r="O1613" s="53">
        <v>1</v>
      </c>
      <c r="P1613" s="53">
        <v>1</v>
      </c>
      <c r="Q1613" s="53">
        <v>1</v>
      </c>
      <c r="R1613" s="42">
        <v>0</v>
      </c>
      <c r="S1613" s="42">
        <v>0</v>
      </c>
      <c r="T1613" s="43" t="s">
        <v>105</v>
      </c>
      <c r="U1613" s="53"/>
      <c r="V1613" s="41" t="s">
        <v>106</v>
      </c>
      <c r="W1613" s="53"/>
      <c r="X1613" s="41" t="s">
        <v>106</v>
      </c>
      <c r="Y1613" s="53"/>
      <c r="Z1613" s="53">
        <f t="shared" si="103"/>
        <v>0</v>
      </c>
      <c r="AA1613" s="53">
        <f t="shared" si="104"/>
        <v>0</v>
      </c>
      <c r="AB1613" s="54"/>
      <c r="AC1613" s="55">
        <v>0</v>
      </c>
      <c r="AD1613" s="46" t="s">
        <v>106</v>
      </c>
      <c r="AE1613" s="47"/>
      <c r="AF1613" s="69" t="s">
        <v>106</v>
      </c>
      <c r="AG1613" s="64" t="s">
        <v>106</v>
      </c>
      <c r="AH1613" s="65" t="s">
        <v>106</v>
      </c>
      <c r="AI1613" s="65" t="s">
        <v>106</v>
      </c>
      <c r="AJ1613" s="65" t="s">
        <v>106</v>
      </c>
      <c r="AK1613" s="74" t="s">
        <v>106</v>
      </c>
      <c r="AL1613" s="75" t="s">
        <v>106</v>
      </c>
      <c r="AM1613" s="75" t="s">
        <v>106</v>
      </c>
      <c r="AN1613" s="75" t="s">
        <v>106</v>
      </c>
      <c r="AO1613" s="75" t="s">
        <v>106</v>
      </c>
      <c r="AP1613" s="75" t="s">
        <v>106</v>
      </c>
    </row>
    <row r="1614" spans="1:42">
      <c r="A1614" s="59">
        <v>1612</v>
      </c>
      <c r="B1614" s="109"/>
      <c r="C1614" s="49"/>
      <c r="D1614" s="50"/>
      <c r="E1614" s="38" t="s">
        <v>14</v>
      </c>
      <c r="F1614" s="50"/>
      <c r="G1614" s="51">
        <v>0</v>
      </c>
      <c r="H1614" s="52">
        <v>0</v>
      </c>
      <c r="I1614" s="52">
        <v>0</v>
      </c>
      <c r="J1614" s="52">
        <v>0</v>
      </c>
      <c r="K1614" s="52">
        <v>0</v>
      </c>
      <c r="L1614" s="103">
        <f t="shared" si="101"/>
        <v>0</v>
      </c>
      <c r="M1614" s="53">
        <v>1</v>
      </c>
      <c r="N1614" s="106">
        <f t="shared" si="102"/>
        <v>0</v>
      </c>
      <c r="O1614" s="53">
        <v>1</v>
      </c>
      <c r="P1614" s="53">
        <v>1</v>
      </c>
      <c r="Q1614" s="53">
        <v>1</v>
      </c>
      <c r="R1614" s="42">
        <v>0</v>
      </c>
      <c r="S1614" s="42">
        <v>0</v>
      </c>
      <c r="T1614" s="43" t="s">
        <v>105</v>
      </c>
      <c r="U1614" s="53"/>
      <c r="V1614" s="41" t="s">
        <v>106</v>
      </c>
      <c r="W1614" s="53"/>
      <c r="X1614" s="41" t="s">
        <v>106</v>
      </c>
      <c r="Y1614" s="53"/>
      <c r="Z1614" s="53">
        <f t="shared" si="103"/>
        <v>0</v>
      </c>
      <c r="AA1614" s="53">
        <f t="shared" si="104"/>
        <v>0</v>
      </c>
      <c r="AB1614" s="54"/>
      <c r="AC1614" s="55">
        <v>0</v>
      </c>
      <c r="AD1614" s="46" t="s">
        <v>106</v>
      </c>
      <c r="AE1614" s="47"/>
      <c r="AF1614" s="69" t="s">
        <v>106</v>
      </c>
      <c r="AG1614" s="64" t="s">
        <v>106</v>
      </c>
      <c r="AH1614" s="65" t="s">
        <v>106</v>
      </c>
      <c r="AI1614" s="65" t="s">
        <v>106</v>
      </c>
      <c r="AJ1614" s="65" t="s">
        <v>106</v>
      </c>
      <c r="AK1614" s="74" t="s">
        <v>106</v>
      </c>
      <c r="AL1614" s="75" t="s">
        <v>106</v>
      </c>
      <c r="AM1614" s="75" t="s">
        <v>106</v>
      </c>
      <c r="AN1614" s="75" t="s">
        <v>106</v>
      </c>
      <c r="AO1614" s="75" t="s">
        <v>106</v>
      </c>
      <c r="AP1614" s="75" t="s">
        <v>106</v>
      </c>
    </row>
    <row r="1615" spans="1:42">
      <c r="A1615" s="59">
        <v>1613</v>
      </c>
      <c r="B1615" s="109"/>
      <c r="C1615" s="49"/>
      <c r="D1615" s="50"/>
      <c r="E1615" s="38" t="s">
        <v>14</v>
      </c>
      <c r="F1615" s="50"/>
      <c r="G1615" s="51">
        <v>0</v>
      </c>
      <c r="H1615" s="52">
        <v>0</v>
      </c>
      <c r="I1615" s="52">
        <v>0</v>
      </c>
      <c r="J1615" s="52">
        <v>0</v>
      </c>
      <c r="K1615" s="52">
        <v>0</v>
      </c>
      <c r="L1615" s="103">
        <f t="shared" si="101"/>
        <v>0</v>
      </c>
      <c r="M1615" s="53">
        <v>1</v>
      </c>
      <c r="N1615" s="106">
        <f t="shared" si="102"/>
        <v>0</v>
      </c>
      <c r="O1615" s="53">
        <v>1</v>
      </c>
      <c r="P1615" s="53">
        <v>1</v>
      </c>
      <c r="Q1615" s="53">
        <v>1</v>
      </c>
      <c r="R1615" s="42">
        <v>0</v>
      </c>
      <c r="S1615" s="42">
        <v>0</v>
      </c>
      <c r="T1615" s="43" t="s">
        <v>105</v>
      </c>
      <c r="U1615" s="53"/>
      <c r="V1615" s="41" t="s">
        <v>106</v>
      </c>
      <c r="W1615" s="53"/>
      <c r="X1615" s="41" t="s">
        <v>106</v>
      </c>
      <c r="Y1615" s="53"/>
      <c r="Z1615" s="53">
        <f t="shared" si="103"/>
        <v>0</v>
      </c>
      <c r="AA1615" s="53">
        <f t="shared" si="104"/>
        <v>0</v>
      </c>
      <c r="AB1615" s="54"/>
      <c r="AC1615" s="55">
        <v>0</v>
      </c>
      <c r="AD1615" s="46" t="s">
        <v>106</v>
      </c>
      <c r="AE1615" s="47"/>
      <c r="AF1615" s="69" t="s">
        <v>106</v>
      </c>
      <c r="AG1615" s="64" t="s">
        <v>106</v>
      </c>
      <c r="AH1615" s="65" t="s">
        <v>106</v>
      </c>
      <c r="AI1615" s="65" t="s">
        <v>106</v>
      </c>
      <c r="AJ1615" s="65" t="s">
        <v>106</v>
      </c>
      <c r="AK1615" s="74" t="s">
        <v>106</v>
      </c>
      <c r="AL1615" s="75" t="s">
        <v>106</v>
      </c>
      <c r="AM1615" s="75" t="s">
        <v>106</v>
      </c>
      <c r="AN1615" s="75" t="s">
        <v>106</v>
      </c>
      <c r="AO1615" s="75" t="s">
        <v>106</v>
      </c>
      <c r="AP1615" s="75" t="s">
        <v>106</v>
      </c>
    </row>
    <row r="1616" spans="1:42">
      <c r="A1616" s="59">
        <v>1614</v>
      </c>
      <c r="B1616" s="109"/>
      <c r="C1616" s="49"/>
      <c r="D1616" s="50"/>
      <c r="E1616" s="38" t="s">
        <v>14</v>
      </c>
      <c r="F1616" s="50"/>
      <c r="G1616" s="51">
        <v>0</v>
      </c>
      <c r="H1616" s="52">
        <v>0</v>
      </c>
      <c r="I1616" s="52">
        <v>0</v>
      </c>
      <c r="J1616" s="52">
        <v>0</v>
      </c>
      <c r="K1616" s="52">
        <v>0</v>
      </c>
      <c r="L1616" s="103">
        <f t="shared" si="101"/>
        <v>0</v>
      </c>
      <c r="M1616" s="53">
        <v>1</v>
      </c>
      <c r="N1616" s="106">
        <f t="shared" si="102"/>
        <v>0</v>
      </c>
      <c r="O1616" s="53">
        <v>1</v>
      </c>
      <c r="P1616" s="53">
        <v>1</v>
      </c>
      <c r="Q1616" s="53">
        <v>1</v>
      </c>
      <c r="R1616" s="42">
        <v>0</v>
      </c>
      <c r="S1616" s="42">
        <v>0</v>
      </c>
      <c r="T1616" s="43" t="s">
        <v>105</v>
      </c>
      <c r="U1616" s="53"/>
      <c r="V1616" s="41" t="s">
        <v>106</v>
      </c>
      <c r="W1616" s="53"/>
      <c r="X1616" s="41" t="s">
        <v>106</v>
      </c>
      <c r="Y1616" s="53"/>
      <c r="Z1616" s="53">
        <f t="shared" si="103"/>
        <v>0</v>
      </c>
      <c r="AA1616" s="53">
        <f t="shared" si="104"/>
        <v>0</v>
      </c>
      <c r="AB1616" s="54"/>
      <c r="AC1616" s="55">
        <v>0</v>
      </c>
      <c r="AD1616" s="46" t="s">
        <v>106</v>
      </c>
      <c r="AE1616" s="47"/>
      <c r="AF1616" s="69" t="s">
        <v>106</v>
      </c>
      <c r="AG1616" s="64" t="s">
        <v>106</v>
      </c>
      <c r="AH1616" s="65" t="s">
        <v>106</v>
      </c>
      <c r="AI1616" s="65" t="s">
        <v>106</v>
      </c>
      <c r="AJ1616" s="65" t="s">
        <v>106</v>
      </c>
      <c r="AK1616" s="74" t="s">
        <v>106</v>
      </c>
      <c r="AL1616" s="75" t="s">
        <v>106</v>
      </c>
      <c r="AM1616" s="75" t="s">
        <v>106</v>
      </c>
      <c r="AN1616" s="75" t="s">
        <v>106</v>
      </c>
      <c r="AO1616" s="75" t="s">
        <v>106</v>
      </c>
      <c r="AP1616" s="75" t="s">
        <v>106</v>
      </c>
    </row>
    <row r="1617" spans="1:42">
      <c r="A1617" s="59">
        <v>1615</v>
      </c>
      <c r="B1617" s="109"/>
      <c r="C1617" s="49"/>
      <c r="D1617" s="50"/>
      <c r="E1617" s="38" t="s">
        <v>14</v>
      </c>
      <c r="F1617" s="50"/>
      <c r="G1617" s="51">
        <v>0</v>
      </c>
      <c r="H1617" s="52">
        <v>0</v>
      </c>
      <c r="I1617" s="52">
        <v>0</v>
      </c>
      <c r="J1617" s="52">
        <v>0</v>
      </c>
      <c r="K1617" s="52">
        <v>0</v>
      </c>
      <c r="L1617" s="103">
        <f t="shared" si="101"/>
        <v>0</v>
      </c>
      <c r="M1617" s="53">
        <v>1</v>
      </c>
      <c r="N1617" s="106">
        <f t="shared" si="102"/>
        <v>0</v>
      </c>
      <c r="O1617" s="53">
        <v>1</v>
      </c>
      <c r="P1617" s="53">
        <v>1</v>
      </c>
      <c r="Q1617" s="53">
        <v>1</v>
      </c>
      <c r="R1617" s="42">
        <v>0</v>
      </c>
      <c r="S1617" s="42">
        <v>0</v>
      </c>
      <c r="T1617" s="43" t="s">
        <v>105</v>
      </c>
      <c r="U1617" s="53"/>
      <c r="V1617" s="41" t="s">
        <v>106</v>
      </c>
      <c r="W1617" s="53"/>
      <c r="X1617" s="41" t="s">
        <v>106</v>
      </c>
      <c r="Y1617" s="53"/>
      <c r="Z1617" s="53">
        <f t="shared" si="103"/>
        <v>0</v>
      </c>
      <c r="AA1617" s="53">
        <f t="shared" si="104"/>
        <v>0</v>
      </c>
      <c r="AB1617" s="54"/>
      <c r="AC1617" s="55">
        <v>0</v>
      </c>
      <c r="AD1617" s="46" t="s">
        <v>106</v>
      </c>
      <c r="AE1617" s="47"/>
      <c r="AF1617" s="69" t="s">
        <v>106</v>
      </c>
      <c r="AG1617" s="64" t="s">
        <v>106</v>
      </c>
      <c r="AH1617" s="65" t="s">
        <v>106</v>
      </c>
      <c r="AI1617" s="65" t="s">
        <v>106</v>
      </c>
      <c r="AJ1617" s="65" t="s">
        <v>106</v>
      </c>
      <c r="AK1617" s="74" t="s">
        <v>106</v>
      </c>
      <c r="AL1617" s="75" t="s">
        <v>106</v>
      </c>
      <c r="AM1617" s="75" t="s">
        <v>106</v>
      </c>
      <c r="AN1617" s="75" t="s">
        <v>106</v>
      </c>
      <c r="AO1617" s="75" t="s">
        <v>106</v>
      </c>
      <c r="AP1617" s="75" t="s">
        <v>106</v>
      </c>
    </row>
    <row r="1618" spans="1:42">
      <c r="A1618" s="59">
        <v>1616</v>
      </c>
      <c r="B1618" s="109"/>
      <c r="C1618" s="49"/>
      <c r="D1618" s="50"/>
      <c r="E1618" s="38" t="s">
        <v>14</v>
      </c>
      <c r="F1618" s="50"/>
      <c r="G1618" s="51">
        <v>0</v>
      </c>
      <c r="H1618" s="52">
        <v>0</v>
      </c>
      <c r="I1618" s="52">
        <v>0</v>
      </c>
      <c r="J1618" s="52">
        <v>0</v>
      </c>
      <c r="K1618" s="52">
        <v>0</v>
      </c>
      <c r="L1618" s="103">
        <f t="shared" si="101"/>
        <v>0</v>
      </c>
      <c r="M1618" s="53">
        <v>1</v>
      </c>
      <c r="N1618" s="106">
        <f t="shared" si="102"/>
        <v>0</v>
      </c>
      <c r="O1618" s="53">
        <v>1</v>
      </c>
      <c r="P1618" s="53">
        <v>1</v>
      </c>
      <c r="Q1618" s="53">
        <v>1</v>
      </c>
      <c r="R1618" s="42">
        <v>0</v>
      </c>
      <c r="S1618" s="42">
        <v>0</v>
      </c>
      <c r="T1618" s="43" t="s">
        <v>105</v>
      </c>
      <c r="U1618" s="53"/>
      <c r="V1618" s="41" t="s">
        <v>106</v>
      </c>
      <c r="W1618" s="53"/>
      <c r="X1618" s="41" t="s">
        <v>106</v>
      </c>
      <c r="Y1618" s="53"/>
      <c r="Z1618" s="53">
        <f t="shared" si="103"/>
        <v>0</v>
      </c>
      <c r="AA1618" s="53">
        <f t="shared" si="104"/>
        <v>0</v>
      </c>
      <c r="AB1618" s="54"/>
      <c r="AC1618" s="55">
        <v>0</v>
      </c>
      <c r="AD1618" s="46" t="s">
        <v>106</v>
      </c>
      <c r="AE1618" s="47"/>
      <c r="AF1618" s="69" t="s">
        <v>106</v>
      </c>
      <c r="AG1618" s="64" t="s">
        <v>106</v>
      </c>
      <c r="AH1618" s="65" t="s">
        <v>106</v>
      </c>
      <c r="AI1618" s="65" t="s">
        <v>106</v>
      </c>
      <c r="AJ1618" s="65" t="s">
        <v>106</v>
      </c>
      <c r="AK1618" s="74" t="s">
        <v>106</v>
      </c>
      <c r="AL1618" s="75" t="s">
        <v>106</v>
      </c>
      <c r="AM1618" s="75" t="s">
        <v>106</v>
      </c>
      <c r="AN1618" s="75" t="s">
        <v>106</v>
      </c>
      <c r="AO1618" s="75" t="s">
        <v>106</v>
      </c>
      <c r="AP1618" s="75" t="s">
        <v>106</v>
      </c>
    </row>
    <row r="1619" spans="1:42">
      <c r="A1619" s="59">
        <v>1617</v>
      </c>
      <c r="B1619" s="109"/>
      <c r="C1619" s="49"/>
      <c r="D1619" s="50"/>
      <c r="E1619" s="38" t="s">
        <v>14</v>
      </c>
      <c r="F1619" s="50"/>
      <c r="G1619" s="51">
        <v>0</v>
      </c>
      <c r="H1619" s="52">
        <v>0</v>
      </c>
      <c r="I1619" s="52">
        <v>0</v>
      </c>
      <c r="J1619" s="52">
        <v>0</v>
      </c>
      <c r="K1619" s="52">
        <v>0</v>
      </c>
      <c r="L1619" s="103">
        <f t="shared" si="101"/>
        <v>0</v>
      </c>
      <c r="M1619" s="53">
        <v>1</v>
      </c>
      <c r="N1619" s="106">
        <f t="shared" si="102"/>
        <v>0</v>
      </c>
      <c r="O1619" s="53">
        <v>1</v>
      </c>
      <c r="P1619" s="53">
        <v>1</v>
      </c>
      <c r="Q1619" s="53">
        <v>1</v>
      </c>
      <c r="R1619" s="42">
        <v>0</v>
      </c>
      <c r="S1619" s="42">
        <v>0</v>
      </c>
      <c r="T1619" s="43" t="s">
        <v>105</v>
      </c>
      <c r="U1619" s="53"/>
      <c r="V1619" s="41" t="s">
        <v>106</v>
      </c>
      <c r="W1619" s="53"/>
      <c r="X1619" s="41" t="s">
        <v>106</v>
      </c>
      <c r="Y1619" s="53"/>
      <c r="Z1619" s="53">
        <f t="shared" si="103"/>
        <v>0</v>
      </c>
      <c r="AA1619" s="53">
        <f t="shared" si="104"/>
        <v>0</v>
      </c>
      <c r="AB1619" s="54"/>
      <c r="AC1619" s="55">
        <v>0</v>
      </c>
      <c r="AD1619" s="46" t="s">
        <v>106</v>
      </c>
      <c r="AE1619" s="47"/>
      <c r="AF1619" s="69" t="s">
        <v>106</v>
      </c>
      <c r="AG1619" s="64" t="s">
        <v>106</v>
      </c>
      <c r="AH1619" s="65" t="s">
        <v>106</v>
      </c>
      <c r="AI1619" s="65" t="s">
        <v>106</v>
      </c>
      <c r="AJ1619" s="65" t="s">
        <v>106</v>
      </c>
      <c r="AK1619" s="74" t="s">
        <v>106</v>
      </c>
      <c r="AL1619" s="75" t="s">
        <v>106</v>
      </c>
      <c r="AM1619" s="75" t="s">
        <v>106</v>
      </c>
      <c r="AN1619" s="75" t="s">
        <v>106</v>
      </c>
      <c r="AO1619" s="75" t="s">
        <v>106</v>
      </c>
      <c r="AP1619" s="75" t="s">
        <v>106</v>
      </c>
    </row>
    <row r="1620" spans="1:42">
      <c r="A1620" s="59">
        <v>1618</v>
      </c>
      <c r="B1620" s="109"/>
      <c r="C1620" s="49"/>
      <c r="D1620" s="50"/>
      <c r="E1620" s="38" t="s">
        <v>14</v>
      </c>
      <c r="F1620" s="50"/>
      <c r="G1620" s="51">
        <v>0</v>
      </c>
      <c r="H1620" s="52">
        <v>0</v>
      </c>
      <c r="I1620" s="52">
        <v>0</v>
      </c>
      <c r="J1620" s="52">
        <v>0</v>
      </c>
      <c r="K1620" s="52">
        <v>0</v>
      </c>
      <c r="L1620" s="103">
        <f t="shared" si="101"/>
        <v>0</v>
      </c>
      <c r="M1620" s="53">
        <v>1</v>
      </c>
      <c r="N1620" s="106">
        <f t="shared" si="102"/>
        <v>0</v>
      </c>
      <c r="O1620" s="53">
        <v>1</v>
      </c>
      <c r="P1620" s="53">
        <v>1</v>
      </c>
      <c r="Q1620" s="53">
        <v>1</v>
      </c>
      <c r="R1620" s="42">
        <v>0</v>
      </c>
      <c r="S1620" s="42">
        <v>0</v>
      </c>
      <c r="T1620" s="43" t="s">
        <v>105</v>
      </c>
      <c r="U1620" s="53"/>
      <c r="V1620" s="41" t="s">
        <v>106</v>
      </c>
      <c r="W1620" s="53"/>
      <c r="X1620" s="41" t="s">
        <v>106</v>
      </c>
      <c r="Y1620" s="53"/>
      <c r="Z1620" s="53">
        <f t="shared" si="103"/>
        <v>0</v>
      </c>
      <c r="AA1620" s="53">
        <f t="shared" si="104"/>
        <v>0</v>
      </c>
      <c r="AB1620" s="54"/>
      <c r="AC1620" s="55">
        <v>0</v>
      </c>
      <c r="AD1620" s="46" t="s">
        <v>106</v>
      </c>
      <c r="AE1620" s="47"/>
      <c r="AF1620" s="69" t="s">
        <v>106</v>
      </c>
      <c r="AG1620" s="64" t="s">
        <v>106</v>
      </c>
      <c r="AH1620" s="65" t="s">
        <v>106</v>
      </c>
      <c r="AI1620" s="65" t="s">
        <v>106</v>
      </c>
      <c r="AJ1620" s="65" t="s">
        <v>106</v>
      </c>
      <c r="AK1620" s="74" t="s">
        <v>106</v>
      </c>
      <c r="AL1620" s="75" t="s">
        <v>106</v>
      </c>
      <c r="AM1620" s="75" t="s">
        <v>106</v>
      </c>
      <c r="AN1620" s="75" t="s">
        <v>106</v>
      </c>
      <c r="AO1620" s="75" t="s">
        <v>106</v>
      </c>
      <c r="AP1620" s="75" t="s">
        <v>106</v>
      </c>
    </row>
    <row r="1621" spans="1:42">
      <c r="A1621" s="59">
        <v>1619</v>
      </c>
      <c r="B1621" s="109"/>
      <c r="C1621" s="49"/>
      <c r="D1621" s="50"/>
      <c r="E1621" s="38" t="s">
        <v>14</v>
      </c>
      <c r="F1621" s="50"/>
      <c r="G1621" s="51">
        <v>0</v>
      </c>
      <c r="H1621" s="52">
        <v>0</v>
      </c>
      <c r="I1621" s="52">
        <v>0</v>
      </c>
      <c r="J1621" s="52">
        <v>0</v>
      </c>
      <c r="K1621" s="52">
        <v>0</v>
      </c>
      <c r="L1621" s="103">
        <f t="shared" si="101"/>
        <v>0</v>
      </c>
      <c r="M1621" s="53">
        <v>1</v>
      </c>
      <c r="N1621" s="106">
        <f t="shared" si="102"/>
        <v>0</v>
      </c>
      <c r="O1621" s="53">
        <v>1</v>
      </c>
      <c r="P1621" s="53">
        <v>1</v>
      </c>
      <c r="Q1621" s="53">
        <v>1</v>
      </c>
      <c r="R1621" s="42">
        <v>0</v>
      </c>
      <c r="S1621" s="42">
        <v>0</v>
      </c>
      <c r="T1621" s="43" t="s">
        <v>105</v>
      </c>
      <c r="U1621" s="53"/>
      <c r="V1621" s="41" t="s">
        <v>106</v>
      </c>
      <c r="W1621" s="53"/>
      <c r="X1621" s="41" t="s">
        <v>106</v>
      </c>
      <c r="Y1621" s="53"/>
      <c r="Z1621" s="53">
        <f t="shared" si="103"/>
        <v>0</v>
      </c>
      <c r="AA1621" s="53">
        <f t="shared" si="104"/>
        <v>0</v>
      </c>
      <c r="AB1621" s="54"/>
      <c r="AC1621" s="55">
        <v>0</v>
      </c>
      <c r="AD1621" s="46" t="s">
        <v>106</v>
      </c>
      <c r="AE1621" s="47"/>
      <c r="AF1621" s="69" t="s">
        <v>106</v>
      </c>
      <c r="AG1621" s="64" t="s">
        <v>106</v>
      </c>
      <c r="AH1621" s="65" t="s">
        <v>106</v>
      </c>
      <c r="AI1621" s="65" t="s">
        <v>106</v>
      </c>
      <c r="AJ1621" s="65" t="s">
        <v>106</v>
      </c>
      <c r="AK1621" s="74" t="s">
        <v>106</v>
      </c>
      <c r="AL1621" s="75" t="s">
        <v>106</v>
      </c>
      <c r="AM1621" s="75" t="s">
        <v>106</v>
      </c>
      <c r="AN1621" s="75" t="s">
        <v>106</v>
      </c>
      <c r="AO1621" s="75" t="s">
        <v>106</v>
      </c>
      <c r="AP1621" s="75" t="s">
        <v>106</v>
      </c>
    </row>
    <row r="1622" spans="1:42">
      <c r="A1622" s="59">
        <v>1620</v>
      </c>
      <c r="B1622" s="109"/>
      <c r="C1622" s="49"/>
      <c r="D1622" s="50"/>
      <c r="E1622" s="38" t="s">
        <v>14</v>
      </c>
      <c r="F1622" s="50"/>
      <c r="G1622" s="51">
        <v>0</v>
      </c>
      <c r="H1622" s="52">
        <v>0</v>
      </c>
      <c r="I1622" s="52">
        <v>0</v>
      </c>
      <c r="J1622" s="52">
        <v>0</v>
      </c>
      <c r="K1622" s="52">
        <v>0</v>
      </c>
      <c r="L1622" s="103">
        <f t="shared" si="101"/>
        <v>0</v>
      </c>
      <c r="M1622" s="53">
        <v>1</v>
      </c>
      <c r="N1622" s="106">
        <f t="shared" si="102"/>
        <v>0</v>
      </c>
      <c r="O1622" s="53">
        <v>1</v>
      </c>
      <c r="P1622" s="53">
        <v>1</v>
      </c>
      <c r="Q1622" s="53">
        <v>1</v>
      </c>
      <c r="R1622" s="42">
        <v>0</v>
      </c>
      <c r="S1622" s="42">
        <v>0</v>
      </c>
      <c r="T1622" s="43" t="s">
        <v>105</v>
      </c>
      <c r="U1622" s="53"/>
      <c r="V1622" s="41" t="s">
        <v>106</v>
      </c>
      <c r="W1622" s="53"/>
      <c r="X1622" s="41" t="s">
        <v>106</v>
      </c>
      <c r="Y1622" s="53"/>
      <c r="Z1622" s="53">
        <f t="shared" si="103"/>
        <v>0</v>
      </c>
      <c r="AA1622" s="53">
        <f t="shared" si="104"/>
        <v>0</v>
      </c>
      <c r="AB1622" s="54"/>
      <c r="AC1622" s="55">
        <v>0</v>
      </c>
      <c r="AD1622" s="46" t="s">
        <v>106</v>
      </c>
      <c r="AE1622" s="47"/>
      <c r="AF1622" s="69" t="s">
        <v>106</v>
      </c>
      <c r="AG1622" s="64" t="s">
        <v>106</v>
      </c>
      <c r="AH1622" s="65" t="s">
        <v>106</v>
      </c>
      <c r="AI1622" s="65" t="s">
        <v>106</v>
      </c>
      <c r="AJ1622" s="65" t="s">
        <v>106</v>
      </c>
      <c r="AK1622" s="74" t="s">
        <v>106</v>
      </c>
      <c r="AL1622" s="75" t="s">
        <v>106</v>
      </c>
      <c r="AM1622" s="75" t="s">
        <v>106</v>
      </c>
      <c r="AN1622" s="75" t="s">
        <v>106</v>
      </c>
      <c r="AO1622" s="75" t="s">
        <v>106</v>
      </c>
      <c r="AP1622" s="75" t="s">
        <v>106</v>
      </c>
    </row>
    <row r="1623" spans="1:42">
      <c r="A1623" s="59">
        <v>1621</v>
      </c>
      <c r="B1623" s="109"/>
      <c r="C1623" s="49"/>
      <c r="D1623" s="50"/>
      <c r="E1623" s="38" t="s">
        <v>14</v>
      </c>
      <c r="F1623" s="50"/>
      <c r="G1623" s="51">
        <v>0</v>
      </c>
      <c r="H1623" s="52">
        <v>0</v>
      </c>
      <c r="I1623" s="52">
        <v>0</v>
      </c>
      <c r="J1623" s="52">
        <v>0</v>
      </c>
      <c r="K1623" s="52">
        <v>0</v>
      </c>
      <c r="L1623" s="103">
        <f t="shared" si="101"/>
        <v>0</v>
      </c>
      <c r="M1623" s="53">
        <v>1</v>
      </c>
      <c r="N1623" s="106">
        <f t="shared" si="102"/>
        <v>0</v>
      </c>
      <c r="O1623" s="53">
        <v>1</v>
      </c>
      <c r="P1623" s="53">
        <v>1</v>
      </c>
      <c r="Q1623" s="53">
        <v>1</v>
      </c>
      <c r="R1623" s="42">
        <v>0</v>
      </c>
      <c r="S1623" s="42">
        <v>0</v>
      </c>
      <c r="T1623" s="43" t="s">
        <v>105</v>
      </c>
      <c r="U1623" s="53"/>
      <c r="V1623" s="41" t="s">
        <v>106</v>
      </c>
      <c r="W1623" s="53"/>
      <c r="X1623" s="41" t="s">
        <v>106</v>
      </c>
      <c r="Y1623" s="53"/>
      <c r="Z1623" s="53">
        <f t="shared" si="103"/>
        <v>0</v>
      </c>
      <c r="AA1623" s="53">
        <f t="shared" si="104"/>
        <v>0</v>
      </c>
      <c r="AB1623" s="54"/>
      <c r="AC1623" s="55">
        <v>0</v>
      </c>
      <c r="AD1623" s="46" t="s">
        <v>106</v>
      </c>
      <c r="AE1623" s="47"/>
      <c r="AF1623" s="69" t="s">
        <v>106</v>
      </c>
      <c r="AG1623" s="64" t="s">
        <v>106</v>
      </c>
      <c r="AH1623" s="65" t="s">
        <v>106</v>
      </c>
      <c r="AI1623" s="65" t="s">
        <v>106</v>
      </c>
      <c r="AJ1623" s="65" t="s">
        <v>106</v>
      </c>
      <c r="AK1623" s="74" t="s">
        <v>106</v>
      </c>
      <c r="AL1623" s="75" t="s">
        <v>106</v>
      </c>
      <c r="AM1623" s="75" t="s">
        <v>106</v>
      </c>
      <c r="AN1623" s="75" t="s">
        <v>106</v>
      </c>
      <c r="AO1623" s="75" t="s">
        <v>106</v>
      </c>
      <c r="AP1623" s="75" t="s">
        <v>106</v>
      </c>
    </row>
    <row r="1624" spans="1:42">
      <c r="A1624" s="59">
        <v>1622</v>
      </c>
      <c r="B1624" s="109"/>
      <c r="C1624" s="49"/>
      <c r="D1624" s="50"/>
      <c r="E1624" s="38" t="s">
        <v>14</v>
      </c>
      <c r="F1624" s="50"/>
      <c r="G1624" s="51">
        <v>0</v>
      </c>
      <c r="H1624" s="52">
        <v>0</v>
      </c>
      <c r="I1624" s="52">
        <v>0</v>
      </c>
      <c r="J1624" s="52">
        <v>0</v>
      </c>
      <c r="K1624" s="52">
        <v>0</v>
      </c>
      <c r="L1624" s="103">
        <f t="shared" si="101"/>
        <v>0</v>
      </c>
      <c r="M1624" s="53">
        <v>1</v>
      </c>
      <c r="N1624" s="106">
        <f t="shared" si="102"/>
        <v>0</v>
      </c>
      <c r="O1624" s="53">
        <v>1</v>
      </c>
      <c r="P1624" s="53">
        <v>1</v>
      </c>
      <c r="Q1624" s="53">
        <v>1</v>
      </c>
      <c r="R1624" s="42">
        <v>0</v>
      </c>
      <c r="S1624" s="42">
        <v>0</v>
      </c>
      <c r="T1624" s="43" t="s">
        <v>105</v>
      </c>
      <c r="U1624" s="53"/>
      <c r="V1624" s="41" t="s">
        <v>106</v>
      </c>
      <c r="W1624" s="53"/>
      <c r="X1624" s="41" t="s">
        <v>106</v>
      </c>
      <c r="Y1624" s="53"/>
      <c r="Z1624" s="53">
        <f t="shared" si="103"/>
        <v>0</v>
      </c>
      <c r="AA1624" s="53">
        <f t="shared" si="104"/>
        <v>0</v>
      </c>
      <c r="AB1624" s="54"/>
      <c r="AC1624" s="55">
        <v>0</v>
      </c>
      <c r="AD1624" s="46" t="s">
        <v>106</v>
      </c>
      <c r="AE1624" s="47"/>
      <c r="AF1624" s="69" t="s">
        <v>106</v>
      </c>
      <c r="AG1624" s="64" t="s">
        <v>106</v>
      </c>
      <c r="AH1624" s="65" t="s">
        <v>106</v>
      </c>
      <c r="AI1624" s="65" t="s">
        <v>106</v>
      </c>
      <c r="AJ1624" s="65" t="s">
        <v>106</v>
      </c>
      <c r="AK1624" s="74" t="s">
        <v>106</v>
      </c>
      <c r="AL1624" s="75" t="s">
        <v>106</v>
      </c>
      <c r="AM1624" s="75" t="s">
        <v>106</v>
      </c>
      <c r="AN1624" s="75" t="s">
        <v>106</v>
      </c>
      <c r="AO1624" s="75" t="s">
        <v>106</v>
      </c>
      <c r="AP1624" s="75" t="s">
        <v>106</v>
      </c>
    </row>
    <row r="1625" spans="1:42">
      <c r="A1625" s="59">
        <v>1623</v>
      </c>
      <c r="B1625" s="109"/>
      <c r="C1625" s="49"/>
      <c r="D1625" s="50"/>
      <c r="E1625" s="38" t="s">
        <v>14</v>
      </c>
      <c r="F1625" s="50"/>
      <c r="G1625" s="51">
        <v>0</v>
      </c>
      <c r="H1625" s="52">
        <v>0</v>
      </c>
      <c r="I1625" s="52">
        <v>0</v>
      </c>
      <c r="J1625" s="52">
        <v>0</v>
      </c>
      <c r="K1625" s="52">
        <v>0</v>
      </c>
      <c r="L1625" s="103">
        <f t="shared" si="101"/>
        <v>0</v>
      </c>
      <c r="M1625" s="53">
        <v>1</v>
      </c>
      <c r="N1625" s="106">
        <f t="shared" si="102"/>
        <v>0</v>
      </c>
      <c r="O1625" s="53">
        <v>1</v>
      </c>
      <c r="P1625" s="53">
        <v>1</v>
      </c>
      <c r="Q1625" s="53">
        <v>1</v>
      </c>
      <c r="R1625" s="42">
        <v>0</v>
      </c>
      <c r="S1625" s="42">
        <v>0</v>
      </c>
      <c r="T1625" s="43" t="s">
        <v>105</v>
      </c>
      <c r="U1625" s="53"/>
      <c r="V1625" s="41" t="s">
        <v>106</v>
      </c>
      <c r="W1625" s="53"/>
      <c r="X1625" s="41" t="s">
        <v>106</v>
      </c>
      <c r="Y1625" s="53"/>
      <c r="Z1625" s="53">
        <f t="shared" si="103"/>
        <v>0</v>
      </c>
      <c r="AA1625" s="53">
        <f t="shared" si="104"/>
        <v>0</v>
      </c>
      <c r="AB1625" s="54"/>
      <c r="AC1625" s="55">
        <v>0</v>
      </c>
      <c r="AD1625" s="46" t="s">
        <v>106</v>
      </c>
      <c r="AE1625" s="47"/>
      <c r="AF1625" s="69" t="s">
        <v>106</v>
      </c>
      <c r="AG1625" s="64" t="s">
        <v>106</v>
      </c>
      <c r="AH1625" s="65" t="s">
        <v>106</v>
      </c>
      <c r="AI1625" s="65" t="s">
        <v>106</v>
      </c>
      <c r="AJ1625" s="65" t="s">
        <v>106</v>
      </c>
      <c r="AK1625" s="74" t="s">
        <v>106</v>
      </c>
      <c r="AL1625" s="75" t="s">
        <v>106</v>
      </c>
      <c r="AM1625" s="75" t="s">
        <v>106</v>
      </c>
      <c r="AN1625" s="75" t="s">
        <v>106</v>
      </c>
      <c r="AO1625" s="75" t="s">
        <v>106</v>
      </c>
      <c r="AP1625" s="75" t="s">
        <v>106</v>
      </c>
    </row>
    <row r="1626" spans="1:42">
      <c r="A1626" s="59">
        <v>1624</v>
      </c>
      <c r="B1626" s="109"/>
      <c r="C1626" s="49"/>
      <c r="D1626" s="50"/>
      <c r="E1626" s="38" t="s">
        <v>14</v>
      </c>
      <c r="F1626" s="50"/>
      <c r="G1626" s="51">
        <v>0</v>
      </c>
      <c r="H1626" s="52">
        <v>0</v>
      </c>
      <c r="I1626" s="52">
        <v>0</v>
      </c>
      <c r="J1626" s="52">
        <v>0</v>
      </c>
      <c r="K1626" s="52">
        <v>0</v>
      </c>
      <c r="L1626" s="103">
        <f t="shared" si="101"/>
        <v>0</v>
      </c>
      <c r="M1626" s="53">
        <v>1</v>
      </c>
      <c r="N1626" s="106">
        <f t="shared" si="102"/>
        <v>0</v>
      </c>
      <c r="O1626" s="53">
        <v>1</v>
      </c>
      <c r="P1626" s="53">
        <v>1</v>
      </c>
      <c r="Q1626" s="53">
        <v>1</v>
      </c>
      <c r="R1626" s="42">
        <v>0</v>
      </c>
      <c r="S1626" s="42">
        <v>0</v>
      </c>
      <c r="T1626" s="43" t="s">
        <v>105</v>
      </c>
      <c r="U1626" s="53"/>
      <c r="V1626" s="41" t="s">
        <v>106</v>
      </c>
      <c r="W1626" s="53"/>
      <c r="X1626" s="41" t="s">
        <v>106</v>
      </c>
      <c r="Y1626" s="53"/>
      <c r="Z1626" s="53">
        <f t="shared" si="103"/>
        <v>0</v>
      </c>
      <c r="AA1626" s="53">
        <f t="shared" si="104"/>
        <v>0</v>
      </c>
      <c r="AB1626" s="54"/>
      <c r="AC1626" s="55">
        <v>0</v>
      </c>
      <c r="AD1626" s="46" t="s">
        <v>106</v>
      </c>
      <c r="AE1626" s="47"/>
      <c r="AF1626" s="69" t="s">
        <v>106</v>
      </c>
      <c r="AG1626" s="64" t="s">
        <v>106</v>
      </c>
      <c r="AH1626" s="65" t="s">
        <v>106</v>
      </c>
      <c r="AI1626" s="65" t="s">
        <v>106</v>
      </c>
      <c r="AJ1626" s="65" t="s">
        <v>106</v>
      </c>
      <c r="AK1626" s="74" t="s">
        <v>106</v>
      </c>
      <c r="AL1626" s="75" t="s">
        <v>106</v>
      </c>
      <c r="AM1626" s="75" t="s">
        <v>106</v>
      </c>
      <c r="AN1626" s="75" t="s">
        <v>106</v>
      </c>
      <c r="AO1626" s="75" t="s">
        <v>106</v>
      </c>
      <c r="AP1626" s="75" t="s">
        <v>106</v>
      </c>
    </row>
    <row r="1627" spans="1:42">
      <c r="A1627" s="59">
        <v>1625</v>
      </c>
      <c r="B1627" s="109"/>
      <c r="C1627" s="49"/>
      <c r="D1627" s="50"/>
      <c r="E1627" s="38" t="s">
        <v>14</v>
      </c>
      <c r="F1627" s="50"/>
      <c r="G1627" s="51">
        <v>0</v>
      </c>
      <c r="H1627" s="52">
        <v>0</v>
      </c>
      <c r="I1627" s="52">
        <v>0</v>
      </c>
      <c r="J1627" s="52">
        <v>0</v>
      </c>
      <c r="K1627" s="52">
        <v>0</v>
      </c>
      <c r="L1627" s="103">
        <f t="shared" si="101"/>
        <v>0</v>
      </c>
      <c r="M1627" s="53">
        <v>1</v>
      </c>
      <c r="N1627" s="106">
        <f t="shared" si="102"/>
        <v>0</v>
      </c>
      <c r="O1627" s="53">
        <v>1</v>
      </c>
      <c r="P1627" s="53">
        <v>1</v>
      </c>
      <c r="Q1627" s="53">
        <v>1</v>
      </c>
      <c r="R1627" s="42">
        <v>0</v>
      </c>
      <c r="S1627" s="42">
        <v>0</v>
      </c>
      <c r="T1627" s="43" t="s">
        <v>105</v>
      </c>
      <c r="U1627" s="53"/>
      <c r="V1627" s="41" t="s">
        <v>106</v>
      </c>
      <c r="W1627" s="53"/>
      <c r="X1627" s="41" t="s">
        <v>106</v>
      </c>
      <c r="Y1627" s="53"/>
      <c r="Z1627" s="53">
        <f t="shared" si="103"/>
        <v>0</v>
      </c>
      <c r="AA1627" s="53">
        <f t="shared" si="104"/>
        <v>0</v>
      </c>
      <c r="AB1627" s="54"/>
      <c r="AC1627" s="55">
        <v>0</v>
      </c>
      <c r="AD1627" s="46" t="s">
        <v>106</v>
      </c>
      <c r="AE1627" s="47"/>
      <c r="AF1627" s="69" t="s">
        <v>106</v>
      </c>
      <c r="AG1627" s="64" t="s">
        <v>106</v>
      </c>
      <c r="AH1627" s="65" t="s">
        <v>106</v>
      </c>
      <c r="AI1627" s="65" t="s">
        <v>106</v>
      </c>
      <c r="AJ1627" s="65" t="s">
        <v>106</v>
      </c>
      <c r="AK1627" s="74" t="s">
        <v>106</v>
      </c>
      <c r="AL1627" s="75" t="s">
        <v>106</v>
      </c>
      <c r="AM1627" s="75" t="s">
        <v>106</v>
      </c>
      <c r="AN1627" s="75" t="s">
        <v>106</v>
      </c>
      <c r="AO1627" s="75" t="s">
        <v>106</v>
      </c>
      <c r="AP1627" s="75" t="s">
        <v>106</v>
      </c>
    </row>
    <row r="1628" spans="1:42">
      <c r="A1628" s="59">
        <v>1626</v>
      </c>
      <c r="B1628" s="109"/>
      <c r="C1628" s="49"/>
      <c r="D1628" s="50"/>
      <c r="E1628" s="38" t="s">
        <v>14</v>
      </c>
      <c r="F1628" s="50"/>
      <c r="G1628" s="51">
        <v>0</v>
      </c>
      <c r="H1628" s="52">
        <v>0</v>
      </c>
      <c r="I1628" s="52">
        <v>0</v>
      </c>
      <c r="J1628" s="52">
        <v>0</v>
      </c>
      <c r="K1628" s="52">
        <v>0</v>
      </c>
      <c r="L1628" s="103">
        <f t="shared" si="101"/>
        <v>0</v>
      </c>
      <c r="M1628" s="53">
        <v>1</v>
      </c>
      <c r="N1628" s="106">
        <f t="shared" si="102"/>
        <v>0</v>
      </c>
      <c r="O1628" s="53">
        <v>1</v>
      </c>
      <c r="P1628" s="53">
        <v>1</v>
      </c>
      <c r="Q1628" s="53">
        <v>1</v>
      </c>
      <c r="R1628" s="42">
        <v>0</v>
      </c>
      <c r="S1628" s="42">
        <v>0</v>
      </c>
      <c r="T1628" s="43" t="s">
        <v>105</v>
      </c>
      <c r="U1628" s="53"/>
      <c r="V1628" s="41" t="s">
        <v>106</v>
      </c>
      <c r="W1628" s="53"/>
      <c r="X1628" s="41" t="s">
        <v>106</v>
      </c>
      <c r="Y1628" s="53"/>
      <c r="Z1628" s="53">
        <f t="shared" si="103"/>
        <v>0</v>
      </c>
      <c r="AA1628" s="53">
        <f t="shared" si="104"/>
        <v>0</v>
      </c>
      <c r="AB1628" s="54"/>
      <c r="AC1628" s="55">
        <v>0</v>
      </c>
      <c r="AD1628" s="46" t="s">
        <v>106</v>
      </c>
      <c r="AE1628" s="47"/>
      <c r="AF1628" s="69" t="s">
        <v>106</v>
      </c>
      <c r="AG1628" s="64" t="s">
        <v>106</v>
      </c>
      <c r="AH1628" s="65" t="s">
        <v>106</v>
      </c>
      <c r="AI1628" s="65" t="s">
        <v>106</v>
      </c>
      <c r="AJ1628" s="65" t="s">
        <v>106</v>
      </c>
      <c r="AK1628" s="74" t="s">
        <v>106</v>
      </c>
      <c r="AL1628" s="75" t="s">
        <v>106</v>
      </c>
      <c r="AM1628" s="75" t="s">
        <v>106</v>
      </c>
      <c r="AN1628" s="75" t="s">
        <v>106</v>
      </c>
      <c r="AO1628" s="75" t="s">
        <v>106</v>
      </c>
      <c r="AP1628" s="75" t="s">
        <v>106</v>
      </c>
    </row>
    <row r="1629" spans="1:42">
      <c r="A1629" s="59">
        <v>1627</v>
      </c>
      <c r="B1629" s="109"/>
      <c r="C1629" s="49"/>
      <c r="D1629" s="50"/>
      <c r="E1629" s="38" t="s">
        <v>14</v>
      </c>
      <c r="F1629" s="50"/>
      <c r="G1629" s="51">
        <v>0</v>
      </c>
      <c r="H1629" s="52">
        <v>0</v>
      </c>
      <c r="I1629" s="52">
        <v>0</v>
      </c>
      <c r="J1629" s="52">
        <v>0</v>
      </c>
      <c r="K1629" s="52">
        <v>0</v>
      </c>
      <c r="L1629" s="103">
        <f t="shared" si="101"/>
        <v>0</v>
      </c>
      <c r="M1629" s="53">
        <v>1</v>
      </c>
      <c r="N1629" s="106">
        <f t="shared" si="102"/>
        <v>0</v>
      </c>
      <c r="O1629" s="53">
        <v>1</v>
      </c>
      <c r="P1629" s="53">
        <v>1</v>
      </c>
      <c r="Q1629" s="53">
        <v>1</v>
      </c>
      <c r="R1629" s="42">
        <v>0</v>
      </c>
      <c r="S1629" s="42">
        <v>0</v>
      </c>
      <c r="T1629" s="43" t="s">
        <v>105</v>
      </c>
      <c r="U1629" s="53"/>
      <c r="V1629" s="41" t="s">
        <v>106</v>
      </c>
      <c r="W1629" s="53"/>
      <c r="X1629" s="41" t="s">
        <v>106</v>
      </c>
      <c r="Y1629" s="53"/>
      <c r="Z1629" s="53">
        <f t="shared" si="103"/>
        <v>0</v>
      </c>
      <c r="AA1629" s="53">
        <f t="shared" si="104"/>
        <v>0</v>
      </c>
      <c r="AB1629" s="54"/>
      <c r="AC1629" s="55">
        <v>0</v>
      </c>
      <c r="AD1629" s="46" t="s">
        <v>106</v>
      </c>
      <c r="AE1629" s="47"/>
      <c r="AF1629" s="69" t="s">
        <v>106</v>
      </c>
      <c r="AG1629" s="64" t="s">
        <v>106</v>
      </c>
      <c r="AH1629" s="65" t="s">
        <v>106</v>
      </c>
      <c r="AI1629" s="65" t="s">
        <v>106</v>
      </c>
      <c r="AJ1629" s="65" t="s">
        <v>106</v>
      </c>
      <c r="AK1629" s="74" t="s">
        <v>106</v>
      </c>
      <c r="AL1629" s="75" t="s">
        <v>106</v>
      </c>
      <c r="AM1629" s="75" t="s">
        <v>106</v>
      </c>
      <c r="AN1629" s="75" t="s">
        <v>106</v>
      </c>
      <c r="AO1629" s="75" t="s">
        <v>106</v>
      </c>
      <c r="AP1629" s="75" t="s">
        <v>106</v>
      </c>
    </row>
    <row r="1630" spans="1:42">
      <c r="A1630" s="59">
        <v>1628</v>
      </c>
      <c r="B1630" s="109"/>
      <c r="C1630" s="49"/>
      <c r="D1630" s="50"/>
      <c r="E1630" s="38" t="s">
        <v>14</v>
      </c>
      <c r="F1630" s="50"/>
      <c r="G1630" s="51">
        <v>0</v>
      </c>
      <c r="H1630" s="52">
        <v>0</v>
      </c>
      <c r="I1630" s="52">
        <v>0</v>
      </c>
      <c r="J1630" s="52">
        <v>0</v>
      </c>
      <c r="K1630" s="52">
        <v>0</v>
      </c>
      <c r="L1630" s="103">
        <f t="shared" si="101"/>
        <v>0</v>
      </c>
      <c r="M1630" s="53">
        <v>1</v>
      </c>
      <c r="N1630" s="106">
        <f t="shared" si="102"/>
        <v>0</v>
      </c>
      <c r="O1630" s="53">
        <v>1</v>
      </c>
      <c r="P1630" s="53">
        <v>1</v>
      </c>
      <c r="Q1630" s="53">
        <v>1</v>
      </c>
      <c r="R1630" s="42">
        <v>0</v>
      </c>
      <c r="S1630" s="42">
        <v>0</v>
      </c>
      <c r="T1630" s="43" t="s">
        <v>105</v>
      </c>
      <c r="U1630" s="53"/>
      <c r="V1630" s="41" t="s">
        <v>106</v>
      </c>
      <c r="W1630" s="53"/>
      <c r="X1630" s="41" t="s">
        <v>106</v>
      </c>
      <c r="Y1630" s="53"/>
      <c r="Z1630" s="53">
        <f t="shared" si="103"/>
        <v>0</v>
      </c>
      <c r="AA1630" s="53">
        <f t="shared" si="104"/>
        <v>0</v>
      </c>
      <c r="AB1630" s="54"/>
      <c r="AC1630" s="55">
        <v>0</v>
      </c>
      <c r="AD1630" s="46" t="s">
        <v>106</v>
      </c>
      <c r="AE1630" s="47"/>
      <c r="AF1630" s="69" t="s">
        <v>106</v>
      </c>
      <c r="AG1630" s="64" t="s">
        <v>106</v>
      </c>
      <c r="AH1630" s="65" t="s">
        <v>106</v>
      </c>
      <c r="AI1630" s="65" t="s">
        <v>106</v>
      </c>
      <c r="AJ1630" s="65" t="s">
        <v>106</v>
      </c>
      <c r="AK1630" s="74" t="s">
        <v>106</v>
      </c>
      <c r="AL1630" s="75" t="s">
        <v>106</v>
      </c>
      <c r="AM1630" s="75" t="s">
        <v>106</v>
      </c>
      <c r="AN1630" s="75" t="s">
        <v>106</v>
      </c>
      <c r="AO1630" s="75" t="s">
        <v>106</v>
      </c>
      <c r="AP1630" s="75" t="s">
        <v>106</v>
      </c>
    </row>
    <row r="1631" spans="1:42">
      <c r="A1631" s="59">
        <v>1629</v>
      </c>
      <c r="B1631" s="109"/>
      <c r="C1631" s="49"/>
      <c r="D1631" s="50"/>
      <c r="E1631" s="38" t="s">
        <v>14</v>
      </c>
      <c r="F1631" s="50"/>
      <c r="G1631" s="51">
        <v>0</v>
      </c>
      <c r="H1631" s="52">
        <v>0</v>
      </c>
      <c r="I1631" s="52">
        <v>0</v>
      </c>
      <c r="J1631" s="52">
        <v>0</v>
      </c>
      <c r="K1631" s="52">
        <v>0</v>
      </c>
      <c r="L1631" s="103">
        <f t="shared" si="101"/>
        <v>0</v>
      </c>
      <c r="M1631" s="53">
        <v>1</v>
      </c>
      <c r="N1631" s="106">
        <f t="shared" si="102"/>
        <v>0</v>
      </c>
      <c r="O1631" s="53">
        <v>1</v>
      </c>
      <c r="P1631" s="53">
        <v>1</v>
      </c>
      <c r="Q1631" s="53">
        <v>1</v>
      </c>
      <c r="R1631" s="42">
        <v>0</v>
      </c>
      <c r="S1631" s="42">
        <v>0</v>
      </c>
      <c r="T1631" s="43" t="s">
        <v>105</v>
      </c>
      <c r="U1631" s="53"/>
      <c r="V1631" s="41" t="s">
        <v>106</v>
      </c>
      <c r="W1631" s="53"/>
      <c r="X1631" s="41" t="s">
        <v>106</v>
      </c>
      <c r="Y1631" s="53"/>
      <c r="Z1631" s="53">
        <f t="shared" si="103"/>
        <v>0</v>
      </c>
      <c r="AA1631" s="53">
        <f t="shared" si="104"/>
        <v>0</v>
      </c>
      <c r="AB1631" s="54"/>
      <c r="AC1631" s="55">
        <v>0</v>
      </c>
      <c r="AD1631" s="46" t="s">
        <v>106</v>
      </c>
      <c r="AE1631" s="47"/>
      <c r="AF1631" s="69" t="s">
        <v>106</v>
      </c>
      <c r="AG1631" s="64" t="s">
        <v>106</v>
      </c>
      <c r="AH1631" s="65" t="s">
        <v>106</v>
      </c>
      <c r="AI1631" s="65" t="s">
        <v>106</v>
      </c>
      <c r="AJ1631" s="65" t="s">
        <v>106</v>
      </c>
      <c r="AK1631" s="74" t="s">
        <v>106</v>
      </c>
      <c r="AL1631" s="75" t="s">
        <v>106</v>
      </c>
      <c r="AM1631" s="75" t="s">
        <v>106</v>
      </c>
      <c r="AN1631" s="75" t="s">
        <v>106</v>
      </c>
      <c r="AO1631" s="75" t="s">
        <v>106</v>
      </c>
      <c r="AP1631" s="75" t="s">
        <v>106</v>
      </c>
    </row>
    <row r="1632" spans="1:42">
      <c r="A1632" s="59">
        <v>1630</v>
      </c>
      <c r="B1632" s="109"/>
      <c r="C1632" s="49"/>
      <c r="D1632" s="50"/>
      <c r="E1632" s="38" t="s">
        <v>14</v>
      </c>
      <c r="F1632" s="50"/>
      <c r="G1632" s="51">
        <v>0</v>
      </c>
      <c r="H1632" s="52">
        <v>0</v>
      </c>
      <c r="I1632" s="52">
        <v>0</v>
      </c>
      <c r="J1632" s="52">
        <v>0</v>
      </c>
      <c r="K1632" s="52">
        <v>0</v>
      </c>
      <c r="L1632" s="103">
        <f t="shared" si="101"/>
        <v>0</v>
      </c>
      <c r="M1632" s="53">
        <v>1</v>
      </c>
      <c r="N1632" s="106">
        <f t="shared" si="102"/>
        <v>0</v>
      </c>
      <c r="O1632" s="53">
        <v>1</v>
      </c>
      <c r="P1632" s="53">
        <v>1</v>
      </c>
      <c r="Q1632" s="53">
        <v>1</v>
      </c>
      <c r="R1632" s="42">
        <v>0</v>
      </c>
      <c r="S1632" s="42">
        <v>0</v>
      </c>
      <c r="T1632" s="43" t="s">
        <v>105</v>
      </c>
      <c r="U1632" s="53"/>
      <c r="V1632" s="41" t="s">
        <v>106</v>
      </c>
      <c r="W1632" s="53"/>
      <c r="X1632" s="41" t="s">
        <v>106</v>
      </c>
      <c r="Y1632" s="53"/>
      <c r="Z1632" s="53">
        <f t="shared" si="103"/>
        <v>0</v>
      </c>
      <c r="AA1632" s="53">
        <f t="shared" si="104"/>
        <v>0</v>
      </c>
      <c r="AB1632" s="54"/>
      <c r="AC1632" s="55">
        <v>0</v>
      </c>
      <c r="AD1632" s="46" t="s">
        <v>106</v>
      </c>
      <c r="AE1632" s="47"/>
      <c r="AF1632" s="69" t="s">
        <v>106</v>
      </c>
      <c r="AG1632" s="64" t="s">
        <v>106</v>
      </c>
      <c r="AH1632" s="65" t="s">
        <v>106</v>
      </c>
      <c r="AI1632" s="65" t="s">
        <v>106</v>
      </c>
      <c r="AJ1632" s="65" t="s">
        <v>106</v>
      </c>
      <c r="AK1632" s="74" t="s">
        <v>106</v>
      </c>
      <c r="AL1632" s="75" t="s">
        <v>106</v>
      </c>
      <c r="AM1632" s="75" t="s">
        <v>106</v>
      </c>
      <c r="AN1632" s="75" t="s">
        <v>106</v>
      </c>
      <c r="AO1632" s="75" t="s">
        <v>106</v>
      </c>
      <c r="AP1632" s="75" t="s">
        <v>106</v>
      </c>
    </row>
    <row r="1633" spans="1:42">
      <c r="A1633" s="59">
        <v>1631</v>
      </c>
      <c r="B1633" s="109"/>
      <c r="C1633" s="49"/>
      <c r="D1633" s="50"/>
      <c r="E1633" s="38" t="s">
        <v>14</v>
      </c>
      <c r="F1633" s="50"/>
      <c r="G1633" s="51">
        <v>0</v>
      </c>
      <c r="H1633" s="52">
        <v>0</v>
      </c>
      <c r="I1633" s="52">
        <v>0</v>
      </c>
      <c r="J1633" s="52">
        <v>0</v>
      </c>
      <c r="K1633" s="52">
        <v>0</v>
      </c>
      <c r="L1633" s="103">
        <f t="shared" si="101"/>
        <v>0</v>
      </c>
      <c r="M1633" s="53">
        <v>1</v>
      </c>
      <c r="N1633" s="106">
        <f t="shared" si="102"/>
        <v>0</v>
      </c>
      <c r="O1633" s="53">
        <v>1</v>
      </c>
      <c r="P1633" s="53">
        <v>1</v>
      </c>
      <c r="Q1633" s="53">
        <v>1</v>
      </c>
      <c r="R1633" s="42">
        <v>0</v>
      </c>
      <c r="S1633" s="42">
        <v>0</v>
      </c>
      <c r="T1633" s="43" t="s">
        <v>105</v>
      </c>
      <c r="U1633" s="53"/>
      <c r="V1633" s="41" t="s">
        <v>106</v>
      </c>
      <c r="W1633" s="53"/>
      <c r="X1633" s="41" t="s">
        <v>106</v>
      </c>
      <c r="Y1633" s="53"/>
      <c r="Z1633" s="53">
        <f t="shared" si="103"/>
        <v>0</v>
      </c>
      <c r="AA1633" s="53">
        <f t="shared" si="104"/>
        <v>0</v>
      </c>
      <c r="AB1633" s="54"/>
      <c r="AC1633" s="55">
        <v>0</v>
      </c>
      <c r="AD1633" s="46" t="s">
        <v>106</v>
      </c>
      <c r="AE1633" s="47"/>
      <c r="AF1633" s="69" t="s">
        <v>106</v>
      </c>
      <c r="AG1633" s="64" t="s">
        <v>106</v>
      </c>
      <c r="AH1633" s="65" t="s">
        <v>106</v>
      </c>
      <c r="AI1633" s="65" t="s">
        <v>106</v>
      </c>
      <c r="AJ1633" s="65" t="s">
        <v>106</v>
      </c>
      <c r="AK1633" s="74" t="s">
        <v>106</v>
      </c>
      <c r="AL1633" s="75" t="s">
        <v>106</v>
      </c>
      <c r="AM1633" s="75" t="s">
        <v>106</v>
      </c>
      <c r="AN1633" s="75" t="s">
        <v>106</v>
      </c>
      <c r="AO1633" s="75" t="s">
        <v>106</v>
      </c>
      <c r="AP1633" s="75" t="s">
        <v>106</v>
      </c>
    </row>
    <row r="1634" spans="1:42">
      <c r="A1634" s="59">
        <v>1632</v>
      </c>
      <c r="B1634" s="109"/>
      <c r="C1634" s="49"/>
      <c r="D1634" s="50"/>
      <c r="E1634" s="38" t="s">
        <v>14</v>
      </c>
      <c r="F1634" s="50"/>
      <c r="G1634" s="51">
        <v>0</v>
      </c>
      <c r="H1634" s="52">
        <v>0</v>
      </c>
      <c r="I1634" s="52">
        <v>0</v>
      </c>
      <c r="J1634" s="52">
        <v>0</v>
      </c>
      <c r="K1634" s="52">
        <v>0</v>
      </c>
      <c r="L1634" s="103">
        <f t="shared" si="101"/>
        <v>0</v>
      </c>
      <c r="M1634" s="53">
        <v>1</v>
      </c>
      <c r="N1634" s="106">
        <f t="shared" si="102"/>
        <v>0</v>
      </c>
      <c r="O1634" s="53">
        <v>1</v>
      </c>
      <c r="P1634" s="53">
        <v>1</v>
      </c>
      <c r="Q1634" s="53">
        <v>1</v>
      </c>
      <c r="R1634" s="42">
        <v>0</v>
      </c>
      <c r="S1634" s="42">
        <v>0</v>
      </c>
      <c r="T1634" s="43" t="s">
        <v>105</v>
      </c>
      <c r="U1634" s="53"/>
      <c r="V1634" s="41" t="s">
        <v>106</v>
      </c>
      <c r="W1634" s="53"/>
      <c r="X1634" s="41" t="s">
        <v>106</v>
      </c>
      <c r="Y1634" s="53"/>
      <c r="Z1634" s="53">
        <f t="shared" si="103"/>
        <v>0</v>
      </c>
      <c r="AA1634" s="53">
        <f t="shared" si="104"/>
        <v>0</v>
      </c>
      <c r="AB1634" s="54"/>
      <c r="AC1634" s="55">
        <v>0</v>
      </c>
      <c r="AD1634" s="46" t="s">
        <v>106</v>
      </c>
      <c r="AE1634" s="47"/>
      <c r="AF1634" s="69" t="s">
        <v>106</v>
      </c>
      <c r="AG1634" s="64" t="s">
        <v>106</v>
      </c>
      <c r="AH1634" s="65" t="s">
        <v>106</v>
      </c>
      <c r="AI1634" s="65" t="s">
        <v>106</v>
      </c>
      <c r="AJ1634" s="65" t="s">
        <v>106</v>
      </c>
      <c r="AK1634" s="74" t="s">
        <v>106</v>
      </c>
      <c r="AL1634" s="75" t="s">
        <v>106</v>
      </c>
      <c r="AM1634" s="75" t="s">
        <v>106</v>
      </c>
      <c r="AN1634" s="75" t="s">
        <v>106</v>
      </c>
      <c r="AO1634" s="75" t="s">
        <v>106</v>
      </c>
      <c r="AP1634" s="75" t="s">
        <v>106</v>
      </c>
    </row>
    <row r="1635" spans="1:42">
      <c r="A1635" s="59">
        <v>1633</v>
      </c>
      <c r="B1635" s="109"/>
      <c r="C1635" s="49"/>
      <c r="D1635" s="50"/>
      <c r="E1635" s="38" t="s">
        <v>14</v>
      </c>
      <c r="F1635" s="50"/>
      <c r="G1635" s="51">
        <v>0</v>
      </c>
      <c r="H1635" s="52">
        <v>0</v>
      </c>
      <c r="I1635" s="52">
        <v>0</v>
      </c>
      <c r="J1635" s="52">
        <v>0</v>
      </c>
      <c r="K1635" s="52">
        <v>0</v>
      </c>
      <c r="L1635" s="103">
        <f t="shared" si="101"/>
        <v>0</v>
      </c>
      <c r="M1635" s="53">
        <v>1</v>
      </c>
      <c r="N1635" s="106">
        <f t="shared" si="102"/>
        <v>0</v>
      </c>
      <c r="O1635" s="53">
        <v>1</v>
      </c>
      <c r="P1635" s="53">
        <v>1</v>
      </c>
      <c r="Q1635" s="53">
        <v>1</v>
      </c>
      <c r="R1635" s="42">
        <v>0</v>
      </c>
      <c r="S1635" s="42">
        <v>0</v>
      </c>
      <c r="T1635" s="43" t="s">
        <v>105</v>
      </c>
      <c r="U1635" s="53"/>
      <c r="V1635" s="41" t="s">
        <v>106</v>
      </c>
      <c r="W1635" s="53"/>
      <c r="X1635" s="41" t="s">
        <v>106</v>
      </c>
      <c r="Y1635" s="53"/>
      <c r="Z1635" s="53">
        <f t="shared" si="103"/>
        <v>0</v>
      </c>
      <c r="AA1635" s="53">
        <f t="shared" si="104"/>
        <v>0</v>
      </c>
      <c r="AB1635" s="54"/>
      <c r="AC1635" s="55">
        <v>0</v>
      </c>
      <c r="AD1635" s="46" t="s">
        <v>106</v>
      </c>
      <c r="AE1635" s="47"/>
      <c r="AF1635" s="69" t="s">
        <v>106</v>
      </c>
      <c r="AG1635" s="64" t="s">
        <v>106</v>
      </c>
      <c r="AH1635" s="65" t="s">
        <v>106</v>
      </c>
      <c r="AI1635" s="65" t="s">
        <v>106</v>
      </c>
      <c r="AJ1635" s="65" t="s">
        <v>106</v>
      </c>
      <c r="AK1635" s="74" t="s">
        <v>106</v>
      </c>
      <c r="AL1635" s="75" t="s">
        <v>106</v>
      </c>
      <c r="AM1635" s="75" t="s">
        <v>106</v>
      </c>
      <c r="AN1635" s="75" t="s">
        <v>106</v>
      </c>
      <c r="AO1635" s="75" t="s">
        <v>106</v>
      </c>
      <c r="AP1635" s="75" t="s">
        <v>106</v>
      </c>
    </row>
    <row r="1636" spans="1:42">
      <c r="A1636" s="59">
        <v>1634</v>
      </c>
      <c r="B1636" s="109"/>
      <c r="C1636" s="49"/>
      <c r="D1636" s="50"/>
      <c r="E1636" s="38" t="s">
        <v>14</v>
      </c>
      <c r="F1636" s="50"/>
      <c r="G1636" s="51">
        <v>0</v>
      </c>
      <c r="H1636" s="52">
        <v>0</v>
      </c>
      <c r="I1636" s="52">
        <v>0</v>
      </c>
      <c r="J1636" s="52">
        <v>0</v>
      </c>
      <c r="K1636" s="52">
        <v>0</v>
      </c>
      <c r="L1636" s="103">
        <f t="shared" si="101"/>
        <v>0</v>
      </c>
      <c r="M1636" s="53">
        <v>1</v>
      </c>
      <c r="N1636" s="106">
        <f t="shared" si="102"/>
        <v>0</v>
      </c>
      <c r="O1636" s="53">
        <v>1</v>
      </c>
      <c r="P1636" s="53">
        <v>1</v>
      </c>
      <c r="Q1636" s="53">
        <v>1</v>
      </c>
      <c r="R1636" s="42">
        <v>0</v>
      </c>
      <c r="S1636" s="42">
        <v>0</v>
      </c>
      <c r="T1636" s="43" t="s">
        <v>105</v>
      </c>
      <c r="U1636" s="53"/>
      <c r="V1636" s="41" t="s">
        <v>106</v>
      </c>
      <c r="W1636" s="53"/>
      <c r="X1636" s="41" t="s">
        <v>106</v>
      </c>
      <c r="Y1636" s="53"/>
      <c r="Z1636" s="53">
        <f t="shared" si="103"/>
        <v>0</v>
      </c>
      <c r="AA1636" s="53">
        <f t="shared" si="104"/>
        <v>0</v>
      </c>
      <c r="AB1636" s="54"/>
      <c r="AC1636" s="55">
        <v>0</v>
      </c>
      <c r="AD1636" s="46" t="s">
        <v>106</v>
      </c>
      <c r="AE1636" s="47"/>
      <c r="AF1636" s="69" t="s">
        <v>106</v>
      </c>
      <c r="AG1636" s="64" t="s">
        <v>106</v>
      </c>
      <c r="AH1636" s="65" t="s">
        <v>106</v>
      </c>
      <c r="AI1636" s="65" t="s">
        <v>106</v>
      </c>
      <c r="AJ1636" s="65" t="s">
        <v>106</v>
      </c>
      <c r="AK1636" s="74" t="s">
        <v>106</v>
      </c>
      <c r="AL1636" s="75" t="s">
        <v>106</v>
      </c>
      <c r="AM1636" s="75" t="s">
        <v>106</v>
      </c>
      <c r="AN1636" s="75" t="s">
        <v>106</v>
      </c>
      <c r="AO1636" s="75" t="s">
        <v>106</v>
      </c>
      <c r="AP1636" s="75" t="s">
        <v>106</v>
      </c>
    </row>
    <row r="1637" spans="1:42">
      <c r="A1637" s="59">
        <v>1635</v>
      </c>
      <c r="B1637" s="109"/>
      <c r="C1637" s="49"/>
      <c r="D1637" s="50"/>
      <c r="E1637" s="38" t="s">
        <v>14</v>
      </c>
      <c r="F1637" s="50"/>
      <c r="G1637" s="51">
        <v>0</v>
      </c>
      <c r="H1637" s="52">
        <v>0</v>
      </c>
      <c r="I1637" s="52">
        <v>0</v>
      </c>
      <c r="J1637" s="52">
        <v>0</v>
      </c>
      <c r="K1637" s="52">
        <v>0</v>
      </c>
      <c r="L1637" s="103">
        <f t="shared" si="101"/>
        <v>0</v>
      </c>
      <c r="M1637" s="53">
        <v>1</v>
      </c>
      <c r="N1637" s="106">
        <f t="shared" si="102"/>
        <v>0</v>
      </c>
      <c r="O1637" s="53">
        <v>1</v>
      </c>
      <c r="P1637" s="53">
        <v>1</v>
      </c>
      <c r="Q1637" s="53">
        <v>1</v>
      </c>
      <c r="R1637" s="42">
        <v>0</v>
      </c>
      <c r="S1637" s="42">
        <v>0</v>
      </c>
      <c r="T1637" s="43" t="s">
        <v>105</v>
      </c>
      <c r="U1637" s="53"/>
      <c r="V1637" s="41" t="s">
        <v>106</v>
      </c>
      <c r="W1637" s="53"/>
      <c r="X1637" s="41" t="s">
        <v>106</v>
      </c>
      <c r="Y1637" s="53"/>
      <c r="Z1637" s="53">
        <f t="shared" si="103"/>
        <v>0</v>
      </c>
      <c r="AA1637" s="53">
        <f t="shared" si="104"/>
        <v>0</v>
      </c>
      <c r="AB1637" s="54"/>
      <c r="AC1637" s="55">
        <v>0</v>
      </c>
      <c r="AD1637" s="46" t="s">
        <v>106</v>
      </c>
      <c r="AE1637" s="47"/>
      <c r="AF1637" s="69" t="s">
        <v>106</v>
      </c>
      <c r="AG1637" s="64" t="s">
        <v>106</v>
      </c>
      <c r="AH1637" s="65" t="s">
        <v>106</v>
      </c>
      <c r="AI1637" s="65" t="s">
        <v>106</v>
      </c>
      <c r="AJ1637" s="65" t="s">
        <v>106</v>
      </c>
      <c r="AK1637" s="74" t="s">
        <v>106</v>
      </c>
      <c r="AL1637" s="75" t="s">
        <v>106</v>
      </c>
      <c r="AM1637" s="75" t="s">
        <v>106</v>
      </c>
      <c r="AN1637" s="75" t="s">
        <v>106</v>
      </c>
      <c r="AO1637" s="75" t="s">
        <v>106</v>
      </c>
      <c r="AP1637" s="75" t="s">
        <v>106</v>
      </c>
    </row>
    <row r="1638" spans="1:42">
      <c r="A1638" s="59">
        <v>1636</v>
      </c>
      <c r="B1638" s="109"/>
      <c r="C1638" s="49"/>
      <c r="D1638" s="50"/>
      <c r="E1638" s="38" t="s">
        <v>14</v>
      </c>
      <c r="F1638" s="50"/>
      <c r="G1638" s="51">
        <v>0</v>
      </c>
      <c r="H1638" s="52">
        <v>0</v>
      </c>
      <c r="I1638" s="52">
        <v>0</v>
      </c>
      <c r="J1638" s="52">
        <v>0</v>
      </c>
      <c r="K1638" s="52">
        <v>0</v>
      </c>
      <c r="L1638" s="103">
        <f t="shared" si="101"/>
        <v>0</v>
      </c>
      <c r="M1638" s="53">
        <v>1</v>
      </c>
      <c r="N1638" s="106">
        <f t="shared" si="102"/>
        <v>0</v>
      </c>
      <c r="O1638" s="53">
        <v>1</v>
      </c>
      <c r="P1638" s="53">
        <v>1</v>
      </c>
      <c r="Q1638" s="53">
        <v>1</v>
      </c>
      <c r="R1638" s="42">
        <v>0</v>
      </c>
      <c r="S1638" s="42">
        <v>0</v>
      </c>
      <c r="T1638" s="43" t="s">
        <v>105</v>
      </c>
      <c r="U1638" s="53"/>
      <c r="V1638" s="41" t="s">
        <v>106</v>
      </c>
      <c r="W1638" s="53"/>
      <c r="X1638" s="41" t="s">
        <v>106</v>
      </c>
      <c r="Y1638" s="53"/>
      <c r="Z1638" s="53">
        <f t="shared" si="103"/>
        <v>0</v>
      </c>
      <c r="AA1638" s="53">
        <f t="shared" si="104"/>
        <v>0</v>
      </c>
      <c r="AB1638" s="54"/>
      <c r="AC1638" s="55">
        <v>0</v>
      </c>
      <c r="AD1638" s="46" t="s">
        <v>106</v>
      </c>
      <c r="AE1638" s="47"/>
      <c r="AF1638" s="69" t="s">
        <v>106</v>
      </c>
      <c r="AG1638" s="64" t="s">
        <v>106</v>
      </c>
      <c r="AH1638" s="65" t="s">
        <v>106</v>
      </c>
      <c r="AI1638" s="65" t="s">
        <v>106</v>
      </c>
      <c r="AJ1638" s="65" t="s">
        <v>106</v>
      </c>
      <c r="AK1638" s="74" t="s">
        <v>106</v>
      </c>
      <c r="AL1638" s="75" t="s">
        <v>106</v>
      </c>
      <c r="AM1638" s="75" t="s">
        <v>106</v>
      </c>
      <c r="AN1638" s="75" t="s">
        <v>106</v>
      </c>
      <c r="AO1638" s="75" t="s">
        <v>106</v>
      </c>
      <c r="AP1638" s="75" t="s">
        <v>106</v>
      </c>
    </row>
    <row r="1639" spans="1:42">
      <c r="A1639" s="59">
        <v>1637</v>
      </c>
      <c r="B1639" s="109"/>
      <c r="C1639" s="49"/>
      <c r="D1639" s="50"/>
      <c r="E1639" s="38" t="s">
        <v>14</v>
      </c>
      <c r="F1639" s="50"/>
      <c r="G1639" s="51">
        <v>0</v>
      </c>
      <c r="H1639" s="52">
        <v>0</v>
      </c>
      <c r="I1639" s="52">
        <v>0</v>
      </c>
      <c r="J1639" s="52">
        <v>0</v>
      </c>
      <c r="K1639" s="52">
        <v>0</v>
      </c>
      <c r="L1639" s="103">
        <f t="shared" si="101"/>
        <v>0</v>
      </c>
      <c r="M1639" s="53">
        <v>1</v>
      </c>
      <c r="N1639" s="106">
        <f t="shared" si="102"/>
        <v>0</v>
      </c>
      <c r="O1639" s="53">
        <v>1</v>
      </c>
      <c r="P1639" s="53">
        <v>1</v>
      </c>
      <c r="Q1639" s="53">
        <v>1</v>
      </c>
      <c r="R1639" s="42">
        <v>0</v>
      </c>
      <c r="S1639" s="42">
        <v>0</v>
      </c>
      <c r="T1639" s="43" t="s">
        <v>105</v>
      </c>
      <c r="U1639" s="53"/>
      <c r="V1639" s="41" t="s">
        <v>106</v>
      </c>
      <c r="W1639" s="53"/>
      <c r="X1639" s="41" t="s">
        <v>106</v>
      </c>
      <c r="Y1639" s="53"/>
      <c r="Z1639" s="53">
        <f t="shared" si="103"/>
        <v>0</v>
      </c>
      <c r="AA1639" s="53">
        <f t="shared" si="104"/>
        <v>0</v>
      </c>
      <c r="AB1639" s="54"/>
      <c r="AC1639" s="55">
        <v>0</v>
      </c>
      <c r="AD1639" s="46" t="s">
        <v>106</v>
      </c>
      <c r="AE1639" s="47"/>
      <c r="AF1639" s="69" t="s">
        <v>106</v>
      </c>
      <c r="AG1639" s="64" t="s">
        <v>106</v>
      </c>
      <c r="AH1639" s="65" t="s">
        <v>106</v>
      </c>
      <c r="AI1639" s="65" t="s">
        <v>106</v>
      </c>
      <c r="AJ1639" s="65" t="s">
        <v>106</v>
      </c>
      <c r="AK1639" s="74" t="s">
        <v>106</v>
      </c>
      <c r="AL1639" s="75" t="s">
        <v>106</v>
      </c>
      <c r="AM1639" s="75" t="s">
        <v>106</v>
      </c>
      <c r="AN1639" s="75" t="s">
        <v>106</v>
      </c>
      <c r="AO1639" s="75" t="s">
        <v>106</v>
      </c>
      <c r="AP1639" s="75" t="s">
        <v>106</v>
      </c>
    </row>
    <row r="1640" spans="1:42">
      <c r="A1640" s="59">
        <v>1638</v>
      </c>
      <c r="B1640" s="109"/>
      <c r="C1640" s="49"/>
      <c r="D1640" s="50"/>
      <c r="E1640" s="38" t="s">
        <v>14</v>
      </c>
      <c r="F1640" s="50"/>
      <c r="G1640" s="51">
        <v>0</v>
      </c>
      <c r="H1640" s="52">
        <v>0</v>
      </c>
      <c r="I1640" s="52">
        <v>0</v>
      </c>
      <c r="J1640" s="52">
        <v>0</v>
      </c>
      <c r="K1640" s="52">
        <v>0</v>
      </c>
      <c r="L1640" s="103">
        <f t="shared" si="101"/>
        <v>0</v>
      </c>
      <c r="M1640" s="53">
        <v>1</v>
      </c>
      <c r="N1640" s="106">
        <f t="shared" si="102"/>
        <v>0</v>
      </c>
      <c r="O1640" s="53">
        <v>1</v>
      </c>
      <c r="P1640" s="53">
        <v>1</v>
      </c>
      <c r="Q1640" s="53">
        <v>1</v>
      </c>
      <c r="R1640" s="42">
        <v>0</v>
      </c>
      <c r="S1640" s="42">
        <v>0</v>
      </c>
      <c r="T1640" s="43" t="s">
        <v>105</v>
      </c>
      <c r="U1640" s="53"/>
      <c r="V1640" s="41" t="s">
        <v>106</v>
      </c>
      <c r="W1640" s="53"/>
      <c r="X1640" s="41" t="s">
        <v>106</v>
      </c>
      <c r="Y1640" s="53"/>
      <c r="Z1640" s="53">
        <f t="shared" si="103"/>
        <v>0</v>
      </c>
      <c r="AA1640" s="53">
        <f t="shared" si="104"/>
        <v>0</v>
      </c>
      <c r="AB1640" s="54"/>
      <c r="AC1640" s="55">
        <v>0</v>
      </c>
      <c r="AD1640" s="46" t="s">
        <v>106</v>
      </c>
      <c r="AE1640" s="47"/>
      <c r="AF1640" s="69" t="s">
        <v>106</v>
      </c>
      <c r="AG1640" s="64" t="s">
        <v>106</v>
      </c>
      <c r="AH1640" s="65" t="s">
        <v>106</v>
      </c>
      <c r="AI1640" s="65" t="s">
        <v>106</v>
      </c>
      <c r="AJ1640" s="65" t="s">
        <v>106</v>
      </c>
      <c r="AK1640" s="74" t="s">
        <v>106</v>
      </c>
      <c r="AL1640" s="75" t="s">
        <v>106</v>
      </c>
      <c r="AM1640" s="75" t="s">
        <v>106</v>
      </c>
      <c r="AN1640" s="75" t="s">
        <v>106</v>
      </c>
      <c r="AO1640" s="75" t="s">
        <v>106</v>
      </c>
      <c r="AP1640" s="75" t="s">
        <v>106</v>
      </c>
    </row>
    <row r="1641" spans="1:42">
      <c r="A1641" s="59">
        <v>1639</v>
      </c>
      <c r="B1641" s="109"/>
      <c r="C1641" s="49"/>
      <c r="D1641" s="50"/>
      <c r="E1641" s="38" t="s">
        <v>14</v>
      </c>
      <c r="F1641" s="50"/>
      <c r="G1641" s="51">
        <v>0</v>
      </c>
      <c r="H1641" s="52">
        <v>0</v>
      </c>
      <c r="I1641" s="52">
        <v>0</v>
      </c>
      <c r="J1641" s="52">
        <v>0</v>
      </c>
      <c r="K1641" s="52">
        <v>0</v>
      </c>
      <c r="L1641" s="103">
        <f t="shared" si="101"/>
        <v>0</v>
      </c>
      <c r="M1641" s="53">
        <v>1</v>
      </c>
      <c r="N1641" s="106">
        <f t="shared" si="102"/>
        <v>0</v>
      </c>
      <c r="O1641" s="53">
        <v>1</v>
      </c>
      <c r="P1641" s="53">
        <v>1</v>
      </c>
      <c r="Q1641" s="53">
        <v>1</v>
      </c>
      <c r="R1641" s="42">
        <v>0</v>
      </c>
      <c r="S1641" s="42">
        <v>0</v>
      </c>
      <c r="T1641" s="43" t="s">
        <v>105</v>
      </c>
      <c r="U1641" s="53"/>
      <c r="V1641" s="41" t="s">
        <v>106</v>
      </c>
      <c r="W1641" s="53"/>
      <c r="X1641" s="41" t="s">
        <v>106</v>
      </c>
      <c r="Y1641" s="53"/>
      <c r="Z1641" s="53">
        <f t="shared" si="103"/>
        <v>0</v>
      </c>
      <c r="AA1641" s="53">
        <f t="shared" si="104"/>
        <v>0</v>
      </c>
      <c r="AB1641" s="54"/>
      <c r="AC1641" s="55">
        <v>0</v>
      </c>
      <c r="AD1641" s="46" t="s">
        <v>106</v>
      </c>
      <c r="AE1641" s="47"/>
      <c r="AF1641" s="69" t="s">
        <v>106</v>
      </c>
      <c r="AG1641" s="64" t="s">
        <v>106</v>
      </c>
      <c r="AH1641" s="65" t="s">
        <v>106</v>
      </c>
      <c r="AI1641" s="65" t="s">
        <v>106</v>
      </c>
      <c r="AJ1641" s="65" t="s">
        <v>106</v>
      </c>
      <c r="AK1641" s="74" t="s">
        <v>106</v>
      </c>
      <c r="AL1641" s="75" t="s">
        <v>106</v>
      </c>
      <c r="AM1641" s="75" t="s">
        <v>106</v>
      </c>
      <c r="AN1641" s="75" t="s">
        <v>106</v>
      </c>
      <c r="AO1641" s="75" t="s">
        <v>106</v>
      </c>
      <c r="AP1641" s="75" t="s">
        <v>106</v>
      </c>
    </row>
    <row r="1642" spans="1:42">
      <c r="A1642" s="59">
        <v>1640</v>
      </c>
      <c r="B1642" s="109"/>
      <c r="C1642" s="49"/>
      <c r="D1642" s="50"/>
      <c r="E1642" s="38" t="s">
        <v>14</v>
      </c>
      <c r="F1642" s="50"/>
      <c r="G1642" s="51">
        <v>0</v>
      </c>
      <c r="H1642" s="52">
        <v>0</v>
      </c>
      <c r="I1642" s="52">
        <v>0</v>
      </c>
      <c r="J1642" s="52">
        <v>0</v>
      </c>
      <c r="K1642" s="52">
        <v>0</v>
      </c>
      <c r="L1642" s="103">
        <f t="shared" si="101"/>
        <v>0</v>
      </c>
      <c r="M1642" s="53">
        <v>1</v>
      </c>
      <c r="N1642" s="106">
        <f t="shared" si="102"/>
        <v>0</v>
      </c>
      <c r="O1642" s="53">
        <v>1</v>
      </c>
      <c r="P1642" s="53">
        <v>1</v>
      </c>
      <c r="Q1642" s="53">
        <v>1</v>
      </c>
      <c r="R1642" s="42">
        <v>0</v>
      </c>
      <c r="S1642" s="42">
        <v>0</v>
      </c>
      <c r="T1642" s="43" t="s">
        <v>105</v>
      </c>
      <c r="U1642" s="53"/>
      <c r="V1642" s="41" t="s">
        <v>106</v>
      </c>
      <c r="W1642" s="53"/>
      <c r="X1642" s="41" t="s">
        <v>106</v>
      </c>
      <c r="Y1642" s="53"/>
      <c r="Z1642" s="53">
        <f t="shared" si="103"/>
        <v>0</v>
      </c>
      <c r="AA1642" s="53">
        <f t="shared" si="104"/>
        <v>0</v>
      </c>
      <c r="AB1642" s="54"/>
      <c r="AC1642" s="55">
        <v>0</v>
      </c>
      <c r="AD1642" s="46" t="s">
        <v>106</v>
      </c>
      <c r="AE1642" s="47"/>
      <c r="AF1642" s="69" t="s">
        <v>106</v>
      </c>
      <c r="AG1642" s="64" t="s">
        <v>106</v>
      </c>
      <c r="AH1642" s="65" t="s">
        <v>106</v>
      </c>
      <c r="AI1642" s="65" t="s">
        <v>106</v>
      </c>
      <c r="AJ1642" s="65" t="s">
        <v>106</v>
      </c>
      <c r="AK1642" s="74" t="s">
        <v>106</v>
      </c>
      <c r="AL1642" s="75" t="s">
        <v>106</v>
      </c>
      <c r="AM1642" s="75" t="s">
        <v>106</v>
      </c>
      <c r="AN1642" s="75" t="s">
        <v>106</v>
      </c>
      <c r="AO1642" s="75" t="s">
        <v>106</v>
      </c>
      <c r="AP1642" s="75" t="s">
        <v>106</v>
      </c>
    </row>
    <row r="1643" spans="1:42">
      <c r="A1643" s="59">
        <v>1641</v>
      </c>
      <c r="B1643" s="109"/>
      <c r="C1643" s="49"/>
      <c r="D1643" s="50"/>
      <c r="E1643" s="38" t="s">
        <v>14</v>
      </c>
      <c r="F1643" s="50"/>
      <c r="G1643" s="51">
        <v>0</v>
      </c>
      <c r="H1643" s="52">
        <v>0</v>
      </c>
      <c r="I1643" s="52">
        <v>0</v>
      </c>
      <c r="J1643" s="52">
        <v>0</v>
      </c>
      <c r="K1643" s="52">
        <v>0</v>
      </c>
      <c r="L1643" s="103">
        <f t="shared" si="101"/>
        <v>0</v>
      </c>
      <c r="M1643" s="53">
        <v>1</v>
      </c>
      <c r="N1643" s="106">
        <f t="shared" si="102"/>
        <v>0</v>
      </c>
      <c r="O1643" s="53">
        <v>1</v>
      </c>
      <c r="P1643" s="53">
        <v>1</v>
      </c>
      <c r="Q1643" s="53">
        <v>1</v>
      </c>
      <c r="R1643" s="42">
        <v>0</v>
      </c>
      <c r="S1643" s="42">
        <v>0</v>
      </c>
      <c r="T1643" s="43" t="s">
        <v>105</v>
      </c>
      <c r="U1643" s="53"/>
      <c r="V1643" s="41" t="s">
        <v>106</v>
      </c>
      <c r="W1643" s="53"/>
      <c r="X1643" s="41" t="s">
        <v>106</v>
      </c>
      <c r="Y1643" s="53"/>
      <c r="Z1643" s="53">
        <f t="shared" si="103"/>
        <v>0</v>
      </c>
      <c r="AA1643" s="53">
        <f t="shared" si="104"/>
        <v>0</v>
      </c>
      <c r="AB1643" s="54"/>
      <c r="AC1643" s="55">
        <v>0</v>
      </c>
      <c r="AD1643" s="46" t="s">
        <v>106</v>
      </c>
      <c r="AE1643" s="47"/>
      <c r="AF1643" s="69" t="s">
        <v>106</v>
      </c>
      <c r="AG1643" s="64" t="s">
        <v>106</v>
      </c>
      <c r="AH1643" s="65" t="s">
        <v>106</v>
      </c>
      <c r="AI1643" s="65" t="s">
        <v>106</v>
      </c>
      <c r="AJ1643" s="65" t="s">
        <v>106</v>
      </c>
      <c r="AK1643" s="74" t="s">
        <v>106</v>
      </c>
      <c r="AL1643" s="75" t="s">
        <v>106</v>
      </c>
      <c r="AM1643" s="75" t="s">
        <v>106</v>
      </c>
      <c r="AN1643" s="75" t="s">
        <v>106</v>
      </c>
      <c r="AO1643" s="75" t="s">
        <v>106</v>
      </c>
      <c r="AP1643" s="75" t="s">
        <v>106</v>
      </c>
    </row>
    <row r="1644" spans="1:42">
      <c r="A1644" s="59">
        <v>1642</v>
      </c>
      <c r="B1644" s="109"/>
      <c r="C1644" s="49"/>
      <c r="D1644" s="50"/>
      <c r="E1644" s="38" t="s">
        <v>14</v>
      </c>
      <c r="F1644" s="50"/>
      <c r="G1644" s="51">
        <v>0</v>
      </c>
      <c r="H1644" s="52">
        <v>0</v>
      </c>
      <c r="I1644" s="52">
        <v>0</v>
      </c>
      <c r="J1644" s="52">
        <v>0</v>
      </c>
      <c r="K1644" s="52">
        <v>0</v>
      </c>
      <c r="L1644" s="103">
        <f t="shared" si="101"/>
        <v>0</v>
      </c>
      <c r="M1644" s="53">
        <v>1</v>
      </c>
      <c r="N1644" s="106">
        <f t="shared" si="102"/>
        <v>0</v>
      </c>
      <c r="O1644" s="53">
        <v>1</v>
      </c>
      <c r="P1644" s="53">
        <v>1</v>
      </c>
      <c r="Q1644" s="53">
        <v>1</v>
      </c>
      <c r="R1644" s="42">
        <v>0</v>
      </c>
      <c r="S1644" s="42">
        <v>0</v>
      </c>
      <c r="T1644" s="43" t="s">
        <v>105</v>
      </c>
      <c r="U1644" s="53"/>
      <c r="V1644" s="41" t="s">
        <v>106</v>
      </c>
      <c r="W1644" s="53"/>
      <c r="X1644" s="41" t="s">
        <v>106</v>
      </c>
      <c r="Y1644" s="53"/>
      <c r="Z1644" s="53">
        <f t="shared" si="103"/>
        <v>0</v>
      </c>
      <c r="AA1644" s="53">
        <f t="shared" si="104"/>
        <v>0</v>
      </c>
      <c r="AB1644" s="54"/>
      <c r="AC1644" s="55">
        <v>0</v>
      </c>
      <c r="AD1644" s="46" t="s">
        <v>106</v>
      </c>
      <c r="AE1644" s="47"/>
      <c r="AF1644" s="69" t="s">
        <v>106</v>
      </c>
      <c r="AG1644" s="64" t="s">
        <v>106</v>
      </c>
      <c r="AH1644" s="65" t="s">
        <v>106</v>
      </c>
      <c r="AI1644" s="65" t="s">
        <v>106</v>
      </c>
      <c r="AJ1644" s="65" t="s">
        <v>106</v>
      </c>
      <c r="AK1644" s="74" t="s">
        <v>106</v>
      </c>
      <c r="AL1644" s="75" t="s">
        <v>106</v>
      </c>
      <c r="AM1644" s="75" t="s">
        <v>106</v>
      </c>
      <c r="AN1644" s="75" t="s">
        <v>106</v>
      </c>
      <c r="AO1644" s="75" t="s">
        <v>106</v>
      </c>
      <c r="AP1644" s="75" t="s">
        <v>106</v>
      </c>
    </row>
    <row r="1645" spans="1:42">
      <c r="A1645" s="59">
        <v>1643</v>
      </c>
      <c r="B1645" s="109"/>
      <c r="C1645" s="49"/>
      <c r="D1645" s="50"/>
      <c r="E1645" s="38" t="s">
        <v>14</v>
      </c>
      <c r="F1645" s="50"/>
      <c r="G1645" s="51">
        <v>0</v>
      </c>
      <c r="H1645" s="52">
        <v>0</v>
      </c>
      <c r="I1645" s="52">
        <v>0</v>
      </c>
      <c r="J1645" s="52">
        <v>0</v>
      </c>
      <c r="K1645" s="52">
        <v>0</v>
      </c>
      <c r="L1645" s="103">
        <f t="shared" si="101"/>
        <v>0</v>
      </c>
      <c r="M1645" s="53">
        <v>1</v>
      </c>
      <c r="N1645" s="106">
        <f t="shared" si="102"/>
        <v>0</v>
      </c>
      <c r="O1645" s="53">
        <v>1</v>
      </c>
      <c r="P1645" s="53">
        <v>1</v>
      </c>
      <c r="Q1645" s="53">
        <v>1</v>
      </c>
      <c r="R1645" s="42">
        <v>0</v>
      </c>
      <c r="S1645" s="42">
        <v>0</v>
      </c>
      <c r="T1645" s="43" t="s">
        <v>105</v>
      </c>
      <c r="U1645" s="53"/>
      <c r="V1645" s="41" t="s">
        <v>106</v>
      </c>
      <c r="W1645" s="53"/>
      <c r="X1645" s="41" t="s">
        <v>106</v>
      </c>
      <c r="Y1645" s="53"/>
      <c r="Z1645" s="53">
        <f t="shared" si="103"/>
        <v>0</v>
      </c>
      <c r="AA1645" s="53">
        <f t="shared" si="104"/>
        <v>0</v>
      </c>
      <c r="AB1645" s="54"/>
      <c r="AC1645" s="55">
        <v>0</v>
      </c>
      <c r="AD1645" s="46" t="s">
        <v>106</v>
      </c>
      <c r="AE1645" s="47"/>
      <c r="AF1645" s="69" t="s">
        <v>106</v>
      </c>
      <c r="AG1645" s="64" t="s">
        <v>106</v>
      </c>
      <c r="AH1645" s="65" t="s">
        <v>106</v>
      </c>
      <c r="AI1645" s="65" t="s">
        <v>106</v>
      </c>
      <c r="AJ1645" s="65" t="s">
        <v>106</v>
      </c>
      <c r="AK1645" s="74" t="s">
        <v>106</v>
      </c>
      <c r="AL1645" s="75" t="s">
        <v>106</v>
      </c>
      <c r="AM1645" s="75" t="s">
        <v>106</v>
      </c>
      <c r="AN1645" s="75" t="s">
        <v>106</v>
      </c>
      <c r="AO1645" s="75" t="s">
        <v>106</v>
      </c>
      <c r="AP1645" s="75" t="s">
        <v>106</v>
      </c>
    </row>
    <row r="1646" spans="1:42">
      <c r="A1646" s="59">
        <v>1644</v>
      </c>
      <c r="B1646" s="109"/>
      <c r="C1646" s="49"/>
      <c r="D1646" s="50"/>
      <c r="E1646" s="38" t="s">
        <v>14</v>
      </c>
      <c r="F1646" s="50"/>
      <c r="G1646" s="51">
        <v>0</v>
      </c>
      <c r="H1646" s="52">
        <v>0</v>
      </c>
      <c r="I1646" s="52">
        <v>0</v>
      </c>
      <c r="J1646" s="52">
        <v>0</v>
      </c>
      <c r="K1646" s="52">
        <v>0</v>
      </c>
      <c r="L1646" s="103">
        <f t="shared" si="101"/>
        <v>0</v>
      </c>
      <c r="M1646" s="53">
        <v>1</v>
      </c>
      <c r="N1646" s="106">
        <f t="shared" si="102"/>
        <v>0</v>
      </c>
      <c r="O1646" s="53">
        <v>1</v>
      </c>
      <c r="P1646" s="53">
        <v>1</v>
      </c>
      <c r="Q1646" s="53">
        <v>1</v>
      </c>
      <c r="R1646" s="42">
        <v>0</v>
      </c>
      <c r="S1646" s="42">
        <v>0</v>
      </c>
      <c r="T1646" s="43" t="s">
        <v>105</v>
      </c>
      <c r="U1646" s="53"/>
      <c r="V1646" s="41" t="s">
        <v>106</v>
      </c>
      <c r="W1646" s="53"/>
      <c r="X1646" s="41" t="s">
        <v>106</v>
      </c>
      <c r="Y1646" s="53"/>
      <c r="Z1646" s="53">
        <f t="shared" si="103"/>
        <v>0</v>
      </c>
      <c r="AA1646" s="53">
        <f t="shared" si="104"/>
        <v>0</v>
      </c>
      <c r="AB1646" s="54"/>
      <c r="AC1646" s="55">
        <v>0</v>
      </c>
      <c r="AD1646" s="46" t="s">
        <v>106</v>
      </c>
      <c r="AE1646" s="47"/>
      <c r="AF1646" s="69" t="s">
        <v>106</v>
      </c>
      <c r="AG1646" s="64" t="s">
        <v>106</v>
      </c>
      <c r="AH1646" s="65" t="s">
        <v>106</v>
      </c>
      <c r="AI1646" s="65" t="s">
        <v>106</v>
      </c>
      <c r="AJ1646" s="65" t="s">
        <v>106</v>
      </c>
      <c r="AK1646" s="74" t="s">
        <v>106</v>
      </c>
      <c r="AL1646" s="75" t="s">
        <v>106</v>
      </c>
      <c r="AM1646" s="75" t="s">
        <v>106</v>
      </c>
      <c r="AN1646" s="75" t="s">
        <v>106</v>
      </c>
      <c r="AO1646" s="75" t="s">
        <v>106</v>
      </c>
      <c r="AP1646" s="75" t="s">
        <v>106</v>
      </c>
    </row>
    <row r="1647" spans="1:42">
      <c r="A1647" s="59">
        <v>1645</v>
      </c>
      <c r="B1647" s="109"/>
      <c r="C1647" s="49"/>
      <c r="D1647" s="50"/>
      <c r="E1647" s="38" t="s">
        <v>14</v>
      </c>
      <c r="F1647" s="50"/>
      <c r="G1647" s="51">
        <v>0</v>
      </c>
      <c r="H1647" s="52">
        <v>0</v>
      </c>
      <c r="I1647" s="52">
        <v>0</v>
      </c>
      <c r="J1647" s="52">
        <v>0</v>
      </c>
      <c r="K1647" s="52">
        <v>0</v>
      </c>
      <c r="L1647" s="103">
        <f t="shared" si="101"/>
        <v>0</v>
      </c>
      <c r="M1647" s="53">
        <v>1</v>
      </c>
      <c r="N1647" s="106">
        <f t="shared" si="102"/>
        <v>0</v>
      </c>
      <c r="O1647" s="53">
        <v>1</v>
      </c>
      <c r="P1647" s="53">
        <v>1</v>
      </c>
      <c r="Q1647" s="53">
        <v>1</v>
      </c>
      <c r="R1647" s="42">
        <v>0</v>
      </c>
      <c r="S1647" s="42">
        <v>0</v>
      </c>
      <c r="T1647" s="43" t="s">
        <v>105</v>
      </c>
      <c r="U1647" s="53"/>
      <c r="V1647" s="41" t="s">
        <v>106</v>
      </c>
      <c r="W1647" s="53"/>
      <c r="X1647" s="41" t="s">
        <v>106</v>
      </c>
      <c r="Y1647" s="53"/>
      <c r="Z1647" s="53">
        <f t="shared" si="103"/>
        <v>0</v>
      </c>
      <c r="AA1647" s="53">
        <f t="shared" si="104"/>
        <v>0</v>
      </c>
      <c r="AB1647" s="54"/>
      <c r="AC1647" s="55">
        <v>0</v>
      </c>
      <c r="AD1647" s="46" t="s">
        <v>106</v>
      </c>
      <c r="AE1647" s="47"/>
      <c r="AF1647" s="69" t="s">
        <v>106</v>
      </c>
      <c r="AG1647" s="64" t="s">
        <v>106</v>
      </c>
      <c r="AH1647" s="65" t="s">
        <v>106</v>
      </c>
      <c r="AI1647" s="65" t="s">
        <v>106</v>
      </c>
      <c r="AJ1647" s="65" t="s">
        <v>106</v>
      </c>
      <c r="AK1647" s="74" t="s">
        <v>106</v>
      </c>
      <c r="AL1647" s="75" t="s">
        <v>106</v>
      </c>
      <c r="AM1647" s="75" t="s">
        <v>106</v>
      </c>
      <c r="AN1647" s="75" t="s">
        <v>106</v>
      </c>
      <c r="AO1647" s="75" t="s">
        <v>106</v>
      </c>
      <c r="AP1647" s="75" t="s">
        <v>106</v>
      </c>
    </row>
    <row r="1648" spans="1:42">
      <c r="A1648" s="59">
        <v>1646</v>
      </c>
      <c r="B1648" s="109"/>
      <c r="C1648" s="49"/>
      <c r="D1648" s="50"/>
      <c r="E1648" s="38" t="s">
        <v>14</v>
      </c>
      <c r="F1648" s="50"/>
      <c r="G1648" s="51">
        <v>0</v>
      </c>
      <c r="H1648" s="52">
        <v>0</v>
      </c>
      <c r="I1648" s="52">
        <v>0</v>
      </c>
      <c r="J1648" s="52">
        <v>0</v>
      </c>
      <c r="K1648" s="52">
        <v>0</v>
      </c>
      <c r="L1648" s="103">
        <f t="shared" si="101"/>
        <v>0</v>
      </c>
      <c r="M1648" s="53">
        <v>1</v>
      </c>
      <c r="N1648" s="106">
        <f t="shared" si="102"/>
        <v>0</v>
      </c>
      <c r="O1648" s="53">
        <v>1</v>
      </c>
      <c r="P1648" s="53">
        <v>1</v>
      </c>
      <c r="Q1648" s="53">
        <v>1</v>
      </c>
      <c r="R1648" s="42">
        <v>0</v>
      </c>
      <c r="S1648" s="42">
        <v>0</v>
      </c>
      <c r="T1648" s="43" t="s">
        <v>105</v>
      </c>
      <c r="U1648" s="53"/>
      <c r="V1648" s="41" t="s">
        <v>106</v>
      </c>
      <c r="W1648" s="53"/>
      <c r="X1648" s="41" t="s">
        <v>106</v>
      </c>
      <c r="Y1648" s="53"/>
      <c r="Z1648" s="53">
        <f t="shared" si="103"/>
        <v>0</v>
      </c>
      <c r="AA1648" s="53">
        <f t="shared" si="104"/>
        <v>0</v>
      </c>
      <c r="AB1648" s="54"/>
      <c r="AC1648" s="55">
        <v>0</v>
      </c>
      <c r="AD1648" s="46" t="s">
        <v>106</v>
      </c>
      <c r="AE1648" s="47"/>
      <c r="AF1648" s="69" t="s">
        <v>106</v>
      </c>
      <c r="AG1648" s="64" t="s">
        <v>106</v>
      </c>
      <c r="AH1648" s="65" t="s">
        <v>106</v>
      </c>
      <c r="AI1648" s="65" t="s">
        <v>106</v>
      </c>
      <c r="AJ1648" s="65" t="s">
        <v>106</v>
      </c>
      <c r="AK1648" s="74" t="s">
        <v>106</v>
      </c>
      <c r="AL1648" s="75" t="s">
        <v>106</v>
      </c>
      <c r="AM1648" s="75" t="s">
        <v>106</v>
      </c>
      <c r="AN1648" s="75" t="s">
        <v>106</v>
      </c>
      <c r="AO1648" s="75" t="s">
        <v>106</v>
      </c>
      <c r="AP1648" s="75" t="s">
        <v>106</v>
      </c>
    </row>
    <row r="1649" spans="1:42">
      <c r="A1649" s="59">
        <v>1647</v>
      </c>
      <c r="B1649" s="109"/>
      <c r="C1649" s="49"/>
      <c r="D1649" s="50"/>
      <c r="E1649" s="38" t="s">
        <v>14</v>
      </c>
      <c r="F1649" s="50"/>
      <c r="G1649" s="51">
        <v>0</v>
      </c>
      <c r="H1649" s="52">
        <v>0</v>
      </c>
      <c r="I1649" s="52">
        <v>0</v>
      </c>
      <c r="J1649" s="52">
        <v>0</v>
      </c>
      <c r="K1649" s="52">
        <v>0</v>
      </c>
      <c r="L1649" s="103">
        <f t="shared" si="101"/>
        <v>0</v>
      </c>
      <c r="M1649" s="53">
        <v>1</v>
      </c>
      <c r="N1649" s="106">
        <f t="shared" si="102"/>
        <v>0</v>
      </c>
      <c r="O1649" s="53">
        <v>1</v>
      </c>
      <c r="P1649" s="53">
        <v>1</v>
      </c>
      <c r="Q1649" s="53">
        <v>1</v>
      </c>
      <c r="R1649" s="42">
        <v>0</v>
      </c>
      <c r="S1649" s="42">
        <v>0</v>
      </c>
      <c r="T1649" s="43" t="s">
        <v>105</v>
      </c>
      <c r="U1649" s="53"/>
      <c r="V1649" s="41" t="s">
        <v>106</v>
      </c>
      <c r="W1649" s="53"/>
      <c r="X1649" s="41" t="s">
        <v>106</v>
      </c>
      <c r="Y1649" s="53"/>
      <c r="Z1649" s="53">
        <f t="shared" si="103"/>
        <v>0</v>
      </c>
      <c r="AA1649" s="53">
        <f t="shared" si="104"/>
        <v>0</v>
      </c>
      <c r="AB1649" s="54"/>
      <c r="AC1649" s="55">
        <v>0</v>
      </c>
      <c r="AD1649" s="46" t="s">
        <v>106</v>
      </c>
      <c r="AE1649" s="47"/>
      <c r="AF1649" s="69" t="s">
        <v>106</v>
      </c>
      <c r="AG1649" s="64" t="s">
        <v>106</v>
      </c>
      <c r="AH1649" s="65" t="s">
        <v>106</v>
      </c>
      <c r="AI1649" s="65" t="s">
        <v>106</v>
      </c>
      <c r="AJ1649" s="65" t="s">
        <v>106</v>
      </c>
      <c r="AK1649" s="74" t="s">
        <v>106</v>
      </c>
      <c r="AL1649" s="75" t="s">
        <v>106</v>
      </c>
      <c r="AM1649" s="75" t="s">
        <v>106</v>
      </c>
      <c r="AN1649" s="75" t="s">
        <v>106</v>
      </c>
      <c r="AO1649" s="75" t="s">
        <v>106</v>
      </c>
      <c r="AP1649" s="75" t="s">
        <v>106</v>
      </c>
    </row>
    <row r="1650" spans="1:42">
      <c r="A1650" s="59">
        <v>1648</v>
      </c>
      <c r="B1650" s="109"/>
      <c r="C1650" s="49"/>
      <c r="D1650" s="50"/>
      <c r="E1650" s="38" t="s">
        <v>14</v>
      </c>
      <c r="F1650" s="50"/>
      <c r="G1650" s="51">
        <v>0</v>
      </c>
      <c r="H1650" s="52">
        <v>0</v>
      </c>
      <c r="I1650" s="52">
        <v>0</v>
      </c>
      <c r="J1650" s="52">
        <v>0</v>
      </c>
      <c r="K1650" s="52">
        <v>0</v>
      </c>
      <c r="L1650" s="103">
        <f t="shared" si="101"/>
        <v>0</v>
      </c>
      <c r="M1650" s="53">
        <v>1</v>
      </c>
      <c r="N1650" s="106">
        <f t="shared" si="102"/>
        <v>0</v>
      </c>
      <c r="O1650" s="53">
        <v>1</v>
      </c>
      <c r="P1650" s="53">
        <v>1</v>
      </c>
      <c r="Q1650" s="53">
        <v>1</v>
      </c>
      <c r="R1650" s="42">
        <v>0</v>
      </c>
      <c r="S1650" s="42">
        <v>0</v>
      </c>
      <c r="T1650" s="43" t="s">
        <v>105</v>
      </c>
      <c r="U1650" s="53"/>
      <c r="V1650" s="41" t="s">
        <v>106</v>
      </c>
      <c r="W1650" s="53"/>
      <c r="X1650" s="41" t="s">
        <v>106</v>
      </c>
      <c r="Y1650" s="53"/>
      <c r="Z1650" s="53">
        <f t="shared" si="103"/>
        <v>0</v>
      </c>
      <c r="AA1650" s="53">
        <f t="shared" si="104"/>
        <v>0</v>
      </c>
      <c r="AB1650" s="54"/>
      <c r="AC1650" s="55">
        <v>0</v>
      </c>
      <c r="AD1650" s="46" t="s">
        <v>106</v>
      </c>
      <c r="AE1650" s="47"/>
      <c r="AF1650" s="69" t="s">
        <v>106</v>
      </c>
      <c r="AG1650" s="64" t="s">
        <v>106</v>
      </c>
      <c r="AH1650" s="65" t="s">
        <v>106</v>
      </c>
      <c r="AI1650" s="65" t="s">
        <v>106</v>
      </c>
      <c r="AJ1650" s="65" t="s">
        <v>106</v>
      </c>
      <c r="AK1650" s="74" t="s">
        <v>106</v>
      </c>
      <c r="AL1650" s="75" t="s">
        <v>106</v>
      </c>
      <c r="AM1650" s="75" t="s">
        <v>106</v>
      </c>
      <c r="AN1650" s="75" t="s">
        <v>106</v>
      </c>
      <c r="AO1650" s="75" t="s">
        <v>106</v>
      </c>
      <c r="AP1650" s="75" t="s">
        <v>106</v>
      </c>
    </row>
    <row r="1651" spans="1:42">
      <c r="A1651" s="59">
        <v>1649</v>
      </c>
      <c r="B1651" s="109"/>
      <c r="C1651" s="49"/>
      <c r="D1651" s="50"/>
      <c r="E1651" s="38" t="s">
        <v>14</v>
      </c>
      <c r="F1651" s="50"/>
      <c r="G1651" s="51">
        <v>0</v>
      </c>
      <c r="H1651" s="52">
        <v>0</v>
      </c>
      <c r="I1651" s="52">
        <v>0</v>
      </c>
      <c r="J1651" s="52">
        <v>0</v>
      </c>
      <c r="K1651" s="52">
        <v>0</v>
      </c>
      <c r="L1651" s="103">
        <f t="shared" si="101"/>
        <v>0</v>
      </c>
      <c r="M1651" s="53">
        <v>1</v>
      </c>
      <c r="N1651" s="106">
        <f t="shared" si="102"/>
        <v>0</v>
      </c>
      <c r="O1651" s="53">
        <v>1</v>
      </c>
      <c r="P1651" s="53">
        <v>1</v>
      </c>
      <c r="Q1651" s="53">
        <v>1</v>
      </c>
      <c r="R1651" s="42">
        <v>0</v>
      </c>
      <c r="S1651" s="42">
        <v>0</v>
      </c>
      <c r="T1651" s="43" t="s">
        <v>105</v>
      </c>
      <c r="U1651" s="53"/>
      <c r="V1651" s="41" t="s">
        <v>106</v>
      </c>
      <c r="W1651" s="53"/>
      <c r="X1651" s="41" t="s">
        <v>106</v>
      </c>
      <c r="Y1651" s="53"/>
      <c r="Z1651" s="53">
        <f t="shared" si="103"/>
        <v>0</v>
      </c>
      <c r="AA1651" s="53">
        <f t="shared" si="104"/>
        <v>0</v>
      </c>
      <c r="AB1651" s="54"/>
      <c r="AC1651" s="55">
        <v>0</v>
      </c>
      <c r="AD1651" s="46" t="s">
        <v>106</v>
      </c>
      <c r="AE1651" s="47"/>
      <c r="AF1651" s="69" t="s">
        <v>106</v>
      </c>
      <c r="AG1651" s="64" t="s">
        <v>106</v>
      </c>
      <c r="AH1651" s="65" t="s">
        <v>106</v>
      </c>
      <c r="AI1651" s="65" t="s">
        <v>106</v>
      </c>
      <c r="AJ1651" s="65" t="s">
        <v>106</v>
      </c>
      <c r="AK1651" s="74" t="s">
        <v>106</v>
      </c>
      <c r="AL1651" s="75" t="s">
        <v>106</v>
      </c>
      <c r="AM1651" s="75" t="s">
        <v>106</v>
      </c>
      <c r="AN1651" s="75" t="s">
        <v>106</v>
      </c>
      <c r="AO1651" s="75" t="s">
        <v>106</v>
      </c>
      <c r="AP1651" s="75" t="s">
        <v>106</v>
      </c>
    </row>
    <row r="1652" spans="1:42">
      <c r="A1652" s="59">
        <v>1650</v>
      </c>
      <c r="B1652" s="109"/>
      <c r="C1652" s="49"/>
      <c r="D1652" s="50"/>
      <c r="E1652" s="38" t="s">
        <v>14</v>
      </c>
      <c r="F1652" s="50"/>
      <c r="G1652" s="51">
        <v>0</v>
      </c>
      <c r="H1652" s="52">
        <v>0</v>
      </c>
      <c r="I1652" s="52">
        <v>0</v>
      </c>
      <c r="J1652" s="52">
        <v>0</v>
      </c>
      <c r="K1652" s="52">
        <v>0</v>
      </c>
      <c r="L1652" s="103">
        <f t="shared" si="101"/>
        <v>0</v>
      </c>
      <c r="M1652" s="53">
        <v>1</v>
      </c>
      <c r="N1652" s="106">
        <f t="shared" si="102"/>
        <v>0</v>
      </c>
      <c r="O1652" s="53">
        <v>1</v>
      </c>
      <c r="P1652" s="53">
        <v>1</v>
      </c>
      <c r="Q1652" s="53">
        <v>1</v>
      </c>
      <c r="R1652" s="42">
        <v>0</v>
      </c>
      <c r="S1652" s="42">
        <v>0</v>
      </c>
      <c r="T1652" s="43" t="s">
        <v>105</v>
      </c>
      <c r="U1652" s="53"/>
      <c r="V1652" s="41" t="s">
        <v>106</v>
      </c>
      <c r="W1652" s="53"/>
      <c r="X1652" s="41" t="s">
        <v>106</v>
      </c>
      <c r="Y1652" s="53"/>
      <c r="Z1652" s="53">
        <f t="shared" si="103"/>
        <v>0</v>
      </c>
      <c r="AA1652" s="53">
        <f t="shared" si="104"/>
        <v>0</v>
      </c>
      <c r="AB1652" s="54"/>
      <c r="AC1652" s="55">
        <v>0</v>
      </c>
      <c r="AD1652" s="46" t="s">
        <v>106</v>
      </c>
      <c r="AE1652" s="47"/>
      <c r="AF1652" s="69" t="s">
        <v>106</v>
      </c>
      <c r="AG1652" s="64" t="s">
        <v>106</v>
      </c>
      <c r="AH1652" s="65" t="s">
        <v>106</v>
      </c>
      <c r="AI1652" s="65" t="s">
        <v>106</v>
      </c>
      <c r="AJ1652" s="65" t="s">
        <v>106</v>
      </c>
      <c r="AK1652" s="74" t="s">
        <v>106</v>
      </c>
      <c r="AL1652" s="75" t="s">
        <v>106</v>
      </c>
      <c r="AM1652" s="75" t="s">
        <v>106</v>
      </c>
      <c r="AN1652" s="75" t="s">
        <v>106</v>
      </c>
      <c r="AO1652" s="75" t="s">
        <v>106</v>
      </c>
      <c r="AP1652" s="75" t="s">
        <v>106</v>
      </c>
    </row>
    <row r="1653" spans="1:42">
      <c r="A1653" s="59">
        <v>1651</v>
      </c>
      <c r="B1653" s="109"/>
      <c r="C1653" s="49"/>
      <c r="D1653" s="50"/>
      <c r="E1653" s="38" t="s">
        <v>14</v>
      </c>
      <c r="F1653" s="50"/>
      <c r="G1653" s="51">
        <v>0</v>
      </c>
      <c r="H1653" s="52">
        <v>0</v>
      </c>
      <c r="I1653" s="52">
        <v>0</v>
      </c>
      <c r="J1653" s="52">
        <v>0</v>
      </c>
      <c r="K1653" s="52">
        <v>0</v>
      </c>
      <c r="L1653" s="103">
        <f t="shared" si="101"/>
        <v>0</v>
      </c>
      <c r="M1653" s="53">
        <v>1</v>
      </c>
      <c r="N1653" s="106">
        <f t="shared" si="102"/>
        <v>0</v>
      </c>
      <c r="O1653" s="53">
        <v>1</v>
      </c>
      <c r="P1653" s="53">
        <v>1</v>
      </c>
      <c r="Q1653" s="53">
        <v>1</v>
      </c>
      <c r="R1653" s="42">
        <v>0</v>
      </c>
      <c r="S1653" s="42">
        <v>0</v>
      </c>
      <c r="T1653" s="43" t="s">
        <v>105</v>
      </c>
      <c r="U1653" s="53"/>
      <c r="V1653" s="41" t="s">
        <v>106</v>
      </c>
      <c r="W1653" s="53"/>
      <c r="X1653" s="41" t="s">
        <v>106</v>
      </c>
      <c r="Y1653" s="53"/>
      <c r="Z1653" s="53">
        <f t="shared" si="103"/>
        <v>0</v>
      </c>
      <c r="AA1653" s="53">
        <f t="shared" si="104"/>
        <v>0</v>
      </c>
      <c r="AB1653" s="54"/>
      <c r="AC1653" s="55">
        <v>0</v>
      </c>
      <c r="AD1653" s="46" t="s">
        <v>106</v>
      </c>
      <c r="AE1653" s="47"/>
      <c r="AF1653" s="69" t="s">
        <v>106</v>
      </c>
      <c r="AG1653" s="64" t="s">
        <v>106</v>
      </c>
      <c r="AH1653" s="65" t="s">
        <v>106</v>
      </c>
      <c r="AI1653" s="65" t="s">
        <v>106</v>
      </c>
      <c r="AJ1653" s="65" t="s">
        <v>106</v>
      </c>
      <c r="AK1653" s="74" t="s">
        <v>106</v>
      </c>
      <c r="AL1653" s="75" t="s">
        <v>106</v>
      </c>
      <c r="AM1653" s="75" t="s">
        <v>106</v>
      </c>
      <c r="AN1653" s="75" t="s">
        <v>106</v>
      </c>
      <c r="AO1653" s="75" t="s">
        <v>106</v>
      </c>
      <c r="AP1653" s="75" t="s">
        <v>106</v>
      </c>
    </row>
    <row r="1654" spans="1:42">
      <c r="A1654" s="59">
        <v>1652</v>
      </c>
      <c r="B1654" s="109"/>
      <c r="C1654" s="49"/>
      <c r="D1654" s="50"/>
      <c r="E1654" s="38" t="s">
        <v>14</v>
      </c>
      <c r="F1654" s="50"/>
      <c r="G1654" s="51">
        <v>0</v>
      </c>
      <c r="H1654" s="52">
        <v>0</v>
      </c>
      <c r="I1654" s="52">
        <v>0</v>
      </c>
      <c r="J1654" s="52">
        <v>0</v>
      </c>
      <c r="K1654" s="52">
        <v>0</v>
      </c>
      <c r="L1654" s="103">
        <f t="shared" si="101"/>
        <v>0</v>
      </c>
      <c r="M1654" s="53">
        <v>1</v>
      </c>
      <c r="N1654" s="106">
        <f t="shared" si="102"/>
        <v>0</v>
      </c>
      <c r="O1654" s="53">
        <v>1</v>
      </c>
      <c r="P1654" s="53">
        <v>1</v>
      </c>
      <c r="Q1654" s="53">
        <v>1</v>
      </c>
      <c r="R1654" s="42">
        <v>0</v>
      </c>
      <c r="S1654" s="42">
        <v>0</v>
      </c>
      <c r="T1654" s="43" t="s">
        <v>105</v>
      </c>
      <c r="U1654" s="53"/>
      <c r="V1654" s="41" t="s">
        <v>106</v>
      </c>
      <c r="W1654" s="53"/>
      <c r="X1654" s="41" t="s">
        <v>106</v>
      </c>
      <c r="Y1654" s="53"/>
      <c r="Z1654" s="53">
        <f t="shared" si="103"/>
        <v>0</v>
      </c>
      <c r="AA1654" s="53">
        <f t="shared" si="104"/>
        <v>0</v>
      </c>
      <c r="AB1654" s="54"/>
      <c r="AC1654" s="55">
        <v>0</v>
      </c>
      <c r="AD1654" s="46" t="s">
        <v>106</v>
      </c>
      <c r="AE1654" s="47"/>
      <c r="AF1654" s="69" t="s">
        <v>106</v>
      </c>
      <c r="AG1654" s="64" t="s">
        <v>106</v>
      </c>
      <c r="AH1654" s="65" t="s">
        <v>106</v>
      </c>
      <c r="AI1654" s="65" t="s">
        <v>106</v>
      </c>
      <c r="AJ1654" s="65" t="s">
        <v>106</v>
      </c>
      <c r="AK1654" s="74" t="s">
        <v>106</v>
      </c>
      <c r="AL1654" s="75" t="s">
        <v>106</v>
      </c>
      <c r="AM1654" s="75" t="s">
        <v>106</v>
      </c>
      <c r="AN1654" s="75" t="s">
        <v>106</v>
      </c>
      <c r="AO1654" s="75" t="s">
        <v>106</v>
      </c>
      <c r="AP1654" s="75" t="s">
        <v>106</v>
      </c>
    </row>
    <row r="1655" spans="1:42">
      <c r="A1655" s="59">
        <v>1653</v>
      </c>
      <c r="B1655" s="109"/>
      <c r="C1655" s="49"/>
      <c r="D1655" s="50"/>
      <c r="E1655" s="38" t="s">
        <v>14</v>
      </c>
      <c r="F1655" s="50"/>
      <c r="G1655" s="51">
        <v>0</v>
      </c>
      <c r="H1655" s="52">
        <v>0</v>
      </c>
      <c r="I1655" s="52">
        <v>0</v>
      </c>
      <c r="J1655" s="52">
        <v>0</v>
      </c>
      <c r="K1655" s="52">
        <v>0</v>
      </c>
      <c r="L1655" s="103">
        <f t="shared" ref="L1655:L1718" si="105">SUM(G1655:K1655)</f>
        <v>0</v>
      </c>
      <c r="M1655" s="53">
        <v>1</v>
      </c>
      <c r="N1655" s="106">
        <f t="shared" ref="N1655:N1718" si="106">G1655/M1655</f>
        <v>0</v>
      </c>
      <c r="O1655" s="53">
        <v>1</v>
      </c>
      <c r="P1655" s="53">
        <v>1</v>
      </c>
      <c r="Q1655" s="53">
        <v>1</v>
      </c>
      <c r="R1655" s="42">
        <v>0</v>
      </c>
      <c r="S1655" s="42">
        <v>0</v>
      </c>
      <c r="T1655" s="43" t="s">
        <v>105</v>
      </c>
      <c r="U1655" s="53"/>
      <c r="V1655" s="41" t="s">
        <v>106</v>
      </c>
      <c r="W1655" s="53"/>
      <c r="X1655" s="41" t="s">
        <v>106</v>
      </c>
      <c r="Y1655" s="53"/>
      <c r="Z1655" s="53">
        <f t="shared" ref="Z1655:Z1718" si="107">Y1655</f>
        <v>0</v>
      </c>
      <c r="AA1655" s="53">
        <f t="shared" ref="AA1655:AA1718" si="108">Y1655</f>
        <v>0</v>
      </c>
      <c r="AB1655" s="54"/>
      <c r="AC1655" s="55">
        <v>0</v>
      </c>
      <c r="AD1655" s="46" t="s">
        <v>106</v>
      </c>
      <c r="AE1655" s="47"/>
      <c r="AF1655" s="69" t="s">
        <v>106</v>
      </c>
      <c r="AG1655" s="64" t="s">
        <v>106</v>
      </c>
      <c r="AH1655" s="65" t="s">
        <v>106</v>
      </c>
      <c r="AI1655" s="65" t="s">
        <v>106</v>
      </c>
      <c r="AJ1655" s="65" t="s">
        <v>106</v>
      </c>
      <c r="AK1655" s="74" t="s">
        <v>106</v>
      </c>
      <c r="AL1655" s="75" t="s">
        <v>106</v>
      </c>
      <c r="AM1655" s="75" t="s">
        <v>106</v>
      </c>
      <c r="AN1655" s="75" t="s">
        <v>106</v>
      </c>
      <c r="AO1655" s="75" t="s">
        <v>106</v>
      </c>
      <c r="AP1655" s="75" t="s">
        <v>106</v>
      </c>
    </row>
    <row r="1656" spans="1:42">
      <c r="A1656" s="59">
        <v>1654</v>
      </c>
      <c r="B1656" s="109"/>
      <c r="C1656" s="49"/>
      <c r="D1656" s="50"/>
      <c r="E1656" s="38" t="s">
        <v>14</v>
      </c>
      <c r="F1656" s="50"/>
      <c r="G1656" s="51">
        <v>0</v>
      </c>
      <c r="H1656" s="52">
        <v>0</v>
      </c>
      <c r="I1656" s="52">
        <v>0</v>
      </c>
      <c r="J1656" s="52">
        <v>0</v>
      </c>
      <c r="K1656" s="52">
        <v>0</v>
      </c>
      <c r="L1656" s="103">
        <f t="shared" si="105"/>
        <v>0</v>
      </c>
      <c r="M1656" s="53">
        <v>1</v>
      </c>
      <c r="N1656" s="106">
        <f t="shared" si="106"/>
        <v>0</v>
      </c>
      <c r="O1656" s="53">
        <v>1</v>
      </c>
      <c r="P1656" s="53">
        <v>1</v>
      </c>
      <c r="Q1656" s="53">
        <v>1</v>
      </c>
      <c r="R1656" s="42">
        <v>0</v>
      </c>
      <c r="S1656" s="42">
        <v>0</v>
      </c>
      <c r="T1656" s="43" t="s">
        <v>105</v>
      </c>
      <c r="U1656" s="53"/>
      <c r="V1656" s="41" t="s">
        <v>106</v>
      </c>
      <c r="W1656" s="53"/>
      <c r="X1656" s="41" t="s">
        <v>106</v>
      </c>
      <c r="Y1656" s="53"/>
      <c r="Z1656" s="53">
        <f t="shared" si="107"/>
        <v>0</v>
      </c>
      <c r="AA1656" s="53">
        <f t="shared" si="108"/>
        <v>0</v>
      </c>
      <c r="AB1656" s="54"/>
      <c r="AC1656" s="55">
        <v>0</v>
      </c>
      <c r="AD1656" s="46" t="s">
        <v>106</v>
      </c>
      <c r="AE1656" s="47"/>
      <c r="AF1656" s="69" t="s">
        <v>106</v>
      </c>
      <c r="AG1656" s="64" t="s">
        <v>106</v>
      </c>
      <c r="AH1656" s="65" t="s">
        <v>106</v>
      </c>
      <c r="AI1656" s="65" t="s">
        <v>106</v>
      </c>
      <c r="AJ1656" s="65" t="s">
        <v>106</v>
      </c>
      <c r="AK1656" s="74" t="s">
        <v>106</v>
      </c>
      <c r="AL1656" s="75" t="s">
        <v>106</v>
      </c>
      <c r="AM1656" s="75" t="s">
        <v>106</v>
      </c>
      <c r="AN1656" s="75" t="s">
        <v>106</v>
      </c>
      <c r="AO1656" s="75" t="s">
        <v>106</v>
      </c>
      <c r="AP1656" s="75" t="s">
        <v>106</v>
      </c>
    </row>
    <row r="1657" spans="1:42">
      <c r="A1657" s="59">
        <v>1655</v>
      </c>
      <c r="B1657" s="109"/>
      <c r="C1657" s="49"/>
      <c r="D1657" s="50"/>
      <c r="E1657" s="38" t="s">
        <v>14</v>
      </c>
      <c r="F1657" s="50"/>
      <c r="G1657" s="51">
        <v>0</v>
      </c>
      <c r="H1657" s="52">
        <v>0</v>
      </c>
      <c r="I1657" s="52">
        <v>0</v>
      </c>
      <c r="J1657" s="52">
        <v>0</v>
      </c>
      <c r="K1657" s="52">
        <v>0</v>
      </c>
      <c r="L1657" s="103">
        <f t="shared" si="105"/>
        <v>0</v>
      </c>
      <c r="M1657" s="53">
        <v>1</v>
      </c>
      <c r="N1657" s="106">
        <f t="shared" si="106"/>
        <v>0</v>
      </c>
      <c r="O1657" s="53">
        <v>1</v>
      </c>
      <c r="P1657" s="53">
        <v>1</v>
      </c>
      <c r="Q1657" s="53">
        <v>1</v>
      </c>
      <c r="R1657" s="42">
        <v>0</v>
      </c>
      <c r="S1657" s="42">
        <v>0</v>
      </c>
      <c r="T1657" s="43" t="s">
        <v>105</v>
      </c>
      <c r="U1657" s="53"/>
      <c r="V1657" s="41" t="s">
        <v>106</v>
      </c>
      <c r="W1657" s="53"/>
      <c r="X1657" s="41" t="s">
        <v>106</v>
      </c>
      <c r="Y1657" s="53"/>
      <c r="Z1657" s="53">
        <f t="shared" si="107"/>
        <v>0</v>
      </c>
      <c r="AA1657" s="53">
        <f t="shared" si="108"/>
        <v>0</v>
      </c>
      <c r="AB1657" s="54"/>
      <c r="AC1657" s="55">
        <v>0</v>
      </c>
      <c r="AD1657" s="46" t="s">
        <v>106</v>
      </c>
      <c r="AE1657" s="47"/>
      <c r="AF1657" s="69" t="s">
        <v>106</v>
      </c>
      <c r="AG1657" s="64" t="s">
        <v>106</v>
      </c>
      <c r="AH1657" s="65" t="s">
        <v>106</v>
      </c>
      <c r="AI1657" s="65" t="s">
        <v>106</v>
      </c>
      <c r="AJ1657" s="65" t="s">
        <v>106</v>
      </c>
      <c r="AK1657" s="74" t="s">
        <v>106</v>
      </c>
      <c r="AL1657" s="75" t="s">
        <v>106</v>
      </c>
      <c r="AM1657" s="75" t="s">
        <v>106</v>
      </c>
      <c r="AN1657" s="75" t="s">
        <v>106</v>
      </c>
      <c r="AO1657" s="75" t="s">
        <v>106</v>
      </c>
      <c r="AP1657" s="75" t="s">
        <v>106</v>
      </c>
    </row>
    <row r="1658" spans="1:42">
      <c r="A1658" s="59">
        <v>1656</v>
      </c>
      <c r="B1658" s="109"/>
      <c r="C1658" s="49"/>
      <c r="D1658" s="50"/>
      <c r="E1658" s="38" t="s">
        <v>14</v>
      </c>
      <c r="F1658" s="50"/>
      <c r="G1658" s="51">
        <v>0</v>
      </c>
      <c r="H1658" s="52">
        <v>0</v>
      </c>
      <c r="I1658" s="52">
        <v>0</v>
      </c>
      <c r="J1658" s="52">
        <v>0</v>
      </c>
      <c r="K1658" s="52">
        <v>0</v>
      </c>
      <c r="L1658" s="103">
        <f t="shared" si="105"/>
        <v>0</v>
      </c>
      <c r="M1658" s="53">
        <v>1</v>
      </c>
      <c r="N1658" s="106">
        <f t="shared" si="106"/>
        <v>0</v>
      </c>
      <c r="O1658" s="53">
        <v>1</v>
      </c>
      <c r="P1658" s="53">
        <v>1</v>
      </c>
      <c r="Q1658" s="53">
        <v>1</v>
      </c>
      <c r="R1658" s="42">
        <v>0</v>
      </c>
      <c r="S1658" s="42">
        <v>0</v>
      </c>
      <c r="T1658" s="43" t="s">
        <v>105</v>
      </c>
      <c r="U1658" s="53"/>
      <c r="V1658" s="41" t="s">
        <v>106</v>
      </c>
      <c r="W1658" s="53"/>
      <c r="X1658" s="41" t="s">
        <v>106</v>
      </c>
      <c r="Y1658" s="53"/>
      <c r="Z1658" s="53">
        <f t="shared" si="107"/>
        <v>0</v>
      </c>
      <c r="AA1658" s="53">
        <f t="shared" si="108"/>
        <v>0</v>
      </c>
      <c r="AB1658" s="54"/>
      <c r="AC1658" s="55">
        <v>0</v>
      </c>
      <c r="AD1658" s="46" t="s">
        <v>106</v>
      </c>
      <c r="AE1658" s="47"/>
      <c r="AF1658" s="69" t="s">
        <v>106</v>
      </c>
      <c r="AG1658" s="64" t="s">
        <v>106</v>
      </c>
      <c r="AH1658" s="65" t="s">
        <v>106</v>
      </c>
      <c r="AI1658" s="65" t="s">
        <v>106</v>
      </c>
      <c r="AJ1658" s="65" t="s">
        <v>106</v>
      </c>
      <c r="AK1658" s="74" t="s">
        <v>106</v>
      </c>
      <c r="AL1658" s="75" t="s">
        <v>106</v>
      </c>
      <c r="AM1658" s="75" t="s">
        <v>106</v>
      </c>
      <c r="AN1658" s="75" t="s">
        <v>106</v>
      </c>
      <c r="AO1658" s="75" t="s">
        <v>106</v>
      </c>
      <c r="AP1658" s="75" t="s">
        <v>106</v>
      </c>
    </row>
    <row r="1659" spans="1:42">
      <c r="A1659" s="59">
        <v>1657</v>
      </c>
      <c r="B1659" s="109"/>
      <c r="C1659" s="49"/>
      <c r="D1659" s="50"/>
      <c r="E1659" s="38" t="s">
        <v>14</v>
      </c>
      <c r="F1659" s="50"/>
      <c r="G1659" s="51">
        <v>0</v>
      </c>
      <c r="H1659" s="52">
        <v>0</v>
      </c>
      <c r="I1659" s="52">
        <v>0</v>
      </c>
      <c r="J1659" s="52">
        <v>0</v>
      </c>
      <c r="K1659" s="52">
        <v>0</v>
      </c>
      <c r="L1659" s="103">
        <f t="shared" si="105"/>
        <v>0</v>
      </c>
      <c r="M1659" s="53">
        <v>1</v>
      </c>
      <c r="N1659" s="106">
        <f t="shared" si="106"/>
        <v>0</v>
      </c>
      <c r="O1659" s="53">
        <v>1</v>
      </c>
      <c r="P1659" s="53">
        <v>1</v>
      </c>
      <c r="Q1659" s="53">
        <v>1</v>
      </c>
      <c r="R1659" s="42">
        <v>0</v>
      </c>
      <c r="S1659" s="42">
        <v>0</v>
      </c>
      <c r="T1659" s="43" t="s">
        <v>105</v>
      </c>
      <c r="U1659" s="53"/>
      <c r="V1659" s="41" t="s">
        <v>106</v>
      </c>
      <c r="W1659" s="53"/>
      <c r="X1659" s="41" t="s">
        <v>106</v>
      </c>
      <c r="Y1659" s="53"/>
      <c r="Z1659" s="53">
        <f t="shared" si="107"/>
        <v>0</v>
      </c>
      <c r="AA1659" s="53">
        <f t="shared" si="108"/>
        <v>0</v>
      </c>
      <c r="AB1659" s="54"/>
      <c r="AC1659" s="55">
        <v>0</v>
      </c>
      <c r="AD1659" s="46" t="s">
        <v>106</v>
      </c>
      <c r="AE1659" s="47"/>
      <c r="AF1659" s="69" t="s">
        <v>106</v>
      </c>
      <c r="AG1659" s="64" t="s">
        <v>106</v>
      </c>
      <c r="AH1659" s="65" t="s">
        <v>106</v>
      </c>
      <c r="AI1659" s="65" t="s">
        <v>106</v>
      </c>
      <c r="AJ1659" s="65" t="s">
        <v>106</v>
      </c>
      <c r="AK1659" s="74" t="s">
        <v>106</v>
      </c>
      <c r="AL1659" s="75" t="s">
        <v>106</v>
      </c>
      <c r="AM1659" s="75" t="s">
        <v>106</v>
      </c>
      <c r="AN1659" s="75" t="s">
        <v>106</v>
      </c>
      <c r="AO1659" s="75" t="s">
        <v>106</v>
      </c>
      <c r="AP1659" s="75" t="s">
        <v>106</v>
      </c>
    </row>
    <row r="1660" spans="1:42">
      <c r="A1660" s="59">
        <v>1658</v>
      </c>
      <c r="B1660" s="109"/>
      <c r="C1660" s="49"/>
      <c r="D1660" s="50"/>
      <c r="E1660" s="38" t="s">
        <v>14</v>
      </c>
      <c r="F1660" s="50"/>
      <c r="G1660" s="51">
        <v>0</v>
      </c>
      <c r="H1660" s="52">
        <v>0</v>
      </c>
      <c r="I1660" s="52">
        <v>0</v>
      </c>
      <c r="J1660" s="52">
        <v>0</v>
      </c>
      <c r="K1660" s="52">
        <v>0</v>
      </c>
      <c r="L1660" s="103">
        <f t="shared" si="105"/>
        <v>0</v>
      </c>
      <c r="M1660" s="53">
        <v>1</v>
      </c>
      <c r="N1660" s="106">
        <f t="shared" si="106"/>
        <v>0</v>
      </c>
      <c r="O1660" s="53">
        <v>1</v>
      </c>
      <c r="P1660" s="53">
        <v>1</v>
      </c>
      <c r="Q1660" s="53">
        <v>1</v>
      </c>
      <c r="R1660" s="42">
        <v>0</v>
      </c>
      <c r="S1660" s="42">
        <v>0</v>
      </c>
      <c r="T1660" s="43" t="s">
        <v>105</v>
      </c>
      <c r="U1660" s="53"/>
      <c r="V1660" s="41" t="s">
        <v>106</v>
      </c>
      <c r="W1660" s="53"/>
      <c r="X1660" s="41" t="s">
        <v>106</v>
      </c>
      <c r="Y1660" s="53"/>
      <c r="Z1660" s="53">
        <f t="shared" si="107"/>
        <v>0</v>
      </c>
      <c r="AA1660" s="53">
        <f t="shared" si="108"/>
        <v>0</v>
      </c>
      <c r="AB1660" s="54"/>
      <c r="AC1660" s="55">
        <v>0</v>
      </c>
      <c r="AD1660" s="46" t="s">
        <v>106</v>
      </c>
      <c r="AE1660" s="47"/>
      <c r="AF1660" s="69" t="s">
        <v>106</v>
      </c>
      <c r="AG1660" s="64" t="s">
        <v>106</v>
      </c>
      <c r="AH1660" s="65" t="s">
        <v>106</v>
      </c>
      <c r="AI1660" s="65" t="s">
        <v>106</v>
      </c>
      <c r="AJ1660" s="65" t="s">
        <v>106</v>
      </c>
      <c r="AK1660" s="74" t="s">
        <v>106</v>
      </c>
      <c r="AL1660" s="75" t="s">
        <v>106</v>
      </c>
      <c r="AM1660" s="75" t="s">
        <v>106</v>
      </c>
      <c r="AN1660" s="75" t="s">
        <v>106</v>
      </c>
      <c r="AO1660" s="75" t="s">
        <v>106</v>
      </c>
      <c r="AP1660" s="75" t="s">
        <v>106</v>
      </c>
    </row>
    <row r="1661" spans="1:42">
      <c r="A1661" s="59">
        <v>1659</v>
      </c>
      <c r="B1661" s="109"/>
      <c r="C1661" s="49"/>
      <c r="D1661" s="50"/>
      <c r="E1661" s="38" t="s">
        <v>14</v>
      </c>
      <c r="F1661" s="50"/>
      <c r="G1661" s="51">
        <v>0</v>
      </c>
      <c r="H1661" s="52">
        <v>0</v>
      </c>
      <c r="I1661" s="52">
        <v>0</v>
      </c>
      <c r="J1661" s="52">
        <v>0</v>
      </c>
      <c r="K1661" s="52">
        <v>0</v>
      </c>
      <c r="L1661" s="103">
        <f t="shared" si="105"/>
        <v>0</v>
      </c>
      <c r="M1661" s="53">
        <v>1</v>
      </c>
      <c r="N1661" s="106">
        <f t="shared" si="106"/>
        <v>0</v>
      </c>
      <c r="O1661" s="53">
        <v>1</v>
      </c>
      <c r="P1661" s="53">
        <v>1</v>
      </c>
      <c r="Q1661" s="53">
        <v>1</v>
      </c>
      <c r="R1661" s="42">
        <v>0</v>
      </c>
      <c r="S1661" s="42">
        <v>0</v>
      </c>
      <c r="T1661" s="43" t="s">
        <v>105</v>
      </c>
      <c r="U1661" s="53"/>
      <c r="V1661" s="41" t="s">
        <v>106</v>
      </c>
      <c r="W1661" s="53"/>
      <c r="X1661" s="41" t="s">
        <v>106</v>
      </c>
      <c r="Y1661" s="53"/>
      <c r="Z1661" s="53">
        <f t="shared" si="107"/>
        <v>0</v>
      </c>
      <c r="AA1661" s="53">
        <f t="shared" si="108"/>
        <v>0</v>
      </c>
      <c r="AB1661" s="54"/>
      <c r="AC1661" s="55">
        <v>0</v>
      </c>
      <c r="AD1661" s="46" t="s">
        <v>106</v>
      </c>
      <c r="AE1661" s="47"/>
      <c r="AF1661" s="69" t="s">
        <v>106</v>
      </c>
      <c r="AG1661" s="64" t="s">
        <v>106</v>
      </c>
      <c r="AH1661" s="65" t="s">
        <v>106</v>
      </c>
      <c r="AI1661" s="65" t="s">
        <v>106</v>
      </c>
      <c r="AJ1661" s="65" t="s">
        <v>106</v>
      </c>
      <c r="AK1661" s="74" t="s">
        <v>106</v>
      </c>
      <c r="AL1661" s="75" t="s">
        <v>106</v>
      </c>
      <c r="AM1661" s="75" t="s">
        <v>106</v>
      </c>
      <c r="AN1661" s="75" t="s">
        <v>106</v>
      </c>
      <c r="AO1661" s="75" t="s">
        <v>106</v>
      </c>
      <c r="AP1661" s="75" t="s">
        <v>106</v>
      </c>
    </row>
    <row r="1662" spans="1:42">
      <c r="A1662" s="59">
        <v>1660</v>
      </c>
      <c r="B1662" s="109"/>
      <c r="C1662" s="49"/>
      <c r="D1662" s="50"/>
      <c r="E1662" s="38" t="s">
        <v>14</v>
      </c>
      <c r="F1662" s="50"/>
      <c r="G1662" s="51">
        <v>0</v>
      </c>
      <c r="H1662" s="52">
        <v>0</v>
      </c>
      <c r="I1662" s="52">
        <v>0</v>
      </c>
      <c r="J1662" s="52">
        <v>0</v>
      </c>
      <c r="K1662" s="52">
        <v>0</v>
      </c>
      <c r="L1662" s="103">
        <f t="shared" si="105"/>
        <v>0</v>
      </c>
      <c r="M1662" s="53">
        <v>1</v>
      </c>
      <c r="N1662" s="106">
        <f t="shared" si="106"/>
        <v>0</v>
      </c>
      <c r="O1662" s="53">
        <v>1</v>
      </c>
      <c r="P1662" s="53">
        <v>1</v>
      </c>
      <c r="Q1662" s="53">
        <v>1</v>
      </c>
      <c r="R1662" s="42">
        <v>0</v>
      </c>
      <c r="S1662" s="42">
        <v>0</v>
      </c>
      <c r="T1662" s="43" t="s">
        <v>105</v>
      </c>
      <c r="U1662" s="53"/>
      <c r="V1662" s="41" t="s">
        <v>106</v>
      </c>
      <c r="W1662" s="53"/>
      <c r="X1662" s="41" t="s">
        <v>106</v>
      </c>
      <c r="Y1662" s="53"/>
      <c r="Z1662" s="53">
        <f t="shared" si="107"/>
        <v>0</v>
      </c>
      <c r="AA1662" s="53">
        <f t="shared" si="108"/>
        <v>0</v>
      </c>
      <c r="AB1662" s="54"/>
      <c r="AC1662" s="55">
        <v>0</v>
      </c>
      <c r="AD1662" s="46" t="s">
        <v>106</v>
      </c>
      <c r="AE1662" s="47"/>
      <c r="AF1662" s="69" t="s">
        <v>106</v>
      </c>
      <c r="AG1662" s="64" t="s">
        <v>106</v>
      </c>
      <c r="AH1662" s="65" t="s">
        <v>106</v>
      </c>
      <c r="AI1662" s="65" t="s">
        <v>106</v>
      </c>
      <c r="AJ1662" s="65" t="s">
        <v>106</v>
      </c>
      <c r="AK1662" s="74" t="s">
        <v>106</v>
      </c>
      <c r="AL1662" s="75" t="s">
        <v>106</v>
      </c>
      <c r="AM1662" s="75" t="s">
        <v>106</v>
      </c>
      <c r="AN1662" s="75" t="s">
        <v>106</v>
      </c>
      <c r="AO1662" s="75" t="s">
        <v>106</v>
      </c>
      <c r="AP1662" s="75" t="s">
        <v>106</v>
      </c>
    </row>
    <row r="1663" spans="1:42">
      <c r="A1663" s="59">
        <v>1661</v>
      </c>
      <c r="B1663" s="109"/>
      <c r="C1663" s="49"/>
      <c r="D1663" s="50"/>
      <c r="E1663" s="38" t="s">
        <v>14</v>
      </c>
      <c r="F1663" s="50"/>
      <c r="G1663" s="51">
        <v>0</v>
      </c>
      <c r="H1663" s="52">
        <v>0</v>
      </c>
      <c r="I1663" s="52">
        <v>0</v>
      </c>
      <c r="J1663" s="52">
        <v>0</v>
      </c>
      <c r="K1663" s="52">
        <v>0</v>
      </c>
      <c r="L1663" s="103">
        <f t="shared" si="105"/>
        <v>0</v>
      </c>
      <c r="M1663" s="53">
        <v>1</v>
      </c>
      <c r="N1663" s="106">
        <f t="shared" si="106"/>
        <v>0</v>
      </c>
      <c r="O1663" s="53">
        <v>1</v>
      </c>
      <c r="P1663" s="53">
        <v>1</v>
      </c>
      <c r="Q1663" s="53">
        <v>1</v>
      </c>
      <c r="R1663" s="42">
        <v>0</v>
      </c>
      <c r="S1663" s="42">
        <v>0</v>
      </c>
      <c r="T1663" s="43" t="s">
        <v>105</v>
      </c>
      <c r="U1663" s="53"/>
      <c r="V1663" s="41" t="s">
        <v>106</v>
      </c>
      <c r="W1663" s="53"/>
      <c r="X1663" s="41" t="s">
        <v>106</v>
      </c>
      <c r="Y1663" s="53"/>
      <c r="Z1663" s="53">
        <f t="shared" si="107"/>
        <v>0</v>
      </c>
      <c r="AA1663" s="53">
        <f t="shared" si="108"/>
        <v>0</v>
      </c>
      <c r="AB1663" s="54"/>
      <c r="AC1663" s="55">
        <v>0</v>
      </c>
      <c r="AD1663" s="46" t="s">
        <v>106</v>
      </c>
      <c r="AE1663" s="47"/>
      <c r="AF1663" s="69" t="s">
        <v>106</v>
      </c>
      <c r="AG1663" s="64" t="s">
        <v>106</v>
      </c>
      <c r="AH1663" s="65" t="s">
        <v>106</v>
      </c>
      <c r="AI1663" s="65" t="s">
        <v>106</v>
      </c>
      <c r="AJ1663" s="65" t="s">
        <v>106</v>
      </c>
      <c r="AK1663" s="74" t="s">
        <v>106</v>
      </c>
      <c r="AL1663" s="75" t="s">
        <v>106</v>
      </c>
      <c r="AM1663" s="75" t="s">
        <v>106</v>
      </c>
      <c r="AN1663" s="75" t="s">
        <v>106</v>
      </c>
      <c r="AO1663" s="75" t="s">
        <v>106</v>
      </c>
      <c r="AP1663" s="75" t="s">
        <v>106</v>
      </c>
    </row>
    <row r="1664" spans="1:42">
      <c r="A1664" s="59">
        <v>1662</v>
      </c>
      <c r="B1664" s="109"/>
      <c r="C1664" s="49"/>
      <c r="D1664" s="50"/>
      <c r="E1664" s="38" t="s">
        <v>14</v>
      </c>
      <c r="F1664" s="50"/>
      <c r="G1664" s="51">
        <v>0</v>
      </c>
      <c r="H1664" s="52">
        <v>0</v>
      </c>
      <c r="I1664" s="52">
        <v>0</v>
      </c>
      <c r="J1664" s="52">
        <v>0</v>
      </c>
      <c r="K1664" s="52">
        <v>0</v>
      </c>
      <c r="L1664" s="103">
        <f t="shared" si="105"/>
        <v>0</v>
      </c>
      <c r="M1664" s="53">
        <v>1</v>
      </c>
      <c r="N1664" s="106">
        <f t="shared" si="106"/>
        <v>0</v>
      </c>
      <c r="O1664" s="53">
        <v>1</v>
      </c>
      <c r="P1664" s="53">
        <v>1</v>
      </c>
      <c r="Q1664" s="53">
        <v>1</v>
      </c>
      <c r="R1664" s="42">
        <v>0</v>
      </c>
      <c r="S1664" s="42">
        <v>0</v>
      </c>
      <c r="T1664" s="43" t="s">
        <v>105</v>
      </c>
      <c r="U1664" s="53"/>
      <c r="V1664" s="41" t="s">
        <v>106</v>
      </c>
      <c r="W1664" s="53"/>
      <c r="X1664" s="41" t="s">
        <v>106</v>
      </c>
      <c r="Y1664" s="53"/>
      <c r="Z1664" s="53">
        <f t="shared" si="107"/>
        <v>0</v>
      </c>
      <c r="AA1664" s="53">
        <f t="shared" si="108"/>
        <v>0</v>
      </c>
      <c r="AB1664" s="54"/>
      <c r="AC1664" s="55">
        <v>0</v>
      </c>
      <c r="AD1664" s="46" t="s">
        <v>106</v>
      </c>
      <c r="AE1664" s="47"/>
      <c r="AF1664" s="69" t="s">
        <v>106</v>
      </c>
      <c r="AG1664" s="64" t="s">
        <v>106</v>
      </c>
      <c r="AH1664" s="65" t="s">
        <v>106</v>
      </c>
      <c r="AI1664" s="65" t="s">
        <v>106</v>
      </c>
      <c r="AJ1664" s="65" t="s">
        <v>106</v>
      </c>
      <c r="AK1664" s="74" t="s">
        <v>106</v>
      </c>
      <c r="AL1664" s="75" t="s">
        <v>106</v>
      </c>
      <c r="AM1664" s="75" t="s">
        <v>106</v>
      </c>
      <c r="AN1664" s="75" t="s">
        <v>106</v>
      </c>
      <c r="AO1664" s="75" t="s">
        <v>106</v>
      </c>
      <c r="AP1664" s="75" t="s">
        <v>106</v>
      </c>
    </row>
    <row r="1665" spans="1:42">
      <c r="A1665" s="59">
        <v>1663</v>
      </c>
      <c r="B1665" s="109"/>
      <c r="C1665" s="49"/>
      <c r="D1665" s="50"/>
      <c r="E1665" s="38" t="s">
        <v>14</v>
      </c>
      <c r="F1665" s="50"/>
      <c r="G1665" s="51">
        <v>0</v>
      </c>
      <c r="H1665" s="52">
        <v>0</v>
      </c>
      <c r="I1665" s="52">
        <v>0</v>
      </c>
      <c r="J1665" s="52">
        <v>0</v>
      </c>
      <c r="K1665" s="52">
        <v>0</v>
      </c>
      <c r="L1665" s="103">
        <f t="shared" si="105"/>
        <v>0</v>
      </c>
      <c r="M1665" s="53">
        <v>1</v>
      </c>
      <c r="N1665" s="106">
        <f t="shared" si="106"/>
        <v>0</v>
      </c>
      <c r="O1665" s="53">
        <v>1</v>
      </c>
      <c r="P1665" s="53">
        <v>1</v>
      </c>
      <c r="Q1665" s="53">
        <v>1</v>
      </c>
      <c r="R1665" s="42">
        <v>0</v>
      </c>
      <c r="S1665" s="42">
        <v>0</v>
      </c>
      <c r="T1665" s="43" t="s">
        <v>105</v>
      </c>
      <c r="U1665" s="53"/>
      <c r="V1665" s="41" t="s">
        <v>106</v>
      </c>
      <c r="W1665" s="53"/>
      <c r="X1665" s="41" t="s">
        <v>106</v>
      </c>
      <c r="Y1665" s="53"/>
      <c r="Z1665" s="53">
        <f t="shared" si="107"/>
        <v>0</v>
      </c>
      <c r="AA1665" s="53">
        <f t="shared" si="108"/>
        <v>0</v>
      </c>
      <c r="AB1665" s="54"/>
      <c r="AC1665" s="55">
        <v>0</v>
      </c>
      <c r="AD1665" s="46" t="s">
        <v>106</v>
      </c>
      <c r="AE1665" s="47"/>
      <c r="AF1665" s="69" t="s">
        <v>106</v>
      </c>
      <c r="AG1665" s="64" t="s">
        <v>106</v>
      </c>
      <c r="AH1665" s="65" t="s">
        <v>106</v>
      </c>
      <c r="AI1665" s="65" t="s">
        <v>106</v>
      </c>
      <c r="AJ1665" s="65" t="s">
        <v>106</v>
      </c>
      <c r="AK1665" s="74" t="s">
        <v>106</v>
      </c>
      <c r="AL1665" s="75" t="s">
        <v>106</v>
      </c>
      <c r="AM1665" s="75" t="s">
        <v>106</v>
      </c>
      <c r="AN1665" s="75" t="s">
        <v>106</v>
      </c>
      <c r="AO1665" s="75" t="s">
        <v>106</v>
      </c>
      <c r="AP1665" s="75" t="s">
        <v>106</v>
      </c>
    </row>
    <row r="1666" spans="1:42">
      <c r="A1666" s="59">
        <v>1664</v>
      </c>
      <c r="B1666" s="109"/>
      <c r="C1666" s="49"/>
      <c r="D1666" s="50"/>
      <c r="E1666" s="38" t="s">
        <v>14</v>
      </c>
      <c r="F1666" s="50"/>
      <c r="G1666" s="51">
        <v>0</v>
      </c>
      <c r="H1666" s="52">
        <v>0</v>
      </c>
      <c r="I1666" s="52">
        <v>0</v>
      </c>
      <c r="J1666" s="52">
        <v>0</v>
      </c>
      <c r="K1666" s="52">
        <v>0</v>
      </c>
      <c r="L1666" s="103">
        <f t="shared" si="105"/>
        <v>0</v>
      </c>
      <c r="M1666" s="53">
        <v>1</v>
      </c>
      <c r="N1666" s="106">
        <f t="shared" si="106"/>
        <v>0</v>
      </c>
      <c r="O1666" s="53">
        <v>1</v>
      </c>
      <c r="P1666" s="53">
        <v>1</v>
      </c>
      <c r="Q1666" s="53">
        <v>1</v>
      </c>
      <c r="R1666" s="42">
        <v>0</v>
      </c>
      <c r="S1666" s="42">
        <v>0</v>
      </c>
      <c r="T1666" s="43" t="s">
        <v>105</v>
      </c>
      <c r="U1666" s="53"/>
      <c r="V1666" s="41" t="s">
        <v>106</v>
      </c>
      <c r="W1666" s="53"/>
      <c r="X1666" s="41" t="s">
        <v>106</v>
      </c>
      <c r="Y1666" s="53"/>
      <c r="Z1666" s="53">
        <f t="shared" si="107"/>
        <v>0</v>
      </c>
      <c r="AA1666" s="53">
        <f t="shared" si="108"/>
        <v>0</v>
      </c>
      <c r="AB1666" s="54"/>
      <c r="AC1666" s="55">
        <v>0</v>
      </c>
      <c r="AD1666" s="46" t="s">
        <v>106</v>
      </c>
      <c r="AE1666" s="47"/>
      <c r="AF1666" s="69" t="s">
        <v>106</v>
      </c>
      <c r="AG1666" s="64" t="s">
        <v>106</v>
      </c>
      <c r="AH1666" s="65" t="s">
        <v>106</v>
      </c>
      <c r="AI1666" s="65" t="s">
        <v>106</v>
      </c>
      <c r="AJ1666" s="65" t="s">
        <v>106</v>
      </c>
      <c r="AK1666" s="74" t="s">
        <v>106</v>
      </c>
      <c r="AL1666" s="75" t="s">
        <v>106</v>
      </c>
      <c r="AM1666" s="75" t="s">
        <v>106</v>
      </c>
      <c r="AN1666" s="75" t="s">
        <v>106</v>
      </c>
      <c r="AO1666" s="75" t="s">
        <v>106</v>
      </c>
      <c r="AP1666" s="75" t="s">
        <v>106</v>
      </c>
    </row>
    <row r="1667" spans="1:42">
      <c r="A1667" s="59">
        <v>1665</v>
      </c>
      <c r="B1667" s="109"/>
      <c r="C1667" s="49"/>
      <c r="D1667" s="50"/>
      <c r="E1667" s="38" t="s">
        <v>14</v>
      </c>
      <c r="F1667" s="50"/>
      <c r="G1667" s="51">
        <v>0</v>
      </c>
      <c r="H1667" s="52">
        <v>0</v>
      </c>
      <c r="I1667" s="52">
        <v>0</v>
      </c>
      <c r="J1667" s="52">
        <v>0</v>
      </c>
      <c r="K1667" s="52">
        <v>0</v>
      </c>
      <c r="L1667" s="103">
        <f t="shared" si="105"/>
        <v>0</v>
      </c>
      <c r="M1667" s="53">
        <v>1</v>
      </c>
      <c r="N1667" s="106">
        <f t="shared" si="106"/>
        <v>0</v>
      </c>
      <c r="O1667" s="53">
        <v>1</v>
      </c>
      <c r="P1667" s="53">
        <v>1</v>
      </c>
      <c r="Q1667" s="53">
        <v>1</v>
      </c>
      <c r="R1667" s="42">
        <v>0</v>
      </c>
      <c r="S1667" s="42">
        <v>0</v>
      </c>
      <c r="T1667" s="43" t="s">
        <v>105</v>
      </c>
      <c r="U1667" s="53"/>
      <c r="V1667" s="41" t="s">
        <v>106</v>
      </c>
      <c r="W1667" s="53"/>
      <c r="X1667" s="41" t="s">
        <v>106</v>
      </c>
      <c r="Y1667" s="53"/>
      <c r="Z1667" s="53">
        <f t="shared" si="107"/>
        <v>0</v>
      </c>
      <c r="AA1667" s="53">
        <f t="shared" si="108"/>
        <v>0</v>
      </c>
      <c r="AB1667" s="54"/>
      <c r="AC1667" s="55">
        <v>0</v>
      </c>
      <c r="AD1667" s="46" t="s">
        <v>106</v>
      </c>
      <c r="AE1667" s="47"/>
      <c r="AF1667" s="69" t="s">
        <v>106</v>
      </c>
      <c r="AG1667" s="64" t="s">
        <v>106</v>
      </c>
      <c r="AH1667" s="65" t="s">
        <v>106</v>
      </c>
      <c r="AI1667" s="65" t="s">
        <v>106</v>
      </c>
      <c r="AJ1667" s="65" t="s">
        <v>106</v>
      </c>
      <c r="AK1667" s="74" t="s">
        <v>106</v>
      </c>
      <c r="AL1667" s="75" t="s">
        <v>106</v>
      </c>
      <c r="AM1667" s="75" t="s">
        <v>106</v>
      </c>
      <c r="AN1667" s="75" t="s">
        <v>106</v>
      </c>
      <c r="AO1667" s="75" t="s">
        <v>106</v>
      </c>
      <c r="AP1667" s="75" t="s">
        <v>106</v>
      </c>
    </row>
    <row r="1668" spans="1:42">
      <c r="A1668" s="59">
        <v>1666</v>
      </c>
      <c r="B1668" s="109"/>
      <c r="C1668" s="49"/>
      <c r="D1668" s="50"/>
      <c r="E1668" s="38" t="s">
        <v>14</v>
      </c>
      <c r="F1668" s="50"/>
      <c r="G1668" s="51">
        <v>0</v>
      </c>
      <c r="H1668" s="52">
        <v>0</v>
      </c>
      <c r="I1668" s="52">
        <v>0</v>
      </c>
      <c r="J1668" s="52">
        <v>0</v>
      </c>
      <c r="K1668" s="52">
        <v>0</v>
      </c>
      <c r="L1668" s="103">
        <f t="shared" si="105"/>
        <v>0</v>
      </c>
      <c r="M1668" s="53">
        <v>1</v>
      </c>
      <c r="N1668" s="106">
        <f t="shared" si="106"/>
        <v>0</v>
      </c>
      <c r="O1668" s="53">
        <v>1</v>
      </c>
      <c r="P1668" s="53">
        <v>1</v>
      </c>
      <c r="Q1668" s="53">
        <v>1</v>
      </c>
      <c r="R1668" s="42">
        <v>0</v>
      </c>
      <c r="S1668" s="42">
        <v>0</v>
      </c>
      <c r="T1668" s="43" t="s">
        <v>105</v>
      </c>
      <c r="U1668" s="53"/>
      <c r="V1668" s="41" t="s">
        <v>106</v>
      </c>
      <c r="W1668" s="53"/>
      <c r="X1668" s="41" t="s">
        <v>106</v>
      </c>
      <c r="Y1668" s="53"/>
      <c r="Z1668" s="53">
        <f t="shared" si="107"/>
        <v>0</v>
      </c>
      <c r="AA1668" s="53">
        <f t="shared" si="108"/>
        <v>0</v>
      </c>
      <c r="AB1668" s="54"/>
      <c r="AC1668" s="55">
        <v>0</v>
      </c>
      <c r="AD1668" s="46" t="s">
        <v>106</v>
      </c>
      <c r="AE1668" s="47"/>
      <c r="AF1668" s="69" t="s">
        <v>106</v>
      </c>
      <c r="AG1668" s="64" t="s">
        <v>106</v>
      </c>
      <c r="AH1668" s="65" t="s">
        <v>106</v>
      </c>
      <c r="AI1668" s="65" t="s">
        <v>106</v>
      </c>
      <c r="AJ1668" s="65" t="s">
        <v>106</v>
      </c>
      <c r="AK1668" s="74" t="s">
        <v>106</v>
      </c>
      <c r="AL1668" s="75" t="s">
        <v>106</v>
      </c>
      <c r="AM1668" s="75" t="s">
        <v>106</v>
      </c>
      <c r="AN1668" s="75" t="s">
        <v>106</v>
      </c>
      <c r="AO1668" s="75" t="s">
        <v>106</v>
      </c>
      <c r="AP1668" s="75" t="s">
        <v>106</v>
      </c>
    </row>
    <row r="1669" spans="1:42">
      <c r="A1669" s="59">
        <v>1667</v>
      </c>
      <c r="B1669" s="109"/>
      <c r="C1669" s="49"/>
      <c r="D1669" s="50"/>
      <c r="E1669" s="38" t="s">
        <v>14</v>
      </c>
      <c r="F1669" s="50"/>
      <c r="G1669" s="51">
        <v>0</v>
      </c>
      <c r="H1669" s="52">
        <v>0</v>
      </c>
      <c r="I1669" s="52">
        <v>0</v>
      </c>
      <c r="J1669" s="52">
        <v>0</v>
      </c>
      <c r="K1669" s="52">
        <v>0</v>
      </c>
      <c r="L1669" s="103">
        <f t="shared" si="105"/>
        <v>0</v>
      </c>
      <c r="M1669" s="53">
        <v>1</v>
      </c>
      <c r="N1669" s="106">
        <f t="shared" si="106"/>
        <v>0</v>
      </c>
      <c r="O1669" s="53">
        <v>1</v>
      </c>
      <c r="P1669" s="53">
        <v>1</v>
      </c>
      <c r="Q1669" s="53">
        <v>1</v>
      </c>
      <c r="R1669" s="42">
        <v>0</v>
      </c>
      <c r="S1669" s="42">
        <v>0</v>
      </c>
      <c r="T1669" s="43" t="s">
        <v>105</v>
      </c>
      <c r="U1669" s="53"/>
      <c r="V1669" s="41" t="s">
        <v>106</v>
      </c>
      <c r="W1669" s="53"/>
      <c r="X1669" s="41" t="s">
        <v>106</v>
      </c>
      <c r="Y1669" s="53"/>
      <c r="Z1669" s="53">
        <f t="shared" si="107"/>
        <v>0</v>
      </c>
      <c r="AA1669" s="53">
        <f t="shared" si="108"/>
        <v>0</v>
      </c>
      <c r="AB1669" s="54"/>
      <c r="AC1669" s="55">
        <v>0</v>
      </c>
      <c r="AD1669" s="46" t="s">
        <v>106</v>
      </c>
      <c r="AE1669" s="47"/>
      <c r="AF1669" s="69" t="s">
        <v>106</v>
      </c>
      <c r="AG1669" s="64" t="s">
        <v>106</v>
      </c>
      <c r="AH1669" s="65" t="s">
        <v>106</v>
      </c>
      <c r="AI1669" s="65" t="s">
        <v>106</v>
      </c>
      <c r="AJ1669" s="65" t="s">
        <v>106</v>
      </c>
      <c r="AK1669" s="74" t="s">
        <v>106</v>
      </c>
      <c r="AL1669" s="75" t="s">
        <v>106</v>
      </c>
      <c r="AM1669" s="75" t="s">
        <v>106</v>
      </c>
      <c r="AN1669" s="75" t="s">
        <v>106</v>
      </c>
      <c r="AO1669" s="75" t="s">
        <v>106</v>
      </c>
      <c r="AP1669" s="75" t="s">
        <v>106</v>
      </c>
    </row>
    <row r="1670" spans="1:42">
      <c r="A1670" s="59">
        <v>1668</v>
      </c>
      <c r="B1670" s="109"/>
      <c r="C1670" s="49"/>
      <c r="D1670" s="50"/>
      <c r="E1670" s="38" t="s">
        <v>14</v>
      </c>
      <c r="F1670" s="50"/>
      <c r="G1670" s="51">
        <v>0</v>
      </c>
      <c r="H1670" s="52">
        <v>0</v>
      </c>
      <c r="I1670" s="52">
        <v>0</v>
      </c>
      <c r="J1670" s="52">
        <v>0</v>
      </c>
      <c r="K1670" s="52">
        <v>0</v>
      </c>
      <c r="L1670" s="103">
        <f t="shared" si="105"/>
        <v>0</v>
      </c>
      <c r="M1670" s="53">
        <v>1</v>
      </c>
      <c r="N1670" s="106">
        <f t="shared" si="106"/>
        <v>0</v>
      </c>
      <c r="O1670" s="53">
        <v>1</v>
      </c>
      <c r="P1670" s="53">
        <v>1</v>
      </c>
      <c r="Q1670" s="53">
        <v>1</v>
      </c>
      <c r="R1670" s="42">
        <v>0</v>
      </c>
      <c r="S1670" s="42">
        <v>0</v>
      </c>
      <c r="T1670" s="43" t="s">
        <v>105</v>
      </c>
      <c r="U1670" s="53"/>
      <c r="V1670" s="41" t="s">
        <v>106</v>
      </c>
      <c r="W1670" s="53"/>
      <c r="X1670" s="41" t="s">
        <v>106</v>
      </c>
      <c r="Y1670" s="53"/>
      <c r="Z1670" s="53">
        <f t="shared" si="107"/>
        <v>0</v>
      </c>
      <c r="AA1670" s="53">
        <f t="shared" si="108"/>
        <v>0</v>
      </c>
      <c r="AB1670" s="54"/>
      <c r="AC1670" s="55">
        <v>0</v>
      </c>
      <c r="AD1670" s="46" t="s">
        <v>106</v>
      </c>
      <c r="AE1670" s="47"/>
      <c r="AF1670" s="69" t="s">
        <v>106</v>
      </c>
      <c r="AG1670" s="64" t="s">
        <v>106</v>
      </c>
      <c r="AH1670" s="65" t="s">
        <v>106</v>
      </c>
      <c r="AI1670" s="65" t="s">
        <v>106</v>
      </c>
      <c r="AJ1670" s="65" t="s">
        <v>106</v>
      </c>
      <c r="AK1670" s="74" t="s">
        <v>106</v>
      </c>
      <c r="AL1670" s="75" t="s">
        <v>106</v>
      </c>
      <c r="AM1670" s="75" t="s">
        <v>106</v>
      </c>
      <c r="AN1670" s="75" t="s">
        <v>106</v>
      </c>
      <c r="AO1670" s="75" t="s">
        <v>106</v>
      </c>
      <c r="AP1670" s="75" t="s">
        <v>106</v>
      </c>
    </row>
    <row r="1671" spans="1:42">
      <c r="A1671" s="59">
        <v>1669</v>
      </c>
      <c r="B1671" s="109"/>
      <c r="C1671" s="49"/>
      <c r="D1671" s="50"/>
      <c r="E1671" s="38" t="s">
        <v>14</v>
      </c>
      <c r="F1671" s="50"/>
      <c r="G1671" s="51">
        <v>0</v>
      </c>
      <c r="H1671" s="52">
        <v>0</v>
      </c>
      <c r="I1671" s="52">
        <v>0</v>
      </c>
      <c r="J1671" s="52">
        <v>0</v>
      </c>
      <c r="K1671" s="52">
        <v>0</v>
      </c>
      <c r="L1671" s="103">
        <f t="shared" si="105"/>
        <v>0</v>
      </c>
      <c r="M1671" s="53">
        <v>1</v>
      </c>
      <c r="N1671" s="106">
        <f t="shared" si="106"/>
        <v>0</v>
      </c>
      <c r="O1671" s="53">
        <v>1</v>
      </c>
      <c r="P1671" s="53">
        <v>1</v>
      </c>
      <c r="Q1671" s="53">
        <v>1</v>
      </c>
      <c r="R1671" s="42">
        <v>0</v>
      </c>
      <c r="S1671" s="42">
        <v>0</v>
      </c>
      <c r="T1671" s="43" t="s">
        <v>105</v>
      </c>
      <c r="U1671" s="53"/>
      <c r="V1671" s="41" t="s">
        <v>106</v>
      </c>
      <c r="W1671" s="53"/>
      <c r="X1671" s="41" t="s">
        <v>106</v>
      </c>
      <c r="Y1671" s="53"/>
      <c r="Z1671" s="53">
        <f t="shared" si="107"/>
        <v>0</v>
      </c>
      <c r="AA1671" s="53">
        <f t="shared" si="108"/>
        <v>0</v>
      </c>
      <c r="AB1671" s="54"/>
      <c r="AC1671" s="55">
        <v>0</v>
      </c>
      <c r="AD1671" s="46" t="s">
        <v>106</v>
      </c>
      <c r="AE1671" s="47"/>
      <c r="AF1671" s="69" t="s">
        <v>106</v>
      </c>
      <c r="AG1671" s="64" t="s">
        <v>106</v>
      </c>
      <c r="AH1671" s="65" t="s">
        <v>106</v>
      </c>
      <c r="AI1671" s="65" t="s">
        <v>106</v>
      </c>
      <c r="AJ1671" s="65" t="s">
        <v>106</v>
      </c>
      <c r="AK1671" s="74" t="s">
        <v>106</v>
      </c>
      <c r="AL1671" s="75" t="s">
        <v>106</v>
      </c>
      <c r="AM1671" s="75" t="s">
        <v>106</v>
      </c>
      <c r="AN1671" s="75" t="s">
        <v>106</v>
      </c>
      <c r="AO1671" s="75" t="s">
        <v>106</v>
      </c>
      <c r="AP1671" s="75" t="s">
        <v>106</v>
      </c>
    </row>
    <row r="1672" spans="1:42">
      <c r="A1672" s="59">
        <v>1670</v>
      </c>
      <c r="B1672" s="109"/>
      <c r="C1672" s="49"/>
      <c r="D1672" s="50"/>
      <c r="E1672" s="38" t="s">
        <v>14</v>
      </c>
      <c r="F1672" s="50"/>
      <c r="G1672" s="51">
        <v>0</v>
      </c>
      <c r="H1672" s="52">
        <v>0</v>
      </c>
      <c r="I1672" s="52">
        <v>0</v>
      </c>
      <c r="J1672" s="52">
        <v>0</v>
      </c>
      <c r="K1672" s="52">
        <v>0</v>
      </c>
      <c r="L1672" s="103">
        <f t="shared" si="105"/>
        <v>0</v>
      </c>
      <c r="M1672" s="53">
        <v>1</v>
      </c>
      <c r="N1672" s="106">
        <f t="shared" si="106"/>
        <v>0</v>
      </c>
      <c r="O1672" s="53">
        <v>1</v>
      </c>
      <c r="P1672" s="53">
        <v>1</v>
      </c>
      <c r="Q1672" s="53">
        <v>1</v>
      </c>
      <c r="R1672" s="42">
        <v>0</v>
      </c>
      <c r="S1672" s="42">
        <v>0</v>
      </c>
      <c r="T1672" s="43" t="s">
        <v>105</v>
      </c>
      <c r="U1672" s="53"/>
      <c r="V1672" s="41" t="s">
        <v>106</v>
      </c>
      <c r="W1672" s="53"/>
      <c r="X1672" s="41" t="s">
        <v>106</v>
      </c>
      <c r="Y1672" s="53"/>
      <c r="Z1672" s="53">
        <f t="shared" si="107"/>
        <v>0</v>
      </c>
      <c r="AA1672" s="53">
        <f t="shared" si="108"/>
        <v>0</v>
      </c>
      <c r="AB1672" s="54"/>
      <c r="AC1672" s="55">
        <v>0</v>
      </c>
      <c r="AD1672" s="46" t="s">
        <v>106</v>
      </c>
      <c r="AE1672" s="47"/>
      <c r="AF1672" s="69" t="s">
        <v>106</v>
      </c>
      <c r="AG1672" s="64" t="s">
        <v>106</v>
      </c>
      <c r="AH1672" s="65" t="s">
        <v>106</v>
      </c>
      <c r="AI1672" s="65" t="s">
        <v>106</v>
      </c>
      <c r="AJ1672" s="65" t="s">
        <v>106</v>
      </c>
      <c r="AK1672" s="74" t="s">
        <v>106</v>
      </c>
      <c r="AL1672" s="75" t="s">
        <v>106</v>
      </c>
      <c r="AM1672" s="75" t="s">
        <v>106</v>
      </c>
      <c r="AN1672" s="75" t="s">
        <v>106</v>
      </c>
      <c r="AO1672" s="75" t="s">
        <v>106</v>
      </c>
      <c r="AP1672" s="75" t="s">
        <v>106</v>
      </c>
    </row>
    <row r="1673" spans="1:42">
      <c r="A1673" s="59">
        <v>1671</v>
      </c>
      <c r="B1673" s="109"/>
      <c r="C1673" s="49"/>
      <c r="D1673" s="50"/>
      <c r="E1673" s="38" t="s">
        <v>14</v>
      </c>
      <c r="F1673" s="50"/>
      <c r="G1673" s="51">
        <v>0</v>
      </c>
      <c r="H1673" s="52">
        <v>0</v>
      </c>
      <c r="I1673" s="52">
        <v>0</v>
      </c>
      <c r="J1673" s="52">
        <v>0</v>
      </c>
      <c r="K1673" s="52">
        <v>0</v>
      </c>
      <c r="L1673" s="103">
        <f t="shared" si="105"/>
        <v>0</v>
      </c>
      <c r="M1673" s="53">
        <v>1</v>
      </c>
      <c r="N1673" s="106">
        <f t="shared" si="106"/>
        <v>0</v>
      </c>
      <c r="O1673" s="53">
        <v>1</v>
      </c>
      <c r="P1673" s="53">
        <v>1</v>
      </c>
      <c r="Q1673" s="53">
        <v>1</v>
      </c>
      <c r="R1673" s="42">
        <v>0</v>
      </c>
      <c r="S1673" s="42">
        <v>0</v>
      </c>
      <c r="T1673" s="43" t="s">
        <v>105</v>
      </c>
      <c r="U1673" s="53"/>
      <c r="V1673" s="41" t="s">
        <v>106</v>
      </c>
      <c r="W1673" s="53"/>
      <c r="X1673" s="41" t="s">
        <v>106</v>
      </c>
      <c r="Y1673" s="53"/>
      <c r="Z1673" s="53">
        <f t="shared" si="107"/>
        <v>0</v>
      </c>
      <c r="AA1673" s="53">
        <f t="shared" si="108"/>
        <v>0</v>
      </c>
      <c r="AB1673" s="54"/>
      <c r="AC1673" s="55">
        <v>0</v>
      </c>
      <c r="AD1673" s="46" t="s">
        <v>106</v>
      </c>
      <c r="AE1673" s="47"/>
      <c r="AF1673" s="69" t="s">
        <v>106</v>
      </c>
      <c r="AG1673" s="64" t="s">
        <v>106</v>
      </c>
      <c r="AH1673" s="65" t="s">
        <v>106</v>
      </c>
      <c r="AI1673" s="65" t="s">
        <v>106</v>
      </c>
      <c r="AJ1673" s="65" t="s">
        <v>106</v>
      </c>
      <c r="AK1673" s="74" t="s">
        <v>106</v>
      </c>
      <c r="AL1673" s="75" t="s">
        <v>106</v>
      </c>
      <c r="AM1673" s="75" t="s">
        <v>106</v>
      </c>
      <c r="AN1673" s="75" t="s">
        <v>106</v>
      </c>
      <c r="AO1673" s="75" t="s">
        <v>106</v>
      </c>
      <c r="AP1673" s="75" t="s">
        <v>106</v>
      </c>
    </row>
    <row r="1674" spans="1:42">
      <c r="A1674" s="59">
        <v>1672</v>
      </c>
      <c r="B1674" s="109"/>
      <c r="C1674" s="49"/>
      <c r="D1674" s="50"/>
      <c r="E1674" s="38" t="s">
        <v>14</v>
      </c>
      <c r="F1674" s="50"/>
      <c r="G1674" s="51">
        <v>0</v>
      </c>
      <c r="H1674" s="52">
        <v>0</v>
      </c>
      <c r="I1674" s="52">
        <v>0</v>
      </c>
      <c r="J1674" s="52">
        <v>0</v>
      </c>
      <c r="K1674" s="52">
        <v>0</v>
      </c>
      <c r="L1674" s="103">
        <f t="shared" si="105"/>
        <v>0</v>
      </c>
      <c r="M1674" s="53">
        <v>1</v>
      </c>
      <c r="N1674" s="106">
        <f t="shared" si="106"/>
        <v>0</v>
      </c>
      <c r="O1674" s="53">
        <v>1</v>
      </c>
      <c r="P1674" s="53">
        <v>1</v>
      </c>
      <c r="Q1674" s="53">
        <v>1</v>
      </c>
      <c r="R1674" s="42">
        <v>0</v>
      </c>
      <c r="S1674" s="42">
        <v>0</v>
      </c>
      <c r="T1674" s="43" t="s">
        <v>105</v>
      </c>
      <c r="U1674" s="53"/>
      <c r="V1674" s="41" t="s">
        <v>106</v>
      </c>
      <c r="W1674" s="53"/>
      <c r="X1674" s="41" t="s">
        <v>106</v>
      </c>
      <c r="Y1674" s="53"/>
      <c r="Z1674" s="53">
        <f t="shared" si="107"/>
        <v>0</v>
      </c>
      <c r="AA1674" s="53">
        <f t="shared" si="108"/>
        <v>0</v>
      </c>
      <c r="AB1674" s="54"/>
      <c r="AC1674" s="55">
        <v>0</v>
      </c>
      <c r="AD1674" s="46" t="s">
        <v>106</v>
      </c>
      <c r="AE1674" s="47"/>
      <c r="AF1674" s="69" t="s">
        <v>106</v>
      </c>
      <c r="AG1674" s="64" t="s">
        <v>106</v>
      </c>
      <c r="AH1674" s="65" t="s">
        <v>106</v>
      </c>
      <c r="AI1674" s="65" t="s">
        <v>106</v>
      </c>
      <c r="AJ1674" s="65" t="s">
        <v>106</v>
      </c>
      <c r="AK1674" s="74" t="s">
        <v>106</v>
      </c>
      <c r="AL1674" s="75" t="s">
        <v>106</v>
      </c>
      <c r="AM1674" s="75" t="s">
        <v>106</v>
      </c>
      <c r="AN1674" s="75" t="s">
        <v>106</v>
      </c>
      <c r="AO1674" s="75" t="s">
        <v>106</v>
      </c>
      <c r="AP1674" s="75" t="s">
        <v>106</v>
      </c>
    </row>
    <row r="1675" spans="1:42">
      <c r="A1675" s="59">
        <v>1673</v>
      </c>
      <c r="B1675" s="109"/>
      <c r="C1675" s="49"/>
      <c r="D1675" s="50"/>
      <c r="E1675" s="38" t="s">
        <v>14</v>
      </c>
      <c r="F1675" s="50"/>
      <c r="G1675" s="51">
        <v>0</v>
      </c>
      <c r="H1675" s="52">
        <v>0</v>
      </c>
      <c r="I1675" s="52">
        <v>0</v>
      </c>
      <c r="J1675" s="52">
        <v>0</v>
      </c>
      <c r="K1675" s="52">
        <v>0</v>
      </c>
      <c r="L1675" s="103">
        <f t="shared" si="105"/>
        <v>0</v>
      </c>
      <c r="M1675" s="53">
        <v>1</v>
      </c>
      <c r="N1675" s="106">
        <f t="shared" si="106"/>
        <v>0</v>
      </c>
      <c r="O1675" s="53">
        <v>1</v>
      </c>
      <c r="P1675" s="53">
        <v>1</v>
      </c>
      <c r="Q1675" s="53">
        <v>1</v>
      </c>
      <c r="R1675" s="42">
        <v>0</v>
      </c>
      <c r="S1675" s="42">
        <v>0</v>
      </c>
      <c r="T1675" s="43" t="s">
        <v>105</v>
      </c>
      <c r="U1675" s="53"/>
      <c r="V1675" s="41" t="s">
        <v>106</v>
      </c>
      <c r="W1675" s="53"/>
      <c r="X1675" s="41" t="s">
        <v>106</v>
      </c>
      <c r="Y1675" s="53"/>
      <c r="Z1675" s="53">
        <f t="shared" si="107"/>
        <v>0</v>
      </c>
      <c r="AA1675" s="53">
        <f t="shared" si="108"/>
        <v>0</v>
      </c>
      <c r="AB1675" s="54"/>
      <c r="AC1675" s="55">
        <v>0</v>
      </c>
      <c r="AD1675" s="46" t="s">
        <v>106</v>
      </c>
      <c r="AE1675" s="47"/>
      <c r="AF1675" s="69" t="s">
        <v>106</v>
      </c>
      <c r="AG1675" s="64" t="s">
        <v>106</v>
      </c>
      <c r="AH1675" s="65" t="s">
        <v>106</v>
      </c>
      <c r="AI1675" s="65" t="s">
        <v>106</v>
      </c>
      <c r="AJ1675" s="65" t="s">
        <v>106</v>
      </c>
      <c r="AK1675" s="74" t="s">
        <v>106</v>
      </c>
      <c r="AL1675" s="75" t="s">
        <v>106</v>
      </c>
      <c r="AM1675" s="75" t="s">
        <v>106</v>
      </c>
      <c r="AN1675" s="75" t="s">
        <v>106</v>
      </c>
      <c r="AO1675" s="75" t="s">
        <v>106</v>
      </c>
      <c r="AP1675" s="75" t="s">
        <v>106</v>
      </c>
    </row>
    <row r="1676" spans="1:42">
      <c r="A1676" s="59">
        <v>1674</v>
      </c>
      <c r="B1676" s="109"/>
      <c r="C1676" s="49"/>
      <c r="D1676" s="50"/>
      <c r="E1676" s="38" t="s">
        <v>14</v>
      </c>
      <c r="F1676" s="50"/>
      <c r="G1676" s="51">
        <v>0</v>
      </c>
      <c r="H1676" s="52">
        <v>0</v>
      </c>
      <c r="I1676" s="52">
        <v>0</v>
      </c>
      <c r="J1676" s="52">
        <v>0</v>
      </c>
      <c r="K1676" s="52">
        <v>0</v>
      </c>
      <c r="L1676" s="103">
        <f t="shared" si="105"/>
        <v>0</v>
      </c>
      <c r="M1676" s="53">
        <v>1</v>
      </c>
      <c r="N1676" s="106">
        <f t="shared" si="106"/>
        <v>0</v>
      </c>
      <c r="O1676" s="53">
        <v>1</v>
      </c>
      <c r="P1676" s="53">
        <v>1</v>
      </c>
      <c r="Q1676" s="53">
        <v>1</v>
      </c>
      <c r="R1676" s="42">
        <v>0</v>
      </c>
      <c r="S1676" s="42">
        <v>0</v>
      </c>
      <c r="T1676" s="43" t="s">
        <v>105</v>
      </c>
      <c r="U1676" s="53"/>
      <c r="V1676" s="41" t="s">
        <v>106</v>
      </c>
      <c r="W1676" s="53"/>
      <c r="X1676" s="41" t="s">
        <v>106</v>
      </c>
      <c r="Y1676" s="53"/>
      <c r="Z1676" s="53">
        <f t="shared" si="107"/>
        <v>0</v>
      </c>
      <c r="AA1676" s="53">
        <f t="shared" si="108"/>
        <v>0</v>
      </c>
      <c r="AB1676" s="54"/>
      <c r="AC1676" s="55">
        <v>0</v>
      </c>
      <c r="AD1676" s="46" t="s">
        <v>106</v>
      </c>
      <c r="AE1676" s="47"/>
      <c r="AF1676" s="69" t="s">
        <v>106</v>
      </c>
      <c r="AG1676" s="64" t="s">
        <v>106</v>
      </c>
      <c r="AH1676" s="65" t="s">
        <v>106</v>
      </c>
      <c r="AI1676" s="65" t="s">
        <v>106</v>
      </c>
      <c r="AJ1676" s="65" t="s">
        <v>106</v>
      </c>
      <c r="AK1676" s="74" t="s">
        <v>106</v>
      </c>
      <c r="AL1676" s="75" t="s">
        <v>106</v>
      </c>
      <c r="AM1676" s="75" t="s">
        <v>106</v>
      </c>
      <c r="AN1676" s="75" t="s">
        <v>106</v>
      </c>
      <c r="AO1676" s="75" t="s">
        <v>106</v>
      </c>
      <c r="AP1676" s="75" t="s">
        <v>106</v>
      </c>
    </row>
    <row r="1677" spans="1:42">
      <c r="A1677" s="59">
        <v>1675</v>
      </c>
      <c r="B1677" s="109"/>
      <c r="C1677" s="49"/>
      <c r="D1677" s="50"/>
      <c r="E1677" s="38" t="s">
        <v>14</v>
      </c>
      <c r="F1677" s="50"/>
      <c r="G1677" s="51">
        <v>0</v>
      </c>
      <c r="H1677" s="52">
        <v>0</v>
      </c>
      <c r="I1677" s="52">
        <v>0</v>
      </c>
      <c r="J1677" s="52">
        <v>0</v>
      </c>
      <c r="K1677" s="52">
        <v>0</v>
      </c>
      <c r="L1677" s="103">
        <f t="shared" si="105"/>
        <v>0</v>
      </c>
      <c r="M1677" s="53">
        <v>1</v>
      </c>
      <c r="N1677" s="106">
        <f t="shared" si="106"/>
        <v>0</v>
      </c>
      <c r="O1677" s="53">
        <v>1</v>
      </c>
      <c r="P1677" s="53">
        <v>1</v>
      </c>
      <c r="Q1677" s="53">
        <v>1</v>
      </c>
      <c r="R1677" s="42">
        <v>0</v>
      </c>
      <c r="S1677" s="42">
        <v>0</v>
      </c>
      <c r="T1677" s="43" t="s">
        <v>105</v>
      </c>
      <c r="U1677" s="53"/>
      <c r="V1677" s="41" t="s">
        <v>106</v>
      </c>
      <c r="W1677" s="53"/>
      <c r="X1677" s="41" t="s">
        <v>106</v>
      </c>
      <c r="Y1677" s="53"/>
      <c r="Z1677" s="53">
        <f t="shared" si="107"/>
        <v>0</v>
      </c>
      <c r="AA1677" s="53">
        <f t="shared" si="108"/>
        <v>0</v>
      </c>
      <c r="AB1677" s="54"/>
      <c r="AC1677" s="55">
        <v>0</v>
      </c>
      <c r="AD1677" s="46" t="s">
        <v>106</v>
      </c>
      <c r="AE1677" s="47"/>
      <c r="AF1677" s="69" t="s">
        <v>106</v>
      </c>
      <c r="AG1677" s="64" t="s">
        <v>106</v>
      </c>
      <c r="AH1677" s="65" t="s">
        <v>106</v>
      </c>
      <c r="AI1677" s="65" t="s">
        <v>106</v>
      </c>
      <c r="AJ1677" s="65" t="s">
        <v>106</v>
      </c>
      <c r="AK1677" s="74" t="s">
        <v>106</v>
      </c>
      <c r="AL1677" s="75" t="s">
        <v>106</v>
      </c>
      <c r="AM1677" s="75" t="s">
        <v>106</v>
      </c>
      <c r="AN1677" s="75" t="s">
        <v>106</v>
      </c>
      <c r="AO1677" s="75" t="s">
        <v>106</v>
      </c>
      <c r="AP1677" s="75" t="s">
        <v>106</v>
      </c>
    </row>
    <row r="1678" spans="1:42">
      <c r="A1678" s="59">
        <v>1676</v>
      </c>
      <c r="B1678" s="109"/>
      <c r="C1678" s="49"/>
      <c r="D1678" s="50"/>
      <c r="E1678" s="38" t="s">
        <v>14</v>
      </c>
      <c r="F1678" s="50"/>
      <c r="G1678" s="51">
        <v>0</v>
      </c>
      <c r="H1678" s="52">
        <v>0</v>
      </c>
      <c r="I1678" s="52">
        <v>0</v>
      </c>
      <c r="J1678" s="52">
        <v>0</v>
      </c>
      <c r="K1678" s="52">
        <v>0</v>
      </c>
      <c r="L1678" s="103">
        <f t="shared" si="105"/>
        <v>0</v>
      </c>
      <c r="M1678" s="53">
        <v>1</v>
      </c>
      <c r="N1678" s="106">
        <f t="shared" si="106"/>
        <v>0</v>
      </c>
      <c r="O1678" s="53">
        <v>1</v>
      </c>
      <c r="P1678" s="53">
        <v>1</v>
      </c>
      <c r="Q1678" s="53">
        <v>1</v>
      </c>
      <c r="R1678" s="42">
        <v>0</v>
      </c>
      <c r="S1678" s="42">
        <v>0</v>
      </c>
      <c r="T1678" s="43" t="s">
        <v>105</v>
      </c>
      <c r="U1678" s="53"/>
      <c r="V1678" s="41" t="s">
        <v>106</v>
      </c>
      <c r="W1678" s="53"/>
      <c r="X1678" s="41" t="s">
        <v>106</v>
      </c>
      <c r="Y1678" s="53"/>
      <c r="Z1678" s="53">
        <f t="shared" si="107"/>
        <v>0</v>
      </c>
      <c r="AA1678" s="53">
        <f t="shared" si="108"/>
        <v>0</v>
      </c>
      <c r="AB1678" s="54"/>
      <c r="AC1678" s="55">
        <v>0</v>
      </c>
      <c r="AD1678" s="46" t="s">
        <v>106</v>
      </c>
      <c r="AE1678" s="47"/>
      <c r="AF1678" s="69" t="s">
        <v>106</v>
      </c>
      <c r="AG1678" s="64" t="s">
        <v>106</v>
      </c>
      <c r="AH1678" s="65" t="s">
        <v>106</v>
      </c>
      <c r="AI1678" s="65" t="s">
        <v>106</v>
      </c>
      <c r="AJ1678" s="65" t="s">
        <v>106</v>
      </c>
      <c r="AK1678" s="74" t="s">
        <v>106</v>
      </c>
      <c r="AL1678" s="75" t="s">
        <v>106</v>
      </c>
      <c r="AM1678" s="75" t="s">
        <v>106</v>
      </c>
      <c r="AN1678" s="75" t="s">
        <v>106</v>
      </c>
      <c r="AO1678" s="75" t="s">
        <v>106</v>
      </c>
      <c r="AP1678" s="75" t="s">
        <v>106</v>
      </c>
    </row>
    <row r="1679" spans="1:42">
      <c r="A1679" s="59">
        <v>1677</v>
      </c>
      <c r="B1679" s="109"/>
      <c r="C1679" s="49"/>
      <c r="D1679" s="50"/>
      <c r="E1679" s="38" t="s">
        <v>14</v>
      </c>
      <c r="F1679" s="50"/>
      <c r="G1679" s="51">
        <v>0</v>
      </c>
      <c r="H1679" s="52">
        <v>0</v>
      </c>
      <c r="I1679" s="52">
        <v>0</v>
      </c>
      <c r="J1679" s="52">
        <v>0</v>
      </c>
      <c r="K1679" s="52">
        <v>0</v>
      </c>
      <c r="L1679" s="103">
        <f t="shared" si="105"/>
        <v>0</v>
      </c>
      <c r="M1679" s="53">
        <v>1</v>
      </c>
      <c r="N1679" s="106">
        <f t="shared" si="106"/>
        <v>0</v>
      </c>
      <c r="O1679" s="53">
        <v>1</v>
      </c>
      <c r="P1679" s="53">
        <v>1</v>
      </c>
      <c r="Q1679" s="53">
        <v>1</v>
      </c>
      <c r="R1679" s="42">
        <v>0</v>
      </c>
      <c r="S1679" s="42">
        <v>0</v>
      </c>
      <c r="T1679" s="43" t="s">
        <v>105</v>
      </c>
      <c r="U1679" s="53"/>
      <c r="V1679" s="41" t="s">
        <v>106</v>
      </c>
      <c r="W1679" s="53"/>
      <c r="X1679" s="41" t="s">
        <v>106</v>
      </c>
      <c r="Y1679" s="53"/>
      <c r="Z1679" s="53">
        <f t="shared" si="107"/>
        <v>0</v>
      </c>
      <c r="AA1679" s="53">
        <f t="shared" si="108"/>
        <v>0</v>
      </c>
      <c r="AB1679" s="54"/>
      <c r="AC1679" s="55">
        <v>0</v>
      </c>
      <c r="AD1679" s="46" t="s">
        <v>106</v>
      </c>
      <c r="AE1679" s="47"/>
      <c r="AF1679" s="69" t="s">
        <v>106</v>
      </c>
      <c r="AG1679" s="64" t="s">
        <v>106</v>
      </c>
      <c r="AH1679" s="65" t="s">
        <v>106</v>
      </c>
      <c r="AI1679" s="65" t="s">
        <v>106</v>
      </c>
      <c r="AJ1679" s="65" t="s">
        <v>106</v>
      </c>
      <c r="AK1679" s="74" t="s">
        <v>106</v>
      </c>
      <c r="AL1679" s="75" t="s">
        <v>106</v>
      </c>
      <c r="AM1679" s="75" t="s">
        <v>106</v>
      </c>
      <c r="AN1679" s="75" t="s">
        <v>106</v>
      </c>
      <c r="AO1679" s="75" t="s">
        <v>106</v>
      </c>
      <c r="AP1679" s="75" t="s">
        <v>106</v>
      </c>
    </row>
    <row r="1680" spans="1:42">
      <c r="A1680" s="59">
        <v>1678</v>
      </c>
      <c r="B1680" s="109"/>
      <c r="C1680" s="49"/>
      <c r="D1680" s="50"/>
      <c r="E1680" s="38" t="s">
        <v>14</v>
      </c>
      <c r="F1680" s="50"/>
      <c r="G1680" s="51">
        <v>0</v>
      </c>
      <c r="H1680" s="52">
        <v>0</v>
      </c>
      <c r="I1680" s="52">
        <v>0</v>
      </c>
      <c r="J1680" s="52">
        <v>0</v>
      </c>
      <c r="K1680" s="52">
        <v>0</v>
      </c>
      <c r="L1680" s="103">
        <f t="shared" si="105"/>
        <v>0</v>
      </c>
      <c r="M1680" s="53">
        <v>1</v>
      </c>
      <c r="N1680" s="106">
        <f t="shared" si="106"/>
        <v>0</v>
      </c>
      <c r="O1680" s="53">
        <v>1</v>
      </c>
      <c r="P1680" s="53">
        <v>1</v>
      </c>
      <c r="Q1680" s="53">
        <v>1</v>
      </c>
      <c r="R1680" s="42">
        <v>0</v>
      </c>
      <c r="S1680" s="42">
        <v>0</v>
      </c>
      <c r="T1680" s="43" t="s">
        <v>105</v>
      </c>
      <c r="U1680" s="53"/>
      <c r="V1680" s="41" t="s">
        <v>106</v>
      </c>
      <c r="W1680" s="53"/>
      <c r="X1680" s="41" t="s">
        <v>106</v>
      </c>
      <c r="Y1680" s="53"/>
      <c r="Z1680" s="53">
        <f t="shared" si="107"/>
        <v>0</v>
      </c>
      <c r="AA1680" s="53">
        <f t="shared" si="108"/>
        <v>0</v>
      </c>
      <c r="AB1680" s="54"/>
      <c r="AC1680" s="55">
        <v>0</v>
      </c>
      <c r="AD1680" s="46" t="s">
        <v>106</v>
      </c>
      <c r="AE1680" s="47"/>
      <c r="AF1680" s="69" t="s">
        <v>106</v>
      </c>
      <c r="AG1680" s="64" t="s">
        <v>106</v>
      </c>
      <c r="AH1680" s="65" t="s">
        <v>106</v>
      </c>
      <c r="AI1680" s="65" t="s">
        <v>106</v>
      </c>
      <c r="AJ1680" s="65" t="s">
        <v>106</v>
      </c>
      <c r="AK1680" s="74" t="s">
        <v>106</v>
      </c>
      <c r="AL1680" s="75" t="s">
        <v>106</v>
      </c>
      <c r="AM1680" s="75" t="s">
        <v>106</v>
      </c>
      <c r="AN1680" s="75" t="s">
        <v>106</v>
      </c>
      <c r="AO1680" s="75" t="s">
        <v>106</v>
      </c>
      <c r="AP1680" s="75" t="s">
        <v>106</v>
      </c>
    </row>
    <row r="1681" spans="1:42">
      <c r="A1681" s="59">
        <v>1679</v>
      </c>
      <c r="B1681" s="109"/>
      <c r="C1681" s="49"/>
      <c r="D1681" s="50"/>
      <c r="E1681" s="38" t="s">
        <v>14</v>
      </c>
      <c r="F1681" s="50"/>
      <c r="G1681" s="51">
        <v>0</v>
      </c>
      <c r="H1681" s="52">
        <v>0</v>
      </c>
      <c r="I1681" s="52">
        <v>0</v>
      </c>
      <c r="J1681" s="52">
        <v>0</v>
      </c>
      <c r="K1681" s="52">
        <v>0</v>
      </c>
      <c r="L1681" s="103">
        <f t="shared" si="105"/>
        <v>0</v>
      </c>
      <c r="M1681" s="53">
        <v>1</v>
      </c>
      <c r="N1681" s="106">
        <f t="shared" si="106"/>
        <v>0</v>
      </c>
      <c r="O1681" s="53">
        <v>1</v>
      </c>
      <c r="P1681" s="53">
        <v>1</v>
      </c>
      <c r="Q1681" s="53">
        <v>1</v>
      </c>
      <c r="R1681" s="42">
        <v>0</v>
      </c>
      <c r="S1681" s="42">
        <v>0</v>
      </c>
      <c r="T1681" s="43" t="s">
        <v>105</v>
      </c>
      <c r="U1681" s="53"/>
      <c r="V1681" s="41" t="s">
        <v>106</v>
      </c>
      <c r="W1681" s="53"/>
      <c r="X1681" s="41" t="s">
        <v>106</v>
      </c>
      <c r="Y1681" s="53"/>
      <c r="Z1681" s="53">
        <f t="shared" si="107"/>
        <v>0</v>
      </c>
      <c r="AA1681" s="53">
        <f t="shared" si="108"/>
        <v>0</v>
      </c>
      <c r="AB1681" s="54"/>
      <c r="AC1681" s="55">
        <v>0</v>
      </c>
      <c r="AD1681" s="46" t="s">
        <v>106</v>
      </c>
      <c r="AE1681" s="47"/>
      <c r="AF1681" s="69" t="s">
        <v>106</v>
      </c>
      <c r="AG1681" s="64" t="s">
        <v>106</v>
      </c>
      <c r="AH1681" s="65" t="s">
        <v>106</v>
      </c>
      <c r="AI1681" s="65" t="s">
        <v>106</v>
      </c>
      <c r="AJ1681" s="65" t="s">
        <v>106</v>
      </c>
      <c r="AK1681" s="74" t="s">
        <v>106</v>
      </c>
      <c r="AL1681" s="75" t="s">
        <v>106</v>
      </c>
      <c r="AM1681" s="75" t="s">
        <v>106</v>
      </c>
      <c r="AN1681" s="75" t="s">
        <v>106</v>
      </c>
      <c r="AO1681" s="75" t="s">
        <v>106</v>
      </c>
      <c r="AP1681" s="75" t="s">
        <v>106</v>
      </c>
    </row>
    <row r="1682" spans="1:42">
      <c r="A1682" s="59">
        <v>1680</v>
      </c>
      <c r="B1682" s="109"/>
      <c r="C1682" s="49"/>
      <c r="D1682" s="50"/>
      <c r="E1682" s="38" t="s">
        <v>14</v>
      </c>
      <c r="F1682" s="50"/>
      <c r="G1682" s="51">
        <v>0</v>
      </c>
      <c r="H1682" s="52">
        <v>0</v>
      </c>
      <c r="I1682" s="52">
        <v>0</v>
      </c>
      <c r="J1682" s="52">
        <v>0</v>
      </c>
      <c r="K1682" s="52">
        <v>0</v>
      </c>
      <c r="L1682" s="103">
        <f t="shared" si="105"/>
        <v>0</v>
      </c>
      <c r="M1682" s="53">
        <v>1</v>
      </c>
      <c r="N1682" s="106">
        <f t="shared" si="106"/>
        <v>0</v>
      </c>
      <c r="O1682" s="53">
        <v>1</v>
      </c>
      <c r="P1682" s="53">
        <v>1</v>
      </c>
      <c r="Q1682" s="53">
        <v>1</v>
      </c>
      <c r="R1682" s="42">
        <v>0</v>
      </c>
      <c r="S1682" s="42">
        <v>0</v>
      </c>
      <c r="T1682" s="43" t="s">
        <v>105</v>
      </c>
      <c r="U1682" s="53"/>
      <c r="V1682" s="41" t="s">
        <v>106</v>
      </c>
      <c r="W1682" s="53"/>
      <c r="X1682" s="41" t="s">
        <v>106</v>
      </c>
      <c r="Y1682" s="53"/>
      <c r="Z1682" s="53">
        <f t="shared" si="107"/>
        <v>0</v>
      </c>
      <c r="AA1682" s="53">
        <f t="shared" si="108"/>
        <v>0</v>
      </c>
      <c r="AB1682" s="54"/>
      <c r="AC1682" s="55">
        <v>0</v>
      </c>
      <c r="AD1682" s="46" t="s">
        <v>106</v>
      </c>
      <c r="AE1682" s="47"/>
      <c r="AF1682" s="69" t="s">
        <v>106</v>
      </c>
      <c r="AG1682" s="64" t="s">
        <v>106</v>
      </c>
      <c r="AH1682" s="65" t="s">
        <v>106</v>
      </c>
      <c r="AI1682" s="65" t="s">
        <v>106</v>
      </c>
      <c r="AJ1682" s="65" t="s">
        <v>106</v>
      </c>
      <c r="AK1682" s="74" t="s">
        <v>106</v>
      </c>
      <c r="AL1682" s="75" t="s">
        <v>106</v>
      </c>
      <c r="AM1682" s="75" t="s">
        <v>106</v>
      </c>
      <c r="AN1682" s="75" t="s">
        <v>106</v>
      </c>
      <c r="AO1682" s="75" t="s">
        <v>106</v>
      </c>
      <c r="AP1682" s="75" t="s">
        <v>106</v>
      </c>
    </row>
    <row r="1683" spans="1:42">
      <c r="A1683" s="59">
        <v>1681</v>
      </c>
      <c r="B1683" s="109"/>
      <c r="C1683" s="49"/>
      <c r="D1683" s="50"/>
      <c r="E1683" s="38" t="s">
        <v>14</v>
      </c>
      <c r="F1683" s="50"/>
      <c r="G1683" s="51">
        <v>0</v>
      </c>
      <c r="H1683" s="52">
        <v>0</v>
      </c>
      <c r="I1683" s="52">
        <v>0</v>
      </c>
      <c r="J1683" s="52">
        <v>0</v>
      </c>
      <c r="K1683" s="52">
        <v>0</v>
      </c>
      <c r="L1683" s="103">
        <f t="shared" si="105"/>
        <v>0</v>
      </c>
      <c r="M1683" s="53">
        <v>1</v>
      </c>
      <c r="N1683" s="106">
        <f t="shared" si="106"/>
        <v>0</v>
      </c>
      <c r="O1683" s="53">
        <v>1</v>
      </c>
      <c r="P1683" s="53">
        <v>1</v>
      </c>
      <c r="Q1683" s="53">
        <v>1</v>
      </c>
      <c r="R1683" s="42">
        <v>0</v>
      </c>
      <c r="S1683" s="42">
        <v>0</v>
      </c>
      <c r="T1683" s="43" t="s">
        <v>105</v>
      </c>
      <c r="U1683" s="53"/>
      <c r="V1683" s="41" t="s">
        <v>106</v>
      </c>
      <c r="W1683" s="53"/>
      <c r="X1683" s="41" t="s">
        <v>106</v>
      </c>
      <c r="Y1683" s="53"/>
      <c r="Z1683" s="53">
        <f t="shared" si="107"/>
        <v>0</v>
      </c>
      <c r="AA1683" s="53">
        <f t="shared" si="108"/>
        <v>0</v>
      </c>
      <c r="AB1683" s="54"/>
      <c r="AC1683" s="55">
        <v>0</v>
      </c>
      <c r="AD1683" s="46" t="s">
        <v>106</v>
      </c>
      <c r="AE1683" s="47"/>
      <c r="AF1683" s="69" t="s">
        <v>106</v>
      </c>
      <c r="AG1683" s="64" t="s">
        <v>106</v>
      </c>
      <c r="AH1683" s="65" t="s">
        <v>106</v>
      </c>
      <c r="AI1683" s="65" t="s">
        <v>106</v>
      </c>
      <c r="AJ1683" s="65" t="s">
        <v>106</v>
      </c>
      <c r="AK1683" s="74" t="s">
        <v>106</v>
      </c>
      <c r="AL1683" s="75" t="s">
        <v>106</v>
      </c>
      <c r="AM1683" s="75" t="s">
        <v>106</v>
      </c>
      <c r="AN1683" s="75" t="s">
        <v>106</v>
      </c>
      <c r="AO1683" s="75" t="s">
        <v>106</v>
      </c>
      <c r="AP1683" s="75" t="s">
        <v>106</v>
      </c>
    </row>
    <row r="1684" spans="1:42">
      <c r="A1684" s="59">
        <v>1682</v>
      </c>
      <c r="B1684" s="109"/>
      <c r="C1684" s="49"/>
      <c r="D1684" s="50"/>
      <c r="E1684" s="38" t="s">
        <v>14</v>
      </c>
      <c r="F1684" s="50"/>
      <c r="G1684" s="51">
        <v>0</v>
      </c>
      <c r="H1684" s="52">
        <v>0</v>
      </c>
      <c r="I1684" s="52">
        <v>0</v>
      </c>
      <c r="J1684" s="52">
        <v>0</v>
      </c>
      <c r="K1684" s="52">
        <v>0</v>
      </c>
      <c r="L1684" s="103">
        <f t="shared" si="105"/>
        <v>0</v>
      </c>
      <c r="M1684" s="53">
        <v>1</v>
      </c>
      <c r="N1684" s="106">
        <f t="shared" si="106"/>
        <v>0</v>
      </c>
      <c r="O1684" s="53">
        <v>1</v>
      </c>
      <c r="P1684" s="53">
        <v>1</v>
      </c>
      <c r="Q1684" s="53">
        <v>1</v>
      </c>
      <c r="R1684" s="42">
        <v>0</v>
      </c>
      <c r="S1684" s="42">
        <v>0</v>
      </c>
      <c r="T1684" s="43" t="s">
        <v>105</v>
      </c>
      <c r="U1684" s="53"/>
      <c r="V1684" s="41" t="s">
        <v>106</v>
      </c>
      <c r="W1684" s="53"/>
      <c r="X1684" s="41" t="s">
        <v>106</v>
      </c>
      <c r="Y1684" s="53"/>
      <c r="Z1684" s="53">
        <f t="shared" si="107"/>
        <v>0</v>
      </c>
      <c r="AA1684" s="53">
        <f t="shared" si="108"/>
        <v>0</v>
      </c>
      <c r="AB1684" s="54"/>
      <c r="AC1684" s="55">
        <v>0</v>
      </c>
      <c r="AD1684" s="46" t="s">
        <v>106</v>
      </c>
      <c r="AE1684" s="47"/>
      <c r="AF1684" s="69" t="s">
        <v>106</v>
      </c>
      <c r="AG1684" s="64" t="s">
        <v>106</v>
      </c>
      <c r="AH1684" s="65" t="s">
        <v>106</v>
      </c>
      <c r="AI1684" s="65" t="s">
        <v>106</v>
      </c>
      <c r="AJ1684" s="65" t="s">
        <v>106</v>
      </c>
      <c r="AK1684" s="74" t="s">
        <v>106</v>
      </c>
      <c r="AL1684" s="75" t="s">
        <v>106</v>
      </c>
      <c r="AM1684" s="75" t="s">
        <v>106</v>
      </c>
      <c r="AN1684" s="75" t="s">
        <v>106</v>
      </c>
      <c r="AO1684" s="75" t="s">
        <v>106</v>
      </c>
      <c r="AP1684" s="75" t="s">
        <v>106</v>
      </c>
    </row>
    <row r="1685" spans="1:42">
      <c r="A1685" s="59">
        <v>1683</v>
      </c>
      <c r="B1685" s="109"/>
      <c r="C1685" s="49"/>
      <c r="D1685" s="50"/>
      <c r="E1685" s="38" t="s">
        <v>14</v>
      </c>
      <c r="F1685" s="50"/>
      <c r="G1685" s="51">
        <v>0</v>
      </c>
      <c r="H1685" s="52">
        <v>0</v>
      </c>
      <c r="I1685" s="52">
        <v>0</v>
      </c>
      <c r="J1685" s="52">
        <v>0</v>
      </c>
      <c r="K1685" s="52">
        <v>0</v>
      </c>
      <c r="L1685" s="103">
        <f t="shared" si="105"/>
        <v>0</v>
      </c>
      <c r="M1685" s="53">
        <v>1</v>
      </c>
      <c r="N1685" s="106">
        <f t="shared" si="106"/>
        <v>0</v>
      </c>
      <c r="O1685" s="53">
        <v>1</v>
      </c>
      <c r="P1685" s="53">
        <v>1</v>
      </c>
      <c r="Q1685" s="53">
        <v>1</v>
      </c>
      <c r="R1685" s="42">
        <v>0</v>
      </c>
      <c r="S1685" s="42">
        <v>0</v>
      </c>
      <c r="T1685" s="43" t="s">
        <v>105</v>
      </c>
      <c r="U1685" s="53"/>
      <c r="V1685" s="41" t="s">
        <v>106</v>
      </c>
      <c r="W1685" s="53"/>
      <c r="X1685" s="41" t="s">
        <v>106</v>
      </c>
      <c r="Y1685" s="53"/>
      <c r="Z1685" s="53">
        <f t="shared" si="107"/>
        <v>0</v>
      </c>
      <c r="AA1685" s="53">
        <f t="shared" si="108"/>
        <v>0</v>
      </c>
      <c r="AB1685" s="54"/>
      <c r="AC1685" s="55">
        <v>0</v>
      </c>
      <c r="AD1685" s="46" t="s">
        <v>106</v>
      </c>
      <c r="AE1685" s="47"/>
      <c r="AF1685" s="69" t="s">
        <v>106</v>
      </c>
      <c r="AG1685" s="64" t="s">
        <v>106</v>
      </c>
      <c r="AH1685" s="65" t="s">
        <v>106</v>
      </c>
      <c r="AI1685" s="65" t="s">
        <v>106</v>
      </c>
      <c r="AJ1685" s="65" t="s">
        <v>106</v>
      </c>
      <c r="AK1685" s="74" t="s">
        <v>106</v>
      </c>
      <c r="AL1685" s="75" t="s">
        <v>106</v>
      </c>
      <c r="AM1685" s="75" t="s">
        <v>106</v>
      </c>
      <c r="AN1685" s="75" t="s">
        <v>106</v>
      </c>
      <c r="AO1685" s="75" t="s">
        <v>106</v>
      </c>
      <c r="AP1685" s="75" t="s">
        <v>106</v>
      </c>
    </row>
    <row r="1686" spans="1:42">
      <c r="A1686" s="59">
        <v>1684</v>
      </c>
      <c r="B1686" s="109"/>
      <c r="C1686" s="49"/>
      <c r="D1686" s="50"/>
      <c r="E1686" s="38" t="s">
        <v>14</v>
      </c>
      <c r="F1686" s="50"/>
      <c r="G1686" s="51">
        <v>0</v>
      </c>
      <c r="H1686" s="52">
        <v>0</v>
      </c>
      <c r="I1686" s="52">
        <v>0</v>
      </c>
      <c r="J1686" s="52">
        <v>0</v>
      </c>
      <c r="K1686" s="52">
        <v>0</v>
      </c>
      <c r="L1686" s="103">
        <f t="shared" si="105"/>
        <v>0</v>
      </c>
      <c r="M1686" s="53">
        <v>1</v>
      </c>
      <c r="N1686" s="106">
        <f t="shared" si="106"/>
        <v>0</v>
      </c>
      <c r="O1686" s="53">
        <v>1</v>
      </c>
      <c r="P1686" s="53">
        <v>1</v>
      </c>
      <c r="Q1686" s="53">
        <v>1</v>
      </c>
      <c r="R1686" s="42">
        <v>0</v>
      </c>
      <c r="S1686" s="42">
        <v>0</v>
      </c>
      <c r="T1686" s="43" t="s">
        <v>105</v>
      </c>
      <c r="U1686" s="53"/>
      <c r="V1686" s="41" t="s">
        <v>106</v>
      </c>
      <c r="W1686" s="53"/>
      <c r="X1686" s="41" t="s">
        <v>106</v>
      </c>
      <c r="Y1686" s="53"/>
      <c r="Z1686" s="53">
        <f t="shared" si="107"/>
        <v>0</v>
      </c>
      <c r="AA1686" s="53">
        <f t="shared" si="108"/>
        <v>0</v>
      </c>
      <c r="AB1686" s="54"/>
      <c r="AC1686" s="55">
        <v>0</v>
      </c>
      <c r="AD1686" s="46" t="s">
        <v>106</v>
      </c>
      <c r="AE1686" s="47"/>
      <c r="AF1686" s="69" t="s">
        <v>106</v>
      </c>
      <c r="AG1686" s="64" t="s">
        <v>106</v>
      </c>
      <c r="AH1686" s="65" t="s">
        <v>106</v>
      </c>
      <c r="AI1686" s="65" t="s">
        <v>106</v>
      </c>
      <c r="AJ1686" s="65" t="s">
        <v>106</v>
      </c>
      <c r="AK1686" s="74" t="s">
        <v>106</v>
      </c>
      <c r="AL1686" s="75" t="s">
        <v>106</v>
      </c>
      <c r="AM1686" s="75" t="s">
        <v>106</v>
      </c>
      <c r="AN1686" s="75" t="s">
        <v>106</v>
      </c>
      <c r="AO1686" s="75" t="s">
        <v>106</v>
      </c>
      <c r="AP1686" s="75" t="s">
        <v>106</v>
      </c>
    </row>
    <row r="1687" spans="1:42">
      <c r="A1687" s="59">
        <v>1685</v>
      </c>
      <c r="B1687" s="109"/>
      <c r="C1687" s="49"/>
      <c r="D1687" s="50"/>
      <c r="E1687" s="38" t="s">
        <v>14</v>
      </c>
      <c r="F1687" s="50"/>
      <c r="G1687" s="51">
        <v>0</v>
      </c>
      <c r="H1687" s="52">
        <v>0</v>
      </c>
      <c r="I1687" s="52">
        <v>0</v>
      </c>
      <c r="J1687" s="52">
        <v>0</v>
      </c>
      <c r="K1687" s="52">
        <v>0</v>
      </c>
      <c r="L1687" s="103">
        <f t="shared" si="105"/>
        <v>0</v>
      </c>
      <c r="M1687" s="53">
        <v>1</v>
      </c>
      <c r="N1687" s="106">
        <f t="shared" si="106"/>
        <v>0</v>
      </c>
      <c r="O1687" s="53">
        <v>1</v>
      </c>
      <c r="P1687" s="53">
        <v>1</v>
      </c>
      <c r="Q1687" s="53">
        <v>1</v>
      </c>
      <c r="R1687" s="42">
        <v>0</v>
      </c>
      <c r="S1687" s="42">
        <v>0</v>
      </c>
      <c r="T1687" s="43" t="s">
        <v>105</v>
      </c>
      <c r="U1687" s="53"/>
      <c r="V1687" s="41" t="s">
        <v>106</v>
      </c>
      <c r="W1687" s="53"/>
      <c r="X1687" s="41" t="s">
        <v>106</v>
      </c>
      <c r="Y1687" s="53"/>
      <c r="Z1687" s="53">
        <f t="shared" si="107"/>
        <v>0</v>
      </c>
      <c r="AA1687" s="53">
        <f t="shared" si="108"/>
        <v>0</v>
      </c>
      <c r="AB1687" s="54"/>
      <c r="AC1687" s="55">
        <v>0</v>
      </c>
      <c r="AD1687" s="46" t="s">
        <v>106</v>
      </c>
      <c r="AE1687" s="47"/>
      <c r="AF1687" s="69" t="s">
        <v>106</v>
      </c>
      <c r="AG1687" s="64" t="s">
        <v>106</v>
      </c>
      <c r="AH1687" s="65" t="s">
        <v>106</v>
      </c>
      <c r="AI1687" s="65" t="s">
        <v>106</v>
      </c>
      <c r="AJ1687" s="65" t="s">
        <v>106</v>
      </c>
      <c r="AK1687" s="74" t="s">
        <v>106</v>
      </c>
      <c r="AL1687" s="75" t="s">
        <v>106</v>
      </c>
      <c r="AM1687" s="75" t="s">
        <v>106</v>
      </c>
      <c r="AN1687" s="75" t="s">
        <v>106</v>
      </c>
      <c r="AO1687" s="75" t="s">
        <v>106</v>
      </c>
      <c r="AP1687" s="75" t="s">
        <v>106</v>
      </c>
    </row>
    <row r="1688" spans="1:42">
      <c r="A1688" s="59">
        <v>1686</v>
      </c>
      <c r="B1688" s="109"/>
      <c r="C1688" s="49"/>
      <c r="D1688" s="50"/>
      <c r="E1688" s="38" t="s">
        <v>14</v>
      </c>
      <c r="F1688" s="50"/>
      <c r="G1688" s="51">
        <v>0</v>
      </c>
      <c r="H1688" s="52">
        <v>0</v>
      </c>
      <c r="I1688" s="52">
        <v>0</v>
      </c>
      <c r="J1688" s="52">
        <v>0</v>
      </c>
      <c r="K1688" s="52">
        <v>0</v>
      </c>
      <c r="L1688" s="103">
        <f t="shared" si="105"/>
        <v>0</v>
      </c>
      <c r="M1688" s="53">
        <v>1</v>
      </c>
      <c r="N1688" s="106">
        <f t="shared" si="106"/>
        <v>0</v>
      </c>
      <c r="O1688" s="53">
        <v>1</v>
      </c>
      <c r="P1688" s="53">
        <v>1</v>
      </c>
      <c r="Q1688" s="53">
        <v>1</v>
      </c>
      <c r="R1688" s="42">
        <v>0</v>
      </c>
      <c r="S1688" s="42">
        <v>0</v>
      </c>
      <c r="T1688" s="43" t="s">
        <v>105</v>
      </c>
      <c r="U1688" s="53"/>
      <c r="V1688" s="41" t="s">
        <v>106</v>
      </c>
      <c r="W1688" s="53"/>
      <c r="X1688" s="41" t="s">
        <v>106</v>
      </c>
      <c r="Y1688" s="53"/>
      <c r="Z1688" s="53">
        <f t="shared" si="107"/>
        <v>0</v>
      </c>
      <c r="AA1688" s="53">
        <f t="shared" si="108"/>
        <v>0</v>
      </c>
      <c r="AB1688" s="54"/>
      <c r="AC1688" s="55">
        <v>0</v>
      </c>
      <c r="AD1688" s="46" t="s">
        <v>106</v>
      </c>
      <c r="AE1688" s="47"/>
      <c r="AF1688" s="69" t="s">
        <v>106</v>
      </c>
      <c r="AG1688" s="64" t="s">
        <v>106</v>
      </c>
      <c r="AH1688" s="65" t="s">
        <v>106</v>
      </c>
      <c r="AI1688" s="65" t="s">
        <v>106</v>
      </c>
      <c r="AJ1688" s="65" t="s">
        <v>106</v>
      </c>
      <c r="AK1688" s="74" t="s">
        <v>106</v>
      </c>
      <c r="AL1688" s="75" t="s">
        <v>106</v>
      </c>
      <c r="AM1688" s="75" t="s">
        <v>106</v>
      </c>
      <c r="AN1688" s="75" t="s">
        <v>106</v>
      </c>
      <c r="AO1688" s="75" t="s">
        <v>106</v>
      </c>
      <c r="AP1688" s="75" t="s">
        <v>106</v>
      </c>
    </row>
    <row r="1689" spans="1:42">
      <c r="A1689" s="59">
        <v>1687</v>
      </c>
      <c r="B1689" s="109"/>
      <c r="C1689" s="49"/>
      <c r="D1689" s="50"/>
      <c r="E1689" s="38" t="s">
        <v>14</v>
      </c>
      <c r="F1689" s="50"/>
      <c r="G1689" s="51">
        <v>0</v>
      </c>
      <c r="H1689" s="52">
        <v>0</v>
      </c>
      <c r="I1689" s="52">
        <v>0</v>
      </c>
      <c r="J1689" s="52">
        <v>0</v>
      </c>
      <c r="K1689" s="52">
        <v>0</v>
      </c>
      <c r="L1689" s="103">
        <f t="shared" si="105"/>
        <v>0</v>
      </c>
      <c r="M1689" s="53">
        <v>1</v>
      </c>
      <c r="N1689" s="106">
        <f t="shared" si="106"/>
        <v>0</v>
      </c>
      <c r="O1689" s="53">
        <v>1</v>
      </c>
      <c r="P1689" s="53">
        <v>1</v>
      </c>
      <c r="Q1689" s="53">
        <v>1</v>
      </c>
      <c r="R1689" s="42">
        <v>0</v>
      </c>
      <c r="S1689" s="42">
        <v>0</v>
      </c>
      <c r="T1689" s="43" t="s">
        <v>105</v>
      </c>
      <c r="U1689" s="53"/>
      <c r="V1689" s="41" t="s">
        <v>106</v>
      </c>
      <c r="W1689" s="53"/>
      <c r="X1689" s="41" t="s">
        <v>106</v>
      </c>
      <c r="Y1689" s="53"/>
      <c r="Z1689" s="53">
        <f t="shared" si="107"/>
        <v>0</v>
      </c>
      <c r="AA1689" s="53">
        <f t="shared" si="108"/>
        <v>0</v>
      </c>
      <c r="AB1689" s="54"/>
      <c r="AC1689" s="55">
        <v>0</v>
      </c>
      <c r="AD1689" s="46" t="s">
        <v>106</v>
      </c>
      <c r="AE1689" s="47"/>
      <c r="AF1689" s="69" t="s">
        <v>106</v>
      </c>
      <c r="AG1689" s="64" t="s">
        <v>106</v>
      </c>
      <c r="AH1689" s="65" t="s">
        <v>106</v>
      </c>
      <c r="AI1689" s="65" t="s">
        <v>106</v>
      </c>
      <c r="AJ1689" s="65" t="s">
        <v>106</v>
      </c>
      <c r="AK1689" s="74" t="s">
        <v>106</v>
      </c>
      <c r="AL1689" s="75" t="s">
        <v>106</v>
      </c>
      <c r="AM1689" s="75" t="s">
        <v>106</v>
      </c>
      <c r="AN1689" s="75" t="s">
        <v>106</v>
      </c>
      <c r="AO1689" s="75" t="s">
        <v>106</v>
      </c>
      <c r="AP1689" s="75" t="s">
        <v>106</v>
      </c>
    </row>
    <row r="1690" spans="1:42">
      <c r="A1690" s="59">
        <v>1688</v>
      </c>
      <c r="B1690" s="109"/>
      <c r="C1690" s="49"/>
      <c r="D1690" s="50"/>
      <c r="E1690" s="38" t="s">
        <v>14</v>
      </c>
      <c r="F1690" s="50"/>
      <c r="G1690" s="51">
        <v>0</v>
      </c>
      <c r="H1690" s="52">
        <v>0</v>
      </c>
      <c r="I1690" s="52">
        <v>0</v>
      </c>
      <c r="J1690" s="52">
        <v>0</v>
      </c>
      <c r="K1690" s="52">
        <v>0</v>
      </c>
      <c r="L1690" s="103">
        <f t="shared" si="105"/>
        <v>0</v>
      </c>
      <c r="M1690" s="53">
        <v>1</v>
      </c>
      <c r="N1690" s="106">
        <f t="shared" si="106"/>
        <v>0</v>
      </c>
      <c r="O1690" s="53">
        <v>1</v>
      </c>
      <c r="P1690" s="53">
        <v>1</v>
      </c>
      <c r="Q1690" s="53">
        <v>1</v>
      </c>
      <c r="R1690" s="42">
        <v>0</v>
      </c>
      <c r="S1690" s="42">
        <v>0</v>
      </c>
      <c r="T1690" s="43" t="s">
        <v>105</v>
      </c>
      <c r="U1690" s="53"/>
      <c r="V1690" s="41" t="s">
        <v>106</v>
      </c>
      <c r="W1690" s="53"/>
      <c r="X1690" s="41" t="s">
        <v>106</v>
      </c>
      <c r="Y1690" s="53"/>
      <c r="Z1690" s="53">
        <f t="shared" si="107"/>
        <v>0</v>
      </c>
      <c r="AA1690" s="53">
        <f t="shared" si="108"/>
        <v>0</v>
      </c>
      <c r="AB1690" s="54"/>
      <c r="AC1690" s="55">
        <v>0</v>
      </c>
      <c r="AD1690" s="46" t="s">
        <v>106</v>
      </c>
      <c r="AE1690" s="47"/>
      <c r="AF1690" s="69" t="s">
        <v>106</v>
      </c>
      <c r="AG1690" s="64" t="s">
        <v>106</v>
      </c>
      <c r="AH1690" s="65" t="s">
        <v>106</v>
      </c>
      <c r="AI1690" s="65" t="s">
        <v>106</v>
      </c>
      <c r="AJ1690" s="65" t="s">
        <v>106</v>
      </c>
      <c r="AK1690" s="74" t="s">
        <v>106</v>
      </c>
      <c r="AL1690" s="75" t="s">
        <v>106</v>
      </c>
      <c r="AM1690" s="75" t="s">
        <v>106</v>
      </c>
      <c r="AN1690" s="75" t="s">
        <v>106</v>
      </c>
      <c r="AO1690" s="75" t="s">
        <v>106</v>
      </c>
      <c r="AP1690" s="75" t="s">
        <v>106</v>
      </c>
    </row>
    <row r="1691" spans="1:42">
      <c r="A1691" s="59">
        <v>1689</v>
      </c>
      <c r="B1691" s="109"/>
      <c r="C1691" s="49"/>
      <c r="D1691" s="50"/>
      <c r="E1691" s="38" t="s">
        <v>14</v>
      </c>
      <c r="F1691" s="50"/>
      <c r="G1691" s="51">
        <v>0</v>
      </c>
      <c r="H1691" s="52">
        <v>0</v>
      </c>
      <c r="I1691" s="52">
        <v>0</v>
      </c>
      <c r="J1691" s="52">
        <v>0</v>
      </c>
      <c r="K1691" s="52">
        <v>0</v>
      </c>
      <c r="L1691" s="103">
        <f t="shared" si="105"/>
        <v>0</v>
      </c>
      <c r="M1691" s="53">
        <v>1</v>
      </c>
      <c r="N1691" s="106">
        <f t="shared" si="106"/>
        <v>0</v>
      </c>
      <c r="O1691" s="53">
        <v>1</v>
      </c>
      <c r="P1691" s="53">
        <v>1</v>
      </c>
      <c r="Q1691" s="53">
        <v>1</v>
      </c>
      <c r="R1691" s="42">
        <v>0</v>
      </c>
      <c r="S1691" s="42">
        <v>0</v>
      </c>
      <c r="T1691" s="43" t="s">
        <v>105</v>
      </c>
      <c r="U1691" s="53"/>
      <c r="V1691" s="41" t="s">
        <v>106</v>
      </c>
      <c r="W1691" s="53"/>
      <c r="X1691" s="41" t="s">
        <v>106</v>
      </c>
      <c r="Y1691" s="53"/>
      <c r="Z1691" s="53">
        <f t="shared" si="107"/>
        <v>0</v>
      </c>
      <c r="AA1691" s="53">
        <f t="shared" si="108"/>
        <v>0</v>
      </c>
      <c r="AB1691" s="54"/>
      <c r="AC1691" s="55">
        <v>0</v>
      </c>
      <c r="AD1691" s="46" t="s">
        <v>106</v>
      </c>
      <c r="AE1691" s="47"/>
      <c r="AF1691" s="69" t="s">
        <v>106</v>
      </c>
      <c r="AG1691" s="64" t="s">
        <v>106</v>
      </c>
      <c r="AH1691" s="65" t="s">
        <v>106</v>
      </c>
      <c r="AI1691" s="65" t="s">
        <v>106</v>
      </c>
      <c r="AJ1691" s="65" t="s">
        <v>106</v>
      </c>
      <c r="AK1691" s="74" t="s">
        <v>106</v>
      </c>
      <c r="AL1691" s="75" t="s">
        <v>106</v>
      </c>
      <c r="AM1691" s="75" t="s">
        <v>106</v>
      </c>
      <c r="AN1691" s="75" t="s">
        <v>106</v>
      </c>
      <c r="AO1691" s="75" t="s">
        <v>106</v>
      </c>
      <c r="AP1691" s="75" t="s">
        <v>106</v>
      </c>
    </row>
    <row r="1692" spans="1:42">
      <c r="A1692" s="59">
        <v>1690</v>
      </c>
      <c r="B1692" s="109"/>
      <c r="C1692" s="49"/>
      <c r="D1692" s="50"/>
      <c r="E1692" s="38" t="s">
        <v>14</v>
      </c>
      <c r="F1692" s="50"/>
      <c r="G1692" s="51">
        <v>0</v>
      </c>
      <c r="H1692" s="52">
        <v>0</v>
      </c>
      <c r="I1692" s="52">
        <v>0</v>
      </c>
      <c r="J1692" s="52">
        <v>0</v>
      </c>
      <c r="K1692" s="52">
        <v>0</v>
      </c>
      <c r="L1692" s="103">
        <f t="shared" si="105"/>
        <v>0</v>
      </c>
      <c r="M1692" s="53">
        <v>1</v>
      </c>
      <c r="N1692" s="106">
        <f t="shared" si="106"/>
        <v>0</v>
      </c>
      <c r="O1692" s="53">
        <v>1</v>
      </c>
      <c r="P1692" s="53">
        <v>1</v>
      </c>
      <c r="Q1692" s="53">
        <v>1</v>
      </c>
      <c r="R1692" s="42">
        <v>0</v>
      </c>
      <c r="S1692" s="42">
        <v>0</v>
      </c>
      <c r="T1692" s="43" t="s">
        <v>105</v>
      </c>
      <c r="U1692" s="53"/>
      <c r="V1692" s="41" t="s">
        <v>106</v>
      </c>
      <c r="W1692" s="53"/>
      <c r="X1692" s="41" t="s">
        <v>106</v>
      </c>
      <c r="Y1692" s="53"/>
      <c r="Z1692" s="53">
        <f t="shared" si="107"/>
        <v>0</v>
      </c>
      <c r="AA1692" s="53">
        <f t="shared" si="108"/>
        <v>0</v>
      </c>
      <c r="AB1692" s="54"/>
      <c r="AC1692" s="55">
        <v>0</v>
      </c>
      <c r="AD1692" s="46" t="s">
        <v>106</v>
      </c>
      <c r="AE1692" s="47"/>
      <c r="AF1692" s="69" t="s">
        <v>106</v>
      </c>
      <c r="AG1692" s="64" t="s">
        <v>106</v>
      </c>
      <c r="AH1692" s="65" t="s">
        <v>106</v>
      </c>
      <c r="AI1692" s="65" t="s">
        <v>106</v>
      </c>
      <c r="AJ1692" s="65" t="s">
        <v>106</v>
      </c>
      <c r="AK1692" s="74" t="s">
        <v>106</v>
      </c>
      <c r="AL1692" s="75" t="s">
        <v>106</v>
      </c>
      <c r="AM1692" s="75" t="s">
        <v>106</v>
      </c>
      <c r="AN1692" s="75" t="s">
        <v>106</v>
      </c>
      <c r="AO1692" s="75" t="s">
        <v>106</v>
      </c>
      <c r="AP1692" s="75" t="s">
        <v>106</v>
      </c>
    </row>
    <row r="1693" spans="1:42">
      <c r="A1693" s="59">
        <v>1691</v>
      </c>
      <c r="B1693" s="109"/>
      <c r="C1693" s="49"/>
      <c r="D1693" s="50"/>
      <c r="E1693" s="38" t="s">
        <v>14</v>
      </c>
      <c r="F1693" s="50"/>
      <c r="G1693" s="51">
        <v>0</v>
      </c>
      <c r="H1693" s="52">
        <v>0</v>
      </c>
      <c r="I1693" s="52">
        <v>0</v>
      </c>
      <c r="J1693" s="52">
        <v>0</v>
      </c>
      <c r="K1693" s="52">
        <v>0</v>
      </c>
      <c r="L1693" s="103">
        <f t="shared" si="105"/>
        <v>0</v>
      </c>
      <c r="M1693" s="53">
        <v>1</v>
      </c>
      <c r="N1693" s="106">
        <f t="shared" si="106"/>
        <v>0</v>
      </c>
      <c r="O1693" s="53">
        <v>1</v>
      </c>
      <c r="P1693" s="53">
        <v>1</v>
      </c>
      <c r="Q1693" s="53">
        <v>1</v>
      </c>
      <c r="R1693" s="42">
        <v>0</v>
      </c>
      <c r="S1693" s="42">
        <v>0</v>
      </c>
      <c r="T1693" s="43" t="s">
        <v>105</v>
      </c>
      <c r="U1693" s="53"/>
      <c r="V1693" s="41" t="s">
        <v>106</v>
      </c>
      <c r="W1693" s="53"/>
      <c r="X1693" s="41" t="s">
        <v>106</v>
      </c>
      <c r="Y1693" s="53"/>
      <c r="Z1693" s="53">
        <f t="shared" si="107"/>
        <v>0</v>
      </c>
      <c r="AA1693" s="53">
        <f t="shared" si="108"/>
        <v>0</v>
      </c>
      <c r="AB1693" s="54"/>
      <c r="AC1693" s="55">
        <v>0</v>
      </c>
      <c r="AD1693" s="46" t="s">
        <v>106</v>
      </c>
      <c r="AE1693" s="47"/>
      <c r="AF1693" s="69" t="s">
        <v>106</v>
      </c>
      <c r="AG1693" s="64" t="s">
        <v>106</v>
      </c>
      <c r="AH1693" s="65" t="s">
        <v>106</v>
      </c>
      <c r="AI1693" s="65" t="s">
        <v>106</v>
      </c>
      <c r="AJ1693" s="65" t="s">
        <v>106</v>
      </c>
      <c r="AK1693" s="74" t="s">
        <v>106</v>
      </c>
      <c r="AL1693" s="75" t="s">
        <v>106</v>
      </c>
      <c r="AM1693" s="75" t="s">
        <v>106</v>
      </c>
      <c r="AN1693" s="75" t="s">
        <v>106</v>
      </c>
      <c r="AO1693" s="75" t="s">
        <v>106</v>
      </c>
      <c r="AP1693" s="75" t="s">
        <v>106</v>
      </c>
    </row>
    <row r="1694" spans="1:42">
      <c r="A1694" s="59">
        <v>1692</v>
      </c>
      <c r="B1694" s="109"/>
      <c r="C1694" s="49"/>
      <c r="D1694" s="50"/>
      <c r="E1694" s="38" t="s">
        <v>14</v>
      </c>
      <c r="F1694" s="50"/>
      <c r="G1694" s="51">
        <v>0</v>
      </c>
      <c r="H1694" s="52">
        <v>0</v>
      </c>
      <c r="I1694" s="52">
        <v>0</v>
      </c>
      <c r="J1694" s="52">
        <v>0</v>
      </c>
      <c r="K1694" s="52">
        <v>0</v>
      </c>
      <c r="L1694" s="103">
        <f t="shared" si="105"/>
        <v>0</v>
      </c>
      <c r="M1694" s="53">
        <v>1</v>
      </c>
      <c r="N1694" s="106">
        <f t="shared" si="106"/>
        <v>0</v>
      </c>
      <c r="O1694" s="53">
        <v>1</v>
      </c>
      <c r="P1694" s="53">
        <v>1</v>
      </c>
      <c r="Q1694" s="53">
        <v>1</v>
      </c>
      <c r="R1694" s="42">
        <v>0</v>
      </c>
      <c r="S1694" s="42">
        <v>0</v>
      </c>
      <c r="T1694" s="43" t="s">
        <v>105</v>
      </c>
      <c r="U1694" s="53"/>
      <c r="V1694" s="41" t="s">
        <v>106</v>
      </c>
      <c r="W1694" s="53"/>
      <c r="X1694" s="41" t="s">
        <v>106</v>
      </c>
      <c r="Y1694" s="53"/>
      <c r="Z1694" s="53">
        <f t="shared" si="107"/>
        <v>0</v>
      </c>
      <c r="AA1694" s="53">
        <f t="shared" si="108"/>
        <v>0</v>
      </c>
      <c r="AB1694" s="54"/>
      <c r="AC1694" s="55">
        <v>0</v>
      </c>
      <c r="AD1694" s="46" t="s">
        <v>106</v>
      </c>
      <c r="AE1694" s="47"/>
      <c r="AF1694" s="69" t="s">
        <v>106</v>
      </c>
      <c r="AG1694" s="64" t="s">
        <v>106</v>
      </c>
      <c r="AH1694" s="65" t="s">
        <v>106</v>
      </c>
      <c r="AI1694" s="65" t="s">
        <v>106</v>
      </c>
      <c r="AJ1694" s="65" t="s">
        <v>106</v>
      </c>
      <c r="AK1694" s="74" t="s">
        <v>106</v>
      </c>
      <c r="AL1694" s="75" t="s">
        <v>106</v>
      </c>
      <c r="AM1694" s="75" t="s">
        <v>106</v>
      </c>
      <c r="AN1694" s="75" t="s">
        <v>106</v>
      </c>
      <c r="AO1694" s="75" t="s">
        <v>106</v>
      </c>
      <c r="AP1694" s="75" t="s">
        <v>106</v>
      </c>
    </row>
    <row r="1695" spans="1:42">
      <c r="A1695" s="59">
        <v>1693</v>
      </c>
      <c r="B1695" s="109"/>
      <c r="C1695" s="49"/>
      <c r="D1695" s="50"/>
      <c r="E1695" s="38" t="s">
        <v>14</v>
      </c>
      <c r="F1695" s="50"/>
      <c r="G1695" s="51">
        <v>0</v>
      </c>
      <c r="H1695" s="52">
        <v>0</v>
      </c>
      <c r="I1695" s="52">
        <v>0</v>
      </c>
      <c r="J1695" s="52">
        <v>0</v>
      </c>
      <c r="K1695" s="52">
        <v>0</v>
      </c>
      <c r="L1695" s="103">
        <f t="shared" si="105"/>
        <v>0</v>
      </c>
      <c r="M1695" s="53">
        <v>1</v>
      </c>
      <c r="N1695" s="106">
        <f t="shared" si="106"/>
        <v>0</v>
      </c>
      <c r="O1695" s="53">
        <v>1</v>
      </c>
      <c r="P1695" s="53">
        <v>1</v>
      </c>
      <c r="Q1695" s="53">
        <v>1</v>
      </c>
      <c r="R1695" s="42">
        <v>0</v>
      </c>
      <c r="S1695" s="42">
        <v>0</v>
      </c>
      <c r="T1695" s="43" t="s">
        <v>105</v>
      </c>
      <c r="U1695" s="53"/>
      <c r="V1695" s="41" t="s">
        <v>106</v>
      </c>
      <c r="W1695" s="53"/>
      <c r="X1695" s="41" t="s">
        <v>106</v>
      </c>
      <c r="Y1695" s="53"/>
      <c r="Z1695" s="53">
        <f t="shared" si="107"/>
        <v>0</v>
      </c>
      <c r="AA1695" s="53">
        <f t="shared" si="108"/>
        <v>0</v>
      </c>
      <c r="AB1695" s="54"/>
      <c r="AC1695" s="55">
        <v>0</v>
      </c>
      <c r="AD1695" s="46" t="s">
        <v>106</v>
      </c>
      <c r="AE1695" s="47"/>
      <c r="AF1695" s="69" t="s">
        <v>106</v>
      </c>
      <c r="AG1695" s="64" t="s">
        <v>106</v>
      </c>
      <c r="AH1695" s="65" t="s">
        <v>106</v>
      </c>
      <c r="AI1695" s="65" t="s">
        <v>106</v>
      </c>
      <c r="AJ1695" s="65" t="s">
        <v>106</v>
      </c>
      <c r="AK1695" s="74" t="s">
        <v>106</v>
      </c>
      <c r="AL1695" s="75" t="s">
        <v>106</v>
      </c>
      <c r="AM1695" s="75" t="s">
        <v>106</v>
      </c>
      <c r="AN1695" s="75" t="s">
        <v>106</v>
      </c>
      <c r="AO1695" s="75" t="s">
        <v>106</v>
      </c>
      <c r="AP1695" s="75" t="s">
        <v>106</v>
      </c>
    </row>
    <row r="1696" spans="1:42">
      <c r="A1696" s="59">
        <v>1694</v>
      </c>
      <c r="B1696" s="109"/>
      <c r="C1696" s="49"/>
      <c r="D1696" s="50"/>
      <c r="E1696" s="38" t="s">
        <v>14</v>
      </c>
      <c r="F1696" s="50"/>
      <c r="G1696" s="51">
        <v>0</v>
      </c>
      <c r="H1696" s="52">
        <v>0</v>
      </c>
      <c r="I1696" s="52">
        <v>0</v>
      </c>
      <c r="J1696" s="52">
        <v>0</v>
      </c>
      <c r="K1696" s="52">
        <v>0</v>
      </c>
      <c r="L1696" s="103">
        <f t="shared" si="105"/>
        <v>0</v>
      </c>
      <c r="M1696" s="53">
        <v>1</v>
      </c>
      <c r="N1696" s="106">
        <f t="shared" si="106"/>
        <v>0</v>
      </c>
      <c r="O1696" s="53">
        <v>1</v>
      </c>
      <c r="P1696" s="53">
        <v>1</v>
      </c>
      <c r="Q1696" s="53">
        <v>1</v>
      </c>
      <c r="R1696" s="42">
        <v>0</v>
      </c>
      <c r="S1696" s="42">
        <v>0</v>
      </c>
      <c r="T1696" s="43" t="s">
        <v>105</v>
      </c>
      <c r="U1696" s="53"/>
      <c r="V1696" s="41" t="s">
        <v>106</v>
      </c>
      <c r="W1696" s="53"/>
      <c r="X1696" s="41" t="s">
        <v>106</v>
      </c>
      <c r="Y1696" s="53"/>
      <c r="Z1696" s="53">
        <f t="shared" si="107"/>
        <v>0</v>
      </c>
      <c r="AA1696" s="53">
        <f t="shared" si="108"/>
        <v>0</v>
      </c>
      <c r="AB1696" s="54"/>
      <c r="AC1696" s="55">
        <v>0</v>
      </c>
      <c r="AD1696" s="46" t="s">
        <v>106</v>
      </c>
      <c r="AE1696" s="47"/>
      <c r="AF1696" s="69" t="s">
        <v>106</v>
      </c>
      <c r="AG1696" s="64" t="s">
        <v>106</v>
      </c>
      <c r="AH1696" s="65" t="s">
        <v>106</v>
      </c>
      <c r="AI1696" s="65" t="s">
        <v>106</v>
      </c>
      <c r="AJ1696" s="65" t="s">
        <v>106</v>
      </c>
      <c r="AK1696" s="74" t="s">
        <v>106</v>
      </c>
      <c r="AL1696" s="75" t="s">
        <v>106</v>
      </c>
      <c r="AM1696" s="75" t="s">
        <v>106</v>
      </c>
      <c r="AN1696" s="75" t="s">
        <v>106</v>
      </c>
      <c r="AO1696" s="75" t="s">
        <v>106</v>
      </c>
      <c r="AP1696" s="75" t="s">
        <v>106</v>
      </c>
    </row>
    <row r="1697" spans="1:42">
      <c r="A1697" s="59">
        <v>1695</v>
      </c>
      <c r="B1697" s="109"/>
      <c r="C1697" s="49"/>
      <c r="D1697" s="50"/>
      <c r="E1697" s="38" t="s">
        <v>14</v>
      </c>
      <c r="F1697" s="50"/>
      <c r="G1697" s="51">
        <v>0</v>
      </c>
      <c r="H1697" s="52">
        <v>0</v>
      </c>
      <c r="I1697" s="52">
        <v>0</v>
      </c>
      <c r="J1697" s="52">
        <v>0</v>
      </c>
      <c r="K1697" s="52">
        <v>0</v>
      </c>
      <c r="L1697" s="103">
        <f t="shared" si="105"/>
        <v>0</v>
      </c>
      <c r="M1697" s="53">
        <v>1</v>
      </c>
      <c r="N1697" s="106">
        <f t="shared" si="106"/>
        <v>0</v>
      </c>
      <c r="O1697" s="53">
        <v>1</v>
      </c>
      <c r="P1697" s="53">
        <v>1</v>
      </c>
      <c r="Q1697" s="53">
        <v>1</v>
      </c>
      <c r="R1697" s="42">
        <v>0</v>
      </c>
      <c r="S1697" s="42">
        <v>0</v>
      </c>
      <c r="T1697" s="43" t="s">
        <v>105</v>
      </c>
      <c r="U1697" s="53"/>
      <c r="V1697" s="41" t="s">
        <v>106</v>
      </c>
      <c r="W1697" s="53"/>
      <c r="X1697" s="41" t="s">
        <v>106</v>
      </c>
      <c r="Y1697" s="53"/>
      <c r="Z1697" s="53">
        <f t="shared" si="107"/>
        <v>0</v>
      </c>
      <c r="AA1697" s="53">
        <f t="shared" si="108"/>
        <v>0</v>
      </c>
      <c r="AB1697" s="54"/>
      <c r="AC1697" s="55">
        <v>0</v>
      </c>
      <c r="AD1697" s="46" t="s">
        <v>106</v>
      </c>
      <c r="AE1697" s="47"/>
      <c r="AF1697" s="69" t="s">
        <v>106</v>
      </c>
      <c r="AG1697" s="64" t="s">
        <v>106</v>
      </c>
      <c r="AH1697" s="65" t="s">
        <v>106</v>
      </c>
      <c r="AI1697" s="65" t="s">
        <v>106</v>
      </c>
      <c r="AJ1697" s="65" t="s">
        <v>106</v>
      </c>
      <c r="AK1697" s="74" t="s">
        <v>106</v>
      </c>
      <c r="AL1697" s="75" t="s">
        <v>106</v>
      </c>
      <c r="AM1697" s="75" t="s">
        <v>106</v>
      </c>
      <c r="AN1697" s="75" t="s">
        <v>106</v>
      </c>
      <c r="AO1697" s="75" t="s">
        <v>106</v>
      </c>
      <c r="AP1697" s="75" t="s">
        <v>106</v>
      </c>
    </row>
    <row r="1698" spans="1:42">
      <c r="A1698" s="59">
        <v>1696</v>
      </c>
      <c r="B1698" s="109"/>
      <c r="C1698" s="49"/>
      <c r="D1698" s="50"/>
      <c r="E1698" s="38" t="s">
        <v>14</v>
      </c>
      <c r="F1698" s="50"/>
      <c r="G1698" s="51">
        <v>0</v>
      </c>
      <c r="H1698" s="52">
        <v>0</v>
      </c>
      <c r="I1698" s="52">
        <v>0</v>
      </c>
      <c r="J1698" s="52">
        <v>0</v>
      </c>
      <c r="K1698" s="52">
        <v>0</v>
      </c>
      <c r="L1698" s="103">
        <f t="shared" si="105"/>
        <v>0</v>
      </c>
      <c r="M1698" s="53">
        <v>1</v>
      </c>
      <c r="N1698" s="106">
        <f t="shared" si="106"/>
        <v>0</v>
      </c>
      <c r="O1698" s="53">
        <v>1</v>
      </c>
      <c r="P1698" s="53">
        <v>1</v>
      </c>
      <c r="Q1698" s="53">
        <v>1</v>
      </c>
      <c r="R1698" s="42">
        <v>0</v>
      </c>
      <c r="S1698" s="42">
        <v>0</v>
      </c>
      <c r="T1698" s="43" t="s">
        <v>105</v>
      </c>
      <c r="U1698" s="53"/>
      <c r="V1698" s="41" t="s">
        <v>106</v>
      </c>
      <c r="W1698" s="53"/>
      <c r="X1698" s="41" t="s">
        <v>106</v>
      </c>
      <c r="Y1698" s="53"/>
      <c r="Z1698" s="53">
        <f t="shared" si="107"/>
        <v>0</v>
      </c>
      <c r="AA1698" s="53">
        <f t="shared" si="108"/>
        <v>0</v>
      </c>
      <c r="AB1698" s="54"/>
      <c r="AC1698" s="55">
        <v>0</v>
      </c>
      <c r="AD1698" s="46" t="s">
        <v>106</v>
      </c>
      <c r="AE1698" s="47"/>
      <c r="AF1698" s="69" t="s">
        <v>106</v>
      </c>
      <c r="AG1698" s="64" t="s">
        <v>106</v>
      </c>
      <c r="AH1698" s="65" t="s">
        <v>106</v>
      </c>
      <c r="AI1698" s="65" t="s">
        <v>106</v>
      </c>
      <c r="AJ1698" s="65" t="s">
        <v>106</v>
      </c>
      <c r="AK1698" s="74" t="s">
        <v>106</v>
      </c>
      <c r="AL1698" s="75" t="s">
        <v>106</v>
      </c>
      <c r="AM1698" s="75" t="s">
        <v>106</v>
      </c>
      <c r="AN1698" s="75" t="s">
        <v>106</v>
      </c>
      <c r="AO1698" s="75" t="s">
        <v>106</v>
      </c>
      <c r="AP1698" s="75" t="s">
        <v>106</v>
      </c>
    </row>
    <row r="1699" spans="1:42">
      <c r="A1699" s="59">
        <v>1697</v>
      </c>
      <c r="B1699" s="109"/>
      <c r="C1699" s="49"/>
      <c r="D1699" s="50"/>
      <c r="E1699" s="38" t="s">
        <v>14</v>
      </c>
      <c r="F1699" s="50"/>
      <c r="G1699" s="51">
        <v>0</v>
      </c>
      <c r="H1699" s="52">
        <v>0</v>
      </c>
      <c r="I1699" s="52">
        <v>0</v>
      </c>
      <c r="J1699" s="52">
        <v>0</v>
      </c>
      <c r="K1699" s="52">
        <v>0</v>
      </c>
      <c r="L1699" s="103">
        <f t="shared" si="105"/>
        <v>0</v>
      </c>
      <c r="M1699" s="53">
        <v>1</v>
      </c>
      <c r="N1699" s="106">
        <f t="shared" si="106"/>
        <v>0</v>
      </c>
      <c r="O1699" s="53">
        <v>1</v>
      </c>
      <c r="P1699" s="53">
        <v>1</v>
      </c>
      <c r="Q1699" s="53">
        <v>1</v>
      </c>
      <c r="R1699" s="42">
        <v>0</v>
      </c>
      <c r="S1699" s="42">
        <v>0</v>
      </c>
      <c r="T1699" s="43" t="s">
        <v>105</v>
      </c>
      <c r="U1699" s="53"/>
      <c r="V1699" s="41" t="s">
        <v>106</v>
      </c>
      <c r="W1699" s="53"/>
      <c r="X1699" s="41" t="s">
        <v>106</v>
      </c>
      <c r="Y1699" s="53"/>
      <c r="Z1699" s="53">
        <f t="shared" si="107"/>
        <v>0</v>
      </c>
      <c r="AA1699" s="53">
        <f t="shared" si="108"/>
        <v>0</v>
      </c>
      <c r="AB1699" s="54"/>
      <c r="AC1699" s="55">
        <v>0</v>
      </c>
      <c r="AD1699" s="46" t="s">
        <v>106</v>
      </c>
      <c r="AE1699" s="47"/>
      <c r="AF1699" s="69" t="s">
        <v>106</v>
      </c>
      <c r="AG1699" s="64" t="s">
        <v>106</v>
      </c>
      <c r="AH1699" s="65" t="s">
        <v>106</v>
      </c>
      <c r="AI1699" s="65" t="s">
        <v>106</v>
      </c>
      <c r="AJ1699" s="65" t="s">
        <v>106</v>
      </c>
      <c r="AK1699" s="74" t="s">
        <v>106</v>
      </c>
      <c r="AL1699" s="75" t="s">
        <v>106</v>
      </c>
      <c r="AM1699" s="75" t="s">
        <v>106</v>
      </c>
      <c r="AN1699" s="75" t="s">
        <v>106</v>
      </c>
      <c r="AO1699" s="75" t="s">
        <v>106</v>
      </c>
      <c r="AP1699" s="75" t="s">
        <v>106</v>
      </c>
    </row>
    <row r="1700" spans="1:42">
      <c r="A1700" s="59">
        <v>1698</v>
      </c>
      <c r="B1700" s="109"/>
      <c r="C1700" s="49"/>
      <c r="D1700" s="50"/>
      <c r="E1700" s="38" t="s">
        <v>14</v>
      </c>
      <c r="F1700" s="50"/>
      <c r="G1700" s="51">
        <v>0</v>
      </c>
      <c r="H1700" s="52">
        <v>0</v>
      </c>
      <c r="I1700" s="52">
        <v>0</v>
      </c>
      <c r="J1700" s="52">
        <v>0</v>
      </c>
      <c r="K1700" s="52">
        <v>0</v>
      </c>
      <c r="L1700" s="103">
        <f t="shared" si="105"/>
        <v>0</v>
      </c>
      <c r="M1700" s="53">
        <v>1</v>
      </c>
      <c r="N1700" s="106">
        <f t="shared" si="106"/>
        <v>0</v>
      </c>
      <c r="O1700" s="53">
        <v>1</v>
      </c>
      <c r="P1700" s="53">
        <v>1</v>
      </c>
      <c r="Q1700" s="53">
        <v>1</v>
      </c>
      <c r="R1700" s="42">
        <v>0</v>
      </c>
      <c r="S1700" s="42">
        <v>0</v>
      </c>
      <c r="T1700" s="43" t="s">
        <v>105</v>
      </c>
      <c r="U1700" s="53"/>
      <c r="V1700" s="41" t="s">
        <v>106</v>
      </c>
      <c r="W1700" s="53"/>
      <c r="X1700" s="41" t="s">
        <v>106</v>
      </c>
      <c r="Y1700" s="53"/>
      <c r="Z1700" s="53">
        <f t="shared" si="107"/>
        <v>0</v>
      </c>
      <c r="AA1700" s="53">
        <f t="shared" si="108"/>
        <v>0</v>
      </c>
      <c r="AB1700" s="54"/>
      <c r="AC1700" s="55">
        <v>0</v>
      </c>
      <c r="AD1700" s="46" t="s">
        <v>106</v>
      </c>
      <c r="AE1700" s="47"/>
      <c r="AF1700" s="69" t="s">
        <v>106</v>
      </c>
      <c r="AG1700" s="64" t="s">
        <v>106</v>
      </c>
      <c r="AH1700" s="65" t="s">
        <v>106</v>
      </c>
      <c r="AI1700" s="65" t="s">
        <v>106</v>
      </c>
      <c r="AJ1700" s="65" t="s">
        <v>106</v>
      </c>
      <c r="AK1700" s="74" t="s">
        <v>106</v>
      </c>
      <c r="AL1700" s="75" t="s">
        <v>106</v>
      </c>
      <c r="AM1700" s="75" t="s">
        <v>106</v>
      </c>
      <c r="AN1700" s="75" t="s">
        <v>106</v>
      </c>
      <c r="AO1700" s="75" t="s">
        <v>106</v>
      </c>
      <c r="AP1700" s="75" t="s">
        <v>106</v>
      </c>
    </row>
    <row r="1701" spans="1:42">
      <c r="A1701" s="59">
        <v>1699</v>
      </c>
      <c r="B1701" s="109"/>
      <c r="C1701" s="49"/>
      <c r="D1701" s="50"/>
      <c r="E1701" s="38" t="s">
        <v>14</v>
      </c>
      <c r="F1701" s="50"/>
      <c r="G1701" s="51">
        <v>0</v>
      </c>
      <c r="H1701" s="52">
        <v>0</v>
      </c>
      <c r="I1701" s="52">
        <v>0</v>
      </c>
      <c r="J1701" s="52">
        <v>0</v>
      </c>
      <c r="K1701" s="52">
        <v>0</v>
      </c>
      <c r="L1701" s="103">
        <f t="shared" si="105"/>
        <v>0</v>
      </c>
      <c r="M1701" s="53">
        <v>1</v>
      </c>
      <c r="N1701" s="106">
        <f t="shared" si="106"/>
        <v>0</v>
      </c>
      <c r="O1701" s="53">
        <v>1</v>
      </c>
      <c r="P1701" s="53">
        <v>1</v>
      </c>
      <c r="Q1701" s="53">
        <v>1</v>
      </c>
      <c r="R1701" s="42">
        <v>0</v>
      </c>
      <c r="S1701" s="42">
        <v>0</v>
      </c>
      <c r="T1701" s="43" t="s">
        <v>105</v>
      </c>
      <c r="U1701" s="53"/>
      <c r="V1701" s="41" t="s">
        <v>106</v>
      </c>
      <c r="W1701" s="53"/>
      <c r="X1701" s="41" t="s">
        <v>106</v>
      </c>
      <c r="Y1701" s="53"/>
      <c r="Z1701" s="53">
        <f t="shared" si="107"/>
        <v>0</v>
      </c>
      <c r="AA1701" s="53">
        <f t="shared" si="108"/>
        <v>0</v>
      </c>
      <c r="AB1701" s="54"/>
      <c r="AC1701" s="55">
        <v>0</v>
      </c>
      <c r="AD1701" s="46" t="s">
        <v>106</v>
      </c>
      <c r="AE1701" s="47"/>
      <c r="AF1701" s="69" t="s">
        <v>106</v>
      </c>
      <c r="AG1701" s="64" t="s">
        <v>106</v>
      </c>
      <c r="AH1701" s="65" t="s">
        <v>106</v>
      </c>
      <c r="AI1701" s="65" t="s">
        <v>106</v>
      </c>
      <c r="AJ1701" s="65" t="s">
        <v>106</v>
      </c>
      <c r="AK1701" s="74" t="s">
        <v>106</v>
      </c>
      <c r="AL1701" s="75" t="s">
        <v>106</v>
      </c>
      <c r="AM1701" s="75" t="s">
        <v>106</v>
      </c>
      <c r="AN1701" s="75" t="s">
        <v>106</v>
      </c>
      <c r="AO1701" s="75" t="s">
        <v>106</v>
      </c>
      <c r="AP1701" s="75" t="s">
        <v>106</v>
      </c>
    </row>
    <row r="1702" spans="1:42">
      <c r="A1702" s="59">
        <v>1700</v>
      </c>
      <c r="B1702" s="109"/>
      <c r="C1702" s="49"/>
      <c r="D1702" s="50"/>
      <c r="E1702" s="38" t="s">
        <v>14</v>
      </c>
      <c r="F1702" s="50"/>
      <c r="G1702" s="51">
        <v>0</v>
      </c>
      <c r="H1702" s="52">
        <v>0</v>
      </c>
      <c r="I1702" s="52">
        <v>0</v>
      </c>
      <c r="J1702" s="52">
        <v>0</v>
      </c>
      <c r="K1702" s="52">
        <v>0</v>
      </c>
      <c r="L1702" s="103">
        <f t="shared" si="105"/>
        <v>0</v>
      </c>
      <c r="M1702" s="53">
        <v>1</v>
      </c>
      <c r="N1702" s="106">
        <f t="shared" si="106"/>
        <v>0</v>
      </c>
      <c r="O1702" s="53">
        <v>1</v>
      </c>
      <c r="P1702" s="53">
        <v>1</v>
      </c>
      <c r="Q1702" s="53">
        <v>1</v>
      </c>
      <c r="R1702" s="42">
        <v>0</v>
      </c>
      <c r="S1702" s="42">
        <v>0</v>
      </c>
      <c r="T1702" s="43" t="s">
        <v>105</v>
      </c>
      <c r="U1702" s="53"/>
      <c r="V1702" s="41" t="s">
        <v>106</v>
      </c>
      <c r="W1702" s="53"/>
      <c r="X1702" s="41" t="s">
        <v>106</v>
      </c>
      <c r="Y1702" s="53"/>
      <c r="Z1702" s="53">
        <f t="shared" si="107"/>
        <v>0</v>
      </c>
      <c r="AA1702" s="53">
        <f t="shared" si="108"/>
        <v>0</v>
      </c>
      <c r="AB1702" s="54"/>
      <c r="AC1702" s="55">
        <v>0</v>
      </c>
      <c r="AD1702" s="46" t="s">
        <v>106</v>
      </c>
      <c r="AE1702" s="47"/>
      <c r="AF1702" s="69" t="s">
        <v>106</v>
      </c>
      <c r="AG1702" s="64" t="s">
        <v>106</v>
      </c>
      <c r="AH1702" s="65" t="s">
        <v>106</v>
      </c>
      <c r="AI1702" s="65" t="s">
        <v>106</v>
      </c>
      <c r="AJ1702" s="65" t="s">
        <v>106</v>
      </c>
      <c r="AK1702" s="74" t="s">
        <v>106</v>
      </c>
      <c r="AL1702" s="75" t="s">
        <v>106</v>
      </c>
      <c r="AM1702" s="75" t="s">
        <v>106</v>
      </c>
      <c r="AN1702" s="75" t="s">
        <v>106</v>
      </c>
      <c r="AO1702" s="75" t="s">
        <v>106</v>
      </c>
      <c r="AP1702" s="75" t="s">
        <v>106</v>
      </c>
    </row>
    <row r="1703" spans="1:42">
      <c r="A1703" s="59">
        <v>1701</v>
      </c>
      <c r="B1703" s="109"/>
      <c r="C1703" s="49"/>
      <c r="D1703" s="50"/>
      <c r="E1703" s="38" t="s">
        <v>14</v>
      </c>
      <c r="F1703" s="50"/>
      <c r="G1703" s="51">
        <v>0</v>
      </c>
      <c r="H1703" s="52">
        <v>0</v>
      </c>
      <c r="I1703" s="52">
        <v>0</v>
      </c>
      <c r="J1703" s="52">
        <v>0</v>
      </c>
      <c r="K1703" s="52">
        <v>0</v>
      </c>
      <c r="L1703" s="103">
        <f t="shared" si="105"/>
        <v>0</v>
      </c>
      <c r="M1703" s="53">
        <v>1</v>
      </c>
      <c r="N1703" s="106">
        <f t="shared" si="106"/>
        <v>0</v>
      </c>
      <c r="O1703" s="53">
        <v>1</v>
      </c>
      <c r="P1703" s="53">
        <v>1</v>
      </c>
      <c r="Q1703" s="53">
        <v>1</v>
      </c>
      <c r="R1703" s="42">
        <v>0</v>
      </c>
      <c r="S1703" s="42">
        <v>0</v>
      </c>
      <c r="T1703" s="43" t="s">
        <v>105</v>
      </c>
      <c r="U1703" s="53"/>
      <c r="V1703" s="41" t="s">
        <v>106</v>
      </c>
      <c r="W1703" s="53"/>
      <c r="X1703" s="41" t="s">
        <v>106</v>
      </c>
      <c r="Y1703" s="53"/>
      <c r="Z1703" s="53">
        <f t="shared" si="107"/>
        <v>0</v>
      </c>
      <c r="AA1703" s="53">
        <f t="shared" si="108"/>
        <v>0</v>
      </c>
      <c r="AB1703" s="54"/>
      <c r="AC1703" s="55">
        <v>0</v>
      </c>
      <c r="AD1703" s="46" t="s">
        <v>106</v>
      </c>
      <c r="AE1703" s="47"/>
      <c r="AF1703" s="69" t="s">
        <v>106</v>
      </c>
      <c r="AG1703" s="64" t="s">
        <v>106</v>
      </c>
      <c r="AH1703" s="65" t="s">
        <v>106</v>
      </c>
      <c r="AI1703" s="65" t="s">
        <v>106</v>
      </c>
      <c r="AJ1703" s="65" t="s">
        <v>106</v>
      </c>
      <c r="AK1703" s="74" t="s">
        <v>106</v>
      </c>
      <c r="AL1703" s="75" t="s">
        <v>106</v>
      </c>
      <c r="AM1703" s="75" t="s">
        <v>106</v>
      </c>
      <c r="AN1703" s="75" t="s">
        <v>106</v>
      </c>
      <c r="AO1703" s="75" t="s">
        <v>106</v>
      </c>
      <c r="AP1703" s="75" t="s">
        <v>106</v>
      </c>
    </row>
    <row r="1704" spans="1:42">
      <c r="A1704" s="59">
        <v>1702</v>
      </c>
      <c r="B1704" s="109"/>
      <c r="C1704" s="49"/>
      <c r="D1704" s="50"/>
      <c r="E1704" s="38" t="s">
        <v>14</v>
      </c>
      <c r="F1704" s="50"/>
      <c r="G1704" s="51">
        <v>0</v>
      </c>
      <c r="H1704" s="52">
        <v>0</v>
      </c>
      <c r="I1704" s="52">
        <v>0</v>
      </c>
      <c r="J1704" s="52">
        <v>0</v>
      </c>
      <c r="K1704" s="52">
        <v>0</v>
      </c>
      <c r="L1704" s="103">
        <f t="shared" si="105"/>
        <v>0</v>
      </c>
      <c r="M1704" s="53">
        <v>1</v>
      </c>
      <c r="N1704" s="106">
        <f t="shared" si="106"/>
        <v>0</v>
      </c>
      <c r="O1704" s="53">
        <v>1</v>
      </c>
      <c r="P1704" s="53">
        <v>1</v>
      </c>
      <c r="Q1704" s="53">
        <v>1</v>
      </c>
      <c r="R1704" s="42">
        <v>0</v>
      </c>
      <c r="S1704" s="42">
        <v>0</v>
      </c>
      <c r="T1704" s="43" t="s">
        <v>105</v>
      </c>
      <c r="U1704" s="53"/>
      <c r="V1704" s="41" t="s">
        <v>106</v>
      </c>
      <c r="W1704" s="53"/>
      <c r="X1704" s="41" t="s">
        <v>106</v>
      </c>
      <c r="Y1704" s="53"/>
      <c r="Z1704" s="53">
        <f t="shared" si="107"/>
        <v>0</v>
      </c>
      <c r="AA1704" s="53">
        <f t="shared" si="108"/>
        <v>0</v>
      </c>
      <c r="AB1704" s="54"/>
      <c r="AC1704" s="55">
        <v>0</v>
      </c>
      <c r="AD1704" s="46" t="s">
        <v>106</v>
      </c>
      <c r="AE1704" s="47"/>
      <c r="AF1704" s="69" t="s">
        <v>106</v>
      </c>
      <c r="AG1704" s="64" t="s">
        <v>106</v>
      </c>
      <c r="AH1704" s="65" t="s">
        <v>106</v>
      </c>
      <c r="AI1704" s="65" t="s">
        <v>106</v>
      </c>
      <c r="AJ1704" s="65" t="s">
        <v>106</v>
      </c>
      <c r="AK1704" s="74" t="s">
        <v>106</v>
      </c>
      <c r="AL1704" s="75" t="s">
        <v>106</v>
      </c>
      <c r="AM1704" s="75" t="s">
        <v>106</v>
      </c>
      <c r="AN1704" s="75" t="s">
        <v>106</v>
      </c>
      <c r="AO1704" s="75" t="s">
        <v>106</v>
      </c>
      <c r="AP1704" s="75" t="s">
        <v>106</v>
      </c>
    </row>
    <row r="1705" spans="1:42">
      <c r="A1705" s="59">
        <v>1703</v>
      </c>
      <c r="B1705" s="109"/>
      <c r="C1705" s="49"/>
      <c r="D1705" s="50"/>
      <c r="E1705" s="38" t="s">
        <v>14</v>
      </c>
      <c r="F1705" s="50"/>
      <c r="G1705" s="51">
        <v>0</v>
      </c>
      <c r="H1705" s="52">
        <v>0</v>
      </c>
      <c r="I1705" s="52">
        <v>0</v>
      </c>
      <c r="J1705" s="52">
        <v>0</v>
      </c>
      <c r="K1705" s="52">
        <v>0</v>
      </c>
      <c r="L1705" s="103">
        <f t="shared" si="105"/>
        <v>0</v>
      </c>
      <c r="M1705" s="53">
        <v>1</v>
      </c>
      <c r="N1705" s="106">
        <f t="shared" si="106"/>
        <v>0</v>
      </c>
      <c r="O1705" s="53">
        <v>1</v>
      </c>
      <c r="P1705" s="53">
        <v>1</v>
      </c>
      <c r="Q1705" s="53">
        <v>1</v>
      </c>
      <c r="R1705" s="42">
        <v>0</v>
      </c>
      <c r="S1705" s="42">
        <v>0</v>
      </c>
      <c r="T1705" s="43" t="s">
        <v>105</v>
      </c>
      <c r="U1705" s="53"/>
      <c r="V1705" s="41" t="s">
        <v>106</v>
      </c>
      <c r="W1705" s="53"/>
      <c r="X1705" s="41" t="s">
        <v>106</v>
      </c>
      <c r="Y1705" s="53"/>
      <c r="Z1705" s="53">
        <f t="shared" si="107"/>
        <v>0</v>
      </c>
      <c r="AA1705" s="53">
        <f t="shared" si="108"/>
        <v>0</v>
      </c>
      <c r="AB1705" s="54"/>
      <c r="AC1705" s="55">
        <v>0</v>
      </c>
      <c r="AD1705" s="46" t="s">
        <v>106</v>
      </c>
      <c r="AE1705" s="47"/>
      <c r="AF1705" s="69" t="s">
        <v>106</v>
      </c>
      <c r="AG1705" s="64" t="s">
        <v>106</v>
      </c>
      <c r="AH1705" s="65" t="s">
        <v>106</v>
      </c>
      <c r="AI1705" s="65" t="s">
        <v>106</v>
      </c>
      <c r="AJ1705" s="65" t="s">
        <v>106</v>
      </c>
      <c r="AK1705" s="74" t="s">
        <v>106</v>
      </c>
      <c r="AL1705" s="75" t="s">
        <v>106</v>
      </c>
      <c r="AM1705" s="75" t="s">
        <v>106</v>
      </c>
      <c r="AN1705" s="75" t="s">
        <v>106</v>
      </c>
      <c r="AO1705" s="75" t="s">
        <v>106</v>
      </c>
      <c r="AP1705" s="75" t="s">
        <v>106</v>
      </c>
    </row>
    <row r="1706" spans="1:42">
      <c r="A1706" s="59">
        <v>1704</v>
      </c>
      <c r="B1706" s="109"/>
      <c r="C1706" s="49"/>
      <c r="D1706" s="50"/>
      <c r="E1706" s="38" t="s">
        <v>14</v>
      </c>
      <c r="F1706" s="50"/>
      <c r="G1706" s="51">
        <v>0</v>
      </c>
      <c r="H1706" s="52">
        <v>0</v>
      </c>
      <c r="I1706" s="52">
        <v>0</v>
      </c>
      <c r="J1706" s="52">
        <v>0</v>
      </c>
      <c r="K1706" s="52">
        <v>0</v>
      </c>
      <c r="L1706" s="103">
        <f t="shared" si="105"/>
        <v>0</v>
      </c>
      <c r="M1706" s="53">
        <v>1</v>
      </c>
      <c r="N1706" s="106">
        <f t="shared" si="106"/>
        <v>0</v>
      </c>
      <c r="O1706" s="53">
        <v>1</v>
      </c>
      <c r="P1706" s="53">
        <v>1</v>
      </c>
      <c r="Q1706" s="53">
        <v>1</v>
      </c>
      <c r="R1706" s="42">
        <v>0</v>
      </c>
      <c r="S1706" s="42">
        <v>0</v>
      </c>
      <c r="T1706" s="43" t="s">
        <v>105</v>
      </c>
      <c r="U1706" s="53"/>
      <c r="V1706" s="41" t="s">
        <v>106</v>
      </c>
      <c r="W1706" s="53"/>
      <c r="X1706" s="41" t="s">
        <v>106</v>
      </c>
      <c r="Y1706" s="53"/>
      <c r="Z1706" s="53">
        <f t="shared" si="107"/>
        <v>0</v>
      </c>
      <c r="AA1706" s="53">
        <f t="shared" si="108"/>
        <v>0</v>
      </c>
      <c r="AB1706" s="54"/>
      <c r="AC1706" s="55">
        <v>0</v>
      </c>
      <c r="AD1706" s="46" t="s">
        <v>106</v>
      </c>
      <c r="AE1706" s="47"/>
      <c r="AF1706" s="69" t="s">
        <v>106</v>
      </c>
      <c r="AG1706" s="64" t="s">
        <v>106</v>
      </c>
      <c r="AH1706" s="65" t="s">
        <v>106</v>
      </c>
      <c r="AI1706" s="65" t="s">
        <v>106</v>
      </c>
      <c r="AJ1706" s="65" t="s">
        <v>106</v>
      </c>
      <c r="AK1706" s="74" t="s">
        <v>106</v>
      </c>
      <c r="AL1706" s="75" t="s">
        <v>106</v>
      </c>
      <c r="AM1706" s="75" t="s">
        <v>106</v>
      </c>
      <c r="AN1706" s="75" t="s">
        <v>106</v>
      </c>
      <c r="AO1706" s="75" t="s">
        <v>106</v>
      </c>
      <c r="AP1706" s="75" t="s">
        <v>106</v>
      </c>
    </row>
    <row r="1707" spans="1:42">
      <c r="A1707" s="59">
        <v>1705</v>
      </c>
      <c r="B1707" s="109"/>
      <c r="C1707" s="49"/>
      <c r="D1707" s="50"/>
      <c r="E1707" s="38" t="s">
        <v>14</v>
      </c>
      <c r="F1707" s="50"/>
      <c r="G1707" s="51">
        <v>0</v>
      </c>
      <c r="H1707" s="52">
        <v>0</v>
      </c>
      <c r="I1707" s="52">
        <v>0</v>
      </c>
      <c r="J1707" s="52">
        <v>0</v>
      </c>
      <c r="K1707" s="52">
        <v>0</v>
      </c>
      <c r="L1707" s="103">
        <f t="shared" si="105"/>
        <v>0</v>
      </c>
      <c r="M1707" s="53">
        <v>1</v>
      </c>
      <c r="N1707" s="106">
        <f t="shared" si="106"/>
        <v>0</v>
      </c>
      <c r="O1707" s="53">
        <v>1</v>
      </c>
      <c r="P1707" s="53">
        <v>1</v>
      </c>
      <c r="Q1707" s="53">
        <v>1</v>
      </c>
      <c r="R1707" s="42">
        <v>0</v>
      </c>
      <c r="S1707" s="42">
        <v>0</v>
      </c>
      <c r="T1707" s="43" t="s">
        <v>105</v>
      </c>
      <c r="U1707" s="53"/>
      <c r="V1707" s="41" t="s">
        <v>106</v>
      </c>
      <c r="W1707" s="53"/>
      <c r="X1707" s="41" t="s">
        <v>106</v>
      </c>
      <c r="Y1707" s="53"/>
      <c r="Z1707" s="53">
        <f t="shared" si="107"/>
        <v>0</v>
      </c>
      <c r="AA1707" s="53">
        <f t="shared" si="108"/>
        <v>0</v>
      </c>
      <c r="AB1707" s="54"/>
      <c r="AC1707" s="55">
        <v>0</v>
      </c>
      <c r="AD1707" s="46" t="s">
        <v>106</v>
      </c>
      <c r="AE1707" s="47"/>
      <c r="AF1707" s="69" t="s">
        <v>106</v>
      </c>
      <c r="AG1707" s="64" t="s">
        <v>106</v>
      </c>
      <c r="AH1707" s="65" t="s">
        <v>106</v>
      </c>
      <c r="AI1707" s="65" t="s">
        <v>106</v>
      </c>
      <c r="AJ1707" s="65" t="s">
        <v>106</v>
      </c>
      <c r="AK1707" s="74" t="s">
        <v>106</v>
      </c>
      <c r="AL1707" s="75" t="s">
        <v>106</v>
      </c>
      <c r="AM1707" s="75" t="s">
        <v>106</v>
      </c>
      <c r="AN1707" s="75" t="s">
        <v>106</v>
      </c>
      <c r="AO1707" s="75" t="s">
        <v>106</v>
      </c>
      <c r="AP1707" s="75" t="s">
        <v>106</v>
      </c>
    </row>
    <row r="1708" spans="1:42">
      <c r="A1708" s="59">
        <v>1706</v>
      </c>
      <c r="B1708" s="109"/>
      <c r="C1708" s="49"/>
      <c r="D1708" s="50"/>
      <c r="E1708" s="38" t="s">
        <v>14</v>
      </c>
      <c r="F1708" s="50"/>
      <c r="G1708" s="51">
        <v>0</v>
      </c>
      <c r="H1708" s="52">
        <v>0</v>
      </c>
      <c r="I1708" s="52">
        <v>0</v>
      </c>
      <c r="J1708" s="52">
        <v>0</v>
      </c>
      <c r="K1708" s="52">
        <v>0</v>
      </c>
      <c r="L1708" s="103">
        <f t="shared" si="105"/>
        <v>0</v>
      </c>
      <c r="M1708" s="53">
        <v>1</v>
      </c>
      <c r="N1708" s="106">
        <f t="shared" si="106"/>
        <v>0</v>
      </c>
      <c r="O1708" s="53">
        <v>1</v>
      </c>
      <c r="P1708" s="53">
        <v>1</v>
      </c>
      <c r="Q1708" s="53">
        <v>1</v>
      </c>
      <c r="R1708" s="42">
        <v>0</v>
      </c>
      <c r="S1708" s="42">
        <v>0</v>
      </c>
      <c r="T1708" s="43" t="s">
        <v>105</v>
      </c>
      <c r="U1708" s="53"/>
      <c r="V1708" s="41" t="s">
        <v>106</v>
      </c>
      <c r="W1708" s="53"/>
      <c r="X1708" s="41" t="s">
        <v>106</v>
      </c>
      <c r="Y1708" s="53"/>
      <c r="Z1708" s="53">
        <f t="shared" si="107"/>
        <v>0</v>
      </c>
      <c r="AA1708" s="53">
        <f t="shared" si="108"/>
        <v>0</v>
      </c>
      <c r="AB1708" s="54"/>
      <c r="AC1708" s="55">
        <v>0</v>
      </c>
      <c r="AD1708" s="46" t="s">
        <v>106</v>
      </c>
      <c r="AE1708" s="47"/>
      <c r="AF1708" s="69" t="s">
        <v>106</v>
      </c>
      <c r="AG1708" s="64" t="s">
        <v>106</v>
      </c>
      <c r="AH1708" s="65" t="s">
        <v>106</v>
      </c>
      <c r="AI1708" s="65" t="s">
        <v>106</v>
      </c>
      <c r="AJ1708" s="65" t="s">
        <v>106</v>
      </c>
      <c r="AK1708" s="74" t="s">
        <v>106</v>
      </c>
      <c r="AL1708" s="75" t="s">
        <v>106</v>
      </c>
      <c r="AM1708" s="75" t="s">
        <v>106</v>
      </c>
      <c r="AN1708" s="75" t="s">
        <v>106</v>
      </c>
      <c r="AO1708" s="75" t="s">
        <v>106</v>
      </c>
      <c r="AP1708" s="75" t="s">
        <v>106</v>
      </c>
    </row>
    <row r="1709" spans="1:42">
      <c r="A1709" s="59">
        <v>1707</v>
      </c>
      <c r="B1709" s="109"/>
      <c r="C1709" s="49"/>
      <c r="D1709" s="50"/>
      <c r="E1709" s="38" t="s">
        <v>14</v>
      </c>
      <c r="F1709" s="50"/>
      <c r="G1709" s="51">
        <v>0</v>
      </c>
      <c r="H1709" s="52">
        <v>0</v>
      </c>
      <c r="I1709" s="52">
        <v>0</v>
      </c>
      <c r="J1709" s="52">
        <v>0</v>
      </c>
      <c r="K1709" s="52">
        <v>0</v>
      </c>
      <c r="L1709" s="103">
        <f t="shared" si="105"/>
        <v>0</v>
      </c>
      <c r="M1709" s="53">
        <v>1</v>
      </c>
      <c r="N1709" s="106">
        <f t="shared" si="106"/>
        <v>0</v>
      </c>
      <c r="O1709" s="53">
        <v>1</v>
      </c>
      <c r="P1709" s="53">
        <v>1</v>
      </c>
      <c r="Q1709" s="53">
        <v>1</v>
      </c>
      <c r="R1709" s="42">
        <v>0</v>
      </c>
      <c r="S1709" s="42">
        <v>0</v>
      </c>
      <c r="T1709" s="43" t="s">
        <v>105</v>
      </c>
      <c r="U1709" s="53"/>
      <c r="V1709" s="41" t="s">
        <v>106</v>
      </c>
      <c r="W1709" s="53"/>
      <c r="X1709" s="41" t="s">
        <v>106</v>
      </c>
      <c r="Y1709" s="53"/>
      <c r="Z1709" s="53">
        <f t="shared" si="107"/>
        <v>0</v>
      </c>
      <c r="AA1709" s="53">
        <f t="shared" si="108"/>
        <v>0</v>
      </c>
      <c r="AB1709" s="54"/>
      <c r="AC1709" s="55">
        <v>0</v>
      </c>
      <c r="AD1709" s="46" t="s">
        <v>106</v>
      </c>
      <c r="AE1709" s="47"/>
      <c r="AF1709" s="69" t="s">
        <v>106</v>
      </c>
      <c r="AG1709" s="64" t="s">
        <v>106</v>
      </c>
      <c r="AH1709" s="65" t="s">
        <v>106</v>
      </c>
      <c r="AI1709" s="65" t="s">
        <v>106</v>
      </c>
      <c r="AJ1709" s="65" t="s">
        <v>106</v>
      </c>
      <c r="AK1709" s="74" t="s">
        <v>106</v>
      </c>
      <c r="AL1709" s="75" t="s">
        <v>106</v>
      </c>
      <c r="AM1709" s="75" t="s">
        <v>106</v>
      </c>
      <c r="AN1709" s="75" t="s">
        <v>106</v>
      </c>
      <c r="AO1709" s="75" t="s">
        <v>106</v>
      </c>
      <c r="AP1709" s="75" t="s">
        <v>106</v>
      </c>
    </row>
    <row r="1710" spans="1:42">
      <c r="A1710" s="59">
        <v>1708</v>
      </c>
      <c r="B1710" s="109"/>
      <c r="C1710" s="49"/>
      <c r="D1710" s="50"/>
      <c r="E1710" s="38" t="s">
        <v>14</v>
      </c>
      <c r="F1710" s="50"/>
      <c r="G1710" s="51">
        <v>0</v>
      </c>
      <c r="H1710" s="52">
        <v>0</v>
      </c>
      <c r="I1710" s="52">
        <v>0</v>
      </c>
      <c r="J1710" s="52">
        <v>0</v>
      </c>
      <c r="K1710" s="52">
        <v>0</v>
      </c>
      <c r="L1710" s="103">
        <f t="shared" si="105"/>
        <v>0</v>
      </c>
      <c r="M1710" s="53">
        <v>1</v>
      </c>
      <c r="N1710" s="106">
        <f t="shared" si="106"/>
        <v>0</v>
      </c>
      <c r="O1710" s="53">
        <v>1</v>
      </c>
      <c r="P1710" s="53">
        <v>1</v>
      </c>
      <c r="Q1710" s="53">
        <v>1</v>
      </c>
      <c r="R1710" s="42">
        <v>0</v>
      </c>
      <c r="S1710" s="42">
        <v>0</v>
      </c>
      <c r="T1710" s="43" t="s">
        <v>105</v>
      </c>
      <c r="U1710" s="53"/>
      <c r="V1710" s="41" t="s">
        <v>106</v>
      </c>
      <c r="W1710" s="53"/>
      <c r="X1710" s="41" t="s">
        <v>106</v>
      </c>
      <c r="Y1710" s="53"/>
      <c r="Z1710" s="53">
        <f t="shared" si="107"/>
        <v>0</v>
      </c>
      <c r="AA1710" s="53">
        <f t="shared" si="108"/>
        <v>0</v>
      </c>
      <c r="AB1710" s="54"/>
      <c r="AC1710" s="55">
        <v>0</v>
      </c>
      <c r="AD1710" s="46" t="s">
        <v>106</v>
      </c>
      <c r="AE1710" s="47"/>
      <c r="AF1710" s="69" t="s">
        <v>106</v>
      </c>
      <c r="AG1710" s="64" t="s">
        <v>106</v>
      </c>
      <c r="AH1710" s="65" t="s">
        <v>106</v>
      </c>
      <c r="AI1710" s="65" t="s">
        <v>106</v>
      </c>
      <c r="AJ1710" s="65" t="s">
        <v>106</v>
      </c>
      <c r="AK1710" s="74" t="s">
        <v>106</v>
      </c>
      <c r="AL1710" s="75" t="s">
        <v>106</v>
      </c>
      <c r="AM1710" s="75" t="s">
        <v>106</v>
      </c>
      <c r="AN1710" s="75" t="s">
        <v>106</v>
      </c>
      <c r="AO1710" s="75" t="s">
        <v>106</v>
      </c>
      <c r="AP1710" s="75" t="s">
        <v>106</v>
      </c>
    </row>
    <row r="1711" spans="1:42">
      <c r="A1711" s="59">
        <v>1709</v>
      </c>
      <c r="B1711" s="109"/>
      <c r="C1711" s="49"/>
      <c r="D1711" s="50"/>
      <c r="E1711" s="38" t="s">
        <v>14</v>
      </c>
      <c r="F1711" s="50"/>
      <c r="G1711" s="51">
        <v>0</v>
      </c>
      <c r="H1711" s="52">
        <v>0</v>
      </c>
      <c r="I1711" s="52">
        <v>0</v>
      </c>
      <c r="J1711" s="52">
        <v>0</v>
      </c>
      <c r="K1711" s="52">
        <v>0</v>
      </c>
      <c r="L1711" s="103">
        <f t="shared" si="105"/>
        <v>0</v>
      </c>
      <c r="M1711" s="53">
        <v>1</v>
      </c>
      <c r="N1711" s="106">
        <f t="shared" si="106"/>
        <v>0</v>
      </c>
      <c r="O1711" s="53">
        <v>1</v>
      </c>
      <c r="P1711" s="53">
        <v>1</v>
      </c>
      <c r="Q1711" s="53">
        <v>1</v>
      </c>
      <c r="R1711" s="42">
        <v>0</v>
      </c>
      <c r="S1711" s="42">
        <v>0</v>
      </c>
      <c r="T1711" s="43" t="s">
        <v>105</v>
      </c>
      <c r="U1711" s="53"/>
      <c r="V1711" s="41" t="s">
        <v>106</v>
      </c>
      <c r="W1711" s="53"/>
      <c r="X1711" s="41" t="s">
        <v>106</v>
      </c>
      <c r="Y1711" s="53"/>
      <c r="Z1711" s="53">
        <f t="shared" si="107"/>
        <v>0</v>
      </c>
      <c r="AA1711" s="53">
        <f t="shared" si="108"/>
        <v>0</v>
      </c>
      <c r="AB1711" s="54"/>
      <c r="AC1711" s="55">
        <v>0</v>
      </c>
      <c r="AD1711" s="46" t="s">
        <v>106</v>
      </c>
      <c r="AE1711" s="47"/>
      <c r="AF1711" s="69" t="s">
        <v>106</v>
      </c>
      <c r="AG1711" s="64" t="s">
        <v>106</v>
      </c>
      <c r="AH1711" s="65" t="s">
        <v>106</v>
      </c>
      <c r="AI1711" s="65" t="s">
        <v>106</v>
      </c>
      <c r="AJ1711" s="65" t="s">
        <v>106</v>
      </c>
      <c r="AK1711" s="74" t="s">
        <v>106</v>
      </c>
      <c r="AL1711" s="75" t="s">
        <v>106</v>
      </c>
      <c r="AM1711" s="75" t="s">
        <v>106</v>
      </c>
      <c r="AN1711" s="75" t="s">
        <v>106</v>
      </c>
      <c r="AO1711" s="75" t="s">
        <v>106</v>
      </c>
      <c r="AP1711" s="75" t="s">
        <v>106</v>
      </c>
    </row>
    <row r="1712" spans="1:42">
      <c r="A1712" s="59">
        <v>1710</v>
      </c>
      <c r="B1712" s="109"/>
      <c r="C1712" s="49"/>
      <c r="D1712" s="50"/>
      <c r="E1712" s="38" t="s">
        <v>14</v>
      </c>
      <c r="F1712" s="50"/>
      <c r="G1712" s="51">
        <v>0</v>
      </c>
      <c r="H1712" s="52">
        <v>0</v>
      </c>
      <c r="I1712" s="52">
        <v>0</v>
      </c>
      <c r="J1712" s="52">
        <v>0</v>
      </c>
      <c r="K1712" s="52">
        <v>0</v>
      </c>
      <c r="L1712" s="103">
        <f t="shared" si="105"/>
        <v>0</v>
      </c>
      <c r="M1712" s="53">
        <v>1</v>
      </c>
      <c r="N1712" s="106">
        <f t="shared" si="106"/>
        <v>0</v>
      </c>
      <c r="O1712" s="53">
        <v>1</v>
      </c>
      <c r="P1712" s="53">
        <v>1</v>
      </c>
      <c r="Q1712" s="53">
        <v>1</v>
      </c>
      <c r="R1712" s="42">
        <v>0</v>
      </c>
      <c r="S1712" s="42">
        <v>0</v>
      </c>
      <c r="T1712" s="43" t="s">
        <v>105</v>
      </c>
      <c r="U1712" s="53"/>
      <c r="V1712" s="41" t="s">
        <v>106</v>
      </c>
      <c r="W1712" s="53"/>
      <c r="X1712" s="41" t="s">
        <v>106</v>
      </c>
      <c r="Y1712" s="53"/>
      <c r="Z1712" s="53">
        <f t="shared" si="107"/>
        <v>0</v>
      </c>
      <c r="AA1712" s="53">
        <f t="shared" si="108"/>
        <v>0</v>
      </c>
      <c r="AB1712" s="54"/>
      <c r="AC1712" s="55">
        <v>0</v>
      </c>
      <c r="AD1712" s="46" t="s">
        <v>106</v>
      </c>
      <c r="AE1712" s="47"/>
      <c r="AF1712" s="69" t="s">
        <v>106</v>
      </c>
      <c r="AG1712" s="64" t="s">
        <v>106</v>
      </c>
      <c r="AH1712" s="65" t="s">
        <v>106</v>
      </c>
      <c r="AI1712" s="65" t="s">
        <v>106</v>
      </c>
      <c r="AJ1712" s="65" t="s">
        <v>106</v>
      </c>
      <c r="AK1712" s="74" t="s">
        <v>106</v>
      </c>
      <c r="AL1712" s="75" t="s">
        <v>106</v>
      </c>
      <c r="AM1712" s="75" t="s">
        <v>106</v>
      </c>
      <c r="AN1712" s="75" t="s">
        <v>106</v>
      </c>
      <c r="AO1712" s="75" t="s">
        <v>106</v>
      </c>
      <c r="AP1712" s="75" t="s">
        <v>106</v>
      </c>
    </row>
    <row r="1713" spans="1:42">
      <c r="A1713" s="59">
        <v>1711</v>
      </c>
      <c r="B1713" s="109"/>
      <c r="C1713" s="49"/>
      <c r="D1713" s="50"/>
      <c r="E1713" s="38" t="s">
        <v>14</v>
      </c>
      <c r="F1713" s="50"/>
      <c r="G1713" s="51">
        <v>0</v>
      </c>
      <c r="H1713" s="52">
        <v>0</v>
      </c>
      <c r="I1713" s="52">
        <v>0</v>
      </c>
      <c r="J1713" s="52">
        <v>0</v>
      </c>
      <c r="K1713" s="52">
        <v>0</v>
      </c>
      <c r="L1713" s="103">
        <f t="shared" si="105"/>
        <v>0</v>
      </c>
      <c r="M1713" s="53">
        <v>1</v>
      </c>
      <c r="N1713" s="106">
        <f t="shared" si="106"/>
        <v>0</v>
      </c>
      <c r="O1713" s="53">
        <v>1</v>
      </c>
      <c r="P1713" s="53">
        <v>1</v>
      </c>
      <c r="Q1713" s="53">
        <v>1</v>
      </c>
      <c r="R1713" s="42">
        <v>0</v>
      </c>
      <c r="S1713" s="42">
        <v>0</v>
      </c>
      <c r="T1713" s="43" t="s">
        <v>105</v>
      </c>
      <c r="U1713" s="53"/>
      <c r="V1713" s="41" t="s">
        <v>106</v>
      </c>
      <c r="W1713" s="53"/>
      <c r="X1713" s="41" t="s">
        <v>106</v>
      </c>
      <c r="Y1713" s="53"/>
      <c r="Z1713" s="53">
        <f t="shared" si="107"/>
        <v>0</v>
      </c>
      <c r="AA1713" s="53">
        <f t="shared" si="108"/>
        <v>0</v>
      </c>
      <c r="AB1713" s="54"/>
      <c r="AC1713" s="55">
        <v>0</v>
      </c>
      <c r="AD1713" s="46" t="s">
        <v>106</v>
      </c>
      <c r="AE1713" s="47"/>
      <c r="AF1713" s="69" t="s">
        <v>106</v>
      </c>
      <c r="AG1713" s="64" t="s">
        <v>106</v>
      </c>
      <c r="AH1713" s="65" t="s">
        <v>106</v>
      </c>
      <c r="AI1713" s="65" t="s">
        <v>106</v>
      </c>
      <c r="AJ1713" s="65" t="s">
        <v>106</v>
      </c>
      <c r="AK1713" s="74" t="s">
        <v>106</v>
      </c>
      <c r="AL1713" s="75" t="s">
        <v>106</v>
      </c>
      <c r="AM1713" s="75" t="s">
        <v>106</v>
      </c>
      <c r="AN1713" s="75" t="s">
        <v>106</v>
      </c>
      <c r="AO1713" s="75" t="s">
        <v>106</v>
      </c>
      <c r="AP1713" s="75" t="s">
        <v>106</v>
      </c>
    </row>
    <row r="1714" spans="1:42">
      <c r="A1714" s="59">
        <v>1712</v>
      </c>
      <c r="B1714" s="109"/>
      <c r="C1714" s="49"/>
      <c r="D1714" s="50"/>
      <c r="E1714" s="38" t="s">
        <v>14</v>
      </c>
      <c r="F1714" s="50"/>
      <c r="G1714" s="51">
        <v>0</v>
      </c>
      <c r="H1714" s="52">
        <v>0</v>
      </c>
      <c r="I1714" s="52">
        <v>0</v>
      </c>
      <c r="J1714" s="52">
        <v>0</v>
      </c>
      <c r="K1714" s="52">
        <v>0</v>
      </c>
      <c r="L1714" s="103">
        <f t="shared" si="105"/>
        <v>0</v>
      </c>
      <c r="M1714" s="53">
        <v>1</v>
      </c>
      <c r="N1714" s="106">
        <f t="shared" si="106"/>
        <v>0</v>
      </c>
      <c r="O1714" s="53">
        <v>1</v>
      </c>
      <c r="P1714" s="53">
        <v>1</v>
      </c>
      <c r="Q1714" s="53">
        <v>1</v>
      </c>
      <c r="R1714" s="42">
        <v>0</v>
      </c>
      <c r="S1714" s="42">
        <v>0</v>
      </c>
      <c r="T1714" s="43" t="s">
        <v>105</v>
      </c>
      <c r="U1714" s="53"/>
      <c r="V1714" s="41" t="s">
        <v>106</v>
      </c>
      <c r="W1714" s="53"/>
      <c r="X1714" s="41" t="s">
        <v>106</v>
      </c>
      <c r="Y1714" s="53"/>
      <c r="Z1714" s="53">
        <f t="shared" si="107"/>
        <v>0</v>
      </c>
      <c r="AA1714" s="53">
        <f t="shared" si="108"/>
        <v>0</v>
      </c>
      <c r="AB1714" s="54"/>
      <c r="AC1714" s="55">
        <v>0</v>
      </c>
      <c r="AD1714" s="46" t="s">
        <v>106</v>
      </c>
      <c r="AE1714" s="47"/>
      <c r="AF1714" s="69" t="s">
        <v>106</v>
      </c>
      <c r="AG1714" s="64" t="s">
        <v>106</v>
      </c>
      <c r="AH1714" s="65" t="s">
        <v>106</v>
      </c>
      <c r="AI1714" s="65" t="s">
        <v>106</v>
      </c>
      <c r="AJ1714" s="65" t="s">
        <v>106</v>
      </c>
      <c r="AK1714" s="74" t="s">
        <v>106</v>
      </c>
      <c r="AL1714" s="75" t="s">
        <v>106</v>
      </c>
      <c r="AM1714" s="75" t="s">
        <v>106</v>
      </c>
      <c r="AN1714" s="75" t="s">
        <v>106</v>
      </c>
      <c r="AO1714" s="75" t="s">
        <v>106</v>
      </c>
      <c r="AP1714" s="75" t="s">
        <v>106</v>
      </c>
    </row>
    <row r="1715" spans="1:42">
      <c r="A1715" s="59">
        <v>1713</v>
      </c>
      <c r="B1715" s="109"/>
      <c r="C1715" s="49"/>
      <c r="D1715" s="50"/>
      <c r="E1715" s="38" t="s">
        <v>14</v>
      </c>
      <c r="F1715" s="50"/>
      <c r="G1715" s="51">
        <v>0</v>
      </c>
      <c r="H1715" s="52">
        <v>0</v>
      </c>
      <c r="I1715" s="52">
        <v>0</v>
      </c>
      <c r="J1715" s="52">
        <v>0</v>
      </c>
      <c r="K1715" s="52">
        <v>0</v>
      </c>
      <c r="L1715" s="103">
        <f t="shared" si="105"/>
        <v>0</v>
      </c>
      <c r="M1715" s="53">
        <v>1</v>
      </c>
      <c r="N1715" s="106">
        <f t="shared" si="106"/>
        <v>0</v>
      </c>
      <c r="O1715" s="53">
        <v>1</v>
      </c>
      <c r="P1715" s="53">
        <v>1</v>
      </c>
      <c r="Q1715" s="53">
        <v>1</v>
      </c>
      <c r="R1715" s="42">
        <v>0</v>
      </c>
      <c r="S1715" s="42">
        <v>0</v>
      </c>
      <c r="T1715" s="43" t="s">
        <v>105</v>
      </c>
      <c r="U1715" s="53"/>
      <c r="V1715" s="41" t="s">
        <v>106</v>
      </c>
      <c r="W1715" s="53"/>
      <c r="X1715" s="41" t="s">
        <v>106</v>
      </c>
      <c r="Y1715" s="53"/>
      <c r="Z1715" s="53">
        <f t="shared" si="107"/>
        <v>0</v>
      </c>
      <c r="AA1715" s="53">
        <f t="shared" si="108"/>
        <v>0</v>
      </c>
      <c r="AB1715" s="54"/>
      <c r="AC1715" s="55">
        <v>0</v>
      </c>
      <c r="AD1715" s="46" t="s">
        <v>106</v>
      </c>
      <c r="AE1715" s="47"/>
      <c r="AF1715" s="69" t="s">
        <v>106</v>
      </c>
      <c r="AG1715" s="64" t="s">
        <v>106</v>
      </c>
      <c r="AH1715" s="65" t="s">
        <v>106</v>
      </c>
      <c r="AI1715" s="65" t="s">
        <v>106</v>
      </c>
      <c r="AJ1715" s="65" t="s">
        <v>106</v>
      </c>
      <c r="AK1715" s="74" t="s">
        <v>106</v>
      </c>
      <c r="AL1715" s="75" t="s">
        <v>106</v>
      </c>
      <c r="AM1715" s="75" t="s">
        <v>106</v>
      </c>
      <c r="AN1715" s="75" t="s">
        <v>106</v>
      </c>
      <c r="AO1715" s="75" t="s">
        <v>106</v>
      </c>
      <c r="AP1715" s="75" t="s">
        <v>106</v>
      </c>
    </row>
    <row r="1716" spans="1:42">
      <c r="A1716" s="59">
        <v>1714</v>
      </c>
      <c r="B1716" s="109"/>
      <c r="C1716" s="49"/>
      <c r="D1716" s="50"/>
      <c r="E1716" s="38" t="s">
        <v>14</v>
      </c>
      <c r="F1716" s="50"/>
      <c r="G1716" s="51">
        <v>0</v>
      </c>
      <c r="H1716" s="52">
        <v>0</v>
      </c>
      <c r="I1716" s="52">
        <v>0</v>
      </c>
      <c r="J1716" s="52">
        <v>0</v>
      </c>
      <c r="K1716" s="52">
        <v>0</v>
      </c>
      <c r="L1716" s="103">
        <f t="shared" si="105"/>
        <v>0</v>
      </c>
      <c r="M1716" s="53">
        <v>1</v>
      </c>
      <c r="N1716" s="106">
        <f t="shared" si="106"/>
        <v>0</v>
      </c>
      <c r="O1716" s="53">
        <v>1</v>
      </c>
      <c r="P1716" s="53">
        <v>1</v>
      </c>
      <c r="Q1716" s="53">
        <v>1</v>
      </c>
      <c r="R1716" s="42">
        <v>0</v>
      </c>
      <c r="S1716" s="42">
        <v>0</v>
      </c>
      <c r="T1716" s="43" t="s">
        <v>105</v>
      </c>
      <c r="U1716" s="53"/>
      <c r="V1716" s="41" t="s">
        <v>106</v>
      </c>
      <c r="W1716" s="53"/>
      <c r="X1716" s="41" t="s">
        <v>106</v>
      </c>
      <c r="Y1716" s="53"/>
      <c r="Z1716" s="53">
        <f t="shared" si="107"/>
        <v>0</v>
      </c>
      <c r="AA1716" s="53">
        <f t="shared" si="108"/>
        <v>0</v>
      </c>
      <c r="AB1716" s="54"/>
      <c r="AC1716" s="55">
        <v>0</v>
      </c>
      <c r="AD1716" s="46" t="s">
        <v>106</v>
      </c>
      <c r="AE1716" s="47"/>
      <c r="AF1716" s="69" t="s">
        <v>106</v>
      </c>
      <c r="AG1716" s="64" t="s">
        <v>106</v>
      </c>
      <c r="AH1716" s="65" t="s">
        <v>106</v>
      </c>
      <c r="AI1716" s="65" t="s">
        <v>106</v>
      </c>
      <c r="AJ1716" s="65" t="s">
        <v>106</v>
      </c>
      <c r="AK1716" s="74" t="s">
        <v>106</v>
      </c>
      <c r="AL1716" s="75" t="s">
        <v>106</v>
      </c>
      <c r="AM1716" s="75" t="s">
        <v>106</v>
      </c>
      <c r="AN1716" s="75" t="s">
        <v>106</v>
      </c>
      <c r="AO1716" s="75" t="s">
        <v>106</v>
      </c>
      <c r="AP1716" s="75" t="s">
        <v>106</v>
      </c>
    </row>
    <row r="1717" spans="1:42">
      <c r="A1717" s="59">
        <v>1715</v>
      </c>
      <c r="B1717" s="109"/>
      <c r="C1717" s="49"/>
      <c r="D1717" s="50"/>
      <c r="E1717" s="38" t="s">
        <v>14</v>
      </c>
      <c r="F1717" s="50"/>
      <c r="G1717" s="51">
        <v>0</v>
      </c>
      <c r="H1717" s="52">
        <v>0</v>
      </c>
      <c r="I1717" s="52">
        <v>0</v>
      </c>
      <c r="J1717" s="52">
        <v>0</v>
      </c>
      <c r="K1717" s="52">
        <v>0</v>
      </c>
      <c r="L1717" s="103">
        <f t="shared" si="105"/>
        <v>0</v>
      </c>
      <c r="M1717" s="53">
        <v>1</v>
      </c>
      <c r="N1717" s="106">
        <f t="shared" si="106"/>
        <v>0</v>
      </c>
      <c r="O1717" s="53">
        <v>1</v>
      </c>
      <c r="P1717" s="53">
        <v>1</v>
      </c>
      <c r="Q1717" s="53">
        <v>1</v>
      </c>
      <c r="R1717" s="42">
        <v>0</v>
      </c>
      <c r="S1717" s="42">
        <v>0</v>
      </c>
      <c r="T1717" s="43" t="s">
        <v>105</v>
      </c>
      <c r="U1717" s="53"/>
      <c r="V1717" s="41" t="s">
        <v>106</v>
      </c>
      <c r="W1717" s="53"/>
      <c r="X1717" s="41" t="s">
        <v>106</v>
      </c>
      <c r="Y1717" s="53"/>
      <c r="Z1717" s="53">
        <f t="shared" si="107"/>
        <v>0</v>
      </c>
      <c r="AA1717" s="53">
        <f t="shared" si="108"/>
        <v>0</v>
      </c>
      <c r="AB1717" s="54"/>
      <c r="AC1717" s="55">
        <v>0</v>
      </c>
      <c r="AD1717" s="46" t="s">
        <v>106</v>
      </c>
      <c r="AE1717" s="47"/>
      <c r="AF1717" s="69" t="s">
        <v>106</v>
      </c>
      <c r="AG1717" s="64" t="s">
        <v>106</v>
      </c>
      <c r="AH1717" s="65" t="s">
        <v>106</v>
      </c>
      <c r="AI1717" s="65" t="s">
        <v>106</v>
      </c>
      <c r="AJ1717" s="65" t="s">
        <v>106</v>
      </c>
      <c r="AK1717" s="74" t="s">
        <v>106</v>
      </c>
      <c r="AL1717" s="75" t="s">
        <v>106</v>
      </c>
      <c r="AM1717" s="75" t="s">
        <v>106</v>
      </c>
      <c r="AN1717" s="75" t="s">
        <v>106</v>
      </c>
      <c r="AO1717" s="75" t="s">
        <v>106</v>
      </c>
      <c r="AP1717" s="75" t="s">
        <v>106</v>
      </c>
    </row>
    <row r="1718" spans="1:42">
      <c r="A1718" s="59">
        <v>1716</v>
      </c>
      <c r="B1718" s="109"/>
      <c r="C1718" s="49"/>
      <c r="D1718" s="50"/>
      <c r="E1718" s="38" t="s">
        <v>14</v>
      </c>
      <c r="F1718" s="50"/>
      <c r="G1718" s="51">
        <v>0</v>
      </c>
      <c r="H1718" s="52">
        <v>0</v>
      </c>
      <c r="I1718" s="52">
        <v>0</v>
      </c>
      <c r="J1718" s="52">
        <v>0</v>
      </c>
      <c r="K1718" s="52">
        <v>0</v>
      </c>
      <c r="L1718" s="103">
        <f t="shared" si="105"/>
        <v>0</v>
      </c>
      <c r="M1718" s="53">
        <v>1</v>
      </c>
      <c r="N1718" s="106">
        <f t="shared" si="106"/>
        <v>0</v>
      </c>
      <c r="O1718" s="53">
        <v>1</v>
      </c>
      <c r="P1718" s="53">
        <v>1</v>
      </c>
      <c r="Q1718" s="53">
        <v>1</v>
      </c>
      <c r="R1718" s="42">
        <v>0</v>
      </c>
      <c r="S1718" s="42">
        <v>0</v>
      </c>
      <c r="T1718" s="43" t="s">
        <v>105</v>
      </c>
      <c r="U1718" s="53"/>
      <c r="V1718" s="41" t="s">
        <v>106</v>
      </c>
      <c r="W1718" s="53"/>
      <c r="X1718" s="41" t="s">
        <v>106</v>
      </c>
      <c r="Y1718" s="53"/>
      <c r="Z1718" s="53">
        <f t="shared" si="107"/>
        <v>0</v>
      </c>
      <c r="AA1718" s="53">
        <f t="shared" si="108"/>
        <v>0</v>
      </c>
      <c r="AB1718" s="54"/>
      <c r="AC1718" s="55">
        <v>0</v>
      </c>
      <c r="AD1718" s="46" t="s">
        <v>106</v>
      </c>
      <c r="AE1718" s="47"/>
      <c r="AF1718" s="69" t="s">
        <v>106</v>
      </c>
      <c r="AG1718" s="64" t="s">
        <v>106</v>
      </c>
      <c r="AH1718" s="65" t="s">
        <v>106</v>
      </c>
      <c r="AI1718" s="65" t="s">
        <v>106</v>
      </c>
      <c r="AJ1718" s="65" t="s">
        <v>106</v>
      </c>
      <c r="AK1718" s="74" t="s">
        <v>106</v>
      </c>
      <c r="AL1718" s="75" t="s">
        <v>106</v>
      </c>
      <c r="AM1718" s="75" t="s">
        <v>106</v>
      </c>
      <c r="AN1718" s="75" t="s">
        <v>106</v>
      </c>
      <c r="AO1718" s="75" t="s">
        <v>106</v>
      </c>
      <c r="AP1718" s="75" t="s">
        <v>106</v>
      </c>
    </row>
    <row r="1719" spans="1:42">
      <c r="A1719" s="59">
        <v>1717</v>
      </c>
      <c r="B1719" s="109"/>
      <c r="C1719" s="49"/>
      <c r="D1719" s="50"/>
      <c r="E1719" s="38" t="s">
        <v>14</v>
      </c>
      <c r="F1719" s="50"/>
      <c r="G1719" s="51">
        <v>0</v>
      </c>
      <c r="H1719" s="52">
        <v>0</v>
      </c>
      <c r="I1719" s="52">
        <v>0</v>
      </c>
      <c r="J1719" s="52">
        <v>0</v>
      </c>
      <c r="K1719" s="52">
        <v>0</v>
      </c>
      <c r="L1719" s="103">
        <f t="shared" ref="L1719:L1782" si="109">SUM(G1719:K1719)</f>
        <v>0</v>
      </c>
      <c r="M1719" s="53">
        <v>1</v>
      </c>
      <c r="N1719" s="106">
        <f t="shared" ref="N1719:N1782" si="110">G1719/M1719</f>
        <v>0</v>
      </c>
      <c r="O1719" s="53">
        <v>1</v>
      </c>
      <c r="P1719" s="53">
        <v>1</v>
      </c>
      <c r="Q1719" s="53">
        <v>1</v>
      </c>
      <c r="R1719" s="42">
        <v>0</v>
      </c>
      <c r="S1719" s="42">
        <v>0</v>
      </c>
      <c r="T1719" s="43" t="s">
        <v>105</v>
      </c>
      <c r="U1719" s="53"/>
      <c r="V1719" s="41" t="s">
        <v>106</v>
      </c>
      <c r="W1719" s="53"/>
      <c r="X1719" s="41" t="s">
        <v>106</v>
      </c>
      <c r="Y1719" s="53"/>
      <c r="Z1719" s="53">
        <f t="shared" ref="Z1719:Z1782" si="111">Y1719</f>
        <v>0</v>
      </c>
      <c r="AA1719" s="53">
        <f t="shared" ref="AA1719:AA1782" si="112">Y1719</f>
        <v>0</v>
      </c>
      <c r="AB1719" s="54"/>
      <c r="AC1719" s="55">
        <v>0</v>
      </c>
      <c r="AD1719" s="46" t="s">
        <v>106</v>
      </c>
      <c r="AE1719" s="47"/>
      <c r="AF1719" s="69" t="s">
        <v>106</v>
      </c>
      <c r="AG1719" s="64" t="s">
        <v>106</v>
      </c>
      <c r="AH1719" s="65" t="s">
        <v>106</v>
      </c>
      <c r="AI1719" s="65" t="s">
        <v>106</v>
      </c>
      <c r="AJ1719" s="65" t="s">
        <v>106</v>
      </c>
      <c r="AK1719" s="74" t="s">
        <v>106</v>
      </c>
      <c r="AL1719" s="75" t="s">
        <v>106</v>
      </c>
      <c r="AM1719" s="75" t="s">
        <v>106</v>
      </c>
      <c r="AN1719" s="75" t="s">
        <v>106</v>
      </c>
      <c r="AO1719" s="75" t="s">
        <v>106</v>
      </c>
      <c r="AP1719" s="75" t="s">
        <v>106</v>
      </c>
    </row>
    <row r="1720" spans="1:42">
      <c r="A1720" s="59">
        <v>1718</v>
      </c>
      <c r="B1720" s="109"/>
      <c r="C1720" s="49"/>
      <c r="D1720" s="50"/>
      <c r="E1720" s="38" t="s">
        <v>14</v>
      </c>
      <c r="F1720" s="50"/>
      <c r="G1720" s="51">
        <v>0</v>
      </c>
      <c r="H1720" s="52">
        <v>0</v>
      </c>
      <c r="I1720" s="52">
        <v>0</v>
      </c>
      <c r="J1720" s="52">
        <v>0</v>
      </c>
      <c r="K1720" s="52">
        <v>0</v>
      </c>
      <c r="L1720" s="103">
        <f t="shared" si="109"/>
        <v>0</v>
      </c>
      <c r="M1720" s="53">
        <v>1</v>
      </c>
      <c r="N1720" s="106">
        <f t="shared" si="110"/>
        <v>0</v>
      </c>
      <c r="O1720" s="53">
        <v>1</v>
      </c>
      <c r="P1720" s="53">
        <v>1</v>
      </c>
      <c r="Q1720" s="53">
        <v>1</v>
      </c>
      <c r="R1720" s="42">
        <v>0</v>
      </c>
      <c r="S1720" s="42">
        <v>0</v>
      </c>
      <c r="T1720" s="43" t="s">
        <v>105</v>
      </c>
      <c r="U1720" s="53"/>
      <c r="V1720" s="41" t="s">
        <v>106</v>
      </c>
      <c r="W1720" s="53"/>
      <c r="X1720" s="41" t="s">
        <v>106</v>
      </c>
      <c r="Y1720" s="53"/>
      <c r="Z1720" s="53">
        <f t="shared" si="111"/>
        <v>0</v>
      </c>
      <c r="AA1720" s="53">
        <f t="shared" si="112"/>
        <v>0</v>
      </c>
      <c r="AB1720" s="54"/>
      <c r="AC1720" s="55">
        <v>0</v>
      </c>
      <c r="AD1720" s="46" t="s">
        <v>106</v>
      </c>
      <c r="AE1720" s="47"/>
      <c r="AF1720" s="69" t="s">
        <v>106</v>
      </c>
      <c r="AG1720" s="64" t="s">
        <v>106</v>
      </c>
      <c r="AH1720" s="65" t="s">
        <v>106</v>
      </c>
      <c r="AI1720" s="65" t="s">
        <v>106</v>
      </c>
      <c r="AJ1720" s="65" t="s">
        <v>106</v>
      </c>
      <c r="AK1720" s="74" t="s">
        <v>106</v>
      </c>
      <c r="AL1720" s="75" t="s">
        <v>106</v>
      </c>
      <c r="AM1720" s="75" t="s">
        <v>106</v>
      </c>
      <c r="AN1720" s="75" t="s">
        <v>106</v>
      </c>
      <c r="AO1720" s="75" t="s">
        <v>106</v>
      </c>
      <c r="AP1720" s="75" t="s">
        <v>106</v>
      </c>
    </row>
    <row r="1721" spans="1:42">
      <c r="A1721" s="59">
        <v>1719</v>
      </c>
      <c r="B1721" s="109"/>
      <c r="C1721" s="49"/>
      <c r="D1721" s="50"/>
      <c r="E1721" s="38" t="s">
        <v>14</v>
      </c>
      <c r="F1721" s="50"/>
      <c r="G1721" s="51">
        <v>0</v>
      </c>
      <c r="H1721" s="52">
        <v>0</v>
      </c>
      <c r="I1721" s="52">
        <v>0</v>
      </c>
      <c r="J1721" s="52">
        <v>0</v>
      </c>
      <c r="K1721" s="52">
        <v>0</v>
      </c>
      <c r="L1721" s="103">
        <f t="shared" si="109"/>
        <v>0</v>
      </c>
      <c r="M1721" s="53">
        <v>1</v>
      </c>
      <c r="N1721" s="106">
        <f t="shared" si="110"/>
        <v>0</v>
      </c>
      <c r="O1721" s="53">
        <v>1</v>
      </c>
      <c r="P1721" s="53">
        <v>1</v>
      </c>
      <c r="Q1721" s="53">
        <v>1</v>
      </c>
      <c r="R1721" s="42">
        <v>0</v>
      </c>
      <c r="S1721" s="42">
        <v>0</v>
      </c>
      <c r="T1721" s="43" t="s">
        <v>105</v>
      </c>
      <c r="U1721" s="53"/>
      <c r="V1721" s="41" t="s">
        <v>106</v>
      </c>
      <c r="W1721" s="53"/>
      <c r="X1721" s="41" t="s">
        <v>106</v>
      </c>
      <c r="Y1721" s="53"/>
      <c r="Z1721" s="53">
        <f t="shared" si="111"/>
        <v>0</v>
      </c>
      <c r="AA1721" s="53">
        <f t="shared" si="112"/>
        <v>0</v>
      </c>
      <c r="AB1721" s="54"/>
      <c r="AC1721" s="55">
        <v>0</v>
      </c>
      <c r="AD1721" s="46" t="s">
        <v>106</v>
      </c>
      <c r="AE1721" s="47"/>
      <c r="AF1721" s="69" t="s">
        <v>106</v>
      </c>
      <c r="AG1721" s="64" t="s">
        <v>106</v>
      </c>
      <c r="AH1721" s="65" t="s">
        <v>106</v>
      </c>
      <c r="AI1721" s="65" t="s">
        <v>106</v>
      </c>
      <c r="AJ1721" s="65" t="s">
        <v>106</v>
      </c>
      <c r="AK1721" s="74" t="s">
        <v>106</v>
      </c>
      <c r="AL1721" s="75" t="s">
        <v>106</v>
      </c>
      <c r="AM1721" s="75" t="s">
        <v>106</v>
      </c>
      <c r="AN1721" s="75" t="s">
        <v>106</v>
      </c>
      <c r="AO1721" s="75" t="s">
        <v>106</v>
      </c>
      <c r="AP1721" s="75" t="s">
        <v>106</v>
      </c>
    </row>
    <row r="1722" spans="1:42">
      <c r="A1722" s="59">
        <v>1720</v>
      </c>
      <c r="B1722" s="109"/>
      <c r="C1722" s="49"/>
      <c r="D1722" s="50"/>
      <c r="E1722" s="38" t="s">
        <v>14</v>
      </c>
      <c r="F1722" s="50"/>
      <c r="G1722" s="51">
        <v>0</v>
      </c>
      <c r="H1722" s="52">
        <v>0</v>
      </c>
      <c r="I1722" s="52">
        <v>0</v>
      </c>
      <c r="J1722" s="52">
        <v>0</v>
      </c>
      <c r="K1722" s="52">
        <v>0</v>
      </c>
      <c r="L1722" s="103">
        <f t="shared" si="109"/>
        <v>0</v>
      </c>
      <c r="M1722" s="53">
        <v>1</v>
      </c>
      <c r="N1722" s="106">
        <f t="shared" si="110"/>
        <v>0</v>
      </c>
      <c r="O1722" s="53">
        <v>1</v>
      </c>
      <c r="P1722" s="53">
        <v>1</v>
      </c>
      <c r="Q1722" s="53">
        <v>1</v>
      </c>
      <c r="R1722" s="42">
        <v>0</v>
      </c>
      <c r="S1722" s="42">
        <v>0</v>
      </c>
      <c r="T1722" s="43" t="s">
        <v>105</v>
      </c>
      <c r="U1722" s="53"/>
      <c r="V1722" s="41" t="s">
        <v>106</v>
      </c>
      <c r="W1722" s="53"/>
      <c r="X1722" s="41" t="s">
        <v>106</v>
      </c>
      <c r="Y1722" s="53"/>
      <c r="Z1722" s="53">
        <f t="shared" si="111"/>
        <v>0</v>
      </c>
      <c r="AA1722" s="53">
        <f t="shared" si="112"/>
        <v>0</v>
      </c>
      <c r="AB1722" s="54"/>
      <c r="AC1722" s="55">
        <v>0</v>
      </c>
      <c r="AD1722" s="46" t="s">
        <v>106</v>
      </c>
      <c r="AE1722" s="47"/>
      <c r="AF1722" s="69" t="s">
        <v>106</v>
      </c>
      <c r="AG1722" s="64" t="s">
        <v>106</v>
      </c>
      <c r="AH1722" s="65" t="s">
        <v>106</v>
      </c>
      <c r="AI1722" s="65" t="s">
        <v>106</v>
      </c>
      <c r="AJ1722" s="65" t="s">
        <v>106</v>
      </c>
      <c r="AK1722" s="74" t="s">
        <v>106</v>
      </c>
      <c r="AL1722" s="75" t="s">
        <v>106</v>
      </c>
      <c r="AM1722" s="75" t="s">
        <v>106</v>
      </c>
      <c r="AN1722" s="75" t="s">
        <v>106</v>
      </c>
      <c r="AO1722" s="75" t="s">
        <v>106</v>
      </c>
      <c r="AP1722" s="75" t="s">
        <v>106</v>
      </c>
    </row>
    <row r="1723" spans="1:42">
      <c r="A1723" s="59">
        <v>1721</v>
      </c>
      <c r="B1723" s="109"/>
      <c r="C1723" s="49"/>
      <c r="D1723" s="50"/>
      <c r="E1723" s="38" t="s">
        <v>14</v>
      </c>
      <c r="F1723" s="50"/>
      <c r="G1723" s="51">
        <v>0</v>
      </c>
      <c r="H1723" s="52">
        <v>0</v>
      </c>
      <c r="I1723" s="52">
        <v>0</v>
      </c>
      <c r="J1723" s="52">
        <v>0</v>
      </c>
      <c r="K1723" s="52">
        <v>0</v>
      </c>
      <c r="L1723" s="103">
        <f t="shared" si="109"/>
        <v>0</v>
      </c>
      <c r="M1723" s="53">
        <v>1</v>
      </c>
      <c r="N1723" s="106">
        <f t="shared" si="110"/>
        <v>0</v>
      </c>
      <c r="O1723" s="53">
        <v>1</v>
      </c>
      <c r="P1723" s="53">
        <v>1</v>
      </c>
      <c r="Q1723" s="53">
        <v>1</v>
      </c>
      <c r="R1723" s="42">
        <v>0</v>
      </c>
      <c r="S1723" s="42">
        <v>0</v>
      </c>
      <c r="T1723" s="43" t="s">
        <v>105</v>
      </c>
      <c r="U1723" s="53"/>
      <c r="V1723" s="41" t="s">
        <v>106</v>
      </c>
      <c r="W1723" s="53"/>
      <c r="X1723" s="41" t="s">
        <v>106</v>
      </c>
      <c r="Y1723" s="53"/>
      <c r="Z1723" s="53">
        <f t="shared" si="111"/>
        <v>0</v>
      </c>
      <c r="AA1723" s="53">
        <f t="shared" si="112"/>
        <v>0</v>
      </c>
      <c r="AB1723" s="54"/>
      <c r="AC1723" s="55">
        <v>0</v>
      </c>
      <c r="AD1723" s="46" t="s">
        <v>106</v>
      </c>
      <c r="AE1723" s="47"/>
      <c r="AF1723" s="69" t="s">
        <v>106</v>
      </c>
      <c r="AG1723" s="64" t="s">
        <v>106</v>
      </c>
      <c r="AH1723" s="65" t="s">
        <v>106</v>
      </c>
      <c r="AI1723" s="65" t="s">
        <v>106</v>
      </c>
      <c r="AJ1723" s="65" t="s">
        <v>106</v>
      </c>
      <c r="AK1723" s="74" t="s">
        <v>106</v>
      </c>
      <c r="AL1723" s="75" t="s">
        <v>106</v>
      </c>
      <c r="AM1723" s="75" t="s">
        <v>106</v>
      </c>
      <c r="AN1723" s="75" t="s">
        <v>106</v>
      </c>
      <c r="AO1723" s="75" t="s">
        <v>106</v>
      </c>
      <c r="AP1723" s="75" t="s">
        <v>106</v>
      </c>
    </row>
    <row r="1724" spans="1:42">
      <c r="A1724" s="59">
        <v>1722</v>
      </c>
      <c r="B1724" s="109"/>
      <c r="C1724" s="49"/>
      <c r="D1724" s="50"/>
      <c r="E1724" s="38" t="s">
        <v>14</v>
      </c>
      <c r="F1724" s="50"/>
      <c r="G1724" s="51">
        <v>0</v>
      </c>
      <c r="H1724" s="52">
        <v>0</v>
      </c>
      <c r="I1724" s="52">
        <v>0</v>
      </c>
      <c r="J1724" s="52">
        <v>0</v>
      </c>
      <c r="K1724" s="52">
        <v>0</v>
      </c>
      <c r="L1724" s="103">
        <f t="shared" si="109"/>
        <v>0</v>
      </c>
      <c r="M1724" s="53">
        <v>1</v>
      </c>
      <c r="N1724" s="106">
        <f t="shared" si="110"/>
        <v>0</v>
      </c>
      <c r="O1724" s="53">
        <v>1</v>
      </c>
      <c r="P1724" s="53">
        <v>1</v>
      </c>
      <c r="Q1724" s="53">
        <v>1</v>
      </c>
      <c r="R1724" s="42">
        <v>0</v>
      </c>
      <c r="S1724" s="42">
        <v>0</v>
      </c>
      <c r="T1724" s="43" t="s">
        <v>105</v>
      </c>
      <c r="U1724" s="53"/>
      <c r="V1724" s="41" t="s">
        <v>106</v>
      </c>
      <c r="W1724" s="53"/>
      <c r="X1724" s="41" t="s">
        <v>106</v>
      </c>
      <c r="Y1724" s="53"/>
      <c r="Z1724" s="53">
        <f t="shared" si="111"/>
        <v>0</v>
      </c>
      <c r="AA1724" s="53">
        <f t="shared" si="112"/>
        <v>0</v>
      </c>
      <c r="AB1724" s="54"/>
      <c r="AC1724" s="55">
        <v>0</v>
      </c>
      <c r="AD1724" s="46" t="s">
        <v>106</v>
      </c>
      <c r="AE1724" s="47"/>
      <c r="AF1724" s="69" t="s">
        <v>106</v>
      </c>
      <c r="AG1724" s="64" t="s">
        <v>106</v>
      </c>
      <c r="AH1724" s="65" t="s">
        <v>106</v>
      </c>
      <c r="AI1724" s="65" t="s">
        <v>106</v>
      </c>
      <c r="AJ1724" s="65" t="s">
        <v>106</v>
      </c>
      <c r="AK1724" s="74" t="s">
        <v>106</v>
      </c>
      <c r="AL1724" s="75" t="s">
        <v>106</v>
      </c>
      <c r="AM1724" s="75" t="s">
        <v>106</v>
      </c>
      <c r="AN1724" s="75" t="s">
        <v>106</v>
      </c>
      <c r="AO1724" s="75" t="s">
        <v>106</v>
      </c>
      <c r="AP1724" s="75" t="s">
        <v>106</v>
      </c>
    </row>
    <row r="1725" spans="1:42">
      <c r="A1725" s="59">
        <v>1723</v>
      </c>
      <c r="B1725" s="109"/>
      <c r="C1725" s="49"/>
      <c r="D1725" s="50"/>
      <c r="E1725" s="38" t="s">
        <v>14</v>
      </c>
      <c r="F1725" s="50"/>
      <c r="G1725" s="51">
        <v>0</v>
      </c>
      <c r="H1725" s="52">
        <v>0</v>
      </c>
      <c r="I1725" s="52">
        <v>0</v>
      </c>
      <c r="J1725" s="52">
        <v>0</v>
      </c>
      <c r="K1725" s="52">
        <v>0</v>
      </c>
      <c r="L1725" s="103">
        <f t="shared" si="109"/>
        <v>0</v>
      </c>
      <c r="M1725" s="53">
        <v>1</v>
      </c>
      <c r="N1725" s="106">
        <f t="shared" si="110"/>
        <v>0</v>
      </c>
      <c r="O1725" s="53">
        <v>1</v>
      </c>
      <c r="P1725" s="53">
        <v>1</v>
      </c>
      <c r="Q1725" s="53">
        <v>1</v>
      </c>
      <c r="R1725" s="42">
        <v>0</v>
      </c>
      <c r="S1725" s="42">
        <v>0</v>
      </c>
      <c r="T1725" s="43" t="s">
        <v>105</v>
      </c>
      <c r="U1725" s="53"/>
      <c r="V1725" s="41" t="s">
        <v>106</v>
      </c>
      <c r="W1725" s="53"/>
      <c r="X1725" s="41" t="s">
        <v>106</v>
      </c>
      <c r="Y1725" s="53"/>
      <c r="Z1725" s="53">
        <f t="shared" si="111"/>
        <v>0</v>
      </c>
      <c r="AA1725" s="53">
        <f t="shared" si="112"/>
        <v>0</v>
      </c>
      <c r="AB1725" s="54"/>
      <c r="AC1725" s="55">
        <v>0</v>
      </c>
      <c r="AD1725" s="46" t="s">
        <v>106</v>
      </c>
      <c r="AE1725" s="47"/>
      <c r="AF1725" s="69" t="s">
        <v>106</v>
      </c>
      <c r="AG1725" s="64" t="s">
        <v>106</v>
      </c>
      <c r="AH1725" s="65" t="s">
        <v>106</v>
      </c>
      <c r="AI1725" s="65" t="s">
        <v>106</v>
      </c>
      <c r="AJ1725" s="65" t="s">
        <v>106</v>
      </c>
      <c r="AK1725" s="74" t="s">
        <v>106</v>
      </c>
      <c r="AL1725" s="75" t="s">
        <v>106</v>
      </c>
      <c r="AM1725" s="75" t="s">
        <v>106</v>
      </c>
      <c r="AN1725" s="75" t="s">
        <v>106</v>
      </c>
      <c r="AO1725" s="75" t="s">
        <v>106</v>
      </c>
      <c r="AP1725" s="75" t="s">
        <v>106</v>
      </c>
    </row>
    <row r="1726" spans="1:42">
      <c r="A1726" s="59">
        <v>1724</v>
      </c>
      <c r="B1726" s="109"/>
      <c r="C1726" s="49"/>
      <c r="D1726" s="50"/>
      <c r="E1726" s="38" t="s">
        <v>14</v>
      </c>
      <c r="F1726" s="50"/>
      <c r="G1726" s="51">
        <v>0</v>
      </c>
      <c r="H1726" s="52">
        <v>0</v>
      </c>
      <c r="I1726" s="52">
        <v>0</v>
      </c>
      <c r="J1726" s="52">
        <v>0</v>
      </c>
      <c r="K1726" s="52">
        <v>0</v>
      </c>
      <c r="L1726" s="103">
        <f t="shared" si="109"/>
        <v>0</v>
      </c>
      <c r="M1726" s="53">
        <v>1</v>
      </c>
      <c r="N1726" s="106">
        <f t="shared" si="110"/>
        <v>0</v>
      </c>
      <c r="O1726" s="53">
        <v>1</v>
      </c>
      <c r="P1726" s="53">
        <v>1</v>
      </c>
      <c r="Q1726" s="53">
        <v>1</v>
      </c>
      <c r="R1726" s="42">
        <v>0</v>
      </c>
      <c r="S1726" s="42">
        <v>0</v>
      </c>
      <c r="T1726" s="43" t="s">
        <v>105</v>
      </c>
      <c r="U1726" s="53"/>
      <c r="V1726" s="41" t="s">
        <v>106</v>
      </c>
      <c r="W1726" s="53"/>
      <c r="X1726" s="41" t="s">
        <v>106</v>
      </c>
      <c r="Y1726" s="53"/>
      <c r="Z1726" s="53">
        <f t="shared" si="111"/>
        <v>0</v>
      </c>
      <c r="AA1726" s="53">
        <f t="shared" si="112"/>
        <v>0</v>
      </c>
      <c r="AB1726" s="54"/>
      <c r="AC1726" s="55">
        <v>0</v>
      </c>
      <c r="AD1726" s="46" t="s">
        <v>106</v>
      </c>
      <c r="AE1726" s="47"/>
      <c r="AF1726" s="69" t="s">
        <v>106</v>
      </c>
      <c r="AG1726" s="64" t="s">
        <v>106</v>
      </c>
      <c r="AH1726" s="65" t="s">
        <v>106</v>
      </c>
      <c r="AI1726" s="65" t="s">
        <v>106</v>
      </c>
      <c r="AJ1726" s="65" t="s">
        <v>106</v>
      </c>
      <c r="AK1726" s="74" t="s">
        <v>106</v>
      </c>
      <c r="AL1726" s="75" t="s">
        <v>106</v>
      </c>
      <c r="AM1726" s="75" t="s">
        <v>106</v>
      </c>
      <c r="AN1726" s="75" t="s">
        <v>106</v>
      </c>
      <c r="AO1726" s="75" t="s">
        <v>106</v>
      </c>
      <c r="AP1726" s="75" t="s">
        <v>106</v>
      </c>
    </row>
    <row r="1727" spans="1:42">
      <c r="A1727" s="59">
        <v>1725</v>
      </c>
      <c r="B1727" s="109"/>
      <c r="C1727" s="49"/>
      <c r="D1727" s="50"/>
      <c r="E1727" s="38" t="s">
        <v>14</v>
      </c>
      <c r="F1727" s="50"/>
      <c r="G1727" s="51">
        <v>0</v>
      </c>
      <c r="H1727" s="52">
        <v>0</v>
      </c>
      <c r="I1727" s="52">
        <v>0</v>
      </c>
      <c r="J1727" s="52">
        <v>0</v>
      </c>
      <c r="K1727" s="52">
        <v>0</v>
      </c>
      <c r="L1727" s="103">
        <f t="shared" si="109"/>
        <v>0</v>
      </c>
      <c r="M1727" s="53">
        <v>1</v>
      </c>
      <c r="N1727" s="106">
        <f t="shared" si="110"/>
        <v>0</v>
      </c>
      <c r="O1727" s="53">
        <v>1</v>
      </c>
      <c r="P1727" s="53">
        <v>1</v>
      </c>
      <c r="Q1727" s="53">
        <v>1</v>
      </c>
      <c r="R1727" s="42">
        <v>0</v>
      </c>
      <c r="S1727" s="42">
        <v>0</v>
      </c>
      <c r="T1727" s="43" t="s">
        <v>105</v>
      </c>
      <c r="U1727" s="53"/>
      <c r="V1727" s="41" t="s">
        <v>106</v>
      </c>
      <c r="W1727" s="53"/>
      <c r="X1727" s="41" t="s">
        <v>106</v>
      </c>
      <c r="Y1727" s="53"/>
      <c r="Z1727" s="53">
        <f t="shared" si="111"/>
        <v>0</v>
      </c>
      <c r="AA1727" s="53">
        <f t="shared" si="112"/>
        <v>0</v>
      </c>
      <c r="AB1727" s="54"/>
      <c r="AC1727" s="55">
        <v>0</v>
      </c>
      <c r="AD1727" s="46" t="s">
        <v>106</v>
      </c>
      <c r="AE1727" s="47"/>
      <c r="AF1727" s="69" t="s">
        <v>106</v>
      </c>
      <c r="AG1727" s="64" t="s">
        <v>106</v>
      </c>
      <c r="AH1727" s="65" t="s">
        <v>106</v>
      </c>
      <c r="AI1727" s="65" t="s">
        <v>106</v>
      </c>
      <c r="AJ1727" s="65" t="s">
        <v>106</v>
      </c>
      <c r="AK1727" s="74" t="s">
        <v>106</v>
      </c>
      <c r="AL1727" s="75" t="s">
        <v>106</v>
      </c>
      <c r="AM1727" s="75" t="s">
        <v>106</v>
      </c>
      <c r="AN1727" s="75" t="s">
        <v>106</v>
      </c>
      <c r="AO1727" s="75" t="s">
        <v>106</v>
      </c>
      <c r="AP1727" s="75" t="s">
        <v>106</v>
      </c>
    </row>
    <row r="1728" spans="1:42">
      <c r="A1728" s="59">
        <v>1726</v>
      </c>
      <c r="B1728" s="109"/>
      <c r="C1728" s="49"/>
      <c r="D1728" s="50"/>
      <c r="E1728" s="38" t="s">
        <v>14</v>
      </c>
      <c r="F1728" s="50"/>
      <c r="G1728" s="51">
        <v>0</v>
      </c>
      <c r="H1728" s="52">
        <v>0</v>
      </c>
      <c r="I1728" s="52">
        <v>0</v>
      </c>
      <c r="J1728" s="52">
        <v>0</v>
      </c>
      <c r="K1728" s="52">
        <v>0</v>
      </c>
      <c r="L1728" s="103">
        <f t="shared" si="109"/>
        <v>0</v>
      </c>
      <c r="M1728" s="53">
        <v>1</v>
      </c>
      <c r="N1728" s="106">
        <f t="shared" si="110"/>
        <v>0</v>
      </c>
      <c r="O1728" s="53">
        <v>1</v>
      </c>
      <c r="P1728" s="53">
        <v>1</v>
      </c>
      <c r="Q1728" s="53">
        <v>1</v>
      </c>
      <c r="R1728" s="42">
        <v>0</v>
      </c>
      <c r="S1728" s="42">
        <v>0</v>
      </c>
      <c r="T1728" s="43" t="s">
        <v>105</v>
      </c>
      <c r="U1728" s="53"/>
      <c r="V1728" s="41" t="s">
        <v>106</v>
      </c>
      <c r="W1728" s="53"/>
      <c r="X1728" s="41" t="s">
        <v>106</v>
      </c>
      <c r="Y1728" s="53"/>
      <c r="Z1728" s="53">
        <f t="shared" si="111"/>
        <v>0</v>
      </c>
      <c r="AA1728" s="53">
        <f t="shared" si="112"/>
        <v>0</v>
      </c>
      <c r="AB1728" s="54"/>
      <c r="AC1728" s="55">
        <v>0</v>
      </c>
      <c r="AD1728" s="46" t="s">
        <v>106</v>
      </c>
      <c r="AE1728" s="47"/>
      <c r="AF1728" s="69" t="s">
        <v>106</v>
      </c>
      <c r="AG1728" s="64" t="s">
        <v>106</v>
      </c>
      <c r="AH1728" s="65" t="s">
        <v>106</v>
      </c>
      <c r="AI1728" s="65" t="s">
        <v>106</v>
      </c>
      <c r="AJ1728" s="65" t="s">
        <v>106</v>
      </c>
      <c r="AK1728" s="74" t="s">
        <v>106</v>
      </c>
      <c r="AL1728" s="75" t="s">
        <v>106</v>
      </c>
      <c r="AM1728" s="75" t="s">
        <v>106</v>
      </c>
      <c r="AN1728" s="75" t="s">
        <v>106</v>
      </c>
      <c r="AO1728" s="75" t="s">
        <v>106</v>
      </c>
      <c r="AP1728" s="75" t="s">
        <v>106</v>
      </c>
    </row>
    <row r="1729" spans="1:42">
      <c r="A1729" s="59">
        <v>1727</v>
      </c>
      <c r="B1729" s="109"/>
      <c r="C1729" s="49"/>
      <c r="D1729" s="50"/>
      <c r="E1729" s="38" t="s">
        <v>14</v>
      </c>
      <c r="F1729" s="50"/>
      <c r="G1729" s="51">
        <v>0</v>
      </c>
      <c r="H1729" s="52">
        <v>0</v>
      </c>
      <c r="I1729" s="52">
        <v>0</v>
      </c>
      <c r="J1729" s="52">
        <v>0</v>
      </c>
      <c r="K1729" s="52">
        <v>0</v>
      </c>
      <c r="L1729" s="103">
        <f t="shared" si="109"/>
        <v>0</v>
      </c>
      <c r="M1729" s="53">
        <v>1</v>
      </c>
      <c r="N1729" s="106">
        <f t="shared" si="110"/>
        <v>0</v>
      </c>
      <c r="O1729" s="53">
        <v>1</v>
      </c>
      <c r="P1729" s="53">
        <v>1</v>
      </c>
      <c r="Q1729" s="53">
        <v>1</v>
      </c>
      <c r="R1729" s="42">
        <v>0</v>
      </c>
      <c r="S1729" s="42">
        <v>0</v>
      </c>
      <c r="T1729" s="43" t="s">
        <v>105</v>
      </c>
      <c r="U1729" s="53"/>
      <c r="V1729" s="41" t="s">
        <v>106</v>
      </c>
      <c r="W1729" s="53"/>
      <c r="X1729" s="41" t="s">
        <v>106</v>
      </c>
      <c r="Y1729" s="53"/>
      <c r="Z1729" s="53">
        <f t="shared" si="111"/>
        <v>0</v>
      </c>
      <c r="AA1729" s="53">
        <f t="shared" si="112"/>
        <v>0</v>
      </c>
      <c r="AB1729" s="54"/>
      <c r="AC1729" s="55">
        <v>0</v>
      </c>
      <c r="AD1729" s="46" t="s">
        <v>106</v>
      </c>
      <c r="AE1729" s="47"/>
      <c r="AF1729" s="69" t="s">
        <v>106</v>
      </c>
      <c r="AG1729" s="64" t="s">
        <v>106</v>
      </c>
      <c r="AH1729" s="65" t="s">
        <v>106</v>
      </c>
      <c r="AI1729" s="65" t="s">
        <v>106</v>
      </c>
      <c r="AJ1729" s="65" t="s">
        <v>106</v>
      </c>
      <c r="AK1729" s="74" t="s">
        <v>106</v>
      </c>
      <c r="AL1729" s="75" t="s">
        <v>106</v>
      </c>
      <c r="AM1729" s="75" t="s">
        <v>106</v>
      </c>
      <c r="AN1729" s="75" t="s">
        <v>106</v>
      </c>
      <c r="AO1729" s="75" t="s">
        <v>106</v>
      </c>
      <c r="AP1729" s="75" t="s">
        <v>106</v>
      </c>
    </row>
    <row r="1730" spans="1:42">
      <c r="A1730" s="59">
        <v>1728</v>
      </c>
      <c r="B1730" s="109"/>
      <c r="C1730" s="49"/>
      <c r="D1730" s="50"/>
      <c r="E1730" s="38" t="s">
        <v>14</v>
      </c>
      <c r="F1730" s="50"/>
      <c r="G1730" s="51">
        <v>0</v>
      </c>
      <c r="H1730" s="52">
        <v>0</v>
      </c>
      <c r="I1730" s="52">
        <v>0</v>
      </c>
      <c r="J1730" s="52">
        <v>0</v>
      </c>
      <c r="K1730" s="52">
        <v>0</v>
      </c>
      <c r="L1730" s="103">
        <f t="shared" si="109"/>
        <v>0</v>
      </c>
      <c r="M1730" s="53">
        <v>1</v>
      </c>
      <c r="N1730" s="106">
        <f t="shared" si="110"/>
        <v>0</v>
      </c>
      <c r="O1730" s="53">
        <v>1</v>
      </c>
      <c r="P1730" s="53">
        <v>1</v>
      </c>
      <c r="Q1730" s="53">
        <v>1</v>
      </c>
      <c r="R1730" s="42">
        <v>0</v>
      </c>
      <c r="S1730" s="42">
        <v>0</v>
      </c>
      <c r="T1730" s="43" t="s">
        <v>105</v>
      </c>
      <c r="U1730" s="53"/>
      <c r="V1730" s="41" t="s">
        <v>106</v>
      </c>
      <c r="W1730" s="53"/>
      <c r="X1730" s="41" t="s">
        <v>106</v>
      </c>
      <c r="Y1730" s="53"/>
      <c r="Z1730" s="53">
        <f t="shared" si="111"/>
        <v>0</v>
      </c>
      <c r="AA1730" s="53">
        <f t="shared" si="112"/>
        <v>0</v>
      </c>
      <c r="AB1730" s="54"/>
      <c r="AC1730" s="55">
        <v>0</v>
      </c>
      <c r="AD1730" s="46" t="s">
        <v>106</v>
      </c>
      <c r="AE1730" s="47"/>
      <c r="AF1730" s="69" t="s">
        <v>106</v>
      </c>
      <c r="AG1730" s="64" t="s">
        <v>106</v>
      </c>
      <c r="AH1730" s="65" t="s">
        <v>106</v>
      </c>
      <c r="AI1730" s="65" t="s">
        <v>106</v>
      </c>
      <c r="AJ1730" s="65" t="s">
        <v>106</v>
      </c>
      <c r="AK1730" s="74" t="s">
        <v>106</v>
      </c>
      <c r="AL1730" s="75" t="s">
        <v>106</v>
      </c>
      <c r="AM1730" s="75" t="s">
        <v>106</v>
      </c>
      <c r="AN1730" s="75" t="s">
        <v>106</v>
      </c>
      <c r="AO1730" s="75" t="s">
        <v>106</v>
      </c>
      <c r="AP1730" s="75" t="s">
        <v>106</v>
      </c>
    </row>
    <row r="1731" spans="1:42">
      <c r="A1731" s="59">
        <v>1729</v>
      </c>
      <c r="B1731" s="109"/>
      <c r="C1731" s="49"/>
      <c r="D1731" s="50"/>
      <c r="E1731" s="38" t="s">
        <v>14</v>
      </c>
      <c r="F1731" s="50"/>
      <c r="G1731" s="51">
        <v>0</v>
      </c>
      <c r="H1731" s="52">
        <v>0</v>
      </c>
      <c r="I1731" s="52">
        <v>0</v>
      </c>
      <c r="J1731" s="52">
        <v>0</v>
      </c>
      <c r="K1731" s="52">
        <v>0</v>
      </c>
      <c r="L1731" s="103">
        <f t="shared" si="109"/>
        <v>0</v>
      </c>
      <c r="M1731" s="53">
        <v>1</v>
      </c>
      <c r="N1731" s="106">
        <f t="shared" si="110"/>
        <v>0</v>
      </c>
      <c r="O1731" s="53">
        <v>1</v>
      </c>
      <c r="P1731" s="53">
        <v>1</v>
      </c>
      <c r="Q1731" s="53">
        <v>1</v>
      </c>
      <c r="R1731" s="42">
        <v>0</v>
      </c>
      <c r="S1731" s="42">
        <v>0</v>
      </c>
      <c r="T1731" s="43" t="s">
        <v>105</v>
      </c>
      <c r="U1731" s="53"/>
      <c r="V1731" s="41" t="s">
        <v>106</v>
      </c>
      <c r="W1731" s="53"/>
      <c r="X1731" s="41" t="s">
        <v>106</v>
      </c>
      <c r="Y1731" s="53"/>
      <c r="Z1731" s="53">
        <f t="shared" si="111"/>
        <v>0</v>
      </c>
      <c r="AA1731" s="53">
        <f t="shared" si="112"/>
        <v>0</v>
      </c>
      <c r="AB1731" s="54"/>
      <c r="AC1731" s="55">
        <v>0</v>
      </c>
      <c r="AD1731" s="46" t="s">
        <v>106</v>
      </c>
      <c r="AE1731" s="47"/>
      <c r="AF1731" s="69" t="s">
        <v>106</v>
      </c>
      <c r="AG1731" s="64" t="s">
        <v>106</v>
      </c>
      <c r="AH1731" s="65" t="s">
        <v>106</v>
      </c>
      <c r="AI1731" s="65" t="s">
        <v>106</v>
      </c>
      <c r="AJ1731" s="65" t="s">
        <v>106</v>
      </c>
      <c r="AK1731" s="74" t="s">
        <v>106</v>
      </c>
      <c r="AL1731" s="75" t="s">
        <v>106</v>
      </c>
      <c r="AM1731" s="75" t="s">
        <v>106</v>
      </c>
      <c r="AN1731" s="75" t="s">
        <v>106</v>
      </c>
      <c r="AO1731" s="75" t="s">
        <v>106</v>
      </c>
      <c r="AP1731" s="75" t="s">
        <v>106</v>
      </c>
    </row>
    <row r="1732" spans="1:42">
      <c r="A1732" s="59">
        <v>1730</v>
      </c>
      <c r="B1732" s="109"/>
      <c r="C1732" s="49"/>
      <c r="D1732" s="50"/>
      <c r="E1732" s="38" t="s">
        <v>14</v>
      </c>
      <c r="F1732" s="50"/>
      <c r="G1732" s="51">
        <v>0</v>
      </c>
      <c r="H1732" s="52">
        <v>0</v>
      </c>
      <c r="I1732" s="52">
        <v>0</v>
      </c>
      <c r="J1732" s="52">
        <v>0</v>
      </c>
      <c r="K1732" s="52">
        <v>0</v>
      </c>
      <c r="L1732" s="103">
        <f t="shared" si="109"/>
        <v>0</v>
      </c>
      <c r="M1732" s="53">
        <v>1</v>
      </c>
      <c r="N1732" s="106">
        <f t="shared" si="110"/>
        <v>0</v>
      </c>
      <c r="O1732" s="53">
        <v>1</v>
      </c>
      <c r="P1732" s="53">
        <v>1</v>
      </c>
      <c r="Q1732" s="53">
        <v>1</v>
      </c>
      <c r="R1732" s="42">
        <v>0</v>
      </c>
      <c r="S1732" s="42">
        <v>0</v>
      </c>
      <c r="T1732" s="43" t="s">
        <v>105</v>
      </c>
      <c r="U1732" s="53"/>
      <c r="V1732" s="41" t="s">
        <v>106</v>
      </c>
      <c r="W1732" s="53"/>
      <c r="X1732" s="41" t="s">
        <v>106</v>
      </c>
      <c r="Y1732" s="53"/>
      <c r="Z1732" s="53">
        <f t="shared" si="111"/>
        <v>0</v>
      </c>
      <c r="AA1732" s="53">
        <f t="shared" si="112"/>
        <v>0</v>
      </c>
      <c r="AB1732" s="54"/>
      <c r="AC1732" s="55">
        <v>0</v>
      </c>
      <c r="AD1732" s="46" t="s">
        <v>106</v>
      </c>
      <c r="AE1732" s="47"/>
      <c r="AF1732" s="69" t="s">
        <v>106</v>
      </c>
      <c r="AG1732" s="64" t="s">
        <v>106</v>
      </c>
      <c r="AH1732" s="65" t="s">
        <v>106</v>
      </c>
      <c r="AI1732" s="65" t="s">
        <v>106</v>
      </c>
      <c r="AJ1732" s="65" t="s">
        <v>106</v>
      </c>
      <c r="AK1732" s="74" t="s">
        <v>106</v>
      </c>
      <c r="AL1732" s="75" t="s">
        <v>106</v>
      </c>
      <c r="AM1732" s="75" t="s">
        <v>106</v>
      </c>
      <c r="AN1732" s="75" t="s">
        <v>106</v>
      </c>
      <c r="AO1732" s="75" t="s">
        <v>106</v>
      </c>
      <c r="AP1732" s="75" t="s">
        <v>106</v>
      </c>
    </row>
    <row r="1733" spans="1:42">
      <c r="A1733" s="59">
        <v>1731</v>
      </c>
      <c r="B1733" s="109"/>
      <c r="C1733" s="49"/>
      <c r="D1733" s="50"/>
      <c r="E1733" s="38" t="s">
        <v>14</v>
      </c>
      <c r="F1733" s="50"/>
      <c r="G1733" s="51">
        <v>0</v>
      </c>
      <c r="H1733" s="52">
        <v>0</v>
      </c>
      <c r="I1733" s="52">
        <v>0</v>
      </c>
      <c r="J1733" s="52">
        <v>0</v>
      </c>
      <c r="K1733" s="52">
        <v>0</v>
      </c>
      <c r="L1733" s="103">
        <f t="shared" si="109"/>
        <v>0</v>
      </c>
      <c r="M1733" s="53">
        <v>1</v>
      </c>
      <c r="N1733" s="106">
        <f t="shared" si="110"/>
        <v>0</v>
      </c>
      <c r="O1733" s="53">
        <v>1</v>
      </c>
      <c r="P1733" s="53">
        <v>1</v>
      </c>
      <c r="Q1733" s="53">
        <v>1</v>
      </c>
      <c r="R1733" s="42">
        <v>0</v>
      </c>
      <c r="S1733" s="42">
        <v>0</v>
      </c>
      <c r="T1733" s="43" t="s">
        <v>105</v>
      </c>
      <c r="U1733" s="53"/>
      <c r="V1733" s="41" t="s">
        <v>106</v>
      </c>
      <c r="W1733" s="53"/>
      <c r="X1733" s="41" t="s">
        <v>106</v>
      </c>
      <c r="Y1733" s="53"/>
      <c r="Z1733" s="53">
        <f t="shared" si="111"/>
        <v>0</v>
      </c>
      <c r="AA1733" s="53">
        <f t="shared" si="112"/>
        <v>0</v>
      </c>
      <c r="AB1733" s="54"/>
      <c r="AC1733" s="55">
        <v>0</v>
      </c>
      <c r="AD1733" s="46" t="s">
        <v>106</v>
      </c>
      <c r="AE1733" s="47"/>
      <c r="AF1733" s="69" t="s">
        <v>106</v>
      </c>
      <c r="AG1733" s="64" t="s">
        <v>106</v>
      </c>
      <c r="AH1733" s="65" t="s">
        <v>106</v>
      </c>
      <c r="AI1733" s="65" t="s">
        <v>106</v>
      </c>
      <c r="AJ1733" s="65" t="s">
        <v>106</v>
      </c>
      <c r="AK1733" s="74" t="s">
        <v>106</v>
      </c>
      <c r="AL1733" s="75" t="s">
        <v>106</v>
      </c>
      <c r="AM1733" s="75" t="s">
        <v>106</v>
      </c>
      <c r="AN1733" s="75" t="s">
        <v>106</v>
      </c>
      <c r="AO1733" s="75" t="s">
        <v>106</v>
      </c>
      <c r="AP1733" s="75" t="s">
        <v>106</v>
      </c>
    </row>
    <row r="1734" spans="1:42">
      <c r="A1734" s="59">
        <v>1732</v>
      </c>
      <c r="B1734" s="109"/>
      <c r="C1734" s="49"/>
      <c r="D1734" s="50"/>
      <c r="E1734" s="38" t="s">
        <v>14</v>
      </c>
      <c r="F1734" s="50"/>
      <c r="G1734" s="51">
        <v>0</v>
      </c>
      <c r="H1734" s="52">
        <v>0</v>
      </c>
      <c r="I1734" s="52">
        <v>0</v>
      </c>
      <c r="J1734" s="52">
        <v>0</v>
      </c>
      <c r="K1734" s="52">
        <v>0</v>
      </c>
      <c r="L1734" s="103">
        <f t="shared" si="109"/>
        <v>0</v>
      </c>
      <c r="M1734" s="53">
        <v>1</v>
      </c>
      <c r="N1734" s="106">
        <f t="shared" si="110"/>
        <v>0</v>
      </c>
      <c r="O1734" s="53">
        <v>1</v>
      </c>
      <c r="P1734" s="53">
        <v>1</v>
      </c>
      <c r="Q1734" s="53">
        <v>1</v>
      </c>
      <c r="R1734" s="42">
        <v>0</v>
      </c>
      <c r="S1734" s="42">
        <v>0</v>
      </c>
      <c r="T1734" s="43" t="s">
        <v>105</v>
      </c>
      <c r="U1734" s="53"/>
      <c r="V1734" s="41" t="s">
        <v>106</v>
      </c>
      <c r="W1734" s="53"/>
      <c r="X1734" s="41" t="s">
        <v>106</v>
      </c>
      <c r="Y1734" s="53"/>
      <c r="Z1734" s="53">
        <f t="shared" si="111"/>
        <v>0</v>
      </c>
      <c r="AA1734" s="53">
        <f t="shared" si="112"/>
        <v>0</v>
      </c>
      <c r="AB1734" s="54"/>
      <c r="AC1734" s="55">
        <v>0</v>
      </c>
      <c r="AD1734" s="46" t="s">
        <v>106</v>
      </c>
      <c r="AE1734" s="47"/>
      <c r="AF1734" s="69" t="s">
        <v>106</v>
      </c>
      <c r="AG1734" s="64" t="s">
        <v>106</v>
      </c>
      <c r="AH1734" s="65" t="s">
        <v>106</v>
      </c>
      <c r="AI1734" s="65" t="s">
        <v>106</v>
      </c>
      <c r="AJ1734" s="65" t="s">
        <v>106</v>
      </c>
      <c r="AK1734" s="74" t="s">
        <v>106</v>
      </c>
      <c r="AL1734" s="75" t="s">
        <v>106</v>
      </c>
      <c r="AM1734" s="75" t="s">
        <v>106</v>
      </c>
      <c r="AN1734" s="75" t="s">
        <v>106</v>
      </c>
      <c r="AO1734" s="75" t="s">
        <v>106</v>
      </c>
      <c r="AP1734" s="75" t="s">
        <v>106</v>
      </c>
    </row>
    <row r="1735" spans="1:42">
      <c r="A1735" s="59">
        <v>1733</v>
      </c>
      <c r="B1735" s="109"/>
      <c r="C1735" s="49"/>
      <c r="D1735" s="50"/>
      <c r="E1735" s="38" t="s">
        <v>14</v>
      </c>
      <c r="F1735" s="50"/>
      <c r="G1735" s="51">
        <v>0</v>
      </c>
      <c r="H1735" s="52">
        <v>0</v>
      </c>
      <c r="I1735" s="52">
        <v>0</v>
      </c>
      <c r="J1735" s="52">
        <v>0</v>
      </c>
      <c r="K1735" s="52">
        <v>0</v>
      </c>
      <c r="L1735" s="103">
        <f t="shared" si="109"/>
        <v>0</v>
      </c>
      <c r="M1735" s="53">
        <v>1</v>
      </c>
      <c r="N1735" s="106">
        <f t="shared" si="110"/>
        <v>0</v>
      </c>
      <c r="O1735" s="53">
        <v>1</v>
      </c>
      <c r="P1735" s="53">
        <v>1</v>
      </c>
      <c r="Q1735" s="53">
        <v>1</v>
      </c>
      <c r="R1735" s="42">
        <v>0</v>
      </c>
      <c r="S1735" s="42">
        <v>0</v>
      </c>
      <c r="T1735" s="43" t="s">
        <v>105</v>
      </c>
      <c r="U1735" s="53"/>
      <c r="V1735" s="41" t="s">
        <v>106</v>
      </c>
      <c r="W1735" s="53"/>
      <c r="X1735" s="41" t="s">
        <v>106</v>
      </c>
      <c r="Y1735" s="53"/>
      <c r="Z1735" s="53">
        <f t="shared" si="111"/>
        <v>0</v>
      </c>
      <c r="AA1735" s="53">
        <f t="shared" si="112"/>
        <v>0</v>
      </c>
      <c r="AB1735" s="54"/>
      <c r="AC1735" s="55">
        <v>0</v>
      </c>
      <c r="AD1735" s="46" t="s">
        <v>106</v>
      </c>
      <c r="AE1735" s="47"/>
      <c r="AF1735" s="69" t="s">
        <v>106</v>
      </c>
      <c r="AG1735" s="64" t="s">
        <v>106</v>
      </c>
      <c r="AH1735" s="65" t="s">
        <v>106</v>
      </c>
      <c r="AI1735" s="65" t="s">
        <v>106</v>
      </c>
      <c r="AJ1735" s="65" t="s">
        <v>106</v>
      </c>
      <c r="AK1735" s="74" t="s">
        <v>106</v>
      </c>
      <c r="AL1735" s="75" t="s">
        <v>106</v>
      </c>
      <c r="AM1735" s="75" t="s">
        <v>106</v>
      </c>
      <c r="AN1735" s="75" t="s">
        <v>106</v>
      </c>
      <c r="AO1735" s="75" t="s">
        <v>106</v>
      </c>
      <c r="AP1735" s="75" t="s">
        <v>106</v>
      </c>
    </row>
    <row r="1736" spans="1:42">
      <c r="A1736" s="59">
        <v>1734</v>
      </c>
      <c r="B1736" s="109"/>
      <c r="C1736" s="49"/>
      <c r="D1736" s="50"/>
      <c r="E1736" s="38" t="s">
        <v>14</v>
      </c>
      <c r="F1736" s="50"/>
      <c r="G1736" s="51">
        <v>0</v>
      </c>
      <c r="H1736" s="52">
        <v>0</v>
      </c>
      <c r="I1736" s="52">
        <v>0</v>
      </c>
      <c r="J1736" s="52">
        <v>0</v>
      </c>
      <c r="K1736" s="52">
        <v>0</v>
      </c>
      <c r="L1736" s="103">
        <f t="shared" si="109"/>
        <v>0</v>
      </c>
      <c r="M1736" s="53">
        <v>1</v>
      </c>
      <c r="N1736" s="106">
        <f t="shared" si="110"/>
        <v>0</v>
      </c>
      <c r="O1736" s="53">
        <v>1</v>
      </c>
      <c r="P1736" s="53">
        <v>1</v>
      </c>
      <c r="Q1736" s="53">
        <v>1</v>
      </c>
      <c r="R1736" s="42">
        <v>0</v>
      </c>
      <c r="S1736" s="42">
        <v>0</v>
      </c>
      <c r="T1736" s="43" t="s">
        <v>105</v>
      </c>
      <c r="U1736" s="53"/>
      <c r="V1736" s="41" t="s">
        <v>106</v>
      </c>
      <c r="W1736" s="53"/>
      <c r="X1736" s="41" t="s">
        <v>106</v>
      </c>
      <c r="Y1736" s="53"/>
      <c r="Z1736" s="53">
        <f t="shared" si="111"/>
        <v>0</v>
      </c>
      <c r="AA1736" s="53">
        <f t="shared" si="112"/>
        <v>0</v>
      </c>
      <c r="AB1736" s="54"/>
      <c r="AC1736" s="55">
        <v>0</v>
      </c>
      <c r="AD1736" s="46" t="s">
        <v>106</v>
      </c>
      <c r="AE1736" s="47"/>
      <c r="AF1736" s="69" t="s">
        <v>106</v>
      </c>
      <c r="AG1736" s="64" t="s">
        <v>106</v>
      </c>
      <c r="AH1736" s="65" t="s">
        <v>106</v>
      </c>
      <c r="AI1736" s="65" t="s">
        <v>106</v>
      </c>
      <c r="AJ1736" s="65" t="s">
        <v>106</v>
      </c>
      <c r="AK1736" s="74" t="s">
        <v>106</v>
      </c>
      <c r="AL1736" s="75" t="s">
        <v>106</v>
      </c>
      <c r="AM1736" s="75" t="s">
        <v>106</v>
      </c>
      <c r="AN1736" s="75" t="s">
        <v>106</v>
      </c>
      <c r="AO1736" s="75" t="s">
        <v>106</v>
      </c>
      <c r="AP1736" s="75" t="s">
        <v>106</v>
      </c>
    </row>
    <row r="1737" spans="1:42">
      <c r="A1737" s="59">
        <v>1735</v>
      </c>
      <c r="B1737" s="109"/>
      <c r="C1737" s="49"/>
      <c r="D1737" s="50"/>
      <c r="E1737" s="38" t="s">
        <v>14</v>
      </c>
      <c r="F1737" s="50"/>
      <c r="G1737" s="51">
        <v>0</v>
      </c>
      <c r="H1737" s="52">
        <v>0</v>
      </c>
      <c r="I1737" s="52">
        <v>0</v>
      </c>
      <c r="J1737" s="52">
        <v>0</v>
      </c>
      <c r="K1737" s="52">
        <v>0</v>
      </c>
      <c r="L1737" s="103">
        <f t="shared" si="109"/>
        <v>0</v>
      </c>
      <c r="M1737" s="53">
        <v>1</v>
      </c>
      <c r="N1737" s="106">
        <f t="shared" si="110"/>
        <v>0</v>
      </c>
      <c r="O1737" s="53">
        <v>1</v>
      </c>
      <c r="P1737" s="53">
        <v>1</v>
      </c>
      <c r="Q1737" s="53">
        <v>1</v>
      </c>
      <c r="R1737" s="42">
        <v>0</v>
      </c>
      <c r="S1737" s="42">
        <v>0</v>
      </c>
      <c r="T1737" s="43" t="s">
        <v>105</v>
      </c>
      <c r="U1737" s="53"/>
      <c r="V1737" s="41" t="s">
        <v>106</v>
      </c>
      <c r="W1737" s="53"/>
      <c r="X1737" s="41" t="s">
        <v>106</v>
      </c>
      <c r="Y1737" s="53"/>
      <c r="Z1737" s="53">
        <f t="shared" si="111"/>
        <v>0</v>
      </c>
      <c r="AA1737" s="53">
        <f t="shared" si="112"/>
        <v>0</v>
      </c>
      <c r="AB1737" s="54"/>
      <c r="AC1737" s="55">
        <v>0</v>
      </c>
      <c r="AD1737" s="46" t="s">
        <v>106</v>
      </c>
      <c r="AE1737" s="47"/>
      <c r="AF1737" s="69" t="s">
        <v>106</v>
      </c>
      <c r="AG1737" s="64" t="s">
        <v>106</v>
      </c>
      <c r="AH1737" s="65" t="s">
        <v>106</v>
      </c>
      <c r="AI1737" s="65" t="s">
        <v>106</v>
      </c>
      <c r="AJ1737" s="65" t="s">
        <v>106</v>
      </c>
      <c r="AK1737" s="74" t="s">
        <v>106</v>
      </c>
      <c r="AL1737" s="75" t="s">
        <v>106</v>
      </c>
      <c r="AM1737" s="75" t="s">
        <v>106</v>
      </c>
      <c r="AN1737" s="75" t="s">
        <v>106</v>
      </c>
      <c r="AO1737" s="75" t="s">
        <v>106</v>
      </c>
      <c r="AP1737" s="75" t="s">
        <v>106</v>
      </c>
    </row>
    <row r="1738" spans="1:42">
      <c r="A1738" s="59">
        <v>1736</v>
      </c>
      <c r="B1738" s="109"/>
      <c r="C1738" s="49"/>
      <c r="D1738" s="50"/>
      <c r="E1738" s="38" t="s">
        <v>14</v>
      </c>
      <c r="F1738" s="50"/>
      <c r="G1738" s="51">
        <v>0</v>
      </c>
      <c r="H1738" s="52">
        <v>0</v>
      </c>
      <c r="I1738" s="52">
        <v>0</v>
      </c>
      <c r="J1738" s="52">
        <v>0</v>
      </c>
      <c r="K1738" s="52">
        <v>0</v>
      </c>
      <c r="L1738" s="103">
        <f t="shared" si="109"/>
        <v>0</v>
      </c>
      <c r="M1738" s="53">
        <v>1</v>
      </c>
      <c r="N1738" s="106">
        <f t="shared" si="110"/>
        <v>0</v>
      </c>
      <c r="O1738" s="53">
        <v>1</v>
      </c>
      <c r="P1738" s="53">
        <v>1</v>
      </c>
      <c r="Q1738" s="53">
        <v>1</v>
      </c>
      <c r="R1738" s="42">
        <v>0</v>
      </c>
      <c r="S1738" s="42">
        <v>0</v>
      </c>
      <c r="T1738" s="43" t="s">
        <v>105</v>
      </c>
      <c r="U1738" s="53"/>
      <c r="V1738" s="41" t="s">
        <v>106</v>
      </c>
      <c r="W1738" s="53"/>
      <c r="X1738" s="41" t="s">
        <v>106</v>
      </c>
      <c r="Y1738" s="53"/>
      <c r="Z1738" s="53">
        <f t="shared" si="111"/>
        <v>0</v>
      </c>
      <c r="AA1738" s="53">
        <f t="shared" si="112"/>
        <v>0</v>
      </c>
      <c r="AB1738" s="54"/>
      <c r="AC1738" s="55">
        <v>0</v>
      </c>
      <c r="AD1738" s="46" t="s">
        <v>106</v>
      </c>
      <c r="AE1738" s="47"/>
      <c r="AF1738" s="69" t="s">
        <v>106</v>
      </c>
      <c r="AG1738" s="64" t="s">
        <v>106</v>
      </c>
      <c r="AH1738" s="65" t="s">
        <v>106</v>
      </c>
      <c r="AI1738" s="65" t="s">
        <v>106</v>
      </c>
      <c r="AJ1738" s="65" t="s">
        <v>106</v>
      </c>
      <c r="AK1738" s="74" t="s">
        <v>106</v>
      </c>
      <c r="AL1738" s="75" t="s">
        <v>106</v>
      </c>
      <c r="AM1738" s="75" t="s">
        <v>106</v>
      </c>
      <c r="AN1738" s="75" t="s">
        <v>106</v>
      </c>
      <c r="AO1738" s="75" t="s">
        <v>106</v>
      </c>
      <c r="AP1738" s="75" t="s">
        <v>106</v>
      </c>
    </row>
    <row r="1739" spans="1:42">
      <c r="A1739" s="59">
        <v>1737</v>
      </c>
      <c r="B1739" s="109"/>
      <c r="C1739" s="49"/>
      <c r="D1739" s="50"/>
      <c r="E1739" s="38" t="s">
        <v>14</v>
      </c>
      <c r="F1739" s="50"/>
      <c r="G1739" s="51">
        <v>0</v>
      </c>
      <c r="H1739" s="52">
        <v>0</v>
      </c>
      <c r="I1739" s="52">
        <v>0</v>
      </c>
      <c r="J1739" s="52">
        <v>0</v>
      </c>
      <c r="K1739" s="52">
        <v>0</v>
      </c>
      <c r="L1739" s="103">
        <f t="shared" si="109"/>
        <v>0</v>
      </c>
      <c r="M1739" s="53">
        <v>1</v>
      </c>
      <c r="N1739" s="106">
        <f t="shared" si="110"/>
        <v>0</v>
      </c>
      <c r="O1739" s="53">
        <v>1</v>
      </c>
      <c r="P1739" s="53">
        <v>1</v>
      </c>
      <c r="Q1739" s="53">
        <v>1</v>
      </c>
      <c r="R1739" s="42">
        <v>0</v>
      </c>
      <c r="S1739" s="42">
        <v>0</v>
      </c>
      <c r="T1739" s="43" t="s">
        <v>105</v>
      </c>
      <c r="U1739" s="53"/>
      <c r="V1739" s="41" t="s">
        <v>106</v>
      </c>
      <c r="W1739" s="53"/>
      <c r="X1739" s="41" t="s">
        <v>106</v>
      </c>
      <c r="Y1739" s="53"/>
      <c r="Z1739" s="53">
        <f t="shared" si="111"/>
        <v>0</v>
      </c>
      <c r="AA1739" s="53">
        <f t="shared" si="112"/>
        <v>0</v>
      </c>
      <c r="AB1739" s="54"/>
      <c r="AC1739" s="55">
        <v>0</v>
      </c>
      <c r="AD1739" s="46" t="s">
        <v>106</v>
      </c>
      <c r="AE1739" s="47"/>
      <c r="AF1739" s="69" t="s">
        <v>106</v>
      </c>
      <c r="AG1739" s="64" t="s">
        <v>106</v>
      </c>
      <c r="AH1739" s="65" t="s">
        <v>106</v>
      </c>
      <c r="AI1739" s="65" t="s">
        <v>106</v>
      </c>
      <c r="AJ1739" s="65" t="s">
        <v>106</v>
      </c>
      <c r="AK1739" s="74" t="s">
        <v>106</v>
      </c>
      <c r="AL1739" s="75" t="s">
        <v>106</v>
      </c>
      <c r="AM1739" s="75" t="s">
        <v>106</v>
      </c>
      <c r="AN1739" s="75" t="s">
        <v>106</v>
      </c>
      <c r="AO1739" s="75" t="s">
        <v>106</v>
      </c>
      <c r="AP1739" s="75" t="s">
        <v>106</v>
      </c>
    </row>
    <row r="1740" spans="1:42">
      <c r="A1740" s="59">
        <v>1738</v>
      </c>
      <c r="B1740" s="109"/>
      <c r="C1740" s="49"/>
      <c r="D1740" s="50"/>
      <c r="E1740" s="38" t="s">
        <v>14</v>
      </c>
      <c r="F1740" s="50"/>
      <c r="G1740" s="51">
        <v>0</v>
      </c>
      <c r="H1740" s="52">
        <v>0</v>
      </c>
      <c r="I1740" s="52">
        <v>0</v>
      </c>
      <c r="J1740" s="52">
        <v>0</v>
      </c>
      <c r="K1740" s="52">
        <v>0</v>
      </c>
      <c r="L1740" s="103">
        <f t="shared" si="109"/>
        <v>0</v>
      </c>
      <c r="M1740" s="53">
        <v>1</v>
      </c>
      <c r="N1740" s="106">
        <f t="shared" si="110"/>
        <v>0</v>
      </c>
      <c r="O1740" s="53">
        <v>1</v>
      </c>
      <c r="P1740" s="53">
        <v>1</v>
      </c>
      <c r="Q1740" s="53">
        <v>1</v>
      </c>
      <c r="R1740" s="42">
        <v>0</v>
      </c>
      <c r="S1740" s="42">
        <v>0</v>
      </c>
      <c r="T1740" s="43" t="s">
        <v>105</v>
      </c>
      <c r="U1740" s="53"/>
      <c r="V1740" s="41" t="s">
        <v>106</v>
      </c>
      <c r="W1740" s="53"/>
      <c r="X1740" s="41" t="s">
        <v>106</v>
      </c>
      <c r="Y1740" s="53"/>
      <c r="Z1740" s="53">
        <f t="shared" si="111"/>
        <v>0</v>
      </c>
      <c r="AA1740" s="53">
        <f t="shared" si="112"/>
        <v>0</v>
      </c>
      <c r="AB1740" s="54"/>
      <c r="AC1740" s="55">
        <v>0</v>
      </c>
      <c r="AD1740" s="46" t="s">
        <v>106</v>
      </c>
      <c r="AE1740" s="47"/>
      <c r="AF1740" s="69" t="s">
        <v>106</v>
      </c>
      <c r="AG1740" s="64" t="s">
        <v>106</v>
      </c>
      <c r="AH1740" s="65" t="s">
        <v>106</v>
      </c>
      <c r="AI1740" s="65" t="s">
        <v>106</v>
      </c>
      <c r="AJ1740" s="65" t="s">
        <v>106</v>
      </c>
      <c r="AK1740" s="74" t="s">
        <v>106</v>
      </c>
      <c r="AL1740" s="75" t="s">
        <v>106</v>
      </c>
      <c r="AM1740" s="75" t="s">
        <v>106</v>
      </c>
      <c r="AN1740" s="75" t="s">
        <v>106</v>
      </c>
      <c r="AO1740" s="75" t="s">
        <v>106</v>
      </c>
      <c r="AP1740" s="75" t="s">
        <v>106</v>
      </c>
    </row>
    <row r="1741" spans="1:42">
      <c r="A1741" s="59">
        <v>1739</v>
      </c>
      <c r="B1741" s="109"/>
      <c r="C1741" s="49"/>
      <c r="D1741" s="50"/>
      <c r="E1741" s="38" t="s">
        <v>14</v>
      </c>
      <c r="F1741" s="50"/>
      <c r="G1741" s="51">
        <v>0</v>
      </c>
      <c r="H1741" s="52">
        <v>0</v>
      </c>
      <c r="I1741" s="52">
        <v>0</v>
      </c>
      <c r="J1741" s="52">
        <v>0</v>
      </c>
      <c r="K1741" s="52">
        <v>0</v>
      </c>
      <c r="L1741" s="103">
        <f t="shared" si="109"/>
        <v>0</v>
      </c>
      <c r="M1741" s="53">
        <v>1</v>
      </c>
      <c r="N1741" s="106">
        <f t="shared" si="110"/>
        <v>0</v>
      </c>
      <c r="O1741" s="53">
        <v>1</v>
      </c>
      <c r="P1741" s="53">
        <v>1</v>
      </c>
      <c r="Q1741" s="53">
        <v>1</v>
      </c>
      <c r="R1741" s="42">
        <v>0</v>
      </c>
      <c r="S1741" s="42">
        <v>0</v>
      </c>
      <c r="T1741" s="43" t="s">
        <v>105</v>
      </c>
      <c r="U1741" s="53"/>
      <c r="V1741" s="41" t="s">
        <v>106</v>
      </c>
      <c r="W1741" s="53"/>
      <c r="X1741" s="41" t="s">
        <v>106</v>
      </c>
      <c r="Y1741" s="53"/>
      <c r="Z1741" s="53">
        <f t="shared" si="111"/>
        <v>0</v>
      </c>
      <c r="AA1741" s="53">
        <f t="shared" si="112"/>
        <v>0</v>
      </c>
      <c r="AB1741" s="54"/>
      <c r="AC1741" s="55">
        <v>0</v>
      </c>
      <c r="AD1741" s="46" t="s">
        <v>106</v>
      </c>
      <c r="AE1741" s="47"/>
      <c r="AF1741" s="69" t="s">
        <v>106</v>
      </c>
      <c r="AG1741" s="64" t="s">
        <v>106</v>
      </c>
      <c r="AH1741" s="65" t="s">
        <v>106</v>
      </c>
      <c r="AI1741" s="65" t="s">
        <v>106</v>
      </c>
      <c r="AJ1741" s="65" t="s">
        <v>106</v>
      </c>
      <c r="AK1741" s="74" t="s">
        <v>106</v>
      </c>
      <c r="AL1741" s="75" t="s">
        <v>106</v>
      </c>
      <c r="AM1741" s="75" t="s">
        <v>106</v>
      </c>
      <c r="AN1741" s="75" t="s">
        <v>106</v>
      </c>
      <c r="AO1741" s="75" t="s">
        <v>106</v>
      </c>
      <c r="AP1741" s="75" t="s">
        <v>106</v>
      </c>
    </row>
    <row r="1742" spans="1:42">
      <c r="A1742" s="59">
        <v>1740</v>
      </c>
      <c r="B1742" s="109"/>
      <c r="C1742" s="49"/>
      <c r="D1742" s="50"/>
      <c r="E1742" s="38" t="s">
        <v>14</v>
      </c>
      <c r="F1742" s="50"/>
      <c r="G1742" s="51">
        <v>0</v>
      </c>
      <c r="H1742" s="52">
        <v>0</v>
      </c>
      <c r="I1742" s="52">
        <v>0</v>
      </c>
      <c r="J1742" s="52">
        <v>0</v>
      </c>
      <c r="K1742" s="52">
        <v>0</v>
      </c>
      <c r="L1742" s="103">
        <f t="shared" si="109"/>
        <v>0</v>
      </c>
      <c r="M1742" s="53">
        <v>1</v>
      </c>
      <c r="N1742" s="106">
        <f t="shared" si="110"/>
        <v>0</v>
      </c>
      <c r="O1742" s="53">
        <v>1</v>
      </c>
      <c r="P1742" s="53">
        <v>1</v>
      </c>
      <c r="Q1742" s="53">
        <v>1</v>
      </c>
      <c r="R1742" s="42">
        <v>0</v>
      </c>
      <c r="S1742" s="42">
        <v>0</v>
      </c>
      <c r="T1742" s="43" t="s">
        <v>105</v>
      </c>
      <c r="U1742" s="53"/>
      <c r="V1742" s="41" t="s">
        <v>106</v>
      </c>
      <c r="W1742" s="53"/>
      <c r="X1742" s="41" t="s">
        <v>106</v>
      </c>
      <c r="Y1742" s="53"/>
      <c r="Z1742" s="53">
        <f t="shared" si="111"/>
        <v>0</v>
      </c>
      <c r="AA1742" s="53">
        <f t="shared" si="112"/>
        <v>0</v>
      </c>
      <c r="AB1742" s="54"/>
      <c r="AC1742" s="55">
        <v>0</v>
      </c>
      <c r="AD1742" s="46" t="s">
        <v>106</v>
      </c>
      <c r="AE1742" s="47"/>
      <c r="AF1742" s="69" t="s">
        <v>106</v>
      </c>
      <c r="AG1742" s="64" t="s">
        <v>106</v>
      </c>
      <c r="AH1742" s="65" t="s">
        <v>106</v>
      </c>
      <c r="AI1742" s="65" t="s">
        <v>106</v>
      </c>
      <c r="AJ1742" s="65" t="s">
        <v>106</v>
      </c>
      <c r="AK1742" s="74" t="s">
        <v>106</v>
      </c>
      <c r="AL1742" s="75" t="s">
        <v>106</v>
      </c>
      <c r="AM1742" s="75" t="s">
        <v>106</v>
      </c>
      <c r="AN1742" s="75" t="s">
        <v>106</v>
      </c>
      <c r="AO1742" s="75" t="s">
        <v>106</v>
      </c>
      <c r="AP1742" s="75" t="s">
        <v>106</v>
      </c>
    </row>
    <row r="1743" spans="1:42">
      <c r="A1743" s="59">
        <v>1741</v>
      </c>
      <c r="B1743" s="109"/>
      <c r="C1743" s="49"/>
      <c r="D1743" s="50"/>
      <c r="E1743" s="38" t="s">
        <v>14</v>
      </c>
      <c r="F1743" s="50"/>
      <c r="G1743" s="51">
        <v>0</v>
      </c>
      <c r="H1743" s="52">
        <v>0</v>
      </c>
      <c r="I1743" s="52">
        <v>0</v>
      </c>
      <c r="J1743" s="52">
        <v>0</v>
      </c>
      <c r="K1743" s="52">
        <v>0</v>
      </c>
      <c r="L1743" s="103">
        <f t="shared" si="109"/>
        <v>0</v>
      </c>
      <c r="M1743" s="53">
        <v>1</v>
      </c>
      <c r="N1743" s="106">
        <f t="shared" si="110"/>
        <v>0</v>
      </c>
      <c r="O1743" s="53">
        <v>1</v>
      </c>
      <c r="P1743" s="53">
        <v>1</v>
      </c>
      <c r="Q1743" s="53">
        <v>1</v>
      </c>
      <c r="R1743" s="42">
        <v>0</v>
      </c>
      <c r="S1743" s="42">
        <v>0</v>
      </c>
      <c r="T1743" s="43" t="s">
        <v>105</v>
      </c>
      <c r="U1743" s="53"/>
      <c r="V1743" s="41" t="s">
        <v>106</v>
      </c>
      <c r="W1743" s="53"/>
      <c r="X1743" s="41" t="s">
        <v>106</v>
      </c>
      <c r="Y1743" s="53"/>
      <c r="Z1743" s="53">
        <f t="shared" si="111"/>
        <v>0</v>
      </c>
      <c r="AA1743" s="53">
        <f t="shared" si="112"/>
        <v>0</v>
      </c>
      <c r="AB1743" s="54"/>
      <c r="AC1743" s="55">
        <v>0</v>
      </c>
      <c r="AD1743" s="46" t="s">
        <v>106</v>
      </c>
      <c r="AE1743" s="47"/>
      <c r="AF1743" s="69" t="s">
        <v>106</v>
      </c>
      <c r="AG1743" s="64" t="s">
        <v>106</v>
      </c>
      <c r="AH1743" s="65" t="s">
        <v>106</v>
      </c>
      <c r="AI1743" s="65" t="s">
        <v>106</v>
      </c>
      <c r="AJ1743" s="65" t="s">
        <v>106</v>
      </c>
      <c r="AK1743" s="74" t="s">
        <v>106</v>
      </c>
      <c r="AL1743" s="75" t="s">
        <v>106</v>
      </c>
      <c r="AM1743" s="75" t="s">
        <v>106</v>
      </c>
      <c r="AN1743" s="75" t="s">
        <v>106</v>
      </c>
      <c r="AO1743" s="75" t="s">
        <v>106</v>
      </c>
      <c r="AP1743" s="75" t="s">
        <v>106</v>
      </c>
    </row>
    <row r="1744" spans="1:42">
      <c r="A1744" s="59">
        <v>1742</v>
      </c>
      <c r="B1744" s="109"/>
      <c r="C1744" s="49"/>
      <c r="D1744" s="50"/>
      <c r="E1744" s="38" t="s">
        <v>14</v>
      </c>
      <c r="F1744" s="50"/>
      <c r="G1744" s="51">
        <v>0</v>
      </c>
      <c r="H1744" s="52">
        <v>0</v>
      </c>
      <c r="I1744" s="52">
        <v>0</v>
      </c>
      <c r="J1744" s="52">
        <v>0</v>
      </c>
      <c r="K1744" s="52">
        <v>0</v>
      </c>
      <c r="L1744" s="103">
        <f t="shared" si="109"/>
        <v>0</v>
      </c>
      <c r="M1744" s="53">
        <v>1</v>
      </c>
      <c r="N1744" s="106">
        <f t="shared" si="110"/>
        <v>0</v>
      </c>
      <c r="O1744" s="53">
        <v>1</v>
      </c>
      <c r="P1744" s="53">
        <v>1</v>
      </c>
      <c r="Q1744" s="53">
        <v>1</v>
      </c>
      <c r="R1744" s="42">
        <v>0</v>
      </c>
      <c r="S1744" s="42">
        <v>0</v>
      </c>
      <c r="T1744" s="43" t="s">
        <v>105</v>
      </c>
      <c r="U1744" s="53"/>
      <c r="V1744" s="41" t="s">
        <v>106</v>
      </c>
      <c r="W1744" s="53"/>
      <c r="X1744" s="41" t="s">
        <v>106</v>
      </c>
      <c r="Y1744" s="53"/>
      <c r="Z1744" s="53">
        <f t="shared" si="111"/>
        <v>0</v>
      </c>
      <c r="AA1744" s="53">
        <f t="shared" si="112"/>
        <v>0</v>
      </c>
      <c r="AB1744" s="54"/>
      <c r="AC1744" s="55">
        <v>0</v>
      </c>
      <c r="AD1744" s="46" t="s">
        <v>106</v>
      </c>
      <c r="AE1744" s="47"/>
      <c r="AF1744" s="69" t="s">
        <v>106</v>
      </c>
      <c r="AG1744" s="64" t="s">
        <v>106</v>
      </c>
      <c r="AH1744" s="65" t="s">
        <v>106</v>
      </c>
      <c r="AI1744" s="65" t="s">
        <v>106</v>
      </c>
      <c r="AJ1744" s="65" t="s">
        <v>106</v>
      </c>
      <c r="AK1744" s="74" t="s">
        <v>106</v>
      </c>
      <c r="AL1744" s="75" t="s">
        <v>106</v>
      </c>
      <c r="AM1744" s="75" t="s">
        <v>106</v>
      </c>
      <c r="AN1744" s="75" t="s">
        <v>106</v>
      </c>
      <c r="AO1744" s="75" t="s">
        <v>106</v>
      </c>
      <c r="AP1744" s="75" t="s">
        <v>106</v>
      </c>
    </row>
    <row r="1745" spans="1:42">
      <c r="A1745" s="59">
        <v>1743</v>
      </c>
      <c r="B1745" s="109"/>
      <c r="C1745" s="49"/>
      <c r="D1745" s="50"/>
      <c r="E1745" s="38" t="s">
        <v>14</v>
      </c>
      <c r="F1745" s="50"/>
      <c r="G1745" s="51">
        <v>0</v>
      </c>
      <c r="H1745" s="52">
        <v>0</v>
      </c>
      <c r="I1745" s="52">
        <v>0</v>
      </c>
      <c r="J1745" s="52">
        <v>0</v>
      </c>
      <c r="K1745" s="52">
        <v>0</v>
      </c>
      <c r="L1745" s="103">
        <f t="shared" si="109"/>
        <v>0</v>
      </c>
      <c r="M1745" s="53">
        <v>1</v>
      </c>
      <c r="N1745" s="106">
        <f t="shared" si="110"/>
        <v>0</v>
      </c>
      <c r="O1745" s="53">
        <v>1</v>
      </c>
      <c r="P1745" s="53">
        <v>1</v>
      </c>
      <c r="Q1745" s="53">
        <v>1</v>
      </c>
      <c r="R1745" s="42">
        <v>0</v>
      </c>
      <c r="S1745" s="42">
        <v>0</v>
      </c>
      <c r="T1745" s="43" t="s">
        <v>105</v>
      </c>
      <c r="U1745" s="53"/>
      <c r="V1745" s="41" t="s">
        <v>106</v>
      </c>
      <c r="W1745" s="53"/>
      <c r="X1745" s="41" t="s">
        <v>106</v>
      </c>
      <c r="Y1745" s="53"/>
      <c r="Z1745" s="53">
        <f t="shared" si="111"/>
        <v>0</v>
      </c>
      <c r="AA1745" s="53">
        <f t="shared" si="112"/>
        <v>0</v>
      </c>
      <c r="AB1745" s="54"/>
      <c r="AC1745" s="55">
        <v>0</v>
      </c>
      <c r="AD1745" s="46" t="s">
        <v>106</v>
      </c>
      <c r="AE1745" s="47"/>
      <c r="AF1745" s="69" t="s">
        <v>106</v>
      </c>
      <c r="AG1745" s="64" t="s">
        <v>106</v>
      </c>
      <c r="AH1745" s="65" t="s">
        <v>106</v>
      </c>
      <c r="AI1745" s="65" t="s">
        <v>106</v>
      </c>
      <c r="AJ1745" s="65" t="s">
        <v>106</v>
      </c>
      <c r="AK1745" s="74" t="s">
        <v>106</v>
      </c>
      <c r="AL1745" s="75" t="s">
        <v>106</v>
      </c>
      <c r="AM1745" s="75" t="s">
        <v>106</v>
      </c>
      <c r="AN1745" s="75" t="s">
        <v>106</v>
      </c>
      <c r="AO1745" s="75" t="s">
        <v>106</v>
      </c>
      <c r="AP1745" s="75" t="s">
        <v>106</v>
      </c>
    </row>
    <row r="1746" spans="1:42">
      <c r="A1746" s="59">
        <v>1744</v>
      </c>
      <c r="B1746" s="109"/>
      <c r="C1746" s="49"/>
      <c r="D1746" s="50"/>
      <c r="E1746" s="38" t="s">
        <v>14</v>
      </c>
      <c r="F1746" s="50"/>
      <c r="G1746" s="51">
        <v>0</v>
      </c>
      <c r="H1746" s="52">
        <v>0</v>
      </c>
      <c r="I1746" s="52">
        <v>0</v>
      </c>
      <c r="J1746" s="52">
        <v>0</v>
      </c>
      <c r="K1746" s="52">
        <v>0</v>
      </c>
      <c r="L1746" s="103">
        <f t="shared" si="109"/>
        <v>0</v>
      </c>
      <c r="M1746" s="53">
        <v>1</v>
      </c>
      <c r="N1746" s="106">
        <f t="shared" si="110"/>
        <v>0</v>
      </c>
      <c r="O1746" s="53">
        <v>1</v>
      </c>
      <c r="P1746" s="53">
        <v>1</v>
      </c>
      <c r="Q1746" s="53">
        <v>1</v>
      </c>
      <c r="R1746" s="42">
        <v>0</v>
      </c>
      <c r="S1746" s="42">
        <v>0</v>
      </c>
      <c r="T1746" s="43" t="s">
        <v>105</v>
      </c>
      <c r="U1746" s="53"/>
      <c r="V1746" s="41" t="s">
        <v>106</v>
      </c>
      <c r="W1746" s="53"/>
      <c r="X1746" s="41" t="s">
        <v>106</v>
      </c>
      <c r="Y1746" s="53"/>
      <c r="Z1746" s="53">
        <f t="shared" si="111"/>
        <v>0</v>
      </c>
      <c r="AA1746" s="53">
        <f t="shared" si="112"/>
        <v>0</v>
      </c>
      <c r="AB1746" s="54"/>
      <c r="AC1746" s="55">
        <v>0</v>
      </c>
      <c r="AD1746" s="46" t="s">
        <v>106</v>
      </c>
      <c r="AE1746" s="47"/>
      <c r="AF1746" s="69" t="s">
        <v>106</v>
      </c>
      <c r="AG1746" s="64" t="s">
        <v>106</v>
      </c>
      <c r="AH1746" s="65" t="s">
        <v>106</v>
      </c>
      <c r="AI1746" s="65" t="s">
        <v>106</v>
      </c>
      <c r="AJ1746" s="65" t="s">
        <v>106</v>
      </c>
      <c r="AK1746" s="74" t="s">
        <v>106</v>
      </c>
      <c r="AL1746" s="75" t="s">
        <v>106</v>
      </c>
      <c r="AM1746" s="75" t="s">
        <v>106</v>
      </c>
      <c r="AN1746" s="75" t="s">
        <v>106</v>
      </c>
      <c r="AO1746" s="75" t="s">
        <v>106</v>
      </c>
      <c r="AP1746" s="75" t="s">
        <v>106</v>
      </c>
    </row>
    <row r="1747" spans="1:42">
      <c r="A1747" s="59">
        <v>1745</v>
      </c>
      <c r="B1747" s="109"/>
      <c r="C1747" s="49"/>
      <c r="D1747" s="50"/>
      <c r="E1747" s="38" t="s">
        <v>14</v>
      </c>
      <c r="F1747" s="50"/>
      <c r="G1747" s="51">
        <v>0</v>
      </c>
      <c r="H1747" s="52">
        <v>0</v>
      </c>
      <c r="I1747" s="52">
        <v>0</v>
      </c>
      <c r="J1747" s="52">
        <v>0</v>
      </c>
      <c r="K1747" s="52">
        <v>0</v>
      </c>
      <c r="L1747" s="103">
        <f t="shared" si="109"/>
        <v>0</v>
      </c>
      <c r="M1747" s="53">
        <v>1</v>
      </c>
      <c r="N1747" s="106">
        <f t="shared" si="110"/>
        <v>0</v>
      </c>
      <c r="O1747" s="53">
        <v>1</v>
      </c>
      <c r="P1747" s="53">
        <v>1</v>
      </c>
      <c r="Q1747" s="53">
        <v>1</v>
      </c>
      <c r="R1747" s="42">
        <v>0</v>
      </c>
      <c r="S1747" s="42">
        <v>0</v>
      </c>
      <c r="T1747" s="43" t="s">
        <v>105</v>
      </c>
      <c r="U1747" s="53"/>
      <c r="V1747" s="41" t="s">
        <v>106</v>
      </c>
      <c r="W1747" s="53"/>
      <c r="X1747" s="41" t="s">
        <v>106</v>
      </c>
      <c r="Y1747" s="53"/>
      <c r="Z1747" s="53">
        <f t="shared" si="111"/>
        <v>0</v>
      </c>
      <c r="AA1747" s="53">
        <f t="shared" si="112"/>
        <v>0</v>
      </c>
      <c r="AB1747" s="54"/>
      <c r="AC1747" s="55">
        <v>0</v>
      </c>
      <c r="AD1747" s="46" t="s">
        <v>106</v>
      </c>
      <c r="AE1747" s="47"/>
      <c r="AF1747" s="69" t="s">
        <v>106</v>
      </c>
      <c r="AG1747" s="64" t="s">
        <v>106</v>
      </c>
      <c r="AH1747" s="65" t="s">
        <v>106</v>
      </c>
      <c r="AI1747" s="65" t="s">
        <v>106</v>
      </c>
      <c r="AJ1747" s="65" t="s">
        <v>106</v>
      </c>
      <c r="AK1747" s="74" t="s">
        <v>106</v>
      </c>
      <c r="AL1747" s="75" t="s">
        <v>106</v>
      </c>
      <c r="AM1747" s="75" t="s">
        <v>106</v>
      </c>
      <c r="AN1747" s="75" t="s">
        <v>106</v>
      </c>
      <c r="AO1747" s="75" t="s">
        <v>106</v>
      </c>
      <c r="AP1747" s="75" t="s">
        <v>106</v>
      </c>
    </row>
    <row r="1748" spans="1:42">
      <c r="A1748" s="59">
        <v>1746</v>
      </c>
      <c r="B1748" s="109"/>
      <c r="C1748" s="49"/>
      <c r="D1748" s="50"/>
      <c r="E1748" s="38" t="s">
        <v>14</v>
      </c>
      <c r="F1748" s="50"/>
      <c r="G1748" s="51">
        <v>0</v>
      </c>
      <c r="H1748" s="52">
        <v>0</v>
      </c>
      <c r="I1748" s="52">
        <v>0</v>
      </c>
      <c r="J1748" s="52">
        <v>0</v>
      </c>
      <c r="K1748" s="52">
        <v>0</v>
      </c>
      <c r="L1748" s="103">
        <f t="shared" si="109"/>
        <v>0</v>
      </c>
      <c r="M1748" s="53">
        <v>1</v>
      </c>
      <c r="N1748" s="106">
        <f t="shared" si="110"/>
        <v>0</v>
      </c>
      <c r="O1748" s="53">
        <v>1</v>
      </c>
      <c r="P1748" s="53">
        <v>1</v>
      </c>
      <c r="Q1748" s="53">
        <v>1</v>
      </c>
      <c r="R1748" s="42">
        <v>0</v>
      </c>
      <c r="S1748" s="42">
        <v>0</v>
      </c>
      <c r="T1748" s="43" t="s">
        <v>105</v>
      </c>
      <c r="U1748" s="53"/>
      <c r="V1748" s="41" t="s">
        <v>106</v>
      </c>
      <c r="W1748" s="53"/>
      <c r="X1748" s="41" t="s">
        <v>106</v>
      </c>
      <c r="Y1748" s="53"/>
      <c r="Z1748" s="53">
        <f t="shared" si="111"/>
        <v>0</v>
      </c>
      <c r="AA1748" s="53">
        <f t="shared" si="112"/>
        <v>0</v>
      </c>
      <c r="AB1748" s="54"/>
      <c r="AC1748" s="55">
        <v>0</v>
      </c>
      <c r="AD1748" s="46" t="s">
        <v>106</v>
      </c>
      <c r="AE1748" s="47"/>
      <c r="AF1748" s="69" t="s">
        <v>106</v>
      </c>
      <c r="AG1748" s="64" t="s">
        <v>106</v>
      </c>
      <c r="AH1748" s="65" t="s">
        <v>106</v>
      </c>
      <c r="AI1748" s="65" t="s">
        <v>106</v>
      </c>
      <c r="AJ1748" s="65" t="s">
        <v>106</v>
      </c>
      <c r="AK1748" s="74" t="s">
        <v>106</v>
      </c>
      <c r="AL1748" s="75" t="s">
        <v>106</v>
      </c>
      <c r="AM1748" s="75" t="s">
        <v>106</v>
      </c>
      <c r="AN1748" s="75" t="s">
        <v>106</v>
      </c>
      <c r="AO1748" s="75" t="s">
        <v>106</v>
      </c>
      <c r="AP1748" s="75" t="s">
        <v>106</v>
      </c>
    </row>
    <row r="1749" spans="1:42">
      <c r="A1749" s="59">
        <v>1747</v>
      </c>
      <c r="B1749" s="109"/>
      <c r="C1749" s="49"/>
      <c r="D1749" s="50"/>
      <c r="E1749" s="38" t="s">
        <v>14</v>
      </c>
      <c r="F1749" s="50"/>
      <c r="G1749" s="51">
        <v>0</v>
      </c>
      <c r="H1749" s="52">
        <v>0</v>
      </c>
      <c r="I1749" s="52">
        <v>0</v>
      </c>
      <c r="J1749" s="52">
        <v>0</v>
      </c>
      <c r="K1749" s="52">
        <v>0</v>
      </c>
      <c r="L1749" s="103">
        <f t="shared" si="109"/>
        <v>0</v>
      </c>
      <c r="M1749" s="53">
        <v>1</v>
      </c>
      <c r="N1749" s="106">
        <f t="shared" si="110"/>
        <v>0</v>
      </c>
      <c r="O1749" s="53">
        <v>1</v>
      </c>
      <c r="P1749" s="53">
        <v>1</v>
      </c>
      <c r="Q1749" s="53">
        <v>1</v>
      </c>
      <c r="R1749" s="42">
        <v>0</v>
      </c>
      <c r="S1749" s="42">
        <v>0</v>
      </c>
      <c r="T1749" s="43" t="s">
        <v>105</v>
      </c>
      <c r="U1749" s="53"/>
      <c r="V1749" s="41" t="s">
        <v>106</v>
      </c>
      <c r="W1749" s="53"/>
      <c r="X1749" s="41" t="s">
        <v>106</v>
      </c>
      <c r="Y1749" s="53"/>
      <c r="Z1749" s="53">
        <f t="shared" si="111"/>
        <v>0</v>
      </c>
      <c r="AA1749" s="53">
        <f t="shared" si="112"/>
        <v>0</v>
      </c>
      <c r="AB1749" s="54"/>
      <c r="AC1749" s="55">
        <v>0</v>
      </c>
      <c r="AD1749" s="46" t="s">
        <v>106</v>
      </c>
      <c r="AE1749" s="47"/>
      <c r="AF1749" s="69" t="s">
        <v>106</v>
      </c>
      <c r="AG1749" s="64" t="s">
        <v>106</v>
      </c>
      <c r="AH1749" s="65" t="s">
        <v>106</v>
      </c>
      <c r="AI1749" s="65" t="s">
        <v>106</v>
      </c>
      <c r="AJ1749" s="65" t="s">
        <v>106</v>
      </c>
      <c r="AK1749" s="74" t="s">
        <v>106</v>
      </c>
      <c r="AL1749" s="75" t="s">
        <v>106</v>
      </c>
      <c r="AM1749" s="75" t="s">
        <v>106</v>
      </c>
      <c r="AN1749" s="75" t="s">
        <v>106</v>
      </c>
      <c r="AO1749" s="75" t="s">
        <v>106</v>
      </c>
      <c r="AP1749" s="75" t="s">
        <v>106</v>
      </c>
    </row>
    <row r="1750" spans="1:42">
      <c r="A1750" s="59">
        <v>1748</v>
      </c>
      <c r="B1750" s="109"/>
      <c r="C1750" s="49"/>
      <c r="D1750" s="50"/>
      <c r="E1750" s="38" t="s">
        <v>14</v>
      </c>
      <c r="F1750" s="50"/>
      <c r="G1750" s="51">
        <v>0</v>
      </c>
      <c r="H1750" s="52">
        <v>0</v>
      </c>
      <c r="I1750" s="52">
        <v>0</v>
      </c>
      <c r="J1750" s="52">
        <v>0</v>
      </c>
      <c r="K1750" s="52">
        <v>0</v>
      </c>
      <c r="L1750" s="103">
        <f t="shared" si="109"/>
        <v>0</v>
      </c>
      <c r="M1750" s="53">
        <v>1</v>
      </c>
      <c r="N1750" s="106">
        <f t="shared" si="110"/>
        <v>0</v>
      </c>
      <c r="O1750" s="53">
        <v>1</v>
      </c>
      <c r="P1750" s="53">
        <v>1</v>
      </c>
      <c r="Q1750" s="53">
        <v>1</v>
      </c>
      <c r="R1750" s="42">
        <v>0</v>
      </c>
      <c r="S1750" s="42">
        <v>0</v>
      </c>
      <c r="T1750" s="43" t="s">
        <v>105</v>
      </c>
      <c r="U1750" s="53"/>
      <c r="V1750" s="41" t="s">
        <v>106</v>
      </c>
      <c r="W1750" s="53"/>
      <c r="X1750" s="41" t="s">
        <v>106</v>
      </c>
      <c r="Y1750" s="53"/>
      <c r="Z1750" s="53">
        <f t="shared" si="111"/>
        <v>0</v>
      </c>
      <c r="AA1750" s="53">
        <f t="shared" si="112"/>
        <v>0</v>
      </c>
      <c r="AB1750" s="54"/>
      <c r="AC1750" s="55">
        <v>0</v>
      </c>
      <c r="AD1750" s="46" t="s">
        <v>106</v>
      </c>
      <c r="AE1750" s="47"/>
      <c r="AF1750" s="69" t="s">
        <v>106</v>
      </c>
      <c r="AG1750" s="64" t="s">
        <v>106</v>
      </c>
      <c r="AH1750" s="65" t="s">
        <v>106</v>
      </c>
      <c r="AI1750" s="65" t="s">
        <v>106</v>
      </c>
      <c r="AJ1750" s="65" t="s">
        <v>106</v>
      </c>
      <c r="AK1750" s="74" t="s">
        <v>106</v>
      </c>
      <c r="AL1750" s="75" t="s">
        <v>106</v>
      </c>
      <c r="AM1750" s="75" t="s">
        <v>106</v>
      </c>
      <c r="AN1750" s="75" t="s">
        <v>106</v>
      </c>
      <c r="AO1750" s="75" t="s">
        <v>106</v>
      </c>
      <c r="AP1750" s="75" t="s">
        <v>106</v>
      </c>
    </row>
    <row r="1751" spans="1:42">
      <c r="A1751" s="59">
        <v>1749</v>
      </c>
      <c r="B1751" s="109"/>
      <c r="C1751" s="49"/>
      <c r="D1751" s="50"/>
      <c r="E1751" s="38" t="s">
        <v>14</v>
      </c>
      <c r="F1751" s="50"/>
      <c r="G1751" s="51">
        <v>0</v>
      </c>
      <c r="H1751" s="52">
        <v>0</v>
      </c>
      <c r="I1751" s="52">
        <v>0</v>
      </c>
      <c r="J1751" s="52">
        <v>0</v>
      </c>
      <c r="K1751" s="52">
        <v>0</v>
      </c>
      <c r="L1751" s="103">
        <f t="shared" si="109"/>
        <v>0</v>
      </c>
      <c r="M1751" s="53">
        <v>1</v>
      </c>
      <c r="N1751" s="106">
        <f t="shared" si="110"/>
        <v>0</v>
      </c>
      <c r="O1751" s="53">
        <v>1</v>
      </c>
      <c r="P1751" s="53">
        <v>1</v>
      </c>
      <c r="Q1751" s="53">
        <v>1</v>
      </c>
      <c r="R1751" s="42">
        <v>0</v>
      </c>
      <c r="S1751" s="42">
        <v>0</v>
      </c>
      <c r="T1751" s="43" t="s">
        <v>105</v>
      </c>
      <c r="U1751" s="53"/>
      <c r="V1751" s="41" t="s">
        <v>106</v>
      </c>
      <c r="W1751" s="53"/>
      <c r="X1751" s="41" t="s">
        <v>106</v>
      </c>
      <c r="Y1751" s="53"/>
      <c r="Z1751" s="53">
        <f t="shared" si="111"/>
        <v>0</v>
      </c>
      <c r="AA1751" s="53">
        <f t="shared" si="112"/>
        <v>0</v>
      </c>
      <c r="AB1751" s="54"/>
      <c r="AC1751" s="55">
        <v>0</v>
      </c>
      <c r="AD1751" s="46" t="s">
        <v>106</v>
      </c>
      <c r="AE1751" s="47"/>
      <c r="AF1751" s="69" t="s">
        <v>106</v>
      </c>
      <c r="AG1751" s="64" t="s">
        <v>106</v>
      </c>
      <c r="AH1751" s="65" t="s">
        <v>106</v>
      </c>
      <c r="AI1751" s="65" t="s">
        <v>106</v>
      </c>
      <c r="AJ1751" s="65" t="s">
        <v>106</v>
      </c>
      <c r="AK1751" s="74" t="s">
        <v>106</v>
      </c>
      <c r="AL1751" s="75" t="s">
        <v>106</v>
      </c>
      <c r="AM1751" s="75" t="s">
        <v>106</v>
      </c>
      <c r="AN1751" s="75" t="s">
        <v>106</v>
      </c>
      <c r="AO1751" s="75" t="s">
        <v>106</v>
      </c>
      <c r="AP1751" s="75" t="s">
        <v>106</v>
      </c>
    </row>
    <row r="1752" spans="1:42">
      <c r="A1752" s="59">
        <v>1750</v>
      </c>
      <c r="B1752" s="109"/>
      <c r="C1752" s="49"/>
      <c r="D1752" s="50"/>
      <c r="E1752" s="38" t="s">
        <v>14</v>
      </c>
      <c r="F1752" s="50"/>
      <c r="G1752" s="51">
        <v>0</v>
      </c>
      <c r="H1752" s="52">
        <v>0</v>
      </c>
      <c r="I1752" s="52">
        <v>0</v>
      </c>
      <c r="J1752" s="52">
        <v>0</v>
      </c>
      <c r="K1752" s="52">
        <v>0</v>
      </c>
      <c r="L1752" s="103">
        <f t="shared" si="109"/>
        <v>0</v>
      </c>
      <c r="M1752" s="53">
        <v>1</v>
      </c>
      <c r="N1752" s="106">
        <f t="shared" si="110"/>
        <v>0</v>
      </c>
      <c r="O1752" s="53">
        <v>1</v>
      </c>
      <c r="P1752" s="53">
        <v>1</v>
      </c>
      <c r="Q1752" s="53">
        <v>1</v>
      </c>
      <c r="R1752" s="42">
        <v>0</v>
      </c>
      <c r="S1752" s="42">
        <v>0</v>
      </c>
      <c r="T1752" s="43" t="s">
        <v>105</v>
      </c>
      <c r="U1752" s="53"/>
      <c r="V1752" s="41" t="s">
        <v>106</v>
      </c>
      <c r="W1752" s="53"/>
      <c r="X1752" s="41" t="s">
        <v>106</v>
      </c>
      <c r="Y1752" s="53"/>
      <c r="Z1752" s="53">
        <f t="shared" si="111"/>
        <v>0</v>
      </c>
      <c r="AA1752" s="53">
        <f t="shared" si="112"/>
        <v>0</v>
      </c>
      <c r="AB1752" s="54"/>
      <c r="AC1752" s="55">
        <v>0</v>
      </c>
      <c r="AD1752" s="46" t="s">
        <v>106</v>
      </c>
      <c r="AE1752" s="47"/>
      <c r="AF1752" s="69" t="s">
        <v>106</v>
      </c>
      <c r="AG1752" s="64" t="s">
        <v>106</v>
      </c>
      <c r="AH1752" s="65" t="s">
        <v>106</v>
      </c>
      <c r="AI1752" s="65" t="s">
        <v>106</v>
      </c>
      <c r="AJ1752" s="65" t="s">
        <v>106</v>
      </c>
      <c r="AK1752" s="74" t="s">
        <v>106</v>
      </c>
      <c r="AL1752" s="75" t="s">
        <v>106</v>
      </c>
      <c r="AM1752" s="75" t="s">
        <v>106</v>
      </c>
      <c r="AN1752" s="75" t="s">
        <v>106</v>
      </c>
      <c r="AO1752" s="75" t="s">
        <v>106</v>
      </c>
      <c r="AP1752" s="75" t="s">
        <v>106</v>
      </c>
    </row>
    <row r="1753" spans="1:42">
      <c r="A1753" s="59">
        <v>1751</v>
      </c>
      <c r="B1753" s="109"/>
      <c r="C1753" s="49"/>
      <c r="D1753" s="50"/>
      <c r="E1753" s="38" t="s">
        <v>14</v>
      </c>
      <c r="F1753" s="50"/>
      <c r="G1753" s="51">
        <v>0</v>
      </c>
      <c r="H1753" s="52">
        <v>0</v>
      </c>
      <c r="I1753" s="52">
        <v>0</v>
      </c>
      <c r="J1753" s="52">
        <v>0</v>
      </c>
      <c r="K1753" s="52">
        <v>0</v>
      </c>
      <c r="L1753" s="103">
        <f t="shared" si="109"/>
        <v>0</v>
      </c>
      <c r="M1753" s="53">
        <v>1</v>
      </c>
      <c r="N1753" s="106">
        <f t="shared" si="110"/>
        <v>0</v>
      </c>
      <c r="O1753" s="53">
        <v>1</v>
      </c>
      <c r="P1753" s="53">
        <v>1</v>
      </c>
      <c r="Q1753" s="53">
        <v>1</v>
      </c>
      <c r="R1753" s="42">
        <v>0</v>
      </c>
      <c r="S1753" s="42">
        <v>0</v>
      </c>
      <c r="T1753" s="43" t="s">
        <v>105</v>
      </c>
      <c r="U1753" s="53"/>
      <c r="V1753" s="41" t="s">
        <v>106</v>
      </c>
      <c r="W1753" s="53"/>
      <c r="X1753" s="41" t="s">
        <v>106</v>
      </c>
      <c r="Y1753" s="53"/>
      <c r="Z1753" s="53">
        <f t="shared" si="111"/>
        <v>0</v>
      </c>
      <c r="AA1753" s="53">
        <f t="shared" si="112"/>
        <v>0</v>
      </c>
      <c r="AB1753" s="54"/>
      <c r="AC1753" s="55">
        <v>0</v>
      </c>
      <c r="AD1753" s="46" t="s">
        <v>106</v>
      </c>
      <c r="AE1753" s="47"/>
      <c r="AF1753" s="69" t="s">
        <v>106</v>
      </c>
      <c r="AG1753" s="64" t="s">
        <v>106</v>
      </c>
      <c r="AH1753" s="65" t="s">
        <v>106</v>
      </c>
      <c r="AI1753" s="65" t="s">
        <v>106</v>
      </c>
      <c r="AJ1753" s="65" t="s">
        <v>106</v>
      </c>
      <c r="AK1753" s="74" t="s">
        <v>106</v>
      </c>
      <c r="AL1753" s="75" t="s">
        <v>106</v>
      </c>
      <c r="AM1753" s="75" t="s">
        <v>106</v>
      </c>
      <c r="AN1753" s="75" t="s">
        <v>106</v>
      </c>
      <c r="AO1753" s="75" t="s">
        <v>106</v>
      </c>
      <c r="AP1753" s="75" t="s">
        <v>106</v>
      </c>
    </row>
    <row r="1754" spans="1:42">
      <c r="A1754" s="59">
        <v>1752</v>
      </c>
      <c r="B1754" s="109"/>
      <c r="C1754" s="49"/>
      <c r="D1754" s="50"/>
      <c r="E1754" s="38" t="s">
        <v>14</v>
      </c>
      <c r="F1754" s="50"/>
      <c r="G1754" s="51">
        <v>0</v>
      </c>
      <c r="H1754" s="52">
        <v>0</v>
      </c>
      <c r="I1754" s="52">
        <v>0</v>
      </c>
      <c r="J1754" s="52">
        <v>0</v>
      </c>
      <c r="K1754" s="52">
        <v>0</v>
      </c>
      <c r="L1754" s="103">
        <f t="shared" si="109"/>
        <v>0</v>
      </c>
      <c r="M1754" s="53">
        <v>1</v>
      </c>
      <c r="N1754" s="106">
        <f t="shared" si="110"/>
        <v>0</v>
      </c>
      <c r="O1754" s="53">
        <v>1</v>
      </c>
      <c r="P1754" s="53">
        <v>1</v>
      </c>
      <c r="Q1754" s="53">
        <v>1</v>
      </c>
      <c r="R1754" s="42">
        <v>0</v>
      </c>
      <c r="S1754" s="42">
        <v>0</v>
      </c>
      <c r="T1754" s="43" t="s">
        <v>105</v>
      </c>
      <c r="U1754" s="53"/>
      <c r="V1754" s="41" t="s">
        <v>106</v>
      </c>
      <c r="W1754" s="53"/>
      <c r="X1754" s="41" t="s">
        <v>106</v>
      </c>
      <c r="Y1754" s="53"/>
      <c r="Z1754" s="53">
        <f t="shared" si="111"/>
        <v>0</v>
      </c>
      <c r="AA1754" s="53">
        <f t="shared" si="112"/>
        <v>0</v>
      </c>
      <c r="AB1754" s="54"/>
      <c r="AC1754" s="55">
        <v>0</v>
      </c>
      <c r="AD1754" s="46" t="s">
        <v>106</v>
      </c>
      <c r="AE1754" s="47"/>
      <c r="AF1754" s="69" t="s">
        <v>106</v>
      </c>
      <c r="AG1754" s="64" t="s">
        <v>106</v>
      </c>
      <c r="AH1754" s="65" t="s">
        <v>106</v>
      </c>
      <c r="AI1754" s="65" t="s">
        <v>106</v>
      </c>
      <c r="AJ1754" s="65" t="s">
        <v>106</v>
      </c>
      <c r="AK1754" s="74" t="s">
        <v>106</v>
      </c>
      <c r="AL1754" s="75" t="s">
        <v>106</v>
      </c>
      <c r="AM1754" s="75" t="s">
        <v>106</v>
      </c>
      <c r="AN1754" s="75" t="s">
        <v>106</v>
      </c>
      <c r="AO1754" s="75" t="s">
        <v>106</v>
      </c>
      <c r="AP1754" s="75" t="s">
        <v>106</v>
      </c>
    </row>
    <row r="1755" spans="1:42">
      <c r="A1755" s="59">
        <v>1753</v>
      </c>
      <c r="B1755" s="109"/>
      <c r="C1755" s="49"/>
      <c r="D1755" s="50"/>
      <c r="E1755" s="38" t="s">
        <v>14</v>
      </c>
      <c r="F1755" s="50"/>
      <c r="G1755" s="51">
        <v>0</v>
      </c>
      <c r="H1755" s="52">
        <v>0</v>
      </c>
      <c r="I1755" s="52">
        <v>0</v>
      </c>
      <c r="J1755" s="52">
        <v>0</v>
      </c>
      <c r="K1755" s="52">
        <v>0</v>
      </c>
      <c r="L1755" s="103">
        <f t="shared" si="109"/>
        <v>0</v>
      </c>
      <c r="M1755" s="53">
        <v>1</v>
      </c>
      <c r="N1755" s="106">
        <f t="shared" si="110"/>
        <v>0</v>
      </c>
      <c r="O1755" s="53">
        <v>1</v>
      </c>
      <c r="P1755" s="53">
        <v>1</v>
      </c>
      <c r="Q1755" s="53">
        <v>1</v>
      </c>
      <c r="R1755" s="42">
        <v>0</v>
      </c>
      <c r="S1755" s="42">
        <v>0</v>
      </c>
      <c r="T1755" s="43" t="s">
        <v>105</v>
      </c>
      <c r="U1755" s="53"/>
      <c r="V1755" s="41" t="s">
        <v>106</v>
      </c>
      <c r="W1755" s="53"/>
      <c r="X1755" s="41" t="s">
        <v>106</v>
      </c>
      <c r="Y1755" s="53"/>
      <c r="Z1755" s="53">
        <f t="shared" si="111"/>
        <v>0</v>
      </c>
      <c r="AA1755" s="53">
        <f t="shared" si="112"/>
        <v>0</v>
      </c>
      <c r="AB1755" s="54"/>
      <c r="AC1755" s="55">
        <v>0</v>
      </c>
      <c r="AD1755" s="46" t="s">
        <v>106</v>
      </c>
      <c r="AE1755" s="47"/>
      <c r="AF1755" s="69" t="s">
        <v>106</v>
      </c>
      <c r="AG1755" s="64" t="s">
        <v>106</v>
      </c>
      <c r="AH1755" s="65" t="s">
        <v>106</v>
      </c>
      <c r="AI1755" s="65" t="s">
        <v>106</v>
      </c>
      <c r="AJ1755" s="65" t="s">
        <v>106</v>
      </c>
      <c r="AK1755" s="74" t="s">
        <v>106</v>
      </c>
      <c r="AL1755" s="75" t="s">
        <v>106</v>
      </c>
      <c r="AM1755" s="75" t="s">
        <v>106</v>
      </c>
      <c r="AN1755" s="75" t="s">
        <v>106</v>
      </c>
      <c r="AO1755" s="75" t="s">
        <v>106</v>
      </c>
      <c r="AP1755" s="75" t="s">
        <v>106</v>
      </c>
    </row>
    <row r="1756" spans="1:42">
      <c r="A1756" s="59">
        <v>1754</v>
      </c>
      <c r="B1756" s="109"/>
      <c r="C1756" s="49"/>
      <c r="D1756" s="50"/>
      <c r="E1756" s="38" t="s">
        <v>14</v>
      </c>
      <c r="F1756" s="50"/>
      <c r="G1756" s="51">
        <v>0</v>
      </c>
      <c r="H1756" s="52">
        <v>0</v>
      </c>
      <c r="I1756" s="52">
        <v>0</v>
      </c>
      <c r="J1756" s="52">
        <v>0</v>
      </c>
      <c r="K1756" s="52">
        <v>0</v>
      </c>
      <c r="L1756" s="103">
        <f t="shared" si="109"/>
        <v>0</v>
      </c>
      <c r="M1756" s="53">
        <v>1</v>
      </c>
      <c r="N1756" s="106">
        <f t="shared" si="110"/>
        <v>0</v>
      </c>
      <c r="O1756" s="53">
        <v>1</v>
      </c>
      <c r="P1756" s="53">
        <v>1</v>
      </c>
      <c r="Q1756" s="53">
        <v>1</v>
      </c>
      <c r="R1756" s="42">
        <v>0</v>
      </c>
      <c r="S1756" s="42">
        <v>0</v>
      </c>
      <c r="T1756" s="43" t="s">
        <v>105</v>
      </c>
      <c r="U1756" s="53"/>
      <c r="V1756" s="41" t="s">
        <v>106</v>
      </c>
      <c r="W1756" s="53"/>
      <c r="X1756" s="41" t="s">
        <v>106</v>
      </c>
      <c r="Y1756" s="53"/>
      <c r="Z1756" s="53">
        <f t="shared" si="111"/>
        <v>0</v>
      </c>
      <c r="AA1756" s="53">
        <f t="shared" si="112"/>
        <v>0</v>
      </c>
      <c r="AB1756" s="54"/>
      <c r="AC1756" s="55">
        <v>0</v>
      </c>
      <c r="AD1756" s="46" t="s">
        <v>106</v>
      </c>
      <c r="AE1756" s="47"/>
      <c r="AF1756" s="69" t="s">
        <v>106</v>
      </c>
      <c r="AG1756" s="64" t="s">
        <v>106</v>
      </c>
      <c r="AH1756" s="65" t="s">
        <v>106</v>
      </c>
      <c r="AI1756" s="65" t="s">
        <v>106</v>
      </c>
      <c r="AJ1756" s="65" t="s">
        <v>106</v>
      </c>
      <c r="AK1756" s="74" t="s">
        <v>106</v>
      </c>
      <c r="AL1756" s="75" t="s">
        <v>106</v>
      </c>
      <c r="AM1756" s="75" t="s">
        <v>106</v>
      </c>
      <c r="AN1756" s="75" t="s">
        <v>106</v>
      </c>
      <c r="AO1756" s="75" t="s">
        <v>106</v>
      </c>
      <c r="AP1756" s="75" t="s">
        <v>106</v>
      </c>
    </row>
    <row r="1757" spans="1:42">
      <c r="A1757" s="59">
        <v>1755</v>
      </c>
      <c r="B1757" s="109"/>
      <c r="C1757" s="49"/>
      <c r="D1757" s="50"/>
      <c r="E1757" s="38" t="s">
        <v>14</v>
      </c>
      <c r="F1757" s="50"/>
      <c r="G1757" s="51">
        <v>0</v>
      </c>
      <c r="H1757" s="52">
        <v>0</v>
      </c>
      <c r="I1757" s="52">
        <v>0</v>
      </c>
      <c r="J1757" s="52">
        <v>0</v>
      </c>
      <c r="K1757" s="52">
        <v>0</v>
      </c>
      <c r="L1757" s="103">
        <f t="shared" si="109"/>
        <v>0</v>
      </c>
      <c r="M1757" s="53">
        <v>1</v>
      </c>
      <c r="N1757" s="106">
        <f t="shared" si="110"/>
        <v>0</v>
      </c>
      <c r="O1757" s="53">
        <v>1</v>
      </c>
      <c r="P1757" s="53">
        <v>1</v>
      </c>
      <c r="Q1757" s="53">
        <v>1</v>
      </c>
      <c r="R1757" s="42">
        <v>0</v>
      </c>
      <c r="S1757" s="42">
        <v>0</v>
      </c>
      <c r="T1757" s="43" t="s">
        <v>105</v>
      </c>
      <c r="U1757" s="53"/>
      <c r="V1757" s="41" t="s">
        <v>106</v>
      </c>
      <c r="W1757" s="53"/>
      <c r="X1757" s="41" t="s">
        <v>106</v>
      </c>
      <c r="Y1757" s="53"/>
      <c r="Z1757" s="53">
        <f t="shared" si="111"/>
        <v>0</v>
      </c>
      <c r="AA1757" s="53">
        <f t="shared" si="112"/>
        <v>0</v>
      </c>
      <c r="AB1757" s="54"/>
      <c r="AC1757" s="55">
        <v>0</v>
      </c>
      <c r="AD1757" s="46" t="s">
        <v>106</v>
      </c>
      <c r="AE1757" s="47"/>
      <c r="AF1757" s="69" t="s">
        <v>106</v>
      </c>
      <c r="AG1757" s="64" t="s">
        <v>106</v>
      </c>
      <c r="AH1757" s="65" t="s">
        <v>106</v>
      </c>
      <c r="AI1757" s="65" t="s">
        <v>106</v>
      </c>
      <c r="AJ1757" s="65" t="s">
        <v>106</v>
      </c>
      <c r="AK1757" s="74" t="s">
        <v>106</v>
      </c>
      <c r="AL1757" s="75" t="s">
        <v>106</v>
      </c>
      <c r="AM1757" s="75" t="s">
        <v>106</v>
      </c>
      <c r="AN1757" s="75" t="s">
        <v>106</v>
      </c>
      <c r="AO1757" s="75" t="s">
        <v>106</v>
      </c>
      <c r="AP1757" s="75" t="s">
        <v>106</v>
      </c>
    </row>
    <row r="1758" spans="1:42">
      <c r="A1758" s="59">
        <v>1756</v>
      </c>
      <c r="B1758" s="109"/>
      <c r="C1758" s="49"/>
      <c r="D1758" s="50"/>
      <c r="E1758" s="38" t="s">
        <v>14</v>
      </c>
      <c r="F1758" s="50"/>
      <c r="G1758" s="51">
        <v>0</v>
      </c>
      <c r="H1758" s="52">
        <v>0</v>
      </c>
      <c r="I1758" s="52">
        <v>0</v>
      </c>
      <c r="J1758" s="52">
        <v>0</v>
      </c>
      <c r="K1758" s="52">
        <v>0</v>
      </c>
      <c r="L1758" s="103">
        <f t="shared" si="109"/>
        <v>0</v>
      </c>
      <c r="M1758" s="53">
        <v>1</v>
      </c>
      <c r="N1758" s="106">
        <f t="shared" si="110"/>
        <v>0</v>
      </c>
      <c r="O1758" s="53">
        <v>1</v>
      </c>
      <c r="P1758" s="53">
        <v>1</v>
      </c>
      <c r="Q1758" s="53">
        <v>1</v>
      </c>
      <c r="R1758" s="42">
        <v>0</v>
      </c>
      <c r="S1758" s="42">
        <v>0</v>
      </c>
      <c r="T1758" s="43" t="s">
        <v>105</v>
      </c>
      <c r="U1758" s="53"/>
      <c r="V1758" s="41" t="s">
        <v>106</v>
      </c>
      <c r="W1758" s="53"/>
      <c r="X1758" s="41" t="s">
        <v>106</v>
      </c>
      <c r="Y1758" s="53"/>
      <c r="Z1758" s="53">
        <f t="shared" si="111"/>
        <v>0</v>
      </c>
      <c r="AA1758" s="53">
        <f t="shared" si="112"/>
        <v>0</v>
      </c>
      <c r="AB1758" s="54"/>
      <c r="AC1758" s="55">
        <v>0</v>
      </c>
      <c r="AD1758" s="46" t="s">
        <v>106</v>
      </c>
      <c r="AE1758" s="47"/>
      <c r="AF1758" s="69" t="s">
        <v>106</v>
      </c>
      <c r="AG1758" s="64" t="s">
        <v>106</v>
      </c>
      <c r="AH1758" s="65" t="s">
        <v>106</v>
      </c>
      <c r="AI1758" s="65" t="s">
        <v>106</v>
      </c>
      <c r="AJ1758" s="65" t="s">
        <v>106</v>
      </c>
      <c r="AK1758" s="74" t="s">
        <v>106</v>
      </c>
      <c r="AL1758" s="75" t="s">
        <v>106</v>
      </c>
      <c r="AM1758" s="75" t="s">
        <v>106</v>
      </c>
      <c r="AN1758" s="75" t="s">
        <v>106</v>
      </c>
      <c r="AO1758" s="75" t="s">
        <v>106</v>
      </c>
      <c r="AP1758" s="75" t="s">
        <v>106</v>
      </c>
    </row>
    <row r="1759" spans="1:42">
      <c r="A1759" s="59">
        <v>1757</v>
      </c>
      <c r="B1759" s="109"/>
      <c r="C1759" s="49"/>
      <c r="D1759" s="50"/>
      <c r="E1759" s="38" t="s">
        <v>14</v>
      </c>
      <c r="F1759" s="50"/>
      <c r="G1759" s="51">
        <v>0</v>
      </c>
      <c r="H1759" s="52">
        <v>0</v>
      </c>
      <c r="I1759" s="52">
        <v>0</v>
      </c>
      <c r="J1759" s="52">
        <v>0</v>
      </c>
      <c r="K1759" s="52">
        <v>0</v>
      </c>
      <c r="L1759" s="103">
        <f t="shared" si="109"/>
        <v>0</v>
      </c>
      <c r="M1759" s="53">
        <v>1</v>
      </c>
      <c r="N1759" s="106">
        <f t="shared" si="110"/>
        <v>0</v>
      </c>
      <c r="O1759" s="53">
        <v>1</v>
      </c>
      <c r="P1759" s="53">
        <v>1</v>
      </c>
      <c r="Q1759" s="53">
        <v>1</v>
      </c>
      <c r="R1759" s="42">
        <v>0</v>
      </c>
      <c r="S1759" s="42">
        <v>0</v>
      </c>
      <c r="T1759" s="43" t="s">
        <v>105</v>
      </c>
      <c r="U1759" s="53"/>
      <c r="V1759" s="41" t="s">
        <v>106</v>
      </c>
      <c r="W1759" s="53"/>
      <c r="X1759" s="41" t="s">
        <v>106</v>
      </c>
      <c r="Y1759" s="53"/>
      <c r="Z1759" s="53">
        <f t="shared" si="111"/>
        <v>0</v>
      </c>
      <c r="AA1759" s="53">
        <f t="shared" si="112"/>
        <v>0</v>
      </c>
      <c r="AB1759" s="54"/>
      <c r="AC1759" s="55">
        <v>0</v>
      </c>
      <c r="AD1759" s="46" t="s">
        <v>106</v>
      </c>
      <c r="AE1759" s="47"/>
      <c r="AF1759" s="69" t="s">
        <v>106</v>
      </c>
      <c r="AG1759" s="64" t="s">
        <v>106</v>
      </c>
      <c r="AH1759" s="65" t="s">
        <v>106</v>
      </c>
      <c r="AI1759" s="65" t="s">
        <v>106</v>
      </c>
      <c r="AJ1759" s="65" t="s">
        <v>106</v>
      </c>
      <c r="AK1759" s="74" t="s">
        <v>106</v>
      </c>
      <c r="AL1759" s="75" t="s">
        <v>106</v>
      </c>
      <c r="AM1759" s="75" t="s">
        <v>106</v>
      </c>
      <c r="AN1759" s="75" t="s">
        <v>106</v>
      </c>
      <c r="AO1759" s="75" t="s">
        <v>106</v>
      </c>
      <c r="AP1759" s="75" t="s">
        <v>106</v>
      </c>
    </row>
    <row r="1760" spans="1:42">
      <c r="A1760" s="59">
        <v>1758</v>
      </c>
      <c r="B1760" s="109"/>
      <c r="C1760" s="49"/>
      <c r="D1760" s="50"/>
      <c r="E1760" s="38" t="s">
        <v>14</v>
      </c>
      <c r="F1760" s="50"/>
      <c r="G1760" s="51">
        <v>0</v>
      </c>
      <c r="H1760" s="52">
        <v>0</v>
      </c>
      <c r="I1760" s="52">
        <v>0</v>
      </c>
      <c r="J1760" s="52">
        <v>0</v>
      </c>
      <c r="K1760" s="52">
        <v>0</v>
      </c>
      <c r="L1760" s="103">
        <f t="shared" si="109"/>
        <v>0</v>
      </c>
      <c r="M1760" s="53">
        <v>1</v>
      </c>
      <c r="N1760" s="106">
        <f t="shared" si="110"/>
        <v>0</v>
      </c>
      <c r="O1760" s="53">
        <v>1</v>
      </c>
      <c r="P1760" s="53">
        <v>1</v>
      </c>
      <c r="Q1760" s="53">
        <v>1</v>
      </c>
      <c r="R1760" s="42">
        <v>0</v>
      </c>
      <c r="S1760" s="42">
        <v>0</v>
      </c>
      <c r="T1760" s="43" t="s">
        <v>105</v>
      </c>
      <c r="U1760" s="53"/>
      <c r="V1760" s="41" t="s">
        <v>106</v>
      </c>
      <c r="W1760" s="53"/>
      <c r="X1760" s="41" t="s">
        <v>106</v>
      </c>
      <c r="Y1760" s="53"/>
      <c r="Z1760" s="53">
        <f t="shared" si="111"/>
        <v>0</v>
      </c>
      <c r="AA1760" s="53">
        <f t="shared" si="112"/>
        <v>0</v>
      </c>
      <c r="AB1760" s="54"/>
      <c r="AC1760" s="55">
        <v>0</v>
      </c>
      <c r="AD1760" s="46" t="s">
        <v>106</v>
      </c>
      <c r="AE1760" s="47"/>
      <c r="AF1760" s="69" t="s">
        <v>106</v>
      </c>
      <c r="AG1760" s="64" t="s">
        <v>106</v>
      </c>
      <c r="AH1760" s="65" t="s">
        <v>106</v>
      </c>
      <c r="AI1760" s="65" t="s">
        <v>106</v>
      </c>
      <c r="AJ1760" s="65" t="s">
        <v>106</v>
      </c>
      <c r="AK1760" s="74" t="s">
        <v>106</v>
      </c>
      <c r="AL1760" s="75" t="s">
        <v>106</v>
      </c>
      <c r="AM1760" s="75" t="s">
        <v>106</v>
      </c>
      <c r="AN1760" s="75" t="s">
        <v>106</v>
      </c>
      <c r="AO1760" s="75" t="s">
        <v>106</v>
      </c>
      <c r="AP1760" s="75" t="s">
        <v>106</v>
      </c>
    </row>
    <row r="1761" spans="1:42">
      <c r="A1761" s="59">
        <v>1759</v>
      </c>
      <c r="B1761" s="109"/>
      <c r="C1761" s="49"/>
      <c r="D1761" s="50"/>
      <c r="E1761" s="38" t="s">
        <v>14</v>
      </c>
      <c r="F1761" s="50"/>
      <c r="G1761" s="51">
        <v>0</v>
      </c>
      <c r="H1761" s="52">
        <v>0</v>
      </c>
      <c r="I1761" s="52">
        <v>0</v>
      </c>
      <c r="J1761" s="52">
        <v>0</v>
      </c>
      <c r="K1761" s="52">
        <v>0</v>
      </c>
      <c r="L1761" s="103">
        <f t="shared" si="109"/>
        <v>0</v>
      </c>
      <c r="M1761" s="53">
        <v>1</v>
      </c>
      <c r="N1761" s="106">
        <f t="shared" si="110"/>
        <v>0</v>
      </c>
      <c r="O1761" s="53">
        <v>1</v>
      </c>
      <c r="P1761" s="53">
        <v>1</v>
      </c>
      <c r="Q1761" s="53">
        <v>1</v>
      </c>
      <c r="R1761" s="42">
        <v>0</v>
      </c>
      <c r="S1761" s="42">
        <v>0</v>
      </c>
      <c r="T1761" s="43" t="s">
        <v>105</v>
      </c>
      <c r="U1761" s="53"/>
      <c r="V1761" s="41" t="s">
        <v>106</v>
      </c>
      <c r="W1761" s="53"/>
      <c r="X1761" s="41" t="s">
        <v>106</v>
      </c>
      <c r="Y1761" s="53"/>
      <c r="Z1761" s="53">
        <f t="shared" si="111"/>
        <v>0</v>
      </c>
      <c r="AA1761" s="53">
        <f t="shared" si="112"/>
        <v>0</v>
      </c>
      <c r="AB1761" s="54"/>
      <c r="AC1761" s="55">
        <v>0</v>
      </c>
      <c r="AD1761" s="46" t="s">
        <v>106</v>
      </c>
      <c r="AE1761" s="47"/>
      <c r="AF1761" s="69" t="s">
        <v>106</v>
      </c>
      <c r="AG1761" s="64" t="s">
        <v>106</v>
      </c>
      <c r="AH1761" s="65" t="s">
        <v>106</v>
      </c>
      <c r="AI1761" s="65" t="s">
        <v>106</v>
      </c>
      <c r="AJ1761" s="65" t="s">
        <v>106</v>
      </c>
      <c r="AK1761" s="74" t="s">
        <v>106</v>
      </c>
      <c r="AL1761" s="75" t="s">
        <v>106</v>
      </c>
      <c r="AM1761" s="75" t="s">
        <v>106</v>
      </c>
      <c r="AN1761" s="75" t="s">
        <v>106</v>
      </c>
      <c r="AO1761" s="75" t="s">
        <v>106</v>
      </c>
      <c r="AP1761" s="75" t="s">
        <v>106</v>
      </c>
    </row>
    <row r="1762" spans="1:42">
      <c r="A1762" s="59">
        <v>1760</v>
      </c>
      <c r="B1762" s="109"/>
      <c r="C1762" s="49"/>
      <c r="D1762" s="50"/>
      <c r="E1762" s="38" t="s">
        <v>14</v>
      </c>
      <c r="F1762" s="50"/>
      <c r="G1762" s="51">
        <v>0</v>
      </c>
      <c r="H1762" s="52">
        <v>0</v>
      </c>
      <c r="I1762" s="52">
        <v>0</v>
      </c>
      <c r="J1762" s="52">
        <v>0</v>
      </c>
      <c r="K1762" s="52">
        <v>0</v>
      </c>
      <c r="L1762" s="103">
        <f t="shared" si="109"/>
        <v>0</v>
      </c>
      <c r="M1762" s="53">
        <v>1</v>
      </c>
      <c r="N1762" s="106">
        <f t="shared" si="110"/>
        <v>0</v>
      </c>
      <c r="O1762" s="53">
        <v>1</v>
      </c>
      <c r="P1762" s="53">
        <v>1</v>
      </c>
      <c r="Q1762" s="53">
        <v>1</v>
      </c>
      <c r="R1762" s="42">
        <v>0</v>
      </c>
      <c r="S1762" s="42">
        <v>0</v>
      </c>
      <c r="T1762" s="43" t="s">
        <v>105</v>
      </c>
      <c r="U1762" s="53"/>
      <c r="V1762" s="41" t="s">
        <v>106</v>
      </c>
      <c r="W1762" s="53"/>
      <c r="X1762" s="41" t="s">
        <v>106</v>
      </c>
      <c r="Y1762" s="53"/>
      <c r="Z1762" s="53">
        <f t="shared" si="111"/>
        <v>0</v>
      </c>
      <c r="AA1762" s="53">
        <f t="shared" si="112"/>
        <v>0</v>
      </c>
      <c r="AB1762" s="54"/>
      <c r="AC1762" s="55">
        <v>0</v>
      </c>
      <c r="AD1762" s="46" t="s">
        <v>106</v>
      </c>
      <c r="AE1762" s="47"/>
      <c r="AF1762" s="69" t="s">
        <v>106</v>
      </c>
      <c r="AG1762" s="64" t="s">
        <v>106</v>
      </c>
      <c r="AH1762" s="65" t="s">
        <v>106</v>
      </c>
      <c r="AI1762" s="65" t="s">
        <v>106</v>
      </c>
      <c r="AJ1762" s="65" t="s">
        <v>106</v>
      </c>
      <c r="AK1762" s="74" t="s">
        <v>106</v>
      </c>
      <c r="AL1762" s="75" t="s">
        <v>106</v>
      </c>
      <c r="AM1762" s="75" t="s">
        <v>106</v>
      </c>
      <c r="AN1762" s="75" t="s">
        <v>106</v>
      </c>
      <c r="AO1762" s="75" t="s">
        <v>106</v>
      </c>
      <c r="AP1762" s="75" t="s">
        <v>106</v>
      </c>
    </row>
    <row r="1763" spans="1:42">
      <c r="A1763" s="59">
        <v>1761</v>
      </c>
      <c r="B1763" s="109"/>
      <c r="C1763" s="49"/>
      <c r="D1763" s="50"/>
      <c r="E1763" s="38" t="s">
        <v>14</v>
      </c>
      <c r="F1763" s="50"/>
      <c r="G1763" s="51">
        <v>0</v>
      </c>
      <c r="H1763" s="52">
        <v>0</v>
      </c>
      <c r="I1763" s="52">
        <v>0</v>
      </c>
      <c r="J1763" s="52">
        <v>0</v>
      </c>
      <c r="K1763" s="52">
        <v>0</v>
      </c>
      <c r="L1763" s="103">
        <f t="shared" si="109"/>
        <v>0</v>
      </c>
      <c r="M1763" s="53">
        <v>1</v>
      </c>
      <c r="N1763" s="106">
        <f t="shared" si="110"/>
        <v>0</v>
      </c>
      <c r="O1763" s="53">
        <v>1</v>
      </c>
      <c r="P1763" s="53">
        <v>1</v>
      </c>
      <c r="Q1763" s="53">
        <v>1</v>
      </c>
      <c r="R1763" s="42">
        <v>0</v>
      </c>
      <c r="S1763" s="42">
        <v>0</v>
      </c>
      <c r="T1763" s="43" t="s">
        <v>105</v>
      </c>
      <c r="U1763" s="53"/>
      <c r="V1763" s="41" t="s">
        <v>106</v>
      </c>
      <c r="W1763" s="53"/>
      <c r="X1763" s="41" t="s">
        <v>106</v>
      </c>
      <c r="Y1763" s="53"/>
      <c r="Z1763" s="53">
        <f t="shared" si="111"/>
        <v>0</v>
      </c>
      <c r="AA1763" s="53">
        <f t="shared" si="112"/>
        <v>0</v>
      </c>
      <c r="AB1763" s="54"/>
      <c r="AC1763" s="55">
        <v>0</v>
      </c>
      <c r="AD1763" s="46" t="s">
        <v>106</v>
      </c>
      <c r="AE1763" s="47"/>
      <c r="AF1763" s="69" t="s">
        <v>106</v>
      </c>
      <c r="AG1763" s="64" t="s">
        <v>106</v>
      </c>
      <c r="AH1763" s="65" t="s">
        <v>106</v>
      </c>
      <c r="AI1763" s="65" t="s">
        <v>106</v>
      </c>
      <c r="AJ1763" s="65" t="s">
        <v>106</v>
      </c>
      <c r="AK1763" s="74" t="s">
        <v>106</v>
      </c>
      <c r="AL1763" s="75" t="s">
        <v>106</v>
      </c>
      <c r="AM1763" s="75" t="s">
        <v>106</v>
      </c>
      <c r="AN1763" s="75" t="s">
        <v>106</v>
      </c>
      <c r="AO1763" s="75" t="s">
        <v>106</v>
      </c>
      <c r="AP1763" s="75" t="s">
        <v>106</v>
      </c>
    </row>
    <row r="1764" spans="1:42">
      <c r="A1764" s="59">
        <v>1762</v>
      </c>
      <c r="B1764" s="109"/>
      <c r="C1764" s="49"/>
      <c r="D1764" s="50"/>
      <c r="E1764" s="38" t="s">
        <v>14</v>
      </c>
      <c r="F1764" s="50"/>
      <c r="G1764" s="51">
        <v>0</v>
      </c>
      <c r="H1764" s="52">
        <v>0</v>
      </c>
      <c r="I1764" s="52">
        <v>0</v>
      </c>
      <c r="J1764" s="52">
        <v>0</v>
      </c>
      <c r="K1764" s="52">
        <v>0</v>
      </c>
      <c r="L1764" s="103">
        <f t="shared" si="109"/>
        <v>0</v>
      </c>
      <c r="M1764" s="53">
        <v>1</v>
      </c>
      <c r="N1764" s="106">
        <f t="shared" si="110"/>
        <v>0</v>
      </c>
      <c r="O1764" s="53">
        <v>1</v>
      </c>
      <c r="P1764" s="53">
        <v>1</v>
      </c>
      <c r="Q1764" s="53">
        <v>1</v>
      </c>
      <c r="R1764" s="42">
        <v>0</v>
      </c>
      <c r="S1764" s="42">
        <v>0</v>
      </c>
      <c r="T1764" s="43" t="s">
        <v>105</v>
      </c>
      <c r="U1764" s="53"/>
      <c r="V1764" s="41" t="s">
        <v>106</v>
      </c>
      <c r="W1764" s="53"/>
      <c r="X1764" s="41" t="s">
        <v>106</v>
      </c>
      <c r="Y1764" s="53"/>
      <c r="Z1764" s="53">
        <f t="shared" si="111"/>
        <v>0</v>
      </c>
      <c r="AA1764" s="53">
        <f t="shared" si="112"/>
        <v>0</v>
      </c>
      <c r="AB1764" s="54"/>
      <c r="AC1764" s="55">
        <v>0</v>
      </c>
      <c r="AD1764" s="46" t="s">
        <v>106</v>
      </c>
      <c r="AE1764" s="47"/>
      <c r="AF1764" s="69" t="s">
        <v>106</v>
      </c>
      <c r="AG1764" s="64" t="s">
        <v>106</v>
      </c>
      <c r="AH1764" s="65" t="s">
        <v>106</v>
      </c>
      <c r="AI1764" s="65" t="s">
        <v>106</v>
      </c>
      <c r="AJ1764" s="65" t="s">
        <v>106</v>
      </c>
      <c r="AK1764" s="74" t="s">
        <v>106</v>
      </c>
      <c r="AL1764" s="75" t="s">
        <v>106</v>
      </c>
      <c r="AM1764" s="75" t="s">
        <v>106</v>
      </c>
      <c r="AN1764" s="75" t="s">
        <v>106</v>
      </c>
      <c r="AO1764" s="75" t="s">
        <v>106</v>
      </c>
      <c r="AP1764" s="75" t="s">
        <v>106</v>
      </c>
    </row>
    <row r="1765" spans="1:42">
      <c r="A1765" s="59">
        <v>1763</v>
      </c>
      <c r="B1765" s="109"/>
      <c r="C1765" s="49"/>
      <c r="D1765" s="50"/>
      <c r="E1765" s="38" t="s">
        <v>14</v>
      </c>
      <c r="F1765" s="50"/>
      <c r="G1765" s="51">
        <v>0</v>
      </c>
      <c r="H1765" s="52">
        <v>0</v>
      </c>
      <c r="I1765" s="52">
        <v>0</v>
      </c>
      <c r="J1765" s="52">
        <v>0</v>
      </c>
      <c r="K1765" s="52">
        <v>0</v>
      </c>
      <c r="L1765" s="103">
        <f t="shared" si="109"/>
        <v>0</v>
      </c>
      <c r="M1765" s="53">
        <v>1</v>
      </c>
      <c r="N1765" s="106">
        <f t="shared" si="110"/>
        <v>0</v>
      </c>
      <c r="O1765" s="53">
        <v>1</v>
      </c>
      <c r="P1765" s="53">
        <v>1</v>
      </c>
      <c r="Q1765" s="53">
        <v>1</v>
      </c>
      <c r="R1765" s="42">
        <v>0</v>
      </c>
      <c r="S1765" s="42">
        <v>0</v>
      </c>
      <c r="T1765" s="43" t="s">
        <v>105</v>
      </c>
      <c r="U1765" s="53"/>
      <c r="V1765" s="41" t="s">
        <v>106</v>
      </c>
      <c r="W1765" s="53"/>
      <c r="X1765" s="41" t="s">
        <v>106</v>
      </c>
      <c r="Y1765" s="53"/>
      <c r="Z1765" s="53">
        <f t="shared" si="111"/>
        <v>0</v>
      </c>
      <c r="AA1765" s="53">
        <f t="shared" si="112"/>
        <v>0</v>
      </c>
      <c r="AB1765" s="54"/>
      <c r="AC1765" s="55">
        <v>0</v>
      </c>
      <c r="AD1765" s="46" t="s">
        <v>106</v>
      </c>
      <c r="AE1765" s="47"/>
      <c r="AF1765" s="69" t="s">
        <v>106</v>
      </c>
      <c r="AG1765" s="64" t="s">
        <v>106</v>
      </c>
      <c r="AH1765" s="65" t="s">
        <v>106</v>
      </c>
      <c r="AI1765" s="65" t="s">
        <v>106</v>
      </c>
      <c r="AJ1765" s="65" t="s">
        <v>106</v>
      </c>
      <c r="AK1765" s="74" t="s">
        <v>106</v>
      </c>
      <c r="AL1765" s="75" t="s">
        <v>106</v>
      </c>
      <c r="AM1765" s="75" t="s">
        <v>106</v>
      </c>
      <c r="AN1765" s="75" t="s">
        <v>106</v>
      </c>
      <c r="AO1765" s="75" t="s">
        <v>106</v>
      </c>
      <c r="AP1765" s="75" t="s">
        <v>106</v>
      </c>
    </row>
    <row r="1766" spans="1:42">
      <c r="A1766" s="59">
        <v>1764</v>
      </c>
      <c r="B1766" s="109"/>
      <c r="C1766" s="49"/>
      <c r="D1766" s="50"/>
      <c r="E1766" s="38" t="s">
        <v>14</v>
      </c>
      <c r="F1766" s="50"/>
      <c r="G1766" s="51">
        <v>0</v>
      </c>
      <c r="H1766" s="52">
        <v>0</v>
      </c>
      <c r="I1766" s="52">
        <v>0</v>
      </c>
      <c r="J1766" s="52">
        <v>0</v>
      </c>
      <c r="K1766" s="52">
        <v>0</v>
      </c>
      <c r="L1766" s="103">
        <f t="shared" si="109"/>
        <v>0</v>
      </c>
      <c r="M1766" s="53">
        <v>1</v>
      </c>
      <c r="N1766" s="106">
        <f t="shared" si="110"/>
        <v>0</v>
      </c>
      <c r="O1766" s="53">
        <v>1</v>
      </c>
      <c r="P1766" s="53">
        <v>1</v>
      </c>
      <c r="Q1766" s="53">
        <v>1</v>
      </c>
      <c r="R1766" s="42">
        <v>0</v>
      </c>
      <c r="S1766" s="42">
        <v>0</v>
      </c>
      <c r="T1766" s="43" t="s">
        <v>105</v>
      </c>
      <c r="U1766" s="53"/>
      <c r="V1766" s="41" t="s">
        <v>106</v>
      </c>
      <c r="W1766" s="53"/>
      <c r="X1766" s="41" t="s">
        <v>106</v>
      </c>
      <c r="Y1766" s="53"/>
      <c r="Z1766" s="53">
        <f t="shared" si="111"/>
        <v>0</v>
      </c>
      <c r="AA1766" s="53">
        <f t="shared" si="112"/>
        <v>0</v>
      </c>
      <c r="AB1766" s="54"/>
      <c r="AC1766" s="55">
        <v>0</v>
      </c>
      <c r="AD1766" s="46" t="s">
        <v>106</v>
      </c>
      <c r="AE1766" s="47"/>
      <c r="AF1766" s="69" t="s">
        <v>106</v>
      </c>
      <c r="AG1766" s="64" t="s">
        <v>106</v>
      </c>
      <c r="AH1766" s="65" t="s">
        <v>106</v>
      </c>
      <c r="AI1766" s="65" t="s">
        <v>106</v>
      </c>
      <c r="AJ1766" s="65" t="s">
        <v>106</v>
      </c>
      <c r="AK1766" s="74" t="s">
        <v>106</v>
      </c>
      <c r="AL1766" s="75" t="s">
        <v>106</v>
      </c>
      <c r="AM1766" s="75" t="s">
        <v>106</v>
      </c>
      <c r="AN1766" s="75" t="s">
        <v>106</v>
      </c>
      <c r="AO1766" s="75" t="s">
        <v>106</v>
      </c>
      <c r="AP1766" s="75" t="s">
        <v>106</v>
      </c>
    </row>
    <row r="1767" spans="1:42">
      <c r="A1767" s="59">
        <v>1765</v>
      </c>
      <c r="B1767" s="109"/>
      <c r="C1767" s="49"/>
      <c r="D1767" s="50"/>
      <c r="E1767" s="38" t="s">
        <v>14</v>
      </c>
      <c r="F1767" s="50"/>
      <c r="G1767" s="51">
        <v>0</v>
      </c>
      <c r="H1767" s="52">
        <v>0</v>
      </c>
      <c r="I1767" s="52">
        <v>0</v>
      </c>
      <c r="J1767" s="52">
        <v>0</v>
      </c>
      <c r="K1767" s="52">
        <v>0</v>
      </c>
      <c r="L1767" s="103">
        <f t="shared" si="109"/>
        <v>0</v>
      </c>
      <c r="M1767" s="53">
        <v>1</v>
      </c>
      <c r="N1767" s="106">
        <f t="shared" si="110"/>
        <v>0</v>
      </c>
      <c r="O1767" s="53">
        <v>1</v>
      </c>
      <c r="P1767" s="53">
        <v>1</v>
      </c>
      <c r="Q1767" s="53">
        <v>1</v>
      </c>
      <c r="R1767" s="42">
        <v>0</v>
      </c>
      <c r="S1767" s="42">
        <v>0</v>
      </c>
      <c r="T1767" s="43" t="s">
        <v>105</v>
      </c>
      <c r="U1767" s="53"/>
      <c r="V1767" s="41" t="s">
        <v>106</v>
      </c>
      <c r="W1767" s="53"/>
      <c r="X1767" s="41" t="s">
        <v>106</v>
      </c>
      <c r="Y1767" s="53"/>
      <c r="Z1767" s="53">
        <f t="shared" si="111"/>
        <v>0</v>
      </c>
      <c r="AA1767" s="53">
        <f t="shared" si="112"/>
        <v>0</v>
      </c>
      <c r="AB1767" s="54"/>
      <c r="AC1767" s="55">
        <v>0</v>
      </c>
      <c r="AD1767" s="46" t="s">
        <v>106</v>
      </c>
      <c r="AE1767" s="47"/>
      <c r="AF1767" s="69" t="s">
        <v>106</v>
      </c>
      <c r="AG1767" s="64" t="s">
        <v>106</v>
      </c>
      <c r="AH1767" s="65" t="s">
        <v>106</v>
      </c>
      <c r="AI1767" s="65" t="s">
        <v>106</v>
      </c>
      <c r="AJ1767" s="65" t="s">
        <v>106</v>
      </c>
      <c r="AK1767" s="74" t="s">
        <v>106</v>
      </c>
      <c r="AL1767" s="75" t="s">
        <v>106</v>
      </c>
      <c r="AM1767" s="75" t="s">
        <v>106</v>
      </c>
      <c r="AN1767" s="75" t="s">
        <v>106</v>
      </c>
      <c r="AO1767" s="75" t="s">
        <v>106</v>
      </c>
      <c r="AP1767" s="75" t="s">
        <v>106</v>
      </c>
    </row>
    <row r="1768" spans="1:42">
      <c r="A1768" s="59">
        <v>1766</v>
      </c>
      <c r="B1768" s="109"/>
      <c r="C1768" s="49"/>
      <c r="D1768" s="50"/>
      <c r="E1768" s="38" t="s">
        <v>14</v>
      </c>
      <c r="F1768" s="50"/>
      <c r="G1768" s="51">
        <v>0</v>
      </c>
      <c r="H1768" s="52">
        <v>0</v>
      </c>
      <c r="I1768" s="52">
        <v>0</v>
      </c>
      <c r="J1768" s="52">
        <v>0</v>
      </c>
      <c r="K1768" s="52">
        <v>0</v>
      </c>
      <c r="L1768" s="103">
        <f t="shared" si="109"/>
        <v>0</v>
      </c>
      <c r="M1768" s="53">
        <v>1</v>
      </c>
      <c r="N1768" s="106">
        <f t="shared" si="110"/>
        <v>0</v>
      </c>
      <c r="O1768" s="53">
        <v>1</v>
      </c>
      <c r="P1768" s="53">
        <v>1</v>
      </c>
      <c r="Q1768" s="53">
        <v>1</v>
      </c>
      <c r="R1768" s="42">
        <v>0</v>
      </c>
      <c r="S1768" s="42">
        <v>0</v>
      </c>
      <c r="T1768" s="43" t="s">
        <v>105</v>
      </c>
      <c r="U1768" s="53"/>
      <c r="V1768" s="41" t="s">
        <v>106</v>
      </c>
      <c r="W1768" s="53"/>
      <c r="X1768" s="41" t="s">
        <v>106</v>
      </c>
      <c r="Y1768" s="53"/>
      <c r="Z1768" s="53">
        <f t="shared" si="111"/>
        <v>0</v>
      </c>
      <c r="AA1768" s="53">
        <f t="shared" si="112"/>
        <v>0</v>
      </c>
      <c r="AB1768" s="54"/>
      <c r="AC1768" s="55">
        <v>0</v>
      </c>
      <c r="AD1768" s="46" t="s">
        <v>106</v>
      </c>
      <c r="AE1768" s="47"/>
      <c r="AF1768" s="69" t="s">
        <v>106</v>
      </c>
      <c r="AG1768" s="64" t="s">
        <v>106</v>
      </c>
      <c r="AH1768" s="65" t="s">
        <v>106</v>
      </c>
      <c r="AI1768" s="65" t="s">
        <v>106</v>
      </c>
      <c r="AJ1768" s="65" t="s">
        <v>106</v>
      </c>
      <c r="AK1768" s="74" t="s">
        <v>106</v>
      </c>
      <c r="AL1768" s="75" t="s">
        <v>106</v>
      </c>
      <c r="AM1768" s="75" t="s">
        <v>106</v>
      </c>
      <c r="AN1768" s="75" t="s">
        <v>106</v>
      </c>
      <c r="AO1768" s="75" t="s">
        <v>106</v>
      </c>
      <c r="AP1768" s="75" t="s">
        <v>106</v>
      </c>
    </row>
    <row r="1769" spans="1:42">
      <c r="A1769" s="59">
        <v>1767</v>
      </c>
      <c r="B1769" s="109"/>
      <c r="C1769" s="49"/>
      <c r="D1769" s="50"/>
      <c r="E1769" s="38" t="s">
        <v>14</v>
      </c>
      <c r="F1769" s="50"/>
      <c r="G1769" s="51">
        <v>0</v>
      </c>
      <c r="H1769" s="52">
        <v>0</v>
      </c>
      <c r="I1769" s="52">
        <v>0</v>
      </c>
      <c r="J1769" s="52">
        <v>0</v>
      </c>
      <c r="K1769" s="52">
        <v>0</v>
      </c>
      <c r="L1769" s="103">
        <f t="shared" si="109"/>
        <v>0</v>
      </c>
      <c r="M1769" s="53">
        <v>1</v>
      </c>
      <c r="N1769" s="106">
        <f t="shared" si="110"/>
        <v>0</v>
      </c>
      <c r="O1769" s="53">
        <v>1</v>
      </c>
      <c r="P1769" s="53">
        <v>1</v>
      </c>
      <c r="Q1769" s="53">
        <v>1</v>
      </c>
      <c r="R1769" s="42">
        <v>0</v>
      </c>
      <c r="S1769" s="42">
        <v>0</v>
      </c>
      <c r="T1769" s="43" t="s">
        <v>105</v>
      </c>
      <c r="U1769" s="53"/>
      <c r="V1769" s="41" t="s">
        <v>106</v>
      </c>
      <c r="W1769" s="53"/>
      <c r="X1769" s="41" t="s">
        <v>106</v>
      </c>
      <c r="Y1769" s="53"/>
      <c r="Z1769" s="53">
        <f t="shared" si="111"/>
        <v>0</v>
      </c>
      <c r="AA1769" s="53">
        <f t="shared" si="112"/>
        <v>0</v>
      </c>
      <c r="AB1769" s="54"/>
      <c r="AC1769" s="55">
        <v>0</v>
      </c>
      <c r="AD1769" s="46" t="s">
        <v>106</v>
      </c>
      <c r="AE1769" s="47"/>
      <c r="AF1769" s="69" t="s">
        <v>106</v>
      </c>
      <c r="AG1769" s="64" t="s">
        <v>106</v>
      </c>
      <c r="AH1769" s="65" t="s">
        <v>106</v>
      </c>
      <c r="AI1769" s="65" t="s">
        <v>106</v>
      </c>
      <c r="AJ1769" s="65" t="s">
        <v>106</v>
      </c>
      <c r="AK1769" s="74" t="s">
        <v>106</v>
      </c>
      <c r="AL1769" s="75" t="s">
        <v>106</v>
      </c>
      <c r="AM1769" s="75" t="s">
        <v>106</v>
      </c>
      <c r="AN1769" s="75" t="s">
        <v>106</v>
      </c>
      <c r="AO1769" s="75" t="s">
        <v>106</v>
      </c>
      <c r="AP1769" s="75" t="s">
        <v>106</v>
      </c>
    </row>
    <row r="1770" spans="1:42">
      <c r="A1770" s="59">
        <v>1768</v>
      </c>
      <c r="B1770" s="109"/>
      <c r="C1770" s="49"/>
      <c r="D1770" s="50"/>
      <c r="E1770" s="38" t="s">
        <v>14</v>
      </c>
      <c r="F1770" s="50"/>
      <c r="G1770" s="51">
        <v>0</v>
      </c>
      <c r="H1770" s="52">
        <v>0</v>
      </c>
      <c r="I1770" s="52">
        <v>0</v>
      </c>
      <c r="J1770" s="52">
        <v>0</v>
      </c>
      <c r="K1770" s="52">
        <v>0</v>
      </c>
      <c r="L1770" s="103">
        <f t="shared" si="109"/>
        <v>0</v>
      </c>
      <c r="M1770" s="53">
        <v>1</v>
      </c>
      <c r="N1770" s="106">
        <f t="shared" si="110"/>
        <v>0</v>
      </c>
      <c r="O1770" s="53">
        <v>1</v>
      </c>
      <c r="P1770" s="53">
        <v>1</v>
      </c>
      <c r="Q1770" s="53">
        <v>1</v>
      </c>
      <c r="R1770" s="42">
        <v>0</v>
      </c>
      <c r="S1770" s="42">
        <v>0</v>
      </c>
      <c r="T1770" s="43" t="s">
        <v>105</v>
      </c>
      <c r="U1770" s="53"/>
      <c r="V1770" s="41" t="s">
        <v>106</v>
      </c>
      <c r="W1770" s="53"/>
      <c r="X1770" s="41" t="s">
        <v>106</v>
      </c>
      <c r="Y1770" s="53"/>
      <c r="Z1770" s="53">
        <f t="shared" si="111"/>
        <v>0</v>
      </c>
      <c r="AA1770" s="53">
        <f t="shared" si="112"/>
        <v>0</v>
      </c>
      <c r="AB1770" s="54"/>
      <c r="AC1770" s="55">
        <v>0</v>
      </c>
      <c r="AD1770" s="46" t="s">
        <v>106</v>
      </c>
      <c r="AE1770" s="47"/>
      <c r="AF1770" s="69" t="s">
        <v>106</v>
      </c>
      <c r="AG1770" s="64" t="s">
        <v>106</v>
      </c>
      <c r="AH1770" s="65" t="s">
        <v>106</v>
      </c>
      <c r="AI1770" s="65" t="s">
        <v>106</v>
      </c>
      <c r="AJ1770" s="65" t="s">
        <v>106</v>
      </c>
      <c r="AK1770" s="74" t="s">
        <v>106</v>
      </c>
      <c r="AL1770" s="75" t="s">
        <v>106</v>
      </c>
      <c r="AM1770" s="75" t="s">
        <v>106</v>
      </c>
      <c r="AN1770" s="75" t="s">
        <v>106</v>
      </c>
      <c r="AO1770" s="75" t="s">
        <v>106</v>
      </c>
      <c r="AP1770" s="75" t="s">
        <v>106</v>
      </c>
    </row>
    <row r="1771" spans="1:42">
      <c r="A1771" s="59">
        <v>1769</v>
      </c>
      <c r="B1771" s="109"/>
      <c r="C1771" s="49"/>
      <c r="D1771" s="50"/>
      <c r="E1771" s="38" t="s">
        <v>14</v>
      </c>
      <c r="F1771" s="50"/>
      <c r="G1771" s="51">
        <v>0</v>
      </c>
      <c r="H1771" s="52">
        <v>0</v>
      </c>
      <c r="I1771" s="52">
        <v>0</v>
      </c>
      <c r="J1771" s="52">
        <v>0</v>
      </c>
      <c r="K1771" s="52">
        <v>0</v>
      </c>
      <c r="L1771" s="103">
        <f t="shared" si="109"/>
        <v>0</v>
      </c>
      <c r="M1771" s="53">
        <v>1</v>
      </c>
      <c r="N1771" s="106">
        <f t="shared" si="110"/>
        <v>0</v>
      </c>
      <c r="O1771" s="53">
        <v>1</v>
      </c>
      <c r="P1771" s="53">
        <v>1</v>
      </c>
      <c r="Q1771" s="53">
        <v>1</v>
      </c>
      <c r="R1771" s="42">
        <v>0</v>
      </c>
      <c r="S1771" s="42">
        <v>0</v>
      </c>
      <c r="T1771" s="43" t="s">
        <v>105</v>
      </c>
      <c r="U1771" s="53"/>
      <c r="V1771" s="41" t="s">
        <v>106</v>
      </c>
      <c r="W1771" s="53"/>
      <c r="X1771" s="41" t="s">
        <v>106</v>
      </c>
      <c r="Y1771" s="53"/>
      <c r="Z1771" s="53">
        <f t="shared" si="111"/>
        <v>0</v>
      </c>
      <c r="AA1771" s="53">
        <f t="shared" si="112"/>
        <v>0</v>
      </c>
      <c r="AB1771" s="54"/>
      <c r="AC1771" s="55">
        <v>0</v>
      </c>
      <c r="AD1771" s="46" t="s">
        <v>106</v>
      </c>
      <c r="AE1771" s="47"/>
      <c r="AF1771" s="69" t="s">
        <v>106</v>
      </c>
      <c r="AG1771" s="64" t="s">
        <v>106</v>
      </c>
      <c r="AH1771" s="65" t="s">
        <v>106</v>
      </c>
      <c r="AI1771" s="65" t="s">
        <v>106</v>
      </c>
      <c r="AJ1771" s="65" t="s">
        <v>106</v>
      </c>
      <c r="AK1771" s="74" t="s">
        <v>106</v>
      </c>
      <c r="AL1771" s="75" t="s">
        <v>106</v>
      </c>
      <c r="AM1771" s="75" t="s">
        <v>106</v>
      </c>
      <c r="AN1771" s="75" t="s">
        <v>106</v>
      </c>
      <c r="AO1771" s="75" t="s">
        <v>106</v>
      </c>
      <c r="AP1771" s="75" t="s">
        <v>106</v>
      </c>
    </row>
    <row r="1772" spans="1:42">
      <c r="A1772" s="59">
        <v>1770</v>
      </c>
      <c r="B1772" s="109"/>
      <c r="C1772" s="49"/>
      <c r="D1772" s="50"/>
      <c r="E1772" s="38" t="s">
        <v>14</v>
      </c>
      <c r="F1772" s="50"/>
      <c r="G1772" s="51">
        <v>0</v>
      </c>
      <c r="H1772" s="52">
        <v>0</v>
      </c>
      <c r="I1772" s="52">
        <v>0</v>
      </c>
      <c r="J1772" s="52">
        <v>0</v>
      </c>
      <c r="K1772" s="52">
        <v>0</v>
      </c>
      <c r="L1772" s="103">
        <f t="shared" si="109"/>
        <v>0</v>
      </c>
      <c r="M1772" s="53">
        <v>1</v>
      </c>
      <c r="N1772" s="106">
        <f t="shared" si="110"/>
        <v>0</v>
      </c>
      <c r="O1772" s="53">
        <v>1</v>
      </c>
      <c r="P1772" s="53">
        <v>1</v>
      </c>
      <c r="Q1772" s="53">
        <v>1</v>
      </c>
      <c r="R1772" s="42">
        <v>0</v>
      </c>
      <c r="S1772" s="42">
        <v>0</v>
      </c>
      <c r="T1772" s="43" t="s">
        <v>105</v>
      </c>
      <c r="U1772" s="53"/>
      <c r="V1772" s="41" t="s">
        <v>106</v>
      </c>
      <c r="W1772" s="53"/>
      <c r="X1772" s="41" t="s">
        <v>106</v>
      </c>
      <c r="Y1772" s="53"/>
      <c r="Z1772" s="53">
        <f t="shared" si="111"/>
        <v>0</v>
      </c>
      <c r="AA1772" s="53">
        <f t="shared" si="112"/>
        <v>0</v>
      </c>
      <c r="AB1772" s="54"/>
      <c r="AC1772" s="55">
        <v>0</v>
      </c>
      <c r="AD1772" s="46" t="s">
        <v>106</v>
      </c>
      <c r="AE1772" s="47"/>
      <c r="AF1772" s="69" t="s">
        <v>106</v>
      </c>
      <c r="AG1772" s="64" t="s">
        <v>106</v>
      </c>
      <c r="AH1772" s="65" t="s">
        <v>106</v>
      </c>
      <c r="AI1772" s="65" t="s">
        <v>106</v>
      </c>
      <c r="AJ1772" s="65" t="s">
        <v>106</v>
      </c>
      <c r="AK1772" s="74" t="s">
        <v>106</v>
      </c>
      <c r="AL1772" s="75" t="s">
        <v>106</v>
      </c>
      <c r="AM1772" s="75" t="s">
        <v>106</v>
      </c>
      <c r="AN1772" s="75" t="s">
        <v>106</v>
      </c>
      <c r="AO1772" s="75" t="s">
        <v>106</v>
      </c>
      <c r="AP1772" s="75" t="s">
        <v>106</v>
      </c>
    </row>
    <row r="1773" spans="1:42">
      <c r="A1773" s="59">
        <v>1771</v>
      </c>
      <c r="B1773" s="109"/>
      <c r="C1773" s="49"/>
      <c r="D1773" s="50"/>
      <c r="E1773" s="38" t="s">
        <v>14</v>
      </c>
      <c r="F1773" s="50"/>
      <c r="G1773" s="51">
        <v>0</v>
      </c>
      <c r="H1773" s="52">
        <v>0</v>
      </c>
      <c r="I1773" s="52">
        <v>0</v>
      </c>
      <c r="J1773" s="52">
        <v>0</v>
      </c>
      <c r="K1773" s="52">
        <v>0</v>
      </c>
      <c r="L1773" s="103">
        <f t="shared" si="109"/>
        <v>0</v>
      </c>
      <c r="M1773" s="53">
        <v>1</v>
      </c>
      <c r="N1773" s="106">
        <f t="shared" si="110"/>
        <v>0</v>
      </c>
      <c r="O1773" s="53">
        <v>1</v>
      </c>
      <c r="P1773" s="53">
        <v>1</v>
      </c>
      <c r="Q1773" s="53">
        <v>1</v>
      </c>
      <c r="R1773" s="42">
        <v>0</v>
      </c>
      <c r="S1773" s="42">
        <v>0</v>
      </c>
      <c r="T1773" s="43" t="s">
        <v>105</v>
      </c>
      <c r="U1773" s="53"/>
      <c r="V1773" s="41" t="s">
        <v>106</v>
      </c>
      <c r="W1773" s="53"/>
      <c r="X1773" s="41" t="s">
        <v>106</v>
      </c>
      <c r="Y1773" s="53"/>
      <c r="Z1773" s="53">
        <f t="shared" si="111"/>
        <v>0</v>
      </c>
      <c r="AA1773" s="53">
        <f t="shared" si="112"/>
        <v>0</v>
      </c>
      <c r="AB1773" s="54"/>
      <c r="AC1773" s="55">
        <v>0</v>
      </c>
      <c r="AD1773" s="46" t="s">
        <v>106</v>
      </c>
      <c r="AE1773" s="47"/>
      <c r="AF1773" s="69" t="s">
        <v>106</v>
      </c>
      <c r="AG1773" s="64" t="s">
        <v>106</v>
      </c>
      <c r="AH1773" s="65" t="s">
        <v>106</v>
      </c>
      <c r="AI1773" s="65" t="s">
        <v>106</v>
      </c>
      <c r="AJ1773" s="65" t="s">
        <v>106</v>
      </c>
      <c r="AK1773" s="74" t="s">
        <v>106</v>
      </c>
      <c r="AL1773" s="75" t="s">
        <v>106</v>
      </c>
      <c r="AM1773" s="75" t="s">
        <v>106</v>
      </c>
      <c r="AN1773" s="75" t="s">
        <v>106</v>
      </c>
      <c r="AO1773" s="75" t="s">
        <v>106</v>
      </c>
      <c r="AP1773" s="75" t="s">
        <v>106</v>
      </c>
    </row>
    <row r="1774" spans="1:42">
      <c r="A1774" s="59">
        <v>1772</v>
      </c>
      <c r="B1774" s="109"/>
      <c r="C1774" s="49"/>
      <c r="D1774" s="50"/>
      <c r="E1774" s="38" t="s">
        <v>14</v>
      </c>
      <c r="F1774" s="50"/>
      <c r="G1774" s="51">
        <v>0</v>
      </c>
      <c r="H1774" s="52">
        <v>0</v>
      </c>
      <c r="I1774" s="52">
        <v>0</v>
      </c>
      <c r="J1774" s="52">
        <v>0</v>
      </c>
      <c r="K1774" s="52">
        <v>0</v>
      </c>
      <c r="L1774" s="103">
        <f t="shared" si="109"/>
        <v>0</v>
      </c>
      <c r="M1774" s="53">
        <v>1</v>
      </c>
      <c r="N1774" s="106">
        <f t="shared" si="110"/>
        <v>0</v>
      </c>
      <c r="O1774" s="53">
        <v>1</v>
      </c>
      <c r="P1774" s="53">
        <v>1</v>
      </c>
      <c r="Q1774" s="53">
        <v>1</v>
      </c>
      <c r="R1774" s="42">
        <v>0</v>
      </c>
      <c r="S1774" s="42">
        <v>0</v>
      </c>
      <c r="T1774" s="43" t="s">
        <v>105</v>
      </c>
      <c r="U1774" s="53"/>
      <c r="V1774" s="41" t="s">
        <v>106</v>
      </c>
      <c r="W1774" s="53"/>
      <c r="X1774" s="41" t="s">
        <v>106</v>
      </c>
      <c r="Y1774" s="53"/>
      <c r="Z1774" s="53">
        <f t="shared" si="111"/>
        <v>0</v>
      </c>
      <c r="AA1774" s="53">
        <f t="shared" si="112"/>
        <v>0</v>
      </c>
      <c r="AB1774" s="54"/>
      <c r="AC1774" s="55">
        <v>0</v>
      </c>
      <c r="AD1774" s="46" t="s">
        <v>106</v>
      </c>
      <c r="AE1774" s="47"/>
      <c r="AF1774" s="69" t="s">
        <v>106</v>
      </c>
      <c r="AG1774" s="64" t="s">
        <v>106</v>
      </c>
      <c r="AH1774" s="65" t="s">
        <v>106</v>
      </c>
      <c r="AI1774" s="65" t="s">
        <v>106</v>
      </c>
      <c r="AJ1774" s="65" t="s">
        <v>106</v>
      </c>
      <c r="AK1774" s="74" t="s">
        <v>106</v>
      </c>
      <c r="AL1774" s="75" t="s">
        <v>106</v>
      </c>
      <c r="AM1774" s="75" t="s">
        <v>106</v>
      </c>
      <c r="AN1774" s="75" t="s">
        <v>106</v>
      </c>
      <c r="AO1774" s="75" t="s">
        <v>106</v>
      </c>
      <c r="AP1774" s="75" t="s">
        <v>106</v>
      </c>
    </row>
    <row r="1775" spans="1:42">
      <c r="A1775" s="59">
        <v>1773</v>
      </c>
      <c r="B1775" s="109"/>
      <c r="C1775" s="49"/>
      <c r="D1775" s="50"/>
      <c r="E1775" s="38" t="s">
        <v>14</v>
      </c>
      <c r="F1775" s="50"/>
      <c r="G1775" s="51">
        <v>0</v>
      </c>
      <c r="H1775" s="52">
        <v>0</v>
      </c>
      <c r="I1775" s="52">
        <v>0</v>
      </c>
      <c r="J1775" s="52">
        <v>0</v>
      </c>
      <c r="K1775" s="52">
        <v>0</v>
      </c>
      <c r="L1775" s="103">
        <f t="shared" si="109"/>
        <v>0</v>
      </c>
      <c r="M1775" s="53">
        <v>1</v>
      </c>
      <c r="N1775" s="106">
        <f t="shared" si="110"/>
        <v>0</v>
      </c>
      <c r="O1775" s="53">
        <v>1</v>
      </c>
      <c r="P1775" s="53">
        <v>1</v>
      </c>
      <c r="Q1775" s="53">
        <v>1</v>
      </c>
      <c r="R1775" s="42">
        <v>0</v>
      </c>
      <c r="S1775" s="42">
        <v>0</v>
      </c>
      <c r="T1775" s="43" t="s">
        <v>105</v>
      </c>
      <c r="U1775" s="53"/>
      <c r="V1775" s="41" t="s">
        <v>106</v>
      </c>
      <c r="W1775" s="53"/>
      <c r="X1775" s="41" t="s">
        <v>106</v>
      </c>
      <c r="Y1775" s="53"/>
      <c r="Z1775" s="53">
        <f t="shared" si="111"/>
        <v>0</v>
      </c>
      <c r="AA1775" s="53">
        <f t="shared" si="112"/>
        <v>0</v>
      </c>
      <c r="AB1775" s="54"/>
      <c r="AC1775" s="55">
        <v>0</v>
      </c>
      <c r="AD1775" s="46" t="s">
        <v>106</v>
      </c>
      <c r="AE1775" s="47"/>
      <c r="AF1775" s="69" t="s">
        <v>106</v>
      </c>
      <c r="AG1775" s="64" t="s">
        <v>106</v>
      </c>
      <c r="AH1775" s="65" t="s">
        <v>106</v>
      </c>
      <c r="AI1775" s="65" t="s">
        <v>106</v>
      </c>
      <c r="AJ1775" s="65" t="s">
        <v>106</v>
      </c>
      <c r="AK1775" s="74" t="s">
        <v>106</v>
      </c>
      <c r="AL1775" s="75" t="s">
        <v>106</v>
      </c>
      <c r="AM1775" s="75" t="s">
        <v>106</v>
      </c>
      <c r="AN1775" s="75" t="s">
        <v>106</v>
      </c>
      <c r="AO1775" s="75" t="s">
        <v>106</v>
      </c>
      <c r="AP1775" s="75" t="s">
        <v>106</v>
      </c>
    </row>
    <row r="1776" spans="1:42">
      <c r="A1776" s="59">
        <v>1774</v>
      </c>
      <c r="B1776" s="109"/>
      <c r="C1776" s="49"/>
      <c r="D1776" s="50"/>
      <c r="E1776" s="38" t="s">
        <v>14</v>
      </c>
      <c r="F1776" s="50"/>
      <c r="G1776" s="51">
        <v>0</v>
      </c>
      <c r="H1776" s="52">
        <v>0</v>
      </c>
      <c r="I1776" s="52">
        <v>0</v>
      </c>
      <c r="J1776" s="52">
        <v>0</v>
      </c>
      <c r="K1776" s="52">
        <v>0</v>
      </c>
      <c r="L1776" s="103">
        <f t="shared" si="109"/>
        <v>0</v>
      </c>
      <c r="M1776" s="53">
        <v>1</v>
      </c>
      <c r="N1776" s="106">
        <f t="shared" si="110"/>
        <v>0</v>
      </c>
      <c r="O1776" s="53">
        <v>1</v>
      </c>
      <c r="P1776" s="53">
        <v>1</v>
      </c>
      <c r="Q1776" s="53">
        <v>1</v>
      </c>
      <c r="R1776" s="42">
        <v>0</v>
      </c>
      <c r="S1776" s="42">
        <v>0</v>
      </c>
      <c r="T1776" s="43" t="s">
        <v>105</v>
      </c>
      <c r="U1776" s="53"/>
      <c r="V1776" s="41" t="s">
        <v>106</v>
      </c>
      <c r="W1776" s="53"/>
      <c r="X1776" s="41" t="s">
        <v>106</v>
      </c>
      <c r="Y1776" s="53"/>
      <c r="Z1776" s="53">
        <f t="shared" si="111"/>
        <v>0</v>
      </c>
      <c r="AA1776" s="53">
        <f t="shared" si="112"/>
        <v>0</v>
      </c>
      <c r="AB1776" s="54"/>
      <c r="AC1776" s="55">
        <v>0</v>
      </c>
      <c r="AD1776" s="46" t="s">
        <v>106</v>
      </c>
      <c r="AE1776" s="47"/>
      <c r="AF1776" s="69" t="s">
        <v>106</v>
      </c>
      <c r="AG1776" s="64" t="s">
        <v>106</v>
      </c>
      <c r="AH1776" s="65" t="s">
        <v>106</v>
      </c>
      <c r="AI1776" s="65" t="s">
        <v>106</v>
      </c>
      <c r="AJ1776" s="65" t="s">
        <v>106</v>
      </c>
      <c r="AK1776" s="74" t="s">
        <v>106</v>
      </c>
      <c r="AL1776" s="75" t="s">
        <v>106</v>
      </c>
      <c r="AM1776" s="75" t="s">
        <v>106</v>
      </c>
      <c r="AN1776" s="75" t="s">
        <v>106</v>
      </c>
      <c r="AO1776" s="75" t="s">
        <v>106</v>
      </c>
      <c r="AP1776" s="75" t="s">
        <v>106</v>
      </c>
    </row>
    <row r="1777" spans="1:42">
      <c r="A1777" s="59">
        <v>1775</v>
      </c>
      <c r="B1777" s="109"/>
      <c r="C1777" s="49"/>
      <c r="D1777" s="50"/>
      <c r="E1777" s="38" t="s">
        <v>14</v>
      </c>
      <c r="F1777" s="50"/>
      <c r="G1777" s="51">
        <v>0</v>
      </c>
      <c r="H1777" s="52">
        <v>0</v>
      </c>
      <c r="I1777" s="52">
        <v>0</v>
      </c>
      <c r="J1777" s="52">
        <v>0</v>
      </c>
      <c r="K1777" s="52">
        <v>0</v>
      </c>
      <c r="L1777" s="103">
        <f t="shared" si="109"/>
        <v>0</v>
      </c>
      <c r="M1777" s="53">
        <v>1</v>
      </c>
      <c r="N1777" s="106">
        <f t="shared" si="110"/>
        <v>0</v>
      </c>
      <c r="O1777" s="53">
        <v>1</v>
      </c>
      <c r="P1777" s="53">
        <v>1</v>
      </c>
      <c r="Q1777" s="53">
        <v>1</v>
      </c>
      <c r="R1777" s="42">
        <v>0</v>
      </c>
      <c r="S1777" s="42">
        <v>0</v>
      </c>
      <c r="T1777" s="43" t="s">
        <v>105</v>
      </c>
      <c r="U1777" s="53"/>
      <c r="V1777" s="41" t="s">
        <v>106</v>
      </c>
      <c r="W1777" s="53"/>
      <c r="X1777" s="41" t="s">
        <v>106</v>
      </c>
      <c r="Y1777" s="53"/>
      <c r="Z1777" s="53">
        <f t="shared" si="111"/>
        <v>0</v>
      </c>
      <c r="AA1777" s="53">
        <f t="shared" si="112"/>
        <v>0</v>
      </c>
      <c r="AB1777" s="54"/>
      <c r="AC1777" s="55">
        <v>0</v>
      </c>
      <c r="AD1777" s="46" t="s">
        <v>106</v>
      </c>
      <c r="AE1777" s="47"/>
      <c r="AF1777" s="69" t="s">
        <v>106</v>
      </c>
      <c r="AG1777" s="64" t="s">
        <v>106</v>
      </c>
      <c r="AH1777" s="65" t="s">
        <v>106</v>
      </c>
      <c r="AI1777" s="65" t="s">
        <v>106</v>
      </c>
      <c r="AJ1777" s="65" t="s">
        <v>106</v>
      </c>
      <c r="AK1777" s="74" t="s">
        <v>106</v>
      </c>
      <c r="AL1777" s="75" t="s">
        <v>106</v>
      </c>
      <c r="AM1777" s="75" t="s">
        <v>106</v>
      </c>
      <c r="AN1777" s="75" t="s">
        <v>106</v>
      </c>
      <c r="AO1777" s="75" t="s">
        <v>106</v>
      </c>
      <c r="AP1777" s="75" t="s">
        <v>106</v>
      </c>
    </row>
    <row r="1778" spans="1:42">
      <c r="A1778" s="59">
        <v>1776</v>
      </c>
      <c r="B1778" s="109"/>
      <c r="C1778" s="49"/>
      <c r="D1778" s="50"/>
      <c r="E1778" s="38" t="s">
        <v>14</v>
      </c>
      <c r="F1778" s="50"/>
      <c r="G1778" s="51">
        <v>0</v>
      </c>
      <c r="H1778" s="52">
        <v>0</v>
      </c>
      <c r="I1778" s="52">
        <v>0</v>
      </c>
      <c r="J1778" s="52">
        <v>0</v>
      </c>
      <c r="K1778" s="52">
        <v>0</v>
      </c>
      <c r="L1778" s="103">
        <f t="shared" si="109"/>
        <v>0</v>
      </c>
      <c r="M1778" s="53">
        <v>1</v>
      </c>
      <c r="N1778" s="106">
        <f t="shared" si="110"/>
        <v>0</v>
      </c>
      <c r="O1778" s="53">
        <v>1</v>
      </c>
      <c r="P1778" s="53">
        <v>1</v>
      </c>
      <c r="Q1778" s="53">
        <v>1</v>
      </c>
      <c r="R1778" s="42">
        <v>0</v>
      </c>
      <c r="S1778" s="42">
        <v>0</v>
      </c>
      <c r="T1778" s="43" t="s">
        <v>105</v>
      </c>
      <c r="U1778" s="53"/>
      <c r="V1778" s="41" t="s">
        <v>106</v>
      </c>
      <c r="W1778" s="53"/>
      <c r="X1778" s="41" t="s">
        <v>106</v>
      </c>
      <c r="Y1778" s="53"/>
      <c r="Z1778" s="53">
        <f t="shared" si="111"/>
        <v>0</v>
      </c>
      <c r="AA1778" s="53">
        <f t="shared" si="112"/>
        <v>0</v>
      </c>
      <c r="AB1778" s="54"/>
      <c r="AC1778" s="55">
        <v>0</v>
      </c>
      <c r="AD1778" s="46" t="s">
        <v>106</v>
      </c>
      <c r="AE1778" s="47"/>
      <c r="AF1778" s="69" t="s">
        <v>106</v>
      </c>
      <c r="AG1778" s="64" t="s">
        <v>106</v>
      </c>
      <c r="AH1778" s="65" t="s">
        <v>106</v>
      </c>
      <c r="AI1778" s="65" t="s">
        <v>106</v>
      </c>
      <c r="AJ1778" s="65" t="s">
        <v>106</v>
      </c>
      <c r="AK1778" s="74" t="s">
        <v>106</v>
      </c>
      <c r="AL1778" s="75" t="s">
        <v>106</v>
      </c>
      <c r="AM1778" s="75" t="s">
        <v>106</v>
      </c>
      <c r="AN1778" s="75" t="s">
        <v>106</v>
      </c>
      <c r="AO1778" s="75" t="s">
        <v>106</v>
      </c>
      <c r="AP1778" s="75" t="s">
        <v>106</v>
      </c>
    </row>
    <row r="1779" spans="1:42">
      <c r="A1779" s="59">
        <v>1777</v>
      </c>
      <c r="B1779" s="109"/>
      <c r="C1779" s="49"/>
      <c r="D1779" s="50"/>
      <c r="E1779" s="38" t="s">
        <v>14</v>
      </c>
      <c r="F1779" s="50"/>
      <c r="G1779" s="51">
        <v>0</v>
      </c>
      <c r="H1779" s="52">
        <v>0</v>
      </c>
      <c r="I1779" s="52">
        <v>0</v>
      </c>
      <c r="J1779" s="52">
        <v>0</v>
      </c>
      <c r="K1779" s="52">
        <v>0</v>
      </c>
      <c r="L1779" s="103">
        <f t="shared" si="109"/>
        <v>0</v>
      </c>
      <c r="M1779" s="53">
        <v>1</v>
      </c>
      <c r="N1779" s="106">
        <f t="shared" si="110"/>
        <v>0</v>
      </c>
      <c r="O1779" s="53">
        <v>1</v>
      </c>
      <c r="P1779" s="53">
        <v>1</v>
      </c>
      <c r="Q1779" s="53">
        <v>1</v>
      </c>
      <c r="R1779" s="42">
        <v>0</v>
      </c>
      <c r="S1779" s="42">
        <v>0</v>
      </c>
      <c r="T1779" s="43" t="s">
        <v>105</v>
      </c>
      <c r="U1779" s="53"/>
      <c r="V1779" s="41" t="s">
        <v>106</v>
      </c>
      <c r="W1779" s="53"/>
      <c r="X1779" s="41" t="s">
        <v>106</v>
      </c>
      <c r="Y1779" s="53"/>
      <c r="Z1779" s="53">
        <f t="shared" si="111"/>
        <v>0</v>
      </c>
      <c r="AA1779" s="53">
        <f t="shared" si="112"/>
        <v>0</v>
      </c>
      <c r="AB1779" s="54"/>
      <c r="AC1779" s="55">
        <v>0</v>
      </c>
      <c r="AD1779" s="46" t="s">
        <v>106</v>
      </c>
      <c r="AE1779" s="47"/>
      <c r="AF1779" s="69" t="s">
        <v>106</v>
      </c>
      <c r="AG1779" s="64" t="s">
        <v>106</v>
      </c>
      <c r="AH1779" s="65" t="s">
        <v>106</v>
      </c>
      <c r="AI1779" s="65" t="s">
        <v>106</v>
      </c>
      <c r="AJ1779" s="65" t="s">
        <v>106</v>
      </c>
      <c r="AK1779" s="74" t="s">
        <v>106</v>
      </c>
      <c r="AL1779" s="75" t="s">
        <v>106</v>
      </c>
      <c r="AM1779" s="75" t="s">
        <v>106</v>
      </c>
      <c r="AN1779" s="75" t="s">
        <v>106</v>
      </c>
      <c r="AO1779" s="75" t="s">
        <v>106</v>
      </c>
      <c r="AP1779" s="75" t="s">
        <v>106</v>
      </c>
    </row>
    <row r="1780" spans="1:42">
      <c r="A1780" s="59">
        <v>1778</v>
      </c>
      <c r="B1780" s="109"/>
      <c r="C1780" s="49"/>
      <c r="D1780" s="50"/>
      <c r="E1780" s="38" t="s">
        <v>14</v>
      </c>
      <c r="F1780" s="50"/>
      <c r="G1780" s="51">
        <v>0</v>
      </c>
      <c r="H1780" s="52">
        <v>0</v>
      </c>
      <c r="I1780" s="52">
        <v>0</v>
      </c>
      <c r="J1780" s="52">
        <v>0</v>
      </c>
      <c r="K1780" s="52">
        <v>0</v>
      </c>
      <c r="L1780" s="103">
        <f t="shared" si="109"/>
        <v>0</v>
      </c>
      <c r="M1780" s="53">
        <v>1</v>
      </c>
      <c r="N1780" s="106">
        <f t="shared" si="110"/>
        <v>0</v>
      </c>
      <c r="O1780" s="53">
        <v>1</v>
      </c>
      <c r="P1780" s="53">
        <v>1</v>
      </c>
      <c r="Q1780" s="53">
        <v>1</v>
      </c>
      <c r="R1780" s="42">
        <v>0</v>
      </c>
      <c r="S1780" s="42">
        <v>0</v>
      </c>
      <c r="T1780" s="43" t="s">
        <v>105</v>
      </c>
      <c r="U1780" s="53"/>
      <c r="V1780" s="41" t="s">
        <v>106</v>
      </c>
      <c r="W1780" s="53"/>
      <c r="X1780" s="41" t="s">
        <v>106</v>
      </c>
      <c r="Y1780" s="53"/>
      <c r="Z1780" s="53">
        <f t="shared" si="111"/>
        <v>0</v>
      </c>
      <c r="AA1780" s="53">
        <f t="shared" si="112"/>
        <v>0</v>
      </c>
      <c r="AB1780" s="54"/>
      <c r="AC1780" s="55">
        <v>0</v>
      </c>
      <c r="AD1780" s="46" t="s">
        <v>106</v>
      </c>
      <c r="AE1780" s="47"/>
      <c r="AF1780" s="69" t="s">
        <v>106</v>
      </c>
      <c r="AG1780" s="64" t="s">
        <v>106</v>
      </c>
      <c r="AH1780" s="65" t="s">
        <v>106</v>
      </c>
      <c r="AI1780" s="65" t="s">
        <v>106</v>
      </c>
      <c r="AJ1780" s="65" t="s">
        <v>106</v>
      </c>
      <c r="AK1780" s="74" t="s">
        <v>106</v>
      </c>
      <c r="AL1780" s="75" t="s">
        <v>106</v>
      </c>
      <c r="AM1780" s="75" t="s">
        <v>106</v>
      </c>
      <c r="AN1780" s="75" t="s">
        <v>106</v>
      </c>
      <c r="AO1780" s="75" t="s">
        <v>106</v>
      </c>
      <c r="AP1780" s="75" t="s">
        <v>106</v>
      </c>
    </row>
    <row r="1781" spans="1:42">
      <c r="A1781" s="59">
        <v>1779</v>
      </c>
      <c r="B1781" s="109"/>
      <c r="C1781" s="49"/>
      <c r="D1781" s="50"/>
      <c r="E1781" s="38" t="s">
        <v>14</v>
      </c>
      <c r="F1781" s="50"/>
      <c r="G1781" s="51">
        <v>0</v>
      </c>
      <c r="H1781" s="52">
        <v>0</v>
      </c>
      <c r="I1781" s="52">
        <v>0</v>
      </c>
      <c r="J1781" s="52">
        <v>0</v>
      </c>
      <c r="K1781" s="52">
        <v>0</v>
      </c>
      <c r="L1781" s="103">
        <f t="shared" si="109"/>
        <v>0</v>
      </c>
      <c r="M1781" s="53">
        <v>1</v>
      </c>
      <c r="N1781" s="106">
        <f t="shared" si="110"/>
        <v>0</v>
      </c>
      <c r="O1781" s="53">
        <v>1</v>
      </c>
      <c r="P1781" s="53">
        <v>1</v>
      </c>
      <c r="Q1781" s="53">
        <v>1</v>
      </c>
      <c r="R1781" s="42">
        <v>0</v>
      </c>
      <c r="S1781" s="42">
        <v>0</v>
      </c>
      <c r="T1781" s="43" t="s">
        <v>105</v>
      </c>
      <c r="U1781" s="53"/>
      <c r="V1781" s="41" t="s">
        <v>106</v>
      </c>
      <c r="W1781" s="53"/>
      <c r="X1781" s="41" t="s">
        <v>106</v>
      </c>
      <c r="Y1781" s="53"/>
      <c r="Z1781" s="53">
        <f t="shared" si="111"/>
        <v>0</v>
      </c>
      <c r="AA1781" s="53">
        <f t="shared" si="112"/>
        <v>0</v>
      </c>
      <c r="AB1781" s="54"/>
      <c r="AC1781" s="55">
        <v>0</v>
      </c>
      <c r="AD1781" s="46" t="s">
        <v>106</v>
      </c>
      <c r="AE1781" s="47"/>
      <c r="AF1781" s="69" t="s">
        <v>106</v>
      </c>
      <c r="AG1781" s="64" t="s">
        <v>106</v>
      </c>
      <c r="AH1781" s="65" t="s">
        <v>106</v>
      </c>
      <c r="AI1781" s="65" t="s">
        <v>106</v>
      </c>
      <c r="AJ1781" s="65" t="s">
        <v>106</v>
      </c>
      <c r="AK1781" s="74" t="s">
        <v>106</v>
      </c>
      <c r="AL1781" s="75" t="s">
        <v>106</v>
      </c>
      <c r="AM1781" s="75" t="s">
        <v>106</v>
      </c>
      <c r="AN1781" s="75" t="s">
        <v>106</v>
      </c>
      <c r="AO1781" s="75" t="s">
        <v>106</v>
      </c>
      <c r="AP1781" s="75" t="s">
        <v>106</v>
      </c>
    </row>
    <row r="1782" spans="1:42">
      <c r="A1782" s="59">
        <v>1780</v>
      </c>
      <c r="B1782" s="109"/>
      <c r="C1782" s="49"/>
      <c r="D1782" s="50"/>
      <c r="E1782" s="38" t="s">
        <v>14</v>
      </c>
      <c r="F1782" s="50"/>
      <c r="G1782" s="51">
        <v>0</v>
      </c>
      <c r="H1782" s="52">
        <v>0</v>
      </c>
      <c r="I1782" s="52">
        <v>0</v>
      </c>
      <c r="J1782" s="52">
        <v>0</v>
      </c>
      <c r="K1782" s="52">
        <v>0</v>
      </c>
      <c r="L1782" s="103">
        <f t="shared" si="109"/>
        <v>0</v>
      </c>
      <c r="M1782" s="53">
        <v>1</v>
      </c>
      <c r="N1782" s="106">
        <f t="shared" si="110"/>
        <v>0</v>
      </c>
      <c r="O1782" s="53">
        <v>1</v>
      </c>
      <c r="P1782" s="53">
        <v>1</v>
      </c>
      <c r="Q1782" s="53">
        <v>1</v>
      </c>
      <c r="R1782" s="42">
        <v>0</v>
      </c>
      <c r="S1782" s="42">
        <v>0</v>
      </c>
      <c r="T1782" s="43" t="s">
        <v>105</v>
      </c>
      <c r="U1782" s="53"/>
      <c r="V1782" s="41" t="s">
        <v>106</v>
      </c>
      <c r="W1782" s="53"/>
      <c r="X1782" s="41" t="s">
        <v>106</v>
      </c>
      <c r="Y1782" s="53"/>
      <c r="Z1782" s="53">
        <f t="shared" si="111"/>
        <v>0</v>
      </c>
      <c r="AA1782" s="53">
        <f t="shared" si="112"/>
        <v>0</v>
      </c>
      <c r="AB1782" s="54"/>
      <c r="AC1782" s="55">
        <v>0</v>
      </c>
      <c r="AD1782" s="46" t="s">
        <v>106</v>
      </c>
      <c r="AE1782" s="47"/>
      <c r="AF1782" s="69" t="s">
        <v>106</v>
      </c>
      <c r="AG1782" s="64" t="s">
        <v>106</v>
      </c>
      <c r="AH1782" s="65" t="s">
        <v>106</v>
      </c>
      <c r="AI1782" s="65" t="s">
        <v>106</v>
      </c>
      <c r="AJ1782" s="65" t="s">
        <v>106</v>
      </c>
      <c r="AK1782" s="74" t="s">
        <v>106</v>
      </c>
      <c r="AL1782" s="75" t="s">
        <v>106</v>
      </c>
      <c r="AM1782" s="75" t="s">
        <v>106</v>
      </c>
      <c r="AN1782" s="75" t="s">
        <v>106</v>
      </c>
      <c r="AO1782" s="75" t="s">
        <v>106</v>
      </c>
      <c r="AP1782" s="75" t="s">
        <v>106</v>
      </c>
    </row>
    <row r="1783" spans="1:42">
      <c r="A1783" s="59">
        <v>1781</v>
      </c>
      <c r="B1783" s="109"/>
      <c r="C1783" s="49"/>
      <c r="D1783" s="50"/>
      <c r="E1783" s="38" t="s">
        <v>14</v>
      </c>
      <c r="F1783" s="50"/>
      <c r="G1783" s="51">
        <v>0</v>
      </c>
      <c r="H1783" s="52">
        <v>0</v>
      </c>
      <c r="I1783" s="52">
        <v>0</v>
      </c>
      <c r="J1783" s="52">
        <v>0</v>
      </c>
      <c r="K1783" s="52">
        <v>0</v>
      </c>
      <c r="L1783" s="103">
        <f t="shared" ref="L1783:L1846" si="113">SUM(G1783:K1783)</f>
        <v>0</v>
      </c>
      <c r="M1783" s="53">
        <v>1</v>
      </c>
      <c r="N1783" s="106">
        <f t="shared" ref="N1783:N1846" si="114">G1783/M1783</f>
        <v>0</v>
      </c>
      <c r="O1783" s="53">
        <v>1</v>
      </c>
      <c r="P1783" s="53">
        <v>1</v>
      </c>
      <c r="Q1783" s="53">
        <v>1</v>
      </c>
      <c r="R1783" s="42">
        <v>0</v>
      </c>
      <c r="S1783" s="42">
        <v>0</v>
      </c>
      <c r="T1783" s="43" t="s">
        <v>105</v>
      </c>
      <c r="U1783" s="53"/>
      <c r="V1783" s="41" t="s">
        <v>106</v>
      </c>
      <c r="W1783" s="53"/>
      <c r="X1783" s="41" t="s">
        <v>106</v>
      </c>
      <c r="Y1783" s="53"/>
      <c r="Z1783" s="53">
        <f t="shared" ref="Z1783:Z1846" si="115">Y1783</f>
        <v>0</v>
      </c>
      <c r="AA1783" s="53">
        <f t="shared" ref="AA1783:AA1846" si="116">Y1783</f>
        <v>0</v>
      </c>
      <c r="AB1783" s="54"/>
      <c r="AC1783" s="55">
        <v>0</v>
      </c>
      <c r="AD1783" s="46" t="s">
        <v>106</v>
      </c>
      <c r="AE1783" s="47"/>
      <c r="AF1783" s="69" t="s">
        <v>106</v>
      </c>
      <c r="AG1783" s="64" t="s">
        <v>106</v>
      </c>
      <c r="AH1783" s="65" t="s">
        <v>106</v>
      </c>
      <c r="AI1783" s="65" t="s">
        <v>106</v>
      </c>
      <c r="AJ1783" s="65" t="s">
        <v>106</v>
      </c>
      <c r="AK1783" s="74" t="s">
        <v>106</v>
      </c>
      <c r="AL1783" s="75" t="s">
        <v>106</v>
      </c>
      <c r="AM1783" s="75" t="s">
        <v>106</v>
      </c>
      <c r="AN1783" s="75" t="s">
        <v>106</v>
      </c>
      <c r="AO1783" s="75" t="s">
        <v>106</v>
      </c>
      <c r="AP1783" s="75" t="s">
        <v>106</v>
      </c>
    </row>
    <row r="1784" spans="1:42">
      <c r="A1784" s="59">
        <v>1782</v>
      </c>
      <c r="B1784" s="109"/>
      <c r="C1784" s="49"/>
      <c r="D1784" s="50"/>
      <c r="E1784" s="38" t="s">
        <v>14</v>
      </c>
      <c r="F1784" s="50"/>
      <c r="G1784" s="51">
        <v>0</v>
      </c>
      <c r="H1784" s="52">
        <v>0</v>
      </c>
      <c r="I1784" s="52">
        <v>0</v>
      </c>
      <c r="J1784" s="52">
        <v>0</v>
      </c>
      <c r="K1784" s="52">
        <v>0</v>
      </c>
      <c r="L1784" s="103">
        <f t="shared" si="113"/>
        <v>0</v>
      </c>
      <c r="M1784" s="53">
        <v>1</v>
      </c>
      <c r="N1784" s="106">
        <f t="shared" si="114"/>
        <v>0</v>
      </c>
      <c r="O1784" s="53">
        <v>1</v>
      </c>
      <c r="P1784" s="53">
        <v>1</v>
      </c>
      <c r="Q1784" s="53">
        <v>1</v>
      </c>
      <c r="R1784" s="42">
        <v>0</v>
      </c>
      <c r="S1784" s="42">
        <v>0</v>
      </c>
      <c r="T1784" s="43" t="s">
        <v>105</v>
      </c>
      <c r="U1784" s="53"/>
      <c r="V1784" s="41" t="s">
        <v>106</v>
      </c>
      <c r="W1784" s="53"/>
      <c r="X1784" s="41" t="s">
        <v>106</v>
      </c>
      <c r="Y1784" s="53"/>
      <c r="Z1784" s="53">
        <f t="shared" si="115"/>
        <v>0</v>
      </c>
      <c r="AA1784" s="53">
        <f t="shared" si="116"/>
        <v>0</v>
      </c>
      <c r="AB1784" s="54"/>
      <c r="AC1784" s="55">
        <v>0</v>
      </c>
      <c r="AD1784" s="46" t="s">
        <v>106</v>
      </c>
      <c r="AE1784" s="47"/>
      <c r="AF1784" s="69" t="s">
        <v>106</v>
      </c>
      <c r="AG1784" s="64" t="s">
        <v>106</v>
      </c>
      <c r="AH1784" s="65" t="s">
        <v>106</v>
      </c>
      <c r="AI1784" s="65" t="s">
        <v>106</v>
      </c>
      <c r="AJ1784" s="65" t="s">
        <v>106</v>
      </c>
      <c r="AK1784" s="74" t="s">
        <v>106</v>
      </c>
      <c r="AL1784" s="75" t="s">
        <v>106</v>
      </c>
      <c r="AM1784" s="75" t="s">
        <v>106</v>
      </c>
      <c r="AN1784" s="75" t="s">
        <v>106</v>
      </c>
      <c r="AO1784" s="75" t="s">
        <v>106</v>
      </c>
      <c r="AP1784" s="75" t="s">
        <v>106</v>
      </c>
    </row>
    <row r="1785" spans="1:42">
      <c r="A1785" s="59">
        <v>1783</v>
      </c>
      <c r="B1785" s="109"/>
      <c r="C1785" s="49"/>
      <c r="D1785" s="50"/>
      <c r="E1785" s="38" t="s">
        <v>14</v>
      </c>
      <c r="F1785" s="50"/>
      <c r="G1785" s="51">
        <v>0</v>
      </c>
      <c r="H1785" s="52">
        <v>0</v>
      </c>
      <c r="I1785" s="52">
        <v>0</v>
      </c>
      <c r="J1785" s="52">
        <v>0</v>
      </c>
      <c r="K1785" s="52">
        <v>0</v>
      </c>
      <c r="L1785" s="103">
        <f t="shared" si="113"/>
        <v>0</v>
      </c>
      <c r="M1785" s="53">
        <v>1</v>
      </c>
      <c r="N1785" s="106">
        <f t="shared" si="114"/>
        <v>0</v>
      </c>
      <c r="O1785" s="53">
        <v>1</v>
      </c>
      <c r="P1785" s="53">
        <v>1</v>
      </c>
      <c r="Q1785" s="53">
        <v>1</v>
      </c>
      <c r="R1785" s="42">
        <v>0</v>
      </c>
      <c r="S1785" s="42">
        <v>0</v>
      </c>
      <c r="T1785" s="43" t="s">
        <v>105</v>
      </c>
      <c r="U1785" s="53"/>
      <c r="V1785" s="41" t="s">
        <v>106</v>
      </c>
      <c r="W1785" s="53"/>
      <c r="X1785" s="41" t="s">
        <v>106</v>
      </c>
      <c r="Y1785" s="53"/>
      <c r="Z1785" s="53">
        <f t="shared" si="115"/>
        <v>0</v>
      </c>
      <c r="AA1785" s="53">
        <f t="shared" si="116"/>
        <v>0</v>
      </c>
      <c r="AB1785" s="54"/>
      <c r="AC1785" s="55">
        <v>0</v>
      </c>
      <c r="AD1785" s="46" t="s">
        <v>106</v>
      </c>
      <c r="AE1785" s="47"/>
      <c r="AF1785" s="69" t="s">
        <v>106</v>
      </c>
      <c r="AG1785" s="64" t="s">
        <v>106</v>
      </c>
      <c r="AH1785" s="65" t="s">
        <v>106</v>
      </c>
      <c r="AI1785" s="65" t="s">
        <v>106</v>
      </c>
      <c r="AJ1785" s="65" t="s">
        <v>106</v>
      </c>
      <c r="AK1785" s="74" t="s">
        <v>106</v>
      </c>
      <c r="AL1785" s="75" t="s">
        <v>106</v>
      </c>
      <c r="AM1785" s="75" t="s">
        <v>106</v>
      </c>
      <c r="AN1785" s="75" t="s">
        <v>106</v>
      </c>
      <c r="AO1785" s="75" t="s">
        <v>106</v>
      </c>
      <c r="AP1785" s="75" t="s">
        <v>106</v>
      </c>
    </row>
    <row r="1786" spans="1:42">
      <c r="A1786" s="59">
        <v>1784</v>
      </c>
      <c r="B1786" s="109"/>
      <c r="C1786" s="49"/>
      <c r="D1786" s="50"/>
      <c r="E1786" s="38" t="s">
        <v>14</v>
      </c>
      <c r="F1786" s="50"/>
      <c r="G1786" s="51">
        <v>0</v>
      </c>
      <c r="H1786" s="52">
        <v>0</v>
      </c>
      <c r="I1786" s="52">
        <v>0</v>
      </c>
      <c r="J1786" s="52">
        <v>0</v>
      </c>
      <c r="K1786" s="52">
        <v>0</v>
      </c>
      <c r="L1786" s="103">
        <f t="shared" si="113"/>
        <v>0</v>
      </c>
      <c r="M1786" s="53">
        <v>1</v>
      </c>
      <c r="N1786" s="106">
        <f t="shared" si="114"/>
        <v>0</v>
      </c>
      <c r="O1786" s="53">
        <v>1</v>
      </c>
      <c r="P1786" s="53">
        <v>1</v>
      </c>
      <c r="Q1786" s="53">
        <v>1</v>
      </c>
      <c r="R1786" s="42">
        <v>0</v>
      </c>
      <c r="S1786" s="42">
        <v>0</v>
      </c>
      <c r="T1786" s="43" t="s">
        <v>105</v>
      </c>
      <c r="U1786" s="53"/>
      <c r="V1786" s="41" t="s">
        <v>106</v>
      </c>
      <c r="W1786" s="53"/>
      <c r="X1786" s="41" t="s">
        <v>106</v>
      </c>
      <c r="Y1786" s="53"/>
      <c r="Z1786" s="53">
        <f t="shared" si="115"/>
        <v>0</v>
      </c>
      <c r="AA1786" s="53">
        <f t="shared" si="116"/>
        <v>0</v>
      </c>
      <c r="AB1786" s="54"/>
      <c r="AC1786" s="55">
        <v>0</v>
      </c>
      <c r="AD1786" s="46" t="s">
        <v>106</v>
      </c>
      <c r="AE1786" s="47"/>
      <c r="AF1786" s="69" t="s">
        <v>106</v>
      </c>
      <c r="AG1786" s="64" t="s">
        <v>106</v>
      </c>
      <c r="AH1786" s="65" t="s">
        <v>106</v>
      </c>
      <c r="AI1786" s="65" t="s">
        <v>106</v>
      </c>
      <c r="AJ1786" s="65" t="s">
        <v>106</v>
      </c>
      <c r="AK1786" s="74" t="s">
        <v>106</v>
      </c>
      <c r="AL1786" s="75" t="s">
        <v>106</v>
      </c>
      <c r="AM1786" s="75" t="s">
        <v>106</v>
      </c>
      <c r="AN1786" s="75" t="s">
        <v>106</v>
      </c>
      <c r="AO1786" s="75" t="s">
        <v>106</v>
      </c>
      <c r="AP1786" s="75" t="s">
        <v>106</v>
      </c>
    </row>
    <row r="1787" spans="1:42">
      <c r="A1787" s="59">
        <v>1785</v>
      </c>
      <c r="B1787" s="109"/>
      <c r="C1787" s="49"/>
      <c r="D1787" s="50"/>
      <c r="E1787" s="38" t="s">
        <v>14</v>
      </c>
      <c r="F1787" s="50"/>
      <c r="G1787" s="51">
        <v>0</v>
      </c>
      <c r="H1787" s="52">
        <v>0</v>
      </c>
      <c r="I1787" s="52">
        <v>0</v>
      </c>
      <c r="J1787" s="52">
        <v>0</v>
      </c>
      <c r="K1787" s="52">
        <v>0</v>
      </c>
      <c r="L1787" s="103">
        <f t="shared" si="113"/>
        <v>0</v>
      </c>
      <c r="M1787" s="53">
        <v>1</v>
      </c>
      <c r="N1787" s="106">
        <f t="shared" si="114"/>
        <v>0</v>
      </c>
      <c r="O1787" s="53">
        <v>1</v>
      </c>
      <c r="P1787" s="53">
        <v>1</v>
      </c>
      <c r="Q1787" s="53">
        <v>1</v>
      </c>
      <c r="R1787" s="42">
        <v>0</v>
      </c>
      <c r="S1787" s="42">
        <v>0</v>
      </c>
      <c r="T1787" s="43" t="s">
        <v>105</v>
      </c>
      <c r="U1787" s="53"/>
      <c r="V1787" s="41" t="s">
        <v>106</v>
      </c>
      <c r="W1787" s="53"/>
      <c r="X1787" s="41" t="s">
        <v>106</v>
      </c>
      <c r="Y1787" s="53"/>
      <c r="Z1787" s="53">
        <f t="shared" si="115"/>
        <v>0</v>
      </c>
      <c r="AA1787" s="53">
        <f t="shared" si="116"/>
        <v>0</v>
      </c>
      <c r="AB1787" s="54"/>
      <c r="AC1787" s="55">
        <v>0</v>
      </c>
      <c r="AD1787" s="46" t="s">
        <v>106</v>
      </c>
      <c r="AE1787" s="47"/>
      <c r="AF1787" s="69" t="s">
        <v>106</v>
      </c>
      <c r="AG1787" s="64" t="s">
        <v>106</v>
      </c>
      <c r="AH1787" s="65" t="s">
        <v>106</v>
      </c>
      <c r="AI1787" s="65" t="s">
        <v>106</v>
      </c>
      <c r="AJ1787" s="65" t="s">
        <v>106</v>
      </c>
      <c r="AK1787" s="74" t="s">
        <v>106</v>
      </c>
      <c r="AL1787" s="75" t="s">
        <v>106</v>
      </c>
      <c r="AM1787" s="75" t="s">
        <v>106</v>
      </c>
      <c r="AN1787" s="75" t="s">
        <v>106</v>
      </c>
      <c r="AO1787" s="75" t="s">
        <v>106</v>
      </c>
      <c r="AP1787" s="75" t="s">
        <v>106</v>
      </c>
    </row>
    <row r="1788" spans="1:42">
      <c r="A1788" s="59">
        <v>1786</v>
      </c>
      <c r="B1788" s="109"/>
      <c r="C1788" s="49"/>
      <c r="D1788" s="50"/>
      <c r="E1788" s="38" t="s">
        <v>14</v>
      </c>
      <c r="F1788" s="50"/>
      <c r="G1788" s="51">
        <v>0</v>
      </c>
      <c r="H1788" s="52">
        <v>0</v>
      </c>
      <c r="I1788" s="52">
        <v>0</v>
      </c>
      <c r="J1788" s="52">
        <v>0</v>
      </c>
      <c r="K1788" s="52">
        <v>0</v>
      </c>
      <c r="L1788" s="103">
        <f t="shared" si="113"/>
        <v>0</v>
      </c>
      <c r="M1788" s="53">
        <v>1</v>
      </c>
      <c r="N1788" s="106">
        <f t="shared" si="114"/>
        <v>0</v>
      </c>
      <c r="O1788" s="53">
        <v>1</v>
      </c>
      <c r="P1788" s="53">
        <v>1</v>
      </c>
      <c r="Q1788" s="53">
        <v>1</v>
      </c>
      <c r="R1788" s="42">
        <v>0</v>
      </c>
      <c r="S1788" s="42">
        <v>0</v>
      </c>
      <c r="T1788" s="43" t="s">
        <v>105</v>
      </c>
      <c r="U1788" s="53"/>
      <c r="V1788" s="41" t="s">
        <v>106</v>
      </c>
      <c r="W1788" s="53"/>
      <c r="X1788" s="41" t="s">
        <v>106</v>
      </c>
      <c r="Y1788" s="53"/>
      <c r="Z1788" s="53">
        <f t="shared" si="115"/>
        <v>0</v>
      </c>
      <c r="AA1788" s="53">
        <f t="shared" si="116"/>
        <v>0</v>
      </c>
      <c r="AB1788" s="54"/>
      <c r="AC1788" s="55">
        <v>0</v>
      </c>
      <c r="AD1788" s="46" t="s">
        <v>106</v>
      </c>
      <c r="AE1788" s="47"/>
      <c r="AF1788" s="69" t="s">
        <v>106</v>
      </c>
      <c r="AG1788" s="64" t="s">
        <v>106</v>
      </c>
      <c r="AH1788" s="65" t="s">
        <v>106</v>
      </c>
      <c r="AI1788" s="65" t="s">
        <v>106</v>
      </c>
      <c r="AJ1788" s="65" t="s">
        <v>106</v>
      </c>
      <c r="AK1788" s="74" t="s">
        <v>106</v>
      </c>
      <c r="AL1788" s="75" t="s">
        <v>106</v>
      </c>
      <c r="AM1788" s="75" t="s">
        <v>106</v>
      </c>
      <c r="AN1788" s="75" t="s">
        <v>106</v>
      </c>
      <c r="AO1788" s="75" t="s">
        <v>106</v>
      </c>
      <c r="AP1788" s="75" t="s">
        <v>106</v>
      </c>
    </row>
    <row r="1789" spans="1:42">
      <c r="A1789" s="59">
        <v>1787</v>
      </c>
      <c r="B1789" s="109"/>
      <c r="C1789" s="49"/>
      <c r="D1789" s="50"/>
      <c r="E1789" s="38" t="s">
        <v>14</v>
      </c>
      <c r="F1789" s="50"/>
      <c r="G1789" s="51">
        <v>0</v>
      </c>
      <c r="H1789" s="52">
        <v>0</v>
      </c>
      <c r="I1789" s="52">
        <v>0</v>
      </c>
      <c r="J1789" s="52">
        <v>0</v>
      </c>
      <c r="K1789" s="52">
        <v>0</v>
      </c>
      <c r="L1789" s="103">
        <f t="shared" si="113"/>
        <v>0</v>
      </c>
      <c r="M1789" s="53">
        <v>1</v>
      </c>
      <c r="N1789" s="106">
        <f t="shared" si="114"/>
        <v>0</v>
      </c>
      <c r="O1789" s="53">
        <v>1</v>
      </c>
      <c r="P1789" s="53">
        <v>1</v>
      </c>
      <c r="Q1789" s="53">
        <v>1</v>
      </c>
      <c r="R1789" s="42">
        <v>0</v>
      </c>
      <c r="S1789" s="42">
        <v>0</v>
      </c>
      <c r="T1789" s="43" t="s">
        <v>105</v>
      </c>
      <c r="U1789" s="53"/>
      <c r="V1789" s="41" t="s">
        <v>106</v>
      </c>
      <c r="W1789" s="53"/>
      <c r="X1789" s="41" t="s">
        <v>106</v>
      </c>
      <c r="Y1789" s="53"/>
      <c r="Z1789" s="53">
        <f t="shared" si="115"/>
        <v>0</v>
      </c>
      <c r="AA1789" s="53">
        <f t="shared" si="116"/>
        <v>0</v>
      </c>
      <c r="AB1789" s="54"/>
      <c r="AC1789" s="55">
        <v>0</v>
      </c>
      <c r="AD1789" s="46" t="s">
        <v>106</v>
      </c>
      <c r="AE1789" s="47"/>
      <c r="AF1789" s="69" t="s">
        <v>106</v>
      </c>
      <c r="AG1789" s="64" t="s">
        <v>106</v>
      </c>
      <c r="AH1789" s="65" t="s">
        <v>106</v>
      </c>
      <c r="AI1789" s="65" t="s">
        <v>106</v>
      </c>
      <c r="AJ1789" s="65" t="s">
        <v>106</v>
      </c>
      <c r="AK1789" s="74" t="s">
        <v>106</v>
      </c>
      <c r="AL1789" s="75" t="s">
        <v>106</v>
      </c>
      <c r="AM1789" s="75" t="s">
        <v>106</v>
      </c>
      <c r="AN1789" s="75" t="s">
        <v>106</v>
      </c>
      <c r="AO1789" s="75" t="s">
        <v>106</v>
      </c>
      <c r="AP1789" s="75" t="s">
        <v>106</v>
      </c>
    </row>
    <row r="1790" spans="1:42">
      <c r="A1790" s="59">
        <v>1788</v>
      </c>
      <c r="B1790" s="109"/>
      <c r="C1790" s="49"/>
      <c r="D1790" s="50"/>
      <c r="E1790" s="38" t="s">
        <v>14</v>
      </c>
      <c r="F1790" s="50"/>
      <c r="G1790" s="51">
        <v>0</v>
      </c>
      <c r="H1790" s="52">
        <v>0</v>
      </c>
      <c r="I1790" s="52">
        <v>0</v>
      </c>
      <c r="J1790" s="52">
        <v>0</v>
      </c>
      <c r="K1790" s="52">
        <v>0</v>
      </c>
      <c r="L1790" s="103">
        <f t="shared" si="113"/>
        <v>0</v>
      </c>
      <c r="M1790" s="53">
        <v>1</v>
      </c>
      <c r="N1790" s="106">
        <f t="shared" si="114"/>
        <v>0</v>
      </c>
      <c r="O1790" s="53">
        <v>1</v>
      </c>
      <c r="P1790" s="53">
        <v>1</v>
      </c>
      <c r="Q1790" s="53">
        <v>1</v>
      </c>
      <c r="R1790" s="42">
        <v>0</v>
      </c>
      <c r="S1790" s="42">
        <v>0</v>
      </c>
      <c r="T1790" s="43" t="s">
        <v>105</v>
      </c>
      <c r="U1790" s="53"/>
      <c r="V1790" s="41" t="s">
        <v>106</v>
      </c>
      <c r="W1790" s="53"/>
      <c r="X1790" s="41" t="s">
        <v>106</v>
      </c>
      <c r="Y1790" s="53"/>
      <c r="Z1790" s="53">
        <f t="shared" si="115"/>
        <v>0</v>
      </c>
      <c r="AA1790" s="53">
        <f t="shared" si="116"/>
        <v>0</v>
      </c>
      <c r="AB1790" s="54"/>
      <c r="AC1790" s="55">
        <v>0</v>
      </c>
      <c r="AD1790" s="46" t="s">
        <v>106</v>
      </c>
      <c r="AE1790" s="47"/>
      <c r="AF1790" s="69" t="s">
        <v>106</v>
      </c>
      <c r="AG1790" s="64" t="s">
        <v>106</v>
      </c>
      <c r="AH1790" s="65" t="s">
        <v>106</v>
      </c>
      <c r="AI1790" s="65" t="s">
        <v>106</v>
      </c>
      <c r="AJ1790" s="65" t="s">
        <v>106</v>
      </c>
      <c r="AK1790" s="74" t="s">
        <v>106</v>
      </c>
      <c r="AL1790" s="75" t="s">
        <v>106</v>
      </c>
      <c r="AM1790" s="75" t="s">
        <v>106</v>
      </c>
      <c r="AN1790" s="75" t="s">
        <v>106</v>
      </c>
      <c r="AO1790" s="75" t="s">
        <v>106</v>
      </c>
      <c r="AP1790" s="75" t="s">
        <v>106</v>
      </c>
    </row>
    <row r="1791" spans="1:42">
      <c r="A1791" s="59">
        <v>1789</v>
      </c>
      <c r="B1791" s="109"/>
      <c r="C1791" s="49"/>
      <c r="D1791" s="50"/>
      <c r="E1791" s="38" t="s">
        <v>14</v>
      </c>
      <c r="F1791" s="50"/>
      <c r="G1791" s="51">
        <v>0</v>
      </c>
      <c r="H1791" s="52">
        <v>0</v>
      </c>
      <c r="I1791" s="52">
        <v>0</v>
      </c>
      <c r="J1791" s="52">
        <v>0</v>
      </c>
      <c r="K1791" s="52">
        <v>0</v>
      </c>
      <c r="L1791" s="103">
        <f t="shared" si="113"/>
        <v>0</v>
      </c>
      <c r="M1791" s="53">
        <v>1</v>
      </c>
      <c r="N1791" s="106">
        <f t="shared" si="114"/>
        <v>0</v>
      </c>
      <c r="O1791" s="53">
        <v>1</v>
      </c>
      <c r="P1791" s="53">
        <v>1</v>
      </c>
      <c r="Q1791" s="53">
        <v>1</v>
      </c>
      <c r="R1791" s="42">
        <v>0</v>
      </c>
      <c r="S1791" s="42">
        <v>0</v>
      </c>
      <c r="T1791" s="43" t="s">
        <v>105</v>
      </c>
      <c r="U1791" s="53"/>
      <c r="V1791" s="41" t="s">
        <v>106</v>
      </c>
      <c r="W1791" s="53"/>
      <c r="X1791" s="41" t="s">
        <v>106</v>
      </c>
      <c r="Y1791" s="53"/>
      <c r="Z1791" s="53">
        <f t="shared" si="115"/>
        <v>0</v>
      </c>
      <c r="AA1791" s="53">
        <f t="shared" si="116"/>
        <v>0</v>
      </c>
      <c r="AB1791" s="54"/>
      <c r="AC1791" s="55">
        <v>0</v>
      </c>
      <c r="AD1791" s="46" t="s">
        <v>106</v>
      </c>
      <c r="AE1791" s="47"/>
      <c r="AF1791" s="69" t="s">
        <v>106</v>
      </c>
      <c r="AG1791" s="64" t="s">
        <v>106</v>
      </c>
      <c r="AH1791" s="65" t="s">
        <v>106</v>
      </c>
      <c r="AI1791" s="65" t="s">
        <v>106</v>
      </c>
      <c r="AJ1791" s="65" t="s">
        <v>106</v>
      </c>
      <c r="AK1791" s="74" t="s">
        <v>106</v>
      </c>
      <c r="AL1791" s="75" t="s">
        <v>106</v>
      </c>
      <c r="AM1791" s="75" t="s">
        <v>106</v>
      </c>
      <c r="AN1791" s="75" t="s">
        <v>106</v>
      </c>
      <c r="AO1791" s="75" t="s">
        <v>106</v>
      </c>
      <c r="AP1791" s="75" t="s">
        <v>106</v>
      </c>
    </row>
    <row r="1792" spans="1:42">
      <c r="A1792" s="59">
        <v>1790</v>
      </c>
      <c r="B1792" s="109"/>
      <c r="C1792" s="49"/>
      <c r="D1792" s="50"/>
      <c r="E1792" s="38" t="s">
        <v>14</v>
      </c>
      <c r="F1792" s="50"/>
      <c r="G1792" s="51">
        <v>0</v>
      </c>
      <c r="H1792" s="52">
        <v>0</v>
      </c>
      <c r="I1792" s="52">
        <v>0</v>
      </c>
      <c r="J1792" s="52">
        <v>0</v>
      </c>
      <c r="K1792" s="52">
        <v>0</v>
      </c>
      <c r="L1792" s="103">
        <f t="shared" si="113"/>
        <v>0</v>
      </c>
      <c r="M1792" s="53">
        <v>1</v>
      </c>
      <c r="N1792" s="106">
        <f t="shared" si="114"/>
        <v>0</v>
      </c>
      <c r="O1792" s="53">
        <v>1</v>
      </c>
      <c r="P1792" s="53">
        <v>1</v>
      </c>
      <c r="Q1792" s="53">
        <v>1</v>
      </c>
      <c r="R1792" s="42">
        <v>0</v>
      </c>
      <c r="S1792" s="42">
        <v>0</v>
      </c>
      <c r="T1792" s="43" t="s">
        <v>105</v>
      </c>
      <c r="U1792" s="53"/>
      <c r="V1792" s="41" t="s">
        <v>106</v>
      </c>
      <c r="W1792" s="53"/>
      <c r="X1792" s="41" t="s">
        <v>106</v>
      </c>
      <c r="Y1792" s="53"/>
      <c r="Z1792" s="53">
        <f t="shared" si="115"/>
        <v>0</v>
      </c>
      <c r="AA1792" s="53">
        <f t="shared" si="116"/>
        <v>0</v>
      </c>
      <c r="AB1792" s="54"/>
      <c r="AC1792" s="55">
        <v>0</v>
      </c>
      <c r="AD1792" s="46" t="s">
        <v>106</v>
      </c>
      <c r="AE1792" s="47"/>
      <c r="AF1792" s="69" t="s">
        <v>106</v>
      </c>
      <c r="AG1792" s="64" t="s">
        <v>106</v>
      </c>
      <c r="AH1792" s="65" t="s">
        <v>106</v>
      </c>
      <c r="AI1792" s="65" t="s">
        <v>106</v>
      </c>
      <c r="AJ1792" s="65" t="s">
        <v>106</v>
      </c>
      <c r="AK1792" s="74" t="s">
        <v>106</v>
      </c>
      <c r="AL1792" s="75" t="s">
        <v>106</v>
      </c>
      <c r="AM1792" s="75" t="s">
        <v>106</v>
      </c>
      <c r="AN1792" s="75" t="s">
        <v>106</v>
      </c>
      <c r="AO1792" s="75" t="s">
        <v>106</v>
      </c>
      <c r="AP1792" s="75" t="s">
        <v>106</v>
      </c>
    </row>
    <row r="1793" spans="1:42">
      <c r="A1793" s="59">
        <v>1791</v>
      </c>
      <c r="B1793" s="109"/>
      <c r="C1793" s="49"/>
      <c r="D1793" s="50"/>
      <c r="E1793" s="38" t="s">
        <v>14</v>
      </c>
      <c r="F1793" s="50"/>
      <c r="G1793" s="51">
        <v>0</v>
      </c>
      <c r="H1793" s="52">
        <v>0</v>
      </c>
      <c r="I1793" s="52">
        <v>0</v>
      </c>
      <c r="J1793" s="52">
        <v>0</v>
      </c>
      <c r="K1793" s="52">
        <v>0</v>
      </c>
      <c r="L1793" s="103">
        <f t="shared" si="113"/>
        <v>0</v>
      </c>
      <c r="M1793" s="53">
        <v>1</v>
      </c>
      <c r="N1793" s="106">
        <f t="shared" si="114"/>
        <v>0</v>
      </c>
      <c r="O1793" s="53">
        <v>1</v>
      </c>
      <c r="P1793" s="53">
        <v>1</v>
      </c>
      <c r="Q1793" s="53">
        <v>1</v>
      </c>
      <c r="R1793" s="42">
        <v>0</v>
      </c>
      <c r="S1793" s="42">
        <v>0</v>
      </c>
      <c r="T1793" s="43" t="s">
        <v>105</v>
      </c>
      <c r="U1793" s="53"/>
      <c r="V1793" s="41" t="s">
        <v>106</v>
      </c>
      <c r="W1793" s="53"/>
      <c r="X1793" s="41" t="s">
        <v>106</v>
      </c>
      <c r="Y1793" s="53"/>
      <c r="Z1793" s="53">
        <f t="shared" si="115"/>
        <v>0</v>
      </c>
      <c r="AA1793" s="53">
        <f t="shared" si="116"/>
        <v>0</v>
      </c>
      <c r="AB1793" s="54"/>
      <c r="AC1793" s="55">
        <v>0</v>
      </c>
      <c r="AD1793" s="46" t="s">
        <v>106</v>
      </c>
      <c r="AE1793" s="47"/>
      <c r="AF1793" s="69" t="s">
        <v>106</v>
      </c>
      <c r="AG1793" s="64" t="s">
        <v>106</v>
      </c>
      <c r="AH1793" s="65" t="s">
        <v>106</v>
      </c>
      <c r="AI1793" s="65" t="s">
        <v>106</v>
      </c>
      <c r="AJ1793" s="65" t="s">
        <v>106</v>
      </c>
      <c r="AK1793" s="74" t="s">
        <v>106</v>
      </c>
      <c r="AL1793" s="75" t="s">
        <v>106</v>
      </c>
      <c r="AM1793" s="75" t="s">
        <v>106</v>
      </c>
      <c r="AN1793" s="75" t="s">
        <v>106</v>
      </c>
      <c r="AO1793" s="75" t="s">
        <v>106</v>
      </c>
      <c r="AP1793" s="75" t="s">
        <v>106</v>
      </c>
    </row>
    <row r="1794" spans="1:42">
      <c r="A1794" s="59">
        <v>1792</v>
      </c>
      <c r="B1794" s="109"/>
      <c r="C1794" s="49"/>
      <c r="D1794" s="50"/>
      <c r="E1794" s="38" t="s">
        <v>14</v>
      </c>
      <c r="F1794" s="50"/>
      <c r="G1794" s="51">
        <v>0</v>
      </c>
      <c r="H1794" s="52">
        <v>0</v>
      </c>
      <c r="I1794" s="52">
        <v>0</v>
      </c>
      <c r="J1794" s="52">
        <v>0</v>
      </c>
      <c r="K1794" s="52">
        <v>0</v>
      </c>
      <c r="L1794" s="103">
        <f t="shared" si="113"/>
        <v>0</v>
      </c>
      <c r="M1794" s="53">
        <v>1</v>
      </c>
      <c r="N1794" s="106">
        <f t="shared" si="114"/>
        <v>0</v>
      </c>
      <c r="O1794" s="53">
        <v>1</v>
      </c>
      <c r="P1794" s="53">
        <v>1</v>
      </c>
      <c r="Q1794" s="53">
        <v>1</v>
      </c>
      <c r="R1794" s="42">
        <v>0</v>
      </c>
      <c r="S1794" s="42">
        <v>0</v>
      </c>
      <c r="T1794" s="43" t="s">
        <v>105</v>
      </c>
      <c r="U1794" s="53"/>
      <c r="V1794" s="41" t="s">
        <v>106</v>
      </c>
      <c r="W1794" s="53"/>
      <c r="X1794" s="41" t="s">
        <v>106</v>
      </c>
      <c r="Y1794" s="53"/>
      <c r="Z1794" s="53">
        <f t="shared" si="115"/>
        <v>0</v>
      </c>
      <c r="AA1794" s="53">
        <f t="shared" si="116"/>
        <v>0</v>
      </c>
      <c r="AB1794" s="54"/>
      <c r="AC1794" s="55">
        <v>0</v>
      </c>
      <c r="AD1794" s="46" t="s">
        <v>106</v>
      </c>
      <c r="AE1794" s="47"/>
      <c r="AF1794" s="69" t="s">
        <v>106</v>
      </c>
      <c r="AG1794" s="64" t="s">
        <v>106</v>
      </c>
      <c r="AH1794" s="65" t="s">
        <v>106</v>
      </c>
      <c r="AI1794" s="65" t="s">
        <v>106</v>
      </c>
      <c r="AJ1794" s="65" t="s">
        <v>106</v>
      </c>
      <c r="AK1794" s="74" t="s">
        <v>106</v>
      </c>
      <c r="AL1794" s="75" t="s">
        <v>106</v>
      </c>
      <c r="AM1794" s="75" t="s">
        <v>106</v>
      </c>
      <c r="AN1794" s="75" t="s">
        <v>106</v>
      </c>
      <c r="AO1794" s="75" t="s">
        <v>106</v>
      </c>
      <c r="AP1794" s="75" t="s">
        <v>106</v>
      </c>
    </row>
    <row r="1795" spans="1:42">
      <c r="A1795" s="59">
        <v>1793</v>
      </c>
      <c r="B1795" s="109"/>
      <c r="C1795" s="49"/>
      <c r="D1795" s="50"/>
      <c r="E1795" s="38" t="s">
        <v>14</v>
      </c>
      <c r="F1795" s="50"/>
      <c r="G1795" s="51">
        <v>0</v>
      </c>
      <c r="H1795" s="52">
        <v>0</v>
      </c>
      <c r="I1795" s="52">
        <v>0</v>
      </c>
      <c r="J1795" s="52">
        <v>0</v>
      </c>
      <c r="K1795" s="52">
        <v>0</v>
      </c>
      <c r="L1795" s="103">
        <f t="shared" si="113"/>
        <v>0</v>
      </c>
      <c r="M1795" s="53">
        <v>1</v>
      </c>
      <c r="N1795" s="106">
        <f t="shared" si="114"/>
        <v>0</v>
      </c>
      <c r="O1795" s="53">
        <v>1</v>
      </c>
      <c r="P1795" s="53">
        <v>1</v>
      </c>
      <c r="Q1795" s="53">
        <v>1</v>
      </c>
      <c r="R1795" s="42">
        <v>0</v>
      </c>
      <c r="S1795" s="42">
        <v>0</v>
      </c>
      <c r="T1795" s="43" t="s">
        <v>105</v>
      </c>
      <c r="U1795" s="53"/>
      <c r="V1795" s="41" t="s">
        <v>106</v>
      </c>
      <c r="W1795" s="53"/>
      <c r="X1795" s="41" t="s">
        <v>106</v>
      </c>
      <c r="Y1795" s="53"/>
      <c r="Z1795" s="53">
        <f t="shared" si="115"/>
        <v>0</v>
      </c>
      <c r="AA1795" s="53">
        <f t="shared" si="116"/>
        <v>0</v>
      </c>
      <c r="AB1795" s="54"/>
      <c r="AC1795" s="55">
        <v>0</v>
      </c>
      <c r="AD1795" s="46" t="s">
        <v>106</v>
      </c>
      <c r="AE1795" s="47"/>
      <c r="AF1795" s="69" t="s">
        <v>106</v>
      </c>
      <c r="AG1795" s="64" t="s">
        <v>106</v>
      </c>
      <c r="AH1795" s="65" t="s">
        <v>106</v>
      </c>
      <c r="AI1795" s="65" t="s">
        <v>106</v>
      </c>
      <c r="AJ1795" s="65" t="s">
        <v>106</v>
      </c>
      <c r="AK1795" s="74" t="s">
        <v>106</v>
      </c>
      <c r="AL1795" s="75" t="s">
        <v>106</v>
      </c>
      <c r="AM1795" s="75" t="s">
        <v>106</v>
      </c>
      <c r="AN1795" s="75" t="s">
        <v>106</v>
      </c>
      <c r="AO1795" s="75" t="s">
        <v>106</v>
      </c>
      <c r="AP1795" s="75" t="s">
        <v>106</v>
      </c>
    </row>
    <row r="1796" spans="1:42">
      <c r="A1796" s="59">
        <v>1794</v>
      </c>
      <c r="B1796" s="109"/>
      <c r="C1796" s="49"/>
      <c r="D1796" s="50"/>
      <c r="E1796" s="38" t="s">
        <v>14</v>
      </c>
      <c r="F1796" s="50"/>
      <c r="G1796" s="51">
        <v>0</v>
      </c>
      <c r="H1796" s="52">
        <v>0</v>
      </c>
      <c r="I1796" s="52">
        <v>0</v>
      </c>
      <c r="J1796" s="52">
        <v>0</v>
      </c>
      <c r="K1796" s="52">
        <v>0</v>
      </c>
      <c r="L1796" s="103">
        <f t="shared" si="113"/>
        <v>0</v>
      </c>
      <c r="M1796" s="53">
        <v>1</v>
      </c>
      <c r="N1796" s="106">
        <f t="shared" si="114"/>
        <v>0</v>
      </c>
      <c r="O1796" s="53">
        <v>1</v>
      </c>
      <c r="P1796" s="53">
        <v>1</v>
      </c>
      <c r="Q1796" s="53">
        <v>1</v>
      </c>
      <c r="R1796" s="42">
        <v>0</v>
      </c>
      <c r="S1796" s="42">
        <v>0</v>
      </c>
      <c r="T1796" s="43" t="s">
        <v>105</v>
      </c>
      <c r="U1796" s="53"/>
      <c r="V1796" s="41" t="s">
        <v>106</v>
      </c>
      <c r="W1796" s="53"/>
      <c r="X1796" s="41" t="s">
        <v>106</v>
      </c>
      <c r="Y1796" s="53"/>
      <c r="Z1796" s="53">
        <f t="shared" si="115"/>
        <v>0</v>
      </c>
      <c r="AA1796" s="53">
        <f t="shared" si="116"/>
        <v>0</v>
      </c>
      <c r="AB1796" s="54"/>
      <c r="AC1796" s="55">
        <v>0</v>
      </c>
      <c r="AD1796" s="46" t="s">
        <v>106</v>
      </c>
      <c r="AE1796" s="47"/>
      <c r="AF1796" s="69" t="s">
        <v>106</v>
      </c>
      <c r="AG1796" s="64" t="s">
        <v>106</v>
      </c>
      <c r="AH1796" s="65" t="s">
        <v>106</v>
      </c>
      <c r="AI1796" s="65" t="s">
        <v>106</v>
      </c>
      <c r="AJ1796" s="65" t="s">
        <v>106</v>
      </c>
      <c r="AK1796" s="74" t="s">
        <v>106</v>
      </c>
      <c r="AL1796" s="75" t="s">
        <v>106</v>
      </c>
      <c r="AM1796" s="75" t="s">
        <v>106</v>
      </c>
      <c r="AN1796" s="75" t="s">
        <v>106</v>
      </c>
      <c r="AO1796" s="75" t="s">
        <v>106</v>
      </c>
      <c r="AP1796" s="75" t="s">
        <v>106</v>
      </c>
    </row>
    <row r="1797" spans="1:42">
      <c r="A1797" s="59">
        <v>1795</v>
      </c>
      <c r="B1797" s="109"/>
      <c r="C1797" s="49"/>
      <c r="D1797" s="50"/>
      <c r="E1797" s="38" t="s">
        <v>14</v>
      </c>
      <c r="F1797" s="50"/>
      <c r="G1797" s="51">
        <v>0</v>
      </c>
      <c r="H1797" s="52">
        <v>0</v>
      </c>
      <c r="I1797" s="52">
        <v>0</v>
      </c>
      <c r="J1797" s="52">
        <v>0</v>
      </c>
      <c r="K1797" s="52">
        <v>0</v>
      </c>
      <c r="L1797" s="103">
        <f t="shared" si="113"/>
        <v>0</v>
      </c>
      <c r="M1797" s="53">
        <v>1</v>
      </c>
      <c r="N1797" s="106">
        <f t="shared" si="114"/>
        <v>0</v>
      </c>
      <c r="O1797" s="53">
        <v>1</v>
      </c>
      <c r="P1797" s="53">
        <v>1</v>
      </c>
      <c r="Q1797" s="53">
        <v>1</v>
      </c>
      <c r="R1797" s="42">
        <v>0</v>
      </c>
      <c r="S1797" s="42">
        <v>0</v>
      </c>
      <c r="T1797" s="43" t="s">
        <v>105</v>
      </c>
      <c r="U1797" s="53"/>
      <c r="V1797" s="41" t="s">
        <v>106</v>
      </c>
      <c r="W1797" s="53"/>
      <c r="X1797" s="41" t="s">
        <v>106</v>
      </c>
      <c r="Y1797" s="53"/>
      <c r="Z1797" s="53">
        <f t="shared" si="115"/>
        <v>0</v>
      </c>
      <c r="AA1797" s="53">
        <f t="shared" si="116"/>
        <v>0</v>
      </c>
      <c r="AB1797" s="54"/>
      <c r="AC1797" s="55">
        <v>0</v>
      </c>
      <c r="AD1797" s="46" t="s">
        <v>106</v>
      </c>
      <c r="AE1797" s="47"/>
      <c r="AF1797" s="69" t="s">
        <v>106</v>
      </c>
      <c r="AG1797" s="64" t="s">
        <v>106</v>
      </c>
      <c r="AH1797" s="65" t="s">
        <v>106</v>
      </c>
      <c r="AI1797" s="65" t="s">
        <v>106</v>
      </c>
      <c r="AJ1797" s="65" t="s">
        <v>106</v>
      </c>
      <c r="AK1797" s="74" t="s">
        <v>106</v>
      </c>
      <c r="AL1797" s="75" t="s">
        <v>106</v>
      </c>
      <c r="AM1797" s="75" t="s">
        <v>106</v>
      </c>
      <c r="AN1797" s="75" t="s">
        <v>106</v>
      </c>
      <c r="AO1797" s="75" t="s">
        <v>106</v>
      </c>
      <c r="AP1797" s="75" t="s">
        <v>106</v>
      </c>
    </row>
    <row r="1798" spans="1:42">
      <c r="A1798" s="59">
        <v>1796</v>
      </c>
      <c r="B1798" s="109"/>
      <c r="C1798" s="49"/>
      <c r="D1798" s="50"/>
      <c r="E1798" s="38" t="s">
        <v>14</v>
      </c>
      <c r="F1798" s="50"/>
      <c r="G1798" s="51">
        <v>0</v>
      </c>
      <c r="H1798" s="52">
        <v>0</v>
      </c>
      <c r="I1798" s="52">
        <v>0</v>
      </c>
      <c r="J1798" s="52">
        <v>0</v>
      </c>
      <c r="K1798" s="52">
        <v>0</v>
      </c>
      <c r="L1798" s="103">
        <f t="shared" si="113"/>
        <v>0</v>
      </c>
      <c r="M1798" s="53">
        <v>1</v>
      </c>
      <c r="N1798" s="106">
        <f t="shared" si="114"/>
        <v>0</v>
      </c>
      <c r="O1798" s="53">
        <v>1</v>
      </c>
      <c r="P1798" s="53">
        <v>1</v>
      </c>
      <c r="Q1798" s="53">
        <v>1</v>
      </c>
      <c r="R1798" s="42">
        <v>0</v>
      </c>
      <c r="S1798" s="42">
        <v>0</v>
      </c>
      <c r="T1798" s="43" t="s">
        <v>105</v>
      </c>
      <c r="U1798" s="53"/>
      <c r="V1798" s="41" t="s">
        <v>106</v>
      </c>
      <c r="W1798" s="53"/>
      <c r="X1798" s="41" t="s">
        <v>106</v>
      </c>
      <c r="Y1798" s="53"/>
      <c r="Z1798" s="53">
        <f t="shared" si="115"/>
        <v>0</v>
      </c>
      <c r="AA1798" s="53">
        <f t="shared" si="116"/>
        <v>0</v>
      </c>
      <c r="AB1798" s="54"/>
      <c r="AC1798" s="55">
        <v>0</v>
      </c>
      <c r="AD1798" s="46" t="s">
        <v>106</v>
      </c>
      <c r="AE1798" s="47"/>
      <c r="AF1798" s="69" t="s">
        <v>106</v>
      </c>
      <c r="AG1798" s="64" t="s">
        <v>106</v>
      </c>
      <c r="AH1798" s="65" t="s">
        <v>106</v>
      </c>
      <c r="AI1798" s="65" t="s">
        <v>106</v>
      </c>
      <c r="AJ1798" s="65" t="s">
        <v>106</v>
      </c>
      <c r="AK1798" s="74" t="s">
        <v>106</v>
      </c>
      <c r="AL1798" s="75" t="s">
        <v>106</v>
      </c>
      <c r="AM1798" s="75" t="s">
        <v>106</v>
      </c>
      <c r="AN1798" s="75" t="s">
        <v>106</v>
      </c>
      <c r="AO1798" s="75" t="s">
        <v>106</v>
      </c>
      <c r="AP1798" s="75" t="s">
        <v>106</v>
      </c>
    </row>
    <row r="1799" spans="1:42">
      <c r="A1799" s="59">
        <v>1797</v>
      </c>
      <c r="B1799" s="109"/>
      <c r="C1799" s="49"/>
      <c r="D1799" s="50"/>
      <c r="E1799" s="38" t="s">
        <v>14</v>
      </c>
      <c r="F1799" s="50"/>
      <c r="G1799" s="51">
        <v>0</v>
      </c>
      <c r="H1799" s="52">
        <v>0</v>
      </c>
      <c r="I1799" s="52">
        <v>0</v>
      </c>
      <c r="J1799" s="52">
        <v>0</v>
      </c>
      <c r="K1799" s="52">
        <v>0</v>
      </c>
      <c r="L1799" s="103">
        <f t="shared" si="113"/>
        <v>0</v>
      </c>
      <c r="M1799" s="53">
        <v>1</v>
      </c>
      <c r="N1799" s="106">
        <f t="shared" si="114"/>
        <v>0</v>
      </c>
      <c r="O1799" s="53">
        <v>1</v>
      </c>
      <c r="P1799" s="53">
        <v>1</v>
      </c>
      <c r="Q1799" s="53">
        <v>1</v>
      </c>
      <c r="R1799" s="42">
        <v>0</v>
      </c>
      <c r="S1799" s="42">
        <v>0</v>
      </c>
      <c r="T1799" s="43" t="s">
        <v>105</v>
      </c>
      <c r="U1799" s="53"/>
      <c r="V1799" s="41" t="s">
        <v>106</v>
      </c>
      <c r="W1799" s="53"/>
      <c r="X1799" s="41" t="s">
        <v>106</v>
      </c>
      <c r="Y1799" s="53"/>
      <c r="Z1799" s="53">
        <f t="shared" si="115"/>
        <v>0</v>
      </c>
      <c r="AA1799" s="53">
        <f t="shared" si="116"/>
        <v>0</v>
      </c>
      <c r="AB1799" s="54"/>
      <c r="AC1799" s="55">
        <v>0</v>
      </c>
      <c r="AD1799" s="46" t="s">
        <v>106</v>
      </c>
      <c r="AE1799" s="47"/>
      <c r="AF1799" s="69" t="s">
        <v>106</v>
      </c>
      <c r="AG1799" s="64" t="s">
        <v>106</v>
      </c>
      <c r="AH1799" s="65" t="s">
        <v>106</v>
      </c>
      <c r="AI1799" s="65" t="s">
        <v>106</v>
      </c>
      <c r="AJ1799" s="65" t="s">
        <v>106</v>
      </c>
      <c r="AK1799" s="74" t="s">
        <v>106</v>
      </c>
      <c r="AL1799" s="75" t="s">
        <v>106</v>
      </c>
      <c r="AM1799" s="75" t="s">
        <v>106</v>
      </c>
      <c r="AN1799" s="75" t="s">
        <v>106</v>
      </c>
      <c r="AO1799" s="75" t="s">
        <v>106</v>
      </c>
      <c r="AP1799" s="75" t="s">
        <v>106</v>
      </c>
    </row>
    <row r="1800" spans="1:42">
      <c r="A1800" s="59">
        <v>1798</v>
      </c>
      <c r="B1800" s="109"/>
      <c r="C1800" s="49"/>
      <c r="D1800" s="50"/>
      <c r="E1800" s="38" t="s">
        <v>14</v>
      </c>
      <c r="F1800" s="50"/>
      <c r="G1800" s="51">
        <v>0</v>
      </c>
      <c r="H1800" s="52">
        <v>0</v>
      </c>
      <c r="I1800" s="52">
        <v>0</v>
      </c>
      <c r="J1800" s="52">
        <v>0</v>
      </c>
      <c r="K1800" s="52">
        <v>0</v>
      </c>
      <c r="L1800" s="103">
        <f t="shared" si="113"/>
        <v>0</v>
      </c>
      <c r="M1800" s="53">
        <v>1</v>
      </c>
      <c r="N1800" s="106">
        <f t="shared" si="114"/>
        <v>0</v>
      </c>
      <c r="O1800" s="53">
        <v>1</v>
      </c>
      <c r="P1800" s="53">
        <v>1</v>
      </c>
      <c r="Q1800" s="53">
        <v>1</v>
      </c>
      <c r="R1800" s="42">
        <v>0</v>
      </c>
      <c r="S1800" s="42">
        <v>0</v>
      </c>
      <c r="T1800" s="43" t="s">
        <v>105</v>
      </c>
      <c r="U1800" s="53"/>
      <c r="V1800" s="41" t="s">
        <v>106</v>
      </c>
      <c r="W1800" s="53"/>
      <c r="X1800" s="41" t="s">
        <v>106</v>
      </c>
      <c r="Y1800" s="53"/>
      <c r="Z1800" s="53">
        <f t="shared" si="115"/>
        <v>0</v>
      </c>
      <c r="AA1800" s="53">
        <f t="shared" si="116"/>
        <v>0</v>
      </c>
      <c r="AB1800" s="54"/>
      <c r="AC1800" s="55">
        <v>0</v>
      </c>
      <c r="AD1800" s="46" t="s">
        <v>106</v>
      </c>
      <c r="AE1800" s="47"/>
      <c r="AF1800" s="69" t="s">
        <v>106</v>
      </c>
      <c r="AG1800" s="64" t="s">
        <v>106</v>
      </c>
      <c r="AH1800" s="65" t="s">
        <v>106</v>
      </c>
      <c r="AI1800" s="65" t="s">
        <v>106</v>
      </c>
      <c r="AJ1800" s="65" t="s">
        <v>106</v>
      </c>
      <c r="AK1800" s="74" t="s">
        <v>106</v>
      </c>
      <c r="AL1800" s="75" t="s">
        <v>106</v>
      </c>
      <c r="AM1800" s="75" t="s">
        <v>106</v>
      </c>
      <c r="AN1800" s="75" t="s">
        <v>106</v>
      </c>
      <c r="AO1800" s="75" t="s">
        <v>106</v>
      </c>
      <c r="AP1800" s="75" t="s">
        <v>106</v>
      </c>
    </row>
    <row r="1801" spans="1:42">
      <c r="A1801" s="59">
        <v>1799</v>
      </c>
      <c r="B1801" s="109"/>
      <c r="C1801" s="49"/>
      <c r="D1801" s="50"/>
      <c r="E1801" s="38" t="s">
        <v>14</v>
      </c>
      <c r="F1801" s="50"/>
      <c r="G1801" s="51">
        <v>0</v>
      </c>
      <c r="H1801" s="52">
        <v>0</v>
      </c>
      <c r="I1801" s="52">
        <v>0</v>
      </c>
      <c r="J1801" s="52">
        <v>0</v>
      </c>
      <c r="K1801" s="52">
        <v>0</v>
      </c>
      <c r="L1801" s="103">
        <f t="shared" si="113"/>
        <v>0</v>
      </c>
      <c r="M1801" s="53">
        <v>1</v>
      </c>
      <c r="N1801" s="106">
        <f t="shared" si="114"/>
        <v>0</v>
      </c>
      <c r="O1801" s="53">
        <v>1</v>
      </c>
      <c r="P1801" s="53">
        <v>1</v>
      </c>
      <c r="Q1801" s="53">
        <v>1</v>
      </c>
      <c r="R1801" s="42">
        <v>0</v>
      </c>
      <c r="S1801" s="42">
        <v>0</v>
      </c>
      <c r="T1801" s="43" t="s">
        <v>105</v>
      </c>
      <c r="U1801" s="53"/>
      <c r="V1801" s="41" t="s">
        <v>106</v>
      </c>
      <c r="W1801" s="53"/>
      <c r="X1801" s="41" t="s">
        <v>106</v>
      </c>
      <c r="Y1801" s="53"/>
      <c r="Z1801" s="53">
        <f t="shared" si="115"/>
        <v>0</v>
      </c>
      <c r="AA1801" s="53">
        <f t="shared" si="116"/>
        <v>0</v>
      </c>
      <c r="AB1801" s="54"/>
      <c r="AC1801" s="55">
        <v>0</v>
      </c>
      <c r="AD1801" s="46" t="s">
        <v>106</v>
      </c>
      <c r="AE1801" s="47"/>
      <c r="AF1801" s="69" t="s">
        <v>106</v>
      </c>
      <c r="AG1801" s="64" t="s">
        <v>106</v>
      </c>
      <c r="AH1801" s="65" t="s">
        <v>106</v>
      </c>
      <c r="AI1801" s="65" t="s">
        <v>106</v>
      </c>
      <c r="AJ1801" s="65" t="s">
        <v>106</v>
      </c>
      <c r="AK1801" s="74" t="s">
        <v>106</v>
      </c>
      <c r="AL1801" s="75" t="s">
        <v>106</v>
      </c>
      <c r="AM1801" s="75" t="s">
        <v>106</v>
      </c>
      <c r="AN1801" s="75" t="s">
        <v>106</v>
      </c>
      <c r="AO1801" s="75" t="s">
        <v>106</v>
      </c>
      <c r="AP1801" s="75" t="s">
        <v>106</v>
      </c>
    </row>
    <row r="1802" spans="1:42">
      <c r="A1802" s="59">
        <v>1800</v>
      </c>
      <c r="B1802" s="109"/>
      <c r="C1802" s="49"/>
      <c r="D1802" s="50"/>
      <c r="E1802" s="38" t="s">
        <v>14</v>
      </c>
      <c r="F1802" s="50"/>
      <c r="G1802" s="51">
        <v>0</v>
      </c>
      <c r="H1802" s="52">
        <v>0</v>
      </c>
      <c r="I1802" s="52">
        <v>0</v>
      </c>
      <c r="J1802" s="52">
        <v>0</v>
      </c>
      <c r="K1802" s="52">
        <v>0</v>
      </c>
      <c r="L1802" s="103">
        <f t="shared" si="113"/>
        <v>0</v>
      </c>
      <c r="M1802" s="53">
        <v>1</v>
      </c>
      <c r="N1802" s="106">
        <f t="shared" si="114"/>
        <v>0</v>
      </c>
      <c r="O1802" s="53">
        <v>1</v>
      </c>
      <c r="P1802" s="53">
        <v>1</v>
      </c>
      <c r="Q1802" s="53">
        <v>1</v>
      </c>
      <c r="R1802" s="42">
        <v>0</v>
      </c>
      <c r="S1802" s="42">
        <v>0</v>
      </c>
      <c r="T1802" s="43" t="s">
        <v>105</v>
      </c>
      <c r="U1802" s="53"/>
      <c r="V1802" s="41" t="s">
        <v>106</v>
      </c>
      <c r="W1802" s="53"/>
      <c r="X1802" s="41" t="s">
        <v>106</v>
      </c>
      <c r="Y1802" s="53"/>
      <c r="Z1802" s="53">
        <f t="shared" si="115"/>
        <v>0</v>
      </c>
      <c r="AA1802" s="53">
        <f t="shared" si="116"/>
        <v>0</v>
      </c>
      <c r="AB1802" s="54"/>
      <c r="AC1802" s="55">
        <v>0</v>
      </c>
      <c r="AD1802" s="46" t="s">
        <v>106</v>
      </c>
      <c r="AE1802" s="47"/>
      <c r="AF1802" s="69" t="s">
        <v>106</v>
      </c>
      <c r="AG1802" s="64" t="s">
        <v>106</v>
      </c>
      <c r="AH1802" s="65" t="s">
        <v>106</v>
      </c>
      <c r="AI1802" s="65" t="s">
        <v>106</v>
      </c>
      <c r="AJ1802" s="65" t="s">
        <v>106</v>
      </c>
      <c r="AK1802" s="74" t="s">
        <v>106</v>
      </c>
      <c r="AL1802" s="75" t="s">
        <v>106</v>
      </c>
      <c r="AM1802" s="75" t="s">
        <v>106</v>
      </c>
      <c r="AN1802" s="75" t="s">
        <v>106</v>
      </c>
      <c r="AO1802" s="75" t="s">
        <v>106</v>
      </c>
      <c r="AP1802" s="75" t="s">
        <v>106</v>
      </c>
    </row>
    <row r="1803" spans="1:42">
      <c r="A1803" s="59">
        <v>1801</v>
      </c>
      <c r="B1803" s="109"/>
      <c r="C1803" s="49"/>
      <c r="D1803" s="50"/>
      <c r="E1803" s="38" t="s">
        <v>14</v>
      </c>
      <c r="F1803" s="50"/>
      <c r="G1803" s="51">
        <v>0</v>
      </c>
      <c r="H1803" s="52">
        <v>0</v>
      </c>
      <c r="I1803" s="52">
        <v>0</v>
      </c>
      <c r="J1803" s="52">
        <v>0</v>
      </c>
      <c r="K1803" s="52">
        <v>0</v>
      </c>
      <c r="L1803" s="103">
        <f t="shared" si="113"/>
        <v>0</v>
      </c>
      <c r="M1803" s="53">
        <v>1</v>
      </c>
      <c r="N1803" s="106">
        <f t="shared" si="114"/>
        <v>0</v>
      </c>
      <c r="O1803" s="53">
        <v>1</v>
      </c>
      <c r="P1803" s="53">
        <v>1</v>
      </c>
      <c r="Q1803" s="53">
        <v>1</v>
      </c>
      <c r="R1803" s="42">
        <v>0</v>
      </c>
      <c r="S1803" s="42">
        <v>0</v>
      </c>
      <c r="T1803" s="43" t="s">
        <v>105</v>
      </c>
      <c r="U1803" s="53"/>
      <c r="V1803" s="41" t="s">
        <v>106</v>
      </c>
      <c r="W1803" s="53"/>
      <c r="X1803" s="41" t="s">
        <v>106</v>
      </c>
      <c r="Y1803" s="53"/>
      <c r="Z1803" s="53">
        <f t="shared" si="115"/>
        <v>0</v>
      </c>
      <c r="AA1803" s="53">
        <f t="shared" si="116"/>
        <v>0</v>
      </c>
      <c r="AB1803" s="54"/>
      <c r="AC1803" s="55">
        <v>0</v>
      </c>
      <c r="AD1803" s="46" t="s">
        <v>106</v>
      </c>
      <c r="AE1803" s="47"/>
      <c r="AF1803" s="69" t="s">
        <v>106</v>
      </c>
      <c r="AG1803" s="64" t="s">
        <v>106</v>
      </c>
      <c r="AH1803" s="65" t="s">
        <v>106</v>
      </c>
      <c r="AI1803" s="65" t="s">
        <v>106</v>
      </c>
      <c r="AJ1803" s="65" t="s">
        <v>106</v>
      </c>
      <c r="AK1803" s="74" t="s">
        <v>106</v>
      </c>
      <c r="AL1803" s="75" t="s">
        <v>106</v>
      </c>
      <c r="AM1803" s="75" t="s">
        <v>106</v>
      </c>
      <c r="AN1803" s="75" t="s">
        <v>106</v>
      </c>
      <c r="AO1803" s="75" t="s">
        <v>106</v>
      </c>
      <c r="AP1803" s="75" t="s">
        <v>106</v>
      </c>
    </row>
    <row r="1804" spans="1:42">
      <c r="A1804" s="59">
        <v>1802</v>
      </c>
      <c r="B1804" s="109"/>
      <c r="C1804" s="49"/>
      <c r="D1804" s="50"/>
      <c r="E1804" s="38" t="s">
        <v>14</v>
      </c>
      <c r="F1804" s="50"/>
      <c r="G1804" s="51">
        <v>0</v>
      </c>
      <c r="H1804" s="52">
        <v>0</v>
      </c>
      <c r="I1804" s="52">
        <v>0</v>
      </c>
      <c r="J1804" s="52">
        <v>0</v>
      </c>
      <c r="K1804" s="52">
        <v>0</v>
      </c>
      <c r="L1804" s="103">
        <f t="shared" si="113"/>
        <v>0</v>
      </c>
      <c r="M1804" s="53">
        <v>1</v>
      </c>
      <c r="N1804" s="106">
        <f t="shared" si="114"/>
        <v>0</v>
      </c>
      <c r="O1804" s="53">
        <v>1</v>
      </c>
      <c r="P1804" s="53">
        <v>1</v>
      </c>
      <c r="Q1804" s="53">
        <v>1</v>
      </c>
      <c r="R1804" s="42">
        <v>0</v>
      </c>
      <c r="S1804" s="42">
        <v>0</v>
      </c>
      <c r="T1804" s="43" t="s">
        <v>105</v>
      </c>
      <c r="U1804" s="53"/>
      <c r="V1804" s="41" t="s">
        <v>106</v>
      </c>
      <c r="W1804" s="53"/>
      <c r="X1804" s="41" t="s">
        <v>106</v>
      </c>
      <c r="Y1804" s="53"/>
      <c r="Z1804" s="53">
        <f t="shared" si="115"/>
        <v>0</v>
      </c>
      <c r="AA1804" s="53">
        <f t="shared" si="116"/>
        <v>0</v>
      </c>
      <c r="AB1804" s="54"/>
      <c r="AC1804" s="55">
        <v>0</v>
      </c>
      <c r="AD1804" s="46" t="s">
        <v>106</v>
      </c>
      <c r="AE1804" s="47"/>
      <c r="AF1804" s="69" t="s">
        <v>106</v>
      </c>
      <c r="AG1804" s="64" t="s">
        <v>106</v>
      </c>
      <c r="AH1804" s="65" t="s">
        <v>106</v>
      </c>
      <c r="AI1804" s="65" t="s">
        <v>106</v>
      </c>
      <c r="AJ1804" s="65" t="s">
        <v>106</v>
      </c>
      <c r="AK1804" s="74" t="s">
        <v>106</v>
      </c>
      <c r="AL1804" s="75" t="s">
        <v>106</v>
      </c>
      <c r="AM1804" s="75" t="s">
        <v>106</v>
      </c>
      <c r="AN1804" s="75" t="s">
        <v>106</v>
      </c>
      <c r="AO1804" s="75" t="s">
        <v>106</v>
      </c>
      <c r="AP1804" s="75" t="s">
        <v>106</v>
      </c>
    </row>
    <row r="1805" spans="1:42">
      <c r="A1805" s="59">
        <v>1803</v>
      </c>
      <c r="B1805" s="109"/>
      <c r="C1805" s="49"/>
      <c r="D1805" s="50"/>
      <c r="E1805" s="38" t="s">
        <v>14</v>
      </c>
      <c r="F1805" s="50"/>
      <c r="G1805" s="51">
        <v>0</v>
      </c>
      <c r="H1805" s="52">
        <v>0</v>
      </c>
      <c r="I1805" s="52">
        <v>0</v>
      </c>
      <c r="J1805" s="52">
        <v>0</v>
      </c>
      <c r="K1805" s="52">
        <v>0</v>
      </c>
      <c r="L1805" s="103">
        <f t="shared" si="113"/>
        <v>0</v>
      </c>
      <c r="M1805" s="53">
        <v>1</v>
      </c>
      <c r="N1805" s="106">
        <f t="shared" si="114"/>
        <v>0</v>
      </c>
      <c r="O1805" s="53">
        <v>1</v>
      </c>
      <c r="P1805" s="53">
        <v>1</v>
      </c>
      <c r="Q1805" s="53">
        <v>1</v>
      </c>
      <c r="R1805" s="42">
        <v>0</v>
      </c>
      <c r="S1805" s="42">
        <v>0</v>
      </c>
      <c r="T1805" s="43" t="s">
        <v>105</v>
      </c>
      <c r="U1805" s="53"/>
      <c r="V1805" s="41" t="s">
        <v>106</v>
      </c>
      <c r="W1805" s="53"/>
      <c r="X1805" s="41" t="s">
        <v>106</v>
      </c>
      <c r="Y1805" s="53"/>
      <c r="Z1805" s="53">
        <f t="shared" si="115"/>
        <v>0</v>
      </c>
      <c r="AA1805" s="53">
        <f t="shared" si="116"/>
        <v>0</v>
      </c>
      <c r="AB1805" s="54"/>
      <c r="AC1805" s="55">
        <v>0</v>
      </c>
      <c r="AD1805" s="46" t="s">
        <v>106</v>
      </c>
      <c r="AE1805" s="47"/>
      <c r="AF1805" s="69" t="s">
        <v>106</v>
      </c>
      <c r="AG1805" s="64" t="s">
        <v>106</v>
      </c>
      <c r="AH1805" s="65" t="s">
        <v>106</v>
      </c>
      <c r="AI1805" s="65" t="s">
        <v>106</v>
      </c>
      <c r="AJ1805" s="65" t="s">
        <v>106</v>
      </c>
      <c r="AK1805" s="74" t="s">
        <v>106</v>
      </c>
      <c r="AL1805" s="75" t="s">
        <v>106</v>
      </c>
      <c r="AM1805" s="75" t="s">
        <v>106</v>
      </c>
      <c r="AN1805" s="75" t="s">
        <v>106</v>
      </c>
      <c r="AO1805" s="75" t="s">
        <v>106</v>
      </c>
      <c r="AP1805" s="75" t="s">
        <v>106</v>
      </c>
    </row>
    <row r="1806" spans="1:42">
      <c r="A1806" s="59">
        <v>1804</v>
      </c>
      <c r="B1806" s="109"/>
      <c r="C1806" s="49"/>
      <c r="D1806" s="50"/>
      <c r="E1806" s="38" t="s">
        <v>14</v>
      </c>
      <c r="F1806" s="50"/>
      <c r="G1806" s="51">
        <v>0</v>
      </c>
      <c r="H1806" s="52">
        <v>0</v>
      </c>
      <c r="I1806" s="52">
        <v>0</v>
      </c>
      <c r="J1806" s="52">
        <v>0</v>
      </c>
      <c r="K1806" s="52">
        <v>0</v>
      </c>
      <c r="L1806" s="103">
        <f t="shared" si="113"/>
        <v>0</v>
      </c>
      <c r="M1806" s="53">
        <v>1</v>
      </c>
      <c r="N1806" s="106">
        <f t="shared" si="114"/>
        <v>0</v>
      </c>
      <c r="O1806" s="53">
        <v>1</v>
      </c>
      <c r="P1806" s="53">
        <v>1</v>
      </c>
      <c r="Q1806" s="53">
        <v>1</v>
      </c>
      <c r="R1806" s="42">
        <v>0</v>
      </c>
      <c r="S1806" s="42">
        <v>0</v>
      </c>
      <c r="T1806" s="43" t="s">
        <v>105</v>
      </c>
      <c r="U1806" s="53"/>
      <c r="V1806" s="41" t="s">
        <v>106</v>
      </c>
      <c r="W1806" s="53"/>
      <c r="X1806" s="41" t="s">
        <v>106</v>
      </c>
      <c r="Y1806" s="53"/>
      <c r="Z1806" s="53">
        <f t="shared" si="115"/>
        <v>0</v>
      </c>
      <c r="AA1806" s="53">
        <f t="shared" si="116"/>
        <v>0</v>
      </c>
      <c r="AB1806" s="54"/>
      <c r="AC1806" s="55">
        <v>0</v>
      </c>
      <c r="AD1806" s="46" t="s">
        <v>106</v>
      </c>
      <c r="AE1806" s="47"/>
      <c r="AF1806" s="69" t="s">
        <v>106</v>
      </c>
      <c r="AG1806" s="64" t="s">
        <v>106</v>
      </c>
      <c r="AH1806" s="65" t="s">
        <v>106</v>
      </c>
      <c r="AI1806" s="65" t="s">
        <v>106</v>
      </c>
      <c r="AJ1806" s="65" t="s">
        <v>106</v>
      </c>
      <c r="AK1806" s="74" t="s">
        <v>106</v>
      </c>
      <c r="AL1806" s="75" t="s">
        <v>106</v>
      </c>
      <c r="AM1806" s="75" t="s">
        <v>106</v>
      </c>
      <c r="AN1806" s="75" t="s">
        <v>106</v>
      </c>
      <c r="AO1806" s="75" t="s">
        <v>106</v>
      </c>
      <c r="AP1806" s="75" t="s">
        <v>106</v>
      </c>
    </row>
    <row r="1807" spans="1:42">
      <c r="A1807" s="59">
        <v>1805</v>
      </c>
      <c r="B1807" s="109"/>
      <c r="C1807" s="49"/>
      <c r="D1807" s="50"/>
      <c r="E1807" s="38" t="s">
        <v>14</v>
      </c>
      <c r="F1807" s="50"/>
      <c r="G1807" s="51">
        <v>0</v>
      </c>
      <c r="H1807" s="52">
        <v>0</v>
      </c>
      <c r="I1807" s="52">
        <v>0</v>
      </c>
      <c r="J1807" s="52">
        <v>0</v>
      </c>
      <c r="K1807" s="52">
        <v>0</v>
      </c>
      <c r="L1807" s="103">
        <f t="shared" si="113"/>
        <v>0</v>
      </c>
      <c r="M1807" s="53">
        <v>1</v>
      </c>
      <c r="N1807" s="106">
        <f t="shared" si="114"/>
        <v>0</v>
      </c>
      <c r="O1807" s="53">
        <v>1</v>
      </c>
      <c r="P1807" s="53">
        <v>1</v>
      </c>
      <c r="Q1807" s="53">
        <v>1</v>
      </c>
      <c r="R1807" s="42">
        <v>0</v>
      </c>
      <c r="S1807" s="42">
        <v>0</v>
      </c>
      <c r="T1807" s="43" t="s">
        <v>105</v>
      </c>
      <c r="U1807" s="53"/>
      <c r="V1807" s="41" t="s">
        <v>106</v>
      </c>
      <c r="W1807" s="53"/>
      <c r="X1807" s="41" t="s">
        <v>106</v>
      </c>
      <c r="Y1807" s="53"/>
      <c r="Z1807" s="53">
        <f t="shared" si="115"/>
        <v>0</v>
      </c>
      <c r="AA1807" s="53">
        <f t="shared" si="116"/>
        <v>0</v>
      </c>
      <c r="AB1807" s="54"/>
      <c r="AC1807" s="55">
        <v>0</v>
      </c>
      <c r="AD1807" s="46" t="s">
        <v>106</v>
      </c>
      <c r="AE1807" s="47"/>
      <c r="AF1807" s="69" t="s">
        <v>106</v>
      </c>
      <c r="AG1807" s="64" t="s">
        <v>106</v>
      </c>
      <c r="AH1807" s="65" t="s">
        <v>106</v>
      </c>
      <c r="AI1807" s="65" t="s">
        <v>106</v>
      </c>
      <c r="AJ1807" s="65" t="s">
        <v>106</v>
      </c>
      <c r="AK1807" s="74" t="s">
        <v>106</v>
      </c>
      <c r="AL1807" s="75" t="s">
        <v>106</v>
      </c>
      <c r="AM1807" s="75" t="s">
        <v>106</v>
      </c>
      <c r="AN1807" s="75" t="s">
        <v>106</v>
      </c>
      <c r="AO1807" s="75" t="s">
        <v>106</v>
      </c>
      <c r="AP1807" s="75" t="s">
        <v>106</v>
      </c>
    </row>
    <row r="1808" spans="1:42">
      <c r="A1808" s="59">
        <v>1806</v>
      </c>
      <c r="B1808" s="109"/>
      <c r="C1808" s="49"/>
      <c r="D1808" s="50"/>
      <c r="E1808" s="38" t="s">
        <v>14</v>
      </c>
      <c r="F1808" s="50"/>
      <c r="G1808" s="51">
        <v>0</v>
      </c>
      <c r="H1808" s="52">
        <v>0</v>
      </c>
      <c r="I1808" s="52">
        <v>0</v>
      </c>
      <c r="J1808" s="52">
        <v>0</v>
      </c>
      <c r="K1808" s="52">
        <v>0</v>
      </c>
      <c r="L1808" s="103">
        <f t="shared" si="113"/>
        <v>0</v>
      </c>
      <c r="M1808" s="53">
        <v>1</v>
      </c>
      <c r="N1808" s="106">
        <f t="shared" si="114"/>
        <v>0</v>
      </c>
      <c r="O1808" s="53">
        <v>1</v>
      </c>
      <c r="P1808" s="53">
        <v>1</v>
      </c>
      <c r="Q1808" s="53">
        <v>1</v>
      </c>
      <c r="R1808" s="42">
        <v>0</v>
      </c>
      <c r="S1808" s="42">
        <v>0</v>
      </c>
      <c r="T1808" s="43" t="s">
        <v>105</v>
      </c>
      <c r="U1808" s="53"/>
      <c r="V1808" s="41" t="s">
        <v>106</v>
      </c>
      <c r="W1808" s="53"/>
      <c r="X1808" s="41" t="s">
        <v>106</v>
      </c>
      <c r="Y1808" s="53"/>
      <c r="Z1808" s="53">
        <f t="shared" si="115"/>
        <v>0</v>
      </c>
      <c r="AA1808" s="53">
        <f t="shared" si="116"/>
        <v>0</v>
      </c>
      <c r="AB1808" s="54"/>
      <c r="AC1808" s="55">
        <v>0</v>
      </c>
      <c r="AD1808" s="46" t="s">
        <v>106</v>
      </c>
      <c r="AE1808" s="47"/>
      <c r="AF1808" s="69" t="s">
        <v>106</v>
      </c>
      <c r="AG1808" s="64" t="s">
        <v>106</v>
      </c>
      <c r="AH1808" s="65" t="s">
        <v>106</v>
      </c>
      <c r="AI1808" s="65" t="s">
        <v>106</v>
      </c>
      <c r="AJ1808" s="65" t="s">
        <v>106</v>
      </c>
      <c r="AK1808" s="74" t="s">
        <v>106</v>
      </c>
      <c r="AL1808" s="75" t="s">
        <v>106</v>
      </c>
      <c r="AM1808" s="75" t="s">
        <v>106</v>
      </c>
      <c r="AN1808" s="75" t="s">
        <v>106</v>
      </c>
      <c r="AO1808" s="75" t="s">
        <v>106</v>
      </c>
      <c r="AP1808" s="75" t="s">
        <v>106</v>
      </c>
    </row>
    <row r="1809" spans="1:42">
      <c r="A1809" s="59">
        <v>1807</v>
      </c>
      <c r="B1809" s="109"/>
      <c r="C1809" s="49"/>
      <c r="D1809" s="50"/>
      <c r="E1809" s="38" t="s">
        <v>14</v>
      </c>
      <c r="F1809" s="50"/>
      <c r="G1809" s="51">
        <v>0</v>
      </c>
      <c r="H1809" s="52">
        <v>0</v>
      </c>
      <c r="I1809" s="52">
        <v>0</v>
      </c>
      <c r="J1809" s="52">
        <v>0</v>
      </c>
      <c r="K1809" s="52">
        <v>0</v>
      </c>
      <c r="L1809" s="103">
        <f t="shared" si="113"/>
        <v>0</v>
      </c>
      <c r="M1809" s="53">
        <v>1</v>
      </c>
      <c r="N1809" s="106">
        <f t="shared" si="114"/>
        <v>0</v>
      </c>
      <c r="O1809" s="53">
        <v>1</v>
      </c>
      <c r="P1809" s="53">
        <v>1</v>
      </c>
      <c r="Q1809" s="53">
        <v>1</v>
      </c>
      <c r="R1809" s="42">
        <v>0</v>
      </c>
      <c r="S1809" s="42">
        <v>0</v>
      </c>
      <c r="T1809" s="43" t="s">
        <v>105</v>
      </c>
      <c r="U1809" s="53"/>
      <c r="V1809" s="41" t="s">
        <v>106</v>
      </c>
      <c r="W1809" s="53"/>
      <c r="X1809" s="41" t="s">
        <v>106</v>
      </c>
      <c r="Y1809" s="53"/>
      <c r="Z1809" s="53">
        <f t="shared" si="115"/>
        <v>0</v>
      </c>
      <c r="AA1809" s="53">
        <f t="shared" si="116"/>
        <v>0</v>
      </c>
      <c r="AB1809" s="54"/>
      <c r="AC1809" s="55">
        <v>0</v>
      </c>
      <c r="AD1809" s="46" t="s">
        <v>106</v>
      </c>
      <c r="AE1809" s="47"/>
      <c r="AF1809" s="69" t="s">
        <v>106</v>
      </c>
      <c r="AG1809" s="64" t="s">
        <v>106</v>
      </c>
      <c r="AH1809" s="65" t="s">
        <v>106</v>
      </c>
      <c r="AI1809" s="65" t="s">
        <v>106</v>
      </c>
      <c r="AJ1809" s="65" t="s">
        <v>106</v>
      </c>
      <c r="AK1809" s="74" t="s">
        <v>106</v>
      </c>
      <c r="AL1809" s="75" t="s">
        <v>106</v>
      </c>
      <c r="AM1809" s="75" t="s">
        <v>106</v>
      </c>
      <c r="AN1809" s="75" t="s">
        <v>106</v>
      </c>
      <c r="AO1809" s="75" t="s">
        <v>106</v>
      </c>
      <c r="AP1809" s="75" t="s">
        <v>106</v>
      </c>
    </row>
    <row r="1810" spans="1:42">
      <c r="A1810" s="59">
        <v>1808</v>
      </c>
      <c r="B1810" s="109"/>
      <c r="C1810" s="49"/>
      <c r="D1810" s="50"/>
      <c r="E1810" s="38" t="s">
        <v>14</v>
      </c>
      <c r="F1810" s="50"/>
      <c r="G1810" s="51">
        <v>0</v>
      </c>
      <c r="H1810" s="52">
        <v>0</v>
      </c>
      <c r="I1810" s="52">
        <v>0</v>
      </c>
      <c r="J1810" s="52">
        <v>0</v>
      </c>
      <c r="K1810" s="52">
        <v>0</v>
      </c>
      <c r="L1810" s="103">
        <f t="shared" si="113"/>
        <v>0</v>
      </c>
      <c r="M1810" s="53">
        <v>1</v>
      </c>
      <c r="N1810" s="106">
        <f t="shared" si="114"/>
        <v>0</v>
      </c>
      <c r="O1810" s="53">
        <v>1</v>
      </c>
      <c r="P1810" s="53">
        <v>1</v>
      </c>
      <c r="Q1810" s="53">
        <v>1</v>
      </c>
      <c r="R1810" s="42">
        <v>0</v>
      </c>
      <c r="S1810" s="42">
        <v>0</v>
      </c>
      <c r="T1810" s="43" t="s">
        <v>105</v>
      </c>
      <c r="U1810" s="53"/>
      <c r="V1810" s="41" t="s">
        <v>106</v>
      </c>
      <c r="W1810" s="53"/>
      <c r="X1810" s="41" t="s">
        <v>106</v>
      </c>
      <c r="Y1810" s="53"/>
      <c r="Z1810" s="53">
        <f t="shared" si="115"/>
        <v>0</v>
      </c>
      <c r="AA1810" s="53">
        <f t="shared" si="116"/>
        <v>0</v>
      </c>
      <c r="AB1810" s="54"/>
      <c r="AC1810" s="55">
        <v>0</v>
      </c>
      <c r="AD1810" s="46" t="s">
        <v>106</v>
      </c>
      <c r="AE1810" s="47"/>
      <c r="AF1810" s="69" t="s">
        <v>106</v>
      </c>
      <c r="AG1810" s="64" t="s">
        <v>106</v>
      </c>
      <c r="AH1810" s="65" t="s">
        <v>106</v>
      </c>
      <c r="AI1810" s="65" t="s">
        <v>106</v>
      </c>
      <c r="AJ1810" s="65" t="s">
        <v>106</v>
      </c>
      <c r="AK1810" s="74" t="s">
        <v>106</v>
      </c>
      <c r="AL1810" s="75" t="s">
        <v>106</v>
      </c>
      <c r="AM1810" s="75" t="s">
        <v>106</v>
      </c>
      <c r="AN1810" s="75" t="s">
        <v>106</v>
      </c>
      <c r="AO1810" s="75" t="s">
        <v>106</v>
      </c>
      <c r="AP1810" s="75" t="s">
        <v>106</v>
      </c>
    </row>
    <row r="1811" spans="1:42">
      <c r="A1811" s="59">
        <v>1809</v>
      </c>
      <c r="B1811" s="109"/>
      <c r="C1811" s="49"/>
      <c r="D1811" s="50"/>
      <c r="E1811" s="38" t="s">
        <v>14</v>
      </c>
      <c r="F1811" s="50"/>
      <c r="G1811" s="51">
        <v>0</v>
      </c>
      <c r="H1811" s="52">
        <v>0</v>
      </c>
      <c r="I1811" s="52">
        <v>0</v>
      </c>
      <c r="J1811" s="52">
        <v>0</v>
      </c>
      <c r="K1811" s="52">
        <v>0</v>
      </c>
      <c r="L1811" s="103">
        <f t="shared" si="113"/>
        <v>0</v>
      </c>
      <c r="M1811" s="53">
        <v>1</v>
      </c>
      <c r="N1811" s="106">
        <f t="shared" si="114"/>
        <v>0</v>
      </c>
      <c r="O1811" s="53">
        <v>1</v>
      </c>
      <c r="P1811" s="53">
        <v>1</v>
      </c>
      <c r="Q1811" s="53">
        <v>1</v>
      </c>
      <c r="R1811" s="42">
        <v>0</v>
      </c>
      <c r="S1811" s="42">
        <v>0</v>
      </c>
      <c r="T1811" s="43" t="s">
        <v>105</v>
      </c>
      <c r="U1811" s="53"/>
      <c r="V1811" s="41" t="s">
        <v>106</v>
      </c>
      <c r="W1811" s="53"/>
      <c r="X1811" s="41" t="s">
        <v>106</v>
      </c>
      <c r="Y1811" s="53"/>
      <c r="Z1811" s="53">
        <f t="shared" si="115"/>
        <v>0</v>
      </c>
      <c r="AA1811" s="53">
        <f t="shared" si="116"/>
        <v>0</v>
      </c>
      <c r="AB1811" s="54"/>
      <c r="AC1811" s="55">
        <v>0</v>
      </c>
      <c r="AD1811" s="46" t="s">
        <v>106</v>
      </c>
      <c r="AE1811" s="47"/>
      <c r="AF1811" s="69" t="s">
        <v>106</v>
      </c>
      <c r="AG1811" s="64" t="s">
        <v>106</v>
      </c>
      <c r="AH1811" s="65" t="s">
        <v>106</v>
      </c>
      <c r="AI1811" s="65" t="s">
        <v>106</v>
      </c>
      <c r="AJ1811" s="65" t="s">
        <v>106</v>
      </c>
      <c r="AK1811" s="74" t="s">
        <v>106</v>
      </c>
      <c r="AL1811" s="75" t="s">
        <v>106</v>
      </c>
      <c r="AM1811" s="75" t="s">
        <v>106</v>
      </c>
      <c r="AN1811" s="75" t="s">
        <v>106</v>
      </c>
      <c r="AO1811" s="75" t="s">
        <v>106</v>
      </c>
      <c r="AP1811" s="75" t="s">
        <v>106</v>
      </c>
    </row>
    <row r="1812" spans="1:42">
      <c r="A1812" s="59">
        <v>1810</v>
      </c>
      <c r="B1812" s="109"/>
      <c r="C1812" s="49"/>
      <c r="D1812" s="50"/>
      <c r="E1812" s="38" t="s">
        <v>14</v>
      </c>
      <c r="F1812" s="50"/>
      <c r="G1812" s="51">
        <v>0</v>
      </c>
      <c r="H1812" s="52">
        <v>0</v>
      </c>
      <c r="I1812" s="52">
        <v>0</v>
      </c>
      <c r="J1812" s="52">
        <v>0</v>
      </c>
      <c r="K1812" s="52">
        <v>0</v>
      </c>
      <c r="L1812" s="103">
        <f t="shared" si="113"/>
        <v>0</v>
      </c>
      <c r="M1812" s="53">
        <v>1</v>
      </c>
      <c r="N1812" s="106">
        <f t="shared" si="114"/>
        <v>0</v>
      </c>
      <c r="O1812" s="53">
        <v>1</v>
      </c>
      <c r="P1812" s="53">
        <v>1</v>
      </c>
      <c r="Q1812" s="53">
        <v>1</v>
      </c>
      <c r="R1812" s="42">
        <v>0</v>
      </c>
      <c r="S1812" s="42">
        <v>0</v>
      </c>
      <c r="T1812" s="43" t="s">
        <v>105</v>
      </c>
      <c r="U1812" s="53"/>
      <c r="V1812" s="41" t="s">
        <v>106</v>
      </c>
      <c r="W1812" s="53"/>
      <c r="X1812" s="41" t="s">
        <v>106</v>
      </c>
      <c r="Y1812" s="53"/>
      <c r="Z1812" s="53">
        <f t="shared" si="115"/>
        <v>0</v>
      </c>
      <c r="AA1812" s="53">
        <f t="shared" si="116"/>
        <v>0</v>
      </c>
      <c r="AB1812" s="54"/>
      <c r="AC1812" s="55">
        <v>0</v>
      </c>
      <c r="AD1812" s="46" t="s">
        <v>106</v>
      </c>
      <c r="AE1812" s="47"/>
      <c r="AF1812" s="69" t="s">
        <v>106</v>
      </c>
      <c r="AG1812" s="64" t="s">
        <v>106</v>
      </c>
      <c r="AH1812" s="65" t="s">
        <v>106</v>
      </c>
      <c r="AI1812" s="65" t="s">
        <v>106</v>
      </c>
      <c r="AJ1812" s="65" t="s">
        <v>106</v>
      </c>
      <c r="AK1812" s="74" t="s">
        <v>106</v>
      </c>
      <c r="AL1812" s="75" t="s">
        <v>106</v>
      </c>
      <c r="AM1812" s="75" t="s">
        <v>106</v>
      </c>
      <c r="AN1812" s="75" t="s">
        <v>106</v>
      </c>
      <c r="AO1812" s="75" t="s">
        <v>106</v>
      </c>
      <c r="AP1812" s="75" t="s">
        <v>106</v>
      </c>
    </row>
    <row r="1813" spans="1:42">
      <c r="A1813" s="59">
        <v>1811</v>
      </c>
      <c r="B1813" s="109"/>
      <c r="C1813" s="49"/>
      <c r="D1813" s="50"/>
      <c r="E1813" s="38" t="s">
        <v>14</v>
      </c>
      <c r="F1813" s="50"/>
      <c r="G1813" s="51">
        <v>0</v>
      </c>
      <c r="H1813" s="52">
        <v>0</v>
      </c>
      <c r="I1813" s="52">
        <v>0</v>
      </c>
      <c r="J1813" s="52">
        <v>0</v>
      </c>
      <c r="K1813" s="52">
        <v>0</v>
      </c>
      <c r="L1813" s="103">
        <f t="shared" si="113"/>
        <v>0</v>
      </c>
      <c r="M1813" s="53">
        <v>1</v>
      </c>
      <c r="N1813" s="106">
        <f t="shared" si="114"/>
        <v>0</v>
      </c>
      <c r="O1813" s="53">
        <v>1</v>
      </c>
      <c r="P1813" s="53">
        <v>1</v>
      </c>
      <c r="Q1813" s="53">
        <v>1</v>
      </c>
      <c r="R1813" s="42">
        <v>0</v>
      </c>
      <c r="S1813" s="42">
        <v>0</v>
      </c>
      <c r="T1813" s="43" t="s">
        <v>105</v>
      </c>
      <c r="U1813" s="53"/>
      <c r="V1813" s="41" t="s">
        <v>106</v>
      </c>
      <c r="W1813" s="53"/>
      <c r="X1813" s="41" t="s">
        <v>106</v>
      </c>
      <c r="Y1813" s="53"/>
      <c r="Z1813" s="53">
        <f t="shared" si="115"/>
        <v>0</v>
      </c>
      <c r="AA1813" s="53">
        <f t="shared" si="116"/>
        <v>0</v>
      </c>
      <c r="AB1813" s="54"/>
      <c r="AC1813" s="55">
        <v>0</v>
      </c>
      <c r="AD1813" s="46" t="s">
        <v>106</v>
      </c>
      <c r="AE1813" s="47"/>
      <c r="AF1813" s="69" t="s">
        <v>106</v>
      </c>
      <c r="AG1813" s="64" t="s">
        <v>106</v>
      </c>
      <c r="AH1813" s="65" t="s">
        <v>106</v>
      </c>
      <c r="AI1813" s="65" t="s">
        <v>106</v>
      </c>
      <c r="AJ1813" s="65" t="s">
        <v>106</v>
      </c>
      <c r="AK1813" s="74" t="s">
        <v>106</v>
      </c>
      <c r="AL1813" s="75" t="s">
        <v>106</v>
      </c>
      <c r="AM1813" s="75" t="s">
        <v>106</v>
      </c>
      <c r="AN1813" s="75" t="s">
        <v>106</v>
      </c>
      <c r="AO1813" s="75" t="s">
        <v>106</v>
      </c>
      <c r="AP1813" s="75" t="s">
        <v>106</v>
      </c>
    </row>
    <row r="1814" spans="1:42">
      <c r="A1814" s="59">
        <v>1812</v>
      </c>
      <c r="B1814" s="109"/>
      <c r="C1814" s="49"/>
      <c r="D1814" s="50"/>
      <c r="E1814" s="38" t="s">
        <v>14</v>
      </c>
      <c r="F1814" s="50"/>
      <c r="G1814" s="51">
        <v>0</v>
      </c>
      <c r="H1814" s="52">
        <v>0</v>
      </c>
      <c r="I1814" s="52">
        <v>0</v>
      </c>
      <c r="J1814" s="52">
        <v>0</v>
      </c>
      <c r="K1814" s="52">
        <v>0</v>
      </c>
      <c r="L1814" s="103">
        <f t="shared" si="113"/>
        <v>0</v>
      </c>
      <c r="M1814" s="53">
        <v>1</v>
      </c>
      <c r="N1814" s="106">
        <f t="shared" si="114"/>
        <v>0</v>
      </c>
      <c r="O1814" s="53">
        <v>1</v>
      </c>
      <c r="P1814" s="53">
        <v>1</v>
      </c>
      <c r="Q1814" s="53">
        <v>1</v>
      </c>
      <c r="R1814" s="42">
        <v>0</v>
      </c>
      <c r="S1814" s="42">
        <v>0</v>
      </c>
      <c r="T1814" s="43" t="s">
        <v>105</v>
      </c>
      <c r="U1814" s="53"/>
      <c r="V1814" s="41" t="s">
        <v>106</v>
      </c>
      <c r="W1814" s="53"/>
      <c r="X1814" s="41" t="s">
        <v>106</v>
      </c>
      <c r="Y1814" s="53"/>
      <c r="Z1814" s="53">
        <f t="shared" si="115"/>
        <v>0</v>
      </c>
      <c r="AA1814" s="53">
        <f t="shared" si="116"/>
        <v>0</v>
      </c>
      <c r="AB1814" s="54"/>
      <c r="AC1814" s="55">
        <v>0</v>
      </c>
      <c r="AD1814" s="46" t="s">
        <v>106</v>
      </c>
      <c r="AE1814" s="47"/>
      <c r="AF1814" s="69" t="s">
        <v>106</v>
      </c>
      <c r="AG1814" s="64" t="s">
        <v>106</v>
      </c>
      <c r="AH1814" s="65" t="s">
        <v>106</v>
      </c>
      <c r="AI1814" s="65" t="s">
        <v>106</v>
      </c>
      <c r="AJ1814" s="65" t="s">
        <v>106</v>
      </c>
      <c r="AK1814" s="74" t="s">
        <v>106</v>
      </c>
      <c r="AL1814" s="75" t="s">
        <v>106</v>
      </c>
      <c r="AM1814" s="75" t="s">
        <v>106</v>
      </c>
      <c r="AN1814" s="75" t="s">
        <v>106</v>
      </c>
      <c r="AO1814" s="75" t="s">
        <v>106</v>
      </c>
      <c r="AP1814" s="75" t="s">
        <v>106</v>
      </c>
    </row>
    <row r="1815" spans="1:42">
      <c r="A1815" s="59">
        <v>1813</v>
      </c>
      <c r="B1815" s="109"/>
      <c r="C1815" s="49"/>
      <c r="D1815" s="50"/>
      <c r="E1815" s="38" t="s">
        <v>14</v>
      </c>
      <c r="F1815" s="50"/>
      <c r="G1815" s="51">
        <v>0</v>
      </c>
      <c r="H1815" s="52">
        <v>0</v>
      </c>
      <c r="I1815" s="52">
        <v>0</v>
      </c>
      <c r="J1815" s="52">
        <v>0</v>
      </c>
      <c r="K1815" s="52">
        <v>0</v>
      </c>
      <c r="L1815" s="103">
        <f t="shared" si="113"/>
        <v>0</v>
      </c>
      <c r="M1815" s="53">
        <v>1</v>
      </c>
      <c r="N1815" s="106">
        <f t="shared" si="114"/>
        <v>0</v>
      </c>
      <c r="O1815" s="53">
        <v>1</v>
      </c>
      <c r="P1815" s="53">
        <v>1</v>
      </c>
      <c r="Q1815" s="53">
        <v>1</v>
      </c>
      <c r="R1815" s="42">
        <v>0</v>
      </c>
      <c r="S1815" s="42">
        <v>0</v>
      </c>
      <c r="T1815" s="43" t="s">
        <v>105</v>
      </c>
      <c r="U1815" s="53"/>
      <c r="V1815" s="41" t="s">
        <v>106</v>
      </c>
      <c r="W1815" s="53"/>
      <c r="X1815" s="41" t="s">
        <v>106</v>
      </c>
      <c r="Y1815" s="53"/>
      <c r="Z1815" s="53">
        <f t="shared" si="115"/>
        <v>0</v>
      </c>
      <c r="AA1815" s="53">
        <f t="shared" si="116"/>
        <v>0</v>
      </c>
      <c r="AB1815" s="54"/>
      <c r="AC1815" s="55">
        <v>0</v>
      </c>
      <c r="AD1815" s="46" t="s">
        <v>106</v>
      </c>
      <c r="AE1815" s="47"/>
      <c r="AF1815" s="69" t="s">
        <v>106</v>
      </c>
      <c r="AG1815" s="64" t="s">
        <v>106</v>
      </c>
      <c r="AH1815" s="65" t="s">
        <v>106</v>
      </c>
      <c r="AI1815" s="65" t="s">
        <v>106</v>
      </c>
      <c r="AJ1815" s="65" t="s">
        <v>106</v>
      </c>
      <c r="AK1815" s="74" t="s">
        <v>106</v>
      </c>
      <c r="AL1815" s="75" t="s">
        <v>106</v>
      </c>
      <c r="AM1815" s="75" t="s">
        <v>106</v>
      </c>
      <c r="AN1815" s="75" t="s">
        <v>106</v>
      </c>
      <c r="AO1815" s="75" t="s">
        <v>106</v>
      </c>
      <c r="AP1815" s="75" t="s">
        <v>106</v>
      </c>
    </row>
    <row r="1816" spans="1:42">
      <c r="A1816" s="59">
        <v>1814</v>
      </c>
      <c r="B1816" s="109"/>
      <c r="C1816" s="49"/>
      <c r="D1816" s="50"/>
      <c r="E1816" s="38" t="s">
        <v>14</v>
      </c>
      <c r="F1816" s="50"/>
      <c r="G1816" s="51">
        <v>0</v>
      </c>
      <c r="H1816" s="52">
        <v>0</v>
      </c>
      <c r="I1816" s="52">
        <v>0</v>
      </c>
      <c r="J1816" s="52">
        <v>0</v>
      </c>
      <c r="K1816" s="52">
        <v>0</v>
      </c>
      <c r="L1816" s="103">
        <f t="shared" si="113"/>
        <v>0</v>
      </c>
      <c r="M1816" s="53">
        <v>1</v>
      </c>
      <c r="N1816" s="106">
        <f t="shared" si="114"/>
        <v>0</v>
      </c>
      <c r="O1816" s="53">
        <v>1</v>
      </c>
      <c r="P1816" s="53">
        <v>1</v>
      </c>
      <c r="Q1816" s="53">
        <v>1</v>
      </c>
      <c r="R1816" s="42">
        <v>0</v>
      </c>
      <c r="S1816" s="42">
        <v>0</v>
      </c>
      <c r="T1816" s="43" t="s">
        <v>105</v>
      </c>
      <c r="U1816" s="53"/>
      <c r="V1816" s="41" t="s">
        <v>106</v>
      </c>
      <c r="W1816" s="53"/>
      <c r="X1816" s="41" t="s">
        <v>106</v>
      </c>
      <c r="Y1816" s="53"/>
      <c r="Z1816" s="53">
        <f t="shared" si="115"/>
        <v>0</v>
      </c>
      <c r="AA1816" s="53">
        <f t="shared" si="116"/>
        <v>0</v>
      </c>
      <c r="AB1816" s="54"/>
      <c r="AC1816" s="55">
        <v>0</v>
      </c>
      <c r="AD1816" s="46" t="s">
        <v>106</v>
      </c>
      <c r="AE1816" s="47"/>
      <c r="AF1816" s="69" t="s">
        <v>106</v>
      </c>
      <c r="AG1816" s="64" t="s">
        <v>106</v>
      </c>
      <c r="AH1816" s="65" t="s">
        <v>106</v>
      </c>
      <c r="AI1816" s="65" t="s">
        <v>106</v>
      </c>
      <c r="AJ1816" s="65" t="s">
        <v>106</v>
      </c>
      <c r="AK1816" s="74" t="s">
        <v>106</v>
      </c>
      <c r="AL1816" s="75" t="s">
        <v>106</v>
      </c>
      <c r="AM1816" s="75" t="s">
        <v>106</v>
      </c>
      <c r="AN1816" s="75" t="s">
        <v>106</v>
      </c>
      <c r="AO1816" s="75" t="s">
        <v>106</v>
      </c>
      <c r="AP1816" s="75" t="s">
        <v>106</v>
      </c>
    </row>
    <row r="1817" spans="1:42">
      <c r="A1817" s="59">
        <v>1815</v>
      </c>
      <c r="B1817" s="109"/>
      <c r="C1817" s="49"/>
      <c r="D1817" s="50"/>
      <c r="E1817" s="38" t="s">
        <v>14</v>
      </c>
      <c r="F1817" s="50"/>
      <c r="G1817" s="51">
        <v>0</v>
      </c>
      <c r="H1817" s="52">
        <v>0</v>
      </c>
      <c r="I1817" s="52">
        <v>0</v>
      </c>
      <c r="J1817" s="52">
        <v>0</v>
      </c>
      <c r="K1817" s="52">
        <v>0</v>
      </c>
      <c r="L1817" s="103">
        <f t="shared" si="113"/>
        <v>0</v>
      </c>
      <c r="M1817" s="53">
        <v>1</v>
      </c>
      <c r="N1817" s="106">
        <f t="shared" si="114"/>
        <v>0</v>
      </c>
      <c r="O1817" s="53">
        <v>1</v>
      </c>
      <c r="P1817" s="53">
        <v>1</v>
      </c>
      <c r="Q1817" s="53">
        <v>1</v>
      </c>
      <c r="R1817" s="42">
        <v>0</v>
      </c>
      <c r="S1817" s="42">
        <v>0</v>
      </c>
      <c r="T1817" s="43" t="s">
        <v>105</v>
      </c>
      <c r="U1817" s="53"/>
      <c r="V1817" s="41" t="s">
        <v>106</v>
      </c>
      <c r="W1817" s="53"/>
      <c r="X1817" s="41" t="s">
        <v>106</v>
      </c>
      <c r="Y1817" s="53"/>
      <c r="Z1817" s="53">
        <f t="shared" si="115"/>
        <v>0</v>
      </c>
      <c r="AA1817" s="53">
        <f t="shared" si="116"/>
        <v>0</v>
      </c>
      <c r="AB1817" s="54"/>
      <c r="AC1817" s="55">
        <v>0</v>
      </c>
      <c r="AD1817" s="46" t="s">
        <v>106</v>
      </c>
      <c r="AE1817" s="47"/>
      <c r="AF1817" s="69" t="s">
        <v>106</v>
      </c>
      <c r="AG1817" s="64" t="s">
        <v>106</v>
      </c>
      <c r="AH1817" s="65" t="s">
        <v>106</v>
      </c>
      <c r="AI1817" s="65" t="s">
        <v>106</v>
      </c>
      <c r="AJ1817" s="65" t="s">
        <v>106</v>
      </c>
      <c r="AK1817" s="74" t="s">
        <v>106</v>
      </c>
      <c r="AL1817" s="75" t="s">
        <v>106</v>
      </c>
      <c r="AM1817" s="75" t="s">
        <v>106</v>
      </c>
      <c r="AN1817" s="75" t="s">
        <v>106</v>
      </c>
      <c r="AO1817" s="75" t="s">
        <v>106</v>
      </c>
      <c r="AP1817" s="75" t="s">
        <v>106</v>
      </c>
    </row>
    <row r="1818" spans="1:42">
      <c r="A1818" s="59">
        <v>1816</v>
      </c>
      <c r="B1818" s="109"/>
      <c r="C1818" s="49"/>
      <c r="D1818" s="50"/>
      <c r="E1818" s="38" t="s">
        <v>14</v>
      </c>
      <c r="F1818" s="50"/>
      <c r="G1818" s="51">
        <v>0</v>
      </c>
      <c r="H1818" s="52">
        <v>0</v>
      </c>
      <c r="I1818" s="52">
        <v>0</v>
      </c>
      <c r="J1818" s="52">
        <v>0</v>
      </c>
      <c r="K1818" s="52">
        <v>0</v>
      </c>
      <c r="L1818" s="103">
        <f t="shared" si="113"/>
        <v>0</v>
      </c>
      <c r="M1818" s="53">
        <v>1</v>
      </c>
      <c r="N1818" s="106">
        <f t="shared" si="114"/>
        <v>0</v>
      </c>
      <c r="O1818" s="53">
        <v>1</v>
      </c>
      <c r="P1818" s="53">
        <v>1</v>
      </c>
      <c r="Q1818" s="53">
        <v>1</v>
      </c>
      <c r="R1818" s="42">
        <v>0</v>
      </c>
      <c r="S1818" s="42">
        <v>0</v>
      </c>
      <c r="T1818" s="43" t="s">
        <v>105</v>
      </c>
      <c r="U1818" s="53"/>
      <c r="V1818" s="41" t="s">
        <v>106</v>
      </c>
      <c r="W1818" s="53"/>
      <c r="X1818" s="41" t="s">
        <v>106</v>
      </c>
      <c r="Y1818" s="53"/>
      <c r="Z1818" s="53">
        <f t="shared" si="115"/>
        <v>0</v>
      </c>
      <c r="AA1818" s="53">
        <f t="shared" si="116"/>
        <v>0</v>
      </c>
      <c r="AB1818" s="54"/>
      <c r="AC1818" s="55">
        <v>0</v>
      </c>
      <c r="AD1818" s="46" t="s">
        <v>106</v>
      </c>
      <c r="AE1818" s="47"/>
      <c r="AF1818" s="69" t="s">
        <v>106</v>
      </c>
      <c r="AG1818" s="64" t="s">
        <v>106</v>
      </c>
      <c r="AH1818" s="65" t="s">
        <v>106</v>
      </c>
      <c r="AI1818" s="65" t="s">
        <v>106</v>
      </c>
      <c r="AJ1818" s="65" t="s">
        <v>106</v>
      </c>
      <c r="AK1818" s="74" t="s">
        <v>106</v>
      </c>
      <c r="AL1818" s="75" t="s">
        <v>106</v>
      </c>
      <c r="AM1818" s="75" t="s">
        <v>106</v>
      </c>
      <c r="AN1818" s="75" t="s">
        <v>106</v>
      </c>
      <c r="AO1818" s="75" t="s">
        <v>106</v>
      </c>
      <c r="AP1818" s="75" t="s">
        <v>106</v>
      </c>
    </row>
    <row r="1819" spans="1:42">
      <c r="A1819" s="59">
        <v>1817</v>
      </c>
      <c r="B1819" s="109"/>
      <c r="C1819" s="49"/>
      <c r="D1819" s="50"/>
      <c r="E1819" s="38" t="s">
        <v>14</v>
      </c>
      <c r="F1819" s="50"/>
      <c r="G1819" s="51">
        <v>0</v>
      </c>
      <c r="H1819" s="52">
        <v>0</v>
      </c>
      <c r="I1819" s="52">
        <v>0</v>
      </c>
      <c r="J1819" s="52">
        <v>0</v>
      </c>
      <c r="K1819" s="52">
        <v>0</v>
      </c>
      <c r="L1819" s="103">
        <f t="shared" si="113"/>
        <v>0</v>
      </c>
      <c r="M1819" s="53">
        <v>1</v>
      </c>
      <c r="N1819" s="106">
        <f t="shared" si="114"/>
        <v>0</v>
      </c>
      <c r="O1819" s="53">
        <v>1</v>
      </c>
      <c r="P1819" s="53">
        <v>1</v>
      </c>
      <c r="Q1819" s="53">
        <v>1</v>
      </c>
      <c r="R1819" s="42">
        <v>0</v>
      </c>
      <c r="S1819" s="42">
        <v>0</v>
      </c>
      <c r="T1819" s="43" t="s">
        <v>105</v>
      </c>
      <c r="U1819" s="53"/>
      <c r="V1819" s="41" t="s">
        <v>106</v>
      </c>
      <c r="W1819" s="53"/>
      <c r="X1819" s="41" t="s">
        <v>106</v>
      </c>
      <c r="Y1819" s="53"/>
      <c r="Z1819" s="53">
        <f t="shared" si="115"/>
        <v>0</v>
      </c>
      <c r="AA1819" s="53">
        <f t="shared" si="116"/>
        <v>0</v>
      </c>
      <c r="AB1819" s="54"/>
      <c r="AC1819" s="55">
        <v>0</v>
      </c>
      <c r="AD1819" s="46" t="s">
        <v>106</v>
      </c>
      <c r="AE1819" s="47"/>
      <c r="AF1819" s="69" t="s">
        <v>106</v>
      </c>
      <c r="AG1819" s="64" t="s">
        <v>106</v>
      </c>
      <c r="AH1819" s="65" t="s">
        <v>106</v>
      </c>
      <c r="AI1819" s="65" t="s">
        <v>106</v>
      </c>
      <c r="AJ1819" s="65" t="s">
        <v>106</v>
      </c>
      <c r="AK1819" s="74" t="s">
        <v>106</v>
      </c>
      <c r="AL1819" s="75" t="s">
        <v>106</v>
      </c>
      <c r="AM1819" s="75" t="s">
        <v>106</v>
      </c>
      <c r="AN1819" s="75" t="s">
        <v>106</v>
      </c>
      <c r="AO1819" s="75" t="s">
        <v>106</v>
      </c>
      <c r="AP1819" s="75" t="s">
        <v>106</v>
      </c>
    </row>
    <row r="1820" spans="1:42">
      <c r="A1820" s="59">
        <v>1818</v>
      </c>
      <c r="B1820" s="109"/>
      <c r="C1820" s="49"/>
      <c r="D1820" s="50"/>
      <c r="E1820" s="38" t="s">
        <v>14</v>
      </c>
      <c r="F1820" s="50"/>
      <c r="G1820" s="51">
        <v>0</v>
      </c>
      <c r="H1820" s="52">
        <v>0</v>
      </c>
      <c r="I1820" s="52">
        <v>0</v>
      </c>
      <c r="J1820" s="52">
        <v>0</v>
      </c>
      <c r="K1820" s="52">
        <v>0</v>
      </c>
      <c r="L1820" s="103">
        <f t="shared" si="113"/>
        <v>0</v>
      </c>
      <c r="M1820" s="53">
        <v>1</v>
      </c>
      <c r="N1820" s="106">
        <f t="shared" si="114"/>
        <v>0</v>
      </c>
      <c r="O1820" s="53">
        <v>1</v>
      </c>
      <c r="P1820" s="53">
        <v>1</v>
      </c>
      <c r="Q1820" s="53">
        <v>1</v>
      </c>
      <c r="R1820" s="42">
        <v>0</v>
      </c>
      <c r="S1820" s="42">
        <v>0</v>
      </c>
      <c r="T1820" s="43" t="s">
        <v>105</v>
      </c>
      <c r="U1820" s="53"/>
      <c r="V1820" s="41" t="s">
        <v>106</v>
      </c>
      <c r="W1820" s="53"/>
      <c r="X1820" s="41" t="s">
        <v>106</v>
      </c>
      <c r="Y1820" s="53"/>
      <c r="Z1820" s="53">
        <f t="shared" si="115"/>
        <v>0</v>
      </c>
      <c r="AA1820" s="53">
        <f t="shared" si="116"/>
        <v>0</v>
      </c>
      <c r="AB1820" s="54"/>
      <c r="AC1820" s="55">
        <v>0</v>
      </c>
      <c r="AD1820" s="46" t="s">
        <v>106</v>
      </c>
      <c r="AE1820" s="47"/>
      <c r="AF1820" s="69" t="s">
        <v>106</v>
      </c>
      <c r="AG1820" s="64" t="s">
        <v>106</v>
      </c>
      <c r="AH1820" s="65" t="s">
        <v>106</v>
      </c>
      <c r="AI1820" s="65" t="s">
        <v>106</v>
      </c>
      <c r="AJ1820" s="65" t="s">
        <v>106</v>
      </c>
      <c r="AK1820" s="74" t="s">
        <v>106</v>
      </c>
      <c r="AL1820" s="75" t="s">
        <v>106</v>
      </c>
      <c r="AM1820" s="75" t="s">
        <v>106</v>
      </c>
      <c r="AN1820" s="75" t="s">
        <v>106</v>
      </c>
      <c r="AO1820" s="75" t="s">
        <v>106</v>
      </c>
      <c r="AP1820" s="75" t="s">
        <v>106</v>
      </c>
    </row>
    <row r="1821" spans="1:42">
      <c r="A1821" s="59">
        <v>1819</v>
      </c>
      <c r="B1821" s="109"/>
      <c r="C1821" s="49"/>
      <c r="D1821" s="50"/>
      <c r="E1821" s="38" t="s">
        <v>14</v>
      </c>
      <c r="F1821" s="50"/>
      <c r="G1821" s="51">
        <v>0</v>
      </c>
      <c r="H1821" s="52">
        <v>0</v>
      </c>
      <c r="I1821" s="52">
        <v>0</v>
      </c>
      <c r="J1821" s="52">
        <v>0</v>
      </c>
      <c r="K1821" s="52">
        <v>0</v>
      </c>
      <c r="L1821" s="103">
        <f t="shared" si="113"/>
        <v>0</v>
      </c>
      <c r="M1821" s="53">
        <v>1</v>
      </c>
      <c r="N1821" s="106">
        <f t="shared" si="114"/>
        <v>0</v>
      </c>
      <c r="O1821" s="53">
        <v>1</v>
      </c>
      <c r="P1821" s="53">
        <v>1</v>
      </c>
      <c r="Q1821" s="53">
        <v>1</v>
      </c>
      <c r="R1821" s="42">
        <v>0</v>
      </c>
      <c r="S1821" s="42">
        <v>0</v>
      </c>
      <c r="T1821" s="43" t="s">
        <v>105</v>
      </c>
      <c r="U1821" s="53"/>
      <c r="V1821" s="41" t="s">
        <v>106</v>
      </c>
      <c r="W1821" s="53"/>
      <c r="X1821" s="41" t="s">
        <v>106</v>
      </c>
      <c r="Y1821" s="53"/>
      <c r="Z1821" s="53">
        <f t="shared" si="115"/>
        <v>0</v>
      </c>
      <c r="AA1821" s="53">
        <f t="shared" si="116"/>
        <v>0</v>
      </c>
      <c r="AB1821" s="54"/>
      <c r="AC1821" s="55">
        <v>0</v>
      </c>
      <c r="AD1821" s="46" t="s">
        <v>106</v>
      </c>
      <c r="AE1821" s="47"/>
      <c r="AF1821" s="69" t="s">
        <v>106</v>
      </c>
      <c r="AG1821" s="64" t="s">
        <v>106</v>
      </c>
      <c r="AH1821" s="65" t="s">
        <v>106</v>
      </c>
      <c r="AI1821" s="65" t="s">
        <v>106</v>
      </c>
      <c r="AJ1821" s="65" t="s">
        <v>106</v>
      </c>
      <c r="AK1821" s="74" t="s">
        <v>106</v>
      </c>
      <c r="AL1821" s="75" t="s">
        <v>106</v>
      </c>
      <c r="AM1821" s="75" t="s">
        <v>106</v>
      </c>
      <c r="AN1821" s="75" t="s">
        <v>106</v>
      </c>
      <c r="AO1821" s="75" t="s">
        <v>106</v>
      </c>
      <c r="AP1821" s="75" t="s">
        <v>106</v>
      </c>
    </row>
    <row r="1822" spans="1:42">
      <c r="A1822" s="59">
        <v>1820</v>
      </c>
      <c r="B1822" s="109"/>
      <c r="C1822" s="49"/>
      <c r="D1822" s="50"/>
      <c r="E1822" s="38" t="s">
        <v>14</v>
      </c>
      <c r="F1822" s="50"/>
      <c r="G1822" s="51">
        <v>0</v>
      </c>
      <c r="H1822" s="52">
        <v>0</v>
      </c>
      <c r="I1822" s="52">
        <v>0</v>
      </c>
      <c r="J1822" s="52">
        <v>0</v>
      </c>
      <c r="K1822" s="52">
        <v>0</v>
      </c>
      <c r="L1822" s="103">
        <f t="shared" si="113"/>
        <v>0</v>
      </c>
      <c r="M1822" s="53">
        <v>1</v>
      </c>
      <c r="N1822" s="106">
        <f t="shared" si="114"/>
        <v>0</v>
      </c>
      <c r="O1822" s="53">
        <v>1</v>
      </c>
      <c r="P1822" s="53">
        <v>1</v>
      </c>
      <c r="Q1822" s="53">
        <v>1</v>
      </c>
      <c r="R1822" s="42">
        <v>0</v>
      </c>
      <c r="S1822" s="42">
        <v>0</v>
      </c>
      <c r="T1822" s="43" t="s">
        <v>105</v>
      </c>
      <c r="U1822" s="53"/>
      <c r="V1822" s="41" t="s">
        <v>106</v>
      </c>
      <c r="W1822" s="53"/>
      <c r="X1822" s="41" t="s">
        <v>106</v>
      </c>
      <c r="Y1822" s="53"/>
      <c r="Z1822" s="53">
        <f t="shared" si="115"/>
        <v>0</v>
      </c>
      <c r="AA1822" s="53">
        <f t="shared" si="116"/>
        <v>0</v>
      </c>
      <c r="AB1822" s="54"/>
      <c r="AC1822" s="55">
        <v>0</v>
      </c>
      <c r="AD1822" s="46" t="s">
        <v>106</v>
      </c>
      <c r="AE1822" s="47"/>
      <c r="AF1822" s="69" t="s">
        <v>106</v>
      </c>
      <c r="AG1822" s="64" t="s">
        <v>106</v>
      </c>
      <c r="AH1822" s="65" t="s">
        <v>106</v>
      </c>
      <c r="AI1822" s="65" t="s">
        <v>106</v>
      </c>
      <c r="AJ1822" s="65" t="s">
        <v>106</v>
      </c>
      <c r="AK1822" s="74" t="s">
        <v>106</v>
      </c>
      <c r="AL1822" s="75" t="s">
        <v>106</v>
      </c>
      <c r="AM1822" s="75" t="s">
        <v>106</v>
      </c>
      <c r="AN1822" s="75" t="s">
        <v>106</v>
      </c>
      <c r="AO1822" s="75" t="s">
        <v>106</v>
      </c>
      <c r="AP1822" s="75" t="s">
        <v>106</v>
      </c>
    </row>
    <row r="1823" spans="1:42">
      <c r="A1823" s="59">
        <v>1821</v>
      </c>
      <c r="B1823" s="109"/>
      <c r="C1823" s="49"/>
      <c r="D1823" s="50"/>
      <c r="E1823" s="38" t="s">
        <v>14</v>
      </c>
      <c r="F1823" s="50"/>
      <c r="G1823" s="51">
        <v>0</v>
      </c>
      <c r="H1823" s="52">
        <v>0</v>
      </c>
      <c r="I1823" s="52">
        <v>0</v>
      </c>
      <c r="J1823" s="52">
        <v>0</v>
      </c>
      <c r="K1823" s="52">
        <v>0</v>
      </c>
      <c r="L1823" s="103">
        <f t="shared" si="113"/>
        <v>0</v>
      </c>
      <c r="M1823" s="53">
        <v>1</v>
      </c>
      <c r="N1823" s="106">
        <f t="shared" si="114"/>
        <v>0</v>
      </c>
      <c r="O1823" s="53">
        <v>1</v>
      </c>
      <c r="P1823" s="53">
        <v>1</v>
      </c>
      <c r="Q1823" s="53">
        <v>1</v>
      </c>
      <c r="R1823" s="42">
        <v>0</v>
      </c>
      <c r="S1823" s="42">
        <v>0</v>
      </c>
      <c r="T1823" s="43" t="s">
        <v>105</v>
      </c>
      <c r="U1823" s="53"/>
      <c r="V1823" s="41" t="s">
        <v>106</v>
      </c>
      <c r="W1823" s="53"/>
      <c r="X1823" s="41" t="s">
        <v>106</v>
      </c>
      <c r="Y1823" s="53"/>
      <c r="Z1823" s="53">
        <f t="shared" si="115"/>
        <v>0</v>
      </c>
      <c r="AA1823" s="53">
        <f t="shared" si="116"/>
        <v>0</v>
      </c>
      <c r="AB1823" s="54"/>
      <c r="AC1823" s="55">
        <v>0</v>
      </c>
      <c r="AD1823" s="46" t="s">
        <v>106</v>
      </c>
      <c r="AE1823" s="47"/>
      <c r="AF1823" s="69" t="s">
        <v>106</v>
      </c>
      <c r="AG1823" s="64" t="s">
        <v>106</v>
      </c>
      <c r="AH1823" s="65" t="s">
        <v>106</v>
      </c>
      <c r="AI1823" s="65" t="s">
        <v>106</v>
      </c>
      <c r="AJ1823" s="65" t="s">
        <v>106</v>
      </c>
      <c r="AK1823" s="74" t="s">
        <v>106</v>
      </c>
      <c r="AL1823" s="75" t="s">
        <v>106</v>
      </c>
      <c r="AM1823" s="75" t="s">
        <v>106</v>
      </c>
      <c r="AN1823" s="75" t="s">
        <v>106</v>
      </c>
      <c r="AO1823" s="75" t="s">
        <v>106</v>
      </c>
      <c r="AP1823" s="75" t="s">
        <v>106</v>
      </c>
    </row>
    <row r="1824" spans="1:42">
      <c r="A1824" s="59">
        <v>1822</v>
      </c>
      <c r="B1824" s="109"/>
      <c r="C1824" s="49"/>
      <c r="D1824" s="50"/>
      <c r="E1824" s="38" t="s">
        <v>14</v>
      </c>
      <c r="F1824" s="50"/>
      <c r="G1824" s="51">
        <v>0</v>
      </c>
      <c r="H1824" s="52">
        <v>0</v>
      </c>
      <c r="I1824" s="52">
        <v>0</v>
      </c>
      <c r="J1824" s="52">
        <v>0</v>
      </c>
      <c r="K1824" s="52">
        <v>0</v>
      </c>
      <c r="L1824" s="103">
        <f t="shared" si="113"/>
        <v>0</v>
      </c>
      <c r="M1824" s="53">
        <v>1</v>
      </c>
      <c r="N1824" s="106">
        <f t="shared" si="114"/>
        <v>0</v>
      </c>
      <c r="O1824" s="53">
        <v>1</v>
      </c>
      <c r="P1824" s="53">
        <v>1</v>
      </c>
      <c r="Q1824" s="53">
        <v>1</v>
      </c>
      <c r="R1824" s="42">
        <v>0</v>
      </c>
      <c r="S1824" s="42">
        <v>0</v>
      </c>
      <c r="T1824" s="43" t="s">
        <v>105</v>
      </c>
      <c r="U1824" s="53"/>
      <c r="V1824" s="41" t="s">
        <v>106</v>
      </c>
      <c r="W1824" s="53"/>
      <c r="X1824" s="41" t="s">
        <v>106</v>
      </c>
      <c r="Y1824" s="53"/>
      <c r="Z1824" s="53">
        <f t="shared" si="115"/>
        <v>0</v>
      </c>
      <c r="AA1824" s="53">
        <f t="shared" si="116"/>
        <v>0</v>
      </c>
      <c r="AB1824" s="54"/>
      <c r="AC1824" s="55">
        <v>0</v>
      </c>
      <c r="AD1824" s="46" t="s">
        <v>106</v>
      </c>
      <c r="AE1824" s="47"/>
      <c r="AF1824" s="69" t="s">
        <v>106</v>
      </c>
      <c r="AG1824" s="64" t="s">
        <v>106</v>
      </c>
      <c r="AH1824" s="65" t="s">
        <v>106</v>
      </c>
      <c r="AI1824" s="65" t="s">
        <v>106</v>
      </c>
      <c r="AJ1824" s="65" t="s">
        <v>106</v>
      </c>
      <c r="AK1824" s="74" t="s">
        <v>106</v>
      </c>
      <c r="AL1824" s="75" t="s">
        <v>106</v>
      </c>
      <c r="AM1824" s="75" t="s">
        <v>106</v>
      </c>
      <c r="AN1824" s="75" t="s">
        <v>106</v>
      </c>
      <c r="AO1824" s="75" t="s">
        <v>106</v>
      </c>
      <c r="AP1824" s="75" t="s">
        <v>106</v>
      </c>
    </row>
    <row r="1825" spans="1:42">
      <c r="A1825" s="59">
        <v>1823</v>
      </c>
      <c r="B1825" s="109"/>
      <c r="C1825" s="49"/>
      <c r="D1825" s="50"/>
      <c r="E1825" s="38" t="s">
        <v>14</v>
      </c>
      <c r="F1825" s="50"/>
      <c r="G1825" s="51">
        <v>0</v>
      </c>
      <c r="H1825" s="52">
        <v>0</v>
      </c>
      <c r="I1825" s="52">
        <v>0</v>
      </c>
      <c r="J1825" s="52">
        <v>0</v>
      </c>
      <c r="K1825" s="52">
        <v>0</v>
      </c>
      <c r="L1825" s="103">
        <f t="shared" si="113"/>
        <v>0</v>
      </c>
      <c r="M1825" s="53">
        <v>1</v>
      </c>
      <c r="N1825" s="106">
        <f t="shared" si="114"/>
        <v>0</v>
      </c>
      <c r="O1825" s="53">
        <v>1</v>
      </c>
      <c r="P1825" s="53">
        <v>1</v>
      </c>
      <c r="Q1825" s="53">
        <v>1</v>
      </c>
      <c r="R1825" s="42">
        <v>0</v>
      </c>
      <c r="S1825" s="42">
        <v>0</v>
      </c>
      <c r="T1825" s="43" t="s">
        <v>105</v>
      </c>
      <c r="U1825" s="53"/>
      <c r="V1825" s="41" t="s">
        <v>106</v>
      </c>
      <c r="W1825" s="53"/>
      <c r="X1825" s="41" t="s">
        <v>106</v>
      </c>
      <c r="Y1825" s="53"/>
      <c r="Z1825" s="53">
        <f t="shared" si="115"/>
        <v>0</v>
      </c>
      <c r="AA1825" s="53">
        <f t="shared" si="116"/>
        <v>0</v>
      </c>
      <c r="AB1825" s="54"/>
      <c r="AC1825" s="55">
        <v>0</v>
      </c>
      <c r="AD1825" s="46" t="s">
        <v>106</v>
      </c>
      <c r="AE1825" s="47"/>
      <c r="AF1825" s="69" t="s">
        <v>106</v>
      </c>
      <c r="AG1825" s="64" t="s">
        <v>106</v>
      </c>
      <c r="AH1825" s="65" t="s">
        <v>106</v>
      </c>
      <c r="AI1825" s="65" t="s">
        <v>106</v>
      </c>
      <c r="AJ1825" s="65" t="s">
        <v>106</v>
      </c>
      <c r="AK1825" s="74" t="s">
        <v>106</v>
      </c>
      <c r="AL1825" s="75" t="s">
        <v>106</v>
      </c>
      <c r="AM1825" s="75" t="s">
        <v>106</v>
      </c>
      <c r="AN1825" s="75" t="s">
        <v>106</v>
      </c>
      <c r="AO1825" s="75" t="s">
        <v>106</v>
      </c>
      <c r="AP1825" s="75" t="s">
        <v>106</v>
      </c>
    </row>
    <row r="1826" spans="1:42">
      <c r="A1826" s="59">
        <v>1824</v>
      </c>
      <c r="B1826" s="109"/>
      <c r="C1826" s="49"/>
      <c r="D1826" s="50"/>
      <c r="E1826" s="38" t="s">
        <v>14</v>
      </c>
      <c r="F1826" s="50"/>
      <c r="G1826" s="51">
        <v>0</v>
      </c>
      <c r="H1826" s="52">
        <v>0</v>
      </c>
      <c r="I1826" s="52">
        <v>0</v>
      </c>
      <c r="J1826" s="52">
        <v>0</v>
      </c>
      <c r="K1826" s="52">
        <v>0</v>
      </c>
      <c r="L1826" s="103">
        <f t="shared" si="113"/>
        <v>0</v>
      </c>
      <c r="M1826" s="53">
        <v>1</v>
      </c>
      <c r="N1826" s="106">
        <f t="shared" si="114"/>
        <v>0</v>
      </c>
      <c r="O1826" s="53">
        <v>1</v>
      </c>
      <c r="P1826" s="53">
        <v>1</v>
      </c>
      <c r="Q1826" s="53">
        <v>1</v>
      </c>
      <c r="R1826" s="42">
        <v>0</v>
      </c>
      <c r="S1826" s="42">
        <v>0</v>
      </c>
      <c r="T1826" s="43" t="s">
        <v>105</v>
      </c>
      <c r="U1826" s="53"/>
      <c r="V1826" s="41" t="s">
        <v>106</v>
      </c>
      <c r="W1826" s="53"/>
      <c r="X1826" s="41" t="s">
        <v>106</v>
      </c>
      <c r="Y1826" s="53"/>
      <c r="Z1826" s="53">
        <f t="shared" si="115"/>
        <v>0</v>
      </c>
      <c r="AA1826" s="53">
        <f t="shared" si="116"/>
        <v>0</v>
      </c>
      <c r="AB1826" s="54"/>
      <c r="AC1826" s="55">
        <v>0</v>
      </c>
      <c r="AD1826" s="46" t="s">
        <v>106</v>
      </c>
      <c r="AE1826" s="47"/>
      <c r="AF1826" s="69" t="s">
        <v>106</v>
      </c>
      <c r="AG1826" s="64" t="s">
        <v>106</v>
      </c>
      <c r="AH1826" s="65" t="s">
        <v>106</v>
      </c>
      <c r="AI1826" s="65" t="s">
        <v>106</v>
      </c>
      <c r="AJ1826" s="65" t="s">
        <v>106</v>
      </c>
      <c r="AK1826" s="74" t="s">
        <v>106</v>
      </c>
      <c r="AL1826" s="75" t="s">
        <v>106</v>
      </c>
      <c r="AM1826" s="75" t="s">
        <v>106</v>
      </c>
      <c r="AN1826" s="75" t="s">
        <v>106</v>
      </c>
      <c r="AO1826" s="75" t="s">
        <v>106</v>
      </c>
      <c r="AP1826" s="75" t="s">
        <v>106</v>
      </c>
    </row>
    <row r="1827" spans="1:42">
      <c r="A1827" s="59">
        <v>1825</v>
      </c>
      <c r="B1827" s="109"/>
      <c r="C1827" s="49"/>
      <c r="D1827" s="50"/>
      <c r="E1827" s="38" t="s">
        <v>14</v>
      </c>
      <c r="F1827" s="50"/>
      <c r="G1827" s="51">
        <v>0</v>
      </c>
      <c r="H1827" s="52">
        <v>0</v>
      </c>
      <c r="I1827" s="52">
        <v>0</v>
      </c>
      <c r="J1827" s="52">
        <v>0</v>
      </c>
      <c r="K1827" s="52">
        <v>0</v>
      </c>
      <c r="L1827" s="103">
        <f t="shared" si="113"/>
        <v>0</v>
      </c>
      <c r="M1827" s="53">
        <v>1</v>
      </c>
      <c r="N1827" s="106">
        <f t="shared" si="114"/>
        <v>0</v>
      </c>
      <c r="O1827" s="53">
        <v>1</v>
      </c>
      <c r="P1827" s="53">
        <v>1</v>
      </c>
      <c r="Q1827" s="53">
        <v>1</v>
      </c>
      <c r="R1827" s="42">
        <v>0</v>
      </c>
      <c r="S1827" s="42">
        <v>0</v>
      </c>
      <c r="T1827" s="43" t="s">
        <v>105</v>
      </c>
      <c r="U1827" s="53"/>
      <c r="V1827" s="41" t="s">
        <v>106</v>
      </c>
      <c r="W1827" s="53"/>
      <c r="X1827" s="41" t="s">
        <v>106</v>
      </c>
      <c r="Y1827" s="53"/>
      <c r="Z1827" s="53">
        <f t="shared" si="115"/>
        <v>0</v>
      </c>
      <c r="AA1827" s="53">
        <f t="shared" si="116"/>
        <v>0</v>
      </c>
      <c r="AB1827" s="54"/>
      <c r="AC1827" s="55">
        <v>0</v>
      </c>
      <c r="AD1827" s="46" t="s">
        <v>106</v>
      </c>
      <c r="AE1827" s="47"/>
      <c r="AF1827" s="69" t="s">
        <v>106</v>
      </c>
      <c r="AG1827" s="64" t="s">
        <v>106</v>
      </c>
      <c r="AH1827" s="65" t="s">
        <v>106</v>
      </c>
      <c r="AI1827" s="65" t="s">
        <v>106</v>
      </c>
      <c r="AJ1827" s="65" t="s">
        <v>106</v>
      </c>
      <c r="AK1827" s="74" t="s">
        <v>106</v>
      </c>
      <c r="AL1827" s="75" t="s">
        <v>106</v>
      </c>
      <c r="AM1827" s="75" t="s">
        <v>106</v>
      </c>
      <c r="AN1827" s="75" t="s">
        <v>106</v>
      </c>
      <c r="AO1827" s="75" t="s">
        <v>106</v>
      </c>
      <c r="AP1827" s="75" t="s">
        <v>106</v>
      </c>
    </row>
    <row r="1828" spans="1:42">
      <c r="A1828" s="59">
        <v>1826</v>
      </c>
      <c r="B1828" s="109"/>
      <c r="C1828" s="49"/>
      <c r="D1828" s="50"/>
      <c r="E1828" s="38" t="s">
        <v>14</v>
      </c>
      <c r="F1828" s="50"/>
      <c r="G1828" s="51">
        <v>0</v>
      </c>
      <c r="H1828" s="52">
        <v>0</v>
      </c>
      <c r="I1828" s="52">
        <v>0</v>
      </c>
      <c r="J1828" s="52">
        <v>0</v>
      </c>
      <c r="K1828" s="52">
        <v>0</v>
      </c>
      <c r="L1828" s="103">
        <f t="shared" si="113"/>
        <v>0</v>
      </c>
      <c r="M1828" s="53">
        <v>1</v>
      </c>
      <c r="N1828" s="106">
        <f t="shared" si="114"/>
        <v>0</v>
      </c>
      <c r="O1828" s="53">
        <v>1</v>
      </c>
      <c r="P1828" s="53">
        <v>1</v>
      </c>
      <c r="Q1828" s="53">
        <v>1</v>
      </c>
      <c r="R1828" s="42">
        <v>0</v>
      </c>
      <c r="S1828" s="42">
        <v>0</v>
      </c>
      <c r="T1828" s="43" t="s">
        <v>105</v>
      </c>
      <c r="U1828" s="53"/>
      <c r="V1828" s="41" t="s">
        <v>106</v>
      </c>
      <c r="W1828" s="53"/>
      <c r="X1828" s="41" t="s">
        <v>106</v>
      </c>
      <c r="Y1828" s="53"/>
      <c r="Z1828" s="53">
        <f t="shared" si="115"/>
        <v>0</v>
      </c>
      <c r="AA1828" s="53">
        <f t="shared" si="116"/>
        <v>0</v>
      </c>
      <c r="AB1828" s="54"/>
      <c r="AC1828" s="55">
        <v>0</v>
      </c>
      <c r="AD1828" s="46" t="s">
        <v>106</v>
      </c>
      <c r="AE1828" s="47"/>
      <c r="AF1828" s="69" t="s">
        <v>106</v>
      </c>
      <c r="AG1828" s="64" t="s">
        <v>106</v>
      </c>
      <c r="AH1828" s="65" t="s">
        <v>106</v>
      </c>
      <c r="AI1828" s="65" t="s">
        <v>106</v>
      </c>
      <c r="AJ1828" s="65" t="s">
        <v>106</v>
      </c>
      <c r="AK1828" s="74" t="s">
        <v>106</v>
      </c>
      <c r="AL1828" s="75" t="s">
        <v>106</v>
      </c>
      <c r="AM1828" s="75" t="s">
        <v>106</v>
      </c>
      <c r="AN1828" s="75" t="s">
        <v>106</v>
      </c>
      <c r="AO1828" s="75" t="s">
        <v>106</v>
      </c>
      <c r="AP1828" s="75" t="s">
        <v>106</v>
      </c>
    </row>
    <row r="1829" spans="1:42">
      <c r="A1829" s="59">
        <v>1827</v>
      </c>
      <c r="B1829" s="109"/>
      <c r="C1829" s="49"/>
      <c r="D1829" s="50"/>
      <c r="E1829" s="38" t="s">
        <v>14</v>
      </c>
      <c r="F1829" s="50"/>
      <c r="G1829" s="51">
        <v>0</v>
      </c>
      <c r="H1829" s="52">
        <v>0</v>
      </c>
      <c r="I1829" s="52">
        <v>0</v>
      </c>
      <c r="J1829" s="52">
        <v>0</v>
      </c>
      <c r="K1829" s="52">
        <v>0</v>
      </c>
      <c r="L1829" s="103">
        <f t="shared" si="113"/>
        <v>0</v>
      </c>
      <c r="M1829" s="53">
        <v>1</v>
      </c>
      <c r="N1829" s="106">
        <f t="shared" si="114"/>
        <v>0</v>
      </c>
      <c r="O1829" s="53">
        <v>1</v>
      </c>
      <c r="P1829" s="53">
        <v>1</v>
      </c>
      <c r="Q1829" s="53">
        <v>1</v>
      </c>
      <c r="R1829" s="42">
        <v>0</v>
      </c>
      <c r="S1829" s="42">
        <v>0</v>
      </c>
      <c r="T1829" s="43" t="s">
        <v>105</v>
      </c>
      <c r="U1829" s="53"/>
      <c r="V1829" s="41" t="s">
        <v>106</v>
      </c>
      <c r="W1829" s="53"/>
      <c r="X1829" s="41" t="s">
        <v>106</v>
      </c>
      <c r="Y1829" s="53"/>
      <c r="Z1829" s="53">
        <f t="shared" si="115"/>
        <v>0</v>
      </c>
      <c r="AA1829" s="53">
        <f t="shared" si="116"/>
        <v>0</v>
      </c>
      <c r="AB1829" s="54"/>
      <c r="AC1829" s="55">
        <v>0</v>
      </c>
      <c r="AD1829" s="46" t="s">
        <v>106</v>
      </c>
      <c r="AE1829" s="47"/>
      <c r="AF1829" s="69" t="s">
        <v>106</v>
      </c>
      <c r="AG1829" s="64" t="s">
        <v>106</v>
      </c>
      <c r="AH1829" s="65" t="s">
        <v>106</v>
      </c>
      <c r="AI1829" s="65" t="s">
        <v>106</v>
      </c>
      <c r="AJ1829" s="65" t="s">
        <v>106</v>
      </c>
      <c r="AK1829" s="74" t="s">
        <v>106</v>
      </c>
      <c r="AL1829" s="75" t="s">
        <v>106</v>
      </c>
      <c r="AM1829" s="75" t="s">
        <v>106</v>
      </c>
      <c r="AN1829" s="75" t="s">
        <v>106</v>
      </c>
      <c r="AO1829" s="75" t="s">
        <v>106</v>
      </c>
      <c r="AP1829" s="75" t="s">
        <v>106</v>
      </c>
    </row>
    <row r="1830" spans="1:42">
      <c r="A1830" s="59">
        <v>1828</v>
      </c>
      <c r="B1830" s="109"/>
      <c r="C1830" s="49"/>
      <c r="D1830" s="50"/>
      <c r="E1830" s="38" t="s">
        <v>14</v>
      </c>
      <c r="F1830" s="50"/>
      <c r="G1830" s="51">
        <v>0</v>
      </c>
      <c r="H1830" s="52">
        <v>0</v>
      </c>
      <c r="I1830" s="52">
        <v>0</v>
      </c>
      <c r="J1830" s="52">
        <v>0</v>
      </c>
      <c r="K1830" s="52">
        <v>0</v>
      </c>
      <c r="L1830" s="103">
        <f t="shared" si="113"/>
        <v>0</v>
      </c>
      <c r="M1830" s="53">
        <v>1</v>
      </c>
      <c r="N1830" s="106">
        <f t="shared" si="114"/>
        <v>0</v>
      </c>
      <c r="O1830" s="53">
        <v>1</v>
      </c>
      <c r="P1830" s="53">
        <v>1</v>
      </c>
      <c r="Q1830" s="53">
        <v>1</v>
      </c>
      <c r="R1830" s="42">
        <v>0</v>
      </c>
      <c r="S1830" s="42">
        <v>0</v>
      </c>
      <c r="T1830" s="43" t="s">
        <v>105</v>
      </c>
      <c r="U1830" s="53"/>
      <c r="V1830" s="41" t="s">
        <v>106</v>
      </c>
      <c r="W1830" s="53"/>
      <c r="X1830" s="41" t="s">
        <v>106</v>
      </c>
      <c r="Y1830" s="53"/>
      <c r="Z1830" s="53">
        <f t="shared" si="115"/>
        <v>0</v>
      </c>
      <c r="AA1830" s="53">
        <f t="shared" si="116"/>
        <v>0</v>
      </c>
      <c r="AB1830" s="54"/>
      <c r="AC1830" s="55">
        <v>0</v>
      </c>
      <c r="AD1830" s="46" t="s">
        <v>106</v>
      </c>
      <c r="AE1830" s="47"/>
      <c r="AF1830" s="69" t="s">
        <v>106</v>
      </c>
      <c r="AG1830" s="64" t="s">
        <v>106</v>
      </c>
      <c r="AH1830" s="65" t="s">
        <v>106</v>
      </c>
      <c r="AI1830" s="65" t="s">
        <v>106</v>
      </c>
      <c r="AJ1830" s="65" t="s">
        <v>106</v>
      </c>
      <c r="AK1830" s="74" t="s">
        <v>106</v>
      </c>
      <c r="AL1830" s="75" t="s">
        <v>106</v>
      </c>
      <c r="AM1830" s="75" t="s">
        <v>106</v>
      </c>
      <c r="AN1830" s="75" t="s">
        <v>106</v>
      </c>
      <c r="AO1830" s="75" t="s">
        <v>106</v>
      </c>
      <c r="AP1830" s="75" t="s">
        <v>106</v>
      </c>
    </row>
    <row r="1831" spans="1:42">
      <c r="A1831" s="59">
        <v>1829</v>
      </c>
      <c r="B1831" s="109"/>
      <c r="C1831" s="49"/>
      <c r="D1831" s="50"/>
      <c r="E1831" s="38" t="s">
        <v>14</v>
      </c>
      <c r="F1831" s="50"/>
      <c r="G1831" s="51">
        <v>0</v>
      </c>
      <c r="H1831" s="52">
        <v>0</v>
      </c>
      <c r="I1831" s="52">
        <v>0</v>
      </c>
      <c r="J1831" s="52">
        <v>0</v>
      </c>
      <c r="K1831" s="52">
        <v>0</v>
      </c>
      <c r="L1831" s="103">
        <f t="shared" si="113"/>
        <v>0</v>
      </c>
      <c r="M1831" s="53">
        <v>1</v>
      </c>
      <c r="N1831" s="106">
        <f t="shared" si="114"/>
        <v>0</v>
      </c>
      <c r="O1831" s="53">
        <v>1</v>
      </c>
      <c r="P1831" s="53">
        <v>1</v>
      </c>
      <c r="Q1831" s="53">
        <v>1</v>
      </c>
      <c r="R1831" s="42">
        <v>0</v>
      </c>
      <c r="S1831" s="42">
        <v>0</v>
      </c>
      <c r="T1831" s="43" t="s">
        <v>105</v>
      </c>
      <c r="U1831" s="53"/>
      <c r="V1831" s="41" t="s">
        <v>106</v>
      </c>
      <c r="W1831" s="53"/>
      <c r="X1831" s="41" t="s">
        <v>106</v>
      </c>
      <c r="Y1831" s="53"/>
      <c r="Z1831" s="53">
        <f t="shared" si="115"/>
        <v>0</v>
      </c>
      <c r="AA1831" s="53">
        <f t="shared" si="116"/>
        <v>0</v>
      </c>
      <c r="AB1831" s="54"/>
      <c r="AC1831" s="55">
        <v>0</v>
      </c>
      <c r="AD1831" s="46" t="s">
        <v>106</v>
      </c>
      <c r="AE1831" s="47"/>
      <c r="AF1831" s="69" t="s">
        <v>106</v>
      </c>
      <c r="AG1831" s="64" t="s">
        <v>106</v>
      </c>
      <c r="AH1831" s="65" t="s">
        <v>106</v>
      </c>
      <c r="AI1831" s="65" t="s">
        <v>106</v>
      </c>
      <c r="AJ1831" s="65" t="s">
        <v>106</v>
      </c>
      <c r="AK1831" s="74" t="s">
        <v>106</v>
      </c>
      <c r="AL1831" s="75" t="s">
        <v>106</v>
      </c>
      <c r="AM1831" s="75" t="s">
        <v>106</v>
      </c>
      <c r="AN1831" s="75" t="s">
        <v>106</v>
      </c>
      <c r="AO1831" s="75" t="s">
        <v>106</v>
      </c>
      <c r="AP1831" s="75" t="s">
        <v>106</v>
      </c>
    </row>
    <row r="1832" spans="1:42">
      <c r="A1832" s="59">
        <v>1830</v>
      </c>
      <c r="B1832" s="109"/>
      <c r="C1832" s="49"/>
      <c r="D1832" s="50"/>
      <c r="E1832" s="38" t="s">
        <v>14</v>
      </c>
      <c r="F1832" s="50"/>
      <c r="G1832" s="51">
        <v>0</v>
      </c>
      <c r="H1832" s="52">
        <v>0</v>
      </c>
      <c r="I1832" s="52">
        <v>0</v>
      </c>
      <c r="J1832" s="52">
        <v>0</v>
      </c>
      <c r="K1832" s="52">
        <v>0</v>
      </c>
      <c r="L1832" s="103">
        <f t="shared" si="113"/>
        <v>0</v>
      </c>
      <c r="M1832" s="53">
        <v>1</v>
      </c>
      <c r="N1832" s="106">
        <f t="shared" si="114"/>
        <v>0</v>
      </c>
      <c r="O1832" s="53">
        <v>1</v>
      </c>
      <c r="P1832" s="53">
        <v>1</v>
      </c>
      <c r="Q1832" s="53">
        <v>1</v>
      </c>
      <c r="R1832" s="42">
        <v>0</v>
      </c>
      <c r="S1832" s="42">
        <v>0</v>
      </c>
      <c r="T1832" s="43" t="s">
        <v>105</v>
      </c>
      <c r="U1832" s="53"/>
      <c r="V1832" s="41" t="s">
        <v>106</v>
      </c>
      <c r="W1832" s="53"/>
      <c r="X1832" s="41" t="s">
        <v>106</v>
      </c>
      <c r="Y1832" s="53"/>
      <c r="Z1832" s="53">
        <f t="shared" si="115"/>
        <v>0</v>
      </c>
      <c r="AA1832" s="53">
        <f t="shared" si="116"/>
        <v>0</v>
      </c>
      <c r="AB1832" s="54"/>
      <c r="AC1832" s="55">
        <v>0</v>
      </c>
      <c r="AD1832" s="46" t="s">
        <v>106</v>
      </c>
      <c r="AE1832" s="47"/>
      <c r="AF1832" s="69" t="s">
        <v>106</v>
      </c>
      <c r="AG1832" s="64" t="s">
        <v>106</v>
      </c>
      <c r="AH1832" s="65" t="s">
        <v>106</v>
      </c>
      <c r="AI1832" s="65" t="s">
        <v>106</v>
      </c>
      <c r="AJ1832" s="65" t="s">
        <v>106</v>
      </c>
      <c r="AK1832" s="74" t="s">
        <v>106</v>
      </c>
      <c r="AL1832" s="75" t="s">
        <v>106</v>
      </c>
      <c r="AM1832" s="75" t="s">
        <v>106</v>
      </c>
      <c r="AN1832" s="75" t="s">
        <v>106</v>
      </c>
      <c r="AO1832" s="75" t="s">
        <v>106</v>
      </c>
      <c r="AP1832" s="75" t="s">
        <v>106</v>
      </c>
    </row>
    <row r="1833" spans="1:42">
      <c r="A1833" s="59">
        <v>1831</v>
      </c>
      <c r="B1833" s="109"/>
      <c r="C1833" s="49"/>
      <c r="D1833" s="50"/>
      <c r="E1833" s="38" t="s">
        <v>14</v>
      </c>
      <c r="F1833" s="50"/>
      <c r="G1833" s="51">
        <v>0</v>
      </c>
      <c r="H1833" s="52">
        <v>0</v>
      </c>
      <c r="I1833" s="52">
        <v>0</v>
      </c>
      <c r="J1833" s="52">
        <v>0</v>
      </c>
      <c r="K1833" s="52">
        <v>0</v>
      </c>
      <c r="L1833" s="103">
        <f t="shared" si="113"/>
        <v>0</v>
      </c>
      <c r="M1833" s="53">
        <v>1</v>
      </c>
      <c r="N1833" s="106">
        <f t="shared" si="114"/>
        <v>0</v>
      </c>
      <c r="O1833" s="53">
        <v>1</v>
      </c>
      <c r="P1833" s="53">
        <v>1</v>
      </c>
      <c r="Q1833" s="53">
        <v>1</v>
      </c>
      <c r="R1833" s="42">
        <v>0</v>
      </c>
      <c r="S1833" s="42">
        <v>0</v>
      </c>
      <c r="T1833" s="43" t="s">
        <v>105</v>
      </c>
      <c r="U1833" s="53"/>
      <c r="V1833" s="41" t="s">
        <v>106</v>
      </c>
      <c r="W1833" s="53"/>
      <c r="X1833" s="41" t="s">
        <v>106</v>
      </c>
      <c r="Y1833" s="53"/>
      <c r="Z1833" s="53">
        <f t="shared" si="115"/>
        <v>0</v>
      </c>
      <c r="AA1833" s="53">
        <f t="shared" si="116"/>
        <v>0</v>
      </c>
      <c r="AB1833" s="54"/>
      <c r="AC1833" s="55">
        <v>0</v>
      </c>
      <c r="AD1833" s="46" t="s">
        <v>106</v>
      </c>
      <c r="AE1833" s="47"/>
      <c r="AF1833" s="69" t="s">
        <v>106</v>
      </c>
      <c r="AG1833" s="64" t="s">
        <v>106</v>
      </c>
      <c r="AH1833" s="65" t="s">
        <v>106</v>
      </c>
      <c r="AI1833" s="65" t="s">
        <v>106</v>
      </c>
      <c r="AJ1833" s="65" t="s">
        <v>106</v>
      </c>
      <c r="AK1833" s="74" t="s">
        <v>106</v>
      </c>
      <c r="AL1833" s="75" t="s">
        <v>106</v>
      </c>
      <c r="AM1833" s="75" t="s">
        <v>106</v>
      </c>
      <c r="AN1833" s="75" t="s">
        <v>106</v>
      </c>
      <c r="AO1833" s="75" t="s">
        <v>106</v>
      </c>
      <c r="AP1833" s="75" t="s">
        <v>106</v>
      </c>
    </row>
    <row r="1834" spans="1:42">
      <c r="A1834" s="59">
        <v>1832</v>
      </c>
      <c r="B1834" s="109"/>
      <c r="C1834" s="49"/>
      <c r="D1834" s="50"/>
      <c r="E1834" s="38" t="s">
        <v>14</v>
      </c>
      <c r="F1834" s="50"/>
      <c r="G1834" s="51">
        <v>0</v>
      </c>
      <c r="H1834" s="52">
        <v>0</v>
      </c>
      <c r="I1834" s="52">
        <v>0</v>
      </c>
      <c r="J1834" s="52">
        <v>0</v>
      </c>
      <c r="K1834" s="52">
        <v>0</v>
      </c>
      <c r="L1834" s="103">
        <f t="shared" si="113"/>
        <v>0</v>
      </c>
      <c r="M1834" s="53">
        <v>1</v>
      </c>
      <c r="N1834" s="106">
        <f t="shared" si="114"/>
        <v>0</v>
      </c>
      <c r="O1834" s="53">
        <v>1</v>
      </c>
      <c r="P1834" s="53">
        <v>1</v>
      </c>
      <c r="Q1834" s="53">
        <v>1</v>
      </c>
      <c r="R1834" s="42">
        <v>0</v>
      </c>
      <c r="S1834" s="42">
        <v>0</v>
      </c>
      <c r="T1834" s="43" t="s">
        <v>105</v>
      </c>
      <c r="U1834" s="53"/>
      <c r="V1834" s="41" t="s">
        <v>106</v>
      </c>
      <c r="W1834" s="53"/>
      <c r="X1834" s="41" t="s">
        <v>106</v>
      </c>
      <c r="Y1834" s="53"/>
      <c r="Z1834" s="53">
        <f t="shared" si="115"/>
        <v>0</v>
      </c>
      <c r="AA1834" s="53">
        <f t="shared" si="116"/>
        <v>0</v>
      </c>
      <c r="AB1834" s="54"/>
      <c r="AC1834" s="55">
        <v>0</v>
      </c>
      <c r="AD1834" s="46" t="s">
        <v>106</v>
      </c>
      <c r="AE1834" s="47"/>
      <c r="AF1834" s="69" t="s">
        <v>106</v>
      </c>
      <c r="AG1834" s="64" t="s">
        <v>106</v>
      </c>
      <c r="AH1834" s="65" t="s">
        <v>106</v>
      </c>
      <c r="AI1834" s="65" t="s">
        <v>106</v>
      </c>
      <c r="AJ1834" s="65" t="s">
        <v>106</v>
      </c>
      <c r="AK1834" s="74" t="s">
        <v>106</v>
      </c>
      <c r="AL1834" s="75" t="s">
        <v>106</v>
      </c>
      <c r="AM1834" s="75" t="s">
        <v>106</v>
      </c>
      <c r="AN1834" s="75" t="s">
        <v>106</v>
      </c>
      <c r="AO1834" s="75" t="s">
        <v>106</v>
      </c>
      <c r="AP1834" s="75" t="s">
        <v>106</v>
      </c>
    </row>
    <row r="1835" spans="1:42">
      <c r="A1835" s="59">
        <v>1833</v>
      </c>
      <c r="B1835" s="109"/>
      <c r="C1835" s="49"/>
      <c r="D1835" s="50"/>
      <c r="E1835" s="38" t="s">
        <v>14</v>
      </c>
      <c r="F1835" s="50"/>
      <c r="G1835" s="51">
        <v>0</v>
      </c>
      <c r="H1835" s="52">
        <v>0</v>
      </c>
      <c r="I1835" s="52">
        <v>0</v>
      </c>
      <c r="J1835" s="52">
        <v>0</v>
      </c>
      <c r="K1835" s="52">
        <v>0</v>
      </c>
      <c r="L1835" s="103">
        <f t="shared" si="113"/>
        <v>0</v>
      </c>
      <c r="M1835" s="53">
        <v>1</v>
      </c>
      <c r="N1835" s="106">
        <f t="shared" si="114"/>
        <v>0</v>
      </c>
      <c r="O1835" s="53">
        <v>1</v>
      </c>
      <c r="P1835" s="53">
        <v>1</v>
      </c>
      <c r="Q1835" s="53">
        <v>1</v>
      </c>
      <c r="R1835" s="42">
        <v>0</v>
      </c>
      <c r="S1835" s="42">
        <v>0</v>
      </c>
      <c r="T1835" s="43" t="s">
        <v>105</v>
      </c>
      <c r="U1835" s="53"/>
      <c r="V1835" s="41" t="s">
        <v>106</v>
      </c>
      <c r="W1835" s="53"/>
      <c r="X1835" s="41" t="s">
        <v>106</v>
      </c>
      <c r="Y1835" s="53"/>
      <c r="Z1835" s="53">
        <f t="shared" si="115"/>
        <v>0</v>
      </c>
      <c r="AA1835" s="53">
        <f t="shared" si="116"/>
        <v>0</v>
      </c>
      <c r="AB1835" s="54"/>
      <c r="AC1835" s="55">
        <v>0</v>
      </c>
      <c r="AD1835" s="46" t="s">
        <v>106</v>
      </c>
      <c r="AE1835" s="47"/>
      <c r="AF1835" s="69" t="s">
        <v>106</v>
      </c>
      <c r="AG1835" s="64" t="s">
        <v>106</v>
      </c>
      <c r="AH1835" s="65" t="s">
        <v>106</v>
      </c>
      <c r="AI1835" s="65" t="s">
        <v>106</v>
      </c>
      <c r="AJ1835" s="65" t="s">
        <v>106</v>
      </c>
      <c r="AK1835" s="74" t="s">
        <v>106</v>
      </c>
      <c r="AL1835" s="75" t="s">
        <v>106</v>
      </c>
      <c r="AM1835" s="75" t="s">
        <v>106</v>
      </c>
      <c r="AN1835" s="75" t="s">
        <v>106</v>
      </c>
      <c r="AO1835" s="75" t="s">
        <v>106</v>
      </c>
      <c r="AP1835" s="75" t="s">
        <v>106</v>
      </c>
    </row>
    <row r="1836" spans="1:42">
      <c r="A1836" s="59">
        <v>1834</v>
      </c>
      <c r="B1836" s="109"/>
      <c r="C1836" s="49"/>
      <c r="D1836" s="50"/>
      <c r="E1836" s="38" t="s">
        <v>14</v>
      </c>
      <c r="F1836" s="50"/>
      <c r="G1836" s="51">
        <v>0</v>
      </c>
      <c r="H1836" s="52">
        <v>0</v>
      </c>
      <c r="I1836" s="52">
        <v>0</v>
      </c>
      <c r="J1836" s="52">
        <v>0</v>
      </c>
      <c r="K1836" s="52">
        <v>0</v>
      </c>
      <c r="L1836" s="103">
        <f t="shared" si="113"/>
        <v>0</v>
      </c>
      <c r="M1836" s="53">
        <v>1</v>
      </c>
      <c r="N1836" s="106">
        <f t="shared" si="114"/>
        <v>0</v>
      </c>
      <c r="O1836" s="53">
        <v>1</v>
      </c>
      <c r="P1836" s="53">
        <v>1</v>
      </c>
      <c r="Q1836" s="53">
        <v>1</v>
      </c>
      <c r="R1836" s="42">
        <v>0</v>
      </c>
      <c r="S1836" s="42">
        <v>0</v>
      </c>
      <c r="T1836" s="43" t="s">
        <v>105</v>
      </c>
      <c r="U1836" s="53"/>
      <c r="V1836" s="41" t="s">
        <v>106</v>
      </c>
      <c r="W1836" s="53"/>
      <c r="X1836" s="41" t="s">
        <v>106</v>
      </c>
      <c r="Y1836" s="53"/>
      <c r="Z1836" s="53">
        <f t="shared" si="115"/>
        <v>0</v>
      </c>
      <c r="AA1836" s="53">
        <f t="shared" si="116"/>
        <v>0</v>
      </c>
      <c r="AB1836" s="54"/>
      <c r="AC1836" s="55">
        <v>0</v>
      </c>
      <c r="AD1836" s="46" t="s">
        <v>106</v>
      </c>
      <c r="AE1836" s="47"/>
      <c r="AF1836" s="69" t="s">
        <v>106</v>
      </c>
      <c r="AG1836" s="64" t="s">
        <v>106</v>
      </c>
      <c r="AH1836" s="65" t="s">
        <v>106</v>
      </c>
      <c r="AI1836" s="65" t="s">
        <v>106</v>
      </c>
      <c r="AJ1836" s="65" t="s">
        <v>106</v>
      </c>
      <c r="AK1836" s="74" t="s">
        <v>106</v>
      </c>
      <c r="AL1836" s="75" t="s">
        <v>106</v>
      </c>
      <c r="AM1836" s="75" t="s">
        <v>106</v>
      </c>
      <c r="AN1836" s="75" t="s">
        <v>106</v>
      </c>
      <c r="AO1836" s="75" t="s">
        <v>106</v>
      </c>
      <c r="AP1836" s="75" t="s">
        <v>106</v>
      </c>
    </row>
    <row r="1837" spans="1:42">
      <c r="A1837" s="59">
        <v>1835</v>
      </c>
      <c r="B1837" s="109"/>
      <c r="C1837" s="49"/>
      <c r="D1837" s="50"/>
      <c r="E1837" s="38" t="s">
        <v>14</v>
      </c>
      <c r="F1837" s="50"/>
      <c r="G1837" s="51">
        <v>0</v>
      </c>
      <c r="H1837" s="52">
        <v>0</v>
      </c>
      <c r="I1837" s="52">
        <v>0</v>
      </c>
      <c r="J1837" s="52">
        <v>0</v>
      </c>
      <c r="K1837" s="52">
        <v>0</v>
      </c>
      <c r="L1837" s="103">
        <f t="shared" si="113"/>
        <v>0</v>
      </c>
      <c r="M1837" s="53">
        <v>1</v>
      </c>
      <c r="N1837" s="106">
        <f t="shared" si="114"/>
        <v>0</v>
      </c>
      <c r="O1837" s="53">
        <v>1</v>
      </c>
      <c r="P1837" s="53">
        <v>1</v>
      </c>
      <c r="Q1837" s="53">
        <v>1</v>
      </c>
      <c r="R1837" s="42">
        <v>0</v>
      </c>
      <c r="S1837" s="42">
        <v>0</v>
      </c>
      <c r="T1837" s="43" t="s">
        <v>105</v>
      </c>
      <c r="U1837" s="53"/>
      <c r="V1837" s="41" t="s">
        <v>106</v>
      </c>
      <c r="W1837" s="53"/>
      <c r="X1837" s="41" t="s">
        <v>106</v>
      </c>
      <c r="Y1837" s="53"/>
      <c r="Z1837" s="53">
        <f t="shared" si="115"/>
        <v>0</v>
      </c>
      <c r="AA1837" s="53">
        <f t="shared" si="116"/>
        <v>0</v>
      </c>
      <c r="AB1837" s="54"/>
      <c r="AC1837" s="55">
        <v>0</v>
      </c>
      <c r="AD1837" s="46" t="s">
        <v>106</v>
      </c>
      <c r="AE1837" s="47"/>
      <c r="AF1837" s="69" t="s">
        <v>106</v>
      </c>
      <c r="AG1837" s="64" t="s">
        <v>106</v>
      </c>
      <c r="AH1837" s="65" t="s">
        <v>106</v>
      </c>
      <c r="AI1837" s="65" t="s">
        <v>106</v>
      </c>
      <c r="AJ1837" s="65" t="s">
        <v>106</v>
      </c>
      <c r="AK1837" s="74" t="s">
        <v>106</v>
      </c>
      <c r="AL1837" s="75" t="s">
        <v>106</v>
      </c>
      <c r="AM1837" s="75" t="s">
        <v>106</v>
      </c>
      <c r="AN1837" s="75" t="s">
        <v>106</v>
      </c>
      <c r="AO1837" s="75" t="s">
        <v>106</v>
      </c>
      <c r="AP1837" s="75" t="s">
        <v>106</v>
      </c>
    </row>
    <row r="1838" spans="1:42">
      <c r="A1838" s="59">
        <v>1836</v>
      </c>
      <c r="B1838" s="109"/>
      <c r="C1838" s="49"/>
      <c r="D1838" s="50"/>
      <c r="E1838" s="38" t="s">
        <v>14</v>
      </c>
      <c r="F1838" s="50"/>
      <c r="G1838" s="51">
        <v>0</v>
      </c>
      <c r="H1838" s="52">
        <v>0</v>
      </c>
      <c r="I1838" s="52">
        <v>0</v>
      </c>
      <c r="J1838" s="52">
        <v>0</v>
      </c>
      <c r="K1838" s="52">
        <v>0</v>
      </c>
      <c r="L1838" s="103">
        <f t="shared" si="113"/>
        <v>0</v>
      </c>
      <c r="M1838" s="53">
        <v>1</v>
      </c>
      <c r="N1838" s="106">
        <f t="shared" si="114"/>
        <v>0</v>
      </c>
      <c r="O1838" s="53">
        <v>1</v>
      </c>
      <c r="P1838" s="53">
        <v>1</v>
      </c>
      <c r="Q1838" s="53">
        <v>1</v>
      </c>
      <c r="R1838" s="42">
        <v>0</v>
      </c>
      <c r="S1838" s="42">
        <v>0</v>
      </c>
      <c r="T1838" s="43" t="s">
        <v>105</v>
      </c>
      <c r="U1838" s="53"/>
      <c r="V1838" s="41" t="s">
        <v>106</v>
      </c>
      <c r="W1838" s="53"/>
      <c r="X1838" s="41" t="s">
        <v>106</v>
      </c>
      <c r="Y1838" s="53"/>
      <c r="Z1838" s="53">
        <f t="shared" si="115"/>
        <v>0</v>
      </c>
      <c r="AA1838" s="53">
        <f t="shared" si="116"/>
        <v>0</v>
      </c>
      <c r="AB1838" s="54"/>
      <c r="AC1838" s="55">
        <v>0</v>
      </c>
      <c r="AD1838" s="46" t="s">
        <v>106</v>
      </c>
      <c r="AE1838" s="47"/>
      <c r="AF1838" s="69" t="s">
        <v>106</v>
      </c>
      <c r="AG1838" s="64" t="s">
        <v>106</v>
      </c>
      <c r="AH1838" s="65" t="s">
        <v>106</v>
      </c>
      <c r="AI1838" s="65" t="s">
        <v>106</v>
      </c>
      <c r="AJ1838" s="65" t="s">
        <v>106</v>
      </c>
      <c r="AK1838" s="74" t="s">
        <v>106</v>
      </c>
      <c r="AL1838" s="75" t="s">
        <v>106</v>
      </c>
      <c r="AM1838" s="75" t="s">
        <v>106</v>
      </c>
      <c r="AN1838" s="75" t="s">
        <v>106</v>
      </c>
      <c r="AO1838" s="75" t="s">
        <v>106</v>
      </c>
      <c r="AP1838" s="75" t="s">
        <v>106</v>
      </c>
    </row>
    <row r="1839" spans="1:42">
      <c r="A1839" s="59">
        <v>1837</v>
      </c>
      <c r="B1839" s="109"/>
      <c r="C1839" s="49"/>
      <c r="D1839" s="50"/>
      <c r="E1839" s="38" t="s">
        <v>14</v>
      </c>
      <c r="F1839" s="50"/>
      <c r="G1839" s="51">
        <v>0</v>
      </c>
      <c r="H1839" s="52">
        <v>0</v>
      </c>
      <c r="I1839" s="52">
        <v>0</v>
      </c>
      <c r="J1839" s="52">
        <v>0</v>
      </c>
      <c r="K1839" s="52">
        <v>0</v>
      </c>
      <c r="L1839" s="103">
        <f t="shared" si="113"/>
        <v>0</v>
      </c>
      <c r="M1839" s="53">
        <v>1</v>
      </c>
      <c r="N1839" s="106">
        <f t="shared" si="114"/>
        <v>0</v>
      </c>
      <c r="O1839" s="53">
        <v>1</v>
      </c>
      <c r="P1839" s="53">
        <v>1</v>
      </c>
      <c r="Q1839" s="53">
        <v>1</v>
      </c>
      <c r="R1839" s="42">
        <v>0</v>
      </c>
      <c r="S1839" s="42">
        <v>0</v>
      </c>
      <c r="T1839" s="43" t="s">
        <v>105</v>
      </c>
      <c r="U1839" s="53"/>
      <c r="V1839" s="41" t="s">
        <v>106</v>
      </c>
      <c r="W1839" s="53"/>
      <c r="X1839" s="41" t="s">
        <v>106</v>
      </c>
      <c r="Y1839" s="53"/>
      <c r="Z1839" s="53">
        <f t="shared" si="115"/>
        <v>0</v>
      </c>
      <c r="AA1839" s="53">
        <f t="shared" si="116"/>
        <v>0</v>
      </c>
      <c r="AB1839" s="54"/>
      <c r="AC1839" s="55">
        <v>0</v>
      </c>
      <c r="AD1839" s="46" t="s">
        <v>106</v>
      </c>
      <c r="AE1839" s="47"/>
      <c r="AF1839" s="69" t="s">
        <v>106</v>
      </c>
      <c r="AG1839" s="64" t="s">
        <v>106</v>
      </c>
      <c r="AH1839" s="65" t="s">
        <v>106</v>
      </c>
      <c r="AI1839" s="65" t="s">
        <v>106</v>
      </c>
      <c r="AJ1839" s="65" t="s">
        <v>106</v>
      </c>
      <c r="AK1839" s="74" t="s">
        <v>106</v>
      </c>
      <c r="AL1839" s="75" t="s">
        <v>106</v>
      </c>
      <c r="AM1839" s="75" t="s">
        <v>106</v>
      </c>
      <c r="AN1839" s="75" t="s">
        <v>106</v>
      </c>
      <c r="AO1839" s="75" t="s">
        <v>106</v>
      </c>
      <c r="AP1839" s="75" t="s">
        <v>106</v>
      </c>
    </row>
    <row r="1840" spans="1:42">
      <c r="A1840" s="59">
        <v>1838</v>
      </c>
      <c r="B1840" s="109"/>
      <c r="C1840" s="49"/>
      <c r="D1840" s="50"/>
      <c r="E1840" s="38" t="s">
        <v>14</v>
      </c>
      <c r="F1840" s="50"/>
      <c r="G1840" s="51">
        <v>0</v>
      </c>
      <c r="H1840" s="52">
        <v>0</v>
      </c>
      <c r="I1840" s="52">
        <v>0</v>
      </c>
      <c r="J1840" s="52">
        <v>0</v>
      </c>
      <c r="K1840" s="52">
        <v>0</v>
      </c>
      <c r="L1840" s="103">
        <f t="shared" si="113"/>
        <v>0</v>
      </c>
      <c r="M1840" s="53">
        <v>1</v>
      </c>
      <c r="N1840" s="106">
        <f t="shared" si="114"/>
        <v>0</v>
      </c>
      <c r="O1840" s="53">
        <v>1</v>
      </c>
      <c r="P1840" s="53">
        <v>1</v>
      </c>
      <c r="Q1840" s="53">
        <v>1</v>
      </c>
      <c r="R1840" s="42">
        <v>0</v>
      </c>
      <c r="S1840" s="42">
        <v>0</v>
      </c>
      <c r="T1840" s="43" t="s">
        <v>105</v>
      </c>
      <c r="U1840" s="53"/>
      <c r="V1840" s="41" t="s">
        <v>106</v>
      </c>
      <c r="W1840" s="53"/>
      <c r="X1840" s="41" t="s">
        <v>106</v>
      </c>
      <c r="Y1840" s="53"/>
      <c r="Z1840" s="53">
        <f t="shared" si="115"/>
        <v>0</v>
      </c>
      <c r="AA1840" s="53">
        <f t="shared" si="116"/>
        <v>0</v>
      </c>
      <c r="AB1840" s="54"/>
      <c r="AC1840" s="55">
        <v>0</v>
      </c>
      <c r="AD1840" s="46" t="s">
        <v>106</v>
      </c>
      <c r="AE1840" s="47"/>
      <c r="AF1840" s="69" t="s">
        <v>106</v>
      </c>
      <c r="AG1840" s="64" t="s">
        <v>106</v>
      </c>
      <c r="AH1840" s="65" t="s">
        <v>106</v>
      </c>
      <c r="AI1840" s="65" t="s">
        <v>106</v>
      </c>
      <c r="AJ1840" s="65" t="s">
        <v>106</v>
      </c>
      <c r="AK1840" s="74" t="s">
        <v>106</v>
      </c>
      <c r="AL1840" s="75" t="s">
        <v>106</v>
      </c>
      <c r="AM1840" s="75" t="s">
        <v>106</v>
      </c>
      <c r="AN1840" s="75" t="s">
        <v>106</v>
      </c>
      <c r="AO1840" s="75" t="s">
        <v>106</v>
      </c>
      <c r="AP1840" s="75" t="s">
        <v>106</v>
      </c>
    </row>
    <row r="1841" spans="1:42">
      <c r="A1841" s="59">
        <v>1839</v>
      </c>
      <c r="B1841" s="109"/>
      <c r="C1841" s="49"/>
      <c r="D1841" s="50"/>
      <c r="E1841" s="38" t="s">
        <v>14</v>
      </c>
      <c r="F1841" s="50"/>
      <c r="G1841" s="51">
        <v>0</v>
      </c>
      <c r="H1841" s="52">
        <v>0</v>
      </c>
      <c r="I1841" s="52">
        <v>0</v>
      </c>
      <c r="J1841" s="52">
        <v>0</v>
      </c>
      <c r="K1841" s="52">
        <v>0</v>
      </c>
      <c r="L1841" s="103">
        <f t="shared" si="113"/>
        <v>0</v>
      </c>
      <c r="M1841" s="53">
        <v>1</v>
      </c>
      <c r="N1841" s="106">
        <f t="shared" si="114"/>
        <v>0</v>
      </c>
      <c r="O1841" s="53">
        <v>1</v>
      </c>
      <c r="P1841" s="53">
        <v>1</v>
      </c>
      <c r="Q1841" s="53">
        <v>1</v>
      </c>
      <c r="R1841" s="42">
        <v>0</v>
      </c>
      <c r="S1841" s="42">
        <v>0</v>
      </c>
      <c r="T1841" s="43" t="s">
        <v>105</v>
      </c>
      <c r="U1841" s="53"/>
      <c r="V1841" s="41" t="s">
        <v>106</v>
      </c>
      <c r="W1841" s="53"/>
      <c r="X1841" s="41" t="s">
        <v>106</v>
      </c>
      <c r="Y1841" s="53"/>
      <c r="Z1841" s="53">
        <f t="shared" si="115"/>
        <v>0</v>
      </c>
      <c r="AA1841" s="53">
        <f t="shared" si="116"/>
        <v>0</v>
      </c>
      <c r="AB1841" s="54"/>
      <c r="AC1841" s="55">
        <v>0</v>
      </c>
      <c r="AD1841" s="46" t="s">
        <v>106</v>
      </c>
      <c r="AE1841" s="47"/>
      <c r="AF1841" s="69" t="s">
        <v>106</v>
      </c>
      <c r="AG1841" s="64" t="s">
        <v>106</v>
      </c>
      <c r="AH1841" s="65" t="s">
        <v>106</v>
      </c>
      <c r="AI1841" s="65" t="s">
        <v>106</v>
      </c>
      <c r="AJ1841" s="65" t="s">
        <v>106</v>
      </c>
      <c r="AK1841" s="74" t="s">
        <v>106</v>
      </c>
      <c r="AL1841" s="75" t="s">
        <v>106</v>
      </c>
      <c r="AM1841" s="75" t="s">
        <v>106</v>
      </c>
      <c r="AN1841" s="75" t="s">
        <v>106</v>
      </c>
      <c r="AO1841" s="75" t="s">
        <v>106</v>
      </c>
      <c r="AP1841" s="75" t="s">
        <v>106</v>
      </c>
    </row>
    <row r="1842" spans="1:42">
      <c r="A1842" s="59">
        <v>1840</v>
      </c>
      <c r="B1842" s="109"/>
      <c r="C1842" s="49"/>
      <c r="D1842" s="50"/>
      <c r="E1842" s="38" t="s">
        <v>14</v>
      </c>
      <c r="F1842" s="50"/>
      <c r="G1842" s="51">
        <v>0</v>
      </c>
      <c r="H1842" s="52">
        <v>0</v>
      </c>
      <c r="I1842" s="52">
        <v>0</v>
      </c>
      <c r="J1842" s="52">
        <v>0</v>
      </c>
      <c r="K1842" s="52">
        <v>0</v>
      </c>
      <c r="L1842" s="103">
        <f t="shared" si="113"/>
        <v>0</v>
      </c>
      <c r="M1842" s="53">
        <v>1</v>
      </c>
      <c r="N1842" s="106">
        <f t="shared" si="114"/>
        <v>0</v>
      </c>
      <c r="O1842" s="53">
        <v>1</v>
      </c>
      <c r="P1842" s="53">
        <v>1</v>
      </c>
      <c r="Q1842" s="53">
        <v>1</v>
      </c>
      <c r="R1842" s="42">
        <v>0</v>
      </c>
      <c r="S1842" s="42">
        <v>0</v>
      </c>
      <c r="T1842" s="43" t="s">
        <v>105</v>
      </c>
      <c r="U1842" s="53"/>
      <c r="V1842" s="41" t="s">
        <v>106</v>
      </c>
      <c r="W1842" s="53"/>
      <c r="X1842" s="41" t="s">
        <v>106</v>
      </c>
      <c r="Y1842" s="53"/>
      <c r="Z1842" s="53">
        <f t="shared" si="115"/>
        <v>0</v>
      </c>
      <c r="AA1842" s="53">
        <f t="shared" si="116"/>
        <v>0</v>
      </c>
      <c r="AB1842" s="54"/>
      <c r="AC1842" s="55">
        <v>0</v>
      </c>
      <c r="AD1842" s="46" t="s">
        <v>106</v>
      </c>
      <c r="AE1842" s="47"/>
      <c r="AF1842" s="69" t="s">
        <v>106</v>
      </c>
      <c r="AG1842" s="64" t="s">
        <v>106</v>
      </c>
      <c r="AH1842" s="65" t="s">
        <v>106</v>
      </c>
      <c r="AI1842" s="65" t="s">
        <v>106</v>
      </c>
      <c r="AJ1842" s="65" t="s">
        <v>106</v>
      </c>
      <c r="AK1842" s="74" t="s">
        <v>106</v>
      </c>
      <c r="AL1842" s="75" t="s">
        <v>106</v>
      </c>
      <c r="AM1842" s="75" t="s">
        <v>106</v>
      </c>
      <c r="AN1842" s="75" t="s">
        <v>106</v>
      </c>
      <c r="AO1842" s="75" t="s">
        <v>106</v>
      </c>
      <c r="AP1842" s="75" t="s">
        <v>106</v>
      </c>
    </row>
    <row r="1843" spans="1:42">
      <c r="A1843" s="59">
        <v>1841</v>
      </c>
      <c r="B1843" s="109"/>
      <c r="C1843" s="49"/>
      <c r="D1843" s="50"/>
      <c r="E1843" s="38" t="s">
        <v>14</v>
      </c>
      <c r="F1843" s="50"/>
      <c r="G1843" s="51">
        <v>0</v>
      </c>
      <c r="H1843" s="52">
        <v>0</v>
      </c>
      <c r="I1843" s="52">
        <v>0</v>
      </c>
      <c r="J1843" s="52">
        <v>0</v>
      </c>
      <c r="K1843" s="52">
        <v>0</v>
      </c>
      <c r="L1843" s="103">
        <f t="shared" si="113"/>
        <v>0</v>
      </c>
      <c r="M1843" s="53">
        <v>1</v>
      </c>
      <c r="N1843" s="106">
        <f t="shared" si="114"/>
        <v>0</v>
      </c>
      <c r="O1843" s="53">
        <v>1</v>
      </c>
      <c r="P1843" s="53">
        <v>1</v>
      </c>
      <c r="Q1843" s="53">
        <v>1</v>
      </c>
      <c r="R1843" s="42">
        <v>0</v>
      </c>
      <c r="S1843" s="42">
        <v>0</v>
      </c>
      <c r="T1843" s="43" t="s">
        <v>105</v>
      </c>
      <c r="U1843" s="53"/>
      <c r="V1843" s="41" t="s">
        <v>106</v>
      </c>
      <c r="W1843" s="53"/>
      <c r="X1843" s="41" t="s">
        <v>106</v>
      </c>
      <c r="Y1843" s="53"/>
      <c r="Z1843" s="53">
        <f t="shared" si="115"/>
        <v>0</v>
      </c>
      <c r="AA1843" s="53">
        <f t="shared" si="116"/>
        <v>0</v>
      </c>
      <c r="AB1843" s="54"/>
      <c r="AC1843" s="55">
        <v>0</v>
      </c>
      <c r="AD1843" s="46" t="s">
        <v>106</v>
      </c>
      <c r="AE1843" s="47"/>
      <c r="AF1843" s="69" t="s">
        <v>106</v>
      </c>
      <c r="AG1843" s="64" t="s">
        <v>106</v>
      </c>
      <c r="AH1843" s="65" t="s">
        <v>106</v>
      </c>
      <c r="AI1843" s="65" t="s">
        <v>106</v>
      </c>
      <c r="AJ1843" s="65" t="s">
        <v>106</v>
      </c>
      <c r="AK1843" s="74" t="s">
        <v>106</v>
      </c>
      <c r="AL1843" s="75" t="s">
        <v>106</v>
      </c>
      <c r="AM1843" s="75" t="s">
        <v>106</v>
      </c>
      <c r="AN1843" s="75" t="s">
        <v>106</v>
      </c>
      <c r="AO1843" s="75" t="s">
        <v>106</v>
      </c>
      <c r="AP1843" s="75" t="s">
        <v>106</v>
      </c>
    </row>
    <row r="1844" spans="1:42">
      <c r="A1844" s="59">
        <v>1842</v>
      </c>
      <c r="B1844" s="109"/>
      <c r="C1844" s="49"/>
      <c r="D1844" s="50"/>
      <c r="E1844" s="38" t="s">
        <v>14</v>
      </c>
      <c r="F1844" s="50"/>
      <c r="G1844" s="51">
        <v>0</v>
      </c>
      <c r="H1844" s="52">
        <v>0</v>
      </c>
      <c r="I1844" s="52">
        <v>0</v>
      </c>
      <c r="J1844" s="52">
        <v>0</v>
      </c>
      <c r="K1844" s="52">
        <v>0</v>
      </c>
      <c r="L1844" s="103">
        <f t="shared" si="113"/>
        <v>0</v>
      </c>
      <c r="M1844" s="53">
        <v>1</v>
      </c>
      <c r="N1844" s="106">
        <f t="shared" si="114"/>
        <v>0</v>
      </c>
      <c r="O1844" s="53">
        <v>1</v>
      </c>
      <c r="P1844" s="53">
        <v>1</v>
      </c>
      <c r="Q1844" s="53">
        <v>1</v>
      </c>
      <c r="R1844" s="42">
        <v>0</v>
      </c>
      <c r="S1844" s="42">
        <v>0</v>
      </c>
      <c r="T1844" s="43" t="s">
        <v>105</v>
      </c>
      <c r="U1844" s="53"/>
      <c r="V1844" s="41" t="s">
        <v>106</v>
      </c>
      <c r="W1844" s="53"/>
      <c r="X1844" s="41" t="s">
        <v>106</v>
      </c>
      <c r="Y1844" s="53"/>
      <c r="Z1844" s="53">
        <f t="shared" si="115"/>
        <v>0</v>
      </c>
      <c r="AA1844" s="53">
        <f t="shared" si="116"/>
        <v>0</v>
      </c>
      <c r="AB1844" s="54"/>
      <c r="AC1844" s="55">
        <v>0</v>
      </c>
      <c r="AD1844" s="46" t="s">
        <v>106</v>
      </c>
      <c r="AE1844" s="47"/>
      <c r="AF1844" s="69" t="s">
        <v>106</v>
      </c>
      <c r="AG1844" s="64" t="s">
        <v>106</v>
      </c>
      <c r="AH1844" s="65" t="s">
        <v>106</v>
      </c>
      <c r="AI1844" s="65" t="s">
        <v>106</v>
      </c>
      <c r="AJ1844" s="65" t="s">
        <v>106</v>
      </c>
      <c r="AK1844" s="74" t="s">
        <v>106</v>
      </c>
      <c r="AL1844" s="75" t="s">
        <v>106</v>
      </c>
      <c r="AM1844" s="75" t="s">
        <v>106</v>
      </c>
      <c r="AN1844" s="75" t="s">
        <v>106</v>
      </c>
      <c r="AO1844" s="75" t="s">
        <v>106</v>
      </c>
      <c r="AP1844" s="75" t="s">
        <v>106</v>
      </c>
    </row>
    <row r="1845" spans="1:42">
      <c r="A1845" s="59">
        <v>1843</v>
      </c>
      <c r="B1845" s="109"/>
      <c r="C1845" s="49"/>
      <c r="D1845" s="50"/>
      <c r="E1845" s="38" t="s">
        <v>14</v>
      </c>
      <c r="F1845" s="50"/>
      <c r="G1845" s="51">
        <v>0</v>
      </c>
      <c r="H1845" s="52">
        <v>0</v>
      </c>
      <c r="I1845" s="52">
        <v>0</v>
      </c>
      <c r="J1845" s="52">
        <v>0</v>
      </c>
      <c r="K1845" s="52">
        <v>0</v>
      </c>
      <c r="L1845" s="103">
        <f t="shared" si="113"/>
        <v>0</v>
      </c>
      <c r="M1845" s="53">
        <v>1</v>
      </c>
      <c r="N1845" s="106">
        <f t="shared" si="114"/>
        <v>0</v>
      </c>
      <c r="O1845" s="53">
        <v>1</v>
      </c>
      <c r="P1845" s="53">
        <v>1</v>
      </c>
      <c r="Q1845" s="53">
        <v>1</v>
      </c>
      <c r="R1845" s="42">
        <v>0</v>
      </c>
      <c r="S1845" s="42">
        <v>0</v>
      </c>
      <c r="T1845" s="43" t="s">
        <v>105</v>
      </c>
      <c r="U1845" s="53"/>
      <c r="V1845" s="41" t="s">
        <v>106</v>
      </c>
      <c r="W1845" s="53"/>
      <c r="X1845" s="41" t="s">
        <v>106</v>
      </c>
      <c r="Y1845" s="53"/>
      <c r="Z1845" s="53">
        <f t="shared" si="115"/>
        <v>0</v>
      </c>
      <c r="AA1845" s="53">
        <f t="shared" si="116"/>
        <v>0</v>
      </c>
      <c r="AB1845" s="54"/>
      <c r="AC1845" s="55">
        <v>0</v>
      </c>
      <c r="AD1845" s="46" t="s">
        <v>106</v>
      </c>
      <c r="AE1845" s="47"/>
      <c r="AF1845" s="69" t="s">
        <v>106</v>
      </c>
      <c r="AG1845" s="64" t="s">
        <v>106</v>
      </c>
      <c r="AH1845" s="65" t="s">
        <v>106</v>
      </c>
      <c r="AI1845" s="65" t="s">
        <v>106</v>
      </c>
      <c r="AJ1845" s="65" t="s">
        <v>106</v>
      </c>
      <c r="AK1845" s="74" t="s">
        <v>106</v>
      </c>
      <c r="AL1845" s="75" t="s">
        <v>106</v>
      </c>
      <c r="AM1845" s="75" t="s">
        <v>106</v>
      </c>
      <c r="AN1845" s="75" t="s">
        <v>106</v>
      </c>
      <c r="AO1845" s="75" t="s">
        <v>106</v>
      </c>
      <c r="AP1845" s="75" t="s">
        <v>106</v>
      </c>
    </row>
    <row r="1846" spans="1:42">
      <c r="A1846" s="59">
        <v>1844</v>
      </c>
      <c r="B1846" s="109"/>
      <c r="C1846" s="49"/>
      <c r="D1846" s="50"/>
      <c r="E1846" s="38" t="s">
        <v>14</v>
      </c>
      <c r="F1846" s="50"/>
      <c r="G1846" s="51">
        <v>0</v>
      </c>
      <c r="H1846" s="52">
        <v>0</v>
      </c>
      <c r="I1846" s="52">
        <v>0</v>
      </c>
      <c r="J1846" s="52">
        <v>0</v>
      </c>
      <c r="K1846" s="52">
        <v>0</v>
      </c>
      <c r="L1846" s="103">
        <f t="shared" si="113"/>
        <v>0</v>
      </c>
      <c r="M1846" s="53">
        <v>1</v>
      </c>
      <c r="N1846" s="106">
        <f t="shared" si="114"/>
        <v>0</v>
      </c>
      <c r="O1846" s="53">
        <v>1</v>
      </c>
      <c r="P1846" s="53">
        <v>1</v>
      </c>
      <c r="Q1846" s="53">
        <v>1</v>
      </c>
      <c r="R1846" s="42">
        <v>0</v>
      </c>
      <c r="S1846" s="42">
        <v>0</v>
      </c>
      <c r="T1846" s="43" t="s">
        <v>105</v>
      </c>
      <c r="U1846" s="53"/>
      <c r="V1846" s="41" t="s">
        <v>106</v>
      </c>
      <c r="W1846" s="53"/>
      <c r="X1846" s="41" t="s">
        <v>106</v>
      </c>
      <c r="Y1846" s="53"/>
      <c r="Z1846" s="53">
        <f t="shared" si="115"/>
        <v>0</v>
      </c>
      <c r="AA1846" s="53">
        <f t="shared" si="116"/>
        <v>0</v>
      </c>
      <c r="AB1846" s="54"/>
      <c r="AC1846" s="55">
        <v>0</v>
      </c>
      <c r="AD1846" s="46" t="s">
        <v>106</v>
      </c>
      <c r="AE1846" s="47"/>
      <c r="AF1846" s="69" t="s">
        <v>106</v>
      </c>
      <c r="AG1846" s="64" t="s">
        <v>106</v>
      </c>
      <c r="AH1846" s="65" t="s">
        <v>106</v>
      </c>
      <c r="AI1846" s="65" t="s">
        <v>106</v>
      </c>
      <c r="AJ1846" s="65" t="s">
        <v>106</v>
      </c>
      <c r="AK1846" s="74" t="s">
        <v>106</v>
      </c>
      <c r="AL1846" s="75" t="s">
        <v>106</v>
      </c>
      <c r="AM1846" s="75" t="s">
        <v>106</v>
      </c>
      <c r="AN1846" s="75" t="s">
        <v>106</v>
      </c>
      <c r="AO1846" s="75" t="s">
        <v>106</v>
      </c>
      <c r="AP1846" s="75" t="s">
        <v>106</v>
      </c>
    </row>
    <row r="1847" spans="1:42">
      <c r="A1847" s="59">
        <v>1845</v>
      </c>
      <c r="B1847" s="109"/>
      <c r="C1847" s="49"/>
      <c r="D1847" s="50"/>
      <c r="E1847" s="38" t="s">
        <v>14</v>
      </c>
      <c r="F1847" s="50"/>
      <c r="G1847" s="51">
        <v>0</v>
      </c>
      <c r="H1847" s="52">
        <v>0</v>
      </c>
      <c r="I1847" s="52">
        <v>0</v>
      </c>
      <c r="J1847" s="52">
        <v>0</v>
      </c>
      <c r="K1847" s="52">
        <v>0</v>
      </c>
      <c r="L1847" s="103">
        <f t="shared" ref="L1847:L1910" si="117">SUM(G1847:K1847)</f>
        <v>0</v>
      </c>
      <c r="M1847" s="53">
        <v>1</v>
      </c>
      <c r="N1847" s="106">
        <f t="shared" ref="N1847:N1910" si="118">G1847/M1847</f>
        <v>0</v>
      </c>
      <c r="O1847" s="53">
        <v>1</v>
      </c>
      <c r="P1847" s="53">
        <v>1</v>
      </c>
      <c r="Q1847" s="53">
        <v>1</v>
      </c>
      <c r="R1847" s="42">
        <v>0</v>
      </c>
      <c r="S1847" s="42">
        <v>0</v>
      </c>
      <c r="T1847" s="43" t="s">
        <v>105</v>
      </c>
      <c r="U1847" s="53"/>
      <c r="V1847" s="41" t="s">
        <v>106</v>
      </c>
      <c r="W1847" s="53"/>
      <c r="X1847" s="41" t="s">
        <v>106</v>
      </c>
      <c r="Y1847" s="53"/>
      <c r="Z1847" s="53">
        <f t="shared" ref="Z1847:Z1910" si="119">Y1847</f>
        <v>0</v>
      </c>
      <c r="AA1847" s="53">
        <f t="shared" ref="AA1847:AA1910" si="120">Y1847</f>
        <v>0</v>
      </c>
      <c r="AB1847" s="54"/>
      <c r="AC1847" s="55">
        <v>0</v>
      </c>
      <c r="AD1847" s="46" t="s">
        <v>106</v>
      </c>
      <c r="AE1847" s="47"/>
      <c r="AF1847" s="69" t="s">
        <v>106</v>
      </c>
      <c r="AG1847" s="64" t="s">
        <v>106</v>
      </c>
      <c r="AH1847" s="65" t="s">
        <v>106</v>
      </c>
      <c r="AI1847" s="65" t="s">
        <v>106</v>
      </c>
      <c r="AJ1847" s="65" t="s">
        <v>106</v>
      </c>
      <c r="AK1847" s="74" t="s">
        <v>106</v>
      </c>
      <c r="AL1847" s="75" t="s">
        <v>106</v>
      </c>
      <c r="AM1847" s="75" t="s">
        <v>106</v>
      </c>
      <c r="AN1847" s="75" t="s">
        <v>106</v>
      </c>
      <c r="AO1847" s="75" t="s">
        <v>106</v>
      </c>
      <c r="AP1847" s="75" t="s">
        <v>106</v>
      </c>
    </row>
    <row r="1848" spans="1:42">
      <c r="A1848" s="59">
        <v>1846</v>
      </c>
      <c r="B1848" s="109"/>
      <c r="C1848" s="49"/>
      <c r="D1848" s="50"/>
      <c r="E1848" s="38" t="s">
        <v>14</v>
      </c>
      <c r="F1848" s="50"/>
      <c r="G1848" s="51">
        <v>0</v>
      </c>
      <c r="H1848" s="52">
        <v>0</v>
      </c>
      <c r="I1848" s="52">
        <v>0</v>
      </c>
      <c r="J1848" s="52">
        <v>0</v>
      </c>
      <c r="K1848" s="52">
        <v>0</v>
      </c>
      <c r="L1848" s="103">
        <f t="shared" si="117"/>
        <v>0</v>
      </c>
      <c r="M1848" s="53">
        <v>1</v>
      </c>
      <c r="N1848" s="106">
        <f t="shared" si="118"/>
        <v>0</v>
      </c>
      <c r="O1848" s="53">
        <v>1</v>
      </c>
      <c r="P1848" s="53">
        <v>1</v>
      </c>
      <c r="Q1848" s="53">
        <v>1</v>
      </c>
      <c r="R1848" s="42">
        <v>0</v>
      </c>
      <c r="S1848" s="42">
        <v>0</v>
      </c>
      <c r="T1848" s="43" t="s">
        <v>105</v>
      </c>
      <c r="U1848" s="53"/>
      <c r="V1848" s="41" t="s">
        <v>106</v>
      </c>
      <c r="W1848" s="53"/>
      <c r="X1848" s="41" t="s">
        <v>106</v>
      </c>
      <c r="Y1848" s="53"/>
      <c r="Z1848" s="53">
        <f t="shared" si="119"/>
        <v>0</v>
      </c>
      <c r="AA1848" s="53">
        <f t="shared" si="120"/>
        <v>0</v>
      </c>
      <c r="AB1848" s="54"/>
      <c r="AC1848" s="55">
        <v>0</v>
      </c>
      <c r="AD1848" s="46" t="s">
        <v>106</v>
      </c>
      <c r="AE1848" s="47"/>
      <c r="AF1848" s="69" t="s">
        <v>106</v>
      </c>
      <c r="AG1848" s="64" t="s">
        <v>106</v>
      </c>
      <c r="AH1848" s="65" t="s">
        <v>106</v>
      </c>
      <c r="AI1848" s="65" t="s">
        <v>106</v>
      </c>
      <c r="AJ1848" s="65" t="s">
        <v>106</v>
      </c>
      <c r="AK1848" s="74" t="s">
        <v>106</v>
      </c>
      <c r="AL1848" s="75" t="s">
        <v>106</v>
      </c>
      <c r="AM1848" s="75" t="s">
        <v>106</v>
      </c>
      <c r="AN1848" s="75" t="s">
        <v>106</v>
      </c>
      <c r="AO1848" s="75" t="s">
        <v>106</v>
      </c>
      <c r="AP1848" s="75" t="s">
        <v>106</v>
      </c>
    </row>
    <row r="1849" spans="1:42">
      <c r="A1849" s="59">
        <v>1847</v>
      </c>
      <c r="B1849" s="109"/>
      <c r="C1849" s="49"/>
      <c r="D1849" s="50"/>
      <c r="E1849" s="38" t="s">
        <v>14</v>
      </c>
      <c r="F1849" s="50"/>
      <c r="G1849" s="51">
        <v>0</v>
      </c>
      <c r="H1849" s="52">
        <v>0</v>
      </c>
      <c r="I1849" s="52">
        <v>0</v>
      </c>
      <c r="J1849" s="52">
        <v>0</v>
      </c>
      <c r="K1849" s="52">
        <v>0</v>
      </c>
      <c r="L1849" s="103">
        <f t="shared" si="117"/>
        <v>0</v>
      </c>
      <c r="M1849" s="53">
        <v>1</v>
      </c>
      <c r="N1849" s="106">
        <f t="shared" si="118"/>
        <v>0</v>
      </c>
      <c r="O1849" s="53">
        <v>1</v>
      </c>
      <c r="P1849" s="53">
        <v>1</v>
      </c>
      <c r="Q1849" s="53">
        <v>1</v>
      </c>
      <c r="R1849" s="42">
        <v>0</v>
      </c>
      <c r="S1849" s="42">
        <v>0</v>
      </c>
      <c r="T1849" s="43" t="s">
        <v>105</v>
      </c>
      <c r="U1849" s="53"/>
      <c r="V1849" s="41" t="s">
        <v>106</v>
      </c>
      <c r="W1849" s="53"/>
      <c r="X1849" s="41" t="s">
        <v>106</v>
      </c>
      <c r="Y1849" s="53"/>
      <c r="Z1849" s="53">
        <f t="shared" si="119"/>
        <v>0</v>
      </c>
      <c r="AA1849" s="53">
        <f t="shared" si="120"/>
        <v>0</v>
      </c>
      <c r="AB1849" s="54"/>
      <c r="AC1849" s="55">
        <v>0</v>
      </c>
      <c r="AD1849" s="46" t="s">
        <v>106</v>
      </c>
      <c r="AE1849" s="47"/>
      <c r="AF1849" s="69" t="s">
        <v>106</v>
      </c>
      <c r="AG1849" s="64" t="s">
        <v>106</v>
      </c>
      <c r="AH1849" s="65" t="s">
        <v>106</v>
      </c>
      <c r="AI1849" s="65" t="s">
        <v>106</v>
      </c>
      <c r="AJ1849" s="65" t="s">
        <v>106</v>
      </c>
      <c r="AK1849" s="74" t="s">
        <v>106</v>
      </c>
      <c r="AL1849" s="75" t="s">
        <v>106</v>
      </c>
      <c r="AM1849" s="75" t="s">
        <v>106</v>
      </c>
      <c r="AN1849" s="75" t="s">
        <v>106</v>
      </c>
      <c r="AO1849" s="75" t="s">
        <v>106</v>
      </c>
      <c r="AP1849" s="75" t="s">
        <v>106</v>
      </c>
    </row>
    <row r="1850" spans="1:42">
      <c r="A1850" s="59">
        <v>1848</v>
      </c>
      <c r="B1850" s="109"/>
      <c r="C1850" s="49"/>
      <c r="D1850" s="50"/>
      <c r="E1850" s="38" t="s">
        <v>14</v>
      </c>
      <c r="F1850" s="50"/>
      <c r="G1850" s="51">
        <v>0</v>
      </c>
      <c r="H1850" s="52">
        <v>0</v>
      </c>
      <c r="I1850" s="52">
        <v>0</v>
      </c>
      <c r="J1850" s="52">
        <v>0</v>
      </c>
      <c r="K1850" s="52">
        <v>0</v>
      </c>
      <c r="L1850" s="103">
        <f t="shared" si="117"/>
        <v>0</v>
      </c>
      <c r="M1850" s="53">
        <v>1</v>
      </c>
      <c r="N1850" s="106">
        <f t="shared" si="118"/>
        <v>0</v>
      </c>
      <c r="O1850" s="53">
        <v>1</v>
      </c>
      <c r="P1850" s="53">
        <v>1</v>
      </c>
      <c r="Q1850" s="53">
        <v>1</v>
      </c>
      <c r="R1850" s="42">
        <v>0</v>
      </c>
      <c r="S1850" s="42">
        <v>0</v>
      </c>
      <c r="T1850" s="43" t="s">
        <v>105</v>
      </c>
      <c r="U1850" s="53"/>
      <c r="V1850" s="41" t="s">
        <v>106</v>
      </c>
      <c r="W1850" s="53"/>
      <c r="X1850" s="41" t="s">
        <v>106</v>
      </c>
      <c r="Y1850" s="53"/>
      <c r="Z1850" s="53">
        <f t="shared" si="119"/>
        <v>0</v>
      </c>
      <c r="AA1850" s="53">
        <f t="shared" si="120"/>
        <v>0</v>
      </c>
      <c r="AB1850" s="54"/>
      <c r="AC1850" s="55">
        <v>0</v>
      </c>
      <c r="AD1850" s="46" t="s">
        <v>106</v>
      </c>
      <c r="AE1850" s="47"/>
      <c r="AF1850" s="69" t="s">
        <v>106</v>
      </c>
      <c r="AG1850" s="64" t="s">
        <v>106</v>
      </c>
      <c r="AH1850" s="65" t="s">
        <v>106</v>
      </c>
      <c r="AI1850" s="65" t="s">
        <v>106</v>
      </c>
      <c r="AJ1850" s="65" t="s">
        <v>106</v>
      </c>
      <c r="AK1850" s="74" t="s">
        <v>106</v>
      </c>
      <c r="AL1850" s="75" t="s">
        <v>106</v>
      </c>
      <c r="AM1850" s="75" t="s">
        <v>106</v>
      </c>
      <c r="AN1850" s="75" t="s">
        <v>106</v>
      </c>
      <c r="AO1850" s="75" t="s">
        <v>106</v>
      </c>
      <c r="AP1850" s="75" t="s">
        <v>106</v>
      </c>
    </row>
    <row r="1851" spans="1:42">
      <c r="A1851" s="59">
        <v>1849</v>
      </c>
      <c r="B1851" s="109"/>
      <c r="C1851" s="49"/>
      <c r="D1851" s="50"/>
      <c r="E1851" s="38" t="s">
        <v>14</v>
      </c>
      <c r="F1851" s="50"/>
      <c r="G1851" s="51">
        <v>0</v>
      </c>
      <c r="H1851" s="52">
        <v>0</v>
      </c>
      <c r="I1851" s="52">
        <v>0</v>
      </c>
      <c r="J1851" s="52">
        <v>0</v>
      </c>
      <c r="K1851" s="52">
        <v>0</v>
      </c>
      <c r="L1851" s="103">
        <f t="shared" si="117"/>
        <v>0</v>
      </c>
      <c r="M1851" s="53">
        <v>1</v>
      </c>
      <c r="N1851" s="106">
        <f t="shared" si="118"/>
        <v>0</v>
      </c>
      <c r="O1851" s="53">
        <v>1</v>
      </c>
      <c r="P1851" s="53">
        <v>1</v>
      </c>
      <c r="Q1851" s="53">
        <v>1</v>
      </c>
      <c r="R1851" s="42">
        <v>0</v>
      </c>
      <c r="S1851" s="42">
        <v>0</v>
      </c>
      <c r="T1851" s="43" t="s">
        <v>105</v>
      </c>
      <c r="U1851" s="53"/>
      <c r="V1851" s="41" t="s">
        <v>106</v>
      </c>
      <c r="W1851" s="53"/>
      <c r="X1851" s="41" t="s">
        <v>106</v>
      </c>
      <c r="Y1851" s="53"/>
      <c r="Z1851" s="53">
        <f t="shared" si="119"/>
        <v>0</v>
      </c>
      <c r="AA1851" s="53">
        <f t="shared" si="120"/>
        <v>0</v>
      </c>
      <c r="AB1851" s="54"/>
      <c r="AC1851" s="55">
        <v>0</v>
      </c>
      <c r="AD1851" s="46" t="s">
        <v>106</v>
      </c>
      <c r="AE1851" s="47"/>
      <c r="AF1851" s="69" t="s">
        <v>106</v>
      </c>
      <c r="AG1851" s="64" t="s">
        <v>106</v>
      </c>
      <c r="AH1851" s="65" t="s">
        <v>106</v>
      </c>
      <c r="AI1851" s="65" t="s">
        <v>106</v>
      </c>
      <c r="AJ1851" s="65" t="s">
        <v>106</v>
      </c>
      <c r="AK1851" s="74" t="s">
        <v>106</v>
      </c>
      <c r="AL1851" s="75" t="s">
        <v>106</v>
      </c>
      <c r="AM1851" s="75" t="s">
        <v>106</v>
      </c>
      <c r="AN1851" s="75" t="s">
        <v>106</v>
      </c>
      <c r="AO1851" s="75" t="s">
        <v>106</v>
      </c>
      <c r="AP1851" s="75" t="s">
        <v>106</v>
      </c>
    </row>
    <row r="1852" spans="1:42">
      <c r="A1852" s="59">
        <v>1850</v>
      </c>
      <c r="B1852" s="109"/>
      <c r="C1852" s="49"/>
      <c r="D1852" s="50"/>
      <c r="E1852" s="38" t="s">
        <v>14</v>
      </c>
      <c r="F1852" s="50"/>
      <c r="G1852" s="51">
        <v>0</v>
      </c>
      <c r="H1852" s="52">
        <v>0</v>
      </c>
      <c r="I1852" s="52">
        <v>0</v>
      </c>
      <c r="J1852" s="52">
        <v>0</v>
      </c>
      <c r="K1852" s="52">
        <v>0</v>
      </c>
      <c r="L1852" s="103">
        <f t="shared" si="117"/>
        <v>0</v>
      </c>
      <c r="M1852" s="53">
        <v>1</v>
      </c>
      <c r="N1852" s="106">
        <f t="shared" si="118"/>
        <v>0</v>
      </c>
      <c r="O1852" s="53">
        <v>1</v>
      </c>
      <c r="P1852" s="53">
        <v>1</v>
      </c>
      <c r="Q1852" s="53">
        <v>1</v>
      </c>
      <c r="R1852" s="42">
        <v>0</v>
      </c>
      <c r="S1852" s="42">
        <v>0</v>
      </c>
      <c r="T1852" s="43" t="s">
        <v>105</v>
      </c>
      <c r="U1852" s="53"/>
      <c r="V1852" s="41" t="s">
        <v>106</v>
      </c>
      <c r="W1852" s="53"/>
      <c r="X1852" s="41" t="s">
        <v>106</v>
      </c>
      <c r="Y1852" s="53"/>
      <c r="Z1852" s="53">
        <f t="shared" si="119"/>
        <v>0</v>
      </c>
      <c r="AA1852" s="53">
        <f t="shared" si="120"/>
        <v>0</v>
      </c>
      <c r="AB1852" s="54"/>
      <c r="AC1852" s="55">
        <v>0</v>
      </c>
      <c r="AD1852" s="46" t="s">
        <v>106</v>
      </c>
      <c r="AE1852" s="47"/>
      <c r="AF1852" s="69" t="s">
        <v>106</v>
      </c>
      <c r="AG1852" s="64" t="s">
        <v>106</v>
      </c>
      <c r="AH1852" s="65" t="s">
        <v>106</v>
      </c>
      <c r="AI1852" s="65" t="s">
        <v>106</v>
      </c>
      <c r="AJ1852" s="65" t="s">
        <v>106</v>
      </c>
      <c r="AK1852" s="74" t="s">
        <v>106</v>
      </c>
      <c r="AL1852" s="75" t="s">
        <v>106</v>
      </c>
      <c r="AM1852" s="75" t="s">
        <v>106</v>
      </c>
      <c r="AN1852" s="75" t="s">
        <v>106</v>
      </c>
      <c r="AO1852" s="75" t="s">
        <v>106</v>
      </c>
      <c r="AP1852" s="75" t="s">
        <v>106</v>
      </c>
    </row>
    <row r="1853" spans="1:42">
      <c r="A1853" s="59">
        <v>1851</v>
      </c>
      <c r="B1853" s="109"/>
      <c r="C1853" s="49"/>
      <c r="D1853" s="50"/>
      <c r="E1853" s="38" t="s">
        <v>14</v>
      </c>
      <c r="F1853" s="50"/>
      <c r="G1853" s="51">
        <v>0</v>
      </c>
      <c r="H1853" s="52">
        <v>0</v>
      </c>
      <c r="I1853" s="52">
        <v>0</v>
      </c>
      <c r="J1853" s="52">
        <v>0</v>
      </c>
      <c r="K1853" s="52">
        <v>0</v>
      </c>
      <c r="L1853" s="103">
        <f t="shared" si="117"/>
        <v>0</v>
      </c>
      <c r="M1853" s="53">
        <v>1</v>
      </c>
      <c r="N1853" s="106">
        <f t="shared" si="118"/>
        <v>0</v>
      </c>
      <c r="O1853" s="53">
        <v>1</v>
      </c>
      <c r="P1853" s="53">
        <v>1</v>
      </c>
      <c r="Q1853" s="53">
        <v>1</v>
      </c>
      <c r="R1853" s="42">
        <v>0</v>
      </c>
      <c r="S1853" s="42">
        <v>0</v>
      </c>
      <c r="T1853" s="43" t="s">
        <v>105</v>
      </c>
      <c r="U1853" s="53"/>
      <c r="V1853" s="41" t="s">
        <v>106</v>
      </c>
      <c r="W1853" s="53"/>
      <c r="X1853" s="41" t="s">
        <v>106</v>
      </c>
      <c r="Y1853" s="53"/>
      <c r="Z1853" s="53">
        <f t="shared" si="119"/>
        <v>0</v>
      </c>
      <c r="AA1853" s="53">
        <f t="shared" si="120"/>
        <v>0</v>
      </c>
      <c r="AB1853" s="54"/>
      <c r="AC1853" s="55">
        <v>0</v>
      </c>
      <c r="AD1853" s="46" t="s">
        <v>106</v>
      </c>
      <c r="AE1853" s="47"/>
      <c r="AF1853" s="69" t="s">
        <v>106</v>
      </c>
      <c r="AG1853" s="64" t="s">
        <v>106</v>
      </c>
      <c r="AH1853" s="65" t="s">
        <v>106</v>
      </c>
      <c r="AI1853" s="65" t="s">
        <v>106</v>
      </c>
      <c r="AJ1853" s="65" t="s">
        <v>106</v>
      </c>
      <c r="AK1853" s="74" t="s">
        <v>106</v>
      </c>
      <c r="AL1853" s="75" t="s">
        <v>106</v>
      </c>
      <c r="AM1853" s="75" t="s">
        <v>106</v>
      </c>
      <c r="AN1853" s="75" t="s">
        <v>106</v>
      </c>
      <c r="AO1853" s="75" t="s">
        <v>106</v>
      </c>
      <c r="AP1853" s="75" t="s">
        <v>106</v>
      </c>
    </row>
    <row r="1854" spans="1:42">
      <c r="A1854" s="59">
        <v>1852</v>
      </c>
      <c r="B1854" s="109"/>
      <c r="C1854" s="49"/>
      <c r="D1854" s="50"/>
      <c r="E1854" s="38" t="s">
        <v>14</v>
      </c>
      <c r="F1854" s="50"/>
      <c r="G1854" s="51">
        <v>0</v>
      </c>
      <c r="H1854" s="52">
        <v>0</v>
      </c>
      <c r="I1854" s="52">
        <v>0</v>
      </c>
      <c r="J1854" s="52">
        <v>0</v>
      </c>
      <c r="K1854" s="52">
        <v>0</v>
      </c>
      <c r="L1854" s="103">
        <f t="shared" si="117"/>
        <v>0</v>
      </c>
      <c r="M1854" s="53">
        <v>1</v>
      </c>
      <c r="N1854" s="106">
        <f t="shared" si="118"/>
        <v>0</v>
      </c>
      <c r="O1854" s="53">
        <v>1</v>
      </c>
      <c r="P1854" s="53">
        <v>1</v>
      </c>
      <c r="Q1854" s="53">
        <v>1</v>
      </c>
      <c r="R1854" s="42">
        <v>0</v>
      </c>
      <c r="S1854" s="42">
        <v>0</v>
      </c>
      <c r="T1854" s="43" t="s">
        <v>105</v>
      </c>
      <c r="U1854" s="53"/>
      <c r="V1854" s="41" t="s">
        <v>106</v>
      </c>
      <c r="W1854" s="53"/>
      <c r="X1854" s="41" t="s">
        <v>106</v>
      </c>
      <c r="Y1854" s="53"/>
      <c r="Z1854" s="53">
        <f t="shared" si="119"/>
        <v>0</v>
      </c>
      <c r="AA1854" s="53">
        <f t="shared" si="120"/>
        <v>0</v>
      </c>
      <c r="AB1854" s="54"/>
      <c r="AC1854" s="55">
        <v>0</v>
      </c>
      <c r="AD1854" s="46" t="s">
        <v>106</v>
      </c>
      <c r="AE1854" s="47"/>
      <c r="AF1854" s="69" t="s">
        <v>106</v>
      </c>
      <c r="AG1854" s="64" t="s">
        <v>106</v>
      </c>
      <c r="AH1854" s="65" t="s">
        <v>106</v>
      </c>
      <c r="AI1854" s="65" t="s">
        <v>106</v>
      </c>
      <c r="AJ1854" s="65" t="s">
        <v>106</v>
      </c>
      <c r="AK1854" s="74" t="s">
        <v>106</v>
      </c>
      <c r="AL1854" s="75" t="s">
        <v>106</v>
      </c>
      <c r="AM1854" s="75" t="s">
        <v>106</v>
      </c>
      <c r="AN1854" s="75" t="s">
        <v>106</v>
      </c>
      <c r="AO1854" s="75" t="s">
        <v>106</v>
      </c>
      <c r="AP1854" s="75" t="s">
        <v>106</v>
      </c>
    </row>
    <row r="1855" spans="1:42">
      <c r="A1855" s="59">
        <v>1853</v>
      </c>
      <c r="B1855" s="109"/>
      <c r="C1855" s="49"/>
      <c r="D1855" s="50"/>
      <c r="E1855" s="38" t="s">
        <v>14</v>
      </c>
      <c r="F1855" s="50"/>
      <c r="G1855" s="51">
        <v>0</v>
      </c>
      <c r="H1855" s="52">
        <v>0</v>
      </c>
      <c r="I1855" s="52">
        <v>0</v>
      </c>
      <c r="J1855" s="52">
        <v>0</v>
      </c>
      <c r="K1855" s="52">
        <v>0</v>
      </c>
      <c r="L1855" s="103">
        <f t="shared" si="117"/>
        <v>0</v>
      </c>
      <c r="M1855" s="53">
        <v>1</v>
      </c>
      <c r="N1855" s="106">
        <f t="shared" si="118"/>
        <v>0</v>
      </c>
      <c r="O1855" s="53">
        <v>1</v>
      </c>
      <c r="P1855" s="53">
        <v>1</v>
      </c>
      <c r="Q1855" s="53">
        <v>1</v>
      </c>
      <c r="R1855" s="42">
        <v>0</v>
      </c>
      <c r="S1855" s="42">
        <v>0</v>
      </c>
      <c r="T1855" s="43" t="s">
        <v>105</v>
      </c>
      <c r="U1855" s="53"/>
      <c r="V1855" s="41" t="s">
        <v>106</v>
      </c>
      <c r="W1855" s="53"/>
      <c r="X1855" s="41" t="s">
        <v>106</v>
      </c>
      <c r="Y1855" s="53"/>
      <c r="Z1855" s="53">
        <f t="shared" si="119"/>
        <v>0</v>
      </c>
      <c r="AA1855" s="53">
        <f t="shared" si="120"/>
        <v>0</v>
      </c>
      <c r="AB1855" s="54"/>
      <c r="AC1855" s="55">
        <v>0</v>
      </c>
      <c r="AD1855" s="46" t="s">
        <v>106</v>
      </c>
      <c r="AE1855" s="47"/>
      <c r="AF1855" s="69" t="s">
        <v>106</v>
      </c>
      <c r="AG1855" s="64" t="s">
        <v>106</v>
      </c>
      <c r="AH1855" s="65" t="s">
        <v>106</v>
      </c>
      <c r="AI1855" s="65" t="s">
        <v>106</v>
      </c>
      <c r="AJ1855" s="65" t="s">
        <v>106</v>
      </c>
      <c r="AK1855" s="74" t="s">
        <v>106</v>
      </c>
      <c r="AL1855" s="75" t="s">
        <v>106</v>
      </c>
      <c r="AM1855" s="75" t="s">
        <v>106</v>
      </c>
      <c r="AN1855" s="75" t="s">
        <v>106</v>
      </c>
      <c r="AO1855" s="75" t="s">
        <v>106</v>
      </c>
      <c r="AP1855" s="75" t="s">
        <v>106</v>
      </c>
    </row>
    <row r="1856" spans="1:42">
      <c r="A1856" s="59">
        <v>1854</v>
      </c>
      <c r="B1856" s="109"/>
      <c r="C1856" s="49"/>
      <c r="D1856" s="50"/>
      <c r="E1856" s="38" t="s">
        <v>14</v>
      </c>
      <c r="F1856" s="50"/>
      <c r="G1856" s="51">
        <v>0</v>
      </c>
      <c r="H1856" s="52">
        <v>0</v>
      </c>
      <c r="I1856" s="52">
        <v>0</v>
      </c>
      <c r="J1856" s="52">
        <v>0</v>
      </c>
      <c r="K1856" s="52">
        <v>0</v>
      </c>
      <c r="L1856" s="103">
        <f t="shared" si="117"/>
        <v>0</v>
      </c>
      <c r="M1856" s="53">
        <v>1</v>
      </c>
      <c r="N1856" s="106">
        <f t="shared" si="118"/>
        <v>0</v>
      </c>
      <c r="O1856" s="53">
        <v>1</v>
      </c>
      <c r="P1856" s="53">
        <v>1</v>
      </c>
      <c r="Q1856" s="53">
        <v>1</v>
      </c>
      <c r="R1856" s="42">
        <v>0</v>
      </c>
      <c r="S1856" s="42">
        <v>0</v>
      </c>
      <c r="T1856" s="43" t="s">
        <v>105</v>
      </c>
      <c r="U1856" s="53"/>
      <c r="V1856" s="41" t="s">
        <v>106</v>
      </c>
      <c r="W1856" s="53"/>
      <c r="X1856" s="41" t="s">
        <v>106</v>
      </c>
      <c r="Y1856" s="53"/>
      <c r="Z1856" s="53">
        <f t="shared" si="119"/>
        <v>0</v>
      </c>
      <c r="AA1856" s="53">
        <f t="shared" si="120"/>
        <v>0</v>
      </c>
      <c r="AB1856" s="54"/>
      <c r="AC1856" s="55">
        <v>0</v>
      </c>
      <c r="AD1856" s="46" t="s">
        <v>106</v>
      </c>
      <c r="AE1856" s="47"/>
      <c r="AF1856" s="69" t="s">
        <v>106</v>
      </c>
      <c r="AG1856" s="64" t="s">
        <v>106</v>
      </c>
      <c r="AH1856" s="65" t="s">
        <v>106</v>
      </c>
      <c r="AI1856" s="65" t="s">
        <v>106</v>
      </c>
      <c r="AJ1856" s="65" t="s">
        <v>106</v>
      </c>
      <c r="AK1856" s="74" t="s">
        <v>106</v>
      </c>
      <c r="AL1856" s="75" t="s">
        <v>106</v>
      </c>
      <c r="AM1856" s="75" t="s">
        <v>106</v>
      </c>
      <c r="AN1856" s="75" t="s">
        <v>106</v>
      </c>
      <c r="AO1856" s="75" t="s">
        <v>106</v>
      </c>
      <c r="AP1856" s="75" t="s">
        <v>106</v>
      </c>
    </row>
    <row r="1857" spans="1:42">
      <c r="A1857" s="59">
        <v>1855</v>
      </c>
      <c r="B1857" s="109"/>
      <c r="C1857" s="49"/>
      <c r="D1857" s="50"/>
      <c r="E1857" s="38" t="s">
        <v>14</v>
      </c>
      <c r="F1857" s="50"/>
      <c r="G1857" s="51">
        <v>0</v>
      </c>
      <c r="H1857" s="52">
        <v>0</v>
      </c>
      <c r="I1857" s="52">
        <v>0</v>
      </c>
      <c r="J1857" s="52">
        <v>0</v>
      </c>
      <c r="K1857" s="52">
        <v>0</v>
      </c>
      <c r="L1857" s="103">
        <f t="shared" si="117"/>
        <v>0</v>
      </c>
      <c r="M1857" s="53">
        <v>1</v>
      </c>
      <c r="N1857" s="106">
        <f t="shared" si="118"/>
        <v>0</v>
      </c>
      <c r="O1857" s="53">
        <v>1</v>
      </c>
      <c r="P1857" s="53">
        <v>1</v>
      </c>
      <c r="Q1857" s="53">
        <v>1</v>
      </c>
      <c r="R1857" s="42">
        <v>0</v>
      </c>
      <c r="S1857" s="42">
        <v>0</v>
      </c>
      <c r="T1857" s="43" t="s">
        <v>105</v>
      </c>
      <c r="U1857" s="53"/>
      <c r="V1857" s="41" t="s">
        <v>106</v>
      </c>
      <c r="W1857" s="53"/>
      <c r="X1857" s="41" t="s">
        <v>106</v>
      </c>
      <c r="Y1857" s="53"/>
      <c r="Z1857" s="53">
        <f t="shared" si="119"/>
        <v>0</v>
      </c>
      <c r="AA1857" s="53">
        <f t="shared" si="120"/>
        <v>0</v>
      </c>
      <c r="AB1857" s="54"/>
      <c r="AC1857" s="55">
        <v>0</v>
      </c>
      <c r="AD1857" s="46" t="s">
        <v>106</v>
      </c>
      <c r="AE1857" s="47"/>
      <c r="AF1857" s="69" t="s">
        <v>106</v>
      </c>
      <c r="AG1857" s="64" t="s">
        <v>106</v>
      </c>
      <c r="AH1857" s="65" t="s">
        <v>106</v>
      </c>
      <c r="AI1857" s="65" t="s">
        <v>106</v>
      </c>
      <c r="AJ1857" s="65" t="s">
        <v>106</v>
      </c>
      <c r="AK1857" s="74" t="s">
        <v>106</v>
      </c>
      <c r="AL1857" s="75" t="s">
        <v>106</v>
      </c>
      <c r="AM1857" s="75" t="s">
        <v>106</v>
      </c>
      <c r="AN1857" s="75" t="s">
        <v>106</v>
      </c>
      <c r="AO1857" s="75" t="s">
        <v>106</v>
      </c>
      <c r="AP1857" s="75" t="s">
        <v>106</v>
      </c>
    </row>
    <row r="1858" spans="1:42">
      <c r="A1858" s="59">
        <v>1856</v>
      </c>
      <c r="B1858" s="109"/>
      <c r="C1858" s="49"/>
      <c r="D1858" s="50"/>
      <c r="E1858" s="38" t="s">
        <v>14</v>
      </c>
      <c r="F1858" s="50"/>
      <c r="G1858" s="51">
        <v>0</v>
      </c>
      <c r="H1858" s="52">
        <v>0</v>
      </c>
      <c r="I1858" s="52">
        <v>0</v>
      </c>
      <c r="J1858" s="52">
        <v>0</v>
      </c>
      <c r="K1858" s="52">
        <v>0</v>
      </c>
      <c r="L1858" s="103">
        <f t="shared" si="117"/>
        <v>0</v>
      </c>
      <c r="M1858" s="53">
        <v>1</v>
      </c>
      <c r="N1858" s="106">
        <f t="shared" si="118"/>
        <v>0</v>
      </c>
      <c r="O1858" s="53">
        <v>1</v>
      </c>
      <c r="P1858" s="53">
        <v>1</v>
      </c>
      <c r="Q1858" s="53">
        <v>1</v>
      </c>
      <c r="R1858" s="42">
        <v>0</v>
      </c>
      <c r="S1858" s="42">
        <v>0</v>
      </c>
      <c r="T1858" s="43" t="s">
        <v>105</v>
      </c>
      <c r="U1858" s="53"/>
      <c r="V1858" s="41" t="s">
        <v>106</v>
      </c>
      <c r="W1858" s="53"/>
      <c r="X1858" s="41" t="s">
        <v>106</v>
      </c>
      <c r="Y1858" s="53"/>
      <c r="Z1858" s="53">
        <f t="shared" si="119"/>
        <v>0</v>
      </c>
      <c r="AA1858" s="53">
        <f t="shared" si="120"/>
        <v>0</v>
      </c>
      <c r="AB1858" s="54"/>
      <c r="AC1858" s="55">
        <v>0</v>
      </c>
      <c r="AD1858" s="46" t="s">
        <v>106</v>
      </c>
      <c r="AE1858" s="47"/>
      <c r="AF1858" s="69" t="s">
        <v>106</v>
      </c>
      <c r="AG1858" s="64" t="s">
        <v>106</v>
      </c>
      <c r="AH1858" s="65" t="s">
        <v>106</v>
      </c>
      <c r="AI1858" s="65" t="s">
        <v>106</v>
      </c>
      <c r="AJ1858" s="65" t="s">
        <v>106</v>
      </c>
      <c r="AK1858" s="74" t="s">
        <v>106</v>
      </c>
      <c r="AL1858" s="75" t="s">
        <v>106</v>
      </c>
      <c r="AM1858" s="75" t="s">
        <v>106</v>
      </c>
      <c r="AN1858" s="75" t="s">
        <v>106</v>
      </c>
      <c r="AO1858" s="75" t="s">
        <v>106</v>
      </c>
      <c r="AP1858" s="75" t="s">
        <v>106</v>
      </c>
    </row>
    <row r="1859" spans="1:42">
      <c r="A1859" s="59">
        <v>1857</v>
      </c>
      <c r="B1859" s="109"/>
      <c r="C1859" s="49"/>
      <c r="D1859" s="50"/>
      <c r="E1859" s="38" t="s">
        <v>14</v>
      </c>
      <c r="F1859" s="50"/>
      <c r="G1859" s="51">
        <v>0</v>
      </c>
      <c r="H1859" s="52">
        <v>0</v>
      </c>
      <c r="I1859" s="52">
        <v>0</v>
      </c>
      <c r="J1859" s="52">
        <v>0</v>
      </c>
      <c r="K1859" s="52">
        <v>0</v>
      </c>
      <c r="L1859" s="103">
        <f t="shared" si="117"/>
        <v>0</v>
      </c>
      <c r="M1859" s="53">
        <v>1</v>
      </c>
      <c r="N1859" s="106">
        <f t="shared" si="118"/>
        <v>0</v>
      </c>
      <c r="O1859" s="53">
        <v>1</v>
      </c>
      <c r="P1859" s="53">
        <v>1</v>
      </c>
      <c r="Q1859" s="53">
        <v>1</v>
      </c>
      <c r="R1859" s="42">
        <v>0</v>
      </c>
      <c r="S1859" s="42">
        <v>0</v>
      </c>
      <c r="T1859" s="43" t="s">
        <v>105</v>
      </c>
      <c r="U1859" s="53"/>
      <c r="V1859" s="41" t="s">
        <v>106</v>
      </c>
      <c r="W1859" s="53"/>
      <c r="X1859" s="41" t="s">
        <v>106</v>
      </c>
      <c r="Y1859" s="53"/>
      <c r="Z1859" s="53">
        <f t="shared" si="119"/>
        <v>0</v>
      </c>
      <c r="AA1859" s="53">
        <f t="shared" si="120"/>
        <v>0</v>
      </c>
      <c r="AB1859" s="54"/>
      <c r="AC1859" s="55">
        <v>0</v>
      </c>
      <c r="AD1859" s="46" t="s">
        <v>106</v>
      </c>
      <c r="AE1859" s="47"/>
      <c r="AF1859" s="69" t="s">
        <v>106</v>
      </c>
      <c r="AG1859" s="64" t="s">
        <v>106</v>
      </c>
      <c r="AH1859" s="65" t="s">
        <v>106</v>
      </c>
      <c r="AI1859" s="65" t="s">
        <v>106</v>
      </c>
      <c r="AJ1859" s="65" t="s">
        <v>106</v>
      </c>
      <c r="AK1859" s="74" t="s">
        <v>106</v>
      </c>
      <c r="AL1859" s="75" t="s">
        <v>106</v>
      </c>
      <c r="AM1859" s="75" t="s">
        <v>106</v>
      </c>
      <c r="AN1859" s="75" t="s">
        <v>106</v>
      </c>
      <c r="AO1859" s="75" t="s">
        <v>106</v>
      </c>
      <c r="AP1859" s="75" t="s">
        <v>106</v>
      </c>
    </row>
    <row r="1860" spans="1:42">
      <c r="A1860" s="59">
        <v>1858</v>
      </c>
      <c r="B1860" s="109"/>
      <c r="C1860" s="49"/>
      <c r="D1860" s="50"/>
      <c r="E1860" s="38" t="s">
        <v>14</v>
      </c>
      <c r="F1860" s="50"/>
      <c r="G1860" s="51">
        <v>0</v>
      </c>
      <c r="H1860" s="52">
        <v>0</v>
      </c>
      <c r="I1860" s="52">
        <v>0</v>
      </c>
      <c r="J1860" s="52">
        <v>0</v>
      </c>
      <c r="K1860" s="52">
        <v>0</v>
      </c>
      <c r="L1860" s="103">
        <f t="shared" si="117"/>
        <v>0</v>
      </c>
      <c r="M1860" s="53">
        <v>1</v>
      </c>
      <c r="N1860" s="106">
        <f t="shared" si="118"/>
        <v>0</v>
      </c>
      <c r="O1860" s="53">
        <v>1</v>
      </c>
      <c r="P1860" s="53">
        <v>1</v>
      </c>
      <c r="Q1860" s="53">
        <v>1</v>
      </c>
      <c r="R1860" s="42">
        <v>0</v>
      </c>
      <c r="S1860" s="42">
        <v>0</v>
      </c>
      <c r="T1860" s="43" t="s">
        <v>105</v>
      </c>
      <c r="U1860" s="53"/>
      <c r="V1860" s="41" t="s">
        <v>106</v>
      </c>
      <c r="W1860" s="53"/>
      <c r="X1860" s="41" t="s">
        <v>106</v>
      </c>
      <c r="Y1860" s="53"/>
      <c r="Z1860" s="53">
        <f t="shared" si="119"/>
        <v>0</v>
      </c>
      <c r="AA1860" s="53">
        <f t="shared" si="120"/>
        <v>0</v>
      </c>
      <c r="AB1860" s="54"/>
      <c r="AC1860" s="55">
        <v>0</v>
      </c>
      <c r="AD1860" s="46" t="s">
        <v>106</v>
      </c>
      <c r="AE1860" s="47"/>
      <c r="AF1860" s="69" t="s">
        <v>106</v>
      </c>
      <c r="AG1860" s="64" t="s">
        <v>106</v>
      </c>
      <c r="AH1860" s="65" t="s">
        <v>106</v>
      </c>
      <c r="AI1860" s="65" t="s">
        <v>106</v>
      </c>
      <c r="AJ1860" s="65" t="s">
        <v>106</v>
      </c>
      <c r="AK1860" s="74" t="s">
        <v>106</v>
      </c>
      <c r="AL1860" s="75" t="s">
        <v>106</v>
      </c>
      <c r="AM1860" s="75" t="s">
        <v>106</v>
      </c>
      <c r="AN1860" s="75" t="s">
        <v>106</v>
      </c>
      <c r="AO1860" s="75" t="s">
        <v>106</v>
      </c>
      <c r="AP1860" s="75" t="s">
        <v>106</v>
      </c>
    </row>
    <row r="1861" spans="1:42">
      <c r="A1861" s="59">
        <v>1859</v>
      </c>
      <c r="B1861" s="109"/>
      <c r="C1861" s="49"/>
      <c r="D1861" s="50"/>
      <c r="E1861" s="38" t="s">
        <v>14</v>
      </c>
      <c r="F1861" s="50"/>
      <c r="G1861" s="51">
        <v>0</v>
      </c>
      <c r="H1861" s="52">
        <v>0</v>
      </c>
      <c r="I1861" s="52">
        <v>0</v>
      </c>
      <c r="J1861" s="52">
        <v>0</v>
      </c>
      <c r="K1861" s="52">
        <v>0</v>
      </c>
      <c r="L1861" s="103">
        <f t="shared" si="117"/>
        <v>0</v>
      </c>
      <c r="M1861" s="53">
        <v>1</v>
      </c>
      <c r="N1861" s="106">
        <f t="shared" si="118"/>
        <v>0</v>
      </c>
      <c r="O1861" s="53">
        <v>1</v>
      </c>
      <c r="P1861" s="53">
        <v>1</v>
      </c>
      <c r="Q1861" s="53">
        <v>1</v>
      </c>
      <c r="R1861" s="42">
        <v>0</v>
      </c>
      <c r="S1861" s="42">
        <v>0</v>
      </c>
      <c r="T1861" s="43" t="s">
        <v>105</v>
      </c>
      <c r="U1861" s="53"/>
      <c r="V1861" s="41" t="s">
        <v>106</v>
      </c>
      <c r="W1861" s="53"/>
      <c r="X1861" s="41" t="s">
        <v>106</v>
      </c>
      <c r="Y1861" s="53"/>
      <c r="Z1861" s="53">
        <f t="shared" si="119"/>
        <v>0</v>
      </c>
      <c r="AA1861" s="53">
        <f t="shared" si="120"/>
        <v>0</v>
      </c>
      <c r="AB1861" s="54"/>
      <c r="AC1861" s="55">
        <v>0</v>
      </c>
      <c r="AD1861" s="46" t="s">
        <v>106</v>
      </c>
      <c r="AE1861" s="47"/>
      <c r="AF1861" s="69" t="s">
        <v>106</v>
      </c>
      <c r="AG1861" s="64" t="s">
        <v>106</v>
      </c>
      <c r="AH1861" s="65" t="s">
        <v>106</v>
      </c>
      <c r="AI1861" s="65" t="s">
        <v>106</v>
      </c>
      <c r="AJ1861" s="65" t="s">
        <v>106</v>
      </c>
      <c r="AK1861" s="74" t="s">
        <v>106</v>
      </c>
      <c r="AL1861" s="75" t="s">
        <v>106</v>
      </c>
      <c r="AM1861" s="75" t="s">
        <v>106</v>
      </c>
      <c r="AN1861" s="75" t="s">
        <v>106</v>
      </c>
      <c r="AO1861" s="75" t="s">
        <v>106</v>
      </c>
      <c r="AP1861" s="75" t="s">
        <v>106</v>
      </c>
    </row>
    <row r="1862" spans="1:42">
      <c r="A1862" s="59">
        <v>1860</v>
      </c>
      <c r="B1862" s="109"/>
      <c r="C1862" s="49"/>
      <c r="D1862" s="50"/>
      <c r="E1862" s="38" t="s">
        <v>14</v>
      </c>
      <c r="F1862" s="50"/>
      <c r="G1862" s="51">
        <v>0</v>
      </c>
      <c r="H1862" s="52">
        <v>0</v>
      </c>
      <c r="I1862" s="52">
        <v>0</v>
      </c>
      <c r="J1862" s="52">
        <v>0</v>
      </c>
      <c r="K1862" s="52">
        <v>0</v>
      </c>
      <c r="L1862" s="103">
        <f t="shared" si="117"/>
        <v>0</v>
      </c>
      <c r="M1862" s="53">
        <v>1</v>
      </c>
      <c r="N1862" s="106">
        <f t="shared" si="118"/>
        <v>0</v>
      </c>
      <c r="O1862" s="53">
        <v>1</v>
      </c>
      <c r="P1862" s="53">
        <v>1</v>
      </c>
      <c r="Q1862" s="53">
        <v>1</v>
      </c>
      <c r="R1862" s="42">
        <v>0</v>
      </c>
      <c r="S1862" s="42">
        <v>0</v>
      </c>
      <c r="T1862" s="43" t="s">
        <v>105</v>
      </c>
      <c r="U1862" s="53"/>
      <c r="V1862" s="41" t="s">
        <v>106</v>
      </c>
      <c r="W1862" s="53"/>
      <c r="X1862" s="41" t="s">
        <v>106</v>
      </c>
      <c r="Y1862" s="53"/>
      <c r="Z1862" s="53">
        <f t="shared" si="119"/>
        <v>0</v>
      </c>
      <c r="AA1862" s="53">
        <f t="shared" si="120"/>
        <v>0</v>
      </c>
      <c r="AB1862" s="54"/>
      <c r="AC1862" s="55">
        <v>0</v>
      </c>
      <c r="AD1862" s="46" t="s">
        <v>106</v>
      </c>
      <c r="AE1862" s="47"/>
      <c r="AF1862" s="69" t="s">
        <v>106</v>
      </c>
      <c r="AG1862" s="64" t="s">
        <v>106</v>
      </c>
      <c r="AH1862" s="65" t="s">
        <v>106</v>
      </c>
      <c r="AI1862" s="65" t="s">
        <v>106</v>
      </c>
      <c r="AJ1862" s="65" t="s">
        <v>106</v>
      </c>
      <c r="AK1862" s="74" t="s">
        <v>106</v>
      </c>
      <c r="AL1862" s="75" t="s">
        <v>106</v>
      </c>
      <c r="AM1862" s="75" t="s">
        <v>106</v>
      </c>
      <c r="AN1862" s="75" t="s">
        <v>106</v>
      </c>
      <c r="AO1862" s="75" t="s">
        <v>106</v>
      </c>
      <c r="AP1862" s="75" t="s">
        <v>106</v>
      </c>
    </row>
    <row r="1863" spans="1:42">
      <c r="A1863" s="59">
        <v>1861</v>
      </c>
      <c r="B1863" s="109"/>
      <c r="C1863" s="49"/>
      <c r="D1863" s="50"/>
      <c r="E1863" s="38" t="s">
        <v>14</v>
      </c>
      <c r="F1863" s="50"/>
      <c r="G1863" s="51">
        <v>0</v>
      </c>
      <c r="H1863" s="52">
        <v>0</v>
      </c>
      <c r="I1863" s="52">
        <v>0</v>
      </c>
      <c r="J1863" s="52">
        <v>0</v>
      </c>
      <c r="K1863" s="52">
        <v>0</v>
      </c>
      <c r="L1863" s="103">
        <f t="shared" si="117"/>
        <v>0</v>
      </c>
      <c r="M1863" s="53">
        <v>1</v>
      </c>
      <c r="N1863" s="106">
        <f t="shared" si="118"/>
        <v>0</v>
      </c>
      <c r="O1863" s="53">
        <v>1</v>
      </c>
      <c r="P1863" s="53">
        <v>1</v>
      </c>
      <c r="Q1863" s="53">
        <v>1</v>
      </c>
      <c r="R1863" s="42">
        <v>0</v>
      </c>
      <c r="S1863" s="42">
        <v>0</v>
      </c>
      <c r="T1863" s="43" t="s">
        <v>105</v>
      </c>
      <c r="U1863" s="53"/>
      <c r="V1863" s="41" t="s">
        <v>106</v>
      </c>
      <c r="W1863" s="53"/>
      <c r="X1863" s="41" t="s">
        <v>106</v>
      </c>
      <c r="Y1863" s="53"/>
      <c r="Z1863" s="53">
        <f t="shared" si="119"/>
        <v>0</v>
      </c>
      <c r="AA1863" s="53">
        <f t="shared" si="120"/>
        <v>0</v>
      </c>
      <c r="AB1863" s="54"/>
      <c r="AC1863" s="55">
        <v>0</v>
      </c>
      <c r="AD1863" s="46" t="s">
        <v>106</v>
      </c>
      <c r="AE1863" s="47"/>
      <c r="AF1863" s="69" t="s">
        <v>106</v>
      </c>
      <c r="AG1863" s="64" t="s">
        <v>106</v>
      </c>
      <c r="AH1863" s="65" t="s">
        <v>106</v>
      </c>
      <c r="AI1863" s="65" t="s">
        <v>106</v>
      </c>
      <c r="AJ1863" s="65" t="s">
        <v>106</v>
      </c>
      <c r="AK1863" s="74" t="s">
        <v>106</v>
      </c>
      <c r="AL1863" s="75" t="s">
        <v>106</v>
      </c>
      <c r="AM1863" s="75" t="s">
        <v>106</v>
      </c>
      <c r="AN1863" s="75" t="s">
        <v>106</v>
      </c>
      <c r="AO1863" s="75" t="s">
        <v>106</v>
      </c>
      <c r="AP1863" s="75" t="s">
        <v>106</v>
      </c>
    </row>
    <row r="1864" spans="1:42">
      <c r="A1864" s="59">
        <v>1862</v>
      </c>
      <c r="B1864" s="109"/>
      <c r="C1864" s="49"/>
      <c r="D1864" s="50"/>
      <c r="E1864" s="38" t="s">
        <v>14</v>
      </c>
      <c r="F1864" s="50"/>
      <c r="G1864" s="51">
        <v>0</v>
      </c>
      <c r="H1864" s="52">
        <v>0</v>
      </c>
      <c r="I1864" s="52">
        <v>0</v>
      </c>
      <c r="J1864" s="52">
        <v>0</v>
      </c>
      <c r="K1864" s="52">
        <v>0</v>
      </c>
      <c r="L1864" s="103">
        <f t="shared" si="117"/>
        <v>0</v>
      </c>
      <c r="M1864" s="53">
        <v>1</v>
      </c>
      <c r="N1864" s="106">
        <f t="shared" si="118"/>
        <v>0</v>
      </c>
      <c r="O1864" s="53">
        <v>1</v>
      </c>
      <c r="P1864" s="53">
        <v>1</v>
      </c>
      <c r="Q1864" s="53">
        <v>1</v>
      </c>
      <c r="R1864" s="42">
        <v>0</v>
      </c>
      <c r="S1864" s="42">
        <v>0</v>
      </c>
      <c r="T1864" s="43" t="s">
        <v>105</v>
      </c>
      <c r="U1864" s="53"/>
      <c r="V1864" s="41" t="s">
        <v>106</v>
      </c>
      <c r="W1864" s="53"/>
      <c r="X1864" s="41" t="s">
        <v>106</v>
      </c>
      <c r="Y1864" s="53"/>
      <c r="Z1864" s="53">
        <f t="shared" si="119"/>
        <v>0</v>
      </c>
      <c r="AA1864" s="53">
        <f t="shared" si="120"/>
        <v>0</v>
      </c>
      <c r="AB1864" s="54"/>
      <c r="AC1864" s="55">
        <v>0</v>
      </c>
      <c r="AD1864" s="46" t="s">
        <v>106</v>
      </c>
      <c r="AE1864" s="47"/>
      <c r="AF1864" s="69" t="s">
        <v>106</v>
      </c>
      <c r="AG1864" s="64" t="s">
        <v>106</v>
      </c>
      <c r="AH1864" s="65" t="s">
        <v>106</v>
      </c>
      <c r="AI1864" s="65" t="s">
        <v>106</v>
      </c>
      <c r="AJ1864" s="65" t="s">
        <v>106</v>
      </c>
      <c r="AK1864" s="74" t="s">
        <v>106</v>
      </c>
      <c r="AL1864" s="75" t="s">
        <v>106</v>
      </c>
      <c r="AM1864" s="75" t="s">
        <v>106</v>
      </c>
      <c r="AN1864" s="75" t="s">
        <v>106</v>
      </c>
      <c r="AO1864" s="75" t="s">
        <v>106</v>
      </c>
      <c r="AP1864" s="75" t="s">
        <v>106</v>
      </c>
    </row>
    <row r="1865" spans="1:42">
      <c r="A1865" s="59">
        <v>1863</v>
      </c>
      <c r="B1865" s="109"/>
      <c r="C1865" s="49"/>
      <c r="D1865" s="50"/>
      <c r="E1865" s="38" t="s">
        <v>14</v>
      </c>
      <c r="F1865" s="50"/>
      <c r="G1865" s="51">
        <v>0</v>
      </c>
      <c r="H1865" s="52">
        <v>0</v>
      </c>
      <c r="I1865" s="52">
        <v>0</v>
      </c>
      <c r="J1865" s="52">
        <v>0</v>
      </c>
      <c r="K1865" s="52">
        <v>0</v>
      </c>
      <c r="L1865" s="103">
        <f t="shared" si="117"/>
        <v>0</v>
      </c>
      <c r="M1865" s="53">
        <v>1</v>
      </c>
      <c r="N1865" s="106">
        <f t="shared" si="118"/>
        <v>0</v>
      </c>
      <c r="O1865" s="53">
        <v>1</v>
      </c>
      <c r="P1865" s="53">
        <v>1</v>
      </c>
      <c r="Q1865" s="53">
        <v>1</v>
      </c>
      <c r="R1865" s="42">
        <v>0</v>
      </c>
      <c r="S1865" s="42">
        <v>0</v>
      </c>
      <c r="T1865" s="43" t="s">
        <v>105</v>
      </c>
      <c r="U1865" s="53"/>
      <c r="V1865" s="41" t="s">
        <v>106</v>
      </c>
      <c r="W1865" s="53"/>
      <c r="X1865" s="41" t="s">
        <v>106</v>
      </c>
      <c r="Y1865" s="53"/>
      <c r="Z1865" s="53">
        <f t="shared" si="119"/>
        <v>0</v>
      </c>
      <c r="AA1865" s="53">
        <f t="shared" si="120"/>
        <v>0</v>
      </c>
      <c r="AB1865" s="54"/>
      <c r="AC1865" s="55">
        <v>0</v>
      </c>
      <c r="AD1865" s="46" t="s">
        <v>106</v>
      </c>
      <c r="AE1865" s="47"/>
      <c r="AF1865" s="69" t="s">
        <v>106</v>
      </c>
      <c r="AG1865" s="64" t="s">
        <v>106</v>
      </c>
      <c r="AH1865" s="65" t="s">
        <v>106</v>
      </c>
      <c r="AI1865" s="65" t="s">
        <v>106</v>
      </c>
      <c r="AJ1865" s="65" t="s">
        <v>106</v>
      </c>
      <c r="AK1865" s="74" t="s">
        <v>106</v>
      </c>
      <c r="AL1865" s="75" t="s">
        <v>106</v>
      </c>
      <c r="AM1865" s="75" t="s">
        <v>106</v>
      </c>
      <c r="AN1865" s="75" t="s">
        <v>106</v>
      </c>
      <c r="AO1865" s="75" t="s">
        <v>106</v>
      </c>
      <c r="AP1865" s="75" t="s">
        <v>106</v>
      </c>
    </row>
    <row r="1866" spans="1:42">
      <c r="A1866" s="59">
        <v>1864</v>
      </c>
      <c r="B1866" s="109"/>
      <c r="C1866" s="49"/>
      <c r="D1866" s="50"/>
      <c r="E1866" s="38" t="s">
        <v>14</v>
      </c>
      <c r="F1866" s="50"/>
      <c r="G1866" s="51">
        <v>0</v>
      </c>
      <c r="H1866" s="52">
        <v>0</v>
      </c>
      <c r="I1866" s="52">
        <v>0</v>
      </c>
      <c r="J1866" s="52">
        <v>0</v>
      </c>
      <c r="K1866" s="52">
        <v>0</v>
      </c>
      <c r="L1866" s="103">
        <f t="shared" si="117"/>
        <v>0</v>
      </c>
      <c r="M1866" s="53">
        <v>1</v>
      </c>
      <c r="N1866" s="106">
        <f t="shared" si="118"/>
        <v>0</v>
      </c>
      <c r="O1866" s="53">
        <v>1</v>
      </c>
      <c r="P1866" s="53">
        <v>1</v>
      </c>
      <c r="Q1866" s="53">
        <v>1</v>
      </c>
      <c r="R1866" s="42">
        <v>0</v>
      </c>
      <c r="S1866" s="42">
        <v>0</v>
      </c>
      <c r="T1866" s="43" t="s">
        <v>105</v>
      </c>
      <c r="U1866" s="53"/>
      <c r="V1866" s="41" t="s">
        <v>106</v>
      </c>
      <c r="W1866" s="53"/>
      <c r="X1866" s="41" t="s">
        <v>106</v>
      </c>
      <c r="Y1866" s="53"/>
      <c r="Z1866" s="53">
        <f t="shared" si="119"/>
        <v>0</v>
      </c>
      <c r="AA1866" s="53">
        <f t="shared" si="120"/>
        <v>0</v>
      </c>
      <c r="AB1866" s="54"/>
      <c r="AC1866" s="55">
        <v>0</v>
      </c>
      <c r="AD1866" s="46" t="s">
        <v>106</v>
      </c>
      <c r="AE1866" s="47"/>
      <c r="AF1866" s="69" t="s">
        <v>106</v>
      </c>
      <c r="AG1866" s="64" t="s">
        <v>106</v>
      </c>
      <c r="AH1866" s="65" t="s">
        <v>106</v>
      </c>
      <c r="AI1866" s="65" t="s">
        <v>106</v>
      </c>
      <c r="AJ1866" s="65" t="s">
        <v>106</v>
      </c>
      <c r="AK1866" s="74" t="s">
        <v>106</v>
      </c>
      <c r="AL1866" s="75" t="s">
        <v>106</v>
      </c>
      <c r="AM1866" s="75" t="s">
        <v>106</v>
      </c>
      <c r="AN1866" s="75" t="s">
        <v>106</v>
      </c>
      <c r="AO1866" s="75" t="s">
        <v>106</v>
      </c>
      <c r="AP1866" s="75" t="s">
        <v>106</v>
      </c>
    </row>
    <row r="1867" spans="1:42">
      <c r="A1867" s="59">
        <v>1865</v>
      </c>
      <c r="B1867" s="109"/>
      <c r="C1867" s="49"/>
      <c r="D1867" s="50"/>
      <c r="E1867" s="38" t="s">
        <v>14</v>
      </c>
      <c r="F1867" s="50"/>
      <c r="G1867" s="51">
        <v>0</v>
      </c>
      <c r="H1867" s="52">
        <v>0</v>
      </c>
      <c r="I1867" s="52">
        <v>0</v>
      </c>
      <c r="J1867" s="52">
        <v>0</v>
      </c>
      <c r="K1867" s="52">
        <v>0</v>
      </c>
      <c r="L1867" s="103">
        <f t="shared" si="117"/>
        <v>0</v>
      </c>
      <c r="M1867" s="53">
        <v>1</v>
      </c>
      <c r="N1867" s="106">
        <f t="shared" si="118"/>
        <v>0</v>
      </c>
      <c r="O1867" s="53">
        <v>1</v>
      </c>
      <c r="P1867" s="53">
        <v>1</v>
      </c>
      <c r="Q1867" s="53">
        <v>1</v>
      </c>
      <c r="R1867" s="42">
        <v>0</v>
      </c>
      <c r="S1867" s="42">
        <v>0</v>
      </c>
      <c r="T1867" s="43" t="s">
        <v>105</v>
      </c>
      <c r="U1867" s="53"/>
      <c r="V1867" s="41" t="s">
        <v>106</v>
      </c>
      <c r="W1867" s="53"/>
      <c r="X1867" s="41" t="s">
        <v>106</v>
      </c>
      <c r="Y1867" s="53"/>
      <c r="Z1867" s="53">
        <f t="shared" si="119"/>
        <v>0</v>
      </c>
      <c r="AA1867" s="53">
        <f t="shared" si="120"/>
        <v>0</v>
      </c>
      <c r="AB1867" s="54"/>
      <c r="AC1867" s="55">
        <v>0</v>
      </c>
      <c r="AD1867" s="46" t="s">
        <v>106</v>
      </c>
      <c r="AE1867" s="47"/>
      <c r="AF1867" s="69" t="s">
        <v>106</v>
      </c>
      <c r="AG1867" s="64" t="s">
        <v>106</v>
      </c>
      <c r="AH1867" s="65" t="s">
        <v>106</v>
      </c>
      <c r="AI1867" s="65" t="s">
        <v>106</v>
      </c>
      <c r="AJ1867" s="65" t="s">
        <v>106</v>
      </c>
      <c r="AK1867" s="74" t="s">
        <v>106</v>
      </c>
      <c r="AL1867" s="75" t="s">
        <v>106</v>
      </c>
      <c r="AM1867" s="75" t="s">
        <v>106</v>
      </c>
      <c r="AN1867" s="75" t="s">
        <v>106</v>
      </c>
      <c r="AO1867" s="75" t="s">
        <v>106</v>
      </c>
      <c r="AP1867" s="75" t="s">
        <v>106</v>
      </c>
    </row>
    <row r="1868" spans="1:42">
      <c r="A1868" s="59">
        <v>1866</v>
      </c>
      <c r="B1868" s="109"/>
      <c r="C1868" s="49"/>
      <c r="D1868" s="50"/>
      <c r="E1868" s="38" t="s">
        <v>14</v>
      </c>
      <c r="F1868" s="50"/>
      <c r="G1868" s="51">
        <v>0</v>
      </c>
      <c r="H1868" s="52">
        <v>0</v>
      </c>
      <c r="I1868" s="52">
        <v>0</v>
      </c>
      <c r="J1868" s="52">
        <v>0</v>
      </c>
      <c r="K1868" s="52">
        <v>0</v>
      </c>
      <c r="L1868" s="103">
        <f t="shared" si="117"/>
        <v>0</v>
      </c>
      <c r="M1868" s="53">
        <v>1</v>
      </c>
      <c r="N1868" s="106">
        <f t="shared" si="118"/>
        <v>0</v>
      </c>
      <c r="O1868" s="53">
        <v>1</v>
      </c>
      <c r="P1868" s="53">
        <v>1</v>
      </c>
      <c r="Q1868" s="53">
        <v>1</v>
      </c>
      <c r="R1868" s="42">
        <v>0</v>
      </c>
      <c r="S1868" s="42">
        <v>0</v>
      </c>
      <c r="T1868" s="43" t="s">
        <v>105</v>
      </c>
      <c r="U1868" s="53"/>
      <c r="V1868" s="41" t="s">
        <v>106</v>
      </c>
      <c r="W1868" s="53"/>
      <c r="X1868" s="41" t="s">
        <v>106</v>
      </c>
      <c r="Y1868" s="53"/>
      <c r="Z1868" s="53">
        <f t="shared" si="119"/>
        <v>0</v>
      </c>
      <c r="AA1868" s="53">
        <f t="shared" si="120"/>
        <v>0</v>
      </c>
      <c r="AB1868" s="54"/>
      <c r="AC1868" s="55">
        <v>0</v>
      </c>
      <c r="AD1868" s="46" t="s">
        <v>106</v>
      </c>
      <c r="AE1868" s="47"/>
      <c r="AF1868" s="69" t="s">
        <v>106</v>
      </c>
      <c r="AG1868" s="64" t="s">
        <v>106</v>
      </c>
      <c r="AH1868" s="65" t="s">
        <v>106</v>
      </c>
      <c r="AI1868" s="65" t="s">
        <v>106</v>
      </c>
      <c r="AJ1868" s="65" t="s">
        <v>106</v>
      </c>
      <c r="AK1868" s="74" t="s">
        <v>106</v>
      </c>
      <c r="AL1868" s="75" t="s">
        <v>106</v>
      </c>
      <c r="AM1868" s="75" t="s">
        <v>106</v>
      </c>
      <c r="AN1868" s="75" t="s">
        <v>106</v>
      </c>
      <c r="AO1868" s="75" t="s">
        <v>106</v>
      </c>
      <c r="AP1868" s="75" t="s">
        <v>106</v>
      </c>
    </row>
    <row r="1869" spans="1:42">
      <c r="A1869" s="59">
        <v>1867</v>
      </c>
      <c r="B1869" s="109"/>
      <c r="C1869" s="49"/>
      <c r="D1869" s="50"/>
      <c r="E1869" s="38" t="s">
        <v>14</v>
      </c>
      <c r="F1869" s="50"/>
      <c r="G1869" s="51">
        <v>0</v>
      </c>
      <c r="H1869" s="52">
        <v>0</v>
      </c>
      <c r="I1869" s="52">
        <v>0</v>
      </c>
      <c r="J1869" s="52">
        <v>0</v>
      </c>
      <c r="K1869" s="52">
        <v>0</v>
      </c>
      <c r="L1869" s="103">
        <f t="shared" si="117"/>
        <v>0</v>
      </c>
      <c r="M1869" s="53">
        <v>1</v>
      </c>
      <c r="N1869" s="106">
        <f t="shared" si="118"/>
        <v>0</v>
      </c>
      <c r="O1869" s="53">
        <v>1</v>
      </c>
      <c r="P1869" s="53">
        <v>1</v>
      </c>
      <c r="Q1869" s="53">
        <v>1</v>
      </c>
      <c r="R1869" s="42">
        <v>0</v>
      </c>
      <c r="S1869" s="42">
        <v>0</v>
      </c>
      <c r="T1869" s="43" t="s">
        <v>105</v>
      </c>
      <c r="U1869" s="53"/>
      <c r="V1869" s="41" t="s">
        <v>106</v>
      </c>
      <c r="W1869" s="53"/>
      <c r="X1869" s="41" t="s">
        <v>106</v>
      </c>
      <c r="Y1869" s="53"/>
      <c r="Z1869" s="53">
        <f t="shared" si="119"/>
        <v>0</v>
      </c>
      <c r="AA1869" s="53">
        <f t="shared" si="120"/>
        <v>0</v>
      </c>
      <c r="AB1869" s="54"/>
      <c r="AC1869" s="55">
        <v>0</v>
      </c>
      <c r="AD1869" s="46" t="s">
        <v>106</v>
      </c>
      <c r="AE1869" s="47"/>
      <c r="AF1869" s="69" t="s">
        <v>106</v>
      </c>
      <c r="AG1869" s="64" t="s">
        <v>106</v>
      </c>
      <c r="AH1869" s="65" t="s">
        <v>106</v>
      </c>
      <c r="AI1869" s="65" t="s">
        <v>106</v>
      </c>
      <c r="AJ1869" s="65" t="s">
        <v>106</v>
      </c>
      <c r="AK1869" s="74" t="s">
        <v>106</v>
      </c>
      <c r="AL1869" s="75" t="s">
        <v>106</v>
      </c>
      <c r="AM1869" s="75" t="s">
        <v>106</v>
      </c>
      <c r="AN1869" s="75" t="s">
        <v>106</v>
      </c>
      <c r="AO1869" s="75" t="s">
        <v>106</v>
      </c>
      <c r="AP1869" s="75" t="s">
        <v>106</v>
      </c>
    </row>
    <row r="1870" spans="1:42">
      <c r="A1870" s="59">
        <v>1868</v>
      </c>
      <c r="B1870" s="109"/>
      <c r="C1870" s="49"/>
      <c r="D1870" s="50"/>
      <c r="E1870" s="38" t="s">
        <v>14</v>
      </c>
      <c r="F1870" s="50"/>
      <c r="G1870" s="51">
        <v>0</v>
      </c>
      <c r="H1870" s="52">
        <v>0</v>
      </c>
      <c r="I1870" s="52">
        <v>0</v>
      </c>
      <c r="J1870" s="52">
        <v>0</v>
      </c>
      <c r="K1870" s="52">
        <v>0</v>
      </c>
      <c r="L1870" s="103">
        <f t="shared" si="117"/>
        <v>0</v>
      </c>
      <c r="M1870" s="53">
        <v>1</v>
      </c>
      <c r="N1870" s="106">
        <f t="shared" si="118"/>
        <v>0</v>
      </c>
      <c r="O1870" s="53">
        <v>1</v>
      </c>
      <c r="P1870" s="53">
        <v>1</v>
      </c>
      <c r="Q1870" s="53">
        <v>1</v>
      </c>
      <c r="R1870" s="42">
        <v>0</v>
      </c>
      <c r="S1870" s="42">
        <v>0</v>
      </c>
      <c r="T1870" s="43" t="s">
        <v>105</v>
      </c>
      <c r="U1870" s="53"/>
      <c r="V1870" s="41" t="s">
        <v>106</v>
      </c>
      <c r="W1870" s="53"/>
      <c r="X1870" s="41" t="s">
        <v>106</v>
      </c>
      <c r="Y1870" s="53"/>
      <c r="Z1870" s="53">
        <f t="shared" si="119"/>
        <v>0</v>
      </c>
      <c r="AA1870" s="53">
        <f t="shared" si="120"/>
        <v>0</v>
      </c>
      <c r="AB1870" s="54"/>
      <c r="AC1870" s="55">
        <v>0</v>
      </c>
      <c r="AD1870" s="46" t="s">
        <v>106</v>
      </c>
      <c r="AE1870" s="47"/>
      <c r="AF1870" s="69" t="s">
        <v>106</v>
      </c>
      <c r="AG1870" s="64" t="s">
        <v>106</v>
      </c>
      <c r="AH1870" s="65" t="s">
        <v>106</v>
      </c>
      <c r="AI1870" s="65" t="s">
        <v>106</v>
      </c>
      <c r="AJ1870" s="65" t="s">
        <v>106</v>
      </c>
      <c r="AK1870" s="74" t="s">
        <v>106</v>
      </c>
      <c r="AL1870" s="75" t="s">
        <v>106</v>
      </c>
      <c r="AM1870" s="75" t="s">
        <v>106</v>
      </c>
      <c r="AN1870" s="75" t="s">
        <v>106</v>
      </c>
      <c r="AO1870" s="75" t="s">
        <v>106</v>
      </c>
      <c r="AP1870" s="75" t="s">
        <v>106</v>
      </c>
    </row>
    <row r="1871" spans="1:42">
      <c r="A1871" s="59">
        <v>1869</v>
      </c>
      <c r="B1871" s="109"/>
      <c r="C1871" s="49"/>
      <c r="D1871" s="50"/>
      <c r="E1871" s="38" t="s">
        <v>14</v>
      </c>
      <c r="F1871" s="50"/>
      <c r="G1871" s="51">
        <v>0</v>
      </c>
      <c r="H1871" s="52">
        <v>0</v>
      </c>
      <c r="I1871" s="52">
        <v>0</v>
      </c>
      <c r="J1871" s="52">
        <v>0</v>
      </c>
      <c r="K1871" s="52">
        <v>0</v>
      </c>
      <c r="L1871" s="103">
        <f t="shared" si="117"/>
        <v>0</v>
      </c>
      <c r="M1871" s="53">
        <v>1</v>
      </c>
      <c r="N1871" s="106">
        <f t="shared" si="118"/>
        <v>0</v>
      </c>
      <c r="O1871" s="53">
        <v>1</v>
      </c>
      <c r="P1871" s="53">
        <v>1</v>
      </c>
      <c r="Q1871" s="53">
        <v>1</v>
      </c>
      <c r="R1871" s="42">
        <v>0</v>
      </c>
      <c r="S1871" s="42">
        <v>0</v>
      </c>
      <c r="T1871" s="43" t="s">
        <v>105</v>
      </c>
      <c r="U1871" s="53"/>
      <c r="V1871" s="41" t="s">
        <v>106</v>
      </c>
      <c r="W1871" s="53"/>
      <c r="X1871" s="41" t="s">
        <v>106</v>
      </c>
      <c r="Y1871" s="53"/>
      <c r="Z1871" s="53">
        <f t="shared" si="119"/>
        <v>0</v>
      </c>
      <c r="AA1871" s="53">
        <f t="shared" si="120"/>
        <v>0</v>
      </c>
      <c r="AB1871" s="54"/>
      <c r="AC1871" s="55">
        <v>0</v>
      </c>
      <c r="AD1871" s="46" t="s">
        <v>106</v>
      </c>
      <c r="AE1871" s="47"/>
      <c r="AF1871" s="69" t="s">
        <v>106</v>
      </c>
      <c r="AG1871" s="64" t="s">
        <v>106</v>
      </c>
      <c r="AH1871" s="65" t="s">
        <v>106</v>
      </c>
      <c r="AI1871" s="65" t="s">
        <v>106</v>
      </c>
      <c r="AJ1871" s="65" t="s">
        <v>106</v>
      </c>
      <c r="AK1871" s="74" t="s">
        <v>106</v>
      </c>
      <c r="AL1871" s="75" t="s">
        <v>106</v>
      </c>
      <c r="AM1871" s="75" t="s">
        <v>106</v>
      </c>
      <c r="AN1871" s="75" t="s">
        <v>106</v>
      </c>
      <c r="AO1871" s="75" t="s">
        <v>106</v>
      </c>
      <c r="AP1871" s="75" t="s">
        <v>106</v>
      </c>
    </row>
    <row r="1872" spans="1:42">
      <c r="A1872" s="59">
        <v>1870</v>
      </c>
      <c r="B1872" s="109"/>
      <c r="C1872" s="49"/>
      <c r="D1872" s="50"/>
      <c r="E1872" s="38" t="s">
        <v>14</v>
      </c>
      <c r="F1872" s="50"/>
      <c r="G1872" s="51">
        <v>0</v>
      </c>
      <c r="H1872" s="52">
        <v>0</v>
      </c>
      <c r="I1872" s="52">
        <v>0</v>
      </c>
      <c r="J1872" s="52">
        <v>0</v>
      </c>
      <c r="K1872" s="52">
        <v>0</v>
      </c>
      <c r="L1872" s="103">
        <f t="shared" si="117"/>
        <v>0</v>
      </c>
      <c r="M1872" s="53">
        <v>1</v>
      </c>
      <c r="N1872" s="106">
        <f t="shared" si="118"/>
        <v>0</v>
      </c>
      <c r="O1872" s="53">
        <v>1</v>
      </c>
      <c r="P1872" s="53">
        <v>1</v>
      </c>
      <c r="Q1872" s="53">
        <v>1</v>
      </c>
      <c r="R1872" s="42">
        <v>0</v>
      </c>
      <c r="S1872" s="42">
        <v>0</v>
      </c>
      <c r="T1872" s="43" t="s">
        <v>105</v>
      </c>
      <c r="U1872" s="53"/>
      <c r="V1872" s="41" t="s">
        <v>106</v>
      </c>
      <c r="W1872" s="53"/>
      <c r="X1872" s="41" t="s">
        <v>106</v>
      </c>
      <c r="Y1872" s="53"/>
      <c r="Z1872" s="53">
        <f t="shared" si="119"/>
        <v>0</v>
      </c>
      <c r="AA1872" s="53">
        <f t="shared" si="120"/>
        <v>0</v>
      </c>
      <c r="AB1872" s="54"/>
      <c r="AC1872" s="55">
        <v>0</v>
      </c>
      <c r="AD1872" s="46" t="s">
        <v>106</v>
      </c>
      <c r="AE1872" s="47"/>
      <c r="AF1872" s="69" t="s">
        <v>106</v>
      </c>
      <c r="AG1872" s="64" t="s">
        <v>106</v>
      </c>
      <c r="AH1872" s="65" t="s">
        <v>106</v>
      </c>
      <c r="AI1872" s="65" t="s">
        <v>106</v>
      </c>
      <c r="AJ1872" s="65" t="s">
        <v>106</v>
      </c>
      <c r="AK1872" s="74" t="s">
        <v>106</v>
      </c>
      <c r="AL1872" s="75" t="s">
        <v>106</v>
      </c>
      <c r="AM1872" s="75" t="s">
        <v>106</v>
      </c>
      <c r="AN1872" s="75" t="s">
        <v>106</v>
      </c>
      <c r="AO1872" s="75" t="s">
        <v>106</v>
      </c>
      <c r="AP1872" s="75" t="s">
        <v>106</v>
      </c>
    </row>
    <row r="1873" spans="1:42">
      <c r="A1873" s="59">
        <v>1871</v>
      </c>
      <c r="B1873" s="109"/>
      <c r="C1873" s="49"/>
      <c r="D1873" s="50"/>
      <c r="E1873" s="38" t="s">
        <v>14</v>
      </c>
      <c r="F1873" s="50"/>
      <c r="G1873" s="51">
        <v>0</v>
      </c>
      <c r="H1873" s="52">
        <v>0</v>
      </c>
      <c r="I1873" s="52">
        <v>0</v>
      </c>
      <c r="J1873" s="52">
        <v>0</v>
      </c>
      <c r="K1873" s="52">
        <v>0</v>
      </c>
      <c r="L1873" s="103">
        <f t="shared" si="117"/>
        <v>0</v>
      </c>
      <c r="M1873" s="53">
        <v>1</v>
      </c>
      <c r="N1873" s="106">
        <f t="shared" si="118"/>
        <v>0</v>
      </c>
      <c r="O1873" s="53">
        <v>1</v>
      </c>
      <c r="P1873" s="53">
        <v>1</v>
      </c>
      <c r="Q1873" s="53">
        <v>1</v>
      </c>
      <c r="R1873" s="42">
        <v>0</v>
      </c>
      <c r="S1873" s="42">
        <v>0</v>
      </c>
      <c r="T1873" s="43" t="s">
        <v>105</v>
      </c>
      <c r="U1873" s="53"/>
      <c r="V1873" s="41" t="s">
        <v>106</v>
      </c>
      <c r="W1873" s="53"/>
      <c r="X1873" s="41" t="s">
        <v>106</v>
      </c>
      <c r="Y1873" s="53"/>
      <c r="Z1873" s="53">
        <f t="shared" si="119"/>
        <v>0</v>
      </c>
      <c r="AA1873" s="53">
        <f t="shared" si="120"/>
        <v>0</v>
      </c>
      <c r="AB1873" s="54"/>
      <c r="AC1873" s="55">
        <v>0</v>
      </c>
      <c r="AD1873" s="46" t="s">
        <v>106</v>
      </c>
      <c r="AE1873" s="47"/>
      <c r="AF1873" s="69" t="s">
        <v>106</v>
      </c>
      <c r="AG1873" s="64" t="s">
        <v>106</v>
      </c>
      <c r="AH1873" s="65" t="s">
        <v>106</v>
      </c>
      <c r="AI1873" s="65" t="s">
        <v>106</v>
      </c>
      <c r="AJ1873" s="65" t="s">
        <v>106</v>
      </c>
      <c r="AK1873" s="74" t="s">
        <v>106</v>
      </c>
      <c r="AL1873" s="75" t="s">
        <v>106</v>
      </c>
      <c r="AM1873" s="75" t="s">
        <v>106</v>
      </c>
      <c r="AN1873" s="75" t="s">
        <v>106</v>
      </c>
      <c r="AO1873" s="75" t="s">
        <v>106</v>
      </c>
      <c r="AP1873" s="75" t="s">
        <v>106</v>
      </c>
    </row>
    <row r="1874" spans="1:42">
      <c r="A1874" s="59">
        <v>1872</v>
      </c>
      <c r="B1874" s="109"/>
      <c r="C1874" s="49"/>
      <c r="D1874" s="50"/>
      <c r="E1874" s="38" t="s">
        <v>14</v>
      </c>
      <c r="F1874" s="50"/>
      <c r="G1874" s="51">
        <v>0</v>
      </c>
      <c r="H1874" s="52">
        <v>0</v>
      </c>
      <c r="I1874" s="52">
        <v>0</v>
      </c>
      <c r="J1874" s="52">
        <v>0</v>
      </c>
      <c r="K1874" s="52">
        <v>0</v>
      </c>
      <c r="L1874" s="103">
        <f t="shared" si="117"/>
        <v>0</v>
      </c>
      <c r="M1874" s="53">
        <v>1</v>
      </c>
      <c r="N1874" s="106">
        <f t="shared" si="118"/>
        <v>0</v>
      </c>
      <c r="O1874" s="53">
        <v>1</v>
      </c>
      <c r="P1874" s="53">
        <v>1</v>
      </c>
      <c r="Q1874" s="53">
        <v>1</v>
      </c>
      <c r="R1874" s="42">
        <v>0</v>
      </c>
      <c r="S1874" s="42">
        <v>0</v>
      </c>
      <c r="T1874" s="43" t="s">
        <v>105</v>
      </c>
      <c r="U1874" s="53"/>
      <c r="V1874" s="41" t="s">
        <v>106</v>
      </c>
      <c r="W1874" s="53"/>
      <c r="X1874" s="41" t="s">
        <v>106</v>
      </c>
      <c r="Y1874" s="53"/>
      <c r="Z1874" s="53">
        <f t="shared" si="119"/>
        <v>0</v>
      </c>
      <c r="AA1874" s="53">
        <f t="shared" si="120"/>
        <v>0</v>
      </c>
      <c r="AB1874" s="54"/>
      <c r="AC1874" s="55">
        <v>0</v>
      </c>
      <c r="AD1874" s="46" t="s">
        <v>106</v>
      </c>
      <c r="AE1874" s="47"/>
      <c r="AF1874" s="69" t="s">
        <v>106</v>
      </c>
      <c r="AG1874" s="64" t="s">
        <v>106</v>
      </c>
      <c r="AH1874" s="65" t="s">
        <v>106</v>
      </c>
      <c r="AI1874" s="65" t="s">
        <v>106</v>
      </c>
      <c r="AJ1874" s="65" t="s">
        <v>106</v>
      </c>
      <c r="AK1874" s="74" t="s">
        <v>106</v>
      </c>
      <c r="AL1874" s="75" t="s">
        <v>106</v>
      </c>
      <c r="AM1874" s="75" t="s">
        <v>106</v>
      </c>
      <c r="AN1874" s="75" t="s">
        <v>106</v>
      </c>
      <c r="AO1874" s="75" t="s">
        <v>106</v>
      </c>
      <c r="AP1874" s="75" t="s">
        <v>106</v>
      </c>
    </row>
    <row r="1875" spans="1:42">
      <c r="A1875" s="59">
        <v>1873</v>
      </c>
      <c r="B1875" s="109"/>
      <c r="C1875" s="49"/>
      <c r="D1875" s="50"/>
      <c r="E1875" s="38" t="s">
        <v>14</v>
      </c>
      <c r="F1875" s="50"/>
      <c r="G1875" s="51">
        <v>0</v>
      </c>
      <c r="H1875" s="52">
        <v>0</v>
      </c>
      <c r="I1875" s="52">
        <v>0</v>
      </c>
      <c r="J1875" s="52">
        <v>0</v>
      </c>
      <c r="K1875" s="52">
        <v>0</v>
      </c>
      <c r="L1875" s="103">
        <f t="shared" si="117"/>
        <v>0</v>
      </c>
      <c r="M1875" s="53">
        <v>1</v>
      </c>
      <c r="N1875" s="106">
        <f t="shared" si="118"/>
        <v>0</v>
      </c>
      <c r="O1875" s="53">
        <v>1</v>
      </c>
      <c r="P1875" s="53">
        <v>1</v>
      </c>
      <c r="Q1875" s="53">
        <v>1</v>
      </c>
      <c r="R1875" s="42">
        <v>0</v>
      </c>
      <c r="S1875" s="42">
        <v>0</v>
      </c>
      <c r="T1875" s="43" t="s">
        <v>105</v>
      </c>
      <c r="U1875" s="53"/>
      <c r="V1875" s="41" t="s">
        <v>106</v>
      </c>
      <c r="W1875" s="53"/>
      <c r="X1875" s="41" t="s">
        <v>106</v>
      </c>
      <c r="Y1875" s="53"/>
      <c r="Z1875" s="53">
        <f t="shared" si="119"/>
        <v>0</v>
      </c>
      <c r="AA1875" s="53">
        <f t="shared" si="120"/>
        <v>0</v>
      </c>
      <c r="AB1875" s="54"/>
      <c r="AC1875" s="55">
        <v>0</v>
      </c>
      <c r="AD1875" s="46" t="s">
        <v>106</v>
      </c>
      <c r="AE1875" s="47"/>
      <c r="AF1875" s="69" t="s">
        <v>106</v>
      </c>
      <c r="AG1875" s="64" t="s">
        <v>106</v>
      </c>
      <c r="AH1875" s="65" t="s">
        <v>106</v>
      </c>
      <c r="AI1875" s="65" t="s">
        <v>106</v>
      </c>
      <c r="AJ1875" s="65" t="s">
        <v>106</v>
      </c>
      <c r="AK1875" s="74" t="s">
        <v>106</v>
      </c>
      <c r="AL1875" s="75" t="s">
        <v>106</v>
      </c>
      <c r="AM1875" s="75" t="s">
        <v>106</v>
      </c>
      <c r="AN1875" s="75" t="s">
        <v>106</v>
      </c>
      <c r="AO1875" s="75" t="s">
        <v>106</v>
      </c>
      <c r="AP1875" s="75" t="s">
        <v>106</v>
      </c>
    </row>
    <row r="1876" spans="1:42">
      <c r="A1876" s="59">
        <v>1874</v>
      </c>
      <c r="B1876" s="109"/>
      <c r="C1876" s="49"/>
      <c r="D1876" s="50"/>
      <c r="E1876" s="38" t="s">
        <v>14</v>
      </c>
      <c r="F1876" s="50"/>
      <c r="G1876" s="51">
        <v>0</v>
      </c>
      <c r="H1876" s="52">
        <v>0</v>
      </c>
      <c r="I1876" s="52">
        <v>0</v>
      </c>
      <c r="J1876" s="52">
        <v>0</v>
      </c>
      <c r="K1876" s="52">
        <v>0</v>
      </c>
      <c r="L1876" s="103">
        <f t="shared" si="117"/>
        <v>0</v>
      </c>
      <c r="M1876" s="53">
        <v>1</v>
      </c>
      <c r="N1876" s="106">
        <f t="shared" si="118"/>
        <v>0</v>
      </c>
      <c r="O1876" s="53">
        <v>1</v>
      </c>
      <c r="P1876" s="53">
        <v>1</v>
      </c>
      <c r="Q1876" s="53">
        <v>1</v>
      </c>
      <c r="R1876" s="42">
        <v>0</v>
      </c>
      <c r="S1876" s="42">
        <v>0</v>
      </c>
      <c r="T1876" s="43" t="s">
        <v>105</v>
      </c>
      <c r="U1876" s="53"/>
      <c r="V1876" s="41" t="s">
        <v>106</v>
      </c>
      <c r="W1876" s="53"/>
      <c r="X1876" s="41" t="s">
        <v>106</v>
      </c>
      <c r="Y1876" s="53"/>
      <c r="Z1876" s="53">
        <f t="shared" si="119"/>
        <v>0</v>
      </c>
      <c r="AA1876" s="53">
        <f t="shared" si="120"/>
        <v>0</v>
      </c>
      <c r="AB1876" s="54"/>
      <c r="AC1876" s="55">
        <v>0</v>
      </c>
      <c r="AD1876" s="46" t="s">
        <v>106</v>
      </c>
      <c r="AE1876" s="47"/>
      <c r="AF1876" s="69" t="s">
        <v>106</v>
      </c>
      <c r="AG1876" s="64" t="s">
        <v>106</v>
      </c>
      <c r="AH1876" s="65" t="s">
        <v>106</v>
      </c>
      <c r="AI1876" s="65" t="s">
        <v>106</v>
      </c>
      <c r="AJ1876" s="65" t="s">
        <v>106</v>
      </c>
      <c r="AK1876" s="74" t="s">
        <v>106</v>
      </c>
      <c r="AL1876" s="75" t="s">
        <v>106</v>
      </c>
      <c r="AM1876" s="75" t="s">
        <v>106</v>
      </c>
      <c r="AN1876" s="75" t="s">
        <v>106</v>
      </c>
      <c r="AO1876" s="75" t="s">
        <v>106</v>
      </c>
      <c r="AP1876" s="75" t="s">
        <v>106</v>
      </c>
    </row>
    <row r="1877" spans="1:42">
      <c r="A1877" s="59">
        <v>1875</v>
      </c>
      <c r="B1877" s="109"/>
      <c r="C1877" s="49"/>
      <c r="D1877" s="50"/>
      <c r="E1877" s="38" t="s">
        <v>14</v>
      </c>
      <c r="F1877" s="50"/>
      <c r="G1877" s="51">
        <v>0</v>
      </c>
      <c r="H1877" s="52">
        <v>0</v>
      </c>
      <c r="I1877" s="52">
        <v>0</v>
      </c>
      <c r="J1877" s="52">
        <v>0</v>
      </c>
      <c r="K1877" s="52">
        <v>0</v>
      </c>
      <c r="L1877" s="103">
        <f t="shared" si="117"/>
        <v>0</v>
      </c>
      <c r="M1877" s="53">
        <v>1</v>
      </c>
      <c r="N1877" s="106">
        <f t="shared" si="118"/>
        <v>0</v>
      </c>
      <c r="O1877" s="53">
        <v>1</v>
      </c>
      <c r="P1877" s="53">
        <v>1</v>
      </c>
      <c r="Q1877" s="53">
        <v>1</v>
      </c>
      <c r="R1877" s="42">
        <v>0</v>
      </c>
      <c r="S1877" s="42">
        <v>0</v>
      </c>
      <c r="T1877" s="43" t="s">
        <v>105</v>
      </c>
      <c r="U1877" s="53"/>
      <c r="V1877" s="41" t="s">
        <v>106</v>
      </c>
      <c r="W1877" s="53"/>
      <c r="X1877" s="41" t="s">
        <v>106</v>
      </c>
      <c r="Y1877" s="53"/>
      <c r="Z1877" s="53">
        <f t="shared" si="119"/>
        <v>0</v>
      </c>
      <c r="AA1877" s="53">
        <f t="shared" si="120"/>
        <v>0</v>
      </c>
      <c r="AB1877" s="54"/>
      <c r="AC1877" s="55">
        <v>0</v>
      </c>
      <c r="AD1877" s="46" t="s">
        <v>106</v>
      </c>
      <c r="AE1877" s="47"/>
      <c r="AF1877" s="69" t="s">
        <v>106</v>
      </c>
      <c r="AG1877" s="64" t="s">
        <v>106</v>
      </c>
      <c r="AH1877" s="65" t="s">
        <v>106</v>
      </c>
      <c r="AI1877" s="65" t="s">
        <v>106</v>
      </c>
      <c r="AJ1877" s="65" t="s">
        <v>106</v>
      </c>
      <c r="AK1877" s="74" t="s">
        <v>106</v>
      </c>
      <c r="AL1877" s="75" t="s">
        <v>106</v>
      </c>
      <c r="AM1877" s="75" t="s">
        <v>106</v>
      </c>
      <c r="AN1877" s="75" t="s">
        <v>106</v>
      </c>
      <c r="AO1877" s="75" t="s">
        <v>106</v>
      </c>
      <c r="AP1877" s="75" t="s">
        <v>106</v>
      </c>
    </row>
    <row r="1878" spans="1:42">
      <c r="A1878" s="59">
        <v>1876</v>
      </c>
      <c r="B1878" s="109"/>
      <c r="C1878" s="49"/>
      <c r="D1878" s="50"/>
      <c r="E1878" s="38" t="s">
        <v>14</v>
      </c>
      <c r="F1878" s="50"/>
      <c r="G1878" s="51">
        <v>0</v>
      </c>
      <c r="H1878" s="52">
        <v>0</v>
      </c>
      <c r="I1878" s="52">
        <v>0</v>
      </c>
      <c r="J1878" s="52">
        <v>0</v>
      </c>
      <c r="K1878" s="52">
        <v>0</v>
      </c>
      <c r="L1878" s="103">
        <f t="shared" si="117"/>
        <v>0</v>
      </c>
      <c r="M1878" s="53">
        <v>1</v>
      </c>
      <c r="N1878" s="106">
        <f t="shared" si="118"/>
        <v>0</v>
      </c>
      <c r="O1878" s="53">
        <v>1</v>
      </c>
      <c r="P1878" s="53">
        <v>1</v>
      </c>
      <c r="Q1878" s="53">
        <v>1</v>
      </c>
      <c r="R1878" s="42">
        <v>0</v>
      </c>
      <c r="S1878" s="42">
        <v>0</v>
      </c>
      <c r="T1878" s="43" t="s">
        <v>105</v>
      </c>
      <c r="U1878" s="53"/>
      <c r="V1878" s="41" t="s">
        <v>106</v>
      </c>
      <c r="W1878" s="53"/>
      <c r="X1878" s="41" t="s">
        <v>106</v>
      </c>
      <c r="Y1878" s="53"/>
      <c r="Z1878" s="53">
        <f t="shared" si="119"/>
        <v>0</v>
      </c>
      <c r="AA1878" s="53">
        <f t="shared" si="120"/>
        <v>0</v>
      </c>
      <c r="AB1878" s="54"/>
      <c r="AC1878" s="55">
        <v>0</v>
      </c>
      <c r="AD1878" s="46" t="s">
        <v>106</v>
      </c>
      <c r="AE1878" s="47"/>
      <c r="AF1878" s="69" t="s">
        <v>106</v>
      </c>
      <c r="AG1878" s="64" t="s">
        <v>106</v>
      </c>
      <c r="AH1878" s="65" t="s">
        <v>106</v>
      </c>
      <c r="AI1878" s="65" t="s">
        <v>106</v>
      </c>
      <c r="AJ1878" s="65" t="s">
        <v>106</v>
      </c>
      <c r="AK1878" s="74" t="s">
        <v>106</v>
      </c>
      <c r="AL1878" s="75" t="s">
        <v>106</v>
      </c>
      <c r="AM1878" s="75" t="s">
        <v>106</v>
      </c>
      <c r="AN1878" s="75" t="s">
        <v>106</v>
      </c>
      <c r="AO1878" s="75" t="s">
        <v>106</v>
      </c>
      <c r="AP1878" s="75" t="s">
        <v>106</v>
      </c>
    </row>
    <row r="1879" spans="1:42">
      <c r="A1879" s="59">
        <v>1877</v>
      </c>
      <c r="B1879" s="109"/>
      <c r="C1879" s="49"/>
      <c r="D1879" s="50"/>
      <c r="E1879" s="38" t="s">
        <v>14</v>
      </c>
      <c r="F1879" s="50"/>
      <c r="G1879" s="51">
        <v>0</v>
      </c>
      <c r="H1879" s="52">
        <v>0</v>
      </c>
      <c r="I1879" s="52">
        <v>0</v>
      </c>
      <c r="J1879" s="52">
        <v>0</v>
      </c>
      <c r="K1879" s="52">
        <v>0</v>
      </c>
      <c r="L1879" s="103">
        <f t="shared" si="117"/>
        <v>0</v>
      </c>
      <c r="M1879" s="53">
        <v>1</v>
      </c>
      <c r="N1879" s="106">
        <f t="shared" si="118"/>
        <v>0</v>
      </c>
      <c r="O1879" s="53">
        <v>1</v>
      </c>
      <c r="P1879" s="53">
        <v>1</v>
      </c>
      <c r="Q1879" s="53">
        <v>1</v>
      </c>
      <c r="R1879" s="42">
        <v>0</v>
      </c>
      <c r="S1879" s="42">
        <v>0</v>
      </c>
      <c r="T1879" s="43" t="s">
        <v>105</v>
      </c>
      <c r="U1879" s="53"/>
      <c r="V1879" s="41" t="s">
        <v>106</v>
      </c>
      <c r="W1879" s="53"/>
      <c r="X1879" s="41" t="s">
        <v>106</v>
      </c>
      <c r="Y1879" s="53"/>
      <c r="Z1879" s="53">
        <f t="shared" si="119"/>
        <v>0</v>
      </c>
      <c r="AA1879" s="53">
        <f t="shared" si="120"/>
        <v>0</v>
      </c>
      <c r="AB1879" s="54"/>
      <c r="AC1879" s="55">
        <v>0</v>
      </c>
      <c r="AD1879" s="46" t="s">
        <v>106</v>
      </c>
      <c r="AE1879" s="47"/>
      <c r="AF1879" s="69" t="s">
        <v>106</v>
      </c>
      <c r="AG1879" s="64" t="s">
        <v>106</v>
      </c>
      <c r="AH1879" s="65" t="s">
        <v>106</v>
      </c>
      <c r="AI1879" s="65" t="s">
        <v>106</v>
      </c>
      <c r="AJ1879" s="65" t="s">
        <v>106</v>
      </c>
      <c r="AK1879" s="74" t="s">
        <v>106</v>
      </c>
      <c r="AL1879" s="75" t="s">
        <v>106</v>
      </c>
      <c r="AM1879" s="75" t="s">
        <v>106</v>
      </c>
      <c r="AN1879" s="75" t="s">
        <v>106</v>
      </c>
      <c r="AO1879" s="75" t="s">
        <v>106</v>
      </c>
      <c r="AP1879" s="75" t="s">
        <v>106</v>
      </c>
    </row>
    <row r="1880" spans="1:42">
      <c r="A1880" s="59">
        <v>1878</v>
      </c>
      <c r="B1880" s="109"/>
      <c r="C1880" s="49"/>
      <c r="D1880" s="50"/>
      <c r="E1880" s="38" t="s">
        <v>14</v>
      </c>
      <c r="F1880" s="50"/>
      <c r="G1880" s="51">
        <v>0</v>
      </c>
      <c r="H1880" s="52">
        <v>0</v>
      </c>
      <c r="I1880" s="52">
        <v>0</v>
      </c>
      <c r="J1880" s="52">
        <v>0</v>
      </c>
      <c r="K1880" s="52">
        <v>0</v>
      </c>
      <c r="L1880" s="103">
        <f t="shared" si="117"/>
        <v>0</v>
      </c>
      <c r="M1880" s="53">
        <v>1</v>
      </c>
      <c r="N1880" s="106">
        <f t="shared" si="118"/>
        <v>0</v>
      </c>
      <c r="O1880" s="53">
        <v>1</v>
      </c>
      <c r="P1880" s="53">
        <v>1</v>
      </c>
      <c r="Q1880" s="53">
        <v>1</v>
      </c>
      <c r="R1880" s="42">
        <v>0</v>
      </c>
      <c r="S1880" s="42">
        <v>0</v>
      </c>
      <c r="T1880" s="43" t="s">
        <v>105</v>
      </c>
      <c r="U1880" s="53"/>
      <c r="V1880" s="41" t="s">
        <v>106</v>
      </c>
      <c r="W1880" s="53"/>
      <c r="X1880" s="41" t="s">
        <v>106</v>
      </c>
      <c r="Y1880" s="53"/>
      <c r="Z1880" s="53">
        <f t="shared" si="119"/>
        <v>0</v>
      </c>
      <c r="AA1880" s="53">
        <f t="shared" si="120"/>
        <v>0</v>
      </c>
      <c r="AB1880" s="54"/>
      <c r="AC1880" s="55">
        <v>0</v>
      </c>
      <c r="AD1880" s="46" t="s">
        <v>106</v>
      </c>
      <c r="AE1880" s="47"/>
      <c r="AF1880" s="69" t="s">
        <v>106</v>
      </c>
      <c r="AG1880" s="64" t="s">
        <v>106</v>
      </c>
      <c r="AH1880" s="65" t="s">
        <v>106</v>
      </c>
      <c r="AI1880" s="65" t="s">
        <v>106</v>
      </c>
      <c r="AJ1880" s="65" t="s">
        <v>106</v>
      </c>
      <c r="AK1880" s="74" t="s">
        <v>106</v>
      </c>
      <c r="AL1880" s="75" t="s">
        <v>106</v>
      </c>
      <c r="AM1880" s="75" t="s">
        <v>106</v>
      </c>
      <c r="AN1880" s="75" t="s">
        <v>106</v>
      </c>
      <c r="AO1880" s="75" t="s">
        <v>106</v>
      </c>
      <c r="AP1880" s="75" t="s">
        <v>106</v>
      </c>
    </row>
    <row r="1881" spans="1:42">
      <c r="A1881" s="59">
        <v>1879</v>
      </c>
      <c r="B1881" s="109"/>
      <c r="C1881" s="49"/>
      <c r="D1881" s="50"/>
      <c r="E1881" s="38" t="s">
        <v>14</v>
      </c>
      <c r="F1881" s="50"/>
      <c r="G1881" s="51">
        <v>0</v>
      </c>
      <c r="H1881" s="52">
        <v>0</v>
      </c>
      <c r="I1881" s="52">
        <v>0</v>
      </c>
      <c r="J1881" s="52">
        <v>0</v>
      </c>
      <c r="K1881" s="52">
        <v>0</v>
      </c>
      <c r="L1881" s="103">
        <f t="shared" si="117"/>
        <v>0</v>
      </c>
      <c r="M1881" s="53">
        <v>1</v>
      </c>
      <c r="N1881" s="106">
        <f t="shared" si="118"/>
        <v>0</v>
      </c>
      <c r="O1881" s="53">
        <v>1</v>
      </c>
      <c r="P1881" s="53">
        <v>1</v>
      </c>
      <c r="Q1881" s="53">
        <v>1</v>
      </c>
      <c r="R1881" s="42">
        <v>0</v>
      </c>
      <c r="S1881" s="42">
        <v>0</v>
      </c>
      <c r="T1881" s="43" t="s">
        <v>105</v>
      </c>
      <c r="U1881" s="53"/>
      <c r="V1881" s="41" t="s">
        <v>106</v>
      </c>
      <c r="W1881" s="53"/>
      <c r="X1881" s="41" t="s">
        <v>106</v>
      </c>
      <c r="Y1881" s="53"/>
      <c r="Z1881" s="53">
        <f t="shared" si="119"/>
        <v>0</v>
      </c>
      <c r="AA1881" s="53">
        <f t="shared" si="120"/>
        <v>0</v>
      </c>
      <c r="AB1881" s="54"/>
      <c r="AC1881" s="55">
        <v>0</v>
      </c>
      <c r="AD1881" s="46" t="s">
        <v>106</v>
      </c>
      <c r="AE1881" s="47"/>
      <c r="AF1881" s="69" t="s">
        <v>106</v>
      </c>
      <c r="AG1881" s="64" t="s">
        <v>106</v>
      </c>
      <c r="AH1881" s="65" t="s">
        <v>106</v>
      </c>
      <c r="AI1881" s="65" t="s">
        <v>106</v>
      </c>
      <c r="AJ1881" s="65" t="s">
        <v>106</v>
      </c>
      <c r="AK1881" s="74" t="s">
        <v>106</v>
      </c>
      <c r="AL1881" s="75" t="s">
        <v>106</v>
      </c>
      <c r="AM1881" s="75" t="s">
        <v>106</v>
      </c>
      <c r="AN1881" s="75" t="s">
        <v>106</v>
      </c>
      <c r="AO1881" s="75" t="s">
        <v>106</v>
      </c>
      <c r="AP1881" s="75" t="s">
        <v>106</v>
      </c>
    </row>
    <row r="1882" spans="1:42">
      <c r="A1882" s="59">
        <v>1880</v>
      </c>
      <c r="B1882" s="109"/>
      <c r="C1882" s="49"/>
      <c r="D1882" s="50"/>
      <c r="E1882" s="38" t="s">
        <v>14</v>
      </c>
      <c r="F1882" s="50"/>
      <c r="G1882" s="51">
        <v>0</v>
      </c>
      <c r="H1882" s="52">
        <v>0</v>
      </c>
      <c r="I1882" s="52">
        <v>0</v>
      </c>
      <c r="J1882" s="52">
        <v>0</v>
      </c>
      <c r="K1882" s="52">
        <v>0</v>
      </c>
      <c r="L1882" s="103">
        <f t="shared" si="117"/>
        <v>0</v>
      </c>
      <c r="M1882" s="53">
        <v>1</v>
      </c>
      <c r="N1882" s="106">
        <f t="shared" si="118"/>
        <v>0</v>
      </c>
      <c r="O1882" s="53">
        <v>1</v>
      </c>
      <c r="P1882" s="53">
        <v>1</v>
      </c>
      <c r="Q1882" s="53">
        <v>1</v>
      </c>
      <c r="R1882" s="42">
        <v>0</v>
      </c>
      <c r="S1882" s="42">
        <v>0</v>
      </c>
      <c r="T1882" s="43" t="s">
        <v>105</v>
      </c>
      <c r="U1882" s="53"/>
      <c r="V1882" s="41" t="s">
        <v>106</v>
      </c>
      <c r="W1882" s="53"/>
      <c r="X1882" s="41" t="s">
        <v>106</v>
      </c>
      <c r="Y1882" s="53"/>
      <c r="Z1882" s="53">
        <f t="shared" si="119"/>
        <v>0</v>
      </c>
      <c r="AA1882" s="53">
        <f t="shared" si="120"/>
        <v>0</v>
      </c>
      <c r="AB1882" s="54"/>
      <c r="AC1882" s="55">
        <v>0</v>
      </c>
      <c r="AD1882" s="46" t="s">
        <v>106</v>
      </c>
      <c r="AE1882" s="47"/>
      <c r="AF1882" s="69" t="s">
        <v>106</v>
      </c>
      <c r="AG1882" s="64" t="s">
        <v>106</v>
      </c>
      <c r="AH1882" s="65" t="s">
        <v>106</v>
      </c>
      <c r="AI1882" s="65" t="s">
        <v>106</v>
      </c>
      <c r="AJ1882" s="65" t="s">
        <v>106</v>
      </c>
      <c r="AK1882" s="74" t="s">
        <v>106</v>
      </c>
      <c r="AL1882" s="75" t="s">
        <v>106</v>
      </c>
      <c r="AM1882" s="75" t="s">
        <v>106</v>
      </c>
      <c r="AN1882" s="75" t="s">
        <v>106</v>
      </c>
      <c r="AO1882" s="75" t="s">
        <v>106</v>
      </c>
      <c r="AP1882" s="75" t="s">
        <v>106</v>
      </c>
    </row>
    <row r="1883" spans="1:42">
      <c r="A1883" s="59">
        <v>1881</v>
      </c>
      <c r="B1883" s="109"/>
      <c r="C1883" s="49"/>
      <c r="D1883" s="50"/>
      <c r="E1883" s="38" t="s">
        <v>14</v>
      </c>
      <c r="F1883" s="50"/>
      <c r="G1883" s="51">
        <v>0</v>
      </c>
      <c r="H1883" s="52">
        <v>0</v>
      </c>
      <c r="I1883" s="52">
        <v>0</v>
      </c>
      <c r="J1883" s="52">
        <v>0</v>
      </c>
      <c r="K1883" s="52">
        <v>0</v>
      </c>
      <c r="L1883" s="103">
        <f t="shared" si="117"/>
        <v>0</v>
      </c>
      <c r="M1883" s="53">
        <v>1</v>
      </c>
      <c r="N1883" s="106">
        <f t="shared" si="118"/>
        <v>0</v>
      </c>
      <c r="O1883" s="53">
        <v>1</v>
      </c>
      <c r="P1883" s="53">
        <v>1</v>
      </c>
      <c r="Q1883" s="53">
        <v>1</v>
      </c>
      <c r="R1883" s="42">
        <v>0</v>
      </c>
      <c r="S1883" s="42">
        <v>0</v>
      </c>
      <c r="T1883" s="43" t="s">
        <v>105</v>
      </c>
      <c r="U1883" s="53"/>
      <c r="V1883" s="41" t="s">
        <v>106</v>
      </c>
      <c r="W1883" s="53"/>
      <c r="X1883" s="41" t="s">
        <v>106</v>
      </c>
      <c r="Y1883" s="53"/>
      <c r="Z1883" s="53">
        <f t="shared" si="119"/>
        <v>0</v>
      </c>
      <c r="AA1883" s="53">
        <f t="shared" si="120"/>
        <v>0</v>
      </c>
      <c r="AB1883" s="54"/>
      <c r="AC1883" s="55">
        <v>0</v>
      </c>
      <c r="AD1883" s="46" t="s">
        <v>106</v>
      </c>
      <c r="AE1883" s="47"/>
      <c r="AF1883" s="69" t="s">
        <v>106</v>
      </c>
      <c r="AG1883" s="64" t="s">
        <v>106</v>
      </c>
      <c r="AH1883" s="65" t="s">
        <v>106</v>
      </c>
      <c r="AI1883" s="65" t="s">
        <v>106</v>
      </c>
      <c r="AJ1883" s="65" t="s">
        <v>106</v>
      </c>
      <c r="AK1883" s="74" t="s">
        <v>106</v>
      </c>
      <c r="AL1883" s="75" t="s">
        <v>106</v>
      </c>
      <c r="AM1883" s="75" t="s">
        <v>106</v>
      </c>
      <c r="AN1883" s="75" t="s">
        <v>106</v>
      </c>
      <c r="AO1883" s="75" t="s">
        <v>106</v>
      </c>
      <c r="AP1883" s="75" t="s">
        <v>106</v>
      </c>
    </row>
    <row r="1884" spans="1:42">
      <c r="A1884" s="59">
        <v>1882</v>
      </c>
      <c r="B1884" s="109"/>
      <c r="C1884" s="49"/>
      <c r="D1884" s="50"/>
      <c r="E1884" s="38" t="s">
        <v>14</v>
      </c>
      <c r="F1884" s="50"/>
      <c r="G1884" s="51">
        <v>0</v>
      </c>
      <c r="H1884" s="52">
        <v>0</v>
      </c>
      <c r="I1884" s="52">
        <v>0</v>
      </c>
      <c r="J1884" s="52">
        <v>0</v>
      </c>
      <c r="K1884" s="52">
        <v>0</v>
      </c>
      <c r="L1884" s="103">
        <f t="shared" si="117"/>
        <v>0</v>
      </c>
      <c r="M1884" s="53">
        <v>1</v>
      </c>
      <c r="N1884" s="106">
        <f t="shared" si="118"/>
        <v>0</v>
      </c>
      <c r="O1884" s="53">
        <v>1</v>
      </c>
      <c r="P1884" s="53">
        <v>1</v>
      </c>
      <c r="Q1884" s="53">
        <v>1</v>
      </c>
      <c r="R1884" s="42">
        <v>0</v>
      </c>
      <c r="S1884" s="42">
        <v>0</v>
      </c>
      <c r="T1884" s="43" t="s">
        <v>105</v>
      </c>
      <c r="U1884" s="53"/>
      <c r="V1884" s="41" t="s">
        <v>106</v>
      </c>
      <c r="W1884" s="53"/>
      <c r="X1884" s="41" t="s">
        <v>106</v>
      </c>
      <c r="Y1884" s="53"/>
      <c r="Z1884" s="53">
        <f t="shared" si="119"/>
        <v>0</v>
      </c>
      <c r="AA1884" s="53">
        <f t="shared" si="120"/>
        <v>0</v>
      </c>
      <c r="AB1884" s="54"/>
      <c r="AC1884" s="55">
        <v>0</v>
      </c>
      <c r="AD1884" s="46" t="s">
        <v>106</v>
      </c>
      <c r="AE1884" s="47"/>
      <c r="AF1884" s="69" t="s">
        <v>106</v>
      </c>
      <c r="AG1884" s="64" t="s">
        <v>106</v>
      </c>
      <c r="AH1884" s="65" t="s">
        <v>106</v>
      </c>
      <c r="AI1884" s="65" t="s">
        <v>106</v>
      </c>
      <c r="AJ1884" s="65" t="s">
        <v>106</v>
      </c>
      <c r="AK1884" s="74" t="s">
        <v>106</v>
      </c>
      <c r="AL1884" s="75" t="s">
        <v>106</v>
      </c>
      <c r="AM1884" s="75" t="s">
        <v>106</v>
      </c>
      <c r="AN1884" s="75" t="s">
        <v>106</v>
      </c>
      <c r="AO1884" s="75" t="s">
        <v>106</v>
      </c>
      <c r="AP1884" s="75" t="s">
        <v>106</v>
      </c>
    </row>
    <row r="1885" spans="1:42">
      <c r="A1885" s="59">
        <v>1883</v>
      </c>
      <c r="B1885" s="109"/>
      <c r="C1885" s="49"/>
      <c r="D1885" s="50"/>
      <c r="E1885" s="38" t="s">
        <v>14</v>
      </c>
      <c r="F1885" s="50"/>
      <c r="G1885" s="51">
        <v>0</v>
      </c>
      <c r="H1885" s="52">
        <v>0</v>
      </c>
      <c r="I1885" s="52">
        <v>0</v>
      </c>
      <c r="J1885" s="52">
        <v>0</v>
      </c>
      <c r="K1885" s="52">
        <v>0</v>
      </c>
      <c r="L1885" s="103">
        <f t="shared" si="117"/>
        <v>0</v>
      </c>
      <c r="M1885" s="53">
        <v>1</v>
      </c>
      <c r="N1885" s="106">
        <f t="shared" si="118"/>
        <v>0</v>
      </c>
      <c r="O1885" s="53">
        <v>1</v>
      </c>
      <c r="P1885" s="53">
        <v>1</v>
      </c>
      <c r="Q1885" s="53">
        <v>1</v>
      </c>
      <c r="R1885" s="42">
        <v>0</v>
      </c>
      <c r="S1885" s="42">
        <v>0</v>
      </c>
      <c r="T1885" s="43" t="s">
        <v>105</v>
      </c>
      <c r="U1885" s="53"/>
      <c r="V1885" s="41" t="s">
        <v>106</v>
      </c>
      <c r="W1885" s="53"/>
      <c r="X1885" s="41" t="s">
        <v>106</v>
      </c>
      <c r="Y1885" s="53"/>
      <c r="Z1885" s="53">
        <f t="shared" si="119"/>
        <v>0</v>
      </c>
      <c r="AA1885" s="53">
        <f t="shared" si="120"/>
        <v>0</v>
      </c>
      <c r="AB1885" s="54"/>
      <c r="AC1885" s="55">
        <v>0</v>
      </c>
      <c r="AD1885" s="46" t="s">
        <v>106</v>
      </c>
      <c r="AE1885" s="47"/>
      <c r="AF1885" s="69" t="s">
        <v>106</v>
      </c>
      <c r="AG1885" s="64" t="s">
        <v>106</v>
      </c>
      <c r="AH1885" s="65" t="s">
        <v>106</v>
      </c>
      <c r="AI1885" s="65" t="s">
        <v>106</v>
      </c>
      <c r="AJ1885" s="65" t="s">
        <v>106</v>
      </c>
      <c r="AK1885" s="74" t="s">
        <v>106</v>
      </c>
      <c r="AL1885" s="75" t="s">
        <v>106</v>
      </c>
      <c r="AM1885" s="75" t="s">
        <v>106</v>
      </c>
      <c r="AN1885" s="75" t="s">
        <v>106</v>
      </c>
      <c r="AO1885" s="75" t="s">
        <v>106</v>
      </c>
      <c r="AP1885" s="75" t="s">
        <v>106</v>
      </c>
    </row>
    <row r="1886" spans="1:42">
      <c r="A1886" s="59">
        <v>1884</v>
      </c>
      <c r="B1886" s="109"/>
      <c r="C1886" s="49"/>
      <c r="D1886" s="50"/>
      <c r="E1886" s="38" t="s">
        <v>14</v>
      </c>
      <c r="F1886" s="50"/>
      <c r="G1886" s="51">
        <v>0</v>
      </c>
      <c r="H1886" s="52">
        <v>0</v>
      </c>
      <c r="I1886" s="52">
        <v>0</v>
      </c>
      <c r="J1886" s="52">
        <v>0</v>
      </c>
      <c r="K1886" s="52">
        <v>0</v>
      </c>
      <c r="L1886" s="103">
        <f t="shared" si="117"/>
        <v>0</v>
      </c>
      <c r="M1886" s="53">
        <v>1</v>
      </c>
      <c r="N1886" s="106">
        <f t="shared" si="118"/>
        <v>0</v>
      </c>
      <c r="O1886" s="53">
        <v>1</v>
      </c>
      <c r="P1886" s="53">
        <v>1</v>
      </c>
      <c r="Q1886" s="53">
        <v>1</v>
      </c>
      <c r="R1886" s="42">
        <v>0</v>
      </c>
      <c r="S1886" s="42">
        <v>0</v>
      </c>
      <c r="T1886" s="43" t="s">
        <v>105</v>
      </c>
      <c r="U1886" s="53"/>
      <c r="V1886" s="41" t="s">
        <v>106</v>
      </c>
      <c r="W1886" s="53"/>
      <c r="X1886" s="41" t="s">
        <v>106</v>
      </c>
      <c r="Y1886" s="53"/>
      <c r="Z1886" s="53">
        <f t="shared" si="119"/>
        <v>0</v>
      </c>
      <c r="AA1886" s="53">
        <f t="shared" si="120"/>
        <v>0</v>
      </c>
      <c r="AB1886" s="54"/>
      <c r="AC1886" s="55">
        <v>0</v>
      </c>
      <c r="AD1886" s="46" t="s">
        <v>106</v>
      </c>
      <c r="AE1886" s="47"/>
      <c r="AF1886" s="69" t="s">
        <v>106</v>
      </c>
      <c r="AG1886" s="64" t="s">
        <v>106</v>
      </c>
      <c r="AH1886" s="65" t="s">
        <v>106</v>
      </c>
      <c r="AI1886" s="65" t="s">
        <v>106</v>
      </c>
      <c r="AJ1886" s="65" t="s">
        <v>106</v>
      </c>
      <c r="AK1886" s="74" t="s">
        <v>106</v>
      </c>
      <c r="AL1886" s="75" t="s">
        <v>106</v>
      </c>
      <c r="AM1886" s="75" t="s">
        <v>106</v>
      </c>
      <c r="AN1886" s="75" t="s">
        <v>106</v>
      </c>
      <c r="AO1886" s="75" t="s">
        <v>106</v>
      </c>
      <c r="AP1886" s="75" t="s">
        <v>106</v>
      </c>
    </row>
    <row r="1887" spans="1:42">
      <c r="A1887" s="59">
        <v>1885</v>
      </c>
      <c r="B1887" s="109"/>
      <c r="C1887" s="49"/>
      <c r="D1887" s="50"/>
      <c r="E1887" s="38" t="s">
        <v>14</v>
      </c>
      <c r="F1887" s="50"/>
      <c r="G1887" s="51">
        <v>0</v>
      </c>
      <c r="H1887" s="52">
        <v>0</v>
      </c>
      <c r="I1887" s="52">
        <v>0</v>
      </c>
      <c r="J1887" s="52">
        <v>0</v>
      </c>
      <c r="K1887" s="52">
        <v>0</v>
      </c>
      <c r="L1887" s="103">
        <f t="shared" si="117"/>
        <v>0</v>
      </c>
      <c r="M1887" s="53">
        <v>1</v>
      </c>
      <c r="N1887" s="106">
        <f t="shared" si="118"/>
        <v>0</v>
      </c>
      <c r="O1887" s="53">
        <v>1</v>
      </c>
      <c r="P1887" s="53">
        <v>1</v>
      </c>
      <c r="Q1887" s="53">
        <v>1</v>
      </c>
      <c r="R1887" s="42">
        <v>0</v>
      </c>
      <c r="S1887" s="42">
        <v>0</v>
      </c>
      <c r="T1887" s="43" t="s">
        <v>105</v>
      </c>
      <c r="U1887" s="53"/>
      <c r="V1887" s="41" t="s">
        <v>106</v>
      </c>
      <c r="W1887" s="53"/>
      <c r="X1887" s="41" t="s">
        <v>106</v>
      </c>
      <c r="Y1887" s="53"/>
      <c r="Z1887" s="53">
        <f t="shared" si="119"/>
        <v>0</v>
      </c>
      <c r="AA1887" s="53">
        <f t="shared" si="120"/>
        <v>0</v>
      </c>
      <c r="AB1887" s="54"/>
      <c r="AC1887" s="55">
        <v>0</v>
      </c>
      <c r="AD1887" s="46" t="s">
        <v>106</v>
      </c>
      <c r="AE1887" s="47"/>
      <c r="AF1887" s="69" t="s">
        <v>106</v>
      </c>
      <c r="AG1887" s="64" t="s">
        <v>106</v>
      </c>
      <c r="AH1887" s="65" t="s">
        <v>106</v>
      </c>
      <c r="AI1887" s="65" t="s">
        <v>106</v>
      </c>
      <c r="AJ1887" s="65" t="s">
        <v>106</v>
      </c>
      <c r="AK1887" s="74" t="s">
        <v>106</v>
      </c>
      <c r="AL1887" s="75" t="s">
        <v>106</v>
      </c>
      <c r="AM1887" s="75" t="s">
        <v>106</v>
      </c>
      <c r="AN1887" s="75" t="s">
        <v>106</v>
      </c>
      <c r="AO1887" s="75" t="s">
        <v>106</v>
      </c>
      <c r="AP1887" s="75" t="s">
        <v>106</v>
      </c>
    </row>
    <row r="1888" spans="1:42">
      <c r="A1888" s="59">
        <v>1886</v>
      </c>
      <c r="B1888" s="109"/>
      <c r="C1888" s="49"/>
      <c r="D1888" s="50"/>
      <c r="E1888" s="38" t="s">
        <v>14</v>
      </c>
      <c r="F1888" s="50"/>
      <c r="G1888" s="51">
        <v>0</v>
      </c>
      <c r="H1888" s="52">
        <v>0</v>
      </c>
      <c r="I1888" s="52">
        <v>0</v>
      </c>
      <c r="J1888" s="52">
        <v>0</v>
      </c>
      <c r="K1888" s="52">
        <v>0</v>
      </c>
      <c r="L1888" s="103">
        <f t="shared" si="117"/>
        <v>0</v>
      </c>
      <c r="M1888" s="53">
        <v>1</v>
      </c>
      <c r="N1888" s="106">
        <f t="shared" si="118"/>
        <v>0</v>
      </c>
      <c r="O1888" s="53">
        <v>1</v>
      </c>
      <c r="P1888" s="53">
        <v>1</v>
      </c>
      <c r="Q1888" s="53">
        <v>1</v>
      </c>
      <c r="R1888" s="42">
        <v>0</v>
      </c>
      <c r="S1888" s="42">
        <v>0</v>
      </c>
      <c r="T1888" s="43" t="s">
        <v>105</v>
      </c>
      <c r="U1888" s="53"/>
      <c r="V1888" s="41" t="s">
        <v>106</v>
      </c>
      <c r="W1888" s="53"/>
      <c r="X1888" s="41" t="s">
        <v>106</v>
      </c>
      <c r="Y1888" s="53"/>
      <c r="Z1888" s="53">
        <f t="shared" si="119"/>
        <v>0</v>
      </c>
      <c r="AA1888" s="53">
        <f t="shared" si="120"/>
        <v>0</v>
      </c>
      <c r="AB1888" s="54"/>
      <c r="AC1888" s="55">
        <v>0</v>
      </c>
      <c r="AD1888" s="46" t="s">
        <v>106</v>
      </c>
      <c r="AE1888" s="47"/>
      <c r="AF1888" s="69" t="s">
        <v>106</v>
      </c>
      <c r="AG1888" s="64" t="s">
        <v>106</v>
      </c>
      <c r="AH1888" s="65" t="s">
        <v>106</v>
      </c>
      <c r="AI1888" s="65" t="s">
        <v>106</v>
      </c>
      <c r="AJ1888" s="65" t="s">
        <v>106</v>
      </c>
      <c r="AK1888" s="74" t="s">
        <v>106</v>
      </c>
      <c r="AL1888" s="75" t="s">
        <v>106</v>
      </c>
      <c r="AM1888" s="75" t="s">
        <v>106</v>
      </c>
      <c r="AN1888" s="75" t="s">
        <v>106</v>
      </c>
      <c r="AO1888" s="75" t="s">
        <v>106</v>
      </c>
      <c r="AP1888" s="75" t="s">
        <v>106</v>
      </c>
    </row>
    <row r="1889" spans="1:42">
      <c r="A1889" s="59">
        <v>1887</v>
      </c>
      <c r="B1889" s="109"/>
      <c r="C1889" s="49"/>
      <c r="D1889" s="50"/>
      <c r="E1889" s="38" t="s">
        <v>14</v>
      </c>
      <c r="F1889" s="50"/>
      <c r="G1889" s="51">
        <v>0</v>
      </c>
      <c r="H1889" s="52">
        <v>0</v>
      </c>
      <c r="I1889" s="52">
        <v>0</v>
      </c>
      <c r="J1889" s="52">
        <v>0</v>
      </c>
      <c r="K1889" s="52">
        <v>0</v>
      </c>
      <c r="L1889" s="103">
        <f t="shared" si="117"/>
        <v>0</v>
      </c>
      <c r="M1889" s="53">
        <v>1</v>
      </c>
      <c r="N1889" s="106">
        <f t="shared" si="118"/>
        <v>0</v>
      </c>
      <c r="O1889" s="53">
        <v>1</v>
      </c>
      <c r="P1889" s="53">
        <v>1</v>
      </c>
      <c r="Q1889" s="53">
        <v>1</v>
      </c>
      <c r="R1889" s="42">
        <v>0</v>
      </c>
      <c r="S1889" s="42">
        <v>0</v>
      </c>
      <c r="T1889" s="43" t="s">
        <v>105</v>
      </c>
      <c r="U1889" s="53"/>
      <c r="V1889" s="41" t="s">
        <v>106</v>
      </c>
      <c r="W1889" s="53"/>
      <c r="X1889" s="41" t="s">
        <v>106</v>
      </c>
      <c r="Y1889" s="53"/>
      <c r="Z1889" s="53">
        <f t="shared" si="119"/>
        <v>0</v>
      </c>
      <c r="AA1889" s="53">
        <f t="shared" si="120"/>
        <v>0</v>
      </c>
      <c r="AB1889" s="54"/>
      <c r="AC1889" s="55">
        <v>0</v>
      </c>
      <c r="AD1889" s="46" t="s">
        <v>106</v>
      </c>
      <c r="AE1889" s="47"/>
      <c r="AF1889" s="69" t="s">
        <v>106</v>
      </c>
      <c r="AG1889" s="64" t="s">
        <v>106</v>
      </c>
      <c r="AH1889" s="65" t="s">
        <v>106</v>
      </c>
      <c r="AI1889" s="65" t="s">
        <v>106</v>
      </c>
      <c r="AJ1889" s="65" t="s">
        <v>106</v>
      </c>
      <c r="AK1889" s="74" t="s">
        <v>106</v>
      </c>
      <c r="AL1889" s="75" t="s">
        <v>106</v>
      </c>
      <c r="AM1889" s="75" t="s">
        <v>106</v>
      </c>
      <c r="AN1889" s="75" t="s">
        <v>106</v>
      </c>
      <c r="AO1889" s="75" t="s">
        <v>106</v>
      </c>
      <c r="AP1889" s="75" t="s">
        <v>106</v>
      </c>
    </row>
    <row r="1890" spans="1:42">
      <c r="A1890" s="59">
        <v>1888</v>
      </c>
      <c r="B1890" s="109"/>
      <c r="C1890" s="49"/>
      <c r="D1890" s="50"/>
      <c r="E1890" s="38" t="s">
        <v>14</v>
      </c>
      <c r="F1890" s="50"/>
      <c r="G1890" s="51">
        <v>0</v>
      </c>
      <c r="H1890" s="52">
        <v>0</v>
      </c>
      <c r="I1890" s="52">
        <v>0</v>
      </c>
      <c r="J1890" s="52">
        <v>0</v>
      </c>
      <c r="K1890" s="52">
        <v>0</v>
      </c>
      <c r="L1890" s="103">
        <f t="shared" si="117"/>
        <v>0</v>
      </c>
      <c r="M1890" s="53">
        <v>1</v>
      </c>
      <c r="N1890" s="106">
        <f t="shared" si="118"/>
        <v>0</v>
      </c>
      <c r="O1890" s="53">
        <v>1</v>
      </c>
      <c r="P1890" s="53">
        <v>1</v>
      </c>
      <c r="Q1890" s="53">
        <v>1</v>
      </c>
      <c r="R1890" s="42">
        <v>0</v>
      </c>
      <c r="S1890" s="42">
        <v>0</v>
      </c>
      <c r="T1890" s="43" t="s">
        <v>105</v>
      </c>
      <c r="U1890" s="53"/>
      <c r="V1890" s="41" t="s">
        <v>106</v>
      </c>
      <c r="W1890" s="53"/>
      <c r="X1890" s="41" t="s">
        <v>106</v>
      </c>
      <c r="Y1890" s="53"/>
      <c r="Z1890" s="53">
        <f t="shared" si="119"/>
        <v>0</v>
      </c>
      <c r="AA1890" s="53">
        <f t="shared" si="120"/>
        <v>0</v>
      </c>
      <c r="AB1890" s="54"/>
      <c r="AC1890" s="55">
        <v>0</v>
      </c>
      <c r="AD1890" s="46" t="s">
        <v>106</v>
      </c>
      <c r="AE1890" s="47"/>
      <c r="AF1890" s="69" t="s">
        <v>106</v>
      </c>
      <c r="AG1890" s="64" t="s">
        <v>106</v>
      </c>
      <c r="AH1890" s="65" t="s">
        <v>106</v>
      </c>
      <c r="AI1890" s="65" t="s">
        <v>106</v>
      </c>
      <c r="AJ1890" s="65" t="s">
        <v>106</v>
      </c>
      <c r="AK1890" s="74" t="s">
        <v>106</v>
      </c>
      <c r="AL1890" s="75" t="s">
        <v>106</v>
      </c>
      <c r="AM1890" s="75" t="s">
        <v>106</v>
      </c>
      <c r="AN1890" s="75" t="s">
        <v>106</v>
      </c>
      <c r="AO1890" s="75" t="s">
        <v>106</v>
      </c>
      <c r="AP1890" s="75" t="s">
        <v>106</v>
      </c>
    </row>
    <row r="1891" spans="1:42">
      <c r="A1891" s="59">
        <v>1889</v>
      </c>
      <c r="B1891" s="109"/>
      <c r="C1891" s="49"/>
      <c r="D1891" s="50"/>
      <c r="E1891" s="38" t="s">
        <v>14</v>
      </c>
      <c r="F1891" s="50"/>
      <c r="G1891" s="51">
        <v>0</v>
      </c>
      <c r="H1891" s="52">
        <v>0</v>
      </c>
      <c r="I1891" s="52">
        <v>0</v>
      </c>
      <c r="J1891" s="52">
        <v>0</v>
      </c>
      <c r="K1891" s="52">
        <v>0</v>
      </c>
      <c r="L1891" s="103">
        <f t="shared" si="117"/>
        <v>0</v>
      </c>
      <c r="M1891" s="53">
        <v>1</v>
      </c>
      <c r="N1891" s="106">
        <f t="shared" si="118"/>
        <v>0</v>
      </c>
      <c r="O1891" s="53">
        <v>1</v>
      </c>
      <c r="P1891" s="53">
        <v>1</v>
      </c>
      <c r="Q1891" s="53">
        <v>1</v>
      </c>
      <c r="R1891" s="42">
        <v>0</v>
      </c>
      <c r="S1891" s="42">
        <v>0</v>
      </c>
      <c r="T1891" s="43" t="s">
        <v>105</v>
      </c>
      <c r="U1891" s="53"/>
      <c r="V1891" s="41" t="s">
        <v>106</v>
      </c>
      <c r="W1891" s="53"/>
      <c r="X1891" s="41" t="s">
        <v>106</v>
      </c>
      <c r="Y1891" s="53"/>
      <c r="Z1891" s="53">
        <f t="shared" si="119"/>
        <v>0</v>
      </c>
      <c r="AA1891" s="53">
        <f t="shared" si="120"/>
        <v>0</v>
      </c>
      <c r="AB1891" s="54"/>
      <c r="AC1891" s="55">
        <v>0</v>
      </c>
      <c r="AD1891" s="46" t="s">
        <v>106</v>
      </c>
      <c r="AE1891" s="47"/>
      <c r="AF1891" s="69" t="s">
        <v>106</v>
      </c>
      <c r="AG1891" s="64" t="s">
        <v>106</v>
      </c>
      <c r="AH1891" s="65" t="s">
        <v>106</v>
      </c>
      <c r="AI1891" s="65" t="s">
        <v>106</v>
      </c>
      <c r="AJ1891" s="65" t="s">
        <v>106</v>
      </c>
      <c r="AK1891" s="74" t="s">
        <v>106</v>
      </c>
      <c r="AL1891" s="75" t="s">
        <v>106</v>
      </c>
      <c r="AM1891" s="75" t="s">
        <v>106</v>
      </c>
      <c r="AN1891" s="75" t="s">
        <v>106</v>
      </c>
      <c r="AO1891" s="75" t="s">
        <v>106</v>
      </c>
      <c r="AP1891" s="75" t="s">
        <v>106</v>
      </c>
    </row>
    <row r="1892" spans="1:42">
      <c r="A1892" s="59">
        <v>1890</v>
      </c>
      <c r="B1892" s="109"/>
      <c r="C1892" s="49"/>
      <c r="D1892" s="50"/>
      <c r="E1892" s="38" t="s">
        <v>14</v>
      </c>
      <c r="F1892" s="50"/>
      <c r="G1892" s="51">
        <v>0</v>
      </c>
      <c r="H1892" s="52">
        <v>0</v>
      </c>
      <c r="I1892" s="52">
        <v>0</v>
      </c>
      <c r="J1892" s="52">
        <v>0</v>
      </c>
      <c r="K1892" s="52">
        <v>0</v>
      </c>
      <c r="L1892" s="103">
        <f t="shared" si="117"/>
        <v>0</v>
      </c>
      <c r="M1892" s="53">
        <v>1</v>
      </c>
      <c r="N1892" s="106">
        <f t="shared" si="118"/>
        <v>0</v>
      </c>
      <c r="O1892" s="53">
        <v>1</v>
      </c>
      <c r="P1892" s="53">
        <v>1</v>
      </c>
      <c r="Q1892" s="53">
        <v>1</v>
      </c>
      <c r="R1892" s="42">
        <v>0</v>
      </c>
      <c r="S1892" s="42">
        <v>0</v>
      </c>
      <c r="T1892" s="43" t="s">
        <v>105</v>
      </c>
      <c r="U1892" s="53"/>
      <c r="V1892" s="41" t="s">
        <v>106</v>
      </c>
      <c r="W1892" s="53"/>
      <c r="X1892" s="41" t="s">
        <v>106</v>
      </c>
      <c r="Y1892" s="53"/>
      <c r="Z1892" s="53">
        <f t="shared" si="119"/>
        <v>0</v>
      </c>
      <c r="AA1892" s="53">
        <f t="shared" si="120"/>
        <v>0</v>
      </c>
      <c r="AB1892" s="54"/>
      <c r="AC1892" s="55">
        <v>0</v>
      </c>
      <c r="AD1892" s="46" t="s">
        <v>106</v>
      </c>
      <c r="AE1892" s="47"/>
      <c r="AF1892" s="69" t="s">
        <v>106</v>
      </c>
      <c r="AG1892" s="64" t="s">
        <v>106</v>
      </c>
      <c r="AH1892" s="65" t="s">
        <v>106</v>
      </c>
      <c r="AI1892" s="65" t="s">
        <v>106</v>
      </c>
      <c r="AJ1892" s="65" t="s">
        <v>106</v>
      </c>
      <c r="AK1892" s="74" t="s">
        <v>106</v>
      </c>
      <c r="AL1892" s="75" t="s">
        <v>106</v>
      </c>
      <c r="AM1892" s="75" t="s">
        <v>106</v>
      </c>
      <c r="AN1892" s="75" t="s">
        <v>106</v>
      </c>
      <c r="AO1892" s="75" t="s">
        <v>106</v>
      </c>
      <c r="AP1892" s="75" t="s">
        <v>106</v>
      </c>
    </row>
    <row r="1893" spans="1:42">
      <c r="A1893" s="59">
        <v>1891</v>
      </c>
      <c r="B1893" s="109"/>
      <c r="C1893" s="49"/>
      <c r="D1893" s="50"/>
      <c r="E1893" s="38" t="s">
        <v>14</v>
      </c>
      <c r="F1893" s="50"/>
      <c r="G1893" s="51">
        <v>0</v>
      </c>
      <c r="H1893" s="52">
        <v>0</v>
      </c>
      <c r="I1893" s="52">
        <v>0</v>
      </c>
      <c r="J1893" s="52">
        <v>0</v>
      </c>
      <c r="K1893" s="52">
        <v>0</v>
      </c>
      <c r="L1893" s="103">
        <f t="shared" si="117"/>
        <v>0</v>
      </c>
      <c r="M1893" s="53">
        <v>1</v>
      </c>
      <c r="N1893" s="106">
        <f t="shared" si="118"/>
        <v>0</v>
      </c>
      <c r="O1893" s="53">
        <v>1</v>
      </c>
      <c r="P1893" s="53">
        <v>1</v>
      </c>
      <c r="Q1893" s="53">
        <v>1</v>
      </c>
      <c r="R1893" s="42">
        <v>0</v>
      </c>
      <c r="S1893" s="42">
        <v>0</v>
      </c>
      <c r="T1893" s="43" t="s">
        <v>105</v>
      </c>
      <c r="U1893" s="53"/>
      <c r="V1893" s="41" t="s">
        <v>106</v>
      </c>
      <c r="W1893" s="53"/>
      <c r="X1893" s="41" t="s">
        <v>106</v>
      </c>
      <c r="Y1893" s="53"/>
      <c r="Z1893" s="53">
        <f t="shared" si="119"/>
        <v>0</v>
      </c>
      <c r="AA1893" s="53">
        <f t="shared" si="120"/>
        <v>0</v>
      </c>
      <c r="AB1893" s="54"/>
      <c r="AC1893" s="55">
        <v>0</v>
      </c>
      <c r="AD1893" s="46" t="s">
        <v>106</v>
      </c>
      <c r="AE1893" s="47"/>
      <c r="AF1893" s="69" t="s">
        <v>106</v>
      </c>
      <c r="AG1893" s="64" t="s">
        <v>106</v>
      </c>
      <c r="AH1893" s="65" t="s">
        <v>106</v>
      </c>
      <c r="AI1893" s="65" t="s">
        <v>106</v>
      </c>
      <c r="AJ1893" s="65" t="s">
        <v>106</v>
      </c>
      <c r="AK1893" s="74" t="s">
        <v>106</v>
      </c>
      <c r="AL1893" s="75" t="s">
        <v>106</v>
      </c>
      <c r="AM1893" s="75" t="s">
        <v>106</v>
      </c>
      <c r="AN1893" s="75" t="s">
        <v>106</v>
      </c>
      <c r="AO1893" s="75" t="s">
        <v>106</v>
      </c>
      <c r="AP1893" s="75" t="s">
        <v>106</v>
      </c>
    </row>
    <row r="1894" spans="1:42">
      <c r="A1894" s="59">
        <v>1892</v>
      </c>
      <c r="B1894" s="109"/>
      <c r="C1894" s="49"/>
      <c r="D1894" s="50"/>
      <c r="E1894" s="38" t="s">
        <v>14</v>
      </c>
      <c r="F1894" s="50"/>
      <c r="G1894" s="51">
        <v>0</v>
      </c>
      <c r="H1894" s="52">
        <v>0</v>
      </c>
      <c r="I1894" s="52">
        <v>0</v>
      </c>
      <c r="J1894" s="52">
        <v>0</v>
      </c>
      <c r="K1894" s="52">
        <v>0</v>
      </c>
      <c r="L1894" s="103">
        <f t="shared" si="117"/>
        <v>0</v>
      </c>
      <c r="M1894" s="53">
        <v>1</v>
      </c>
      <c r="N1894" s="106">
        <f t="shared" si="118"/>
        <v>0</v>
      </c>
      <c r="O1894" s="53">
        <v>1</v>
      </c>
      <c r="P1894" s="53">
        <v>1</v>
      </c>
      <c r="Q1894" s="53">
        <v>1</v>
      </c>
      <c r="R1894" s="42">
        <v>0</v>
      </c>
      <c r="S1894" s="42">
        <v>0</v>
      </c>
      <c r="T1894" s="43" t="s">
        <v>105</v>
      </c>
      <c r="U1894" s="53"/>
      <c r="V1894" s="41" t="s">
        <v>106</v>
      </c>
      <c r="W1894" s="53"/>
      <c r="X1894" s="41" t="s">
        <v>106</v>
      </c>
      <c r="Y1894" s="53"/>
      <c r="Z1894" s="53">
        <f t="shared" si="119"/>
        <v>0</v>
      </c>
      <c r="AA1894" s="53">
        <f t="shared" si="120"/>
        <v>0</v>
      </c>
      <c r="AB1894" s="54"/>
      <c r="AC1894" s="55">
        <v>0</v>
      </c>
      <c r="AD1894" s="46" t="s">
        <v>106</v>
      </c>
      <c r="AE1894" s="47"/>
      <c r="AF1894" s="69" t="s">
        <v>106</v>
      </c>
      <c r="AG1894" s="64" t="s">
        <v>106</v>
      </c>
      <c r="AH1894" s="65" t="s">
        <v>106</v>
      </c>
      <c r="AI1894" s="65" t="s">
        <v>106</v>
      </c>
      <c r="AJ1894" s="65" t="s">
        <v>106</v>
      </c>
      <c r="AK1894" s="74" t="s">
        <v>106</v>
      </c>
      <c r="AL1894" s="75" t="s">
        <v>106</v>
      </c>
      <c r="AM1894" s="75" t="s">
        <v>106</v>
      </c>
      <c r="AN1894" s="75" t="s">
        <v>106</v>
      </c>
      <c r="AO1894" s="75" t="s">
        <v>106</v>
      </c>
      <c r="AP1894" s="75" t="s">
        <v>106</v>
      </c>
    </row>
    <row r="1895" spans="1:42">
      <c r="A1895" s="59">
        <v>1893</v>
      </c>
      <c r="B1895" s="109"/>
      <c r="C1895" s="49"/>
      <c r="D1895" s="50"/>
      <c r="E1895" s="38" t="s">
        <v>14</v>
      </c>
      <c r="F1895" s="50"/>
      <c r="G1895" s="51">
        <v>0</v>
      </c>
      <c r="H1895" s="52">
        <v>0</v>
      </c>
      <c r="I1895" s="52">
        <v>0</v>
      </c>
      <c r="J1895" s="52">
        <v>0</v>
      </c>
      <c r="K1895" s="52">
        <v>0</v>
      </c>
      <c r="L1895" s="103">
        <f t="shared" si="117"/>
        <v>0</v>
      </c>
      <c r="M1895" s="53">
        <v>1</v>
      </c>
      <c r="N1895" s="106">
        <f t="shared" si="118"/>
        <v>0</v>
      </c>
      <c r="O1895" s="53">
        <v>1</v>
      </c>
      <c r="P1895" s="53">
        <v>1</v>
      </c>
      <c r="Q1895" s="53">
        <v>1</v>
      </c>
      <c r="R1895" s="42">
        <v>0</v>
      </c>
      <c r="S1895" s="42">
        <v>0</v>
      </c>
      <c r="T1895" s="43" t="s">
        <v>105</v>
      </c>
      <c r="U1895" s="53"/>
      <c r="V1895" s="41" t="s">
        <v>106</v>
      </c>
      <c r="W1895" s="53"/>
      <c r="X1895" s="41" t="s">
        <v>106</v>
      </c>
      <c r="Y1895" s="53"/>
      <c r="Z1895" s="53">
        <f t="shared" si="119"/>
        <v>0</v>
      </c>
      <c r="AA1895" s="53">
        <f t="shared" si="120"/>
        <v>0</v>
      </c>
      <c r="AB1895" s="54"/>
      <c r="AC1895" s="55">
        <v>0</v>
      </c>
      <c r="AD1895" s="46" t="s">
        <v>106</v>
      </c>
      <c r="AE1895" s="47"/>
      <c r="AF1895" s="69" t="s">
        <v>106</v>
      </c>
      <c r="AG1895" s="64" t="s">
        <v>106</v>
      </c>
      <c r="AH1895" s="65" t="s">
        <v>106</v>
      </c>
      <c r="AI1895" s="65" t="s">
        <v>106</v>
      </c>
      <c r="AJ1895" s="65" t="s">
        <v>106</v>
      </c>
      <c r="AK1895" s="74" t="s">
        <v>106</v>
      </c>
      <c r="AL1895" s="75" t="s">
        <v>106</v>
      </c>
      <c r="AM1895" s="75" t="s">
        <v>106</v>
      </c>
      <c r="AN1895" s="75" t="s">
        <v>106</v>
      </c>
      <c r="AO1895" s="75" t="s">
        <v>106</v>
      </c>
      <c r="AP1895" s="75" t="s">
        <v>106</v>
      </c>
    </row>
    <row r="1896" spans="1:42">
      <c r="A1896" s="59">
        <v>1894</v>
      </c>
      <c r="B1896" s="109"/>
      <c r="C1896" s="49"/>
      <c r="D1896" s="50"/>
      <c r="E1896" s="38" t="s">
        <v>14</v>
      </c>
      <c r="F1896" s="50"/>
      <c r="G1896" s="51">
        <v>0</v>
      </c>
      <c r="H1896" s="52">
        <v>0</v>
      </c>
      <c r="I1896" s="52">
        <v>0</v>
      </c>
      <c r="J1896" s="52">
        <v>0</v>
      </c>
      <c r="K1896" s="52">
        <v>0</v>
      </c>
      <c r="L1896" s="103">
        <f t="shared" si="117"/>
        <v>0</v>
      </c>
      <c r="M1896" s="53">
        <v>1</v>
      </c>
      <c r="N1896" s="106">
        <f t="shared" si="118"/>
        <v>0</v>
      </c>
      <c r="O1896" s="53">
        <v>1</v>
      </c>
      <c r="P1896" s="53">
        <v>1</v>
      </c>
      <c r="Q1896" s="53">
        <v>1</v>
      </c>
      <c r="R1896" s="42">
        <v>0</v>
      </c>
      <c r="S1896" s="42">
        <v>0</v>
      </c>
      <c r="T1896" s="43" t="s">
        <v>105</v>
      </c>
      <c r="U1896" s="53"/>
      <c r="V1896" s="41" t="s">
        <v>106</v>
      </c>
      <c r="W1896" s="53"/>
      <c r="X1896" s="41" t="s">
        <v>106</v>
      </c>
      <c r="Y1896" s="53"/>
      <c r="Z1896" s="53">
        <f t="shared" si="119"/>
        <v>0</v>
      </c>
      <c r="AA1896" s="53">
        <f t="shared" si="120"/>
        <v>0</v>
      </c>
      <c r="AB1896" s="54"/>
      <c r="AC1896" s="55">
        <v>0</v>
      </c>
      <c r="AD1896" s="46" t="s">
        <v>106</v>
      </c>
      <c r="AE1896" s="47"/>
      <c r="AF1896" s="69" t="s">
        <v>106</v>
      </c>
      <c r="AG1896" s="64" t="s">
        <v>106</v>
      </c>
      <c r="AH1896" s="65" t="s">
        <v>106</v>
      </c>
      <c r="AI1896" s="65" t="s">
        <v>106</v>
      </c>
      <c r="AJ1896" s="65" t="s">
        <v>106</v>
      </c>
      <c r="AK1896" s="74" t="s">
        <v>106</v>
      </c>
      <c r="AL1896" s="75" t="s">
        <v>106</v>
      </c>
      <c r="AM1896" s="75" t="s">
        <v>106</v>
      </c>
      <c r="AN1896" s="75" t="s">
        <v>106</v>
      </c>
      <c r="AO1896" s="75" t="s">
        <v>106</v>
      </c>
      <c r="AP1896" s="75" t="s">
        <v>106</v>
      </c>
    </row>
    <row r="1897" spans="1:42">
      <c r="A1897" s="59">
        <v>1895</v>
      </c>
      <c r="B1897" s="109"/>
      <c r="C1897" s="49"/>
      <c r="D1897" s="50"/>
      <c r="E1897" s="38" t="s">
        <v>14</v>
      </c>
      <c r="F1897" s="50"/>
      <c r="G1897" s="51">
        <v>0</v>
      </c>
      <c r="H1897" s="52">
        <v>0</v>
      </c>
      <c r="I1897" s="52">
        <v>0</v>
      </c>
      <c r="J1897" s="52">
        <v>0</v>
      </c>
      <c r="K1897" s="52">
        <v>0</v>
      </c>
      <c r="L1897" s="103">
        <f t="shared" si="117"/>
        <v>0</v>
      </c>
      <c r="M1897" s="53">
        <v>1</v>
      </c>
      <c r="N1897" s="106">
        <f t="shared" si="118"/>
        <v>0</v>
      </c>
      <c r="O1897" s="53">
        <v>1</v>
      </c>
      <c r="P1897" s="53">
        <v>1</v>
      </c>
      <c r="Q1897" s="53">
        <v>1</v>
      </c>
      <c r="R1897" s="42">
        <v>0</v>
      </c>
      <c r="S1897" s="42">
        <v>0</v>
      </c>
      <c r="T1897" s="43" t="s">
        <v>105</v>
      </c>
      <c r="U1897" s="53"/>
      <c r="V1897" s="41" t="s">
        <v>106</v>
      </c>
      <c r="W1897" s="53"/>
      <c r="X1897" s="41" t="s">
        <v>106</v>
      </c>
      <c r="Y1897" s="53"/>
      <c r="Z1897" s="53">
        <f t="shared" si="119"/>
        <v>0</v>
      </c>
      <c r="AA1897" s="53">
        <f t="shared" si="120"/>
        <v>0</v>
      </c>
      <c r="AB1897" s="54"/>
      <c r="AC1897" s="55">
        <v>0</v>
      </c>
      <c r="AD1897" s="46" t="s">
        <v>106</v>
      </c>
      <c r="AE1897" s="47"/>
      <c r="AF1897" s="69" t="s">
        <v>106</v>
      </c>
      <c r="AG1897" s="64" t="s">
        <v>106</v>
      </c>
      <c r="AH1897" s="65" t="s">
        <v>106</v>
      </c>
      <c r="AI1897" s="65" t="s">
        <v>106</v>
      </c>
      <c r="AJ1897" s="65" t="s">
        <v>106</v>
      </c>
      <c r="AK1897" s="74" t="s">
        <v>106</v>
      </c>
      <c r="AL1897" s="75" t="s">
        <v>106</v>
      </c>
      <c r="AM1897" s="75" t="s">
        <v>106</v>
      </c>
      <c r="AN1897" s="75" t="s">
        <v>106</v>
      </c>
      <c r="AO1897" s="75" t="s">
        <v>106</v>
      </c>
      <c r="AP1897" s="75" t="s">
        <v>106</v>
      </c>
    </row>
    <row r="1898" spans="1:42">
      <c r="A1898" s="59">
        <v>1896</v>
      </c>
      <c r="B1898" s="109"/>
      <c r="C1898" s="49"/>
      <c r="D1898" s="50"/>
      <c r="E1898" s="38" t="s">
        <v>14</v>
      </c>
      <c r="F1898" s="50"/>
      <c r="G1898" s="51">
        <v>0</v>
      </c>
      <c r="H1898" s="52">
        <v>0</v>
      </c>
      <c r="I1898" s="52">
        <v>0</v>
      </c>
      <c r="J1898" s="52">
        <v>0</v>
      </c>
      <c r="K1898" s="52">
        <v>0</v>
      </c>
      <c r="L1898" s="103">
        <f t="shared" si="117"/>
        <v>0</v>
      </c>
      <c r="M1898" s="53">
        <v>1</v>
      </c>
      <c r="N1898" s="106">
        <f t="shared" si="118"/>
        <v>0</v>
      </c>
      <c r="O1898" s="53">
        <v>1</v>
      </c>
      <c r="P1898" s="53">
        <v>1</v>
      </c>
      <c r="Q1898" s="53">
        <v>1</v>
      </c>
      <c r="R1898" s="42">
        <v>0</v>
      </c>
      <c r="S1898" s="42">
        <v>0</v>
      </c>
      <c r="T1898" s="43" t="s">
        <v>105</v>
      </c>
      <c r="U1898" s="53"/>
      <c r="V1898" s="41" t="s">
        <v>106</v>
      </c>
      <c r="W1898" s="53"/>
      <c r="X1898" s="41" t="s">
        <v>106</v>
      </c>
      <c r="Y1898" s="53"/>
      <c r="Z1898" s="53">
        <f t="shared" si="119"/>
        <v>0</v>
      </c>
      <c r="AA1898" s="53">
        <f t="shared" si="120"/>
        <v>0</v>
      </c>
      <c r="AB1898" s="54"/>
      <c r="AC1898" s="55">
        <v>0</v>
      </c>
      <c r="AD1898" s="46" t="s">
        <v>106</v>
      </c>
      <c r="AE1898" s="47"/>
      <c r="AF1898" s="69" t="s">
        <v>106</v>
      </c>
      <c r="AG1898" s="64" t="s">
        <v>106</v>
      </c>
      <c r="AH1898" s="65" t="s">
        <v>106</v>
      </c>
      <c r="AI1898" s="65" t="s">
        <v>106</v>
      </c>
      <c r="AJ1898" s="65" t="s">
        <v>106</v>
      </c>
      <c r="AK1898" s="74" t="s">
        <v>106</v>
      </c>
      <c r="AL1898" s="75" t="s">
        <v>106</v>
      </c>
      <c r="AM1898" s="75" t="s">
        <v>106</v>
      </c>
      <c r="AN1898" s="75" t="s">
        <v>106</v>
      </c>
      <c r="AO1898" s="75" t="s">
        <v>106</v>
      </c>
      <c r="AP1898" s="75" t="s">
        <v>106</v>
      </c>
    </row>
    <row r="1899" spans="1:42">
      <c r="A1899" s="59">
        <v>1897</v>
      </c>
      <c r="B1899" s="109"/>
      <c r="C1899" s="49"/>
      <c r="D1899" s="50"/>
      <c r="E1899" s="38" t="s">
        <v>14</v>
      </c>
      <c r="F1899" s="50"/>
      <c r="G1899" s="51">
        <v>0</v>
      </c>
      <c r="H1899" s="52">
        <v>0</v>
      </c>
      <c r="I1899" s="52">
        <v>0</v>
      </c>
      <c r="J1899" s="52">
        <v>0</v>
      </c>
      <c r="K1899" s="52">
        <v>0</v>
      </c>
      <c r="L1899" s="103">
        <f t="shared" si="117"/>
        <v>0</v>
      </c>
      <c r="M1899" s="53">
        <v>1</v>
      </c>
      <c r="N1899" s="106">
        <f t="shared" si="118"/>
        <v>0</v>
      </c>
      <c r="O1899" s="53">
        <v>1</v>
      </c>
      <c r="P1899" s="53">
        <v>1</v>
      </c>
      <c r="Q1899" s="53">
        <v>1</v>
      </c>
      <c r="R1899" s="42">
        <v>0</v>
      </c>
      <c r="S1899" s="42">
        <v>0</v>
      </c>
      <c r="T1899" s="43" t="s">
        <v>105</v>
      </c>
      <c r="U1899" s="53"/>
      <c r="V1899" s="41" t="s">
        <v>106</v>
      </c>
      <c r="W1899" s="53"/>
      <c r="X1899" s="41" t="s">
        <v>106</v>
      </c>
      <c r="Y1899" s="53"/>
      <c r="Z1899" s="53">
        <f t="shared" si="119"/>
        <v>0</v>
      </c>
      <c r="AA1899" s="53">
        <f t="shared" si="120"/>
        <v>0</v>
      </c>
      <c r="AB1899" s="54"/>
      <c r="AC1899" s="55">
        <v>0</v>
      </c>
      <c r="AD1899" s="46" t="s">
        <v>106</v>
      </c>
      <c r="AE1899" s="47"/>
      <c r="AF1899" s="69" t="s">
        <v>106</v>
      </c>
      <c r="AG1899" s="64" t="s">
        <v>106</v>
      </c>
      <c r="AH1899" s="65" t="s">
        <v>106</v>
      </c>
      <c r="AI1899" s="65" t="s">
        <v>106</v>
      </c>
      <c r="AJ1899" s="65" t="s">
        <v>106</v>
      </c>
      <c r="AK1899" s="74" t="s">
        <v>106</v>
      </c>
      <c r="AL1899" s="75" t="s">
        <v>106</v>
      </c>
      <c r="AM1899" s="75" t="s">
        <v>106</v>
      </c>
      <c r="AN1899" s="75" t="s">
        <v>106</v>
      </c>
      <c r="AO1899" s="75" t="s">
        <v>106</v>
      </c>
      <c r="AP1899" s="75" t="s">
        <v>106</v>
      </c>
    </row>
    <row r="1900" spans="1:42">
      <c r="A1900" s="59">
        <v>1898</v>
      </c>
      <c r="B1900" s="109"/>
      <c r="C1900" s="49"/>
      <c r="D1900" s="50"/>
      <c r="E1900" s="38" t="s">
        <v>14</v>
      </c>
      <c r="F1900" s="50"/>
      <c r="G1900" s="51">
        <v>0</v>
      </c>
      <c r="H1900" s="52">
        <v>0</v>
      </c>
      <c r="I1900" s="52">
        <v>0</v>
      </c>
      <c r="J1900" s="52">
        <v>0</v>
      </c>
      <c r="K1900" s="52">
        <v>0</v>
      </c>
      <c r="L1900" s="103">
        <f t="shared" si="117"/>
        <v>0</v>
      </c>
      <c r="M1900" s="53">
        <v>1</v>
      </c>
      <c r="N1900" s="106">
        <f t="shared" si="118"/>
        <v>0</v>
      </c>
      <c r="O1900" s="53">
        <v>1</v>
      </c>
      <c r="P1900" s="53">
        <v>1</v>
      </c>
      <c r="Q1900" s="53">
        <v>1</v>
      </c>
      <c r="R1900" s="42">
        <v>0</v>
      </c>
      <c r="S1900" s="42">
        <v>0</v>
      </c>
      <c r="T1900" s="43" t="s">
        <v>105</v>
      </c>
      <c r="U1900" s="53"/>
      <c r="V1900" s="41" t="s">
        <v>106</v>
      </c>
      <c r="W1900" s="53"/>
      <c r="X1900" s="41" t="s">
        <v>106</v>
      </c>
      <c r="Y1900" s="53"/>
      <c r="Z1900" s="53">
        <f t="shared" si="119"/>
        <v>0</v>
      </c>
      <c r="AA1900" s="53">
        <f t="shared" si="120"/>
        <v>0</v>
      </c>
      <c r="AB1900" s="54"/>
      <c r="AC1900" s="55">
        <v>0</v>
      </c>
      <c r="AD1900" s="46" t="s">
        <v>106</v>
      </c>
      <c r="AE1900" s="47"/>
      <c r="AF1900" s="69" t="s">
        <v>106</v>
      </c>
      <c r="AG1900" s="64" t="s">
        <v>106</v>
      </c>
      <c r="AH1900" s="65" t="s">
        <v>106</v>
      </c>
      <c r="AI1900" s="65" t="s">
        <v>106</v>
      </c>
      <c r="AJ1900" s="65" t="s">
        <v>106</v>
      </c>
      <c r="AK1900" s="74" t="s">
        <v>106</v>
      </c>
      <c r="AL1900" s="75" t="s">
        <v>106</v>
      </c>
      <c r="AM1900" s="75" t="s">
        <v>106</v>
      </c>
      <c r="AN1900" s="75" t="s">
        <v>106</v>
      </c>
      <c r="AO1900" s="75" t="s">
        <v>106</v>
      </c>
      <c r="AP1900" s="75" t="s">
        <v>106</v>
      </c>
    </row>
    <row r="1901" spans="1:42">
      <c r="A1901" s="59">
        <v>1899</v>
      </c>
      <c r="B1901" s="109"/>
      <c r="C1901" s="49"/>
      <c r="D1901" s="50"/>
      <c r="E1901" s="38" t="s">
        <v>14</v>
      </c>
      <c r="F1901" s="50"/>
      <c r="G1901" s="51">
        <v>0</v>
      </c>
      <c r="H1901" s="52">
        <v>0</v>
      </c>
      <c r="I1901" s="52">
        <v>0</v>
      </c>
      <c r="J1901" s="52">
        <v>0</v>
      </c>
      <c r="K1901" s="52">
        <v>0</v>
      </c>
      <c r="L1901" s="103">
        <f t="shared" si="117"/>
        <v>0</v>
      </c>
      <c r="M1901" s="53">
        <v>1</v>
      </c>
      <c r="N1901" s="106">
        <f t="shared" si="118"/>
        <v>0</v>
      </c>
      <c r="O1901" s="53">
        <v>1</v>
      </c>
      <c r="P1901" s="53">
        <v>1</v>
      </c>
      <c r="Q1901" s="53">
        <v>1</v>
      </c>
      <c r="R1901" s="42">
        <v>0</v>
      </c>
      <c r="S1901" s="42">
        <v>0</v>
      </c>
      <c r="T1901" s="43" t="s">
        <v>105</v>
      </c>
      <c r="U1901" s="53"/>
      <c r="V1901" s="41" t="s">
        <v>106</v>
      </c>
      <c r="W1901" s="53"/>
      <c r="X1901" s="41" t="s">
        <v>106</v>
      </c>
      <c r="Y1901" s="53"/>
      <c r="Z1901" s="53">
        <f t="shared" si="119"/>
        <v>0</v>
      </c>
      <c r="AA1901" s="53">
        <f t="shared" si="120"/>
        <v>0</v>
      </c>
      <c r="AB1901" s="54"/>
      <c r="AC1901" s="55">
        <v>0</v>
      </c>
      <c r="AD1901" s="46" t="s">
        <v>106</v>
      </c>
      <c r="AE1901" s="47"/>
      <c r="AF1901" s="69" t="s">
        <v>106</v>
      </c>
      <c r="AG1901" s="64" t="s">
        <v>106</v>
      </c>
      <c r="AH1901" s="65" t="s">
        <v>106</v>
      </c>
      <c r="AI1901" s="65" t="s">
        <v>106</v>
      </c>
      <c r="AJ1901" s="65" t="s">
        <v>106</v>
      </c>
      <c r="AK1901" s="74" t="s">
        <v>106</v>
      </c>
      <c r="AL1901" s="75" t="s">
        <v>106</v>
      </c>
      <c r="AM1901" s="75" t="s">
        <v>106</v>
      </c>
      <c r="AN1901" s="75" t="s">
        <v>106</v>
      </c>
      <c r="AO1901" s="75" t="s">
        <v>106</v>
      </c>
      <c r="AP1901" s="75" t="s">
        <v>106</v>
      </c>
    </row>
    <row r="1902" spans="1:42">
      <c r="A1902" s="59">
        <v>1900</v>
      </c>
      <c r="B1902" s="109"/>
      <c r="C1902" s="49"/>
      <c r="D1902" s="50"/>
      <c r="E1902" s="38" t="s">
        <v>14</v>
      </c>
      <c r="F1902" s="50"/>
      <c r="G1902" s="51">
        <v>0</v>
      </c>
      <c r="H1902" s="52">
        <v>0</v>
      </c>
      <c r="I1902" s="52">
        <v>0</v>
      </c>
      <c r="J1902" s="52">
        <v>0</v>
      </c>
      <c r="K1902" s="52">
        <v>0</v>
      </c>
      <c r="L1902" s="103">
        <f t="shared" si="117"/>
        <v>0</v>
      </c>
      <c r="M1902" s="53">
        <v>1</v>
      </c>
      <c r="N1902" s="106">
        <f t="shared" si="118"/>
        <v>0</v>
      </c>
      <c r="O1902" s="53">
        <v>1</v>
      </c>
      <c r="P1902" s="53">
        <v>1</v>
      </c>
      <c r="Q1902" s="53">
        <v>1</v>
      </c>
      <c r="R1902" s="42">
        <v>0</v>
      </c>
      <c r="S1902" s="42">
        <v>0</v>
      </c>
      <c r="T1902" s="43" t="s">
        <v>105</v>
      </c>
      <c r="U1902" s="53"/>
      <c r="V1902" s="41" t="s">
        <v>106</v>
      </c>
      <c r="W1902" s="53"/>
      <c r="X1902" s="41" t="s">
        <v>106</v>
      </c>
      <c r="Y1902" s="53"/>
      <c r="Z1902" s="53">
        <f t="shared" si="119"/>
        <v>0</v>
      </c>
      <c r="AA1902" s="53">
        <f t="shared" si="120"/>
        <v>0</v>
      </c>
      <c r="AB1902" s="54"/>
      <c r="AC1902" s="55">
        <v>0</v>
      </c>
      <c r="AD1902" s="46" t="s">
        <v>106</v>
      </c>
      <c r="AE1902" s="47"/>
      <c r="AF1902" s="69" t="s">
        <v>106</v>
      </c>
      <c r="AG1902" s="64" t="s">
        <v>106</v>
      </c>
      <c r="AH1902" s="65" t="s">
        <v>106</v>
      </c>
      <c r="AI1902" s="65" t="s">
        <v>106</v>
      </c>
      <c r="AJ1902" s="65" t="s">
        <v>106</v>
      </c>
      <c r="AK1902" s="74" t="s">
        <v>106</v>
      </c>
      <c r="AL1902" s="75" t="s">
        <v>106</v>
      </c>
      <c r="AM1902" s="75" t="s">
        <v>106</v>
      </c>
      <c r="AN1902" s="75" t="s">
        <v>106</v>
      </c>
      <c r="AO1902" s="75" t="s">
        <v>106</v>
      </c>
      <c r="AP1902" s="75" t="s">
        <v>106</v>
      </c>
    </row>
    <row r="1903" spans="1:42">
      <c r="A1903" s="59">
        <v>1901</v>
      </c>
      <c r="B1903" s="109"/>
      <c r="C1903" s="49"/>
      <c r="D1903" s="50"/>
      <c r="E1903" s="38" t="s">
        <v>14</v>
      </c>
      <c r="F1903" s="50"/>
      <c r="G1903" s="51">
        <v>0</v>
      </c>
      <c r="H1903" s="52">
        <v>0</v>
      </c>
      <c r="I1903" s="52">
        <v>0</v>
      </c>
      <c r="J1903" s="52">
        <v>0</v>
      </c>
      <c r="K1903" s="52">
        <v>0</v>
      </c>
      <c r="L1903" s="103">
        <f t="shared" si="117"/>
        <v>0</v>
      </c>
      <c r="M1903" s="53">
        <v>1</v>
      </c>
      <c r="N1903" s="106">
        <f t="shared" si="118"/>
        <v>0</v>
      </c>
      <c r="O1903" s="53">
        <v>1</v>
      </c>
      <c r="P1903" s="53">
        <v>1</v>
      </c>
      <c r="Q1903" s="53">
        <v>1</v>
      </c>
      <c r="R1903" s="42">
        <v>0</v>
      </c>
      <c r="S1903" s="42">
        <v>0</v>
      </c>
      <c r="T1903" s="43" t="s">
        <v>105</v>
      </c>
      <c r="U1903" s="53"/>
      <c r="V1903" s="41" t="s">
        <v>106</v>
      </c>
      <c r="W1903" s="53"/>
      <c r="X1903" s="41" t="s">
        <v>106</v>
      </c>
      <c r="Y1903" s="53"/>
      <c r="Z1903" s="53">
        <f t="shared" si="119"/>
        <v>0</v>
      </c>
      <c r="AA1903" s="53">
        <f t="shared" si="120"/>
        <v>0</v>
      </c>
      <c r="AB1903" s="54"/>
      <c r="AC1903" s="55">
        <v>0</v>
      </c>
      <c r="AD1903" s="46" t="s">
        <v>106</v>
      </c>
      <c r="AE1903" s="47"/>
      <c r="AF1903" s="69" t="s">
        <v>106</v>
      </c>
      <c r="AG1903" s="64" t="s">
        <v>106</v>
      </c>
      <c r="AH1903" s="65" t="s">
        <v>106</v>
      </c>
      <c r="AI1903" s="65" t="s">
        <v>106</v>
      </c>
      <c r="AJ1903" s="65" t="s">
        <v>106</v>
      </c>
      <c r="AK1903" s="74" t="s">
        <v>106</v>
      </c>
      <c r="AL1903" s="75" t="s">
        <v>106</v>
      </c>
      <c r="AM1903" s="75" t="s">
        <v>106</v>
      </c>
      <c r="AN1903" s="75" t="s">
        <v>106</v>
      </c>
      <c r="AO1903" s="75" t="s">
        <v>106</v>
      </c>
      <c r="AP1903" s="75" t="s">
        <v>106</v>
      </c>
    </row>
    <row r="1904" spans="1:42">
      <c r="A1904" s="59">
        <v>1902</v>
      </c>
      <c r="B1904" s="109"/>
      <c r="C1904" s="49"/>
      <c r="D1904" s="50"/>
      <c r="E1904" s="38" t="s">
        <v>14</v>
      </c>
      <c r="F1904" s="50"/>
      <c r="G1904" s="51">
        <v>0</v>
      </c>
      <c r="H1904" s="52">
        <v>0</v>
      </c>
      <c r="I1904" s="52">
        <v>0</v>
      </c>
      <c r="J1904" s="52">
        <v>0</v>
      </c>
      <c r="K1904" s="52">
        <v>0</v>
      </c>
      <c r="L1904" s="103">
        <f t="shared" si="117"/>
        <v>0</v>
      </c>
      <c r="M1904" s="53">
        <v>1</v>
      </c>
      <c r="N1904" s="106">
        <f t="shared" si="118"/>
        <v>0</v>
      </c>
      <c r="O1904" s="53">
        <v>1</v>
      </c>
      <c r="P1904" s="53">
        <v>1</v>
      </c>
      <c r="Q1904" s="53">
        <v>1</v>
      </c>
      <c r="R1904" s="42">
        <v>0</v>
      </c>
      <c r="S1904" s="42">
        <v>0</v>
      </c>
      <c r="T1904" s="43" t="s">
        <v>105</v>
      </c>
      <c r="U1904" s="53"/>
      <c r="V1904" s="41" t="s">
        <v>106</v>
      </c>
      <c r="W1904" s="53"/>
      <c r="X1904" s="41" t="s">
        <v>106</v>
      </c>
      <c r="Y1904" s="53"/>
      <c r="Z1904" s="53">
        <f t="shared" si="119"/>
        <v>0</v>
      </c>
      <c r="AA1904" s="53">
        <f t="shared" si="120"/>
        <v>0</v>
      </c>
      <c r="AB1904" s="54"/>
      <c r="AC1904" s="55">
        <v>0</v>
      </c>
      <c r="AD1904" s="46" t="s">
        <v>106</v>
      </c>
      <c r="AE1904" s="47"/>
      <c r="AF1904" s="69" t="s">
        <v>106</v>
      </c>
      <c r="AG1904" s="64" t="s">
        <v>106</v>
      </c>
      <c r="AH1904" s="65" t="s">
        <v>106</v>
      </c>
      <c r="AI1904" s="65" t="s">
        <v>106</v>
      </c>
      <c r="AJ1904" s="65" t="s">
        <v>106</v>
      </c>
      <c r="AK1904" s="74" t="s">
        <v>106</v>
      </c>
      <c r="AL1904" s="75" t="s">
        <v>106</v>
      </c>
      <c r="AM1904" s="75" t="s">
        <v>106</v>
      </c>
      <c r="AN1904" s="75" t="s">
        <v>106</v>
      </c>
      <c r="AO1904" s="75" t="s">
        <v>106</v>
      </c>
      <c r="AP1904" s="75" t="s">
        <v>106</v>
      </c>
    </row>
    <row r="1905" spans="1:42">
      <c r="A1905" s="59">
        <v>1903</v>
      </c>
      <c r="B1905" s="109"/>
      <c r="C1905" s="49"/>
      <c r="D1905" s="50"/>
      <c r="E1905" s="38" t="s">
        <v>14</v>
      </c>
      <c r="F1905" s="50"/>
      <c r="G1905" s="51">
        <v>0</v>
      </c>
      <c r="H1905" s="52">
        <v>0</v>
      </c>
      <c r="I1905" s="52">
        <v>0</v>
      </c>
      <c r="J1905" s="52">
        <v>0</v>
      </c>
      <c r="K1905" s="52">
        <v>0</v>
      </c>
      <c r="L1905" s="103">
        <f t="shared" si="117"/>
        <v>0</v>
      </c>
      <c r="M1905" s="53">
        <v>1</v>
      </c>
      <c r="N1905" s="106">
        <f t="shared" si="118"/>
        <v>0</v>
      </c>
      <c r="O1905" s="53">
        <v>1</v>
      </c>
      <c r="P1905" s="53">
        <v>1</v>
      </c>
      <c r="Q1905" s="53">
        <v>1</v>
      </c>
      <c r="R1905" s="42">
        <v>0</v>
      </c>
      <c r="S1905" s="42">
        <v>0</v>
      </c>
      <c r="T1905" s="43" t="s">
        <v>105</v>
      </c>
      <c r="U1905" s="53"/>
      <c r="V1905" s="41" t="s">
        <v>106</v>
      </c>
      <c r="W1905" s="53"/>
      <c r="X1905" s="41" t="s">
        <v>106</v>
      </c>
      <c r="Y1905" s="53"/>
      <c r="Z1905" s="53">
        <f t="shared" si="119"/>
        <v>0</v>
      </c>
      <c r="AA1905" s="53">
        <f t="shared" si="120"/>
        <v>0</v>
      </c>
      <c r="AB1905" s="54"/>
      <c r="AC1905" s="55">
        <v>0</v>
      </c>
      <c r="AD1905" s="46" t="s">
        <v>106</v>
      </c>
      <c r="AE1905" s="47"/>
      <c r="AF1905" s="69" t="s">
        <v>106</v>
      </c>
      <c r="AG1905" s="64" t="s">
        <v>106</v>
      </c>
      <c r="AH1905" s="65" t="s">
        <v>106</v>
      </c>
      <c r="AI1905" s="65" t="s">
        <v>106</v>
      </c>
      <c r="AJ1905" s="65" t="s">
        <v>106</v>
      </c>
      <c r="AK1905" s="74" t="s">
        <v>106</v>
      </c>
      <c r="AL1905" s="75" t="s">
        <v>106</v>
      </c>
      <c r="AM1905" s="75" t="s">
        <v>106</v>
      </c>
      <c r="AN1905" s="75" t="s">
        <v>106</v>
      </c>
      <c r="AO1905" s="75" t="s">
        <v>106</v>
      </c>
      <c r="AP1905" s="75" t="s">
        <v>106</v>
      </c>
    </row>
    <row r="1906" spans="1:42">
      <c r="A1906" s="59">
        <v>1904</v>
      </c>
      <c r="B1906" s="109"/>
      <c r="C1906" s="49"/>
      <c r="D1906" s="50"/>
      <c r="E1906" s="38" t="s">
        <v>14</v>
      </c>
      <c r="F1906" s="50"/>
      <c r="G1906" s="51">
        <v>0</v>
      </c>
      <c r="H1906" s="52">
        <v>0</v>
      </c>
      <c r="I1906" s="52">
        <v>0</v>
      </c>
      <c r="J1906" s="52">
        <v>0</v>
      </c>
      <c r="K1906" s="52">
        <v>0</v>
      </c>
      <c r="L1906" s="103">
        <f t="shared" si="117"/>
        <v>0</v>
      </c>
      <c r="M1906" s="53">
        <v>1</v>
      </c>
      <c r="N1906" s="106">
        <f t="shared" si="118"/>
        <v>0</v>
      </c>
      <c r="O1906" s="53">
        <v>1</v>
      </c>
      <c r="P1906" s="53">
        <v>1</v>
      </c>
      <c r="Q1906" s="53">
        <v>1</v>
      </c>
      <c r="R1906" s="42">
        <v>0</v>
      </c>
      <c r="S1906" s="42">
        <v>0</v>
      </c>
      <c r="T1906" s="43" t="s">
        <v>105</v>
      </c>
      <c r="U1906" s="53"/>
      <c r="V1906" s="41" t="s">
        <v>106</v>
      </c>
      <c r="W1906" s="53"/>
      <c r="X1906" s="41" t="s">
        <v>106</v>
      </c>
      <c r="Y1906" s="53"/>
      <c r="Z1906" s="53">
        <f t="shared" si="119"/>
        <v>0</v>
      </c>
      <c r="AA1906" s="53">
        <f t="shared" si="120"/>
        <v>0</v>
      </c>
      <c r="AB1906" s="54"/>
      <c r="AC1906" s="55">
        <v>0</v>
      </c>
      <c r="AD1906" s="46" t="s">
        <v>106</v>
      </c>
      <c r="AE1906" s="47"/>
      <c r="AF1906" s="69" t="s">
        <v>106</v>
      </c>
      <c r="AG1906" s="64" t="s">
        <v>106</v>
      </c>
      <c r="AH1906" s="65" t="s">
        <v>106</v>
      </c>
      <c r="AI1906" s="65" t="s">
        <v>106</v>
      </c>
      <c r="AJ1906" s="65" t="s">
        <v>106</v>
      </c>
      <c r="AK1906" s="74" t="s">
        <v>106</v>
      </c>
      <c r="AL1906" s="75" t="s">
        <v>106</v>
      </c>
      <c r="AM1906" s="75" t="s">
        <v>106</v>
      </c>
      <c r="AN1906" s="75" t="s">
        <v>106</v>
      </c>
      <c r="AO1906" s="75" t="s">
        <v>106</v>
      </c>
      <c r="AP1906" s="75" t="s">
        <v>106</v>
      </c>
    </row>
    <row r="1907" spans="1:42">
      <c r="A1907" s="59">
        <v>1905</v>
      </c>
      <c r="B1907" s="109"/>
      <c r="C1907" s="49"/>
      <c r="D1907" s="50"/>
      <c r="E1907" s="38" t="s">
        <v>14</v>
      </c>
      <c r="F1907" s="50"/>
      <c r="G1907" s="51">
        <v>0</v>
      </c>
      <c r="H1907" s="52">
        <v>0</v>
      </c>
      <c r="I1907" s="52">
        <v>0</v>
      </c>
      <c r="J1907" s="52">
        <v>0</v>
      </c>
      <c r="K1907" s="52">
        <v>0</v>
      </c>
      <c r="L1907" s="103">
        <f t="shared" si="117"/>
        <v>0</v>
      </c>
      <c r="M1907" s="53">
        <v>1</v>
      </c>
      <c r="N1907" s="106">
        <f t="shared" si="118"/>
        <v>0</v>
      </c>
      <c r="O1907" s="53">
        <v>1</v>
      </c>
      <c r="P1907" s="53">
        <v>1</v>
      </c>
      <c r="Q1907" s="53">
        <v>1</v>
      </c>
      <c r="R1907" s="42">
        <v>0</v>
      </c>
      <c r="S1907" s="42">
        <v>0</v>
      </c>
      <c r="T1907" s="43" t="s">
        <v>105</v>
      </c>
      <c r="U1907" s="53"/>
      <c r="V1907" s="41" t="s">
        <v>106</v>
      </c>
      <c r="W1907" s="53"/>
      <c r="X1907" s="41" t="s">
        <v>106</v>
      </c>
      <c r="Y1907" s="53"/>
      <c r="Z1907" s="53">
        <f t="shared" si="119"/>
        <v>0</v>
      </c>
      <c r="AA1907" s="53">
        <f t="shared" si="120"/>
        <v>0</v>
      </c>
      <c r="AB1907" s="54"/>
      <c r="AC1907" s="55">
        <v>0</v>
      </c>
      <c r="AD1907" s="46" t="s">
        <v>106</v>
      </c>
      <c r="AE1907" s="47"/>
      <c r="AF1907" s="69" t="s">
        <v>106</v>
      </c>
      <c r="AG1907" s="64" t="s">
        <v>106</v>
      </c>
      <c r="AH1907" s="65" t="s">
        <v>106</v>
      </c>
      <c r="AI1907" s="65" t="s">
        <v>106</v>
      </c>
      <c r="AJ1907" s="65" t="s">
        <v>106</v>
      </c>
      <c r="AK1907" s="74" t="s">
        <v>106</v>
      </c>
      <c r="AL1907" s="75" t="s">
        <v>106</v>
      </c>
      <c r="AM1907" s="75" t="s">
        <v>106</v>
      </c>
      <c r="AN1907" s="75" t="s">
        <v>106</v>
      </c>
      <c r="AO1907" s="75" t="s">
        <v>106</v>
      </c>
      <c r="AP1907" s="75" t="s">
        <v>106</v>
      </c>
    </row>
    <row r="1908" spans="1:42">
      <c r="A1908" s="59">
        <v>1906</v>
      </c>
      <c r="B1908" s="109"/>
      <c r="C1908" s="49"/>
      <c r="D1908" s="50"/>
      <c r="E1908" s="38" t="s">
        <v>14</v>
      </c>
      <c r="F1908" s="50"/>
      <c r="G1908" s="51">
        <v>0</v>
      </c>
      <c r="H1908" s="52">
        <v>0</v>
      </c>
      <c r="I1908" s="52">
        <v>0</v>
      </c>
      <c r="J1908" s="52">
        <v>0</v>
      </c>
      <c r="K1908" s="52">
        <v>0</v>
      </c>
      <c r="L1908" s="103">
        <f t="shared" si="117"/>
        <v>0</v>
      </c>
      <c r="M1908" s="53">
        <v>1</v>
      </c>
      <c r="N1908" s="106">
        <f t="shared" si="118"/>
        <v>0</v>
      </c>
      <c r="O1908" s="53">
        <v>1</v>
      </c>
      <c r="P1908" s="53">
        <v>1</v>
      </c>
      <c r="Q1908" s="53">
        <v>1</v>
      </c>
      <c r="R1908" s="42">
        <v>0</v>
      </c>
      <c r="S1908" s="42">
        <v>0</v>
      </c>
      <c r="T1908" s="43" t="s">
        <v>105</v>
      </c>
      <c r="U1908" s="53"/>
      <c r="V1908" s="41" t="s">
        <v>106</v>
      </c>
      <c r="W1908" s="53"/>
      <c r="X1908" s="41" t="s">
        <v>106</v>
      </c>
      <c r="Y1908" s="53"/>
      <c r="Z1908" s="53">
        <f t="shared" si="119"/>
        <v>0</v>
      </c>
      <c r="AA1908" s="53">
        <f t="shared" si="120"/>
        <v>0</v>
      </c>
      <c r="AB1908" s="54"/>
      <c r="AC1908" s="55">
        <v>0</v>
      </c>
      <c r="AD1908" s="46" t="s">
        <v>106</v>
      </c>
      <c r="AE1908" s="47"/>
      <c r="AF1908" s="69" t="s">
        <v>106</v>
      </c>
      <c r="AG1908" s="64" t="s">
        <v>106</v>
      </c>
      <c r="AH1908" s="65" t="s">
        <v>106</v>
      </c>
      <c r="AI1908" s="65" t="s">
        <v>106</v>
      </c>
      <c r="AJ1908" s="65" t="s">
        <v>106</v>
      </c>
      <c r="AK1908" s="74" t="s">
        <v>106</v>
      </c>
      <c r="AL1908" s="75" t="s">
        <v>106</v>
      </c>
      <c r="AM1908" s="75" t="s">
        <v>106</v>
      </c>
      <c r="AN1908" s="75" t="s">
        <v>106</v>
      </c>
      <c r="AO1908" s="75" t="s">
        <v>106</v>
      </c>
      <c r="AP1908" s="75" t="s">
        <v>106</v>
      </c>
    </row>
    <row r="1909" spans="1:42">
      <c r="A1909" s="59">
        <v>1907</v>
      </c>
      <c r="B1909" s="109"/>
      <c r="C1909" s="49"/>
      <c r="D1909" s="50"/>
      <c r="E1909" s="38" t="s">
        <v>14</v>
      </c>
      <c r="F1909" s="50"/>
      <c r="G1909" s="51">
        <v>0</v>
      </c>
      <c r="H1909" s="52">
        <v>0</v>
      </c>
      <c r="I1909" s="52">
        <v>0</v>
      </c>
      <c r="J1909" s="52">
        <v>0</v>
      </c>
      <c r="K1909" s="52">
        <v>0</v>
      </c>
      <c r="L1909" s="103">
        <f t="shared" si="117"/>
        <v>0</v>
      </c>
      <c r="M1909" s="53">
        <v>1</v>
      </c>
      <c r="N1909" s="106">
        <f t="shared" si="118"/>
        <v>0</v>
      </c>
      <c r="O1909" s="53">
        <v>1</v>
      </c>
      <c r="P1909" s="53">
        <v>1</v>
      </c>
      <c r="Q1909" s="53">
        <v>1</v>
      </c>
      <c r="R1909" s="42">
        <v>0</v>
      </c>
      <c r="S1909" s="42">
        <v>0</v>
      </c>
      <c r="T1909" s="43" t="s">
        <v>105</v>
      </c>
      <c r="U1909" s="53"/>
      <c r="V1909" s="41" t="s">
        <v>106</v>
      </c>
      <c r="W1909" s="53"/>
      <c r="X1909" s="41" t="s">
        <v>106</v>
      </c>
      <c r="Y1909" s="53"/>
      <c r="Z1909" s="53">
        <f t="shared" si="119"/>
        <v>0</v>
      </c>
      <c r="AA1909" s="53">
        <f t="shared" si="120"/>
        <v>0</v>
      </c>
      <c r="AB1909" s="54"/>
      <c r="AC1909" s="55">
        <v>0</v>
      </c>
      <c r="AD1909" s="46" t="s">
        <v>106</v>
      </c>
      <c r="AE1909" s="47"/>
      <c r="AF1909" s="69" t="s">
        <v>106</v>
      </c>
      <c r="AG1909" s="64" t="s">
        <v>106</v>
      </c>
      <c r="AH1909" s="65" t="s">
        <v>106</v>
      </c>
      <c r="AI1909" s="65" t="s">
        <v>106</v>
      </c>
      <c r="AJ1909" s="65" t="s">
        <v>106</v>
      </c>
      <c r="AK1909" s="74" t="s">
        <v>106</v>
      </c>
      <c r="AL1909" s="75" t="s">
        <v>106</v>
      </c>
      <c r="AM1909" s="75" t="s">
        <v>106</v>
      </c>
      <c r="AN1909" s="75" t="s">
        <v>106</v>
      </c>
      <c r="AO1909" s="75" t="s">
        <v>106</v>
      </c>
      <c r="AP1909" s="75" t="s">
        <v>106</v>
      </c>
    </row>
    <row r="1910" spans="1:42">
      <c r="A1910" s="59">
        <v>1908</v>
      </c>
      <c r="B1910" s="109"/>
      <c r="C1910" s="49"/>
      <c r="D1910" s="50"/>
      <c r="E1910" s="38" t="s">
        <v>14</v>
      </c>
      <c r="F1910" s="50"/>
      <c r="G1910" s="51">
        <v>0</v>
      </c>
      <c r="H1910" s="52">
        <v>0</v>
      </c>
      <c r="I1910" s="52">
        <v>0</v>
      </c>
      <c r="J1910" s="52">
        <v>0</v>
      </c>
      <c r="K1910" s="52">
        <v>0</v>
      </c>
      <c r="L1910" s="103">
        <f t="shared" si="117"/>
        <v>0</v>
      </c>
      <c r="M1910" s="53">
        <v>1</v>
      </c>
      <c r="N1910" s="106">
        <f t="shared" si="118"/>
        <v>0</v>
      </c>
      <c r="O1910" s="53">
        <v>1</v>
      </c>
      <c r="P1910" s="53">
        <v>1</v>
      </c>
      <c r="Q1910" s="53">
        <v>1</v>
      </c>
      <c r="R1910" s="42">
        <v>0</v>
      </c>
      <c r="S1910" s="42">
        <v>0</v>
      </c>
      <c r="T1910" s="43" t="s">
        <v>105</v>
      </c>
      <c r="U1910" s="53"/>
      <c r="V1910" s="41" t="s">
        <v>106</v>
      </c>
      <c r="W1910" s="53"/>
      <c r="X1910" s="41" t="s">
        <v>106</v>
      </c>
      <c r="Y1910" s="53"/>
      <c r="Z1910" s="53">
        <f t="shared" si="119"/>
        <v>0</v>
      </c>
      <c r="AA1910" s="53">
        <f t="shared" si="120"/>
        <v>0</v>
      </c>
      <c r="AB1910" s="54"/>
      <c r="AC1910" s="55">
        <v>0</v>
      </c>
      <c r="AD1910" s="46" t="s">
        <v>106</v>
      </c>
      <c r="AE1910" s="47"/>
      <c r="AF1910" s="69" t="s">
        <v>106</v>
      </c>
      <c r="AG1910" s="64" t="s">
        <v>106</v>
      </c>
      <c r="AH1910" s="65" t="s">
        <v>106</v>
      </c>
      <c r="AI1910" s="65" t="s">
        <v>106</v>
      </c>
      <c r="AJ1910" s="65" t="s">
        <v>106</v>
      </c>
      <c r="AK1910" s="74" t="s">
        <v>106</v>
      </c>
      <c r="AL1910" s="75" t="s">
        <v>106</v>
      </c>
      <c r="AM1910" s="75" t="s">
        <v>106</v>
      </c>
      <c r="AN1910" s="75" t="s">
        <v>106</v>
      </c>
      <c r="AO1910" s="75" t="s">
        <v>106</v>
      </c>
      <c r="AP1910" s="75" t="s">
        <v>106</v>
      </c>
    </row>
    <row r="1911" spans="1:42">
      <c r="A1911" s="59">
        <v>1909</v>
      </c>
      <c r="B1911" s="109"/>
      <c r="C1911" s="49"/>
      <c r="D1911" s="50"/>
      <c r="E1911" s="38" t="s">
        <v>14</v>
      </c>
      <c r="F1911" s="50"/>
      <c r="G1911" s="51">
        <v>0</v>
      </c>
      <c r="H1911" s="52">
        <v>0</v>
      </c>
      <c r="I1911" s="52">
        <v>0</v>
      </c>
      <c r="J1911" s="52">
        <v>0</v>
      </c>
      <c r="K1911" s="52">
        <v>0</v>
      </c>
      <c r="L1911" s="103">
        <f t="shared" ref="L1911:L1974" si="121">SUM(G1911:K1911)</f>
        <v>0</v>
      </c>
      <c r="M1911" s="53">
        <v>1</v>
      </c>
      <c r="N1911" s="106">
        <f t="shared" ref="N1911:N1974" si="122">G1911/M1911</f>
        <v>0</v>
      </c>
      <c r="O1911" s="53">
        <v>1</v>
      </c>
      <c r="P1911" s="53">
        <v>1</v>
      </c>
      <c r="Q1911" s="53">
        <v>1</v>
      </c>
      <c r="R1911" s="42">
        <v>0</v>
      </c>
      <c r="S1911" s="42">
        <v>0</v>
      </c>
      <c r="T1911" s="43" t="s">
        <v>105</v>
      </c>
      <c r="U1911" s="53"/>
      <c r="V1911" s="41" t="s">
        <v>106</v>
      </c>
      <c r="W1911" s="53"/>
      <c r="X1911" s="41" t="s">
        <v>106</v>
      </c>
      <c r="Y1911" s="53"/>
      <c r="Z1911" s="53">
        <f t="shared" ref="Z1911:Z1974" si="123">Y1911</f>
        <v>0</v>
      </c>
      <c r="AA1911" s="53">
        <f t="shared" ref="AA1911:AA1974" si="124">Y1911</f>
        <v>0</v>
      </c>
      <c r="AB1911" s="54"/>
      <c r="AC1911" s="55">
        <v>0</v>
      </c>
      <c r="AD1911" s="46" t="s">
        <v>106</v>
      </c>
      <c r="AE1911" s="47"/>
      <c r="AF1911" s="69" t="s">
        <v>106</v>
      </c>
      <c r="AG1911" s="64" t="s">
        <v>106</v>
      </c>
      <c r="AH1911" s="65" t="s">
        <v>106</v>
      </c>
      <c r="AI1911" s="65" t="s">
        <v>106</v>
      </c>
      <c r="AJ1911" s="65" t="s">
        <v>106</v>
      </c>
      <c r="AK1911" s="74" t="s">
        <v>106</v>
      </c>
      <c r="AL1911" s="75" t="s">
        <v>106</v>
      </c>
      <c r="AM1911" s="75" t="s">
        <v>106</v>
      </c>
      <c r="AN1911" s="75" t="s">
        <v>106</v>
      </c>
      <c r="AO1911" s="75" t="s">
        <v>106</v>
      </c>
      <c r="AP1911" s="75" t="s">
        <v>106</v>
      </c>
    </row>
    <row r="1912" spans="1:42">
      <c r="A1912" s="59">
        <v>1910</v>
      </c>
      <c r="B1912" s="109"/>
      <c r="C1912" s="49"/>
      <c r="D1912" s="50"/>
      <c r="E1912" s="38" t="s">
        <v>14</v>
      </c>
      <c r="F1912" s="50"/>
      <c r="G1912" s="51">
        <v>0</v>
      </c>
      <c r="H1912" s="52">
        <v>0</v>
      </c>
      <c r="I1912" s="52">
        <v>0</v>
      </c>
      <c r="J1912" s="52">
        <v>0</v>
      </c>
      <c r="K1912" s="52">
        <v>0</v>
      </c>
      <c r="L1912" s="103">
        <f t="shared" si="121"/>
        <v>0</v>
      </c>
      <c r="M1912" s="53">
        <v>1</v>
      </c>
      <c r="N1912" s="106">
        <f t="shared" si="122"/>
        <v>0</v>
      </c>
      <c r="O1912" s="53">
        <v>1</v>
      </c>
      <c r="P1912" s="53">
        <v>1</v>
      </c>
      <c r="Q1912" s="53">
        <v>1</v>
      </c>
      <c r="R1912" s="42">
        <v>0</v>
      </c>
      <c r="S1912" s="42">
        <v>0</v>
      </c>
      <c r="T1912" s="43" t="s">
        <v>105</v>
      </c>
      <c r="U1912" s="53"/>
      <c r="V1912" s="41" t="s">
        <v>106</v>
      </c>
      <c r="W1912" s="53"/>
      <c r="X1912" s="41" t="s">
        <v>106</v>
      </c>
      <c r="Y1912" s="53"/>
      <c r="Z1912" s="53">
        <f t="shared" si="123"/>
        <v>0</v>
      </c>
      <c r="AA1912" s="53">
        <f t="shared" si="124"/>
        <v>0</v>
      </c>
      <c r="AB1912" s="54"/>
      <c r="AC1912" s="55">
        <v>0</v>
      </c>
      <c r="AD1912" s="46" t="s">
        <v>106</v>
      </c>
      <c r="AE1912" s="47"/>
      <c r="AF1912" s="69" t="s">
        <v>106</v>
      </c>
      <c r="AG1912" s="64" t="s">
        <v>106</v>
      </c>
      <c r="AH1912" s="65" t="s">
        <v>106</v>
      </c>
      <c r="AI1912" s="65" t="s">
        <v>106</v>
      </c>
      <c r="AJ1912" s="65" t="s">
        <v>106</v>
      </c>
      <c r="AK1912" s="74" t="s">
        <v>106</v>
      </c>
      <c r="AL1912" s="75" t="s">
        <v>106</v>
      </c>
      <c r="AM1912" s="75" t="s">
        <v>106</v>
      </c>
      <c r="AN1912" s="75" t="s">
        <v>106</v>
      </c>
      <c r="AO1912" s="75" t="s">
        <v>106</v>
      </c>
      <c r="AP1912" s="75" t="s">
        <v>106</v>
      </c>
    </row>
    <row r="1913" spans="1:42">
      <c r="A1913" s="59">
        <v>1911</v>
      </c>
      <c r="B1913" s="109"/>
      <c r="C1913" s="49"/>
      <c r="D1913" s="50"/>
      <c r="E1913" s="38" t="s">
        <v>14</v>
      </c>
      <c r="F1913" s="50"/>
      <c r="G1913" s="51">
        <v>0</v>
      </c>
      <c r="H1913" s="52">
        <v>0</v>
      </c>
      <c r="I1913" s="52">
        <v>0</v>
      </c>
      <c r="J1913" s="52">
        <v>0</v>
      </c>
      <c r="K1913" s="52">
        <v>0</v>
      </c>
      <c r="L1913" s="103">
        <f t="shared" si="121"/>
        <v>0</v>
      </c>
      <c r="M1913" s="53">
        <v>1</v>
      </c>
      <c r="N1913" s="106">
        <f t="shared" si="122"/>
        <v>0</v>
      </c>
      <c r="O1913" s="53">
        <v>1</v>
      </c>
      <c r="P1913" s="53">
        <v>1</v>
      </c>
      <c r="Q1913" s="53">
        <v>1</v>
      </c>
      <c r="R1913" s="42">
        <v>0</v>
      </c>
      <c r="S1913" s="42">
        <v>0</v>
      </c>
      <c r="T1913" s="43" t="s">
        <v>105</v>
      </c>
      <c r="U1913" s="53"/>
      <c r="V1913" s="41" t="s">
        <v>106</v>
      </c>
      <c r="W1913" s="53"/>
      <c r="X1913" s="41" t="s">
        <v>106</v>
      </c>
      <c r="Y1913" s="53"/>
      <c r="Z1913" s="53">
        <f t="shared" si="123"/>
        <v>0</v>
      </c>
      <c r="AA1913" s="53">
        <f t="shared" si="124"/>
        <v>0</v>
      </c>
      <c r="AB1913" s="54"/>
      <c r="AC1913" s="55">
        <v>0</v>
      </c>
      <c r="AD1913" s="46" t="s">
        <v>106</v>
      </c>
      <c r="AE1913" s="47"/>
      <c r="AF1913" s="69" t="s">
        <v>106</v>
      </c>
      <c r="AG1913" s="64" t="s">
        <v>106</v>
      </c>
      <c r="AH1913" s="65" t="s">
        <v>106</v>
      </c>
      <c r="AI1913" s="65" t="s">
        <v>106</v>
      </c>
      <c r="AJ1913" s="65" t="s">
        <v>106</v>
      </c>
      <c r="AK1913" s="74" t="s">
        <v>106</v>
      </c>
      <c r="AL1913" s="75" t="s">
        <v>106</v>
      </c>
      <c r="AM1913" s="75" t="s">
        <v>106</v>
      </c>
      <c r="AN1913" s="75" t="s">
        <v>106</v>
      </c>
      <c r="AO1913" s="75" t="s">
        <v>106</v>
      </c>
      <c r="AP1913" s="75" t="s">
        <v>106</v>
      </c>
    </row>
    <row r="1914" spans="1:42">
      <c r="A1914" s="59">
        <v>1912</v>
      </c>
      <c r="B1914" s="109"/>
      <c r="C1914" s="49"/>
      <c r="D1914" s="50"/>
      <c r="E1914" s="38" t="s">
        <v>14</v>
      </c>
      <c r="F1914" s="50"/>
      <c r="G1914" s="51">
        <v>0</v>
      </c>
      <c r="H1914" s="52">
        <v>0</v>
      </c>
      <c r="I1914" s="52">
        <v>0</v>
      </c>
      <c r="J1914" s="52">
        <v>0</v>
      </c>
      <c r="K1914" s="52">
        <v>0</v>
      </c>
      <c r="L1914" s="103">
        <f t="shared" si="121"/>
        <v>0</v>
      </c>
      <c r="M1914" s="53">
        <v>1</v>
      </c>
      <c r="N1914" s="106">
        <f t="shared" si="122"/>
        <v>0</v>
      </c>
      <c r="O1914" s="53">
        <v>1</v>
      </c>
      <c r="P1914" s="53">
        <v>1</v>
      </c>
      <c r="Q1914" s="53">
        <v>1</v>
      </c>
      <c r="R1914" s="42">
        <v>0</v>
      </c>
      <c r="S1914" s="42">
        <v>0</v>
      </c>
      <c r="T1914" s="43" t="s">
        <v>105</v>
      </c>
      <c r="U1914" s="53"/>
      <c r="V1914" s="41" t="s">
        <v>106</v>
      </c>
      <c r="W1914" s="53"/>
      <c r="X1914" s="41" t="s">
        <v>106</v>
      </c>
      <c r="Y1914" s="53"/>
      <c r="Z1914" s="53">
        <f t="shared" si="123"/>
        <v>0</v>
      </c>
      <c r="AA1914" s="53">
        <f t="shared" si="124"/>
        <v>0</v>
      </c>
      <c r="AB1914" s="54"/>
      <c r="AC1914" s="55">
        <v>0</v>
      </c>
      <c r="AD1914" s="46" t="s">
        <v>106</v>
      </c>
      <c r="AE1914" s="47"/>
      <c r="AF1914" s="69" t="s">
        <v>106</v>
      </c>
      <c r="AG1914" s="64" t="s">
        <v>106</v>
      </c>
      <c r="AH1914" s="65" t="s">
        <v>106</v>
      </c>
      <c r="AI1914" s="65" t="s">
        <v>106</v>
      </c>
      <c r="AJ1914" s="65" t="s">
        <v>106</v>
      </c>
      <c r="AK1914" s="74" t="s">
        <v>106</v>
      </c>
      <c r="AL1914" s="75" t="s">
        <v>106</v>
      </c>
      <c r="AM1914" s="75" t="s">
        <v>106</v>
      </c>
      <c r="AN1914" s="75" t="s">
        <v>106</v>
      </c>
      <c r="AO1914" s="75" t="s">
        <v>106</v>
      </c>
      <c r="AP1914" s="75" t="s">
        <v>106</v>
      </c>
    </row>
    <row r="1915" spans="1:42">
      <c r="A1915" s="59">
        <v>1913</v>
      </c>
      <c r="B1915" s="109"/>
      <c r="C1915" s="49"/>
      <c r="D1915" s="50"/>
      <c r="E1915" s="38" t="s">
        <v>14</v>
      </c>
      <c r="F1915" s="50"/>
      <c r="G1915" s="51">
        <v>0</v>
      </c>
      <c r="H1915" s="52">
        <v>0</v>
      </c>
      <c r="I1915" s="52">
        <v>0</v>
      </c>
      <c r="J1915" s="52">
        <v>0</v>
      </c>
      <c r="K1915" s="52">
        <v>0</v>
      </c>
      <c r="L1915" s="103">
        <f t="shared" si="121"/>
        <v>0</v>
      </c>
      <c r="M1915" s="53">
        <v>1</v>
      </c>
      <c r="N1915" s="106">
        <f t="shared" si="122"/>
        <v>0</v>
      </c>
      <c r="O1915" s="53">
        <v>1</v>
      </c>
      <c r="P1915" s="53">
        <v>1</v>
      </c>
      <c r="Q1915" s="53">
        <v>1</v>
      </c>
      <c r="R1915" s="42">
        <v>0</v>
      </c>
      <c r="S1915" s="42">
        <v>0</v>
      </c>
      <c r="T1915" s="43" t="s">
        <v>105</v>
      </c>
      <c r="U1915" s="53"/>
      <c r="V1915" s="41" t="s">
        <v>106</v>
      </c>
      <c r="W1915" s="53"/>
      <c r="X1915" s="41" t="s">
        <v>106</v>
      </c>
      <c r="Y1915" s="53"/>
      <c r="Z1915" s="53">
        <f t="shared" si="123"/>
        <v>0</v>
      </c>
      <c r="AA1915" s="53">
        <f t="shared" si="124"/>
        <v>0</v>
      </c>
      <c r="AB1915" s="54"/>
      <c r="AC1915" s="55">
        <v>0</v>
      </c>
      <c r="AD1915" s="46" t="s">
        <v>106</v>
      </c>
      <c r="AE1915" s="47"/>
      <c r="AF1915" s="69" t="s">
        <v>106</v>
      </c>
      <c r="AG1915" s="64" t="s">
        <v>106</v>
      </c>
      <c r="AH1915" s="65" t="s">
        <v>106</v>
      </c>
      <c r="AI1915" s="65" t="s">
        <v>106</v>
      </c>
      <c r="AJ1915" s="65" t="s">
        <v>106</v>
      </c>
      <c r="AK1915" s="74" t="s">
        <v>106</v>
      </c>
      <c r="AL1915" s="75" t="s">
        <v>106</v>
      </c>
      <c r="AM1915" s="75" t="s">
        <v>106</v>
      </c>
      <c r="AN1915" s="75" t="s">
        <v>106</v>
      </c>
      <c r="AO1915" s="75" t="s">
        <v>106</v>
      </c>
      <c r="AP1915" s="75" t="s">
        <v>106</v>
      </c>
    </row>
    <row r="1916" spans="1:42">
      <c r="A1916" s="59">
        <v>1914</v>
      </c>
      <c r="B1916" s="109"/>
      <c r="C1916" s="49"/>
      <c r="D1916" s="50"/>
      <c r="E1916" s="38" t="s">
        <v>14</v>
      </c>
      <c r="F1916" s="50"/>
      <c r="G1916" s="51">
        <v>0</v>
      </c>
      <c r="H1916" s="52">
        <v>0</v>
      </c>
      <c r="I1916" s="52">
        <v>0</v>
      </c>
      <c r="J1916" s="52">
        <v>0</v>
      </c>
      <c r="K1916" s="52">
        <v>0</v>
      </c>
      <c r="L1916" s="103">
        <f t="shared" si="121"/>
        <v>0</v>
      </c>
      <c r="M1916" s="53">
        <v>1</v>
      </c>
      <c r="N1916" s="106">
        <f t="shared" si="122"/>
        <v>0</v>
      </c>
      <c r="O1916" s="53">
        <v>1</v>
      </c>
      <c r="P1916" s="53">
        <v>1</v>
      </c>
      <c r="Q1916" s="53">
        <v>1</v>
      </c>
      <c r="R1916" s="42">
        <v>0</v>
      </c>
      <c r="S1916" s="42">
        <v>0</v>
      </c>
      <c r="T1916" s="43" t="s">
        <v>105</v>
      </c>
      <c r="U1916" s="53"/>
      <c r="V1916" s="41" t="s">
        <v>106</v>
      </c>
      <c r="W1916" s="53"/>
      <c r="X1916" s="41" t="s">
        <v>106</v>
      </c>
      <c r="Y1916" s="53"/>
      <c r="Z1916" s="53">
        <f t="shared" si="123"/>
        <v>0</v>
      </c>
      <c r="AA1916" s="53">
        <f t="shared" si="124"/>
        <v>0</v>
      </c>
      <c r="AB1916" s="54"/>
      <c r="AC1916" s="55">
        <v>0</v>
      </c>
      <c r="AD1916" s="46" t="s">
        <v>106</v>
      </c>
      <c r="AE1916" s="47"/>
      <c r="AF1916" s="69" t="s">
        <v>106</v>
      </c>
      <c r="AG1916" s="64" t="s">
        <v>106</v>
      </c>
      <c r="AH1916" s="65" t="s">
        <v>106</v>
      </c>
      <c r="AI1916" s="65" t="s">
        <v>106</v>
      </c>
      <c r="AJ1916" s="65" t="s">
        <v>106</v>
      </c>
      <c r="AK1916" s="74" t="s">
        <v>106</v>
      </c>
      <c r="AL1916" s="75" t="s">
        <v>106</v>
      </c>
      <c r="AM1916" s="75" t="s">
        <v>106</v>
      </c>
      <c r="AN1916" s="75" t="s">
        <v>106</v>
      </c>
      <c r="AO1916" s="75" t="s">
        <v>106</v>
      </c>
      <c r="AP1916" s="75" t="s">
        <v>106</v>
      </c>
    </row>
    <row r="1917" spans="1:42">
      <c r="A1917" s="59">
        <v>1915</v>
      </c>
      <c r="B1917" s="109"/>
      <c r="C1917" s="49"/>
      <c r="D1917" s="50"/>
      <c r="E1917" s="38" t="s">
        <v>14</v>
      </c>
      <c r="F1917" s="50"/>
      <c r="G1917" s="51">
        <v>0</v>
      </c>
      <c r="H1917" s="52">
        <v>0</v>
      </c>
      <c r="I1917" s="52">
        <v>0</v>
      </c>
      <c r="J1917" s="52">
        <v>0</v>
      </c>
      <c r="K1917" s="52">
        <v>0</v>
      </c>
      <c r="L1917" s="103">
        <f t="shared" si="121"/>
        <v>0</v>
      </c>
      <c r="M1917" s="53">
        <v>1</v>
      </c>
      <c r="N1917" s="106">
        <f t="shared" si="122"/>
        <v>0</v>
      </c>
      <c r="O1917" s="53">
        <v>1</v>
      </c>
      <c r="P1917" s="53">
        <v>1</v>
      </c>
      <c r="Q1917" s="53">
        <v>1</v>
      </c>
      <c r="R1917" s="42">
        <v>0</v>
      </c>
      <c r="S1917" s="42">
        <v>0</v>
      </c>
      <c r="T1917" s="43" t="s">
        <v>105</v>
      </c>
      <c r="U1917" s="53"/>
      <c r="V1917" s="41" t="s">
        <v>106</v>
      </c>
      <c r="W1917" s="53"/>
      <c r="X1917" s="41" t="s">
        <v>106</v>
      </c>
      <c r="Y1917" s="53"/>
      <c r="Z1917" s="53">
        <f t="shared" si="123"/>
        <v>0</v>
      </c>
      <c r="AA1917" s="53">
        <f t="shared" si="124"/>
        <v>0</v>
      </c>
      <c r="AB1917" s="54"/>
      <c r="AC1917" s="55">
        <v>0</v>
      </c>
      <c r="AD1917" s="46" t="s">
        <v>106</v>
      </c>
      <c r="AE1917" s="47"/>
      <c r="AF1917" s="69" t="s">
        <v>106</v>
      </c>
      <c r="AG1917" s="64" t="s">
        <v>106</v>
      </c>
      <c r="AH1917" s="65" t="s">
        <v>106</v>
      </c>
      <c r="AI1917" s="65" t="s">
        <v>106</v>
      </c>
      <c r="AJ1917" s="65" t="s">
        <v>106</v>
      </c>
      <c r="AK1917" s="74" t="s">
        <v>106</v>
      </c>
      <c r="AL1917" s="75" t="s">
        <v>106</v>
      </c>
      <c r="AM1917" s="75" t="s">
        <v>106</v>
      </c>
      <c r="AN1917" s="75" t="s">
        <v>106</v>
      </c>
      <c r="AO1917" s="75" t="s">
        <v>106</v>
      </c>
      <c r="AP1917" s="75" t="s">
        <v>106</v>
      </c>
    </row>
    <row r="1918" spans="1:42">
      <c r="A1918" s="59">
        <v>1916</v>
      </c>
      <c r="B1918" s="109"/>
      <c r="C1918" s="49"/>
      <c r="D1918" s="50"/>
      <c r="E1918" s="38" t="s">
        <v>14</v>
      </c>
      <c r="F1918" s="50"/>
      <c r="G1918" s="51">
        <v>0</v>
      </c>
      <c r="H1918" s="52">
        <v>0</v>
      </c>
      <c r="I1918" s="52">
        <v>0</v>
      </c>
      <c r="J1918" s="52">
        <v>0</v>
      </c>
      <c r="K1918" s="52">
        <v>0</v>
      </c>
      <c r="L1918" s="103">
        <f t="shared" si="121"/>
        <v>0</v>
      </c>
      <c r="M1918" s="53">
        <v>1</v>
      </c>
      <c r="N1918" s="106">
        <f t="shared" si="122"/>
        <v>0</v>
      </c>
      <c r="O1918" s="53">
        <v>1</v>
      </c>
      <c r="P1918" s="53">
        <v>1</v>
      </c>
      <c r="Q1918" s="53">
        <v>1</v>
      </c>
      <c r="R1918" s="42">
        <v>0</v>
      </c>
      <c r="S1918" s="42">
        <v>0</v>
      </c>
      <c r="T1918" s="43" t="s">
        <v>105</v>
      </c>
      <c r="U1918" s="53"/>
      <c r="V1918" s="41" t="s">
        <v>106</v>
      </c>
      <c r="W1918" s="53"/>
      <c r="X1918" s="41" t="s">
        <v>106</v>
      </c>
      <c r="Y1918" s="53"/>
      <c r="Z1918" s="53">
        <f t="shared" si="123"/>
        <v>0</v>
      </c>
      <c r="AA1918" s="53">
        <f t="shared" si="124"/>
        <v>0</v>
      </c>
      <c r="AB1918" s="54"/>
      <c r="AC1918" s="55">
        <v>0</v>
      </c>
      <c r="AD1918" s="46" t="s">
        <v>106</v>
      </c>
      <c r="AE1918" s="47"/>
      <c r="AF1918" s="69" t="s">
        <v>106</v>
      </c>
      <c r="AG1918" s="64" t="s">
        <v>106</v>
      </c>
      <c r="AH1918" s="65" t="s">
        <v>106</v>
      </c>
      <c r="AI1918" s="65" t="s">
        <v>106</v>
      </c>
      <c r="AJ1918" s="65" t="s">
        <v>106</v>
      </c>
      <c r="AK1918" s="74" t="s">
        <v>106</v>
      </c>
      <c r="AL1918" s="75" t="s">
        <v>106</v>
      </c>
      <c r="AM1918" s="75" t="s">
        <v>106</v>
      </c>
      <c r="AN1918" s="75" t="s">
        <v>106</v>
      </c>
      <c r="AO1918" s="75" t="s">
        <v>106</v>
      </c>
      <c r="AP1918" s="75" t="s">
        <v>106</v>
      </c>
    </row>
    <row r="1919" spans="1:42">
      <c r="A1919" s="59">
        <v>1917</v>
      </c>
      <c r="B1919" s="109"/>
      <c r="C1919" s="49"/>
      <c r="D1919" s="50"/>
      <c r="E1919" s="38" t="s">
        <v>14</v>
      </c>
      <c r="F1919" s="50"/>
      <c r="G1919" s="51">
        <v>0</v>
      </c>
      <c r="H1919" s="52">
        <v>0</v>
      </c>
      <c r="I1919" s="52">
        <v>0</v>
      </c>
      <c r="J1919" s="52">
        <v>0</v>
      </c>
      <c r="K1919" s="52">
        <v>0</v>
      </c>
      <c r="L1919" s="103">
        <f t="shared" si="121"/>
        <v>0</v>
      </c>
      <c r="M1919" s="53">
        <v>1</v>
      </c>
      <c r="N1919" s="106">
        <f t="shared" si="122"/>
        <v>0</v>
      </c>
      <c r="O1919" s="53">
        <v>1</v>
      </c>
      <c r="P1919" s="53">
        <v>1</v>
      </c>
      <c r="Q1919" s="53">
        <v>1</v>
      </c>
      <c r="R1919" s="42">
        <v>0</v>
      </c>
      <c r="S1919" s="42">
        <v>0</v>
      </c>
      <c r="T1919" s="43" t="s">
        <v>105</v>
      </c>
      <c r="U1919" s="53"/>
      <c r="V1919" s="41" t="s">
        <v>106</v>
      </c>
      <c r="W1919" s="53"/>
      <c r="X1919" s="41" t="s">
        <v>106</v>
      </c>
      <c r="Y1919" s="53"/>
      <c r="Z1919" s="53">
        <f t="shared" si="123"/>
        <v>0</v>
      </c>
      <c r="AA1919" s="53">
        <f t="shared" si="124"/>
        <v>0</v>
      </c>
      <c r="AB1919" s="54"/>
      <c r="AC1919" s="55">
        <v>0</v>
      </c>
      <c r="AD1919" s="46" t="s">
        <v>106</v>
      </c>
      <c r="AE1919" s="47"/>
      <c r="AF1919" s="69" t="s">
        <v>106</v>
      </c>
      <c r="AG1919" s="64" t="s">
        <v>106</v>
      </c>
      <c r="AH1919" s="65" t="s">
        <v>106</v>
      </c>
      <c r="AI1919" s="65" t="s">
        <v>106</v>
      </c>
      <c r="AJ1919" s="65" t="s">
        <v>106</v>
      </c>
      <c r="AK1919" s="74" t="s">
        <v>106</v>
      </c>
      <c r="AL1919" s="75" t="s">
        <v>106</v>
      </c>
      <c r="AM1919" s="75" t="s">
        <v>106</v>
      </c>
      <c r="AN1919" s="75" t="s">
        <v>106</v>
      </c>
      <c r="AO1919" s="75" t="s">
        <v>106</v>
      </c>
      <c r="AP1919" s="75" t="s">
        <v>106</v>
      </c>
    </row>
    <row r="1920" spans="1:42">
      <c r="A1920" s="59">
        <v>1918</v>
      </c>
      <c r="B1920" s="109"/>
      <c r="C1920" s="49"/>
      <c r="D1920" s="50"/>
      <c r="E1920" s="38" t="s">
        <v>14</v>
      </c>
      <c r="F1920" s="50"/>
      <c r="G1920" s="51">
        <v>0</v>
      </c>
      <c r="H1920" s="52">
        <v>0</v>
      </c>
      <c r="I1920" s="52">
        <v>0</v>
      </c>
      <c r="J1920" s="52">
        <v>0</v>
      </c>
      <c r="K1920" s="52">
        <v>0</v>
      </c>
      <c r="L1920" s="103">
        <f t="shared" si="121"/>
        <v>0</v>
      </c>
      <c r="M1920" s="53">
        <v>1</v>
      </c>
      <c r="N1920" s="106">
        <f t="shared" si="122"/>
        <v>0</v>
      </c>
      <c r="O1920" s="53">
        <v>1</v>
      </c>
      <c r="P1920" s="53">
        <v>1</v>
      </c>
      <c r="Q1920" s="53">
        <v>1</v>
      </c>
      <c r="R1920" s="42">
        <v>0</v>
      </c>
      <c r="S1920" s="42">
        <v>0</v>
      </c>
      <c r="T1920" s="43" t="s">
        <v>105</v>
      </c>
      <c r="U1920" s="53"/>
      <c r="V1920" s="41" t="s">
        <v>106</v>
      </c>
      <c r="W1920" s="53"/>
      <c r="X1920" s="41" t="s">
        <v>106</v>
      </c>
      <c r="Y1920" s="53"/>
      <c r="Z1920" s="53">
        <f t="shared" si="123"/>
        <v>0</v>
      </c>
      <c r="AA1920" s="53">
        <f t="shared" si="124"/>
        <v>0</v>
      </c>
      <c r="AB1920" s="54"/>
      <c r="AC1920" s="55">
        <v>0</v>
      </c>
      <c r="AD1920" s="46" t="s">
        <v>106</v>
      </c>
      <c r="AE1920" s="47"/>
      <c r="AF1920" s="69" t="s">
        <v>106</v>
      </c>
      <c r="AG1920" s="64" t="s">
        <v>106</v>
      </c>
      <c r="AH1920" s="65" t="s">
        <v>106</v>
      </c>
      <c r="AI1920" s="65" t="s">
        <v>106</v>
      </c>
      <c r="AJ1920" s="65" t="s">
        <v>106</v>
      </c>
      <c r="AK1920" s="74" t="s">
        <v>106</v>
      </c>
      <c r="AL1920" s="75" t="s">
        <v>106</v>
      </c>
      <c r="AM1920" s="75" t="s">
        <v>106</v>
      </c>
      <c r="AN1920" s="75" t="s">
        <v>106</v>
      </c>
      <c r="AO1920" s="75" t="s">
        <v>106</v>
      </c>
      <c r="AP1920" s="75" t="s">
        <v>106</v>
      </c>
    </row>
    <row r="1921" spans="1:42">
      <c r="A1921" s="59">
        <v>1919</v>
      </c>
      <c r="B1921" s="109"/>
      <c r="C1921" s="49"/>
      <c r="D1921" s="50"/>
      <c r="E1921" s="38" t="s">
        <v>14</v>
      </c>
      <c r="F1921" s="50"/>
      <c r="G1921" s="51">
        <v>0</v>
      </c>
      <c r="H1921" s="52">
        <v>0</v>
      </c>
      <c r="I1921" s="52">
        <v>0</v>
      </c>
      <c r="J1921" s="52">
        <v>0</v>
      </c>
      <c r="K1921" s="52">
        <v>0</v>
      </c>
      <c r="L1921" s="103">
        <f t="shared" si="121"/>
        <v>0</v>
      </c>
      <c r="M1921" s="53">
        <v>1</v>
      </c>
      <c r="N1921" s="106">
        <f t="shared" si="122"/>
        <v>0</v>
      </c>
      <c r="O1921" s="53">
        <v>1</v>
      </c>
      <c r="P1921" s="53">
        <v>1</v>
      </c>
      <c r="Q1921" s="53">
        <v>1</v>
      </c>
      <c r="R1921" s="42">
        <v>0</v>
      </c>
      <c r="S1921" s="42">
        <v>0</v>
      </c>
      <c r="T1921" s="43" t="s">
        <v>105</v>
      </c>
      <c r="U1921" s="53"/>
      <c r="V1921" s="41" t="s">
        <v>106</v>
      </c>
      <c r="W1921" s="53"/>
      <c r="X1921" s="41" t="s">
        <v>106</v>
      </c>
      <c r="Y1921" s="53"/>
      <c r="Z1921" s="53">
        <f t="shared" si="123"/>
        <v>0</v>
      </c>
      <c r="AA1921" s="53">
        <f t="shared" si="124"/>
        <v>0</v>
      </c>
      <c r="AB1921" s="54"/>
      <c r="AC1921" s="55">
        <v>0</v>
      </c>
      <c r="AD1921" s="46" t="s">
        <v>106</v>
      </c>
      <c r="AE1921" s="47"/>
      <c r="AF1921" s="69" t="s">
        <v>106</v>
      </c>
      <c r="AG1921" s="64" t="s">
        <v>106</v>
      </c>
      <c r="AH1921" s="65" t="s">
        <v>106</v>
      </c>
      <c r="AI1921" s="65" t="s">
        <v>106</v>
      </c>
      <c r="AJ1921" s="65" t="s">
        <v>106</v>
      </c>
      <c r="AK1921" s="74" t="s">
        <v>106</v>
      </c>
      <c r="AL1921" s="75" t="s">
        <v>106</v>
      </c>
      <c r="AM1921" s="75" t="s">
        <v>106</v>
      </c>
      <c r="AN1921" s="75" t="s">
        <v>106</v>
      </c>
      <c r="AO1921" s="75" t="s">
        <v>106</v>
      </c>
      <c r="AP1921" s="75" t="s">
        <v>106</v>
      </c>
    </row>
    <row r="1922" spans="1:42">
      <c r="A1922" s="59">
        <v>1920</v>
      </c>
      <c r="B1922" s="109"/>
      <c r="C1922" s="49"/>
      <c r="D1922" s="50"/>
      <c r="E1922" s="38" t="s">
        <v>14</v>
      </c>
      <c r="F1922" s="50"/>
      <c r="G1922" s="51">
        <v>0</v>
      </c>
      <c r="H1922" s="52">
        <v>0</v>
      </c>
      <c r="I1922" s="52">
        <v>0</v>
      </c>
      <c r="J1922" s="52">
        <v>0</v>
      </c>
      <c r="K1922" s="52">
        <v>0</v>
      </c>
      <c r="L1922" s="103">
        <f t="shared" si="121"/>
        <v>0</v>
      </c>
      <c r="M1922" s="53">
        <v>1</v>
      </c>
      <c r="N1922" s="106">
        <f t="shared" si="122"/>
        <v>0</v>
      </c>
      <c r="O1922" s="53">
        <v>1</v>
      </c>
      <c r="P1922" s="53">
        <v>1</v>
      </c>
      <c r="Q1922" s="53">
        <v>1</v>
      </c>
      <c r="R1922" s="42">
        <v>0</v>
      </c>
      <c r="S1922" s="42">
        <v>0</v>
      </c>
      <c r="T1922" s="43" t="s">
        <v>105</v>
      </c>
      <c r="U1922" s="53"/>
      <c r="V1922" s="41" t="s">
        <v>106</v>
      </c>
      <c r="W1922" s="53"/>
      <c r="X1922" s="41" t="s">
        <v>106</v>
      </c>
      <c r="Y1922" s="53"/>
      <c r="Z1922" s="53">
        <f t="shared" si="123"/>
        <v>0</v>
      </c>
      <c r="AA1922" s="53">
        <f t="shared" si="124"/>
        <v>0</v>
      </c>
      <c r="AB1922" s="54"/>
      <c r="AC1922" s="55">
        <v>0</v>
      </c>
      <c r="AD1922" s="46" t="s">
        <v>106</v>
      </c>
      <c r="AE1922" s="47"/>
      <c r="AF1922" s="69" t="s">
        <v>106</v>
      </c>
      <c r="AG1922" s="64" t="s">
        <v>106</v>
      </c>
      <c r="AH1922" s="65" t="s">
        <v>106</v>
      </c>
      <c r="AI1922" s="65" t="s">
        <v>106</v>
      </c>
      <c r="AJ1922" s="65" t="s">
        <v>106</v>
      </c>
      <c r="AK1922" s="74" t="s">
        <v>106</v>
      </c>
      <c r="AL1922" s="75" t="s">
        <v>106</v>
      </c>
      <c r="AM1922" s="75" t="s">
        <v>106</v>
      </c>
      <c r="AN1922" s="75" t="s">
        <v>106</v>
      </c>
      <c r="AO1922" s="75" t="s">
        <v>106</v>
      </c>
      <c r="AP1922" s="75" t="s">
        <v>106</v>
      </c>
    </row>
    <row r="1923" spans="1:42">
      <c r="A1923" s="59">
        <v>1921</v>
      </c>
      <c r="B1923" s="109"/>
      <c r="C1923" s="49"/>
      <c r="D1923" s="50"/>
      <c r="E1923" s="38" t="s">
        <v>14</v>
      </c>
      <c r="F1923" s="50"/>
      <c r="G1923" s="51">
        <v>0</v>
      </c>
      <c r="H1923" s="52">
        <v>0</v>
      </c>
      <c r="I1923" s="52">
        <v>0</v>
      </c>
      <c r="J1923" s="52">
        <v>0</v>
      </c>
      <c r="K1923" s="52">
        <v>0</v>
      </c>
      <c r="L1923" s="103">
        <f t="shared" si="121"/>
        <v>0</v>
      </c>
      <c r="M1923" s="53">
        <v>1</v>
      </c>
      <c r="N1923" s="106">
        <f t="shared" si="122"/>
        <v>0</v>
      </c>
      <c r="O1923" s="53">
        <v>1</v>
      </c>
      <c r="P1923" s="53">
        <v>1</v>
      </c>
      <c r="Q1923" s="53">
        <v>1</v>
      </c>
      <c r="R1923" s="42">
        <v>0</v>
      </c>
      <c r="S1923" s="42">
        <v>0</v>
      </c>
      <c r="T1923" s="43" t="s">
        <v>105</v>
      </c>
      <c r="U1923" s="53"/>
      <c r="V1923" s="41" t="s">
        <v>106</v>
      </c>
      <c r="W1923" s="53"/>
      <c r="X1923" s="41" t="s">
        <v>106</v>
      </c>
      <c r="Y1923" s="53"/>
      <c r="Z1923" s="53">
        <f t="shared" si="123"/>
        <v>0</v>
      </c>
      <c r="AA1923" s="53">
        <f t="shared" si="124"/>
        <v>0</v>
      </c>
      <c r="AB1923" s="54"/>
      <c r="AC1923" s="55">
        <v>0</v>
      </c>
      <c r="AD1923" s="46" t="s">
        <v>106</v>
      </c>
      <c r="AE1923" s="47"/>
      <c r="AF1923" s="69" t="s">
        <v>106</v>
      </c>
      <c r="AG1923" s="64" t="s">
        <v>106</v>
      </c>
      <c r="AH1923" s="65" t="s">
        <v>106</v>
      </c>
      <c r="AI1923" s="65" t="s">
        <v>106</v>
      </c>
      <c r="AJ1923" s="65" t="s">
        <v>106</v>
      </c>
      <c r="AK1923" s="74" t="s">
        <v>106</v>
      </c>
      <c r="AL1923" s="75" t="s">
        <v>106</v>
      </c>
      <c r="AM1923" s="75" t="s">
        <v>106</v>
      </c>
      <c r="AN1923" s="75" t="s">
        <v>106</v>
      </c>
      <c r="AO1923" s="75" t="s">
        <v>106</v>
      </c>
      <c r="AP1923" s="75" t="s">
        <v>106</v>
      </c>
    </row>
    <row r="1924" spans="1:42">
      <c r="A1924" s="59">
        <v>1922</v>
      </c>
      <c r="B1924" s="109"/>
      <c r="C1924" s="49"/>
      <c r="D1924" s="50"/>
      <c r="E1924" s="38" t="s">
        <v>14</v>
      </c>
      <c r="F1924" s="50"/>
      <c r="G1924" s="51">
        <v>0</v>
      </c>
      <c r="H1924" s="52">
        <v>0</v>
      </c>
      <c r="I1924" s="52">
        <v>0</v>
      </c>
      <c r="J1924" s="52">
        <v>0</v>
      </c>
      <c r="K1924" s="52">
        <v>0</v>
      </c>
      <c r="L1924" s="103">
        <f t="shared" si="121"/>
        <v>0</v>
      </c>
      <c r="M1924" s="53">
        <v>1</v>
      </c>
      <c r="N1924" s="106">
        <f t="shared" si="122"/>
        <v>0</v>
      </c>
      <c r="O1924" s="53">
        <v>1</v>
      </c>
      <c r="P1924" s="53">
        <v>1</v>
      </c>
      <c r="Q1924" s="53">
        <v>1</v>
      </c>
      <c r="R1924" s="42">
        <v>0</v>
      </c>
      <c r="S1924" s="42">
        <v>0</v>
      </c>
      <c r="T1924" s="43" t="s">
        <v>105</v>
      </c>
      <c r="U1924" s="53"/>
      <c r="V1924" s="41" t="s">
        <v>106</v>
      </c>
      <c r="W1924" s="53"/>
      <c r="X1924" s="41" t="s">
        <v>106</v>
      </c>
      <c r="Y1924" s="53"/>
      <c r="Z1924" s="53">
        <f t="shared" si="123"/>
        <v>0</v>
      </c>
      <c r="AA1924" s="53">
        <f t="shared" si="124"/>
        <v>0</v>
      </c>
      <c r="AB1924" s="54"/>
      <c r="AC1924" s="55">
        <v>0</v>
      </c>
      <c r="AD1924" s="46" t="s">
        <v>106</v>
      </c>
      <c r="AE1924" s="47"/>
      <c r="AF1924" s="69" t="s">
        <v>106</v>
      </c>
      <c r="AG1924" s="64" t="s">
        <v>106</v>
      </c>
      <c r="AH1924" s="65" t="s">
        <v>106</v>
      </c>
      <c r="AI1924" s="65" t="s">
        <v>106</v>
      </c>
      <c r="AJ1924" s="65" t="s">
        <v>106</v>
      </c>
      <c r="AK1924" s="74" t="s">
        <v>106</v>
      </c>
      <c r="AL1924" s="75" t="s">
        <v>106</v>
      </c>
      <c r="AM1924" s="75" t="s">
        <v>106</v>
      </c>
      <c r="AN1924" s="75" t="s">
        <v>106</v>
      </c>
      <c r="AO1924" s="75" t="s">
        <v>106</v>
      </c>
      <c r="AP1924" s="75" t="s">
        <v>106</v>
      </c>
    </row>
    <row r="1925" spans="1:42">
      <c r="A1925" s="59">
        <v>1923</v>
      </c>
      <c r="B1925" s="109"/>
      <c r="C1925" s="49"/>
      <c r="D1925" s="50"/>
      <c r="E1925" s="38" t="s">
        <v>14</v>
      </c>
      <c r="F1925" s="50"/>
      <c r="G1925" s="51">
        <v>0</v>
      </c>
      <c r="H1925" s="52">
        <v>0</v>
      </c>
      <c r="I1925" s="52">
        <v>0</v>
      </c>
      <c r="J1925" s="52">
        <v>0</v>
      </c>
      <c r="K1925" s="52">
        <v>0</v>
      </c>
      <c r="L1925" s="103">
        <f t="shared" si="121"/>
        <v>0</v>
      </c>
      <c r="M1925" s="53">
        <v>1</v>
      </c>
      <c r="N1925" s="106">
        <f t="shared" si="122"/>
        <v>0</v>
      </c>
      <c r="O1925" s="53">
        <v>1</v>
      </c>
      <c r="P1925" s="53">
        <v>1</v>
      </c>
      <c r="Q1925" s="53">
        <v>1</v>
      </c>
      <c r="R1925" s="42">
        <v>0</v>
      </c>
      <c r="S1925" s="42">
        <v>0</v>
      </c>
      <c r="T1925" s="43" t="s">
        <v>105</v>
      </c>
      <c r="U1925" s="53"/>
      <c r="V1925" s="41" t="s">
        <v>106</v>
      </c>
      <c r="W1925" s="53"/>
      <c r="X1925" s="41" t="s">
        <v>106</v>
      </c>
      <c r="Y1925" s="53"/>
      <c r="Z1925" s="53">
        <f t="shared" si="123"/>
        <v>0</v>
      </c>
      <c r="AA1925" s="53">
        <f t="shared" si="124"/>
        <v>0</v>
      </c>
      <c r="AB1925" s="54"/>
      <c r="AC1925" s="55">
        <v>0</v>
      </c>
      <c r="AD1925" s="46" t="s">
        <v>106</v>
      </c>
      <c r="AE1925" s="47"/>
      <c r="AF1925" s="69" t="s">
        <v>106</v>
      </c>
      <c r="AG1925" s="64" t="s">
        <v>106</v>
      </c>
      <c r="AH1925" s="65" t="s">
        <v>106</v>
      </c>
      <c r="AI1925" s="65" t="s">
        <v>106</v>
      </c>
      <c r="AJ1925" s="65" t="s">
        <v>106</v>
      </c>
      <c r="AK1925" s="74" t="s">
        <v>106</v>
      </c>
      <c r="AL1925" s="75" t="s">
        <v>106</v>
      </c>
      <c r="AM1925" s="75" t="s">
        <v>106</v>
      </c>
      <c r="AN1925" s="75" t="s">
        <v>106</v>
      </c>
      <c r="AO1925" s="75" t="s">
        <v>106</v>
      </c>
      <c r="AP1925" s="75" t="s">
        <v>106</v>
      </c>
    </row>
    <row r="1926" spans="1:42">
      <c r="A1926" s="59">
        <v>1924</v>
      </c>
      <c r="B1926" s="109"/>
      <c r="C1926" s="49"/>
      <c r="D1926" s="50"/>
      <c r="E1926" s="38" t="s">
        <v>14</v>
      </c>
      <c r="F1926" s="50"/>
      <c r="G1926" s="51">
        <v>0</v>
      </c>
      <c r="H1926" s="52">
        <v>0</v>
      </c>
      <c r="I1926" s="52">
        <v>0</v>
      </c>
      <c r="J1926" s="52">
        <v>0</v>
      </c>
      <c r="K1926" s="52">
        <v>0</v>
      </c>
      <c r="L1926" s="103">
        <f t="shared" si="121"/>
        <v>0</v>
      </c>
      <c r="M1926" s="53">
        <v>1</v>
      </c>
      <c r="N1926" s="106">
        <f t="shared" si="122"/>
        <v>0</v>
      </c>
      <c r="O1926" s="53">
        <v>1</v>
      </c>
      <c r="P1926" s="53">
        <v>1</v>
      </c>
      <c r="Q1926" s="53">
        <v>1</v>
      </c>
      <c r="R1926" s="42">
        <v>0</v>
      </c>
      <c r="S1926" s="42">
        <v>0</v>
      </c>
      <c r="T1926" s="43" t="s">
        <v>105</v>
      </c>
      <c r="U1926" s="53"/>
      <c r="V1926" s="41" t="s">
        <v>106</v>
      </c>
      <c r="W1926" s="53"/>
      <c r="X1926" s="41" t="s">
        <v>106</v>
      </c>
      <c r="Y1926" s="53"/>
      <c r="Z1926" s="53">
        <f t="shared" si="123"/>
        <v>0</v>
      </c>
      <c r="AA1926" s="53">
        <f t="shared" si="124"/>
        <v>0</v>
      </c>
      <c r="AB1926" s="54"/>
      <c r="AC1926" s="55">
        <v>0</v>
      </c>
      <c r="AD1926" s="46" t="s">
        <v>106</v>
      </c>
      <c r="AE1926" s="47"/>
      <c r="AF1926" s="69" t="s">
        <v>106</v>
      </c>
      <c r="AG1926" s="64" t="s">
        <v>106</v>
      </c>
      <c r="AH1926" s="65" t="s">
        <v>106</v>
      </c>
      <c r="AI1926" s="65" t="s">
        <v>106</v>
      </c>
      <c r="AJ1926" s="65" t="s">
        <v>106</v>
      </c>
      <c r="AK1926" s="74" t="s">
        <v>106</v>
      </c>
      <c r="AL1926" s="75" t="s">
        <v>106</v>
      </c>
      <c r="AM1926" s="75" t="s">
        <v>106</v>
      </c>
      <c r="AN1926" s="75" t="s">
        <v>106</v>
      </c>
      <c r="AO1926" s="75" t="s">
        <v>106</v>
      </c>
      <c r="AP1926" s="75" t="s">
        <v>106</v>
      </c>
    </row>
    <row r="1927" spans="1:42">
      <c r="A1927" s="59">
        <v>1925</v>
      </c>
      <c r="B1927" s="109"/>
      <c r="C1927" s="49"/>
      <c r="D1927" s="50"/>
      <c r="E1927" s="38" t="s">
        <v>14</v>
      </c>
      <c r="F1927" s="50"/>
      <c r="G1927" s="51">
        <v>0</v>
      </c>
      <c r="H1927" s="52">
        <v>0</v>
      </c>
      <c r="I1927" s="52">
        <v>0</v>
      </c>
      <c r="J1927" s="52">
        <v>0</v>
      </c>
      <c r="K1927" s="52">
        <v>0</v>
      </c>
      <c r="L1927" s="103">
        <f t="shared" si="121"/>
        <v>0</v>
      </c>
      <c r="M1927" s="53">
        <v>1</v>
      </c>
      <c r="N1927" s="106">
        <f t="shared" si="122"/>
        <v>0</v>
      </c>
      <c r="O1927" s="53">
        <v>1</v>
      </c>
      <c r="P1927" s="53">
        <v>1</v>
      </c>
      <c r="Q1927" s="53">
        <v>1</v>
      </c>
      <c r="R1927" s="42">
        <v>0</v>
      </c>
      <c r="S1927" s="42">
        <v>0</v>
      </c>
      <c r="T1927" s="43" t="s">
        <v>105</v>
      </c>
      <c r="U1927" s="53"/>
      <c r="V1927" s="41" t="s">
        <v>106</v>
      </c>
      <c r="W1927" s="53"/>
      <c r="X1927" s="41" t="s">
        <v>106</v>
      </c>
      <c r="Y1927" s="53"/>
      <c r="Z1927" s="53">
        <f t="shared" si="123"/>
        <v>0</v>
      </c>
      <c r="AA1927" s="53">
        <f t="shared" si="124"/>
        <v>0</v>
      </c>
      <c r="AB1927" s="54"/>
      <c r="AC1927" s="55">
        <v>0</v>
      </c>
      <c r="AD1927" s="46" t="s">
        <v>106</v>
      </c>
      <c r="AE1927" s="47"/>
      <c r="AF1927" s="69" t="s">
        <v>106</v>
      </c>
      <c r="AG1927" s="64" t="s">
        <v>106</v>
      </c>
      <c r="AH1927" s="65" t="s">
        <v>106</v>
      </c>
      <c r="AI1927" s="65" t="s">
        <v>106</v>
      </c>
      <c r="AJ1927" s="65" t="s">
        <v>106</v>
      </c>
      <c r="AK1927" s="74" t="s">
        <v>106</v>
      </c>
      <c r="AL1927" s="75" t="s">
        <v>106</v>
      </c>
      <c r="AM1927" s="75" t="s">
        <v>106</v>
      </c>
      <c r="AN1927" s="75" t="s">
        <v>106</v>
      </c>
      <c r="AO1927" s="75" t="s">
        <v>106</v>
      </c>
      <c r="AP1927" s="75" t="s">
        <v>106</v>
      </c>
    </row>
    <row r="1928" spans="1:42">
      <c r="A1928" s="59">
        <v>1926</v>
      </c>
      <c r="B1928" s="109"/>
      <c r="C1928" s="49"/>
      <c r="D1928" s="50"/>
      <c r="E1928" s="38" t="s">
        <v>14</v>
      </c>
      <c r="F1928" s="50"/>
      <c r="G1928" s="51">
        <v>0</v>
      </c>
      <c r="H1928" s="52">
        <v>0</v>
      </c>
      <c r="I1928" s="52">
        <v>0</v>
      </c>
      <c r="J1928" s="52">
        <v>0</v>
      </c>
      <c r="K1928" s="52">
        <v>0</v>
      </c>
      <c r="L1928" s="103">
        <f t="shared" si="121"/>
        <v>0</v>
      </c>
      <c r="M1928" s="53">
        <v>1</v>
      </c>
      <c r="N1928" s="106">
        <f t="shared" si="122"/>
        <v>0</v>
      </c>
      <c r="O1928" s="53">
        <v>1</v>
      </c>
      <c r="P1928" s="53">
        <v>1</v>
      </c>
      <c r="Q1928" s="53">
        <v>1</v>
      </c>
      <c r="R1928" s="42">
        <v>0</v>
      </c>
      <c r="S1928" s="42">
        <v>0</v>
      </c>
      <c r="T1928" s="43" t="s">
        <v>105</v>
      </c>
      <c r="U1928" s="53"/>
      <c r="V1928" s="41" t="s">
        <v>106</v>
      </c>
      <c r="W1928" s="53"/>
      <c r="X1928" s="41" t="s">
        <v>106</v>
      </c>
      <c r="Y1928" s="53"/>
      <c r="Z1928" s="53">
        <f t="shared" si="123"/>
        <v>0</v>
      </c>
      <c r="AA1928" s="53">
        <f t="shared" si="124"/>
        <v>0</v>
      </c>
      <c r="AB1928" s="54"/>
      <c r="AC1928" s="55">
        <v>0</v>
      </c>
      <c r="AD1928" s="46" t="s">
        <v>106</v>
      </c>
      <c r="AE1928" s="47"/>
      <c r="AF1928" s="69" t="s">
        <v>106</v>
      </c>
      <c r="AG1928" s="64" t="s">
        <v>106</v>
      </c>
      <c r="AH1928" s="65" t="s">
        <v>106</v>
      </c>
      <c r="AI1928" s="65" t="s">
        <v>106</v>
      </c>
      <c r="AJ1928" s="65" t="s">
        <v>106</v>
      </c>
      <c r="AK1928" s="74" t="s">
        <v>106</v>
      </c>
      <c r="AL1928" s="75" t="s">
        <v>106</v>
      </c>
      <c r="AM1928" s="75" t="s">
        <v>106</v>
      </c>
      <c r="AN1928" s="75" t="s">
        <v>106</v>
      </c>
      <c r="AO1928" s="75" t="s">
        <v>106</v>
      </c>
      <c r="AP1928" s="75" t="s">
        <v>106</v>
      </c>
    </row>
    <row r="1929" spans="1:42">
      <c r="A1929" s="59">
        <v>1927</v>
      </c>
      <c r="B1929" s="109"/>
      <c r="C1929" s="49"/>
      <c r="D1929" s="50"/>
      <c r="E1929" s="38" t="s">
        <v>14</v>
      </c>
      <c r="F1929" s="50"/>
      <c r="G1929" s="51">
        <v>0</v>
      </c>
      <c r="H1929" s="52">
        <v>0</v>
      </c>
      <c r="I1929" s="52">
        <v>0</v>
      </c>
      <c r="J1929" s="52">
        <v>0</v>
      </c>
      <c r="K1929" s="52">
        <v>0</v>
      </c>
      <c r="L1929" s="103">
        <f t="shared" si="121"/>
        <v>0</v>
      </c>
      <c r="M1929" s="53">
        <v>1</v>
      </c>
      <c r="N1929" s="106">
        <f t="shared" si="122"/>
        <v>0</v>
      </c>
      <c r="O1929" s="53">
        <v>1</v>
      </c>
      <c r="P1929" s="53">
        <v>1</v>
      </c>
      <c r="Q1929" s="53">
        <v>1</v>
      </c>
      <c r="R1929" s="42">
        <v>0</v>
      </c>
      <c r="S1929" s="42">
        <v>0</v>
      </c>
      <c r="T1929" s="43" t="s">
        <v>105</v>
      </c>
      <c r="U1929" s="53"/>
      <c r="V1929" s="41" t="s">
        <v>106</v>
      </c>
      <c r="W1929" s="53"/>
      <c r="X1929" s="41" t="s">
        <v>106</v>
      </c>
      <c r="Y1929" s="53"/>
      <c r="Z1929" s="53">
        <f t="shared" si="123"/>
        <v>0</v>
      </c>
      <c r="AA1929" s="53">
        <f t="shared" si="124"/>
        <v>0</v>
      </c>
      <c r="AB1929" s="54"/>
      <c r="AC1929" s="55">
        <v>0</v>
      </c>
      <c r="AD1929" s="46" t="s">
        <v>106</v>
      </c>
      <c r="AE1929" s="47"/>
      <c r="AF1929" s="69" t="s">
        <v>106</v>
      </c>
      <c r="AG1929" s="64" t="s">
        <v>106</v>
      </c>
      <c r="AH1929" s="65" t="s">
        <v>106</v>
      </c>
      <c r="AI1929" s="65" t="s">
        <v>106</v>
      </c>
      <c r="AJ1929" s="65" t="s">
        <v>106</v>
      </c>
      <c r="AK1929" s="74" t="s">
        <v>106</v>
      </c>
      <c r="AL1929" s="75" t="s">
        <v>106</v>
      </c>
      <c r="AM1929" s="75" t="s">
        <v>106</v>
      </c>
      <c r="AN1929" s="75" t="s">
        <v>106</v>
      </c>
      <c r="AO1929" s="75" t="s">
        <v>106</v>
      </c>
      <c r="AP1929" s="75" t="s">
        <v>106</v>
      </c>
    </row>
    <row r="1930" spans="1:42">
      <c r="A1930" s="59">
        <v>1928</v>
      </c>
      <c r="B1930" s="109"/>
      <c r="C1930" s="49"/>
      <c r="D1930" s="50"/>
      <c r="E1930" s="38" t="s">
        <v>14</v>
      </c>
      <c r="F1930" s="50"/>
      <c r="G1930" s="51">
        <v>0</v>
      </c>
      <c r="H1930" s="52">
        <v>0</v>
      </c>
      <c r="I1930" s="52">
        <v>0</v>
      </c>
      <c r="J1930" s="52">
        <v>0</v>
      </c>
      <c r="K1930" s="52">
        <v>0</v>
      </c>
      <c r="L1930" s="103">
        <f t="shared" si="121"/>
        <v>0</v>
      </c>
      <c r="M1930" s="53">
        <v>1</v>
      </c>
      <c r="N1930" s="106">
        <f t="shared" si="122"/>
        <v>0</v>
      </c>
      <c r="O1930" s="53">
        <v>1</v>
      </c>
      <c r="P1930" s="53">
        <v>1</v>
      </c>
      <c r="Q1930" s="53">
        <v>1</v>
      </c>
      <c r="R1930" s="42">
        <v>0</v>
      </c>
      <c r="S1930" s="42">
        <v>0</v>
      </c>
      <c r="T1930" s="43" t="s">
        <v>105</v>
      </c>
      <c r="U1930" s="53"/>
      <c r="V1930" s="41" t="s">
        <v>106</v>
      </c>
      <c r="W1930" s="53"/>
      <c r="X1930" s="41" t="s">
        <v>106</v>
      </c>
      <c r="Y1930" s="53"/>
      <c r="Z1930" s="53">
        <f t="shared" si="123"/>
        <v>0</v>
      </c>
      <c r="AA1930" s="53">
        <f t="shared" si="124"/>
        <v>0</v>
      </c>
      <c r="AB1930" s="54"/>
      <c r="AC1930" s="55">
        <v>0</v>
      </c>
      <c r="AD1930" s="46" t="s">
        <v>106</v>
      </c>
      <c r="AE1930" s="47"/>
      <c r="AF1930" s="69" t="s">
        <v>106</v>
      </c>
      <c r="AG1930" s="64" t="s">
        <v>106</v>
      </c>
      <c r="AH1930" s="65" t="s">
        <v>106</v>
      </c>
      <c r="AI1930" s="65" t="s">
        <v>106</v>
      </c>
      <c r="AJ1930" s="65" t="s">
        <v>106</v>
      </c>
      <c r="AK1930" s="74" t="s">
        <v>106</v>
      </c>
      <c r="AL1930" s="75" t="s">
        <v>106</v>
      </c>
      <c r="AM1930" s="75" t="s">
        <v>106</v>
      </c>
      <c r="AN1930" s="75" t="s">
        <v>106</v>
      </c>
      <c r="AO1930" s="75" t="s">
        <v>106</v>
      </c>
      <c r="AP1930" s="75" t="s">
        <v>106</v>
      </c>
    </row>
    <row r="1931" spans="1:42">
      <c r="A1931" s="59">
        <v>1929</v>
      </c>
      <c r="B1931" s="109"/>
      <c r="C1931" s="49"/>
      <c r="D1931" s="50"/>
      <c r="E1931" s="38" t="s">
        <v>14</v>
      </c>
      <c r="F1931" s="50"/>
      <c r="G1931" s="51">
        <v>0</v>
      </c>
      <c r="H1931" s="52">
        <v>0</v>
      </c>
      <c r="I1931" s="52">
        <v>0</v>
      </c>
      <c r="J1931" s="52">
        <v>0</v>
      </c>
      <c r="K1931" s="52">
        <v>0</v>
      </c>
      <c r="L1931" s="103">
        <f t="shared" si="121"/>
        <v>0</v>
      </c>
      <c r="M1931" s="53">
        <v>1</v>
      </c>
      <c r="N1931" s="106">
        <f t="shared" si="122"/>
        <v>0</v>
      </c>
      <c r="O1931" s="53">
        <v>1</v>
      </c>
      <c r="P1931" s="53">
        <v>1</v>
      </c>
      <c r="Q1931" s="53">
        <v>1</v>
      </c>
      <c r="R1931" s="42">
        <v>0</v>
      </c>
      <c r="S1931" s="42">
        <v>0</v>
      </c>
      <c r="T1931" s="43" t="s">
        <v>105</v>
      </c>
      <c r="U1931" s="53"/>
      <c r="V1931" s="41" t="s">
        <v>106</v>
      </c>
      <c r="W1931" s="53"/>
      <c r="X1931" s="41" t="s">
        <v>106</v>
      </c>
      <c r="Y1931" s="53"/>
      <c r="Z1931" s="53">
        <f t="shared" si="123"/>
        <v>0</v>
      </c>
      <c r="AA1931" s="53">
        <f t="shared" si="124"/>
        <v>0</v>
      </c>
      <c r="AB1931" s="54"/>
      <c r="AC1931" s="55">
        <v>0</v>
      </c>
      <c r="AD1931" s="46" t="s">
        <v>106</v>
      </c>
      <c r="AE1931" s="47"/>
      <c r="AF1931" s="69" t="s">
        <v>106</v>
      </c>
      <c r="AG1931" s="64" t="s">
        <v>106</v>
      </c>
      <c r="AH1931" s="65" t="s">
        <v>106</v>
      </c>
      <c r="AI1931" s="65" t="s">
        <v>106</v>
      </c>
      <c r="AJ1931" s="65" t="s">
        <v>106</v>
      </c>
      <c r="AK1931" s="74" t="s">
        <v>106</v>
      </c>
      <c r="AL1931" s="75" t="s">
        <v>106</v>
      </c>
      <c r="AM1931" s="75" t="s">
        <v>106</v>
      </c>
      <c r="AN1931" s="75" t="s">
        <v>106</v>
      </c>
      <c r="AO1931" s="75" t="s">
        <v>106</v>
      </c>
      <c r="AP1931" s="75" t="s">
        <v>106</v>
      </c>
    </row>
    <row r="1932" spans="1:42">
      <c r="A1932" s="59">
        <v>1930</v>
      </c>
      <c r="B1932" s="109"/>
      <c r="C1932" s="49"/>
      <c r="D1932" s="50"/>
      <c r="E1932" s="38" t="s">
        <v>14</v>
      </c>
      <c r="F1932" s="50"/>
      <c r="G1932" s="51">
        <v>0</v>
      </c>
      <c r="H1932" s="52">
        <v>0</v>
      </c>
      <c r="I1932" s="52">
        <v>0</v>
      </c>
      <c r="J1932" s="52">
        <v>0</v>
      </c>
      <c r="K1932" s="52">
        <v>0</v>
      </c>
      <c r="L1932" s="103">
        <f t="shared" si="121"/>
        <v>0</v>
      </c>
      <c r="M1932" s="53">
        <v>1</v>
      </c>
      <c r="N1932" s="106">
        <f t="shared" si="122"/>
        <v>0</v>
      </c>
      <c r="O1932" s="53">
        <v>1</v>
      </c>
      <c r="P1932" s="53">
        <v>1</v>
      </c>
      <c r="Q1932" s="53">
        <v>1</v>
      </c>
      <c r="R1932" s="42">
        <v>0</v>
      </c>
      <c r="S1932" s="42">
        <v>0</v>
      </c>
      <c r="T1932" s="43" t="s">
        <v>105</v>
      </c>
      <c r="U1932" s="53"/>
      <c r="V1932" s="41" t="s">
        <v>106</v>
      </c>
      <c r="W1932" s="53"/>
      <c r="X1932" s="41" t="s">
        <v>106</v>
      </c>
      <c r="Y1932" s="53"/>
      <c r="Z1932" s="53">
        <f t="shared" si="123"/>
        <v>0</v>
      </c>
      <c r="AA1932" s="53">
        <f t="shared" si="124"/>
        <v>0</v>
      </c>
      <c r="AB1932" s="54"/>
      <c r="AC1932" s="55">
        <v>0</v>
      </c>
      <c r="AD1932" s="46" t="s">
        <v>106</v>
      </c>
      <c r="AE1932" s="47"/>
      <c r="AF1932" s="69" t="s">
        <v>106</v>
      </c>
      <c r="AG1932" s="64" t="s">
        <v>106</v>
      </c>
      <c r="AH1932" s="65" t="s">
        <v>106</v>
      </c>
      <c r="AI1932" s="65" t="s">
        <v>106</v>
      </c>
      <c r="AJ1932" s="65" t="s">
        <v>106</v>
      </c>
      <c r="AK1932" s="74" t="s">
        <v>106</v>
      </c>
      <c r="AL1932" s="75" t="s">
        <v>106</v>
      </c>
      <c r="AM1932" s="75" t="s">
        <v>106</v>
      </c>
      <c r="AN1932" s="75" t="s">
        <v>106</v>
      </c>
      <c r="AO1932" s="75" t="s">
        <v>106</v>
      </c>
      <c r="AP1932" s="75" t="s">
        <v>106</v>
      </c>
    </row>
    <row r="1933" spans="1:42">
      <c r="A1933" s="59">
        <v>1931</v>
      </c>
      <c r="B1933" s="109"/>
      <c r="C1933" s="49"/>
      <c r="D1933" s="50"/>
      <c r="E1933" s="38" t="s">
        <v>14</v>
      </c>
      <c r="F1933" s="50"/>
      <c r="G1933" s="51">
        <v>0</v>
      </c>
      <c r="H1933" s="52">
        <v>0</v>
      </c>
      <c r="I1933" s="52">
        <v>0</v>
      </c>
      <c r="J1933" s="52">
        <v>0</v>
      </c>
      <c r="K1933" s="52">
        <v>0</v>
      </c>
      <c r="L1933" s="103">
        <f t="shared" si="121"/>
        <v>0</v>
      </c>
      <c r="M1933" s="53">
        <v>1</v>
      </c>
      <c r="N1933" s="106">
        <f t="shared" si="122"/>
        <v>0</v>
      </c>
      <c r="O1933" s="53">
        <v>1</v>
      </c>
      <c r="P1933" s="53">
        <v>1</v>
      </c>
      <c r="Q1933" s="53">
        <v>1</v>
      </c>
      <c r="R1933" s="42">
        <v>0</v>
      </c>
      <c r="S1933" s="42">
        <v>0</v>
      </c>
      <c r="T1933" s="43" t="s">
        <v>105</v>
      </c>
      <c r="U1933" s="53"/>
      <c r="V1933" s="41" t="s">
        <v>106</v>
      </c>
      <c r="W1933" s="53"/>
      <c r="X1933" s="41" t="s">
        <v>106</v>
      </c>
      <c r="Y1933" s="53"/>
      <c r="Z1933" s="53">
        <f t="shared" si="123"/>
        <v>0</v>
      </c>
      <c r="AA1933" s="53">
        <f t="shared" si="124"/>
        <v>0</v>
      </c>
      <c r="AB1933" s="54"/>
      <c r="AC1933" s="55">
        <v>0</v>
      </c>
      <c r="AD1933" s="46" t="s">
        <v>106</v>
      </c>
      <c r="AE1933" s="47"/>
      <c r="AF1933" s="69" t="s">
        <v>106</v>
      </c>
      <c r="AG1933" s="64" t="s">
        <v>106</v>
      </c>
      <c r="AH1933" s="65" t="s">
        <v>106</v>
      </c>
      <c r="AI1933" s="65" t="s">
        <v>106</v>
      </c>
      <c r="AJ1933" s="65" t="s">
        <v>106</v>
      </c>
      <c r="AK1933" s="74" t="s">
        <v>106</v>
      </c>
      <c r="AL1933" s="75" t="s">
        <v>106</v>
      </c>
      <c r="AM1933" s="75" t="s">
        <v>106</v>
      </c>
      <c r="AN1933" s="75" t="s">
        <v>106</v>
      </c>
      <c r="AO1933" s="75" t="s">
        <v>106</v>
      </c>
      <c r="AP1933" s="75" t="s">
        <v>106</v>
      </c>
    </row>
    <row r="1934" spans="1:42">
      <c r="A1934" s="59">
        <v>1932</v>
      </c>
      <c r="B1934" s="109"/>
      <c r="C1934" s="49"/>
      <c r="D1934" s="50"/>
      <c r="E1934" s="38" t="s">
        <v>14</v>
      </c>
      <c r="F1934" s="50"/>
      <c r="G1934" s="51">
        <v>0</v>
      </c>
      <c r="H1934" s="52">
        <v>0</v>
      </c>
      <c r="I1934" s="52">
        <v>0</v>
      </c>
      <c r="J1934" s="52">
        <v>0</v>
      </c>
      <c r="K1934" s="52">
        <v>0</v>
      </c>
      <c r="L1934" s="103">
        <f t="shared" si="121"/>
        <v>0</v>
      </c>
      <c r="M1934" s="53">
        <v>1</v>
      </c>
      <c r="N1934" s="106">
        <f t="shared" si="122"/>
        <v>0</v>
      </c>
      <c r="O1934" s="53">
        <v>1</v>
      </c>
      <c r="P1934" s="53">
        <v>1</v>
      </c>
      <c r="Q1934" s="53">
        <v>1</v>
      </c>
      <c r="R1934" s="42">
        <v>0</v>
      </c>
      <c r="S1934" s="42">
        <v>0</v>
      </c>
      <c r="T1934" s="43" t="s">
        <v>105</v>
      </c>
      <c r="U1934" s="53"/>
      <c r="V1934" s="41" t="s">
        <v>106</v>
      </c>
      <c r="W1934" s="53"/>
      <c r="X1934" s="41" t="s">
        <v>106</v>
      </c>
      <c r="Y1934" s="53"/>
      <c r="Z1934" s="53">
        <f t="shared" si="123"/>
        <v>0</v>
      </c>
      <c r="AA1934" s="53">
        <f t="shared" si="124"/>
        <v>0</v>
      </c>
      <c r="AB1934" s="54"/>
      <c r="AC1934" s="55">
        <v>0</v>
      </c>
      <c r="AD1934" s="46" t="s">
        <v>106</v>
      </c>
      <c r="AE1934" s="47"/>
      <c r="AF1934" s="69" t="s">
        <v>106</v>
      </c>
      <c r="AG1934" s="64" t="s">
        <v>106</v>
      </c>
      <c r="AH1934" s="65" t="s">
        <v>106</v>
      </c>
      <c r="AI1934" s="65" t="s">
        <v>106</v>
      </c>
      <c r="AJ1934" s="65" t="s">
        <v>106</v>
      </c>
      <c r="AK1934" s="74" t="s">
        <v>106</v>
      </c>
      <c r="AL1934" s="75" t="s">
        <v>106</v>
      </c>
      <c r="AM1934" s="75" t="s">
        <v>106</v>
      </c>
      <c r="AN1934" s="75" t="s">
        <v>106</v>
      </c>
      <c r="AO1934" s="75" t="s">
        <v>106</v>
      </c>
      <c r="AP1934" s="75" t="s">
        <v>106</v>
      </c>
    </row>
    <row r="1935" spans="1:42">
      <c r="A1935" s="59">
        <v>1933</v>
      </c>
      <c r="B1935" s="109"/>
      <c r="C1935" s="49"/>
      <c r="D1935" s="50"/>
      <c r="E1935" s="38" t="s">
        <v>14</v>
      </c>
      <c r="F1935" s="50"/>
      <c r="G1935" s="51">
        <v>0</v>
      </c>
      <c r="H1935" s="52">
        <v>0</v>
      </c>
      <c r="I1935" s="52">
        <v>0</v>
      </c>
      <c r="J1935" s="52">
        <v>0</v>
      </c>
      <c r="K1935" s="52">
        <v>0</v>
      </c>
      <c r="L1935" s="103">
        <f t="shared" si="121"/>
        <v>0</v>
      </c>
      <c r="M1935" s="53">
        <v>1</v>
      </c>
      <c r="N1935" s="106">
        <f t="shared" si="122"/>
        <v>0</v>
      </c>
      <c r="O1935" s="53">
        <v>1</v>
      </c>
      <c r="P1935" s="53">
        <v>1</v>
      </c>
      <c r="Q1935" s="53">
        <v>1</v>
      </c>
      <c r="R1935" s="42">
        <v>0</v>
      </c>
      <c r="S1935" s="42">
        <v>0</v>
      </c>
      <c r="T1935" s="43" t="s">
        <v>105</v>
      </c>
      <c r="U1935" s="53"/>
      <c r="V1935" s="41" t="s">
        <v>106</v>
      </c>
      <c r="W1935" s="53"/>
      <c r="X1935" s="41" t="s">
        <v>106</v>
      </c>
      <c r="Y1935" s="53"/>
      <c r="Z1935" s="53">
        <f t="shared" si="123"/>
        <v>0</v>
      </c>
      <c r="AA1935" s="53">
        <f t="shared" si="124"/>
        <v>0</v>
      </c>
      <c r="AB1935" s="54"/>
      <c r="AC1935" s="55">
        <v>0</v>
      </c>
      <c r="AD1935" s="46" t="s">
        <v>106</v>
      </c>
      <c r="AE1935" s="47"/>
      <c r="AF1935" s="69" t="s">
        <v>106</v>
      </c>
      <c r="AG1935" s="64" t="s">
        <v>106</v>
      </c>
      <c r="AH1935" s="65" t="s">
        <v>106</v>
      </c>
      <c r="AI1935" s="65" t="s">
        <v>106</v>
      </c>
      <c r="AJ1935" s="65" t="s">
        <v>106</v>
      </c>
      <c r="AK1935" s="74" t="s">
        <v>106</v>
      </c>
      <c r="AL1935" s="75" t="s">
        <v>106</v>
      </c>
      <c r="AM1935" s="75" t="s">
        <v>106</v>
      </c>
      <c r="AN1935" s="75" t="s">
        <v>106</v>
      </c>
      <c r="AO1935" s="75" t="s">
        <v>106</v>
      </c>
      <c r="AP1935" s="75" t="s">
        <v>106</v>
      </c>
    </row>
    <row r="1936" spans="1:42">
      <c r="A1936" s="59">
        <v>1934</v>
      </c>
      <c r="B1936" s="109"/>
      <c r="C1936" s="49"/>
      <c r="D1936" s="50"/>
      <c r="E1936" s="38" t="s">
        <v>14</v>
      </c>
      <c r="F1936" s="50"/>
      <c r="G1936" s="51">
        <v>0</v>
      </c>
      <c r="H1936" s="52">
        <v>0</v>
      </c>
      <c r="I1936" s="52">
        <v>0</v>
      </c>
      <c r="J1936" s="52">
        <v>0</v>
      </c>
      <c r="K1936" s="52">
        <v>0</v>
      </c>
      <c r="L1936" s="103">
        <f t="shared" si="121"/>
        <v>0</v>
      </c>
      <c r="M1936" s="53">
        <v>1</v>
      </c>
      <c r="N1936" s="106">
        <f t="shared" si="122"/>
        <v>0</v>
      </c>
      <c r="O1936" s="53">
        <v>1</v>
      </c>
      <c r="P1936" s="53">
        <v>1</v>
      </c>
      <c r="Q1936" s="53">
        <v>1</v>
      </c>
      <c r="R1936" s="42">
        <v>0</v>
      </c>
      <c r="S1936" s="42">
        <v>0</v>
      </c>
      <c r="T1936" s="43" t="s">
        <v>105</v>
      </c>
      <c r="U1936" s="53"/>
      <c r="V1936" s="41" t="s">
        <v>106</v>
      </c>
      <c r="W1936" s="53"/>
      <c r="X1936" s="41" t="s">
        <v>106</v>
      </c>
      <c r="Y1936" s="53"/>
      <c r="Z1936" s="53">
        <f t="shared" si="123"/>
        <v>0</v>
      </c>
      <c r="AA1936" s="53">
        <f t="shared" si="124"/>
        <v>0</v>
      </c>
      <c r="AB1936" s="54"/>
      <c r="AC1936" s="55">
        <v>0</v>
      </c>
      <c r="AD1936" s="46" t="s">
        <v>106</v>
      </c>
      <c r="AE1936" s="47"/>
      <c r="AF1936" s="69" t="s">
        <v>106</v>
      </c>
      <c r="AG1936" s="64" t="s">
        <v>106</v>
      </c>
      <c r="AH1936" s="65" t="s">
        <v>106</v>
      </c>
      <c r="AI1936" s="65" t="s">
        <v>106</v>
      </c>
      <c r="AJ1936" s="65" t="s">
        <v>106</v>
      </c>
      <c r="AK1936" s="74" t="s">
        <v>106</v>
      </c>
      <c r="AL1936" s="75" t="s">
        <v>106</v>
      </c>
      <c r="AM1936" s="75" t="s">
        <v>106</v>
      </c>
      <c r="AN1936" s="75" t="s">
        <v>106</v>
      </c>
      <c r="AO1936" s="75" t="s">
        <v>106</v>
      </c>
      <c r="AP1936" s="75" t="s">
        <v>106</v>
      </c>
    </row>
    <row r="1937" spans="1:42">
      <c r="A1937" s="59">
        <v>1935</v>
      </c>
      <c r="B1937" s="109"/>
      <c r="C1937" s="49"/>
      <c r="D1937" s="50"/>
      <c r="E1937" s="38" t="s">
        <v>14</v>
      </c>
      <c r="F1937" s="50"/>
      <c r="G1937" s="51">
        <v>0</v>
      </c>
      <c r="H1937" s="52">
        <v>0</v>
      </c>
      <c r="I1937" s="52">
        <v>0</v>
      </c>
      <c r="J1937" s="52">
        <v>0</v>
      </c>
      <c r="K1937" s="52">
        <v>0</v>
      </c>
      <c r="L1937" s="103">
        <f t="shared" si="121"/>
        <v>0</v>
      </c>
      <c r="M1937" s="53">
        <v>1</v>
      </c>
      <c r="N1937" s="106">
        <f t="shared" si="122"/>
        <v>0</v>
      </c>
      <c r="O1937" s="53">
        <v>1</v>
      </c>
      <c r="P1937" s="53">
        <v>1</v>
      </c>
      <c r="Q1937" s="53">
        <v>1</v>
      </c>
      <c r="R1937" s="42">
        <v>0</v>
      </c>
      <c r="S1937" s="42">
        <v>0</v>
      </c>
      <c r="T1937" s="43" t="s">
        <v>105</v>
      </c>
      <c r="U1937" s="53"/>
      <c r="V1937" s="41" t="s">
        <v>106</v>
      </c>
      <c r="W1937" s="53"/>
      <c r="X1937" s="41" t="s">
        <v>106</v>
      </c>
      <c r="Y1937" s="53"/>
      <c r="Z1937" s="53">
        <f t="shared" si="123"/>
        <v>0</v>
      </c>
      <c r="AA1937" s="53">
        <f t="shared" si="124"/>
        <v>0</v>
      </c>
      <c r="AB1937" s="54"/>
      <c r="AC1937" s="55">
        <v>0</v>
      </c>
      <c r="AD1937" s="46" t="s">
        <v>106</v>
      </c>
      <c r="AE1937" s="47"/>
      <c r="AF1937" s="69" t="s">
        <v>106</v>
      </c>
      <c r="AG1937" s="64" t="s">
        <v>106</v>
      </c>
      <c r="AH1937" s="65" t="s">
        <v>106</v>
      </c>
      <c r="AI1937" s="65" t="s">
        <v>106</v>
      </c>
      <c r="AJ1937" s="65" t="s">
        <v>106</v>
      </c>
      <c r="AK1937" s="74" t="s">
        <v>106</v>
      </c>
      <c r="AL1937" s="75" t="s">
        <v>106</v>
      </c>
      <c r="AM1937" s="75" t="s">
        <v>106</v>
      </c>
      <c r="AN1937" s="75" t="s">
        <v>106</v>
      </c>
      <c r="AO1937" s="75" t="s">
        <v>106</v>
      </c>
      <c r="AP1937" s="75" t="s">
        <v>106</v>
      </c>
    </row>
    <row r="1938" spans="1:42">
      <c r="A1938" s="59">
        <v>1936</v>
      </c>
      <c r="B1938" s="109"/>
      <c r="C1938" s="49"/>
      <c r="D1938" s="50"/>
      <c r="E1938" s="38" t="s">
        <v>14</v>
      </c>
      <c r="F1938" s="50"/>
      <c r="G1938" s="51">
        <v>0</v>
      </c>
      <c r="H1938" s="52">
        <v>0</v>
      </c>
      <c r="I1938" s="52">
        <v>0</v>
      </c>
      <c r="J1938" s="52">
        <v>0</v>
      </c>
      <c r="K1938" s="52">
        <v>0</v>
      </c>
      <c r="L1938" s="103">
        <f t="shared" si="121"/>
        <v>0</v>
      </c>
      <c r="M1938" s="53">
        <v>1</v>
      </c>
      <c r="N1938" s="106">
        <f t="shared" si="122"/>
        <v>0</v>
      </c>
      <c r="O1938" s="53">
        <v>1</v>
      </c>
      <c r="P1938" s="53">
        <v>1</v>
      </c>
      <c r="Q1938" s="53">
        <v>1</v>
      </c>
      <c r="R1938" s="42">
        <v>0</v>
      </c>
      <c r="S1938" s="42">
        <v>0</v>
      </c>
      <c r="T1938" s="43" t="s">
        <v>105</v>
      </c>
      <c r="U1938" s="53"/>
      <c r="V1938" s="41" t="s">
        <v>106</v>
      </c>
      <c r="W1938" s="53"/>
      <c r="X1938" s="41" t="s">
        <v>106</v>
      </c>
      <c r="Y1938" s="53"/>
      <c r="Z1938" s="53">
        <f t="shared" si="123"/>
        <v>0</v>
      </c>
      <c r="AA1938" s="53">
        <f t="shared" si="124"/>
        <v>0</v>
      </c>
      <c r="AB1938" s="54"/>
      <c r="AC1938" s="55">
        <v>0</v>
      </c>
      <c r="AD1938" s="46" t="s">
        <v>106</v>
      </c>
      <c r="AE1938" s="47"/>
      <c r="AF1938" s="69" t="s">
        <v>106</v>
      </c>
      <c r="AG1938" s="64" t="s">
        <v>106</v>
      </c>
      <c r="AH1938" s="65" t="s">
        <v>106</v>
      </c>
      <c r="AI1938" s="65" t="s">
        <v>106</v>
      </c>
      <c r="AJ1938" s="65" t="s">
        <v>106</v>
      </c>
      <c r="AK1938" s="74" t="s">
        <v>106</v>
      </c>
      <c r="AL1938" s="75" t="s">
        <v>106</v>
      </c>
      <c r="AM1938" s="75" t="s">
        <v>106</v>
      </c>
      <c r="AN1938" s="75" t="s">
        <v>106</v>
      </c>
      <c r="AO1938" s="75" t="s">
        <v>106</v>
      </c>
      <c r="AP1938" s="75" t="s">
        <v>106</v>
      </c>
    </row>
    <row r="1939" spans="1:42">
      <c r="A1939" s="59">
        <v>1937</v>
      </c>
      <c r="B1939" s="109"/>
      <c r="C1939" s="49"/>
      <c r="D1939" s="50"/>
      <c r="E1939" s="38" t="s">
        <v>14</v>
      </c>
      <c r="F1939" s="50"/>
      <c r="G1939" s="51">
        <v>0</v>
      </c>
      <c r="H1939" s="52">
        <v>0</v>
      </c>
      <c r="I1939" s="52">
        <v>0</v>
      </c>
      <c r="J1939" s="52">
        <v>0</v>
      </c>
      <c r="K1939" s="52">
        <v>0</v>
      </c>
      <c r="L1939" s="103">
        <f t="shared" si="121"/>
        <v>0</v>
      </c>
      <c r="M1939" s="53">
        <v>1</v>
      </c>
      <c r="N1939" s="106">
        <f t="shared" si="122"/>
        <v>0</v>
      </c>
      <c r="O1939" s="53">
        <v>1</v>
      </c>
      <c r="P1939" s="53">
        <v>1</v>
      </c>
      <c r="Q1939" s="53">
        <v>1</v>
      </c>
      <c r="R1939" s="42">
        <v>0</v>
      </c>
      <c r="S1939" s="42">
        <v>0</v>
      </c>
      <c r="T1939" s="43" t="s">
        <v>105</v>
      </c>
      <c r="U1939" s="53"/>
      <c r="V1939" s="41" t="s">
        <v>106</v>
      </c>
      <c r="W1939" s="53"/>
      <c r="X1939" s="41" t="s">
        <v>106</v>
      </c>
      <c r="Y1939" s="53"/>
      <c r="Z1939" s="53">
        <f t="shared" si="123"/>
        <v>0</v>
      </c>
      <c r="AA1939" s="53">
        <f t="shared" si="124"/>
        <v>0</v>
      </c>
      <c r="AB1939" s="54"/>
      <c r="AC1939" s="55">
        <v>0</v>
      </c>
      <c r="AD1939" s="46" t="s">
        <v>106</v>
      </c>
      <c r="AE1939" s="47"/>
      <c r="AF1939" s="69" t="s">
        <v>106</v>
      </c>
      <c r="AG1939" s="64" t="s">
        <v>106</v>
      </c>
      <c r="AH1939" s="65" t="s">
        <v>106</v>
      </c>
      <c r="AI1939" s="65" t="s">
        <v>106</v>
      </c>
      <c r="AJ1939" s="65" t="s">
        <v>106</v>
      </c>
      <c r="AK1939" s="74" t="s">
        <v>106</v>
      </c>
      <c r="AL1939" s="75" t="s">
        <v>106</v>
      </c>
      <c r="AM1939" s="75" t="s">
        <v>106</v>
      </c>
      <c r="AN1939" s="75" t="s">
        <v>106</v>
      </c>
      <c r="AO1939" s="75" t="s">
        <v>106</v>
      </c>
      <c r="AP1939" s="75" t="s">
        <v>106</v>
      </c>
    </row>
    <row r="1940" spans="1:42">
      <c r="A1940" s="59">
        <v>1938</v>
      </c>
      <c r="B1940" s="109"/>
      <c r="C1940" s="49"/>
      <c r="D1940" s="50"/>
      <c r="E1940" s="38" t="s">
        <v>14</v>
      </c>
      <c r="F1940" s="50"/>
      <c r="G1940" s="51">
        <v>0</v>
      </c>
      <c r="H1940" s="52">
        <v>0</v>
      </c>
      <c r="I1940" s="52">
        <v>0</v>
      </c>
      <c r="J1940" s="52">
        <v>0</v>
      </c>
      <c r="K1940" s="52">
        <v>0</v>
      </c>
      <c r="L1940" s="103">
        <f t="shared" si="121"/>
        <v>0</v>
      </c>
      <c r="M1940" s="53">
        <v>1</v>
      </c>
      <c r="N1940" s="106">
        <f t="shared" si="122"/>
        <v>0</v>
      </c>
      <c r="O1940" s="53">
        <v>1</v>
      </c>
      <c r="P1940" s="53">
        <v>1</v>
      </c>
      <c r="Q1940" s="53">
        <v>1</v>
      </c>
      <c r="R1940" s="42">
        <v>0</v>
      </c>
      <c r="S1940" s="42">
        <v>0</v>
      </c>
      <c r="T1940" s="43" t="s">
        <v>105</v>
      </c>
      <c r="U1940" s="53"/>
      <c r="V1940" s="41" t="s">
        <v>106</v>
      </c>
      <c r="W1940" s="53"/>
      <c r="X1940" s="41" t="s">
        <v>106</v>
      </c>
      <c r="Y1940" s="53"/>
      <c r="Z1940" s="53">
        <f t="shared" si="123"/>
        <v>0</v>
      </c>
      <c r="AA1940" s="53">
        <f t="shared" si="124"/>
        <v>0</v>
      </c>
      <c r="AB1940" s="54"/>
      <c r="AC1940" s="55">
        <v>0</v>
      </c>
      <c r="AD1940" s="46" t="s">
        <v>106</v>
      </c>
      <c r="AE1940" s="47"/>
      <c r="AF1940" s="69" t="s">
        <v>106</v>
      </c>
      <c r="AG1940" s="64" t="s">
        <v>106</v>
      </c>
      <c r="AH1940" s="65" t="s">
        <v>106</v>
      </c>
      <c r="AI1940" s="65" t="s">
        <v>106</v>
      </c>
      <c r="AJ1940" s="65" t="s">
        <v>106</v>
      </c>
      <c r="AK1940" s="74" t="s">
        <v>106</v>
      </c>
      <c r="AL1940" s="75" t="s">
        <v>106</v>
      </c>
      <c r="AM1940" s="75" t="s">
        <v>106</v>
      </c>
      <c r="AN1940" s="75" t="s">
        <v>106</v>
      </c>
      <c r="AO1940" s="75" t="s">
        <v>106</v>
      </c>
      <c r="AP1940" s="75" t="s">
        <v>106</v>
      </c>
    </row>
    <row r="1941" spans="1:42">
      <c r="A1941" s="59">
        <v>1939</v>
      </c>
      <c r="B1941" s="109"/>
      <c r="C1941" s="49"/>
      <c r="D1941" s="50"/>
      <c r="E1941" s="38" t="s">
        <v>14</v>
      </c>
      <c r="F1941" s="50"/>
      <c r="G1941" s="51">
        <v>0</v>
      </c>
      <c r="H1941" s="52">
        <v>0</v>
      </c>
      <c r="I1941" s="52">
        <v>0</v>
      </c>
      <c r="J1941" s="52">
        <v>0</v>
      </c>
      <c r="K1941" s="52">
        <v>0</v>
      </c>
      <c r="L1941" s="103">
        <f t="shared" si="121"/>
        <v>0</v>
      </c>
      <c r="M1941" s="53">
        <v>1</v>
      </c>
      <c r="N1941" s="106">
        <f t="shared" si="122"/>
        <v>0</v>
      </c>
      <c r="O1941" s="53">
        <v>1</v>
      </c>
      <c r="P1941" s="53">
        <v>1</v>
      </c>
      <c r="Q1941" s="53">
        <v>1</v>
      </c>
      <c r="R1941" s="42">
        <v>0</v>
      </c>
      <c r="S1941" s="42">
        <v>0</v>
      </c>
      <c r="T1941" s="43" t="s">
        <v>105</v>
      </c>
      <c r="U1941" s="53"/>
      <c r="V1941" s="41" t="s">
        <v>106</v>
      </c>
      <c r="W1941" s="53"/>
      <c r="X1941" s="41" t="s">
        <v>106</v>
      </c>
      <c r="Y1941" s="53"/>
      <c r="Z1941" s="53">
        <f t="shared" si="123"/>
        <v>0</v>
      </c>
      <c r="AA1941" s="53">
        <f t="shared" si="124"/>
        <v>0</v>
      </c>
      <c r="AB1941" s="54"/>
      <c r="AC1941" s="55">
        <v>0</v>
      </c>
      <c r="AD1941" s="46" t="s">
        <v>106</v>
      </c>
      <c r="AE1941" s="47"/>
      <c r="AF1941" s="69" t="s">
        <v>106</v>
      </c>
      <c r="AG1941" s="64" t="s">
        <v>106</v>
      </c>
      <c r="AH1941" s="65" t="s">
        <v>106</v>
      </c>
      <c r="AI1941" s="65" t="s">
        <v>106</v>
      </c>
      <c r="AJ1941" s="65" t="s">
        <v>106</v>
      </c>
      <c r="AK1941" s="74" t="s">
        <v>106</v>
      </c>
      <c r="AL1941" s="75" t="s">
        <v>106</v>
      </c>
      <c r="AM1941" s="75" t="s">
        <v>106</v>
      </c>
      <c r="AN1941" s="75" t="s">
        <v>106</v>
      </c>
      <c r="AO1941" s="75" t="s">
        <v>106</v>
      </c>
      <c r="AP1941" s="75" t="s">
        <v>106</v>
      </c>
    </row>
    <row r="1942" spans="1:42">
      <c r="A1942" s="59">
        <v>1940</v>
      </c>
      <c r="B1942" s="109"/>
      <c r="C1942" s="49"/>
      <c r="D1942" s="50"/>
      <c r="E1942" s="38" t="s">
        <v>14</v>
      </c>
      <c r="F1942" s="50"/>
      <c r="G1942" s="51">
        <v>0</v>
      </c>
      <c r="H1942" s="52">
        <v>0</v>
      </c>
      <c r="I1942" s="52">
        <v>0</v>
      </c>
      <c r="J1942" s="52">
        <v>0</v>
      </c>
      <c r="K1942" s="52">
        <v>0</v>
      </c>
      <c r="L1942" s="103">
        <f t="shared" si="121"/>
        <v>0</v>
      </c>
      <c r="M1942" s="53">
        <v>1</v>
      </c>
      <c r="N1942" s="106">
        <f t="shared" si="122"/>
        <v>0</v>
      </c>
      <c r="O1942" s="53">
        <v>1</v>
      </c>
      <c r="P1942" s="53">
        <v>1</v>
      </c>
      <c r="Q1942" s="53">
        <v>1</v>
      </c>
      <c r="R1942" s="42">
        <v>0</v>
      </c>
      <c r="S1942" s="42">
        <v>0</v>
      </c>
      <c r="T1942" s="43" t="s">
        <v>105</v>
      </c>
      <c r="U1942" s="53"/>
      <c r="V1942" s="41" t="s">
        <v>106</v>
      </c>
      <c r="W1942" s="53"/>
      <c r="X1942" s="41" t="s">
        <v>106</v>
      </c>
      <c r="Y1942" s="53"/>
      <c r="Z1942" s="53">
        <f t="shared" si="123"/>
        <v>0</v>
      </c>
      <c r="AA1942" s="53">
        <f t="shared" si="124"/>
        <v>0</v>
      </c>
      <c r="AB1942" s="54"/>
      <c r="AC1942" s="55">
        <v>0</v>
      </c>
      <c r="AD1942" s="46" t="s">
        <v>106</v>
      </c>
      <c r="AE1942" s="47"/>
      <c r="AF1942" s="69" t="s">
        <v>106</v>
      </c>
      <c r="AG1942" s="64" t="s">
        <v>106</v>
      </c>
      <c r="AH1942" s="65" t="s">
        <v>106</v>
      </c>
      <c r="AI1942" s="65" t="s">
        <v>106</v>
      </c>
      <c r="AJ1942" s="65" t="s">
        <v>106</v>
      </c>
      <c r="AK1942" s="74" t="s">
        <v>106</v>
      </c>
      <c r="AL1942" s="75" t="s">
        <v>106</v>
      </c>
      <c r="AM1942" s="75" t="s">
        <v>106</v>
      </c>
      <c r="AN1942" s="75" t="s">
        <v>106</v>
      </c>
      <c r="AO1942" s="75" t="s">
        <v>106</v>
      </c>
      <c r="AP1942" s="75" t="s">
        <v>106</v>
      </c>
    </row>
    <row r="1943" spans="1:42">
      <c r="A1943" s="59">
        <v>1941</v>
      </c>
      <c r="B1943" s="109"/>
      <c r="C1943" s="49"/>
      <c r="D1943" s="50"/>
      <c r="E1943" s="38" t="s">
        <v>14</v>
      </c>
      <c r="F1943" s="50"/>
      <c r="G1943" s="51">
        <v>0</v>
      </c>
      <c r="H1943" s="52">
        <v>0</v>
      </c>
      <c r="I1943" s="52">
        <v>0</v>
      </c>
      <c r="J1943" s="52">
        <v>0</v>
      </c>
      <c r="K1943" s="52">
        <v>0</v>
      </c>
      <c r="L1943" s="103">
        <f t="shared" si="121"/>
        <v>0</v>
      </c>
      <c r="M1943" s="53">
        <v>1</v>
      </c>
      <c r="N1943" s="106">
        <f t="shared" si="122"/>
        <v>0</v>
      </c>
      <c r="O1943" s="53">
        <v>1</v>
      </c>
      <c r="P1943" s="53">
        <v>1</v>
      </c>
      <c r="Q1943" s="53">
        <v>1</v>
      </c>
      <c r="R1943" s="42">
        <v>0</v>
      </c>
      <c r="S1943" s="42">
        <v>0</v>
      </c>
      <c r="T1943" s="43" t="s">
        <v>105</v>
      </c>
      <c r="U1943" s="53"/>
      <c r="V1943" s="41" t="s">
        <v>106</v>
      </c>
      <c r="W1943" s="53"/>
      <c r="X1943" s="41" t="s">
        <v>106</v>
      </c>
      <c r="Y1943" s="53"/>
      <c r="Z1943" s="53">
        <f t="shared" si="123"/>
        <v>0</v>
      </c>
      <c r="AA1943" s="53">
        <f t="shared" si="124"/>
        <v>0</v>
      </c>
      <c r="AB1943" s="54"/>
      <c r="AC1943" s="55">
        <v>0</v>
      </c>
      <c r="AD1943" s="46" t="s">
        <v>106</v>
      </c>
      <c r="AE1943" s="47"/>
      <c r="AF1943" s="69" t="s">
        <v>106</v>
      </c>
      <c r="AG1943" s="64" t="s">
        <v>106</v>
      </c>
      <c r="AH1943" s="65" t="s">
        <v>106</v>
      </c>
      <c r="AI1943" s="65" t="s">
        <v>106</v>
      </c>
      <c r="AJ1943" s="65" t="s">
        <v>106</v>
      </c>
      <c r="AK1943" s="74" t="s">
        <v>106</v>
      </c>
      <c r="AL1943" s="75" t="s">
        <v>106</v>
      </c>
      <c r="AM1943" s="75" t="s">
        <v>106</v>
      </c>
      <c r="AN1943" s="75" t="s">
        <v>106</v>
      </c>
      <c r="AO1943" s="75" t="s">
        <v>106</v>
      </c>
      <c r="AP1943" s="75" t="s">
        <v>106</v>
      </c>
    </row>
    <row r="1944" spans="1:42">
      <c r="A1944" s="59">
        <v>1942</v>
      </c>
      <c r="B1944" s="109"/>
      <c r="C1944" s="49"/>
      <c r="D1944" s="50"/>
      <c r="E1944" s="38" t="s">
        <v>14</v>
      </c>
      <c r="F1944" s="50"/>
      <c r="G1944" s="51">
        <v>0</v>
      </c>
      <c r="H1944" s="52">
        <v>0</v>
      </c>
      <c r="I1944" s="52">
        <v>0</v>
      </c>
      <c r="J1944" s="52">
        <v>0</v>
      </c>
      <c r="K1944" s="52">
        <v>0</v>
      </c>
      <c r="L1944" s="103">
        <f t="shared" si="121"/>
        <v>0</v>
      </c>
      <c r="M1944" s="53">
        <v>1</v>
      </c>
      <c r="N1944" s="106">
        <f t="shared" si="122"/>
        <v>0</v>
      </c>
      <c r="O1944" s="53">
        <v>1</v>
      </c>
      <c r="P1944" s="53">
        <v>1</v>
      </c>
      <c r="Q1944" s="53">
        <v>1</v>
      </c>
      <c r="R1944" s="42">
        <v>0</v>
      </c>
      <c r="S1944" s="42">
        <v>0</v>
      </c>
      <c r="T1944" s="43" t="s">
        <v>105</v>
      </c>
      <c r="U1944" s="53"/>
      <c r="V1944" s="41" t="s">
        <v>106</v>
      </c>
      <c r="W1944" s="53"/>
      <c r="X1944" s="41" t="s">
        <v>106</v>
      </c>
      <c r="Y1944" s="53"/>
      <c r="Z1944" s="53">
        <f t="shared" si="123"/>
        <v>0</v>
      </c>
      <c r="AA1944" s="53">
        <f t="shared" si="124"/>
        <v>0</v>
      </c>
      <c r="AB1944" s="54"/>
      <c r="AC1944" s="55">
        <v>0</v>
      </c>
      <c r="AD1944" s="46" t="s">
        <v>106</v>
      </c>
      <c r="AE1944" s="47"/>
      <c r="AF1944" s="69" t="s">
        <v>106</v>
      </c>
      <c r="AG1944" s="64" t="s">
        <v>106</v>
      </c>
      <c r="AH1944" s="65" t="s">
        <v>106</v>
      </c>
      <c r="AI1944" s="65" t="s">
        <v>106</v>
      </c>
      <c r="AJ1944" s="65" t="s">
        <v>106</v>
      </c>
      <c r="AK1944" s="74" t="s">
        <v>106</v>
      </c>
      <c r="AL1944" s="75" t="s">
        <v>106</v>
      </c>
      <c r="AM1944" s="75" t="s">
        <v>106</v>
      </c>
      <c r="AN1944" s="75" t="s">
        <v>106</v>
      </c>
      <c r="AO1944" s="75" t="s">
        <v>106</v>
      </c>
      <c r="AP1944" s="75" t="s">
        <v>106</v>
      </c>
    </row>
    <row r="1945" spans="1:42">
      <c r="A1945" s="59">
        <v>1943</v>
      </c>
      <c r="B1945" s="109"/>
      <c r="C1945" s="49"/>
      <c r="D1945" s="50"/>
      <c r="E1945" s="38" t="s">
        <v>14</v>
      </c>
      <c r="F1945" s="50"/>
      <c r="G1945" s="51">
        <v>0</v>
      </c>
      <c r="H1945" s="52">
        <v>0</v>
      </c>
      <c r="I1945" s="52">
        <v>0</v>
      </c>
      <c r="J1945" s="52">
        <v>0</v>
      </c>
      <c r="K1945" s="52">
        <v>0</v>
      </c>
      <c r="L1945" s="103">
        <f t="shared" si="121"/>
        <v>0</v>
      </c>
      <c r="M1945" s="53">
        <v>1</v>
      </c>
      <c r="N1945" s="106">
        <f t="shared" si="122"/>
        <v>0</v>
      </c>
      <c r="O1945" s="53">
        <v>1</v>
      </c>
      <c r="P1945" s="53">
        <v>1</v>
      </c>
      <c r="Q1945" s="53">
        <v>1</v>
      </c>
      <c r="R1945" s="42">
        <v>0</v>
      </c>
      <c r="S1945" s="42">
        <v>0</v>
      </c>
      <c r="T1945" s="43" t="s">
        <v>105</v>
      </c>
      <c r="U1945" s="53"/>
      <c r="V1945" s="41" t="s">
        <v>106</v>
      </c>
      <c r="W1945" s="53"/>
      <c r="X1945" s="41" t="s">
        <v>106</v>
      </c>
      <c r="Y1945" s="53"/>
      <c r="Z1945" s="53">
        <f t="shared" si="123"/>
        <v>0</v>
      </c>
      <c r="AA1945" s="53">
        <f t="shared" si="124"/>
        <v>0</v>
      </c>
      <c r="AB1945" s="54"/>
      <c r="AC1945" s="55">
        <v>0</v>
      </c>
      <c r="AD1945" s="46" t="s">
        <v>106</v>
      </c>
      <c r="AE1945" s="47"/>
      <c r="AF1945" s="69" t="s">
        <v>106</v>
      </c>
      <c r="AG1945" s="64" t="s">
        <v>106</v>
      </c>
      <c r="AH1945" s="65" t="s">
        <v>106</v>
      </c>
      <c r="AI1945" s="65" t="s">
        <v>106</v>
      </c>
      <c r="AJ1945" s="65" t="s">
        <v>106</v>
      </c>
      <c r="AK1945" s="74" t="s">
        <v>106</v>
      </c>
      <c r="AL1945" s="75" t="s">
        <v>106</v>
      </c>
      <c r="AM1945" s="75" t="s">
        <v>106</v>
      </c>
      <c r="AN1945" s="75" t="s">
        <v>106</v>
      </c>
      <c r="AO1945" s="75" t="s">
        <v>106</v>
      </c>
      <c r="AP1945" s="75" t="s">
        <v>106</v>
      </c>
    </row>
    <row r="1946" spans="1:42">
      <c r="A1946" s="59">
        <v>1944</v>
      </c>
      <c r="B1946" s="109"/>
      <c r="C1946" s="49"/>
      <c r="D1946" s="50"/>
      <c r="E1946" s="38" t="s">
        <v>14</v>
      </c>
      <c r="F1946" s="50"/>
      <c r="G1946" s="51">
        <v>0</v>
      </c>
      <c r="H1946" s="52">
        <v>0</v>
      </c>
      <c r="I1946" s="52">
        <v>0</v>
      </c>
      <c r="J1946" s="52">
        <v>0</v>
      </c>
      <c r="K1946" s="52">
        <v>0</v>
      </c>
      <c r="L1946" s="103">
        <f t="shared" si="121"/>
        <v>0</v>
      </c>
      <c r="M1946" s="53">
        <v>1</v>
      </c>
      <c r="N1946" s="106">
        <f t="shared" si="122"/>
        <v>0</v>
      </c>
      <c r="O1946" s="53">
        <v>1</v>
      </c>
      <c r="P1946" s="53">
        <v>1</v>
      </c>
      <c r="Q1946" s="53">
        <v>1</v>
      </c>
      <c r="R1946" s="42">
        <v>0</v>
      </c>
      <c r="S1946" s="42">
        <v>0</v>
      </c>
      <c r="T1946" s="43" t="s">
        <v>105</v>
      </c>
      <c r="U1946" s="53"/>
      <c r="V1946" s="41" t="s">
        <v>106</v>
      </c>
      <c r="W1946" s="53"/>
      <c r="X1946" s="41" t="s">
        <v>106</v>
      </c>
      <c r="Y1946" s="53"/>
      <c r="Z1946" s="53">
        <f t="shared" si="123"/>
        <v>0</v>
      </c>
      <c r="AA1946" s="53">
        <f t="shared" si="124"/>
        <v>0</v>
      </c>
      <c r="AB1946" s="54"/>
      <c r="AC1946" s="55">
        <v>0</v>
      </c>
      <c r="AD1946" s="46" t="s">
        <v>106</v>
      </c>
      <c r="AE1946" s="47"/>
      <c r="AF1946" s="69" t="s">
        <v>106</v>
      </c>
      <c r="AG1946" s="64" t="s">
        <v>106</v>
      </c>
      <c r="AH1946" s="65" t="s">
        <v>106</v>
      </c>
      <c r="AI1946" s="65" t="s">
        <v>106</v>
      </c>
      <c r="AJ1946" s="65" t="s">
        <v>106</v>
      </c>
      <c r="AK1946" s="74" t="s">
        <v>106</v>
      </c>
      <c r="AL1946" s="75" t="s">
        <v>106</v>
      </c>
      <c r="AM1946" s="75" t="s">
        <v>106</v>
      </c>
      <c r="AN1946" s="75" t="s">
        <v>106</v>
      </c>
      <c r="AO1946" s="75" t="s">
        <v>106</v>
      </c>
      <c r="AP1946" s="75" t="s">
        <v>106</v>
      </c>
    </row>
    <row r="1947" spans="1:42">
      <c r="A1947" s="59">
        <v>1945</v>
      </c>
      <c r="B1947" s="109"/>
      <c r="C1947" s="49"/>
      <c r="D1947" s="50"/>
      <c r="E1947" s="38" t="s">
        <v>14</v>
      </c>
      <c r="F1947" s="50"/>
      <c r="G1947" s="51">
        <v>0</v>
      </c>
      <c r="H1947" s="52">
        <v>0</v>
      </c>
      <c r="I1947" s="52">
        <v>0</v>
      </c>
      <c r="J1947" s="52">
        <v>0</v>
      </c>
      <c r="K1947" s="52">
        <v>0</v>
      </c>
      <c r="L1947" s="103">
        <f t="shared" si="121"/>
        <v>0</v>
      </c>
      <c r="M1947" s="53">
        <v>1</v>
      </c>
      <c r="N1947" s="106">
        <f t="shared" si="122"/>
        <v>0</v>
      </c>
      <c r="O1947" s="53">
        <v>1</v>
      </c>
      <c r="P1947" s="53">
        <v>1</v>
      </c>
      <c r="Q1947" s="53">
        <v>1</v>
      </c>
      <c r="R1947" s="42">
        <v>0</v>
      </c>
      <c r="S1947" s="42">
        <v>0</v>
      </c>
      <c r="T1947" s="43" t="s">
        <v>105</v>
      </c>
      <c r="U1947" s="53"/>
      <c r="V1947" s="41" t="s">
        <v>106</v>
      </c>
      <c r="W1947" s="53"/>
      <c r="X1947" s="41" t="s">
        <v>106</v>
      </c>
      <c r="Y1947" s="53"/>
      <c r="Z1947" s="53">
        <f t="shared" si="123"/>
        <v>0</v>
      </c>
      <c r="AA1947" s="53">
        <f t="shared" si="124"/>
        <v>0</v>
      </c>
      <c r="AB1947" s="54"/>
      <c r="AC1947" s="55">
        <v>0</v>
      </c>
      <c r="AD1947" s="46" t="s">
        <v>106</v>
      </c>
      <c r="AE1947" s="47"/>
      <c r="AF1947" s="69" t="s">
        <v>106</v>
      </c>
      <c r="AG1947" s="64" t="s">
        <v>106</v>
      </c>
      <c r="AH1947" s="65" t="s">
        <v>106</v>
      </c>
      <c r="AI1947" s="65" t="s">
        <v>106</v>
      </c>
      <c r="AJ1947" s="65" t="s">
        <v>106</v>
      </c>
      <c r="AK1947" s="74" t="s">
        <v>106</v>
      </c>
      <c r="AL1947" s="75" t="s">
        <v>106</v>
      </c>
      <c r="AM1947" s="75" t="s">
        <v>106</v>
      </c>
      <c r="AN1947" s="75" t="s">
        <v>106</v>
      </c>
      <c r="AO1947" s="75" t="s">
        <v>106</v>
      </c>
      <c r="AP1947" s="75" t="s">
        <v>106</v>
      </c>
    </row>
    <row r="1948" spans="1:42">
      <c r="A1948" s="59">
        <v>1946</v>
      </c>
      <c r="B1948" s="109"/>
      <c r="C1948" s="49"/>
      <c r="D1948" s="50"/>
      <c r="E1948" s="38" t="s">
        <v>14</v>
      </c>
      <c r="F1948" s="50"/>
      <c r="G1948" s="51">
        <v>0</v>
      </c>
      <c r="H1948" s="52">
        <v>0</v>
      </c>
      <c r="I1948" s="52">
        <v>0</v>
      </c>
      <c r="J1948" s="52">
        <v>0</v>
      </c>
      <c r="K1948" s="52">
        <v>0</v>
      </c>
      <c r="L1948" s="103">
        <f t="shared" si="121"/>
        <v>0</v>
      </c>
      <c r="M1948" s="53">
        <v>1</v>
      </c>
      <c r="N1948" s="106">
        <f t="shared" si="122"/>
        <v>0</v>
      </c>
      <c r="O1948" s="53">
        <v>1</v>
      </c>
      <c r="P1948" s="53">
        <v>1</v>
      </c>
      <c r="Q1948" s="53">
        <v>1</v>
      </c>
      <c r="R1948" s="42">
        <v>0</v>
      </c>
      <c r="S1948" s="42">
        <v>0</v>
      </c>
      <c r="T1948" s="43" t="s">
        <v>105</v>
      </c>
      <c r="U1948" s="53"/>
      <c r="V1948" s="41" t="s">
        <v>106</v>
      </c>
      <c r="W1948" s="53"/>
      <c r="X1948" s="41" t="s">
        <v>106</v>
      </c>
      <c r="Y1948" s="53"/>
      <c r="Z1948" s="53">
        <f t="shared" si="123"/>
        <v>0</v>
      </c>
      <c r="AA1948" s="53">
        <f t="shared" si="124"/>
        <v>0</v>
      </c>
      <c r="AB1948" s="54"/>
      <c r="AC1948" s="55">
        <v>0</v>
      </c>
      <c r="AD1948" s="46" t="s">
        <v>106</v>
      </c>
      <c r="AE1948" s="47"/>
      <c r="AF1948" s="69" t="s">
        <v>106</v>
      </c>
      <c r="AG1948" s="64" t="s">
        <v>106</v>
      </c>
      <c r="AH1948" s="65" t="s">
        <v>106</v>
      </c>
      <c r="AI1948" s="65" t="s">
        <v>106</v>
      </c>
      <c r="AJ1948" s="65" t="s">
        <v>106</v>
      </c>
      <c r="AK1948" s="74" t="s">
        <v>106</v>
      </c>
      <c r="AL1948" s="75" t="s">
        <v>106</v>
      </c>
      <c r="AM1948" s="75" t="s">
        <v>106</v>
      </c>
      <c r="AN1948" s="75" t="s">
        <v>106</v>
      </c>
      <c r="AO1948" s="75" t="s">
        <v>106</v>
      </c>
      <c r="AP1948" s="75" t="s">
        <v>106</v>
      </c>
    </row>
    <row r="1949" spans="1:42">
      <c r="A1949" s="59">
        <v>1947</v>
      </c>
      <c r="B1949" s="109"/>
      <c r="C1949" s="49"/>
      <c r="D1949" s="50"/>
      <c r="E1949" s="38" t="s">
        <v>14</v>
      </c>
      <c r="F1949" s="50"/>
      <c r="G1949" s="51">
        <v>0</v>
      </c>
      <c r="H1949" s="52">
        <v>0</v>
      </c>
      <c r="I1949" s="52">
        <v>0</v>
      </c>
      <c r="J1949" s="52">
        <v>0</v>
      </c>
      <c r="K1949" s="52">
        <v>0</v>
      </c>
      <c r="L1949" s="103">
        <f t="shared" si="121"/>
        <v>0</v>
      </c>
      <c r="M1949" s="53">
        <v>1</v>
      </c>
      <c r="N1949" s="106">
        <f t="shared" si="122"/>
        <v>0</v>
      </c>
      <c r="O1949" s="53">
        <v>1</v>
      </c>
      <c r="P1949" s="53">
        <v>1</v>
      </c>
      <c r="Q1949" s="53">
        <v>1</v>
      </c>
      <c r="R1949" s="42">
        <v>0</v>
      </c>
      <c r="S1949" s="42">
        <v>0</v>
      </c>
      <c r="T1949" s="43" t="s">
        <v>105</v>
      </c>
      <c r="U1949" s="53"/>
      <c r="V1949" s="41" t="s">
        <v>106</v>
      </c>
      <c r="W1949" s="53"/>
      <c r="X1949" s="41" t="s">
        <v>106</v>
      </c>
      <c r="Y1949" s="53"/>
      <c r="Z1949" s="53">
        <f t="shared" si="123"/>
        <v>0</v>
      </c>
      <c r="AA1949" s="53">
        <f t="shared" si="124"/>
        <v>0</v>
      </c>
      <c r="AB1949" s="54"/>
      <c r="AC1949" s="55">
        <v>0</v>
      </c>
      <c r="AD1949" s="46" t="s">
        <v>106</v>
      </c>
      <c r="AE1949" s="47"/>
      <c r="AF1949" s="69" t="s">
        <v>106</v>
      </c>
      <c r="AG1949" s="64" t="s">
        <v>106</v>
      </c>
      <c r="AH1949" s="65" t="s">
        <v>106</v>
      </c>
      <c r="AI1949" s="65" t="s">
        <v>106</v>
      </c>
      <c r="AJ1949" s="65" t="s">
        <v>106</v>
      </c>
      <c r="AK1949" s="74" t="s">
        <v>106</v>
      </c>
      <c r="AL1949" s="75" t="s">
        <v>106</v>
      </c>
      <c r="AM1949" s="75" t="s">
        <v>106</v>
      </c>
      <c r="AN1949" s="75" t="s">
        <v>106</v>
      </c>
      <c r="AO1949" s="75" t="s">
        <v>106</v>
      </c>
      <c r="AP1949" s="75" t="s">
        <v>106</v>
      </c>
    </row>
    <row r="1950" spans="1:42">
      <c r="A1950" s="59">
        <v>1948</v>
      </c>
      <c r="B1950" s="109"/>
      <c r="C1950" s="49"/>
      <c r="D1950" s="50"/>
      <c r="E1950" s="38" t="s">
        <v>14</v>
      </c>
      <c r="F1950" s="50"/>
      <c r="G1950" s="51">
        <v>0</v>
      </c>
      <c r="H1950" s="52">
        <v>0</v>
      </c>
      <c r="I1950" s="52">
        <v>0</v>
      </c>
      <c r="J1950" s="52">
        <v>0</v>
      </c>
      <c r="K1950" s="52">
        <v>0</v>
      </c>
      <c r="L1950" s="103">
        <f t="shared" si="121"/>
        <v>0</v>
      </c>
      <c r="M1950" s="53">
        <v>1</v>
      </c>
      <c r="N1950" s="106">
        <f t="shared" si="122"/>
        <v>0</v>
      </c>
      <c r="O1950" s="53">
        <v>1</v>
      </c>
      <c r="P1950" s="53">
        <v>1</v>
      </c>
      <c r="Q1950" s="53">
        <v>1</v>
      </c>
      <c r="R1950" s="42">
        <v>0</v>
      </c>
      <c r="S1950" s="42">
        <v>0</v>
      </c>
      <c r="T1950" s="43" t="s">
        <v>105</v>
      </c>
      <c r="U1950" s="53"/>
      <c r="V1950" s="41" t="s">
        <v>106</v>
      </c>
      <c r="W1950" s="53"/>
      <c r="X1950" s="41" t="s">
        <v>106</v>
      </c>
      <c r="Y1950" s="53"/>
      <c r="Z1950" s="53">
        <f t="shared" si="123"/>
        <v>0</v>
      </c>
      <c r="AA1950" s="53">
        <f t="shared" si="124"/>
        <v>0</v>
      </c>
      <c r="AB1950" s="54"/>
      <c r="AC1950" s="55">
        <v>0</v>
      </c>
      <c r="AD1950" s="46" t="s">
        <v>106</v>
      </c>
      <c r="AE1950" s="47"/>
      <c r="AF1950" s="69" t="s">
        <v>106</v>
      </c>
      <c r="AG1950" s="64" t="s">
        <v>106</v>
      </c>
      <c r="AH1950" s="65" t="s">
        <v>106</v>
      </c>
      <c r="AI1950" s="65" t="s">
        <v>106</v>
      </c>
      <c r="AJ1950" s="65" t="s">
        <v>106</v>
      </c>
      <c r="AK1950" s="74" t="s">
        <v>106</v>
      </c>
      <c r="AL1950" s="75" t="s">
        <v>106</v>
      </c>
      <c r="AM1950" s="75" t="s">
        <v>106</v>
      </c>
      <c r="AN1950" s="75" t="s">
        <v>106</v>
      </c>
      <c r="AO1950" s="75" t="s">
        <v>106</v>
      </c>
      <c r="AP1950" s="75" t="s">
        <v>106</v>
      </c>
    </row>
    <row r="1951" spans="1:42">
      <c r="A1951" s="59">
        <v>1949</v>
      </c>
      <c r="B1951" s="109"/>
      <c r="C1951" s="49"/>
      <c r="D1951" s="50"/>
      <c r="E1951" s="38" t="s">
        <v>14</v>
      </c>
      <c r="F1951" s="50"/>
      <c r="G1951" s="51">
        <v>0</v>
      </c>
      <c r="H1951" s="52">
        <v>0</v>
      </c>
      <c r="I1951" s="52">
        <v>0</v>
      </c>
      <c r="J1951" s="52">
        <v>0</v>
      </c>
      <c r="K1951" s="52">
        <v>0</v>
      </c>
      <c r="L1951" s="103">
        <f t="shared" si="121"/>
        <v>0</v>
      </c>
      <c r="M1951" s="53">
        <v>1</v>
      </c>
      <c r="N1951" s="106">
        <f t="shared" si="122"/>
        <v>0</v>
      </c>
      <c r="O1951" s="53">
        <v>1</v>
      </c>
      <c r="P1951" s="53">
        <v>1</v>
      </c>
      <c r="Q1951" s="53">
        <v>1</v>
      </c>
      <c r="R1951" s="42">
        <v>0</v>
      </c>
      <c r="S1951" s="42">
        <v>0</v>
      </c>
      <c r="T1951" s="43" t="s">
        <v>105</v>
      </c>
      <c r="U1951" s="53"/>
      <c r="V1951" s="41" t="s">
        <v>106</v>
      </c>
      <c r="W1951" s="53"/>
      <c r="X1951" s="41" t="s">
        <v>106</v>
      </c>
      <c r="Y1951" s="53"/>
      <c r="Z1951" s="53">
        <f t="shared" si="123"/>
        <v>0</v>
      </c>
      <c r="AA1951" s="53">
        <f t="shared" si="124"/>
        <v>0</v>
      </c>
      <c r="AB1951" s="54"/>
      <c r="AC1951" s="55">
        <v>0</v>
      </c>
      <c r="AD1951" s="46" t="s">
        <v>106</v>
      </c>
      <c r="AE1951" s="47"/>
      <c r="AF1951" s="69" t="s">
        <v>106</v>
      </c>
      <c r="AG1951" s="64" t="s">
        <v>106</v>
      </c>
      <c r="AH1951" s="65" t="s">
        <v>106</v>
      </c>
      <c r="AI1951" s="65" t="s">
        <v>106</v>
      </c>
      <c r="AJ1951" s="65" t="s">
        <v>106</v>
      </c>
      <c r="AK1951" s="74" t="s">
        <v>106</v>
      </c>
      <c r="AL1951" s="75" t="s">
        <v>106</v>
      </c>
      <c r="AM1951" s="75" t="s">
        <v>106</v>
      </c>
      <c r="AN1951" s="75" t="s">
        <v>106</v>
      </c>
      <c r="AO1951" s="75" t="s">
        <v>106</v>
      </c>
      <c r="AP1951" s="75" t="s">
        <v>106</v>
      </c>
    </row>
    <row r="1952" spans="1:42">
      <c r="A1952" s="59">
        <v>1950</v>
      </c>
      <c r="B1952" s="109"/>
      <c r="C1952" s="49"/>
      <c r="D1952" s="50"/>
      <c r="E1952" s="38" t="s">
        <v>14</v>
      </c>
      <c r="F1952" s="50"/>
      <c r="G1952" s="51">
        <v>0</v>
      </c>
      <c r="H1952" s="52">
        <v>0</v>
      </c>
      <c r="I1952" s="52">
        <v>0</v>
      </c>
      <c r="J1952" s="52">
        <v>0</v>
      </c>
      <c r="K1952" s="52">
        <v>0</v>
      </c>
      <c r="L1952" s="103">
        <f t="shared" si="121"/>
        <v>0</v>
      </c>
      <c r="M1952" s="53">
        <v>1</v>
      </c>
      <c r="N1952" s="106">
        <f t="shared" si="122"/>
        <v>0</v>
      </c>
      <c r="O1952" s="53">
        <v>1</v>
      </c>
      <c r="P1952" s="53">
        <v>1</v>
      </c>
      <c r="Q1952" s="53">
        <v>1</v>
      </c>
      <c r="R1952" s="42">
        <v>0</v>
      </c>
      <c r="S1952" s="42">
        <v>0</v>
      </c>
      <c r="T1952" s="43" t="s">
        <v>105</v>
      </c>
      <c r="U1952" s="53"/>
      <c r="V1952" s="41" t="s">
        <v>106</v>
      </c>
      <c r="W1952" s="53"/>
      <c r="X1952" s="41" t="s">
        <v>106</v>
      </c>
      <c r="Y1952" s="53"/>
      <c r="Z1952" s="53">
        <f t="shared" si="123"/>
        <v>0</v>
      </c>
      <c r="AA1952" s="53">
        <f t="shared" si="124"/>
        <v>0</v>
      </c>
      <c r="AB1952" s="54"/>
      <c r="AC1952" s="55">
        <v>0</v>
      </c>
      <c r="AD1952" s="46" t="s">
        <v>106</v>
      </c>
      <c r="AE1952" s="47"/>
      <c r="AF1952" s="69" t="s">
        <v>106</v>
      </c>
      <c r="AG1952" s="64" t="s">
        <v>106</v>
      </c>
      <c r="AH1952" s="65" t="s">
        <v>106</v>
      </c>
      <c r="AI1952" s="65" t="s">
        <v>106</v>
      </c>
      <c r="AJ1952" s="65" t="s">
        <v>106</v>
      </c>
      <c r="AK1952" s="74" t="s">
        <v>106</v>
      </c>
      <c r="AL1952" s="75" t="s">
        <v>106</v>
      </c>
      <c r="AM1952" s="75" t="s">
        <v>106</v>
      </c>
      <c r="AN1952" s="75" t="s">
        <v>106</v>
      </c>
      <c r="AO1952" s="75" t="s">
        <v>106</v>
      </c>
      <c r="AP1952" s="75" t="s">
        <v>106</v>
      </c>
    </row>
    <row r="1953" spans="1:42">
      <c r="A1953" s="59">
        <v>1951</v>
      </c>
      <c r="B1953" s="109"/>
      <c r="C1953" s="49"/>
      <c r="D1953" s="50"/>
      <c r="E1953" s="38" t="s">
        <v>14</v>
      </c>
      <c r="F1953" s="50"/>
      <c r="G1953" s="51">
        <v>0</v>
      </c>
      <c r="H1953" s="52">
        <v>0</v>
      </c>
      <c r="I1953" s="52">
        <v>0</v>
      </c>
      <c r="J1953" s="52">
        <v>0</v>
      </c>
      <c r="K1953" s="52">
        <v>0</v>
      </c>
      <c r="L1953" s="103">
        <f t="shared" si="121"/>
        <v>0</v>
      </c>
      <c r="M1953" s="53">
        <v>1</v>
      </c>
      <c r="N1953" s="106">
        <f t="shared" si="122"/>
        <v>0</v>
      </c>
      <c r="O1953" s="53">
        <v>1</v>
      </c>
      <c r="P1953" s="53">
        <v>1</v>
      </c>
      <c r="Q1953" s="53">
        <v>1</v>
      </c>
      <c r="R1953" s="42">
        <v>0</v>
      </c>
      <c r="S1953" s="42">
        <v>0</v>
      </c>
      <c r="T1953" s="43" t="s">
        <v>105</v>
      </c>
      <c r="U1953" s="53"/>
      <c r="V1953" s="41" t="s">
        <v>106</v>
      </c>
      <c r="W1953" s="53"/>
      <c r="X1953" s="41" t="s">
        <v>106</v>
      </c>
      <c r="Y1953" s="53"/>
      <c r="Z1953" s="53">
        <f t="shared" si="123"/>
        <v>0</v>
      </c>
      <c r="AA1953" s="53">
        <f t="shared" si="124"/>
        <v>0</v>
      </c>
      <c r="AB1953" s="54"/>
      <c r="AC1953" s="55">
        <v>0</v>
      </c>
      <c r="AD1953" s="46" t="s">
        <v>106</v>
      </c>
      <c r="AE1953" s="47"/>
      <c r="AF1953" s="69" t="s">
        <v>106</v>
      </c>
      <c r="AG1953" s="64" t="s">
        <v>106</v>
      </c>
      <c r="AH1953" s="65" t="s">
        <v>106</v>
      </c>
      <c r="AI1953" s="65" t="s">
        <v>106</v>
      </c>
      <c r="AJ1953" s="65" t="s">
        <v>106</v>
      </c>
      <c r="AK1953" s="74" t="s">
        <v>106</v>
      </c>
      <c r="AL1953" s="75" t="s">
        <v>106</v>
      </c>
      <c r="AM1953" s="75" t="s">
        <v>106</v>
      </c>
      <c r="AN1953" s="75" t="s">
        <v>106</v>
      </c>
      <c r="AO1953" s="75" t="s">
        <v>106</v>
      </c>
      <c r="AP1953" s="75" t="s">
        <v>106</v>
      </c>
    </row>
    <row r="1954" spans="1:42">
      <c r="A1954" s="59">
        <v>1952</v>
      </c>
      <c r="B1954" s="109"/>
      <c r="C1954" s="49"/>
      <c r="D1954" s="50"/>
      <c r="E1954" s="38" t="s">
        <v>14</v>
      </c>
      <c r="F1954" s="50"/>
      <c r="G1954" s="51">
        <v>0</v>
      </c>
      <c r="H1954" s="52">
        <v>0</v>
      </c>
      <c r="I1954" s="52">
        <v>0</v>
      </c>
      <c r="J1954" s="52">
        <v>0</v>
      </c>
      <c r="K1954" s="52">
        <v>0</v>
      </c>
      <c r="L1954" s="103">
        <f t="shared" si="121"/>
        <v>0</v>
      </c>
      <c r="M1954" s="53">
        <v>1</v>
      </c>
      <c r="N1954" s="106">
        <f t="shared" si="122"/>
        <v>0</v>
      </c>
      <c r="O1954" s="53">
        <v>1</v>
      </c>
      <c r="P1954" s="53">
        <v>1</v>
      </c>
      <c r="Q1954" s="53">
        <v>1</v>
      </c>
      <c r="R1954" s="42">
        <v>0</v>
      </c>
      <c r="S1954" s="42">
        <v>0</v>
      </c>
      <c r="T1954" s="43" t="s">
        <v>105</v>
      </c>
      <c r="U1954" s="53"/>
      <c r="V1954" s="41" t="s">
        <v>106</v>
      </c>
      <c r="W1954" s="53"/>
      <c r="X1954" s="41" t="s">
        <v>106</v>
      </c>
      <c r="Y1954" s="53"/>
      <c r="Z1954" s="53">
        <f t="shared" si="123"/>
        <v>0</v>
      </c>
      <c r="AA1954" s="53">
        <f t="shared" si="124"/>
        <v>0</v>
      </c>
      <c r="AB1954" s="54"/>
      <c r="AC1954" s="55">
        <v>0</v>
      </c>
      <c r="AD1954" s="46" t="s">
        <v>106</v>
      </c>
      <c r="AE1954" s="47"/>
      <c r="AF1954" s="69" t="s">
        <v>106</v>
      </c>
      <c r="AG1954" s="64" t="s">
        <v>106</v>
      </c>
      <c r="AH1954" s="65" t="s">
        <v>106</v>
      </c>
      <c r="AI1954" s="65" t="s">
        <v>106</v>
      </c>
      <c r="AJ1954" s="65" t="s">
        <v>106</v>
      </c>
      <c r="AK1954" s="74" t="s">
        <v>106</v>
      </c>
      <c r="AL1954" s="75" t="s">
        <v>106</v>
      </c>
      <c r="AM1954" s="75" t="s">
        <v>106</v>
      </c>
      <c r="AN1954" s="75" t="s">
        <v>106</v>
      </c>
      <c r="AO1954" s="75" t="s">
        <v>106</v>
      </c>
      <c r="AP1954" s="75" t="s">
        <v>106</v>
      </c>
    </row>
    <row r="1955" spans="1:42">
      <c r="A1955" s="59">
        <v>1953</v>
      </c>
      <c r="B1955" s="109"/>
      <c r="C1955" s="49"/>
      <c r="D1955" s="50"/>
      <c r="E1955" s="38" t="s">
        <v>14</v>
      </c>
      <c r="F1955" s="50"/>
      <c r="G1955" s="51">
        <v>0</v>
      </c>
      <c r="H1955" s="52">
        <v>0</v>
      </c>
      <c r="I1955" s="52">
        <v>0</v>
      </c>
      <c r="J1955" s="52">
        <v>0</v>
      </c>
      <c r="K1955" s="52">
        <v>0</v>
      </c>
      <c r="L1955" s="103">
        <f t="shared" si="121"/>
        <v>0</v>
      </c>
      <c r="M1955" s="53">
        <v>1</v>
      </c>
      <c r="N1955" s="106">
        <f t="shared" si="122"/>
        <v>0</v>
      </c>
      <c r="O1955" s="53">
        <v>1</v>
      </c>
      <c r="P1955" s="53">
        <v>1</v>
      </c>
      <c r="Q1955" s="53">
        <v>1</v>
      </c>
      <c r="R1955" s="42">
        <v>0</v>
      </c>
      <c r="S1955" s="42">
        <v>0</v>
      </c>
      <c r="T1955" s="43" t="s">
        <v>105</v>
      </c>
      <c r="U1955" s="53"/>
      <c r="V1955" s="41" t="s">
        <v>106</v>
      </c>
      <c r="W1955" s="53"/>
      <c r="X1955" s="41" t="s">
        <v>106</v>
      </c>
      <c r="Y1955" s="53"/>
      <c r="Z1955" s="53">
        <f t="shared" si="123"/>
        <v>0</v>
      </c>
      <c r="AA1955" s="53">
        <f t="shared" si="124"/>
        <v>0</v>
      </c>
      <c r="AB1955" s="54"/>
      <c r="AC1955" s="55">
        <v>0</v>
      </c>
      <c r="AD1955" s="46" t="s">
        <v>106</v>
      </c>
      <c r="AE1955" s="47"/>
      <c r="AF1955" s="69" t="s">
        <v>106</v>
      </c>
      <c r="AG1955" s="64" t="s">
        <v>106</v>
      </c>
      <c r="AH1955" s="65" t="s">
        <v>106</v>
      </c>
      <c r="AI1955" s="65" t="s">
        <v>106</v>
      </c>
      <c r="AJ1955" s="65" t="s">
        <v>106</v>
      </c>
      <c r="AK1955" s="74" t="s">
        <v>106</v>
      </c>
      <c r="AL1955" s="75" t="s">
        <v>106</v>
      </c>
      <c r="AM1955" s="75" t="s">
        <v>106</v>
      </c>
      <c r="AN1955" s="75" t="s">
        <v>106</v>
      </c>
      <c r="AO1955" s="75" t="s">
        <v>106</v>
      </c>
      <c r="AP1955" s="75" t="s">
        <v>106</v>
      </c>
    </row>
    <row r="1956" spans="1:42">
      <c r="A1956" s="59">
        <v>1954</v>
      </c>
      <c r="B1956" s="109"/>
      <c r="C1956" s="49"/>
      <c r="D1956" s="50"/>
      <c r="E1956" s="38" t="s">
        <v>14</v>
      </c>
      <c r="F1956" s="50"/>
      <c r="G1956" s="51">
        <v>0</v>
      </c>
      <c r="H1956" s="52">
        <v>0</v>
      </c>
      <c r="I1956" s="52">
        <v>0</v>
      </c>
      <c r="J1956" s="52">
        <v>0</v>
      </c>
      <c r="K1956" s="52">
        <v>0</v>
      </c>
      <c r="L1956" s="103">
        <f t="shared" si="121"/>
        <v>0</v>
      </c>
      <c r="M1956" s="53">
        <v>1</v>
      </c>
      <c r="N1956" s="106">
        <f t="shared" si="122"/>
        <v>0</v>
      </c>
      <c r="O1956" s="53">
        <v>1</v>
      </c>
      <c r="P1956" s="53">
        <v>1</v>
      </c>
      <c r="Q1956" s="53">
        <v>1</v>
      </c>
      <c r="R1956" s="42">
        <v>0</v>
      </c>
      <c r="S1956" s="42">
        <v>0</v>
      </c>
      <c r="T1956" s="43" t="s">
        <v>105</v>
      </c>
      <c r="U1956" s="53"/>
      <c r="V1956" s="41" t="s">
        <v>106</v>
      </c>
      <c r="W1956" s="53"/>
      <c r="X1956" s="41" t="s">
        <v>106</v>
      </c>
      <c r="Y1956" s="53"/>
      <c r="Z1956" s="53">
        <f t="shared" si="123"/>
        <v>0</v>
      </c>
      <c r="AA1956" s="53">
        <f t="shared" si="124"/>
        <v>0</v>
      </c>
      <c r="AB1956" s="54"/>
      <c r="AC1956" s="55">
        <v>0</v>
      </c>
      <c r="AD1956" s="46" t="s">
        <v>106</v>
      </c>
      <c r="AE1956" s="47"/>
      <c r="AF1956" s="69" t="s">
        <v>106</v>
      </c>
      <c r="AG1956" s="64" t="s">
        <v>106</v>
      </c>
      <c r="AH1956" s="65" t="s">
        <v>106</v>
      </c>
      <c r="AI1956" s="65" t="s">
        <v>106</v>
      </c>
      <c r="AJ1956" s="65" t="s">
        <v>106</v>
      </c>
      <c r="AK1956" s="74" t="s">
        <v>106</v>
      </c>
      <c r="AL1956" s="75" t="s">
        <v>106</v>
      </c>
      <c r="AM1956" s="75" t="s">
        <v>106</v>
      </c>
      <c r="AN1956" s="75" t="s">
        <v>106</v>
      </c>
      <c r="AO1956" s="75" t="s">
        <v>106</v>
      </c>
      <c r="AP1956" s="75" t="s">
        <v>106</v>
      </c>
    </row>
    <row r="1957" spans="1:42">
      <c r="A1957" s="59">
        <v>1955</v>
      </c>
      <c r="B1957" s="109"/>
      <c r="C1957" s="49"/>
      <c r="D1957" s="50"/>
      <c r="E1957" s="38" t="s">
        <v>14</v>
      </c>
      <c r="F1957" s="50"/>
      <c r="G1957" s="51">
        <v>0</v>
      </c>
      <c r="H1957" s="52">
        <v>0</v>
      </c>
      <c r="I1957" s="52">
        <v>0</v>
      </c>
      <c r="J1957" s="52">
        <v>0</v>
      </c>
      <c r="K1957" s="52">
        <v>0</v>
      </c>
      <c r="L1957" s="103">
        <f t="shared" si="121"/>
        <v>0</v>
      </c>
      <c r="M1957" s="53">
        <v>1</v>
      </c>
      <c r="N1957" s="106">
        <f t="shared" si="122"/>
        <v>0</v>
      </c>
      <c r="O1957" s="53">
        <v>1</v>
      </c>
      <c r="P1957" s="53">
        <v>1</v>
      </c>
      <c r="Q1957" s="53">
        <v>1</v>
      </c>
      <c r="R1957" s="42">
        <v>0</v>
      </c>
      <c r="S1957" s="42">
        <v>0</v>
      </c>
      <c r="T1957" s="43" t="s">
        <v>105</v>
      </c>
      <c r="U1957" s="53"/>
      <c r="V1957" s="41" t="s">
        <v>106</v>
      </c>
      <c r="W1957" s="53"/>
      <c r="X1957" s="41" t="s">
        <v>106</v>
      </c>
      <c r="Y1957" s="53"/>
      <c r="Z1957" s="53">
        <f t="shared" si="123"/>
        <v>0</v>
      </c>
      <c r="AA1957" s="53">
        <f t="shared" si="124"/>
        <v>0</v>
      </c>
      <c r="AB1957" s="54"/>
      <c r="AC1957" s="55">
        <v>0</v>
      </c>
      <c r="AD1957" s="46" t="s">
        <v>106</v>
      </c>
      <c r="AE1957" s="47"/>
      <c r="AF1957" s="69" t="s">
        <v>106</v>
      </c>
      <c r="AG1957" s="64" t="s">
        <v>106</v>
      </c>
      <c r="AH1957" s="65" t="s">
        <v>106</v>
      </c>
      <c r="AI1957" s="65" t="s">
        <v>106</v>
      </c>
      <c r="AJ1957" s="65" t="s">
        <v>106</v>
      </c>
      <c r="AK1957" s="74" t="s">
        <v>106</v>
      </c>
      <c r="AL1957" s="75" t="s">
        <v>106</v>
      </c>
      <c r="AM1957" s="75" t="s">
        <v>106</v>
      </c>
      <c r="AN1957" s="75" t="s">
        <v>106</v>
      </c>
      <c r="AO1957" s="75" t="s">
        <v>106</v>
      </c>
      <c r="AP1957" s="75" t="s">
        <v>106</v>
      </c>
    </row>
    <row r="1958" spans="1:42">
      <c r="A1958" s="59">
        <v>1956</v>
      </c>
      <c r="B1958" s="109"/>
      <c r="C1958" s="49"/>
      <c r="D1958" s="50"/>
      <c r="E1958" s="38" t="s">
        <v>14</v>
      </c>
      <c r="F1958" s="50"/>
      <c r="G1958" s="51">
        <v>0</v>
      </c>
      <c r="H1958" s="52">
        <v>0</v>
      </c>
      <c r="I1958" s="52">
        <v>0</v>
      </c>
      <c r="J1958" s="52">
        <v>0</v>
      </c>
      <c r="K1958" s="52">
        <v>0</v>
      </c>
      <c r="L1958" s="103">
        <f t="shared" si="121"/>
        <v>0</v>
      </c>
      <c r="M1958" s="53">
        <v>1</v>
      </c>
      <c r="N1958" s="106">
        <f t="shared" si="122"/>
        <v>0</v>
      </c>
      <c r="O1958" s="53">
        <v>1</v>
      </c>
      <c r="P1958" s="53">
        <v>1</v>
      </c>
      <c r="Q1958" s="53">
        <v>1</v>
      </c>
      <c r="R1958" s="42">
        <v>0</v>
      </c>
      <c r="S1958" s="42">
        <v>0</v>
      </c>
      <c r="T1958" s="43" t="s">
        <v>105</v>
      </c>
      <c r="U1958" s="53"/>
      <c r="V1958" s="41" t="s">
        <v>106</v>
      </c>
      <c r="W1958" s="53"/>
      <c r="X1958" s="41" t="s">
        <v>106</v>
      </c>
      <c r="Y1958" s="53"/>
      <c r="Z1958" s="53">
        <f t="shared" si="123"/>
        <v>0</v>
      </c>
      <c r="AA1958" s="53">
        <f t="shared" si="124"/>
        <v>0</v>
      </c>
      <c r="AB1958" s="54"/>
      <c r="AC1958" s="55">
        <v>0</v>
      </c>
      <c r="AD1958" s="46" t="s">
        <v>106</v>
      </c>
      <c r="AE1958" s="47"/>
      <c r="AF1958" s="69" t="s">
        <v>106</v>
      </c>
      <c r="AG1958" s="64" t="s">
        <v>106</v>
      </c>
      <c r="AH1958" s="65" t="s">
        <v>106</v>
      </c>
      <c r="AI1958" s="65" t="s">
        <v>106</v>
      </c>
      <c r="AJ1958" s="65" t="s">
        <v>106</v>
      </c>
      <c r="AK1958" s="74" t="s">
        <v>106</v>
      </c>
      <c r="AL1958" s="75" t="s">
        <v>106</v>
      </c>
      <c r="AM1958" s="75" t="s">
        <v>106</v>
      </c>
      <c r="AN1958" s="75" t="s">
        <v>106</v>
      </c>
      <c r="AO1958" s="75" t="s">
        <v>106</v>
      </c>
      <c r="AP1958" s="75" t="s">
        <v>106</v>
      </c>
    </row>
    <row r="1959" spans="1:42">
      <c r="A1959" s="59">
        <v>1957</v>
      </c>
      <c r="B1959" s="109"/>
      <c r="C1959" s="49"/>
      <c r="D1959" s="50"/>
      <c r="E1959" s="38" t="s">
        <v>14</v>
      </c>
      <c r="F1959" s="50"/>
      <c r="G1959" s="51">
        <v>0</v>
      </c>
      <c r="H1959" s="52">
        <v>0</v>
      </c>
      <c r="I1959" s="52">
        <v>0</v>
      </c>
      <c r="J1959" s="52">
        <v>0</v>
      </c>
      <c r="K1959" s="52">
        <v>0</v>
      </c>
      <c r="L1959" s="103">
        <f t="shared" si="121"/>
        <v>0</v>
      </c>
      <c r="M1959" s="53">
        <v>1</v>
      </c>
      <c r="N1959" s="106">
        <f t="shared" si="122"/>
        <v>0</v>
      </c>
      <c r="O1959" s="53">
        <v>1</v>
      </c>
      <c r="P1959" s="53">
        <v>1</v>
      </c>
      <c r="Q1959" s="53">
        <v>1</v>
      </c>
      <c r="R1959" s="42">
        <v>0</v>
      </c>
      <c r="S1959" s="42">
        <v>0</v>
      </c>
      <c r="T1959" s="43" t="s">
        <v>105</v>
      </c>
      <c r="U1959" s="53"/>
      <c r="V1959" s="41" t="s">
        <v>106</v>
      </c>
      <c r="W1959" s="53"/>
      <c r="X1959" s="41" t="s">
        <v>106</v>
      </c>
      <c r="Y1959" s="53"/>
      <c r="Z1959" s="53">
        <f t="shared" si="123"/>
        <v>0</v>
      </c>
      <c r="AA1959" s="53">
        <f t="shared" si="124"/>
        <v>0</v>
      </c>
      <c r="AB1959" s="54"/>
      <c r="AC1959" s="55">
        <v>0</v>
      </c>
      <c r="AD1959" s="46" t="s">
        <v>106</v>
      </c>
      <c r="AE1959" s="47"/>
      <c r="AF1959" s="69" t="s">
        <v>106</v>
      </c>
      <c r="AG1959" s="64" t="s">
        <v>106</v>
      </c>
      <c r="AH1959" s="65" t="s">
        <v>106</v>
      </c>
      <c r="AI1959" s="65" t="s">
        <v>106</v>
      </c>
      <c r="AJ1959" s="65" t="s">
        <v>106</v>
      </c>
      <c r="AK1959" s="74" t="s">
        <v>106</v>
      </c>
      <c r="AL1959" s="75" t="s">
        <v>106</v>
      </c>
      <c r="AM1959" s="75" t="s">
        <v>106</v>
      </c>
      <c r="AN1959" s="75" t="s">
        <v>106</v>
      </c>
      <c r="AO1959" s="75" t="s">
        <v>106</v>
      </c>
      <c r="AP1959" s="75" t="s">
        <v>106</v>
      </c>
    </row>
    <row r="1960" spans="1:42">
      <c r="A1960" s="59">
        <v>1958</v>
      </c>
      <c r="B1960" s="109"/>
      <c r="C1960" s="49"/>
      <c r="D1960" s="50"/>
      <c r="E1960" s="38" t="s">
        <v>14</v>
      </c>
      <c r="F1960" s="50"/>
      <c r="G1960" s="51">
        <v>0</v>
      </c>
      <c r="H1960" s="52">
        <v>0</v>
      </c>
      <c r="I1960" s="52">
        <v>0</v>
      </c>
      <c r="J1960" s="52">
        <v>0</v>
      </c>
      <c r="K1960" s="52">
        <v>0</v>
      </c>
      <c r="L1960" s="103">
        <f t="shared" si="121"/>
        <v>0</v>
      </c>
      <c r="M1960" s="53">
        <v>1</v>
      </c>
      <c r="N1960" s="106">
        <f t="shared" si="122"/>
        <v>0</v>
      </c>
      <c r="O1960" s="53">
        <v>1</v>
      </c>
      <c r="P1960" s="53">
        <v>1</v>
      </c>
      <c r="Q1960" s="53">
        <v>1</v>
      </c>
      <c r="R1960" s="42">
        <v>0</v>
      </c>
      <c r="S1960" s="42">
        <v>0</v>
      </c>
      <c r="T1960" s="43" t="s">
        <v>105</v>
      </c>
      <c r="U1960" s="53"/>
      <c r="V1960" s="41" t="s">
        <v>106</v>
      </c>
      <c r="W1960" s="53"/>
      <c r="X1960" s="41" t="s">
        <v>106</v>
      </c>
      <c r="Y1960" s="53"/>
      <c r="Z1960" s="53">
        <f t="shared" si="123"/>
        <v>0</v>
      </c>
      <c r="AA1960" s="53">
        <f t="shared" si="124"/>
        <v>0</v>
      </c>
      <c r="AB1960" s="54"/>
      <c r="AC1960" s="55">
        <v>0</v>
      </c>
      <c r="AD1960" s="46" t="s">
        <v>106</v>
      </c>
      <c r="AE1960" s="47"/>
      <c r="AF1960" s="69" t="s">
        <v>106</v>
      </c>
      <c r="AG1960" s="64" t="s">
        <v>106</v>
      </c>
      <c r="AH1960" s="65" t="s">
        <v>106</v>
      </c>
      <c r="AI1960" s="65" t="s">
        <v>106</v>
      </c>
      <c r="AJ1960" s="65" t="s">
        <v>106</v>
      </c>
      <c r="AK1960" s="74" t="s">
        <v>106</v>
      </c>
      <c r="AL1960" s="75" t="s">
        <v>106</v>
      </c>
      <c r="AM1960" s="75" t="s">
        <v>106</v>
      </c>
      <c r="AN1960" s="75" t="s">
        <v>106</v>
      </c>
      <c r="AO1960" s="75" t="s">
        <v>106</v>
      </c>
      <c r="AP1960" s="75" t="s">
        <v>106</v>
      </c>
    </row>
    <row r="1961" spans="1:42">
      <c r="A1961" s="59">
        <v>1959</v>
      </c>
      <c r="B1961" s="109"/>
      <c r="C1961" s="49"/>
      <c r="D1961" s="50"/>
      <c r="E1961" s="38" t="s">
        <v>14</v>
      </c>
      <c r="F1961" s="50"/>
      <c r="G1961" s="51">
        <v>0</v>
      </c>
      <c r="H1961" s="52">
        <v>0</v>
      </c>
      <c r="I1961" s="52">
        <v>0</v>
      </c>
      <c r="J1961" s="52">
        <v>0</v>
      </c>
      <c r="K1961" s="52">
        <v>0</v>
      </c>
      <c r="L1961" s="103">
        <f t="shared" si="121"/>
        <v>0</v>
      </c>
      <c r="M1961" s="53">
        <v>1</v>
      </c>
      <c r="N1961" s="106">
        <f t="shared" si="122"/>
        <v>0</v>
      </c>
      <c r="O1961" s="53">
        <v>1</v>
      </c>
      <c r="P1961" s="53">
        <v>1</v>
      </c>
      <c r="Q1961" s="53">
        <v>1</v>
      </c>
      <c r="R1961" s="42">
        <v>0</v>
      </c>
      <c r="S1961" s="42">
        <v>0</v>
      </c>
      <c r="T1961" s="43" t="s">
        <v>105</v>
      </c>
      <c r="U1961" s="53"/>
      <c r="V1961" s="41" t="s">
        <v>106</v>
      </c>
      <c r="W1961" s="53"/>
      <c r="X1961" s="41" t="s">
        <v>106</v>
      </c>
      <c r="Y1961" s="53"/>
      <c r="Z1961" s="53">
        <f t="shared" si="123"/>
        <v>0</v>
      </c>
      <c r="AA1961" s="53">
        <f t="shared" si="124"/>
        <v>0</v>
      </c>
      <c r="AB1961" s="54"/>
      <c r="AC1961" s="55">
        <v>0</v>
      </c>
      <c r="AD1961" s="46" t="s">
        <v>106</v>
      </c>
      <c r="AE1961" s="47"/>
      <c r="AF1961" s="69" t="s">
        <v>106</v>
      </c>
      <c r="AG1961" s="64" t="s">
        <v>106</v>
      </c>
      <c r="AH1961" s="65" t="s">
        <v>106</v>
      </c>
      <c r="AI1961" s="65" t="s">
        <v>106</v>
      </c>
      <c r="AJ1961" s="65" t="s">
        <v>106</v>
      </c>
      <c r="AK1961" s="74" t="s">
        <v>106</v>
      </c>
      <c r="AL1961" s="75" t="s">
        <v>106</v>
      </c>
      <c r="AM1961" s="75" t="s">
        <v>106</v>
      </c>
      <c r="AN1961" s="75" t="s">
        <v>106</v>
      </c>
      <c r="AO1961" s="75" t="s">
        <v>106</v>
      </c>
      <c r="AP1961" s="75" t="s">
        <v>106</v>
      </c>
    </row>
    <row r="1962" spans="1:42">
      <c r="A1962" s="59">
        <v>1960</v>
      </c>
      <c r="B1962" s="109"/>
      <c r="C1962" s="49"/>
      <c r="D1962" s="50"/>
      <c r="E1962" s="38" t="s">
        <v>14</v>
      </c>
      <c r="F1962" s="50"/>
      <c r="G1962" s="51">
        <v>0</v>
      </c>
      <c r="H1962" s="52">
        <v>0</v>
      </c>
      <c r="I1962" s="52">
        <v>0</v>
      </c>
      <c r="J1962" s="52">
        <v>0</v>
      </c>
      <c r="K1962" s="52">
        <v>0</v>
      </c>
      <c r="L1962" s="103">
        <f t="shared" si="121"/>
        <v>0</v>
      </c>
      <c r="M1962" s="53">
        <v>1</v>
      </c>
      <c r="N1962" s="106">
        <f t="shared" si="122"/>
        <v>0</v>
      </c>
      <c r="O1962" s="53">
        <v>1</v>
      </c>
      <c r="P1962" s="53">
        <v>1</v>
      </c>
      <c r="Q1962" s="53">
        <v>1</v>
      </c>
      <c r="R1962" s="42">
        <v>0</v>
      </c>
      <c r="S1962" s="42">
        <v>0</v>
      </c>
      <c r="T1962" s="43" t="s">
        <v>105</v>
      </c>
      <c r="U1962" s="53"/>
      <c r="V1962" s="41" t="s">
        <v>106</v>
      </c>
      <c r="W1962" s="53"/>
      <c r="X1962" s="41" t="s">
        <v>106</v>
      </c>
      <c r="Y1962" s="53"/>
      <c r="Z1962" s="53">
        <f t="shared" si="123"/>
        <v>0</v>
      </c>
      <c r="AA1962" s="53">
        <f t="shared" si="124"/>
        <v>0</v>
      </c>
      <c r="AB1962" s="54"/>
      <c r="AC1962" s="55">
        <v>0</v>
      </c>
      <c r="AD1962" s="46" t="s">
        <v>106</v>
      </c>
      <c r="AE1962" s="47"/>
      <c r="AF1962" s="69" t="s">
        <v>106</v>
      </c>
      <c r="AG1962" s="64" t="s">
        <v>106</v>
      </c>
      <c r="AH1962" s="65" t="s">
        <v>106</v>
      </c>
      <c r="AI1962" s="65" t="s">
        <v>106</v>
      </c>
      <c r="AJ1962" s="65" t="s">
        <v>106</v>
      </c>
      <c r="AK1962" s="74" t="s">
        <v>106</v>
      </c>
      <c r="AL1962" s="75" t="s">
        <v>106</v>
      </c>
      <c r="AM1962" s="75" t="s">
        <v>106</v>
      </c>
      <c r="AN1962" s="75" t="s">
        <v>106</v>
      </c>
      <c r="AO1962" s="75" t="s">
        <v>106</v>
      </c>
      <c r="AP1962" s="75" t="s">
        <v>106</v>
      </c>
    </row>
    <row r="1963" spans="1:42">
      <c r="A1963" s="59">
        <v>1961</v>
      </c>
      <c r="B1963" s="109"/>
      <c r="C1963" s="49"/>
      <c r="D1963" s="50"/>
      <c r="E1963" s="38" t="s">
        <v>14</v>
      </c>
      <c r="F1963" s="50"/>
      <c r="G1963" s="51">
        <v>0</v>
      </c>
      <c r="H1963" s="52">
        <v>0</v>
      </c>
      <c r="I1963" s="52">
        <v>0</v>
      </c>
      <c r="J1963" s="52">
        <v>0</v>
      </c>
      <c r="K1963" s="52">
        <v>0</v>
      </c>
      <c r="L1963" s="103">
        <f t="shared" si="121"/>
        <v>0</v>
      </c>
      <c r="M1963" s="53">
        <v>1</v>
      </c>
      <c r="N1963" s="106">
        <f t="shared" si="122"/>
        <v>0</v>
      </c>
      <c r="O1963" s="53">
        <v>1</v>
      </c>
      <c r="P1963" s="53">
        <v>1</v>
      </c>
      <c r="Q1963" s="53">
        <v>1</v>
      </c>
      <c r="R1963" s="42">
        <v>0</v>
      </c>
      <c r="S1963" s="42">
        <v>0</v>
      </c>
      <c r="T1963" s="43" t="s">
        <v>105</v>
      </c>
      <c r="U1963" s="53"/>
      <c r="V1963" s="41" t="s">
        <v>106</v>
      </c>
      <c r="W1963" s="53"/>
      <c r="X1963" s="41" t="s">
        <v>106</v>
      </c>
      <c r="Y1963" s="53"/>
      <c r="Z1963" s="53">
        <f t="shared" si="123"/>
        <v>0</v>
      </c>
      <c r="AA1963" s="53">
        <f t="shared" si="124"/>
        <v>0</v>
      </c>
      <c r="AB1963" s="54"/>
      <c r="AC1963" s="55">
        <v>0</v>
      </c>
      <c r="AD1963" s="46" t="s">
        <v>106</v>
      </c>
      <c r="AE1963" s="47"/>
      <c r="AF1963" s="69" t="s">
        <v>106</v>
      </c>
      <c r="AG1963" s="64" t="s">
        <v>106</v>
      </c>
      <c r="AH1963" s="65" t="s">
        <v>106</v>
      </c>
      <c r="AI1963" s="65" t="s">
        <v>106</v>
      </c>
      <c r="AJ1963" s="65" t="s">
        <v>106</v>
      </c>
      <c r="AK1963" s="74" t="s">
        <v>106</v>
      </c>
      <c r="AL1963" s="75" t="s">
        <v>106</v>
      </c>
      <c r="AM1963" s="75" t="s">
        <v>106</v>
      </c>
      <c r="AN1963" s="75" t="s">
        <v>106</v>
      </c>
      <c r="AO1963" s="75" t="s">
        <v>106</v>
      </c>
      <c r="AP1963" s="75" t="s">
        <v>106</v>
      </c>
    </row>
    <row r="1964" spans="1:42">
      <c r="A1964" s="59">
        <v>1962</v>
      </c>
      <c r="B1964" s="109"/>
      <c r="C1964" s="49"/>
      <c r="D1964" s="50"/>
      <c r="E1964" s="38" t="s">
        <v>14</v>
      </c>
      <c r="F1964" s="50"/>
      <c r="G1964" s="51">
        <v>0</v>
      </c>
      <c r="H1964" s="52">
        <v>0</v>
      </c>
      <c r="I1964" s="52">
        <v>0</v>
      </c>
      <c r="J1964" s="52">
        <v>0</v>
      </c>
      <c r="K1964" s="52">
        <v>0</v>
      </c>
      <c r="L1964" s="103">
        <f t="shared" si="121"/>
        <v>0</v>
      </c>
      <c r="M1964" s="53">
        <v>1</v>
      </c>
      <c r="N1964" s="106">
        <f t="shared" si="122"/>
        <v>0</v>
      </c>
      <c r="O1964" s="53">
        <v>1</v>
      </c>
      <c r="P1964" s="53">
        <v>1</v>
      </c>
      <c r="Q1964" s="53">
        <v>1</v>
      </c>
      <c r="R1964" s="42">
        <v>0</v>
      </c>
      <c r="S1964" s="42">
        <v>0</v>
      </c>
      <c r="T1964" s="43" t="s">
        <v>105</v>
      </c>
      <c r="U1964" s="53"/>
      <c r="V1964" s="41" t="s">
        <v>106</v>
      </c>
      <c r="W1964" s="53"/>
      <c r="X1964" s="41" t="s">
        <v>106</v>
      </c>
      <c r="Y1964" s="53"/>
      <c r="Z1964" s="53">
        <f t="shared" si="123"/>
        <v>0</v>
      </c>
      <c r="AA1964" s="53">
        <f t="shared" si="124"/>
        <v>0</v>
      </c>
      <c r="AB1964" s="54"/>
      <c r="AC1964" s="55">
        <v>0</v>
      </c>
      <c r="AD1964" s="46" t="s">
        <v>106</v>
      </c>
      <c r="AE1964" s="47"/>
      <c r="AF1964" s="69" t="s">
        <v>106</v>
      </c>
      <c r="AG1964" s="64" t="s">
        <v>106</v>
      </c>
      <c r="AH1964" s="65" t="s">
        <v>106</v>
      </c>
      <c r="AI1964" s="65" t="s">
        <v>106</v>
      </c>
      <c r="AJ1964" s="65" t="s">
        <v>106</v>
      </c>
      <c r="AK1964" s="74" t="s">
        <v>106</v>
      </c>
      <c r="AL1964" s="75" t="s">
        <v>106</v>
      </c>
      <c r="AM1964" s="75" t="s">
        <v>106</v>
      </c>
      <c r="AN1964" s="75" t="s">
        <v>106</v>
      </c>
      <c r="AO1964" s="75" t="s">
        <v>106</v>
      </c>
      <c r="AP1964" s="75" t="s">
        <v>106</v>
      </c>
    </row>
    <row r="1965" spans="1:42">
      <c r="A1965" s="59">
        <v>1963</v>
      </c>
      <c r="B1965" s="109"/>
      <c r="C1965" s="49"/>
      <c r="D1965" s="50"/>
      <c r="E1965" s="38" t="s">
        <v>14</v>
      </c>
      <c r="F1965" s="50"/>
      <c r="G1965" s="51">
        <v>0</v>
      </c>
      <c r="H1965" s="52">
        <v>0</v>
      </c>
      <c r="I1965" s="52">
        <v>0</v>
      </c>
      <c r="J1965" s="52">
        <v>0</v>
      </c>
      <c r="K1965" s="52">
        <v>0</v>
      </c>
      <c r="L1965" s="103">
        <f t="shared" si="121"/>
        <v>0</v>
      </c>
      <c r="M1965" s="53">
        <v>1</v>
      </c>
      <c r="N1965" s="106">
        <f t="shared" si="122"/>
        <v>0</v>
      </c>
      <c r="O1965" s="53">
        <v>1</v>
      </c>
      <c r="P1965" s="53">
        <v>1</v>
      </c>
      <c r="Q1965" s="53">
        <v>1</v>
      </c>
      <c r="R1965" s="42">
        <v>0</v>
      </c>
      <c r="S1965" s="42">
        <v>0</v>
      </c>
      <c r="T1965" s="43" t="s">
        <v>105</v>
      </c>
      <c r="U1965" s="53"/>
      <c r="V1965" s="41" t="s">
        <v>106</v>
      </c>
      <c r="W1965" s="53"/>
      <c r="X1965" s="41" t="s">
        <v>106</v>
      </c>
      <c r="Y1965" s="53"/>
      <c r="Z1965" s="53">
        <f t="shared" si="123"/>
        <v>0</v>
      </c>
      <c r="AA1965" s="53">
        <f t="shared" si="124"/>
        <v>0</v>
      </c>
      <c r="AB1965" s="54"/>
      <c r="AC1965" s="55">
        <v>0</v>
      </c>
      <c r="AD1965" s="46" t="s">
        <v>106</v>
      </c>
      <c r="AE1965" s="47"/>
      <c r="AF1965" s="69" t="s">
        <v>106</v>
      </c>
      <c r="AG1965" s="64" t="s">
        <v>106</v>
      </c>
      <c r="AH1965" s="65" t="s">
        <v>106</v>
      </c>
      <c r="AI1965" s="65" t="s">
        <v>106</v>
      </c>
      <c r="AJ1965" s="65" t="s">
        <v>106</v>
      </c>
      <c r="AK1965" s="74" t="s">
        <v>106</v>
      </c>
      <c r="AL1965" s="75" t="s">
        <v>106</v>
      </c>
      <c r="AM1965" s="75" t="s">
        <v>106</v>
      </c>
      <c r="AN1965" s="75" t="s">
        <v>106</v>
      </c>
      <c r="AO1965" s="75" t="s">
        <v>106</v>
      </c>
      <c r="AP1965" s="75" t="s">
        <v>106</v>
      </c>
    </row>
    <row r="1966" spans="1:42">
      <c r="A1966" s="59">
        <v>1964</v>
      </c>
      <c r="B1966" s="109"/>
      <c r="C1966" s="49"/>
      <c r="D1966" s="50"/>
      <c r="E1966" s="38" t="s">
        <v>14</v>
      </c>
      <c r="F1966" s="50"/>
      <c r="G1966" s="51">
        <v>0</v>
      </c>
      <c r="H1966" s="52">
        <v>0</v>
      </c>
      <c r="I1966" s="52">
        <v>0</v>
      </c>
      <c r="J1966" s="52">
        <v>0</v>
      </c>
      <c r="K1966" s="52">
        <v>0</v>
      </c>
      <c r="L1966" s="103">
        <f t="shared" si="121"/>
        <v>0</v>
      </c>
      <c r="M1966" s="53">
        <v>1</v>
      </c>
      <c r="N1966" s="106">
        <f t="shared" si="122"/>
        <v>0</v>
      </c>
      <c r="O1966" s="53">
        <v>1</v>
      </c>
      <c r="P1966" s="53">
        <v>1</v>
      </c>
      <c r="Q1966" s="53">
        <v>1</v>
      </c>
      <c r="R1966" s="42">
        <v>0</v>
      </c>
      <c r="S1966" s="42">
        <v>0</v>
      </c>
      <c r="T1966" s="43" t="s">
        <v>105</v>
      </c>
      <c r="U1966" s="53"/>
      <c r="V1966" s="41" t="s">
        <v>106</v>
      </c>
      <c r="W1966" s="53"/>
      <c r="X1966" s="41" t="s">
        <v>106</v>
      </c>
      <c r="Y1966" s="53"/>
      <c r="Z1966" s="53">
        <f t="shared" si="123"/>
        <v>0</v>
      </c>
      <c r="AA1966" s="53">
        <f t="shared" si="124"/>
        <v>0</v>
      </c>
      <c r="AB1966" s="54"/>
      <c r="AC1966" s="55">
        <v>0</v>
      </c>
      <c r="AD1966" s="46" t="s">
        <v>106</v>
      </c>
      <c r="AE1966" s="47"/>
      <c r="AF1966" s="69" t="s">
        <v>106</v>
      </c>
      <c r="AG1966" s="64" t="s">
        <v>106</v>
      </c>
      <c r="AH1966" s="65" t="s">
        <v>106</v>
      </c>
      <c r="AI1966" s="65" t="s">
        <v>106</v>
      </c>
      <c r="AJ1966" s="65" t="s">
        <v>106</v>
      </c>
      <c r="AK1966" s="74" t="s">
        <v>106</v>
      </c>
      <c r="AL1966" s="75" t="s">
        <v>106</v>
      </c>
      <c r="AM1966" s="75" t="s">
        <v>106</v>
      </c>
      <c r="AN1966" s="75" t="s">
        <v>106</v>
      </c>
      <c r="AO1966" s="75" t="s">
        <v>106</v>
      </c>
      <c r="AP1966" s="75" t="s">
        <v>106</v>
      </c>
    </row>
    <row r="1967" spans="1:42">
      <c r="A1967" s="59">
        <v>1965</v>
      </c>
      <c r="B1967" s="109"/>
      <c r="C1967" s="49"/>
      <c r="D1967" s="50"/>
      <c r="E1967" s="38" t="s">
        <v>14</v>
      </c>
      <c r="F1967" s="50"/>
      <c r="G1967" s="51">
        <v>0</v>
      </c>
      <c r="H1967" s="52">
        <v>0</v>
      </c>
      <c r="I1967" s="52">
        <v>0</v>
      </c>
      <c r="J1967" s="52">
        <v>0</v>
      </c>
      <c r="K1967" s="52">
        <v>0</v>
      </c>
      <c r="L1967" s="103">
        <f t="shared" si="121"/>
        <v>0</v>
      </c>
      <c r="M1967" s="53">
        <v>1</v>
      </c>
      <c r="N1967" s="106">
        <f t="shared" si="122"/>
        <v>0</v>
      </c>
      <c r="O1967" s="53">
        <v>1</v>
      </c>
      <c r="P1967" s="53">
        <v>1</v>
      </c>
      <c r="Q1967" s="53">
        <v>1</v>
      </c>
      <c r="R1967" s="42">
        <v>0</v>
      </c>
      <c r="S1967" s="42">
        <v>0</v>
      </c>
      <c r="T1967" s="43" t="s">
        <v>105</v>
      </c>
      <c r="U1967" s="53"/>
      <c r="V1967" s="41" t="s">
        <v>106</v>
      </c>
      <c r="W1967" s="53"/>
      <c r="X1967" s="41" t="s">
        <v>106</v>
      </c>
      <c r="Y1967" s="53"/>
      <c r="Z1967" s="53">
        <f t="shared" si="123"/>
        <v>0</v>
      </c>
      <c r="AA1967" s="53">
        <f t="shared" si="124"/>
        <v>0</v>
      </c>
      <c r="AB1967" s="54"/>
      <c r="AC1967" s="55">
        <v>0</v>
      </c>
      <c r="AD1967" s="46" t="s">
        <v>106</v>
      </c>
      <c r="AE1967" s="47"/>
      <c r="AF1967" s="69" t="s">
        <v>106</v>
      </c>
      <c r="AG1967" s="64" t="s">
        <v>106</v>
      </c>
      <c r="AH1967" s="65" t="s">
        <v>106</v>
      </c>
      <c r="AI1967" s="65" t="s">
        <v>106</v>
      </c>
      <c r="AJ1967" s="65" t="s">
        <v>106</v>
      </c>
      <c r="AK1967" s="74" t="s">
        <v>106</v>
      </c>
      <c r="AL1967" s="75" t="s">
        <v>106</v>
      </c>
      <c r="AM1967" s="75" t="s">
        <v>106</v>
      </c>
      <c r="AN1967" s="75" t="s">
        <v>106</v>
      </c>
      <c r="AO1967" s="75" t="s">
        <v>106</v>
      </c>
      <c r="AP1967" s="75" t="s">
        <v>106</v>
      </c>
    </row>
    <row r="1968" spans="1:42">
      <c r="A1968" s="59">
        <v>1966</v>
      </c>
      <c r="B1968" s="109"/>
      <c r="C1968" s="49"/>
      <c r="D1968" s="50"/>
      <c r="E1968" s="38" t="s">
        <v>14</v>
      </c>
      <c r="F1968" s="50"/>
      <c r="G1968" s="51">
        <v>0</v>
      </c>
      <c r="H1968" s="52">
        <v>0</v>
      </c>
      <c r="I1968" s="52">
        <v>0</v>
      </c>
      <c r="J1968" s="52">
        <v>0</v>
      </c>
      <c r="K1968" s="52">
        <v>0</v>
      </c>
      <c r="L1968" s="103">
        <f t="shared" si="121"/>
        <v>0</v>
      </c>
      <c r="M1968" s="53">
        <v>1</v>
      </c>
      <c r="N1968" s="106">
        <f t="shared" si="122"/>
        <v>0</v>
      </c>
      <c r="O1968" s="53">
        <v>1</v>
      </c>
      <c r="P1968" s="53">
        <v>1</v>
      </c>
      <c r="Q1968" s="53">
        <v>1</v>
      </c>
      <c r="R1968" s="42">
        <v>0</v>
      </c>
      <c r="S1968" s="42">
        <v>0</v>
      </c>
      <c r="T1968" s="43" t="s">
        <v>105</v>
      </c>
      <c r="U1968" s="53"/>
      <c r="V1968" s="41" t="s">
        <v>106</v>
      </c>
      <c r="W1968" s="53"/>
      <c r="X1968" s="41" t="s">
        <v>106</v>
      </c>
      <c r="Y1968" s="53"/>
      <c r="Z1968" s="53">
        <f t="shared" si="123"/>
        <v>0</v>
      </c>
      <c r="AA1968" s="53">
        <f t="shared" si="124"/>
        <v>0</v>
      </c>
      <c r="AB1968" s="54"/>
      <c r="AC1968" s="55">
        <v>0</v>
      </c>
      <c r="AD1968" s="46" t="s">
        <v>106</v>
      </c>
      <c r="AE1968" s="47"/>
      <c r="AF1968" s="69" t="s">
        <v>106</v>
      </c>
      <c r="AG1968" s="64" t="s">
        <v>106</v>
      </c>
      <c r="AH1968" s="65" t="s">
        <v>106</v>
      </c>
      <c r="AI1968" s="65" t="s">
        <v>106</v>
      </c>
      <c r="AJ1968" s="65" t="s">
        <v>106</v>
      </c>
      <c r="AK1968" s="74" t="s">
        <v>106</v>
      </c>
      <c r="AL1968" s="75" t="s">
        <v>106</v>
      </c>
      <c r="AM1968" s="75" t="s">
        <v>106</v>
      </c>
      <c r="AN1968" s="75" t="s">
        <v>106</v>
      </c>
      <c r="AO1968" s="75" t="s">
        <v>106</v>
      </c>
      <c r="AP1968" s="75" t="s">
        <v>106</v>
      </c>
    </row>
    <row r="1969" spans="1:42">
      <c r="A1969" s="59">
        <v>1967</v>
      </c>
      <c r="B1969" s="109"/>
      <c r="C1969" s="49"/>
      <c r="D1969" s="50"/>
      <c r="E1969" s="38" t="s">
        <v>14</v>
      </c>
      <c r="F1969" s="50"/>
      <c r="G1969" s="51">
        <v>0</v>
      </c>
      <c r="H1969" s="52">
        <v>0</v>
      </c>
      <c r="I1969" s="52">
        <v>0</v>
      </c>
      <c r="J1969" s="52">
        <v>0</v>
      </c>
      <c r="K1969" s="52">
        <v>0</v>
      </c>
      <c r="L1969" s="103">
        <f t="shared" si="121"/>
        <v>0</v>
      </c>
      <c r="M1969" s="53">
        <v>1</v>
      </c>
      <c r="N1969" s="106">
        <f t="shared" si="122"/>
        <v>0</v>
      </c>
      <c r="O1969" s="53">
        <v>1</v>
      </c>
      <c r="P1969" s="53">
        <v>1</v>
      </c>
      <c r="Q1969" s="53">
        <v>1</v>
      </c>
      <c r="R1969" s="42">
        <v>0</v>
      </c>
      <c r="S1969" s="42">
        <v>0</v>
      </c>
      <c r="T1969" s="43" t="s">
        <v>105</v>
      </c>
      <c r="U1969" s="53"/>
      <c r="V1969" s="41" t="s">
        <v>106</v>
      </c>
      <c r="W1969" s="53"/>
      <c r="X1969" s="41" t="s">
        <v>106</v>
      </c>
      <c r="Y1969" s="53"/>
      <c r="Z1969" s="53">
        <f t="shared" si="123"/>
        <v>0</v>
      </c>
      <c r="AA1969" s="53">
        <f t="shared" si="124"/>
        <v>0</v>
      </c>
      <c r="AB1969" s="54"/>
      <c r="AC1969" s="55">
        <v>0</v>
      </c>
      <c r="AD1969" s="46" t="s">
        <v>106</v>
      </c>
      <c r="AE1969" s="47"/>
      <c r="AF1969" s="69" t="s">
        <v>106</v>
      </c>
      <c r="AG1969" s="64" t="s">
        <v>106</v>
      </c>
      <c r="AH1969" s="65" t="s">
        <v>106</v>
      </c>
      <c r="AI1969" s="65" t="s">
        <v>106</v>
      </c>
      <c r="AJ1969" s="65" t="s">
        <v>106</v>
      </c>
      <c r="AK1969" s="74" t="s">
        <v>106</v>
      </c>
      <c r="AL1969" s="75" t="s">
        <v>106</v>
      </c>
      <c r="AM1969" s="75" t="s">
        <v>106</v>
      </c>
      <c r="AN1969" s="75" t="s">
        <v>106</v>
      </c>
      <c r="AO1969" s="75" t="s">
        <v>106</v>
      </c>
      <c r="AP1969" s="75" t="s">
        <v>106</v>
      </c>
    </row>
    <row r="1970" spans="1:42">
      <c r="A1970" s="59">
        <v>1968</v>
      </c>
      <c r="B1970" s="109"/>
      <c r="C1970" s="49"/>
      <c r="D1970" s="50"/>
      <c r="E1970" s="38" t="s">
        <v>14</v>
      </c>
      <c r="F1970" s="50"/>
      <c r="G1970" s="51">
        <v>0</v>
      </c>
      <c r="H1970" s="52">
        <v>0</v>
      </c>
      <c r="I1970" s="52">
        <v>0</v>
      </c>
      <c r="J1970" s="52">
        <v>0</v>
      </c>
      <c r="K1970" s="52">
        <v>0</v>
      </c>
      <c r="L1970" s="103">
        <f t="shared" si="121"/>
        <v>0</v>
      </c>
      <c r="M1970" s="53">
        <v>1</v>
      </c>
      <c r="N1970" s="106">
        <f t="shared" si="122"/>
        <v>0</v>
      </c>
      <c r="O1970" s="53">
        <v>1</v>
      </c>
      <c r="P1970" s="53">
        <v>1</v>
      </c>
      <c r="Q1970" s="53">
        <v>1</v>
      </c>
      <c r="R1970" s="42">
        <v>0</v>
      </c>
      <c r="S1970" s="42">
        <v>0</v>
      </c>
      <c r="T1970" s="43" t="s">
        <v>105</v>
      </c>
      <c r="U1970" s="53"/>
      <c r="V1970" s="41" t="s">
        <v>106</v>
      </c>
      <c r="W1970" s="53"/>
      <c r="X1970" s="41" t="s">
        <v>106</v>
      </c>
      <c r="Y1970" s="53"/>
      <c r="Z1970" s="53">
        <f t="shared" si="123"/>
        <v>0</v>
      </c>
      <c r="AA1970" s="53">
        <f t="shared" si="124"/>
        <v>0</v>
      </c>
      <c r="AB1970" s="54"/>
      <c r="AC1970" s="55">
        <v>0</v>
      </c>
      <c r="AD1970" s="46" t="s">
        <v>106</v>
      </c>
      <c r="AE1970" s="47"/>
      <c r="AF1970" s="69" t="s">
        <v>106</v>
      </c>
      <c r="AG1970" s="64" t="s">
        <v>106</v>
      </c>
      <c r="AH1970" s="65" t="s">
        <v>106</v>
      </c>
      <c r="AI1970" s="65" t="s">
        <v>106</v>
      </c>
      <c r="AJ1970" s="65" t="s">
        <v>106</v>
      </c>
      <c r="AK1970" s="74" t="s">
        <v>106</v>
      </c>
      <c r="AL1970" s="75" t="s">
        <v>106</v>
      </c>
      <c r="AM1970" s="75" t="s">
        <v>106</v>
      </c>
      <c r="AN1970" s="75" t="s">
        <v>106</v>
      </c>
      <c r="AO1970" s="75" t="s">
        <v>106</v>
      </c>
      <c r="AP1970" s="75" t="s">
        <v>106</v>
      </c>
    </row>
    <row r="1971" spans="1:42">
      <c r="A1971" s="59">
        <v>1969</v>
      </c>
      <c r="B1971" s="109"/>
      <c r="C1971" s="49"/>
      <c r="D1971" s="50"/>
      <c r="E1971" s="38" t="s">
        <v>14</v>
      </c>
      <c r="F1971" s="50"/>
      <c r="G1971" s="51">
        <v>0</v>
      </c>
      <c r="H1971" s="52">
        <v>0</v>
      </c>
      <c r="I1971" s="52">
        <v>0</v>
      </c>
      <c r="J1971" s="52">
        <v>0</v>
      </c>
      <c r="K1971" s="52">
        <v>0</v>
      </c>
      <c r="L1971" s="103">
        <f t="shared" si="121"/>
        <v>0</v>
      </c>
      <c r="M1971" s="53">
        <v>1</v>
      </c>
      <c r="N1971" s="106">
        <f t="shared" si="122"/>
        <v>0</v>
      </c>
      <c r="O1971" s="53">
        <v>1</v>
      </c>
      <c r="P1971" s="53">
        <v>1</v>
      </c>
      <c r="Q1971" s="53">
        <v>1</v>
      </c>
      <c r="R1971" s="42">
        <v>0</v>
      </c>
      <c r="S1971" s="42">
        <v>0</v>
      </c>
      <c r="T1971" s="43" t="s">
        <v>105</v>
      </c>
      <c r="U1971" s="53"/>
      <c r="V1971" s="41" t="s">
        <v>106</v>
      </c>
      <c r="W1971" s="53"/>
      <c r="X1971" s="41" t="s">
        <v>106</v>
      </c>
      <c r="Y1971" s="53"/>
      <c r="Z1971" s="53">
        <f t="shared" si="123"/>
        <v>0</v>
      </c>
      <c r="AA1971" s="53">
        <f t="shared" si="124"/>
        <v>0</v>
      </c>
      <c r="AB1971" s="54"/>
      <c r="AC1971" s="55">
        <v>0</v>
      </c>
      <c r="AD1971" s="46" t="s">
        <v>106</v>
      </c>
      <c r="AE1971" s="47"/>
      <c r="AF1971" s="69" t="s">
        <v>106</v>
      </c>
      <c r="AG1971" s="64" t="s">
        <v>106</v>
      </c>
      <c r="AH1971" s="65" t="s">
        <v>106</v>
      </c>
      <c r="AI1971" s="65" t="s">
        <v>106</v>
      </c>
      <c r="AJ1971" s="65" t="s">
        <v>106</v>
      </c>
      <c r="AK1971" s="74" t="s">
        <v>106</v>
      </c>
      <c r="AL1971" s="75" t="s">
        <v>106</v>
      </c>
      <c r="AM1971" s="75" t="s">
        <v>106</v>
      </c>
      <c r="AN1971" s="75" t="s">
        <v>106</v>
      </c>
      <c r="AO1971" s="75" t="s">
        <v>106</v>
      </c>
      <c r="AP1971" s="75" t="s">
        <v>106</v>
      </c>
    </row>
    <row r="1972" spans="1:42">
      <c r="A1972" s="59">
        <v>1970</v>
      </c>
      <c r="B1972" s="109"/>
      <c r="C1972" s="49"/>
      <c r="D1972" s="50"/>
      <c r="E1972" s="38" t="s">
        <v>14</v>
      </c>
      <c r="F1972" s="50"/>
      <c r="G1972" s="51">
        <v>0</v>
      </c>
      <c r="H1972" s="52">
        <v>0</v>
      </c>
      <c r="I1972" s="52">
        <v>0</v>
      </c>
      <c r="J1972" s="52">
        <v>0</v>
      </c>
      <c r="K1972" s="52">
        <v>0</v>
      </c>
      <c r="L1972" s="103">
        <f t="shared" si="121"/>
        <v>0</v>
      </c>
      <c r="M1972" s="53">
        <v>1</v>
      </c>
      <c r="N1972" s="106">
        <f t="shared" si="122"/>
        <v>0</v>
      </c>
      <c r="O1972" s="53">
        <v>1</v>
      </c>
      <c r="P1972" s="53">
        <v>1</v>
      </c>
      <c r="Q1972" s="53">
        <v>1</v>
      </c>
      <c r="R1972" s="42">
        <v>0</v>
      </c>
      <c r="S1972" s="42">
        <v>0</v>
      </c>
      <c r="T1972" s="43" t="s">
        <v>105</v>
      </c>
      <c r="U1972" s="53"/>
      <c r="V1972" s="41" t="s">
        <v>106</v>
      </c>
      <c r="W1972" s="53"/>
      <c r="X1972" s="41" t="s">
        <v>106</v>
      </c>
      <c r="Y1972" s="53"/>
      <c r="Z1972" s="53">
        <f t="shared" si="123"/>
        <v>0</v>
      </c>
      <c r="AA1972" s="53">
        <f t="shared" si="124"/>
        <v>0</v>
      </c>
      <c r="AB1972" s="54"/>
      <c r="AC1972" s="55">
        <v>0</v>
      </c>
      <c r="AD1972" s="46" t="s">
        <v>106</v>
      </c>
      <c r="AE1972" s="47"/>
      <c r="AF1972" s="69" t="s">
        <v>106</v>
      </c>
      <c r="AG1972" s="64" t="s">
        <v>106</v>
      </c>
      <c r="AH1972" s="65" t="s">
        <v>106</v>
      </c>
      <c r="AI1972" s="65" t="s">
        <v>106</v>
      </c>
      <c r="AJ1972" s="65" t="s">
        <v>106</v>
      </c>
      <c r="AK1972" s="74" t="s">
        <v>106</v>
      </c>
      <c r="AL1972" s="75" t="s">
        <v>106</v>
      </c>
      <c r="AM1972" s="75" t="s">
        <v>106</v>
      </c>
      <c r="AN1972" s="75" t="s">
        <v>106</v>
      </c>
      <c r="AO1972" s="75" t="s">
        <v>106</v>
      </c>
      <c r="AP1972" s="75" t="s">
        <v>106</v>
      </c>
    </row>
    <row r="1973" spans="1:42">
      <c r="A1973" s="59">
        <v>1971</v>
      </c>
      <c r="B1973" s="109"/>
      <c r="C1973" s="49"/>
      <c r="D1973" s="50"/>
      <c r="E1973" s="38" t="s">
        <v>14</v>
      </c>
      <c r="F1973" s="50"/>
      <c r="G1973" s="51">
        <v>0</v>
      </c>
      <c r="H1973" s="52">
        <v>0</v>
      </c>
      <c r="I1973" s="52">
        <v>0</v>
      </c>
      <c r="J1973" s="52">
        <v>0</v>
      </c>
      <c r="K1973" s="52">
        <v>0</v>
      </c>
      <c r="L1973" s="103">
        <f t="shared" si="121"/>
        <v>0</v>
      </c>
      <c r="M1973" s="53">
        <v>1</v>
      </c>
      <c r="N1973" s="106">
        <f t="shared" si="122"/>
        <v>0</v>
      </c>
      <c r="O1973" s="53">
        <v>1</v>
      </c>
      <c r="P1973" s="53">
        <v>1</v>
      </c>
      <c r="Q1973" s="53">
        <v>1</v>
      </c>
      <c r="R1973" s="42">
        <v>0</v>
      </c>
      <c r="S1973" s="42">
        <v>0</v>
      </c>
      <c r="T1973" s="43" t="s">
        <v>105</v>
      </c>
      <c r="U1973" s="53"/>
      <c r="V1973" s="41" t="s">
        <v>106</v>
      </c>
      <c r="W1973" s="53"/>
      <c r="X1973" s="41" t="s">
        <v>106</v>
      </c>
      <c r="Y1973" s="53"/>
      <c r="Z1973" s="53">
        <f t="shared" si="123"/>
        <v>0</v>
      </c>
      <c r="AA1973" s="53">
        <f t="shared" si="124"/>
        <v>0</v>
      </c>
      <c r="AB1973" s="54"/>
      <c r="AC1973" s="55">
        <v>0</v>
      </c>
      <c r="AD1973" s="46" t="s">
        <v>106</v>
      </c>
      <c r="AE1973" s="47"/>
      <c r="AF1973" s="69" t="s">
        <v>106</v>
      </c>
      <c r="AG1973" s="64" t="s">
        <v>106</v>
      </c>
      <c r="AH1973" s="65" t="s">
        <v>106</v>
      </c>
      <c r="AI1973" s="65" t="s">
        <v>106</v>
      </c>
      <c r="AJ1973" s="65" t="s">
        <v>106</v>
      </c>
      <c r="AK1973" s="74" t="s">
        <v>106</v>
      </c>
      <c r="AL1973" s="75" t="s">
        <v>106</v>
      </c>
      <c r="AM1973" s="75" t="s">
        <v>106</v>
      </c>
      <c r="AN1973" s="75" t="s">
        <v>106</v>
      </c>
      <c r="AO1973" s="75" t="s">
        <v>106</v>
      </c>
      <c r="AP1973" s="75" t="s">
        <v>106</v>
      </c>
    </row>
    <row r="1974" spans="1:42">
      <c r="A1974" s="59">
        <v>1972</v>
      </c>
      <c r="B1974" s="109"/>
      <c r="C1974" s="49"/>
      <c r="D1974" s="50"/>
      <c r="E1974" s="38" t="s">
        <v>14</v>
      </c>
      <c r="F1974" s="50"/>
      <c r="G1974" s="51">
        <v>0</v>
      </c>
      <c r="H1974" s="52">
        <v>0</v>
      </c>
      <c r="I1974" s="52">
        <v>0</v>
      </c>
      <c r="J1974" s="52">
        <v>0</v>
      </c>
      <c r="K1974" s="52">
        <v>0</v>
      </c>
      <c r="L1974" s="103">
        <f t="shared" si="121"/>
        <v>0</v>
      </c>
      <c r="M1974" s="53">
        <v>1</v>
      </c>
      <c r="N1974" s="106">
        <f t="shared" si="122"/>
        <v>0</v>
      </c>
      <c r="O1974" s="53">
        <v>1</v>
      </c>
      <c r="P1974" s="53">
        <v>1</v>
      </c>
      <c r="Q1974" s="53">
        <v>1</v>
      </c>
      <c r="R1974" s="42">
        <v>0</v>
      </c>
      <c r="S1974" s="42">
        <v>0</v>
      </c>
      <c r="T1974" s="43" t="s">
        <v>105</v>
      </c>
      <c r="U1974" s="53"/>
      <c r="V1974" s="41" t="s">
        <v>106</v>
      </c>
      <c r="W1974" s="53"/>
      <c r="X1974" s="41" t="s">
        <v>106</v>
      </c>
      <c r="Y1974" s="53"/>
      <c r="Z1974" s="53">
        <f t="shared" si="123"/>
        <v>0</v>
      </c>
      <c r="AA1974" s="53">
        <f t="shared" si="124"/>
        <v>0</v>
      </c>
      <c r="AB1974" s="54"/>
      <c r="AC1974" s="55">
        <v>0</v>
      </c>
      <c r="AD1974" s="46" t="s">
        <v>106</v>
      </c>
      <c r="AE1974" s="47"/>
      <c r="AF1974" s="69" t="s">
        <v>106</v>
      </c>
      <c r="AG1974" s="64" t="s">
        <v>106</v>
      </c>
      <c r="AH1974" s="65" t="s">
        <v>106</v>
      </c>
      <c r="AI1974" s="65" t="s">
        <v>106</v>
      </c>
      <c r="AJ1974" s="65" t="s">
        <v>106</v>
      </c>
      <c r="AK1974" s="74" t="s">
        <v>106</v>
      </c>
      <c r="AL1974" s="75" t="s">
        <v>106</v>
      </c>
      <c r="AM1974" s="75" t="s">
        <v>106</v>
      </c>
      <c r="AN1974" s="75" t="s">
        <v>106</v>
      </c>
      <c r="AO1974" s="75" t="s">
        <v>106</v>
      </c>
      <c r="AP1974" s="75" t="s">
        <v>106</v>
      </c>
    </row>
    <row r="1975" spans="1:42">
      <c r="A1975" s="59">
        <v>1973</v>
      </c>
      <c r="B1975" s="109"/>
      <c r="C1975" s="49"/>
      <c r="D1975" s="50"/>
      <c r="E1975" s="38" t="s">
        <v>14</v>
      </c>
      <c r="F1975" s="50"/>
      <c r="G1975" s="51">
        <v>0</v>
      </c>
      <c r="H1975" s="52">
        <v>0</v>
      </c>
      <c r="I1975" s="52">
        <v>0</v>
      </c>
      <c r="J1975" s="52">
        <v>0</v>
      </c>
      <c r="K1975" s="52">
        <v>0</v>
      </c>
      <c r="L1975" s="103">
        <f t="shared" ref="L1975:L2002" si="125">SUM(G1975:K1975)</f>
        <v>0</v>
      </c>
      <c r="M1975" s="53">
        <v>1</v>
      </c>
      <c r="N1975" s="106">
        <f t="shared" ref="N1975:N2002" si="126">G1975/M1975</f>
        <v>0</v>
      </c>
      <c r="O1975" s="53">
        <v>1</v>
      </c>
      <c r="P1975" s="53">
        <v>1</v>
      </c>
      <c r="Q1975" s="53">
        <v>1</v>
      </c>
      <c r="R1975" s="42">
        <v>0</v>
      </c>
      <c r="S1975" s="42">
        <v>0</v>
      </c>
      <c r="T1975" s="43" t="s">
        <v>105</v>
      </c>
      <c r="U1975" s="53"/>
      <c r="V1975" s="41" t="s">
        <v>106</v>
      </c>
      <c r="W1975" s="53"/>
      <c r="X1975" s="41" t="s">
        <v>106</v>
      </c>
      <c r="Y1975" s="53"/>
      <c r="Z1975" s="53">
        <f t="shared" ref="Z1975:Z2002" si="127">Y1975</f>
        <v>0</v>
      </c>
      <c r="AA1975" s="53">
        <f t="shared" ref="AA1975:AA2002" si="128">Y1975</f>
        <v>0</v>
      </c>
      <c r="AB1975" s="54"/>
      <c r="AC1975" s="55">
        <v>0</v>
      </c>
      <c r="AD1975" s="46" t="s">
        <v>106</v>
      </c>
      <c r="AE1975" s="47"/>
      <c r="AF1975" s="69" t="s">
        <v>106</v>
      </c>
      <c r="AG1975" s="64" t="s">
        <v>106</v>
      </c>
      <c r="AH1975" s="65" t="s">
        <v>106</v>
      </c>
      <c r="AI1975" s="65" t="s">
        <v>106</v>
      </c>
      <c r="AJ1975" s="65" t="s">
        <v>106</v>
      </c>
      <c r="AK1975" s="74" t="s">
        <v>106</v>
      </c>
      <c r="AL1975" s="75" t="s">
        <v>106</v>
      </c>
      <c r="AM1975" s="75" t="s">
        <v>106</v>
      </c>
      <c r="AN1975" s="75" t="s">
        <v>106</v>
      </c>
      <c r="AO1975" s="75" t="s">
        <v>106</v>
      </c>
      <c r="AP1975" s="75" t="s">
        <v>106</v>
      </c>
    </row>
    <row r="1976" spans="1:42">
      <c r="A1976" s="59">
        <v>1974</v>
      </c>
      <c r="B1976" s="109"/>
      <c r="C1976" s="49"/>
      <c r="D1976" s="50"/>
      <c r="E1976" s="38" t="s">
        <v>14</v>
      </c>
      <c r="F1976" s="50"/>
      <c r="G1976" s="51">
        <v>0</v>
      </c>
      <c r="H1976" s="52">
        <v>0</v>
      </c>
      <c r="I1976" s="52">
        <v>0</v>
      </c>
      <c r="J1976" s="52">
        <v>0</v>
      </c>
      <c r="K1976" s="52">
        <v>0</v>
      </c>
      <c r="L1976" s="103">
        <f t="shared" si="125"/>
        <v>0</v>
      </c>
      <c r="M1976" s="53">
        <v>1</v>
      </c>
      <c r="N1976" s="106">
        <f t="shared" si="126"/>
        <v>0</v>
      </c>
      <c r="O1976" s="53">
        <v>1</v>
      </c>
      <c r="P1976" s="53">
        <v>1</v>
      </c>
      <c r="Q1976" s="53">
        <v>1</v>
      </c>
      <c r="R1976" s="42">
        <v>0</v>
      </c>
      <c r="S1976" s="42">
        <v>0</v>
      </c>
      <c r="T1976" s="43" t="s">
        <v>105</v>
      </c>
      <c r="U1976" s="53"/>
      <c r="V1976" s="41" t="s">
        <v>106</v>
      </c>
      <c r="W1976" s="53"/>
      <c r="X1976" s="41" t="s">
        <v>106</v>
      </c>
      <c r="Y1976" s="53"/>
      <c r="Z1976" s="53">
        <f t="shared" si="127"/>
        <v>0</v>
      </c>
      <c r="AA1976" s="53">
        <f t="shared" si="128"/>
        <v>0</v>
      </c>
      <c r="AB1976" s="54"/>
      <c r="AC1976" s="55">
        <v>0</v>
      </c>
      <c r="AD1976" s="46" t="s">
        <v>106</v>
      </c>
      <c r="AE1976" s="47"/>
      <c r="AF1976" s="69" t="s">
        <v>106</v>
      </c>
      <c r="AG1976" s="64" t="s">
        <v>106</v>
      </c>
      <c r="AH1976" s="65" t="s">
        <v>106</v>
      </c>
      <c r="AI1976" s="65" t="s">
        <v>106</v>
      </c>
      <c r="AJ1976" s="65" t="s">
        <v>106</v>
      </c>
      <c r="AK1976" s="74" t="s">
        <v>106</v>
      </c>
      <c r="AL1976" s="75" t="s">
        <v>106</v>
      </c>
      <c r="AM1976" s="75" t="s">
        <v>106</v>
      </c>
      <c r="AN1976" s="75" t="s">
        <v>106</v>
      </c>
      <c r="AO1976" s="75" t="s">
        <v>106</v>
      </c>
      <c r="AP1976" s="75" t="s">
        <v>106</v>
      </c>
    </row>
    <row r="1977" spans="1:42">
      <c r="A1977" s="59">
        <v>1975</v>
      </c>
      <c r="B1977" s="109"/>
      <c r="C1977" s="49"/>
      <c r="D1977" s="50"/>
      <c r="E1977" s="38" t="s">
        <v>14</v>
      </c>
      <c r="F1977" s="50"/>
      <c r="G1977" s="51">
        <v>0</v>
      </c>
      <c r="H1977" s="52">
        <v>0</v>
      </c>
      <c r="I1977" s="52">
        <v>0</v>
      </c>
      <c r="J1977" s="52">
        <v>0</v>
      </c>
      <c r="K1977" s="52">
        <v>0</v>
      </c>
      <c r="L1977" s="103">
        <f t="shared" si="125"/>
        <v>0</v>
      </c>
      <c r="M1977" s="53">
        <v>1</v>
      </c>
      <c r="N1977" s="106">
        <f t="shared" si="126"/>
        <v>0</v>
      </c>
      <c r="O1977" s="53">
        <v>1</v>
      </c>
      <c r="P1977" s="53">
        <v>1</v>
      </c>
      <c r="Q1977" s="53">
        <v>1</v>
      </c>
      <c r="R1977" s="42">
        <v>0</v>
      </c>
      <c r="S1977" s="42">
        <v>0</v>
      </c>
      <c r="T1977" s="43" t="s">
        <v>105</v>
      </c>
      <c r="U1977" s="53"/>
      <c r="V1977" s="41" t="s">
        <v>106</v>
      </c>
      <c r="W1977" s="53"/>
      <c r="X1977" s="41" t="s">
        <v>106</v>
      </c>
      <c r="Y1977" s="53"/>
      <c r="Z1977" s="53">
        <f t="shared" si="127"/>
        <v>0</v>
      </c>
      <c r="AA1977" s="53">
        <f t="shared" si="128"/>
        <v>0</v>
      </c>
      <c r="AB1977" s="54"/>
      <c r="AC1977" s="55">
        <v>0</v>
      </c>
      <c r="AD1977" s="46" t="s">
        <v>106</v>
      </c>
      <c r="AE1977" s="47"/>
      <c r="AF1977" s="69" t="s">
        <v>106</v>
      </c>
      <c r="AG1977" s="64" t="s">
        <v>106</v>
      </c>
      <c r="AH1977" s="65" t="s">
        <v>106</v>
      </c>
      <c r="AI1977" s="65" t="s">
        <v>106</v>
      </c>
      <c r="AJ1977" s="65" t="s">
        <v>106</v>
      </c>
      <c r="AK1977" s="74" t="s">
        <v>106</v>
      </c>
      <c r="AL1977" s="75" t="s">
        <v>106</v>
      </c>
      <c r="AM1977" s="75" t="s">
        <v>106</v>
      </c>
      <c r="AN1977" s="75" t="s">
        <v>106</v>
      </c>
      <c r="AO1977" s="75" t="s">
        <v>106</v>
      </c>
      <c r="AP1977" s="75" t="s">
        <v>106</v>
      </c>
    </row>
    <row r="1978" spans="1:42">
      <c r="A1978" s="59">
        <v>1976</v>
      </c>
      <c r="B1978" s="109"/>
      <c r="C1978" s="49"/>
      <c r="D1978" s="50"/>
      <c r="E1978" s="38" t="s">
        <v>14</v>
      </c>
      <c r="F1978" s="50"/>
      <c r="G1978" s="51">
        <v>0</v>
      </c>
      <c r="H1978" s="52">
        <v>0</v>
      </c>
      <c r="I1978" s="52">
        <v>0</v>
      </c>
      <c r="J1978" s="52">
        <v>0</v>
      </c>
      <c r="K1978" s="52">
        <v>0</v>
      </c>
      <c r="L1978" s="103">
        <f t="shared" si="125"/>
        <v>0</v>
      </c>
      <c r="M1978" s="53">
        <v>1</v>
      </c>
      <c r="N1978" s="106">
        <f t="shared" si="126"/>
        <v>0</v>
      </c>
      <c r="O1978" s="53">
        <v>1</v>
      </c>
      <c r="P1978" s="53">
        <v>1</v>
      </c>
      <c r="Q1978" s="53">
        <v>1</v>
      </c>
      <c r="R1978" s="42">
        <v>0</v>
      </c>
      <c r="S1978" s="42">
        <v>0</v>
      </c>
      <c r="T1978" s="43" t="s">
        <v>105</v>
      </c>
      <c r="U1978" s="53"/>
      <c r="V1978" s="41" t="s">
        <v>106</v>
      </c>
      <c r="W1978" s="53"/>
      <c r="X1978" s="41" t="s">
        <v>106</v>
      </c>
      <c r="Y1978" s="53"/>
      <c r="Z1978" s="53">
        <f t="shared" si="127"/>
        <v>0</v>
      </c>
      <c r="AA1978" s="53">
        <f t="shared" si="128"/>
        <v>0</v>
      </c>
      <c r="AB1978" s="54"/>
      <c r="AC1978" s="55">
        <v>0</v>
      </c>
      <c r="AD1978" s="46" t="s">
        <v>106</v>
      </c>
      <c r="AE1978" s="47"/>
      <c r="AF1978" s="69" t="s">
        <v>106</v>
      </c>
      <c r="AG1978" s="64" t="s">
        <v>106</v>
      </c>
      <c r="AH1978" s="65" t="s">
        <v>106</v>
      </c>
      <c r="AI1978" s="65" t="s">
        <v>106</v>
      </c>
      <c r="AJ1978" s="65" t="s">
        <v>106</v>
      </c>
      <c r="AK1978" s="74" t="s">
        <v>106</v>
      </c>
      <c r="AL1978" s="75" t="s">
        <v>106</v>
      </c>
      <c r="AM1978" s="75" t="s">
        <v>106</v>
      </c>
      <c r="AN1978" s="75" t="s">
        <v>106</v>
      </c>
      <c r="AO1978" s="75" t="s">
        <v>106</v>
      </c>
      <c r="AP1978" s="75" t="s">
        <v>106</v>
      </c>
    </row>
    <row r="1979" spans="1:42">
      <c r="A1979" s="59">
        <v>1977</v>
      </c>
      <c r="B1979" s="109"/>
      <c r="C1979" s="49"/>
      <c r="D1979" s="50"/>
      <c r="E1979" s="38" t="s">
        <v>14</v>
      </c>
      <c r="F1979" s="50"/>
      <c r="G1979" s="51">
        <v>0</v>
      </c>
      <c r="H1979" s="52">
        <v>0</v>
      </c>
      <c r="I1979" s="52">
        <v>0</v>
      </c>
      <c r="J1979" s="52">
        <v>0</v>
      </c>
      <c r="K1979" s="52">
        <v>0</v>
      </c>
      <c r="L1979" s="103">
        <f t="shared" si="125"/>
        <v>0</v>
      </c>
      <c r="M1979" s="53">
        <v>1</v>
      </c>
      <c r="N1979" s="106">
        <f t="shared" si="126"/>
        <v>0</v>
      </c>
      <c r="O1979" s="53">
        <v>1</v>
      </c>
      <c r="P1979" s="53">
        <v>1</v>
      </c>
      <c r="Q1979" s="53">
        <v>1</v>
      </c>
      <c r="R1979" s="42">
        <v>0</v>
      </c>
      <c r="S1979" s="42">
        <v>0</v>
      </c>
      <c r="T1979" s="43" t="s">
        <v>105</v>
      </c>
      <c r="U1979" s="53"/>
      <c r="V1979" s="41" t="s">
        <v>106</v>
      </c>
      <c r="W1979" s="53"/>
      <c r="X1979" s="41" t="s">
        <v>106</v>
      </c>
      <c r="Y1979" s="53"/>
      <c r="Z1979" s="53">
        <f t="shared" si="127"/>
        <v>0</v>
      </c>
      <c r="AA1979" s="53">
        <f t="shared" si="128"/>
        <v>0</v>
      </c>
      <c r="AB1979" s="54"/>
      <c r="AC1979" s="55">
        <v>0</v>
      </c>
      <c r="AD1979" s="46" t="s">
        <v>106</v>
      </c>
      <c r="AE1979" s="47"/>
      <c r="AF1979" s="69" t="s">
        <v>106</v>
      </c>
      <c r="AG1979" s="64" t="s">
        <v>106</v>
      </c>
      <c r="AH1979" s="65" t="s">
        <v>106</v>
      </c>
      <c r="AI1979" s="65" t="s">
        <v>106</v>
      </c>
      <c r="AJ1979" s="65" t="s">
        <v>106</v>
      </c>
      <c r="AK1979" s="74" t="s">
        <v>106</v>
      </c>
      <c r="AL1979" s="75" t="s">
        <v>106</v>
      </c>
      <c r="AM1979" s="75" t="s">
        <v>106</v>
      </c>
      <c r="AN1979" s="75" t="s">
        <v>106</v>
      </c>
      <c r="AO1979" s="75" t="s">
        <v>106</v>
      </c>
      <c r="AP1979" s="75" t="s">
        <v>106</v>
      </c>
    </row>
    <row r="1980" spans="1:42">
      <c r="A1980" s="59">
        <v>1978</v>
      </c>
      <c r="B1980" s="109"/>
      <c r="C1980" s="49"/>
      <c r="D1980" s="50"/>
      <c r="E1980" s="38" t="s">
        <v>14</v>
      </c>
      <c r="F1980" s="50"/>
      <c r="G1980" s="51">
        <v>0</v>
      </c>
      <c r="H1980" s="52">
        <v>0</v>
      </c>
      <c r="I1980" s="52">
        <v>0</v>
      </c>
      <c r="J1980" s="52">
        <v>0</v>
      </c>
      <c r="K1980" s="52">
        <v>0</v>
      </c>
      <c r="L1980" s="103">
        <f t="shared" si="125"/>
        <v>0</v>
      </c>
      <c r="M1980" s="53">
        <v>1</v>
      </c>
      <c r="N1980" s="106">
        <f t="shared" si="126"/>
        <v>0</v>
      </c>
      <c r="O1980" s="53">
        <v>1</v>
      </c>
      <c r="P1980" s="53">
        <v>1</v>
      </c>
      <c r="Q1980" s="53">
        <v>1</v>
      </c>
      <c r="R1980" s="42">
        <v>0</v>
      </c>
      <c r="S1980" s="42">
        <v>0</v>
      </c>
      <c r="T1980" s="43" t="s">
        <v>105</v>
      </c>
      <c r="U1980" s="53"/>
      <c r="V1980" s="41" t="s">
        <v>106</v>
      </c>
      <c r="W1980" s="53"/>
      <c r="X1980" s="41" t="s">
        <v>106</v>
      </c>
      <c r="Y1980" s="53"/>
      <c r="Z1980" s="53">
        <f t="shared" si="127"/>
        <v>0</v>
      </c>
      <c r="AA1980" s="53">
        <f t="shared" si="128"/>
        <v>0</v>
      </c>
      <c r="AB1980" s="54"/>
      <c r="AC1980" s="55">
        <v>0</v>
      </c>
      <c r="AD1980" s="46" t="s">
        <v>106</v>
      </c>
      <c r="AE1980" s="47"/>
      <c r="AF1980" s="69" t="s">
        <v>106</v>
      </c>
      <c r="AG1980" s="64" t="s">
        <v>106</v>
      </c>
      <c r="AH1980" s="65" t="s">
        <v>106</v>
      </c>
      <c r="AI1980" s="65" t="s">
        <v>106</v>
      </c>
      <c r="AJ1980" s="65" t="s">
        <v>106</v>
      </c>
      <c r="AK1980" s="74" t="s">
        <v>106</v>
      </c>
      <c r="AL1980" s="75" t="s">
        <v>106</v>
      </c>
      <c r="AM1980" s="75" t="s">
        <v>106</v>
      </c>
      <c r="AN1980" s="75" t="s">
        <v>106</v>
      </c>
      <c r="AO1980" s="75" t="s">
        <v>106</v>
      </c>
      <c r="AP1980" s="75" t="s">
        <v>106</v>
      </c>
    </row>
    <row r="1981" spans="1:42">
      <c r="A1981" s="59">
        <v>1979</v>
      </c>
      <c r="B1981" s="109"/>
      <c r="C1981" s="49"/>
      <c r="D1981" s="50"/>
      <c r="E1981" s="38" t="s">
        <v>14</v>
      </c>
      <c r="F1981" s="50"/>
      <c r="G1981" s="51">
        <v>0</v>
      </c>
      <c r="H1981" s="52">
        <v>0</v>
      </c>
      <c r="I1981" s="52">
        <v>0</v>
      </c>
      <c r="J1981" s="52">
        <v>0</v>
      </c>
      <c r="K1981" s="52">
        <v>0</v>
      </c>
      <c r="L1981" s="103">
        <f t="shared" si="125"/>
        <v>0</v>
      </c>
      <c r="M1981" s="53">
        <v>1</v>
      </c>
      <c r="N1981" s="106">
        <f t="shared" si="126"/>
        <v>0</v>
      </c>
      <c r="O1981" s="53">
        <v>1</v>
      </c>
      <c r="P1981" s="53">
        <v>1</v>
      </c>
      <c r="Q1981" s="53">
        <v>1</v>
      </c>
      <c r="R1981" s="42">
        <v>0</v>
      </c>
      <c r="S1981" s="42">
        <v>0</v>
      </c>
      <c r="T1981" s="43" t="s">
        <v>105</v>
      </c>
      <c r="U1981" s="53"/>
      <c r="V1981" s="41" t="s">
        <v>106</v>
      </c>
      <c r="W1981" s="53"/>
      <c r="X1981" s="41" t="s">
        <v>106</v>
      </c>
      <c r="Y1981" s="53"/>
      <c r="Z1981" s="53">
        <f t="shared" si="127"/>
        <v>0</v>
      </c>
      <c r="AA1981" s="53">
        <f t="shared" si="128"/>
        <v>0</v>
      </c>
      <c r="AB1981" s="54"/>
      <c r="AC1981" s="55">
        <v>0</v>
      </c>
      <c r="AD1981" s="46" t="s">
        <v>106</v>
      </c>
      <c r="AE1981" s="47"/>
      <c r="AF1981" s="69" t="s">
        <v>106</v>
      </c>
      <c r="AG1981" s="64" t="s">
        <v>106</v>
      </c>
      <c r="AH1981" s="65" t="s">
        <v>106</v>
      </c>
      <c r="AI1981" s="65" t="s">
        <v>106</v>
      </c>
      <c r="AJ1981" s="65" t="s">
        <v>106</v>
      </c>
      <c r="AK1981" s="74" t="s">
        <v>106</v>
      </c>
      <c r="AL1981" s="75" t="s">
        <v>106</v>
      </c>
      <c r="AM1981" s="75" t="s">
        <v>106</v>
      </c>
      <c r="AN1981" s="75" t="s">
        <v>106</v>
      </c>
      <c r="AO1981" s="75" t="s">
        <v>106</v>
      </c>
      <c r="AP1981" s="75" t="s">
        <v>106</v>
      </c>
    </row>
    <row r="1982" spans="1:42">
      <c r="A1982" s="59">
        <v>1980</v>
      </c>
      <c r="B1982" s="109"/>
      <c r="C1982" s="49"/>
      <c r="D1982" s="50"/>
      <c r="E1982" s="38" t="s">
        <v>14</v>
      </c>
      <c r="F1982" s="50"/>
      <c r="G1982" s="51">
        <v>0</v>
      </c>
      <c r="H1982" s="52">
        <v>0</v>
      </c>
      <c r="I1982" s="52">
        <v>0</v>
      </c>
      <c r="J1982" s="52">
        <v>0</v>
      </c>
      <c r="K1982" s="52">
        <v>0</v>
      </c>
      <c r="L1982" s="103">
        <f t="shared" si="125"/>
        <v>0</v>
      </c>
      <c r="M1982" s="53">
        <v>1</v>
      </c>
      <c r="N1982" s="106">
        <f t="shared" si="126"/>
        <v>0</v>
      </c>
      <c r="O1982" s="53">
        <v>1</v>
      </c>
      <c r="P1982" s="53">
        <v>1</v>
      </c>
      <c r="Q1982" s="53">
        <v>1</v>
      </c>
      <c r="R1982" s="42">
        <v>0</v>
      </c>
      <c r="S1982" s="42">
        <v>0</v>
      </c>
      <c r="T1982" s="43" t="s">
        <v>105</v>
      </c>
      <c r="U1982" s="53"/>
      <c r="V1982" s="41" t="s">
        <v>106</v>
      </c>
      <c r="W1982" s="53"/>
      <c r="X1982" s="41" t="s">
        <v>106</v>
      </c>
      <c r="Y1982" s="53"/>
      <c r="Z1982" s="53">
        <f t="shared" si="127"/>
        <v>0</v>
      </c>
      <c r="AA1982" s="53">
        <f t="shared" si="128"/>
        <v>0</v>
      </c>
      <c r="AB1982" s="54"/>
      <c r="AC1982" s="55">
        <v>0</v>
      </c>
      <c r="AD1982" s="46" t="s">
        <v>106</v>
      </c>
      <c r="AE1982" s="47"/>
      <c r="AF1982" s="69" t="s">
        <v>106</v>
      </c>
      <c r="AG1982" s="64" t="s">
        <v>106</v>
      </c>
      <c r="AH1982" s="65" t="s">
        <v>106</v>
      </c>
      <c r="AI1982" s="65" t="s">
        <v>106</v>
      </c>
      <c r="AJ1982" s="65" t="s">
        <v>106</v>
      </c>
      <c r="AK1982" s="74" t="s">
        <v>106</v>
      </c>
      <c r="AL1982" s="75" t="s">
        <v>106</v>
      </c>
      <c r="AM1982" s="75" t="s">
        <v>106</v>
      </c>
      <c r="AN1982" s="75" t="s">
        <v>106</v>
      </c>
      <c r="AO1982" s="75" t="s">
        <v>106</v>
      </c>
      <c r="AP1982" s="75" t="s">
        <v>106</v>
      </c>
    </row>
    <row r="1983" spans="1:42">
      <c r="A1983" s="59">
        <v>1981</v>
      </c>
      <c r="B1983" s="109"/>
      <c r="C1983" s="49"/>
      <c r="D1983" s="50"/>
      <c r="E1983" s="38" t="s">
        <v>14</v>
      </c>
      <c r="F1983" s="50"/>
      <c r="G1983" s="51">
        <v>0</v>
      </c>
      <c r="H1983" s="52">
        <v>0</v>
      </c>
      <c r="I1983" s="52">
        <v>0</v>
      </c>
      <c r="J1983" s="52">
        <v>0</v>
      </c>
      <c r="K1983" s="52">
        <v>0</v>
      </c>
      <c r="L1983" s="103">
        <f t="shared" si="125"/>
        <v>0</v>
      </c>
      <c r="M1983" s="53">
        <v>1</v>
      </c>
      <c r="N1983" s="106">
        <f t="shared" si="126"/>
        <v>0</v>
      </c>
      <c r="O1983" s="53">
        <v>1</v>
      </c>
      <c r="P1983" s="53">
        <v>1</v>
      </c>
      <c r="Q1983" s="53">
        <v>1</v>
      </c>
      <c r="R1983" s="42">
        <v>0</v>
      </c>
      <c r="S1983" s="42">
        <v>0</v>
      </c>
      <c r="T1983" s="43" t="s">
        <v>105</v>
      </c>
      <c r="U1983" s="53"/>
      <c r="V1983" s="41" t="s">
        <v>106</v>
      </c>
      <c r="W1983" s="53"/>
      <c r="X1983" s="41" t="s">
        <v>106</v>
      </c>
      <c r="Y1983" s="53"/>
      <c r="Z1983" s="53">
        <f t="shared" si="127"/>
        <v>0</v>
      </c>
      <c r="AA1983" s="53">
        <f t="shared" si="128"/>
        <v>0</v>
      </c>
      <c r="AB1983" s="54"/>
      <c r="AC1983" s="55">
        <v>0</v>
      </c>
      <c r="AD1983" s="46" t="s">
        <v>106</v>
      </c>
      <c r="AE1983" s="47"/>
      <c r="AF1983" s="69" t="s">
        <v>106</v>
      </c>
      <c r="AG1983" s="64" t="s">
        <v>106</v>
      </c>
      <c r="AH1983" s="65" t="s">
        <v>106</v>
      </c>
      <c r="AI1983" s="65" t="s">
        <v>106</v>
      </c>
      <c r="AJ1983" s="65" t="s">
        <v>106</v>
      </c>
      <c r="AK1983" s="74" t="s">
        <v>106</v>
      </c>
      <c r="AL1983" s="75" t="s">
        <v>106</v>
      </c>
      <c r="AM1983" s="75" t="s">
        <v>106</v>
      </c>
      <c r="AN1983" s="75" t="s">
        <v>106</v>
      </c>
      <c r="AO1983" s="75" t="s">
        <v>106</v>
      </c>
      <c r="AP1983" s="75" t="s">
        <v>106</v>
      </c>
    </row>
    <row r="1984" spans="1:42">
      <c r="A1984" s="59">
        <v>1982</v>
      </c>
      <c r="B1984" s="109"/>
      <c r="C1984" s="49"/>
      <c r="D1984" s="50"/>
      <c r="E1984" s="38" t="s">
        <v>14</v>
      </c>
      <c r="F1984" s="50"/>
      <c r="G1984" s="51">
        <v>0</v>
      </c>
      <c r="H1984" s="52">
        <v>0</v>
      </c>
      <c r="I1984" s="52">
        <v>0</v>
      </c>
      <c r="J1984" s="52">
        <v>0</v>
      </c>
      <c r="K1984" s="52">
        <v>0</v>
      </c>
      <c r="L1984" s="103">
        <f t="shared" si="125"/>
        <v>0</v>
      </c>
      <c r="M1984" s="53">
        <v>1</v>
      </c>
      <c r="N1984" s="106">
        <f t="shared" si="126"/>
        <v>0</v>
      </c>
      <c r="O1984" s="53">
        <v>1</v>
      </c>
      <c r="P1984" s="53">
        <v>1</v>
      </c>
      <c r="Q1984" s="53">
        <v>1</v>
      </c>
      <c r="R1984" s="42">
        <v>0</v>
      </c>
      <c r="S1984" s="42">
        <v>0</v>
      </c>
      <c r="T1984" s="43" t="s">
        <v>105</v>
      </c>
      <c r="U1984" s="53"/>
      <c r="V1984" s="41" t="s">
        <v>106</v>
      </c>
      <c r="W1984" s="53"/>
      <c r="X1984" s="41" t="s">
        <v>106</v>
      </c>
      <c r="Y1984" s="53"/>
      <c r="Z1984" s="53">
        <f t="shared" si="127"/>
        <v>0</v>
      </c>
      <c r="AA1984" s="53">
        <f t="shared" si="128"/>
        <v>0</v>
      </c>
      <c r="AB1984" s="54"/>
      <c r="AC1984" s="55">
        <v>0</v>
      </c>
      <c r="AD1984" s="46" t="s">
        <v>106</v>
      </c>
      <c r="AE1984" s="47"/>
      <c r="AF1984" s="69" t="s">
        <v>106</v>
      </c>
      <c r="AG1984" s="64" t="s">
        <v>106</v>
      </c>
      <c r="AH1984" s="65" t="s">
        <v>106</v>
      </c>
      <c r="AI1984" s="65" t="s">
        <v>106</v>
      </c>
      <c r="AJ1984" s="65" t="s">
        <v>106</v>
      </c>
      <c r="AK1984" s="74" t="s">
        <v>106</v>
      </c>
      <c r="AL1984" s="75" t="s">
        <v>106</v>
      </c>
      <c r="AM1984" s="75" t="s">
        <v>106</v>
      </c>
      <c r="AN1984" s="75" t="s">
        <v>106</v>
      </c>
      <c r="AO1984" s="75" t="s">
        <v>106</v>
      </c>
      <c r="AP1984" s="75" t="s">
        <v>106</v>
      </c>
    </row>
    <row r="1985" spans="1:42">
      <c r="A1985" s="59">
        <v>1983</v>
      </c>
      <c r="B1985" s="109"/>
      <c r="C1985" s="49"/>
      <c r="D1985" s="50"/>
      <c r="E1985" s="38" t="s">
        <v>14</v>
      </c>
      <c r="F1985" s="50"/>
      <c r="G1985" s="51">
        <v>0</v>
      </c>
      <c r="H1985" s="52">
        <v>0</v>
      </c>
      <c r="I1985" s="52">
        <v>0</v>
      </c>
      <c r="J1985" s="52">
        <v>0</v>
      </c>
      <c r="K1985" s="52">
        <v>0</v>
      </c>
      <c r="L1985" s="103">
        <f t="shared" si="125"/>
        <v>0</v>
      </c>
      <c r="M1985" s="53">
        <v>1</v>
      </c>
      <c r="N1985" s="106">
        <f t="shared" si="126"/>
        <v>0</v>
      </c>
      <c r="O1985" s="53">
        <v>1</v>
      </c>
      <c r="P1985" s="53">
        <v>1</v>
      </c>
      <c r="Q1985" s="53">
        <v>1</v>
      </c>
      <c r="R1985" s="42">
        <v>0</v>
      </c>
      <c r="S1985" s="42">
        <v>0</v>
      </c>
      <c r="T1985" s="43" t="s">
        <v>105</v>
      </c>
      <c r="U1985" s="53"/>
      <c r="V1985" s="41" t="s">
        <v>106</v>
      </c>
      <c r="W1985" s="53"/>
      <c r="X1985" s="41" t="s">
        <v>106</v>
      </c>
      <c r="Y1985" s="53"/>
      <c r="Z1985" s="53">
        <f t="shared" si="127"/>
        <v>0</v>
      </c>
      <c r="AA1985" s="53">
        <f t="shared" si="128"/>
        <v>0</v>
      </c>
      <c r="AB1985" s="54"/>
      <c r="AC1985" s="55">
        <v>0</v>
      </c>
      <c r="AD1985" s="46" t="s">
        <v>106</v>
      </c>
      <c r="AE1985" s="47"/>
      <c r="AF1985" s="69" t="s">
        <v>106</v>
      </c>
      <c r="AG1985" s="64" t="s">
        <v>106</v>
      </c>
      <c r="AH1985" s="65" t="s">
        <v>106</v>
      </c>
      <c r="AI1985" s="65" t="s">
        <v>106</v>
      </c>
      <c r="AJ1985" s="65" t="s">
        <v>106</v>
      </c>
      <c r="AK1985" s="74" t="s">
        <v>106</v>
      </c>
      <c r="AL1985" s="75" t="s">
        <v>106</v>
      </c>
      <c r="AM1985" s="75" t="s">
        <v>106</v>
      </c>
      <c r="AN1985" s="75" t="s">
        <v>106</v>
      </c>
      <c r="AO1985" s="75" t="s">
        <v>106</v>
      </c>
      <c r="AP1985" s="75" t="s">
        <v>106</v>
      </c>
    </row>
    <row r="1986" spans="1:42">
      <c r="A1986" s="59">
        <v>1984</v>
      </c>
      <c r="B1986" s="109"/>
      <c r="C1986" s="49"/>
      <c r="D1986" s="50"/>
      <c r="E1986" s="38" t="s">
        <v>14</v>
      </c>
      <c r="F1986" s="50"/>
      <c r="G1986" s="51">
        <v>0</v>
      </c>
      <c r="H1986" s="52">
        <v>0</v>
      </c>
      <c r="I1986" s="52">
        <v>0</v>
      </c>
      <c r="J1986" s="52">
        <v>0</v>
      </c>
      <c r="K1986" s="52">
        <v>0</v>
      </c>
      <c r="L1986" s="103">
        <f t="shared" si="125"/>
        <v>0</v>
      </c>
      <c r="M1986" s="53">
        <v>1</v>
      </c>
      <c r="N1986" s="106">
        <f t="shared" si="126"/>
        <v>0</v>
      </c>
      <c r="O1986" s="53">
        <v>1</v>
      </c>
      <c r="P1986" s="53">
        <v>1</v>
      </c>
      <c r="Q1986" s="53">
        <v>1</v>
      </c>
      <c r="R1986" s="42">
        <v>0</v>
      </c>
      <c r="S1986" s="42">
        <v>0</v>
      </c>
      <c r="T1986" s="43" t="s">
        <v>105</v>
      </c>
      <c r="U1986" s="53"/>
      <c r="V1986" s="41" t="s">
        <v>106</v>
      </c>
      <c r="W1986" s="53"/>
      <c r="X1986" s="41" t="s">
        <v>106</v>
      </c>
      <c r="Y1986" s="53"/>
      <c r="Z1986" s="53">
        <f t="shared" si="127"/>
        <v>0</v>
      </c>
      <c r="AA1986" s="53">
        <f t="shared" si="128"/>
        <v>0</v>
      </c>
      <c r="AB1986" s="54"/>
      <c r="AC1986" s="55">
        <v>0</v>
      </c>
      <c r="AD1986" s="46" t="s">
        <v>106</v>
      </c>
      <c r="AE1986" s="47"/>
      <c r="AF1986" s="69" t="s">
        <v>106</v>
      </c>
      <c r="AG1986" s="64" t="s">
        <v>106</v>
      </c>
      <c r="AH1986" s="65" t="s">
        <v>106</v>
      </c>
      <c r="AI1986" s="65" t="s">
        <v>106</v>
      </c>
      <c r="AJ1986" s="65" t="s">
        <v>106</v>
      </c>
      <c r="AK1986" s="74" t="s">
        <v>106</v>
      </c>
      <c r="AL1986" s="75" t="s">
        <v>106</v>
      </c>
      <c r="AM1986" s="75" t="s">
        <v>106</v>
      </c>
      <c r="AN1986" s="75" t="s">
        <v>106</v>
      </c>
      <c r="AO1986" s="75" t="s">
        <v>106</v>
      </c>
      <c r="AP1986" s="75" t="s">
        <v>106</v>
      </c>
    </row>
    <row r="1987" spans="1:42">
      <c r="A1987" s="59">
        <v>1985</v>
      </c>
      <c r="B1987" s="109"/>
      <c r="C1987" s="49"/>
      <c r="D1987" s="50"/>
      <c r="E1987" s="38" t="s">
        <v>14</v>
      </c>
      <c r="F1987" s="50"/>
      <c r="G1987" s="51">
        <v>0</v>
      </c>
      <c r="H1987" s="52">
        <v>0</v>
      </c>
      <c r="I1987" s="52">
        <v>0</v>
      </c>
      <c r="J1987" s="52">
        <v>0</v>
      </c>
      <c r="K1987" s="52">
        <v>0</v>
      </c>
      <c r="L1987" s="103">
        <f t="shared" si="125"/>
        <v>0</v>
      </c>
      <c r="M1987" s="53">
        <v>1</v>
      </c>
      <c r="N1987" s="106">
        <f t="shared" si="126"/>
        <v>0</v>
      </c>
      <c r="O1987" s="53">
        <v>1</v>
      </c>
      <c r="P1987" s="53">
        <v>1</v>
      </c>
      <c r="Q1987" s="53">
        <v>1</v>
      </c>
      <c r="R1987" s="42">
        <v>0</v>
      </c>
      <c r="S1987" s="42">
        <v>0</v>
      </c>
      <c r="T1987" s="43" t="s">
        <v>105</v>
      </c>
      <c r="U1987" s="53"/>
      <c r="V1987" s="41" t="s">
        <v>106</v>
      </c>
      <c r="W1987" s="53"/>
      <c r="X1987" s="41" t="s">
        <v>106</v>
      </c>
      <c r="Y1987" s="53"/>
      <c r="Z1987" s="53">
        <f t="shared" si="127"/>
        <v>0</v>
      </c>
      <c r="AA1987" s="53">
        <f t="shared" si="128"/>
        <v>0</v>
      </c>
      <c r="AB1987" s="54"/>
      <c r="AC1987" s="55">
        <v>0</v>
      </c>
      <c r="AD1987" s="46" t="s">
        <v>106</v>
      </c>
      <c r="AE1987" s="47"/>
      <c r="AF1987" s="69" t="s">
        <v>106</v>
      </c>
      <c r="AG1987" s="64" t="s">
        <v>106</v>
      </c>
      <c r="AH1987" s="65" t="s">
        <v>106</v>
      </c>
      <c r="AI1987" s="65" t="s">
        <v>106</v>
      </c>
      <c r="AJ1987" s="65" t="s">
        <v>106</v>
      </c>
      <c r="AK1987" s="74" t="s">
        <v>106</v>
      </c>
      <c r="AL1987" s="75" t="s">
        <v>106</v>
      </c>
      <c r="AM1987" s="75" t="s">
        <v>106</v>
      </c>
      <c r="AN1987" s="75" t="s">
        <v>106</v>
      </c>
      <c r="AO1987" s="75" t="s">
        <v>106</v>
      </c>
      <c r="AP1987" s="75" t="s">
        <v>106</v>
      </c>
    </row>
    <row r="1988" spans="1:42">
      <c r="A1988" s="59">
        <v>1986</v>
      </c>
      <c r="B1988" s="109"/>
      <c r="C1988" s="49"/>
      <c r="D1988" s="50"/>
      <c r="E1988" s="38" t="s">
        <v>14</v>
      </c>
      <c r="F1988" s="50"/>
      <c r="G1988" s="51">
        <v>0</v>
      </c>
      <c r="H1988" s="52">
        <v>0</v>
      </c>
      <c r="I1988" s="52">
        <v>0</v>
      </c>
      <c r="J1988" s="52">
        <v>0</v>
      </c>
      <c r="K1988" s="52">
        <v>0</v>
      </c>
      <c r="L1988" s="103">
        <f t="shared" si="125"/>
        <v>0</v>
      </c>
      <c r="M1988" s="53">
        <v>1</v>
      </c>
      <c r="N1988" s="106">
        <f t="shared" si="126"/>
        <v>0</v>
      </c>
      <c r="O1988" s="53">
        <v>1</v>
      </c>
      <c r="P1988" s="53">
        <v>1</v>
      </c>
      <c r="Q1988" s="53">
        <v>1</v>
      </c>
      <c r="R1988" s="42">
        <v>0</v>
      </c>
      <c r="S1988" s="42">
        <v>0</v>
      </c>
      <c r="T1988" s="43" t="s">
        <v>105</v>
      </c>
      <c r="U1988" s="53"/>
      <c r="V1988" s="41" t="s">
        <v>106</v>
      </c>
      <c r="W1988" s="53"/>
      <c r="X1988" s="41" t="s">
        <v>106</v>
      </c>
      <c r="Y1988" s="53"/>
      <c r="Z1988" s="53">
        <f t="shared" si="127"/>
        <v>0</v>
      </c>
      <c r="AA1988" s="53">
        <f t="shared" si="128"/>
        <v>0</v>
      </c>
      <c r="AB1988" s="54"/>
      <c r="AC1988" s="55">
        <v>0</v>
      </c>
      <c r="AD1988" s="46" t="s">
        <v>106</v>
      </c>
      <c r="AE1988" s="47"/>
      <c r="AF1988" s="69" t="s">
        <v>106</v>
      </c>
      <c r="AG1988" s="64" t="s">
        <v>106</v>
      </c>
      <c r="AH1988" s="65" t="s">
        <v>106</v>
      </c>
      <c r="AI1988" s="65" t="s">
        <v>106</v>
      </c>
      <c r="AJ1988" s="65" t="s">
        <v>106</v>
      </c>
      <c r="AK1988" s="74" t="s">
        <v>106</v>
      </c>
      <c r="AL1988" s="75" t="s">
        <v>106</v>
      </c>
      <c r="AM1988" s="75" t="s">
        <v>106</v>
      </c>
      <c r="AN1988" s="75" t="s">
        <v>106</v>
      </c>
      <c r="AO1988" s="75" t="s">
        <v>106</v>
      </c>
      <c r="AP1988" s="75" t="s">
        <v>106</v>
      </c>
    </row>
    <row r="1989" spans="1:42">
      <c r="A1989" s="59">
        <v>1987</v>
      </c>
      <c r="B1989" s="109"/>
      <c r="C1989" s="49"/>
      <c r="D1989" s="50"/>
      <c r="E1989" s="38" t="s">
        <v>14</v>
      </c>
      <c r="F1989" s="50"/>
      <c r="G1989" s="51">
        <v>0</v>
      </c>
      <c r="H1989" s="52">
        <v>0</v>
      </c>
      <c r="I1989" s="52">
        <v>0</v>
      </c>
      <c r="J1989" s="52">
        <v>0</v>
      </c>
      <c r="K1989" s="52">
        <v>0</v>
      </c>
      <c r="L1989" s="103">
        <f t="shared" si="125"/>
        <v>0</v>
      </c>
      <c r="M1989" s="53">
        <v>1</v>
      </c>
      <c r="N1989" s="106">
        <f t="shared" si="126"/>
        <v>0</v>
      </c>
      <c r="O1989" s="53">
        <v>1</v>
      </c>
      <c r="P1989" s="53">
        <v>1</v>
      </c>
      <c r="Q1989" s="53">
        <v>1</v>
      </c>
      <c r="R1989" s="42">
        <v>0</v>
      </c>
      <c r="S1989" s="42">
        <v>0</v>
      </c>
      <c r="T1989" s="43" t="s">
        <v>105</v>
      </c>
      <c r="U1989" s="53"/>
      <c r="V1989" s="41" t="s">
        <v>106</v>
      </c>
      <c r="W1989" s="53"/>
      <c r="X1989" s="41" t="s">
        <v>106</v>
      </c>
      <c r="Y1989" s="53"/>
      <c r="Z1989" s="53">
        <f t="shared" si="127"/>
        <v>0</v>
      </c>
      <c r="AA1989" s="53">
        <f t="shared" si="128"/>
        <v>0</v>
      </c>
      <c r="AB1989" s="54"/>
      <c r="AC1989" s="55">
        <v>0</v>
      </c>
      <c r="AD1989" s="46" t="s">
        <v>106</v>
      </c>
      <c r="AE1989" s="47"/>
      <c r="AF1989" s="69" t="s">
        <v>106</v>
      </c>
      <c r="AG1989" s="64" t="s">
        <v>106</v>
      </c>
      <c r="AH1989" s="65" t="s">
        <v>106</v>
      </c>
      <c r="AI1989" s="65" t="s">
        <v>106</v>
      </c>
      <c r="AJ1989" s="65" t="s">
        <v>106</v>
      </c>
      <c r="AK1989" s="74" t="s">
        <v>106</v>
      </c>
      <c r="AL1989" s="75" t="s">
        <v>106</v>
      </c>
      <c r="AM1989" s="75" t="s">
        <v>106</v>
      </c>
      <c r="AN1989" s="75" t="s">
        <v>106</v>
      </c>
      <c r="AO1989" s="75" t="s">
        <v>106</v>
      </c>
      <c r="AP1989" s="75" t="s">
        <v>106</v>
      </c>
    </row>
    <row r="1990" spans="1:42">
      <c r="A1990" s="59">
        <v>1988</v>
      </c>
      <c r="B1990" s="109"/>
      <c r="C1990" s="49"/>
      <c r="D1990" s="50"/>
      <c r="E1990" s="38" t="s">
        <v>14</v>
      </c>
      <c r="F1990" s="50"/>
      <c r="G1990" s="51">
        <v>0</v>
      </c>
      <c r="H1990" s="52">
        <v>0</v>
      </c>
      <c r="I1990" s="52">
        <v>0</v>
      </c>
      <c r="J1990" s="52">
        <v>0</v>
      </c>
      <c r="K1990" s="52">
        <v>0</v>
      </c>
      <c r="L1990" s="103">
        <f t="shared" si="125"/>
        <v>0</v>
      </c>
      <c r="M1990" s="53">
        <v>1</v>
      </c>
      <c r="N1990" s="106">
        <f t="shared" si="126"/>
        <v>0</v>
      </c>
      <c r="O1990" s="53">
        <v>1</v>
      </c>
      <c r="P1990" s="53">
        <v>1</v>
      </c>
      <c r="Q1990" s="53">
        <v>1</v>
      </c>
      <c r="R1990" s="42">
        <v>0</v>
      </c>
      <c r="S1990" s="42">
        <v>0</v>
      </c>
      <c r="T1990" s="43" t="s">
        <v>105</v>
      </c>
      <c r="U1990" s="53"/>
      <c r="V1990" s="41" t="s">
        <v>106</v>
      </c>
      <c r="W1990" s="53"/>
      <c r="X1990" s="41" t="s">
        <v>106</v>
      </c>
      <c r="Y1990" s="53"/>
      <c r="Z1990" s="53">
        <f t="shared" si="127"/>
        <v>0</v>
      </c>
      <c r="AA1990" s="53">
        <f t="shared" si="128"/>
        <v>0</v>
      </c>
      <c r="AB1990" s="54"/>
      <c r="AC1990" s="55">
        <v>0</v>
      </c>
      <c r="AD1990" s="46" t="s">
        <v>106</v>
      </c>
      <c r="AE1990" s="47"/>
      <c r="AF1990" s="69" t="s">
        <v>106</v>
      </c>
      <c r="AG1990" s="64" t="s">
        <v>106</v>
      </c>
      <c r="AH1990" s="65" t="s">
        <v>106</v>
      </c>
      <c r="AI1990" s="65" t="s">
        <v>106</v>
      </c>
      <c r="AJ1990" s="65" t="s">
        <v>106</v>
      </c>
      <c r="AK1990" s="74" t="s">
        <v>106</v>
      </c>
      <c r="AL1990" s="75" t="s">
        <v>106</v>
      </c>
      <c r="AM1990" s="75" t="s">
        <v>106</v>
      </c>
      <c r="AN1990" s="75" t="s">
        <v>106</v>
      </c>
      <c r="AO1990" s="75" t="s">
        <v>106</v>
      </c>
      <c r="AP1990" s="75" t="s">
        <v>106</v>
      </c>
    </row>
    <row r="1991" spans="1:42">
      <c r="A1991" s="59">
        <v>1989</v>
      </c>
      <c r="B1991" s="109"/>
      <c r="C1991" s="49"/>
      <c r="D1991" s="50"/>
      <c r="E1991" s="38" t="s">
        <v>14</v>
      </c>
      <c r="F1991" s="50"/>
      <c r="G1991" s="51">
        <v>0</v>
      </c>
      <c r="H1991" s="52">
        <v>0</v>
      </c>
      <c r="I1991" s="52">
        <v>0</v>
      </c>
      <c r="J1991" s="52">
        <v>0</v>
      </c>
      <c r="K1991" s="52">
        <v>0</v>
      </c>
      <c r="L1991" s="103">
        <f t="shared" si="125"/>
        <v>0</v>
      </c>
      <c r="M1991" s="53">
        <v>1</v>
      </c>
      <c r="N1991" s="106">
        <f t="shared" si="126"/>
        <v>0</v>
      </c>
      <c r="O1991" s="53">
        <v>1</v>
      </c>
      <c r="P1991" s="53">
        <v>1</v>
      </c>
      <c r="Q1991" s="53">
        <v>1</v>
      </c>
      <c r="R1991" s="42">
        <v>0</v>
      </c>
      <c r="S1991" s="42">
        <v>0</v>
      </c>
      <c r="T1991" s="43" t="s">
        <v>105</v>
      </c>
      <c r="U1991" s="53"/>
      <c r="V1991" s="41" t="s">
        <v>106</v>
      </c>
      <c r="W1991" s="53"/>
      <c r="X1991" s="41" t="s">
        <v>106</v>
      </c>
      <c r="Y1991" s="53"/>
      <c r="Z1991" s="53">
        <f t="shared" si="127"/>
        <v>0</v>
      </c>
      <c r="AA1991" s="53">
        <f t="shared" si="128"/>
        <v>0</v>
      </c>
      <c r="AB1991" s="54"/>
      <c r="AC1991" s="55">
        <v>0</v>
      </c>
      <c r="AD1991" s="46" t="s">
        <v>106</v>
      </c>
      <c r="AE1991" s="47"/>
      <c r="AF1991" s="69" t="s">
        <v>106</v>
      </c>
      <c r="AG1991" s="64" t="s">
        <v>106</v>
      </c>
      <c r="AH1991" s="65" t="s">
        <v>106</v>
      </c>
      <c r="AI1991" s="65" t="s">
        <v>106</v>
      </c>
      <c r="AJ1991" s="65" t="s">
        <v>106</v>
      </c>
      <c r="AK1991" s="74" t="s">
        <v>106</v>
      </c>
      <c r="AL1991" s="75" t="s">
        <v>106</v>
      </c>
      <c r="AM1991" s="75" t="s">
        <v>106</v>
      </c>
      <c r="AN1991" s="75" t="s">
        <v>106</v>
      </c>
      <c r="AO1991" s="75" t="s">
        <v>106</v>
      </c>
      <c r="AP1991" s="75" t="s">
        <v>106</v>
      </c>
    </row>
    <row r="1992" spans="1:42">
      <c r="A1992" s="59">
        <v>1990</v>
      </c>
      <c r="B1992" s="109"/>
      <c r="C1992" s="49"/>
      <c r="D1992" s="50"/>
      <c r="E1992" s="38" t="s">
        <v>14</v>
      </c>
      <c r="F1992" s="50"/>
      <c r="G1992" s="51">
        <v>0</v>
      </c>
      <c r="H1992" s="52">
        <v>0</v>
      </c>
      <c r="I1992" s="52">
        <v>0</v>
      </c>
      <c r="J1992" s="52">
        <v>0</v>
      </c>
      <c r="K1992" s="52">
        <v>0</v>
      </c>
      <c r="L1992" s="103">
        <f t="shared" si="125"/>
        <v>0</v>
      </c>
      <c r="M1992" s="53">
        <v>1</v>
      </c>
      <c r="N1992" s="106">
        <f t="shared" si="126"/>
        <v>0</v>
      </c>
      <c r="O1992" s="53">
        <v>1</v>
      </c>
      <c r="P1992" s="53">
        <v>1</v>
      </c>
      <c r="Q1992" s="53">
        <v>1</v>
      </c>
      <c r="R1992" s="42">
        <v>0</v>
      </c>
      <c r="S1992" s="42">
        <v>0</v>
      </c>
      <c r="T1992" s="43" t="s">
        <v>105</v>
      </c>
      <c r="U1992" s="53"/>
      <c r="V1992" s="41" t="s">
        <v>106</v>
      </c>
      <c r="W1992" s="53"/>
      <c r="X1992" s="41" t="s">
        <v>106</v>
      </c>
      <c r="Y1992" s="53"/>
      <c r="Z1992" s="53">
        <f t="shared" si="127"/>
        <v>0</v>
      </c>
      <c r="AA1992" s="53">
        <f t="shared" si="128"/>
        <v>0</v>
      </c>
      <c r="AB1992" s="54"/>
      <c r="AC1992" s="55">
        <v>0</v>
      </c>
      <c r="AD1992" s="46" t="s">
        <v>106</v>
      </c>
      <c r="AE1992" s="47"/>
      <c r="AF1992" s="69" t="s">
        <v>106</v>
      </c>
      <c r="AG1992" s="64" t="s">
        <v>106</v>
      </c>
      <c r="AH1992" s="65" t="s">
        <v>106</v>
      </c>
      <c r="AI1992" s="65" t="s">
        <v>106</v>
      </c>
      <c r="AJ1992" s="65" t="s">
        <v>106</v>
      </c>
      <c r="AK1992" s="74" t="s">
        <v>106</v>
      </c>
      <c r="AL1992" s="75" t="s">
        <v>106</v>
      </c>
      <c r="AM1992" s="75" t="s">
        <v>106</v>
      </c>
      <c r="AN1992" s="75" t="s">
        <v>106</v>
      </c>
      <c r="AO1992" s="75" t="s">
        <v>106</v>
      </c>
      <c r="AP1992" s="75" t="s">
        <v>106</v>
      </c>
    </row>
    <row r="1993" spans="1:42">
      <c r="A1993" s="59">
        <v>1991</v>
      </c>
      <c r="B1993" s="109"/>
      <c r="C1993" s="49"/>
      <c r="D1993" s="50"/>
      <c r="E1993" s="38" t="s">
        <v>14</v>
      </c>
      <c r="F1993" s="50"/>
      <c r="G1993" s="51">
        <v>0</v>
      </c>
      <c r="H1993" s="52">
        <v>0</v>
      </c>
      <c r="I1993" s="52">
        <v>0</v>
      </c>
      <c r="J1993" s="52">
        <v>0</v>
      </c>
      <c r="K1993" s="52">
        <v>0</v>
      </c>
      <c r="L1993" s="103">
        <f t="shared" si="125"/>
        <v>0</v>
      </c>
      <c r="M1993" s="53">
        <v>1</v>
      </c>
      <c r="N1993" s="106">
        <f t="shared" si="126"/>
        <v>0</v>
      </c>
      <c r="O1993" s="53">
        <v>1</v>
      </c>
      <c r="P1993" s="53">
        <v>1</v>
      </c>
      <c r="Q1993" s="53">
        <v>1</v>
      </c>
      <c r="R1993" s="42">
        <v>0</v>
      </c>
      <c r="S1993" s="42">
        <v>0</v>
      </c>
      <c r="T1993" s="43" t="s">
        <v>105</v>
      </c>
      <c r="U1993" s="53"/>
      <c r="V1993" s="41" t="s">
        <v>106</v>
      </c>
      <c r="W1993" s="53"/>
      <c r="X1993" s="41" t="s">
        <v>106</v>
      </c>
      <c r="Y1993" s="53"/>
      <c r="Z1993" s="53">
        <f t="shared" si="127"/>
        <v>0</v>
      </c>
      <c r="AA1993" s="53">
        <f t="shared" si="128"/>
        <v>0</v>
      </c>
      <c r="AB1993" s="54"/>
      <c r="AC1993" s="55">
        <v>0</v>
      </c>
      <c r="AD1993" s="46" t="s">
        <v>106</v>
      </c>
      <c r="AE1993" s="47"/>
      <c r="AF1993" s="69" t="s">
        <v>106</v>
      </c>
      <c r="AG1993" s="64" t="s">
        <v>106</v>
      </c>
      <c r="AH1993" s="65" t="s">
        <v>106</v>
      </c>
      <c r="AI1993" s="65" t="s">
        <v>106</v>
      </c>
      <c r="AJ1993" s="65" t="s">
        <v>106</v>
      </c>
      <c r="AK1993" s="74" t="s">
        <v>106</v>
      </c>
      <c r="AL1993" s="75" t="s">
        <v>106</v>
      </c>
      <c r="AM1993" s="75" t="s">
        <v>106</v>
      </c>
      <c r="AN1993" s="75" t="s">
        <v>106</v>
      </c>
      <c r="AO1993" s="75" t="s">
        <v>106</v>
      </c>
      <c r="AP1993" s="75" t="s">
        <v>106</v>
      </c>
    </row>
    <row r="1994" spans="1:42">
      <c r="A1994" s="59">
        <v>1992</v>
      </c>
      <c r="B1994" s="109"/>
      <c r="C1994" s="49"/>
      <c r="D1994" s="50"/>
      <c r="E1994" s="38" t="s">
        <v>14</v>
      </c>
      <c r="F1994" s="50"/>
      <c r="G1994" s="51">
        <v>0</v>
      </c>
      <c r="H1994" s="52">
        <v>0</v>
      </c>
      <c r="I1994" s="52">
        <v>0</v>
      </c>
      <c r="J1994" s="52">
        <v>0</v>
      </c>
      <c r="K1994" s="52">
        <v>0</v>
      </c>
      <c r="L1994" s="103">
        <f t="shared" si="125"/>
        <v>0</v>
      </c>
      <c r="M1994" s="53">
        <v>1</v>
      </c>
      <c r="N1994" s="106">
        <f t="shared" si="126"/>
        <v>0</v>
      </c>
      <c r="O1994" s="53">
        <v>1</v>
      </c>
      <c r="P1994" s="53">
        <v>1</v>
      </c>
      <c r="Q1994" s="53">
        <v>1</v>
      </c>
      <c r="R1994" s="42">
        <v>0</v>
      </c>
      <c r="S1994" s="42">
        <v>0</v>
      </c>
      <c r="T1994" s="43" t="s">
        <v>105</v>
      </c>
      <c r="U1994" s="53"/>
      <c r="V1994" s="41" t="s">
        <v>106</v>
      </c>
      <c r="W1994" s="53"/>
      <c r="X1994" s="41" t="s">
        <v>106</v>
      </c>
      <c r="Y1994" s="53"/>
      <c r="Z1994" s="53">
        <f t="shared" si="127"/>
        <v>0</v>
      </c>
      <c r="AA1994" s="53">
        <f t="shared" si="128"/>
        <v>0</v>
      </c>
      <c r="AB1994" s="54"/>
      <c r="AC1994" s="55">
        <v>0</v>
      </c>
      <c r="AD1994" s="46" t="s">
        <v>106</v>
      </c>
      <c r="AE1994" s="47"/>
      <c r="AF1994" s="69" t="s">
        <v>106</v>
      </c>
      <c r="AG1994" s="64" t="s">
        <v>106</v>
      </c>
      <c r="AH1994" s="65" t="s">
        <v>106</v>
      </c>
      <c r="AI1994" s="65" t="s">
        <v>106</v>
      </c>
      <c r="AJ1994" s="65" t="s">
        <v>106</v>
      </c>
      <c r="AK1994" s="74" t="s">
        <v>106</v>
      </c>
      <c r="AL1994" s="75" t="s">
        <v>106</v>
      </c>
      <c r="AM1994" s="75" t="s">
        <v>106</v>
      </c>
      <c r="AN1994" s="75" t="s">
        <v>106</v>
      </c>
      <c r="AO1994" s="75" t="s">
        <v>106</v>
      </c>
      <c r="AP1994" s="75" t="s">
        <v>106</v>
      </c>
    </row>
    <row r="1995" spans="1:42">
      <c r="A1995" s="59">
        <v>1993</v>
      </c>
      <c r="B1995" s="109"/>
      <c r="C1995" s="49"/>
      <c r="D1995" s="50"/>
      <c r="E1995" s="38" t="s">
        <v>14</v>
      </c>
      <c r="F1995" s="50"/>
      <c r="G1995" s="51">
        <v>0</v>
      </c>
      <c r="H1995" s="52">
        <v>0</v>
      </c>
      <c r="I1995" s="52">
        <v>0</v>
      </c>
      <c r="J1995" s="52">
        <v>0</v>
      </c>
      <c r="K1995" s="52">
        <v>0</v>
      </c>
      <c r="L1995" s="103">
        <f t="shared" si="125"/>
        <v>0</v>
      </c>
      <c r="M1995" s="53">
        <v>1</v>
      </c>
      <c r="N1995" s="106">
        <f t="shared" si="126"/>
        <v>0</v>
      </c>
      <c r="O1995" s="53">
        <v>1</v>
      </c>
      <c r="P1995" s="53">
        <v>1</v>
      </c>
      <c r="Q1995" s="53">
        <v>1</v>
      </c>
      <c r="R1995" s="42">
        <v>0</v>
      </c>
      <c r="S1995" s="42">
        <v>0</v>
      </c>
      <c r="T1995" s="43" t="s">
        <v>105</v>
      </c>
      <c r="U1995" s="53"/>
      <c r="V1995" s="41" t="s">
        <v>106</v>
      </c>
      <c r="W1995" s="53"/>
      <c r="X1995" s="41" t="s">
        <v>106</v>
      </c>
      <c r="Y1995" s="53"/>
      <c r="Z1995" s="53">
        <f t="shared" si="127"/>
        <v>0</v>
      </c>
      <c r="AA1995" s="53">
        <f t="shared" si="128"/>
        <v>0</v>
      </c>
      <c r="AB1995" s="54"/>
      <c r="AC1995" s="55">
        <v>0</v>
      </c>
      <c r="AD1995" s="46" t="s">
        <v>106</v>
      </c>
      <c r="AE1995" s="47"/>
      <c r="AF1995" s="69" t="s">
        <v>106</v>
      </c>
      <c r="AG1995" s="64" t="s">
        <v>106</v>
      </c>
      <c r="AH1995" s="65" t="s">
        <v>106</v>
      </c>
      <c r="AI1995" s="65" t="s">
        <v>106</v>
      </c>
      <c r="AJ1995" s="65" t="s">
        <v>106</v>
      </c>
      <c r="AK1995" s="74" t="s">
        <v>106</v>
      </c>
      <c r="AL1995" s="75" t="s">
        <v>106</v>
      </c>
      <c r="AM1995" s="75" t="s">
        <v>106</v>
      </c>
      <c r="AN1995" s="75" t="s">
        <v>106</v>
      </c>
      <c r="AO1995" s="75" t="s">
        <v>106</v>
      </c>
      <c r="AP1995" s="75" t="s">
        <v>106</v>
      </c>
    </row>
    <row r="1996" spans="1:42">
      <c r="A1996" s="59">
        <v>1994</v>
      </c>
      <c r="B1996" s="109"/>
      <c r="C1996" s="49"/>
      <c r="D1996" s="50"/>
      <c r="E1996" s="38" t="s">
        <v>14</v>
      </c>
      <c r="F1996" s="50"/>
      <c r="G1996" s="51">
        <v>0</v>
      </c>
      <c r="H1996" s="52">
        <v>0</v>
      </c>
      <c r="I1996" s="52">
        <v>0</v>
      </c>
      <c r="J1996" s="52">
        <v>0</v>
      </c>
      <c r="K1996" s="52">
        <v>0</v>
      </c>
      <c r="L1996" s="103">
        <f t="shared" si="125"/>
        <v>0</v>
      </c>
      <c r="M1996" s="53">
        <v>1</v>
      </c>
      <c r="N1996" s="106">
        <f t="shared" si="126"/>
        <v>0</v>
      </c>
      <c r="O1996" s="53">
        <v>1</v>
      </c>
      <c r="P1996" s="53">
        <v>1</v>
      </c>
      <c r="Q1996" s="53">
        <v>1</v>
      </c>
      <c r="R1996" s="42">
        <v>0</v>
      </c>
      <c r="S1996" s="42">
        <v>0</v>
      </c>
      <c r="T1996" s="43" t="s">
        <v>105</v>
      </c>
      <c r="U1996" s="53"/>
      <c r="V1996" s="41" t="s">
        <v>106</v>
      </c>
      <c r="W1996" s="53"/>
      <c r="X1996" s="41" t="s">
        <v>106</v>
      </c>
      <c r="Y1996" s="53"/>
      <c r="Z1996" s="53">
        <f t="shared" si="127"/>
        <v>0</v>
      </c>
      <c r="AA1996" s="53">
        <f t="shared" si="128"/>
        <v>0</v>
      </c>
      <c r="AB1996" s="54"/>
      <c r="AC1996" s="55">
        <v>0</v>
      </c>
      <c r="AD1996" s="46" t="s">
        <v>106</v>
      </c>
      <c r="AE1996" s="47"/>
      <c r="AF1996" s="69" t="s">
        <v>106</v>
      </c>
      <c r="AG1996" s="64" t="s">
        <v>106</v>
      </c>
      <c r="AH1996" s="65" t="s">
        <v>106</v>
      </c>
      <c r="AI1996" s="65" t="s">
        <v>106</v>
      </c>
      <c r="AJ1996" s="65" t="s">
        <v>106</v>
      </c>
      <c r="AK1996" s="74" t="s">
        <v>106</v>
      </c>
      <c r="AL1996" s="75" t="s">
        <v>106</v>
      </c>
      <c r="AM1996" s="75" t="s">
        <v>106</v>
      </c>
      <c r="AN1996" s="75" t="s">
        <v>106</v>
      </c>
      <c r="AO1996" s="75" t="s">
        <v>106</v>
      </c>
      <c r="AP1996" s="75" t="s">
        <v>106</v>
      </c>
    </row>
    <row r="1997" spans="1:42">
      <c r="A1997" s="59">
        <v>1995</v>
      </c>
      <c r="B1997" s="109"/>
      <c r="C1997" s="49"/>
      <c r="D1997" s="50"/>
      <c r="E1997" s="38" t="s">
        <v>14</v>
      </c>
      <c r="F1997" s="50"/>
      <c r="G1997" s="51">
        <v>0</v>
      </c>
      <c r="H1997" s="52">
        <v>0</v>
      </c>
      <c r="I1997" s="52">
        <v>0</v>
      </c>
      <c r="J1997" s="52">
        <v>0</v>
      </c>
      <c r="K1997" s="52">
        <v>0</v>
      </c>
      <c r="L1997" s="103">
        <f t="shared" si="125"/>
        <v>0</v>
      </c>
      <c r="M1997" s="53">
        <v>1</v>
      </c>
      <c r="N1997" s="106">
        <f t="shared" si="126"/>
        <v>0</v>
      </c>
      <c r="O1997" s="53">
        <v>1</v>
      </c>
      <c r="P1997" s="53">
        <v>1</v>
      </c>
      <c r="Q1997" s="53">
        <v>1</v>
      </c>
      <c r="R1997" s="42">
        <v>0</v>
      </c>
      <c r="S1997" s="42">
        <v>0</v>
      </c>
      <c r="T1997" s="43" t="s">
        <v>105</v>
      </c>
      <c r="U1997" s="53"/>
      <c r="V1997" s="41" t="s">
        <v>106</v>
      </c>
      <c r="W1997" s="53"/>
      <c r="X1997" s="41" t="s">
        <v>106</v>
      </c>
      <c r="Y1997" s="53"/>
      <c r="Z1997" s="53">
        <f t="shared" si="127"/>
        <v>0</v>
      </c>
      <c r="AA1997" s="53">
        <f t="shared" si="128"/>
        <v>0</v>
      </c>
      <c r="AB1997" s="54"/>
      <c r="AC1997" s="55">
        <v>0</v>
      </c>
      <c r="AD1997" s="46" t="s">
        <v>106</v>
      </c>
      <c r="AE1997" s="47"/>
      <c r="AF1997" s="69" t="s">
        <v>106</v>
      </c>
      <c r="AG1997" s="64" t="s">
        <v>106</v>
      </c>
      <c r="AH1997" s="65" t="s">
        <v>106</v>
      </c>
      <c r="AI1997" s="65" t="s">
        <v>106</v>
      </c>
      <c r="AJ1997" s="65" t="s">
        <v>106</v>
      </c>
      <c r="AK1997" s="74" t="s">
        <v>106</v>
      </c>
      <c r="AL1997" s="75" t="s">
        <v>106</v>
      </c>
      <c r="AM1997" s="75" t="s">
        <v>106</v>
      </c>
      <c r="AN1997" s="75" t="s">
        <v>106</v>
      </c>
      <c r="AO1997" s="75" t="s">
        <v>106</v>
      </c>
      <c r="AP1997" s="75" t="s">
        <v>106</v>
      </c>
    </row>
    <row r="1998" spans="1:42">
      <c r="A1998" s="59">
        <v>1996</v>
      </c>
      <c r="B1998" s="109"/>
      <c r="C1998" s="49"/>
      <c r="D1998" s="50"/>
      <c r="E1998" s="38" t="s">
        <v>14</v>
      </c>
      <c r="F1998" s="50"/>
      <c r="G1998" s="51">
        <v>0</v>
      </c>
      <c r="H1998" s="52">
        <v>0</v>
      </c>
      <c r="I1998" s="52">
        <v>0</v>
      </c>
      <c r="J1998" s="52">
        <v>0</v>
      </c>
      <c r="K1998" s="52">
        <v>0</v>
      </c>
      <c r="L1998" s="103">
        <f t="shared" si="125"/>
        <v>0</v>
      </c>
      <c r="M1998" s="53">
        <v>1</v>
      </c>
      <c r="N1998" s="106">
        <f t="shared" si="126"/>
        <v>0</v>
      </c>
      <c r="O1998" s="53">
        <v>1</v>
      </c>
      <c r="P1998" s="53">
        <v>1</v>
      </c>
      <c r="Q1998" s="53">
        <v>1</v>
      </c>
      <c r="R1998" s="42">
        <v>0</v>
      </c>
      <c r="S1998" s="42">
        <v>0</v>
      </c>
      <c r="T1998" s="43" t="s">
        <v>105</v>
      </c>
      <c r="U1998" s="53"/>
      <c r="V1998" s="41" t="s">
        <v>106</v>
      </c>
      <c r="W1998" s="53"/>
      <c r="X1998" s="41" t="s">
        <v>106</v>
      </c>
      <c r="Y1998" s="53"/>
      <c r="Z1998" s="53">
        <f t="shared" si="127"/>
        <v>0</v>
      </c>
      <c r="AA1998" s="53">
        <f t="shared" si="128"/>
        <v>0</v>
      </c>
      <c r="AB1998" s="54"/>
      <c r="AC1998" s="55">
        <v>0</v>
      </c>
      <c r="AD1998" s="46" t="s">
        <v>106</v>
      </c>
      <c r="AE1998" s="47"/>
      <c r="AF1998" s="69" t="s">
        <v>106</v>
      </c>
      <c r="AG1998" s="64" t="s">
        <v>106</v>
      </c>
      <c r="AH1998" s="65" t="s">
        <v>106</v>
      </c>
      <c r="AI1998" s="65" t="s">
        <v>106</v>
      </c>
      <c r="AJ1998" s="65" t="s">
        <v>106</v>
      </c>
      <c r="AK1998" s="74" t="s">
        <v>106</v>
      </c>
      <c r="AL1998" s="75" t="s">
        <v>106</v>
      </c>
      <c r="AM1998" s="75" t="s">
        <v>106</v>
      </c>
      <c r="AN1998" s="75" t="s">
        <v>106</v>
      </c>
      <c r="AO1998" s="75" t="s">
        <v>106</v>
      </c>
      <c r="AP1998" s="75" t="s">
        <v>106</v>
      </c>
    </row>
    <row r="1999" spans="1:42">
      <c r="A1999" s="59">
        <v>1997</v>
      </c>
      <c r="B1999" s="109"/>
      <c r="C1999" s="49"/>
      <c r="D1999" s="50"/>
      <c r="E1999" s="38" t="s">
        <v>14</v>
      </c>
      <c r="F1999" s="50"/>
      <c r="G1999" s="51">
        <v>0</v>
      </c>
      <c r="H1999" s="52">
        <v>0</v>
      </c>
      <c r="I1999" s="52">
        <v>0</v>
      </c>
      <c r="J1999" s="52">
        <v>0</v>
      </c>
      <c r="K1999" s="52">
        <v>0</v>
      </c>
      <c r="L1999" s="103">
        <f t="shared" si="125"/>
        <v>0</v>
      </c>
      <c r="M1999" s="53">
        <v>1</v>
      </c>
      <c r="N1999" s="106">
        <f t="shared" si="126"/>
        <v>0</v>
      </c>
      <c r="O1999" s="53">
        <v>1</v>
      </c>
      <c r="P1999" s="53">
        <v>1</v>
      </c>
      <c r="Q1999" s="53">
        <v>1</v>
      </c>
      <c r="R1999" s="42">
        <v>0</v>
      </c>
      <c r="S1999" s="42">
        <v>0</v>
      </c>
      <c r="T1999" s="43" t="s">
        <v>105</v>
      </c>
      <c r="U1999" s="53"/>
      <c r="V1999" s="41" t="s">
        <v>106</v>
      </c>
      <c r="W1999" s="53"/>
      <c r="X1999" s="41" t="s">
        <v>106</v>
      </c>
      <c r="Y1999" s="53"/>
      <c r="Z1999" s="53">
        <f t="shared" si="127"/>
        <v>0</v>
      </c>
      <c r="AA1999" s="53">
        <f t="shared" si="128"/>
        <v>0</v>
      </c>
      <c r="AB1999" s="54"/>
      <c r="AC1999" s="55">
        <v>0</v>
      </c>
      <c r="AD1999" s="46" t="s">
        <v>106</v>
      </c>
      <c r="AE1999" s="47"/>
      <c r="AF1999" s="69" t="s">
        <v>106</v>
      </c>
      <c r="AG1999" s="64" t="s">
        <v>106</v>
      </c>
      <c r="AH1999" s="65" t="s">
        <v>106</v>
      </c>
      <c r="AI1999" s="65" t="s">
        <v>106</v>
      </c>
      <c r="AJ1999" s="65" t="s">
        <v>106</v>
      </c>
      <c r="AK1999" s="74" t="s">
        <v>106</v>
      </c>
      <c r="AL1999" s="75" t="s">
        <v>106</v>
      </c>
      <c r="AM1999" s="75" t="s">
        <v>106</v>
      </c>
      <c r="AN1999" s="75" t="s">
        <v>106</v>
      </c>
      <c r="AO1999" s="75" t="s">
        <v>106</v>
      </c>
      <c r="AP1999" s="75" t="s">
        <v>106</v>
      </c>
    </row>
    <row r="2000" spans="1:42">
      <c r="A2000" s="59">
        <v>1998</v>
      </c>
      <c r="B2000" s="109"/>
      <c r="C2000" s="49"/>
      <c r="D2000" s="50"/>
      <c r="E2000" s="38" t="s">
        <v>14</v>
      </c>
      <c r="F2000" s="50"/>
      <c r="G2000" s="51">
        <v>0</v>
      </c>
      <c r="H2000" s="52">
        <v>0</v>
      </c>
      <c r="I2000" s="52">
        <v>0</v>
      </c>
      <c r="J2000" s="52">
        <v>0</v>
      </c>
      <c r="K2000" s="52">
        <v>0</v>
      </c>
      <c r="L2000" s="103">
        <f t="shared" si="125"/>
        <v>0</v>
      </c>
      <c r="M2000" s="53">
        <v>1</v>
      </c>
      <c r="N2000" s="106">
        <f t="shared" si="126"/>
        <v>0</v>
      </c>
      <c r="O2000" s="53">
        <v>1</v>
      </c>
      <c r="P2000" s="53">
        <v>1</v>
      </c>
      <c r="Q2000" s="53">
        <v>1</v>
      </c>
      <c r="R2000" s="42">
        <v>0</v>
      </c>
      <c r="S2000" s="42">
        <v>0</v>
      </c>
      <c r="T2000" s="43" t="s">
        <v>105</v>
      </c>
      <c r="U2000" s="53"/>
      <c r="V2000" s="41" t="s">
        <v>106</v>
      </c>
      <c r="W2000" s="53"/>
      <c r="X2000" s="41" t="s">
        <v>106</v>
      </c>
      <c r="Y2000" s="53"/>
      <c r="Z2000" s="53">
        <f t="shared" si="127"/>
        <v>0</v>
      </c>
      <c r="AA2000" s="53">
        <f t="shared" si="128"/>
        <v>0</v>
      </c>
      <c r="AB2000" s="54"/>
      <c r="AC2000" s="55">
        <v>0</v>
      </c>
      <c r="AD2000" s="46" t="s">
        <v>106</v>
      </c>
      <c r="AE2000" s="47"/>
      <c r="AF2000" s="69" t="s">
        <v>106</v>
      </c>
      <c r="AG2000" s="64" t="s">
        <v>106</v>
      </c>
      <c r="AH2000" s="65" t="s">
        <v>106</v>
      </c>
      <c r="AI2000" s="65" t="s">
        <v>106</v>
      </c>
      <c r="AJ2000" s="65" t="s">
        <v>106</v>
      </c>
      <c r="AK2000" s="74" t="s">
        <v>106</v>
      </c>
      <c r="AL2000" s="75" t="s">
        <v>106</v>
      </c>
      <c r="AM2000" s="75" t="s">
        <v>106</v>
      </c>
      <c r="AN2000" s="75" t="s">
        <v>106</v>
      </c>
      <c r="AO2000" s="75" t="s">
        <v>106</v>
      </c>
      <c r="AP2000" s="75" t="s">
        <v>106</v>
      </c>
    </row>
    <row r="2001" spans="1:42">
      <c r="A2001" s="59">
        <v>1999</v>
      </c>
      <c r="B2001" s="109"/>
      <c r="C2001" s="49"/>
      <c r="D2001" s="50"/>
      <c r="E2001" s="38" t="s">
        <v>14</v>
      </c>
      <c r="F2001" s="50"/>
      <c r="G2001" s="51">
        <v>0</v>
      </c>
      <c r="H2001" s="52">
        <v>0</v>
      </c>
      <c r="I2001" s="52">
        <v>0</v>
      </c>
      <c r="J2001" s="52">
        <v>0</v>
      </c>
      <c r="K2001" s="52">
        <v>0</v>
      </c>
      <c r="L2001" s="103">
        <f t="shared" si="125"/>
        <v>0</v>
      </c>
      <c r="M2001" s="53">
        <v>1</v>
      </c>
      <c r="N2001" s="106">
        <f t="shared" si="126"/>
        <v>0</v>
      </c>
      <c r="O2001" s="53">
        <v>1</v>
      </c>
      <c r="P2001" s="53">
        <v>1</v>
      </c>
      <c r="Q2001" s="53">
        <v>1</v>
      </c>
      <c r="R2001" s="42">
        <v>0</v>
      </c>
      <c r="S2001" s="42">
        <v>0</v>
      </c>
      <c r="T2001" s="43" t="s">
        <v>105</v>
      </c>
      <c r="U2001" s="53"/>
      <c r="V2001" s="41" t="s">
        <v>106</v>
      </c>
      <c r="W2001" s="53"/>
      <c r="X2001" s="41" t="s">
        <v>106</v>
      </c>
      <c r="Y2001" s="53"/>
      <c r="Z2001" s="53">
        <f t="shared" si="127"/>
        <v>0</v>
      </c>
      <c r="AA2001" s="53">
        <f t="shared" si="128"/>
        <v>0</v>
      </c>
      <c r="AB2001" s="54"/>
      <c r="AC2001" s="55">
        <v>0</v>
      </c>
      <c r="AD2001" s="46" t="s">
        <v>106</v>
      </c>
      <c r="AE2001" s="47"/>
      <c r="AF2001" s="69" t="s">
        <v>106</v>
      </c>
      <c r="AG2001" s="64" t="s">
        <v>106</v>
      </c>
      <c r="AH2001" s="65" t="s">
        <v>106</v>
      </c>
      <c r="AI2001" s="65" t="s">
        <v>106</v>
      </c>
      <c r="AJ2001" s="65" t="s">
        <v>106</v>
      </c>
      <c r="AK2001" s="74" t="s">
        <v>106</v>
      </c>
      <c r="AL2001" s="75" t="s">
        <v>106</v>
      </c>
      <c r="AM2001" s="75" t="s">
        <v>106</v>
      </c>
      <c r="AN2001" s="75" t="s">
        <v>106</v>
      </c>
      <c r="AO2001" s="75" t="s">
        <v>106</v>
      </c>
      <c r="AP2001" s="75" t="s">
        <v>106</v>
      </c>
    </row>
    <row r="2002" spans="1:42">
      <c r="A2002" s="59">
        <v>2000</v>
      </c>
      <c r="B2002" s="109"/>
      <c r="C2002" s="49"/>
      <c r="D2002" s="50"/>
      <c r="E2002" s="38" t="s">
        <v>14</v>
      </c>
      <c r="F2002" s="50"/>
      <c r="G2002" s="51">
        <v>0</v>
      </c>
      <c r="H2002" s="52">
        <v>0</v>
      </c>
      <c r="I2002" s="52">
        <v>0</v>
      </c>
      <c r="J2002" s="52">
        <v>0</v>
      </c>
      <c r="K2002" s="52">
        <v>0</v>
      </c>
      <c r="L2002" s="103">
        <f t="shared" si="125"/>
        <v>0</v>
      </c>
      <c r="M2002" s="53">
        <v>1</v>
      </c>
      <c r="N2002" s="106">
        <f t="shared" si="126"/>
        <v>0</v>
      </c>
      <c r="O2002" s="53">
        <v>1</v>
      </c>
      <c r="P2002" s="53">
        <v>1</v>
      </c>
      <c r="Q2002" s="53">
        <v>1</v>
      </c>
      <c r="R2002" s="42">
        <v>0</v>
      </c>
      <c r="S2002" s="42">
        <v>0</v>
      </c>
      <c r="T2002" s="43" t="s">
        <v>105</v>
      </c>
      <c r="U2002" s="53"/>
      <c r="V2002" s="41" t="s">
        <v>106</v>
      </c>
      <c r="W2002" s="53"/>
      <c r="X2002" s="41" t="s">
        <v>106</v>
      </c>
      <c r="Y2002" s="53"/>
      <c r="Z2002" s="53">
        <f t="shared" si="127"/>
        <v>0</v>
      </c>
      <c r="AA2002" s="53">
        <f t="shared" si="128"/>
        <v>0</v>
      </c>
      <c r="AB2002" s="54"/>
      <c r="AC2002" s="55">
        <v>0</v>
      </c>
      <c r="AD2002" s="46" t="s">
        <v>106</v>
      </c>
      <c r="AE2002" s="47"/>
      <c r="AF2002" s="69" t="s">
        <v>106</v>
      </c>
      <c r="AG2002" s="64" t="s">
        <v>106</v>
      </c>
      <c r="AH2002" s="65" t="s">
        <v>106</v>
      </c>
      <c r="AI2002" s="65" t="s">
        <v>106</v>
      </c>
      <c r="AJ2002" s="65" t="s">
        <v>106</v>
      </c>
      <c r="AK2002" s="74" t="s">
        <v>106</v>
      </c>
      <c r="AL2002" s="75" t="s">
        <v>106</v>
      </c>
      <c r="AM2002" s="75" t="s">
        <v>106</v>
      </c>
      <c r="AN2002" s="75" t="s">
        <v>106</v>
      </c>
      <c r="AO2002" s="75" t="s">
        <v>106</v>
      </c>
      <c r="AP2002" s="75" t="s">
        <v>106</v>
      </c>
    </row>
  </sheetData>
  <sheetProtection algorithmName="SHA-512" hashValue="xMbXVkOFSh12rqM6PwN/eGg1W61Eo4j9W0Jp3kNtXib/Dl/cbxndRdDoyPgCgtjHTQH6Fl6PmnmGQ6Jy54ElfA==" saltValue="lMhfQIdR2IJIsozl+Npeow==" spinCount="100000" sheet="1" selectLockedCells="1"/>
  <dataValidations count="2">
    <dataValidation type="decimal" allowBlank="1" showInputMessage="1" showErrorMessage="1" errorTitle="0% to 100% Required" promptTitle="% Sprinklered" prompt="0% to 100% required_x000a_" sqref="R3:R2002" xr:uid="{FAABD15D-ED23-4C88-8F93-751B8665B52C}">
      <formula1>0</formula1>
      <formula2>1</formula2>
    </dataValidation>
    <dataValidation type="decimal" allowBlank="1" showInputMessage="1" showErrorMessage="1" promptTitle="% Occupied" prompt="0% to 100% required" sqref="S3:S2002" xr:uid="{5D5B8DAC-1466-4467-A381-27180135C146}">
      <formula1>0</formula1>
      <formula2>1</formula2>
    </dataValidation>
  </dataValidations>
  <pageMargins left="0.7" right="0.7" top="0.75" bottom="0.75" header="0.3" footer="0.3"/>
  <pageSetup orientation="portrait" r:id="rId1"/>
  <ignoredErrors>
    <ignoredError sqref="L3:L502 Z90:AA502 N299:N502 N3:N298" unlocked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7A1B4785-1883-4CD6-87D5-69365917F9BE}">
            <xm:f>Valid1!$E$1&gt;0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1" id="{A1EF1C57-E568-4A07-8236-B23FA0E4BA86}">
            <xm:f>Valid1!$F$1&gt;0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expression" priority="18" id="{4926C0C9-4B7D-4391-822A-4EF9E0BAC925}">
            <xm:f>Valid1!$G$1&gt;0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G2</xm:sqref>
        </x14:conditionalFormatting>
        <x14:conditionalFormatting xmlns:xm="http://schemas.microsoft.com/office/excel/2006/main">
          <x14:cfRule type="expression" priority="17" id="{72DA408E-7F98-42C7-8160-B625E3CDA2C9}">
            <xm:f>Valid1!$H$1&gt;1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H2</xm:sqref>
        </x14:conditionalFormatting>
        <x14:conditionalFormatting xmlns:xm="http://schemas.microsoft.com/office/excel/2006/main">
          <x14:cfRule type="expression" priority="16" id="{21B07236-D624-42EF-B183-5B75268B0145}">
            <xm:f>Valid1!$I$1&gt;0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I2</xm:sqref>
        </x14:conditionalFormatting>
        <x14:conditionalFormatting xmlns:xm="http://schemas.microsoft.com/office/excel/2006/main">
          <x14:cfRule type="expression" priority="15" id="{A9E447D8-988E-44F6-80D6-22C731C22C16}">
            <xm:f>Valid1!$J$1&gt;0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J2</xm:sqref>
        </x14:conditionalFormatting>
        <x14:conditionalFormatting xmlns:xm="http://schemas.microsoft.com/office/excel/2006/main">
          <x14:cfRule type="expression" priority="14" id="{BDB66E30-E870-4CEA-991E-F9BE2E3516FA}">
            <xm:f>Valid1!$K$1&gt;1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K2</xm:sqref>
        </x14:conditionalFormatting>
        <x14:conditionalFormatting xmlns:xm="http://schemas.microsoft.com/office/excel/2006/main">
          <x14:cfRule type="expression" priority="13" id="{2B28F83A-858D-42FF-A0A9-169FDA27B06D}">
            <xm:f>Valid1!$M$1&gt;1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M2</xm:sqref>
        </x14:conditionalFormatting>
        <x14:conditionalFormatting xmlns:xm="http://schemas.microsoft.com/office/excel/2006/main">
          <x14:cfRule type="expression" priority="12" id="{71F1F1F2-2772-49EE-B842-9FE0E662780F}">
            <xm:f>Valid1!$O$1&gt;0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O2</xm:sqref>
        </x14:conditionalFormatting>
        <x14:conditionalFormatting xmlns:xm="http://schemas.microsoft.com/office/excel/2006/main">
          <x14:cfRule type="expression" priority="10" id="{55D161CE-2BD1-40A3-ACE0-E0CE3765D9AE}">
            <xm:f>Valid1!$P$1&gt;0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P2:Q2</xm:sqref>
        </x14:conditionalFormatting>
        <x14:conditionalFormatting xmlns:xm="http://schemas.microsoft.com/office/excel/2006/main">
          <x14:cfRule type="expression" priority="9" id="{06487805-B488-4D99-AE1C-EC6795C5E2BF}">
            <xm:f>Valid1!$R$4&gt;0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R2</xm:sqref>
        </x14:conditionalFormatting>
        <x14:conditionalFormatting xmlns:xm="http://schemas.microsoft.com/office/excel/2006/main">
          <x14:cfRule type="expression" priority="8" id="{831D3F88-6137-47ED-8256-3420416AF5BE}">
            <xm:f>Valid1!$S$1&gt;0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S2</xm:sqref>
        </x14:conditionalFormatting>
        <x14:conditionalFormatting xmlns:xm="http://schemas.microsoft.com/office/excel/2006/main">
          <x14:cfRule type="expression" priority="3" id="{68933378-2974-403E-889C-BF06923953BE}">
            <xm:f>Valid1!$U$1&gt;0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T2:U2</xm:sqref>
        </x14:conditionalFormatting>
        <x14:conditionalFormatting xmlns:xm="http://schemas.microsoft.com/office/excel/2006/main">
          <x14:cfRule type="expression" priority="2" id="{FFD89E39-6DF2-40C7-90E8-0CC1BE4801FD}">
            <xm:f>Valid1!$W$1&gt;0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V2:W2</xm:sqref>
        </x14:conditionalFormatting>
        <x14:conditionalFormatting xmlns:xm="http://schemas.microsoft.com/office/excel/2006/main">
          <x14:cfRule type="expression" priority="7" id="{1D1F2A82-B211-4DBE-AAE9-3033F992A00D}">
            <xm:f>Valid1!$Y$1&gt;0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Y2</xm:sqref>
        </x14:conditionalFormatting>
        <x14:conditionalFormatting xmlns:xm="http://schemas.microsoft.com/office/excel/2006/main">
          <x14:cfRule type="expression" priority="6" id="{3AE96C7B-196E-4C80-BD91-CCC734749FE2}">
            <xm:f>Valid1!$Z$1&gt;0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Z2</xm:sqref>
        </x14:conditionalFormatting>
        <x14:conditionalFormatting xmlns:xm="http://schemas.microsoft.com/office/excel/2006/main">
          <x14:cfRule type="expression" priority="5" id="{3F6AEC39-1ABD-4FC0-B6C4-E489EDAD477E}">
            <xm:f>Valid1!$AA$1&gt;0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AA2</xm:sqref>
        </x14:conditionalFormatting>
        <x14:conditionalFormatting xmlns:xm="http://schemas.microsoft.com/office/excel/2006/main">
          <x14:cfRule type="expression" priority="4" id="{21414AED-692B-435B-B5E0-87C61AB10815}">
            <xm:f>Valid1!$AC$1&gt;0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AC2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31A71126-828D-4E29-99B2-31204781FE25}">
          <x14:formula1>
            <xm:f>Data!$AQ$2:$AQ$12</xm:f>
          </x14:formula1>
          <xm:sqref>X3:X2002</xm:sqref>
        </x14:dataValidation>
        <x14:dataValidation type="list" allowBlank="1" showInputMessage="1" showErrorMessage="1" xr:uid="{CFA0B5A4-1BDE-466D-AC51-ABE3F0C9B20A}">
          <x14:formula1>
            <xm:f>Data!$AU$2:$AU$130</xm:f>
          </x14:formula1>
          <xm:sqref>E3:E2002</xm:sqref>
        </x14:dataValidation>
        <x14:dataValidation type="list" allowBlank="1" showInputMessage="1" showErrorMessage="1" xr:uid="{D0D6D471-8E69-4F43-BBE7-C4C7D1E2D17D}">
          <x14:formula1>
            <xm:f>Data!$G$2:$G$40</xm:f>
          </x14:formula1>
          <xm:sqref>T3:T2002</xm:sqref>
        </x14:dataValidation>
        <x14:dataValidation type="list" allowBlank="1" showInputMessage="1" showErrorMessage="1" xr:uid="{A50645A7-5D77-42C2-8AFB-2CF982886FB9}">
          <x14:formula1>
            <xm:f>Data!$AM$2:$AM$9</xm:f>
          </x14:formula1>
          <xm:sqref>AD3:AD2002</xm:sqref>
        </x14:dataValidation>
        <x14:dataValidation type="list" allowBlank="1" showInputMessage="1" showErrorMessage="1" xr:uid="{30577073-47A4-4C49-9BA8-424FF8E46633}">
          <x14:formula1>
            <xm:f>Data!$BA$2:$BA$6</xm:f>
          </x14:formula1>
          <xm:sqref>AE3:AE2002</xm:sqref>
        </x14:dataValidation>
        <x14:dataValidation type="list" allowBlank="1" showInputMessage="1" showErrorMessage="1" xr:uid="{5AF1B70E-F7CC-4031-9E51-5218FAD07E6D}">
          <x14:formula1>
            <xm:f>Data!$BC$2:$BC$4</xm:f>
          </x14:formula1>
          <xm:sqref>AF3:AF2002</xm:sqref>
        </x14:dataValidation>
        <x14:dataValidation type="list" allowBlank="1" showInputMessage="1" showErrorMessage="1" xr:uid="{A05C72D2-601E-45D8-A1F2-5C07798DED62}">
          <x14:formula1>
            <xm:f>Data!$BD$2:$BD$4</xm:f>
          </x14:formula1>
          <xm:sqref>AG3:AG2002</xm:sqref>
        </x14:dataValidation>
        <x14:dataValidation type="list" allowBlank="1" showInputMessage="1" showErrorMessage="1" xr:uid="{A4C1E741-CBD9-4E1B-9DA5-CFAFD2BEBDCB}">
          <x14:formula1>
            <xm:f>Data!$BE$2:$BE$4</xm:f>
          </x14:formula1>
          <xm:sqref>AH3:AH2002</xm:sqref>
        </x14:dataValidation>
        <x14:dataValidation type="list" allowBlank="1" showInputMessage="1" showErrorMessage="1" xr:uid="{030C36C6-9F16-46B4-B52F-79DB8ADC74C4}">
          <x14:formula1>
            <xm:f>Data!$BF$2:$BF$4</xm:f>
          </x14:formula1>
          <xm:sqref>AI3:AI2002</xm:sqref>
        </x14:dataValidation>
        <x14:dataValidation type="list" allowBlank="1" showInputMessage="1" showErrorMessage="1" xr:uid="{25C86BDD-42D6-4199-870E-669750E6F7D1}">
          <x14:formula1>
            <xm:f>Data!$BG$2:$BG$4</xm:f>
          </x14:formula1>
          <xm:sqref>AJ3:AJ2002</xm:sqref>
        </x14:dataValidation>
        <x14:dataValidation type="list" allowBlank="1" showInputMessage="1" showErrorMessage="1" xr:uid="{AE0B0F22-EECB-4FF5-9649-95B55B928790}">
          <x14:formula1>
            <xm:f>Data!$BI$2:$BI$10</xm:f>
          </x14:formula1>
          <xm:sqref>AK3:AK2002</xm:sqref>
        </x14:dataValidation>
        <x14:dataValidation type="list" allowBlank="1" showInputMessage="1" showErrorMessage="1" xr:uid="{C875B38F-320D-458A-A802-810A3EEF8508}">
          <x14:formula1>
            <xm:f>Data!$BJ$2:$BJ$14</xm:f>
          </x14:formula1>
          <xm:sqref>AL3:AL2002</xm:sqref>
        </x14:dataValidation>
        <x14:dataValidation type="list" allowBlank="1" showInputMessage="1" showErrorMessage="1" xr:uid="{FDC40533-C615-4C5E-88CA-D3DD2E3AD617}">
          <x14:formula1>
            <xm:f>Data!$BK$2:$BK$7</xm:f>
          </x14:formula1>
          <xm:sqref>AM3:AM2002</xm:sqref>
        </x14:dataValidation>
        <x14:dataValidation type="list" allowBlank="1" showInputMessage="1" showErrorMessage="1" xr:uid="{E45DBAC9-D977-43BF-BC2A-4BA5A14283BD}">
          <x14:formula1>
            <xm:f>Data!$BL$2:$BL$8</xm:f>
          </x14:formula1>
          <xm:sqref>AN3:AN2002</xm:sqref>
        </x14:dataValidation>
        <x14:dataValidation type="list" allowBlank="1" showInputMessage="1" showErrorMessage="1" xr:uid="{A1A3E049-B8E4-410F-A304-174CE6478CA3}">
          <x14:formula1>
            <xm:f>Data!$BM$2:$BM$5</xm:f>
          </x14:formula1>
          <xm:sqref>AO3:AO2002</xm:sqref>
        </x14:dataValidation>
        <x14:dataValidation type="list" allowBlank="1" showInputMessage="1" showErrorMessage="1" xr:uid="{F58D1D3B-806E-40B4-9667-E5C7B335381B}">
          <x14:formula1>
            <xm:f>Data!$BN$2:$BN$12</xm:f>
          </x14:formula1>
          <xm:sqref>AP3:AP2002</xm:sqref>
        </x14:dataValidation>
        <x14:dataValidation type="list" allowBlank="1" showInputMessage="1" showErrorMessage="1" xr:uid="{3C309E31-DF4C-4927-8883-510E04F6F6EC}">
          <x14:formula1>
            <xm:f>Data!$AS$2:$AS$210</xm:f>
          </x14:formula1>
          <xm:sqref>V3:V2002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8AEF-7A12-4B0F-ABE2-7C86AD2AAF20}">
  <sheetPr codeName="Sheet4"/>
  <dimension ref="A3:F39"/>
  <sheetViews>
    <sheetView workbookViewId="0">
      <selection activeCell="B4" sqref="B4"/>
    </sheetView>
  </sheetViews>
  <sheetFormatPr defaultRowHeight="15"/>
  <cols>
    <col min="2" max="2" width="11.5703125" bestFit="1" customWidth="1"/>
    <col min="3" max="3" width="19.28515625" customWidth="1"/>
    <col min="4" max="4" width="60" customWidth="1"/>
    <col min="5" max="5" width="16" bestFit="1" customWidth="1"/>
    <col min="6" max="6" width="13.7109375" bestFit="1" customWidth="1"/>
  </cols>
  <sheetData>
    <row r="3" spans="1:6">
      <c r="A3" s="9" t="s">
        <v>107</v>
      </c>
      <c r="B3" s="9" t="s">
        <v>108</v>
      </c>
      <c r="C3" s="9" t="s">
        <v>109</v>
      </c>
      <c r="D3" s="9" t="s">
        <v>513</v>
      </c>
      <c r="E3" s="9" t="s">
        <v>514</v>
      </c>
      <c r="F3" s="9" t="s">
        <v>82</v>
      </c>
    </row>
    <row r="4" spans="1:6">
      <c r="A4">
        <v>1</v>
      </c>
      <c r="B4" s="56"/>
      <c r="C4" s="30" t="s">
        <v>106</v>
      </c>
      <c r="D4" s="30"/>
      <c r="E4" s="30"/>
      <c r="F4" s="30"/>
    </row>
    <row r="5" spans="1:6">
      <c r="A5">
        <v>2</v>
      </c>
      <c r="B5" s="30"/>
      <c r="C5" s="30" t="s">
        <v>106</v>
      </c>
      <c r="D5" s="30"/>
      <c r="E5" s="30"/>
      <c r="F5" s="30"/>
    </row>
    <row r="6" spans="1:6">
      <c r="A6">
        <v>3</v>
      </c>
      <c r="B6" s="30"/>
      <c r="C6" s="30" t="s">
        <v>106</v>
      </c>
      <c r="D6" s="30"/>
      <c r="E6" s="30"/>
      <c r="F6" s="30"/>
    </row>
    <row r="7" spans="1:6">
      <c r="A7">
        <v>4</v>
      </c>
      <c r="B7" s="30"/>
      <c r="C7" s="30" t="s">
        <v>106</v>
      </c>
      <c r="D7" s="30"/>
      <c r="E7" s="30"/>
      <c r="F7" s="30"/>
    </row>
    <row r="8" spans="1:6">
      <c r="A8">
        <v>5</v>
      </c>
      <c r="B8" s="30"/>
      <c r="C8" s="30" t="s">
        <v>106</v>
      </c>
      <c r="D8" s="30"/>
      <c r="E8" s="30"/>
      <c r="F8" s="30"/>
    </row>
    <row r="9" spans="1:6">
      <c r="A9">
        <v>6</v>
      </c>
      <c r="B9" s="30"/>
      <c r="C9" s="30" t="s">
        <v>106</v>
      </c>
      <c r="D9" s="30"/>
      <c r="E9" s="30"/>
      <c r="F9" s="30"/>
    </row>
    <row r="10" spans="1:6">
      <c r="A10">
        <v>7</v>
      </c>
      <c r="B10" s="30"/>
      <c r="C10" s="30" t="s">
        <v>106</v>
      </c>
      <c r="D10" s="30"/>
      <c r="E10" s="30"/>
      <c r="F10" s="30"/>
    </row>
    <row r="11" spans="1:6">
      <c r="A11">
        <v>8</v>
      </c>
      <c r="B11" s="30"/>
      <c r="C11" s="30" t="s">
        <v>106</v>
      </c>
      <c r="D11" s="30"/>
      <c r="E11" s="30"/>
      <c r="F11" s="30"/>
    </row>
    <row r="12" spans="1:6">
      <c r="A12">
        <v>9</v>
      </c>
      <c r="B12" s="30"/>
      <c r="C12" s="30" t="s">
        <v>106</v>
      </c>
      <c r="D12" s="30"/>
      <c r="E12" s="30"/>
      <c r="F12" s="30"/>
    </row>
    <row r="13" spans="1:6">
      <c r="A13">
        <v>10</v>
      </c>
      <c r="B13" s="30"/>
      <c r="C13" s="30" t="s">
        <v>106</v>
      </c>
      <c r="D13" s="30"/>
      <c r="E13" s="30"/>
      <c r="F13" s="30"/>
    </row>
    <row r="14" spans="1:6">
      <c r="A14">
        <v>11</v>
      </c>
      <c r="B14" s="30"/>
      <c r="C14" s="30" t="s">
        <v>106</v>
      </c>
      <c r="D14" s="30"/>
      <c r="E14" s="30"/>
      <c r="F14" s="30"/>
    </row>
    <row r="15" spans="1:6">
      <c r="A15">
        <v>12</v>
      </c>
      <c r="B15" s="30"/>
      <c r="C15" s="30" t="s">
        <v>106</v>
      </c>
      <c r="D15" s="30"/>
      <c r="E15" s="30"/>
      <c r="F15" s="30"/>
    </row>
    <row r="16" spans="1:6">
      <c r="A16">
        <v>13</v>
      </c>
      <c r="B16" s="30"/>
      <c r="C16" s="30" t="s">
        <v>106</v>
      </c>
      <c r="D16" s="30"/>
      <c r="E16" s="30"/>
      <c r="F16" s="30"/>
    </row>
    <row r="17" spans="1:6">
      <c r="A17">
        <v>14</v>
      </c>
      <c r="B17" s="30"/>
      <c r="C17" s="30" t="s">
        <v>106</v>
      </c>
      <c r="D17" s="30"/>
      <c r="E17" s="30"/>
      <c r="F17" s="30"/>
    </row>
    <row r="18" spans="1:6">
      <c r="A18">
        <v>15</v>
      </c>
      <c r="B18" s="30"/>
      <c r="C18" s="30" t="s">
        <v>106</v>
      </c>
      <c r="D18" s="30"/>
      <c r="E18" s="30"/>
      <c r="F18" s="30"/>
    </row>
    <row r="19" spans="1:6">
      <c r="A19">
        <v>16</v>
      </c>
      <c r="B19" s="30"/>
      <c r="C19" s="30" t="s">
        <v>106</v>
      </c>
      <c r="D19" s="30"/>
      <c r="E19" s="30"/>
      <c r="F19" s="30"/>
    </row>
    <row r="20" spans="1:6">
      <c r="A20">
        <v>17</v>
      </c>
      <c r="B20" s="30"/>
      <c r="C20" s="30" t="s">
        <v>106</v>
      </c>
      <c r="D20" s="30"/>
      <c r="E20" s="30"/>
      <c r="F20" s="30"/>
    </row>
    <row r="21" spans="1:6">
      <c r="A21">
        <v>18</v>
      </c>
      <c r="B21" s="30"/>
      <c r="C21" s="30" t="s">
        <v>106</v>
      </c>
      <c r="D21" s="30"/>
      <c r="E21" s="30"/>
      <c r="F21" s="30"/>
    </row>
    <row r="22" spans="1:6">
      <c r="A22">
        <v>19</v>
      </c>
      <c r="B22" s="30"/>
      <c r="C22" s="30" t="s">
        <v>106</v>
      </c>
      <c r="D22" s="30"/>
      <c r="E22" s="30"/>
      <c r="F22" s="30"/>
    </row>
    <row r="23" spans="1:6">
      <c r="A23">
        <v>20</v>
      </c>
      <c r="B23" s="30"/>
      <c r="C23" s="30" t="s">
        <v>106</v>
      </c>
      <c r="D23" s="30"/>
      <c r="E23" s="30"/>
      <c r="F23" s="30"/>
    </row>
    <row r="24" spans="1:6">
      <c r="A24" s="33"/>
      <c r="B24" s="33"/>
      <c r="C24" s="33"/>
      <c r="D24" s="33"/>
      <c r="E24" s="33"/>
      <c r="F24" s="33"/>
    </row>
    <row r="25" spans="1:6">
      <c r="A25" s="33"/>
      <c r="B25" s="33"/>
      <c r="C25" s="33"/>
      <c r="D25" s="33"/>
      <c r="E25" s="33"/>
      <c r="F25" s="33"/>
    </row>
    <row r="26" spans="1:6">
      <c r="A26" s="33"/>
      <c r="B26" s="33"/>
      <c r="C26" s="33"/>
      <c r="D26" s="33"/>
      <c r="E26" s="33"/>
      <c r="F26" s="33"/>
    </row>
    <row r="27" spans="1:6">
      <c r="A27" s="33"/>
      <c r="B27" s="33"/>
      <c r="C27" s="33"/>
      <c r="D27" s="33"/>
      <c r="E27" s="33"/>
      <c r="F27" s="33"/>
    </row>
    <row r="28" spans="1:6">
      <c r="A28" s="33"/>
      <c r="B28" s="33"/>
      <c r="C28" s="33"/>
      <c r="D28" s="33"/>
      <c r="E28" s="33"/>
      <c r="F28" s="33"/>
    </row>
    <row r="29" spans="1:6">
      <c r="A29" s="33"/>
      <c r="B29" s="33"/>
      <c r="C29" s="33"/>
      <c r="D29" s="33"/>
      <c r="E29" s="33"/>
      <c r="F29" s="33"/>
    </row>
    <row r="30" spans="1:6">
      <c r="A30" s="33"/>
      <c r="B30" s="33"/>
      <c r="C30" s="33"/>
      <c r="D30" s="33"/>
      <c r="E30" s="33"/>
      <c r="F30" s="33"/>
    </row>
    <row r="31" spans="1:6">
      <c r="A31" s="33"/>
      <c r="B31" s="33"/>
      <c r="C31" s="33"/>
      <c r="D31" s="33"/>
      <c r="E31" s="33"/>
      <c r="F31" s="33"/>
    </row>
    <row r="32" spans="1:6">
      <c r="A32" s="33"/>
      <c r="B32" s="33"/>
      <c r="C32" s="33"/>
      <c r="D32" s="33"/>
      <c r="E32" s="33"/>
      <c r="F32" s="33"/>
    </row>
    <row r="33" spans="1:6">
      <c r="A33" s="33"/>
      <c r="B33" s="33"/>
      <c r="C33" s="33"/>
      <c r="D33" s="33"/>
      <c r="E33" s="33"/>
      <c r="F33" s="33"/>
    </row>
    <row r="34" spans="1:6">
      <c r="A34" s="33"/>
      <c r="B34" s="33"/>
      <c r="C34" s="33"/>
      <c r="D34" s="33"/>
      <c r="E34" s="33"/>
      <c r="F34" s="33"/>
    </row>
    <row r="35" spans="1:6">
      <c r="A35" s="33"/>
      <c r="B35" s="33"/>
      <c r="C35" s="33"/>
      <c r="D35" s="33"/>
      <c r="E35" s="33"/>
      <c r="F35" s="33"/>
    </row>
    <row r="36" spans="1:6">
      <c r="A36" s="33"/>
      <c r="B36" s="33"/>
      <c r="C36" s="33"/>
      <c r="D36" s="33"/>
      <c r="E36" s="33"/>
      <c r="F36" s="33"/>
    </row>
    <row r="37" spans="1:6">
      <c r="A37" s="33"/>
      <c r="B37" s="33"/>
      <c r="C37" s="33"/>
      <c r="D37" s="33"/>
      <c r="E37" s="33"/>
      <c r="F37" s="33"/>
    </row>
    <row r="38" spans="1:6">
      <c r="A38" s="33"/>
      <c r="B38" s="33"/>
      <c r="C38" s="33"/>
      <c r="D38" s="33"/>
      <c r="E38" s="33"/>
      <c r="F38" s="33"/>
    </row>
    <row r="39" spans="1:6">
      <c r="A39" s="33"/>
      <c r="B39" s="33"/>
      <c r="C39" s="33"/>
      <c r="D39" s="33"/>
      <c r="E39" s="33"/>
      <c r="F39" s="33"/>
    </row>
  </sheetData>
  <sheetProtection sheet="1" objects="1" scenarios="1" selectLockedCells="1"/>
  <dataValidations count="1">
    <dataValidation type="date" allowBlank="1" showInputMessage="1" showErrorMessage="1" sqref="B4:B23" xr:uid="{4E108947-6DBD-4D9F-BC60-A8E2A3267035}">
      <formula1>1</formula1>
      <formula2>73050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901AB8F-435E-403C-9598-D0A93A8712A1}">
          <x14:formula1>
            <xm:f>Data!$AW$2:$AW$25</xm:f>
          </x14:formula1>
          <xm:sqref>C4:C23</xm:sqref>
        </x14:dataValidation>
        <x14:dataValidation type="list" allowBlank="1" showInputMessage="1" showErrorMessage="1" xr:uid="{FC4A48B8-51F6-4DCD-9E2C-148A341AD795}">
          <x14:formula1>
            <xm:f>Data!$AY$2:$AY$4</xm:f>
          </x14:formula1>
          <xm:sqref>F4:F23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4201-9761-4874-981D-60D0A160B0D0}">
  <sheetPr codeName="Sheet5"/>
  <dimension ref="A1:T528"/>
  <sheetViews>
    <sheetView topLeftCell="H1" workbookViewId="0">
      <selection activeCell="O22" sqref="O22"/>
    </sheetView>
  </sheetViews>
  <sheetFormatPr defaultRowHeight="15"/>
  <cols>
    <col min="1" max="4" width="9.140625" hidden="1" customWidth="1"/>
    <col min="5" max="5" width="9.5703125" hidden="1" customWidth="1"/>
    <col min="6" max="6" width="11.5703125" hidden="1" customWidth="1"/>
    <col min="7" max="7" width="8.140625" hidden="1" customWidth="1"/>
    <col min="8" max="8" width="20" customWidth="1"/>
    <col min="9" max="9" width="14.28515625" customWidth="1"/>
    <col min="10" max="10" width="5.5703125" bestFit="1" customWidth="1"/>
    <col min="11" max="11" width="8.5703125" customWidth="1"/>
    <col min="12" max="12" width="25.5703125" customWidth="1"/>
    <col min="13" max="13" width="19" style="2" bestFit="1" customWidth="1"/>
    <col min="14" max="18" width="19.28515625" customWidth="1"/>
    <col min="19" max="19" width="29.5703125" customWidth="1"/>
  </cols>
  <sheetData>
    <row r="1" spans="1:20" s="15" customFormat="1" ht="23.25">
      <c r="B1" s="15" t="s">
        <v>67</v>
      </c>
      <c r="G1" s="27" t="s">
        <v>68</v>
      </c>
      <c r="M1" s="22"/>
      <c r="N1" s="122" t="s">
        <v>69</v>
      </c>
      <c r="O1" s="122"/>
      <c r="P1" s="122"/>
      <c r="Q1" s="122"/>
      <c r="R1" s="122"/>
      <c r="S1" s="23">
        <f>SUM(S3:S1000)</f>
        <v>0</v>
      </c>
      <c r="T1" s="15" t="s">
        <v>70</v>
      </c>
    </row>
    <row r="2" spans="1:20">
      <c r="A2" s="5" t="s">
        <v>71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58</v>
      </c>
      <c r="G2" s="5" t="s">
        <v>76</v>
      </c>
      <c r="H2" s="5" t="s">
        <v>77</v>
      </c>
      <c r="I2" s="5" t="s">
        <v>78</v>
      </c>
      <c r="J2" s="5" t="s">
        <v>79</v>
      </c>
      <c r="K2" s="5" t="s">
        <v>80</v>
      </c>
      <c r="L2" s="5" t="s">
        <v>81</v>
      </c>
      <c r="M2" s="6" t="s">
        <v>82</v>
      </c>
      <c r="N2" s="8" t="s">
        <v>72</v>
      </c>
      <c r="O2" s="8" t="s">
        <v>73</v>
      </c>
      <c r="P2" s="8" t="s">
        <v>74</v>
      </c>
      <c r="Q2" s="8" t="s">
        <v>75</v>
      </c>
      <c r="R2" s="8" t="s">
        <v>58</v>
      </c>
      <c r="S2" s="6" t="s">
        <v>83</v>
      </c>
    </row>
    <row r="3" spans="1:20">
      <c r="A3" t="str">
        <f>IF(ExistingImport!A2 = "", "", ExistingImport!A2)</f>
        <v/>
      </c>
      <c r="B3" t="str">
        <f>IF(ExistingImport!B2 = "", "", ExistingImport!B2)</f>
        <v/>
      </c>
      <c r="C3" t="str">
        <f>IF(ExistingImport!C2 = "", "", ExistingImport!C2)</f>
        <v/>
      </c>
      <c r="D3" t="str">
        <f>IF(ExistingImport!D2 = "", "", ExistingImport!D2)</f>
        <v/>
      </c>
      <c r="E3" t="str">
        <f>IF(ExistingImport!E2 = "", "", ExistingImport!E2)</f>
        <v/>
      </c>
      <c r="F3" t="str">
        <f>IF(ExistingImport!F2 = "", "", ExistingImport!F2)</f>
        <v/>
      </c>
      <c r="G3" t="str">
        <f>IF(ExistingImport!A2 = "", "", ExistingImport!A2)</f>
        <v/>
      </c>
      <c r="H3" t="str">
        <f>IF(ExistingImport!G2 = "", "", ExistingImport!G2)</f>
        <v/>
      </c>
      <c r="I3" t="str">
        <f>IF(ExistingImport!H2 = "", "", ExistingImport!H2)</f>
        <v/>
      </c>
      <c r="J3" t="str">
        <f>IF(ExistingImport!I2 = "", "", ExistingImport!I2)</f>
        <v/>
      </c>
      <c r="K3" t="str">
        <f>IF(ExistingImport!J2 = "", "", ExistingImport!J2)</f>
        <v/>
      </c>
      <c r="L3" t="str">
        <f>IF(ExistingImport!K2 = "", "", ExistingImport!K2)</f>
        <v/>
      </c>
      <c r="M3" s="110" t="s">
        <v>84</v>
      </c>
      <c r="N3" s="111" t="str">
        <f>B3</f>
        <v/>
      </c>
      <c r="O3" s="111" t="str">
        <f>C3</f>
        <v/>
      </c>
      <c r="P3" s="111" t="str">
        <f>D3</f>
        <v/>
      </c>
      <c r="Q3" s="111" t="str">
        <f>E3</f>
        <v/>
      </c>
      <c r="R3" s="111" t="str">
        <f>F3</f>
        <v/>
      </c>
      <c r="S3" s="7">
        <f>SUM(N3:R3)</f>
        <v>0</v>
      </c>
    </row>
    <row r="4" spans="1:20">
      <c r="A4" t="str">
        <f>IF(ExistingImport!A3 = "", "", ExistingImport!A3)</f>
        <v/>
      </c>
      <c r="B4" t="str">
        <f>IF(ExistingImport!B3 = "", "", ExistingImport!B3)</f>
        <v/>
      </c>
      <c r="C4" t="str">
        <f>IF(ExistingImport!C3 = "", "", ExistingImport!C3)</f>
        <v/>
      </c>
      <c r="D4" t="str">
        <f>IF(ExistingImport!D3 = "", "", ExistingImport!D3)</f>
        <v/>
      </c>
      <c r="E4" t="str">
        <f>IF(ExistingImport!E3 = "", "", ExistingImport!E3)</f>
        <v/>
      </c>
      <c r="F4" t="str">
        <f>IF(ExistingImport!F3 = "", "", ExistingImport!F3)</f>
        <v/>
      </c>
      <c r="G4" t="str">
        <f>IF(ExistingImport!A3 = "", "", ExistingImport!A3)</f>
        <v/>
      </c>
      <c r="H4" t="str">
        <f>IF(ExistingImport!G3 = "", "", ExistingImport!G3)</f>
        <v/>
      </c>
      <c r="I4" t="str">
        <f>IF(ExistingImport!H3 = "", "", ExistingImport!H3)</f>
        <v/>
      </c>
      <c r="J4" t="str">
        <f>IF(ExistingImport!I3 = "", "", ExistingImport!I3)</f>
        <v/>
      </c>
      <c r="K4" t="str">
        <f>IF(ExistingImport!J3 = "", "", ExistingImport!J3)</f>
        <v/>
      </c>
      <c r="L4" t="str">
        <f>IF(ExistingImport!K3 = "", "", ExistingImport!K3)</f>
        <v/>
      </c>
      <c r="M4" s="110" t="str">
        <f>IF(ExistingImport!L3 = "", "", ExistingImport!L3)</f>
        <v/>
      </c>
      <c r="N4" s="111" t="str">
        <f t="shared" ref="N4:N67" si="0">B4</f>
        <v/>
      </c>
      <c r="O4" s="111" t="str">
        <f t="shared" ref="O4:O67" si="1">C4</f>
        <v/>
      </c>
      <c r="P4" s="111" t="str">
        <f t="shared" ref="P4:P67" si="2">D4</f>
        <v/>
      </c>
      <c r="Q4" s="111" t="str">
        <f t="shared" ref="Q4:Q67" si="3">E4</f>
        <v/>
      </c>
      <c r="R4" s="111" t="str">
        <f t="shared" ref="R4:R67" si="4">F4</f>
        <v/>
      </c>
      <c r="S4" s="7">
        <f t="shared" ref="S4:S67" si="5">SUM(N4:R4)</f>
        <v>0</v>
      </c>
    </row>
    <row r="5" spans="1:20">
      <c r="A5" t="str">
        <f>IF(ExistingImport!A4 = "", "", ExistingImport!A4)</f>
        <v/>
      </c>
      <c r="B5" t="str">
        <f>IF(ExistingImport!B4 = "", "", ExistingImport!B4)</f>
        <v/>
      </c>
      <c r="C5" t="str">
        <f>IF(ExistingImport!C4 = "", "", ExistingImport!C4)</f>
        <v/>
      </c>
      <c r="D5" t="str">
        <f>IF(ExistingImport!D4 = "", "", ExistingImport!D4)</f>
        <v/>
      </c>
      <c r="E5" t="str">
        <f>IF(ExistingImport!E4 = "", "", ExistingImport!E4)</f>
        <v/>
      </c>
      <c r="F5" t="str">
        <f>IF(ExistingImport!F4 = "", "", ExistingImport!F4)</f>
        <v/>
      </c>
      <c r="G5" t="str">
        <f>IF(ExistingImport!A4 = "", "", ExistingImport!A4)</f>
        <v/>
      </c>
      <c r="H5" t="str">
        <f>IF(ExistingImport!G4 = "", "", ExistingImport!G4)</f>
        <v/>
      </c>
      <c r="I5" t="str">
        <f>IF(ExistingImport!H4 = "", "", ExistingImport!H4)</f>
        <v/>
      </c>
      <c r="J5" t="str">
        <f>IF(ExistingImport!I4 = "", "", ExistingImport!I4)</f>
        <v/>
      </c>
      <c r="K5" t="str">
        <f>IF(ExistingImport!J4 = "", "", ExistingImport!J4)</f>
        <v/>
      </c>
      <c r="L5" t="str">
        <f>IF(ExistingImport!K4 = "", "", ExistingImport!K4)</f>
        <v/>
      </c>
      <c r="M5" s="110" t="str">
        <f>IF(ExistingImport!L4 = "", "", ExistingImport!L4)</f>
        <v/>
      </c>
      <c r="N5" s="111" t="str">
        <f t="shared" si="0"/>
        <v/>
      </c>
      <c r="O5" s="111" t="str">
        <f t="shared" si="1"/>
        <v/>
      </c>
      <c r="P5" s="111" t="str">
        <f t="shared" si="2"/>
        <v/>
      </c>
      <c r="Q5" s="111" t="str">
        <f t="shared" si="3"/>
        <v/>
      </c>
      <c r="R5" s="111" t="str">
        <f t="shared" si="4"/>
        <v/>
      </c>
      <c r="S5" s="7">
        <f t="shared" si="5"/>
        <v>0</v>
      </c>
    </row>
    <row r="6" spans="1:20">
      <c r="A6" t="str">
        <f>IF(ExistingImport!A5 = "", "", ExistingImport!A5)</f>
        <v/>
      </c>
      <c r="B6" t="str">
        <f>IF(ExistingImport!B5 = "", "", ExistingImport!B5)</f>
        <v/>
      </c>
      <c r="C6" t="str">
        <f>IF(ExistingImport!C5 = "", "", ExistingImport!C5)</f>
        <v/>
      </c>
      <c r="D6" t="str">
        <f>IF(ExistingImport!D5 = "", "", ExistingImport!D5)</f>
        <v/>
      </c>
      <c r="E6" t="str">
        <f>IF(ExistingImport!E5 = "", "", ExistingImport!E5)</f>
        <v/>
      </c>
      <c r="F6" t="str">
        <f>IF(ExistingImport!F5 = "", "", ExistingImport!F5)</f>
        <v/>
      </c>
      <c r="G6" t="str">
        <f>IF(ExistingImport!A5 = "", "", ExistingImport!A5)</f>
        <v/>
      </c>
      <c r="H6" t="str">
        <f>IF(ExistingImport!G5 = "", "", ExistingImport!G5)</f>
        <v/>
      </c>
      <c r="I6" t="str">
        <f>IF(ExistingImport!H5 = "", "", ExistingImport!H5)</f>
        <v/>
      </c>
      <c r="J6" t="str">
        <f>IF(ExistingImport!I5 = "", "", ExistingImport!I5)</f>
        <v/>
      </c>
      <c r="K6" t="str">
        <f>IF(ExistingImport!J5 = "", "", ExistingImport!J5)</f>
        <v/>
      </c>
      <c r="L6" t="str">
        <f>IF(ExistingImport!K5 = "", "", ExistingImport!K5)</f>
        <v/>
      </c>
      <c r="M6" s="110" t="str">
        <f>IF(ExistingImport!L5 = "", "", ExistingImport!L5)</f>
        <v/>
      </c>
      <c r="N6" s="111" t="str">
        <f>B6</f>
        <v/>
      </c>
      <c r="O6" s="111" t="str">
        <f t="shared" si="1"/>
        <v/>
      </c>
      <c r="P6" s="111" t="str">
        <f t="shared" si="2"/>
        <v/>
      </c>
      <c r="Q6" s="111" t="str">
        <f t="shared" si="3"/>
        <v/>
      </c>
      <c r="R6" s="111" t="str">
        <f t="shared" si="4"/>
        <v/>
      </c>
      <c r="S6" s="7">
        <f t="shared" si="5"/>
        <v>0</v>
      </c>
    </row>
    <row r="7" spans="1:20">
      <c r="A7" t="str">
        <f>IF(ExistingImport!A6 = "", "", ExistingImport!A6)</f>
        <v/>
      </c>
      <c r="B7" t="str">
        <f>IF(ExistingImport!B6 = "", "", ExistingImport!B6)</f>
        <v/>
      </c>
      <c r="C7" t="str">
        <f>IF(ExistingImport!C6 = "", "", ExistingImport!C6)</f>
        <v/>
      </c>
      <c r="D7" t="str">
        <f>IF(ExistingImport!D6 = "", "", ExistingImport!D6)</f>
        <v/>
      </c>
      <c r="E7" t="str">
        <f>IF(ExistingImport!E6 = "", "", ExistingImport!E6)</f>
        <v/>
      </c>
      <c r="F7" t="str">
        <f>IF(ExistingImport!F6 = "", "", ExistingImport!F6)</f>
        <v/>
      </c>
      <c r="G7" t="str">
        <f>IF(ExistingImport!A6 = "", "", ExistingImport!A6)</f>
        <v/>
      </c>
      <c r="H7" t="str">
        <f>IF(ExistingImport!G6 = "", "", ExistingImport!G6)</f>
        <v/>
      </c>
      <c r="I7" t="str">
        <f>IF(ExistingImport!H6 = "", "", ExistingImport!H6)</f>
        <v/>
      </c>
      <c r="J7" t="str">
        <f>IF(ExistingImport!I6 = "", "", ExistingImport!I6)</f>
        <v/>
      </c>
      <c r="K7" t="str">
        <f>IF(ExistingImport!J6 = "", "", ExistingImport!J6)</f>
        <v/>
      </c>
      <c r="L7" t="str">
        <f>IF(ExistingImport!K6 = "", "", ExistingImport!K6)</f>
        <v/>
      </c>
      <c r="M7" s="110" t="str">
        <f>IF(ExistingImport!L6 = "", "", ExistingImport!L6)</f>
        <v/>
      </c>
      <c r="N7" s="111" t="str">
        <f t="shared" si="0"/>
        <v/>
      </c>
      <c r="O7" s="111" t="str">
        <f t="shared" si="1"/>
        <v/>
      </c>
      <c r="P7" s="111" t="str">
        <f t="shared" si="2"/>
        <v/>
      </c>
      <c r="Q7" s="111" t="str">
        <f t="shared" si="3"/>
        <v/>
      </c>
      <c r="R7" s="111" t="str">
        <f t="shared" si="4"/>
        <v/>
      </c>
      <c r="S7" s="7">
        <f t="shared" si="5"/>
        <v>0</v>
      </c>
    </row>
    <row r="8" spans="1:20">
      <c r="A8" t="str">
        <f>IF(ExistingImport!A7 = "", "", ExistingImport!A7)</f>
        <v/>
      </c>
      <c r="B8" t="str">
        <f>IF(ExistingImport!B7 = "", "", ExistingImport!B7)</f>
        <v/>
      </c>
      <c r="C8" t="str">
        <f>IF(ExistingImport!C7 = "", "", ExistingImport!C7)</f>
        <v/>
      </c>
      <c r="D8" t="str">
        <f>IF(ExistingImport!D7 = "", "", ExistingImport!D7)</f>
        <v/>
      </c>
      <c r="E8" t="str">
        <f>IF(ExistingImport!E7 = "", "", ExistingImport!E7)</f>
        <v/>
      </c>
      <c r="F8" t="str">
        <f>IF(ExistingImport!F7 = "", "", ExistingImport!F7)</f>
        <v/>
      </c>
      <c r="G8" t="str">
        <f>IF(ExistingImport!A7 = "", "", ExistingImport!A7)</f>
        <v/>
      </c>
      <c r="H8" t="str">
        <f>IF(ExistingImport!G7 = "", "", ExistingImport!G7)</f>
        <v/>
      </c>
      <c r="I8" t="str">
        <f>IF(ExistingImport!H7 = "", "", ExistingImport!H7)</f>
        <v/>
      </c>
      <c r="J8" t="str">
        <f>IF(ExistingImport!I7 = "", "", ExistingImport!I7)</f>
        <v/>
      </c>
      <c r="K8" t="str">
        <f>IF(ExistingImport!J7 = "", "", ExistingImport!J7)</f>
        <v/>
      </c>
      <c r="L8" t="str">
        <f>IF(ExistingImport!K7 = "", "", ExistingImport!K7)</f>
        <v/>
      </c>
      <c r="M8" s="110" t="str">
        <f>IF(ExistingImport!L7 = "", "", ExistingImport!L7)</f>
        <v/>
      </c>
      <c r="N8" s="111" t="str">
        <f t="shared" si="0"/>
        <v/>
      </c>
      <c r="O8" s="111" t="str">
        <f t="shared" si="1"/>
        <v/>
      </c>
      <c r="P8" s="111" t="str">
        <f t="shared" si="2"/>
        <v/>
      </c>
      <c r="Q8" s="111" t="str">
        <f t="shared" si="3"/>
        <v/>
      </c>
      <c r="R8" s="111" t="str">
        <f t="shared" si="4"/>
        <v/>
      </c>
      <c r="S8" s="7">
        <f t="shared" si="5"/>
        <v>0</v>
      </c>
    </row>
    <row r="9" spans="1:20">
      <c r="A9" t="str">
        <f>IF(ExistingImport!A8 = "", "", ExistingImport!A8)</f>
        <v/>
      </c>
      <c r="B9" t="str">
        <f>IF(ExistingImport!B8 = "", "", ExistingImport!B8)</f>
        <v/>
      </c>
      <c r="C9" t="str">
        <f>IF(ExistingImport!C8 = "", "", ExistingImport!C8)</f>
        <v/>
      </c>
      <c r="D9" t="str">
        <f>IF(ExistingImport!D8 = "", "", ExistingImport!D8)</f>
        <v/>
      </c>
      <c r="E9" t="str">
        <f>IF(ExistingImport!E8 = "", "", ExistingImport!E8)</f>
        <v/>
      </c>
      <c r="F9" t="str">
        <f>IF(ExistingImport!F8 = "", "", ExistingImport!F8)</f>
        <v/>
      </c>
      <c r="G9" t="str">
        <f>IF(ExistingImport!A8 = "", "", ExistingImport!A8)</f>
        <v/>
      </c>
      <c r="H9" t="str">
        <f>IF(ExistingImport!G8 = "", "", ExistingImport!G8)</f>
        <v/>
      </c>
      <c r="I9" t="str">
        <f>IF(ExistingImport!H8 = "", "", ExistingImport!H8)</f>
        <v/>
      </c>
      <c r="J9" t="str">
        <f>IF(ExistingImport!I8 = "", "", ExistingImport!I8)</f>
        <v/>
      </c>
      <c r="K9" t="str">
        <f>IF(ExistingImport!J8 = "", "", ExistingImport!J8)</f>
        <v/>
      </c>
      <c r="L9" t="str">
        <f>IF(ExistingImport!K8 = "", "", ExistingImport!K8)</f>
        <v/>
      </c>
      <c r="M9" s="110" t="str">
        <f>IF(ExistingImport!L8 = "", "", ExistingImport!L8)</f>
        <v/>
      </c>
      <c r="N9" s="111" t="str">
        <f t="shared" si="0"/>
        <v/>
      </c>
      <c r="O9" s="111" t="str">
        <f t="shared" si="1"/>
        <v/>
      </c>
      <c r="P9" s="111" t="str">
        <f t="shared" si="2"/>
        <v/>
      </c>
      <c r="Q9" s="111" t="str">
        <f t="shared" si="3"/>
        <v/>
      </c>
      <c r="R9" s="111" t="str">
        <f t="shared" si="4"/>
        <v/>
      </c>
      <c r="S9" s="7">
        <f t="shared" si="5"/>
        <v>0</v>
      </c>
    </row>
    <row r="10" spans="1:20">
      <c r="A10" t="str">
        <f>IF(ExistingImport!A9 = "", "", ExistingImport!A9)</f>
        <v/>
      </c>
      <c r="B10" t="str">
        <f>IF(ExistingImport!B9 = "", "", ExistingImport!B9)</f>
        <v/>
      </c>
      <c r="C10" t="str">
        <f>IF(ExistingImport!C9 = "", "", ExistingImport!C9)</f>
        <v/>
      </c>
      <c r="D10" t="str">
        <f>IF(ExistingImport!D9 = "", "", ExistingImport!D9)</f>
        <v/>
      </c>
      <c r="E10" t="str">
        <f>IF(ExistingImport!E9 = "", "", ExistingImport!E9)</f>
        <v/>
      </c>
      <c r="F10" t="str">
        <f>IF(ExistingImport!F9 = "", "", ExistingImport!F9)</f>
        <v/>
      </c>
      <c r="G10" t="str">
        <f>IF(ExistingImport!A9 = "", "", ExistingImport!A9)</f>
        <v/>
      </c>
      <c r="H10" t="str">
        <f>IF(ExistingImport!G9 = "", "", ExistingImport!G9)</f>
        <v/>
      </c>
      <c r="I10" t="str">
        <f>IF(ExistingImport!H9 = "", "", ExistingImport!H9)</f>
        <v/>
      </c>
      <c r="J10" t="str">
        <f>IF(ExistingImport!I9 = "", "", ExistingImport!I9)</f>
        <v/>
      </c>
      <c r="K10" t="str">
        <f>IF(ExistingImport!J9 = "", "", ExistingImport!J9)</f>
        <v/>
      </c>
      <c r="L10" t="str">
        <f>IF(ExistingImport!K9 = "", "", ExistingImport!K9)</f>
        <v/>
      </c>
      <c r="M10" s="110" t="str">
        <f>IF(ExistingImport!L9 = "", "", ExistingImport!L9)</f>
        <v/>
      </c>
      <c r="N10" s="111" t="str">
        <f t="shared" si="0"/>
        <v/>
      </c>
      <c r="O10" s="111" t="str">
        <f t="shared" si="1"/>
        <v/>
      </c>
      <c r="P10" s="111" t="str">
        <f t="shared" si="2"/>
        <v/>
      </c>
      <c r="Q10" s="111" t="str">
        <f t="shared" si="3"/>
        <v/>
      </c>
      <c r="R10" s="111" t="str">
        <f t="shared" si="4"/>
        <v/>
      </c>
      <c r="S10" s="7">
        <f t="shared" si="5"/>
        <v>0</v>
      </c>
    </row>
    <row r="11" spans="1:20">
      <c r="A11" t="str">
        <f>IF(ExistingImport!A10 = "", "", ExistingImport!A10)</f>
        <v/>
      </c>
      <c r="B11" t="str">
        <f>IF(ExistingImport!B10 = "", "", ExistingImport!B10)</f>
        <v/>
      </c>
      <c r="C11" t="str">
        <f>IF(ExistingImport!C10 = "", "", ExistingImport!C10)</f>
        <v/>
      </c>
      <c r="D11" t="str">
        <f>IF(ExistingImport!D10 = "", "", ExistingImport!D10)</f>
        <v/>
      </c>
      <c r="E11" t="str">
        <f>IF(ExistingImport!E10 = "", "", ExistingImport!E10)</f>
        <v/>
      </c>
      <c r="F11" t="str">
        <f>IF(ExistingImport!F10 = "", "", ExistingImport!F10)</f>
        <v/>
      </c>
      <c r="G11" t="str">
        <f>IF(ExistingImport!A10 = "", "", ExistingImport!A10)</f>
        <v/>
      </c>
      <c r="H11" t="str">
        <f>IF(ExistingImport!G10 = "", "", ExistingImport!G10)</f>
        <v/>
      </c>
      <c r="I11" t="str">
        <f>IF(ExistingImport!H10 = "", "", ExistingImport!H10)</f>
        <v/>
      </c>
      <c r="J11" t="str">
        <f>IF(ExistingImport!I10 = "", "", ExistingImport!I10)</f>
        <v/>
      </c>
      <c r="K11" t="str">
        <f>IF(ExistingImport!J10 = "", "", ExistingImport!J10)</f>
        <v/>
      </c>
      <c r="L11" t="str">
        <f>IF(ExistingImport!K10 = "", "", ExistingImport!K10)</f>
        <v/>
      </c>
      <c r="M11" s="110" t="str">
        <f>IF(ExistingImport!L10 = "", "", ExistingImport!L10)</f>
        <v/>
      </c>
      <c r="N11" s="111" t="str">
        <f t="shared" si="0"/>
        <v/>
      </c>
      <c r="O11" s="111" t="str">
        <f t="shared" si="1"/>
        <v/>
      </c>
      <c r="P11" s="111" t="str">
        <f t="shared" si="2"/>
        <v/>
      </c>
      <c r="Q11" s="111" t="str">
        <f t="shared" si="3"/>
        <v/>
      </c>
      <c r="R11" s="111" t="str">
        <f t="shared" si="4"/>
        <v/>
      </c>
      <c r="S11" s="7">
        <f t="shared" si="5"/>
        <v>0</v>
      </c>
    </row>
    <row r="12" spans="1:20">
      <c r="A12" t="str">
        <f>IF(ExistingImport!A11 = "", "", ExistingImport!A11)</f>
        <v/>
      </c>
      <c r="B12" t="str">
        <f>IF(ExistingImport!B11 = "", "", ExistingImport!B11)</f>
        <v/>
      </c>
      <c r="C12" t="str">
        <f>IF(ExistingImport!C11 = "", "", ExistingImport!C11)</f>
        <v/>
      </c>
      <c r="D12" t="str">
        <f>IF(ExistingImport!D11 = "", "", ExistingImport!D11)</f>
        <v/>
      </c>
      <c r="E12" t="str">
        <f>IF(ExistingImport!E11 = "", "", ExistingImport!E11)</f>
        <v/>
      </c>
      <c r="F12" t="str">
        <f>IF(ExistingImport!F11 = "", "", ExistingImport!F11)</f>
        <v/>
      </c>
      <c r="G12" t="str">
        <f>IF(ExistingImport!A11 = "", "", ExistingImport!A11)</f>
        <v/>
      </c>
      <c r="H12" t="str">
        <f>IF(ExistingImport!G11 = "", "", ExistingImport!G11)</f>
        <v/>
      </c>
      <c r="I12" t="str">
        <f>IF(ExistingImport!H11 = "", "", ExistingImport!H11)</f>
        <v/>
      </c>
      <c r="J12" t="str">
        <f>IF(ExistingImport!I11 = "", "", ExistingImport!I11)</f>
        <v/>
      </c>
      <c r="K12" t="str">
        <f>IF(ExistingImport!J11 = "", "", ExistingImport!J11)</f>
        <v/>
      </c>
      <c r="L12" t="str">
        <f>IF(ExistingImport!K11 = "", "", ExistingImport!K11)</f>
        <v/>
      </c>
      <c r="M12" s="110" t="str">
        <f>IF(ExistingImport!L11 = "", "", ExistingImport!L11)</f>
        <v/>
      </c>
      <c r="N12" s="111" t="str">
        <f t="shared" si="0"/>
        <v/>
      </c>
      <c r="O12" s="111" t="str">
        <f t="shared" si="1"/>
        <v/>
      </c>
      <c r="P12" s="111" t="str">
        <f t="shared" si="2"/>
        <v/>
      </c>
      <c r="Q12" s="111" t="str">
        <f t="shared" si="3"/>
        <v/>
      </c>
      <c r="R12" s="111" t="str">
        <f t="shared" si="4"/>
        <v/>
      </c>
      <c r="S12" s="7">
        <f t="shared" si="5"/>
        <v>0</v>
      </c>
    </row>
    <row r="13" spans="1:20">
      <c r="A13" t="str">
        <f>IF(ExistingImport!A12 = "", "", ExistingImport!A12)</f>
        <v/>
      </c>
      <c r="B13" t="str">
        <f>IF(ExistingImport!B12 = "", "", ExistingImport!B12)</f>
        <v/>
      </c>
      <c r="C13" t="str">
        <f>IF(ExistingImport!C12 = "", "", ExistingImport!C12)</f>
        <v/>
      </c>
      <c r="D13" t="str">
        <f>IF(ExistingImport!D12 = "", "", ExistingImport!D12)</f>
        <v/>
      </c>
      <c r="E13" t="str">
        <f>IF(ExistingImport!E12 = "", "", ExistingImport!E12)</f>
        <v/>
      </c>
      <c r="F13" t="str">
        <f>IF(ExistingImport!F12 = "", "", ExistingImport!F12)</f>
        <v/>
      </c>
      <c r="G13" t="str">
        <f>IF(ExistingImport!A12 = "", "", ExistingImport!A12)</f>
        <v/>
      </c>
      <c r="H13" t="str">
        <f>IF(ExistingImport!G12 = "", "", ExistingImport!G12)</f>
        <v/>
      </c>
      <c r="I13" t="str">
        <f>IF(ExistingImport!H12 = "", "", ExistingImport!H12)</f>
        <v/>
      </c>
      <c r="J13" t="str">
        <f>IF(ExistingImport!I12 = "", "", ExistingImport!I12)</f>
        <v/>
      </c>
      <c r="K13" t="str">
        <f>IF(ExistingImport!J12 = "", "", ExistingImport!J12)</f>
        <v/>
      </c>
      <c r="L13" t="str">
        <f>IF(ExistingImport!K12 = "", "", ExistingImport!K12)</f>
        <v/>
      </c>
      <c r="M13" s="110" t="str">
        <f>IF(ExistingImport!L12 = "", "", ExistingImport!L12)</f>
        <v/>
      </c>
      <c r="N13" s="111" t="str">
        <f t="shared" si="0"/>
        <v/>
      </c>
      <c r="O13" s="111" t="str">
        <f t="shared" si="1"/>
        <v/>
      </c>
      <c r="P13" s="111" t="str">
        <f t="shared" si="2"/>
        <v/>
      </c>
      <c r="Q13" s="111" t="str">
        <f t="shared" si="3"/>
        <v/>
      </c>
      <c r="R13" s="111" t="str">
        <f t="shared" si="4"/>
        <v/>
      </c>
      <c r="S13" s="7">
        <f t="shared" si="5"/>
        <v>0</v>
      </c>
    </row>
    <row r="14" spans="1:20">
      <c r="A14" t="str">
        <f>IF(ExistingImport!A13 = "", "", ExistingImport!A13)</f>
        <v/>
      </c>
      <c r="B14" t="str">
        <f>IF(ExistingImport!B13 = "", "", ExistingImport!B13)</f>
        <v/>
      </c>
      <c r="C14" t="str">
        <f>IF(ExistingImport!C13 = "", "", ExistingImport!C13)</f>
        <v/>
      </c>
      <c r="D14" t="str">
        <f>IF(ExistingImport!D13 = "", "", ExistingImport!D13)</f>
        <v/>
      </c>
      <c r="E14" t="str">
        <f>IF(ExistingImport!E13 = "", "", ExistingImport!E13)</f>
        <v/>
      </c>
      <c r="F14" t="str">
        <f>IF(ExistingImport!F13 = "", "", ExistingImport!F13)</f>
        <v/>
      </c>
      <c r="G14" t="str">
        <f>IF(ExistingImport!A13 = "", "", ExistingImport!A13)</f>
        <v/>
      </c>
      <c r="H14" t="str">
        <f>IF(ExistingImport!G13 = "", "", ExistingImport!G13)</f>
        <v/>
      </c>
      <c r="I14" t="str">
        <f>IF(ExistingImport!H13 = "", "", ExistingImport!H13)</f>
        <v/>
      </c>
      <c r="J14" t="str">
        <f>IF(ExistingImport!I13 = "", "", ExistingImport!I13)</f>
        <v/>
      </c>
      <c r="K14" t="str">
        <f>IF(ExistingImport!J13 = "", "", ExistingImport!J13)</f>
        <v/>
      </c>
      <c r="L14" t="str">
        <f>IF(ExistingImport!K13 = "", "", ExistingImport!K13)</f>
        <v/>
      </c>
      <c r="M14" s="110" t="str">
        <f>IF(ExistingImport!L13 = "", "", ExistingImport!L13)</f>
        <v/>
      </c>
      <c r="N14" s="111" t="str">
        <f t="shared" si="0"/>
        <v/>
      </c>
      <c r="O14" s="111" t="str">
        <f t="shared" si="1"/>
        <v/>
      </c>
      <c r="P14" s="111" t="str">
        <f t="shared" si="2"/>
        <v/>
      </c>
      <c r="Q14" s="111" t="str">
        <f t="shared" si="3"/>
        <v/>
      </c>
      <c r="R14" s="111" t="str">
        <f t="shared" si="4"/>
        <v/>
      </c>
      <c r="S14" s="7">
        <f t="shared" si="5"/>
        <v>0</v>
      </c>
    </row>
    <row r="15" spans="1:20">
      <c r="A15" t="str">
        <f>IF(ExistingImport!A14 = "", "", ExistingImport!A14)</f>
        <v/>
      </c>
      <c r="B15" t="str">
        <f>IF(ExistingImport!B14 = "", "", ExistingImport!B14)</f>
        <v/>
      </c>
      <c r="C15" t="str">
        <f>IF(ExistingImport!C14 = "", "", ExistingImport!C14)</f>
        <v/>
      </c>
      <c r="D15" t="str">
        <f>IF(ExistingImport!D14 = "", "", ExistingImport!D14)</f>
        <v/>
      </c>
      <c r="E15" t="str">
        <f>IF(ExistingImport!E14 = "", "", ExistingImport!E14)</f>
        <v/>
      </c>
      <c r="F15" t="str">
        <f>IF(ExistingImport!F14 = "", "", ExistingImport!F14)</f>
        <v/>
      </c>
      <c r="G15" t="str">
        <f>IF(ExistingImport!A14 = "", "", ExistingImport!A14)</f>
        <v/>
      </c>
      <c r="H15" t="str">
        <f>IF(ExistingImport!G14 = "", "", ExistingImport!G14)</f>
        <v/>
      </c>
      <c r="I15" t="str">
        <f>IF(ExistingImport!H14 = "", "", ExistingImport!H14)</f>
        <v/>
      </c>
      <c r="J15" t="str">
        <f>IF(ExistingImport!I14 = "", "", ExistingImport!I14)</f>
        <v/>
      </c>
      <c r="K15" t="str">
        <f>IF(ExistingImport!J14 = "", "", ExistingImport!J14)</f>
        <v/>
      </c>
      <c r="L15" t="str">
        <f>IF(ExistingImport!K14 = "", "", ExistingImport!K14)</f>
        <v/>
      </c>
      <c r="M15" s="110" t="str">
        <f>IF(ExistingImport!L14 = "", "", ExistingImport!L14)</f>
        <v/>
      </c>
      <c r="N15" s="111" t="str">
        <f t="shared" si="0"/>
        <v/>
      </c>
      <c r="O15" s="111" t="str">
        <f t="shared" si="1"/>
        <v/>
      </c>
      <c r="P15" s="111" t="str">
        <f t="shared" si="2"/>
        <v/>
      </c>
      <c r="Q15" s="111" t="str">
        <f t="shared" si="3"/>
        <v/>
      </c>
      <c r="R15" s="111" t="str">
        <f t="shared" si="4"/>
        <v/>
      </c>
      <c r="S15" s="7">
        <f t="shared" si="5"/>
        <v>0</v>
      </c>
    </row>
    <row r="16" spans="1:20">
      <c r="A16" t="str">
        <f>IF(ExistingImport!A15 = "", "", ExistingImport!A15)</f>
        <v/>
      </c>
      <c r="B16" t="str">
        <f>IF(ExistingImport!B15 = "", "", ExistingImport!B15)</f>
        <v/>
      </c>
      <c r="C16" t="str">
        <f>IF(ExistingImport!C15 = "", "", ExistingImport!C15)</f>
        <v/>
      </c>
      <c r="D16" t="str">
        <f>IF(ExistingImport!D15 = "", "", ExistingImport!D15)</f>
        <v/>
      </c>
      <c r="E16" t="str">
        <f>IF(ExistingImport!E15 = "", "", ExistingImport!E15)</f>
        <v/>
      </c>
      <c r="F16" t="str">
        <f>IF(ExistingImport!F15 = "", "", ExistingImport!F15)</f>
        <v/>
      </c>
      <c r="G16" t="str">
        <f>IF(ExistingImport!A15 = "", "", ExistingImport!A15)</f>
        <v/>
      </c>
      <c r="H16" t="str">
        <f>IF(ExistingImport!G15 = "", "", ExistingImport!G15)</f>
        <v/>
      </c>
      <c r="I16" t="str">
        <f>IF(ExistingImport!H15 = "", "", ExistingImport!H15)</f>
        <v/>
      </c>
      <c r="J16" t="str">
        <f>IF(ExistingImport!I15 = "", "", ExistingImport!I15)</f>
        <v/>
      </c>
      <c r="K16" t="str">
        <f>IF(ExistingImport!J15 = "", "", ExistingImport!J15)</f>
        <v/>
      </c>
      <c r="L16" t="str">
        <f>IF(ExistingImport!K15 = "", "", ExistingImport!K15)</f>
        <v/>
      </c>
      <c r="M16" s="110" t="str">
        <f>IF(ExistingImport!L15 = "", "", ExistingImport!L15)</f>
        <v/>
      </c>
      <c r="N16" s="111" t="str">
        <f t="shared" si="0"/>
        <v/>
      </c>
      <c r="O16" s="111" t="str">
        <f t="shared" si="1"/>
        <v/>
      </c>
      <c r="P16" s="111" t="str">
        <f t="shared" si="2"/>
        <v/>
      </c>
      <c r="Q16" s="111" t="str">
        <f t="shared" si="3"/>
        <v/>
      </c>
      <c r="R16" s="111" t="str">
        <f t="shared" si="4"/>
        <v/>
      </c>
      <c r="S16" s="7">
        <f t="shared" si="5"/>
        <v>0</v>
      </c>
    </row>
    <row r="17" spans="1:19">
      <c r="A17" t="str">
        <f>IF(ExistingImport!A16 = "", "", ExistingImport!A16)</f>
        <v/>
      </c>
      <c r="B17" t="str">
        <f>IF(ExistingImport!B16 = "", "", ExistingImport!B16)</f>
        <v/>
      </c>
      <c r="C17" t="str">
        <f>IF(ExistingImport!C16 = "", "", ExistingImport!C16)</f>
        <v/>
      </c>
      <c r="D17" t="str">
        <f>IF(ExistingImport!D16 = "", "", ExistingImport!D16)</f>
        <v/>
      </c>
      <c r="E17" t="str">
        <f>IF(ExistingImport!E16 = "", "", ExistingImport!E16)</f>
        <v/>
      </c>
      <c r="F17" t="str">
        <f>IF(ExistingImport!F16 = "", "", ExistingImport!F16)</f>
        <v/>
      </c>
      <c r="G17" t="str">
        <f>IF(ExistingImport!A16 = "", "", ExistingImport!A16)</f>
        <v/>
      </c>
      <c r="H17" t="str">
        <f>IF(ExistingImport!G16 = "", "", ExistingImport!G16)</f>
        <v/>
      </c>
      <c r="I17" t="str">
        <f>IF(ExistingImport!H16 = "", "", ExistingImport!H16)</f>
        <v/>
      </c>
      <c r="J17" t="str">
        <f>IF(ExistingImport!I16 = "", "", ExistingImport!I16)</f>
        <v/>
      </c>
      <c r="K17" t="str">
        <f>IF(ExistingImport!J16 = "", "", ExistingImport!J16)</f>
        <v/>
      </c>
      <c r="L17" t="str">
        <f>IF(ExistingImport!K16 = "", "", ExistingImport!K16)</f>
        <v/>
      </c>
      <c r="M17" s="110" t="str">
        <f>IF(ExistingImport!L16 = "", "", ExistingImport!L16)</f>
        <v/>
      </c>
      <c r="N17" s="111" t="str">
        <f t="shared" si="0"/>
        <v/>
      </c>
      <c r="O17" s="111" t="str">
        <f t="shared" si="1"/>
        <v/>
      </c>
      <c r="P17" s="111" t="str">
        <f t="shared" si="2"/>
        <v/>
      </c>
      <c r="Q17" s="111" t="str">
        <f t="shared" si="3"/>
        <v/>
      </c>
      <c r="R17" s="111" t="str">
        <f t="shared" si="4"/>
        <v/>
      </c>
      <c r="S17" s="7">
        <f t="shared" si="5"/>
        <v>0</v>
      </c>
    </row>
    <row r="18" spans="1:19">
      <c r="A18" t="str">
        <f>IF(ExistingImport!A17 = "", "", ExistingImport!A17)</f>
        <v/>
      </c>
      <c r="B18" t="str">
        <f>IF(ExistingImport!B17 = "", "", ExistingImport!B17)</f>
        <v/>
      </c>
      <c r="C18" t="str">
        <f>IF(ExistingImport!C17 = "", "", ExistingImport!C17)</f>
        <v/>
      </c>
      <c r="D18" t="str">
        <f>IF(ExistingImport!D17 = "", "", ExistingImport!D17)</f>
        <v/>
      </c>
      <c r="E18" t="str">
        <f>IF(ExistingImport!E17 = "", "", ExistingImport!E17)</f>
        <v/>
      </c>
      <c r="F18" t="str">
        <f>IF(ExistingImport!F17 = "", "", ExistingImport!F17)</f>
        <v/>
      </c>
      <c r="G18" t="str">
        <f>IF(ExistingImport!A17 = "", "", ExistingImport!A17)</f>
        <v/>
      </c>
      <c r="H18" t="str">
        <f>IF(ExistingImport!G17 = "", "", ExistingImport!G17)</f>
        <v/>
      </c>
      <c r="I18" t="str">
        <f>IF(ExistingImport!H17 = "", "", ExistingImport!H17)</f>
        <v/>
      </c>
      <c r="J18" t="str">
        <f>IF(ExistingImport!I17 = "", "", ExistingImport!I17)</f>
        <v/>
      </c>
      <c r="K18" t="str">
        <f>IF(ExistingImport!J17 = "", "", ExistingImport!J17)</f>
        <v/>
      </c>
      <c r="L18" t="str">
        <f>IF(ExistingImport!K17 = "", "", ExistingImport!K17)</f>
        <v/>
      </c>
      <c r="M18" s="110" t="str">
        <f>IF(ExistingImport!L17 = "", "", ExistingImport!L17)</f>
        <v/>
      </c>
      <c r="N18" s="111" t="str">
        <f t="shared" si="0"/>
        <v/>
      </c>
      <c r="O18" s="111" t="str">
        <f t="shared" si="1"/>
        <v/>
      </c>
      <c r="P18" s="111" t="str">
        <f t="shared" si="2"/>
        <v/>
      </c>
      <c r="Q18" s="111" t="str">
        <f t="shared" si="3"/>
        <v/>
      </c>
      <c r="R18" s="111" t="str">
        <f t="shared" si="4"/>
        <v/>
      </c>
      <c r="S18" s="7">
        <f t="shared" si="5"/>
        <v>0</v>
      </c>
    </row>
    <row r="19" spans="1:19">
      <c r="A19" t="str">
        <f>IF(ExistingImport!A18 = "", "", ExistingImport!A18)</f>
        <v/>
      </c>
      <c r="B19" t="str">
        <f>IF(ExistingImport!B18 = "", "", ExistingImport!B18)</f>
        <v/>
      </c>
      <c r="C19" t="str">
        <f>IF(ExistingImport!C18 = "", "", ExistingImport!C18)</f>
        <v/>
      </c>
      <c r="D19" t="str">
        <f>IF(ExistingImport!D18 = "", "", ExistingImport!D18)</f>
        <v/>
      </c>
      <c r="E19" t="str">
        <f>IF(ExistingImport!E18 = "", "", ExistingImport!E18)</f>
        <v/>
      </c>
      <c r="F19" t="str">
        <f>IF(ExistingImport!F18 = "", "", ExistingImport!F18)</f>
        <v/>
      </c>
      <c r="G19" t="str">
        <f>IF(ExistingImport!A18 = "", "", ExistingImport!A18)</f>
        <v/>
      </c>
      <c r="H19" t="str">
        <f>IF(ExistingImport!G18 = "", "", ExistingImport!G18)</f>
        <v/>
      </c>
      <c r="I19" t="str">
        <f>IF(ExistingImport!H18 = "", "", ExistingImport!H18)</f>
        <v/>
      </c>
      <c r="J19" t="str">
        <f>IF(ExistingImport!I18 = "", "", ExistingImport!I18)</f>
        <v/>
      </c>
      <c r="K19" t="str">
        <f>IF(ExistingImport!J18 = "", "", ExistingImport!J18)</f>
        <v/>
      </c>
      <c r="L19" t="str">
        <f>IF(ExistingImport!K18 = "", "", ExistingImport!K18)</f>
        <v/>
      </c>
      <c r="M19" s="110" t="str">
        <f>IF(ExistingImport!L18 = "", "", ExistingImport!L18)</f>
        <v/>
      </c>
      <c r="N19" s="111" t="str">
        <f t="shared" si="0"/>
        <v/>
      </c>
      <c r="O19" s="111" t="str">
        <f t="shared" si="1"/>
        <v/>
      </c>
      <c r="P19" s="111" t="str">
        <f t="shared" si="2"/>
        <v/>
      </c>
      <c r="Q19" s="111" t="str">
        <f t="shared" si="3"/>
        <v/>
      </c>
      <c r="R19" s="111" t="str">
        <f t="shared" si="4"/>
        <v/>
      </c>
      <c r="S19" s="7">
        <f t="shared" si="5"/>
        <v>0</v>
      </c>
    </row>
    <row r="20" spans="1:19">
      <c r="A20" t="str">
        <f>IF(ExistingImport!A19 = "", "", ExistingImport!A19)</f>
        <v/>
      </c>
      <c r="B20" t="str">
        <f>IF(ExistingImport!B19 = "", "", ExistingImport!B19)</f>
        <v/>
      </c>
      <c r="C20" t="str">
        <f>IF(ExistingImport!C19 = "", "", ExistingImport!C19)</f>
        <v/>
      </c>
      <c r="D20" t="str">
        <f>IF(ExistingImport!D19 = "", "", ExistingImport!D19)</f>
        <v/>
      </c>
      <c r="E20" t="str">
        <f>IF(ExistingImport!E19 = "", "", ExistingImport!E19)</f>
        <v/>
      </c>
      <c r="F20" t="str">
        <f>IF(ExistingImport!F19 = "", "", ExistingImport!F19)</f>
        <v/>
      </c>
      <c r="G20" t="str">
        <f>IF(ExistingImport!A19 = "", "", ExistingImport!A19)</f>
        <v/>
      </c>
      <c r="H20" t="str">
        <f>IF(ExistingImport!G19 = "", "", ExistingImport!G19)</f>
        <v/>
      </c>
      <c r="I20" t="str">
        <f>IF(ExistingImport!H19 = "", "", ExistingImport!H19)</f>
        <v/>
      </c>
      <c r="J20" t="str">
        <f>IF(ExistingImport!I19 = "", "", ExistingImport!I19)</f>
        <v/>
      </c>
      <c r="K20" t="str">
        <f>IF(ExistingImport!J19 = "", "", ExistingImport!J19)</f>
        <v/>
      </c>
      <c r="L20" t="str">
        <f>IF(ExistingImport!K19 = "", "", ExistingImport!K19)</f>
        <v/>
      </c>
      <c r="M20" s="110" t="str">
        <f>IF(ExistingImport!L19 = "", "", ExistingImport!L19)</f>
        <v/>
      </c>
      <c r="N20" s="111" t="str">
        <f t="shared" si="0"/>
        <v/>
      </c>
      <c r="O20" s="111" t="str">
        <f t="shared" si="1"/>
        <v/>
      </c>
      <c r="P20" s="111" t="str">
        <f t="shared" si="2"/>
        <v/>
      </c>
      <c r="Q20" s="111" t="str">
        <f t="shared" si="3"/>
        <v/>
      </c>
      <c r="R20" s="111" t="str">
        <f t="shared" si="4"/>
        <v/>
      </c>
      <c r="S20" s="7">
        <f t="shared" si="5"/>
        <v>0</v>
      </c>
    </row>
    <row r="21" spans="1:19">
      <c r="A21" t="str">
        <f>IF(ExistingImport!A20 = "", "", ExistingImport!A20)</f>
        <v/>
      </c>
      <c r="B21" t="str">
        <f>IF(ExistingImport!B20 = "", "", ExistingImport!B20)</f>
        <v/>
      </c>
      <c r="C21" t="str">
        <f>IF(ExistingImport!C20 = "", "", ExistingImport!C20)</f>
        <v/>
      </c>
      <c r="D21" t="str">
        <f>IF(ExistingImport!D20 = "", "", ExistingImport!D20)</f>
        <v/>
      </c>
      <c r="E21" t="str">
        <f>IF(ExistingImport!E20 = "", "", ExistingImport!E20)</f>
        <v/>
      </c>
      <c r="F21" t="str">
        <f>IF(ExistingImport!F20 = "", "", ExistingImport!F20)</f>
        <v/>
      </c>
      <c r="G21" t="str">
        <f>IF(ExistingImport!A20 = "", "", ExistingImport!A20)</f>
        <v/>
      </c>
      <c r="H21" t="str">
        <f>IF(ExistingImport!G20 = "", "", ExistingImport!G20)</f>
        <v/>
      </c>
      <c r="I21" t="str">
        <f>IF(ExistingImport!H20 = "", "", ExistingImport!H20)</f>
        <v/>
      </c>
      <c r="J21" t="str">
        <f>IF(ExistingImport!I20 = "", "", ExistingImport!I20)</f>
        <v/>
      </c>
      <c r="K21" t="str">
        <f>IF(ExistingImport!J20 = "", "", ExistingImport!J20)</f>
        <v/>
      </c>
      <c r="L21" t="str">
        <f>IF(ExistingImport!K20 = "", "", ExistingImport!K20)</f>
        <v/>
      </c>
      <c r="M21" s="110" t="str">
        <f>IF(ExistingImport!L20 = "", "", ExistingImport!L20)</f>
        <v/>
      </c>
      <c r="N21" s="111" t="str">
        <f t="shared" si="0"/>
        <v/>
      </c>
      <c r="O21" s="111" t="str">
        <f t="shared" si="1"/>
        <v/>
      </c>
      <c r="P21" s="111" t="str">
        <f t="shared" si="2"/>
        <v/>
      </c>
      <c r="Q21" s="111" t="str">
        <f t="shared" si="3"/>
        <v/>
      </c>
      <c r="R21" s="111" t="str">
        <f t="shared" si="4"/>
        <v/>
      </c>
      <c r="S21" s="7">
        <f t="shared" si="5"/>
        <v>0</v>
      </c>
    </row>
    <row r="22" spans="1:19">
      <c r="A22" t="str">
        <f>IF(ExistingImport!A21 = "", "", ExistingImport!A21)</f>
        <v/>
      </c>
      <c r="B22" t="str">
        <f>IF(ExistingImport!B21 = "", "", ExistingImport!B21)</f>
        <v/>
      </c>
      <c r="C22" t="str">
        <f>IF(ExistingImport!C21 = "", "", ExistingImport!C21)</f>
        <v/>
      </c>
      <c r="D22" t="str">
        <f>IF(ExistingImport!D21 = "", "", ExistingImport!D21)</f>
        <v/>
      </c>
      <c r="E22" t="str">
        <f>IF(ExistingImport!E21 = "", "", ExistingImport!E21)</f>
        <v/>
      </c>
      <c r="F22" t="str">
        <f>IF(ExistingImport!F21 = "", "", ExistingImport!F21)</f>
        <v/>
      </c>
      <c r="G22" t="str">
        <f>IF(ExistingImport!A21 = "", "", ExistingImport!A21)</f>
        <v/>
      </c>
      <c r="H22" t="str">
        <f>IF(ExistingImport!G21 = "", "", ExistingImport!G21)</f>
        <v/>
      </c>
      <c r="I22" t="str">
        <f>IF(ExistingImport!H21 = "", "", ExistingImport!H21)</f>
        <v/>
      </c>
      <c r="J22" t="str">
        <f>IF(ExistingImport!I21 = "", "", ExistingImport!I21)</f>
        <v/>
      </c>
      <c r="K22" t="str">
        <f>IF(ExistingImport!J21 = "", "", ExistingImport!J21)</f>
        <v/>
      </c>
      <c r="L22" t="str">
        <f>IF(ExistingImport!K21 = "", "", ExistingImport!K21)</f>
        <v/>
      </c>
      <c r="M22" s="110" t="str">
        <f>IF(ExistingImport!L21 = "", "", ExistingImport!L21)</f>
        <v/>
      </c>
      <c r="N22" s="111" t="str">
        <f t="shared" si="0"/>
        <v/>
      </c>
      <c r="O22" s="111" t="str">
        <f t="shared" si="1"/>
        <v/>
      </c>
      <c r="P22" s="111" t="str">
        <f t="shared" si="2"/>
        <v/>
      </c>
      <c r="Q22" s="111" t="str">
        <f t="shared" si="3"/>
        <v/>
      </c>
      <c r="R22" s="111" t="str">
        <f t="shared" si="4"/>
        <v/>
      </c>
      <c r="S22" s="7">
        <f t="shared" si="5"/>
        <v>0</v>
      </c>
    </row>
    <row r="23" spans="1:19">
      <c r="A23" t="str">
        <f>IF(ExistingImport!A22 = "", "", ExistingImport!A22)</f>
        <v/>
      </c>
      <c r="B23" t="str">
        <f>IF(ExistingImport!B22 = "", "", ExistingImport!B22)</f>
        <v/>
      </c>
      <c r="C23" t="str">
        <f>IF(ExistingImport!C22 = "", "", ExistingImport!C22)</f>
        <v/>
      </c>
      <c r="D23" t="str">
        <f>IF(ExistingImport!D22 = "", "", ExistingImport!D22)</f>
        <v/>
      </c>
      <c r="E23" t="str">
        <f>IF(ExistingImport!E22 = "", "", ExistingImport!E22)</f>
        <v/>
      </c>
      <c r="F23" t="str">
        <f>IF(ExistingImport!F22 = "", "", ExistingImport!F22)</f>
        <v/>
      </c>
      <c r="G23" t="str">
        <f>IF(ExistingImport!A22 = "", "", ExistingImport!A22)</f>
        <v/>
      </c>
      <c r="H23" t="str">
        <f>IF(ExistingImport!G22 = "", "", ExistingImport!G22)</f>
        <v/>
      </c>
      <c r="I23" t="str">
        <f>IF(ExistingImport!H22 = "", "", ExistingImport!H22)</f>
        <v/>
      </c>
      <c r="J23" t="str">
        <f>IF(ExistingImport!I22 = "", "", ExistingImport!I22)</f>
        <v/>
      </c>
      <c r="K23" t="str">
        <f>IF(ExistingImport!J22 = "", "", ExistingImport!J22)</f>
        <v/>
      </c>
      <c r="L23" t="str">
        <f>IF(ExistingImport!K22 = "", "", ExistingImport!K22)</f>
        <v/>
      </c>
      <c r="M23" s="110" t="str">
        <f>IF(ExistingImport!L22 = "", "", ExistingImport!L22)</f>
        <v/>
      </c>
      <c r="N23" s="111" t="str">
        <f t="shared" si="0"/>
        <v/>
      </c>
      <c r="O23" s="111" t="str">
        <f t="shared" si="1"/>
        <v/>
      </c>
      <c r="P23" s="111" t="str">
        <f t="shared" si="2"/>
        <v/>
      </c>
      <c r="Q23" s="111" t="str">
        <f t="shared" si="3"/>
        <v/>
      </c>
      <c r="R23" s="111" t="str">
        <f t="shared" si="4"/>
        <v/>
      </c>
      <c r="S23" s="7">
        <f t="shared" si="5"/>
        <v>0</v>
      </c>
    </row>
    <row r="24" spans="1:19">
      <c r="A24" t="str">
        <f>IF(ExistingImport!A23 = "", "", ExistingImport!A23)</f>
        <v/>
      </c>
      <c r="B24" t="str">
        <f>IF(ExistingImport!B23 = "", "", ExistingImport!B23)</f>
        <v/>
      </c>
      <c r="C24" t="str">
        <f>IF(ExistingImport!C23 = "", "", ExistingImport!C23)</f>
        <v/>
      </c>
      <c r="D24" t="str">
        <f>IF(ExistingImport!D23 = "", "", ExistingImport!D23)</f>
        <v/>
      </c>
      <c r="E24" t="str">
        <f>IF(ExistingImport!E23 = "", "", ExistingImport!E23)</f>
        <v/>
      </c>
      <c r="F24" t="str">
        <f>IF(ExistingImport!F23 = "", "", ExistingImport!F23)</f>
        <v/>
      </c>
      <c r="G24" t="str">
        <f>IF(ExistingImport!A23 = "", "", ExistingImport!A23)</f>
        <v/>
      </c>
      <c r="H24" t="str">
        <f>IF(ExistingImport!G23 = "", "", ExistingImport!G23)</f>
        <v/>
      </c>
      <c r="I24" t="str">
        <f>IF(ExistingImport!H23 = "", "", ExistingImport!H23)</f>
        <v/>
      </c>
      <c r="J24" t="str">
        <f>IF(ExistingImport!I23 = "", "", ExistingImport!I23)</f>
        <v/>
      </c>
      <c r="K24" t="str">
        <f>IF(ExistingImport!J23 = "", "", ExistingImport!J23)</f>
        <v/>
      </c>
      <c r="L24" t="str">
        <f>IF(ExistingImport!K23 = "", "", ExistingImport!K23)</f>
        <v/>
      </c>
      <c r="M24" s="110" t="str">
        <f>IF(ExistingImport!L23 = "", "", ExistingImport!L23)</f>
        <v/>
      </c>
      <c r="N24" s="111" t="str">
        <f t="shared" si="0"/>
        <v/>
      </c>
      <c r="O24" s="111" t="str">
        <f t="shared" si="1"/>
        <v/>
      </c>
      <c r="P24" s="111" t="str">
        <f t="shared" si="2"/>
        <v/>
      </c>
      <c r="Q24" s="111" t="str">
        <f t="shared" si="3"/>
        <v/>
      </c>
      <c r="R24" s="111" t="str">
        <f t="shared" si="4"/>
        <v/>
      </c>
      <c r="S24" s="7">
        <f t="shared" si="5"/>
        <v>0</v>
      </c>
    </row>
    <row r="25" spans="1:19">
      <c r="A25" t="str">
        <f>IF(ExistingImport!A24 = "", "", ExistingImport!A24)</f>
        <v/>
      </c>
      <c r="B25" t="str">
        <f>IF(ExistingImport!B24 = "", "", ExistingImport!B24)</f>
        <v/>
      </c>
      <c r="C25" t="str">
        <f>IF(ExistingImport!C24 = "", "", ExistingImport!C24)</f>
        <v/>
      </c>
      <c r="D25" t="str">
        <f>IF(ExistingImport!D24 = "", "", ExistingImport!D24)</f>
        <v/>
      </c>
      <c r="E25" t="str">
        <f>IF(ExistingImport!E24 = "", "", ExistingImport!E24)</f>
        <v/>
      </c>
      <c r="F25" t="str">
        <f>IF(ExistingImport!F24 = "", "", ExistingImport!F24)</f>
        <v/>
      </c>
      <c r="G25" t="str">
        <f>IF(ExistingImport!A24 = "", "", ExistingImport!A24)</f>
        <v/>
      </c>
      <c r="H25" t="str">
        <f>IF(ExistingImport!G24 = "", "", ExistingImport!G24)</f>
        <v/>
      </c>
      <c r="I25" t="str">
        <f>IF(ExistingImport!H24 = "", "", ExistingImport!H24)</f>
        <v/>
      </c>
      <c r="J25" t="str">
        <f>IF(ExistingImport!I24 = "", "", ExistingImport!I24)</f>
        <v/>
      </c>
      <c r="K25" t="str">
        <f>IF(ExistingImport!J24 = "", "", ExistingImport!J24)</f>
        <v/>
      </c>
      <c r="L25" t="str">
        <f>IF(ExistingImport!K24 = "", "", ExistingImport!K24)</f>
        <v/>
      </c>
      <c r="M25" s="110" t="str">
        <f>IF(ExistingImport!L24 = "", "", ExistingImport!L24)</f>
        <v/>
      </c>
      <c r="N25" s="111" t="str">
        <f t="shared" si="0"/>
        <v/>
      </c>
      <c r="O25" s="111" t="str">
        <f t="shared" si="1"/>
        <v/>
      </c>
      <c r="P25" s="111" t="str">
        <f t="shared" si="2"/>
        <v/>
      </c>
      <c r="Q25" s="111" t="str">
        <f t="shared" si="3"/>
        <v/>
      </c>
      <c r="R25" s="111" t="str">
        <f t="shared" si="4"/>
        <v/>
      </c>
      <c r="S25" s="7">
        <f t="shared" si="5"/>
        <v>0</v>
      </c>
    </row>
    <row r="26" spans="1:19">
      <c r="A26" t="str">
        <f>IF(ExistingImport!A25 = "", "", ExistingImport!A25)</f>
        <v/>
      </c>
      <c r="B26" t="str">
        <f>IF(ExistingImport!B25 = "", "", ExistingImport!B25)</f>
        <v/>
      </c>
      <c r="C26" t="str">
        <f>IF(ExistingImport!C25 = "", "", ExistingImport!C25)</f>
        <v/>
      </c>
      <c r="D26" t="str">
        <f>IF(ExistingImport!D25 = "", "", ExistingImport!D25)</f>
        <v/>
      </c>
      <c r="E26" t="str">
        <f>IF(ExistingImport!E25 = "", "", ExistingImport!E25)</f>
        <v/>
      </c>
      <c r="F26" t="str">
        <f>IF(ExistingImport!F25 = "", "", ExistingImport!F25)</f>
        <v/>
      </c>
      <c r="G26" t="str">
        <f>IF(ExistingImport!A25 = "", "", ExistingImport!A25)</f>
        <v/>
      </c>
      <c r="H26" t="str">
        <f>IF(ExistingImport!G25 = "", "", ExistingImport!G25)</f>
        <v/>
      </c>
      <c r="I26" t="str">
        <f>IF(ExistingImport!H25 = "", "", ExistingImport!H25)</f>
        <v/>
      </c>
      <c r="J26" t="str">
        <f>IF(ExistingImport!I25 = "", "", ExistingImport!I25)</f>
        <v/>
      </c>
      <c r="K26" t="str">
        <f>IF(ExistingImport!J25 = "", "", ExistingImport!J25)</f>
        <v/>
      </c>
      <c r="L26" t="str">
        <f>IF(ExistingImport!K25 = "", "", ExistingImport!K25)</f>
        <v/>
      </c>
      <c r="M26" s="110" t="str">
        <f>IF(ExistingImport!L25 = "", "", ExistingImport!L25)</f>
        <v/>
      </c>
      <c r="N26" s="111" t="str">
        <f t="shared" si="0"/>
        <v/>
      </c>
      <c r="O26" s="111" t="str">
        <f t="shared" si="1"/>
        <v/>
      </c>
      <c r="P26" s="111" t="str">
        <f t="shared" si="2"/>
        <v/>
      </c>
      <c r="Q26" s="111" t="str">
        <f t="shared" si="3"/>
        <v/>
      </c>
      <c r="R26" s="111" t="str">
        <f t="shared" si="4"/>
        <v/>
      </c>
      <c r="S26" s="7">
        <f t="shared" si="5"/>
        <v>0</v>
      </c>
    </row>
    <row r="27" spans="1:19">
      <c r="A27" t="str">
        <f>IF(ExistingImport!A26 = "", "", ExistingImport!A26)</f>
        <v/>
      </c>
      <c r="B27" t="str">
        <f>IF(ExistingImport!B26 = "", "", ExistingImport!B26)</f>
        <v/>
      </c>
      <c r="C27" t="str">
        <f>IF(ExistingImport!C26 = "", "", ExistingImport!C26)</f>
        <v/>
      </c>
      <c r="D27" t="str">
        <f>IF(ExistingImport!D26 = "", "", ExistingImport!D26)</f>
        <v/>
      </c>
      <c r="E27" t="str">
        <f>IF(ExistingImport!E26 = "", "", ExistingImport!E26)</f>
        <v/>
      </c>
      <c r="F27" t="str">
        <f>IF(ExistingImport!F26 = "", "", ExistingImport!F26)</f>
        <v/>
      </c>
      <c r="G27" t="str">
        <f>IF(ExistingImport!A26 = "", "", ExistingImport!A26)</f>
        <v/>
      </c>
      <c r="H27" t="str">
        <f>IF(ExistingImport!G26 = "", "", ExistingImport!G26)</f>
        <v/>
      </c>
      <c r="I27" t="str">
        <f>IF(ExistingImport!H26 = "", "", ExistingImport!H26)</f>
        <v/>
      </c>
      <c r="J27" t="str">
        <f>IF(ExistingImport!I26 = "", "", ExistingImport!I26)</f>
        <v/>
      </c>
      <c r="K27" t="str">
        <f>IF(ExistingImport!J26 = "", "", ExistingImport!J26)</f>
        <v/>
      </c>
      <c r="L27" t="str">
        <f>IF(ExistingImport!K26 = "", "", ExistingImport!K26)</f>
        <v/>
      </c>
      <c r="M27" s="110" t="str">
        <f>IF(ExistingImport!L26 = "", "", ExistingImport!L26)</f>
        <v/>
      </c>
      <c r="N27" s="111" t="str">
        <f t="shared" si="0"/>
        <v/>
      </c>
      <c r="O27" s="111" t="str">
        <f t="shared" si="1"/>
        <v/>
      </c>
      <c r="P27" s="111" t="str">
        <f t="shared" si="2"/>
        <v/>
      </c>
      <c r="Q27" s="111" t="str">
        <f t="shared" si="3"/>
        <v/>
      </c>
      <c r="R27" s="111" t="str">
        <f t="shared" si="4"/>
        <v/>
      </c>
      <c r="S27" s="7">
        <f t="shared" si="5"/>
        <v>0</v>
      </c>
    </row>
    <row r="28" spans="1:19">
      <c r="A28" t="str">
        <f>IF(ExistingImport!A27 = "", "", ExistingImport!A27)</f>
        <v/>
      </c>
      <c r="B28" t="str">
        <f>IF(ExistingImport!B27 = "", "", ExistingImport!B27)</f>
        <v/>
      </c>
      <c r="C28" t="str">
        <f>IF(ExistingImport!C27 = "", "", ExistingImport!C27)</f>
        <v/>
      </c>
      <c r="D28" t="str">
        <f>IF(ExistingImport!D27 = "", "", ExistingImport!D27)</f>
        <v/>
      </c>
      <c r="E28" t="str">
        <f>IF(ExistingImport!E27 = "", "", ExistingImport!E27)</f>
        <v/>
      </c>
      <c r="F28" t="str">
        <f>IF(ExistingImport!F27 = "", "", ExistingImport!F27)</f>
        <v/>
      </c>
      <c r="G28" t="str">
        <f>IF(ExistingImport!A27 = "", "", ExistingImport!A27)</f>
        <v/>
      </c>
      <c r="H28" t="str">
        <f>IF(ExistingImport!G27 = "", "", ExistingImport!G27)</f>
        <v/>
      </c>
      <c r="I28" t="str">
        <f>IF(ExistingImport!H27 = "", "", ExistingImport!H27)</f>
        <v/>
      </c>
      <c r="J28" t="str">
        <f>IF(ExistingImport!I27 = "", "", ExistingImport!I27)</f>
        <v/>
      </c>
      <c r="K28" t="str">
        <f>IF(ExistingImport!J27 = "", "", ExistingImport!J27)</f>
        <v/>
      </c>
      <c r="L28" t="str">
        <f>IF(ExistingImport!K27 = "", "", ExistingImport!K27)</f>
        <v/>
      </c>
      <c r="M28" s="110" t="str">
        <f>IF(ExistingImport!L27 = "", "", ExistingImport!L27)</f>
        <v/>
      </c>
      <c r="N28" s="111" t="str">
        <f t="shared" si="0"/>
        <v/>
      </c>
      <c r="O28" s="111" t="str">
        <f t="shared" si="1"/>
        <v/>
      </c>
      <c r="P28" s="111" t="str">
        <f t="shared" si="2"/>
        <v/>
      </c>
      <c r="Q28" s="111" t="str">
        <f t="shared" si="3"/>
        <v/>
      </c>
      <c r="R28" s="111" t="str">
        <f t="shared" si="4"/>
        <v/>
      </c>
      <c r="S28" s="7">
        <f t="shared" si="5"/>
        <v>0</v>
      </c>
    </row>
    <row r="29" spans="1:19">
      <c r="A29" t="str">
        <f>IF(ExistingImport!A28 = "", "", ExistingImport!A28)</f>
        <v/>
      </c>
      <c r="B29" t="str">
        <f>IF(ExistingImport!B28 = "", "", ExistingImport!B28)</f>
        <v/>
      </c>
      <c r="C29" t="str">
        <f>IF(ExistingImport!C28 = "", "", ExistingImport!C28)</f>
        <v/>
      </c>
      <c r="D29" t="str">
        <f>IF(ExistingImport!D28 = "", "", ExistingImport!D28)</f>
        <v/>
      </c>
      <c r="E29" t="str">
        <f>IF(ExistingImport!E28 = "", "", ExistingImport!E28)</f>
        <v/>
      </c>
      <c r="F29" t="str">
        <f>IF(ExistingImport!F28 = "", "", ExistingImport!F28)</f>
        <v/>
      </c>
      <c r="G29" t="str">
        <f>IF(ExistingImport!A28 = "", "", ExistingImport!A28)</f>
        <v/>
      </c>
      <c r="H29" t="str">
        <f>IF(ExistingImport!G28 = "", "", ExistingImport!G28)</f>
        <v/>
      </c>
      <c r="I29" t="str">
        <f>IF(ExistingImport!H28 = "", "", ExistingImport!H28)</f>
        <v/>
      </c>
      <c r="J29" t="str">
        <f>IF(ExistingImport!I28 = "", "", ExistingImport!I28)</f>
        <v/>
      </c>
      <c r="K29" t="str">
        <f>IF(ExistingImport!J28 = "", "", ExistingImport!J28)</f>
        <v/>
      </c>
      <c r="L29" t="str">
        <f>IF(ExistingImport!K28 = "", "", ExistingImport!K28)</f>
        <v/>
      </c>
      <c r="M29" s="110" t="str">
        <f>IF(ExistingImport!L28 = "", "", ExistingImport!L28)</f>
        <v/>
      </c>
      <c r="N29" s="111" t="str">
        <f t="shared" si="0"/>
        <v/>
      </c>
      <c r="O29" s="111" t="str">
        <f t="shared" si="1"/>
        <v/>
      </c>
      <c r="P29" s="111" t="str">
        <f t="shared" si="2"/>
        <v/>
      </c>
      <c r="Q29" s="111" t="str">
        <f t="shared" si="3"/>
        <v/>
      </c>
      <c r="R29" s="111" t="str">
        <f t="shared" si="4"/>
        <v/>
      </c>
      <c r="S29" s="7">
        <f t="shared" si="5"/>
        <v>0</v>
      </c>
    </row>
    <row r="30" spans="1:19">
      <c r="A30" t="str">
        <f>IF(ExistingImport!A29 = "", "", ExistingImport!A29)</f>
        <v/>
      </c>
      <c r="B30" t="str">
        <f>IF(ExistingImport!B29 = "", "", ExistingImport!B29)</f>
        <v/>
      </c>
      <c r="C30" t="str">
        <f>IF(ExistingImport!C29 = "", "", ExistingImport!C29)</f>
        <v/>
      </c>
      <c r="D30" t="str">
        <f>IF(ExistingImport!D29 = "", "", ExistingImport!D29)</f>
        <v/>
      </c>
      <c r="E30" t="str">
        <f>IF(ExistingImport!E29 = "", "", ExistingImport!E29)</f>
        <v/>
      </c>
      <c r="F30" t="str">
        <f>IF(ExistingImport!F29 = "", "", ExistingImport!F29)</f>
        <v/>
      </c>
      <c r="G30" t="str">
        <f>IF(ExistingImport!A29 = "", "", ExistingImport!A29)</f>
        <v/>
      </c>
      <c r="H30" t="str">
        <f>IF(ExistingImport!G29 = "", "", ExistingImport!G29)</f>
        <v/>
      </c>
      <c r="I30" t="str">
        <f>IF(ExistingImport!H29 = "", "", ExistingImport!H29)</f>
        <v/>
      </c>
      <c r="J30" t="str">
        <f>IF(ExistingImport!I29 = "", "", ExistingImport!I29)</f>
        <v/>
      </c>
      <c r="K30" t="str">
        <f>IF(ExistingImport!J29 = "", "", ExistingImport!J29)</f>
        <v/>
      </c>
      <c r="L30" t="str">
        <f>IF(ExistingImport!K29 = "", "", ExistingImport!K29)</f>
        <v/>
      </c>
      <c r="M30" s="110" t="str">
        <f>IF(ExistingImport!L29 = "", "", ExistingImport!L29)</f>
        <v/>
      </c>
      <c r="N30" s="111" t="str">
        <f t="shared" si="0"/>
        <v/>
      </c>
      <c r="O30" s="111" t="str">
        <f t="shared" si="1"/>
        <v/>
      </c>
      <c r="P30" s="111" t="str">
        <f t="shared" si="2"/>
        <v/>
      </c>
      <c r="Q30" s="111" t="str">
        <f t="shared" si="3"/>
        <v/>
      </c>
      <c r="R30" s="111" t="str">
        <f t="shared" si="4"/>
        <v/>
      </c>
      <c r="S30" s="7">
        <f t="shared" si="5"/>
        <v>0</v>
      </c>
    </row>
    <row r="31" spans="1:19">
      <c r="A31" t="str">
        <f>IF(ExistingImport!A30 = "", "", ExistingImport!A30)</f>
        <v/>
      </c>
      <c r="B31" t="str">
        <f>IF(ExistingImport!B30 = "", "", ExistingImport!B30)</f>
        <v/>
      </c>
      <c r="C31" t="str">
        <f>IF(ExistingImport!C30 = "", "", ExistingImport!C30)</f>
        <v/>
      </c>
      <c r="D31" t="str">
        <f>IF(ExistingImport!D30 = "", "", ExistingImport!D30)</f>
        <v/>
      </c>
      <c r="E31" t="str">
        <f>IF(ExistingImport!E30 = "", "", ExistingImport!E30)</f>
        <v/>
      </c>
      <c r="F31" t="str">
        <f>IF(ExistingImport!F30 = "", "", ExistingImport!F30)</f>
        <v/>
      </c>
      <c r="G31" t="str">
        <f>IF(ExistingImport!A30 = "", "", ExistingImport!A30)</f>
        <v/>
      </c>
      <c r="H31" t="str">
        <f>IF(ExistingImport!G30 = "", "", ExistingImport!G30)</f>
        <v/>
      </c>
      <c r="I31" t="str">
        <f>IF(ExistingImport!H30 = "", "", ExistingImport!H30)</f>
        <v/>
      </c>
      <c r="J31" t="str">
        <f>IF(ExistingImport!I30 = "", "", ExistingImport!I30)</f>
        <v/>
      </c>
      <c r="K31" t="str">
        <f>IF(ExistingImport!J30 = "", "", ExistingImport!J30)</f>
        <v/>
      </c>
      <c r="L31" t="str">
        <f>IF(ExistingImport!K30 = "", "", ExistingImport!K30)</f>
        <v/>
      </c>
      <c r="M31" s="110" t="str">
        <f>IF(ExistingImport!L30 = "", "", ExistingImport!L30)</f>
        <v/>
      </c>
      <c r="N31" s="111" t="str">
        <f t="shared" si="0"/>
        <v/>
      </c>
      <c r="O31" s="111" t="str">
        <f t="shared" si="1"/>
        <v/>
      </c>
      <c r="P31" s="111" t="str">
        <f t="shared" si="2"/>
        <v/>
      </c>
      <c r="Q31" s="111" t="str">
        <f t="shared" si="3"/>
        <v/>
      </c>
      <c r="R31" s="111" t="str">
        <f t="shared" si="4"/>
        <v/>
      </c>
      <c r="S31" s="7">
        <f t="shared" si="5"/>
        <v>0</v>
      </c>
    </row>
    <row r="32" spans="1:19">
      <c r="A32" t="str">
        <f>IF(ExistingImport!A31 = "", "", ExistingImport!A31)</f>
        <v/>
      </c>
      <c r="B32" t="str">
        <f>IF(ExistingImport!B31 = "", "", ExistingImport!B31)</f>
        <v/>
      </c>
      <c r="C32" t="str">
        <f>IF(ExistingImport!C31 = "", "", ExistingImport!C31)</f>
        <v/>
      </c>
      <c r="D32" t="str">
        <f>IF(ExistingImport!D31 = "", "", ExistingImport!D31)</f>
        <v/>
      </c>
      <c r="E32" t="str">
        <f>IF(ExistingImport!E31 = "", "", ExistingImport!E31)</f>
        <v/>
      </c>
      <c r="F32" t="str">
        <f>IF(ExistingImport!F31 = "", "", ExistingImport!F31)</f>
        <v/>
      </c>
      <c r="G32" t="str">
        <f>IF(ExistingImport!A31 = "", "", ExistingImport!A31)</f>
        <v/>
      </c>
      <c r="H32" t="str">
        <f>IF(ExistingImport!G31 = "", "", ExistingImport!G31)</f>
        <v/>
      </c>
      <c r="I32" t="str">
        <f>IF(ExistingImport!H31 = "", "", ExistingImport!H31)</f>
        <v/>
      </c>
      <c r="J32" t="str">
        <f>IF(ExistingImport!I31 = "", "", ExistingImport!I31)</f>
        <v/>
      </c>
      <c r="K32" t="str">
        <f>IF(ExistingImport!J31 = "", "", ExistingImport!J31)</f>
        <v/>
      </c>
      <c r="L32" t="str">
        <f>IF(ExistingImport!K31 = "", "", ExistingImport!K31)</f>
        <v/>
      </c>
      <c r="M32" s="110" t="str">
        <f>IF(ExistingImport!L31 = "", "", ExistingImport!L31)</f>
        <v/>
      </c>
      <c r="N32" s="111" t="str">
        <f t="shared" si="0"/>
        <v/>
      </c>
      <c r="O32" s="111" t="str">
        <f t="shared" si="1"/>
        <v/>
      </c>
      <c r="P32" s="111" t="str">
        <f t="shared" si="2"/>
        <v/>
      </c>
      <c r="Q32" s="111" t="str">
        <f t="shared" si="3"/>
        <v/>
      </c>
      <c r="R32" s="111" t="str">
        <f t="shared" si="4"/>
        <v/>
      </c>
      <c r="S32" s="7">
        <f t="shared" si="5"/>
        <v>0</v>
      </c>
    </row>
    <row r="33" spans="1:19">
      <c r="A33" t="str">
        <f>IF(ExistingImport!A32 = "", "", ExistingImport!A32)</f>
        <v/>
      </c>
      <c r="B33" t="str">
        <f>IF(ExistingImport!B32 = "", "", ExistingImport!B32)</f>
        <v/>
      </c>
      <c r="C33" t="str">
        <f>IF(ExistingImport!C32 = "", "", ExistingImport!C32)</f>
        <v/>
      </c>
      <c r="D33" t="str">
        <f>IF(ExistingImport!D32 = "", "", ExistingImport!D32)</f>
        <v/>
      </c>
      <c r="E33" t="str">
        <f>IF(ExistingImport!E32 = "", "", ExistingImport!E32)</f>
        <v/>
      </c>
      <c r="F33" t="str">
        <f>IF(ExistingImport!F32 = "", "", ExistingImport!F32)</f>
        <v/>
      </c>
      <c r="G33" t="str">
        <f>IF(ExistingImport!A32 = "", "", ExistingImport!A32)</f>
        <v/>
      </c>
      <c r="H33" t="str">
        <f>IF(ExistingImport!G32 = "", "", ExistingImport!G32)</f>
        <v/>
      </c>
      <c r="I33" t="str">
        <f>IF(ExistingImport!H32 = "", "", ExistingImport!H32)</f>
        <v/>
      </c>
      <c r="J33" t="str">
        <f>IF(ExistingImport!I32 = "", "", ExistingImport!I32)</f>
        <v/>
      </c>
      <c r="K33" t="str">
        <f>IF(ExistingImport!J32 = "", "", ExistingImport!J32)</f>
        <v/>
      </c>
      <c r="L33" t="str">
        <f>IF(ExistingImport!K32 = "", "", ExistingImport!K32)</f>
        <v/>
      </c>
      <c r="M33" s="110" t="str">
        <f>IF(ExistingImport!L32 = "", "", ExistingImport!L32)</f>
        <v/>
      </c>
      <c r="N33" s="111" t="str">
        <f t="shared" si="0"/>
        <v/>
      </c>
      <c r="O33" s="111" t="str">
        <f t="shared" si="1"/>
        <v/>
      </c>
      <c r="P33" s="111" t="str">
        <f t="shared" si="2"/>
        <v/>
      </c>
      <c r="Q33" s="111" t="str">
        <f t="shared" si="3"/>
        <v/>
      </c>
      <c r="R33" s="111" t="str">
        <f t="shared" si="4"/>
        <v/>
      </c>
      <c r="S33" s="7">
        <f t="shared" si="5"/>
        <v>0</v>
      </c>
    </row>
    <row r="34" spans="1:19">
      <c r="A34" t="str">
        <f>IF(ExistingImport!A33 = "", "", ExistingImport!A33)</f>
        <v/>
      </c>
      <c r="B34" t="str">
        <f>IF(ExistingImport!B33 = "", "", ExistingImport!B33)</f>
        <v/>
      </c>
      <c r="C34" t="str">
        <f>IF(ExistingImport!C33 = "", "", ExistingImport!C33)</f>
        <v/>
      </c>
      <c r="D34" t="str">
        <f>IF(ExistingImport!D33 = "", "", ExistingImport!D33)</f>
        <v/>
      </c>
      <c r="E34" t="str">
        <f>IF(ExistingImport!E33 = "", "", ExistingImport!E33)</f>
        <v/>
      </c>
      <c r="F34" t="str">
        <f>IF(ExistingImport!F33 = "", "", ExistingImport!F33)</f>
        <v/>
      </c>
      <c r="G34" t="str">
        <f>IF(ExistingImport!A33 = "", "", ExistingImport!A33)</f>
        <v/>
      </c>
      <c r="H34" t="str">
        <f>IF(ExistingImport!G33 = "", "", ExistingImport!G33)</f>
        <v/>
      </c>
      <c r="I34" t="str">
        <f>IF(ExistingImport!H33 = "", "", ExistingImport!H33)</f>
        <v/>
      </c>
      <c r="J34" t="str">
        <f>IF(ExistingImport!I33 = "", "", ExistingImport!I33)</f>
        <v/>
      </c>
      <c r="K34" t="str">
        <f>IF(ExistingImport!J33 = "", "", ExistingImport!J33)</f>
        <v/>
      </c>
      <c r="L34" t="str">
        <f>IF(ExistingImport!K33 = "", "", ExistingImport!K33)</f>
        <v/>
      </c>
      <c r="M34" s="110" t="str">
        <f>IF(ExistingImport!L33 = "", "", ExistingImport!L33)</f>
        <v/>
      </c>
      <c r="N34" s="111" t="str">
        <f t="shared" si="0"/>
        <v/>
      </c>
      <c r="O34" s="111" t="str">
        <f t="shared" si="1"/>
        <v/>
      </c>
      <c r="P34" s="111" t="str">
        <f t="shared" si="2"/>
        <v/>
      </c>
      <c r="Q34" s="111" t="str">
        <f t="shared" si="3"/>
        <v/>
      </c>
      <c r="R34" s="111" t="str">
        <f t="shared" si="4"/>
        <v/>
      </c>
      <c r="S34" s="7">
        <f t="shared" si="5"/>
        <v>0</v>
      </c>
    </row>
    <row r="35" spans="1:19">
      <c r="A35" t="str">
        <f>IF(ExistingImport!A34 = "", "", ExistingImport!A34)</f>
        <v/>
      </c>
      <c r="B35" t="str">
        <f>IF(ExistingImport!B34 = "", "", ExistingImport!B34)</f>
        <v/>
      </c>
      <c r="C35" t="str">
        <f>IF(ExistingImport!C34 = "", "", ExistingImport!C34)</f>
        <v/>
      </c>
      <c r="D35" t="str">
        <f>IF(ExistingImport!D34 = "", "", ExistingImport!D34)</f>
        <v/>
      </c>
      <c r="E35" t="str">
        <f>IF(ExistingImport!E34 = "", "", ExistingImport!E34)</f>
        <v/>
      </c>
      <c r="F35" t="str">
        <f>IF(ExistingImport!F34 = "", "", ExistingImport!F34)</f>
        <v/>
      </c>
      <c r="G35" t="str">
        <f>IF(ExistingImport!A34 = "", "", ExistingImport!A34)</f>
        <v/>
      </c>
      <c r="H35" t="str">
        <f>IF(ExistingImport!G34 = "", "", ExistingImport!G34)</f>
        <v/>
      </c>
      <c r="I35" t="str">
        <f>IF(ExistingImport!H34 = "", "", ExistingImport!H34)</f>
        <v/>
      </c>
      <c r="J35" t="str">
        <f>IF(ExistingImport!I34 = "", "", ExistingImport!I34)</f>
        <v/>
      </c>
      <c r="K35" t="str">
        <f>IF(ExistingImport!J34 = "", "", ExistingImport!J34)</f>
        <v/>
      </c>
      <c r="L35" t="str">
        <f>IF(ExistingImport!K34 = "", "", ExistingImport!K34)</f>
        <v/>
      </c>
      <c r="M35" s="110" t="str">
        <f>IF(ExistingImport!L34 = "", "", ExistingImport!L34)</f>
        <v/>
      </c>
      <c r="N35" s="111" t="str">
        <f t="shared" si="0"/>
        <v/>
      </c>
      <c r="O35" s="111" t="str">
        <f t="shared" si="1"/>
        <v/>
      </c>
      <c r="P35" s="111" t="str">
        <f t="shared" si="2"/>
        <v/>
      </c>
      <c r="Q35" s="111" t="str">
        <f t="shared" si="3"/>
        <v/>
      </c>
      <c r="R35" s="111" t="str">
        <f t="shared" si="4"/>
        <v/>
      </c>
      <c r="S35" s="7">
        <f t="shared" si="5"/>
        <v>0</v>
      </c>
    </row>
    <row r="36" spans="1:19">
      <c r="A36" t="str">
        <f>IF(ExistingImport!A35 = "", "", ExistingImport!A35)</f>
        <v/>
      </c>
      <c r="B36" t="str">
        <f>IF(ExistingImport!B35 = "", "", ExistingImport!B35)</f>
        <v/>
      </c>
      <c r="C36" t="str">
        <f>IF(ExistingImport!C35 = "", "", ExistingImport!C35)</f>
        <v/>
      </c>
      <c r="D36" t="str">
        <f>IF(ExistingImport!D35 = "", "", ExistingImport!D35)</f>
        <v/>
      </c>
      <c r="E36" t="str">
        <f>IF(ExistingImport!E35 = "", "", ExistingImport!E35)</f>
        <v/>
      </c>
      <c r="F36" t="str">
        <f>IF(ExistingImport!F35 = "", "", ExistingImport!F35)</f>
        <v/>
      </c>
      <c r="G36" t="str">
        <f>IF(ExistingImport!A35 = "", "", ExistingImport!A35)</f>
        <v/>
      </c>
      <c r="H36" t="str">
        <f>IF(ExistingImport!G35 = "", "", ExistingImport!G35)</f>
        <v/>
      </c>
      <c r="I36" t="str">
        <f>IF(ExistingImport!H35 = "", "", ExistingImport!H35)</f>
        <v/>
      </c>
      <c r="J36" t="str">
        <f>IF(ExistingImport!I35 = "", "", ExistingImport!I35)</f>
        <v/>
      </c>
      <c r="K36" t="str">
        <f>IF(ExistingImport!J35 = "", "", ExistingImport!J35)</f>
        <v/>
      </c>
      <c r="L36" t="str">
        <f>IF(ExistingImport!K35 = "", "", ExistingImport!K35)</f>
        <v/>
      </c>
      <c r="M36" s="110" t="str">
        <f>IF(ExistingImport!L35 = "", "", ExistingImport!L35)</f>
        <v/>
      </c>
      <c r="N36" s="111" t="str">
        <f t="shared" si="0"/>
        <v/>
      </c>
      <c r="O36" s="111" t="str">
        <f t="shared" si="1"/>
        <v/>
      </c>
      <c r="P36" s="111" t="str">
        <f t="shared" si="2"/>
        <v/>
      </c>
      <c r="Q36" s="111" t="str">
        <f t="shared" si="3"/>
        <v/>
      </c>
      <c r="R36" s="111" t="str">
        <f t="shared" si="4"/>
        <v/>
      </c>
      <c r="S36" s="7">
        <f t="shared" si="5"/>
        <v>0</v>
      </c>
    </row>
    <row r="37" spans="1:19">
      <c r="A37" t="str">
        <f>IF(ExistingImport!A36 = "", "", ExistingImport!A36)</f>
        <v/>
      </c>
      <c r="B37" t="str">
        <f>IF(ExistingImport!B36 = "", "", ExistingImport!B36)</f>
        <v/>
      </c>
      <c r="C37" t="str">
        <f>IF(ExistingImport!C36 = "", "", ExistingImport!C36)</f>
        <v/>
      </c>
      <c r="D37" t="str">
        <f>IF(ExistingImport!D36 = "", "", ExistingImport!D36)</f>
        <v/>
      </c>
      <c r="E37" t="str">
        <f>IF(ExistingImport!E36 = "", "", ExistingImport!E36)</f>
        <v/>
      </c>
      <c r="F37" t="str">
        <f>IF(ExistingImport!F36 = "", "", ExistingImport!F36)</f>
        <v/>
      </c>
      <c r="G37" t="str">
        <f>IF(ExistingImport!A36 = "", "", ExistingImport!A36)</f>
        <v/>
      </c>
      <c r="H37" t="str">
        <f>IF(ExistingImport!G36 = "", "", ExistingImport!G36)</f>
        <v/>
      </c>
      <c r="I37" t="str">
        <f>IF(ExistingImport!H36 = "", "", ExistingImport!H36)</f>
        <v/>
      </c>
      <c r="J37" t="str">
        <f>IF(ExistingImport!I36 = "", "", ExistingImport!I36)</f>
        <v/>
      </c>
      <c r="K37" t="str">
        <f>IF(ExistingImport!J36 = "", "", ExistingImport!J36)</f>
        <v/>
      </c>
      <c r="L37" t="str">
        <f>IF(ExistingImport!K36 = "", "", ExistingImport!K36)</f>
        <v/>
      </c>
      <c r="M37" s="110" t="str">
        <f>IF(ExistingImport!L36 = "", "", ExistingImport!L36)</f>
        <v/>
      </c>
      <c r="N37" s="111" t="str">
        <f t="shared" si="0"/>
        <v/>
      </c>
      <c r="O37" s="111" t="str">
        <f t="shared" si="1"/>
        <v/>
      </c>
      <c r="P37" s="111" t="str">
        <f t="shared" si="2"/>
        <v/>
      </c>
      <c r="Q37" s="111" t="str">
        <f t="shared" si="3"/>
        <v/>
      </c>
      <c r="R37" s="111" t="str">
        <f t="shared" si="4"/>
        <v/>
      </c>
      <c r="S37" s="7">
        <f t="shared" si="5"/>
        <v>0</v>
      </c>
    </row>
    <row r="38" spans="1:19">
      <c r="A38" t="str">
        <f>IF(ExistingImport!A37 = "", "", ExistingImport!A37)</f>
        <v/>
      </c>
      <c r="B38" t="str">
        <f>IF(ExistingImport!B37 = "", "", ExistingImport!B37)</f>
        <v/>
      </c>
      <c r="C38" t="str">
        <f>IF(ExistingImport!C37 = "", "", ExistingImport!C37)</f>
        <v/>
      </c>
      <c r="D38" t="str">
        <f>IF(ExistingImport!D37 = "", "", ExistingImport!D37)</f>
        <v/>
      </c>
      <c r="E38" t="str">
        <f>IF(ExistingImport!E37 = "", "", ExistingImport!E37)</f>
        <v/>
      </c>
      <c r="F38" t="str">
        <f>IF(ExistingImport!F37 = "", "", ExistingImport!F37)</f>
        <v/>
      </c>
      <c r="G38" t="str">
        <f>IF(ExistingImport!A37 = "", "", ExistingImport!A37)</f>
        <v/>
      </c>
      <c r="H38" t="str">
        <f>IF(ExistingImport!G37 = "", "", ExistingImport!G37)</f>
        <v/>
      </c>
      <c r="I38" t="str">
        <f>IF(ExistingImport!H37 = "", "", ExistingImport!H37)</f>
        <v/>
      </c>
      <c r="J38" t="str">
        <f>IF(ExistingImport!I37 = "", "", ExistingImport!I37)</f>
        <v/>
      </c>
      <c r="K38" t="str">
        <f>IF(ExistingImport!J37 = "", "", ExistingImport!J37)</f>
        <v/>
      </c>
      <c r="L38" t="str">
        <f>IF(ExistingImport!K37 = "", "", ExistingImport!K37)</f>
        <v/>
      </c>
      <c r="M38" s="110" t="str">
        <f>IF(ExistingImport!L37 = "", "", ExistingImport!L37)</f>
        <v/>
      </c>
      <c r="N38" s="111" t="str">
        <f t="shared" si="0"/>
        <v/>
      </c>
      <c r="O38" s="111" t="str">
        <f t="shared" si="1"/>
        <v/>
      </c>
      <c r="P38" s="111" t="str">
        <f t="shared" si="2"/>
        <v/>
      </c>
      <c r="Q38" s="111" t="str">
        <f t="shared" si="3"/>
        <v/>
      </c>
      <c r="R38" s="111" t="str">
        <f t="shared" si="4"/>
        <v/>
      </c>
      <c r="S38" s="7">
        <f t="shared" si="5"/>
        <v>0</v>
      </c>
    </row>
    <row r="39" spans="1:19">
      <c r="A39" t="str">
        <f>IF(ExistingImport!A38 = "", "", ExistingImport!A38)</f>
        <v/>
      </c>
      <c r="B39" t="str">
        <f>IF(ExistingImport!B38 = "", "", ExistingImport!B38)</f>
        <v/>
      </c>
      <c r="C39" t="str">
        <f>IF(ExistingImport!C38 = "", "", ExistingImport!C38)</f>
        <v/>
      </c>
      <c r="D39" t="str">
        <f>IF(ExistingImport!D38 = "", "", ExistingImport!D38)</f>
        <v/>
      </c>
      <c r="E39" t="str">
        <f>IF(ExistingImport!E38 = "", "", ExistingImport!E38)</f>
        <v/>
      </c>
      <c r="F39" t="str">
        <f>IF(ExistingImport!F38 = "", "", ExistingImport!F38)</f>
        <v/>
      </c>
      <c r="G39" t="str">
        <f>IF(ExistingImport!A38 = "", "", ExistingImport!A38)</f>
        <v/>
      </c>
      <c r="H39" t="str">
        <f>IF(ExistingImport!G38 = "", "", ExistingImport!G38)</f>
        <v/>
      </c>
      <c r="I39" t="str">
        <f>IF(ExistingImport!H38 = "", "", ExistingImport!H38)</f>
        <v/>
      </c>
      <c r="J39" t="str">
        <f>IF(ExistingImport!I38 = "", "", ExistingImport!I38)</f>
        <v/>
      </c>
      <c r="K39" t="str">
        <f>IF(ExistingImport!J38 = "", "", ExistingImport!J38)</f>
        <v/>
      </c>
      <c r="L39" t="str">
        <f>IF(ExistingImport!K38 = "", "", ExistingImport!K38)</f>
        <v/>
      </c>
      <c r="M39" s="110" t="str">
        <f>IF(ExistingImport!L38 = "", "", ExistingImport!L38)</f>
        <v/>
      </c>
      <c r="N39" s="111" t="str">
        <f t="shared" si="0"/>
        <v/>
      </c>
      <c r="O39" s="111" t="str">
        <f t="shared" si="1"/>
        <v/>
      </c>
      <c r="P39" s="111" t="str">
        <f t="shared" si="2"/>
        <v/>
      </c>
      <c r="Q39" s="111" t="str">
        <f t="shared" si="3"/>
        <v/>
      </c>
      <c r="R39" s="111" t="str">
        <f t="shared" si="4"/>
        <v/>
      </c>
      <c r="S39" s="7">
        <f t="shared" si="5"/>
        <v>0</v>
      </c>
    </row>
    <row r="40" spans="1:19">
      <c r="A40" t="str">
        <f>IF(ExistingImport!A39 = "", "", ExistingImport!A39)</f>
        <v/>
      </c>
      <c r="B40" t="str">
        <f>IF(ExistingImport!B39 = "", "", ExistingImport!B39)</f>
        <v/>
      </c>
      <c r="C40" t="str">
        <f>IF(ExistingImport!C39 = "", "", ExistingImport!C39)</f>
        <v/>
      </c>
      <c r="D40" t="str">
        <f>IF(ExistingImport!D39 = "", "", ExistingImport!D39)</f>
        <v/>
      </c>
      <c r="E40" t="str">
        <f>IF(ExistingImport!E39 = "", "", ExistingImport!E39)</f>
        <v/>
      </c>
      <c r="F40" t="str">
        <f>IF(ExistingImport!F39 = "", "", ExistingImport!F39)</f>
        <v/>
      </c>
      <c r="G40" t="str">
        <f>IF(ExistingImport!A39 = "", "", ExistingImport!A39)</f>
        <v/>
      </c>
      <c r="H40" t="str">
        <f>IF(ExistingImport!G39 = "", "", ExistingImport!G39)</f>
        <v/>
      </c>
      <c r="I40" t="str">
        <f>IF(ExistingImport!H39 = "", "", ExistingImport!H39)</f>
        <v/>
      </c>
      <c r="J40" t="str">
        <f>IF(ExistingImport!I39 = "", "", ExistingImport!I39)</f>
        <v/>
      </c>
      <c r="K40" t="str">
        <f>IF(ExistingImport!J39 = "", "", ExistingImport!J39)</f>
        <v/>
      </c>
      <c r="L40" t="str">
        <f>IF(ExistingImport!K39 = "", "", ExistingImport!K39)</f>
        <v/>
      </c>
      <c r="M40" s="110" t="str">
        <f>IF(ExistingImport!L39 = "", "", ExistingImport!L39)</f>
        <v/>
      </c>
      <c r="N40" s="111" t="str">
        <f t="shared" si="0"/>
        <v/>
      </c>
      <c r="O40" s="111" t="str">
        <f t="shared" si="1"/>
        <v/>
      </c>
      <c r="P40" s="111" t="str">
        <f t="shared" si="2"/>
        <v/>
      </c>
      <c r="Q40" s="111" t="str">
        <f t="shared" si="3"/>
        <v/>
      </c>
      <c r="R40" s="111" t="str">
        <f t="shared" si="4"/>
        <v/>
      </c>
      <c r="S40" s="7">
        <f t="shared" si="5"/>
        <v>0</v>
      </c>
    </row>
    <row r="41" spans="1:19">
      <c r="A41" t="str">
        <f>IF(ExistingImport!A40 = "", "", ExistingImport!A40)</f>
        <v/>
      </c>
      <c r="B41" t="str">
        <f>IF(ExistingImport!B40 = "", "", ExistingImport!B40)</f>
        <v/>
      </c>
      <c r="C41" t="str">
        <f>IF(ExistingImport!C40 = "", "", ExistingImport!C40)</f>
        <v/>
      </c>
      <c r="D41" t="str">
        <f>IF(ExistingImport!D40 = "", "", ExistingImport!D40)</f>
        <v/>
      </c>
      <c r="E41" t="str">
        <f>IF(ExistingImport!E40 = "", "", ExistingImport!E40)</f>
        <v/>
      </c>
      <c r="F41" t="str">
        <f>IF(ExistingImport!F40 = "", "", ExistingImport!F40)</f>
        <v/>
      </c>
      <c r="G41" t="str">
        <f>IF(ExistingImport!A40 = "", "", ExistingImport!A40)</f>
        <v/>
      </c>
      <c r="H41" t="str">
        <f>IF(ExistingImport!G40 = "", "", ExistingImport!G40)</f>
        <v/>
      </c>
      <c r="I41" t="str">
        <f>IF(ExistingImport!H40 = "", "", ExistingImport!H40)</f>
        <v/>
      </c>
      <c r="J41" t="str">
        <f>IF(ExistingImport!I40 = "", "", ExistingImport!I40)</f>
        <v/>
      </c>
      <c r="K41" t="str">
        <f>IF(ExistingImport!J40 = "", "", ExistingImport!J40)</f>
        <v/>
      </c>
      <c r="L41" t="str">
        <f>IF(ExistingImport!K40 = "", "", ExistingImport!K40)</f>
        <v/>
      </c>
      <c r="M41" s="110" t="str">
        <f>IF(ExistingImport!L40 = "", "", ExistingImport!L40)</f>
        <v/>
      </c>
      <c r="N41" s="111" t="str">
        <f t="shared" si="0"/>
        <v/>
      </c>
      <c r="O41" s="111" t="str">
        <f t="shared" si="1"/>
        <v/>
      </c>
      <c r="P41" s="111" t="str">
        <f t="shared" si="2"/>
        <v/>
      </c>
      <c r="Q41" s="111" t="str">
        <f t="shared" si="3"/>
        <v/>
      </c>
      <c r="R41" s="111" t="str">
        <f t="shared" si="4"/>
        <v/>
      </c>
      <c r="S41" s="7">
        <f t="shared" si="5"/>
        <v>0</v>
      </c>
    </row>
    <row r="42" spans="1:19">
      <c r="A42" t="str">
        <f>IF(ExistingImport!A41 = "", "", ExistingImport!A41)</f>
        <v/>
      </c>
      <c r="B42" t="str">
        <f>IF(ExistingImport!B41 = "", "", ExistingImport!B41)</f>
        <v/>
      </c>
      <c r="C42" t="str">
        <f>IF(ExistingImport!C41 = "", "", ExistingImport!C41)</f>
        <v/>
      </c>
      <c r="D42" t="str">
        <f>IF(ExistingImport!D41 = "", "", ExistingImport!D41)</f>
        <v/>
      </c>
      <c r="E42" t="str">
        <f>IF(ExistingImport!E41 = "", "", ExistingImport!E41)</f>
        <v/>
      </c>
      <c r="F42" t="str">
        <f>IF(ExistingImport!F41 = "", "", ExistingImport!F41)</f>
        <v/>
      </c>
      <c r="G42" t="str">
        <f>IF(ExistingImport!A41 = "", "", ExistingImport!A41)</f>
        <v/>
      </c>
      <c r="H42" t="str">
        <f>IF(ExistingImport!G41 = "", "", ExistingImport!G41)</f>
        <v/>
      </c>
      <c r="I42" t="str">
        <f>IF(ExistingImport!H41 = "", "", ExistingImport!H41)</f>
        <v/>
      </c>
      <c r="J42" t="str">
        <f>IF(ExistingImport!I41 = "", "", ExistingImport!I41)</f>
        <v/>
      </c>
      <c r="K42" t="str">
        <f>IF(ExistingImport!J41 = "", "", ExistingImport!J41)</f>
        <v/>
      </c>
      <c r="L42" t="str">
        <f>IF(ExistingImport!K41 = "", "", ExistingImport!K41)</f>
        <v/>
      </c>
      <c r="M42" s="110" t="str">
        <f>IF(ExistingImport!L41 = "", "", ExistingImport!L41)</f>
        <v/>
      </c>
      <c r="N42" s="111" t="str">
        <f t="shared" si="0"/>
        <v/>
      </c>
      <c r="O42" s="111" t="str">
        <f t="shared" si="1"/>
        <v/>
      </c>
      <c r="P42" s="111" t="str">
        <f t="shared" si="2"/>
        <v/>
      </c>
      <c r="Q42" s="111" t="str">
        <f t="shared" si="3"/>
        <v/>
      </c>
      <c r="R42" s="111" t="str">
        <f t="shared" si="4"/>
        <v/>
      </c>
      <c r="S42" s="7">
        <f t="shared" si="5"/>
        <v>0</v>
      </c>
    </row>
    <row r="43" spans="1:19">
      <c r="A43" t="str">
        <f>IF(ExistingImport!A42 = "", "", ExistingImport!A42)</f>
        <v/>
      </c>
      <c r="B43" t="str">
        <f>IF(ExistingImport!B42 = "", "", ExistingImport!B42)</f>
        <v/>
      </c>
      <c r="C43" t="str">
        <f>IF(ExistingImport!C42 = "", "", ExistingImport!C42)</f>
        <v/>
      </c>
      <c r="D43" t="str">
        <f>IF(ExistingImport!D42 = "", "", ExistingImport!D42)</f>
        <v/>
      </c>
      <c r="E43" t="str">
        <f>IF(ExistingImport!E42 = "", "", ExistingImport!E42)</f>
        <v/>
      </c>
      <c r="F43" t="str">
        <f>IF(ExistingImport!F42 = "", "", ExistingImport!F42)</f>
        <v/>
      </c>
      <c r="G43" t="str">
        <f>IF(ExistingImport!A42 = "", "", ExistingImport!A42)</f>
        <v/>
      </c>
      <c r="H43" t="str">
        <f>IF(ExistingImport!G42 = "", "", ExistingImport!G42)</f>
        <v/>
      </c>
      <c r="I43" t="str">
        <f>IF(ExistingImport!H42 = "", "", ExistingImport!H42)</f>
        <v/>
      </c>
      <c r="J43" t="str">
        <f>IF(ExistingImport!I42 = "", "", ExistingImport!I42)</f>
        <v/>
      </c>
      <c r="K43" t="str">
        <f>IF(ExistingImport!J42 = "", "", ExistingImport!J42)</f>
        <v/>
      </c>
      <c r="L43" t="str">
        <f>IF(ExistingImport!K42 = "", "", ExistingImport!K42)</f>
        <v/>
      </c>
      <c r="M43" s="110" t="str">
        <f>IF(ExistingImport!L42 = "", "", ExistingImport!L42)</f>
        <v/>
      </c>
      <c r="N43" s="111" t="str">
        <f t="shared" si="0"/>
        <v/>
      </c>
      <c r="O43" s="111" t="str">
        <f t="shared" si="1"/>
        <v/>
      </c>
      <c r="P43" s="111" t="str">
        <f t="shared" si="2"/>
        <v/>
      </c>
      <c r="Q43" s="111" t="str">
        <f t="shared" si="3"/>
        <v/>
      </c>
      <c r="R43" s="111" t="str">
        <f t="shared" si="4"/>
        <v/>
      </c>
      <c r="S43" s="7">
        <f t="shared" si="5"/>
        <v>0</v>
      </c>
    </row>
    <row r="44" spans="1:19">
      <c r="A44" t="str">
        <f>IF(ExistingImport!A43 = "", "", ExistingImport!A43)</f>
        <v/>
      </c>
      <c r="B44" t="str">
        <f>IF(ExistingImport!B43 = "", "", ExistingImport!B43)</f>
        <v/>
      </c>
      <c r="C44" t="str">
        <f>IF(ExistingImport!C43 = "", "", ExistingImport!C43)</f>
        <v/>
      </c>
      <c r="D44" t="str">
        <f>IF(ExistingImport!D43 = "", "", ExistingImport!D43)</f>
        <v/>
      </c>
      <c r="E44" t="str">
        <f>IF(ExistingImport!E43 = "", "", ExistingImport!E43)</f>
        <v/>
      </c>
      <c r="F44" t="str">
        <f>IF(ExistingImport!F43 = "", "", ExistingImport!F43)</f>
        <v/>
      </c>
      <c r="G44" t="str">
        <f>IF(ExistingImport!A43 = "", "", ExistingImport!A43)</f>
        <v/>
      </c>
      <c r="H44" t="str">
        <f>IF(ExistingImport!G43 = "", "", ExistingImport!G43)</f>
        <v/>
      </c>
      <c r="I44" t="str">
        <f>IF(ExistingImport!H43 = "", "", ExistingImport!H43)</f>
        <v/>
      </c>
      <c r="J44" t="str">
        <f>IF(ExistingImport!I43 = "", "", ExistingImport!I43)</f>
        <v/>
      </c>
      <c r="K44" t="str">
        <f>IF(ExistingImport!J43 = "", "", ExistingImport!J43)</f>
        <v/>
      </c>
      <c r="L44" t="str">
        <f>IF(ExistingImport!K43 = "", "", ExistingImport!K43)</f>
        <v/>
      </c>
      <c r="M44" s="110" t="str">
        <f>IF(ExistingImport!L43 = "", "", ExistingImport!L43)</f>
        <v/>
      </c>
      <c r="N44" s="111" t="str">
        <f t="shared" si="0"/>
        <v/>
      </c>
      <c r="O44" s="111" t="str">
        <f t="shared" si="1"/>
        <v/>
      </c>
      <c r="P44" s="111" t="str">
        <f t="shared" si="2"/>
        <v/>
      </c>
      <c r="Q44" s="111" t="str">
        <f t="shared" si="3"/>
        <v/>
      </c>
      <c r="R44" s="111" t="str">
        <f t="shared" si="4"/>
        <v/>
      </c>
      <c r="S44" s="7">
        <f t="shared" si="5"/>
        <v>0</v>
      </c>
    </row>
    <row r="45" spans="1:19">
      <c r="A45" t="str">
        <f>IF(ExistingImport!A44 = "", "", ExistingImport!A44)</f>
        <v/>
      </c>
      <c r="B45" t="str">
        <f>IF(ExistingImport!B44 = "", "", ExistingImport!B44)</f>
        <v/>
      </c>
      <c r="C45" t="str">
        <f>IF(ExistingImport!C44 = "", "", ExistingImport!C44)</f>
        <v/>
      </c>
      <c r="D45" t="str">
        <f>IF(ExistingImport!D44 = "", "", ExistingImport!D44)</f>
        <v/>
      </c>
      <c r="E45" t="str">
        <f>IF(ExistingImport!E44 = "", "", ExistingImport!E44)</f>
        <v/>
      </c>
      <c r="F45" t="str">
        <f>IF(ExistingImport!F44 = "", "", ExistingImport!F44)</f>
        <v/>
      </c>
      <c r="G45" t="str">
        <f>IF(ExistingImport!A44 = "", "", ExistingImport!A44)</f>
        <v/>
      </c>
      <c r="H45" t="str">
        <f>IF(ExistingImport!G44 = "", "", ExistingImport!G44)</f>
        <v/>
      </c>
      <c r="I45" t="str">
        <f>IF(ExistingImport!H44 = "", "", ExistingImport!H44)</f>
        <v/>
      </c>
      <c r="J45" t="str">
        <f>IF(ExistingImport!I44 = "", "", ExistingImport!I44)</f>
        <v/>
      </c>
      <c r="K45" t="str">
        <f>IF(ExistingImport!J44 = "", "", ExistingImport!J44)</f>
        <v/>
      </c>
      <c r="L45" t="str">
        <f>IF(ExistingImport!K44 = "", "", ExistingImport!K44)</f>
        <v/>
      </c>
      <c r="M45" s="110" t="str">
        <f>IF(ExistingImport!L44 = "", "", ExistingImport!L44)</f>
        <v/>
      </c>
      <c r="N45" s="111" t="str">
        <f t="shared" si="0"/>
        <v/>
      </c>
      <c r="O45" s="111" t="str">
        <f t="shared" si="1"/>
        <v/>
      </c>
      <c r="P45" s="111" t="str">
        <f t="shared" si="2"/>
        <v/>
      </c>
      <c r="Q45" s="111" t="str">
        <f t="shared" si="3"/>
        <v/>
      </c>
      <c r="R45" s="111" t="str">
        <f t="shared" si="4"/>
        <v/>
      </c>
      <c r="S45" s="7">
        <f t="shared" si="5"/>
        <v>0</v>
      </c>
    </row>
    <row r="46" spans="1:19">
      <c r="A46" t="str">
        <f>IF(ExistingImport!A45 = "", "", ExistingImport!A45)</f>
        <v/>
      </c>
      <c r="B46" t="str">
        <f>IF(ExistingImport!B45 = "", "", ExistingImport!B45)</f>
        <v/>
      </c>
      <c r="C46" t="str">
        <f>IF(ExistingImport!C45 = "", "", ExistingImport!C45)</f>
        <v/>
      </c>
      <c r="D46" t="str">
        <f>IF(ExistingImport!D45 = "", "", ExistingImport!D45)</f>
        <v/>
      </c>
      <c r="E46" t="str">
        <f>IF(ExistingImport!E45 = "", "", ExistingImport!E45)</f>
        <v/>
      </c>
      <c r="F46" t="str">
        <f>IF(ExistingImport!F45 = "", "", ExistingImport!F45)</f>
        <v/>
      </c>
      <c r="G46" t="str">
        <f>IF(ExistingImport!A45 = "", "", ExistingImport!A45)</f>
        <v/>
      </c>
      <c r="H46" t="str">
        <f>IF(ExistingImport!G45 = "", "", ExistingImport!G45)</f>
        <v/>
      </c>
      <c r="I46" t="str">
        <f>IF(ExistingImport!H45 = "", "", ExistingImport!H45)</f>
        <v/>
      </c>
      <c r="J46" t="str">
        <f>IF(ExistingImport!I45 = "", "", ExistingImport!I45)</f>
        <v/>
      </c>
      <c r="K46" t="str">
        <f>IF(ExistingImport!J45 = "", "", ExistingImport!J45)</f>
        <v/>
      </c>
      <c r="L46" t="str">
        <f>IF(ExistingImport!K45 = "", "", ExistingImport!K45)</f>
        <v/>
      </c>
      <c r="M46" s="110" t="str">
        <f>IF(ExistingImport!L45 = "", "", ExistingImport!L45)</f>
        <v/>
      </c>
      <c r="N46" s="111" t="str">
        <f t="shared" si="0"/>
        <v/>
      </c>
      <c r="O46" s="111" t="str">
        <f t="shared" si="1"/>
        <v/>
      </c>
      <c r="P46" s="111" t="str">
        <f t="shared" si="2"/>
        <v/>
      </c>
      <c r="Q46" s="111" t="str">
        <f t="shared" si="3"/>
        <v/>
      </c>
      <c r="R46" s="111" t="str">
        <f t="shared" si="4"/>
        <v/>
      </c>
      <c r="S46" s="7">
        <f t="shared" si="5"/>
        <v>0</v>
      </c>
    </row>
    <row r="47" spans="1:19">
      <c r="A47" t="str">
        <f>IF(ExistingImport!A46 = "", "", ExistingImport!A46)</f>
        <v/>
      </c>
      <c r="B47" t="str">
        <f>IF(ExistingImport!B46 = "", "", ExistingImport!B46)</f>
        <v/>
      </c>
      <c r="C47" t="str">
        <f>IF(ExistingImport!C46 = "", "", ExistingImport!C46)</f>
        <v/>
      </c>
      <c r="D47" t="str">
        <f>IF(ExistingImport!D46 = "", "", ExistingImport!D46)</f>
        <v/>
      </c>
      <c r="E47" t="str">
        <f>IF(ExistingImport!E46 = "", "", ExistingImport!E46)</f>
        <v/>
      </c>
      <c r="F47" t="str">
        <f>IF(ExistingImport!F46 = "", "", ExistingImport!F46)</f>
        <v/>
      </c>
      <c r="G47" t="str">
        <f>IF(ExistingImport!A46 = "", "", ExistingImport!A46)</f>
        <v/>
      </c>
      <c r="H47" t="str">
        <f>IF(ExistingImport!G46 = "", "", ExistingImport!G46)</f>
        <v/>
      </c>
      <c r="I47" t="str">
        <f>IF(ExistingImport!H46 = "", "", ExistingImport!H46)</f>
        <v/>
      </c>
      <c r="J47" t="str">
        <f>IF(ExistingImport!I46 = "", "", ExistingImport!I46)</f>
        <v/>
      </c>
      <c r="K47" t="str">
        <f>IF(ExistingImport!J46 = "", "", ExistingImport!J46)</f>
        <v/>
      </c>
      <c r="L47" t="str">
        <f>IF(ExistingImport!K46 = "", "", ExistingImport!K46)</f>
        <v/>
      </c>
      <c r="M47" s="110" t="str">
        <f>IF(ExistingImport!L46 = "", "", ExistingImport!L46)</f>
        <v/>
      </c>
      <c r="N47" s="111" t="str">
        <f t="shared" si="0"/>
        <v/>
      </c>
      <c r="O47" s="111" t="str">
        <f t="shared" si="1"/>
        <v/>
      </c>
      <c r="P47" s="111" t="str">
        <f t="shared" si="2"/>
        <v/>
      </c>
      <c r="Q47" s="111" t="str">
        <f t="shared" si="3"/>
        <v/>
      </c>
      <c r="R47" s="111" t="str">
        <f t="shared" si="4"/>
        <v/>
      </c>
      <c r="S47" s="7">
        <f t="shared" si="5"/>
        <v>0</v>
      </c>
    </row>
    <row r="48" spans="1:19">
      <c r="A48" t="str">
        <f>IF(ExistingImport!A47 = "", "", ExistingImport!A47)</f>
        <v/>
      </c>
      <c r="B48" t="str">
        <f>IF(ExistingImport!B47 = "", "", ExistingImport!B47)</f>
        <v/>
      </c>
      <c r="C48" t="str">
        <f>IF(ExistingImport!C47 = "", "", ExistingImport!C47)</f>
        <v/>
      </c>
      <c r="D48" t="str">
        <f>IF(ExistingImport!D47 = "", "", ExistingImport!D47)</f>
        <v/>
      </c>
      <c r="E48" t="str">
        <f>IF(ExistingImport!E47 = "", "", ExistingImport!E47)</f>
        <v/>
      </c>
      <c r="F48" t="str">
        <f>IF(ExistingImport!F47 = "", "", ExistingImport!F47)</f>
        <v/>
      </c>
      <c r="G48" t="str">
        <f>IF(ExistingImport!A47 = "", "", ExistingImport!A47)</f>
        <v/>
      </c>
      <c r="H48" t="str">
        <f>IF(ExistingImport!G47 = "", "", ExistingImport!G47)</f>
        <v/>
      </c>
      <c r="I48" t="str">
        <f>IF(ExistingImport!H47 = "", "", ExistingImport!H47)</f>
        <v/>
      </c>
      <c r="J48" t="str">
        <f>IF(ExistingImport!I47 = "", "", ExistingImport!I47)</f>
        <v/>
      </c>
      <c r="K48" t="str">
        <f>IF(ExistingImport!J47 = "", "", ExistingImport!J47)</f>
        <v/>
      </c>
      <c r="L48" t="str">
        <f>IF(ExistingImport!K47 = "", "", ExistingImport!K47)</f>
        <v/>
      </c>
      <c r="M48" s="110" t="str">
        <f>IF(ExistingImport!L47 = "", "", ExistingImport!L47)</f>
        <v/>
      </c>
      <c r="N48" s="111" t="str">
        <f t="shared" si="0"/>
        <v/>
      </c>
      <c r="O48" s="111" t="str">
        <f t="shared" si="1"/>
        <v/>
      </c>
      <c r="P48" s="111" t="str">
        <f t="shared" si="2"/>
        <v/>
      </c>
      <c r="Q48" s="111" t="str">
        <f t="shared" si="3"/>
        <v/>
      </c>
      <c r="R48" s="111" t="str">
        <f t="shared" si="4"/>
        <v/>
      </c>
      <c r="S48" s="7">
        <f t="shared" si="5"/>
        <v>0</v>
      </c>
    </row>
    <row r="49" spans="1:19">
      <c r="A49" t="str">
        <f>IF(ExistingImport!A48 = "", "", ExistingImport!A48)</f>
        <v/>
      </c>
      <c r="B49" t="str">
        <f>IF(ExistingImport!B48 = "", "", ExistingImport!B48)</f>
        <v/>
      </c>
      <c r="C49" t="str">
        <f>IF(ExistingImport!C48 = "", "", ExistingImport!C48)</f>
        <v/>
      </c>
      <c r="D49" t="str">
        <f>IF(ExistingImport!D48 = "", "", ExistingImport!D48)</f>
        <v/>
      </c>
      <c r="E49" t="str">
        <f>IF(ExistingImport!E48 = "", "", ExistingImport!E48)</f>
        <v/>
      </c>
      <c r="F49" t="str">
        <f>IF(ExistingImport!F48 = "", "", ExistingImport!F48)</f>
        <v/>
      </c>
      <c r="G49" t="str">
        <f>IF(ExistingImport!A48 = "", "", ExistingImport!A48)</f>
        <v/>
      </c>
      <c r="H49" t="str">
        <f>IF(ExistingImport!G48 = "", "", ExistingImport!G48)</f>
        <v/>
      </c>
      <c r="I49" t="str">
        <f>IF(ExistingImport!H48 = "", "", ExistingImport!H48)</f>
        <v/>
      </c>
      <c r="J49" t="str">
        <f>IF(ExistingImport!I48 = "", "", ExistingImport!I48)</f>
        <v/>
      </c>
      <c r="K49" t="str">
        <f>IF(ExistingImport!J48 = "", "", ExistingImport!J48)</f>
        <v/>
      </c>
      <c r="L49" t="str">
        <f>IF(ExistingImport!K48 = "", "", ExistingImport!K48)</f>
        <v/>
      </c>
      <c r="M49" s="110" t="str">
        <f>IF(ExistingImport!L48 = "", "", ExistingImport!L48)</f>
        <v/>
      </c>
      <c r="N49" s="111" t="str">
        <f t="shared" si="0"/>
        <v/>
      </c>
      <c r="O49" s="111" t="str">
        <f t="shared" si="1"/>
        <v/>
      </c>
      <c r="P49" s="111" t="str">
        <f t="shared" si="2"/>
        <v/>
      </c>
      <c r="Q49" s="111" t="str">
        <f t="shared" si="3"/>
        <v/>
      </c>
      <c r="R49" s="111" t="str">
        <f t="shared" si="4"/>
        <v/>
      </c>
      <c r="S49" s="7">
        <f t="shared" si="5"/>
        <v>0</v>
      </c>
    </row>
    <row r="50" spans="1:19">
      <c r="A50" t="str">
        <f>IF(ExistingImport!A49 = "", "", ExistingImport!A49)</f>
        <v/>
      </c>
      <c r="B50" t="str">
        <f>IF(ExistingImport!B49 = "", "", ExistingImport!B49)</f>
        <v/>
      </c>
      <c r="C50" t="str">
        <f>IF(ExistingImport!C49 = "", "", ExistingImport!C49)</f>
        <v/>
      </c>
      <c r="D50" t="str">
        <f>IF(ExistingImport!D49 = "", "", ExistingImport!D49)</f>
        <v/>
      </c>
      <c r="E50" t="str">
        <f>IF(ExistingImport!E49 = "", "", ExistingImport!E49)</f>
        <v/>
      </c>
      <c r="F50" t="str">
        <f>IF(ExistingImport!F49 = "", "", ExistingImport!F49)</f>
        <v/>
      </c>
      <c r="G50" t="str">
        <f>IF(ExistingImport!A49 = "", "", ExistingImport!A49)</f>
        <v/>
      </c>
      <c r="H50" t="str">
        <f>IF(ExistingImport!G49 = "", "", ExistingImport!G49)</f>
        <v/>
      </c>
      <c r="I50" t="str">
        <f>IF(ExistingImport!H49 = "", "", ExistingImport!H49)</f>
        <v/>
      </c>
      <c r="J50" t="str">
        <f>IF(ExistingImport!I49 = "", "", ExistingImport!I49)</f>
        <v/>
      </c>
      <c r="K50" t="str">
        <f>IF(ExistingImport!J49 = "", "", ExistingImport!J49)</f>
        <v/>
      </c>
      <c r="L50" t="str">
        <f>IF(ExistingImport!K49 = "", "", ExistingImport!K49)</f>
        <v/>
      </c>
      <c r="M50" s="110" t="str">
        <f>IF(ExistingImport!L49 = "", "", ExistingImport!L49)</f>
        <v/>
      </c>
      <c r="N50" s="111" t="str">
        <f t="shared" si="0"/>
        <v/>
      </c>
      <c r="O50" s="111" t="str">
        <f t="shared" si="1"/>
        <v/>
      </c>
      <c r="P50" s="111" t="str">
        <f t="shared" si="2"/>
        <v/>
      </c>
      <c r="Q50" s="111" t="str">
        <f t="shared" si="3"/>
        <v/>
      </c>
      <c r="R50" s="111" t="str">
        <f t="shared" si="4"/>
        <v/>
      </c>
      <c r="S50" s="7">
        <f t="shared" si="5"/>
        <v>0</v>
      </c>
    </row>
    <row r="51" spans="1:19">
      <c r="A51" t="str">
        <f>IF(ExistingImport!A50 = "", "", ExistingImport!A50)</f>
        <v/>
      </c>
      <c r="B51" t="str">
        <f>IF(ExistingImport!B50 = "", "", ExistingImport!B50)</f>
        <v/>
      </c>
      <c r="C51" t="str">
        <f>IF(ExistingImport!C50 = "", "", ExistingImport!C50)</f>
        <v/>
      </c>
      <c r="D51" t="str">
        <f>IF(ExistingImport!D50 = "", "", ExistingImport!D50)</f>
        <v/>
      </c>
      <c r="E51" t="str">
        <f>IF(ExistingImport!E50 = "", "", ExistingImport!E50)</f>
        <v/>
      </c>
      <c r="F51" t="str">
        <f>IF(ExistingImport!F50 = "", "", ExistingImport!F50)</f>
        <v/>
      </c>
      <c r="G51" t="str">
        <f>IF(ExistingImport!A50 = "", "", ExistingImport!A50)</f>
        <v/>
      </c>
      <c r="H51" t="str">
        <f>IF(ExistingImport!G50 = "", "", ExistingImport!G50)</f>
        <v/>
      </c>
      <c r="I51" t="str">
        <f>IF(ExistingImport!H50 = "", "", ExistingImport!H50)</f>
        <v/>
      </c>
      <c r="J51" t="str">
        <f>IF(ExistingImport!I50 = "", "", ExistingImport!I50)</f>
        <v/>
      </c>
      <c r="K51" t="str">
        <f>IF(ExistingImport!J50 = "", "", ExistingImport!J50)</f>
        <v/>
      </c>
      <c r="L51" t="str">
        <f>IF(ExistingImport!K50 = "", "", ExistingImport!K50)</f>
        <v/>
      </c>
      <c r="M51" s="110" t="str">
        <f>IF(ExistingImport!L50 = "", "", ExistingImport!L50)</f>
        <v/>
      </c>
      <c r="N51" s="111" t="str">
        <f t="shared" si="0"/>
        <v/>
      </c>
      <c r="O51" s="111" t="str">
        <f t="shared" si="1"/>
        <v/>
      </c>
      <c r="P51" s="111" t="str">
        <f t="shared" si="2"/>
        <v/>
      </c>
      <c r="Q51" s="111" t="str">
        <f t="shared" si="3"/>
        <v/>
      </c>
      <c r="R51" s="111" t="str">
        <f t="shared" si="4"/>
        <v/>
      </c>
      <c r="S51" s="7">
        <f t="shared" si="5"/>
        <v>0</v>
      </c>
    </row>
    <row r="52" spans="1:19">
      <c r="A52" t="str">
        <f>IF(ExistingImport!A51 = "", "", ExistingImport!A51)</f>
        <v/>
      </c>
      <c r="B52" t="str">
        <f>IF(ExistingImport!B51 = "", "", ExistingImport!B51)</f>
        <v/>
      </c>
      <c r="C52" t="str">
        <f>IF(ExistingImport!C51 = "", "", ExistingImport!C51)</f>
        <v/>
      </c>
      <c r="D52" t="str">
        <f>IF(ExistingImport!D51 = "", "", ExistingImport!D51)</f>
        <v/>
      </c>
      <c r="E52" t="str">
        <f>IF(ExistingImport!E51 = "", "", ExistingImport!E51)</f>
        <v/>
      </c>
      <c r="F52" t="str">
        <f>IF(ExistingImport!F51 = "", "", ExistingImport!F51)</f>
        <v/>
      </c>
      <c r="G52" t="str">
        <f>IF(ExistingImport!A51 = "", "", ExistingImport!A51)</f>
        <v/>
      </c>
      <c r="H52" t="str">
        <f>IF(ExistingImport!G51 = "", "", ExistingImport!G51)</f>
        <v/>
      </c>
      <c r="I52" t="str">
        <f>IF(ExistingImport!H51 = "", "", ExistingImport!H51)</f>
        <v/>
      </c>
      <c r="J52" t="str">
        <f>IF(ExistingImport!I51 = "", "", ExistingImport!I51)</f>
        <v/>
      </c>
      <c r="K52" t="str">
        <f>IF(ExistingImport!J51 = "", "", ExistingImport!J51)</f>
        <v/>
      </c>
      <c r="L52" t="str">
        <f>IF(ExistingImport!K51 = "", "", ExistingImport!K51)</f>
        <v/>
      </c>
      <c r="M52" s="110" t="str">
        <f>IF(ExistingImport!L51 = "", "", ExistingImport!L51)</f>
        <v/>
      </c>
      <c r="N52" s="111" t="str">
        <f t="shared" si="0"/>
        <v/>
      </c>
      <c r="O52" s="111" t="str">
        <f t="shared" si="1"/>
        <v/>
      </c>
      <c r="P52" s="111" t="str">
        <f t="shared" si="2"/>
        <v/>
      </c>
      <c r="Q52" s="111" t="str">
        <f t="shared" si="3"/>
        <v/>
      </c>
      <c r="R52" s="111" t="str">
        <f t="shared" si="4"/>
        <v/>
      </c>
      <c r="S52" s="7">
        <f t="shared" si="5"/>
        <v>0</v>
      </c>
    </row>
    <row r="53" spans="1:19">
      <c r="A53" t="str">
        <f>IF(ExistingImport!A52 = "", "", ExistingImport!A52)</f>
        <v/>
      </c>
      <c r="B53" t="str">
        <f>IF(ExistingImport!B52 = "", "", ExistingImport!B52)</f>
        <v/>
      </c>
      <c r="C53" t="str">
        <f>IF(ExistingImport!C52 = "", "", ExistingImport!C52)</f>
        <v/>
      </c>
      <c r="D53" t="str">
        <f>IF(ExistingImport!D52 = "", "", ExistingImport!D52)</f>
        <v/>
      </c>
      <c r="E53" t="str">
        <f>IF(ExistingImport!E52 = "", "", ExistingImport!E52)</f>
        <v/>
      </c>
      <c r="F53" t="str">
        <f>IF(ExistingImport!F52 = "", "", ExistingImport!F52)</f>
        <v/>
      </c>
      <c r="G53" t="str">
        <f>IF(ExistingImport!A52 = "", "", ExistingImport!A52)</f>
        <v/>
      </c>
      <c r="H53" t="str">
        <f>IF(ExistingImport!G52 = "", "", ExistingImport!G52)</f>
        <v/>
      </c>
      <c r="I53" t="str">
        <f>IF(ExistingImport!H52 = "", "", ExistingImport!H52)</f>
        <v/>
      </c>
      <c r="J53" t="str">
        <f>IF(ExistingImport!I52 = "", "", ExistingImport!I52)</f>
        <v/>
      </c>
      <c r="K53" t="str">
        <f>IF(ExistingImport!J52 = "", "", ExistingImport!J52)</f>
        <v/>
      </c>
      <c r="L53" t="str">
        <f>IF(ExistingImport!K52 = "", "", ExistingImport!K52)</f>
        <v/>
      </c>
      <c r="M53" s="110" t="str">
        <f>IF(ExistingImport!L52 = "", "", ExistingImport!L52)</f>
        <v/>
      </c>
      <c r="N53" s="111" t="str">
        <f t="shared" si="0"/>
        <v/>
      </c>
      <c r="O53" s="111" t="str">
        <f t="shared" si="1"/>
        <v/>
      </c>
      <c r="P53" s="111" t="str">
        <f t="shared" si="2"/>
        <v/>
      </c>
      <c r="Q53" s="111" t="str">
        <f t="shared" si="3"/>
        <v/>
      </c>
      <c r="R53" s="111" t="str">
        <f t="shared" si="4"/>
        <v/>
      </c>
      <c r="S53" s="7">
        <f t="shared" si="5"/>
        <v>0</v>
      </c>
    </row>
    <row r="54" spans="1:19">
      <c r="A54" t="str">
        <f>IF(ExistingImport!A53 = "", "", ExistingImport!A53)</f>
        <v/>
      </c>
      <c r="B54" t="str">
        <f>IF(ExistingImport!B53 = "", "", ExistingImport!B53)</f>
        <v/>
      </c>
      <c r="C54" t="str">
        <f>IF(ExistingImport!C53 = "", "", ExistingImport!C53)</f>
        <v/>
      </c>
      <c r="D54" t="str">
        <f>IF(ExistingImport!D53 = "", "", ExistingImport!D53)</f>
        <v/>
      </c>
      <c r="E54" t="str">
        <f>IF(ExistingImport!E53 = "", "", ExistingImport!E53)</f>
        <v/>
      </c>
      <c r="F54" t="str">
        <f>IF(ExistingImport!F53 = "", "", ExistingImport!F53)</f>
        <v/>
      </c>
      <c r="G54" t="str">
        <f>IF(ExistingImport!A53 = "", "", ExistingImport!A53)</f>
        <v/>
      </c>
      <c r="H54" t="str">
        <f>IF(ExistingImport!G53 = "", "", ExistingImport!G53)</f>
        <v/>
      </c>
      <c r="I54" t="str">
        <f>IF(ExistingImport!H53 = "", "", ExistingImport!H53)</f>
        <v/>
      </c>
      <c r="J54" t="str">
        <f>IF(ExistingImport!I53 = "", "", ExistingImport!I53)</f>
        <v/>
      </c>
      <c r="K54" t="str">
        <f>IF(ExistingImport!J53 = "", "", ExistingImport!J53)</f>
        <v/>
      </c>
      <c r="L54" t="str">
        <f>IF(ExistingImport!K53 = "", "", ExistingImport!K53)</f>
        <v/>
      </c>
      <c r="M54" s="110" t="str">
        <f>IF(ExistingImport!L53 = "", "", ExistingImport!L53)</f>
        <v/>
      </c>
      <c r="N54" s="111" t="str">
        <f t="shared" si="0"/>
        <v/>
      </c>
      <c r="O54" s="111" t="str">
        <f t="shared" si="1"/>
        <v/>
      </c>
      <c r="P54" s="111" t="str">
        <f t="shared" si="2"/>
        <v/>
      </c>
      <c r="Q54" s="111" t="str">
        <f t="shared" si="3"/>
        <v/>
      </c>
      <c r="R54" s="111" t="str">
        <f t="shared" si="4"/>
        <v/>
      </c>
      <c r="S54" s="7">
        <f t="shared" si="5"/>
        <v>0</v>
      </c>
    </row>
    <row r="55" spans="1:19">
      <c r="A55" t="str">
        <f>IF(ExistingImport!A54 = "", "", ExistingImport!A54)</f>
        <v/>
      </c>
      <c r="B55" t="str">
        <f>IF(ExistingImport!B54 = "", "", ExistingImport!B54)</f>
        <v/>
      </c>
      <c r="C55" t="str">
        <f>IF(ExistingImport!C54 = "", "", ExistingImport!C54)</f>
        <v/>
      </c>
      <c r="D55" t="str">
        <f>IF(ExistingImport!D54 = "", "", ExistingImport!D54)</f>
        <v/>
      </c>
      <c r="E55" t="str">
        <f>IF(ExistingImport!E54 = "", "", ExistingImport!E54)</f>
        <v/>
      </c>
      <c r="F55" t="str">
        <f>IF(ExistingImport!F54 = "", "", ExistingImport!F54)</f>
        <v/>
      </c>
      <c r="G55" t="str">
        <f>IF(ExistingImport!A54 = "", "", ExistingImport!A54)</f>
        <v/>
      </c>
      <c r="H55" t="str">
        <f>IF(ExistingImport!G54 = "", "", ExistingImport!G54)</f>
        <v/>
      </c>
      <c r="I55" t="str">
        <f>IF(ExistingImport!H54 = "", "", ExistingImport!H54)</f>
        <v/>
      </c>
      <c r="J55" t="str">
        <f>IF(ExistingImport!I54 = "", "", ExistingImport!I54)</f>
        <v/>
      </c>
      <c r="K55" t="str">
        <f>IF(ExistingImport!J54 = "", "", ExistingImport!J54)</f>
        <v/>
      </c>
      <c r="L55" t="str">
        <f>IF(ExistingImport!K54 = "", "", ExistingImport!K54)</f>
        <v/>
      </c>
      <c r="M55" s="110" t="str">
        <f>IF(ExistingImport!L54 = "", "", ExistingImport!L54)</f>
        <v/>
      </c>
      <c r="N55" s="111" t="str">
        <f t="shared" si="0"/>
        <v/>
      </c>
      <c r="O55" s="111" t="str">
        <f t="shared" si="1"/>
        <v/>
      </c>
      <c r="P55" s="111" t="str">
        <f t="shared" si="2"/>
        <v/>
      </c>
      <c r="Q55" s="111" t="str">
        <f t="shared" si="3"/>
        <v/>
      </c>
      <c r="R55" s="111" t="str">
        <f t="shared" si="4"/>
        <v/>
      </c>
      <c r="S55" s="7">
        <f t="shared" si="5"/>
        <v>0</v>
      </c>
    </row>
    <row r="56" spans="1:19">
      <c r="A56" t="str">
        <f>IF(ExistingImport!A55 = "", "", ExistingImport!A55)</f>
        <v/>
      </c>
      <c r="B56" t="str">
        <f>IF(ExistingImport!B55 = "", "", ExistingImport!B55)</f>
        <v/>
      </c>
      <c r="C56" t="str">
        <f>IF(ExistingImport!C55 = "", "", ExistingImport!C55)</f>
        <v/>
      </c>
      <c r="D56" t="str">
        <f>IF(ExistingImport!D55 = "", "", ExistingImport!D55)</f>
        <v/>
      </c>
      <c r="E56" t="str">
        <f>IF(ExistingImport!E55 = "", "", ExistingImport!E55)</f>
        <v/>
      </c>
      <c r="F56" t="str">
        <f>IF(ExistingImport!F55 = "", "", ExistingImport!F55)</f>
        <v/>
      </c>
      <c r="G56" t="str">
        <f>IF(ExistingImport!A55 = "", "", ExistingImport!A55)</f>
        <v/>
      </c>
      <c r="H56" t="str">
        <f>IF(ExistingImport!G55 = "", "", ExistingImport!G55)</f>
        <v/>
      </c>
      <c r="I56" t="str">
        <f>IF(ExistingImport!H55 = "", "", ExistingImport!H55)</f>
        <v/>
      </c>
      <c r="J56" t="str">
        <f>IF(ExistingImport!I55 = "", "", ExistingImport!I55)</f>
        <v/>
      </c>
      <c r="K56" t="str">
        <f>IF(ExistingImport!J55 = "", "", ExistingImport!J55)</f>
        <v/>
      </c>
      <c r="L56" t="str">
        <f>IF(ExistingImport!K55 = "", "", ExistingImport!K55)</f>
        <v/>
      </c>
      <c r="M56" s="110" t="str">
        <f>IF(ExistingImport!L55 = "", "", ExistingImport!L55)</f>
        <v/>
      </c>
      <c r="N56" s="111" t="str">
        <f t="shared" si="0"/>
        <v/>
      </c>
      <c r="O56" s="111" t="str">
        <f t="shared" si="1"/>
        <v/>
      </c>
      <c r="P56" s="111" t="str">
        <f t="shared" si="2"/>
        <v/>
      </c>
      <c r="Q56" s="111" t="str">
        <f t="shared" si="3"/>
        <v/>
      </c>
      <c r="R56" s="111" t="str">
        <f t="shared" si="4"/>
        <v/>
      </c>
      <c r="S56" s="7">
        <f t="shared" si="5"/>
        <v>0</v>
      </c>
    </row>
    <row r="57" spans="1:19">
      <c r="A57" t="str">
        <f>IF(ExistingImport!A56 = "", "", ExistingImport!A56)</f>
        <v/>
      </c>
      <c r="B57" t="str">
        <f>IF(ExistingImport!B56 = "", "", ExistingImport!B56)</f>
        <v/>
      </c>
      <c r="C57" t="str">
        <f>IF(ExistingImport!C56 = "", "", ExistingImport!C56)</f>
        <v/>
      </c>
      <c r="D57" t="str">
        <f>IF(ExistingImport!D56 = "", "", ExistingImport!D56)</f>
        <v/>
      </c>
      <c r="E57" t="str">
        <f>IF(ExistingImport!E56 = "", "", ExistingImport!E56)</f>
        <v/>
      </c>
      <c r="F57" t="str">
        <f>IF(ExistingImport!F56 = "", "", ExistingImport!F56)</f>
        <v/>
      </c>
      <c r="G57" t="str">
        <f>IF(ExistingImport!A56 = "", "", ExistingImport!A56)</f>
        <v/>
      </c>
      <c r="H57" t="str">
        <f>IF(ExistingImport!G56 = "", "", ExistingImport!G56)</f>
        <v/>
      </c>
      <c r="I57" t="str">
        <f>IF(ExistingImport!H56 = "", "", ExistingImport!H56)</f>
        <v/>
      </c>
      <c r="J57" t="str">
        <f>IF(ExistingImport!I56 = "", "", ExistingImport!I56)</f>
        <v/>
      </c>
      <c r="K57" t="str">
        <f>IF(ExistingImport!J56 = "", "", ExistingImport!J56)</f>
        <v/>
      </c>
      <c r="L57" t="str">
        <f>IF(ExistingImport!K56 = "", "", ExistingImport!K56)</f>
        <v/>
      </c>
      <c r="M57" s="110" t="str">
        <f>IF(ExistingImport!L56 = "", "", ExistingImport!L56)</f>
        <v/>
      </c>
      <c r="N57" s="111" t="str">
        <f t="shared" si="0"/>
        <v/>
      </c>
      <c r="O57" s="111" t="str">
        <f t="shared" si="1"/>
        <v/>
      </c>
      <c r="P57" s="111" t="str">
        <f t="shared" si="2"/>
        <v/>
      </c>
      <c r="Q57" s="111" t="str">
        <f t="shared" si="3"/>
        <v/>
      </c>
      <c r="R57" s="111" t="str">
        <f t="shared" si="4"/>
        <v/>
      </c>
      <c r="S57" s="7">
        <f t="shared" si="5"/>
        <v>0</v>
      </c>
    </row>
    <row r="58" spans="1:19">
      <c r="A58" t="str">
        <f>IF(ExistingImport!A57 = "", "", ExistingImport!A57)</f>
        <v/>
      </c>
      <c r="B58" t="str">
        <f>IF(ExistingImport!B57 = "", "", ExistingImport!B57)</f>
        <v/>
      </c>
      <c r="C58" t="str">
        <f>IF(ExistingImport!C57 = "", "", ExistingImport!C57)</f>
        <v/>
      </c>
      <c r="D58" t="str">
        <f>IF(ExistingImport!D57 = "", "", ExistingImport!D57)</f>
        <v/>
      </c>
      <c r="E58" t="str">
        <f>IF(ExistingImport!E57 = "", "", ExistingImport!E57)</f>
        <v/>
      </c>
      <c r="F58" t="str">
        <f>IF(ExistingImport!F57 = "", "", ExistingImport!F57)</f>
        <v/>
      </c>
      <c r="G58" t="str">
        <f>IF(ExistingImport!A57 = "", "", ExistingImport!A57)</f>
        <v/>
      </c>
      <c r="H58" t="str">
        <f>IF(ExistingImport!G57 = "", "", ExistingImport!G57)</f>
        <v/>
      </c>
      <c r="I58" t="str">
        <f>IF(ExistingImport!H57 = "", "", ExistingImport!H57)</f>
        <v/>
      </c>
      <c r="J58" t="str">
        <f>IF(ExistingImport!I57 = "", "", ExistingImport!I57)</f>
        <v/>
      </c>
      <c r="K58" t="str">
        <f>IF(ExistingImport!J57 = "", "", ExistingImport!J57)</f>
        <v/>
      </c>
      <c r="L58" t="str">
        <f>IF(ExistingImport!K57 = "", "", ExistingImport!K57)</f>
        <v/>
      </c>
      <c r="M58" s="110" t="str">
        <f>IF(ExistingImport!L57 = "", "", ExistingImport!L57)</f>
        <v/>
      </c>
      <c r="N58" s="111" t="str">
        <f t="shared" si="0"/>
        <v/>
      </c>
      <c r="O58" s="111" t="str">
        <f t="shared" si="1"/>
        <v/>
      </c>
      <c r="P58" s="111" t="str">
        <f t="shared" si="2"/>
        <v/>
      </c>
      <c r="Q58" s="111" t="str">
        <f t="shared" si="3"/>
        <v/>
      </c>
      <c r="R58" s="111" t="str">
        <f t="shared" si="4"/>
        <v/>
      </c>
      <c r="S58" s="7">
        <f t="shared" si="5"/>
        <v>0</v>
      </c>
    </row>
    <row r="59" spans="1:19">
      <c r="A59" t="str">
        <f>IF(ExistingImport!A58 = "", "", ExistingImport!A58)</f>
        <v/>
      </c>
      <c r="B59" t="str">
        <f>IF(ExistingImport!B58 = "", "", ExistingImport!B58)</f>
        <v/>
      </c>
      <c r="C59" t="str">
        <f>IF(ExistingImport!C58 = "", "", ExistingImport!C58)</f>
        <v/>
      </c>
      <c r="D59" t="str">
        <f>IF(ExistingImport!D58 = "", "", ExistingImport!D58)</f>
        <v/>
      </c>
      <c r="E59" t="str">
        <f>IF(ExistingImport!E58 = "", "", ExistingImport!E58)</f>
        <v/>
      </c>
      <c r="F59" t="str">
        <f>IF(ExistingImport!F58 = "", "", ExistingImport!F58)</f>
        <v/>
      </c>
      <c r="G59" t="str">
        <f>IF(ExistingImport!A58 = "", "", ExistingImport!A58)</f>
        <v/>
      </c>
      <c r="H59" t="str">
        <f>IF(ExistingImport!G58 = "", "", ExistingImport!G58)</f>
        <v/>
      </c>
      <c r="I59" t="str">
        <f>IF(ExistingImport!H58 = "", "", ExistingImport!H58)</f>
        <v/>
      </c>
      <c r="J59" t="str">
        <f>IF(ExistingImport!I58 = "", "", ExistingImport!I58)</f>
        <v/>
      </c>
      <c r="K59" t="str">
        <f>IF(ExistingImport!J58 = "", "", ExistingImport!J58)</f>
        <v/>
      </c>
      <c r="L59" t="str">
        <f>IF(ExistingImport!K58 = "", "", ExistingImport!K58)</f>
        <v/>
      </c>
      <c r="M59" s="110" t="str">
        <f>IF(ExistingImport!L58 = "", "", ExistingImport!L58)</f>
        <v/>
      </c>
      <c r="N59" s="111" t="str">
        <f t="shared" si="0"/>
        <v/>
      </c>
      <c r="O59" s="111" t="str">
        <f t="shared" si="1"/>
        <v/>
      </c>
      <c r="P59" s="111" t="str">
        <f t="shared" si="2"/>
        <v/>
      </c>
      <c r="Q59" s="111" t="str">
        <f t="shared" si="3"/>
        <v/>
      </c>
      <c r="R59" s="111" t="str">
        <f t="shared" si="4"/>
        <v/>
      </c>
      <c r="S59" s="7">
        <f t="shared" si="5"/>
        <v>0</v>
      </c>
    </row>
    <row r="60" spans="1:19">
      <c r="A60" t="str">
        <f>IF(ExistingImport!A59 = "", "", ExistingImport!A59)</f>
        <v/>
      </c>
      <c r="B60" t="str">
        <f>IF(ExistingImport!B59 = "", "", ExistingImport!B59)</f>
        <v/>
      </c>
      <c r="C60" t="str">
        <f>IF(ExistingImport!C59 = "", "", ExistingImport!C59)</f>
        <v/>
      </c>
      <c r="D60" t="str">
        <f>IF(ExistingImport!D59 = "", "", ExistingImport!D59)</f>
        <v/>
      </c>
      <c r="E60" t="str">
        <f>IF(ExistingImport!E59 = "", "", ExistingImport!E59)</f>
        <v/>
      </c>
      <c r="F60" t="str">
        <f>IF(ExistingImport!F59 = "", "", ExistingImport!F59)</f>
        <v/>
      </c>
      <c r="G60" t="str">
        <f>IF(ExistingImport!A59 = "", "", ExistingImport!A59)</f>
        <v/>
      </c>
      <c r="H60" t="str">
        <f>IF(ExistingImport!G59 = "", "", ExistingImport!G59)</f>
        <v/>
      </c>
      <c r="I60" t="str">
        <f>IF(ExistingImport!H59 = "", "", ExistingImport!H59)</f>
        <v/>
      </c>
      <c r="J60" t="str">
        <f>IF(ExistingImport!I59 = "", "", ExistingImport!I59)</f>
        <v/>
      </c>
      <c r="K60" t="str">
        <f>IF(ExistingImport!J59 = "", "", ExistingImport!J59)</f>
        <v/>
      </c>
      <c r="L60" t="str">
        <f>IF(ExistingImport!K59 = "", "", ExistingImport!K59)</f>
        <v/>
      </c>
      <c r="M60" s="110" t="str">
        <f>IF(ExistingImport!L59 = "", "", ExistingImport!L59)</f>
        <v/>
      </c>
      <c r="N60" s="111" t="str">
        <f t="shared" si="0"/>
        <v/>
      </c>
      <c r="O60" s="111" t="str">
        <f t="shared" si="1"/>
        <v/>
      </c>
      <c r="P60" s="111" t="str">
        <f t="shared" si="2"/>
        <v/>
      </c>
      <c r="Q60" s="111" t="str">
        <f t="shared" si="3"/>
        <v/>
      </c>
      <c r="R60" s="111" t="str">
        <f t="shared" si="4"/>
        <v/>
      </c>
      <c r="S60" s="7">
        <f t="shared" si="5"/>
        <v>0</v>
      </c>
    </row>
    <row r="61" spans="1:19">
      <c r="A61" t="str">
        <f>IF(ExistingImport!A60 = "", "", ExistingImport!A60)</f>
        <v/>
      </c>
      <c r="B61" t="str">
        <f>IF(ExistingImport!B60 = "", "", ExistingImport!B60)</f>
        <v/>
      </c>
      <c r="C61" t="str">
        <f>IF(ExistingImport!C60 = "", "", ExistingImport!C60)</f>
        <v/>
      </c>
      <c r="D61" t="str">
        <f>IF(ExistingImport!D60 = "", "", ExistingImport!D60)</f>
        <v/>
      </c>
      <c r="E61" t="str">
        <f>IF(ExistingImport!E60 = "", "", ExistingImport!E60)</f>
        <v/>
      </c>
      <c r="F61" t="str">
        <f>IF(ExistingImport!F60 = "", "", ExistingImport!F60)</f>
        <v/>
      </c>
      <c r="G61" t="str">
        <f>IF(ExistingImport!A60 = "", "", ExistingImport!A60)</f>
        <v/>
      </c>
      <c r="H61" t="str">
        <f>IF(ExistingImport!G60 = "", "", ExistingImport!G60)</f>
        <v/>
      </c>
      <c r="I61" t="str">
        <f>IF(ExistingImport!H60 = "", "", ExistingImport!H60)</f>
        <v/>
      </c>
      <c r="J61" t="str">
        <f>IF(ExistingImport!I60 = "", "", ExistingImport!I60)</f>
        <v/>
      </c>
      <c r="K61" t="str">
        <f>IF(ExistingImport!J60 = "", "", ExistingImport!J60)</f>
        <v/>
      </c>
      <c r="L61" t="str">
        <f>IF(ExistingImport!K60 = "", "", ExistingImport!K60)</f>
        <v/>
      </c>
      <c r="M61" s="110" t="str">
        <f>IF(ExistingImport!L60 = "", "", ExistingImport!L60)</f>
        <v/>
      </c>
      <c r="N61" s="111" t="str">
        <f t="shared" si="0"/>
        <v/>
      </c>
      <c r="O61" s="111" t="str">
        <f t="shared" si="1"/>
        <v/>
      </c>
      <c r="P61" s="111" t="str">
        <f t="shared" si="2"/>
        <v/>
      </c>
      <c r="Q61" s="111" t="str">
        <f t="shared" si="3"/>
        <v/>
      </c>
      <c r="R61" s="111" t="str">
        <f t="shared" si="4"/>
        <v/>
      </c>
      <c r="S61" s="7">
        <f t="shared" si="5"/>
        <v>0</v>
      </c>
    </row>
    <row r="62" spans="1:19">
      <c r="A62" t="str">
        <f>IF(ExistingImport!A61 = "", "", ExistingImport!A61)</f>
        <v/>
      </c>
      <c r="B62" t="str">
        <f>IF(ExistingImport!B61 = "", "", ExistingImport!B61)</f>
        <v/>
      </c>
      <c r="C62" t="str">
        <f>IF(ExistingImport!C61 = "", "", ExistingImport!C61)</f>
        <v/>
      </c>
      <c r="D62" t="str">
        <f>IF(ExistingImport!D61 = "", "", ExistingImport!D61)</f>
        <v/>
      </c>
      <c r="E62" t="str">
        <f>IF(ExistingImport!E61 = "", "", ExistingImport!E61)</f>
        <v/>
      </c>
      <c r="F62" t="str">
        <f>IF(ExistingImport!F61 = "", "", ExistingImport!F61)</f>
        <v/>
      </c>
      <c r="G62" t="str">
        <f>IF(ExistingImport!A61 = "", "", ExistingImport!A61)</f>
        <v/>
      </c>
      <c r="H62" t="str">
        <f>IF(ExistingImport!G61 = "", "", ExistingImport!G61)</f>
        <v/>
      </c>
      <c r="I62" t="str">
        <f>IF(ExistingImport!H61 = "", "", ExistingImport!H61)</f>
        <v/>
      </c>
      <c r="J62" t="str">
        <f>IF(ExistingImport!I61 = "", "", ExistingImport!I61)</f>
        <v/>
      </c>
      <c r="K62" t="str">
        <f>IF(ExistingImport!J61 = "", "", ExistingImport!J61)</f>
        <v/>
      </c>
      <c r="L62" t="str">
        <f>IF(ExistingImport!K61 = "", "", ExistingImport!K61)</f>
        <v/>
      </c>
      <c r="M62" s="110" t="str">
        <f>IF(ExistingImport!L61 = "", "", ExistingImport!L61)</f>
        <v/>
      </c>
      <c r="N62" s="111" t="str">
        <f t="shared" si="0"/>
        <v/>
      </c>
      <c r="O62" s="111" t="str">
        <f t="shared" si="1"/>
        <v/>
      </c>
      <c r="P62" s="111" t="str">
        <f t="shared" si="2"/>
        <v/>
      </c>
      <c r="Q62" s="111" t="str">
        <f t="shared" si="3"/>
        <v/>
      </c>
      <c r="R62" s="111" t="str">
        <f t="shared" si="4"/>
        <v/>
      </c>
      <c r="S62" s="7">
        <f t="shared" si="5"/>
        <v>0</v>
      </c>
    </row>
    <row r="63" spans="1:19">
      <c r="A63" t="str">
        <f>IF(ExistingImport!A62 = "", "", ExistingImport!A62)</f>
        <v/>
      </c>
      <c r="B63" t="str">
        <f>IF(ExistingImport!B62 = "", "", ExistingImport!B62)</f>
        <v/>
      </c>
      <c r="C63" t="str">
        <f>IF(ExistingImport!C62 = "", "", ExistingImport!C62)</f>
        <v/>
      </c>
      <c r="D63" t="str">
        <f>IF(ExistingImport!D62 = "", "", ExistingImport!D62)</f>
        <v/>
      </c>
      <c r="E63" t="str">
        <f>IF(ExistingImport!E62 = "", "", ExistingImport!E62)</f>
        <v/>
      </c>
      <c r="F63" t="str">
        <f>IF(ExistingImport!F62 = "", "", ExistingImport!F62)</f>
        <v/>
      </c>
      <c r="G63" t="str">
        <f>IF(ExistingImport!A62 = "", "", ExistingImport!A62)</f>
        <v/>
      </c>
      <c r="H63" t="str">
        <f>IF(ExistingImport!G62 = "", "", ExistingImport!G62)</f>
        <v/>
      </c>
      <c r="I63" t="str">
        <f>IF(ExistingImport!H62 = "", "", ExistingImport!H62)</f>
        <v/>
      </c>
      <c r="J63" t="str">
        <f>IF(ExistingImport!I62 = "", "", ExistingImport!I62)</f>
        <v/>
      </c>
      <c r="K63" t="str">
        <f>IF(ExistingImport!J62 = "", "", ExistingImport!J62)</f>
        <v/>
      </c>
      <c r="L63" t="str">
        <f>IF(ExistingImport!K62 = "", "", ExistingImport!K62)</f>
        <v/>
      </c>
      <c r="M63" s="110" t="str">
        <f>IF(ExistingImport!L62 = "", "", ExistingImport!L62)</f>
        <v/>
      </c>
      <c r="N63" s="111" t="str">
        <f t="shared" si="0"/>
        <v/>
      </c>
      <c r="O63" s="111" t="str">
        <f t="shared" si="1"/>
        <v/>
      </c>
      <c r="P63" s="111" t="str">
        <f t="shared" si="2"/>
        <v/>
      </c>
      <c r="Q63" s="111" t="str">
        <f t="shared" si="3"/>
        <v/>
      </c>
      <c r="R63" s="111" t="str">
        <f t="shared" si="4"/>
        <v/>
      </c>
      <c r="S63" s="7">
        <f t="shared" si="5"/>
        <v>0</v>
      </c>
    </row>
    <row r="64" spans="1:19">
      <c r="A64" t="str">
        <f>IF(ExistingImport!A63 = "", "", ExistingImport!A63)</f>
        <v/>
      </c>
      <c r="B64" t="str">
        <f>IF(ExistingImport!B63 = "", "", ExistingImport!B63)</f>
        <v/>
      </c>
      <c r="C64" t="str">
        <f>IF(ExistingImport!C63 = "", "", ExistingImport!C63)</f>
        <v/>
      </c>
      <c r="D64" t="str">
        <f>IF(ExistingImport!D63 = "", "", ExistingImport!D63)</f>
        <v/>
      </c>
      <c r="E64" t="str">
        <f>IF(ExistingImport!E63 = "", "", ExistingImport!E63)</f>
        <v/>
      </c>
      <c r="F64" t="str">
        <f>IF(ExistingImport!F63 = "", "", ExistingImport!F63)</f>
        <v/>
      </c>
      <c r="G64" t="str">
        <f>IF(ExistingImport!A63 = "", "", ExistingImport!A63)</f>
        <v/>
      </c>
      <c r="H64" t="str">
        <f>IF(ExistingImport!G63 = "", "", ExistingImport!G63)</f>
        <v/>
      </c>
      <c r="I64" t="str">
        <f>IF(ExistingImport!H63 = "", "", ExistingImport!H63)</f>
        <v/>
      </c>
      <c r="J64" t="str">
        <f>IF(ExistingImport!I63 = "", "", ExistingImport!I63)</f>
        <v/>
      </c>
      <c r="K64" t="str">
        <f>IF(ExistingImport!J63 = "", "", ExistingImport!J63)</f>
        <v/>
      </c>
      <c r="L64" t="str">
        <f>IF(ExistingImport!K63 = "", "", ExistingImport!K63)</f>
        <v/>
      </c>
      <c r="M64" s="110" t="str">
        <f>IF(ExistingImport!L63 = "", "", ExistingImport!L63)</f>
        <v/>
      </c>
      <c r="N64" s="111" t="str">
        <f t="shared" si="0"/>
        <v/>
      </c>
      <c r="O64" s="111" t="str">
        <f t="shared" si="1"/>
        <v/>
      </c>
      <c r="P64" s="111" t="str">
        <f t="shared" si="2"/>
        <v/>
      </c>
      <c r="Q64" s="111" t="str">
        <f t="shared" si="3"/>
        <v/>
      </c>
      <c r="R64" s="111" t="str">
        <f t="shared" si="4"/>
        <v/>
      </c>
      <c r="S64" s="7">
        <f t="shared" si="5"/>
        <v>0</v>
      </c>
    </row>
    <row r="65" spans="1:19">
      <c r="A65" t="str">
        <f>IF(ExistingImport!A64 = "", "", ExistingImport!A64)</f>
        <v/>
      </c>
      <c r="B65" t="str">
        <f>IF(ExistingImport!B64 = "", "", ExistingImport!B64)</f>
        <v/>
      </c>
      <c r="C65" t="str">
        <f>IF(ExistingImport!C64 = "", "", ExistingImport!C64)</f>
        <v/>
      </c>
      <c r="D65" t="str">
        <f>IF(ExistingImport!D64 = "", "", ExistingImport!D64)</f>
        <v/>
      </c>
      <c r="E65" t="str">
        <f>IF(ExistingImport!E64 = "", "", ExistingImport!E64)</f>
        <v/>
      </c>
      <c r="F65" t="str">
        <f>IF(ExistingImport!F64 = "", "", ExistingImport!F64)</f>
        <v/>
      </c>
      <c r="G65" t="str">
        <f>IF(ExistingImport!A64 = "", "", ExistingImport!A64)</f>
        <v/>
      </c>
      <c r="H65" t="str">
        <f>IF(ExistingImport!G64 = "", "", ExistingImport!G64)</f>
        <v/>
      </c>
      <c r="I65" t="str">
        <f>IF(ExistingImport!H64 = "", "", ExistingImport!H64)</f>
        <v/>
      </c>
      <c r="J65" t="str">
        <f>IF(ExistingImport!I64 = "", "", ExistingImport!I64)</f>
        <v/>
      </c>
      <c r="K65" t="str">
        <f>IF(ExistingImport!J64 = "", "", ExistingImport!J64)</f>
        <v/>
      </c>
      <c r="L65" t="str">
        <f>IF(ExistingImport!K64 = "", "", ExistingImport!K64)</f>
        <v/>
      </c>
      <c r="M65" s="110" t="str">
        <f>IF(ExistingImport!L64 = "", "", ExistingImport!L64)</f>
        <v/>
      </c>
      <c r="N65" s="111" t="str">
        <f t="shared" si="0"/>
        <v/>
      </c>
      <c r="O65" s="111" t="str">
        <f t="shared" si="1"/>
        <v/>
      </c>
      <c r="P65" s="111" t="str">
        <f t="shared" si="2"/>
        <v/>
      </c>
      <c r="Q65" s="111" t="str">
        <f t="shared" si="3"/>
        <v/>
      </c>
      <c r="R65" s="111" t="str">
        <f t="shared" si="4"/>
        <v/>
      </c>
      <c r="S65" s="7">
        <f t="shared" si="5"/>
        <v>0</v>
      </c>
    </row>
    <row r="66" spans="1:19">
      <c r="A66" t="str">
        <f>IF(ExistingImport!A65 = "", "", ExistingImport!A65)</f>
        <v/>
      </c>
      <c r="B66" t="str">
        <f>IF(ExistingImport!B65 = "", "", ExistingImport!B65)</f>
        <v/>
      </c>
      <c r="C66" t="str">
        <f>IF(ExistingImport!C65 = "", "", ExistingImport!C65)</f>
        <v/>
      </c>
      <c r="D66" t="str">
        <f>IF(ExistingImport!D65 = "", "", ExistingImport!D65)</f>
        <v/>
      </c>
      <c r="E66" t="str">
        <f>IF(ExistingImport!E65 = "", "", ExistingImport!E65)</f>
        <v/>
      </c>
      <c r="F66" t="str">
        <f>IF(ExistingImport!F65 = "", "", ExistingImport!F65)</f>
        <v/>
      </c>
      <c r="G66" t="str">
        <f>IF(ExistingImport!A65 = "", "", ExistingImport!A65)</f>
        <v/>
      </c>
      <c r="H66" t="str">
        <f>IF(ExistingImport!G65 = "", "", ExistingImport!G65)</f>
        <v/>
      </c>
      <c r="I66" t="str">
        <f>IF(ExistingImport!H65 = "", "", ExistingImport!H65)</f>
        <v/>
      </c>
      <c r="J66" t="str">
        <f>IF(ExistingImport!I65 = "", "", ExistingImport!I65)</f>
        <v/>
      </c>
      <c r="K66" t="str">
        <f>IF(ExistingImport!J65 = "", "", ExistingImport!J65)</f>
        <v/>
      </c>
      <c r="L66" t="str">
        <f>IF(ExistingImport!K65 = "", "", ExistingImport!K65)</f>
        <v/>
      </c>
      <c r="M66" s="110" t="str">
        <f>IF(ExistingImport!L65 = "", "", ExistingImport!L65)</f>
        <v/>
      </c>
      <c r="N66" s="111" t="str">
        <f t="shared" si="0"/>
        <v/>
      </c>
      <c r="O66" s="111" t="str">
        <f t="shared" si="1"/>
        <v/>
      </c>
      <c r="P66" s="111" t="str">
        <f t="shared" si="2"/>
        <v/>
      </c>
      <c r="Q66" s="111" t="str">
        <f t="shared" si="3"/>
        <v/>
      </c>
      <c r="R66" s="111" t="str">
        <f t="shared" si="4"/>
        <v/>
      </c>
      <c r="S66" s="7">
        <f t="shared" si="5"/>
        <v>0</v>
      </c>
    </row>
    <row r="67" spans="1:19">
      <c r="A67" t="str">
        <f>IF(ExistingImport!A66 = "", "", ExistingImport!A66)</f>
        <v/>
      </c>
      <c r="B67" t="str">
        <f>IF(ExistingImport!B66 = "", "", ExistingImport!B66)</f>
        <v/>
      </c>
      <c r="C67" t="str">
        <f>IF(ExistingImport!C66 = "", "", ExistingImport!C66)</f>
        <v/>
      </c>
      <c r="D67" t="str">
        <f>IF(ExistingImport!D66 = "", "", ExistingImport!D66)</f>
        <v/>
      </c>
      <c r="E67" t="str">
        <f>IF(ExistingImport!E66 = "", "", ExistingImport!E66)</f>
        <v/>
      </c>
      <c r="F67" t="str">
        <f>IF(ExistingImport!F66 = "", "", ExistingImport!F66)</f>
        <v/>
      </c>
      <c r="G67" t="str">
        <f>IF(ExistingImport!A66 = "", "", ExistingImport!A66)</f>
        <v/>
      </c>
      <c r="H67" t="str">
        <f>IF(ExistingImport!G66 = "", "", ExistingImport!G66)</f>
        <v/>
      </c>
      <c r="I67" t="str">
        <f>IF(ExistingImport!H66 = "", "", ExistingImport!H66)</f>
        <v/>
      </c>
      <c r="J67" t="str">
        <f>IF(ExistingImport!I66 = "", "", ExistingImport!I66)</f>
        <v/>
      </c>
      <c r="K67" t="str">
        <f>IF(ExistingImport!J66 = "", "", ExistingImport!J66)</f>
        <v/>
      </c>
      <c r="L67" t="str">
        <f>IF(ExistingImport!K66 = "", "", ExistingImport!K66)</f>
        <v/>
      </c>
      <c r="M67" s="110" t="str">
        <f>IF(ExistingImport!L66 = "", "", ExistingImport!L66)</f>
        <v/>
      </c>
      <c r="N67" s="111" t="str">
        <f t="shared" si="0"/>
        <v/>
      </c>
      <c r="O67" s="111" t="str">
        <f t="shared" si="1"/>
        <v/>
      </c>
      <c r="P67" s="111" t="str">
        <f t="shared" si="2"/>
        <v/>
      </c>
      <c r="Q67" s="111" t="str">
        <f t="shared" si="3"/>
        <v/>
      </c>
      <c r="R67" s="111" t="str">
        <f t="shared" si="4"/>
        <v/>
      </c>
      <c r="S67" s="7">
        <f t="shared" si="5"/>
        <v>0</v>
      </c>
    </row>
    <row r="68" spans="1:19">
      <c r="A68" t="str">
        <f>IF(ExistingImport!A67 = "", "", ExistingImport!A67)</f>
        <v/>
      </c>
      <c r="B68" t="str">
        <f>IF(ExistingImport!B67 = "", "", ExistingImport!B67)</f>
        <v/>
      </c>
      <c r="C68" t="str">
        <f>IF(ExistingImport!C67 = "", "", ExistingImport!C67)</f>
        <v/>
      </c>
      <c r="D68" t="str">
        <f>IF(ExistingImport!D67 = "", "", ExistingImport!D67)</f>
        <v/>
      </c>
      <c r="E68" t="str">
        <f>IF(ExistingImport!E67 = "", "", ExistingImport!E67)</f>
        <v/>
      </c>
      <c r="F68" t="str">
        <f>IF(ExistingImport!F67 = "", "", ExistingImport!F67)</f>
        <v/>
      </c>
      <c r="G68" t="str">
        <f>IF(ExistingImport!A67 = "", "", ExistingImport!A67)</f>
        <v/>
      </c>
      <c r="H68" t="str">
        <f>IF(ExistingImport!G67 = "", "", ExistingImport!G67)</f>
        <v/>
      </c>
      <c r="I68" t="str">
        <f>IF(ExistingImport!H67 = "", "", ExistingImport!H67)</f>
        <v/>
      </c>
      <c r="J68" t="str">
        <f>IF(ExistingImport!I67 = "", "", ExistingImport!I67)</f>
        <v/>
      </c>
      <c r="K68" t="str">
        <f>IF(ExistingImport!J67 = "", "", ExistingImport!J67)</f>
        <v/>
      </c>
      <c r="L68" t="str">
        <f>IF(ExistingImport!K67 = "", "", ExistingImport!K67)</f>
        <v/>
      </c>
      <c r="M68" s="110" t="str">
        <f>IF(ExistingImport!L67 = "", "", ExistingImport!L67)</f>
        <v/>
      </c>
      <c r="N68" s="111" t="str">
        <f t="shared" ref="N68:N131" si="6">B68</f>
        <v/>
      </c>
      <c r="O68" s="111" t="str">
        <f t="shared" ref="O68:O131" si="7">C68</f>
        <v/>
      </c>
      <c r="P68" s="111" t="str">
        <f t="shared" ref="P68:P131" si="8">D68</f>
        <v/>
      </c>
      <c r="Q68" s="111" t="str">
        <f t="shared" ref="Q68:Q131" si="9">E68</f>
        <v/>
      </c>
      <c r="R68" s="111" t="str">
        <f t="shared" ref="R68:R131" si="10">F68</f>
        <v/>
      </c>
      <c r="S68" s="7">
        <f t="shared" ref="S68:S131" si="11">SUM(N68:R68)</f>
        <v>0</v>
      </c>
    </row>
    <row r="69" spans="1:19">
      <c r="A69" t="str">
        <f>IF(ExistingImport!A68 = "", "", ExistingImport!A68)</f>
        <v/>
      </c>
      <c r="B69" t="str">
        <f>IF(ExistingImport!B68 = "", "", ExistingImport!B68)</f>
        <v/>
      </c>
      <c r="C69" t="str">
        <f>IF(ExistingImport!C68 = "", "", ExistingImport!C68)</f>
        <v/>
      </c>
      <c r="D69" t="str">
        <f>IF(ExistingImport!D68 = "", "", ExistingImport!D68)</f>
        <v/>
      </c>
      <c r="E69" t="str">
        <f>IF(ExistingImport!E68 = "", "", ExistingImport!E68)</f>
        <v/>
      </c>
      <c r="F69" t="str">
        <f>IF(ExistingImport!F68 = "", "", ExistingImport!F68)</f>
        <v/>
      </c>
      <c r="G69" t="str">
        <f>IF(ExistingImport!A68 = "", "", ExistingImport!A68)</f>
        <v/>
      </c>
      <c r="H69" t="str">
        <f>IF(ExistingImport!G68 = "", "", ExistingImport!G68)</f>
        <v/>
      </c>
      <c r="I69" t="str">
        <f>IF(ExistingImport!H68 = "", "", ExistingImport!H68)</f>
        <v/>
      </c>
      <c r="J69" t="str">
        <f>IF(ExistingImport!I68 = "", "", ExistingImport!I68)</f>
        <v/>
      </c>
      <c r="K69" t="str">
        <f>IF(ExistingImport!J68 = "", "", ExistingImport!J68)</f>
        <v/>
      </c>
      <c r="L69" t="str">
        <f>IF(ExistingImport!K68 = "", "", ExistingImport!K68)</f>
        <v/>
      </c>
      <c r="M69" s="110" t="str">
        <f>IF(ExistingImport!L68 = "", "", ExistingImport!L68)</f>
        <v/>
      </c>
      <c r="N69" s="111" t="str">
        <f t="shared" si="6"/>
        <v/>
      </c>
      <c r="O69" s="111" t="str">
        <f t="shared" si="7"/>
        <v/>
      </c>
      <c r="P69" s="111" t="str">
        <f t="shared" si="8"/>
        <v/>
      </c>
      <c r="Q69" s="111" t="str">
        <f t="shared" si="9"/>
        <v/>
      </c>
      <c r="R69" s="111" t="str">
        <f t="shared" si="10"/>
        <v/>
      </c>
      <c r="S69" s="7">
        <f t="shared" si="11"/>
        <v>0</v>
      </c>
    </row>
    <row r="70" spans="1:19">
      <c r="A70" t="str">
        <f>IF(ExistingImport!A69 = "", "", ExistingImport!A69)</f>
        <v/>
      </c>
      <c r="B70" t="str">
        <f>IF(ExistingImport!B69 = "", "", ExistingImport!B69)</f>
        <v/>
      </c>
      <c r="C70" t="str">
        <f>IF(ExistingImport!C69 = "", "", ExistingImport!C69)</f>
        <v/>
      </c>
      <c r="D70" t="str">
        <f>IF(ExistingImport!D69 = "", "", ExistingImport!D69)</f>
        <v/>
      </c>
      <c r="E70" t="str">
        <f>IF(ExistingImport!E69 = "", "", ExistingImport!E69)</f>
        <v/>
      </c>
      <c r="F70" t="str">
        <f>IF(ExistingImport!F69 = "", "", ExistingImport!F69)</f>
        <v/>
      </c>
      <c r="G70" t="str">
        <f>IF(ExistingImport!A69 = "", "", ExistingImport!A69)</f>
        <v/>
      </c>
      <c r="H70" t="str">
        <f>IF(ExistingImport!G69 = "", "", ExistingImport!G69)</f>
        <v/>
      </c>
      <c r="I70" t="str">
        <f>IF(ExistingImport!H69 = "", "", ExistingImport!H69)</f>
        <v/>
      </c>
      <c r="J70" t="str">
        <f>IF(ExistingImport!I69 = "", "", ExistingImport!I69)</f>
        <v/>
      </c>
      <c r="K70" t="str">
        <f>IF(ExistingImport!J69 = "", "", ExistingImport!J69)</f>
        <v/>
      </c>
      <c r="L70" t="str">
        <f>IF(ExistingImport!K69 = "", "", ExistingImport!K69)</f>
        <v/>
      </c>
      <c r="M70" s="110" t="str">
        <f>IF(ExistingImport!L69 = "", "", ExistingImport!L69)</f>
        <v/>
      </c>
      <c r="N70" s="111" t="str">
        <f t="shared" si="6"/>
        <v/>
      </c>
      <c r="O70" s="111" t="str">
        <f t="shared" si="7"/>
        <v/>
      </c>
      <c r="P70" s="111" t="str">
        <f t="shared" si="8"/>
        <v/>
      </c>
      <c r="Q70" s="111" t="str">
        <f t="shared" si="9"/>
        <v/>
      </c>
      <c r="R70" s="111" t="str">
        <f t="shared" si="10"/>
        <v/>
      </c>
      <c r="S70" s="7">
        <f t="shared" si="11"/>
        <v>0</v>
      </c>
    </row>
    <row r="71" spans="1:19">
      <c r="A71" t="str">
        <f>IF(ExistingImport!A70 = "", "", ExistingImport!A70)</f>
        <v/>
      </c>
      <c r="B71" t="str">
        <f>IF(ExistingImport!B70 = "", "", ExistingImport!B70)</f>
        <v/>
      </c>
      <c r="C71" t="str">
        <f>IF(ExistingImport!C70 = "", "", ExistingImport!C70)</f>
        <v/>
      </c>
      <c r="D71" t="str">
        <f>IF(ExistingImport!D70 = "", "", ExistingImport!D70)</f>
        <v/>
      </c>
      <c r="E71" t="str">
        <f>IF(ExistingImport!E70 = "", "", ExistingImport!E70)</f>
        <v/>
      </c>
      <c r="F71" t="str">
        <f>IF(ExistingImport!F70 = "", "", ExistingImport!F70)</f>
        <v/>
      </c>
      <c r="G71" t="str">
        <f>IF(ExistingImport!A70 = "", "", ExistingImport!A70)</f>
        <v/>
      </c>
      <c r="H71" t="str">
        <f>IF(ExistingImport!G70 = "", "", ExistingImport!G70)</f>
        <v/>
      </c>
      <c r="I71" t="str">
        <f>IF(ExistingImport!H70 = "", "", ExistingImport!H70)</f>
        <v/>
      </c>
      <c r="J71" t="str">
        <f>IF(ExistingImport!I70 = "", "", ExistingImport!I70)</f>
        <v/>
      </c>
      <c r="K71" t="str">
        <f>IF(ExistingImport!J70 = "", "", ExistingImport!J70)</f>
        <v/>
      </c>
      <c r="L71" t="str">
        <f>IF(ExistingImport!K70 = "", "", ExistingImport!K70)</f>
        <v/>
      </c>
      <c r="M71" s="110" t="str">
        <f>IF(ExistingImport!L70 = "", "", ExistingImport!L70)</f>
        <v/>
      </c>
      <c r="N71" s="111" t="str">
        <f t="shared" si="6"/>
        <v/>
      </c>
      <c r="O71" s="111" t="str">
        <f t="shared" si="7"/>
        <v/>
      </c>
      <c r="P71" s="111" t="str">
        <f t="shared" si="8"/>
        <v/>
      </c>
      <c r="Q71" s="111" t="str">
        <f t="shared" si="9"/>
        <v/>
      </c>
      <c r="R71" s="111" t="str">
        <f t="shared" si="10"/>
        <v/>
      </c>
      <c r="S71" s="7">
        <f t="shared" si="11"/>
        <v>0</v>
      </c>
    </row>
    <row r="72" spans="1:19">
      <c r="A72" t="str">
        <f>IF(ExistingImport!A71 = "", "", ExistingImport!A71)</f>
        <v/>
      </c>
      <c r="B72" t="str">
        <f>IF(ExistingImport!B71 = "", "", ExistingImport!B71)</f>
        <v/>
      </c>
      <c r="C72" t="str">
        <f>IF(ExistingImport!C71 = "", "", ExistingImport!C71)</f>
        <v/>
      </c>
      <c r="D72" t="str">
        <f>IF(ExistingImport!D71 = "", "", ExistingImport!D71)</f>
        <v/>
      </c>
      <c r="E72" t="str">
        <f>IF(ExistingImport!E71 = "", "", ExistingImport!E71)</f>
        <v/>
      </c>
      <c r="F72" t="str">
        <f>IF(ExistingImport!F71 = "", "", ExistingImport!F71)</f>
        <v/>
      </c>
      <c r="G72" t="str">
        <f>IF(ExistingImport!A71 = "", "", ExistingImport!A71)</f>
        <v/>
      </c>
      <c r="H72" t="str">
        <f>IF(ExistingImport!G71 = "", "", ExistingImport!G71)</f>
        <v/>
      </c>
      <c r="I72" t="str">
        <f>IF(ExistingImport!H71 = "", "", ExistingImport!H71)</f>
        <v/>
      </c>
      <c r="J72" t="str">
        <f>IF(ExistingImport!I71 = "", "", ExistingImport!I71)</f>
        <v/>
      </c>
      <c r="K72" t="str">
        <f>IF(ExistingImport!J71 = "", "", ExistingImport!J71)</f>
        <v/>
      </c>
      <c r="L72" t="str">
        <f>IF(ExistingImport!K71 = "", "", ExistingImport!K71)</f>
        <v/>
      </c>
      <c r="M72" s="110" t="str">
        <f>IF(ExistingImport!L71 = "", "", ExistingImport!L71)</f>
        <v/>
      </c>
      <c r="N72" s="111" t="str">
        <f t="shared" si="6"/>
        <v/>
      </c>
      <c r="O72" s="111" t="str">
        <f t="shared" si="7"/>
        <v/>
      </c>
      <c r="P72" s="111" t="str">
        <f t="shared" si="8"/>
        <v/>
      </c>
      <c r="Q72" s="111" t="str">
        <f t="shared" si="9"/>
        <v/>
      </c>
      <c r="R72" s="111" t="str">
        <f t="shared" si="10"/>
        <v/>
      </c>
      <c r="S72" s="7">
        <f t="shared" si="11"/>
        <v>0</v>
      </c>
    </row>
    <row r="73" spans="1:19">
      <c r="A73" t="str">
        <f>IF(ExistingImport!A72 = "", "", ExistingImport!A72)</f>
        <v/>
      </c>
      <c r="B73" t="str">
        <f>IF(ExistingImport!B72 = "", "", ExistingImport!B72)</f>
        <v/>
      </c>
      <c r="C73" t="str">
        <f>IF(ExistingImport!C72 = "", "", ExistingImport!C72)</f>
        <v/>
      </c>
      <c r="D73" t="str">
        <f>IF(ExistingImport!D72 = "", "", ExistingImport!D72)</f>
        <v/>
      </c>
      <c r="E73" t="str">
        <f>IF(ExistingImport!E72 = "", "", ExistingImport!E72)</f>
        <v/>
      </c>
      <c r="F73" t="str">
        <f>IF(ExistingImport!F72 = "", "", ExistingImport!F72)</f>
        <v/>
      </c>
      <c r="G73" t="str">
        <f>IF(ExistingImport!A72 = "", "", ExistingImport!A72)</f>
        <v/>
      </c>
      <c r="H73" t="str">
        <f>IF(ExistingImport!G72 = "", "", ExistingImport!G72)</f>
        <v/>
      </c>
      <c r="I73" t="str">
        <f>IF(ExistingImport!H72 = "", "", ExistingImport!H72)</f>
        <v/>
      </c>
      <c r="J73" t="str">
        <f>IF(ExistingImport!I72 = "", "", ExistingImport!I72)</f>
        <v/>
      </c>
      <c r="K73" t="str">
        <f>IF(ExistingImport!J72 = "", "", ExistingImport!J72)</f>
        <v/>
      </c>
      <c r="L73" t="str">
        <f>IF(ExistingImport!K72 = "", "", ExistingImport!K72)</f>
        <v/>
      </c>
      <c r="M73" s="110" t="str">
        <f>IF(ExistingImport!L72 = "", "", ExistingImport!L72)</f>
        <v/>
      </c>
      <c r="N73" s="111" t="str">
        <f t="shared" si="6"/>
        <v/>
      </c>
      <c r="O73" s="111" t="str">
        <f t="shared" si="7"/>
        <v/>
      </c>
      <c r="P73" s="111" t="str">
        <f t="shared" si="8"/>
        <v/>
      </c>
      <c r="Q73" s="111" t="str">
        <f t="shared" si="9"/>
        <v/>
      </c>
      <c r="R73" s="111" t="str">
        <f t="shared" si="10"/>
        <v/>
      </c>
      <c r="S73" s="7">
        <f t="shared" si="11"/>
        <v>0</v>
      </c>
    </row>
    <row r="74" spans="1:19">
      <c r="A74" t="str">
        <f>IF(ExistingImport!A73 = "", "", ExistingImport!A73)</f>
        <v/>
      </c>
      <c r="B74" t="str">
        <f>IF(ExistingImport!B73 = "", "", ExistingImport!B73)</f>
        <v/>
      </c>
      <c r="C74" t="str">
        <f>IF(ExistingImport!C73 = "", "", ExistingImport!C73)</f>
        <v/>
      </c>
      <c r="D74" t="str">
        <f>IF(ExistingImport!D73 = "", "", ExistingImport!D73)</f>
        <v/>
      </c>
      <c r="E74" t="str">
        <f>IF(ExistingImport!E73 = "", "", ExistingImport!E73)</f>
        <v/>
      </c>
      <c r="F74" t="str">
        <f>IF(ExistingImport!F73 = "", "", ExistingImport!F73)</f>
        <v/>
      </c>
      <c r="G74" t="str">
        <f>IF(ExistingImport!A73 = "", "", ExistingImport!A73)</f>
        <v/>
      </c>
      <c r="H74" t="str">
        <f>IF(ExistingImport!G73 = "", "", ExistingImport!G73)</f>
        <v/>
      </c>
      <c r="I74" t="str">
        <f>IF(ExistingImport!H73 = "", "", ExistingImport!H73)</f>
        <v/>
      </c>
      <c r="J74" t="str">
        <f>IF(ExistingImport!I73 = "", "", ExistingImport!I73)</f>
        <v/>
      </c>
      <c r="K74" t="str">
        <f>IF(ExistingImport!J73 = "", "", ExistingImport!J73)</f>
        <v/>
      </c>
      <c r="L74" t="str">
        <f>IF(ExistingImport!K73 = "", "", ExistingImport!K73)</f>
        <v/>
      </c>
      <c r="M74" s="110" t="str">
        <f>IF(ExistingImport!L73 = "", "", ExistingImport!L73)</f>
        <v/>
      </c>
      <c r="N74" s="111" t="str">
        <f t="shared" si="6"/>
        <v/>
      </c>
      <c r="O74" s="111" t="str">
        <f t="shared" si="7"/>
        <v/>
      </c>
      <c r="P74" s="111" t="str">
        <f t="shared" si="8"/>
        <v/>
      </c>
      <c r="Q74" s="111" t="str">
        <f t="shared" si="9"/>
        <v/>
      </c>
      <c r="R74" s="111" t="str">
        <f t="shared" si="10"/>
        <v/>
      </c>
      <c r="S74" s="7">
        <f t="shared" si="11"/>
        <v>0</v>
      </c>
    </row>
    <row r="75" spans="1:19">
      <c r="A75" t="str">
        <f>IF(ExistingImport!A74 = "", "", ExistingImport!A74)</f>
        <v/>
      </c>
      <c r="B75" t="str">
        <f>IF(ExistingImport!B74 = "", "", ExistingImport!B74)</f>
        <v/>
      </c>
      <c r="C75" t="str">
        <f>IF(ExistingImport!C74 = "", "", ExistingImport!C74)</f>
        <v/>
      </c>
      <c r="D75" t="str">
        <f>IF(ExistingImport!D74 = "", "", ExistingImport!D74)</f>
        <v/>
      </c>
      <c r="E75" t="str">
        <f>IF(ExistingImport!E74 = "", "", ExistingImport!E74)</f>
        <v/>
      </c>
      <c r="F75" t="str">
        <f>IF(ExistingImport!F74 = "", "", ExistingImport!F74)</f>
        <v/>
      </c>
      <c r="G75" t="str">
        <f>IF(ExistingImport!A74 = "", "", ExistingImport!A74)</f>
        <v/>
      </c>
      <c r="H75" t="str">
        <f>IF(ExistingImport!G74 = "", "", ExistingImport!G74)</f>
        <v/>
      </c>
      <c r="I75" t="str">
        <f>IF(ExistingImport!H74 = "", "", ExistingImport!H74)</f>
        <v/>
      </c>
      <c r="J75" t="str">
        <f>IF(ExistingImport!I74 = "", "", ExistingImport!I74)</f>
        <v/>
      </c>
      <c r="K75" t="str">
        <f>IF(ExistingImport!J74 = "", "", ExistingImport!J74)</f>
        <v/>
      </c>
      <c r="L75" t="str">
        <f>IF(ExistingImport!K74 = "", "", ExistingImport!K74)</f>
        <v/>
      </c>
      <c r="M75" s="110" t="str">
        <f>IF(ExistingImport!L74 = "", "", ExistingImport!L74)</f>
        <v/>
      </c>
      <c r="N75" s="111" t="str">
        <f t="shared" si="6"/>
        <v/>
      </c>
      <c r="O75" s="111" t="str">
        <f t="shared" si="7"/>
        <v/>
      </c>
      <c r="P75" s="111" t="str">
        <f t="shared" si="8"/>
        <v/>
      </c>
      <c r="Q75" s="111" t="str">
        <f t="shared" si="9"/>
        <v/>
      </c>
      <c r="R75" s="111" t="str">
        <f t="shared" si="10"/>
        <v/>
      </c>
      <c r="S75" s="7">
        <f t="shared" si="11"/>
        <v>0</v>
      </c>
    </row>
    <row r="76" spans="1:19">
      <c r="A76" t="str">
        <f>IF(ExistingImport!A75 = "", "", ExistingImport!A75)</f>
        <v/>
      </c>
      <c r="B76" t="str">
        <f>IF(ExistingImport!B75 = "", "", ExistingImport!B75)</f>
        <v/>
      </c>
      <c r="C76" t="str">
        <f>IF(ExistingImport!C75 = "", "", ExistingImport!C75)</f>
        <v/>
      </c>
      <c r="D76" t="str">
        <f>IF(ExistingImport!D75 = "", "", ExistingImport!D75)</f>
        <v/>
      </c>
      <c r="E76" t="str">
        <f>IF(ExistingImport!E75 = "", "", ExistingImport!E75)</f>
        <v/>
      </c>
      <c r="F76" t="str">
        <f>IF(ExistingImport!F75 = "", "", ExistingImport!F75)</f>
        <v/>
      </c>
      <c r="G76" t="str">
        <f>IF(ExistingImport!A75 = "", "", ExistingImport!A75)</f>
        <v/>
      </c>
      <c r="H76" t="str">
        <f>IF(ExistingImport!G75 = "", "", ExistingImport!G75)</f>
        <v/>
      </c>
      <c r="I76" t="str">
        <f>IF(ExistingImport!H75 = "", "", ExistingImport!H75)</f>
        <v/>
      </c>
      <c r="J76" t="str">
        <f>IF(ExistingImport!I75 = "", "", ExistingImport!I75)</f>
        <v/>
      </c>
      <c r="K76" t="str">
        <f>IF(ExistingImport!J75 = "", "", ExistingImport!J75)</f>
        <v/>
      </c>
      <c r="L76" t="str">
        <f>IF(ExistingImport!K75 = "", "", ExistingImport!K75)</f>
        <v/>
      </c>
      <c r="M76" s="110" t="str">
        <f>IF(ExistingImport!L75 = "", "", ExistingImport!L75)</f>
        <v/>
      </c>
      <c r="N76" s="111" t="str">
        <f t="shared" si="6"/>
        <v/>
      </c>
      <c r="O76" s="111" t="str">
        <f t="shared" si="7"/>
        <v/>
      </c>
      <c r="P76" s="111" t="str">
        <f t="shared" si="8"/>
        <v/>
      </c>
      <c r="Q76" s="111" t="str">
        <f t="shared" si="9"/>
        <v/>
      </c>
      <c r="R76" s="111" t="str">
        <f t="shared" si="10"/>
        <v/>
      </c>
      <c r="S76" s="7">
        <f t="shared" si="11"/>
        <v>0</v>
      </c>
    </row>
    <row r="77" spans="1:19">
      <c r="A77" t="str">
        <f>IF(ExistingImport!A76 = "", "", ExistingImport!A76)</f>
        <v/>
      </c>
      <c r="B77" t="str">
        <f>IF(ExistingImport!B76 = "", "", ExistingImport!B76)</f>
        <v/>
      </c>
      <c r="C77" t="str">
        <f>IF(ExistingImport!C76 = "", "", ExistingImport!C76)</f>
        <v/>
      </c>
      <c r="D77" t="str">
        <f>IF(ExistingImport!D76 = "", "", ExistingImport!D76)</f>
        <v/>
      </c>
      <c r="E77" t="str">
        <f>IF(ExistingImport!E76 = "", "", ExistingImport!E76)</f>
        <v/>
      </c>
      <c r="F77" t="str">
        <f>IF(ExistingImport!F76 = "", "", ExistingImport!F76)</f>
        <v/>
      </c>
      <c r="G77" t="str">
        <f>IF(ExistingImport!A76 = "", "", ExistingImport!A76)</f>
        <v/>
      </c>
      <c r="H77" t="str">
        <f>IF(ExistingImport!G76 = "", "", ExistingImport!G76)</f>
        <v/>
      </c>
      <c r="I77" t="str">
        <f>IF(ExistingImport!H76 = "", "", ExistingImport!H76)</f>
        <v/>
      </c>
      <c r="J77" t="str">
        <f>IF(ExistingImport!I76 = "", "", ExistingImport!I76)</f>
        <v/>
      </c>
      <c r="K77" t="str">
        <f>IF(ExistingImport!J76 = "", "", ExistingImport!J76)</f>
        <v/>
      </c>
      <c r="L77" t="str">
        <f>IF(ExistingImport!K76 = "", "", ExistingImport!K76)</f>
        <v/>
      </c>
      <c r="M77" s="110" t="str">
        <f>IF(ExistingImport!L76 = "", "", ExistingImport!L76)</f>
        <v/>
      </c>
      <c r="N77" s="111" t="str">
        <f t="shared" si="6"/>
        <v/>
      </c>
      <c r="O77" s="111" t="str">
        <f t="shared" si="7"/>
        <v/>
      </c>
      <c r="P77" s="111" t="str">
        <f t="shared" si="8"/>
        <v/>
      </c>
      <c r="Q77" s="111" t="str">
        <f t="shared" si="9"/>
        <v/>
      </c>
      <c r="R77" s="111" t="str">
        <f t="shared" si="10"/>
        <v/>
      </c>
      <c r="S77" s="7">
        <f t="shared" si="11"/>
        <v>0</v>
      </c>
    </row>
    <row r="78" spans="1:19">
      <c r="A78" t="str">
        <f>IF(ExistingImport!A77 = "", "", ExistingImport!A77)</f>
        <v/>
      </c>
      <c r="B78" t="str">
        <f>IF(ExistingImport!B77 = "", "", ExistingImport!B77)</f>
        <v/>
      </c>
      <c r="C78" t="str">
        <f>IF(ExistingImport!C77 = "", "", ExistingImport!C77)</f>
        <v/>
      </c>
      <c r="D78" t="str">
        <f>IF(ExistingImport!D77 = "", "", ExistingImport!D77)</f>
        <v/>
      </c>
      <c r="E78" t="str">
        <f>IF(ExistingImport!E77 = "", "", ExistingImport!E77)</f>
        <v/>
      </c>
      <c r="F78" t="str">
        <f>IF(ExistingImport!F77 = "", "", ExistingImport!F77)</f>
        <v/>
      </c>
      <c r="G78" t="str">
        <f>IF(ExistingImport!A77 = "", "", ExistingImport!A77)</f>
        <v/>
      </c>
      <c r="H78" t="str">
        <f>IF(ExistingImport!G77 = "", "", ExistingImport!G77)</f>
        <v/>
      </c>
      <c r="I78" t="str">
        <f>IF(ExistingImport!H77 = "", "", ExistingImport!H77)</f>
        <v/>
      </c>
      <c r="J78" t="str">
        <f>IF(ExistingImport!I77 = "", "", ExistingImport!I77)</f>
        <v/>
      </c>
      <c r="K78" t="str">
        <f>IF(ExistingImport!J77 = "", "", ExistingImport!J77)</f>
        <v/>
      </c>
      <c r="L78" t="str">
        <f>IF(ExistingImport!K77 = "", "", ExistingImport!K77)</f>
        <v/>
      </c>
      <c r="M78" s="110" t="str">
        <f>IF(ExistingImport!L77 = "", "", ExistingImport!L77)</f>
        <v/>
      </c>
      <c r="N78" s="111" t="str">
        <f t="shared" si="6"/>
        <v/>
      </c>
      <c r="O78" s="111" t="str">
        <f t="shared" si="7"/>
        <v/>
      </c>
      <c r="P78" s="111" t="str">
        <f t="shared" si="8"/>
        <v/>
      </c>
      <c r="Q78" s="111" t="str">
        <f t="shared" si="9"/>
        <v/>
      </c>
      <c r="R78" s="111" t="str">
        <f t="shared" si="10"/>
        <v/>
      </c>
      <c r="S78" s="7">
        <f t="shared" si="11"/>
        <v>0</v>
      </c>
    </row>
    <row r="79" spans="1:19">
      <c r="A79" t="str">
        <f>IF(ExistingImport!A78 = "", "", ExistingImport!A78)</f>
        <v/>
      </c>
      <c r="B79" t="str">
        <f>IF(ExistingImport!B78 = "", "", ExistingImport!B78)</f>
        <v/>
      </c>
      <c r="C79" t="str">
        <f>IF(ExistingImport!C78 = "", "", ExistingImport!C78)</f>
        <v/>
      </c>
      <c r="D79" t="str">
        <f>IF(ExistingImport!D78 = "", "", ExistingImport!D78)</f>
        <v/>
      </c>
      <c r="E79" t="str">
        <f>IF(ExistingImport!E78 = "", "", ExistingImport!E78)</f>
        <v/>
      </c>
      <c r="F79" t="str">
        <f>IF(ExistingImport!F78 = "", "", ExistingImport!F78)</f>
        <v/>
      </c>
      <c r="G79" t="str">
        <f>IF(ExistingImport!A78 = "", "", ExistingImport!A78)</f>
        <v/>
      </c>
      <c r="H79" t="str">
        <f>IF(ExistingImport!G78 = "", "", ExistingImport!G78)</f>
        <v/>
      </c>
      <c r="I79" t="str">
        <f>IF(ExistingImport!H78 = "", "", ExistingImport!H78)</f>
        <v/>
      </c>
      <c r="J79" t="str">
        <f>IF(ExistingImport!I78 = "", "", ExistingImport!I78)</f>
        <v/>
      </c>
      <c r="K79" t="str">
        <f>IF(ExistingImport!J78 = "", "", ExistingImport!J78)</f>
        <v/>
      </c>
      <c r="L79" t="str">
        <f>IF(ExistingImport!K78 = "", "", ExistingImport!K78)</f>
        <v/>
      </c>
      <c r="M79" s="110" t="str">
        <f>IF(ExistingImport!L78 = "", "", ExistingImport!L78)</f>
        <v/>
      </c>
      <c r="N79" s="111" t="str">
        <f t="shared" si="6"/>
        <v/>
      </c>
      <c r="O79" s="111" t="str">
        <f t="shared" si="7"/>
        <v/>
      </c>
      <c r="P79" s="111" t="str">
        <f t="shared" si="8"/>
        <v/>
      </c>
      <c r="Q79" s="111" t="str">
        <f t="shared" si="9"/>
        <v/>
      </c>
      <c r="R79" s="111" t="str">
        <f t="shared" si="10"/>
        <v/>
      </c>
      <c r="S79" s="7">
        <f t="shared" si="11"/>
        <v>0</v>
      </c>
    </row>
    <row r="80" spans="1:19">
      <c r="A80" t="str">
        <f>IF(ExistingImport!A79 = "", "", ExistingImport!A79)</f>
        <v/>
      </c>
      <c r="B80" t="str">
        <f>IF(ExistingImport!B79 = "", "", ExistingImport!B79)</f>
        <v/>
      </c>
      <c r="C80" t="str">
        <f>IF(ExistingImport!C79 = "", "", ExistingImport!C79)</f>
        <v/>
      </c>
      <c r="D80" t="str">
        <f>IF(ExistingImport!D79 = "", "", ExistingImport!D79)</f>
        <v/>
      </c>
      <c r="E80" t="str">
        <f>IF(ExistingImport!E79 = "", "", ExistingImport!E79)</f>
        <v/>
      </c>
      <c r="F80" t="str">
        <f>IF(ExistingImport!F79 = "", "", ExistingImport!F79)</f>
        <v/>
      </c>
      <c r="G80" t="str">
        <f>IF(ExistingImport!A79 = "", "", ExistingImport!A79)</f>
        <v/>
      </c>
      <c r="H80" t="str">
        <f>IF(ExistingImport!G79 = "", "", ExistingImport!G79)</f>
        <v/>
      </c>
      <c r="I80" t="str">
        <f>IF(ExistingImport!H79 = "", "", ExistingImport!H79)</f>
        <v/>
      </c>
      <c r="J80" t="str">
        <f>IF(ExistingImport!I79 = "", "", ExistingImport!I79)</f>
        <v/>
      </c>
      <c r="K80" t="str">
        <f>IF(ExistingImport!J79 = "", "", ExistingImport!J79)</f>
        <v/>
      </c>
      <c r="L80" t="str">
        <f>IF(ExistingImport!K79 = "", "", ExistingImport!K79)</f>
        <v/>
      </c>
      <c r="M80" s="110" t="str">
        <f>IF(ExistingImport!L79 = "", "", ExistingImport!L79)</f>
        <v/>
      </c>
      <c r="N80" s="111" t="str">
        <f t="shared" si="6"/>
        <v/>
      </c>
      <c r="O80" s="111" t="str">
        <f t="shared" si="7"/>
        <v/>
      </c>
      <c r="P80" s="111" t="str">
        <f t="shared" si="8"/>
        <v/>
      </c>
      <c r="Q80" s="111" t="str">
        <f t="shared" si="9"/>
        <v/>
      </c>
      <c r="R80" s="111" t="str">
        <f t="shared" si="10"/>
        <v/>
      </c>
      <c r="S80" s="7">
        <f t="shared" si="11"/>
        <v>0</v>
      </c>
    </row>
    <row r="81" spans="1:19">
      <c r="A81" t="str">
        <f>IF(ExistingImport!A80 = "", "", ExistingImport!A80)</f>
        <v/>
      </c>
      <c r="B81" t="str">
        <f>IF(ExistingImport!B80 = "", "", ExistingImport!B80)</f>
        <v/>
      </c>
      <c r="C81" t="str">
        <f>IF(ExistingImport!C80 = "", "", ExistingImport!C80)</f>
        <v/>
      </c>
      <c r="D81" t="str">
        <f>IF(ExistingImport!D80 = "", "", ExistingImport!D80)</f>
        <v/>
      </c>
      <c r="E81" t="str">
        <f>IF(ExistingImport!E80 = "", "", ExistingImport!E80)</f>
        <v/>
      </c>
      <c r="F81" t="str">
        <f>IF(ExistingImport!F80 = "", "", ExistingImport!F80)</f>
        <v/>
      </c>
      <c r="G81" t="str">
        <f>IF(ExistingImport!A80 = "", "", ExistingImport!A80)</f>
        <v/>
      </c>
      <c r="H81" t="str">
        <f>IF(ExistingImport!G80 = "", "", ExistingImport!G80)</f>
        <v/>
      </c>
      <c r="I81" t="str">
        <f>IF(ExistingImport!H80 = "", "", ExistingImport!H80)</f>
        <v/>
      </c>
      <c r="J81" t="str">
        <f>IF(ExistingImport!I80 = "", "", ExistingImport!I80)</f>
        <v/>
      </c>
      <c r="K81" t="str">
        <f>IF(ExistingImport!J80 = "", "", ExistingImport!J80)</f>
        <v/>
      </c>
      <c r="L81" t="str">
        <f>IF(ExistingImport!K80 = "", "", ExistingImport!K80)</f>
        <v/>
      </c>
      <c r="M81" s="110" t="str">
        <f>IF(ExistingImport!L80 = "", "", ExistingImport!L80)</f>
        <v/>
      </c>
      <c r="N81" s="111" t="str">
        <f t="shared" si="6"/>
        <v/>
      </c>
      <c r="O81" s="111" t="str">
        <f t="shared" si="7"/>
        <v/>
      </c>
      <c r="P81" s="111" t="str">
        <f t="shared" si="8"/>
        <v/>
      </c>
      <c r="Q81" s="111" t="str">
        <f t="shared" si="9"/>
        <v/>
      </c>
      <c r="R81" s="111" t="str">
        <f t="shared" si="10"/>
        <v/>
      </c>
      <c r="S81" s="7">
        <f t="shared" si="11"/>
        <v>0</v>
      </c>
    </row>
    <row r="82" spans="1:19">
      <c r="A82" t="str">
        <f>IF(ExistingImport!A81 = "", "", ExistingImport!A81)</f>
        <v/>
      </c>
      <c r="B82" t="str">
        <f>IF(ExistingImport!B81 = "", "", ExistingImport!B81)</f>
        <v/>
      </c>
      <c r="C82" t="str">
        <f>IF(ExistingImport!C81 = "", "", ExistingImport!C81)</f>
        <v/>
      </c>
      <c r="D82" t="str">
        <f>IF(ExistingImport!D81 = "", "", ExistingImport!D81)</f>
        <v/>
      </c>
      <c r="E82" t="str">
        <f>IF(ExistingImport!E81 = "", "", ExistingImport!E81)</f>
        <v/>
      </c>
      <c r="F82" t="str">
        <f>IF(ExistingImport!F81 = "", "", ExistingImport!F81)</f>
        <v/>
      </c>
      <c r="G82" t="str">
        <f>IF(ExistingImport!A81 = "", "", ExistingImport!A81)</f>
        <v/>
      </c>
      <c r="H82" t="str">
        <f>IF(ExistingImport!G81 = "", "", ExistingImport!G81)</f>
        <v/>
      </c>
      <c r="I82" t="str">
        <f>IF(ExistingImport!H81 = "", "", ExistingImport!H81)</f>
        <v/>
      </c>
      <c r="J82" t="str">
        <f>IF(ExistingImport!I81 = "", "", ExistingImport!I81)</f>
        <v/>
      </c>
      <c r="K82" t="str">
        <f>IF(ExistingImport!J81 = "", "", ExistingImport!J81)</f>
        <v/>
      </c>
      <c r="L82" t="str">
        <f>IF(ExistingImport!K81 = "", "", ExistingImport!K81)</f>
        <v/>
      </c>
      <c r="M82" s="110" t="str">
        <f>IF(ExistingImport!L81 = "", "", ExistingImport!L81)</f>
        <v/>
      </c>
      <c r="N82" s="111" t="str">
        <f t="shared" si="6"/>
        <v/>
      </c>
      <c r="O82" s="111" t="str">
        <f t="shared" si="7"/>
        <v/>
      </c>
      <c r="P82" s="111" t="str">
        <f t="shared" si="8"/>
        <v/>
      </c>
      <c r="Q82" s="111" t="str">
        <f t="shared" si="9"/>
        <v/>
      </c>
      <c r="R82" s="111" t="str">
        <f t="shared" si="10"/>
        <v/>
      </c>
      <c r="S82" s="7">
        <f t="shared" si="11"/>
        <v>0</v>
      </c>
    </row>
    <row r="83" spans="1:19">
      <c r="A83" t="str">
        <f>IF(ExistingImport!A82 = "", "", ExistingImport!A82)</f>
        <v/>
      </c>
      <c r="B83" t="str">
        <f>IF(ExistingImport!B82 = "", "", ExistingImport!B82)</f>
        <v/>
      </c>
      <c r="C83" t="str">
        <f>IF(ExistingImport!C82 = "", "", ExistingImport!C82)</f>
        <v/>
      </c>
      <c r="D83" t="str">
        <f>IF(ExistingImport!D82 = "", "", ExistingImport!D82)</f>
        <v/>
      </c>
      <c r="E83" t="str">
        <f>IF(ExistingImport!E82 = "", "", ExistingImport!E82)</f>
        <v/>
      </c>
      <c r="F83" t="str">
        <f>IF(ExistingImport!F82 = "", "", ExistingImport!F82)</f>
        <v/>
      </c>
      <c r="G83" t="str">
        <f>IF(ExistingImport!A82 = "", "", ExistingImport!A82)</f>
        <v/>
      </c>
      <c r="H83" t="str">
        <f>IF(ExistingImport!G82 = "", "", ExistingImport!G82)</f>
        <v/>
      </c>
      <c r="I83" t="str">
        <f>IF(ExistingImport!H82 = "", "", ExistingImport!H82)</f>
        <v/>
      </c>
      <c r="J83" t="str">
        <f>IF(ExistingImport!I82 = "", "", ExistingImport!I82)</f>
        <v/>
      </c>
      <c r="K83" t="str">
        <f>IF(ExistingImport!J82 = "", "", ExistingImport!J82)</f>
        <v/>
      </c>
      <c r="L83" t="str">
        <f>IF(ExistingImport!K82 = "", "", ExistingImport!K82)</f>
        <v/>
      </c>
      <c r="M83" s="110" t="str">
        <f>IF(ExistingImport!L82 = "", "", ExistingImport!L82)</f>
        <v/>
      </c>
      <c r="N83" s="111" t="str">
        <f t="shared" si="6"/>
        <v/>
      </c>
      <c r="O83" s="111" t="str">
        <f t="shared" si="7"/>
        <v/>
      </c>
      <c r="P83" s="111" t="str">
        <f t="shared" si="8"/>
        <v/>
      </c>
      <c r="Q83" s="111" t="str">
        <f t="shared" si="9"/>
        <v/>
      </c>
      <c r="R83" s="111" t="str">
        <f t="shared" si="10"/>
        <v/>
      </c>
      <c r="S83" s="7">
        <f t="shared" si="11"/>
        <v>0</v>
      </c>
    </row>
    <row r="84" spans="1:19">
      <c r="A84" t="str">
        <f>IF(ExistingImport!A83 = "", "", ExistingImport!A83)</f>
        <v/>
      </c>
      <c r="B84" t="str">
        <f>IF(ExistingImport!B83 = "", "", ExistingImport!B83)</f>
        <v/>
      </c>
      <c r="C84" t="str">
        <f>IF(ExistingImport!C83 = "", "", ExistingImport!C83)</f>
        <v/>
      </c>
      <c r="D84" t="str">
        <f>IF(ExistingImport!D83 = "", "", ExistingImport!D83)</f>
        <v/>
      </c>
      <c r="E84" t="str">
        <f>IF(ExistingImport!E83 = "", "", ExistingImport!E83)</f>
        <v/>
      </c>
      <c r="F84" t="str">
        <f>IF(ExistingImport!F83 = "", "", ExistingImport!F83)</f>
        <v/>
      </c>
      <c r="G84" t="str">
        <f>IF(ExistingImport!A83 = "", "", ExistingImport!A83)</f>
        <v/>
      </c>
      <c r="H84" t="str">
        <f>IF(ExistingImport!G83 = "", "", ExistingImport!G83)</f>
        <v/>
      </c>
      <c r="I84" t="str">
        <f>IF(ExistingImport!H83 = "", "", ExistingImport!H83)</f>
        <v/>
      </c>
      <c r="J84" t="str">
        <f>IF(ExistingImport!I83 = "", "", ExistingImport!I83)</f>
        <v/>
      </c>
      <c r="K84" t="str">
        <f>IF(ExistingImport!J83 = "", "", ExistingImport!J83)</f>
        <v/>
      </c>
      <c r="L84" t="str">
        <f>IF(ExistingImport!K83 = "", "", ExistingImport!K83)</f>
        <v/>
      </c>
      <c r="M84" s="110" t="str">
        <f>IF(ExistingImport!L83 = "", "", ExistingImport!L83)</f>
        <v/>
      </c>
      <c r="N84" s="111" t="str">
        <f t="shared" si="6"/>
        <v/>
      </c>
      <c r="O84" s="111" t="str">
        <f t="shared" si="7"/>
        <v/>
      </c>
      <c r="P84" s="111" t="str">
        <f t="shared" si="8"/>
        <v/>
      </c>
      <c r="Q84" s="111" t="str">
        <f t="shared" si="9"/>
        <v/>
      </c>
      <c r="R84" s="111" t="str">
        <f t="shared" si="10"/>
        <v/>
      </c>
      <c r="S84" s="7">
        <f t="shared" si="11"/>
        <v>0</v>
      </c>
    </row>
    <row r="85" spans="1:19">
      <c r="A85" t="str">
        <f>IF(ExistingImport!A84 = "", "", ExistingImport!A84)</f>
        <v/>
      </c>
      <c r="B85" t="str">
        <f>IF(ExistingImport!B84 = "", "", ExistingImport!B84)</f>
        <v/>
      </c>
      <c r="C85" t="str">
        <f>IF(ExistingImport!C84 = "", "", ExistingImport!C84)</f>
        <v/>
      </c>
      <c r="D85" t="str">
        <f>IF(ExistingImport!D84 = "", "", ExistingImport!D84)</f>
        <v/>
      </c>
      <c r="E85" t="str">
        <f>IF(ExistingImport!E84 = "", "", ExistingImport!E84)</f>
        <v/>
      </c>
      <c r="F85" t="str">
        <f>IF(ExistingImport!F84 = "", "", ExistingImport!F84)</f>
        <v/>
      </c>
      <c r="G85" t="str">
        <f>IF(ExistingImport!A84 = "", "", ExistingImport!A84)</f>
        <v/>
      </c>
      <c r="H85" t="str">
        <f>IF(ExistingImport!G84 = "", "", ExistingImport!G84)</f>
        <v/>
      </c>
      <c r="I85" t="str">
        <f>IF(ExistingImport!H84 = "", "", ExistingImport!H84)</f>
        <v/>
      </c>
      <c r="J85" t="str">
        <f>IF(ExistingImport!I84 = "", "", ExistingImport!I84)</f>
        <v/>
      </c>
      <c r="K85" t="str">
        <f>IF(ExistingImport!J84 = "", "", ExistingImport!J84)</f>
        <v/>
      </c>
      <c r="L85" t="str">
        <f>IF(ExistingImport!K84 = "", "", ExistingImport!K84)</f>
        <v/>
      </c>
      <c r="M85" s="110" t="str">
        <f>IF(ExistingImport!L84 = "", "", ExistingImport!L84)</f>
        <v/>
      </c>
      <c r="N85" s="111" t="str">
        <f t="shared" si="6"/>
        <v/>
      </c>
      <c r="O85" s="111" t="str">
        <f t="shared" si="7"/>
        <v/>
      </c>
      <c r="P85" s="111" t="str">
        <f t="shared" si="8"/>
        <v/>
      </c>
      <c r="Q85" s="111" t="str">
        <f t="shared" si="9"/>
        <v/>
      </c>
      <c r="R85" s="111" t="str">
        <f t="shared" si="10"/>
        <v/>
      </c>
      <c r="S85" s="7">
        <f t="shared" si="11"/>
        <v>0</v>
      </c>
    </row>
    <row r="86" spans="1:19">
      <c r="A86" t="str">
        <f>IF(ExistingImport!A85 = "", "", ExistingImport!A85)</f>
        <v/>
      </c>
      <c r="B86" t="str">
        <f>IF(ExistingImport!B85 = "", "", ExistingImport!B85)</f>
        <v/>
      </c>
      <c r="C86" t="str">
        <f>IF(ExistingImport!C85 = "", "", ExistingImport!C85)</f>
        <v/>
      </c>
      <c r="D86" t="str">
        <f>IF(ExistingImport!D85 = "", "", ExistingImport!D85)</f>
        <v/>
      </c>
      <c r="E86" t="str">
        <f>IF(ExistingImport!E85 = "", "", ExistingImport!E85)</f>
        <v/>
      </c>
      <c r="F86" t="str">
        <f>IF(ExistingImport!F85 = "", "", ExistingImport!F85)</f>
        <v/>
      </c>
      <c r="G86" t="str">
        <f>IF(ExistingImport!A85 = "", "", ExistingImport!A85)</f>
        <v/>
      </c>
      <c r="H86" t="str">
        <f>IF(ExistingImport!G85 = "", "", ExistingImport!G85)</f>
        <v/>
      </c>
      <c r="I86" t="str">
        <f>IF(ExistingImport!H85 = "", "", ExistingImport!H85)</f>
        <v/>
      </c>
      <c r="J86" t="str">
        <f>IF(ExistingImport!I85 = "", "", ExistingImport!I85)</f>
        <v/>
      </c>
      <c r="K86" t="str">
        <f>IF(ExistingImport!J85 = "", "", ExistingImport!J85)</f>
        <v/>
      </c>
      <c r="L86" t="str">
        <f>IF(ExistingImport!K85 = "", "", ExistingImport!K85)</f>
        <v/>
      </c>
      <c r="M86" s="110" t="str">
        <f>IF(ExistingImport!L85 = "", "", ExistingImport!L85)</f>
        <v/>
      </c>
      <c r="N86" s="111" t="str">
        <f t="shared" si="6"/>
        <v/>
      </c>
      <c r="O86" s="111" t="str">
        <f t="shared" si="7"/>
        <v/>
      </c>
      <c r="P86" s="111" t="str">
        <f t="shared" si="8"/>
        <v/>
      </c>
      <c r="Q86" s="111" t="str">
        <f t="shared" si="9"/>
        <v/>
      </c>
      <c r="R86" s="111" t="str">
        <f t="shared" si="10"/>
        <v/>
      </c>
      <c r="S86" s="7">
        <f t="shared" si="11"/>
        <v>0</v>
      </c>
    </row>
    <row r="87" spans="1:19">
      <c r="A87" t="str">
        <f>IF(ExistingImport!A86 = "", "", ExistingImport!A86)</f>
        <v/>
      </c>
      <c r="B87" t="str">
        <f>IF(ExistingImport!B86 = "", "", ExistingImport!B86)</f>
        <v/>
      </c>
      <c r="C87" t="str">
        <f>IF(ExistingImport!C86 = "", "", ExistingImport!C86)</f>
        <v/>
      </c>
      <c r="D87" t="str">
        <f>IF(ExistingImport!D86 = "", "", ExistingImport!D86)</f>
        <v/>
      </c>
      <c r="E87" t="str">
        <f>IF(ExistingImport!E86 = "", "", ExistingImport!E86)</f>
        <v/>
      </c>
      <c r="F87" t="str">
        <f>IF(ExistingImport!F86 = "", "", ExistingImport!F86)</f>
        <v/>
      </c>
      <c r="G87" t="str">
        <f>IF(ExistingImport!A86 = "", "", ExistingImport!A86)</f>
        <v/>
      </c>
      <c r="H87" t="str">
        <f>IF(ExistingImport!G86 = "", "", ExistingImport!G86)</f>
        <v/>
      </c>
      <c r="I87" t="str">
        <f>IF(ExistingImport!H86 = "", "", ExistingImport!H86)</f>
        <v/>
      </c>
      <c r="J87" t="str">
        <f>IF(ExistingImport!I86 = "", "", ExistingImport!I86)</f>
        <v/>
      </c>
      <c r="K87" t="str">
        <f>IF(ExistingImport!J86 = "", "", ExistingImport!J86)</f>
        <v/>
      </c>
      <c r="L87" t="str">
        <f>IF(ExistingImport!K86 = "", "", ExistingImport!K86)</f>
        <v/>
      </c>
      <c r="M87" s="110" t="str">
        <f>IF(ExistingImport!L86 = "", "", ExistingImport!L86)</f>
        <v/>
      </c>
      <c r="N87" s="111" t="str">
        <f t="shared" si="6"/>
        <v/>
      </c>
      <c r="O87" s="111" t="str">
        <f t="shared" si="7"/>
        <v/>
      </c>
      <c r="P87" s="111" t="str">
        <f t="shared" si="8"/>
        <v/>
      </c>
      <c r="Q87" s="111" t="str">
        <f t="shared" si="9"/>
        <v/>
      </c>
      <c r="R87" s="111" t="str">
        <f t="shared" si="10"/>
        <v/>
      </c>
      <c r="S87" s="7">
        <f t="shared" si="11"/>
        <v>0</v>
      </c>
    </row>
    <row r="88" spans="1:19">
      <c r="A88" t="str">
        <f>IF(ExistingImport!A87 = "", "", ExistingImport!A87)</f>
        <v/>
      </c>
      <c r="B88" t="str">
        <f>IF(ExistingImport!B87 = "", "", ExistingImport!B87)</f>
        <v/>
      </c>
      <c r="C88" t="str">
        <f>IF(ExistingImport!C87 = "", "", ExistingImport!C87)</f>
        <v/>
      </c>
      <c r="D88" t="str">
        <f>IF(ExistingImport!D87 = "", "", ExistingImport!D87)</f>
        <v/>
      </c>
      <c r="E88" t="str">
        <f>IF(ExistingImport!E87 = "", "", ExistingImport!E87)</f>
        <v/>
      </c>
      <c r="F88" t="str">
        <f>IF(ExistingImport!F87 = "", "", ExistingImport!F87)</f>
        <v/>
      </c>
      <c r="G88" t="str">
        <f>IF(ExistingImport!A87 = "", "", ExistingImport!A87)</f>
        <v/>
      </c>
      <c r="H88" t="str">
        <f>IF(ExistingImport!G87 = "", "", ExistingImport!G87)</f>
        <v/>
      </c>
      <c r="I88" t="str">
        <f>IF(ExistingImport!H87 = "", "", ExistingImport!H87)</f>
        <v/>
      </c>
      <c r="J88" t="str">
        <f>IF(ExistingImport!I87 = "", "", ExistingImport!I87)</f>
        <v/>
      </c>
      <c r="K88" t="str">
        <f>IF(ExistingImport!J87 = "", "", ExistingImport!J87)</f>
        <v/>
      </c>
      <c r="L88" t="str">
        <f>IF(ExistingImport!K87 = "", "", ExistingImport!K87)</f>
        <v/>
      </c>
      <c r="M88" s="110" t="str">
        <f>IF(ExistingImport!L87 = "", "", ExistingImport!L87)</f>
        <v/>
      </c>
      <c r="N88" s="111" t="str">
        <f t="shared" si="6"/>
        <v/>
      </c>
      <c r="O88" s="111" t="str">
        <f t="shared" si="7"/>
        <v/>
      </c>
      <c r="P88" s="111" t="str">
        <f t="shared" si="8"/>
        <v/>
      </c>
      <c r="Q88" s="111" t="str">
        <f t="shared" si="9"/>
        <v/>
      </c>
      <c r="R88" s="111" t="str">
        <f t="shared" si="10"/>
        <v/>
      </c>
      <c r="S88" s="7">
        <f t="shared" si="11"/>
        <v>0</v>
      </c>
    </row>
    <row r="89" spans="1:19">
      <c r="A89" t="str">
        <f>IF(ExistingImport!A88 = "", "", ExistingImport!A88)</f>
        <v/>
      </c>
      <c r="B89" t="str">
        <f>IF(ExistingImport!B88 = "", "", ExistingImport!B88)</f>
        <v/>
      </c>
      <c r="C89" t="str">
        <f>IF(ExistingImport!C88 = "", "", ExistingImport!C88)</f>
        <v/>
      </c>
      <c r="D89" t="str">
        <f>IF(ExistingImport!D88 = "", "", ExistingImport!D88)</f>
        <v/>
      </c>
      <c r="E89" t="str">
        <f>IF(ExistingImport!E88 = "", "", ExistingImport!E88)</f>
        <v/>
      </c>
      <c r="F89" t="str">
        <f>IF(ExistingImport!F88 = "", "", ExistingImport!F88)</f>
        <v/>
      </c>
      <c r="G89" t="str">
        <f>IF(ExistingImport!A88 = "", "", ExistingImport!A88)</f>
        <v/>
      </c>
      <c r="H89" t="str">
        <f>IF(ExistingImport!G88 = "", "", ExistingImport!G88)</f>
        <v/>
      </c>
      <c r="I89" t="str">
        <f>IF(ExistingImport!H88 = "", "", ExistingImport!H88)</f>
        <v/>
      </c>
      <c r="J89" t="str">
        <f>IF(ExistingImport!I88 = "", "", ExistingImport!I88)</f>
        <v/>
      </c>
      <c r="K89" t="str">
        <f>IF(ExistingImport!J88 = "", "", ExistingImport!J88)</f>
        <v/>
      </c>
      <c r="L89" t="str">
        <f>IF(ExistingImport!K88 = "", "", ExistingImport!K88)</f>
        <v/>
      </c>
      <c r="M89" s="110" t="str">
        <f>IF(ExistingImport!L88 = "", "", ExistingImport!L88)</f>
        <v/>
      </c>
      <c r="N89" s="111" t="str">
        <f t="shared" si="6"/>
        <v/>
      </c>
      <c r="O89" s="111" t="str">
        <f t="shared" si="7"/>
        <v/>
      </c>
      <c r="P89" s="111" t="str">
        <f t="shared" si="8"/>
        <v/>
      </c>
      <c r="Q89" s="111" t="str">
        <f t="shared" si="9"/>
        <v/>
      </c>
      <c r="R89" s="111" t="str">
        <f t="shared" si="10"/>
        <v/>
      </c>
      <c r="S89" s="7">
        <f t="shared" si="11"/>
        <v>0</v>
      </c>
    </row>
    <row r="90" spans="1:19">
      <c r="A90" t="str">
        <f>IF(ExistingImport!A89 = "", "", ExistingImport!A89)</f>
        <v/>
      </c>
      <c r="B90" t="str">
        <f>IF(ExistingImport!B89 = "", "", ExistingImport!B89)</f>
        <v/>
      </c>
      <c r="C90" t="str">
        <f>IF(ExistingImport!C89 = "", "", ExistingImport!C89)</f>
        <v/>
      </c>
      <c r="D90" t="str">
        <f>IF(ExistingImport!D89 = "", "", ExistingImport!D89)</f>
        <v/>
      </c>
      <c r="E90" t="str">
        <f>IF(ExistingImport!E89 = "", "", ExistingImport!E89)</f>
        <v/>
      </c>
      <c r="F90" t="str">
        <f>IF(ExistingImport!F89 = "", "", ExistingImport!F89)</f>
        <v/>
      </c>
      <c r="G90" t="str">
        <f>IF(ExistingImport!A89 = "", "", ExistingImport!A89)</f>
        <v/>
      </c>
      <c r="H90" t="str">
        <f>IF(ExistingImport!G89 = "", "", ExistingImport!G89)</f>
        <v/>
      </c>
      <c r="I90" t="str">
        <f>IF(ExistingImport!H89 = "", "", ExistingImport!H89)</f>
        <v/>
      </c>
      <c r="J90" t="str">
        <f>IF(ExistingImport!I89 = "", "", ExistingImport!I89)</f>
        <v/>
      </c>
      <c r="K90" t="str">
        <f>IF(ExistingImport!J89 = "", "", ExistingImport!J89)</f>
        <v/>
      </c>
      <c r="L90" t="str">
        <f>IF(ExistingImport!K89 = "", "", ExistingImport!K89)</f>
        <v/>
      </c>
      <c r="M90" s="110" t="str">
        <f>IF(ExistingImport!L89 = "", "", ExistingImport!L89)</f>
        <v/>
      </c>
      <c r="N90" s="111" t="str">
        <f t="shared" si="6"/>
        <v/>
      </c>
      <c r="O90" s="111" t="str">
        <f t="shared" si="7"/>
        <v/>
      </c>
      <c r="P90" s="111" t="str">
        <f t="shared" si="8"/>
        <v/>
      </c>
      <c r="Q90" s="111" t="str">
        <f t="shared" si="9"/>
        <v/>
      </c>
      <c r="R90" s="111" t="str">
        <f t="shared" si="10"/>
        <v/>
      </c>
      <c r="S90" s="7">
        <f t="shared" si="11"/>
        <v>0</v>
      </c>
    </row>
    <row r="91" spans="1:19">
      <c r="A91" t="str">
        <f>IF(ExistingImport!A90 = "", "", ExistingImport!A90)</f>
        <v/>
      </c>
      <c r="B91" t="str">
        <f>IF(ExistingImport!B90 = "", "", ExistingImport!B90)</f>
        <v/>
      </c>
      <c r="C91" t="str">
        <f>IF(ExistingImport!C90 = "", "", ExistingImport!C90)</f>
        <v/>
      </c>
      <c r="D91" t="str">
        <f>IF(ExistingImport!D90 = "", "", ExistingImport!D90)</f>
        <v/>
      </c>
      <c r="E91" t="str">
        <f>IF(ExistingImport!E90 = "", "", ExistingImport!E90)</f>
        <v/>
      </c>
      <c r="F91" t="str">
        <f>IF(ExistingImport!F90 = "", "", ExistingImport!F90)</f>
        <v/>
      </c>
      <c r="G91" t="str">
        <f>IF(ExistingImport!A90 = "", "", ExistingImport!A90)</f>
        <v/>
      </c>
      <c r="H91" t="str">
        <f>IF(ExistingImport!G90 = "", "", ExistingImport!G90)</f>
        <v/>
      </c>
      <c r="I91" t="str">
        <f>IF(ExistingImport!H90 = "", "", ExistingImport!H90)</f>
        <v/>
      </c>
      <c r="J91" t="str">
        <f>IF(ExistingImport!I90 = "", "", ExistingImport!I90)</f>
        <v/>
      </c>
      <c r="K91" t="str">
        <f>IF(ExistingImport!J90 = "", "", ExistingImport!J90)</f>
        <v/>
      </c>
      <c r="L91" t="str">
        <f>IF(ExistingImport!K90 = "", "", ExistingImport!K90)</f>
        <v/>
      </c>
      <c r="M91" s="110" t="str">
        <f>IF(ExistingImport!L90 = "", "", ExistingImport!L90)</f>
        <v/>
      </c>
      <c r="N91" s="111" t="str">
        <f t="shared" si="6"/>
        <v/>
      </c>
      <c r="O91" s="111" t="str">
        <f t="shared" si="7"/>
        <v/>
      </c>
      <c r="P91" s="111" t="str">
        <f t="shared" si="8"/>
        <v/>
      </c>
      <c r="Q91" s="111" t="str">
        <f t="shared" si="9"/>
        <v/>
      </c>
      <c r="R91" s="111" t="str">
        <f t="shared" si="10"/>
        <v/>
      </c>
      <c r="S91" s="7">
        <f t="shared" si="11"/>
        <v>0</v>
      </c>
    </row>
    <row r="92" spans="1:19">
      <c r="A92" t="str">
        <f>IF(ExistingImport!A91 = "", "", ExistingImport!A91)</f>
        <v/>
      </c>
      <c r="B92" t="str">
        <f>IF(ExistingImport!B91 = "", "", ExistingImport!B91)</f>
        <v/>
      </c>
      <c r="C92" t="str">
        <f>IF(ExistingImport!C91 = "", "", ExistingImport!C91)</f>
        <v/>
      </c>
      <c r="D92" t="str">
        <f>IF(ExistingImport!D91 = "", "", ExistingImport!D91)</f>
        <v/>
      </c>
      <c r="E92" t="str">
        <f>IF(ExistingImport!E91 = "", "", ExistingImport!E91)</f>
        <v/>
      </c>
      <c r="F92" t="str">
        <f>IF(ExistingImport!F91 = "", "", ExistingImport!F91)</f>
        <v/>
      </c>
      <c r="G92" t="str">
        <f>IF(ExistingImport!A91 = "", "", ExistingImport!A91)</f>
        <v/>
      </c>
      <c r="H92" t="str">
        <f>IF(ExistingImport!G91 = "", "", ExistingImport!G91)</f>
        <v/>
      </c>
      <c r="I92" t="str">
        <f>IF(ExistingImport!H91 = "", "", ExistingImport!H91)</f>
        <v/>
      </c>
      <c r="J92" t="str">
        <f>IF(ExistingImport!I91 = "", "", ExistingImport!I91)</f>
        <v/>
      </c>
      <c r="K92" t="str">
        <f>IF(ExistingImport!J91 = "", "", ExistingImport!J91)</f>
        <v/>
      </c>
      <c r="L92" t="str">
        <f>IF(ExistingImport!K91 = "", "", ExistingImport!K91)</f>
        <v/>
      </c>
      <c r="M92" s="110" t="str">
        <f>IF(ExistingImport!L91 = "", "", ExistingImport!L91)</f>
        <v/>
      </c>
      <c r="N92" s="111" t="str">
        <f t="shared" si="6"/>
        <v/>
      </c>
      <c r="O92" s="111" t="str">
        <f t="shared" si="7"/>
        <v/>
      </c>
      <c r="P92" s="111" t="str">
        <f t="shared" si="8"/>
        <v/>
      </c>
      <c r="Q92" s="111" t="str">
        <f t="shared" si="9"/>
        <v/>
      </c>
      <c r="R92" s="111" t="str">
        <f t="shared" si="10"/>
        <v/>
      </c>
      <c r="S92" s="7">
        <f t="shared" si="11"/>
        <v>0</v>
      </c>
    </row>
    <row r="93" spans="1:19">
      <c r="A93" t="str">
        <f>IF(ExistingImport!A92 = "", "", ExistingImport!A92)</f>
        <v/>
      </c>
      <c r="B93" t="str">
        <f>IF(ExistingImport!B92 = "", "", ExistingImport!B92)</f>
        <v/>
      </c>
      <c r="C93" t="str">
        <f>IF(ExistingImport!C92 = "", "", ExistingImport!C92)</f>
        <v/>
      </c>
      <c r="D93" t="str">
        <f>IF(ExistingImport!D92 = "", "", ExistingImport!D92)</f>
        <v/>
      </c>
      <c r="E93" t="str">
        <f>IF(ExistingImport!E92 = "", "", ExistingImport!E92)</f>
        <v/>
      </c>
      <c r="F93" t="str">
        <f>IF(ExistingImport!F92 = "", "", ExistingImport!F92)</f>
        <v/>
      </c>
      <c r="G93" t="str">
        <f>IF(ExistingImport!A92 = "", "", ExistingImport!A92)</f>
        <v/>
      </c>
      <c r="H93" t="str">
        <f>IF(ExistingImport!G92 = "", "", ExistingImport!G92)</f>
        <v/>
      </c>
      <c r="I93" t="str">
        <f>IF(ExistingImport!H92 = "", "", ExistingImport!H92)</f>
        <v/>
      </c>
      <c r="J93" t="str">
        <f>IF(ExistingImport!I92 = "", "", ExistingImport!I92)</f>
        <v/>
      </c>
      <c r="K93" t="str">
        <f>IF(ExistingImport!J92 = "", "", ExistingImport!J92)</f>
        <v/>
      </c>
      <c r="L93" t="str">
        <f>IF(ExistingImport!K92 = "", "", ExistingImport!K92)</f>
        <v/>
      </c>
      <c r="M93" s="110" t="str">
        <f>IF(ExistingImport!L92 = "", "", ExistingImport!L92)</f>
        <v/>
      </c>
      <c r="N93" s="111" t="str">
        <f t="shared" si="6"/>
        <v/>
      </c>
      <c r="O93" s="111" t="str">
        <f t="shared" si="7"/>
        <v/>
      </c>
      <c r="P93" s="111" t="str">
        <f t="shared" si="8"/>
        <v/>
      </c>
      <c r="Q93" s="111" t="str">
        <f t="shared" si="9"/>
        <v/>
      </c>
      <c r="R93" s="111" t="str">
        <f t="shared" si="10"/>
        <v/>
      </c>
      <c r="S93" s="7">
        <f t="shared" si="11"/>
        <v>0</v>
      </c>
    </row>
    <row r="94" spans="1:19">
      <c r="A94" t="str">
        <f>IF(ExistingImport!A93 = "", "", ExistingImport!A93)</f>
        <v/>
      </c>
      <c r="B94" t="str">
        <f>IF(ExistingImport!B93 = "", "", ExistingImport!B93)</f>
        <v/>
      </c>
      <c r="C94" t="str">
        <f>IF(ExistingImport!C93 = "", "", ExistingImport!C93)</f>
        <v/>
      </c>
      <c r="D94" t="str">
        <f>IF(ExistingImport!D93 = "", "", ExistingImport!D93)</f>
        <v/>
      </c>
      <c r="E94" t="str">
        <f>IF(ExistingImport!E93 = "", "", ExistingImport!E93)</f>
        <v/>
      </c>
      <c r="F94" t="str">
        <f>IF(ExistingImport!F93 = "", "", ExistingImport!F93)</f>
        <v/>
      </c>
      <c r="G94" t="str">
        <f>IF(ExistingImport!A93 = "", "", ExistingImport!A93)</f>
        <v/>
      </c>
      <c r="H94" t="str">
        <f>IF(ExistingImport!G93 = "", "", ExistingImport!G93)</f>
        <v/>
      </c>
      <c r="I94" t="str">
        <f>IF(ExistingImport!H93 = "", "", ExistingImport!H93)</f>
        <v/>
      </c>
      <c r="J94" t="str">
        <f>IF(ExistingImport!I93 = "", "", ExistingImport!I93)</f>
        <v/>
      </c>
      <c r="K94" t="str">
        <f>IF(ExistingImport!J93 = "", "", ExistingImport!J93)</f>
        <v/>
      </c>
      <c r="L94" t="str">
        <f>IF(ExistingImport!K93 = "", "", ExistingImport!K93)</f>
        <v/>
      </c>
      <c r="M94" s="110" t="str">
        <f>IF(ExistingImport!L93 = "", "", ExistingImport!L93)</f>
        <v/>
      </c>
      <c r="N94" s="111" t="str">
        <f t="shared" si="6"/>
        <v/>
      </c>
      <c r="O94" s="111" t="str">
        <f t="shared" si="7"/>
        <v/>
      </c>
      <c r="P94" s="111" t="str">
        <f t="shared" si="8"/>
        <v/>
      </c>
      <c r="Q94" s="111" t="str">
        <f t="shared" si="9"/>
        <v/>
      </c>
      <c r="R94" s="111" t="str">
        <f t="shared" si="10"/>
        <v/>
      </c>
      <c r="S94" s="7">
        <f t="shared" si="11"/>
        <v>0</v>
      </c>
    </row>
    <row r="95" spans="1:19">
      <c r="A95" t="str">
        <f>IF(ExistingImport!A94 = "", "", ExistingImport!A94)</f>
        <v/>
      </c>
      <c r="B95" t="str">
        <f>IF(ExistingImport!B94 = "", "", ExistingImport!B94)</f>
        <v/>
      </c>
      <c r="C95" t="str">
        <f>IF(ExistingImport!C94 = "", "", ExistingImport!C94)</f>
        <v/>
      </c>
      <c r="D95" t="str">
        <f>IF(ExistingImport!D94 = "", "", ExistingImport!D94)</f>
        <v/>
      </c>
      <c r="E95" t="str">
        <f>IF(ExistingImport!E94 = "", "", ExistingImport!E94)</f>
        <v/>
      </c>
      <c r="F95" t="str">
        <f>IF(ExistingImport!F94 = "", "", ExistingImport!F94)</f>
        <v/>
      </c>
      <c r="G95" t="str">
        <f>IF(ExistingImport!A94 = "", "", ExistingImport!A94)</f>
        <v/>
      </c>
      <c r="H95" t="str">
        <f>IF(ExistingImport!G94 = "", "", ExistingImport!G94)</f>
        <v/>
      </c>
      <c r="I95" t="str">
        <f>IF(ExistingImport!H94 = "", "", ExistingImport!H94)</f>
        <v/>
      </c>
      <c r="J95" t="str">
        <f>IF(ExistingImport!I94 = "", "", ExistingImport!I94)</f>
        <v/>
      </c>
      <c r="K95" t="str">
        <f>IF(ExistingImport!J94 = "", "", ExistingImport!J94)</f>
        <v/>
      </c>
      <c r="L95" t="str">
        <f>IF(ExistingImport!K94 = "", "", ExistingImport!K94)</f>
        <v/>
      </c>
      <c r="M95" s="110" t="str">
        <f>IF(ExistingImport!L94 = "", "", ExistingImport!L94)</f>
        <v/>
      </c>
      <c r="N95" s="111" t="str">
        <f t="shared" si="6"/>
        <v/>
      </c>
      <c r="O95" s="111" t="str">
        <f t="shared" si="7"/>
        <v/>
      </c>
      <c r="P95" s="111" t="str">
        <f t="shared" si="8"/>
        <v/>
      </c>
      <c r="Q95" s="111" t="str">
        <f t="shared" si="9"/>
        <v/>
      </c>
      <c r="R95" s="111" t="str">
        <f t="shared" si="10"/>
        <v/>
      </c>
      <c r="S95" s="7">
        <f t="shared" si="11"/>
        <v>0</v>
      </c>
    </row>
    <row r="96" spans="1:19">
      <c r="A96" t="str">
        <f>IF(ExistingImport!A95 = "", "", ExistingImport!A95)</f>
        <v/>
      </c>
      <c r="B96" t="str">
        <f>IF(ExistingImport!B95 = "", "", ExistingImport!B95)</f>
        <v/>
      </c>
      <c r="C96" t="str">
        <f>IF(ExistingImport!C95 = "", "", ExistingImport!C95)</f>
        <v/>
      </c>
      <c r="D96" t="str">
        <f>IF(ExistingImport!D95 = "", "", ExistingImport!D95)</f>
        <v/>
      </c>
      <c r="E96" t="str">
        <f>IF(ExistingImport!E95 = "", "", ExistingImport!E95)</f>
        <v/>
      </c>
      <c r="F96" t="str">
        <f>IF(ExistingImport!F95 = "", "", ExistingImport!F95)</f>
        <v/>
      </c>
      <c r="G96" t="str">
        <f>IF(ExistingImport!A95 = "", "", ExistingImport!A95)</f>
        <v/>
      </c>
      <c r="H96" t="str">
        <f>IF(ExistingImport!G95 = "", "", ExistingImport!G95)</f>
        <v/>
      </c>
      <c r="I96" t="str">
        <f>IF(ExistingImport!H95 = "", "", ExistingImport!H95)</f>
        <v/>
      </c>
      <c r="J96" t="str">
        <f>IF(ExistingImport!I95 = "", "", ExistingImport!I95)</f>
        <v/>
      </c>
      <c r="K96" t="str">
        <f>IF(ExistingImport!J95 = "", "", ExistingImport!J95)</f>
        <v/>
      </c>
      <c r="L96" t="str">
        <f>IF(ExistingImport!K95 = "", "", ExistingImport!K95)</f>
        <v/>
      </c>
      <c r="M96" s="110" t="str">
        <f>IF(ExistingImport!L95 = "", "", ExistingImport!L95)</f>
        <v/>
      </c>
      <c r="N96" s="111" t="str">
        <f t="shared" si="6"/>
        <v/>
      </c>
      <c r="O96" s="111" t="str">
        <f t="shared" si="7"/>
        <v/>
      </c>
      <c r="P96" s="111" t="str">
        <f t="shared" si="8"/>
        <v/>
      </c>
      <c r="Q96" s="111" t="str">
        <f t="shared" si="9"/>
        <v/>
      </c>
      <c r="R96" s="111" t="str">
        <f t="shared" si="10"/>
        <v/>
      </c>
      <c r="S96" s="7">
        <f t="shared" si="11"/>
        <v>0</v>
      </c>
    </row>
    <row r="97" spans="1:19">
      <c r="A97" t="str">
        <f>IF(ExistingImport!A96 = "", "", ExistingImport!A96)</f>
        <v/>
      </c>
      <c r="B97" t="str">
        <f>IF(ExistingImport!B96 = "", "", ExistingImport!B96)</f>
        <v/>
      </c>
      <c r="C97" t="str">
        <f>IF(ExistingImport!C96 = "", "", ExistingImport!C96)</f>
        <v/>
      </c>
      <c r="D97" t="str">
        <f>IF(ExistingImport!D96 = "", "", ExistingImport!D96)</f>
        <v/>
      </c>
      <c r="E97" t="str">
        <f>IF(ExistingImport!E96 = "", "", ExistingImport!E96)</f>
        <v/>
      </c>
      <c r="F97" t="str">
        <f>IF(ExistingImport!F96 = "", "", ExistingImport!F96)</f>
        <v/>
      </c>
      <c r="G97" t="str">
        <f>IF(ExistingImport!A96 = "", "", ExistingImport!A96)</f>
        <v/>
      </c>
      <c r="H97" t="str">
        <f>IF(ExistingImport!G96 = "", "", ExistingImport!G96)</f>
        <v/>
      </c>
      <c r="I97" t="str">
        <f>IF(ExistingImport!H96 = "", "", ExistingImport!H96)</f>
        <v/>
      </c>
      <c r="J97" t="str">
        <f>IF(ExistingImport!I96 = "", "", ExistingImport!I96)</f>
        <v/>
      </c>
      <c r="K97" t="str">
        <f>IF(ExistingImport!J96 = "", "", ExistingImport!J96)</f>
        <v/>
      </c>
      <c r="L97" t="str">
        <f>IF(ExistingImport!K96 = "", "", ExistingImport!K96)</f>
        <v/>
      </c>
      <c r="M97" s="110" t="str">
        <f>IF(ExistingImport!L96 = "", "", ExistingImport!L96)</f>
        <v/>
      </c>
      <c r="N97" s="111" t="str">
        <f t="shared" si="6"/>
        <v/>
      </c>
      <c r="O97" s="111" t="str">
        <f t="shared" si="7"/>
        <v/>
      </c>
      <c r="P97" s="111" t="str">
        <f t="shared" si="8"/>
        <v/>
      </c>
      <c r="Q97" s="111" t="str">
        <f t="shared" si="9"/>
        <v/>
      </c>
      <c r="R97" s="111" t="str">
        <f t="shared" si="10"/>
        <v/>
      </c>
      <c r="S97" s="7">
        <f t="shared" si="11"/>
        <v>0</v>
      </c>
    </row>
    <row r="98" spans="1:19">
      <c r="A98" t="str">
        <f>IF(ExistingImport!A97 = "", "", ExistingImport!A97)</f>
        <v/>
      </c>
      <c r="B98" t="str">
        <f>IF(ExistingImport!B97 = "", "", ExistingImport!B97)</f>
        <v/>
      </c>
      <c r="C98" t="str">
        <f>IF(ExistingImport!C97 = "", "", ExistingImport!C97)</f>
        <v/>
      </c>
      <c r="D98" t="str">
        <f>IF(ExistingImport!D97 = "", "", ExistingImport!D97)</f>
        <v/>
      </c>
      <c r="E98" t="str">
        <f>IF(ExistingImport!E97 = "", "", ExistingImport!E97)</f>
        <v/>
      </c>
      <c r="F98" t="str">
        <f>IF(ExistingImport!F97 = "", "", ExistingImport!F97)</f>
        <v/>
      </c>
      <c r="G98" t="str">
        <f>IF(ExistingImport!A97 = "", "", ExistingImport!A97)</f>
        <v/>
      </c>
      <c r="H98" t="str">
        <f>IF(ExistingImport!G97 = "", "", ExistingImport!G97)</f>
        <v/>
      </c>
      <c r="I98" t="str">
        <f>IF(ExistingImport!H97 = "", "", ExistingImport!H97)</f>
        <v/>
      </c>
      <c r="J98" t="str">
        <f>IF(ExistingImport!I97 = "", "", ExistingImport!I97)</f>
        <v/>
      </c>
      <c r="K98" t="str">
        <f>IF(ExistingImport!J97 = "", "", ExistingImport!J97)</f>
        <v/>
      </c>
      <c r="L98" t="str">
        <f>IF(ExistingImport!K97 = "", "", ExistingImport!K97)</f>
        <v/>
      </c>
      <c r="M98" s="110" t="str">
        <f>IF(ExistingImport!L97 = "", "", ExistingImport!L97)</f>
        <v/>
      </c>
      <c r="N98" s="111" t="str">
        <f t="shared" si="6"/>
        <v/>
      </c>
      <c r="O98" s="111" t="str">
        <f t="shared" si="7"/>
        <v/>
      </c>
      <c r="P98" s="111" t="str">
        <f t="shared" si="8"/>
        <v/>
      </c>
      <c r="Q98" s="111" t="str">
        <f t="shared" si="9"/>
        <v/>
      </c>
      <c r="R98" s="111" t="str">
        <f t="shared" si="10"/>
        <v/>
      </c>
      <c r="S98" s="7">
        <f t="shared" si="11"/>
        <v>0</v>
      </c>
    </row>
    <row r="99" spans="1:19">
      <c r="A99" t="str">
        <f>IF(ExistingImport!A98 = "", "", ExistingImport!A98)</f>
        <v/>
      </c>
      <c r="B99" t="str">
        <f>IF(ExistingImport!B98 = "", "", ExistingImport!B98)</f>
        <v/>
      </c>
      <c r="C99" t="str">
        <f>IF(ExistingImport!C98 = "", "", ExistingImport!C98)</f>
        <v/>
      </c>
      <c r="D99" t="str">
        <f>IF(ExistingImport!D98 = "", "", ExistingImport!D98)</f>
        <v/>
      </c>
      <c r="E99" t="str">
        <f>IF(ExistingImport!E98 = "", "", ExistingImport!E98)</f>
        <v/>
      </c>
      <c r="F99" t="str">
        <f>IF(ExistingImport!F98 = "", "", ExistingImport!F98)</f>
        <v/>
      </c>
      <c r="G99" t="str">
        <f>IF(ExistingImport!A98 = "", "", ExistingImport!A98)</f>
        <v/>
      </c>
      <c r="H99" t="str">
        <f>IF(ExistingImport!G98 = "", "", ExistingImport!G98)</f>
        <v/>
      </c>
      <c r="I99" t="str">
        <f>IF(ExistingImport!H98 = "", "", ExistingImport!H98)</f>
        <v/>
      </c>
      <c r="J99" t="str">
        <f>IF(ExistingImport!I98 = "", "", ExistingImport!I98)</f>
        <v/>
      </c>
      <c r="K99" t="str">
        <f>IF(ExistingImport!J98 = "", "", ExistingImport!J98)</f>
        <v/>
      </c>
      <c r="L99" t="str">
        <f>IF(ExistingImport!K98 = "", "", ExistingImport!K98)</f>
        <v/>
      </c>
      <c r="M99" s="110" t="str">
        <f>IF(ExistingImport!L98 = "", "", ExistingImport!L98)</f>
        <v/>
      </c>
      <c r="N99" s="111" t="str">
        <f t="shared" si="6"/>
        <v/>
      </c>
      <c r="O99" s="111" t="str">
        <f t="shared" si="7"/>
        <v/>
      </c>
      <c r="P99" s="111" t="str">
        <f t="shared" si="8"/>
        <v/>
      </c>
      <c r="Q99" s="111" t="str">
        <f t="shared" si="9"/>
        <v/>
      </c>
      <c r="R99" s="111" t="str">
        <f t="shared" si="10"/>
        <v/>
      </c>
      <c r="S99" s="7">
        <f t="shared" si="11"/>
        <v>0</v>
      </c>
    </row>
    <row r="100" spans="1:19">
      <c r="A100" t="str">
        <f>IF(ExistingImport!A99 = "", "", ExistingImport!A99)</f>
        <v/>
      </c>
      <c r="B100" t="str">
        <f>IF(ExistingImport!B99 = "", "", ExistingImport!B99)</f>
        <v/>
      </c>
      <c r="C100" t="str">
        <f>IF(ExistingImport!C99 = "", "", ExistingImport!C99)</f>
        <v/>
      </c>
      <c r="D100" t="str">
        <f>IF(ExistingImport!D99 = "", "", ExistingImport!D99)</f>
        <v/>
      </c>
      <c r="E100" t="str">
        <f>IF(ExistingImport!E99 = "", "", ExistingImport!E99)</f>
        <v/>
      </c>
      <c r="F100" t="str">
        <f>IF(ExistingImport!F99 = "", "", ExistingImport!F99)</f>
        <v/>
      </c>
      <c r="G100" t="str">
        <f>IF(ExistingImport!A99 = "", "", ExistingImport!A99)</f>
        <v/>
      </c>
      <c r="H100" t="str">
        <f>IF(ExistingImport!G99 = "", "", ExistingImport!G99)</f>
        <v/>
      </c>
      <c r="I100" t="str">
        <f>IF(ExistingImport!H99 = "", "", ExistingImport!H99)</f>
        <v/>
      </c>
      <c r="J100" t="str">
        <f>IF(ExistingImport!I99 = "", "", ExistingImport!I99)</f>
        <v/>
      </c>
      <c r="K100" t="str">
        <f>IF(ExistingImport!J99 = "", "", ExistingImport!J99)</f>
        <v/>
      </c>
      <c r="L100" t="str">
        <f>IF(ExistingImport!K99 = "", "", ExistingImport!K99)</f>
        <v/>
      </c>
      <c r="M100" s="110" t="str">
        <f>IF(ExistingImport!L99 = "", "", ExistingImport!L99)</f>
        <v/>
      </c>
      <c r="N100" s="111" t="str">
        <f t="shared" si="6"/>
        <v/>
      </c>
      <c r="O100" s="111" t="str">
        <f t="shared" si="7"/>
        <v/>
      </c>
      <c r="P100" s="111" t="str">
        <f t="shared" si="8"/>
        <v/>
      </c>
      <c r="Q100" s="111" t="str">
        <f t="shared" si="9"/>
        <v/>
      </c>
      <c r="R100" s="111" t="str">
        <f t="shared" si="10"/>
        <v/>
      </c>
      <c r="S100" s="7">
        <f t="shared" si="11"/>
        <v>0</v>
      </c>
    </row>
    <row r="101" spans="1:19">
      <c r="A101" t="str">
        <f>IF(ExistingImport!A100 = "", "", ExistingImport!A100)</f>
        <v/>
      </c>
      <c r="B101" t="str">
        <f>IF(ExistingImport!B100 = "", "", ExistingImport!B100)</f>
        <v/>
      </c>
      <c r="C101" t="str">
        <f>IF(ExistingImport!C100 = "", "", ExistingImport!C100)</f>
        <v/>
      </c>
      <c r="D101" t="str">
        <f>IF(ExistingImport!D100 = "", "", ExistingImport!D100)</f>
        <v/>
      </c>
      <c r="E101" t="str">
        <f>IF(ExistingImport!E100 = "", "", ExistingImport!E100)</f>
        <v/>
      </c>
      <c r="F101" t="str">
        <f>IF(ExistingImport!F100 = "", "", ExistingImport!F100)</f>
        <v/>
      </c>
      <c r="G101" t="str">
        <f>IF(ExistingImport!A100 = "", "", ExistingImport!A100)</f>
        <v/>
      </c>
      <c r="H101" t="str">
        <f>IF(ExistingImport!G100 = "", "", ExistingImport!G100)</f>
        <v/>
      </c>
      <c r="I101" t="str">
        <f>IF(ExistingImport!H100 = "", "", ExistingImport!H100)</f>
        <v/>
      </c>
      <c r="J101" t="str">
        <f>IF(ExistingImport!I100 = "", "", ExistingImport!I100)</f>
        <v/>
      </c>
      <c r="K101" t="str">
        <f>IF(ExistingImport!J100 = "", "", ExistingImport!J100)</f>
        <v/>
      </c>
      <c r="L101" t="str">
        <f>IF(ExistingImport!K100 = "", "", ExistingImport!K100)</f>
        <v/>
      </c>
      <c r="M101" s="110" t="str">
        <f>IF(ExistingImport!L100 = "", "", ExistingImport!L100)</f>
        <v/>
      </c>
      <c r="N101" s="111" t="str">
        <f t="shared" si="6"/>
        <v/>
      </c>
      <c r="O101" s="111" t="str">
        <f t="shared" si="7"/>
        <v/>
      </c>
      <c r="P101" s="111" t="str">
        <f t="shared" si="8"/>
        <v/>
      </c>
      <c r="Q101" s="111" t="str">
        <f t="shared" si="9"/>
        <v/>
      </c>
      <c r="R101" s="111" t="str">
        <f t="shared" si="10"/>
        <v/>
      </c>
      <c r="S101" s="7">
        <f t="shared" si="11"/>
        <v>0</v>
      </c>
    </row>
    <row r="102" spans="1:19">
      <c r="A102" t="str">
        <f>IF(ExistingImport!A101 = "", "", ExistingImport!A101)</f>
        <v/>
      </c>
      <c r="B102" t="str">
        <f>IF(ExistingImport!B101 = "", "", ExistingImport!B101)</f>
        <v/>
      </c>
      <c r="C102" t="str">
        <f>IF(ExistingImport!C101 = "", "", ExistingImport!C101)</f>
        <v/>
      </c>
      <c r="D102" t="str">
        <f>IF(ExistingImport!D101 = "", "", ExistingImport!D101)</f>
        <v/>
      </c>
      <c r="E102" t="str">
        <f>IF(ExistingImport!E101 = "", "", ExistingImport!E101)</f>
        <v/>
      </c>
      <c r="F102" t="str">
        <f>IF(ExistingImport!F101 = "", "", ExistingImport!F101)</f>
        <v/>
      </c>
      <c r="G102" t="str">
        <f>IF(ExistingImport!A101 = "", "", ExistingImport!A101)</f>
        <v/>
      </c>
      <c r="H102" t="str">
        <f>IF(ExistingImport!G101 = "", "", ExistingImport!G101)</f>
        <v/>
      </c>
      <c r="I102" t="str">
        <f>IF(ExistingImport!H101 = "", "", ExistingImport!H101)</f>
        <v/>
      </c>
      <c r="J102" t="str">
        <f>IF(ExistingImport!I101 = "", "", ExistingImport!I101)</f>
        <v/>
      </c>
      <c r="K102" t="str">
        <f>IF(ExistingImport!J101 = "", "", ExistingImport!J101)</f>
        <v/>
      </c>
      <c r="L102" t="str">
        <f>IF(ExistingImport!K101 = "", "", ExistingImport!K101)</f>
        <v/>
      </c>
      <c r="M102" s="110" t="str">
        <f>IF(ExistingImport!L101 = "", "", ExistingImport!L101)</f>
        <v/>
      </c>
      <c r="N102" s="111" t="str">
        <f t="shared" si="6"/>
        <v/>
      </c>
      <c r="O102" s="111" t="str">
        <f t="shared" si="7"/>
        <v/>
      </c>
      <c r="P102" s="111" t="str">
        <f t="shared" si="8"/>
        <v/>
      </c>
      <c r="Q102" s="111" t="str">
        <f t="shared" si="9"/>
        <v/>
      </c>
      <c r="R102" s="111" t="str">
        <f t="shared" si="10"/>
        <v/>
      </c>
      <c r="S102" s="7">
        <f t="shared" si="11"/>
        <v>0</v>
      </c>
    </row>
    <row r="103" spans="1:19">
      <c r="A103" t="str">
        <f>IF(ExistingImport!A102 = "", "", ExistingImport!A102)</f>
        <v/>
      </c>
      <c r="B103" t="str">
        <f>IF(ExistingImport!B102 = "", "", ExistingImport!B102)</f>
        <v/>
      </c>
      <c r="C103" t="str">
        <f>IF(ExistingImport!C102 = "", "", ExistingImport!C102)</f>
        <v/>
      </c>
      <c r="D103" t="str">
        <f>IF(ExistingImport!D102 = "", "", ExistingImport!D102)</f>
        <v/>
      </c>
      <c r="E103" t="str">
        <f>IF(ExistingImport!E102 = "", "", ExistingImport!E102)</f>
        <v/>
      </c>
      <c r="F103" t="str">
        <f>IF(ExistingImport!F102 = "", "", ExistingImport!F102)</f>
        <v/>
      </c>
      <c r="G103" t="str">
        <f>IF(ExistingImport!A102 = "", "", ExistingImport!A102)</f>
        <v/>
      </c>
      <c r="H103" t="str">
        <f>IF(ExistingImport!G102 = "", "", ExistingImport!G102)</f>
        <v/>
      </c>
      <c r="I103" t="str">
        <f>IF(ExistingImport!H102 = "", "", ExistingImport!H102)</f>
        <v/>
      </c>
      <c r="J103" t="str">
        <f>IF(ExistingImport!I102 = "", "", ExistingImport!I102)</f>
        <v/>
      </c>
      <c r="K103" t="str">
        <f>IF(ExistingImport!J102 = "", "", ExistingImport!J102)</f>
        <v/>
      </c>
      <c r="L103" t="str">
        <f>IF(ExistingImport!K102 = "", "", ExistingImport!K102)</f>
        <v/>
      </c>
      <c r="M103" s="110" t="str">
        <f>IF(ExistingImport!L102 = "", "", ExistingImport!L102)</f>
        <v/>
      </c>
      <c r="N103" s="111" t="str">
        <f t="shared" si="6"/>
        <v/>
      </c>
      <c r="O103" s="111" t="str">
        <f t="shared" si="7"/>
        <v/>
      </c>
      <c r="P103" s="111" t="str">
        <f t="shared" si="8"/>
        <v/>
      </c>
      <c r="Q103" s="111" t="str">
        <f t="shared" si="9"/>
        <v/>
      </c>
      <c r="R103" s="111" t="str">
        <f t="shared" si="10"/>
        <v/>
      </c>
      <c r="S103" s="7">
        <f t="shared" si="11"/>
        <v>0</v>
      </c>
    </row>
    <row r="104" spans="1:19">
      <c r="A104" t="str">
        <f>IF(ExistingImport!A103 = "", "", ExistingImport!A103)</f>
        <v/>
      </c>
      <c r="B104" t="str">
        <f>IF(ExistingImport!B103 = "", "", ExistingImport!B103)</f>
        <v/>
      </c>
      <c r="C104" t="str">
        <f>IF(ExistingImport!C103 = "", "", ExistingImport!C103)</f>
        <v/>
      </c>
      <c r="D104" t="str">
        <f>IF(ExistingImport!D103 = "", "", ExistingImport!D103)</f>
        <v/>
      </c>
      <c r="E104" t="str">
        <f>IF(ExistingImport!E103 = "", "", ExistingImport!E103)</f>
        <v/>
      </c>
      <c r="F104" t="str">
        <f>IF(ExistingImport!F103 = "", "", ExistingImport!F103)</f>
        <v/>
      </c>
      <c r="G104" t="str">
        <f>IF(ExistingImport!A103 = "", "", ExistingImport!A103)</f>
        <v/>
      </c>
      <c r="H104" t="str">
        <f>IF(ExistingImport!G103 = "", "", ExistingImport!G103)</f>
        <v/>
      </c>
      <c r="I104" t="str">
        <f>IF(ExistingImport!H103 = "", "", ExistingImport!H103)</f>
        <v/>
      </c>
      <c r="J104" t="str">
        <f>IF(ExistingImport!I103 = "", "", ExistingImport!I103)</f>
        <v/>
      </c>
      <c r="K104" t="str">
        <f>IF(ExistingImport!J103 = "", "", ExistingImport!J103)</f>
        <v/>
      </c>
      <c r="L104" t="str">
        <f>IF(ExistingImport!K103 = "", "", ExistingImport!K103)</f>
        <v/>
      </c>
      <c r="M104" s="110" t="str">
        <f>IF(ExistingImport!L103 = "", "", ExistingImport!L103)</f>
        <v/>
      </c>
      <c r="N104" s="111" t="str">
        <f t="shared" si="6"/>
        <v/>
      </c>
      <c r="O104" s="111" t="str">
        <f t="shared" si="7"/>
        <v/>
      </c>
      <c r="P104" s="111" t="str">
        <f t="shared" si="8"/>
        <v/>
      </c>
      <c r="Q104" s="111" t="str">
        <f t="shared" si="9"/>
        <v/>
      </c>
      <c r="R104" s="111" t="str">
        <f t="shared" si="10"/>
        <v/>
      </c>
      <c r="S104" s="7">
        <f t="shared" si="11"/>
        <v>0</v>
      </c>
    </row>
    <row r="105" spans="1:19">
      <c r="A105" t="str">
        <f>IF(ExistingImport!A104 = "", "", ExistingImport!A104)</f>
        <v/>
      </c>
      <c r="B105" t="str">
        <f>IF(ExistingImport!B104 = "", "", ExistingImport!B104)</f>
        <v/>
      </c>
      <c r="C105" t="str">
        <f>IF(ExistingImport!C104 = "", "", ExistingImport!C104)</f>
        <v/>
      </c>
      <c r="D105" t="str">
        <f>IF(ExistingImport!D104 = "", "", ExistingImport!D104)</f>
        <v/>
      </c>
      <c r="E105" t="str">
        <f>IF(ExistingImport!E104 = "", "", ExistingImport!E104)</f>
        <v/>
      </c>
      <c r="F105" t="str">
        <f>IF(ExistingImport!F104 = "", "", ExistingImport!F104)</f>
        <v/>
      </c>
      <c r="G105" t="str">
        <f>IF(ExistingImport!A104 = "", "", ExistingImport!A104)</f>
        <v/>
      </c>
      <c r="H105" t="str">
        <f>IF(ExistingImport!G104 = "", "", ExistingImport!G104)</f>
        <v/>
      </c>
      <c r="I105" t="str">
        <f>IF(ExistingImport!H104 = "", "", ExistingImport!H104)</f>
        <v/>
      </c>
      <c r="J105" t="str">
        <f>IF(ExistingImport!I104 = "", "", ExistingImport!I104)</f>
        <v/>
      </c>
      <c r="K105" t="str">
        <f>IF(ExistingImport!J104 = "", "", ExistingImport!J104)</f>
        <v/>
      </c>
      <c r="L105" t="str">
        <f>IF(ExistingImport!K104 = "", "", ExistingImport!K104)</f>
        <v/>
      </c>
      <c r="M105" s="110" t="str">
        <f>IF(ExistingImport!L104 = "", "", ExistingImport!L104)</f>
        <v/>
      </c>
      <c r="N105" s="111" t="str">
        <f t="shared" si="6"/>
        <v/>
      </c>
      <c r="O105" s="111" t="str">
        <f t="shared" si="7"/>
        <v/>
      </c>
      <c r="P105" s="111" t="str">
        <f t="shared" si="8"/>
        <v/>
      </c>
      <c r="Q105" s="111" t="str">
        <f t="shared" si="9"/>
        <v/>
      </c>
      <c r="R105" s="111" t="str">
        <f t="shared" si="10"/>
        <v/>
      </c>
      <c r="S105" s="7">
        <f t="shared" si="11"/>
        <v>0</v>
      </c>
    </row>
    <row r="106" spans="1:19">
      <c r="A106" t="str">
        <f>IF(ExistingImport!A105 = "", "", ExistingImport!A105)</f>
        <v/>
      </c>
      <c r="B106" t="str">
        <f>IF(ExistingImport!B105 = "", "", ExistingImport!B105)</f>
        <v/>
      </c>
      <c r="C106" t="str">
        <f>IF(ExistingImport!C105 = "", "", ExistingImport!C105)</f>
        <v/>
      </c>
      <c r="D106" t="str">
        <f>IF(ExistingImport!D105 = "", "", ExistingImport!D105)</f>
        <v/>
      </c>
      <c r="E106" t="str">
        <f>IF(ExistingImport!E105 = "", "", ExistingImport!E105)</f>
        <v/>
      </c>
      <c r="F106" t="str">
        <f>IF(ExistingImport!F105 = "", "", ExistingImport!F105)</f>
        <v/>
      </c>
      <c r="G106" t="str">
        <f>IF(ExistingImport!A105 = "", "", ExistingImport!A105)</f>
        <v/>
      </c>
      <c r="H106" t="str">
        <f>IF(ExistingImport!G105 = "", "", ExistingImport!G105)</f>
        <v/>
      </c>
      <c r="I106" t="str">
        <f>IF(ExistingImport!H105 = "", "", ExistingImport!H105)</f>
        <v/>
      </c>
      <c r="J106" t="str">
        <f>IF(ExistingImport!I105 = "", "", ExistingImport!I105)</f>
        <v/>
      </c>
      <c r="K106" t="str">
        <f>IF(ExistingImport!J105 = "", "", ExistingImport!J105)</f>
        <v/>
      </c>
      <c r="L106" t="str">
        <f>IF(ExistingImport!K105 = "", "", ExistingImport!K105)</f>
        <v/>
      </c>
      <c r="M106" s="110" t="str">
        <f>IF(ExistingImport!L105 = "", "", ExistingImport!L105)</f>
        <v/>
      </c>
      <c r="N106" s="111" t="str">
        <f t="shared" si="6"/>
        <v/>
      </c>
      <c r="O106" s="111" t="str">
        <f t="shared" si="7"/>
        <v/>
      </c>
      <c r="P106" s="111" t="str">
        <f t="shared" si="8"/>
        <v/>
      </c>
      <c r="Q106" s="111" t="str">
        <f t="shared" si="9"/>
        <v/>
      </c>
      <c r="R106" s="111" t="str">
        <f t="shared" si="10"/>
        <v/>
      </c>
      <c r="S106" s="7">
        <f t="shared" si="11"/>
        <v>0</v>
      </c>
    </row>
    <row r="107" spans="1:19">
      <c r="A107" t="str">
        <f>IF(ExistingImport!A106 = "", "", ExistingImport!A106)</f>
        <v/>
      </c>
      <c r="B107" t="str">
        <f>IF(ExistingImport!B106 = "", "", ExistingImport!B106)</f>
        <v/>
      </c>
      <c r="C107" t="str">
        <f>IF(ExistingImport!C106 = "", "", ExistingImport!C106)</f>
        <v/>
      </c>
      <c r="D107" t="str">
        <f>IF(ExistingImport!D106 = "", "", ExistingImport!D106)</f>
        <v/>
      </c>
      <c r="E107" t="str">
        <f>IF(ExistingImport!E106 = "", "", ExistingImport!E106)</f>
        <v/>
      </c>
      <c r="F107" t="str">
        <f>IF(ExistingImport!F106 = "", "", ExistingImport!F106)</f>
        <v/>
      </c>
      <c r="G107" t="str">
        <f>IF(ExistingImport!A106 = "", "", ExistingImport!A106)</f>
        <v/>
      </c>
      <c r="H107" t="str">
        <f>IF(ExistingImport!G106 = "", "", ExistingImport!G106)</f>
        <v/>
      </c>
      <c r="I107" t="str">
        <f>IF(ExistingImport!H106 = "", "", ExistingImport!H106)</f>
        <v/>
      </c>
      <c r="J107" t="str">
        <f>IF(ExistingImport!I106 = "", "", ExistingImport!I106)</f>
        <v/>
      </c>
      <c r="K107" t="str">
        <f>IF(ExistingImport!J106 = "", "", ExistingImport!J106)</f>
        <v/>
      </c>
      <c r="L107" t="str">
        <f>IF(ExistingImport!K106 = "", "", ExistingImport!K106)</f>
        <v/>
      </c>
      <c r="M107" s="110" t="str">
        <f>IF(ExistingImport!L106 = "", "", ExistingImport!L106)</f>
        <v/>
      </c>
      <c r="N107" s="111" t="str">
        <f t="shared" si="6"/>
        <v/>
      </c>
      <c r="O107" s="111" t="str">
        <f t="shared" si="7"/>
        <v/>
      </c>
      <c r="P107" s="111" t="str">
        <f t="shared" si="8"/>
        <v/>
      </c>
      <c r="Q107" s="111" t="str">
        <f t="shared" si="9"/>
        <v/>
      </c>
      <c r="R107" s="111" t="str">
        <f t="shared" si="10"/>
        <v/>
      </c>
      <c r="S107" s="7">
        <f t="shared" si="11"/>
        <v>0</v>
      </c>
    </row>
    <row r="108" spans="1:19">
      <c r="A108" t="str">
        <f>IF(ExistingImport!A107 = "", "", ExistingImport!A107)</f>
        <v/>
      </c>
      <c r="B108" t="str">
        <f>IF(ExistingImport!B107 = "", "", ExistingImport!B107)</f>
        <v/>
      </c>
      <c r="C108" t="str">
        <f>IF(ExistingImport!C107 = "", "", ExistingImport!C107)</f>
        <v/>
      </c>
      <c r="D108" t="str">
        <f>IF(ExistingImport!D107 = "", "", ExistingImport!D107)</f>
        <v/>
      </c>
      <c r="E108" t="str">
        <f>IF(ExistingImport!E107 = "", "", ExistingImport!E107)</f>
        <v/>
      </c>
      <c r="F108" t="str">
        <f>IF(ExistingImport!F107 = "", "", ExistingImport!F107)</f>
        <v/>
      </c>
      <c r="G108" t="str">
        <f>IF(ExistingImport!A107 = "", "", ExistingImport!A107)</f>
        <v/>
      </c>
      <c r="H108" t="str">
        <f>IF(ExistingImport!G107 = "", "", ExistingImport!G107)</f>
        <v/>
      </c>
      <c r="I108" t="str">
        <f>IF(ExistingImport!H107 = "", "", ExistingImport!H107)</f>
        <v/>
      </c>
      <c r="J108" t="str">
        <f>IF(ExistingImport!I107 = "", "", ExistingImport!I107)</f>
        <v/>
      </c>
      <c r="K108" t="str">
        <f>IF(ExistingImport!J107 = "", "", ExistingImport!J107)</f>
        <v/>
      </c>
      <c r="L108" t="str">
        <f>IF(ExistingImport!K107 = "", "", ExistingImport!K107)</f>
        <v/>
      </c>
      <c r="M108" s="110" t="str">
        <f>IF(ExistingImport!L107 = "", "", ExistingImport!L107)</f>
        <v/>
      </c>
      <c r="N108" s="111" t="str">
        <f t="shared" si="6"/>
        <v/>
      </c>
      <c r="O108" s="111" t="str">
        <f t="shared" si="7"/>
        <v/>
      </c>
      <c r="P108" s="111" t="str">
        <f t="shared" si="8"/>
        <v/>
      </c>
      <c r="Q108" s="111" t="str">
        <f t="shared" si="9"/>
        <v/>
      </c>
      <c r="R108" s="111" t="str">
        <f t="shared" si="10"/>
        <v/>
      </c>
      <c r="S108" s="7">
        <f t="shared" si="11"/>
        <v>0</v>
      </c>
    </row>
    <row r="109" spans="1:19">
      <c r="A109" t="str">
        <f>IF(ExistingImport!A108 = "", "", ExistingImport!A108)</f>
        <v/>
      </c>
      <c r="B109" t="str">
        <f>IF(ExistingImport!B108 = "", "", ExistingImport!B108)</f>
        <v/>
      </c>
      <c r="C109" t="str">
        <f>IF(ExistingImport!C108 = "", "", ExistingImport!C108)</f>
        <v/>
      </c>
      <c r="D109" t="str">
        <f>IF(ExistingImport!D108 = "", "", ExistingImport!D108)</f>
        <v/>
      </c>
      <c r="E109" t="str">
        <f>IF(ExistingImport!E108 = "", "", ExistingImport!E108)</f>
        <v/>
      </c>
      <c r="F109" t="str">
        <f>IF(ExistingImport!F108 = "", "", ExistingImport!F108)</f>
        <v/>
      </c>
      <c r="G109" t="str">
        <f>IF(ExistingImport!A108 = "", "", ExistingImport!A108)</f>
        <v/>
      </c>
      <c r="H109" t="str">
        <f>IF(ExistingImport!G108 = "", "", ExistingImport!G108)</f>
        <v/>
      </c>
      <c r="I109" t="str">
        <f>IF(ExistingImport!H108 = "", "", ExistingImport!H108)</f>
        <v/>
      </c>
      <c r="J109" t="str">
        <f>IF(ExistingImport!I108 = "", "", ExistingImport!I108)</f>
        <v/>
      </c>
      <c r="K109" t="str">
        <f>IF(ExistingImport!J108 = "", "", ExistingImport!J108)</f>
        <v/>
      </c>
      <c r="L109" t="str">
        <f>IF(ExistingImport!K108 = "", "", ExistingImport!K108)</f>
        <v/>
      </c>
      <c r="M109" s="110" t="str">
        <f>IF(ExistingImport!L108 = "", "", ExistingImport!L108)</f>
        <v/>
      </c>
      <c r="N109" s="111" t="str">
        <f t="shared" si="6"/>
        <v/>
      </c>
      <c r="O109" s="111" t="str">
        <f t="shared" si="7"/>
        <v/>
      </c>
      <c r="P109" s="111" t="str">
        <f t="shared" si="8"/>
        <v/>
      </c>
      <c r="Q109" s="111" t="str">
        <f t="shared" si="9"/>
        <v/>
      </c>
      <c r="R109" s="111" t="str">
        <f t="shared" si="10"/>
        <v/>
      </c>
      <c r="S109" s="7">
        <f t="shared" si="11"/>
        <v>0</v>
      </c>
    </row>
    <row r="110" spans="1:19">
      <c r="A110" t="str">
        <f>IF(ExistingImport!A109 = "", "", ExistingImport!A109)</f>
        <v/>
      </c>
      <c r="B110" t="str">
        <f>IF(ExistingImport!B109 = "", "", ExistingImport!B109)</f>
        <v/>
      </c>
      <c r="C110" t="str">
        <f>IF(ExistingImport!C109 = "", "", ExistingImport!C109)</f>
        <v/>
      </c>
      <c r="D110" t="str">
        <f>IF(ExistingImport!D109 = "", "", ExistingImport!D109)</f>
        <v/>
      </c>
      <c r="E110" t="str">
        <f>IF(ExistingImport!E109 = "", "", ExistingImport!E109)</f>
        <v/>
      </c>
      <c r="F110" t="str">
        <f>IF(ExistingImport!F109 = "", "", ExistingImport!F109)</f>
        <v/>
      </c>
      <c r="G110" t="str">
        <f>IF(ExistingImport!A109 = "", "", ExistingImport!A109)</f>
        <v/>
      </c>
      <c r="H110" t="str">
        <f>IF(ExistingImport!G109 = "", "", ExistingImport!G109)</f>
        <v/>
      </c>
      <c r="I110" t="str">
        <f>IF(ExistingImport!H109 = "", "", ExistingImport!H109)</f>
        <v/>
      </c>
      <c r="J110" t="str">
        <f>IF(ExistingImport!I109 = "", "", ExistingImport!I109)</f>
        <v/>
      </c>
      <c r="K110" t="str">
        <f>IF(ExistingImport!J109 = "", "", ExistingImport!J109)</f>
        <v/>
      </c>
      <c r="L110" t="str">
        <f>IF(ExistingImport!K109 = "", "", ExistingImport!K109)</f>
        <v/>
      </c>
      <c r="M110" s="110" t="str">
        <f>IF(ExistingImport!L109 = "", "", ExistingImport!L109)</f>
        <v/>
      </c>
      <c r="N110" s="111" t="str">
        <f t="shared" si="6"/>
        <v/>
      </c>
      <c r="O110" s="111" t="str">
        <f t="shared" si="7"/>
        <v/>
      </c>
      <c r="P110" s="111" t="str">
        <f t="shared" si="8"/>
        <v/>
      </c>
      <c r="Q110" s="111" t="str">
        <f t="shared" si="9"/>
        <v/>
      </c>
      <c r="R110" s="111" t="str">
        <f t="shared" si="10"/>
        <v/>
      </c>
      <c r="S110" s="7">
        <f t="shared" si="11"/>
        <v>0</v>
      </c>
    </row>
    <row r="111" spans="1:19">
      <c r="A111" t="str">
        <f>IF(ExistingImport!A110 = "", "", ExistingImport!A110)</f>
        <v/>
      </c>
      <c r="B111" t="str">
        <f>IF(ExistingImport!B110 = "", "", ExistingImport!B110)</f>
        <v/>
      </c>
      <c r="C111" t="str">
        <f>IF(ExistingImport!C110 = "", "", ExistingImport!C110)</f>
        <v/>
      </c>
      <c r="D111" t="str">
        <f>IF(ExistingImport!D110 = "", "", ExistingImport!D110)</f>
        <v/>
      </c>
      <c r="E111" t="str">
        <f>IF(ExistingImport!E110 = "", "", ExistingImport!E110)</f>
        <v/>
      </c>
      <c r="F111" t="str">
        <f>IF(ExistingImport!F110 = "", "", ExistingImport!F110)</f>
        <v/>
      </c>
      <c r="G111" t="str">
        <f>IF(ExistingImport!A110 = "", "", ExistingImport!A110)</f>
        <v/>
      </c>
      <c r="H111" t="str">
        <f>IF(ExistingImport!G110 = "", "", ExistingImport!G110)</f>
        <v/>
      </c>
      <c r="I111" t="str">
        <f>IF(ExistingImport!H110 = "", "", ExistingImport!H110)</f>
        <v/>
      </c>
      <c r="J111" t="str">
        <f>IF(ExistingImport!I110 = "", "", ExistingImport!I110)</f>
        <v/>
      </c>
      <c r="K111" t="str">
        <f>IF(ExistingImport!J110 = "", "", ExistingImport!J110)</f>
        <v/>
      </c>
      <c r="L111" t="str">
        <f>IF(ExistingImport!K110 = "", "", ExistingImport!K110)</f>
        <v/>
      </c>
      <c r="M111" s="110" t="str">
        <f>IF(ExistingImport!L110 = "", "", ExistingImport!L110)</f>
        <v/>
      </c>
      <c r="N111" s="111" t="str">
        <f t="shared" si="6"/>
        <v/>
      </c>
      <c r="O111" s="111" t="str">
        <f t="shared" si="7"/>
        <v/>
      </c>
      <c r="P111" s="111" t="str">
        <f t="shared" si="8"/>
        <v/>
      </c>
      <c r="Q111" s="111" t="str">
        <f t="shared" si="9"/>
        <v/>
      </c>
      <c r="R111" s="111" t="str">
        <f t="shared" si="10"/>
        <v/>
      </c>
      <c r="S111" s="7">
        <f t="shared" si="11"/>
        <v>0</v>
      </c>
    </row>
    <row r="112" spans="1:19">
      <c r="A112" t="str">
        <f>IF(ExistingImport!A111 = "", "", ExistingImport!A111)</f>
        <v/>
      </c>
      <c r="B112" t="str">
        <f>IF(ExistingImport!B111 = "", "", ExistingImport!B111)</f>
        <v/>
      </c>
      <c r="C112" t="str">
        <f>IF(ExistingImport!C111 = "", "", ExistingImport!C111)</f>
        <v/>
      </c>
      <c r="D112" t="str">
        <f>IF(ExistingImport!D111 = "", "", ExistingImport!D111)</f>
        <v/>
      </c>
      <c r="E112" t="str">
        <f>IF(ExistingImport!E111 = "", "", ExistingImport!E111)</f>
        <v/>
      </c>
      <c r="F112" t="str">
        <f>IF(ExistingImport!F111 = "", "", ExistingImport!F111)</f>
        <v/>
      </c>
      <c r="G112" t="str">
        <f>IF(ExistingImport!A111 = "", "", ExistingImport!A111)</f>
        <v/>
      </c>
      <c r="H112" t="str">
        <f>IF(ExistingImport!G111 = "", "", ExistingImport!G111)</f>
        <v/>
      </c>
      <c r="I112" t="str">
        <f>IF(ExistingImport!H111 = "", "", ExistingImport!H111)</f>
        <v/>
      </c>
      <c r="J112" t="str">
        <f>IF(ExistingImport!I111 = "", "", ExistingImport!I111)</f>
        <v/>
      </c>
      <c r="K112" t="str">
        <f>IF(ExistingImport!J111 = "", "", ExistingImport!J111)</f>
        <v/>
      </c>
      <c r="L112" t="str">
        <f>IF(ExistingImport!K111 = "", "", ExistingImport!K111)</f>
        <v/>
      </c>
      <c r="M112" s="110" t="str">
        <f>IF(ExistingImport!L111 = "", "", ExistingImport!L111)</f>
        <v/>
      </c>
      <c r="N112" s="111" t="str">
        <f t="shared" si="6"/>
        <v/>
      </c>
      <c r="O112" s="111" t="str">
        <f t="shared" si="7"/>
        <v/>
      </c>
      <c r="P112" s="111" t="str">
        <f t="shared" si="8"/>
        <v/>
      </c>
      <c r="Q112" s="111" t="str">
        <f t="shared" si="9"/>
        <v/>
      </c>
      <c r="R112" s="111" t="str">
        <f t="shared" si="10"/>
        <v/>
      </c>
      <c r="S112" s="7">
        <f t="shared" si="11"/>
        <v>0</v>
      </c>
    </row>
    <row r="113" spans="1:19">
      <c r="A113" t="str">
        <f>IF(ExistingImport!A112 = "", "", ExistingImport!A112)</f>
        <v/>
      </c>
      <c r="B113" t="str">
        <f>IF(ExistingImport!B112 = "", "", ExistingImport!B112)</f>
        <v/>
      </c>
      <c r="C113" t="str">
        <f>IF(ExistingImport!C112 = "", "", ExistingImport!C112)</f>
        <v/>
      </c>
      <c r="D113" t="str">
        <f>IF(ExistingImport!D112 = "", "", ExistingImport!D112)</f>
        <v/>
      </c>
      <c r="E113" t="str">
        <f>IF(ExistingImport!E112 = "", "", ExistingImport!E112)</f>
        <v/>
      </c>
      <c r="F113" t="str">
        <f>IF(ExistingImport!F112 = "", "", ExistingImport!F112)</f>
        <v/>
      </c>
      <c r="G113" t="str">
        <f>IF(ExistingImport!A112 = "", "", ExistingImport!A112)</f>
        <v/>
      </c>
      <c r="H113" t="str">
        <f>IF(ExistingImport!G112 = "", "", ExistingImport!G112)</f>
        <v/>
      </c>
      <c r="I113" t="str">
        <f>IF(ExistingImport!H112 = "", "", ExistingImport!H112)</f>
        <v/>
      </c>
      <c r="J113" t="str">
        <f>IF(ExistingImport!I112 = "", "", ExistingImport!I112)</f>
        <v/>
      </c>
      <c r="K113" t="str">
        <f>IF(ExistingImport!J112 = "", "", ExistingImport!J112)</f>
        <v/>
      </c>
      <c r="L113" t="str">
        <f>IF(ExistingImport!K112 = "", "", ExistingImport!K112)</f>
        <v/>
      </c>
      <c r="M113" s="110" t="str">
        <f>IF(ExistingImport!L112 = "", "", ExistingImport!L112)</f>
        <v/>
      </c>
      <c r="N113" s="111" t="str">
        <f t="shared" si="6"/>
        <v/>
      </c>
      <c r="O113" s="111" t="str">
        <f t="shared" si="7"/>
        <v/>
      </c>
      <c r="P113" s="111" t="str">
        <f t="shared" si="8"/>
        <v/>
      </c>
      <c r="Q113" s="111" t="str">
        <f t="shared" si="9"/>
        <v/>
      </c>
      <c r="R113" s="111" t="str">
        <f t="shared" si="10"/>
        <v/>
      </c>
      <c r="S113" s="7">
        <f t="shared" si="11"/>
        <v>0</v>
      </c>
    </row>
    <row r="114" spans="1:19">
      <c r="A114" t="str">
        <f>IF(ExistingImport!A113 = "", "", ExistingImport!A113)</f>
        <v/>
      </c>
      <c r="B114" t="str">
        <f>IF(ExistingImport!B113 = "", "", ExistingImport!B113)</f>
        <v/>
      </c>
      <c r="C114" t="str">
        <f>IF(ExistingImport!C113 = "", "", ExistingImport!C113)</f>
        <v/>
      </c>
      <c r="D114" t="str">
        <f>IF(ExistingImport!D113 = "", "", ExistingImport!D113)</f>
        <v/>
      </c>
      <c r="E114" t="str">
        <f>IF(ExistingImport!E113 = "", "", ExistingImport!E113)</f>
        <v/>
      </c>
      <c r="F114" t="str">
        <f>IF(ExistingImport!F113 = "", "", ExistingImport!F113)</f>
        <v/>
      </c>
      <c r="G114" t="str">
        <f>IF(ExistingImport!A113 = "", "", ExistingImport!A113)</f>
        <v/>
      </c>
      <c r="H114" t="str">
        <f>IF(ExistingImport!G113 = "", "", ExistingImport!G113)</f>
        <v/>
      </c>
      <c r="I114" t="str">
        <f>IF(ExistingImport!H113 = "", "", ExistingImport!H113)</f>
        <v/>
      </c>
      <c r="J114" t="str">
        <f>IF(ExistingImport!I113 = "", "", ExistingImport!I113)</f>
        <v/>
      </c>
      <c r="K114" t="str">
        <f>IF(ExistingImport!J113 = "", "", ExistingImport!J113)</f>
        <v/>
      </c>
      <c r="L114" t="str">
        <f>IF(ExistingImport!K113 = "", "", ExistingImport!K113)</f>
        <v/>
      </c>
      <c r="M114" s="110" t="str">
        <f>IF(ExistingImport!L113 = "", "", ExistingImport!L113)</f>
        <v/>
      </c>
      <c r="N114" s="111" t="str">
        <f t="shared" si="6"/>
        <v/>
      </c>
      <c r="O114" s="111" t="str">
        <f t="shared" si="7"/>
        <v/>
      </c>
      <c r="P114" s="111" t="str">
        <f t="shared" si="8"/>
        <v/>
      </c>
      <c r="Q114" s="111" t="str">
        <f t="shared" si="9"/>
        <v/>
      </c>
      <c r="R114" s="111" t="str">
        <f t="shared" si="10"/>
        <v/>
      </c>
      <c r="S114" s="7">
        <f t="shared" si="11"/>
        <v>0</v>
      </c>
    </row>
    <row r="115" spans="1:19">
      <c r="A115" t="str">
        <f>IF(ExistingImport!A114 = "", "", ExistingImport!A114)</f>
        <v/>
      </c>
      <c r="B115" t="str">
        <f>IF(ExistingImport!B114 = "", "", ExistingImport!B114)</f>
        <v/>
      </c>
      <c r="C115" t="str">
        <f>IF(ExistingImport!C114 = "", "", ExistingImport!C114)</f>
        <v/>
      </c>
      <c r="D115" t="str">
        <f>IF(ExistingImport!D114 = "", "", ExistingImport!D114)</f>
        <v/>
      </c>
      <c r="E115" t="str">
        <f>IF(ExistingImport!E114 = "", "", ExistingImport!E114)</f>
        <v/>
      </c>
      <c r="F115" t="str">
        <f>IF(ExistingImport!F114 = "", "", ExistingImport!F114)</f>
        <v/>
      </c>
      <c r="G115" t="str">
        <f>IF(ExistingImport!A114 = "", "", ExistingImport!A114)</f>
        <v/>
      </c>
      <c r="H115" t="str">
        <f>IF(ExistingImport!G114 = "", "", ExistingImport!G114)</f>
        <v/>
      </c>
      <c r="I115" t="str">
        <f>IF(ExistingImport!H114 = "", "", ExistingImport!H114)</f>
        <v/>
      </c>
      <c r="J115" t="str">
        <f>IF(ExistingImport!I114 = "", "", ExistingImport!I114)</f>
        <v/>
      </c>
      <c r="K115" t="str">
        <f>IF(ExistingImport!J114 = "", "", ExistingImport!J114)</f>
        <v/>
      </c>
      <c r="L115" t="str">
        <f>IF(ExistingImport!K114 = "", "", ExistingImport!K114)</f>
        <v/>
      </c>
      <c r="M115" s="110" t="str">
        <f>IF(ExistingImport!L114 = "", "", ExistingImport!L114)</f>
        <v/>
      </c>
      <c r="N115" s="111" t="str">
        <f t="shared" si="6"/>
        <v/>
      </c>
      <c r="O115" s="111" t="str">
        <f t="shared" si="7"/>
        <v/>
      </c>
      <c r="P115" s="111" t="str">
        <f t="shared" si="8"/>
        <v/>
      </c>
      <c r="Q115" s="111" t="str">
        <f t="shared" si="9"/>
        <v/>
      </c>
      <c r="R115" s="111" t="str">
        <f t="shared" si="10"/>
        <v/>
      </c>
      <c r="S115" s="7">
        <f t="shared" si="11"/>
        <v>0</v>
      </c>
    </row>
    <row r="116" spans="1:19">
      <c r="A116" t="str">
        <f>IF(ExistingImport!A115 = "", "", ExistingImport!A115)</f>
        <v/>
      </c>
      <c r="B116" t="str">
        <f>IF(ExistingImport!B115 = "", "", ExistingImport!B115)</f>
        <v/>
      </c>
      <c r="C116" t="str">
        <f>IF(ExistingImport!C115 = "", "", ExistingImport!C115)</f>
        <v/>
      </c>
      <c r="D116" t="str">
        <f>IF(ExistingImport!D115 = "", "", ExistingImport!D115)</f>
        <v/>
      </c>
      <c r="E116" t="str">
        <f>IF(ExistingImport!E115 = "", "", ExistingImport!E115)</f>
        <v/>
      </c>
      <c r="F116" t="str">
        <f>IF(ExistingImport!F115 = "", "", ExistingImport!F115)</f>
        <v/>
      </c>
      <c r="G116" t="str">
        <f>IF(ExistingImport!A115 = "", "", ExistingImport!A115)</f>
        <v/>
      </c>
      <c r="H116" t="str">
        <f>IF(ExistingImport!G115 = "", "", ExistingImport!G115)</f>
        <v/>
      </c>
      <c r="I116" t="str">
        <f>IF(ExistingImport!H115 = "", "", ExistingImport!H115)</f>
        <v/>
      </c>
      <c r="J116" t="str">
        <f>IF(ExistingImport!I115 = "", "", ExistingImport!I115)</f>
        <v/>
      </c>
      <c r="K116" t="str">
        <f>IF(ExistingImport!J115 = "", "", ExistingImport!J115)</f>
        <v/>
      </c>
      <c r="L116" t="str">
        <f>IF(ExistingImport!K115 = "", "", ExistingImport!K115)</f>
        <v/>
      </c>
      <c r="M116" s="110" t="str">
        <f>IF(ExistingImport!L115 = "", "", ExistingImport!L115)</f>
        <v/>
      </c>
      <c r="N116" s="111" t="str">
        <f t="shared" si="6"/>
        <v/>
      </c>
      <c r="O116" s="111" t="str">
        <f t="shared" si="7"/>
        <v/>
      </c>
      <c r="P116" s="111" t="str">
        <f t="shared" si="8"/>
        <v/>
      </c>
      <c r="Q116" s="111" t="str">
        <f t="shared" si="9"/>
        <v/>
      </c>
      <c r="R116" s="111" t="str">
        <f t="shared" si="10"/>
        <v/>
      </c>
      <c r="S116" s="7">
        <f t="shared" si="11"/>
        <v>0</v>
      </c>
    </row>
    <row r="117" spans="1:19">
      <c r="A117" t="str">
        <f>IF(ExistingImport!A116 = "", "", ExistingImport!A116)</f>
        <v/>
      </c>
      <c r="B117" t="str">
        <f>IF(ExistingImport!B116 = "", "", ExistingImport!B116)</f>
        <v/>
      </c>
      <c r="C117" t="str">
        <f>IF(ExistingImport!C116 = "", "", ExistingImport!C116)</f>
        <v/>
      </c>
      <c r="D117" t="str">
        <f>IF(ExistingImport!D116 = "", "", ExistingImport!D116)</f>
        <v/>
      </c>
      <c r="E117" t="str">
        <f>IF(ExistingImport!E116 = "", "", ExistingImport!E116)</f>
        <v/>
      </c>
      <c r="F117" t="str">
        <f>IF(ExistingImport!F116 = "", "", ExistingImport!F116)</f>
        <v/>
      </c>
      <c r="G117" t="str">
        <f>IF(ExistingImport!A116 = "", "", ExistingImport!A116)</f>
        <v/>
      </c>
      <c r="H117" t="str">
        <f>IF(ExistingImport!G116 = "", "", ExistingImport!G116)</f>
        <v/>
      </c>
      <c r="I117" t="str">
        <f>IF(ExistingImport!H116 = "", "", ExistingImport!H116)</f>
        <v/>
      </c>
      <c r="J117" t="str">
        <f>IF(ExistingImport!I116 = "", "", ExistingImport!I116)</f>
        <v/>
      </c>
      <c r="K117" t="str">
        <f>IF(ExistingImport!J116 = "", "", ExistingImport!J116)</f>
        <v/>
      </c>
      <c r="L117" t="str">
        <f>IF(ExistingImport!K116 = "", "", ExistingImport!K116)</f>
        <v/>
      </c>
      <c r="M117" s="110" t="str">
        <f>IF(ExistingImport!L116 = "", "", ExistingImport!L116)</f>
        <v/>
      </c>
      <c r="N117" s="111" t="str">
        <f t="shared" si="6"/>
        <v/>
      </c>
      <c r="O117" s="111" t="str">
        <f t="shared" si="7"/>
        <v/>
      </c>
      <c r="P117" s="111" t="str">
        <f t="shared" si="8"/>
        <v/>
      </c>
      <c r="Q117" s="111" t="str">
        <f t="shared" si="9"/>
        <v/>
      </c>
      <c r="R117" s="111" t="str">
        <f t="shared" si="10"/>
        <v/>
      </c>
      <c r="S117" s="7">
        <f t="shared" si="11"/>
        <v>0</v>
      </c>
    </row>
    <row r="118" spans="1:19">
      <c r="A118" t="str">
        <f>IF(ExistingImport!A117 = "", "", ExistingImport!A117)</f>
        <v/>
      </c>
      <c r="B118" t="str">
        <f>IF(ExistingImport!B117 = "", "", ExistingImport!B117)</f>
        <v/>
      </c>
      <c r="C118" t="str">
        <f>IF(ExistingImport!C117 = "", "", ExistingImport!C117)</f>
        <v/>
      </c>
      <c r="D118" t="str">
        <f>IF(ExistingImport!D117 = "", "", ExistingImport!D117)</f>
        <v/>
      </c>
      <c r="E118" t="str">
        <f>IF(ExistingImport!E117 = "", "", ExistingImport!E117)</f>
        <v/>
      </c>
      <c r="F118" t="str">
        <f>IF(ExistingImport!F117 = "", "", ExistingImport!F117)</f>
        <v/>
      </c>
      <c r="G118" t="str">
        <f>IF(ExistingImport!A117 = "", "", ExistingImport!A117)</f>
        <v/>
      </c>
      <c r="H118" t="str">
        <f>IF(ExistingImport!G117 = "", "", ExistingImport!G117)</f>
        <v/>
      </c>
      <c r="I118" t="str">
        <f>IF(ExistingImport!H117 = "", "", ExistingImport!H117)</f>
        <v/>
      </c>
      <c r="J118" t="str">
        <f>IF(ExistingImport!I117 = "", "", ExistingImport!I117)</f>
        <v/>
      </c>
      <c r="K118" t="str">
        <f>IF(ExistingImport!J117 = "", "", ExistingImport!J117)</f>
        <v/>
      </c>
      <c r="L118" t="str">
        <f>IF(ExistingImport!K117 = "", "", ExistingImport!K117)</f>
        <v/>
      </c>
      <c r="M118" s="110" t="str">
        <f>IF(ExistingImport!L117 = "", "", ExistingImport!L117)</f>
        <v/>
      </c>
      <c r="N118" s="111" t="str">
        <f t="shared" si="6"/>
        <v/>
      </c>
      <c r="O118" s="111" t="str">
        <f t="shared" si="7"/>
        <v/>
      </c>
      <c r="P118" s="111" t="str">
        <f t="shared" si="8"/>
        <v/>
      </c>
      <c r="Q118" s="111" t="str">
        <f t="shared" si="9"/>
        <v/>
      </c>
      <c r="R118" s="111" t="str">
        <f t="shared" si="10"/>
        <v/>
      </c>
      <c r="S118" s="7">
        <f t="shared" si="11"/>
        <v>0</v>
      </c>
    </row>
    <row r="119" spans="1:19">
      <c r="A119" t="str">
        <f>IF(ExistingImport!A118 = "", "", ExistingImport!A118)</f>
        <v/>
      </c>
      <c r="B119" t="str">
        <f>IF(ExistingImport!B118 = "", "", ExistingImport!B118)</f>
        <v/>
      </c>
      <c r="C119" t="str">
        <f>IF(ExistingImport!C118 = "", "", ExistingImport!C118)</f>
        <v/>
      </c>
      <c r="D119" t="str">
        <f>IF(ExistingImport!D118 = "", "", ExistingImport!D118)</f>
        <v/>
      </c>
      <c r="E119" t="str">
        <f>IF(ExistingImport!E118 = "", "", ExistingImport!E118)</f>
        <v/>
      </c>
      <c r="F119" t="str">
        <f>IF(ExistingImport!F118 = "", "", ExistingImport!F118)</f>
        <v/>
      </c>
      <c r="G119" t="str">
        <f>IF(ExistingImport!A118 = "", "", ExistingImport!A118)</f>
        <v/>
      </c>
      <c r="H119" t="str">
        <f>IF(ExistingImport!G118 = "", "", ExistingImport!G118)</f>
        <v/>
      </c>
      <c r="I119" t="str">
        <f>IF(ExistingImport!H118 = "", "", ExistingImport!H118)</f>
        <v/>
      </c>
      <c r="J119" t="str">
        <f>IF(ExistingImport!I118 = "", "", ExistingImport!I118)</f>
        <v/>
      </c>
      <c r="K119" t="str">
        <f>IF(ExistingImport!J118 = "", "", ExistingImport!J118)</f>
        <v/>
      </c>
      <c r="L119" t="str">
        <f>IF(ExistingImport!K118 = "", "", ExistingImport!K118)</f>
        <v/>
      </c>
      <c r="M119" s="110" t="str">
        <f>IF(ExistingImport!L118 = "", "", ExistingImport!L118)</f>
        <v/>
      </c>
      <c r="N119" s="111" t="str">
        <f t="shared" si="6"/>
        <v/>
      </c>
      <c r="O119" s="111" t="str">
        <f t="shared" si="7"/>
        <v/>
      </c>
      <c r="P119" s="111" t="str">
        <f t="shared" si="8"/>
        <v/>
      </c>
      <c r="Q119" s="111" t="str">
        <f t="shared" si="9"/>
        <v/>
      </c>
      <c r="R119" s="111" t="str">
        <f t="shared" si="10"/>
        <v/>
      </c>
      <c r="S119" s="7">
        <f t="shared" si="11"/>
        <v>0</v>
      </c>
    </row>
    <row r="120" spans="1:19">
      <c r="A120" t="str">
        <f>IF(ExistingImport!A119 = "", "", ExistingImport!A119)</f>
        <v/>
      </c>
      <c r="B120" t="str">
        <f>IF(ExistingImport!B119 = "", "", ExistingImport!B119)</f>
        <v/>
      </c>
      <c r="C120" t="str">
        <f>IF(ExistingImport!C119 = "", "", ExistingImport!C119)</f>
        <v/>
      </c>
      <c r="D120" t="str">
        <f>IF(ExistingImport!D119 = "", "", ExistingImport!D119)</f>
        <v/>
      </c>
      <c r="E120" t="str">
        <f>IF(ExistingImport!E119 = "", "", ExistingImport!E119)</f>
        <v/>
      </c>
      <c r="F120" t="str">
        <f>IF(ExistingImport!F119 = "", "", ExistingImport!F119)</f>
        <v/>
      </c>
      <c r="G120" t="str">
        <f>IF(ExistingImport!A119 = "", "", ExistingImport!A119)</f>
        <v/>
      </c>
      <c r="H120" t="str">
        <f>IF(ExistingImport!G119 = "", "", ExistingImport!G119)</f>
        <v/>
      </c>
      <c r="I120" t="str">
        <f>IF(ExistingImport!H119 = "", "", ExistingImport!H119)</f>
        <v/>
      </c>
      <c r="J120" t="str">
        <f>IF(ExistingImport!I119 = "", "", ExistingImport!I119)</f>
        <v/>
      </c>
      <c r="K120" t="str">
        <f>IF(ExistingImport!J119 = "", "", ExistingImport!J119)</f>
        <v/>
      </c>
      <c r="L120" t="str">
        <f>IF(ExistingImport!K119 = "", "", ExistingImport!K119)</f>
        <v/>
      </c>
      <c r="M120" s="110" t="str">
        <f>IF(ExistingImport!L119 = "", "", ExistingImport!L119)</f>
        <v/>
      </c>
      <c r="N120" s="111" t="str">
        <f t="shared" si="6"/>
        <v/>
      </c>
      <c r="O120" s="111" t="str">
        <f t="shared" si="7"/>
        <v/>
      </c>
      <c r="P120" s="111" t="str">
        <f t="shared" si="8"/>
        <v/>
      </c>
      <c r="Q120" s="111" t="str">
        <f t="shared" si="9"/>
        <v/>
      </c>
      <c r="R120" s="111" t="str">
        <f t="shared" si="10"/>
        <v/>
      </c>
      <c r="S120" s="7">
        <f t="shared" si="11"/>
        <v>0</v>
      </c>
    </row>
    <row r="121" spans="1:19">
      <c r="A121" t="str">
        <f>IF(ExistingImport!A120 = "", "", ExistingImport!A120)</f>
        <v/>
      </c>
      <c r="B121" t="str">
        <f>IF(ExistingImport!B120 = "", "", ExistingImport!B120)</f>
        <v/>
      </c>
      <c r="C121" t="str">
        <f>IF(ExistingImport!C120 = "", "", ExistingImport!C120)</f>
        <v/>
      </c>
      <c r="D121" t="str">
        <f>IF(ExistingImport!D120 = "", "", ExistingImport!D120)</f>
        <v/>
      </c>
      <c r="E121" t="str">
        <f>IF(ExistingImport!E120 = "", "", ExistingImport!E120)</f>
        <v/>
      </c>
      <c r="F121" t="str">
        <f>IF(ExistingImport!F120 = "", "", ExistingImport!F120)</f>
        <v/>
      </c>
      <c r="G121" t="str">
        <f>IF(ExistingImport!A120 = "", "", ExistingImport!A120)</f>
        <v/>
      </c>
      <c r="H121" t="str">
        <f>IF(ExistingImport!G120 = "", "", ExistingImport!G120)</f>
        <v/>
      </c>
      <c r="I121" t="str">
        <f>IF(ExistingImport!H120 = "", "", ExistingImport!H120)</f>
        <v/>
      </c>
      <c r="J121" t="str">
        <f>IF(ExistingImport!I120 = "", "", ExistingImport!I120)</f>
        <v/>
      </c>
      <c r="K121" t="str">
        <f>IF(ExistingImport!J120 = "", "", ExistingImport!J120)</f>
        <v/>
      </c>
      <c r="L121" t="str">
        <f>IF(ExistingImport!K120 = "", "", ExistingImport!K120)</f>
        <v/>
      </c>
      <c r="M121" s="110" t="str">
        <f>IF(ExistingImport!L120 = "", "", ExistingImport!L120)</f>
        <v/>
      </c>
      <c r="N121" s="111" t="str">
        <f t="shared" si="6"/>
        <v/>
      </c>
      <c r="O121" s="111" t="str">
        <f t="shared" si="7"/>
        <v/>
      </c>
      <c r="P121" s="111" t="str">
        <f t="shared" si="8"/>
        <v/>
      </c>
      <c r="Q121" s="111" t="str">
        <f t="shared" si="9"/>
        <v/>
      </c>
      <c r="R121" s="111" t="str">
        <f t="shared" si="10"/>
        <v/>
      </c>
      <c r="S121" s="7">
        <f t="shared" si="11"/>
        <v>0</v>
      </c>
    </row>
    <row r="122" spans="1:19">
      <c r="A122" t="str">
        <f>IF(ExistingImport!A121 = "", "", ExistingImport!A121)</f>
        <v/>
      </c>
      <c r="B122" t="str">
        <f>IF(ExistingImport!B121 = "", "", ExistingImport!B121)</f>
        <v/>
      </c>
      <c r="C122" t="str">
        <f>IF(ExistingImport!C121 = "", "", ExistingImport!C121)</f>
        <v/>
      </c>
      <c r="D122" t="str">
        <f>IF(ExistingImport!D121 = "", "", ExistingImport!D121)</f>
        <v/>
      </c>
      <c r="E122" t="str">
        <f>IF(ExistingImport!E121 = "", "", ExistingImport!E121)</f>
        <v/>
      </c>
      <c r="F122" t="str">
        <f>IF(ExistingImport!F121 = "", "", ExistingImport!F121)</f>
        <v/>
      </c>
      <c r="G122" t="str">
        <f>IF(ExistingImport!A121 = "", "", ExistingImport!A121)</f>
        <v/>
      </c>
      <c r="H122" t="str">
        <f>IF(ExistingImport!G121 = "", "", ExistingImport!G121)</f>
        <v/>
      </c>
      <c r="I122" t="str">
        <f>IF(ExistingImport!H121 = "", "", ExistingImport!H121)</f>
        <v/>
      </c>
      <c r="J122" t="str">
        <f>IF(ExistingImport!I121 = "", "", ExistingImport!I121)</f>
        <v/>
      </c>
      <c r="K122" t="str">
        <f>IF(ExistingImport!J121 = "", "", ExistingImport!J121)</f>
        <v/>
      </c>
      <c r="L122" t="str">
        <f>IF(ExistingImport!K121 = "", "", ExistingImport!K121)</f>
        <v/>
      </c>
      <c r="M122" s="110" t="str">
        <f>IF(ExistingImport!L121 = "", "", ExistingImport!L121)</f>
        <v/>
      </c>
      <c r="N122" s="111" t="str">
        <f t="shared" si="6"/>
        <v/>
      </c>
      <c r="O122" s="111" t="str">
        <f t="shared" si="7"/>
        <v/>
      </c>
      <c r="P122" s="111" t="str">
        <f t="shared" si="8"/>
        <v/>
      </c>
      <c r="Q122" s="111" t="str">
        <f t="shared" si="9"/>
        <v/>
      </c>
      <c r="R122" s="111" t="str">
        <f t="shared" si="10"/>
        <v/>
      </c>
      <c r="S122" s="7">
        <f t="shared" si="11"/>
        <v>0</v>
      </c>
    </row>
    <row r="123" spans="1:19">
      <c r="A123" t="str">
        <f>IF(ExistingImport!A122 = "", "", ExistingImport!A122)</f>
        <v/>
      </c>
      <c r="B123" t="str">
        <f>IF(ExistingImport!B122 = "", "", ExistingImport!B122)</f>
        <v/>
      </c>
      <c r="C123" t="str">
        <f>IF(ExistingImport!C122 = "", "", ExistingImport!C122)</f>
        <v/>
      </c>
      <c r="D123" t="str">
        <f>IF(ExistingImport!D122 = "", "", ExistingImport!D122)</f>
        <v/>
      </c>
      <c r="E123" t="str">
        <f>IF(ExistingImport!E122 = "", "", ExistingImport!E122)</f>
        <v/>
      </c>
      <c r="F123" t="str">
        <f>IF(ExistingImport!F122 = "", "", ExistingImport!F122)</f>
        <v/>
      </c>
      <c r="G123" t="str">
        <f>IF(ExistingImport!A122 = "", "", ExistingImport!A122)</f>
        <v/>
      </c>
      <c r="H123" t="str">
        <f>IF(ExistingImport!G122 = "", "", ExistingImport!G122)</f>
        <v/>
      </c>
      <c r="I123" t="str">
        <f>IF(ExistingImport!H122 = "", "", ExistingImport!H122)</f>
        <v/>
      </c>
      <c r="J123" t="str">
        <f>IF(ExistingImport!I122 = "", "", ExistingImport!I122)</f>
        <v/>
      </c>
      <c r="K123" t="str">
        <f>IF(ExistingImport!J122 = "", "", ExistingImport!J122)</f>
        <v/>
      </c>
      <c r="L123" t="str">
        <f>IF(ExistingImport!K122 = "", "", ExistingImport!K122)</f>
        <v/>
      </c>
      <c r="M123" s="110" t="str">
        <f>IF(ExistingImport!L122 = "", "", ExistingImport!L122)</f>
        <v/>
      </c>
      <c r="N123" s="111" t="str">
        <f t="shared" si="6"/>
        <v/>
      </c>
      <c r="O123" s="111" t="str">
        <f t="shared" si="7"/>
        <v/>
      </c>
      <c r="P123" s="111" t="str">
        <f t="shared" si="8"/>
        <v/>
      </c>
      <c r="Q123" s="111" t="str">
        <f t="shared" si="9"/>
        <v/>
      </c>
      <c r="R123" s="111" t="str">
        <f t="shared" si="10"/>
        <v/>
      </c>
      <c r="S123" s="7">
        <f t="shared" si="11"/>
        <v>0</v>
      </c>
    </row>
    <row r="124" spans="1:19">
      <c r="A124" t="str">
        <f>IF(ExistingImport!A123 = "", "", ExistingImport!A123)</f>
        <v/>
      </c>
      <c r="B124" t="str">
        <f>IF(ExistingImport!B123 = "", "", ExistingImport!B123)</f>
        <v/>
      </c>
      <c r="C124" t="str">
        <f>IF(ExistingImport!C123 = "", "", ExistingImport!C123)</f>
        <v/>
      </c>
      <c r="D124" t="str">
        <f>IF(ExistingImport!D123 = "", "", ExistingImport!D123)</f>
        <v/>
      </c>
      <c r="E124" t="str">
        <f>IF(ExistingImport!E123 = "", "", ExistingImport!E123)</f>
        <v/>
      </c>
      <c r="F124" t="str">
        <f>IF(ExistingImport!F123 = "", "", ExistingImport!F123)</f>
        <v/>
      </c>
      <c r="G124" t="str">
        <f>IF(ExistingImport!A123 = "", "", ExistingImport!A123)</f>
        <v/>
      </c>
      <c r="H124" t="str">
        <f>IF(ExistingImport!G123 = "", "", ExistingImport!G123)</f>
        <v/>
      </c>
      <c r="I124" t="str">
        <f>IF(ExistingImport!H123 = "", "", ExistingImport!H123)</f>
        <v/>
      </c>
      <c r="J124" t="str">
        <f>IF(ExistingImport!I123 = "", "", ExistingImport!I123)</f>
        <v/>
      </c>
      <c r="K124" t="str">
        <f>IF(ExistingImport!J123 = "", "", ExistingImport!J123)</f>
        <v/>
      </c>
      <c r="L124" t="str">
        <f>IF(ExistingImport!K123 = "", "", ExistingImport!K123)</f>
        <v/>
      </c>
      <c r="M124" s="110" t="str">
        <f>IF(ExistingImport!L123 = "", "", ExistingImport!L123)</f>
        <v/>
      </c>
      <c r="N124" s="111" t="str">
        <f t="shared" si="6"/>
        <v/>
      </c>
      <c r="O124" s="111" t="str">
        <f t="shared" si="7"/>
        <v/>
      </c>
      <c r="P124" s="111" t="str">
        <f t="shared" si="8"/>
        <v/>
      </c>
      <c r="Q124" s="111" t="str">
        <f t="shared" si="9"/>
        <v/>
      </c>
      <c r="R124" s="111" t="str">
        <f t="shared" si="10"/>
        <v/>
      </c>
      <c r="S124" s="7">
        <f t="shared" si="11"/>
        <v>0</v>
      </c>
    </row>
    <row r="125" spans="1:19">
      <c r="A125" t="str">
        <f>IF(ExistingImport!A124 = "", "", ExistingImport!A124)</f>
        <v/>
      </c>
      <c r="B125" t="str">
        <f>IF(ExistingImport!B124 = "", "", ExistingImport!B124)</f>
        <v/>
      </c>
      <c r="C125" t="str">
        <f>IF(ExistingImport!C124 = "", "", ExistingImport!C124)</f>
        <v/>
      </c>
      <c r="D125" t="str">
        <f>IF(ExistingImport!D124 = "", "", ExistingImport!D124)</f>
        <v/>
      </c>
      <c r="E125" t="str">
        <f>IF(ExistingImport!E124 = "", "", ExistingImport!E124)</f>
        <v/>
      </c>
      <c r="F125" t="str">
        <f>IF(ExistingImport!F124 = "", "", ExistingImport!F124)</f>
        <v/>
      </c>
      <c r="G125" t="str">
        <f>IF(ExistingImport!A124 = "", "", ExistingImport!A124)</f>
        <v/>
      </c>
      <c r="H125" t="str">
        <f>IF(ExistingImport!G124 = "", "", ExistingImport!G124)</f>
        <v/>
      </c>
      <c r="I125" t="str">
        <f>IF(ExistingImport!H124 = "", "", ExistingImport!H124)</f>
        <v/>
      </c>
      <c r="J125" t="str">
        <f>IF(ExistingImport!I124 = "", "", ExistingImport!I124)</f>
        <v/>
      </c>
      <c r="K125" t="str">
        <f>IF(ExistingImport!J124 = "", "", ExistingImport!J124)</f>
        <v/>
      </c>
      <c r="L125" t="str">
        <f>IF(ExistingImport!K124 = "", "", ExistingImport!K124)</f>
        <v/>
      </c>
      <c r="M125" s="110" t="str">
        <f>IF(ExistingImport!L124 = "", "", ExistingImport!L124)</f>
        <v/>
      </c>
      <c r="N125" s="111" t="str">
        <f t="shared" si="6"/>
        <v/>
      </c>
      <c r="O125" s="111" t="str">
        <f t="shared" si="7"/>
        <v/>
      </c>
      <c r="P125" s="111" t="str">
        <f t="shared" si="8"/>
        <v/>
      </c>
      <c r="Q125" s="111" t="str">
        <f t="shared" si="9"/>
        <v/>
      </c>
      <c r="R125" s="111" t="str">
        <f t="shared" si="10"/>
        <v/>
      </c>
      <c r="S125" s="7">
        <f t="shared" si="11"/>
        <v>0</v>
      </c>
    </row>
    <row r="126" spans="1:19">
      <c r="A126" t="str">
        <f>IF(ExistingImport!A125 = "", "", ExistingImport!A125)</f>
        <v/>
      </c>
      <c r="B126" t="str">
        <f>IF(ExistingImport!B125 = "", "", ExistingImport!B125)</f>
        <v/>
      </c>
      <c r="C126" t="str">
        <f>IF(ExistingImport!C125 = "", "", ExistingImport!C125)</f>
        <v/>
      </c>
      <c r="D126" t="str">
        <f>IF(ExistingImport!D125 = "", "", ExistingImport!D125)</f>
        <v/>
      </c>
      <c r="E126" t="str">
        <f>IF(ExistingImport!E125 = "", "", ExistingImport!E125)</f>
        <v/>
      </c>
      <c r="F126" t="str">
        <f>IF(ExistingImport!F125 = "", "", ExistingImport!F125)</f>
        <v/>
      </c>
      <c r="G126" t="str">
        <f>IF(ExistingImport!A125 = "", "", ExistingImport!A125)</f>
        <v/>
      </c>
      <c r="H126" t="str">
        <f>IF(ExistingImport!G125 = "", "", ExistingImport!G125)</f>
        <v/>
      </c>
      <c r="I126" t="str">
        <f>IF(ExistingImport!H125 = "", "", ExistingImport!H125)</f>
        <v/>
      </c>
      <c r="J126" t="str">
        <f>IF(ExistingImport!I125 = "", "", ExistingImport!I125)</f>
        <v/>
      </c>
      <c r="K126" t="str">
        <f>IF(ExistingImport!J125 = "", "", ExistingImport!J125)</f>
        <v/>
      </c>
      <c r="L126" t="str">
        <f>IF(ExistingImport!K125 = "", "", ExistingImport!K125)</f>
        <v/>
      </c>
      <c r="M126" s="110" t="str">
        <f>IF(ExistingImport!L125 = "", "", ExistingImport!L125)</f>
        <v/>
      </c>
      <c r="N126" s="111" t="str">
        <f t="shared" si="6"/>
        <v/>
      </c>
      <c r="O126" s="111" t="str">
        <f t="shared" si="7"/>
        <v/>
      </c>
      <c r="P126" s="111" t="str">
        <f t="shared" si="8"/>
        <v/>
      </c>
      <c r="Q126" s="111" t="str">
        <f t="shared" si="9"/>
        <v/>
      </c>
      <c r="R126" s="111" t="str">
        <f t="shared" si="10"/>
        <v/>
      </c>
      <c r="S126" s="7">
        <f t="shared" si="11"/>
        <v>0</v>
      </c>
    </row>
    <row r="127" spans="1:19">
      <c r="A127" t="str">
        <f>IF(ExistingImport!A126 = "", "", ExistingImport!A126)</f>
        <v/>
      </c>
      <c r="B127" t="str">
        <f>IF(ExistingImport!B126 = "", "", ExistingImport!B126)</f>
        <v/>
      </c>
      <c r="C127" t="str">
        <f>IF(ExistingImport!C126 = "", "", ExistingImport!C126)</f>
        <v/>
      </c>
      <c r="D127" t="str">
        <f>IF(ExistingImport!D126 = "", "", ExistingImport!D126)</f>
        <v/>
      </c>
      <c r="E127" t="str">
        <f>IF(ExistingImport!E126 = "", "", ExistingImport!E126)</f>
        <v/>
      </c>
      <c r="F127" t="str">
        <f>IF(ExistingImport!F126 = "", "", ExistingImport!F126)</f>
        <v/>
      </c>
      <c r="G127" t="str">
        <f>IF(ExistingImport!A126 = "", "", ExistingImport!A126)</f>
        <v/>
      </c>
      <c r="H127" t="str">
        <f>IF(ExistingImport!G126 = "", "", ExistingImport!G126)</f>
        <v/>
      </c>
      <c r="I127" t="str">
        <f>IF(ExistingImport!H126 = "", "", ExistingImport!H126)</f>
        <v/>
      </c>
      <c r="J127" t="str">
        <f>IF(ExistingImport!I126 = "", "", ExistingImport!I126)</f>
        <v/>
      </c>
      <c r="K127" t="str">
        <f>IF(ExistingImport!J126 = "", "", ExistingImport!J126)</f>
        <v/>
      </c>
      <c r="L127" t="str">
        <f>IF(ExistingImport!K126 = "", "", ExistingImport!K126)</f>
        <v/>
      </c>
      <c r="M127" s="110" t="str">
        <f>IF(ExistingImport!L126 = "", "", ExistingImport!L126)</f>
        <v/>
      </c>
      <c r="N127" s="111" t="str">
        <f t="shared" si="6"/>
        <v/>
      </c>
      <c r="O127" s="111" t="str">
        <f t="shared" si="7"/>
        <v/>
      </c>
      <c r="P127" s="111" t="str">
        <f t="shared" si="8"/>
        <v/>
      </c>
      <c r="Q127" s="111" t="str">
        <f t="shared" si="9"/>
        <v/>
      </c>
      <c r="R127" s="111" t="str">
        <f t="shared" si="10"/>
        <v/>
      </c>
      <c r="S127" s="7">
        <f t="shared" si="11"/>
        <v>0</v>
      </c>
    </row>
    <row r="128" spans="1:19">
      <c r="A128" t="str">
        <f>IF(ExistingImport!A127 = "", "", ExistingImport!A127)</f>
        <v/>
      </c>
      <c r="B128" t="str">
        <f>IF(ExistingImport!B127 = "", "", ExistingImport!B127)</f>
        <v/>
      </c>
      <c r="C128" t="str">
        <f>IF(ExistingImport!C127 = "", "", ExistingImport!C127)</f>
        <v/>
      </c>
      <c r="D128" t="str">
        <f>IF(ExistingImport!D127 = "", "", ExistingImport!D127)</f>
        <v/>
      </c>
      <c r="E128" t="str">
        <f>IF(ExistingImport!E127 = "", "", ExistingImport!E127)</f>
        <v/>
      </c>
      <c r="F128" t="str">
        <f>IF(ExistingImport!F127 = "", "", ExistingImport!F127)</f>
        <v/>
      </c>
      <c r="G128" t="str">
        <f>IF(ExistingImport!A127 = "", "", ExistingImport!A127)</f>
        <v/>
      </c>
      <c r="H128" t="str">
        <f>IF(ExistingImport!G127 = "", "", ExistingImport!G127)</f>
        <v/>
      </c>
      <c r="I128" t="str">
        <f>IF(ExistingImport!H127 = "", "", ExistingImport!H127)</f>
        <v/>
      </c>
      <c r="J128" t="str">
        <f>IF(ExistingImport!I127 = "", "", ExistingImport!I127)</f>
        <v/>
      </c>
      <c r="K128" t="str">
        <f>IF(ExistingImport!J127 = "", "", ExistingImport!J127)</f>
        <v/>
      </c>
      <c r="L128" t="str">
        <f>IF(ExistingImport!K127 = "", "", ExistingImport!K127)</f>
        <v/>
      </c>
      <c r="M128" s="110" t="str">
        <f>IF(ExistingImport!L127 = "", "", ExistingImport!L127)</f>
        <v/>
      </c>
      <c r="N128" s="111" t="str">
        <f t="shared" si="6"/>
        <v/>
      </c>
      <c r="O128" s="111" t="str">
        <f t="shared" si="7"/>
        <v/>
      </c>
      <c r="P128" s="111" t="str">
        <f t="shared" si="8"/>
        <v/>
      </c>
      <c r="Q128" s="111" t="str">
        <f t="shared" si="9"/>
        <v/>
      </c>
      <c r="R128" s="111" t="str">
        <f t="shared" si="10"/>
        <v/>
      </c>
      <c r="S128" s="7">
        <f t="shared" si="11"/>
        <v>0</v>
      </c>
    </row>
    <row r="129" spans="1:19">
      <c r="A129" t="str">
        <f>IF(ExistingImport!A128 = "", "", ExistingImport!A128)</f>
        <v/>
      </c>
      <c r="B129" t="str">
        <f>IF(ExistingImport!B128 = "", "", ExistingImport!B128)</f>
        <v/>
      </c>
      <c r="C129" t="str">
        <f>IF(ExistingImport!C128 = "", "", ExistingImport!C128)</f>
        <v/>
      </c>
      <c r="D129" t="str">
        <f>IF(ExistingImport!D128 = "", "", ExistingImport!D128)</f>
        <v/>
      </c>
      <c r="E129" t="str">
        <f>IF(ExistingImport!E128 = "", "", ExistingImport!E128)</f>
        <v/>
      </c>
      <c r="F129" t="str">
        <f>IF(ExistingImport!F128 = "", "", ExistingImport!F128)</f>
        <v/>
      </c>
      <c r="G129" t="str">
        <f>IF(ExistingImport!A128 = "", "", ExistingImport!A128)</f>
        <v/>
      </c>
      <c r="H129" t="str">
        <f>IF(ExistingImport!G128 = "", "", ExistingImport!G128)</f>
        <v/>
      </c>
      <c r="I129" t="str">
        <f>IF(ExistingImport!H128 = "", "", ExistingImport!H128)</f>
        <v/>
      </c>
      <c r="J129" t="str">
        <f>IF(ExistingImport!I128 = "", "", ExistingImport!I128)</f>
        <v/>
      </c>
      <c r="K129" t="str">
        <f>IF(ExistingImport!J128 = "", "", ExistingImport!J128)</f>
        <v/>
      </c>
      <c r="L129" t="str">
        <f>IF(ExistingImport!K128 = "", "", ExistingImport!K128)</f>
        <v/>
      </c>
      <c r="M129" s="110" t="str">
        <f>IF(ExistingImport!L128 = "", "", ExistingImport!L128)</f>
        <v/>
      </c>
      <c r="N129" s="111" t="str">
        <f t="shared" si="6"/>
        <v/>
      </c>
      <c r="O129" s="111" t="str">
        <f t="shared" si="7"/>
        <v/>
      </c>
      <c r="P129" s="111" t="str">
        <f t="shared" si="8"/>
        <v/>
      </c>
      <c r="Q129" s="111" t="str">
        <f t="shared" si="9"/>
        <v/>
      </c>
      <c r="R129" s="111" t="str">
        <f t="shared" si="10"/>
        <v/>
      </c>
      <c r="S129" s="7">
        <f t="shared" si="11"/>
        <v>0</v>
      </c>
    </row>
    <row r="130" spans="1:19">
      <c r="A130" t="str">
        <f>IF(ExistingImport!A129 = "", "", ExistingImport!A129)</f>
        <v/>
      </c>
      <c r="B130" t="str">
        <f>IF(ExistingImport!B129 = "", "", ExistingImport!B129)</f>
        <v/>
      </c>
      <c r="C130" t="str">
        <f>IF(ExistingImport!C129 = "", "", ExistingImport!C129)</f>
        <v/>
      </c>
      <c r="D130" t="str">
        <f>IF(ExistingImport!D129 = "", "", ExistingImport!D129)</f>
        <v/>
      </c>
      <c r="E130" t="str">
        <f>IF(ExistingImport!E129 = "", "", ExistingImport!E129)</f>
        <v/>
      </c>
      <c r="F130" t="str">
        <f>IF(ExistingImport!F129 = "", "", ExistingImport!F129)</f>
        <v/>
      </c>
      <c r="G130" t="str">
        <f>IF(ExistingImport!A129 = "", "", ExistingImport!A129)</f>
        <v/>
      </c>
      <c r="H130" t="str">
        <f>IF(ExistingImport!G129 = "", "", ExistingImport!G129)</f>
        <v/>
      </c>
      <c r="I130" t="str">
        <f>IF(ExistingImport!H129 = "", "", ExistingImport!H129)</f>
        <v/>
      </c>
      <c r="J130" t="str">
        <f>IF(ExistingImport!I129 = "", "", ExistingImport!I129)</f>
        <v/>
      </c>
      <c r="K130" t="str">
        <f>IF(ExistingImport!J129 = "", "", ExistingImport!J129)</f>
        <v/>
      </c>
      <c r="L130" t="str">
        <f>IF(ExistingImport!K129 = "", "", ExistingImport!K129)</f>
        <v/>
      </c>
      <c r="M130" s="110" t="str">
        <f>IF(ExistingImport!L129 = "", "", ExistingImport!L129)</f>
        <v/>
      </c>
      <c r="N130" s="111" t="str">
        <f t="shared" si="6"/>
        <v/>
      </c>
      <c r="O130" s="111" t="str">
        <f t="shared" si="7"/>
        <v/>
      </c>
      <c r="P130" s="111" t="str">
        <f t="shared" si="8"/>
        <v/>
      </c>
      <c r="Q130" s="111" t="str">
        <f t="shared" si="9"/>
        <v/>
      </c>
      <c r="R130" s="111" t="str">
        <f t="shared" si="10"/>
        <v/>
      </c>
      <c r="S130" s="7">
        <f t="shared" si="11"/>
        <v>0</v>
      </c>
    </row>
    <row r="131" spans="1:19">
      <c r="A131" t="str">
        <f>IF(ExistingImport!A130 = "", "", ExistingImport!A130)</f>
        <v/>
      </c>
      <c r="B131" t="str">
        <f>IF(ExistingImport!B130 = "", "", ExistingImport!B130)</f>
        <v/>
      </c>
      <c r="C131" t="str">
        <f>IF(ExistingImport!C130 = "", "", ExistingImport!C130)</f>
        <v/>
      </c>
      <c r="D131" t="str">
        <f>IF(ExistingImport!D130 = "", "", ExistingImport!D130)</f>
        <v/>
      </c>
      <c r="E131" t="str">
        <f>IF(ExistingImport!E130 = "", "", ExistingImport!E130)</f>
        <v/>
      </c>
      <c r="F131" t="str">
        <f>IF(ExistingImport!F130 = "", "", ExistingImport!F130)</f>
        <v/>
      </c>
      <c r="G131" t="str">
        <f>IF(ExistingImport!A130 = "", "", ExistingImport!A130)</f>
        <v/>
      </c>
      <c r="H131" t="str">
        <f>IF(ExistingImport!G130 = "", "", ExistingImport!G130)</f>
        <v/>
      </c>
      <c r="I131" t="str">
        <f>IF(ExistingImport!H130 = "", "", ExistingImport!H130)</f>
        <v/>
      </c>
      <c r="J131" t="str">
        <f>IF(ExistingImport!I130 = "", "", ExistingImport!I130)</f>
        <v/>
      </c>
      <c r="K131" t="str">
        <f>IF(ExistingImport!J130 = "", "", ExistingImport!J130)</f>
        <v/>
      </c>
      <c r="L131" t="str">
        <f>IF(ExistingImport!K130 = "", "", ExistingImport!K130)</f>
        <v/>
      </c>
      <c r="M131" s="110" t="str">
        <f>IF(ExistingImport!L130 = "", "", ExistingImport!L130)</f>
        <v/>
      </c>
      <c r="N131" s="111" t="str">
        <f t="shared" si="6"/>
        <v/>
      </c>
      <c r="O131" s="111" t="str">
        <f t="shared" si="7"/>
        <v/>
      </c>
      <c r="P131" s="111" t="str">
        <f t="shared" si="8"/>
        <v/>
      </c>
      <c r="Q131" s="111" t="str">
        <f t="shared" si="9"/>
        <v/>
      </c>
      <c r="R131" s="111" t="str">
        <f t="shared" si="10"/>
        <v/>
      </c>
      <c r="S131" s="7">
        <f t="shared" si="11"/>
        <v>0</v>
      </c>
    </row>
    <row r="132" spans="1:19">
      <c r="A132" t="str">
        <f>IF(ExistingImport!A131 = "", "", ExistingImport!A131)</f>
        <v/>
      </c>
      <c r="B132" t="str">
        <f>IF(ExistingImport!B131 = "", "", ExistingImport!B131)</f>
        <v/>
      </c>
      <c r="C132" t="str">
        <f>IF(ExistingImport!C131 = "", "", ExistingImport!C131)</f>
        <v/>
      </c>
      <c r="D132" t="str">
        <f>IF(ExistingImport!D131 = "", "", ExistingImport!D131)</f>
        <v/>
      </c>
      <c r="E132" t="str">
        <f>IF(ExistingImport!E131 = "", "", ExistingImport!E131)</f>
        <v/>
      </c>
      <c r="F132" t="str">
        <f>IF(ExistingImport!F131 = "", "", ExistingImport!F131)</f>
        <v/>
      </c>
      <c r="G132" t="str">
        <f>IF(ExistingImport!A131 = "", "", ExistingImport!A131)</f>
        <v/>
      </c>
      <c r="H132" t="str">
        <f>IF(ExistingImport!G131 = "", "", ExistingImport!G131)</f>
        <v/>
      </c>
      <c r="I132" t="str">
        <f>IF(ExistingImport!H131 = "", "", ExistingImport!H131)</f>
        <v/>
      </c>
      <c r="J132" t="str">
        <f>IF(ExistingImport!I131 = "", "", ExistingImport!I131)</f>
        <v/>
      </c>
      <c r="K132" t="str">
        <f>IF(ExistingImport!J131 = "", "", ExistingImport!J131)</f>
        <v/>
      </c>
      <c r="L132" t="str">
        <f>IF(ExistingImport!K131 = "", "", ExistingImport!K131)</f>
        <v/>
      </c>
      <c r="M132" s="110" t="str">
        <f>IF(ExistingImport!L131 = "", "", ExistingImport!L131)</f>
        <v/>
      </c>
      <c r="N132" s="111" t="str">
        <f t="shared" ref="N132:N195" si="12">B132</f>
        <v/>
      </c>
      <c r="O132" s="111" t="str">
        <f t="shared" ref="O132:O195" si="13">C132</f>
        <v/>
      </c>
      <c r="P132" s="111" t="str">
        <f t="shared" ref="P132:P195" si="14">D132</f>
        <v/>
      </c>
      <c r="Q132" s="111" t="str">
        <f t="shared" ref="Q132:Q195" si="15">E132</f>
        <v/>
      </c>
      <c r="R132" s="111" t="str">
        <f t="shared" ref="R132:R195" si="16">F132</f>
        <v/>
      </c>
      <c r="S132" s="7">
        <f t="shared" ref="S132:S195" si="17">SUM(N132:R132)</f>
        <v>0</v>
      </c>
    </row>
    <row r="133" spans="1:19">
      <c r="A133" t="str">
        <f>IF(ExistingImport!A132 = "", "", ExistingImport!A132)</f>
        <v/>
      </c>
      <c r="B133" t="str">
        <f>IF(ExistingImport!B132 = "", "", ExistingImport!B132)</f>
        <v/>
      </c>
      <c r="C133" t="str">
        <f>IF(ExistingImport!C132 = "", "", ExistingImport!C132)</f>
        <v/>
      </c>
      <c r="D133" t="str">
        <f>IF(ExistingImport!D132 = "", "", ExistingImport!D132)</f>
        <v/>
      </c>
      <c r="E133" t="str">
        <f>IF(ExistingImport!E132 = "", "", ExistingImport!E132)</f>
        <v/>
      </c>
      <c r="F133" t="str">
        <f>IF(ExistingImport!F132 = "", "", ExistingImport!F132)</f>
        <v/>
      </c>
      <c r="G133" t="str">
        <f>IF(ExistingImport!A132 = "", "", ExistingImport!A132)</f>
        <v/>
      </c>
      <c r="H133" t="str">
        <f>IF(ExistingImport!G132 = "", "", ExistingImport!G132)</f>
        <v/>
      </c>
      <c r="I133" t="str">
        <f>IF(ExistingImport!H132 = "", "", ExistingImport!H132)</f>
        <v/>
      </c>
      <c r="J133" t="str">
        <f>IF(ExistingImport!I132 = "", "", ExistingImport!I132)</f>
        <v/>
      </c>
      <c r="K133" t="str">
        <f>IF(ExistingImport!J132 = "", "", ExistingImport!J132)</f>
        <v/>
      </c>
      <c r="L133" t="str">
        <f>IF(ExistingImport!K132 = "", "", ExistingImport!K132)</f>
        <v/>
      </c>
      <c r="M133" s="110" t="str">
        <f>IF(ExistingImport!L132 = "", "", ExistingImport!L132)</f>
        <v/>
      </c>
      <c r="N133" s="111" t="str">
        <f t="shared" si="12"/>
        <v/>
      </c>
      <c r="O133" s="111" t="str">
        <f t="shared" si="13"/>
        <v/>
      </c>
      <c r="P133" s="111" t="str">
        <f t="shared" si="14"/>
        <v/>
      </c>
      <c r="Q133" s="111" t="str">
        <f t="shared" si="15"/>
        <v/>
      </c>
      <c r="R133" s="111" t="str">
        <f t="shared" si="16"/>
        <v/>
      </c>
      <c r="S133" s="7">
        <f t="shared" si="17"/>
        <v>0</v>
      </c>
    </row>
    <row r="134" spans="1:19">
      <c r="A134" t="str">
        <f>IF(ExistingImport!A133 = "", "", ExistingImport!A133)</f>
        <v/>
      </c>
      <c r="B134" t="str">
        <f>IF(ExistingImport!B133 = "", "", ExistingImport!B133)</f>
        <v/>
      </c>
      <c r="C134" t="str">
        <f>IF(ExistingImport!C133 = "", "", ExistingImport!C133)</f>
        <v/>
      </c>
      <c r="D134" t="str">
        <f>IF(ExistingImport!D133 = "", "", ExistingImport!D133)</f>
        <v/>
      </c>
      <c r="E134" t="str">
        <f>IF(ExistingImport!E133 = "", "", ExistingImport!E133)</f>
        <v/>
      </c>
      <c r="F134" t="str">
        <f>IF(ExistingImport!F133 = "", "", ExistingImport!F133)</f>
        <v/>
      </c>
      <c r="G134" t="str">
        <f>IF(ExistingImport!A133 = "", "", ExistingImport!A133)</f>
        <v/>
      </c>
      <c r="H134" t="str">
        <f>IF(ExistingImport!G133 = "", "", ExistingImport!G133)</f>
        <v/>
      </c>
      <c r="I134" t="str">
        <f>IF(ExistingImport!H133 = "", "", ExistingImport!H133)</f>
        <v/>
      </c>
      <c r="J134" t="str">
        <f>IF(ExistingImport!I133 = "", "", ExistingImport!I133)</f>
        <v/>
      </c>
      <c r="K134" t="str">
        <f>IF(ExistingImport!J133 = "", "", ExistingImport!J133)</f>
        <v/>
      </c>
      <c r="L134" t="str">
        <f>IF(ExistingImport!K133 = "", "", ExistingImport!K133)</f>
        <v/>
      </c>
      <c r="M134" s="110" t="str">
        <f>IF(ExistingImport!L133 = "", "", ExistingImport!L133)</f>
        <v/>
      </c>
      <c r="N134" s="111" t="str">
        <f t="shared" si="12"/>
        <v/>
      </c>
      <c r="O134" s="111" t="str">
        <f t="shared" si="13"/>
        <v/>
      </c>
      <c r="P134" s="111" t="str">
        <f t="shared" si="14"/>
        <v/>
      </c>
      <c r="Q134" s="111" t="str">
        <f t="shared" si="15"/>
        <v/>
      </c>
      <c r="R134" s="111" t="str">
        <f t="shared" si="16"/>
        <v/>
      </c>
      <c r="S134" s="7">
        <f t="shared" si="17"/>
        <v>0</v>
      </c>
    </row>
    <row r="135" spans="1:19">
      <c r="A135" t="str">
        <f>IF(ExistingImport!A134 = "", "", ExistingImport!A134)</f>
        <v/>
      </c>
      <c r="B135" t="str">
        <f>IF(ExistingImport!B134 = "", "", ExistingImport!B134)</f>
        <v/>
      </c>
      <c r="C135" t="str">
        <f>IF(ExistingImport!C134 = "", "", ExistingImport!C134)</f>
        <v/>
      </c>
      <c r="D135" t="str">
        <f>IF(ExistingImport!D134 = "", "", ExistingImport!D134)</f>
        <v/>
      </c>
      <c r="E135" t="str">
        <f>IF(ExistingImport!E134 = "", "", ExistingImport!E134)</f>
        <v/>
      </c>
      <c r="F135" t="str">
        <f>IF(ExistingImport!F134 = "", "", ExistingImport!F134)</f>
        <v/>
      </c>
      <c r="G135" t="str">
        <f>IF(ExistingImport!A134 = "", "", ExistingImport!A134)</f>
        <v/>
      </c>
      <c r="H135" t="str">
        <f>IF(ExistingImport!G134 = "", "", ExistingImport!G134)</f>
        <v/>
      </c>
      <c r="I135" t="str">
        <f>IF(ExistingImport!H134 = "", "", ExistingImport!H134)</f>
        <v/>
      </c>
      <c r="J135" t="str">
        <f>IF(ExistingImport!I134 = "", "", ExistingImport!I134)</f>
        <v/>
      </c>
      <c r="K135" t="str">
        <f>IF(ExistingImport!J134 = "", "", ExistingImport!J134)</f>
        <v/>
      </c>
      <c r="L135" t="str">
        <f>IF(ExistingImport!K134 = "", "", ExistingImport!K134)</f>
        <v/>
      </c>
      <c r="M135" s="110" t="str">
        <f>IF(ExistingImport!L134 = "", "", ExistingImport!L134)</f>
        <v/>
      </c>
      <c r="N135" s="111" t="str">
        <f t="shared" si="12"/>
        <v/>
      </c>
      <c r="O135" s="111" t="str">
        <f t="shared" si="13"/>
        <v/>
      </c>
      <c r="P135" s="111" t="str">
        <f t="shared" si="14"/>
        <v/>
      </c>
      <c r="Q135" s="111" t="str">
        <f t="shared" si="15"/>
        <v/>
      </c>
      <c r="R135" s="111" t="str">
        <f t="shared" si="16"/>
        <v/>
      </c>
      <c r="S135" s="7">
        <f t="shared" si="17"/>
        <v>0</v>
      </c>
    </row>
    <row r="136" spans="1:19">
      <c r="A136" t="str">
        <f>IF(ExistingImport!A135 = "", "", ExistingImport!A135)</f>
        <v/>
      </c>
      <c r="B136" t="str">
        <f>IF(ExistingImport!B135 = "", "", ExistingImport!B135)</f>
        <v/>
      </c>
      <c r="C136" t="str">
        <f>IF(ExistingImport!C135 = "", "", ExistingImport!C135)</f>
        <v/>
      </c>
      <c r="D136" t="str">
        <f>IF(ExistingImport!D135 = "", "", ExistingImport!D135)</f>
        <v/>
      </c>
      <c r="E136" t="str">
        <f>IF(ExistingImport!E135 = "", "", ExistingImport!E135)</f>
        <v/>
      </c>
      <c r="F136" t="str">
        <f>IF(ExistingImport!F135 = "", "", ExistingImport!F135)</f>
        <v/>
      </c>
      <c r="G136" t="str">
        <f>IF(ExistingImport!A135 = "", "", ExistingImport!A135)</f>
        <v/>
      </c>
      <c r="H136" t="str">
        <f>IF(ExistingImport!G135 = "", "", ExistingImport!G135)</f>
        <v/>
      </c>
      <c r="I136" t="str">
        <f>IF(ExistingImport!H135 = "", "", ExistingImport!H135)</f>
        <v/>
      </c>
      <c r="J136" t="str">
        <f>IF(ExistingImport!I135 = "", "", ExistingImport!I135)</f>
        <v/>
      </c>
      <c r="K136" t="str">
        <f>IF(ExistingImport!J135 = "", "", ExistingImport!J135)</f>
        <v/>
      </c>
      <c r="L136" t="str">
        <f>IF(ExistingImport!K135 = "", "", ExistingImport!K135)</f>
        <v/>
      </c>
      <c r="M136" s="110" t="str">
        <f>IF(ExistingImport!L135 = "", "", ExistingImport!L135)</f>
        <v/>
      </c>
      <c r="N136" s="111" t="str">
        <f t="shared" si="12"/>
        <v/>
      </c>
      <c r="O136" s="111" t="str">
        <f t="shared" si="13"/>
        <v/>
      </c>
      <c r="P136" s="111" t="str">
        <f t="shared" si="14"/>
        <v/>
      </c>
      <c r="Q136" s="111" t="str">
        <f t="shared" si="15"/>
        <v/>
      </c>
      <c r="R136" s="111" t="str">
        <f t="shared" si="16"/>
        <v/>
      </c>
      <c r="S136" s="7">
        <f t="shared" si="17"/>
        <v>0</v>
      </c>
    </row>
    <row r="137" spans="1:19">
      <c r="A137" t="str">
        <f>IF(ExistingImport!A136 = "", "", ExistingImport!A136)</f>
        <v/>
      </c>
      <c r="B137" t="str">
        <f>IF(ExistingImport!B136 = "", "", ExistingImport!B136)</f>
        <v/>
      </c>
      <c r="C137" t="str">
        <f>IF(ExistingImport!C136 = "", "", ExistingImport!C136)</f>
        <v/>
      </c>
      <c r="D137" t="str">
        <f>IF(ExistingImport!D136 = "", "", ExistingImport!D136)</f>
        <v/>
      </c>
      <c r="E137" t="str">
        <f>IF(ExistingImport!E136 = "", "", ExistingImport!E136)</f>
        <v/>
      </c>
      <c r="F137" t="str">
        <f>IF(ExistingImport!F136 = "", "", ExistingImport!F136)</f>
        <v/>
      </c>
      <c r="G137" t="str">
        <f>IF(ExistingImport!A136 = "", "", ExistingImport!A136)</f>
        <v/>
      </c>
      <c r="H137" t="str">
        <f>IF(ExistingImport!G136 = "", "", ExistingImport!G136)</f>
        <v/>
      </c>
      <c r="I137" t="str">
        <f>IF(ExistingImport!H136 = "", "", ExistingImport!H136)</f>
        <v/>
      </c>
      <c r="J137" t="str">
        <f>IF(ExistingImport!I136 = "", "", ExistingImport!I136)</f>
        <v/>
      </c>
      <c r="K137" t="str">
        <f>IF(ExistingImport!J136 = "", "", ExistingImport!J136)</f>
        <v/>
      </c>
      <c r="L137" t="str">
        <f>IF(ExistingImport!K136 = "", "", ExistingImport!K136)</f>
        <v/>
      </c>
      <c r="M137" s="110" t="str">
        <f>IF(ExistingImport!L136 = "", "", ExistingImport!L136)</f>
        <v/>
      </c>
      <c r="N137" s="111" t="str">
        <f t="shared" si="12"/>
        <v/>
      </c>
      <c r="O137" s="111" t="str">
        <f t="shared" si="13"/>
        <v/>
      </c>
      <c r="P137" s="111" t="str">
        <f t="shared" si="14"/>
        <v/>
      </c>
      <c r="Q137" s="111" t="str">
        <f t="shared" si="15"/>
        <v/>
      </c>
      <c r="R137" s="111" t="str">
        <f t="shared" si="16"/>
        <v/>
      </c>
      <c r="S137" s="7">
        <f t="shared" si="17"/>
        <v>0</v>
      </c>
    </row>
    <row r="138" spans="1:19">
      <c r="A138" t="str">
        <f>IF(ExistingImport!A137 = "", "", ExistingImport!A137)</f>
        <v/>
      </c>
      <c r="B138" t="str">
        <f>IF(ExistingImport!B137 = "", "", ExistingImport!B137)</f>
        <v/>
      </c>
      <c r="C138" t="str">
        <f>IF(ExistingImport!C137 = "", "", ExistingImport!C137)</f>
        <v/>
      </c>
      <c r="D138" t="str">
        <f>IF(ExistingImport!D137 = "", "", ExistingImport!D137)</f>
        <v/>
      </c>
      <c r="E138" t="str">
        <f>IF(ExistingImport!E137 = "", "", ExistingImport!E137)</f>
        <v/>
      </c>
      <c r="F138" t="str">
        <f>IF(ExistingImport!F137 = "", "", ExistingImport!F137)</f>
        <v/>
      </c>
      <c r="G138" t="str">
        <f>IF(ExistingImport!A137 = "", "", ExistingImport!A137)</f>
        <v/>
      </c>
      <c r="H138" t="str">
        <f>IF(ExistingImport!G137 = "", "", ExistingImport!G137)</f>
        <v/>
      </c>
      <c r="I138" t="str">
        <f>IF(ExistingImport!H137 = "", "", ExistingImport!H137)</f>
        <v/>
      </c>
      <c r="J138" t="str">
        <f>IF(ExistingImport!I137 = "", "", ExistingImport!I137)</f>
        <v/>
      </c>
      <c r="K138" t="str">
        <f>IF(ExistingImport!J137 = "", "", ExistingImport!J137)</f>
        <v/>
      </c>
      <c r="L138" t="str">
        <f>IF(ExistingImport!K137 = "", "", ExistingImport!K137)</f>
        <v/>
      </c>
      <c r="M138" s="110" t="str">
        <f>IF(ExistingImport!L137 = "", "", ExistingImport!L137)</f>
        <v/>
      </c>
      <c r="N138" s="111" t="str">
        <f t="shared" si="12"/>
        <v/>
      </c>
      <c r="O138" s="111" t="str">
        <f t="shared" si="13"/>
        <v/>
      </c>
      <c r="P138" s="111" t="str">
        <f t="shared" si="14"/>
        <v/>
      </c>
      <c r="Q138" s="111" t="str">
        <f t="shared" si="15"/>
        <v/>
      </c>
      <c r="R138" s="111" t="str">
        <f t="shared" si="16"/>
        <v/>
      </c>
      <c r="S138" s="7">
        <f t="shared" si="17"/>
        <v>0</v>
      </c>
    </row>
    <row r="139" spans="1:19">
      <c r="A139" t="str">
        <f>IF(ExistingImport!A138 = "", "", ExistingImport!A138)</f>
        <v/>
      </c>
      <c r="B139" t="str">
        <f>IF(ExistingImport!B138 = "", "", ExistingImport!B138)</f>
        <v/>
      </c>
      <c r="C139" t="str">
        <f>IF(ExistingImport!C138 = "", "", ExistingImport!C138)</f>
        <v/>
      </c>
      <c r="D139" t="str">
        <f>IF(ExistingImport!D138 = "", "", ExistingImport!D138)</f>
        <v/>
      </c>
      <c r="E139" t="str">
        <f>IF(ExistingImport!E138 = "", "", ExistingImport!E138)</f>
        <v/>
      </c>
      <c r="F139" t="str">
        <f>IF(ExistingImport!F138 = "", "", ExistingImport!F138)</f>
        <v/>
      </c>
      <c r="G139" t="str">
        <f>IF(ExistingImport!A138 = "", "", ExistingImport!A138)</f>
        <v/>
      </c>
      <c r="H139" t="str">
        <f>IF(ExistingImport!G138 = "", "", ExistingImport!G138)</f>
        <v/>
      </c>
      <c r="I139" t="str">
        <f>IF(ExistingImport!H138 = "", "", ExistingImport!H138)</f>
        <v/>
      </c>
      <c r="J139" t="str">
        <f>IF(ExistingImport!I138 = "", "", ExistingImport!I138)</f>
        <v/>
      </c>
      <c r="K139" t="str">
        <f>IF(ExistingImport!J138 = "", "", ExistingImport!J138)</f>
        <v/>
      </c>
      <c r="L139" t="str">
        <f>IF(ExistingImport!K138 = "", "", ExistingImport!K138)</f>
        <v/>
      </c>
      <c r="M139" s="110" t="str">
        <f>IF(ExistingImport!L138 = "", "", ExistingImport!L138)</f>
        <v/>
      </c>
      <c r="N139" s="111" t="str">
        <f t="shared" si="12"/>
        <v/>
      </c>
      <c r="O139" s="111" t="str">
        <f t="shared" si="13"/>
        <v/>
      </c>
      <c r="P139" s="111" t="str">
        <f t="shared" si="14"/>
        <v/>
      </c>
      <c r="Q139" s="111" t="str">
        <f t="shared" si="15"/>
        <v/>
      </c>
      <c r="R139" s="111" t="str">
        <f t="shared" si="16"/>
        <v/>
      </c>
      <c r="S139" s="7">
        <f t="shared" si="17"/>
        <v>0</v>
      </c>
    </row>
    <row r="140" spans="1:19">
      <c r="A140" t="str">
        <f>IF(ExistingImport!A139 = "", "", ExistingImport!A139)</f>
        <v/>
      </c>
      <c r="B140" t="str">
        <f>IF(ExistingImport!B139 = "", "", ExistingImport!B139)</f>
        <v/>
      </c>
      <c r="C140" t="str">
        <f>IF(ExistingImport!C139 = "", "", ExistingImport!C139)</f>
        <v/>
      </c>
      <c r="D140" t="str">
        <f>IF(ExistingImport!D139 = "", "", ExistingImport!D139)</f>
        <v/>
      </c>
      <c r="E140" t="str">
        <f>IF(ExistingImport!E139 = "", "", ExistingImport!E139)</f>
        <v/>
      </c>
      <c r="F140" t="str">
        <f>IF(ExistingImport!F139 = "", "", ExistingImport!F139)</f>
        <v/>
      </c>
      <c r="G140" t="str">
        <f>IF(ExistingImport!A139 = "", "", ExistingImport!A139)</f>
        <v/>
      </c>
      <c r="H140" t="str">
        <f>IF(ExistingImport!G139 = "", "", ExistingImport!G139)</f>
        <v/>
      </c>
      <c r="I140" t="str">
        <f>IF(ExistingImport!H139 = "", "", ExistingImport!H139)</f>
        <v/>
      </c>
      <c r="J140" t="str">
        <f>IF(ExistingImport!I139 = "", "", ExistingImport!I139)</f>
        <v/>
      </c>
      <c r="K140" t="str">
        <f>IF(ExistingImport!J139 = "", "", ExistingImport!J139)</f>
        <v/>
      </c>
      <c r="L140" t="str">
        <f>IF(ExistingImport!K139 = "", "", ExistingImport!K139)</f>
        <v/>
      </c>
      <c r="M140" s="110" t="str">
        <f>IF(ExistingImport!L139 = "", "", ExistingImport!L139)</f>
        <v/>
      </c>
      <c r="N140" s="111" t="str">
        <f t="shared" si="12"/>
        <v/>
      </c>
      <c r="O140" s="111" t="str">
        <f t="shared" si="13"/>
        <v/>
      </c>
      <c r="P140" s="111" t="str">
        <f t="shared" si="14"/>
        <v/>
      </c>
      <c r="Q140" s="111" t="str">
        <f t="shared" si="15"/>
        <v/>
      </c>
      <c r="R140" s="111" t="str">
        <f t="shared" si="16"/>
        <v/>
      </c>
      <c r="S140" s="7">
        <f t="shared" si="17"/>
        <v>0</v>
      </c>
    </row>
    <row r="141" spans="1:19">
      <c r="A141" t="str">
        <f>IF(ExistingImport!A140 = "", "", ExistingImport!A140)</f>
        <v/>
      </c>
      <c r="B141" t="str">
        <f>IF(ExistingImport!B140 = "", "", ExistingImport!B140)</f>
        <v/>
      </c>
      <c r="C141" t="str">
        <f>IF(ExistingImport!C140 = "", "", ExistingImport!C140)</f>
        <v/>
      </c>
      <c r="D141" t="str">
        <f>IF(ExistingImport!D140 = "", "", ExistingImport!D140)</f>
        <v/>
      </c>
      <c r="E141" t="str">
        <f>IF(ExistingImport!E140 = "", "", ExistingImport!E140)</f>
        <v/>
      </c>
      <c r="F141" t="str">
        <f>IF(ExistingImport!F140 = "", "", ExistingImport!F140)</f>
        <v/>
      </c>
      <c r="G141" t="str">
        <f>IF(ExistingImport!A140 = "", "", ExistingImport!A140)</f>
        <v/>
      </c>
      <c r="H141" t="str">
        <f>IF(ExistingImport!G140 = "", "", ExistingImport!G140)</f>
        <v/>
      </c>
      <c r="I141" t="str">
        <f>IF(ExistingImport!H140 = "", "", ExistingImport!H140)</f>
        <v/>
      </c>
      <c r="J141" t="str">
        <f>IF(ExistingImport!I140 = "", "", ExistingImport!I140)</f>
        <v/>
      </c>
      <c r="K141" t="str">
        <f>IF(ExistingImport!J140 = "", "", ExistingImport!J140)</f>
        <v/>
      </c>
      <c r="L141" t="str">
        <f>IF(ExistingImport!K140 = "", "", ExistingImport!K140)</f>
        <v/>
      </c>
      <c r="M141" s="110" t="str">
        <f>IF(ExistingImport!L140 = "", "", ExistingImport!L140)</f>
        <v/>
      </c>
      <c r="N141" s="111" t="str">
        <f t="shared" si="12"/>
        <v/>
      </c>
      <c r="O141" s="111" t="str">
        <f t="shared" si="13"/>
        <v/>
      </c>
      <c r="P141" s="111" t="str">
        <f t="shared" si="14"/>
        <v/>
      </c>
      <c r="Q141" s="111" t="str">
        <f t="shared" si="15"/>
        <v/>
      </c>
      <c r="R141" s="111" t="str">
        <f t="shared" si="16"/>
        <v/>
      </c>
      <c r="S141" s="7">
        <f t="shared" si="17"/>
        <v>0</v>
      </c>
    </row>
    <row r="142" spans="1:19">
      <c r="A142" t="str">
        <f>IF(ExistingImport!A141 = "", "", ExistingImport!A141)</f>
        <v/>
      </c>
      <c r="B142" t="str">
        <f>IF(ExistingImport!B141 = "", "", ExistingImport!B141)</f>
        <v/>
      </c>
      <c r="C142" t="str">
        <f>IF(ExistingImport!C141 = "", "", ExistingImport!C141)</f>
        <v/>
      </c>
      <c r="D142" t="str">
        <f>IF(ExistingImport!D141 = "", "", ExistingImport!D141)</f>
        <v/>
      </c>
      <c r="E142" t="str">
        <f>IF(ExistingImport!E141 = "", "", ExistingImport!E141)</f>
        <v/>
      </c>
      <c r="F142" t="str">
        <f>IF(ExistingImport!F141 = "", "", ExistingImport!F141)</f>
        <v/>
      </c>
      <c r="G142" t="str">
        <f>IF(ExistingImport!A141 = "", "", ExistingImport!A141)</f>
        <v/>
      </c>
      <c r="H142" t="str">
        <f>IF(ExistingImport!G141 = "", "", ExistingImport!G141)</f>
        <v/>
      </c>
      <c r="I142" t="str">
        <f>IF(ExistingImport!H141 = "", "", ExistingImport!H141)</f>
        <v/>
      </c>
      <c r="J142" t="str">
        <f>IF(ExistingImport!I141 = "", "", ExistingImport!I141)</f>
        <v/>
      </c>
      <c r="K142" t="str">
        <f>IF(ExistingImport!J141 = "", "", ExistingImport!J141)</f>
        <v/>
      </c>
      <c r="L142" t="str">
        <f>IF(ExistingImport!K141 = "", "", ExistingImport!K141)</f>
        <v/>
      </c>
      <c r="M142" s="110" t="str">
        <f>IF(ExistingImport!L141 = "", "", ExistingImport!L141)</f>
        <v/>
      </c>
      <c r="N142" s="111" t="str">
        <f t="shared" si="12"/>
        <v/>
      </c>
      <c r="O142" s="111" t="str">
        <f t="shared" si="13"/>
        <v/>
      </c>
      <c r="P142" s="111" t="str">
        <f t="shared" si="14"/>
        <v/>
      </c>
      <c r="Q142" s="111" t="str">
        <f t="shared" si="15"/>
        <v/>
      </c>
      <c r="R142" s="111" t="str">
        <f t="shared" si="16"/>
        <v/>
      </c>
      <c r="S142" s="7">
        <f t="shared" si="17"/>
        <v>0</v>
      </c>
    </row>
    <row r="143" spans="1:19">
      <c r="A143" t="str">
        <f>IF(ExistingImport!A142 = "", "", ExistingImport!A142)</f>
        <v/>
      </c>
      <c r="B143" t="str">
        <f>IF(ExistingImport!B142 = "", "", ExistingImport!B142)</f>
        <v/>
      </c>
      <c r="C143" t="str">
        <f>IF(ExistingImport!C142 = "", "", ExistingImport!C142)</f>
        <v/>
      </c>
      <c r="D143" t="str">
        <f>IF(ExistingImport!D142 = "", "", ExistingImport!D142)</f>
        <v/>
      </c>
      <c r="E143" t="str">
        <f>IF(ExistingImport!E142 = "", "", ExistingImport!E142)</f>
        <v/>
      </c>
      <c r="F143" t="str">
        <f>IF(ExistingImport!F142 = "", "", ExistingImport!F142)</f>
        <v/>
      </c>
      <c r="G143" t="str">
        <f>IF(ExistingImport!A142 = "", "", ExistingImport!A142)</f>
        <v/>
      </c>
      <c r="H143" t="str">
        <f>IF(ExistingImport!G142 = "", "", ExistingImport!G142)</f>
        <v/>
      </c>
      <c r="I143" t="str">
        <f>IF(ExistingImport!H142 = "", "", ExistingImport!H142)</f>
        <v/>
      </c>
      <c r="J143" t="str">
        <f>IF(ExistingImport!I142 = "", "", ExistingImport!I142)</f>
        <v/>
      </c>
      <c r="K143" t="str">
        <f>IF(ExistingImport!J142 = "", "", ExistingImport!J142)</f>
        <v/>
      </c>
      <c r="L143" t="str">
        <f>IF(ExistingImport!K142 = "", "", ExistingImport!K142)</f>
        <v/>
      </c>
      <c r="M143" s="110" t="str">
        <f>IF(ExistingImport!L142 = "", "", ExistingImport!L142)</f>
        <v/>
      </c>
      <c r="N143" s="111" t="str">
        <f t="shared" si="12"/>
        <v/>
      </c>
      <c r="O143" s="111" t="str">
        <f t="shared" si="13"/>
        <v/>
      </c>
      <c r="P143" s="111" t="str">
        <f t="shared" si="14"/>
        <v/>
      </c>
      <c r="Q143" s="111" t="str">
        <f t="shared" si="15"/>
        <v/>
      </c>
      <c r="R143" s="111" t="str">
        <f t="shared" si="16"/>
        <v/>
      </c>
      <c r="S143" s="7">
        <f t="shared" si="17"/>
        <v>0</v>
      </c>
    </row>
    <row r="144" spans="1:19">
      <c r="A144" t="str">
        <f>IF(ExistingImport!A143 = "", "", ExistingImport!A143)</f>
        <v/>
      </c>
      <c r="B144" t="str">
        <f>IF(ExistingImport!B143 = "", "", ExistingImport!B143)</f>
        <v/>
      </c>
      <c r="C144" t="str">
        <f>IF(ExistingImport!C143 = "", "", ExistingImport!C143)</f>
        <v/>
      </c>
      <c r="D144" t="str">
        <f>IF(ExistingImport!D143 = "", "", ExistingImport!D143)</f>
        <v/>
      </c>
      <c r="E144" t="str">
        <f>IF(ExistingImport!E143 = "", "", ExistingImport!E143)</f>
        <v/>
      </c>
      <c r="F144" t="str">
        <f>IF(ExistingImport!F143 = "", "", ExistingImport!F143)</f>
        <v/>
      </c>
      <c r="G144" t="str">
        <f>IF(ExistingImport!A143 = "", "", ExistingImport!A143)</f>
        <v/>
      </c>
      <c r="H144" t="str">
        <f>IF(ExistingImport!G143 = "", "", ExistingImport!G143)</f>
        <v/>
      </c>
      <c r="I144" t="str">
        <f>IF(ExistingImport!H143 = "", "", ExistingImport!H143)</f>
        <v/>
      </c>
      <c r="J144" t="str">
        <f>IF(ExistingImport!I143 = "", "", ExistingImport!I143)</f>
        <v/>
      </c>
      <c r="K144" t="str">
        <f>IF(ExistingImport!J143 = "", "", ExistingImport!J143)</f>
        <v/>
      </c>
      <c r="L144" t="str">
        <f>IF(ExistingImport!K143 = "", "", ExistingImport!K143)</f>
        <v/>
      </c>
      <c r="M144" s="110" t="str">
        <f>IF(ExistingImport!L143 = "", "", ExistingImport!L143)</f>
        <v/>
      </c>
      <c r="N144" s="111" t="str">
        <f t="shared" si="12"/>
        <v/>
      </c>
      <c r="O144" s="111" t="str">
        <f t="shared" si="13"/>
        <v/>
      </c>
      <c r="P144" s="111" t="str">
        <f t="shared" si="14"/>
        <v/>
      </c>
      <c r="Q144" s="111" t="str">
        <f t="shared" si="15"/>
        <v/>
      </c>
      <c r="R144" s="111" t="str">
        <f t="shared" si="16"/>
        <v/>
      </c>
      <c r="S144" s="7">
        <f t="shared" si="17"/>
        <v>0</v>
      </c>
    </row>
    <row r="145" spans="1:19">
      <c r="A145" t="str">
        <f>IF(ExistingImport!A144 = "", "", ExistingImport!A144)</f>
        <v/>
      </c>
      <c r="B145" t="str">
        <f>IF(ExistingImport!B144 = "", "", ExistingImport!B144)</f>
        <v/>
      </c>
      <c r="C145" t="str">
        <f>IF(ExistingImport!C144 = "", "", ExistingImport!C144)</f>
        <v/>
      </c>
      <c r="D145" t="str">
        <f>IF(ExistingImport!D144 = "", "", ExistingImport!D144)</f>
        <v/>
      </c>
      <c r="E145" t="str">
        <f>IF(ExistingImport!E144 = "", "", ExistingImport!E144)</f>
        <v/>
      </c>
      <c r="F145" t="str">
        <f>IF(ExistingImport!F144 = "", "", ExistingImport!F144)</f>
        <v/>
      </c>
      <c r="G145" t="str">
        <f>IF(ExistingImport!A144 = "", "", ExistingImport!A144)</f>
        <v/>
      </c>
      <c r="H145" t="str">
        <f>IF(ExistingImport!G144 = "", "", ExistingImport!G144)</f>
        <v/>
      </c>
      <c r="I145" t="str">
        <f>IF(ExistingImport!H144 = "", "", ExistingImport!H144)</f>
        <v/>
      </c>
      <c r="J145" t="str">
        <f>IF(ExistingImport!I144 = "", "", ExistingImport!I144)</f>
        <v/>
      </c>
      <c r="K145" t="str">
        <f>IF(ExistingImport!J144 = "", "", ExistingImport!J144)</f>
        <v/>
      </c>
      <c r="L145" t="str">
        <f>IF(ExistingImport!K144 = "", "", ExistingImport!K144)</f>
        <v/>
      </c>
      <c r="M145" s="110" t="str">
        <f>IF(ExistingImport!L144 = "", "", ExistingImport!L144)</f>
        <v/>
      </c>
      <c r="N145" s="111" t="str">
        <f t="shared" si="12"/>
        <v/>
      </c>
      <c r="O145" s="111" t="str">
        <f t="shared" si="13"/>
        <v/>
      </c>
      <c r="P145" s="111" t="str">
        <f t="shared" si="14"/>
        <v/>
      </c>
      <c r="Q145" s="111" t="str">
        <f t="shared" si="15"/>
        <v/>
      </c>
      <c r="R145" s="111" t="str">
        <f t="shared" si="16"/>
        <v/>
      </c>
      <c r="S145" s="7">
        <f t="shared" si="17"/>
        <v>0</v>
      </c>
    </row>
    <row r="146" spans="1:19">
      <c r="A146" t="str">
        <f>IF(ExistingImport!A145 = "", "", ExistingImport!A145)</f>
        <v/>
      </c>
      <c r="B146" t="str">
        <f>IF(ExistingImport!B145 = "", "", ExistingImport!B145)</f>
        <v/>
      </c>
      <c r="C146" t="str">
        <f>IF(ExistingImport!C145 = "", "", ExistingImport!C145)</f>
        <v/>
      </c>
      <c r="D146" t="str">
        <f>IF(ExistingImport!D145 = "", "", ExistingImport!D145)</f>
        <v/>
      </c>
      <c r="E146" t="str">
        <f>IF(ExistingImport!E145 = "", "", ExistingImport!E145)</f>
        <v/>
      </c>
      <c r="F146" t="str">
        <f>IF(ExistingImport!F145 = "", "", ExistingImport!F145)</f>
        <v/>
      </c>
      <c r="G146" t="str">
        <f>IF(ExistingImport!A145 = "", "", ExistingImport!A145)</f>
        <v/>
      </c>
      <c r="H146" t="str">
        <f>IF(ExistingImport!G145 = "", "", ExistingImport!G145)</f>
        <v/>
      </c>
      <c r="I146" t="str">
        <f>IF(ExistingImport!H145 = "", "", ExistingImport!H145)</f>
        <v/>
      </c>
      <c r="J146" t="str">
        <f>IF(ExistingImport!I145 = "", "", ExistingImport!I145)</f>
        <v/>
      </c>
      <c r="K146" t="str">
        <f>IF(ExistingImport!J145 = "", "", ExistingImport!J145)</f>
        <v/>
      </c>
      <c r="L146" t="str">
        <f>IF(ExistingImport!K145 = "", "", ExistingImport!K145)</f>
        <v/>
      </c>
      <c r="M146" s="110" t="str">
        <f>IF(ExistingImport!L145 = "", "", ExistingImport!L145)</f>
        <v/>
      </c>
      <c r="N146" s="111" t="str">
        <f t="shared" si="12"/>
        <v/>
      </c>
      <c r="O146" s="111" t="str">
        <f t="shared" si="13"/>
        <v/>
      </c>
      <c r="P146" s="111" t="str">
        <f t="shared" si="14"/>
        <v/>
      </c>
      <c r="Q146" s="111" t="str">
        <f t="shared" si="15"/>
        <v/>
      </c>
      <c r="R146" s="111" t="str">
        <f t="shared" si="16"/>
        <v/>
      </c>
      <c r="S146" s="7">
        <f t="shared" si="17"/>
        <v>0</v>
      </c>
    </row>
    <row r="147" spans="1:19">
      <c r="A147" t="str">
        <f>IF(ExistingImport!A146 = "", "", ExistingImport!A146)</f>
        <v/>
      </c>
      <c r="B147" t="str">
        <f>IF(ExistingImport!B146 = "", "", ExistingImport!B146)</f>
        <v/>
      </c>
      <c r="C147" t="str">
        <f>IF(ExistingImport!C146 = "", "", ExistingImport!C146)</f>
        <v/>
      </c>
      <c r="D147" t="str">
        <f>IF(ExistingImport!D146 = "", "", ExistingImport!D146)</f>
        <v/>
      </c>
      <c r="E147" t="str">
        <f>IF(ExistingImport!E146 = "", "", ExistingImport!E146)</f>
        <v/>
      </c>
      <c r="F147" t="str">
        <f>IF(ExistingImport!F146 = "", "", ExistingImport!F146)</f>
        <v/>
      </c>
      <c r="G147" t="str">
        <f>IF(ExistingImport!A146 = "", "", ExistingImport!A146)</f>
        <v/>
      </c>
      <c r="H147" t="str">
        <f>IF(ExistingImport!G146 = "", "", ExistingImport!G146)</f>
        <v/>
      </c>
      <c r="I147" t="str">
        <f>IF(ExistingImport!H146 = "", "", ExistingImport!H146)</f>
        <v/>
      </c>
      <c r="J147" t="str">
        <f>IF(ExistingImport!I146 = "", "", ExistingImport!I146)</f>
        <v/>
      </c>
      <c r="K147" t="str">
        <f>IF(ExistingImport!J146 = "", "", ExistingImport!J146)</f>
        <v/>
      </c>
      <c r="L147" t="str">
        <f>IF(ExistingImport!K146 = "", "", ExistingImport!K146)</f>
        <v/>
      </c>
      <c r="M147" s="110" t="str">
        <f>IF(ExistingImport!L146 = "", "", ExistingImport!L146)</f>
        <v/>
      </c>
      <c r="N147" s="111" t="str">
        <f t="shared" si="12"/>
        <v/>
      </c>
      <c r="O147" s="111" t="str">
        <f t="shared" si="13"/>
        <v/>
      </c>
      <c r="P147" s="111" t="str">
        <f t="shared" si="14"/>
        <v/>
      </c>
      <c r="Q147" s="111" t="str">
        <f t="shared" si="15"/>
        <v/>
      </c>
      <c r="R147" s="111" t="str">
        <f t="shared" si="16"/>
        <v/>
      </c>
      <c r="S147" s="7">
        <f t="shared" si="17"/>
        <v>0</v>
      </c>
    </row>
    <row r="148" spans="1:19">
      <c r="A148" t="str">
        <f>IF(ExistingImport!A147 = "", "", ExistingImport!A147)</f>
        <v/>
      </c>
      <c r="B148" t="str">
        <f>IF(ExistingImport!B147 = "", "", ExistingImport!B147)</f>
        <v/>
      </c>
      <c r="C148" t="str">
        <f>IF(ExistingImport!C147 = "", "", ExistingImport!C147)</f>
        <v/>
      </c>
      <c r="D148" t="str">
        <f>IF(ExistingImport!D147 = "", "", ExistingImport!D147)</f>
        <v/>
      </c>
      <c r="E148" t="str">
        <f>IF(ExistingImport!E147 = "", "", ExistingImport!E147)</f>
        <v/>
      </c>
      <c r="F148" t="str">
        <f>IF(ExistingImport!F147 = "", "", ExistingImport!F147)</f>
        <v/>
      </c>
      <c r="G148" t="str">
        <f>IF(ExistingImport!A147 = "", "", ExistingImport!A147)</f>
        <v/>
      </c>
      <c r="H148" t="str">
        <f>IF(ExistingImport!G147 = "", "", ExistingImport!G147)</f>
        <v/>
      </c>
      <c r="I148" t="str">
        <f>IF(ExistingImport!H147 = "", "", ExistingImport!H147)</f>
        <v/>
      </c>
      <c r="J148" t="str">
        <f>IF(ExistingImport!I147 = "", "", ExistingImport!I147)</f>
        <v/>
      </c>
      <c r="K148" t="str">
        <f>IF(ExistingImport!J147 = "", "", ExistingImport!J147)</f>
        <v/>
      </c>
      <c r="L148" t="str">
        <f>IF(ExistingImport!K147 = "", "", ExistingImport!K147)</f>
        <v/>
      </c>
      <c r="M148" s="110" t="str">
        <f>IF(ExistingImport!L147 = "", "", ExistingImport!L147)</f>
        <v/>
      </c>
      <c r="N148" s="111" t="str">
        <f t="shared" si="12"/>
        <v/>
      </c>
      <c r="O148" s="111" t="str">
        <f t="shared" si="13"/>
        <v/>
      </c>
      <c r="P148" s="111" t="str">
        <f t="shared" si="14"/>
        <v/>
      </c>
      <c r="Q148" s="111" t="str">
        <f t="shared" si="15"/>
        <v/>
      </c>
      <c r="R148" s="111" t="str">
        <f t="shared" si="16"/>
        <v/>
      </c>
      <c r="S148" s="7">
        <f t="shared" si="17"/>
        <v>0</v>
      </c>
    </row>
    <row r="149" spans="1:19">
      <c r="A149" t="str">
        <f>IF(ExistingImport!A148 = "", "", ExistingImport!A148)</f>
        <v/>
      </c>
      <c r="B149" t="str">
        <f>IF(ExistingImport!B148 = "", "", ExistingImport!B148)</f>
        <v/>
      </c>
      <c r="C149" t="str">
        <f>IF(ExistingImport!C148 = "", "", ExistingImport!C148)</f>
        <v/>
      </c>
      <c r="D149" t="str">
        <f>IF(ExistingImport!D148 = "", "", ExistingImport!D148)</f>
        <v/>
      </c>
      <c r="E149" t="str">
        <f>IF(ExistingImport!E148 = "", "", ExistingImport!E148)</f>
        <v/>
      </c>
      <c r="F149" t="str">
        <f>IF(ExistingImport!F148 = "", "", ExistingImport!F148)</f>
        <v/>
      </c>
      <c r="G149" t="str">
        <f>IF(ExistingImport!A148 = "", "", ExistingImport!A148)</f>
        <v/>
      </c>
      <c r="H149" t="str">
        <f>IF(ExistingImport!G148 = "", "", ExistingImport!G148)</f>
        <v/>
      </c>
      <c r="I149" t="str">
        <f>IF(ExistingImport!H148 = "", "", ExistingImport!H148)</f>
        <v/>
      </c>
      <c r="J149" t="str">
        <f>IF(ExistingImport!I148 = "", "", ExistingImport!I148)</f>
        <v/>
      </c>
      <c r="K149" t="str">
        <f>IF(ExistingImport!J148 = "", "", ExistingImport!J148)</f>
        <v/>
      </c>
      <c r="L149" t="str">
        <f>IF(ExistingImport!K148 = "", "", ExistingImport!K148)</f>
        <v/>
      </c>
      <c r="M149" s="110" t="str">
        <f>IF(ExistingImport!L148 = "", "", ExistingImport!L148)</f>
        <v/>
      </c>
      <c r="N149" s="111" t="str">
        <f t="shared" si="12"/>
        <v/>
      </c>
      <c r="O149" s="111" t="str">
        <f t="shared" si="13"/>
        <v/>
      </c>
      <c r="P149" s="111" t="str">
        <f t="shared" si="14"/>
        <v/>
      </c>
      <c r="Q149" s="111" t="str">
        <f t="shared" si="15"/>
        <v/>
      </c>
      <c r="R149" s="111" t="str">
        <f t="shared" si="16"/>
        <v/>
      </c>
      <c r="S149" s="7">
        <f t="shared" si="17"/>
        <v>0</v>
      </c>
    </row>
    <row r="150" spans="1:19">
      <c r="A150" t="str">
        <f>IF(ExistingImport!A149 = "", "", ExistingImport!A149)</f>
        <v/>
      </c>
      <c r="B150" t="str">
        <f>IF(ExistingImport!B149 = "", "", ExistingImport!B149)</f>
        <v/>
      </c>
      <c r="C150" t="str">
        <f>IF(ExistingImport!C149 = "", "", ExistingImport!C149)</f>
        <v/>
      </c>
      <c r="D150" t="str">
        <f>IF(ExistingImport!D149 = "", "", ExistingImport!D149)</f>
        <v/>
      </c>
      <c r="E150" t="str">
        <f>IF(ExistingImport!E149 = "", "", ExistingImport!E149)</f>
        <v/>
      </c>
      <c r="F150" t="str">
        <f>IF(ExistingImport!F149 = "", "", ExistingImport!F149)</f>
        <v/>
      </c>
      <c r="G150" t="str">
        <f>IF(ExistingImport!A149 = "", "", ExistingImport!A149)</f>
        <v/>
      </c>
      <c r="H150" t="str">
        <f>IF(ExistingImport!G149 = "", "", ExistingImport!G149)</f>
        <v/>
      </c>
      <c r="I150" t="str">
        <f>IF(ExistingImport!H149 = "", "", ExistingImport!H149)</f>
        <v/>
      </c>
      <c r="J150" t="str">
        <f>IF(ExistingImport!I149 = "", "", ExistingImport!I149)</f>
        <v/>
      </c>
      <c r="K150" t="str">
        <f>IF(ExistingImport!J149 = "", "", ExistingImport!J149)</f>
        <v/>
      </c>
      <c r="L150" t="str">
        <f>IF(ExistingImport!K149 = "", "", ExistingImport!K149)</f>
        <v/>
      </c>
      <c r="M150" s="110" t="str">
        <f>IF(ExistingImport!L149 = "", "", ExistingImport!L149)</f>
        <v/>
      </c>
      <c r="N150" s="111" t="str">
        <f t="shared" si="12"/>
        <v/>
      </c>
      <c r="O150" s="111" t="str">
        <f t="shared" si="13"/>
        <v/>
      </c>
      <c r="P150" s="111" t="str">
        <f t="shared" si="14"/>
        <v/>
      </c>
      <c r="Q150" s="111" t="str">
        <f t="shared" si="15"/>
        <v/>
      </c>
      <c r="R150" s="111" t="str">
        <f t="shared" si="16"/>
        <v/>
      </c>
      <c r="S150" s="7">
        <f t="shared" si="17"/>
        <v>0</v>
      </c>
    </row>
    <row r="151" spans="1:19">
      <c r="A151" t="str">
        <f>IF(ExistingImport!A150 = "", "", ExistingImport!A150)</f>
        <v/>
      </c>
      <c r="B151" t="str">
        <f>IF(ExistingImport!B150 = "", "", ExistingImport!B150)</f>
        <v/>
      </c>
      <c r="C151" t="str">
        <f>IF(ExistingImport!C150 = "", "", ExistingImport!C150)</f>
        <v/>
      </c>
      <c r="D151" t="str">
        <f>IF(ExistingImport!D150 = "", "", ExistingImport!D150)</f>
        <v/>
      </c>
      <c r="E151" t="str">
        <f>IF(ExistingImport!E150 = "", "", ExistingImport!E150)</f>
        <v/>
      </c>
      <c r="F151" t="str">
        <f>IF(ExistingImport!F150 = "", "", ExistingImport!F150)</f>
        <v/>
      </c>
      <c r="G151" t="str">
        <f>IF(ExistingImport!A150 = "", "", ExistingImport!A150)</f>
        <v/>
      </c>
      <c r="H151" t="str">
        <f>IF(ExistingImport!G150 = "", "", ExistingImport!G150)</f>
        <v/>
      </c>
      <c r="I151" t="str">
        <f>IF(ExistingImport!H150 = "", "", ExistingImport!H150)</f>
        <v/>
      </c>
      <c r="J151" t="str">
        <f>IF(ExistingImport!I150 = "", "", ExistingImport!I150)</f>
        <v/>
      </c>
      <c r="K151" t="str">
        <f>IF(ExistingImport!J150 = "", "", ExistingImport!J150)</f>
        <v/>
      </c>
      <c r="L151" t="str">
        <f>IF(ExistingImport!K150 = "", "", ExistingImport!K150)</f>
        <v/>
      </c>
      <c r="M151" s="110" t="str">
        <f>IF(ExistingImport!L150 = "", "", ExistingImport!L150)</f>
        <v/>
      </c>
      <c r="N151" s="111" t="str">
        <f t="shared" si="12"/>
        <v/>
      </c>
      <c r="O151" s="111" t="str">
        <f t="shared" si="13"/>
        <v/>
      </c>
      <c r="P151" s="111" t="str">
        <f t="shared" si="14"/>
        <v/>
      </c>
      <c r="Q151" s="111" t="str">
        <f t="shared" si="15"/>
        <v/>
      </c>
      <c r="R151" s="111" t="str">
        <f t="shared" si="16"/>
        <v/>
      </c>
      <c r="S151" s="7">
        <f t="shared" si="17"/>
        <v>0</v>
      </c>
    </row>
    <row r="152" spans="1:19">
      <c r="A152" t="str">
        <f>IF(ExistingImport!A151 = "", "", ExistingImport!A151)</f>
        <v/>
      </c>
      <c r="B152" t="str">
        <f>IF(ExistingImport!B151 = "", "", ExistingImport!B151)</f>
        <v/>
      </c>
      <c r="C152" t="str">
        <f>IF(ExistingImport!C151 = "", "", ExistingImport!C151)</f>
        <v/>
      </c>
      <c r="D152" t="str">
        <f>IF(ExistingImport!D151 = "", "", ExistingImport!D151)</f>
        <v/>
      </c>
      <c r="E152" t="str">
        <f>IF(ExistingImport!E151 = "", "", ExistingImport!E151)</f>
        <v/>
      </c>
      <c r="F152" t="str">
        <f>IF(ExistingImport!F151 = "", "", ExistingImport!F151)</f>
        <v/>
      </c>
      <c r="G152" t="str">
        <f>IF(ExistingImport!A151 = "", "", ExistingImport!A151)</f>
        <v/>
      </c>
      <c r="H152" t="str">
        <f>IF(ExistingImport!G151 = "", "", ExistingImport!G151)</f>
        <v/>
      </c>
      <c r="I152" t="str">
        <f>IF(ExistingImport!H151 = "", "", ExistingImport!H151)</f>
        <v/>
      </c>
      <c r="J152" t="str">
        <f>IF(ExistingImport!I151 = "", "", ExistingImport!I151)</f>
        <v/>
      </c>
      <c r="K152" t="str">
        <f>IF(ExistingImport!J151 = "", "", ExistingImport!J151)</f>
        <v/>
      </c>
      <c r="L152" t="str">
        <f>IF(ExistingImport!K151 = "", "", ExistingImport!K151)</f>
        <v/>
      </c>
      <c r="M152" s="110" t="str">
        <f>IF(ExistingImport!L151 = "", "", ExistingImport!L151)</f>
        <v/>
      </c>
      <c r="N152" s="111" t="str">
        <f t="shared" si="12"/>
        <v/>
      </c>
      <c r="O152" s="111" t="str">
        <f t="shared" si="13"/>
        <v/>
      </c>
      <c r="P152" s="111" t="str">
        <f t="shared" si="14"/>
        <v/>
      </c>
      <c r="Q152" s="111" t="str">
        <f t="shared" si="15"/>
        <v/>
      </c>
      <c r="R152" s="111" t="str">
        <f t="shared" si="16"/>
        <v/>
      </c>
      <c r="S152" s="7">
        <f t="shared" si="17"/>
        <v>0</v>
      </c>
    </row>
    <row r="153" spans="1:19">
      <c r="A153" t="str">
        <f>IF(ExistingImport!A152 = "", "", ExistingImport!A152)</f>
        <v/>
      </c>
      <c r="B153" t="str">
        <f>IF(ExistingImport!B152 = "", "", ExistingImport!B152)</f>
        <v/>
      </c>
      <c r="C153" t="str">
        <f>IF(ExistingImport!C152 = "", "", ExistingImport!C152)</f>
        <v/>
      </c>
      <c r="D153" t="str">
        <f>IF(ExistingImport!D152 = "", "", ExistingImport!D152)</f>
        <v/>
      </c>
      <c r="E153" t="str">
        <f>IF(ExistingImport!E152 = "", "", ExistingImport!E152)</f>
        <v/>
      </c>
      <c r="F153" t="str">
        <f>IF(ExistingImport!F152 = "", "", ExistingImport!F152)</f>
        <v/>
      </c>
      <c r="G153" t="str">
        <f>IF(ExistingImport!A152 = "", "", ExistingImport!A152)</f>
        <v/>
      </c>
      <c r="H153" t="str">
        <f>IF(ExistingImport!G152 = "", "", ExistingImport!G152)</f>
        <v/>
      </c>
      <c r="I153" t="str">
        <f>IF(ExistingImport!H152 = "", "", ExistingImport!H152)</f>
        <v/>
      </c>
      <c r="J153" t="str">
        <f>IF(ExistingImport!I152 = "", "", ExistingImport!I152)</f>
        <v/>
      </c>
      <c r="K153" t="str">
        <f>IF(ExistingImport!J152 = "", "", ExistingImport!J152)</f>
        <v/>
      </c>
      <c r="L153" t="str">
        <f>IF(ExistingImport!K152 = "", "", ExistingImport!K152)</f>
        <v/>
      </c>
      <c r="M153" s="110" t="str">
        <f>IF(ExistingImport!L152 = "", "", ExistingImport!L152)</f>
        <v/>
      </c>
      <c r="N153" s="111" t="str">
        <f t="shared" si="12"/>
        <v/>
      </c>
      <c r="O153" s="111" t="str">
        <f t="shared" si="13"/>
        <v/>
      </c>
      <c r="P153" s="111" t="str">
        <f t="shared" si="14"/>
        <v/>
      </c>
      <c r="Q153" s="111" t="str">
        <f t="shared" si="15"/>
        <v/>
      </c>
      <c r="R153" s="111" t="str">
        <f t="shared" si="16"/>
        <v/>
      </c>
      <c r="S153" s="7">
        <f t="shared" si="17"/>
        <v>0</v>
      </c>
    </row>
    <row r="154" spans="1:19">
      <c r="A154" t="str">
        <f>IF(ExistingImport!A153 = "", "", ExistingImport!A153)</f>
        <v/>
      </c>
      <c r="B154" t="str">
        <f>IF(ExistingImport!B153 = "", "", ExistingImport!B153)</f>
        <v/>
      </c>
      <c r="C154" t="str">
        <f>IF(ExistingImport!C153 = "", "", ExistingImport!C153)</f>
        <v/>
      </c>
      <c r="D154" t="str">
        <f>IF(ExistingImport!D153 = "", "", ExistingImport!D153)</f>
        <v/>
      </c>
      <c r="E154" t="str">
        <f>IF(ExistingImport!E153 = "", "", ExistingImport!E153)</f>
        <v/>
      </c>
      <c r="F154" t="str">
        <f>IF(ExistingImport!F153 = "", "", ExistingImport!F153)</f>
        <v/>
      </c>
      <c r="G154" t="str">
        <f>IF(ExistingImport!A153 = "", "", ExistingImport!A153)</f>
        <v/>
      </c>
      <c r="H154" t="str">
        <f>IF(ExistingImport!G153 = "", "", ExistingImport!G153)</f>
        <v/>
      </c>
      <c r="I154" t="str">
        <f>IF(ExistingImport!H153 = "", "", ExistingImport!H153)</f>
        <v/>
      </c>
      <c r="J154" t="str">
        <f>IF(ExistingImport!I153 = "", "", ExistingImport!I153)</f>
        <v/>
      </c>
      <c r="K154" t="str">
        <f>IF(ExistingImport!J153 = "", "", ExistingImport!J153)</f>
        <v/>
      </c>
      <c r="L154" t="str">
        <f>IF(ExistingImport!K153 = "", "", ExistingImport!K153)</f>
        <v/>
      </c>
      <c r="M154" s="110" t="str">
        <f>IF(ExistingImport!L153 = "", "", ExistingImport!L153)</f>
        <v/>
      </c>
      <c r="N154" s="111" t="str">
        <f t="shared" si="12"/>
        <v/>
      </c>
      <c r="O154" s="111" t="str">
        <f t="shared" si="13"/>
        <v/>
      </c>
      <c r="P154" s="111" t="str">
        <f t="shared" si="14"/>
        <v/>
      </c>
      <c r="Q154" s="111" t="str">
        <f t="shared" si="15"/>
        <v/>
      </c>
      <c r="R154" s="111" t="str">
        <f t="shared" si="16"/>
        <v/>
      </c>
      <c r="S154" s="7">
        <f t="shared" si="17"/>
        <v>0</v>
      </c>
    </row>
    <row r="155" spans="1:19">
      <c r="A155" t="str">
        <f>IF(ExistingImport!A154 = "", "", ExistingImport!A154)</f>
        <v/>
      </c>
      <c r="B155" t="str">
        <f>IF(ExistingImport!B154 = "", "", ExistingImport!B154)</f>
        <v/>
      </c>
      <c r="C155" t="str">
        <f>IF(ExistingImport!C154 = "", "", ExistingImport!C154)</f>
        <v/>
      </c>
      <c r="D155" t="str">
        <f>IF(ExistingImport!D154 = "", "", ExistingImport!D154)</f>
        <v/>
      </c>
      <c r="E155" t="str">
        <f>IF(ExistingImport!E154 = "", "", ExistingImport!E154)</f>
        <v/>
      </c>
      <c r="F155" t="str">
        <f>IF(ExistingImport!F154 = "", "", ExistingImport!F154)</f>
        <v/>
      </c>
      <c r="G155" t="str">
        <f>IF(ExistingImport!A154 = "", "", ExistingImport!A154)</f>
        <v/>
      </c>
      <c r="H155" t="str">
        <f>IF(ExistingImport!G154 = "", "", ExistingImport!G154)</f>
        <v/>
      </c>
      <c r="I155" t="str">
        <f>IF(ExistingImport!H154 = "", "", ExistingImport!H154)</f>
        <v/>
      </c>
      <c r="J155" t="str">
        <f>IF(ExistingImport!I154 = "", "", ExistingImport!I154)</f>
        <v/>
      </c>
      <c r="K155" t="str">
        <f>IF(ExistingImport!J154 = "", "", ExistingImport!J154)</f>
        <v/>
      </c>
      <c r="L155" t="str">
        <f>IF(ExistingImport!K154 = "", "", ExistingImport!K154)</f>
        <v/>
      </c>
      <c r="M155" s="110" t="str">
        <f>IF(ExistingImport!L154 = "", "", ExistingImport!L154)</f>
        <v/>
      </c>
      <c r="N155" s="111" t="str">
        <f t="shared" si="12"/>
        <v/>
      </c>
      <c r="O155" s="111" t="str">
        <f t="shared" si="13"/>
        <v/>
      </c>
      <c r="P155" s="111" t="str">
        <f t="shared" si="14"/>
        <v/>
      </c>
      <c r="Q155" s="111" t="str">
        <f t="shared" si="15"/>
        <v/>
      </c>
      <c r="R155" s="111" t="str">
        <f t="shared" si="16"/>
        <v/>
      </c>
      <c r="S155" s="7">
        <f t="shared" si="17"/>
        <v>0</v>
      </c>
    </row>
    <row r="156" spans="1:19">
      <c r="A156" t="str">
        <f>IF(ExistingImport!A155 = "", "", ExistingImport!A155)</f>
        <v/>
      </c>
      <c r="B156" t="str">
        <f>IF(ExistingImport!B155 = "", "", ExistingImport!B155)</f>
        <v/>
      </c>
      <c r="C156" t="str">
        <f>IF(ExistingImport!C155 = "", "", ExistingImport!C155)</f>
        <v/>
      </c>
      <c r="D156" t="str">
        <f>IF(ExistingImport!D155 = "", "", ExistingImport!D155)</f>
        <v/>
      </c>
      <c r="E156" t="str">
        <f>IF(ExistingImport!E155 = "", "", ExistingImport!E155)</f>
        <v/>
      </c>
      <c r="F156" t="str">
        <f>IF(ExistingImport!F155 = "", "", ExistingImport!F155)</f>
        <v/>
      </c>
      <c r="G156" t="str">
        <f>IF(ExistingImport!A155 = "", "", ExistingImport!A155)</f>
        <v/>
      </c>
      <c r="H156" t="str">
        <f>IF(ExistingImport!G155 = "", "", ExistingImport!G155)</f>
        <v/>
      </c>
      <c r="I156" t="str">
        <f>IF(ExistingImport!H155 = "", "", ExistingImport!H155)</f>
        <v/>
      </c>
      <c r="J156" t="str">
        <f>IF(ExistingImport!I155 = "", "", ExistingImport!I155)</f>
        <v/>
      </c>
      <c r="K156" t="str">
        <f>IF(ExistingImport!J155 = "", "", ExistingImport!J155)</f>
        <v/>
      </c>
      <c r="L156" t="str">
        <f>IF(ExistingImport!K155 = "", "", ExistingImport!K155)</f>
        <v/>
      </c>
      <c r="M156" s="110" t="str">
        <f>IF(ExistingImport!L155 = "", "", ExistingImport!L155)</f>
        <v/>
      </c>
      <c r="N156" s="111" t="str">
        <f t="shared" si="12"/>
        <v/>
      </c>
      <c r="O156" s="111" t="str">
        <f t="shared" si="13"/>
        <v/>
      </c>
      <c r="P156" s="111" t="str">
        <f t="shared" si="14"/>
        <v/>
      </c>
      <c r="Q156" s="111" t="str">
        <f t="shared" si="15"/>
        <v/>
      </c>
      <c r="R156" s="111" t="str">
        <f t="shared" si="16"/>
        <v/>
      </c>
      <c r="S156" s="7">
        <f t="shared" si="17"/>
        <v>0</v>
      </c>
    </row>
    <row r="157" spans="1:19">
      <c r="A157" t="str">
        <f>IF(ExistingImport!A156 = "", "", ExistingImport!A156)</f>
        <v/>
      </c>
      <c r="B157" t="str">
        <f>IF(ExistingImport!B156 = "", "", ExistingImport!B156)</f>
        <v/>
      </c>
      <c r="C157" t="str">
        <f>IF(ExistingImport!C156 = "", "", ExistingImport!C156)</f>
        <v/>
      </c>
      <c r="D157" t="str">
        <f>IF(ExistingImport!D156 = "", "", ExistingImport!D156)</f>
        <v/>
      </c>
      <c r="E157" t="str">
        <f>IF(ExistingImport!E156 = "", "", ExistingImport!E156)</f>
        <v/>
      </c>
      <c r="F157" t="str">
        <f>IF(ExistingImport!F156 = "", "", ExistingImport!F156)</f>
        <v/>
      </c>
      <c r="G157" t="str">
        <f>IF(ExistingImport!A156 = "", "", ExistingImport!A156)</f>
        <v/>
      </c>
      <c r="H157" t="str">
        <f>IF(ExistingImport!G156 = "", "", ExistingImport!G156)</f>
        <v/>
      </c>
      <c r="I157" t="str">
        <f>IF(ExistingImport!H156 = "", "", ExistingImport!H156)</f>
        <v/>
      </c>
      <c r="J157" t="str">
        <f>IF(ExistingImport!I156 = "", "", ExistingImport!I156)</f>
        <v/>
      </c>
      <c r="K157" t="str">
        <f>IF(ExistingImport!J156 = "", "", ExistingImport!J156)</f>
        <v/>
      </c>
      <c r="L157" t="str">
        <f>IF(ExistingImport!K156 = "", "", ExistingImport!K156)</f>
        <v/>
      </c>
      <c r="M157" s="110" t="str">
        <f>IF(ExistingImport!L156 = "", "", ExistingImport!L156)</f>
        <v/>
      </c>
      <c r="N157" s="111" t="str">
        <f t="shared" si="12"/>
        <v/>
      </c>
      <c r="O157" s="111" t="str">
        <f t="shared" si="13"/>
        <v/>
      </c>
      <c r="P157" s="111" t="str">
        <f t="shared" si="14"/>
        <v/>
      </c>
      <c r="Q157" s="111" t="str">
        <f t="shared" si="15"/>
        <v/>
      </c>
      <c r="R157" s="111" t="str">
        <f t="shared" si="16"/>
        <v/>
      </c>
      <c r="S157" s="7">
        <f t="shared" si="17"/>
        <v>0</v>
      </c>
    </row>
    <row r="158" spans="1:19">
      <c r="A158" t="str">
        <f>IF(ExistingImport!A157 = "", "", ExistingImport!A157)</f>
        <v/>
      </c>
      <c r="B158" t="str">
        <f>IF(ExistingImport!B157 = "", "", ExistingImport!B157)</f>
        <v/>
      </c>
      <c r="C158" t="str">
        <f>IF(ExistingImport!C157 = "", "", ExistingImport!C157)</f>
        <v/>
      </c>
      <c r="D158" t="str">
        <f>IF(ExistingImport!D157 = "", "", ExistingImport!D157)</f>
        <v/>
      </c>
      <c r="E158" t="str">
        <f>IF(ExistingImport!E157 = "", "", ExistingImport!E157)</f>
        <v/>
      </c>
      <c r="F158" t="str">
        <f>IF(ExistingImport!F157 = "", "", ExistingImport!F157)</f>
        <v/>
      </c>
      <c r="G158" t="str">
        <f>IF(ExistingImport!A157 = "", "", ExistingImport!A157)</f>
        <v/>
      </c>
      <c r="H158" t="str">
        <f>IF(ExistingImport!G157 = "", "", ExistingImport!G157)</f>
        <v/>
      </c>
      <c r="I158" t="str">
        <f>IF(ExistingImport!H157 = "", "", ExistingImport!H157)</f>
        <v/>
      </c>
      <c r="J158" t="str">
        <f>IF(ExistingImport!I157 = "", "", ExistingImport!I157)</f>
        <v/>
      </c>
      <c r="K158" t="str">
        <f>IF(ExistingImport!J157 = "", "", ExistingImport!J157)</f>
        <v/>
      </c>
      <c r="L158" t="str">
        <f>IF(ExistingImport!K157 = "", "", ExistingImport!K157)</f>
        <v/>
      </c>
      <c r="M158" s="110" t="str">
        <f>IF(ExistingImport!L157 = "", "", ExistingImport!L157)</f>
        <v/>
      </c>
      <c r="N158" s="111" t="str">
        <f t="shared" si="12"/>
        <v/>
      </c>
      <c r="O158" s="111" t="str">
        <f t="shared" si="13"/>
        <v/>
      </c>
      <c r="P158" s="111" t="str">
        <f t="shared" si="14"/>
        <v/>
      </c>
      <c r="Q158" s="111" t="str">
        <f t="shared" si="15"/>
        <v/>
      </c>
      <c r="R158" s="111" t="str">
        <f t="shared" si="16"/>
        <v/>
      </c>
      <c r="S158" s="7">
        <f t="shared" si="17"/>
        <v>0</v>
      </c>
    </row>
    <row r="159" spans="1:19">
      <c r="A159" t="str">
        <f>IF(ExistingImport!A158 = "", "", ExistingImport!A158)</f>
        <v/>
      </c>
      <c r="B159" t="str">
        <f>IF(ExistingImport!B158 = "", "", ExistingImport!B158)</f>
        <v/>
      </c>
      <c r="C159" t="str">
        <f>IF(ExistingImport!C158 = "", "", ExistingImport!C158)</f>
        <v/>
      </c>
      <c r="D159" t="str">
        <f>IF(ExistingImport!D158 = "", "", ExistingImport!D158)</f>
        <v/>
      </c>
      <c r="E159" t="str">
        <f>IF(ExistingImport!E158 = "", "", ExistingImport!E158)</f>
        <v/>
      </c>
      <c r="F159" t="str">
        <f>IF(ExistingImport!F158 = "", "", ExistingImport!F158)</f>
        <v/>
      </c>
      <c r="G159" t="str">
        <f>IF(ExistingImport!A158 = "", "", ExistingImport!A158)</f>
        <v/>
      </c>
      <c r="H159" t="str">
        <f>IF(ExistingImport!G158 = "", "", ExistingImport!G158)</f>
        <v/>
      </c>
      <c r="I159" t="str">
        <f>IF(ExistingImport!H158 = "", "", ExistingImport!H158)</f>
        <v/>
      </c>
      <c r="J159" t="str">
        <f>IF(ExistingImport!I158 = "", "", ExistingImport!I158)</f>
        <v/>
      </c>
      <c r="K159" t="str">
        <f>IF(ExistingImport!J158 = "", "", ExistingImport!J158)</f>
        <v/>
      </c>
      <c r="L159" t="str">
        <f>IF(ExistingImport!K158 = "", "", ExistingImport!K158)</f>
        <v/>
      </c>
      <c r="M159" s="110" t="str">
        <f>IF(ExistingImport!L158 = "", "", ExistingImport!L158)</f>
        <v/>
      </c>
      <c r="N159" s="111" t="str">
        <f t="shared" si="12"/>
        <v/>
      </c>
      <c r="O159" s="111" t="str">
        <f t="shared" si="13"/>
        <v/>
      </c>
      <c r="P159" s="111" t="str">
        <f t="shared" si="14"/>
        <v/>
      </c>
      <c r="Q159" s="111" t="str">
        <f t="shared" si="15"/>
        <v/>
      </c>
      <c r="R159" s="111" t="str">
        <f t="shared" si="16"/>
        <v/>
      </c>
      <c r="S159" s="7">
        <f t="shared" si="17"/>
        <v>0</v>
      </c>
    </row>
    <row r="160" spans="1:19">
      <c r="A160" t="str">
        <f>IF(ExistingImport!A159 = "", "", ExistingImport!A159)</f>
        <v/>
      </c>
      <c r="B160" t="str">
        <f>IF(ExistingImport!B159 = "", "", ExistingImport!B159)</f>
        <v/>
      </c>
      <c r="C160" t="str">
        <f>IF(ExistingImport!C159 = "", "", ExistingImport!C159)</f>
        <v/>
      </c>
      <c r="D160" t="str">
        <f>IF(ExistingImport!D159 = "", "", ExistingImport!D159)</f>
        <v/>
      </c>
      <c r="E160" t="str">
        <f>IF(ExistingImport!E159 = "", "", ExistingImport!E159)</f>
        <v/>
      </c>
      <c r="F160" t="str">
        <f>IF(ExistingImport!F159 = "", "", ExistingImport!F159)</f>
        <v/>
      </c>
      <c r="G160" t="str">
        <f>IF(ExistingImport!A159 = "", "", ExistingImport!A159)</f>
        <v/>
      </c>
      <c r="H160" t="str">
        <f>IF(ExistingImport!G159 = "", "", ExistingImport!G159)</f>
        <v/>
      </c>
      <c r="I160" t="str">
        <f>IF(ExistingImport!H159 = "", "", ExistingImport!H159)</f>
        <v/>
      </c>
      <c r="J160" t="str">
        <f>IF(ExistingImport!I159 = "", "", ExistingImport!I159)</f>
        <v/>
      </c>
      <c r="K160" t="str">
        <f>IF(ExistingImport!J159 = "", "", ExistingImport!J159)</f>
        <v/>
      </c>
      <c r="L160" t="str">
        <f>IF(ExistingImport!K159 = "", "", ExistingImport!K159)</f>
        <v/>
      </c>
      <c r="M160" s="110" t="str">
        <f>IF(ExistingImport!L159 = "", "", ExistingImport!L159)</f>
        <v/>
      </c>
      <c r="N160" s="111" t="str">
        <f t="shared" si="12"/>
        <v/>
      </c>
      <c r="O160" s="111" t="str">
        <f t="shared" si="13"/>
        <v/>
      </c>
      <c r="P160" s="111" t="str">
        <f t="shared" si="14"/>
        <v/>
      </c>
      <c r="Q160" s="111" t="str">
        <f t="shared" si="15"/>
        <v/>
      </c>
      <c r="R160" s="111" t="str">
        <f t="shared" si="16"/>
        <v/>
      </c>
      <c r="S160" s="7">
        <f t="shared" si="17"/>
        <v>0</v>
      </c>
    </row>
    <row r="161" spans="1:19">
      <c r="A161" t="str">
        <f>IF(ExistingImport!A160 = "", "", ExistingImport!A160)</f>
        <v/>
      </c>
      <c r="B161" t="str">
        <f>IF(ExistingImport!B160 = "", "", ExistingImport!B160)</f>
        <v/>
      </c>
      <c r="C161" t="str">
        <f>IF(ExistingImport!C160 = "", "", ExistingImport!C160)</f>
        <v/>
      </c>
      <c r="D161" t="str">
        <f>IF(ExistingImport!D160 = "", "", ExistingImport!D160)</f>
        <v/>
      </c>
      <c r="E161" t="str">
        <f>IF(ExistingImport!E160 = "", "", ExistingImport!E160)</f>
        <v/>
      </c>
      <c r="F161" t="str">
        <f>IF(ExistingImport!F160 = "", "", ExistingImport!F160)</f>
        <v/>
      </c>
      <c r="G161" t="str">
        <f>IF(ExistingImport!A160 = "", "", ExistingImport!A160)</f>
        <v/>
      </c>
      <c r="H161" t="str">
        <f>IF(ExistingImport!G160 = "", "", ExistingImport!G160)</f>
        <v/>
      </c>
      <c r="I161" t="str">
        <f>IF(ExistingImport!H160 = "", "", ExistingImport!H160)</f>
        <v/>
      </c>
      <c r="J161" t="str">
        <f>IF(ExistingImport!I160 = "", "", ExistingImport!I160)</f>
        <v/>
      </c>
      <c r="K161" t="str">
        <f>IF(ExistingImport!J160 = "", "", ExistingImport!J160)</f>
        <v/>
      </c>
      <c r="L161" t="str">
        <f>IF(ExistingImport!K160 = "", "", ExistingImport!K160)</f>
        <v/>
      </c>
      <c r="M161" s="110" t="str">
        <f>IF(ExistingImport!L160 = "", "", ExistingImport!L160)</f>
        <v/>
      </c>
      <c r="N161" s="111" t="str">
        <f t="shared" si="12"/>
        <v/>
      </c>
      <c r="O161" s="111" t="str">
        <f t="shared" si="13"/>
        <v/>
      </c>
      <c r="P161" s="111" t="str">
        <f t="shared" si="14"/>
        <v/>
      </c>
      <c r="Q161" s="111" t="str">
        <f t="shared" si="15"/>
        <v/>
      </c>
      <c r="R161" s="111" t="str">
        <f t="shared" si="16"/>
        <v/>
      </c>
      <c r="S161" s="7">
        <f t="shared" si="17"/>
        <v>0</v>
      </c>
    </row>
    <row r="162" spans="1:19">
      <c r="A162" t="str">
        <f>IF(ExistingImport!A161 = "", "", ExistingImport!A161)</f>
        <v/>
      </c>
      <c r="B162" t="str">
        <f>IF(ExistingImport!B161 = "", "", ExistingImport!B161)</f>
        <v/>
      </c>
      <c r="C162" t="str">
        <f>IF(ExistingImport!C161 = "", "", ExistingImport!C161)</f>
        <v/>
      </c>
      <c r="D162" t="str">
        <f>IF(ExistingImport!D161 = "", "", ExistingImport!D161)</f>
        <v/>
      </c>
      <c r="E162" t="str">
        <f>IF(ExistingImport!E161 = "", "", ExistingImport!E161)</f>
        <v/>
      </c>
      <c r="F162" t="str">
        <f>IF(ExistingImport!F161 = "", "", ExistingImport!F161)</f>
        <v/>
      </c>
      <c r="G162" t="str">
        <f>IF(ExistingImport!A161 = "", "", ExistingImport!A161)</f>
        <v/>
      </c>
      <c r="H162" t="str">
        <f>IF(ExistingImport!G161 = "", "", ExistingImport!G161)</f>
        <v/>
      </c>
      <c r="I162" t="str">
        <f>IF(ExistingImport!H161 = "", "", ExistingImport!H161)</f>
        <v/>
      </c>
      <c r="J162" t="str">
        <f>IF(ExistingImport!I161 = "", "", ExistingImport!I161)</f>
        <v/>
      </c>
      <c r="K162" t="str">
        <f>IF(ExistingImport!J161 = "", "", ExistingImport!J161)</f>
        <v/>
      </c>
      <c r="L162" t="str">
        <f>IF(ExistingImport!K161 = "", "", ExistingImport!K161)</f>
        <v/>
      </c>
      <c r="M162" s="110" t="str">
        <f>IF(ExistingImport!L161 = "", "", ExistingImport!L161)</f>
        <v/>
      </c>
      <c r="N162" s="111" t="str">
        <f t="shared" si="12"/>
        <v/>
      </c>
      <c r="O162" s="111" t="str">
        <f t="shared" si="13"/>
        <v/>
      </c>
      <c r="P162" s="111" t="str">
        <f t="shared" si="14"/>
        <v/>
      </c>
      <c r="Q162" s="111" t="str">
        <f t="shared" si="15"/>
        <v/>
      </c>
      <c r="R162" s="111" t="str">
        <f t="shared" si="16"/>
        <v/>
      </c>
      <c r="S162" s="7">
        <f t="shared" si="17"/>
        <v>0</v>
      </c>
    </row>
    <row r="163" spans="1:19">
      <c r="A163" t="str">
        <f>IF(ExistingImport!A162 = "", "", ExistingImport!A162)</f>
        <v/>
      </c>
      <c r="B163" t="str">
        <f>IF(ExistingImport!B162 = "", "", ExistingImport!B162)</f>
        <v/>
      </c>
      <c r="C163" t="str">
        <f>IF(ExistingImport!C162 = "", "", ExistingImport!C162)</f>
        <v/>
      </c>
      <c r="D163" t="str">
        <f>IF(ExistingImport!D162 = "", "", ExistingImport!D162)</f>
        <v/>
      </c>
      <c r="E163" t="str">
        <f>IF(ExistingImport!E162 = "", "", ExistingImport!E162)</f>
        <v/>
      </c>
      <c r="F163" t="str">
        <f>IF(ExistingImport!F162 = "", "", ExistingImport!F162)</f>
        <v/>
      </c>
      <c r="G163" t="str">
        <f>IF(ExistingImport!A162 = "", "", ExistingImport!A162)</f>
        <v/>
      </c>
      <c r="H163" t="str">
        <f>IF(ExistingImport!G162 = "", "", ExistingImport!G162)</f>
        <v/>
      </c>
      <c r="I163" t="str">
        <f>IF(ExistingImport!H162 = "", "", ExistingImport!H162)</f>
        <v/>
      </c>
      <c r="J163" t="str">
        <f>IF(ExistingImport!I162 = "", "", ExistingImport!I162)</f>
        <v/>
      </c>
      <c r="K163" t="str">
        <f>IF(ExistingImport!J162 = "", "", ExistingImport!J162)</f>
        <v/>
      </c>
      <c r="L163" t="str">
        <f>IF(ExistingImport!K162 = "", "", ExistingImport!K162)</f>
        <v/>
      </c>
      <c r="M163" s="110" t="str">
        <f>IF(ExistingImport!L162 = "", "", ExistingImport!L162)</f>
        <v/>
      </c>
      <c r="N163" s="111" t="str">
        <f t="shared" si="12"/>
        <v/>
      </c>
      <c r="O163" s="111" t="str">
        <f t="shared" si="13"/>
        <v/>
      </c>
      <c r="P163" s="111" t="str">
        <f t="shared" si="14"/>
        <v/>
      </c>
      <c r="Q163" s="111" t="str">
        <f t="shared" si="15"/>
        <v/>
      </c>
      <c r="R163" s="111" t="str">
        <f t="shared" si="16"/>
        <v/>
      </c>
      <c r="S163" s="7">
        <f t="shared" si="17"/>
        <v>0</v>
      </c>
    </row>
    <row r="164" spans="1:19">
      <c r="A164" t="str">
        <f>IF(ExistingImport!A163 = "", "", ExistingImport!A163)</f>
        <v/>
      </c>
      <c r="B164" t="str">
        <f>IF(ExistingImport!B163 = "", "", ExistingImport!B163)</f>
        <v/>
      </c>
      <c r="C164" t="str">
        <f>IF(ExistingImport!C163 = "", "", ExistingImport!C163)</f>
        <v/>
      </c>
      <c r="D164" t="str">
        <f>IF(ExistingImport!D163 = "", "", ExistingImport!D163)</f>
        <v/>
      </c>
      <c r="E164" t="str">
        <f>IF(ExistingImport!E163 = "", "", ExistingImport!E163)</f>
        <v/>
      </c>
      <c r="F164" t="str">
        <f>IF(ExistingImport!F163 = "", "", ExistingImport!F163)</f>
        <v/>
      </c>
      <c r="G164" t="str">
        <f>IF(ExistingImport!A163 = "", "", ExistingImport!A163)</f>
        <v/>
      </c>
      <c r="H164" t="str">
        <f>IF(ExistingImport!G163 = "", "", ExistingImport!G163)</f>
        <v/>
      </c>
      <c r="I164" t="str">
        <f>IF(ExistingImport!H163 = "", "", ExistingImport!H163)</f>
        <v/>
      </c>
      <c r="J164" t="str">
        <f>IF(ExistingImport!I163 = "", "", ExistingImport!I163)</f>
        <v/>
      </c>
      <c r="K164" t="str">
        <f>IF(ExistingImport!J163 = "", "", ExistingImport!J163)</f>
        <v/>
      </c>
      <c r="L164" t="str">
        <f>IF(ExistingImport!K163 = "", "", ExistingImport!K163)</f>
        <v/>
      </c>
      <c r="M164" s="110" t="str">
        <f>IF(ExistingImport!L163 = "", "", ExistingImport!L163)</f>
        <v/>
      </c>
      <c r="N164" s="111" t="str">
        <f t="shared" si="12"/>
        <v/>
      </c>
      <c r="O164" s="111" t="str">
        <f t="shared" si="13"/>
        <v/>
      </c>
      <c r="P164" s="111" t="str">
        <f t="shared" si="14"/>
        <v/>
      </c>
      <c r="Q164" s="111" t="str">
        <f t="shared" si="15"/>
        <v/>
      </c>
      <c r="R164" s="111" t="str">
        <f t="shared" si="16"/>
        <v/>
      </c>
      <c r="S164" s="7">
        <f t="shared" si="17"/>
        <v>0</v>
      </c>
    </row>
    <row r="165" spans="1:19">
      <c r="A165" t="str">
        <f>IF(ExistingImport!A164 = "", "", ExistingImport!A164)</f>
        <v/>
      </c>
      <c r="B165" t="str">
        <f>IF(ExistingImport!B164 = "", "", ExistingImport!B164)</f>
        <v/>
      </c>
      <c r="C165" t="str">
        <f>IF(ExistingImport!C164 = "", "", ExistingImport!C164)</f>
        <v/>
      </c>
      <c r="D165" t="str">
        <f>IF(ExistingImport!D164 = "", "", ExistingImport!D164)</f>
        <v/>
      </c>
      <c r="E165" t="str">
        <f>IF(ExistingImport!E164 = "", "", ExistingImport!E164)</f>
        <v/>
      </c>
      <c r="F165" t="str">
        <f>IF(ExistingImport!F164 = "", "", ExistingImport!F164)</f>
        <v/>
      </c>
      <c r="G165" t="str">
        <f>IF(ExistingImport!A164 = "", "", ExistingImport!A164)</f>
        <v/>
      </c>
      <c r="H165" t="str">
        <f>IF(ExistingImport!G164 = "", "", ExistingImport!G164)</f>
        <v/>
      </c>
      <c r="I165" t="str">
        <f>IF(ExistingImport!H164 = "", "", ExistingImport!H164)</f>
        <v/>
      </c>
      <c r="J165" t="str">
        <f>IF(ExistingImport!I164 = "", "", ExistingImport!I164)</f>
        <v/>
      </c>
      <c r="K165" t="str">
        <f>IF(ExistingImport!J164 = "", "", ExistingImport!J164)</f>
        <v/>
      </c>
      <c r="L165" t="str">
        <f>IF(ExistingImport!K164 = "", "", ExistingImport!K164)</f>
        <v/>
      </c>
      <c r="M165" s="110" t="str">
        <f>IF(ExistingImport!L164 = "", "", ExistingImport!L164)</f>
        <v/>
      </c>
      <c r="N165" s="111" t="str">
        <f t="shared" si="12"/>
        <v/>
      </c>
      <c r="O165" s="111" t="str">
        <f t="shared" si="13"/>
        <v/>
      </c>
      <c r="P165" s="111" t="str">
        <f t="shared" si="14"/>
        <v/>
      </c>
      <c r="Q165" s="111" t="str">
        <f t="shared" si="15"/>
        <v/>
      </c>
      <c r="R165" s="111" t="str">
        <f t="shared" si="16"/>
        <v/>
      </c>
      <c r="S165" s="7">
        <f t="shared" si="17"/>
        <v>0</v>
      </c>
    </row>
    <row r="166" spans="1:19">
      <c r="A166" t="str">
        <f>IF(ExistingImport!A165 = "", "", ExistingImport!A165)</f>
        <v/>
      </c>
      <c r="B166" t="str">
        <f>IF(ExistingImport!B165 = "", "", ExistingImport!B165)</f>
        <v/>
      </c>
      <c r="C166" t="str">
        <f>IF(ExistingImport!C165 = "", "", ExistingImport!C165)</f>
        <v/>
      </c>
      <c r="D166" t="str">
        <f>IF(ExistingImport!D165 = "", "", ExistingImport!D165)</f>
        <v/>
      </c>
      <c r="E166" t="str">
        <f>IF(ExistingImport!E165 = "", "", ExistingImport!E165)</f>
        <v/>
      </c>
      <c r="F166" t="str">
        <f>IF(ExistingImport!F165 = "", "", ExistingImport!F165)</f>
        <v/>
      </c>
      <c r="G166" t="str">
        <f>IF(ExistingImport!A165 = "", "", ExistingImport!A165)</f>
        <v/>
      </c>
      <c r="H166" t="str">
        <f>IF(ExistingImport!G165 = "", "", ExistingImport!G165)</f>
        <v/>
      </c>
      <c r="I166" t="str">
        <f>IF(ExistingImport!H165 = "", "", ExistingImport!H165)</f>
        <v/>
      </c>
      <c r="J166" t="str">
        <f>IF(ExistingImport!I165 = "", "", ExistingImport!I165)</f>
        <v/>
      </c>
      <c r="K166" t="str">
        <f>IF(ExistingImport!J165 = "", "", ExistingImport!J165)</f>
        <v/>
      </c>
      <c r="L166" t="str">
        <f>IF(ExistingImport!K165 = "", "", ExistingImport!K165)</f>
        <v/>
      </c>
      <c r="M166" s="110" t="str">
        <f>IF(ExistingImport!L165 = "", "", ExistingImport!L165)</f>
        <v/>
      </c>
      <c r="N166" s="111" t="str">
        <f t="shared" si="12"/>
        <v/>
      </c>
      <c r="O166" s="111" t="str">
        <f t="shared" si="13"/>
        <v/>
      </c>
      <c r="P166" s="111" t="str">
        <f t="shared" si="14"/>
        <v/>
      </c>
      <c r="Q166" s="111" t="str">
        <f t="shared" si="15"/>
        <v/>
      </c>
      <c r="R166" s="111" t="str">
        <f t="shared" si="16"/>
        <v/>
      </c>
      <c r="S166" s="7">
        <f t="shared" si="17"/>
        <v>0</v>
      </c>
    </row>
    <row r="167" spans="1:19">
      <c r="A167" t="str">
        <f>IF(ExistingImport!A166 = "", "", ExistingImport!A166)</f>
        <v/>
      </c>
      <c r="B167" t="str">
        <f>IF(ExistingImport!B166 = "", "", ExistingImport!B166)</f>
        <v/>
      </c>
      <c r="C167" t="str">
        <f>IF(ExistingImport!C166 = "", "", ExistingImport!C166)</f>
        <v/>
      </c>
      <c r="D167" t="str">
        <f>IF(ExistingImport!D166 = "", "", ExistingImport!D166)</f>
        <v/>
      </c>
      <c r="E167" t="str">
        <f>IF(ExistingImport!E166 = "", "", ExistingImport!E166)</f>
        <v/>
      </c>
      <c r="F167" t="str">
        <f>IF(ExistingImport!F166 = "", "", ExistingImport!F166)</f>
        <v/>
      </c>
      <c r="G167" t="str">
        <f>IF(ExistingImport!A166 = "", "", ExistingImport!A166)</f>
        <v/>
      </c>
      <c r="H167" t="str">
        <f>IF(ExistingImport!G166 = "", "", ExistingImport!G166)</f>
        <v/>
      </c>
      <c r="I167" t="str">
        <f>IF(ExistingImport!H166 = "", "", ExistingImport!H166)</f>
        <v/>
      </c>
      <c r="J167" t="str">
        <f>IF(ExistingImport!I166 = "", "", ExistingImport!I166)</f>
        <v/>
      </c>
      <c r="K167" t="str">
        <f>IF(ExistingImport!J166 = "", "", ExistingImport!J166)</f>
        <v/>
      </c>
      <c r="L167" t="str">
        <f>IF(ExistingImport!K166 = "", "", ExistingImport!K166)</f>
        <v/>
      </c>
      <c r="M167" s="110" t="str">
        <f>IF(ExistingImport!L166 = "", "", ExistingImport!L166)</f>
        <v/>
      </c>
      <c r="N167" s="111" t="str">
        <f t="shared" si="12"/>
        <v/>
      </c>
      <c r="O167" s="111" t="str">
        <f t="shared" si="13"/>
        <v/>
      </c>
      <c r="P167" s="111" t="str">
        <f t="shared" si="14"/>
        <v/>
      </c>
      <c r="Q167" s="111" t="str">
        <f t="shared" si="15"/>
        <v/>
      </c>
      <c r="R167" s="111" t="str">
        <f t="shared" si="16"/>
        <v/>
      </c>
      <c r="S167" s="7">
        <f t="shared" si="17"/>
        <v>0</v>
      </c>
    </row>
    <row r="168" spans="1:19">
      <c r="A168" t="str">
        <f>IF(ExistingImport!A167 = "", "", ExistingImport!A167)</f>
        <v/>
      </c>
      <c r="B168" t="str">
        <f>IF(ExistingImport!B167 = "", "", ExistingImport!B167)</f>
        <v/>
      </c>
      <c r="C168" t="str">
        <f>IF(ExistingImport!C167 = "", "", ExistingImport!C167)</f>
        <v/>
      </c>
      <c r="D168" t="str">
        <f>IF(ExistingImport!D167 = "", "", ExistingImport!D167)</f>
        <v/>
      </c>
      <c r="E168" t="str">
        <f>IF(ExistingImport!E167 = "", "", ExistingImport!E167)</f>
        <v/>
      </c>
      <c r="F168" t="str">
        <f>IF(ExistingImport!F167 = "", "", ExistingImport!F167)</f>
        <v/>
      </c>
      <c r="G168" t="str">
        <f>IF(ExistingImport!A167 = "", "", ExistingImport!A167)</f>
        <v/>
      </c>
      <c r="H168" t="str">
        <f>IF(ExistingImport!G167 = "", "", ExistingImport!G167)</f>
        <v/>
      </c>
      <c r="I168" t="str">
        <f>IF(ExistingImport!H167 = "", "", ExistingImport!H167)</f>
        <v/>
      </c>
      <c r="J168" t="str">
        <f>IF(ExistingImport!I167 = "", "", ExistingImport!I167)</f>
        <v/>
      </c>
      <c r="K168" t="str">
        <f>IF(ExistingImport!J167 = "", "", ExistingImport!J167)</f>
        <v/>
      </c>
      <c r="L168" t="str">
        <f>IF(ExistingImport!K167 = "", "", ExistingImport!K167)</f>
        <v/>
      </c>
      <c r="M168" s="110" t="str">
        <f>IF(ExistingImport!L167 = "", "", ExistingImport!L167)</f>
        <v/>
      </c>
      <c r="N168" s="111" t="str">
        <f t="shared" si="12"/>
        <v/>
      </c>
      <c r="O168" s="111" t="str">
        <f t="shared" si="13"/>
        <v/>
      </c>
      <c r="P168" s="111" t="str">
        <f t="shared" si="14"/>
        <v/>
      </c>
      <c r="Q168" s="111" t="str">
        <f t="shared" si="15"/>
        <v/>
      </c>
      <c r="R168" s="111" t="str">
        <f t="shared" si="16"/>
        <v/>
      </c>
      <c r="S168" s="7">
        <f t="shared" si="17"/>
        <v>0</v>
      </c>
    </row>
    <row r="169" spans="1:19">
      <c r="A169" t="str">
        <f>IF(ExistingImport!A168 = "", "", ExistingImport!A168)</f>
        <v/>
      </c>
      <c r="B169" t="str">
        <f>IF(ExistingImport!B168 = "", "", ExistingImport!B168)</f>
        <v/>
      </c>
      <c r="C169" t="str">
        <f>IF(ExistingImport!C168 = "", "", ExistingImport!C168)</f>
        <v/>
      </c>
      <c r="D169" t="str">
        <f>IF(ExistingImport!D168 = "", "", ExistingImport!D168)</f>
        <v/>
      </c>
      <c r="E169" t="str">
        <f>IF(ExistingImport!E168 = "", "", ExistingImport!E168)</f>
        <v/>
      </c>
      <c r="F169" t="str">
        <f>IF(ExistingImport!F168 = "", "", ExistingImport!F168)</f>
        <v/>
      </c>
      <c r="G169" t="str">
        <f>IF(ExistingImport!A168 = "", "", ExistingImport!A168)</f>
        <v/>
      </c>
      <c r="H169" t="str">
        <f>IF(ExistingImport!G168 = "", "", ExistingImport!G168)</f>
        <v/>
      </c>
      <c r="I169" t="str">
        <f>IF(ExistingImport!H168 = "", "", ExistingImport!H168)</f>
        <v/>
      </c>
      <c r="J169" t="str">
        <f>IF(ExistingImport!I168 = "", "", ExistingImport!I168)</f>
        <v/>
      </c>
      <c r="K169" t="str">
        <f>IF(ExistingImport!J168 = "", "", ExistingImport!J168)</f>
        <v/>
      </c>
      <c r="L169" t="str">
        <f>IF(ExistingImport!K168 = "", "", ExistingImport!K168)</f>
        <v/>
      </c>
      <c r="M169" s="110" t="str">
        <f>IF(ExistingImport!L168 = "", "", ExistingImport!L168)</f>
        <v/>
      </c>
      <c r="N169" s="111" t="str">
        <f t="shared" si="12"/>
        <v/>
      </c>
      <c r="O169" s="111" t="str">
        <f t="shared" si="13"/>
        <v/>
      </c>
      <c r="P169" s="111" t="str">
        <f t="shared" si="14"/>
        <v/>
      </c>
      <c r="Q169" s="111" t="str">
        <f t="shared" si="15"/>
        <v/>
      </c>
      <c r="R169" s="111" t="str">
        <f t="shared" si="16"/>
        <v/>
      </c>
      <c r="S169" s="7">
        <f t="shared" si="17"/>
        <v>0</v>
      </c>
    </row>
    <row r="170" spans="1:19">
      <c r="A170" t="str">
        <f>IF(ExistingImport!A169 = "", "", ExistingImport!A169)</f>
        <v/>
      </c>
      <c r="B170" t="str">
        <f>IF(ExistingImport!B169 = "", "", ExistingImport!B169)</f>
        <v/>
      </c>
      <c r="C170" t="str">
        <f>IF(ExistingImport!C169 = "", "", ExistingImport!C169)</f>
        <v/>
      </c>
      <c r="D170" t="str">
        <f>IF(ExistingImport!D169 = "", "", ExistingImport!D169)</f>
        <v/>
      </c>
      <c r="E170" t="str">
        <f>IF(ExistingImport!E169 = "", "", ExistingImport!E169)</f>
        <v/>
      </c>
      <c r="F170" t="str">
        <f>IF(ExistingImport!F169 = "", "", ExistingImport!F169)</f>
        <v/>
      </c>
      <c r="G170" t="str">
        <f>IF(ExistingImport!A169 = "", "", ExistingImport!A169)</f>
        <v/>
      </c>
      <c r="H170" t="str">
        <f>IF(ExistingImport!G169 = "", "", ExistingImport!G169)</f>
        <v/>
      </c>
      <c r="I170" t="str">
        <f>IF(ExistingImport!H169 = "", "", ExistingImport!H169)</f>
        <v/>
      </c>
      <c r="J170" t="str">
        <f>IF(ExistingImport!I169 = "", "", ExistingImport!I169)</f>
        <v/>
      </c>
      <c r="K170" t="str">
        <f>IF(ExistingImport!J169 = "", "", ExistingImport!J169)</f>
        <v/>
      </c>
      <c r="L170" t="str">
        <f>IF(ExistingImport!K169 = "", "", ExistingImport!K169)</f>
        <v/>
      </c>
      <c r="M170" s="110" t="str">
        <f>IF(ExistingImport!L169 = "", "", ExistingImport!L169)</f>
        <v/>
      </c>
      <c r="N170" s="111" t="str">
        <f t="shared" si="12"/>
        <v/>
      </c>
      <c r="O170" s="111" t="str">
        <f t="shared" si="13"/>
        <v/>
      </c>
      <c r="P170" s="111" t="str">
        <f t="shared" si="14"/>
        <v/>
      </c>
      <c r="Q170" s="111" t="str">
        <f t="shared" si="15"/>
        <v/>
      </c>
      <c r="R170" s="111" t="str">
        <f t="shared" si="16"/>
        <v/>
      </c>
      <c r="S170" s="7">
        <f t="shared" si="17"/>
        <v>0</v>
      </c>
    </row>
    <row r="171" spans="1:19">
      <c r="A171" t="str">
        <f>IF(ExistingImport!A170 = "", "", ExistingImport!A170)</f>
        <v/>
      </c>
      <c r="B171" t="str">
        <f>IF(ExistingImport!B170 = "", "", ExistingImport!B170)</f>
        <v/>
      </c>
      <c r="C171" t="str">
        <f>IF(ExistingImport!C170 = "", "", ExistingImport!C170)</f>
        <v/>
      </c>
      <c r="D171" t="str">
        <f>IF(ExistingImport!D170 = "", "", ExistingImport!D170)</f>
        <v/>
      </c>
      <c r="E171" t="str">
        <f>IF(ExistingImport!E170 = "", "", ExistingImport!E170)</f>
        <v/>
      </c>
      <c r="F171" t="str">
        <f>IF(ExistingImport!F170 = "", "", ExistingImport!F170)</f>
        <v/>
      </c>
      <c r="G171" t="str">
        <f>IF(ExistingImport!A170 = "", "", ExistingImport!A170)</f>
        <v/>
      </c>
      <c r="H171" t="str">
        <f>IF(ExistingImport!G170 = "", "", ExistingImport!G170)</f>
        <v/>
      </c>
      <c r="I171" t="str">
        <f>IF(ExistingImport!H170 = "", "", ExistingImport!H170)</f>
        <v/>
      </c>
      <c r="J171" t="str">
        <f>IF(ExistingImport!I170 = "", "", ExistingImport!I170)</f>
        <v/>
      </c>
      <c r="K171" t="str">
        <f>IF(ExistingImport!J170 = "", "", ExistingImport!J170)</f>
        <v/>
      </c>
      <c r="L171" t="str">
        <f>IF(ExistingImport!K170 = "", "", ExistingImport!K170)</f>
        <v/>
      </c>
      <c r="M171" s="110" t="str">
        <f>IF(ExistingImport!L170 = "", "", ExistingImport!L170)</f>
        <v/>
      </c>
      <c r="N171" s="111" t="str">
        <f t="shared" si="12"/>
        <v/>
      </c>
      <c r="O171" s="111" t="str">
        <f t="shared" si="13"/>
        <v/>
      </c>
      <c r="P171" s="111" t="str">
        <f t="shared" si="14"/>
        <v/>
      </c>
      <c r="Q171" s="111" t="str">
        <f t="shared" si="15"/>
        <v/>
      </c>
      <c r="R171" s="111" t="str">
        <f t="shared" si="16"/>
        <v/>
      </c>
      <c r="S171" s="7">
        <f t="shared" si="17"/>
        <v>0</v>
      </c>
    </row>
    <row r="172" spans="1:19">
      <c r="A172" t="str">
        <f>IF(ExistingImport!A171 = "", "", ExistingImport!A171)</f>
        <v/>
      </c>
      <c r="B172" t="str">
        <f>IF(ExistingImport!B171 = "", "", ExistingImport!B171)</f>
        <v/>
      </c>
      <c r="C172" t="str">
        <f>IF(ExistingImport!C171 = "", "", ExistingImport!C171)</f>
        <v/>
      </c>
      <c r="D172" t="str">
        <f>IF(ExistingImport!D171 = "", "", ExistingImport!D171)</f>
        <v/>
      </c>
      <c r="E172" t="str">
        <f>IF(ExistingImport!E171 = "", "", ExistingImport!E171)</f>
        <v/>
      </c>
      <c r="F172" t="str">
        <f>IF(ExistingImport!F171 = "", "", ExistingImport!F171)</f>
        <v/>
      </c>
      <c r="G172" t="str">
        <f>IF(ExistingImport!A171 = "", "", ExistingImport!A171)</f>
        <v/>
      </c>
      <c r="H172" t="str">
        <f>IF(ExistingImport!G171 = "", "", ExistingImport!G171)</f>
        <v/>
      </c>
      <c r="I172" t="str">
        <f>IF(ExistingImport!H171 = "", "", ExistingImport!H171)</f>
        <v/>
      </c>
      <c r="J172" t="str">
        <f>IF(ExistingImport!I171 = "", "", ExistingImport!I171)</f>
        <v/>
      </c>
      <c r="K172" t="str">
        <f>IF(ExistingImport!J171 = "", "", ExistingImport!J171)</f>
        <v/>
      </c>
      <c r="L172" t="str">
        <f>IF(ExistingImport!K171 = "", "", ExistingImport!K171)</f>
        <v/>
      </c>
      <c r="M172" s="110" t="str">
        <f>IF(ExistingImport!L171 = "", "", ExistingImport!L171)</f>
        <v/>
      </c>
      <c r="N172" s="111" t="str">
        <f t="shared" si="12"/>
        <v/>
      </c>
      <c r="O172" s="111" t="str">
        <f t="shared" si="13"/>
        <v/>
      </c>
      <c r="P172" s="111" t="str">
        <f t="shared" si="14"/>
        <v/>
      </c>
      <c r="Q172" s="111" t="str">
        <f t="shared" si="15"/>
        <v/>
      </c>
      <c r="R172" s="111" t="str">
        <f t="shared" si="16"/>
        <v/>
      </c>
      <c r="S172" s="7">
        <f t="shared" si="17"/>
        <v>0</v>
      </c>
    </row>
    <row r="173" spans="1:19">
      <c r="A173" t="str">
        <f>IF(ExistingImport!A172 = "", "", ExistingImport!A172)</f>
        <v/>
      </c>
      <c r="B173" t="str">
        <f>IF(ExistingImport!B172 = "", "", ExistingImport!B172)</f>
        <v/>
      </c>
      <c r="C173" t="str">
        <f>IF(ExistingImport!C172 = "", "", ExistingImport!C172)</f>
        <v/>
      </c>
      <c r="D173" t="str">
        <f>IF(ExistingImport!D172 = "", "", ExistingImport!D172)</f>
        <v/>
      </c>
      <c r="E173" t="str">
        <f>IF(ExistingImport!E172 = "", "", ExistingImport!E172)</f>
        <v/>
      </c>
      <c r="F173" t="str">
        <f>IF(ExistingImport!F172 = "", "", ExistingImport!F172)</f>
        <v/>
      </c>
      <c r="G173" t="str">
        <f>IF(ExistingImport!A172 = "", "", ExistingImport!A172)</f>
        <v/>
      </c>
      <c r="H173" t="str">
        <f>IF(ExistingImport!G172 = "", "", ExistingImport!G172)</f>
        <v/>
      </c>
      <c r="I173" t="str">
        <f>IF(ExistingImport!H172 = "", "", ExistingImport!H172)</f>
        <v/>
      </c>
      <c r="J173" t="str">
        <f>IF(ExistingImport!I172 = "", "", ExistingImport!I172)</f>
        <v/>
      </c>
      <c r="K173" t="str">
        <f>IF(ExistingImport!J172 = "", "", ExistingImport!J172)</f>
        <v/>
      </c>
      <c r="L173" t="str">
        <f>IF(ExistingImport!K172 = "", "", ExistingImport!K172)</f>
        <v/>
      </c>
      <c r="M173" s="110" t="str">
        <f>IF(ExistingImport!L172 = "", "", ExistingImport!L172)</f>
        <v/>
      </c>
      <c r="N173" s="111" t="str">
        <f t="shared" si="12"/>
        <v/>
      </c>
      <c r="O173" s="111" t="str">
        <f t="shared" si="13"/>
        <v/>
      </c>
      <c r="P173" s="111" t="str">
        <f t="shared" si="14"/>
        <v/>
      </c>
      <c r="Q173" s="111" t="str">
        <f t="shared" si="15"/>
        <v/>
      </c>
      <c r="R173" s="111" t="str">
        <f t="shared" si="16"/>
        <v/>
      </c>
      <c r="S173" s="7">
        <f t="shared" si="17"/>
        <v>0</v>
      </c>
    </row>
    <row r="174" spans="1:19">
      <c r="A174" t="str">
        <f>IF(ExistingImport!A173 = "", "", ExistingImport!A173)</f>
        <v/>
      </c>
      <c r="B174" t="str">
        <f>IF(ExistingImport!B173 = "", "", ExistingImport!B173)</f>
        <v/>
      </c>
      <c r="C174" t="str">
        <f>IF(ExistingImport!C173 = "", "", ExistingImport!C173)</f>
        <v/>
      </c>
      <c r="D174" t="str">
        <f>IF(ExistingImport!D173 = "", "", ExistingImport!D173)</f>
        <v/>
      </c>
      <c r="E174" t="str">
        <f>IF(ExistingImport!E173 = "", "", ExistingImport!E173)</f>
        <v/>
      </c>
      <c r="F174" t="str">
        <f>IF(ExistingImport!F173 = "", "", ExistingImport!F173)</f>
        <v/>
      </c>
      <c r="G174" t="str">
        <f>IF(ExistingImport!A173 = "", "", ExistingImport!A173)</f>
        <v/>
      </c>
      <c r="H174" t="str">
        <f>IF(ExistingImport!G173 = "", "", ExistingImport!G173)</f>
        <v/>
      </c>
      <c r="I174" t="str">
        <f>IF(ExistingImport!H173 = "", "", ExistingImport!H173)</f>
        <v/>
      </c>
      <c r="J174" t="str">
        <f>IF(ExistingImport!I173 = "", "", ExistingImport!I173)</f>
        <v/>
      </c>
      <c r="K174" t="str">
        <f>IF(ExistingImport!J173 = "", "", ExistingImport!J173)</f>
        <v/>
      </c>
      <c r="L174" t="str">
        <f>IF(ExistingImport!K173 = "", "", ExistingImport!K173)</f>
        <v/>
      </c>
      <c r="M174" s="110" t="str">
        <f>IF(ExistingImport!L173 = "", "", ExistingImport!L173)</f>
        <v/>
      </c>
      <c r="N174" s="111" t="str">
        <f t="shared" si="12"/>
        <v/>
      </c>
      <c r="O174" s="111" t="str">
        <f t="shared" si="13"/>
        <v/>
      </c>
      <c r="P174" s="111" t="str">
        <f t="shared" si="14"/>
        <v/>
      </c>
      <c r="Q174" s="111" t="str">
        <f t="shared" si="15"/>
        <v/>
      </c>
      <c r="R174" s="111" t="str">
        <f t="shared" si="16"/>
        <v/>
      </c>
      <c r="S174" s="7">
        <f t="shared" si="17"/>
        <v>0</v>
      </c>
    </row>
    <row r="175" spans="1:19">
      <c r="A175" t="str">
        <f>IF(ExistingImport!A174 = "", "", ExistingImport!A174)</f>
        <v/>
      </c>
      <c r="B175" t="str">
        <f>IF(ExistingImport!B174 = "", "", ExistingImport!B174)</f>
        <v/>
      </c>
      <c r="C175" t="str">
        <f>IF(ExistingImport!C174 = "", "", ExistingImport!C174)</f>
        <v/>
      </c>
      <c r="D175" t="str">
        <f>IF(ExistingImport!D174 = "", "", ExistingImport!D174)</f>
        <v/>
      </c>
      <c r="E175" t="str">
        <f>IF(ExistingImport!E174 = "", "", ExistingImport!E174)</f>
        <v/>
      </c>
      <c r="F175" t="str">
        <f>IF(ExistingImport!F174 = "", "", ExistingImport!F174)</f>
        <v/>
      </c>
      <c r="G175" t="str">
        <f>IF(ExistingImport!A174 = "", "", ExistingImport!A174)</f>
        <v/>
      </c>
      <c r="H175" t="str">
        <f>IF(ExistingImport!G174 = "", "", ExistingImport!G174)</f>
        <v/>
      </c>
      <c r="I175" t="str">
        <f>IF(ExistingImport!H174 = "", "", ExistingImport!H174)</f>
        <v/>
      </c>
      <c r="J175" t="str">
        <f>IF(ExistingImport!I174 = "", "", ExistingImport!I174)</f>
        <v/>
      </c>
      <c r="K175" t="str">
        <f>IF(ExistingImport!J174 = "", "", ExistingImport!J174)</f>
        <v/>
      </c>
      <c r="L175" t="str">
        <f>IF(ExistingImport!K174 = "", "", ExistingImport!K174)</f>
        <v/>
      </c>
      <c r="M175" s="110" t="str">
        <f>IF(ExistingImport!L174 = "", "", ExistingImport!L174)</f>
        <v/>
      </c>
      <c r="N175" s="111" t="str">
        <f t="shared" si="12"/>
        <v/>
      </c>
      <c r="O175" s="111" t="str">
        <f t="shared" si="13"/>
        <v/>
      </c>
      <c r="P175" s="111" t="str">
        <f t="shared" si="14"/>
        <v/>
      </c>
      <c r="Q175" s="111" t="str">
        <f t="shared" si="15"/>
        <v/>
      </c>
      <c r="R175" s="111" t="str">
        <f t="shared" si="16"/>
        <v/>
      </c>
      <c r="S175" s="7">
        <f t="shared" si="17"/>
        <v>0</v>
      </c>
    </row>
    <row r="176" spans="1:19">
      <c r="A176" t="str">
        <f>IF(ExistingImport!A175 = "", "", ExistingImport!A175)</f>
        <v/>
      </c>
      <c r="B176" t="str">
        <f>IF(ExistingImport!B175 = "", "", ExistingImport!B175)</f>
        <v/>
      </c>
      <c r="C176" t="str">
        <f>IF(ExistingImport!C175 = "", "", ExistingImport!C175)</f>
        <v/>
      </c>
      <c r="D176" t="str">
        <f>IF(ExistingImport!D175 = "", "", ExistingImport!D175)</f>
        <v/>
      </c>
      <c r="E176" t="str">
        <f>IF(ExistingImport!E175 = "", "", ExistingImport!E175)</f>
        <v/>
      </c>
      <c r="F176" t="str">
        <f>IF(ExistingImport!F175 = "", "", ExistingImport!F175)</f>
        <v/>
      </c>
      <c r="G176" t="str">
        <f>IF(ExistingImport!A175 = "", "", ExistingImport!A175)</f>
        <v/>
      </c>
      <c r="H176" t="str">
        <f>IF(ExistingImport!G175 = "", "", ExistingImport!G175)</f>
        <v/>
      </c>
      <c r="I176" t="str">
        <f>IF(ExistingImport!H175 = "", "", ExistingImport!H175)</f>
        <v/>
      </c>
      <c r="J176" t="str">
        <f>IF(ExistingImport!I175 = "", "", ExistingImport!I175)</f>
        <v/>
      </c>
      <c r="K176" t="str">
        <f>IF(ExistingImport!J175 = "", "", ExistingImport!J175)</f>
        <v/>
      </c>
      <c r="L176" t="str">
        <f>IF(ExistingImport!K175 = "", "", ExistingImport!K175)</f>
        <v/>
      </c>
      <c r="M176" s="110" t="str">
        <f>IF(ExistingImport!L175 = "", "", ExistingImport!L175)</f>
        <v/>
      </c>
      <c r="N176" s="111" t="str">
        <f t="shared" si="12"/>
        <v/>
      </c>
      <c r="O176" s="111" t="str">
        <f t="shared" si="13"/>
        <v/>
      </c>
      <c r="P176" s="111" t="str">
        <f t="shared" si="14"/>
        <v/>
      </c>
      <c r="Q176" s="111" t="str">
        <f t="shared" si="15"/>
        <v/>
      </c>
      <c r="R176" s="111" t="str">
        <f t="shared" si="16"/>
        <v/>
      </c>
      <c r="S176" s="7">
        <f t="shared" si="17"/>
        <v>0</v>
      </c>
    </row>
    <row r="177" spans="1:19">
      <c r="A177" t="str">
        <f>IF(ExistingImport!A176 = "", "", ExistingImport!A176)</f>
        <v/>
      </c>
      <c r="B177" t="str">
        <f>IF(ExistingImport!B176 = "", "", ExistingImport!B176)</f>
        <v/>
      </c>
      <c r="C177" t="str">
        <f>IF(ExistingImport!C176 = "", "", ExistingImport!C176)</f>
        <v/>
      </c>
      <c r="D177" t="str">
        <f>IF(ExistingImport!D176 = "", "", ExistingImport!D176)</f>
        <v/>
      </c>
      <c r="E177" t="str">
        <f>IF(ExistingImport!E176 = "", "", ExistingImport!E176)</f>
        <v/>
      </c>
      <c r="F177" t="str">
        <f>IF(ExistingImport!F176 = "", "", ExistingImport!F176)</f>
        <v/>
      </c>
      <c r="G177" t="str">
        <f>IF(ExistingImport!A176 = "", "", ExistingImport!A176)</f>
        <v/>
      </c>
      <c r="H177" t="str">
        <f>IF(ExistingImport!G176 = "", "", ExistingImport!G176)</f>
        <v/>
      </c>
      <c r="I177" t="str">
        <f>IF(ExistingImport!H176 = "", "", ExistingImport!H176)</f>
        <v/>
      </c>
      <c r="J177" t="str">
        <f>IF(ExistingImport!I176 = "", "", ExistingImport!I176)</f>
        <v/>
      </c>
      <c r="K177" t="str">
        <f>IF(ExistingImport!J176 = "", "", ExistingImport!J176)</f>
        <v/>
      </c>
      <c r="L177" t="str">
        <f>IF(ExistingImport!K176 = "", "", ExistingImport!K176)</f>
        <v/>
      </c>
      <c r="M177" s="110" t="str">
        <f>IF(ExistingImport!L176 = "", "", ExistingImport!L176)</f>
        <v/>
      </c>
      <c r="N177" s="111" t="str">
        <f t="shared" si="12"/>
        <v/>
      </c>
      <c r="O177" s="111" t="str">
        <f t="shared" si="13"/>
        <v/>
      </c>
      <c r="P177" s="111" t="str">
        <f t="shared" si="14"/>
        <v/>
      </c>
      <c r="Q177" s="111" t="str">
        <f t="shared" si="15"/>
        <v/>
      </c>
      <c r="R177" s="111" t="str">
        <f t="shared" si="16"/>
        <v/>
      </c>
      <c r="S177" s="7">
        <f t="shared" si="17"/>
        <v>0</v>
      </c>
    </row>
    <row r="178" spans="1:19">
      <c r="A178" t="str">
        <f>IF(ExistingImport!A177 = "", "", ExistingImport!A177)</f>
        <v/>
      </c>
      <c r="B178" t="str">
        <f>IF(ExistingImport!B177 = "", "", ExistingImport!B177)</f>
        <v/>
      </c>
      <c r="C178" t="str">
        <f>IF(ExistingImport!C177 = "", "", ExistingImport!C177)</f>
        <v/>
      </c>
      <c r="D178" t="str">
        <f>IF(ExistingImport!D177 = "", "", ExistingImport!D177)</f>
        <v/>
      </c>
      <c r="E178" t="str">
        <f>IF(ExistingImport!E177 = "", "", ExistingImport!E177)</f>
        <v/>
      </c>
      <c r="F178" t="str">
        <f>IF(ExistingImport!F177 = "", "", ExistingImport!F177)</f>
        <v/>
      </c>
      <c r="G178" t="str">
        <f>IF(ExistingImport!A177 = "", "", ExistingImport!A177)</f>
        <v/>
      </c>
      <c r="H178" t="str">
        <f>IF(ExistingImport!G177 = "", "", ExistingImport!G177)</f>
        <v/>
      </c>
      <c r="I178" t="str">
        <f>IF(ExistingImport!H177 = "", "", ExistingImport!H177)</f>
        <v/>
      </c>
      <c r="J178" t="str">
        <f>IF(ExistingImport!I177 = "", "", ExistingImport!I177)</f>
        <v/>
      </c>
      <c r="K178" t="str">
        <f>IF(ExistingImport!J177 = "", "", ExistingImport!J177)</f>
        <v/>
      </c>
      <c r="L178" t="str">
        <f>IF(ExistingImport!K177 = "", "", ExistingImport!K177)</f>
        <v/>
      </c>
      <c r="M178" s="110" t="str">
        <f>IF(ExistingImport!L177 = "", "", ExistingImport!L177)</f>
        <v/>
      </c>
      <c r="N178" s="111" t="str">
        <f t="shared" si="12"/>
        <v/>
      </c>
      <c r="O178" s="111" t="str">
        <f t="shared" si="13"/>
        <v/>
      </c>
      <c r="P178" s="111" t="str">
        <f t="shared" si="14"/>
        <v/>
      </c>
      <c r="Q178" s="111" t="str">
        <f t="shared" si="15"/>
        <v/>
      </c>
      <c r="R178" s="111" t="str">
        <f t="shared" si="16"/>
        <v/>
      </c>
      <c r="S178" s="7">
        <f t="shared" si="17"/>
        <v>0</v>
      </c>
    </row>
    <row r="179" spans="1:19">
      <c r="A179" t="str">
        <f>IF(ExistingImport!A178 = "", "", ExistingImport!A178)</f>
        <v/>
      </c>
      <c r="B179" t="str">
        <f>IF(ExistingImport!B178 = "", "", ExistingImport!B178)</f>
        <v/>
      </c>
      <c r="C179" t="str">
        <f>IF(ExistingImport!C178 = "", "", ExistingImport!C178)</f>
        <v/>
      </c>
      <c r="D179" t="str">
        <f>IF(ExistingImport!D178 = "", "", ExistingImport!D178)</f>
        <v/>
      </c>
      <c r="E179" t="str">
        <f>IF(ExistingImport!E178 = "", "", ExistingImport!E178)</f>
        <v/>
      </c>
      <c r="F179" t="str">
        <f>IF(ExistingImport!F178 = "", "", ExistingImport!F178)</f>
        <v/>
      </c>
      <c r="G179" t="str">
        <f>IF(ExistingImport!A178 = "", "", ExistingImport!A178)</f>
        <v/>
      </c>
      <c r="H179" t="str">
        <f>IF(ExistingImport!G178 = "", "", ExistingImport!G178)</f>
        <v/>
      </c>
      <c r="I179" t="str">
        <f>IF(ExistingImport!H178 = "", "", ExistingImport!H178)</f>
        <v/>
      </c>
      <c r="J179" t="str">
        <f>IF(ExistingImport!I178 = "", "", ExistingImport!I178)</f>
        <v/>
      </c>
      <c r="K179" t="str">
        <f>IF(ExistingImport!J178 = "", "", ExistingImport!J178)</f>
        <v/>
      </c>
      <c r="L179" t="str">
        <f>IF(ExistingImport!K178 = "", "", ExistingImport!K178)</f>
        <v/>
      </c>
      <c r="M179" s="110" t="str">
        <f>IF(ExistingImport!L178 = "", "", ExistingImport!L178)</f>
        <v/>
      </c>
      <c r="N179" s="111" t="str">
        <f t="shared" si="12"/>
        <v/>
      </c>
      <c r="O179" s="111" t="str">
        <f t="shared" si="13"/>
        <v/>
      </c>
      <c r="P179" s="111" t="str">
        <f t="shared" si="14"/>
        <v/>
      </c>
      <c r="Q179" s="111" t="str">
        <f t="shared" si="15"/>
        <v/>
      </c>
      <c r="R179" s="111" t="str">
        <f t="shared" si="16"/>
        <v/>
      </c>
      <c r="S179" s="7">
        <f t="shared" si="17"/>
        <v>0</v>
      </c>
    </row>
    <row r="180" spans="1:19">
      <c r="A180" t="str">
        <f>IF(ExistingImport!A179 = "", "", ExistingImport!A179)</f>
        <v/>
      </c>
      <c r="B180" t="str">
        <f>IF(ExistingImport!B179 = "", "", ExistingImport!B179)</f>
        <v/>
      </c>
      <c r="C180" t="str">
        <f>IF(ExistingImport!C179 = "", "", ExistingImport!C179)</f>
        <v/>
      </c>
      <c r="D180" t="str">
        <f>IF(ExistingImport!D179 = "", "", ExistingImport!D179)</f>
        <v/>
      </c>
      <c r="E180" t="str">
        <f>IF(ExistingImport!E179 = "", "", ExistingImport!E179)</f>
        <v/>
      </c>
      <c r="F180" t="str">
        <f>IF(ExistingImport!F179 = "", "", ExistingImport!F179)</f>
        <v/>
      </c>
      <c r="G180" t="str">
        <f>IF(ExistingImport!A179 = "", "", ExistingImport!A179)</f>
        <v/>
      </c>
      <c r="H180" t="str">
        <f>IF(ExistingImport!G179 = "", "", ExistingImport!G179)</f>
        <v/>
      </c>
      <c r="I180" t="str">
        <f>IF(ExistingImport!H179 = "", "", ExistingImport!H179)</f>
        <v/>
      </c>
      <c r="J180" t="str">
        <f>IF(ExistingImport!I179 = "", "", ExistingImport!I179)</f>
        <v/>
      </c>
      <c r="K180" t="str">
        <f>IF(ExistingImport!J179 = "", "", ExistingImport!J179)</f>
        <v/>
      </c>
      <c r="L180" t="str">
        <f>IF(ExistingImport!K179 = "", "", ExistingImport!K179)</f>
        <v/>
      </c>
      <c r="M180" s="110" t="str">
        <f>IF(ExistingImport!L179 = "", "", ExistingImport!L179)</f>
        <v/>
      </c>
      <c r="N180" s="111" t="str">
        <f t="shared" si="12"/>
        <v/>
      </c>
      <c r="O180" s="111" t="str">
        <f t="shared" si="13"/>
        <v/>
      </c>
      <c r="P180" s="111" t="str">
        <f t="shared" si="14"/>
        <v/>
      </c>
      <c r="Q180" s="111" t="str">
        <f t="shared" si="15"/>
        <v/>
      </c>
      <c r="R180" s="111" t="str">
        <f t="shared" si="16"/>
        <v/>
      </c>
      <c r="S180" s="7">
        <f t="shared" si="17"/>
        <v>0</v>
      </c>
    </row>
    <row r="181" spans="1:19">
      <c r="A181" t="str">
        <f>IF(ExistingImport!A180 = "", "", ExistingImport!A180)</f>
        <v/>
      </c>
      <c r="B181" t="str">
        <f>IF(ExistingImport!B180 = "", "", ExistingImport!B180)</f>
        <v/>
      </c>
      <c r="C181" t="str">
        <f>IF(ExistingImport!C180 = "", "", ExistingImport!C180)</f>
        <v/>
      </c>
      <c r="D181" t="str">
        <f>IF(ExistingImport!D180 = "", "", ExistingImport!D180)</f>
        <v/>
      </c>
      <c r="E181" t="str">
        <f>IF(ExistingImport!E180 = "", "", ExistingImport!E180)</f>
        <v/>
      </c>
      <c r="F181" t="str">
        <f>IF(ExistingImport!F180 = "", "", ExistingImport!F180)</f>
        <v/>
      </c>
      <c r="G181" t="str">
        <f>IF(ExistingImport!A180 = "", "", ExistingImport!A180)</f>
        <v/>
      </c>
      <c r="H181" t="str">
        <f>IF(ExistingImport!G180 = "", "", ExistingImport!G180)</f>
        <v/>
      </c>
      <c r="I181" t="str">
        <f>IF(ExistingImport!H180 = "", "", ExistingImport!H180)</f>
        <v/>
      </c>
      <c r="J181" t="str">
        <f>IF(ExistingImport!I180 = "", "", ExistingImport!I180)</f>
        <v/>
      </c>
      <c r="K181" t="str">
        <f>IF(ExistingImport!J180 = "", "", ExistingImport!J180)</f>
        <v/>
      </c>
      <c r="L181" t="str">
        <f>IF(ExistingImport!K180 = "", "", ExistingImport!K180)</f>
        <v/>
      </c>
      <c r="M181" s="110" t="str">
        <f>IF(ExistingImport!L180 = "", "", ExistingImport!L180)</f>
        <v/>
      </c>
      <c r="N181" s="111" t="str">
        <f t="shared" si="12"/>
        <v/>
      </c>
      <c r="O181" s="111" t="str">
        <f t="shared" si="13"/>
        <v/>
      </c>
      <c r="P181" s="111" t="str">
        <f t="shared" si="14"/>
        <v/>
      </c>
      <c r="Q181" s="111" t="str">
        <f t="shared" si="15"/>
        <v/>
      </c>
      <c r="R181" s="111" t="str">
        <f t="shared" si="16"/>
        <v/>
      </c>
      <c r="S181" s="7">
        <f t="shared" si="17"/>
        <v>0</v>
      </c>
    </row>
    <row r="182" spans="1:19">
      <c r="A182" t="str">
        <f>IF(ExistingImport!A181 = "", "", ExistingImport!A181)</f>
        <v/>
      </c>
      <c r="B182" t="str">
        <f>IF(ExistingImport!B181 = "", "", ExistingImport!B181)</f>
        <v/>
      </c>
      <c r="C182" t="str">
        <f>IF(ExistingImport!C181 = "", "", ExistingImport!C181)</f>
        <v/>
      </c>
      <c r="D182" t="str">
        <f>IF(ExistingImport!D181 = "", "", ExistingImport!D181)</f>
        <v/>
      </c>
      <c r="E182" t="str">
        <f>IF(ExistingImport!E181 = "", "", ExistingImport!E181)</f>
        <v/>
      </c>
      <c r="F182" t="str">
        <f>IF(ExistingImport!F181 = "", "", ExistingImport!F181)</f>
        <v/>
      </c>
      <c r="G182" t="str">
        <f>IF(ExistingImport!A181 = "", "", ExistingImport!A181)</f>
        <v/>
      </c>
      <c r="H182" t="str">
        <f>IF(ExistingImport!G181 = "", "", ExistingImport!G181)</f>
        <v/>
      </c>
      <c r="I182" t="str">
        <f>IF(ExistingImport!H181 = "", "", ExistingImport!H181)</f>
        <v/>
      </c>
      <c r="J182" t="str">
        <f>IF(ExistingImport!I181 = "", "", ExistingImport!I181)</f>
        <v/>
      </c>
      <c r="K182" t="str">
        <f>IF(ExistingImport!J181 = "", "", ExistingImport!J181)</f>
        <v/>
      </c>
      <c r="L182" t="str">
        <f>IF(ExistingImport!K181 = "", "", ExistingImport!K181)</f>
        <v/>
      </c>
      <c r="M182" s="110" t="str">
        <f>IF(ExistingImport!L181 = "", "", ExistingImport!L181)</f>
        <v/>
      </c>
      <c r="N182" s="111" t="str">
        <f t="shared" si="12"/>
        <v/>
      </c>
      <c r="O182" s="111" t="str">
        <f t="shared" si="13"/>
        <v/>
      </c>
      <c r="P182" s="111" t="str">
        <f t="shared" si="14"/>
        <v/>
      </c>
      <c r="Q182" s="111" t="str">
        <f t="shared" si="15"/>
        <v/>
      </c>
      <c r="R182" s="111" t="str">
        <f t="shared" si="16"/>
        <v/>
      </c>
      <c r="S182" s="7">
        <f t="shared" si="17"/>
        <v>0</v>
      </c>
    </row>
    <row r="183" spans="1:19">
      <c r="A183" t="str">
        <f>IF(ExistingImport!A182 = "", "", ExistingImport!A182)</f>
        <v/>
      </c>
      <c r="B183" t="str">
        <f>IF(ExistingImport!B182 = "", "", ExistingImport!B182)</f>
        <v/>
      </c>
      <c r="C183" t="str">
        <f>IF(ExistingImport!C182 = "", "", ExistingImport!C182)</f>
        <v/>
      </c>
      <c r="D183" t="str">
        <f>IF(ExistingImport!D182 = "", "", ExistingImport!D182)</f>
        <v/>
      </c>
      <c r="E183" t="str">
        <f>IF(ExistingImport!E182 = "", "", ExistingImport!E182)</f>
        <v/>
      </c>
      <c r="F183" t="str">
        <f>IF(ExistingImport!F182 = "", "", ExistingImport!F182)</f>
        <v/>
      </c>
      <c r="G183" t="str">
        <f>IF(ExistingImport!A182 = "", "", ExistingImport!A182)</f>
        <v/>
      </c>
      <c r="H183" t="str">
        <f>IF(ExistingImport!G182 = "", "", ExistingImport!G182)</f>
        <v/>
      </c>
      <c r="I183" t="str">
        <f>IF(ExistingImport!H182 = "", "", ExistingImport!H182)</f>
        <v/>
      </c>
      <c r="J183" t="str">
        <f>IF(ExistingImport!I182 = "", "", ExistingImport!I182)</f>
        <v/>
      </c>
      <c r="K183" t="str">
        <f>IF(ExistingImport!J182 = "", "", ExistingImport!J182)</f>
        <v/>
      </c>
      <c r="L183" t="str">
        <f>IF(ExistingImport!K182 = "", "", ExistingImport!K182)</f>
        <v/>
      </c>
      <c r="M183" s="110" t="str">
        <f>IF(ExistingImport!L182 = "", "", ExistingImport!L182)</f>
        <v/>
      </c>
      <c r="N183" s="111" t="str">
        <f t="shared" si="12"/>
        <v/>
      </c>
      <c r="O183" s="111" t="str">
        <f t="shared" si="13"/>
        <v/>
      </c>
      <c r="P183" s="111" t="str">
        <f t="shared" si="14"/>
        <v/>
      </c>
      <c r="Q183" s="111" t="str">
        <f t="shared" si="15"/>
        <v/>
      </c>
      <c r="R183" s="111" t="str">
        <f t="shared" si="16"/>
        <v/>
      </c>
      <c r="S183" s="7">
        <f t="shared" si="17"/>
        <v>0</v>
      </c>
    </row>
    <row r="184" spans="1:19">
      <c r="A184" t="str">
        <f>IF(ExistingImport!A183 = "", "", ExistingImport!A183)</f>
        <v/>
      </c>
      <c r="B184" t="str">
        <f>IF(ExistingImport!B183 = "", "", ExistingImport!B183)</f>
        <v/>
      </c>
      <c r="C184" t="str">
        <f>IF(ExistingImport!C183 = "", "", ExistingImport!C183)</f>
        <v/>
      </c>
      <c r="D184" t="str">
        <f>IF(ExistingImport!D183 = "", "", ExistingImport!D183)</f>
        <v/>
      </c>
      <c r="E184" t="str">
        <f>IF(ExistingImport!E183 = "", "", ExistingImport!E183)</f>
        <v/>
      </c>
      <c r="F184" t="str">
        <f>IF(ExistingImport!F183 = "", "", ExistingImport!F183)</f>
        <v/>
      </c>
      <c r="G184" t="str">
        <f>IF(ExistingImport!A183 = "", "", ExistingImport!A183)</f>
        <v/>
      </c>
      <c r="H184" t="str">
        <f>IF(ExistingImport!G183 = "", "", ExistingImport!G183)</f>
        <v/>
      </c>
      <c r="I184" t="str">
        <f>IF(ExistingImport!H183 = "", "", ExistingImport!H183)</f>
        <v/>
      </c>
      <c r="J184" t="str">
        <f>IF(ExistingImport!I183 = "", "", ExistingImport!I183)</f>
        <v/>
      </c>
      <c r="K184" t="str">
        <f>IF(ExistingImport!J183 = "", "", ExistingImport!J183)</f>
        <v/>
      </c>
      <c r="L184" t="str">
        <f>IF(ExistingImport!K183 = "", "", ExistingImport!K183)</f>
        <v/>
      </c>
      <c r="M184" s="110" t="str">
        <f>IF(ExistingImport!L183 = "", "", ExistingImport!L183)</f>
        <v/>
      </c>
      <c r="N184" s="111" t="str">
        <f t="shared" si="12"/>
        <v/>
      </c>
      <c r="O184" s="111" t="str">
        <f t="shared" si="13"/>
        <v/>
      </c>
      <c r="P184" s="111" t="str">
        <f t="shared" si="14"/>
        <v/>
      </c>
      <c r="Q184" s="111" t="str">
        <f t="shared" si="15"/>
        <v/>
      </c>
      <c r="R184" s="111" t="str">
        <f t="shared" si="16"/>
        <v/>
      </c>
      <c r="S184" s="7">
        <f t="shared" si="17"/>
        <v>0</v>
      </c>
    </row>
    <row r="185" spans="1:19">
      <c r="A185" t="str">
        <f>IF(ExistingImport!A184 = "", "", ExistingImport!A184)</f>
        <v/>
      </c>
      <c r="B185" t="str">
        <f>IF(ExistingImport!B184 = "", "", ExistingImport!B184)</f>
        <v/>
      </c>
      <c r="C185" t="str">
        <f>IF(ExistingImport!C184 = "", "", ExistingImport!C184)</f>
        <v/>
      </c>
      <c r="D185" t="str">
        <f>IF(ExistingImport!D184 = "", "", ExistingImport!D184)</f>
        <v/>
      </c>
      <c r="E185" t="str">
        <f>IF(ExistingImport!E184 = "", "", ExistingImport!E184)</f>
        <v/>
      </c>
      <c r="F185" t="str">
        <f>IF(ExistingImport!F184 = "", "", ExistingImport!F184)</f>
        <v/>
      </c>
      <c r="G185" t="str">
        <f>IF(ExistingImport!A184 = "", "", ExistingImport!A184)</f>
        <v/>
      </c>
      <c r="H185" t="str">
        <f>IF(ExistingImport!G184 = "", "", ExistingImport!G184)</f>
        <v/>
      </c>
      <c r="I185" t="str">
        <f>IF(ExistingImport!H184 = "", "", ExistingImport!H184)</f>
        <v/>
      </c>
      <c r="J185" t="str">
        <f>IF(ExistingImport!I184 = "", "", ExistingImport!I184)</f>
        <v/>
      </c>
      <c r="K185" t="str">
        <f>IF(ExistingImport!J184 = "", "", ExistingImport!J184)</f>
        <v/>
      </c>
      <c r="L185" t="str">
        <f>IF(ExistingImport!K184 = "", "", ExistingImport!K184)</f>
        <v/>
      </c>
      <c r="M185" s="110" t="str">
        <f>IF(ExistingImport!L184 = "", "", ExistingImport!L184)</f>
        <v/>
      </c>
      <c r="N185" s="111" t="str">
        <f t="shared" si="12"/>
        <v/>
      </c>
      <c r="O185" s="111" t="str">
        <f t="shared" si="13"/>
        <v/>
      </c>
      <c r="P185" s="111" t="str">
        <f t="shared" si="14"/>
        <v/>
      </c>
      <c r="Q185" s="111" t="str">
        <f t="shared" si="15"/>
        <v/>
      </c>
      <c r="R185" s="111" t="str">
        <f t="shared" si="16"/>
        <v/>
      </c>
      <c r="S185" s="7">
        <f t="shared" si="17"/>
        <v>0</v>
      </c>
    </row>
    <row r="186" spans="1:19">
      <c r="A186" t="str">
        <f>IF(ExistingImport!A185 = "", "", ExistingImport!A185)</f>
        <v/>
      </c>
      <c r="B186" t="str">
        <f>IF(ExistingImport!B185 = "", "", ExistingImport!B185)</f>
        <v/>
      </c>
      <c r="C186" t="str">
        <f>IF(ExistingImport!C185 = "", "", ExistingImport!C185)</f>
        <v/>
      </c>
      <c r="D186" t="str">
        <f>IF(ExistingImport!D185 = "", "", ExistingImport!D185)</f>
        <v/>
      </c>
      <c r="E186" t="str">
        <f>IF(ExistingImport!E185 = "", "", ExistingImport!E185)</f>
        <v/>
      </c>
      <c r="F186" t="str">
        <f>IF(ExistingImport!F185 = "", "", ExistingImport!F185)</f>
        <v/>
      </c>
      <c r="G186" t="str">
        <f>IF(ExistingImport!A185 = "", "", ExistingImport!A185)</f>
        <v/>
      </c>
      <c r="H186" t="str">
        <f>IF(ExistingImport!G185 = "", "", ExistingImport!G185)</f>
        <v/>
      </c>
      <c r="I186" t="str">
        <f>IF(ExistingImport!H185 = "", "", ExistingImport!H185)</f>
        <v/>
      </c>
      <c r="J186" t="str">
        <f>IF(ExistingImport!I185 = "", "", ExistingImport!I185)</f>
        <v/>
      </c>
      <c r="K186" t="str">
        <f>IF(ExistingImport!J185 = "", "", ExistingImport!J185)</f>
        <v/>
      </c>
      <c r="L186" t="str">
        <f>IF(ExistingImport!K185 = "", "", ExistingImport!K185)</f>
        <v/>
      </c>
      <c r="M186" s="110" t="str">
        <f>IF(ExistingImport!L185 = "", "", ExistingImport!L185)</f>
        <v/>
      </c>
      <c r="N186" s="111" t="str">
        <f t="shared" si="12"/>
        <v/>
      </c>
      <c r="O186" s="111" t="str">
        <f t="shared" si="13"/>
        <v/>
      </c>
      <c r="P186" s="111" t="str">
        <f t="shared" si="14"/>
        <v/>
      </c>
      <c r="Q186" s="111" t="str">
        <f t="shared" si="15"/>
        <v/>
      </c>
      <c r="R186" s="111" t="str">
        <f t="shared" si="16"/>
        <v/>
      </c>
      <c r="S186" s="7">
        <f t="shared" si="17"/>
        <v>0</v>
      </c>
    </row>
    <row r="187" spans="1:19">
      <c r="A187" t="str">
        <f>IF(ExistingImport!A186 = "", "", ExistingImport!A186)</f>
        <v/>
      </c>
      <c r="B187" t="str">
        <f>IF(ExistingImport!B186 = "", "", ExistingImport!B186)</f>
        <v/>
      </c>
      <c r="C187" t="str">
        <f>IF(ExistingImport!C186 = "", "", ExistingImport!C186)</f>
        <v/>
      </c>
      <c r="D187" t="str">
        <f>IF(ExistingImport!D186 = "", "", ExistingImport!D186)</f>
        <v/>
      </c>
      <c r="E187" t="str">
        <f>IF(ExistingImport!E186 = "", "", ExistingImport!E186)</f>
        <v/>
      </c>
      <c r="F187" t="str">
        <f>IF(ExistingImport!F186 = "", "", ExistingImport!F186)</f>
        <v/>
      </c>
      <c r="G187" t="str">
        <f>IF(ExistingImport!A186 = "", "", ExistingImport!A186)</f>
        <v/>
      </c>
      <c r="H187" t="str">
        <f>IF(ExistingImport!G186 = "", "", ExistingImport!G186)</f>
        <v/>
      </c>
      <c r="I187" t="str">
        <f>IF(ExistingImport!H186 = "", "", ExistingImport!H186)</f>
        <v/>
      </c>
      <c r="J187" t="str">
        <f>IF(ExistingImport!I186 = "", "", ExistingImport!I186)</f>
        <v/>
      </c>
      <c r="K187" t="str">
        <f>IF(ExistingImport!J186 = "", "", ExistingImport!J186)</f>
        <v/>
      </c>
      <c r="L187" t="str">
        <f>IF(ExistingImport!K186 = "", "", ExistingImport!K186)</f>
        <v/>
      </c>
      <c r="M187" s="110" t="str">
        <f>IF(ExistingImport!L186 = "", "", ExistingImport!L186)</f>
        <v/>
      </c>
      <c r="N187" s="111" t="str">
        <f t="shared" si="12"/>
        <v/>
      </c>
      <c r="O187" s="111" t="str">
        <f t="shared" si="13"/>
        <v/>
      </c>
      <c r="P187" s="111" t="str">
        <f t="shared" si="14"/>
        <v/>
      </c>
      <c r="Q187" s="111" t="str">
        <f t="shared" si="15"/>
        <v/>
      </c>
      <c r="R187" s="111" t="str">
        <f t="shared" si="16"/>
        <v/>
      </c>
      <c r="S187" s="7">
        <f t="shared" si="17"/>
        <v>0</v>
      </c>
    </row>
    <row r="188" spans="1:19">
      <c r="A188" t="str">
        <f>IF(ExistingImport!A187 = "", "", ExistingImport!A187)</f>
        <v/>
      </c>
      <c r="B188" t="str">
        <f>IF(ExistingImport!B187 = "", "", ExistingImport!B187)</f>
        <v/>
      </c>
      <c r="C188" t="str">
        <f>IF(ExistingImport!C187 = "", "", ExistingImport!C187)</f>
        <v/>
      </c>
      <c r="D188" t="str">
        <f>IF(ExistingImport!D187 = "", "", ExistingImport!D187)</f>
        <v/>
      </c>
      <c r="E188" t="str">
        <f>IF(ExistingImport!E187 = "", "", ExistingImport!E187)</f>
        <v/>
      </c>
      <c r="F188" t="str">
        <f>IF(ExistingImport!F187 = "", "", ExistingImport!F187)</f>
        <v/>
      </c>
      <c r="G188" t="str">
        <f>IF(ExistingImport!A187 = "", "", ExistingImport!A187)</f>
        <v/>
      </c>
      <c r="H188" t="str">
        <f>IF(ExistingImport!G187 = "", "", ExistingImport!G187)</f>
        <v/>
      </c>
      <c r="I188" t="str">
        <f>IF(ExistingImport!H187 = "", "", ExistingImport!H187)</f>
        <v/>
      </c>
      <c r="J188" t="str">
        <f>IF(ExistingImport!I187 = "", "", ExistingImport!I187)</f>
        <v/>
      </c>
      <c r="K188" t="str">
        <f>IF(ExistingImport!J187 = "", "", ExistingImport!J187)</f>
        <v/>
      </c>
      <c r="L188" t="str">
        <f>IF(ExistingImport!K187 = "", "", ExistingImport!K187)</f>
        <v/>
      </c>
      <c r="M188" s="110" t="str">
        <f>IF(ExistingImport!L187 = "", "", ExistingImport!L187)</f>
        <v/>
      </c>
      <c r="N188" s="111" t="str">
        <f t="shared" si="12"/>
        <v/>
      </c>
      <c r="O188" s="111" t="str">
        <f t="shared" si="13"/>
        <v/>
      </c>
      <c r="P188" s="111" t="str">
        <f t="shared" si="14"/>
        <v/>
      </c>
      <c r="Q188" s="111" t="str">
        <f t="shared" si="15"/>
        <v/>
      </c>
      <c r="R188" s="111" t="str">
        <f t="shared" si="16"/>
        <v/>
      </c>
      <c r="S188" s="7">
        <f t="shared" si="17"/>
        <v>0</v>
      </c>
    </row>
    <row r="189" spans="1:19">
      <c r="A189" t="str">
        <f>IF(ExistingImport!A188 = "", "", ExistingImport!A188)</f>
        <v/>
      </c>
      <c r="B189" t="str">
        <f>IF(ExistingImport!B188 = "", "", ExistingImport!B188)</f>
        <v/>
      </c>
      <c r="C189" t="str">
        <f>IF(ExistingImport!C188 = "", "", ExistingImport!C188)</f>
        <v/>
      </c>
      <c r="D189" t="str">
        <f>IF(ExistingImport!D188 = "", "", ExistingImport!D188)</f>
        <v/>
      </c>
      <c r="E189" t="str">
        <f>IF(ExistingImport!E188 = "", "", ExistingImport!E188)</f>
        <v/>
      </c>
      <c r="F189" t="str">
        <f>IF(ExistingImport!F188 = "", "", ExistingImport!F188)</f>
        <v/>
      </c>
      <c r="G189" t="str">
        <f>IF(ExistingImport!A188 = "", "", ExistingImport!A188)</f>
        <v/>
      </c>
      <c r="H189" t="str">
        <f>IF(ExistingImport!G188 = "", "", ExistingImport!G188)</f>
        <v/>
      </c>
      <c r="I189" t="str">
        <f>IF(ExistingImport!H188 = "", "", ExistingImport!H188)</f>
        <v/>
      </c>
      <c r="J189" t="str">
        <f>IF(ExistingImport!I188 = "", "", ExistingImport!I188)</f>
        <v/>
      </c>
      <c r="K189" t="str">
        <f>IF(ExistingImport!J188 = "", "", ExistingImport!J188)</f>
        <v/>
      </c>
      <c r="L189" t="str">
        <f>IF(ExistingImport!K188 = "", "", ExistingImport!K188)</f>
        <v/>
      </c>
      <c r="M189" s="110" t="str">
        <f>IF(ExistingImport!L188 = "", "", ExistingImport!L188)</f>
        <v/>
      </c>
      <c r="N189" s="111" t="str">
        <f t="shared" si="12"/>
        <v/>
      </c>
      <c r="O189" s="111" t="str">
        <f t="shared" si="13"/>
        <v/>
      </c>
      <c r="P189" s="111" t="str">
        <f t="shared" si="14"/>
        <v/>
      </c>
      <c r="Q189" s="111" t="str">
        <f t="shared" si="15"/>
        <v/>
      </c>
      <c r="R189" s="111" t="str">
        <f t="shared" si="16"/>
        <v/>
      </c>
      <c r="S189" s="7">
        <f t="shared" si="17"/>
        <v>0</v>
      </c>
    </row>
    <row r="190" spans="1:19">
      <c r="A190" t="str">
        <f>IF(ExistingImport!A189 = "", "", ExistingImport!A189)</f>
        <v/>
      </c>
      <c r="B190" t="str">
        <f>IF(ExistingImport!B189 = "", "", ExistingImport!B189)</f>
        <v/>
      </c>
      <c r="C190" t="str">
        <f>IF(ExistingImport!C189 = "", "", ExistingImport!C189)</f>
        <v/>
      </c>
      <c r="D190" t="str">
        <f>IF(ExistingImport!D189 = "", "", ExistingImport!D189)</f>
        <v/>
      </c>
      <c r="E190" t="str">
        <f>IF(ExistingImport!E189 = "", "", ExistingImport!E189)</f>
        <v/>
      </c>
      <c r="F190" t="str">
        <f>IF(ExistingImport!F189 = "", "", ExistingImport!F189)</f>
        <v/>
      </c>
      <c r="G190" t="str">
        <f>IF(ExistingImport!A189 = "", "", ExistingImport!A189)</f>
        <v/>
      </c>
      <c r="H190" t="str">
        <f>IF(ExistingImport!G189 = "", "", ExistingImport!G189)</f>
        <v/>
      </c>
      <c r="I190" t="str">
        <f>IF(ExistingImport!H189 = "", "", ExistingImport!H189)</f>
        <v/>
      </c>
      <c r="J190" t="str">
        <f>IF(ExistingImport!I189 = "", "", ExistingImport!I189)</f>
        <v/>
      </c>
      <c r="K190" t="str">
        <f>IF(ExistingImport!J189 = "", "", ExistingImport!J189)</f>
        <v/>
      </c>
      <c r="L190" t="str">
        <f>IF(ExistingImport!K189 = "", "", ExistingImport!K189)</f>
        <v/>
      </c>
      <c r="M190" s="110" t="str">
        <f>IF(ExistingImport!L189 = "", "", ExistingImport!L189)</f>
        <v/>
      </c>
      <c r="N190" s="111" t="str">
        <f t="shared" si="12"/>
        <v/>
      </c>
      <c r="O190" s="111" t="str">
        <f t="shared" si="13"/>
        <v/>
      </c>
      <c r="P190" s="111" t="str">
        <f t="shared" si="14"/>
        <v/>
      </c>
      <c r="Q190" s="111" t="str">
        <f t="shared" si="15"/>
        <v/>
      </c>
      <c r="R190" s="111" t="str">
        <f t="shared" si="16"/>
        <v/>
      </c>
      <c r="S190" s="7">
        <f t="shared" si="17"/>
        <v>0</v>
      </c>
    </row>
    <row r="191" spans="1:19">
      <c r="A191" t="str">
        <f>IF(ExistingImport!A190 = "", "", ExistingImport!A190)</f>
        <v/>
      </c>
      <c r="B191" t="str">
        <f>IF(ExistingImport!B190 = "", "", ExistingImport!B190)</f>
        <v/>
      </c>
      <c r="C191" t="str">
        <f>IF(ExistingImport!C190 = "", "", ExistingImport!C190)</f>
        <v/>
      </c>
      <c r="D191" t="str">
        <f>IF(ExistingImport!D190 = "", "", ExistingImport!D190)</f>
        <v/>
      </c>
      <c r="E191" t="str">
        <f>IF(ExistingImport!E190 = "", "", ExistingImport!E190)</f>
        <v/>
      </c>
      <c r="F191" t="str">
        <f>IF(ExistingImport!F190 = "", "", ExistingImport!F190)</f>
        <v/>
      </c>
      <c r="G191" t="str">
        <f>IF(ExistingImport!A190 = "", "", ExistingImport!A190)</f>
        <v/>
      </c>
      <c r="H191" t="str">
        <f>IF(ExistingImport!G190 = "", "", ExistingImport!G190)</f>
        <v/>
      </c>
      <c r="I191" t="str">
        <f>IF(ExistingImport!H190 = "", "", ExistingImport!H190)</f>
        <v/>
      </c>
      <c r="J191" t="str">
        <f>IF(ExistingImport!I190 = "", "", ExistingImport!I190)</f>
        <v/>
      </c>
      <c r="K191" t="str">
        <f>IF(ExistingImport!J190 = "", "", ExistingImport!J190)</f>
        <v/>
      </c>
      <c r="L191" t="str">
        <f>IF(ExistingImport!K190 = "", "", ExistingImport!K190)</f>
        <v/>
      </c>
      <c r="M191" s="110" t="str">
        <f>IF(ExistingImport!L190 = "", "", ExistingImport!L190)</f>
        <v/>
      </c>
      <c r="N191" s="111" t="str">
        <f t="shared" si="12"/>
        <v/>
      </c>
      <c r="O191" s="111" t="str">
        <f t="shared" si="13"/>
        <v/>
      </c>
      <c r="P191" s="111" t="str">
        <f t="shared" si="14"/>
        <v/>
      </c>
      <c r="Q191" s="111" t="str">
        <f t="shared" si="15"/>
        <v/>
      </c>
      <c r="R191" s="111" t="str">
        <f t="shared" si="16"/>
        <v/>
      </c>
      <c r="S191" s="7">
        <f t="shared" si="17"/>
        <v>0</v>
      </c>
    </row>
    <row r="192" spans="1:19">
      <c r="A192" t="str">
        <f>IF(ExistingImport!A191 = "", "", ExistingImport!A191)</f>
        <v/>
      </c>
      <c r="B192" t="str">
        <f>IF(ExistingImport!B191 = "", "", ExistingImport!B191)</f>
        <v/>
      </c>
      <c r="C192" t="str">
        <f>IF(ExistingImport!C191 = "", "", ExistingImport!C191)</f>
        <v/>
      </c>
      <c r="D192" t="str">
        <f>IF(ExistingImport!D191 = "", "", ExistingImport!D191)</f>
        <v/>
      </c>
      <c r="E192" t="str">
        <f>IF(ExistingImport!E191 = "", "", ExistingImport!E191)</f>
        <v/>
      </c>
      <c r="F192" t="str">
        <f>IF(ExistingImport!F191 = "", "", ExistingImport!F191)</f>
        <v/>
      </c>
      <c r="G192" t="str">
        <f>IF(ExistingImport!A191 = "", "", ExistingImport!A191)</f>
        <v/>
      </c>
      <c r="H192" t="str">
        <f>IF(ExistingImport!G191 = "", "", ExistingImport!G191)</f>
        <v/>
      </c>
      <c r="I192" t="str">
        <f>IF(ExistingImport!H191 = "", "", ExistingImport!H191)</f>
        <v/>
      </c>
      <c r="J192" t="str">
        <f>IF(ExistingImport!I191 = "", "", ExistingImport!I191)</f>
        <v/>
      </c>
      <c r="K192" t="str">
        <f>IF(ExistingImport!J191 = "", "", ExistingImport!J191)</f>
        <v/>
      </c>
      <c r="L192" t="str">
        <f>IF(ExistingImport!K191 = "", "", ExistingImport!K191)</f>
        <v/>
      </c>
      <c r="M192" s="110" t="str">
        <f>IF(ExistingImport!L191 = "", "", ExistingImport!L191)</f>
        <v/>
      </c>
      <c r="N192" s="111" t="str">
        <f t="shared" si="12"/>
        <v/>
      </c>
      <c r="O192" s="111" t="str">
        <f t="shared" si="13"/>
        <v/>
      </c>
      <c r="P192" s="111" t="str">
        <f t="shared" si="14"/>
        <v/>
      </c>
      <c r="Q192" s="111" t="str">
        <f t="shared" si="15"/>
        <v/>
      </c>
      <c r="R192" s="111" t="str">
        <f t="shared" si="16"/>
        <v/>
      </c>
      <c r="S192" s="7">
        <f t="shared" si="17"/>
        <v>0</v>
      </c>
    </row>
    <row r="193" spans="1:19">
      <c r="A193" t="str">
        <f>IF(ExistingImport!A192 = "", "", ExistingImport!A192)</f>
        <v/>
      </c>
      <c r="B193" t="str">
        <f>IF(ExistingImport!B192 = "", "", ExistingImport!B192)</f>
        <v/>
      </c>
      <c r="C193" t="str">
        <f>IF(ExistingImport!C192 = "", "", ExistingImport!C192)</f>
        <v/>
      </c>
      <c r="D193" t="str">
        <f>IF(ExistingImport!D192 = "", "", ExistingImport!D192)</f>
        <v/>
      </c>
      <c r="E193" t="str">
        <f>IF(ExistingImport!E192 = "", "", ExistingImport!E192)</f>
        <v/>
      </c>
      <c r="F193" t="str">
        <f>IF(ExistingImport!F192 = "", "", ExistingImport!F192)</f>
        <v/>
      </c>
      <c r="G193" t="str">
        <f>IF(ExistingImport!A192 = "", "", ExistingImport!A192)</f>
        <v/>
      </c>
      <c r="H193" t="str">
        <f>IF(ExistingImport!G192 = "", "", ExistingImport!G192)</f>
        <v/>
      </c>
      <c r="I193" t="str">
        <f>IF(ExistingImport!H192 = "", "", ExistingImport!H192)</f>
        <v/>
      </c>
      <c r="J193" t="str">
        <f>IF(ExistingImport!I192 = "", "", ExistingImport!I192)</f>
        <v/>
      </c>
      <c r="K193" t="str">
        <f>IF(ExistingImport!J192 = "", "", ExistingImport!J192)</f>
        <v/>
      </c>
      <c r="L193" t="str">
        <f>IF(ExistingImport!K192 = "", "", ExistingImport!K192)</f>
        <v/>
      </c>
      <c r="M193" s="110" t="str">
        <f>IF(ExistingImport!L192 = "", "", ExistingImport!L192)</f>
        <v/>
      </c>
      <c r="N193" s="111" t="str">
        <f t="shared" si="12"/>
        <v/>
      </c>
      <c r="O193" s="111" t="str">
        <f t="shared" si="13"/>
        <v/>
      </c>
      <c r="P193" s="111" t="str">
        <f t="shared" si="14"/>
        <v/>
      </c>
      <c r="Q193" s="111" t="str">
        <f t="shared" si="15"/>
        <v/>
      </c>
      <c r="R193" s="111" t="str">
        <f t="shared" si="16"/>
        <v/>
      </c>
      <c r="S193" s="7">
        <f t="shared" si="17"/>
        <v>0</v>
      </c>
    </row>
    <row r="194" spans="1:19">
      <c r="A194" t="str">
        <f>IF(ExistingImport!A193 = "", "", ExistingImport!A193)</f>
        <v/>
      </c>
      <c r="B194" t="str">
        <f>IF(ExistingImport!B193 = "", "", ExistingImport!B193)</f>
        <v/>
      </c>
      <c r="C194" t="str">
        <f>IF(ExistingImport!C193 = "", "", ExistingImport!C193)</f>
        <v/>
      </c>
      <c r="D194" t="str">
        <f>IF(ExistingImport!D193 = "", "", ExistingImport!D193)</f>
        <v/>
      </c>
      <c r="E194" t="str">
        <f>IF(ExistingImport!E193 = "", "", ExistingImport!E193)</f>
        <v/>
      </c>
      <c r="F194" t="str">
        <f>IF(ExistingImport!F193 = "", "", ExistingImport!F193)</f>
        <v/>
      </c>
      <c r="G194" t="str">
        <f>IF(ExistingImport!A193 = "", "", ExistingImport!A193)</f>
        <v/>
      </c>
      <c r="H194" t="str">
        <f>IF(ExistingImport!G193 = "", "", ExistingImport!G193)</f>
        <v/>
      </c>
      <c r="I194" t="str">
        <f>IF(ExistingImport!H193 = "", "", ExistingImport!H193)</f>
        <v/>
      </c>
      <c r="J194" t="str">
        <f>IF(ExistingImport!I193 = "", "", ExistingImport!I193)</f>
        <v/>
      </c>
      <c r="K194" t="str">
        <f>IF(ExistingImport!J193 = "", "", ExistingImport!J193)</f>
        <v/>
      </c>
      <c r="L194" t="str">
        <f>IF(ExistingImport!K193 = "", "", ExistingImport!K193)</f>
        <v/>
      </c>
      <c r="M194" s="110" t="str">
        <f>IF(ExistingImport!L193 = "", "", ExistingImport!L193)</f>
        <v/>
      </c>
      <c r="N194" s="111" t="str">
        <f t="shared" si="12"/>
        <v/>
      </c>
      <c r="O194" s="111" t="str">
        <f t="shared" si="13"/>
        <v/>
      </c>
      <c r="P194" s="111" t="str">
        <f t="shared" si="14"/>
        <v/>
      </c>
      <c r="Q194" s="111" t="str">
        <f t="shared" si="15"/>
        <v/>
      </c>
      <c r="R194" s="111" t="str">
        <f t="shared" si="16"/>
        <v/>
      </c>
      <c r="S194" s="7">
        <f t="shared" si="17"/>
        <v>0</v>
      </c>
    </row>
    <row r="195" spans="1:19">
      <c r="A195" t="str">
        <f>IF(ExistingImport!A194 = "", "", ExistingImport!A194)</f>
        <v/>
      </c>
      <c r="B195" t="str">
        <f>IF(ExistingImport!B194 = "", "", ExistingImport!B194)</f>
        <v/>
      </c>
      <c r="C195" t="str">
        <f>IF(ExistingImport!C194 = "", "", ExistingImport!C194)</f>
        <v/>
      </c>
      <c r="D195" t="str">
        <f>IF(ExistingImport!D194 = "", "", ExistingImport!D194)</f>
        <v/>
      </c>
      <c r="E195" t="str">
        <f>IF(ExistingImport!E194 = "", "", ExistingImport!E194)</f>
        <v/>
      </c>
      <c r="F195" t="str">
        <f>IF(ExistingImport!F194 = "", "", ExistingImport!F194)</f>
        <v/>
      </c>
      <c r="G195" t="str">
        <f>IF(ExistingImport!A194 = "", "", ExistingImport!A194)</f>
        <v/>
      </c>
      <c r="H195" t="str">
        <f>IF(ExistingImport!G194 = "", "", ExistingImport!G194)</f>
        <v/>
      </c>
      <c r="I195" t="str">
        <f>IF(ExistingImport!H194 = "", "", ExistingImport!H194)</f>
        <v/>
      </c>
      <c r="J195" t="str">
        <f>IF(ExistingImport!I194 = "", "", ExistingImport!I194)</f>
        <v/>
      </c>
      <c r="K195" t="str">
        <f>IF(ExistingImport!J194 = "", "", ExistingImport!J194)</f>
        <v/>
      </c>
      <c r="L195" t="str">
        <f>IF(ExistingImport!K194 = "", "", ExistingImport!K194)</f>
        <v/>
      </c>
      <c r="M195" s="110" t="str">
        <f>IF(ExistingImport!L194 = "", "", ExistingImport!L194)</f>
        <v/>
      </c>
      <c r="N195" s="111" t="str">
        <f t="shared" si="12"/>
        <v/>
      </c>
      <c r="O195" s="111" t="str">
        <f t="shared" si="13"/>
        <v/>
      </c>
      <c r="P195" s="111" t="str">
        <f t="shared" si="14"/>
        <v/>
      </c>
      <c r="Q195" s="111" t="str">
        <f t="shared" si="15"/>
        <v/>
      </c>
      <c r="R195" s="111" t="str">
        <f t="shared" si="16"/>
        <v/>
      </c>
      <c r="S195" s="7">
        <f t="shared" si="17"/>
        <v>0</v>
      </c>
    </row>
    <row r="196" spans="1:19">
      <c r="A196" t="str">
        <f>IF(ExistingImport!A195 = "", "", ExistingImport!A195)</f>
        <v/>
      </c>
      <c r="B196" t="str">
        <f>IF(ExistingImport!B195 = "", "", ExistingImport!B195)</f>
        <v/>
      </c>
      <c r="C196" t="str">
        <f>IF(ExistingImport!C195 = "", "", ExistingImport!C195)</f>
        <v/>
      </c>
      <c r="D196" t="str">
        <f>IF(ExistingImport!D195 = "", "", ExistingImport!D195)</f>
        <v/>
      </c>
      <c r="E196" t="str">
        <f>IF(ExistingImport!E195 = "", "", ExistingImport!E195)</f>
        <v/>
      </c>
      <c r="F196" t="str">
        <f>IF(ExistingImport!F195 = "", "", ExistingImport!F195)</f>
        <v/>
      </c>
      <c r="G196" t="str">
        <f>IF(ExistingImport!A195 = "", "", ExistingImport!A195)</f>
        <v/>
      </c>
      <c r="H196" t="str">
        <f>IF(ExistingImport!G195 = "", "", ExistingImport!G195)</f>
        <v/>
      </c>
      <c r="I196" t="str">
        <f>IF(ExistingImport!H195 = "", "", ExistingImport!H195)</f>
        <v/>
      </c>
      <c r="J196" t="str">
        <f>IF(ExistingImport!I195 = "", "", ExistingImport!I195)</f>
        <v/>
      </c>
      <c r="K196" t="str">
        <f>IF(ExistingImport!J195 = "", "", ExistingImport!J195)</f>
        <v/>
      </c>
      <c r="L196" t="str">
        <f>IF(ExistingImport!K195 = "", "", ExistingImport!K195)</f>
        <v/>
      </c>
      <c r="M196" s="110" t="str">
        <f>IF(ExistingImport!L195 = "", "", ExistingImport!L195)</f>
        <v/>
      </c>
      <c r="N196" s="111" t="str">
        <f t="shared" ref="N196:N259" si="18">B196</f>
        <v/>
      </c>
      <c r="O196" s="111" t="str">
        <f t="shared" ref="O196:O259" si="19">C196</f>
        <v/>
      </c>
      <c r="P196" s="111" t="str">
        <f t="shared" ref="P196:P259" si="20">D196</f>
        <v/>
      </c>
      <c r="Q196" s="111" t="str">
        <f t="shared" ref="Q196:Q259" si="21">E196</f>
        <v/>
      </c>
      <c r="R196" s="111" t="str">
        <f t="shared" ref="R196:R259" si="22">F196</f>
        <v/>
      </c>
      <c r="S196" s="7">
        <f t="shared" ref="S196:S259" si="23">SUM(N196:R196)</f>
        <v>0</v>
      </c>
    </row>
    <row r="197" spans="1:19">
      <c r="A197" t="str">
        <f>IF(ExistingImport!A196 = "", "", ExistingImport!A196)</f>
        <v/>
      </c>
      <c r="B197" t="str">
        <f>IF(ExistingImport!B196 = "", "", ExistingImport!B196)</f>
        <v/>
      </c>
      <c r="C197" t="str">
        <f>IF(ExistingImport!C196 = "", "", ExistingImport!C196)</f>
        <v/>
      </c>
      <c r="D197" t="str">
        <f>IF(ExistingImport!D196 = "", "", ExistingImport!D196)</f>
        <v/>
      </c>
      <c r="E197" t="str">
        <f>IF(ExistingImport!E196 = "", "", ExistingImport!E196)</f>
        <v/>
      </c>
      <c r="F197" t="str">
        <f>IF(ExistingImport!F196 = "", "", ExistingImport!F196)</f>
        <v/>
      </c>
      <c r="G197" t="str">
        <f>IF(ExistingImport!A196 = "", "", ExistingImport!A196)</f>
        <v/>
      </c>
      <c r="H197" t="str">
        <f>IF(ExistingImport!G196 = "", "", ExistingImport!G196)</f>
        <v/>
      </c>
      <c r="I197" t="str">
        <f>IF(ExistingImport!H196 = "", "", ExistingImport!H196)</f>
        <v/>
      </c>
      <c r="J197" t="str">
        <f>IF(ExistingImport!I196 = "", "", ExistingImport!I196)</f>
        <v/>
      </c>
      <c r="K197" t="str">
        <f>IF(ExistingImport!J196 = "", "", ExistingImport!J196)</f>
        <v/>
      </c>
      <c r="L197" t="str">
        <f>IF(ExistingImport!K196 = "", "", ExistingImport!K196)</f>
        <v/>
      </c>
      <c r="M197" s="110" t="str">
        <f>IF(ExistingImport!L196 = "", "", ExistingImport!L196)</f>
        <v/>
      </c>
      <c r="N197" s="111" t="str">
        <f t="shared" si="18"/>
        <v/>
      </c>
      <c r="O197" s="111" t="str">
        <f t="shared" si="19"/>
        <v/>
      </c>
      <c r="P197" s="111" t="str">
        <f t="shared" si="20"/>
        <v/>
      </c>
      <c r="Q197" s="111" t="str">
        <f t="shared" si="21"/>
        <v/>
      </c>
      <c r="R197" s="111" t="str">
        <f t="shared" si="22"/>
        <v/>
      </c>
      <c r="S197" s="7">
        <f t="shared" si="23"/>
        <v>0</v>
      </c>
    </row>
    <row r="198" spans="1:19">
      <c r="A198" t="str">
        <f>IF(ExistingImport!A197 = "", "", ExistingImport!A197)</f>
        <v/>
      </c>
      <c r="B198" t="str">
        <f>IF(ExistingImport!B197 = "", "", ExistingImport!B197)</f>
        <v/>
      </c>
      <c r="C198" t="str">
        <f>IF(ExistingImport!C197 = "", "", ExistingImport!C197)</f>
        <v/>
      </c>
      <c r="D198" t="str">
        <f>IF(ExistingImport!D197 = "", "", ExistingImport!D197)</f>
        <v/>
      </c>
      <c r="E198" t="str">
        <f>IF(ExistingImport!E197 = "", "", ExistingImport!E197)</f>
        <v/>
      </c>
      <c r="F198" t="str">
        <f>IF(ExistingImport!F197 = "", "", ExistingImport!F197)</f>
        <v/>
      </c>
      <c r="G198" t="str">
        <f>IF(ExistingImport!A197 = "", "", ExistingImport!A197)</f>
        <v/>
      </c>
      <c r="H198" t="str">
        <f>IF(ExistingImport!G197 = "", "", ExistingImport!G197)</f>
        <v/>
      </c>
      <c r="I198" t="str">
        <f>IF(ExistingImport!H197 = "", "", ExistingImport!H197)</f>
        <v/>
      </c>
      <c r="J198" t="str">
        <f>IF(ExistingImport!I197 = "", "", ExistingImport!I197)</f>
        <v/>
      </c>
      <c r="K198" t="str">
        <f>IF(ExistingImport!J197 = "", "", ExistingImport!J197)</f>
        <v/>
      </c>
      <c r="L198" t="str">
        <f>IF(ExistingImport!K197 = "", "", ExistingImport!K197)</f>
        <v/>
      </c>
      <c r="M198" s="110" t="str">
        <f>IF(ExistingImport!L197 = "", "", ExistingImport!L197)</f>
        <v/>
      </c>
      <c r="N198" s="111" t="str">
        <f t="shared" si="18"/>
        <v/>
      </c>
      <c r="O198" s="111" t="str">
        <f t="shared" si="19"/>
        <v/>
      </c>
      <c r="P198" s="111" t="str">
        <f t="shared" si="20"/>
        <v/>
      </c>
      <c r="Q198" s="111" t="str">
        <f t="shared" si="21"/>
        <v/>
      </c>
      <c r="R198" s="111" t="str">
        <f t="shared" si="22"/>
        <v/>
      </c>
      <c r="S198" s="7">
        <f t="shared" si="23"/>
        <v>0</v>
      </c>
    </row>
    <row r="199" spans="1:19">
      <c r="A199" t="str">
        <f>IF(ExistingImport!A198 = "", "", ExistingImport!A198)</f>
        <v/>
      </c>
      <c r="B199" t="str">
        <f>IF(ExistingImport!B198 = "", "", ExistingImport!B198)</f>
        <v/>
      </c>
      <c r="C199" t="str">
        <f>IF(ExistingImport!C198 = "", "", ExistingImport!C198)</f>
        <v/>
      </c>
      <c r="D199" t="str">
        <f>IF(ExistingImport!D198 = "", "", ExistingImport!D198)</f>
        <v/>
      </c>
      <c r="E199" t="str">
        <f>IF(ExistingImport!E198 = "", "", ExistingImport!E198)</f>
        <v/>
      </c>
      <c r="F199" t="str">
        <f>IF(ExistingImport!F198 = "", "", ExistingImport!F198)</f>
        <v/>
      </c>
      <c r="G199" t="str">
        <f>IF(ExistingImport!A198 = "", "", ExistingImport!A198)</f>
        <v/>
      </c>
      <c r="H199" t="str">
        <f>IF(ExistingImport!G198 = "", "", ExistingImport!G198)</f>
        <v/>
      </c>
      <c r="I199" t="str">
        <f>IF(ExistingImport!H198 = "", "", ExistingImport!H198)</f>
        <v/>
      </c>
      <c r="J199" t="str">
        <f>IF(ExistingImport!I198 = "", "", ExistingImport!I198)</f>
        <v/>
      </c>
      <c r="K199" t="str">
        <f>IF(ExistingImport!J198 = "", "", ExistingImport!J198)</f>
        <v/>
      </c>
      <c r="L199" t="str">
        <f>IF(ExistingImport!K198 = "", "", ExistingImport!K198)</f>
        <v/>
      </c>
      <c r="M199" s="110" t="str">
        <f>IF(ExistingImport!L198 = "", "", ExistingImport!L198)</f>
        <v/>
      </c>
      <c r="N199" s="111" t="str">
        <f t="shared" si="18"/>
        <v/>
      </c>
      <c r="O199" s="111" t="str">
        <f t="shared" si="19"/>
        <v/>
      </c>
      <c r="P199" s="111" t="str">
        <f t="shared" si="20"/>
        <v/>
      </c>
      <c r="Q199" s="111" t="str">
        <f t="shared" si="21"/>
        <v/>
      </c>
      <c r="R199" s="111" t="str">
        <f t="shared" si="22"/>
        <v/>
      </c>
      <c r="S199" s="7">
        <f t="shared" si="23"/>
        <v>0</v>
      </c>
    </row>
    <row r="200" spans="1:19">
      <c r="A200" t="str">
        <f>IF(ExistingImport!A199 = "", "", ExistingImport!A199)</f>
        <v/>
      </c>
      <c r="B200" t="str">
        <f>IF(ExistingImport!B199 = "", "", ExistingImport!B199)</f>
        <v/>
      </c>
      <c r="C200" t="str">
        <f>IF(ExistingImport!C199 = "", "", ExistingImport!C199)</f>
        <v/>
      </c>
      <c r="D200" t="str">
        <f>IF(ExistingImport!D199 = "", "", ExistingImport!D199)</f>
        <v/>
      </c>
      <c r="E200" t="str">
        <f>IF(ExistingImport!E199 = "", "", ExistingImport!E199)</f>
        <v/>
      </c>
      <c r="F200" t="str">
        <f>IF(ExistingImport!F199 = "", "", ExistingImport!F199)</f>
        <v/>
      </c>
      <c r="G200" t="str">
        <f>IF(ExistingImport!A199 = "", "", ExistingImport!A199)</f>
        <v/>
      </c>
      <c r="H200" t="str">
        <f>IF(ExistingImport!G199 = "", "", ExistingImport!G199)</f>
        <v/>
      </c>
      <c r="I200" t="str">
        <f>IF(ExistingImport!H199 = "", "", ExistingImport!H199)</f>
        <v/>
      </c>
      <c r="J200" t="str">
        <f>IF(ExistingImport!I199 = "", "", ExistingImport!I199)</f>
        <v/>
      </c>
      <c r="K200" t="str">
        <f>IF(ExistingImport!J199 = "", "", ExistingImport!J199)</f>
        <v/>
      </c>
      <c r="L200" t="str">
        <f>IF(ExistingImport!K199 = "", "", ExistingImport!K199)</f>
        <v/>
      </c>
      <c r="M200" s="110" t="str">
        <f>IF(ExistingImport!L199 = "", "", ExistingImport!L199)</f>
        <v/>
      </c>
      <c r="N200" s="111" t="str">
        <f t="shared" si="18"/>
        <v/>
      </c>
      <c r="O200" s="111" t="str">
        <f t="shared" si="19"/>
        <v/>
      </c>
      <c r="P200" s="111" t="str">
        <f t="shared" si="20"/>
        <v/>
      </c>
      <c r="Q200" s="111" t="str">
        <f t="shared" si="21"/>
        <v/>
      </c>
      <c r="R200" s="111" t="str">
        <f t="shared" si="22"/>
        <v/>
      </c>
      <c r="S200" s="7">
        <f t="shared" si="23"/>
        <v>0</v>
      </c>
    </row>
    <row r="201" spans="1:19">
      <c r="A201" t="str">
        <f>IF(ExistingImport!A200 = "", "", ExistingImport!A200)</f>
        <v/>
      </c>
      <c r="B201" t="str">
        <f>IF(ExistingImport!B200 = "", "", ExistingImport!B200)</f>
        <v/>
      </c>
      <c r="C201" t="str">
        <f>IF(ExistingImport!C200 = "", "", ExistingImport!C200)</f>
        <v/>
      </c>
      <c r="D201" t="str">
        <f>IF(ExistingImport!D200 = "", "", ExistingImport!D200)</f>
        <v/>
      </c>
      <c r="E201" t="str">
        <f>IF(ExistingImport!E200 = "", "", ExistingImport!E200)</f>
        <v/>
      </c>
      <c r="F201" t="str">
        <f>IF(ExistingImport!F200 = "", "", ExistingImport!F200)</f>
        <v/>
      </c>
      <c r="G201" t="str">
        <f>IF(ExistingImport!A200 = "", "", ExistingImport!A200)</f>
        <v/>
      </c>
      <c r="H201" t="str">
        <f>IF(ExistingImport!G200 = "", "", ExistingImport!G200)</f>
        <v/>
      </c>
      <c r="I201" t="str">
        <f>IF(ExistingImport!H200 = "", "", ExistingImport!H200)</f>
        <v/>
      </c>
      <c r="J201" t="str">
        <f>IF(ExistingImport!I200 = "", "", ExistingImport!I200)</f>
        <v/>
      </c>
      <c r="K201" t="str">
        <f>IF(ExistingImport!J200 = "", "", ExistingImport!J200)</f>
        <v/>
      </c>
      <c r="L201" t="str">
        <f>IF(ExistingImport!K200 = "", "", ExistingImport!K200)</f>
        <v/>
      </c>
      <c r="M201" s="110" t="str">
        <f>IF(ExistingImport!L200 = "", "", ExistingImport!L200)</f>
        <v/>
      </c>
      <c r="N201" s="111" t="str">
        <f t="shared" si="18"/>
        <v/>
      </c>
      <c r="O201" s="111" t="str">
        <f t="shared" si="19"/>
        <v/>
      </c>
      <c r="P201" s="111" t="str">
        <f t="shared" si="20"/>
        <v/>
      </c>
      <c r="Q201" s="111" t="str">
        <f t="shared" si="21"/>
        <v/>
      </c>
      <c r="R201" s="111" t="str">
        <f t="shared" si="22"/>
        <v/>
      </c>
      <c r="S201" s="7">
        <f t="shared" si="23"/>
        <v>0</v>
      </c>
    </row>
    <row r="202" spans="1:19">
      <c r="A202" t="str">
        <f>IF(ExistingImport!A201 = "", "", ExistingImport!A201)</f>
        <v/>
      </c>
      <c r="B202" t="str">
        <f>IF(ExistingImport!B201 = "", "", ExistingImport!B201)</f>
        <v/>
      </c>
      <c r="C202" t="str">
        <f>IF(ExistingImport!C201 = "", "", ExistingImport!C201)</f>
        <v/>
      </c>
      <c r="D202" t="str">
        <f>IF(ExistingImport!D201 = "", "", ExistingImport!D201)</f>
        <v/>
      </c>
      <c r="E202" t="str">
        <f>IF(ExistingImport!E201 = "", "", ExistingImport!E201)</f>
        <v/>
      </c>
      <c r="F202" t="str">
        <f>IF(ExistingImport!F201 = "", "", ExistingImport!F201)</f>
        <v/>
      </c>
      <c r="G202" t="str">
        <f>IF(ExistingImport!A201 = "", "", ExistingImport!A201)</f>
        <v/>
      </c>
      <c r="H202" t="str">
        <f>IF(ExistingImport!G201 = "", "", ExistingImport!G201)</f>
        <v/>
      </c>
      <c r="I202" t="str">
        <f>IF(ExistingImport!H201 = "", "", ExistingImport!H201)</f>
        <v/>
      </c>
      <c r="J202" t="str">
        <f>IF(ExistingImport!I201 = "", "", ExistingImport!I201)</f>
        <v/>
      </c>
      <c r="K202" t="str">
        <f>IF(ExistingImport!J201 = "", "", ExistingImport!J201)</f>
        <v/>
      </c>
      <c r="L202" t="str">
        <f>IF(ExistingImport!K201 = "", "", ExistingImport!K201)</f>
        <v/>
      </c>
      <c r="M202" s="110" t="str">
        <f>IF(ExistingImport!L201 = "", "", ExistingImport!L201)</f>
        <v/>
      </c>
      <c r="N202" s="111" t="str">
        <f t="shared" si="18"/>
        <v/>
      </c>
      <c r="O202" s="111" t="str">
        <f t="shared" si="19"/>
        <v/>
      </c>
      <c r="P202" s="111" t="str">
        <f t="shared" si="20"/>
        <v/>
      </c>
      <c r="Q202" s="111" t="str">
        <f t="shared" si="21"/>
        <v/>
      </c>
      <c r="R202" s="111" t="str">
        <f t="shared" si="22"/>
        <v/>
      </c>
      <c r="S202" s="7">
        <f t="shared" si="23"/>
        <v>0</v>
      </c>
    </row>
    <row r="203" spans="1:19">
      <c r="A203" t="str">
        <f>IF(ExistingImport!A202 = "", "", ExistingImport!A202)</f>
        <v/>
      </c>
      <c r="B203" t="str">
        <f>IF(ExistingImport!B202 = "", "", ExistingImport!B202)</f>
        <v/>
      </c>
      <c r="C203" t="str">
        <f>IF(ExistingImport!C202 = "", "", ExistingImport!C202)</f>
        <v/>
      </c>
      <c r="D203" t="str">
        <f>IF(ExistingImport!D202 = "", "", ExistingImport!D202)</f>
        <v/>
      </c>
      <c r="E203" t="str">
        <f>IF(ExistingImport!E202 = "", "", ExistingImport!E202)</f>
        <v/>
      </c>
      <c r="F203" t="str">
        <f>IF(ExistingImport!F202 = "", "", ExistingImport!F202)</f>
        <v/>
      </c>
      <c r="G203" t="str">
        <f>IF(ExistingImport!A202 = "", "", ExistingImport!A202)</f>
        <v/>
      </c>
      <c r="H203" t="str">
        <f>IF(ExistingImport!G202 = "", "", ExistingImport!G202)</f>
        <v/>
      </c>
      <c r="I203" t="str">
        <f>IF(ExistingImport!H202 = "", "", ExistingImport!H202)</f>
        <v/>
      </c>
      <c r="J203" t="str">
        <f>IF(ExistingImport!I202 = "", "", ExistingImport!I202)</f>
        <v/>
      </c>
      <c r="K203" t="str">
        <f>IF(ExistingImport!J202 = "", "", ExistingImport!J202)</f>
        <v/>
      </c>
      <c r="L203" t="str">
        <f>IF(ExistingImport!K202 = "", "", ExistingImport!K202)</f>
        <v/>
      </c>
      <c r="M203" s="110" t="str">
        <f>IF(ExistingImport!L202 = "", "", ExistingImport!L202)</f>
        <v/>
      </c>
      <c r="N203" s="111" t="str">
        <f t="shared" si="18"/>
        <v/>
      </c>
      <c r="O203" s="111" t="str">
        <f t="shared" si="19"/>
        <v/>
      </c>
      <c r="P203" s="111" t="str">
        <f t="shared" si="20"/>
        <v/>
      </c>
      <c r="Q203" s="111" t="str">
        <f t="shared" si="21"/>
        <v/>
      </c>
      <c r="R203" s="111" t="str">
        <f t="shared" si="22"/>
        <v/>
      </c>
      <c r="S203" s="7">
        <f t="shared" si="23"/>
        <v>0</v>
      </c>
    </row>
    <row r="204" spans="1:19">
      <c r="A204" t="str">
        <f>IF(ExistingImport!A203 = "", "", ExistingImport!A203)</f>
        <v/>
      </c>
      <c r="B204" t="str">
        <f>IF(ExistingImport!B203 = "", "", ExistingImport!B203)</f>
        <v/>
      </c>
      <c r="C204" t="str">
        <f>IF(ExistingImport!C203 = "", "", ExistingImport!C203)</f>
        <v/>
      </c>
      <c r="D204" t="str">
        <f>IF(ExistingImport!D203 = "", "", ExistingImport!D203)</f>
        <v/>
      </c>
      <c r="E204" t="str">
        <f>IF(ExistingImport!E203 = "", "", ExistingImport!E203)</f>
        <v/>
      </c>
      <c r="F204" t="str">
        <f>IF(ExistingImport!F203 = "", "", ExistingImport!F203)</f>
        <v/>
      </c>
      <c r="G204" t="str">
        <f>IF(ExistingImport!A203 = "", "", ExistingImport!A203)</f>
        <v/>
      </c>
      <c r="H204" t="str">
        <f>IF(ExistingImport!G203 = "", "", ExistingImport!G203)</f>
        <v/>
      </c>
      <c r="I204" t="str">
        <f>IF(ExistingImport!H203 = "", "", ExistingImport!H203)</f>
        <v/>
      </c>
      <c r="J204" t="str">
        <f>IF(ExistingImport!I203 = "", "", ExistingImport!I203)</f>
        <v/>
      </c>
      <c r="K204" t="str">
        <f>IF(ExistingImport!J203 = "", "", ExistingImport!J203)</f>
        <v/>
      </c>
      <c r="L204" t="str">
        <f>IF(ExistingImport!K203 = "", "", ExistingImport!K203)</f>
        <v/>
      </c>
      <c r="M204" s="110" t="str">
        <f>IF(ExistingImport!L203 = "", "", ExistingImport!L203)</f>
        <v/>
      </c>
      <c r="N204" s="111" t="str">
        <f t="shared" si="18"/>
        <v/>
      </c>
      <c r="O204" s="111" t="str">
        <f t="shared" si="19"/>
        <v/>
      </c>
      <c r="P204" s="111" t="str">
        <f t="shared" si="20"/>
        <v/>
      </c>
      <c r="Q204" s="111" t="str">
        <f t="shared" si="21"/>
        <v/>
      </c>
      <c r="R204" s="111" t="str">
        <f t="shared" si="22"/>
        <v/>
      </c>
      <c r="S204" s="7">
        <f t="shared" si="23"/>
        <v>0</v>
      </c>
    </row>
    <row r="205" spans="1:19">
      <c r="A205" t="str">
        <f>IF(ExistingImport!A204 = "", "", ExistingImport!A204)</f>
        <v/>
      </c>
      <c r="B205" t="str">
        <f>IF(ExistingImport!B204 = "", "", ExistingImport!B204)</f>
        <v/>
      </c>
      <c r="C205" t="str">
        <f>IF(ExistingImport!C204 = "", "", ExistingImport!C204)</f>
        <v/>
      </c>
      <c r="D205" t="str">
        <f>IF(ExistingImport!D204 = "", "", ExistingImport!D204)</f>
        <v/>
      </c>
      <c r="E205" t="str">
        <f>IF(ExistingImport!E204 = "", "", ExistingImport!E204)</f>
        <v/>
      </c>
      <c r="F205" t="str">
        <f>IF(ExistingImport!F204 = "", "", ExistingImport!F204)</f>
        <v/>
      </c>
      <c r="G205" t="str">
        <f>IF(ExistingImport!A204 = "", "", ExistingImport!A204)</f>
        <v/>
      </c>
      <c r="H205" t="str">
        <f>IF(ExistingImport!G204 = "", "", ExistingImport!G204)</f>
        <v/>
      </c>
      <c r="I205" t="str">
        <f>IF(ExistingImport!H204 = "", "", ExistingImport!H204)</f>
        <v/>
      </c>
      <c r="J205" t="str">
        <f>IF(ExistingImport!I204 = "", "", ExistingImport!I204)</f>
        <v/>
      </c>
      <c r="K205" t="str">
        <f>IF(ExistingImport!J204 = "", "", ExistingImport!J204)</f>
        <v/>
      </c>
      <c r="L205" t="str">
        <f>IF(ExistingImport!K204 = "", "", ExistingImport!K204)</f>
        <v/>
      </c>
      <c r="M205" s="110" t="str">
        <f>IF(ExistingImport!L204 = "", "", ExistingImport!L204)</f>
        <v/>
      </c>
      <c r="N205" s="111" t="str">
        <f t="shared" si="18"/>
        <v/>
      </c>
      <c r="O205" s="111" t="str">
        <f t="shared" si="19"/>
        <v/>
      </c>
      <c r="P205" s="111" t="str">
        <f t="shared" si="20"/>
        <v/>
      </c>
      <c r="Q205" s="111" t="str">
        <f t="shared" si="21"/>
        <v/>
      </c>
      <c r="R205" s="111" t="str">
        <f t="shared" si="22"/>
        <v/>
      </c>
      <c r="S205" s="7">
        <f t="shared" si="23"/>
        <v>0</v>
      </c>
    </row>
    <row r="206" spans="1:19">
      <c r="A206" t="str">
        <f>IF(ExistingImport!A205 = "", "", ExistingImport!A205)</f>
        <v/>
      </c>
      <c r="B206" t="str">
        <f>IF(ExistingImport!B205 = "", "", ExistingImport!B205)</f>
        <v/>
      </c>
      <c r="C206" t="str">
        <f>IF(ExistingImport!C205 = "", "", ExistingImport!C205)</f>
        <v/>
      </c>
      <c r="D206" t="str">
        <f>IF(ExistingImport!D205 = "", "", ExistingImport!D205)</f>
        <v/>
      </c>
      <c r="E206" t="str">
        <f>IF(ExistingImport!E205 = "", "", ExistingImport!E205)</f>
        <v/>
      </c>
      <c r="F206" t="str">
        <f>IF(ExistingImport!F205 = "", "", ExistingImport!F205)</f>
        <v/>
      </c>
      <c r="G206" t="str">
        <f>IF(ExistingImport!A205 = "", "", ExistingImport!A205)</f>
        <v/>
      </c>
      <c r="H206" t="str">
        <f>IF(ExistingImport!G205 = "", "", ExistingImport!G205)</f>
        <v/>
      </c>
      <c r="I206" t="str">
        <f>IF(ExistingImport!H205 = "", "", ExistingImport!H205)</f>
        <v/>
      </c>
      <c r="J206" t="str">
        <f>IF(ExistingImport!I205 = "", "", ExistingImport!I205)</f>
        <v/>
      </c>
      <c r="K206" t="str">
        <f>IF(ExistingImport!J205 = "", "", ExistingImport!J205)</f>
        <v/>
      </c>
      <c r="L206" t="str">
        <f>IF(ExistingImport!K205 = "", "", ExistingImport!K205)</f>
        <v/>
      </c>
      <c r="M206" s="110" t="str">
        <f>IF(ExistingImport!L205 = "", "", ExistingImport!L205)</f>
        <v/>
      </c>
      <c r="N206" s="111" t="str">
        <f t="shared" si="18"/>
        <v/>
      </c>
      <c r="O206" s="111" t="str">
        <f t="shared" si="19"/>
        <v/>
      </c>
      <c r="P206" s="111" t="str">
        <f t="shared" si="20"/>
        <v/>
      </c>
      <c r="Q206" s="111" t="str">
        <f t="shared" si="21"/>
        <v/>
      </c>
      <c r="R206" s="111" t="str">
        <f t="shared" si="22"/>
        <v/>
      </c>
      <c r="S206" s="7">
        <f t="shared" si="23"/>
        <v>0</v>
      </c>
    </row>
    <row r="207" spans="1:19">
      <c r="A207" t="str">
        <f>IF(ExistingImport!A206 = "", "", ExistingImport!A206)</f>
        <v/>
      </c>
      <c r="B207" t="str">
        <f>IF(ExistingImport!B206 = "", "", ExistingImport!B206)</f>
        <v/>
      </c>
      <c r="C207" t="str">
        <f>IF(ExistingImport!C206 = "", "", ExistingImport!C206)</f>
        <v/>
      </c>
      <c r="D207" t="str">
        <f>IF(ExistingImport!D206 = "", "", ExistingImport!D206)</f>
        <v/>
      </c>
      <c r="E207" t="str">
        <f>IF(ExistingImport!E206 = "", "", ExistingImport!E206)</f>
        <v/>
      </c>
      <c r="F207" t="str">
        <f>IF(ExistingImport!F206 = "", "", ExistingImport!F206)</f>
        <v/>
      </c>
      <c r="G207" t="str">
        <f>IF(ExistingImport!A206 = "", "", ExistingImport!A206)</f>
        <v/>
      </c>
      <c r="H207" t="str">
        <f>IF(ExistingImport!G206 = "", "", ExistingImport!G206)</f>
        <v/>
      </c>
      <c r="I207" t="str">
        <f>IF(ExistingImport!H206 = "", "", ExistingImport!H206)</f>
        <v/>
      </c>
      <c r="J207" t="str">
        <f>IF(ExistingImport!I206 = "", "", ExistingImport!I206)</f>
        <v/>
      </c>
      <c r="K207" t="str">
        <f>IF(ExistingImport!J206 = "", "", ExistingImport!J206)</f>
        <v/>
      </c>
      <c r="L207" t="str">
        <f>IF(ExistingImport!K206 = "", "", ExistingImport!K206)</f>
        <v/>
      </c>
      <c r="M207" s="110" t="str">
        <f>IF(ExistingImport!L206 = "", "", ExistingImport!L206)</f>
        <v/>
      </c>
      <c r="N207" s="111" t="str">
        <f t="shared" si="18"/>
        <v/>
      </c>
      <c r="O207" s="111" t="str">
        <f t="shared" si="19"/>
        <v/>
      </c>
      <c r="P207" s="111" t="str">
        <f t="shared" si="20"/>
        <v/>
      </c>
      <c r="Q207" s="111" t="str">
        <f t="shared" si="21"/>
        <v/>
      </c>
      <c r="R207" s="111" t="str">
        <f t="shared" si="22"/>
        <v/>
      </c>
      <c r="S207" s="7">
        <f t="shared" si="23"/>
        <v>0</v>
      </c>
    </row>
    <row r="208" spans="1:19">
      <c r="A208" t="str">
        <f>IF(ExistingImport!A207 = "", "", ExistingImport!A207)</f>
        <v/>
      </c>
      <c r="B208" t="str">
        <f>IF(ExistingImport!B207 = "", "", ExistingImport!B207)</f>
        <v/>
      </c>
      <c r="C208" t="str">
        <f>IF(ExistingImport!C207 = "", "", ExistingImport!C207)</f>
        <v/>
      </c>
      <c r="D208" t="str">
        <f>IF(ExistingImport!D207 = "", "", ExistingImport!D207)</f>
        <v/>
      </c>
      <c r="E208" t="str">
        <f>IF(ExistingImport!E207 = "", "", ExistingImport!E207)</f>
        <v/>
      </c>
      <c r="F208" t="str">
        <f>IF(ExistingImport!F207 = "", "", ExistingImport!F207)</f>
        <v/>
      </c>
      <c r="G208" t="str">
        <f>IF(ExistingImport!A207 = "", "", ExistingImport!A207)</f>
        <v/>
      </c>
      <c r="H208" t="str">
        <f>IF(ExistingImport!G207 = "", "", ExistingImport!G207)</f>
        <v/>
      </c>
      <c r="I208" t="str">
        <f>IF(ExistingImport!H207 = "", "", ExistingImport!H207)</f>
        <v/>
      </c>
      <c r="J208" t="str">
        <f>IF(ExistingImport!I207 = "", "", ExistingImport!I207)</f>
        <v/>
      </c>
      <c r="K208" t="str">
        <f>IF(ExistingImport!J207 = "", "", ExistingImport!J207)</f>
        <v/>
      </c>
      <c r="L208" t="str">
        <f>IF(ExistingImport!K207 = "", "", ExistingImport!K207)</f>
        <v/>
      </c>
      <c r="M208" s="110" t="str">
        <f>IF(ExistingImport!L207 = "", "", ExistingImport!L207)</f>
        <v/>
      </c>
      <c r="N208" s="111" t="str">
        <f t="shared" si="18"/>
        <v/>
      </c>
      <c r="O208" s="111" t="str">
        <f t="shared" si="19"/>
        <v/>
      </c>
      <c r="P208" s="111" t="str">
        <f t="shared" si="20"/>
        <v/>
      </c>
      <c r="Q208" s="111" t="str">
        <f t="shared" si="21"/>
        <v/>
      </c>
      <c r="R208" s="111" t="str">
        <f t="shared" si="22"/>
        <v/>
      </c>
      <c r="S208" s="7">
        <f t="shared" si="23"/>
        <v>0</v>
      </c>
    </row>
    <row r="209" spans="1:19">
      <c r="A209" t="str">
        <f>IF(ExistingImport!A208 = "", "", ExistingImport!A208)</f>
        <v/>
      </c>
      <c r="B209" t="str">
        <f>IF(ExistingImport!B208 = "", "", ExistingImport!B208)</f>
        <v/>
      </c>
      <c r="C209" t="str">
        <f>IF(ExistingImport!C208 = "", "", ExistingImport!C208)</f>
        <v/>
      </c>
      <c r="D209" t="str">
        <f>IF(ExistingImport!D208 = "", "", ExistingImport!D208)</f>
        <v/>
      </c>
      <c r="E209" t="str">
        <f>IF(ExistingImport!E208 = "", "", ExistingImport!E208)</f>
        <v/>
      </c>
      <c r="F209" t="str">
        <f>IF(ExistingImport!F208 = "", "", ExistingImport!F208)</f>
        <v/>
      </c>
      <c r="G209" t="str">
        <f>IF(ExistingImport!A208 = "", "", ExistingImport!A208)</f>
        <v/>
      </c>
      <c r="H209" t="str">
        <f>IF(ExistingImport!G208 = "", "", ExistingImport!G208)</f>
        <v/>
      </c>
      <c r="I209" t="str">
        <f>IF(ExistingImport!H208 = "", "", ExistingImport!H208)</f>
        <v/>
      </c>
      <c r="J209" t="str">
        <f>IF(ExistingImport!I208 = "", "", ExistingImport!I208)</f>
        <v/>
      </c>
      <c r="K209" t="str">
        <f>IF(ExistingImport!J208 = "", "", ExistingImport!J208)</f>
        <v/>
      </c>
      <c r="L209" t="str">
        <f>IF(ExistingImport!K208 = "", "", ExistingImport!K208)</f>
        <v/>
      </c>
      <c r="M209" s="110" t="str">
        <f>IF(ExistingImport!L208 = "", "", ExistingImport!L208)</f>
        <v/>
      </c>
      <c r="N209" s="111" t="str">
        <f t="shared" si="18"/>
        <v/>
      </c>
      <c r="O209" s="111" t="str">
        <f t="shared" si="19"/>
        <v/>
      </c>
      <c r="P209" s="111" t="str">
        <f t="shared" si="20"/>
        <v/>
      </c>
      <c r="Q209" s="111" t="str">
        <f t="shared" si="21"/>
        <v/>
      </c>
      <c r="R209" s="111" t="str">
        <f t="shared" si="22"/>
        <v/>
      </c>
      <c r="S209" s="7">
        <f t="shared" si="23"/>
        <v>0</v>
      </c>
    </row>
    <row r="210" spans="1:19">
      <c r="A210" t="str">
        <f>IF(ExistingImport!A209 = "", "", ExistingImport!A209)</f>
        <v/>
      </c>
      <c r="B210" t="str">
        <f>IF(ExistingImport!B209 = "", "", ExistingImport!B209)</f>
        <v/>
      </c>
      <c r="C210" t="str">
        <f>IF(ExistingImport!C209 = "", "", ExistingImport!C209)</f>
        <v/>
      </c>
      <c r="D210" t="str">
        <f>IF(ExistingImport!D209 = "", "", ExistingImport!D209)</f>
        <v/>
      </c>
      <c r="E210" t="str">
        <f>IF(ExistingImport!E209 = "", "", ExistingImport!E209)</f>
        <v/>
      </c>
      <c r="F210" t="str">
        <f>IF(ExistingImport!F209 = "", "", ExistingImport!F209)</f>
        <v/>
      </c>
      <c r="G210" t="str">
        <f>IF(ExistingImport!A209 = "", "", ExistingImport!A209)</f>
        <v/>
      </c>
      <c r="H210" t="str">
        <f>IF(ExistingImport!G209 = "", "", ExistingImport!G209)</f>
        <v/>
      </c>
      <c r="I210" t="str">
        <f>IF(ExistingImport!H209 = "", "", ExistingImport!H209)</f>
        <v/>
      </c>
      <c r="J210" t="str">
        <f>IF(ExistingImport!I209 = "", "", ExistingImport!I209)</f>
        <v/>
      </c>
      <c r="K210" t="str">
        <f>IF(ExistingImport!J209 = "", "", ExistingImport!J209)</f>
        <v/>
      </c>
      <c r="L210" t="str">
        <f>IF(ExistingImport!K209 = "", "", ExistingImport!K209)</f>
        <v/>
      </c>
      <c r="M210" s="110" t="str">
        <f>IF(ExistingImport!L209 = "", "", ExistingImport!L209)</f>
        <v/>
      </c>
      <c r="N210" s="111" t="str">
        <f t="shared" si="18"/>
        <v/>
      </c>
      <c r="O210" s="111" t="str">
        <f t="shared" si="19"/>
        <v/>
      </c>
      <c r="P210" s="111" t="str">
        <f t="shared" si="20"/>
        <v/>
      </c>
      <c r="Q210" s="111" t="str">
        <f t="shared" si="21"/>
        <v/>
      </c>
      <c r="R210" s="111" t="str">
        <f t="shared" si="22"/>
        <v/>
      </c>
      <c r="S210" s="7">
        <f t="shared" si="23"/>
        <v>0</v>
      </c>
    </row>
    <row r="211" spans="1:19">
      <c r="A211" t="str">
        <f>IF(ExistingImport!A210 = "", "", ExistingImport!A210)</f>
        <v/>
      </c>
      <c r="B211" t="str">
        <f>IF(ExistingImport!B210 = "", "", ExistingImport!B210)</f>
        <v/>
      </c>
      <c r="C211" t="str">
        <f>IF(ExistingImport!C210 = "", "", ExistingImport!C210)</f>
        <v/>
      </c>
      <c r="D211" t="str">
        <f>IF(ExistingImport!D210 = "", "", ExistingImport!D210)</f>
        <v/>
      </c>
      <c r="E211" t="str">
        <f>IF(ExistingImport!E210 = "", "", ExistingImport!E210)</f>
        <v/>
      </c>
      <c r="F211" t="str">
        <f>IF(ExistingImport!F210 = "", "", ExistingImport!F210)</f>
        <v/>
      </c>
      <c r="G211" t="str">
        <f>IF(ExistingImport!A210 = "", "", ExistingImport!A210)</f>
        <v/>
      </c>
      <c r="H211" t="str">
        <f>IF(ExistingImport!G210 = "", "", ExistingImport!G210)</f>
        <v/>
      </c>
      <c r="I211" t="str">
        <f>IF(ExistingImport!H210 = "", "", ExistingImport!H210)</f>
        <v/>
      </c>
      <c r="J211" t="str">
        <f>IF(ExistingImport!I210 = "", "", ExistingImport!I210)</f>
        <v/>
      </c>
      <c r="K211" t="str">
        <f>IF(ExistingImport!J210 = "", "", ExistingImport!J210)</f>
        <v/>
      </c>
      <c r="L211" t="str">
        <f>IF(ExistingImport!K210 = "", "", ExistingImport!K210)</f>
        <v/>
      </c>
      <c r="M211" s="110" t="str">
        <f>IF(ExistingImport!L210 = "", "", ExistingImport!L210)</f>
        <v/>
      </c>
      <c r="N211" s="111" t="str">
        <f t="shared" si="18"/>
        <v/>
      </c>
      <c r="O211" s="111" t="str">
        <f t="shared" si="19"/>
        <v/>
      </c>
      <c r="P211" s="111" t="str">
        <f t="shared" si="20"/>
        <v/>
      </c>
      <c r="Q211" s="111" t="str">
        <f t="shared" si="21"/>
        <v/>
      </c>
      <c r="R211" s="111" t="str">
        <f t="shared" si="22"/>
        <v/>
      </c>
      <c r="S211" s="7">
        <f t="shared" si="23"/>
        <v>0</v>
      </c>
    </row>
    <row r="212" spans="1:19">
      <c r="A212" t="str">
        <f>IF(ExistingImport!A211 = "", "", ExistingImport!A211)</f>
        <v/>
      </c>
      <c r="B212" t="str">
        <f>IF(ExistingImport!B211 = "", "", ExistingImport!B211)</f>
        <v/>
      </c>
      <c r="C212" t="str">
        <f>IF(ExistingImport!C211 = "", "", ExistingImport!C211)</f>
        <v/>
      </c>
      <c r="D212" t="str">
        <f>IF(ExistingImport!D211 = "", "", ExistingImport!D211)</f>
        <v/>
      </c>
      <c r="E212" t="str">
        <f>IF(ExistingImport!E211 = "", "", ExistingImport!E211)</f>
        <v/>
      </c>
      <c r="F212" t="str">
        <f>IF(ExistingImport!F211 = "", "", ExistingImport!F211)</f>
        <v/>
      </c>
      <c r="G212" t="str">
        <f>IF(ExistingImport!A211 = "", "", ExistingImport!A211)</f>
        <v/>
      </c>
      <c r="H212" t="str">
        <f>IF(ExistingImport!G211 = "", "", ExistingImport!G211)</f>
        <v/>
      </c>
      <c r="I212" t="str">
        <f>IF(ExistingImport!H211 = "", "", ExistingImport!H211)</f>
        <v/>
      </c>
      <c r="J212" t="str">
        <f>IF(ExistingImport!I211 = "", "", ExistingImport!I211)</f>
        <v/>
      </c>
      <c r="K212" t="str">
        <f>IF(ExistingImport!J211 = "", "", ExistingImport!J211)</f>
        <v/>
      </c>
      <c r="L212" t="str">
        <f>IF(ExistingImport!K211 = "", "", ExistingImport!K211)</f>
        <v/>
      </c>
      <c r="M212" s="110" t="str">
        <f>IF(ExistingImport!L211 = "", "", ExistingImport!L211)</f>
        <v/>
      </c>
      <c r="N212" s="111" t="str">
        <f t="shared" si="18"/>
        <v/>
      </c>
      <c r="O212" s="111" t="str">
        <f t="shared" si="19"/>
        <v/>
      </c>
      <c r="P212" s="111" t="str">
        <f t="shared" si="20"/>
        <v/>
      </c>
      <c r="Q212" s="111" t="str">
        <f t="shared" si="21"/>
        <v/>
      </c>
      <c r="R212" s="111" t="str">
        <f t="shared" si="22"/>
        <v/>
      </c>
      <c r="S212" s="7">
        <f t="shared" si="23"/>
        <v>0</v>
      </c>
    </row>
    <row r="213" spans="1:19">
      <c r="A213" t="str">
        <f>IF(ExistingImport!A212 = "", "", ExistingImport!A212)</f>
        <v/>
      </c>
      <c r="B213" t="str">
        <f>IF(ExistingImport!B212 = "", "", ExistingImport!B212)</f>
        <v/>
      </c>
      <c r="C213" t="str">
        <f>IF(ExistingImport!C212 = "", "", ExistingImport!C212)</f>
        <v/>
      </c>
      <c r="D213" t="str">
        <f>IF(ExistingImport!D212 = "", "", ExistingImport!D212)</f>
        <v/>
      </c>
      <c r="E213" t="str">
        <f>IF(ExistingImport!E212 = "", "", ExistingImport!E212)</f>
        <v/>
      </c>
      <c r="F213" t="str">
        <f>IF(ExistingImport!F212 = "", "", ExistingImport!F212)</f>
        <v/>
      </c>
      <c r="G213" t="str">
        <f>IF(ExistingImport!A212 = "", "", ExistingImport!A212)</f>
        <v/>
      </c>
      <c r="H213" t="str">
        <f>IF(ExistingImport!G212 = "", "", ExistingImport!G212)</f>
        <v/>
      </c>
      <c r="I213" t="str">
        <f>IF(ExistingImport!H212 = "", "", ExistingImport!H212)</f>
        <v/>
      </c>
      <c r="J213" t="str">
        <f>IF(ExistingImport!I212 = "", "", ExistingImport!I212)</f>
        <v/>
      </c>
      <c r="K213" t="str">
        <f>IF(ExistingImport!J212 = "", "", ExistingImport!J212)</f>
        <v/>
      </c>
      <c r="L213" t="str">
        <f>IF(ExistingImport!K212 = "", "", ExistingImport!K212)</f>
        <v/>
      </c>
      <c r="M213" s="110" t="str">
        <f>IF(ExistingImport!L212 = "", "", ExistingImport!L212)</f>
        <v/>
      </c>
      <c r="N213" s="111" t="str">
        <f t="shared" si="18"/>
        <v/>
      </c>
      <c r="O213" s="111" t="str">
        <f t="shared" si="19"/>
        <v/>
      </c>
      <c r="P213" s="111" t="str">
        <f t="shared" si="20"/>
        <v/>
      </c>
      <c r="Q213" s="111" t="str">
        <f t="shared" si="21"/>
        <v/>
      </c>
      <c r="R213" s="111" t="str">
        <f t="shared" si="22"/>
        <v/>
      </c>
      <c r="S213" s="7">
        <f t="shared" si="23"/>
        <v>0</v>
      </c>
    </row>
    <row r="214" spans="1:19">
      <c r="A214" t="str">
        <f>IF(ExistingImport!A213 = "", "", ExistingImport!A213)</f>
        <v/>
      </c>
      <c r="B214" t="str">
        <f>IF(ExistingImport!B213 = "", "", ExistingImport!B213)</f>
        <v/>
      </c>
      <c r="C214" t="str">
        <f>IF(ExistingImport!C213 = "", "", ExistingImport!C213)</f>
        <v/>
      </c>
      <c r="D214" t="str">
        <f>IF(ExistingImport!D213 = "", "", ExistingImport!D213)</f>
        <v/>
      </c>
      <c r="E214" t="str">
        <f>IF(ExistingImport!E213 = "", "", ExistingImport!E213)</f>
        <v/>
      </c>
      <c r="F214" t="str">
        <f>IF(ExistingImport!F213 = "", "", ExistingImport!F213)</f>
        <v/>
      </c>
      <c r="G214" t="str">
        <f>IF(ExistingImport!A213 = "", "", ExistingImport!A213)</f>
        <v/>
      </c>
      <c r="H214" t="str">
        <f>IF(ExistingImport!G213 = "", "", ExistingImport!G213)</f>
        <v/>
      </c>
      <c r="I214" t="str">
        <f>IF(ExistingImport!H213 = "", "", ExistingImport!H213)</f>
        <v/>
      </c>
      <c r="J214" t="str">
        <f>IF(ExistingImport!I213 = "", "", ExistingImport!I213)</f>
        <v/>
      </c>
      <c r="K214" t="str">
        <f>IF(ExistingImport!J213 = "", "", ExistingImport!J213)</f>
        <v/>
      </c>
      <c r="L214" t="str">
        <f>IF(ExistingImport!K213 = "", "", ExistingImport!K213)</f>
        <v/>
      </c>
      <c r="M214" s="110" t="str">
        <f>IF(ExistingImport!L213 = "", "", ExistingImport!L213)</f>
        <v/>
      </c>
      <c r="N214" s="111" t="str">
        <f t="shared" si="18"/>
        <v/>
      </c>
      <c r="O214" s="111" t="str">
        <f t="shared" si="19"/>
        <v/>
      </c>
      <c r="P214" s="111" t="str">
        <f t="shared" si="20"/>
        <v/>
      </c>
      <c r="Q214" s="111" t="str">
        <f t="shared" si="21"/>
        <v/>
      </c>
      <c r="R214" s="111" t="str">
        <f t="shared" si="22"/>
        <v/>
      </c>
      <c r="S214" s="7">
        <f t="shared" si="23"/>
        <v>0</v>
      </c>
    </row>
    <row r="215" spans="1:19">
      <c r="A215" t="str">
        <f>IF(ExistingImport!A214 = "", "", ExistingImport!A214)</f>
        <v/>
      </c>
      <c r="B215" t="str">
        <f>IF(ExistingImport!B214 = "", "", ExistingImport!B214)</f>
        <v/>
      </c>
      <c r="C215" t="str">
        <f>IF(ExistingImport!C214 = "", "", ExistingImport!C214)</f>
        <v/>
      </c>
      <c r="D215" t="str">
        <f>IF(ExistingImport!D214 = "", "", ExistingImport!D214)</f>
        <v/>
      </c>
      <c r="E215" t="str">
        <f>IF(ExistingImport!E214 = "", "", ExistingImport!E214)</f>
        <v/>
      </c>
      <c r="F215" t="str">
        <f>IF(ExistingImport!F214 = "", "", ExistingImport!F214)</f>
        <v/>
      </c>
      <c r="G215" t="str">
        <f>IF(ExistingImport!A214 = "", "", ExistingImport!A214)</f>
        <v/>
      </c>
      <c r="H215" t="str">
        <f>IF(ExistingImport!G214 = "", "", ExistingImport!G214)</f>
        <v/>
      </c>
      <c r="I215" t="str">
        <f>IF(ExistingImport!H214 = "", "", ExistingImport!H214)</f>
        <v/>
      </c>
      <c r="J215" t="str">
        <f>IF(ExistingImport!I214 = "", "", ExistingImport!I214)</f>
        <v/>
      </c>
      <c r="K215" t="str">
        <f>IF(ExistingImport!J214 = "", "", ExistingImport!J214)</f>
        <v/>
      </c>
      <c r="L215" t="str">
        <f>IF(ExistingImport!K214 = "", "", ExistingImport!K214)</f>
        <v/>
      </c>
      <c r="M215" s="110" t="str">
        <f>IF(ExistingImport!L214 = "", "", ExistingImport!L214)</f>
        <v/>
      </c>
      <c r="N215" s="111" t="str">
        <f t="shared" si="18"/>
        <v/>
      </c>
      <c r="O215" s="111" t="str">
        <f t="shared" si="19"/>
        <v/>
      </c>
      <c r="P215" s="111" t="str">
        <f t="shared" si="20"/>
        <v/>
      </c>
      <c r="Q215" s="111" t="str">
        <f t="shared" si="21"/>
        <v/>
      </c>
      <c r="R215" s="111" t="str">
        <f t="shared" si="22"/>
        <v/>
      </c>
      <c r="S215" s="7">
        <f t="shared" si="23"/>
        <v>0</v>
      </c>
    </row>
    <row r="216" spans="1:19">
      <c r="A216" t="str">
        <f>IF(ExistingImport!A215 = "", "", ExistingImport!A215)</f>
        <v/>
      </c>
      <c r="B216" t="str">
        <f>IF(ExistingImport!B215 = "", "", ExistingImport!B215)</f>
        <v/>
      </c>
      <c r="C216" t="str">
        <f>IF(ExistingImport!C215 = "", "", ExistingImport!C215)</f>
        <v/>
      </c>
      <c r="D216" t="str">
        <f>IF(ExistingImport!D215 = "", "", ExistingImport!D215)</f>
        <v/>
      </c>
      <c r="E216" t="str">
        <f>IF(ExistingImport!E215 = "", "", ExistingImport!E215)</f>
        <v/>
      </c>
      <c r="F216" t="str">
        <f>IF(ExistingImport!F215 = "", "", ExistingImport!F215)</f>
        <v/>
      </c>
      <c r="G216" t="str">
        <f>IF(ExistingImport!A215 = "", "", ExistingImport!A215)</f>
        <v/>
      </c>
      <c r="H216" t="str">
        <f>IF(ExistingImport!G215 = "", "", ExistingImport!G215)</f>
        <v/>
      </c>
      <c r="I216" t="str">
        <f>IF(ExistingImport!H215 = "", "", ExistingImport!H215)</f>
        <v/>
      </c>
      <c r="J216" t="str">
        <f>IF(ExistingImport!I215 = "", "", ExistingImport!I215)</f>
        <v/>
      </c>
      <c r="K216" t="str">
        <f>IF(ExistingImport!J215 = "", "", ExistingImport!J215)</f>
        <v/>
      </c>
      <c r="L216" t="str">
        <f>IF(ExistingImport!K215 = "", "", ExistingImport!K215)</f>
        <v/>
      </c>
      <c r="M216" s="110" t="str">
        <f>IF(ExistingImport!L215 = "", "", ExistingImport!L215)</f>
        <v/>
      </c>
      <c r="N216" s="111" t="str">
        <f t="shared" si="18"/>
        <v/>
      </c>
      <c r="O216" s="111" t="str">
        <f t="shared" si="19"/>
        <v/>
      </c>
      <c r="P216" s="111" t="str">
        <f t="shared" si="20"/>
        <v/>
      </c>
      <c r="Q216" s="111" t="str">
        <f t="shared" si="21"/>
        <v/>
      </c>
      <c r="R216" s="111" t="str">
        <f t="shared" si="22"/>
        <v/>
      </c>
      <c r="S216" s="7">
        <f t="shared" si="23"/>
        <v>0</v>
      </c>
    </row>
    <row r="217" spans="1:19">
      <c r="A217" t="str">
        <f>IF(ExistingImport!A216 = "", "", ExistingImport!A216)</f>
        <v/>
      </c>
      <c r="B217" t="str">
        <f>IF(ExistingImport!B216 = "", "", ExistingImport!B216)</f>
        <v/>
      </c>
      <c r="C217" t="str">
        <f>IF(ExistingImport!C216 = "", "", ExistingImport!C216)</f>
        <v/>
      </c>
      <c r="D217" t="str">
        <f>IF(ExistingImport!D216 = "", "", ExistingImport!D216)</f>
        <v/>
      </c>
      <c r="E217" t="str">
        <f>IF(ExistingImport!E216 = "", "", ExistingImport!E216)</f>
        <v/>
      </c>
      <c r="F217" t="str">
        <f>IF(ExistingImport!F216 = "", "", ExistingImport!F216)</f>
        <v/>
      </c>
      <c r="G217" t="str">
        <f>IF(ExistingImport!A216 = "", "", ExistingImport!A216)</f>
        <v/>
      </c>
      <c r="H217" t="str">
        <f>IF(ExistingImport!G216 = "", "", ExistingImport!G216)</f>
        <v/>
      </c>
      <c r="I217" t="str">
        <f>IF(ExistingImport!H216 = "", "", ExistingImport!H216)</f>
        <v/>
      </c>
      <c r="J217" t="str">
        <f>IF(ExistingImport!I216 = "", "", ExistingImport!I216)</f>
        <v/>
      </c>
      <c r="K217" t="str">
        <f>IF(ExistingImport!J216 = "", "", ExistingImport!J216)</f>
        <v/>
      </c>
      <c r="L217" t="str">
        <f>IF(ExistingImport!K216 = "", "", ExistingImport!K216)</f>
        <v/>
      </c>
      <c r="M217" s="110" t="str">
        <f>IF(ExistingImport!L216 = "", "", ExistingImport!L216)</f>
        <v/>
      </c>
      <c r="N217" s="111" t="str">
        <f t="shared" si="18"/>
        <v/>
      </c>
      <c r="O217" s="111" t="str">
        <f t="shared" si="19"/>
        <v/>
      </c>
      <c r="P217" s="111" t="str">
        <f t="shared" si="20"/>
        <v/>
      </c>
      <c r="Q217" s="111" t="str">
        <f t="shared" si="21"/>
        <v/>
      </c>
      <c r="R217" s="111" t="str">
        <f t="shared" si="22"/>
        <v/>
      </c>
      <c r="S217" s="7">
        <f t="shared" si="23"/>
        <v>0</v>
      </c>
    </row>
    <row r="218" spans="1:19">
      <c r="A218" t="str">
        <f>IF(ExistingImport!A217 = "", "", ExistingImport!A217)</f>
        <v/>
      </c>
      <c r="B218" t="str">
        <f>IF(ExistingImport!B217 = "", "", ExistingImport!B217)</f>
        <v/>
      </c>
      <c r="C218" t="str">
        <f>IF(ExistingImport!C217 = "", "", ExistingImport!C217)</f>
        <v/>
      </c>
      <c r="D218" t="str">
        <f>IF(ExistingImport!D217 = "", "", ExistingImport!D217)</f>
        <v/>
      </c>
      <c r="E218" t="str">
        <f>IF(ExistingImport!E217 = "", "", ExistingImport!E217)</f>
        <v/>
      </c>
      <c r="F218" t="str">
        <f>IF(ExistingImport!F217 = "", "", ExistingImport!F217)</f>
        <v/>
      </c>
      <c r="G218" t="str">
        <f>IF(ExistingImport!A217 = "", "", ExistingImport!A217)</f>
        <v/>
      </c>
      <c r="H218" t="str">
        <f>IF(ExistingImport!G217 = "", "", ExistingImport!G217)</f>
        <v/>
      </c>
      <c r="I218" t="str">
        <f>IF(ExistingImport!H217 = "", "", ExistingImport!H217)</f>
        <v/>
      </c>
      <c r="J218" t="str">
        <f>IF(ExistingImport!I217 = "", "", ExistingImport!I217)</f>
        <v/>
      </c>
      <c r="K218" t="str">
        <f>IF(ExistingImport!J217 = "", "", ExistingImport!J217)</f>
        <v/>
      </c>
      <c r="L218" t="str">
        <f>IF(ExistingImport!K217 = "", "", ExistingImport!K217)</f>
        <v/>
      </c>
      <c r="M218" s="110" t="str">
        <f>IF(ExistingImport!L217 = "", "", ExistingImport!L217)</f>
        <v/>
      </c>
      <c r="N218" s="111" t="str">
        <f t="shared" si="18"/>
        <v/>
      </c>
      <c r="O218" s="111" t="str">
        <f t="shared" si="19"/>
        <v/>
      </c>
      <c r="P218" s="111" t="str">
        <f t="shared" si="20"/>
        <v/>
      </c>
      <c r="Q218" s="111" t="str">
        <f t="shared" si="21"/>
        <v/>
      </c>
      <c r="R218" s="111" t="str">
        <f t="shared" si="22"/>
        <v/>
      </c>
      <c r="S218" s="7">
        <f t="shared" si="23"/>
        <v>0</v>
      </c>
    </row>
    <row r="219" spans="1:19">
      <c r="A219" t="str">
        <f>IF(ExistingImport!A218 = "", "", ExistingImport!A218)</f>
        <v/>
      </c>
      <c r="B219" t="str">
        <f>IF(ExistingImport!B218 = "", "", ExistingImport!B218)</f>
        <v/>
      </c>
      <c r="C219" t="str">
        <f>IF(ExistingImport!C218 = "", "", ExistingImport!C218)</f>
        <v/>
      </c>
      <c r="D219" t="str">
        <f>IF(ExistingImport!D218 = "", "", ExistingImport!D218)</f>
        <v/>
      </c>
      <c r="E219" t="str">
        <f>IF(ExistingImport!E218 = "", "", ExistingImport!E218)</f>
        <v/>
      </c>
      <c r="F219" t="str">
        <f>IF(ExistingImport!F218 = "", "", ExistingImport!F218)</f>
        <v/>
      </c>
      <c r="G219" t="str">
        <f>IF(ExistingImport!A218 = "", "", ExistingImport!A218)</f>
        <v/>
      </c>
      <c r="H219" t="str">
        <f>IF(ExistingImport!G218 = "", "", ExistingImport!G218)</f>
        <v/>
      </c>
      <c r="I219" t="str">
        <f>IF(ExistingImport!H218 = "", "", ExistingImport!H218)</f>
        <v/>
      </c>
      <c r="J219" t="str">
        <f>IF(ExistingImport!I218 = "", "", ExistingImport!I218)</f>
        <v/>
      </c>
      <c r="K219" t="str">
        <f>IF(ExistingImport!J218 = "", "", ExistingImport!J218)</f>
        <v/>
      </c>
      <c r="L219" t="str">
        <f>IF(ExistingImport!K218 = "", "", ExistingImport!K218)</f>
        <v/>
      </c>
      <c r="M219" s="110" t="str">
        <f>IF(ExistingImport!L218 = "", "", ExistingImport!L218)</f>
        <v/>
      </c>
      <c r="N219" s="111" t="str">
        <f t="shared" si="18"/>
        <v/>
      </c>
      <c r="O219" s="111" t="str">
        <f t="shared" si="19"/>
        <v/>
      </c>
      <c r="P219" s="111" t="str">
        <f t="shared" si="20"/>
        <v/>
      </c>
      <c r="Q219" s="111" t="str">
        <f t="shared" si="21"/>
        <v/>
      </c>
      <c r="R219" s="111" t="str">
        <f t="shared" si="22"/>
        <v/>
      </c>
      <c r="S219" s="7">
        <f t="shared" si="23"/>
        <v>0</v>
      </c>
    </row>
    <row r="220" spans="1:19">
      <c r="A220" t="str">
        <f>IF(ExistingImport!A219 = "", "", ExistingImport!A219)</f>
        <v/>
      </c>
      <c r="B220" t="str">
        <f>IF(ExistingImport!B219 = "", "", ExistingImport!B219)</f>
        <v/>
      </c>
      <c r="C220" t="str">
        <f>IF(ExistingImport!C219 = "", "", ExistingImport!C219)</f>
        <v/>
      </c>
      <c r="D220" t="str">
        <f>IF(ExistingImport!D219 = "", "", ExistingImport!D219)</f>
        <v/>
      </c>
      <c r="E220" t="str">
        <f>IF(ExistingImport!E219 = "", "", ExistingImport!E219)</f>
        <v/>
      </c>
      <c r="F220" t="str">
        <f>IF(ExistingImport!F219 = "", "", ExistingImport!F219)</f>
        <v/>
      </c>
      <c r="G220" t="str">
        <f>IF(ExistingImport!A219 = "", "", ExistingImport!A219)</f>
        <v/>
      </c>
      <c r="H220" t="str">
        <f>IF(ExistingImport!G219 = "", "", ExistingImport!G219)</f>
        <v/>
      </c>
      <c r="I220" t="str">
        <f>IF(ExistingImport!H219 = "", "", ExistingImport!H219)</f>
        <v/>
      </c>
      <c r="J220" t="str">
        <f>IF(ExistingImport!I219 = "", "", ExistingImport!I219)</f>
        <v/>
      </c>
      <c r="K220" t="str">
        <f>IF(ExistingImport!J219 = "", "", ExistingImport!J219)</f>
        <v/>
      </c>
      <c r="L220" t="str">
        <f>IF(ExistingImport!K219 = "", "", ExistingImport!K219)</f>
        <v/>
      </c>
      <c r="M220" s="110" t="str">
        <f>IF(ExistingImport!L219 = "", "", ExistingImport!L219)</f>
        <v/>
      </c>
      <c r="N220" s="111" t="str">
        <f t="shared" si="18"/>
        <v/>
      </c>
      <c r="O220" s="111" t="str">
        <f t="shared" si="19"/>
        <v/>
      </c>
      <c r="P220" s="111" t="str">
        <f t="shared" si="20"/>
        <v/>
      </c>
      <c r="Q220" s="111" t="str">
        <f t="shared" si="21"/>
        <v/>
      </c>
      <c r="R220" s="111" t="str">
        <f t="shared" si="22"/>
        <v/>
      </c>
      <c r="S220" s="7">
        <f t="shared" si="23"/>
        <v>0</v>
      </c>
    </row>
    <row r="221" spans="1:19">
      <c r="A221" t="str">
        <f>IF(ExistingImport!A220 = "", "", ExistingImport!A220)</f>
        <v/>
      </c>
      <c r="B221" t="str">
        <f>IF(ExistingImport!B220 = "", "", ExistingImport!B220)</f>
        <v/>
      </c>
      <c r="C221" t="str">
        <f>IF(ExistingImport!C220 = "", "", ExistingImport!C220)</f>
        <v/>
      </c>
      <c r="D221" t="str">
        <f>IF(ExistingImport!D220 = "", "", ExistingImport!D220)</f>
        <v/>
      </c>
      <c r="E221" t="str">
        <f>IF(ExistingImport!E220 = "", "", ExistingImport!E220)</f>
        <v/>
      </c>
      <c r="F221" t="str">
        <f>IF(ExistingImport!F220 = "", "", ExistingImport!F220)</f>
        <v/>
      </c>
      <c r="G221" t="str">
        <f>IF(ExistingImport!A220 = "", "", ExistingImport!A220)</f>
        <v/>
      </c>
      <c r="H221" t="str">
        <f>IF(ExistingImport!G220 = "", "", ExistingImport!G220)</f>
        <v/>
      </c>
      <c r="I221" t="str">
        <f>IF(ExistingImport!H220 = "", "", ExistingImport!H220)</f>
        <v/>
      </c>
      <c r="J221" t="str">
        <f>IF(ExistingImport!I220 = "", "", ExistingImport!I220)</f>
        <v/>
      </c>
      <c r="K221" t="str">
        <f>IF(ExistingImport!J220 = "", "", ExistingImport!J220)</f>
        <v/>
      </c>
      <c r="L221" t="str">
        <f>IF(ExistingImport!K220 = "", "", ExistingImport!K220)</f>
        <v/>
      </c>
      <c r="M221" s="110" t="str">
        <f>IF(ExistingImport!L220 = "", "", ExistingImport!L220)</f>
        <v/>
      </c>
      <c r="N221" s="111" t="str">
        <f t="shared" si="18"/>
        <v/>
      </c>
      <c r="O221" s="111" t="str">
        <f t="shared" si="19"/>
        <v/>
      </c>
      <c r="P221" s="111" t="str">
        <f t="shared" si="20"/>
        <v/>
      </c>
      <c r="Q221" s="111" t="str">
        <f t="shared" si="21"/>
        <v/>
      </c>
      <c r="R221" s="111" t="str">
        <f t="shared" si="22"/>
        <v/>
      </c>
      <c r="S221" s="7">
        <f t="shared" si="23"/>
        <v>0</v>
      </c>
    </row>
    <row r="222" spans="1:19">
      <c r="A222" t="str">
        <f>IF(ExistingImport!A221 = "", "", ExistingImport!A221)</f>
        <v/>
      </c>
      <c r="B222" t="str">
        <f>IF(ExistingImport!B221 = "", "", ExistingImport!B221)</f>
        <v/>
      </c>
      <c r="C222" t="str">
        <f>IF(ExistingImport!C221 = "", "", ExistingImport!C221)</f>
        <v/>
      </c>
      <c r="D222" t="str">
        <f>IF(ExistingImport!D221 = "", "", ExistingImport!D221)</f>
        <v/>
      </c>
      <c r="E222" t="str">
        <f>IF(ExistingImport!E221 = "", "", ExistingImport!E221)</f>
        <v/>
      </c>
      <c r="F222" t="str">
        <f>IF(ExistingImport!F221 = "", "", ExistingImport!F221)</f>
        <v/>
      </c>
      <c r="G222" t="str">
        <f>IF(ExistingImport!A221 = "", "", ExistingImport!A221)</f>
        <v/>
      </c>
      <c r="H222" t="str">
        <f>IF(ExistingImport!G221 = "", "", ExistingImport!G221)</f>
        <v/>
      </c>
      <c r="I222" t="str">
        <f>IF(ExistingImport!H221 = "", "", ExistingImport!H221)</f>
        <v/>
      </c>
      <c r="J222" t="str">
        <f>IF(ExistingImport!I221 = "", "", ExistingImport!I221)</f>
        <v/>
      </c>
      <c r="K222" t="str">
        <f>IF(ExistingImport!J221 = "", "", ExistingImport!J221)</f>
        <v/>
      </c>
      <c r="L222" t="str">
        <f>IF(ExistingImport!K221 = "", "", ExistingImport!K221)</f>
        <v/>
      </c>
      <c r="M222" s="110" t="str">
        <f>IF(ExistingImport!L221 = "", "", ExistingImport!L221)</f>
        <v/>
      </c>
      <c r="N222" s="111" t="str">
        <f t="shared" si="18"/>
        <v/>
      </c>
      <c r="O222" s="111" t="str">
        <f t="shared" si="19"/>
        <v/>
      </c>
      <c r="P222" s="111" t="str">
        <f t="shared" si="20"/>
        <v/>
      </c>
      <c r="Q222" s="111" t="str">
        <f t="shared" si="21"/>
        <v/>
      </c>
      <c r="R222" s="111" t="str">
        <f t="shared" si="22"/>
        <v/>
      </c>
      <c r="S222" s="7">
        <f t="shared" si="23"/>
        <v>0</v>
      </c>
    </row>
    <row r="223" spans="1:19">
      <c r="A223" t="str">
        <f>IF(ExistingImport!A222 = "", "", ExistingImport!A222)</f>
        <v/>
      </c>
      <c r="B223" t="str">
        <f>IF(ExistingImport!B222 = "", "", ExistingImport!B222)</f>
        <v/>
      </c>
      <c r="C223" t="str">
        <f>IF(ExistingImport!C222 = "", "", ExistingImport!C222)</f>
        <v/>
      </c>
      <c r="D223" t="str">
        <f>IF(ExistingImport!D222 = "", "", ExistingImport!D222)</f>
        <v/>
      </c>
      <c r="E223" t="str">
        <f>IF(ExistingImport!E222 = "", "", ExistingImport!E222)</f>
        <v/>
      </c>
      <c r="F223" t="str">
        <f>IF(ExistingImport!F222 = "", "", ExistingImport!F222)</f>
        <v/>
      </c>
      <c r="G223" t="str">
        <f>IF(ExistingImport!A222 = "", "", ExistingImport!A222)</f>
        <v/>
      </c>
      <c r="H223" t="str">
        <f>IF(ExistingImport!G222 = "", "", ExistingImport!G222)</f>
        <v/>
      </c>
      <c r="I223" t="str">
        <f>IF(ExistingImport!H222 = "", "", ExistingImport!H222)</f>
        <v/>
      </c>
      <c r="J223" t="str">
        <f>IF(ExistingImport!I222 = "", "", ExistingImport!I222)</f>
        <v/>
      </c>
      <c r="K223" t="str">
        <f>IF(ExistingImport!J222 = "", "", ExistingImport!J222)</f>
        <v/>
      </c>
      <c r="L223" t="str">
        <f>IF(ExistingImport!K222 = "", "", ExistingImport!K222)</f>
        <v/>
      </c>
      <c r="M223" s="110" t="str">
        <f>IF(ExistingImport!L222 = "", "", ExistingImport!L222)</f>
        <v/>
      </c>
      <c r="N223" s="111" t="str">
        <f t="shared" si="18"/>
        <v/>
      </c>
      <c r="O223" s="111" t="str">
        <f t="shared" si="19"/>
        <v/>
      </c>
      <c r="P223" s="111" t="str">
        <f t="shared" si="20"/>
        <v/>
      </c>
      <c r="Q223" s="111" t="str">
        <f t="shared" si="21"/>
        <v/>
      </c>
      <c r="R223" s="111" t="str">
        <f t="shared" si="22"/>
        <v/>
      </c>
      <c r="S223" s="7">
        <f t="shared" si="23"/>
        <v>0</v>
      </c>
    </row>
    <row r="224" spans="1:19">
      <c r="A224" t="str">
        <f>IF(ExistingImport!A223 = "", "", ExistingImport!A223)</f>
        <v/>
      </c>
      <c r="B224" t="str">
        <f>IF(ExistingImport!B223 = "", "", ExistingImport!B223)</f>
        <v/>
      </c>
      <c r="C224" t="str">
        <f>IF(ExistingImport!C223 = "", "", ExistingImport!C223)</f>
        <v/>
      </c>
      <c r="D224" t="str">
        <f>IF(ExistingImport!D223 = "", "", ExistingImport!D223)</f>
        <v/>
      </c>
      <c r="E224" t="str">
        <f>IF(ExistingImport!E223 = "", "", ExistingImport!E223)</f>
        <v/>
      </c>
      <c r="F224" t="str">
        <f>IF(ExistingImport!F223 = "", "", ExistingImport!F223)</f>
        <v/>
      </c>
      <c r="G224" t="str">
        <f>IF(ExistingImport!A223 = "", "", ExistingImport!A223)</f>
        <v/>
      </c>
      <c r="H224" t="str">
        <f>IF(ExistingImport!G223 = "", "", ExistingImport!G223)</f>
        <v/>
      </c>
      <c r="I224" t="str">
        <f>IF(ExistingImport!H223 = "", "", ExistingImport!H223)</f>
        <v/>
      </c>
      <c r="J224" t="str">
        <f>IF(ExistingImport!I223 = "", "", ExistingImport!I223)</f>
        <v/>
      </c>
      <c r="K224" t="str">
        <f>IF(ExistingImport!J223 = "", "", ExistingImport!J223)</f>
        <v/>
      </c>
      <c r="L224" t="str">
        <f>IF(ExistingImport!K223 = "", "", ExistingImport!K223)</f>
        <v/>
      </c>
      <c r="M224" s="110" t="str">
        <f>IF(ExistingImport!L223 = "", "", ExistingImport!L223)</f>
        <v/>
      </c>
      <c r="N224" s="111" t="str">
        <f t="shared" si="18"/>
        <v/>
      </c>
      <c r="O224" s="111" t="str">
        <f t="shared" si="19"/>
        <v/>
      </c>
      <c r="P224" s="111" t="str">
        <f t="shared" si="20"/>
        <v/>
      </c>
      <c r="Q224" s="111" t="str">
        <f t="shared" si="21"/>
        <v/>
      </c>
      <c r="R224" s="111" t="str">
        <f t="shared" si="22"/>
        <v/>
      </c>
      <c r="S224" s="7">
        <f t="shared" si="23"/>
        <v>0</v>
      </c>
    </row>
    <row r="225" spans="1:19">
      <c r="A225" t="str">
        <f>IF(ExistingImport!A224 = "", "", ExistingImport!A224)</f>
        <v/>
      </c>
      <c r="B225" t="str">
        <f>IF(ExistingImport!B224 = "", "", ExistingImport!B224)</f>
        <v/>
      </c>
      <c r="C225" t="str">
        <f>IF(ExistingImport!C224 = "", "", ExistingImport!C224)</f>
        <v/>
      </c>
      <c r="D225" t="str">
        <f>IF(ExistingImport!D224 = "", "", ExistingImport!D224)</f>
        <v/>
      </c>
      <c r="E225" t="str">
        <f>IF(ExistingImport!E224 = "", "", ExistingImport!E224)</f>
        <v/>
      </c>
      <c r="F225" t="str">
        <f>IF(ExistingImport!F224 = "", "", ExistingImport!F224)</f>
        <v/>
      </c>
      <c r="G225" t="str">
        <f>IF(ExistingImport!A224 = "", "", ExistingImport!A224)</f>
        <v/>
      </c>
      <c r="H225" t="str">
        <f>IF(ExistingImport!G224 = "", "", ExistingImport!G224)</f>
        <v/>
      </c>
      <c r="I225" t="str">
        <f>IF(ExistingImport!H224 = "", "", ExistingImport!H224)</f>
        <v/>
      </c>
      <c r="J225" t="str">
        <f>IF(ExistingImport!I224 = "", "", ExistingImport!I224)</f>
        <v/>
      </c>
      <c r="K225" t="str">
        <f>IF(ExistingImport!J224 = "", "", ExistingImport!J224)</f>
        <v/>
      </c>
      <c r="L225" t="str">
        <f>IF(ExistingImport!K224 = "", "", ExistingImport!K224)</f>
        <v/>
      </c>
      <c r="M225" s="110" t="str">
        <f>IF(ExistingImport!L224 = "", "", ExistingImport!L224)</f>
        <v/>
      </c>
      <c r="N225" s="111" t="str">
        <f t="shared" si="18"/>
        <v/>
      </c>
      <c r="O225" s="111" t="str">
        <f t="shared" si="19"/>
        <v/>
      </c>
      <c r="P225" s="111" t="str">
        <f t="shared" si="20"/>
        <v/>
      </c>
      <c r="Q225" s="111" t="str">
        <f t="shared" si="21"/>
        <v/>
      </c>
      <c r="R225" s="111" t="str">
        <f t="shared" si="22"/>
        <v/>
      </c>
      <c r="S225" s="7">
        <f t="shared" si="23"/>
        <v>0</v>
      </c>
    </row>
    <row r="226" spans="1:19">
      <c r="A226" t="str">
        <f>IF(ExistingImport!A225 = "", "", ExistingImport!A225)</f>
        <v/>
      </c>
      <c r="B226" t="str">
        <f>IF(ExistingImport!B225 = "", "", ExistingImport!B225)</f>
        <v/>
      </c>
      <c r="C226" t="str">
        <f>IF(ExistingImport!C225 = "", "", ExistingImport!C225)</f>
        <v/>
      </c>
      <c r="D226" t="str">
        <f>IF(ExistingImport!D225 = "", "", ExistingImport!D225)</f>
        <v/>
      </c>
      <c r="E226" t="str">
        <f>IF(ExistingImport!E225 = "", "", ExistingImport!E225)</f>
        <v/>
      </c>
      <c r="F226" t="str">
        <f>IF(ExistingImport!F225 = "", "", ExistingImport!F225)</f>
        <v/>
      </c>
      <c r="G226" t="str">
        <f>IF(ExistingImport!A225 = "", "", ExistingImport!A225)</f>
        <v/>
      </c>
      <c r="H226" t="str">
        <f>IF(ExistingImport!G225 = "", "", ExistingImport!G225)</f>
        <v/>
      </c>
      <c r="I226" t="str">
        <f>IF(ExistingImport!H225 = "", "", ExistingImport!H225)</f>
        <v/>
      </c>
      <c r="J226" t="str">
        <f>IF(ExistingImport!I225 = "", "", ExistingImport!I225)</f>
        <v/>
      </c>
      <c r="K226" t="str">
        <f>IF(ExistingImport!J225 = "", "", ExistingImport!J225)</f>
        <v/>
      </c>
      <c r="L226" t="str">
        <f>IF(ExistingImport!K225 = "", "", ExistingImport!K225)</f>
        <v/>
      </c>
      <c r="M226" s="110" t="str">
        <f>IF(ExistingImport!L225 = "", "", ExistingImport!L225)</f>
        <v/>
      </c>
      <c r="N226" s="111" t="str">
        <f t="shared" si="18"/>
        <v/>
      </c>
      <c r="O226" s="111" t="str">
        <f t="shared" si="19"/>
        <v/>
      </c>
      <c r="P226" s="111" t="str">
        <f t="shared" si="20"/>
        <v/>
      </c>
      <c r="Q226" s="111" t="str">
        <f t="shared" si="21"/>
        <v/>
      </c>
      <c r="R226" s="111" t="str">
        <f t="shared" si="22"/>
        <v/>
      </c>
      <c r="S226" s="7">
        <f t="shared" si="23"/>
        <v>0</v>
      </c>
    </row>
    <row r="227" spans="1:19">
      <c r="A227" t="str">
        <f>IF(ExistingImport!A226 = "", "", ExistingImport!A226)</f>
        <v/>
      </c>
      <c r="B227" t="str">
        <f>IF(ExistingImport!B226 = "", "", ExistingImport!B226)</f>
        <v/>
      </c>
      <c r="C227" t="str">
        <f>IF(ExistingImport!C226 = "", "", ExistingImport!C226)</f>
        <v/>
      </c>
      <c r="D227" t="str">
        <f>IF(ExistingImport!D226 = "", "", ExistingImport!D226)</f>
        <v/>
      </c>
      <c r="E227" t="str">
        <f>IF(ExistingImport!E226 = "", "", ExistingImport!E226)</f>
        <v/>
      </c>
      <c r="F227" t="str">
        <f>IF(ExistingImport!F226 = "", "", ExistingImport!F226)</f>
        <v/>
      </c>
      <c r="G227" t="str">
        <f>IF(ExistingImport!A226 = "", "", ExistingImport!A226)</f>
        <v/>
      </c>
      <c r="H227" t="str">
        <f>IF(ExistingImport!G226 = "", "", ExistingImport!G226)</f>
        <v/>
      </c>
      <c r="I227" t="str">
        <f>IF(ExistingImport!H226 = "", "", ExistingImport!H226)</f>
        <v/>
      </c>
      <c r="J227" t="str">
        <f>IF(ExistingImport!I226 = "", "", ExistingImport!I226)</f>
        <v/>
      </c>
      <c r="K227" t="str">
        <f>IF(ExistingImport!J226 = "", "", ExistingImport!J226)</f>
        <v/>
      </c>
      <c r="L227" t="str">
        <f>IF(ExistingImport!K226 = "", "", ExistingImport!K226)</f>
        <v/>
      </c>
      <c r="M227" s="110" t="str">
        <f>IF(ExistingImport!L226 = "", "", ExistingImport!L226)</f>
        <v/>
      </c>
      <c r="N227" s="111" t="str">
        <f t="shared" si="18"/>
        <v/>
      </c>
      <c r="O227" s="111" t="str">
        <f t="shared" si="19"/>
        <v/>
      </c>
      <c r="P227" s="111" t="str">
        <f t="shared" si="20"/>
        <v/>
      </c>
      <c r="Q227" s="111" t="str">
        <f t="shared" si="21"/>
        <v/>
      </c>
      <c r="R227" s="111" t="str">
        <f t="shared" si="22"/>
        <v/>
      </c>
      <c r="S227" s="7">
        <f t="shared" si="23"/>
        <v>0</v>
      </c>
    </row>
    <row r="228" spans="1:19">
      <c r="A228" t="str">
        <f>IF(ExistingImport!A227 = "", "", ExistingImport!A227)</f>
        <v/>
      </c>
      <c r="B228" t="str">
        <f>IF(ExistingImport!B227 = "", "", ExistingImport!B227)</f>
        <v/>
      </c>
      <c r="C228" t="str">
        <f>IF(ExistingImport!C227 = "", "", ExistingImport!C227)</f>
        <v/>
      </c>
      <c r="D228" t="str">
        <f>IF(ExistingImport!D227 = "", "", ExistingImport!D227)</f>
        <v/>
      </c>
      <c r="E228" t="str">
        <f>IF(ExistingImport!E227 = "", "", ExistingImport!E227)</f>
        <v/>
      </c>
      <c r="F228" t="str">
        <f>IF(ExistingImport!F227 = "", "", ExistingImport!F227)</f>
        <v/>
      </c>
      <c r="G228" t="str">
        <f>IF(ExistingImport!A227 = "", "", ExistingImport!A227)</f>
        <v/>
      </c>
      <c r="H228" t="str">
        <f>IF(ExistingImport!G227 = "", "", ExistingImport!G227)</f>
        <v/>
      </c>
      <c r="I228" t="str">
        <f>IF(ExistingImport!H227 = "", "", ExistingImport!H227)</f>
        <v/>
      </c>
      <c r="J228" t="str">
        <f>IF(ExistingImport!I227 = "", "", ExistingImport!I227)</f>
        <v/>
      </c>
      <c r="K228" t="str">
        <f>IF(ExistingImport!J227 = "", "", ExistingImport!J227)</f>
        <v/>
      </c>
      <c r="L228" t="str">
        <f>IF(ExistingImport!K227 = "", "", ExistingImport!K227)</f>
        <v/>
      </c>
      <c r="M228" s="110" t="str">
        <f>IF(ExistingImport!L227 = "", "", ExistingImport!L227)</f>
        <v/>
      </c>
      <c r="N228" s="111" t="str">
        <f t="shared" si="18"/>
        <v/>
      </c>
      <c r="O228" s="111" t="str">
        <f t="shared" si="19"/>
        <v/>
      </c>
      <c r="P228" s="111" t="str">
        <f t="shared" si="20"/>
        <v/>
      </c>
      <c r="Q228" s="111" t="str">
        <f t="shared" si="21"/>
        <v/>
      </c>
      <c r="R228" s="111" t="str">
        <f t="shared" si="22"/>
        <v/>
      </c>
      <c r="S228" s="7">
        <f t="shared" si="23"/>
        <v>0</v>
      </c>
    </row>
    <row r="229" spans="1:19">
      <c r="A229" t="str">
        <f>IF(ExistingImport!A228 = "", "", ExistingImport!A228)</f>
        <v/>
      </c>
      <c r="B229" t="str">
        <f>IF(ExistingImport!B228 = "", "", ExistingImport!B228)</f>
        <v/>
      </c>
      <c r="C229" t="str">
        <f>IF(ExistingImport!C228 = "", "", ExistingImport!C228)</f>
        <v/>
      </c>
      <c r="D229" t="str">
        <f>IF(ExistingImport!D228 = "", "", ExistingImport!D228)</f>
        <v/>
      </c>
      <c r="E229" t="str">
        <f>IF(ExistingImport!E228 = "", "", ExistingImport!E228)</f>
        <v/>
      </c>
      <c r="F229" t="str">
        <f>IF(ExistingImport!F228 = "", "", ExistingImport!F228)</f>
        <v/>
      </c>
      <c r="G229" t="str">
        <f>IF(ExistingImport!A228 = "", "", ExistingImport!A228)</f>
        <v/>
      </c>
      <c r="H229" t="str">
        <f>IF(ExistingImport!G228 = "", "", ExistingImport!G228)</f>
        <v/>
      </c>
      <c r="I229" t="str">
        <f>IF(ExistingImport!H228 = "", "", ExistingImport!H228)</f>
        <v/>
      </c>
      <c r="J229" t="str">
        <f>IF(ExistingImport!I228 = "", "", ExistingImport!I228)</f>
        <v/>
      </c>
      <c r="K229" t="str">
        <f>IF(ExistingImport!J228 = "", "", ExistingImport!J228)</f>
        <v/>
      </c>
      <c r="L229" t="str">
        <f>IF(ExistingImport!K228 = "", "", ExistingImport!K228)</f>
        <v/>
      </c>
      <c r="M229" s="110" t="str">
        <f>IF(ExistingImport!L228 = "", "", ExistingImport!L228)</f>
        <v/>
      </c>
      <c r="N229" s="111" t="str">
        <f t="shared" si="18"/>
        <v/>
      </c>
      <c r="O229" s="111" t="str">
        <f t="shared" si="19"/>
        <v/>
      </c>
      <c r="P229" s="111" t="str">
        <f t="shared" si="20"/>
        <v/>
      </c>
      <c r="Q229" s="111" t="str">
        <f t="shared" si="21"/>
        <v/>
      </c>
      <c r="R229" s="111" t="str">
        <f t="shared" si="22"/>
        <v/>
      </c>
      <c r="S229" s="7">
        <f t="shared" si="23"/>
        <v>0</v>
      </c>
    </row>
    <row r="230" spans="1:19">
      <c r="A230" t="str">
        <f>IF(ExistingImport!A229 = "", "", ExistingImport!A229)</f>
        <v/>
      </c>
      <c r="B230" t="str">
        <f>IF(ExistingImport!B229 = "", "", ExistingImport!B229)</f>
        <v/>
      </c>
      <c r="C230" t="str">
        <f>IF(ExistingImport!C229 = "", "", ExistingImport!C229)</f>
        <v/>
      </c>
      <c r="D230" t="str">
        <f>IF(ExistingImport!D229 = "", "", ExistingImport!D229)</f>
        <v/>
      </c>
      <c r="E230" t="str">
        <f>IF(ExistingImport!E229 = "", "", ExistingImport!E229)</f>
        <v/>
      </c>
      <c r="F230" t="str">
        <f>IF(ExistingImport!F229 = "", "", ExistingImport!F229)</f>
        <v/>
      </c>
      <c r="G230" t="str">
        <f>IF(ExistingImport!A229 = "", "", ExistingImport!A229)</f>
        <v/>
      </c>
      <c r="H230" t="str">
        <f>IF(ExistingImport!G229 = "", "", ExistingImport!G229)</f>
        <v/>
      </c>
      <c r="I230" t="str">
        <f>IF(ExistingImport!H229 = "", "", ExistingImport!H229)</f>
        <v/>
      </c>
      <c r="J230" t="str">
        <f>IF(ExistingImport!I229 = "", "", ExistingImport!I229)</f>
        <v/>
      </c>
      <c r="K230" t="str">
        <f>IF(ExistingImport!J229 = "", "", ExistingImport!J229)</f>
        <v/>
      </c>
      <c r="L230" t="str">
        <f>IF(ExistingImport!K229 = "", "", ExistingImport!K229)</f>
        <v/>
      </c>
      <c r="M230" s="110" t="str">
        <f>IF(ExistingImport!L229 = "", "", ExistingImport!L229)</f>
        <v/>
      </c>
      <c r="N230" s="111" t="str">
        <f t="shared" si="18"/>
        <v/>
      </c>
      <c r="O230" s="111" t="str">
        <f t="shared" si="19"/>
        <v/>
      </c>
      <c r="P230" s="111" t="str">
        <f t="shared" si="20"/>
        <v/>
      </c>
      <c r="Q230" s="111" t="str">
        <f t="shared" si="21"/>
        <v/>
      </c>
      <c r="R230" s="111" t="str">
        <f t="shared" si="22"/>
        <v/>
      </c>
      <c r="S230" s="7">
        <f t="shared" si="23"/>
        <v>0</v>
      </c>
    </row>
    <row r="231" spans="1:19">
      <c r="A231" t="str">
        <f>IF(ExistingImport!A230 = "", "", ExistingImport!A230)</f>
        <v/>
      </c>
      <c r="B231" t="str">
        <f>IF(ExistingImport!B230 = "", "", ExistingImport!B230)</f>
        <v/>
      </c>
      <c r="C231" t="str">
        <f>IF(ExistingImport!C230 = "", "", ExistingImport!C230)</f>
        <v/>
      </c>
      <c r="D231" t="str">
        <f>IF(ExistingImport!D230 = "", "", ExistingImport!D230)</f>
        <v/>
      </c>
      <c r="E231" t="str">
        <f>IF(ExistingImport!E230 = "", "", ExistingImport!E230)</f>
        <v/>
      </c>
      <c r="F231" t="str">
        <f>IF(ExistingImport!F230 = "", "", ExistingImport!F230)</f>
        <v/>
      </c>
      <c r="G231" t="str">
        <f>IF(ExistingImport!A230 = "", "", ExistingImport!A230)</f>
        <v/>
      </c>
      <c r="H231" t="str">
        <f>IF(ExistingImport!G230 = "", "", ExistingImport!G230)</f>
        <v/>
      </c>
      <c r="I231" t="str">
        <f>IF(ExistingImport!H230 = "", "", ExistingImport!H230)</f>
        <v/>
      </c>
      <c r="J231" t="str">
        <f>IF(ExistingImport!I230 = "", "", ExistingImport!I230)</f>
        <v/>
      </c>
      <c r="K231" t="str">
        <f>IF(ExistingImport!J230 = "", "", ExistingImport!J230)</f>
        <v/>
      </c>
      <c r="L231" t="str">
        <f>IF(ExistingImport!K230 = "", "", ExistingImport!K230)</f>
        <v/>
      </c>
      <c r="M231" s="110" t="str">
        <f>IF(ExistingImport!L230 = "", "", ExistingImport!L230)</f>
        <v/>
      </c>
      <c r="N231" s="111" t="str">
        <f t="shared" si="18"/>
        <v/>
      </c>
      <c r="O231" s="111" t="str">
        <f t="shared" si="19"/>
        <v/>
      </c>
      <c r="P231" s="111" t="str">
        <f t="shared" si="20"/>
        <v/>
      </c>
      <c r="Q231" s="111" t="str">
        <f t="shared" si="21"/>
        <v/>
      </c>
      <c r="R231" s="111" t="str">
        <f t="shared" si="22"/>
        <v/>
      </c>
      <c r="S231" s="7">
        <f t="shared" si="23"/>
        <v>0</v>
      </c>
    </row>
    <row r="232" spans="1:19">
      <c r="A232" t="str">
        <f>IF(ExistingImport!A231 = "", "", ExistingImport!A231)</f>
        <v/>
      </c>
      <c r="B232" t="str">
        <f>IF(ExistingImport!B231 = "", "", ExistingImport!B231)</f>
        <v/>
      </c>
      <c r="C232" t="str">
        <f>IF(ExistingImport!C231 = "", "", ExistingImport!C231)</f>
        <v/>
      </c>
      <c r="D232" t="str">
        <f>IF(ExistingImport!D231 = "", "", ExistingImport!D231)</f>
        <v/>
      </c>
      <c r="E232" t="str">
        <f>IF(ExistingImport!E231 = "", "", ExistingImport!E231)</f>
        <v/>
      </c>
      <c r="F232" t="str">
        <f>IF(ExistingImport!F231 = "", "", ExistingImport!F231)</f>
        <v/>
      </c>
      <c r="G232" t="str">
        <f>IF(ExistingImport!A231 = "", "", ExistingImport!A231)</f>
        <v/>
      </c>
      <c r="H232" t="str">
        <f>IF(ExistingImport!G231 = "", "", ExistingImport!G231)</f>
        <v/>
      </c>
      <c r="I232" t="str">
        <f>IF(ExistingImport!H231 = "", "", ExistingImport!H231)</f>
        <v/>
      </c>
      <c r="J232" t="str">
        <f>IF(ExistingImport!I231 = "", "", ExistingImport!I231)</f>
        <v/>
      </c>
      <c r="K232" t="str">
        <f>IF(ExistingImport!J231 = "", "", ExistingImport!J231)</f>
        <v/>
      </c>
      <c r="L232" t="str">
        <f>IF(ExistingImport!K231 = "", "", ExistingImport!K231)</f>
        <v/>
      </c>
      <c r="M232" s="110" t="str">
        <f>IF(ExistingImport!L231 = "", "", ExistingImport!L231)</f>
        <v/>
      </c>
      <c r="N232" s="111" t="str">
        <f t="shared" si="18"/>
        <v/>
      </c>
      <c r="O232" s="111" t="str">
        <f t="shared" si="19"/>
        <v/>
      </c>
      <c r="P232" s="111" t="str">
        <f t="shared" si="20"/>
        <v/>
      </c>
      <c r="Q232" s="111" t="str">
        <f t="shared" si="21"/>
        <v/>
      </c>
      <c r="R232" s="111" t="str">
        <f t="shared" si="22"/>
        <v/>
      </c>
      <c r="S232" s="7">
        <f t="shared" si="23"/>
        <v>0</v>
      </c>
    </row>
    <row r="233" spans="1:19">
      <c r="A233" t="str">
        <f>IF(ExistingImport!A232 = "", "", ExistingImport!A232)</f>
        <v/>
      </c>
      <c r="B233" t="str">
        <f>IF(ExistingImport!B232 = "", "", ExistingImport!B232)</f>
        <v/>
      </c>
      <c r="C233" t="str">
        <f>IF(ExistingImport!C232 = "", "", ExistingImport!C232)</f>
        <v/>
      </c>
      <c r="D233" t="str">
        <f>IF(ExistingImport!D232 = "", "", ExistingImport!D232)</f>
        <v/>
      </c>
      <c r="E233" t="str">
        <f>IF(ExistingImport!E232 = "", "", ExistingImport!E232)</f>
        <v/>
      </c>
      <c r="F233" t="str">
        <f>IF(ExistingImport!F232 = "", "", ExistingImport!F232)</f>
        <v/>
      </c>
      <c r="G233" t="str">
        <f>IF(ExistingImport!A232 = "", "", ExistingImport!A232)</f>
        <v/>
      </c>
      <c r="H233" t="str">
        <f>IF(ExistingImport!G232 = "", "", ExistingImport!G232)</f>
        <v/>
      </c>
      <c r="I233" t="str">
        <f>IF(ExistingImport!H232 = "", "", ExistingImport!H232)</f>
        <v/>
      </c>
      <c r="J233" t="str">
        <f>IF(ExistingImport!I232 = "", "", ExistingImport!I232)</f>
        <v/>
      </c>
      <c r="K233" t="str">
        <f>IF(ExistingImport!J232 = "", "", ExistingImport!J232)</f>
        <v/>
      </c>
      <c r="L233" t="str">
        <f>IF(ExistingImport!K232 = "", "", ExistingImport!K232)</f>
        <v/>
      </c>
      <c r="M233" s="110" t="str">
        <f>IF(ExistingImport!L232 = "", "", ExistingImport!L232)</f>
        <v/>
      </c>
      <c r="N233" s="111" t="str">
        <f t="shared" si="18"/>
        <v/>
      </c>
      <c r="O233" s="111" t="str">
        <f t="shared" si="19"/>
        <v/>
      </c>
      <c r="P233" s="111" t="str">
        <f t="shared" si="20"/>
        <v/>
      </c>
      <c r="Q233" s="111" t="str">
        <f t="shared" si="21"/>
        <v/>
      </c>
      <c r="R233" s="111" t="str">
        <f t="shared" si="22"/>
        <v/>
      </c>
      <c r="S233" s="7">
        <f t="shared" si="23"/>
        <v>0</v>
      </c>
    </row>
    <row r="234" spans="1:19">
      <c r="A234" t="str">
        <f>IF(ExistingImport!A233 = "", "", ExistingImport!A233)</f>
        <v/>
      </c>
      <c r="B234" t="str">
        <f>IF(ExistingImport!B233 = "", "", ExistingImport!B233)</f>
        <v/>
      </c>
      <c r="C234" t="str">
        <f>IF(ExistingImport!C233 = "", "", ExistingImport!C233)</f>
        <v/>
      </c>
      <c r="D234" t="str">
        <f>IF(ExistingImport!D233 = "", "", ExistingImport!D233)</f>
        <v/>
      </c>
      <c r="E234" t="str">
        <f>IF(ExistingImport!E233 = "", "", ExistingImport!E233)</f>
        <v/>
      </c>
      <c r="F234" t="str">
        <f>IF(ExistingImport!F233 = "", "", ExistingImport!F233)</f>
        <v/>
      </c>
      <c r="G234" t="str">
        <f>IF(ExistingImport!A233 = "", "", ExistingImport!A233)</f>
        <v/>
      </c>
      <c r="H234" t="str">
        <f>IF(ExistingImport!G233 = "", "", ExistingImport!G233)</f>
        <v/>
      </c>
      <c r="I234" t="str">
        <f>IF(ExistingImport!H233 = "", "", ExistingImport!H233)</f>
        <v/>
      </c>
      <c r="J234" t="str">
        <f>IF(ExistingImport!I233 = "", "", ExistingImport!I233)</f>
        <v/>
      </c>
      <c r="K234" t="str">
        <f>IF(ExistingImport!J233 = "", "", ExistingImport!J233)</f>
        <v/>
      </c>
      <c r="L234" t="str">
        <f>IF(ExistingImport!K233 = "", "", ExistingImport!K233)</f>
        <v/>
      </c>
      <c r="M234" s="110" t="str">
        <f>IF(ExistingImport!L233 = "", "", ExistingImport!L233)</f>
        <v/>
      </c>
      <c r="N234" s="111" t="str">
        <f t="shared" si="18"/>
        <v/>
      </c>
      <c r="O234" s="111" t="str">
        <f t="shared" si="19"/>
        <v/>
      </c>
      <c r="P234" s="111" t="str">
        <f t="shared" si="20"/>
        <v/>
      </c>
      <c r="Q234" s="111" t="str">
        <f t="shared" si="21"/>
        <v/>
      </c>
      <c r="R234" s="111" t="str">
        <f t="shared" si="22"/>
        <v/>
      </c>
      <c r="S234" s="7">
        <f t="shared" si="23"/>
        <v>0</v>
      </c>
    </row>
    <row r="235" spans="1:19">
      <c r="A235" t="str">
        <f>IF(ExistingImport!A234 = "", "", ExistingImport!A234)</f>
        <v/>
      </c>
      <c r="B235" t="str">
        <f>IF(ExistingImport!B234 = "", "", ExistingImport!B234)</f>
        <v/>
      </c>
      <c r="C235" t="str">
        <f>IF(ExistingImport!C234 = "", "", ExistingImport!C234)</f>
        <v/>
      </c>
      <c r="D235" t="str">
        <f>IF(ExistingImport!D234 = "", "", ExistingImport!D234)</f>
        <v/>
      </c>
      <c r="E235" t="str">
        <f>IF(ExistingImport!E234 = "", "", ExistingImport!E234)</f>
        <v/>
      </c>
      <c r="F235" t="str">
        <f>IF(ExistingImport!F234 = "", "", ExistingImport!F234)</f>
        <v/>
      </c>
      <c r="G235" t="str">
        <f>IF(ExistingImport!A234 = "", "", ExistingImport!A234)</f>
        <v/>
      </c>
      <c r="H235" t="str">
        <f>IF(ExistingImport!G234 = "", "", ExistingImport!G234)</f>
        <v/>
      </c>
      <c r="I235" t="str">
        <f>IF(ExistingImport!H234 = "", "", ExistingImport!H234)</f>
        <v/>
      </c>
      <c r="J235" t="str">
        <f>IF(ExistingImport!I234 = "", "", ExistingImport!I234)</f>
        <v/>
      </c>
      <c r="K235" t="str">
        <f>IF(ExistingImport!J234 = "", "", ExistingImport!J234)</f>
        <v/>
      </c>
      <c r="L235" t="str">
        <f>IF(ExistingImport!K234 = "", "", ExistingImport!K234)</f>
        <v/>
      </c>
      <c r="M235" s="110" t="str">
        <f>IF(ExistingImport!L234 = "", "", ExistingImport!L234)</f>
        <v/>
      </c>
      <c r="N235" s="111" t="str">
        <f t="shared" si="18"/>
        <v/>
      </c>
      <c r="O235" s="111" t="str">
        <f t="shared" si="19"/>
        <v/>
      </c>
      <c r="P235" s="111" t="str">
        <f t="shared" si="20"/>
        <v/>
      </c>
      <c r="Q235" s="111" t="str">
        <f t="shared" si="21"/>
        <v/>
      </c>
      <c r="R235" s="111" t="str">
        <f t="shared" si="22"/>
        <v/>
      </c>
      <c r="S235" s="7">
        <f t="shared" si="23"/>
        <v>0</v>
      </c>
    </row>
    <row r="236" spans="1:19">
      <c r="A236" t="str">
        <f>IF(ExistingImport!A235 = "", "", ExistingImport!A235)</f>
        <v/>
      </c>
      <c r="B236" t="str">
        <f>IF(ExistingImport!B235 = "", "", ExistingImport!B235)</f>
        <v/>
      </c>
      <c r="C236" t="str">
        <f>IF(ExistingImport!C235 = "", "", ExistingImport!C235)</f>
        <v/>
      </c>
      <c r="D236" t="str">
        <f>IF(ExistingImport!D235 = "", "", ExistingImport!D235)</f>
        <v/>
      </c>
      <c r="E236" t="str">
        <f>IF(ExistingImport!E235 = "", "", ExistingImport!E235)</f>
        <v/>
      </c>
      <c r="F236" t="str">
        <f>IF(ExistingImport!F235 = "", "", ExistingImport!F235)</f>
        <v/>
      </c>
      <c r="G236" t="str">
        <f>IF(ExistingImport!A235 = "", "", ExistingImport!A235)</f>
        <v/>
      </c>
      <c r="H236" t="str">
        <f>IF(ExistingImport!G235 = "", "", ExistingImport!G235)</f>
        <v/>
      </c>
      <c r="I236" t="str">
        <f>IF(ExistingImport!H235 = "", "", ExistingImport!H235)</f>
        <v/>
      </c>
      <c r="J236" t="str">
        <f>IF(ExistingImport!I235 = "", "", ExistingImport!I235)</f>
        <v/>
      </c>
      <c r="K236" t="str">
        <f>IF(ExistingImport!J235 = "", "", ExistingImport!J235)</f>
        <v/>
      </c>
      <c r="L236" t="str">
        <f>IF(ExistingImport!K235 = "", "", ExistingImport!K235)</f>
        <v/>
      </c>
      <c r="M236" s="110" t="str">
        <f>IF(ExistingImport!L235 = "", "", ExistingImport!L235)</f>
        <v/>
      </c>
      <c r="N236" s="111" t="str">
        <f t="shared" si="18"/>
        <v/>
      </c>
      <c r="O236" s="111" t="str">
        <f t="shared" si="19"/>
        <v/>
      </c>
      <c r="P236" s="111" t="str">
        <f t="shared" si="20"/>
        <v/>
      </c>
      <c r="Q236" s="111" t="str">
        <f t="shared" si="21"/>
        <v/>
      </c>
      <c r="R236" s="111" t="str">
        <f t="shared" si="22"/>
        <v/>
      </c>
      <c r="S236" s="7">
        <f t="shared" si="23"/>
        <v>0</v>
      </c>
    </row>
    <row r="237" spans="1:19">
      <c r="A237" t="str">
        <f>IF(ExistingImport!A236 = "", "", ExistingImport!A236)</f>
        <v/>
      </c>
      <c r="B237" t="str">
        <f>IF(ExistingImport!B236 = "", "", ExistingImport!B236)</f>
        <v/>
      </c>
      <c r="C237" t="str">
        <f>IF(ExistingImport!C236 = "", "", ExistingImport!C236)</f>
        <v/>
      </c>
      <c r="D237" t="str">
        <f>IF(ExistingImport!D236 = "", "", ExistingImport!D236)</f>
        <v/>
      </c>
      <c r="E237" t="str">
        <f>IF(ExistingImport!E236 = "", "", ExistingImport!E236)</f>
        <v/>
      </c>
      <c r="F237" t="str">
        <f>IF(ExistingImport!F236 = "", "", ExistingImport!F236)</f>
        <v/>
      </c>
      <c r="G237" t="str">
        <f>IF(ExistingImport!A236 = "", "", ExistingImport!A236)</f>
        <v/>
      </c>
      <c r="H237" t="str">
        <f>IF(ExistingImport!G236 = "", "", ExistingImport!G236)</f>
        <v/>
      </c>
      <c r="I237" t="str">
        <f>IF(ExistingImport!H236 = "", "", ExistingImport!H236)</f>
        <v/>
      </c>
      <c r="J237" t="str">
        <f>IF(ExistingImport!I236 = "", "", ExistingImport!I236)</f>
        <v/>
      </c>
      <c r="K237" t="str">
        <f>IF(ExistingImport!J236 = "", "", ExistingImport!J236)</f>
        <v/>
      </c>
      <c r="L237" t="str">
        <f>IF(ExistingImport!K236 = "", "", ExistingImport!K236)</f>
        <v/>
      </c>
      <c r="M237" s="110" t="str">
        <f>IF(ExistingImport!L236 = "", "", ExistingImport!L236)</f>
        <v/>
      </c>
      <c r="N237" s="111" t="str">
        <f t="shared" si="18"/>
        <v/>
      </c>
      <c r="O237" s="111" t="str">
        <f t="shared" si="19"/>
        <v/>
      </c>
      <c r="P237" s="111" t="str">
        <f t="shared" si="20"/>
        <v/>
      </c>
      <c r="Q237" s="111" t="str">
        <f t="shared" si="21"/>
        <v/>
      </c>
      <c r="R237" s="111" t="str">
        <f t="shared" si="22"/>
        <v/>
      </c>
      <c r="S237" s="7">
        <f t="shared" si="23"/>
        <v>0</v>
      </c>
    </row>
    <row r="238" spans="1:19">
      <c r="A238" t="str">
        <f>IF(ExistingImport!A237 = "", "", ExistingImport!A237)</f>
        <v/>
      </c>
      <c r="B238" t="str">
        <f>IF(ExistingImport!B237 = "", "", ExistingImport!B237)</f>
        <v/>
      </c>
      <c r="C238" t="str">
        <f>IF(ExistingImport!C237 = "", "", ExistingImport!C237)</f>
        <v/>
      </c>
      <c r="D238" t="str">
        <f>IF(ExistingImport!D237 = "", "", ExistingImport!D237)</f>
        <v/>
      </c>
      <c r="E238" t="str">
        <f>IF(ExistingImport!E237 = "", "", ExistingImport!E237)</f>
        <v/>
      </c>
      <c r="F238" t="str">
        <f>IF(ExistingImport!F237 = "", "", ExistingImport!F237)</f>
        <v/>
      </c>
      <c r="G238" t="str">
        <f>IF(ExistingImport!A237 = "", "", ExistingImport!A237)</f>
        <v/>
      </c>
      <c r="H238" t="str">
        <f>IF(ExistingImport!G237 = "", "", ExistingImport!G237)</f>
        <v/>
      </c>
      <c r="I238" t="str">
        <f>IF(ExistingImport!H237 = "", "", ExistingImport!H237)</f>
        <v/>
      </c>
      <c r="J238" t="str">
        <f>IF(ExistingImport!I237 = "", "", ExistingImport!I237)</f>
        <v/>
      </c>
      <c r="K238" t="str">
        <f>IF(ExistingImport!J237 = "", "", ExistingImport!J237)</f>
        <v/>
      </c>
      <c r="L238" t="str">
        <f>IF(ExistingImport!K237 = "", "", ExistingImport!K237)</f>
        <v/>
      </c>
      <c r="M238" s="110" t="str">
        <f>IF(ExistingImport!L237 = "", "", ExistingImport!L237)</f>
        <v/>
      </c>
      <c r="N238" s="111" t="str">
        <f t="shared" si="18"/>
        <v/>
      </c>
      <c r="O238" s="111" t="str">
        <f t="shared" si="19"/>
        <v/>
      </c>
      <c r="P238" s="111" t="str">
        <f t="shared" si="20"/>
        <v/>
      </c>
      <c r="Q238" s="111" t="str">
        <f t="shared" si="21"/>
        <v/>
      </c>
      <c r="R238" s="111" t="str">
        <f t="shared" si="22"/>
        <v/>
      </c>
      <c r="S238" s="7">
        <f t="shared" si="23"/>
        <v>0</v>
      </c>
    </row>
    <row r="239" spans="1:19">
      <c r="A239" t="str">
        <f>IF(ExistingImport!A238 = "", "", ExistingImport!A238)</f>
        <v/>
      </c>
      <c r="B239" t="str">
        <f>IF(ExistingImport!B238 = "", "", ExistingImport!B238)</f>
        <v/>
      </c>
      <c r="C239" t="str">
        <f>IF(ExistingImport!C238 = "", "", ExistingImport!C238)</f>
        <v/>
      </c>
      <c r="D239" t="str">
        <f>IF(ExistingImport!D238 = "", "", ExistingImport!D238)</f>
        <v/>
      </c>
      <c r="E239" t="str">
        <f>IF(ExistingImport!E238 = "", "", ExistingImport!E238)</f>
        <v/>
      </c>
      <c r="F239" t="str">
        <f>IF(ExistingImport!F238 = "", "", ExistingImport!F238)</f>
        <v/>
      </c>
      <c r="G239" t="str">
        <f>IF(ExistingImport!A238 = "", "", ExistingImport!A238)</f>
        <v/>
      </c>
      <c r="H239" t="str">
        <f>IF(ExistingImport!G238 = "", "", ExistingImport!G238)</f>
        <v/>
      </c>
      <c r="I239" t="str">
        <f>IF(ExistingImport!H238 = "", "", ExistingImport!H238)</f>
        <v/>
      </c>
      <c r="J239" t="str">
        <f>IF(ExistingImport!I238 = "", "", ExistingImport!I238)</f>
        <v/>
      </c>
      <c r="K239" t="str">
        <f>IF(ExistingImport!J238 = "", "", ExistingImport!J238)</f>
        <v/>
      </c>
      <c r="L239" t="str">
        <f>IF(ExistingImport!K238 = "", "", ExistingImport!K238)</f>
        <v/>
      </c>
      <c r="M239" s="110" t="str">
        <f>IF(ExistingImport!L238 = "", "", ExistingImport!L238)</f>
        <v/>
      </c>
      <c r="N239" s="111" t="str">
        <f t="shared" si="18"/>
        <v/>
      </c>
      <c r="O239" s="111" t="str">
        <f t="shared" si="19"/>
        <v/>
      </c>
      <c r="P239" s="111" t="str">
        <f t="shared" si="20"/>
        <v/>
      </c>
      <c r="Q239" s="111" t="str">
        <f t="shared" si="21"/>
        <v/>
      </c>
      <c r="R239" s="111" t="str">
        <f t="shared" si="22"/>
        <v/>
      </c>
      <c r="S239" s="7">
        <f t="shared" si="23"/>
        <v>0</v>
      </c>
    </row>
    <row r="240" spans="1:19">
      <c r="A240" t="str">
        <f>IF(ExistingImport!A239 = "", "", ExistingImport!A239)</f>
        <v/>
      </c>
      <c r="B240" t="str">
        <f>IF(ExistingImport!B239 = "", "", ExistingImport!B239)</f>
        <v/>
      </c>
      <c r="C240" t="str">
        <f>IF(ExistingImport!C239 = "", "", ExistingImport!C239)</f>
        <v/>
      </c>
      <c r="D240" t="str">
        <f>IF(ExistingImport!D239 = "", "", ExistingImport!D239)</f>
        <v/>
      </c>
      <c r="E240" t="str">
        <f>IF(ExistingImport!E239 = "", "", ExistingImport!E239)</f>
        <v/>
      </c>
      <c r="F240" t="str">
        <f>IF(ExistingImport!F239 = "", "", ExistingImport!F239)</f>
        <v/>
      </c>
      <c r="G240" t="str">
        <f>IF(ExistingImport!A239 = "", "", ExistingImport!A239)</f>
        <v/>
      </c>
      <c r="H240" t="str">
        <f>IF(ExistingImport!G239 = "", "", ExistingImport!G239)</f>
        <v/>
      </c>
      <c r="I240" t="str">
        <f>IF(ExistingImport!H239 = "", "", ExistingImport!H239)</f>
        <v/>
      </c>
      <c r="J240" t="str">
        <f>IF(ExistingImport!I239 = "", "", ExistingImport!I239)</f>
        <v/>
      </c>
      <c r="K240" t="str">
        <f>IF(ExistingImport!J239 = "", "", ExistingImport!J239)</f>
        <v/>
      </c>
      <c r="L240" t="str">
        <f>IF(ExistingImport!K239 = "", "", ExistingImport!K239)</f>
        <v/>
      </c>
      <c r="M240" s="110" t="str">
        <f>IF(ExistingImport!L239 = "", "", ExistingImport!L239)</f>
        <v/>
      </c>
      <c r="N240" s="111" t="str">
        <f t="shared" si="18"/>
        <v/>
      </c>
      <c r="O240" s="111" t="str">
        <f t="shared" si="19"/>
        <v/>
      </c>
      <c r="P240" s="111" t="str">
        <f t="shared" si="20"/>
        <v/>
      </c>
      <c r="Q240" s="111" t="str">
        <f t="shared" si="21"/>
        <v/>
      </c>
      <c r="R240" s="111" t="str">
        <f t="shared" si="22"/>
        <v/>
      </c>
      <c r="S240" s="7">
        <f t="shared" si="23"/>
        <v>0</v>
      </c>
    </row>
    <row r="241" spans="1:19">
      <c r="A241" t="str">
        <f>IF(ExistingImport!A240 = "", "", ExistingImport!A240)</f>
        <v/>
      </c>
      <c r="B241" t="str">
        <f>IF(ExistingImport!B240 = "", "", ExistingImport!B240)</f>
        <v/>
      </c>
      <c r="C241" t="str">
        <f>IF(ExistingImport!C240 = "", "", ExistingImport!C240)</f>
        <v/>
      </c>
      <c r="D241" t="str">
        <f>IF(ExistingImport!D240 = "", "", ExistingImport!D240)</f>
        <v/>
      </c>
      <c r="E241" t="str">
        <f>IF(ExistingImport!E240 = "", "", ExistingImport!E240)</f>
        <v/>
      </c>
      <c r="F241" t="str">
        <f>IF(ExistingImport!F240 = "", "", ExistingImport!F240)</f>
        <v/>
      </c>
      <c r="G241" t="str">
        <f>IF(ExistingImport!A240 = "", "", ExistingImport!A240)</f>
        <v/>
      </c>
      <c r="H241" t="str">
        <f>IF(ExistingImport!G240 = "", "", ExistingImport!G240)</f>
        <v/>
      </c>
      <c r="I241" t="str">
        <f>IF(ExistingImport!H240 = "", "", ExistingImport!H240)</f>
        <v/>
      </c>
      <c r="J241" t="str">
        <f>IF(ExistingImport!I240 = "", "", ExistingImport!I240)</f>
        <v/>
      </c>
      <c r="K241" t="str">
        <f>IF(ExistingImport!J240 = "", "", ExistingImport!J240)</f>
        <v/>
      </c>
      <c r="L241" t="str">
        <f>IF(ExistingImport!K240 = "", "", ExistingImport!K240)</f>
        <v/>
      </c>
      <c r="M241" s="110" t="str">
        <f>IF(ExistingImport!L240 = "", "", ExistingImport!L240)</f>
        <v/>
      </c>
      <c r="N241" s="111" t="str">
        <f t="shared" si="18"/>
        <v/>
      </c>
      <c r="O241" s="111" t="str">
        <f t="shared" si="19"/>
        <v/>
      </c>
      <c r="P241" s="111" t="str">
        <f t="shared" si="20"/>
        <v/>
      </c>
      <c r="Q241" s="111" t="str">
        <f t="shared" si="21"/>
        <v/>
      </c>
      <c r="R241" s="111" t="str">
        <f t="shared" si="22"/>
        <v/>
      </c>
      <c r="S241" s="7">
        <f t="shared" si="23"/>
        <v>0</v>
      </c>
    </row>
    <row r="242" spans="1:19">
      <c r="A242" t="str">
        <f>IF(ExistingImport!A241 = "", "", ExistingImport!A241)</f>
        <v/>
      </c>
      <c r="B242" t="str">
        <f>IF(ExistingImport!B241 = "", "", ExistingImport!B241)</f>
        <v/>
      </c>
      <c r="C242" t="str">
        <f>IF(ExistingImport!C241 = "", "", ExistingImport!C241)</f>
        <v/>
      </c>
      <c r="D242" t="str">
        <f>IF(ExistingImport!D241 = "", "", ExistingImport!D241)</f>
        <v/>
      </c>
      <c r="E242" t="str">
        <f>IF(ExistingImport!E241 = "", "", ExistingImport!E241)</f>
        <v/>
      </c>
      <c r="F242" t="str">
        <f>IF(ExistingImport!F241 = "", "", ExistingImport!F241)</f>
        <v/>
      </c>
      <c r="G242" t="str">
        <f>IF(ExistingImport!A241 = "", "", ExistingImport!A241)</f>
        <v/>
      </c>
      <c r="H242" t="str">
        <f>IF(ExistingImport!G241 = "", "", ExistingImport!G241)</f>
        <v/>
      </c>
      <c r="I242" t="str">
        <f>IF(ExistingImport!H241 = "", "", ExistingImport!H241)</f>
        <v/>
      </c>
      <c r="J242" t="str">
        <f>IF(ExistingImport!I241 = "", "", ExistingImport!I241)</f>
        <v/>
      </c>
      <c r="K242" t="str">
        <f>IF(ExistingImport!J241 = "", "", ExistingImport!J241)</f>
        <v/>
      </c>
      <c r="L242" t="str">
        <f>IF(ExistingImport!K241 = "", "", ExistingImport!K241)</f>
        <v/>
      </c>
      <c r="M242" s="110" t="str">
        <f>IF(ExistingImport!L241 = "", "", ExistingImport!L241)</f>
        <v/>
      </c>
      <c r="N242" s="111" t="str">
        <f t="shared" si="18"/>
        <v/>
      </c>
      <c r="O242" s="111" t="str">
        <f t="shared" si="19"/>
        <v/>
      </c>
      <c r="P242" s="111" t="str">
        <f t="shared" si="20"/>
        <v/>
      </c>
      <c r="Q242" s="111" t="str">
        <f t="shared" si="21"/>
        <v/>
      </c>
      <c r="R242" s="111" t="str">
        <f t="shared" si="22"/>
        <v/>
      </c>
      <c r="S242" s="7">
        <f t="shared" si="23"/>
        <v>0</v>
      </c>
    </row>
    <row r="243" spans="1:19">
      <c r="A243" t="str">
        <f>IF(ExistingImport!A242 = "", "", ExistingImport!A242)</f>
        <v/>
      </c>
      <c r="B243" t="str">
        <f>IF(ExistingImport!B242 = "", "", ExistingImport!B242)</f>
        <v/>
      </c>
      <c r="C243" t="str">
        <f>IF(ExistingImport!C242 = "", "", ExistingImport!C242)</f>
        <v/>
      </c>
      <c r="D243" t="str">
        <f>IF(ExistingImport!D242 = "", "", ExistingImport!D242)</f>
        <v/>
      </c>
      <c r="E243" t="str">
        <f>IF(ExistingImport!E242 = "", "", ExistingImport!E242)</f>
        <v/>
      </c>
      <c r="F243" t="str">
        <f>IF(ExistingImport!F242 = "", "", ExistingImport!F242)</f>
        <v/>
      </c>
      <c r="G243" t="str">
        <f>IF(ExistingImport!A242 = "", "", ExistingImport!A242)</f>
        <v/>
      </c>
      <c r="H243" t="str">
        <f>IF(ExistingImport!G242 = "", "", ExistingImport!G242)</f>
        <v/>
      </c>
      <c r="I243" t="str">
        <f>IF(ExistingImport!H242 = "", "", ExistingImport!H242)</f>
        <v/>
      </c>
      <c r="J243" t="str">
        <f>IF(ExistingImport!I242 = "", "", ExistingImport!I242)</f>
        <v/>
      </c>
      <c r="K243" t="str">
        <f>IF(ExistingImport!J242 = "", "", ExistingImport!J242)</f>
        <v/>
      </c>
      <c r="L243" t="str">
        <f>IF(ExistingImport!K242 = "", "", ExistingImport!K242)</f>
        <v/>
      </c>
      <c r="M243" s="110" t="str">
        <f>IF(ExistingImport!L242 = "", "", ExistingImport!L242)</f>
        <v/>
      </c>
      <c r="N243" s="111" t="str">
        <f t="shared" si="18"/>
        <v/>
      </c>
      <c r="O243" s="111" t="str">
        <f t="shared" si="19"/>
        <v/>
      </c>
      <c r="P243" s="111" t="str">
        <f t="shared" si="20"/>
        <v/>
      </c>
      <c r="Q243" s="111" t="str">
        <f t="shared" si="21"/>
        <v/>
      </c>
      <c r="R243" s="111" t="str">
        <f t="shared" si="22"/>
        <v/>
      </c>
      <c r="S243" s="7">
        <f t="shared" si="23"/>
        <v>0</v>
      </c>
    </row>
    <row r="244" spans="1:19">
      <c r="A244" t="str">
        <f>IF(ExistingImport!A243 = "", "", ExistingImport!A243)</f>
        <v/>
      </c>
      <c r="B244" t="str">
        <f>IF(ExistingImport!B243 = "", "", ExistingImport!B243)</f>
        <v/>
      </c>
      <c r="C244" t="str">
        <f>IF(ExistingImport!C243 = "", "", ExistingImport!C243)</f>
        <v/>
      </c>
      <c r="D244" t="str">
        <f>IF(ExistingImport!D243 = "", "", ExistingImport!D243)</f>
        <v/>
      </c>
      <c r="E244" t="str">
        <f>IF(ExistingImport!E243 = "", "", ExistingImport!E243)</f>
        <v/>
      </c>
      <c r="F244" t="str">
        <f>IF(ExistingImport!F243 = "", "", ExistingImport!F243)</f>
        <v/>
      </c>
      <c r="G244" t="str">
        <f>IF(ExistingImport!A243 = "", "", ExistingImport!A243)</f>
        <v/>
      </c>
      <c r="H244" t="str">
        <f>IF(ExistingImport!G243 = "", "", ExistingImport!G243)</f>
        <v/>
      </c>
      <c r="I244" t="str">
        <f>IF(ExistingImport!H243 = "", "", ExistingImport!H243)</f>
        <v/>
      </c>
      <c r="J244" t="str">
        <f>IF(ExistingImport!I243 = "", "", ExistingImport!I243)</f>
        <v/>
      </c>
      <c r="K244" t="str">
        <f>IF(ExistingImport!J243 = "", "", ExistingImport!J243)</f>
        <v/>
      </c>
      <c r="L244" t="str">
        <f>IF(ExistingImport!K243 = "", "", ExistingImport!K243)</f>
        <v/>
      </c>
      <c r="M244" s="110" t="str">
        <f>IF(ExistingImport!L243 = "", "", ExistingImport!L243)</f>
        <v/>
      </c>
      <c r="N244" s="111" t="str">
        <f t="shared" si="18"/>
        <v/>
      </c>
      <c r="O244" s="111" t="str">
        <f t="shared" si="19"/>
        <v/>
      </c>
      <c r="P244" s="111" t="str">
        <f t="shared" si="20"/>
        <v/>
      </c>
      <c r="Q244" s="111" t="str">
        <f t="shared" si="21"/>
        <v/>
      </c>
      <c r="R244" s="111" t="str">
        <f t="shared" si="22"/>
        <v/>
      </c>
      <c r="S244" s="7">
        <f t="shared" si="23"/>
        <v>0</v>
      </c>
    </row>
    <row r="245" spans="1:19">
      <c r="A245" t="str">
        <f>IF(ExistingImport!A244 = "", "", ExistingImport!A244)</f>
        <v/>
      </c>
      <c r="B245" t="str">
        <f>IF(ExistingImport!B244 = "", "", ExistingImport!B244)</f>
        <v/>
      </c>
      <c r="C245" t="str">
        <f>IF(ExistingImport!C244 = "", "", ExistingImport!C244)</f>
        <v/>
      </c>
      <c r="D245" t="str">
        <f>IF(ExistingImport!D244 = "", "", ExistingImport!D244)</f>
        <v/>
      </c>
      <c r="E245" t="str">
        <f>IF(ExistingImport!E244 = "", "", ExistingImport!E244)</f>
        <v/>
      </c>
      <c r="F245" t="str">
        <f>IF(ExistingImport!F244 = "", "", ExistingImport!F244)</f>
        <v/>
      </c>
      <c r="G245" t="str">
        <f>IF(ExistingImport!A244 = "", "", ExistingImport!A244)</f>
        <v/>
      </c>
      <c r="H245" t="str">
        <f>IF(ExistingImport!G244 = "", "", ExistingImport!G244)</f>
        <v/>
      </c>
      <c r="I245" t="str">
        <f>IF(ExistingImport!H244 = "", "", ExistingImport!H244)</f>
        <v/>
      </c>
      <c r="J245" t="str">
        <f>IF(ExistingImport!I244 = "", "", ExistingImport!I244)</f>
        <v/>
      </c>
      <c r="K245" t="str">
        <f>IF(ExistingImport!J244 = "", "", ExistingImport!J244)</f>
        <v/>
      </c>
      <c r="L245" t="str">
        <f>IF(ExistingImport!K244 = "", "", ExistingImport!K244)</f>
        <v/>
      </c>
      <c r="M245" s="110" t="str">
        <f>IF(ExistingImport!L244 = "", "", ExistingImport!L244)</f>
        <v/>
      </c>
      <c r="N245" s="111" t="str">
        <f t="shared" si="18"/>
        <v/>
      </c>
      <c r="O245" s="111" t="str">
        <f t="shared" si="19"/>
        <v/>
      </c>
      <c r="P245" s="111" t="str">
        <f t="shared" si="20"/>
        <v/>
      </c>
      <c r="Q245" s="111" t="str">
        <f t="shared" si="21"/>
        <v/>
      </c>
      <c r="R245" s="111" t="str">
        <f t="shared" si="22"/>
        <v/>
      </c>
      <c r="S245" s="7">
        <f t="shared" si="23"/>
        <v>0</v>
      </c>
    </row>
    <row r="246" spans="1:19">
      <c r="A246" t="str">
        <f>IF(ExistingImport!A245 = "", "", ExistingImport!A245)</f>
        <v/>
      </c>
      <c r="B246" t="str">
        <f>IF(ExistingImport!B245 = "", "", ExistingImport!B245)</f>
        <v/>
      </c>
      <c r="C246" t="str">
        <f>IF(ExistingImport!C245 = "", "", ExistingImport!C245)</f>
        <v/>
      </c>
      <c r="D246" t="str">
        <f>IF(ExistingImport!D245 = "", "", ExistingImport!D245)</f>
        <v/>
      </c>
      <c r="E246" t="str">
        <f>IF(ExistingImport!E245 = "", "", ExistingImport!E245)</f>
        <v/>
      </c>
      <c r="F246" t="str">
        <f>IF(ExistingImport!F245 = "", "", ExistingImport!F245)</f>
        <v/>
      </c>
      <c r="G246" t="str">
        <f>IF(ExistingImport!A245 = "", "", ExistingImport!A245)</f>
        <v/>
      </c>
      <c r="H246" t="str">
        <f>IF(ExistingImport!G245 = "", "", ExistingImport!G245)</f>
        <v/>
      </c>
      <c r="I246" t="str">
        <f>IF(ExistingImport!H245 = "", "", ExistingImport!H245)</f>
        <v/>
      </c>
      <c r="J246" t="str">
        <f>IF(ExistingImport!I245 = "", "", ExistingImport!I245)</f>
        <v/>
      </c>
      <c r="K246" t="str">
        <f>IF(ExistingImport!J245 = "", "", ExistingImport!J245)</f>
        <v/>
      </c>
      <c r="L246" t="str">
        <f>IF(ExistingImport!K245 = "", "", ExistingImport!K245)</f>
        <v/>
      </c>
      <c r="M246" s="110" t="str">
        <f>IF(ExistingImport!L245 = "", "", ExistingImport!L245)</f>
        <v/>
      </c>
      <c r="N246" s="111" t="str">
        <f t="shared" si="18"/>
        <v/>
      </c>
      <c r="O246" s="111" t="str">
        <f t="shared" si="19"/>
        <v/>
      </c>
      <c r="P246" s="111" t="str">
        <f t="shared" si="20"/>
        <v/>
      </c>
      <c r="Q246" s="111" t="str">
        <f t="shared" si="21"/>
        <v/>
      </c>
      <c r="R246" s="111" t="str">
        <f t="shared" si="22"/>
        <v/>
      </c>
      <c r="S246" s="7">
        <f t="shared" si="23"/>
        <v>0</v>
      </c>
    </row>
    <row r="247" spans="1:19">
      <c r="A247" t="str">
        <f>IF(ExistingImport!A246 = "", "", ExistingImport!A246)</f>
        <v/>
      </c>
      <c r="B247" t="str">
        <f>IF(ExistingImport!B246 = "", "", ExistingImport!B246)</f>
        <v/>
      </c>
      <c r="C247" t="str">
        <f>IF(ExistingImport!C246 = "", "", ExistingImport!C246)</f>
        <v/>
      </c>
      <c r="D247" t="str">
        <f>IF(ExistingImport!D246 = "", "", ExistingImport!D246)</f>
        <v/>
      </c>
      <c r="E247" t="str">
        <f>IF(ExistingImport!E246 = "", "", ExistingImport!E246)</f>
        <v/>
      </c>
      <c r="F247" t="str">
        <f>IF(ExistingImport!F246 = "", "", ExistingImport!F246)</f>
        <v/>
      </c>
      <c r="G247" t="str">
        <f>IF(ExistingImport!A246 = "", "", ExistingImport!A246)</f>
        <v/>
      </c>
      <c r="H247" t="str">
        <f>IF(ExistingImport!G246 = "", "", ExistingImport!G246)</f>
        <v/>
      </c>
      <c r="I247" t="str">
        <f>IF(ExistingImport!H246 = "", "", ExistingImport!H246)</f>
        <v/>
      </c>
      <c r="J247" t="str">
        <f>IF(ExistingImport!I246 = "", "", ExistingImport!I246)</f>
        <v/>
      </c>
      <c r="K247" t="str">
        <f>IF(ExistingImport!J246 = "", "", ExistingImport!J246)</f>
        <v/>
      </c>
      <c r="L247" t="str">
        <f>IF(ExistingImport!K246 = "", "", ExistingImport!K246)</f>
        <v/>
      </c>
      <c r="M247" s="110" t="str">
        <f>IF(ExistingImport!L246 = "", "", ExistingImport!L246)</f>
        <v/>
      </c>
      <c r="N247" s="111" t="str">
        <f t="shared" si="18"/>
        <v/>
      </c>
      <c r="O247" s="111" t="str">
        <f t="shared" si="19"/>
        <v/>
      </c>
      <c r="P247" s="111" t="str">
        <f t="shared" si="20"/>
        <v/>
      </c>
      <c r="Q247" s="111" t="str">
        <f t="shared" si="21"/>
        <v/>
      </c>
      <c r="R247" s="111" t="str">
        <f t="shared" si="22"/>
        <v/>
      </c>
      <c r="S247" s="7">
        <f t="shared" si="23"/>
        <v>0</v>
      </c>
    </row>
    <row r="248" spans="1:19">
      <c r="A248" t="str">
        <f>IF(ExistingImport!A247 = "", "", ExistingImport!A247)</f>
        <v/>
      </c>
      <c r="B248" t="str">
        <f>IF(ExistingImport!B247 = "", "", ExistingImport!B247)</f>
        <v/>
      </c>
      <c r="C248" t="str">
        <f>IF(ExistingImport!C247 = "", "", ExistingImport!C247)</f>
        <v/>
      </c>
      <c r="D248" t="str">
        <f>IF(ExistingImport!D247 = "", "", ExistingImport!D247)</f>
        <v/>
      </c>
      <c r="E248" t="str">
        <f>IF(ExistingImport!E247 = "", "", ExistingImport!E247)</f>
        <v/>
      </c>
      <c r="F248" t="str">
        <f>IF(ExistingImport!F247 = "", "", ExistingImport!F247)</f>
        <v/>
      </c>
      <c r="G248" t="str">
        <f>IF(ExistingImport!A247 = "", "", ExistingImport!A247)</f>
        <v/>
      </c>
      <c r="H248" t="str">
        <f>IF(ExistingImport!G247 = "", "", ExistingImport!G247)</f>
        <v/>
      </c>
      <c r="I248" t="str">
        <f>IF(ExistingImport!H247 = "", "", ExistingImport!H247)</f>
        <v/>
      </c>
      <c r="J248" t="str">
        <f>IF(ExistingImport!I247 = "", "", ExistingImport!I247)</f>
        <v/>
      </c>
      <c r="K248" t="str">
        <f>IF(ExistingImport!J247 = "", "", ExistingImport!J247)</f>
        <v/>
      </c>
      <c r="L248" t="str">
        <f>IF(ExistingImport!K247 = "", "", ExistingImport!K247)</f>
        <v/>
      </c>
      <c r="M248" s="110" t="str">
        <f>IF(ExistingImport!L247 = "", "", ExistingImport!L247)</f>
        <v/>
      </c>
      <c r="N248" s="111" t="str">
        <f t="shared" si="18"/>
        <v/>
      </c>
      <c r="O248" s="111" t="str">
        <f t="shared" si="19"/>
        <v/>
      </c>
      <c r="P248" s="111" t="str">
        <f t="shared" si="20"/>
        <v/>
      </c>
      <c r="Q248" s="111" t="str">
        <f t="shared" si="21"/>
        <v/>
      </c>
      <c r="R248" s="111" t="str">
        <f t="shared" si="22"/>
        <v/>
      </c>
      <c r="S248" s="7">
        <f t="shared" si="23"/>
        <v>0</v>
      </c>
    </row>
    <row r="249" spans="1:19">
      <c r="A249" t="str">
        <f>IF(ExistingImport!A248 = "", "", ExistingImport!A248)</f>
        <v/>
      </c>
      <c r="B249" t="str">
        <f>IF(ExistingImport!B248 = "", "", ExistingImport!B248)</f>
        <v/>
      </c>
      <c r="C249" t="str">
        <f>IF(ExistingImport!C248 = "", "", ExistingImport!C248)</f>
        <v/>
      </c>
      <c r="D249" t="str">
        <f>IF(ExistingImport!D248 = "", "", ExistingImport!D248)</f>
        <v/>
      </c>
      <c r="E249" t="str">
        <f>IF(ExistingImport!E248 = "", "", ExistingImport!E248)</f>
        <v/>
      </c>
      <c r="F249" t="str">
        <f>IF(ExistingImport!F248 = "", "", ExistingImport!F248)</f>
        <v/>
      </c>
      <c r="G249" t="str">
        <f>IF(ExistingImport!A248 = "", "", ExistingImport!A248)</f>
        <v/>
      </c>
      <c r="H249" t="str">
        <f>IF(ExistingImport!G248 = "", "", ExistingImport!G248)</f>
        <v/>
      </c>
      <c r="I249" t="str">
        <f>IF(ExistingImport!H248 = "", "", ExistingImport!H248)</f>
        <v/>
      </c>
      <c r="J249" t="str">
        <f>IF(ExistingImport!I248 = "", "", ExistingImport!I248)</f>
        <v/>
      </c>
      <c r="K249" t="str">
        <f>IF(ExistingImport!J248 = "", "", ExistingImport!J248)</f>
        <v/>
      </c>
      <c r="L249" t="str">
        <f>IF(ExistingImport!K248 = "", "", ExistingImport!K248)</f>
        <v/>
      </c>
      <c r="M249" s="110" t="str">
        <f>IF(ExistingImport!L248 = "", "", ExistingImport!L248)</f>
        <v/>
      </c>
      <c r="N249" s="111" t="str">
        <f t="shared" si="18"/>
        <v/>
      </c>
      <c r="O249" s="111" t="str">
        <f t="shared" si="19"/>
        <v/>
      </c>
      <c r="P249" s="111" t="str">
        <f t="shared" si="20"/>
        <v/>
      </c>
      <c r="Q249" s="111" t="str">
        <f t="shared" si="21"/>
        <v/>
      </c>
      <c r="R249" s="111" t="str">
        <f t="shared" si="22"/>
        <v/>
      </c>
      <c r="S249" s="7">
        <f t="shared" si="23"/>
        <v>0</v>
      </c>
    </row>
    <row r="250" spans="1:19">
      <c r="A250" t="str">
        <f>IF(ExistingImport!A249 = "", "", ExistingImport!A249)</f>
        <v/>
      </c>
      <c r="B250" t="str">
        <f>IF(ExistingImport!B249 = "", "", ExistingImport!B249)</f>
        <v/>
      </c>
      <c r="C250" t="str">
        <f>IF(ExistingImport!C249 = "", "", ExistingImport!C249)</f>
        <v/>
      </c>
      <c r="D250" t="str">
        <f>IF(ExistingImport!D249 = "", "", ExistingImport!D249)</f>
        <v/>
      </c>
      <c r="E250" t="str">
        <f>IF(ExistingImport!E249 = "", "", ExistingImport!E249)</f>
        <v/>
      </c>
      <c r="F250" t="str">
        <f>IF(ExistingImport!F249 = "", "", ExistingImport!F249)</f>
        <v/>
      </c>
      <c r="G250" t="str">
        <f>IF(ExistingImport!A249 = "", "", ExistingImport!A249)</f>
        <v/>
      </c>
      <c r="H250" t="str">
        <f>IF(ExistingImport!G249 = "", "", ExistingImport!G249)</f>
        <v/>
      </c>
      <c r="I250" t="str">
        <f>IF(ExistingImport!H249 = "", "", ExistingImport!H249)</f>
        <v/>
      </c>
      <c r="J250" t="str">
        <f>IF(ExistingImport!I249 = "", "", ExistingImport!I249)</f>
        <v/>
      </c>
      <c r="K250" t="str">
        <f>IF(ExistingImport!J249 = "", "", ExistingImport!J249)</f>
        <v/>
      </c>
      <c r="L250" t="str">
        <f>IF(ExistingImport!K249 = "", "", ExistingImport!K249)</f>
        <v/>
      </c>
      <c r="M250" s="110" t="str">
        <f>IF(ExistingImport!L249 = "", "", ExistingImport!L249)</f>
        <v/>
      </c>
      <c r="N250" s="111" t="str">
        <f t="shared" si="18"/>
        <v/>
      </c>
      <c r="O250" s="111" t="str">
        <f t="shared" si="19"/>
        <v/>
      </c>
      <c r="P250" s="111" t="str">
        <f t="shared" si="20"/>
        <v/>
      </c>
      <c r="Q250" s="111" t="str">
        <f t="shared" si="21"/>
        <v/>
      </c>
      <c r="R250" s="111" t="str">
        <f t="shared" si="22"/>
        <v/>
      </c>
      <c r="S250" s="7">
        <f t="shared" si="23"/>
        <v>0</v>
      </c>
    </row>
    <row r="251" spans="1:19">
      <c r="A251" t="str">
        <f>IF(ExistingImport!A250 = "", "", ExistingImport!A250)</f>
        <v/>
      </c>
      <c r="B251" t="str">
        <f>IF(ExistingImport!B250 = "", "", ExistingImport!B250)</f>
        <v/>
      </c>
      <c r="C251" t="str">
        <f>IF(ExistingImport!C250 = "", "", ExistingImport!C250)</f>
        <v/>
      </c>
      <c r="D251" t="str">
        <f>IF(ExistingImport!D250 = "", "", ExistingImport!D250)</f>
        <v/>
      </c>
      <c r="E251" t="str">
        <f>IF(ExistingImport!E250 = "", "", ExistingImport!E250)</f>
        <v/>
      </c>
      <c r="F251" t="str">
        <f>IF(ExistingImport!F250 = "", "", ExistingImport!F250)</f>
        <v/>
      </c>
      <c r="G251" t="str">
        <f>IF(ExistingImport!A250 = "", "", ExistingImport!A250)</f>
        <v/>
      </c>
      <c r="H251" t="str">
        <f>IF(ExistingImport!G250 = "", "", ExistingImport!G250)</f>
        <v/>
      </c>
      <c r="I251" t="str">
        <f>IF(ExistingImport!H250 = "", "", ExistingImport!H250)</f>
        <v/>
      </c>
      <c r="J251" t="str">
        <f>IF(ExistingImport!I250 = "", "", ExistingImport!I250)</f>
        <v/>
      </c>
      <c r="K251" t="str">
        <f>IF(ExistingImport!J250 = "", "", ExistingImport!J250)</f>
        <v/>
      </c>
      <c r="L251" t="str">
        <f>IF(ExistingImport!K250 = "", "", ExistingImport!K250)</f>
        <v/>
      </c>
      <c r="M251" s="110" t="str">
        <f>IF(ExistingImport!L250 = "", "", ExistingImport!L250)</f>
        <v/>
      </c>
      <c r="N251" s="111" t="str">
        <f t="shared" si="18"/>
        <v/>
      </c>
      <c r="O251" s="111" t="str">
        <f t="shared" si="19"/>
        <v/>
      </c>
      <c r="P251" s="111" t="str">
        <f t="shared" si="20"/>
        <v/>
      </c>
      <c r="Q251" s="111" t="str">
        <f t="shared" si="21"/>
        <v/>
      </c>
      <c r="R251" s="111" t="str">
        <f t="shared" si="22"/>
        <v/>
      </c>
      <c r="S251" s="7">
        <f t="shared" si="23"/>
        <v>0</v>
      </c>
    </row>
    <row r="252" spans="1:19">
      <c r="A252" t="str">
        <f>IF(ExistingImport!A251 = "", "", ExistingImport!A251)</f>
        <v/>
      </c>
      <c r="B252" t="str">
        <f>IF(ExistingImport!B251 = "", "", ExistingImport!B251)</f>
        <v/>
      </c>
      <c r="C252" t="str">
        <f>IF(ExistingImport!C251 = "", "", ExistingImport!C251)</f>
        <v/>
      </c>
      <c r="D252" t="str">
        <f>IF(ExistingImport!D251 = "", "", ExistingImport!D251)</f>
        <v/>
      </c>
      <c r="E252" t="str">
        <f>IF(ExistingImport!E251 = "", "", ExistingImport!E251)</f>
        <v/>
      </c>
      <c r="F252" t="str">
        <f>IF(ExistingImport!F251 = "", "", ExistingImport!F251)</f>
        <v/>
      </c>
      <c r="G252" t="str">
        <f>IF(ExistingImport!A251 = "", "", ExistingImport!A251)</f>
        <v/>
      </c>
      <c r="H252" t="str">
        <f>IF(ExistingImport!G251 = "", "", ExistingImport!G251)</f>
        <v/>
      </c>
      <c r="I252" t="str">
        <f>IF(ExistingImport!H251 = "", "", ExistingImport!H251)</f>
        <v/>
      </c>
      <c r="J252" t="str">
        <f>IF(ExistingImport!I251 = "", "", ExistingImport!I251)</f>
        <v/>
      </c>
      <c r="K252" t="str">
        <f>IF(ExistingImport!J251 = "", "", ExistingImport!J251)</f>
        <v/>
      </c>
      <c r="L252" t="str">
        <f>IF(ExistingImport!K251 = "", "", ExistingImport!K251)</f>
        <v/>
      </c>
      <c r="M252" s="110" t="str">
        <f>IF(ExistingImport!L251 = "", "", ExistingImport!L251)</f>
        <v/>
      </c>
      <c r="N252" s="111" t="str">
        <f t="shared" si="18"/>
        <v/>
      </c>
      <c r="O252" s="111" t="str">
        <f t="shared" si="19"/>
        <v/>
      </c>
      <c r="P252" s="111" t="str">
        <f t="shared" si="20"/>
        <v/>
      </c>
      <c r="Q252" s="111" t="str">
        <f t="shared" si="21"/>
        <v/>
      </c>
      <c r="R252" s="111" t="str">
        <f t="shared" si="22"/>
        <v/>
      </c>
      <c r="S252" s="7">
        <f t="shared" si="23"/>
        <v>0</v>
      </c>
    </row>
    <row r="253" spans="1:19">
      <c r="A253" t="str">
        <f>IF(ExistingImport!A252 = "", "", ExistingImport!A252)</f>
        <v/>
      </c>
      <c r="B253" t="str">
        <f>IF(ExistingImport!B252 = "", "", ExistingImport!B252)</f>
        <v/>
      </c>
      <c r="C253" t="str">
        <f>IF(ExistingImport!C252 = "", "", ExistingImport!C252)</f>
        <v/>
      </c>
      <c r="D253" t="str">
        <f>IF(ExistingImport!D252 = "", "", ExistingImport!D252)</f>
        <v/>
      </c>
      <c r="E253" t="str">
        <f>IF(ExistingImport!E252 = "", "", ExistingImport!E252)</f>
        <v/>
      </c>
      <c r="F253" t="str">
        <f>IF(ExistingImport!F252 = "", "", ExistingImport!F252)</f>
        <v/>
      </c>
      <c r="G253" t="str">
        <f>IF(ExistingImport!A252 = "", "", ExistingImport!A252)</f>
        <v/>
      </c>
      <c r="H253" t="str">
        <f>IF(ExistingImport!G252 = "", "", ExistingImport!G252)</f>
        <v/>
      </c>
      <c r="I253" t="str">
        <f>IF(ExistingImport!H252 = "", "", ExistingImport!H252)</f>
        <v/>
      </c>
      <c r="J253" t="str">
        <f>IF(ExistingImport!I252 = "", "", ExistingImport!I252)</f>
        <v/>
      </c>
      <c r="K253" t="str">
        <f>IF(ExistingImport!J252 = "", "", ExistingImport!J252)</f>
        <v/>
      </c>
      <c r="L253" t="str">
        <f>IF(ExistingImport!K252 = "", "", ExistingImport!K252)</f>
        <v/>
      </c>
      <c r="M253" s="110" t="str">
        <f>IF(ExistingImport!L252 = "", "", ExistingImport!L252)</f>
        <v/>
      </c>
      <c r="N253" s="111" t="str">
        <f t="shared" si="18"/>
        <v/>
      </c>
      <c r="O253" s="111" t="str">
        <f t="shared" si="19"/>
        <v/>
      </c>
      <c r="P253" s="111" t="str">
        <f t="shared" si="20"/>
        <v/>
      </c>
      <c r="Q253" s="111" t="str">
        <f t="shared" si="21"/>
        <v/>
      </c>
      <c r="R253" s="111" t="str">
        <f t="shared" si="22"/>
        <v/>
      </c>
      <c r="S253" s="7">
        <f t="shared" si="23"/>
        <v>0</v>
      </c>
    </row>
    <row r="254" spans="1:19">
      <c r="A254" t="str">
        <f>IF(ExistingImport!A253 = "", "", ExistingImport!A253)</f>
        <v/>
      </c>
      <c r="B254" t="str">
        <f>IF(ExistingImport!B253 = "", "", ExistingImport!B253)</f>
        <v/>
      </c>
      <c r="C254" t="str">
        <f>IF(ExistingImport!C253 = "", "", ExistingImport!C253)</f>
        <v/>
      </c>
      <c r="D254" t="str">
        <f>IF(ExistingImport!D253 = "", "", ExistingImport!D253)</f>
        <v/>
      </c>
      <c r="E254" t="str">
        <f>IF(ExistingImport!E253 = "", "", ExistingImport!E253)</f>
        <v/>
      </c>
      <c r="F254" t="str">
        <f>IF(ExistingImport!F253 = "", "", ExistingImport!F253)</f>
        <v/>
      </c>
      <c r="G254" t="str">
        <f>IF(ExistingImport!A253 = "", "", ExistingImport!A253)</f>
        <v/>
      </c>
      <c r="H254" t="str">
        <f>IF(ExistingImport!G253 = "", "", ExistingImport!G253)</f>
        <v/>
      </c>
      <c r="I254" t="str">
        <f>IF(ExistingImport!H253 = "", "", ExistingImport!H253)</f>
        <v/>
      </c>
      <c r="J254" t="str">
        <f>IF(ExistingImport!I253 = "", "", ExistingImport!I253)</f>
        <v/>
      </c>
      <c r="K254" t="str">
        <f>IF(ExistingImport!J253 = "", "", ExistingImport!J253)</f>
        <v/>
      </c>
      <c r="L254" t="str">
        <f>IF(ExistingImport!K253 = "", "", ExistingImport!K253)</f>
        <v/>
      </c>
      <c r="M254" s="110" t="str">
        <f>IF(ExistingImport!L253 = "", "", ExistingImport!L253)</f>
        <v/>
      </c>
      <c r="N254" s="111" t="str">
        <f t="shared" si="18"/>
        <v/>
      </c>
      <c r="O254" s="111" t="str">
        <f t="shared" si="19"/>
        <v/>
      </c>
      <c r="P254" s="111" t="str">
        <f t="shared" si="20"/>
        <v/>
      </c>
      <c r="Q254" s="111" t="str">
        <f t="shared" si="21"/>
        <v/>
      </c>
      <c r="R254" s="111" t="str">
        <f t="shared" si="22"/>
        <v/>
      </c>
      <c r="S254" s="7">
        <f t="shared" si="23"/>
        <v>0</v>
      </c>
    </row>
    <row r="255" spans="1:19">
      <c r="A255" t="str">
        <f>IF(ExistingImport!A254 = "", "", ExistingImport!A254)</f>
        <v/>
      </c>
      <c r="B255" t="str">
        <f>IF(ExistingImport!B254 = "", "", ExistingImport!B254)</f>
        <v/>
      </c>
      <c r="C255" t="str">
        <f>IF(ExistingImport!C254 = "", "", ExistingImport!C254)</f>
        <v/>
      </c>
      <c r="D255" t="str">
        <f>IF(ExistingImport!D254 = "", "", ExistingImport!D254)</f>
        <v/>
      </c>
      <c r="E255" t="str">
        <f>IF(ExistingImport!E254 = "", "", ExistingImport!E254)</f>
        <v/>
      </c>
      <c r="F255" t="str">
        <f>IF(ExistingImport!F254 = "", "", ExistingImport!F254)</f>
        <v/>
      </c>
      <c r="G255" t="str">
        <f>IF(ExistingImport!A254 = "", "", ExistingImport!A254)</f>
        <v/>
      </c>
      <c r="H255" t="str">
        <f>IF(ExistingImport!G254 = "", "", ExistingImport!G254)</f>
        <v/>
      </c>
      <c r="I255" t="str">
        <f>IF(ExistingImport!H254 = "", "", ExistingImport!H254)</f>
        <v/>
      </c>
      <c r="J255" t="str">
        <f>IF(ExistingImport!I254 = "", "", ExistingImport!I254)</f>
        <v/>
      </c>
      <c r="K255" t="str">
        <f>IF(ExistingImport!J254 = "", "", ExistingImport!J254)</f>
        <v/>
      </c>
      <c r="L255" t="str">
        <f>IF(ExistingImport!K254 = "", "", ExistingImport!K254)</f>
        <v/>
      </c>
      <c r="M255" s="110" t="str">
        <f>IF(ExistingImport!L254 = "", "", ExistingImport!L254)</f>
        <v/>
      </c>
      <c r="N255" s="111" t="str">
        <f t="shared" si="18"/>
        <v/>
      </c>
      <c r="O255" s="111" t="str">
        <f t="shared" si="19"/>
        <v/>
      </c>
      <c r="P255" s="111" t="str">
        <f t="shared" si="20"/>
        <v/>
      </c>
      <c r="Q255" s="111" t="str">
        <f t="shared" si="21"/>
        <v/>
      </c>
      <c r="R255" s="111" t="str">
        <f t="shared" si="22"/>
        <v/>
      </c>
      <c r="S255" s="7">
        <f t="shared" si="23"/>
        <v>0</v>
      </c>
    </row>
    <row r="256" spans="1:19">
      <c r="A256" t="str">
        <f>IF(ExistingImport!A255 = "", "", ExistingImport!A255)</f>
        <v/>
      </c>
      <c r="B256" t="str">
        <f>IF(ExistingImport!B255 = "", "", ExistingImport!B255)</f>
        <v/>
      </c>
      <c r="C256" t="str">
        <f>IF(ExistingImport!C255 = "", "", ExistingImport!C255)</f>
        <v/>
      </c>
      <c r="D256" t="str">
        <f>IF(ExistingImport!D255 = "", "", ExistingImport!D255)</f>
        <v/>
      </c>
      <c r="E256" t="str">
        <f>IF(ExistingImport!E255 = "", "", ExistingImport!E255)</f>
        <v/>
      </c>
      <c r="F256" t="str">
        <f>IF(ExistingImport!F255 = "", "", ExistingImport!F255)</f>
        <v/>
      </c>
      <c r="G256" t="str">
        <f>IF(ExistingImport!A255 = "", "", ExistingImport!A255)</f>
        <v/>
      </c>
      <c r="H256" t="str">
        <f>IF(ExistingImport!G255 = "", "", ExistingImport!G255)</f>
        <v/>
      </c>
      <c r="I256" t="str">
        <f>IF(ExistingImport!H255 = "", "", ExistingImport!H255)</f>
        <v/>
      </c>
      <c r="J256" t="str">
        <f>IF(ExistingImport!I255 = "", "", ExistingImport!I255)</f>
        <v/>
      </c>
      <c r="K256" t="str">
        <f>IF(ExistingImport!J255 = "", "", ExistingImport!J255)</f>
        <v/>
      </c>
      <c r="L256" t="str">
        <f>IF(ExistingImport!K255 = "", "", ExistingImport!K255)</f>
        <v/>
      </c>
      <c r="M256" s="110" t="str">
        <f>IF(ExistingImport!L255 = "", "", ExistingImport!L255)</f>
        <v/>
      </c>
      <c r="N256" s="111" t="str">
        <f t="shared" si="18"/>
        <v/>
      </c>
      <c r="O256" s="111" t="str">
        <f t="shared" si="19"/>
        <v/>
      </c>
      <c r="P256" s="111" t="str">
        <f t="shared" si="20"/>
        <v/>
      </c>
      <c r="Q256" s="111" t="str">
        <f t="shared" si="21"/>
        <v/>
      </c>
      <c r="R256" s="111" t="str">
        <f t="shared" si="22"/>
        <v/>
      </c>
      <c r="S256" s="7">
        <f t="shared" si="23"/>
        <v>0</v>
      </c>
    </row>
    <row r="257" spans="1:19">
      <c r="A257" t="str">
        <f>IF(ExistingImport!A256 = "", "", ExistingImport!A256)</f>
        <v/>
      </c>
      <c r="B257" t="str">
        <f>IF(ExistingImport!B256 = "", "", ExistingImport!B256)</f>
        <v/>
      </c>
      <c r="C257" t="str">
        <f>IF(ExistingImport!C256 = "", "", ExistingImport!C256)</f>
        <v/>
      </c>
      <c r="D257" t="str">
        <f>IF(ExistingImport!D256 = "", "", ExistingImport!D256)</f>
        <v/>
      </c>
      <c r="E257" t="str">
        <f>IF(ExistingImport!E256 = "", "", ExistingImport!E256)</f>
        <v/>
      </c>
      <c r="F257" t="str">
        <f>IF(ExistingImport!F256 = "", "", ExistingImport!F256)</f>
        <v/>
      </c>
      <c r="G257" t="str">
        <f>IF(ExistingImport!A256 = "", "", ExistingImport!A256)</f>
        <v/>
      </c>
      <c r="H257" t="str">
        <f>IF(ExistingImport!G256 = "", "", ExistingImport!G256)</f>
        <v/>
      </c>
      <c r="I257" t="str">
        <f>IF(ExistingImport!H256 = "", "", ExistingImport!H256)</f>
        <v/>
      </c>
      <c r="J257" t="str">
        <f>IF(ExistingImport!I256 = "", "", ExistingImport!I256)</f>
        <v/>
      </c>
      <c r="K257" t="str">
        <f>IF(ExistingImport!J256 = "", "", ExistingImport!J256)</f>
        <v/>
      </c>
      <c r="L257" t="str">
        <f>IF(ExistingImport!K256 = "", "", ExistingImport!K256)</f>
        <v/>
      </c>
      <c r="M257" s="110" t="str">
        <f>IF(ExistingImport!L256 = "", "", ExistingImport!L256)</f>
        <v/>
      </c>
      <c r="N257" s="111" t="str">
        <f t="shared" si="18"/>
        <v/>
      </c>
      <c r="O257" s="111" t="str">
        <f t="shared" si="19"/>
        <v/>
      </c>
      <c r="P257" s="111" t="str">
        <f t="shared" si="20"/>
        <v/>
      </c>
      <c r="Q257" s="111" t="str">
        <f t="shared" si="21"/>
        <v/>
      </c>
      <c r="R257" s="111" t="str">
        <f t="shared" si="22"/>
        <v/>
      </c>
      <c r="S257" s="7">
        <f t="shared" si="23"/>
        <v>0</v>
      </c>
    </row>
    <row r="258" spans="1:19">
      <c r="A258" t="str">
        <f>IF(ExistingImport!A257 = "", "", ExistingImport!A257)</f>
        <v/>
      </c>
      <c r="B258" t="str">
        <f>IF(ExistingImport!B257 = "", "", ExistingImport!B257)</f>
        <v/>
      </c>
      <c r="C258" t="str">
        <f>IF(ExistingImport!C257 = "", "", ExistingImport!C257)</f>
        <v/>
      </c>
      <c r="D258" t="str">
        <f>IF(ExistingImport!D257 = "", "", ExistingImport!D257)</f>
        <v/>
      </c>
      <c r="E258" t="str">
        <f>IF(ExistingImport!E257 = "", "", ExistingImport!E257)</f>
        <v/>
      </c>
      <c r="F258" t="str">
        <f>IF(ExistingImport!F257 = "", "", ExistingImport!F257)</f>
        <v/>
      </c>
      <c r="G258" t="str">
        <f>IF(ExistingImport!A257 = "", "", ExistingImport!A257)</f>
        <v/>
      </c>
      <c r="H258" t="str">
        <f>IF(ExistingImport!G257 = "", "", ExistingImport!G257)</f>
        <v/>
      </c>
      <c r="I258" t="str">
        <f>IF(ExistingImport!H257 = "", "", ExistingImport!H257)</f>
        <v/>
      </c>
      <c r="J258" t="str">
        <f>IF(ExistingImport!I257 = "", "", ExistingImport!I257)</f>
        <v/>
      </c>
      <c r="K258" t="str">
        <f>IF(ExistingImport!J257 = "", "", ExistingImport!J257)</f>
        <v/>
      </c>
      <c r="L258" t="str">
        <f>IF(ExistingImport!K257 = "", "", ExistingImport!K257)</f>
        <v/>
      </c>
      <c r="M258" s="110" t="str">
        <f>IF(ExistingImport!L257 = "", "", ExistingImport!L257)</f>
        <v/>
      </c>
      <c r="N258" s="111" t="str">
        <f t="shared" si="18"/>
        <v/>
      </c>
      <c r="O258" s="111" t="str">
        <f t="shared" si="19"/>
        <v/>
      </c>
      <c r="P258" s="111" t="str">
        <f t="shared" si="20"/>
        <v/>
      </c>
      <c r="Q258" s="111" t="str">
        <f t="shared" si="21"/>
        <v/>
      </c>
      <c r="R258" s="111" t="str">
        <f t="shared" si="22"/>
        <v/>
      </c>
      <c r="S258" s="7">
        <f t="shared" si="23"/>
        <v>0</v>
      </c>
    </row>
    <row r="259" spans="1:19">
      <c r="A259" t="str">
        <f>IF(ExistingImport!A258 = "", "", ExistingImport!A258)</f>
        <v/>
      </c>
      <c r="B259" t="str">
        <f>IF(ExistingImport!B258 = "", "", ExistingImport!B258)</f>
        <v/>
      </c>
      <c r="C259" t="str">
        <f>IF(ExistingImport!C258 = "", "", ExistingImport!C258)</f>
        <v/>
      </c>
      <c r="D259" t="str">
        <f>IF(ExistingImport!D258 = "", "", ExistingImport!D258)</f>
        <v/>
      </c>
      <c r="E259" t="str">
        <f>IF(ExistingImport!E258 = "", "", ExistingImport!E258)</f>
        <v/>
      </c>
      <c r="F259" t="str">
        <f>IF(ExistingImport!F258 = "", "", ExistingImport!F258)</f>
        <v/>
      </c>
      <c r="G259" t="str">
        <f>IF(ExistingImport!A258 = "", "", ExistingImport!A258)</f>
        <v/>
      </c>
      <c r="H259" t="str">
        <f>IF(ExistingImport!G258 = "", "", ExistingImport!G258)</f>
        <v/>
      </c>
      <c r="I259" t="str">
        <f>IF(ExistingImport!H258 = "", "", ExistingImport!H258)</f>
        <v/>
      </c>
      <c r="J259" t="str">
        <f>IF(ExistingImport!I258 = "", "", ExistingImport!I258)</f>
        <v/>
      </c>
      <c r="K259" t="str">
        <f>IF(ExistingImport!J258 = "", "", ExistingImport!J258)</f>
        <v/>
      </c>
      <c r="L259" t="str">
        <f>IF(ExistingImport!K258 = "", "", ExistingImport!K258)</f>
        <v/>
      </c>
      <c r="M259" s="110" t="str">
        <f>IF(ExistingImport!L258 = "", "", ExistingImport!L258)</f>
        <v/>
      </c>
      <c r="N259" s="111" t="str">
        <f t="shared" si="18"/>
        <v/>
      </c>
      <c r="O259" s="111" t="str">
        <f t="shared" si="19"/>
        <v/>
      </c>
      <c r="P259" s="111" t="str">
        <f t="shared" si="20"/>
        <v/>
      </c>
      <c r="Q259" s="111" t="str">
        <f t="shared" si="21"/>
        <v/>
      </c>
      <c r="R259" s="111" t="str">
        <f t="shared" si="22"/>
        <v/>
      </c>
      <c r="S259" s="7">
        <f t="shared" si="23"/>
        <v>0</v>
      </c>
    </row>
    <row r="260" spans="1:19">
      <c r="A260" t="str">
        <f>IF(ExistingImport!A259 = "", "", ExistingImport!A259)</f>
        <v/>
      </c>
      <c r="B260" t="str">
        <f>IF(ExistingImport!B259 = "", "", ExistingImport!B259)</f>
        <v/>
      </c>
      <c r="C260" t="str">
        <f>IF(ExistingImport!C259 = "", "", ExistingImport!C259)</f>
        <v/>
      </c>
      <c r="D260" t="str">
        <f>IF(ExistingImport!D259 = "", "", ExistingImport!D259)</f>
        <v/>
      </c>
      <c r="E260" t="str">
        <f>IF(ExistingImport!E259 = "", "", ExistingImport!E259)</f>
        <v/>
      </c>
      <c r="F260" t="str">
        <f>IF(ExistingImport!F259 = "", "", ExistingImport!F259)</f>
        <v/>
      </c>
      <c r="G260" t="str">
        <f>IF(ExistingImport!A259 = "", "", ExistingImport!A259)</f>
        <v/>
      </c>
      <c r="H260" t="str">
        <f>IF(ExistingImport!G259 = "", "", ExistingImport!G259)</f>
        <v/>
      </c>
      <c r="I260" t="str">
        <f>IF(ExistingImport!H259 = "", "", ExistingImport!H259)</f>
        <v/>
      </c>
      <c r="J260" t="str">
        <f>IF(ExistingImport!I259 = "", "", ExistingImport!I259)</f>
        <v/>
      </c>
      <c r="K260" t="str">
        <f>IF(ExistingImport!J259 = "", "", ExistingImport!J259)</f>
        <v/>
      </c>
      <c r="L260" t="str">
        <f>IF(ExistingImport!K259 = "", "", ExistingImport!K259)</f>
        <v/>
      </c>
      <c r="M260" s="110" t="str">
        <f>IF(ExistingImport!L259 = "", "", ExistingImport!L259)</f>
        <v/>
      </c>
      <c r="N260" s="111" t="str">
        <f t="shared" ref="N260:N323" si="24">B260</f>
        <v/>
      </c>
      <c r="O260" s="111" t="str">
        <f t="shared" ref="O260:O323" si="25">C260</f>
        <v/>
      </c>
      <c r="P260" s="111" t="str">
        <f t="shared" ref="P260:P323" si="26">D260</f>
        <v/>
      </c>
      <c r="Q260" s="111" t="str">
        <f t="shared" ref="Q260:Q323" si="27">E260</f>
        <v/>
      </c>
      <c r="R260" s="111" t="str">
        <f t="shared" ref="R260:R323" si="28">F260</f>
        <v/>
      </c>
      <c r="S260" s="7">
        <f t="shared" ref="S260:S323" si="29">SUM(N260:R260)</f>
        <v>0</v>
      </c>
    </row>
    <row r="261" spans="1:19">
      <c r="A261" t="str">
        <f>IF(ExistingImport!A260 = "", "", ExistingImport!A260)</f>
        <v/>
      </c>
      <c r="B261" t="str">
        <f>IF(ExistingImport!B260 = "", "", ExistingImport!B260)</f>
        <v/>
      </c>
      <c r="C261" t="str">
        <f>IF(ExistingImport!C260 = "", "", ExistingImport!C260)</f>
        <v/>
      </c>
      <c r="D261" t="str">
        <f>IF(ExistingImport!D260 = "", "", ExistingImport!D260)</f>
        <v/>
      </c>
      <c r="E261" t="str">
        <f>IF(ExistingImport!E260 = "", "", ExistingImport!E260)</f>
        <v/>
      </c>
      <c r="F261" t="str">
        <f>IF(ExistingImport!F260 = "", "", ExistingImport!F260)</f>
        <v/>
      </c>
      <c r="G261" t="str">
        <f>IF(ExistingImport!A260 = "", "", ExistingImport!A260)</f>
        <v/>
      </c>
      <c r="H261" t="str">
        <f>IF(ExistingImport!G260 = "", "", ExistingImport!G260)</f>
        <v/>
      </c>
      <c r="I261" t="str">
        <f>IF(ExistingImport!H260 = "", "", ExistingImport!H260)</f>
        <v/>
      </c>
      <c r="J261" t="str">
        <f>IF(ExistingImport!I260 = "", "", ExistingImport!I260)</f>
        <v/>
      </c>
      <c r="K261" t="str">
        <f>IF(ExistingImport!J260 = "", "", ExistingImport!J260)</f>
        <v/>
      </c>
      <c r="L261" t="str">
        <f>IF(ExistingImport!K260 = "", "", ExistingImport!K260)</f>
        <v/>
      </c>
      <c r="M261" s="110" t="str">
        <f>IF(ExistingImport!L260 = "", "", ExistingImport!L260)</f>
        <v/>
      </c>
      <c r="N261" s="111" t="str">
        <f t="shared" si="24"/>
        <v/>
      </c>
      <c r="O261" s="111" t="str">
        <f t="shared" si="25"/>
        <v/>
      </c>
      <c r="P261" s="111" t="str">
        <f t="shared" si="26"/>
        <v/>
      </c>
      <c r="Q261" s="111" t="str">
        <f t="shared" si="27"/>
        <v/>
      </c>
      <c r="R261" s="111" t="str">
        <f t="shared" si="28"/>
        <v/>
      </c>
      <c r="S261" s="7">
        <f t="shared" si="29"/>
        <v>0</v>
      </c>
    </row>
    <row r="262" spans="1:19">
      <c r="A262" t="str">
        <f>IF(ExistingImport!A261 = "", "", ExistingImport!A261)</f>
        <v/>
      </c>
      <c r="B262" t="str">
        <f>IF(ExistingImport!B261 = "", "", ExistingImport!B261)</f>
        <v/>
      </c>
      <c r="C262" t="str">
        <f>IF(ExistingImport!C261 = "", "", ExistingImport!C261)</f>
        <v/>
      </c>
      <c r="D262" t="str">
        <f>IF(ExistingImport!D261 = "", "", ExistingImport!D261)</f>
        <v/>
      </c>
      <c r="E262" t="str">
        <f>IF(ExistingImport!E261 = "", "", ExistingImport!E261)</f>
        <v/>
      </c>
      <c r="F262" t="str">
        <f>IF(ExistingImport!F261 = "", "", ExistingImport!F261)</f>
        <v/>
      </c>
      <c r="G262" t="str">
        <f>IF(ExistingImport!A261 = "", "", ExistingImport!A261)</f>
        <v/>
      </c>
      <c r="H262" t="str">
        <f>IF(ExistingImport!G261 = "", "", ExistingImport!G261)</f>
        <v/>
      </c>
      <c r="I262" t="str">
        <f>IF(ExistingImport!H261 = "", "", ExistingImport!H261)</f>
        <v/>
      </c>
      <c r="J262" t="str">
        <f>IF(ExistingImport!I261 = "", "", ExistingImport!I261)</f>
        <v/>
      </c>
      <c r="K262" t="str">
        <f>IF(ExistingImport!J261 = "", "", ExistingImport!J261)</f>
        <v/>
      </c>
      <c r="L262" t="str">
        <f>IF(ExistingImport!K261 = "", "", ExistingImport!K261)</f>
        <v/>
      </c>
      <c r="M262" s="110" t="str">
        <f>IF(ExistingImport!L261 = "", "", ExistingImport!L261)</f>
        <v/>
      </c>
      <c r="N262" s="111" t="str">
        <f t="shared" si="24"/>
        <v/>
      </c>
      <c r="O262" s="111" t="str">
        <f t="shared" si="25"/>
        <v/>
      </c>
      <c r="P262" s="111" t="str">
        <f t="shared" si="26"/>
        <v/>
      </c>
      <c r="Q262" s="111" t="str">
        <f t="shared" si="27"/>
        <v/>
      </c>
      <c r="R262" s="111" t="str">
        <f t="shared" si="28"/>
        <v/>
      </c>
      <c r="S262" s="7">
        <f t="shared" si="29"/>
        <v>0</v>
      </c>
    </row>
    <row r="263" spans="1:19">
      <c r="A263" t="str">
        <f>IF(ExistingImport!A262 = "", "", ExistingImport!A262)</f>
        <v/>
      </c>
      <c r="B263" t="str">
        <f>IF(ExistingImport!B262 = "", "", ExistingImport!B262)</f>
        <v/>
      </c>
      <c r="C263" t="str">
        <f>IF(ExistingImport!C262 = "", "", ExistingImport!C262)</f>
        <v/>
      </c>
      <c r="D263" t="str">
        <f>IF(ExistingImport!D262 = "", "", ExistingImport!D262)</f>
        <v/>
      </c>
      <c r="E263" t="str">
        <f>IF(ExistingImport!E262 = "", "", ExistingImport!E262)</f>
        <v/>
      </c>
      <c r="F263" t="str">
        <f>IF(ExistingImport!F262 = "", "", ExistingImport!F262)</f>
        <v/>
      </c>
      <c r="G263" t="str">
        <f>IF(ExistingImport!A262 = "", "", ExistingImport!A262)</f>
        <v/>
      </c>
      <c r="H263" t="str">
        <f>IF(ExistingImport!G262 = "", "", ExistingImport!G262)</f>
        <v/>
      </c>
      <c r="I263" t="str">
        <f>IF(ExistingImport!H262 = "", "", ExistingImport!H262)</f>
        <v/>
      </c>
      <c r="J263" t="str">
        <f>IF(ExistingImport!I262 = "", "", ExistingImport!I262)</f>
        <v/>
      </c>
      <c r="K263" t="str">
        <f>IF(ExistingImport!J262 = "", "", ExistingImport!J262)</f>
        <v/>
      </c>
      <c r="L263" t="str">
        <f>IF(ExistingImport!K262 = "", "", ExistingImport!K262)</f>
        <v/>
      </c>
      <c r="M263" s="110" t="str">
        <f>IF(ExistingImport!L262 = "", "", ExistingImport!L262)</f>
        <v/>
      </c>
      <c r="N263" s="111" t="str">
        <f t="shared" si="24"/>
        <v/>
      </c>
      <c r="O263" s="111" t="str">
        <f t="shared" si="25"/>
        <v/>
      </c>
      <c r="P263" s="111" t="str">
        <f t="shared" si="26"/>
        <v/>
      </c>
      <c r="Q263" s="111" t="str">
        <f t="shared" si="27"/>
        <v/>
      </c>
      <c r="R263" s="111" t="str">
        <f t="shared" si="28"/>
        <v/>
      </c>
      <c r="S263" s="7">
        <f t="shared" si="29"/>
        <v>0</v>
      </c>
    </row>
    <row r="264" spans="1:19">
      <c r="A264" t="str">
        <f>IF(ExistingImport!A263 = "", "", ExistingImport!A263)</f>
        <v/>
      </c>
      <c r="B264" t="str">
        <f>IF(ExistingImport!B263 = "", "", ExistingImport!B263)</f>
        <v/>
      </c>
      <c r="C264" t="str">
        <f>IF(ExistingImport!C263 = "", "", ExistingImport!C263)</f>
        <v/>
      </c>
      <c r="D264" t="str">
        <f>IF(ExistingImport!D263 = "", "", ExistingImport!D263)</f>
        <v/>
      </c>
      <c r="E264" t="str">
        <f>IF(ExistingImport!E263 = "", "", ExistingImport!E263)</f>
        <v/>
      </c>
      <c r="F264" t="str">
        <f>IF(ExistingImport!F263 = "", "", ExistingImport!F263)</f>
        <v/>
      </c>
      <c r="G264" t="str">
        <f>IF(ExistingImport!A263 = "", "", ExistingImport!A263)</f>
        <v/>
      </c>
      <c r="H264" t="str">
        <f>IF(ExistingImport!G263 = "", "", ExistingImport!G263)</f>
        <v/>
      </c>
      <c r="I264" t="str">
        <f>IF(ExistingImport!H263 = "", "", ExistingImport!H263)</f>
        <v/>
      </c>
      <c r="J264" t="str">
        <f>IF(ExistingImport!I263 = "", "", ExistingImport!I263)</f>
        <v/>
      </c>
      <c r="K264" t="str">
        <f>IF(ExistingImport!J263 = "", "", ExistingImport!J263)</f>
        <v/>
      </c>
      <c r="L264" t="str">
        <f>IF(ExistingImport!K263 = "", "", ExistingImport!K263)</f>
        <v/>
      </c>
      <c r="M264" s="110" t="str">
        <f>IF(ExistingImport!L263 = "", "", ExistingImport!L263)</f>
        <v/>
      </c>
      <c r="N264" s="111" t="str">
        <f t="shared" si="24"/>
        <v/>
      </c>
      <c r="O264" s="111" t="str">
        <f t="shared" si="25"/>
        <v/>
      </c>
      <c r="P264" s="111" t="str">
        <f t="shared" si="26"/>
        <v/>
      </c>
      <c r="Q264" s="111" t="str">
        <f t="shared" si="27"/>
        <v/>
      </c>
      <c r="R264" s="111" t="str">
        <f t="shared" si="28"/>
        <v/>
      </c>
      <c r="S264" s="7">
        <f t="shared" si="29"/>
        <v>0</v>
      </c>
    </row>
    <row r="265" spans="1:19">
      <c r="A265" t="str">
        <f>IF(ExistingImport!A264 = "", "", ExistingImport!A264)</f>
        <v/>
      </c>
      <c r="B265" t="str">
        <f>IF(ExistingImport!B264 = "", "", ExistingImport!B264)</f>
        <v/>
      </c>
      <c r="C265" t="str">
        <f>IF(ExistingImport!C264 = "", "", ExistingImport!C264)</f>
        <v/>
      </c>
      <c r="D265" t="str">
        <f>IF(ExistingImport!D264 = "", "", ExistingImport!D264)</f>
        <v/>
      </c>
      <c r="E265" t="str">
        <f>IF(ExistingImport!E264 = "", "", ExistingImport!E264)</f>
        <v/>
      </c>
      <c r="F265" t="str">
        <f>IF(ExistingImport!F264 = "", "", ExistingImport!F264)</f>
        <v/>
      </c>
      <c r="G265" t="str">
        <f>IF(ExistingImport!A264 = "", "", ExistingImport!A264)</f>
        <v/>
      </c>
      <c r="H265" t="str">
        <f>IF(ExistingImport!G264 = "", "", ExistingImport!G264)</f>
        <v/>
      </c>
      <c r="I265" t="str">
        <f>IF(ExistingImport!H264 = "", "", ExistingImport!H264)</f>
        <v/>
      </c>
      <c r="J265" t="str">
        <f>IF(ExistingImport!I264 = "", "", ExistingImport!I264)</f>
        <v/>
      </c>
      <c r="K265" t="str">
        <f>IF(ExistingImport!J264 = "", "", ExistingImport!J264)</f>
        <v/>
      </c>
      <c r="L265" t="str">
        <f>IF(ExistingImport!K264 = "", "", ExistingImport!K264)</f>
        <v/>
      </c>
      <c r="M265" s="110" t="str">
        <f>IF(ExistingImport!L264 = "", "", ExistingImport!L264)</f>
        <v/>
      </c>
      <c r="N265" s="111" t="str">
        <f t="shared" si="24"/>
        <v/>
      </c>
      <c r="O265" s="111" t="str">
        <f t="shared" si="25"/>
        <v/>
      </c>
      <c r="P265" s="111" t="str">
        <f t="shared" si="26"/>
        <v/>
      </c>
      <c r="Q265" s="111" t="str">
        <f t="shared" si="27"/>
        <v/>
      </c>
      <c r="R265" s="111" t="str">
        <f t="shared" si="28"/>
        <v/>
      </c>
      <c r="S265" s="7">
        <f t="shared" si="29"/>
        <v>0</v>
      </c>
    </row>
    <row r="266" spans="1:19">
      <c r="A266" t="str">
        <f>IF(ExistingImport!A265 = "", "", ExistingImport!A265)</f>
        <v/>
      </c>
      <c r="B266" t="str">
        <f>IF(ExistingImport!B265 = "", "", ExistingImport!B265)</f>
        <v/>
      </c>
      <c r="C266" t="str">
        <f>IF(ExistingImport!C265 = "", "", ExistingImport!C265)</f>
        <v/>
      </c>
      <c r="D266" t="str">
        <f>IF(ExistingImport!D265 = "", "", ExistingImport!D265)</f>
        <v/>
      </c>
      <c r="E266" t="str">
        <f>IF(ExistingImport!E265 = "", "", ExistingImport!E265)</f>
        <v/>
      </c>
      <c r="F266" t="str">
        <f>IF(ExistingImport!F265 = "", "", ExistingImport!F265)</f>
        <v/>
      </c>
      <c r="G266" t="str">
        <f>IF(ExistingImport!A265 = "", "", ExistingImport!A265)</f>
        <v/>
      </c>
      <c r="H266" t="str">
        <f>IF(ExistingImport!G265 = "", "", ExistingImport!G265)</f>
        <v/>
      </c>
      <c r="I266" t="str">
        <f>IF(ExistingImport!H265 = "", "", ExistingImport!H265)</f>
        <v/>
      </c>
      <c r="J266" t="str">
        <f>IF(ExistingImport!I265 = "", "", ExistingImport!I265)</f>
        <v/>
      </c>
      <c r="K266" t="str">
        <f>IF(ExistingImport!J265 = "", "", ExistingImport!J265)</f>
        <v/>
      </c>
      <c r="L266" t="str">
        <f>IF(ExistingImport!K265 = "", "", ExistingImport!K265)</f>
        <v/>
      </c>
      <c r="M266" s="110" t="str">
        <f>IF(ExistingImport!L265 = "", "", ExistingImport!L265)</f>
        <v/>
      </c>
      <c r="N266" s="111" t="str">
        <f t="shared" si="24"/>
        <v/>
      </c>
      <c r="O266" s="111" t="str">
        <f t="shared" si="25"/>
        <v/>
      </c>
      <c r="P266" s="111" t="str">
        <f t="shared" si="26"/>
        <v/>
      </c>
      <c r="Q266" s="111" t="str">
        <f t="shared" si="27"/>
        <v/>
      </c>
      <c r="R266" s="111" t="str">
        <f t="shared" si="28"/>
        <v/>
      </c>
      <c r="S266" s="7">
        <f t="shared" si="29"/>
        <v>0</v>
      </c>
    </row>
    <row r="267" spans="1:19">
      <c r="A267" t="str">
        <f>IF(ExistingImport!A266 = "", "", ExistingImport!A266)</f>
        <v/>
      </c>
      <c r="B267" t="str">
        <f>IF(ExistingImport!B266 = "", "", ExistingImport!B266)</f>
        <v/>
      </c>
      <c r="C267" t="str">
        <f>IF(ExistingImport!C266 = "", "", ExistingImport!C266)</f>
        <v/>
      </c>
      <c r="D267" t="str">
        <f>IF(ExistingImport!D266 = "", "", ExistingImport!D266)</f>
        <v/>
      </c>
      <c r="E267" t="str">
        <f>IF(ExistingImport!E266 = "", "", ExistingImport!E266)</f>
        <v/>
      </c>
      <c r="F267" t="str">
        <f>IF(ExistingImport!F266 = "", "", ExistingImport!F266)</f>
        <v/>
      </c>
      <c r="G267" t="str">
        <f>IF(ExistingImport!A266 = "", "", ExistingImport!A266)</f>
        <v/>
      </c>
      <c r="H267" t="str">
        <f>IF(ExistingImport!G266 = "", "", ExistingImport!G266)</f>
        <v/>
      </c>
      <c r="I267" t="str">
        <f>IF(ExistingImport!H266 = "", "", ExistingImport!H266)</f>
        <v/>
      </c>
      <c r="J267" t="str">
        <f>IF(ExistingImport!I266 = "", "", ExistingImport!I266)</f>
        <v/>
      </c>
      <c r="K267" t="str">
        <f>IF(ExistingImport!J266 = "", "", ExistingImport!J266)</f>
        <v/>
      </c>
      <c r="L267" t="str">
        <f>IF(ExistingImport!K266 = "", "", ExistingImport!K266)</f>
        <v/>
      </c>
      <c r="M267" s="110" t="str">
        <f>IF(ExistingImport!L266 = "", "", ExistingImport!L266)</f>
        <v/>
      </c>
      <c r="N267" s="111" t="str">
        <f t="shared" si="24"/>
        <v/>
      </c>
      <c r="O267" s="111" t="str">
        <f t="shared" si="25"/>
        <v/>
      </c>
      <c r="P267" s="111" t="str">
        <f t="shared" si="26"/>
        <v/>
      </c>
      <c r="Q267" s="111" t="str">
        <f t="shared" si="27"/>
        <v/>
      </c>
      <c r="R267" s="111" t="str">
        <f t="shared" si="28"/>
        <v/>
      </c>
      <c r="S267" s="7">
        <f t="shared" si="29"/>
        <v>0</v>
      </c>
    </row>
    <row r="268" spans="1:19">
      <c r="A268" t="str">
        <f>IF(ExistingImport!A267 = "", "", ExistingImport!A267)</f>
        <v/>
      </c>
      <c r="B268" t="str">
        <f>IF(ExistingImport!B267 = "", "", ExistingImport!B267)</f>
        <v/>
      </c>
      <c r="C268" t="str">
        <f>IF(ExistingImport!C267 = "", "", ExistingImport!C267)</f>
        <v/>
      </c>
      <c r="D268" t="str">
        <f>IF(ExistingImport!D267 = "", "", ExistingImport!D267)</f>
        <v/>
      </c>
      <c r="E268" t="str">
        <f>IF(ExistingImport!E267 = "", "", ExistingImport!E267)</f>
        <v/>
      </c>
      <c r="F268" t="str">
        <f>IF(ExistingImport!F267 = "", "", ExistingImport!F267)</f>
        <v/>
      </c>
      <c r="G268" t="str">
        <f>IF(ExistingImport!A267 = "", "", ExistingImport!A267)</f>
        <v/>
      </c>
      <c r="H268" t="str">
        <f>IF(ExistingImport!G267 = "", "", ExistingImport!G267)</f>
        <v/>
      </c>
      <c r="I268" t="str">
        <f>IF(ExistingImport!H267 = "", "", ExistingImport!H267)</f>
        <v/>
      </c>
      <c r="J268" t="str">
        <f>IF(ExistingImport!I267 = "", "", ExistingImport!I267)</f>
        <v/>
      </c>
      <c r="K268" t="str">
        <f>IF(ExistingImport!J267 = "", "", ExistingImport!J267)</f>
        <v/>
      </c>
      <c r="L268" t="str">
        <f>IF(ExistingImport!K267 = "", "", ExistingImport!K267)</f>
        <v/>
      </c>
      <c r="M268" s="110" t="str">
        <f>IF(ExistingImport!L267 = "", "", ExistingImport!L267)</f>
        <v/>
      </c>
      <c r="N268" s="111" t="str">
        <f t="shared" si="24"/>
        <v/>
      </c>
      <c r="O268" s="111" t="str">
        <f t="shared" si="25"/>
        <v/>
      </c>
      <c r="P268" s="111" t="str">
        <f t="shared" si="26"/>
        <v/>
      </c>
      <c r="Q268" s="111" t="str">
        <f t="shared" si="27"/>
        <v/>
      </c>
      <c r="R268" s="111" t="str">
        <f t="shared" si="28"/>
        <v/>
      </c>
      <c r="S268" s="7">
        <f t="shared" si="29"/>
        <v>0</v>
      </c>
    </row>
    <row r="269" spans="1:19">
      <c r="A269" t="str">
        <f>IF(ExistingImport!A268 = "", "", ExistingImport!A268)</f>
        <v/>
      </c>
      <c r="B269" t="str">
        <f>IF(ExistingImport!B268 = "", "", ExistingImport!B268)</f>
        <v/>
      </c>
      <c r="C269" t="str">
        <f>IF(ExistingImport!C268 = "", "", ExistingImport!C268)</f>
        <v/>
      </c>
      <c r="D269" t="str">
        <f>IF(ExistingImport!D268 = "", "", ExistingImport!D268)</f>
        <v/>
      </c>
      <c r="E269" t="str">
        <f>IF(ExistingImport!E268 = "", "", ExistingImport!E268)</f>
        <v/>
      </c>
      <c r="F269" t="str">
        <f>IF(ExistingImport!F268 = "", "", ExistingImport!F268)</f>
        <v/>
      </c>
      <c r="G269" t="str">
        <f>IF(ExistingImport!A268 = "", "", ExistingImport!A268)</f>
        <v/>
      </c>
      <c r="H269" t="str">
        <f>IF(ExistingImport!G268 = "", "", ExistingImport!G268)</f>
        <v/>
      </c>
      <c r="I269" t="str">
        <f>IF(ExistingImport!H268 = "", "", ExistingImport!H268)</f>
        <v/>
      </c>
      <c r="J269" t="str">
        <f>IF(ExistingImport!I268 = "", "", ExistingImport!I268)</f>
        <v/>
      </c>
      <c r="K269" t="str">
        <f>IF(ExistingImport!J268 = "", "", ExistingImport!J268)</f>
        <v/>
      </c>
      <c r="L269" t="str">
        <f>IF(ExistingImport!K268 = "", "", ExistingImport!K268)</f>
        <v/>
      </c>
      <c r="M269" s="110" t="str">
        <f>IF(ExistingImport!L268 = "", "", ExistingImport!L268)</f>
        <v/>
      </c>
      <c r="N269" s="111" t="str">
        <f t="shared" si="24"/>
        <v/>
      </c>
      <c r="O269" s="111" t="str">
        <f t="shared" si="25"/>
        <v/>
      </c>
      <c r="P269" s="111" t="str">
        <f t="shared" si="26"/>
        <v/>
      </c>
      <c r="Q269" s="111" t="str">
        <f t="shared" si="27"/>
        <v/>
      </c>
      <c r="R269" s="111" t="str">
        <f t="shared" si="28"/>
        <v/>
      </c>
      <c r="S269" s="7">
        <f t="shared" si="29"/>
        <v>0</v>
      </c>
    </row>
    <row r="270" spans="1:19">
      <c r="A270" t="str">
        <f>IF(ExistingImport!A269 = "", "", ExistingImport!A269)</f>
        <v/>
      </c>
      <c r="B270" t="str">
        <f>IF(ExistingImport!B269 = "", "", ExistingImport!B269)</f>
        <v/>
      </c>
      <c r="C270" t="str">
        <f>IF(ExistingImport!C269 = "", "", ExistingImport!C269)</f>
        <v/>
      </c>
      <c r="D270" t="str">
        <f>IF(ExistingImport!D269 = "", "", ExistingImport!D269)</f>
        <v/>
      </c>
      <c r="E270" t="str">
        <f>IF(ExistingImport!E269 = "", "", ExistingImport!E269)</f>
        <v/>
      </c>
      <c r="F270" t="str">
        <f>IF(ExistingImport!F269 = "", "", ExistingImport!F269)</f>
        <v/>
      </c>
      <c r="G270" t="str">
        <f>IF(ExistingImport!A269 = "", "", ExistingImport!A269)</f>
        <v/>
      </c>
      <c r="H270" t="str">
        <f>IF(ExistingImport!G269 = "", "", ExistingImport!G269)</f>
        <v/>
      </c>
      <c r="I270" t="str">
        <f>IF(ExistingImport!H269 = "", "", ExistingImport!H269)</f>
        <v/>
      </c>
      <c r="J270" t="str">
        <f>IF(ExistingImport!I269 = "", "", ExistingImport!I269)</f>
        <v/>
      </c>
      <c r="K270" t="str">
        <f>IF(ExistingImport!J269 = "", "", ExistingImport!J269)</f>
        <v/>
      </c>
      <c r="L270" t="str">
        <f>IF(ExistingImport!K269 = "", "", ExistingImport!K269)</f>
        <v/>
      </c>
      <c r="M270" s="110" t="str">
        <f>IF(ExistingImport!L269 = "", "", ExistingImport!L269)</f>
        <v/>
      </c>
      <c r="N270" s="111" t="str">
        <f t="shared" si="24"/>
        <v/>
      </c>
      <c r="O270" s="111" t="str">
        <f t="shared" si="25"/>
        <v/>
      </c>
      <c r="P270" s="111" t="str">
        <f t="shared" si="26"/>
        <v/>
      </c>
      <c r="Q270" s="111" t="str">
        <f t="shared" si="27"/>
        <v/>
      </c>
      <c r="R270" s="111" t="str">
        <f t="shared" si="28"/>
        <v/>
      </c>
      <c r="S270" s="7">
        <f t="shared" si="29"/>
        <v>0</v>
      </c>
    </row>
    <row r="271" spans="1:19">
      <c r="A271" t="str">
        <f>IF(ExistingImport!A270 = "", "", ExistingImport!A270)</f>
        <v/>
      </c>
      <c r="B271" t="str">
        <f>IF(ExistingImport!B270 = "", "", ExistingImport!B270)</f>
        <v/>
      </c>
      <c r="C271" t="str">
        <f>IF(ExistingImport!C270 = "", "", ExistingImport!C270)</f>
        <v/>
      </c>
      <c r="D271" t="str">
        <f>IF(ExistingImport!D270 = "", "", ExistingImport!D270)</f>
        <v/>
      </c>
      <c r="E271" t="str">
        <f>IF(ExistingImport!E270 = "", "", ExistingImport!E270)</f>
        <v/>
      </c>
      <c r="F271" t="str">
        <f>IF(ExistingImport!F270 = "", "", ExistingImport!F270)</f>
        <v/>
      </c>
      <c r="G271" t="str">
        <f>IF(ExistingImport!A270 = "", "", ExistingImport!A270)</f>
        <v/>
      </c>
      <c r="H271" t="str">
        <f>IF(ExistingImport!G270 = "", "", ExistingImport!G270)</f>
        <v/>
      </c>
      <c r="I271" t="str">
        <f>IF(ExistingImport!H270 = "", "", ExistingImport!H270)</f>
        <v/>
      </c>
      <c r="J271" t="str">
        <f>IF(ExistingImport!I270 = "", "", ExistingImport!I270)</f>
        <v/>
      </c>
      <c r="K271" t="str">
        <f>IF(ExistingImport!J270 = "", "", ExistingImport!J270)</f>
        <v/>
      </c>
      <c r="L271" t="str">
        <f>IF(ExistingImport!K270 = "", "", ExistingImport!K270)</f>
        <v/>
      </c>
      <c r="M271" s="110" t="str">
        <f>IF(ExistingImport!L270 = "", "", ExistingImport!L270)</f>
        <v/>
      </c>
      <c r="N271" s="111" t="str">
        <f t="shared" si="24"/>
        <v/>
      </c>
      <c r="O271" s="111" t="str">
        <f t="shared" si="25"/>
        <v/>
      </c>
      <c r="P271" s="111" t="str">
        <f t="shared" si="26"/>
        <v/>
      </c>
      <c r="Q271" s="111" t="str">
        <f t="shared" si="27"/>
        <v/>
      </c>
      <c r="R271" s="111" t="str">
        <f t="shared" si="28"/>
        <v/>
      </c>
      <c r="S271" s="7">
        <f t="shared" si="29"/>
        <v>0</v>
      </c>
    </row>
    <row r="272" spans="1:19">
      <c r="A272" t="str">
        <f>IF(ExistingImport!A271 = "", "", ExistingImport!A271)</f>
        <v/>
      </c>
      <c r="B272" t="str">
        <f>IF(ExistingImport!B271 = "", "", ExistingImport!B271)</f>
        <v/>
      </c>
      <c r="C272" t="str">
        <f>IF(ExistingImport!C271 = "", "", ExistingImport!C271)</f>
        <v/>
      </c>
      <c r="D272" t="str">
        <f>IF(ExistingImport!D271 = "", "", ExistingImport!D271)</f>
        <v/>
      </c>
      <c r="E272" t="str">
        <f>IF(ExistingImport!E271 = "", "", ExistingImport!E271)</f>
        <v/>
      </c>
      <c r="F272" t="str">
        <f>IF(ExistingImport!F271 = "", "", ExistingImport!F271)</f>
        <v/>
      </c>
      <c r="G272" t="str">
        <f>IF(ExistingImport!A271 = "", "", ExistingImport!A271)</f>
        <v/>
      </c>
      <c r="H272" t="str">
        <f>IF(ExistingImport!G271 = "", "", ExistingImport!G271)</f>
        <v/>
      </c>
      <c r="I272" t="str">
        <f>IF(ExistingImport!H271 = "", "", ExistingImport!H271)</f>
        <v/>
      </c>
      <c r="J272" t="str">
        <f>IF(ExistingImport!I271 = "", "", ExistingImport!I271)</f>
        <v/>
      </c>
      <c r="K272" t="str">
        <f>IF(ExistingImport!J271 = "", "", ExistingImport!J271)</f>
        <v/>
      </c>
      <c r="L272" t="str">
        <f>IF(ExistingImport!K271 = "", "", ExistingImport!K271)</f>
        <v/>
      </c>
      <c r="M272" s="110" t="str">
        <f>IF(ExistingImport!L271 = "", "", ExistingImport!L271)</f>
        <v/>
      </c>
      <c r="N272" s="111" t="str">
        <f t="shared" si="24"/>
        <v/>
      </c>
      <c r="O272" s="111" t="str">
        <f t="shared" si="25"/>
        <v/>
      </c>
      <c r="P272" s="111" t="str">
        <f t="shared" si="26"/>
        <v/>
      </c>
      <c r="Q272" s="111" t="str">
        <f t="shared" si="27"/>
        <v/>
      </c>
      <c r="R272" s="111" t="str">
        <f t="shared" si="28"/>
        <v/>
      </c>
      <c r="S272" s="7">
        <f t="shared" si="29"/>
        <v>0</v>
      </c>
    </row>
    <row r="273" spans="1:19">
      <c r="A273" t="str">
        <f>IF(ExistingImport!A272 = "", "", ExistingImport!A272)</f>
        <v/>
      </c>
      <c r="B273" t="str">
        <f>IF(ExistingImport!B272 = "", "", ExistingImport!B272)</f>
        <v/>
      </c>
      <c r="C273" t="str">
        <f>IF(ExistingImport!C272 = "", "", ExistingImport!C272)</f>
        <v/>
      </c>
      <c r="D273" t="str">
        <f>IF(ExistingImport!D272 = "", "", ExistingImport!D272)</f>
        <v/>
      </c>
      <c r="E273" t="str">
        <f>IF(ExistingImport!E272 = "", "", ExistingImport!E272)</f>
        <v/>
      </c>
      <c r="F273" t="str">
        <f>IF(ExistingImport!F272 = "", "", ExistingImport!F272)</f>
        <v/>
      </c>
      <c r="G273" t="str">
        <f>IF(ExistingImport!A272 = "", "", ExistingImport!A272)</f>
        <v/>
      </c>
      <c r="H273" t="str">
        <f>IF(ExistingImport!G272 = "", "", ExistingImport!G272)</f>
        <v/>
      </c>
      <c r="I273" t="str">
        <f>IF(ExistingImport!H272 = "", "", ExistingImport!H272)</f>
        <v/>
      </c>
      <c r="J273" t="str">
        <f>IF(ExistingImport!I272 = "", "", ExistingImport!I272)</f>
        <v/>
      </c>
      <c r="K273" t="str">
        <f>IF(ExistingImport!J272 = "", "", ExistingImport!J272)</f>
        <v/>
      </c>
      <c r="L273" t="str">
        <f>IF(ExistingImport!K272 = "", "", ExistingImport!K272)</f>
        <v/>
      </c>
      <c r="M273" s="110" t="str">
        <f>IF(ExistingImport!L272 = "", "", ExistingImport!L272)</f>
        <v/>
      </c>
      <c r="N273" s="111" t="str">
        <f t="shared" si="24"/>
        <v/>
      </c>
      <c r="O273" s="111" t="str">
        <f t="shared" si="25"/>
        <v/>
      </c>
      <c r="P273" s="111" t="str">
        <f t="shared" si="26"/>
        <v/>
      </c>
      <c r="Q273" s="111" t="str">
        <f t="shared" si="27"/>
        <v/>
      </c>
      <c r="R273" s="111" t="str">
        <f t="shared" si="28"/>
        <v/>
      </c>
      <c r="S273" s="7">
        <f t="shared" si="29"/>
        <v>0</v>
      </c>
    </row>
    <row r="274" spans="1:19">
      <c r="A274" t="str">
        <f>IF(ExistingImport!A273 = "", "", ExistingImport!A273)</f>
        <v/>
      </c>
      <c r="B274" t="str">
        <f>IF(ExistingImport!B273 = "", "", ExistingImport!B273)</f>
        <v/>
      </c>
      <c r="C274" t="str">
        <f>IF(ExistingImport!C273 = "", "", ExistingImport!C273)</f>
        <v/>
      </c>
      <c r="D274" t="str">
        <f>IF(ExistingImport!D273 = "", "", ExistingImport!D273)</f>
        <v/>
      </c>
      <c r="E274" t="str">
        <f>IF(ExistingImport!E273 = "", "", ExistingImport!E273)</f>
        <v/>
      </c>
      <c r="F274" t="str">
        <f>IF(ExistingImport!F273 = "", "", ExistingImport!F273)</f>
        <v/>
      </c>
      <c r="G274" t="str">
        <f>IF(ExistingImport!A273 = "", "", ExistingImport!A273)</f>
        <v/>
      </c>
      <c r="H274" t="str">
        <f>IF(ExistingImport!G273 = "", "", ExistingImport!G273)</f>
        <v/>
      </c>
      <c r="I274" t="str">
        <f>IF(ExistingImport!H273 = "", "", ExistingImport!H273)</f>
        <v/>
      </c>
      <c r="J274" t="str">
        <f>IF(ExistingImport!I273 = "", "", ExistingImport!I273)</f>
        <v/>
      </c>
      <c r="K274" t="str">
        <f>IF(ExistingImport!J273 = "", "", ExistingImport!J273)</f>
        <v/>
      </c>
      <c r="L274" t="str">
        <f>IF(ExistingImport!K273 = "", "", ExistingImport!K273)</f>
        <v/>
      </c>
      <c r="M274" s="110" t="str">
        <f>IF(ExistingImport!L273 = "", "", ExistingImport!L273)</f>
        <v/>
      </c>
      <c r="N274" s="111" t="str">
        <f t="shared" si="24"/>
        <v/>
      </c>
      <c r="O274" s="111" t="str">
        <f t="shared" si="25"/>
        <v/>
      </c>
      <c r="P274" s="111" t="str">
        <f t="shared" si="26"/>
        <v/>
      </c>
      <c r="Q274" s="111" t="str">
        <f t="shared" si="27"/>
        <v/>
      </c>
      <c r="R274" s="111" t="str">
        <f t="shared" si="28"/>
        <v/>
      </c>
      <c r="S274" s="7">
        <f t="shared" si="29"/>
        <v>0</v>
      </c>
    </row>
    <row r="275" spans="1:19">
      <c r="A275" t="str">
        <f>IF(ExistingImport!A274 = "", "", ExistingImport!A274)</f>
        <v/>
      </c>
      <c r="B275" t="str">
        <f>IF(ExistingImport!B274 = "", "", ExistingImport!B274)</f>
        <v/>
      </c>
      <c r="C275" t="str">
        <f>IF(ExistingImport!C274 = "", "", ExistingImport!C274)</f>
        <v/>
      </c>
      <c r="D275" t="str">
        <f>IF(ExistingImport!D274 = "", "", ExistingImport!D274)</f>
        <v/>
      </c>
      <c r="E275" t="str">
        <f>IF(ExistingImport!E274 = "", "", ExistingImport!E274)</f>
        <v/>
      </c>
      <c r="F275" t="str">
        <f>IF(ExistingImport!F274 = "", "", ExistingImport!F274)</f>
        <v/>
      </c>
      <c r="G275" t="str">
        <f>IF(ExistingImport!A274 = "", "", ExistingImport!A274)</f>
        <v/>
      </c>
      <c r="H275" t="str">
        <f>IF(ExistingImport!G274 = "", "", ExistingImport!G274)</f>
        <v/>
      </c>
      <c r="I275" t="str">
        <f>IF(ExistingImport!H274 = "", "", ExistingImport!H274)</f>
        <v/>
      </c>
      <c r="J275" t="str">
        <f>IF(ExistingImport!I274 = "", "", ExistingImport!I274)</f>
        <v/>
      </c>
      <c r="K275" t="str">
        <f>IF(ExistingImport!J274 = "", "", ExistingImport!J274)</f>
        <v/>
      </c>
      <c r="L275" t="str">
        <f>IF(ExistingImport!K274 = "", "", ExistingImport!K274)</f>
        <v/>
      </c>
      <c r="M275" s="110" t="str">
        <f>IF(ExistingImport!L274 = "", "", ExistingImport!L274)</f>
        <v/>
      </c>
      <c r="N275" s="111" t="str">
        <f t="shared" si="24"/>
        <v/>
      </c>
      <c r="O275" s="111" t="str">
        <f t="shared" si="25"/>
        <v/>
      </c>
      <c r="P275" s="111" t="str">
        <f t="shared" si="26"/>
        <v/>
      </c>
      <c r="Q275" s="111" t="str">
        <f t="shared" si="27"/>
        <v/>
      </c>
      <c r="R275" s="111" t="str">
        <f t="shared" si="28"/>
        <v/>
      </c>
      <c r="S275" s="7">
        <f t="shared" si="29"/>
        <v>0</v>
      </c>
    </row>
    <row r="276" spans="1:19">
      <c r="A276" t="str">
        <f>IF(ExistingImport!A275 = "", "", ExistingImport!A275)</f>
        <v/>
      </c>
      <c r="B276" t="str">
        <f>IF(ExistingImport!B275 = "", "", ExistingImport!B275)</f>
        <v/>
      </c>
      <c r="C276" t="str">
        <f>IF(ExistingImport!C275 = "", "", ExistingImport!C275)</f>
        <v/>
      </c>
      <c r="D276" t="str">
        <f>IF(ExistingImport!D275 = "", "", ExistingImport!D275)</f>
        <v/>
      </c>
      <c r="E276" t="str">
        <f>IF(ExistingImport!E275 = "", "", ExistingImport!E275)</f>
        <v/>
      </c>
      <c r="F276" t="str">
        <f>IF(ExistingImport!F275 = "", "", ExistingImport!F275)</f>
        <v/>
      </c>
      <c r="G276" t="str">
        <f>IF(ExistingImport!A275 = "", "", ExistingImport!A275)</f>
        <v/>
      </c>
      <c r="H276" t="str">
        <f>IF(ExistingImport!G275 = "", "", ExistingImport!G275)</f>
        <v/>
      </c>
      <c r="I276" t="str">
        <f>IF(ExistingImport!H275 = "", "", ExistingImport!H275)</f>
        <v/>
      </c>
      <c r="J276" t="str">
        <f>IF(ExistingImport!I275 = "", "", ExistingImport!I275)</f>
        <v/>
      </c>
      <c r="K276" t="str">
        <f>IF(ExistingImport!J275 = "", "", ExistingImport!J275)</f>
        <v/>
      </c>
      <c r="L276" t="str">
        <f>IF(ExistingImport!K275 = "", "", ExistingImport!K275)</f>
        <v/>
      </c>
      <c r="M276" s="110" t="str">
        <f>IF(ExistingImport!L275 = "", "", ExistingImport!L275)</f>
        <v/>
      </c>
      <c r="N276" s="111" t="str">
        <f t="shared" si="24"/>
        <v/>
      </c>
      <c r="O276" s="111" t="str">
        <f t="shared" si="25"/>
        <v/>
      </c>
      <c r="P276" s="111" t="str">
        <f t="shared" si="26"/>
        <v/>
      </c>
      <c r="Q276" s="111" t="str">
        <f t="shared" si="27"/>
        <v/>
      </c>
      <c r="R276" s="111" t="str">
        <f t="shared" si="28"/>
        <v/>
      </c>
      <c r="S276" s="7">
        <f t="shared" si="29"/>
        <v>0</v>
      </c>
    </row>
    <row r="277" spans="1:19">
      <c r="A277" t="str">
        <f>IF(ExistingImport!A276 = "", "", ExistingImport!A276)</f>
        <v/>
      </c>
      <c r="B277" t="str">
        <f>IF(ExistingImport!B276 = "", "", ExistingImport!B276)</f>
        <v/>
      </c>
      <c r="C277" t="str">
        <f>IF(ExistingImport!C276 = "", "", ExistingImport!C276)</f>
        <v/>
      </c>
      <c r="D277" t="str">
        <f>IF(ExistingImport!D276 = "", "", ExistingImport!D276)</f>
        <v/>
      </c>
      <c r="E277" t="str">
        <f>IF(ExistingImport!E276 = "", "", ExistingImport!E276)</f>
        <v/>
      </c>
      <c r="F277" t="str">
        <f>IF(ExistingImport!F276 = "", "", ExistingImport!F276)</f>
        <v/>
      </c>
      <c r="G277" t="str">
        <f>IF(ExistingImport!A276 = "", "", ExistingImport!A276)</f>
        <v/>
      </c>
      <c r="H277" t="str">
        <f>IF(ExistingImport!G276 = "", "", ExistingImport!G276)</f>
        <v/>
      </c>
      <c r="I277" t="str">
        <f>IF(ExistingImport!H276 = "", "", ExistingImport!H276)</f>
        <v/>
      </c>
      <c r="J277" t="str">
        <f>IF(ExistingImport!I276 = "", "", ExistingImport!I276)</f>
        <v/>
      </c>
      <c r="K277" t="str">
        <f>IF(ExistingImport!J276 = "", "", ExistingImport!J276)</f>
        <v/>
      </c>
      <c r="L277" t="str">
        <f>IF(ExistingImport!K276 = "", "", ExistingImport!K276)</f>
        <v/>
      </c>
      <c r="M277" s="110" t="str">
        <f>IF(ExistingImport!L276 = "", "", ExistingImport!L276)</f>
        <v/>
      </c>
      <c r="N277" s="111" t="str">
        <f t="shared" si="24"/>
        <v/>
      </c>
      <c r="O277" s="111" t="str">
        <f t="shared" si="25"/>
        <v/>
      </c>
      <c r="P277" s="111" t="str">
        <f t="shared" si="26"/>
        <v/>
      </c>
      <c r="Q277" s="111" t="str">
        <f t="shared" si="27"/>
        <v/>
      </c>
      <c r="R277" s="111" t="str">
        <f t="shared" si="28"/>
        <v/>
      </c>
      <c r="S277" s="7">
        <f t="shared" si="29"/>
        <v>0</v>
      </c>
    </row>
    <row r="278" spans="1:19">
      <c r="A278" t="str">
        <f>IF(ExistingImport!A277 = "", "", ExistingImport!A277)</f>
        <v/>
      </c>
      <c r="B278" t="str">
        <f>IF(ExistingImport!B277 = "", "", ExistingImport!B277)</f>
        <v/>
      </c>
      <c r="C278" t="str">
        <f>IF(ExistingImport!C277 = "", "", ExistingImport!C277)</f>
        <v/>
      </c>
      <c r="D278" t="str">
        <f>IF(ExistingImport!D277 = "", "", ExistingImport!D277)</f>
        <v/>
      </c>
      <c r="E278" t="str">
        <f>IF(ExistingImport!E277 = "", "", ExistingImport!E277)</f>
        <v/>
      </c>
      <c r="F278" t="str">
        <f>IF(ExistingImport!F277 = "", "", ExistingImport!F277)</f>
        <v/>
      </c>
      <c r="G278" t="str">
        <f>IF(ExistingImport!A277 = "", "", ExistingImport!A277)</f>
        <v/>
      </c>
      <c r="H278" t="str">
        <f>IF(ExistingImport!G277 = "", "", ExistingImport!G277)</f>
        <v/>
      </c>
      <c r="I278" t="str">
        <f>IF(ExistingImport!H277 = "", "", ExistingImport!H277)</f>
        <v/>
      </c>
      <c r="J278" t="str">
        <f>IF(ExistingImport!I277 = "", "", ExistingImport!I277)</f>
        <v/>
      </c>
      <c r="K278" t="str">
        <f>IF(ExistingImport!J277 = "", "", ExistingImport!J277)</f>
        <v/>
      </c>
      <c r="L278" t="str">
        <f>IF(ExistingImport!K277 = "", "", ExistingImport!K277)</f>
        <v/>
      </c>
      <c r="M278" s="110" t="str">
        <f>IF(ExistingImport!L277 = "", "", ExistingImport!L277)</f>
        <v/>
      </c>
      <c r="N278" s="111" t="str">
        <f t="shared" si="24"/>
        <v/>
      </c>
      <c r="O278" s="111" t="str">
        <f t="shared" si="25"/>
        <v/>
      </c>
      <c r="P278" s="111" t="str">
        <f t="shared" si="26"/>
        <v/>
      </c>
      <c r="Q278" s="111" t="str">
        <f t="shared" si="27"/>
        <v/>
      </c>
      <c r="R278" s="111" t="str">
        <f t="shared" si="28"/>
        <v/>
      </c>
      <c r="S278" s="7">
        <f t="shared" si="29"/>
        <v>0</v>
      </c>
    </row>
    <row r="279" spans="1:19">
      <c r="A279" t="str">
        <f>IF(ExistingImport!A278 = "", "", ExistingImport!A278)</f>
        <v/>
      </c>
      <c r="B279" t="str">
        <f>IF(ExistingImport!B278 = "", "", ExistingImport!B278)</f>
        <v/>
      </c>
      <c r="C279" t="str">
        <f>IF(ExistingImport!C278 = "", "", ExistingImport!C278)</f>
        <v/>
      </c>
      <c r="D279" t="str">
        <f>IF(ExistingImport!D278 = "", "", ExistingImport!D278)</f>
        <v/>
      </c>
      <c r="E279" t="str">
        <f>IF(ExistingImport!E278 = "", "", ExistingImport!E278)</f>
        <v/>
      </c>
      <c r="F279" t="str">
        <f>IF(ExistingImport!F278 = "", "", ExistingImport!F278)</f>
        <v/>
      </c>
      <c r="G279" t="str">
        <f>IF(ExistingImport!A278 = "", "", ExistingImport!A278)</f>
        <v/>
      </c>
      <c r="H279" t="str">
        <f>IF(ExistingImport!G278 = "", "", ExistingImport!G278)</f>
        <v/>
      </c>
      <c r="I279" t="str">
        <f>IF(ExistingImport!H278 = "", "", ExistingImport!H278)</f>
        <v/>
      </c>
      <c r="J279" t="str">
        <f>IF(ExistingImport!I278 = "", "", ExistingImport!I278)</f>
        <v/>
      </c>
      <c r="K279" t="str">
        <f>IF(ExistingImport!J278 = "", "", ExistingImport!J278)</f>
        <v/>
      </c>
      <c r="L279" t="str">
        <f>IF(ExistingImport!K278 = "", "", ExistingImport!K278)</f>
        <v/>
      </c>
      <c r="M279" s="110" t="str">
        <f>IF(ExistingImport!L278 = "", "", ExistingImport!L278)</f>
        <v/>
      </c>
      <c r="N279" s="111" t="str">
        <f t="shared" si="24"/>
        <v/>
      </c>
      <c r="O279" s="111" t="str">
        <f t="shared" si="25"/>
        <v/>
      </c>
      <c r="P279" s="111" t="str">
        <f t="shared" si="26"/>
        <v/>
      </c>
      <c r="Q279" s="111" t="str">
        <f t="shared" si="27"/>
        <v/>
      </c>
      <c r="R279" s="111" t="str">
        <f t="shared" si="28"/>
        <v/>
      </c>
      <c r="S279" s="7">
        <f t="shared" si="29"/>
        <v>0</v>
      </c>
    </row>
    <row r="280" spans="1:19">
      <c r="A280" t="str">
        <f>IF(ExistingImport!A279 = "", "", ExistingImport!A279)</f>
        <v/>
      </c>
      <c r="B280" t="str">
        <f>IF(ExistingImport!B279 = "", "", ExistingImport!B279)</f>
        <v/>
      </c>
      <c r="C280" t="str">
        <f>IF(ExistingImport!C279 = "", "", ExistingImport!C279)</f>
        <v/>
      </c>
      <c r="D280" t="str">
        <f>IF(ExistingImport!D279 = "", "", ExistingImport!D279)</f>
        <v/>
      </c>
      <c r="E280" t="str">
        <f>IF(ExistingImport!E279 = "", "", ExistingImport!E279)</f>
        <v/>
      </c>
      <c r="F280" t="str">
        <f>IF(ExistingImport!F279 = "", "", ExistingImport!F279)</f>
        <v/>
      </c>
      <c r="G280" t="str">
        <f>IF(ExistingImport!A279 = "", "", ExistingImport!A279)</f>
        <v/>
      </c>
      <c r="H280" t="str">
        <f>IF(ExistingImport!G279 = "", "", ExistingImport!G279)</f>
        <v/>
      </c>
      <c r="I280" t="str">
        <f>IF(ExistingImport!H279 = "", "", ExistingImport!H279)</f>
        <v/>
      </c>
      <c r="J280" t="str">
        <f>IF(ExistingImport!I279 = "", "", ExistingImport!I279)</f>
        <v/>
      </c>
      <c r="K280" t="str">
        <f>IF(ExistingImport!J279 = "", "", ExistingImport!J279)</f>
        <v/>
      </c>
      <c r="L280" t="str">
        <f>IF(ExistingImport!K279 = "", "", ExistingImport!K279)</f>
        <v/>
      </c>
      <c r="M280" s="110" t="str">
        <f>IF(ExistingImport!L279 = "", "", ExistingImport!L279)</f>
        <v/>
      </c>
      <c r="N280" s="111" t="str">
        <f t="shared" si="24"/>
        <v/>
      </c>
      <c r="O280" s="111" t="str">
        <f t="shared" si="25"/>
        <v/>
      </c>
      <c r="P280" s="111" t="str">
        <f t="shared" si="26"/>
        <v/>
      </c>
      <c r="Q280" s="111" t="str">
        <f t="shared" si="27"/>
        <v/>
      </c>
      <c r="R280" s="111" t="str">
        <f t="shared" si="28"/>
        <v/>
      </c>
      <c r="S280" s="7">
        <f t="shared" si="29"/>
        <v>0</v>
      </c>
    </row>
    <row r="281" spans="1:19">
      <c r="A281" t="str">
        <f>IF(ExistingImport!A280 = "", "", ExistingImport!A280)</f>
        <v/>
      </c>
      <c r="B281" t="str">
        <f>IF(ExistingImport!B280 = "", "", ExistingImport!B280)</f>
        <v/>
      </c>
      <c r="C281" t="str">
        <f>IF(ExistingImport!C280 = "", "", ExistingImport!C280)</f>
        <v/>
      </c>
      <c r="D281" t="str">
        <f>IF(ExistingImport!D280 = "", "", ExistingImport!D280)</f>
        <v/>
      </c>
      <c r="E281" t="str">
        <f>IF(ExistingImport!E280 = "", "", ExistingImport!E280)</f>
        <v/>
      </c>
      <c r="F281" t="str">
        <f>IF(ExistingImport!F280 = "", "", ExistingImport!F280)</f>
        <v/>
      </c>
      <c r="G281" t="str">
        <f>IF(ExistingImport!A280 = "", "", ExistingImport!A280)</f>
        <v/>
      </c>
      <c r="H281" t="str">
        <f>IF(ExistingImport!G280 = "", "", ExistingImport!G280)</f>
        <v/>
      </c>
      <c r="I281" t="str">
        <f>IF(ExistingImport!H280 = "", "", ExistingImport!H280)</f>
        <v/>
      </c>
      <c r="J281" t="str">
        <f>IF(ExistingImport!I280 = "", "", ExistingImport!I280)</f>
        <v/>
      </c>
      <c r="K281" t="str">
        <f>IF(ExistingImport!J280 = "", "", ExistingImport!J280)</f>
        <v/>
      </c>
      <c r="L281" t="str">
        <f>IF(ExistingImport!K280 = "", "", ExistingImport!K280)</f>
        <v/>
      </c>
      <c r="M281" s="110" t="str">
        <f>IF(ExistingImport!L280 = "", "", ExistingImport!L280)</f>
        <v/>
      </c>
      <c r="N281" s="111" t="str">
        <f t="shared" si="24"/>
        <v/>
      </c>
      <c r="O281" s="111" t="str">
        <f t="shared" si="25"/>
        <v/>
      </c>
      <c r="P281" s="111" t="str">
        <f t="shared" si="26"/>
        <v/>
      </c>
      <c r="Q281" s="111" t="str">
        <f t="shared" si="27"/>
        <v/>
      </c>
      <c r="R281" s="111" t="str">
        <f t="shared" si="28"/>
        <v/>
      </c>
      <c r="S281" s="7">
        <f t="shared" si="29"/>
        <v>0</v>
      </c>
    </row>
    <row r="282" spans="1:19">
      <c r="A282" t="str">
        <f>IF(ExistingImport!A281 = "", "", ExistingImport!A281)</f>
        <v/>
      </c>
      <c r="B282" t="str">
        <f>IF(ExistingImport!B281 = "", "", ExistingImport!B281)</f>
        <v/>
      </c>
      <c r="C282" t="str">
        <f>IF(ExistingImport!C281 = "", "", ExistingImport!C281)</f>
        <v/>
      </c>
      <c r="D282" t="str">
        <f>IF(ExistingImport!D281 = "", "", ExistingImport!D281)</f>
        <v/>
      </c>
      <c r="E282" t="str">
        <f>IF(ExistingImport!E281 = "", "", ExistingImport!E281)</f>
        <v/>
      </c>
      <c r="F282" t="str">
        <f>IF(ExistingImport!F281 = "", "", ExistingImport!F281)</f>
        <v/>
      </c>
      <c r="G282" t="str">
        <f>IF(ExistingImport!A281 = "", "", ExistingImport!A281)</f>
        <v/>
      </c>
      <c r="H282" t="str">
        <f>IF(ExistingImport!G281 = "", "", ExistingImport!G281)</f>
        <v/>
      </c>
      <c r="I282" t="str">
        <f>IF(ExistingImport!H281 = "", "", ExistingImport!H281)</f>
        <v/>
      </c>
      <c r="J282" t="str">
        <f>IF(ExistingImport!I281 = "", "", ExistingImport!I281)</f>
        <v/>
      </c>
      <c r="K282" t="str">
        <f>IF(ExistingImport!J281 = "", "", ExistingImport!J281)</f>
        <v/>
      </c>
      <c r="L282" t="str">
        <f>IF(ExistingImport!K281 = "", "", ExistingImport!K281)</f>
        <v/>
      </c>
      <c r="M282" s="110" t="str">
        <f>IF(ExistingImport!L281 = "", "", ExistingImport!L281)</f>
        <v/>
      </c>
      <c r="N282" s="111" t="str">
        <f t="shared" si="24"/>
        <v/>
      </c>
      <c r="O282" s="111" t="str">
        <f t="shared" si="25"/>
        <v/>
      </c>
      <c r="P282" s="111" t="str">
        <f t="shared" si="26"/>
        <v/>
      </c>
      <c r="Q282" s="111" t="str">
        <f t="shared" si="27"/>
        <v/>
      </c>
      <c r="R282" s="111" t="str">
        <f t="shared" si="28"/>
        <v/>
      </c>
      <c r="S282" s="7">
        <f t="shared" si="29"/>
        <v>0</v>
      </c>
    </row>
    <row r="283" spans="1:19">
      <c r="A283" t="str">
        <f>IF(ExistingImport!A282 = "", "", ExistingImport!A282)</f>
        <v/>
      </c>
      <c r="B283" t="str">
        <f>IF(ExistingImport!B282 = "", "", ExistingImport!B282)</f>
        <v/>
      </c>
      <c r="C283" t="str">
        <f>IF(ExistingImport!C282 = "", "", ExistingImport!C282)</f>
        <v/>
      </c>
      <c r="D283" t="str">
        <f>IF(ExistingImport!D282 = "", "", ExistingImport!D282)</f>
        <v/>
      </c>
      <c r="E283" t="str">
        <f>IF(ExistingImport!E282 = "", "", ExistingImport!E282)</f>
        <v/>
      </c>
      <c r="F283" t="str">
        <f>IF(ExistingImport!F282 = "", "", ExistingImport!F282)</f>
        <v/>
      </c>
      <c r="G283" t="str">
        <f>IF(ExistingImport!A282 = "", "", ExistingImport!A282)</f>
        <v/>
      </c>
      <c r="H283" t="str">
        <f>IF(ExistingImport!G282 = "", "", ExistingImport!G282)</f>
        <v/>
      </c>
      <c r="I283" t="str">
        <f>IF(ExistingImport!H282 = "", "", ExistingImport!H282)</f>
        <v/>
      </c>
      <c r="J283" t="str">
        <f>IF(ExistingImport!I282 = "", "", ExistingImport!I282)</f>
        <v/>
      </c>
      <c r="K283" t="str">
        <f>IF(ExistingImport!J282 = "", "", ExistingImport!J282)</f>
        <v/>
      </c>
      <c r="L283" t="str">
        <f>IF(ExistingImport!K282 = "", "", ExistingImport!K282)</f>
        <v/>
      </c>
      <c r="M283" s="110" t="str">
        <f>IF(ExistingImport!L282 = "", "", ExistingImport!L282)</f>
        <v/>
      </c>
      <c r="N283" s="111" t="str">
        <f t="shared" si="24"/>
        <v/>
      </c>
      <c r="O283" s="111" t="str">
        <f t="shared" si="25"/>
        <v/>
      </c>
      <c r="P283" s="111" t="str">
        <f t="shared" si="26"/>
        <v/>
      </c>
      <c r="Q283" s="111" t="str">
        <f t="shared" si="27"/>
        <v/>
      </c>
      <c r="R283" s="111" t="str">
        <f t="shared" si="28"/>
        <v/>
      </c>
      <c r="S283" s="7">
        <f t="shared" si="29"/>
        <v>0</v>
      </c>
    </row>
    <row r="284" spans="1:19">
      <c r="A284" t="str">
        <f>IF(ExistingImport!A283 = "", "", ExistingImport!A283)</f>
        <v/>
      </c>
      <c r="B284" t="str">
        <f>IF(ExistingImport!B283 = "", "", ExistingImport!B283)</f>
        <v/>
      </c>
      <c r="C284" t="str">
        <f>IF(ExistingImport!C283 = "", "", ExistingImport!C283)</f>
        <v/>
      </c>
      <c r="D284" t="str">
        <f>IF(ExistingImport!D283 = "", "", ExistingImport!D283)</f>
        <v/>
      </c>
      <c r="E284" t="str">
        <f>IF(ExistingImport!E283 = "", "", ExistingImport!E283)</f>
        <v/>
      </c>
      <c r="F284" t="str">
        <f>IF(ExistingImport!F283 = "", "", ExistingImport!F283)</f>
        <v/>
      </c>
      <c r="G284" t="str">
        <f>IF(ExistingImport!A283 = "", "", ExistingImport!A283)</f>
        <v/>
      </c>
      <c r="H284" t="str">
        <f>IF(ExistingImport!G283 = "", "", ExistingImport!G283)</f>
        <v/>
      </c>
      <c r="I284" t="str">
        <f>IF(ExistingImport!H283 = "", "", ExistingImport!H283)</f>
        <v/>
      </c>
      <c r="J284" t="str">
        <f>IF(ExistingImport!I283 = "", "", ExistingImport!I283)</f>
        <v/>
      </c>
      <c r="K284" t="str">
        <f>IF(ExistingImport!J283 = "", "", ExistingImport!J283)</f>
        <v/>
      </c>
      <c r="L284" t="str">
        <f>IF(ExistingImport!K283 = "", "", ExistingImport!K283)</f>
        <v/>
      </c>
      <c r="M284" s="110" t="str">
        <f>IF(ExistingImport!L283 = "", "", ExistingImport!L283)</f>
        <v/>
      </c>
      <c r="N284" s="111" t="str">
        <f t="shared" si="24"/>
        <v/>
      </c>
      <c r="O284" s="111" t="str">
        <f t="shared" si="25"/>
        <v/>
      </c>
      <c r="P284" s="111" t="str">
        <f t="shared" si="26"/>
        <v/>
      </c>
      <c r="Q284" s="111" t="str">
        <f t="shared" si="27"/>
        <v/>
      </c>
      <c r="R284" s="111" t="str">
        <f t="shared" si="28"/>
        <v/>
      </c>
      <c r="S284" s="7">
        <f t="shared" si="29"/>
        <v>0</v>
      </c>
    </row>
    <row r="285" spans="1:19">
      <c r="A285" t="str">
        <f>IF(ExistingImport!A284 = "", "", ExistingImport!A284)</f>
        <v/>
      </c>
      <c r="B285" t="str">
        <f>IF(ExistingImport!B284 = "", "", ExistingImport!B284)</f>
        <v/>
      </c>
      <c r="C285" t="str">
        <f>IF(ExistingImport!C284 = "", "", ExistingImport!C284)</f>
        <v/>
      </c>
      <c r="D285" t="str">
        <f>IF(ExistingImport!D284 = "", "", ExistingImport!D284)</f>
        <v/>
      </c>
      <c r="E285" t="str">
        <f>IF(ExistingImport!E284 = "", "", ExistingImport!E284)</f>
        <v/>
      </c>
      <c r="F285" t="str">
        <f>IF(ExistingImport!F284 = "", "", ExistingImport!F284)</f>
        <v/>
      </c>
      <c r="G285" t="str">
        <f>IF(ExistingImport!A284 = "", "", ExistingImport!A284)</f>
        <v/>
      </c>
      <c r="H285" t="str">
        <f>IF(ExistingImport!G284 = "", "", ExistingImport!G284)</f>
        <v/>
      </c>
      <c r="I285" t="str">
        <f>IF(ExistingImport!H284 = "", "", ExistingImport!H284)</f>
        <v/>
      </c>
      <c r="J285" t="str">
        <f>IF(ExistingImport!I284 = "", "", ExistingImport!I284)</f>
        <v/>
      </c>
      <c r="K285" t="str">
        <f>IF(ExistingImport!J284 = "", "", ExistingImport!J284)</f>
        <v/>
      </c>
      <c r="L285" t="str">
        <f>IF(ExistingImport!K284 = "", "", ExistingImport!K284)</f>
        <v/>
      </c>
      <c r="M285" s="110" t="str">
        <f>IF(ExistingImport!L284 = "", "", ExistingImport!L284)</f>
        <v/>
      </c>
      <c r="N285" s="111" t="str">
        <f t="shared" si="24"/>
        <v/>
      </c>
      <c r="O285" s="111" t="str">
        <f t="shared" si="25"/>
        <v/>
      </c>
      <c r="P285" s="111" t="str">
        <f t="shared" si="26"/>
        <v/>
      </c>
      <c r="Q285" s="111" t="str">
        <f t="shared" si="27"/>
        <v/>
      </c>
      <c r="R285" s="111" t="str">
        <f t="shared" si="28"/>
        <v/>
      </c>
      <c r="S285" s="7">
        <f t="shared" si="29"/>
        <v>0</v>
      </c>
    </row>
    <row r="286" spans="1:19">
      <c r="A286" t="str">
        <f>IF(ExistingImport!A285 = "", "", ExistingImport!A285)</f>
        <v/>
      </c>
      <c r="B286" t="str">
        <f>IF(ExistingImport!B285 = "", "", ExistingImport!B285)</f>
        <v/>
      </c>
      <c r="C286" t="str">
        <f>IF(ExistingImport!C285 = "", "", ExistingImport!C285)</f>
        <v/>
      </c>
      <c r="D286" t="str">
        <f>IF(ExistingImport!D285 = "", "", ExistingImport!D285)</f>
        <v/>
      </c>
      <c r="E286" t="str">
        <f>IF(ExistingImport!E285 = "", "", ExistingImport!E285)</f>
        <v/>
      </c>
      <c r="F286" t="str">
        <f>IF(ExistingImport!F285 = "", "", ExistingImport!F285)</f>
        <v/>
      </c>
      <c r="G286" t="str">
        <f>IF(ExistingImport!A285 = "", "", ExistingImport!A285)</f>
        <v/>
      </c>
      <c r="H286" t="str">
        <f>IF(ExistingImport!G285 = "", "", ExistingImport!G285)</f>
        <v/>
      </c>
      <c r="I286" t="str">
        <f>IF(ExistingImport!H285 = "", "", ExistingImport!H285)</f>
        <v/>
      </c>
      <c r="J286" t="str">
        <f>IF(ExistingImport!I285 = "", "", ExistingImport!I285)</f>
        <v/>
      </c>
      <c r="K286" t="str">
        <f>IF(ExistingImport!J285 = "", "", ExistingImport!J285)</f>
        <v/>
      </c>
      <c r="L286" t="str">
        <f>IF(ExistingImport!K285 = "", "", ExistingImport!K285)</f>
        <v/>
      </c>
      <c r="M286" s="110" t="str">
        <f>IF(ExistingImport!L285 = "", "", ExistingImport!L285)</f>
        <v/>
      </c>
      <c r="N286" s="111" t="str">
        <f t="shared" si="24"/>
        <v/>
      </c>
      <c r="O286" s="111" t="str">
        <f t="shared" si="25"/>
        <v/>
      </c>
      <c r="P286" s="111" t="str">
        <f t="shared" si="26"/>
        <v/>
      </c>
      <c r="Q286" s="111" t="str">
        <f t="shared" si="27"/>
        <v/>
      </c>
      <c r="R286" s="111" t="str">
        <f t="shared" si="28"/>
        <v/>
      </c>
      <c r="S286" s="7">
        <f t="shared" si="29"/>
        <v>0</v>
      </c>
    </row>
    <row r="287" spans="1:19">
      <c r="A287" t="str">
        <f>IF(ExistingImport!A286 = "", "", ExistingImport!A286)</f>
        <v/>
      </c>
      <c r="B287" t="str">
        <f>IF(ExistingImport!B286 = "", "", ExistingImport!B286)</f>
        <v/>
      </c>
      <c r="C287" t="str">
        <f>IF(ExistingImport!C286 = "", "", ExistingImport!C286)</f>
        <v/>
      </c>
      <c r="D287" t="str">
        <f>IF(ExistingImport!D286 = "", "", ExistingImport!D286)</f>
        <v/>
      </c>
      <c r="E287" t="str">
        <f>IF(ExistingImport!E286 = "", "", ExistingImport!E286)</f>
        <v/>
      </c>
      <c r="F287" t="str">
        <f>IF(ExistingImport!F286 = "", "", ExistingImport!F286)</f>
        <v/>
      </c>
      <c r="G287" t="str">
        <f>IF(ExistingImport!A286 = "", "", ExistingImport!A286)</f>
        <v/>
      </c>
      <c r="H287" t="str">
        <f>IF(ExistingImport!G286 = "", "", ExistingImport!G286)</f>
        <v/>
      </c>
      <c r="I287" t="str">
        <f>IF(ExistingImport!H286 = "", "", ExistingImport!H286)</f>
        <v/>
      </c>
      <c r="J287" t="str">
        <f>IF(ExistingImport!I286 = "", "", ExistingImport!I286)</f>
        <v/>
      </c>
      <c r="K287" t="str">
        <f>IF(ExistingImport!J286 = "", "", ExistingImport!J286)</f>
        <v/>
      </c>
      <c r="L287" t="str">
        <f>IF(ExistingImport!K286 = "", "", ExistingImport!K286)</f>
        <v/>
      </c>
      <c r="M287" s="110" t="str">
        <f>IF(ExistingImport!L286 = "", "", ExistingImport!L286)</f>
        <v/>
      </c>
      <c r="N287" s="111" t="str">
        <f t="shared" si="24"/>
        <v/>
      </c>
      <c r="O287" s="111" t="str">
        <f t="shared" si="25"/>
        <v/>
      </c>
      <c r="P287" s="111" t="str">
        <f t="shared" si="26"/>
        <v/>
      </c>
      <c r="Q287" s="111" t="str">
        <f t="shared" si="27"/>
        <v/>
      </c>
      <c r="R287" s="111" t="str">
        <f t="shared" si="28"/>
        <v/>
      </c>
      <c r="S287" s="7">
        <f t="shared" si="29"/>
        <v>0</v>
      </c>
    </row>
    <row r="288" spans="1:19">
      <c r="A288" t="str">
        <f>IF(ExistingImport!A287 = "", "", ExistingImport!A287)</f>
        <v/>
      </c>
      <c r="B288" t="str">
        <f>IF(ExistingImport!B287 = "", "", ExistingImport!B287)</f>
        <v/>
      </c>
      <c r="C288" t="str">
        <f>IF(ExistingImport!C287 = "", "", ExistingImport!C287)</f>
        <v/>
      </c>
      <c r="D288" t="str">
        <f>IF(ExistingImport!D287 = "", "", ExistingImport!D287)</f>
        <v/>
      </c>
      <c r="E288" t="str">
        <f>IF(ExistingImport!E287 = "", "", ExistingImport!E287)</f>
        <v/>
      </c>
      <c r="F288" t="str">
        <f>IF(ExistingImport!F287 = "", "", ExistingImport!F287)</f>
        <v/>
      </c>
      <c r="G288" t="str">
        <f>IF(ExistingImport!A287 = "", "", ExistingImport!A287)</f>
        <v/>
      </c>
      <c r="H288" t="str">
        <f>IF(ExistingImport!G287 = "", "", ExistingImport!G287)</f>
        <v/>
      </c>
      <c r="I288" t="str">
        <f>IF(ExistingImport!H287 = "", "", ExistingImport!H287)</f>
        <v/>
      </c>
      <c r="J288" t="str">
        <f>IF(ExistingImport!I287 = "", "", ExistingImport!I287)</f>
        <v/>
      </c>
      <c r="K288" t="str">
        <f>IF(ExistingImport!J287 = "", "", ExistingImport!J287)</f>
        <v/>
      </c>
      <c r="L288" t="str">
        <f>IF(ExistingImport!K287 = "", "", ExistingImport!K287)</f>
        <v/>
      </c>
      <c r="M288" s="110" t="str">
        <f>IF(ExistingImport!L287 = "", "", ExistingImport!L287)</f>
        <v/>
      </c>
      <c r="N288" s="111" t="str">
        <f t="shared" si="24"/>
        <v/>
      </c>
      <c r="O288" s="111" t="str">
        <f t="shared" si="25"/>
        <v/>
      </c>
      <c r="P288" s="111" t="str">
        <f t="shared" si="26"/>
        <v/>
      </c>
      <c r="Q288" s="111" t="str">
        <f t="shared" si="27"/>
        <v/>
      </c>
      <c r="R288" s="111" t="str">
        <f t="shared" si="28"/>
        <v/>
      </c>
      <c r="S288" s="7">
        <f t="shared" si="29"/>
        <v>0</v>
      </c>
    </row>
    <row r="289" spans="1:19">
      <c r="A289" t="str">
        <f>IF(ExistingImport!A288 = "", "", ExistingImport!A288)</f>
        <v/>
      </c>
      <c r="B289" t="str">
        <f>IF(ExistingImport!B288 = "", "", ExistingImport!B288)</f>
        <v/>
      </c>
      <c r="C289" t="str">
        <f>IF(ExistingImport!C288 = "", "", ExistingImport!C288)</f>
        <v/>
      </c>
      <c r="D289" t="str">
        <f>IF(ExistingImport!D288 = "", "", ExistingImport!D288)</f>
        <v/>
      </c>
      <c r="E289" t="str">
        <f>IF(ExistingImport!E288 = "", "", ExistingImport!E288)</f>
        <v/>
      </c>
      <c r="F289" t="str">
        <f>IF(ExistingImport!F288 = "", "", ExistingImport!F288)</f>
        <v/>
      </c>
      <c r="G289" t="str">
        <f>IF(ExistingImport!A288 = "", "", ExistingImport!A288)</f>
        <v/>
      </c>
      <c r="H289" t="str">
        <f>IF(ExistingImport!G288 = "", "", ExistingImport!G288)</f>
        <v/>
      </c>
      <c r="I289" t="str">
        <f>IF(ExistingImport!H288 = "", "", ExistingImport!H288)</f>
        <v/>
      </c>
      <c r="J289" t="str">
        <f>IF(ExistingImport!I288 = "", "", ExistingImport!I288)</f>
        <v/>
      </c>
      <c r="K289" t="str">
        <f>IF(ExistingImport!J288 = "", "", ExistingImport!J288)</f>
        <v/>
      </c>
      <c r="L289" t="str">
        <f>IF(ExistingImport!K288 = "", "", ExistingImport!K288)</f>
        <v/>
      </c>
      <c r="M289" s="110" t="str">
        <f>IF(ExistingImport!L288 = "", "", ExistingImport!L288)</f>
        <v/>
      </c>
      <c r="N289" s="111" t="str">
        <f t="shared" si="24"/>
        <v/>
      </c>
      <c r="O289" s="111" t="str">
        <f t="shared" si="25"/>
        <v/>
      </c>
      <c r="P289" s="111" t="str">
        <f t="shared" si="26"/>
        <v/>
      </c>
      <c r="Q289" s="111" t="str">
        <f t="shared" si="27"/>
        <v/>
      </c>
      <c r="R289" s="111" t="str">
        <f t="shared" si="28"/>
        <v/>
      </c>
      <c r="S289" s="7">
        <f t="shared" si="29"/>
        <v>0</v>
      </c>
    </row>
    <row r="290" spans="1:19">
      <c r="A290" t="str">
        <f>IF(ExistingImport!A289 = "", "", ExistingImport!A289)</f>
        <v/>
      </c>
      <c r="B290" t="str">
        <f>IF(ExistingImport!B289 = "", "", ExistingImport!B289)</f>
        <v/>
      </c>
      <c r="C290" t="str">
        <f>IF(ExistingImport!C289 = "", "", ExistingImport!C289)</f>
        <v/>
      </c>
      <c r="D290" t="str">
        <f>IF(ExistingImport!D289 = "", "", ExistingImport!D289)</f>
        <v/>
      </c>
      <c r="E290" t="str">
        <f>IF(ExistingImport!E289 = "", "", ExistingImport!E289)</f>
        <v/>
      </c>
      <c r="F290" t="str">
        <f>IF(ExistingImport!F289 = "", "", ExistingImport!F289)</f>
        <v/>
      </c>
      <c r="G290" t="str">
        <f>IF(ExistingImport!A289 = "", "", ExistingImport!A289)</f>
        <v/>
      </c>
      <c r="H290" t="str">
        <f>IF(ExistingImport!G289 = "", "", ExistingImport!G289)</f>
        <v/>
      </c>
      <c r="I290" t="str">
        <f>IF(ExistingImport!H289 = "", "", ExistingImport!H289)</f>
        <v/>
      </c>
      <c r="J290" t="str">
        <f>IF(ExistingImport!I289 = "", "", ExistingImport!I289)</f>
        <v/>
      </c>
      <c r="K290" t="str">
        <f>IF(ExistingImport!J289 = "", "", ExistingImport!J289)</f>
        <v/>
      </c>
      <c r="L290" t="str">
        <f>IF(ExistingImport!K289 = "", "", ExistingImport!K289)</f>
        <v/>
      </c>
      <c r="M290" s="110" t="str">
        <f>IF(ExistingImport!L289 = "", "", ExistingImport!L289)</f>
        <v/>
      </c>
      <c r="N290" s="111" t="str">
        <f t="shared" si="24"/>
        <v/>
      </c>
      <c r="O290" s="111" t="str">
        <f t="shared" si="25"/>
        <v/>
      </c>
      <c r="P290" s="111" t="str">
        <f t="shared" si="26"/>
        <v/>
      </c>
      <c r="Q290" s="111" t="str">
        <f t="shared" si="27"/>
        <v/>
      </c>
      <c r="R290" s="111" t="str">
        <f t="shared" si="28"/>
        <v/>
      </c>
      <c r="S290" s="7">
        <f t="shared" si="29"/>
        <v>0</v>
      </c>
    </row>
    <row r="291" spans="1:19">
      <c r="A291" t="str">
        <f>IF(ExistingImport!A290 = "", "", ExistingImport!A290)</f>
        <v/>
      </c>
      <c r="B291" t="str">
        <f>IF(ExistingImport!B290 = "", "", ExistingImport!B290)</f>
        <v/>
      </c>
      <c r="C291" t="str">
        <f>IF(ExistingImport!C290 = "", "", ExistingImport!C290)</f>
        <v/>
      </c>
      <c r="D291" t="str">
        <f>IF(ExistingImport!D290 = "", "", ExistingImport!D290)</f>
        <v/>
      </c>
      <c r="E291" t="str">
        <f>IF(ExistingImport!E290 = "", "", ExistingImport!E290)</f>
        <v/>
      </c>
      <c r="F291" t="str">
        <f>IF(ExistingImport!F290 = "", "", ExistingImport!F290)</f>
        <v/>
      </c>
      <c r="G291" t="str">
        <f>IF(ExistingImport!A290 = "", "", ExistingImport!A290)</f>
        <v/>
      </c>
      <c r="H291" t="str">
        <f>IF(ExistingImport!G290 = "", "", ExistingImport!G290)</f>
        <v/>
      </c>
      <c r="I291" t="str">
        <f>IF(ExistingImport!H290 = "", "", ExistingImport!H290)</f>
        <v/>
      </c>
      <c r="J291" t="str">
        <f>IF(ExistingImport!I290 = "", "", ExistingImport!I290)</f>
        <v/>
      </c>
      <c r="K291" t="str">
        <f>IF(ExistingImport!J290 = "", "", ExistingImport!J290)</f>
        <v/>
      </c>
      <c r="L291" t="str">
        <f>IF(ExistingImport!K290 = "", "", ExistingImport!K290)</f>
        <v/>
      </c>
      <c r="M291" s="110" t="str">
        <f>IF(ExistingImport!L290 = "", "", ExistingImport!L290)</f>
        <v/>
      </c>
      <c r="N291" s="111" t="str">
        <f t="shared" si="24"/>
        <v/>
      </c>
      <c r="O291" s="111" t="str">
        <f t="shared" si="25"/>
        <v/>
      </c>
      <c r="P291" s="111" t="str">
        <f t="shared" si="26"/>
        <v/>
      </c>
      <c r="Q291" s="111" t="str">
        <f t="shared" si="27"/>
        <v/>
      </c>
      <c r="R291" s="111" t="str">
        <f t="shared" si="28"/>
        <v/>
      </c>
      <c r="S291" s="7">
        <f t="shared" si="29"/>
        <v>0</v>
      </c>
    </row>
    <row r="292" spans="1:19">
      <c r="A292" t="str">
        <f>IF(ExistingImport!A291 = "", "", ExistingImport!A291)</f>
        <v/>
      </c>
      <c r="B292" t="str">
        <f>IF(ExistingImport!B291 = "", "", ExistingImport!B291)</f>
        <v/>
      </c>
      <c r="C292" t="str">
        <f>IF(ExistingImport!C291 = "", "", ExistingImport!C291)</f>
        <v/>
      </c>
      <c r="D292" t="str">
        <f>IF(ExistingImport!D291 = "", "", ExistingImport!D291)</f>
        <v/>
      </c>
      <c r="E292" t="str">
        <f>IF(ExistingImport!E291 = "", "", ExistingImport!E291)</f>
        <v/>
      </c>
      <c r="F292" t="str">
        <f>IF(ExistingImport!F291 = "", "", ExistingImport!F291)</f>
        <v/>
      </c>
      <c r="G292" t="str">
        <f>IF(ExistingImport!A291 = "", "", ExistingImport!A291)</f>
        <v/>
      </c>
      <c r="H292" t="str">
        <f>IF(ExistingImport!G291 = "", "", ExistingImport!G291)</f>
        <v/>
      </c>
      <c r="I292" t="str">
        <f>IF(ExistingImport!H291 = "", "", ExistingImport!H291)</f>
        <v/>
      </c>
      <c r="J292" t="str">
        <f>IF(ExistingImport!I291 = "", "", ExistingImport!I291)</f>
        <v/>
      </c>
      <c r="K292" t="str">
        <f>IF(ExistingImport!J291 = "", "", ExistingImport!J291)</f>
        <v/>
      </c>
      <c r="L292" t="str">
        <f>IF(ExistingImport!K291 = "", "", ExistingImport!K291)</f>
        <v/>
      </c>
      <c r="M292" s="110" t="str">
        <f>IF(ExistingImport!L291 = "", "", ExistingImport!L291)</f>
        <v/>
      </c>
      <c r="N292" s="111" t="str">
        <f t="shared" si="24"/>
        <v/>
      </c>
      <c r="O292" s="111" t="str">
        <f t="shared" si="25"/>
        <v/>
      </c>
      <c r="P292" s="111" t="str">
        <f t="shared" si="26"/>
        <v/>
      </c>
      <c r="Q292" s="111" t="str">
        <f t="shared" si="27"/>
        <v/>
      </c>
      <c r="R292" s="111" t="str">
        <f t="shared" si="28"/>
        <v/>
      </c>
      <c r="S292" s="7">
        <f t="shared" si="29"/>
        <v>0</v>
      </c>
    </row>
    <row r="293" spans="1:19">
      <c r="A293" t="str">
        <f>IF(ExistingImport!A292 = "", "", ExistingImport!A292)</f>
        <v/>
      </c>
      <c r="B293" t="str">
        <f>IF(ExistingImport!B292 = "", "", ExistingImport!B292)</f>
        <v/>
      </c>
      <c r="C293" t="str">
        <f>IF(ExistingImport!C292 = "", "", ExistingImport!C292)</f>
        <v/>
      </c>
      <c r="D293" t="str">
        <f>IF(ExistingImport!D292 = "", "", ExistingImport!D292)</f>
        <v/>
      </c>
      <c r="E293" t="str">
        <f>IF(ExistingImport!E292 = "", "", ExistingImport!E292)</f>
        <v/>
      </c>
      <c r="F293" t="str">
        <f>IF(ExistingImport!F292 = "", "", ExistingImport!F292)</f>
        <v/>
      </c>
      <c r="G293" t="str">
        <f>IF(ExistingImport!A292 = "", "", ExistingImport!A292)</f>
        <v/>
      </c>
      <c r="H293" t="str">
        <f>IF(ExistingImport!G292 = "", "", ExistingImport!G292)</f>
        <v/>
      </c>
      <c r="I293" t="str">
        <f>IF(ExistingImport!H292 = "", "", ExistingImport!H292)</f>
        <v/>
      </c>
      <c r="J293" t="str">
        <f>IF(ExistingImport!I292 = "", "", ExistingImport!I292)</f>
        <v/>
      </c>
      <c r="K293" t="str">
        <f>IF(ExistingImport!J292 = "", "", ExistingImport!J292)</f>
        <v/>
      </c>
      <c r="L293" t="str">
        <f>IF(ExistingImport!K292 = "", "", ExistingImport!K292)</f>
        <v/>
      </c>
      <c r="M293" s="110" t="str">
        <f>IF(ExistingImport!L292 = "", "", ExistingImport!L292)</f>
        <v/>
      </c>
      <c r="N293" s="111" t="str">
        <f t="shared" si="24"/>
        <v/>
      </c>
      <c r="O293" s="111" t="str">
        <f t="shared" si="25"/>
        <v/>
      </c>
      <c r="P293" s="111" t="str">
        <f t="shared" si="26"/>
        <v/>
      </c>
      <c r="Q293" s="111" t="str">
        <f t="shared" si="27"/>
        <v/>
      </c>
      <c r="R293" s="111" t="str">
        <f t="shared" si="28"/>
        <v/>
      </c>
      <c r="S293" s="7">
        <f t="shared" si="29"/>
        <v>0</v>
      </c>
    </row>
    <row r="294" spans="1:19">
      <c r="A294" t="str">
        <f>IF(ExistingImport!A293 = "", "", ExistingImport!A293)</f>
        <v/>
      </c>
      <c r="B294" t="str">
        <f>IF(ExistingImport!B293 = "", "", ExistingImport!B293)</f>
        <v/>
      </c>
      <c r="C294" t="str">
        <f>IF(ExistingImport!C293 = "", "", ExistingImport!C293)</f>
        <v/>
      </c>
      <c r="D294" t="str">
        <f>IF(ExistingImport!D293 = "", "", ExistingImport!D293)</f>
        <v/>
      </c>
      <c r="E294" t="str">
        <f>IF(ExistingImport!E293 = "", "", ExistingImport!E293)</f>
        <v/>
      </c>
      <c r="F294" t="str">
        <f>IF(ExistingImport!F293 = "", "", ExistingImport!F293)</f>
        <v/>
      </c>
      <c r="G294" t="str">
        <f>IF(ExistingImport!A293 = "", "", ExistingImport!A293)</f>
        <v/>
      </c>
      <c r="H294" t="str">
        <f>IF(ExistingImport!G293 = "", "", ExistingImport!G293)</f>
        <v/>
      </c>
      <c r="I294" t="str">
        <f>IF(ExistingImport!H293 = "", "", ExistingImport!H293)</f>
        <v/>
      </c>
      <c r="J294" t="str">
        <f>IF(ExistingImport!I293 = "", "", ExistingImport!I293)</f>
        <v/>
      </c>
      <c r="K294" t="str">
        <f>IF(ExistingImport!J293 = "", "", ExistingImport!J293)</f>
        <v/>
      </c>
      <c r="L294" t="str">
        <f>IF(ExistingImport!K293 = "", "", ExistingImport!K293)</f>
        <v/>
      </c>
      <c r="M294" s="110" t="str">
        <f>IF(ExistingImport!L293 = "", "", ExistingImport!L293)</f>
        <v/>
      </c>
      <c r="N294" s="111" t="str">
        <f t="shared" si="24"/>
        <v/>
      </c>
      <c r="O294" s="111" t="str">
        <f t="shared" si="25"/>
        <v/>
      </c>
      <c r="P294" s="111" t="str">
        <f t="shared" si="26"/>
        <v/>
      </c>
      <c r="Q294" s="111" t="str">
        <f t="shared" si="27"/>
        <v/>
      </c>
      <c r="R294" s="111" t="str">
        <f t="shared" si="28"/>
        <v/>
      </c>
      <c r="S294" s="7">
        <f t="shared" si="29"/>
        <v>0</v>
      </c>
    </row>
    <row r="295" spans="1:19">
      <c r="A295" t="str">
        <f>IF(ExistingImport!A294 = "", "", ExistingImport!A294)</f>
        <v/>
      </c>
      <c r="B295" t="str">
        <f>IF(ExistingImport!B294 = "", "", ExistingImport!B294)</f>
        <v/>
      </c>
      <c r="C295" t="str">
        <f>IF(ExistingImport!C294 = "", "", ExistingImport!C294)</f>
        <v/>
      </c>
      <c r="D295" t="str">
        <f>IF(ExistingImport!D294 = "", "", ExistingImport!D294)</f>
        <v/>
      </c>
      <c r="E295" t="str">
        <f>IF(ExistingImport!E294 = "", "", ExistingImport!E294)</f>
        <v/>
      </c>
      <c r="F295" t="str">
        <f>IF(ExistingImport!F294 = "", "", ExistingImport!F294)</f>
        <v/>
      </c>
      <c r="G295" t="str">
        <f>IF(ExistingImport!A294 = "", "", ExistingImport!A294)</f>
        <v/>
      </c>
      <c r="H295" t="str">
        <f>IF(ExistingImport!G294 = "", "", ExistingImport!G294)</f>
        <v/>
      </c>
      <c r="I295" t="str">
        <f>IF(ExistingImport!H294 = "", "", ExistingImport!H294)</f>
        <v/>
      </c>
      <c r="J295" t="str">
        <f>IF(ExistingImport!I294 = "", "", ExistingImport!I294)</f>
        <v/>
      </c>
      <c r="K295" t="str">
        <f>IF(ExistingImport!J294 = "", "", ExistingImport!J294)</f>
        <v/>
      </c>
      <c r="L295" t="str">
        <f>IF(ExistingImport!K294 = "", "", ExistingImport!K294)</f>
        <v/>
      </c>
      <c r="M295" s="110" t="str">
        <f>IF(ExistingImport!L294 = "", "", ExistingImport!L294)</f>
        <v/>
      </c>
      <c r="N295" s="111" t="str">
        <f t="shared" si="24"/>
        <v/>
      </c>
      <c r="O295" s="111" t="str">
        <f t="shared" si="25"/>
        <v/>
      </c>
      <c r="P295" s="111" t="str">
        <f t="shared" si="26"/>
        <v/>
      </c>
      <c r="Q295" s="111" t="str">
        <f t="shared" si="27"/>
        <v/>
      </c>
      <c r="R295" s="111" t="str">
        <f t="shared" si="28"/>
        <v/>
      </c>
      <c r="S295" s="7">
        <f t="shared" si="29"/>
        <v>0</v>
      </c>
    </row>
    <row r="296" spans="1:19">
      <c r="A296" t="str">
        <f>IF(ExistingImport!A295 = "", "", ExistingImport!A295)</f>
        <v/>
      </c>
      <c r="B296" t="str">
        <f>IF(ExistingImport!B295 = "", "", ExistingImport!B295)</f>
        <v/>
      </c>
      <c r="C296" t="str">
        <f>IF(ExistingImport!C295 = "", "", ExistingImport!C295)</f>
        <v/>
      </c>
      <c r="D296" t="str">
        <f>IF(ExistingImport!D295 = "", "", ExistingImport!D295)</f>
        <v/>
      </c>
      <c r="E296" t="str">
        <f>IF(ExistingImport!E295 = "", "", ExistingImport!E295)</f>
        <v/>
      </c>
      <c r="F296" t="str">
        <f>IF(ExistingImport!F295 = "", "", ExistingImport!F295)</f>
        <v/>
      </c>
      <c r="G296" t="str">
        <f>IF(ExistingImport!A295 = "", "", ExistingImport!A295)</f>
        <v/>
      </c>
      <c r="H296" t="str">
        <f>IF(ExistingImport!G295 = "", "", ExistingImport!G295)</f>
        <v/>
      </c>
      <c r="I296" t="str">
        <f>IF(ExistingImport!H295 = "", "", ExistingImport!H295)</f>
        <v/>
      </c>
      <c r="J296" t="str">
        <f>IF(ExistingImport!I295 = "", "", ExistingImport!I295)</f>
        <v/>
      </c>
      <c r="K296" t="str">
        <f>IF(ExistingImport!J295 = "", "", ExistingImport!J295)</f>
        <v/>
      </c>
      <c r="L296" t="str">
        <f>IF(ExistingImport!K295 = "", "", ExistingImport!K295)</f>
        <v/>
      </c>
      <c r="M296" s="110" t="str">
        <f>IF(ExistingImport!L295 = "", "", ExistingImport!L295)</f>
        <v/>
      </c>
      <c r="N296" s="111" t="str">
        <f t="shared" si="24"/>
        <v/>
      </c>
      <c r="O296" s="111" t="str">
        <f t="shared" si="25"/>
        <v/>
      </c>
      <c r="P296" s="111" t="str">
        <f t="shared" si="26"/>
        <v/>
      </c>
      <c r="Q296" s="111" t="str">
        <f t="shared" si="27"/>
        <v/>
      </c>
      <c r="R296" s="111" t="str">
        <f t="shared" si="28"/>
        <v/>
      </c>
      <c r="S296" s="7">
        <f t="shared" si="29"/>
        <v>0</v>
      </c>
    </row>
    <row r="297" spans="1:19">
      <c r="A297" t="str">
        <f>IF(ExistingImport!A296 = "", "", ExistingImport!A296)</f>
        <v/>
      </c>
      <c r="B297" t="str">
        <f>IF(ExistingImport!B296 = "", "", ExistingImport!B296)</f>
        <v/>
      </c>
      <c r="C297" t="str">
        <f>IF(ExistingImport!C296 = "", "", ExistingImport!C296)</f>
        <v/>
      </c>
      <c r="D297" t="str">
        <f>IF(ExistingImport!D296 = "", "", ExistingImport!D296)</f>
        <v/>
      </c>
      <c r="E297" t="str">
        <f>IF(ExistingImport!E296 = "", "", ExistingImport!E296)</f>
        <v/>
      </c>
      <c r="F297" t="str">
        <f>IF(ExistingImport!F296 = "", "", ExistingImport!F296)</f>
        <v/>
      </c>
      <c r="G297" t="str">
        <f>IF(ExistingImport!A296 = "", "", ExistingImport!A296)</f>
        <v/>
      </c>
      <c r="H297" t="str">
        <f>IF(ExistingImport!G296 = "", "", ExistingImport!G296)</f>
        <v/>
      </c>
      <c r="I297" t="str">
        <f>IF(ExistingImport!H296 = "", "", ExistingImport!H296)</f>
        <v/>
      </c>
      <c r="J297" t="str">
        <f>IF(ExistingImport!I296 = "", "", ExistingImport!I296)</f>
        <v/>
      </c>
      <c r="K297" t="str">
        <f>IF(ExistingImport!J296 = "", "", ExistingImport!J296)</f>
        <v/>
      </c>
      <c r="L297" t="str">
        <f>IF(ExistingImport!K296 = "", "", ExistingImport!K296)</f>
        <v/>
      </c>
      <c r="M297" s="110" t="str">
        <f>IF(ExistingImport!L296 = "", "", ExistingImport!L296)</f>
        <v/>
      </c>
      <c r="N297" s="111" t="str">
        <f t="shared" si="24"/>
        <v/>
      </c>
      <c r="O297" s="111" t="str">
        <f t="shared" si="25"/>
        <v/>
      </c>
      <c r="P297" s="111" t="str">
        <f t="shared" si="26"/>
        <v/>
      </c>
      <c r="Q297" s="111" t="str">
        <f t="shared" si="27"/>
        <v/>
      </c>
      <c r="R297" s="111" t="str">
        <f t="shared" si="28"/>
        <v/>
      </c>
      <c r="S297" s="7">
        <f t="shared" si="29"/>
        <v>0</v>
      </c>
    </row>
    <row r="298" spans="1:19">
      <c r="A298" t="str">
        <f>IF(ExistingImport!A297 = "", "", ExistingImport!A297)</f>
        <v/>
      </c>
      <c r="B298" t="str">
        <f>IF(ExistingImport!B297 = "", "", ExistingImport!B297)</f>
        <v/>
      </c>
      <c r="C298" t="str">
        <f>IF(ExistingImport!C297 = "", "", ExistingImport!C297)</f>
        <v/>
      </c>
      <c r="D298" t="str">
        <f>IF(ExistingImport!D297 = "", "", ExistingImport!D297)</f>
        <v/>
      </c>
      <c r="E298" t="str">
        <f>IF(ExistingImport!E297 = "", "", ExistingImport!E297)</f>
        <v/>
      </c>
      <c r="F298" t="str">
        <f>IF(ExistingImport!F297 = "", "", ExistingImport!F297)</f>
        <v/>
      </c>
      <c r="G298" t="str">
        <f>IF(ExistingImport!A297 = "", "", ExistingImport!A297)</f>
        <v/>
      </c>
      <c r="H298" t="str">
        <f>IF(ExistingImport!G297 = "", "", ExistingImport!G297)</f>
        <v/>
      </c>
      <c r="I298" t="str">
        <f>IF(ExistingImport!H297 = "", "", ExistingImport!H297)</f>
        <v/>
      </c>
      <c r="J298" t="str">
        <f>IF(ExistingImport!I297 = "", "", ExistingImport!I297)</f>
        <v/>
      </c>
      <c r="K298" t="str">
        <f>IF(ExistingImport!J297 = "", "", ExistingImport!J297)</f>
        <v/>
      </c>
      <c r="L298" t="str">
        <f>IF(ExistingImport!K297 = "", "", ExistingImport!K297)</f>
        <v/>
      </c>
      <c r="M298" s="110" t="str">
        <f>IF(ExistingImport!L297 = "", "", ExistingImport!L297)</f>
        <v/>
      </c>
      <c r="N298" s="111" t="str">
        <f t="shared" si="24"/>
        <v/>
      </c>
      <c r="O298" s="111" t="str">
        <f t="shared" si="25"/>
        <v/>
      </c>
      <c r="P298" s="111" t="str">
        <f t="shared" si="26"/>
        <v/>
      </c>
      <c r="Q298" s="111" t="str">
        <f t="shared" si="27"/>
        <v/>
      </c>
      <c r="R298" s="111" t="str">
        <f t="shared" si="28"/>
        <v/>
      </c>
      <c r="S298" s="7">
        <f t="shared" si="29"/>
        <v>0</v>
      </c>
    </row>
    <row r="299" spans="1:19">
      <c r="A299" t="str">
        <f>IF(ExistingImport!A298 = "", "", ExistingImport!A298)</f>
        <v/>
      </c>
      <c r="B299" t="str">
        <f>IF(ExistingImport!B298 = "", "", ExistingImport!B298)</f>
        <v/>
      </c>
      <c r="C299" t="str">
        <f>IF(ExistingImport!C298 = "", "", ExistingImport!C298)</f>
        <v/>
      </c>
      <c r="D299" t="str">
        <f>IF(ExistingImport!D298 = "", "", ExistingImport!D298)</f>
        <v/>
      </c>
      <c r="E299" t="str">
        <f>IF(ExistingImport!E298 = "", "", ExistingImport!E298)</f>
        <v/>
      </c>
      <c r="F299" t="str">
        <f>IF(ExistingImport!F298 = "", "", ExistingImport!F298)</f>
        <v/>
      </c>
      <c r="G299" t="str">
        <f>IF(ExistingImport!A298 = "", "", ExistingImport!A298)</f>
        <v/>
      </c>
      <c r="H299" t="str">
        <f>IF(ExistingImport!G298 = "", "", ExistingImport!G298)</f>
        <v/>
      </c>
      <c r="I299" t="str">
        <f>IF(ExistingImport!H298 = "", "", ExistingImport!H298)</f>
        <v/>
      </c>
      <c r="J299" t="str">
        <f>IF(ExistingImport!I298 = "", "", ExistingImport!I298)</f>
        <v/>
      </c>
      <c r="K299" t="str">
        <f>IF(ExistingImport!J298 = "", "", ExistingImport!J298)</f>
        <v/>
      </c>
      <c r="L299" t="str">
        <f>IF(ExistingImport!K298 = "", "", ExistingImport!K298)</f>
        <v/>
      </c>
      <c r="M299" s="110" t="str">
        <f>IF(ExistingImport!L298 = "", "", ExistingImport!L298)</f>
        <v/>
      </c>
      <c r="N299" s="111" t="str">
        <f t="shared" si="24"/>
        <v/>
      </c>
      <c r="O299" s="111" t="str">
        <f t="shared" si="25"/>
        <v/>
      </c>
      <c r="P299" s="111" t="str">
        <f t="shared" si="26"/>
        <v/>
      </c>
      <c r="Q299" s="111" t="str">
        <f t="shared" si="27"/>
        <v/>
      </c>
      <c r="R299" s="111" t="str">
        <f t="shared" si="28"/>
        <v/>
      </c>
      <c r="S299" s="7">
        <f t="shared" si="29"/>
        <v>0</v>
      </c>
    </row>
    <row r="300" spans="1:19">
      <c r="A300" t="str">
        <f>IF(ExistingImport!A299 = "", "", ExistingImport!A299)</f>
        <v/>
      </c>
      <c r="B300" t="str">
        <f>IF(ExistingImport!B299 = "", "", ExistingImport!B299)</f>
        <v/>
      </c>
      <c r="C300" t="str">
        <f>IF(ExistingImport!C299 = "", "", ExistingImport!C299)</f>
        <v/>
      </c>
      <c r="D300" t="str">
        <f>IF(ExistingImport!D299 = "", "", ExistingImport!D299)</f>
        <v/>
      </c>
      <c r="E300" t="str">
        <f>IF(ExistingImport!E299 = "", "", ExistingImport!E299)</f>
        <v/>
      </c>
      <c r="F300" t="str">
        <f>IF(ExistingImport!F299 = "", "", ExistingImport!F299)</f>
        <v/>
      </c>
      <c r="G300" t="str">
        <f>IF(ExistingImport!A299 = "", "", ExistingImport!A299)</f>
        <v/>
      </c>
      <c r="H300" t="str">
        <f>IF(ExistingImport!G299 = "", "", ExistingImport!G299)</f>
        <v/>
      </c>
      <c r="I300" t="str">
        <f>IF(ExistingImport!H299 = "", "", ExistingImport!H299)</f>
        <v/>
      </c>
      <c r="J300" t="str">
        <f>IF(ExistingImport!I299 = "", "", ExistingImport!I299)</f>
        <v/>
      </c>
      <c r="K300" t="str">
        <f>IF(ExistingImport!J299 = "", "", ExistingImport!J299)</f>
        <v/>
      </c>
      <c r="L300" t="str">
        <f>IF(ExistingImport!K299 = "", "", ExistingImport!K299)</f>
        <v/>
      </c>
      <c r="M300" s="110" t="str">
        <f>IF(ExistingImport!L299 = "", "", ExistingImport!L299)</f>
        <v/>
      </c>
      <c r="N300" s="111" t="str">
        <f t="shared" si="24"/>
        <v/>
      </c>
      <c r="O300" s="111" t="str">
        <f t="shared" si="25"/>
        <v/>
      </c>
      <c r="P300" s="111" t="str">
        <f t="shared" si="26"/>
        <v/>
      </c>
      <c r="Q300" s="111" t="str">
        <f t="shared" si="27"/>
        <v/>
      </c>
      <c r="R300" s="111" t="str">
        <f t="shared" si="28"/>
        <v/>
      </c>
      <c r="S300" s="7">
        <f t="shared" si="29"/>
        <v>0</v>
      </c>
    </row>
    <row r="301" spans="1:19">
      <c r="A301" t="str">
        <f>IF(ExistingImport!A300 = "", "", ExistingImport!A300)</f>
        <v/>
      </c>
      <c r="B301" t="str">
        <f>IF(ExistingImport!B300 = "", "", ExistingImport!B300)</f>
        <v/>
      </c>
      <c r="C301" t="str">
        <f>IF(ExistingImport!C300 = "", "", ExistingImport!C300)</f>
        <v/>
      </c>
      <c r="D301" t="str">
        <f>IF(ExistingImport!D300 = "", "", ExistingImport!D300)</f>
        <v/>
      </c>
      <c r="E301" t="str">
        <f>IF(ExistingImport!E300 = "", "", ExistingImport!E300)</f>
        <v/>
      </c>
      <c r="F301" t="str">
        <f>IF(ExistingImport!F300 = "", "", ExistingImport!F300)</f>
        <v/>
      </c>
      <c r="G301" t="str">
        <f>IF(ExistingImport!A300 = "", "", ExistingImport!A300)</f>
        <v/>
      </c>
      <c r="H301" t="str">
        <f>IF(ExistingImport!G300 = "", "", ExistingImport!G300)</f>
        <v/>
      </c>
      <c r="I301" t="str">
        <f>IF(ExistingImport!H300 = "", "", ExistingImport!H300)</f>
        <v/>
      </c>
      <c r="J301" t="str">
        <f>IF(ExistingImport!I300 = "", "", ExistingImport!I300)</f>
        <v/>
      </c>
      <c r="K301" t="str">
        <f>IF(ExistingImport!J300 = "", "", ExistingImport!J300)</f>
        <v/>
      </c>
      <c r="L301" t="str">
        <f>IF(ExistingImport!K300 = "", "", ExistingImport!K300)</f>
        <v/>
      </c>
      <c r="M301" s="110" t="str">
        <f>IF(ExistingImport!L300 = "", "", ExistingImport!L300)</f>
        <v/>
      </c>
      <c r="N301" s="111" t="str">
        <f t="shared" si="24"/>
        <v/>
      </c>
      <c r="O301" s="111" t="str">
        <f t="shared" si="25"/>
        <v/>
      </c>
      <c r="P301" s="111" t="str">
        <f t="shared" si="26"/>
        <v/>
      </c>
      <c r="Q301" s="111" t="str">
        <f t="shared" si="27"/>
        <v/>
      </c>
      <c r="R301" s="111" t="str">
        <f t="shared" si="28"/>
        <v/>
      </c>
      <c r="S301" s="7">
        <f t="shared" si="29"/>
        <v>0</v>
      </c>
    </row>
    <row r="302" spans="1:19">
      <c r="A302" t="str">
        <f>IF(ExistingImport!A301 = "", "", ExistingImport!A301)</f>
        <v/>
      </c>
      <c r="B302" t="str">
        <f>IF(ExistingImport!B301 = "", "", ExistingImport!B301)</f>
        <v/>
      </c>
      <c r="C302" t="str">
        <f>IF(ExistingImport!C301 = "", "", ExistingImport!C301)</f>
        <v/>
      </c>
      <c r="D302" t="str">
        <f>IF(ExistingImport!D301 = "", "", ExistingImport!D301)</f>
        <v/>
      </c>
      <c r="E302" t="str">
        <f>IF(ExistingImport!E301 = "", "", ExistingImport!E301)</f>
        <v/>
      </c>
      <c r="F302" t="str">
        <f>IF(ExistingImport!F301 = "", "", ExistingImport!F301)</f>
        <v/>
      </c>
      <c r="G302" t="str">
        <f>IF(ExistingImport!A301 = "", "", ExistingImport!A301)</f>
        <v/>
      </c>
      <c r="H302" t="str">
        <f>IF(ExistingImport!G301 = "", "", ExistingImport!G301)</f>
        <v/>
      </c>
      <c r="I302" t="str">
        <f>IF(ExistingImport!H301 = "", "", ExistingImport!H301)</f>
        <v/>
      </c>
      <c r="J302" t="str">
        <f>IF(ExistingImport!I301 = "", "", ExistingImport!I301)</f>
        <v/>
      </c>
      <c r="K302" t="str">
        <f>IF(ExistingImport!J301 = "", "", ExistingImport!J301)</f>
        <v/>
      </c>
      <c r="L302" t="str">
        <f>IF(ExistingImport!K301 = "", "", ExistingImport!K301)</f>
        <v/>
      </c>
      <c r="M302" s="110" t="str">
        <f>IF(ExistingImport!L301 = "", "", ExistingImport!L301)</f>
        <v/>
      </c>
      <c r="N302" s="111" t="str">
        <f t="shared" si="24"/>
        <v/>
      </c>
      <c r="O302" s="111" t="str">
        <f t="shared" si="25"/>
        <v/>
      </c>
      <c r="P302" s="111" t="str">
        <f t="shared" si="26"/>
        <v/>
      </c>
      <c r="Q302" s="111" t="str">
        <f t="shared" si="27"/>
        <v/>
      </c>
      <c r="R302" s="111" t="str">
        <f t="shared" si="28"/>
        <v/>
      </c>
      <c r="S302" s="7">
        <f t="shared" si="29"/>
        <v>0</v>
      </c>
    </row>
    <row r="303" spans="1:19">
      <c r="A303" t="str">
        <f>IF(ExistingImport!A302 = "", "", ExistingImport!A302)</f>
        <v/>
      </c>
      <c r="B303" t="str">
        <f>IF(ExistingImport!B302 = "", "", ExistingImport!B302)</f>
        <v/>
      </c>
      <c r="C303" t="str">
        <f>IF(ExistingImport!C302 = "", "", ExistingImport!C302)</f>
        <v/>
      </c>
      <c r="D303" t="str">
        <f>IF(ExistingImport!D302 = "", "", ExistingImport!D302)</f>
        <v/>
      </c>
      <c r="E303" t="str">
        <f>IF(ExistingImport!E302 = "", "", ExistingImport!E302)</f>
        <v/>
      </c>
      <c r="F303" t="str">
        <f>IF(ExistingImport!F302 = "", "", ExistingImport!F302)</f>
        <v/>
      </c>
      <c r="G303" t="str">
        <f>IF(ExistingImport!A302 = "", "", ExistingImport!A302)</f>
        <v/>
      </c>
      <c r="H303" t="str">
        <f>IF(ExistingImport!G302 = "", "", ExistingImport!G302)</f>
        <v/>
      </c>
      <c r="I303" t="str">
        <f>IF(ExistingImport!H302 = "", "", ExistingImport!H302)</f>
        <v/>
      </c>
      <c r="J303" t="str">
        <f>IF(ExistingImport!I302 = "", "", ExistingImport!I302)</f>
        <v/>
      </c>
      <c r="K303" t="str">
        <f>IF(ExistingImport!J302 = "", "", ExistingImport!J302)</f>
        <v/>
      </c>
      <c r="L303" t="str">
        <f>IF(ExistingImport!K302 = "", "", ExistingImport!K302)</f>
        <v/>
      </c>
      <c r="M303" s="110" t="str">
        <f>IF(ExistingImport!L302 = "", "", ExistingImport!L302)</f>
        <v/>
      </c>
      <c r="N303" s="111" t="str">
        <f t="shared" si="24"/>
        <v/>
      </c>
      <c r="O303" s="111" t="str">
        <f t="shared" si="25"/>
        <v/>
      </c>
      <c r="P303" s="111" t="str">
        <f t="shared" si="26"/>
        <v/>
      </c>
      <c r="Q303" s="111" t="str">
        <f t="shared" si="27"/>
        <v/>
      </c>
      <c r="R303" s="111" t="str">
        <f t="shared" si="28"/>
        <v/>
      </c>
      <c r="S303" s="7">
        <f t="shared" si="29"/>
        <v>0</v>
      </c>
    </row>
    <row r="304" spans="1:19">
      <c r="A304" t="str">
        <f>IF(ExistingImport!A303 = "", "", ExistingImport!A303)</f>
        <v/>
      </c>
      <c r="B304" t="str">
        <f>IF(ExistingImport!B303 = "", "", ExistingImport!B303)</f>
        <v/>
      </c>
      <c r="C304" t="str">
        <f>IF(ExistingImport!C303 = "", "", ExistingImport!C303)</f>
        <v/>
      </c>
      <c r="D304" t="str">
        <f>IF(ExistingImport!D303 = "", "", ExistingImport!D303)</f>
        <v/>
      </c>
      <c r="E304" t="str">
        <f>IF(ExistingImport!E303 = "", "", ExistingImport!E303)</f>
        <v/>
      </c>
      <c r="F304" t="str">
        <f>IF(ExistingImport!F303 = "", "", ExistingImport!F303)</f>
        <v/>
      </c>
      <c r="G304" t="str">
        <f>IF(ExistingImport!A303 = "", "", ExistingImport!A303)</f>
        <v/>
      </c>
      <c r="H304" t="str">
        <f>IF(ExistingImport!G303 = "", "", ExistingImport!G303)</f>
        <v/>
      </c>
      <c r="I304" t="str">
        <f>IF(ExistingImport!H303 = "", "", ExistingImport!H303)</f>
        <v/>
      </c>
      <c r="J304" t="str">
        <f>IF(ExistingImport!I303 = "", "", ExistingImport!I303)</f>
        <v/>
      </c>
      <c r="K304" t="str">
        <f>IF(ExistingImport!J303 = "", "", ExistingImport!J303)</f>
        <v/>
      </c>
      <c r="L304" t="str">
        <f>IF(ExistingImport!K303 = "", "", ExistingImport!K303)</f>
        <v/>
      </c>
      <c r="M304" s="110" t="str">
        <f>IF(ExistingImport!L303 = "", "", ExistingImport!L303)</f>
        <v/>
      </c>
      <c r="N304" s="111" t="str">
        <f t="shared" si="24"/>
        <v/>
      </c>
      <c r="O304" s="111" t="str">
        <f t="shared" si="25"/>
        <v/>
      </c>
      <c r="P304" s="111" t="str">
        <f t="shared" si="26"/>
        <v/>
      </c>
      <c r="Q304" s="111" t="str">
        <f t="shared" si="27"/>
        <v/>
      </c>
      <c r="R304" s="111" t="str">
        <f t="shared" si="28"/>
        <v/>
      </c>
      <c r="S304" s="7">
        <f t="shared" si="29"/>
        <v>0</v>
      </c>
    </row>
    <row r="305" spans="1:19">
      <c r="A305" t="str">
        <f>IF(ExistingImport!A304 = "", "", ExistingImport!A304)</f>
        <v/>
      </c>
      <c r="B305" t="str">
        <f>IF(ExistingImport!B304 = "", "", ExistingImport!B304)</f>
        <v/>
      </c>
      <c r="C305" t="str">
        <f>IF(ExistingImport!C304 = "", "", ExistingImport!C304)</f>
        <v/>
      </c>
      <c r="D305" t="str">
        <f>IF(ExistingImport!D304 = "", "", ExistingImport!D304)</f>
        <v/>
      </c>
      <c r="E305" t="str">
        <f>IF(ExistingImport!E304 = "", "", ExistingImport!E304)</f>
        <v/>
      </c>
      <c r="F305" t="str">
        <f>IF(ExistingImport!F304 = "", "", ExistingImport!F304)</f>
        <v/>
      </c>
      <c r="G305" t="str">
        <f>IF(ExistingImport!A304 = "", "", ExistingImport!A304)</f>
        <v/>
      </c>
      <c r="H305" t="str">
        <f>IF(ExistingImport!G304 = "", "", ExistingImport!G304)</f>
        <v/>
      </c>
      <c r="I305" t="str">
        <f>IF(ExistingImport!H304 = "", "", ExistingImport!H304)</f>
        <v/>
      </c>
      <c r="J305" t="str">
        <f>IF(ExistingImport!I304 = "", "", ExistingImport!I304)</f>
        <v/>
      </c>
      <c r="K305" t="str">
        <f>IF(ExistingImport!J304 = "", "", ExistingImport!J304)</f>
        <v/>
      </c>
      <c r="L305" t="str">
        <f>IF(ExistingImport!K304 = "", "", ExistingImport!K304)</f>
        <v/>
      </c>
      <c r="M305" s="110" t="str">
        <f>IF(ExistingImport!L304 = "", "", ExistingImport!L304)</f>
        <v/>
      </c>
      <c r="N305" s="111" t="str">
        <f t="shared" si="24"/>
        <v/>
      </c>
      <c r="O305" s="111" t="str">
        <f t="shared" si="25"/>
        <v/>
      </c>
      <c r="P305" s="111" t="str">
        <f t="shared" si="26"/>
        <v/>
      </c>
      <c r="Q305" s="111" t="str">
        <f t="shared" si="27"/>
        <v/>
      </c>
      <c r="R305" s="111" t="str">
        <f t="shared" si="28"/>
        <v/>
      </c>
      <c r="S305" s="7">
        <f t="shared" si="29"/>
        <v>0</v>
      </c>
    </row>
    <row r="306" spans="1:19">
      <c r="A306" t="str">
        <f>IF(ExistingImport!A305 = "", "", ExistingImport!A305)</f>
        <v/>
      </c>
      <c r="B306" t="str">
        <f>IF(ExistingImport!B305 = "", "", ExistingImport!B305)</f>
        <v/>
      </c>
      <c r="C306" t="str">
        <f>IF(ExistingImport!C305 = "", "", ExistingImport!C305)</f>
        <v/>
      </c>
      <c r="D306" t="str">
        <f>IF(ExistingImport!D305 = "", "", ExistingImport!D305)</f>
        <v/>
      </c>
      <c r="E306" t="str">
        <f>IF(ExistingImport!E305 = "", "", ExistingImport!E305)</f>
        <v/>
      </c>
      <c r="F306" t="str">
        <f>IF(ExistingImport!F305 = "", "", ExistingImport!F305)</f>
        <v/>
      </c>
      <c r="G306" t="str">
        <f>IF(ExistingImport!A305 = "", "", ExistingImport!A305)</f>
        <v/>
      </c>
      <c r="H306" t="str">
        <f>IF(ExistingImport!G305 = "", "", ExistingImport!G305)</f>
        <v/>
      </c>
      <c r="I306" t="str">
        <f>IF(ExistingImport!H305 = "", "", ExistingImport!H305)</f>
        <v/>
      </c>
      <c r="J306" t="str">
        <f>IF(ExistingImport!I305 = "", "", ExistingImport!I305)</f>
        <v/>
      </c>
      <c r="K306" t="str">
        <f>IF(ExistingImport!J305 = "", "", ExistingImport!J305)</f>
        <v/>
      </c>
      <c r="L306" t="str">
        <f>IF(ExistingImport!K305 = "", "", ExistingImport!K305)</f>
        <v/>
      </c>
      <c r="M306" s="110" t="str">
        <f>IF(ExistingImport!L305 = "", "", ExistingImport!L305)</f>
        <v/>
      </c>
      <c r="N306" s="111" t="str">
        <f t="shared" si="24"/>
        <v/>
      </c>
      <c r="O306" s="111" t="str">
        <f t="shared" si="25"/>
        <v/>
      </c>
      <c r="P306" s="111" t="str">
        <f t="shared" si="26"/>
        <v/>
      </c>
      <c r="Q306" s="111" t="str">
        <f t="shared" si="27"/>
        <v/>
      </c>
      <c r="R306" s="111" t="str">
        <f t="shared" si="28"/>
        <v/>
      </c>
      <c r="S306" s="7">
        <f t="shared" si="29"/>
        <v>0</v>
      </c>
    </row>
    <row r="307" spans="1:19">
      <c r="A307" t="str">
        <f>IF(ExistingImport!A306 = "", "", ExistingImport!A306)</f>
        <v/>
      </c>
      <c r="B307" t="str">
        <f>IF(ExistingImport!B306 = "", "", ExistingImport!B306)</f>
        <v/>
      </c>
      <c r="C307" t="str">
        <f>IF(ExistingImport!C306 = "", "", ExistingImport!C306)</f>
        <v/>
      </c>
      <c r="D307" t="str">
        <f>IF(ExistingImport!D306 = "", "", ExistingImport!D306)</f>
        <v/>
      </c>
      <c r="E307" t="str">
        <f>IF(ExistingImport!E306 = "", "", ExistingImport!E306)</f>
        <v/>
      </c>
      <c r="F307" t="str">
        <f>IF(ExistingImport!F306 = "", "", ExistingImport!F306)</f>
        <v/>
      </c>
      <c r="G307" t="str">
        <f>IF(ExistingImport!A306 = "", "", ExistingImport!A306)</f>
        <v/>
      </c>
      <c r="H307" t="str">
        <f>IF(ExistingImport!G306 = "", "", ExistingImport!G306)</f>
        <v/>
      </c>
      <c r="I307" t="str">
        <f>IF(ExistingImport!H306 = "", "", ExistingImport!H306)</f>
        <v/>
      </c>
      <c r="J307" t="str">
        <f>IF(ExistingImport!I306 = "", "", ExistingImport!I306)</f>
        <v/>
      </c>
      <c r="K307" t="str">
        <f>IF(ExistingImport!J306 = "", "", ExistingImport!J306)</f>
        <v/>
      </c>
      <c r="L307" t="str">
        <f>IF(ExistingImport!K306 = "", "", ExistingImport!K306)</f>
        <v/>
      </c>
      <c r="M307" s="110" t="str">
        <f>IF(ExistingImport!L306 = "", "", ExistingImport!L306)</f>
        <v/>
      </c>
      <c r="N307" s="111" t="str">
        <f t="shared" si="24"/>
        <v/>
      </c>
      <c r="O307" s="111" t="str">
        <f t="shared" si="25"/>
        <v/>
      </c>
      <c r="P307" s="111" t="str">
        <f t="shared" si="26"/>
        <v/>
      </c>
      <c r="Q307" s="111" t="str">
        <f t="shared" si="27"/>
        <v/>
      </c>
      <c r="R307" s="111" t="str">
        <f t="shared" si="28"/>
        <v/>
      </c>
      <c r="S307" s="7">
        <f t="shared" si="29"/>
        <v>0</v>
      </c>
    </row>
    <row r="308" spans="1:19">
      <c r="A308" t="str">
        <f>IF(ExistingImport!A307 = "", "", ExistingImport!A307)</f>
        <v/>
      </c>
      <c r="B308" t="str">
        <f>IF(ExistingImport!B307 = "", "", ExistingImport!B307)</f>
        <v/>
      </c>
      <c r="C308" t="str">
        <f>IF(ExistingImport!C307 = "", "", ExistingImport!C307)</f>
        <v/>
      </c>
      <c r="D308" t="str">
        <f>IF(ExistingImport!D307 = "", "", ExistingImport!D307)</f>
        <v/>
      </c>
      <c r="E308" t="str">
        <f>IF(ExistingImport!E307 = "", "", ExistingImport!E307)</f>
        <v/>
      </c>
      <c r="F308" t="str">
        <f>IF(ExistingImport!F307 = "", "", ExistingImport!F307)</f>
        <v/>
      </c>
      <c r="G308" t="str">
        <f>IF(ExistingImport!A307 = "", "", ExistingImport!A307)</f>
        <v/>
      </c>
      <c r="H308" t="str">
        <f>IF(ExistingImport!G307 = "", "", ExistingImport!G307)</f>
        <v/>
      </c>
      <c r="I308" t="str">
        <f>IF(ExistingImport!H307 = "", "", ExistingImport!H307)</f>
        <v/>
      </c>
      <c r="J308" t="str">
        <f>IF(ExistingImport!I307 = "", "", ExistingImport!I307)</f>
        <v/>
      </c>
      <c r="K308" t="str">
        <f>IF(ExistingImport!J307 = "", "", ExistingImport!J307)</f>
        <v/>
      </c>
      <c r="L308" t="str">
        <f>IF(ExistingImport!K307 = "", "", ExistingImport!K307)</f>
        <v/>
      </c>
      <c r="M308" s="110" t="str">
        <f>IF(ExistingImport!L307 = "", "", ExistingImport!L307)</f>
        <v/>
      </c>
      <c r="N308" s="111" t="str">
        <f t="shared" si="24"/>
        <v/>
      </c>
      <c r="O308" s="111" t="str">
        <f t="shared" si="25"/>
        <v/>
      </c>
      <c r="P308" s="111" t="str">
        <f t="shared" si="26"/>
        <v/>
      </c>
      <c r="Q308" s="111" t="str">
        <f t="shared" si="27"/>
        <v/>
      </c>
      <c r="R308" s="111" t="str">
        <f t="shared" si="28"/>
        <v/>
      </c>
      <c r="S308" s="7">
        <f t="shared" si="29"/>
        <v>0</v>
      </c>
    </row>
    <row r="309" spans="1:19">
      <c r="A309" t="str">
        <f>IF(ExistingImport!A308 = "", "", ExistingImport!A308)</f>
        <v/>
      </c>
      <c r="B309" t="str">
        <f>IF(ExistingImport!B308 = "", "", ExistingImport!B308)</f>
        <v/>
      </c>
      <c r="C309" t="str">
        <f>IF(ExistingImport!C308 = "", "", ExistingImport!C308)</f>
        <v/>
      </c>
      <c r="D309" t="str">
        <f>IF(ExistingImport!D308 = "", "", ExistingImport!D308)</f>
        <v/>
      </c>
      <c r="E309" t="str">
        <f>IF(ExistingImport!E308 = "", "", ExistingImport!E308)</f>
        <v/>
      </c>
      <c r="F309" t="str">
        <f>IF(ExistingImport!F308 = "", "", ExistingImport!F308)</f>
        <v/>
      </c>
      <c r="G309" t="str">
        <f>IF(ExistingImport!A308 = "", "", ExistingImport!A308)</f>
        <v/>
      </c>
      <c r="H309" t="str">
        <f>IF(ExistingImport!G308 = "", "", ExistingImport!G308)</f>
        <v/>
      </c>
      <c r="I309" t="str">
        <f>IF(ExistingImport!H308 = "", "", ExistingImport!H308)</f>
        <v/>
      </c>
      <c r="J309" t="str">
        <f>IF(ExistingImport!I308 = "", "", ExistingImport!I308)</f>
        <v/>
      </c>
      <c r="K309" t="str">
        <f>IF(ExistingImport!J308 = "", "", ExistingImport!J308)</f>
        <v/>
      </c>
      <c r="L309" t="str">
        <f>IF(ExistingImport!K308 = "", "", ExistingImport!K308)</f>
        <v/>
      </c>
      <c r="M309" s="110" t="str">
        <f>IF(ExistingImport!L308 = "", "", ExistingImport!L308)</f>
        <v/>
      </c>
      <c r="N309" s="111" t="str">
        <f t="shared" si="24"/>
        <v/>
      </c>
      <c r="O309" s="111" t="str">
        <f t="shared" si="25"/>
        <v/>
      </c>
      <c r="P309" s="111" t="str">
        <f t="shared" si="26"/>
        <v/>
      </c>
      <c r="Q309" s="111" t="str">
        <f t="shared" si="27"/>
        <v/>
      </c>
      <c r="R309" s="111" t="str">
        <f t="shared" si="28"/>
        <v/>
      </c>
      <c r="S309" s="7">
        <f t="shared" si="29"/>
        <v>0</v>
      </c>
    </row>
    <row r="310" spans="1:19">
      <c r="A310" t="str">
        <f>IF(ExistingImport!A309 = "", "", ExistingImport!A309)</f>
        <v/>
      </c>
      <c r="B310" t="str">
        <f>IF(ExistingImport!B309 = "", "", ExistingImport!B309)</f>
        <v/>
      </c>
      <c r="C310" t="str">
        <f>IF(ExistingImport!C309 = "", "", ExistingImport!C309)</f>
        <v/>
      </c>
      <c r="D310" t="str">
        <f>IF(ExistingImport!D309 = "", "", ExistingImport!D309)</f>
        <v/>
      </c>
      <c r="E310" t="str">
        <f>IF(ExistingImport!E309 = "", "", ExistingImport!E309)</f>
        <v/>
      </c>
      <c r="F310" t="str">
        <f>IF(ExistingImport!F309 = "", "", ExistingImport!F309)</f>
        <v/>
      </c>
      <c r="G310" t="str">
        <f>IF(ExistingImport!A309 = "", "", ExistingImport!A309)</f>
        <v/>
      </c>
      <c r="H310" t="str">
        <f>IF(ExistingImport!G309 = "", "", ExistingImport!G309)</f>
        <v/>
      </c>
      <c r="I310" t="str">
        <f>IF(ExistingImport!H309 = "", "", ExistingImport!H309)</f>
        <v/>
      </c>
      <c r="J310" t="str">
        <f>IF(ExistingImport!I309 = "", "", ExistingImport!I309)</f>
        <v/>
      </c>
      <c r="K310" t="str">
        <f>IF(ExistingImport!J309 = "", "", ExistingImport!J309)</f>
        <v/>
      </c>
      <c r="L310" t="str">
        <f>IF(ExistingImport!K309 = "", "", ExistingImport!K309)</f>
        <v/>
      </c>
      <c r="M310" s="110" t="str">
        <f>IF(ExistingImport!L309 = "", "", ExistingImport!L309)</f>
        <v/>
      </c>
      <c r="N310" s="111" t="str">
        <f t="shared" si="24"/>
        <v/>
      </c>
      <c r="O310" s="111" t="str">
        <f t="shared" si="25"/>
        <v/>
      </c>
      <c r="P310" s="111" t="str">
        <f t="shared" si="26"/>
        <v/>
      </c>
      <c r="Q310" s="111" t="str">
        <f t="shared" si="27"/>
        <v/>
      </c>
      <c r="R310" s="111" t="str">
        <f t="shared" si="28"/>
        <v/>
      </c>
      <c r="S310" s="7">
        <f t="shared" si="29"/>
        <v>0</v>
      </c>
    </row>
    <row r="311" spans="1:19">
      <c r="A311" t="str">
        <f>IF(ExistingImport!A310 = "", "", ExistingImport!A310)</f>
        <v/>
      </c>
      <c r="B311" t="str">
        <f>IF(ExistingImport!B310 = "", "", ExistingImport!B310)</f>
        <v/>
      </c>
      <c r="C311" t="str">
        <f>IF(ExistingImport!C310 = "", "", ExistingImport!C310)</f>
        <v/>
      </c>
      <c r="D311" t="str">
        <f>IF(ExistingImport!D310 = "", "", ExistingImport!D310)</f>
        <v/>
      </c>
      <c r="E311" t="str">
        <f>IF(ExistingImport!E310 = "", "", ExistingImport!E310)</f>
        <v/>
      </c>
      <c r="F311" t="str">
        <f>IF(ExistingImport!F310 = "", "", ExistingImport!F310)</f>
        <v/>
      </c>
      <c r="G311" t="str">
        <f>IF(ExistingImport!A310 = "", "", ExistingImport!A310)</f>
        <v/>
      </c>
      <c r="H311" t="str">
        <f>IF(ExistingImport!G310 = "", "", ExistingImport!G310)</f>
        <v/>
      </c>
      <c r="I311" t="str">
        <f>IF(ExistingImport!H310 = "", "", ExistingImport!H310)</f>
        <v/>
      </c>
      <c r="J311" t="str">
        <f>IF(ExistingImport!I310 = "", "", ExistingImport!I310)</f>
        <v/>
      </c>
      <c r="K311" t="str">
        <f>IF(ExistingImport!J310 = "", "", ExistingImport!J310)</f>
        <v/>
      </c>
      <c r="L311" t="str">
        <f>IF(ExistingImport!K310 = "", "", ExistingImport!K310)</f>
        <v/>
      </c>
      <c r="M311" s="110" t="str">
        <f>IF(ExistingImport!L310 = "", "", ExistingImport!L310)</f>
        <v/>
      </c>
      <c r="N311" s="111" t="str">
        <f t="shared" si="24"/>
        <v/>
      </c>
      <c r="O311" s="111" t="str">
        <f t="shared" si="25"/>
        <v/>
      </c>
      <c r="P311" s="111" t="str">
        <f t="shared" si="26"/>
        <v/>
      </c>
      <c r="Q311" s="111" t="str">
        <f t="shared" si="27"/>
        <v/>
      </c>
      <c r="R311" s="111" t="str">
        <f t="shared" si="28"/>
        <v/>
      </c>
      <c r="S311" s="7">
        <f t="shared" si="29"/>
        <v>0</v>
      </c>
    </row>
    <row r="312" spans="1:19">
      <c r="A312" t="str">
        <f>IF(ExistingImport!A311 = "", "", ExistingImport!A311)</f>
        <v/>
      </c>
      <c r="B312" t="str">
        <f>IF(ExistingImport!B311 = "", "", ExistingImport!B311)</f>
        <v/>
      </c>
      <c r="C312" t="str">
        <f>IF(ExistingImport!C311 = "", "", ExistingImport!C311)</f>
        <v/>
      </c>
      <c r="D312" t="str">
        <f>IF(ExistingImport!D311 = "", "", ExistingImport!D311)</f>
        <v/>
      </c>
      <c r="E312" t="str">
        <f>IF(ExistingImport!E311 = "", "", ExistingImport!E311)</f>
        <v/>
      </c>
      <c r="F312" t="str">
        <f>IF(ExistingImport!F311 = "", "", ExistingImport!F311)</f>
        <v/>
      </c>
      <c r="G312" t="str">
        <f>IF(ExistingImport!A311 = "", "", ExistingImport!A311)</f>
        <v/>
      </c>
      <c r="H312" t="str">
        <f>IF(ExistingImport!G311 = "", "", ExistingImport!G311)</f>
        <v/>
      </c>
      <c r="I312" t="str">
        <f>IF(ExistingImport!H311 = "", "", ExistingImport!H311)</f>
        <v/>
      </c>
      <c r="J312" t="str">
        <f>IF(ExistingImport!I311 = "", "", ExistingImport!I311)</f>
        <v/>
      </c>
      <c r="K312" t="str">
        <f>IF(ExistingImport!J311 = "", "", ExistingImport!J311)</f>
        <v/>
      </c>
      <c r="L312" t="str">
        <f>IF(ExistingImport!K311 = "", "", ExistingImport!K311)</f>
        <v/>
      </c>
      <c r="M312" s="110" t="str">
        <f>IF(ExistingImport!L311 = "", "", ExistingImport!L311)</f>
        <v/>
      </c>
      <c r="N312" s="111" t="str">
        <f t="shared" si="24"/>
        <v/>
      </c>
      <c r="O312" s="111" t="str">
        <f t="shared" si="25"/>
        <v/>
      </c>
      <c r="P312" s="111" t="str">
        <f t="shared" si="26"/>
        <v/>
      </c>
      <c r="Q312" s="111" t="str">
        <f t="shared" si="27"/>
        <v/>
      </c>
      <c r="R312" s="111" t="str">
        <f t="shared" si="28"/>
        <v/>
      </c>
      <c r="S312" s="7">
        <f t="shared" si="29"/>
        <v>0</v>
      </c>
    </row>
    <row r="313" spans="1:19">
      <c r="A313" t="str">
        <f>IF(ExistingImport!A312 = "", "", ExistingImport!A312)</f>
        <v/>
      </c>
      <c r="B313" t="str">
        <f>IF(ExistingImport!B312 = "", "", ExistingImport!B312)</f>
        <v/>
      </c>
      <c r="C313" t="str">
        <f>IF(ExistingImport!C312 = "", "", ExistingImport!C312)</f>
        <v/>
      </c>
      <c r="D313" t="str">
        <f>IF(ExistingImport!D312 = "", "", ExistingImport!D312)</f>
        <v/>
      </c>
      <c r="E313" t="str">
        <f>IF(ExistingImport!E312 = "", "", ExistingImport!E312)</f>
        <v/>
      </c>
      <c r="F313" t="str">
        <f>IF(ExistingImport!F312 = "", "", ExistingImport!F312)</f>
        <v/>
      </c>
      <c r="G313" t="str">
        <f>IF(ExistingImport!A312 = "", "", ExistingImport!A312)</f>
        <v/>
      </c>
      <c r="H313" t="str">
        <f>IF(ExistingImport!G312 = "", "", ExistingImport!G312)</f>
        <v/>
      </c>
      <c r="I313" t="str">
        <f>IF(ExistingImport!H312 = "", "", ExistingImport!H312)</f>
        <v/>
      </c>
      <c r="J313" t="str">
        <f>IF(ExistingImport!I312 = "", "", ExistingImport!I312)</f>
        <v/>
      </c>
      <c r="K313" t="str">
        <f>IF(ExistingImport!J312 = "", "", ExistingImport!J312)</f>
        <v/>
      </c>
      <c r="L313" t="str">
        <f>IF(ExistingImport!K312 = "", "", ExistingImport!K312)</f>
        <v/>
      </c>
      <c r="M313" s="110" t="str">
        <f>IF(ExistingImport!L312 = "", "", ExistingImport!L312)</f>
        <v/>
      </c>
      <c r="N313" s="111" t="str">
        <f t="shared" si="24"/>
        <v/>
      </c>
      <c r="O313" s="111" t="str">
        <f t="shared" si="25"/>
        <v/>
      </c>
      <c r="P313" s="111" t="str">
        <f t="shared" si="26"/>
        <v/>
      </c>
      <c r="Q313" s="111" t="str">
        <f t="shared" si="27"/>
        <v/>
      </c>
      <c r="R313" s="111" t="str">
        <f t="shared" si="28"/>
        <v/>
      </c>
      <c r="S313" s="7">
        <f t="shared" si="29"/>
        <v>0</v>
      </c>
    </row>
    <row r="314" spans="1:19">
      <c r="A314" t="str">
        <f>IF(ExistingImport!A313 = "", "", ExistingImport!A313)</f>
        <v/>
      </c>
      <c r="B314" t="str">
        <f>IF(ExistingImport!B313 = "", "", ExistingImport!B313)</f>
        <v/>
      </c>
      <c r="C314" t="str">
        <f>IF(ExistingImport!C313 = "", "", ExistingImport!C313)</f>
        <v/>
      </c>
      <c r="D314" t="str">
        <f>IF(ExistingImport!D313 = "", "", ExistingImport!D313)</f>
        <v/>
      </c>
      <c r="E314" t="str">
        <f>IF(ExistingImport!E313 = "", "", ExistingImport!E313)</f>
        <v/>
      </c>
      <c r="F314" t="str">
        <f>IF(ExistingImport!F313 = "", "", ExistingImport!F313)</f>
        <v/>
      </c>
      <c r="G314" t="str">
        <f>IF(ExistingImport!A313 = "", "", ExistingImport!A313)</f>
        <v/>
      </c>
      <c r="H314" t="str">
        <f>IF(ExistingImport!G313 = "", "", ExistingImport!G313)</f>
        <v/>
      </c>
      <c r="I314" t="str">
        <f>IF(ExistingImport!H313 = "", "", ExistingImport!H313)</f>
        <v/>
      </c>
      <c r="J314" t="str">
        <f>IF(ExistingImport!I313 = "", "", ExistingImport!I313)</f>
        <v/>
      </c>
      <c r="K314" t="str">
        <f>IF(ExistingImport!J313 = "", "", ExistingImport!J313)</f>
        <v/>
      </c>
      <c r="L314" t="str">
        <f>IF(ExistingImport!K313 = "", "", ExistingImport!K313)</f>
        <v/>
      </c>
      <c r="M314" s="110" t="str">
        <f>IF(ExistingImport!L313 = "", "", ExistingImport!L313)</f>
        <v/>
      </c>
      <c r="N314" s="111" t="str">
        <f t="shared" si="24"/>
        <v/>
      </c>
      <c r="O314" s="111" t="str">
        <f t="shared" si="25"/>
        <v/>
      </c>
      <c r="P314" s="111" t="str">
        <f t="shared" si="26"/>
        <v/>
      </c>
      <c r="Q314" s="111" t="str">
        <f t="shared" si="27"/>
        <v/>
      </c>
      <c r="R314" s="111" t="str">
        <f t="shared" si="28"/>
        <v/>
      </c>
      <c r="S314" s="7">
        <f t="shared" si="29"/>
        <v>0</v>
      </c>
    </row>
    <row r="315" spans="1:19">
      <c r="A315" t="str">
        <f>IF(ExistingImport!A314 = "", "", ExistingImport!A314)</f>
        <v/>
      </c>
      <c r="B315" t="str">
        <f>IF(ExistingImport!B314 = "", "", ExistingImport!B314)</f>
        <v/>
      </c>
      <c r="C315" t="str">
        <f>IF(ExistingImport!C314 = "", "", ExistingImport!C314)</f>
        <v/>
      </c>
      <c r="D315" t="str">
        <f>IF(ExistingImport!D314 = "", "", ExistingImport!D314)</f>
        <v/>
      </c>
      <c r="E315" t="str">
        <f>IF(ExistingImport!E314 = "", "", ExistingImport!E314)</f>
        <v/>
      </c>
      <c r="F315" t="str">
        <f>IF(ExistingImport!F314 = "", "", ExistingImport!F314)</f>
        <v/>
      </c>
      <c r="G315" t="str">
        <f>IF(ExistingImport!A314 = "", "", ExistingImport!A314)</f>
        <v/>
      </c>
      <c r="H315" t="str">
        <f>IF(ExistingImport!G314 = "", "", ExistingImport!G314)</f>
        <v/>
      </c>
      <c r="I315" t="str">
        <f>IF(ExistingImport!H314 = "", "", ExistingImport!H314)</f>
        <v/>
      </c>
      <c r="J315" t="str">
        <f>IF(ExistingImport!I314 = "", "", ExistingImport!I314)</f>
        <v/>
      </c>
      <c r="K315" t="str">
        <f>IF(ExistingImport!J314 = "", "", ExistingImport!J314)</f>
        <v/>
      </c>
      <c r="L315" t="str">
        <f>IF(ExistingImport!K314 = "", "", ExistingImport!K314)</f>
        <v/>
      </c>
      <c r="M315" s="110" t="str">
        <f>IF(ExistingImport!L314 = "", "", ExistingImport!L314)</f>
        <v/>
      </c>
      <c r="N315" s="111" t="str">
        <f t="shared" si="24"/>
        <v/>
      </c>
      <c r="O315" s="111" t="str">
        <f t="shared" si="25"/>
        <v/>
      </c>
      <c r="P315" s="111" t="str">
        <f t="shared" si="26"/>
        <v/>
      </c>
      <c r="Q315" s="111" t="str">
        <f t="shared" si="27"/>
        <v/>
      </c>
      <c r="R315" s="111" t="str">
        <f t="shared" si="28"/>
        <v/>
      </c>
      <c r="S315" s="7">
        <f t="shared" si="29"/>
        <v>0</v>
      </c>
    </row>
    <row r="316" spans="1:19">
      <c r="A316" t="str">
        <f>IF(ExistingImport!A315 = "", "", ExistingImport!A315)</f>
        <v/>
      </c>
      <c r="B316" t="str">
        <f>IF(ExistingImport!B315 = "", "", ExistingImport!B315)</f>
        <v/>
      </c>
      <c r="C316" t="str">
        <f>IF(ExistingImport!C315 = "", "", ExistingImport!C315)</f>
        <v/>
      </c>
      <c r="D316" t="str">
        <f>IF(ExistingImport!D315 = "", "", ExistingImport!D315)</f>
        <v/>
      </c>
      <c r="E316" t="str">
        <f>IF(ExistingImport!E315 = "", "", ExistingImport!E315)</f>
        <v/>
      </c>
      <c r="F316" t="str">
        <f>IF(ExistingImport!F315 = "", "", ExistingImport!F315)</f>
        <v/>
      </c>
      <c r="G316" t="str">
        <f>IF(ExistingImport!A315 = "", "", ExistingImport!A315)</f>
        <v/>
      </c>
      <c r="H316" t="str">
        <f>IF(ExistingImport!G315 = "", "", ExistingImport!G315)</f>
        <v/>
      </c>
      <c r="I316" t="str">
        <f>IF(ExistingImport!H315 = "", "", ExistingImport!H315)</f>
        <v/>
      </c>
      <c r="J316" t="str">
        <f>IF(ExistingImport!I315 = "", "", ExistingImport!I315)</f>
        <v/>
      </c>
      <c r="K316" t="str">
        <f>IF(ExistingImport!J315 = "", "", ExistingImport!J315)</f>
        <v/>
      </c>
      <c r="L316" t="str">
        <f>IF(ExistingImport!K315 = "", "", ExistingImport!K315)</f>
        <v/>
      </c>
      <c r="M316" s="110" t="str">
        <f>IF(ExistingImport!L315 = "", "", ExistingImport!L315)</f>
        <v/>
      </c>
      <c r="N316" s="111" t="str">
        <f t="shared" si="24"/>
        <v/>
      </c>
      <c r="O316" s="111" t="str">
        <f t="shared" si="25"/>
        <v/>
      </c>
      <c r="P316" s="111" t="str">
        <f t="shared" si="26"/>
        <v/>
      </c>
      <c r="Q316" s="111" t="str">
        <f t="shared" si="27"/>
        <v/>
      </c>
      <c r="R316" s="111" t="str">
        <f t="shared" si="28"/>
        <v/>
      </c>
      <c r="S316" s="7">
        <f t="shared" si="29"/>
        <v>0</v>
      </c>
    </row>
    <row r="317" spans="1:19">
      <c r="A317" t="str">
        <f>IF(ExistingImport!A316 = "", "", ExistingImport!A316)</f>
        <v/>
      </c>
      <c r="B317" t="str">
        <f>IF(ExistingImport!B316 = "", "", ExistingImport!B316)</f>
        <v/>
      </c>
      <c r="C317" t="str">
        <f>IF(ExistingImport!C316 = "", "", ExistingImport!C316)</f>
        <v/>
      </c>
      <c r="D317" t="str">
        <f>IF(ExistingImport!D316 = "", "", ExistingImport!D316)</f>
        <v/>
      </c>
      <c r="E317" t="str">
        <f>IF(ExistingImport!E316 = "", "", ExistingImport!E316)</f>
        <v/>
      </c>
      <c r="F317" t="str">
        <f>IF(ExistingImport!F316 = "", "", ExistingImport!F316)</f>
        <v/>
      </c>
      <c r="G317" t="str">
        <f>IF(ExistingImport!A316 = "", "", ExistingImport!A316)</f>
        <v/>
      </c>
      <c r="H317" t="str">
        <f>IF(ExistingImport!G316 = "", "", ExistingImport!G316)</f>
        <v/>
      </c>
      <c r="I317" t="str">
        <f>IF(ExistingImport!H316 = "", "", ExistingImport!H316)</f>
        <v/>
      </c>
      <c r="J317" t="str">
        <f>IF(ExistingImport!I316 = "", "", ExistingImport!I316)</f>
        <v/>
      </c>
      <c r="K317" t="str">
        <f>IF(ExistingImport!J316 = "", "", ExistingImport!J316)</f>
        <v/>
      </c>
      <c r="L317" t="str">
        <f>IF(ExistingImport!K316 = "", "", ExistingImport!K316)</f>
        <v/>
      </c>
      <c r="M317" s="110" t="str">
        <f>IF(ExistingImport!L316 = "", "", ExistingImport!L316)</f>
        <v/>
      </c>
      <c r="N317" s="111" t="str">
        <f t="shared" si="24"/>
        <v/>
      </c>
      <c r="O317" s="111" t="str">
        <f t="shared" si="25"/>
        <v/>
      </c>
      <c r="P317" s="111" t="str">
        <f t="shared" si="26"/>
        <v/>
      </c>
      <c r="Q317" s="111" t="str">
        <f t="shared" si="27"/>
        <v/>
      </c>
      <c r="R317" s="111" t="str">
        <f t="shared" si="28"/>
        <v/>
      </c>
      <c r="S317" s="7">
        <f t="shared" si="29"/>
        <v>0</v>
      </c>
    </row>
    <row r="318" spans="1:19">
      <c r="A318" t="str">
        <f>IF(ExistingImport!A317 = "", "", ExistingImport!A317)</f>
        <v/>
      </c>
      <c r="B318" t="str">
        <f>IF(ExistingImport!B317 = "", "", ExistingImport!B317)</f>
        <v/>
      </c>
      <c r="C318" t="str">
        <f>IF(ExistingImport!C317 = "", "", ExistingImport!C317)</f>
        <v/>
      </c>
      <c r="D318" t="str">
        <f>IF(ExistingImport!D317 = "", "", ExistingImport!D317)</f>
        <v/>
      </c>
      <c r="E318" t="str">
        <f>IF(ExistingImport!E317 = "", "", ExistingImport!E317)</f>
        <v/>
      </c>
      <c r="F318" t="str">
        <f>IF(ExistingImport!F317 = "", "", ExistingImport!F317)</f>
        <v/>
      </c>
      <c r="G318" t="str">
        <f>IF(ExistingImport!A317 = "", "", ExistingImport!A317)</f>
        <v/>
      </c>
      <c r="H318" t="str">
        <f>IF(ExistingImport!G317 = "", "", ExistingImport!G317)</f>
        <v/>
      </c>
      <c r="I318" t="str">
        <f>IF(ExistingImport!H317 = "", "", ExistingImport!H317)</f>
        <v/>
      </c>
      <c r="J318" t="str">
        <f>IF(ExistingImport!I317 = "", "", ExistingImport!I317)</f>
        <v/>
      </c>
      <c r="K318" t="str">
        <f>IF(ExistingImport!J317 = "", "", ExistingImport!J317)</f>
        <v/>
      </c>
      <c r="L318" t="str">
        <f>IF(ExistingImport!K317 = "", "", ExistingImport!K317)</f>
        <v/>
      </c>
      <c r="M318" s="110" t="str">
        <f>IF(ExistingImport!L317 = "", "", ExistingImport!L317)</f>
        <v/>
      </c>
      <c r="N318" s="111" t="str">
        <f t="shared" si="24"/>
        <v/>
      </c>
      <c r="O318" s="111" t="str">
        <f t="shared" si="25"/>
        <v/>
      </c>
      <c r="P318" s="111" t="str">
        <f t="shared" si="26"/>
        <v/>
      </c>
      <c r="Q318" s="111" t="str">
        <f t="shared" si="27"/>
        <v/>
      </c>
      <c r="R318" s="111" t="str">
        <f t="shared" si="28"/>
        <v/>
      </c>
      <c r="S318" s="7">
        <f t="shared" si="29"/>
        <v>0</v>
      </c>
    </row>
    <row r="319" spans="1:19">
      <c r="A319" t="str">
        <f>IF(ExistingImport!A318 = "", "", ExistingImport!A318)</f>
        <v/>
      </c>
      <c r="B319" t="str">
        <f>IF(ExistingImport!B318 = "", "", ExistingImport!B318)</f>
        <v/>
      </c>
      <c r="C319" t="str">
        <f>IF(ExistingImport!C318 = "", "", ExistingImport!C318)</f>
        <v/>
      </c>
      <c r="D319" t="str">
        <f>IF(ExistingImport!D318 = "", "", ExistingImport!D318)</f>
        <v/>
      </c>
      <c r="E319" t="str">
        <f>IF(ExistingImport!E318 = "", "", ExistingImport!E318)</f>
        <v/>
      </c>
      <c r="F319" t="str">
        <f>IF(ExistingImport!F318 = "", "", ExistingImport!F318)</f>
        <v/>
      </c>
      <c r="G319" t="str">
        <f>IF(ExistingImport!A318 = "", "", ExistingImport!A318)</f>
        <v/>
      </c>
      <c r="H319" t="str">
        <f>IF(ExistingImport!G318 = "", "", ExistingImport!G318)</f>
        <v/>
      </c>
      <c r="I319" t="str">
        <f>IF(ExistingImport!H318 = "", "", ExistingImport!H318)</f>
        <v/>
      </c>
      <c r="J319" t="str">
        <f>IF(ExistingImport!I318 = "", "", ExistingImport!I318)</f>
        <v/>
      </c>
      <c r="K319" t="str">
        <f>IF(ExistingImport!J318 = "", "", ExistingImport!J318)</f>
        <v/>
      </c>
      <c r="L319" t="str">
        <f>IF(ExistingImport!K318 = "", "", ExistingImport!K318)</f>
        <v/>
      </c>
      <c r="M319" s="110" t="str">
        <f>IF(ExistingImport!L318 = "", "", ExistingImport!L318)</f>
        <v/>
      </c>
      <c r="N319" s="111" t="str">
        <f t="shared" si="24"/>
        <v/>
      </c>
      <c r="O319" s="111" t="str">
        <f t="shared" si="25"/>
        <v/>
      </c>
      <c r="P319" s="111" t="str">
        <f t="shared" si="26"/>
        <v/>
      </c>
      <c r="Q319" s="111" t="str">
        <f t="shared" si="27"/>
        <v/>
      </c>
      <c r="R319" s="111" t="str">
        <f t="shared" si="28"/>
        <v/>
      </c>
      <c r="S319" s="7">
        <f t="shared" si="29"/>
        <v>0</v>
      </c>
    </row>
    <row r="320" spans="1:19">
      <c r="A320" t="str">
        <f>IF(ExistingImport!A319 = "", "", ExistingImport!A319)</f>
        <v/>
      </c>
      <c r="B320" t="str">
        <f>IF(ExistingImport!B319 = "", "", ExistingImport!B319)</f>
        <v/>
      </c>
      <c r="C320" t="str">
        <f>IF(ExistingImport!C319 = "", "", ExistingImport!C319)</f>
        <v/>
      </c>
      <c r="D320" t="str">
        <f>IF(ExistingImport!D319 = "", "", ExistingImport!D319)</f>
        <v/>
      </c>
      <c r="E320" t="str">
        <f>IF(ExistingImport!E319 = "", "", ExistingImport!E319)</f>
        <v/>
      </c>
      <c r="F320" t="str">
        <f>IF(ExistingImport!F319 = "", "", ExistingImport!F319)</f>
        <v/>
      </c>
      <c r="G320" t="str">
        <f>IF(ExistingImport!A319 = "", "", ExistingImport!A319)</f>
        <v/>
      </c>
      <c r="H320" t="str">
        <f>IF(ExistingImport!G319 = "", "", ExistingImport!G319)</f>
        <v/>
      </c>
      <c r="I320" t="str">
        <f>IF(ExistingImport!H319 = "", "", ExistingImport!H319)</f>
        <v/>
      </c>
      <c r="J320" t="str">
        <f>IF(ExistingImport!I319 = "", "", ExistingImport!I319)</f>
        <v/>
      </c>
      <c r="K320" t="str">
        <f>IF(ExistingImport!J319 = "", "", ExistingImport!J319)</f>
        <v/>
      </c>
      <c r="L320" t="str">
        <f>IF(ExistingImport!K319 = "", "", ExistingImport!K319)</f>
        <v/>
      </c>
      <c r="M320" s="110" t="str">
        <f>IF(ExistingImport!L319 = "", "", ExistingImport!L319)</f>
        <v/>
      </c>
      <c r="N320" s="111" t="str">
        <f t="shared" si="24"/>
        <v/>
      </c>
      <c r="O320" s="111" t="str">
        <f t="shared" si="25"/>
        <v/>
      </c>
      <c r="P320" s="111" t="str">
        <f t="shared" si="26"/>
        <v/>
      </c>
      <c r="Q320" s="111" t="str">
        <f t="shared" si="27"/>
        <v/>
      </c>
      <c r="R320" s="111" t="str">
        <f t="shared" si="28"/>
        <v/>
      </c>
      <c r="S320" s="7">
        <f t="shared" si="29"/>
        <v>0</v>
      </c>
    </row>
    <row r="321" spans="1:19">
      <c r="A321" t="str">
        <f>IF(ExistingImport!A320 = "", "", ExistingImport!A320)</f>
        <v/>
      </c>
      <c r="B321" t="str">
        <f>IF(ExistingImport!B320 = "", "", ExistingImport!B320)</f>
        <v/>
      </c>
      <c r="C321" t="str">
        <f>IF(ExistingImport!C320 = "", "", ExistingImport!C320)</f>
        <v/>
      </c>
      <c r="D321" t="str">
        <f>IF(ExistingImport!D320 = "", "", ExistingImport!D320)</f>
        <v/>
      </c>
      <c r="E321" t="str">
        <f>IF(ExistingImport!E320 = "", "", ExistingImport!E320)</f>
        <v/>
      </c>
      <c r="F321" t="str">
        <f>IF(ExistingImport!F320 = "", "", ExistingImport!F320)</f>
        <v/>
      </c>
      <c r="G321" t="str">
        <f>IF(ExistingImport!A320 = "", "", ExistingImport!A320)</f>
        <v/>
      </c>
      <c r="H321" t="str">
        <f>IF(ExistingImport!G320 = "", "", ExistingImport!G320)</f>
        <v/>
      </c>
      <c r="I321" t="str">
        <f>IF(ExistingImport!H320 = "", "", ExistingImport!H320)</f>
        <v/>
      </c>
      <c r="J321" t="str">
        <f>IF(ExistingImport!I320 = "", "", ExistingImport!I320)</f>
        <v/>
      </c>
      <c r="K321" t="str">
        <f>IF(ExistingImport!J320 = "", "", ExistingImport!J320)</f>
        <v/>
      </c>
      <c r="L321" t="str">
        <f>IF(ExistingImport!K320 = "", "", ExistingImport!K320)</f>
        <v/>
      </c>
      <c r="M321" s="110" t="str">
        <f>IF(ExistingImport!L320 = "", "", ExistingImport!L320)</f>
        <v/>
      </c>
      <c r="N321" s="111" t="str">
        <f t="shared" si="24"/>
        <v/>
      </c>
      <c r="O321" s="111" t="str">
        <f t="shared" si="25"/>
        <v/>
      </c>
      <c r="P321" s="111" t="str">
        <f t="shared" si="26"/>
        <v/>
      </c>
      <c r="Q321" s="111" t="str">
        <f t="shared" si="27"/>
        <v/>
      </c>
      <c r="R321" s="111" t="str">
        <f t="shared" si="28"/>
        <v/>
      </c>
      <c r="S321" s="7">
        <f t="shared" si="29"/>
        <v>0</v>
      </c>
    </row>
    <row r="322" spans="1:19">
      <c r="A322" t="str">
        <f>IF(ExistingImport!A321 = "", "", ExistingImport!A321)</f>
        <v/>
      </c>
      <c r="B322" t="str">
        <f>IF(ExistingImport!B321 = "", "", ExistingImport!B321)</f>
        <v/>
      </c>
      <c r="C322" t="str">
        <f>IF(ExistingImport!C321 = "", "", ExistingImport!C321)</f>
        <v/>
      </c>
      <c r="D322" t="str">
        <f>IF(ExistingImport!D321 = "", "", ExistingImport!D321)</f>
        <v/>
      </c>
      <c r="E322" t="str">
        <f>IF(ExistingImport!E321 = "", "", ExistingImport!E321)</f>
        <v/>
      </c>
      <c r="F322" t="str">
        <f>IF(ExistingImport!F321 = "", "", ExistingImport!F321)</f>
        <v/>
      </c>
      <c r="G322" t="str">
        <f>IF(ExistingImport!A321 = "", "", ExistingImport!A321)</f>
        <v/>
      </c>
      <c r="H322" t="str">
        <f>IF(ExistingImport!G321 = "", "", ExistingImport!G321)</f>
        <v/>
      </c>
      <c r="I322" t="str">
        <f>IF(ExistingImport!H321 = "", "", ExistingImport!H321)</f>
        <v/>
      </c>
      <c r="J322" t="str">
        <f>IF(ExistingImport!I321 = "", "", ExistingImport!I321)</f>
        <v/>
      </c>
      <c r="K322" t="str">
        <f>IF(ExistingImport!J321 = "", "", ExistingImport!J321)</f>
        <v/>
      </c>
      <c r="L322" t="str">
        <f>IF(ExistingImport!K321 = "", "", ExistingImport!K321)</f>
        <v/>
      </c>
      <c r="M322" s="110" t="str">
        <f>IF(ExistingImport!L321 = "", "", ExistingImport!L321)</f>
        <v/>
      </c>
      <c r="N322" s="111" t="str">
        <f t="shared" si="24"/>
        <v/>
      </c>
      <c r="O322" s="111" t="str">
        <f t="shared" si="25"/>
        <v/>
      </c>
      <c r="P322" s="111" t="str">
        <f t="shared" si="26"/>
        <v/>
      </c>
      <c r="Q322" s="111" t="str">
        <f t="shared" si="27"/>
        <v/>
      </c>
      <c r="R322" s="111" t="str">
        <f t="shared" si="28"/>
        <v/>
      </c>
      <c r="S322" s="7">
        <f t="shared" si="29"/>
        <v>0</v>
      </c>
    </row>
    <row r="323" spans="1:19">
      <c r="A323" t="str">
        <f>IF(ExistingImport!A322 = "", "", ExistingImport!A322)</f>
        <v/>
      </c>
      <c r="B323" t="str">
        <f>IF(ExistingImport!B322 = "", "", ExistingImport!B322)</f>
        <v/>
      </c>
      <c r="C323" t="str">
        <f>IF(ExistingImport!C322 = "", "", ExistingImport!C322)</f>
        <v/>
      </c>
      <c r="D323" t="str">
        <f>IF(ExistingImport!D322 = "", "", ExistingImport!D322)</f>
        <v/>
      </c>
      <c r="E323" t="str">
        <f>IF(ExistingImport!E322 = "", "", ExistingImport!E322)</f>
        <v/>
      </c>
      <c r="F323" t="str">
        <f>IF(ExistingImport!F322 = "", "", ExistingImport!F322)</f>
        <v/>
      </c>
      <c r="G323" t="str">
        <f>IF(ExistingImport!A322 = "", "", ExistingImport!A322)</f>
        <v/>
      </c>
      <c r="H323" t="str">
        <f>IF(ExistingImport!G322 = "", "", ExistingImport!G322)</f>
        <v/>
      </c>
      <c r="I323" t="str">
        <f>IF(ExistingImport!H322 = "", "", ExistingImport!H322)</f>
        <v/>
      </c>
      <c r="J323" t="str">
        <f>IF(ExistingImport!I322 = "", "", ExistingImport!I322)</f>
        <v/>
      </c>
      <c r="K323" t="str">
        <f>IF(ExistingImport!J322 = "", "", ExistingImport!J322)</f>
        <v/>
      </c>
      <c r="L323" t="str">
        <f>IF(ExistingImport!K322 = "", "", ExistingImport!K322)</f>
        <v/>
      </c>
      <c r="M323" s="110" t="str">
        <f>IF(ExistingImport!L322 = "", "", ExistingImport!L322)</f>
        <v/>
      </c>
      <c r="N323" s="111" t="str">
        <f t="shared" si="24"/>
        <v/>
      </c>
      <c r="O323" s="111" t="str">
        <f t="shared" si="25"/>
        <v/>
      </c>
      <c r="P323" s="111" t="str">
        <f t="shared" si="26"/>
        <v/>
      </c>
      <c r="Q323" s="111" t="str">
        <f t="shared" si="27"/>
        <v/>
      </c>
      <c r="R323" s="111" t="str">
        <f t="shared" si="28"/>
        <v/>
      </c>
      <c r="S323" s="7">
        <f t="shared" si="29"/>
        <v>0</v>
      </c>
    </row>
    <row r="324" spans="1:19">
      <c r="A324" t="str">
        <f>IF(ExistingImport!A323 = "", "", ExistingImport!A323)</f>
        <v/>
      </c>
      <c r="B324" t="str">
        <f>IF(ExistingImport!B323 = "", "", ExistingImport!B323)</f>
        <v/>
      </c>
      <c r="C324" t="str">
        <f>IF(ExistingImport!C323 = "", "", ExistingImport!C323)</f>
        <v/>
      </c>
      <c r="D324" t="str">
        <f>IF(ExistingImport!D323 = "", "", ExistingImport!D323)</f>
        <v/>
      </c>
      <c r="E324" t="str">
        <f>IF(ExistingImport!E323 = "", "", ExistingImport!E323)</f>
        <v/>
      </c>
      <c r="F324" t="str">
        <f>IF(ExistingImport!F323 = "", "", ExistingImport!F323)</f>
        <v/>
      </c>
      <c r="G324" t="str">
        <f>IF(ExistingImport!A323 = "", "", ExistingImport!A323)</f>
        <v/>
      </c>
      <c r="H324" t="str">
        <f>IF(ExistingImport!G323 = "", "", ExistingImport!G323)</f>
        <v/>
      </c>
      <c r="I324" t="str">
        <f>IF(ExistingImport!H323 = "", "", ExistingImport!H323)</f>
        <v/>
      </c>
      <c r="J324" t="str">
        <f>IF(ExistingImport!I323 = "", "", ExistingImport!I323)</f>
        <v/>
      </c>
      <c r="K324" t="str">
        <f>IF(ExistingImport!J323 = "", "", ExistingImport!J323)</f>
        <v/>
      </c>
      <c r="L324" t="str">
        <f>IF(ExistingImport!K323 = "", "", ExistingImport!K323)</f>
        <v/>
      </c>
      <c r="M324" s="110" t="str">
        <f>IF(ExistingImport!L323 = "", "", ExistingImport!L323)</f>
        <v/>
      </c>
      <c r="N324" s="111" t="str">
        <f t="shared" ref="N324:N387" si="30">B324</f>
        <v/>
      </c>
      <c r="O324" s="111" t="str">
        <f t="shared" ref="O324:O387" si="31">C324</f>
        <v/>
      </c>
      <c r="P324" s="111" t="str">
        <f t="shared" ref="P324:P387" si="32">D324</f>
        <v/>
      </c>
      <c r="Q324" s="111" t="str">
        <f t="shared" ref="Q324:Q387" si="33">E324</f>
        <v/>
      </c>
      <c r="R324" s="111" t="str">
        <f t="shared" ref="R324:R387" si="34">F324</f>
        <v/>
      </c>
      <c r="S324" s="7">
        <f t="shared" ref="S324:S387" si="35">SUM(N324:R324)</f>
        <v>0</v>
      </c>
    </row>
    <row r="325" spans="1:19">
      <c r="A325" t="str">
        <f>IF(ExistingImport!A324 = "", "", ExistingImport!A324)</f>
        <v/>
      </c>
      <c r="B325" t="str">
        <f>IF(ExistingImport!B324 = "", "", ExistingImport!B324)</f>
        <v/>
      </c>
      <c r="C325" t="str">
        <f>IF(ExistingImport!C324 = "", "", ExistingImport!C324)</f>
        <v/>
      </c>
      <c r="D325" t="str">
        <f>IF(ExistingImport!D324 = "", "", ExistingImport!D324)</f>
        <v/>
      </c>
      <c r="E325" t="str">
        <f>IF(ExistingImport!E324 = "", "", ExistingImport!E324)</f>
        <v/>
      </c>
      <c r="F325" t="str">
        <f>IF(ExistingImport!F324 = "", "", ExistingImport!F324)</f>
        <v/>
      </c>
      <c r="G325" t="str">
        <f>IF(ExistingImport!A324 = "", "", ExistingImport!A324)</f>
        <v/>
      </c>
      <c r="H325" t="str">
        <f>IF(ExistingImport!G324 = "", "", ExistingImport!G324)</f>
        <v/>
      </c>
      <c r="I325" t="str">
        <f>IF(ExistingImport!H324 = "", "", ExistingImport!H324)</f>
        <v/>
      </c>
      <c r="J325" t="str">
        <f>IF(ExistingImport!I324 = "", "", ExistingImport!I324)</f>
        <v/>
      </c>
      <c r="K325" t="str">
        <f>IF(ExistingImport!J324 = "", "", ExistingImport!J324)</f>
        <v/>
      </c>
      <c r="L325" t="str">
        <f>IF(ExistingImport!K324 = "", "", ExistingImport!K324)</f>
        <v/>
      </c>
      <c r="M325" s="110" t="str">
        <f>IF(ExistingImport!L324 = "", "", ExistingImport!L324)</f>
        <v/>
      </c>
      <c r="N325" s="111" t="str">
        <f t="shared" si="30"/>
        <v/>
      </c>
      <c r="O325" s="111" t="str">
        <f t="shared" si="31"/>
        <v/>
      </c>
      <c r="P325" s="111" t="str">
        <f t="shared" si="32"/>
        <v/>
      </c>
      <c r="Q325" s="111" t="str">
        <f t="shared" si="33"/>
        <v/>
      </c>
      <c r="R325" s="111" t="str">
        <f t="shared" si="34"/>
        <v/>
      </c>
      <c r="S325" s="7">
        <f t="shared" si="35"/>
        <v>0</v>
      </c>
    </row>
    <row r="326" spans="1:19">
      <c r="A326" t="str">
        <f>IF(ExistingImport!A325 = "", "", ExistingImport!A325)</f>
        <v/>
      </c>
      <c r="B326" t="str">
        <f>IF(ExistingImport!B325 = "", "", ExistingImport!B325)</f>
        <v/>
      </c>
      <c r="C326" t="str">
        <f>IF(ExistingImport!C325 = "", "", ExistingImport!C325)</f>
        <v/>
      </c>
      <c r="D326" t="str">
        <f>IF(ExistingImport!D325 = "", "", ExistingImport!D325)</f>
        <v/>
      </c>
      <c r="E326" t="str">
        <f>IF(ExistingImport!E325 = "", "", ExistingImport!E325)</f>
        <v/>
      </c>
      <c r="F326" t="str">
        <f>IF(ExistingImport!F325 = "", "", ExistingImport!F325)</f>
        <v/>
      </c>
      <c r="G326" t="str">
        <f>IF(ExistingImport!A325 = "", "", ExistingImport!A325)</f>
        <v/>
      </c>
      <c r="H326" t="str">
        <f>IF(ExistingImport!G325 = "", "", ExistingImport!G325)</f>
        <v/>
      </c>
      <c r="I326" t="str">
        <f>IF(ExistingImport!H325 = "", "", ExistingImport!H325)</f>
        <v/>
      </c>
      <c r="J326" t="str">
        <f>IF(ExistingImport!I325 = "", "", ExistingImport!I325)</f>
        <v/>
      </c>
      <c r="K326" t="str">
        <f>IF(ExistingImport!J325 = "", "", ExistingImport!J325)</f>
        <v/>
      </c>
      <c r="L326" t="str">
        <f>IF(ExistingImport!K325 = "", "", ExistingImport!K325)</f>
        <v/>
      </c>
      <c r="M326" s="110" t="str">
        <f>IF(ExistingImport!L325 = "", "", ExistingImport!L325)</f>
        <v/>
      </c>
      <c r="N326" s="111" t="str">
        <f t="shared" si="30"/>
        <v/>
      </c>
      <c r="O326" s="111" t="str">
        <f t="shared" si="31"/>
        <v/>
      </c>
      <c r="P326" s="111" t="str">
        <f t="shared" si="32"/>
        <v/>
      </c>
      <c r="Q326" s="111" t="str">
        <f t="shared" si="33"/>
        <v/>
      </c>
      <c r="R326" s="111" t="str">
        <f t="shared" si="34"/>
        <v/>
      </c>
      <c r="S326" s="7">
        <f t="shared" si="35"/>
        <v>0</v>
      </c>
    </row>
    <row r="327" spans="1:19">
      <c r="A327" t="str">
        <f>IF(ExistingImport!A326 = "", "", ExistingImport!A326)</f>
        <v/>
      </c>
      <c r="B327" t="str">
        <f>IF(ExistingImport!B326 = "", "", ExistingImport!B326)</f>
        <v/>
      </c>
      <c r="C327" t="str">
        <f>IF(ExistingImport!C326 = "", "", ExistingImport!C326)</f>
        <v/>
      </c>
      <c r="D327" t="str">
        <f>IF(ExistingImport!D326 = "", "", ExistingImport!D326)</f>
        <v/>
      </c>
      <c r="E327" t="str">
        <f>IF(ExistingImport!E326 = "", "", ExistingImport!E326)</f>
        <v/>
      </c>
      <c r="F327" t="str">
        <f>IF(ExistingImport!F326 = "", "", ExistingImport!F326)</f>
        <v/>
      </c>
      <c r="G327" t="str">
        <f>IF(ExistingImport!A326 = "", "", ExistingImport!A326)</f>
        <v/>
      </c>
      <c r="H327" t="str">
        <f>IF(ExistingImport!G326 = "", "", ExistingImport!G326)</f>
        <v/>
      </c>
      <c r="I327" t="str">
        <f>IF(ExistingImport!H326 = "", "", ExistingImport!H326)</f>
        <v/>
      </c>
      <c r="J327" t="str">
        <f>IF(ExistingImport!I326 = "", "", ExistingImport!I326)</f>
        <v/>
      </c>
      <c r="K327" t="str">
        <f>IF(ExistingImport!J326 = "", "", ExistingImport!J326)</f>
        <v/>
      </c>
      <c r="L327" t="str">
        <f>IF(ExistingImport!K326 = "", "", ExistingImport!K326)</f>
        <v/>
      </c>
      <c r="M327" s="110" t="str">
        <f>IF(ExistingImport!L326 = "", "", ExistingImport!L326)</f>
        <v/>
      </c>
      <c r="N327" s="111" t="str">
        <f t="shared" si="30"/>
        <v/>
      </c>
      <c r="O327" s="111" t="str">
        <f t="shared" si="31"/>
        <v/>
      </c>
      <c r="P327" s="111" t="str">
        <f t="shared" si="32"/>
        <v/>
      </c>
      <c r="Q327" s="111" t="str">
        <f t="shared" si="33"/>
        <v/>
      </c>
      <c r="R327" s="111" t="str">
        <f t="shared" si="34"/>
        <v/>
      </c>
      <c r="S327" s="7">
        <f t="shared" si="35"/>
        <v>0</v>
      </c>
    </row>
    <row r="328" spans="1:19">
      <c r="A328" t="str">
        <f>IF(ExistingImport!A327 = "", "", ExistingImport!A327)</f>
        <v/>
      </c>
      <c r="B328" t="str">
        <f>IF(ExistingImport!B327 = "", "", ExistingImport!B327)</f>
        <v/>
      </c>
      <c r="C328" t="str">
        <f>IF(ExistingImport!C327 = "", "", ExistingImport!C327)</f>
        <v/>
      </c>
      <c r="D328" t="str">
        <f>IF(ExistingImport!D327 = "", "", ExistingImport!D327)</f>
        <v/>
      </c>
      <c r="E328" t="str">
        <f>IF(ExistingImport!E327 = "", "", ExistingImport!E327)</f>
        <v/>
      </c>
      <c r="F328" t="str">
        <f>IF(ExistingImport!F327 = "", "", ExistingImport!F327)</f>
        <v/>
      </c>
      <c r="G328" t="str">
        <f>IF(ExistingImport!A327 = "", "", ExistingImport!A327)</f>
        <v/>
      </c>
      <c r="H328" t="str">
        <f>IF(ExistingImport!G327 = "", "", ExistingImport!G327)</f>
        <v/>
      </c>
      <c r="I328" t="str">
        <f>IF(ExistingImport!H327 = "", "", ExistingImport!H327)</f>
        <v/>
      </c>
      <c r="J328" t="str">
        <f>IF(ExistingImport!I327 = "", "", ExistingImport!I327)</f>
        <v/>
      </c>
      <c r="K328" t="str">
        <f>IF(ExistingImport!J327 = "", "", ExistingImport!J327)</f>
        <v/>
      </c>
      <c r="L328" t="str">
        <f>IF(ExistingImport!K327 = "", "", ExistingImport!K327)</f>
        <v/>
      </c>
      <c r="M328" s="110" t="str">
        <f>IF(ExistingImport!L327 = "", "", ExistingImport!L327)</f>
        <v/>
      </c>
      <c r="N328" s="111" t="str">
        <f t="shared" si="30"/>
        <v/>
      </c>
      <c r="O328" s="111" t="str">
        <f t="shared" si="31"/>
        <v/>
      </c>
      <c r="P328" s="111" t="str">
        <f t="shared" si="32"/>
        <v/>
      </c>
      <c r="Q328" s="111" t="str">
        <f t="shared" si="33"/>
        <v/>
      </c>
      <c r="R328" s="111" t="str">
        <f t="shared" si="34"/>
        <v/>
      </c>
      <c r="S328" s="7">
        <f t="shared" si="35"/>
        <v>0</v>
      </c>
    </row>
    <row r="329" spans="1:19">
      <c r="A329" t="str">
        <f>IF(ExistingImport!A328 = "", "", ExistingImport!A328)</f>
        <v/>
      </c>
      <c r="B329" t="str">
        <f>IF(ExistingImport!B328 = "", "", ExistingImport!B328)</f>
        <v/>
      </c>
      <c r="C329" t="str">
        <f>IF(ExistingImport!C328 = "", "", ExistingImport!C328)</f>
        <v/>
      </c>
      <c r="D329" t="str">
        <f>IF(ExistingImport!D328 = "", "", ExistingImport!D328)</f>
        <v/>
      </c>
      <c r="E329" t="str">
        <f>IF(ExistingImport!E328 = "", "", ExistingImport!E328)</f>
        <v/>
      </c>
      <c r="F329" t="str">
        <f>IF(ExistingImport!F328 = "", "", ExistingImport!F328)</f>
        <v/>
      </c>
      <c r="G329" t="str">
        <f>IF(ExistingImport!A328 = "", "", ExistingImport!A328)</f>
        <v/>
      </c>
      <c r="H329" t="str">
        <f>IF(ExistingImport!G328 = "", "", ExistingImport!G328)</f>
        <v/>
      </c>
      <c r="I329" t="str">
        <f>IF(ExistingImport!H328 = "", "", ExistingImport!H328)</f>
        <v/>
      </c>
      <c r="J329" t="str">
        <f>IF(ExistingImport!I328 = "", "", ExistingImport!I328)</f>
        <v/>
      </c>
      <c r="K329" t="str">
        <f>IF(ExistingImport!J328 = "", "", ExistingImport!J328)</f>
        <v/>
      </c>
      <c r="L329" t="str">
        <f>IF(ExistingImport!K328 = "", "", ExistingImport!K328)</f>
        <v/>
      </c>
      <c r="M329" s="110" t="str">
        <f>IF(ExistingImport!L328 = "", "", ExistingImport!L328)</f>
        <v/>
      </c>
      <c r="N329" s="111" t="str">
        <f t="shared" si="30"/>
        <v/>
      </c>
      <c r="O329" s="111" t="str">
        <f t="shared" si="31"/>
        <v/>
      </c>
      <c r="P329" s="111" t="str">
        <f t="shared" si="32"/>
        <v/>
      </c>
      <c r="Q329" s="111" t="str">
        <f t="shared" si="33"/>
        <v/>
      </c>
      <c r="R329" s="111" t="str">
        <f t="shared" si="34"/>
        <v/>
      </c>
      <c r="S329" s="7">
        <f t="shared" si="35"/>
        <v>0</v>
      </c>
    </row>
    <row r="330" spans="1:19">
      <c r="A330" t="str">
        <f>IF(ExistingImport!A329 = "", "", ExistingImport!A329)</f>
        <v/>
      </c>
      <c r="B330" t="str">
        <f>IF(ExistingImport!B329 = "", "", ExistingImport!B329)</f>
        <v/>
      </c>
      <c r="C330" t="str">
        <f>IF(ExistingImport!C329 = "", "", ExistingImport!C329)</f>
        <v/>
      </c>
      <c r="D330" t="str">
        <f>IF(ExistingImport!D329 = "", "", ExistingImport!D329)</f>
        <v/>
      </c>
      <c r="E330" t="str">
        <f>IF(ExistingImport!E329 = "", "", ExistingImport!E329)</f>
        <v/>
      </c>
      <c r="F330" t="str">
        <f>IF(ExistingImport!F329 = "", "", ExistingImport!F329)</f>
        <v/>
      </c>
      <c r="G330" t="str">
        <f>IF(ExistingImport!A329 = "", "", ExistingImport!A329)</f>
        <v/>
      </c>
      <c r="H330" t="str">
        <f>IF(ExistingImport!G329 = "", "", ExistingImport!G329)</f>
        <v/>
      </c>
      <c r="I330" t="str">
        <f>IF(ExistingImport!H329 = "", "", ExistingImport!H329)</f>
        <v/>
      </c>
      <c r="J330" t="str">
        <f>IF(ExistingImport!I329 = "", "", ExistingImport!I329)</f>
        <v/>
      </c>
      <c r="K330" t="str">
        <f>IF(ExistingImport!J329 = "", "", ExistingImport!J329)</f>
        <v/>
      </c>
      <c r="L330" t="str">
        <f>IF(ExistingImport!K329 = "", "", ExistingImport!K329)</f>
        <v/>
      </c>
      <c r="M330" s="110" t="str">
        <f>IF(ExistingImport!L329 = "", "", ExistingImport!L329)</f>
        <v/>
      </c>
      <c r="N330" s="111" t="str">
        <f t="shared" si="30"/>
        <v/>
      </c>
      <c r="O330" s="111" t="str">
        <f t="shared" si="31"/>
        <v/>
      </c>
      <c r="P330" s="111" t="str">
        <f t="shared" si="32"/>
        <v/>
      </c>
      <c r="Q330" s="111" t="str">
        <f t="shared" si="33"/>
        <v/>
      </c>
      <c r="R330" s="111" t="str">
        <f t="shared" si="34"/>
        <v/>
      </c>
      <c r="S330" s="7">
        <f t="shared" si="35"/>
        <v>0</v>
      </c>
    </row>
    <row r="331" spans="1:19">
      <c r="A331" t="str">
        <f>IF(ExistingImport!A330 = "", "", ExistingImport!A330)</f>
        <v/>
      </c>
      <c r="B331" t="str">
        <f>IF(ExistingImport!B330 = "", "", ExistingImport!B330)</f>
        <v/>
      </c>
      <c r="C331" t="str">
        <f>IF(ExistingImport!C330 = "", "", ExistingImport!C330)</f>
        <v/>
      </c>
      <c r="D331" t="str">
        <f>IF(ExistingImport!D330 = "", "", ExistingImport!D330)</f>
        <v/>
      </c>
      <c r="E331" t="str">
        <f>IF(ExistingImport!E330 = "", "", ExistingImport!E330)</f>
        <v/>
      </c>
      <c r="F331" t="str">
        <f>IF(ExistingImport!F330 = "", "", ExistingImport!F330)</f>
        <v/>
      </c>
      <c r="G331" t="str">
        <f>IF(ExistingImport!A330 = "", "", ExistingImport!A330)</f>
        <v/>
      </c>
      <c r="H331" t="str">
        <f>IF(ExistingImport!G330 = "", "", ExistingImport!G330)</f>
        <v/>
      </c>
      <c r="I331" t="str">
        <f>IF(ExistingImport!H330 = "", "", ExistingImport!H330)</f>
        <v/>
      </c>
      <c r="J331" t="str">
        <f>IF(ExistingImport!I330 = "", "", ExistingImport!I330)</f>
        <v/>
      </c>
      <c r="K331" t="str">
        <f>IF(ExistingImport!J330 = "", "", ExistingImport!J330)</f>
        <v/>
      </c>
      <c r="L331" t="str">
        <f>IF(ExistingImport!K330 = "", "", ExistingImport!K330)</f>
        <v/>
      </c>
      <c r="M331" s="110" t="str">
        <f>IF(ExistingImport!L330 = "", "", ExistingImport!L330)</f>
        <v/>
      </c>
      <c r="N331" s="111" t="str">
        <f t="shared" si="30"/>
        <v/>
      </c>
      <c r="O331" s="111" t="str">
        <f t="shared" si="31"/>
        <v/>
      </c>
      <c r="P331" s="111" t="str">
        <f t="shared" si="32"/>
        <v/>
      </c>
      <c r="Q331" s="111" t="str">
        <f t="shared" si="33"/>
        <v/>
      </c>
      <c r="R331" s="111" t="str">
        <f t="shared" si="34"/>
        <v/>
      </c>
      <c r="S331" s="7">
        <f t="shared" si="35"/>
        <v>0</v>
      </c>
    </row>
    <row r="332" spans="1:19">
      <c r="A332" t="str">
        <f>IF(ExistingImport!A331 = "", "", ExistingImport!A331)</f>
        <v/>
      </c>
      <c r="B332" t="str">
        <f>IF(ExistingImport!B331 = "", "", ExistingImport!B331)</f>
        <v/>
      </c>
      <c r="C332" t="str">
        <f>IF(ExistingImport!C331 = "", "", ExistingImport!C331)</f>
        <v/>
      </c>
      <c r="D332" t="str">
        <f>IF(ExistingImport!D331 = "", "", ExistingImport!D331)</f>
        <v/>
      </c>
      <c r="E332" t="str">
        <f>IF(ExistingImport!E331 = "", "", ExistingImport!E331)</f>
        <v/>
      </c>
      <c r="F332" t="str">
        <f>IF(ExistingImport!F331 = "", "", ExistingImport!F331)</f>
        <v/>
      </c>
      <c r="G332" t="str">
        <f>IF(ExistingImport!A331 = "", "", ExistingImport!A331)</f>
        <v/>
      </c>
      <c r="H332" t="str">
        <f>IF(ExistingImport!G331 = "", "", ExistingImport!G331)</f>
        <v/>
      </c>
      <c r="I332" t="str">
        <f>IF(ExistingImport!H331 = "", "", ExistingImport!H331)</f>
        <v/>
      </c>
      <c r="J332" t="str">
        <f>IF(ExistingImport!I331 = "", "", ExistingImport!I331)</f>
        <v/>
      </c>
      <c r="K332" t="str">
        <f>IF(ExistingImport!J331 = "", "", ExistingImport!J331)</f>
        <v/>
      </c>
      <c r="L332" t="str">
        <f>IF(ExistingImport!K331 = "", "", ExistingImport!K331)</f>
        <v/>
      </c>
      <c r="M332" s="110" t="str">
        <f>IF(ExistingImport!L331 = "", "", ExistingImport!L331)</f>
        <v/>
      </c>
      <c r="N332" s="111" t="str">
        <f t="shared" si="30"/>
        <v/>
      </c>
      <c r="O332" s="111" t="str">
        <f t="shared" si="31"/>
        <v/>
      </c>
      <c r="P332" s="111" t="str">
        <f t="shared" si="32"/>
        <v/>
      </c>
      <c r="Q332" s="111" t="str">
        <f t="shared" si="33"/>
        <v/>
      </c>
      <c r="R332" s="111" t="str">
        <f t="shared" si="34"/>
        <v/>
      </c>
      <c r="S332" s="7">
        <f t="shared" si="35"/>
        <v>0</v>
      </c>
    </row>
    <row r="333" spans="1:19">
      <c r="A333" t="str">
        <f>IF(ExistingImport!A332 = "", "", ExistingImport!A332)</f>
        <v/>
      </c>
      <c r="B333" t="str">
        <f>IF(ExistingImport!B332 = "", "", ExistingImport!B332)</f>
        <v/>
      </c>
      <c r="C333" t="str">
        <f>IF(ExistingImport!C332 = "", "", ExistingImport!C332)</f>
        <v/>
      </c>
      <c r="D333" t="str">
        <f>IF(ExistingImport!D332 = "", "", ExistingImport!D332)</f>
        <v/>
      </c>
      <c r="E333" t="str">
        <f>IF(ExistingImport!E332 = "", "", ExistingImport!E332)</f>
        <v/>
      </c>
      <c r="F333" t="str">
        <f>IF(ExistingImport!F332 = "", "", ExistingImport!F332)</f>
        <v/>
      </c>
      <c r="G333" t="str">
        <f>IF(ExistingImport!A332 = "", "", ExistingImport!A332)</f>
        <v/>
      </c>
      <c r="H333" t="str">
        <f>IF(ExistingImport!G332 = "", "", ExistingImport!G332)</f>
        <v/>
      </c>
      <c r="I333" t="str">
        <f>IF(ExistingImport!H332 = "", "", ExistingImport!H332)</f>
        <v/>
      </c>
      <c r="J333" t="str">
        <f>IF(ExistingImport!I332 = "", "", ExistingImport!I332)</f>
        <v/>
      </c>
      <c r="K333" t="str">
        <f>IF(ExistingImport!J332 = "", "", ExistingImport!J332)</f>
        <v/>
      </c>
      <c r="L333" t="str">
        <f>IF(ExistingImport!K332 = "", "", ExistingImport!K332)</f>
        <v/>
      </c>
      <c r="M333" s="110" t="str">
        <f>IF(ExistingImport!L332 = "", "", ExistingImport!L332)</f>
        <v/>
      </c>
      <c r="N333" s="111" t="str">
        <f t="shared" si="30"/>
        <v/>
      </c>
      <c r="O333" s="111" t="str">
        <f t="shared" si="31"/>
        <v/>
      </c>
      <c r="P333" s="111" t="str">
        <f t="shared" si="32"/>
        <v/>
      </c>
      <c r="Q333" s="111" t="str">
        <f t="shared" si="33"/>
        <v/>
      </c>
      <c r="R333" s="111" t="str">
        <f t="shared" si="34"/>
        <v/>
      </c>
      <c r="S333" s="7">
        <f t="shared" si="35"/>
        <v>0</v>
      </c>
    </row>
    <row r="334" spans="1:19">
      <c r="A334" t="str">
        <f>IF(ExistingImport!A333 = "", "", ExistingImport!A333)</f>
        <v/>
      </c>
      <c r="B334" t="str">
        <f>IF(ExistingImport!B333 = "", "", ExistingImport!B333)</f>
        <v/>
      </c>
      <c r="C334" t="str">
        <f>IF(ExistingImport!C333 = "", "", ExistingImport!C333)</f>
        <v/>
      </c>
      <c r="D334" t="str">
        <f>IF(ExistingImport!D333 = "", "", ExistingImport!D333)</f>
        <v/>
      </c>
      <c r="E334" t="str">
        <f>IF(ExistingImport!E333 = "", "", ExistingImport!E333)</f>
        <v/>
      </c>
      <c r="F334" t="str">
        <f>IF(ExistingImport!F333 = "", "", ExistingImport!F333)</f>
        <v/>
      </c>
      <c r="G334" t="str">
        <f>IF(ExistingImport!A333 = "", "", ExistingImport!A333)</f>
        <v/>
      </c>
      <c r="H334" t="str">
        <f>IF(ExistingImport!G333 = "", "", ExistingImport!G333)</f>
        <v/>
      </c>
      <c r="I334" t="str">
        <f>IF(ExistingImport!H333 = "", "", ExistingImport!H333)</f>
        <v/>
      </c>
      <c r="J334" t="str">
        <f>IF(ExistingImport!I333 = "", "", ExistingImport!I333)</f>
        <v/>
      </c>
      <c r="K334" t="str">
        <f>IF(ExistingImport!J333 = "", "", ExistingImport!J333)</f>
        <v/>
      </c>
      <c r="L334" t="str">
        <f>IF(ExistingImport!K333 = "", "", ExistingImport!K333)</f>
        <v/>
      </c>
      <c r="M334" s="110" t="str">
        <f>IF(ExistingImport!L333 = "", "", ExistingImport!L333)</f>
        <v/>
      </c>
      <c r="N334" s="111" t="str">
        <f t="shared" si="30"/>
        <v/>
      </c>
      <c r="O334" s="111" t="str">
        <f t="shared" si="31"/>
        <v/>
      </c>
      <c r="P334" s="111" t="str">
        <f t="shared" si="32"/>
        <v/>
      </c>
      <c r="Q334" s="111" t="str">
        <f t="shared" si="33"/>
        <v/>
      </c>
      <c r="R334" s="111" t="str">
        <f t="shared" si="34"/>
        <v/>
      </c>
      <c r="S334" s="7">
        <f t="shared" si="35"/>
        <v>0</v>
      </c>
    </row>
    <row r="335" spans="1:19">
      <c r="A335" t="str">
        <f>IF(ExistingImport!A334 = "", "", ExistingImport!A334)</f>
        <v/>
      </c>
      <c r="B335" t="str">
        <f>IF(ExistingImport!B334 = "", "", ExistingImport!B334)</f>
        <v/>
      </c>
      <c r="C335" t="str">
        <f>IF(ExistingImport!C334 = "", "", ExistingImport!C334)</f>
        <v/>
      </c>
      <c r="D335" t="str">
        <f>IF(ExistingImport!D334 = "", "", ExistingImport!D334)</f>
        <v/>
      </c>
      <c r="E335" t="str">
        <f>IF(ExistingImport!E334 = "", "", ExistingImport!E334)</f>
        <v/>
      </c>
      <c r="F335" t="str">
        <f>IF(ExistingImport!F334 = "", "", ExistingImport!F334)</f>
        <v/>
      </c>
      <c r="G335" t="str">
        <f>IF(ExistingImport!A334 = "", "", ExistingImport!A334)</f>
        <v/>
      </c>
      <c r="H335" t="str">
        <f>IF(ExistingImport!G334 = "", "", ExistingImport!G334)</f>
        <v/>
      </c>
      <c r="I335" t="str">
        <f>IF(ExistingImport!H334 = "", "", ExistingImport!H334)</f>
        <v/>
      </c>
      <c r="J335" t="str">
        <f>IF(ExistingImport!I334 = "", "", ExistingImport!I334)</f>
        <v/>
      </c>
      <c r="K335" t="str">
        <f>IF(ExistingImport!J334 = "", "", ExistingImport!J334)</f>
        <v/>
      </c>
      <c r="L335" t="str">
        <f>IF(ExistingImport!K334 = "", "", ExistingImport!K334)</f>
        <v/>
      </c>
      <c r="M335" s="110" t="str">
        <f>IF(ExistingImport!L334 = "", "", ExistingImport!L334)</f>
        <v/>
      </c>
      <c r="N335" s="111" t="str">
        <f t="shared" si="30"/>
        <v/>
      </c>
      <c r="O335" s="111" t="str">
        <f t="shared" si="31"/>
        <v/>
      </c>
      <c r="P335" s="111" t="str">
        <f t="shared" si="32"/>
        <v/>
      </c>
      <c r="Q335" s="111" t="str">
        <f t="shared" si="33"/>
        <v/>
      </c>
      <c r="R335" s="111" t="str">
        <f t="shared" si="34"/>
        <v/>
      </c>
      <c r="S335" s="7">
        <f t="shared" si="35"/>
        <v>0</v>
      </c>
    </row>
    <row r="336" spans="1:19">
      <c r="A336" t="str">
        <f>IF(ExistingImport!A335 = "", "", ExistingImport!A335)</f>
        <v/>
      </c>
      <c r="B336" t="str">
        <f>IF(ExistingImport!B335 = "", "", ExistingImport!B335)</f>
        <v/>
      </c>
      <c r="C336" t="str">
        <f>IF(ExistingImport!C335 = "", "", ExistingImport!C335)</f>
        <v/>
      </c>
      <c r="D336" t="str">
        <f>IF(ExistingImport!D335 = "", "", ExistingImport!D335)</f>
        <v/>
      </c>
      <c r="E336" t="str">
        <f>IF(ExistingImport!E335 = "", "", ExistingImport!E335)</f>
        <v/>
      </c>
      <c r="F336" t="str">
        <f>IF(ExistingImport!F335 = "", "", ExistingImport!F335)</f>
        <v/>
      </c>
      <c r="G336" t="str">
        <f>IF(ExistingImport!A335 = "", "", ExistingImport!A335)</f>
        <v/>
      </c>
      <c r="H336" t="str">
        <f>IF(ExistingImport!G335 = "", "", ExistingImport!G335)</f>
        <v/>
      </c>
      <c r="I336" t="str">
        <f>IF(ExistingImport!H335 = "", "", ExistingImport!H335)</f>
        <v/>
      </c>
      <c r="J336" t="str">
        <f>IF(ExistingImport!I335 = "", "", ExistingImport!I335)</f>
        <v/>
      </c>
      <c r="K336" t="str">
        <f>IF(ExistingImport!J335 = "", "", ExistingImport!J335)</f>
        <v/>
      </c>
      <c r="L336" t="str">
        <f>IF(ExistingImport!K335 = "", "", ExistingImport!K335)</f>
        <v/>
      </c>
      <c r="M336" s="110" t="str">
        <f>IF(ExistingImport!L335 = "", "", ExistingImport!L335)</f>
        <v/>
      </c>
      <c r="N336" s="111" t="str">
        <f t="shared" si="30"/>
        <v/>
      </c>
      <c r="O336" s="111" t="str">
        <f t="shared" si="31"/>
        <v/>
      </c>
      <c r="P336" s="111" t="str">
        <f t="shared" si="32"/>
        <v/>
      </c>
      <c r="Q336" s="111" t="str">
        <f t="shared" si="33"/>
        <v/>
      </c>
      <c r="R336" s="111" t="str">
        <f t="shared" si="34"/>
        <v/>
      </c>
      <c r="S336" s="7">
        <f t="shared" si="35"/>
        <v>0</v>
      </c>
    </row>
    <row r="337" spans="1:19">
      <c r="A337" t="str">
        <f>IF(ExistingImport!A336 = "", "", ExistingImport!A336)</f>
        <v/>
      </c>
      <c r="B337" t="str">
        <f>IF(ExistingImport!B336 = "", "", ExistingImport!B336)</f>
        <v/>
      </c>
      <c r="C337" t="str">
        <f>IF(ExistingImport!C336 = "", "", ExistingImport!C336)</f>
        <v/>
      </c>
      <c r="D337" t="str">
        <f>IF(ExistingImport!D336 = "", "", ExistingImport!D336)</f>
        <v/>
      </c>
      <c r="E337" t="str">
        <f>IF(ExistingImport!E336 = "", "", ExistingImport!E336)</f>
        <v/>
      </c>
      <c r="F337" t="str">
        <f>IF(ExistingImport!F336 = "", "", ExistingImport!F336)</f>
        <v/>
      </c>
      <c r="G337" t="str">
        <f>IF(ExistingImport!A336 = "", "", ExistingImport!A336)</f>
        <v/>
      </c>
      <c r="H337" t="str">
        <f>IF(ExistingImport!G336 = "", "", ExistingImport!G336)</f>
        <v/>
      </c>
      <c r="I337" t="str">
        <f>IF(ExistingImport!H336 = "", "", ExistingImport!H336)</f>
        <v/>
      </c>
      <c r="J337" t="str">
        <f>IF(ExistingImport!I336 = "", "", ExistingImport!I336)</f>
        <v/>
      </c>
      <c r="K337" t="str">
        <f>IF(ExistingImport!J336 = "", "", ExistingImport!J336)</f>
        <v/>
      </c>
      <c r="L337" t="str">
        <f>IF(ExistingImport!K336 = "", "", ExistingImport!K336)</f>
        <v/>
      </c>
      <c r="M337" s="110" t="str">
        <f>IF(ExistingImport!L336 = "", "", ExistingImport!L336)</f>
        <v/>
      </c>
      <c r="N337" s="111" t="str">
        <f t="shared" si="30"/>
        <v/>
      </c>
      <c r="O337" s="111" t="str">
        <f t="shared" si="31"/>
        <v/>
      </c>
      <c r="P337" s="111" t="str">
        <f t="shared" si="32"/>
        <v/>
      </c>
      <c r="Q337" s="111" t="str">
        <f t="shared" si="33"/>
        <v/>
      </c>
      <c r="R337" s="111" t="str">
        <f t="shared" si="34"/>
        <v/>
      </c>
      <c r="S337" s="7">
        <f t="shared" si="35"/>
        <v>0</v>
      </c>
    </row>
    <row r="338" spans="1:19">
      <c r="A338" t="str">
        <f>IF(ExistingImport!A337 = "", "", ExistingImport!A337)</f>
        <v/>
      </c>
      <c r="B338" t="str">
        <f>IF(ExistingImport!B337 = "", "", ExistingImport!B337)</f>
        <v/>
      </c>
      <c r="C338" t="str">
        <f>IF(ExistingImport!C337 = "", "", ExistingImport!C337)</f>
        <v/>
      </c>
      <c r="D338" t="str">
        <f>IF(ExistingImport!D337 = "", "", ExistingImport!D337)</f>
        <v/>
      </c>
      <c r="E338" t="str">
        <f>IF(ExistingImport!E337 = "", "", ExistingImport!E337)</f>
        <v/>
      </c>
      <c r="F338" t="str">
        <f>IF(ExistingImport!F337 = "", "", ExistingImport!F337)</f>
        <v/>
      </c>
      <c r="G338" t="str">
        <f>IF(ExistingImport!A337 = "", "", ExistingImport!A337)</f>
        <v/>
      </c>
      <c r="H338" t="str">
        <f>IF(ExistingImport!G337 = "", "", ExistingImport!G337)</f>
        <v/>
      </c>
      <c r="I338" t="str">
        <f>IF(ExistingImport!H337 = "", "", ExistingImport!H337)</f>
        <v/>
      </c>
      <c r="J338" t="str">
        <f>IF(ExistingImport!I337 = "", "", ExistingImport!I337)</f>
        <v/>
      </c>
      <c r="K338" t="str">
        <f>IF(ExistingImport!J337 = "", "", ExistingImport!J337)</f>
        <v/>
      </c>
      <c r="L338" t="str">
        <f>IF(ExistingImport!K337 = "", "", ExistingImport!K337)</f>
        <v/>
      </c>
      <c r="M338" s="110" t="str">
        <f>IF(ExistingImport!L337 = "", "", ExistingImport!L337)</f>
        <v/>
      </c>
      <c r="N338" s="111" t="str">
        <f t="shared" si="30"/>
        <v/>
      </c>
      <c r="O338" s="111" t="str">
        <f t="shared" si="31"/>
        <v/>
      </c>
      <c r="P338" s="111" t="str">
        <f t="shared" si="32"/>
        <v/>
      </c>
      <c r="Q338" s="111" t="str">
        <f t="shared" si="33"/>
        <v/>
      </c>
      <c r="R338" s="111" t="str">
        <f t="shared" si="34"/>
        <v/>
      </c>
      <c r="S338" s="7">
        <f t="shared" si="35"/>
        <v>0</v>
      </c>
    </row>
    <row r="339" spans="1:19">
      <c r="A339" t="str">
        <f>IF(ExistingImport!A338 = "", "", ExistingImport!A338)</f>
        <v/>
      </c>
      <c r="B339" t="str">
        <f>IF(ExistingImport!B338 = "", "", ExistingImport!B338)</f>
        <v/>
      </c>
      <c r="C339" t="str">
        <f>IF(ExistingImport!C338 = "", "", ExistingImport!C338)</f>
        <v/>
      </c>
      <c r="D339" t="str">
        <f>IF(ExistingImport!D338 = "", "", ExistingImport!D338)</f>
        <v/>
      </c>
      <c r="E339" t="str">
        <f>IF(ExistingImport!E338 = "", "", ExistingImport!E338)</f>
        <v/>
      </c>
      <c r="F339" t="str">
        <f>IF(ExistingImport!F338 = "", "", ExistingImport!F338)</f>
        <v/>
      </c>
      <c r="G339" t="str">
        <f>IF(ExistingImport!A338 = "", "", ExistingImport!A338)</f>
        <v/>
      </c>
      <c r="H339" t="str">
        <f>IF(ExistingImport!G338 = "", "", ExistingImport!G338)</f>
        <v/>
      </c>
      <c r="I339" t="str">
        <f>IF(ExistingImport!H338 = "", "", ExistingImport!H338)</f>
        <v/>
      </c>
      <c r="J339" t="str">
        <f>IF(ExistingImport!I338 = "", "", ExistingImport!I338)</f>
        <v/>
      </c>
      <c r="K339" t="str">
        <f>IF(ExistingImport!J338 = "", "", ExistingImport!J338)</f>
        <v/>
      </c>
      <c r="L339" t="str">
        <f>IF(ExistingImport!K338 = "", "", ExistingImport!K338)</f>
        <v/>
      </c>
      <c r="M339" s="110" t="str">
        <f>IF(ExistingImport!L338 = "", "", ExistingImport!L338)</f>
        <v/>
      </c>
      <c r="N339" s="111" t="str">
        <f t="shared" si="30"/>
        <v/>
      </c>
      <c r="O339" s="111" t="str">
        <f t="shared" si="31"/>
        <v/>
      </c>
      <c r="P339" s="111" t="str">
        <f t="shared" si="32"/>
        <v/>
      </c>
      <c r="Q339" s="111" t="str">
        <f t="shared" si="33"/>
        <v/>
      </c>
      <c r="R339" s="111" t="str">
        <f t="shared" si="34"/>
        <v/>
      </c>
      <c r="S339" s="7">
        <f t="shared" si="35"/>
        <v>0</v>
      </c>
    </row>
    <row r="340" spans="1:19">
      <c r="A340" t="str">
        <f>IF(ExistingImport!A339 = "", "", ExistingImport!A339)</f>
        <v/>
      </c>
      <c r="B340" t="str">
        <f>IF(ExistingImport!B339 = "", "", ExistingImport!B339)</f>
        <v/>
      </c>
      <c r="C340" t="str">
        <f>IF(ExistingImport!C339 = "", "", ExistingImport!C339)</f>
        <v/>
      </c>
      <c r="D340" t="str">
        <f>IF(ExistingImport!D339 = "", "", ExistingImport!D339)</f>
        <v/>
      </c>
      <c r="E340" t="str">
        <f>IF(ExistingImport!E339 = "", "", ExistingImport!E339)</f>
        <v/>
      </c>
      <c r="F340" t="str">
        <f>IF(ExistingImport!F339 = "", "", ExistingImport!F339)</f>
        <v/>
      </c>
      <c r="G340" t="str">
        <f>IF(ExistingImport!A339 = "", "", ExistingImport!A339)</f>
        <v/>
      </c>
      <c r="H340" t="str">
        <f>IF(ExistingImport!G339 = "", "", ExistingImport!G339)</f>
        <v/>
      </c>
      <c r="I340" t="str">
        <f>IF(ExistingImport!H339 = "", "", ExistingImport!H339)</f>
        <v/>
      </c>
      <c r="J340" t="str">
        <f>IF(ExistingImport!I339 = "", "", ExistingImport!I339)</f>
        <v/>
      </c>
      <c r="K340" t="str">
        <f>IF(ExistingImport!J339 = "", "", ExistingImport!J339)</f>
        <v/>
      </c>
      <c r="L340" t="str">
        <f>IF(ExistingImport!K339 = "", "", ExistingImport!K339)</f>
        <v/>
      </c>
      <c r="M340" s="110" t="str">
        <f>IF(ExistingImport!L339 = "", "", ExistingImport!L339)</f>
        <v/>
      </c>
      <c r="N340" s="111" t="str">
        <f t="shared" si="30"/>
        <v/>
      </c>
      <c r="O340" s="111" t="str">
        <f t="shared" si="31"/>
        <v/>
      </c>
      <c r="P340" s="111" t="str">
        <f t="shared" si="32"/>
        <v/>
      </c>
      <c r="Q340" s="111" t="str">
        <f t="shared" si="33"/>
        <v/>
      </c>
      <c r="R340" s="111" t="str">
        <f t="shared" si="34"/>
        <v/>
      </c>
      <c r="S340" s="7">
        <f t="shared" si="35"/>
        <v>0</v>
      </c>
    </row>
    <row r="341" spans="1:19">
      <c r="A341" t="str">
        <f>IF(ExistingImport!A340 = "", "", ExistingImport!A340)</f>
        <v/>
      </c>
      <c r="B341" t="str">
        <f>IF(ExistingImport!B340 = "", "", ExistingImport!B340)</f>
        <v/>
      </c>
      <c r="C341" t="str">
        <f>IF(ExistingImport!C340 = "", "", ExistingImport!C340)</f>
        <v/>
      </c>
      <c r="D341" t="str">
        <f>IF(ExistingImport!D340 = "", "", ExistingImport!D340)</f>
        <v/>
      </c>
      <c r="E341" t="str">
        <f>IF(ExistingImport!E340 = "", "", ExistingImport!E340)</f>
        <v/>
      </c>
      <c r="F341" t="str">
        <f>IF(ExistingImport!F340 = "", "", ExistingImport!F340)</f>
        <v/>
      </c>
      <c r="G341" t="str">
        <f>IF(ExistingImport!A340 = "", "", ExistingImport!A340)</f>
        <v/>
      </c>
      <c r="H341" t="str">
        <f>IF(ExistingImport!G340 = "", "", ExistingImport!G340)</f>
        <v/>
      </c>
      <c r="I341" t="str">
        <f>IF(ExistingImport!H340 = "", "", ExistingImport!H340)</f>
        <v/>
      </c>
      <c r="J341" t="str">
        <f>IF(ExistingImport!I340 = "", "", ExistingImport!I340)</f>
        <v/>
      </c>
      <c r="K341" t="str">
        <f>IF(ExistingImport!J340 = "", "", ExistingImport!J340)</f>
        <v/>
      </c>
      <c r="L341" t="str">
        <f>IF(ExistingImport!K340 = "", "", ExistingImport!K340)</f>
        <v/>
      </c>
      <c r="M341" s="110" t="str">
        <f>IF(ExistingImport!L340 = "", "", ExistingImport!L340)</f>
        <v/>
      </c>
      <c r="N341" s="111" t="str">
        <f t="shared" si="30"/>
        <v/>
      </c>
      <c r="O341" s="111" t="str">
        <f t="shared" si="31"/>
        <v/>
      </c>
      <c r="P341" s="111" t="str">
        <f t="shared" si="32"/>
        <v/>
      </c>
      <c r="Q341" s="111" t="str">
        <f t="shared" si="33"/>
        <v/>
      </c>
      <c r="R341" s="111" t="str">
        <f t="shared" si="34"/>
        <v/>
      </c>
      <c r="S341" s="7">
        <f t="shared" si="35"/>
        <v>0</v>
      </c>
    </row>
    <row r="342" spans="1:19">
      <c r="A342" t="str">
        <f>IF(ExistingImport!A341 = "", "", ExistingImport!A341)</f>
        <v/>
      </c>
      <c r="B342" t="str">
        <f>IF(ExistingImport!B341 = "", "", ExistingImport!B341)</f>
        <v/>
      </c>
      <c r="C342" t="str">
        <f>IF(ExistingImport!C341 = "", "", ExistingImport!C341)</f>
        <v/>
      </c>
      <c r="D342" t="str">
        <f>IF(ExistingImport!D341 = "", "", ExistingImport!D341)</f>
        <v/>
      </c>
      <c r="E342" t="str">
        <f>IF(ExistingImport!E341 = "", "", ExistingImport!E341)</f>
        <v/>
      </c>
      <c r="F342" t="str">
        <f>IF(ExistingImport!F341 = "", "", ExistingImport!F341)</f>
        <v/>
      </c>
      <c r="G342" t="str">
        <f>IF(ExistingImport!A341 = "", "", ExistingImport!A341)</f>
        <v/>
      </c>
      <c r="H342" t="str">
        <f>IF(ExistingImport!G341 = "", "", ExistingImport!G341)</f>
        <v/>
      </c>
      <c r="I342" t="str">
        <f>IF(ExistingImport!H341 = "", "", ExistingImport!H341)</f>
        <v/>
      </c>
      <c r="J342" t="str">
        <f>IF(ExistingImport!I341 = "", "", ExistingImport!I341)</f>
        <v/>
      </c>
      <c r="K342" t="str">
        <f>IF(ExistingImport!J341 = "", "", ExistingImport!J341)</f>
        <v/>
      </c>
      <c r="L342" t="str">
        <f>IF(ExistingImport!K341 = "", "", ExistingImport!K341)</f>
        <v/>
      </c>
      <c r="M342" s="110" t="str">
        <f>IF(ExistingImport!L341 = "", "", ExistingImport!L341)</f>
        <v/>
      </c>
      <c r="N342" s="111" t="str">
        <f t="shared" si="30"/>
        <v/>
      </c>
      <c r="O342" s="111" t="str">
        <f t="shared" si="31"/>
        <v/>
      </c>
      <c r="P342" s="111" t="str">
        <f t="shared" si="32"/>
        <v/>
      </c>
      <c r="Q342" s="111" t="str">
        <f t="shared" si="33"/>
        <v/>
      </c>
      <c r="R342" s="111" t="str">
        <f t="shared" si="34"/>
        <v/>
      </c>
      <c r="S342" s="7">
        <f t="shared" si="35"/>
        <v>0</v>
      </c>
    </row>
    <row r="343" spans="1:19">
      <c r="A343" t="str">
        <f>IF(ExistingImport!A342 = "", "", ExistingImport!A342)</f>
        <v/>
      </c>
      <c r="B343" t="str">
        <f>IF(ExistingImport!B342 = "", "", ExistingImport!B342)</f>
        <v/>
      </c>
      <c r="C343" t="str">
        <f>IF(ExistingImport!C342 = "", "", ExistingImport!C342)</f>
        <v/>
      </c>
      <c r="D343" t="str">
        <f>IF(ExistingImport!D342 = "", "", ExistingImport!D342)</f>
        <v/>
      </c>
      <c r="E343" t="str">
        <f>IF(ExistingImport!E342 = "", "", ExistingImport!E342)</f>
        <v/>
      </c>
      <c r="F343" t="str">
        <f>IF(ExistingImport!F342 = "", "", ExistingImport!F342)</f>
        <v/>
      </c>
      <c r="G343" t="str">
        <f>IF(ExistingImport!A342 = "", "", ExistingImport!A342)</f>
        <v/>
      </c>
      <c r="H343" t="str">
        <f>IF(ExistingImport!G342 = "", "", ExistingImport!G342)</f>
        <v/>
      </c>
      <c r="I343" t="str">
        <f>IF(ExistingImport!H342 = "", "", ExistingImport!H342)</f>
        <v/>
      </c>
      <c r="J343" t="str">
        <f>IF(ExistingImport!I342 = "", "", ExistingImport!I342)</f>
        <v/>
      </c>
      <c r="K343" t="str">
        <f>IF(ExistingImport!J342 = "", "", ExistingImport!J342)</f>
        <v/>
      </c>
      <c r="L343" t="str">
        <f>IF(ExistingImport!K342 = "", "", ExistingImport!K342)</f>
        <v/>
      </c>
      <c r="M343" s="110" t="str">
        <f>IF(ExistingImport!L342 = "", "", ExistingImport!L342)</f>
        <v/>
      </c>
      <c r="N343" s="111" t="str">
        <f t="shared" si="30"/>
        <v/>
      </c>
      <c r="O343" s="111" t="str">
        <f t="shared" si="31"/>
        <v/>
      </c>
      <c r="P343" s="111" t="str">
        <f t="shared" si="32"/>
        <v/>
      </c>
      <c r="Q343" s="111" t="str">
        <f t="shared" si="33"/>
        <v/>
      </c>
      <c r="R343" s="111" t="str">
        <f t="shared" si="34"/>
        <v/>
      </c>
      <c r="S343" s="7">
        <f t="shared" si="35"/>
        <v>0</v>
      </c>
    </row>
    <row r="344" spans="1:19">
      <c r="A344" t="str">
        <f>IF(ExistingImport!A343 = "", "", ExistingImport!A343)</f>
        <v/>
      </c>
      <c r="B344" t="str">
        <f>IF(ExistingImport!B343 = "", "", ExistingImport!B343)</f>
        <v/>
      </c>
      <c r="C344" t="str">
        <f>IF(ExistingImport!C343 = "", "", ExistingImport!C343)</f>
        <v/>
      </c>
      <c r="D344" t="str">
        <f>IF(ExistingImport!D343 = "", "", ExistingImport!D343)</f>
        <v/>
      </c>
      <c r="E344" t="str">
        <f>IF(ExistingImport!E343 = "", "", ExistingImport!E343)</f>
        <v/>
      </c>
      <c r="F344" t="str">
        <f>IF(ExistingImport!F343 = "", "", ExistingImport!F343)</f>
        <v/>
      </c>
      <c r="G344" t="str">
        <f>IF(ExistingImport!A343 = "", "", ExistingImport!A343)</f>
        <v/>
      </c>
      <c r="H344" t="str">
        <f>IF(ExistingImport!G343 = "", "", ExistingImport!G343)</f>
        <v/>
      </c>
      <c r="I344" t="str">
        <f>IF(ExistingImport!H343 = "", "", ExistingImport!H343)</f>
        <v/>
      </c>
      <c r="J344" t="str">
        <f>IF(ExistingImport!I343 = "", "", ExistingImport!I343)</f>
        <v/>
      </c>
      <c r="K344" t="str">
        <f>IF(ExistingImport!J343 = "", "", ExistingImport!J343)</f>
        <v/>
      </c>
      <c r="L344" t="str">
        <f>IF(ExistingImport!K343 = "", "", ExistingImport!K343)</f>
        <v/>
      </c>
      <c r="M344" s="110" t="str">
        <f>IF(ExistingImport!L343 = "", "", ExistingImport!L343)</f>
        <v/>
      </c>
      <c r="N344" s="111" t="str">
        <f t="shared" si="30"/>
        <v/>
      </c>
      <c r="O344" s="111" t="str">
        <f t="shared" si="31"/>
        <v/>
      </c>
      <c r="P344" s="111" t="str">
        <f t="shared" si="32"/>
        <v/>
      </c>
      <c r="Q344" s="111" t="str">
        <f t="shared" si="33"/>
        <v/>
      </c>
      <c r="R344" s="111" t="str">
        <f t="shared" si="34"/>
        <v/>
      </c>
      <c r="S344" s="7">
        <f t="shared" si="35"/>
        <v>0</v>
      </c>
    </row>
    <row r="345" spans="1:19">
      <c r="A345" t="str">
        <f>IF(ExistingImport!A344 = "", "", ExistingImport!A344)</f>
        <v/>
      </c>
      <c r="B345" t="str">
        <f>IF(ExistingImport!B344 = "", "", ExistingImport!B344)</f>
        <v/>
      </c>
      <c r="C345" t="str">
        <f>IF(ExistingImport!C344 = "", "", ExistingImport!C344)</f>
        <v/>
      </c>
      <c r="D345" t="str">
        <f>IF(ExistingImport!D344 = "", "", ExistingImport!D344)</f>
        <v/>
      </c>
      <c r="E345" t="str">
        <f>IF(ExistingImport!E344 = "", "", ExistingImport!E344)</f>
        <v/>
      </c>
      <c r="F345" t="str">
        <f>IF(ExistingImport!F344 = "", "", ExistingImport!F344)</f>
        <v/>
      </c>
      <c r="G345" t="str">
        <f>IF(ExistingImport!A344 = "", "", ExistingImport!A344)</f>
        <v/>
      </c>
      <c r="H345" t="str">
        <f>IF(ExistingImport!G344 = "", "", ExistingImport!G344)</f>
        <v/>
      </c>
      <c r="I345" t="str">
        <f>IF(ExistingImport!H344 = "", "", ExistingImport!H344)</f>
        <v/>
      </c>
      <c r="J345" t="str">
        <f>IF(ExistingImport!I344 = "", "", ExistingImport!I344)</f>
        <v/>
      </c>
      <c r="K345" t="str">
        <f>IF(ExistingImport!J344 = "", "", ExistingImport!J344)</f>
        <v/>
      </c>
      <c r="L345" t="str">
        <f>IF(ExistingImport!K344 = "", "", ExistingImport!K344)</f>
        <v/>
      </c>
      <c r="M345" s="110" t="str">
        <f>IF(ExistingImport!L344 = "", "", ExistingImport!L344)</f>
        <v/>
      </c>
      <c r="N345" s="111" t="str">
        <f t="shared" si="30"/>
        <v/>
      </c>
      <c r="O345" s="111" t="str">
        <f t="shared" si="31"/>
        <v/>
      </c>
      <c r="P345" s="111" t="str">
        <f t="shared" si="32"/>
        <v/>
      </c>
      <c r="Q345" s="111" t="str">
        <f t="shared" si="33"/>
        <v/>
      </c>
      <c r="R345" s="111" t="str">
        <f t="shared" si="34"/>
        <v/>
      </c>
      <c r="S345" s="7">
        <f t="shared" si="35"/>
        <v>0</v>
      </c>
    </row>
    <row r="346" spans="1:19">
      <c r="A346" t="str">
        <f>IF(ExistingImport!A345 = "", "", ExistingImport!A345)</f>
        <v/>
      </c>
      <c r="B346" t="str">
        <f>IF(ExistingImport!B345 = "", "", ExistingImport!B345)</f>
        <v/>
      </c>
      <c r="C346" t="str">
        <f>IF(ExistingImport!C345 = "", "", ExistingImport!C345)</f>
        <v/>
      </c>
      <c r="D346" t="str">
        <f>IF(ExistingImport!D345 = "", "", ExistingImport!D345)</f>
        <v/>
      </c>
      <c r="E346" t="str">
        <f>IF(ExistingImport!E345 = "", "", ExistingImport!E345)</f>
        <v/>
      </c>
      <c r="F346" t="str">
        <f>IF(ExistingImport!F345 = "", "", ExistingImport!F345)</f>
        <v/>
      </c>
      <c r="G346" t="str">
        <f>IF(ExistingImport!A345 = "", "", ExistingImport!A345)</f>
        <v/>
      </c>
      <c r="H346" t="str">
        <f>IF(ExistingImport!G345 = "", "", ExistingImport!G345)</f>
        <v/>
      </c>
      <c r="I346" t="str">
        <f>IF(ExistingImport!H345 = "", "", ExistingImport!H345)</f>
        <v/>
      </c>
      <c r="J346" t="str">
        <f>IF(ExistingImport!I345 = "", "", ExistingImport!I345)</f>
        <v/>
      </c>
      <c r="K346" t="str">
        <f>IF(ExistingImport!J345 = "", "", ExistingImport!J345)</f>
        <v/>
      </c>
      <c r="L346" t="str">
        <f>IF(ExistingImport!K345 = "", "", ExistingImport!K345)</f>
        <v/>
      </c>
      <c r="M346" s="110" t="str">
        <f>IF(ExistingImport!L345 = "", "", ExistingImport!L345)</f>
        <v/>
      </c>
      <c r="N346" s="111" t="str">
        <f t="shared" si="30"/>
        <v/>
      </c>
      <c r="O346" s="111" t="str">
        <f t="shared" si="31"/>
        <v/>
      </c>
      <c r="P346" s="111" t="str">
        <f t="shared" si="32"/>
        <v/>
      </c>
      <c r="Q346" s="111" t="str">
        <f t="shared" si="33"/>
        <v/>
      </c>
      <c r="R346" s="111" t="str">
        <f t="shared" si="34"/>
        <v/>
      </c>
      <c r="S346" s="7">
        <f t="shared" si="35"/>
        <v>0</v>
      </c>
    </row>
    <row r="347" spans="1:19">
      <c r="A347" t="str">
        <f>IF(ExistingImport!A346 = "", "", ExistingImport!A346)</f>
        <v/>
      </c>
      <c r="B347" t="str">
        <f>IF(ExistingImport!B346 = "", "", ExistingImport!B346)</f>
        <v/>
      </c>
      <c r="C347" t="str">
        <f>IF(ExistingImport!C346 = "", "", ExistingImport!C346)</f>
        <v/>
      </c>
      <c r="D347" t="str">
        <f>IF(ExistingImport!D346 = "", "", ExistingImport!D346)</f>
        <v/>
      </c>
      <c r="E347" t="str">
        <f>IF(ExistingImport!E346 = "", "", ExistingImport!E346)</f>
        <v/>
      </c>
      <c r="F347" t="str">
        <f>IF(ExistingImport!F346 = "", "", ExistingImport!F346)</f>
        <v/>
      </c>
      <c r="G347" t="str">
        <f>IF(ExistingImport!A346 = "", "", ExistingImport!A346)</f>
        <v/>
      </c>
      <c r="H347" t="str">
        <f>IF(ExistingImport!G346 = "", "", ExistingImport!G346)</f>
        <v/>
      </c>
      <c r="I347" t="str">
        <f>IF(ExistingImport!H346 = "", "", ExistingImport!H346)</f>
        <v/>
      </c>
      <c r="J347" t="str">
        <f>IF(ExistingImport!I346 = "", "", ExistingImport!I346)</f>
        <v/>
      </c>
      <c r="K347" t="str">
        <f>IF(ExistingImport!J346 = "", "", ExistingImport!J346)</f>
        <v/>
      </c>
      <c r="L347" t="str">
        <f>IF(ExistingImport!K346 = "", "", ExistingImport!K346)</f>
        <v/>
      </c>
      <c r="M347" s="110" t="str">
        <f>IF(ExistingImport!L346 = "", "", ExistingImport!L346)</f>
        <v/>
      </c>
      <c r="N347" s="111" t="str">
        <f t="shared" si="30"/>
        <v/>
      </c>
      <c r="O347" s="111" t="str">
        <f t="shared" si="31"/>
        <v/>
      </c>
      <c r="P347" s="111" t="str">
        <f t="shared" si="32"/>
        <v/>
      </c>
      <c r="Q347" s="111" t="str">
        <f t="shared" si="33"/>
        <v/>
      </c>
      <c r="R347" s="111" t="str">
        <f t="shared" si="34"/>
        <v/>
      </c>
      <c r="S347" s="7">
        <f t="shared" si="35"/>
        <v>0</v>
      </c>
    </row>
    <row r="348" spans="1:19">
      <c r="A348" t="str">
        <f>IF(ExistingImport!A347 = "", "", ExistingImport!A347)</f>
        <v/>
      </c>
      <c r="B348" t="str">
        <f>IF(ExistingImport!B347 = "", "", ExistingImport!B347)</f>
        <v/>
      </c>
      <c r="C348" t="str">
        <f>IF(ExistingImport!C347 = "", "", ExistingImport!C347)</f>
        <v/>
      </c>
      <c r="D348" t="str">
        <f>IF(ExistingImport!D347 = "", "", ExistingImport!D347)</f>
        <v/>
      </c>
      <c r="E348" t="str">
        <f>IF(ExistingImport!E347 = "", "", ExistingImport!E347)</f>
        <v/>
      </c>
      <c r="F348" t="str">
        <f>IF(ExistingImport!F347 = "", "", ExistingImport!F347)</f>
        <v/>
      </c>
      <c r="G348" t="str">
        <f>IF(ExistingImport!A347 = "", "", ExistingImport!A347)</f>
        <v/>
      </c>
      <c r="H348" t="str">
        <f>IF(ExistingImport!G347 = "", "", ExistingImport!G347)</f>
        <v/>
      </c>
      <c r="I348" t="str">
        <f>IF(ExistingImport!H347 = "", "", ExistingImport!H347)</f>
        <v/>
      </c>
      <c r="J348" t="str">
        <f>IF(ExistingImport!I347 = "", "", ExistingImport!I347)</f>
        <v/>
      </c>
      <c r="K348" t="str">
        <f>IF(ExistingImport!J347 = "", "", ExistingImport!J347)</f>
        <v/>
      </c>
      <c r="L348" t="str">
        <f>IF(ExistingImport!K347 = "", "", ExistingImport!K347)</f>
        <v/>
      </c>
      <c r="M348" s="110" t="str">
        <f>IF(ExistingImport!L347 = "", "", ExistingImport!L347)</f>
        <v/>
      </c>
      <c r="N348" s="111" t="str">
        <f t="shared" si="30"/>
        <v/>
      </c>
      <c r="O348" s="111" t="str">
        <f t="shared" si="31"/>
        <v/>
      </c>
      <c r="P348" s="111" t="str">
        <f t="shared" si="32"/>
        <v/>
      </c>
      <c r="Q348" s="111" t="str">
        <f t="shared" si="33"/>
        <v/>
      </c>
      <c r="R348" s="111" t="str">
        <f t="shared" si="34"/>
        <v/>
      </c>
      <c r="S348" s="7">
        <f t="shared" si="35"/>
        <v>0</v>
      </c>
    </row>
    <row r="349" spans="1:19">
      <c r="A349" t="str">
        <f>IF(ExistingImport!A348 = "", "", ExistingImport!A348)</f>
        <v/>
      </c>
      <c r="B349" t="str">
        <f>IF(ExistingImport!B348 = "", "", ExistingImport!B348)</f>
        <v/>
      </c>
      <c r="C349" t="str">
        <f>IF(ExistingImport!C348 = "", "", ExistingImport!C348)</f>
        <v/>
      </c>
      <c r="D349" t="str">
        <f>IF(ExistingImport!D348 = "", "", ExistingImport!D348)</f>
        <v/>
      </c>
      <c r="E349" t="str">
        <f>IF(ExistingImport!E348 = "", "", ExistingImport!E348)</f>
        <v/>
      </c>
      <c r="F349" t="str">
        <f>IF(ExistingImport!F348 = "", "", ExistingImport!F348)</f>
        <v/>
      </c>
      <c r="G349" t="str">
        <f>IF(ExistingImport!A348 = "", "", ExistingImport!A348)</f>
        <v/>
      </c>
      <c r="H349" t="str">
        <f>IF(ExistingImport!G348 = "", "", ExistingImport!G348)</f>
        <v/>
      </c>
      <c r="I349" t="str">
        <f>IF(ExistingImport!H348 = "", "", ExistingImport!H348)</f>
        <v/>
      </c>
      <c r="J349" t="str">
        <f>IF(ExistingImport!I348 = "", "", ExistingImport!I348)</f>
        <v/>
      </c>
      <c r="K349" t="str">
        <f>IF(ExistingImport!J348 = "", "", ExistingImport!J348)</f>
        <v/>
      </c>
      <c r="L349" t="str">
        <f>IF(ExistingImport!K348 = "", "", ExistingImport!K348)</f>
        <v/>
      </c>
      <c r="M349" s="110" t="str">
        <f>IF(ExistingImport!L348 = "", "", ExistingImport!L348)</f>
        <v/>
      </c>
      <c r="N349" s="111" t="str">
        <f t="shared" si="30"/>
        <v/>
      </c>
      <c r="O349" s="111" t="str">
        <f t="shared" si="31"/>
        <v/>
      </c>
      <c r="P349" s="111" t="str">
        <f t="shared" si="32"/>
        <v/>
      </c>
      <c r="Q349" s="111" t="str">
        <f t="shared" si="33"/>
        <v/>
      </c>
      <c r="R349" s="111" t="str">
        <f t="shared" si="34"/>
        <v/>
      </c>
      <c r="S349" s="7">
        <f t="shared" si="35"/>
        <v>0</v>
      </c>
    </row>
    <row r="350" spans="1:19">
      <c r="A350" t="str">
        <f>IF(ExistingImport!A349 = "", "", ExistingImport!A349)</f>
        <v/>
      </c>
      <c r="B350" t="str">
        <f>IF(ExistingImport!B349 = "", "", ExistingImport!B349)</f>
        <v/>
      </c>
      <c r="C350" t="str">
        <f>IF(ExistingImport!C349 = "", "", ExistingImport!C349)</f>
        <v/>
      </c>
      <c r="D350" t="str">
        <f>IF(ExistingImport!D349 = "", "", ExistingImport!D349)</f>
        <v/>
      </c>
      <c r="E350" t="str">
        <f>IF(ExistingImport!E349 = "", "", ExistingImport!E349)</f>
        <v/>
      </c>
      <c r="F350" t="str">
        <f>IF(ExistingImport!F349 = "", "", ExistingImport!F349)</f>
        <v/>
      </c>
      <c r="G350" t="str">
        <f>IF(ExistingImport!A349 = "", "", ExistingImport!A349)</f>
        <v/>
      </c>
      <c r="H350" t="str">
        <f>IF(ExistingImport!G349 = "", "", ExistingImport!G349)</f>
        <v/>
      </c>
      <c r="I350" t="str">
        <f>IF(ExistingImport!H349 = "", "", ExistingImport!H349)</f>
        <v/>
      </c>
      <c r="J350" t="str">
        <f>IF(ExistingImport!I349 = "", "", ExistingImport!I349)</f>
        <v/>
      </c>
      <c r="K350" t="str">
        <f>IF(ExistingImport!J349 = "", "", ExistingImport!J349)</f>
        <v/>
      </c>
      <c r="L350" t="str">
        <f>IF(ExistingImport!K349 = "", "", ExistingImport!K349)</f>
        <v/>
      </c>
      <c r="M350" s="110" t="str">
        <f>IF(ExistingImport!L349 = "", "", ExistingImport!L349)</f>
        <v/>
      </c>
      <c r="N350" s="111" t="str">
        <f t="shared" si="30"/>
        <v/>
      </c>
      <c r="O350" s="111" t="str">
        <f t="shared" si="31"/>
        <v/>
      </c>
      <c r="P350" s="111" t="str">
        <f t="shared" si="32"/>
        <v/>
      </c>
      <c r="Q350" s="111" t="str">
        <f t="shared" si="33"/>
        <v/>
      </c>
      <c r="R350" s="111" t="str">
        <f t="shared" si="34"/>
        <v/>
      </c>
      <c r="S350" s="7">
        <f t="shared" si="35"/>
        <v>0</v>
      </c>
    </row>
    <row r="351" spans="1:19">
      <c r="A351" t="str">
        <f>IF(ExistingImport!A350 = "", "", ExistingImport!A350)</f>
        <v/>
      </c>
      <c r="B351" t="str">
        <f>IF(ExistingImport!B350 = "", "", ExistingImport!B350)</f>
        <v/>
      </c>
      <c r="C351" t="str">
        <f>IF(ExistingImport!C350 = "", "", ExistingImport!C350)</f>
        <v/>
      </c>
      <c r="D351" t="str">
        <f>IF(ExistingImport!D350 = "", "", ExistingImport!D350)</f>
        <v/>
      </c>
      <c r="E351" t="str">
        <f>IF(ExistingImport!E350 = "", "", ExistingImport!E350)</f>
        <v/>
      </c>
      <c r="F351" t="str">
        <f>IF(ExistingImport!F350 = "", "", ExistingImport!F350)</f>
        <v/>
      </c>
      <c r="G351" t="str">
        <f>IF(ExistingImport!A350 = "", "", ExistingImport!A350)</f>
        <v/>
      </c>
      <c r="H351" t="str">
        <f>IF(ExistingImport!G350 = "", "", ExistingImport!G350)</f>
        <v/>
      </c>
      <c r="I351" t="str">
        <f>IF(ExistingImport!H350 = "", "", ExistingImport!H350)</f>
        <v/>
      </c>
      <c r="J351" t="str">
        <f>IF(ExistingImport!I350 = "", "", ExistingImport!I350)</f>
        <v/>
      </c>
      <c r="K351" t="str">
        <f>IF(ExistingImport!J350 = "", "", ExistingImport!J350)</f>
        <v/>
      </c>
      <c r="L351" t="str">
        <f>IF(ExistingImport!K350 = "", "", ExistingImport!K350)</f>
        <v/>
      </c>
      <c r="M351" s="110" t="str">
        <f>IF(ExistingImport!L350 = "", "", ExistingImport!L350)</f>
        <v/>
      </c>
      <c r="N351" s="111" t="str">
        <f t="shared" si="30"/>
        <v/>
      </c>
      <c r="O351" s="111" t="str">
        <f t="shared" si="31"/>
        <v/>
      </c>
      <c r="P351" s="111" t="str">
        <f t="shared" si="32"/>
        <v/>
      </c>
      <c r="Q351" s="111" t="str">
        <f t="shared" si="33"/>
        <v/>
      </c>
      <c r="R351" s="111" t="str">
        <f t="shared" si="34"/>
        <v/>
      </c>
      <c r="S351" s="7">
        <f t="shared" si="35"/>
        <v>0</v>
      </c>
    </row>
    <row r="352" spans="1:19">
      <c r="A352" t="str">
        <f>IF(ExistingImport!A351 = "", "", ExistingImport!A351)</f>
        <v/>
      </c>
      <c r="B352" t="str">
        <f>IF(ExistingImport!B351 = "", "", ExistingImport!B351)</f>
        <v/>
      </c>
      <c r="C352" t="str">
        <f>IF(ExistingImport!C351 = "", "", ExistingImport!C351)</f>
        <v/>
      </c>
      <c r="D352" t="str">
        <f>IF(ExistingImport!D351 = "", "", ExistingImport!D351)</f>
        <v/>
      </c>
      <c r="E352" t="str">
        <f>IF(ExistingImport!E351 = "", "", ExistingImport!E351)</f>
        <v/>
      </c>
      <c r="F352" t="str">
        <f>IF(ExistingImport!F351 = "", "", ExistingImport!F351)</f>
        <v/>
      </c>
      <c r="G352" t="str">
        <f>IF(ExistingImport!A351 = "", "", ExistingImport!A351)</f>
        <v/>
      </c>
      <c r="H352" t="str">
        <f>IF(ExistingImport!G351 = "", "", ExistingImport!G351)</f>
        <v/>
      </c>
      <c r="I352" t="str">
        <f>IF(ExistingImport!H351 = "", "", ExistingImport!H351)</f>
        <v/>
      </c>
      <c r="J352" t="str">
        <f>IF(ExistingImport!I351 = "", "", ExistingImport!I351)</f>
        <v/>
      </c>
      <c r="K352" t="str">
        <f>IF(ExistingImport!J351 = "", "", ExistingImport!J351)</f>
        <v/>
      </c>
      <c r="L352" t="str">
        <f>IF(ExistingImport!K351 = "", "", ExistingImport!K351)</f>
        <v/>
      </c>
      <c r="M352" s="110" t="str">
        <f>IF(ExistingImport!L351 = "", "", ExistingImport!L351)</f>
        <v/>
      </c>
      <c r="N352" s="111" t="str">
        <f t="shared" si="30"/>
        <v/>
      </c>
      <c r="O352" s="111" t="str">
        <f t="shared" si="31"/>
        <v/>
      </c>
      <c r="P352" s="111" t="str">
        <f t="shared" si="32"/>
        <v/>
      </c>
      <c r="Q352" s="111" t="str">
        <f t="shared" si="33"/>
        <v/>
      </c>
      <c r="R352" s="111" t="str">
        <f t="shared" si="34"/>
        <v/>
      </c>
      <c r="S352" s="7">
        <f t="shared" si="35"/>
        <v>0</v>
      </c>
    </row>
    <row r="353" spans="1:19">
      <c r="A353" t="str">
        <f>IF(ExistingImport!A352 = "", "", ExistingImport!A352)</f>
        <v/>
      </c>
      <c r="B353" t="str">
        <f>IF(ExistingImport!B352 = "", "", ExistingImport!B352)</f>
        <v/>
      </c>
      <c r="C353" t="str">
        <f>IF(ExistingImport!C352 = "", "", ExistingImport!C352)</f>
        <v/>
      </c>
      <c r="D353" t="str">
        <f>IF(ExistingImport!D352 = "", "", ExistingImport!D352)</f>
        <v/>
      </c>
      <c r="E353" t="str">
        <f>IF(ExistingImport!E352 = "", "", ExistingImport!E352)</f>
        <v/>
      </c>
      <c r="F353" t="str">
        <f>IF(ExistingImport!F352 = "", "", ExistingImport!F352)</f>
        <v/>
      </c>
      <c r="G353" t="str">
        <f>IF(ExistingImport!A352 = "", "", ExistingImport!A352)</f>
        <v/>
      </c>
      <c r="H353" t="str">
        <f>IF(ExistingImport!G352 = "", "", ExistingImport!G352)</f>
        <v/>
      </c>
      <c r="I353" t="str">
        <f>IF(ExistingImport!H352 = "", "", ExistingImport!H352)</f>
        <v/>
      </c>
      <c r="J353" t="str">
        <f>IF(ExistingImport!I352 = "", "", ExistingImport!I352)</f>
        <v/>
      </c>
      <c r="K353" t="str">
        <f>IF(ExistingImport!J352 = "", "", ExistingImport!J352)</f>
        <v/>
      </c>
      <c r="L353" t="str">
        <f>IF(ExistingImport!K352 = "", "", ExistingImport!K352)</f>
        <v/>
      </c>
      <c r="M353" s="110" t="str">
        <f>IF(ExistingImport!L352 = "", "", ExistingImport!L352)</f>
        <v/>
      </c>
      <c r="N353" s="111" t="str">
        <f t="shared" si="30"/>
        <v/>
      </c>
      <c r="O353" s="111" t="str">
        <f t="shared" si="31"/>
        <v/>
      </c>
      <c r="P353" s="111" t="str">
        <f t="shared" si="32"/>
        <v/>
      </c>
      <c r="Q353" s="111" t="str">
        <f t="shared" si="33"/>
        <v/>
      </c>
      <c r="R353" s="111" t="str">
        <f t="shared" si="34"/>
        <v/>
      </c>
      <c r="S353" s="7">
        <f t="shared" si="35"/>
        <v>0</v>
      </c>
    </row>
    <row r="354" spans="1:19">
      <c r="A354" t="str">
        <f>IF(ExistingImport!A353 = "", "", ExistingImport!A353)</f>
        <v/>
      </c>
      <c r="B354" t="str">
        <f>IF(ExistingImport!B353 = "", "", ExistingImport!B353)</f>
        <v/>
      </c>
      <c r="C354" t="str">
        <f>IF(ExistingImport!C353 = "", "", ExistingImport!C353)</f>
        <v/>
      </c>
      <c r="D354" t="str">
        <f>IF(ExistingImport!D353 = "", "", ExistingImport!D353)</f>
        <v/>
      </c>
      <c r="E354" t="str">
        <f>IF(ExistingImport!E353 = "", "", ExistingImport!E353)</f>
        <v/>
      </c>
      <c r="F354" t="str">
        <f>IF(ExistingImport!F353 = "", "", ExistingImport!F353)</f>
        <v/>
      </c>
      <c r="G354" t="str">
        <f>IF(ExistingImport!A353 = "", "", ExistingImport!A353)</f>
        <v/>
      </c>
      <c r="H354" t="str">
        <f>IF(ExistingImport!G353 = "", "", ExistingImport!G353)</f>
        <v/>
      </c>
      <c r="I354" t="str">
        <f>IF(ExistingImport!H353 = "", "", ExistingImport!H353)</f>
        <v/>
      </c>
      <c r="J354" t="str">
        <f>IF(ExistingImport!I353 = "", "", ExistingImport!I353)</f>
        <v/>
      </c>
      <c r="K354" t="str">
        <f>IF(ExistingImport!J353 = "", "", ExistingImport!J353)</f>
        <v/>
      </c>
      <c r="L354" t="str">
        <f>IF(ExistingImport!K353 = "", "", ExistingImport!K353)</f>
        <v/>
      </c>
      <c r="M354" s="110" t="str">
        <f>IF(ExistingImport!L353 = "", "", ExistingImport!L353)</f>
        <v/>
      </c>
      <c r="N354" s="111" t="str">
        <f t="shared" si="30"/>
        <v/>
      </c>
      <c r="O354" s="111" t="str">
        <f t="shared" si="31"/>
        <v/>
      </c>
      <c r="P354" s="111" t="str">
        <f t="shared" si="32"/>
        <v/>
      </c>
      <c r="Q354" s="111" t="str">
        <f t="shared" si="33"/>
        <v/>
      </c>
      <c r="R354" s="111" t="str">
        <f t="shared" si="34"/>
        <v/>
      </c>
      <c r="S354" s="7">
        <f t="shared" si="35"/>
        <v>0</v>
      </c>
    </row>
    <row r="355" spans="1:19">
      <c r="A355" t="str">
        <f>IF(ExistingImport!A354 = "", "", ExistingImport!A354)</f>
        <v/>
      </c>
      <c r="B355" t="str">
        <f>IF(ExistingImport!B354 = "", "", ExistingImport!B354)</f>
        <v/>
      </c>
      <c r="C355" t="str">
        <f>IF(ExistingImport!C354 = "", "", ExistingImport!C354)</f>
        <v/>
      </c>
      <c r="D355" t="str">
        <f>IF(ExistingImport!D354 = "", "", ExistingImport!D354)</f>
        <v/>
      </c>
      <c r="E355" t="str">
        <f>IF(ExistingImport!E354 = "", "", ExistingImport!E354)</f>
        <v/>
      </c>
      <c r="F355" t="str">
        <f>IF(ExistingImport!F354 = "", "", ExistingImport!F354)</f>
        <v/>
      </c>
      <c r="G355" t="str">
        <f>IF(ExistingImport!A354 = "", "", ExistingImport!A354)</f>
        <v/>
      </c>
      <c r="H355" t="str">
        <f>IF(ExistingImport!G354 = "", "", ExistingImport!G354)</f>
        <v/>
      </c>
      <c r="I355" t="str">
        <f>IF(ExistingImport!H354 = "", "", ExistingImport!H354)</f>
        <v/>
      </c>
      <c r="J355" t="str">
        <f>IF(ExistingImport!I354 = "", "", ExistingImport!I354)</f>
        <v/>
      </c>
      <c r="K355" t="str">
        <f>IF(ExistingImport!J354 = "", "", ExistingImport!J354)</f>
        <v/>
      </c>
      <c r="L355" t="str">
        <f>IF(ExistingImport!K354 = "", "", ExistingImport!K354)</f>
        <v/>
      </c>
      <c r="M355" s="110" t="str">
        <f>IF(ExistingImport!L354 = "", "", ExistingImport!L354)</f>
        <v/>
      </c>
      <c r="N355" s="111" t="str">
        <f t="shared" si="30"/>
        <v/>
      </c>
      <c r="O355" s="111" t="str">
        <f t="shared" si="31"/>
        <v/>
      </c>
      <c r="P355" s="111" t="str">
        <f t="shared" si="32"/>
        <v/>
      </c>
      <c r="Q355" s="111" t="str">
        <f t="shared" si="33"/>
        <v/>
      </c>
      <c r="R355" s="111" t="str">
        <f t="shared" si="34"/>
        <v/>
      </c>
      <c r="S355" s="7">
        <f t="shared" si="35"/>
        <v>0</v>
      </c>
    </row>
    <row r="356" spans="1:19">
      <c r="A356" t="str">
        <f>IF(ExistingImport!A355 = "", "", ExistingImport!A355)</f>
        <v/>
      </c>
      <c r="B356" t="str">
        <f>IF(ExistingImport!B355 = "", "", ExistingImport!B355)</f>
        <v/>
      </c>
      <c r="C356" t="str">
        <f>IF(ExistingImport!C355 = "", "", ExistingImport!C355)</f>
        <v/>
      </c>
      <c r="D356" t="str">
        <f>IF(ExistingImport!D355 = "", "", ExistingImport!D355)</f>
        <v/>
      </c>
      <c r="E356" t="str">
        <f>IF(ExistingImport!E355 = "", "", ExistingImport!E355)</f>
        <v/>
      </c>
      <c r="F356" t="str">
        <f>IF(ExistingImport!F355 = "", "", ExistingImport!F355)</f>
        <v/>
      </c>
      <c r="G356" t="str">
        <f>IF(ExistingImport!A355 = "", "", ExistingImport!A355)</f>
        <v/>
      </c>
      <c r="H356" t="str">
        <f>IF(ExistingImport!G355 = "", "", ExistingImport!G355)</f>
        <v/>
      </c>
      <c r="I356" t="str">
        <f>IF(ExistingImport!H355 = "", "", ExistingImport!H355)</f>
        <v/>
      </c>
      <c r="J356" t="str">
        <f>IF(ExistingImport!I355 = "", "", ExistingImport!I355)</f>
        <v/>
      </c>
      <c r="K356" t="str">
        <f>IF(ExistingImport!J355 = "", "", ExistingImport!J355)</f>
        <v/>
      </c>
      <c r="L356" t="str">
        <f>IF(ExistingImport!K355 = "", "", ExistingImport!K355)</f>
        <v/>
      </c>
      <c r="M356" s="110" t="str">
        <f>IF(ExistingImport!L355 = "", "", ExistingImport!L355)</f>
        <v/>
      </c>
      <c r="N356" s="111" t="str">
        <f t="shared" si="30"/>
        <v/>
      </c>
      <c r="O356" s="111" t="str">
        <f t="shared" si="31"/>
        <v/>
      </c>
      <c r="P356" s="111" t="str">
        <f t="shared" si="32"/>
        <v/>
      </c>
      <c r="Q356" s="111" t="str">
        <f t="shared" si="33"/>
        <v/>
      </c>
      <c r="R356" s="111" t="str">
        <f t="shared" si="34"/>
        <v/>
      </c>
      <c r="S356" s="7">
        <f t="shared" si="35"/>
        <v>0</v>
      </c>
    </row>
    <row r="357" spans="1:19">
      <c r="A357" t="str">
        <f>IF(ExistingImport!A356 = "", "", ExistingImport!A356)</f>
        <v/>
      </c>
      <c r="B357" t="str">
        <f>IF(ExistingImport!B356 = "", "", ExistingImport!B356)</f>
        <v/>
      </c>
      <c r="C357" t="str">
        <f>IF(ExistingImport!C356 = "", "", ExistingImport!C356)</f>
        <v/>
      </c>
      <c r="D357" t="str">
        <f>IF(ExistingImport!D356 = "", "", ExistingImport!D356)</f>
        <v/>
      </c>
      <c r="E357" t="str">
        <f>IF(ExistingImport!E356 = "", "", ExistingImport!E356)</f>
        <v/>
      </c>
      <c r="F357" t="str">
        <f>IF(ExistingImport!F356 = "", "", ExistingImport!F356)</f>
        <v/>
      </c>
      <c r="G357" t="str">
        <f>IF(ExistingImport!A356 = "", "", ExistingImport!A356)</f>
        <v/>
      </c>
      <c r="H357" t="str">
        <f>IF(ExistingImport!G356 = "", "", ExistingImport!G356)</f>
        <v/>
      </c>
      <c r="I357" t="str">
        <f>IF(ExistingImport!H356 = "", "", ExistingImport!H356)</f>
        <v/>
      </c>
      <c r="J357" t="str">
        <f>IF(ExistingImport!I356 = "", "", ExistingImport!I356)</f>
        <v/>
      </c>
      <c r="K357" t="str">
        <f>IF(ExistingImport!J356 = "", "", ExistingImport!J356)</f>
        <v/>
      </c>
      <c r="L357" t="str">
        <f>IF(ExistingImport!K356 = "", "", ExistingImport!K356)</f>
        <v/>
      </c>
      <c r="M357" s="110" t="str">
        <f>IF(ExistingImport!L356 = "", "", ExistingImport!L356)</f>
        <v/>
      </c>
      <c r="N357" s="111" t="str">
        <f t="shared" si="30"/>
        <v/>
      </c>
      <c r="O357" s="111" t="str">
        <f t="shared" si="31"/>
        <v/>
      </c>
      <c r="P357" s="111" t="str">
        <f t="shared" si="32"/>
        <v/>
      </c>
      <c r="Q357" s="111" t="str">
        <f t="shared" si="33"/>
        <v/>
      </c>
      <c r="R357" s="111" t="str">
        <f t="shared" si="34"/>
        <v/>
      </c>
      <c r="S357" s="7">
        <f t="shared" si="35"/>
        <v>0</v>
      </c>
    </row>
    <row r="358" spans="1:19">
      <c r="A358" t="str">
        <f>IF(ExistingImport!A357 = "", "", ExistingImport!A357)</f>
        <v/>
      </c>
      <c r="B358" t="str">
        <f>IF(ExistingImport!B357 = "", "", ExistingImport!B357)</f>
        <v/>
      </c>
      <c r="C358" t="str">
        <f>IF(ExistingImport!C357 = "", "", ExistingImport!C357)</f>
        <v/>
      </c>
      <c r="D358" t="str">
        <f>IF(ExistingImport!D357 = "", "", ExistingImport!D357)</f>
        <v/>
      </c>
      <c r="E358" t="str">
        <f>IF(ExistingImport!E357 = "", "", ExistingImport!E357)</f>
        <v/>
      </c>
      <c r="F358" t="str">
        <f>IF(ExistingImport!F357 = "", "", ExistingImport!F357)</f>
        <v/>
      </c>
      <c r="G358" t="str">
        <f>IF(ExistingImport!A357 = "", "", ExistingImport!A357)</f>
        <v/>
      </c>
      <c r="H358" t="str">
        <f>IF(ExistingImport!G357 = "", "", ExistingImport!G357)</f>
        <v/>
      </c>
      <c r="I358" t="str">
        <f>IF(ExistingImport!H357 = "", "", ExistingImport!H357)</f>
        <v/>
      </c>
      <c r="J358" t="str">
        <f>IF(ExistingImport!I357 = "", "", ExistingImport!I357)</f>
        <v/>
      </c>
      <c r="K358" t="str">
        <f>IF(ExistingImport!J357 = "", "", ExistingImport!J357)</f>
        <v/>
      </c>
      <c r="L358" t="str">
        <f>IF(ExistingImport!K357 = "", "", ExistingImport!K357)</f>
        <v/>
      </c>
      <c r="M358" s="110" t="str">
        <f>IF(ExistingImport!L357 = "", "", ExistingImport!L357)</f>
        <v/>
      </c>
      <c r="N358" s="111" t="str">
        <f t="shared" si="30"/>
        <v/>
      </c>
      <c r="O358" s="111" t="str">
        <f t="shared" si="31"/>
        <v/>
      </c>
      <c r="P358" s="111" t="str">
        <f t="shared" si="32"/>
        <v/>
      </c>
      <c r="Q358" s="111" t="str">
        <f t="shared" si="33"/>
        <v/>
      </c>
      <c r="R358" s="111" t="str">
        <f t="shared" si="34"/>
        <v/>
      </c>
      <c r="S358" s="7">
        <f t="shared" si="35"/>
        <v>0</v>
      </c>
    </row>
    <row r="359" spans="1:19">
      <c r="A359" t="str">
        <f>IF(ExistingImport!A358 = "", "", ExistingImport!A358)</f>
        <v/>
      </c>
      <c r="B359" t="str">
        <f>IF(ExistingImport!B358 = "", "", ExistingImport!B358)</f>
        <v/>
      </c>
      <c r="C359" t="str">
        <f>IF(ExistingImport!C358 = "", "", ExistingImport!C358)</f>
        <v/>
      </c>
      <c r="D359" t="str">
        <f>IF(ExistingImport!D358 = "", "", ExistingImport!D358)</f>
        <v/>
      </c>
      <c r="E359" t="str">
        <f>IF(ExistingImport!E358 = "", "", ExistingImport!E358)</f>
        <v/>
      </c>
      <c r="F359" t="str">
        <f>IF(ExistingImport!F358 = "", "", ExistingImport!F358)</f>
        <v/>
      </c>
      <c r="G359" t="str">
        <f>IF(ExistingImport!A358 = "", "", ExistingImport!A358)</f>
        <v/>
      </c>
      <c r="H359" t="str">
        <f>IF(ExistingImport!G358 = "", "", ExistingImport!G358)</f>
        <v/>
      </c>
      <c r="I359" t="str">
        <f>IF(ExistingImport!H358 = "", "", ExistingImport!H358)</f>
        <v/>
      </c>
      <c r="J359" t="str">
        <f>IF(ExistingImport!I358 = "", "", ExistingImport!I358)</f>
        <v/>
      </c>
      <c r="K359" t="str">
        <f>IF(ExistingImport!J358 = "", "", ExistingImport!J358)</f>
        <v/>
      </c>
      <c r="L359" t="str">
        <f>IF(ExistingImport!K358 = "", "", ExistingImport!K358)</f>
        <v/>
      </c>
      <c r="M359" s="110" t="str">
        <f>IF(ExistingImport!L358 = "", "", ExistingImport!L358)</f>
        <v/>
      </c>
      <c r="N359" s="111" t="str">
        <f t="shared" si="30"/>
        <v/>
      </c>
      <c r="O359" s="111" t="str">
        <f t="shared" si="31"/>
        <v/>
      </c>
      <c r="P359" s="111" t="str">
        <f t="shared" si="32"/>
        <v/>
      </c>
      <c r="Q359" s="111" t="str">
        <f t="shared" si="33"/>
        <v/>
      </c>
      <c r="R359" s="111" t="str">
        <f t="shared" si="34"/>
        <v/>
      </c>
      <c r="S359" s="7">
        <f t="shared" si="35"/>
        <v>0</v>
      </c>
    </row>
    <row r="360" spans="1:19">
      <c r="A360" t="str">
        <f>IF(ExistingImport!A359 = "", "", ExistingImport!A359)</f>
        <v/>
      </c>
      <c r="B360" t="str">
        <f>IF(ExistingImport!B359 = "", "", ExistingImport!B359)</f>
        <v/>
      </c>
      <c r="C360" t="str">
        <f>IF(ExistingImport!C359 = "", "", ExistingImport!C359)</f>
        <v/>
      </c>
      <c r="D360" t="str">
        <f>IF(ExistingImport!D359 = "", "", ExistingImport!D359)</f>
        <v/>
      </c>
      <c r="E360" t="str">
        <f>IF(ExistingImport!E359 = "", "", ExistingImport!E359)</f>
        <v/>
      </c>
      <c r="F360" t="str">
        <f>IF(ExistingImport!F359 = "", "", ExistingImport!F359)</f>
        <v/>
      </c>
      <c r="G360" t="str">
        <f>IF(ExistingImport!A359 = "", "", ExistingImport!A359)</f>
        <v/>
      </c>
      <c r="H360" t="str">
        <f>IF(ExistingImport!G359 = "", "", ExistingImport!G359)</f>
        <v/>
      </c>
      <c r="I360" t="str">
        <f>IF(ExistingImport!H359 = "", "", ExistingImport!H359)</f>
        <v/>
      </c>
      <c r="J360" t="str">
        <f>IF(ExistingImport!I359 = "", "", ExistingImport!I359)</f>
        <v/>
      </c>
      <c r="K360" t="str">
        <f>IF(ExistingImport!J359 = "", "", ExistingImport!J359)</f>
        <v/>
      </c>
      <c r="L360" t="str">
        <f>IF(ExistingImport!K359 = "", "", ExistingImport!K359)</f>
        <v/>
      </c>
      <c r="M360" s="110" t="str">
        <f>IF(ExistingImport!L359 = "", "", ExistingImport!L359)</f>
        <v/>
      </c>
      <c r="N360" s="111" t="str">
        <f t="shared" si="30"/>
        <v/>
      </c>
      <c r="O360" s="111" t="str">
        <f t="shared" si="31"/>
        <v/>
      </c>
      <c r="P360" s="111" t="str">
        <f t="shared" si="32"/>
        <v/>
      </c>
      <c r="Q360" s="111" t="str">
        <f t="shared" si="33"/>
        <v/>
      </c>
      <c r="R360" s="111" t="str">
        <f t="shared" si="34"/>
        <v/>
      </c>
      <c r="S360" s="7">
        <f t="shared" si="35"/>
        <v>0</v>
      </c>
    </row>
    <row r="361" spans="1:19">
      <c r="A361" t="str">
        <f>IF(ExistingImport!A360 = "", "", ExistingImport!A360)</f>
        <v/>
      </c>
      <c r="B361" t="str">
        <f>IF(ExistingImport!B360 = "", "", ExistingImport!B360)</f>
        <v/>
      </c>
      <c r="C361" t="str">
        <f>IF(ExistingImport!C360 = "", "", ExistingImport!C360)</f>
        <v/>
      </c>
      <c r="D361" t="str">
        <f>IF(ExistingImport!D360 = "", "", ExistingImport!D360)</f>
        <v/>
      </c>
      <c r="E361" t="str">
        <f>IF(ExistingImport!E360 = "", "", ExistingImport!E360)</f>
        <v/>
      </c>
      <c r="F361" t="str">
        <f>IF(ExistingImport!F360 = "", "", ExistingImport!F360)</f>
        <v/>
      </c>
      <c r="G361" t="str">
        <f>IF(ExistingImport!A360 = "", "", ExistingImport!A360)</f>
        <v/>
      </c>
      <c r="H361" t="str">
        <f>IF(ExistingImport!G360 = "", "", ExistingImport!G360)</f>
        <v/>
      </c>
      <c r="I361" t="str">
        <f>IF(ExistingImport!H360 = "", "", ExistingImport!H360)</f>
        <v/>
      </c>
      <c r="J361" t="str">
        <f>IF(ExistingImport!I360 = "", "", ExistingImport!I360)</f>
        <v/>
      </c>
      <c r="K361" t="str">
        <f>IF(ExistingImport!J360 = "", "", ExistingImport!J360)</f>
        <v/>
      </c>
      <c r="L361" t="str">
        <f>IF(ExistingImport!K360 = "", "", ExistingImport!K360)</f>
        <v/>
      </c>
      <c r="M361" s="110" t="str">
        <f>IF(ExistingImport!L360 = "", "", ExistingImport!L360)</f>
        <v/>
      </c>
      <c r="N361" s="111" t="str">
        <f t="shared" si="30"/>
        <v/>
      </c>
      <c r="O361" s="111" t="str">
        <f t="shared" si="31"/>
        <v/>
      </c>
      <c r="P361" s="111" t="str">
        <f t="shared" si="32"/>
        <v/>
      </c>
      <c r="Q361" s="111" t="str">
        <f t="shared" si="33"/>
        <v/>
      </c>
      <c r="R361" s="111" t="str">
        <f t="shared" si="34"/>
        <v/>
      </c>
      <c r="S361" s="7">
        <f t="shared" si="35"/>
        <v>0</v>
      </c>
    </row>
    <row r="362" spans="1:19">
      <c r="A362" t="str">
        <f>IF(ExistingImport!A361 = "", "", ExistingImport!A361)</f>
        <v/>
      </c>
      <c r="B362" t="str">
        <f>IF(ExistingImport!B361 = "", "", ExistingImport!B361)</f>
        <v/>
      </c>
      <c r="C362" t="str">
        <f>IF(ExistingImport!C361 = "", "", ExistingImport!C361)</f>
        <v/>
      </c>
      <c r="D362" t="str">
        <f>IF(ExistingImport!D361 = "", "", ExistingImport!D361)</f>
        <v/>
      </c>
      <c r="E362" t="str">
        <f>IF(ExistingImport!E361 = "", "", ExistingImport!E361)</f>
        <v/>
      </c>
      <c r="F362" t="str">
        <f>IF(ExistingImport!F361 = "", "", ExistingImport!F361)</f>
        <v/>
      </c>
      <c r="G362" t="str">
        <f>IF(ExistingImport!A361 = "", "", ExistingImport!A361)</f>
        <v/>
      </c>
      <c r="H362" t="str">
        <f>IF(ExistingImport!G361 = "", "", ExistingImport!G361)</f>
        <v/>
      </c>
      <c r="I362" t="str">
        <f>IF(ExistingImport!H361 = "", "", ExistingImport!H361)</f>
        <v/>
      </c>
      <c r="J362" t="str">
        <f>IF(ExistingImport!I361 = "", "", ExistingImport!I361)</f>
        <v/>
      </c>
      <c r="K362" t="str">
        <f>IF(ExistingImport!J361 = "", "", ExistingImport!J361)</f>
        <v/>
      </c>
      <c r="L362" t="str">
        <f>IF(ExistingImport!K361 = "", "", ExistingImport!K361)</f>
        <v/>
      </c>
      <c r="M362" s="110" t="str">
        <f>IF(ExistingImport!L361 = "", "", ExistingImport!L361)</f>
        <v/>
      </c>
      <c r="N362" s="111" t="str">
        <f t="shared" si="30"/>
        <v/>
      </c>
      <c r="O362" s="111" t="str">
        <f t="shared" si="31"/>
        <v/>
      </c>
      <c r="P362" s="111" t="str">
        <f t="shared" si="32"/>
        <v/>
      </c>
      <c r="Q362" s="111" t="str">
        <f t="shared" si="33"/>
        <v/>
      </c>
      <c r="R362" s="111" t="str">
        <f t="shared" si="34"/>
        <v/>
      </c>
      <c r="S362" s="7">
        <f t="shared" si="35"/>
        <v>0</v>
      </c>
    </row>
    <row r="363" spans="1:19">
      <c r="A363" t="str">
        <f>IF(ExistingImport!A362 = "", "", ExistingImport!A362)</f>
        <v/>
      </c>
      <c r="B363" t="str">
        <f>IF(ExistingImport!B362 = "", "", ExistingImport!B362)</f>
        <v/>
      </c>
      <c r="C363" t="str">
        <f>IF(ExistingImport!C362 = "", "", ExistingImport!C362)</f>
        <v/>
      </c>
      <c r="D363" t="str">
        <f>IF(ExistingImport!D362 = "", "", ExistingImport!D362)</f>
        <v/>
      </c>
      <c r="E363" t="str">
        <f>IF(ExistingImport!E362 = "", "", ExistingImport!E362)</f>
        <v/>
      </c>
      <c r="F363" t="str">
        <f>IF(ExistingImport!F362 = "", "", ExistingImport!F362)</f>
        <v/>
      </c>
      <c r="G363" t="str">
        <f>IF(ExistingImport!A362 = "", "", ExistingImport!A362)</f>
        <v/>
      </c>
      <c r="H363" t="str">
        <f>IF(ExistingImport!G362 = "", "", ExistingImport!G362)</f>
        <v/>
      </c>
      <c r="I363" t="str">
        <f>IF(ExistingImport!H362 = "", "", ExistingImport!H362)</f>
        <v/>
      </c>
      <c r="J363" t="str">
        <f>IF(ExistingImport!I362 = "", "", ExistingImport!I362)</f>
        <v/>
      </c>
      <c r="K363" t="str">
        <f>IF(ExistingImport!J362 = "", "", ExistingImport!J362)</f>
        <v/>
      </c>
      <c r="L363" t="str">
        <f>IF(ExistingImport!K362 = "", "", ExistingImport!K362)</f>
        <v/>
      </c>
      <c r="M363" s="110" t="str">
        <f>IF(ExistingImport!L362 = "", "", ExistingImport!L362)</f>
        <v/>
      </c>
      <c r="N363" s="111" t="str">
        <f t="shared" si="30"/>
        <v/>
      </c>
      <c r="O363" s="111" t="str">
        <f t="shared" si="31"/>
        <v/>
      </c>
      <c r="P363" s="111" t="str">
        <f t="shared" si="32"/>
        <v/>
      </c>
      <c r="Q363" s="111" t="str">
        <f t="shared" si="33"/>
        <v/>
      </c>
      <c r="R363" s="111" t="str">
        <f t="shared" si="34"/>
        <v/>
      </c>
      <c r="S363" s="7">
        <f t="shared" si="35"/>
        <v>0</v>
      </c>
    </row>
    <row r="364" spans="1:19">
      <c r="A364" t="str">
        <f>IF(ExistingImport!A363 = "", "", ExistingImport!A363)</f>
        <v/>
      </c>
      <c r="B364" t="str">
        <f>IF(ExistingImport!B363 = "", "", ExistingImport!B363)</f>
        <v/>
      </c>
      <c r="C364" t="str">
        <f>IF(ExistingImport!C363 = "", "", ExistingImport!C363)</f>
        <v/>
      </c>
      <c r="D364" t="str">
        <f>IF(ExistingImport!D363 = "", "", ExistingImport!D363)</f>
        <v/>
      </c>
      <c r="E364" t="str">
        <f>IF(ExistingImport!E363 = "", "", ExistingImport!E363)</f>
        <v/>
      </c>
      <c r="F364" t="str">
        <f>IF(ExistingImport!F363 = "", "", ExistingImport!F363)</f>
        <v/>
      </c>
      <c r="G364" t="str">
        <f>IF(ExistingImport!A363 = "", "", ExistingImport!A363)</f>
        <v/>
      </c>
      <c r="H364" t="str">
        <f>IF(ExistingImport!G363 = "", "", ExistingImport!G363)</f>
        <v/>
      </c>
      <c r="I364" t="str">
        <f>IF(ExistingImport!H363 = "", "", ExistingImport!H363)</f>
        <v/>
      </c>
      <c r="J364" t="str">
        <f>IF(ExistingImport!I363 = "", "", ExistingImport!I363)</f>
        <v/>
      </c>
      <c r="K364" t="str">
        <f>IF(ExistingImport!J363 = "", "", ExistingImport!J363)</f>
        <v/>
      </c>
      <c r="L364" t="str">
        <f>IF(ExistingImport!K363 = "", "", ExistingImport!K363)</f>
        <v/>
      </c>
      <c r="M364" s="110" t="str">
        <f>IF(ExistingImport!L363 = "", "", ExistingImport!L363)</f>
        <v/>
      </c>
      <c r="N364" s="111" t="str">
        <f t="shared" si="30"/>
        <v/>
      </c>
      <c r="O364" s="111" t="str">
        <f t="shared" si="31"/>
        <v/>
      </c>
      <c r="P364" s="111" t="str">
        <f t="shared" si="32"/>
        <v/>
      </c>
      <c r="Q364" s="111" t="str">
        <f t="shared" si="33"/>
        <v/>
      </c>
      <c r="R364" s="111" t="str">
        <f t="shared" si="34"/>
        <v/>
      </c>
      <c r="S364" s="7">
        <f t="shared" si="35"/>
        <v>0</v>
      </c>
    </row>
    <row r="365" spans="1:19">
      <c r="A365" t="str">
        <f>IF(ExistingImport!A364 = "", "", ExistingImport!A364)</f>
        <v/>
      </c>
      <c r="B365" t="str">
        <f>IF(ExistingImport!B364 = "", "", ExistingImport!B364)</f>
        <v/>
      </c>
      <c r="C365" t="str">
        <f>IF(ExistingImport!C364 = "", "", ExistingImport!C364)</f>
        <v/>
      </c>
      <c r="D365" t="str">
        <f>IF(ExistingImport!D364 = "", "", ExistingImport!D364)</f>
        <v/>
      </c>
      <c r="E365" t="str">
        <f>IF(ExistingImport!E364 = "", "", ExistingImport!E364)</f>
        <v/>
      </c>
      <c r="F365" t="str">
        <f>IF(ExistingImport!F364 = "", "", ExistingImport!F364)</f>
        <v/>
      </c>
      <c r="G365" t="str">
        <f>IF(ExistingImport!A364 = "", "", ExistingImport!A364)</f>
        <v/>
      </c>
      <c r="H365" t="str">
        <f>IF(ExistingImport!G364 = "", "", ExistingImport!G364)</f>
        <v/>
      </c>
      <c r="I365" t="str">
        <f>IF(ExistingImport!H364 = "", "", ExistingImport!H364)</f>
        <v/>
      </c>
      <c r="J365" t="str">
        <f>IF(ExistingImport!I364 = "", "", ExistingImport!I364)</f>
        <v/>
      </c>
      <c r="K365" t="str">
        <f>IF(ExistingImport!J364 = "", "", ExistingImport!J364)</f>
        <v/>
      </c>
      <c r="L365" t="str">
        <f>IF(ExistingImport!K364 = "", "", ExistingImport!K364)</f>
        <v/>
      </c>
      <c r="M365" s="110" t="str">
        <f>IF(ExistingImport!L364 = "", "", ExistingImport!L364)</f>
        <v/>
      </c>
      <c r="N365" s="111" t="str">
        <f t="shared" si="30"/>
        <v/>
      </c>
      <c r="O365" s="111" t="str">
        <f t="shared" si="31"/>
        <v/>
      </c>
      <c r="P365" s="111" t="str">
        <f t="shared" si="32"/>
        <v/>
      </c>
      <c r="Q365" s="111" t="str">
        <f t="shared" si="33"/>
        <v/>
      </c>
      <c r="R365" s="111" t="str">
        <f t="shared" si="34"/>
        <v/>
      </c>
      <c r="S365" s="7">
        <f t="shared" si="35"/>
        <v>0</v>
      </c>
    </row>
    <row r="366" spans="1:19">
      <c r="A366" t="str">
        <f>IF(ExistingImport!A365 = "", "", ExistingImport!A365)</f>
        <v/>
      </c>
      <c r="B366" t="str">
        <f>IF(ExistingImport!B365 = "", "", ExistingImport!B365)</f>
        <v/>
      </c>
      <c r="C366" t="str">
        <f>IF(ExistingImport!C365 = "", "", ExistingImport!C365)</f>
        <v/>
      </c>
      <c r="D366" t="str">
        <f>IF(ExistingImport!D365 = "", "", ExistingImport!D365)</f>
        <v/>
      </c>
      <c r="E366" t="str">
        <f>IF(ExistingImport!E365 = "", "", ExistingImport!E365)</f>
        <v/>
      </c>
      <c r="F366" t="str">
        <f>IF(ExistingImport!F365 = "", "", ExistingImport!F365)</f>
        <v/>
      </c>
      <c r="G366" t="str">
        <f>IF(ExistingImport!A365 = "", "", ExistingImport!A365)</f>
        <v/>
      </c>
      <c r="H366" t="str">
        <f>IF(ExistingImport!G365 = "", "", ExistingImport!G365)</f>
        <v/>
      </c>
      <c r="I366" t="str">
        <f>IF(ExistingImport!H365 = "", "", ExistingImport!H365)</f>
        <v/>
      </c>
      <c r="J366" t="str">
        <f>IF(ExistingImport!I365 = "", "", ExistingImport!I365)</f>
        <v/>
      </c>
      <c r="K366" t="str">
        <f>IF(ExistingImport!J365 = "", "", ExistingImport!J365)</f>
        <v/>
      </c>
      <c r="L366" t="str">
        <f>IF(ExistingImport!K365 = "", "", ExistingImport!K365)</f>
        <v/>
      </c>
      <c r="M366" s="110" t="str">
        <f>IF(ExistingImport!L365 = "", "", ExistingImport!L365)</f>
        <v/>
      </c>
      <c r="N366" s="111" t="str">
        <f t="shared" si="30"/>
        <v/>
      </c>
      <c r="O366" s="111" t="str">
        <f t="shared" si="31"/>
        <v/>
      </c>
      <c r="P366" s="111" t="str">
        <f t="shared" si="32"/>
        <v/>
      </c>
      <c r="Q366" s="111" t="str">
        <f t="shared" si="33"/>
        <v/>
      </c>
      <c r="R366" s="111" t="str">
        <f t="shared" si="34"/>
        <v/>
      </c>
      <c r="S366" s="7">
        <f t="shared" si="35"/>
        <v>0</v>
      </c>
    </row>
    <row r="367" spans="1:19">
      <c r="A367" t="str">
        <f>IF(ExistingImport!A366 = "", "", ExistingImport!A366)</f>
        <v/>
      </c>
      <c r="B367" t="str">
        <f>IF(ExistingImport!B366 = "", "", ExistingImport!B366)</f>
        <v/>
      </c>
      <c r="C367" t="str">
        <f>IF(ExistingImport!C366 = "", "", ExistingImport!C366)</f>
        <v/>
      </c>
      <c r="D367" t="str">
        <f>IF(ExistingImport!D366 = "", "", ExistingImport!D366)</f>
        <v/>
      </c>
      <c r="E367" t="str">
        <f>IF(ExistingImport!E366 = "", "", ExistingImport!E366)</f>
        <v/>
      </c>
      <c r="F367" t="str">
        <f>IF(ExistingImport!F366 = "", "", ExistingImport!F366)</f>
        <v/>
      </c>
      <c r="G367" t="str">
        <f>IF(ExistingImport!A366 = "", "", ExistingImport!A366)</f>
        <v/>
      </c>
      <c r="H367" t="str">
        <f>IF(ExistingImport!G366 = "", "", ExistingImport!G366)</f>
        <v/>
      </c>
      <c r="I367" t="str">
        <f>IF(ExistingImport!H366 = "", "", ExistingImport!H366)</f>
        <v/>
      </c>
      <c r="J367" t="str">
        <f>IF(ExistingImport!I366 = "", "", ExistingImport!I366)</f>
        <v/>
      </c>
      <c r="K367" t="str">
        <f>IF(ExistingImport!J366 = "", "", ExistingImport!J366)</f>
        <v/>
      </c>
      <c r="L367" t="str">
        <f>IF(ExistingImport!K366 = "", "", ExistingImport!K366)</f>
        <v/>
      </c>
      <c r="M367" s="110" t="str">
        <f>IF(ExistingImport!L366 = "", "", ExistingImport!L366)</f>
        <v/>
      </c>
      <c r="N367" s="111" t="str">
        <f t="shared" si="30"/>
        <v/>
      </c>
      <c r="O367" s="111" t="str">
        <f t="shared" si="31"/>
        <v/>
      </c>
      <c r="P367" s="111" t="str">
        <f t="shared" si="32"/>
        <v/>
      </c>
      <c r="Q367" s="111" t="str">
        <f t="shared" si="33"/>
        <v/>
      </c>
      <c r="R367" s="111" t="str">
        <f t="shared" si="34"/>
        <v/>
      </c>
      <c r="S367" s="7">
        <f t="shared" si="35"/>
        <v>0</v>
      </c>
    </row>
    <row r="368" spans="1:19">
      <c r="A368" t="str">
        <f>IF(ExistingImport!A367 = "", "", ExistingImport!A367)</f>
        <v/>
      </c>
      <c r="B368" t="str">
        <f>IF(ExistingImport!B367 = "", "", ExistingImport!B367)</f>
        <v/>
      </c>
      <c r="C368" t="str">
        <f>IF(ExistingImport!C367 = "", "", ExistingImport!C367)</f>
        <v/>
      </c>
      <c r="D368" t="str">
        <f>IF(ExistingImport!D367 = "", "", ExistingImport!D367)</f>
        <v/>
      </c>
      <c r="E368" t="str">
        <f>IF(ExistingImport!E367 = "", "", ExistingImport!E367)</f>
        <v/>
      </c>
      <c r="F368" t="str">
        <f>IF(ExistingImport!F367 = "", "", ExistingImport!F367)</f>
        <v/>
      </c>
      <c r="G368" t="str">
        <f>IF(ExistingImport!A367 = "", "", ExistingImport!A367)</f>
        <v/>
      </c>
      <c r="H368" t="str">
        <f>IF(ExistingImport!G367 = "", "", ExistingImport!G367)</f>
        <v/>
      </c>
      <c r="I368" t="str">
        <f>IF(ExistingImport!H367 = "", "", ExistingImport!H367)</f>
        <v/>
      </c>
      <c r="J368" t="str">
        <f>IF(ExistingImport!I367 = "", "", ExistingImport!I367)</f>
        <v/>
      </c>
      <c r="K368" t="str">
        <f>IF(ExistingImport!J367 = "", "", ExistingImport!J367)</f>
        <v/>
      </c>
      <c r="L368" t="str">
        <f>IF(ExistingImport!K367 = "", "", ExistingImport!K367)</f>
        <v/>
      </c>
      <c r="M368" s="110" t="str">
        <f>IF(ExistingImport!L367 = "", "", ExistingImport!L367)</f>
        <v/>
      </c>
      <c r="N368" s="111" t="str">
        <f t="shared" si="30"/>
        <v/>
      </c>
      <c r="O368" s="111" t="str">
        <f t="shared" si="31"/>
        <v/>
      </c>
      <c r="P368" s="111" t="str">
        <f t="shared" si="32"/>
        <v/>
      </c>
      <c r="Q368" s="111" t="str">
        <f t="shared" si="33"/>
        <v/>
      </c>
      <c r="R368" s="111" t="str">
        <f t="shared" si="34"/>
        <v/>
      </c>
      <c r="S368" s="7">
        <f t="shared" si="35"/>
        <v>0</v>
      </c>
    </row>
    <row r="369" spans="1:19">
      <c r="A369" t="str">
        <f>IF(ExistingImport!A368 = "", "", ExistingImport!A368)</f>
        <v/>
      </c>
      <c r="B369" t="str">
        <f>IF(ExistingImport!B368 = "", "", ExistingImport!B368)</f>
        <v/>
      </c>
      <c r="C369" t="str">
        <f>IF(ExistingImport!C368 = "", "", ExistingImport!C368)</f>
        <v/>
      </c>
      <c r="D369" t="str">
        <f>IF(ExistingImport!D368 = "", "", ExistingImport!D368)</f>
        <v/>
      </c>
      <c r="E369" t="str">
        <f>IF(ExistingImport!E368 = "", "", ExistingImport!E368)</f>
        <v/>
      </c>
      <c r="F369" t="str">
        <f>IF(ExistingImport!F368 = "", "", ExistingImport!F368)</f>
        <v/>
      </c>
      <c r="G369" t="str">
        <f>IF(ExistingImport!A368 = "", "", ExistingImport!A368)</f>
        <v/>
      </c>
      <c r="H369" t="str">
        <f>IF(ExistingImport!G368 = "", "", ExistingImport!G368)</f>
        <v/>
      </c>
      <c r="I369" t="str">
        <f>IF(ExistingImport!H368 = "", "", ExistingImport!H368)</f>
        <v/>
      </c>
      <c r="J369" t="str">
        <f>IF(ExistingImport!I368 = "", "", ExistingImport!I368)</f>
        <v/>
      </c>
      <c r="K369" t="str">
        <f>IF(ExistingImport!J368 = "", "", ExistingImport!J368)</f>
        <v/>
      </c>
      <c r="L369" t="str">
        <f>IF(ExistingImport!K368 = "", "", ExistingImport!K368)</f>
        <v/>
      </c>
      <c r="M369" s="110" t="str">
        <f>IF(ExistingImport!L368 = "", "", ExistingImport!L368)</f>
        <v/>
      </c>
      <c r="N369" s="111" t="str">
        <f t="shared" si="30"/>
        <v/>
      </c>
      <c r="O369" s="111" t="str">
        <f t="shared" si="31"/>
        <v/>
      </c>
      <c r="P369" s="111" t="str">
        <f t="shared" si="32"/>
        <v/>
      </c>
      <c r="Q369" s="111" t="str">
        <f t="shared" si="33"/>
        <v/>
      </c>
      <c r="R369" s="111" t="str">
        <f t="shared" si="34"/>
        <v/>
      </c>
      <c r="S369" s="7">
        <f t="shared" si="35"/>
        <v>0</v>
      </c>
    </row>
    <row r="370" spans="1:19">
      <c r="A370" t="str">
        <f>IF(ExistingImport!A369 = "", "", ExistingImport!A369)</f>
        <v/>
      </c>
      <c r="B370" t="str">
        <f>IF(ExistingImport!B369 = "", "", ExistingImport!B369)</f>
        <v/>
      </c>
      <c r="C370" t="str">
        <f>IF(ExistingImport!C369 = "", "", ExistingImport!C369)</f>
        <v/>
      </c>
      <c r="D370" t="str">
        <f>IF(ExistingImport!D369 = "", "", ExistingImport!D369)</f>
        <v/>
      </c>
      <c r="E370" t="str">
        <f>IF(ExistingImport!E369 = "", "", ExistingImport!E369)</f>
        <v/>
      </c>
      <c r="F370" t="str">
        <f>IF(ExistingImport!F369 = "", "", ExistingImport!F369)</f>
        <v/>
      </c>
      <c r="G370" t="str">
        <f>IF(ExistingImport!A369 = "", "", ExistingImport!A369)</f>
        <v/>
      </c>
      <c r="H370" t="str">
        <f>IF(ExistingImport!G369 = "", "", ExistingImport!G369)</f>
        <v/>
      </c>
      <c r="I370" t="str">
        <f>IF(ExistingImport!H369 = "", "", ExistingImport!H369)</f>
        <v/>
      </c>
      <c r="J370" t="str">
        <f>IF(ExistingImport!I369 = "", "", ExistingImport!I369)</f>
        <v/>
      </c>
      <c r="K370" t="str">
        <f>IF(ExistingImport!J369 = "", "", ExistingImport!J369)</f>
        <v/>
      </c>
      <c r="L370" t="str">
        <f>IF(ExistingImport!K369 = "", "", ExistingImport!K369)</f>
        <v/>
      </c>
      <c r="M370" s="110" t="str">
        <f>IF(ExistingImport!L369 = "", "", ExistingImport!L369)</f>
        <v/>
      </c>
      <c r="N370" s="111" t="str">
        <f t="shared" si="30"/>
        <v/>
      </c>
      <c r="O370" s="111" t="str">
        <f t="shared" si="31"/>
        <v/>
      </c>
      <c r="P370" s="111" t="str">
        <f t="shared" si="32"/>
        <v/>
      </c>
      <c r="Q370" s="111" t="str">
        <f t="shared" si="33"/>
        <v/>
      </c>
      <c r="R370" s="111" t="str">
        <f t="shared" si="34"/>
        <v/>
      </c>
      <c r="S370" s="7">
        <f t="shared" si="35"/>
        <v>0</v>
      </c>
    </row>
    <row r="371" spans="1:19">
      <c r="A371" t="str">
        <f>IF(ExistingImport!A370 = "", "", ExistingImport!A370)</f>
        <v/>
      </c>
      <c r="B371" t="str">
        <f>IF(ExistingImport!B370 = "", "", ExistingImport!B370)</f>
        <v/>
      </c>
      <c r="C371" t="str">
        <f>IF(ExistingImport!C370 = "", "", ExistingImport!C370)</f>
        <v/>
      </c>
      <c r="D371" t="str">
        <f>IF(ExistingImport!D370 = "", "", ExistingImport!D370)</f>
        <v/>
      </c>
      <c r="E371" t="str">
        <f>IF(ExistingImport!E370 = "", "", ExistingImport!E370)</f>
        <v/>
      </c>
      <c r="F371" t="str">
        <f>IF(ExistingImport!F370 = "", "", ExistingImport!F370)</f>
        <v/>
      </c>
      <c r="G371" t="str">
        <f>IF(ExistingImport!A370 = "", "", ExistingImport!A370)</f>
        <v/>
      </c>
      <c r="H371" t="str">
        <f>IF(ExistingImport!G370 = "", "", ExistingImport!G370)</f>
        <v/>
      </c>
      <c r="I371" t="str">
        <f>IF(ExistingImport!H370 = "", "", ExistingImport!H370)</f>
        <v/>
      </c>
      <c r="J371" t="str">
        <f>IF(ExistingImport!I370 = "", "", ExistingImport!I370)</f>
        <v/>
      </c>
      <c r="K371" t="str">
        <f>IF(ExistingImport!J370 = "", "", ExistingImport!J370)</f>
        <v/>
      </c>
      <c r="L371" t="str">
        <f>IF(ExistingImport!K370 = "", "", ExistingImport!K370)</f>
        <v/>
      </c>
      <c r="M371" s="110" t="str">
        <f>IF(ExistingImport!L370 = "", "", ExistingImport!L370)</f>
        <v/>
      </c>
      <c r="N371" s="111" t="str">
        <f t="shared" si="30"/>
        <v/>
      </c>
      <c r="O371" s="111" t="str">
        <f t="shared" si="31"/>
        <v/>
      </c>
      <c r="P371" s="111" t="str">
        <f t="shared" si="32"/>
        <v/>
      </c>
      <c r="Q371" s="111" t="str">
        <f t="shared" si="33"/>
        <v/>
      </c>
      <c r="R371" s="111" t="str">
        <f t="shared" si="34"/>
        <v/>
      </c>
      <c r="S371" s="7">
        <f t="shared" si="35"/>
        <v>0</v>
      </c>
    </row>
    <row r="372" spans="1:19">
      <c r="A372" t="str">
        <f>IF(ExistingImport!A371 = "", "", ExistingImport!A371)</f>
        <v/>
      </c>
      <c r="B372" t="str">
        <f>IF(ExistingImport!B371 = "", "", ExistingImport!B371)</f>
        <v/>
      </c>
      <c r="C372" t="str">
        <f>IF(ExistingImport!C371 = "", "", ExistingImport!C371)</f>
        <v/>
      </c>
      <c r="D372" t="str">
        <f>IF(ExistingImport!D371 = "", "", ExistingImport!D371)</f>
        <v/>
      </c>
      <c r="E372" t="str">
        <f>IF(ExistingImport!E371 = "", "", ExistingImport!E371)</f>
        <v/>
      </c>
      <c r="F372" t="str">
        <f>IF(ExistingImport!F371 = "", "", ExistingImport!F371)</f>
        <v/>
      </c>
      <c r="G372" t="str">
        <f>IF(ExistingImport!A371 = "", "", ExistingImport!A371)</f>
        <v/>
      </c>
      <c r="H372" t="str">
        <f>IF(ExistingImport!G371 = "", "", ExistingImport!G371)</f>
        <v/>
      </c>
      <c r="I372" t="str">
        <f>IF(ExistingImport!H371 = "", "", ExistingImport!H371)</f>
        <v/>
      </c>
      <c r="J372" t="str">
        <f>IF(ExistingImport!I371 = "", "", ExistingImport!I371)</f>
        <v/>
      </c>
      <c r="K372" t="str">
        <f>IF(ExistingImport!J371 = "", "", ExistingImport!J371)</f>
        <v/>
      </c>
      <c r="L372" t="str">
        <f>IF(ExistingImport!K371 = "", "", ExistingImport!K371)</f>
        <v/>
      </c>
      <c r="M372" s="110" t="str">
        <f>IF(ExistingImport!L371 = "", "", ExistingImport!L371)</f>
        <v/>
      </c>
      <c r="N372" s="111" t="str">
        <f t="shared" si="30"/>
        <v/>
      </c>
      <c r="O372" s="111" t="str">
        <f t="shared" si="31"/>
        <v/>
      </c>
      <c r="P372" s="111" t="str">
        <f t="shared" si="32"/>
        <v/>
      </c>
      <c r="Q372" s="111" t="str">
        <f t="shared" si="33"/>
        <v/>
      </c>
      <c r="R372" s="111" t="str">
        <f t="shared" si="34"/>
        <v/>
      </c>
      <c r="S372" s="7">
        <f t="shared" si="35"/>
        <v>0</v>
      </c>
    </row>
    <row r="373" spans="1:19">
      <c r="A373" t="str">
        <f>IF(ExistingImport!A372 = "", "", ExistingImport!A372)</f>
        <v/>
      </c>
      <c r="B373" t="str">
        <f>IF(ExistingImport!B372 = "", "", ExistingImport!B372)</f>
        <v/>
      </c>
      <c r="C373" t="str">
        <f>IF(ExistingImport!C372 = "", "", ExistingImport!C372)</f>
        <v/>
      </c>
      <c r="D373" t="str">
        <f>IF(ExistingImport!D372 = "", "", ExistingImport!D372)</f>
        <v/>
      </c>
      <c r="E373" t="str">
        <f>IF(ExistingImport!E372 = "", "", ExistingImport!E372)</f>
        <v/>
      </c>
      <c r="F373" t="str">
        <f>IF(ExistingImport!F372 = "", "", ExistingImport!F372)</f>
        <v/>
      </c>
      <c r="G373" t="str">
        <f>IF(ExistingImport!A372 = "", "", ExistingImport!A372)</f>
        <v/>
      </c>
      <c r="H373" t="str">
        <f>IF(ExistingImport!G372 = "", "", ExistingImport!G372)</f>
        <v/>
      </c>
      <c r="I373" t="str">
        <f>IF(ExistingImport!H372 = "", "", ExistingImport!H372)</f>
        <v/>
      </c>
      <c r="J373" t="str">
        <f>IF(ExistingImport!I372 = "", "", ExistingImport!I372)</f>
        <v/>
      </c>
      <c r="K373" t="str">
        <f>IF(ExistingImport!J372 = "", "", ExistingImport!J372)</f>
        <v/>
      </c>
      <c r="L373" t="str">
        <f>IF(ExistingImport!K372 = "", "", ExistingImport!K372)</f>
        <v/>
      </c>
      <c r="M373" s="110" t="str">
        <f>IF(ExistingImport!L372 = "", "", ExistingImport!L372)</f>
        <v/>
      </c>
      <c r="N373" s="111" t="str">
        <f t="shared" si="30"/>
        <v/>
      </c>
      <c r="O373" s="111" t="str">
        <f t="shared" si="31"/>
        <v/>
      </c>
      <c r="P373" s="111" t="str">
        <f t="shared" si="32"/>
        <v/>
      </c>
      <c r="Q373" s="111" t="str">
        <f t="shared" si="33"/>
        <v/>
      </c>
      <c r="R373" s="111" t="str">
        <f t="shared" si="34"/>
        <v/>
      </c>
      <c r="S373" s="7">
        <f t="shared" si="35"/>
        <v>0</v>
      </c>
    </row>
    <row r="374" spans="1:19">
      <c r="A374" t="str">
        <f>IF(ExistingImport!A373 = "", "", ExistingImport!A373)</f>
        <v/>
      </c>
      <c r="B374" t="str">
        <f>IF(ExistingImport!B373 = "", "", ExistingImport!B373)</f>
        <v/>
      </c>
      <c r="C374" t="str">
        <f>IF(ExistingImport!C373 = "", "", ExistingImport!C373)</f>
        <v/>
      </c>
      <c r="D374" t="str">
        <f>IF(ExistingImport!D373 = "", "", ExistingImport!D373)</f>
        <v/>
      </c>
      <c r="E374" t="str">
        <f>IF(ExistingImport!E373 = "", "", ExistingImport!E373)</f>
        <v/>
      </c>
      <c r="F374" t="str">
        <f>IF(ExistingImport!F373 = "", "", ExistingImport!F373)</f>
        <v/>
      </c>
      <c r="G374" t="str">
        <f>IF(ExistingImport!A373 = "", "", ExistingImport!A373)</f>
        <v/>
      </c>
      <c r="H374" t="str">
        <f>IF(ExistingImport!G373 = "", "", ExistingImport!G373)</f>
        <v/>
      </c>
      <c r="I374" t="str">
        <f>IF(ExistingImport!H373 = "", "", ExistingImport!H373)</f>
        <v/>
      </c>
      <c r="J374" t="str">
        <f>IF(ExistingImport!I373 = "", "", ExistingImport!I373)</f>
        <v/>
      </c>
      <c r="K374" t="str">
        <f>IF(ExistingImport!J373 = "", "", ExistingImport!J373)</f>
        <v/>
      </c>
      <c r="L374" t="str">
        <f>IF(ExistingImport!K373 = "", "", ExistingImport!K373)</f>
        <v/>
      </c>
      <c r="M374" s="110" t="str">
        <f>IF(ExistingImport!L373 = "", "", ExistingImport!L373)</f>
        <v/>
      </c>
      <c r="N374" s="111" t="str">
        <f t="shared" si="30"/>
        <v/>
      </c>
      <c r="O374" s="111" t="str">
        <f t="shared" si="31"/>
        <v/>
      </c>
      <c r="P374" s="111" t="str">
        <f t="shared" si="32"/>
        <v/>
      </c>
      <c r="Q374" s="111" t="str">
        <f t="shared" si="33"/>
        <v/>
      </c>
      <c r="R374" s="111" t="str">
        <f t="shared" si="34"/>
        <v/>
      </c>
      <c r="S374" s="7">
        <f t="shared" si="35"/>
        <v>0</v>
      </c>
    </row>
    <row r="375" spans="1:19">
      <c r="A375" t="str">
        <f>IF(ExistingImport!A374 = "", "", ExistingImport!A374)</f>
        <v/>
      </c>
      <c r="B375" t="str">
        <f>IF(ExistingImport!B374 = "", "", ExistingImport!B374)</f>
        <v/>
      </c>
      <c r="C375" t="str">
        <f>IF(ExistingImport!C374 = "", "", ExistingImport!C374)</f>
        <v/>
      </c>
      <c r="D375" t="str">
        <f>IF(ExistingImport!D374 = "", "", ExistingImport!D374)</f>
        <v/>
      </c>
      <c r="E375" t="str">
        <f>IF(ExistingImport!E374 = "", "", ExistingImport!E374)</f>
        <v/>
      </c>
      <c r="F375" t="str">
        <f>IF(ExistingImport!F374 = "", "", ExistingImport!F374)</f>
        <v/>
      </c>
      <c r="G375" t="str">
        <f>IF(ExistingImport!A374 = "", "", ExistingImport!A374)</f>
        <v/>
      </c>
      <c r="H375" t="str">
        <f>IF(ExistingImport!G374 = "", "", ExistingImport!G374)</f>
        <v/>
      </c>
      <c r="I375" t="str">
        <f>IF(ExistingImport!H374 = "", "", ExistingImport!H374)</f>
        <v/>
      </c>
      <c r="J375" t="str">
        <f>IF(ExistingImport!I374 = "", "", ExistingImport!I374)</f>
        <v/>
      </c>
      <c r="K375" t="str">
        <f>IF(ExistingImport!J374 = "", "", ExistingImport!J374)</f>
        <v/>
      </c>
      <c r="L375" t="str">
        <f>IF(ExistingImport!K374 = "", "", ExistingImport!K374)</f>
        <v/>
      </c>
      <c r="M375" s="110" t="str">
        <f>IF(ExistingImport!L374 = "", "", ExistingImport!L374)</f>
        <v/>
      </c>
      <c r="N375" s="111" t="str">
        <f t="shared" si="30"/>
        <v/>
      </c>
      <c r="O375" s="111" t="str">
        <f t="shared" si="31"/>
        <v/>
      </c>
      <c r="P375" s="111" t="str">
        <f t="shared" si="32"/>
        <v/>
      </c>
      <c r="Q375" s="111" t="str">
        <f t="shared" si="33"/>
        <v/>
      </c>
      <c r="R375" s="111" t="str">
        <f t="shared" si="34"/>
        <v/>
      </c>
      <c r="S375" s="7">
        <f t="shared" si="35"/>
        <v>0</v>
      </c>
    </row>
    <row r="376" spans="1:19">
      <c r="A376" t="str">
        <f>IF(ExistingImport!A375 = "", "", ExistingImport!A375)</f>
        <v/>
      </c>
      <c r="B376" t="str">
        <f>IF(ExistingImport!B375 = "", "", ExistingImport!B375)</f>
        <v/>
      </c>
      <c r="C376" t="str">
        <f>IF(ExistingImport!C375 = "", "", ExistingImport!C375)</f>
        <v/>
      </c>
      <c r="D376" t="str">
        <f>IF(ExistingImport!D375 = "", "", ExistingImport!D375)</f>
        <v/>
      </c>
      <c r="E376" t="str">
        <f>IF(ExistingImport!E375 = "", "", ExistingImport!E375)</f>
        <v/>
      </c>
      <c r="F376" t="str">
        <f>IF(ExistingImport!F375 = "", "", ExistingImport!F375)</f>
        <v/>
      </c>
      <c r="G376" t="str">
        <f>IF(ExistingImport!A375 = "", "", ExistingImport!A375)</f>
        <v/>
      </c>
      <c r="H376" t="str">
        <f>IF(ExistingImport!G375 = "", "", ExistingImport!G375)</f>
        <v/>
      </c>
      <c r="I376" t="str">
        <f>IF(ExistingImport!H375 = "", "", ExistingImport!H375)</f>
        <v/>
      </c>
      <c r="J376" t="str">
        <f>IF(ExistingImport!I375 = "", "", ExistingImport!I375)</f>
        <v/>
      </c>
      <c r="K376" t="str">
        <f>IF(ExistingImport!J375 = "", "", ExistingImport!J375)</f>
        <v/>
      </c>
      <c r="L376" t="str">
        <f>IF(ExistingImport!K375 = "", "", ExistingImport!K375)</f>
        <v/>
      </c>
      <c r="M376" s="110" t="str">
        <f>IF(ExistingImport!L375 = "", "", ExistingImport!L375)</f>
        <v/>
      </c>
      <c r="N376" s="111" t="str">
        <f t="shared" si="30"/>
        <v/>
      </c>
      <c r="O376" s="111" t="str">
        <f t="shared" si="31"/>
        <v/>
      </c>
      <c r="P376" s="111" t="str">
        <f t="shared" si="32"/>
        <v/>
      </c>
      <c r="Q376" s="111" t="str">
        <f t="shared" si="33"/>
        <v/>
      </c>
      <c r="R376" s="111" t="str">
        <f t="shared" si="34"/>
        <v/>
      </c>
      <c r="S376" s="7">
        <f t="shared" si="35"/>
        <v>0</v>
      </c>
    </row>
    <row r="377" spans="1:19">
      <c r="A377" t="str">
        <f>IF(ExistingImport!A376 = "", "", ExistingImport!A376)</f>
        <v/>
      </c>
      <c r="B377" t="str">
        <f>IF(ExistingImport!B376 = "", "", ExistingImport!B376)</f>
        <v/>
      </c>
      <c r="C377" t="str">
        <f>IF(ExistingImport!C376 = "", "", ExistingImport!C376)</f>
        <v/>
      </c>
      <c r="D377" t="str">
        <f>IF(ExistingImport!D376 = "", "", ExistingImport!D376)</f>
        <v/>
      </c>
      <c r="E377" t="str">
        <f>IF(ExistingImport!E376 = "", "", ExistingImport!E376)</f>
        <v/>
      </c>
      <c r="F377" t="str">
        <f>IF(ExistingImport!F376 = "", "", ExistingImport!F376)</f>
        <v/>
      </c>
      <c r="G377" t="str">
        <f>IF(ExistingImport!A376 = "", "", ExistingImport!A376)</f>
        <v/>
      </c>
      <c r="H377" t="str">
        <f>IF(ExistingImport!G376 = "", "", ExistingImport!G376)</f>
        <v/>
      </c>
      <c r="I377" t="str">
        <f>IF(ExistingImport!H376 = "", "", ExistingImport!H376)</f>
        <v/>
      </c>
      <c r="J377" t="str">
        <f>IF(ExistingImport!I376 = "", "", ExistingImport!I376)</f>
        <v/>
      </c>
      <c r="K377" t="str">
        <f>IF(ExistingImport!J376 = "", "", ExistingImport!J376)</f>
        <v/>
      </c>
      <c r="L377" t="str">
        <f>IF(ExistingImport!K376 = "", "", ExistingImport!K376)</f>
        <v/>
      </c>
      <c r="M377" s="110" t="str">
        <f>IF(ExistingImport!L376 = "", "", ExistingImport!L376)</f>
        <v/>
      </c>
      <c r="N377" s="111" t="str">
        <f t="shared" si="30"/>
        <v/>
      </c>
      <c r="O377" s="111" t="str">
        <f t="shared" si="31"/>
        <v/>
      </c>
      <c r="P377" s="111" t="str">
        <f t="shared" si="32"/>
        <v/>
      </c>
      <c r="Q377" s="111" t="str">
        <f t="shared" si="33"/>
        <v/>
      </c>
      <c r="R377" s="111" t="str">
        <f t="shared" si="34"/>
        <v/>
      </c>
      <c r="S377" s="7">
        <f t="shared" si="35"/>
        <v>0</v>
      </c>
    </row>
    <row r="378" spans="1:19">
      <c r="A378" t="str">
        <f>IF(ExistingImport!A377 = "", "", ExistingImport!A377)</f>
        <v/>
      </c>
      <c r="B378" t="str">
        <f>IF(ExistingImport!B377 = "", "", ExistingImport!B377)</f>
        <v/>
      </c>
      <c r="C378" t="str">
        <f>IF(ExistingImport!C377 = "", "", ExistingImport!C377)</f>
        <v/>
      </c>
      <c r="D378" t="str">
        <f>IF(ExistingImport!D377 = "", "", ExistingImport!D377)</f>
        <v/>
      </c>
      <c r="E378" t="str">
        <f>IF(ExistingImport!E377 = "", "", ExistingImport!E377)</f>
        <v/>
      </c>
      <c r="F378" t="str">
        <f>IF(ExistingImport!F377 = "", "", ExistingImport!F377)</f>
        <v/>
      </c>
      <c r="G378" t="str">
        <f>IF(ExistingImport!A377 = "", "", ExistingImport!A377)</f>
        <v/>
      </c>
      <c r="H378" t="str">
        <f>IF(ExistingImport!G377 = "", "", ExistingImport!G377)</f>
        <v/>
      </c>
      <c r="I378" t="str">
        <f>IF(ExistingImport!H377 = "", "", ExistingImport!H377)</f>
        <v/>
      </c>
      <c r="J378" t="str">
        <f>IF(ExistingImport!I377 = "", "", ExistingImport!I377)</f>
        <v/>
      </c>
      <c r="K378" t="str">
        <f>IF(ExistingImport!J377 = "", "", ExistingImport!J377)</f>
        <v/>
      </c>
      <c r="L378" t="str">
        <f>IF(ExistingImport!K377 = "", "", ExistingImport!K377)</f>
        <v/>
      </c>
      <c r="M378" s="110" t="str">
        <f>IF(ExistingImport!L377 = "", "", ExistingImport!L377)</f>
        <v/>
      </c>
      <c r="N378" s="111" t="str">
        <f t="shared" si="30"/>
        <v/>
      </c>
      <c r="O378" s="111" t="str">
        <f t="shared" si="31"/>
        <v/>
      </c>
      <c r="P378" s="111" t="str">
        <f t="shared" si="32"/>
        <v/>
      </c>
      <c r="Q378" s="111" t="str">
        <f t="shared" si="33"/>
        <v/>
      </c>
      <c r="R378" s="111" t="str">
        <f t="shared" si="34"/>
        <v/>
      </c>
      <c r="S378" s="7">
        <f t="shared" si="35"/>
        <v>0</v>
      </c>
    </row>
    <row r="379" spans="1:19">
      <c r="A379" t="str">
        <f>IF(ExistingImport!A378 = "", "", ExistingImport!A378)</f>
        <v/>
      </c>
      <c r="B379" t="str">
        <f>IF(ExistingImport!B378 = "", "", ExistingImport!B378)</f>
        <v/>
      </c>
      <c r="C379" t="str">
        <f>IF(ExistingImport!C378 = "", "", ExistingImport!C378)</f>
        <v/>
      </c>
      <c r="D379" t="str">
        <f>IF(ExistingImport!D378 = "", "", ExistingImport!D378)</f>
        <v/>
      </c>
      <c r="E379" t="str">
        <f>IF(ExistingImport!E378 = "", "", ExistingImport!E378)</f>
        <v/>
      </c>
      <c r="F379" t="str">
        <f>IF(ExistingImport!F378 = "", "", ExistingImport!F378)</f>
        <v/>
      </c>
      <c r="G379" t="str">
        <f>IF(ExistingImport!A378 = "", "", ExistingImport!A378)</f>
        <v/>
      </c>
      <c r="H379" t="str">
        <f>IF(ExistingImport!G378 = "", "", ExistingImport!G378)</f>
        <v/>
      </c>
      <c r="I379" t="str">
        <f>IF(ExistingImport!H378 = "", "", ExistingImport!H378)</f>
        <v/>
      </c>
      <c r="J379" t="str">
        <f>IF(ExistingImport!I378 = "", "", ExistingImport!I378)</f>
        <v/>
      </c>
      <c r="K379" t="str">
        <f>IF(ExistingImport!J378 = "", "", ExistingImport!J378)</f>
        <v/>
      </c>
      <c r="L379" t="str">
        <f>IF(ExistingImport!K378 = "", "", ExistingImport!K378)</f>
        <v/>
      </c>
      <c r="M379" s="110" t="str">
        <f>IF(ExistingImport!L378 = "", "", ExistingImport!L378)</f>
        <v/>
      </c>
      <c r="N379" s="111" t="str">
        <f t="shared" si="30"/>
        <v/>
      </c>
      <c r="O379" s="111" t="str">
        <f t="shared" si="31"/>
        <v/>
      </c>
      <c r="P379" s="111" t="str">
        <f t="shared" si="32"/>
        <v/>
      </c>
      <c r="Q379" s="111" t="str">
        <f t="shared" si="33"/>
        <v/>
      </c>
      <c r="R379" s="111" t="str">
        <f t="shared" si="34"/>
        <v/>
      </c>
      <c r="S379" s="7">
        <f t="shared" si="35"/>
        <v>0</v>
      </c>
    </row>
    <row r="380" spans="1:19">
      <c r="A380" t="str">
        <f>IF(ExistingImport!A379 = "", "", ExistingImport!A379)</f>
        <v/>
      </c>
      <c r="B380" t="str">
        <f>IF(ExistingImport!B379 = "", "", ExistingImport!B379)</f>
        <v/>
      </c>
      <c r="C380" t="str">
        <f>IF(ExistingImport!C379 = "", "", ExistingImport!C379)</f>
        <v/>
      </c>
      <c r="D380" t="str">
        <f>IF(ExistingImport!D379 = "", "", ExistingImport!D379)</f>
        <v/>
      </c>
      <c r="E380" t="str">
        <f>IF(ExistingImport!E379 = "", "", ExistingImport!E379)</f>
        <v/>
      </c>
      <c r="F380" t="str">
        <f>IF(ExistingImport!F379 = "", "", ExistingImport!F379)</f>
        <v/>
      </c>
      <c r="G380" t="str">
        <f>IF(ExistingImport!A379 = "", "", ExistingImport!A379)</f>
        <v/>
      </c>
      <c r="H380" t="str">
        <f>IF(ExistingImport!G379 = "", "", ExistingImport!G379)</f>
        <v/>
      </c>
      <c r="I380" t="str">
        <f>IF(ExistingImport!H379 = "", "", ExistingImport!H379)</f>
        <v/>
      </c>
      <c r="J380" t="str">
        <f>IF(ExistingImport!I379 = "", "", ExistingImport!I379)</f>
        <v/>
      </c>
      <c r="K380" t="str">
        <f>IF(ExistingImport!J379 = "", "", ExistingImport!J379)</f>
        <v/>
      </c>
      <c r="L380" t="str">
        <f>IF(ExistingImport!K379 = "", "", ExistingImport!K379)</f>
        <v/>
      </c>
      <c r="M380" s="110" t="str">
        <f>IF(ExistingImport!L379 = "", "", ExistingImport!L379)</f>
        <v/>
      </c>
      <c r="N380" s="111" t="str">
        <f t="shared" si="30"/>
        <v/>
      </c>
      <c r="O380" s="111" t="str">
        <f t="shared" si="31"/>
        <v/>
      </c>
      <c r="P380" s="111" t="str">
        <f t="shared" si="32"/>
        <v/>
      </c>
      <c r="Q380" s="111" t="str">
        <f t="shared" si="33"/>
        <v/>
      </c>
      <c r="R380" s="111" t="str">
        <f t="shared" si="34"/>
        <v/>
      </c>
      <c r="S380" s="7">
        <f t="shared" si="35"/>
        <v>0</v>
      </c>
    </row>
    <row r="381" spans="1:19">
      <c r="A381" t="str">
        <f>IF(ExistingImport!A380 = "", "", ExistingImport!A380)</f>
        <v/>
      </c>
      <c r="B381" t="str">
        <f>IF(ExistingImport!B380 = "", "", ExistingImport!B380)</f>
        <v/>
      </c>
      <c r="C381" t="str">
        <f>IF(ExistingImport!C380 = "", "", ExistingImport!C380)</f>
        <v/>
      </c>
      <c r="D381" t="str">
        <f>IF(ExistingImport!D380 = "", "", ExistingImport!D380)</f>
        <v/>
      </c>
      <c r="E381" t="str">
        <f>IF(ExistingImport!E380 = "", "", ExistingImport!E380)</f>
        <v/>
      </c>
      <c r="F381" t="str">
        <f>IF(ExistingImport!F380 = "", "", ExistingImport!F380)</f>
        <v/>
      </c>
      <c r="G381" t="str">
        <f>IF(ExistingImport!A380 = "", "", ExistingImport!A380)</f>
        <v/>
      </c>
      <c r="H381" t="str">
        <f>IF(ExistingImport!G380 = "", "", ExistingImport!G380)</f>
        <v/>
      </c>
      <c r="I381" t="str">
        <f>IF(ExistingImport!H380 = "", "", ExistingImport!H380)</f>
        <v/>
      </c>
      <c r="J381" t="str">
        <f>IF(ExistingImport!I380 = "", "", ExistingImport!I380)</f>
        <v/>
      </c>
      <c r="K381" t="str">
        <f>IF(ExistingImport!J380 = "", "", ExistingImport!J380)</f>
        <v/>
      </c>
      <c r="L381" t="str">
        <f>IF(ExistingImport!K380 = "", "", ExistingImport!K380)</f>
        <v/>
      </c>
      <c r="M381" s="110" t="str">
        <f>IF(ExistingImport!L380 = "", "", ExistingImport!L380)</f>
        <v/>
      </c>
      <c r="N381" s="111" t="str">
        <f t="shared" si="30"/>
        <v/>
      </c>
      <c r="O381" s="111" t="str">
        <f t="shared" si="31"/>
        <v/>
      </c>
      <c r="P381" s="111" t="str">
        <f t="shared" si="32"/>
        <v/>
      </c>
      <c r="Q381" s="111" t="str">
        <f t="shared" si="33"/>
        <v/>
      </c>
      <c r="R381" s="111" t="str">
        <f t="shared" si="34"/>
        <v/>
      </c>
      <c r="S381" s="7">
        <f t="shared" si="35"/>
        <v>0</v>
      </c>
    </row>
    <row r="382" spans="1:19">
      <c r="A382" t="str">
        <f>IF(ExistingImport!A381 = "", "", ExistingImport!A381)</f>
        <v/>
      </c>
      <c r="B382" t="str">
        <f>IF(ExistingImport!B381 = "", "", ExistingImport!B381)</f>
        <v/>
      </c>
      <c r="C382" t="str">
        <f>IF(ExistingImport!C381 = "", "", ExistingImport!C381)</f>
        <v/>
      </c>
      <c r="D382" t="str">
        <f>IF(ExistingImport!D381 = "", "", ExistingImport!D381)</f>
        <v/>
      </c>
      <c r="E382" t="str">
        <f>IF(ExistingImport!E381 = "", "", ExistingImport!E381)</f>
        <v/>
      </c>
      <c r="F382" t="str">
        <f>IF(ExistingImport!F381 = "", "", ExistingImport!F381)</f>
        <v/>
      </c>
      <c r="G382" t="str">
        <f>IF(ExistingImport!A381 = "", "", ExistingImport!A381)</f>
        <v/>
      </c>
      <c r="H382" t="str">
        <f>IF(ExistingImport!G381 = "", "", ExistingImport!G381)</f>
        <v/>
      </c>
      <c r="I382" t="str">
        <f>IF(ExistingImport!H381 = "", "", ExistingImport!H381)</f>
        <v/>
      </c>
      <c r="J382" t="str">
        <f>IF(ExistingImport!I381 = "", "", ExistingImport!I381)</f>
        <v/>
      </c>
      <c r="K382" t="str">
        <f>IF(ExistingImport!J381 = "", "", ExistingImport!J381)</f>
        <v/>
      </c>
      <c r="L382" t="str">
        <f>IF(ExistingImport!K381 = "", "", ExistingImport!K381)</f>
        <v/>
      </c>
      <c r="M382" s="110" t="str">
        <f>IF(ExistingImport!L381 = "", "", ExistingImport!L381)</f>
        <v/>
      </c>
      <c r="N382" s="111" t="str">
        <f t="shared" si="30"/>
        <v/>
      </c>
      <c r="O382" s="111" t="str">
        <f t="shared" si="31"/>
        <v/>
      </c>
      <c r="P382" s="111" t="str">
        <f t="shared" si="32"/>
        <v/>
      </c>
      <c r="Q382" s="111" t="str">
        <f t="shared" si="33"/>
        <v/>
      </c>
      <c r="R382" s="111" t="str">
        <f t="shared" si="34"/>
        <v/>
      </c>
      <c r="S382" s="7">
        <f t="shared" si="35"/>
        <v>0</v>
      </c>
    </row>
    <row r="383" spans="1:19">
      <c r="A383" t="str">
        <f>IF(ExistingImport!A382 = "", "", ExistingImport!A382)</f>
        <v/>
      </c>
      <c r="B383" t="str">
        <f>IF(ExistingImport!B382 = "", "", ExistingImport!B382)</f>
        <v/>
      </c>
      <c r="C383" t="str">
        <f>IF(ExistingImport!C382 = "", "", ExistingImport!C382)</f>
        <v/>
      </c>
      <c r="D383" t="str">
        <f>IF(ExistingImport!D382 = "", "", ExistingImport!D382)</f>
        <v/>
      </c>
      <c r="E383" t="str">
        <f>IF(ExistingImport!E382 = "", "", ExistingImport!E382)</f>
        <v/>
      </c>
      <c r="F383" t="str">
        <f>IF(ExistingImport!F382 = "", "", ExistingImport!F382)</f>
        <v/>
      </c>
      <c r="G383" t="str">
        <f>IF(ExistingImport!A382 = "", "", ExistingImport!A382)</f>
        <v/>
      </c>
      <c r="H383" t="str">
        <f>IF(ExistingImport!G382 = "", "", ExistingImport!G382)</f>
        <v/>
      </c>
      <c r="I383" t="str">
        <f>IF(ExistingImport!H382 = "", "", ExistingImport!H382)</f>
        <v/>
      </c>
      <c r="J383" t="str">
        <f>IF(ExistingImport!I382 = "", "", ExistingImport!I382)</f>
        <v/>
      </c>
      <c r="K383" t="str">
        <f>IF(ExistingImport!J382 = "", "", ExistingImport!J382)</f>
        <v/>
      </c>
      <c r="L383" t="str">
        <f>IF(ExistingImport!K382 = "", "", ExistingImport!K382)</f>
        <v/>
      </c>
      <c r="M383" s="110" t="str">
        <f>IF(ExistingImport!L382 = "", "", ExistingImport!L382)</f>
        <v/>
      </c>
      <c r="N383" s="111" t="str">
        <f t="shared" si="30"/>
        <v/>
      </c>
      <c r="O383" s="111" t="str">
        <f t="shared" si="31"/>
        <v/>
      </c>
      <c r="P383" s="111" t="str">
        <f t="shared" si="32"/>
        <v/>
      </c>
      <c r="Q383" s="111" t="str">
        <f t="shared" si="33"/>
        <v/>
      </c>
      <c r="R383" s="111" t="str">
        <f t="shared" si="34"/>
        <v/>
      </c>
      <c r="S383" s="7">
        <f t="shared" si="35"/>
        <v>0</v>
      </c>
    </row>
    <row r="384" spans="1:19">
      <c r="A384" t="str">
        <f>IF(ExistingImport!A383 = "", "", ExistingImport!A383)</f>
        <v/>
      </c>
      <c r="B384" t="str">
        <f>IF(ExistingImport!B383 = "", "", ExistingImport!B383)</f>
        <v/>
      </c>
      <c r="C384" t="str">
        <f>IF(ExistingImport!C383 = "", "", ExistingImport!C383)</f>
        <v/>
      </c>
      <c r="D384" t="str">
        <f>IF(ExistingImport!D383 = "", "", ExistingImport!D383)</f>
        <v/>
      </c>
      <c r="E384" t="str">
        <f>IF(ExistingImport!E383 = "", "", ExistingImport!E383)</f>
        <v/>
      </c>
      <c r="F384" t="str">
        <f>IF(ExistingImport!F383 = "", "", ExistingImport!F383)</f>
        <v/>
      </c>
      <c r="G384" t="str">
        <f>IF(ExistingImport!A383 = "", "", ExistingImport!A383)</f>
        <v/>
      </c>
      <c r="H384" t="str">
        <f>IF(ExistingImport!G383 = "", "", ExistingImport!G383)</f>
        <v/>
      </c>
      <c r="I384" t="str">
        <f>IF(ExistingImport!H383 = "", "", ExistingImport!H383)</f>
        <v/>
      </c>
      <c r="J384" t="str">
        <f>IF(ExistingImport!I383 = "", "", ExistingImport!I383)</f>
        <v/>
      </c>
      <c r="K384" t="str">
        <f>IF(ExistingImport!J383 = "", "", ExistingImport!J383)</f>
        <v/>
      </c>
      <c r="L384" t="str">
        <f>IF(ExistingImport!K383 = "", "", ExistingImport!K383)</f>
        <v/>
      </c>
      <c r="M384" s="110" t="str">
        <f>IF(ExistingImport!L383 = "", "", ExistingImport!L383)</f>
        <v/>
      </c>
      <c r="N384" s="111" t="str">
        <f t="shared" si="30"/>
        <v/>
      </c>
      <c r="O384" s="111" t="str">
        <f t="shared" si="31"/>
        <v/>
      </c>
      <c r="P384" s="111" t="str">
        <f t="shared" si="32"/>
        <v/>
      </c>
      <c r="Q384" s="111" t="str">
        <f t="shared" si="33"/>
        <v/>
      </c>
      <c r="R384" s="111" t="str">
        <f t="shared" si="34"/>
        <v/>
      </c>
      <c r="S384" s="7">
        <f t="shared" si="35"/>
        <v>0</v>
      </c>
    </row>
    <row r="385" spans="1:19">
      <c r="A385" t="str">
        <f>IF(ExistingImport!A384 = "", "", ExistingImport!A384)</f>
        <v/>
      </c>
      <c r="B385" t="str">
        <f>IF(ExistingImport!B384 = "", "", ExistingImport!B384)</f>
        <v/>
      </c>
      <c r="C385" t="str">
        <f>IF(ExistingImport!C384 = "", "", ExistingImport!C384)</f>
        <v/>
      </c>
      <c r="D385" t="str">
        <f>IF(ExistingImport!D384 = "", "", ExistingImport!D384)</f>
        <v/>
      </c>
      <c r="E385" t="str">
        <f>IF(ExistingImport!E384 = "", "", ExistingImport!E384)</f>
        <v/>
      </c>
      <c r="F385" t="str">
        <f>IF(ExistingImport!F384 = "", "", ExistingImport!F384)</f>
        <v/>
      </c>
      <c r="G385" t="str">
        <f>IF(ExistingImport!A384 = "", "", ExistingImport!A384)</f>
        <v/>
      </c>
      <c r="H385" t="str">
        <f>IF(ExistingImport!G384 = "", "", ExistingImport!G384)</f>
        <v/>
      </c>
      <c r="I385" t="str">
        <f>IF(ExistingImport!H384 = "", "", ExistingImport!H384)</f>
        <v/>
      </c>
      <c r="J385" t="str">
        <f>IF(ExistingImport!I384 = "", "", ExistingImport!I384)</f>
        <v/>
      </c>
      <c r="K385" t="str">
        <f>IF(ExistingImport!J384 = "", "", ExistingImport!J384)</f>
        <v/>
      </c>
      <c r="L385" t="str">
        <f>IF(ExistingImport!K384 = "", "", ExistingImport!K384)</f>
        <v/>
      </c>
      <c r="M385" s="110" t="str">
        <f>IF(ExistingImport!L384 = "", "", ExistingImport!L384)</f>
        <v/>
      </c>
      <c r="N385" s="111" t="str">
        <f t="shared" si="30"/>
        <v/>
      </c>
      <c r="O385" s="111" t="str">
        <f t="shared" si="31"/>
        <v/>
      </c>
      <c r="P385" s="111" t="str">
        <f t="shared" si="32"/>
        <v/>
      </c>
      <c r="Q385" s="111" t="str">
        <f t="shared" si="33"/>
        <v/>
      </c>
      <c r="R385" s="111" t="str">
        <f t="shared" si="34"/>
        <v/>
      </c>
      <c r="S385" s="7">
        <f t="shared" si="35"/>
        <v>0</v>
      </c>
    </row>
    <row r="386" spans="1:19">
      <c r="A386" t="str">
        <f>IF(ExistingImport!A385 = "", "", ExistingImport!A385)</f>
        <v/>
      </c>
      <c r="B386" t="str">
        <f>IF(ExistingImport!B385 = "", "", ExistingImport!B385)</f>
        <v/>
      </c>
      <c r="C386" t="str">
        <f>IF(ExistingImport!C385 = "", "", ExistingImport!C385)</f>
        <v/>
      </c>
      <c r="D386" t="str">
        <f>IF(ExistingImport!D385 = "", "", ExistingImport!D385)</f>
        <v/>
      </c>
      <c r="E386" t="str">
        <f>IF(ExistingImport!E385 = "", "", ExistingImport!E385)</f>
        <v/>
      </c>
      <c r="F386" t="str">
        <f>IF(ExistingImport!F385 = "", "", ExistingImport!F385)</f>
        <v/>
      </c>
      <c r="G386" t="str">
        <f>IF(ExistingImport!A385 = "", "", ExistingImport!A385)</f>
        <v/>
      </c>
      <c r="H386" t="str">
        <f>IF(ExistingImport!G385 = "", "", ExistingImport!G385)</f>
        <v/>
      </c>
      <c r="I386" t="str">
        <f>IF(ExistingImport!H385 = "", "", ExistingImport!H385)</f>
        <v/>
      </c>
      <c r="J386" t="str">
        <f>IF(ExistingImport!I385 = "", "", ExistingImport!I385)</f>
        <v/>
      </c>
      <c r="K386" t="str">
        <f>IF(ExistingImport!J385 = "", "", ExistingImport!J385)</f>
        <v/>
      </c>
      <c r="L386" t="str">
        <f>IF(ExistingImport!K385 = "", "", ExistingImport!K385)</f>
        <v/>
      </c>
      <c r="M386" s="110" t="str">
        <f>IF(ExistingImport!L385 = "", "", ExistingImport!L385)</f>
        <v/>
      </c>
      <c r="N386" s="111" t="str">
        <f t="shared" si="30"/>
        <v/>
      </c>
      <c r="O386" s="111" t="str">
        <f t="shared" si="31"/>
        <v/>
      </c>
      <c r="P386" s="111" t="str">
        <f t="shared" si="32"/>
        <v/>
      </c>
      <c r="Q386" s="111" t="str">
        <f t="shared" si="33"/>
        <v/>
      </c>
      <c r="R386" s="111" t="str">
        <f t="shared" si="34"/>
        <v/>
      </c>
      <c r="S386" s="7">
        <f t="shared" si="35"/>
        <v>0</v>
      </c>
    </row>
    <row r="387" spans="1:19">
      <c r="A387" t="str">
        <f>IF(ExistingImport!A386 = "", "", ExistingImport!A386)</f>
        <v/>
      </c>
      <c r="B387" t="str">
        <f>IF(ExistingImport!B386 = "", "", ExistingImport!B386)</f>
        <v/>
      </c>
      <c r="C387" t="str">
        <f>IF(ExistingImport!C386 = "", "", ExistingImport!C386)</f>
        <v/>
      </c>
      <c r="D387" t="str">
        <f>IF(ExistingImport!D386 = "", "", ExistingImport!D386)</f>
        <v/>
      </c>
      <c r="E387" t="str">
        <f>IF(ExistingImport!E386 = "", "", ExistingImport!E386)</f>
        <v/>
      </c>
      <c r="F387" t="str">
        <f>IF(ExistingImport!F386 = "", "", ExistingImport!F386)</f>
        <v/>
      </c>
      <c r="G387" t="str">
        <f>IF(ExistingImport!A386 = "", "", ExistingImport!A386)</f>
        <v/>
      </c>
      <c r="H387" t="str">
        <f>IF(ExistingImport!G386 = "", "", ExistingImport!G386)</f>
        <v/>
      </c>
      <c r="I387" t="str">
        <f>IF(ExistingImport!H386 = "", "", ExistingImport!H386)</f>
        <v/>
      </c>
      <c r="J387" t="str">
        <f>IF(ExistingImport!I386 = "", "", ExistingImport!I386)</f>
        <v/>
      </c>
      <c r="K387" t="str">
        <f>IF(ExistingImport!J386 = "", "", ExistingImport!J386)</f>
        <v/>
      </c>
      <c r="L387" t="str">
        <f>IF(ExistingImport!K386 = "", "", ExistingImport!K386)</f>
        <v/>
      </c>
      <c r="M387" s="110" t="str">
        <f>IF(ExistingImport!L386 = "", "", ExistingImport!L386)</f>
        <v/>
      </c>
      <c r="N387" s="111" t="str">
        <f t="shared" si="30"/>
        <v/>
      </c>
      <c r="O387" s="111" t="str">
        <f t="shared" si="31"/>
        <v/>
      </c>
      <c r="P387" s="111" t="str">
        <f t="shared" si="32"/>
        <v/>
      </c>
      <c r="Q387" s="111" t="str">
        <f t="shared" si="33"/>
        <v/>
      </c>
      <c r="R387" s="111" t="str">
        <f t="shared" si="34"/>
        <v/>
      </c>
      <c r="S387" s="7">
        <f t="shared" si="35"/>
        <v>0</v>
      </c>
    </row>
    <row r="388" spans="1:19">
      <c r="A388" t="str">
        <f>IF(ExistingImport!A387 = "", "", ExistingImport!A387)</f>
        <v/>
      </c>
      <c r="B388" t="str">
        <f>IF(ExistingImport!B387 = "", "", ExistingImport!B387)</f>
        <v/>
      </c>
      <c r="C388" t="str">
        <f>IF(ExistingImport!C387 = "", "", ExistingImport!C387)</f>
        <v/>
      </c>
      <c r="D388" t="str">
        <f>IF(ExistingImport!D387 = "", "", ExistingImport!D387)</f>
        <v/>
      </c>
      <c r="E388" t="str">
        <f>IF(ExistingImport!E387 = "", "", ExistingImport!E387)</f>
        <v/>
      </c>
      <c r="F388" t="str">
        <f>IF(ExistingImport!F387 = "", "", ExistingImport!F387)</f>
        <v/>
      </c>
      <c r="G388" t="str">
        <f>IF(ExistingImport!A387 = "", "", ExistingImport!A387)</f>
        <v/>
      </c>
      <c r="H388" t="str">
        <f>IF(ExistingImport!G387 = "", "", ExistingImport!G387)</f>
        <v/>
      </c>
      <c r="I388" t="str">
        <f>IF(ExistingImport!H387 = "", "", ExistingImport!H387)</f>
        <v/>
      </c>
      <c r="J388" t="str">
        <f>IF(ExistingImport!I387 = "", "", ExistingImport!I387)</f>
        <v/>
      </c>
      <c r="K388" t="str">
        <f>IF(ExistingImport!J387 = "", "", ExistingImport!J387)</f>
        <v/>
      </c>
      <c r="L388" t="str">
        <f>IF(ExistingImport!K387 = "", "", ExistingImport!K387)</f>
        <v/>
      </c>
      <c r="M388" s="110" t="str">
        <f>IF(ExistingImport!L387 = "", "", ExistingImport!L387)</f>
        <v/>
      </c>
      <c r="N388" s="111" t="str">
        <f t="shared" ref="N388:N451" si="36">B388</f>
        <v/>
      </c>
      <c r="O388" s="111" t="str">
        <f t="shared" ref="O388:O451" si="37">C388</f>
        <v/>
      </c>
      <c r="P388" s="111" t="str">
        <f t="shared" ref="P388:P451" si="38">D388</f>
        <v/>
      </c>
      <c r="Q388" s="111" t="str">
        <f t="shared" ref="Q388:Q451" si="39">E388</f>
        <v/>
      </c>
      <c r="R388" s="111" t="str">
        <f t="shared" ref="R388:R451" si="40">F388</f>
        <v/>
      </c>
      <c r="S388" s="7">
        <f t="shared" ref="S388:S451" si="41">SUM(N388:R388)</f>
        <v>0</v>
      </c>
    </row>
    <row r="389" spans="1:19">
      <c r="A389" t="str">
        <f>IF(ExistingImport!A388 = "", "", ExistingImport!A388)</f>
        <v/>
      </c>
      <c r="B389" t="str">
        <f>IF(ExistingImport!B388 = "", "", ExistingImport!B388)</f>
        <v/>
      </c>
      <c r="C389" t="str">
        <f>IF(ExistingImport!C388 = "", "", ExistingImport!C388)</f>
        <v/>
      </c>
      <c r="D389" t="str">
        <f>IF(ExistingImport!D388 = "", "", ExistingImport!D388)</f>
        <v/>
      </c>
      <c r="E389" t="str">
        <f>IF(ExistingImport!E388 = "", "", ExistingImport!E388)</f>
        <v/>
      </c>
      <c r="F389" t="str">
        <f>IF(ExistingImport!F388 = "", "", ExistingImport!F388)</f>
        <v/>
      </c>
      <c r="G389" t="str">
        <f>IF(ExistingImport!A388 = "", "", ExistingImport!A388)</f>
        <v/>
      </c>
      <c r="H389" t="str">
        <f>IF(ExistingImport!G388 = "", "", ExistingImport!G388)</f>
        <v/>
      </c>
      <c r="I389" t="str">
        <f>IF(ExistingImport!H388 = "", "", ExistingImport!H388)</f>
        <v/>
      </c>
      <c r="J389" t="str">
        <f>IF(ExistingImport!I388 = "", "", ExistingImport!I388)</f>
        <v/>
      </c>
      <c r="K389" t="str">
        <f>IF(ExistingImport!J388 = "", "", ExistingImport!J388)</f>
        <v/>
      </c>
      <c r="L389" t="str">
        <f>IF(ExistingImport!K388 = "", "", ExistingImport!K388)</f>
        <v/>
      </c>
      <c r="M389" s="110" t="str">
        <f>IF(ExistingImport!L388 = "", "", ExistingImport!L388)</f>
        <v/>
      </c>
      <c r="N389" s="111" t="str">
        <f t="shared" si="36"/>
        <v/>
      </c>
      <c r="O389" s="111" t="str">
        <f t="shared" si="37"/>
        <v/>
      </c>
      <c r="P389" s="111" t="str">
        <f t="shared" si="38"/>
        <v/>
      </c>
      <c r="Q389" s="111" t="str">
        <f t="shared" si="39"/>
        <v/>
      </c>
      <c r="R389" s="111" t="str">
        <f t="shared" si="40"/>
        <v/>
      </c>
      <c r="S389" s="7">
        <f t="shared" si="41"/>
        <v>0</v>
      </c>
    </row>
    <row r="390" spans="1:19">
      <c r="A390" t="str">
        <f>IF(ExistingImport!A389 = "", "", ExistingImport!A389)</f>
        <v/>
      </c>
      <c r="B390" t="str">
        <f>IF(ExistingImport!B389 = "", "", ExistingImport!B389)</f>
        <v/>
      </c>
      <c r="C390" t="str">
        <f>IF(ExistingImport!C389 = "", "", ExistingImport!C389)</f>
        <v/>
      </c>
      <c r="D390" t="str">
        <f>IF(ExistingImport!D389 = "", "", ExistingImport!D389)</f>
        <v/>
      </c>
      <c r="E390" t="str">
        <f>IF(ExistingImport!E389 = "", "", ExistingImport!E389)</f>
        <v/>
      </c>
      <c r="F390" t="str">
        <f>IF(ExistingImport!F389 = "", "", ExistingImport!F389)</f>
        <v/>
      </c>
      <c r="G390" t="str">
        <f>IF(ExistingImport!A389 = "", "", ExistingImport!A389)</f>
        <v/>
      </c>
      <c r="H390" t="str">
        <f>IF(ExistingImport!G389 = "", "", ExistingImport!G389)</f>
        <v/>
      </c>
      <c r="I390" t="str">
        <f>IF(ExistingImport!H389 = "", "", ExistingImport!H389)</f>
        <v/>
      </c>
      <c r="J390" t="str">
        <f>IF(ExistingImport!I389 = "", "", ExistingImport!I389)</f>
        <v/>
      </c>
      <c r="K390" t="str">
        <f>IF(ExistingImport!J389 = "", "", ExistingImport!J389)</f>
        <v/>
      </c>
      <c r="L390" t="str">
        <f>IF(ExistingImport!K389 = "", "", ExistingImport!K389)</f>
        <v/>
      </c>
      <c r="M390" s="110" t="str">
        <f>IF(ExistingImport!L389 = "", "", ExistingImport!L389)</f>
        <v/>
      </c>
      <c r="N390" s="111" t="str">
        <f t="shared" si="36"/>
        <v/>
      </c>
      <c r="O390" s="111" t="str">
        <f t="shared" si="37"/>
        <v/>
      </c>
      <c r="P390" s="111" t="str">
        <f t="shared" si="38"/>
        <v/>
      </c>
      <c r="Q390" s="111" t="str">
        <f t="shared" si="39"/>
        <v/>
      </c>
      <c r="R390" s="111" t="str">
        <f t="shared" si="40"/>
        <v/>
      </c>
      <c r="S390" s="7">
        <f t="shared" si="41"/>
        <v>0</v>
      </c>
    </row>
    <row r="391" spans="1:19">
      <c r="A391" t="str">
        <f>IF(ExistingImport!A390 = "", "", ExistingImport!A390)</f>
        <v/>
      </c>
      <c r="B391" t="str">
        <f>IF(ExistingImport!B390 = "", "", ExistingImport!B390)</f>
        <v/>
      </c>
      <c r="C391" t="str">
        <f>IF(ExistingImport!C390 = "", "", ExistingImport!C390)</f>
        <v/>
      </c>
      <c r="D391" t="str">
        <f>IF(ExistingImport!D390 = "", "", ExistingImport!D390)</f>
        <v/>
      </c>
      <c r="E391" t="str">
        <f>IF(ExistingImport!E390 = "", "", ExistingImport!E390)</f>
        <v/>
      </c>
      <c r="F391" t="str">
        <f>IF(ExistingImport!F390 = "", "", ExistingImport!F390)</f>
        <v/>
      </c>
      <c r="G391" t="str">
        <f>IF(ExistingImport!A390 = "", "", ExistingImport!A390)</f>
        <v/>
      </c>
      <c r="H391" t="str">
        <f>IF(ExistingImport!G390 = "", "", ExistingImport!G390)</f>
        <v/>
      </c>
      <c r="I391" t="str">
        <f>IF(ExistingImport!H390 = "", "", ExistingImport!H390)</f>
        <v/>
      </c>
      <c r="J391" t="str">
        <f>IF(ExistingImport!I390 = "", "", ExistingImport!I390)</f>
        <v/>
      </c>
      <c r="K391" t="str">
        <f>IF(ExistingImport!J390 = "", "", ExistingImport!J390)</f>
        <v/>
      </c>
      <c r="L391" t="str">
        <f>IF(ExistingImport!K390 = "", "", ExistingImport!K390)</f>
        <v/>
      </c>
      <c r="M391" s="110" t="str">
        <f>IF(ExistingImport!L390 = "", "", ExistingImport!L390)</f>
        <v/>
      </c>
      <c r="N391" s="111" t="str">
        <f t="shared" si="36"/>
        <v/>
      </c>
      <c r="O391" s="111" t="str">
        <f t="shared" si="37"/>
        <v/>
      </c>
      <c r="P391" s="111" t="str">
        <f t="shared" si="38"/>
        <v/>
      </c>
      <c r="Q391" s="111" t="str">
        <f t="shared" si="39"/>
        <v/>
      </c>
      <c r="R391" s="111" t="str">
        <f t="shared" si="40"/>
        <v/>
      </c>
      <c r="S391" s="7">
        <f t="shared" si="41"/>
        <v>0</v>
      </c>
    </row>
    <row r="392" spans="1:19">
      <c r="A392" t="str">
        <f>IF(ExistingImport!A391 = "", "", ExistingImport!A391)</f>
        <v/>
      </c>
      <c r="B392" t="str">
        <f>IF(ExistingImport!B391 = "", "", ExistingImport!B391)</f>
        <v/>
      </c>
      <c r="C392" t="str">
        <f>IF(ExistingImport!C391 = "", "", ExistingImport!C391)</f>
        <v/>
      </c>
      <c r="D392" t="str">
        <f>IF(ExistingImport!D391 = "", "", ExistingImport!D391)</f>
        <v/>
      </c>
      <c r="E392" t="str">
        <f>IF(ExistingImport!E391 = "", "", ExistingImport!E391)</f>
        <v/>
      </c>
      <c r="F392" t="str">
        <f>IF(ExistingImport!F391 = "", "", ExistingImport!F391)</f>
        <v/>
      </c>
      <c r="G392" t="str">
        <f>IF(ExistingImport!A391 = "", "", ExistingImport!A391)</f>
        <v/>
      </c>
      <c r="H392" t="str">
        <f>IF(ExistingImport!G391 = "", "", ExistingImport!G391)</f>
        <v/>
      </c>
      <c r="I392" t="str">
        <f>IF(ExistingImport!H391 = "", "", ExistingImport!H391)</f>
        <v/>
      </c>
      <c r="J392" t="str">
        <f>IF(ExistingImport!I391 = "", "", ExistingImport!I391)</f>
        <v/>
      </c>
      <c r="K392" t="str">
        <f>IF(ExistingImport!J391 = "", "", ExistingImport!J391)</f>
        <v/>
      </c>
      <c r="L392" t="str">
        <f>IF(ExistingImport!K391 = "", "", ExistingImport!K391)</f>
        <v/>
      </c>
      <c r="M392" s="110" t="str">
        <f>IF(ExistingImport!L391 = "", "", ExistingImport!L391)</f>
        <v/>
      </c>
      <c r="N392" s="111" t="str">
        <f t="shared" si="36"/>
        <v/>
      </c>
      <c r="O392" s="111" t="str">
        <f t="shared" si="37"/>
        <v/>
      </c>
      <c r="P392" s="111" t="str">
        <f t="shared" si="38"/>
        <v/>
      </c>
      <c r="Q392" s="111" t="str">
        <f t="shared" si="39"/>
        <v/>
      </c>
      <c r="R392" s="111" t="str">
        <f t="shared" si="40"/>
        <v/>
      </c>
      <c r="S392" s="7">
        <f t="shared" si="41"/>
        <v>0</v>
      </c>
    </row>
    <row r="393" spans="1:19">
      <c r="A393" t="str">
        <f>IF(ExistingImport!A392 = "", "", ExistingImport!A392)</f>
        <v/>
      </c>
      <c r="B393" t="str">
        <f>IF(ExistingImport!B392 = "", "", ExistingImport!B392)</f>
        <v/>
      </c>
      <c r="C393" t="str">
        <f>IF(ExistingImport!C392 = "", "", ExistingImport!C392)</f>
        <v/>
      </c>
      <c r="D393" t="str">
        <f>IF(ExistingImport!D392 = "", "", ExistingImport!D392)</f>
        <v/>
      </c>
      <c r="E393" t="str">
        <f>IF(ExistingImport!E392 = "", "", ExistingImport!E392)</f>
        <v/>
      </c>
      <c r="F393" t="str">
        <f>IF(ExistingImport!F392 = "", "", ExistingImport!F392)</f>
        <v/>
      </c>
      <c r="G393" t="str">
        <f>IF(ExistingImport!A392 = "", "", ExistingImport!A392)</f>
        <v/>
      </c>
      <c r="H393" t="str">
        <f>IF(ExistingImport!G392 = "", "", ExistingImport!G392)</f>
        <v/>
      </c>
      <c r="I393" t="str">
        <f>IF(ExistingImport!H392 = "", "", ExistingImport!H392)</f>
        <v/>
      </c>
      <c r="J393" t="str">
        <f>IF(ExistingImport!I392 = "", "", ExistingImport!I392)</f>
        <v/>
      </c>
      <c r="K393" t="str">
        <f>IF(ExistingImport!J392 = "", "", ExistingImport!J392)</f>
        <v/>
      </c>
      <c r="L393" t="str">
        <f>IF(ExistingImport!K392 = "", "", ExistingImport!K392)</f>
        <v/>
      </c>
      <c r="M393" s="110" t="str">
        <f>IF(ExistingImport!L392 = "", "", ExistingImport!L392)</f>
        <v/>
      </c>
      <c r="N393" s="111" t="str">
        <f t="shared" si="36"/>
        <v/>
      </c>
      <c r="O393" s="111" t="str">
        <f t="shared" si="37"/>
        <v/>
      </c>
      <c r="P393" s="111" t="str">
        <f t="shared" si="38"/>
        <v/>
      </c>
      <c r="Q393" s="111" t="str">
        <f t="shared" si="39"/>
        <v/>
      </c>
      <c r="R393" s="111" t="str">
        <f t="shared" si="40"/>
        <v/>
      </c>
      <c r="S393" s="7">
        <f t="shared" si="41"/>
        <v>0</v>
      </c>
    </row>
    <row r="394" spans="1:19">
      <c r="A394" t="str">
        <f>IF(ExistingImport!A393 = "", "", ExistingImport!A393)</f>
        <v/>
      </c>
      <c r="B394" t="str">
        <f>IF(ExistingImport!B393 = "", "", ExistingImport!B393)</f>
        <v/>
      </c>
      <c r="C394" t="str">
        <f>IF(ExistingImport!C393 = "", "", ExistingImport!C393)</f>
        <v/>
      </c>
      <c r="D394" t="str">
        <f>IF(ExistingImport!D393 = "", "", ExistingImport!D393)</f>
        <v/>
      </c>
      <c r="E394" t="str">
        <f>IF(ExistingImport!E393 = "", "", ExistingImport!E393)</f>
        <v/>
      </c>
      <c r="F394" t="str">
        <f>IF(ExistingImport!F393 = "", "", ExistingImport!F393)</f>
        <v/>
      </c>
      <c r="G394" t="str">
        <f>IF(ExistingImport!A393 = "", "", ExistingImport!A393)</f>
        <v/>
      </c>
      <c r="H394" t="str">
        <f>IF(ExistingImport!G393 = "", "", ExistingImport!G393)</f>
        <v/>
      </c>
      <c r="I394" t="str">
        <f>IF(ExistingImport!H393 = "", "", ExistingImport!H393)</f>
        <v/>
      </c>
      <c r="J394" t="str">
        <f>IF(ExistingImport!I393 = "", "", ExistingImport!I393)</f>
        <v/>
      </c>
      <c r="K394" t="str">
        <f>IF(ExistingImport!J393 = "", "", ExistingImport!J393)</f>
        <v/>
      </c>
      <c r="L394" t="str">
        <f>IF(ExistingImport!K393 = "", "", ExistingImport!K393)</f>
        <v/>
      </c>
      <c r="M394" s="110" t="str">
        <f>IF(ExistingImport!L393 = "", "", ExistingImport!L393)</f>
        <v/>
      </c>
      <c r="N394" s="111" t="str">
        <f t="shared" si="36"/>
        <v/>
      </c>
      <c r="O394" s="111" t="str">
        <f t="shared" si="37"/>
        <v/>
      </c>
      <c r="P394" s="111" t="str">
        <f t="shared" si="38"/>
        <v/>
      </c>
      <c r="Q394" s="111" t="str">
        <f t="shared" si="39"/>
        <v/>
      </c>
      <c r="R394" s="111" t="str">
        <f t="shared" si="40"/>
        <v/>
      </c>
      <c r="S394" s="7">
        <f t="shared" si="41"/>
        <v>0</v>
      </c>
    </row>
    <row r="395" spans="1:19">
      <c r="A395" t="str">
        <f>IF(ExistingImport!A394 = "", "", ExistingImport!A394)</f>
        <v/>
      </c>
      <c r="B395" t="str">
        <f>IF(ExistingImport!B394 = "", "", ExistingImport!B394)</f>
        <v/>
      </c>
      <c r="C395" t="str">
        <f>IF(ExistingImport!C394 = "", "", ExistingImport!C394)</f>
        <v/>
      </c>
      <c r="D395" t="str">
        <f>IF(ExistingImport!D394 = "", "", ExistingImport!D394)</f>
        <v/>
      </c>
      <c r="E395" t="str">
        <f>IF(ExistingImport!E394 = "", "", ExistingImport!E394)</f>
        <v/>
      </c>
      <c r="F395" t="str">
        <f>IF(ExistingImport!F394 = "", "", ExistingImport!F394)</f>
        <v/>
      </c>
      <c r="G395" t="str">
        <f>IF(ExistingImport!A394 = "", "", ExistingImport!A394)</f>
        <v/>
      </c>
      <c r="H395" t="str">
        <f>IF(ExistingImport!G394 = "", "", ExistingImport!G394)</f>
        <v/>
      </c>
      <c r="I395" t="str">
        <f>IF(ExistingImport!H394 = "", "", ExistingImport!H394)</f>
        <v/>
      </c>
      <c r="J395" t="str">
        <f>IF(ExistingImport!I394 = "", "", ExistingImport!I394)</f>
        <v/>
      </c>
      <c r="K395" t="str">
        <f>IF(ExistingImport!J394 = "", "", ExistingImport!J394)</f>
        <v/>
      </c>
      <c r="L395" t="str">
        <f>IF(ExistingImport!K394 = "", "", ExistingImport!K394)</f>
        <v/>
      </c>
      <c r="M395" s="110" t="str">
        <f>IF(ExistingImport!L394 = "", "", ExistingImport!L394)</f>
        <v/>
      </c>
      <c r="N395" s="111" t="str">
        <f t="shared" si="36"/>
        <v/>
      </c>
      <c r="O395" s="111" t="str">
        <f t="shared" si="37"/>
        <v/>
      </c>
      <c r="P395" s="111" t="str">
        <f t="shared" si="38"/>
        <v/>
      </c>
      <c r="Q395" s="111" t="str">
        <f t="shared" si="39"/>
        <v/>
      </c>
      <c r="R395" s="111" t="str">
        <f t="shared" si="40"/>
        <v/>
      </c>
      <c r="S395" s="7">
        <f t="shared" si="41"/>
        <v>0</v>
      </c>
    </row>
    <row r="396" spans="1:19">
      <c r="A396" t="str">
        <f>IF(ExistingImport!A395 = "", "", ExistingImport!A395)</f>
        <v/>
      </c>
      <c r="B396" t="str">
        <f>IF(ExistingImport!B395 = "", "", ExistingImport!B395)</f>
        <v/>
      </c>
      <c r="C396" t="str">
        <f>IF(ExistingImport!C395 = "", "", ExistingImport!C395)</f>
        <v/>
      </c>
      <c r="D396" t="str">
        <f>IF(ExistingImport!D395 = "", "", ExistingImport!D395)</f>
        <v/>
      </c>
      <c r="E396" t="str">
        <f>IF(ExistingImport!E395 = "", "", ExistingImport!E395)</f>
        <v/>
      </c>
      <c r="F396" t="str">
        <f>IF(ExistingImport!F395 = "", "", ExistingImport!F395)</f>
        <v/>
      </c>
      <c r="G396" t="str">
        <f>IF(ExistingImport!A395 = "", "", ExistingImport!A395)</f>
        <v/>
      </c>
      <c r="H396" t="str">
        <f>IF(ExistingImport!G395 = "", "", ExistingImport!G395)</f>
        <v/>
      </c>
      <c r="I396" t="str">
        <f>IF(ExistingImport!H395 = "", "", ExistingImport!H395)</f>
        <v/>
      </c>
      <c r="J396" t="str">
        <f>IF(ExistingImport!I395 = "", "", ExistingImport!I395)</f>
        <v/>
      </c>
      <c r="K396" t="str">
        <f>IF(ExistingImport!J395 = "", "", ExistingImport!J395)</f>
        <v/>
      </c>
      <c r="L396" t="str">
        <f>IF(ExistingImport!K395 = "", "", ExistingImport!K395)</f>
        <v/>
      </c>
      <c r="M396" s="110" t="str">
        <f>IF(ExistingImport!L395 = "", "", ExistingImport!L395)</f>
        <v/>
      </c>
      <c r="N396" s="111" t="str">
        <f t="shared" si="36"/>
        <v/>
      </c>
      <c r="O396" s="111" t="str">
        <f t="shared" si="37"/>
        <v/>
      </c>
      <c r="P396" s="111" t="str">
        <f t="shared" si="38"/>
        <v/>
      </c>
      <c r="Q396" s="111" t="str">
        <f t="shared" si="39"/>
        <v/>
      </c>
      <c r="R396" s="111" t="str">
        <f t="shared" si="40"/>
        <v/>
      </c>
      <c r="S396" s="7">
        <f t="shared" si="41"/>
        <v>0</v>
      </c>
    </row>
    <row r="397" spans="1:19">
      <c r="A397" t="str">
        <f>IF(ExistingImport!A396 = "", "", ExistingImport!A396)</f>
        <v/>
      </c>
      <c r="B397" t="str">
        <f>IF(ExistingImport!B396 = "", "", ExistingImport!B396)</f>
        <v/>
      </c>
      <c r="C397" t="str">
        <f>IF(ExistingImport!C396 = "", "", ExistingImport!C396)</f>
        <v/>
      </c>
      <c r="D397" t="str">
        <f>IF(ExistingImport!D396 = "", "", ExistingImport!D396)</f>
        <v/>
      </c>
      <c r="E397" t="str">
        <f>IF(ExistingImport!E396 = "", "", ExistingImport!E396)</f>
        <v/>
      </c>
      <c r="F397" t="str">
        <f>IF(ExistingImport!F396 = "", "", ExistingImport!F396)</f>
        <v/>
      </c>
      <c r="G397" t="str">
        <f>IF(ExistingImport!A396 = "", "", ExistingImport!A396)</f>
        <v/>
      </c>
      <c r="H397" t="str">
        <f>IF(ExistingImport!G396 = "", "", ExistingImport!G396)</f>
        <v/>
      </c>
      <c r="I397" t="str">
        <f>IF(ExistingImport!H396 = "", "", ExistingImport!H396)</f>
        <v/>
      </c>
      <c r="J397" t="str">
        <f>IF(ExistingImport!I396 = "", "", ExistingImport!I396)</f>
        <v/>
      </c>
      <c r="K397" t="str">
        <f>IF(ExistingImport!J396 = "", "", ExistingImport!J396)</f>
        <v/>
      </c>
      <c r="L397" t="str">
        <f>IF(ExistingImport!K396 = "", "", ExistingImport!K396)</f>
        <v/>
      </c>
      <c r="M397" s="110" t="str">
        <f>IF(ExistingImport!L396 = "", "", ExistingImport!L396)</f>
        <v/>
      </c>
      <c r="N397" s="111" t="str">
        <f t="shared" si="36"/>
        <v/>
      </c>
      <c r="O397" s="111" t="str">
        <f t="shared" si="37"/>
        <v/>
      </c>
      <c r="P397" s="111" t="str">
        <f t="shared" si="38"/>
        <v/>
      </c>
      <c r="Q397" s="111" t="str">
        <f t="shared" si="39"/>
        <v/>
      </c>
      <c r="R397" s="111" t="str">
        <f t="shared" si="40"/>
        <v/>
      </c>
      <c r="S397" s="7">
        <f t="shared" si="41"/>
        <v>0</v>
      </c>
    </row>
    <row r="398" spans="1:19">
      <c r="A398" t="str">
        <f>IF(ExistingImport!A397 = "", "", ExistingImport!A397)</f>
        <v/>
      </c>
      <c r="B398" t="str">
        <f>IF(ExistingImport!B397 = "", "", ExistingImport!B397)</f>
        <v/>
      </c>
      <c r="C398" t="str">
        <f>IF(ExistingImport!C397 = "", "", ExistingImport!C397)</f>
        <v/>
      </c>
      <c r="D398" t="str">
        <f>IF(ExistingImport!D397 = "", "", ExistingImport!D397)</f>
        <v/>
      </c>
      <c r="E398" t="str">
        <f>IF(ExistingImport!E397 = "", "", ExistingImport!E397)</f>
        <v/>
      </c>
      <c r="F398" t="str">
        <f>IF(ExistingImport!F397 = "", "", ExistingImport!F397)</f>
        <v/>
      </c>
      <c r="G398" t="str">
        <f>IF(ExistingImport!A397 = "", "", ExistingImport!A397)</f>
        <v/>
      </c>
      <c r="H398" t="str">
        <f>IF(ExistingImport!G397 = "", "", ExistingImport!G397)</f>
        <v/>
      </c>
      <c r="I398" t="str">
        <f>IF(ExistingImport!H397 = "", "", ExistingImport!H397)</f>
        <v/>
      </c>
      <c r="J398" t="str">
        <f>IF(ExistingImport!I397 = "", "", ExistingImport!I397)</f>
        <v/>
      </c>
      <c r="K398" t="str">
        <f>IF(ExistingImport!J397 = "", "", ExistingImport!J397)</f>
        <v/>
      </c>
      <c r="L398" t="str">
        <f>IF(ExistingImport!K397 = "", "", ExistingImport!K397)</f>
        <v/>
      </c>
      <c r="M398" s="110" t="str">
        <f>IF(ExistingImport!L397 = "", "", ExistingImport!L397)</f>
        <v/>
      </c>
      <c r="N398" s="111" t="str">
        <f t="shared" si="36"/>
        <v/>
      </c>
      <c r="O398" s="111" t="str">
        <f t="shared" si="37"/>
        <v/>
      </c>
      <c r="P398" s="111" t="str">
        <f t="shared" si="38"/>
        <v/>
      </c>
      <c r="Q398" s="111" t="str">
        <f t="shared" si="39"/>
        <v/>
      </c>
      <c r="R398" s="111" t="str">
        <f t="shared" si="40"/>
        <v/>
      </c>
      <c r="S398" s="7">
        <f t="shared" si="41"/>
        <v>0</v>
      </c>
    </row>
    <row r="399" spans="1:19">
      <c r="A399" t="str">
        <f>IF(ExistingImport!A398 = "", "", ExistingImport!A398)</f>
        <v/>
      </c>
      <c r="B399" t="str">
        <f>IF(ExistingImport!B398 = "", "", ExistingImport!B398)</f>
        <v/>
      </c>
      <c r="C399" t="str">
        <f>IF(ExistingImport!C398 = "", "", ExistingImport!C398)</f>
        <v/>
      </c>
      <c r="D399" t="str">
        <f>IF(ExistingImport!D398 = "", "", ExistingImport!D398)</f>
        <v/>
      </c>
      <c r="E399" t="str">
        <f>IF(ExistingImport!E398 = "", "", ExistingImport!E398)</f>
        <v/>
      </c>
      <c r="F399" t="str">
        <f>IF(ExistingImport!F398 = "", "", ExistingImport!F398)</f>
        <v/>
      </c>
      <c r="G399" t="str">
        <f>IF(ExistingImport!A398 = "", "", ExistingImport!A398)</f>
        <v/>
      </c>
      <c r="H399" t="str">
        <f>IF(ExistingImport!G398 = "", "", ExistingImport!G398)</f>
        <v/>
      </c>
      <c r="I399" t="str">
        <f>IF(ExistingImport!H398 = "", "", ExistingImport!H398)</f>
        <v/>
      </c>
      <c r="J399" t="str">
        <f>IF(ExistingImport!I398 = "", "", ExistingImport!I398)</f>
        <v/>
      </c>
      <c r="K399" t="str">
        <f>IF(ExistingImport!J398 = "", "", ExistingImport!J398)</f>
        <v/>
      </c>
      <c r="L399" t="str">
        <f>IF(ExistingImport!K398 = "", "", ExistingImport!K398)</f>
        <v/>
      </c>
      <c r="M399" s="110" t="str">
        <f>IF(ExistingImport!L398 = "", "", ExistingImport!L398)</f>
        <v/>
      </c>
      <c r="N399" s="111" t="str">
        <f t="shared" si="36"/>
        <v/>
      </c>
      <c r="O399" s="111" t="str">
        <f t="shared" si="37"/>
        <v/>
      </c>
      <c r="P399" s="111" t="str">
        <f t="shared" si="38"/>
        <v/>
      </c>
      <c r="Q399" s="111" t="str">
        <f t="shared" si="39"/>
        <v/>
      </c>
      <c r="R399" s="111" t="str">
        <f t="shared" si="40"/>
        <v/>
      </c>
      <c r="S399" s="7">
        <f t="shared" si="41"/>
        <v>0</v>
      </c>
    </row>
    <row r="400" spans="1:19">
      <c r="A400" t="str">
        <f>IF(ExistingImport!A399 = "", "", ExistingImport!A399)</f>
        <v/>
      </c>
      <c r="B400" t="str">
        <f>IF(ExistingImport!B399 = "", "", ExistingImport!B399)</f>
        <v/>
      </c>
      <c r="C400" t="str">
        <f>IF(ExistingImport!C399 = "", "", ExistingImport!C399)</f>
        <v/>
      </c>
      <c r="D400" t="str">
        <f>IF(ExistingImport!D399 = "", "", ExistingImport!D399)</f>
        <v/>
      </c>
      <c r="E400" t="str">
        <f>IF(ExistingImport!E399 = "", "", ExistingImport!E399)</f>
        <v/>
      </c>
      <c r="F400" t="str">
        <f>IF(ExistingImport!F399 = "", "", ExistingImport!F399)</f>
        <v/>
      </c>
      <c r="G400" t="str">
        <f>IF(ExistingImport!A399 = "", "", ExistingImport!A399)</f>
        <v/>
      </c>
      <c r="H400" t="str">
        <f>IF(ExistingImport!G399 = "", "", ExistingImport!G399)</f>
        <v/>
      </c>
      <c r="I400" t="str">
        <f>IF(ExistingImport!H399 = "", "", ExistingImport!H399)</f>
        <v/>
      </c>
      <c r="J400" t="str">
        <f>IF(ExistingImport!I399 = "", "", ExistingImport!I399)</f>
        <v/>
      </c>
      <c r="K400" t="str">
        <f>IF(ExistingImport!J399 = "", "", ExistingImport!J399)</f>
        <v/>
      </c>
      <c r="L400" t="str">
        <f>IF(ExistingImport!K399 = "", "", ExistingImport!K399)</f>
        <v/>
      </c>
      <c r="M400" s="110" t="str">
        <f>IF(ExistingImport!L399 = "", "", ExistingImport!L399)</f>
        <v/>
      </c>
      <c r="N400" s="111" t="str">
        <f t="shared" si="36"/>
        <v/>
      </c>
      <c r="O400" s="111" t="str">
        <f t="shared" si="37"/>
        <v/>
      </c>
      <c r="P400" s="111" t="str">
        <f t="shared" si="38"/>
        <v/>
      </c>
      <c r="Q400" s="111" t="str">
        <f t="shared" si="39"/>
        <v/>
      </c>
      <c r="R400" s="111" t="str">
        <f t="shared" si="40"/>
        <v/>
      </c>
      <c r="S400" s="7">
        <f t="shared" si="41"/>
        <v>0</v>
      </c>
    </row>
    <row r="401" spans="1:19">
      <c r="A401" t="str">
        <f>IF(ExistingImport!A400 = "", "", ExistingImport!A400)</f>
        <v/>
      </c>
      <c r="B401" t="str">
        <f>IF(ExistingImport!B400 = "", "", ExistingImport!B400)</f>
        <v/>
      </c>
      <c r="C401" t="str">
        <f>IF(ExistingImport!C400 = "", "", ExistingImport!C400)</f>
        <v/>
      </c>
      <c r="D401" t="str">
        <f>IF(ExistingImport!D400 = "", "", ExistingImport!D400)</f>
        <v/>
      </c>
      <c r="E401" t="str">
        <f>IF(ExistingImport!E400 = "", "", ExistingImport!E400)</f>
        <v/>
      </c>
      <c r="F401" t="str">
        <f>IF(ExistingImport!F400 = "", "", ExistingImport!F400)</f>
        <v/>
      </c>
      <c r="G401" t="str">
        <f>IF(ExistingImport!A400 = "", "", ExistingImport!A400)</f>
        <v/>
      </c>
      <c r="H401" t="str">
        <f>IF(ExistingImport!G400 = "", "", ExistingImport!G400)</f>
        <v/>
      </c>
      <c r="I401" t="str">
        <f>IF(ExistingImport!H400 = "", "", ExistingImport!H400)</f>
        <v/>
      </c>
      <c r="J401" t="str">
        <f>IF(ExistingImport!I400 = "", "", ExistingImport!I400)</f>
        <v/>
      </c>
      <c r="K401" t="str">
        <f>IF(ExistingImport!J400 = "", "", ExistingImport!J400)</f>
        <v/>
      </c>
      <c r="L401" t="str">
        <f>IF(ExistingImport!K400 = "", "", ExistingImport!K400)</f>
        <v/>
      </c>
      <c r="M401" s="110" t="str">
        <f>IF(ExistingImport!L400 = "", "", ExistingImport!L400)</f>
        <v/>
      </c>
      <c r="N401" s="111" t="str">
        <f t="shared" si="36"/>
        <v/>
      </c>
      <c r="O401" s="111" t="str">
        <f t="shared" si="37"/>
        <v/>
      </c>
      <c r="P401" s="111" t="str">
        <f t="shared" si="38"/>
        <v/>
      </c>
      <c r="Q401" s="111" t="str">
        <f t="shared" si="39"/>
        <v/>
      </c>
      <c r="R401" s="111" t="str">
        <f t="shared" si="40"/>
        <v/>
      </c>
      <c r="S401" s="7">
        <f t="shared" si="41"/>
        <v>0</v>
      </c>
    </row>
    <row r="402" spans="1:19">
      <c r="A402" t="str">
        <f>IF(ExistingImport!A401 = "", "", ExistingImport!A401)</f>
        <v/>
      </c>
      <c r="B402" t="str">
        <f>IF(ExistingImport!B401 = "", "", ExistingImport!B401)</f>
        <v/>
      </c>
      <c r="C402" t="str">
        <f>IF(ExistingImport!C401 = "", "", ExistingImport!C401)</f>
        <v/>
      </c>
      <c r="D402" t="str">
        <f>IF(ExistingImport!D401 = "", "", ExistingImport!D401)</f>
        <v/>
      </c>
      <c r="E402" t="str">
        <f>IF(ExistingImport!E401 = "", "", ExistingImport!E401)</f>
        <v/>
      </c>
      <c r="F402" t="str">
        <f>IF(ExistingImport!F401 = "", "", ExistingImport!F401)</f>
        <v/>
      </c>
      <c r="G402" t="str">
        <f>IF(ExistingImport!A401 = "", "", ExistingImport!A401)</f>
        <v/>
      </c>
      <c r="H402" t="str">
        <f>IF(ExistingImport!G401 = "", "", ExistingImport!G401)</f>
        <v/>
      </c>
      <c r="I402" t="str">
        <f>IF(ExistingImport!H401 = "", "", ExistingImport!H401)</f>
        <v/>
      </c>
      <c r="J402" t="str">
        <f>IF(ExistingImport!I401 = "", "", ExistingImport!I401)</f>
        <v/>
      </c>
      <c r="K402" t="str">
        <f>IF(ExistingImport!J401 = "", "", ExistingImport!J401)</f>
        <v/>
      </c>
      <c r="L402" t="str">
        <f>IF(ExistingImport!K401 = "", "", ExistingImport!K401)</f>
        <v/>
      </c>
      <c r="M402" s="110" t="str">
        <f>IF(ExistingImport!L401 = "", "", ExistingImport!L401)</f>
        <v/>
      </c>
      <c r="N402" s="111" t="str">
        <f t="shared" si="36"/>
        <v/>
      </c>
      <c r="O402" s="111" t="str">
        <f t="shared" si="37"/>
        <v/>
      </c>
      <c r="P402" s="111" t="str">
        <f t="shared" si="38"/>
        <v/>
      </c>
      <c r="Q402" s="111" t="str">
        <f t="shared" si="39"/>
        <v/>
      </c>
      <c r="R402" s="111" t="str">
        <f t="shared" si="40"/>
        <v/>
      </c>
      <c r="S402" s="7">
        <f t="shared" si="41"/>
        <v>0</v>
      </c>
    </row>
    <row r="403" spans="1:19">
      <c r="A403" t="str">
        <f>IF(ExistingImport!A402 = "", "", ExistingImport!A402)</f>
        <v/>
      </c>
      <c r="B403" t="str">
        <f>IF(ExistingImport!B402 = "", "", ExistingImport!B402)</f>
        <v/>
      </c>
      <c r="C403" t="str">
        <f>IF(ExistingImport!C402 = "", "", ExistingImport!C402)</f>
        <v/>
      </c>
      <c r="D403" t="str">
        <f>IF(ExistingImport!D402 = "", "", ExistingImport!D402)</f>
        <v/>
      </c>
      <c r="E403" t="str">
        <f>IF(ExistingImport!E402 = "", "", ExistingImport!E402)</f>
        <v/>
      </c>
      <c r="F403" t="str">
        <f>IF(ExistingImport!F402 = "", "", ExistingImport!F402)</f>
        <v/>
      </c>
      <c r="G403" t="str">
        <f>IF(ExistingImport!A402 = "", "", ExistingImport!A402)</f>
        <v/>
      </c>
      <c r="H403" t="str">
        <f>IF(ExistingImport!G402 = "", "", ExistingImport!G402)</f>
        <v/>
      </c>
      <c r="I403" t="str">
        <f>IF(ExistingImport!H402 = "", "", ExistingImport!H402)</f>
        <v/>
      </c>
      <c r="J403" t="str">
        <f>IF(ExistingImport!I402 = "", "", ExistingImport!I402)</f>
        <v/>
      </c>
      <c r="K403" t="str">
        <f>IF(ExistingImport!J402 = "", "", ExistingImport!J402)</f>
        <v/>
      </c>
      <c r="L403" t="str">
        <f>IF(ExistingImport!K402 = "", "", ExistingImport!K402)</f>
        <v/>
      </c>
      <c r="M403" s="110" t="str">
        <f>IF(ExistingImport!L402 = "", "", ExistingImport!L402)</f>
        <v/>
      </c>
      <c r="N403" s="111" t="str">
        <f t="shared" si="36"/>
        <v/>
      </c>
      <c r="O403" s="111" t="str">
        <f t="shared" si="37"/>
        <v/>
      </c>
      <c r="P403" s="111" t="str">
        <f t="shared" si="38"/>
        <v/>
      </c>
      <c r="Q403" s="111" t="str">
        <f t="shared" si="39"/>
        <v/>
      </c>
      <c r="R403" s="111" t="str">
        <f t="shared" si="40"/>
        <v/>
      </c>
      <c r="S403" s="7">
        <f t="shared" si="41"/>
        <v>0</v>
      </c>
    </row>
    <row r="404" spans="1:19">
      <c r="A404" t="str">
        <f>IF(ExistingImport!A403 = "", "", ExistingImport!A403)</f>
        <v/>
      </c>
      <c r="B404" t="str">
        <f>IF(ExistingImport!B403 = "", "", ExistingImport!B403)</f>
        <v/>
      </c>
      <c r="C404" t="str">
        <f>IF(ExistingImport!C403 = "", "", ExistingImport!C403)</f>
        <v/>
      </c>
      <c r="D404" t="str">
        <f>IF(ExistingImport!D403 = "", "", ExistingImport!D403)</f>
        <v/>
      </c>
      <c r="E404" t="str">
        <f>IF(ExistingImport!E403 = "", "", ExistingImport!E403)</f>
        <v/>
      </c>
      <c r="F404" t="str">
        <f>IF(ExistingImport!F403 = "", "", ExistingImport!F403)</f>
        <v/>
      </c>
      <c r="G404" t="str">
        <f>IF(ExistingImport!A403 = "", "", ExistingImport!A403)</f>
        <v/>
      </c>
      <c r="H404" t="str">
        <f>IF(ExistingImport!G403 = "", "", ExistingImport!G403)</f>
        <v/>
      </c>
      <c r="I404" t="str">
        <f>IF(ExistingImport!H403 = "", "", ExistingImport!H403)</f>
        <v/>
      </c>
      <c r="J404" t="str">
        <f>IF(ExistingImport!I403 = "", "", ExistingImport!I403)</f>
        <v/>
      </c>
      <c r="K404" t="str">
        <f>IF(ExistingImport!J403 = "", "", ExistingImport!J403)</f>
        <v/>
      </c>
      <c r="L404" t="str">
        <f>IF(ExistingImport!K403 = "", "", ExistingImport!K403)</f>
        <v/>
      </c>
      <c r="M404" s="110" t="str">
        <f>IF(ExistingImport!L403 = "", "", ExistingImport!L403)</f>
        <v/>
      </c>
      <c r="N404" s="111" t="str">
        <f t="shared" si="36"/>
        <v/>
      </c>
      <c r="O404" s="111" t="str">
        <f t="shared" si="37"/>
        <v/>
      </c>
      <c r="P404" s="111" t="str">
        <f t="shared" si="38"/>
        <v/>
      </c>
      <c r="Q404" s="111" t="str">
        <f t="shared" si="39"/>
        <v/>
      </c>
      <c r="R404" s="111" t="str">
        <f t="shared" si="40"/>
        <v/>
      </c>
      <c r="S404" s="7">
        <f t="shared" si="41"/>
        <v>0</v>
      </c>
    </row>
    <row r="405" spans="1:19">
      <c r="A405" t="str">
        <f>IF(ExistingImport!A404 = "", "", ExistingImport!A404)</f>
        <v/>
      </c>
      <c r="B405" t="str">
        <f>IF(ExistingImport!B404 = "", "", ExistingImport!B404)</f>
        <v/>
      </c>
      <c r="C405" t="str">
        <f>IF(ExistingImport!C404 = "", "", ExistingImport!C404)</f>
        <v/>
      </c>
      <c r="D405" t="str">
        <f>IF(ExistingImport!D404 = "", "", ExistingImport!D404)</f>
        <v/>
      </c>
      <c r="E405" t="str">
        <f>IF(ExistingImport!E404 = "", "", ExistingImport!E404)</f>
        <v/>
      </c>
      <c r="F405" t="str">
        <f>IF(ExistingImport!F404 = "", "", ExistingImport!F404)</f>
        <v/>
      </c>
      <c r="G405" t="str">
        <f>IF(ExistingImport!A404 = "", "", ExistingImport!A404)</f>
        <v/>
      </c>
      <c r="H405" t="str">
        <f>IF(ExistingImport!G404 = "", "", ExistingImport!G404)</f>
        <v/>
      </c>
      <c r="I405" t="str">
        <f>IF(ExistingImport!H404 = "", "", ExistingImport!H404)</f>
        <v/>
      </c>
      <c r="J405" t="str">
        <f>IF(ExistingImport!I404 = "", "", ExistingImport!I404)</f>
        <v/>
      </c>
      <c r="K405" t="str">
        <f>IF(ExistingImport!J404 = "", "", ExistingImport!J404)</f>
        <v/>
      </c>
      <c r="L405" t="str">
        <f>IF(ExistingImport!K404 = "", "", ExistingImport!K404)</f>
        <v/>
      </c>
      <c r="M405" s="110" t="str">
        <f>IF(ExistingImport!L404 = "", "", ExistingImport!L404)</f>
        <v/>
      </c>
      <c r="N405" s="111" t="str">
        <f t="shared" si="36"/>
        <v/>
      </c>
      <c r="O405" s="111" t="str">
        <f t="shared" si="37"/>
        <v/>
      </c>
      <c r="P405" s="111" t="str">
        <f t="shared" si="38"/>
        <v/>
      </c>
      <c r="Q405" s="111" t="str">
        <f t="shared" si="39"/>
        <v/>
      </c>
      <c r="R405" s="111" t="str">
        <f t="shared" si="40"/>
        <v/>
      </c>
      <c r="S405" s="7">
        <f t="shared" si="41"/>
        <v>0</v>
      </c>
    </row>
    <row r="406" spans="1:19">
      <c r="A406" t="str">
        <f>IF(ExistingImport!A405 = "", "", ExistingImport!A405)</f>
        <v/>
      </c>
      <c r="B406" t="str">
        <f>IF(ExistingImport!B405 = "", "", ExistingImport!B405)</f>
        <v/>
      </c>
      <c r="C406" t="str">
        <f>IF(ExistingImport!C405 = "", "", ExistingImport!C405)</f>
        <v/>
      </c>
      <c r="D406" t="str">
        <f>IF(ExistingImport!D405 = "", "", ExistingImport!D405)</f>
        <v/>
      </c>
      <c r="E406" t="str">
        <f>IF(ExistingImport!E405 = "", "", ExistingImport!E405)</f>
        <v/>
      </c>
      <c r="F406" t="str">
        <f>IF(ExistingImport!F405 = "", "", ExistingImport!F405)</f>
        <v/>
      </c>
      <c r="G406" t="str">
        <f>IF(ExistingImport!A405 = "", "", ExistingImport!A405)</f>
        <v/>
      </c>
      <c r="H406" t="str">
        <f>IF(ExistingImport!G405 = "", "", ExistingImport!G405)</f>
        <v/>
      </c>
      <c r="I406" t="str">
        <f>IF(ExistingImport!H405 = "", "", ExistingImport!H405)</f>
        <v/>
      </c>
      <c r="J406" t="str">
        <f>IF(ExistingImport!I405 = "", "", ExistingImport!I405)</f>
        <v/>
      </c>
      <c r="K406" t="str">
        <f>IF(ExistingImport!J405 = "", "", ExistingImport!J405)</f>
        <v/>
      </c>
      <c r="L406" t="str">
        <f>IF(ExistingImport!K405 = "", "", ExistingImport!K405)</f>
        <v/>
      </c>
      <c r="M406" s="110" t="str">
        <f>IF(ExistingImport!L405 = "", "", ExistingImport!L405)</f>
        <v/>
      </c>
      <c r="N406" s="111" t="str">
        <f t="shared" si="36"/>
        <v/>
      </c>
      <c r="O406" s="111" t="str">
        <f t="shared" si="37"/>
        <v/>
      </c>
      <c r="P406" s="111" t="str">
        <f t="shared" si="38"/>
        <v/>
      </c>
      <c r="Q406" s="111" t="str">
        <f t="shared" si="39"/>
        <v/>
      </c>
      <c r="R406" s="111" t="str">
        <f t="shared" si="40"/>
        <v/>
      </c>
      <c r="S406" s="7">
        <f t="shared" si="41"/>
        <v>0</v>
      </c>
    </row>
    <row r="407" spans="1:19">
      <c r="A407" t="str">
        <f>IF(ExistingImport!A406 = "", "", ExistingImport!A406)</f>
        <v/>
      </c>
      <c r="B407" t="str">
        <f>IF(ExistingImport!B406 = "", "", ExistingImport!B406)</f>
        <v/>
      </c>
      <c r="C407" t="str">
        <f>IF(ExistingImport!C406 = "", "", ExistingImport!C406)</f>
        <v/>
      </c>
      <c r="D407" t="str">
        <f>IF(ExistingImport!D406 = "", "", ExistingImport!D406)</f>
        <v/>
      </c>
      <c r="E407" t="str">
        <f>IF(ExistingImport!E406 = "", "", ExistingImport!E406)</f>
        <v/>
      </c>
      <c r="F407" t="str">
        <f>IF(ExistingImport!F406 = "", "", ExistingImport!F406)</f>
        <v/>
      </c>
      <c r="G407" t="str">
        <f>IF(ExistingImport!A406 = "", "", ExistingImport!A406)</f>
        <v/>
      </c>
      <c r="H407" t="str">
        <f>IF(ExistingImport!G406 = "", "", ExistingImport!G406)</f>
        <v/>
      </c>
      <c r="I407" t="str">
        <f>IF(ExistingImport!H406 = "", "", ExistingImport!H406)</f>
        <v/>
      </c>
      <c r="J407" t="str">
        <f>IF(ExistingImport!I406 = "", "", ExistingImport!I406)</f>
        <v/>
      </c>
      <c r="K407" t="str">
        <f>IF(ExistingImport!J406 = "", "", ExistingImport!J406)</f>
        <v/>
      </c>
      <c r="L407" t="str">
        <f>IF(ExistingImport!K406 = "", "", ExistingImport!K406)</f>
        <v/>
      </c>
      <c r="M407" s="110" t="str">
        <f>IF(ExistingImport!L406 = "", "", ExistingImport!L406)</f>
        <v/>
      </c>
      <c r="N407" s="111" t="str">
        <f t="shared" si="36"/>
        <v/>
      </c>
      <c r="O407" s="111" t="str">
        <f t="shared" si="37"/>
        <v/>
      </c>
      <c r="P407" s="111" t="str">
        <f t="shared" si="38"/>
        <v/>
      </c>
      <c r="Q407" s="111" t="str">
        <f t="shared" si="39"/>
        <v/>
      </c>
      <c r="R407" s="111" t="str">
        <f t="shared" si="40"/>
        <v/>
      </c>
      <c r="S407" s="7">
        <f t="shared" si="41"/>
        <v>0</v>
      </c>
    </row>
    <row r="408" spans="1:19">
      <c r="A408" t="str">
        <f>IF(ExistingImport!A407 = "", "", ExistingImport!A407)</f>
        <v/>
      </c>
      <c r="B408" t="str">
        <f>IF(ExistingImport!B407 = "", "", ExistingImport!B407)</f>
        <v/>
      </c>
      <c r="C408" t="str">
        <f>IF(ExistingImport!C407 = "", "", ExistingImport!C407)</f>
        <v/>
      </c>
      <c r="D408" t="str">
        <f>IF(ExistingImport!D407 = "", "", ExistingImport!D407)</f>
        <v/>
      </c>
      <c r="E408" t="str">
        <f>IF(ExistingImport!E407 = "", "", ExistingImport!E407)</f>
        <v/>
      </c>
      <c r="F408" t="str">
        <f>IF(ExistingImport!F407 = "", "", ExistingImport!F407)</f>
        <v/>
      </c>
      <c r="G408" t="str">
        <f>IF(ExistingImport!A407 = "", "", ExistingImport!A407)</f>
        <v/>
      </c>
      <c r="H408" t="str">
        <f>IF(ExistingImport!G407 = "", "", ExistingImport!G407)</f>
        <v/>
      </c>
      <c r="I408" t="str">
        <f>IF(ExistingImport!H407 = "", "", ExistingImport!H407)</f>
        <v/>
      </c>
      <c r="J408" t="str">
        <f>IF(ExistingImport!I407 = "", "", ExistingImport!I407)</f>
        <v/>
      </c>
      <c r="K408" t="str">
        <f>IF(ExistingImport!J407 = "", "", ExistingImport!J407)</f>
        <v/>
      </c>
      <c r="L408" t="str">
        <f>IF(ExistingImport!K407 = "", "", ExistingImport!K407)</f>
        <v/>
      </c>
      <c r="M408" s="110" t="str">
        <f>IF(ExistingImport!L407 = "", "", ExistingImport!L407)</f>
        <v/>
      </c>
      <c r="N408" s="111" t="str">
        <f t="shared" si="36"/>
        <v/>
      </c>
      <c r="O408" s="111" t="str">
        <f t="shared" si="37"/>
        <v/>
      </c>
      <c r="P408" s="111" t="str">
        <f t="shared" si="38"/>
        <v/>
      </c>
      <c r="Q408" s="111" t="str">
        <f t="shared" si="39"/>
        <v/>
      </c>
      <c r="R408" s="111" t="str">
        <f t="shared" si="40"/>
        <v/>
      </c>
      <c r="S408" s="7">
        <f t="shared" si="41"/>
        <v>0</v>
      </c>
    </row>
    <row r="409" spans="1:19">
      <c r="A409" t="str">
        <f>IF(ExistingImport!A408 = "", "", ExistingImport!A408)</f>
        <v/>
      </c>
      <c r="B409" t="str">
        <f>IF(ExistingImport!B408 = "", "", ExistingImport!B408)</f>
        <v/>
      </c>
      <c r="C409" t="str">
        <f>IF(ExistingImport!C408 = "", "", ExistingImport!C408)</f>
        <v/>
      </c>
      <c r="D409" t="str">
        <f>IF(ExistingImport!D408 = "", "", ExistingImport!D408)</f>
        <v/>
      </c>
      <c r="E409" t="str">
        <f>IF(ExistingImport!E408 = "", "", ExistingImport!E408)</f>
        <v/>
      </c>
      <c r="F409" t="str">
        <f>IF(ExistingImport!F408 = "", "", ExistingImport!F408)</f>
        <v/>
      </c>
      <c r="G409" t="str">
        <f>IF(ExistingImport!A408 = "", "", ExistingImport!A408)</f>
        <v/>
      </c>
      <c r="H409" t="str">
        <f>IF(ExistingImport!G408 = "", "", ExistingImport!G408)</f>
        <v/>
      </c>
      <c r="I409" t="str">
        <f>IF(ExistingImport!H408 = "", "", ExistingImport!H408)</f>
        <v/>
      </c>
      <c r="J409" t="str">
        <f>IF(ExistingImport!I408 = "", "", ExistingImport!I408)</f>
        <v/>
      </c>
      <c r="K409" t="str">
        <f>IF(ExistingImport!J408 = "", "", ExistingImport!J408)</f>
        <v/>
      </c>
      <c r="L409" t="str">
        <f>IF(ExistingImport!K408 = "", "", ExistingImport!K408)</f>
        <v/>
      </c>
      <c r="M409" s="110" t="str">
        <f>IF(ExistingImport!L408 = "", "", ExistingImport!L408)</f>
        <v/>
      </c>
      <c r="N409" s="111" t="str">
        <f t="shared" si="36"/>
        <v/>
      </c>
      <c r="O409" s="111" t="str">
        <f t="shared" si="37"/>
        <v/>
      </c>
      <c r="P409" s="111" t="str">
        <f t="shared" si="38"/>
        <v/>
      </c>
      <c r="Q409" s="111" t="str">
        <f t="shared" si="39"/>
        <v/>
      </c>
      <c r="R409" s="111" t="str">
        <f t="shared" si="40"/>
        <v/>
      </c>
      <c r="S409" s="7">
        <f t="shared" si="41"/>
        <v>0</v>
      </c>
    </row>
    <row r="410" spans="1:19">
      <c r="A410" t="str">
        <f>IF(ExistingImport!A409 = "", "", ExistingImport!A409)</f>
        <v/>
      </c>
      <c r="B410" t="str">
        <f>IF(ExistingImport!B409 = "", "", ExistingImport!B409)</f>
        <v/>
      </c>
      <c r="C410" t="str">
        <f>IF(ExistingImport!C409 = "", "", ExistingImport!C409)</f>
        <v/>
      </c>
      <c r="D410" t="str">
        <f>IF(ExistingImport!D409 = "", "", ExistingImport!D409)</f>
        <v/>
      </c>
      <c r="E410" t="str">
        <f>IF(ExistingImport!E409 = "", "", ExistingImport!E409)</f>
        <v/>
      </c>
      <c r="F410" t="str">
        <f>IF(ExistingImport!F409 = "", "", ExistingImport!F409)</f>
        <v/>
      </c>
      <c r="G410" t="str">
        <f>IF(ExistingImport!A409 = "", "", ExistingImport!A409)</f>
        <v/>
      </c>
      <c r="H410" t="str">
        <f>IF(ExistingImport!G409 = "", "", ExistingImport!G409)</f>
        <v/>
      </c>
      <c r="I410" t="str">
        <f>IF(ExistingImport!H409 = "", "", ExistingImport!H409)</f>
        <v/>
      </c>
      <c r="J410" t="str">
        <f>IF(ExistingImport!I409 = "", "", ExistingImport!I409)</f>
        <v/>
      </c>
      <c r="K410" t="str">
        <f>IF(ExistingImport!J409 = "", "", ExistingImport!J409)</f>
        <v/>
      </c>
      <c r="L410" t="str">
        <f>IF(ExistingImport!K409 = "", "", ExistingImport!K409)</f>
        <v/>
      </c>
      <c r="M410" s="110" t="str">
        <f>IF(ExistingImport!L409 = "", "", ExistingImport!L409)</f>
        <v/>
      </c>
      <c r="N410" s="111" t="str">
        <f t="shared" si="36"/>
        <v/>
      </c>
      <c r="O410" s="111" t="str">
        <f t="shared" si="37"/>
        <v/>
      </c>
      <c r="P410" s="111" t="str">
        <f t="shared" si="38"/>
        <v/>
      </c>
      <c r="Q410" s="111" t="str">
        <f t="shared" si="39"/>
        <v/>
      </c>
      <c r="R410" s="111" t="str">
        <f t="shared" si="40"/>
        <v/>
      </c>
      <c r="S410" s="7">
        <f t="shared" si="41"/>
        <v>0</v>
      </c>
    </row>
    <row r="411" spans="1:19">
      <c r="A411" t="str">
        <f>IF(ExistingImport!A410 = "", "", ExistingImport!A410)</f>
        <v/>
      </c>
      <c r="B411" t="str">
        <f>IF(ExistingImport!B410 = "", "", ExistingImport!B410)</f>
        <v/>
      </c>
      <c r="C411" t="str">
        <f>IF(ExistingImport!C410 = "", "", ExistingImport!C410)</f>
        <v/>
      </c>
      <c r="D411" t="str">
        <f>IF(ExistingImport!D410 = "", "", ExistingImport!D410)</f>
        <v/>
      </c>
      <c r="E411" t="str">
        <f>IF(ExistingImport!E410 = "", "", ExistingImport!E410)</f>
        <v/>
      </c>
      <c r="F411" t="str">
        <f>IF(ExistingImport!F410 = "", "", ExistingImport!F410)</f>
        <v/>
      </c>
      <c r="G411" t="str">
        <f>IF(ExistingImport!A410 = "", "", ExistingImport!A410)</f>
        <v/>
      </c>
      <c r="H411" t="str">
        <f>IF(ExistingImport!G410 = "", "", ExistingImport!G410)</f>
        <v/>
      </c>
      <c r="I411" t="str">
        <f>IF(ExistingImport!H410 = "", "", ExistingImport!H410)</f>
        <v/>
      </c>
      <c r="J411" t="str">
        <f>IF(ExistingImport!I410 = "", "", ExistingImport!I410)</f>
        <v/>
      </c>
      <c r="K411" t="str">
        <f>IF(ExistingImport!J410 = "", "", ExistingImport!J410)</f>
        <v/>
      </c>
      <c r="L411" t="str">
        <f>IF(ExistingImport!K410 = "", "", ExistingImport!K410)</f>
        <v/>
      </c>
      <c r="M411" s="110" t="str">
        <f>IF(ExistingImport!L410 = "", "", ExistingImport!L410)</f>
        <v/>
      </c>
      <c r="N411" s="111" t="str">
        <f t="shared" si="36"/>
        <v/>
      </c>
      <c r="O411" s="111" t="str">
        <f t="shared" si="37"/>
        <v/>
      </c>
      <c r="P411" s="111" t="str">
        <f t="shared" si="38"/>
        <v/>
      </c>
      <c r="Q411" s="111" t="str">
        <f t="shared" si="39"/>
        <v/>
      </c>
      <c r="R411" s="111" t="str">
        <f t="shared" si="40"/>
        <v/>
      </c>
      <c r="S411" s="7">
        <f t="shared" si="41"/>
        <v>0</v>
      </c>
    </row>
    <row r="412" spans="1:19">
      <c r="A412" t="str">
        <f>IF(ExistingImport!A411 = "", "", ExistingImport!A411)</f>
        <v/>
      </c>
      <c r="B412" t="str">
        <f>IF(ExistingImport!B411 = "", "", ExistingImport!B411)</f>
        <v/>
      </c>
      <c r="C412" t="str">
        <f>IF(ExistingImport!C411 = "", "", ExistingImport!C411)</f>
        <v/>
      </c>
      <c r="D412" t="str">
        <f>IF(ExistingImport!D411 = "", "", ExistingImport!D411)</f>
        <v/>
      </c>
      <c r="E412" t="str">
        <f>IF(ExistingImport!E411 = "", "", ExistingImport!E411)</f>
        <v/>
      </c>
      <c r="F412" t="str">
        <f>IF(ExistingImport!F411 = "", "", ExistingImport!F411)</f>
        <v/>
      </c>
      <c r="G412" t="str">
        <f>IF(ExistingImport!A411 = "", "", ExistingImport!A411)</f>
        <v/>
      </c>
      <c r="H412" t="str">
        <f>IF(ExistingImport!G411 = "", "", ExistingImport!G411)</f>
        <v/>
      </c>
      <c r="I412" t="str">
        <f>IF(ExistingImport!H411 = "", "", ExistingImport!H411)</f>
        <v/>
      </c>
      <c r="J412" t="str">
        <f>IF(ExistingImport!I411 = "", "", ExistingImport!I411)</f>
        <v/>
      </c>
      <c r="K412" t="str">
        <f>IF(ExistingImport!J411 = "", "", ExistingImport!J411)</f>
        <v/>
      </c>
      <c r="L412" t="str">
        <f>IF(ExistingImport!K411 = "", "", ExistingImport!K411)</f>
        <v/>
      </c>
      <c r="M412" s="110" t="str">
        <f>IF(ExistingImport!L411 = "", "", ExistingImport!L411)</f>
        <v/>
      </c>
      <c r="N412" s="111" t="str">
        <f t="shared" si="36"/>
        <v/>
      </c>
      <c r="O412" s="111" t="str">
        <f t="shared" si="37"/>
        <v/>
      </c>
      <c r="P412" s="111" t="str">
        <f t="shared" si="38"/>
        <v/>
      </c>
      <c r="Q412" s="111" t="str">
        <f t="shared" si="39"/>
        <v/>
      </c>
      <c r="R412" s="111" t="str">
        <f t="shared" si="40"/>
        <v/>
      </c>
      <c r="S412" s="7">
        <f t="shared" si="41"/>
        <v>0</v>
      </c>
    </row>
    <row r="413" spans="1:19">
      <c r="A413" t="str">
        <f>IF(ExistingImport!A412 = "", "", ExistingImport!A412)</f>
        <v/>
      </c>
      <c r="B413" t="str">
        <f>IF(ExistingImport!B412 = "", "", ExistingImport!B412)</f>
        <v/>
      </c>
      <c r="C413" t="str">
        <f>IF(ExistingImport!C412 = "", "", ExistingImport!C412)</f>
        <v/>
      </c>
      <c r="D413" t="str">
        <f>IF(ExistingImport!D412 = "", "", ExistingImport!D412)</f>
        <v/>
      </c>
      <c r="E413" t="str">
        <f>IF(ExistingImport!E412 = "", "", ExistingImport!E412)</f>
        <v/>
      </c>
      <c r="F413" t="str">
        <f>IF(ExistingImport!F412 = "", "", ExistingImport!F412)</f>
        <v/>
      </c>
      <c r="G413" t="str">
        <f>IF(ExistingImport!A412 = "", "", ExistingImport!A412)</f>
        <v/>
      </c>
      <c r="H413" t="str">
        <f>IF(ExistingImport!G412 = "", "", ExistingImport!G412)</f>
        <v/>
      </c>
      <c r="I413" t="str">
        <f>IF(ExistingImport!H412 = "", "", ExistingImport!H412)</f>
        <v/>
      </c>
      <c r="J413" t="str">
        <f>IF(ExistingImport!I412 = "", "", ExistingImport!I412)</f>
        <v/>
      </c>
      <c r="K413" t="str">
        <f>IF(ExistingImport!J412 = "", "", ExistingImport!J412)</f>
        <v/>
      </c>
      <c r="L413" t="str">
        <f>IF(ExistingImport!K412 = "", "", ExistingImport!K412)</f>
        <v/>
      </c>
      <c r="M413" s="110" t="str">
        <f>IF(ExistingImport!L412 = "", "", ExistingImport!L412)</f>
        <v/>
      </c>
      <c r="N413" s="111" t="str">
        <f t="shared" si="36"/>
        <v/>
      </c>
      <c r="O413" s="111" t="str">
        <f t="shared" si="37"/>
        <v/>
      </c>
      <c r="P413" s="111" t="str">
        <f t="shared" si="38"/>
        <v/>
      </c>
      <c r="Q413" s="111" t="str">
        <f t="shared" si="39"/>
        <v/>
      </c>
      <c r="R413" s="111" t="str">
        <f t="shared" si="40"/>
        <v/>
      </c>
      <c r="S413" s="7">
        <f t="shared" si="41"/>
        <v>0</v>
      </c>
    </row>
    <row r="414" spans="1:19">
      <c r="A414" t="str">
        <f>IF(ExistingImport!A413 = "", "", ExistingImport!A413)</f>
        <v/>
      </c>
      <c r="B414" t="str">
        <f>IF(ExistingImport!B413 = "", "", ExistingImport!B413)</f>
        <v/>
      </c>
      <c r="C414" t="str">
        <f>IF(ExistingImport!C413 = "", "", ExistingImport!C413)</f>
        <v/>
      </c>
      <c r="D414" t="str">
        <f>IF(ExistingImport!D413 = "", "", ExistingImport!D413)</f>
        <v/>
      </c>
      <c r="E414" t="str">
        <f>IF(ExistingImport!E413 = "", "", ExistingImport!E413)</f>
        <v/>
      </c>
      <c r="F414" t="str">
        <f>IF(ExistingImport!F413 = "", "", ExistingImport!F413)</f>
        <v/>
      </c>
      <c r="G414" t="str">
        <f>IF(ExistingImport!A413 = "", "", ExistingImport!A413)</f>
        <v/>
      </c>
      <c r="H414" t="str">
        <f>IF(ExistingImport!G413 = "", "", ExistingImport!G413)</f>
        <v/>
      </c>
      <c r="I414" t="str">
        <f>IF(ExistingImport!H413 = "", "", ExistingImport!H413)</f>
        <v/>
      </c>
      <c r="J414" t="str">
        <f>IF(ExistingImport!I413 = "", "", ExistingImport!I413)</f>
        <v/>
      </c>
      <c r="K414" t="str">
        <f>IF(ExistingImport!J413 = "", "", ExistingImport!J413)</f>
        <v/>
      </c>
      <c r="L414" t="str">
        <f>IF(ExistingImport!K413 = "", "", ExistingImport!K413)</f>
        <v/>
      </c>
      <c r="M414" s="110" t="str">
        <f>IF(ExistingImport!L413 = "", "", ExistingImport!L413)</f>
        <v/>
      </c>
      <c r="N414" s="111" t="str">
        <f t="shared" si="36"/>
        <v/>
      </c>
      <c r="O414" s="111" t="str">
        <f t="shared" si="37"/>
        <v/>
      </c>
      <c r="P414" s="111" t="str">
        <f t="shared" si="38"/>
        <v/>
      </c>
      <c r="Q414" s="111" t="str">
        <f t="shared" si="39"/>
        <v/>
      </c>
      <c r="R414" s="111" t="str">
        <f t="shared" si="40"/>
        <v/>
      </c>
      <c r="S414" s="7">
        <f t="shared" si="41"/>
        <v>0</v>
      </c>
    </row>
    <row r="415" spans="1:19">
      <c r="A415" t="str">
        <f>IF(ExistingImport!A414 = "", "", ExistingImport!A414)</f>
        <v/>
      </c>
      <c r="B415" t="str">
        <f>IF(ExistingImport!B414 = "", "", ExistingImport!B414)</f>
        <v/>
      </c>
      <c r="C415" t="str">
        <f>IF(ExistingImport!C414 = "", "", ExistingImport!C414)</f>
        <v/>
      </c>
      <c r="D415" t="str">
        <f>IF(ExistingImport!D414 = "", "", ExistingImport!D414)</f>
        <v/>
      </c>
      <c r="E415" t="str">
        <f>IF(ExistingImport!E414 = "", "", ExistingImport!E414)</f>
        <v/>
      </c>
      <c r="F415" t="str">
        <f>IF(ExistingImport!F414 = "", "", ExistingImport!F414)</f>
        <v/>
      </c>
      <c r="G415" t="str">
        <f>IF(ExistingImport!A414 = "", "", ExistingImport!A414)</f>
        <v/>
      </c>
      <c r="H415" t="str">
        <f>IF(ExistingImport!G414 = "", "", ExistingImport!G414)</f>
        <v/>
      </c>
      <c r="I415" t="str">
        <f>IF(ExistingImport!H414 = "", "", ExistingImport!H414)</f>
        <v/>
      </c>
      <c r="J415" t="str">
        <f>IF(ExistingImport!I414 = "", "", ExistingImport!I414)</f>
        <v/>
      </c>
      <c r="K415" t="str">
        <f>IF(ExistingImport!J414 = "", "", ExistingImport!J414)</f>
        <v/>
      </c>
      <c r="L415" t="str">
        <f>IF(ExistingImport!K414 = "", "", ExistingImport!K414)</f>
        <v/>
      </c>
      <c r="M415" s="110" t="str">
        <f>IF(ExistingImport!L414 = "", "", ExistingImport!L414)</f>
        <v/>
      </c>
      <c r="N415" s="111" t="str">
        <f t="shared" si="36"/>
        <v/>
      </c>
      <c r="O415" s="111" t="str">
        <f t="shared" si="37"/>
        <v/>
      </c>
      <c r="P415" s="111" t="str">
        <f t="shared" si="38"/>
        <v/>
      </c>
      <c r="Q415" s="111" t="str">
        <f t="shared" si="39"/>
        <v/>
      </c>
      <c r="R415" s="111" t="str">
        <f t="shared" si="40"/>
        <v/>
      </c>
      <c r="S415" s="7">
        <f t="shared" si="41"/>
        <v>0</v>
      </c>
    </row>
    <row r="416" spans="1:19">
      <c r="A416" t="str">
        <f>IF(ExistingImport!A415 = "", "", ExistingImport!A415)</f>
        <v/>
      </c>
      <c r="B416" t="str">
        <f>IF(ExistingImport!B415 = "", "", ExistingImport!B415)</f>
        <v/>
      </c>
      <c r="C416" t="str">
        <f>IF(ExistingImport!C415 = "", "", ExistingImport!C415)</f>
        <v/>
      </c>
      <c r="D416" t="str">
        <f>IF(ExistingImport!D415 = "", "", ExistingImport!D415)</f>
        <v/>
      </c>
      <c r="E416" t="str">
        <f>IF(ExistingImport!E415 = "", "", ExistingImport!E415)</f>
        <v/>
      </c>
      <c r="F416" t="str">
        <f>IF(ExistingImport!F415 = "", "", ExistingImport!F415)</f>
        <v/>
      </c>
      <c r="G416" t="str">
        <f>IF(ExistingImport!A415 = "", "", ExistingImport!A415)</f>
        <v/>
      </c>
      <c r="H416" t="str">
        <f>IF(ExistingImport!G415 = "", "", ExistingImport!G415)</f>
        <v/>
      </c>
      <c r="I416" t="str">
        <f>IF(ExistingImport!H415 = "", "", ExistingImport!H415)</f>
        <v/>
      </c>
      <c r="J416" t="str">
        <f>IF(ExistingImport!I415 = "", "", ExistingImport!I415)</f>
        <v/>
      </c>
      <c r="K416" t="str">
        <f>IF(ExistingImport!J415 = "", "", ExistingImport!J415)</f>
        <v/>
      </c>
      <c r="L416" t="str">
        <f>IF(ExistingImport!K415 = "", "", ExistingImport!K415)</f>
        <v/>
      </c>
      <c r="M416" s="110" t="str">
        <f>IF(ExistingImport!L415 = "", "", ExistingImport!L415)</f>
        <v/>
      </c>
      <c r="N416" s="111" t="str">
        <f t="shared" si="36"/>
        <v/>
      </c>
      <c r="O416" s="111" t="str">
        <f t="shared" si="37"/>
        <v/>
      </c>
      <c r="P416" s="111" t="str">
        <f t="shared" si="38"/>
        <v/>
      </c>
      <c r="Q416" s="111" t="str">
        <f t="shared" si="39"/>
        <v/>
      </c>
      <c r="R416" s="111" t="str">
        <f t="shared" si="40"/>
        <v/>
      </c>
      <c r="S416" s="7">
        <f t="shared" si="41"/>
        <v>0</v>
      </c>
    </row>
    <row r="417" spans="1:19">
      <c r="A417" t="str">
        <f>IF(ExistingImport!A416 = "", "", ExistingImport!A416)</f>
        <v/>
      </c>
      <c r="B417" t="str">
        <f>IF(ExistingImport!B416 = "", "", ExistingImport!B416)</f>
        <v/>
      </c>
      <c r="C417" t="str">
        <f>IF(ExistingImport!C416 = "", "", ExistingImport!C416)</f>
        <v/>
      </c>
      <c r="D417" t="str">
        <f>IF(ExistingImport!D416 = "", "", ExistingImport!D416)</f>
        <v/>
      </c>
      <c r="E417" t="str">
        <f>IF(ExistingImport!E416 = "", "", ExistingImport!E416)</f>
        <v/>
      </c>
      <c r="F417" t="str">
        <f>IF(ExistingImport!F416 = "", "", ExistingImport!F416)</f>
        <v/>
      </c>
      <c r="G417" t="str">
        <f>IF(ExistingImport!A416 = "", "", ExistingImport!A416)</f>
        <v/>
      </c>
      <c r="H417" t="str">
        <f>IF(ExistingImport!G416 = "", "", ExistingImport!G416)</f>
        <v/>
      </c>
      <c r="I417" t="str">
        <f>IF(ExistingImport!H416 = "", "", ExistingImport!H416)</f>
        <v/>
      </c>
      <c r="J417" t="str">
        <f>IF(ExistingImport!I416 = "", "", ExistingImport!I416)</f>
        <v/>
      </c>
      <c r="K417" t="str">
        <f>IF(ExistingImport!J416 = "", "", ExistingImport!J416)</f>
        <v/>
      </c>
      <c r="L417" t="str">
        <f>IF(ExistingImport!K416 = "", "", ExistingImport!K416)</f>
        <v/>
      </c>
      <c r="M417" s="110" t="str">
        <f>IF(ExistingImport!L416 = "", "", ExistingImport!L416)</f>
        <v/>
      </c>
      <c r="N417" s="111" t="str">
        <f t="shared" si="36"/>
        <v/>
      </c>
      <c r="O417" s="111" t="str">
        <f t="shared" si="37"/>
        <v/>
      </c>
      <c r="P417" s="111" t="str">
        <f t="shared" si="38"/>
        <v/>
      </c>
      <c r="Q417" s="111" t="str">
        <f t="shared" si="39"/>
        <v/>
      </c>
      <c r="R417" s="111" t="str">
        <f t="shared" si="40"/>
        <v/>
      </c>
      <c r="S417" s="7">
        <f t="shared" si="41"/>
        <v>0</v>
      </c>
    </row>
    <row r="418" spans="1:19">
      <c r="A418" t="str">
        <f>IF(ExistingImport!A417 = "", "", ExistingImport!A417)</f>
        <v/>
      </c>
      <c r="B418" t="str">
        <f>IF(ExistingImport!B417 = "", "", ExistingImport!B417)</f>
        <v/>
      </c>
      <c r="C418" t="str">
        <f>IF(ExistingImport!C417 = "", "", ExistingImport!C417)</f>
        <v/>
      </c>
      <c r="D418" t="str">
        <f>IF(ExistingImport!D417 = "", "", ExistingImport!D417)</f>
        <v/>
      </c>
      <c r="E418" t="str">
        <f>IF(ExistingImport!E417 = "", "", ExistingImport!E417)</f>
        <v/>
      </c>
      <c r="F418" t="str">
        <f>IF(ExistingImport!F417 = "", "", ExistingImport!F417)</f>
        <v/>
      </c>
      <c r="G418" t="str">
        <f>IF(ExistingImport!A417 = "", "", ExistingImport!A417)</f>
        <v/>
      </c>
      <c r="H418" t="str">
        <f>IF(ExistingImport!G417 = "", "", ExistingImport!G417)</f>
        <v/>
      </c>
      <c r="I418" t="str">
        <f>IF(ExistingImport!H417 = "", "", ExistingImport!H417)</f>
        <v/>
      </c>
      <c r="J418" t="str">
        <f>IF(ExistingImport!I417 = "", "", ExistingImport!I417)</f>
        <v/>
      </c>
      <c r="K418" t="str">
        <f>IF(ExistingImport!J417 = "", "", ExistingImport!J417)</f>
        <v/>
      </c>
      <c r="L418" t="str">
        <f>IF(ExistingImport!K417 = "", "", ExistingImport!K417)</f>
        <v/>
      </c>
      <c r="M418" s="110" t="str">
        <f>IF(ExistingImport!L417 = "", "", ExistingImport!L417)</f>
        <v/>
      </c>
      <c r="N418" s="111" t="str">
        <f t="shared" si="36"/>
        <v/>
      </c>
      <c r="O418" s="111" t="str">
        <f t="shared" si="37"/>
        <v/>
      </c>
      <c r="P418" s="111" t="str">
        <f t="shared" si="38"/>
        <v/>
      </c>
      <c r="Q418" s="111" t="str">
        <f t="shared" si="39"/>
        <v/>
      </c>
      <c r="R418" s="111" t="str">
        <f t="shared" si="40"/>
        <v/>
      </c>
      <c r="S418" s="7">
        <f t="shared" si="41"/>
        <v>0</v>
      </c>
    </row>
    <row r="419" spans="1:19">
      <c r="A419" t="str">
        <f>IF(ExistingImport!A418 = "", "", ExistingImport!A418)</f>
        <v/>
      </c>
      <c r="B419" t="str">
        <f>IF(ExistingImport!B418 = "", "", ExistingImport!B418)</f>
        <v/>
      </c>
      <c r="C419" t="str">
        <f>IF(ExistingImport!C418 = "", "", ExistingImport!C418)</f>
        <v/>
      </c>
      <c r="D419" t="str">
        <f>IF(ExistingImport!D418 = "", "", ExistingImport!D418)</f>
        <v/>
      </c>
      <c r="E419" t="str">
        <f>IF(ExistingImport!E418 = "", "", ExistingImport!E418)</f>
        <v/>
      </c>
      <c r="F419" t="str">
        <f>IF(ExistingImport!F418 = "", "", ExistingImport!F418)</f>
        <v/>
      </c>
      <c r="G419" t="str">
        <f>IF(ExistingImport!A418 = "", "", ExistingImport!A418)</f>
        <v/>
      </c>
      <c r="H419" t="str">
        <f>IF(ExistingImport!G418 = "", "", ExistingImport!G418)</f>
        <v/>
      </c>
      <c r="I419" t="str">
        <f>IF(ExistingImport!H418 = "", "", ExistingImport!H418)</f>
        <v/>
      </c>
      <c r="J419" t="str">
        <f>IF(ExistingImport!I418 = "", "", ExistingImport!I418)</f>
        <v/>
      </c>
      <c r="K419" t="str">
        <f>IF(ExistingImport!J418 = "", "", ExistingImport!J418)</f>
        <v/>
      </c>
      <c r="L419" t="str">
        <f>IF(ExistingImport!K418 = "", "", ExistingImport!K418)</f>
        <v/>
      </c>
      <c r="M419" s="110" t="str">
        <f>IF(ExistingImport!L418 = "", "", ExistingImport!L418)</f>
        <v/>
      </c>
      <c r="N419" s="111" t="str">
        <f t="shared" si="36"/>
        <v/>
      </c>
      <c r="O419" s="111" t="str">
        <f t="shared" si="37"/>
        <v/>
      </c>
      <c r="P419" s="111" t="str">
        <f t="shared" si="38"/>
        <v/>
      </c>
      <c r="Q419" s="111" t="str">
        <f t="shared" si="39"/>
        <v/>
      </c>
      <c r="R419" s="111" t="str">
        <f t="shared" si="40"/>
        <v/>
      </c>
      <c r="S419" s="7">
        <f t="shared" si="41"/>
        <v>0</v>
      </c>
    </row>
    <row r="420" spans="1:19">
      <c r="A420" t="str">
        <f>IF(ExistingImport!A419 = "", "", ExistingImport!A419)</f>
        <v/>
      </c>
      <c r="B420" t="str">
        <f>IF(ExistingImport!B419 = "", "", ExistingImport!B419)</f>
        <v/>
      </c>
      <c r="C420" t="str">
        <f>IF(ExistingImport!C419 = "", "", ExistingImport!C419)</f>
        <v/>
      </c>
      <c r="D420" t="str">
        <f>IF(ExistingImport!D419 = "", "", ExistingImport!D419)</f>
        <v/>
      </c>
      <c r="E420" t="str">
        <f>IF(ExistingImport!E419 = "", "", ExistingImport!E419)</f>
        <v/>
      </c>
      <c r="F420" t="str">
        <f>IF(ExistingImport!F419 = "", "", ExistingImport!F419)</f>
        <v/>
      </c>
      <c r="G420" t="str">
        <f>IF(ExistingImport!A419 = "", "", ExistingImport!A419)</f>
        <v/>
      </c>
      <c r="H420" t="str">
        <f>IF(ExistingImport!G419 = "", "", ExistingImport!G419)</f>
        <v/>
      </c>
      <c r="I420" t="str">
        <f>IF(ExistingImport!H419 = "", "", ExistingImport!H419)</f>
        <v/>
      </c>
      <c r="J420" t="str">
        <f>IF(ExistingImport!I419 = "", "", ExistingImport!I419)</f>
        <v/>
      </c>
      <c r="K420" t="str">
        <f>IF(ExistingImport!J419 = "", "", ExistingImport!J419)</f>
        <v/>
      </c>
      <c r="L420" t="str">
        <f>IF(ExistingImport!K419 = "", "", ExistingImport!K419)</f>
        <v/>
      </c>
      <c r="M420" s="110" t="str">
        <f>IF(ExistingImport!L419 = "", "", ExistingImport!L419)</f>
        <v/>
      </c>
      <c r="N420" s="111" t="str">
        <f t="shared" si="36"/>
        <v/>
      </c>
      <c r="O420" s="111" t="str">
        <f t="shared" si="37"/>
        <v/>
      </c>
      <c r="P420" s="111" t="str">
        <f t="shared" si="38"/>
        <v/>
      </c>
      <c r="Q420" s="111" t="str">
        <f t="shared" si="39"/>
        <v/>
      </c>
      <c r="R420" s="111" t="str">
        <f t="shared" si="40"/>
        <v/>
      </c>
      <c r="S420" s="7">
        <f t="shared" si="41"/>
        <v>0</v>
      </c>
    </row>
    <row r="421" spans="1:19">
      <c r="A421" t="str">
        <f>IF(ExistingImport!A420 = "", "", ExistingImport!A420)</f>
        <v/>
      </c>
      <c r="B421" t="str">
        <f>IF(ExistingImport!B420 = "", "", ExistingImport!B420)</f>
        <v/>
      </c>
      <c r="C421" t="str">
        <f>IF(ExistingImport!C420 = "", "", ExistingImport!C420)</f>
        <v/>
      </c>
      <c r="D421" t="str">
        <f>IF(ExistingImport!D420 = "", "", ExistingImport!D420)</f>
        <v/>
      </c>
      <c r="E421" t="str">
        <f>IF(ExistingImport!E420 = "", "", ExistingImport!E420)</f>
        <v/>
      </c>
      <c r="F421" t="str">
        <f>IF(ExistingImport!F420 = "", "", ExistingImport!F420)</f>
        <v/>
      </c>
      <c r="G421" t="str">
        <f>IF(ExistingImport!A420 = "", "", ExistingImport!A420)</f>
        <v/>
      </c>
      <c r="H421" t="str">
        <f>IF(ExistingImport!G420 = "", "", ExistingImport!G420)</f>
        <v/>
      </c>
      <c r="I421" t="str">
        <f>IF(ExistingImport!H420 = "", "", ExistingImport!H420)</f>
        <v/>
      </c>
      <c r="J421" t="str">
        <f>IF(ExistingImport!I420 = "", "", ExistingImport!I420)</f>
        <v/>
      </c>
      <c r="K421" t="str">
        <f>IF(ExistingImport!J420 = "", "", ExistingImport!J420)</f>
        <v/>
      </c>
      <c r="L421" t="str">
        <f>IF(ExistingImport!K420 = "", "", ExistingImport!K420)</f>
        <v/>
      </c>
      <c r="M421" s="110" t="str">
        <f>IF(ExistingImport!L420 = "", "", ExistingImport!L420)</f>
        <v/>
      </c>
      <c r="N421" s="111" t="str">
        <f t="shared" si="36"/>
        <v/>
      </c>
      <c r="O421" s="111" t="str">
        <f t="shared" si="37"/>
        <v/>
      </c>
      <c r="P421" s="111" t="str">
        <f t="shared" si="38"/>
        <v/>
      </c>
      <c r="Q421" s="111" t="str">
        <f t="shared" si="39"/>
        <v/>
      </c>
      <c r="R421" s="111" t="str">
        <f t="shared" si="40"/>
        <v/>
      </c>
      <c r="S421" s="7">
        <f t="shared" si="41"/>
        <v>0</v>
      </c>
    </row>
    <row r="422" spans="1:19">
      <c r="A422" t="str">
        <f>IF(ExistingImport!A421 = "", "", ExistingImport!A421)</f>
        <v/>
      </c>
      <c r="B422" t="str">
        <f>IF(ExistingImport!B421 = "", "", ExistingImport!B421)</f>
        <v/>
      </c>
      <c r="C422" t="str">
        <f>IF(ExistingImport!C421 = "", "", ExistingImport!C421)</f>
        <v/>
      </c>
      <c r="D422" t="str">
        <f>IF(ExistingImport!D421 = "", "", ExistingImport!D421)</f>
        <v/>
      </c>
      <c r="E422" t="str">
        <f>IF(ExistingImport!E421 = "", "", ExistingImport!E421)</f>
        <v/>
      </c>
      <c r="F422" t="str">
        <f>IF(ExistingImport!F421 = "", "", ExistingImport!F421)</f>
        <v/>
      </c>
      <c r="G422" t="str">
        <f>IF(ExistingImport!A421 = "", "", ExistingImport!A421)</f>
        <v/>
      </c>
      <c r="H422" t="str">
        <f>IF(ExistingImport!G421 = "", "", ExistingImport!G421)</f>
        <v/>
      </c>
      <c r="I422" t="str">
        <f>IF(ExistingImport!H421 = "", "", ExistingImport!H421)</f>
        <v/>
      </c>
      <c r="J422" t="str">
        <f>IF(ExistingImport!I421 = "", "", ExistingImport!I421)</f>
        <v/>
      </c>
      <c r="K422" t="str">
        <f>IF(ExistingImport!J421 = "", "", ExistingImport!J421)</f>
        <v/>
      </c>
      <c r="L422" t="str">
        <f>IF(ExistingImport!K421 = "", "", ExistingImport!K421)</f>
        <v/>
      </c>
      <c r="M422" s="110" t="str">
        <f>IF(ExistingImport!L421 = "", "", ExistingImport!L421)</f>
        <v/>
      </c>
      <c r="N422" s="111" t="str">
        <f t="shared" si="36"/>
        <v/>
      </c>
      <c r="O422" s="111" t="str">
        <f t="shared" si="37"/>
        <v/>
      </c>
      <c r="P422" s="111" t="str">
        <f t="shared" si="38"/>
        <v/>
      </c>
      <c r="Q422" s="111" t="str">
        <f t="shared" si="39"/>
        <v/>
      </c>
      <c r="R422" s="111" t="str">
        <f t="shared" si="40"/>
        <v/>
      </c>
      <c r="S422" s="7">
        <f t="shared" si="41"/>
        <v>0</v>
      </c>
    </row>
    <row r="423" spans="1:19">
      <c r="A423" t="str">
        <f>IF(ExistingImport!A422 = "", "", ExistingImport!A422)</f>
        <v/>
      </c>
      <c r="B423" t="str">
        <f>IF(ExistingImport!B422 = "", "", ExistingImport!B422)</f>
        <v/>
      </c>
      <c r="C423" t="str">
        <f>IF(ExistingImport!C422 = "", "", ExistingImport!C422)</f>
        <v/>
      </c>
      <c r="D423" t="str">
        <f>IF(ExistingImport!D422 = "", "", ExistingImport!D422)</f>
        <v/>
      </c>
      <c r="E423" t="str">
        <f>IF(ExistingImport!E422 = "", "", ExistingImport!E422)</f>
        <v/>
      </c>
      <c r="F423" t="str">
        <f>IF(ExistingImport!F422 = "", "", ExistingImport!F422)</f>
        <v/>
      </c>
      <c r="G423" t="str">
        <f>IF(ExistingImport!A422 = "", "", ExistingImport!A422)</f>
        <v/>
      </c>
      <c r="H423" t="str">
        <f>IF(ExistingImport!G422 = "", "", ExistingImport!G422)</f>
        <v/>
      </c>
      <c r="I423" t="str">
        <f>IF(ExistingImport!H422 = "", "", ExistingImport!H422)</f>
        <v/>
      </c>
      <c r="J423" t="str">
        <f>IF(ExistingImport!I422 = "", "", ExistingImport!I422)</f>
        <v/>
      </c>
      <c r="K423" t="str">
        <f>IF(ExistingImport!J422 = "", "", ExistingImport!J422)</f>
        <v/>
      </c>
      <c r="L423" t="str">
        <f>IF(ExistingImport!K422 = "", "", ExistingImport!K422)</f>
        <v/>
      </c>
      <c r="M423" s="110" t="str">
        <f>IF(ExistingImport!L422 = "", "", ExistingImport!L422)</f>
        <v/>
      </c>
      <c r="N423" s="111" t="str">
        <f t="shared" si="36"/>
        <v/>
      </c>
      <c r="O423" s="111" t="str">
        <f t="shared" si="37"/>
        <v/>
      </c>
      <c r="P423" s="111" t="str">
        <f t="shared" si="38"/>
        <v/>
      </c>
      <c r="Q423" s="111" t="str">
        <f t="shared" si="39"/>
        <v/>
      </c>
      <c r="R423" s="111" t="str">
        <f t="shared" si="40"/>
        <v/>
      </c>
      <c r="S423" s="7">
        <f t="shared" si="41"/>
        <v>0</v>
      </c>
    </row>
    <row r="424" spans="1:19">
      <c r="A424" t="str">
        <f>IF(ExistingImport!A423 = "", "", ExistingImport!A423)</f>
        <v/>
      </c>
      <c r="B424" t="str">
        <f>IF(ExistingImport!B423 = "", "", ExistingImport!B423)</f>
        <v/>
      </c>
      <c r="C424" t="str">
        <f>IF(ExistingImport!C423 = "", "", ExistingImport!C423)</f>
        <v/>
      </c>
      <c r="D424" t="str">
        <f>IF(ExistingImport!D423 = "", "", ExistingImport!D423)</f>
        <v/>
      </c>
      <c r="E424" t="str">
        <f>IF(ExistingImport!E423 = "", "", ExistingImport!E423)</f>
        <v/>
      </c>
      <c r="F424" t="str">
        <f>IF(ExistingImport!F423 = "", "", ExistingImport!F423)</f>
        <v/>
      </c>
      <c r="G424" t="str">
        <f>IF(ExistingImport!A423 = "", "", ExistingImport!A423)</f>
        <v/>
      </c>
      <c r="H424" t="str">
        <f>IF(ExistingImport!G423 = "", "", ExistingImport!G423)</f>
        <v/>
      </c>
      <c r="I424" t="str">
        <f>IF(ExistingImport!H423 = "", "", ExistingImport!H423)</f>
        <v/>
      </c>
      <c r="J424" t="str">
        <f>IF(ExistingImport!I423 = "", "", ExistingImport!I423)</f>
        <v/>
      </c>
      <c r="K424" t="str">
        <f>IF(ExistingImport!J423 = "", "", ExistingImport!J423)</f>
        <v/>
      </c>
      <c r="L424" t="str">
        <f>IF(ExistingImport!K423 = "", "", ExistingImport!K423)</f>
        <v/>
      </c>
      <c r="M424" s="110" t="str">
        <f>IF(ExistingImport!L423 = "", "", ExistingImport!L423)</f>
        <v/>
      </c>
      <c r="N424" s="111" t="str">
        <f t="shared" si="36"/>
        <v/>
      </c>
      <c r="O424" s="111" t="str">
        <f t="shared" si="37"/>
        <v/>
      </c>
      <c r="P424" s="111" t="str">
        <f t="shared" si="38"/>
        <v/>
      </c>
      <c r="Q424" s="111" t="str">
        <f t="shared" si="39"/>
        <v/>
      </c>
      <c r="R424" s="111" t="str">
        <f t="shared" si="40"/>
        <v/>
      </c>
      <c r="S424" s="7">
        <f t="shared" si="41"/>
        <v>0</v>
      </c>
    </row>
    <row r="425" spans="1:19">
      <c r="A425" t="str">
        <f>IF(ExistingImport!A424 = "", "", ExistingImport!A424)</f>
        <v/>
      </c>
      <c r="B425" t="str">
        <f>IF(ExistingImport!B424 = "", "", ExistingImport!B424)</f>
        <v/>
      </c>
      <c r="C425" t="str">
        <f>IF(ExistingImport!C424 = "", "", ExistingImport!C424)</f>
        <v/>
      </c>
      <c r="D425" t="str">
        <f>IF(ExistingImport!D424 = "", "", ExistingImport!D424)</f>
        <v/>
      </c>
      <c r="E425" t="str">
        <f>IF(ExistingImport!E424 = "", "", ExistingImport!E424)</f>
        <v/>
      </c>
      <c r="F425" t="str">
        <f>IF(ExistingImport!F424 = "", "", ExistingImport!F424)</f>
        <v/>
      </c>
      <c r="G425" t="str">
        <f>IF(ExistingImport!A424 = "", "", ExistingImport!A424)</f>
        <v/>
      </c>
      <c r="H425" t="str">
        <f>IF(ExistingImport!G424 = "", "", ExistingImport!G424)</f>
        <v/>
      </c>
      <c r="I425" t="str">
        <f>IF(ExistingImport!H424 = "", "", ExistingImport!H424)</f>
        <v/>
      </c>
      <c r="J425" t="str">
        <f>IF(ExistingImport!I424 = "", "", ExistingImport!I424)</f>
        <v/>
      </c>
      <c r="K425" t="str">
        <f>IF(ExistingImport!J424 = "", "", ExistingImport!J424)</f>
        <v/>
      </c>
      <c r="L425" t="str">
        <f>IF(ExistingImport!K424 = "", "", ExistingImport!K424)</f>
        <v/>
      </c>
      <c r="M425" s="110" t="str">
        <f>IF(ExistingImport!L424 = "", "", ExistingImport!L424)</f>
        <v/>
      </c>
      <c r="N425" s="111" t="str">
        <f t="shared" si="36"/>
        <v/>
      </c>
      <c r="O425" s="111" t="str">
        <f t="shared" si="37"/>
        <v/>
      </c>
      <c r="P425" s="111" t="str">
        <f t="shared" si="38"/>
        <v/>
      </c>
      <c r="Q425" s="111" t="str">
        <f t="shared" si="39"/>
        <v/>
      </c>
      <c r="R425" s="111" t="str">
        <f t="shared" si="40"/>
        <v/>
      </c>
      <c r="S425" s="7">
        <f t="shared" si="41"/>
        <v>0</v>
      </c>
    </row>
    <row r="426" spans="1:19">
      <c r="A426" t="str">
        <f>IF(ExistingImport!A425 = "", "", ExistingImport!A425)</f>
        <v/>
      </c>
      <c r="B426" t="str">
        <f>IF(ExistingImport!B425 = "", "", ExistingImport!B425)</f>
        <v/>
      </c>
      <c r="C426" t="str">
        <f>IF(ExistingImport!C425 = "", "", ExistingImport!C425)</f>
        <v/>
      </c>
      <c r="D426" t="str">
        <f>IF(ExistingImport!D425 = "", "", ExistingImport!D425)</f>
        <v/>
      </c>
      <c r="E426" t="str">
        <f>IF(ExistingImport!E425 = "", "", ExistingImport!E425)</f>
        <v/>
      </c>
      <c r="F426" t="str">
        <f>IF(ExistingImport!F425 = "", "", ExistingImport!F425)</f>
        <v/>
      </c>
      <c r="G426" t="str">
        <f>IF(ExistingImport!A425 = "", "", ExistingImport!A425)</f>
        <v/>
      </c>
      <c r="H426" t="str">
        <f>IF(ExistingImport!G425 = "", "", ExistingImport!G425)</f>
        <v/>
      </c>
      <c r="I426" t="str">
        <f>IF(ExistingImport!H425 = "", "", ExistingImport!H425)</f>
        <v/>
      </c>
      <c r="J426" t="str">
        <f>IF(ExistingImport!I425 = "", "", ExistingImport!I425)</f>
        <v/>
      </c>
      <c r="K426" t="str">
        <f>IF(ExistingImport!J425 = "", "", ExistingImport!J425)</f>
        <v/>
      </c>
      <c r="L426" t="str">
        <f>IF(ExistingImport!K425 = "", "", ExistingImport!K425)</f>
        <v/>
      </c>
      <c r="M426" s="110" t="str">
        <f>IF(ExistingImport!L425 = "", "", ExistingImport!L425)</f>
        <v/>
      </c>
      <c r="N426" s="111" t="str">
        <f t="shared" si="36"/>
        <v/>
      </c>
      <c r="O426" s="111" t="str">
        <f t="shared" si="37"/>
        <v/>
      </c>
      <c r="P426" s="111" t="str">
        <f t="shared" si="38"/>
        <v/>
      </c>
      <c r="Q426" s="111" t="str">
        <f t="shared" si="39"/>
        <v/>
      </c>
      <c r="R426" s="111" t="str">
        <f t="shared" si="40"/>
        <v/>
      </c>
      <c r="S426" s="7">
        <f t="shared" si="41"/>
        <v>0</v>
      </c>
    </row>
    <row r="427" spans="1:19">
      <c r="A427" t="str">
        <f>IF(ExistingImport!A426 = "", "", ExistingImport!A426)</f>
        <v/>
      </c>
      <c r="B427" t="str">
        <f>IF(ExistingImport!B426 = "", "", ExistingImport!B426)</f>
        <v/>
      </c>
      <c r="C427" t="str">
        <f>IF(ExistingImport!C426 = "", "", ExistingImport!C426)</f>
        <v/>
      </c>
      <c r="D427" t="str">
        <f>IF(ExistingImport!D426 = "", "", ExistingImport!D426)</f>
        <v/>
      </c>
      <c r="E427" t="str">
        <f>IF(ExistingImport!E426 = "", "", ExistingImport!E426)</f>
        <v/>
      </c>
      <c r="F427" t="str">
        <f>IF(ExistingImport!F426 = "", "", ExistingImport!F426)</f>
        <v/>
      </c>
      <c r="G427" t="str">
        <f>IF(ExistingImport!A426 = "", "", ExistingImport!A426)</f>
        <v/>
      </c>
      <c r="H427" t="str">
        <f>IF(ExistingImport!G426 = "", "", ExistingImport!G426)</f>
        <v/>
      </c>
      <c r="I427" t="str">
        <f>IF(ExistingImport!H426 = "", "", ExistingImport!H426)</f>
        <v/>
      </c>
      <c r="J427" t="str">
        <f>IF(ExistingImport!I426 = "", "", ExistingImport!I426)</f>
        <v/>
      </c>
      <c r="K427" t="str">
        <f>IF(ExistingImport!J426 = "", "", ExistingImport!J426)</f>
        <v/>
      </c>
      <c r="L427" t="str">
        <f>IF(ExistingImport!K426 = "", "", ExistingImport!K426)</f>
        <v/>
      </c>
      <c r="M427" s="110" t="str">
        <f>IF(ExistingImport!L426 = "", "", ExistingImport!L426)</f>
        <v/>
      </c>
      <c r="N427" s="111" t="str">
        <f t="shared" si="36"/>
        <v/>
      </c>
      <c r="O427" s="111" t="str">
        <f t="shared" si="37"/>
        <v/>
      </c>
      <c r="P427" s="111" t="str">
        <f t="shared" si="38"/>
        <v/>
      </c>
      <c r="Q427" s="111" t="str">
        <f t="shared" si="39"/>
        <v/>
      </c>
      <c r="R427" s="111" t="str">
        <f t="shared" si="40"/>
        <v/>
      </c>
      <c r="S427" s="7">
        <f t="shared" si="41"/>
        <v>0</v>
      </c>
    </row>
    <row r="428" spans="1:19">
      <c r="A428" t="str">
        <f>IF(ExistingImport!A427 = "", "", ExistingImport!A427)</f>
        <v/>
      </c>
      <c r="B428" t="str">
        <f>IF(ExistingImport!B427 = "", "", ExistingImport!B427)</f>
        <v/>
      </c>
      <c r="C428" t="str">
        <f>IF(ExistingImport!C427 = "", "", ExistingImport!C427)</f>
        <v/>
      </c>
      <c r="D428" t="str">
        <f>IF(ExistingImport!D427 = "", "", ExistingImport!D427)</f>
        <v/>
      </c>
      <c r="E428" t="str">
        <f>IF(ExistingImport!E427 = "", "", ExistingImport!E427)</f>
        <v/>
      </c>
      <c r="F428" t="str">
        <f>IF(ExistingImport!F427 = "", "", ExistingImport!F427)</f>
        <v/>
      </c>
      <c r="G428" t="str">
        <f>IF(ExistingImport!A427 = "", "", ExistingImport!A427)</f>
        <v/>
      </c>
      <c r="H428" t="str">
        <f>IF(ExistingImport!G427 = "", "", ExistingImport!G427)</f>
        <v/>
      </c>
      <c r="I428" t="str">
        <f>IF(ExistingImport!H427 = "", "", ExistingImport!H427)</f>
        <v/>
      </c>
      <c r="J428" t="str">
        <f>IF(ExistingImport!I427 = "", "", ExistingImport!I427)</f>
        <v/>
      </c>
      <c r="K428" t="str">
        <f>IF(ExistingImport!J427 = "", "", ExistingImport!J427)</f>
        <v/>
      </c>
      <c r="L428" t="str">
        <f>IF(ExistingImport!K427 = "", "", ExistingImport!K427)</f>
        <v/>
      </c>
      <c r="M428" s="110" t="str">
        <f>IF(ExistingImport!L427 = "", "", ExistingImport!L427)</f>
        <v/>
      </c>
      <c r="N428" s="111" t="str">
        <f t="shared" si="36"/>
        <v/>
      </c>
      <c r="O428" s="111" t="str">
        <f t="shared" si="37"/>
        <v/>
      </c>
      <c r="P428" s="111" t="str">
        <f t="shared" si="38"/>
        <v/>
      </c>
      <c r="Q428" s="111" t="str">
        <f t="shared" si="39"/>
        <v/>
      </c>
      <c r="R428" s="111" t="str">
        <f t="shared" si="40"/>
        <v/>
      </c>
      <c r="S428" s="7">
        <f t="shared" si="41"/>
        <v>0</v>
      </c>
    </row>
    <row r="429" spans="1:19">
      <c r="A429" t="str">
        <f>IF(ExistingImport!A428 = "", "", ExistingImport!A428)</f>
        <v/>
      </c>
      <c r="B429" t="str">
        <f>IF(ExistingImport!B428 = "", "", ExistingImport!B428)</f>
        <v/>
      </c>
      <c r="C429" t="str">
        <f>IF(ExistingImport!C428 = "", "", ExistingImport!C428)</f>
        <v/>
      </c>
      <c r="D429" t="str">
        <f>IF(ExistingImport!D428 = "", "", ExistingImport!D428)</f>
        <v/>
      </c>
      <c r="E429" t="str">
        <f>IF(ExistingImport!E428 = "", "", ExistingImport!E428)</f>
        <v/>
      </c>
      <c r="F429" t="str">
        <f>IF(ExistingImport!F428 = "", "", ExistingImport!F428)</f>
        <v/>
      </c>
      <c r="G429" t="str">
        <f>IF(ExistingImport!A428 = "", "", ExistingImport!A428)</f>
        <v/>
      </c>
      <c r="H429" t="str">
        <f>IF(ExistingImport!G428 = "", "", ExistingImport!G428)</f>
        <v/>
      </c>
      <c r="I429" t="str">
        <f>IF(ExistingImport!H428 = "", "", ExistingImport!H428)</f>
        <v/>
      </c>
      <c r="J429" t="str">
        <f>IF(ExistingImport!I428 = "", "", ExistingImport!I428)</f>
        <v/>
      </c>
      <c r="K429" t="str">
        <f>IF(ExistingImport!J428 = "", "", ExistingImport!J428)</f>
        <v/>
      </c>
      <c r="L429" t="str">
        <f>IF(ExistingImport!K428 = "", "", ExistingImport!K428)</f>
        <v/>
      </c>
      <c r="M429" s="110" t="str">
        <f>IF(ExistingImport!L428 = "", "", ExistingImport!L428)</f>
        <v/>
      </c>
      <c r="N429" s="111" t="str">
        <f t="shared" si="36"/>
        <v/>
      </c>
      <c r="O429" s="111" t="str">
        <f t="shared" si="37"/>
        <v/>
      </c>
      <c r="P429" s="111" t="str">
        <f t="shared" si="38"/>
        <v/>
      </c>
      <c r="Q429" s="111" t="str">
        <f t="shared" si="39"/>
        <v/>
      </c>
      <c r="R429" s="111" t="str">
        <f t="shared" si="40"/>
        <v/>
      </c>
      <c r="S429" s="7">
        <f t="shared" si="41"/>
        <v>0</v>
      </c>
    </row>
    <row r="430" spans="1:19">
      <c r="A430" t="str">
        <f>IF(ExistingImport!A429 = "", "", ExistingImport!A429)</f>
        <v/>
      </c>
      <c r="B430" t="str">
        <f>IF(ExistingImport!B429 = "", "", ExistingImport!B429)</f>
        <v/>
      </c>
      <c r="C430" t="str">
        <f>IF(ExistingImport!C429 = "", "", ExistingImport!C429)</f>
        <v/>
      </c>
      <c r="D430" t="str">
        <f>IF(ExistingImport!D429 = "", "", ExistingImport!D429)</f>
        <v/>
      </c>
      <c r="E430" t="str">
        <f>IF(ExistingImport!E429 = "", "", ExistingImport!E429)</f>
        <v/>
      </c>
      <c r="F430" t="str">
        <f>IF(ExistingImport!F429 = "", "", ExistingImport!F429)</f>
        <v/>
      </c>
      <c r="G430" t="str">
        <f>IF(ExistingImport!A429 = "", "", ExistingImport!A429)</f>
        <v/>
      </c>
      <c r="H430" t="str">
        <f>IF(ExistingImport!G429 = "", "", ExistingImport!G429)</f>
        <v/>
      </c>
      <c r="I430" t="str">
        <f>IF(ExistingImport!H429 = "", "", ExistingImport!H429)</f>
        <v/>
      </c>
      <c r="J430" t="str">
        <f>IF(ExistingImport!I429 = "", "", ExistingImport!I429)</f>
        <v/>
      </c>
      <c r="K430" t="str">
        <f>IF(ExistingImport!J429 = "", "", ExistingImport!J429)</f>
        <v/>
      </c>
      <c r="L430" t="str">
        <f>IF(ExistingImport!K429 = "", "", ExistingImport!K429)</f>
        <v/>
      </c>
      <c r="M430" s="110" t="str">
        <f>IF(ExistingImport!L429 = "", "", ExistingImport!L429)</f>
        <v/>
      </c>
      <c r="N430" s="111" t="str">
        <f t="shared" si="36"/>
        <v/>
      </c>
      <c r="O430" s="111" t="str">
        <f t="shared" si="37"/>
        <v/>
      </c>
      <c r="P430" s="111" t="str">
        <f t="shared" si="38"/>
        <v/>
      </c>
      <c r="Q430" s="111" t="str">
        <f t="shared" si="39"/>
        <v/>
      </c>
      <c r="R430" s="111" t="str">
        <f t="shared" si="40"/>
        <v/>
      </c>
      <c r="S430" s="7">
        <f t="shared" si="41"/>
        <v>0</v>
      </c>
    </row>
    <row r="431" spans="1:19">
      <c r="A431" t="str">
        <f>IF(ExistingImport!A430 = "", "", ExistingImport!A430)</f>
        <v/>
      </c>
      <c r="B431" t="str">
        <f>IF(ExistingImport!B430 = "", "", ExistingImport!B430)</f>
        <v/>
      </c>
      <c r="C431" t="str">
        <f>IF(ExistingImport!C430 = "", "", ExistingImport!C430)</f>
        <v/>
      </c>
      <c r="D431" t="str">
        <f>IF(ExistingImport!D430 = "", "", ExistingImport!D430)</f>
        <v/>
      </c>
      <c r="E431" t="str">
        <f>IF(ExistingImport!E430 = "", "", ExistingImport!E430)</f>
        <v/>
      </c>
      <c r="F431" t="str">
        <f>IF(ExistingImport!F430 = "", "", ExistingImport!F430)</f>
        <v/>
      </c>
      <c r="G431" t="str">
        <f>IF(ExistingImport!A430 = "", "", ExistingImport!A430)</f>
        <v/>
      </c>
      <c r="H431" t="str">
        <f>IF(ExistingImport!G430 = "", "", ExistingImport!G430)</f>
        <v/>
      </c>
      <c r="I431" t="str">
        <f>IF(ExistingImport!H430 = "", "", ExistingImport!H430)</f>
        <v/>
      </c>
      <c r="J431" t="str">
        <f>IF(ExistingImport!I430 = "", "", ExistingImport!I430)</f>
        <v/>
      </c>
      <c r="K431" t="str">
        <f>IF(ExistingImport!J430 = "", "", ExistingImport!J430)</f>
        <v/>
      </c>
      <c r="L431" t="str">
        <f>IF(ExistingImport!K430 = "", "", ExistingImport!K430)</f>
        <v/>
      </c>
      <c r="M431" s="110" t="str">
        <f>IF(ExistingImport!L430 = "", "", ExistingImport!L430)</f>
        <v/>
      </c>
      <c r="N431" s="111" t="str">
        <f t="shared" si="36"/>
        <v/>
      </c>
      <c r="O431" s="111" t="str">
        <f t="shared" si="37"/>
        <v/>
      </c>
      <c r="P431" s="111" t="str">
        <f t="shared" si="38"/>
        <v/>
      </c>
      <c r="Q431" s="111" t="str">
        <f t="shared" si="39"/>
        <v/>
      </c>
      <c r="R431" s="111" t="str">
        <f t="shared" si="40"/>
        <v/>
      </c>
      <c r="S431" s="7">
        <f t="shared" si="41"/>
        <v>0</v>
      </c>
    </row>
    <row r="432" spans="1:19">
      <c r="A432" t="str">
        <f>IF(ExistingImport!A431 = "", "", ExistingImport!A431)</f>
        <v/>
      </c>
      <c r="B432" t="str">
        <f>IF(ExistingImport!B431 = "", "", ExistingImport!B431)</f>
        <v/>
      </c>
      <c r="C432" t="str">
        <f>IF(ExistingImport!C431 = "", "", ExistingImport!C431)</f>
        <v/>
      </c>
      <c r="D432" t="str">
        <f>IF(ExistingImport!D431 = "", "", ExistingImport!D431)</f>
        <v/>
      </c>
      <c r="E432" t="str">
        <f>IF(ExistingImport!E431 = "", "", ExistingImport!E431)</f>
        <v/>
      </c>
      <c r="F432" t="str">
        <f>IF(ExistingImport!F431 = "", "", ExistingImport!F431)</f>
        <v/>
      </c>
      <c r="G432" t="str">
        <f>IF(ExistingImport!A431 = "", "", ExistingImport!A431)</f>
        <v/>
      </c>
      <c r="H432" t="str">
        <f>IF(ExistingImport!G431 = "", "", ExistingImport!G431)</f>
        <v/>
      </c>
      <c r="I432" t="str">
        <f>IF(ExistingImport!H431 = "", "", ExistingImport!H431)</f>
        <v/>
      </c>
      <c r="J432" t="str">
        <f>IF(ExistingImport!I431 = "", "", ExistingImport!I431)</f>
        <v/>
      </c>
      <c r="K432" t="str">
        <f>IF(ExistingImport!J431 = "", "", ExistingImport!J431)</f>
        <v/>
      </c>
      <c r="L432" t="str">
        <f>IF(ExistingImport!K431 = "", "", ExistingImport!K431)</f>
        <v/>
      </c>
      <c r="M432" s="110" t="str">
        <f>IF(ExistingImport!L431 = "", "", ExistingImport!L431)</f>
        <v/>
      </c>
      <c r="N432" s="111" t="str">
        <f t="shared" si="36"/>
        <v/>
      </c>
      <c r="O432" s="111" t="str">
        <f t="shared" si="37"/>
        <v/>
      </c>
      <c r="P432" s="111" t="str">
        <f t="shared" si="38"/>
        <v/>
      </c>
      <c r="Q432" s="111" t="str">
        <f t="shared" si="39"/>
        <v/>
      </c>
      <c r="R432" s="111" t="str">
        <f t="shared" si="40"/>
        <v/>
      </c>
      <c r="S432" s="7">
        <f t="shared" si="41"/>
        <v>0</v>
      </c>
    </row>
    <row r="433" spans="1:19">
      <c r="A433" t="str">
        <f>IF(ExistingImport!A432 = "", "", ExistingImport!A432)</f>
        <v/>
      </c>
      <c r="B433" t="str">
        <f>IF(ExistingImport!B432 = "", "", ExistingImport!B432)</f>
        <v/>
      </c>
      <c r="C433" t="str">
        <f>IF(ExistingImport!C432 = "", "", ExistingImport!C432)</f>
        <v/>
      </c>
      <c r="D433" t="str">
        <f>IF(ExistingImport!D432 = "", "", ExistingImport!D432)</f>
        <v/>
      </c>
      <c r="E433" t="str">
        <f>IF(ExistingImport!E432 = "", "", ExistingImport!E432)</f>
        <v/>
      </c>
      <c r="F433" t="str">
        <f>IF(ExistingImport!F432 = "", "", ExistingImport!F432)</f>
        <v/>
      </c>
      <c r="G433" t="str">
        <f>IF(ExistingImport!A432 = "", "", ExistingImport!A432)</f>
        <v/>
      </c>
      <c r="H433" t="str">
        <f>IF(ExistingImport!G432 = "", "", ExistingImport!G432)</f>
        <v/>
      </c>
      <c r="I433" t="str">
        <f>IF(ExistingImport!H432 = "", "", ExistingImport!H432)</f>
        <v/>
      </c>
      <c r="J433" t="str">
        <f>IF(ExistingImport!I432 = "", "", ExistingImport!I432)</f>
        <v/>
      </c>
      <c r="K433" t="str">
        <f>IF(ExistingImport!J432 = "", "", ExistingImport!J432)</f>
        <v/>
      </c>
      <c r="L433" t="str">
        <f>IF(ExistingImport!K432 = "", "", ExistingImport!K432)</f>
        <v/>
      </c>
      <c r="M433" s="110" t="str">
        <f>IF(ExistingImport!L432 = "", "", ExistingImport!L432)</f>
        <v/>
      </c>
      <c r="N433" s="111" t="str">
        <f t="shared" si="36"/>
        <v/>
      </c>
      <c r="O433" s="111" t="str">
        <f t="shared" si="37"/>
        <v/>
      </c>
      <c r="P433" s="111" t="str">
        <f t="shared" si="38"/>
        <v/>
      </c>
      <c r="Q433" s="111" t="str">
        <f t="shared" si="39"/>
        <v/>
      </c>
      <c r="R433" s="111" t="str">
        <f t="shared" si="40"/>
        <v/>
      </c>
      <c r="S433" s="7">
        <f t="shared" si="41"/>
        <v>0</v>
      </c>
    </row>
    <row r="434" spans="1:19">
      <c r="A434" t="str">
        <f>IF(ExistingImport!A433 = "", "", ExistingImport!A433)</f>
        <v/>
      </c>
      <c r="B434" t="str">
        <f>IF(ExistingImport!B433 = "", "", ExistingImport!B433)</f>
        <v/>
      </c>
      <c r="C434" t="str">
        <f>IF(ExistingImport!C433 = "", "", ExistingImport!C433)</f>
        <v/>
      </c>
      <c r="D434" t="str">
        <f>IF(ExistingImport!D433 = "", "", ExistingImport!D433)</f>
        <v/>
      </c>
      <c r="E434" t="str">
        <f>IF(ExistingImport!E433 = "", "", ExistingImport!E433)</f>
        <v/>
      </c>
      <c r="F434" t="str">
        <f>IF(ExistingImport!F433 = "", "", ExistingImport!F433)</f>
        <v/>
      </c>
      <c r="G434" t="str">
        <f>IF(ExistingImport!A433 = "", "", ExistingImport!A433)</f>
        <v/>
      </c>
      <c r="H434" t="str">
        <f>IF(ExistingImport!G433 = "", "", ExistingImport!G433)</f>
        <v/>
      </c>
      <c r="I434" t="str">
        <f>IF(ExistingImport!H433 = "", "", ExistingImport!H433)</f>
        <v/>
      </c>
      <c r="J434" t="str">
        <f>IF(ExistingImport!I433 = "", "", ExistingImport!I433)</f>
        <v/>
      </c>
      <c r="K434" t="str">
        <f>IF(ExistingImport!J433 = "", "", ExistingImport!J433)</f>
        <v/>
      </c>
      <c r="L434" t="str">
        <f>IF(ExistingImport!K433 = "", "", ExistingImport!K433)</f>
        <v/>
      </c>
      <c r="M434" s="110" t="str">
        <f>IF(ExistingImport!L433 = "", "", ExistingImport!L433)</f>
        <v/>
      </c>
      <c r="N434" s="111" t="str">
        <f t="shared" si="36"/>
        <v/>
      </c>
      <c r="O434" s="111" t="str">
        <f t="shared" si="37"/>
        <v/>
      </c>
      <c r="P434" s="111" t="str">
        <f t="shared" si="38"/>
        <v/>
      </c>
      <c r="Q434" s="111" t="str">
        <f t="shared" si="39"/>
        <v/>
      </c>
      <c r="R434" s="111" t="str">
        <f t="shared" si="40"/>
        <v/>
      </c>
      <c r="S434" s="7">
        <f t="shared" si="41"/>
        <v>0</v>
      </c>
    </row>
    <row r="435" spans="1:19">
      <c r="A435" t="str">
        <f>IF(ExistingImport!A434 = "", "", ExistingImport!A434)</f>
        <v/>
      </c>
      <c r="B435" t="str">
        <f>IF(ExistingImport!B434 = "", "", ExistingImport!B434)</f>
        <v/>
      </c>
      <c r="C435" t="str">
        <f>IF(ExistingImport!C434 = "", "", ExistingImport!C434)</f>
        <v/>
      </c>
      <c r="D435" t="str">
        <f>IF(ExistingImport!D434 = "", "", ExistingImport!D434)</f>
        <v/>
      </c>
      <c r="E435" t="str">
        <f>IF(ExistingImport!E434 = "", "", ExistingImport!E434)</f>
        <v/>
      </c>
      <c r="F435" t="str">
        <f>IF(ExistingImport!F434 = "", "", ExistingImport!F434)</f>
        <v/>
      </c>
      <c r="G435" t="str">
        <f>IF(ExistingImport!A434 = "", "", ExistingImport!A434)</f>
        <v/>
      </c>
      <c r="H435" t="str">
        <f>IF(ExistingImport!G434 = "", "", ExistingImport!G434)</f>
        <v/>
      </c>
      <c r="I435" t="str">
        <f>IF(ExistingImport!H434 = "", "", ExistingImport!H434)</f>
        <v/>
      </c>
      <c r="J435" t="str">
        <f>IF(ExistingImport!I434 = "", "", ExistingImport!I434)</f>
        <v/>
      </c>
      <c r="K435" t="str">
        <f>IF(ExistingImport!J434 = "", "", ExistingImport!J434)</f>
        <v/>
      </c>
      <c r="L435" t="str">
        <f>IF(ExistingImport!K434 = "", "", ExistingImport!K434)</f>
        <v/>
      </c>
      <c r="M435" s="110" t="str">
        <f>IF(ExistingImport!L434 = "", "", ExistingImport!L434)</f>
        <v/>
      </c>
      <c r="N435" s="111" t="str">
        <f t="shared" si="36"/>
        <v/>
      </c>
      <c r="O435" s="111" t="str">
        <f t="shared" si="37"/>
        <v/>
      </c>
      <c r="P435" s="111" t="str">
        <f t="shared" si="38"/>
        <v/>
      </c>
      <c r="Q435" s="111" t="str">
        <f t="shared" si="39"/>
        <v/>
      </c>
      <c r="R435" s="111" t="str">
        <f t="shared" si="40"/>
        <v/>
      </c>
      <c r="S435" s="7">
        <f t="shared" si="41"/>
        <v>0</v>
      </c>
    </row>
    <row r="436" spans="1:19">
      <c r="A436" t="str">
        <f>IF(ExistingImport!A435 = "", "", ExistingImport!A435)</f>
        <v/>
      </c>
      <c r="B436" t="str">
        <f>IF(ExistingImport!B435 = "", "", ExistingImport!B435)</f>
        <v/>
      </c>
      <c r="C436" t="str">
        <f>IF(ExistingImport!C435 = "", "", ExistingImport!C435)</f>
        <v/>
      </c>
      <c r="D436" t="str">
        <f>IF(ExistingImport!D435 = "", "", ExistingImport!D435)</f>
        <v/>
      </c>
      <c r="E436" t="str">
        <f>IF(ExistingImport!E435 = "", "", ExistingImport!E435)</f>
        <v/>
      </c>
      <c r="F436" t="str">
        <f>IF(ExistingImport!F435 = "", "", ExistingImport!F435)</f>
        <v/>
      </c>
      <c r="G436" t="str">
        <f>IF(ExistingImport!A435 = "", "", ExistingImport!A435)</f>
        <v/>
      </c>
      <c r="H436" t="str">
        <f>IF(ExistingImport!G435 = "", "", ExistingImport!G435)</f>
        <v/>
      </c>
      <c r="I436" t="str">
        <f>IF(ExistingImport!H435 = "", "", ExistingImport!H435)</f>
        <v/>
      </c>
      <c r="J436" t="str">
        <f>IF(ExistingImport!I435 = "", "", ExistingImport!I435)</f>
        <v/>
      </c>
      <c r="K436" t="str">
        <f>IF(ExistingImport!J435 = "", "", ExistingImport!J435)</f>
        <v/>
      </c>
      <c r="L436" t="str">
        <f>IF(ExistingImport!K435 = "", "", ExistingImport!K435)</f>
        <v/>
      </c>
      <c r="M436" s="110" t="str">
        <f>IF(ExistingImport!L435 = "", "", ExistingImport!L435)</f>
        <v/>
      </c>
      <c r="N436" s="111" t="str">
        <f t="shared" si="36"/>
        <v/>
      </c>
      <c r="O436" s="111" t="str">
        <f t="shared" si="37"/>
        <v/>
      </c>
      <c r="P436" s="111" t="str">
        <f t="shared" si="38"/>
        <v/>
      </c>
      <c r="Q436" s="111" t="str">
        <f t="shared" si="39"/>
        <v/>
      </c>
      <c r="R436" s="111" t="str">
        <f t="shared" si="40"/>
        <v/>
      </c>
      <c r="S436" s="7">
        <f t="shared" si="41"/>
        <v>0</v>
      </c>
    </row>
    <row r="437" spans="1:19">
      <c r="A437" t="str">
        <f>IF(ExistingImport!A436 = "", "", ExistingImport!A436)</f>
        <v/>
      </c>
      <c r="B437" t="str">
        <f>IF(ExistingImport!B436 = "", "", ExistingImport!B436)</f>
        <v/>
      </c>
      <c r="C437" t="str">
        <f>IF(ExistingImport!C436 = "", "", ExistingImport!C436)</f>
        <v/>
      </c>
      <c r="D437" t="str">
        <f>IF(ExistingImport!D436 = "", "", ExistingImport!D436)</f>
        <v/>
      </c>
      <c r="E437" t="str">
        <f>IF(ExistingImport!E436 = "", "", ExistingImport!E436)</f>
        <v/>
      </c>
      <c r="F437" t="str">
        <f>IF(ExistingImport!F436 = "", "", ExistingImport!F436)</f>
        <v/>
      </c>
      <c r="G437" t="str">
        <f>IF(ExistingImport!A436 = "", "", ExistingImport!A436)</f>
        <v/>
      </c>
      <c r="H437" t="str">
        <f>IF(ExistingImport!G436 = "", "", ExistingImport!G436)</f>
        <v/>
      </c>
      <c r="I437" t="str">
        <f>IF(ExistingImport!H436 = "", "", ExistingImport!H436)</f>
        <v/>
      </c>
      <c r="J437" t="str">
        <f>IF(ExistingImport!I436 = "", "", ExistingImport!I436)</f>
        <v/>
      </c>
      <c r="K437" t="str">
        <f>IF(ExistingImport!J436 = "", "", ExistingImport!J436)</f>
        <v/>
      </c>
      <c r="L437" t="str">
        <f>IF(ExistingImport!K436 = "", "", ExistingImport!K436)</f>
        <v/>
      </c>
      <c r="M437" s="110" t="str">
        <f>IF(ExistingImport!L436 = "", "", ExistingImport!L436)</f>
        <v/>
      </c>
      <c r="N437" s="111" t="str">
        <f t="shared" si="36"/>
        <v/>
      </c>
      <c r="O437" s="111" t="str">
        <f t="shared" si="37"/>
        <v/>
      </c>
      <c r="P437" s="111" t="str">
        <f t="shared" si="38"/>
        <v/>
      </c>
      <c r="Q437" s="111" t="str">
        <f t="shared" si="39"/>
        <v/>
      </c>
      <c r="R437" s="111" t="str">
        <f t="shared" si="40"/>
        <v/>
      </c>
      <c r="S437" s="7">
        <f t="shared" si="41"/>
        <v>0</v>
      </c>
    </row>
    <row r="438" spans="1:19">
      <c r="A438" t="str">
        <f>IF(ExistingImport!A437 = "", "", ExistingImport!A437)</f>
        <v/>
      </c>
      <c r="B438" t="str">
        <f>IF(ExistingImport!B437 = "", "", ExistingImport!B437)</f>
        <v/>
      </c>
      <c r="C438" t="str">
        <f>IF(ExistingImport!C437 = "", "", ExistingImport!C437)</f>
        <v/>
      </c>
      <c r="D438" t="str">
        <f>IF(ExistingImport!D437 = "", "", ExistingImport!D437)</f>
        <v/>
      </c>
      <c r="E438" t="str">
        <f>IF(ExistingImport!E437 = "", "", ExistingImport!E437)</f>
        <v/>
      </c>
      <c r="F438" t="str">
        <f>IF(ExistingImport!F437 = "", "", ExistingImport!F437)</f>
        <v/>
      </c>
      <c r="G438" t="str">
        <f>IF(ExistingImport!A437 = "", "", ExistingImport!A437)</f>
        <v/>
      </c>
      <c r="H438" t="str">
        <f>IF(ExistingImport!G437 = "", "", ExistingImport!G437)</f>
        <v/>
      </c>
      <c r="I438" t="str">
        <f>IF(ExistingImport!H437 = "", "", ExistingImport!H437)</f>
        <v/>
      </c>
      <c r="J438" t="str">
        <f>IF(ExistingImport!I437 = "", "", ExistingImport!I437)</f>
        <v/>
      </c>
      <c r="K438" t="str">
        <f>IF(ExistingImport!J437 = "", "", ExistingImport!J437)</f>
        <v/>
      </c>
      <c r="L438" t="str">
        <f>IF(ExistingImport!K437 = "", "", ExistingImport!K437)</f>
        <v/>
      </c>
      <c r="M438" s="110" t="str">
        <f>IF(ExistingImport!L437 = "", "", ExistingImport!L437)</f>
        <v/>
      </c>
      <c r="N438" s="111" t="str">
        <f t="shared" si="36"/>
        <v/>
      </c>
      <c r="O438" s="111" t="str">
        <f t="shared" si="37"/>
        <v/>
      </c>
      <c r="P438" s="111" t="str">
        <f t="shared" si="38"/>
        <v/>
      </c>
      <c r="Q438" s="111" t="str">
        <f t="shared" si="39"/>
        <v/>
      </c>
      <c r="R438" s="111" t="str">
        <f t="shared" si="40"/>
        <v/>
      </c>
      <c r="S438" s="7">
        <f t="shared" si="41"/>
        <v>0</v>
      </c>
    </row>
    <row r="439" spans="1:19">
      <c r="A439" t="str">
        <f>IF(ExistingImport!A438 = "", "", ExistingImport!A438)</f>
        <v/>
      </c>
      <c r="B439" t="str">
        <f>IF(ExistingImport!B438 = "", "", ExistingImport!B438)</f>
        <v/>
      </c>
      <c r="C439" t="str">
        <f>IF(ExistingImport!C438 = "", "", ExistingImport!C438)</f>
        <v/>
      </c>
      <c r="D439" t="str">
        <f>IF(ExistingImport!D438 = "", "", ExistingImport!D438)</f>
        <v/>
      </c>
      <c r="E439" t="str">
        <f>IF(ExistingImport!E438 = "", "", ExistingImport!E438)</f>
        <v/>
      </c>
      <c r="F439" t="str">
        <f>IF(ExistingImport!F438 = "", "", ExistingImport!F438)</f>
        <v/>
      </c>
      <c r="G439" t="str">
        <f>IF(ExistingImport!A438 = "", "", ExistingImport!A438)</f>
        <v/>
      </c>
      <c r="H439" t="str">
        <f>IF(ExistingImport!G438 = "", "", ExistingImport!G438)</f>
        <v/>
      </c>
      <c r="I439" t="str">
        <f>IF(ExistingImport!H438 = "", "", ExistingImport!H438)</f>
        <v/>
      </c>
      <c r="J439" t="str">
        <f>IF(ExistingImport!I438 = "", "", ExistingImport!I438)</f>
        <v/>
      </c>
      <c r="K439" t="str">
        <f>IF(ExistingImport!J438 = "", "", ExistingImport!J438)</f>
        <v/>
      </c>
      <c r="L439" t="str">
        <f>IF(ExistingImport!K438 = "", "", ExistingImport!K438)</f>
        <v/>
      </c>
      <c r="M439" s="110" t="str">
        <f>IF(ExistingImport!L438 = "", "", ExistingImport!L438)</f>
        <v/>
      </c>
      <c r="N439" s="111" t="str">
        <f t="shared" si="36"/>
        <v/>
      </c>
      <c r="O439" s="111" t="str">
        <f t="shared" si="37"/>
        <v/>
      </c>
      <c r="P439" s="111" t="str">
        <f t="shared" si="38"/>
        <v/>
      </c>
      <c r="Q439" s="111" t="str">
        <f t="shared" si="39"/>
        <v/>
      </c>
      <c r="R439" s="111" t="str">
        <f t="shared" si="40"/>
        <v/>
      </c>
      <c r="S439" s="7">
        <f t="shared" si="41"/>
        <v>0</v>
      </c>
    </row>
    <row r="440" spans="1:19">
      <c r="A440" t="str">
        <f>IF(ExistingImport!A439 = "", "", ExistingImport!A439)</f>
        <v/>
      </c>
      <c r="B440" t="str">
        <f>IF(ExistingImport!B439 = "", "", ExistingImport!B439)</f>
        <v/>
      </c>
      <c r="C440" t="str">
        <f>IF(ExistingImport!C439 = "", "", ExistingImport!C439)</f>
        <v/>
      </c>
      <c r="D440" t="str">
        <f>IF(ExistingImport!D439 = "", "", ExistingImport!D439)</f>
        <v/>
      </c>
      <c r="E440" t="str">
        <f>IF(ExistingImport!E439 = "", "", ExistingImport!E439)</f>
        <v/>
      </c>
      <c r="F440" t="str">
        <f>IF(ExistingImport!F439 = "", "", ExistingImport!F439)</f>
        <v/>
      </c>
      <c r="G440" t="str">
        <f>IF(ExistingImport!A439 = "", "", ExistingImport!A439)</f>
        <v/>
      </c>
      <c r="H440" t="str">
        <f>IF(ExistingImport!G439 = "", "", ExistingImport!G439)</f>
        <v/>
      </c>
      <c r="I440" t="str">
        <f>IF(ExistingImport!H439 = "", "", ExistingImport!H439)</f>
        <v/>
      </c>
      <c r="J440" t="str">
        <f>IF(ExistingImport!I439 = "", "", ExistingImport!I439)</f>
        <v/>
      </c>
      <c r="K440" t="str">
        <f>IF(ExistingImport!J439 = "", "", ExistingImport!J439)</f>
        <v/>
      </c>
      <c r="L440" t="str">
        <f>IF(ExistingImport!K439 = "", "", ExistingImport!K439)</f>
        <v/>
      </c>
      <c r="M440" s="110" t="str">
        <f>IF(ExistingImport!L439 = "", "", ExistingImport!L439)</f>
        <v/>
      </c>
      <c r="N440" s="111" t="str">
        <f t="shared" si="36"/>
        <v/>
      </c>
      <c r="O440" s="111" t="str">
        <f t="shared" si="37"/>
        <v/>
      </c>
      <c r="P440" s="111" t="str">
        <f t="shared" si="38"/>
        <v/>
      </c>
      <c r="Q440" s="111" t="str">
        <f t="shared" si="39"/>
        <v/>
      </c>
      <c r="R440" s="111" t="str">
        <f t="shared" si="40"/>
        <v/>
      </c>
      <c r="S440" s="7">
        <f t="shared" si="41"/>
        <v>0</v>
      </c>
    </row>
    <row r="441" spans="1:19">
      <c r="A441" t="str">
        <f>IF(ExistingImport!A440 = "", "", ExistingImport!A440)</f>
        <v/>
      </c>
      <c r="B441" t="str">
        <f>IF(ExistingImport!B440 = "", "", ExistingImport!B440)</f>
        <v/>
      </c>
      <c r="C441" t="str">
        <f>IF(ExistingImport!C440 = "", "", ExistingImport!C440)</f>
        <v/>
      </c>
      <c r="D441" t="str">
        <f>IF(ExistingImport!D440 = "", "", ExistingImport!D440)</f>
        <v/>
      </c>
      <c r="E441" t="str">
        <f>IF(ExistingImport!E440 = "", "", ExistingImport!E440)</f>
        <v/>
      </c>
      <c r="F441" t="str">
        <f>IF(ExistingImport!F440 = "", "", ExistingImport!F440)</f>
        <v/>
      </c>
      <c r="G441" t="str">
        <f>IF(ExistingImport!A440 = "", "", ExistingImport!A440)</f>
        <v/>
      </c>
      <c r="H441" t="str">
        <f>IF(ExistingImport!G440 = "", "", ExistingImport!G440)</f>
        <v/>
      </c>
      <c r="I441" t="str">
        <f>IF(ExistingImport!H440 = "", "", ExistingImport!H440)</f>
        <v/>
      </c>
      <c r="J441" t="str">
        <f>IF(ExistingImport!I440 = "", "", ExistingImport!I440)</f>
        <v/>
      </c>
      <c r="K441" t="str">
        <f>IF(ExistingImport!J440 = "", "", ExistingImport!J440)</f>
        <v/>
      </c>
      <c r="L441" t="str">
        <f>IF(ExistingImport!K440 = "", "", ExistingImport!K440)</f>
        <v/>
      </c>
      <c r="M441" s="110" t="str">
        <f>IF(ExistingImport!L440 = "", "", ExistingImport!L440)</f>
        <v/>
      </c>
      <c r="N441" s="111" t="str">
        <f t="shared" si="36"/>
        <v/>
      </c>
      <c r="O441" s="111" t="str">
        <f t="shared" si="37"/>
        <v/>
      </c>
      <c r="P441" s="111" t="str">
        <f t="shared" si="38"/>
        <v/>
      </c>
      <c r="Q441" s="111" t="str">
        <f t="shared" si="39"/>
        <v/>
      </c>
      <c r="R441" s="111" t="str">
        <f t="shared" si="40"/>
        <v/>
      </c>
      <c r="S441" s="7">
        <f t="shared" si="41"/>
        <v>0</v>
      </c>
    </row>
    <row r="442" spans="1:19">
      <c r="A442" t="str">
        <f>IF(ExistingImport!A441 = "", "", ExistingImport!A441)</f>
        <v/>
      </c>
      <c r="B442" t="str">
        <f>IF(ExistingImport!B441 = "", "", ExistingImport!B441)</f>
        <v/>
      </c>
      <c r="C442" t="str">
        <f>IF(ExistingImport!C441 = "", "", ExistingImport!C441)</f>
        <v/>
      </c>
      <c r="D442" t="str">
        <f>IF(ExistingImport!D441 = "", "", ExistingImport!D441)</f>
        <v/>
      </c>
      <c r="E442" t="str">
        <f>IF(ExistingImport!E441 = "", "", ExistingImport!E441)</f>
        <v/>
      </c>
      <c r="F442" t="str">
        <f>IF(ExistingImport!F441 = "", "", ExistingImport!F441)</f>
        <v/>
      </c>
      <c r="G442" t="str">
        <f>IF(ExistingImport!A441 = "", "", ExistingImport!A441)</f>
        <v/>
      </c>
      <c r="H442" t="str">
        <f>IF(ExistingImport!G441 = "", "", ExistingImport!G441)</f>
        <v/>
      </c>
      <c r="I442" t="str">
        <f>IF(ExistingImport!H441 = "", "", ExistingImport!H441)</f>
        <v/>
      </c>
      <c r="J442" t="str">
        <f>IF(ExistingImport!I441 = "", "", ExistingImport!I441)</f>
        <v/>
      </c>
      <c r="K442" t="str">
        <f>IF(ExistingImport!J441 = "", "", ExistingImport!J441)</f>
        <v/>
      </c>
      <c r="L442" t="str">
        <f>IF(ExistingImport!K441 = "", "", ExistingImport!K441)</f>
        <v/>
      </c>
      <c r="M442" s="110" t="str">
        <f>IF(ExistingImport!L441 = "", "", ExistingImport!L441)</f>
        <v/>
      </c>
      <c r="N442" s="111" t="str">
        <f t="shared" si="36"/>
        <v/>
      </c>
      <c r="O442" s="111" t="str">
        <f t="shared" si="37"/>
        <v/>
      </c>
      <c r="P442" s="111" t="str">
        <f t="shared" si="38"/>
        <v/>
      </c>
      <c r="Q442" s="111" t="str">
        <f t="shared" si="39"/>
        <v/>
      </c>
      <c r="R442" s="111" t="str">
        <f t="shared" si="40"/>
        <v/>
      </c>
      <c r="S442" s="7">
        <f t="shared" si="41"/>
        <v>0</v>
      </c>
    </row>
    <row r="443" spans="1:19">
      <c r="A443" t="str">
        <f>IF(ExistingImport!A442 = "", "", ExistingImport!A442)</f>
        <v/>
      </c>
      <c r="B443" t="str">
        <f>IF(ExistingImport!B442 = "", "", ExistingImport!B442)</f>
        <v/>
      </c>
      <c r="C443" t="str">
        <f>IF(ExistingImport!C442 = "", "", ExistingImport!C442)</f>
        <v/>
      </c>
      <c r="D443" t="str">
        <f>IF(ExistingImport!D442 = "", "", ExistingImport!D442)</f>
        <v/>
      </c>
      <c r="E443" t="str">
        <f>IF(ExistingImport!E442 = "", "", ExistingImport!E442)</f>
        <v/>
      </c>
      <c r="F443" t="str">
        <f>IF(ExistingImport!F442 = "", "", ExistingImport!F442)</f>
        <v/>
      </c>
      <c r="G443" t="str">
        <f>IF(ExistingImport!A442 = "", "", ExistingImport!A442)</f>
        <v/>
      </c>
      <c r="H443" t="str">
        <f>IF(ExistingImport!G442 = "", "", ExistingImport!G442)</f>
        <v/>
      </c>
      <c r="I443" t="str">
        <f>IF(ExistingImport!H442 = "", "", ExistingImport!H442)</f>
        <v/>
      </c>
      <c r="J443" t="str">
        <f>IF(ExistingImport!I442 = "", "", ExistingImport!I442)</f>
        <v/>
      </c>
      <c r="K443" t="str">
        <f>IF(ExistingImport!J442 = "", "", ExistingImport!J442)</f>
        <v/>
      </c>
      <c r="L443" t="str">
        <f>IF(ExistingImport!K442 = "", "", ExistingImport!K442)</f>
        <v/>
      </c>
      <c r="M443" s="110" t="str">
        <f>IF(ExistingImport!L442 = "", "", ExistingImport!L442)</f>
        <v/>
      </c>
      <c r="N443" s="111" t="str">
        <f t="shared" si="36"/>
        <v/>
      </c>
      <c r="O443" s="111" t="str">
        <f t="shared" si="37"/>
        <v/>
      </c>
      <c r="P443" s="111" t="str">
        <f t="shared" si="38"/>
        <v/>
      </c>
      <c r="Q443" s="111" t="str">
        <f t="shared" si="39"/>
        <v/>
      </c>
      <c r="R443" s="111" t="str">
        <f t="shared" si="40"/>
        <v/>
      </c>
      <c r="S443" s="7">
        <f t="shared" si="41"/>
        <v>0</v>
      </c>
    </row>
    <row r="444" spans="1:19">
      <c r="A444" t="str">
        <f>IF(ExistingImport!A443 = "", "", ExistingImport!A443)</f>
        <v/>
      </c>
      <c r="B444" t="str">
        <f>IF(ExistingImport!B443 = "", "", ExistingImport!B443)</f>
        <v/>
      </c>
      <c r="C444" t="str">
        <f>IF(ExistingImport!C443 = "", "", ExistingImport!C443)</f>
        <v/>
      </c>
      <c r="D444" t="str">
        <f>IF(ExistingImport!D443 = "", "", ExistingImport!D443)</f>
        <v/>
      </c>
      <c r="E444" t="str">
        <f>IF(ExistingImport!E443 = "", "", ExistingImport!E443)</f>
        <v/>
      </c>
      <c r="F444" t="str">
        <f>IF(ExistingImport!F443 = "", "", ExistingImport!F443)</f>
        <v/>
      </c>
      <c r="G444" t="str">
        <f>IF(ExistingImport!A443 = "", "", ExistingImport!A443)</f>
        <v/>
      </c>
      <c r="H444" t="str">
        <f>IF(ExistingImport!G443 = "", "", ExistingImport!G443)</f>
        <v/>
      </c>
      <c r="I444" t="str">
        <f>IF(ExistingImport!H443 = "", "", ExistingImport!H443)</f>
        <v/>
      </c>
      <c r="J444" t="str">
        <f>IF(ExistingImport!I443 = "", "", ExistingImport!I443)</f>
        <v/>
      </c>
      <c r="K444" t="str">
        <f>IF(ExistingImport!J443 = "", "", ExistingImport!J443)</f>
        <v/>
      </c>
      <c r="L444" t="str">
        <f>IF(ExistingImport!K443 = "", "", ExistingImport!K443)</f>
        <v/>
      </c>
      <c r="M444" s="110" t="str">
        <f>IF(ExistingImport!L443 = "", "", ExistingImport!L443)</f>
        <v/>
      </c>
      <c r="N444" s="111" t="str">
        <f t="shared" si="36"/>
        <v/>
      </c>
      <c r="O444" s="111" t="str">
        <f t="shared" si="37"/>
        <v/>
      </c>
      <c r="P444" s="111" t="str">
        <f t="shared" si="38"/>
        <v/>
      </c>
      <c r="Q444" s="111" t="str">
        <f t="shared" si="39"/>
        <v/>
      </c>
      <c r="R444" s="111" t="str">
        <f t="shared" si="40"/>
        <v/>
      </c>
      <c r="S444" s="7">
        <f t="shared" si="41"/>
        <v>0</v>
      </c>
    </row>
    <row r="445" spans="1:19">
      <c r="A445" t="str">
        <f>IF(ExistingImport!A444 = "", "", ExistingImport!A444)</f>
        <v/>
      </c>
      <c r="B445" t="str">
        <f>IF(ExistingImport!B444 = "", "", ExistingImport!B444)</f>
        <v/>
      </c>
      <c r="C445" t="str">
        <f>IF(ExistingImport!C444 = "", "", ExistingImport!C444)</f>
        <v/>
      </c>
      <c r="D445" t="str">
        <f>IF(ExistingImport!D444 = "", "", ExistingImport!D444)</f>
        <v/>
      </c>
      <c r="E445" t="str">
        <f>IF(ExistingImport!E444 = "", "", ExistingImport!E444)</f>
        <v/>
      </c>
      <c r="F445" t="str">
        <f>IF(ExistingImport!F444 = "", "", ExistingImport!F444)</f>
        <v/>
      </c>
      <c r="G445" t="str">
        <f>IF(ExistingImport!A444 = "", "", ExistingImport!A444)</f>
        <v/>
      </c>
      <c r="H445" t="str">
        <f>IF(ExistingImport!G444 = "", "", ExistingImport!G444)</f>
        <v/>
      </c>
      <c r="I445" t="str">
        <f>IF(ExistingImport!H444 = "", "", ExistingImport!H444)</f>
        <v/>
      </c>
      <c r="J445" t="str">
        <f>IF(ExistingImport!I444 = "", "", ExistingImport!I444)</f>
        <v/>
      </c>
      <c r="K445" t="str">
        <f>IF(ExistingImport!J444 = "", "", ExistingImport!J444)</f>
        <v/>
      </c>
      <c r="L445" t="str">
        <f>IF(ExistingImport!K444 = "", "", ExistingImport!K444)</f>
        <v/>
      </c>
      <c r="M445" s="110" t="str">
        <f>IF(ExistingImport!L444 = "", "", ExistingImport!L444)</f>
        <v/>
      </c>
      <c r="N445" s="111" t="str">
        <f t="shared" si="36"/>
        <v/>
      </c>
      <c r="O445" s="111" t="str">
        <f t="shared" si="37"/>
        <v/>
      </c>
      <c r="P445" s="111" t="str">
        <f t="shared" si="38"/>
        <v/>
      </c>
      <c r="Q445" s="111" t="str">
        <f t="shared" si="39"/>
        <v/>
      </c>
      <c r="R445" s="111" t="str">
        <f t="shared" si="40"/>
        <v/>
      </c>
      <c r="S445" s="7">
        <f t="shared" si="41"/>
        <v>0</v>
      </c>
    </row>
    <row r="446" spans="1:19">
      <c r="A446" t="str">
        <f>IF(ExistingImport!A445 = "", "", ExistingImport!A445)</f>
        <v/>
      </c>
      <c r="B446" t="str">
        <f>IF(ExistingImport!B445 = "", "", ExistingImport!B445)</f>
        <v/>
      </c>
      <c r="C446" t="str">
        <f>IF(ExistingImport!C445 = "", "", ExistingImport!C445)</f>
        <v/>
      </c>
      <c r="D446" t="str">
        <f>IF(ExistingImport!D445 = "", "", ExistingImport!D445)</f>
        <v/>
      </c>
      <c r="E446" t="str">
        <f>IF(ExistingImport!E445 = "", "", ExistingImport!E445)</f>
        <v/>
      </c>
      <c r="F446" t="str">
        <f>IF(ExistingImport!F445 = "", "", ExistingImport!F445)</f>
        <v/>
      </c>
      <c r="G446" t="str">
        <f>IF(ExistingImport!A445 = "", "", ExistingImport!A445)</f>
        <v/>
      </c>
      <c r="H446" t="str">
        <f>IF(ExistingImport!G445 = "", "", ExistingImport!G445)</f>
        <v/>
      </c>
      <c r="I446" t="str">
        <f>IF(ExistingImport!H445 = "", "", ExistingImport!H445)</f>
        <v/>
      </c>
      <c r="J446" t="str">
        <f>IF(ExistingImport!I445 = "", "", ExistingImport!I445)</f>
        <v/>
      </c>
      <c r="K446" t="str">
        <f>IF(ExistingImport!J445 = "", "", ExistingImport!J445)</f>
        <v/>
      </c>
      <c r="L446" t="str">
        <f>IF(ExistingImport!K445 = "", "", ExistingImport!K445)</f>
        <v/>
      </c>
      <c r="M446" s="110" t="str">
        <f>IF(ExistingImport!L445 = "", "", ExistingImport!L445)</f>
        <v/>
      </c>
      <c r="N446" s="111" t="str">
        <f t="shared" si="36"/>
        <v/>
      </c>
      <c r="O446" s="111" t="str">
        <f t="shared" si="37"/>
        <v/>
      </c>
      <c r="P446" s="111" t="str">
        <f t="shared" si="38"/>
        <v/>
      </c>
      <c r="Q446" s="111" t="str">
        <f t="shared" si="39"/>
        <v/>
      </c>
      <c r="R446" s="111" t="str">
        <f t="shared" si="40"/>
        <v/>
      </c>
      <c r="S446" s="7">
        <f t="shared" si="41"/>
        <v>0</v>
      </c>
    </row>
    <row r="447" spans="1:19">
      <c r="A447" t="str">
        <f>IF(ExistingImport!A446 = "", "", ExistingImport!A446)</f>
        <v/>
      </c>
      <c r="B447" t="str">
        <f>IF(ExistingImport!B446 = "", "", ExistingImport!B446)</f>
        <v/>
      </c>
      <c r="C447" t="str">
        <f>IF(ExistingImport!C446 = "", "", ExistingImport!C446)</f>
        <v/>
      </c>
      <c r="D447" t="str">
        <f>IF(ExistingImport!D446 = "", "", ExistingImport!D446)</f>
        <v/>
      </c>
      <c r="E447" t="str">
        <f>IF(ExistingImport!E446 = "", "", ExistingImport!E446)</f>
        <v/>
      </c>
      <c r="F447" t="str">
        <f>IF(ExistingImport!F446 = "", "", ExistingImport!F446)</f>
        <v/>
      </c>
      <c r="G447" t="str">
        <f>IF(ExistingImport!A446 = "", "", ExistingImport!A446)</f>
        <v/>
      </c>
      <c r="H447" t="str">
        <f>IF(ExistingImport!G446 = "", "", ExistingImport!G446)</f>
        <v/>
      </c>
      <c r="I447" t="str">
        <f>IF(ExistingImport!H446 = "", "", ExistingImport!H446)</f>
        <v/>
      </c>
      <c r="J447" t="str">
        <f>IF(ExistingImport!I446 = "", "", ExistingImport!I446)</f>
        <v/>
      </c>
      <c r="K447" t="str">
        <f>IF(ExistingImport!J446 = "", "", ExistingImport!J446)</f>
        <v/>
      </c>
      <c r="L447" t="str">
        <f>IF(ExistingImport!K446 = "", "", ExistingImport!K446)</f>
        <v/>
      </c>
      <c r="M447" s="110" t="str">
        <f>IF(ExistingImport!L446 = "", "", ExistingImport!L446)</f>
        <v/>
      </c>
      <c r="N447" s="111" t="str">
        <f t="shared" si="36"/>
        <v/>
      </c>
      <c r="O447" s="111" t="str">
        <f t="shared" si="37"/>
        <v/>
      </c>
      <c r="P447" s="111" t="str">
        <f t="shared" si="38"/>
        <v/>
      </c>
      <c r="Q447" s="111" t="str">
        <f t="shared" si="39"/>
        <v/>
      </c>
      <c r="R447" s="111" t="str">
        <f t="shared" si="40"/>
        <v/>
      </c>
      <c r="S447" s="7">
        <f t="shared" si="41"/>
        <v>0</v>
      </c>
    </row>
    <row r="448" spans="1:19">
      <c r="A448" t="str">
        <f>IF(ExistingImport!A447 = "", "", ExistingImport!A447)</f>
        <v/>
      </c>
      <c r="B448" t="str">
        <f>IF(ExistingImport!B447 = "", "", ExistingImport!B447)</f>
        <v/>
      </c>
      <c r="C448" t="str">
        <f>IF(ExistingImport!C447 = "", "", ExistingImport!C447)</f>
        <v/>
      </c>
      <c r="D448" t="str">
        <f>IF(ExistingImport!D447 = "", "", ExistingImport!D447)</f>
        <v/>
      </c>
      <c r="E448" t="str">
        <f>IF(ExistingImport!E447 = "", "", ExistingImport!E447)</f>
        <v/>
      </c>
      <c r="F448" t="str">
        <f>IF(ExistingImport!F447 = "", "", ExistingImport!F447)</f>
        <v/>
      </c>
      <c r="G448" t="str">
        <f>IF(ExistingImport!A447 = "", "", ExistingImport!A447)</f>
        <v/>
      </c>
      <c r="H448" t="str">
        <f>IF(ExistingImport!G447 = "", "", ExistingImport!G447)</f>
        <v/>
      </c>
      <c r="I448" t="str">
        <f>IF(ExistingImport!H447 = "", "", ExistingImport!H447)</f>
        <v/>
      </c>
      <c r="J448" t="str">
        <f>IF(ExistingImport!I447 = "", "", ExistingImport!I447)</f>
        <v/>
      </c>
      <c r="K448" t="str">
        <f>IF(ExistingImport!J447 = "", "", ExistingImport!J447)</f>
        <v/>
      </c>
      <c r="L448" t="str">
        <f>IF(ExistingImport!K447 = "", "", ExistingImport!K447)</f>
        <v/>
      </c>
      <c r="M448" s="110" t="str">
        <f>IF(ExistingImport!L447 = "", "", ExistingImport!L447)</f>
        <v/>
      </c>
      <c r="N448" s="111" t="str">
        <f t="shared" si="36"/>
        <v/>
      </c>
      <c r="O448" s="111" t="str">
        <f t="shared" si="37"/>
        <v/>
      </c>
      <c r="P448" s="111" t="str">
        <f t="shared" si="38"/>
        <v/>
      </c>
      <c r="Q448" s="111" t="str">
        <f t="shared" si="39"/>
        <v/>
      </c>
      <c r="R448" s="111" t="str">
        <f t="shared" si="40"/>
        <v/>
      </c>
      <c r="S448" s="7">
        <f t="shared" si="41"/>
        <v>0</v>
      </c>
    </row>
    <row r="449" spans="1:19">
      <c r="A449" t="str">
        <f>IF(ExistingImport!A448 = "", "", ExistingImport!A448)</f>
        <v/>
      </c>
      <c r="B449" t="str">
        <f>IF(ExistingImport!B448 = "", "", ExistingImport!B448)</f>
        <v/>
      </c>
      <c r="C449" t="str">
        <f>IF(ExistingImport!C448 = "", "", ExistingImport!C448)</f>
        <v/>
      </c>
      <c r="D449" t="str">
        <f>IF(ExistingImport!D448 = "", "", ExistingImport!D448)</f>
        <v/>
      </c>
      <c r="E449" t="str">
        <f>IF(ExistingImport!E448 = "", "", ExistingImport!E448)</f>
        <v/>
      </c>
      <c r="F449" t="str">
        <f>IF(ExistingImport!F448 = "", "", ExistingImport!F448)</f>
        <v/>
      </c>
      <c r="G449" t="str">
        <f>IF(ExistingImport!A448 = "", "", ExistingImport!A448)</f>
        <v/>
      </c>
      <c r="H449" t="str">
        <f>IF(ExistingImport!G448 = "", "", ExistingImport!G448)</f>
        <v/>
      </c>
      <c r="I449" t="str">
        <f>IF(ExistingImport!H448 = "", "", ExistingImport!H448)</f>
        <v/>
      </c>
      <c r="J449" t="str">
        <f>IF(ExistingImport!I448 = "", "", ExistingImport!I448)</f>
        <v/>
      </c>
      <c r="K449" t="str">
        <f>IF(ExistingImport!J448 = "", "", ExistingImport!J448)</f>
        <v/>
      </c>
      <c r="L449" t="str">
        <f>IF(ExistingImport!K448 = "", "", ExistingImport!K448)</f>
        <v/>
      </c>
      <c r="M449" s="110" t="str">
        <f>IF(ExistingImport!L448 = "", "", ExistingImport!L448)</f>
        <v/>
      </c>
      <c r="N449" s="111" t="str">
        <f t="shared" si="36"/>
        <v/>
      </c>
      <c r="O449" s="111" t="str">
        <f t="shared" si="37"/>
        <v/>
      </c>
      <c r="P449" s="111" t="str">
        <f t="shared" si="38"/>
        <v/>
      </c>
      <c r="Q449" s="111" t="str">
        <f t="shared" si="39"/>
        <v/>
      </c>
      <c r="R449" s="111" t="str">
        <f t="shared" si="40"/>
        <v/>
      </c>
      <c r="S449" s="7">
        <f t="shared" si="41"/>
        <v>0</v>
      </c>
    </row>
    <row r="450" spans="1:19">
      <c r="A450" t="str">
        <f>IF(ExistingImport!A449 = "", "", ExistingImport!A449)</f>
        <v/>
      </c>
      <c r="B450" t="str">
        <f>IF(ExistingImport!B449 = "", "", ExistingImport!B449)</f>
        <v/>
      </c>
      <c r="C450" t="str">
        <f>IF(ExistingImport!C449 = "", "", ExistingImport!C449)</f>
        <v/>
      </c>
      <c r="D450" t="str">
        <f>IF(ExistingImport!D449 = "", "", ExistingImport!D449)</f>
        <v/>
      </c>
      <c r="E450" t="str">
        <f>IF(ExistingImport!E449 = "", "", ExistingImport!E449)</f>
        <v/>
      </c>
      <c r="F450" t="str">
        <f>IF(ExistingImport!F449 = "", "", ExistingImport!F449)</f>
        <v/>
      </c>
      <c r="G450" t="str">
        <f>IF(ExistingImport!A449 = "", "", ExistingImport!A449)</f>
        <v/>
      </c>
      <c r="H450" t="str">
        <f>IF(ExistingImport!G449 = "", "", ExistingImport!G449)</f>
        <v/>
      </c>
      <c r="I450" t="str">
        <f>IF(ExistingImport!H449 = "", "", ExistingImport!H449)</f>
        <v/>
      </c>
      <c r="J450" t="str">
        <f>IF(ExistingImport!I449 = "", "", ExistingImport!I449)</f>
        <v/>
      </c>
      <c r="K450" t="str">
        <f>IF(ExistingImport!J449 = "", "", ExistingImport!J449)</f>
        <v/>
      </c>
      <c r="L450" t="str">
        <f>IF(ExistingImport!K449 = "", "", ExistingImport!K449)</f>
        <v/>
      </c>
      <c r="M450" s="110" t="str">
        <f>IF(ExistingImport!L449 = "", "", ExistingImport!L449)</f>
        <v/>
      </c>
      <c r="N450" s="111" t="str">
        <f t="shared" si="36"/>
        <v/>
      </c>
      <c r="O450" s="111" t="str">
        <f t="shared" si="37"/>
        <v/>
      </c>
      <c r="P450" s="111" t="str">
        <f t="shared" si="38"/>
        <v/>
      </c>
      <c r="Q450" s="111" t="str">
        <f t="shared" si="39"/>
        <v/>
      </c>
      <c r="R450" s="111" t="str">
        <f t="shared" si="40"/>
        <v/>
      </c>
      <c r="S450" s="7">
        <f t="shared" si="41"/>
        <v>0</v>
      </c>
    </row>
    <row r="451" spans="1:19">
      <c r="A451" t="str">
        <f>IF(ExistingImport!A450 = "", "", ExistingImport!A450)</f>
        <v/>
      </c>
      <c r="B451" t="str">
        <f>IF(ExistingImport!B450 = "", "", ExistingImport!B450)</f>
        <v/>
      </c>
      <c r="C451" t="str">
        <f>IF(ExistingImport!C450 = "", "", ExistingImport!C450)</f>
        <v/>
      </c>
      <c r="D451" t="str">
        <f>IF(ExistingImport!D450 = "", "", ExistingImport!D450)</f>
        <v/>
      </c>
      <c r="E451" t="str">
        <f>IF(ExistingImport!E450 = "", "", ExistingImport!E450)</f>
        <v/>
      </c>
      <c r="F451" t="str">
        <f>IF(ExistingImport!F450 = "", "", ExistingImport!F450)</f>
        <v/>
      </c>
      <c r="G451" t="str">
        <f>IF(ExistingImport!A450 = "", "", ExistingImport!A450)</f>
        <v/>
      </c>
      <c r="H451" t="str">
        <f>IF(ExistingImport!G450 = "", "", ExistingImport!G450)</f>
        <v/>
      </c>
      <c r="I451" t="str">
        <f>IF(ExistingImport!H450 = "", "", ExistingImport!H450)</f>
        <v/>
      </c>
      <c r="J451" t="str">
        <f>IF(ExistingImport!I450 = "", "", ExistingImport!I450)</f>
        <v/>
      </c>
      <c r="K451" t="str">
        <f>IF(ExistingImport!J450 = "", "", ExistingImport!J450)</f>
        <v/>
      </c>
      <c r="L451" t="str">
        <f>IF(ExistingImport!K450 = "", "", ExistingImport!K450)</f>
        <v/>
      </c>
      <c r="M451" s="110" t="str">
        <f>IF(ExistingImport!L450 = "", "", ExistingImport!L450)</f>
        <v/>
      </c>
      <c r="N451" s="111" t="str">
        <f t="shared" si="36"/>
        <v/>
      </c>
      <c r="O451" s="111" t="str">
        <f t="shared" si="37"/>
        <v/>
      </c>
      <c r="P451" s="111" t="str">
        <f t="shared" si="38"/>
        <v/>
      </c>
      <c r="Q451" s="111" t="str">
        <f t="shared" si="39"/>
        <v/>
      </c>
      <c r="R451" s="111" t="str">
        <f t="shared" si="40"/>
        <v/>
      </c>
      <c r="S451" s="7">
        <f t="shared" si="41"/>
        <v>0</v>
      </c>
    </row>
    <row r="452" spans="1:19">
      <c r="A452" t="str">
        <f>IF(ExistingImport!A451 = "", "", ExistingImport!A451)</f>
        <v/>
      </c>
      <c r="B452" t="str">
        <f>IF(ExistingImport!B451 = "", "", ExistingImport!B451)</f>
        <v/>
      </c>
      <c r="C452" t="str">
        <f>IF(ExistingImport!C451 = "", "", ExistingImport!C451)</f>
        <v/>
      </c>
      <c r="D452" t="str">
        <f>IF(ExistingImport!D451 = "", "", ExistingImport!D451)</f>
        <v/>
      </c>
      <c r="E452" t="str">
        <f>IF(ExistingImport!E451 = "", "", ExistingImport!E451)</f>
        <v/>
      </c>
      <c r="F452" t="str">
        <f>IF(ExistingImport!F451 = "", "", ExistingImport!F451)</f>
        <v/>
      </c>
      <c r="G452" t="str">
        <f>IF(ExistingImport!A451 = "", "", ExistingImport!A451)</f>
        <v/>
      </c>
      <c r="H452" t="str">
        <f>IF(ExistingImport!G451 = "", "", ExistingImport!G451)</f>
        <v/>
      </c>
      <c r="I452" t="str">
        <f>IF(ExistingImport!H451 = "", "", ExistingImport!H451)</f>
        <v/>
      </c>
      <c r="J452" t="str">
        <f>IF(ExistingImport!I451 = "", "", ExistingImport!I451)</f>
        <v/>
      </c>
      <c r="K452" t="str">
        <f>IF(ExistingImport!J451 = "", "", ExistingImport!J451)</f>
        <v/>
      </c>
      <c r="L452" t="str">
        <f>IF(ExistingImport!K451 = "", "", ExistingImport!K451)</f>
        <v/>
      </c>
      <c r="M452" s="110" t="str">
        <f>IF(ExistingImport!L451 = "", "", ExistingImport!L451)</f>
        <v/>
      </c>
      <c r="N452" s="111" t="str">
        <f t="shared" ref="N452:N515" si="42">B452</f>
        <v/>
      </c>
      <c r="O452" s="111" t="str">
        <f t="shared" ref="O452:O515" si="43">C452</f>
        <v/>
      </c>
      <c r="P452" s="111" t="str">
        <f t="shared" ref="P452:P515" si="44">D452</f>
        <v/>
      </c>
      <c r="Q452" s="111" t="str">
        <f t="shared" ref="Q452:Q515" si="45">E452</f>
        <v/>
      </c>
      <c r="R452" s="111" t="str">
        <f t="shared" ref="R452:R515" si="46">F452</f>
        <v/>
      </c>
      <c r="S452" s="7">
        <f t="shared" ref="S452:S515" si="47">SUM(N452:R452)</f>
        <v>0</v>
      </c>
    </row>
    <row r="453" spans="1:19">
      <c r="A453" t="str">
        <f>IF(ExistingImport!A452 = "", "", ExistingImport!A452)</f>
        <v/>
      </c>
      <c r="B453" t="str">
        <f>IF(ExistingImport!B452 = "", "", ExistingImport!B452)</f>
        <v/>
      </c>
      <c r="C453" t="str">
        <f>IF(ExistingImport!C452 = "", "", ExistingImport!C452)</f>
        <v/>
      </c>
      <c r="D453" t="str">
        <f>IF(ExistingImport!D452 = "", "", ExistingImport!D452)</f>
        <v/>
      </c>
      <c r="E453" t="str">
        <f>IF(ExistingImport!E452 = "", "", ExistingImport!E452)</f>
        <v/>
      </c>
      <c r="F453" t="str">
        <f>IF(ExistingImport!F452 = "", "", ExistingImport!F452)</f>
        <v/>
      </c>
      <c r="G453" t="str">
        <f>IF(ExistingImport!A452 = "", "", ExistingImport!A452)</f>
        <v/>
      </c>
      <c r="H453" t="str">
        <f>IF(ExistingImport!G452 = "", "", ExistingImport!G452)</f>
        <v/>
      </c>
      <c r="I453" t="str">
        <f>IF(ExistingImport!H452 = "", "", ExistingImport!H452)</f>
        <v/>
      </c>
      <c r="J453" t="str">
        <f>IF(ExistingImport!I452 = "", "", ExistingImport!I452)</f>
        <v/>
      </c>
      <c r="K453" t="str">
        <f>IF(ExistingImport!J452 = "", "", ExistingImport!J452)</f>
        <v/>
      </c>
      <c r="L453" t="str">
        <f>IF(ExistingImport!K452 = "", "", ExistingImport!K452)</f>
        <v/>
      </c>
      <c r="M453" s="110" t="str">
        <f>IF(ExistingImport!L452 = "", "", ExistingImport!L452)</f>
        <v/>
      </c>
      <c r="N453" s="111" t="str">
        <f t="shared" si="42"/>
        <v/>
      </c>
      <c r="O453" s="111" t="str">
        <f t="shared" si="43"/>
        <v/>
      </c>
      <c r="P453" s="111" t="str">
        <f t="shared" si="44"/>
        <v/>
      </c>
      <c r="Q453" s="111" t="str">
        <f t="shared" si="45"/>
        <v/>
      </c>
      <c r="R453" s="111" t="str">
        <f t="shared" si="46"/>
        <v/>
      </c>
      <c r="S453" s="7">
        <f t="shared" si="47"/>
        <v>0</v>
      </c>
    </row>
    <row r="454" spans="1:19">
      <c r="A454" t="str">
        <f>IF(ExistingImport!A453 = "", "", ExistingImport!A453)</f>
        <v/>
      </c>
      <c r="B454" t="str">
        <f>IF(ExistingImport!B453 = "", "", ExistingImport!B453)</f>
        <v/>
      </c>
      <c r="C454" t="str">
        <f>IF(ExistingImport!C453 = "", "", ExistingImport!C453)</f>
        <v/>
      </c>
      <c r="D454" t="str">
        <f>IF(ExistingImport!D453 = "", "", ExistingImport!D453)</f>
        <v/>
      </c>
      <c r="E454" t="str">
        <f>IF(ExistingImport!E453 = "", "", ExistingImport!E453)</f>
        <v/>
      </c>
      <c r="F454" t="str">
        <f>IF(ExistingImport!F453 = "", "", ExistingImport!F453)</f>
        <v/>
      </c>
      <c r="G454" t="str">
        <f>IF(ExistingImport!A453 = "", "", ExistingImport!A453)</f>
        <v/>
      </c>
      <c r="H454" t="str">
        <f>IF(ExistingImport!G453 = "", "", ExistingImport!G453)</f>
        <v/>
      </c>
      <c r="I454" t="str">
        <f>IF(ExistingImport!H453 = "", "", ExistingImport!H453)</f>
        <v/>
      </c>
      <c r="J454" t="str">
        <f>IF(ExistingImport!I453 = "", "", ExistingImport!I453)</f>
        <v/>
      </c>
      <c r="K454" t="str">
        <f>IF(ExistingImport!J453 = "", "", ExistingImport!J453)</f>
        <v/>
      </c>
      <c r="L454" t="str">
        <f>IF(ExistingImport!K453 = "", "", ExistingImport!K453)</f>
        <v/>
      </c>
      <c r="M454" s="110" t="str">
        <f>IF(ExistingImport!L453 = "", "", ExistingImport!L453)</f>
        <v/>
      </c>
      <c r="N454" s="111" t="str">
        <f t="shared" si="42"/>
        <v/>
      </c>
      <c r="O454" s="111" t="str">
        <f t="shared" si="43"/>
        <v/>
      </c>
      <c r="P454" s="111" t="str">
        <f t="shared" si="44"/>
        <v/>
      </c>
      <c r="Q454" s="111" t="str">
        <f t="shared" si="45"/>
        <v/>
      </c>
      <c r="R454" s="111" t="str">
        <f t="shared" si="46"/>
        <v/>
      </c>
      <c r="S454" s="7">
        <f t="shared" si="47"/>
        <v>0</v>
      </c>
    </row>
    <row r="455" spans="1:19">
      <c r="A455" t="str">
        <f>IF(ExistingImport!A454 = "", "", ExistingImport!A454)</f>
        <v/>
      </c>
      <c r="B455" t="str">
        <f>IF(ExistingImport!B454 = "", "", ExistingImport!B454)</f>
        <v/>
      </c>
      <c r="C455" t="str">
        <f>IF(ExistingImport!C454 = "", "", ExistingImport!C454)</f>
        <v/>
      </c>
      <c r="D455" t="str">
        <f>IF(ExistingImport!D454 = "", "", ExistingImport!D454)</f>
        <v/>
      </c>
      <c r="E455" t="str">
        <f>IF(ExistingImport!E454 = "", "", ExistingImport!E454)</f>
        <v/>
      </c>
      <c r="F455" t="str">
        <f>IF(ExistingImport!F454 = "", "", ExistingImport!F454)</f>
        <v/>
      </c>
      <c r="G455" t="str">
        <f>IF(ExistingImport!A454 = "", "", ExistingImport!A454)</f>
        <v/>
      </c>
      <c r="H455" t="str">
        <f>IF(ExistingImport!G454 = "", "", ExistingImport!G454)</f>
        <v/>
      </c>
      <c r="I455" t="str">
        <f>IF(ExistingImport!H454 = "", "", ExistingImport!H454)</f>
        <v/>
      </c>
      <c r="J455" t="str">
        <f>IF(ExistingImport!I454 = "", "", ExistingImport!I454)</f>
        <v/>
      </c>
      <c r="K455" t="str">
        <f>IF(ExistingImport!J454 = "", "", ExistingImport!J454)</f>
        <v/>
      </c>
      <c r="L455" t="str">
        <f>IF(ExistingImport!K454 = "", "", ExistingImport!K454)</f>
        <v/>
      </c>
      <c r="M455" s="110" t="str">
        <f>IF(ExistingImport!L454 = "", "", ExistingImport!L454)</f>
        <v/>
      </c>
      <c r="N455" s="111" t="str">
        <f t="shared" si="42"/>
        <v/>
      </c>
      <c r="O455" s="111" t="str">
        <f t="shared" si="43"/>
        <v/>
      </c>
      <c r="P455" s="111" t="str">
        <f t="shared" si="44"/>
        <v/>
      </c>
      <c r="Q455" s="111" t="str">
        <f t="shared" si="45"/>
        <v/>
      </c>
      <c r="R455" s="111" t="str">
        <f t="shared" si="46"/>
        <v/>
      </c>
      <c r="S455" s="7">
        <f t="shared" si="47"/>
        <v>0</v>
      </c>
    </row>
    <row r="456" spans="1:19">
      <c r="A456" t="str">
        <f>IF(ExistingImport!A455 = "", "", ExistingImport!A455)</f>
        <v/>
      </c>
      <c r="B456" t="str">
        <f>IF(ExistingImport!B455 = "", "", ExistingImport!B455)</f>
        <v/>
      </c>
      <c r="C456" t="str">
        <f>IF(ExistingImport!C455 = "", "", ExistingImport!C455)</f>
        <v/>
      </c>
      <c r="D456" t="str">
        <f>IF(ExistingImport!D455 = "", "", ExistingImport!D455)</f>
        <v/>
      </c>
      <c r="E456" t="str">
        <f>IF(ExistingImport!E455 = "", "", ExistingImport!E455)</f>
        <v/>
      </c>
      <c r="F456" t="str">
        <f>IF(ExistingImport!F455 = "", "", ExistingImport!F455)</f>
        <v/>
      </c>
      <c r="G456" t="str">
        <f>IF(ExistingImport!A455 = "", "", ExistingImport!A455)</f>
        <v/>
      </c>
      <c r="H456" t="str">
        <f>IF(ExistingImport!G455 = "", "", ExistingImport!G455)</f>
        <v/>
      </c>
      <c r="I456" t="str">
        <f>IF(ExistingImport!H455 = "", "", ExistingImport!H455)</f>
        <v/>
      </c>
      <c r="J456" t="str">
        <f>IF(ExistingImport!I455 = "", "", ExistingImport!I455)</f>
        <v/>
      </c>
      <c r="K456" t="str">
        <f>IF(ExistingImport!J455 = "", "", ExistingImport!J455)</f>
        <v/>
      </c>
      <c r="L456" t="str">
        <f>IF(ExistingImport!K455 = "", "", ExistingImport!K455)</f>
        <v/>
      </c>
      <c r="M456" s="110" t="str">
        <f>IF(ExistingImport!L455 = "", "", ExistingImport!L455)</f>
        <v/>
      </c>
      <c r="N456" s="111" t="str">
        <f t="shared" si="42"/>
        <v/>
      </c>
      <c r="O456" s="111" t="str">
        <f t="shared" si="43"/>
        <v/>
      </c>
      <c r="P456" s="111" t="str">
        <f t="shared" si="44"/>
        <v/>
      </c>
      <c r="Q456" s="111" t="str">
        <f t="shared" si="45"/>
        <v/>
      </c>
      <c r="R456" s="111" t="str">
        <f t="shared" si="46"/>
        <v/>
      </c>
      <c r="S456" s="7">
        <f t="shared" si="47"/>
        <v>0</v>
      </c>
    </row>
    <row r="457" spans="1:19">
      <c r="A457" t="str">
        <f>IF(ExistingImport!A456 = "", "", ExistingImport!A456)</f>
        <v/>
      </c>
      <c r="B457" t="str">
        <f>IF(ExistingImport!B456 = "", "", ExistingImport!B456)</f>
        <v/>
      </c>
      <c r="C457" t="str">
        <f>IF(ExistingImport!C456 = "", "", ExistingImport!C456)</f>
        <v/>
      </c>
      <c r="D457" t="str">
        <f>IF(ExistingImport!D456 = "", "", ExistingImport!D456)</f>
        <v/>
      </c>
      <c r="E457" t="str">
        <f>IF(ExistingImport!E456 = "", "", ExistingImport!E456)</f>
        <v/>
      </c>
      <c r="F457" t="str">
        <f>IF(ExistingImport!F456 = "", "", ExistingImport!F456)</f>
        <v/>
      </c>
      <c r="G457" t="str">
        <f>IF(ExistingImport!A456 = "", "", ExistingImport!A456)</f>
        <v/>
      </c>
      <c r="H457" t="str">
        <f>IF(ExistingImport!G456 = "", "", ExistingImport!G456)</f>
        <v/>
      </c>
      <c r="I457" t="str">
        <f>IF(ExistingImport!H456 = "", "", ExistingImport!H456)</f>
        <v/>
      </c>
      <c r="J457" t="str">
        <f>IF(ExistingImport!I456 = "", "", ExistingImport!I456)</f>
        <v/>
      </c>
      <c r="K457" t="str">
        <f>IF(ExistingImport!J456 = "", "", ExistingImport!J456)</f>
        <v/>
      </c>
      <c r="L457" t="str">
        <f>IF(ExistingImport!K456 = "", "", ExistingImport!K456)</f>
        <v/>
      </c>
      <c r="M457" s="110" t="str">
        <f>IF(ExistingImport!L456 = "", "", ExistingImport!L456)</f>
        <v/>
      </c>
      <c r="N457" s="111" t="str">
        <f t="shared" si="42"/>
        <v/>
      </c>
      <c r="O457" s="111" t="str">
        <f t="shared" si="43"/>
        <v/>
      </c>
      <c r="P457" s="111" t="str">
        <f t="shared" si="44"/>
        <v/>
      </c>
      <c r="Q457" s="111" t="str">
        <f t="shared" si="45"/>
        <v/>
      </c>
      <c r="R457" s="111" t="str">
        <f t="shared" si="46"/>
        <v/>
      </c>
      <c r="S457" s="7">
        <f t="shared" si="47"/>
        <v>0</v>
      </c>
    </row>
    <row r="458" spans="1:19">
      <c r="A458" t="str">
        <f>IF(ExistingImport!A457 = "", "", ExistingImport!A457)</f>
        <v/>
      </c>
      <c r="B458" t="str">
        <f>IF(ExistingImport!B457 = "", "", ExistingImport!B457)</f>
        <v/>
      </c>
      <c r="C458" t="str">
        <f>IF(ExistingImport!C457 = "", "", ExistingImport!C457)</f>
        <v/>
      </c>
      <c r="D458" t="str">
        <f>IF(ExistingImport!D457 = "", "", ExistingImport!D457)</f>
        <v/>
      </c>
      <c r="E458" t="str">
        <f>IF(ExistingImport!E457 = "", "", ExistingImport!E457)</f>
        <v/>
      </c>
      <c r="F458" t="str">
        <f>IF(ExistingImport!F457 = "", "", ExistingImport!F457)</f>
        <v/>
      </c>
      <c r="G458" t="str">
        <f>IF(ExistingImport!A457 = "", "", ExistingImport!A457)</f>
        <v/>
      </c>
      <c r="H458" t="str">
        <f>IF(ExistingImport!G457 = "", "", ExistingImport!G457)</f>
        <v/>
      </c>
      <c r="I458" t="str">
        <f>IF(ExistingImport!H457 = "", "", ExistingImport!H457)</f>
        <v/>
      </c>
      <c r="J458" t="str">
        <f>IF(ExistingImport!I457 = "", "", ExistingImport!I457)</f>
        <v/>
      </c>
      <c r="K458" t="str">
        <f>IF(ExistingImport!J457 = "", "", ExistingImport!J457)</f>
        <v/>
      </c>
      <c r="L458" t="str">
        <f>IF(ExistingImport!K457 = "", "", ExistingImport!K457)</f>
        <v/>
      </c>
      <c r="M458" s="110" t="str">
        <f>IF(ExistingImport!L457 = "", "", ExistingImport!L457)</f>
        <v/>
      </c>
      <c r="N458" s="111" t="str">
        <f t="shared" si="42"/>
        <v/>
      </c>
      <c r="O458" s="111" t="str">
        <f t="shared" si="43"/>
        <v/>
      </c>
      <c r="P458" s="111" t="str">
        <f t="shared" si="44"/>
        <v/>
      </c>
      <c r="Q458" s="111" t="str">
        <f t="shared" si="45"/>
        <v/>
      </c>
      <c r="R458" s="111" t="str">
        <f t="shared" si="46"/>
        <v/>
      </c>
      <c r="S458" s="7">
        <f t="shared" si="47"/>
        <v>0</v>
      </c>
    </row>
    <row r="459" spans="1:19">
      <c r="A459" t="str">
        <f>IF(ExistingImport!A458 = "", "", ExistingImport!A458)</f>
        <v/>
      </c>
      <c r="B459" t="str">
        <f>IF(ExistingImport!B458 = "", "", ExistingImport!B458)</f>
        <v/>
      </c>
      <c r="C459" t="str">
        <f>IF(ExistingImport!C458 = "", "", ExistingImport!C458)</f>
        <v/>
      </c>
      <c r="D459" t="str">
        <f>IF(ExistingImport!D458 = "", "", ExistingImport!D458)</f>
        <v/>
      </c>
      <c r="E459" t="str">
        <f>IF(ExistingImport!E458 = "", "", ExistingImport!E458)</f>
        <v/>
      </c>
      <c r="F459" t="str">
        <f>IF(ExistingImport!F458 = "", "", ExistingImport!F458)</f>
        <v/>
      </c>
      <c r="G459" t="str">
        <f>IF(ExistingImport!A458 = "", "", ExistingImport!A458)</f>
        <v/>
      </c>
      <c r="H459" t="str">
        <f>IF(ExistingImport!G458 = "", "", ExistingImport!G458)</f>
        <v/>
      </c>
      <c r="I459" t="str">
        <f>IF(ExistingImport!H458 = "", "", ExistingImport!H458)</f>
        <v/>
      </c>
      <c r="J459" t="str">
        <f>IF(ExistingImport!I458 = "", "", ExistingImport!I458)</f>
        <v/>
      </c>
      <c r="K459" t="str">
        <f>IF(ExistingImport!J458 = "", "", ExistingImport!J458)</f>
        <v/>
      </c>
      <c r="L459" t="str">
        <f>IF(ExistingImport!K458 = "", "", ExistingImport!K458)</f>
        <v/>
      </c>
      <c r="M459" s="110" t="str">
        <f>IF(ExistingImport!L458 = "", "", ExistingImport!L458)</f>
        <v/>
      </c>
      <c r="N459" s="111" t="str">
        <f t="shared" si="42"/>
        <v/>
      </c>
      <c r="O459" s="111" t="str">
        <f t="shared" si="43"/>
        <v/>
      </c>
      <c r="P459" s="111" t="str">
        <f t="shared" si="44"/>
        <v/>
      </c>
      <c r="Q459" s="111" t="str">
        <f t="shared" si="45"/>
        <v/>
      </c>
      <c r="R459" s="111" t="str">
        <f t="shared" si="46"/>
        <v/>
      </c>
      <c r="S459" s="7">
        <f t="shared" si="47"/>
        <v>0</v>
      </c>
    </row>
    <row r="460" spans="1:19">
      <c r="A460" t="str">
        <f>IF(ExistingImport!A459 = "", "", ExistingImport!A459)</f>
        <v/>
      </c>
      <c r="B460" t="str">
        <f>IF(ExistingImport!B459 = "", "", ExistingImport!B459)</f>
        <v/>
      </c>
      <c r="C460" t="str">
        <f>IF(ExistingImport!C459 = "", "", ExistingImport!C459)</f>
        <v/>
      </c>
      <c r="D460" t="str">
        <f>IF(ExistingImport!D459 = "", "", ExistingImport!D459)</f>
        <v/>
      </c>
      <c r="E460" t="str">
        <f>IF(ExistingImport!E459 = "", "", ExistingImport!E459)</f>
        <v/>
      </c>
      <c r="F460" t="str">
        <f>IF(ExistingImport!F459 = "", "", ExistingImport!F459)</f>
        <v/>
      </c>
      <c r="G460" t="str">
        <f>IF(ExistingImport!A459 = "", "", ExistingImport!A459)</f>
        <v/>
      </c>
      <c r="H460" t="str">
        <f>IF(ExistingImport!G459 = "", "", ExistingImport!G459)</f>
        <v/>
      </c>
      <c r="I460" t="str">
        <f>IF(ExistingImport!H459 = "", "", ExistingImport!H459)</f>
        <v/>
      </c>
      <c r="J460" t="str">
        <f>IF(ExistingImport!I459 = "", "", ExistingImport!I459)</f>
        <v/>
      </c>
      <c r="K460" t="str">
        <f>IF(ExistingImport!J459 = "", "", ExistingImport!J459)</f>
        <v/>
      </c>
      <c r="L460" t="str">
        <f>IF(ExistingImport!K459 = "", "", ExistingImport!K459)</f>
        <v/>
      </c>
      <c r="M460" s="110" t="str">
        <f>IF(ExistingImport!L459 = "", "", ExistingImport!L459)</f>
        <v/>
      </c>
      <c r="N460" s="111" t="str">
        <f t="shared" si="42"/>
        <v/>
      </c>
      <c r="O460" s="111" t="str">
        <f t="shared" si="43"/>
        <v/>
      </c>
      <c r="P460" s="111" t="str">
        <f t="shared" si="44"/>
        <v/>
      </c>
      <c r="Q460" s="111" t="str">
        <f t="shared" si="45"/>
        <v/>
      </c>
      <c r="R460" s="111" t="str">
        <f t="shared" si="46"/>
        <v/>
      </c>
      <c r="S460" s="7">
        <f t="shared" si="47"/>
        <v>0</v>
      </c>
    </row>
    <row r="461" spans="1:19">
      <c r="A461" t="str">
        <f>IF(ExistingImport!A460 = "", "", ExistingImport!A460)</f>
        <v/>
      </c>
      <c r="B461" t="str">
        <f>IF(ExistingImport!B460 = "", "", ExistingImport!B460)</f>
        <v/>
      </c>
      <c r="C461" t="str">
        <f>IF(ExistingImport!C460 = "", "", ExistingImport!C460)</f>
        <v/>
      </c>
      <c r="D461" t="str">
        <f>IF(ExistingImport!D460 = "", "", ExistingImport!D460)</f>
        <v/>
      </c>
      <c r="E461" t="str">
        <f>IF(ExistingImport!E460 = "", "", ExistingImport!E460)</f>
        <v/>
      </c>
      <c r="F461" t="str">
        <f>IF(ExistingImport!F460 = "", "", ExistingImport!F460)</f>
        <v/>
      </c>
      <c r="G461" t="str">
        <f>IF(ExistingImport!A460 = "", "", ExistingImport!A460)</f>
        <v/>
      </c>
      <c r="H461" t="str">
        <f>IF(ExistingImport!G460 = "", "", ExistingImport!G460)</f>
        <v/>
      </c>
      <c r="I461" t="str">
        <f>IF(ExistingImport!H460 = "", "", ExistingImport!H460)</f>
        <v/>
      </c>
      <c r="J461" t="str">
        <f>IF(ExistingImport!I460 = "", "", ExistingImport!I460)</f>
        <v/>
      </c>
      <c r="K461" t="str">
        <f>IF(ExistingImport!J460 = "", "", ExistingImport!J460)</f>
        <v/>
      </c>
      <c r="L461" t="str">
        <f>IF(ExistingImport!K460 = "", "", ExistingImport!K460)</f>
        <v/>
      </c>
      <c r="M461" s="110" t="str">
        <f>IF(ExistingImport!L460 = "", "", ExistingImport!L460)</f>
        <v/>
      </c>
      <c r="N461" s="111" t="str">
        <f t="shared" si="42"/>
        <v/>
      </c>
      <c r="O461" s="111" t="str">
        <f t="shared" si="43"/>
        <v/>
      </c>
      <c r="P461" s="111" t="str">
        <f t="shared" si="44"/>
        <v/>
      </c>
      <c r="Q461" s="111" t="str">
        <f t="shared" si="45"/>
        <v/>
      </c>
      <c r="R461" s="111" t="str">
        <f t="shared" si="46"/>
        <v/>
      </c>
      <c r="S461" s="7">
        <f t="shared" si="47"/>
        <v>0</v>
      </c>
    </row>
    <row r="462" spans="1:19">
      <c r="A462" t="str">
        <f>IF(ExistingImport!A461 = "", "", ExistingImport!A461)</f>
        <v/>
      </c>
      <c r="B462" t="str">
        <f>IF(ExistingImport!B461 = "", "", ExistingImport!B461)</f>
        <v/>
      </c>
      <c r="C462" t="str">
        <f>IF(ExistingImport!C461 = "", "", ExistingImport!C461)</f>
        <v/>
      </c>
      <c r="D462" t="str">
        <f>IF(ExistingImport!D461 = "", "", ExistingImport!D461)</f>
        <v/>
      </c>
      <c r="E462" t="str">
        <f>IF(ExistingImport!E461 = "", "", ExistingImport!E461)</f>
        <v/>
      </c>
      <c r="F462" t="str">
        <f>IF(ExistingImport!F461 = "", "", ExistingImport!F461)</f>
        <v/>
      </c>
      <c r="G462" t="str">
        <f>IF(ExistingImport!A461 = "", "", ExistingImport!A461)</f>
        <v/>
      </c>
      <c r="H462" t="str">
        <f>IF(ExistingImport!G461 = "", "", ExistingImport!G461)</f>
        <v/>
      </c>
      <c r="I462" t="str">
        <f>IF(ExistingImport!H461 = "", "", ExistingImport!H461)</f>
        <v/>
      </c>
      <c r="J462" t="str">
        <f>IF(ExistingImport!I461 = "", "", ExistingImport!I461)</f>
        <v/>
      </c>
      <c r="K462" t="str">
        <f>IF(ExistingImport!J461 = "", "", ExistingImport!J461)</f>
        <v/>
      </c>
      <c r="L462" t="str">
        <f>IF(ExistingImport!K461 = "", "", ExistingImport!K461)</f>
        <v/>
      </c>
      <c r="M462" s="110" t="str">
        <f>IF(ExistingImport!L461 = "", "", ExistingImport!L461)</f>
        <v/>
      </c>
      <c r="N462" s="111" t="str">
        <f t="shared" si="42"/>
        <v/>
      </c>
      <c r="O462" s="111" t="str">
        <f t="shared" si="43"/>
        <v/>
      </c>
      <c r="P462" s="111" t="str">
        <f t="shared" si="44"/>
        <v/>
      </c>
      <c r="Q462" s="111" t="str">
        <f t="shared" si="45"/>
        <v/>
      </c>
      <c r="R462" s="111" t="str">
        <f t="shared" si="46"/>
        <v/>
      </c>
      <c r="S462" s="7">
        <f t="shared" si="47"/>
        <v>0</v>
      </c>
    </row>
    <row r="463" spans="1:19">
      <c r="A463" t="str">
        <f>IF(ExistingImport!A462 = "", "", ExistingImport!A462)</f>
        <v/>
      </c>
      <c r="B463" t="str">
        <f>IF(ExistingImport!B462 = "", "", ExistingImport!B462)</f>
        <v/>
      </c>
      <c r="C463" t="str">
        <f>IF(ExistingImport!C462 = "", "", ExistingImport!C462)</f>
        <v/>
      </c>
      <c r="D463" t="str">
        <f>IF(ExistingImport!D462 = "", "", ExistingImport!D462)</f>
        <v/>
      </c>
      <c r="E463" t="str">
        <f>IF(ExistingImport!E462 = "", "", ExistingImport!E462)</f>
        <v/>
      </c>
      <c r="F463" t="str">
        <f>IF(ExistingImport!F462 = "", "", ExistingImport!F462)</f>
        <v/>
      </c>
      <c r="G463" t="str">
        <f>IF(ExistingImport!A462 = "", "", ExistingImport!A462)</f>
        <v/>
      </c>
      <c r="H463" t="str">
        <f>IF(ExistingImport!G462 = "", "", ExistingImport!G462)</f>
        <v/>
      </c>
      <c r="I463" t="str">
        <f>IF(ExistingImport!H462 = "", "", ExistingImport!H462)</f>
        <v/>
      </c>
      <c r="J463" t="str">
        <f>IF(ExistingImport!I462 = "", "", ExistingImport!I462)</f>
        <v/>
      </c>
      <c r="K463" t="str">
        <f>IF(ExistingImport!J462 = "", "", ExistingImport!J462)</f>
        <v/>
      </c>
      <c r="L463" t="str">
        <f>IF(ExistingImport!K462 = "", "", ExistingImport!K462)</f>
        <v/>
      </c>
      <c r="M463" s="110" t="str">
        <f>IF(ExistingImport!L462 = "", "", ExistingImport!L462)</f>
        <v/>
      </c>
      <c r="N463" s="111" t="str">
        <f t="shared" si="42"/>
        <v/>
      </c>
      <c r="O463" s="111" t="str">
        <f t="shared" si="43"/>
        <v/>
      </c>
      <c r="P463" s="111" t="str">
        <f t="shared" si="44"/>
        <v/>
      </c>
      <c r="Q463" s="111" t="str">
        <f t="shared" si="45"/>
        <v/>
      </c>
      <c r="R463" s="111" t="str">
        <f t="shared" si="46"/>
        <v/>
      </c>
      <c r="S463" s="7">
        <f t="shared" si="47"/>
        <v>0</v>
      </c>
    </row>
    <row r="464" spans="1:19">
      <c r="A464" t="str">
        <f>IF(ExistingImport!A463 = "", "", ExistingImport!A463)</f>
        <v/>
      </c>
      <c r="B464" t="str">
        <f>IF(ExistingImport!B463 = "", "", ExistingImport!B463)</f>
        <v/>
      </c>
      <c r="C464" t="str">
        <f>IF(ExistingImport!C463 = "", "", ExistingImport!C463)</f>
        <v/>
      </c>
      <c r="D464" t="str">
        <f>IF(ExistingImport!D463 = "", "", ExistingImport!D463)</f>
        <v/>
      </c>
      <c r="E464" t="str">
        <f>IF(ExistingImport!E463 = "", "", ExistingImport!E463)</f>
        <v/>
      </c>
      <c r="F464" t="str">
        <f>IF(ExistingImport!F463 = "", "", ExistingImport!F463)</f>
        <v/>
      </c>
      <c r="G464" t="str">
        <f>IF(ExistingImport!A463 = "", "", ExistingImport!A463)</f>
        <v/>
      </c>
      <c r="H464" t="str">
        <f>IF(ExistingImport!G463 = "", "", ExistingImport!G463)</f>
        <v/>
      </c>
      <c r="I464" t="str">
        <f>IF(ExistingImport!H463 = "", "", ExistingImport!H463)</f>
        <v/>
      </c>
      <c r="J464" t="str">
        <f>IF(ExistingImport!I463 = "", "", ExistingImport!I463)</f>
        <v/>
      </c>
      <c r="K464" t="str">
        <f>IF(ExistingImport!J463 = "", "", ExistingImport!J463)</f>
        <v/>
      </c>
      <c r="L464" t="str">
        <f>IF(ExistingImport!K463 = "", "", ExistingImport!K463)</f>
        <v/>
      </c>
      <c r="M464" s="110" t="str">
        <f>IF(ExistingImport!L463 = "", "", ExistingImport!L463)</f>
        <v/>
      </c>
      <c r="N464" s="111" t="str">
        <f t="shared" si="42"/>
        <v/>
      </c>
      <c r="O464" s="111" t="str">
        <f t="shared" si="43"/>
        <v/>
      </c>
      <c r="P464" s="111" t="str">
        <f t="shared" si="44"/>
        <v/>
      </c>
      <c r="Q464" s="111" t="str">
        <f t="shared" si="45"/>
        <v/>
      </c>
      <c r="R464" s="111" t="str">
        <f t="shared" si="46"/>
        <v/>
      </c>
      <c r="S464" s="7">
        <f t="shared" si="47"/>
        <v>0</v>
      </c>
    </row>
    <row r="465" spans="1:19">
      <c r="A465" t="str">
        <f>IF(ExistingImport!A464 = "", "", ExistingImport!A464)</f>
        <v/>
      </c>
      <c r="B465" t="str">
        <f>IF(ExistingImport!B464 = "", "", ExistingImport!B464)</f>
        <v/>
      </c>
      <c r="C465" t="str">
        <f>IF(ExistingImport!C464 = "", "", ExistingImport!C464)</f>
        <v/>
      </c>
      <c r="D465" t="str">
        <f>IF(ExistingImport!D464 = "", "", ExistingImport!D464)</f>
        <v/>
      </c>
      <c r="E465" t="str">
        <f>IF(ExistingImport!E464 = "", "", ExistingImport!E464)</f>
        <v/>
      </c>
      <c r="F465" t="str">
        <f>IF(ExistingImport!F464 = "", "", ExistingImport!F464)</f>
        <v/>
      </c>
      <c r="G465" t="str">
        <f>IF(ExistingImport!A464 = "", "", ExistingImport!A464)</f>
        <v/>
      </c>
      <c r="H465" t="str">
        <f>IF(ExistingImport!G464 = "", "", ExistingImport!G464)</f>
        <v/>
      </c>
      <c r="I465" t="str">
        <f>IF(ExistingImport!H464 = "", "", ExistingImport!H464)</f>
        <v/>
      </c>
      <c r="J465" t="str">
        <f>IF(ExistingImport!I464 = "", "", ExistingImport!I464)</f>
        <v/>
      </c>
      <c r="K465" t="str">
        <f>IF(ExistingImport!J464 = "", "", ExistingImport!J464)</f>
        <v/>
      </c>
      <c r="L465" t="str">
        <f>IF(ExistingImport!K464 = "", "", ExistingImport!K464)</f>
        <v/>
      </c>
      <c r="M465" s="110" t="str">
        <f>IF(ExistingImport!L464 = "", "", ExistingImport!L464)</f>
        <v/>
      </c>
      <c r="N465" s="111" t="str">
        <f t="shared" si="42"/>
        <v/>
      </c>
      <c r="O465" s="111" t="str">
        <f t="shared" si="43"/>
        <v/>
      </c>
      <c r="P465" s="111" t="str">
        <f t="shared" si="44"/>
        <v/>
      </c>
      <c r="Q465" s="111" t="str">
        <f t="shared" si="45"/>
        <v/>
      </c>
      <c r="R465" s="111" t="str">
        <f t="shared" si="46"/>
        <v/>
      </c>
      <c r="S465" s="7">
        <f t="shared" si="47"/>
        <v>0</v>
      </c>
    </row>
    <row r="466" spans="1:19">
      <c r="A466" t="str">
        <f>IF(ExistingImport!A465 = "", "", ExistingImport!A465)</f>
        <v/>
      </c>
      <c r="B466" t="str">
        <f>IF(ExistingImport!B465 = "", "", ExistingImport!B465)</f>
        <v/>
      </c>
      <c r="C466" t="str">
        <f>IF(ExistingImport!C465 = "", "", ExistingImport!C465)</f>
        <v/>
      </c>
      <c r="D466" t="str">
        <f>IF(ExistingImport!D465 = "", "", ExistingImport!D465)</f>
        <v/>
      </c>
      <c r="E466" t="str">
        <f>IF(ExistingImport!E465 = "", "", ExistingImport!E465)</f>
        <v/>
      </c>
      <c r="F466" t="str">
        <f>IF(ExistingImport!F465 = "", "", ExistingImport!F465)</f>
        <v/>
      </c>
      <c r="G466" t="str">
        <f>IF(ExistingImport!A465 = "", "", ExistingImport!A465)</f>
        <v/>
      </c>
      <c r="H466" t="str">
        <f>IF(ExistingImport!G465 = "", "", ExistingImport!G465)</f>
        <v/>
      </c>
      <c r="I466" t="str">
        <f>IF(ExistingImport!H465 = "", "", ExistingImport!H465)</f>
        <v/>
      </c>
      <c r="J466" t="str">
        <f>IF(ExistingImport!I465 = "", "", ExistingImport!I465)</f>
        <v/>
      </c>
      <c r="K466" t="str">
        <f>IF(ExistingImport!J465 = "", "", ExistingImport!J465)</f>
        <v/>
      </c>
      <c r="L466" t="str">
        <f>IF(ExistingImport!K465 = "", "", ExistingImport!K465)</f>
        <v/>
      </c>
      <c r="M466" s="110" t="str">
        <f>IF(ExistingImport!L465 = "", "", ExistingImport!L465)</f>
        <v/>
      </c>
      <c r="N466" s="111" t="str">
        <f t="shared" si="42"/>
        <v/>
      </c>
      <c r="O466" s="111" t="str">
        <f t="shared" si="43"/>
        <v/>
      </c>
      <c r="P466" s="111" t="str">
        <f t="shared" si="44"/>
        <v/>
      </c>
      <c r="Q466" s="111" t="str">
        <f t="shared" si="45"/>
        <v/>
      </c>
      <c r="R466" s="111" t="str">
        <f t="shared" si="46"/>
        <v/>
      </c>
      <c r="S466" s="7">
        <f t="shared" si="47"/>
        <v>0</v>
      </c>
    </row>
    <row r="467" spans="1:19">
      <c r="A467" t="str">
        <f>IF(ExistingImport!A466 = "", "", ExistingImport!A466)</f>
        <v/>
      </c>
      <c r="B467" t="str">
        <f>IF(ExistingImport!B466 = "", "", ExistingImport!B466)</f>
        <v/>
      </c>
      <c r="C467" t="str">
        <f>IF(ExistingImport!C466 = "", "", ExistingImport!C466)</f>
        <v/>
      </c>
      <c r="D467" t="str">
        <f>IF(ExistingImport!D466 = "", "", ExistingImport!D466)</f>
        <v/>
      </c>
      <c r="E467" t="str">
        <f>IF(ExistingImport!E466 = "", "", ExistingImport!E466)</f>
        <v/>
      </c>
      <c r="F467" t="str">
        <f>IF(ExistingImport!F466 = "", "", ExistingImport!F466)</f>
        <v/>
      </c>
      <c r="G467" t="str">
        <f>IF(ExistingImport!A466 = "", "", ExistingImport!A466)</f>
        <v/>
      </c>
      <c r="H467" t="str">
        <f>IF(ExistingImport!G466 = "", "", ExistingImport!G466)</f>
        <v/>
      </c>
      <c r="I467" t="str">
        <f>IF(ExistingImport!H466 = "", "", ExistingImport!H466)</f>
        <v/>
      </c>
      <c r="J467" t="str">
        <f>IF(ExistingImport!I466 = "", "", ExistingImport!I466)</f>
        <v/>
      </c>
      <c r="K467" t="str">
        <f>IF(ExistingImport!J466 = "", "", ExistingImport!J466)</f>
        <v/>
      </c>
      <c r="L467" t="str">
        <f>IF(ExistingImport!K466 = "", "", ExistingImport!K466)</f>
        <v/>
      </c>
      <c r="M467" s="110" t="str">
        <f>IF(ExistingImport!L466 = "", "", ExistingImport!L466)</f>
        <v/>
      </c>
      <c r="N467" s="111" t="str">
        <f t="shared" si="42"/>
        <v/>
      </c>
      <c r="O467" s="111" t="str">
        <f t="shared" si="43"/>
        <v/>
      </c>
      <c r="P467" s="111" t="str">
        <f t="shared" si="44"/>
        <v/>
      </c>
      <c r="Q467" s="111" t="str">
        <f t="shared" si="45"/>
        <v/>
      </c>
      <c r="R467" s="111" t="str">
        <f t="shared" si="46"/>
        <v/>
      </c>
      <c r="S467" s="7">
        <f t="shared" si="47"/>
        <v>0</v>
      </c>
    </row>
    <row r="468" spans="1:19">
      <c r="A468" t="str">
        <f>IF(ExistingImport!A467 = "", "", ExistingImport!A467)</f>
        <v/>
      </c>
      <c r="B468" t="str">
        <f>IF(ExistingImport!B467 = "", "", ExistingImport!B467)</f>
        <v/>
      </c>
      <c r="C468" t="str">
        <f>IF(ExistingImport!C467 = "", "", ExistingImport!C467)</f>
        <v/>
      </c>
      <c r="D468" t="str">
        <f>IF(ExistingImport!D467 = "", "", ExistingImport!D467)</f>
        <v/>
      </c>
      <c r="E468" t="str">
        <f>IF(ExistingImport!E467 = "", "", ExistingImport!E467)</f>
        <v/>
      </c>
      <c r="F468" t="str">
        <f>IF(ExistingImport!F467 = "", "", ExistingImport!F467)</f>
        <v/>
      </c>
      <c r="G468" t="str">
        <f>IF(ExistingImport!A467 = "", "", ExistingImport!A467)</f>
        <v/>
      </c>
      <c r="H468" t="str">
        <f>IF(ExistingImport!G467 = "", "", ExistingImport!G467)</f>
        <v/>
      </c>
      <c r="I468" t="str">
        <f>IF(ExistingImport!H467 = "", "", ExistingImport!H467)</f>
        <v/>
      </c>
      <c r="J468" t="str">
        <f>IF(ExistingImport!I467 = "", "", ExistingImport!I467)</f>
        <v/>
      </c>
      <c r="K468" t="str">
        <f>IF(ExistingImport!J467 = "", "", ExistingImport!J467)</f>
        <v/>
      </c>
      <c r="L468" t="str">
        <f>IF(ExistingImport!K467 = "", "", ExistingImport!K467)</f>
        <v/>
      </c>
      <c r="M468" s="110" t="str">
        <f>IF(ExistingImport!L467 = "", "", ExistingImport!L467)</f>
        <v/>
      </c>
      <c r="N468" s="111" t="str">
        <f t="shared" si="42"/>
        <v/>
      </c>
      <c r="O468" s="111" t="str">
        <f t="shared" si="43"/>
        <v/>
      </c>
      <c r="P468" s="111" t="str">
        <f t="shared" si="44"/>
        <v/>
      </c>
      <c r="Q468" s="111" t="str">
        <f t="shared" si="45"/>
        <v/>
      </c>
      <c r="R468" s="111" t="str">
        <f t="shared" si="46"/>
        <v/>
      </c>
      <c r="S468" s="7">
        <f t="shared" si="47"/>
        <v>0</v>
      </c>
    </row>
    <row r="469" spans="1:19">
      <c r="A469" t="str">
        <f>IF(ExistingImport!A468 = "", "", ExistingImport!A468)</f>
        <v/>
      </c>
      <c r="B469" t="str">
        <f>IF(ExistingImport!B468 = "", "", ExistingImport!B468)</f>
        <v/>
      </c>
      <c r="C469" t="str">
        <f>IF(ExistingImport!C468 = "", "", ExistingImport!C468)</f>
        <v/>
      </c>
      <c r="D469" t="str">
        <f>IF(ExistingImport!D468 = "", "", ExistingImport!D468)</f>
        <v/>
      </c>
      <c r="E469" t="str">
        <f>IF(ExistingImport!E468 = "", "", ExistingImport!E468)</f>
        <v/>
      </c>
      <c r="F469" t="str">
        <f>IF(ExistingImport!F468 = "", "", ExistingImport!F468)</f>
        <v/>
      </c>
      <c r="G469" t="str">
        <f>IF(ExistingImport!A468 = "", "", ExistingImport!A468)</f>
        <v/>
      </c>
      <c r="H469" t="str">
        <f>IF(ExistingImport!G468 = "", "", ExistingImport!G468)</f>
        <v/>
      </c>
      <c r="I469" t="str">
        <f>IF(ExistingImport!H468 = "", "", ExistingImport!H468)</f>
        <v/>
      </c>
      <c r="J469" t="str">
        <f>IF(ExistingImport!I468 = "", "", ExistingImport!I468)</f>
        <v/>
      </c>
      <c r="K469" t="str">
        <f>IF(ExistingImport!J468 = "", "", ExistingImport!J468)</f>
        <v/>
      </c>
      <c r="L469" t="str">
        <f>IF(ExistingImport!K468 = "", "", ExistingImport!K468)</f>
        <v/>
      </c>
      <c r="M469" s="110" t="str">
        <f>IF(ExistingImport!L468 = "", "", ExistingImport!L468)</f>
        <v/>
      </c>
      <c r="N469" s="111" t="str">
        <f t="shared" si="42"/>
        <v/>
      </c>
      <c r="O469" s="111" t="str">
        <f t="shared" si="43"/>
        <v/>
      </c>
      <c r="P469" s="111" t="str">
        <f t="shared" si="44"/>
        <v/>
      </c>
      <c r="Q469" s="111" t="str">
        <f t="shared" si="45"/>
        <v/>
      </c>
      <c r="R469" s="111" t="str">
        <f t="shared" si="46"/>
        <v/>
      </c>
      <c r="S469" s="7">
        <f t="shared" si="47"/>
        <v>0</v>
      </c>
    </row>
    <row r="470" spans="1:19">
      <c r="A470" t="str">
        <f>IF(ExistingImport!A469 = "", "", ExistingImport!A469)</f>
        <v/>
      </c>
      <c r="B470" t="str">
        <f>IF(ExistingImport!B469 = "", "", ExistingImport!B469)</f>
        <v/>
      </c>
      <c r="C470" t="str">
        <f>IF(ExistingImport!C469 = "", "", ExistingImport!C469)</f>
        <v/>
      </c>
      <c r="D470" t="str">
        <f>IF(ExistingImport!D469 = "", "", ExistingImport!D469)</f>
        <v/>
      </c>
      <c r="E470" t="str">
        <f>IF(ExistingImport!E469 = "", "", ExistingImport!E469)</f>
        <v/>
      </c>
      <c r="F470" t="str">
        <f>IF(ExistingImport!F469 = "", "", ExistingImport!F469)</f>
        <v/>
      </c>
      <c r="G470" t="str">
        <f>IF(ExistingImport!A469 = "", "", ExistingImport!A469)</f>
        <v/>
      </c>
      <c r="H470" t="str">
        <f>IF(ExistingImport!G469 = "", "", ExistingImport!G469)</f>
        <v/>
      </c>
      <c r="I470" t="str">
        <f>IF(ExistingImport!H469 = "", "", ExistingImport!H469)</f>
        <v/>
      </c>
      <c r="J470" t="str">
        <f>IF(ExistingImport!I469 = "", "", ExistingImport!I469)</f>
        <v/>
      </c>
      <c r="K470" t="str">
        <f>IF(ExistingImport!J469 = "", "", ExistingImport!J469)</f>
        <v/>
      </c>
      <c r="L470" t="str">
        <f>IF(ExistingImport!K469 = "", "", ExistingImport!K469)</f>
        <v/>
      </c>
      <c r="M470" s="110" t="str">
        <f>IF(ExistingImport!L469 = "", "", ExistingImport!L469)</f>
        <v/>
      </c>
      <c r="N470" s="111" t="str">
        <f t="shared" si="42"/>
        <v/>
      </c>
      <c r="O470" s="111" t="str">
        <f t="shared" si="43"/>
        <v/>
      </c>
      <c r="P470" s="111" t="str">
        <f t="shared" si="44"/>
        <v/>
      </c>
      <c r="Q470" s="111" t="str">
        <f t="shared" si="45"/>
        <v/>
      </c>
      <c r="R470" s="111" t="str">
        <f t="shared" si="46"/>
        <v/>
      </c>
      <c r="S470" s="7">
        <f t="shared" si="47"/>
        <v>0</v>
      </c>
    </row>
    <row r="471" spans="1:19">
      <c r="A471" t="str">
        <f>IF(ExistingImport!A470 = "", "", ExistingImport!A470)</f>
        <v/>
      </c>
      <c r="B471" t="str">
        <f>IF(ExistingImport!B470 = "", "", ExistingImport!B470)</f>
        <v/>
      </c>
      <c r="C471" t="str">
        <f>IF(ExistingImport!C470 = "", "", ExistingImport!C470)</f>
        <v/>
      </c>
      <c r="D471" t="str">
        <f>IF(ExistingImport!D470 = "", "", ExistingImport!D470)</f>
        <v/>
      </c>
      <c r="E471" t="str">
        <f>IF(ExistingImport!E470 = "", "", ExistingImport!E470)</f>
        <v/>
      </c>
      <c r="F471" t="str">
        <f>IF(ExistingImport!F470 = "", "", ExistingImport!F470)</f>
        <v/>
      </c>
      <c r="G471" t="str">
        <f>IF(ExistingImport!A470 = "", "", ExistingImport!A470)</f>
        <v/>
      </c>
      <c r="H471" t="str">
        <f>IF(ExistingImport!G470 = "", "", ExistingImport!G470)</f>
        <v/>
      </c>
      <c r="I471" t="str">
        <f>IF(ExistingImport!H470 = "", "", ExistingImport!H470)</f>
        <v/>
      </c>
      <c r="J471" t="str">
        <f>IF(ExistingImport!I470 = "", "", ExistingImport!I470)</f>
        <v/>
      </c>
      <c r="K471" t="str">
        <f>IF(ExistingImport!J470 = "", "", ExistingImport!J470)</f>
        <v/>
      </c>
      <c r="L471" t="str">
        <f>IF(ExistingImport!K470 = "", "", ExistingImport!K470)</f>
        <v/>
      </c>
      <c r="M471" s="110" t="str">
        <f>IF(ExistingImport!L470 = "", "", ExistingImport!L470)</f>
        <v/>
      </c>
      <c r="N471" s="111" t="str">
        <f t="shared" si="42"/>
        <v/>
      </c>
      <c r="O471" s="111" t="str">
        <f t="shared" si="43"/>
        <v/>
      </c>
      <c r="P471" s="111" t="str">
        <f t="shared" si="44"/>
        <v/>
      </c>
      <c r="Q471" s="111" t="str">
        <f t="shared" si="45"/>
        <v/>
      </c>
      <c r="R471" s="111" t="str">
        <f t="shared" si="46"/>
        <v/>
      </c>
      <c r="S471" s="7">
        <f t="shared" si="47"/>
        <v>0</v>
      </c>
    </row>
    <row r="472" spans="1:19">
      <c r="A472" t="str">
        <f>IF(ExistingImport!A471 = "", "", ExistingImport!A471)</f>
        <v/>
      </c>
      <c r="B472" t="str">
        <f>IF(ExistingImport!B471 = "", "", ExistingImport!B471)</f>
        <v/>
      </c>
      <c r="C472" t="str">
        <f>IF(ExistingImport!C471 = "", "", ExistingImport!C471)</f>
        <v/>
      </c>
      <c r="D472" t="str">
        <f>IF(ExistingImport!D471 = "", "", ExistingImport!D471)</f>
        <v/>
      </c>
      <c r="E472" t="str">
        <f>IF(ExistingImport!E471 = "", "", ExistingImport!E471)</f>
        <v/>
      </c>
      <c r="F472" t="str">
        <f>IF(ExistingImport!F471 = "", "", ExistingImport!F471)</f>
        <v/>
      </c>
      <c r="G472" t="str">
        <f>IF(ExistingImport!A471 = "", "", ExistingImport!A471)</f>
        <v/>
      </c>
      <c r="H472" t="str">
        <f>IF(ExistingImport!G471 = "", "", ExistingImport!G471)</f>
        <v/>
      </c>
      <c r="I472" t="str">
        <f>IF(ExistingImport!H471 = "", "", ExistingImport!H471)</f>
        <v/>
      </c>
      <c r="J472" t="str">
        <f>IF(ExistingImport!I471 = "", "", ExistingImport!I471)</f>
        <v/>
      </c>
      <c r="K472" t="str">
        <f>IF(ExistingImport!J471 = "", "", ExistingImport!J471)</f>
        <v/>
      </c>
      <c r="L472" t="str">
        <f>IF(ExistingImport!K471 = "", "", ExistingImport!K471)</f>
        <v/>
      </c>
      <c r="M472" s="110" t="str">
        <f>IF(ExistingImport!L471 = "", "", ExistingImport!L471)</f>
        <v/>
      </c>
      <c r="N472" s="111" t="str">
        <f t="shared" si="42"/>
        <v/>
      </c>
      <c r="O472" s="111" t="str">
        <f t="shared" si="43"/>
        <v/>
      </c>
      <c r="P472" s="111" t="str">
        <f t="shared" si="44"/>
        <v/>
      </c>
      <c r="Q472" s="111" t="str">
        <f t="shared" si="45"/>
        <v/>
      </c>
      <c r="R472" s="111" t="str">
        <f t="shared" si="46"/>
        <v/>
      </c>
      <c r="S472" s="7">
        <f t="shared" si="47"/>
        <v>0</v>
      </c>
    </row>
    <row r="473" spans="1:19">
      <c r="A473" t="str">
        <f>IF(ExistingImport!A472 = "", "", ExistingImport!A472)</f>
        <v/>
      </c>
      <c r="B473" t="str">
        <f>IF(ExistingImport!B472 = "", "", ExistingImport!B472)</f>
        <v/>
      </c>
      <c r="C473" t="str">
        <f>IF(ExistingImport!C472 = "", "", ExistingImport!C472)</f>
        <v/>
      </c>
      <c r="D473" t="str">
        <f>IF(ExistingImport!D472 = "", "", ExistingImport!D472)</f>
        <v/>
      </c>
      <c r="E473" t="str">
        <f>IF(ExistingImport!E472 = "", "", ExistingImport!E472)</f>
        <v/>
      </c>
      <c r="F473" t="str">
        <f>IF(ExistingImport!F472 = "", "", ExistingImport!F472)</f>
        <v/>
      </c>
      <c r="G473" t="str">
        <f>IF(ExistingImport!A472 = "", "", ExistingImport!A472)</f>
        <v/>
      </c>
      <c r="H473" t="str">
        <f>IF(ExistingImport!G472 = "", "", ExistingImport!G472)</f>
        <v/>
      </c>
      <c r="I473" t="str">
        <f>IF(ExistingImport!H472 = "", "", ExistingImport!H472)</f>
        <v/>
      </c>
      <c r="J473" t="str">
        <f>IF(ExistingImport!I472 = "", "", ExistingImport!I472)</f>
        <v/>
      </c>
      <c r="K473" t="str">
        <f>IF(ExistingImport!J472 = "", "", ExistingImport!J472)</f>
        <v/>
      </c>
      <c r="L473" t="str">
        <f>IF(ExistingImport!K472 = "", "", ExistingImport!K472)</f>
        <v/>
      </c>
      <c r="M473" s="110" t="str">
        <f>IF(ExistingImport!L472 = "", "", ExistingImport!L472)</f>
        <v/>
      </c>
      <c r="N473" s="111" t="str">
        <f t="shared" si="42"/>
        <v/>
      </c>
      <c r="O473" s="111" t="str">
        <f t="shared" si="43"/>
        <v/>
      </c>
      <c r="P473" s="111" t="str">
        <f t="shared" si="44"/>
        <v/>
      </c>
      <c r="Q473" s="111" t="str">
        <f t="shared" si="45"/>
        <v/>
      </c>
      <c r="R473" s="111" t="str">
        <f t="shared" si="46"/>
        <v/>
      </c>
      <c r="S473" s="7">
        <f t="shared" si="47"/>
        <v>0</v>
      </c>
    </row>
    <row r="474" spans="1:19">
      <c r="A474" t="str">
        <f>IF(ExistingImport!A473 = "", "", ExistingImport!A473)</f>
        <v/>
      </c>
      <c r="B474" t="str">
        <f>IF(ExistingImport!B473 = "", "", ExistingImport!B473)</f>
        <v/>
      </c>
      <c r="C474" t="str">
        <f>IF(ExistingImport!C473 = "", "", ExistingImport!C473)</f>
        <v/>
      </c>
      <c r="D474" t="str">
        <f>IF(ExistingImport!D473 = "", "", ExistingImport!D473)</f>
        <v/>
      </c>
      <c r="E474" t="str">
        <f>IF(ExistingImport!E473 = "", "", ExistingImport!E473)</f>
        <v/>
      </c>
      <c r="F474" t="str">
        <f>IF(ExistingImport!F473 = "", "", ExistingImport!F473)</f>
        <v/>
      </c>
      <c r="G474" t="str">
        <f>IF(ExistingImport!A473 = "", "", ExistingImport!A473)</f>
        <v/>
      </c>
      <c r="H474" t="str">
        <f>IF(ExistingImport!G473 = "", "", ExistingImport!G473)</f>
        <v/>
      </c>
      <c r="I474" t="str">
        <f>IF(ExistingImport!H473 = "", "", ExistingImport!H473)</f>
        <v/>
      </c>
      <c r="J474" t="str">
        <f>IF(ExistingImport!I473 = "", "", ExistingImport!I473)</f>
        <v/>
      </c>
      <c r="K474" t="str">
        <f>IF(ExistingImport!J473 = "", "", ExistingImport!J473)</f>
        <v/>
      </c>
      <c r="L474" t="str">
        <f>IF(ExistingImport!K473 = "", "", ExistingImport!K473)</f>
        <v/>
      </c>
      <c r="M474" s="110" t="str">
        <f>IF(ExistingImport!L473 = "", "", ExistingImport!L473)</f>
        <v/>
      </c>
      <c r="N474" s="111" t="str">
        <f t="shared" si="42"/>
        <v/>
      </c>
      <c r="O474" s="111" t="str">
        <f t="shared" si="43"/>
        <v/>
      </c>
      <c r="P474" s="111" t="str">
        <f t="shared" si="44"/>
        <v/>
      </c>
      <c r="Q474" s="111" t="str">
        <f t="shared" si="45"/>
        <v/>
      </c>
      <c r="R474" s="111" t="str">
        <f t="shared" si="46"/>
        <v/>
      </c>
      <c r="S474" s="7">
        <f t="shared" si="47"/>
        <v>0</v>
      </c>
    </row>
    <row r="475" spans="1:19">
      <c r="A475" t="str">
        <f>IF(ExistingImport!A474 = "", "", ExistingImport!A474)</f>
        <v/>
      </c>
      <c r="B475" t="str">
        <f>IF(ExistingImport!B474 = "", "", ExistingImport!B474)</f>
        <v/>
      </c>
      <c r="C475" t="str">
        <f>IF(ExistingImport!C474 = "", "", ExistingImport!C474)</f>
        <v/>
      </c>
      <c r="D475" t="str">
        <f>IF(ExistingImport!D474 = "", "", ExistingImport!D474)</f>
        <v/>
      </c>
      <c r="E475" t="str">
        <f>IF(ExistingImport!E474 = "", "", ExistingImport!E474)</f>
        <v/>
      </c>
      <c r="F475" t="str">
        <f>IF(ExistingImport!F474 = "", "", ExistingImport!F474)</f>
        <v/>
      </c>
      <c r="G475" t="str">
        <f>IF(ExistingImport!A474 = "", "", ExistingImport!A474)</f>
        <v/>
      </c>
      <c r="H475" t="str">
        <f>IF(ExistingImport!G474 = "", "", ExistingImport!G474)</f>
        <v/>
      </c>
      <c r="I475" t="str">
        <f>IF(ExistingImport!H474 = "", "", ExistingImport!H474)</f>
        <v/>
      </c>
      <c r="J475" t="str">
        <f>IF(ExistingImport!I474 = "", "", ExistingImport!I474)</f>
        <v/>
      </c>
      <c r="K475" t="str">
        <f>IF(ExistingImport!J474 = "", "", ExistingImport!J474)</f>
        <v/>
      </c>
      <c r="L475" t="str">
        <f>IF(ExistingImport!K474 = "", "", ExistingImport!K474)</f>
        <v/>
      </c>
      <c r="M475" s="110" t="str">
        <f>IF(ExistingImport!L474 = "", "", ExistingImport!L474)</f>
        <v/>
      </c>
      <c r="N475" s="111" t="str">
        <f t="shared" si="42"/>
        <v/>
      </c>
      <c r="O475" s="111" t="str">
        <f t="shared" si="43"/>
        <v/>
      </c>
      <c r="P475" s="111" t="str">
        <f t="shared" si="44"/>
        <v/>
      </c>
      <c r="Q475" s="111" t="str">
        <f t="shared" si="45"/>
        <v/>
      </c>
      <c r="R475" s="111" t="str">
        <f t="shared" si="46"/>
        <v/>
      </c>
      <c r="S475" s="7">
        <f t="shared" si="47"/>
        <v>0</v>
      </c>
    </row>
    <row r="476" spans="1:19">
      <c r="A476" t="str">
        <f>IF(ExistingImport!A475 = "", "", ExistingImport!A475)</f>
        <v/>
      </c>
      <c r="B476" t="str">
        <f>IF(ExistingImport!B475 = "", "", ExistingImport!B475)</f>
        <v/>
      </c>
      <c r="C476" t="str">
        <f>IF(ExistingImport!C475 = "", "", ExistingImport!C475)</f>
        <v/>
      </c>
      <c r="D476" t="str">
        <f>IF(ExistingImport!D475 = "", "", ExistingImport!D475)</f>
        <v/>
      </c>
      <c r="E476" t="str">
        <f>IF(ExistingImport!E475 = "", "", ExistingImport!E475)</f>
        <v/>
      </c>
      <c r="F476" t="str">
        <f>IF(ExistingImport!F475 = "", "", ExistingImport!F475)</f>
        <v/>
      </c>
      <c r="G476" t="str">
        <f>IF(ExistingImport!A475 = "", "", ExistingImport!A475)</f>
        <v/>
      </c>
      <c r="H476" t="str">
        <f>IF(ExistingImport!G475 = "", "", ExistingImport!G475)</f>
        <v/>
      </c>
      <c r="I476" t="str">
        <f>IF(ExistingImport!H475 = "", "", ExistingImport!H475)</f>
        <v/>
      </c>
      <c r="J476" t="str">
        <f>IF(ExistingImport!I475 = "", "", ExistingImport!I475)</f>
        <v/>
      </c>
      <c r="K476" t="str">
        <f>IF(ExistingImport!J475 = "", "", ExistingImport!J475)</f>
        <v/>
      </c>
      <c r="L476" t="str">
        <f>IF(ExistingImport!K475 = "", "", ExistingImport!K475)</f>
        <v/>
      </c>
      <c r="M476" s="110" t="str">
        <f>IF(ExistingImport!L475 = "", "", ExistingImport!L475)</f>
        <v/>
      </c>
      <c r="N476" s="111" t="str">
        <f t="shared" si="42"/>
        <v/>
      </c>
      <c r="O476" s="111" t="str">
        <f t="shared" si="43"/>
        <v/>
      </c>
      <c r="P476" s="111" t="str">
        <f t="shared" si="44"/>
        <v/>
      </c>
      <c r="Q476" s="111" t="str">
        <f t="shared" si="45"/>
        <v/>
      </c>
      <c r="R476" s="111" t="str">
        <f t="shared" si="46"/>
        <v/>
      </c>
      <c r="S476" s="7">
        <f t="shared" si="47"/>
        <v>0</v>
      </c>
    </row>
    <row r="477" spans="1:19">
      <c r="A477" t="str">
        <f>IF(ExistingImport!A476 = "", "", ExistingImport!A476)</f>
        <v/>
      </c>
      <c r="B477" t="str">
        <f>IF(ExistingImport!B476 = "", "", ExistingImport!B476)</f>
        <v/>
      </c>
      <c r="C477" t="str">
        <f>IF(ExistingImport!C476 = "", "", ExistingImport!C476)</f>
        <v/>
      </c>
      <c r="D477" t="str">
        <f>IF(ExistingImport!D476 = "", "", ExistingImport!D476)</f>
        <v/>
      </c>
      <c r="E477" t="str">
        <f>IF(ExistingImport!E476 = "", "", ExistingImport!E476)</f>
        <v/>
      </c>
      <c r="F477" t="str">
        <f>IF(ExistingImport!F476 = "", "", ExistingImport!F476)</f>
        <v/>
      </c>
      <c r="G477" t="str">
        <f>IF(ExistingImport!A476 = "", "", ExistingImport!A476)</f>
        <v/>
      </c>
      <c r="H477" t="str">
        <f>IF(ExistingImport!G476 = "", "", ExistingImport!G476)</f>
        <v/>
      </c>
      <c r="I477" t="str">
        <f>IF(ExistingImport!H476 = "", "", ExistingImport!H476)</f>
        <v/>
      </c>
      <c r="J477" t="str">
        <f>IF(ExistingImport!I476 = "", "", ExistingImport!I476)</f>
        <v/>
      </c>
      <c r="K477" t="str">
        <f>IF(ExistingImport!J476 = "", "", ExistingImport!J476)</f>
        <v/>
      </c>
      <c r="L477" t="str">
        <f>IF(ExistingImport!K476 = "", "", ExistingImport!K476)</f>
        <v/>
      </c>
      <c r="M477" s="110" t="str">
        <f>IF(ExistingImport!L476 = "", "", ExistingImport!L476)</f>
        <v/>
      </c>
      <c r="N477" s="111" t="str">
        <f t="shared" si="42"/>
        <v/>
      </c>
      <c r="O477" s="111" t="str">
        <f t="shared" si="43"/>
        <v/>
      </c>
      <c r="P477" s="111" t="str">
        <f t="shared" si="44"/>
        <v/>
      </c>
      <c r="Q477" s="111" t="str">
        <f t="shared" si="45"/>
        <v/>
      </c>
      <c r="R477" s="111" t="str">
        <f t="shared" si="46"/>
        <v/>
      </c>
      <c r="S477" s="7">
        <f t="shared" si="47"/>
        <v>0</v>
      </c>
    </row>
    <row r="478" spans="1:19">
      <c r="A478" t="str">
        <f>IF(ExistingImport!A477 = "", "", ExistingImport!A477)</f>
        <v/>
      </c>
      <c r="B478" t="str">
        <f>IF(ExistingImport!B477 = "", "", ExistingImport!B477)</f>
        <v/>
      </c>
      <c r="C478" t="str">
        <f>IF(ExistingImport!C477 = "", "", ExistingImport!C477)</f>
        <v/>
      </c>
      <c r="D478" t="str">
        <f>IF(ExistingImport!D477 = "", "", ExistingImport!D477)</f>
        <v/>
      </c>
      <c r="E478" t="str">
        <f>IF(ExistingImport!E477 = "", "", ExistingImport!E477)</f>
        <v/>
      </c>
      <c r="F478" t="str">
        <f>IF(ExistingImport!F477 = "", "", ExistingImport!F477)</f>
        <v/>
      </c>
      <c r="G478" t="str">
        <f>IF(ExistingImport!A477 = "", "", ExistingImport!A477)</f>
        <v/>
      </c>
      <c r="H478" t="str">
        <f>IF(ExistingImport!G477 = "", "", ExistingImport!G477)</f>
        <v/>
      </c>
      <c r="I478" t="str">
        <f>IF(ExistingImport!H477 = "", "", ExistingImport!H477)</f>
        <v/>
      </c>
      <c r="J478" t="str">
        <f>IF(ExistingImport!I477 = "", "", ExistingImport!I477)</f>
        <v/>
      </c>
      <c r="K478" t="str">
        <f>IF(ExistingImport!J477 = "", "", ExistingImport!J477)</f>
        <v/>
      </c>
      <c r="L478" t="str">
        <f>IF(ExistingImport!K477 = "", "", ExistingImport!K477)</f>
        <v/>
      </c>
      <c r="M478" s="110" t="str">
        <f>IF(ExistingImport!L477 = "", "", ExistingImport!L477)</f>
        <v/>
      </c>
      <c r="N478" s="111" t="str">
        <f t="shared" si="42"/>
        <v/>
      </c>
      <c r="O478" s="111" t="str">
        <f t="shared" si="43"/>
        <v/>
      </c>
      <c r="P478" s="111" t="str">
        <f t="shared" si="44"/>
        <v/>
      </c>
      <c r="Q478" s="111" t="str">
        <f t="shared" si="45"/>
        <v/>
      </c>
      <c r="R478" s="111" t="str">
        <f t="shared" si="46"/>
        <v/>
      </c>
      <c r="S478" s="7">
        <f t="shared" si="47"/>
        <v>0</v>
      </c>
    </row>
    <row r="479" spans="1:19">
      <c r="A479" t="str">
        <f>IF(ExistingImport!A478 = "", "", ExistingImport!A478)</f>
        <v/>
      </c>
      <c r="B479" t="str">
        <f>IF(ExistingImport!B478 = "", "", ExistingImport!B478)</f>
        <v/>
      </c>
      <c r="C479" t="str">
        <f>IF(ExistingImport!C478 = "", "", ExistingImport!C478)</f>
        <v/>
      </c>
      <c r="D479" t="str">
        <f>IF(ExistingImport!D478 = "", "", ExistingImport!D478)</f>
        <v/>
      </c>
      <c r="E479" t="str">
        <f>IF(ExistingImport!E478 = "", "", ExistingImport!E478)</f>
        <v/>
      </c>
      <c r="F479" t="str">
        <f>IF(ExistingImport!F478 = "", "", ExistingImport!F478)</f>
        <v/>
      </c>
      <c r="G479" t="str">
        <f>IF(ExistingImport!A478 = "", "", ExistingImport!A478)</f>
        <v/>
      </c>
      <c r="H479" t="str">
        <f>IF(ExistingImport!G478 = "", "", ExistingImport!G478)</f>
        <v/>
      </c>
      <c r="I479" t="str">
        <f>IF(ExistingImport!H478 = "", "", ExistingImport!H478)</f>
        <v/>
      </c>
      <c r="J479" t="str">
        <f>IF(ExistingImport!I478 = "", "", ExistingImport!I478)</f>
        <v/>
      </c>
      <c r="K479" t="str">
        <f>IF(ExistingImport!J478 = "", "", ExistingImport!J478)</f>
        <v/>
      </c>
      <c r="L479" t="str">
        <f>IF(ExistingImport!K478 = "", "", ExistingImport!K478)</f>
        <v/>
      </c>
      <c r="M479" s="110" t="str">
        <f>IF(ExistingImport!L478 = "", "", ExistingImport!L478)</f>
        <v/>
      </c>
      <c r="N479" s="111" t="str">
        <f t="shared" si="42"/>
        <v/>
      </c>
      <c r="O479" s="111" t="str">
        <f t="shared" si="43"/>
        <v/>
      </c>
      <c r="P479" s="111" t="str">
        <f t="shared" si="44"/>
        <v/>
      </c>
      <c r="Q479" s="111" t="str">
        <f t="shared" si="45"/>
        <v/>
      </c>
      <c r="R479" s="111" t="str">
        <f t="shared" si="46"/>
        <v/>
      </c>
      <c r="S479" s="7">
        <f t="shared" si="47"/>
        <v>0</v>
      </c>
    </row>
    <row r="480" spans="1:19">
      <c r="A480" t="str">
        <f>IF(ExistingImport!A479 = "", "", ExistingImport!A479)</f>
        <v/>
      </c>
      <c r="B480" t="str">
        <f>IF(ExistingImport!B479 = "", "", ExistingImport!B479)</f>
        <v/>
      </c>
      <c r="C480" t="str">
        <f>IF(ExistingImport!C479 = "", "", ExistingImport!C479)</f>
        <v/>
      </c>
      <c r="D480" t="str">
        <f>IF(ExistingImport!D479 = "", "", ExistingImport!D479)</f>
        <v/>
      </c>
      <c r="E480" t="str">
        <f>IF(ExistingImport!E479 = "", "", ExistingImport!E479)</f>
        <v/>
      </c>
      <c r="F480" t="str">
        <f>IF(ExistingImport!F479 = "", "", ExistingImport!F479)</f>
        <v/>
      </c>
      <c r="G480" t="str">
        <f>IF(ExistingImport!A479 = "", "", ExistingImport!A479)</f>
        <v/>
      </c>
      <c r="H480" t="str">
        <f>IF(ExistingImport!G479 = "", "", ExistingImport!G479)</f>
        <v/>
      </c>
      <c r="I480" t="str">
        <f>IF(ExistingImport!H479 = "", "", ExistingImport!H479)</f>
        <v/>
      </c>
      <c r="J480" t="str">
        <f>IF(ExistingImport!I479 = "", "", ExistingImport!I479)</f>
        <v/>
      </c>
      <c r="K480" t="str">
        <f>IF(ExistingImport!J479 = "", "", ExistingImport!J479)</f>
        <v/>
      </c>
      <c r="L480" t="str">
        <f>IF(ExistingImport!K479 = "", "", ExistingImport!K479)</f>
        <v/>
      </c>
      <c r="M480" s="110" t="str">
        <f>IF(ExistingImport!L479 = "", "", ExistingImport!L479)</f>
        <v/>
      </c>
      <c r="N480" s="111" t="str">
        <f t="shared" si="42"/>
        <v/>
      </c>
      <c r="O480" s="111" t="str">
        <f t="shared" si="43"/>
        <v/>
      </c>
      <c r="P480" s="111" t="str">
        <f t="shared" si="44"/>
        <v/>
      </c>
      <c r="Q480" s="111" t="str">
        <f t="shared" si="45"/>
        <v/>
      </c>
      <c r="R480" s="111" t="str">
        <f t="shared" si="46"/>
        <v/>
      </c>
      <c r="S480" s="7">
        <f t="shared" si="47"/>
        <v>0</v>
      </c>
    </row>
    <row r="481" spans="1:19">
      <c r="A481" t="str">
        <f>IF(ExistingImport!A480 = "", "", ExistingImport!A480)</f>
        <v/>
      </c>
      <c r="B481" t="str">
        <f>IF(ExistingImport!B480 = "", "", ExistingImport!B480)</f>
        <v/>
      </c>
      <c r="C481" t="str">
        <f>IF(ExistingImport!C480 = "", "", ExistingImport!C480)</f>
        <v/>
      </c>
      <c r="D481" t="str">
        <f>IF(ExistingImport!D480 = "", "", ExistingImport!D480)</f>
        <v/>
      </c>
      <c r="E481" t="str">
        <f>IF(ExistingImport!E480 = "", "", ExistingImport!E480)</f>
        <v/>
      </c>
      <c r="F481" t="str">
        <f>IF(ExistingImport!F480 = "", "", ExistingImport!F480)</f>
        <v/>
      </c>
      <c r="G481" t="str">
        <f>IF(ExistingImport!A480 = "", "", ExistingImport!A480)</f>
        <v/>
      </c>
      <c r="H481" t="str">
        <f>IF(ExistingImport!G480 = "", "", ExistingImport!G480)</f>
        <v/>
      </c>
      <c r="I481" t="str">
        <f>IF(ExistingImport!H480 = "", "", ExistingImport!H480)</f>
        <v/>
      </c>
      <c r="J481" t="str">
        <f>IF(ExistingImport!I480 = "", "", ExistingImport!I480)</f>
        <v/>
      </c>
      <c r="K481" t="str">
        <f>IF(ExistingImport!J480 = "", "", ExistingImport!J480)</f>
        <v/>
      </c>
      <c r="L481" t="str">
        <f>IF(ExistingImport!K480 = "", "", ExistingImport!K480)</f>
        <v/>
      </c>
      <c r="M481" s="110" t="str">
        <f>IF(ExistingImport!L480 = "", "", ExistingImport!L480)</f>
        <v/>
      </c>
      <c r="N481" s="111" t="str">
        <f t="shared" si="42"/>
        <v/>
      </c>
      <c r="O481" s="111" t="str">
        <f t="shared" si="43"/>
        <v/>
      </c>
      <c r="P481" s="111" t="str">
        <f t="shared" si="44"/>
        <v/>
      </c>
      <c r="Q481" s="111" t="str">
        <f t="shared" si="45"/>
        <v/>
      </c>
      <c r="R481" s="111" t="str">
        <f t="shared" si="46"/>
        <v/>
      </c>
      <c r="S481" s="7">
        <f t="shared" si="47"/>
        <v>0</v>
      </c>
    </row>
    <row r="482" spans="1:19">
      <c r="A482" t="str">
        <f>IF(ExistingImport!A481 = "", "", ExistingImport!A481)</f>
        <v/>
      </c>
      <c r="B482" t="str">
        <f>IF(ExistingImport!B481 = "", "", ExistingImport!B481)</f>
        <v/>
      </c>
      <c r="C482" t="str">
        <f>IF(ExistingImport!C481 = "", "", ExistingImport!C481)</f>
        <v/>
      </c>
      <c r="D482" t="str">
        <f>IF(ExistingImport!D481 = "", "", ExistingImport!D481)</f>
        <v/>
      </c>
      <c r="E482" t="str">
        <f>IF(ExistingImport!E481 = "", "", ExistingImport!E481)</f>
        <v/>
      </c>
      <c r="F482" t="str">
        <f>IF(ExistingImport!F481 = "", "", ExistingImport!F481)</f>
        <v/>
      </c>
      <c r="G482" t="str">
        <f>IF(ExistingImport!A481 = "", "", ExistingImport!A481)</f>
        <v/>
      </c>
      <c r="H482" t="str">
        <f>IF(ExistingImport!G481 = "", "", ExistingImport!G481)</f>
        <v/>
      </c>
      <c r="I482" t="str">
        <f>IF(ExistingImport!H481 = "", "", ExistingImport!H481)</f>
        <v/>
      </c>
      <c r="J482" t="str">
        <f>IF(ExistingImport!I481 = "", "", ExistingImport!I481)</f>
        <v/>
      </c>
      <c r="K482" t="str">
        <f>IF(ExistingImport!J481 = "", "", ExistingImport!J481)</f>
        <v/>
      </c>
      <c r="L482" t="str">
        <f>IF(ExistingImport!K481 = "", "", ExistingImport!K481)</f>
        <v/>
      </c>
      <c r="M482" s="110" t="str">
        <f>IF(ExistingImport!L481 = "", "", ExistingImport!L481)</f>
        <v/>
      </c>
      <c r="N482" s="111" t="str">
        <f t="shared" si="42"/>
        <v/>
      </c>
      <c r="O482" s="111" t="str">
        <f t="shared" si="43"/>
        <v/>
      </c>
      <c r="P482" s="111" t="str">
        <f t="shared" si="44"/>
        <v/>
      </c>
      <c r="Q482" s="111" t="str">
        <f t="shared" si="45"/>
        <v/>
      </c>
      <c r="R482" s="111" t="str">
        <f t="shared" si="46"/>
        <v/>
      </c>
      <c r="S482" s="7">
        <f t="shared" si="47"/>
        <v>0</v>
      </c>
    </row>
    <row r="483" spans="1:19">
      <c r="A483" t="str">
        <f>IF(ExistingImport!A482 = "", "", ExistingImport!A482)</f>
        <v/>
      </c>
      <c r="B483" t="str">
        <f>IF(ExistingImport!B482 = "", "", ExistingImport!B482)</f>
        <v/>
      </c>
      <c r="C483" t="str">
        <f>IF(ExistingImport!C482 = "", "", ExistingImport!C482)</f>
        <v/>
      </c>
      <c r="D483" t="str">
        <f>IF(ExistingImport!D482 = "", "", ExistingImport!D482)</f>
        <v/>
      </c>
      <c r="E483" t="str">
        <f>IF(ExistingImport!E482 = "", "", ExistingImport!E482)</f>
        <v/>
      </c>
      <c r="F483" t="str">
        <f>IF(ExistingImport!F482 = "", "", ExistingImport!F482)</f>
        <v/>
      </c>
      <c r="G483" t="str">
        <f>IF(ExistingImport!A482 = "", "", ExistingImport!A482)</f>
        <v/>
      </c>
      <c r="H483" t="str">
        <f>IF(ExistingImport!G482 = "", "", ExistingImport!G482)</f>
        <v/>
      </c>
      <c r="I483" t="str">
        <f>IF(ExistingImport!H482 = "", "", ExistingImport!H482)</f>
        <v/>
      </c>
      <c r="J483" t="str">
        <f>IF(ExistingImport!I482 = "", "", ExistingImport!I482)</f>
        <v/>
      </c>
      <c r="K483" t="str">
        <f>IF(ExistingImport!J482 = "", "", ExistingImport!J482)</f>
        <v/>
      </c>
      <c r="L483" t="str">
        <f>IF(ExistingImport!K482 = "", "", ExistingImport!K482)</f>
        <v/>
      </c>
      <c r="M483" s="110" t="str">
        <f>IF(ExistingImport!L482 = "", "", ExistingImport!L482)</f>
        <v/>
      </c>
      <c r="N483" s="111" t="str">
        <f t="shared" si="42"/>
        <v/>
      </c>
      <c r="O483" s="111" t="str">
        <f t="shared" si="43"/>
        <v/>
      </c>
      <c r="P483" s="111" t="str">
        <f t="shared" si="44"/>
        <v/>
      </c>
      <c r="Q483" s="111" t="str">
        <f t="shared" si="45"/>
        <v/>
      </c>
      <c r="R483" s="111" t="str">
        <f t="shared" si="46"/>
        <v/>
      </c>
      <c r="S483" s="7">
        <f t="shared" si="47"/>
        <v>0</v>
      </c>
    </row>
    <row r="484" spans="1:19">
      <c r="A484" t="str">
        <f>IF(ExistingImport!A483 = "", "", ExistingImport!A483)</f>
        <v/>
      </c>
      <c r="B484" t="str">
        <f>IF(ExistingImport!B483 = "", "", ExistingImport!B483)</f>
        <v/>
      </c>
      <c r="C484" t="str">
        <f>IF(ExistingImport!C483 = "", "", ExistingImport!C483)</f>
        <v/>
      </c>
      <c r="D484" t="str">
        <f>IF(ExistingImport!D483 = "", "", ExistingImport!D483)</f>
        <v/>
      </c>
      <c r="E484" t="str">
        <f>IF(ExistingImport!E483 = "", "", ExistingImport!E483)</f>
        <v/>
      </c>
      <c r="F484" t="str">
        <f>IF(ExistingImport!F483 = "", "", ExistingImport!F483)</f>
        <v/>
      </c>
      <c r="G484" t="str">
        <f>IF(ExistingImport!A483 = "", "", ExistingImport!A483)</f>
        <v/>
      </c>
      <c r="H484" t="str">
        <f>IF(ExistingImport!G483 = "", "", ExistingImport!G483)</f>
        <v/>
      </c>
      <c r="I484" t="str">
        <f>IF(ExistingImport!H483 = "", "", ExistingImport!H483)</f>
        <v/>
      </c>
      <c r="J484" t="str">
        <f>IF(ExistingImport!I483 = "", "", ExistingImport!I483)</f>
        <v/>
      </c>
      <c r="K484" t="str">
        <f>IF(ExistingImport!J483 = "", "", ExistingImport!J483)</f>
        <v/>
      </c>
      <c r="L484" t="str">
        <f>IF(ExistingImport!K483 = "", "", ExistingImport!K483)</f>
        <v/>
      </c>
      <c r="M484" s="110" t="str">
        <f>IF(ExistingImport!L483 = "", "", ExistingImport!L483)</f>
        <v/>
      </c>
      <c r="N484" s="111" t="str">
        <f t="shared" si="42"/>
        <v/>
      </c>
      <c r="O484" s="111" t="str">
        <f t="shared" si="43"/>
        <v/>
      </c>
      <c r="P484" s="111" t="str">
        <f t="shared" si="44"/>
        <v/>
      </c>
      <c r="Q484" s="111" t="str">
        <f t="shared" si="45"/>
        <v/>
      </c>
      <c r="R484" s="111" t="str">
        <f t="shared" si="46"/>
        <v/>
      </c>
      <c r="S484" s="7">
        <f t="shared" si="47"/>
        <v>0</v>
      </c>
    </row>
    <row r="485" spans="1:19">
      <c r="A485" t="str">
        <f>IF(ExistingImport!A484 = "", "", ExistingImport!A484)</f>
        <v/>
      </c>
      <c r="B485" t="str">
        <f>IF(ExistingImport!B484 = "", "", ExistingImport!B484)</f>
        <v/>
      </c>
      <c r="C485" t="str">
        <f>IF(ExistingImport!C484 = "", "", ExistingImport!C484)</f>
        <v/>
      </c>
      <c r="D485" t="str">
        <f>IF(ExistingImport!D484 = "", "", ExistingImport!D484)</f>
        <v/>
      </c>
      <c r="E485" t="str">
        <f>IF(ExistingImport!E484 = "", "", ExistingImport!E484)</f>
        <v/>
      </c>
      <c r="F485" t="str">
        <f>IF(ExistingImport!F484 = "", "", ExistingImport!F484)</f>
        <v/>
      </c>
      <c r="G485" t="str">
        <f>IF(ExistingImport!A484 = "", "", ExistingImport!A484)</f>
        <v/>
      </c>
      <c r="H485" t="str">
        <f>IF(ExistingImport!G484 = "", "", ExistingImport!G484)</f>
        <v/>
      </c>
      <c r="I485" t="str">
        <f>IF(ExistingImport!H484 = "", "", ExistingImport!H484)</f>
        <v/>
      </c>
      <c r="J485" t="str">
        <f>IF(ExistingImport!I484 = "", "", ExistingImport!I484)</f>
        <v/>
      </c>
      <c r="K485" t="str">
        <f>IF(ExistingImport!J484 = "", "", ExistingImport!J484)</f>
        <v/>
      </c>
      <c r="L485" t="str">
        <f>IF(ExistingImport!K484 = "", "", ExistingImport!K484)</f>
        <v/>
      </c>
      <c r="M485" s="110" t="str">
        <f>IF(ExistingImport!L484 = "", "", ExistingImport!L484)</f>
        <v/>
      </c>
      <c r="N485" s="111" t="str">
        <f t="shared" si="42"/>
        <v/>
      </c>
      <c r="O485" s="111" t="str">
        <f t="shared" si="43"/>
        <v/>
      </c>
      <c r="P485" s="111" t="str">
        <f t="shared" si="44"/>
        <v/>
      </c>
      <c r="Q485" s="111" t="str">
        <f t="shared" si="45"/>
        <v/>
      </c>
      <c r="R485" s="111" t="str">
        <f t="shared" si="46"/>
        <v/>
      </c>
      <c r="S485" s="7">
        <f t="shared" si="47"/>
        <v>0</v>
      </c>
    </row>
    <row r="486" spans="1:19">
      <c r="A486" t="str">
        <f>IF(ExistingImport!A485 = "", "", ExistingImport!A485)</f>
        <v/>
      </c>
      <c r="B486" t="str">
        <f>IF(ExistingImport!B485 = "", "", ExistingImport!B485)</f>
        <v/>
      </c>
      <c r="C486" t="str">
        <f>IF(ExistingImport!C485 = "", "", ExistingImport!C485)</f>
        <v/>
      </c>
      <c r="D486" t="str">
        <f>IF(ExistingImport!D485 = "", "", ExistingImport!D485)</f>
        <v/>
      </c>
      <c r="E486" t="str">
        <f>IF(ExistingImport!E485 = "", "", ExistingImport!E485)</f>
        <v/>
      </c>
      <c r="F486" t="str">
        <f>IF(ExistingImport!F485 = "", "", ExistingImport!F485)</f>
        <v/>
      </c>
      <c r="G486" t="str">
        <f>IF(ExistingImport!A485 = "", "", ExistingImport!A485)</f>
        <v/>
      </c>
      <c r="H486" t="str">
        <f>IF(ExistingImport!G485 = "", "", ExistingImport!G485)</f>
        <v/>
      </c>
      <c r="I486" t="str">
        <f>IF(ExistingImport!H485 = "", "", ExistingImport!H485)</f>
        <v/>
      </c>
      <c r="J486" t="str">
        <f>IF(ExistingImport!I485 = "", "", ExistingImport!I485)</f>
        <v/>
      </c>
      <c r="K486" t="str">
        <f>IF(ExistingImport!J485 = "", "", ExistingImport!J485)</f>
        <v/>
      </c>
      <c r="L486" t="str">
        <f>IF(ExistingImport!K485 = "", "", ExistingImport!K485)</f>
        <v/>
      </c>
      <c r="M486" s="110" t="str">
        <f>IF(ExistingImport!L485 = "", "", ExistingImport!L485)</f>
        <v/>
      </c>
      <c r="N486" s="111" t="str">
        <f t="shared" si="42"/>
        <v/>
      </c>
      <c r="O486" s="111" t="str">
        <f t="shared" si="43"/>
        <v/>
      </c>
      <c r="P486" s="111" t="str">
        <f t="shared" si="44"/>
        <v/>
      </c>
      <c r="Q486" s="111" t="str">
        <f t="shared" si="45"/>
        <v/>
      </c>
      <c r="R486" s="111" t="str">
        <f t="shared" si="46"/>
        <v/>
      </c>
      <c r="S486" s="7">
        <f t="shared" si="47"/>
        <v>0</v>
      </c>
    </row>
    <row r="487" spans="1:19">
      <c r="A487" t="str">
        <f>IF(ExistingImport!A486 = "", "", ExistingImport!A486)</f>
        <v/>
      </c>
      <c r="B487" t="str">
        <f>IF(ExistingImport!B486 = "", "", ExistingImport!B486)</f>
        <v/>
      </c>
      <c r="C487" t="str">
        <f>IF(ExistingImport!C486 = "", "", ExistingImport!C486)</f>
        <v/>
      </c>
      <c r="D487" t="str">
        <f>IF(ExistingImport!D486 = "", "", ExistingImport!D486)</f>
        <v/>
      </c>
      <c r="E487" t="str">
        <f>IF(ExistingImport!E486 = "", "", ExistingImport!E486)</f>
        <v/>
      </c>
      <c r="F487" t="str">
        <f>IF(ExistingImport!F486 = "", "", ExistingImport!F486)</f>
        <v/>
      </c>
      <c r="G487" t="str">
        <f>IF(ExistingImport!A486 = "", "", ExistingImport!A486)</f>
        <v/>
      </c>
      <c r="H487" t="str">
        <f>IF(ExistingImport!G486 = "", "", ExistingImport!G486)</f>
        <v/>
      </c>
      <c r="I487" t="str">
        <f>IF(ExistingImport!H486 = "", "", ExistingImport!H486)</f>
        <v/>
      </c>
      <c r="J487" t="str">
        <f>IF(ExistingImport!I486 = "", "", ExistingImport!I486)</f>
        <v/>
      </c>
      <c r="K487" t="str">
        <f>IF(ExistingImport!J486 = "", "", ExistingImport!J486)</f>
        <v/>
      </c>
      <c r="L487" t="str">
        <f>IF(ExistingImport!K486 = "", "", ExistingImport!K486)</f>
        <v/>
      </c>
      <c r="M487" s="110" t="str">
        <f>IF(ExistingImport!L486 = "", "", ExistingImport!L486)</f>
        <v/>
      </c>
      <c r="N487" s="111" t="str">
        <f t="shared" si="42"/>
        <v/>
      </c>
      <c r="O487" s="111" t="str">
        <f t="shared" si="43"/>
        <v/>
      </c>
      <c r="P487" s="111" t="str">
        <f t="shared" si="44"/>
        <v/>
      </c>
      <c r="Q487" s="111" t="str">
        <f t="shared" si="45"/>
        <v/>
      </c>
      <c r="R487" s="111" t="str">
        <f t="shared" si="46"/>
        <v/>
      </c>
      <c r="S487" s="7">
        <f t="shared" si="47"/>
        <v>0</v>
      </c>
    </row>
    <row r="488" spans="1:19">
      <c r="A488" t="str">
        <f>IF(ExistingImport!A487 = "", "", ExistingImport!A487)</f>
        <v/>
      </c>
      <c r="B488" t="str">
        <f>IF(ExistingImport!B487 = "", "", ExistingImport!B487)</f>
        <v/>
      </c>
      <c r="C488" t="str">
        <f>IF(ExistingImport!C487 = "", "", ExistingImport!C487)</f>
        <v/>
      </c>
      <c r="D488" t="str">
        <f>IF(ExistingImport!D487 = "", "", ExistingImport!D487)</f>
        <v/>
      </c>
      <c r="E488" t="str">
        <f>IF(ExistingImport!E487 = "", "", ExistingImport!E487)</f>
        <v/>
      </c>
      <c r="F488" t="str">
        <f>IF(ExistingImport!F487 = "", "", ExistingImport!F487)</f>
        <v/>
      </c>
      <c r="G488" t="str">
        <f>IF(ExistingImport!A487 = "", "", ExistingImport!A487)</f>
        <v/>
      </c>
      <c r="H488" t="str">
        <f>IF(ExistingImport!G487 = "", "", ExistingImport!G487)</f>
        <v/>
      </c>
      <c r="I488" t="str">
        <f>IF(ExistingImport!H487 = "", "", ExistingImport!H487)</f>
        <v/>
      </c>
      <c r="J488" t="str">
        <f>IF(ExistingImport!I487 = "", "", ExistingImport!I487)</f>
        <v/>
      </c>
      <c r="K488" t="str">
        <f>IF(ExistingImport!J487 = "", "", ExistingImport!J487)</f>
        <v/>
      </c>
      <c r="L488" t="str">
        <f>IF(ExistingImport!K487 = "", "", ExistingImport!K487)</f>
        <v/>
      </c>
      <c r="M488" s="110" t="str">
        <f>IF(ExistingImport!L487 = "", "", ExistingImport!L487)</f>
        <v/>
      </c>
      <c r="N488" s="111" t="str">
        <f t="shared" si="42"/>
        <v/>
      </c>
      <c r="O488" s="111" t="str">
        <f t="shared" si="43"/>
        <v/>
      </c>
      <c r="P488" s="111" t="str">
        <f t="shared" si="44"/>
        <v/>
      </c>
      <c r="Q488" s="111" t="str">
        <f t="shared" si="45"/>
        <v/>
      </c>
      <c r="R488" s="111" t="str">
        <f t="shared" si="46"/>
        <v/>
      </c>
      <c r="S488" s="7">
        <f t="shared" si="47"/>
        <v>0</v>
      </c>
    </row>
    <row r="489" spans="1:19">
      <c r="A489" t="str">
        <f>IF(ExistingImport!A488 = "", "", ExistingImport!A488)</f>
        <v/>
      </c>
      <c r="B489" t="str">
        <f>IF(ExistingImport!B488 = "", "", ExistingImport!B488)</f>
        <v/>
      </c>
      <c r="C489" t="str">
        <f>IF(ExistingImport!C488 = "", "", ExistingImport!C488)</f>
        <v/>
      </c>
      <c r="D489" t="str">
        <f>IF(ExistingImport!D488 = "", "", ExistingImport!D488)</f>
        <v/>
      </c>
      <c r="E489" t="str">
        <f>IF(ExistingImport!E488 = "", "", ExistingImport!E488)</f>
        <v/>
      </c>
      <c r="F489" t="str">
        <f>IF(ExistingImport!F488 = "", "", ExistingImport!F488)</f>
        <v/>
      </c>
      <c r="G489" t="str">
        <f>IF(ExistingImport!A488 = "", "", ExistingImport!A488)</f>
        <v/>
      </c>
      <c r="H489" t="str">
        <f>IF(ExistingImport!G488 = "", "", ExistingImport!G488)</f>
        <v/>
      </c>
      <c r="I489" t="str">
        <f>IF(ExistingImport!H488 = "", "", ExistingImport!H488)</f>
        <v/>
      </c>
      <c r="J489" t="str">
        <f>IF(ExistingImport!I488 = "", "", ExistingImport!I488)</f>
        <v/>
      </c>
      <c r="K489" t="str">
        <f>IF(ExistingImport!J488 = "", "", ExistingImport!J488)</f>
        <v/>
      </c>
      <c r="L489" t="str">
        <f>IF(ExistingImport!K488 = "", "", ExistingImport!K488)</f>
        <v/>
      </c>
      <c r="M489" s="110" t="str">
        <f>IF(ExistingImport!L488 = "", "", ExistingImport!L488)</f>
        <v/>
      </c>
      <c r="N489" s="111" t="str">
        <f t="shared" si="42"/>
        <v/>
      </c>
      <c r="O489" s="111" t="str">
        <f t="shared" si="43"/>
        <v/>
      </c>
      <c r="P489" s="111" t="str">
        <f t="shared" si="44"/>
        <v/>
      </c>
      <c r="Q489" s="111" t="str">
        <f t="shared" si="45"/>
        <v/>
      </c>
      <c r="R489" s="111" t="str">
        <f t="shared" si="46"/>
        <v/>
      </c>
      <c r="S489" s="7">
        <f t="shared" si="47"/>
        <v>0</v>
      </c>
    </row>
    <row r="490" spans="1:19">
      <c r="A490" t="str">
        <f>IF(ExistingImport!A489 = "", "", ExistingImport!A489)</f>
        <v/>
      </c>
      <c r="B490" t="str">
        <f>IF(ExistingImport!B489 = "", "", ExistingImport!B489)</f>
        <v/>
      </c>
      <c r="C490" t="str">
        <f>IF(ExistingImport!C489 = "", "", ExistingImport!C489)</f>
        <v/>
      </c>
      <c r="D490" t="str">
        <f>IF(ExistingImport!D489 = "", "", ExistingImport!D489)</f>
        <v/>
      </c>
      <c r="E490" t="str">
        <f>IF(ExistingImport!E489 = "", "", ExistingImport!E489)</f>
        <v/>
      </c>
      <c r="F490" t="str">
        <f>IF(ExistingImport!F489 = "", "", ExistingImport!F489)</f>
        <v/>
      </c>
      <c r="G490" t="str">
        <f>IF(ExistingImport!A489 = "", "", ExistingImport!A489)</f>
        <v/>
      </c>
      <c r="H490" t="str">
        <f>IF(ExistingImport!G489 = "", "", ExistingImport!G489)</f>
        <v/>
      </c>
      <c r="I490" t="str">
        <f>IF(ExistingImport!H489 = "", "", ExistingImport!H489)</f>
        <v/>
      </c>
      <c r="J490" t="str">
        <f>IF(ExistingImport!I489 = "", "", ExistingImport!I489)</f>
        <v/>
      </c>
      <c r="K490" t="str">
        <f>IF(ExistingImport!J489 = "", "", ExistingImport!J489)</f>
        <v/>
      </c>
      <c r="L490" t="str">
        <f>IF(ExistingImport!K489 = "", "", ExistingImport!K489)</f>
        <v/>
      </c>
      <c r="M490" s="110" t="str">
        <f>IF(ExistingImport!L489 = "", "", ExistingImport!L489)</f>
        <v/>
      </c>
      <c r="N490" s="111" t="str">
        <f t="shared" si="42"/>
        <v/>
      </c>
      <c r="O490" s="111" t="str">
        <f t="shared" si="43"/>
        <v/>
      </c>
      <c r="P490" s="111" t="str">
        <f t="shared" si="44"/>
        <v/>
      </c>
      <c r="Q490" s="111" t="str">
        <f t="shared" si="45"/>
        <v/>
      </c>
      <c r="R490" s="111" t="str">
        <f t="shared" si="46"/>
        <v/>
      </c>
      <c r="S490" s="7">
        <f t="shared" si="47"/>
        <v>0</v>
      </c>
    </row>
    <row r="491" spans="1:19">
      <c r="A491" t="str">
        <f>IF(ExistingImport!A490 = "", "", ExistingImport!A490)</f>
        <v/>
      </c>
      <c r="B491" t="str">
        <f>IF(ExistingImport!B490 = "", "", ExistingImport!B490)</f>
        <v/>
      </c>
      <c r="C491" t="str">
        <f>IF(ExistingImport!C490 = "", "", ExistingImport!C490)</f>
        <v/>
      </c>
      <c r="D491" t="str">
        <f>IF(ExistingImport!D490 = "", "", ExistingImport!D490)</f>
        <v/>
      </c>
      <c r="E491" t="str">
        <f>IF(ExistingImport!E490 = "", "", ExistingImport!E490)</f>
        <v/>
      </c>
      <c r="F491" t="str">
        <f>IF(ExistingImport!F490 = "", "", ExistingImport!F490)</f>
        <v/>
      </c>
      <c r="G491" t="str">
        <f>IF(ExistingImport!A490 = "", "", ExistingImport!A490)</f>
        <v/>
      </c>
      <c r="H491" t="str">
        <f>IF(ExistingImport!G490 = "", "", ExistingImport!G490)</f>
        <v/>
      </c>
      <c r="I491" t="str">
        <f>IF(ExistingImport!H490 = "", "", ExistingImport!H490)</f>
        <v/>
      </c>
      <c r="J491" t="str">
        <f>IF(ExistingImport!I490 = "", "", ExistingImport!I490)</f>
        <v/>
      </c>
      <c r="K491" t="str">
        <f>IF(ExistingImport!J490 = "", "", ExistingImport!J490)</f>
        <v/>
      </c>
      <c r="L491" t="str">
        <f>IF(ExistingImport!K490 = "", "", ExistingImport!K490)</f>
        <v/>
      </c>
      <c r="M491" s="110" t="str">
        <f>IF(ExistingImport!L490 = "", "", ExistingImport!L490)</f>
        <v/>
      </c>
      <c r="N491" s="111" t="str">
        <f t="shared" si="42"/>
        <v/>
      </c>
      <c r="O491" s="111" t="str">
        <f t="shared" si="43"/>
        <v/>
      </c>
      <c r="P491" s="111" t="str">
        <f t="shared" si="44"/>
        <v/>
      </c>
      <c r="Q491" s="111" t="str">
        <f t="shared" si="45"/>
        <v/>
      </c>
      <c r="R491" s="111" t="str">
        <f t="shared" si="46"/>
        <v/>
      </c>
      <c r="S491" s="7">
        <f t="shared" si="47"/>
        <v>0</v>
      </c>
    </row>
    <row r="492" spans="1:19">
      <c r="A492" t="str">
        <f>IF(ExistingImport!A491 = "", "", ExistingImport!A491)</f>
        <v/>
      </c>
      <c r="B492" t="str">
        <f>IF(ExistingImport!B491 = "", "", ExistingImport!B491)</f>
        <v/>
      </c>
      <c r="C492" t="str">
        <f>IF(ExistingImport!C491 = "", "", ExistingImport!C491)</f>
        <v/>
      </c>
      <c r="D492" t="str">
        <f>IF(ExistingImport!D491 = "", "", ExistingImport!D491)</f>
        <v/>
      </c>
      <c r="E492" t="str">
        <f>IF(ExistingImport!E491 = "", "", ExistingImport!E491)</f>
        <v/>
      </c>
      <c r="F492" t="str">
        <f>IF(ExistingImport!F491 = "", "", ExistingImport!F491)</f>
        <v/>
      </c>
      <c r="G492" t="str">
        <f>IF(ExistingImport!A491 = "", "", ExistingImport!A491)</f>
        <v/>
      </c>
      <c r="H492" t="str">
        <f>IF(ExistingImport!G491 = "", "", ExistingImport!G491)</f>
        <v/>
      </c>
      <c r="I492" t="str">
        <f>IF(ExistingImport!H491 = "", "", ExistingImport!H491)</f>
        <v/>
      </c>
      <c r="J492" t="str">
        <f>IF(ExistingImport!I491 = "", "", ExistingImport!I491)</f>
        <v/>
      </c>
      <c r="K492" t="str">
        <f>IF(ExistingImport!J491 = "", "", ExistingImport!J491)</f>
        <v/>
      </c>
      <c r="L492" t="str">
        <f>IF(ExistingImport!K491 = "", "", ExistingImport!K491)</f>
        <v/>
      </c>
      <c r="M492" s="110" t="str">
        <f>IF(ExistingImport!L491 = "", "", ExistingImport!L491)</f>
        <v/>
      </c>
      <c r="N492" s="111" t="str">
        <f t="shared" si="42"/>
        <v/>
      </c>
      <c r="O492" s="111" t="str">
        <f t="shared" si="43"/>
        <v/>
      </c>
      <c r="P492" s="111" t="str">
        <f t="shared" si="44"/>
        <v/>
      </c>
      <c r="Q492" s="111" t="str">
        <f t="shared" si="45"/>
        <v/>
      </c>
      <c r="R492" s="111" t="str">
        <f t="shared" si="46"/>
        <v/>
      </c>
      <c r="S492" s="7">
        <f t="shared" si="47"/>
        <v>0</v>
      </c>
    </row>
    <row r="493" spans="1:19">
      <c r="A493" t="str">
        <f>IF(ExistingImport!A492 = "", "", ExistingImport!A492)</f>
        <v/>
      </c>
      <c r="B493" t="str">
        <f>IF(ExistingImport!B492 = "", "", ExistingImport!B492)</f>
        <v/>
      </c>
      <c r="C493" t="str">
        <f>IF(ExistingImport!C492 = "", "", ExistingImport!C492)</f>
        <v/>
      </c>
      <c r="D493" t="str">
        <f>IF(ExistingImport!D492 = "", "", ExistingImport!D492)</f>
        <v/>
      </c>
      <c r="E493" t="str">
        <f>IF(ExistingImport!E492 = "", "", ExistingImport!E492)</f>
        <v/>
      </c>
      <c r="F493" t="str">
        <f>IF(ExistingImport!F492 = "", "", ExistingImport!F492)</f>
        <v/>
      </c>
      <c r="G493" t="str">
        <f>IF(ExistingImport!A492 = "", "", ExistingImport!A492)</f>
        <v/>
      </c>
      <c r="H493" t="str">
        <f>IF(ExistingImport!G492 = "", "", ExistingImport!G492)</f>
        <v/>
      </c>
      <c r="I493" t="str">
        <f>IF(ExistingImport!H492 = "", "", ExistingImport!H492)</f>
        <v/>
      </c>
      <c r="J493" t="str">
        <f>IF(ExistingImport!I492 = "", "", ExistingImport!I492)</f>
        <v/>
      </c>
      <c r="K493" t="str">
        <f>IF(ExistingImport!J492 = "", "", ExistingImport!J492)</f>
        <v/>
      </c>
      <c r="L493" t="str">
        <f>IF(ExistingImport!K492 = "", "", ExistingImport!K492)</f>
        <v/>
      </c>
      <c r="M493" s="110" t="str">
        <f>IF(ExistingImport!L492 = "", "", ExistingImport!L492)</f>
        <v/>
      </c>
      <c r="N493" s="111" t="str">
        <f t="shared" si="42"/>
        <v/>
      </c>
      <c r="O493" s="111" t="str">
        <f t="shared" si="43"/>
        <v/>
      </c>
      <c r="P493" s="111" t="str">
        <f t="shared" si="44"/>
        <v/>
      </c>
      <c r="Q493" s="111" t="str">
        <f t="shared" si="45"/>
        <v/>
      </c>
      <c r="R493" s="111" t="str">
        <f t="shared" si="46"/>
        <v/>
      </c>
      <c r="S493" s="7">
        <f t="shared" si="47"/>
        <v>0</v>
      </c>
    </row>
    <row r="494" spans="1:19">
      <c r="A494" t="str">
        <f>IF(ExistingImport!A493 = "", "", ExistingImport!A493)</f>
        <v/>
      </c>
      <c r="B494" t="str">
        <f>IF(ExistingImport!B493 = "", "", ExistingImport!B493)</f>
        <v/>
      </c>
      <c r="C494" t="str">
        <f>IF(ExistingImport!C493 = "", "", ExistingImport!C493)</f>
        <v/>
      </c>
      <c r="D494" t="str">
        <f>IF(ExistingImport!D493 = "", "", ExistingImport!D493)</f>
        <v/>
      </c>
      <c r="E494" t="str">
        <f>IF(ExistingImport!E493 = "", "", ExistingImport!E493)</f>
        <v/>
      </c>
      <c r="F494" t="str">
        <f>IF(ExistingImport!F493 = "", "", ExistingImport!F493)</f>
        <v/>
      </c>
      <c r="G494" t="str">
        <f>IF(ExistingImport!A493 = "", "", ExistingImport!A493)</f>
        <v/>
      </c>
      <c r="H494" t="str">
        <f>IF(ExistingImport!G493 = "", "", ExistingImport!G493)</f>
        <v/>
      </c>
      <c r="I494" t="str">
        <f>IF(ExistingImport!H493 = "", "", ExistingImport!H493)</f>
        <v/>
      </c>
      <c r="J494" t="str">
        <f>IF(ExistingImport!I493 = "", "", ExistingImport!I493)</f>
        <v/>
      </c>
      <c r="K494" t="str">
        <f>IF(ExistingImport!J493 = "", "", ExistingImport!J493)</f>
        <v/>
      </c>
      <c r="L494" t="str">
        <f>IF(ExistingImport!K493 = "", "", ExistingImport!K493)</f>
        <v/>
      </c>
      <c r="M494" s="110" t="str">
        <f>IF(ExistingImport!L493 = "", "", ExistingImport!L493)</f>
        <v/>
      </c>
      <c r="N494" s="111" t="str">
        <f t="shared" si="42"/>
        <v/>
      </c>
      <c r="O494" s="111" t="str">
        <f t="shared" si="43"/>
        <v/>
      </c>
      <c r="P494" s="111" t="str">
        <f t="shared" si="44"/>
        <v/>
      </c>
      <c r="Q494" s="111" t="str">
        <f t="shared" si="45"/>
        <v/>
      </c>
      <c r="R494" s="111" t="str">
        <f t="shared" si="46"/>
        <v/>
      </c>
      <c r="S494" s="7">
        <f t="shared" si="47"/>
        <v>0</v>
      </c>
    </row>
    <row r="495" spans="1:19">
      <c r="A495" t="str">
        <f>IF(ExistingImport!A494 = "", "", ExistingImport!A494)</f>
        <v/>
      </c>
      <c r="B495" t="str">
        <f>IF(ExistingImport!B494 = "", "", ExistingImport!B494)</f>
        <v/>
      </c>
      <c r="C495" t="str">
        <f>IF(ExistingImport!C494 = "", "", ExistingImport!C494)</f>
        <v/>
      </c>
      <c r="D495" t="str">
        <f>IF(ExistingImport!D494 = "", "", ExistingImport!D494)</f>
        <v/>
      </c>
      <c r="E495" t="str">
        <f>IF(ExistingImport!E494 = "", "", ExistingImport!E494)</f>
        <v/>
      </c>
      <c r="F495" t="str">
        <f>IF(ExistingImport!F494 = "", "", ExistingImport!F494)</f>
        <v/>
      </c>
      <c r="G495" t="str">
        <f>IF(ExistingImport!A494 = "", "", ExistingImport!A494)</f>
        <v/>
      </c>
      <c r="H495" t="str">
        <f>IF(ExistingImport!G494 = "", "", ExistingImport!G494)</f>
        <v/>
      </c>
      <c r="I495" t="str">
        <f>IF(ExistingImport!H494 = "", "", ExistingImport!H494)</f>
        <v/>
      </c>
      <c r="J495" t="str">
        <f>IF(ExistingImport!I494 = "", "", ExistingImport!I494)</f>
        <v/>
      </c>
      <c r="K495" t="str">
        <f>IF(ExistingImport!J494 = "", "", ExistingImport!J494)</f>
        <v/>
      </c>
      <c r="L495" t="str">
        <f>IF(ExistingImport!K494 = "", "", ExistingImport!K494)</f>
        <v/>
      </c>
      <c r="M495" s="110" t="str">
        <f>IF(ExistingImport!L494 = "", "", ExistingImport!L494)</f>
        <v/>
      </c>
      <c r="N495" s="111" t="str">
        <f t="shared" si="42"/>
        <v/>
      </c>
      <c r="O495" s="111" t="str">
        <f t="shared" si="43"/>
        <v/>
      </c>
      <c r="P495" s="111" t="str">
        <f t="shared" si="44"/>
        <v/>
      </c>
      <c r="Q495" s="111" t="str">
        <f t="shared" si="45"/>
        <v/>
      </c>
      <c r="R495" s="111" t="str">
        <f t="shared" si="46"/>
        <v/>
      </c>
      <c r="S495" s="7">
        <f t="shared" si="47"/>
        <v>0</v>
      </c>
    </row>
    <row r="496" spans="1:19">
      <c r="A496" t="str">
        <f>IF(ExistingImport!A495 = "", "", ExistingImport!A495)</f>
        <v/>
      </c>
      <c r="B496" t="str">
        <f>IF(ExistingImport!B495 = "", "", ExistingImport!B495)</f>
        <v/>
      </c>
      <c r="C496" t="str">
        <f>IF(ExistingImport!C495 = "", "", ExistingImport!C495)</f>
        <v/>
      </c>
      <c r="D496" t="str">
        <f>IF(ExistingImport!D495 = "", "", ExistingImport!D495)</f>
        <v/>
      </c>
      <c r="E496" t="str">
        <f>IF(ExistingImport!E495 = "", "", ExistingImport!E495)</f>
        <v/>
      </c>
      <c r="F496" t="str">
        <f>IF(ExistingImport!F495 = "", "", ExistingImport!F495)</f>
        <v/>
      </c>
      <c r="G496" t="str">
        <f>IF(ExistingImport!A495 = "", "", ExistingImport!A495)</f>
        <v/>
      </c>
      <c r="H496" t="str">
        <f>IF(ExistingImport!G495 = "", "", ExistingImport!G495)</f>
        <v/>
      </c>
      <c r="I496" t="str">
        <f>IF(ExistingImport!H495 = "", "", ExistingImport!H495)</f>
        <v/>
      </c>
      <c r="J496" t="str">
        <f>IF(ExistingImport!I495 = "", "", ExistingImport!I495)</f>
        <v/>
      </c>
      <c r="K496" t="str">
        <f>IF(ExistingImport!J495 = "", "", ExistingImport!J495)</f>
        <v/>
      </c>
      <c r="L496" t="str">
        <f>IF(ExistingImport!K495 = "", "", ExistingImport!K495)</f>
        <v/>
      </c>
      <c r="M496" s="110" t="str">
        <f>IF(ExistingImport!L495 = "", "", ExistingImport!L495)</f>
        <v/>
      </c>
      <c r="N496" s="111" t="str">
        <f t="shared" si="42"/>
        <v/>
      </c>
      <c r="O496" s="111" t="str">
        <f t="shared" si="43"/>
        <v/>
      </c>
      <c r="P496" s="111" t="str">
        <f t="shared" si="44"/>
        <v/>
      </c>
      <c r="Q496" s="111" t="str">
        <f t="shared" si="45"/>
        <v/>
      </c>
      <c r="R496" s="111" t="str">
        <f t="shared" si="46"/>
        <v/>
      </c>
      <c r="S496" s="7">
        <f t="shared" si="47"/>
        <v>0</v>
      </c>
    </row>
    <row r="497" spans="1:19">
      <c r="A497" t="str">
        <f>IF(ExistingImport!A496 = "", "", ExistingImport!A496)</f>
        <v/>
      </c>
      <c r="B497" t="str">
        <f>IF(ExistingImport!B496 = "", "", ExistingImport!B496)</f>
        <v/>
      </c>
      <c r="C497" t="str">
        <f>IF(ExistingImport!C496 = "", "", ExistingImport!C496)</f>
        <v/>
      </c>
      <c r="D497" t="str">
        <f>IF(ExistingImport!D496 = "", "", ExistingImport!D496)</f>
        <v/>
      </c>
      <c r="E497" t="str">
        <f>IF(ExistingImport!E496 = "", "", ExistingImport!E496)</f>
        <v/>
      </c>
      <c r="F497" t="str">
        <f>IF(ExistingImport!F496 = "", "", ExistingImport!F496)</f>
        <v/>
      </c>
      <c r="G497" t="str">
        <f>IF(ExistingImport!A496 = "", "", ExistingImport!A496)</f>
        <v/>
      </c>
      <c r="H497" t="str">
        <f>IF(ExistingImport!G496 = "", "", ExistingImport!G496)</f>
        <v/>
      </c>
      <c r="I497" t="str">
        <f>IF(ExistingImport!H496 = "", "", ExistingImport!H496)</f>
        <v/>
      </c>
      <c r="J497" t="str">
        <f>IF(ExistingImport!I496 = "", "", ExistingImport!I496)</f>
        <v/>
      </c>
      <c r="K497" t="str">
        <f>IF(ExistingImport!J496 = "", "", ExistingImport!J496)</f>
        <v/>
      </c>
      <c r="L497" t="str">
        <f>IF(ExistingImport!K496 = "", "", ExistingImport!K496)</f>
        <v/>
      </c>
      <c r="M497" s="110" t="str">
        <f>IF(ExistingImport!L496 = "", "", ExistingImport!L496)</f>
        <v/>
      </c>
      <c r="N497" s="111" t="str">
        <f t="shared" si="42"/>
        <v/>
      </c>
      <c r="O497" s="111" t="str">
        <f t="shared" si="43"/>
        <v/>
      </c>
      <c r="P497" s="111" t="str">
        <f t="shared" si="44"/>
        <v/>
      </c>
      <c r="Q497" s="111" t="str">
        <f t="shared" si="45"/>
        <v/>
      </c>
      <c r="R497" s="111" t="str">
        <f t="shared" si="46"/>
        <v/>
      </c>
      <c r="S497" s="7">
        <f t="shared" si="47"/>
        <v>0</v>
      </c>
    </row>
    <row r="498" spans="1:19">
      <c r="A498" t="str">
        <f>IF(ExistingImport!A497 = "", "", ExistingImport!A497)</f>
        <v/>
      </c>
      <c r="B498" t="str">
        <f>IF(ExistingImport!B497 = "", "", ExistingImport!B497)</f>
        <v/>
      </c>
      <c r="C498" t="str">
        <f>IF(ExistingImport!C497 = "", "", ExistingImport!C497)</f>
        <v/>
      </c>
      <c r="D498" t="str">
        <f>IF(ExistingImport!D497 = "", "", ExistingImport!D497)</f>
        <v/>
      </c>
      <c r="E498" t="str">
        <f>IF(ExistingImport!E497 = "", "", ExistingImport!E497)</f>
        <v/>
      </c>
      <c r="F498" t="str">
        <f>IF(ExistingImport!F497 = "", "", ExistingImport!F497)</f>
        <v/>
      </c>
      <c r="G498" t="str">
        <f>IF(ExistingImport!A497 = "", "", ExistingImport!A497)</f>
        <v/>
      </c>
      <c r="H498" t="str">
        <f>IF(ExistingImport!G497 = "", "", ExistingImport!G497)</f>
        <v/>
      </c>
      <c r="I498" t="str">
        <f>IF(ExistingImport!H497 = "", "", ExistingImport!H497)</f>
        <v/>
      </c>
      <c r="J498" t="str">
        <f>IF(ExistingImport!I497 = "", "", ExistingImport!I497)</f>
        <v/>
      </c>
      <c r="K498" t="str">
        <f>IF(ExistingImport!J497 = "", "", ExistingImport!J497)</f>
        <v/>
      </c>
      <c r="L498" t="str">
        <f>IF(ExistingImport!K497 = "", "", ExistingImport!K497)</f>
        <v/>
      </c>
      <c r="M498" s="110" t="str">
        <f>IF(ExistingImport!L497 = "", "", ExistingImport!L497)</f>
        <v/>
      </c>
      <c r="N498" s="111" t="str">
        <f t="shared" si="42"/>
        <v/>
      </c>
      <c r="O498" s="111" t="str">
        <f t="shared" si="43"/>
        <v/>
      </c>
      <c r="P498" s="111" t="str">
        <f t="shared" si="44"/>
        <v/>
      </c>
      <c r="Q498" s="111" t="str">
        <f t="shared" si="45"/>
        <v/>
      </c>
      <c r="R498" s="111" t="str">
        <f t="shared" si="46"/>
        <v/>
      </c>
      <c r="S498" s="7">
        <f t="shared" si="47"/>
        <v>0</v>
      </c>
    </row>
    <row r="499" spans="1:19">
      <c r="A499" t="str">
        <f>IF(ExistingImport!A498 = "", "", ExistingImport!A498)</f>
        <v/>
      </c>
      <c r="B499" t="str">
        <f>IF(ExistingImport!B498 = "", "", ExistingImport!B498)</f>
        <v/>
      </c>
      <c r="C499" t="str">
        <f>IF(ExistingImport!C498 = "", "", ExistingImport!C498)</f>
        <v/>
      </c>
      <c r="D499" t="str">
        <f>IF(ExistingImport!D498 = "", "", ExistingImport!D498)</f>
        <v/>
      </c>
      <c r="E499" t="str">
        <f>IF(ExistingImport!E498 = "", "", ExistingImport!E498)</f>
        <v/>
      </c>
      <c r="F499" t="str">
        <f>IF(ExistingImport!F498 = "", "", ExistingImport!F498)</f>
        <v/>
      </c>
      <c r="G499" t="str">
        <f>IF(ExistingImport!A498 = "", "", ExistingImport!A498)</f>
        <v/>
      </c>
      <c r="H499" t="str">
        <f>IF(ExistingImport!G498 = "", "", ExistingImport!G498)</f>
        <v/>
      </c>
      <c r="I499" t="str">
        <f>IF(ExistingImport!H498 = "", "", ExistingImport!H498)</f>
        <v/>
      </c>
      <c r="J499" t="str">
        <f>IF(ExistingImport!I498 = "", "", ExistingImport!I498)</f>
        <v/>
      </c>
      <c r="K499" t="str">
        <f>IF(ExistingImport!J498 = "", "", ExistingImport!J498)</f>
        <v/>
      </c>
      <c r="L499" t="str">
        <f>IF(ExistingImport!K498 = "", "", ExistingImport!K498)</f>
        <v/>
      </c>
      <c r="M499" s="110" t="str">
        <f>IF(ExistingImport!L498 = "", "", ExistingImport!L498)</f>
        <v/>
      </c>
      <c r="N499" s="111" t="str">
        <f t="shared" si="42"/>
        <v/>
      </c>
      <c r="O499" s="111" t="str">
        <f t="shared" si="43"/>
        <v/>
      </c>
      <c r="P499" s="111" t="str">
        <f t="shared" si="44"/>
        <v/>
      </c>
      <c r="Q499" s="111" t="str">
        <f t="shared" si="45"/>
        <v/>
      </c>
      <c r="R499" s="111" t="str">
        <f t="shared" si="46"/>
        <v/>
      </c>
      <c r="S499" s="7">
        <f t="shared" si="47"/>
        <v>0</v>
      </c>
    </row>
    <row r="500" spans="1:19">
      <c r="A500" t="str">
        <f>IF(ExistingImport!A499 = "", "", ExistingImport!A499)</f>
        <v/>
      </c>
      <c r="B500" t="str">
        <f>IF(ExistingImport!B499 = "", "", ExistingImport!B499)</f>
        <v/>
      </c>
      <c r="C500" t="str">
        <f>IF(ExistingImport!C499 = "", "", ExistingImport!C499)</f>
        <v/>
      </c>
      <c r="D500" t="str">
        <f>IF(ExistingImport!D499 = "", "", ExistingImport!D499)</f>
        <v/>
      </c>
      <c r="E500" t="str">
        <f>IF(ExistingImport!E499 = "", "", ExistingImport!E499)</f>
        <v/>
      </c>
      <c r="F500" t="str">
        <f>IF(ExistingImport!F499 = "", "", ExistingImport!F499)</f>
        <v/>
      </c>
      <c r="G500" t="str">
        <f>IF(ExistingImport!A499 = "", "", ExistingImport!A499)</f>
        <v/>
      </c>
      <c r="H500" t="str">
        <f>IF(ExistingImport!G499 = "", "", ExistingImport!G499)</f>
        <v/>
      </c>
      <c r="I500" t="str">
        <f>IF(ExistingImport!H499 = "", "", ExistingImport!H499)</f>
        <v/>
      </c>
      <c r="J500" t="str">
        <f>IF(ExistingImport!I499 = "", "", ExistingImport!I499)</f>
        <v/>
      </c>
      <c r="K500" t="str">
        <f>IF(ExistingImport!J499 = "", "", ExistingImport!J499)</f>
        <v/>
      </c>
      <c r="L500" t="str">
        <f>IF(ExistingImport!K499 = "", "", ExistingImport!K499)</f>
        <v/>
      </c>
      <c r="M500" s="110" t="str">
        <f>IF(ExistingImport!L499 = "", "", ExistingImport!L499)</f>
        <v/>
      </c>
      <c r="N500" s="111" t="str">
        <f t="shared" si="42"/>
        <v/>
      </c>
      <c r="O500" s="111" t="str">
        <f t="shared" si="43"/>
        <v/>
      </c>
      <c r="P500" s="111" t="str">
        <f t="shared" si="44"/>
        <v/>
      </c>
      <c r="Q500" s="111" t="str">
        <f t="shared" si="45"/>
        <v/>
      </c>
      <c r="R500" s="111" t="str">
        <f t="shared" si="46"/>
        <v/>
      </c>
      <c r="S500" s="7">
        <f t="shared" si="47"/>
        <v>0</v>
      </c>
    </row>
    <row r="501" spans="1:19">
      <c r="A501" t="str">
        <f>IF(ExistingImport!A500 = "", "", ExistingImport!A500)</f>
        <v/>
      </c>
      <c r="B501" t="str">
        <f>IF(ExistingImport!B500 = "", "", ExistingImport!B500)</f>
        <v/>
      </c>
      <c r="C501" t="str">
        <f>IF(ExistingImport!C500 = "", "", ExistingImport!C500)</f>
        <v/>
      </c>
      <c r="D501" t="str">
        <f>IF(ExistingImport!D500 = "", "", ExistingImport!D500)</f>
        <v/>
      </c>
      <c r="E501" t="str">
        <f>IF(ExistingImport!E500 = "", "", ExistingImport!E500)</f>
        <v/>
      </c>
      <c r="F501" t="str">
        <f>IF(ExistingImport!F500 = "", "", ExistingImport!F500)</f>
        <v/>
      </c>
      <c r="G501" t="str">
        <f>IF(ExistingImport!A500 = "", "", ExistingImport!A500)</f>
        <v/>
      </c>
      <c r="H501" t="str">
        <f>IF(ExistingImport!G500 = "", "", ExistingImport!G500)</f>
        <v/>
      </c>
      <c r="I501" t="str">
        <f>IF(ExistingImport!H500 = "", "", ExistingImport!H500)</f>
        <v/>
      </c>
      <c r="J501" t="str">
        <f>IF(ExistingImport!I500 = "", "", ExistingImport!I500)</f>
        <v/>
      </c>
      <c r="K501" t="str">
        <f>IF(ExistingImport!J500 = "", "", ExistingImport!J500)</f>
        <v/>
      </c>
      <c r="L501" t="str">
        <f>IF(ExistingImport!K500 = "", "", ExistingImport!K500)</f>
        <v/>
      </c>
      <c r="M501" s="110" t="str">
        <f>IF(ExistingImport!L500 = "", "", ExistingImport!L500)</f>
        <v/>
      </c>
      <c r="N501" s="111" t="str">
        <f t="shared" si="42"/>
        <v/>
      </c>
      <c r="O501" s="111" t="str">
        <f t="shared" si="43"/>
        <v/>
      </c>
      <c r="P501" s="111" t="str">
        <f t="shared" si="44"/>
        <v/>
      </c>
      <c r="Q501" s="111" t="str">
        <f t="shared" si="45"/>
        <v/>
      </c>
      <c r="R501" s="111" t="str">
        <f t="shared" si="46"/>
        <v/>
      </c>
      <c r="S501" s="7">
        <f t="shared" si="47"/>
        <v>0</v>
      </c>
    </row>
    <row r="502" spans="1:19">
      <c r="A502" t="str">
        <f>IF(ExistingImport!A501 = "", "", ExistingImport!A501)</f>
        <v/>
      </c>
      <c r="B502" t="str">
        <f>IF(ExistingImport!B501 = "", "", ExistingImport!B501)</f>
        <v/>
      </c>
      <c r="C502" t="str">
        <f>IF(ExistingImport!C501 = "", "", ExistingImport!C501)</f>
        <v/>
      </c>
      <c r="D502" t="str">
        <f>IF(ExistingImport!D501 = "", "", ExistingImport!D501)</f>
        <v/>
      </c>
      <c r="E502" t="str">
        <f>IF(ExistingImport!E501 = "", "", ExistingImport!E501)</f>
        <v/>
      </c>
      <c r="F502" t="str">
        <f>IF(ExistingImport!F501 = "", "", ExistingImport!F501)</f>
        <v/>
      </c>
      <c r="G502" t="str">
        <f>IF(ExistingImport!A501 = "", "", ExistingImport!A501)</f>
        <v/>
      </c>
      <c r="H502" t="str">
        <f>IF(ExistingImport!G501 = "", "", ExistingImport!G501)</f>
        <v/>
      </c>
      <c r="I502" t="str">
        <f>IF(ExistingImport!H501 = "", "", ExistingImport!H501)</f>
        <v/>
      </c>
      <c r="J502" t="str">
        <f>IF(ExistingImport!I501 = "", "", ExistingImport!I501)</f>
        <v/>
      </c>
      <c r="K502" t="str">
        <f>IF(ExistingImport!J501 = "", "", ExistingImport!J501)</f>
        <v/>
      </c>
      <c r="L502" t="str">
        <f>IF(ExistingImport!K501 = "", "", ExistingImport!K501)</f>
        <v/>
      </c>
      <c r="M502" s="110" t="str">
        <f>IF(ExistingImport!L501 = "", "", ExistingImport!L501)</f>
        <v/>
      </c>
      <c r="N502" s="111" t="str">
        <f t="shared" si="42"/>
        <v/>
      </c>
      <c r="O502" s="111" t="str">
        <f t="shared" si="43"/>
        <v/>
      </c>
      <c r="P502" s="111" t="str">
        <f t="shared" si="44"/>
        <v/>
      </c>
      <c r="Q502" s="111" t="str">
        <f t="shared" si="45"/>
        <v/>
      </c>
      <c r="R502" s="111" t="str">
        <f t="shared" si="46"/>
        <v/>
      </c>
      <c r="S502" s="7">
        <f t="shared" si="47"/>
        <v>0</v>
      </c>
    </row>
    <row r="503" spans="1:19">
      <c r="A503" t="str">
        <f>IF(ExistingImport!A502 = "", "", ExistingImport!A502)</f>
        <v/>
      </c>
      <c r="B503" t="str">
        <f>IF(ExistingImport!B502 = "", "", ExistingImport!B502)</f>
        <v/>
      </c>
      <c r="C503" t="str">
        <f>IF(ExistingImport!C502 = "", "", ExistingImport!C502)</f>
        <v/>
      </c>
      <c r="D503" t="str">
        <f>IF(ExistingImport!D502 = "", "", ExistingImport!D502)</f>
        <v/>
      </c>
      <c r="E503" t="str">
        <f>IF(ExistingImport!E502 = "", "", ExistingImport!E502)</f>
        <v/>
      </c>
      <c r="F503" t="str">
        <f>IF(ExistingImport!F502 = "", "", ExistingImport!F502)</f>
        <v/>
      </c>
      <c r="G503" t="str">
        <f>IF(ExistingImport!A502 = "", "", ExistingImport!A502)</f>
        <v/>
      </c>
      <c r="H503" t="str">
        <f>IF(ExistingImport!G502 = "", "", ExistingImport!G502)</f>
        <v/>
      </c>
      <c r="I503" t="str">
        <f>IF(ExistingImport!H502 = "", "", ExistingImport!H502)</f>
        <v/>
      </c>
      <c r="J503" t="str">
        <f>IF(ExistingImport!I502 = "", "", ExistingImport!I502)</f>
        <v/>
      </c>
      <c r="K503" t="str">
        <f>IF(ExistingImport!J502 = "", "", ExistingImport!J502)</f>
        <v/>
      </c>
      <c r="L503" t="str">
        <f>IF(ExistingImport!K502 = "", "", ExistingImport!K502)</f>
        <v/>
      </c>
      <c r="M503" s="110" t="str">
        <f>IF(ExistingImport!L502 = "", "", ExistingImport!L502)</f>
        <v/>
      </c>
      <c r="N503" s="111" t="str">
        <f t="shared" si="42"/>
        <v/>
      </c>
      <c r="O503" s="111" t="str">
        <f t="shared" si="43"/>
        <v/>
      </c>
      <c r="P503" s="111" t="str">
        <f t="shared" si="44"/>
        <v/>
      </c>
      <c r="Q503" s="111" t="str">
        <f t="shared" si="45"/>
        <v/>
      </c>
      <c r="R503" s="111" t="str">
        <f t="shared" si="46"/>
        <v/>
      </c>
      <c r="S503" s="7">
        <f t="shared" si="47"/>
        <v>0</v>
      </c>
    </row>
    <row r="504" spans="1:19">
      <c r="A504" t="str">
        <f>IF(ExistingImport!A503 = "", "", ExistingImport!A503)</f>
        <v/>
      </c>
      <c r="B504" t="str">
        <f>IF(ExistingImport!B503 = "", "", ExistingImport!B503)</f>
        <v/>
      </c>
      <c r="C504" t="str">
        <f>IF(ExistingImport!C503 = "", "", ExistingImport!C503)</f>
        <v/>
      </c>
      <c r="D504" t="str">
        <f>IF(ExistingImport!D503 = "", "", ExistingImport!D503)</f>
        <v/>
      </c>
      <c r="E504" t="str">
        <f>IF(ExistingImport!E503 = "", "", ExistingImport!E503)</f>
        <v/>
      </c>
      <c r="F504" t="str">
        <f>IF(ExistingImport!F503 = "", "", ExistingImport!F503)</f>
        <v/>
      </c>
      <c r="G504" t="str">
        <f>IF(ExistingImport!A503 = "", "", ExistingImport!A503)</f>
        <v/>
      </c>
      <c r="H504" t="str">
        <f>IF(ExistingImport!G503 = "", "", ExistingImport!G503)</f>
        <v/>
      </c>
      <c r="I504" t="str">
        <f>IF(ExistingImport!H503 = "", "", ExistingImport!H503)</f>
        <v/>
      </c>
      <c r="J504" t="str">
        <f>IF(ExistingImport!I503 = "", "", ExistingImport!I503)</f>
        <v/>
      </c>
      <c r="K504" t="str">
        <f>IF(ExistingImport!J503 = "", "", ExistingImport!J503)</f>
        <v/>
      </c>
      <c r="L504" t="str">
        <f>IF(ExistingImport!K503 = "", "", ExistingImport!K503)</f>
        <v/>
      </c>
      <c r="M504" s="110" t="str">
        <f>IF(ExistingImport!L503 = "", "", ExistingImport!L503)</f>
        <v/>
      </c>
      <c r="N504" s="111" t="str">
        <f t="shared" si="42"/>
        <v/>
      </c>
      <c r="O504" s="111" t="str">
        <f t="shared" si="43"/>
        <v/>
      </c>
      <c r="P504" s="111" t="str">
        <f t="shared" si="44"/>
        <v/>
      </c>
      <c r="Q504" s="111" t="str">
        <f t="shared" si="45"/>
        <v/>
      </c>
      <c r="R504" s="111" t="str">
        <f t="shared" si="46"/>
        <v/>
      </c>
      <c r="S504" s="7">
        <f t="shared" si="47"/>
        <v>0</v>
      </c>
    </row>
    <row r="505" spans="1:19">
      <c r="A505" t="str">
        <f>IF(ExistingImport!A504 = "", "", ExistingImport!A504)</f>
        <v/>
      </c>
      <c r="B505" t="str">
        <f>IF(ExistingImport!B504 = "", "", ExistingImport!B504)</f>
        <v/>
      </c>
      <c r="C505" t="str">
        <f>IF(ExistingImport!C504 = "", "", ExistingImport!C504)</f>
        <v/>
      </c>
      <c r="D505" t="str">
        <f>IF(ExistingImport!D504 = "", "", ExistingImport!D504)</f>
        <v/>
      </c>
      <c r="E505" t="str">
        <f>IF(ExistingImport!E504 = "", "", ExistingImport!E504)</f>
        <v/>
      </c>
      <c r="F505" t="str">
        <f>IF(ExistingImport!F504 = "", "", ExistingImport!F504)</f>
        <v/>
      </c>
      <c r="G505" t="str">
        <f>IF(ExistingImport!A504 = "", "", ExistingImport!A504)</f>
        <v/>
      </c>
      <c r="H505" t="str">
        <f>IF(ExistingImport!G504 = "", "", ExistingImport!G504)</f>
        <v/>
      </c>
      <c r="I505" t="str">
        <f>IF(ExistingImport!H504 = "", "", ExistingImport!H504)</f>
        <v/>
      </c>
      <c r="J505" t="str">
        <f>IF(ExistingImport!I504 = "", "", ExistingImport!I504)</f>
        <v/>
      </c>
      <c r="K505" t="str">
        <f>IF(ExistingImport!J504 = "", "", ExistingImport!J504)</f>
        <v/>
      </c>
      <c r="L505" t="str">
        <f>IF(ExistingImport!K504 = "", "", ExistingImport!K504)</f>
        <v/>
      </c>
      <c r="M505" s="110" t="str">
        <f>IF(ExistingImport!L504 = "", "", ExistingImport!L504)</f>
        <v/>
      </c>
      <c r="N505" s="111" t="str">
        <f t="shared" si="42"/>
        <v/>
      </c>
      <c r="O505" s="111" t="str">
        <f t="shared" si="43"/>
        <v/>
      </c>
      <c r="P505" s="111" t="str">
        <f t="shared" si="44"/>
        <v/>
      </c>
      <c r="Q505" s="111" t="str">
        <f t="shared" si="45"/>
        <v/>
      </c>
      <c r="R505" s="111" t="str">
        <f t="shared" si="46"/>
        <v/>
      </c>
      <c r="S505" s="7">
        <f t="shared" si="47"/>
        <v>0</v>
      </c>
    </row>
    <row r="506" spans="1:19">
      <c r="A506" t="str">
        <f>IF(ExistingImport!A505 = "", "", ExistingImport!A505)</f>
        <v/>
      </c>
      <c r="B506" t="str">
        <f>IF(ExistingImport!B505 = "", "", ExistingImport!B505)</f>
        <v/>
      </c>
      <c r="C506" t="str">
        <f>IF(ExistingImport!C505 = "", "", ExistingImport!C505)</f>
        <v/>
      </c>
      <c r="D506" t="str">
        <f>IF(ExistingImport!D505 = "", "", ExistingImport!D505)</f>
        <v/>
      </c>
      <c r="E506" t="str">
        <f>IF(ExistingImport!E505 = "", "", ExistingImport!E505)</f>
        <v/>
      </c>
      <c r="F506" t="str">
        <f>IF(ExistingImport!F505 = "", "", ExistingImport!F505)</f>
        <v/>
      </c>
      <c r="G506" t="str">
        <f>IF(ExistingImport!A505 = "", "", ExistingImport!A505)</f>
        <v/>
      </c>
      <c r="H506" t="str">
        <f>IF(ExistingImport!G505 = "", "", ExistingImport!G505)</f>
        <v/>
      </c>
      <c r="I506" t="str">
        <f>IF(ExistingImport!H505 = "", "", ExistingImport!H505)</f>
        <v/>
      </c>
      <c r="J506" t="str">
        <f>IF(ExistingImport!I505 = "", "", ExistingImport!I505)</f>
        <v/>
      </c>
      <c r="K506" t="str">
        <f>IF(ExistingImport!J505 = "", "", ExistingImport!J505)</f>
        <v/>
      </c>
      <c r="L506" t="str">
        <f>IF(ExistingImport!K505 = "", "", ExistingImport!K505)</f>
        <v/>
      </c>
      <c r="M506" s="110" t="str">
        <f>IF(ExistingImport!L505 = "", "", ExistingImport!L505)</f>
        <v/>
      </c>
      <c r="N506" s="111" t="str">
        <f t="shared" si="42"/>
        <v/>
      </c>
      <c r="O506" s="111" t="str">
        <f t="shared" si="43"/>
        <v/>
      </c>
      <c r="P506" s="111" t="str">
        <f t="shared" si="44"/>
        <v/>
      </c>
      <c r="Q506" s="111" t="str">
        <f t="shared" si="45"/>
        <v/>
      </c>
      <c r="R506" s="111" t="str">
        <f t="shared" si="46"/>
        <v/>
      </c>
      <c r="S506" s="7">
        <f t="shared" si="47"/>
        <v>0</v>
      </c>
    </row>
    <row r="507" spans="1:19">
      <c r="A507" t="str">
        <f>IF(ExistingImport!A506 = "", "", ExistingImport!A506)</f>
        <v/>
      </c>
      <c r="B507" t="str">
        <f>IF(ExistingImport!B506 = "", "", ExistingImport!B506)</f>
        <v/>
      </c>
      <c r="C507" t="str">
        <f>IF(ExistingImport!C506 = "", "", ExistingImport!C506)</f>
        <v/>
      </c>
      <c r="D507" t="str">
        <f>IF(ExistingImport!D506 = "", "", ExistingImport!D506)</f>
        <v/>
      </c>
      <c r="E507" t="str">
        <f>IF(ExistingImport!E506 = "", "", ExistingImport!E506)</f>
        <v/>
      </c>
      <c r="F507" t="str">
        <f>IF(ExistingImport!F506 = "", "", ExistingImport!F506)</f>
        <v/>
      </c>
      <c r="G507" t="str">
        <f>IF(ExistingImport!A506 = "", "", ExistingImport!A506)</f>
        <v/>
      </c>
      <c r="H507" t="str">
        <f>IF(ExistingImport!G506 = "", "", ExistingImport!G506)</f>
        <v/>
      </c>
      <c r="I507" t="str">
        <f>IF(ExistingImport!H506 = "", "", ExistingImport!H506)</f>
        <v/>
      </c>
      <c r="J507" t="str">
        <f>IF(ExistingImport!I506 = "", "", ExistingImport!I506)</f>
        <v/>
      </c>
      <c r="K507" t="str">
        <f>IF(ExistingImport!J506 = "", "", ExistingImport!J506)</f>
        <v/>
      </c>
      <c r="L507" t="str">
        <f>IF(ExistingImport!K506 = "", "", ExistingImport!K506)</f>
        <v/>
      </c>
      <c r="M507" s="110" t="str">
        <f>IF(ExistingImport!L506 = "", "", ExistingImport!L506)</f>
        <v/>
      </c>
      <c r="N507" s="111" t="str">
        <f t="shared" si="42"/>
        <v/>
      </c>
      <c r="O507" s="111" t="str">
        <f t="shared" si="43"/>
        <v/>
      </c>
      <c r="P507" s="111" t="str">
        <f t="shared" si="44"/>
        <v/>
      </c>
      <c r="Q507" s="111" t="str">
        <f t="shared" si="45"/>
        <v/>
      </c>
      <c r="R507" s="111" t="str">
        <f t="shared" si="46"/>
        <v/>
      </c>
      <c r="S507" s="7">
        <f t="shared" si="47"/>
        <v>0</v>
      </c>
    </row>
    <row r="508" spans="1:19">
      <c r="A508" t="str">
        <f>IF(ExistingImport!A507 = "", "", ExistingImport!A507)</f>
        <v/>
      </c>
      <c r="B508" t="str">
        <f>IF(ExistingImport!B507 = "", "", ExistingImport!B507)</f>
        <v/>
      </c>
      <c r="C508" t="str">
        <f>IF(ExistingImport!C507 = "", "", ExistingImport!C507)</f>
        <v/>
      </c>
      <c r="D508" t="str">
        <f>IF(ExistingImport!D507 = "", "", ExistingImport!D507)</f>
        <v/>
      </c>
      <c r="E508" t="str">
        <f>IF(ExistingImport!E507 = "", "", ExistingImport!E507)</f>
        <v/>
      </c>
      <c r="F508" t="str">
        <f>IF(ExistingImport!F507 = "", "", ExistingImport!F507)</f>
        <v/>
      </c>
      <c r="G508" t="str">
        <f>IF(ExistingImport!A507 = "", "", ExistingImport!A507)</f>
        <v/>
      </c>
      <c r="H508" t="str">
        <f>IF(ExistingImport!G507 = "", "", ExistingImport!G507)</f>
        <v/>
      </c>
      <c r="I508" t="str">
        <f>IF(ExistingImport!H507 = "", "", ExistingImport!H507)</f>
        <v/>
      </c>
      <c r="J508" t="str">
        <f>IF(ExistingImport!I507 = "", "", ExistingImport!I507)</f>
        <v/>
      </c>
      <c r="K508" t="str">
        <f>IF(ExistingImport!J507 = "", "", ExistingImport!J507)</f>
        <v/>
      </c>
      <c r="L508" t="str">
        <f>IF(ExistingImport!K507 = "", "", ExistingImport!K507)</f>
        <v/>
      </c>
      <c r="M508" s="110" t="str">
        <f>IF(ExistingImport!L507 = "", "", ExistingImport!L507)</f>
        <v/>
      </c>
      <c r="N508" s="111" t="str">
        <f t="shared" si="42"/>
        <v/>
      </c>
      <c r="O508" s="111" t="str">
        <f t="shared" si="43"/>
        <v/>
      </c>
      <c r="P508" s="111" t="str">
        <f t="shared" si="44"/>
        <v/>
      </c>
      <c r="Q508" s="111" t="str">
        <f t="shared" si="45"/>
        <v/>
      </c>
      <c r="R508" s="111" t="str">
        <f t="shared" si="46"/>
        <v/>
      </c>
      <c r="S508" s="7">
        <f t="shared" si="47"/>
        <v>0</v>
      </c>
    </row>
    <row r="509" spans="1:19">
      <c r="A509" t="str">
        <f>IF(ExistingImport!A508 = "", "", ExistingImport!A508)</f>
        <v/>
      </c>
      <c r="B509" t="str">
        <f>IF(ExistingImport!B508 = "", "", ExistingImport!B508)</f>
        <v/>
      </c>
      <c r="C509" t="str">
        <f>IF(ExistingImport!C508 = "", "", ExistingImport!C508)</f>
        <v/>
      </c>
      <c r="D509" t="str">
        <f>IF(ExistingImport!D508 = "", "", ExistingImport!D508)</f>
        <v/>
      </c>
      <c r="E509" t="str">
        <f>IF(ExistingImport!E508 = "", "", ExistingImport!E508)</f>
        <v/>
      </c>
      <c r="F509" t="str">
        <f>IF(ExistingImport!F508 = "", "", ExistingImport!F508)</f>
        <v/>
      </c>
      <c r="G509" t="str">
        <f>IF(ExistingImport!A508 = "", "", ExistingImport!A508)</f>
        <v/>
      </c>
      <c r="H509" t="str">
        <f>IF(ExistingImport!G508 = "", "", ExistingImport!G508)</f>
        <v/>
      </c>
      <c r="I509" t="str">
        <f>IF(ExistingImport!H508 = "", "", ExistingImport!H508)</f>
        <v/>
      </c>
      <c r="J509" t="str">
        <f>IF(ExistingImport!I508 = "", "", ExistingImport!I508)</f>
        <v/>
      </c>
      <c r="K509" t="str">
        <f>IF(ExistingImport!J508 = "", "", ExistingImport!J508)</f>
        <v/>
      </c>
      <c r="L509" t="str">
        <f>IF(ExistingImport!K508 = "", "", ExistingImport!K508)</f>
        <v/>
      </c>
      <c r="M509" s="110" t="str">
        <f>IF(ExistingImport!L508 = "", "", ExistingImport!L508)</f>
        <v/>
      </c>
      <c r="N509" s="111" t="str">
        <f t="shared" si="42"/>
        <v/>
      </c>
      <c r="O509" s="111" t="str">
        <f t="shared" si="43"/>
        <v/>
      </c>
      <c r="P509" s="111" t="str">
        <f t="shared" si="44"/>
        <v/>
      </c>
      <c r="Q509" s="111" t="str">
        <f t="shared" si="45"/>
        <v/>
      </c>
      <c r="R509" s="111" t="str">
        <f t="shared" si="46"/>
        <v/>
      </c>
      <c r="S509" s="7">
        <f t="shared" si="47"/>
        <v>0</v>
      </c>
    </row>
    <row r="510" spans="1:19">
      <c r="A510" t="str">
        <f>IF(ExistingImport!A509 = "", "", ExistingImport!A509)</f>
        <v/>
      </c>
      <c r="B510" t="str">
        <f>IF(ExistingImport!B509 = "", "", ExistingImport!B509)</f>
        <v/>
      </c>
      <c r="C510" t="str">
        <f>IF(ExistingImport!C509 = "", "", ExistingImport!C509)</f>
        <v/>
      </c>
      <c r="D510" t="str">
        <f>IF(ExistingImport!D509 = "", "", ExistingImport!D509)</f>
        <v/>
      </c>
      <c r="E510" t="str">
        <f>IF(ExistingImport!E509 = "", "", ExistingImport!E509)</f>
        <v/>
      </c>
      <c r="F510" t="str">
        <f>IF(ExistingImport!F509 = "", "", ExistingImport!F509)</f>
        <v/>
      </c>
      <c r="G510" t="str">
        <f>IF(ExistingImport!A509 = "", "", ExistingImport!A509)</f>
        <v/>
      </c>
      <c r="H510" t="str">
        <f>IF(ExistingImport!G509 = "", "", ExistingImport!G509)</f>
        <v/>
      </c>
      <c r="I510" t="str">
        <f>IF(ExistingImport!H509 = "", "", ExistingImport!H509)</f>
        <v/>
      </c>
      <c r="J510" t="str">
        <f>IF(ExistingImport!I509 = "", "", ExistingImport!I509)</f>
        <v/>
      </c>
      <c r="K510" t="str">
        <f>IF(ExistingImport!J509 = "", "", ExistingImport!J509)</f>
        <v/>
      </c>
      <c r="L510" t="str">
        <f>IF(ExistingImport!K509 = "", "", ExistingImport!K509)</f>
        <v/>
      </c>
      <c r="M510" s="110" t="str">
        <f>IF(ExistingImport!L509 = "", "", ExistingImport!L509)</f>
        <v/>
      </c>
      <c r="N510" s="111" t="str">
        <f t="shared" si="42"/>
        <v/>
      </c>
      <c r="O510" s="111" t="str">
        <f t="shared" si="43"/>
        <v/>
      </c>
      <c r="P510" s="111" t="str">
        <f t="shared" si="44"/>
        <v/>
      </c>
      <c r="Q510" s="111" t="str">
        <f t="shared" si="45"/>
        <v/>
      </c>
      <c r="R510" s="111" t="str">
        <f t="shared" si="46"/>
        <v/>
      </c>
      <c r="S510" s="7">
        <f t="shared" si="47"/>
        <v>0</v>
      </c>
    </row>
    <row r="511" spans="1:19">
      <c r="A511" t="str">
        <f>IF(ExistingImport!A510 = "", "", ExistingImport!A510)</f>
        <v/>
      </c>
      <c r="B511" t="str">
        <f>IF(ExistingImport!B510 = "", "", ExistingImport!B510)</f>
        <v/>
      </c>
      <c r="C511" t="str">
        <f>IF(ExistingImport!C510 = "", "", ExistingImport!C510)</f>
        <v/>
      </c>
      <c r="D511" t="str">
        <f>IF(ExistingImport!D510 = "", "", ExistingImport!D510)</f>
        <v/>
      </c>
      <c r="E511" t="str">
        <f>IF(ExistingImport!E510 = "", "", ExistingImport!E510)</f>
        <v/>
      </c>
      <c r="F511" t="str">
        <f>IF(ExistingImport!F510 = "", "", ExistingImport!F510)</f>
        <v/>
      </c>
      <c r="G511" t="str">
        <f>IF(ExistingImport!A510 = "", "", ExistingImport!A510)</f>
        <v/>
      </c>
      <c r="H511" t="str">
        <f>IF(ExistingImport!G510 = "", "", ExistingImport!G510)</f>
        <v/>
      </c>
      <c r="I511" t="str">
        <f>IF(ExistingImport!H510 = "", "", ExistingImport!H510)</f>
        <v/>
      </c>
      <c r="J511" t="str">
        <f>IF(ExistingImport!I510 = "", "", ExistingImport!I510)</f>
        <v/>
      </c>
      <c r="K511" t="str">
        <f>IF(ExistingImport!J510 = "", "", ExistingImport!J510)</f>
        <v/>
      </c>
      <c r="L511" t="str">
        <f>IF(ExistingImport!K510 = "", "", ExistingImport!K510)</f>
        <v/>
      </c>
      <c r="M511" s="110" t="str">
        <f>IF(ExistingImport!L510 = "", "", ExistingImport!L510)</f>
        <v/>
      </c>
      <c r="N511" s="111" t="str">
        <f t="shared" si="42"/>
        <v/>
      </c>
      <c r="O511" s="111" t="str">
        <f t="shared" si="43"/>
        <v/>
      </c>
      <c r="P511" s="111" t="str">
        <f t="shared" si="44"/>
        <v/>
      </c>
      <c r="Q511" s="111" t="str">
        <f t="shared" si="45"/>
        <v/>
      </c>
      <c r="R511" s="111" t="str">
        <f t="shared" si="46"/>
        <v/>
      </c>
      <c r="S511" s="7">
        <f t="shared" si="47"/>
        <v>0</v>
      </c>
    </row>
    <row r="512" spans="1:19">
      <c r="A512" t="str">
        <f>IF(ExistingImport!A511 = "", "", ExistingImport!A511)</f>
        <v/>
      </c>
      <c r="B512" t="str">
        <f>IF(ExistingImport!B511 = "", "", ExistingImport!B511)</f>
        <v/>
      </c>
      <c r="C512" t="str">
        <f>IF(ExistingImport!C511 = "", "", ExistingImport!C511)</f>
        <v/>
      </c>
      <c r="D512" t="str">
        <f>IF(ExistingImport!D511 = "", "", ExistingImport!D511)</f>
        <v/>
      </c>
      <c r="E512" t="str">
        <f>IF(ExistingImport!E511 = "", "", ExistingImport!E511)</f>
        <v/>
      </c>
      <c r="F512" t="str">
        <f>IF(ExistingImport!F511 = "", "", ExistingImport!F511)</f>
        <v/>
      </c>
      <c r="G512" t="str">
        <f>IF(ExistingImport!A511 = "", "", ExistingImport!A511)</f>
        <v/>
      </c>
      <c r="H512" t="str">
        <f>IF(ExistingImport!G511 = "", "", ExistingImport!G511)</f>
        <v/>
      </c>
      <c r="I512" t="str">
        <f>IF(ExistingImport!H511 = "", "", ExistingImport!H511)</f>
        <v/>
      </c>
      <c r="J512" t="str">
        <f>IF(ExistingImport!I511 = "", "", ExistingImport!I511)</f>
        <v/>
      </c>
      <c r="K512" t="str">
        <f>IF(ExistingImport!J511 = "", "", ExistingImport!J511)</f>
        <v/>
      </c>
      <c r="L512" t="str">
        <f>IF(ExistingImport!K511 = "", "", ExistingImport!K511)</f>
        <v/>
      </c>
      <c r="M512" s="110" t="str">
        <f>IF(ExistingImport!L511 = "", "", ExistingImport!L511)</f>
        <v/>
      </c>
      <c r="N512" s="111" t="str">
        <f t="shared" si="42"/>
        <v/>
      </c>
      <c r="O512" s="111" t="str">
        <f t="shared" si="43"/>
        <v/>
      </c>
      <c r="P512" s="111" t="str">
        <f t="shared" si="44"/>
        <v/>
      </c>
      <c r="Q512" s="111" t="str">
        <f t="shared" si="45"/>
        <v/>
      </c>
      <c r="R512" s="111" t="str">
        <f t="shared" si="46"/>
        <v/>
      </c>
      <c r="S512" s="7">
        <f t="shared" si="47"/>
        <v>0</v>
      </c>
    </row>
    <row r="513" spans="1:19">
      <c r="A513" t="str">
        <f>IF(ExistingImport!A512 = "", "", ExistingImport!A512)</f>
        <v/>
      </c>
      <c r="B513" t="str">
        <f>IF(ExistingImport!B512 = "", "", ExistingImport!B512)</f>
        <v/>
      </c>
      <c r="C513" t="str">
        <f>IF(ExistingImport!C512 = "", "", ExistingImport!C512)</f>
        <v/>
      </c>
      <c r="D513" t="str">
        <f>IF(ExistingImport!D512 = "", "", ExistingImport!D512)</f>
        <v/>
      </c>
      <c r="E513" t="str">
        <f>IF(ExistingImport!E512 = "", "", ExistingImport!E512)</f>
        <v/>
      </c>
      <c r="F513" t="str">
        <f>IF(ExistingImport!F512 = "", "", ExistingImport!F512)</f>
        <v/>
      </c>
      <c r="G513" t="str">
        <f>IF(ExistingImport!A512 = "", "", ExistingImport!A512)</f>
        <v/>
      </c>
      <c r="H513" t="str">
        <f>IF(ExistingImport!G512 = "", "", ExistingImport!G512)</f>
        <v/>
      </c>
      <c r="I513" t="str">
        <f>IF(ExistingImport!H512 = "", "", ExistingImport!H512)</f>
        <v/>
      </c>
      <c r="J513" t="str">
        <f>IF(ExistingImport!I512 = "", "", ExistingImport!I512)</f>
        <v/>
      </c>
      <c r="K513" t="str">
        <f>IF(ExistingImport!J512 = "", "", ExistingImport!J512)</f>
        <v/>
      </c>
      <c r="L513" t="str">
        <f>IF(ExistingImport!K512 = "", "", ExistingImport!K512)</f>
        <v/>
      </c>
      <c r="M513" s="110" t="str">
        <f>IF(ExistingImport!L512 = "", "", ExistingImport!L512)</f>
        <v/>
      </c>
      <c r="N513" s="111" t="str">
        <f t="shared" si="42"/>
        <v/>
      </c>
      <c r="O513" s="111" t="str">
        <f t="shared" si="43"/>
        <v/>
      </c>
      <c r="P513" s="111" t="str">
        <f t="shared" si="44"/>
        <v/>
      </c>
      <c r="Q513" s="111" t="str">
        <f t="shared" si="45"/>
        <v/>
      </c>
      <c r="R513" s="111" t="str">
        <f t="shared" si="46"/>
        <v/>
      </c>
      <c r="S513" s="7">
        <f t="shared" si="47"/>
        <v>0</v>
      </c>
    </row>
    <row r="514" spans="1:19">
      <c r="A514" t="str">
        <f>IF(ExistingImport!A513 = "", "", ExistingImport!A513)</f>
        <v/>
      </c>
      <c r="B514" t="str">
        <f>IF(ExistingImport!B513 = "", "", ExistingImport!B513)</f>
        <v/>
      </c>
      <c r="C514" t="str">
        <f>IF(ExistingImport!C513 = "", "", ExistingImport!C513)</f>
        <v/>
      </c>
      <c r="D514" t="str">
        <f>IF(ExistingImport!D513 = "", "", ExistingImport!D513)</f>
        <v/>
      </c>
      <c r="E514" t="str">
        <f>IF(ExistingImport!E513 = "", "", ExistingImport!E513)</f>
        <v/>
      </c>
      <c r="F514" t="str">
        <f>IF(ExistingImport!F513 = "", "", ExistingImport!F513)</f>
        <v/>
      </c>
      <c r="G514" t="str">
        <f>IF(ExistingImport!A513 = "", "", ExistingImport!A513)</f>
        <v/>
      </c>
      <c r="H514" t="str">
        <f>IF(ExistingImport!G513 = "", "", ExistingImport!G513)</f>
        <v/>
      </c>
      <c r="I514" t="str">
        <f>IF(ExistingImport!H513 = "", "", ExistingImport!H513)</f>
        <v/>
      </c>
      <c r="J514" t="str">
        <f>IF(ExistingImport!I513 = "", "", ExistingImport!I513)</f>
        <v/>
      </c>
      <c r="K514" t="str">
        <f>IF(ExistingImport!J513 = "", "", ExistingImport!J513)</f>
        <v/>
      </c>
      <c r="L514" t="str">
        <f>IF(ExistingImport!K513 = "", "", ExistingImport!K513)</f>
        <v/>
      </c>
      <c r="M514" s="110" t="str">
        <f>IF(ExistingImport!L513 = "", "", ExistingImport!L513)</f>
        <v/>
      </c>
      <c r="N514" s="111" t="str">
        <f t="shared" si="42"/>
        <v/>
      </c>
      <c r="O514" s="111" t="str">
        <f t="shared" si="43"/>
        <v/>
      </c>
      <c r="P514" s="111" t="str">
        <f t="shared" si="44"/>
        <v/>
      </c>
      <c r="Q514" s="111" t="str">
        <f t="shared" si="45"/>
        <v/>
      </c>
      <c r="R514" s="111" t="str">
        <f t="shared" si="46"/>
        <v/>
      </c>
      <c r="S514" s="7">
        <f t="shared" si="47"/>
        <v>0</v>
      </c>
    </row>
    <row r="515" spans="1:19">
      <c r="A515" t="str">
        <f>IF(ExistingImport!A514 = "", "", ExistingImport!A514)</f>
        <v/>
      </c>
      <c r="B515" t="str">
        <f>IF(ExistingImport!B514 = "", "", ExistingImport!B514)</f>
        <v/>
      </c>
      <c r="C515" t="str">
        <f>IF(ExistingImport!C514 = "", "", ExistingImport!C514)</f>
        <v/>
      </c>
      <c r="D515" t="str">
        <f>IF(ExistingImport!D514 = "", "", ExistingImport!D514)</f>
        <v/>
      </c>
      <c r="E515" t="str">
        <f>IF(ExistingImport!E514 = "", "", ExistingImport!E514)</f>
        <v/>
      </c>
      <c r="F515" t="str">
        <f>IF(ExistingImport!F514 = "", "", ExistingImport!F514)</f>
        <v/>
      </c>
      <c r="G515" t="str">
        <f>IF(ExistingImport!A514 = "", "", ExistingImport!A514)</f>
        <v/>
      </c>
      <c r="H515" t="str">
        <f>IF(ExistingImport!G514 = "", "", ExistingImport!G514)</f>
        <v/>
      </c>
      <c r="I515" t="str">
        <f>IF(ExistingImport!H514 = "", "", ExistingImport!H514)</f>
        <v/>
      </c>
      <c r="J515" t="str">
        <f>IF(ExistingImport!I514 = "", "", ExistingImport!I514)</f>
        <v/>
      </c>
      <c r="K515" t="str">
        <f>IF(ExistingImport!J514 = "", "", ExistingImport!J514)</f>
        <v/>
      </c>
      <c r="L515" t="str">
        <f>IF(ExistingImport!K514 = "", "", ExistingImport!K514)</f>
        <v/>
      </c>
      <c r="M515" s="110" t="str">
        <f>IF(ExistingImport!L514 = "", "", ExistingImport!L514)</f>
        <v/>
      </c>
      <c r="N515" s="111" t="str">
        <f t="shared" si="42"/>
        <v/>
      </c>
      <c r="O515" s="111" t="str">
        <f t="shared" si="43"/>
        <v/>
      </c>
      <c r="P515" s="111" t="str">
        <f t="shared" si="44"/>
        <v/>
      </c>
      <c r="Q515" s="111" t="str">
        <f t="shared" si="45"/>
        <v/>
      </c>
      <c r="R515" s="111" t="str">
        <f t="shared" si="46"/>
        <v/>
      </c>
      <c r="S515" s="7">
        <f t="shared" si="47"/>
        <v>0</v>
      </c>
    </row>
    <row r="516" spans="1:19">
      <c r="A516" t="str">
        <f>IF(ExistingImport!A515 = "", "", ExistingImport!A515)</f>
        <v/>
      </c>
      <c r="B516" t="str">
        <f>IF(ExistingImport!B515 = "", "", ExistingImport!B515)</f>
        <v/>
      </c>
      <c r="C516" t="str">
        <f>IF(ExistingImport!C515 = "", "", ExistingImport!C515)</f>
        <v/>
      </c>
      <c r="D516" t="str">
        <f>IF(ExistingImport!D515 = "", "", ExistingImport!D515)</f>
        <v/>
      </c>
      <c r="E516" t="str">
        <f>IF(ExistingImport!E515 = "", "", ExistingImport!E515)</f>
        <v/>
      </c>
      <c r="F516" t="str">
        <f>IF(ExistingImport!F515 = "", "", ExistingImport!F515)</f>
        <v/>
      </c>
      <c r="G516" t="str">
        <f>IF(ExistingImport!A515 = "", "", ExistingImport!A515)</f>
        <v/>
      </c>
      <c r="H516" t="str">
        <f>IF(ExistingImport!G515 = "", "", ExistingImport!G515)</f>
        <v/>
      </c>
      <c r="I516" t="str">
        <f>IF(ExistingImport!H515 = "", "", ExistingImport!H515)</f>
        <v/>
      </c>
      <c r="J516" t="str">
        <f>IF(ExistingImport!I515 = "", "", ExistingImport!I515)</f>
        <v/>
      </c>
      <c r="K516" t="str">
        <f>IF(ExistingImport!J515 = "", "", ExistingImport!J515)</f>
        <v/>
      </c>
      <c r="L516" t="str">
        <f>IF(ExistingImport!K515 = "", "", ExistingImport!K515)</f>
        <v/>
      </c>
      <c r="M516" s="110" t="str">
        <f>IF(ExistingImport!L515 = "", "", ExistingImport!L515)</f>
        <v/>
      </c>
      <c r="N516" s="111" t="str">
        <f t="shared" ref="N516:N528" si="48">B516</f>
        <v/>
      </c>
      <c r="O516" s="111" t="str">
        <f t="shared" ref="O516:O528" si="49">C516</f>
        <v/>
      </c>
      <c r="P516" s="111" t="str">
        <f t="shared" ref="P516:P528" si="50">D516</f>
        <v/>
      </c>
      <c r="Q516" s="111" t="str">
        <f t="shared" ref="Q516:Q528" si="51">E516</f>
        <v/>
      </c>
      <c r="R516" s="111" t="str">
        <f t="shared" ref="R516:R528" si="52">F516</f>
        <v/>
      </c>
      <c r="S516" s="7">
        <f t="shared" ref="S516:S528" si="53">SUM(N516:R516)</f>
        <v>0</v>
      </c>
    </row>
    <row r="517" spans="1:19">
      <c r="A517" t="str">
        <f>IF(ExistingImport!A516 = "", "", ExistingImport!A516)</f>
        <v/>
      </c>
      <c r="B517" t="str">
        <f>IF(ExistingImport!B516 = "", "", ExistingImport!B516)</f>
        <v/>
      </c>
      <c r="C517" t="str">
        <f>IF(ExistingImport!C516 = "", "", ExistingImport!C516)</f>
        <v/>
      </c>
      <c r="D517" t="str">
        <f>IF(ExistingImport!D516 = "", "", ExistingImport!D516)</f>
        <v/>
      </c>
      <c r="E517" t="str">
        <f>IF(ExistingImport!E516 = "", "", ExistingImport!E516)</f>
        <v/>
      </c>
      <c r="F517" t="str">
        <f>IF(ExistingImport!F516 = "", "", ExistingImport!F516)</f>
        <v/>
      </c>
      <c r="G517" t="str">
        <f>IF(ExistingImport!A516 = "", "", ExistingImport!A516)</f>
        <v/>
      </c>
      <c r="H517" t="str">
        <f>IF(ExistingImport!G516 = "", "", ExistingImport!G516)</f>
        <v/>
      </c>
      <c r="I517" t="str">
        <f>IF(ExistingImport!H516 = "", "", ExistingImport!H516)</f>
        <v/>
      </c>
      <c r="J517" t="str">
        <f>IF(ExistingImport!I516 = "", "", ExistingImport!I516)</f>
        <v/>
      </c>
      <c r="K517" t="str">
        <f>IF(ExistingImport!J516 = "", "", ExistingImport!J516)</f>
        <v/>
      </c>
      <c r="L517" t="str">
        <f>IF(ExistingImport!K516 = "", "", ExistingImport!K516)</f>
        <v/>
      </c>
      <c r="M517" s="110" t="str">
        <f>IF(ExistingImport!L516 = "", "", ExistingImport!L516)</f>
        <v/>
      </c>
      <c r="N517" s="111" t="str">
        <f t="shared" si="48"/>
        <v/>
      </c>
      <c r="O517" s="111" t="str">
        <f t="shared" si="49"/>
        <v/>
      </c>
      <c r="P517" s="111" t="str">
        <f t="shared" si="50"/>
        <v/>
      </c>
      <c r="Q517" s="111" t="str">
        <f t="shared" si="51"/>
        <v/>
      </c>
      <c r="R517" s="111" t="str">
        <f t="shared" si="52"/>
        <v/>
      </c>
      <c r="S517" s="7">
        <f t="shared" si="53"/>
        <v>0</v>
      </c>
    </row>
    <row r="518" spans="1:19">
      <c r="A518" t="str">
        <f>IF(ExistingImport!A517 = "", "", ExistingImport!A517)</f>
        <v/>
      </c>
      <c r="B518" t="str">
        <f>IF(ExistingImport!B517 = "", "", ExistingImport!B517)</f>
        <v/>
      </c>
      <c r="C518" t="str">
        <f>IF(ExistingImport!C517 = "", "", ExistingImport!C517)</f>
        <v/>
      </c>
      <c r="D518" t="str">
        <f>IF(ExistingImport!D517 = "", "", ExistingImport!D517)</f>
        <v/>
      </c>
      <c r="E518" t="str">
        <f>IF(ExistingImport!E517 = "", "", ExistingImport!E517)</f>
        <v/>
      </c>
      <c r="F518" t="str">
        <f>IF(ExistingImport!F517 = "", "", ExistingImport!F517)</f>
        <v/>
      </c>
      <c r="G518" t="str">
        <f>IF(ExistingImport!A517 = "", "", ExistingImport!A517)</f>
        <v/>
      </c>
      <c r="H518" t="str">
        <f>IF(ExistingImport!G517 = "", "", ExistingImport!G517)</f>
        <v/>
      </c>
      <c r="I518" t="str">
        <f>IF(ExistingImport!H517 = "", "", ExistingImport!H517)</f>
        <v/>
      </c>
      <c r="J518" t="str">
        <f>IF(ExistingImport!I517 = "", "", ExistingImport!I517)</f>
        <v/>
      </c>
      <c r="K518" t="str">
        <f>IF(ExistingImport!J517 = "", "", ExistingImport!J517)</f>
        <v/>
      </c>
      <c r="L518" t="str">
        <f>IF(ExistingImport!K517 = "", "", ExistingImport!K517)</f>
        <v/>
      </c>
      <c r="M518" s="110" t="str">
        <f>IF(ExistingImport!L517 = "", "", ExistingImport!L517)</f>
        <v/>
      </c>
      <c r="N518" s="111" t="str">
        <f t="shared" si="48"/>
        <v/>
      </c>
      <c r="O518" s="111" t="str">
        <f t="shared" si="49"/>
        <v/>
      </c>
      <c r="P518" s="111" t="str">
        <f t="shared" si="50"/>
        <v/>
      </c>
      <c r="Q518" s="111" t="str">
        <f t="shared" si="51"/>
        <v/>
      </c>
      <c r="R518" s="111" t="str">
        <f t="shared" si="52"/>
        <v/>
      </c>
      <c r="S518" s="7">
        <f t="shared" si="53"/>
        <v>0</v>
      </c>
    </row>
    <row r="519" spans="1:19">
      <c r="A519" t="str">
        <f>IF(ExistingImport!A518 = "", "", ExistingImport!A518)</f>
        <v/>
      </c>
      <c r="B519" t="str">
        <f>IF(ExistingImport!B518 = "", "", ExistingImport!B518)</f>
        <v/>
      </c>
      <c r="C519" t="str">
        <f>IF(ExistingImport!C518 = "", "", ExistingImport!C518)</f>
        <v/>
      </c>
      <c r="D519" t="str">
        <f>IF(ExistingImport!D518 = "", "", ExistingImport!D518)</f>
        <v/>
      </c>
      <c r="E519" t="str">
        <f>IF(ExistingImport!E518 = "", "", ExistingImport!E518)</f>
        <v/>
      </c>
      <c r="F519" t="str">
        <f>IF(ExistingImport!F518 = "", "", ExistingImport!F518)</f>
        <v/>
      </c>
      <c r="G519" t="str">
        <f>IF(ExistingImport!A518 = "", "", ExistingImport!A518)</f>
        <v/>
      </c>
      <c r="H519" t="str">
        <f>IF(ExistingImport!G518 = "", "", ExistingImport!G518)</f>
        <v/>
      </c>
      <c r="I519" t="str">
        <f>IF(ExistingImport!H518 = "", "", ExistingImport!H518)</f>
        <v/>
      </c>
      <c r="J519" t="str">
        <f>IF(ExistingImport!I518 = "", "", ExistingImport!I518)</f>
        <v/>
      </c>
      <c r="K519" t="str">
        <f>IF(ExistingImport!J518 = "", "", ExistingImport!J518)</f>
        <v/>
      </c>
      <c r="L519" t="str">
        <f>IF(ExistingImport!K518 = "", "", ExistingImport!K518)</f>
        <v/>
      </c>
      <c r="M519" s="110" t="str">
        <f>IF(ExistingImport!L518 = "", "", ExistingImport!L518)</f>
        <v/>
      </c>
      <c r="N519" s="111" t="str">
        <f t="shared" si="48"/>
        <v/>
      </c>
      <c r="O519" s="111" t="str">
        <f t="shared" si="49"/>
        <v/>
      </c>
      <c r="P519" s="111" t="str">
        <f t="shared" si="50"/>
        <v/>
      </c>
      <c r="Q519" s="111" t="str">
        <f t="shared" si="51"/>
        <v/>
      </c>
      <c r="R519" s="111" t="str">
        <f t="shared" si="52"/>
        <v/>
      </c>
      <c r="S519" s="7">
        <f t="shared" si="53"/>
        <v>0</v>
      </c>
    </row>
    <row r="520" spans="1:19">
      <c r="A520" t="str">
        <f>IF(ExistingImport!A519 = "", "", ExistingImport!A519)</f>
        <v/>
      </c>
      <c r="B520" t="str">
        <f>IF(ExistingImport!B519 = "", "", ExistingImport!B519)</f>
        <v/>
      </c>
      <c r="C520" t="str">
        <f>IF(ExistingImport!C519 = "", "", ExistingImport!C519)</f>
        <v/>
      </c>
      <c r="D520" t="str">
        <f>IF(ExistingImport!D519 = "", "", ExistingImport!D519)</f>
        <v/>
      </c>
      <c r="E520" t="str">
        <f>IF(ExistingImport!E519 = "", "", ExistingImport!E519)</f>
        <v/>
      </c>
      <c r="F520" t="str">
        <f>IF(ExistingImport!F519 = "", "", ExistingImport!F519)</f>
        <v/>
      </c>
      <c r="G520" t="str">
        <f>IF(ExistingImport!A519 = "", "", ExistingImport!A519)</f>
        <v/>
      </c>
      <c r="H520" t="str">
        <f>IF(ExistingImport!G519 = "", "", ExistingImport!G519)</f>
        <v/>
      </c>
      <c r="I520" t="str">
        <f>IF(ExistingImport!H519 = "", "", ExistingImport!H519)</f>
        <v/>
      </c>
      <c r="J520" t="str">
        <f>IF(ExistingImport!I519 = "", "", ExistingImport!I519)</f>
        <v/>
      </c>
      <c r="K520" t="str">
        <f>IF(ExistingImport!J519 = "", "", ExistingImport!J519)</f>
        <v/>
      </c>
      <c r="L520" t="str">
        <f>IF(ExistingImport!K519 = "", "", ExistingImport!K519)</f>
        <v/>
      </c>
      <c r="M520" s="110" t="str">
        <f>IF(ExistingImport!L519 = "", "", ExistingImport!L519)</f>
        <v/>
      </c>
      <c r="N520" s="111" t="str">
        <f t="shared" si="48"/>
        <v/>
      </c>
      <c r="O520" s="111" t="str">
        <f t="shared" si="49"/>
        <v/>
      </c>
      <c r="P520" s="111" t="str">
        <f t="shared" si="50"/>
        <v/>
      </c>
      <c r="Q520" s="111" t="str">
        <f t="shared" si="51"/>
        <v/>
      </c>
      <c r="R520" s="111" t="str">
        <f t="shared" si="52"/>
        <v/>
      </c>
      <c r="S520" s="7">
        <f t="shared" si="53"/>
        <v>0</v>
      </c>
    </row>
    <row r="521" spans="1:19">
      <c r="A521" t="str">
        <f>IF(ExistingImport!A520 = "", "", ExistingImport!A520)</f>
        <v/>
      </c>
      <c r="B521" t="str">
        <f>IF(ExistingImport!B520 = "", "", ExistingImport!B520)</f>
        <v/>
      </c>
      <c r="C521" t="str">
        <f>IF(ExistingImport!C520 = "", "", ExistingImport!C520)</f>
        <v/>
      </c>
      <c r="D521" t="str">
        <f>IF(ExistingImport!D520 = "", "", ExistingImport!D520)</f>
        <v/>
      </c>
      <c r="E521" t="str">
        <f>IF(ExistingImport!E520 = "", "", ExistingImport!E520)</f>
        <v/>
      </c>
      <c r="F521" t="str">
        <f>IF(ExistingImport!F520 = "", "", ExistingImport!F520)</f>
        <v/>
      </c>
      <c r="G521" t="str">
        <f>IF(ExistingImport!A520 = "", "", ExistingImport!A520)</f>
        <v/>
      </c>
      <c r="H521" t="str">
        <f>IF(ExistingImport!G520 = "", "", ExistingImport!G520)</f>
        <v/>
      </c>
      <c r="I521" t="str">
        <f>IF(ExistingImport!H520 = "", "", ExistingImport!H520)</f>
        <v/>
      </c>
      <c r="J521" t="str">
        <f>IF(ExistingImport!I520 = "", "", ExistingImport!I520)</f>
        <v/>
      </c>
      <c r="K521" t="str">
        <f>IF(ExistingImport!J520 = "", "", ExistingImport!J520)</f>
        <v/>
      </c>
      <c r="L521" t="str">
        <f>IF(ExistingImport!K520 = "", "", ExistingImport!K520)</f>
        <v/>
      </c>
      <c r="M521" s="110" t="str">
        <f>IF(ExistingImport!L520 = "", "", ExistingImport!L520)</f>
        <v/>
      </c>
      <c r="N521" s="111" t="str">
        <f t="shared" si="48"/>
        <v/>
      </c>
      <c r="O521" s="111" t="str">
        <f t="shared" si="49"/>
        <v/>
      </c>
      <c r="P521" s="111" t="str">
        <f t="shared" si="50"/>
        <v/>
      </c>
      <c r="Q521" s="111" t="str">
        <f t="shared" si="51"/>
        <v/>
      </c>
      <c r="R521" s="111" t="str">
        <f t="shared" si="52"/>
        <v/>
      </c>
      <c r="S521" s="7">
        <f t="shared" si="53"/>
        <v>0</v>
      </c>
    </row>
    <row r="522" spans="1:19">
      <c r="A522" t="str">
        <f>IF(ExistingImport!A521 = "", "", ExistingImport!A521)</f>
        <v/>
      </c>
      <c r="B522" t="str">
        <f>IF(ExistingImport!B521 = "", "", ExistingImport!B521)</f>
        <v/>
      </c>
      <c r="C522" t="str">
        <f>IF(ExistingImport!C521 = "", "", ExistingImport!C521)</f>
        <v/>
      </c>
      <c r="D522" t="str">
        <f>IF(ExistingImport!D521 = "", "", ExistingImport!D521)</f>
        <v/>
      </c>
      <c r="E522" t="str">
        <f>IF(ExistingImport!E521 = "", "", ExistingImport!E521)</f>
        <v/>
      </c>
      <c r="F522" t="str">
        <f>IF(ExistingImport!F521 = "", "", ExistingImport!F521)</f>
        <v/>
      </c>
      <c r="G522" t="str">
        <f>IF(ExistingImport!A521 = "", "", ExistingImport!A521)</f>
        <v/>
      </c>
      <c r="H522" t="str">
        <f>IF(ExistingImport!G521 = "", "", ExistingImport!G521)</f>
        <v/>
      </c>
      <c r="I522" t="str">
        <f>IF(ExistingImport!H521 = "", "", ExistingImport!H521)</f>
        <v/>
      </c>
      <c r="J522" t="str">
        <f>IF(ExistingImport!I521 = "", "", ExistingImport!I521)</f>
        <v/>
      </c>
      <c r="K522" t="str">
        <f>IF(ExistingImport!J521 = "", "", ExistingImport!J521)</f>
        <v/>
      </c>
      <c r="L522" t="str">
        <f>IF(ExistingImport!K521 = "", "", ExistingImport!K521)</f>
        <v/>
      </c>
      <c r="M522" s="110" t="str">
        <f>IF(ExistingImport!L521 = "", "", ExistingImport!L521)</f>
        <v/>
      </c>
      <c r="N522" s="111" t="str">
        <f t="shared" si="48"/>
        <v/>
      </c>
      <c r="O522" s="111" t="str">
        <f t="shared" si="49"/>
        <v/>
      </c>
      <c r="P522" s="111" t="str">
        <f t="shared" si="50"/>
        <v/>
      </c>
      <c r="Q522" s="111" t="str">
        <f t="shared" si="51"/>
        <v/>
      </c>
      <c r="R522" s="111" t="str">
        <f t="shared" si="52"/>
        <v/>
      </c>
      <c r="S522" s="7">
        <f t="shared" si="53"/>
        <v>0</v>
      </c>
    </row>
    <row r="523" spans="1:19">
      <c r="A523" t="str">
        <f>IF(ExistingImport!A522 = "", "", ExistingImport!A522)</f>
        <v/>
      </c>
      <c r="B523" t="str">
        <f>IF(ExistingImport!B522 = "", "", ExistingImport!B522)</f>
        <v/>
      </c>
      <c r="C523" t="str">
        <f>IF(ExistingImport!C522 = "", "", ExistingImport!C522)</f>
        <v/>
      </c>
      <c r="D523" t="str">
        <f>IF(ExistingImport!D522 = "", "", ExistingImport!D522)</f>
        <v/>
      </c>
      <c r="E523" t="str">
        <f>IF(ExistingImport!E522 = "", "", ExistingImport!E522)</f>
        <v/>
      </c>
      <c r="F523" t="str">
        <f>IF(ExistingImport!F522 = "", "", ExistingImport!F522)</f>
        <v/>
      </c>
      <c r="G523" t="str">
        <f>IF(ExistingImport!A522 = "", "", ExistingImport!A522)</f>
        <v/>
      </c>
      <c r="H523" t="str">
        <f>IF(ExistingImport!G522 = "", "", ExistingImport!G522)</f>
        <v/>
      </c>
      <c r="I523" t="str">
        <f>IF(ExistingImport!H522 = "", "", ExistingImport!H522)</f>
        <v/>
      </c>
      <c r="J523" t="str">
        <f>IF(ExistingImport!I522 = "", "", ExistingImport!I522)</f>
        <v/>
      </c>
      <c r="K523" t="str">
        <f>IF(ExistingImport!J522 = "", "", ExistingImport!J522)</f>
        <v/>
      </c>
      <c r="L523" t="str">
        <f>IF(ExistingImport!K522 = "", "", ExistingImport!K522)</f>
        <v/>
      </c>
      <c r="M523" s="110" t="str">
        <f>IF(ExistingImport!L522 = "", "", ExistingImport!L522)</f>
        <v/>
      </c>
      <c r="N523" s="111" t="str">
        <f t="shared" si="48"/>
        <v/>
      </c>
      <c r="O523" s="111" t="str">
        <f t="shared" si="49"/>
        <v/>
      </c>
      <c r="P523" s="111" t="str">
        <f t="shared" si="50"/>
        <v/>
      </c>
      <c r="Q523" s="111" t="str">
        <f t="shared" si="51"/>
        <v/>
      </c>
      <c r="R523" s="111" t="str">
        <f t="shared" si="52"/>
        <v/>
      </c>
      <c r="S523" s="7">
        <f t="shared" si="53"/>
        <v>0</v>
      </c>
    </row>
    <row r="524" spans="1:19">
      <c r="A524" t="str">
        <f>IF(ExistingImport!A523 = "", "", ExistingImport!A523)</f>
        <v/>
      </c>
      <c r="B524" t="str">
        <f>IF(ExistingImport!B523 = "", "", ExistingImport!B523)</f>
        <v/>
      </c>
      <c r="C524" t="str">
        <f>IF(ExistingImport!C523 = "", "", ExistingImport!C523)</f>
        <v/>
      </c>
      <c r="D524" t="str">
        <f>IF(ExistingImport!D523 = "", "", ExistingImport!D523)</f>
        <v/>
      </c>
      <c r="E524" t="str">
        <f>IF(ExistingImport!E523 = "", "", ExistingImport!E523)</f>
        <v/>
      </c>
      <c r="F524" t="str">
        <f>IF(ExistingImport!F523 = "", "", ExistingImport!F523)</f>
        <v/>
      </c>
      <c r="G524" t="str">
        <f>IF(ExistingImport!A523 = "", "", ExistingImport!A523)</f>
        <v/>
      </c>
      <c r="H524" t="str">
        <f>IF(ExistingImport!G523 = "", "", ExistingImport!G523)</f>
        <v/>
      </c>
      <c r="I524" t="str">
        <f>IF(ExistingImport!H523 = "", "", ExistingImport!H523)</f>
        <v/>
      </c>
      <c r="J524" t="str">
        <f>IF(ExistingImport!I523 = "", "", ExistingImport!I523)</f>
        <v/>
      </c>
      <c r="K524" t="str">
        <f>IF(ExistingImport!J523 = "", "", ExistingImport!J523)</f>
        <v/>
      </c>
      <c r="L524" t="str">
        <f>IF(ExistingImport!K523 = "", "", ExistingImport!K523)</f>
        <v/>
      </c>
      <c r="M524" s="110" t="str">
        <f>IF(ExistingImport!L523 = "", "", ExistingImport!L523)</f>
        <v/>
      </c>
      <c r="N524" s="111" t="str">
        <f t="shared" si="48"/>
        <v/>
      </c>
      <c r="O524" s="111" t="str">
        <f t="shared" si="49"/>
        <v/>
      </c>
      <c r="P524" s="111" t="str">
        <f t="shared" si="50"/>
        <v/>
      </c>
      <c r="Q524" s="111" t="str">
        <f t="shared" si="51"/>
        <v/>
      </c>
      <c r="R524" s="111" t="str">
        <f t="shared" si="52"/>
        <v/>
      </c>
      <c r="S524" s="7">
        <f t="shared" si="53"/>
        <v>0</v>
      </c>
    </row>
    <row r="525" spans="1:19">
      <c r="A525" t="str">
        <f>IF(ExistingImport!A524 = "", "", ExistingImport!A524)</f>
        <v/>
      </c>
      <c r="B525" t="str">
        <f>IF(ExistingImport!B524 = "", "", ExistingImport!B524)</f>
        <v/>
      </c>
      <c r="C525" t="str">
        <f>IF(ExistingImport!C524 = "", "", ExistingImport!C524)</f>
        <v/>
      </c>
      <c r="D525" t="str">
        <f>IF(ExistingImport!D524 = "", "", ExistingImport!D524)</f>
        <v/>
      </c>
      <c r="E525" t="str">
        <f>IF(ExistingImport!E524 = "", "", ExistingImport!E524)</f>
        <v/>
      </c>
      <c r="F525" t="str">
        <f>IF(ExistingImport!F524 = "", "", ExistingImport!F524)</f>
        <v/>
      </c>
      <c r="G525" t="str">
        <f>IF(ExistingImport!A524 = "", "", ExistingImport!A524)</f>
        <v/>
      </c>
      <c r="H525" t="str">
        <f>IF(ExistingImport!G524 = "", "", ExistingImport!G524)</f>
        <v/>
      </c>
      <c r="I525" t="str">
        <f>IF(ExistingImport!H524 = "", "", ExistingImport!H524)</f>
        <v/>
      </c>
      <c r="J525" t="str">
        <f>IF(ExistingImport!I524 = "", "", ExistingImport!I524)</f>
        <v/>
      </c>
      <c r="K525" t="str">
        <f>IF(ExistingImport!J524 = "", "", ExistingImport!J524)</f>
        <v/>
      </c>
      <c r="L525" t="str">
        <f>IF(ExistingImport!K524 = "", "", ExistingImport!K524)</f>
        <v/>
      </c>
      <c r="M525" s="110" t="str">
        <f>IF(ExistingImport!L524 = "", "", ExistingImport!L524)</f>
        <v/>
      </c>
      <c r="N525" s="111" t="str">
        <f t="shared" si="48"/>
        <v/>
      </c>
      <c r="O525" s="111" t="str">
        <f t="shared" si="49"/>
        <v/>
      </c>
      <c r="P525" s="111" t="str">
        <f t="shared" si="50"/>
        <v/>
      </c>
      <c r="Q525" s="111" t="str">
        <f t="shared" si="51"/>
        <v/>
      </c>
      <c r="R525" s="111" t="str">
        <f t="shared" si="52"/>
        <v/>
      </c>
      <c r="S525" s="7">
        <f t="shared" si="53"/>
        <v>0</v>
      </c>
    </row>
    <row r="526" spans="1:19">
      <c r="A526" t="str">
        <f>IF(ExistingImport!A525 = "", "", ExistingImport!A525)</f>
        <v/>
      </c>
      <c r="B526" t="str">
        <f>IF(ExistingImport!B525 = "", "", ExistingImport!B525)</f>
        <v/>
      </c>
      <c r="C526" t="str">
        <f>IF(ExistingImport!C525 = "", "", ExistingImport!C525)</f>
        <v/>
      </c>
      <c r="D526" t="str">
        <f>IF(ExistingImport!D525 = "", "", ExistingImport!D525)</f>
        <v/>
      </c>
      <c r="E526" t="str">
        <f>IF(ExistingImport!E525 = "", "", ExistingImport!E525)</f>
        <v/>
      </c>
      <c r="F526" t="str">
        <f>IF(ExistingImport!F525 = "", "", ExistingImport!F525)</f>
        <v/>
      </c>
      <c r="G526" t="str">
        <f>IF(ExistingImport!A525 = "", "", ExistingImport!A525)</f>
        <v/>
      </c>
      <c r="H526" t="str">
        <f>IF(ExistingImport!G525 = "", "", ExistingImport!G525)</f>
        <v/>
      </c>
      <c r="I526" t="str">
        <f>IF(ExistingImport!H525 = "", "", ExistingImport!H525)</f>
        <v/>
      </c>
      <c r="J526" t="str">
        <f>IF(ExistingImport!I525 = "", "", ExistingImport!I525)</f>
        <v/>
      </c>
      <c r="K526" t="str">
        <f>IF(ExistingImport!J525 = "", "", ExistingImport!J525)</f>
        <v/>
      </c>
      <c r="L526" t="str">
        <f>IF(ExistingImport!K525 = "", "", ExistingImport!K525)</f>
        <v/>
      </c>
      <c r="M526" s="110" t="str">
        <f>IF(ExistingImport!L525 = "", "", ExistingImport!L525)</f>
        <v/>
      </c>
      <c r="N526" s="111" t="str">
        <f t="shared" si="48"/>
        <v/>
      </c>
      <c r="O526" s="111" t="str">
        <f t="shared" si="49"/>
        <v/>
      </c>
      <c r="P526" s="111" t="str">
        <f t="shared" si="50"/>
        <v/>
      </c>
      <c r="Q526" s="111" t="str">
        <f t="shared" si="51"/>
        <v/>
      </c>
      <c r="R526" s="111" t="str">
        <f t="shared" si="52"/>
        <v/>
      </c>
      <c r="S526" s="7">
        <f t="shared" si="53"/>
        <v>0</v>
      </c>
    </row>
    <row r="527" spans="1:19">
      <c r="A527" t="str">
        <f>IF(ExistingImport!A526 = "", "", ExistingImport!A526)</f>
        <v/>
      </c>
      <c r="B527" t="str">
        <f>IF(ExistingImport!B526 = "", "", ExistingImport!B526)</f>
        <v/>
      </c>
      <c r="C527" t="str">
        <f>IF(ExistingImport!C526 = "", "", ExistingImport!C526)</f>
        <v/>
      </c>
      <c r="D527" t="str">
        <f>IF(ExistingImport!D526 = "", "", ExistingImport!D526)</f>
        <v/>
      </c>
      <c r="E527" t="str">
        <f>IF(ExistingImport!E526 = "", "", ExistingImport!E526)</f>
        <v/>
      </c>
      <c r="F527" t="str">
        <f>IF(ExistingImport!F526 = "", "", ExistingImport!F526)</f>
        <v/>
      </c>
      <c r="G527" t="str">
        <f>IF(ExistingImport!A526 = "", "", ExistingImport!A526)</f>
        <v/>
      </c>
      <c r="H527" t="str">
        <f>IF(ExistingImport!G526 = "", "", ExistingImport!G526)</f>
        <v/>
      </c>
      <c r="I527" t="str">
        <f>IF(ExistingImport!H526 = "", "", ExistingImport!H526)</f>
        <v/>
      </c>
      <c r="J527" t="str">
        <f>IF(ExistingImport!I526 = "", "", ExistingImport!I526)</f>
        <v/>
      </c>
      <c r="K527" t="str">
        <f>IF(ExistingImport!J526 = "", "", ExistingImport!J526)</f>
        <v/>
      </c>
      <c r="L527" t="str">
        <f>IF(ExistingImport!K526 = "", "", ExistingImport!K526)</f>
        <v/>
      </c>
      <c r="M527" s="110" t="str">
        <f>IF(ExistingImport!L526 = "", "", ExistingImport!L526)</f>
        <v/>
      </c>
      <c r="N527" s="111" t="str">
        <f t="shared" si="48"/>
        <v/>
      </c>
      <c r="O527" s="111" t="str">
        <f t="shared" si="49"/>
        <v/>
      </c>
      <c r="P527" s="111" t="str">
        <f t="shared" si="50"/>
        <v/>
      </c>
      <c r="Q527" s="111" t="str">
        <f t="shared" si="51"/>
        <v/>
      </c>
      <c r="R527" s="111" t="str">
        <f t="shared" si="52"/>
        <v/>
      </c>
      <c r="S527" s="7">
        <f t="shared" si="53"/>
        <v>0</v>
      </c>
    </row>
    <row r="528" spans="1:19">
      <c r="A528" t="str">
        <f>IF(ExistingImport!A527 = "", "", ExistingImport!A527)</f>
        <v/>
      </c>
      <c r="B528" t="str">
        <f>IF(ExistingImport!B527 = "", "", ExistingImport!B527)</f>
        <v/>
      </c>
      <c r="C528" t="str">
        <f>IF(ExistingImport!C527 = "", "", ExistingImport!C527)</f>
        <v/>
      </c>
      <c r="D528" t="str">
        <f>IF(ExistingImport!D527 = "", "", ExistingImport!D527)</f>
        <v/>
      </c>
      <c r="E528" t="str">
        <f>IF(ExistingImport!E527 = "", "", ExistingImport!E527)</f>
        <v/>
      </c>
      <c r="F528" t="str">
        <f>IF(ExistingImport!F527 = "", "", ExistingImport!F527)</f>
        <v/>
      </c>
      <c r="G528" t="str">
        <f>IF(ExistingImport!A527 = "", "", ExistingImport!A527)</f>
        <v/>
      </c>
      <c r="H528" t="str">
        <f>IF(ExistingImport!G527 = "", "", ExistingImport!G527)</f>
        <v/>
      </c>
      <c r="I528" t="str">
        <f>IF(ExistingImport!H527 = "", "", ExistingImport!H527)</f>
        <v/>
      </c>
      <c r="J528" t="str">
        <f>IF(ExistingImport!I527 = "", "", ExistingImport!I527)</f>
        <v/>
      </c>
      <c r="K528" t="str">
        <f>IF(ExistingImport!J527 = "", "", ExistingImport!J527)</f>
        <v/>
      </c>
      <c r="L528" t="str">
        <f>IF(ExistingImport!K527 = "", "", ExistingImport!K527)</f>
        <v/>
      </c>
      <c r="M528" s="110" t="str">
        <f>IF(ExistingImport!L527 = "", "", ExistingImport!L527)</f>
        <v/>
      </c>
      <c r="N528" s="111" t="str">
        <f t="shared" si="48"/>
        <v/>
      </c>
      <c r="O528" s="111" t="str">
        <f t="shared" si="49"/>
        <v/>
      </c>
      <c r="P528" s="111" t="str">
        <f t="shared" si="50"/>
        <v/>
      </c>
      <c r="Q528" s="111" t="str">
        <f t="shared" si="51"/>
        <v/>
      </c>
      <c r="R528" s="111" t="str">
        <f t="shared" si="52"/>
        <v/>
      </c>
      <c r="S528" s="7">
        <f t="shared" si="53"/>
        <v>0</v>
      </c>
    </row>
  </sheetData>
  <sheetProtection algorithmName="SHA-512" hashValue="zMCLK1fAJ4jtXnDwXH1VDbKT5XaJW1Qnp14KDKYFFhCVQhNrMFXBx5D/GmAGuPvVCvHhQdSI4fiV7gw85QP/jw==" saltValue="Ev76Vxx2+Ik9NSs4puMEtA==" spinCount="100000" sheet="1" objects="1" scenarios="1" selectLockedCells="1"/>
  <mergeCells count="1">
    <mergeCell ref="N1:R1"/>
  </mergeCells>
  <phoneticPr fontId="5" type="noConversion"/>
  <conditionalFormatting sqref="N3:N528">
    <cfRule type="expression" dxfId="5" priority="5">
      <formula>$B3&lt;&gt;$N3</formula>
    </cfRule>
  </conditionalFormatting>
  <conditionalFormatting sqref="N3:S528">
    <cfRule type="expression" dxfId="4" priority="6">
      <formula>$A3 = ""</formula>
    </cfRule>
  </conditionalFormatting>
  <conditionalFormatting sqref="O3:O528">
    <cfRule type="expression" dxfId="3" priority="4">
      <formula>$C3&lt;&gt;$O3</formula>
    </cfRule>
  </conditionalFormatting>
  <conditionalFormatting sqref="P3:P528">
    <cfRule type="expression" dxfId="2" priority="3">
      <formula>$D3&lt;&gt;$P3</formula>
    </cfRule>
  </conditionalFormatting>
  <conditionalFormatting sqref="Q3:Q528">
    <cfRule type="expression" dxfId="1" priority="2">
      <formula>$E3&lt;&gt;$Q3</formula>
    </cfRule>
  </conditionalFormatting>
  <conditionalFormatting sqref="R3:R528">
    <cfRule type="expression" dxfId="0" priority="1">
      <formula>$F3&lt;&gt;$R3</formula>
    </cfRule>
  </conditionalFormatting>
  <pageMargins left="0.7" right="0.7" top="0.75" bottom="0.75" header="0.3" footer="0.3"/>
  <pageSetup orientation="portrait" r:id="rId1"/>
  <ignoredErrors>
    <ignoredError sqref="N4:R5 P3:R3 N6:R528 N3:O3 M4:M528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438383B-8F8F-406D-8777-16ABA07B0391}">
          <x14:formula1>
            <xm:f>Data!$C$2:$C$5</xm:f>
          </x14:formula1>
          <xm:sqref>M3:M528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6A29-BA97-4728-A5D1-2F4F1C27036B}">
  <sheetPr codeName="Sheet10"/>
  <dimension ref="A1:AP2002"/>
  <sheetViews>
    <sheetView workbookViewId="0">
      <selection activeCell="AC2" sqref="AC2"/>
    </sheetView>
  </sheetViews>
  <sheetFormatPr defaultRowHeight="15"/>
  <cols>
    <col min="1" max="1" width="9.85546875" bestFit="1" customWidth="1"/>
    <col min="2" max="2" width="14.28515625" bestFit="1" customWidth="1"/>
    <col min="3" max="3" width="18.5703125" style="4" bestFit="1" customWidth="1"/>
    <col min="4" max="4" width="4.42578125" bestFit="1" customWidth="1"/>
    <col min="5" max="5" width="6.42578125" bestFit="1" customWidth="1"/>
    <col min="6" max="6" width="3.7109375" bestFit="1" customWidth="1"/>
    <col min="7" max="7" width="8.28515625" bestFit="1" customWidth="1"/>
    <col min="8" max="8" width="9" bestFit="1" customWidth="1"/>
    <col min="9" max="9" width="19.5703125" bestFit="1" customWidth="1"/>
    <col min="10" max="10" width="18.42578125" bestFit="1" customWidth="1"/>
    <col min="11" max="11" width="8" bestFit="1" customWidth="1"/>
    <col min="12" max="12" width="13.42578125" bestFit="1" customWidth="1"/>
    <col min="13" max="13" width="15.42578125" bestFit="1" customWidth="1"/>
    <col min="14" max="14" width="7.28515625" bestFit="1" customWidth="1"/>
    <col min="15" max="15" width="14" bestFit="1" customWidth="1"/>
    <col min="16" max="16" width="10.28515625" bestFit="1" customWidth="1"/>
    <col min="17" max="17" width="11.85546875" bestFit="1" customWidth="1"/>
    <col min="18" max="18" width="13.42578125" bestFit="1" customWidth="1"/>
    <col min="19" max="19" width="11.28515625" bestFit="1" customWidth="1"/>
    <col min="20" max="20" width="12.28515625" bestFit="1" customWidth="1"/>
    <col min="21" max="21" width="23.28515625" bestFit="1" customWidth="1"/>
    <col min="22" max="22" width="10.42578125" bestFit="1" customWidth="1"/>
    <col min="23" max="23" width="21.42578125" bestFit="1" customWidth="1"/>
    <col min="24" max="24" width="12.5703125" bestFit="1" customWidth="1"/>
    <col min="25" max="25" width="9" bestFit="1" customWidth="1"/>
    <col min="26" max="26" width="12.7109375" bestFit="1" customWidth="1"/>
    <col min="27" max="27" width="18.28515625" bestFit="1" customWidth="1"/>
    <col min="28" max="28" width="33.42578125" bestFit="1" customWidth="1"/>
    <col min="29" max="29" width="23.28515625" bestFit="1" customWidth="1"/>
    <col min="30" max="30" width="13.7109375" bestFit="1" customWidth="1"/>
    <col min="31" max="31" width="8.140625" bestFit="1" customWidth="1"/>
    <col min="32" max="32" width="50" bestFit="1" customWidth="1"/>
    <col min="33" max="33" width="9.5703125" bestFit="1" customWidth="1"/>
    <col min="34" max="34" width="18.42578125" bestFit="1" customWidth="1"/>
    <col min="35" max="35" width="16.42578125" bestFit="1" customWidth="1"/>
    <col min="36" max="36" width="17.7109375" bestFit="1" customWidth="1"/>
    <col min="37" max="37" width="68.85546875" bestFit="1" customWidth="1"/>
    <col min="38" max="38" width="13.5703125" bestFit="1" customWidth="1"/>
    <col min="39" max="39" width="14.7109375" bestFit="1" customWidth="1"/>
    <col min="40" max="40" width="20.85546875" bestFit="1" customWidth="1"/>
    <col min="41" max="41" width="17.42578125" bestFit="1" customWidth="1"/>
    <col min="42" max="42" width="13.5703125" bestFit="1" customWidth="1"/>
  </cols>
  <sheetData>
    <row r="1" spans="1:42">
      <c r="E1">
        <f t="shared" ref="E1:K1" si="0">SUM(E4:E2002)</f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M1">
        <f>SUM(M4:M2002)</f>
        <v>0</v>
      </c>
      <c r="O1">
        <f>SUM(O4:O2002)</f>
        <v>0</v>
      </c>
      <c r="P1">
        <f>SUM(P4:P2002)</f>
        <v>0</v>
      </c>
      <c r="Q1">
        <f>SUM(Q4:Q2002)</f>
        <v>0</v>
      </c>
      <c r="R1">
        <f>SUM(R4:R2002)</f>
        <v>0</v>
      </c>
      <c r="S1">
        <f>SUM(S4:S2002)</f>
        <v>0</v>
      </c>
      <c r="U1">
        <f>SUM(U4:U2002)</f>
        <v>0</v>
      </c>
      <c r="W1">
        <f>SUM(W4:W2002)</f>
        <v>0</v>
      </c>
      <c r="Y1">
        <f>SUM(Y4:Y2002)</f>
        <v>0</v>
      </c>
      <c r="Z1">
        <f>SUM(Z4:Z2002)</f>
        <v>0</v>
      </c>
      <c r="AA1">
        <f>SUM(AA4:AA2002)</f>
        <v>0</v>
      </c>
      <c r="AC1">
        <f>SUM(AC4:AC2002)</f>
        <v>0</v>
      </c>
    </row>
    <row r="2" spans="1:42">
      <c r="C2" s="4" t="s">
        <v>521</v>
      </c>
      <c r="E2" t="s">
        <v>519</v>
      </c>
      <c r="F2" t="s">
        <v>518</v>
      </c>
      <c r="G2" t="s">
        <v>516</v>
      </c>
      <c r="H2" t="s">
        <v>516</v>
      </c>
      <c r="I2" t="s">
        <v>516</v>
      </c>
      <c r="J2" t="s">
        <v>516</v>
      </c>
      <c r="K2" t="s">
        <v>516</v>
      </c>
      <c r="M2" t="s">
        <v>516</v>
      </c>
      <c r="O2" t="s">
        <v>516</v>
      </c>
      <c r="P2" t="s">
        <v>516</v>
      </c>
      <c r="Q2" t="s">
        <v>516</v>
      </c>
      <c r="R2" t="s">
        <v>517</v>
      </c>
      <c r="S2" t="s">
        <v>517</v>
      </c>
      <c r="T2" s="123" t="s">
        <v>522</v>
      </c>
      <c r="U2" s="123"/>
      <c r="V2" s="124" t="s">
        <v>522</v>
      </c>
      <c r="W2" s="124"/>
      <c r="Y2" t="s">
        <v>520</v>
      </c>
      <c r="Z2" t="s">
        <v>520</v>
      </c>
      <c r="AA2" t="s">
        <v>520</v>
      </c>
      <c r="AC2" t="s">
        <v>517</v>
      </c>
    </row>
    <row r="3" spans="1:42">
      <c r="A3" t="str">
        <f>'III. New Locations'!A2</f>
        <v>New Loc #</v>
      </c>
      <c r="B3" t="str">
        <f>'III. New Locations'!B2</f>
        <v>Location Name</v>
      </c>
      <c r="C3" s="116" t="str">
        <f>'III. New Locations'!C2</f>
        <v>Street Address</v>
      </c>
      <c r="D3" s="114" t="str">
        <f>'III. New Locations'!D2</f>
        <v>City</v>
      </c>
      <c r="E3" s="114" t="str">
        <f>'III. New Locations'!E2</f>
        <v>State</v>
      </c>
      <c r="F3" s="114" t="str">
        <f>'III. New Locations'!F2</f>
        <v>Zip</v>
      </c>
      <c r="G3" t="str">
        <f>'III. New Locations'!G2</f>
        <v>Building</v>
      </c>
      <c r="H3" t="str">
        <f>'III. New Locations'!H2</f>
        <v>Contents</v>
      </c>
      <c r="I3" t="str">
        <f>'III. New Locations'!I2</f>
        <v>Business Interuption</v>
      </c>
      <c r="J3" t="str">
        <f>'III. New Locations'!J2</f>
        <v>Machinery &amp; Equip.</v>
      </c>
      <c r="K3" t="str">
        <f>'III. New Locations'!K2</f>
        <v>Other</v>
      </c>
      <c r="L3" s="114" t="str">
        <f>'III. New Locations'!L2</f>
        <v>Location Total</v>
      </c>
      <c r="M3" s="114" t="str">
        <f>'III. New Locations'!M2</f>
        <v>Building SQFT</v>
      </c>
      <c r="N3" t="str">
        <f>'III. New Locations'!N2</f>
        <v>$/SQFT</v>
      </c>
      <c r="O3" t="str">
        <f>'III. New Locations'!O2</f>
        <v>Num Buildings</v>
      </c>
      <c r="P3" t="str">
        <f>'III. New Locations'!P2</f>
        <v>Num Units</v>
      </c>
      <c r="Q3" t="str">
        <f>'III. New Locations'!Q2</f>
        <v>Num Stories</v>
      </c>
      <c r="R3" t="str">
        <f>'III. New Locations'!R2</f>
        <v>% Sprinklered</v>
      </c>
      <c r="S3" t="str">
        <f>'III. New Locations'!S2</f>
        <v>% Occupied</v>
      </c>
      <c r="T3" s="115" t="str">
        <f>'III. New Locations'!T2</f>
        <v>Construction</v>
      </c>
      <c r="U3" s="115" t="str">
        <f>'III. New Locations'!U2</f>
        <v>Construction Description</v>
      </c>
      <c r="V3" s="71" t="str">
        <f>'III. New Locations'!V2</f>
        <v>Occupancy</v>
      </c>
      <c r="W3" s="71" t="str">
        <f>'III. New Locations'!W2</f>
        <v>Occupancy Description</v>
      </c>
      <c r="X3" t="str">
        <f>'III. New Locations'!X2</f>
        <v>ISO ProtClass</v>
      </c>
      <c r="Y3" s="114" t="str">
        <f>'III. New Locations'!Y2</f>
        <v>YearBuilt</v>
      </c>
      <c r="Z3" t="str">
        <f>'III. New Locations'!Z2</f>
        <v>Year Upgrade</v>
      </c>
      <c r="AA3" t="str">
        <f>'III. New Locations'!AA2</f>
        <v>Year Roof Replaced</v>
      </c>
      <c r="AB3" t="str">
        <f>'III. New Locations'!AB2</f>
        <v>Describe upgrades and replacement</v>
      </c>
      <c r="AC3" t="str">
        <f>'III. New Locations'!AC2</f>
        <v>removed</v>
      </c>
      <c r="AD3" t="str">
        <f>'III. New Locations'!AD2</f>
        <v>Type of wiring</v>
      </c>
      <c r="AE3" t="str">
        <f>'III. New Locations'!AE2</f>
        <v>Security</v>
      </c>
      <c r="AF3" t="str">
        <f>'III. New Locations'!AF2</f>
        <v>Plan Irregularity</v>
      </c>
      <c r="AG3" t="str">
        <f>'III. New Locations'!AG2</f>
        <v>Soft Story</v>
      </c>
      <c r="AH3" t="str">
        <f>'III. New Locations'!AH2</f>
        <v>Vertical Irregularity</v>
      </c>
      <c r="AI3" t="str">
        <f>'III. New Locations'!AI2</f>
        <v>Tilt-up Anchoring</v>
      </c>
      <c r="AJ3" t="str">
        <f>'III. New Locations'!AJ2</f>
        <v>Structural Upgrade</v>
      </c>
      <c r="AK3" t="str">
        <f>'III. New Locations'!AK2</f>
        <v>Roof Geometry</v>
      </c>
      <c r="AL3" t="str">
        <f>'III. New Locations'!AL2</f>
        <v>Roof Covering</v>
      </c>
      <c r="AM3" t="str">
        <f>'III. New Locations'!AM2</f>
        <v>Roof Anchoring</v>
      </c>
      <c r="AN3" t="str">
        <f>'III. New Locations'!AN2</f>
        <v>Roof Sheathing Attach</v>
      </c>
      <c r="AO3" t="str">
        <f>'III. New Locations'!AO2</f>
        <v>Frame Foundation</v>
      </c>
      <c r="AP3" t="str">
        <f>'III. New Locations'!AP2</f>
        <v>Cladding Type</v>
      </c>
    </row>
    <row r="4" spans="1:42">
      <c r="A4">
        <f>'III. New Locations'!A3</f>
        <v>1</v>
      </c>
      <c r="C4" s="4">
        <f>IF(LEN('III. New Locations'!C3) &gt; 2, 1, 0)</f>
        <v>0</v>
      </c>
      <c r="E4">
        <f>IF(LEN('III. New Locations'!E3) = 2, IF('III. New Locations'!E3 = "--", $C4, 0), $C4)</f>
        <v>0</v>
      </c>
      <c r="F4">
        <f>IF(LEN('III. New Locations'!F3) &gt; 3, 0, $C4)</f>
        <v>0</v>
      </c>
      <c r="G4">
        <f>IF(ISNUMBER('III. New Locations'!G3) = TRUE, 0, $C4)</f>
        <v>0</v>
      </c>
      <c r="H4">
        <f>IF(ISNUMBER('III. New Locations'!H3) = TRUE, 0, $C4)</f>
        <v>0</v>
      </c>
      <c r="I4">
        <f>IF(ISNUMBER('III. New Locations'!I3) = TRUE, 0, $C4)</f>
        <v>0</v>
      </c>
      <c r="J4">
        <f>IF(ISNUMBER('III. New Locations'!J3) = TRUE, 0, $C4)</f>
        <v>0</v>
      </c>
      <c r="K4">
        <f>IF(ISNUMBER('III. New Locations'!K3) = TRUE, 0,$C4)</f>
        <v>0</v>
      </c>
      <c r="M4">
        <f>IF(ISNUMBER('III. New Locations'!M3) = TRUE, 0,$C4)</f>
        <v>0</v>
      </c>
      <c r="O4">
        <f>IF(ISNUMBER('III. New Locations'!O3) = TRUE, 0, $C4)</f>
        <v>0</v>
      </c>
      <c r="P4">
        <f>IF(ISNUMBER('III. New Locations'!P3) = TRUE, 0, $C4)</f>
        <v>0</v>
      </c>
      <c r="Q4">
        <f>IF(ISNUMBER('III. New Locations'!Q3) = TRUE, 0, $C4)</f>
        <v>0</v>
      </c>
      <c r="R4">
        <f>IF(ISNUMBER('III. New Locations'!R3) = TRUE, IF('III. New Locations'!R3 &gt;= 0, IF('III. New Locations'!R3 &lt;=1, 0, $C4),$C4),$C4)</f>
        <v>0</v>
      </c>
      <c r="S4">
        <f>IF(ISNUMBER('III. New Locations'!S3) = TRUE, IF('III. New Locations'!S3 &gt;= 0, IF('III. New Locations'!S3 &lt;=1, 0, $C4), $C4), $C4)</f>
        <v>0</v>
      </c>
      <c r="T4">
        <f>IF('III. New Locations'!T3 = "-Unknown-", $C4, 0)</f>
        <v>0</v>
      </c>
      <c r="U4">
        <f>IF(LEN('III. New Locations'!U3)&gt;1, 0, IF(T4 = 0, 0, $C4))</f>
        <v>0</v>
      </c>
      <c r="V4">
        <f>IF('III. New Locations'!V3 = "Unknown", $C4, 0)</f>
        <v>0</v>
      </c>
      <c r="W4">
        <f>IF(LEN('III. New Locations'!W3)&gt;1, 0, IF(V4 = 0, 0, $C4))</f>
        <v>0</v>
      </c>
      <c r="X4">
        <f>'III. New Locations'!X3</f>
        <v>0</v>
      </c>
      <c r="Y4">
        <f>IF(ISNUMBER('III. New Locations'!Y3) = TRUE, IF('III. New Locations'!Y3 &gt;= 1400, IF('III. New Locations'!Y3 &lt;=2100, 0, $C4), $C4), $C4)</f>
        <v>0</v>
      </c>
      <c r="Z4">
        <f>IF(ISNUMBER('III. New Locations'!Z3) = TRUE, IF('III. New Locations'!Z3 &gt;= 1400, IF('III. New Locations'!Z3 &lt;=2100, 0, $C4), $C4), $C4)</f>
        <v>0</v>
      </c>
      <c r="AA4">
        <f>IF(ISNUMBER('III. New Locations'!AA3) = TRUE, IF('III. New Locations'!AA3 &gt;= 1400, IF('III. New Locations'!AA3 &lt;=2100, 0, $C4), $C4), $C4)</f>
        <v>0</v>
      </c>
      <c r="AC4">
        <f>IF(ISNUMBER('III. New Locations'!AC3) = TRUE, IF('III. New Locations'!AC3 &gt;= 0, IF('III. New Locations'!AC3 &lt;=1, 0,$C4),$C4), $C4)</f>
        <v>0</v>
      </c>
    </row>
    <row r="5" spans="1:42">
      <c r="A5">
        <f>'III. New Locations'!A4</f>
        <v>2</v>
      </c>
      <c r="C5" s="4">
        <f>IF(LEN('III. New Locations'!C4) &gt; 2, 1, 0)</f>
        <v>0</v>
      </c>
      <c r="E5">
        <f>IF(LEN('III. New Locations'!E4) = 2, IF('III. New Locations'!E4 = "--", $C5, 0), $C5)</f>
        <v>0</v>
      </c>
      <c r="F5">
        <f>IF(LEN('III. New Locations'!F4) &gt; 4, 0, $C5)</f>
        <v>0</v>
      </c>
      <c r="G5">
        <f>IF(ISNUMBER('III. New Locations'!G4) = TRUE, 0, $C5)</f>
        <v>0</v>
      </c>
      <c r="H5">
        <f>IF(ISNUMBER('III. New Locations'!H4) = TRUE, 0, $C5)</f>
        <v>0</v>
      </c>
      <c r="I5">
        <f>IF(ISNUMBER('III. New Locations'!I4) = TRUE, 0, $C5)</f>
        <v>0</v>
      </c>
      <c r="J5">
        <f>IF(ISNUMBER('III. New Locations'!J4) = TRUE, 0, $C5)</f>
        <v>0</v>
      </c>
      <c r="K5">
        <f>IF(ISNUMBER('III. New Locations'!K4) = TRUE, 0,$C5)</f>
        <v>0</v>
      </c>
      <c r="M5">
        <f>IF(ISNUMBER('III. New Locations'!M4) = TRUE, 0,$C5)</f>
        <v>0</v>
      </c>
      <c r="O5">
        <f>IF(ISNUMBER('III. New Locations'!O4) = TRUE, 0, $C5)</f>
        <v>0</v>
      </c>
      <c r="P5">
        <f>IF(ISNUMBER('III. New Locations'!P4) = TRUE, 0, $C5)</f>
        <v>0</v>
      </c>
      <c r="Q5">
        <f>IF(ISNUMBER('III. New Locations'!Q4) = TRUE, 0, $C5)</f>
        <v>0</v>
      </c>
      <c r="R5">
        <f>IF(ISNUMBER('III. New Locations'!R4) = TRUE, IF('III. New Locations'!R4 &gt;= 0, IF('III. New Locations'!R4 &lt;=1, 0, $C5),$C5),$C5)</f>
        <v>0</v>
      </c>
      <c r="S5">
        <f>IF(ISNUMBER('III. New Locations'!S4) = TRUE, IF('III. New Locations'!S4 &gt;= 0, IF('III. New Locations'!S4 &lt;=1, 0, $C5), $C5), $C5)</f>
        <v>0</v>
      </c>
      <c r="T5">
        <f>IF('III. New Locations'!T4 = "-Unknown-", $C5, 0)</f>
        <v>0</v>
      </c>
      <c r="U5">
        <f>IF(LEN('III. New Locations'!U4)&gt;1, 0, IF(T5 = 0, 0, $C5))</f>
        <v>0</v>
      </c>
      <c r="V5">
        <f>IF('III. New Locations'!V4 = "Unknown", $C5, 0)</f>
        <v>0</v>
      </c>
      <c r="W5">
        <f>IF(LEN('III. New Locations'!W4)&gt;1, 0, IF(V5 = 0, 0, $C5))</f>
        <v>0</v>
      </c>
      <c r="X5">
        <f>'III. New Locations'!X4</f>
        <v>0</v>
      </c>
      <c r="Y5">
        <f>IF(ISNUMBER('III. New Locations'!Y4) = TRUE, IF('III. New Locations'!Y4 &gt;= 1400, IF('III. New Locations'!Y4 &lt;=2100, 0, $C5), $C5), $C5)</f>
        <v>0</v>
      </c>
      <c r="Z5">
        <f>IF(ISNUMBER('III. New Locations'!Z4) = TRUE, IF('III. New Locations'!Z4 &gt;= 1400, IF('III. New Locations'!Z4 &lt;=2100, 0, $C5), $C5), $C5)</f>
        <v>0</v>
      </c>
      <c r="AA5">
        <f>IF(ISNUMBER('III. New Locations'!AA4) = TRUE, IF('III. New Locations'!AA4 &gt;= 1400, IF('III. New Locations'!AA4 &lt;=2100, 0, $C5), $C5), $C5)</f>
        <v>0</v>
      </c>
      <c r="AC5">
        <f>IF(ISNUMBER('III. New Locations'!AC4) = TRUE, IF('III. New Locations'!AC4 &gt;= 0, IF('III. New Locations'!AC4 &lt;=1, 0,$C5),$C5), $C5)</f>
        <v>0</v>
      </c>
    </row>
    <row r="6" spans="1:42">
      <c r="A6">
        <f>'III. New Locations'!A5</f>
        <v>3</v>
      </c>
      <c r="C6" s="4">
        <f>IF(LEN('III. New Locations'!C5) &gt; 2, 1, 0)</f>
        <v>0</v>
      </c>
      <c r="E6">
        <f>IF(LEN('III. New Locations'!E5) = 2, IF('III. New Locations'!E5 = "--", $C6, 0), $C6)</f>
        <v>0</v>
      </c>
      <c r="F6">
        <f>IF(LEN('III. New Locations'!F5) &gt; 4, 0, $C6)</f>
        <v>0</v>
      </c>
      <c r="G6">
        <f>IF(ISNUMBER('III. New Locations'!G5) = TRUE, 0, $C6)</f>
        <v>0</v>
      </c>
      <c r="H6">
        <f>IF(ISNUMBER('III. New Locations'!H5) = TRUE, 0, $C6)</f>
        <v>0</v>
      </c>
      <c r="I6">
        <f>IF(ISNUMBER('III. New Locations'!I5) = TRUE, 0, $C6)</f>
        <v>0</v>
      </c>
      <c r="J6">
        <f>IF(ISNUMBER('III. New Locations'!J5) = TRUE, 0, $C6)</f>
        <v>0</v>
      </c>
      <c r="K6">
        <f>IF(ISNUMBER('III. New Locations'!K5) = TRUE, 0,$C6)</f>
        <v>0</v>
      </c>
      <c r="M6">
        <f>IF(ISNUMBER('III. New Locations'!M5) = TRUE, 0,$C6)</f>
        <v>0</v>
      </c>
      <c r="O6">
        <f>IF(ISNUMBER('III. New Locations'!O5) = TRUE, 0, $C6)</f>
        <v>0</v>
      </c>
      <c r="P6">
        <f>IF(ISNUMBER('III. New Locations'!P5) = TRUE, 0, $C6)</f>
        <v>0</v>
      </c>
      <c r="Q6">
        <f>IF(ISNUMBER('III. New Locations'!Q5) = TRUE, 0, $C6)</f>
        <v>0</v>
      </c>
      <c r="R6">
        <f>IF(ISNUMBER('III. New Locations'!R5) = TRUE, IF('III. New Locations'!R5 &gt;= 0, IF('III. New Locations'!R5 &lt;=1, 0, $C6),$C6),$C6)</f>
        <v>0</v>
      </c>
      <c r="S6">
        <f>IF(ISNUMBER('III. New Locations'!S5) = TRUE, IF('III. New Locations'!S5 &gt;= 0, IF('III. New Locations'!S5 &lt;=1, 0, $C6), $C6), $C6)</f>
        <v>0</v>
      </c>
      <c r="T6">
        <f>IF('III. New Locations'!T5 = "-Unknown-", $C6, 0)</f>
        <v>0</v>
      </c>
      <c r="U6">
        <f>IF(LEN('III. New Locations'!U5)&gt;1, 0, IF(T6 = 0, 0, $C6))</f>
        <v>0</v>
      </c>
      <c r="V6">
        <f>IF('III. New Locations'!V5 = "Unknown", $C6, 0)</f>
        <v>0</v>
      </c>
      <c r="W6">
        <f>IF(LEN('III. New Locations'!W5)&gt;1, 0, IF(V6 = 0, 0, $C6))</f>
        <v>0</v>
      </c>
      <c r="X6">
        <f>'III. New Locations'!X5</f>
        <v>0</v>
      </c>
      <c r="Y6">
        <f>IF(ISNUMBER('III. New Locations'!Y5) = TRUE, IF('III. New Locations'!Y5 &gt;= 1400, IF('III. New Locations'!Y5 &lt;=2100, 0, $C6), $C6), $C6)</f>
        <v>0</v>
      </c>
      <c r="Z6">
        <f>IF(ISNUMBER('III. New Locations'!Z5) = TRUE, IF('III. New Locations'!Z5 &gt;= 1400, IF('III. New Locations'!Z5 &lt;=2100, 0, $C6), $C6), $C6)</f>
        <v>0</v>
      </c>
      <c r="AA6">
        <f>IF(ISNUMBER('III. New Locations'!AA5) = TRUE, IF('III. New Locations'!AA5 &gt;= 1400, IF('III. New Locations'!AA5 &lt;=2100, 0, $C6), $C6), $C6)</f>
        <v>0</v>
      </c>
      <c r="AC6">
        <f>IF(ISNUMBER('III. New Locations'!AC5) = TRUE, IF('III. New Locations'!AC5 &gt;= 0, IF('III. New Locations'!AC5 &lt;=1, 0,$C6),$C6), $C6)</f>
        <v>0</v>
      </c>
    </row>
    <row r="7" spans="1:42">
      <c r="A7">
        <f>'III. New Locations'!A6</f>
        <v>4</v>
      </c>
      <c r="C7" s="4">
        <f>IF(LEN('III. New Locations'!C6) &gt; 2, 1, 0)</f>
        <v>0</v>
      </c>
      <c r="E7">
        <f>IF(LEN('III. New Locations'!E6) = 2, IF('III. New Locations'!E6 = "--", $C7, 0), $C7)</f>
        <v>0</v>
      </c>
      <c r="F7">
        <f>IF(LEN('III. New Locations'!F6) &gt; 4, 0, $C7)</f>
        <v>0</v>
      </c>
      <c r="G7">
        <f>IF(ISNUMBER('III. New Locations'!G6) = TRUE, 0, $C7)</f>
        <v>0</v>
      </c>
      <c r="H7">
        <f>IF(ISNUMBER('III. New Locations'!H6) = TRUE, 0, $C7)</f>
        <v>0</v>
      </c>
      <c r="I7">
        <f>IF(ISNUMBER('III. New Locations'!I6) = TRUE, 0, $C7)</f>
        <v>0</v>
      </c>
      <c r="J7">
        <f>IF(ISNUMBER('III. New Locations'!J6) = TRUE, 0, $C7)</f>
        <v>0</v>
      </c>
      <c r="K7">
        <f>IF(ISNUMBER('III. New Locations'!K6) = TRUE, 0,$C7)</f>
        <v>0</v>
      </c>
      <c r="M7">
        <f>IF(ISNUMBER('III. New Locations'!M6) = TRUE, 0,$C7)</f>
        <v>0</v>
      </c>
      <c r="O7">
        <f>IF(ISNUMBER('III. New Locations'!O6) = TRUE, 0, $C7)</f>
        <v>0</v>
      </c>
      <c r="P7">
        <f>IF(ISNUMBER('III. New Locations'!P6) = TRUE, 0, $C7)</f>
        <v>0</v>
      </c>
      <c r="Q7">
        <f>IF(ISNUMBER('III. New Locations'!Q6) = TRUE, 0, $C7)</f>
        <v>0</v>
      </c>
      <c r="R7">
        <f>IF(ISNUMBER('III. New Locations'!R6) = TRUE, IF('III. New Locations'!R6 &gt;= 0, IF('III. New Locations'!R6 &lt;=1, 0, $C7),$C7),$C7)</f>
        <v>0</v>
      </c>
      <c r="S7">
        <f>IF(ISNUMBER('III. New Locations'!S6) = TRUE, IF('III. New Locations'!S6 &gt;= 0, IF('III. New Locations'!S6 &lt;=1, 0, $C7), $C7), $C7)</f>
        <v>0</v>
      </c>
      <c r="T7">
        <f>IF('III. New Locations'!T6 = "-Unknown-", $C7, 0)</f>
        <v>0</v>
      </c>
      <c r="U7">
        <f>IF(LEN('III. New Locations'!U6)&gt;1, 0, IF(T7 = 0, 0, $C7))</f>
        <v>0</v>
      </c>
      <c r="V7">
        <f>IF('III. New Locations'!V6 = "Unknown", $C7, 0)</f>
        <v>0</v>
      </c>
      <c r="W7">
        <f>IF(LEN('III. New Locations'!W6)&gt;1, 0, IF(V7 = 0, 0, $C7))</f>
        <v>0</v>
      </c>
      <c r="X7">
        <f>'III. New Locations'!X6</f>
        <v>0</v>
      </c>
      <c r="Y7">
        <f>IF(ISNUMBER('III. New Locations'!Y6) = TRUE, IF('III. New Locations'!Y6 &gt;= 1400, IF('III. New Locations'!Y6 &lt;=2100, 0, $C7), $C7), $C7)</f>
        <v>0</v>
      </c>
      <c r="Z7">
        <f>IF(ISNUMBER('III. New Locations'!Z6) = TRUE, IF('III. New Locations'!Z6 &gt;= 1400, IF('III. New Locations'!Z6 &lt;=2100, 0, $C7), $C7), $C7)</f>
        <v>0</v>
      </c>
      <c r="AA7">
        <f>IF(ISNUMBER('III. New Locations'!AA6) = TRUE, IF('III. New Locations'!AA6 &gt;= 1400, IF('III. New Locations'!AA6 &lt;=2100, 0, $C7), $C7), $C7)</f>
        <v>0</v>
      </c>
      <c r="AC7">
        <f>IF(ISNUMBER('III. New Locations'!AC6) = TRUE, IF('III. New Locations'!AC6 &gt;= 0, IF('III. New Locations'!AC6 &lt;=1, 0,$C7),$C7), $C7)</f>
        <v>0</v>
      </c>
    </row>
    <row r="8" spans="1:42">
      <c r="A8">
        <f>'III. New Locations'!A7</f>
        <v>5</v>
      </c>
      <c r="C8" s="4">
        <f>IF(LEN('III. New Locations'!C7) &gt; 2, 1, 0)</f>
        <v>0</v>
      </c>
      <c r="E8">
        <f>IF(LEN('III. New Locations'!E7) = 2, IF('III. New Locations'!E7 = "--", $C8, 0), $C8)</f>
        <v>0</v>
      </c>
      <c r="F8">
        <f>IF(LEN('III. New Locations'!F7) &gt; 4, 0, $C8)</f>
        <v>0</v>
      </c>
      <c r="G8">
        <f>IF(ISNUMBER('III. New Locations'!G7) = TRUE, 0, $C8)</f>
        <v>0</v>
      </c>
      <c r="H8">
        <f>IF(ISNUMBER('III. New Locations'!H7) = TRUE, 0, $C8)</f>
        <v>0</v>
      </c>
      <c r="I8">
        <f>IF(ISNUMBER('III. New Locations'!I7) = TRUE, 0, $C8)</f>
        <v>0</v>
      </c>
      <c r="J8">
        <f>IF(ISNUMBER('III. New Locations'!J7) = TRUE, 0, $C8)</f>
        <v>0</v>
      </c>
      <c r="K8">
        <f>IF(ISNUMBER('III. New Locations'!K7) = TRUE, 0,$C8)</f>
        <v>0</v>
      </c>
      <c r="M8">
        <f>IF(ISNUMBER('III. New Locations'!M7) = TRUE, 0,$C8)</f>
        <v>0</v>
      </c>
      <c r="O8">
        <f>IF(ISNUMBER('III. New Locations'!O7) = TRUE, 0, $C8)</f>
        <v>0</v>
      </c>
      <c r="P8">
        <f>IF(ISNUMBER('III. New Locations'!P7) = TRUE, 0, $C8)</f>
        <v>0</v>
      </c>
      <c r="Q8">
        <f>IF(ISNUMBER('III. New Locations'!Q7) = TRUE, 0, $C8)</f>
        <v>0</v>
      </c>
      <c r="R8">
        <f>IF(ISNUMBER('III. New Locations'!R7) = TRUE, IF('III. New Locations'!R7 &gt;= 0, IF('III. New Locations'!R7 &lt;=1, 0, $C8),$C8),$C8)</f>
        <v>0</v>
      </c>
      <c r="S8">
        <f>IF(ISNUMBER('III. New Locations'!S7) = TRUE, IF('III. New Locations'!S7 &gt;= 0, IF('III. New Locations'!S7 &lt;=1, 0, $C8), $C8), $C8)</f>
        <v>0</v>
      </c>
      <c r="T8">
        <f>IF('III. New Locations'!T7 = "-Unknown-", $C8, 0)</f>
        <v>0</v>
      </c>
      <c r="U8">
        <f>IF(LEN('III. New Locations'!U7)&gt;1, 0, IF(T8 = 0, 0, $C8))</f>
        <v>0</v>
      </c>
      <c r="V8">
        <f>IF('III. New Locations'!V7 = "Unknown", $C8, 0)</f>
        <v>0</v>
      </c>
      <c r="W8">
        <f>IF(LEN('III. New Locations'!W7)&gt;1, 0, IF(V8 = 0, 0, $C8))</f>
        <v>0</v>
      </c>
      <c r="X8">
        <f>'III. New Locations'!X7</f>
        <v>0</v>
      </c>
      <c r="Y8">
        <f>IF(ISNUMBER('III. New Locations'!Y7) = TRUE, IF('III. New Locations'!Y7 &gt;= 1400, IF('III. New Locations'!Y7 &lt;=2100, 0, $C8), $C8), $C8)</f>
        <v>0</v>
      </c>
      <c r="Z8">
        <f>IF(ISNUMBER('III. New Locations'!Z7) = TRUE, IF('III. New Locations'!Z7 &gt;= 1400, IF('III. New Locations'!Z7 &lt;=2100, 0, $C8), $C8), $C8)</f>
        <v>0</v>
      </c>
      <c r="AA8">
        <f>IF(ISNUMBER('III. New Locations'!AA7) = TRUE, IF('III. New Locations'!AA7 &gt;= 1400, IF('III. New Locations'!AA7 &lt;=2100, 0, $C8), $C8), $C8)</f>
        <v>0</v>
      </c>
      <c r="AC8">
        <f>IF(ISNUMBER('III. New Locations'!AC7) = TRUE, IF('III. New Locations'!AC7 &gt;= 0, IF('III. New Locations'!AC7 &lt;=1, 0,$C8),$C8), $C8)</f>
        <v>0</v>
      </c>
    </row>
    <row r="9" spans="1:42">
      <c r="A9">
        <f>'III. New Locations'!A8</f>
        <v>6</v>
      </c>
      <c r="C9" s="4">
        <f>IF(LEN('III. New Locations'!C8) &gt; 2, 1, 0)</f>
        <v>0</v>
      </c>
      <c r="E9">
        <f>IF(LEN('III. New Locations'!E8) = 2, IF('III. New Locations'!E8 = "--", $C9, 0), $C9)</f>
        <v>0</v>
      </c>
      <c r="F9">
        <f>IF(LEN('III. New Locations'!F8) &gt; 4, 0, $C9)</f>
        <v>0</v>
      </c>
      <c r="G9">
        <f>IF(ISNUMBER('III. New Locations'!G8) = TRUE, 0, $C9)</f>
        <v>0</v>
      </c>
      <c r="H9">
        <f>IF(ISNUMBER('III. New Locations'!H8) = TRUE, 0, $C9)</f>
        <v>0</v>
      </c>
      <c r="I9">
        <f>IF(ISNUMBER('III. New Locations'!I8) = TRUE, 0, $C9)</f>
        <v>0</v>
      </c>
      <c r="J9">
        <f>IF(ISNUMBER('III. New Locations'!J8) = TRUE, 0, $C9)</f>
        <v>0</v>
      </c>
      <c r="K9">
        <f>IF(ISNUMBER('III. New Locations'!K8) = TRUE, 0,$C9)</f>
        <v>0</v>
      </c>
      <c r="M9">
        <f>IF(ISNUMBER('III. New Locations'!M8) = TRUE, 0,$C9)</f>
        <v>0</v>
      </c>
      <c r="O9">
        <f>IF(ISNUMBER('III. New Locations'!O8) = TRUE, 0, $C9)</f>
        <v>0</v>
      </c>
      <c r="P9">
        <f>IF(ISNUMBER('III. New Locations'!P8) = TRUE, 0, $C9)</f>
        <v>0</v>
      </c>
      <c r="Q9">
        <f>IF(ISNUMBER('III. New Locations'!Q8) = TRUE, 0, $C9)</f>
        <v>0</v>
      </c>
      <c r="R9">
        <f>IF(ISNUMBER('III. New Locations'!R8) = TRUE, IF('III. New Locations'!R8 &gt;= 0, IF('III. New Locations'!R8 &lt;=1, 0, $C9),$C9),$C9)</f>
        <v>0</v>
      </c>
      <c r="S9">
        <f>IF(ISNUMBER('III. New Locations'!S8) = TRUE, IF('III. New Locations'!S8 &gt;= 0, IF('III. New Locations'!S8 &lt;=1, 0, $C9), $C9), $C9)</f>
        <v>0</v>
      </c>
      <c r="T9">
        <f>IF('III. New Locations'!T8 = "-Unknown-", $C9, 0)</f>
        <v>0</v>
      </c>
      <c r="U9">
        <f>IF(LEN('III. New Locations'!U8)&gt;1, 0, IF(T9 = 0, 0, $C9))</f>
        <v>0</v>
      </c>
      <c r="V9">
        <f>IF('III. New Locations'!V8 = "Unknown", $C9, 0)</f>
        <v>0</v>
      </c>
      <c r="W9">
        <f>IF(LEN('III. New Locations'!W8)&gt;1, 0, IF(V9 = 0, 0, $C9))</f>
        <v>0</v>
      </c>
      <c r="X9">
        <f>'III. New Locations'!X8</f>
        <v>0</v>
      </c>
      <c r="Y9">
        <f>IF(ISNUMBER('III. New Locations'!Y8) = TRUE, IF('III. New Locations'!Y8 &gt;= 1400, IF('III. New Locations'!Y8 &lt;=2100, 0, $C9), $C9), $C9)</f>
        <v>0</v>
      </c>
      <c r="Z9">
        <f>IF(ISNUMBER('III. New Locations'!Z8) = TRUE, IF('III. New Locations'!Z8 &gt;= 1400, IF('III. New Locations'!Z8 &lt;=2100, 0, $C9), $C9), $C9)</f>
        <v>0</v>
      </c>
      <c r="AA9">
        <f>IF(ISNUMBER('III. New Locations'!AA8) = TRUE, IF('III. New Locations'!AA8 &gt;= 1400, IF('III. New Locations'!AA8 &lt;=2100, 0, $C9), $C9), $C9)</f>
        <v>0</v>
      </c>
      <c r="AC9">
        <f>IF(ISNUMBER('III. New Locations'!AC8) = TRUE, IF('III. New Locations'!AC8 &gt;= 0, IF('III. New Locations'!AC8 &lt;=1, 0,$C9),$C9), $C9)</f>
        <v>0</v>
      </c>
    </row>
    <row r="10" spans="1:42">
      <c r="A10">
        <f>'III. New Locations'!A9</f>
        <v>7</v>
      </c>
      <c r="C10" s="4">
        <f>IF(LEN('III. New Locations'!C9) &gt; 2, 1, 0)</f>
        <v>0</v>
      </c>
      <c r="E10">
        <f>IF(LEN('III. New Locations'!E9) = 2, IF('III. New Locations'!E9 = "--", $C10, 0), $C10)</f>
        <v>0</v>
      </c>
      <c r="F10">
        <f>IF(LEN('III. New Locations'!F9) &gt; 4, 0, $C10)</f>
        <v>0</v>
      </c>
      <c r="G10">
        <f>IF(ISNUMBER('III. New Locations'!G9) = TRUE, 0, $C10)</f>
        <v>0</v>
      </c>
      <c r="H10">
        <f>IF(ISNUMBER('III. New Locations'!H9) = TRUE, 0, $C10)</f>
        <v>0</v>
      </c>
      <c r="I10">
        <f>IF(ISNUMBER('III. New Locations'!I9) = TRUE, 0, $C10)</f>
        <v>0</v>
      </c>
      <c r="J10">
        <f>IF(ISNUMBER('III. New Locations'!J9) = TRUE, 0, $C10)</f>
        <v>0</v>
      </c>
      <c r="K10">
        <f>IF(ISNUMBER('III. New Locations'!K9) = TRUE, 0,$C10)</f>
        <v>0</v>
      </c>
      <c r="M10">
        <f>IF(ISNUMBER('III. New Locations'!M9) = TRUE, 0,$C10)</f>
        <v>0</v>
      </c>
      <c r="O10">
        <f>IF(ISNUMBER('III. New Locations'!O9) = TRUE, 0, $C10)</f>
        <v>0</v>
      </c>
      <c r="P10">
        <f>IF(ISNUMBER('III. New Locations'!P9) = TRUE, 0, $C10)</f>
        <v>0</v>
      </c>
      <c r="Q10">
        <f>IF(ISNUMBER('III. New Locations'!Q9) = TRUE, 0, $C10)</f>
        <v>0</v>
      </c>
      <c r="R10">
        <f>IF(ISNUMBER('III. New Locations'!R9) = TRUE, IF('III. New Locations'!R9 &gt;= 0, IF('III. New Locations'!R9 &lt;=1, 0, $C10),$C10),$C10)</f>
        <v>0</v>
      </c>
      <c r="S10">
        <f>IF(ISNUMBER('III. New Locations'!S9) = TRUE, IF('III. New Locations'!S9 &gt;= 0, IF('III. New Locations'!S9 &lt;=1, 0, $C10), $C10), $C10)</f>
        <v>0</v>
      </c>
      <c r="T10">
        <f>IF('III. New Locations'!T9 = "-Unknown-", $C10, 0)</f>
        <v>0</v>
      </c>
      <c r="U10">
        <f>IF(LEN('III. New Locations'!U9)&gt;1, 0, IF(T10 = 0, 0, $C10))</f>
        <v>0</v>
      </c>
      <c r="V10">
        <f>IF('III. New Locations'!V9 = "Unknown", $C10, 0)</f>
        <v>0</v>
      </c>
      <c r="W10">
        <f>IF(LEN('III. New Locations'!W9)&gt;1, 0, IF(V10 = 0, 0, $C10))</f>
        <v>0</v>
      </c>
      <c r="X10">
        <f>'III. New Locations'!X9</f>
        <v>0</v>
      </c>
      <c r="Y10">
        <f>IF(ISNUMBER('III. New Locations'!Y9) = TRUE, IF('III. New Locations'!Y9 &gt;= 1400, IF('III. New Locations'!Y9 &lt;=2100, 0, $C10), $C10), $C10)</f>
        <v>0</v>
      </c>
      <c r="Z10">
        <f>IF(ISNUMBER('III. New Locations'!Z9) = TRUE, IF('III. New Locations'!Z9 &gt;= 1400, IF('III. New Locations'!Z9 &lt;=2100, 0, $C10), $C10), $C10)</f>
        <v>0</v>
      </c>
      <c r="AA10">
        <f>IF(ISNUMBER('III. New Locations'!AA9) = TRUE, IF('III. New Locations'!AA9 &gt;= 1400, IF('III. New Locations'!AA9 &lt;=2100, 0, $C10), $C10), $C10)</f>
        <v>0</v>
      </c>
      <c r="AC10">
        <f>IF(ISNUMBER('III. New Locations'!AC9) = TRUE, IF('III. New Locations'!AC9 &gt;= 0, IF('III. New Locations'!AC9 &lt;=1, 0,$C10),$C10), $C10)</f>
        <v>0</v>
      </c>
    </row>
    <row r="11" spans="1:42">
      <c r="A11">
        <f>'III. New Locations'!A10</f>
        <v>8</v>
      </c>
      <c r="C11" s="4">
        <f>IF(LEN('III. New Locations'!C10) &gt; 2, 1, 0)</f>
        <v>0</v>
      </c>
      <c r="E11">
        <f>IF(LEN('III. New Locations'!E10) = 2, IF('III. New Locations'!E10 = "--", $C11, 0), $C11)</f>
        <v>0</v>
      </c>
      <c r="F11">
        <f>IF(LEN('III. New Locations'!F10) &gt; 4, 0, $C11)</f>
        <v>0</v>
      </c>
      <c r="G11">
        <f>IF(ISNUMBER('III. New Locations'!G10) = TRUE, 0, $C11)</f>
        <v>0</v>
      </c>
      <c r="H11">
        <f>IF(ISNUMBER('III. New Locations'!H10) = TRUE, 0, $C11)</f>
        <v>0</v>
      </c>
      <c r="I11">
        <f>IF(ISNUMBER('III. New Locations'!I10) = TRUE, 0, $C11)</f>
        <v>0</v>
      </c>
      <c r="J11">
        <f>IF(ISNUMBER('III. New Locations'!J10) = TRUE, 0, $C11)</f>
        <v>0</v>
      </c>
      <c r="K11">
        <f>IF(ISNUMBER('III. New Locations'!K10) = TRUE, 0,$C11)</f>
        <v>0</v>
      </c>
      <c r="M11">
        <f>IF(ISNUMBER('III. New Locations'!M10) = TRUE, 0,$C11)</f>
        <v>0</v>
      </c>
      <c r="O11">
        <f>IF(ISNUMBER('III. New Locations'!O10) = TRUE, 0, $C11)</f>
        <v>0</v>
      </c>
      <c r="P11">
        <f>IF(ISNUMBER('III. New Locations'!P10) = TRUE, 0, $C11)</f>
        <v>0</v>
      </c>
      <c r="Q11">
        <f>IF(ISNUMBER('III. New Locations'!Q10) = TRUE, 0, $C11)</f>
        <v>0</v>
      </c>
      <c r="R11">
        <f>IF(ISNUMBER('III. New Locations'!R10) = TRUE, IF('III. New Locations'!R10 &gt;= 0, IF('III. New Locations'!R10 &lt;=1, 0, $C11),$C11),$C11)</f>
        <v>0</v>
      </c>
      <c r="S11">
        <f>IF(ISNUMBER('III. New Locations'!S10) = TRUE, IF('III. New Locations'!S10 &gt;= 0, IF('III. New Locations'!S10 &lt;=1, 0, $C11), $C11), $C11)</f>
        <v>0</v>
      </c>
      <c r="T11">
        <f>IF('III. New Locations'!T10 = "-Unknown-", $C11, 0)</f>
        <v>0</v>
      </c>
      <c r="U11">
        <f>IF(LEN('III. New Locations'!U10)&gt;1, 0, IF(T11 = 0, 0, $C11))</f>
        <v>0</v>
      </c>
      <c r="V11">
        <f>IF('III. New Locations'!V10 = "Unknown", $C11, 0)</f>
        <v>0</v>
      </c>
      <c r="W11">
        <f>IF(LEN('III. New Locations'!W10)&gt;1, 0, IF(V11 = 0, 0, $C11))</f>
        <v>0</v>
      </c>
      <c r="X11">
        <f>'III. New Locations'!X10</f>
        <v>0</v>
      </c>
      <c r="Y11">
        <f>IF(ISNUMBER('III. New Locations'!Y10) = TRUE, IF('III. New Locations'!Y10 &gt;= 1400, IF('III. New Locations'!Y10 &lt;=2100, 0, $C11), $C11), $C11)</f>
        <v>0</v>
      </c>
      <c r="Z11">
        <f>IF(ISNUMBER('III. New Locations'!Z10) = TRUE, IF('III. New Locations'!Z10 &gt;= 1400, IF('III. New Locations'!Z10 &lt;=2100, 0, $C11), $C11), $C11)</f>
        <v>0</v>
      </c>
      <c r="AA11">
        <f>IF(ISNUMBER('III. New Locations'!AA10) = TRUE, IF('III. New Locations'!AA10 &gt;= 1400, IF('III. New Locations'!AA10 &lt;=2100, 0, $C11), $C11), $C11)</f>
        <v>0</v>
      </c>
      <c r="AC11">
        <f>IF(ISNUMBER('III. New Locations'!AC10) = TRUE, IF('III. New Locations'!AC10 &gt;= 0, IF('III. New Locations'!AC10 &lt;=1, 0,$C11),$C11), $C11)</f>
        <v>0</v>
      </c>
    </row>
    <row r="12" spans="1:42">
      <c r="A12">
        <f>'III. New Locations'!A11</f>
        <v>9</v>
      </c>
      <c r="C12" s="4">
        <f>IF(LEN('III. New Locations'!C11) &gt; 2, 1, 0)</f>
        <v>0</v>
      </c>
      <c r="E12">
        <f>IF(LEN('III. New Locations'!E11) = 2, IF('III. New Locations'!E11 = "--", $C12, 0), $C12)</f>
        <v>0</v>
      </c>
      <c r="F12">
        <f>IF(LEN('III. New Locations'!F11) &gt; 4, 0, $C12)</f>
        <v>0</v>
      </c>
      <c r="G12">
        <f>IF(ISNUMBER('III. New Locations'!G11) = TRUE, 0, $C12)</f>
        <v>0</v>
      </c>
      <c r="H12">
        <f>IF(ISNUMBER('III. New Locations'!H11) = TRUE, 0, $C12)</f>
        <v>0</v>
      </c>
      <c r="I12">
        <f>IF(ISNUMBER('III. New Locations'!I11) = TRUE, 0, $C12)</f>
        <v>0</v>
      </c>
      <c r="J12">
        <f>IF(ISNUMBER('III. New Locations'!J11) = TRUE, 0, $C12)</f>
        <v>0</v>
      </c>
      <c r="K12">
        <f>IF(ISNUMBER('III. New Locations'!K11) = TRUE, 0,$C12)</f>
        <v>0</v>
      </c>
      <c r="M12">
        <f>IF(ISNUMBER('III. New Locations'!M11) = TRUE, 0,$C12)</f>
        <v>0</v>
      </c>
      <c r="O12">
        <f>IF(ISNUMBER('III. New Locations'!O11) = TRUE, 0, $C12)</f>
        <v>0</v>
      </c>
      <c r="P12">
        <f>IF(ISNUMBER('III. New Locations'!P11) = TRUE, 0, $C12)</f>
        <v>0</v>
      </c>
      <c r="Q12">
        <f>IF(ISNUMBER('III. New Locations'!Q11) = TRUE, 0, $C12)</f>
        <v>0</v>
      </c>
      <c r="R12">
        <f>IF(ISNUMBER('III. New Locations'!R11) = TRUE, IF('III. New Locations'!R11 &gt;= 0, IF('III. New Locations'!R11 &lt;=1, 0, $C12),$C12),$C12)</f>
        <v>0</v>
      </c>
      <c r="S12">
        <f>IF(ISNUMBER('III. New Locations'!S11) = TRUE, IF('III. New Locations'!S11 &gt;= 0, IF('III. New Locations'!S11 &lt;=1, 0, $C12), $C12), $C12)</f>
        <v>0</v>
      </c>
      <c r="T12">
        <f>IF('III. New Locations'!T11 = "-Unknown-", $C12, 0)</f>
        <v>0</v>
      </c>
      <c r="U12">
        <f>IF(LEN('III. New Locations'!U11)&gt;1, 0, IF(T12 = 0, 0, $C12))</f>
        <v>0</v>
      </c>
      <c r="V12">
        <f>IF('III. New Locations'!V11 = "Unknown", $C12, 0)</f>
        <v>0</v>
      </c>
      <c r="W12">
        <f>IF(LEN('III. New Locations'!W11)&gt;1, 0, IF(V12 = 0, 0, $C12))</f>
        <v>0</v>
      </c>
      <c r="X12">
        <f>'III. New Locations'!X11</f>
        <v>0</v>
      </c>
      <c r="Y12">
        <f>IF(ISNUMBER('III. New Locations'!Y11) = TRUE, IF('III. New Locations'!Y11 &gt;= 1400, IF('III. New Locations'!Y11 &lt;=2100, 0, $C12), $C12), $C12)</f>
        <v>0</v>
      </c>
      <c r="Z12">
        <f>IF(ISNUMBER('III. New Locations'!Z11) = TRUE, IF('III. New Locations'!Z11 &gt;= 1400, IF('III. New Locations'!Z11 &lt;=2100, 0, $C12), $C12), $C12)</f>
        <v>0</v>
      </c>
      <c r="AA12">
        <f>IF(ISNUMBER('III. New Locations'!AA11) = TRUE, IF('III. New Locations'!AA11 &gt;= 1400, IF('III. New Locations'!AA11 &lt;=2100, 0, $C12), $C12), $C12)</f>
        <v>0</v>
      </c>
      <c r="AC12">
        <f>IF(ISNUMBER('III. New Locations'!AC11) = TRUE, IF('III. New Locations'!AC11 &gt;= 0, IF('III. New Locations'!AC11 &lt;=1, 0,$C12),$C12), $C12)</f>
        <v>0</v>
      </c>
    </row>
    <row r="13" spans="1:42">
      <c r="A13">
        <f>'III. New Locations'!A12</f>
        <v>10</v>
      </c>
      <c r="C13" s="4">
        <f>IF(LEN('III. New Locations'!C12) &gt; 2, 1, 0)</f>
        <v>0</v>
      </c>
      <c r="E13">
        <f>IF(LEN('III. New Locations'!E12) = 2, IF('III. New Locations'!E12 = "--", $C13, 0), $C13)</f>
        <v>0</v>
      </c>
      <c r="F13">
        <f>IF(LEN('III. New Locations'!F12) &gt; 4, 0, $C13)</f>
        <v>0</v>
      </c>
      <c r="G13">
        <f>IF(ISNUMBER('III. New Locations'!G12) = TRUE, 0, $C13)</f>
        <v>0</v>
      </c>
      <c r="H13">
        <f>IF(ISNUMBER('III. New Locations'!H12) = TRUE, 0, $C13)</f>
        <v>0</v>
      </c>
      <c r="I13">
        <f>IF(ISNUMBER('III. New Locations'!I12) = TRUE, 0, $C13)</f>
        <v>0</v>
      </c>
      <c r="J13">
        <f>IF(ISNUMBER('III. New Locations'!J12) = TRUE, 0, $C13)</f>
        <v>0</v>
      </c>
      <c r="K13">
        <f>IF(ISNUMBER('III. New Locations'!K12) = TRUE, 0,$C13)</f>
        <v>0</v>
      </c>
      <c r="M13">
        <f>IF(ISNUMBER('III. New Locations'!M12) = TRUE, 0,$C13)</f>
        <v>0</v>
      </c>
      <c r="O13">
        <f>IF(ISNUMBER('III. New Locations'!O12) = TRUE, 0, $C13)</f>
        <v>0</v>
      </c>
      <c r="P13">
        <f>IF(ISNUMBER('III. New Locations'!P12) = TRUE, 0, $C13)</f>
        <v>0</v>
      </c>
      <c r="Q13">
        <f>IF(ISNUMBER('III. New Locations'!Q12) = TRUE, 0, $C13)</f>
        <v>0</v>
      </c>
      <c r="R13">
        <f>IF(ISNUMBER('III. New Locations'!R12) = TRUE, IF('III. New Locations'!R12 &gt;= 0, IF('III. New Locations'!R12 &lt;=1, 0, $C13),$C13),$C13)</f>
        <v>0</v>
      </c>
      <c r="S13">
        <f>IF(ISNUMBER('III. New Locations'!S12) = TRUE, IF('III. New Locations'!S12 &gt;= 0, IF('III. New Locations'!S12 &lt;=1, 0, $C13), $C13), $C13)</f>
        <v>0</v>
      </c>
      <c r="T13">
        <f>IF('III. New Locations'!T12 = "-Unknown-", $C13, 0)</f>
        <v>0</v>
      </c>
      <c r="U13">
        <f>IF(LEN('III. New Locations'!U12)&gt;1, 0, IF(T13 = 0, 0, $C13))</f>
        <v>0</v>
      </c>
      <c r="V13">
        <f>IF('III. New Locations'!V12 = "Unknown", $C13, 0)</f>
        <v>0</v>
      </c>
      <c r="W13">
        <f>IF(LEN('III. New Locations'!W12)&gt;1, 0, IF(V13 = 0, 0, $C13))</f>
        <v>0</v>
      </c>
      <c r="X13">
        <f>'III. New Locations'!X12</f>
        <v>0</v>
      </c>
      <c r="Y13">
        <f>IF(ISNUMBER('III. New Locations'!Y12) = TRUE, IF('III. New Locations'!Y12 &gt;= 1400, IF('III. New Locations'!Y12 &lt;=2100, 0, $C13), $C13), $C13)</f>
        <v>0</v>
      </c>
      <c r="Z13">
        <f>IF(ISNUMBER('III. New Locations'!Z12) = TRUE, IF('III. New Locations'!Z12 &gt;= 1400, IF('III. New Locations'!Z12 &lt;=2100, 0, $C13), $C13), $C13)</f>
        <v>0</v>
      </c>
      <c r="AA13">
        <f>IF(ISNUMBER('III. New Locations'!AA12) = TRUE, IF('III. New Locations'!AA12 &gt;= 1400, IF('III. New Locations'!AA12 &lt;=2100, 0, $C13), $C13), $C13)</f>
        <v>0</v>
      </c>
      <c r="AC13">
        <f>IF(ISNUMBER('III. New Locations'!AC12) = TRUE, IF('III. New Locations'!AC12 &gt;= 0, IF('III. New Locations'!AC12 &lt;=1, 0,$C13),$C13), $C13)</f>
        <v>0</v>
      </c>
    </row>
    <row r="14" spans="1:42">
      <c r="A14">
        <f>'III. New Locations'!A13</f>
        <v>11</v>
      </c>
      <c r="C14" s="4">
        <f>IF(LEN('III. New Locations'!C13) &gt; 2, 1, 0)</f>
        <v>0</v>
      </c>
      <c r="E14">
        <f>IF(LEN('III. New Locations'!E13) = 2, IF('III. New Locations'!E13 = "--", $C14, 0), $C14)</f>
        <v>0</v>
      </c>
      <c r="F14">
        <f>IF(LEN('III. New Locations'!F13) &gt; 4, 0, $C14)</f>
        <v>0</v>
      </c>
      <c r="G14">
        <f>IF(ISNUMBER('III. New Locations'!G13) = TRUE, 0, $C14)</f>
        <v>0</v>
      </c>
      <c r="H14">
        <f>IF(ISNUMBER('III. New Locations'!H13) = TRUE, 0, $C14)</f>
        <v>0</v>
      </c>
      <c r="I14">
        <f>IF(ISNUMBER('III. New Locations'!I13) = TRUE, 0, $C14)</f>
        <v>0</v>
      </c>
      <c r="J14">
        <f>IF(ISNUMBER('III. New Locations'!J13) = TRUE, 0, $C14)</f>
        <v>0</v>
      </c>
      <c r="K14">
        <f>IF(ISNUMBER('III. New Locations'!K13) = TRUE, 0,$C14)</f>
        <v>0</v>
      </c>
      <c r="M14">
        <f>IF(ISNUMBER('III. New Locations'!M13) = TRUE, 0,$C14)</f>
        <v>0</v>
      </c>
      <c r="O14">
        <f>IF(ISNUMBER('III. New Locations'!O13) = TRUE, 0, $C14)</f>
        <v>0</v>
      </c>
      <c r="P14">
        <f>IF(ISNUMBER('III. New Locations'!P13) = TRUE, 0, $C14)</f>
        <v>0</v>
      </c>
      <c r="Q14">
        <f>IF(ISNUMBER('III. New Locations'!Q13) = TRUE, 0, $C14)</f>
        <v>0</v>
      </c>
      <c r="R14">
        <f>IF(ISNUMBER('III. New Locations'!R13) = TRUE, IF('III. New Locations'!R13 &gt;= 0, IF('III. New Locations'!R13 &lt;=1, 0, $C14),$C14),$C14)</f>
        <v>0</v>
      </c>
      <c r="S14">
        <f>IF(ISNUMBER('III. New Locations'!S13) = TRUE, IF('III. New Locations'!S13 &gt;= 0, IF('III. New Locations'!S13 &lt;=1, 0, $C14), $C14), $C14)</f>
        <v>0</v>
      </c>
      <c r="T14">
        <f>IF('III. New Locations'!T13 = "-Unknown-", $C14, 0)</f>
        <v>0</v>
      </c>
      <c r="U14">
        <f>IF(LEN('III. New Locations'!U13)&gt;1, 0, IF(T14 = 0, 0, $C14))</f>
        <v>0</v>
      </c>
      <c r="V14">
        <f>IF('III. New Locations'!V13 = "Unknown", $C14, 0)</f>
        <v>0</v>
      </c>
      <c r="W14">
        <f>IF(LEN('III. New Locations'!W13)&gt;1, 0, IF(V14 = 0, 0, $C14))</f>
        <v>0</v>
      </c>
      <c r="X14">
        <f>'III. New Locations'!X13</f>
        <v>0</v>
      </c>
      <c r="Y14">
        <f>IF(ISNUMBER('III. New Locations'!Y13) = TRUE, IF('III. New Locations'!Y13 &gt;= 1400, IF('III. New Locations'!Y13 &lt;=2100, 0, $C14), $C14), $C14)</f>
        <v>0</v>
      </c>
      <c r="Z14">
        <f>IF(ISNUMBER('III. New Locations'!Z13) = TRUE, IF('III. New Locations'!Z13 &gt;= 1400, IF('III. New Locations'!Z13 &lt;=2100, 0, $C14), $C14), $C14)</f>
        <v>0</v>
      </c>
      <c r="AA14">
        <f>IF(ISNUMBER('III. New Locations'!AA13) = TRUE, IF('III. New Locations'!AA13 &gt;= 1400, IF('III. New Locations'!AA13 &lt;=2100, 0, $C14), $C14), $C14)</f>
        <v>0</v>
      </c>
      <c r="AC14">
        <f>IF(ISNUMBER('III. New Locations'!AC13) = TRUE, IF('III. New Locations'!AC13 &gt;= 0, IF('III. New Locations'!AC13 &lt;=1, 0,$C14),$C14), $C14)</f>
        <v>0</v>
      </c>
    </row>
    <row r="15" spans="1:42">
      <c r="A15">
        <f>'III. New Locations'!A14</f>
        <v>12</v>
      </c>
      <c r="C15" s="4">
        <f>IF(LEN('III. New Locations'!C14) &gt; 2, 1, 0)</f>
        <v>0</v>
      </c>
      <c r="E15">
        <f>IF(LEN('III. New Locations'!E14) = 2, IF('III. New Locations'!E14 = "--", $C15, 0), $C15)</f>
        <v>0</v>
      </c>
      <c r="F15">
        <f>IF(LEN('III. New Locations'!F14) &gt; 4, 0, $C15)</f>
        <v>0</v>
      </c>
      <c r="G15">
        <f>IF(ISNUMBER('III. New Locations'!G14) = TRUE, 0, $C15)</f>
        <v>0</v>
      </c>
      <c r="H15">
        <f>IF(ISNUMBER('III. New Locations'!H14) = TRUE, 0, $C15)</f>
        <v>0</v>
      </c>
      <c r="I15">
        <f>IF(ISNUMBER('III. New Locations'!I14) = TRUE, 0, $C15)</f>
        <v>0</v>
      </c>
      <c r="J15">
        <f>IF(ISNUMBER('III. New Locations'!J14) = TRUE, 0, $C15)</f>
        <v>0</v>
      </c>
      <c r="K15">
        <f>IF(ISNUMBER('III. New Locations'!K14) = TRUE, 0,$C15)</f>
        <v>0</v>
      </c>
      <c r="M15">
        <f>IF(ISNUMBER('III. New Locations'!M14) = TRUE, 0,$C15)</f>
        <v>0</v>
      </c>
      <c r="O15">
        <f>IF(ISNUMBER('III. New Locations'!O14) = TRUE, 0, $C15)</f>
        <v>0</v>
      </c>
      <c r="P15">
        <f>IF(ISNUMBER('III. New Locations'!P14) = TRUE, 0, $C15)</f>
        <v>0</v>
      </c>
      <c r="Q15">
        <f>IF(ISNUMBER('III. New Locations'!Q14) = TRUE, 0, $C15)</f>
        <v>0</v>
      </c>
      <c r="R15">
        <f>IF(ISNUMBER('III. New Locations'!R14) = TRUE, IF('III. New Locations'!R14 &gt;= 0, IF('III. New Locations'!R14 &lt;=1, 0, $C15),$C15),$C15)</f>
        <v>0</v>
      </c>
      <c r="S15">
        <f>IF(ISNUMBER('III. New Locations'!S14) = TRUE, IF('III. New Locations'!S14 &gt;= 0, IF('III. New Locations'!S14 &lt;=1, 0, $C15), $C15), $C15)</f>
        <v>0</v>
      </c>
      <c r="T15">
        <f>IF('III. New Locations'!T14 = "-Unknown-", $C15, 0)</f>
        <v>0</v>
      </c>
      <c r="U15">
        <f>IF(LEN('III. New Locations'!U14)&gt;1, 0, IF(T15 = 0, 0, $C15))</f>
        <v>0</v>
      </c>
      <c r="V15">
        <f>IF('III. New Locations'!V14 = "Unknown", $C15, 0)</f>
        <v>0</v>
      </c>
      <c r="W15">
        <f>IF(LEN('III. New Locations'!W14)&gt;1, 0, IF(V15 = 0, 0, $C15))</f>
        <v>0</v>
      </c>
      <c r="X15">
        <f>'III. New Locations'!X14</f>
        <v>0</v>
      </c>
      <c r="Y15">
        <f>IF(ISNUMBER('III. New Locations'!Y14) = TRUE, IF('III. New Locations'!Y14 &gt;= 1400, IF('III. New Locations'!Y14 &lt;=2100, 0, $C15), $C15), $C15)</f>
        <v>0</v>
      </c>
      <c r="Z15">
        <f>IF(ISNUMBER('III. New Locations'!Z14) = TRUE, IF('III. New Locations'!Z14 &gt;= 1400, IF('III. New Locations'!Z14 &lt;=2100, 0, $C15), $C15), $C15)</f>
        <v>0</v>
      </c>
      <c r="AA15">
        <f>IF(ISNUMBER('III. New Locations'!AA14) = TRUE, IF('III. New Locations'!AA14 &gt;= 1400, IF('III. New Locations'!AA14 &lt;=2100, 0, $C15), $C15), $C15)</f>
        <v>0</v>
      </c>
      <c r="AC15">
        <f>IF(ISNUMBER('III. New Locations'!AC14) = TRUE, IF('III. New Locations'!AC14 &gt;= 0, IF('III. New Locations'!AC14 &lt;=1, 0,$C15),$C15), $C15)</f>
        <v>0</v>
      </c>
    </row>
    <row r="16" spans="1:42">
      <c r="A16">
        <f>'III. New Locations'!A15</f>
        <v>13</v>
      </c>
      <c r="C16" s="4">
        <f>IF(LEN('III. New Locations'!C15) &gt; 2, 1, 0)</f>
        <v>0</v>
      </c>
      <c r="E16">
        <f>IF(LEN('III. New Locations'!E15) = 2, IF('III. New Locations'!E15 = "--", $C16, 0), $C16)</f>
        <v>0</v>
      </c>
      <c r="F16">
        <f>IF(LEN('III. New Locations'!F15) &gt; 4, 0, $C16)</f>
        <v>0</v>
      </c>
      <c r="G16">
        <f>IF(ISNUMBER('III. New Locations'!G15) = TRUE, 0, $C16)</f>
        <v>0</v>
      </c>
      <c r="H16">
        <f>IF(ISNUMBER('III. New Locations'!H15) = TRUE, 0, $C16)</f>
        <v>0</v>
      </c>
      <c r="I16">
        <f>IF(ISNUMBER('III. New Locations'!I15) = TRUE, 0, $C16)</f>
        <v>0</v>
      </c>
      <c r="J16">
        <f>IF(ISNUMBER('III. New Locations'!J15) = TRUE, 0, $C16)</f>
        <v>0</v>
      </c>
      <c r="K16">
        <f>IF(ISNUMBER('III. New Locations'!K15) = TRUE, 0,$C16)</f>
        <v>0</v>
      </c>
      <c r="M16">
        <f>IF(ISNUMBER('III. New Locations'!M15) = TRUE, 0,$C16)</f>
        <v>0</v>
      </c>
      <c r="O16">
        <f>IF(ISNUMBER('III. New Locations'!O15) = TRUE, 0, $C16)</f>
        <v>0</v>
      </c>
      <c r="P16">
        <f>IF(ISNUMBER('III. New Locations'!P15) = TRUE, 0, $C16)</f>
        <v>0</v>
      </c>
      <c r="Q16">
        <f>IF(ISNUMBER('III. New Locations'!Q15) = TRUE, 0, $C16)</f>
        <v>0</v>
      </c>
      <c r="R16">
        <f>IF(ISNUMBER('III. New Locations'!R15) = TRUE, IF('III. New Locations'!R15 &gt;= 0, IF('III. New Locations'!R15 &lt;=1, 0, $C16),$C16),$C16)</f>
        <v>0</v>
      </c>
      <c r="S16">
        <f>IF(ISNUMBER('III. New Locations'!S15) = TRUE, IF('III. New Locations'!S15 &gt;= 0, IF('III. New Locations'!S15 &lt;=1, 0, $C16), $C16), $C16)</f>
        <v>0</v>
      </c>
      <c r="T16">
        <f>IF('III. New Locations'!T15 = "-Unknown-", $C16, 0)</f>
        <v>0</v>
      </c>
      <c r="U16">
        <f>IF(LEN('III. New Locations'!U15)&gt;1, 0, IF(T16 = 0, 0, $C16))</f>
        <v>0</v>
      </c>
      <c r="V16">
        <f>IF('III. New Locations'!V15 = "Unknown", $C16, 0)</f>
        <v>0</v>
      </c>
      <c r="W16">
        <f>IF(LEN('III. New Locations'!W15)&gt;1, 0, IF(V16 = 0, 0, $C16))</f>
        <v>0</v>
      </c>
      <c r="X16">
        <f>'III. New Locations'!X15</f>
        <v>0</v>
      </c>
      <c r="Y16">
        <f>IF(ISNUMBER('III. New Locations'!Y15) = TRUE, IF('III. New Locations'!Y15 &gt;= 1400, IF('III. New Locations'!Y15 &lt;=2100, 0, $C16), $C16), $C16)</f>
        <v>0</v>
      </c>
      <c r="Z16">
        <f>IF(ISNUMBER('III. New Locations'!Z15) = TRUE, IF('III. New Locations'!Z15 &gt;= 1400, IF('III. New Locations'!Z15 &lt;=2100, 0, $C16), $C16), $C16)</f>
        <v>0</v>
      </c>
      <c r="AA16">
        <f>IF(ISNUMBER('III. New Locations'!AA15) = TRUE, IF('III. New Locations'!AA15 &gt;= 1400, IF('III. New Locations'!AA15 &lt;=2100, 0, $C16), $C16), $C16)</f>
        <v>0</v>
      </c>
      <c r="AC16">
        <f>IF(ISNUMBER('III. New Locations'!AC15) = TRUE, IF('III. New Locations'!AC15 &gt;= 0, IF('III. New Locations'!AC15 &lt;=1, 0,$C16),$C16), $C16)</f>
        <v>0</v>
      </c>
    </row>
    <row r="17" spans="1:29">
      <c r="A17">
        <f>'III. New Locations'!A16</f>
        <v>14</v>
      </c>
      <c r="C17" s="4">
        <f>IF(LEN('III. New Locations'!C16) &gt; 2, 1, 0)</f>
        <v>0</v>
      </c>
      <c r="E17">
        <f>IF(LEN('III. New Locations'!E16) = 2, IF('III. New Locations'!E16 = "--", $C17, 0), $C17)</f>
        <v>0</v>
      </c>
      <c r="F17">
        <f>IF(LEN('III. New Locations'!F16) &gt; 4, 0, $C17)</f>
        <v>0</v>
      </c>
      <c r="G17">
        <f>IF(ISNUMBER('III. New Locations'!G16) = TRUE, 0, $C17)</f>
        <v>0</v>
      </c>
      <c r="H17">
        <f>IF(ISNUMBER('III. New Locations'!H16) = TRUE, 0, $C17)</f>
        <v>0</v>
      </c>
      <c r="I17">
        <f>IF(ISNUMBER('III. New Locations'!I16) = TRUE, 0, $C17)</f>
        <v>0</v>
      </c>
      <c r="J17">
        <f>IF(ISNUMBER('III. New Locations'!J16) = TRUE, 0, $C17)</f>
        <v>0</v>
      </c>
      <c r="K17">
        <f>IF(ISNUMBER('III. New Locations'!K16) = TRUE, 0,$C17)</f>
        <v>0</v>
      </c>
      <c r="M17">
        <f>IF(ISNUMBER('III. New Locations'!M16) = TRUE, 0,$C17)</f>
        <v>0</v>
      </c>
      <c r="O17">
        <f>IF(ISNUMBER('III. New Locations'!O16) = TRUE, 0, $C17)</f>
        <v>0</v>
      </c>
      <c r="P17">
        <f>IF(ISNUMBER('III. New Locations'!P16) = TRUE, 0, $C17)</f>
        <v>0</v>
      </c>
      <c r="Q17">
        <f>IF(ISNUMBER('III. New Locations'!Q16) = TRUE, 0, $C17)</f>
        <v>0</v>
      </c>
      <c r="R17">
        <f>IF(ISNUMBER('III. New Locations'!R16) = TRUE, IF('III. New Locations'!R16 &gt;= 0, IF('III. New Locations'!R16 &lt;=1, 0, $C17),$C17),$C17)</f>
        <v>0</v>
      </c>
      <c r="S17">
        <f>IF(ISNUMBER('III. New Locations'!S16) = TRUE, IF('III. New Locations'!S16 &gt;= 0, IF('III. New Locations'!S16 &lt;=1, 0, $C17), $C17), $C17)</f>
        <v>0</v>
      </c>
      <c r="T17">
        <f>IF('III. New Locations'!T16 = "-Unknown-", $C17, 0)</f>
        <v>0</v>
      </c>
      <c r="U17">
        <f>IF(LEN('III. New Locations'!U16)&gt;1, 0, IF(T17 = 0, 0, $C17))</f>
        <v>0</v>
      </c>
      <c r="V17">
        <f>IF('III. New Locations'!V16 = "Unknown", $C17, 0)</f>
        <v>0</v>
      </c>
      <c r="W17">
        <f>IF(LEN('III. New Locations'!W16)&gt;1, 0, IF(V17 = 0, 0, $C17))</f>
        <v>0</v>
      </c>
      <c r="X17">
        <f>'III. New Locations'!X16</f>
        <v>0</v>
      </c>
      <c r="Y17">
        <f>IF(ISNUMBER('III. New Locations'!Y16) = TRUE, IF('III. New Locations'!Y16 &gt;= 1400, IF('III. New Locations'!Y16 &lt;=2100, 0, $C17), $C17), $C17)</f>
        <v>0</v>
      </c>
      <c r="Z17">
        <f>IF(ISNUMBER('III. New Locations'!Z16) = TRUE, IF('III. New Locations'!Z16 &gt;= 1400, IF('III. New Locations'!Z16 &lt;=2100, 0, $C17), $C17), $C17)</f>
        <v>0</v>
      </c>
      <c r="AA17">
        <f>IF(ISNUMBER('III. New Locations'!AA16) = TRUE, IF('III. New Locations'!AA16 &gt;= 1400, IF('III. New Locations'!AA16 &lt;=2100, 0, $C17), $C17), $C17)</f>
        <v>0</v>
      </c>
      <c r="AC17">
        <f>IF(ISNUMBER('III. New Locations'!AC16) = TRUE, IF('III. New Locations'!AC16 &gt;= 0, IF('III. New Locations'!AC16 &lt;=1, 0,$C17),$C17), $C17)</f>
        <v>0</v>
      </c>
    </row>
    <row r="18" spans="1:29">
      <c r="A18">
        <f>'III. New Locations'!A17</f>
        <v>15</v>
      </c>
      <c r="C18" s="4">
        <f>IF(LEN('III. New Locations'!C17) &gt; 2, 1, 0)</f>
        <v>0</v>
      </c>
      <c r="E18">
        <f>IF(LEN('III. New Locations'!E17) = 2, IF('III. New Locations'!E17 = "--", $C18, 0), $C18)</f>
        <v>0</v>
      </c>
      <c r="F18">
        <f>IF(LEN('III. New Locations'!F17) &gt; 4, 0, $C18)</f>
        <v>0</v>
      </c>
      <c r="G18">
        <f>IF(ISNUMBER('III. New Locations'!G17) = TRUE, 0, $C18)</f>
        <v>0</v>
      </c>
      <c r="H18">
        <f>IF(ISNUMBER('III. New Locations'!H17) = TRUE, 0, $C18)</f>
        <v>0</v>
      </c>
      <c r="I18">
        <f>IF(ISNUMBER('III. New Locations'!I17) = TRUE, 0, $C18)</f>
        <v>0</v>
      </c>
      <c r="J18">
        <f>IF(ISNUMBER('III. New Locations'!J17) = TRUE, 0, $C18)</f>
        <v>0</v>
      </c>
      <c r="K18">
        <f>IF(ISNUMBER('III. New Locations'!K17) = TRUE, 0,$C18)</f>
        <v>0</v>
      </c>
      <c r="M18">
        <f>IF(ISNUMBER('III. New Locations'!M17) = TRUE, 0,$C18)</f>
        <v>0</v>
      </c>
      <c r="O18">
        <f>IF(ISNUMBER('III. New Locations'!O17) = TRUE, 0, $C18)</f>
        <v>0</v>
      </c>
      <c r="P18">
        <f>IF(ISNUMBER('III. New Locations'!P17) = TRUE, 0, $C18)</f>
        <v>0</v>
      </c>
      <c r="Q18">
        <f>IF(ISNUMBER('III. New Locations'!Q17) = TRUE, 0, $C18)</f>
        <v>0</v>
      </c>
      <c r="R18">
        <f>IF(ISNUMBER('III. New Locations'!R17) = TRUE, IF('III. New Locations'!R17 &gt;= 0, IF('III. New Locations'!R17 &lt;=1, 0, $C18),$C18),$C18)</f>
        <v>0</v>
      </c>
      <c r="S18">
        <f>IF(ISNUMBER('III. New Locations'!S17) = TRUE, IF('III. New Locations'!S17 &gt;= 0, IF('III. New Locations'!S17 &lt;=1, 0, $C18), $C18), $C18)</f>
        <v>0</v>
      </c>
      <c r="T18">
        <f>IF('III. New Locations'!T17 = "-Unknown-", $C18, 0)</f>
        <v>0</v>
      </c>
      <c r="U18">
        <f>IF(LEN('III. New Locations'!U17)&gt;1, 0, IF(T18 = 0, 0, $C18))</f>
        <v>0</v>
      </c>
      <c r="V18">
        <f>IF('III. New Locations'!V17 = "Unknown", $C18, 0)</f>
        <v>0</v>
      </c>
      <c r="W18">
        <f>IF(LEN('III. New Locations'!W17)&gt;1, 0, IF(V18 = 0, 0, $C18))</f>
        <v>0</v>
      </c>
      <c r="X18">
        <f>'III. New Locations'!X17</f>
        <v>0</v>
      </c>
      <c r="Y18">
        <f>IF(ISNUMBER('III. New Locations'!Y17) = TRUE, IF('III. New Locations'!Y17 &gt;= 1400, IF('III. New Locations'!Y17 &lt;=2100, 0, $C18), $C18), $C18)</f>
        <v>0</v>
      </c>
      <c r="Z18">
        <f>IF(ISNUMBER('III. New Locations'!Z17) = TRUE, IF('III. New Locations'!Z17 &gt;= 1400, IF('III. New Locations'!Z17 &lt;=2100, 0, $C18), $C18), $C18)</f>
        <v>0</v>
      </c>
      <c r="AA18">
        <f>IF(ISNUMBER('III. New Locations'!AA17) = TRUE, IF('III. New Locations'!AA17 &gt;= 1400, IF('III. New Locations'!AA17 &lt;=2100, 0, $C18), $C18), $C18)</f>
        <v>0</v>
      </c>
      <c r="AC18">
        <f>IF(ISNUMBER('III. New Locations'!AC17) = TRUE, IF('III. New Locations'!AC17 &gt;= 0, IF('III. New Locations'!AC17 &lt;=1, 0,$C18),$C18), $C18)</f>
        <v>0</v>
      </c>
    </row>
    <row r="19" spans="1:29">
      <c r="A19">
        <f>'III. New Locations'!A18</f>
        <v>16</v>
      </c>
      <c r="C19" s="4">
        <f>IF(LEN('III. New Locations'!C18) &gt; 2, 1, 0)</f>
        <v>0</v>
      </c>
      <c r="E19">
        <f>IF(LEN('III. New Locations'!E18) = 2, IF('III. New Locations'!E18 = "--", $C19, 0), $C19)</f>
        <v>0</v>
      </c>
      <c r="F19">
        <f>IF(LEN('III. New Locations'!F18) &gt; 4, 0, $C19)</f>
        <v>0</v>
      </c>
      <c r="G19">
        <f>IF(ISNUMBER('III. New Locations'!G18) = TRUE, 0, $C19)</f>
        <v>0</v>
      </c>
      <c r="H19">
        <f>IF(ISNUMBER('III. New Locations'!H18) = TRUE, 0, $C19)</f>
        <v>0</v>
      </c>
      <c r="I19">
        <f>IF(ISNUMBER('III. New Locations'!I18) = TRUE, 0, $C19)</f>
        <v>0</v>
      </c>
      <c r="J19">
        <f>IF(ISNUMBER('III. New Locations'!J18) = TRUE, 0, $C19)</f>
        <v>0</v>
      </c>
      <c r="K19">
        <f>IF(ISNUMBER('III. New Locations'!K18) = TRUE, 0,$C19)</f>
        <v>0</v>
      </c>
      <c r="M19">
        <f>IF(ISNUMBER('III. New Locations'!M18) = TRUE, 0,$C19)</f>
        <v>0</v>
      </c>
      <c r="O19">
        <f>IF(ISNUMBER('III. New Locations'!O18) = TRUE, 0, $C19)</f>
        <v>0</v>
      </c>
      <c r="P19">
        <f>IF(ISNUMBER('III. New Locations'!P18) = TRUE, 0, $C19)</f>
        <v>0</v>
      </c>
      <c r="Q19">
        <f>IF(ISNUMBER('III. New Locations'!Q18) = TRUE, 0, $C19)</f>
        <v>0</v>
      </c>
      <c r="R19">
        <f>IF(ISNUMBER('III. New Locations'!R18) = TRUE, IF('III. New Locations'!R18 &gt;= 0, IF('III. New Locations'!R18 &lt;=1, 0, $C19),$C19),$C19)</f>
        <v>0</v>
      </c>
      <c r="S19">
        <f>IF(ISNUMBER('III. New Locations'!S18) = TRUE, IF('III. New Locations'!S18 &gt;= 0, IF('III. New Locations'!S18 &lt;=1, 0, $C19), $C19), $C19)</f>
        <v>0</v>
      </c>
      <c r="T19">
        <f>IF('III. New Locations'!T18 = "-Unknown-", $C19, 0)</f>
        <v>0</v>
      </c>
      <c r="U19">
        <f>IF(LEN('III. New Locations'!U18)&gt;1, 0, IF(T19 = 0, 0, $C19))</f>
        <v>0</v>
      </c>
      <c r="V19">
        <f>IF('III. New Locations'!V18 = "Unknown", $C19, 0)</f>
        <v>0</v>
      </c>
      <c r="W19">
        <f>IF(LEN('III. New Locations'!W18)&gt;1, 0, IF(V19 = 0, 0, $C19))</f>
        <v>0</v>
      </c>
      <c r="X19">
        <f>'III. New Locations'!X18</f>
        <v>0</v>
      </c>
      <c r="Y19">
        <f>IF(ISNUMBER('III. New Locations'!Y18) = TRUE, IF('III. New Locations'!Y18 &gt;= 1400, IF('III. New Locations'!Y18 &lt;=2100, 0, $C19), $C19), $C19)</f>
        <v>0</v>
      </c>
      <c r="Z19">
        <f>IF(ISNUMBER('III. New Locations'!Z18) = TRUE, IF('III. New Locations'!Z18 &gt;= 1400, IF('III. New Locations'!Z18 &lt;=2100, 0, $C19), $C19), $C19)</f>
        <v>0</v>
      </c>
      <c r="AA19">
        <f>IF(ISNUMBER('III. New Locations'!AA18) = TRUE, IF('III. New Locations'!AA18 &gt;= 1400, IF('III. New Locations'!AA18 &lt;=2100, 0, $C19), $C19), $C19)</f>
        <v>0</v>
      </c>
      <c r="AC19">
        <f>IF(ISNUMBER('III. New Locations'!AC18) = TRUE, IF('III. New Locations'!AC18 &gt;= 0, IF('III. New Locations'!AC18 &lt;=1, 0,$C19),$C19), $C19)</f>
        <v>0</v>
      </c>
    </row>
    <row r="20" spans="1:29">
      <c r="A20">
        <f>'III. New Locations'!A19</f>
        <v>17</v>
      </c>
      <c r="C20" s="4">
        <f>IF(LEN('III. New Locations'!C19) &gt; 2, 1, 0)</f>
        <v>0</v>
      </c>
      <c r="E20">
        <f>IF(LEN('III. New Locations'!E19) = 2, IF('III. New Locations'!E19 = "--", $C20, 0), $C20)</f>
        <v>0</v>
      </c>
      <c r="F20">
        <f>IF(LEN('III. New Locations'!F19) &gt; 4, 0, $C20)</f>
        <v>0</v>
      </c>
      <c r="G20">
        <f>IF(ISNUMBER('III. New Locations'!G19) = TRUE, 0, $C20)</f>
        <v>0</v>
      </c>
      <c r="H20">
        <f>IF(ISNUMBER('III. New Locations'!H19) = TRUE, 0, $C20)</f>
        <v>0</v>
      </c>
      <c r="I20">
        <f>IF(ISNUMBER('III. New Locations'!I19) = TRUE, 0, $C20)</f>
        <v>0</v>
      </c>
      <c r="J20">
        <f>IF(ISNUMBER('III. New Locations'!J19) = TRUE, 0, $C20)</f>
        <v>0</v>
      </c>
      <c r="K20">
        <f>IF(ISNUMBER('III. New Locations'!K19) = TRUE, 0,$C20)</f>
        <v>0</v>
      </c>
      <c r="M20">
        <f>IF(ISNUMBER('III. New Locations'!M19) = TRUE, 0,$C20)</f>
        <v>0</v>
      </c>
      <c r="O20">
        <f>IF(ISNUMBER('III. New Locations'!O19) = TRUE, 0, $C20)</f>
        <v>0</v>
      </c>
      <c r="P20">
        <f>IF(ISNUMBER('III. New Locations'!P19) = TRUE, 0, $C20)</f>
        <v>0</v>
      </c>
      <c r="Q20">
        <f>IF(ISNUMBER('III. New Locations'!Q19) = TRUE, 0, $C20)</f>
        <v>0</v>
      </c>
      <c r="R20">
        <f>IF(ISNUMBER('III. New Locations'!R19) = TRUE, IF('III. New Locations'!R19 &gt;= 0, IF('III. New Locations'!R19 &lt;=1, 0, $C20),$C20),$C20)</f>
        <v>0</v>
      </c>
      <c r="S20">
        <f>IF(ISNUMBER('III. New Locations'!S19) = TRUE, IF('III. New Locations'!S19 &gt;= 0, IF('III. New Locations'!S19 &lt;=1, 0, $C20), $C20), $C20)</f>
        <v>0</v>
      </c>
      <c r="T20">
        <f>IF('III. New Locations'!T19 = "-Unknown-", $C20, 0)</f>
        <v>0</v>
      </c>
      <c r="U20">
        <f>IF(LEN('III. New Locations'!U19)&gt;1, 0, IF(T20 = 0, 0, $C20))</f>
        <v>0</v>
      </c>
      <c r="V20">
        <f>IF('III. New Locations'!V19 = "Unknown", $C20, 0)</f>
        <v>0</v>
      </c>
      <c r="W20">
        <f>IF(LEN('III. New Locations'!W19)&gt;1, 0, IF(V20 = 0, 0, $C20))</f>
        <v>0</v>
      </c>
      <c r="X20">
        <f>'III. New Locations'!X19</f>
        <v>0</v>
      </c>
      <c r="Y20">
        <f>IF(ISNUMBER('III. New Locations'!Y19) = TRUE, IF('III. New Locations'!Y19 &gt;= 1400, IF('III. New Locations'!Y19 &lt;=2100, 0, $C20), $C20), $C20)</f>
        <v>0</v>
      </c>
      <c r="Z20">
        <f>IF(ISNUMBER('III. New Locations'!Z19) = TRUE, IF('III. New Locations'!Z19 &gt;= 1400, IF('III. New Locations'!Z19 &lt;=2100, 0, $C20), $C20), $C20)</f>
        <v>0</v>
      </c>
      <c r="AA20">
        <f>IF(ISNUMBER('III. New Locations'!AA19) = TRUE, IF('III. New Locations'!AA19 &gt;= 1400, IF('III. New Locations'!AA19 &lt;=2100, 0, $C20), $C20), $C20)</f>
        <v>0</v>
      </c>
      <c r="AC20">
        <f>IF(ISNUMBER('III. New Locations'!AC19) = TRUE, IF('III. New Locations'!AC19 &gt;= 0, IF('III. New Locations'!AC19 &lt;=1, 0,$C20),$C20), $C20)</f>
        <v>0</v>
      </c>
    </row>
    <row r="21" spans="1:29">
      <c r="A21">
        <f>'III. New Locations'!A20</f>
        <v>18</v>
      </c>
      <c r="C21" s="4">
        <f>IF(LEN('III. New Locations'!C20) &gt; 2, 1, 0)</f>
        <v>0</v>
      </c>
      <c r="E21">
        <f>IF(LEN('III. New Locations'!E20) = 2, IF('III. New Locations'!E20 = "--", $C21, 0), $C21)</f>
        <v>0</v>
      </c>
      <c r="F21">
        <f>IF(LEN('III. New Locations'!F20) &gt; 4, 0, $C21)</f>
        <v>0</v>
      </c>
      <c r="G21">
        <f>IF(ISNUMBER('III. New Locations'!G20) = TRUE, 0, $C21)</f>
        <v>0</v>
      </c>
      <c r="H21">
        <f>IF(ISNUMBER('III. New Locations'!H20) = TRUE, 0, $C21)</f>
        <v>0</v>
      </c>
      <c r="I21">
        <f>IF(ISNUMBER('III. New Locations'!I20) = TRUE, 0, $C21)</f>
        <v>0</v>
      </c>
      <c r="J21">
        <f>IF(ISNUMBER('III. New Locations'!J20) = TRUE, 0, $C21)</f>
        <v>0</v>
      </c>
      <c r="K21">
        <f>IF(ISNUMBER('III. New Locations'!K20) = TRUE, 0,$C21)</f>
        <v>0</v>
      </c>
      <c r="M21">
        <f>IF(ISNUMBER('III. New Locations'!M20) = TRUE, 0,$C21)</f>
        <v>0</v>
      </c>
      <c r="O21">
        <f>IF(ISNUMBER('III. New Locations'!O20) = TRUE, 0, $C21)</f>
        <v>0</v>
      </c>
      <c r="P21">
        <f>IF(ISNUMBER('III. New Locations'!P20) = TRUE, 0, $C21)</f>
        <v>0</v>
      </c>
      <c r="Q21">
        <f>IF(ISNUMBER('III. New Locations'!Q20) = TRUE, 0, $C21)</f>
        <v>0</v>
      </c>
      <c r="R21">
        <f>IF(ISNUMBER('III. New Locations'!R20) = TRUE, IF('III. New Locations'!R20 &gt;= 0, IF('III. New Locations'!R20 &lt;=1, 0, $C21),$C21),$C21)</f>
        <v>0</v>
      </c>
      <c r="S21">
        <f>IF(ISNUMBER('III. New Locations'!S20) = TRUE, IF('III. New Locations'!S20 &gt;= 0, IF('III. New Locations'!S20 &lt;=1, 0, $C21), $C21), $C21)</f>
        <v>0</v>
      </c>
      <c r="T21">
        <f>IF('III. New Locations'!T20 = "-Unknown-", $C21, 0)</f>
        <v>0</v>
      </c>
      <c r="U21">
        <f>IF(LEN('III. New Locations'!U20)&gt;1, 0, IF(T21 = 0, 0, $C21))</f>
        <v>0</v>
      </c>
      <c r="V21">
        <f>IF('III. New Locations'!V20 = "Unknown", $C21, 0)</f>
        <v>0</v>
      </c>
      <c r="W21">
        <f>IF(LEN('III. New Locations'!W20)&gt;1, 0, IF(V21 = 0, 0, $C21))</f>
        <v>0</v>
      </c>
      <c r="X21">
        <f>'III. New Locations'!X20</f>
        <v>0</v>
      </c>
      <c r="Y21">
        <f>IF(ISNUMBER('III. New Locations'!Y20) = TRUE, IF('III. New Locations'!Y20 &gt;= 1400, IF('III. New Locations'!Y20 &lt;=2100, 0, $C21), $C21), $C21)</f>
        <v>0</v>
      </c>
      <c r="Z21">
        <f>IF(ISNUMBER('III. New Locations'!Z20) = TRUE, IF('III. New Locations'!Z20 &gt;= 1400, IF('III. New Locations'!Z20 &lt;=2100, 0, $C21), $C21), $C21)</f>
        <v>0</v>
      </c>
      <c r="AA21">
        <f>IF(ISNUMBER('III. New Locations'!AA20) = TRUE, IF('III. New Locations'!AA20 &gt;= 1400, IF('III. New Locations'!AA20 &lt;=2100, 0, $C21), $C21), $C21)</f>
        <v>0</v>
      </c>
      <c r="AC21">
        <f>IF(ISNUMBER('III. New Locations'!AC20) = TRUE, IF('III. New Locations'!AC20 &gt;= 0, IF('III. New Locations'!AC20 &lt;=1, 0,$C21),$C21), $C21)</f>
        <v>0</v>
      </c>
    </row>
    <row r="22" spans="1:29">
      <c r="A22">
        <f>'III. New Locations'!A21</f>
        <v>19</v>
      </c>
      <c r="C22" s="4">
        <f>IF(LEN('III. New Locations'!C21) &gt; 2, 1, 0)</f>
        <v>0</v>
      </c>
      <c r="E22">
        <f>IF(LEN('III. New Locations'!E21) = 2, IF('III. New Locations'!E21 = "--", $C22, 0), $C22)</f>
        <v>0</v>
      </c>
      <c r="F22">
        <f>IF(LEN('III. New Locations'!F21) &gt; 4, 0, $C22)</f>
        <v>0</v>
      </c>
      <c r="G22">
        <f>IF(ISNUMBER('III. New Locations'!G21) = TRUE, 0, $C22)</f>
        <v>0</v>
      </c>
      <c r="H22">
        <f>IF(ISNUMBER('III. New Locations'!H21) = TRUE, 0, $C22)</f>
        <v>0</v>
      </c>
      <c r="I22">
        <f>IF(ISNUMBER('III. New Locations'!I21) = TRUE, 0, $C22)</f>
        <v>0</v>
      </c>
      <c r="J22">
        <f>IF(ISNUMBER('III. New Locations'!J21) = TRUE, 0, $C22)</f>
        <v>0</v>
      </c>
      <c r="K22">
        <f>IF(ISNUMBER('III. New Locations'!K21) = TRUE, 0,$C22)</f>
        <v>0</v>
      </c>
      <c r="M22">
        <f>IF(ISNUMBER('III. New Locations'!M21) = TRUE, 0,$C22)</f>
        <v>0</v>
      </c>
      <c r="O22">
        <f>IF(ISNUMBER('III. New Locations'!O21) = TRUE, 0, $C22)</f>
        <v>0</v>
      </c>
      <c r="P22">
        <f>IF(ISNUMBER('III. New Locations'!P21) = TRUE, 0, $C22)</f>
        <v>0</v>
      </c>
      <c r="Q22">
        <f>IF(ISNUMBER('III. New Locations'!Q21) = TRUE, 0, $C22)</f>
        <v>0</v>
      </c>
      <c r="R22">
        <f>IF(ISNUMBER('III. New Locations'!R21) = TRUE, IF('III. New Locations'!R21 &gt;= 0, IF('III. New Locations'!R21 &lt;=1, 0, $C22),$C22),$C22)</f>
        <v>0</v>
      </c>
      <c r="S22">
        <f>IF(ISNUMBER('III. New Locations'!S21) = TRUE, IF('III. New Locations'!S21 &gt;= 0, IF('III. New Locations'!S21 &lt;=1, 0, $C22), $C22), $C22)</f>
        <v>0</v>
      </c>
      <c r="T22">
        <f>IF('III. New Locations'!T21 = "-Unknown-", $C22, 0)</f>
        <v>0</v>
      </c>
      <c r="U22">
        <f>IF(LEN('III. New Locations'!U21)&gt;1, 0, IF(T22 = 0, 0, $C22))</f>
        <v>0</v>
      </c>
      <c r="V22">
        <f>IF('III. New Locations'!V21 = "Unknown", $C22, 0)</f>
        <v>0</v>
      </c>
      <c r="W22">
        <f>IF(LEN('III. New Locations'!W21)&gt;1, 0, IF(V22 = 0, 0, $C22))</f>
        <v>0</v>
      </c>
      <c r="X22">
        <f>'III. New Locations'!X21</f>
        <v>0</v>
      </c>
      <c r="Y22">
        <f>IF(ISNUMBER('III. New Locations'!Y21) = TRUE, IF('III. New Locations'!Y21 &gt;= 1400, IF('III. New Locations'!Y21 &lt;=2100, 0, $C22), $C22), $C22)</f>
        <v>0</v>
      </c>
      <c r="Z22">
        <f>IF(ISNUMBER('III. New Locations'!Z21) = TRUE, IF('III. New Locations'!Z21 &gt;= 1400, IF('III. New Locations'!Z21 &lt;=2100, 0, $C22), $C22), $C22)</f>
        <v>0</v>
      </c>
      <c r="AA22">
        <f>IF(ISNUMBER('III. New Locations'!AA21) = TRUE, IF('III. New Locations'!AA21 &gt;= 1400, IF('III. New Locations'!AA21 &lt;=2100, 0, $C22), $C22), $C22)</f>
        <v>0</v>
      </c>
      <c r="AC22">
        <f>IF(ISNUMBER('III. New Locations'!AC21) = TRUE, IF('III. New Locations'!AC21 &gt;= 0, IF('III. New Locations'!AC21 &lt;=1, 0,$C22),$C22), $C22)</f>
        <v>0</v>
      </c>
    </row>
    <row r="23" spans="1:29">
      <c r="A23">
        <f>'III. New Locations'!A22</f>
        <v>20</v>
      </c>
      <c r="C23" s="4">
        <f>IF(LEN('III. New Locations'!C22) &gt; 2, 1, 0)</f>
        <v>0</v>
      </c>
      <c r="E23">
        <f>IF(LEN('III. New Locations'!E22) = 2, IF('III. New Locations'!E22 = "--", $C23, 0), $C23)</f>
        <v>0</v>
      </c>
      <c r="F23">
        <f>IF(LEN('III. New Locations'!F22) &gt; 4, 0, $C23)</f>
        <v>0</v>
      </c>
      <c r="G23">
        <f>IF(ISNUMBER('III. New Locations'!G22) = TRUE, 0, $C23)</f>
        <v>0</v>
      </c>
      <c r="H23">
        <f>IF(ISNUMBER('III. New Locations'!H22) = TRUE, 0, $C23)</f>
        <v>0</v>
      </c>
      <c r="I23">
        <f>IF(ISNUMBER('III. New Locations'!I22) = TRUE, 0, $C23)</f>
        <v>0</v>
      </c>
      <c r="J23">
        <f>IF(ISNUMBER('III. New Locations'!J22) = TRUE, 0, $C23)</f>
        <v>0</v>
      </c>
      <c r="K23">
        <f>IF(ISNUMBER('III. New Locations'!K22) = TRUE, 0,$C23)</f>
        <v>0</v>
      </c>
      <c r="M23">
        <f>IF(ISNUMBER('III. New Locations'!M22) = TRUE, 0,$C23)</f>
        <v>0</v>
      </c>
      <c r="O23">
        <f>IF(ISNUMBER('III. New Locations'!O22) = TRUE, 0, $C23)</f>
        <v>0</v>
      </c>
      <c r="P23">
        <f>IF(ISNUMBER('III. New Locations'!P22) = TRUE, 0, $C23)</f>
        <v>0</v>
      </c>
      <c r="Q23">
        <f>IF(ISNUMBER('III. New Locations'!Q22) = TRUE, 0, $C23)</f>
        <v>0</v>
      </c>
      <c r="R23">
        <f>IF(ISNUMBER('III. New Locations'!R22) = TRUE, IF('III. New Locations'!R22 &gt;= 0, IF('III. New Locations'!R22 &lt;=1, 0, $C23),$C23),$C23)</f>
        <v>0</v>
      </c>
      <c r="S23">
        <f>IF(ISNUMBER('III. New Locations'!S22) = TRUE, IF('III. New Locations'!S22 &gt;= 0, IF('III. New Locations'!S22 &lt;=1, 0, $C23), $C23), $C23)</f>
        <v>0</v>
      </c>
      <c r="T23">
        <f>IF('III. New Locations'!T22 = "-Unknown-", $C23, 0)</f>
        <v>0</v>
      </c>
      <c r="U23">
        <f>IF(LEN('III. New Locations'!U22)&gt;1, 0, IF(T23 = 0, 0, $C23))</f>
        <v>0</v>
      </c>
      <c r="V23">
        <f>IF('III. New Locations'!V22 = "Unknown", $C23, 0)</f>
        <v>0</v>
      </c>
      <c r="W23">
        <f>IF(LEN('III. New Locations'!W22)&gt;1, 0, IF(V23 = 0, 0, $C23))</f>
        <v>0</v>
      </c>
      <c r="X23">
        <f>'III. New Locations'!X22</f>
        <v>0</v>
      </c>
      <c r="Y23">
        <f>IF(ISNUMBER('III. New Locations'!Y22) = TRUE, IF('III. New Locations'!Y22 &gt;= 1400, IF('III. New Locations'!Y22 &lt;=2100, 0, $C23), $C23), $C23)</f>
        <v>0</v>
      </c>
      <c r="Z23">
        <f>IF(ISNUMBER('III. New Locations'!Z22) = TRUE, IF('III. New Locations'!Z22 &gt;= 1400, IF('III. New Locations'!Z22 &lt;=2100, 0, $C23), $C23), $C23)</f>
        <v>0</v>
      </c>
      <c r="AA23">
        <f>IF(ISNUMBER('III. New Locations'!AA22) = TRUE, IF('III. New Locations'!AA22 &gt;= 1400, IF('III. New Locations'!AA22 &lt;=2100, 0, $C23), $C23), $C23)</f>
        <v>0</v>
      </c>
      <c r="AC23">
        <f>IF(ISNUMBER('III. New Locations'!AC22) = TRUE, IF('III. New Locations'!AC22 &gt;= 0, IF('III. New Locations'!AC22 &lt;=1, 0,$C23),$C23), $C23)</f>
        <v>0</v>
      </c>
    </row>
    <row r="24" spans="1:29">
      <c r="A24">
        <f>'III. New Locations'!A23</f>
        <v>21</v>
      </c>
      <c r="C24" s="4">
        <f>IF(LEN('III. New Locations'!C23) &gt; 2, 1, 0)</f>
        <v>0</v>
      </c>
      <c r="E24">
        <f>IF(LEN('III. New Locations'!E23) = 2, IF('III. New Locations'!E23 = "--", $C24, 0), $C24)</f>
        <v>0</v>
      </c>
      <c r="F24">
        <f>IF(LEN('III. New Locations'!F23) &gt; 4, 0, $C24)</f>
        <v>0</v>
      </c>
      <c r="G24">
        <f>IF(ISNUMBER('III. New Locations'!G23) = TRUE, 0, $C24)</f>
        <v>0</v>
      </c>
      <c r="H24">
        <f>IF(ISNUMBER('III. New Locations'!H23) = TRUE, 0, $C24)</f>
        <v>0</v>
      </c>
      <c r="I24">
        <f>IF(ISNUMBER('III. New Locations'!I23) = TRUE, 0, $C24)</f>
        <v>0</v>
      </c>
      <c r="J24">
        <f>IF(ISNUMBER('III. New Locations'!J23) = TRUE, 0, $C24)</f>
        <v>0</v>
      </c>
      <c r="K24">
        <f>IF(ISNUMBER('III. New Locations'!K23) = TRUE, 0,$C24)</f>
        <v>0</v>
      </c>
      <c r="M24">
        <f>IF(ISNUMBER('III. New Locations'!M23) = TRUE, 0,$C24)</f>
        <v>0</v>
      </c>
      <c r="O24">
        <f>IF(ISNUMBER('III. New Locations'!O23) = TRUE, 0, $C24)</f>
        <v>0</v>
      </c>
      <c r="P24">
        <f>IF(ISNUMBER('III. New Locations'!P23) = TRUE, 0, $C24)</f>
        <v>0</v>
      </c>
      <c r="Q24">
        <f>IF(ISNUMBER('III. New Locations'!Q23) = TRUE, 0, $C24)</f>
        <v>0</v>
      </c>
      <c r="R24">
        <f>IF(ISNUMBER('III. New Locations'!R23) = TRUE, IF('III. New Locations'!R23 &gt;= 0, IF('III. New Locations'!R23 &lt;=1, 0, $C24),$C24),$C24)</f>
        <v>0</v>
      </c>
      <c r="S24">
        <f>IF(ISNUMBER('III. New Locations'!S23) = TRUE, IF('III. New Locations'!S23 &gt;= 0, IF('III. New Locations'!S23 &lt;=1, 0, $C24), $C24), $C24)</f>
        <v>0</v>
      </c>
      <c r="T24">
        <f>IF('III. New Locations'!T23 = "-Unknown-", $C24, 0)</f>
        <v>0</v>
      </c>
      <c r="U24">
        <f>IF(LEN('III. New Locations'!U23)&gt;1, 0, IF(T24 = 0, 0, $C24))</f>
        <v>0</v>
      </c>
      <c r="V24">
        <f>IF('III. New Locations'!V23 = "Unknown", $C24, 0)</f>
        <v>0</v>
      </c>
      <c r="W24">
        <f>IF(LEN('III. New Locations'!W23)&gt;1, 0, IF(V24 = 0, 0, $C24))</f>
        <v>0</v>
      </c>
      <c r="X24">
        <f>'III. New Locations'!X23</f>
        <v>0</v>
      </c>
      <c r="Y24">
        <f>IF(ISNUMBER('III. New Locations'!Y23) = TRUE, IF('III. New Locations'!Y23 &gt;= 1400, IF('III. New Locations'!Y23 &lt;=2100, 0, $C24), $C24), $C24)</f>
        <v>0</v>
      </c>
      <c r="Z24">
        <f>IF(ISNUMBER('III. New Locations'!Z23) = TRUE, IF('III. New Locations'!Z23 &gt;= 1400, IF('III. New Locations'!Z23 &lt;=2100, 0, $C24), $C24), $C24)</f>
        <v>0</v>
      </c>
      <c r="AA24">
        <f>IF(ISNUMBER('III. New Locations'!AA23) = TRUE, IF('III. New Locations'!AA23 &gt;= 1400, IF('III. New Locations'!AA23 &lt;=2100, 0, $C24), $C24), $C24)</f>
        <v>0</v>
      </c>
      <c r="AC24">
        <f>IF(ISNUMBER('III. New Locations'!AC23) = TRUE, IF('III. New Locations'!AC23 &gt;= 0, IF('III. New Locations'!AC23 &lt;=1, 0,$C24),$C24), $C24)</f>
        <v>0</v>
      </c>
    </row>
    <row r="25" spans="1:29">
      <c r="A25">
        <f>'III. New Locations'!A24</f>
        <v>22</v>
      </c>
      <c r="C25" s="4">
        <f>IF(LEN('III. New Locations'!C24) &gt; 2, 1, 0)</f>
        <v>0</v>
      </c>
      <c r="E25">
        <f>IF(LEN('III. New Locations'!E24) = 2, IF('III. New Locations'!E24 = "--", $C25, 0), $C25)</f>
        <v>0</v>
      </c>
      <c r="F25">
        <f>IF(LEN('III. New Locations'!F24) &gt; 4, 0, $C25)</f>
        <v>0</v>
      </c>
      <c r="G25">
        <f>IF(ISNUMBER('III. New Locations'!G24) = TRUE, 0, $C25)</f>
        <v>0</v>
      </c>
      <c r="H25">
        <f>IF(ISNUMBER('III. New Locations'!H24) = TRUE, 0, $C25)</f>
        <v>0</v>
      </c>
      <c r="I25">
        <f>IF(ISNUMBER('III. New Locations'!I24) = TRUE, 0, $C25)</f>
        <v>0</v>
      </c>
      <c r="J25">
        <f>IF(ISNUMBER('III. New Locations'!J24) = TRUE, 0, $C25)</f>
        <v>0</v>
      </c>
      <c r="K25">
        <f>IF(ISNUMBER('III. New Locations'!K24) = TRUE, 0,$C25)</f>
        <v>0</v>
      </c>
      <c r="M25">
        <f>IF(ISNUMBER('III. New Locations'!M24) = TRUE, 0,$C25)</f>
        <v>0</v>
      </c>
      <c r="O25">
        <f>IF(ISNUMBER('III. New Locations'!O24) = TRUE, 0, $C25)</f>
        <v>0</v>
      </c>
      <c r="P25">
        <f>IF(ISNUMBER('III. New Locations'!P24) = TRUE, 0, $C25)</f>
        <v>0</v>
      </c>
      <c r="Q25">
        <f>IF(ISNUMBER('III. New Locations'!Q24) = TRUE, 0, $C25)</f>
        <v>0</v>
      </c>
      <c r="R25">
        <f>IF(ISNUMBER('III. New Locations'!R24) = TRUE, IF('III. New Locations'!R24 &gt;= 0, IF('III. New Locations'!R24 &lt;=1, 0, $C25),$C25),$C25)</f>
        <v>0</v>
      </c>
      <c r="S25">
        <f>IF(ISNUMBER('III. New Locations'!S24) = TRUE, IF('III. New Locations'!S24 &gt;= 0, IF('III. New Locations'!S24 &lt;=1, 0, $C25), $C25), $C25)</f>
        <v>0</v>
      </c>
      <c r="T25">
        <f>IF('III. New Locations'!T24 = "-Unknown-", $C25, 0)</f>
        <v>0</v>
      </c>
      <c r="U25">
        <f>IF(LEN('III. New Locations'!U24)&gt;1, 0, IF(T25 = 0, 0, $C25))</f>
        <v>0</v>
      </c>
      <c r="V25">
        <f>IF('III. New Locations'!V24 = "Unknown", $C25, 0)</f>
        <v>0</v>
      </c>
      <c r="W25">
        <f>IF(LEN('III. New Locations'!W24)&gt;1, 0, IF(V25 = 0, 0, $C25))</f>
        <v>0</v>
      </c>
      <c r="X25">
        <f>'III. New Locations'!X24</f>
        <v>0</v>
      </c>
      <c r="Y25">
        <f>IF(ISNUMBER('III. New Locations'!Y24) = TRUE, IF('III. New Locations'!Y24 &gt;= 1400, IF('III. New Locations'!Y24 &lt;=2100, 0, $C25), $C25), $C25)</f>
        <v>0</v>
      </c>
      <c r="Z25">
        <f>IF(ISNUMBER('III. New Locations'!Z24) = TRUE, IF('III. New Locations'!Z24 &gt;= 1400, IF('III. New Locations'!Z24 &lt;=2100, 0, $C25), $C25), $C25)</f>
        <v>0</v>
      </c>
      <c r="AA25">
        <f>IF(ISNUMBER('III. New Locations'!AA24) = TRUE, IF('III. New Locations'!AA24 &gt;= 1400, IF('III. New Locations'!AA24 &lt;=2100, 0, $C25), $C25), $C25)</f>
        <v>0</v>
      </c>
      <c r="AC25">
        <f>IF(ISNUMBER('III. New Locations'!AC24) = TRUE, IF('III. New Locations'!AC24 &gt;= 0, IF('III. New Locations'!AC24 &lt;=1, 0,$C25),$C25), $C25)</f>
        <v>0</v>
      </c>
    </row>
    <row r="26" spans="1:29">
      <c r="A26">
        <f>'III. New Locations'!A25</f>
        <v>23</v>
      </c>
      <c r="C26" s="4">
        <f>IF(LEN('III. New Locations'!C25) &gt; 2, 1, 0)</f>
        <v>0</v>
      </c>
      <c r="E26">
        <f>IF(LEN('III. New Locations'!E25) = 2, IF('III. New Locations'!E25 = "--", $C26, 0), $C26)</f>
        <v>0</v>
      </c>
      <c r="F26">
        <f>IF(LEN('III. New Locations'!F25) &gt; 4, 0, $C26)</f>
        <v>0</v>
      </c>
      <c r="G26">
        <f>IF(ISNUMBER('III. New Locations'!G25) = TRUE, 0, $C26)</f>
        <v>0</v>
      </c>
      <c r="H26">
        <f>IF(ISNUMBER('III. New Locations'!H25) = TRUE, 0, $C26)</f>
        <v>0</v>
      </c>
      <c r="I26">
        <f>IF(ISNUMBER('III. New Locations'!I25) = TRUE, 0, $C26)</f>
        <v>0</v>
      </c>
      <c r="J26">
        <f>IF(ISNUMBER('III. New Locations'!J25) = TRUE, 0, $C26)</f>
        <v>0</v>
      </c>
      <c r="K26">
        <f>IF(ISNUMBER('III. New Locations'!K25) = TRUE, 0,$C26)</f>
        <v>0</v>
      </c>
      <c r="M26">
        <f>IF(ISNUMBER('III. New Locations'!M25) = TRUE, 0,$C26)</f>
        <v>0</v>
      </c>
      <c r="O26">
        <f>IF(ISNUMBER('III. New Locations'!O25) = TRUE, 0, $C26)</f>
        <v>0</v>
      </c>
      <c r="P26">
        <f>IF(ISNUMBER('III. New Locations'!P25) = TRUE, 0, $C26)</f>
        <v>0</v>
      </c>
      <c r="Q26">
        <f>IF(ISNUMBER('III. New Locations'!Q25) = TRUE, 0, $C26)</f>
        <v>0</v>
      </c>
      <c r="R26">
        <f>IF(ISNUMBER('III. New Locations'!R25) = TRUE, IF('III. New Locations'!R25 &gt;= 0, IF('III. New Locations'!R25 &lt;=1, 0, $C26),$C26),$C26)</f>
        <v>0</v>
      </c>
      <c r="S26">
        <f>IF(ISNUMBER('III. New Locations'!S25) = TRUE, IF('III. New Locations'!S25 &gt;= 0, IF('III. New Locations'!S25 &lt;=1, 0, $C26), $C26), $C26)</f>
        <v>0</v>
      </c>
      <c r="T26">
        <f>IF('III. New Locations'!T25 = "-Unknown-", $C26, 0)</f>
        <v>0</v>
      </c>
      <c r="U26">
        <f>IF(LEN('III. New Locations'!U25)&gt;1, 0, IF(T26 = 0, 0, $C26))</f>
        <v>0</v>
      </c>
      <c r="V26">
        <f>IF('III. New Locations'!V25 = "Unknown", $C26, 0)</f>
        <v>0</v>
      </c>
      <c r="W26">
        <f>IF(LEN('III. New Locations'!W25)&gt;1, 0, IF(V26 = 0, 0, $C26))</f>
        <v>0</v>
      </c>
      <c r="X26">
        <f>'III. New Locations'!X25</f>
        <v>0</v>
      </c>
      <c r="Y26">
        <f>IF(ISNUMBER('III. New Locations'!Y25) = TRUE, IF('III. New Locations'!Y25 &gt;= 1400, IF('III. New Locations'!Y25 &lt;=2100, 0, $C26), $C26), $C26)</f>
        <v>0</v>
      </c>
      <c r="Z26">
        <f>IF(ISNUMBER('III. New Locations'!Z25) = TRUE, IF('III. New Locations'!Z25 &gt;= 1400, IF('III. New Locations'!Z25 &lt;=2100, 0, $C26), $C26), $C26)</f>
        <v>0</v>
      </c>
      <c r="AA26">
        <f>IF(ISNUMBER('III. New Locations'!AA25) = TRUE, IF('III. New Locations'!AA25 &gt;= 1400, IF('III. New Locations'!AA25 &lt;=2100, 0, $C26), $C26), $C26)</f>
        <v>0</v>
      </c>
      <c r="AC26">
        <f>IF(ISNUMBER('III. New Locations'!AC25) = TRUE, IF('III. New Locations'!AC25 &gt;= 0, IF('III. New Locations'!AC25 &lt;=1, 0,$C26),$C26), $C26)</f>
        <v>0</v>
      </c>
    </row>
    <row r="27" spans="1:29">
      <c r="A27">
        <f>'III. New Locations'!A26</f>
        <v>24</v>
      </c>
      <c r="C27" s="4">
        <f>IF(LEN('III. New Locations'!C26) &gt; 2, 1, 0)</f>
        <v>0</v>
      </c>
      <c r="E27">
        <f>IF(LEN('III. New Locations'!E26) = 2, IF('III. New Locations'!E26 = "--", $C27, 0), $C27)</f>
        <v>0</v>
      </c>
      <c r="F27">
        <f>IF(LEN('III. New Locations'!F26) &gt; 4, 0, $C27)</f>
        <v>0</v>
      </c>
      <c r="G27">
        <f>IF(ISNUMBER('III. New Locations'!G26) = TRUE, 0, $C27)</f>
        <v>0</v>
      </c>
      <c r="H27">
        <f>IF(ISNUMBER('III. New Locations'!H26) = TRUE, 0, $C27)</f>
        <v>0</v>
      </c>
      <c r="I27">
        <f>IF(ISNUMBER('III. New Locations'!I26) = TRUE, 0, $C27)</f>
        <v>0</v>
      </c>
      <c r="J27">
        <f>IF(ISNUMBER('III. New Locations'!J26) = TRUE, 0, $C27)</f>
        <v>0</v>
      </c>
      <c r="K27">
        <f>IF(ISNUMBER('III. New Locations'!K26) = TRUE, 0,$C27)</f>
        <v>0</v>
      </c>
      <c r="M27">
        <f>IF(ISNUMBER('III. New Locations'!M26) = TRUE, 0,$C27)</f>
        <v>0</v>
      </c>
      <c r="O27">
        <f>IF(ISNUMBER('III. New Locations'!O26) = TRUE, 0, $C27)</f>
        <v>0</v>
      </c>
      <c r="P27">
        <f>IF(ISNUMBER('III. New Locations'!P26) = TRUE, 0, $C27)</f>
        <v>0</v>
      </c>
      <c r="Q27">
        <f>IF(ISNUMBER('III. New Locations'!Q26) = TRUE, 0, $C27)</f>
        <v>0</v>
      </c>
      <c r="R27">
        <f>IF(ISNUMBER('III. New Locations'!R26) = TRUE, IF('III. New Locations'!R26 &gt;= 0, IF('III. New Locations'!R26 &lt;=1, 0, $C27),$C27),$C27)</f>
        <v>0</v>
      </c>
      <c r="S27">
        <f>IF(ISNUMBER('III. New Locations'!S26) = TRUE, IF('III. New Locations'!S26 &gt;= 0, IF('III. New Locations'!S26 &lt;=1, 0, $C27), $C27), $C27)</f>
        <v>0</v>
      </c>
      <c r="T27">
        <f>IF('III. New Locations'!T26 = "-Unknown-", $C27, 0)</f>
        <v>0</v>
      </c>
      <c r="U27">
        <f>IF(LEN('III. New Locations'!U26)&gt;1, 0, IF(T27 = 0, 0, $C27))</f>
        <v>0</v>
      </c>
      <c r="V27">
        <f>IF('III. New Locations'!V26 = "Unknown", $C27, 0)</f>
        <v>0</v>
      </c>
      <c r="W27">
        <f>IF(LEN('III. New Locations'!W26)&gt;1, 0, IF(V27 = 0, 0, $C27))</f>
        <v>0</v>
      </c>
      <c r="X27">
        <f>'III. New Locations'!X26</f>
        <v>0</v>
      </c>
      <c r="Y27">
        <f>IF(ISNUMBER('III. New Locations'!Y26) = TRUE, IF('III. New Locations'!Y26 &gt;= 1400, IF('III. New Locations'!Y26 &lt;=2100, 0, $C27), $C27), $C27)</f>
        <v>0</v>
      </c>
      <c r="Z27">
        <f>IF(ISNUMBER('III. New Locations'!Z26) = TRUE, IF('III. New Locations'!Z26 &gt;= 1400, IF('III. New Locations'!Z26 &lt;=2100, 0, $C27), $C27), $C27)</f>
        <v>0</v>
      </c>
      <c r="AA27">
        <f>IF(ISNUMBER('III. New Locations'!AA26) = TRUE, IF('III. New Locations'!AA26 &gt;= 1400, IF('III. New Locations'!AA26 &lt;=2100, 0, $C27), $C27), $C27)</f>
        <v>0</v>
      </c>
      <c r="AC27">
        <f>IF(ISNUMBER('III. New Locations'!AC26) = TRUE, IF('III. New Locations'!AC26 &gt;= 0, IF('III. New Locations'!AC26 &lt;=1, 0,$C27),$C27), $C27)</f>
        <v>0</v>
      </c>
    </row>
    <row r="28" spans="1:29">
      <c r="A28">
        <f>'III. New Locations'!A27</f>
        <v>25</v>
      </c>
      <c r="C28" s="4">
        <f>IF(LEN('III. New Locations'!C27) &gt; 2, 1, 0)</f>
        <v>0</v>
      </c>
      <c r="E28">
        <f>IF(LEN('III. New Locations'!E27) = 2, IF('III. New Locations'!E27 = "--", $C28, 0), $C28)</f>
        <v>0</v>
      </c>
      <c r="F28">
        <f>IF(LEN('III. New Locations'!F27) &gt; 4, 0, $C28)</f>
        <v>0</v>
      </c>
      <c r="G28">
        <f>IF(ISNUMBER('III. New Locations'!G27) = TRUE, 0, $C28)</f>
        <v>0</v>
      </c>
      <c r="H28">
        <f>IF(ISNUMBER('III. New Locations'!H27) = TRUE, 0, $C28)</f>
        <v>0</v>
      </c>
      <c r="I28">
        <f>IF(ISNUMBER('III. New Locations'!I27) = TRUE, 0, $C28)</f>
        <v>0</v>
      </c>
      <c r="J28">
        <f>IF(ISNUMBER('III. New Locations'!J27) = TRUE, 0, $C28)</f>
        <v>0</v>
      </c>
      <c r="K28">
        <f>IF(ISNUMBER('III. New Locations'!K27) = TRUE, 0,$C28)</f>
        <v>0</v>
      </c>
      <c r="M28">
        <f>IF(ISNUMBER('III. New Locations'!M27) = TRUE, 0,$C28)</f>
        <v>0</v>
      </c>
      <c r="O28">
        <f>IF(ISNUMBER('III. New Locations'!O27) = TRUE, 0, $C28)</f>
        <v>0</v>
      </c>
      <c r="P28">
        <f>IF(ISNUMBER('III. New Locations'!P27) = TRUE, 0, $C28)</f>
        <v>0</v>
      </c>
      <c r="Q28">
        <f>IF(ISNUMBER('III. New Locations'!Q27) = TRUE, 0, $C28)</f>
        <v>0</v>
      </c>
      <c r="R28">
        <f>IF(ISNUMBER('III. New Locations'!R27) = TRUE, IF('III. New Locations'!R27 &gt;= 0, IF('III. New Locations'!R27 &lt;=1, 0, $C28),$C28),$C28)</f>
        <v>0</v>
      </c>
      <c r="S28">
        <f>IF(ISNUMBER('III. New Locations'!S27) = TRUE, IF('III. New Locations'!S27 &gt;= 0, IF('III. New Locations'!S27 &lt;=1, 0, $C28), $C28), $C28)</f>
        <v>0</v>
      </c>
      <c r="T28">
        <f>IF('III. New Locations'!T27 = "-Unknown-", $C28, 0)</f>
        <v>0</v>
      </c>
      <c r="U28">
        <f>IF(LEN('III. New Locations'!U27)&gt;1, 0, IF(T28 = 0, 0, $C28))</f>
        <v>0</v>
      </c>
      <c r="V28">
        <f>IF('III. New Locations'!V27 = "Unknown", $C28, 0)</f>
        <v>0</v>
      </c>
      <c r="W28">
        <f>IF(LEN('III. New Locations'!W27)&gt;1, 0, IF(V28 = 0, 0, $C28))</f>
        <v>0</v>
      </c>
      <c r="X28">
        <f>'III. New Locations'!X27</f>
        <v>0</v>
      </c>
      <c r="Y28">
        <f>IF(ISNUMBER('III. New Locations'!Y27) = TRUE, IF('III. New Locations'!Y27 &gt;= 1400, IF('III. New Locations'!Y27 &lt;=2100, 0, $C28), $C28), $C28)</f>
        <v>0</v>
      </c>
      <c r="Z28">
        <f>IF(ISNUMBER('III. New Locations'!Z27) = TRUE, IF('III. New Locations'!Z27 &gt;= 1400, IF('III. New Locations'!Z27 &lt;=2100, 0, $C28), $C28), $C28)</f>
        <v>0</v>
      </c>
      <c r="AA28">
        <f>IF(ISNUMBER('III. New Locations'!AA27) = TRUE, IF('III. New Locations'!AA27 &gt;= 1400, IF('III. New Locations'!AA27 &lt;=2100, 0, $C28), $C28), $C28)</f>
        <v>0</v>
      </c>
      <c r="AC28">
        <f>IF(ISNUMBER('III. New Locations'!AC27) = TRUE, IF('III. New Locations'!AC27 &gt;= 0, IF('III. New Locations'!AC27 &lt;=1, 0,$C28),$C28), $C28)</f>
        <v>0</v>
      </c>
    </row>
    <row r="29" spans="1:29">
      <c r="A29">
        <f>'III. New Locations'!A28</f>
        <v>26</v>
      </c>
      <c r="C29" s="4">
        <f>IF(LEN('III. New Locations'!C28) &gt; 2, 1, 0)</f>
        <v>0</v>
      </c>
      <c r="E29">
        <f>IF(LEN('III. New Locations'!E28) = 2, IF('III. New Locations'!E28 = "--", $C29, 0), $C29)</f>
        <v>0</v>
      </c>
      <c r="F29">
        <f>IF(LEN('III. New Locations'!F28) &gt; 4, 0, $C29)</f>
        <v>0</v>
      </c>
      <c r="G29">
        <f>IF(ISNUMBER('III. New Locations'!G28) = TRUE, 0, $C29)</f>
        <v>0</v>
      </c>
      <c r="H29">
        <f>IF(ISNUMBER('III. New Locations'!H28) = TRUE, 0, $C29)</f>
        <v>0</v>
      </c>
      <c r="I29">
        <f>IF(ISNUMBER('III. New Locations'!I28) = TRUE, 0, $C29)</f>
        <v>0</v>
      </c>
      <c r="J29">
        <f>IF(ISNUMBER('III. New Locations'!J28) = TRUE, 0, $C29)</f>
        <v>0</v>
      </c>
      <c r="K29">
        <f>IF(ISNUMBER('III. New Locations'!K28) = TRUE, 0,$C29)</f>
        <v>0</v>
      </c>
      <c r="M29">
        <f>IF(ISNUMBER('III. New Locations'!M28) = TRUE, 0,$C29)</f>
        <v>0</v>
      </c>
      <c r="O29">
        <f>IF(ISNUMBER('III. New Locations'!O28) = TRUE, 0, $C29)</f>
        <v>0</v>
      </c>
      <c r="P29">
        <f>IF(ISNUMBER('III. New Locations'!P28) = TRUE, 0, $C29)</f>
        <v>0</v>
      </c>
      <c r="Q29">
        <f>IF(ISNUMBER('III. New Locations'!Q28) = TRUE, 0, $C29)</f>
        <v>0</v>
      </c>
      <c r="R29">
        <f>IF(ISNUMBER('III. New Locations'!R28) = TRUE, IF('III. New Locations'!R28 &gt;= 0, IF('III. New Locations'!R28 &lt;=1, 0, $C29),$C29),$C29)</f>
        <v>0</v>
      </c>
      <c r="S29">
        <f>IF(ISNUMBER('III. New Locations'!S28) = TRUE, IF('III. New Locations'!S28 &gt;= 0, IF('III. New Locations'!S28 &lt;=1, 0, $C29), $C29), $C29)</f>
        <v>0</v>
      </c>
      <c r="T29">
        <f>IF('III. New Locations'!T28 = "-Unknown-", $C29, 0)</f>
        <v>0</v>
      </c>
      <c r="U29">
        <f>IF(LEN('III. New Locations'!U28)&gt;1, 0, IF(T29 = 0, 0, $C29))</f>
        <v>0</v>
      </c>
      <c r="V29">
        <f>IF('III. New Locations'!V28 = "Unknown", $C29, 0)</f>
        <v>0</v>
      </c>
      <c r="W29">
        <f>IF(LEN('III. New Locations'!W28)&gt;1, 0, IF(V29 = 0, 0, $C29))</f>
        <v>0</v>
      </c>
      <c r="X29">
        <f>'III. New Locations'!X28</f>
        <v>0</v>
      </c>
      <c r="Y29">
        <f>IF(ISNUMBER('III. New Locations'!Y28) = TRUE, IF('III. New Locations'!Y28 &gt;= 1400, IF('III. New Locations'!Y28 &lt;=2100, 0, $C29), $C29), $C29)</f>
        <v>0</v>
      </c>
      <c r="Z29">
        <f>IF(ISNUMBER('III. New Locations'!Z28) = TRUE, IF('III. New Locations'!Z28 &gt;= 1400, IF('III. New Locations'!Z28 &lt;=2100, 0, $C29), $C29), $C29)</f>
        <v>0</v>
      </c>
      <c r="AA29">
        <f>IF(ISNUMBER('III. New Locations'!AA28) = TRUE, IF('III. New Locations'!AA28 &gt;= 1400, IF('III. New Locations'!AA28 &lt;=2100, 0, $C29), $C29), $C29)</f>
        <v>0</v>
      </c>
      <c r="AC29">
        <f>IF(ISNUMBER('III. New Locations'!AC28) = TRUE, IF('III. New Locations'!AC28 &gt;= 0, IF('III. New Locations'!AC28 &lt;=1, 0,$C29),$C29), $C29)</f>
        <v>0</v>
      </c>
    </row>
    <row r="30" spans="1:29">
      <c r="A30">
        <f>'III. New Locations'!A29</f>
        <v>27</v>
      </c>
      <c r="C30" s="4">
        <f>IF(LEN('III. New Locations'!C29) &gt; 2, 1, 0)</f>
        <v>0</v>
      </c>
      <c r="E30">
        <f>IF(LEN('III. New Locations'!E29) = 2, IF('III. New Locations'!E29 = "--", $C30, 0), $C30)</f>
        <v>0</v>
      </c>
      <c r="F30">
        <f>IF(LEN('III. New Locations'!F29) &gt; 4, 0, $C30)</f>
        <v>0</v>
      </c>
      <c r="G30">
        <f>IF(ISNUMBER('III. New Locations'!G29) = TRUE, 0, $C30)</f>
        <v>0</v>
      </c>
      <c r="H30">
        <f>IF(ISNUMBER('III. New Locations'!H29) = TRUE, 0, $C30)</f>
        <v>0</v>
      </c>
      <c r="I30">
        <f>IF(ISNUMBER('III. New Locations'!I29) = TRUE, 0, $C30)</f>
        <v>0</v>
      </c>
      <c r="J30">
        <f>IF(ISNUMBER('III. New Locations'!J29) = TRUE, 0, $C30)</f>
        <v>0</v>
      </c>
      <c r="K30">
        <f>IF(ISNUMBER('III. New Locations'!K29) = TRUE, 0,$C30)</f>
        <v>0</v>
      </c>
      <c r="M30">
        <f>IF(ISNUMBER('III. New Locations'!M29) = TRUE, 0,$C30)</f>
        <v>0</v>
      </c>
      <c r="O30">
        <f>IF(ISNUMBER('III. New Locations'!O29) = TRUE, 0, $C30)</f>
        <v>0</v>
      </c>
      <c r="P30">
        <f>IF(ISNUMBER('III. New Locations'!P29) = TRUE, 0, $C30)</f>
        <v>0</v>
      </c>
      <c r="Q30">
        <f>IF(ISNUMBER('III. New Locations'!Q29) = TRUE, 0, $C30)</f>
        <v>0</v>
      </c>
      <c r="R30">
        <f>IF(ISNUMBER('III. New Locations'!R29) = TRUE, IF('III. New Locations'!R29 &gt;= 0, IF('III. New Locations'!R29 &lt;=1, 0, $C30),$C30),$C30)</f>
        <v>0</v>
      </c>
      <c r="S30">
        <f>IF(ISNUMBER('III. New Locations'!S29) = TRUE, IF('III. New Locations'!S29 &gt;= 0, IF('III. New Locations'!S29 &lt;=1, 0, $C30), $C30), $C30)</f>
        <v>0</v>
      </c>
      <c r="T30">
        <f>IF('III. New Locations'!T29 = "-Unknown-", $C30, 0)</f>
        <v>0</v>
      </c>
      <c r="U30">
        <f>IF(LEN('III. New Locations'!U29)&gt;1, 0, IF(T30 = 0, 0, $C30))</f>
        <v>0</v>
      </c>
      <c r="V30">
        <f>IF('III. New Locations'!V29 = "Unknown", $C30, 0)</f>
        <v>0</v>
      </c>
      <c r="W30">
        <f>IF(LEN('III. New Locations'!W29)&gt;1, 0, IF(V30 = 0, 0, $C30))</f>
        <v>0</v>
      </c>
      <c r="X30">
        <f>'III. New Locations'!X29</f>
        <v>0</v>
      </c>
      <c r="Y30">
        <f>IF(ISNUMBER('III. New Locations'!Y29) = TRUE, IF('III. New Locations'!Y29 &gt;= 1400, IF('III. New Locations'!Y29 &lt;=2100, 0, $C30), $C30), $C30)</f>
        <v>0</v>
      </c>
      <c r="Z30">
        <f>IF(ISNUMBER('III. New Locations'!Z29) = TRUE, IF('III. New Locations'!Z29 &gt;= 1400, IF('III. New Locations'!Z29 &lt;=2100, 0, $C30), $C30), $C30)</f>
        <v>0</v>
      </c>
      <c r="AA30">
        <f>IF(ISNUMBER('III. New Locations'!AA29) = TRUE, IF('III. New Locations'!AA29 &gt;= 1400, IF('III. New Locations'!AA29 &lt;=2100, 0, $C30), $C30), $C30)</f>
        <v>0</v>
      </c>
      <c r="AC30">
        <f>IF(ISNUMBER('III. New Locations'!AC29) = TRUE, IF('III. New Locations'!AC29 &gt;= 0, IF('III. New Locations'!AC29 &lt;=1, 0,$C30),$C30), $C30)</f>
        <v>0</v>
      </c>
    </row>
    <row r="31" spans="1:29">
      <c r="A31">
        <f>'III. New Locations'!A30</f>
        <v>28</v>
      </c>
      <c r="C31" s="4">
        <f>IF(LEN('III. New Locations'!C30) &gt; 2, 1, 0)</f>
        <v>0</v>
      </c>
      <c r="E31">
        <f>IF(LEN('III. New Locations'!E30) = 2, IF('III. New Locations'!E30 = "--", $C31, 0), $C31)</f>
        <v>0</v>
      </c>
      <c r="F31">
        <f>IF(LEN('III. New Locations'!F30) &gt; 4, 0, $C31)</f>
        <v>0</v>
      </c>
      <c r="G31">
        <f>IF(ISNUMBER('III. New Locations'!G30) = TRUE, 0, $C31)</f>
        <v>0</v>
      </c>
      <c r="H31">
        <f>IF(ISNUMBER('III. New Locations'!H30) = TRUE, 0, $C31)</f>
        <v>0</v>
      </c>
      <c r="I31">
        <f>IF(ISNUMBER('III. New Locations'!I30) = TRUE, 0, $C31)</f>
        <v>0</v>
      </c>
      <c r="J31">
        <f>IF(ISNUMBER('III. New Locations'!J30) = TRUE, 0, $C31)</f>
        <v>0</v>
      </c>
      <c r="K31">
        <f>IF(ISNUMBER('III. New Locations'!K30) = TRUE, 0,$C31)</f>
        <v>0</v>
      </c>
      <c r="M31">
        <f>IF(ISNUMBER('III. New Locations'!M30) = TRUE, 0,$C31)</f>
        <v>0</v>
      </c>
      <c r="O31">
        <f>IF(ISNUMBER('III. New Locations'!O30) = TRUE, 0, $C31)</f>
        <v>0</v>
      </c>
      <c r="P31">
        <f>IF(ISNUMBER('III. New Locations'!P30) = TRUE, 0, $C31)</f>
        <v>0</v>
      </c>
      <c r="Q31">
        <f>IF(ISNUMBER('III. New Locations'!Q30) = TRUE, 0, $C31)</f>
        <v>0</v>
      </c>
      <c r="R31">
        <f>IF(ISNUMBER('III. New Locations'!R30) = TRUE, IF('III. New Locations'!R30 &gt;= 0, IF('III. New Locations'!R30 &lt;=1, 0, $C31),$C31),$C31)</f>
        <v>0</v>
      </c>
      <c r="S31">
        <f>IF(ISNUMBER('III. New Locations'!S30) = TRUE, IF('III. New Locations'!S30 &gt;= 0, IF('III. New Locations'!S30 &lt;=1, 0, $C31), $C31), $C31)</f>
        <v>0</v>
      </c>
      <c r="T31">
        <f>IF('III. New Locations'!T30 = "-Unknown-", $C31, 0)</f>
        <v>0</v>
      </c>
      <c r="U31">
        <f>IF(LEN('III. New Locations'!U30)&gt;1, 0, IF(T31 = 0, 0, $C31))</f>
        <v>0</v>
      </c>
      <c r="V31">
        <f>IF('III. New Locations'!V30 = "Unknown", $C31, 0)</f>
        <v>0</v>
      </c>
      <c r="W31">
        <f>IF(LEN('III. New Locations'!W30)&gt;1, 0, IF(V31 = 0, 0, $C31))</f>
        <v>0</v>
      </c>
      <c r="X31">
        <f>'III. New Locations'!X30</f>
        <v>0</v>
      </c>
      <c r="Y31">
        <f>IF(ISNUMBER('III. New Locations'!Y30) = TRUE, IF('III. New Locations'!Y30 &gt;= 1400, IF('III. New Locations'!Y30 &lt;=2100, 0, $C31), $C31), $C31)</f>
        <v>0</v>
      </c>
      <c r="Z31">
        <f>IF(ISNUMBER('III. New Locations'!Z30) = TRUE, IF('III. New Locations'!Z30 &gt;= 1400, IF('III. New Locations'!Z30 &lt;=2100, 0, $C31), $C31), $C31)</f>
        <v>0</v>
      </c>
      <c r="AA31">
        <f>IF(ISNUMBER('III. New Locations'!AA30) = TRUE, IF('III. New Locations'!AA30 &gt;= 1400, IF('III. New Locations'!AA30 &lt;=2100, 0, $C31), $C31), $C31)</f>
        <v>0</v>
      </c>
      <c r="AC31">
        <f>IF(ISNUMBER('III. New Locations'!AC30) = TRUE, IF('III. New Locations'!AC30 &gt;= 0, IF('III. New Locations'!AC30 &lt;=1, 0,$C31),$C31), $C31)</f>
        <v>0</v>
      </c>
    </row>
    <row r="32" spans="1:29">
      <c r="A32">
        <f>'III. New Locations'!A31</f>
        <v>29</v>
      </c>
      <c r="C32" s="4">
        <f>IF(LEN('III. New Locations'!C31) &gt; 2, 1, 0)</f>
        <v>0</v>
      </c>
      <c r="E32">
        <f>IF(LEN('III. New Locations'!E31) = 2, IF('III. New Locations'!E31 = "--", $C32, 0), $C32)</f>
        <v>0</v>
      </c>
      <c r="F32">
        <f>IF(LEN('III. New Locations'!F31) &gt; 4, 0, $C32)</f>
        <v>0</v>
      </c>
      <c r="G32">
        <f>IF(ISNUMBER('III. New Locations'!G31) = TRUE, 0, $C32)</f>
        <v>0</v>
      </c>
      <c r="H32">
        <f>IF(ISNUMBER('III. New Locations'!H31) = TRUE, 0, $C32)</f>
        <v>0</v>
      </c>
      <c r="I32">
        <f>IF(ISNUMBER('III. New Locations'!I31) = TRUE, 0, $C32)</f>
        <v>0</v>
      </c>
      <c r="J32">
        <f>IF(ISNUMBER('III. New Locations'!J31) = TRUE, 0, $C32)</f>
        <v>0</v>
      </c>
      <c r="K32">
        <f>IF(ISNUMBER('III. New Locations'!K31) = TRUE, 0,$C32)</f>
        <v>0</v>
      </c>
      <c r="M32">
        <f>IF(ISNUMBER('III. New Locations'!M31) = TRUE, 0,$C32)</f>
        <v>0</v>
      </c>
      <c r="O32">
        <f>IF(ISNUMBER('III. New Locations'!O31) = TRUE, 0, $C32)</f>
        <v>0</v>
      </c>
      <c r="P32">
        <f>IF(ISNUMBER('III. New Locations'!P31) = TRUE, 0, $C32)</f>
        <v>0</v>
      </c>
      <c r="Q32">
        <f>IF(ISNUMBER('III. New Locations'!Q31) = TRUE, 0, $C32)</f>
        <v>0</v>
      </c>
      <c r="R32">
        <f>IF(ISNUMBER('III. New Locations'!R31) = TRUE, IF('III. New Locations'!R31 &gt;= 0, IF('III. New Locations'!R31 &lt;=1, 0, $C32),$C32),$C32)</f>
        <v>0</v>
      </c>
      <c r="S32">
        <f>IF(ISNUMBER('III. New Locations'!S31) = TRUE, IF('III. New Locations'!S31 &gt;= 0, IF('III. New Locations'!S31 &lt;=1, 0, $C32), $C32), $C32)</f>
        <v>0</v>
      </c>
      <c r="T32">
        <f>IF('III. New Locations'!T31 = "-Unknown-", $C32, 0)</f>
        <v>0</v>
      </c>
      <c r="U32">
        <f>IF(LEN('III. New Locations'!U31)&gt;1, 0, IF(T32 = 0, 0, $C32))</f>
        <v>0</v>
      </c>
      <c r="V32">
        <f>IF('III. New Locations'!V31 = "Unknown", $C32, 0)</f>
        <v>0</v>
      </c>
      <c r="W32">
        <f>IF(LEN('III. New Locations'!W31)&gt;1, 0, IF(V32 = 0, 0, $C32))</f>
        <v>0</v>
      </c>
      <c r="X32">
        <f>'III. New Locations'!X31</f>
        <v>0</v>
      </c>
      <c r="Y32">
        <f>IF(ISNUMBER('III. New Locations'!Y31) = TRUE, IF('III. New Locations'!Y31 &gt;= 1400, IF('III. New Locations'!Y31 &lt;=2100, 0, $C32), $C32), $C32)</f>
        <v>0</v>
      </c>
      <c r="Z32">
        <f>IF(ISNUMBER('III. New Locations'!Z31) = TRUE, IF('III. New Locations'!Z31 &gt;= 1400, IF('III. New Locations'!Z31 &lt;=2100, 0, $C32), $C32), $C32)</f>
        <v>0</v>
      </c>
      <c r="AA32">
        <f>IF(ISNUMBER('III. New Locations'!AA31) = TRUE, IF('III. New Locations'!AA31 &gt;= 1400, IF('III. New Locations'!AA31 &lt;=2100, 0, $C32), $C32), $C32)</f>
        <v>0</v>
      </c>
      <c r="AC32">
        <f>IF(ISNUMBER('III. New Locations'!AC31) = TRUE, IF('III. New Locations'!AC31 &gt;= 0, IF('III. New Locations'!AC31 &lt;=1, 0,$C32),$C32), $C32)</f>
        <v>0</v>
      </c>
    </row>
    <row r="33" spans="1:29">
      <c r="A33">
        <f>'III. New Locations'!A32</f>
        <v>30</v>
      </c>
      <c r="C33" s="4">
        <f>IF(LEN('III. New Locations'!C32) &gt; 2, 1, 0)</f>
        <v>0</v>
      </c>
      <c r="E33">
        <f>IF(LEN('III. New Locations'!E32) = 2, IF('III. New Locations'!E32 = "--", $C33, 0), $C33)</f>
        <v>0</v>
      </c>
      <c r="F33">
        <f>IF(LEN('III. New Locations'!F32) &gt; 4, 0, $C33)</f>
        <v>0</v>
      </c>
      <c r="G33">
        <f>IF(ISNUMBER('III. New Locations'!G32) = TRUE, 0, $C33)</f>
        <v>0</v>
      </c>
      <c r="H33">
        <f>IF(ISNUMBER('III. New Locations'!H32) = TRUE, 0, $C33)</f>
        <v>0</v>
      </c>
      <c r="I33">
        <f>IF(ISNUMBER('III. New Locations'!I32) = TRUE, 0, $C33)</f>
        <v>0</v>
      </c>
      <c r="J33">
        <f>IF(ISNUMBER('III. New Locations'!J32) = TRUE, 0, $C33)</f>
        <v>0</v>
      </c>
      <c r="K33">
        <f>IF(ISNUMBER('III. New Locations'!K32) = TRUE, 0,$C33)</f>
        <v>0</v>
      </c>
      <c r="M33">
        <f>IF(ISNUMBER('III. New Locations'!M32) = TRUE, 0,$C33)</f>
        <v>0</v>
      </c>
      <c r="O33">
        <f>IF(ISNUMBER('III. New Locations'!O32) = TRUE, 0, $C33)</f>
        <v>0</v>
      </c>
      <c r="P33">
        <f>IF(ISNUMBER('III. New Locations'!P32) = TRUE, 0, $C33)</f>
        <v>0</v>
      </c>
      <c r="Q33">
        <f>IF(ISNUMBER('III. New Locations'!Q32) = TRUE, 0, $C33)</f>
        <v>0</v>
      </c>
      <c r="R33">
        <f>IF(ISNUMBER('III. New Locations'!R32) = TRUE, IF('III. New Locations'!R32 &gt;= 0, IF('III. New Locations'!R32 &lt;=1, 0, $C33),$C33),$C33)</f>
        <v>0</v>
      </c>
      <c r="S33">
        <f>IF(ISNUMBER('III. New Locations'!S32) = TRUE, IF('III. New Locations'!S32 &gt;= 0, IF('III. New Locations'!S32 &lt;=1, 0, $C33), $C33), $C33)</f>
        <v>0</v>
      </c>
      <c r="T33">
        <f>IF('III. New Locations'!T32 = "-Unknown-", $C33, 0)</f>
        <v>0</v>
      </c>
      <c r="U33">
        <f>IF(LEN('III. New Locations'!U32)&gt;1, 0, IF(T33 = 0, 0, $C33))</f>
        <v>0</v>
      </c>
      <c r="V33">
        <f>IF('III. New Locations'!V32 = "Unknown", $C33, 0)</f>
        <v>0</v>
      </c>
      <c r="W33">
        <f>IF(LEN('III. New Locations'!W32)&gt;1, 0, IF(V33 = 0, 0, $C33))</f>
        <v>0</v>
      </c>
      <c r="X33">
        <f>'III. New Locations'!X32</f>
        <v>0</v>
      </c>
      <c r="Y33">
        <f>IF(ISNUMBER('III. New Locations'!Y32) = TRUE, IF('III. New Locations'!Y32 &gt;= 1400, IF('III. New Locations'!Y32 &lt;=2100, 0, $C33), $C33), $C33)</f>
        <v>0</v>
      </c>
      <c r="Z33">
        <f>IF(ISNUMBER('III. New Locations'!Z32) = TRUE, IF('III. New Locations'!Z32 &gt;= 1400, IF('III. New Locations'!Z32 &lt;=2100, 0, $C33), $C33), $C33)</f>
        <v>0</v>
      </c>
      <c r="AA33">
        <f>IF(ISNUMBER('III. New Locations'!AA32) = TRUE, IF('III. New Locations'!AA32 &gt;= 1400, IF('III. New Locations'!AA32 &lt;=2100, 0, $C33), $C33), $C33)</f>
        <v>0</v>
      </c>
      <c r="AC33">
        <f>IF(ISNUMBER('III. New Locations'!AC32) = TRUE, IF('III. New Locations'!AC32 &gt;= 0, IF('III. New Locations'!AC32 &lt;=1, 0,$C33),$C33), $C33)</f>
        <v>0</v>
      </c>
    </row>
    <row r="34" spans="1:29">
      <c r="A34">
        <f>'III. New Locations'!A33</f>
        <v>31</v>
      </c>
      <c r="C34" s="4">
        <f>IF(LEN('III. New Locations'!C33) &gt; 2, 1, 0)</f>
        <v>0</v>
      </c>
      <c r="E34">
        <f>IF(LEN('III. New Locations'!E33) = 2, IF('III. New Locations'!E33 = "--", $C34, 0), $C34)</f>
        <v>0</v>
      </c>
      <c r="F34">
        <f>IF(LEN('III. New Locations'!F33) &gt; 4, 0, $C34)</f>
        <v>0</v>
      </c>
      <c r="G34">
        <f>IF(ISNUMBER('III. New Locations'!G33) = TRUE, 0, $C34)</f>
        <v>0</v>
      </c>
      <c r="H34">
        <f>IF(ISNUMBER('III. New Locations'!H33) = TRUE, 0, $C34)</f>
        <v>0</v>
      </c>
      <c r="I34">
        <f>IF(ISNUMBER('III. New Locations'!I33) = TRUE, 0, $C34)</f>
        <v>0</v>
      </c>
      <c r="J34">
        <f>IF(ISNUMBER('III. New Locations'!J33) = TRUE, 0, $C34)</f>
        <v>0</v>
      </c>
      <c r="K34">
        <f>IF(ISNUMBER('III. New Locations'!K33) = TRUE, 0,$C34)</f>
        <v>0</v>
      </c>
      <c r="M34">
        <f>IF(ISNUMBER('III. New Locations'!M33) = TRUE, 0,$C34)</f>
        <v>0</v>
      </c>
      <c r="O34">
        <f>IF(ISNUMBER('III. New Locations'!O33) = TRUE, 0, $C34)</f>
        <v>0</v>
      </c>
      <c r="P34">
        <f>IF(ISNUMBER('III. New Locations'!P33) = TRUE, 0, $C34)</f>
        <v>0</v>
      </c>
      <c r="Q34">
        <f>IF(ISNUMBER('III. New Locations'!Q33) = TRUE, 0, $C34)</f>
        <v>0</v>
      </c>
      <c r="R34">
        <f>IF(ISNUMBER('III. New Locations'!R33) = TRUE, IF('III. New Locations'!R33 &gt;= 0, IF('III. New Locations'!R33 &lt;=1, 0, $C34),$C34),$C34)</f>
        <v>0</v>
      </c>
      <c r="S34">
        <f>IF(ISNUMBER('III. New Locations'!S33) = TRUE, IF('III. New Locations'!S33 &gt;= 0, IF('III. New Locations'!S33 &lt;=1, 0, $C34), $C34), $C34)</f>
        <v>0</v>
      </c>
      <c r="T34">
        <f>IF('III. New Locations'!T33 = "-Unknown-", $C34, 0)</f>
        <v>0</v>
      </c>
      <c r="U34">
        <f>IF(LEN('III. New Locations'!U33)&gt;1, 0, IF(T34 = 0, 0, $C34))</f>
        <v>0</v>
      </c>
      <c r="V34">
        <f>IF('III. New Locations'!V33 = "Unknown", $C34, 0)</f>
        <v>0</v>
      </c>
      <c r="W34">
        <f>IF(LEN('III. New Locations'!W33)&gt;1, 0, IF(V34 = 0, 0, $C34))</f>
        <v>0</v>
      </c>
      <c r="X34">
        <f>'III. New Locations'!X33</f>
        <v>0</v>
      </c>
      <c r="Y34">
        <f>IF(ISNUMBER('III. New Locations'!Y33) = TRUE, IF('III. New Locations'!Y33 &gt;= 1400, IF('III. New Locations'!Y33 &lt;=2100, 0, $C34), $C34), $C34)</f>
        <v>0</v>
      </c>
      <c r="Z34">
        <f>IF(ISNUMBER('III. New Locations'!Z33) = TRUE, IF('III. New Locations'!Z33 &gt;= 1400, IF('III. New Locations'!Z33 &lt;=2100, 0, $C34), $C34), $C34)</f>
        <v>0</v>
      </c>
      <c r="AA34">
        <f>IF(ISNUMBER('III. New Locations'!AA33) = TRUE, IF('III. New Locations'!AA33 &gt;= 1400, IF('III. New Locations'!AA33 &lt;=2100, 0, $C34), $C34), $C34)</f>
        <v>0</v>
      </c>
      <c r="AC34">
        <f>IF(ISNUMBER('III. New Locations'!AC33) = TRUE, IF('III. New Locations'!AC33 &gt;= 0, IF('III. New Locations'!AC33 &lt;=1, 0,$C34),$C34), $C34)</f>
        <v>0</v>
      </c>
    </row>
    <row r="35" spans="1:29">
      <c r="A35">
        <f>'III. New Locations'!A34</f>
        <v>32</v>
      </c>
      <c r="C35" s="4">
        <f>IF(LEN('III. New Locations'!C34) &gt; 2, 1, 0)</f>
        <v>0</v>
      </c>
      <c r="E35">
        <f>IF(LEN('III. New Locations'!E34) = 2, IF('III. New Locations'!E34 = "--", $C35, 0), $C35)</f>
        <v>0</v>
      </c>
      <c r="F35">
        <f>IF(LEN('III. New Locations'!F34) &gt; 4, 0, $C35)</f>
        <v>0</v>
      </c>
      <c r="G35">
        <f>IF(ISNUMBER('III. New Locations'!G34) = TRUE, 0, $C35)</f>
        <v>0</v>
      </c>
      <c r="H35">
        <f>IF(ISNUMBER('III. New Locations'!H34) = TRUE, 0, $C35)</f>
        <v>0</v>
      </c>
      <c r="I35">
        <f>IF(ISNUMBER('III. New Locations'!I34) = TRUE, 0, $C35)</f>
        <v>0</v>
      </c>
      <c r="J35">
        <f>IF(ISNUMBER('III. New Locations'!J34) = TRUE, 0, $C35)</f>
        <v>0</v>
      </c>
      <c r="K35">
        <f>IF(ISNUMBER('III. New Locations'!K34) = TRUE, 0,$C35)</f>
        <v>0</v>
      </c>
      <c r="M35">
        <f>IF(ISNUMBER('III. New Locations'!M34) = TRUE, 0,$C35)</f>
        <v>0</v>
      </c>
      <c r="O35">
        <f>IF(ISNUMBER('III. New Locations'!O34) = TRUE, 0, $C35)</f>
        <v>0</v>
      </c>
      <c r="P35">
        <f>IF(ISNUMBER('III. New Locations'!P34) = TRUE, 0, $C35)</f>
        <v>0</v>
      </c>
      <c r="Q35">
        <f>IF(ISNUMBER('III. New Locations'!Q34) = TRUE, 0, $C35)</f>
        <v>0</v>
      </c>
      <c r="R35">
        <f>IF(ISNUMBER('III. New Locations'!R34) = TRUE, IF('III. New Locations'!R34 &gt;= 0, IF('III. New Locations'!R34 &lt;=1, 0, $C35),$C35),$C35)</f>
        <v>0</v>
      </c>
      <c r="S35">
        <f>IF(ISNUMBER('III. New Locations'!S34) = TRUE, IF('III. New Locations'!S34 &gt;= 0, IF('III. New Locations'!S34 &lt;=1, 0, $C35), $C35), $C35)</f>
        <v>0</v>
      </c>
      <c r="T35">
        <f>IF('III. New Locations'!T34 = "-Unknown-", $C35, 0)</f>
        <v>0</v>
      </c>
      <c r="U35">
        <f>IF(LEN('III. New Locations'!U34)&gt;1, 0, IF(T35 = 0, 0, $C35))</f>
        <v>0</v>
      </c>
      <c r="V35">
        <f>IF('III. New Locations'!V34 = "Unknown", $C35, 0)</f>
        <v>0</v>
      </c>
      <c r="W35">
        <f>IF(LEN('III. New Locations'!W34)&gt;1, 0, IF(V35 = 0, 0, $C35))</f>
        <v>0</v>
      </c>
      <c r="X35">
        <f>'III. New Locations'!X34</f>
        <v>0</v>
      </c>
      <c r="Y35">
        <f>IF(ISNUMBER('III. New Locations'!Y34) = TRUE, IF('III. New Locations'!Y34 &gt;= 1400, IF('III. New Locations'!Y34 &lt;=2100, 0, $C35), $C35), $C35)</f>
        <v>0</v>
      </c>
      <c r="Z35">
        <f>IF(ISNUMBER('III. New Locations'!Z34) = TRUE, IF('III. New Locations'!Z34 &gt;= 1400, IF('III. New Locations'!Z34 &lt;=2100, 0, $C35), $C35), $C35)</f>
        <v>0</v>
      </c>
      <c r="AA35">
        <f>IF(ISNUMBER('III. New Locations'!AA34) = TRUE, IF('III. New Locations'!AA34 &gt;= 1400, IF('III. New Locations'!AA34 &lt;=2100, 0, $C35), $C35), $C35)</f>
        <v>0</v>
      </c>
      <c r="AC35">
        <f>IF(ISNUMBER('III. New Locations'!AC34) = TRUE, IF('III. New Locations'!AC34 &gt;= 0, IF('III. New Locations'!AC34 &lt;=1, 0,$C35),$C35), $C35)</f>
        <v>0</v>
      </c>
    </row>
    <row r="36" spans="1:29">
      <c r="A36">
        <f>'III. New Locations'!A35</f>
        <v>33</v>
      </c>
      <c r="C36" s="4">
        <f>IF(LEN('III. New Locations'!C35) &gt; 2, 1, 0)</f>
        <v>0</v>
      </c>
      <c r="E36">
        <f>IF(LEN('III. New Locations'!E35) = 2, IF('III. New Locations'!E35 = "--", $C36, 0), $C36)</f>
        <v>0</v>
      </c>
      <c r="F36">
        <f>IF(LEN('III. New Locations'!F35) &gt; 4, 0, $C36)</f>
        <v>0</v>
      </c>
      <c r="G36">
        <f>IF(ISNUMBER('III. New Locations'!G35) = TRUE, 0, $C36)</f>
        <v>0</v>
      </c>
      <c r="H36">
        <f>IF(ISNUMBER('III. New Locations'!H35) = TRUE, 0, $C36)</f>
        <v>0</v>
      </c>
      <c r="I36">
        <f>IF(ISNUMBER('III. New Locations'!I35) = TRUE, 0, $C36)</f>
        <v>0</v>
      </c>
      <c r="J36">
        <f>IF(ISNUMBER('III. New Locations'!J35) = TRUE, 0, $C36)</f>
        <v>0</v>
      </c>
      <c r="K36">
        <f>IF(ISNUMBER('III. New Locations'!K35) = TRUE, 0,$C36)</f>
        <v>0</v>
      </c>
      <c r="M36">
        <f>IF(ISNUMBER('III. New Locations'!M35) = TRUE, 0,$C36)</f>
        <v>0</v>
      </c>
      <c r="O36">
        <f>IF(ISNUMBER('III. New Locations'!O35) = TRUE, 0, $C36)</f>
        <v>0</v>
      </c>
      <c r="P36">
        <f>IF(ISNUMBER('III. New Locations'!P35) = TRUE, 0, $C36)</f>
        <v>0</v>
      </c>
      <c r="Q36">
        <f>IF(ISNUMBER('III. New Locations'!Q35) = TRUE, 0, $C36)</f>
        <v>0</v>
      </c>
      <c r="R36">
        <f>IF(ISNUMBER('III. New Locations'!R35) = TRUE, IF('III. New Locations'!R35 &gt;= 0, IF('III. New Locations'!R35 &lt;=1, 0, $C36),$C36),$C36)</f>
        <v>0</v>
      </c>
      <c r="S36">
        <f>IF(ISNUMBER('III. New Locations'!S35) = TRUE, IF('III. New Locations'!S35 &gt;= 0, IF('III. New Locations'!S35 &lt;=1, 0, $C36), $C36), $C36)</f>
        <v>0</v>
      </c>
      <c r="T36">
        <f>IF('III. New Locations'!T35 = "-Unknown-", $C36, 0)</f>
        <v>0</v>
      </c>
      <c r="U36">
        <f>IF(LEN('III. New Locations'!U35)&gt;1, 0, IF(T36 = 0, 0, $C36))</f>
        <v>0</v>
      </c>
      <c r="V36">
        <f>IF('III. New Locations'!V35 = "Unknown", $C36, 0)</f>
        <v>0</v>
      </c>
      <c r="W36">
        <f>IF(LEN('III. New Locations'!W35)&gt;1, 0, IF(V36 = 0, 0, $C36))</f>
        <v>0</v>
      </c>
      <c r="X36">
        <f>'III. New Locations'!X35</f>
        <v>0</v>
      </c>
      <c r="Y36">
        <f>IF(ISNUMBER('III. New Locations'!Y35) = TRUE, IF('III. New Locations'!Y35 &gt;= 1400, IF('III. New Locations'!Y35 &lt;=2100, 0, $C36), $C36), $C36)</f>
        <v>0</v>
      </c>
      <c r="Z36">
        <f>IF(ISNUMBER('III. New Locations'!Z35) = TRUE, IF('III. New Locations'!Z35 &gt;= 1400, IF('III. New Locations'!Z35 &lt;=2100, 0, $C36), $C36), $C36)</f>
        <v>0</v>
      </c>
      <c r="AA36">
        <f>IF(ISNUMBER('III. New Locations'!AA35) = TRUE, IF('III. New Locations'!AA35 &gt;= 1400, IF('III. New Locations'!AA35 &lt;=2100, 0, $C36), $C36), $C36)</f>
        <v>0</v>
      </c>
      <c r="AC36">
        <f>IF(ISNUMBER('III. New Locations'!AC35) = TRUE, IF('III. New Locations'!AC35 &gt;= 0, IF('III. New Locations'!AC35 &lt;=1, 0,$C36),$C36), $C36)</f>
        <v>0</v>
      </c>
    </row>
    <row r="37" spans="1:29">
      <c r="A37">
        <f>'III. New Locations'!A36</f>
        <v>34</v>
      </c>
      <c r="C37" s="4">
        <f>IF(LEN('III. New Locations'!C36) &gt; 2, 1, 0)</f>
        <v>0</v>
      </c>
      <c r="E37">
        <f>IF(LEN('III. New Locations'!E36) = 2, IF('III. New Locations'!E36 = "--", $C37, 0), $C37)</f>
        <v>0</v>
      </c>
      <c r="F37">
        <f>IF(LEN('III. New Locations'!F36) &gt; 4, 0, $C37)</f>
        <v>0</v>
      </c>
      <c r="G37">
        <f>IF(ISNUMBER('III. New Locations'!G36) = TRUE, 0, $C37)</f>
        <v>0</v>
      </c>
      <c r="H37">
        <f>IF(ISNUMBER('III. New Locations'!H36) = TRUE, 0, $C37)</f>
        <v>0</v>
      </c>
      <c r="I37">
        <f>IF(ISNUMBER('III. New Locations'!I36) = TRUE, 0, $C37)</f>
        <v>0</v>
      </c>
      <c r="J37">
        <f>IF(ISNUMBER('III. New Locations'!J36) = TRUE, 0, $C37)</f>
        <v>0</v>
      </c>
      <c r="K37">
        <f>IF(ISNUMBER('III. New Locations'!K36) = TRUE, 0,$C37)</f>
        <v>0</v>
      </c>
      <c r="M37">
        <f>IF(ISNUMBER('III. New Locations'!M36) = TRUE, 0,$C37)</f>
        <v>0</v>
      </c>
      <c r="O37">
        <f>IF(ISNUMBER('III. New Locations'!O36) = TRUE, 0, $C37)</f>
        <v>0</v>
      </c>
      <c r="P37">
        <f>IF(ISNUMBER('III. New Locations'!P36) = TRUE, 0, $C37)</f>
        <v>0</v>
      </c>
      <c r="Q37">
        <f>IF(ISNUMBER('III. New Locations'!Q36) = TRUE, 0, $C37)</f>
        <v>0</v>
      </c>
      <c r="R37">
        <f>IF(ISNUMBER('III. New Locations'!R36) = TRUE, IF('III. New Locations'!R36 &gt;= 0, IF('III. New Locations'!R36 &lt;=1, 0, $C37),$C37),$C37)</f>
        <v>0</v>
      </c>
      <c r="S37">
        <f>IF(ISNUMBER('III. New Locations'!S36) = TRUE, IF('III. New Locations'!S36 &gt;= 0, IF('III. New Locations'!S36 &lt;=1, 0, $C37), $C37), $C37)</f>
        <v>0</v>
      </c>
      <c r="T37">
        <f>IF('III. New Locations'!T36 = "-Unknown-", $C37, 0)</f>
        <v>0</v>
      </c>
      <c r="U37">
        <f>IF(LEN('III. New Locations'!U36)&gt;1, 0, IF(T37 = 0, 0, $C37))</f>
        <v>0</v>
      </c>
      <c r="V37">
        <f>IF('III. New Locations'!V36 = "Unknown", $C37, 0)</f>
        <v>0</v>
      </c>
      <c r="W37">
        <f>IF(LEN('III. New Locations'!W36)&gt;1, 0, IF(V37 = 0, 0, $C37))</f>
        <v>0</v>
      </c>
      <c r="X37">
        <f>'III. New Locations'!X36</f>
        <v>0</v>
      </c>
      <c r="Y37">
        <f>IF(ISNUMBER('III. New Locations'!Y36) = TRUE, IF('III. New Locations'!Y36 &gt;= 1400, IF('III. New Locations'!Y36 &lt;=2100, 0, $C37), $C37), $C37)</f>
        <v>0</v>
      </c>
      <c r="Z37">
        <f>IF(ISNUMBER('III. New Locations'!Z36) = TRUE, IF('III. New Locations'!Z36 &gt;= 1400, IF('III. New Locations'!Z36 &lt;=2100, 0, $C37), $C37), $C37)</f>
        <v>0</v>
      </c>
      <c r="AA37">
        <f>IF(ISNUMBER('III. New Locations'!AA36) = TRUE, IF('III. New Locations'!AA36 &gt;= 1400, IF('III. New Locations'!AA36 &lt;=2100, 0, $C37), $C37), $C37)</f>
        <v>0</v>
      </c>
      <c r="AC37">
        <f>IF(ISNUMBER('III. New Locations'!AC36) = TRUE, IF('III. New Locations'!AC36 &gt;= 0, IF('III. New Locations'!AC36 &lt;=1, 0,$C37),$C37), $C37)</f>
        <v>0</v>
      </c>
    </row>
    <row r="38" spans="1:29">
      <c r="A38">
        <f>'III. New Locations'!A37</f>
        <v>35</v>
      </c>
      <c r="C38" s="4">
        <f>IF(LEN('III. New Locations'!C37) &gt; 2, 1, 0)</f>
        <v>0</v>
      </c>
      <c r="E38">
        <f>IF(LEN('III. New Locations'!E37) = 2, IF('III. New Locations'!E37 = "--", $C38, 0), $C38)</f>
        <v>0</v>
      </c>
      <c r="F38">
        <f>IF(LEN('III. New Locations'!F37) &gt; 4, 0, $C38)</f>
        <v>0</v>
      </c>
      <c r="G38">
        <f>IF(ISNUMBER('III. New Locations'!G37) = TRUE, 0, $C38)</f>
        <v>0</v>
      </c>
      <c r="H38">
        <f>IF(ISNUMBER('III. New Locations'!H37) = TRUE, 0, $C38)</f>
        <v>0</v>
      </c>
      <c r="I38">
        <f>IF(ISNUMBER('III. New Locations'!I37) = TRUE, 0, $C38)</f>
        <v>0</v>
      </c>
      <c r="J38">
        <f>IF(ISNUMBER('III. New Locations'!J37) = TRUE, 0, $C38)</f>
        <v>0</v>
      </c>
      <c r="K38">
        <f>IF(ISNUMBER('III. New Locations'!K37) = TRUE, 0,$C38)</f>
        <v>0</v>
      </c>
      <c r="M38">
        <f>IF(ISNUMBER('III. New Locations'!M37) = TRUE, 0,$C38)</f>
        <v>0</v>
      </c>
      <c r="O38">
        <f>IF(ISNUMBER('III. New Locations'!O37) = TRUE, 0, $C38)</f>
        <v>0</v>
      </c>
      <c r="P38">
        <f>IF(ISNUMBER('III. New Locations'!P37) = TRUE, 0, $C38)</f>
        <v>0</v>
      </c>
      <c r="Q38">
        <f>IF(ISNUMBER('III. New Locations'!Q37) = TRUE, 0, $C38)</f>
        <v>0</v>
      </c>
      <c r="R38">
        <f>IF(ISNUMBER('III. New Locations'!R37) = TRUE, IF('III. New Locations'!R37 &gt;= 0, IF('III. New Locations'!R37 &lt;=1, 0, $C38),$C38),$C38)</f>
        <v>0</v>
      </c>
      <c r="S38">
        <f>IF(ISNUMBER('III. New Locations'!S37) = TRUE, IF('III. New Locations'!S37 &gt;= 0, IF('III. New Locations'!S37 &lt;=1, 0, $C38), $C38), $C38)</f>
        <v>0</v>
      </c>
      <c r="T38">
        <f>IF('III. New Locations'!T37 = "-Unknown-", $C38, 0)</f>
        <v>0</v>
      </c>
      <c r="U38">
        <f>IF(LEN('III. New Locations'!U37)&gt;1, 0, IF(T38 = 0, 0, $C38))</f>
        <v>0</v>
      </c>
      <c r="V38">
        <f>IF('III. New Locations'!V37 = "Unknown", $C38, 0)</f>
        <v>0</v>
      </c>
      <c r="W38">
        <f>IF(LEN('III. New Locations'!W37)&gt;1, 0, IF(V38 = 0, 0, $C38))</f>
        <v>0</v>
      </c>
      <c r="X38">
        <f>'III. New Locations'!X37</f>
        <v>0</v>
      </c>
      <c r="Y38">
        <f>IF(ISNUMBER('III. New Locations'!Y37) = TRUE, IF('III. New Locations'!Y37 &gt;= 1400, IF('III. New Locations'!Y37 &lt;=2100, 0, $C38), $C38), $C38)</f>
        <v>0</v>
      </c>
      <c r="Z38">
        <f>IF(ISNUMBER('III. New Locations'!Z37) = TRUE, IF('III. New Locations'!Z37 &gt;= 1400, IF('III. New Locations'!Z37 &lt;=2100, 0, $C38), $C38), $C38)</f>
        <v>0</v>
      </c>
      <c r="AA38">
        <f>IF(ISNUMBER('III. New Locations'!AA37) = TRUE, IF('III. New Locations'!AA37 &gt;= 1400, IF('III. New Locations'!AA37 &lt;=2100, 0, $C38), $C38), $C38)</f>
        <v>0</v>
      </c>
      <c r="AC38">
        <f>IF(ISNUMBER('III. New Locations'!AC37) = TRUE, IF('III. New Locations'!AC37 &gt;= 0, IF('III. New Locations'!AC37 &lt;=1, 0,$C38),$C38), $C38)</f>
        <v>0</v>
      </c>
    </row>
    <row r="39" spans="1:29">
      <c r="A39">
        <f>'III. New Locations'!A38</f>
        <v>36</v>
      </c>
      <c r="C39" s="4">
        <f>IF(LEN('III. New Locations'!C38) &gt; 2, 1, 0)</f>
        <v>0</v>
      </c>
      <c r="E39">
        <f>IF(LEN('III. New Locations'!E38) = 2, IF('III. New Locations'!E38 = "--", $C39, 0), $C39)</f>
        <v>0</v>
      </c>
      <c r="F39">
        <f>IF(LEN('III. New Locations'!F38) &gt; 4, 0, $C39)</f>
        <v>0</v>
      </c>
      <c r="G39">
        <f>IF(ISNUMBER('III. New Locations'!G38) = TRUE, 0, $C39)</f>
        <v>0</v>
      </c>
      <c r="H39">
        <f>IF(ISNUMBER('III. New Locations'!H38) = TRUE, 0, $C39)</f>
        <v>0</v>
      </c>
      <c r="I39">
        <f>IF(ISNUMBER('III. New Locations'!I38) = TRUE, 0, $C39)</f>
        <v>0</v>
      </c>
      <c r="J39">
        <f>IF(ISNUMBER('III. New Locations'!J38) = TRUE, 0, $C39)</f>
        <v>0</v>
      </c>
      <c r="K39">
        <f>IF(ISNUMBER('III. New Locations'!K38) = TRUE, 0,$C39)</f>
        <v>0</v>
      </c>
      <c r="M39">
        <f>IF(ISNUMBER('III. New Locations'!M38) = TRUE, 0,$C39)</f>
        <v>0</v>
      </c>
      <c r="O39">
        <f>IF(ISNUMBER('III. New Locations'!O38) = TRUE, 0, $C39)</f>
        <v>0</v>
      </c>
      <c r="P39">
        <f>IF(ISNUMBER('III. New Locations'!P38) = TRUE, 0, $C39)</f>
        <v>0</v>
      </c>
      <c r="Q39">
        <f>IF(ISNUMBER('III. New Locations'!Q38) = TRUE, 0, $C39)</f>
        <v>0</v>
      </c>
      <c r="R39">
        <f>IF(ISNUMBER('III. New Locations'!R38) = TRUE, IF('III. New Locations'!R38 &gt;= 0, IF('III. New Locations'!R38 &lt;=1, 0, $C39),$C39),$C39)</f>
        <v>0</v>
      </c>
      <c r="S39">
        <f>IF(ISNUMBER('III. New Locations'!S38) = TRUE, IF('III. New Locations'!S38 &gt;= 0, IF('III. New Locations'!S38 &lt;=1, 0, $C39), $C39), $C39)</f>
        <v>0</v>
      </c>
      <c r="T39">
        <f>IF('III. New Locations'!T38 = "-Unknown-", $C39, 0)</f>
        <v>0</v>
      </c>
      <c r="U39">
        <f>IF(LEN('III. New Locations'!U38)&gt;1, 0, IF(T39 = 0, 0, $C39))</f>
        <v>0</v>
      </c>
      <c r="V39">
        <f>IF('III. New Locations'!V38 = "Unknown", $C39, 0)</f>
        <v>0</v>
      </c>
      <c r="W39">
        <f>IF(LEN('III. New Locations'!W38)&gt;1, 0, IF(V39 = 0, 0, $C39))</f>
        <v>0</v>
      </c>
      <c r="X39">
        <f>'III. New Locations'!X38</f>
        <v>0</v>
      </c>
      <c r="Y39">
        <f>IF(ISNUMBER('III. New Locations'!Y38) = TRUE, IF('III. New Locations'!Y38 &gt;= 1400, IF('III. New Locations'!Y38 &lt;=2100, 0, $C39), $C39), $C39)</f>
        <v>0</v>
      </c>
      <c r="Z39">
        <f>IF(ISNUMBER('III. New Locations'!Z38) = TRUE, IF('III. New Locations'!Z38 &gt;= 1400, IF('III. New Locations'!Z38 &lt;=2100, 0, $C39), $C39), $C39)</f>
        <v>0</v>
      </c>
      <c r="AA39">
        <f>IF(ISNUMBER('III. New Locations'!AA38) = TRUE, IF('III. New Locations'!AA38 &gt;= 1400, IF('III. New Locations'!AA38 &lt;=2100, 0, $C39), $C39), $C39)</f>
        <v>0</v>
      </c>
      <c r="AC39">
        <f>IF(ISNUMBER('III. New Locations'!AC38) = TRUE, IF('III. New Locations'!AC38 &gt;= 0, IF('III. New Locations'!AC38 &lt;=1, 0,$C39),$C39), $C39)</f>
        <v>0</v>
      </c>
    </row>
    <row r="40" spans="1:29">
      <c r="A40">
        <f>'III. New Locations'!A39</f>
        <v>37</v>
      </c>
      <c r="C40" s="4">
        <f>IF(LEN('III. New Locations'!C39) &gt; 2, 1, 0)</f>
        <v>0</v>
      </c>
      <c r="E40">
        <f>IF(LEN('III. New Locations'!E39) = 2, IF('III. New Locations'!E39 = "--", $C40, 0), $C40)</f>
        <v>0</v>
      </c>
      <c r="F40">
        <f>IF(LEN('III. New Locations'!F39) &gt; 4, 0, $C40)</f>
        <v>0</v>
      </c>
      <c r="G40">
        <f>IF(ISNUMBER('III. New Locations'!G39) = TRUE, 0, $C40)</f>
        <v>0</v>
      </c>
      <c r="H40">
        <f>IF(ISNUMBER('III. New Locations'!H39) = TRUE, 0, $C40)</f>
        <v>0</v>
      </c>
      <c r="I40">
        <f>IF(ISNUMBER('III. New Locations'!I39) = TRUE, 0, $C40)</f>
        <v>0</v>
      </c>
      <c r="J40">
        <f>IF(ISNUMBER('III. New Locations'!J39) = TRUE, 0, $C40)</f>
        <v>0</v>
      </c>
      <c r="K40">
        <f>IF(ISNUMBER('III. New Locations'!K39) = TRUE, 0,$C40)</f>
        <v>0</v>
      </c>
      <c r="M40">
        <f>IF(ISNUMBER('III. New Locations'!M39) = TRUE, 0,$C40)</f>
        <v>0</v>
      </c>
      <c r="O40">
        <f>IF(ISNUMBER('III. New Locations'!O39) = TRUE, 0, $C40)</f>
        <v>0</v>
      </c>
      <c r="P40">
        <f>IF(ISNUMBER('III. New Locations'!P39) = TRUE, 0, $C40)</f>
        <v>0</v>
      </c>
      <c r="Q40">
        <f>IF(ISNUMBER('III. New Locations'!Q39) = TRUE, 0, $C40)</f>
        <v>0</v>
      </c>
      <c r="R40">
        <f>IF(ISNUMBER('III. New Locations'!R39) = TRUE, IF('III. New Locations'!R39 &gt;= 0, IF('III. New Locations'!R39 &lt;=1, 0, $C40),$C40),$C40)</f>
        <v>0</v>
      </c>
      <c r="S40">
        <f>IF(ISNUMBER('III. New Locations'!S39) = TRUE, IF('III. New Locations'!S39 &gt;= 0, IF('III. New Locations'!S39 &lt;=1, 0, $C40), $C40), $C40)</f>
        <v>0</v>
      </c>
      <c r="T40">
        <f>IF('III. New Locations'!T39 = "-Unknown-", $C40, 0)</f>
        <v>0</v>
      </c>
      <c r="U40">
        <f>IF(LEN('III. New Locations'!U39)&gt;1, 0, IF(T40 = 0, 0, $C40))</f>
        <v>0</v>
      </c>
      <c r="V40">
        <f>IF('III. New Locations'!V39 = "Unknown", $C40, 0)</f>
        <v>0</v>
      </c>
      <c r="W40">
        <f>IF(LEN('III. New Locations'!W39)&gt;1, 0, IF(V40 = 0, 0, $C40))</f>
        <v>0</v>
      </c>
      <c r="X40">
        <f>'III. New Locations'!X39</f>
        <v>0</v>
      </c>
      <c r="Y40">
        <f>IF(ISNUMBER('III. New Locations'!Y39) = TRUE, IF('III. New Locations'!Y39 &gt;= 1400, IF('III. New Locations'!Y39 &lt;=2100, 0, $C40), $C40), $C40)</f>
        <v>0</v>
      </c>
      <c r="Z40">
        <f>IF(ISNUMBER('III. New Locations'!Z39) = TRUE, IF('III. New Locations'!Z39 &gt;= 1400, IF('III. New Locations'!Z39 &lt;=2100, 0, $C40), $C40), $C40)</f>
        <v>0</v>
      </c>
      <c r="AA40">
        <f>IF(ISNUMBER('III. New Locations'!AA39) = TRUE, IF('III. New Locations'!AA39 &gt;= 1400, IF('III. New Locations'!AA39 &lt;=2100, 0, $C40), $C40), $C40)</f>
        <v>0</v>
      </c>
      <c r="AC40">
        <f>IF(ISNUMBER('III. New Locations'!AC39) = TRUE, IF('III. New Locations'!AC39 &gt;= 0, IF('III. New Locations'!AC39 &lt;=1, 0,$C40),$C40), $C40)</f>
        <v>0</v>
      </c>
    </row>
    <row r="41" spans="1:29">
      <c r="A41">
        <f>'III. New Locations'!A40</f>
        <v>38</v>
      </c>
      <c r="C41" s="4">
        <f>IF(LEN('III. New Locations'!C40) &gt; 2, 1, 0)</f>
        <v>0</v>
      </c>
      <c r="E41">
        <f>IF(LEN('III. New Locations'!E40) = 2, IF('III. New Locations'!E40 = "--", $C41, 0), $C41)</f>
        <v>0</v>
      </c>
      <c r="F41">
        <f>IF(LEN('III. New Locations'!F40) &gt; 4, 0, $C41)</f>
        <v>0</v>
      </c>
      <c r="G41">
        <f>IF(ISNUMBER('III. New Locations'!G40) = TRUE, 0, $C41)</f>
        <v>0</v>
      </c>
      <c r="H41">
        <f>IF(ISNUMBER('III. New Locations'!H40) = TRUE, 0, $C41)</f>
        <v>0</v>
      </c>
      <c r="I41">
        <f>IF(ISNUMBER('III. New Locations'!I40) = TRUE, 0, $C41)</f>
        <v>0</v>
      </c>
      <c r="J41">
        <f>IF(ISNUMBER('III. New Locations'!J40) = TRUE, 0, $C41)</f>
        <v>0</v>
      </c>
      <c r="K41">
        <f>IF(ISNUMBER('III. New Locations'!K40) = TRUE, 0,$C41)</f>
        <v>0</v>
      </c>
      <c r="M41">
        <f>IF(ISNUMBER('III. New Locations'!M40) = TRUE, 0,$C41)</f>
        <v>0</v>
      </c>
      <c r="O41">
        <f>IF(ISNUMBER('III. New Locations'!O40) = TRUE, 0, $C41)</f>
        <v>0</v>
      </c>
      <c r="P41">
        <f>IF(ISNUMBER('III. New Locations'!P40) = TRUE, 0, $C41)</f>
        <v>0</v>
      </c>
      <c r="Q41">
        <f>IF(ISNUMBER('III. New Locations'!Q40) = TRUE, 0, $C41)</f>
        <v>0</v>
      </c>
      <c r="R41">
        <f>IF(ISNUMBER('III. New Locations'!R40) = TRUE, IF('III. New Locations'!R40 &gt;= 0, IF('III. New Locations'!R40 &lt;=1, 0, $C41),$C41),$C41)</f>
        <v>0</v>
      </c>
      <c r="S41">
        <f>IF(ISNUMBER('III. New Locations'!S40) = TRUE, IF('III. New Locations'!S40 &gt;= 0, IF('III. New Locations'!S40 &lt;=1, 0, $C41), $C41), $C41)</f>
        <v>0</v>
      </c>
      <c r="T41">
        <f>IF('III. New Locations'!T40 = "-Unknown-", $C41, 0)</f>
        <v>0</v>
      </c>
      <c r="U41">
        <f>IF(LEN('III. New Locations'!U40)&gt;1, 0, IF(T41 = 0, 0, $C41))</f>
        <v>0</v>
      </c>
      <c r="V41">
        <f>IF('III. New Locations'!V40 = "Unknown", $C41, 0)</f>
        <v>0</v>
      </c>
      <c r="W41">
        <f>IF(LEN('III. New Locations'!W40)&gt;1, 0, IF(V41 = 0, 0, $C41))</f>
        <v>0</v>
      </c>
      <c r="X41">
        <f>'III. New Locations'!X40</f>
        <v>0</v>
      </c>
      <c r="Y41">
        <f>IF(ISNUMBER('III. New Locations'!Y40) = TRUE, IF('III. New Locations'!Y40 &gt;= 1400, IF('III. New Locations'!Y40 &lt;=2100, 0, $C41), $C41), $C41)</f>
        <v>0</v>
      </c>
      <c r="Z41">
        <f>IF(ISNUMBER('III. New Locations'!Z40) = TRUE, IF('III. New Locations'!Z40 &gt;= 1400, IF('III. New Locations'!Z40 &lt;=2100, 0, $C41), $C41), $C41)</f>
        <v>0</v>
      </c>
      <c r="AA41">
        <f>IF(ISNUMBER('III. New Locations'!AA40) = TRUE, IF('III. New Locations'!AA40 &gt;= 1400, IF('III. New Locations'!AA40 &lt;=2100, 0, $C41), $C41), $C41)</f>
        <v>0</v>
      </c>
      <c r="AC41">
        <f>IF(ISNUMBER('III. New Locations'!AC40) = TRUE, IF('III. New Locations'!AC40 &gt;= 0, IF('III. New Locations'!AC40 &lt;=1, 0,$C41),$C41), $C41)</f>
        <v>0</v>
      </c>
    </row>
    <row r="42" spans="1:29">
      <c r="A42">
        <f>'III. New Locations'!A41</f>
        <v>39</v>
      </c>
      <c r="C42" s="4">
        <f>IF(LEN('III. New Locations'!C41) &gt; 2, 1, 0)</f>
        <v>0</v>
      </c>
      <c r="E42">
        <f>IF(LEN('III. New Locations'!E41) = 2, IF('III. New Locations'!E41 = "--", $C42, 0), $C42)</f>
        <v>0</v>
      </c>
      <c r="F42">
        <f>IF(LEN('III. New Locations'!F41) &gt; 4, 0, $C42)</f>
        <v>0</v>
      </c>
      <c r="G42">
        <f>IF(ISNUMBER('III. New Locations'!G41) = TRUE, 0, $C42)</f>
        <v>0</v>
      </c>
      <c r="H42">
        <f>IF(ISNUMBER('III. New Locations'!H41) = TRUE, 0, $C42)</f>
        <v>0</v>
      </c>
      <c r="I42">
        <f>IF(ISNUMBER('III. New Locations'!I41) = TRUE, 0, $C42)</f>
        <v>0</v>
      </c>
      <c r="J42">
        <f>IF(ISNUMBER('III. New Locations'!J41) = TRUE, 0, $C42)</f>
        <v>0</v>
      </c>
      <c r="K42">
        <f>IF(ISNUMBER('III. New Locations'!K41) = TRUE, 0,$C42)</f>
        <v>0</v>
      </c>
      <c r="M42">
        <f>IF(ISNUMBER('III. New Locations'!M41) = TRUE, 0,$C42)</f>
        <v>0</v>
      </c>
      <c r="O42">
        <f>IF(ISNUMBER('III. New Locations'!O41) = TRUE, 0, $C42)</f>
        <v>0</v>
      </c>
      <c r="P42">
        <f>IF(ISNUMBER('III. New Locations'!P41) = TRUE, 0, $C42)</f>
        <v>0</v>
      </c>
      <c r="Q42">
        <f>IF(ISNUMBER('III. New Locations'!Q41) = TRUE, 0, $C42)</f>
        <v>0</v>
      </c>
      <c r="R42">
        <f>IF(ISNUMBER('III. New Locations'!R41) = TRUE, IF('III. New Locations'!R41 &gt;= 0, IF('III. New Locations'!R41 &lt;=1, 0, $C42),$C42),$C42)</f>
        <v>0</v>
      </c>
      <c r="S42">
        <f>IF(ISNUMBER('III. New Locations'!S41) = TRUE, IF('III. New Locations'!S41 &gt;= 0, IF('III. New Locations'!S41 &lt;=1, 0, $C42), $C42), $C42)</f>
        <v>0</v>
      </c>
      <c r="T42">
        <f>IF('III. New Locations'!T41 = "-Unknown-", $C42, 0)</f>
        <v>0</v>
      </c>
      <c r="U42">
        <f>IF(LEN('III. New Locations'!U41)&gt;1, 0, IF(T42 = 0, 0, $C42))</f>
        <v>0</v>
      </c>
      <c r="V42">
        <f>IF('III. New Locations'!V41 = "Unknown", $C42, 0)</f>
        <v>0</v>
      </c>
      <c r="W42">
        <f>IF(LEN('III. New Locations'!W41)&gt;1, 0, IF(V42 = 0, 0, $C42))</f>
        <v>0</v>
      </c>
      <c r="X42">
        <f>'III. New Locations'!X41</f>
        <v>0</v>
      </c>
      <c r="Y42">
        <f>IF(ISNUMBER('III. New Locations'!Y41) = TRUE, IF('III. New Locations'!Y41 &gt;= 1400, IF('III. New Locations'!Y41 &lt;=2100, 0, $C42), $C42), $C42)</f>
        <v>0</v>
      </c>
      <c r="Z42">
        <f>IF(ISNUMBER('III. New Locations'!Z41) = TRUE, IF('III. New Locations'!Z41 &gt;= 1400, IF('III. New Locations'!Z41 &lt;=2100, 0, $C42), $C42), $C42)</f>
        <v>0</v>
      </c>
      <c r="AA42">
        <f>IF(ISNUMBER('III. New Locations'!AA41) = TRUE, IF('III. New Locations'!AA41 &gt;= 1400, IF('III. New Locations'!AA41 &lt;=2100, 0, $C42), $C42), $C42)</f>
        <v>0</v>
      </c>
      <c r="AC42">
        <f>IF(ISNUMBER('III. New Locations'!AC41) = TRUE, IF('III. New Locations'!AC41 &gt;= 0, IF('III. New Locations'!AC41 &lt;=1, 0,$C42),$C42), $C42)</f>
        <v>0</v>
      </c>
    </row>
    <row r="43" spans="1:29">
      <c r="A43">
        <f>'III. New Locations'!A42</f>
        <v>40</v>
      </c>
      <c r="C43" s="4">
        <f>IF(LEN('III. New Locations'!C42) &gt; 2, 1, 0)</f>
        <v>0</v>
      </c>
      <c r="E43">
        <f>IF(LEN('III. New Locations'!E42) = 2, IF('III. New Locations'!E42 = "--", $C43, 0), $C43)</f>
        <v>0</v>
      </c>
      <c r="F43">
        <f>IF(LEN('III. New Locations'!F42) &gt; 4, 0, $C43)</f>
        <v>0</v>
      </c>
      <c r="G43">
        <f>IF(ISNUMBER('III. New Locations'!G42) = TRUE, 0, $C43)</f>
        <v>0</v>
      </c>
      <c r="H43">
        <f>IF(ISNUMBER('III. New Locations'!H42) = TRUE, 0, $C43)</f>
        <v>0</v>
      </c>
      <c r="I43">
        <f>IF(ISNUMBER('III. New Locations'!I42) = TRUE, 0, $C43)</f>
        <v>0</v>
      </c>
      <c r="J43">
        <f>IF(ISNUMBER('III. New Locations'!J42) = TRUE, 0, $C43)</f>
        <v>0</v>
      </c>
      <c r="K43">
        <f>IF(ISNUMBER('III. New Locations'!K42) = TRUE, 0,$C43)</f>
        <v>0</v>
      </c>
      <c r="M43">
        <f>IF(ISNUMBER('III. New Locations'!M42) = TRUE, 0,$C43)</f>
        <v>0</v>
      </c>
      <c r="O43">
        <f>IF(ISNUMBER('III. New Locations'!O42) = TRUE, 0, $C43)</f>
        <v>0</v>
      </c>
      <c r="P43">
        <f>IF(ISNUMBER('III. New Locations'!P42) = TRUE, 0, $C43)</f>
        <v>0</v>
      </c>
      <c r="Q43">
        <f>IF(ISNUMBER('III. New Locations'!Q42) = TRUE, 0, $C43)</f>
        <v>0</v>
      </c>
      <c r="R43">
        <f>IF(ISNUMBER('III. New Locations'!R42) = TRUE, IF('III. New Locations'!R42 &gt;= 0, IF('III. New Locations'!R42 &lt;=1, 0, $C43),$C43),$C43)</f>
        <v>0</v>
      </c>
      <c r="S43">
        <f>IF(ISNUMBER('III. New Locations'!S42) = TRUE, IF('III. New Locations'!S42 &gt;= 0, IF('III. New Locations'!S42 &lt;=1, 0, $C43), $C43), $C43)</f>
        <v>0</v>
      </c>
      <c r="T43">
        <f>IF('III. New Locations'!T42 = "-Unknown-", $C43, 0)</f>
        <v>0</v>
      </c>
      <c r="U43">
        <f>IF(LEN('III. New Locations'!U42)&gt;1, 0, IF(T43 = 0, 0, $C43))</f>
        <v>0</v>
      </c>
      <c r="V43">
        <f>IF('III. New Locations'!V42 = "Unknown", $C43, 0)</f>
        <v>0</v>
      </c>
      <c r="W43">
        <f>IF(LEN('III. New Locations'!W42)&gt;1, 0, IF(V43 = 0, 0, $C43))</f>
        <v>0</v>
      </c>
      <c r="X43">
        <f>'III. New Locations'!X42</f>
        <v>0</v>
      </c>
      <c r="Y43">
        <f>IF(ISNUMBER('III. New Locations'!Y42) = TRUE, IF('III. New Locations'!Y42 &gt;= 1400, IF('III. New Locations'!Y42 &lt;=2100, 0, $C43), $C43), $C43)</f>
        <v>0</v>
      </c>
      <c r="Z43">
        <f>IF(ISNUMBER('III. New Locations'!Z42) = TRUE, IF('III. New Locations'!Z42 &gt;= 1400, IF('III. New Locations'!Z42 &lt;=2100, 0, $C43), $C43), $C43)</f>
        <v>0</v>
      </c>
      <c r="AA43">
        <f>IF(ISNUMBER('III. New Locations'!AA42) = TRUE, IF('III. New Locations'!AA42 &gt;= 1400, IF('III. New Locations'!AA42 &lt;=2100, 0, $C43), $C43), $C43)</f>
        <v>0</v>
      </c>
      <c r="AC43">
        <f>IF(ISNUMBER('III. New Locations'!AC42) = TRUE, IF('III. New Locations'!AC42 &gt;= 0, IF('III. New Locations'!AC42 &lt;=1, 0,$C43),$C43), $C43)</f>
        <v>0</v>
      </c>
    </row>
    <row r="44" spans="1:29">
      <c r="A44">
        <f>'III. New Locations'!A43</f>
        <v>41</v>
      </c>
      <c r="C44" s="4">
        <f>IF(LEN('III. New Locations'!C43) &gt; 2, 1, 0)</f>
        <v>0</v>
      </c>
      <c r="E44">
        <f>IF(LEN('III. New Locations'!E43) = 2, IF('III. New Locations'!E43 = "--", $C44, 0), $C44)</f>
        <v>0</v>
      </c>
      <c r="F44">
        <f>IF(LEN('III. New Locations'!F43) &gt; 4, 0, $C44)</f>
        <v>0</v>
      </c>
      <c r="G44">
        <f>IF(ISNUMBER('III. New Locations'!G43) = TRUE, 0, $C44)</f>
        <v>0</v>
      </c>
      <c r="H44">
        <f>IF(ISNUMBER('III. New Locations'!H43) = TRUE, 0, $C44)</f>
        <v>0</v>
      </c>
      <c r="I44">
        <f>IF(ISNUMBER('III. New Locations'!I43) = TRUE, 0, $C44)</f>
        <v>0</v>
      </c>
      <c r="J44">
        <f>IF(ISNUMBER('III. New Locations'!J43) = TRUE, 0, $C44)</f>
        <v>0</v>
      </c>
      <c r="K44">
        <f>IF(ISNUMBER('III. New Locations'!K43) = TRUE, 0,$C44)</f>
        <v>0</v>
      </c>
      <c r="M44">
        <f>IF(ISNUMBER('III. New Locations'!M43) = TRUE, 0,$C44)</f>
        <v>0</v>
      </c>
      <c r="O44">
        <f>IF(ISNUMBER('III. New Locations'!O43) = TRUE, 0, $C44)</f>
        <v>0</v>
      </c>
      <c r="P44">
        <f>IF(ISNUMBER('III. New Locations'!P43) = TRUE, 0, $C44)</f>
        <v>0</v>
      </c>
      <c r="Q44">
        <f>IF(ISNUMBER('III. New Locations'!Q43) = TRUE, 0, $C44)</f>
        <v>0</v>
      </c>
      <c r="R44">
        <f>IF(ISNUMBER('III. New Locations'!R43) = TRUE, IF('III. New Locations'!R43 &gt;= 0, IF('III. New Locations'!R43 &lt;=1, 0, $C44),$C44),$C44)</f>
        <v>0</v>
      </c>
      <c r="S44">
        <f>IF(ISNUMBER('III. New Locations'!S43) = TRUE, IF('III. New Locations'!S43 &gt;= 0, IF('III. New Locations'!S43 &lt;=1, 0, $C44), $C44), $C44)</f>
        <v>0</v>
      </c>
      <c r="T44">
        <f>IF('III. New Locations'!T43 = "-Unknown-", $C44, 0)</f>
        <v>0</v>
      </c>
      <c r="U44">
        <f>IF(LEN('III. New Locations'!U43)&gt;1, 0, IF(T44 = 0, 0, $C44))</f>
        <v>0</v>
      </c>
      <c r="V44">
        <f>IF('III. New Locations'!V43 = "Unknown", $C44, 0)</f>
        <v>0</v>
      </c>
      <c r="W44">
        <f>IF(LEN('III. New Locations'!W43)&gt;1, 0, IF(V44 = 0, 0, $C44))</f>
        <v>0</v>
      </c>
      <c r="X44">
        <f>'III. New Locations'!X43</f>
        <v>0</v>
      </c>
      <c r="Y44">
        <f>IF(ISNUMBER('III. New Locations'!Y43) = TRUE, IF('III. New Locations'!Y43 &gt;= 1400, IF('III. New Locations'!Y43 &lt;=2100, 0, $C44), $C44), $C44)</f>
        <v>0</v>
      </c>
      <c r="Z44">
        <f>IF(ISNUMBER('III. New Locations'!Z43) = TRUE, IF('III. New Locations'!Z43 &gt;= 1400, IF('III. New Locations'!Z43 &lt;=2100, 0, $C44), $C44), $C44)</f>
        <v>0</v>
      </c>
      <c r="AA44">
        <f>IF(ISNUMBER('III. New Locations'!AA43) = TRUE, IF('III. New Locations'!AA43 &gt;= 1400, IF('III. New Locations'!AA43 &lt;=2100, 0, $C44), $C44), $C44)</f>
        <v>0</v>
      </c>
      <c r="AC44">
        <f>IF(ISNUMBER('III. New Locations'!AC43) = TRUE, IF('III. New Locations'!AC43 &gt;= 0, IF('III. New Locations'!AC43 &lt;=1, 0,$C44),$C44), $C44)</f>
        <v>0</v>
      </c>
    </row>
    <row r="45" spans="1:29">
      <c r="A45">
        <f>'III. New Locations'!A44</f>
        <v>42</v>
      </c>
      <c r="C45" s="4">
        <f>IF(LEN('III. New Locations'!C44) &gt; 2, 1, 0)</f>
        <v>0</v>
      </c>
      <c r="E45">
        <f>IF(LEN('III. New Locations'!E44) = 2, IF('III. New Locations'!E44 = "--", $C45, 0), $C45)</f>
        <v>0</v>
      </c>
      <c r="F45">
        <f>IF(LEN('III. New Locations'!F44) &gt; 4, 0, $C45)</f>
        <v>0</v>
      </c>
      <c r="G45">
        <f>IF(ISNUMBER('III. New Locations'!G44) = TRUE, 0, $C45)</f>
        <v>0</v>
      </c>
      <c r="H45">
        <f>IF(ISNUMBER('III. New Locations'!H44) = TRUE, 0, $C45)</f>
        <v>0</v>
      </c>
      <c r="I45">
        <f>IF(ISNUMBER('III. New Locations'!I44) = TRUE, 0, $C45)</f>
        <v>0</v>
      </c>
      <c r="J45">
        <f>IF(ISNUMBER('III. New Locations'!J44) = TRUE, 0, $C45)</f>
        <v>0</v>
      </c>
      <c r="K45">
        <f>IF(ISNUMBER('III. New Locations'!K44) = TRUE, 0,$C45)</f>
        <v>0</v>
      </c>
      <c r="M45">
        <f>IF(ISNUMBER('III. New Locations'!M44) = TRUE, 0,$C45)</f>
        <v>0</v>
      </c>
      <c r="O45">
        <f>IF(ISNUMBER('III. New Locations'!O44) = TRUE, 0, $C45)</f>
        <v>0</v>
      </c>
      <c r="P45">
        <f>IF(ISNUMBER('III. New Locations'!P44) = TRUE, 0, $C45)</f>
        <v>0</v>
      </c>
      <c r="Q45">
        <f>IF(ISNUMBER('III. New Locations'!Q44) = TRUE, 0, $C45)</f>
        <v>0</v>
      </c>
      <c r="R45">
        <f>IF(ISNUMBER('III. New Locations'!R44) = TRUE, IF('III. New Locations'!R44 &gt;= 0, IF('III. New Locations'!R44 &lt;=1, 0, $C45),$C45),$C45)</f>
        <v>0</v>
      </c>
      <c r="S45">
        <f>IF(ISNUMBER('III. New Locations'!S44) = TRUE, IF('III. New Locations'!S44 &gt;= 0, IF('III. New Locations'!S44 &lt;=1, 0, $C45), $C45), $C45)</f>
        <v>0</v>
      </c>
      <c r="T45">
        <f>IF('III. New Locations'!T44 = "-Unknown-", $C45, 0)</f>
        <v>0</v>
      </c>
      <c r="U45">
        <f>IF(LEN('III. New Locations'!U44)&gt;1, 0, IF(T45 = 0, 0, $C45))</f>
        <v>0</v>
      </c>
      <c r="V45">
        <f>IF('III. New Locations'!V44 = "Unknown", $C45, 0)</f>
        <v>0</v>
      </c>
      <c r="W45">
        <f>IF(LEN('III. New Locations'!W44)&gt;1, 0, IF(V45 = 0, 0, $C45))</f>
        <v>0</v>
      </c>
      <c r="X45">
        <f>'III. New Locations'!X44</f>
        <v>0</v>
      </c>
      <c r="Y45">
        <f>IF(ISNUMBER('III. New Locations'!Y44) = TRUE, IF('III. New Locations'!Y44 &gt;= 1400, IF('III. New Locations'!Y44 &lt;=2100, 0, $C45), $C45), $C45)</f>
        <v>0</v>
      </c>
      <c r="Z45">
        <f>IF(ISNUMBER('III. New Locations'!Z44) = TRUE, IF('III. New Locations'!Z44 &gt;= 1400, IF('III. New Locations'!Z44 &lt;=2100, 0, $C45), $C45), $C45)</f>
        <v>0</v>
      </c>
      <c r="AA45">
        <f>IF(ISNUMBER('III. New Locations'!AA44) = TRUE, IF('III. New Locations'!AA44 &gt;= 1400, IF('III. New Locations'!AA44 &lt;=2100, 0, $C45), $C45), $C45)</f>
        <v>0</v>
      </c>
      <c r="AC45">
        <f>IF(ISNUMBER('III. New Locations'!AC44) = TRUE, IF('III. New Locations'!AC44 &gt;= 0, IF('III. New Locations'!AC44 &lt;=1, 0,$C45),$C45), $C45)</f>
        <v>0</v>
      </c>
    </row>
    <row r="46" spans="1:29">
      <c r="A46">
        <f>'III. New Locations'!A45</f>
        <v>43</v>
      </c>
      <c r="C46" s="4">
        <f>IF(LEN('III. New Locations'!C45) &gt; 2, 1, 0)</f>
        <v>0</v>
      </c>
      <c r="E46">
        <f>IF(LEN('III. New Locations'!E45) = 2, IF('III. New Locations'!E45 = "--", $C46, 0), $C46)</f>
        <v>0</v>
      </c>
      <c r="F46">
        <f>IF(LEN('III. New Locations'!F45) &gt; 4, 0, $C46)</f>
        <v>0</v>
      </c>
      <c r="G46">
        <f>IF(ISNUMBER('III. New Locations'!G45) = TRUE, 0, $C46)</f>
        <v>0</v>
      </c>
      <c r="H46">
        <f>IF(ISNUMBER('III. New Locations'!H45) = TRUE, 0, $C46)</f>
        <v>0</v>
      </c>
      <c r="I46">
        <f>IF(ISNUMBER('III. New Locations'!I45) = TRUE, 0, $C46)</f>
        <v>0</v>
      </c>
      <c r="J46">
        <f>IF(ISNUMBER('III. New Locations'!J45) = TRUE, 0, $C46)</f>
        <v>0</v>
      </c>
      <c r="K46">
        <f>IF(ISNUMBER('III. New Locations'!K45) = TRUE, 0,$C46)</f>
        <v>0</v>
      </c>
      <c r="M46">
        <f>IF(ISNUMBER('III. New Locations'!M45) = TRUE, 0,$C46)</f>
        <v>0</v>
      </c>
      <c r="O46">
        <f>IF(ISNUMBER('III. New Locations'!O45) = TRUE, 0, $C46)</f>
        <v>0</v>
      </c>
      <c r="P46">
        <f>IF(ISNUMBER('III. New Locations'!P45) = TRUE, 0, $C46)</f>
        <v>0</v>
      </c>
      <c r="Q46">
        <f>IF(ISNUMBER('III. New Locations'!Q45) = TRUE, 0, $C46)</f>
        <v>0</v>
      </c>
      <c r="R46">
        <f>IF(ISNUMBER('III. New Locations'!R45) = TRUE, IF('III. New Locations'!R45 &gt;= 0, IF('III. New Locations'!R45 &lt;=1, 0, $C46),$C46),$C46)</f>
        <v>0</v>
      </c>
      <c r="S46">
        <f>IF(ISNUMBER('III. New Locations'!S45) = TRUE, IF('III. New Locations'!S45 &gt;= 0, IF('III. New Locations'!S45 &lt;=1, 0, $C46), $C46), $C46)</f>
        <v>0</v>
      </c>
      <c r="T46">
        <f>IF('III. New Locations'!T45 = "-Unknown-", $C46, 0)</f>
        <v>0</v>
      </c>
      <c r="U46">
        <f>IF(LEN('III. New Locations'!U45)&gt;1, 0, IF(T46 = 0, 0, $C46))</f>
        <v>0</v>
      </c>
      <c r="V46">
        <f>IF('III. New Locations'!V45 = "Unknown", $C46, 0)</f>
        <v>0</v>
      </c>
      <c r="W46">
        <f>IF(LEN('III. New Locations'!W45)&gt;1, 0, IF(V46 = 0, 0, $C46))</f>
        <v>0</v>
      </c>
      <c r="X46">
        <f>'III. New Locations'!X45</f>
        <v>0</v>
      </c>
      <c r="Y46">
        <f>IF(ISNUMBER('III. New Locations'!Y45) = TRUE, IF('III. New Locations'!Y45 &gt;= 1400, IF('III. New Locations'!Y45 &lt;=2100, 0, $C46), $C46), $C46)</f>
        <v>0</v>
      </c>
      <c r="Z46">
        <f>IF(ISNUMBER('III. New Locations'!Z45) = TRUE, IF('III. New Locations'!Z45 &gt;= 1400, IF('III. New Locations'!Z45 &lt;=2100, 0, $C46), $C46), $C46)</f>
        <v>0</v>
      </c>
      <c r="AA46">
        <f>IF(ISNUMBER('III. New Locations'!AA45) = TRUE, IF('III. New Locations'!AA45 &gt;= 1400, IF('III. New Locations'!AA45 &lt;=2100, 0, $C46), $C46), $C46)</f>
        <v>0</v>
      </c>
      <c r="AC46">
        <f>IF(ISNUMBER('III. New Locations'!AC45) = TRUE, IF('III. New Locations'!AC45 &gt;= 0, IF('III. New Locations'!AC45 &lt;=1, 0,$C46),$C46), $C46)</f>
        <v>0</v>
      </c>
    </row>
    <row r="47" spans="1:29">
      <c r="A47">
        <f>'III. New Locations'!A46</f>
        <v>44</v>
      </c>
      <c r="C47" s="4">
        <f>IF(LEN('III. New Locations'!C46) &gt; 2, 1, 0)</f>
        <v>0</v>
      </c>
      <c r="E47">
        <f>IF(LEN('III. New Locations'!E46) = 2, IF('III. New Locations'!E46 = "--", $C47, 0), $C47)</f>
        <v>0</v>
      </c>
      <c r="F47">
        <f>IF(LEN('III. New Locations'!F46) &gt; 4, 0, $C47)</f>
        <v>0</v>
      </c>
      <c r="G47">
        <f>IF(ISNUMBER('III. New Locations'!G46) = TRUE, 0, $C47)</f>
        <v>0</v>
      </c>
      <c r="H47">
        <f>IF(ISNUMBER('III. New Locations'!H46) = TRUE, 0, $C47)</f>
        <v>0</v>
      </c>
      <c r="I47">
        <f>IF(ISNUMBER('III. New Locations'!I46) = TRUE, 0, $C47)</f>
        <v>0</v>
      </c>
      <c r="J47">
        <f>IF(ISNUMBER('III. New Locations'!J46) = TRUE, 0, $C47)</f>
        <v>0</v>
      </c>
      <c r="K47">
        <f>IF(ISNUMBER('III. New Locations'!K46) = TRUE, 0,$C47)</f>
        <v>0</v>
      </c>
      <c r="M47">
        <f>IF(ISNUMBER('III. New Locations'!M46) = TRUE, 0,$C47)</f>
        <v>0</v>
      </c>
      <c r="O47">
        <f>IF(ISNUMBER('III. New Locations'!O46) = TRUE, 0, $C47)</f>
        <v>0</v>
      </c>
      <c r="P47">
        <f>IF(ISNUMBER('III. New Locations'!P46) = TRUE, 0, $C47)</f>
        <v>0</v>
      </c>
      <c r="Q47">
        <f>IF(ISNUMBER('III. New Locations'!Q46) = TRUE, 0, $C47)</f>
        <v>0</v>
      </c>
      <c r="R47">
        <f>IF(ISNUMBER('III. New Locations'!R46) = TRUE, IF('III. New Locations'!R46 &gt;= 0, IF('III. New Locations'!R46 &lt;=1, 0, $C47),$C47),$C47)</f>
        <v>0</v>
      </c>
      <c r="S47">
        <f>IF(ISNUMBER('III. New Locations'!S46) = TRUE, IF('III. New Locations'!S46 &gt;= 0, IF('III. New Locations'!S46 &lt;=1, 0, $C47), $C47), $C47)</f>
        <v>0</v>
      </c>
      <c r="T47">
        <f>IF('III. New Locations'!T46 = "-Unknown-", $C47, 0)</f>
        <v>0</v>
      </c>
      <c r="U47">
        <f>IF(LEN('III. New Locations'!U46)&gt;1, 0, IF(T47 = 0, 0, $C47))</f>
        <v>0</v>
      </c>
      <c r="V47">
        <f>IF('III. New Locations'!V46 = "Unknown", $C47, 0)</f>
        <v>0</v>
      </c>
      <c r="W47">
        <f>IF(LEN('III. New Locations'!W46)&gt;1, 0, IF(V47 = 0, 0, $C47))</f>
        <v>0</v>
      </c>
      <c r="X47">
        <f>'III. New Locations'!X46</f>
        <v>0</v>
      </c>
      <c r="Y47">
        <f>IF(ISNUMBER('III. New Locations'!Y46) = TRUE, IF('III. New Locations'!Y46 &gt;= 1400, IF('III. New Locations'!Y46 &lt;=2100, 0, $C47), $C47), $C47)</f>
        <v>0</v>
      </c>
      <c r="Z47">
        <f>IF(ISNUMBER('III. New Locations'!Z46) = TRUE, IF('III. New Locations'!Z46 &gt;= 1400, IF('III. New Locations'!Z46 &lt;=2100, 0, $C47), $C47), $C47)</f>
        <v>0</v>
      </c>
      <c r="AA47">
        <f>IF(ISNUMBER('III. New Locations'!AA46) = TRUE, IF('III. New Locations'!AA46 &gt;= 1400, IF('III. New Locations'!AA46 &lt;=2100, 0, $C47), $C47), $C47)</f>
        <v>0</v>
      </c>
      <c r="AC47">
        <f>IF(ISNUMBER('III. New Locations'!AC46) = TRUE, IF('III. New Locations'!AC46 &gt;= 0, IF('III. New Locations'!AC46 &lt;=1, 0,$C47),$C47), $C47)</f>
        <v>0</v>
      </c>
    </row>
    <row r="48" spans="1:29">
      <c r="A48">
        <f>'III. New Locations'!A47</f>
        <v>45</v>
      </c>
      <c r="C48" s="4">
        <f>IF(LEN('III. New Locations'!C47) &gt; 2, 1, 0)</f>
        <v>0</v>
      </c>
      <c r="E48">
        <f>IF(LEN('III. New Locations'!E47) = 2, IF('III. New Locations'!E47 = "--", $C48, 0), $C48)</f>
        <v>0</v>
      </c>
      <c r="F48">
        <f>IF(LEN('III. New Locations'!F47) &gt; 4, 0, $C48)</f>
        <v>0</v>
      </c>
      <c r="G48">
        <f>IF(ISNUMBER('III. New Locations'!G47) = TRUE, 0, $C48)</f>
        <v>0</v>
      </c>
      <c r="H48">
        <f>IF(ISNUMBER('III. New Locations'!H47) = TRUE, 0, $C48)</f>
        <v>0</v>
      </c>
      <c r="I48">
        <f>IF(ISNUMBER('III. New Locations'!I47) = TRUE, 0, $C48)</f>
        <v>0</v>
      </c>
      <c r="J48">
        <f>IF(ISNUMBER('III. New Locations'!J47) = TRUE, 0, $C48)</f>
        <v>0</v>
      </c>
      <c r="K48">
        <f>IF(ISNUMBER('III. New Locations'!K47) = TRUE, 0,$C48)</f>
        <v>0</v>
      </c>
      <c r="M48">
        <f>IF(ISNUMBER('III. New Locations'!M47) = TRUE, 0,$C48)</f>
        <v>0</v>
      </c>
      <c r="O48">
        <f>IF(ISNUMBER('III. New Locations'!O47) = TRUE, 0, $C48)</f>
        <v>0</v>
      </c>
      <c r="P48">
        <f>IF(ISNUMBER('III. New Locations'!P47) = TRUE, 0, $C48)</f>
        <v>0</v>
      </c>
      <c r="Q48">
        <f>IF(ISNUMBER('III. New Locations'!Q47) = TRUE, 0, $C48)</f>
        <v>0</v>
      </c>
      <c r="R48">
        <f>IF(ISNUMBER('III. New Locations'!R47) = TRUE, IF('III. New Locations'!R47 &gt;= 0, IF('III. New Locations'!R47 &lt;=1, 0, $C48),$C48),$C48)</f>
        <v>0</v>
      </c>
      <c r="S48">
        <f>IF(ISNUMBER('III. New Locations'!S47) = TRUE, IF('III. New Locations'!S47 &gt;= 0, IF('III. New Locations'!S47 &lt;=1, 0, $C48), $C48), $C48)</f>
        <v>0</v>
      </c>
      <c r="T48">
        <f>IF('III. New Locations'!T47 = "-Unknown-", $C48, 0)</f>
        <v>0</v>
      </c>
      <c r="U48">
        <f>IF(LEN('III. New Locations'!U47)&gt;1, 0, IF(T48 = 0, 0, $C48))</f>
        <v>0</v>
      </c>
      <c r="V48">
        <f>IF('III. New Locations'!V47 = "Unknown", $C48, 0)</f>
        <v>0</v>
      </c>
      <c r="W48">
        <f>IF(LEN('III. New Locations'!W47)&gt;1, 0, IF(V48 = 0, 0, $C48))</f>
        <v>0</v>
      </c>
      <c r="X48">
        <f>'III. New Locations'!X47</f>
        <v>0</v>
      </c>
      <c r="Y48">
        <f>IF(ISNUMBER('III. New Locations'!Y47) = TRUE, IF('III. New Locations'!Y47 &gt;= 1400, IF('III. New Locations'!Y47 &lt;=2100, 0, $C48), $C48), $C48)</f>
        <v>0</v>
      </c>
      <c r="Z48">
        <f>IF(ISNUMBER('III. New Locations'!Z47) = TRUE, IF('III. New Locations'!Z47 &gt;= 1400, IF('III. New Locations'!Z47 &lt;=2100, 0, $C48), $C48), $C48)</f>
        <v>0</v>
      </c>
      <c r="AA48">
        <f>IF(ISNUMBER('III. New Locations'!AA47) = TRUE, IF('III. New Locations'!AA47 &gt;= 1400, IF('III. New Locations'!AA47 &lt;=2100, 0, $C48), $C48), $C48)</f>
        <v>0</v>
      </c>
      <c r="AC48">
        <f>IF(ISNUMBER('III. New Locations'!AC47) = TRUE, IF('III. New Locations'!AC47 &gt;= 0, IF('III. New Locations'!AC47 &lt;=1, 0,$C48),$C48), $C48)</f>
        <v>0</v>
      </c>
    </row>
    <row r="49" spans="1:29">
      <c r="A49">
        <f>'III. New Locations'!A48</f>
        <v>46</v>
      </c>
      <c r="C49" s="4">
        <f>IF(LEN('III. New Locations'!C48) &gt; 2, 1, 0)</f>
        <v>0</v>
      </c>
      <c r="E49">
        <f>IF(LEN('III. New Locations'!E48) = 2, IF('III. New Locations'!E48 = "--", $C49, 0), $C49)</f>
        <v>0</v>
      </c>
      <c r="F49">
        <f>IF(LEN('III. New Locations'!F48) &gt; 4, 0, $C49)</f>
        <v>0</v>
      </c>
      <c r="G49">
        <f>IF(ISNUMBER('III. New Locations'!G48) = TRUE, 0, $C49)</f>
        <v>0</v>
      </c>
      <c r="H49">
        <f>IF(ISNUMBER('III. New Locations'!H48) = TRUE, 0, $C49)</f>
        <v>0</v>
      </c>
      <c r="I49">
        <f>IF(ISNUMBER('III. New Locations'!I48) = TRUE, 0, $C49)</f>
        <v>0</v>
      </c>
      <c r="J49">
        <f>IF(ISNUMBER('III. New Locations'!J48) = TRUE, 0, $C49)</f>
        <v>0</v>
      </c>
      <c r="K49">
        <f>IF(ISNUMBER('III. New Locations'!K48) = TRUE, 0,$C49)</f>
        <v>0</v>
      </c>
      <c r="M49">
        <f>IF(ISNUMBER('III. New Locations'!M48) = TRUE, 0,$C49)</f>
        <v>0</v>
      </c>
      <c r="O49">
        <f>IF(ISNUMBER('III. New Locations'!O48) = TRUE, 0, $C49)</f>
        <v>0</v>
      </c>
      <c r="P49">
        <f>IF(ISNUMBER('III. New Locations'!P48) = TRUE, 0, $C49)</f>
        <v>0</v>
      </c>
      <c r="Q49">
        <f>IF(ISNUMBER('III. New Locations'!Q48) = TRUE, 0, $C49)</f>
        <v>0</v>
      </c>
      <c r="R49">
        <f>IF(ISNUMBER('III. New Locations'!R48) = TRUE, IF('III. New Locations'!R48 &gt;= 0, IF('III. New Locations'!R48 &lt;=1, 0, $C49),$C49),$C49)</f>
        <v>0</v>
      </c>
      <c r="S49">
        <f>IF(ISNUMBER('III. New Locations'!S48) = TRUE, IF('III. New Locations'!S48 &gt;= 0, IF('III. New Locations'!S48 &lt;=1, 0, $C49), $C49), $C49)</f>
        <v>0</v>
      </c>
      <c r="T49">
        <f>IF('III. New Locations'!T48 = "-Unknown-", $C49, 0)</f>
        <v>0</v>
      </c>
      <c r="U49">
        <f>IF(LEN('III. New Locations'!U48)&gt;1, 0, IF(T49 = 0, 0, $C49))</f>
        <v>0</v>
      </c>
      <c r="V49">
        <f>IF('III. New Locations'!V48 = "Unknown", $C49, 0)</f>
        <v>0</v>
      </c>
      <c r="W49">
        <f>IF(LEN('III. New Locations'!W48)&gt;1, 0, IF(V49 = 0, 0, $C49))</f>
        <v>0</v>
      </c>
      <c r="X49">
        <f>'III. New Locations'!X48</f>
        <v>0</v>
      </c>
      <c r="Y49">
        <f>IF(ISNUMBER('III. New Locations'!Y48) = TRUE, IF('III. New Locations'!Y48 &gt;= 1400, IF('III. New Locations'!Y48 &lt;=2100, 0, $C49), $C49), $C49)</f>
        <v>0</v>
      </c>
      <c r="Z49">
        <f>IF(ISNUMBER('III. New Locations'!Z48) = TRUE, IF('III. New Locations'!Z48 &gt;= 1400, IF('III. New Locations'!Z48 &lt;=2100, 0, $C49), $C49), $C49)</f>
        <v>0</v>
      </c>
      <c r="AA49">
        <f>IF(ISNUMBER('III. New Locations'!AA48) = TRUE, IF('III. New Locations'!AA48 &gt;= 1400, IF('III. New Locations'!AA48 &lt;=2100, 0, $C49), $C49), $C49)</f>
        <v>0</v>
      </c>
      <c r="AC49">
        <f>IF(ISNUMBER('III. New Locations'!AC48) = TRUE, IF('III. New Locations'!AC48 &gt;= 0, IF('III. New Locations'!AC48 &lt;=1, 0,$C49),$C49), $C49)</f>
        <v>0</v>
      </c>
    </row>
    <row r="50" spans="1:29">
      <c r="A50">
        <f>'III. New Locations'!A49</f>
        <v>47</v>
      </c>
      <c r="C50" s="4">
        <f>IF(LEN('III. New Locations'!C49) &gt; 2, 1, 0)</f>
        <v>0</v>
      </c>
      <c r="E50">
        <f>IF(LEN('III. New Locations'!E49) = 2, IF('III. New Locations'!E49 = "--", $C50, 0), $C50)</f>
        <v>0</v>
      </c>
      <c r="F50">
        <f>IF(LEN('III. New Locations'!F49) &gt; 4, 0, $C50)</f>
        <v>0</v>
      </c>
      <c r="G50">
        <f>IF(ISNUMBER('III. New Locations'!G49) = TRUE, 0, $C50)</f>
        <v>0</v>
      </c>
      <c r="H50">
        <f>IF(ISNUMBER('III. New Locations'!H49) = TRUE, 0, $C50)</f>
        <v>0</v>
      </c>
      <c r="I50">
        <f>IF(ISNUMBER('III. New Locations'!I49) = TRUE, 0, $C50)</f>
        <v>0</v>
      </c>
      <c r="J50">
        <f>IF(ISNUMBER('III. New Locations'!J49) = TRUE, 0, $C50)</f>
        <v>0</v>
      </c>
      <c r="K50">
        <f>IF(ISNUMBER('III. New Locations'!K49) = TRUE, 0,$C50)</f>
        <v>0</v>
      </c>
      <c r="M50">
        <f>IF(ISNUMBER('III. New Locations'!M49) = TRUE, 0,$C50)</f>
        <v>0</v>
      </c>
      <c r="O50">
        <f>IF(ISNUMBER('III. New Locations'!O49) = TRUE, 0, $C50)</f>
        <v>0</v>
      </c>
      <c r="P50">
        <f>IF(ISNUMBER('III. New Locations'!P49) = TRUE, 0, $C50)</f>
        <v>0</v>
      </c>
      <c r="Q50">
        <f>IF(ISNUMBER('III. New Locations'!Q49) = TRUE, 0, $C50)</f>
        <v>0</v>
      </c>
      <c r="R50">
        <f>IF(ISNUMBER('III. New Locations'!R49) = TRUE, IF('III. New Locations'!R49 &gt;= 0, IF('III. New Locations'!R49 &lt;=1, 0, $C50),$C50),$C50)</f>
        <v>0</v>
      </c>
      <c r="S50">
        <f>IF(ISNUMBER('III. New Locations'!S49) = TRUE, IF('III. New Locations'!S49 &gt;= 0, IF('III. New Locations'!S49 &lt;=1, 0, $C50), $C50), $C50)</f>
        <v>0</v>
      </c>
      <c r="T50">
        <f>IF('III. New Locations'!T49 = "-Unknown-", $C50, 0)</f>
        <v>0</v>
      </c>
      <c r="U50">
        <f>IF(LEN('III. New Locations'!U49)&gt;1, 0, IF(T50 = 0, 0, $C50))</f>
        <v>0</v>
      </c>
      <c r="V50">
        <f>IF('III. New Locations'!V49 = "Unknown", $C50, 0)</f>
        <v>0</v>
      </c>
      <c r="W50">
        <f>IF(LEN('III. New Locations'!W49)&gt;1, 0, IF(V50 = 0, 0, $C50))</f>
        <v>0</v>
      </c>
      <c r="X50">
        <f>'III. New Locations'!X49</f>
        <v>0</v>
      </c>
      <c r="Y50">
        <f>IF(ISNUMBER('III. New Locations'!Y49) = TRUE, IF('III. New Locations'!Y49 &gt;= 1400, IF('III. New Locations'!Y49 &lt;=2100, 0, $C50), $C50), $C50)</f>
        <v>0</v>
      </c>
      <c r="Z50">
        <f>IF(ISNUMBER('III. New Locations'!Z49) = TRUE, IF('III. New Locations'!Z49 &gt;= 1400, IF('III. New Locations'!Z49 &lt;=2100, 0, $C50), $C50), $C50)</f>
        <v>0</v>
      </c>
      <c r="AA50">
        <f>IF(ISNUMBER('III. New Locations'!AA49) = TRUE, IF('III. New Locations'!AA49 &gt;= 1400, IF('III. New Locations'!AA49 &lt;=2100, 0, $C50), $C50), $C50)</f>
        <v>0</v>
      </c>
      <c r="AC50">
        <f>IF(ISNUMBER('III. New Locations'!AC49) = TRUE, IF('III. New Locations'!AC49 &gt;= 0, IF('III. New Locations'!AC49 &lt;=1, 0,$C50),$C50), $C50)</f>
        <v>0</v>
      </c>
    </row>
    <row r="51" spans="1:29">
      <c r="A51">
        <f>'III. New Locations'!A50</f>
        <v>48</v>
      </c>
      <c r="C51" s="4">
        <f>IF(LEN('III. New Locations'!C50) &gt; 2, 1, 0)</f>
        <v>0</v>
      </c>
      <c r="E51">
        <f>IF(LEN('III. New Locations'!E50) = 2, IF('III. New Locations'!E50 = "--", $C51, 0), $C51)</f>
        <v>0</v>
      </c>
      <c r="F51">
        <f>IF(LEN('III. New Locations'!F50) &gt; 4, 0, $C51)</f>
        <v>0</v>
      </c>
      <c r="G51">
        <f>IF(ISNUMBER('III. New Locations'!G50) = TRUE, 0, $C51)</f>
        <v>0</v>
      </c>
      <c r="H51">
        <f>IF(ISNUMBER('III. New Locations'!H50) = TRUE, 0, $C51)</f>
        <v>0</v>
      </c>
      <c r="I51">
        <f>IF(ISNUMBER('III. New Locations'!I50) = TRUE, 0, $C51)</f>
        <v>0</v>
      </c>
      <c r="J51">
        <f>IF(ISNUMBER('III. New Locations'!J50) = TRUE, 0, $C51)</f>
        <v>0</v>
      </c>
      <c r="K51">
        <f>IF(ISNUMBER('III. New Locations'!K50) = TRUE, 0,$C51)</f>
        <v>0</v>
      </c>
      <c r="M51">
        <f>IF(ISNUMBER('III. New Locations'!M50) = TRUE, 0,$C51)</f>
        <v>0</v>
      </c>
      <c r="O51">
        <f>IF(ISNUMBER('III. New Locations'!O50) = TRUE, 0, $C51)</f>
        <v>0</v>
      </c>
      <c r="P51">
        <f>IF(ISNUMBER('III. New Locations'!P50) = TRUE, 0, $C51)</f>
        <v>0</v>
      </c>
      <c r="Q51">
        <f>IF(ISNUMBER('III. New Locations'!Q50) = TRUE, 0, $C51)</f>
        <v>0</v>
      </c>
      <c r="R51">
        <f>IF(ISNUMBER('III. New Locations'!R50) = TRUE, IF('III. New Locations'!R50 &gt;= 0, IF('III. New Locations'!R50 &lt;=1, 0, $C51),$C51),$C51)</f>
        <v>0</v>
      </c>
      <c r="S51">
        <f>IF(ISNUMBER('III. New Locations'!S50) = TRUE, IF('III. New Locations'!S50 &gt;= 0, IF('III. New Locations'!S50 &lt;=1, 0, $C51), $C51), $C51)</f>
        <v>0</v>
      </c>
      <c r="T51">
        <f>IF('III. New Locations'!T50 = "-Unknown-", $C51, 0)</f>
        <v>0</v>
      </c>
      <c r="U51">
        <f>IF(LEN('III. New Locations'!U50)&gt;1, 0, IF(T51 = 0, 0, $C51))</f>
        <v>0</v>
      </c>
      <c r="V51">
        <f>IF('III. New Locations'!V50 = "Unknown", $C51, 0)</f>
        <v>0</v>
      </c>
      <c r="W51">
        <f>IF(LEN('III. New Locations'!W50)&gt;1, 0, IF(V51 = 0, 0, $C51))</f>
        <v>0</v>
      </c>
      <c r="X51">
        <f>'III. New Locations'!X50</f>
        <v>0</v>
      </c>
      <c r="Y51">
        <f>IF(ISNUMBER('III. New Locations'!Y50) = TRUE, IF('III. New Locations'!Y50 &gt;= 1400, IF('III. New Locations'!Y50 &lt;=2100, 0, $C51), $C51), $C51)</f>
        <v>0</v>
      </c>
      <c r="Z51">
        <f>IF(ISNUMBER('III. New Locations'!Z50) = TRUE, IF('III. New Locations'!Z50 &gt;= 1400, IF('III. New Locations'!Z50 &lt;=2100, 0, $C51), $C51), $C51)</f>
        <v>0</v>
      </c>
      <c r="AA51">
        <f>IF(ISNUMBER('III. New Locations'!AA50) = TRUE, IF('III. New Locations'!AA50 &gt;= 1400, IF('III. New Locations'!AA50 &lt;=2100, 0, $C51), $C51), $C51)</f>
        <v>0</v>
      </c>
      <c r="AC51">
        <f>IF(ISNUMBER('III. New Locations'!AC50) = TRUE, IF('III. New Locations'!AC50 &gt;= 0, IF('III. New Locations'!AC50 &lt;=1, 0,$C51),$C51), $C51)</f>
        <v>0</v>
      </c>
    </row>
    <row r="52" spans="1:29">
      <c r="A52">
        <f>'III. New Locations'!A51</f>
        <v>49</v>
      </c>
      <c r="C52" s="4">
        <f>IF(LEN('III. New Locations'!C51) &gt; 2, 1, 0)</f>
        <v>0</v>
      </c>
      <c r="E52">
        <f>IF(LEN('III. New Locations'!E51) = 2, IF('III. New Locations'!E51 = "--", $C52, 0), $C52)</f>
        <v>0</v>
      </c>
      <c r="F52">
        <f>IF(LEN('III. New Locations'!F51) &gt; 4, 0, $C52)</f>
        <v>0</v>
      </c>
      <c r="G52">
        <f>IF(ISNUMBER('III. New Locations'!G51) = TRUE, 0, $C52)</f>
        <v>0</v>
      </c>
      <c r="H52">
        <f>IF(ISNUMBER('III. New Locations'!H51) = TRUE, 0, $C52)</f>
        <v>0</v>
      </c>
      <c r="I52">
        <f>IF(ISNUMBER('III. New Locations'!I51) = TRUE, 0, $C52)</f>
        <v>0</v>
      </c>
      <c r="J52">
        <f>IF(ISNUMBER('III. New Locations'!J51) = TRUE, 0, $C52)</f>
        <v>0</v>
      </c>
      <c r="K52">
        <f>IF(ISNUMBER('III. New Locations'!K51) = TRUE, 0,$C52)</f>
        <v>0</v>
      </c>
      <c r="M52">
        <f>IF(ISNUMBER('III. New Locations'!M51) = TRUE, 0,$C52)</f>
        <v>0</v>
      </c>
      <c r="O52">
        <f>IF(ISNUMBER('III. New Locations'!O51) = TRUE, 0, $C52)</f>
        <v>0</v>
      </c>
      <c r="P52">
        <f>IF(ISNUMBER('III. New Locations'!P51) = TRUE, 0, $C52)</f>
        <v>0</v>
      </c>
      <c r="Q52">
        <f>IF(ISNUMBER('III. New Locations'!Q51) = TRUE, 0, $C52)</f>
        <v>0</v>
      </c>
      <c r="R52">
        <f>IF(ISNUMBER('III. New Locations'!R51) = TRUE, IF('III. New Locations'!R51 &gt;= 0, IF('III. New Locations'!R51 &lt;=1, 0, $C52),$C52),$C52)</f>
        <v>0</v>
      </c>
      <c r="S52">
        <f>IF(ISNUMBER('III. New Locations'!S51) = TRUE, IF('III. New Locations'!S51 &gt;= 0, IF('III. New Locations'!S51 &lt;=1, 0, $C52), $C52), $C52)</f>
        <v>0</v>
      </c>
      <c r="T52">
        <f>IF('III. New Locations'!T51 = "-Unknown-", $C52, 0)</f>
        <v>0</v>
      </c>
      <c r="U52">
        <f>IF(LEN('III. New Locations'!U51)&gt;1, 0, IF(T52 = 0, 0, $C52))</f>
        <v>0</v>
      </c>
      <c r="V52">
        <f>IF('III. New Locations'!V51 = "Unknown", $C52, 0)</f>
        <v>0</v>
      </c>
      <c r="W52">
        <f>IF(LEN('III. New Locations'!W51)&gt;1, 0, IF(V52 = 0, 0, $C52))</f>
        <v>0</v>
      </c>
      <c r="X52">
        <f>'III. New Locations'!X51</f>
        <v>0</v>
      </c>
      <c r="Y52">
        <f>IF(ISNUMBER('III. New Locations'!Y51) = TRUE, IF('III. New Locations'!Y51 &gt;= 1400, IF('III. New Locations'!Y51 &lt;=2100, 0, $C52), $C52), $C52)</f>
        <v>0</v>
      </c>
      <c r="Z52">
        <f>IF(ISNUMBER('III. New Locations'!Z51) = TRUE, IF('III. New Locations'!Z51 &gt;= 1400, IF('III. New Locations'!Z51 &lt;=2100, 0, $C52), $C52), $C52)</f>
        <v>0</v>
      </c>
      <c r="AA52">
        <f>IF(ISNUMBER('III. New Locations'!AA51) = TRUE, IF('III. New Locations'!AA51 &gt;= 1400, IF('III. New Locations'!AA51 &lt;=2100, 0, $C52), $C52), $C52)</f>
        <v>0</v>
      </c>
      <c r="AC52">
        <f>IF(ISNUMBER('III. New Locations'!AC51) = TRUE, IF('III. New Locations'!AC51 &gt;= 0, IF('III. New Locations'!AC51 &lt;=1, 0,$C52),$C52), $C52)</f>
        <v>0</v>
      </c>
    </row>
    <row r="53" spans="1:29">
      <c r="A53">
        <f>'III. New Locations'!A52</f>
        <v>50</v>
      </c>
      <c r="C53" s="4">
        <f>IF(LEN('III. New Locations'!C52) &gt; 2, 1, 0)</f>
        <v>0</v>
      </c>
      <c r="E53">
        <f>IF(LEN('III. New Locations'!E52) = 2, IF('III. New Locations'!E52 = "--", $C53, 0), $C53)</f>
        <v>0</v>
      </c>
      <c r="F53">
        <f>IF(LEN('III. New Locations'!F52) &gt; 4, 0, $C53)</f>
        <v>0</v>
      </c>
      <c r="G53">
        <f>IF(ISNUMBER('III. New Locations'!G52) = TRUE, 0, $C53)</f>
        <v>0</v>
      </c>
      <c r="H53">
        <f>IF(ISNUMBER('III. New Locations'!H52) = TRUE, 0, $C53)</f>
        <v>0</v>
      </c>
      <c r="I53">
        <f>IF(ISNUMBER('III. New Locations'!I52) = TRUE, 0, $C53)</f>
        <v>0</v>
      </c>
      <c r="J53">
        <f>IF(ISNUMBER('III. New Locations'!J52) = TRUE, 0, $C53)</f>
        <v>0</v>
      </c>
      <c r="K53">
        <f>IF(ISNUMBER('III. New Locations'!K52) = TRUE, 0,$C53)</f>
        <v>0</v>
      </c>
      <c r="M53">
        <f>IF(ISNUMBER('III. New Locations'!M52) = TRUE, 0,$C53)</f>
        <v>0</v>
      </c>
      <c r="O53">
        <f>IF(ISNUMBER('III. New Locations'!O52) = TRUE, 0, $C53)</f>
        <v>0</v>
      </c>
      <c r="P53">
        <f>IF(ISNUMBER('III. New Locations'!P52) = TRUE, 0, $C53)</f>
        <v>0</v>
      </c>
      <c r="Q53">
        <f>IF(ISNUMBER('III. New Locations'!Q52) = TRUE, 0, $C53)</f>
        <v>0</v>
      </c>
      <c r="R53">
        <f>IF(ISNUMBER('III. New Locations'!R52) = TRUE, IF('III. New Locations'!R52 &gt;= 0, IF('III. New Locations'!R52 &lt;=1, 0, $C53),$C53),$C53)</f>
        <v>0</v>
      </c>
      <c r="S53">
        <f>IF(ISNUMBER('III. New Locations'!S52) = TRUE, IF('III. New Locations'!S52 &gt;= 0, IF('III. New Locations'!S52 &lt;=1, 0, $C53), $C53), $C53)</f>
        <v>0</v>
      </c>
      <c r="T53">
        <f>IF('III. New Locations'!T52 = "-Unknown-", $C53, 0)</f>
        <v>0</v>
      </c>
      <c r="U53">
        <f>IF(LEN('III. New Locations'!U52)&gt;1, 0, IF(T53 = 0, 0, $C53))</f>
        <v>0</v>
      </c>
      <c r="V53">
        <f>IF('III. New Locations'!V52 = "Unknown", $C53, 0)</f>
        <v>0</v>
      </c>
      <c r="W53">
        <f>IF(LEN('III. New Locations'!W52)&gt;1, 0, IF(V53 = 0, 0, $C53))</f>
        <v>0</v>
      </c>
      <c r="X53">
        <f>'III. New Locations'!X52</f>
        <v>0</v>
      </c>
      <c r="Y53">
        <f>IF(ISNUMBER('III. New Locations'!Y52) = TRUE, IF('III. New Locations'!Y52 &gt;= 1400, IF('III. New Locations'!Y52 &lt;=2100, 0, $C53), $C53), $C53)</f>
        <v>0</v>
      </c>
      <c r="Z53">
        <f>IF(ISNUMBER('III. New Locations'!Z52) = TRUE, IF('III. New Locations'!Z52 &gt;= 1400, IF('III. New Locations'!Z52 &lt;=2100, 0, $C53), $C53), $C53)</f>
        <v>0</v>
      </c>
      <c r="AA53">
        <f>IF(ISNUMBER('III. New Locations'!AA52) = TRUE, IF('III. New Locations'!AA52 &gt;= 1400, IF('III. New Locations'!AA52 &lt;=2100, 0, $C53), $C53), $C53)</f>
        <v>0</v>
      </c>
      <c r="AC53">
        <f>IF(ISNUMBER('III. New Locations'!AC52) = TRUE, IF('III. New Locations'!AC52 &gt;= 0, IF('III. New Locations'!AC52 &lt;=1, 0,$C53),$C53), $C53)</f>
        <v>0</v>
      </c>
    </row>
    <row r="54" spans="1:29">
      <c r="A54">
        <f>'III. New Locations'!A53</f>
        <v>51</v>
      </c>
      <c r="C54" s="4">
        <f>IF(LEN('III. New Locations'!C53) &gt; 2, 1, 0)</f>
        <v>0</v>
      </c>
      <c r="E54">
        <f>IF(LEN('III. New Locations'!E53) = 2, IF('III. New Locations'!E53 = "--", $C54, 0), $C54)</f>
        <v>0</v>
      </c>
      <c r="F54">
        <f>IF(LEN('III. New Locations'!F53) &gt; 4, 0, $C54)</f>
        <v>0</v>
      </c>
      <c r="G54">
        <f>IF(ISNUMBER('III. New Locations'!G53) = TRUE, 0, $C54)</f>
        <v>0</v>
      </c>
      <c r="H54">
        <f>IF(ISNUMBER('III. New Locations'!H53) = TRUE, 0, $C54)</f>
        <v>0</v>
      </c>
      <c r="I54">
        <f>IF(ISNUMBER('III. New Locations'!I53) = TRUE, 0, $C54)</f>
        <v>0</v>
      </c>
      <c r="J54">
        <f>IF(ISNUMBER('III. New Locations'!J53) = TRUE, 0, $C54)</f>
        <v>0</v>
      </c>
      <c r="K54">
        <f>IF(ISNUMBER('III. New Locations'!K53) = TRUE, 0,$C54)</f>
        <v>0</v>
      </c>
      <c r="M54">
        <f>IF(ISNUMBER('III. New Locations'!M53) = TRUE, 0,$C54)</f>
        <v>0</v>
      </c>
      <c r="O54">
        <f>IF(ISNUMBER('III. New Locations'!O53) = TRUE, 0, $C54)</f>
        <v>0</v>
      </c>
      <c r="P54">
        <f>IF(ISNUMBER('III. New Locations'!P53) = TRUE, 0, $C54)</f>
        <v>0</v>
      </c>
      <c r="Q54">
        <f>IF(ISNUMBER('III. New Locations'!Q53) = TRUE, 0, $C54)</f>
        <v>0</v>
      </c>
      <c r="R54">
        <f>IF(ISNUMBER('III. New Locations'!R53) = TRUE, IF('III. New Locations'!R53 &gt;= 0, IF('III. New Locations'!R53 &lt;=1, 0, $C54),$C54),$C54)</f>
        <v>0</v>
      </c>
      <c r="S54">
        <f>IF(ISNUMBER('III. New Locations'!S53) = TRUE, IF('III. New Locations'!S53 &gt;= 0, IF('III. New Locations'!S53 &lt;=1, 0, $C54), $C54), $C54)</f>
        <v>0</v>
      </c>
      <c r="T54">
        <f>IF('III. New Locations'!T53 = "-Unknown-", $C54, 0)</f>
        <v>0</v>
      </c>
      <c r="U54">
        <f>IF(LEN('III. New Locations'!U53)&gt;1, 0, IF(T54 = 0, 0, $C54))</f>
        <v>0</v>
      </c>
      <c r="V54">
        <f>IF('III. New Locations'!V53 = "Unknown", $C54, 0)</f>
        <v>0</v>
      </c>
      <c r="W54">
        <f>IF(LEN('III. New Locations'!W53)&gt;1, 0, IF(V54 = 0, 0, $C54))</f>
        <v>0</v>
      </c>
      <c r="X54">
        <f>'III. New Locations'!X53</f>
        <v>0</v>
      </c>
      <c r="Y54">
        <f>IF(ISNUMBER('III. New Locations'!Y53) = TRUE, IF('III. New Locations'!Y53 &gt;= 1400, IF('III. New Locations'!Y53 &lt;=2100, 0, $C54), $C54), $C54)</f>
        <v>0</v>
      </c>
      <c r="Z54">
        <f>IF(ISNUMBER('III. New Locations'!Z53) = TRUE, IF('III. New Locations'!Z53 &gt;= 1400, IF('III. New Locations'!Z53 &lt;=2100, 0, $C54), $C54), $C54)</f>
        <v>0</v>
      </c>
      <c r="AA54">
        <f>IF(ISNUMBER('III. New Locations'!AA53) = TRUE, IF('III. New Locations'!AA53 &gt;= 1400, IF('III. New Locations'!AA53 &lt;=2100, 0, $C54), $C54), $C54)</f>
        <v>0</v>
      </c>
      <c r="AC54">
        <f>IF(ISNUMBER('III. New Locations'!AC53) = TRUE, IF('III. New Locations'!AC53 &gt;= 0, IF('III. New Locations'!AC53 &lt;=1, 0,$C54),$C54), $C54)</f>
        <v>0</v>
      </c>
    </row>
    <row r="55" spans="1:29">
      <c r="A55">
        <f>'III. New Locations'!A54</f>
        <v>52</v>
      </c>
      <c r="C55" s="4">
        <f>IF(LEN('III. New Locations'!C54) &gt; 2, 1, 0)</f>
        <v>0</v>
      </c>
      <c r="E55">
        <f>IF(LEN('III. New Locations'!E54) = 2, IF('III. New Locations'!E54 = "--", $C55, 0), $C55)</f>
        <v>0</v>
      </c>
      <c r="F55">
        <f>IF(LEN('III. New Locations'!F54) &gt; 4, 0, $C55)</f>
        <v>0</v>
      </c>
      <c r="G55">
        <f>IF(ISNUMBER('III. New Locations'!G54) = TRUE, 0, $C55)</f>
        <v>0</v>
      </c>
      <c r="H55">
        <f>IF(ISNUMBER('III. New Locations'!H54) = TRUE, 0, $C55)</f>
        <v>0</v>
      </c>
      <c r="I55">
        <f>IF(ISNUMBER('III. New Locations'!I54) = TRUE, 0, $C55)</f>
        <v>0</v>
      </c>
      <c r="J55">
        <f>IF(ISNUMBER('III. New Locations'!J54) = TRUE, 0, $C55)</f>
        <v>0</v>
      </c>
      <c r="K55">
        <f>IF(ISNUMBER('III. New Locations'!K54) = TRUE, 0,$C55)</f>
        <v>0</v>
      </c>
      <c r="M55">
        <f>IF(ISNUMBER('III. New Locations'!M54) = TRUE, 0,$C55)</f>
        <v>0</v>
      </c>
      <c r="O55">
        <f>IF(ISNUMBER('III. New Locations'!O54) = TRUE, 0, $C55)</f>
        <v>0</v>
      </c>
      <c r="P55">
        <f>IF(ISNUMBER('III. New Locations'!P54) = TRUE, 0, $C55)</f>
        <v>0</v>
      </c>
      <c r="Q55">
        <f>IF(ISNUMBER('III. New Locations'!Q54) = TRUE, 0, $C55)</f>
        <v>0</v>
      </c>
      <c r="R55">
        <f>IF(ISNUMBER('III. New Locations'!R54) = TRUE, IF('III. New Locations'!R54 &gt;= 0, IF('III. New Locations'!R54 &lt;=1, 0, $C55),$C55),$C55)</f>
        <v>0</v>
      </c>
      <c r="S55">
        <f>IF(ISNUMBER('III. New Locations'!S54) = TRUE, IF('III. New Locations'!S54 &gt;= 0, IF('III. New Locations'!S54 &lt;=1, 0, $C55), $C55), $C55)</f>
        <v>0</v>
      </c>
      <c r="T55">
        <f>IF('III. New Locations'!T54 = "-Unknown-", $C55, 0)</f>
        <v>0</v>
      </c>
      <c r="U55">
        <f>IF(LEN('III. New Locations'!U54)&gt;1, 0, IF(T55 = 0, 0, $C55))</f>
        <v>0</v>
      </c>
      <c r="V55">
        <f>IF('III. New Locations'!V54 = "Unknown", $C55, 0)</f>
        <v>0</v>
      </c>
      <c r="W55">
        <f>IF(LEN('III. New Locations'!W54)&gt;1, 0, IF(V55 = 0, 0, $C55))</f>
        <v>0</v>
      </c>
      <c r="X55">
        <f>'III. New Locations'!X54</f>
        <v>0</v>
      </c>
      <c r="Y55">
        <f>IF(ISNUMBER('III. New Locations'!Y54) = TRUE, IF('III. New Locations'!Y54 &gt;= 1400, IF('III. New Locations'!Y54 &lt;=2100, 0, $C55), $C55), $C55)</f>
        <v>0</v>
      </c>
      <c r="Z55">
        <f>IF(ISNUMBER('III. New Locations'!Z54) = TRUE, IF('III. New Locations'!Z54 &gt;= 1400, IF('III. New Locations'!Z54 &lt;=2100, 0, $C55), $C55), $C55)</f>
        <v>0</v>
      </c>
      <c r="AA55">
        <f>IF(ISNUMBER('III. New Locations'!AA54) = TRUE, IF('III. New Locations'!AA54 &gt;= 1400, IF('III. New Locations'!AA54 &lt;=2100, 0, $C55), $C55), $C55)</f>
        <v>0</v>
      </c>
      <c r="AC55">
        <f>IF(ISNUMBER('III. New Locations'!AC54) = TRUE, IF('III. New Locations'!AC54 &gt;= 0, IF('III. New Locations'!AC54 &lt;=1, 0,$C55),$C55), $C55)</f>
        <v>0</v>
      </c>
    </row>
    <row r="56" spans="1:29">
      <c r="A56">
        <f>'III. New Locations'!A55</f>
        <v>53</v>
      </c>
      <c r="C56" s="4">
        <f>IF(LEN('III. New Locations'!C55) &gt; 2, 1, 0)</f>
        <v>0</v>
      </c>
      <c r="E56">
        <f>IF(LEN('III. New Locations'!E55) = 2, IF('III. New Locations'!E55 = "--", $C56, 0), $C56)</f>
        <v>0</v>
      </c>
      <c r="F56">
        <f>IF(LEN('III. New Locations'!F55) &gt; 4, 0, $C56)</f>
        <v>0</v>
      </c>
      <c r="G56">
        <f>IF(ISNUMBER('III. New Locations'!G55) = TRUE, 0, $C56)</f>
        <v>0</v>
      </c>
      <c r="H56">
        <f>IF(ISNUMBER('III. New Locations'!H55) = TRUE, 0, $C56)</f>
        <v>0</v>
      </c>
      <c r="I56">
        <f>IF(ISNUMBER('III. New Locations'!I55) = TRUE, 0, $C56)</f>
        <v>0</v>
      </c>
      <c r="J56">
        <f>IF(ISNUMBER('III. New Locations'!J55) = TRUE, 0, $C56)</f>
        <v>0</v>
      </c>
      <c r="K56">
        <f>IF(ISNUMBER('III. New Locations'!K55) = TRUE, 0,$C56)</f>
        <v>0</v>
      </c>
      <c r="M56">
        <f>IF(ISNUMBER('III. New Locations'!M55) = TRUE, 0,$C56)</f>
        <v>0</v>
      </c>
      <c r="O56">
        <f>IF(ISNUMBER('III. New Locations'!O55) = TRUE, 0, $C56)</f>
        <v>0</v>
      </c>
      <c r="P56">
        <f>IF(ISNUMBER('III. New Locations'!P55) = TRUE, 0, $C56)</f>
        <v>0</v>
      </c>
      <c r="Q56">
        <f>IF(ISNUMBER('III. New Locations'!Q55) = TRUE, 0, $C56)</f>
        <v>0</v>
      </c>
      <c r="R56">
        <f>IF(ISNUMBER('III. New Locations'!R55) = TRUE, IF('III. New Locations'!R55 &gt;= 0, IF('III. New Locations'!R55 &lt;=1, 0, $C56),$C56),$C56)</f>
        <v>0</v>
      </c>
      <c r="S56">
        <f>IF(ISNUMBER('III. New Locations'!S55) = TRUE, IF('III. New Locations'!S55 &gt;= 0, IF('III. New Locations'!S55 &lt;=1, 0, $C56), $C56), $C56)</f>
        <v>0</v>
      </c>
      <c r="T56">
        <f>IF('III. New Locations'!T55 = "-Unknown-", $C56, 0)</f>
        <v>0</v>
      </c>
      <c r="U56">
        <f>IF(LEN('III. New Locations'!U55)&gt;1, 0, IF(T56 = 0, 0, $C56))</f>
        <v>0</v>
      </c>
      <c r="V56">
        <f>IF('III. New Locations'!V55 = "Unknown", $C56, 0)</f>
        <v>0</v>
      </c>
      <c r="W56">
        <f>IF(LEN('III. New Locations'!W55)&gt;1, 0, IF(V56 = 0, 0, $C56))</f>
        <v>0</v>
      </c>
      <c r="X56">
        <f>'III. New Locations'!X55</f>
        <v>0</v>
      </c>
      <c r="Y56">
        <f>IF(ISNUMBER('III. New Locations'!Y55) = TRUE, IF('III. New Locations'!Y55 &gt;= 1400, IF('III. New Locations'!Y55 &lt;=2100, 0, $C56), $C56), $C56)</f>
        <v>0</v>
      </c>
      <c r="Z56">
        <f>IF(ISNUMBER('III. New Locations'!Z55) = TRUE, IF('III. New Locations'!Z55 &gt;= 1400, IF('III. New Locations'!Z55 &lt;=2100, 0, $C56), $C56), $C56)</f>
        <v>0</v>
      </c>
      <c r="AA56">
        <f>IF(ISNUMBER('III. New Locations'!AA55) = TRUE, IF('III. New Locations'!AA55 &gt;= 1400, IF('III. New Locations'!AA55 &lt;=2100, 0, $C56), $C56), $C56)</f>
        <v>0</v>
      </c>
      <c r="AC56">
        <f>IF(ISNUMBER('III. New Locations'!AC55) = TRUE, IF('III. New Locations'!AC55 &gt;= 0, IF('III. New Locations'!AC55 &lt;=1, 0,$C56),$C56), $C56)</f>
        <v>0</v>
      </c>
    </row>
    <row r="57" spans="1:29">
      <c r="A57">
        <f>'III. New Locations'!A56</f>
        <v>54</v>
      </c>
      <c r="C57" s="4">
        <f>IF(LEN('III. New Locations'!C56) &gt; 2, 1, 0)</f>
        <v>0</v>
      </c>
      <c r="E57">
        <f>IF(LEN('III. New Locations'!E56) = 2, IF('III. New Locations'!E56 = "--", $C57, 0), $C57)</f>
        <v>0</v>
      </c>
      <c r="F57">
        <f>IF(LEN('III. New Locations'!F56) &gt; 4, 0, $C57)</f>
        <v>0</v>
      </c>
      <c r="G57">
        <f>IF(ISNUMBER('III. New Locations'!G56) = TRUE, 0, $C57)</f>
        <v>0</v>
      </c>
      <c r="H57">
        <f>IF(ISNUMBER('III. New Locations'!H56) = TRUE, 0, $C57)</f>
        <v>0</v>
      </c>
      <c r="I57">
        <f>IF(ISNUMBER('III. New Locations'!I56) = TRUE, 0, $C57)</f>
        <v>0</v>
      </c>
      <c r="J57">
        <f>IF(ISNUMBER('III. New Locations'!J56) = TRUE, 0, $C57)</f>
        <v>0</v>
      </c>
      <c r="K57">
        <f>IF(ISNUMBER('III. New Locations'!K56) = TRUE, 0,$C57)</f>
        <v>0</v>
      </c>
      <c r="M57">
        <f>IF(ISNUMBER('III. New Locations'!M56) = TRUE, 0,$C57)</f>
        <v>0</v>
      </c>
      <c r="O57">
        <f>IF(ISNUMBER('III. New Locations'!O56) = TRUE, 0, $C57)</f>
        <v>0</v>
      </c>
      <c r="P57">
        <f>IF(ISNUMBER('III. New Locations'!P56) = TRUE, 0, $C57)</f>
        <v>0</v>
      </c>
      <c r="Q57">
        <f>IF(ISNUMBER('III. New Locations'!Q56) = TRUE, 0, $C57)</f>
        <v>0</v>
      </c>
      <c r="R57">
        <f>IF(ISNUMBER('III. New Locations'!R56) = TRUE, IF('III. New Locations'!R56 &gt;= 0, IF('III. New Locations'!R56 &lt;=1, 0, $C57),$C57),$C57)</f>
        <v>0</v>
      </c>
      <c r="S57">
        <f>IF(ISNUMBER('III. New Locations'!S56) = TRUE, IF('III. New Locations'!S56 &gt;= 0, IF('III. New Locations'!S56 &lt;=1, 0, $C57), $C57), $C57)</f>
        <v>0</v>
      </c>
      <c r="T57">
        <f>IF('III. New Locations'!T56 = "-Unknown-", $C57, 0)</f>
        <v>0</v>
      </c>
      <c r="U57">
        <f>IF(LEN('III. New Locations'!U56)&gt;1, 0, IF(T57 = 0, 0, $C57))</f>
        <v>0</v>
      </c>
      <c r="V57">
        <f>IF('III. New Locations'!V56 = "Unknown", $C57, 0)</f>
        <v>0</v>
      </c>
      <c r="W57">
        <f>IF(LEN('III. New Locations'!W56)&gt;1, 0, IF(V57 = 0, 0, $C57))</f>
        <v>0</v>
      </c>
      <c r="X57">
        <f>'III. New Locations'!X56</f>
        <v>0</v>
      </c>
      <c r="Y57">
        <f>IF(ISNUMBER('III. New Locations'!Y56) = TRUE, IF('III. New Locations'!Y56 &gt;= 1400, IF('III. New Locations'!Y56 &lt;=2100, 0, $C57), $C57), $C57)</f>
        <v>0</v>
      </c>
      <c r="Z57">
        <f>IF(ISNUMBER('III. New Locations'!Z56) = TRUE, IF('III. New Locations'!Z56 &gt;= 1400, IF('III. New Locations'!Z56 &lt;=2100, 0, $C57), $C57), $C57)</f>
        <v>0</v>
      </c>
      <c r="AA57">
        <f>IF(ISNUMBER('III. New Locations'!AA56) = TRUE, IF('III. New Locations'!AA56 &gt;= 1400, IF('III. New Locations'!AA56 &lt;=2100, 0, $C57), $C57), $C57)</f>
        <v>0</v>
      </c>
      <c r="AC57">
        <f>IF(ISNUMBER('III. New Locations'!AC56) = TRUE, IF('III. New Locations'!AC56 &gt;= 0, IF('III. New Locations'!AC56 &lt;=1, 0,$C57),$C57), $C57)</f>
        <v>0</v>
      </c>
    </row>
    <row r="58" spans="1:29">
      <c r="A58">
        <f>'III. New Locations'!A57</f>
        <v>55</v>
      </c>
      <c r="C58" s="4">
        <f>IF(LEN('III. New Locations'!C57) &gt; 2, 1, 0)</f>
        <v>0</v>
      </c>
      <c r="E58">
        <f>IF(LEN('III. New Locations'!E57) = 2, IF('III. New Locations'!E57 = "--", $C58, 0), $C58)</f>
        <v>0</v>
      </c>
      <c r="F58">
        <f>IF(LEN('III. New Locations'!F57) &gt; 4, 0, $C58)</f>
        <v>0</v>
      </c>
      <c r="G58">
        <f>IF(ISNUMBER('III. New Locations'!G57) = TRUE, 0, $C58)</f>
        <v>0</v>
      </c>
      <c r="H58">
        <f>IF(ISNUMBER('III. New Locations'!H57) = TRUE, 0, $C58)</f>
        <v>0</v>
      </c>
      <c r="I58">
        <f>IF(ISNUMBER('III. New Locations'!I57) = TRUE, 0, $C58)</f>
        <v>0</v>
      </c>
      <c r="J58">
        <f>IF(ISNUMBER('III. New Locations'!J57) = TRUE, 0, $C58)</f>
        <v>0</v>
      </c>
      <c r="K58">
        <f>IF(ISNUMBER('III. New Locations'!K57) = TRUE, 0,$C58)</f>
        <v>0</v>
      </c>
      <c r="M58">
        <f>IF(ISNUMBER('III. New Locations'!M57) = TRUE, 0,$C58)</f>
        <v>0</v>
      </c>
      <c r="O58">
        <f>IF(ISNUMBER('III. New Locations'!O57) = TRUE, 0, $C58)</f>
        <v>0</v>
      </c>
      <c r="P58">
        <f>IF(ISNUMBER('III. New Locations'!P57) = TRUE, 0, $C58)</f>
        <v>0</v>
      </c>
      <c r="Q58">
        <f>IF(ISNUMBER('III. New Locations'!Q57) = TRUE, 0, $C58)</f>
        <v>0</v>
      </c>
      <c r="R58">
        <f>IF(ISNUMBER('III. New Locations'!R57) = TRUE, IF('III. New Locations'!R57 &gt;= 0, IF('III. New Locations'!R57 &lt;=1, 0, $C58),$C58),$C58)</f>
        <v>0</v>
      </c>
      <c r="S58">
        <f>IF(ISNUMBER('III. New Locations'!S57) = TRUE, IF('III. New Locations'!S57 &gt;= 0, IF('III. New Locations'!S57 &lt;=1, 0, $C58), $C58), $C58)</f>
        <v>0</v>
      </c>
      <c r="T58">
        <f>IF('III. New Locations'!T57 = "-Unknown-", $C58, 0)</f>
        <v>0</v>
      </c>
      <c r="U58">
        <f>IF(LEN('III. New Locations'!U57)&gt;1, 0, IF(T58 = 0, 0, $C58))</f>
        <v>0</v>
      </c>
      <c r="V58">
        <f>IF('III. New Locations'!V57 = "Unknown", $C58, 0)</f>
        <v>0</v>
      </c>
      <c r="W58">
        <f>IF(LEN('III. New Locations'!W57)&gt;1, 0, IF(V58 = 0, 0, $C58))</f>
        <v>0</v>
      </c>
      <c r="X58">
        <f>'III. New Locations'!X57</f>
        <v>0</v>
      </c>
      <c r="Y58">
        <f>IF(ISNUMBER('III. New Locations'!Y57) = TRUE, IF('III. New Locations'!Y57 &gt;= 1400, IF('III. New Locations'!Y57 &lt;=2100, 0, $C58), $C58), $C58)</f>
        <v>0</v>
      </c>
      <c r="Z58">
        <f>IF(ISNUMBER('III. New Locations'!Z57) = TRUE, IF('III. New Locations'!Z57 &gt;= 1400, IF('III. New Locations'!Z57 &lt;=2100, 0, $C58), $C58), $C58)</f>
        <v>0</v>
      </c>
      <c r="AA58">
        <f>IF(ISNUMBER('III. New Locations'!AA57) = TRUE, IF('III. New Locations'!AA57 &gt;= 1400, IF('III. New Locations'!AA57 &lt;=2100, 0, $C58), $C58), $C58)</f>
        <v>0</v>
      </c>
      <c r="AC58">
        <f>IF(ISNUMBER('III. New Locations'!AC57) = TRUE, IF('III. New Locations'!AC57 &gt;= 0, IF('III. New Locations'!AC57 &lt;=1, 0,$C58),$C58), $C58)</f>
        <v>0</v>
      </c>
    </row>
    <row r="59" spans="1:29">
      <c r="A59">
        <f>'III. New Locations'!A58</f>
        <v>56</v>
      </c>
      <c r="C59" s="4">
        <f>IF(LEN('III. New Locations'!C58) &gt; 2, 1, 0)</f>
        <v>0</v>
      </c>
      <c r="E59">
        <f>IF(LEN('III. New Locations'!E58) = 2, IF('III. New Locations'!E58 = "--", $C59, 0), $C59)</f>
        <v>0</v>
      </c>
      <c r="F59">
        <f>IF(LEN('III. New Locations'!F58) &gt; 4, 0, $C59)</f>
        <v>0</v>
      </c>
      <c r="G59">
        <f>IF(ISNUMBER('III. New Locations'!G58) = TRUE, 0, $C59)</f>
        <v>0</v>
      </c>
      <c r="H59">
        <f>IF(ISNUMBER('III. New Locations'!H58) = TRUE, 0, $C59)</f>
        <v>0</v>
      </c>
      <c r="I59">
        <f>IF(ISNUMBER('III. New Locations'!I58) = TRUE, 0, $C59)</f>
        <v>0</v>
      </c>
      <c r="J59">
        <f>IF(ISNUMBER('III. New Locations'!J58) = TRUE, 0, $C59)</f>
        <v>0</v>
      </c>
      <c r="K59">
        <f>IF(ISNUMBER('III. New Locations'!K58) = TRUE, 0,$C59)</f>
        <v>0</v>
      </c>
      <c r="M59">
        <f>IF(ISNUMBER('III. New Locations'!M58) = TRUE, 0,$C59)</f>
        <v>0</v>
      </c>
      <c r="O59">
        <f>IF(ISNUMBER('III. New Locations'!O58) = TRUE, 0, $C59)</f>
        <v>0</v>
      </c>
      <c r="P59">
        <f>IF(ISNUMBER('III. New Locations'!P58) = TRUE, 0, $C59)</f>
        <v>0</v>
      </c>
      <c r="Q59">
        <f>IF(ISNUMBER('III. New Locations'!Q58) = TRUE, 0, $C59)</f>
        <v>0</v>
      </c>
      <c r="R59">
        <f>IF(ISNUMBER('III. New Locations'!R58) = TRUE, IF('III. New Locations'!R58 &gt;= 0, IF('III. New Locations'!R58 &lt;=1, 0, $C59),$C59),$C59)</f>
        <v>0</v>
      </c>
      <c r="S59">
        <f>IF(ISNUMBER('III. New Locations'!S58) = TRUE, IF('III. New Locations'!S58 &gt;= 0, IF('III. New Locations'!S58 &lt;=1, 0, $C59), $C59), $C59)</f>
        <v>0</v>
      </c>
      <c r="T59">
        <f>IF('III. New Locations'!T58 = "-Unknown-", $C59, 0)</f>
        <v>0</v>
      </c>
      <c r="U59">
        <f>IF(LEN('III. New Locations'!U58)&gt;1, 0, IF(T59 = 0, 0, $C59))</f>
        <v>0</v>
      </c>
      <c r="V59">
        <f>IF('III. New Locations'!V58 = "Unknown", $C59, 0)</f>
        <v>0</v>
      </c>
      <c r="W59">
        <f>IF(LEN('III. New Locations'!W58)&gt;1, 0, IF(V59 = 0, 0, $C59))</f>
        <v>0</v>
      </c>
      <c r="X59">
        <f>'III. New Locations'!X58</f>
        <v>0</v>
      </c>
      <c r="Y59">
        <f>IF(ISNUMBER('III. New Locations'!Y58) = TRUE, IF('III. New Locations'!Y58 &gt;= 1400, IF('III. New Locations'!Y58 &lt;=2100, 0, $C59), $C59), $C59)</f>
        <v>0</v>
      </c>
      <c r="Z59">
        <f>IF(ISNUMBER('III. New Locations'!Z58) = TRUE, IF('III. New Locations'!Z58 &gt;= 1400, IF('III. New Locations'!Z58 &lt;=2100, 0, $C59), $C59), $C59)</f>
        <v>0</v>
      </c>
      <c r="AA59">
        <f>IF(ISNUMBER('III. New Locations'!AA58) = TRUE, IF('III. New Locations'!AA58 &gt;= 1400, IF('III. New Locations'!AA58 &lt;=2100, 0, $C59), $C59), $C59)</f>
        <v>0</v>
      </c>
      <c r="AC59">
        <f>IF(ISNUMBER('III. New Locations'!AC58) = TRUE, IF('III. New Locations'!AC58 &gt;= 0, IF('III. New Locations'!AC58 &lt;=1, 0,$C59),$C59), $C59)</f>
        <v>0</v>
      </c>
    </row>
    <row r="60" spans="1:29">
      <c r="A60">
        <f>'III. New Locations'!A59</f>
        <v>57</v>
      </c>
      <c r="C60" s="4">
        <f>IF(LEN('III. New Locations'!C59) &gt; 2, 1, 0)</f>
        <v>0</v>
      </c>
      <c r="E60">
        <f>IF(LEN('III. New Locations'!E59) = 2, IF('III. New Locations'!E59 = "--", $C60, 0), $C60)</f>
        <v>0</v>
      </c>
      <c r="F60">
        <f>IF(LEN('III. New Locations'!F59) &gt; 4, 0, $C60)</f>
        <v>0</v>
      </c>
      <c r="G60">
        <f>IF(ISNUMBER('III. New Locations'!G59) = TRUE, 0, $C60)</f>
        <v>0</v>
      </c>
      <c r="H60">
        <f>IF(ISNUMBER('III. New Locations'!H59) = TRUE, 0, $C60)</f>
        <v>0</v>
      </c>
      <c r="I60">
        <f>IF(ISNUMBER('III. New Locations'!I59) = TRUE, 0, $C60)</f>
        <v>0</v>
      </c>
      <c r="J60">
        <f>IF(ISNUMBER('III. New Locations'!J59) = TRUE, 0, $C60)</f>
        <v>0</v>
      </c>
      <c r="K60">
        <f>IF(ISNUMBER('III. New Locations'!K59) = TRUE, 0,$C60)</f>
        <v>0</v>
      </c>
      <c r="M60">
        <f>IF(ISNUMBER('III. New Locations'!M59) = TRUE, 0,$C60)</f>
        <v>0</v>
      </c>
      <c r="O60">
        <f>IF(ISNUMBER('III. New Locations'!O59) = TRUE, 0, $C60)</f>
        <v>0</v>
      </c>
      <c r="P60">
        <f>IF(ISNUMBER('III. New Locations'!P59) = TRUE, 0, $C60)</f>
        <v>0</v>
      </c>
      <c r="Q60">
        <f>IF(ISNUMBER('III. New Locations'!Q59) = TRUE, 0, $C60)</f>
        <v>0</v>
      </c>
      <c r="R60">
        <f>IF(ISNUMBER('III. New Locations'!R59) = TRUE, IF('III. New Locations'!R59 &gt;= 0, IF('III. New Locations'!R59 &lt;=1, 0, $C60),$C60),$C60)</f>
        <v>0</v>
      </c>
      <c r="S60">
        <f>IF(ISNUMBER('III. New Locations'!S59) = TRUE, IF('III. New Locations'!S59 &gt;= 0, IF('III. New Locations'!S59 &lt;=1, 0, $C60), $C60), $C60)</f>
        <v>0</v>
      </c>
      <c r="T60">
        <f>IF('III. New Locations'!T59 = "-Unknown-", $C60, 0)</f>
        <v>0</v>
      </c>
      <c r="U60">
        <f>IF(LEN('III. New Locations'!U59)&gt;1, 0, IF(T60 = 0, 0, $C60))</f>
        <v>0</v>
      </c>
      <c r="V60">
        <f>IF('III. New Locations'!V59 = "Unknown", $C60, 0)</f>
        <v>0</v>
      </c>
      <c r="W60">
        <f>IF(LEN('III. New Locations'!W59)&gt;1, 0, IF(V60 = 0, 0, $C60))</f>
        <v>0</v>
      </c>
      <c r="X60">
        <f>'III. New Locations'!X59</f>
        <v>0</v>
      </c>
      <c r="Y60">
        <f>IF(ISNUMBER('III. New Locations'!Y59) = TRUE, IF('III. New Locations'!Y59 &gt;= 1400, IF('III. New Locations'!Y59 &lt;=2100, 0, $C60), $C60), $C60)</f>
        <v>0</v>
      </c>
      <c r="Z60">
        <f>IF(ISNUMBER('III. New Locations'!Z59) = TRUE, IF('III. New Locations'!Z59 &gt;= 1400, IF('III. New Locations'!Z59 &lt;=2100, 0, $C60), $C60), $C60)</f>
        <v>0</v>
      </c>
      <c r="AA60">
        <f>IF(ISNUMBER('III. New Locations'!AA59) = TRUE, IF('III. New Locations'!AA59 &gt;= 1400, IF('III. New Locations'!AA59 &lt;=2100, 0, $C60), $C60), $C60)</f>
        <v>0</v>
      </c>
      <c r="AC60">
        <f>IF(ISNUMBER('III. New Locations'!AC59) = TRUE, IF('III. New Locations'!AC59 &gt;= 0, IF('III. New Locations'!AC59 &lt;=1, 0,$C60),$C60), $C60)</f>
        <v>0</v>
      </c>
    </row>
    <row r="61" spans="1:29">
      <c r="A61">
        <f>'III. New Locations'!A60</f>
        <v>58</v>
      </c>
      <c r="C61" s="4">
        <f>IF(LEN('III. New Locations'!C60) &gt; 2, 1, 0)</f>
        <v>0</v>
      </c>
      <c r="E61">
        <f>IF(LEN('III. New Locations'!E60) = 2, IF('III. New Locations'!E60 = "--", $C61, 0), $C61)</f>
        <v>0</v>
      </c>
      <c r="F61">
        <f>IF(LEN('III. New Locations'!F60) &gt; 4, 0, $C61)</f>
        <v>0</v>
      </c>
      <c r="G61">
        <f>IF(ISNUMBER('III. New Locations'!G60) = TRUE, 0, $C61)</f>
        <v>0</v>
      </c>
      <c r="H61">
        <f>IF(ISNUMBER('III. New Locations'!H60) = TRUE, 0, $C61)</f>
        <v>0</v>
      </c>
      <c r="I61">
        <f>IF(ISNUMBER('III. New Locations'!I60) = TRUE, 0, $C61)</f>
        <v>0</v>
      </c>
      <c r="J61">
        <f>IF(ISNUMBER('III. New Locations'!J60) = TRUE, 0, $C61)</f>
        <v>0</v>
      </c>
      <c r="K61">
        <f>IF(ISNUMBER('III. New Locations'!K60) = TRUE, 0,$C61)</f>
        <v>0</v>
      </c>
      <c r="M61">
        <f>IF(ISNUMBER('III. New Locations'!M60) = TRUE, 0,$C61)</f>
        <v>0</v>
      </c>
      <c r="O61">
        <f>IF(ISNUMBER('III. New Locations'!O60) = TRUE, 0, $C61)</f>
        <v>0</v>
      </c>
      <c r="P61">
        <f>IF(ISNUMBER('III. New Locations'!P60) = TRUE, 0, $C61)</f>
        <v>0</v>
      </c>
      <c r="Q61">
        <f>IF(ISNUMBER('III. New Locations'!Q60) = TRUE, 0, $C61)</f>
        <v>0</v>
      </c>
      <c r="R61">
        <f>IF(ISNUMBER('III. New Locations'!R60) = TRUE, IF('III. New Locations'!R60 &gt;= 0, IF('III. New Locations'!R60 &lt;=1, 0, $C61),$C61),$C61)</f>
        <v>0</v>
      </c>
      <c r="S61">
        <f>IF(ISNUMBER('III. New Locations'!S60) = TRUE, IF('III. New Locations'!S60 &gt;= 0, IF('III. New Locations'!S60 &lt;=1, 0, $C61), $C61), $C61)</f>
        <v>0</v>
      </c>
      <c r="T61">
        <f>IF('III. New Locations'!T60 = "-Unknown-", $C61, 0)</f>
        <v>0</v>
      </c>
      <c r="U61">
        <f>IF(LEN('III. New Locations'!U60)&gt;1, 0, IF(T61 = 0, 0, $C61))</f>
        <v>0</v>
      </c>
      <c r="V61">
        <f>IF('III. New Locations'!V60 = "Unknown", $C61, 0)</f>
        <v>0</v>
      </c>
      <c r="W61">
        <f>IF(LEN('III. New Locations'!W60)&gt;1, 0, IF(V61 = 0, 0, $C61))</f>
        <v>0</v>
      </c>
      <c r="X61">
        <f>'III. New Locations'!X60</f>
        <v>0</v>
      </c>
      <c r="Y61">
        <f>IF(ISNUMBER('III. New Locations'!Y60) = TRUE, IF('III. New Locations'!Y60 &gt;= 1400, IF('III. New Locations'!Y60 &lt;=2100, 0, $C61), $C61), $C61)</f>
        <v>0</v>
      </c>
      <c r="Z61">
        <f>IF(ISNUMBER('III. New Locations'!Z60) = TRUE, IF('III. New Locations'!Z60 &gt;= 1400, IF('III. New Locations'!Z60 &lt;=2100, 0, $C61), $C61), $C61)</f>
        <v>0</v>
      </c>
      <c r="AA61">
        <f>IF(ISNUMBER('III. New Locations'!AA60) = TRUE, IF('III. New Locations'!AA60 &gt;= 1400, IF('III. New Locations'!AA60 &lt;=2100, 0, $C61), $C61), $C61)</f>
        <v>0</v>
      </c>
      <c r="AC61">
        <f>IF(ISNUMBER('III. New Locations'!AC60) = TRUE, IF('III. New Locations'!AC60 &gt;= 0, IF('III. New Locations'!AC60 &lt;=1, 0,$C61),$C61), $C61)</f>
        <v>0</v>
      </c>
    </row>
    <row r="62" spans="1:29">
      <c r="A62">
        <f>'III. New Locations'!A61</f>
        <v>59</v>
      </c>
      <c r="C62" s="4">
        <f>IF(LEN('III. New Locations'!C61) &gt; 2, 1, 0)</f>
        <v>0</v>
      </c>
      <c r="E62">
        <f>IF(LEN('III. New Locations'!E61) = 2, IF('III. New Locations'!E61 = "--", $C62, 0), $C62)</f>
        <v>0</v>
      </c>
      <c r="F62">
        <f>IF(LEN('III. New Locations'!F61) &gt; 4, 0, $C62)</f>
        <v>0</v>
      </c>
      <c r="G62">
        <f>IF(ISNUMBER('III. New Locations'!G61) = TRUE, 0, $C62)</f>
        <v>0</v>
      </c>
      <c r="H62">
        <f>IF(ISNUMBER('III. New Locations'!H61) = TRUE, 0, $C62)</f>
        <v>0</v>
      </c>
      <c r="I62">
        <f>IF(ISNUMBER('III. New Locations'!I61) = TRUE, 0, $C62)</f>
        <v>0</v>
      </c>
      <c r="J62">
        <f>IF(ISNUMBER('III. New Locations'!J61) = TRUE, 0, $C62)</f>
        <v>0</v>
      </c>
      <c r="K62">
        <f>IF(ISNUMBER('III. New Locations'!K61) = TRUE, 0,$C62)</f>
        <v>0</v>
      </c>
      <c r="M62">
        <f>IF(ISNUMBER('III. New Locations'!M61) = TRUE, 0,$C62)</f>
        <v>0</v>
      </c>
      <c r="O62">
        <f>IF(ISNUMBER('III. New Locations'!O61) = TRUE, 0, $C62)</f>
        <v>0</v>
      </c>
      <c r="P62">
        <f>IF(ISNUMBER('III. New Locations'!P61) = TRUE, 0, $C62)</f>
        <v>0</v>
      </c>
      <c r="Q62">
        <f>IF(ISNUMBER('III. New Locations'!Q61) = TRUE, 0, $C62)</f>
        <v>0</v>
      </c>
      <c r="R62">
        <f>IF(ISNUMBER('III. New Locations'!R61) = TRUE, IF('III. New Locations'!R61 &gt;= 0, IF('III. New Locations'!R61 &lt;=1, 0, $C62),$C62),$C62)</f>
        <v>0</v>
      </c>
      <c r="S62">
        <f>IF(ISNUMBER('III. New Locations'!S61) = TRUE, IF('III. New Locations'!S61 &gt;= 0, IF('III. New Locations'!S61 &lt;=1, 0, $C62), $C62), $C62)</f>
        <v>0</v>
      </c>
      <c r="T62">
        <f>IF('III. New Locations'!T61 = "-Unknown-", $C62, 0)</f>
        <v>0</v>
      </c>
      <c r="U62">
        <f>IF(LEN('III. New Locations'!U61)&gt;1, 0, IF(T62 = 0, 0, $C62))</f>
        <v>0</v>
      </c>
      <c r="V62">
        <f>IF('III. New Locations'!V61 = "Unknown", $C62, 0)</f>
        <v>0</v>
      </c>
      <c r="W62">
        <f>IF(LEN('III. New Locations'!W61)&gt;1, 0, IF(V62 = 0, 0, $C62))</f>
        <v>0</v>
      </c>
      <c r="X62">
        <f>'III. New Locations'!X61</f>
        <v>0</v>
      </c>
      <c r="Y62">
        <f>IF(ISNUMBER('III. New Locations'!Y61) = TRUE, IF('III. New Locations'!Y61 &gt;= 1400, IF('III. New Locations'!Y61 &lt;=2100, 0, $C62), $C62), $C62)</f>
        <v>0</v>
      </c>
      <c r="Z62">
        <f>IF(ISNUMBER('III. New Locations'!Z61) = TRUE, IF('III. New Locations'!Z61 &gt;= 1400, IF('III. New Locations'!Z61 &lt;=2100, 0, $C62), $C62), $C62)</f>
        <v>0</v>
      </c>
      <c r="AA62">
        <f>IF(ISNUMBER('III. New Locations'!AA61) = TRUE, IF('III. New Locations'!AA61 &gt;= 1400, IF('III. New Locations'!AA61 &lt;=2100, 0, $C62), $C62), $C62)</f>
        <v>0</v>
      </c>
      <c r="AC62">
        <f>IF(ISNUMBER('III. New Locations'!AC61) = TRUE, IF('III. New Locations'!AC61 &gt;= 0, IF('III. New Locations'!AC61 &lt;=1, 0,$C62),$C62), $C62)</f>
        <v>0</v>
      </c>
    </row>
    <row r="63" spans="1:29">
      <c r="A63">
        <f>'III. New Locations'!A62</f>
        <v>60</v>
      </c>
      <c r="C63" s="4">
        <f>IF(LEN('III. New Locations'!C62) &gt; 2, 1, 0)</f>
        <v>0</v>
      </c>
      <c r="E63">
        <f>IF(LEN('III. New Locations'!E62) = 2, IF('III. New Locations'!E62 = "--", $C63, 0), $C63)</f>
        <v>0</v>
      </c>
      <c r="F63">
        <f>IF(LEN('III. New Locations'!F62) &gt; 4, 0, $C63)</f>
        <v>0</v>
      </c>
      <c r="G63">
        <f>IF(ISNUMBER('III. New Locations'!G62) = TRUE, 0, $C63)</f>
        <v>0</v>
      </c>
      <c r="H63">
        <f>IF(ISNUMBER('III. New Locations'!H62) = TRUE, 0, $C63)</f>
        <v>0</v>
      </c>
      <c r="I63">
        <f>IF(ISNUMBER('III. New Locations'!I62) = TRUE, 0, $C63)</f>
        <v>0</v>
      </c>
      <c r="J63">
        <f>IF(ISNUMBER('III. New Locations'!J62) = TRUE, 0, $C63)</f>
        <v>0</v>
      </c>
      <c r="K63">
        <f>IF(ISNUMBER('III. New Locations'!K62) = TRUE, 0,$C63)</f>
        <v>0</v>
      </c>
      <c r="M63">
        <f>IF(ISNUMBER('III. New Locations'!M62) = TRUE, 0,$C63)</f>
        <v>0</v>
      </c>
      <c r="O63">
        <f>IF(ISNUMBER('III. New Locations'!O62) = TRUE, 0, $C63)</f>
        <v>0</v>
      </c>
      <c r="P63">
        <f>IF(ISNUMBER('III. New Locations'!P62) = TRUE, 0, $C63)</f>
        <v>0</v>
      </c>
      <c r="Q63">
        <f>IF(ISNUMBER('III. New Locations'!Q62) = TRUE, 0, $C63)</f>
        <v>0</v>
      </c>
      <c r="R63">
        <f>IF(ISNUMBER('III. New Locations'!R62) = TRUE, IF('III. New Locations'!R62 &gt;= 0, IF('III. New Locations'!R62 &lt;=1, 0, $C63),$C63),$C63)</f>
        <v>0</v>
      </c>
      <c r="S63">
        <f>IF(ISNUMBER('III. New Locations'!S62) = TRUE, IF('III. New Locations'!S62 &gt;= 0, IF('III. New Locations'!S62 &lt;=1, 0, $C63), $C63), $C63)</f>
        <v>0</v>
      </c>
      <c r="T63">
        <f>IF('III. New Locations'!T62 = "-Unknown-", $C63, 0)</f>
        <v>0</v>
      </c>
      <c r="U63">
        <f>IF(LEN('III. New Locations'!U62)&gt;1, 0, IF(T63 = 0, 0, $C63))</f>
        <v>0</v>
      </c>
      <c r="V63">
        <f>IF('III. New Locations'!V62 = "Unknown", $C63, 0)</f>
        <v>0</v>
      </c>
      <c r="W63">
        <f>IF(LEN('III. New Locations'!W62)&gt;1, 0, IF(V63 = 0, 0, $C63))</f>
        <v>0</v>
      </c>
      <c r="X63">
        <f>'III. New Locations'!X62</f>
        <v>0</v>
      </c>
      <c r="Y63">
        <f>IF(ISNUMBER('III. New Locations'!Y62) = TRUE, IF('III. New Locations'!Y62 &gt;= 1400, IF('III. New Locations'!Y62 &lt;=2100, 0, $C63), $C63), $C63)</f>
        <v>0</v>
      </c>
      <c r="Z63">
        <f>IF(ISNUMBER('III. New Locations'!Z62) = TRUE, IF('III. New Locations'!Z62 &gt;= 1400, IF('III. New Locations'!Z62 &lt;=2100, 0, $C63), $C63), $C63)</f>
        <v>0</v>
      </c>
      <c r="AA63">
        <f>IF(ISNUMBER('III. New Locations'!AA62) = TRUE, IF('III. New Locations'!AA62 &gt;= 1400, IF('III. New Locations'!AA62 &lt;=2100, 0, $C63), $C63), $C63)</f>
        <v>0</v>
      </c>
      <c r="AC63">
        <f>IF(ISNUMBER('III. New Locations'!AC62) = TRUE, IF('III. New Locations'!AC62 &gt;= 0, IF('III. New Locations'!AC62 &lt;=1, 0,$C63),$C63), $C63)</f>
        <v>0</v>
      </c>
    </row>
    <row r="64" spans="1:29">
      <c r="A64">
        <f>'III. New Locations'!A63</f>
        <v>61</v>
      </c>
      <c r="C64" s="4">
        <f>IF(LEN('III. New Locations'!C63) &gt; 2, 1, 0)</f>
        <v>0</v>
      </c>
      <c r="E64">
        <f>IF(LEN('III. New Locations'!E63) = 2, IF('III. New Locations'!E63 = "--", $C64, 0), $C64)</f>
        <v>0</v>
      </c>
      <c r="F64">
        <f>IF(LEN('III. New Locations'!F63) &gt; 4, 0, $C64)</f>
        <v>0</v>
      </c>
      <c r="G64">
        <f>IF(ISNUMBER('III. New Locations'!G63) = TRUE, 0, $C64)</f>
        <v>0</v>
      </c>
      <c r="H64">
        <f>IF(ISNUMBER('III. New Locations'!H63) = TRUE, 0, $C64)</f>
        <v>0</v>
      </c>
      <c r="I64">
        <f>IF(ISNUMBER('III. New Locations'!I63) = TRUE, 0, $C64)</f>
        <v>0</v>
      </c>
      <c r="J64">
        <f>IF(ISNUMBER('III. New Locations'!J63) = TRUE, 0, $C64)</f>
        <v>0</v>
      </c>
      <c r="K64">
        <f>IF(ISNUMBER('III. New Locations'!K63) = TRUE, 0,$C64)</f>
        <v>0</v>
      </c>
      <c r="M64">
        <f>IF(ISNUMBER('III. New Locations'!M63) = TRUE, 0,$C64)</f>
        <v>0</v>
      </c>
      <c r="O64">
        <f>IF(ISNUMBER('III. New Locations'!O63) = TRUE, 0, $C64)</f>
        <v>0</v>
      </c>
      <c r="P64">
        <f>IF(ISNUMBER('III. New Locations'!P63) = TRUE, 0, $C64)</f>
        <v>0</v>
      </c>
      <c r="Q64">
        <f>IF(ISNUMBER('III. New Locations'!Q63) = TRUE, 0, $C64)</f>
        <v>0</v>
      </c>
      <c r="R64">
        <f>IF(ISNUMBER('III. New Locations'!R63) = TRUE, IF('III. New Locations'!R63 &gt;= 0, IF('III. New Locations'!R63 &lt;=1, 0, $C64),$C64),$C64)</f>
        <v>0</v>
      </c>
      <c r="S64">
        <f>IF(ISNUMBER('III. New Locations'!S63) = TRUE, IF('III. New Locations'!S63 &gt;= 0, IF('III. New Locations'!S63 &lt;=1, 0, $C64), $C64), $C64)</f>
        <v>0</v>
      </c>
      <c r="T64">
        <f>IF('III. New Locations'!T63 = "-Unknown-", $C64, 0)</f>
        <v>0</v>
      </c>
      <c r="U64">
        <f>IF(LEN('III. New Locations'!U63)&gt;1, 0, IF(T64 = 0, 0, $C64))</f>
        <v>0</v>
      </c>
      <c r="V64">
        <f>IF('III. New Locations'!V63 = "Unknown", $C64, 0)</f>
        <v>0</v>
      </c>
      <c r="W64">
        <f>IF(LEN('III. New Locations'!W63)&gt;1, 0, IF(V64 = 0, 0, $C64))</f>
        <v>0</v>
      </c>
      <c r="X64">
        <f>'III. New Locations'!X63</f>
        <v>0</v>
      </c>
      <c r="Y64">
        <f>IF(ISNUMBER('III. New Locations'!Y63) = TRUE, IF('III. New Locations'!Y63 &gt;= 1400, IF('III. New Locations'!Y63 &lt;=2100, 0, $C64), $C64), $C64)</f>
        <v>0</v>
      </c>
      <c r="Z64">
        <f>IF(ISNUMBER('III. New Locations'!Z63) = TRUE, IF('III. New Locations'!Z63 &gt;= 1400, IF('III. New Locations'!Z63 &lt;=2100, 0, $C64), $C64), $C64)</f>
        <v>0</v>
      </c>
      <c r="AA64">
        <f>IF(ISNUMBER('III. New Locations'!AA63) = TRUE, IF('III. New Locations'!AA63 &gt;= 1400, IF('III. New Locations'!AA63 &lt;=2100, 0, $C64), $C64), $C64)</f>
        <v>0</v>
      </c>
      <c r="AC64">
        <f>IF(ISNUMBER('III. New Locations'!AC63) = TRUE, IF('III. New Locations'!AC63 &gt;= 0, IF('III. New Locations'!AC63 &lt;=1, 0,$C64),$C64), $C64)</f>
        <v>0</v>
      </c>
    </row>
    <row r="65" spans="1:29">
      <c r="A65">
        <f>'III. New Locations'!A64</f>
        <v>62</v>
      </c>
      <c r="C65" s="4">
        <f>IF(LEN('III. New Locations'!C64) &gt; 2, 1, 0)</f>
        <v>0</v>
      </c>
      <c r="E65">
        <f>IF(LEN('III. New Locations'!E64) = 2, IF('III. New Locations'!E64 = "--", $C65, 0), $C65)</f>
        <v>0</v>
      </c>
      <c r="F65">
        <f>IF(LEN('III. New Locations'!F64) &gt; 4, 0, $C65)</f>
        <v>0</v>
      </c>
      <c r="G65">
        <f>IF(ISNUMBER('III. New Locations'!G64) = TRUE, 0, $C65)</f>
        <v>0</v>
      </c>
      <c r="H65">
        <f>IF(ISNUMBER('III. New Locations'!H64) = TRUE, 0, $C65)</f>
        <v>0</v>
      </c>
      <c r="I65">
        <f>IF(ISNUMBER('III. New Locations'!I64) = TRUE, 0, $C65)</f>
        <v>0</v>
      </c>
      <c r="J65">
        <f>IF(ISNUMBER('III. New Locations'!J64) = TRUE, 0, $C65)</f>
        <v>0</v>
      </c>
      <c r="K65">
        <f>IF(ISNUMBER('III. New Locations'!K64) = TRUE, 0,$C65)</f>
        <v>0</v>
      </c>
      <c r="M65">
        <f>IF(ISNUMBER('III. New Locations'!M64) = TRUE, 0,$C65)</f>
        <v>0</v>
      </c>
      <c r="O65">
        <f>IF(ISNUMBER('III. New Locations'!O64) = TRUE, 0, $C65)</f>
        <v>0</v>
      </c>
      <c r="P65">
        <f>IF(ISNUMBER('III. New Locations'!P64) = TRUE, 0, $C65)</f>
        <v>0</v>
      </c>
      <c r="Q65">
        <f>IF(ISNUMBER('III. New Locations'!Q64) = TRUE, 0, $C65)</f>
        <v>0</v>
      </c>
      <c r="R65">
        <f>IF(ISNUMBER('III. New Locations'!R64) = TRUE, IF('III. New Locations'!R64 &gt;= 0, IF('III. New Locations'!R64 &lt;=1, 0, $C65),$C65),$C65)</f>
        <v>0</v>
      </c>
      <c r="S65">
        <f>IF(ISNUMBER('III. New Locations'!S64) = TRUE, IF('III. New Locations'!S64 &gt;= 0, IF('III. New Locations'!S64 &lt;=1, 0, $C65), $C65), $C65)</f>
        <v>0</v>
      </c>
      <c r="T65">
        <f>IF('III. New Locations'!T64 = "-Unknown-", $C65, 0)</f>
        <v>0</v>
      </c>
      <c r="U65">
        <f>IF(LEN('III. New Locations'!U64)&gt;1, 0, IF(T65 = 0, 0, $C65))</f>
        <v>0</v>
      </c>
      <c r="V65">
        <f>IF('III. New Locations'!V64 = "Unknown", $C65, 0)</f>
        <v>0</v>
      </c>
      <c r="W65">
        <f>IF(LEN('III. New Locations'!W64)&gt;1, 0, IF(V65 = 0, 0, $C65))</f>
        <v>0</v>
      </c>
      <c r="X65">
        <f>'III. New Locations'!X64</f>
        <v>0</v>
      </c>
      <c r="Y65">
        <f>IF(ISNUMBER('III. New Locations'!Y64) = TRUE, IF('III. New Locations'!Y64 &gt;= 1400, IF('III. New Locations'!Y64 &lt;=2100, 0, $C65), $C65), $C65)</f>
        <v>0</v>
      </c>
      <c r="Z65">
        <f>IF(ISNUMBER('III. New Locations'!Z64) = TRUE, IF('III. New Locations'!Z64 &gt;= 1400, IF('III. New Locations'!Z64 &lt;=2100, 0, $C65), $C65), $C65)</f>
        <v>0</v>
      </c>
      <c r="AA65">
        <f>IF(ISNUMBER('III. New Locations'!AA64) = TRUE, IF('III. New Locations'!AA64 &gt;= 1400, IF('III. New Locations'!AA64 &lt;=2100, 0, $C65), $C65), $C65)</f>
        <v>0</v>
      </c>
      <c r="AC65">
        <f>IF(ISNUMBER('III. New Locations'!AC64) = TRUE, IF('III. New Locations'!AC64 &gt;= 0, IF('III. New Locations'!AC64 &lt;=1, 0,$C65),$C65), $C65)</f>
        <v>0</v>
      </c>
    </row>
    <row r="66" spans="1:29">
      <c r="A66">
        <f>'III. New Locations'!A65</f>
        <v>63</v>
      </c>
      <c r="C66" s="4">
        <f>IF(LEN('III. New Locations'!C65) &gt; 2, 1, 0)</f>
        <v>0</v>
      </c>
      <c r="E66">
        <f>IF(LEN('III. New Locations'!E65) = 2, IF('III. New Locations'!E65 = "--", $C66, 0), $C66)</f>
        <v>0</v>
      </c>
      <c r="F66">
        <f>IF(LEN('III. New Locations'!F65) &gt; 4, 0, $C66)</f>
        <v>0</v>
      </c>
      <c r="G66">
        <f>IF(ISNUMBER('III. New Locations'!G65) = TRUE, 0, $C66)</f>
        <v>0</v>
      </c>
      <c r="H66">
        <f>IF(ISNUMBER('III. New Locations'!H65) = TRUE, 0, $C66)</f>
        <v>0</v>
      </c>
      <c r="I66">
        <f>IF(ISNUMBER('III. New Locations'!I65) = TRUE, 0, $C66)</f>
        <v>0</v>
      </c>
      <c r="J66">
        <f>IF(ISNUMBER('III. New Locations'!J65) = TRUE, 0, $C66)</f>
        <v>0</v>
      </c>
      <c r="K66">
        <f>IF(ISNUMBER('III. New Locations'!K65) = TRUE, 0,$C66)</f>
        <v>0</v>
      </c>
      <c r="M66">
        <f>IF(ISNUMBER('III. New Locations'!M65) = TRUE, 0,$C66)</f>
        <v>0</v>
      </c>
      <c r="O66">
        <f>IF(ISNUMBER('III. New Locations'!O65) = TRUE, 0, $C66)</f>
        <v>0</v>
      </c>
      <c r="P66">
        <f>IF(ISNUMBER('III. New Locations'!P65) = TRUE, 0, $C66)</f>
        <v>0</v>
      </c>
      <c r="Q66">
        <f>IF(ISNUMBER('III. New Locations'!Q65) = TRUE, 0, $C66)</f>
        <v>0</v>
      </c>
      <c r="R66">
        <f>IF(ISNUMBER('III. New Locations'!R65) = TRUE, IF('III. New Locations'!R65 &gt;= 0, IF('III. New Locations'!R65 &lt;=1, 0, $C66),$C66),$C66)</f>
        <v>0</v>
      </c>
      <c r="S66">
        <f>IF(ISNUMBER('III. New Locations'!S65) = TRUE, IF('III. New Locations'!S65 &gt;= 0, IF('III. New Locations'!S65 &lt;=1, 0, $C66), $C66), $C66)</f>
        <v>0</v>
      </c>
      <c r="T66">
        <f>IF('III. New Locations'!T65 = "-Unknown-", $C66, 0)</f>
        <v>0</v>
      </c>
      <c r="U66">
        <f>IF(LEN('III. New Locations'!U65)&gt;1, 0, IF(T66 = 0, 0, $C66))</f>
        <v>0</v>
      </c>
      <c r="V66">
        <f>IF('III. New Locations'!V65 = "Unknown", $C66, 0)</f>
        <v>0</v>
      </c>
      <c r="W66">
        <f>IF(LEN('III. New Locations'!W65)&gt;1, 0, IF(V66 = 0, 0, $C66))</f>
        <v>0</v>
      </c>
      <c r="X66">
        <f>'III. New Locations'!X65</f>
        <v>0</v>
      </c>
      <c r="Y66">
        <f>IF(ISNUMBER('III. New Locations'!Y65) = TRUE, IF('III. New Locations'!Y65 &gt;= 1400, IF('III. New Locations'!Y65 &lt;=2100, 0, $C66), $C66), $C66)</f>
        <v>0</v>
      </c>
      <c r="Z66">
        <f>IF(ISNUMBER('III. New Locations'!Z65) = TRUE, IF('III. New Locations'!Z65 &gt;= 1400, IF('III. New Locations'!Z65 &lt;=2100, 0, $C66), $C66), $C66)</f>
        <v>0</v>
      </c>
      <c r="AA66">
        <f>IF(ISNUMBER('III. New Locations'!AA65) = TRUE, IF('III. New Locations'!AA65 &gt;= 1400, IF('III. New Locations'!AA65 &lt;=2100, 0, $C66), $C66), $C66)</f>
        <v>0</v>
      </c>
      <c r="AC66">
        <f>IF(ISNUMBER('III. New Locations'!AC65) = TRUE, IF('III. New Locations'!AC65 &gt;= 0, IF('III. New Locations'!AC65 &lt;=1, 0,$C66),$C66), $C66)</f>
        <v>0</v>
      </c>
    </row>
    <row r="67" spans="1:29">
      <c r="A67">
        <f>'III. New Locations'!A66</f>
        <v>64</v>
      </c>
      <c r="C67" s="4">
        <f>IF(LEN('III. New Locations'!C66) &gt; 2, 1, 0)</f>
        <v>0</v>
      </c>
      <c r="E67">
        <f>IF(LEN('III. New Locations'!E66) = 2, IF('III. New Locations'!E66 = "--", $C67, 0), $C67)</f>
        <v>0</v>
      </c>
      <c r="F67">
        <f>IF(LEN('III. New Locations'!F66) &gt; 4, 0, $C67)</f>
        <v>0</v>
      </c>
      <c r="G67">
        <f>IF(ISNUMBER('III. New Locations'!G66) = TRUE, 0, $C67)</f>
        <v>0</v>
      </c>
      <c r="H67">
        <f>IF(ISNUMBER('III. New Locations'!H66) = TRUE, 0, $C67)</f>
        <v>0</v>
      </c>
      <c r="I67">
        <f>IF(ISNUMBER('III. New Locations'!I66) = TRUE, 0, $C67)</f>
        <v>0</v>
      </c>
      <c r="J67">
        <f>IF(ISNUMBER('III. New Locations'!J66) = TRUE, 0, $C67)</f>
        <v>0</v>
      </c>
      <c r="K67">
        <f>IF(ISNUMBER('III. New Locations'!K66) = TRUE, 0,$C67)</f>
        <v>0</v>
      </c>
      <c r="M67">
        <f>IF(ISNUMBER('III. New Locations'!M66) = TRUE, 0,$C67)</f>
        <v>0</v>
      </c>
      <c r="O67">
        <f>IF(ISNUMBER('III. New Locations'!O66) = TRUE, 0, $C67)</f>
        <v>0</v>
      </c>
      <c r="P67">
        <f>IF(ISNUMBER('III. New Locations'!P66) = TRUE, 0, $C67)</f>
        <v>0</v>
      </c>
      <c r="Q67">
        <f>IF(ISNUMBER('III. New Locations'!Q66) = TRUE, 0, $C67)</f>
        <v>0</v>
      </c>
      <c r="R67">
        <f>IF(ISNUMBER('III. New Locations'!R66) = TRUE, IF('III. New Locations'!R66 &gt;= 0, IF('III. New Locations'!R66 &lt;=1, 0, $C67),$C67),$C67)</f>
        <v>0</v>
      </c>
      <c r="S67">
        <f>IF(ISNUMBER('III. New Locations'!S66) = TRUE, IF('III. New Locations'!S66 &gt;= 0, IF('III. New Locations'!S66 &lt;=1, 0, $C67), $C67), $C67)</f>
        <v>0</v>
      </c>
      <c r="T67">
        <f>IF('III. New Locations'!T66 = "-Unknown-", $C67, 0)</f>
        <v>0</v>
      </c>
      <c r="U67">
        <f>IF(LEN('III. New Locations'!U66)&gt;1, 0, IF(T67 = 0, 0, $C67))</f>
        <v>0</v>
      </c>
      <c r="V67">
        <f>IF('III. New Locations'!V66 = "Unknown", $C67, 0)</f>
        <v>0</v>
      </c>
      <c r="W67">
        <f>IF(LEN('III. New Locations'!W66)&gt;1, 0, IF(V67 = 0, 0, $C67))</f>
        <v>0</v>
      </c>
      <c r="X67">
        <f>'III. New Locations'!X66</f>
        <v>0</v>
      </c>
      <c r="Y67">
        <f>IF(ISNUMBER('III. New Locations'!Y66) = TRUE, IF('III. New Locations'!Y66 &gt;= 1400, IF('III. New Locations'!Y66 &lt;=2100, 0, $C67), $C67), $C67)</f>
        <v>0</v>
      </c>
      <c r="Z67">
        <f>IF(ISNUMBER('III. New Locations'!Z66) = TRUE, IF('III. New Locations'!Z66 &gt;= 1400, IF('III. New Locations'!Z66 &lt;=2100, 0, $C67), $C67), $C67)</f>
        <v>0</v>
      </c>
      <c r="AA67">
        <f>IF(ISNUMBER('III. New Locations'!AA66) = TRUE, IF('III. New Locations'!AA66 &gt;= 1400, IF('III. New Locations'!AA66 &lt;=2100, 0, $C67), $C67), $C67)</f>
        <v>0</v>
      </c>
      <c r="AC67">
        <f>IF(ISNUMBER('III. New Locations'!AC66) = TRUE, IF('III. New Locations'!AC66 &gt;= 0, IF('III. New Locations'!AC66 &lt;=1, 0,$C67),$C67), $C67)</f>
        <v>0</v>
      </c>
    </row>
    <row r="68" spans="1:29">
      <c r="A68">
        <f>'III. New Locations'!A67</f>
        <v>65</v>
      </c>
      <c r="C68" s="4">
        <f>IF(LEN('III. New Locations'!C67) &gt; 2, 1, 0)</f>
        <v>0</v>
      </c>
      <c r="E68">
        <f>IF(LEN('III. New Locations'!E67) = 2, IF('III. New Locations'!E67 = "--", $C68, 0), $C68)</f>
        <v>0</v>
      </c>
      <c r="F68">
        <f>IF(LEN('III. New Locations'!F67) &gt; 4, 0, $C68)</f>
        <v>0</v>
      </c>
      <c r="G68">
        <f>IF(ISNUMBER('III. New Locations'!G67) = TRUE, 0, $C68)</f>
        <v>0</v>
      </c>
      <c r="H68">
        <f>IF(ISNUMBER('III. New Locations'!H67) = TRUE, 0, $C68)</f>
        <v>0</v>
      </c>
      <c r="I68">
        <f>IF(ISNUMBER('III. New Locations'!I67) = TRUE, 0, $C68)</f>
        <v>0</v>
      </c>
      <c r="J68">
        <f>IF(ISNUMBER('III. New Locations'!J67) = TRUE, 0, $C68)</f>
        <v>0</v>
      </c>
      <c r="K68">
        <f>IF(ISNUMBER('III. New Locations'!K67) = TRUE, 0,$C68)</f>
        <v>0</v>
      </c>
      <c r="M68">
        <f>IF(ISNUMBER('III. New Locations'!M67) = TRUE, 0,$C68)</f>
        <v>0</v>
      </c>
      <c r="O68">
        <f>IF(ISNUMBER('III. New Locations'!O67) = TRUE, 0, $C68)</f>
        <v>0</v>
      </c>
      <c r="P68">
        <f>IF(ISNUMBER('III. New Locations'!P67) = TRUE, 0, $C68)</f>
        <v>0</v>
      </c>
      <c r="Q68">
        <f>IF(ISNUMBER('III. New Locations'!Q67) = TRUE, 0, $C68)</f>
        <v>0</v>
      </c>
      <c r="R68">
        <f>IF(ISNUMBER('III. New Locations'!R67) = TRUE, IF('III. New Locations'!R67 &gt;= 0, IF('III. New Locations'!R67 &lt;=1, 0, $C68),$C68),$C68)</f>
        <v>0</v>
      </c>
      <c r="S68">
        <f>IF(ISNUMBER('III. New Locations'!S67) = TRUE, IF('III. New Locations'!S67 &gt;= 0, IF('III. New Locations'!S67 &lt;=1, 0, $C68), $C68), $C68)</f>
        <v>0</v>
      </c>
      <c r="T68">
        <f>IF('III. New Locations'!T67 = "-Unknown-", $C68, 0)</f>
        <v>0</v>
      </c>
      <c r="U68">
        <f>IF(LEN('III. New Locations'!U67)&gt;1, 0, IF(T68 = 0, 0, $C68))</f>
        <v>0</v>
      </c>
      <c r="V68">
        <f>IF('III. New Locations'!V67 = "Unknown", $C68, 0)</f>
        <v>0</v>
      </c>
      <c r="W68">
        <f>IF(LEN('III. New Locations'!W67)&gt;1, 0, IF(V68 = 0, 0, $C68))</f>
        <v>0</v>
      </c>
      <c r="X68">
        <f>'III. New Locations'!X67</f>
        <v>0</v>
      </c>
      <c r="Y68">
        <f>IF(ISNUMBER('III. New Locations'!Y67) = TRUE, IF('III. New Locations'!Y67 &gt;= 1400, IF('III. New Locations'!Y67 &lt;=2100, 0, $C68), $C68), $C68)</f>
        <v>0</v>
      </c>
      <c r="Z68">
        <f>IF(ISNUMBER('III. New Locations'!Z67) = TRUE, IF('III. New Locations'!Z67 &gt;= 1400, IF('III. New Locations'!Z67 &lt;=2100, 0, $C68), $C68), $C68)</f>
        <v>0</v>
      </c>
      <c r="AA68">
        <f>IF(ISNUMBER('III. New Locations'!AA67) = TRUE, IF('III. New Locations'!AA67 &gt;= 1400, IF('III. New Locations'!AA67 &lt;=2100, 0, $C68), $C68), $C68)</f>
        <v>0</v>
      </c>
      <c r="AC68">
        <f>IF(ISNUMBER('III. New Locations'!AC67) = TRUE, IF('III. New Locations'!AC67 &gt;= 0, IF('III. New Locations'!AC67 &lt;=1, 0,$C68),$C68), $C68)</f>
        <v>0</v>
      </c>
    </row>
    <row r="69" spans="1:29">
      <c r="A69">
        <f>'III. New Locations'!A68</f>
        <v>66</v>
      </c>
      <c r="C69" s="4">
        <f>IF(LEN('III. New Locations'!C68) &gt; 2, 1, 0)</f>
        <v>0</v>
      </c>
      <c r="E69">
        <f>IF(LEN('III. New Locations'!E68) = 2, IF('III. New Locations'!E68 = "--", $C69, 0), $C69)</f>
        <v>0</v>
      </c>
      <c r="F69">
        <f>IF(LEN('III. New Locations'!F68) &gt; 4, 0, $C69)</f>
        <v>0</v>
      </c>
      <c r="G69">
        <f>IF(ISNUMBER('III. New Locations'!G68) = TRUE, 0, $C69)</f>
        <v>0</v>
      </c>
      <c r="H69">
        <f>IF(ISNUMBER('III. New Locations'!H68) = TRUE, 0, $C69)</f>
        <v>0</v>
      </c>
      <c r="I69">
        <f>IF(ISNUMBER('III. New Locations'!I68) = TRUE, 0, $C69)</f>
        <v>0</v>
      </c>
      <c r="J69">
        <f>IF(ISNUMBER('III. New Locations'!J68) = TRUE, 0, $C69)</f>
        <v>0</v>
      </c>
      <c r="K69">
        <f>IF(ISNUMBER('III. New Locations'!K68) = TRUE, 0,$C69)</f>
        <v>0</v>
      </c>
      <c r="M69">
        <f>IF(ISNUMBER('III. New Locations'!M68) = TRUE, 0,$C69)</f>
        <v>0</v>
      </c>
      <c r="O69">
        <f>IF(ISNUMBER('III. New Locations'!O68) = TRUE, 0, $C69)</f>
        <v>0</v>
      </c>
      <c r="P69">
        <f>IF(ISNUMBER('III. New Locations'!P68) = TRUE, 0, $C69)</f>
        <v>0</v>
      </c>
      <c r="Q69">
        <f>IF(ISNUMBER('III. New Locations'!Q68) = TRUE, 0, $C69)</f>
        <v>0</v>
      </c>
      <c r="R69">
        <f>IF(ISNUMBER('III. New Locations'!R68) = TRUE, IF('III. New Locations'!R68 &gt;= 0, IF('III. New Locations'!R68 &lt;=1, 0, $C69),$C69),$C69)</f>
        <v>0</v>
      </c>
      <c r="S69">
        <f>IF(ISNUMBER('III. New Locations'!S68) = TRUE, IF('III. New Locations'!S68 &gt;= 0, IF('III. New Locations'!S68 &lt;=1, 0, $C69), $C69), $C69)</f>
        <v>0</v>
      </c>
      <c r="T69">
        <f>IF('III. New Locations'!T68 = "-Unknown-", $C69, 0)</f>
        <v>0</v>
      </c>
      <c r="U69">
        <f>IF(LEN('III. New Locations'!U68)&gt;1, 0, IF(T69 = 0, 0, $C69))</f>
        <v>0</v>
      </c>
      <c r="V69">
        <f>IF('III. New Locations'!V68 = "Unknown", $C69, 0)</f>
        <v>0</v>
      </c>
      <c r="W69">
        <f>IF(LEN('III. New Locations'!W68)&gt;1, 0, IF(V69 = 0, 0, $C69))</f>
        <v>0</v>
      </c>
      <c r="X69">
        <f>'III. New Locations'!X68</f>
        <v>0</v>
      </c>
      <c r="Y69">
        <f>IF(ISNUMBER('III. New Locations'!Y68) = TRUE, IF('III. New Locations'!Y68 &gt;= 1400, IF('III. New Locations'!Y68 &lt;=2100, 0, $C69), $C69), $C69)</f>
        <v>0</v>
      </c>
      <c r="Z69">
        <f>IF(ISNUMBER('III. New Locations'!Z68) = TRUE, IF('III. New Locations'!Z68 &gt;= 1400, IF('III. New Locations'!Z68 &lt;=2100, 0, $C69), $C69), $C69)</f>
        <v>0</v>
      </c>
      <c r="AA69">
        <f>IF(ISNUMBER('III. New Locations'!AA68) = TRUE, IF('III. New Locations'!AA68 &gt;= 1400, IF('III. New Locations'!AA68 &lt;=2100, 0, $C69), $C69), $C69)</f>
        <v>0</v>
      </c>
      <c r="AC69">
        <f>IF(ISNUMBER('III. New Locations'!AC68) = TRUE, IF('III. New Locations'!AC68 &gt;= 0, IF('III. New Locations'!AC68 &lt;=1, 0,$C69),$C69), $C69)</f>
        <v>0</v>
      </c>
    </row>
    <row r="70" spans="1:29">
      <c r="A70">
        <f>'III. New Locations'!A69</f>
        <v>67</v>
      </c>
      <c r="C70" s="4">
        <f>IF(LEN('III. New Locations'!C69) &gt; 2, 1, 0)</f>
        <v>0</v>
      </c>
      <c r="E70">
        <f>IF(LEN('III. New Locations'!E69) = 2, IF('III. New Locations'!E69 = "--", $C70, 0), $C70)</f>
        <v>0</v>
      </c>
      <c r="F70">
        <f>IF(LEN('III. New Locations'!F69) &gt; 4, 0, $C70)</f>
        <v>0</v>
      </c>
      <c r="G70">
        <f>IF(ISNUMBER('III. New Locations'!G69) = TRUE, 0, $C70)</f>
        <v>0</v>
      </c>
      <c r="H70">
        <f>IF(ISNUMBER('III. New Locations'!H69) = TRUE, 0, $C70)</f>
        <v>0</v>
      </c>
      <c r="I70">
        <f>IF(ISNUMBER('III. New Locations'!I69) = TRUE, 0, $C70)</f>
        <v>0</v>
      </c>
      <c r="J70">
        <f>IF(ISNUMBER('III. New Locations'!J69) = TRUE, 0, $C70)</f>
        <v>0</v>
      </c>
      <c r="K70">
        <f>IF(ISNUMBER('III. New Locations'!K69) = TRUE, 0,$C70)</f>
        <v>0</v>
      </c>
      <c r="M70">
        <f>IF(ISNUMBER('III. New Locations'!M69) = TRUE, 0,$C70)</f>
        <v>0</v>
      </c>
      <c r="O70">
        <f>IF(ISNUMBER('III. New Locations'!O69) = TRUE, 0, $C70)</f>
        <v>0</v>
      </c>
      <c r="P70">
        <f>IF(ISNUMBER('III. New Locations'!P69) = TRUE, 0, $C70)</f>
        <v>0</v>
      </c>
      <c r="Q70">
        <f>IF(ISNUMBER('III. New Locations'!Q69) = TRUE, 0, $C70)</f>
        <v>0</v>
      </c>
      <c r="R70">
        <f>IF(ISNUMBER('III. New Locations'!R69) = TRUE, IF('III. New Locations'!R69 &gt;= 0, IF('III. New Locations'!R69 &lt;=1, 0, $C70),$C70),$C70)</f>
        <v>0</v>
      </c>
      <c r="S70">
        <f>IF(ISNUMBER('III. New Locations'!S69) = TRUE, IF('III. New Locations'!S69 &gt;= 0, IF('III. New Locations'!S69 &lt;=1, 0, $C70), $C70), $C70)</f>
        <v>0</v>
      </c>
      <c r="T70">
        <f>IF('III. New Locations'!T69 = "-Unknown-", $C70, 0)</f>
        <v>0</v>
      </c>
      <c r="U70">
        <f>IF(LEN('III. New Locations'!U69)&gt;1, 0, IF(T70 = 0, 0, $C70))</f>
        <v>0</v>
      </c>
      <c r="V70">
        <f>IF('III. New Locations'!V69 = "Unknown", $C70, 0)</f>
        <v>0</v>
      </c>
      <c r="W70">
        <f>IF(LEN('III. New Locations'!W69)&gt;1, 0, IF(V70 = 0, 0, $C70))</f>
        <v>0</v>
      </c>
      <c r="X70">
        <f>'III. New Locations'!X69</f>
        <v>0</v>
      </c>
      <c r="Y70">
        <f>IF(ISNUMBER('III. New Locations'!Y69) = TRUE, IF('III. New Locations'!Y69 &gt;= 1400, IF('III. New Locations'!Y69 &lt;=2100, 0, $C70), $C70), $C70)</f>
        <v>0</v>
      </c>
      <c r="Z70">
        <f>IF(ISNUMBER('III. New Locations'!Z69) = TRUE, IF('III. New Locations'!Z69 &gt;= 1400, IF('III. New Locations'!Z69 &lt;=2100, 0, $C70), $C70), $C70)</f>
        <v>0</v>
      </c>
      <c r="AA70">
        <f>IF(ISNUMBER('III. New Locations'!AA69) = TRUE, IF('III. New Locations'!AA69 &gt;= 1400, IF('III. New Locations'!AA69 &lt;=2100, 0, $C70), $C70), $C70)</f>
        <v>0</v>
      </c>
      <c r="AC70">
        <f>IF(ISNUMBER('III. New Locations'!AC69) = TRUE, IF('III. New Locations'!AC69 &gt;= 0, IF('III. New Locations'!AC69 &lt;=1, 0,$C70),$C70), $C70)</f>
        <v>0</v>
      </c>
    </row>
    <row r="71" spans="1:29">
      <c r="A71">
        <f>'III. New Locations'!A70</f>
        <v>68</v>
      </c>
      <c r="C71" s="4">
        <f>IF(LEN('III. New Locations'!C70) &gt; 2, 1, 0)</f>
        <v>0</v>
      </c>
      <c r="E71">
        <f>IF(LEN('III. New Locations'!E70) = 2, IF('III. New Locations'!E70 = "--", $C71, 0), $C71)</f>
        <v>0</v>
      </c>
      <c r="F71">
        <f>IF(LEN('III. New Locations'!F70) &gt; 4, 0, $C71)</f>
        <v>0</v>
      </c>
      <c r="G71">
        <f>IF(ISNUMBER('III. New Locations'!G70) = TRUE, 0, $C71)</f>
        <v>0</v>
      </c>
      <c r="H71">
        <f>IF(ISNUMBER('III. New Locations'!H70) = TRUE, 0, $C71)</f>
        <v>0</v>
      </c>
      <c r="I71">
        <f>IF(ISNUMBER('III. New Locations'!I70) = TRUE, 0, $C71)</f>
        <v>0</v>
      </c>
      <c r="J71">
        <f>IF(ISNUMBER('III. New Locations'!J70) = TRUE, 0, $C71)</f>
        <v>0</v>
      </c>
      <c r="K71">
        <f>IF(ISNUMBER('III. New Locations'!K70) = TRUE, 0,$C71)</f>
        <v>0</v>
      </c>
      <c r="M71">
        <f>IF(ISNUMBER('III. New Locations'!M70) = TRUE, 0,$C71)</f>
        <v>0</v>
      </c>
      <c r="O71">
        <f>IF(ISNUMBER('III. New Locations'!O70) = TRUE, 0, $C71)</f>
        <v>0</v>
      </c>
      <c r="P71">
        <f>IF(ISNUMBER('III. New Locations'!P70) = TRUE, 0, $C71)</f>
        <v>0</v>
      </c>
      <c r="Q71">
        <f>IF(ISNUMBER('III. New Locations'!Q70) = TRUE, 0, $C71)</f>
        <v>0</v>
      </c>
      <c r="R71">
        <f>IF(ISNUMBER('III. New Locations'!R70) = TRUE, IF('III. New Locations'!R70 &gt;= 0, IF('III. New Locations'!R70 &lt;=1, 0, $C71),$C71),$C71)</f>
        <v>0</v>
      </c>
      <c r="S71">
        <f>IF(ISNUMBER('III. New Locations'!S70) = TRUE, IF('III. New Locations'!S70 &gt;= 0, IF('III. New Locations'!S70 &lt;=1, 0, $C71), $C71), $C71)</f>
        <v>0</v>
      </c>
      <c r="T71">
        <f>IF('III. New Locations'!T70 = "-Unknown-", $C71, 0)</f>
        <v>0</v>
      </c>
      <c r="U71">
        <f>IF(LEN('III. New Locations'!U70)&gt;1, 0, IF(T71 = 0, 0, $C71))</f>
        <v>0</v>
      </c>
      <c r="V71">
        <f>IF('III. New Locations'!V70 = "Unknown", $C71, 0)</f>
        <v>0</v>
      </c>
      <c r="W71">
        <f>IF(LEN('III. New Locations'!W70)&gt;1, 0, IF(V71 = 0, 0, $C71))</f>
        <v>0</v>
      </c>
      <c r="X71">
        <f>'III. New Locations'!X70</f>
        <v>0</v>
      </c>
      <c r="Y71">
        <f>IF(ISNUMBER('III. New Locations'!Y70) = TRUE, IF('III. New Locations'!Y70 &gt;= 1400, IF('III. New Locations'!Y70 &lt;=2100, 0, $C71), $C71), $C71)</f>
        <v>0</v>
      </c>
      <c r="Z71">
        <f>IF(ISNUMBER('III. New Locations'!Z70) = TRUE, IF('III. New Locations'!Z70 &gt;= 1400, IF('III. New Locations'!Z70 &lt;=2100, 0, $C71), $C71), $C71)</f>
        <v>0</v>
      </c>
      <c r="AA71">
        <f>IF(ISNUMBER('III. New Locations'!AA70) = TRUE, IF('III. New Locations'!AA70 &gt;= 1400, IF('III. New Locations'!AA70 &lt;=2100, 0, $C71), $C71), $C71)</f>
        <v>0</v>
      </c>
      <c r="AC71">
        <f>IF(ISNUMBER('III. New Locations'!AC70) = TRUE, IF('III. New Locations'!AC70 &gt;= 0, IF('III. New Locations'!AC70 &lt;=1, 0,$C71),$C71), $C71)</f>
        <v>0</v>
      </c>
    </row>
    <row r="72" spans="1:29">
      <c r="A72">
        <f>'III. New Locations'!A71</f>
        <v>69</v>
      </c>
      <c r="C72" s="4">
        <f>IF(LEN('III. New Locations'!C71) &gt; 2, 1, 0)</f>
        <v>0</v>
      </c>
      <c r="E72">
        <f>IF(LEN('III. New Locations'!E71) = 2, IF('III. New Locations'!E71 = "--", $C72, 0), $C72)</f>
        <v>0</v>
      </c>
      <c r="F72">
        <f>IF(LEN('III. New Locations'!F71) &gt; 4, 0, $C72)</f>
        <v>0</v>
      </c>
      <c r="G72">
        <f>IF(ISNUMBER('III. New Locations'!G71) = TRUE, 0, $C72)</f>
        <v>0</v>
      </c>
      <c r="H72">
        <f>IF(ISNUMBER('III. New Locations'!H71) = TRUE, 0, $C72)</f>
        <v>0</v>
      </c>
      <c r="I72">
        <f>IF(ISNUMBER('III. New Locations'!I71) = TRUE, 0, $C72)</f>
        <v>0</v>
      </c>
      <c r="J72">
        <f>IF(ISNUMBER('III. New Locations'!J71) = TRUE, 0, $C72)</f>
        <v>0</v>
      </c>
      <c r="K72">
        <f>IF(ISNUMBER('III. New Locations'!K71) = TRUE, 0,$C72)</f>
        <v>0</v>
      </c>
      <c r="M72">
        <f>IF(ISNUMBER('III. New Locations'!M71) = TRUE, 0,$C72)</f>
        <v>0</v>
      </c>
      <c r="O72">
        <f>IF(ISNUMBER('III. New Locations'!O71) = TRUE, 0, $C72)</f>
        <v>0</v>
      </c>
      <c r="P72">
        <f>IF(ISNUMBER('III. New Locations'!P71) = TRUE, 0, $C72)</f>
        <v>0</v>
      </c>
      <c r="Q72">
        <f>IF(ISNUMBER('III. New Locations'!Q71) = TRUE, 0, $C72)</f>
        <v>0</v>
      </c>
      <c r="R72">
        <f>IF(ISNUMBER('III. New Locations'!R71) = TRUE, IF('III. New Locations'!R71 &gt;= 0, IF('III. New Locations'!R71 &lt;=1, 0, $C72),$C72),$C72)</f>
        <v>0</v>
      </c>
      <c r="S72">
        <f>IF(ISNUMBER('III. New Locations'!S71) = TRUE, IF('III. New Locations'!S71 &gt;= 0, IF('III. New Locations'!S71 &lt;=1, 0, $C72), $C72), $C72)</f>
        <v>0</v>
      </c>
      <c r="T72">
        <f>IF('III. New Locations'!T71 = "-Unknown-", $C72, 0)</f>
        <v>0</v>
      </c>
      <c r="U72">
        <f>IF(LEN('III. New Locations'!U71)&gt;1, 0, IF(T72 = 0, 0, $C72))</f>
        <v>0</v>
      </c>
      <c r="V72">
        <f>IF('III. New Locations'!V71 = "Unknown", $C72, 0)</f>
        <v>0</v>
      </c>
      <c r="W72">
        <f>IF(LEN('III. New Locations'!W71)&gt;1, 0, IF(V72 = 0, 0, $C72))</f>
        <v>0</v>
      </c>
      <c r="X72">
        <f>'III. New Locations'!X71</f>
        <v>0</v>
      </c>
      <c r="Y72">
        <f>IF(ISNUMBER('III. New Locations'!Y71) = TRUE, IF('III. New Locations'!Y71 &gt;= 1400, IF('III. New Locations'!Y71 &lt;=2100, 0, $C72), $C72), $C72)</f>
        <v>0</v>
      </c>
      <c r="Z72">
        <f>IF(ISNUMBER('III. New Locations'!Z71) = TRUE, IF('III. New Locations'!Z71 &gt;= 1400, IF('III. New Locations'!Z71 &lt;=2100, 0, $C72), $C72), $C72)</f>
        <v>0</v>
      </c>
      <c r="AA72">
        <f>IF(ISNUMBER('III. New Locations'!AA71) = TRUE, IF('III. New Locations'!AA71 &gt;= 1400, IF('III. New Locations'!AA71 &lt;=2100, 0, $C72), $C72), $C72)</f>
        <v>0</v>
      </c>
      <c r="AC72">
        <f>IF(ISNUMBER('III. New Locations'!AC71) = TRUE, IF('III. New Locations'!AC71 &gt;= 0, IF('III. New Locations'!AC71 &lt;=1, 0,$C72),$C72), $C72)</f>
        <v>0</v>
      </c>
    </row>
    <row r="73" spans="1:29">
      <c r="A73">
        <f>'III. New Locations'!A72</f>
        <v>70</v>
      </c>
      <c r="C73" s="4">
        <f>IF(LEN('III. New Locations'!C72) &gt; 2, 1, 0)</f>
        <v>0</v>
      </c>
      <c r="E73">
        <f>IF(LEN('III. New Locations'!E72) = 2, IF('III. New Locations'!E72 = "--", $C73, 0), $C73)</f>
        <v>0</v>
      </c>
      <c r="F73">
        <f>IF(LEN('III. New Locations'!F72) &gt; 4, 0, $C73)</f>
        <v>0</v>
      </c>
      <c r="G73">
        <f>IF(ISNUMBER('III. New Locations'!G72) = TRUE, 0, $C73)</f>
        <v>0</v>
      </c>
      <c r="H73">
        <f>IF(ISNUMBER('III. New Locations'!H72) = TRUE, 0, $C73)</f>
        <v>0</v>
      </c>
      <c r="I73">
        <f>IF(ISNUMBER('III. New Locations'!I72) = TRUE, 0, $C73)</f>
        <v>0</v>
      </c>
      <c r="J73">
        <f>IF(ISNUMBER('III. New Locations'!J72) = TRUE, 0, $C73)</f>
        <v>0</v>
      </c>
      <c r="K73">
        <f>IF(ISNUMBER('III. New Locations'!K72) = TRUE, 0,$C73)</f>
        <v>0</v>
      </c>
      <c r="M73">
        <f>IF(ISNUMBER('III. New Locations'!M72) = TRUE, 0,$C73)</f>
        <v>0</v>
      </c>
      <c r="O73">
        <f>IF(ISNUMBER('III. New Locations'!O72) = TRUE, 0, $C73)</f>
        <v>0</v>
      </c>
      <c r="P73">
        <f>IF(ISNUMBER('III. New Locations'!P72) = TRUE, 0, $C73)</f>
        <v>0</v>
      </c>
      <c r="Q73">
        <f>IF(ISNUMBER('III. New Locations'!Q72) = TRUE, 0, $C73)</f>
        <v>0</v>
      </c>
      <c r="R73">
        <f>IF(ISNUMBER('III. New Locations'!R72) = TRUE, IF('III. New Locations'!R72 &gt;= 0, IF('III. New Locations'!R72 &lt;=1, 0, $C73),$C73),$C73)</f>
        <v>0</v>
      </c>
      <c r="S73">
        <f>IF(ISNUMBER('III. New Locations'!S72) = TRUE, IF('III. New Locations'!S72 &gt;= 0, IF('III. New Locations'!S72 &lt;=1, 0, $C73), $C73), $C73)</f>
        <v>0</v>
      </c>
      <c r="T73">
        <f>IF('III. New Locations'!T72 = "-Unknown-", $C73, 0)</f>
        <v>0</v>
      </c>
      <c r="U73">
        <f>IF(LEN('III. New Locations'!U72)&gt;1, 0, IF(T73 = 0, 0, $C73))</f>
        <v>0</v>
      </c>
      <c r="V73">
        <f>IF('III. New Locations'!V72 = "Unknown", $C73, 0)</f>
        <v>0</v>
      </c>
      <c r="W73">
        <f>IF(LEN('III. New Locations'!W72)&gt;1, 0, IF(V73 = 0, 0, $C73))</f>
        <v>0</v>
      </c>
      <c r="X73">
        <f>'III. New Locations'!X72</f>
        <v>0</v>
      </c>
      <c r="Y73">
        <f>IF(ISNUMBER('III. New Locations'!Y72) = TRUE, IF('III. New Locations'!Y72 &gt;= 1400, IF('III. New Locations'!Y72 &lt;=2100, 0, $C73), $C73), $C73)</f>
        <v>0</v>
      </c>
      <c r="Z73">
        <f>IF(ISNUMBER('III. New Locations'!Z72) = TRUE, IF('III. New Locations'!Z72 &gt;= 1400, IF('III. New Locations'!Z72 &lt;=2100, 0, $C73), $C73), $C73)</f>
        <v>0</v>
      </c>
      <c r="AA73">
        <f>IF(ISNUMBER('III. New Locations'!AA72) = TRUE, IF('III. New Locations'!AA72 &gt;= 1400, IF('III. New Locations'!AA72 &lt;=2100, 0, $C73), $C73), $C73)</f>
        <v>0</v>
      </c>
      <c r="AC73">
        <f>IF(ISNUMBER('III. New Locations'!AC72) = TRUE, IF('III. New Locations'!AC72 &gt;= 0, IF('III. New Locations'!AC72 &lt;=1, 0,$C73),$C73), $C73)</f>
        <v>0</v>
      </c>
    </row>
    <row r="74" spans="1:29">
      <c r="A74">
        <f>'III. New Locations'!A73</f>
        <v>71</v>
      </c>
      <c r="C74" s="4">
        <f>IF(LEN('III. New Locations'!C73) &gt; 2, 1, 0)</f>
        <v>0</v>
      </c>
      <c r="E74">
        <f>IF(LEN('III. New Locations'!E73) = 2, IF('III. New Locations'!E73 = "--", $C74, 0), $C74)</f>
        <v>0</v>
      </c>
      <c r="F74">
        <f>IF(LEN('III. New Locations'!F73) &gt; 4, 0, $C74)</f>
        <v>0</v>
      </c>
      <c r="G74">
        <f>IF(ISNUMBER('III. New Locations'!G73) = TRUE, 0, $C74)</f>
        <v>0</v>
      </c>
      <c r="H74">
        <f>IF(ISNUMBER('III. New Locations'!H73) = TRUE, 0, $C74)</f>
        <v>0</v>
      </c>
      <c r="I74">
        <f>IF(ISNUMBER('III. New Locations'!I73) = TRUE, 0, $C74)</f>
        <v>0</v>
      </c>
      <c r="J74">
        <f>IF(ISNUMBER('III. New Locations'!J73) = TRUE, 0, $C74)</f>
        <v>0</v>
      </c>
      <c r="K74">
        <f>IF(ISNUMBER('III. New Locations'!K73) = TRUE, 0,$C74)</f>
        <v>0</v>
      </c>
      <c r="M74">
        <f>IF(ISNUMBER('III. New Locations'!M73) = TRUE, 0,$C74)</f>
        <v>0</v>
      </c>
      <c r="O74">
        <f>IF(ISNUMBER('III. New Locations'!O73) = TRUE, 0, $C74)</f>
        <v>0</v>
      </c>
      <c r="P74">
        <f>IF(ISNUMBER('III. New Locations'!P73) = TRUE, 0, $C74)</f>
        <v>0</v>
      </c>
      <c r="Q74">
        <f>IF(ISNUMBER('III. New Locations'!Q73) = TRUE, 0, $C74)</f>
        <v>0</v>
      </c>
      <c r="R74">
        <f>IF(ISNUMBER('III. New Locations'!R73) = TRUE, IF('III. New Locations'!R73 &gt;= 0, IF('III. New Locations'!R73 &lt;=1, 0, $C74),$C74),$C74)</f>
        <v>0</v>
      </c>
      <c r="S74">
        <f>IF(ISNUMBER('III. New Locations'!S73) = TRUE, IF('III. New Locations'!S73 &gt;= 0, IF('III. New Locations'!S73 &lt;=1, 0, $C74), $C74), $C74)</f>
        <v>0</v>
      </c>
      <c r="T74">
        <f>IF('III. New Locations'!T73 = "-Unknown-", $C74, 0)</f>
        <v>0</v>
      </c>
      <c r="U74">
        <f>IF(LEN('III. New Locations'!U73)&gt;1, 0, IF(T74 = 0, 0, $C74))</f>
        <v>0</v>
      </c>
      <c r="V74">
        <f>IF('III. New Locations'!V73 = "Unknown", $C74, 0)</f>
        <v>0</v>
      </c>
      <c r="W74">
        <f>IF(LEN('III. New Locations'!W73)&gt;1, 0, IF(V74 = 0, 0, $C74))</f>
        <v>0</v>
      </c>
      <c r="X74">
        <f>'III. New Locations'!X73</f>
        <v>0</v>
      </c>
      <c r="Y74">
        <f>IF(ISNUMBER('III. New Locations'!Y73) = TRUE, IF('III. New Locations'!Y73 &gt;= 1400, IF('III. New Locations'!Y73 &lt;=2100, 0, $C74), $C74), $C74)</f>
        <v>0</v>
      </c>
      <c r="Z74">
        <f>IF(ISNUMBER('III. New Locations'!Z73) = TRUE, IF('III. New Locations'!Z73 &gt;= 1400, IF('III. New Locations'!Z73 &lt;=2100, 0, $C74), $C74), $C74)</f>
        <v>0</v>
      </c>
      <c r="AA74">
        <f>IF(ISNUMBER('III. New Locations'!AA73) = TRUE, IF('III. New Locations'!AA73 &gt;= 1400, IF('III. New Locations'!AA73 &lt;=2100, 0, $C74), $C74), $C74)</f>
        <v>0</v>
      </c>
      <c r="AC74">
        <f>IF(ISNUMBER('III. New Locations'!AC73) = TRUE, IF('III. New Locations'!AC73 &gt;= 0, IF('III. New Locations'!AC73 &lt;=1, 0,$C74),$C74), $C74)</f>
        <v>0</v>
      </c>
    </row>
    <row r="75" spans="1:29">
      <c r="A75">
        <f>'III. New Locations'!A74</f>
        <v>72</v>
      </c>
      <c r="C75" s="4">
        <f>IF(LEN('III. New Locations'!C74) &gt; 2, 1, 0)</f>
        <v>0</v>
      </c>
      <c r="E75">
        <f>IF(LEN('III. New Locations'!E74) = 2, IF('III. New Locations'!E74 = "--", $C75, 0), $C75)</f>
        <v>0</v>
      </c>
      <c r="F75">
        <f>IF(LEN('III. New Locations'!F74) &gt; 4, 0, $C75)</f>
        <v>0</v>
      </c>
      <c r="G75">
        <f>IF(ISNUMBER('III. New Locations'!G74) = TRUE, 0, $C75)</f>
        <v>0</v>
      </c>
      <c r="H75">
        <f>IF(ISNUMBER('III. New Locations'!H74) = TRUE, 0, $C75)</f>
        <v>0</v>
      </c>
      <c r="I75">
        <f>IF(ISNUMBER('III. New Locations'!I74) = TRUE, 0, $C75)</f>
        <v>0</v>
      </c>
      <c r="J75">
        <f>IF(ISNUMBER('III. New Locations'!J74) = TRUE, 0, $C75)</f>
        <v>0</v>
      </c>
      <c r="K75">
        <f>IF(ISNUMBER('III. New Locations'!K74) = TRUE, 0,$C75)</f>
        <v>0</v>
      </c>
      <c r="M75">
        <f>IF(ISNUMBER('III. New Locations'!M74) = TRUE, 0,$C75)</f>
        <v>0</v>
      </c>
      <c r="O75">
        <f>IF(ISNUMBER('III. New Locations'!O74) = TRUE, 0, $C75)</f>
        <v>0</v>
      </c>
      <c r="P75">
        <f>IF(ISNUMBER('III. New Locations'!P74) = TRUE, 0, $C75)</f>
        <v>0</v>
      </c>
      <c r="Q75">
        <f>IF(ISNUMBER('III. New Locations'!Q74) = TRUE, 0, $C75)</f>
        <v>0</v>
      </c>
      <c r="R75">
        <f>IF(ISNUMBER('III. New Locations'!R74) = TRUE, IF('III. New Locations'!R74 &gt;= 0, IF('III. New Locations'!R74 &lt;=1, 0, $C75),$C75),$C75)</f>
        <v>0</v>
      </c>
      <c r="S75">
        <f>IF(ISNUMBER('III. New Locations'!S74) = TRUE, IF('III. New Locations'!S74 &gt;= 0, IF('III. New Locations'!S74 &lt;=1, 0, $C75), $C75), $C75)</f>
        <v>0</v>
      </c>
      <c r="T75">
        <f>IF('III. New Locations'!T74 = "-Unknown-", $C75, 0)</f>
        <v>0</v>
      </c>
      <c r="U75">
        <f>IF(LEN('III. New Locations'!U74)&gt;1, 0, IF(T75 = 0, 0, $C75))</f>
        <v>0</v>
      </c>
      <c r="V75">
        <f>IF('III. New Locations'!V74 = "Unknown", $C75, 0)</f>
        <v>0</v>
      </c>
      <c r="W75">
        <f>IF(LEN('III. New Locations'!W74)&gt;1, 0, IF(V75 = 0, 0, $C75))</f>
        <v>0</v>
      </c>
      <c r="X75">
        <f>'III. New Locations'!X74</f>
        <v>0</v>
      </c>
      <c r="Y75">
        <f>IF(ISNUMBER('III. New Locations'!Y74) = TRUE, IF('III. New Locations'!Y74 &gt;= 1400, IF('III. New Locations'!Y74 &lt;=2100, 0, $C75), $C75), $C75)</f>
        <v>0</v>
      </c>
      <c r="Z75">
        <f>IF(ISNUMBER('III. New Locations'!Z74) = TRUE, IF('III. New Locations'!Z74 &gt;= 1400, IF('III. New Locations'!Z74 &lt;=2100, 0, $C75), $C75), $C75)</f>
        <v>0</v>
      </c>
      <c r="AA75">
        <f>IF(ISNUMBER('III. New Locations'!AA74) = TRUE, IF('III. New Locations'!AA74 &gt;= 1400, IF('III. New Locations'!AA74 &lt;=2100, 0, $C75), $C75), $C75)</f>
        <v>0</v>
      </c>
      <c r="AC75">
        <f>IF(ISNUMBER('III. New Locations'!AC74) = TRUE, IF('III. New Locations'!AC74 &gt;= 0, IF('III. New Locations'!AC74 &lt;=1, 0,$C75),$C75), $C75)</f>
        <v>0</v>
      </c>
    </row>
    <row r="76" spans="1:29">
      <c r="A76">
        <f>'III. New Locations'!A75</f>
        <v>73</v>
      </c>
      <c r="C76" s="4">
        <f>IF(LEN('III. New Locations'!C75) &gt; 2, 1, 0)</f>
        <v>0</v>
      </c>
      <c r="E76">
        <f>IF(LEN('III. New Locations'!E75) = 2, IF('III. New Locations'!E75 = "--", $C76, 0), $C76)</f>
        <v>0</v>
      </c>
      <c r="F76">
        <f>IF(LEN('III. New Locations'!F75) &gt; 4, 0, $C76)</f>
        <v>0</v>
      </c>
      <c r="G76">
        <f>IF(ISNUMBER('III. New Locations'!G75) = TRUE, 0, $C76)</f>
        <v>0</v>
      </c>
      <c r="H76">
        <f>IF(ISNUMBER('III. New Locations'!H75) = TRUE, 0, $C76)</f>
        <v>0</v>
      </c>
      <c r="I76">
        <f>IF(ISNUMBER('III. New Locations'!I75) = TRUE, 0, $C76)</f>
        <v>0</v>
      </c>
      <c r="J76">
        <f>IF(ISNUMBER('III. New Locations'!J75) = TRUE, 0, $C76)</f>
        <v>0</v>
      </c>
      <c r="K76">
        <f>IF(ISNUMBER('III. New Locations'!K75) = TRUE, 0,$C76)</f>
        <v>0</v>
      </c>
      <c r="M76">
        <f>IF(ISNUMBER('III. New Locations'!M75) = TRUE, 0,$C76)</f>
        <v>0</v>
      </c>
      <c r="O76">
        <f>IF(ISNUMBER('III. New Locations'!O75) = TRUE, 0, $C76)</f>
        <v>0</v>
      </c>
      <c r="P76">
        <f>IF(ISNUMBER('III. New Locations'!P75) = TRUE, 0, $C76)</f>
        <v>0</v>
      </c>
      <c r="Q76">
        <f>IF(ISNUMBER('III. New Locations'!Q75) = TRUE, 0, $C76)</f>
        <v>0</v>
      </c>
      <c r="R76">
        <f>IF(ISNUMBER('III. New Locations'!R75) = TRUE, IF('III. New Locations'!R75 &gt;= 0, IF('III. New Locations'!R75 &lt;=1, 0, $C76),$C76),$C76)</f>
        <v>0</v>
      </c>
      <c r="S76">
        <f>IF(ISNUMBER('III. New Locations'!S75) = TRUE, IF('III. New Locations'!S75 &gt;= 0, IF('III. New Locations'!S75 &lt;=1, 0, $C76), $C76), $C76)</f>
        <v>0</v>
      </c>
      <c r="T76">
        <f>IF('III. New Locations'!T75 = "-Unknown-", $C76, 0)</f>
        <v>0</v>
      </c>
      <c r="U76">
        <f>IF(LEN('III. New Locations'!U75)&gt;1, 0, IF(T76 = 0, 0, $C76))</f>
        <v>0</v>
      </c>
      <c r="V76">
        <f>IF('III. New Locations'!V75 = "Unknown", $C76, 0)</f>
        <v>0</v>
      </c>
      <c r="W76">
        <f>IF(LEN('III. New Locations'!W75)&gt;1, 0, IF(V76 = 0, 0, $C76))</f>
        <v>0</v>
      </c>
      <c r="X76">
        <f>'III. New Locations'!X75</f>
        <v>0</v>
      </c>
      <c r="Y76">
        <f>IF(ISNUMBER('III. New Locations'!Y75) = TRUE, IF('III. New Locations'!Y75 &gt;= 1400, IF('III. New Locations'!Y75 &lt;=2100, 0, $C76), $C76), $C76)</f>
        <v>0</v>
      </c>
      <c r="Z76">
        <f>IF(ISNUMBER('III. New Locations'!Z75) = TRUE, IF('III. New Locations'!Z75 &gt;= 1400, IF('III. New Locations'!Z75 &lt;=2100, 0, $C76), $C76), $C76)</f>
        <v>0</v>
      </c>
      <c r="AA76">
        <f>IF(ISNUMBER('III. New Locations'!AA75) = TRUE, IF('III. New Locations'!AA75 &gt;= 1400, IF('III. New Locations'!AA75 &lt;=2100, 0, $C76), $C76), $C76)</f>
        <v>0</v>
      </c>
      <c r="AC76">
        <f>IF(ISNUMBER('III. New Locations'!AC75) = TRUE, IF('III. New Locations'!AC75 &gt;= 0, IF('III. New Locations'!AC75 &lt;=1, 0,$C76),$C76), $C76)</f>
        <v>0</v>
      </c>
    </row>
    <row r="77" spans="1:29">
      <c r="A77">
        <f>'III. New Locations'!A76</f>
        <v>74</v>
      </c>
      <c r="C77" s="4">
        <f>IF(LEN('III. New Locations'!C76) &gt; 2, 1, 0)</f>
        <v>0</v>
      </c>
      <c r="E77">
        <f>IF(LEN('III. New Locations'!E76) = 2, IF('III. New Locations'!E76 = "--", $C77, 0), $C77)</f>
        <v>0</v>
      </c>
      <c r="F77">
        <f>IF(LEN('III. New Locations'!F76) &gt; 4, 0, $C77)</f>
        <v>0</v>
      </c>
      <c r="G77">
        <f>IF(ISNUMBER('III. New Locations'!G76) = TRUE, 0, $C77)</f>
        <v>0</v>
      </c>
      <c r="H77">
        <f>IF(ISNUMBER('III. New Locations'!H76) = TRUE, 0, $C77)</f>
        <v>0</v>
      </c>
      <c r="I77">
        <f>IF(ISNUMBER('III. New Locations'!I76) = TRUE, 0, $C77)</f>
        <v>0</v>
      </c>
      <c r="J77">
        <f>IF(ISNUMBER('III. New Locations'!J76) = TRUE, 0, $C77)</f>
        <v>0</v>
      </c>
      <c r="K77">
        <f>IF(ISNUMBER('III. New Locations'!K76) = TRUE, 0,$C77)</f>
        <v>0</v>
      </c>
      <c r="M77">
        <f>IF(ISNUMBER('III. New Locations'!M76) = TRUE, 0,$C77)</f>
        <v>0</v>
      </c>
      <c r="O77">
        <f>IF(ISNUMBER('III. New Locations'!O76) = TRUE, 0, $C77)</f>
        <v>0</v>
      </c>
      <c r="P77">
        <f>IF(ISNUMBER('III. New Locations'!P76) = TRUE, 0, $C77)</f>
        <v>0</v>
      </c>
      <c r="Q77">
        <f>IF(ISNUMBER('III. New Locations'!Q76) = TRUE, 0, $C77)</f>
        <v>0</v>
      </c>
      <c r="R77">
        <f>IF(ISNUMBER('III. New Locations'!R76) = TRUE, IF('III. New Locations'!R76 &gt;= 0, IF('III. New Locations'!R76 &lt;=1, 0, $C77),$C77),$C77)</f>
        <v>0</v>
      </c>
      <c r="S77">
        <f>IF(ISNUMBER('III. New Locations'!S76) = TRUE, IF('III. New Locations'!S76 &gt;= 0, IF('III. New Locations'!S76 &lt;=1, 0, $C77), $C77), $C77)</f>
        <v>0</v>
      </c>
      <c r="T77">
        <f>IF('III. New Locations'!T76 = "-Unknown-", $C77, 0)</f>
        <v>0</v>
      </c>
      <c r="U77">
        <f>IF(LEN('III. New Locations'!U76)&gt;1, 0, IF(T77 = 0, 0, $C77))</f>
        <v>0</v>
      </c>
      <c r="V77">
        <f>IF('III. New Locations'!V76 = "Unknown", $C77, 0)</f>
        <v>0</v>
      </c>
      <c r="W77">
        <f>IF(LEN('III. New Locations'!W76)&gt;1, 0, IF(V77 = 0, 0, $C77))</f>
        <v>0</v>
      </c>
      <c r="X77">
        <f>'III. New Locations'!X76</f>
        <v>0</v>
      </c>
      <c r="Y77">
        <f>IF(ISNUMBER('III. New Locations'!Y76) = TRUE, IF('III. New Locations'!Y76 &gt;= 1400, IF('III. New Locations'!Y76 &lt;=2100, 0, $C77), $C77), $C77)</f>
        <v>0</v>
      </c>
      <c r="Z77">
        <f>IF(ISNUMBER('III. New Locations'!Z76) = TRUE, IF('III. New Locations'!Z76 &gt;= 1400, IF('III. New Locations'!Z76 &lt;=2100, 0, $C77), $C77), $C77)</f>
        <v>0</v>
      </c>
      <c r="AA77">
        <f>IF(ISNUMBER('III. New Locations'!AA76) = TRUE, IF('III. New Locations'!AA76 &gt;= 1400, IF('III. New Locations'!AA76 &lt;=2100, 0, $C77), $C77), $C77)</f>
        <v>0</v>
      </c>
      <c r="AC77">
        <f>IF(ISNUMBER('III. New Locations'!AC76) = TRUE, IF('III. New Locations'!AC76 &gt;= 0, IF('III. New Locations'!AC76 &lt;=1, 0,$C77),$C77), $C77)</f>
        <v>0</v>
      </c>
    </row>
    <row r="78" spans="1:29">
      <c r="A78">
        <f>'III. New Locations'!A77</f>
        <v>75</v>
      </c>
      <c r="C78" s="4">
        <f>IF(LEN('III. New Locations'!C77) &gt; 2, 1, 0)</f>
        <v>0</v>
      </c>
      <c r="E78">
        <f>IF(LEN('III. New Locations'!E77) = 2, IF('III. New Locations'!E77 = "--", $C78, 0), $C78)</f>
        <v>0</v>
      </c>
      <c r="F78">
        <f>IF(LEN('III. New Locations'!F77) &gt; 4, 0, $C78)</f>
        <v>0</v>
      </c>
      <c r="G78">
        <f>IF(ISNUMBER('III. New Locations'!G77) = TRUE, 0, $C78)</f>
        <v>0</v>
      </c>
      <c r="H78">
        <f>IF(ISNUMBER('III. New Locations'!H77) = TRUE, 0, $C78)</f>
        <v>0</v>
      </c>
      <c r="I78">
        <f>IF(ISNUMBER('III. New Locations'!I77) = TRUE, 0, $C78)</f>
        <v>0</v>
      </c>
      <c r="J78">
        <f>IF(ISNUMBER('III. New Locations'!J77) = TRUE, 0, $C78)</f>
        <v>0</v>
      </c>
      <c r="K78">
        <f>IF(ISNUMBER('III. New Locations'!K77) = TRUE, 0,$C78)</f>
        <v>0</v>
      </c>
      <c r="M78">
        <f>IF(ISNUMBER('III. New Locations'!M77) = TRUE, 0,$C78)</f>
        <v>0</v>
      </c>
      <c r="O78">
        <f>IF(ISNUMBER('III. New Locations'!O77) = TRUE, 0, $C78)</f>
        <v>0</v>
      </c>
      <c r="P78">
        <f>IF(ISNUMBER('III. New Locations'!P77) = TRUE, 0, $C78)</f>
        <v>0</v>
      </c>
      <c r="Q78">
        <f>IF(ISNUMBER('III. New Locations'!Q77) = TRUE, 0, $C78)</f>
        <v>0</v>
      </c>
      <c r="R78">
        <f>IF(ISNUMBER('III. New Locations'!R77) = TRUE, IF('III. New Locations'!R77 &gt;= 0, IF('III. New Locations'!R77 &lt;=1, 0, $C78),$C78),$C78)</f>
        <v>0</v>
      </c>
      <c r="S78">
        <f>IF(ISNUMBER('III. New Locations'!S77) = TRUE, IF('III. New Locations'!S77 &gt;= 0, IF('III. New Locations'!S77 &lt;=1, 0, $C78), $C78), $C78)</f>
        <v>0</v>
      </c>
      <c r="T78">
        <f>IF('III. New Locations'!T77 = "-Unknown-", $C78, 0)</f>
        <v>0</v>
      </c>
      <c r="U78">
        <f>IF(LEN('III. New Locations'!U77)&gt;1, 0, IF(T78 = 0, 0, $C78))</f>
        <v>0</v>
      </c>
      <c r="V78">
        <f>IF('III. New Locations'!V77 = "Unknown", $C78, 0)</f>
        <v>0</v>
      </c>
      <c r="W78">
        <f>IF(LEN('III. New Locations'!W77)&gt;1, 0, IF(V78 = 0, 0, $C78))</f>
        <v>0</v>
      </c>
      <c r="X78">
        <f>'III. New Locations'!X77</f>
        <v>0</v>
      </c>
      <c r="Y78">
        <f>IF(ISNUMBER('III. New Locations'!Y77) = TRUE, IF('III. New Locations'!Y77 &gt;= 1400, IF('III. New Locations'!Y77 &lt;=2100, 0, $C78), $C78), $C78)</f>
        <v>0</v>
      </c>
      <c r="Z78">
        <f>IF(ISNUMBER('III. New Locations'!Z77) = TRUE, IF('III. New Locations'!Z77 &gt;= 1400, IF('III. New Locations'!Z77 &lt;=2100, 0, $C78), $C78), $C78)</f>
        <v>0</v>
      </c>
      <c r="AA78">
        <f>IF(ISNUMBER('III. New Locations'!AA77) = TRUE, IF('III. New Locations'!AA77 &gt;= 1400, IF('III. New Locations'!AA77 &lt;=2100, 0, $C78), $C78), $C78)</f>
        <v>0</v>
      </c>
      <c r="AC78">
        <f>IF(ISNUMBER('III. New Locations'!AC77) = TRUE, IF('III. New Locations'!AC77 &gt;= 0, IF('III. New Locations'!AC77 &lt;=1, 0,$C78),$C78), $C78)</f>
        <v>0</v>
      </c>
    </row>
    <row r="79" spans="1:29">
      <c r="A79">
        <f>'III. New Locations'!A78</f>
        <v>76</v>
      </c>
      <c r="C79" s="4">
        <f>IF(LEN('III. New Locations'!C78) &gt; 2, 1, 0)</f>
        <v>0</v>
      </c>
      <c r="E79">
        <f>IF(LEN('III. New Locations'!E78) = 2, IF('III. New Locations'!E78 = "--", $C79, 0), $C79)</f>
        <v>0</v>
      </c>
      <c r="F79">
        <f>IF(LEN('III. New Locations'!F78) &gt; 4, 0, $C79)</f>
        <v>0</v>
      </c>
      <c r="G79">
        <f>IF(ISNUMBER('III. New Locations'!G78) = TRUE, 0, $C79)</f>
        <v>0</v>
      </c>
      <c r="H79">
        <f>IF(ISNUMBER('III. New Locations'!H78) = TRUE, 0, $C79)</f>
        <v>0</v>
      </c>
      <c r="I79">
        <f>IF(ISNUMBER('III. New Locations'!I78) = TRUE, 0, $C79)</f>
        <v>0</v>
      </c>
      <c r="J79">
        <f>IF(ISNUMBER('III. New Locations'!J78) = TRUE, 0, $C79)</f>
        <v>0</v>
      </c>
      <c r="K79">
        <f>IF(ISNUMBER('III. New Locations'!K78) = TRUE, 0,$C79)</f>
        <v>0</v>
      </c>
      <c r="M79">
        <f>IF(ISNUMBER('III. New Locations'!M78) = TRUE, 0,$C79)</f>
        <v>0</v>
      </c>
      <c r="O79">
        <f>IF(ISNUMBER('III. New Locations'!O78) = TRUE, 0, $C79)</f>
        <v>0</v>
      </c>
      <c r="P79">
        <f>IF(ISNUMBER('III. New Locations'!P78) = TRUE, 0, $C79)</f>
        <v>0</v>
      </c>
      <c r="Q79">
        <f>IF(ISNUMBER('III. New Locations'!Q78) = TRUE, 0, $C79)</f>
        <v>0</v>
      </c>
      <c r="R79">
        <f>IF(ISNUMBER('III. New Locations'!R78) = TRUE, IF('III. New Locations'!R78 &gt;= 0, IF('III. New Locations'!R78 &lt;=1, 0, $C79),$C79),$C79)</f>
        <v>0</v>
      </c>
      <c r="S79">
        <f>IF(ISNUMBER('III. New Locations'!S78) = TRUE, IF('III. New Locations'!S78 &gt;= 0, IF('III. New Locations'!S78 &lt;=1, 0, $C79), $C79), $C79)</f>
        <v>0</v>
      </c>
      <c r="T79">
        <f>IF('III. New Locations'!T78 = "-Unknown-", $C79, 0)</f>
        <v>0</v>
      </c>
      <c r="U79">
        <f>IF(LEN('III. New Locations'!U78)&gt;1, 0, IF(T79 = 0, 0, $C79))</f>
        <v>0</v>
      </c>
      <c r="V79">
        <f>IF('III. New Locations'!V78 = "Unknown", $C79, 0)</f>
        <v>0</v>
      </c>
      <c r="W79">
        <f>IF(LEN('III. New Locations'!W78)&gt;1, 0, IF(V79 = 0, 0, $C79))</f>
        <v>0</v>
      </c>
      <c r="X79">
        <f>'III. New Locations'!X78</f>
        <v>0</v>
      </c>
      <c r="Y79">
        <f>IF(ISNUMBER('III. New Locations'!Y78) = TRUE, IF('III. New Locations'!Y78 &gt;= 1400, IF('III. New Locations'!Y78 &lt;=2100, 0, $C79), $C79), $C79)</f>
        <v>0</v>
      </c>
      <c r="Z79">
        <f>IF(ISNUMBER('III. New Locations'!Z78) = TRUE, IF('III. New Locations'!Z78 &gt;= 1400, IF('III. New Locations'!Z78 &lt;=2100, 0, $C79), $C79), $C79)</f>
        <v>0</v>
      </c>
      <c r="AA79">
        <f>IF(ISNUMBER('III. New Locations'!AA78) = TRUE, IF('III. New Locations'!AA78 &gt;= 1400, IF('III. New Locations'!AA78 &lt;=2100, 0, $C79), $C79), $C79)</f>
        <v>0</v>
      </c>
      <c r="AC79">
        <f>IF(ISNUMBER('III. New Locations'!AC78) = TRUE, IF('III. New Locations'!AC78 &gt;= 0, IF('III. New Locations'!AC78 &lt;=1, 0,$C79),$C79), $C79)</f>
        <v>0</v>
      </c>
    </row>
    <row r="80" spans="1:29">
      <c r="A80">
        <f>'III. New Locations'!A79</f>
        <v>77</v>
      </c>
      <c r="C80" s="4">
        <f>IF(LEN('III. New Locations'!C79) &gt; 2, 1, 0)</f>
        <v>0</v>
      </c>
      <c r="E80">
        <f>IF(LEN('III. New Locations'!E79) = 2, IF('III. New Locations'!E79 = "--", $C80, 0), $C80)</f>
        <v>0</v>
      </c>
      <c r="F80">
        <f>IF(LEN('III. New Locations'!F79) &gt; 4, 0, $C80)</f>
        <v>0</v>
      </c>
      <c r="G80">
        <f>IF(ISNUMBER('III. New Locations'!G79) = TRUE, 0, $C80)</f>
        <v>0</v>
      </c>
      <c r="H80">
        <f>IF(ISNUMBER('III. New Locations'!H79) = TRUE, 0, $C80)</f>
        <v>0</v>
      </c>
      <c r="I80">
        <f>IF(ISNUMBER('III. New Locations'!I79) = TRUE, 0, $C80)</f>
        <v>0</v>
      </c>
      <c r="J80">
        <f>IF(ISNUMBER('III. New Locations'!J79) = TRUE, 0, $C80)</f>
        <v>0</v>
      </c>
      <c r="K80">
        <f>IF(ISNUMBER('III. New Locations'!K79) = TRUE, 0,$C80)</f>
        <v>0</v>
      </c>
      <c r="M80">
        <f>IF(ISNUMBER('III. New Locations'!M79) = TRUE, 0,$C80)</f>
        <v>0</v>
      </c>
      <c r="O80">
        <f>IF(ISNUMBER('III. New Locations'!O79) = TRUE, 0, $C80)</f>
        <v>0</v>
      </c>
      <c r="P80">
        <f>IF(ISNUMBER('III. New Locations'!P79) = TRUE, 0, $C80)</f>
        <v>0</v>
      </c>
      <c r="Q80">
        <f>IF(ISNUMBER('III. New Locations'!Q79) = TRUE, 0, $C80)</f>
        <v>0</v>
      </c>
      <c r="R80">
        <f>IF(ISNUMBER('III. New Locations'!R79) = TRUE, IF('III. New Locations'!R79 &gt;= 0, IF('III. New Locations'!R79 &lt;=1, 0, $C80),$C80),$C80)</f>
        <v>0</v>
      </c>
      <c r="S80">
        <f>IF(ISNUMBER('III. New Locations'!S79) = TRUE, IF('III. New Locations'!S79 &gt;= 0, IF('III. New Locations'!S79 &lt;=1, 0, $C80), $C80), $C80)</f>
        <v>0</v>
      </c>
      <c r="T80">
        <f>IF('III. New Locations'!T79 = "-Unknown-", $C80, 0)</f>
        <v>0</v>
      </c>
      <c r="U80">
        <f>IF(LEN('III. New Locations'!U79)&gt;1, 0, IF(T80 = 0, 0, $C80))</f>
        <v>0</v>
      </c>
      <c r="V80">
        <f>IF('III. New Locations'!V79 = "Unknown", $C80, 0)</f>
        <v>0</v>
      </c>
      <c r="W80">
        <f>IF(LEN('III. New Locations'!W79)&gt;1, 0, IF(V80 = 0, 0, $C80))</f>
        <v>0</v>
      </c>
      <c r="X80">
        <f>'III. New Locations'!X79</f>
        <v>0</v>
      </c>
      <c r="Y80">
        <f>IF(ISNUMBER('III. New Locations'!Y79) = TRUE, IF('III. New Locations'!Y79 &gt;= 1400, IF('III. New Locations'!Y79 &lt;=2100, 0, $C80), $C80), $C80)</f>
        <v>0</v>
      </c>
      <c r="Z80">
        <f>IF(ISNUMBER('III. New Locations'!Z79) = TRUE, IF('III. New Locations'!Z79 &gt;= 1400, IF('III. New Locations'!Z79 &lt;=2100, 0, $C80), $C80), $C80)</f>
        <v>0</v>
      </c>
      <c r="AA80">
        <f>IF(ISNUMBER('III. New Locations'!AA79) = TRUE, IF('III. New Locations'!AA79 &gt;= 1400, IF('III. New Locations'!AA79 &lt;=2100, 0, $C80), $C80), $C80)</f>
        <v>0</v>
      </c>
      <c r="AC80">
        <f>IF(ISNUMBER('III. New Locations'!AC79) = TRUE, IF('III. New Locations'!AC79 &gt;= 0, IF('III. New Locations'!AC79 &lt;=1, 0,$C80),$C80), $C80)</f>
        <v>0</v>
      </c>
    </row>
    <row r="81" spans="1:29">
      <c r="A81">
        <f>'III. New Locations'!A80</f>
        <v>78</v>
      </c>
      <c r="C81" s="4">
        <f>IF(LEN('III. New Locations'!C80) &gt; 2, 1, 0)</f>
        <v>0</v>
      </c>
      <c r="E81">
        <f>IF(LEN('III. New Locations'!E80) = 2, IF('III. New Locations'!E80 = "--", $C81, 0), $C81)</f>
        <v>0</v>
      </c>
      <c r="F81">
        <f>IF(LEN('III. New Locations'!F80) &gt; 4, 0, $C81)</f>
        <v>0</v>
      </c>
      <c r="G81">
        <f>IF(ISNUMBER('III. New Locations'!G80) = TRUE, 0, $C81)</f>
        <v>0</v>
      </c>
      <c r="H81">
        <f>IF(ISNUMBER('III. New Locations'!H80) = TRUE, 0, $C81)</f>
        <v>0</v>
      </c>
      <c r="I81">
        <f>IF(ISNUMBER('III. New Locations'!I80) = TRUE, 0, $C81)</f>
        <v>0</v>
      </c>
      <c r="J81">
        <f>IF(ISNUMBER('III. New Locations'!J80) = TRUE, 0, $C81)</f>
        <v>0</v>
      </c>
      <c r="K81">
        <f>IF(ISNUMBER('III. New Locations'!K80) = TRUE, 0,$C81)</f>
        <v>0</v>
      </c>
      <c r="M81">
        <f>IF(ISNUMBER('III. New Locations'!M80) = TRUE, 0,$C81)</f>
        <v>0</v>
      </c>
      <c r="O81">
        <f>IF(ISNUMBER('III. New Locations'!O80) = TRUE, 0, $C81)</f>
        <v>0</v>
      </c>
      <c r="P81">
        <f>IF(ISNUMBER('III. New Locations'!P80) = TRUE, 0, $C81)</f>
        <v>0</v>
      </c>
      <c r="Q81">
        <f>IF(ISNUMBER('III. New Locations'!Q80) = TRUE, 0, $C81)</f>
        <v>0</v>
      </c>
      <c r="R81">
        <f>IF(ISNUMBER('III. New Locations'!R80) = TRUE, IF('III. New Locations'!R80 &gt;= 0, IF('III. New Locations'!R80 &lt;=1, 0, $C81),$C81),$C81)</f>
        <v>0</v>
      </c>
      <c r="S81">
        <f>IF(ISNUMBER('III. New Locations'!S80) = TRUE, IF('III. New Locations'!S80 &gt;= 0, IF('III. New Locations'!S80 &lt;=1, 0, $C81), $C81), $C81)</f>
        <v>0</v>
      </c>
      <c r="T81">
        <f>IF('III. New Locations'!T80 = "-Unknown-", $C81, 0)</f>
        <v>0</v>
      </c>
      <c r="U81">
        <f>IF(LEN('III. New Locations'!U80)&gt;1, 0, IF(T81 = 0, 0, $C81))</f>
        <v>0</v>
      </c>
      <c r="V81">
        <f>IF('III. New Locations'!V80 = "Unknown", $C81, 0)</f>
        <v>0</v>
      </c>
      <c r="W81">
        <f>IF(LEN('III. New Locations'!W80)&gt;1, 0, IF(V81 = 0, 0, $C81))</f>
        <v>0</v>
      </c>
      <c r="X81">
        <f>'III. New Locations'!X80</f>
        <v>0</v>
      </c>
      <c r="Y81">
        <f>IF(ISNUMBER('III. New Locations'!Y80) = TRUE, IF('III. New Locations'!Y80 &gt;= 1400, IF('III. New Locations'!Y80 &lt;=2100, 0, $C81), $C81), $C81)</f>
        <v>0</v>
      </c>
      <c r="Z81">
        <f>IF(ISNUMBER('III. New Locations'!Z80) = TRUE, IF('III. New Locations'!Z80 &gt;= 1400, IF('III. New Locations'!Z80 &lt;=2100, 0, $C81), $C81), $C81)</f>
        <v>0</v>
      </c>
      <c r="AA81">
        <f>IF(ISNUMBER('III. New Locations'!AA80) = TRUE, IF('III. New Locations'!AA80 &gt;= 1400, IF('III. New Locations'!AA80 &lt;=2100, 0, $C81), $C81), $C81)</f>
        <v>0</v>
      </c>
      <c r="AC81">
        <f>IF(ISNUMBER('III. New Locations'!AC80) = TRUE, IF('III. New Locations'!AC80 &gt;= 0, IF('III. New Locations'!AC80 &lt;=1, 0,$C81),$C81), $C81)</f>
        <v>0</v>
      </c>
    </row>
    <row r="82" spans="1:29">
      <c r="A82">
        <f>'III. New Locations'!A81</f>
        <v>79</v>
      </c>
      <c r="C82" s="4">
        <f>IF(LEN('III. New Locations'!C81) &gt; 2, 1, 0)</f>
        <v>0</v>
      </c>
      <c r="E82">
        <f>IF(LEN('III. New Locations'!E81) = 2, IF('III. New Locations'!E81 = "--", $C82, 0), $C82)</f>
        <v>0</v>
      </c>
      <c r="F82">
        <f>IF(LEN('III. New Locations'!F81) &gt; 4, 0, $C82)</f>
        <v>0</v>
      </c>
      <c r="G82">
        <f>IF(ISNUMBER('III. New Locations'!G81) = TRUE, 0, $C82)</f>
        <v>0</v>
      </c>
      <c r="H82">
        <f>IF(ISNUMBER('III. New Locations'!H81) = TRUE, 0, $C82)</f>
        <v>0</v>
      </c>
      <c r="I82">
        <f>IF(ISNUMBER('III. New Locations'!I81) = TRUE, 0, $C82)</f>
        <v>0</v>
      </c>
      <c r="J82">
        <f>IF(ISNUMBER('III. New Locations'!J81) = TRUE, 0, $C82)</f>
        <v>0</v>
      </c>
      <c r="K82">
        <f>IF(ISNUMBER('III. New Locations'!K81) = TRUE, 0,$C82)</f>
        <v>0</v>
      </c>
      <c r="M82">
        <f>IF(ISNUMBER('III. New Locations'!M81) = TRUE, 0,$C82)</f>
        <v>0</v>
      </c>
      <c r="O82">
        <f>IF(ISNUMBER('III. New Locations'!O81) = TRUE, 0, $C82)</f>
        <v>0</v>
      </c>
      <c r="P82">
        <f>IF(ISNUMBER('III. New Locations'!P81) = TRUE, 0, $C82)</f>
        <v>0</v>
      </c>
      <c r="Q82">
        <f>IF(ISNUMBER('III. New Locations'!Q81) = TRUE, 0, $C82)</f>
        <v>0</v>
      </c>
      <c r="R82">
        <f>IF(ISNUMBER('III. New Locations'!R81) = TRUE, IF('III. New Locations'!R81 &gt;= 0, IF('III. New Locations'!R81 &lt;=1, 0, $C82),$C82),$C82)</f>
        <v>0</v>
      </c>
      <c r="S82">
        <f>IF(ISNUMBER('III. New Locations'!S81) = TRUE, IF('III. New Locations'!S81 &gt;= 0, IF('III. New Locations'!S81 &lt;=1, 0, $C82), $C82), $C82)</f>
        <v>0</v>
      </c>
      <c r="T82">
        <f>IF('III. New Locations'!T81 = "-Unknown-", $C82, 0)</f>
        <v>0</v>
      </c>
      <c r="U82">
        <f>IF(LEN('III. New Locations'!U81)&gt;1, 0, IF(T82 = 0, 0, $C82))</f>
        <v>0</v>
      </c>
      <c r="V82">
        <f>IF('III. New Locations'!V81 = "Unknown", $C82, 0)</f>
        <v>0</v>
      </c>
      <c r="W82">
        <f>IF(LEN('III. New Locations'!W81)&gt;1, 0, IF(V82 = 0, 0, $C82))</f>
        <v>0</v>
      </c>
      <c r="X82">
        <f>'III. New Locations'!X81</f>
        <v>0</v>
      </c>
      <c r="Y82">
        <f>IF(ISNUMBER('III. New Locations'!Y81) = TRUE, IF('III. New Locations'!Y81 &gt;= 1400, IF('III. New Locations'!Y81 &lt;=2100, 0, $C82), $C82), $C82)</f>
        <v>0</v>
      </c>
      <c r="Z82">
        <f>IF(ISNUMBER('III. New Locations'!Z81) = TRUE, IF('III. New Locations'!Z81 &gt;= 1400, IF('III. New Locations'!Z81 &lt;=2100, 0, $C82), $C82), $C82)</f>
        <v>0</v>
      </c>
      <c r="AA82">
        <f>IF(ISNUMBER('III. New Locations'!AA81) = TRUE, IF('III. New Locations'!AA81 &gt;= 1400, IF('III. New Locations'!AA81 &lt;=2100, 0, $C82), $C82), $C82)</f>
        <v>0</v>
      </c>
      <c r="AC82">
        <f>IF(ISNUMBER('III. New Locations'!AC81) = TRUE, IF('III. New Locations'!AC81 &gt;= 0, IF('III. New Locations'!AC81 &lt;=1, 0,$C82),$C82), $C82)</f>
        <v>0</v>
      </c>
    </row>
    <row r="83" spans="1:29">
      <c r="A83">
        <f>'III. New Locations'!A82</f>
        <v>80</v>
      </c>
      <c r="C83" s="4">
        <f>IF(LEN('III. New Locations'!C82) &gt; 2, 1, 0)</f>
        <v>0</v>
      </c>
      <c r="E83">
        <f>IF(LEN('III. New Locations'!E82) = 2, IF('III. New Locations'!E82 = "--", $C83, 0), $C83)</f>
        <v>0</v>
      </c>
      <c r="F83">
        <f>IF(LEN('III. New Locations'!F82) &gt; 4, 0, $C83)</f>
        <v>0</v>
      </c>
      <c r="G83">
        <f>IF(ISNUMBER('III. New Locations'!G82) = TRUE, 0, $C83)</f>
        <v>0</v>
      </c>
      <c r="H83">
        <f>IF(ISNUMBER('III. New Locations'!H82) = TRUE, 0, $C83)</f>
        <v>0</v>
      </c>
      <c r="I83">
        <f>IF(ISNUMBER('III. New Locations'!I82) = TRUE, 0, $C83)</f>
        <v>0</v>
      </c>
      <c r="J83">
        <f>IF(ISNUMBER('III. New Locations'!J82) = TRUE, 0, $C83)</f>
        <v>0</v>
      </c>
      <c r="K83">
        <f>IF(ISNUMBER('III. New Locations'!K82) = TRUE, 0,$C83)</f>
        <v>0</v>
      </c>
      <c r="M83">
        <f>IF(ISNUMBER('III. New Locations'!M82) = TRUE, 0,$C83)</f>
        <v>0</v>
      </c>
      <c r="O83">
        <f>IF(ISNUMBER('III. New Locations'!O82) = TRUE, 0, $C83)</f>
        <v>0</v>
      </c>
      <c r="P83">
        <f>IF(ISNUMBER('III. New Locations'!P82) = TRUE, 0, $C83)</f>
        <v>0</v>
      </c>
      <c r="Q83">
        <f>IF(ISNUMBER('III. New Locations'!Q82) = TRUE, 0, $C83)</f>
        <v>0</v>
      </c>
      <c r="R83">
        <f>IF(ISNUMBER('III. New Locations'!R82) = TRUE, IF('III. New Locations'!R82 &gt;= 0, IF('III. New Locations'!R82 &lt;=1, 0, $C83),$C83),$C83)</f>
        <v>0</v>
      </c>
      <c r="S83">
        <f>IF(ISNUMBER('III. New Locations'!S82) = TRUE, IF('III. New Locations'!S82 &gt;= 0, IF('III. New Locations'!S82 &lt;=1, 0, $C83), $C83), $C83)</f>
        <v>0</v>
      </c>
      <c r="T83">
        <f>IF('III. New Locations'!T82 = "-Unknown-", $C83, 0)</f>
        <v>0</v>
      </c>
      <c r="U83">
        <f>IF(LEN('III. New Locations'!U82)&gt;1, 0, IF(T83 = 0, 0, $C83))</f>
        <v>0</v>
      </c>
      <c r="V83">
        <f>IF('III. New Locations'!V82 = "Unknown", $C83, 0)</f>
        <v>0</v>
      </c>
      <c r="W83">
        <f>IF(LEN('III. New Locations'!W82)&gt;1, 0, IF(V83 = 0, 0, $C83))</f>
        <v>0</v>
      </c>
      <c r="X83">
        <f>'III. New Locations'!X82</f>
        <v>0</v>
      </c>
      <c r="Y83">
        <f>IF(ISNUMBER('III. New Locations'!Y82) = TRUE, IF('III. New Locations'!Y82 &gt;= 1400, IF('III. New Locations'!Y82 &lt;=2100, 0, $C83), $C83), $C83)</f>
        <v>0</v>
      </c>
      <c r="Z83">
        <f>IF(ISNUMBER('III. New Locations'!Z82) = TRUE, IF('III. New Locations'!Z82 &gt;= 1400, IF('III. New Locations'!Z82 &lt;=2100, 0, $C83), $C83), $C83)</f>
        <v>0</v>
      </c>
      <c r="AA83">
        <f>IF(ISNUMBER('III. New Locations'!AA82) = TRUE, IF('III. New Locations'!AA82 &gt;= 1400, IF('III. New Locations'!AA82 &lt;=2100, 0, $C83), $C83), $C83)</f>
        <v>0</v>
      </c>
      <c r="AC83">
        <f>IF(ISNUMBER('III. New Locations'!AC82) = TRUE, IF('III. New Locations'!AC82 &gt;= 0, IF('III. New Locations'!AC82 &lt;=1, 0,$C83),$C83), $C83)</f>
        <v>0</v>
      </c>
    </row>
    <row r="84" spans="1:29">
      <c r="A84">
        <f>'III. New Locations'!A83</f>
        <v>81</v>
      </c>
      <c r="C84" s="4">
        <f>IF(LEN('III. New Locations'!C83) &gt; 2, 1, 0)</f>
        <v>0</v>
      </c>
      <c r="E84">
        <f>IF(LEN('III. New Locations'!E83) = 2, IF('III. New Locations'!E83 = "--", $C84, 0), $C84)</f>
        <v>0</v>
      </c>
      <c r="F84">
        <f>IF(LEN('III. New Locations'!F83) &gt; 4, 0, $C84)</f>
        <v>0</v>
      </c>
      <c r="G84">
        <f>IF(ISNUMBER('III. New Locations'!G83) = TRUE, 0, $C84)</f>
        <v>0</v>
      </c>
      <c r="H84">
        <f>IF(ISNUMBER('III. New Locations'!H83) = TRUE, 0, $C84)</f>
        <v>0</v>
      </c>
      <c r="I84">
        <f>IF(ISNUMBER('III. New Locations'!I83) = TRUE, 0, $C84)</f>
        <v>0</v>
      </c>
      <c r="J84">
        <f>IF(ISNUMBER('III. New Locations'!J83) = TRUE, 0, $C84)</f>
        <v>0</v>
      </c>
      <c r="K84">
        <f>IF(ISNUMBER('III. New Locations'!K83) = TRUE, 0,$C84)</f>
        <v>0</v>
      </c>
      <c r="M84">
        <f>IF(ISNUMBER('III. New Locations'!M83) = TRUE, 0,$C84)</f>
        <v>0</v>
      </c>
      <c r="O84">
        <f>IF(ISNUMBER('III. New Locations'!O83) = TRUE, 0, $C84)</f>
        <v>0</v>
      </c>
      <c r="P84">
        <f>IF(ISNUMBER('III. New Locations'!P83) = TRUE, 0, $C84)</f>
        <v>0</v>
      </c>
      <c r="Q84">
        <f>IF(ISNUMBER('III. New Locations'!Q83) = TRUE, 0, $C84)</f>
        <v>0</v>
      </c>
      <c r="R84">
        <f>IF(ISNUMBER('III. New Locations'!R83) = TRUE, IF('III. New Locations'!R83 &gt;= 0, IF('III. New Locations'!R83 &lt;=1, 0, $C84),$C84),$C84)</f>
        <v>0</v>
      </c>
      <c r="S84">
        <f>IF(ISNUMBER('III. New Locations'!S83) = TRUE, IF('III. New Locations'!S83 &gt;= 0, IF('III. New Locations'!S83 &lt;=1, 0, $C84), $C84), $C84)</f>
        <v>0</v>
      </c>
      <c r="T84">
        <f>IF('III. New Locations'!T83 = "-Unknown-", $C84, 0)</f>
        <v>0</v>
      </c>
      <c r="U84">
        <f>IF(LEN('III. New Locations'!U83)&gt;1, 0, IF(T84 = 0, 0, $C84))</f>
        <v>0</v>
      </c>
      <c r="V84">
        <f>IF('III. New Locations'!V83 = "Unknown", $C84, 0)</f>
        <v>0</v>
      </c>
      <c r="W84">
        <f>IF(LEN('III. New Locations'!W83)&gt;1, 0, IF(V84 = 0, 0, $C84))</f>
        <v>0</v>
      </c>
      <c r="X84">
        <f>'III. New Locations'!X83</f>
        <v>0</v>
      </c>
      <c r="Y84">
        <f>IF(ISNUMBER('III. New Locations'!Y83) = TRUE, IF('III. New Locations'!Y83 &gt;= 1400, IF('III. New Locations'!Y83 &lt;=2100, 0, $C84), $C84), $C84)</f>
        <v>0</v>
      </c>
      <c r="Z84">
        <f>IF(ISNUMBER('III. New Locations'!Z83) = TRUE, IF('III. New Locations'!Z83 &gt;= 1400, IF('III. New Locations'!Z83 &lt;=2100, 0, $C84), $C84), $C84)</f>
        <v>0</v>
      </c>
      <c r="AA84">
        <f>IF(ISNUMBER('III. New Locations'!AA83) = TRUE, IF('III. New Locations'!AA83 &gt;= 1400, IF('III. New Locations'!AA83 &lt;=2100, 0, $C84), $C84), $C84)</f>
        <v>0</v>
      </c>
      <c r="AC84">
        <f>IF(ISNUMBER('III. New Locations'!AC83) = TRUE, IF('III. New Locations'!AC83 &gt;= 0, IF('III. New Locations'!AC83 &lt;=1, 0,$C84),$C84), $C84)</f>
        <v>0</v>
      </c>
    </row>
    <row r="85" spans="1:29">
      <c r="A85">
        <f>'III. New Locations'!A84</f>
        <v>82</v>
      </c>
      <c r="C85" s="4">
        <f>IF(LEN('III. New Locations'!C84) &gt; 2, 1, 0)</f>
        <v>0</v>
      </c>
      <c r="E85">
        <f>IF(LEN('III. New Locations'!E84) = 2, IF('III. New Locations'!E84 = "--", $C85, 0), $C85)</f>
        <v>0</v>
      </c>
      <c r="F85">
        <f>IF(LEN('III. New Locations'!F84) &gt; 4, 0, $C85)</f>
        <v>0</v>
      </c>
      <c r="G85">
        <f>IF(ISNUMBER('III. New Locations'!G84) = TRUE, 0, $C85)</f>
        <v>0</v>
      </c>
      <c r="H85">
        <f>IF(ISNUMBER('III. New Locations'!H84) = TRUE, 0, $C85)</f>
        <v>0</v>
      </c>
      <c r="I85">
        <f>IF(ISNUMBER('III. New Locations'!I84) = TRUE, 0, $C85)</f>
        <v>0</v>
      </c>
      <c r="J85">
        <f>IF(ISNUMBER('III. New Locations'!J84) = TRUE, 0, $C85)</f>
        <v>0</v>
      </c>
      <c r="K85">
        <f>IF(ISNUMBER('III. New Locations'!K84) = TRUE, 0,$C85)</f>
        <v>0</v>
      </c>
      <c r="M85">
        <f>IF(ISNUMBER('III. New Locations'!M84) = TRUE, 0,$C85)</f>
        <v>0</v>
      </c>
      <c r="O85">
        <f>IF(ISNUMBER('III. New Locations'!O84) = TRUE, 0, $C85)</f>
        <v>0</v>
      </c>
      <c r="P85">
        <f>IF(ISNUMBER('III. New Locations'!P84) = TRUE, 0, $C85)</f>
        <v>0</v>
      </c>
      <c r="Q85">
        <f>IF(ISNUMBER('III. New Locations'!Q84) = TRUE, 0, $C85)</f>
        <v>0</v>
      </c>
      <c r="R85">
        <f>IF(ISNUMBER('III. New Locations'!R84) = TRUE, IF('III. New Locations'!R84 &gt;= 0, IF('III. New Locations'!R84 &lt;=1, 0, $C85),$C85),$C85)</f>
        <v>0</v>
      </c>
      <c r="S85">
        <f>IF(ISNUMBER('III. New Locations'!S84) = TRUE, IF('III. New Locations'!S84 &gt;= 0, IF('III. New Locations'!S84 &lt;=1, 0, $C85), $C85), $C85)</f>
        <v>0</v>
      </c>
      <c r="T85">
        <f>IF('III. New Locations'!T84 = "-Unknown-", $C85, 0)</f>
        <v>0</v>
      </c>
      <c r="U85">
        <f>IF(LEN('III. New Locations'!U84)&gt;1, 0, IF(T85 = 0, 0, $C85))</f>
        <v>0</v>
      </c>
      <c r="V85">
        <f>IF('III. New Locations'!V84 = "Unknown", $C85, 0)</f>
        <v>0</v>
      </c>
      <c r="W85">
        <f>IF(LEN('III. New Locations'!W84)&gt;1, 0, IF(V85 = 0, 0, $C85))</f>
        <v>0</v>
      </c>
      <c r="X85">
        <f>'III. New Locations'!X84</f>
        <v>0</v>
      </c>
      <c r="Y85">
        <f>IF(ISNUMBER('III. New Locations'!Y84) = TRUE, IF('III. New Locations'!Y84 &gt;= 1400, IF('III. New Locations'!Y84 &lt;=2100, 0, $C85), $C85), $C85)</f>
        <v>0</v>
      </c>
      <c r="Z85">
        <f>IF(ISNUMBER('III. New Locations'!Z84) = TRUE, IF('III. New Locations'!Z84 &gt;= 1400, IF('III. New Locations'!Z84 &lt;=2100, 0, $C85), $C85), $C85)</f>
        <v>0</v>
      </c>
      <c r="AA85">
        <f>IF(ISNUMBER('III. New Locations'!AA84) = TRUE, IF('III. New Locations'!AA84 &gt;= 1400, IF('III. New Locations'!AA84 &lt;=2100, 0, $C85), $C85), $C85)</f>
        <v>0</v>
      </c>
      <c r="AC85">
        <f>IF(ISNUMBER('III. New Locations'!AC84) = TRUE, IF('III. New Locations'!AC84 &gt;= 0, IF('III. New Locations'!AC84 &lt;=1, 0,$C85),$C85), $C85)</f>
        <v>0</v>
      </c>
    </row>
    <row r="86" spans="1:29">
      <c r="A86">
        <f>'III. New Locations'!A85</f>
        <v>83</v>
      </c>
      <c r="C86" s="4">
        <f>IF(LEN('III. New Locations'!C85) &gt; 2, 1, 0)</f>
        <v>0</v>
      </c>
      <c r="E86">
        <f>IF(LEN('III. New Locations'!E85) = 2, IF('III. New Locations'!E85 = "--", $C86, 0), $C86)</f>
        <v>0</v>
      </c>
      <c r="F86">
        <f>IF(LEN('III. New Locations'!F85) &gt; 4, 0, $C86)</f>
        <v>0</v>
      </c>
      <c r="G86">
        <f>IF(ISNUMBER('III. New Locations'!G85) = TRUE, 0, $C86)</f>
        <v>0</v>
      </c>
      <c r="H86">
        <f>IF(ISNUMBER('III. New Locations'!H85) = TRUE, 0, $C86)</f>
        <v>0</v>
      </c>
      <c r="I86">
        <f>IF(ISNUMBER('III. New Locations'!I85) = TRUE, 0, $C86)</f>
        <v>0</v>
      </c>
      <c r="J86">
        <f>IF(ISNUMBER('III. New Locations'!J85) = TRUE, 0, $C86)</f>
        <v>0</v>
      </c>
      <c r="K86">
        <f>IF(ISNUMBER('III. New Locations'!K85) = TRUE, 0,$C86)</f>
        <v>0</v>
      </c>
      <c r="M86">
        <f>IF(ISNUMBER('III. New Locations'!M85) = TRUE, 0,$C86)</f>
        <v>0</v>
      </c>
      <c r="O86">
        <f>IF(ISNUMBER('III. New Locations'!O85) = TRUE, 0, $C86)</f>
        <v>0</v>
      </c>
      <c r="P86">
        <f>IF(ISNUMBER('III. New Locations'!P85) = TRUE, 0, $C86)</f>
        <v>0</v>
      </c>
      <c r="Q86">
        <f>IF(ISNUMBER('III. New Locations'!Q85) = TRUE, 0, $C86)</f>
        <v>0</v>
      </c>
      <c r="R86">
        <f>IF(ISNUMBER('III. New Locations'!R85) = TRUE, IF('III. New Locations'!R85 &gt;= 0, IF('III. New Locations'!R85 &lt;=1, 0, $C86),$C86),$C86)</f>
        <v>0</v>
      </c>
      <c r="S86">
        <f>IF(ISNUMBER('III. New Locations'!S85) = TRUE, IF('III. New Locations'!S85 &gt;= 0, IF('III. New Locations'!S85 &lt;=1, 0, $C86), $C86), $C86)</f>
        <v>0</v>
      </c>
      <c r="T86">
        <f>IF('III. New Locations'!T85 = "-Unknown-", $C86, 0)</f>
        <v>0</v>
      </c>
      <c r="U86">
        <f>IF(LEN('III. New Locations'!U85)&gt;1, 0, IF(T86 = 0, 0, $C86))</f>
        <v>0</v>
      </c>
      <c r="V86">
        <f>IF('III. New Locations'!V85 = "Unknown", $C86, 0)</f>
        <v>0</v>
      </c>
      <c r="W86">
        <f>IF(LEN('III. New Locations'!W85)&gt;1, 0, IF(V86 = 0, 0, $C86))</f>
        <v>0</v>
      </c>
      <c r="X86">
        <f>'III. New Locations'!X85</f>
        <v>0</v>
      </c>
      <c r="Y86">
        <f>IF(ISNUMBER('III. New Locations'!Y85) = TRUE, IF('III. New Locations'!Y85 &gt;= 1400, IF('III. New Locations'!Y85 &lt;=2100, 0, $C86), $C86), $C86)</f>
        <v>0</v>
      </c>
      <c r="Z86">
        <f>IF(ISNUMBER('III. New Locations'!Z85) = TRUE, IF('III. New Locations'!Z85 &gt;= 1400, IF('III. New Locations'!Z85 &lt;=2100, 0, $C86), $C86), $C86)</f>
        <v>0</v>
      </c>
      <c r="AA86">
        <f>IF(ISNUMBER('III. New Locations'!AA85) = TRUE, IF('III. New Locations'!AA85 &gt;= 1400, IF('III. New Locations'!AA85 &lt;=2100, 0, $C86), $C86), $C86)</f>
        <v>0</v>
      </c>
      <c r="AC86">
        <f>IF(ISNUMBER('III. New Locations'!AC85) = TRUE, IF('III. New Locations'!AC85 &gt;= 0, IF('III. New Locations'!AC85 &lt;=1, 0,$C86),$C86), $C86)</f>
        <v>0</v>
      </c>
    </row>
    <row r="87" spans="1:29">
      <c r="A87">
        <f>'III. New Locations'!A86</f>
        <v>84</v>
      </c>
      <c r="C87" s="4">
        <f>IF(LEN('III. New Locations'!C86) &gt; 2, 1, 0)</f>
        <v>0</v>
      </c>
      <c r="E87">
        <f>IF(LEN('III. New Locations'!E86) = 2, IF('III. New Locations'!E86 = "--", $C87, 0), $C87)</f>
        <v>0</v>
      </c>
      <c r="F87">
        <f>IF(LEN('III. New Locations'!F86) &gt; 4, 0, $C87)</f>
        <v>0</v>
      </c>
      <c r="G87">
        <f>IF(ISNUMBER('III. New Locations'!G86) = TRUE, 0, $C87)</f>
        <v>0</v>
      </c>
      <c r="H87">
        <f>IF(ISNUMBER('III. New Locations'!H86) = TRUE, 0, $C87)</f>
        <v>0</v>
      </c>
      <c r="I87">
        <f>IF(ISNUMBER('III. New Locations'!I86) = TRUE, 0, $C87)</f>
        <v>0</v>
      </c>
      <c r="J87">
        <f>IF(ISNUMBER('III. New Locations'!J86) = TRUE, 0, $C87)</f>
        <v>0</v>
      </c>
      <c r="K87">
        <f>IF(ISNUMBER('III. New Locations'!K86) = TRUE, 0,$C87)</f>
        <v>0</v>
      </c>
      <c r="M87">
        <f>IF(ISNUMBER('III. New Locations'!M86) = TRUE, 0,$C87)</f>
        <v>0</v>
      </c>
      <c r="O87">
        <f>IF(ISNUMBER('III. New Locations'!O86) = TRUE, 0, $C87)</f>
        <v>0</v>
      </c>
      <c r="P87">
        <f>IF(ISNUMBER('III. New Locations'!P86) = TRUE, 0, $C87)</f>
        <v>0</v>
      </c>
      <c r="Q87">
        <f>IF(ISNUMBER('III. New Locations'!Q86) = TRUE, 0, $C87)</f>
        <v>0</v>
      </c>
      <c r="R87">
        <f>IF(ISNUMBER('III. New Locations'!R86) = TRUE, IF('III. New Locations'!R86 &gt;= 0, IF('III. New Locations'!R86 &lt;=1, 0, $C87),$C87),$C87)</f>
        <v>0</v>
      </c>
      <c r="S87">
        <f>IF(ISNUMBER('III. New Locations'!S86) = TRUE, IF('III. New Locations'!S86 &gt;= 0, IF('III. New Locations'!S86 &lt;=1, 0, $C87), $C87), $C87)</f>
        <v>0</v>
      </c>
      <c r="T87">
        <f>IF('III. New Locations'!T86 = "-Unknown-", $C87, 0)</f>
        <v>0</v>
      </c>
      <c r="U87">
        <f>IF(LEN('III. New Locations'!U86)&gt;1, 0, IF(T87 = 0, 0, $C87))</f>
        <v>0</v>
      </c>
      <c r="V87">
        <f>IF('III. New Locations'!V86 = "Unknown", $C87, 0)</f>
        <v>0</v>
      </c>
      <c r="W87">
        <f>IF(LEN('III. New Locations'!W86)&gt;1, 0, IF(V87 = 0, 0, $C87))</f>
        <v>0</v>
      </c>
      <c r="X87">
        <f>'III. New Locations'!X86</f>
        <v>0</v>
      </c>
      <c r="Y87">
        <f>IF(ISNUMBER('III. New Locations'!Y86) = TRUE, IF('III. New Locations'!Y86 &gt;= 1400, IF('III. New Locations'!Y86 &lt;=2100, 0, $C87), $C87), $C87)</f>
        <v>0</v>
      </c>
      <c r="Z87">
        <f>IF(ISNUMBER('III. New Locations'!Z86) = TRUE, IF('III. New Locations'!Z86 &gt;= 1400, IF('III. New Locations'!Z86 &lt;=2100, 0, $C87), $C87), $C87)</f>
        <v>0</v>
      </c>
      <c r="AA87">
        <f>IF(ISNUMBER('III. New Locations'!AA86) = TRUE, IF('III. New Locations'!AA86 &gt;= 1400, IF('III. New Locations'!AA86 &lt;=2100, 0, $C87), $C87), $C87)</f>
        <v>0</v>
      </c>
      <c r="AC87">
        <f>IF(ISNUMBER('III. New Locations'!AC86) = TRUE, IF('III. New Locations'!AC86 &gt;= 0, IF('III. New Locations'!AC86 &lt;=1, 0,$C87),$C87), $C87)</f>
        <v>0</v>
      </c>
    </row>
    <row r="88" spans="1:29">
      <c r="A88">
        <f>'III. New Locations'!A87</f>
        <v>85</v>
      </c>
      <c r="C88" s="4">
        <f>IF(LEN('III. New Locations'!C87) &gt; 2, 1, 0)</f>
        <v>0</v>
      </c>
      <c r="E88">
        <f>IF(LEN('III. New Locations'!E87) = 2, IF('III. New Locations'!E87 = "--", $C88, 0), $C88)</f>
        <v>0</v>
      </c>
      <c r="F88">
        <f>IF(LEN('III. New Locations'!F87) &gt; 4, 0, $C88)</f>
        <v>0</v>
      </c>
      <c r="G88">
        <f>IF(ISNUMBER('III. New Locations'!G87) = TRUE, 0, $C88)</f>
        <v>0</v>
      </c>
      <c r="H88">
        <f>IF(ISNUMBER('III. New Locations'!H87) = TRUE, 0, $C88)</f>
        <v>0</v>
      </c>
      <c r="I88">
        <f>IF(ISNUMBER('III. New Locations'!I87) = TRUE, 0, $C88)</f>
        <v>0</v>
      </c>
      <c r="J88">
        <f>IF(ISNUMBER('III. New Locations'!J87) = TRUE, 0, $C88)</f>
        <v>0</v>
      </c>
      <c r="K88">
        <f>IF(ISNUMBER('III. New Locations'!K87) = TRUE, 0,$C88)</f>
        <v>0</v>
      </c>
      <c r="M88">
        <f>IF(ISNUMBER('III. New Locations'!M87) = TRUE, 0,$C88)</f>
        <v>0</v>
      </c>
      <c r="O88">
        <f>IF(ISNUMBER('III. New Locations'!O87) = TRUE, 0, $C88)</f>
        <v>0</v>
      </c>
      <c r="P88">
        <f>IF(ISNUMBER('III. New Locations'!P87) = TRUE, 0, $C88)</f>
        <v>0</v>
      </c>
      <c r="Q88">
        <f>IF(ISNUMBER('III. New Locations'!Q87) = TRUE, 0, $C88)</f>
        <v>0</v>
      </c>
      <c r="R88">
        <f>IF(ISNUMBER('III. New Locations'!R87) = TRUE, IF('III. New Locations'!R87 &gt;= 0, IF('III. New Locations'!R87 &lt;=1, 0, $C88),$C88),$C88)</f>
        <v>0</v>
      </c>
      <c r="S88">
        <f>IF(ISNUMBER('III. New Locations'!S87) = TRUE, IF('III. New Locations'!S87 &gt;= 0, IF('III. New Locations'!S87 &lt;=1, 0, $C88), $C88), $C88)</f>
        <v>0</v>
      </c>
      <c r="T88">
        <f>IF('III. New Locations'!T87 = "-Unknown-", $C88, 0)</f>
        <v>0</v>
      </c>
      <c r="U88">
        <f>IF(LEN('III. New Locations'!U87)&gt;1, 0, IF(T88 = 0, 0, $C88))</f>
        <v>0</v>
      </c>
      <c r="V88">
        <f>IF('III. New Locations'!V87 = "Unknown", $C88, 0)</f>
        <v>0</v>
      </c>
      <c r="W88">
        <f>IF(LEN('III. New Locations'!W87)&gt;1, 0, IF(V88 = 0, 0, $C88))</f>
        <v>0</v>
      </c>
      <c r="X88">
        <f>'III. New Locations'!X87</f>
        <v>0</v>
      </c>
      <c r="Y88">
        <f>IF(ISNUMBER('III. New Locations'!Y87) = TRUE, IF('III. New Locations'!Y87 &gt;= 1400, IF('III. New Locations'!Y87 &lt;=2100, 0, $C88), $C88), $C88)</f>
        <v>0</v>
      </c>
      <c r="Z88">
        <f>IF(ISNUMBER('III. New Locations'!Z87) = TRUE, IF('III. New Locations'!Z87 &gt;= 1400, IF('III. New Locations'!Z87 &lt;=2100, 0, $C88), $C88), $C88)</f>
        <v>0</v>
      </c>
      <c r="AA88">
        <f>IF(ISNUMBER('III. New Locations'!AA87) = TRUE, IF('III. New Locations'!AA87 &gt;= 1400, IF('III. New Locations'!AA87 &lt;=2100, 0, $C88), $C88), $C88)</f>
        <v>0</v>
      </c>
      <c r="AC88">
        <f>IF(ISNUMBER('III. New Locations'!AC87) = TRUE, IF('III. New Locations'!AC87 &gt;= 0, IF('III. New Locations'!AC87 &lt;=1, 0,$C88),$C88), $C88)</f>
        <v>0</v>
      </c>
    </row>
    <row r="89" spans="1:29">
      <c r="A89">
        <f>'III. New Locations'!A88</f>
        <v>86</v>
      </c>
      <c r="C89" s="4">
        <f>IF(LEN('III. New Locations'!C88) &gt; 2, 1, 0)</f>
        <v>0</v>
      </c>
      <c r="E89">
        <f>IF(LEN('III. New Locations'!E88) = 2, IF('III. New Locations'!E88 = "--", $C89, 0), $C89)</f>
        <v>0</v>
      </c>
      <c r="F89">
        <f>IF(LEN('III. New Locations'!F88) &gt; 4, 0, $C89)</f>
        <v>0</v>
      </c>
      <c r="G89">
        <f>IF(ISNUMBER('III. New Locations'!G88) = TRUE, 0, $C89)</f>
        <v>0</v>
      </c>
      <c r="H89">
        <f>IF(ISNUMBER('III. New Locations'!H88) = TRUE, 0, $C89)</f>
        <v>0</v>
      </c>
      <c r="I89">
        <f>IF(ISNUMBER('III. New Locations'!I88) = TRUE, 0, $C89)</f>
        <v>0</v>
      </c>
      <c r="J89">
        <f>IF(ISNUMBER('III. New Locations'!J88) = TRUE, 0, $C89)</f>
        <v>0</v>
      </c>
      <c r="K89">
        <f>IF(ISNUMBER('III. New Locations'!K88) = TRUE, 0,$C89)</f>
        <v>0</v>
      </c>
      <c r="M89">
        <f>IF(ISNUMBER('III. New Locations'!M88) = TRUE, 0,$C89)</f>
        <v>0</v>
      </c>
      <c r="O89">
        <f>IF(ISNUMBER('III. New Locations'!O88) = TRUE, 0, $C89)</f>
        <v>0</v>
      </c>
      <c r="P89">
        <f>IF(ISNUMBER('III. New Locations'!P88) = TRUE, 0, $C89)</f>
        <v>0</v>
      </c>
      <c r="Q89">
        <f>IF(ISNUMBER('III. New Locations'!Q88) = TRUE, 0, $C89)</f>
        <v>0</v>
      </c>
      <c r="R89">
        <f>IF(ISNUMBER('III. New Locations'!R88) = TRUE, IF('III. New Locations'!R88 &gt;= 0, IF('III. New Locations'!R88 &lt;=1, 0, $C89),$C89),$C89)</f>
        <v>0</v>
      </c>
      <c r="S89">
        <f>IF(ISNUMBER('III. New Locations'!S88) = TRUE, IF('III. New Locations'!S88 &gt;= 0, IF('III. New Locations'!S88 &lt;=1, 0, $C89), $C89), $C89)</f>
        <v>0</v>
      </c>
      <c r="T89">
        <f>IF('III. New Locations'!T88 = "-Unknown-", $C89, 0)</f>
        <v>0</v>
      </c>
      <c r="U89">
        <f>IF(LEN('III. New Locations'!U88)&gt;1, 0, IF(T89 = 0, 0, $C89))</f>
        <v>0</v>
      </c>
      <c r="V89">
        <f>IF('III. New Locations'!V88 = "Unknown", $C89, 0)</f>
        <v>0</v>
      </c>
      <c r="W89">
        <f>IF(LEN('III. New Locations'!W88)&gt;1, 0, IF(V89 = 0, 0, $C89))</f>
        <v>0</v>
      </c>
      <c r="X89">
        <f>'III. New Locations'!X88</f>
        <v>0</v>
      </c>
      <c r="Y89">
        <f>IF(ISNUMBER('III. New Locations'!Y88) = TRUE, IF('III. New Locations'!Y88 &gt;= 1400, IF('III. New Locations'!Y88 &lt;=2100, 0, $C89), $C89), $C89)</f>
        <v>0</v>
      </c>
      <c r="Z89">
        <f>IF(ISNUMBER('III. New Locations'!Z88) = TRUE, IF('III. New Locations'!Z88 &gt;= 1400, IF('III. New Locations'!Z88 &lt;=2100, 0, $C89), $C89), $C89)</f>
        <v>0</v>
      </c>
      <c r="AA89">
        <f>IF(ISNUMBER('III. New Locations'!AA88) = TRUE, IF('III. New Locations'!AA88 &gt;= 1400, IF('III. New Locations'!AA88 &lt;=2100, 0, $C89), $C89), $C89)</f>
        <v>0</v>
      </c>
      <c r="AC89">
        <f>IF(ISNUMBER('III. New Locations'!AC88) = TRUE, IF('III. New Locations'!AC88 &gt;= 0, IF('III. New Locations'!AC88 &lt;=1, 0,$C89),$C89), $C89)</f>
        <v>0</v>
      </c>
    </row>
    <row r="90" spans="1:29">
      <c r="A90">
        <f>'III. New Locations'!A89</f>
        <v>87</v>
      </c>
      <c r="C90" s="4">
        <f>IF(LEN('III. New Locations'!C89) &gt; 2, 1, 0)</f>
        <v>0</v>
      </c>
      <c r="E90">
        <f>IF(LEN('III. New Locations'!E89) = 2, IF('III. New Locations'!E89 = "--", $C90, 0), $C90)</f>
        <v>0</v>
      </c>
      <c r="F90">
        <f>IF(LEN('III. New Locations'!F89) &gt; 4, 0, $C90)</f>
        <v>0</v>
      </c>
      <c r="G90">
        <f>IF(ISNUMBER('III. New Locations'!G89) = TRUE, 0, $C90)</f>
        <v>0</v>
      </c>
      <c r="H90">
        <f>IF(ISNUMBER('III. New Locations'!H89) = TRUE, 0, $C90)</f>
        <v>0</v>
      </c>
      <c r="I90">
        <f>IF(ISNUMBER('III. New Locations'!I89) = TRUE, 0, $C90)</f>
        <v>0</v>
      </c>
      <c r="J90">
        <f>IF(ISNUMBER('III. New Locations'!J89) = TRUE, 0, $C90)</f>
        <v>0</v>
      </c>
      <c r="K90">
        <f>IF(ISNUMBER('III. New Locations'!K89) = TRUE, 0,$C90)</f>
        <v>0</v>
      </c>
      <c r="M90">
        <f>IF(ISNUMBER('III. New Locations'!M89) = TRUE, 0,$C90)</f>
        <v>0</v>
      </c>
      <c r="O90">
        <f>IF(ISNUMBER('III. New Locations'!O89) = TRUE, 0, $C90)</f>
        <v>0</v>
      </c>
      <c r="P90">
        <f>IF(ISNUMBER('III. New Locations'!P89) = TRUE, 0, $C90)</f>
        <v>0</v>
      </c>
      <c r="Q90">
        <f>IF(ISNUMBER('III. New Locations'!Q89) = TRUE, 0, $C90)</f>
        <v>0</v>
      </c>
      <c r="R90">
        <f>IF(ISNUMBER('III. New Locations'!R89) = TRUE, IF('III. New Locations'!R89 &gt;= 0, IF('III. New Locations'!R89 &lt;=1, 0, $C90),$C90),$C90)</f>
        <v>0</v>
      </c>
      <c r="S90">
        <f>IF(ISNUMBER('III. New Locations'!S89) = TRUE, IF('III. New Locations'!S89 &gt;= 0, IF('III. New Locations'!S89 &lt;=1, 0, $C90), $C90), $C90)</f>
        <v>0</v>
      </c>
      <c r="T90">
        <f>IF('III. New Locations'!T89 = "-Unknown-", $C90, 0)</f>
        <v>0</v>
      </c>
      <c r="U90">
        <f>IF(LEN('III. New Locations'!U89)&gt;1, 0, IF(T90 = 0, 0, $C90))</f>
        <v>0</v>
      </c>
      <c r="V90">
        <f>IF('III. New Locations'!V89 = "Unknown", $C90, 0)</f>
        <v>0</v>
      </c>
      <c r="W90">
        <f>IF(LEN('III. New Locations'!W89)&gt;1, 0, IF(V90 = 0, 0, $C90))</f>
        <v>0</v>
      </c>
      <c r="X90">
        <f>'III. New Locations'!X89</f>
        <v>0</v>
      </c>
      <c r="Y90">
        <f>IF(ISNUMBER('III. New Locations'!Y89) = TRUE, IF('III. New Locations'!Y89 &gt;= 1400, IF('III. New Locations'!Y89 &lt;=2100, 0, $C90), $C90), $C90)</f>
        <v>0</v>
      </c>
      <c r="Z90">
        <f>IF(ISNUMBER('III. New Locations'!Z89) = TRUE, IF('III. New Locations'!Z89 &gt;= 1400, IF('III. New Locations'!Z89 &lt;=2100, 0, $C90), $C90), $C90)</f>
        <v>0</v>
      </c>
      <c r="AA90">
        <f>IF(ISNUMBER('III. New Locations'!AA89) = TRUE, IF('III. New Locations'!AA89 &gt;= 1400, IF('III. New Locations'!AA89 &lt;=2100, 0, $C90), $C90), $C90)</f>
        <v>0</v>
      </c>
      <c r="AC90">
        <f>IF(ISNUMBER('III. New Locations'!AC89) = TRUE, IF('III. New Locations'!AC89 &gt;= 0, IF('III. New Locations'!AC89 &lt;=1, 0,$C90),$C90), $C90)</f>
        <v>0</v>
      </c>
    </row>
    <row r="91" spans="1:29">
      <c r="A91">
        <f>'III. New Locations'!A90</f>
        <v>88</v>
      </c>
      <c r="C91" s="4">
        <f>IF(LEN('III. New Locations'!C90) &gt; 2, 1, 0)</f>
        <v>0</v>
      </c>
      <c r="E91">
        <f>IF(LEN('III. New Locations'!E90) = 2, IF('III. New Locations'!E90 = "--", $C91, 0), $C91)</f>
        <v>0</v>
      </c>
      <c r="F91">
        <f>IF(LEN('III. New Locations'!F90) &gt; 4, 0, $C91)</f>
        <v>0</v>
      </c>
      <c r="G91">
        <f>IF(ISNUMBER('III. New Locations'!G90) = TRUE, 0, $C91)</f>
        <v>0</v>
      </c>
      <c r="H91">
        <f>IF(ISNUMBER('III. New Locations'!H90) = TRUE, 0, $C91)</f>
        <v>0</v>
      </c>
      <c r="I91">
        <f>IF(ISNUMBER('III. New Locations'!I90) = TRUE, 0, $C91)</f>
        <v>0</v>
      </c>
      <c r="J91">
        <f>IF(ISNUMBER('III. New Locations'!J90) = TRUE, 0, $C91)</f>
        <v>0</v>
      </c>
      <c r="K91">
        <f>IF(ISNUMBER('III. New Locations'!K90) = TRUE, 0,$C91)</f>
        <v>0</v>
      </c>
      <c r="M91">
        <f>IF(ISNUMBER('III. New Locations'!M90) = TRUE, 0,$C91)</f>
        <v>0</v>
      </c>
      <c r="O91">
        <f>IF(ISNUMBER('III. New Locations'!O90) = TRUE, 0, $C91)</f>
        <v>0</v>
      </c>
      <c r="P91">
        <f>IF(ISNUMBER('III. New Locations'!P90) = TRUE, 0, $C91)</f>
        <v>0</v>
      </c>
      <c r="Q91">
        <f>IF(ISNUMBER('III. New Locations'!Q90) = TRUE, 0, $C91)</f>
        <v>0</v>
      </c>
      <c r="R91">
        <f>IF(ISNUMBER('III. New Locations'!R90) = TRUE, IF('III. New Locations'!R90 &gt;= 0, IF('III. New Locations'!R90 &lt;=1, 0, $C91),$C91),$C91)</f>
        <v>0</v>
      </c>
      <c r="S91">
        <f>IF(ISNUMBER('III. New Locations'!S90) = TRUE, IF('III. New Locations'!S90 &gt;= 0, IF('III. New Locations'!S90 &lt;=1, 0, $C91), $C91), $C91)</f>
        <v>0</v>
      </c>
      <c r="T91">
        <f>IF('III. New Locations'!T90 = "-Unknown-", $C91, 0)</f>
        <v>0</v>
      </c>
      <c r="U91">
        <f>IF(LEN('III. New Locations'!U90)&gt;1, 0, IF(T91 = 0, 0, $C91))</f>
        <v>0</v>
      </c>
      <c r="V91">
        <f>IF('III. New Locations'!V90 = "Unknown", $C91, 0)</f>
        <v>0</v>
      </c>
      <c r="W91">
        <f>IF(LEN('III. New Locations'!W90)&gt;1, 0, IF(V91 = 0, 0, $C91))</f>
        <v>0</v>
      </c>
      <c r="X91" t="str">
        <f>'III. New Locations'!X90</f>
        <v>Unknown</v>
      </c>
      <c r="Y91">
        <f>IF(ISNUMBER('III. New Locations'!Y90) = TRUE, IF('III. New Locations'!Y90 &gt;= 1400, IF('III. New Locations'!Y90 &lt;=2100, 0, $C91), $C91), $C91)</f>
        <v>0</v>
      </c>
      <c r="Z91">
        <f>IF(ISNUMBER('III. New Locations'!Z90) = TRUE, IF('III. New Locations'!Z90 &gt;= 1400, IF('III. New Locations'!Z90 &lt;=2100, 0, $C91), $C91), $C91)</f>
        <v>0</v>
      </c>
      <c r="AA91">
        <f>IF(ISNUMBER('III. New Locations'!AA90) = TRUE, IF('III. New Locations'!AA90 &gt;= 1400, IF('III. New Locations'!AA90 &lt;=2100, 0, $C91), $C91), $C91)</f>
        <v>0</v>
      </c>
      <c r="AC91">
        <f>IF(ISNUMBER('III. New Locations'!AC90) = TRUE, IF('III. New Locations'!AC90 &gt;= 0, IF('III. New Locations'!AC90 &lt;=1, 0,$C91),$C91), $C91)</f>
        <v>0</v>
      </c>
    </row>
    <row r="92" spans="1:29">
      <c r="A92">
        <f>'III. New Locations'!A91</f>
        <v>89</v>
      </c>
      <c r="C92" s="4">
        <f>IF(LEN('III. New Locations'!C91) &gt; 2, 1, 0)</f>
        <v>0</v>
      </c>
      <c r="E92">
        <f>IF(LEN('III. New Locations'!E91) = 2, IF('III. New Locations'!E91 = "--", $C92, 0), $C92)</f>
        <v>0</v>
      </c>
      <c r="F92">
        <f>IF(LEN('III. New Locations'!F91) &gt; 4, 0, $C92)</f>
        <v>0</v>
      </c>
      <c r="G92">
        <f>IF(ISNUMBER('III. New Locations'!G91) = TRUE, 0, $C92)</f>
        <v>0</v>
      </c>
      <c r="H92">
        <f>IF(ISNUMBER('III. New Locations'!H91) = TRUE, 0, $C92)</f>
        <v>0</v>
      </c>
      <c r="I92">
        <f>IF(ISNUMBER('III. New Locations'!I91) = TRUE, 0, $C92)</f>
        <v>0</v>
      </c>
      <c r="J92">
        <f>IF(ISNUMBER('III. New Locations'!J91) = TRUE, 0, $C92)</f>
        <v>0</v>
      </c>
      <c r="K92">
        <f>IF(ISNUMBER('III. New Locations'!K91) = TRUE, 0,$C92)</f>
        <v>0</v>
      </c>
      <c r="M92">
        <f>IF(ISNUMBER('III. New Locations'!M91) = TRUE, 0,$C92)</f>
        <v>0</v>
      </c>
      <c r="O92">
        <f>IF(ISNUMBER('III. New Locations'!O91) = TRUE, 0, $C92)</f>
        <v>0</v>
      </c>
      <c r="P92">
        <f>IF(ISNUMBER('III. New Locations'!P91) = TRUE, 0, $C92)</f>
        <v>0</v>
      </c>
      <c r="Q92">
        <f>IF(ISNUMBER('III. New Locations'!Q91) = TRUE, 0, $C92)</f>
        <v>0</v>
      </c>
      <c r="R92">
        <f>IF(ISNUMBER('III. New Locations'!R91) = TRUE, IF('III. New Locations'!R91 &gt;= 0, IF('III. New Locations'!R91 &lt;=1, 0, $C92),$C92),$C92)</f>
        <v>0</v>
      </c>
      <c r="S92">
        <f>IF(ISNUMBER('III. New Locations'!S91) = TRUE, IF('III. New Locations'!S91 &gt;= 0, IF('III. New Locations'!S91 &lt;=1, 0, $C92), $C92), $C92)</f>
        <v>0</v>
      </c>
      <c r="T92">
        <f>IF('III. New Locations'!T91 = "-Unknown-", $C92, 0)</f>
        <v>0</v>
      </c>
      <c r="U92">
        <f>IF(LEN('III. New Locations'!U91)&gt;1, 0, IF(T92 = 0, 0, $C92))</f>
        <v>0</v>
      </c>
      <c r="V92">
        <f>IF('III. New Locations'!V91 = "Unknown", $C92, 0)</f>
        <v>0</v>
      </c>
      <c r="W92">
        <f>IF(LEN('III. New Locations'!W91)&gt;1, 0, IF(V92 = 0, 0, $C92))</f>
        <v>0</v>
      </c>
      <c r="X92" t="str">
        <f>'III. New Locations'!X91</f>
        <v>Unknown</v>
      </c>
      <c r="Y92">
        <f>IF(ISNUMBER('III. New Locations'!Y91) = TRUE, IF('III. New Locations'!Y91 &gt;= 1400, IF('III. New Locations'!Y91 &lt;=2100, 0, $C92), $C92), $C92)</f>
        <v>0</v>
      </c>
      <c r="Z92">
        <f>IF(ISNUMBER('III. New Locations'!Z91) = TRUE, IF('III. New Locations'!Z91 &gt;= 1400, IF('III. New Locations'!Z91 &lt;=2100, 0, $C92), $C92), $C92)</f>
        <v>0</v>
      </c>
      <c r="AA92">
        <f>IF(ISNUMBER('III. New Locations'!AA91) = TRUE, IF('III. New Locations'!AA91 &gt;= 1400, IF('III. New Locations'!AA91 &lt;=2100, 0, $C92), $C92), $C92)</f>
        <v>0</v>
      </c>
      <c r="AC92">
        <f>IF(ISNUMBER('III. New Locations'!AC91) = TRUE, IF('III. New Locations'!AC91 &gt;= 0, IF('III. New Locations'!AC91 &lt;=1, 0,$C92),$C92), $C92)</f>
        <v>0</v>
      </c>
    </row>
    <row r="93" spans="1:29">
      <c r="A93">
        <f>'III. New Locations'!A92</f>
        <v>90</v>
      </c>
      <c r="C93" s="4">
        <f>IF(LEN('III. New Locations'!C92) &gt; 2, 1, 0)</f>
        <v>0</v>
      </c>
      <c r="E93">
        <f>IF(LEN('III. New Locations'!E92) = 2, IF('III. New Locations'!E92 = "--", $C93, 0), $C93)</f>
        <v>0</v>
      </c>
      <c r="F93">
        <f>IF(LEN('III. New Locations'!F92) &gt; 4, 0, $C93)</f>
        <v>0</v>
      </c>
      <c r="G93">
        <f>IF(ISNUMBER('III. New Locations'!G92) = TRUE, 0, $C93)</f>
        <v>0</v>
      </c>
      <c r="H93">
        <f>IF(ISNUMBER('III. New Locations'!H92) = TRUE, 0, $C93)</f>
        <v>0</v>
      </c>
      <c r="I93">
        <f>IF(ISNUMBER('III. New Locations'!I92) = TRUE, 0, $C93)</f>
        <v>0</v>
      </c>
      <c r="J93">
        <f>IF(ISNUMBER('III. New Locations'!J92) = TRUE, 0, $C93)</f>
        <v>0</v>
      </c>
      <c r="K93">
        <f>IF(ISNUMBER('III. New Locations'!K92) = TRUE, 0,$C93)</f>
        <v>0</v>
      </c>
      <c r="M93">
        <f>IF(ISNUMBER('III. New Locations'!M92) = TRUE, 0,$C93)</f>
        <v>0</v>
      </c>
      <c r="O93">
        <f>IF(ISNUMBER('III. New Locations'!O92) = TRUE, 0, $C93)</f>
        <v>0</v>
      </c>
      <c r="P93">
        <f>IF(ISNUMBER('III. New Locations'!P92) = TRUE, 0, $C93)</f>
        <v>0</v>
      </c>
      <c r="Q93">
        <f>IF(ISNUMBER('III. New Locations'!Q92) = TRUE, 0, $C93)</f>
        <v>0</v>
      </c>
      <c r="R93">
        <f>IF(ISNUMBER('III. New Locations'!R92) = TRUE, IF('III. New Locations'!R92 &gt;= 0, IF('III. New Locations'!R92 &lt;=1, 0, $C93),$C93),$C93)</f>
        <v>0</v>
      </c>
      <c r="S93">
        <f>IF(ISNUMBER('III. New Locations'!S92) = TRUE, IF('III. New Locations'!S92 &gt;= 0, IF('III. New Locations'!S92 &lt;=1, 0, $C93), $C93), $C93)</f>
        <v>0</v>
      </c>
      <c r="T93">
        <f>IF('III. New Locations'!T92 = "-Unknown-", $C93, 0)</f>
        <v>0</v>
      </c>
      <c r="U93">
        <f>IF(LEN('III. New Locations'!U92)&gt;1, 0, IF(T93 = 0, 0, $C93))</f>
        <v>0</v>
      </c>
      <c r="V93">
        <f>IF('III. New Locations'!V92 = "Unknown", $C93, 0)</f>
        <v>0</v>
      </c>
      <c r="W93">
        <f>IF(LEN('III. New Locations'!W92)&gt;1, 0, IF(V93 = 0, 0, $C93))</f>
        <v>0</v>
      </c>
      <c r="X93" t="str">
        <f>'III. New Locations'!X92</f>
        <v>Unknown</v>
      </c>
      <c r="Y93">
        <f>IF(ISNUMBER('III. New Locations'!Y92) = TRUE, IF('III. New Locations'!Y92 &gt;= 1400, IF('III. New Locations'!Y92 &lt;=2100, 0, $C93), $C93), $C93)</f>
        <v>0</v>
      </c>
      <c r="Z93">
        <f>IF(ISNUMBER('III. New Locations'!Z92) = TRUE, IF('III. New Locations'!Z92 &gt;= 1400, IF('III. New Locations'!Z92 &lt;=2100, 0, $C93), $C93), $C93)</f>
        <v>0</v>
      </c>
      <c r="AA93">
        <f>IF(ISNUMBER('III. New Locations'!AA92) = TRUE, IF('III. New Locations'!AA92 &gt;= 1400, IF('III. New Locations'!AA92 &lt;=2100, 0, $C93), $C93), $C93)</f>
        <v>0</v>
      </c>
      <c r="AC93">
        <f>IF(ISNUMBER('III. New Locations'!AC92) = TRUE, IF('III. New Locations'!AC92 &gt;= 0, IF('III. New Locations'!AC92 &lt;=1, 0,$C93),$C93), $C93)</f>
        <v>0</v>
      </c>
    </row>
    <row r="94" spans="1:29">
      <c r="A94">
        <f>'III. New Locations'!A93</f>
        <v>91</v>
      </c>
      <c r="C94" s="4">
        <f>IF(LEN('III. New Locations'!C93) &gt; 2, 1, 0)</f>
        <v>0</v>
      </c>
      <c r="E94">
        <f>IF(LEN('III. New Locations'!E93) = 2, IF('III. New Locations'!E93 = "--", $C94, 0), $C94)</f>
        <v>0</v>
      </c>
      <c r="F94">
        <f>IF(LEN('III. New Locations'!F93) &gt; 4, 0, $C94)</f>
        <v>0</v>
      </c>
      <c r="G94">
        <f>IF(ISNUMBER('III. New Locations'!G93) = TRUE, 0, $C94)</f>
        <v>0</v>
      </c>
      <c r="H94">
        <f>IF(ISNUMBER('III. New Locations'!H93) = TRUE, 0, $C94)</f>
        <v>0</v>
      </c>
      <c r="I94">
        <f>IF(ISNUMBER('III. New Locations'!I93) = TRUE, 0, $C94)</f>
        <v>0</v>
      </c>
      <c r="J94">
        <f>IF(ISNUMBER('III. New Locations'!J93) = TRUE, 0, $C94)</f>
        <v>0</v>
      </c>
      <c r="K94">
        <f>IF(ISNUMBER('III. New Locations'!K93) = TRUE, 0,$C94)</f>
        <v>0</v>
      </c>
      <c r="M94">
        <f>IF(ISNUMBER('III. New Locations'!M93) = TRUE, 0,$C94)</f>
        <v>0</v>
      </c>
      <c r="O94">
        <f>IF(ISNUMBER('III. New Locations'!O93) = TRUE, 0, $C94)</f>
        <v>0</v>
      </c>
      <c r="P94">
        <f>IF(ISNUMBER('III. New Locations'!P93) = TRUE, 0, $C94)</f>
        <v>0</v>
      </c>
      <c r="Q94">
        <f>IF(ISNUMBER('III. New Locations'!Q93) = TRUE, 0, $C94)</f>
        <v>0</v>
      </c>
      <c r="R94">
        <f>IF(ISNUMBER('III. New Locations'!R93) = TRUE, IF('III. New Locations'!R93 &gt;= 0, IF('III. New Locations'!R93 &lt;=1, 0, $C94),$C94),$C94)</f>
        <v>0</v>
      </c>
      <c r="S94">
        <f>IF(ISNUMBER('III. New Locations'!S93) = TRUE, IF('III. New Locations'!S93 &gt;= 0, IF('III. New Locations'!S93 &lt;=1, 0, $C94), $C94), $C94)</f>
        <v>0</v>
      </c>
      <c r="T94">
        <f>IF('III. New Locations'!T93 = "-Unknown-", $C94, 0)</f>
        <v>0</v>
      </c>
      <c r="U94">
        <f>IF(LEN('III. New Locations'!U93)&gt;1, 0, IF(T94 = 0, 0, $C94))</f>
        <v>0</v>
      </c>
      <c r="V94">
        <f>IF('III. New Locations'!V93 = "Unknown", $C94, 0)</f>
        <v>0</v>
      </c>
      <c r="W94">
        <f>IF(LEN('III. New Locations'!W93)&gt;1, 0, IF(V94 = 0, 0, $C94))</f>
        <v>0</v>
      </c>
      <c r="X94" t="str">
        <f>'III. New Locations'!X93</f>
        <v>Unknown</v>
      </c>
      <c r="Y94">
        <f>IF(ISNUMBER('III. New Locations'!Y93) = TRUE, IF('III. New Locations'!Y93 &gt;= 1400, IF('III. New Locations'!Y93 &lt;=2100, 0, $C94), $C94), $C94)</f>
        <v>0</v>
      </c>
      <c r="Z94">
        <f>IF(ISNUMBER('III. New Locations'!Z93) = TRUE, IF('III. New Locations'!Z93 &gt;= 1400, IF('III. New Locations'!Z93 &lt;=2100, 0, $C94), $C94), $C94)</f>
        <v>0</v>
      </c>
      <c r="AA94">
        <f>IF(ISNUMBER('III. New Locations'!AA93) = TRUE, IF('III. New Locations'!AA93 &gt;= 1400, IF('III. New Locations'!AA93 &lt;=2100, 0, $C94), $C94), $C94)</f>
        <v>0</v>
      </c>
      <c r="AC94">
        <f>IF(ISNUMBER('III. New Locations'!AC93) = TRUE, IF('III. New Locations'!AC93 &gt;= 0, IF('III. New Locations'!AC93 &lt;=1, 0,$C94),$C94), $C94)</f>
        <v>0</v>
      </c>
    </row>
    <row r="95" spans="1:29">
      <c r="A95">
        <f>'III. New Locations'!A94</f>
        <v>92</v>
      </c>
      <c r="C95" s="4">
        <f>IF(LEN('III. New Locations'!C94) &gt; 2, 1, 0)</f>
        <v>0</v>
      </c>
      <c r="E95">
        <f>IF(LEN('III. New Locations'!E94) = 2, IF('III. New Locations'!E94 = "--", $C95, 0), $C95)</f>
        <v>0</v>
      </c>
      <c r="F95">
        <f>IF(LEN('III. New Locations'!F94) &gt; 4, 0, $C95)</f>
        <v>0</v>
      </c>
      <c r="G95">
        <f>IF(ISNUMBER('III. New Locations'!G94) = TRUE, 0, $C95)</f>
        <v>0</v>
      </c>
      <c r="H95">
        <f>IF(ISNUMBER('III. New Locations'!H94) = TRUE, 0, $C95)</f>
        <v>0</v>
      </c>
      <c r="I95">
        <f>IF(ISNUMBER('III. New Locations'!I94) = TRUE, 0, $C95)</f>
        <v>0</v>
      </c>
      <c r="J95">
        <f>IF(ISNUMBER('III. New Locations'!J94) = TRUE, 0, $C95)</f>
        <v>0</v>
      </c>
      <c r="K95">
        <f>IF(ISNUMBER('III. New Locations'!K94) = TRUE, 0,$C95)</f>
        <v>0</v>
      </c>
      <c r="M95">
        <f>IF(ISNUMBER('III. New Locations'!M94) = TRUE, 0,$C95)</f>
        <v>0</v>
      </c>
      <c r="O95">
        <f>IF(ISNUMBER('III. New Locations'!O94) = TRUE, 0, $C95)</f>
        <v>0</v>
      </c>
      <c r="P95">
        <f>IF(ISNUMBER('III. New Locations'!P94) = TRUE, 0, $C95)</f>
        <v>0</v>
      </c>
      <c r="Q95">
        <f>IF(ISNUMBER('III. New Locations'!Q94) = TRUE, 0, $C95)</f>
        <v>0</v>
      </c>
      <c r="R95">
        <f>IF(ISNUMBER('III. New Locations'!R94) = TRUE, IF('III. New Locations'!R94 &gt;= 0, IF('III. New Locations'!R94 &lt;=1, 0, $C95),$C95),$C95)</f>
        <v>0</v>
      </c>
      <c r="S95">
        <f>IF(ISNUMBER('III. New Locations'!S94) = TRUE, IF('III. New Locations'!S94 &gt;= 0, IF('III. New Locations'!S94 &lt;=1, 0, $C95), $C95), $C95)</f>
        <v>0</v>
      </c>
      <c r="T95">
        <f>IF('III. New Locations'!T94 = "-Unknown-", $C95, 0)</f>
        <v>0</v>
      </c>
      <c r="U95">
        <f>IF(LEN('III. New Locations'!U94)&gt;1, 0, IF(T95 = 0, 0, $C95))</f>
        <v>0</v>
      </c>
      <c r="V95">
        <f>IF('III. New Locations'!V94 = "Unknown", $C95, 0)</f>
        <v>0</v>
      </c>
      <c r="W95">
        <f>IF(LEN('III. New Locations'!W94)&gt;1, 0, IF(V95 = 0, 0, $C95))</f>
        <v>0</v>
      </c>
      <c r="X95" t="str">
        <f>'III. New Locations'!X94</f>
        <v>Unknown</v>
      </c>
      <c r="Y95">
        <f>IF(ISNUMBER('III. New Locations'!Y94) = TRUE, IF('III. New Locations'!Y94 &gt;= 1400, IF('III. New Locations'!Y94 &lt;=2100, 0, $C95), $C95), $C95)</f>
        <v>0</v>
      </c>
      <c r="Z95">
        <f>IF(ISNUMBER('III. New Locations'!Z94) = TRUE, IF('III. New Locations'!Z94 &gt;= 1400, IF('III. New Locations'!Z94 &lt;=2100, 0, $C95), $C95), $C95)</f>
        <v>0</v>
      </c>
      <c r="AA95">
        <f>IF(ISNUMBER('III. New Locations'!AA94) = TRUE, IF('III. New Locations'!AA94 &gt;= 1400, IF('III. New Locations'!AA94 &lt;=2100, 0, $C95), $C95), $C95)</f>
        <v>0</v>
      </c>
      <c r="AC95">
        <f>IF(ISNUMBER('III. New Locations'!AC94) = TRUE, IF('III. New Locations'!AC94 &gt;= 0, IF('III. New Locations'!AC94 &lt;=1, 0,$C95),$C95), $C95)</f>
        <v>0</v>
      </c>
    </row>
    <row r="96" spans="1:29">
      <c r="A96">
        <f>'III. New Locations'!A95</f>
        <v>93</v>
      </c>
      <c r="C96" s="4">
        <f>IF(LEN('III. New Locations'!C95) &gt; 2, 1, 0)</f>
        <v>0</v>
      </c>
      <c r="E96">
        <f>IF(LEN('III. New Locations'!E95) = 2, IF('III. New Locations'!E95 = "--", $C96, 0), $C96)</f>
        <v>0</v>
      </c>
      <c r="F96">
        <f>IF(LEN('III. New Locations'!F95) &gt; 4, 0, $C96)</f>
        <v>0</v>
      </c>
      <c r="G96">
        <f>IF(ISNUMBER('III. New Locations'!G95) = TRUE, 0, $C96)</f>
        <v>0</v>
      </c>
      <c r="H96">
        <f>IF(ISNUMBER('III. New Locations'!H95) = TRUE, 0, $C96)</f>
        <v>0</v>
      </c>
      <c r="I96">
        <f>IF(ISNUMBER('III. New Locations'!I95) = TRUE, 0, $C96)</f>
        <v>0</v>
      </c>
      <c r="J96">
        <f>IF(ISNUMBER('III. New Locations'!J95) = TRUE, 0, $C96)</f>
        <v>0</v>
      </c>
      <c r="K96">
        <f>IF(ISNUMBER('III. New Locations'!K95) = TRUE, 0,$C96)</f>
        <v>0</v>
      </c>
      <c r="M96">
        <f>IF(ISNUMBER('III. New Locations'!M95) = TRUE, 0,$C96)</f>
        <v>0</v>
      </c>
      <c r="O96">
        <f>IF(ISNUMBER('III. New Locations'!O95) = TRUE, 0, $C96)</f>
        <v>0</v>
      </c>
      <c r="P96">
        <f>IF(ISNUMBER('III. New Locations'!P95) = TRUE, 0, $C96)</f>
        <v>0</v>
      </c>
      <c r="Q96">
        <f>IF(ISNUMBER('III. New Locations'!Q95) = TRUE, 0, $C96)</f>
        <v>0</v>
      </c>
      <c r="R96">
        <f>IF(ISNUMBER('III. New Locations'!R95) = TRUE, IF('III. New Locations'!R95 &gt;= 0, IF('III. New Locations'!R95 &lt;=1, 0, $C96),$C96),$C96)</f>
        <v>0</v>
      </c>
      <c r="S96">
        <f>IF(ISNUMBER('III. New Locations'!S95) = TRUE, IF('III. New Locations'!S95 &gt;= 0, IF('III. New Locations'!S95 &lt;=1, 0, $C96), $C96), $C96)</f>
        <v>0</v>
      </c>
      <c r="T96">
        <f>IF('III. New Locations'!T95 = "-Unknown-", $C96, 0)</f>
        <v>0</v>
      </c>
      <c r="U96">
        <f>IF(LEN('III. New Locations'!U95)&gt;1, 0, IF(T96 = 0, 0, $C96))</f>
        <v>0</v>
      </c>
      <c r="V96">
        <f>IF('III. New Locations'!V95 = "Unknown", $C96, 0)</f>
        <v>0</v>
      </c>
      <c r="W96">
        <f>IF(LEN('III. New Locations'!W95)&gt;1, 0, IF(V96 = 0, 0, $C96))</f>
        <v>0</v>
      </c>
      <c r="X96" t="str">
        <f>'III. New Locations'!X95</f>
        <v>Unknown</v>
      </c>
      <c r="Y96">
        <f>IF(ISNUMBER('III. New Locations'!Y95) = TRUE, IF('III. New Locations'!Y95 &gt;= 1400, IF('III. New Locations'!Y95 &lt;=2100, 0, $C96), $C96), $C96)</f>
        <v>0</v>
      </c>
      <c r="Z96">
        <f>IF(ISNUMBER('III. New Locations'!Z95) = TRUE, IF('III. New Locations'!Z95 &gt;= 1400, IF('III. New Locations'!Z95 &lt;=2100, 0, $C96), $C96), $C96)</f>
        <v>0</v>
      </c>
      <c r="AA96">
        <f>IF(ISNUMBER('III. New Locations'!AA95) = TRUE, IF('III. New Locations'!AA95 &gt;= 1400, IF('III. New Locations'!AA95 &lt;=2100, 0, $C96), $C96), $C96)</f>
        <v>0</v>
      </c>
      <c r="AC96">
        <f>IF(ISNUMBER('III. New Locations'!AC95) = TRUE, IF('III. New Locations'!AC95 &gt;= 0, IF('III. New Locations'!AC95 &lt;=1, 0,$C96),$C96), $C96)</f>
        <v>0</v>
      </c>
    </row>
    <row r="97" spans="1:29">
      <c r="A97">
        <f>'III. New Locations'!A96</f>
        <v>94</v>
      </c>
      <c r="C97" s="4">
        <f>IF(LEN('III. New Locations'!C96) &gt; 2, 1, 0)</f>
        <v>0</v>
      </c>
      <c r="E97">
        <f>IF(LEN('III. New Locations'!E96) = 2, IF('III. New Locations'!E96 = "--", $C97, 0), $C97)</f>
        <v>0</v>
      </c>
      <c r="F97">
        <f>IF(LEN('III. New Locations'!F96) &gt; 4, 0, $C97)</f>
        <v>0</v>
      </c>
      <c r="G97">
        <f>IF(ISNUMBER('III. New Locations'!G96) = TRUE, 0, $C97)</f>
        <v>0</v>
      </c>
      <c r="H97">
        <f>IF(ISNUMBER('III. New Locations'!H96) = TRUE, 0, $C97)</f>
        <v>0</v>
      </c>
      <c r="I97">
        <f>IF(ISNUMBER('III. New Locations'!I96) = TRUE, 0, $C97)</f>
        <v>0</v>
      </c>
      <c r="J97">
        <f>IF(ISNUMBER('III. New Locations'!J96) = TRUE, 0, $C97)</f>
        <v>0</v>
      </c>
      <c r="K97">
        <f>IF(ISNUMBER('III. New Locations'!K96) = TRUE, 0,$C97)</f>
        <v>0</v>
      </c>
      <c r="M97">
        <f>IF(ISNUMBER('III. New Locations'!M96) = TRUE, 0,$C97)</f>
        <v>0</v>
      </c>
      <c r="O97">
        <f>IF(ISNUMBER('III. New Locations'!O96) = TRUE, 0, $C97)</f>
        <v>0</v>
      </c>
      <c r="P97">
        <f>IF(ISNUMBER('III. New Locations'!P96) = TRUE, 0, $C97)</f>
        <v>0</v>
      </c>
      <c r="Q97">
        <f>IF(ISNUMBER('III. New Locations'!Q96) = TRUE, 0, $C97)</f>
        <v>0</v>
      </c>
      <c r="R97">
        <f>IF(ISNUMBER('III. New Locations'!R96) = TRUE, IF('III. New Locations'!R96 &gt;= 0, IF('III. New Locations'!R96 &lt;=1, 0, $C97),$C97),$C97)</f>
        <v>0</v>
      </c>
      <c r="S97">
        <f>IF(ISNUMBER('III. New Locations'!S96) = TRUE, IF('III. New Locations'!S96 &gt;= 0, IF('III. New Locations'!S96 &lt;=1, 0, $C97), $C97), $C97)</f>
        <v>0</v>
      </c>
      <c r="T97">
        <f>IF('III. New Locations'!T96 = "-Unknown-", $C97, 0)</f>
        <v>0</v>
      </c>
      <c r="U97">
        <f>IF(LEN('III. New Locations'!U96)&gt;1, 0, IF(T97 = 0, 0, $C97))</f>
        <v>0</v>
      </c>
      <c r="V97">
        <f>IF('III. New Locations'!V96 = "Unknown", $C97, 0)</f>
        <v>0</v>
      </c>
      <c r="W97">
        <f>IF(LEN('III. New Locations'!W96)&gt;1, 0, IF(V97 = 0, 0, $C97))</f>
        <v>0</v>
      </c>
      <c r="X97" t="str">
        <f>'III. New Locations'!X96</f>
        <v>Unknown</v>
      </c>
      <c r="Y97">
        <f>IF(ISNUMBER('III. New Locations'!Y96) = TRUE, IF('III. New Locations'!Y96 &gt;= 1400, IF('III. New Locations'!Y96 &lt;=2100, 0, $C97), $C97), $C97)</f>
        <v>0</v>
      </c>
      <c r="Z97">
        <f>IF(ISNUMBER('III. New Locations'!Z96) = TRUE, IF('III. New Locations'!Z96 &gt;= 1400, IF('III. New Locations'!Z96 &lt;=2100, 0, $C97), $C97), $C97)</f>
        <v>0</v>
      </c>
      <c r="AA97">
        <f>IF(ISNUMBER('III. New Locations'!AA96) = TRUE, IF('III. New Locations'!AA96 &gt;= 1400, IF('III. New Locations'!AA96 &lt;=2100, 0, $C97), $C97), $C97)</f>
        <v>0</v>
      </c>
      <c r="AC97">
        <f>IF(ISNUMBER('III. New Locations'!AC96) = TRUE, IF('III. New Locations'!AC96 &gt;= 0, IF('III. New Locations'!AC96 &lt;=1, 0,$C97),$C97), $C97)</f>
        <v>0</v>
      </c>
    </row>
    <row r="98" spans="1:29">
      <c r="A98">
        <f>'III. New Locations'!A97</f>
        <v>95</v>
      </c>
      <c r="C98" s="4">
        <f>IF(LEN('III. New Locations'!C97) &gt; 2, 1, 0)</f>
        <v>0</v>
      </c>
      <c r="E98">
        <f>IF(LEN('III. New Locations'!E97) = 2, IF('III. New Locations'!E97 = "--", $C98, 0), $C98)</f>
        <v>0</v>
      </c>
      <c r="F98">
        <f>IF(LEN('III. New Locations'!F97) &gt; 4, 0, $C98)</f>
        <v>0</v>
      </c>
      <c r="G98">
        <f>IF(ISNUMBER('III. New Locations'!G97) = TRUE, 0, $C98)</f>
        <v>0</v>
      </c>
      <c r="H98">
        <f>IF(ISNUMBER('III. New Locations'!H97) = TRUE, 0, $C98)</f>
        <v>0</v>
      </c>
      <c r="I98">
        <f>IF(ISNUMBER('III. New Locations'!I97) = TRUE, 0, $C98)</f>
        <v>0</v>
      </c>
      <c r="J98">
        <f>IF(ISNUMBER('III. New Locations'!J97) = TRUE, 0, $C98)</f>
        <v>0</v>
      </c>
      <c r="K98">
        <f>IF(ISNUMBER('III. New Locations'!K97) = TRUE, 0,$C98)</f>
        <v>0</v>
      </c>
      <c r="M98">
        <f>IF(ISNUMBER('III. New Locations'!M97) = TRUE, 0,$C98)</f>
        <v>0</v>
      </c>
      <c r="O98">
        <f>IF(ISNUMBER('III. New Locations'!O97) = TRUE, 0, $C98)</f>
        <v>0</v>
      </c>
      <c r="P98">
        <f>IF(ISNUMBER('III. New Locations'!P97) = TRUE, 0, $C98)</f>
        <v>0</v>
      </c>
      <c r="Q98">
        <f>IF(ISNUMBER('III. New Locations'!Q97) = TRUE, 0, $C98)</f>
        <v>0</v>
      </c>
      <c r="R98">
        <f>IF(ISNUMBER('III. New Locations'!R97) = TRUE, IF('III. New Locations'!R97 &gt;= 0, IF('III. New Locations'!R97 &lt;=1, 0, $C98),$C98),$C98)</f>
        <v>0</v>
      </c>
      <c r="S98">
        <f>IF(ISNUMBER('III. New Locations'!S97) = TRUE, IF('III. New Locations'!S97 &gt;= 0, IF('III. New Locations'!S97 &lt;=1, 0, $C98), $C98), $C98)</f>
        <v>0</v>
      </c>
      <c r="T98">
        <f>IF('III. New Locations'!T97 = "-Unknown-", $C98, 0)</f>
        <v>0</v>
      </c>
      <c r="U98">
        <f>IF(LEN('III. New Locations'!U97)&gt;1, 0, IF(T98 = 0, 0, $C98))</f>
        <v>0</v>
      </c>
      <c r="V98">
        <f>IF('III. New Locations'!V97 = "Unknown", $C98, 0)</f>
        <v>0</v>
      </c>
      <c r="W98">
        <f>IF(LEN('III. New Locations'!W97)&gt;1, 0, IF(V98 = 0, 0, $C98))</f>
        <v>0</v>
      </c>
      <c r="X98" t="str">
        <f>'III. New Locations'!X97</f>
        <v>Unknown</v>
      </c>
      <c r="Y98">
        <f>IF(ISNUMBER('III. New Locations'!Y97) = TRUE, IF('III. New Locations'!Y97 &gt;= 1400, IF('III. New Locations'!Y97 &lt;=2100, 0, $C98), $C98), $C98)</f>
        <v>0</v>
      </c>
      <c r="Z98">
        <f>IF(ISNUMBER('III. New Locations'!Z97) = TRUE, IF('III. New Locations'!Z97 &gt;= 1400, IF('III. New Locations'!Z97 &lt;=2100, 0, $C98), $C98), $C98)</f>
        <v>0</v>
      </c>
      <c r="AA98">
        <f>IF(ISNUMBER('III. New Locations'!AA97) = TRUE, IF('III. New Locations'!AA97 &gt;= 1400, IF('III. New Locations'!AA97 &lt;=2100, 0, $C98), $C98), $C98)</f>
        <v>0</v>
      </c>
      <c r="AC98">
        <f>IF(ISNUMBER('III. New Locations'!AC97) = TRUE, IF('III. New Locations'!AC97 &gt;= 0, IF('III. New Locations'!AC97 &lt;=1, 0,$C98),$C98), $C98)</f>
        <v>0</v>
      </c>
    </row>
    <row r="99" spans="1:29">
      <c r="A99">
        <f>'III. New Locations'!A98</f>
        <v>96</v>
      </c>
      <c r="C99" s="4">
        <f>IF(LEN('III. New Locations'!C98) &gt; 2, 1, 0)</f>
        <v>0</v>
      </c>
      <c r="E99">
        <f>IF(LEN('III. New Locations'!E98) = 2, IF('III. New Locations'!E98 = "--", $C99, 0), $C99)</f>
        <v>0</v>
      </c>
      <c r="F99">
        <f>IF(LEN('III. New Locations'!F98) &gt; 4, 0, $C99)</f>
        <v>0</v>
      </c>
      <c r="G99">
        <f>IF(ISNUMBER('III. New Locations'!G98) = TRUE, 0, $C99)</f>
        <v>0</v>
      </c>
      <c r="H99">
        <f>IF(ISNUMBER('III. New Locations'!H98) = TRUE, 0, $C99)</f>
        <v>0</v>
      </c>
      <c r="I99">
        <f>IF(ISNUMBER('III. New Locations'!I98) = TRUE, 0, $C99)</f>
        <v>0</v>
      </c>
      <c r="J99">
        <f>IF(ISNUMBER('III. New Locations'!J98) = TRUE, 0, $C99)</f>
        <v>0</v>
      </c>
      <c r="K99">
        <f>IF(ISNUMBER('III. New Locations'!K98) = TRUE, 0,$C99)</f>
        <v>0</v>
      </c>
      <c r="M99">
        <f>IF(ISNUMBER('III. New Locations'!M98) = TRUE, 0,$C99)</f>
        <v>0</v>
      </c>
      <c r="O99">
        <f>IF(ISNUMBER('III. New Locations'!O98) = TRUE, 0, $C99)</f>
        <v>0</v>
      </c>
      <c r="P99">
        <f>IF(ISNUMBER('III. New Locations'!P98) = TRUE, 0, $C99)</f>
        <v>0</v>
      </c>
      <c r="Q99">
        <f>IF(ISNUMBER('III. New Locations'!Q98) = TRUE, 0, $C99)</f>
        <v>0</v>
      </c>
      <c r="R99">
        <f>IF(ISNUMBER('III. New Locations'!R98) = TRUE, IF('III. New Locations'!R98 &gt;= 0, IF('III. New Locations'!R98 &lt;=1, 0, $C99),$C99),$C99)</f>
        <v>0</v>
      </c>
      <c r="S99">
        <f>IF(ISNUMBER('III. New Locations'!S98) = TRUE, IF('III. New Locations'!S98 &gt;= 0, IF('III. New Locations'!S98 &lt;=1, 0, $C99), $C99), $C99)</f>
        <v>0</v>
      </c>
      <c r="T99">
        <f>IF('III. New Locations'!T98 = "-Unknown-", $C99, 0)</f>
        <v>0</v>
      </c>
      <c r="U99">
        <f>IF(LEN('III. New Locations'!U98)&gt;1, 0, IF(T99 = 0, 0, $C99))</f>
        <v>0</v>
      </c>
      <c r="V99">
        <f>IF('III. New Locations'!V98 = "Unknown", $C99, 0)</f>
        <v>0</v>
      </c>
      <c r="W99">
        <f>IF(LEN('III. New Locations'!W98)&gt;1, 0, IF(V99 = 0, 0, $C99))</f>
        <v>0</v>
      </c>
      <c r="X99" t="str">
        <f>'III. New Locations'!X98</f>
        <v>Unknown</v>
      </c>
      <c r="Y99">
        <f>IF(ISNUMBER('III. New Locations'!Y98) = TRUE, IF('III. New Locations'!Y98 &gt;= 1400, IF('III. New Locations'!Y98 &lt;=2100, 0, $C99), $C99), $C99)</f>
        <v>0</v>
      </c>
      <c r="Z99">
        <f>IF(ISNUMBER('III. New Locations'!Z98) = TRUE, IF('III. New Locations'!Z98 &gt;= 1400, IF('III. New Locations'!Z98 &lt;=2100, 0, $C99), $C99), $C99)</f>
        <v>0</v>
      </c>
      <c r="AA99">
        <f>IF(ISNUMBER('III. New Locations'!AA98) = TRUE, IF('III. New Locations'!AA98 &gt;= 1400, IF('III. New Locations'!AA98 &lt;=2100, 0, $C99), $C99), $C99)</f>
        <v>0</v>
      </c>
      <c r="AC99">
        <f>IF(ISNUMBER('III. New Locations'!AC98) = TRUE, IF('III. New Locations'!AC98 &gt;= 0, IF('III. New Locations'!AC98 &lt;=1, 0,$C99),$C99), $C99)</f>
        <v>0</v>
      </c>
    </row>
    <row r="100" spans="1:29">
      <c r="A100">
        <f>'III. New Locations'!A99</f>
        <v>97</v>
      </c>
      <c r="C100" s="4">
        <f>IF(LEN('III. New Locations'!C99) &gt; 2, 1, 0)</f>
        <v>0</v>
      </c>
      <c r="E100">
        <f>IF(LEN('III. New Locations'!E99) = 2, IF('III. New Locations'!E99 = "--", $C100, 0), $C100)</f>
        <v>0</v>
      </c>
      <c r="F100">
        <f>IF(LEN('III. New Locations'!F99) &gt; 4, 0, $C100)</f>
        <v>0</v>
      </c>
      <c r="G100">
        <f>IF(ISNUMBER('III. New Locations'!G99) = TRUE, 0, $C100)</f>
        <v>0</v>
      </c>
      <c r="H100">
        <f>IF(ISNUMBER('III. New Locations'!H99) = TRUE, 0, $C100)</f>
        <v>0</v>
      </c>
      <c r="I100">
        <f>IF(ISNUMBER('III. New Locations'!I99) = TRUE, 0, $C100)</f>
        <v>0</v>
      </c>
      <c r="J100">
        <f>IF(ISNUMBER('III. New Locations'!J99) = TRUE, 0, $C100)</f>
        <v>0</v>
      </c>
      <c r="K100">
        <f>IF(ISNUMBER('III. New Locations'!K99) = TRUE, 0,$C100)</f>
        <v>0</v>
      </c>
      <c r="M100">
        <f>IF(ISNUMBER('III. New Locations'!M99) = TRUE, 0,$C100)</f>
        <v>0</v>
      </c>
      <c r="O100">
        <f>IF(ISNUMBER('III. New Locations'!O99) = TRUE, 0, $C100)</f>
        <v>0</v>
      </c>
      <c r="P100">
        <f>IF(ISNUMBER('III. New Locations'!P99) = TRUE, 0, $C100)</f>
        <v>0</v>
      </c>
      <c r="Q100">
        <f>IF(ISNUMBER('III. New Locations'!Q99) = TRUE, 0, $C100)</f>
        <v>0</v>
      </c>
      <c r="R100">
        <f>IF(ISNUMBER('III. New Locations'!R99) = TRUE, IF('III. New Locations'!R99 &gt;= 0, IF('III. New Locations'!R99 &lt;=1, 0, $C100),$C100),$C100)</f>
        <v>0</v>
      </c>
      <c r="S100">
        <f>IF(ISNUMBER('III. New Locations'!S99) = TRUE, IF('III. New Locations'!S99 &gt;= 0, IF('III. New Locations'!S99 &lt;=1, 0, $C100), $C100), $C100)</f>
        <v>0</v>
      </c>
      <c r="T100">
        <f>IF('III. New Locations'!T99 = "-Unknown-", $C100, 0)</f>
        <v>0</v>
      </c>
      <c r="U100">
        <f>IF(LEN('III. New Locations'!U99)&gt;1, 0, IF(T100 = 0, 0, $C100))</f>
        <v>0</v>
      </c>
      <c r="V100">
        <f>IF('III. New Locations'!V99 = "Unknown", $C100, 0)</f>
        <v>0</v>
      </c>
      <c r="W100">
        <f>IF(LEN('III. New Locations'!W99)&gt;1, 0, IF(V100 = 0, 0, $C100))</f>
        <v>0</v>
      </c>
      <c r="X100" t="str">
        <f>'III. New Locations'!X99</f>
        <v>Unknown</v>
      </c>
      <c r="Y100">
        <f>IF(ISNUMBER('III. New Locations'!Y99) = TRUE, IF('III. New Locations'!Y99 &gt;= 1400, IF('III. New Locations'!Y99 &lt;=2100, 0, $C100), $C100), $C100)</f>
        <v>0</v>
      </c>
      <c r="Z100">
        <f>IF(ISNUMBER('III. New Locations'!Z99) = TRUE, IF('III. New Locations'!Z99 &gt;= 1400, IF('III. New Locations'!Z99 &lt;=2100, 0, $C100), $C100), $C100)</f>
        <v>0</v>
      </c>
      <c r="AA100">
        <f>IF(ISNUMBER('III. New Locations'!AA99) = TRUE, IF('III. New Locations'!AA99 &gt;= 1400, IF('III. New Locations'!AA99 &lt;=2100, 0, $C100), $C100), $C100)</f>
        <v>0</v>
      </c>
      <c r="AC100">
        <f>IF(ISNUMBER('III. New Locations'!AC99) = TRUE, IF('III. New Locations'!AC99 &gt;= 0, IF('III. New Locations'!AC99 &lt;=1, 0,$C100),$C100), $C100)</f>
        <v>0</v>
      </c>
    </row>
    <row r="101" spans="1:29">
      <c r="A101">
        <f>'III. New Locations'!A100</f>
        <v>98</v>
      </c>
      <c r="C101" s="4">
        <f>IF(LEN('III. New Locations'!C100) &gt; 2, 1, 0)</f>
        <v>0</v>
      </c>
      <c r="E101">
        <f>IF(LEN('III. New Locations'!E100) = 2, IF('III. New Locations'!E100 = "--", $C101, 0), $C101)</f>
        <v>0</v>
      </c>
      <c r="F101">
        <f>IF(LEN('III. New Locations'!F100) &gt; 4, 0, $C101)</f>
        <v>0</v>
      </c>
      <c r="G101">
        <f>IF(ISNUMBER('III. New Locations'!G100) = TRUE, 0, $C101)</f>
        <v>0</v>
      </c>
      <c r="H101">
        <f>IF(ISNUMBER('III. New Locations'!H100) = TRUE, 0, $C101)</f>
        <v>0</v>
      </c>
      <c r="I101">
        <f>IF(ISNUMBER('III. New Locations'!I100) = TRUE, 0, $C101)</f>
        <v>0</v>
      </c>
      <c r="J101">
        <f>IF(ISNUMBER('III. New Locations'!J100) = TRUE, 0, $C101)</f>
        <v>0</v>
      </c>
      <c r="K101">
        <f>IF(ISNUMBER('III. New Locations'!K100) = TRUE, 0,$C101)</f>
        <v>0</v>
      </c>
      <c r="M101">
        <f>IF(ISNUMBER('III. New Locations'!M100) = TRUE, 0,$C101)</f>
        <v>0</v>
      </c>
      <c r="O101">
        <f>IF(ISNUMBER('III. New Locations'!O100) = TRUE, 0, $C101)</f>
        <v>0</v>
      </c>
      <c r="P101">
        <f>IF(ISNUMBER('III. New Locations'!P100) = TRUE, 0, $C101)</f>
        <v>0</v>
      </c>
      <c r="Q101">
        <f>IF(ISNUMBER('III. New Locations'!Q100) = TRUE, 0, $C101)</f>
        <v>0</v>
      </c>
      <c r="R101">
        <f>IF(ISNUMBER('III. New Locations'!R100) = TRUE, IF('III. New Locations'!R100 &gt;= 0, IF('III. New Locations'!R100 &lt;=1, 0, $C101),$C101),$C101)</f>
        <v>0</v>
      </c>
      <c r="S101">
        <f>IF(ISNUMBER('III. New Locations'!S100) = TRUE, IF('III. New Locations'!S100 &gt;= 0, IF('III. New Locations'!S100 &lt;=1, 0, $C101), $C101), $C101)</f>
        <v>0</v>
      </c>
      <c r="T101">
        <f>IF('III. New Locations'!T100 = "-Unknown-", $C101, 0)</f>
        <v>0</v>
      </c>
      <c r="U101">
        <f>IF(LEN('III. New Locations'!U100)&gt;1, 0, IF(T101 = 0, 0, $C101))</f>
        <v>0</v>
      </c>
      <c r="V101">
        <f>IF('III. New Locations'!V100 = "Unknown", $C101, 0)</f>
        <v>0</v>
      </c>
      <c r="W101">
        <f>IF(LEN('III. New Locations'!W100)&gt;1, 0, IF(V101 = 0, 0, $C101))</f>
        <v>0</v>
      </c>
      <c r="X101" t="str">
        <f>'III. New Locations'!X100</f>
        <v>Unknown</v>
      </c>
      <c r="Y101">
        <f>IF(ISNUMBER('III. New Locations'!Y100) = TRUE, IF('III. New Locations'!Y100 &gt;= 1400, IF('III. New Locations'!Y100 &lt;=2100, 0, $C101), $C101), $C101)</f>
        <v>0</v>
      </c>
      <c r="Z101">
        <f>IF(ISNUMBER('III. New Locations'!Z100) = TRUE, IF('III. New Locations'!Z100 &gt;= 1400, IF('III. New Locations'!Z100 &lt;=2100, 0, $C101), $C101), $C101)</f>
        <v>0</v>
      </c>
      <c r="AA101">
        <f>IF(ISNUMBER('III. New Locations'!AA100) = TRUE, IF('III. New Locations'!AA100 &gt;= 1400, IF('III. New Locations'!AA100 &lt;=2100, 0, $C101), $C101), $C101)</f>
        <v>0</v>
      </c>
      <c r="AC101">
        <f>IF(ISNUMBER('III. New Locations'!AC100) = TRUE, IF('III. New Locations'!AC100 &gt;= 0, IF('III. New Locations'!AC100 &lt;=1, 0,$C101),$C101), $C101)</f>
        <v>0</v>
      </c>
    </row>
    <row r="102" spans="1:29">
      <c r="A102">
        <f>'III. New Locations'!A101</f>
        <v>99</v>
      </c>
      <c r="C102" s="4">
        <f>IF(LEN('III. New Locations'!C101) &gt; 2, 1, 0)</f>
        <v>0</v>
      </c>
      <c r="E102">
        <f>IF(LEN('III. New Locations'!E101) = 2, IF('III. New Locations'!E101 = "--", $C102, 0), $C102)</f>
        <v>0</v>
      </c>
      <c r="F102">
        <f>IF(LEN('III. New Locations'!F101) &gt; 4, 0, $C102)</f>
        <v>0</v>
      </c>
      <c r="G102">
        <f>IF(ISNUMBER('III. New Locations'!G101) = TRUE, 0, $C102)</f>
        <v>0</v>
      </c>
      <c r="H102">
        <f>IF(ISNUMBER('III. New Locations'!H101) = TRUE, 0, $C102)</f>
        <v>0</v>
      </c>
      <c r="I102">
        <f>IF(ISNUMBER('III. New Locations'!I101) = TRUE, 0, $C102)</f>
        <v>0</v>
      </c>
      <c r="J102">
        <f>IF(ISNUMBER('III. New Locations'!J101) = TRUE, 0, $C102)</f>
        <v>0</v>
      </c>
      <c r="K102">
        <f>IF(ISNUMBER('III. New Locations'!K101) = TRUE, 0,$C102)</f>
        <v>0</v>
      </c>
      <c r="M102">
        <f>IF(ISNUMBER('III. New Locations'!M101) = TRUE, 0,$C102)</f>
        <v>0</v>
      </c>
      <c r="O102">
        <f>IF(ISNUMBER('III. New Locations'!O101) = TRUE, 0, $C102)</f>
        <v>0</v>
      </c>
      <c r="P102">
        <f>IF(ISNUMBER('III. New Locations'!P101) = TRUE, 0, $C102)</f>
        <v>0</v>
      </c>
      <c r="Q102">
        <f>IF(ISNUMBER('III. New Locations'!Q101) = TRUE, 0, $C102)</f>
        <v>0</v>
      </c>
      <c r="R102">
        <f>IF(ISNUMBER('III. New Locations'!R101) = TRUE, IF('III. New Locations'!R101 &gt;= 0, IF('III. New Locations'!R101 &lt;=1, 0, $C102),$C102),$C102)</f>
        <v>0</v>
      </c>
      <c r="S102">
        <f>IF(ISNUMBER('III. New Locations'!S101) = TRUE, IF('III. New Locations'!S101 &gt;= 0, IF('III. New Locations'!S101 &lt;=1, 0, $C102), $C102), $C102)</f>
        <v>0</v>
      </c>
      <c r="T102">
        <f>IF('III. New Locations'!T101 = "-Unknown-", $C102, 0)</f>
        <v>0</v>
      </c>
      <c r="U102">
        <f>IF(LEN('III. New Locations'!U101)&gt;1, 0, IF(T102 = 0, 0, $C102))</f>
        <v>0</v>
      </c>
      <c r="V102">
        <f>IF('III. New Locations'!V101 = "Unknown", $C102, 0)</f>
        <v>0</v>
      </c>
      <c r="W102">
        <f>IF(LEN('III. New Locations'!W101)&gt;1, 0, IF(V102 = 0, 0, $C102))</f>
        <v>0</v>
      </c>
      <c r="X102" t="str">
        <f>'III. New Locations'!X101</f>
        <v>Unknown</v>
      </c>
      <c r="Y102">
        <f>IF(ISNUMBER('III. New Locations'!Y101) = TRUE, IF('III. New Locations'!Y101 &gt;= 1400, IF('III. New Locations'!Y101 &lt;=2100, 0, $C102), $C102), $C102)</f>
        <v>0</v>
      </c>
      <c r="Z102">
        <f>IF(ISNUMBER('III. New Locations'!Z101) = TRUE, IF('III. New Locations'!Z101 &gt;= 1400, IF('III. New Locations'!Z101 &lt;=2100, 0, $C102), $C102), $C102)</f>
        <v>0</v>
      </c>
      <c r="AA102">
        <f>IF(ISNUMBER('III. New Locations'!AA101) = TRUE, IF('III. New Locations'!AA101 &gt;= 1400, IF('III. New Locations'!AA101 &lt;=2100, 0, $C102), $C102), $C102)</f>
        <v>0</v>
      </c>
      <c r="AC102">
        <f>IF(ISNUMBER('III. New Locations'!AC101) = TRUE, IF('III. New Locations'!AC101 &gt;= 0, IF('III. New Locations'!AC101 &lt;=1, 0,$C102),$C102), $C102)</f>
        <v>0</v>
      </c>
    </row>
    <row r="103" spans="1:29">
      <c r="A103">
        <f>'III. New Locations'!A102</f>
        <v>100</v>
      </c>
      <c r="C103" s="4">
        <f>IF(LEN('III. New Locations'!C102) &gt; 2, 1, 0)</f>
        <v>0</v>
      </c>
      <c r="E103">
        <f>IF(LEN('III. New Locations'!E102) = 2, IF('III. New Locations'!E102 = "--", $C103, 0), $C103)</f>
        <v>0</v>
      </c>
      <c r="F103">
        <f>IF(LEN('III. New Locations'!F102) &gt; 4, 0, $C103)</f>
        <v>0</v>
      </c>
      <c r="G103">
        <f>IF(ISNUMBER('III. New Locations'!G102) = TRUE, 0, $C103)</f>
        <v>0</v>
      </c>
      <c r="H103">
        <f>IF(ISNUMBER('III. New Locations'!H102) = TRUE, 0, $C103)</f>
        <v>0</v>
      </c>
      <c r="I103">
        <f>IF(ISNUMBER('III. New Locations'!I102) = TRUE, 0, $C103)</f>
        <v>0</v>
      </c>
      <c r="J103">
        <f>IF(ISNUMBER('III. New Locations'!J102) = TRUE, 0, $C103)</f>
        <v>0</v>
      </c>
      <c r="K103">
        <f>IF(ISNUMBER('III. New Locations'!K102) = TRUE, 0,$C103)</f>
        <v>0</v>
      </c>
      <c r="M103">
        <f>IF(ISNUMBER('III. New Locations'!M102) = TRUE, 0,$C103)</f>
        <v>0</v>
      </c>
      <c r="O103">
        <f>IF(ISNUMBER('III. New Locations'!O102) = TRUE, 0, $C103)</f>
        <v>0</v>
      </c>
      <c r="P103">
        <f>IF(ISNUMBER('III. New Locations'!P102) = TRUE, 0, $C103)</f>
        <v>0</v>
      </c>
      <c r="Q103">
        <f>IF(ISNUMBER('III. New Locations'!Q102) = TRUE, 0, $C103)</f>
        <v>0</v>
      </c>
      <c r="R103">
        <f>IF(ISNUMBER('III. New Locations'!R102) = TRUE, IF('III. New Locations'!R102 &gt;= 0, IF('III. New Locations'!R102 &lt;=1, 0, $C103),$C103),$C103)</f>
        <v>0</v>
      </c>
      <c r="S103">
        <f>IF(ISNUMBER('III. New Locations'!S102) = TRUE, IF('III. New Locations'!S102 &gt;= 0, IF('III. New Locations'!S102 &lt;=1, 0, $C103), $C103), $C103)</f>
        <v>0</v>
      </c>
      <c r="T103">
        <f>IF('III. New Locations'!T102 = "-Unknown-", $C103, 0)</f>
        <v>0</v>
      </c>
      <c r="U103">
        <f>IF(LEN('III. New Locations'!U102)&gt;1, 0, IF(T103 = 0, 0, $C103))</f>
        <v>0</v>
      </c>
      <c r="V103">
        <f>IF('III. New Locations'!V102 = "Unknown", $C103, 0)</f>
        <v>0</v>
      </c>
      <c r="W103">
        <f>IF(LEN('III. New Locations'!W102)&gt;1, 0, IF(V103 = 0, 0, $C103))</f>
        <v>0</v>
      </c>
      <c r="X103" t="str">
        <f>'III. New Locations'!X102</f>
        <v>Unknown</v>
      </c>
      <c r="Y103">
        <f>IF(ISNUMBER('III. New Locations'!Y102) = TRUE, IF('III. New Locations'!Y102 &gt;= 1400, IF('III. New Locations'!Y102 &lt;=2100, 0, $C103), $C103), $C103)</f>
        <v>0</v>
      </c>
      <c r="Z103">
        <f>IF(ISNUMBER('III. New Locations'!Z102) = TRUE, IF('III. New Locations'!Z102 &gt;= 1400, IF('III. New Locations'!Z102 &lt;=2100, 0, $C103), $C103), $C103)</f>
        <v>0</v>
      </c>
      <c r="AA103">
        <f>IF(ISNUMBER('III. New Locations'!AA102) = TRUE, IF('III. New Locations'!AA102 &gt;= 1400, IF('III. New Locations'!AA102 &lt;=2100, 0, $C103), $C103), $C103)</f>
        <v>0</v>
      </c>
      <c r="AC103">
        <f>IF(ISNUMBER('III. New Locations'!AC102) = TRUE, IF('III. New Locations'!AC102 &gt;= 0, IF('III. New Locations'!AC102 &lt;=1, 0,$C103),$C103), $C103)</f>
        <v>0</v>
      </c>
    </row>
    <row r="104" spans="1:29">
      <c r="A104">
        <f>'III. New Locations'!A103</f>
        <v>101</v>
      </c>
      <c r="C104" s="4">
        <f>IF(LEN('III. New Locations'!C103) &gt; 2, 1, 0)</f>
        <v>0</v>
      </c>
      <c r="E104">
        <f>IF(LEN('III. New Locations'!E103) = 2, IF('III. New Locations'!E103 = "--", $C104, 0), $C104)</f>
        <v>0</v>
      </c>
      <c r="F104">
        <f>IF(LEN('III. New Locations'!F103) &gt; 4, 0, $C104)</f>
        <v>0</v>
      </c>
      <c r="G104">
        <f>IF(ISNUMBER('III. New Locations'!G103) = TRUE, 0, $C104)</f>
        <v>0</v>
      </c>
      <c r="H104">
        <f>IF(ISNUMBER('III. New Locations'!H103) = TRUE, 0, $C104)</f>
        <v>0</v>
      </c>
      <c r="I104">
        <f>IF(ISNUMBER('III. New Locations'!I103) = TRUE, 0, $C104)</f>
        <v>0</v>
      </c>
      <c r="J104">
        <f>IF(ISNUMBER('III. New Locations'!J103) = TRUE, 0, $C104)</f>
        <v>0</v>
      </c>
      <c r="K104">
        <f>IF(ISNUMBER('III. New Locations'!K103) = TRUE, 0,$C104)</f>
        <v>0</v>
      </c>
      <c r="M104">
        <f>IF(ISNUMBER('III. New Locations'!M103) = TRUE, 0,$C104)</f>
        <v>0</v>
      </c>
      <c r="O104">
        <f>IF(ISNUMBER('III. New Locations'!O103) = TRUE, 0, $C104)</f>
        <v>0</v>
      </c>
      <c r="P104">
        <f>IF(ISNUMBER('III. New Locations'!P103) = TRUE, 0, $C104)</f>
        <v>0</v>
      </c>
      <c r="Q104">
        <f>IF(ISNUMBER('III. New Locations'!Q103) = TRUE, 0, $C104)</f>
        <v>0</v>
      </c>
      <c r="R104">
        <f>IF(ISNUMBER('III. New Locations'!R103) = TRUE, IF('III. New Locations'!R103 &gt;= 0, IF('III. New Locations'!R103 &lt;=1, 0, $C104),$C104),$C104)</f>
        <v>0</v>
      </c>
      <c r="S104">
        <f>IF(ISNUMBER('III. New Locations'!S103) = TRUE, IF('III. New Locations'!S103 &gt;= 0, IF('III. New Locations'!S103 &lt;=1, 0, $C104), $C104), $C104)</f>
        <v>0</v>
      </c>
      <c r="T104">
        <f>IF('III. New Locations'!T103 = "-Unknown-", $C104, 0)</f>
        <v>0</v>
      </c>
      <c r="U104">
        <f>IF(LEN('III. New Locations'!U103)&gt;1, 0, IF(T104 = 0, 0, $C104))</f>
        <v>0</v>
      </c>
      <c r="V104">
        <f>IF('III. New Locations'!V103 = "Unknown", $C104, 0)</f>
        <v>0</v>
      </c>
      <c r="W104">
        <f>IF(LEN('III. New Locations'!W103)&gt;1, 0, IF(V104 = 0, 0, $C104))</f>
        <v>0</v>
      </c>
      <c r="X104" t="str">
        <f>'III. New Locations'!X103</f>
        <v>Unknown</v>
      </c>
      <c r="Y104">
        <f>IF(ISNUMBER('III. New Locations'!Y103) = TRUE, IF('III. New Locations'!Y103 &gt;= 1400, IF('III. New Locations'!Y103 &lt;=2100, 0, $C104), $C104), $C104)</f>
        <v>0</v>
      </c>
      <c r="Z104">
        <f>IF(ISNUMBER('III. New Locations'!Z103) = TRUE, IF('III. New Locations'!Z103 &gt;= 1400, IF('III. New Locations'!Z103 &lt;=2100, 0, $C104), $C104), $C104)</f>
        <v>0</v>
      </c>
      <c r="AA104">
        <f>IF(ISNUMBER('III. New Locations'!AA103) = TRUE, IF('III. New Locations'!AA103 &gt;= 1400, IF('III. New Locations'!AA103 &lt;=2100, 0, $C104), $C104), $C104)</f>
        <v>0</v>
      </c>
      <c r="AC104">
        <f>IF(ISNUMBER('III. New Locations'!AC103) = TRUE, IF('III. New Locations'!AC103 &gt;= 0, IF('III. New Locations'!AC103 &lt;=1, 0,$C104),$C104), $C104)</f>
        <v>0</v>
      </c>
    </row>
    <row r="105" spans="1:29">
      <c r="A105">
        <f>'III. New Locations'!A104</f>
        <v>102</v>
      </c>
      <c r="C105" s="4">
        <f>IF(LEN('III. New Locations'!C104) &gt; 2, 1, 0)</f>
        <v>0</v>
      </c>
      <c r="E105">
        <f>IF(LEN('III. New Locations'!E104) = 2, IF('III. New Locations'!E104 = "--", $C105, 0), $C105)</f>
        <v>0</v>
      </c>
      <c r="F105">
        <f>IF(LEN('III. New Locations'!F104) &gt; 4, 0, $C105)</f>
        <v>0</v>
      </c>
      <c r="G105">
        <f>IF(ISNUMBER('III. New Locations'!G104) = TRUE, 0, $C105)</f>
        <v>0</v>
      </c>
      <c r="H105">
        <f>IF(ISNUMBER('III. New Locations'!H104) = TRUE, 0, $C105)</f>
        <v>0</v>
      </c>
      <c r="I105">
        <f>IF(ISNUMBER('III. New Locations'!I104) = TRUE, 0, $C105)</f>
        <v>0</v>
      </c>
      <c r="J105">
        <f>IF(ISNUMBER('III. New Locations'!J104) = TRUE, 0, $C105)</f>
        <v>0</v>
      </c>
      <c r="K105">
        <f>IF(ISNUMBER('III. New Locations'!K104) = TRUE, 0,$C105)</f>
        <v>0</v>
      </c>
      <c r="M105">
        <f>IF(ISNUMBER('III. New Locations'!M104) = TRUE, 0,$C105)</f>
        <v>0</v>
      </c>
      <c r="O105">
        <f>IF(ISNUMBER('III. New Locations'!O104) = TRUE, 0, $C105)</f>
        <v>0</v>
      </c>
      <c r="P105">
        <f>IF(ISNUMBER('III. New Locations'!P104) = TRUE, 0, $C105)</f>
        <v>0</v>
      </c>
      <c r="Q105">
        <f>IF(ISNUMBER('III. New Locations'!Q104) = TRUE, 0, $C105)</f>
        <v>0</v>
      </c>
      <c r="R105">
        <f>IF(ISNUMBER('III. New Locations'!R104) = TRUE, IF('III. New Locations'!R104 &gt;= 0, IF('III. New Locations'!R104 &lt;=1, 0, $C105),$C105),$C105)</f>
        <v>0</v>
      </c>
      <c r="S105">
        <f>IF(ISNUMBER('III. New Locations'!S104) = TRUE, IF('III. New Locations'!S104 &gt;= 0, IF('III. New Locations'!S104 &lt;=1, 0, $C105), $C105), $C105)</f>
        <v>0</v>
      </c>
      <c r="T105">
        <f>IF('III. New Locations'!T104 = "-Unknown-", $C105, 0)</f>
        <v>0</v>
      </c>
      <c r="U105">
        <f>IF(LEN('III. New Locations'!U104)&gt;1, 0, IF(T105 = 0, 0, $C105))</f>
        <v>0</v>
      </c>
      <c r="V105">
        <f>IF('III. New Locations'!V104 = "Unknown", $C105, 0)</f>
        <v>0</v>
      </c>
      <c r="W105">
        <f>IF(LEN('III. New Locations'!W104)&gt;1, 0, IF(V105 = 0, 0, $C105))</f>
        <v>0</v>
      </c>
      <c r="X105" t="str">
        <f>'III. New Locations'!X104</f>
        <v>Unknown</v>
      </c>
      <c r="Y105">
        <f>IF(ISNUMBER('III. New Locations'!Y104) = TRUE, IF('III. New Locations'!Y104 &gt;= 1400, IF('III. New Locations'!Y104 &lt;=2100, 0, $C105), $C105), $C105)</f>
        <v>0</v>
      </c>
      <c r="Z105">
        <f>IF(ISNUMBER('III. New Locations'!Z104) = TRUE, IF('III. New Locations'!Z104 &gt;= 1400, IF('III. New Locations'!Z104 &lt;=2100, 0, $C105), $C105), $C105)</f>
        <v>0</v>
      </c>
      <c r="AA105">
        <f>IF(ISNUMBER('III. New Locations'!AA104) = TRUE, IF('III. New Locations'!AA104 &gt;= 1400, IF('III. New Locations'!AA104 &lt;=2100, 0, $C105), $C105), $C105)</f>
        <v>0</v>
      </c>
      <c r="AC105">
        <f>IF(ISNUMBER('III. New Locations'!AC104) = TRUE, IF('III. New Locations'!AC104 &gt;= 0, IF('III. New Locations'!AC104 &lt;=1, 0,$C105),$C105), $C105)</f>
        <v>0</v>
      </c>
    </row>
    <row r="106" spans="1:29">
      <c r="A106">
        <f>'III. New Locations'!A105</f>
        <v>103</v>
      </c>
      <c r="C106" s="4">
        <f>IF(LEN('III. New Locations'!C105) &gt; 2, 1, 0)</f>
        <v>0</v>
      </c>
      <c r="E106">
        <f>IF(LEN('III. New Locations'!E105) = 2, IF('III. New Locations'!E105 = "--", $C106, 0), $C106)</f>
        <v>0</v>
      </c>
      <c r="F106">
        <f>IF(LEN('III. New Locations'!F105) &gt; 4, 0, $C106)</f>
        <v>0</v>
      </c>
      <c r="G106">
        <f>IF(ISNUMBER('III. New Locations'!G105) = TRUE, 0, $C106)</f>
        <v>0</v>
      </c>
      <c r="H106">
        <f>IF(ISNUMBER('III. New Locations'!H105) = TRUE, 0, $C106)</f>
        <v>0</v>
      </c>
      <c r="I106">
        <f>IF(ISNUMBER('III. New Locations'!I105) = TRUE, 0, $C106)</f>
        <v>0</v>
      </c>
      <c r="J106">
        <f>IF(ISNUMBER('III. New Locations'!J105) = TRUE, 0, $C106)</f>
        <v>0</v>
      </c>
      <c r="K106">
        <f>IF(ISNUMBER('III. New Locations'!K105) = TRUE, 0,$C106)</f>
        <v>0</v>
      </c>
      <c r="M106">
        <f>IF(ISNUMBER('III. New Locations'!M105) = TRUE, 0,$C106)</f>
        <v>0</v>
      </c>
      <c r="O106">
        <f>IF(ISNUMBER('III. New Locations'!O105) = TRUE, 0, $C106)</f>
        <v>0</v>
      </c>
      <c r="P106">
        <f>IF(ISNUMBER('III. New Locations'!P105) = TRUE, 0, $C106)</f>
        <v>0</v>
      </c>
      <c r="Q106">
        <f>IF(ISNUMBER('III. New Locations'!Q105) = TRUE, 0, $C106)</f>
        <v>0</v>
      </c>
      <c r="R106">
        <f>IF(ISNUMBER('III. New Locations'!R105) = TRUE, IF('III. New Locations'!R105 &gt;= 0, IF('III. New Locations'!R105 &lt;=1, 0, $C106),$C106),$C106)</f>
        <v>0</v>
      </c>
      <c r="S106">
        <f>IF(ISNUMBER('III. New Locations'!S105) = TRUE, IF('III. New Locations'!S105 &gt;= 0, IF('III. New Locations'!S105 &lt;=1, 0, $C106), $C106), $C106)</f>
        <v>0</v>
      </c>
      <c r="T106">
        <f>IF('III. New Locations'!T105 = "-Unknown-", $C106, 0)</f>
        <v>0</v>
      </c>
      <c r="U106">
        <f>IF(LEN('III. New Locations'!U105)&gt;1, 0, IF(T106 = 0, 0, $C106))</f>
        <v>0</v>
      </c>
      <c r="V106">
        <f>IF('III. New Locations'!V105 = "Unknown", $C106, 0)</f>
        <v>0</v>
      </c>
      <c r="W106">
        <f>IF(LEN('III. New Locations'!W105)&gt;1, 0, IF(V106 = 0, 0, $C106))</f>
        <v>0</v>
      </c>
      <c r="X106" t="str">
        <f>'III. New Locations'!X105</f>
        <v>Unknown</v>
      </c>
      <c r="Y106">
        <f>IF(ISNUMBER('III. New Locations'!Y105) = TRUE, IF('III. New Locations'!Y105 &gt;= 1400, IF('III. New Locations'!Y105 &lt;=2100, 0, $C106), $C106), $C106)</f>
        <v>0</v>
      </c>
      <c r="Z106">
        <f>IF(ISNUMBER('III. New Locations'!Z105) = TRUE, IF('III. New Locations'!Z105 &gt;= 1400, IF('III. New Locations'!Z105 &lt;=2100, 0, $C106), $C106), $C106)</f>
        <v>0</v>
      </c>
      <c r="AA106">
        <f>IF(ISNUMBER('III. New Locations'!AA105) = TRUE, IF('III. New Locations'!AA105 &gt;= 1400, IF('III. New Locations'!AA105 &lt;=2100, 0, $C106), $C106), $C106)</f>
        <v>0</v>
      </c>
      <c r="AC106">
        <f>IF(ISNUMBER('III. New Locations'!AC105) = TRUE, IF('III. New Locations'!AC105 &gt;= 0, IF('III. New Locations'!AC105 &lt;=1, 0,$C106),$C106), $C106)</f>
        <v>0</v>
      </c>
    </row>
    <row r="107" spans="1:29">
      <c r="A107">
        <f>'III. New Locations'!A106</f>
        <v>104</v>
      </c>
      <c r="C107" s="4">
        <f>IF(LEN('III. New Locations'!C106) &gt; 2, 1, 0)</f>
        <v>0</v>
      </c>
      <c r="E107">
        <f>IF(LEN('III. New Locations'!E106) = 2, IF('III. New Locations'!E106 = "--", $C107, 0), $C107)</f>
        <v>0</v>
      </c>
      <c r="F107">
        <f>IF(LEN('III. New Locations'!F106) &gt; 4, 0, $C107)</f>
        <v>0</v>
      </c>
      <c r="G107">
        <f>IF(ISNUMBER('III. New Locations'!G106) = TRUE, 0, $C107)</f>
        <v>0</v>
      </c>
      <c r="H107">
        <f>IF(ISNUMBER('III. New Locations'!H106) = TRUE, 0, $C107)</f>
        <v>0</v>
      </c>
      <c r="I107">
        <f>IF(ISNUMBER('III. New Locations'!I106) = TRUE, 0, $C107)</f>
        <v>0</v>
      </c>
      <c r="J107">
        <f>IF(ISNUMBER('III. New Locations'!J106) = TRUE, 0, $C107)</f>
        <v>0</v>
      </c>
      <c r="K107">
        <f>IF(ISNUMBER('III. New Locations'!K106) = TRUE, 0,$C107)</f>
        <v>0</v>
      </c>
      <c r="M107">
        <f>IF(ISNUMBER('III. New Locations'!M106) = TRUE, 0,$C107)</f>
        <v>0</v>
      </c>
      <c r="O107">
        <f>IF(ISNUMBER('III. New Locations'!O106) = TRUE, 0, $C107)</f>
        <v>0</v>
      </c>
      <c r="P107">
        <f>IF(ISNUMBER('III. New Locations'!P106) = TRUE, 0, $C107)</f>
        <v>0</v>
      </c>
      <c r="Q107">
        <f>IF(ISNUMBER('III. New Locations'!Q106) = TRUE, 0, $C107)</f>
        <v>0</v>
      </c>
      <c r="R107">
        <f>IF(ISNUMBER('III. New Locations'!R106) = TRUE, IF('III. New Locations'!R106 &gt;= 0, IF('III. New Locations'!R106 &lt;=1, 0, $C107),$C107),$C107)</f>
        <v>0</v>
      </c>
      <c r="S107">
        <f>IF(ISNUMBER('III. New Locations'!S106) = TRUE, IF('III. New Locations'!S106 &gt;= 0, IF('III. New Locations'!S106 &lt;=1, 0, $C107), $C107), $C107)</f>
        <v>0</v>
      </c>
      <c r="T107">
        <f>IF('III. New Locations'!T106 = "-Unknown-", $C107, 0)</f>
        <v>0</v>
      </c>
      <c r="U107">
        <f>IF(LEN('III. New Locations'!U106)&gt;1, 0, IF(T107 = 0, 0, $C107))</f>
        <v>0</v>
      </c>
      <c r="V107">
        <f>IF('III. New Locations'!V106 = "Unknown", $C107, 0)</f>
        <v>0</v>
      </c>
      <c r="W107">
        <f>IF(LEN('III. New Locations'!W106)&gt;1, 0, IF(V107 = 0, 0, $C107))</f>
        <v>0</v>
      </c>
      <c r="X107" t="str">
        <f>'III. New Locations'!X106</f>
        <v>Unknown</v>
      </c>
      <c r="Y107">
        <f>IF(ISNUMBER('III. New Locations'!Y106) = TRUE, IF('III. New Locations'!Y106 &gt;= 1400, IF('III. New Locations'!Y106 &lt;=2100, 0, $C107), $C107), $C107)</f>
        <v>0</v>
      </c>
      <c r="Z107">
        <f>IF(ISNUMBER('III. New Locations'!Z106) = TRUE, IF('III. New Locations'!Z106 &gt;= 1400, IF('III. New Locations'!Z106 &lt;=2100, 0, $C107), $C107), $C107)</f>
        <v>0</v>
      </c>
      <c r="AA107">
        <f>IF(ISNUMBER('III. New Locations'!AA106) = TRUE, IF('III. New Locations'!AA106 &gt;= 1400, IF('III. New Locations'!AA106 &lt;=2100, 0, $C107), $C107), $C107)</f>
        <v>0</v>
      </c>
      <c r="AC107">
        <f>IF(ISNUMBER('III. New Locations'!AC106) = TRUE, IF('III. New Locations'!AC106 &gt;= 0, IF('III. New Locations'!AC106 &lt;=1, 0,$C107),$C107), $C107)</f>
        <v>0</v>
      </c>
    </row>
    <row r="108" spans="1:29">
      <c r="A108">
        <f>'III. New Locations'!A107</f>
        <v>105</v>
      </c>
      <c r="C108" s="4">
        <f>IF(LEN('III. New Locations'!C107) &gt; 2, 1, 0)</f>
        <v>0</v>
      </c>
      <c r="E108">
        <f>IF(LEN('III. New Locations'!E107) = 2, IF('III. New Locations'!E107 = "--", $C108, 0), $C108)</f>
        <v>0</v>
      </c>
      <c r="F108">
        <f>IF(LEN('III. New Locations'!F107) &gt; 4, 0, $C108)</f>
        <v>0</v>
      </c>
      <c r="G108">
        <f>IF(ISNUMBER('III. New Locations'!G107) = TRUE, 0, $C108)</f>
        <v>0</v>
      </c>
      <c r="H108">
        <f>IF(ISNUMBER('III. New Locations'!H107) = TRUE, 0, $C108)</f>
        <v>0</v>
      </c>
      <c r="I108">
        <f>IF(ISNUMBER('III. New Locations'!I107) = TRUE, 0, $C108)</f>
        <v>0</v>
      </c>
      <c r="J108">
        <f>IF(ISNUMBER('III. New Locations'!J107) = TRUE, 0, $C108)</f>
        <v>0</v>
      </c>
      <c r="K108">
        <f>IF(ISNUMBER('III. New Locations'!K107) = TRUE, 0,$C108)</f>
        <v>0</v>
      </c>
      <c r="M108">
        <f>IF(ISNUMBER('III. New Locations'!M107) = TRUE, 0,$C108)</f>
        <v>0</v>
      </c>
      <c r="O108">
        <f>IF(ISNUMBER('III. New Locations'!O107) = TRUE, 0, $C108)</f>
        <v>0</v>
      </c>
      <c r="P108">
        <f>IF(ISNUMBER('III. New Locations'!P107) = TRUE, 0, $C108)</f>
        <v>0</v>
      </c>
      <c r="Q108">
        <f>IF(ISNUMBER('III. New Locations'!Q107) = TRUE, 0, $C108)</f>
        <v>0</v>
      </c>
      <c r="R108">
        <f>IF(ISNUMBER('III. New Locations'!R107) = TRUE, IF('III. New Locations'!R107 &gt;= 0, IF('III. New Locations'!R107 &lt;=1, 0, $C108),$C108),$C108)</f>
        <v>0</v>
      </c>
      <c r="S108">
        <f>IF(ISNUMBER('III. New Locations'!S107) = TRUE, IF('III. New Locations'!S107 &gt;= 0, IF('III. New Locations'!S107 &lt;=1, 0, $C108), $C108), $C108)</f>
        <v>0</v>
      </c>
      <c r="T108">
        <f>IF('III. New Locations'!T107 = "-Unknown-", $C108, 0)</f>
        <v>0</v>
      </c>
      <c r="U108">
        <f>IF(LEN('III. New Locations'!U107)&gt;1, 0, IF(T108 = 0, 0, $C108))</f>
        <v>0</v>
      </c>
      <c r="V108">
        <f>IF('III. New Locations'!V107 = "Unknown", $C108, 0)</f>
        <v>0</v>
      </c>
      <c r="W108">
        <f>IF(LEN('III. New Locations'!W107)&gt;1, 0, IF(V108 = 0, 0, $C108))</f>
        <v>0</v>
      </c>
      <c r="X108" t="str">
        <f>'III. New Locations'!X107</f>
        <v>Unknown</v>
      </c>
      <c r="Y108">
        <f>IF(ISNUMBER('III. New Locations'!Y107) = TRUE, IF('III. New Locations'!Y107 &gt;= 1400, IF('III. New Locations'!Y107 &lt;=2100, 0, $C108), $C108), $C108)</f>
        <v>0</v>
      </c>
      <c r="Z108">
        <f>IF(ISNUMBER('III. New Locations'!Z107) = TRUE, IF('III. New Locations'!Z107 &gt;= 1400, IF('III. New Locations'!Z107 &lt;=2100, 0, $C108), $C108), $C108)</f>
        <v>0</v>
      </c>
      <c r="AA108">
        <f>IF(ISNUMBER('III. New Locations'!AA107) = TRUE, IF('III. New Locations'!AA107 &gt;= 1400, IF('III. New Locations'!AA107 &lt;=2100, 0, $C108), $C108), $C108)</f>
        <v>0</v>
      </c>
      <c r="AC108">
        <f>IF(ISNUMBER('III. New Locations'!AC107) = TRUE, IF('III. New Locations'!AC107 &gt;= 0, IF('III. New Locations'!AC107 &lt;=1, 0,$C108),$C108), $C108)</f>
        <v>0</v>
      </c>
    </row>
    <row r="109" spans="1:29">
      <c r="A109">
        <f>'III. New Locations'!A108</f>
        <v>106</v>
      </c>
      <c r="C109" s="4">
        <f>IF(LEN('III. New Locations'!C108) &gt; 2, 1, 0)</f>
        <v>0</v>
      </c>
      <c r="E109">
        <f>IF(LEN('III. New Locations'!E108) = 2, IF('III. New Locations'!E108 = "--", $C109, 0), $C109)</f>
        <v>0</v>
      </c>
      <c r="F109">
        <f>IF(LEN('III. New Locations'!F108) &gt; 4, 0, $C109)</f>
        <v>0</v>
      </c>
      <c r="G109">
        <f>IF(ISNUMBER('III. New Locations'!G108) = TRUE, 0, $C109)</f>
        <v>0</v>
      </c>
      <c r="H109">
        <f>IF(ISNUMBER('III. New Locations'!H108) = TRUE, 0, $C109)</f>
        <v>0</v>
      </c>
      <c r="I109">
        <f>IF(ISNUMBER('III. New Locations'!I108) = TRUE, 0, $C109)</f>
        <v>0</v>
      </c>
      <c r="J109">
        <f>IF(ISNUMBER('III. New Locations'!J108) = TRUE, 0, $C109)</f>
        <v>0</v>
      </c>
      <c r="K109">
        <f>IF(ISNUMBER('III. New Locations'!K108) = TRUE, 0,$C109)</f>
        <v>0</v>
      </c>
      <c r="M109">
        <f>IF(ISNUMBER('III. New Locations'!M108) = TRUE, 0,$C109)</f>
        <v>0</v>
      </c>
      <c r="O109">
        <f>IF(ISNUMBER('III. New Locations'!O108) = TRUE, 0, $C109)</f>
        <v>0</v>
      </c>
      <c r="P109">
        <f>IF(ISNUMBER('III. New Locations'!P108) = TRUE, 0, $C109)</f>
        <v>0</v>
      </c>
      <c r="Q109">
        <f>IF(ISNUMBER('III. New Locations'!Q108) = TRUE, 0, $C109)</f>
        <v>0</v>
      </c>
      <c r="R109">
        <f>IF(ISNUMBER('III. New Locations'!R108) = TRUE, IF('III. New Locations'!R108 &gt;= 0, IF('III. New Locations'!R108 &lt;=1, 0, $C109),$C109),$C109)</f>
        <v>0</v>
      </c>
      <c r="S109">
        <f>IF(ISNUMBER('III. New Locations'!S108) = TRUE, IF('III. New Locations'!S108 &gt;= 0, IF('III. New Locations'!S108 &lt;=1, 0, $C109), $C109), $C109)</f>
        <v>0</v>
      </c>
      <c r="T109">
        <f>IF('III. New Locations'!T108 = "-Unknown-", $C109, 0)</f>
        <v>0</v>
      </c>
      <c r="U109">
        <f>IF(LEN('III. New Locations'!U108)&gt;1, 0, IF(T109 = 0, 0, $C109))</f>
        <v>0</v>
      </c>
      <c r="V109">
        <f>IF('III. New Locations'!V108 = "Unknown", $C109, 0)</f>
        <v>0</v>
      </c>
      <c r="W109">
        <f>IF(LEN('III. New Locations'!W108)&gt;1, 0, IF(V109 = 0, 0, $C109))</f>
        <v>0</v>
      </c>
      <c r="X109" t="str">
        <f>'III. New Locations'!X108</f>
        <v>Unknown</v>
      </c>
      <c r="Y109">
        <f>IF(ISNUMBER('III. New Locations'!Y108) = TRUE, IF('III. New Locations'!Y108 &gt;= 1400, IF('III. New Locations'!Y108 &lt;=2100, 0, $C109), $C109), $C109)</f>
        <v>0</v>
      </c>
      <c r="Z109">
        <f>IF(ISNUMBER('III. New Locations'!Z108) = TRUE, IF('III. New Locations'!Z108 &gt;= 1400, IF('III. New Locations'!Z108 &lt;=2100, 0, $C109), $C109), $C109)</f>
        <v>0</v>
      </c>
      <c r="AA109">
        <f>IF(ISNUMBER('III. New Locations'!AA108) = TRUE, IF('III. New Locations'!AA108 &gt;= 1400, IF('III. New Locations'!AA108 &lt;=2100, 0, $C109), $C109), $C109)</f>
        <v>0</v>
      </c>
      <c r="AC109">
        <f>IF(ISNUMBER('III. New Locations'!AC108) = TRUE, IF('III. New Locations'!AC108 &gt;= 0, IF('III. New Locations'!AC108 &lt;=1, 0,$C109),$C109), $C109)</f>
        <v>0</v>
      </c>
    </row>
    <row r="110" spans="1:29">
      <c r="A110">
        <f>'III. New Locations'!A109</f>
        <v>107</v>
      </c>
      <c r="C110" s="4">
        <f>IF(LEN('III. New Locations'!C109) &gt; 2, 1, 0)</f>
        <v>0</v>
      </c>
      <c r="E110">
        <f>IF(LEN('III. New Locations'!E109) = 2, IF('III. New Locations'!E109 = "--", $C110, 0), $C110)</f>
        <v>0</v>
      </c>
      <c r="F110">
        <f>IF(LEN('III. New Locations'!F109) &gt; 4, 0, $C110)</f>
        <v>0</v>
      </c>
      <c r="G110">
        <f>IF(ISNUMBER('III. New Locations'!G109) = TRUE, 0, $C110)</f>
        <v>0</v>
      </c>
      <c r="H110">
        <f>IF(ISNUMBER('III. New Locations'!H109) = TRUE, 0, $C110)</f>
        <v>0</v>
      </c>
      <c r="I110">
        <f>IF(ISNUMBER('III. New Locations'!I109) = TRUE, 0, $C110)</f>
        <v>0</v>
      </c>
      <c r="J110">
        <f>IF(ISNUMBER('III. New Locations'!J109) = TRUE, 0, $C110)</f>
        <v>0</v>
      </c>
      <c r="K110">
        <f>IF(ISNUMBER('III. New Locations'!K109) = TRUE, 0,$C110)</f>
        <v>0</v>
      </c>
      <c r="M110">
        <f>IF(ISNUMBER('III. New Locations'!M109) = TRUE, 0,$C110)</f>
        <v>0</v>
      </c>
      <c r="O110">
        <f>IF(ISNUMBER('III. New Locations'!O109) = TRUE, 0, $C110)</f>
        <v>0</v>
      </c>
      <c r="P110">
        <f>IF(ISNUMBER('III. New Locations'!P109) = TRUE, 0, $C110)</f>
        <v>0</v>
      </c>
      <c r="Q110">
        <f>IF(ISNUMBER('III. New Locations'!Q109) = TRUE, 0, $C110)</f>
        <v>0</v>
      </c>
      <c r="R110">
        <f>IF(ISNUMBER('III. New Locations'!R109) = TRUE, IF('III. New Locations'!R109 &gt;= 0, IF('III. New Locations'!R109 &lt;=1, 0, $C110),$C110),$C110)</f>
        <v>0</v>
      </c>
      <c r="S110">
        <f>IF(ISNUMBER('III. New Locations'!S109) = TRUE, IF('III. New Locations'!S109 &gt;= 0, IF('III. New Locations'!S109 &lt;=1, 0, $C110), $C110), $C110)</f>
        <v>0</v>
      </c>
      <c r="T110">
        <f>IF('III. New Locations'!T109 = "-Unknown-", $C110, 0)</f>
        <v>0</v>
      </c>
      <c r="U110">
        <f>IF(LEN('III. New Locations'!U109)&gt;1, 0, IF(T110 = 0, 0, $C110))</f>
        <v>0</v>
      </c>
      <c r="V110">
        <f>IF('III. New Locations'!V109 = "Unknown", $C110, 0)</f>
        <v>0</v>
      </c>
      <c r="W110">
        <f>IF(LEN('III. New Locations'!W109)&gt;1, 0, IF(V110 = 0, 0, $C110))</f>
        <v>0</v>
      </c>
      <c r="X110" t="str">
        <f>'III. New Locations'!X109</f>
        <v>Unknown</v>
      </c>
      <c r="Y110">
        <f>IF(ISNUMBER('III. New Locations'!Y109) = TRUE, IF('III. New Locations'!Y109 &gt;= 1400, IF('III. New Locations'!Y109 &lt;=2100, 0, $C110), $C110), $C110)</f>
        <v>0</v>
      </c>
      <c r="Z110">
        <f>IF(ISNUMBER('III. New Locations'!Z109) = TRUE, IF('III. New Locations'!Z109 &gt;= 1400, IF('III. New Locations'!Z109 &lt;=2100, 0, $C110), $C110), $C110)</f>
        <v>0</v>
      </c>
      <c r="AA110">
        <f>IF(ISNUMBER('III. New Locations'!AA109) = TRUE, IF('III. New Locations'!AA109 &gt;= 1400, IF('III. New Locations'!AA109 &lt;=2100, 0, $C110), $C110), $C110)</f>
        <v>0</v>
      </c>
      <c r="AC110">
        <f>IF(ISNUMBER('III. New Locations'!AC109) = TRUE, IF('III. New Locations'!AC109 &gt;= 0, IF('III. New Locations'!AC109 &lt;=1, 0,$C110),$C110), $C110)</f>
        <v>0</v>
      </c>
    </row>
    <row r="111" spans="1:29">
      <c r="A111">
        <f>'III. New Locations'!A110</f>
        <v>108</v>
      </c>
      <c r="C111" s="4">
        <f>IF(LEN('III. New Locations'!C110) &gt; 2, 1, 0)</f>
        <v>0</v>
      </c>
      <c r="E111">
        <f>IF(LEN('III. New Locations'!E110) = 2, IF('III. New Locations'!E110 = "--", $C111, 0), $C111)</f>
        <v>0</v>
      </c>
      <c r="F111">
        <f>IF(LEN('III. New Locations'!F110) &gt; 4, 0, $C111)</f>
        <v>0</v>
      </c>
      <c r="G111">
        <f>IF(ISNUMBER('III. New Locations'!G110) = TRUE, 0, $C111)</f>
        <v>0</v>
      </c>
      <c r="H111">
        <f>IF(ISNUMBER('III. New Locations'!H110) = TRUE, 0, $C111)</f>
        <v>0</v>
      </c>
      <c r="I111">
        <f>IF(ISNUMBER('III. New Locations'!I110) = TRUE, 0, $C111)</f>
        <v>0</v>
      </c>
      <c r="J111">
        <f>IF(ISNUMBER('III. New Locations'!J110) = TRUE, 0, $C111)</f>
        <v>0</v>
      </c>
      <c r="K111">
        <f>IF(ISNUMBER('III. New Locations'!K110) = TRUE, 0,$C111)</f>
        <v>0</v>
      </c>
      <c r="M111">
        <f>IF(ISNUMBER('III. New Locations'!M110) = TRUE, 0,$C111)</f>
        <v>0</v>
      </c>
      <c r="O111">
        <f>IF(ISNUMBER('III. New Locations'!O110) = TRUE, 0, $C111)</f>
        <v>0</v>
      </c>
      <c r="P111">
        <f>IF(ISNUMBER('III. New Locations'!P110) = TRUE, 0, $C111)</f>
        <v>0</v>
      </c>
      <c r="Q111">
        <f>IF(ISNUMBER('III. New Locations'!Q110) = TRUE, 0, $C111)</f>
        <v>0</v>
      </c>
      <c r="R111">
        <f>IF(ISNUMBER('III. New Locations'!R110) = TRUE, IF('III. New Locations'!R110 &gt;= 0, IF('III. New Locations'!R110 &lt;=1, 0, $C111),$C111),$C111)</f>
        <v>0</v>
      </c>
      <c r="S111">
        <f>IF(ISNUMBER('III. New Locations'!S110) = TRUE, IF('III. New Locations'!S110 &gt;= 0, IF('III. New Locations'!S110 &lt;=1, 0, $C111), $C111), $C111)</f>
        <v>0</v>
      </c>
      <c r="T111">
        <f>IF('III. New Locations'!T110 = "-Unknown-", $C111, 0)</f>
        <v>0</v>
      </c>
      <c r="U111">
        <f>IF(LEN('III. New Locations'!U110)&gt;1, 0, IF(T111 = 0, 0, $C111))</f>
        <v>0</v>
      </c>
      <c r="V111">
        <f>IF('III. New Locations'!V110 = "Unknown", $C111, 0)</f>
        <v>0</v>
      </c>
      <c r="W111">
        <f>IF(LEN('III. New Locations'!W110)&gt;1, 0, IF(V111 = 0, 0, $C111))</f>
        <v>0</v>
      </c>
      <c r="X111" t="str">
        <f>'III. New Locations'!X110</f>
        <v>Unknown</v>
      </c>
      <c r="Y111">
        <f>IF(ISNUMBER('III. New Locations'!Y110) = TRUE, IF('III. New Locations'!Y110 &gt;= 1400, IF('III. New Locations'!Y110 &lt;=2100, 0, $C111), $C111), $C111)</f>
        <v>0</v>
      </c>
      <c r="Z111">
        <f>IF(ISNUMBER('III. New Locations'!Z110) = TRUE, IF('III. New Locations'!Z110 &gt;= 1400, IF('III. New Locations'!Z110 &lt;=2100, 0, $C111), $C111), $C111)</f>
        <v>0</v>
      </c>
      <c r="AA111">
        <f>IF(ISNUMBER('III. New Locations'!AA110) = TRUE, IF('III. New Locations'!AA110 &gt;= 1400, IF('III. New Locations'!AA110 &lt;=2100, 0, $C111), $C111), $C111)</f>
        <v>0</v>
      </c>
      <c r="AC111">
        <f>IF(ISNUMBER('III. New Locations'!AC110) = TRUE, IF('III. New Locations'!AC110 &gt;= 0, IF('III. New Locations'!AC110 &lt;=1, 0,$C111),$C111), $C111)</f>
        <v>0</v>
      </c>
    </row>
    <row r="112" spans="1:29">
      <c r="A112">
        <f>'III. New Locations'!A111</f>
        <v>109</v>
      </c>
      <c r="C112" s="4">
        <f>IF(LEN('III. New Locations'!C111) &gt; 2, 1, 0)</f>
        <v>0</v>
      </c>
      <c r="E112">
        <f>IF(LEN('III. New Locations'!E111) = 2, IF('III. New Locations'!E111 = "--", $C112, 0), $C112)</f>
        <v>0</v>
      </c>
      <c r="F112">
        <f>IF(LEN('III. New Locations'!F111) &gt; 4, 0, $C112)</f>
        <v>0</v>
      </c>
      <c r="G112">
        <f>IF(ISNUMBER('III. New Locations'!G111) = TRUE, 0, $C112)</f>
        <v>0</v>
      </c>
      <c r="H112">
        <f>IF(ISNUMBER('III. New Locations'!H111) = TRUE, 0, $C112)</f>
        <v>0</v>
      </c>
      <c r="I112">
        <f>IF(ISNUMBER('III. New Locations'!I111) = TRUE, 0, $C112)</f>
        <v>0</v>
      </c>
      <c r="J112">
        <f>IF(ISNUMBER('III. New Locations'!J111) = TRUE, 0, $C112)</f>
        <v>0</v>
      </c>
      <c r="K112">
        <f>IF(ISNUMBER('III. New Locations'!K111) = TRUE, 0,$C112)</f>
        <v>0</v>
      </c>
      <c r="M112">
        <f>IF(ISNUMBER('III. New Locations'!M111) = TRUE, 0,$C112)</f>
        <v>0</v>
      </c>
      <c r="O112">
        <f>IF(ISNUMBER('III. New Locations'!O111) = TRUE, 0, $C112)</f>
        <v>0</v>
      </c>
      <c r="P112">
        <f>IF(ISNUMBER('III. New Locations'!P111) = TRUE, 0, $C112)</f>
        <v>0</v>
      </c>
      <c r="Q112">
        <f>IF(ISNUMBER('III. New Locations'!Q111) = TRUE, 0, $C112)</f>
        <v>0</v>
      </c>
      <c r="R112">
        <f>IF(ISNUMBER('III. New Locations'!R111) = TRUE, IF('III. New Locations'!R111 &gt;= 0, IF('III. New Locations'!R111 &lt;=1, 0, $C112),$C112),$C112)</f>
        <v>0</v>
      </c>
      <c r="S112">
        <f>IF(ISNUMBER('III. New Locations'!S111) = TRUE, IF('III. New Locations'!S111 &gt;= 0, IF('III. New Locations'!S111 &lt;=1, 0, $C112), $C112), $C112)</f>
        <v>0</v>
      </c>
      <c r="T112">
        <f>IF('III. New Locations'!T111 = "-Unknown-", $C112, 0)</f>
        <v>0</v>
      </c>
      <c r="U112">
        <f>IF(LEN('III. New Locations'!U111)&gt;1, 0, IF(T112 = 0, 0, $C112))</f>
        <v>0</v>
      </c>
      <c r="V112">
        <f>IF('III. New Locations'!V111 = "Unknown", $C112, 0)</f>
        <v>0</v>
      </c>
      <c r="W112">
        <f>IF(LEN('III. New Locations'!W111)&gt;1, 0, IF(V112 = 0, 0, $C112))</f>
        <v>0</v>
      </c>
      <c r="X112" t="str">
        <f>'III. New Locations'!X111</f>
        <v>Unknown</v>
      </c>
      <c r="Y112">
        <f>IF(ISNUMBER('III. New Locations'!Y111) = TRUE, IF('III. New Locations'!Y111 &gt;= 1400, IF('III. New Locations'!Y111 &lt;=2100, 0, $C112), $C112), $C112)</f>
        <v>0</v>
      </c>
      <c r="Z112">
        <f>IF(ISNUMBER('III. New Locations'!Z111) = TRUE, IF('III. New Locations'!Z111 &gt;= 1400, IF('III. New Locations'!Z111 &lt;=2100, 0, $C112), $C112), $C112)</f>
        <v>0</v>
      </c>
      <c r="AA112">
        <f>IF(ISNUMBER('III. New Locations'!AA111) = TRUE, IF('III. New Locations'!AA111 &gt;= 1400, IF('III. New Locations'!AA111 &lt;=2100, 0, $C112), $C112), $C112)</f>
        <v>0</v>
      </c>
      <c r="AC112">
        <f>IF(ISNUMBER('III. New Locations'!AC111) = TRUE, IF('III. New Locations'!AC111 &gt;= 0, IF('III. New Locations'!AC111 &lt;=1, 0,$C112),$C112), $C112)</f>
        <v>0</v>
      </c>
    </row>
    <row r="113" spans="1:29">
      <c r="A113">
        <f>'III. New Locations'!A112</f>
        <v>110</v>
      </c>
      <c r="C113" s="4">
        <f>IF(LEN('III. New Locations'!C112) &gt; 2, 1, 0)</f>
        <v>0</v>
      </c>
      <c r="E113">
        <f>IF(LEN('III. New Locations'!E112) = 2, IF('III. New Locations'!E112 = "--", $C113, 0), $C113)</f>
        <v>0</v>
      </c>
      <c r="F113">
        <f>IF(LEN('III. New Locations'!F112) &gt; 4, 0, $C113)</f>
        <v>0</v>
      </c>
      <c r="G113">
        <f>IF(ISNUMBER('III. New Locations'!G112) = TRUE, 0, $C113)</f>
        <v>0</v>
      </c>
      <c r="H113">
        <f>IF(ISNUMBER('III. New Locations'!H112) = TRUE, 0, $C113)</f>
        <v>0</v>
      </c>
      <c r="I113">
        <f>IF(ISNUMBER('III. New Locations'!I112) = TRUE, 0, $C113)</f>
        <v>0</v>
      </c>
      <c r="J113">
        <f>IF(ISNUMBER('III. New Locations'!J112) = TRUE, 0, $C113)</f>
        <v>0</v>
      </c>
      <c r="K113">
        <f>IF(ISNUMBER('III. New Locations'!K112) = TRUE, 0,$C113)</f>
        <v>0</v>
      </c>
      <c r="M113">
        <f>IF(ISNUMBER('III. New Locations'!M112) = TRUE, 0,$C113)</f>
        <v>0</v>
      </c>
      <c r="O113">
        <f>IF(ISNUMBER('III. New Locations'!O112) = TRUE, 0, $C113)</f>
        <v>0</v>
      </c>
      <c r="P113">
        <f>IF(ISNUMBER('III. New Locations'!P112) = TRUE, 0, $C113)</f>
        <v>0</v>
      </c>
      <c r="Q113">
        <f>IF(ISNUMBER('III. New Locations'!Q112) = TRUE, 0, $C113)</f>
        <v>0</v>
      </c>
      <c r="R113">
        <f>IF(ISNUMBER('III. New Locations'!R112) = TRUE, IF('III. New Locations'!R112 &gt;= 0, IF('III. New Locations'!R112 &lt;=1, 0, $C113),$C113),$C113)</f>
        <v>0</v>
      </c>
      <c r="S113">
        <f>IF(ISNUMBER('III. New Locations'!S112) = TRUE, IF('III. New Locations'!S112 &gt;= 0, IF('III. New Locations'!S112 &lt;=1, 0, $C113), $C113), $C113)</f>
        <v>0</v>
      </c>
      <c r="T113">
        <f>IF('III. New Locations'!T112 = "-Unknown-", $C113, 0)</f>
        <v>0</v>
      </c>
      <c r="U113">
        <f>IF(LEN('III. New Locations'!U112)&gt;1, 0, IF(T113 = 0, 0, $C113))</f>
        <v>0</v>
      </c>
      <c r="V113">
        <f>IF('III. New Locations'!V112 = "Unknown", $C113, 0)</f>
        <v>0</v>
      </c>
      <c r="W113">
        <f>IF(LEN('III. New Locations'!W112)&gt;1, 0, IF(V113 = 0, 0, $C113))</f>
        <v>0</v>
      </c>
      <c r="X113" t="str">
        <f>'III. New Locations'!X112</f>
        <v>Unknown</v>
      </c>
      <c r="Y113">
        <f>IF(ISNUMBER('III. New Locations'!Y112) = TRUE, IF('III. New Locations'!Y112 &gt;= 1400, IF('III. New Locations'!Y112 &lt;=2100, 0, $C113), $C113), $C113)</f>
        <v>0</v>
      </c>
      <c r="Z113">
        <f>IF(ISNUMBER('III. New Locations'!Z112) = TRUE, IF('III. New Locations'!Z112 &gt;= 1400, IF('III. New Locations'!Z112 &lt;=2100, 0, $C113), $C113), $C113)</f>
        <v>0</v>
      </c>
      <c r="AA113">
        <f>IF(ISNUMBER('III. New Locations'!AA112) = TRUE, IF('III. New Locations'!AA112 &gt;= 1400, IF('III. New Locations'!AA112 &lt;=2100, 0, $C113), $C113), $C113)</f>
        <v>0</v>
      </c>
      <c r="AC113">
        <f>IF(ISNUMBER('III. New Locations'!AC112) = TRUE, IF('III. New Locations'!AC112 &gt;= 0, IF('III. New Locations'!AC112 &lt;=1, 0,$C113),$C113), $C113)</f>
        <v>0</v>
      </c>
    </row>
    <row r="114" spans="1:29">
      <c r="A114">
        <f>'III. New Locations'!A113</f>
        <v>111</v>
      </c>
      <c r="C114" s="4">
        <f>IF(LEN('III. New Locations'!C113) &gt; 2, 1, 0)</f>
        <v>0</v>
      </c>
      <c r="E114">
        <f>IF(LEN('III. New Locations'!E113) = 2, IF('III. New Locations'!E113 = "--", $C114, 0), $C114)</f>
        <v>0</v>
      </c>
      <c r="F114">
        <f>IF(LEN('III. New Locations'!F113) &gt; 4, 0, $C114)</f>
        <v>0</v>
      </c>
      <c r="G114">
        <f>IF(ISNUMBER('III. New Locations'!G113) = TRUE, 0, $C114)</f>
        <v>0</v>
      </c>
      <c r="H114">
        <f>IF(ISNUMBER('III. New Locations'!H113) = TRUE, 0, $C114)</f>
        <v>0</v>
      </c>
      <c r="I114">
        <f>IF(ISNUMBER('III. New Locations'!I113) = TRUE, 0, $C114)</f>
        <v>0</v>
      </c>
      <c r="J114">
        <f>IF(ISNUMBER('III. New Locations'!J113) = TRUE, 0, $C114)</f>
        <v>0</v>
      </c>
      <c r="K114">
        <f>IF(ISNUMBER('III. New Locations'!K113) = TRUE, 0,$C114)</f>
        <v>0</v>
      </c>
      <c r="M114">
        <f>IF(ISNUMBER('III. New Locations'!M113) = TRUE, 0,$C114)</f>
        <v>0</v>
      </c>
      <c r="O114">
        <f>IF(ISNUMBER('III. New Locations'!O113) = TRUE, 0, $C114)</f>
        <v>0</v>
      </c>
      <c r="P114">
        <f>IF(ISNUMBER('III. New Locations'!P113) = TRUE, 0, $C114)</f>
        <v>0</v>
      </c>
      <c r="Q114">
        <f>IF(ISNUMBER('III. New Locations'!Q113) = TRUE, 0, $C114)</f>
        <v>0</v>
      </c>
      <c r="R114">
        <f>IF(ISNUMBER('III. New Locations'!R113) = TRUE, IF('III. New Locations'!R113 &gt;= 0, IF('III. New Locations'!R113 &lt;=1, 0, $C114),$C114),$C114)</f>
        <v>0</v>
      </c>
      <c r="S114">
        <f>IF(ISNUMBER('III. New Locations'!S113) = TRUE, IF('III. New Locations'!S113 &gt;= 0, IF('III. New Locations'!S113 &lt;=1, 0, $C114), $C114), $C114)</f>
        <v>0</v>
      </c>
      <c r="T114">
        <f>IF('III. New Locations'!T113 = "-Unknown-", $C114, 0)</f>
        <v>0</v>
      </c>
      <c r="U114">
        <f>IF(LEN('III. New Locations'!U113)&gt;1, 0, IF(T114 = 0, 0, $C114))</f>
        <v>0</v>
      </c>
      <c r="V114">
        <f>IF('III. New Locations'!V113 = "Unknown", $C114, 0)</f>
        <v>0</v>
      </c>
      <c r="W114">
        <f>IF(LEN('III. New Locations'!W113)&gt;1, 0, IF(V114 = 0, 0, $C114))</f>
        <v>0</v>
      </c>
      <c r="X114" t="str">
        <f>'III. New Locations'!X113</f>
        <v>Unknown</v>
      </c>
      <c r="Y114">
        <f>IF(ISNUMBER('III. New Locations'!Y113) = TRUE, IF('III. New Locations'!Y113 &gt;= 1400, IF('III. New Locations'!Y113 &lt;=2100, 0, $C114), $C114), $C114)</f>
        <v>0</v>
      </c>
      <c r="Z114">
        <f>IF(ISNUMBER('III. New Locations'!Z113) = TRUE, IF('III. New Locations'!Z113 &gt;= 1400, IF('III. New Locations'!Z113 &lt;=2100, 0, $C114), $C114), $C114)</f>
        <v>0</v>
      </c>
      <c r="AA114">
        <f>IF(ISNUMBER('III. New Locations'!AA113) = TRUE, IF('III. New Locations'!AA113 &gt;= 1400, IF('III. New Locations'!AA113 &lt;=2100, 0, $C114), $C114), $C114)</f>
        <v>0</v>
      </c>
      <c r="AC114">
        <f>IF(ISNUMBER('III. New Locations'!AC113) = TRUE, IF('III. New Locations'!AC113 &gt;= 0, IF('III. New Locations'!AC113 &lt;=1, 0,$C114),$C114), $C114)</f>
        <v>0</v>
      </c>
    </row>
    <row r="115" spans="1:29">
      <c r="A115">
        <f>'III. New Locations'!A114</f>
        <v>112</v>
      </c>
      <c r="C115" s="4">
        <f>IF(LEN('III. New Locations'!C114) &gt; 2, 1, 0)</f>
        <v>0</v>
      </c>
      <c r="E115">
        <f>IF(LEN('III. New Locations'!E114) = 2, IF('III. New Locations'!E114 = "--", $C115, 0), $C115)</f>
        <v>0</v>
      </c>
      <c r="F115">
        <f>IF(LEN('III. New Locations'!F114) &gt; 4, 0, $C115)</f>
        <v>0</v>
      </c>
      <c r="G115">
        <f>IF(ISNUMBER('III. New Locations'!G114) = TRUE, 0, $C115)</f>
        <v>0</v>
      </c>
      <c r="H115">
        <f>IF(ISNUMBER('III. New Locations'!H114) = TRUE, 0, $C115)</f>
        <v>0</v>
      </c>
      <c r="I115">
        <f>IF(ISNUMBER('III. New Locations'!I114) = TRUE, 0, $C115)</f>
        <v>0</v>
      </c>
      <c r="J115">
        <f>IF(ISNUMBER('III. New Locations'!J114) = TRUE, 0, $C115)</f>
        <v>0</v>
      </c>
      <c r="K115">
        <f>IF(ISNUMBER('III. New Locations'!K114) = TRUE, 0,$C115)</f>
        <v>0</v>
      </c>
      <c r="M115">
        <f>IF(ISNUMBER('III. New Locations'!M114) = TRUE, 0,$C115)</f>
        <v>0</v>
      </c>
      <c r="O115">
        <f>IF(ISNUMBER('III. New Locations'!O114) = TRUE, 0, $C115)</f>
        <v>0</v>
      </c>
      <c r="P115">
        <f>IF(ISNUMBER('III. New Locations'!P114) = TRUE, 0, $C115)</f>
        <v>0</v>
      </c>
      <c r="Q115">
        <f>IF(ISNUMBER('III. New Locations'!Q114) = TRUE, 0, $C115)</f>
        <v>0</v>
      </c>
      <c r="R115">
        <f>IF(ISNUMBER('III. New Locations'!R114) = TRUE, IF('III. New Locations'!R114 &gt;= 0, IF('III. New Locations'!R114 &lt;=1, 0, $C115),$C115),$C115)</f>
        <v>0</v>
      </c>
      <c r="S115">
        <f>IF(ISNUMBER('III. New Locations'!S114) = TRUE, IF('III. New Locations'!S114 &gt;= 0, IF('III. New Locations'!S114 &lt;=1, 0, $C115), $C115), $C115)</f>
        <v>0</v>
      </c>
      <c r="T115">
        <f>IF('III. New Locations'!T114 = "-Unknown-", $C115, 0)</f>
        <v>0</v>
      </c>
      <c r="U115">
        <f>IF(LEN('III. New Locations'!U114)&gt;1, 0, IF(T115 = 0, 0, $C115))</f>
        <v>0</v>
      </c>
      <c r="V115">
        <f>IF('III. New Locations'!V114 = "Unknown", $C115, 0)</f>
        <v>0</v>
      </c>
      <c r="W115">
        <f>IF(LEN('III. New Locations'!W114)&gt;1, 0, IF(V115 = 0, 0, $C115))</f>
        <v>0</v>
      </c>
      <c r="X115" t="str">
        <f>'III. New Locations'!X114</f>
        <v>Unknown</v>
      </c>
      <c r="Y115">
        <f>IF(ISNUMBER('III. New Locations'!Y114) = TRUE, IF('III. New Locations'!Y114 &gt;= 1400, IF('III. New Locations'!Y114 &lt;=2100, 0, $C115), $C115), $C115)</f>
        <v>0</v>
      </c>
      <c r="Z115">
        <f>IF(ISNUMBER('III. New Locations'!Z114) = TRUE, IF('III. New Locations'!Z114 &gt;= 1400, IF('III. New Locations'!Z114 &lt;=2100, 0, $C115), $C115), $C115)</f>
        <v>0</v>
      </c>
      <c r="AA115">
        <f>IF(ISNUMBER('III. New Locations'!AA114) = TRUE, IF('III. New Locations'!AA114 &gt;= 1400, IF('III. New Locations'!AA114 &lt;=2100, 0, $C115), $C115), $C115)</f>
        <v>0</v>
      </c>
      <c r="AC115">
        <f>IF(ISNUMBER('III. New Locations'!AC114) = TRUE, IF('III. New Locations'!AC114 &gt;= 0, IF('III. New Locations'!AC114 &lt;=1, 0,$C115),$C115), $C115)</f>
        <v>0</v>
      </c>
    </row>
    <row r="116" spans="1:29">
      <c r="A116">
        <f>'III. New Locations'!A115</f>
        <v>113</v>
      </c>
      <c r="C116" s="4">
        <f>IF(LEN('III. New Locations'!C115) &gt; 2, 1, 0)</f>
        <v>0</v>
      </c>
      <c r="E116">
        <f>IF(LEN('III. New Locations'!E115) = 2, IF('III. New Locations'!E115 = "--", $C116, 0), $C116)</f>
        <v>0</v>
      </c>
      <c r="F116">
        <f>IF(LEN('III. New Locations'!F115) &gt; 4, 0, $C116)</f>
        <v>0</v>
      </c>
      <c r="G116">
        <f>IF(ISNUMBER('III. New Locations'!G115) = TRUE, 0, $C116)</f>
        <v>0</v>
      </c>
      <c r="H116">
        <f>IF(ISNUMBER('III. New Locations'!H115) = TRUE, 0, $C116)</f>
        <v>0</v>
      </c>
      <c r="I116">
        <f>IF(ISNUMBER('III. New Locations'!I115) = TRUE, 0, $C116)</f>
        <v>0</v>
      </c>
      <c r="J116">
        <f>IF(ISNUMBER('III. New Locations'!J115) = TRUE, 0, $C116)</f>
        <v>0</v>
      </c>
      <c r="K116">
        <f>IF(ISNUMBER('III. New Locations'!K115) = TRUE, 0,$C116)</f>
        <v>0</v>
      </c>
      <c r="M116">
        <f>IF(ISNUMBER('III. New Locations'!M115) = TRUE, 0,$C116)</f>
        <v>0</v>
      </c>
      <c r="O116">
        <f>IF(ISNUMBER('III. New Locations'!O115) = TRUE, 0, $C116)</f>
        <v>0</v>
      </c>
      <c r="P116">
        <f>IF(ISNUMBER('III. New Locations'!P115) = TRUE, 0, $C116)</f>
        <v>0</v>
      </c>
      <c r="Q116">
        <f>IF(ISNUMBER('III. New Locations'!Q115) = TRUE, 0, $C116)</f>
        <v>0</v>
      </c>
      <c r="R116">
        <f>IF(ISNUMBER('III. New Locations'!R115) = TRUE, IF('III. New Locations'!R115 &gt;= 0, IF('III. New Locations'!R115 &lt;=1, 0, $C116),$C116),$C116)</f>
        <v>0</v>
      </c>
      <c r="S116">
        <f>IF(ISNUMBER('III. New Locations'!S115) = TRUE, IF('III. New Locations'!S115 &gt;= 0, IF('III. New Locations'!S115 &lt;=1, 0, $C116), $C116), $C116)</f>
        <v>0</v>
      </c>
      <c r="T116">
        <f>IF('III. New Locations'!T115 = "-Unknown-", $C116, 0)</f>
        <v>0</v>
      </c>
      <c r="U116">
        <f>IF(LEN('III. New Locations'!U115)&gt;1, 0, IF(T116 = 0, 0, $C116))</f>
        <v>0</v>
      </c>
      <c r="V116">
        <f>IF('III. New Locations'!V115 = "Unknown", $C116, 0)</f>
        <v>0</v>
      </c>
      <c r="W116">
        <f>IF(LEN('III. New Locations'!W115)&gt;1, 0, IF(V116 = 0, 0, $C116))</f>
        <v>0</v>
      </c>
      <c r="X116" t="str">
        <f>'III. New Locations'!X115</f>
        <v>Unknown</v>
      </c>
      <c r="Y116">
        <f>IF(ISNUMBER('III. New Locations'!Y115) = TRUE, IF('III. New Locations'!Y115 &gt;= 1400, IF('III. New Locations'!Y115 &lt;=2100, 0, $C116), $C116), $C116)</f>
        <v>0</v>
      </c>
      <c r="Z116">
        <f>IF(ISNUMBER('III. New Locations'!Z115) = TRUE, IF('III. New Locations'!Z115 &gt;= 1400, IF('III. New Locations'!Z115 &lt;=2100, 0, $C116), $C116), $C116)</f>
        <v>0</v>
      </c>
      <c r="AA116">
        <f>IF(ISNUMBER('III. New Locations'!AA115) = TRUE, IF('III. New Locations'!AA115 &gt;= 1400, IF('III. New Locations'!AA115 &lt;=2100, 0, $C116), $C116), $C116)</f>
        <v>0</v>
      </c>
      <c r="AC116">
        <f>IF(ISNUMBER('III. New Locations'!AC115) = TRUE, IF('III. New Locations'!AC115 &gt;= 0, IF('III. New Locations'!AC115 &lt;=1, 0,$C116),$C116), $C116)</f>
        <v>0</v>
      </c>
    </row>
    <row r="117" spans="1:29">
      <c r="A117">
        <f>'III. New Locations'!A116</f>
        <v>114</v>
      </c>
      <c r="C117" s="4">
        <f>IF(LEN('III. New Locations'!C116) &gt; 2, 1, 0)</f>
        <v>0</v>
      </c>
      <c r="E117">
        <f>IF(LEN('III. New Locations'!E116) = 2, IF('III. New Locations'!E116 = "--", $C117, 0), $C117)</f>
        <v>0</v>
      </c>
      <c r="F117">
        <f>IF(LEN('III. New Locations'!F116) &gt; 4, 0, $C117)</f>
        <v>0</v>
      </c>
      <c r="G117">
        <f>IF(ISNUMBER('III. New Locations'!G116) = TRUE, 0, $C117)</f>
        <v>0</v>
      </c>
      <c r="H117">
        <f>IF(ISNUMBER('III. New Locations'!H116) = TRUE, 0, $C117)</f>
        <v>0</v>
      </c>
      <c r="I117">
        <f>IF(ISNUMBER('III. New Locations'!I116) = TRUE, 0, $C117)</f>
        <v>0</v>
      </c>
      <c r="J117">
        <f>IF(ISNUMBER('III. New Locations'!J116) = TRUE, 0, $C117)</f>
        <v>0</v>
      </c>
      <c r="K117">
        <f>IF(ISNUMBER('III. New Locations'!K116) = TRUE, 0,$C117)</f>
        <v>0</v>
      </c>
      <c r="M117">
        <f>IF(ISNUMBER('III. New Locations'!M116) = TRUE, 0,$C117)</f>
        <v>0</v>
      </c>
      <c r="O117">
        <f>IF(ISNUMBER('III. New Locations'!O116) = TRUE, 0, $C117)</f>
        <v>0</v>
      </c>
      <c r="P117">
        <f>IF(ISNUMBER('III. New Locations'!P116) = TRUE, 0, $C117)</f>
        <v>0</v>
      </c>
      <c r="Q117">
        <f>IF(ISNUMBER('III. New Locations'!Q116) = TRUE, 0, $C117)</f>
        <v>0</v>
      </c>
      <c r="R117">
        <f>IF(ISNUMBER('III. New Locations'!R116) = TRUE, IF('III. New Locations'!R116 &gt;= 0, IF('III. New Locations'!R116 &lt;=1, 0, $C117),$C117),$C117)</f>
        <v>0</v>
      </c>
      <c r="S117">
        <f>IF(ISNUMBER('III. New Locations'!S116) = TRUE, IF('III. New Locations'!S116 &gt;= 0, IF('III. New Locations'!S116 &lt;=1, 0, $C117), $C117), $C117)</f>
        <v>0</v>
      </c>
      <c r="T117">
        <f>IF('III. New Locations'!T116 = "-Unknown-", $C117, 0)</f>
        <v>0</v>
      </c>
      <c r="U117">
        <f>IF(LEN('III. New Locations'!U116)&gt;1, 0, IF(T117 = 0, 0, $C117))</f>
        <v>0</v>
      </c>
      <c r="V117">
        <f>IF('III. New Locations'!V116 = "Unknown", $C117, 0)</f>
        <v>0</v>
      </c>
      <c r="W117">
        <f>IF(LEN('III. New Locations'!W116)&gt;1, 0, IF(V117 = 0, 0, $C117))</f>
        <v>0</v>
      </c>
      <c r="X117" t="str">
        <f>'III. New Locations'!X116</f>
        <v>Unknown</v>
      </c>
      <c r="Y117">
        <f>IF(ISNUMBER('III. New Locations'!Y116) = TRUE, IF('III. New Locations'!Y116 &gt;= 1400, IF('III. New Locations'!Y116 &lt;=2100, 0, $C117), $C117), $C117)</f>
        <v>0</v>
      </c>
      <c r="Z117">
        <f>IF(ISNUMBER('III. New Locations'!Z116) = TRUE, IF('III. New Locations'!Z116 &gt;= 1400, IF('III. New Locations'!Z116 &lt;=2100, 0, $C117), $C117), $C117)</f>
        <v>0</v>
      </c>
      <c r="AA117">
        <f>IF(ISNUMBER('III. New Locations'!AA116) = TRUE, IF('III. New Locations'!AA116 &gt;= 1400, IF('III. New Locations'!AA116 &lt;=2100, 0, $C117), $C117), $C117)</f>
        <v>0</v>
      </c>
      <c r="AC117">
        <f>IF(ISNUMBER('III. New Locations'!AC116) = TRUE, IF('III. New Locations'!AC116 &gt;= 0, IF('III. New Locations'!AC116 &lt;=1, 0,$C117),$C117), $C117)</f>
        <v>0</v>
      </c>
    </row>
    <row r="118" spans="1:29">
      <c r="A118">
        <f>'III. New Locations'!A117</f>
        <v>115</v>
      </c>
      <c r="C118" s="4">
        <f>IF(LEN('III. New Locations'!C117) &gt; 2, 1, 0)</f>
        <v>0</v>
      </c>
      <c r="E118">
        <f>IF(LEN('III. New Locations'!E117) = 2, IF('III. New Locations'!E117 = "--", $C118, 0), $C118)</f>
        <v>0</v>
      </c>
      <c r="F118">
        <f>IF(LEN('III. New Locations'!F117) &gt; 4, 0, $C118)</f>
        <v>0</v>
      </c>
      <c r="G118">
        <f>IF(ISNUMBER('III. New Locations'!G117) = TRUE, 0, $C118)</f>
        <v>0</v>
      </c>
      <c r="H118">
        <f>IF(ISNUMBER('III. New Locations'!H117) = TRUE, 0, $C118)</f>
        <v>0</v>
      </c>
      <c r="I118">
        <f>IF(ISNUMBER('III. New Locations'!I117) = TRUE, 0, $C118)</f>
        <v>0</v>
      </c>
      <c r="J118">
        <f>IF(ISNUMBER('III. New Locations'!J117) = TRUE, 0, $C118)</f>
        <v>0</v>
      </c>
      <c r="K118">
        <f>IF(ISNUMBER('III. New Locations'!K117) = TRUE, 0,$C118)</f>
        <v>0</v>
      </c>
      <c r="M118">
        <f>IF(ISNUMBER('III. New Locations'!M117) = TRUE, 0,$C118)</f>
        <v>0</v>
      </c>
      <c r="O118">
        <f>IF(ISNUMBER('III. New Locations'!O117) = TRUE, 0, $C118)</f>
        <v>0</v>
      </c>
      <c r="P118">
        <f>IF(ISNUMBER('III. New Locations'!P117) = TRUE, 0, $C118)</f>
        <v>0</v>
      </c>
      <c r="Q118">
        <f>IF(ISNUMBER('III. New Locations'!Q117) = TRUE, 0, $C118)</f>
        <v>0</v>
      </c>
      <c r="R118">
        <f>IF(ISNUMBER('III. New Locations'!R117) = TRUE, IF('III. New Locations'!R117 &gt;= 0, IF('III. New Locations'!R117 &lt;=1, 0, $C118),$C118),$C118)</f>
        <v>0</v>
      </c>
      <c r="S118">
        <f>IF(ISNUMBER('III. New Locations'!S117) = TRUE, IF('III. New Locations'!S117 &gt;= 0, IF('III. New Locations'!S117 &lt;=1, 0, $C118), $C118), $C118)</f>
        <v>0</v>
      </c>
      <c r="T118">
        <f>IF('III. New Locations'!T117 = "-Unknown-", $C118, 0)</f>
        <v>0</v>
      </c>
      <c r="U118">
        <f>IF(LEN('III. New Locations'!U117)&gt;1, 0, IF(T118 = 0, 0, $C118))</f>
        <v>0</v>
      </c>
      <c r="V118">
        <f>IF('III. New Locations'!V117 = "Unknown", $C118, 0)</f>
        <v>0</v>
      </c>
      <c r="W118">
        <f>IF(LEN('III. New Locations'!W117)&gt;1, 0, IF(V118 = 0, 0, $C118))</f>
        <v>0</v>
      </c>
      <c r="X118" t="str">
        <f>'III. New Locations'!X117</f>
        <v>Unknown</v>
      </c>
      <c r="Y118">
        <f>IF(ISNUMBER('III. New Locations'!Y117) = TRUE, IF('III. New Locations'!Y117 &gt;= 1400, IF('III. New Locations'!Y117 &lt;=2100, 0, $C118), $C118), $C118)</f>
        <v>0</v>
      </c>
      <c r="Z118">
        <f>IF(ISNUMBER('III. New Locations'!Z117) = TRUE, IF('III. New Locations'!Z117 &gt;= 1400, IF('III. New Locations'!Z117 &lt;=2100, 0, $C118), $C118), $C118)</f>
        <v>0</v>
      </c>
      <c r="AA118">
        <f>IF(ISNUMBER('III. New Locations'!AA117) = TRUE, IF('III. New Locations'!AA117 &gt;= 1400, IF('III. New Locations'!AA117 &lt;=2100, 0, $C118), $C118), $C118)</f>
        <v>0</v>
      </c>
      <c r="AC118">
        <f>IF(ISNUMBER('III. New Locations'!AC117) = TRUE, IF('III. New Locations'!AC117 &gt;= 0, IF('III. New Locations'!AC117 &lt;=1, 0,$C118),$C118), $C118)</f>
        <v>0</v>
      </c>
    </row>
    <row r="119" spans="1:29">
      <c r="A119">
        <f>'III. New Locations'!A118</f>
        <v>116</v>
      </c>
      <c r="C119" s="4">
        <f>IF(LEN('III. New Locations'!C118) &gt; 2, 1, 0)</f>
        <v>0</v>
      </c>
      <c r="E119">
        <f>IF(LEN('III. New Locations'!E118) = 2, IF('III. New Locations'!E118 = "--", $C119, 0), $C119)</f>
        <v>0</v>
      </c>
      <c r="F119">
        <f>IF(LEN('III. New Locations'!F118) &gt; 4, 0, $C119)</f>
        <v>0</v>
      </c>
      <c r="G119">
        <f>IF(ISNUMBER('III. New Locations'!G118) = TRUE, 0, $C119)</f>
        <v>0</v>
      </c>
      <c r="H119">
        <f>IF(ISNUMBER('III. New Locations'!H118) = TRUE, 0, $C119)</f>
        <v>0</v>
      </c>
      <c r="I119">
        <f>IF(ISNUMBER('III. New Locations'!I118) = TRUE, 0, $C119)</f>
        <v>0</v>
      </c>
      <c r="J119">
        <f>IF(ISNUMBER('III. New Locations'!J118) = TRUE, 0, $C119)</f>
        <v>0</v>
      </c>
      <c r="K119">
        <f>IF(ISNUMBER('III. New Locations'!K118) = TRUE, 0,$C119)</f>
        <v>0</v>
      </c>
      <c r="M119">
        <f>IF(ISNUMBER('III. New Locations'!M118) = TRUE, 0,$C119)</f>
        <v>0</v>
      </c>
      <c r="O119">
        <f>IF(ISNUMBER('III. New Locations'!O118) = TRUE, 0, $C119)</f>
        <v>0</v>
      </c>
      <c r="P119">
        <f>IF(ISNUMBER('III. New Locations'!P118) = TRUE, 0, $C119)</f>
        <v>0</v>
      </c>
      <c r="Q119">
        <f>IF(ISNUMBER('III. New Locations'!Q118) = TRUE, 0, $C119)</f>
        <v>0</v>
      </c>
      <c r="R119">
        <f>IF(ISNUMBER('III. New Locations'!R118) = TRUE, IF('III. New Locations'!R118 &gt;= 0, IF('III. New Locations'!R118 &lt;=1, 0, $C119),$C119),$C119)</f>
        <v>0</v>
      </c>
      <c r="S119">
        <f>IF(ISNUMBER('III. New Locations'!S118) = TRUE, IF('III. New Locations'!S118 &gt;= 0, IF('III. New Locations'!S118 &lt;=1, 0, $C119), $C119), $C119)</f>
        <v>0</v>
      </c>
      <c r="T119">
        <f>IF('III. New Locations'!T118 = "-Unknown-", $C119, 0)</f>
        <v>0</v>
      </c>
      <c r="U119">
        <f>IF(LEN('III. New Locations'!U118)&gt;1, 0, IF(T119 = 0, 0, $C119))</f>
        <v>0</v>
      </c>
      <c r="V119">
        <f>IF('III. New Locations'!V118 = "Unknown", $C119, 0)</f>
        <v>0</v>
      </c>
      <c r="W119">
        <f>IF(LEN('III. New Locations'!W118)&gt;1, 0, IF(V119 = 0, 0, $C119))</f>
        <v>0</v>
      </c>
      <c r="X119" t="str">
        <f>'III. New Locations'!X118</f>
        <v>Unknown</v>
      </c>
      <c r="Y119">
        <f>IF(ISNUMBER('III. New Locations'!Y118) = TRUE, IF('III. New Locations'!Y118 &gt;= 1400, IF('III. New Locations'!Y118 &lt;=2100, 0, $C119), $C119), $C119)</f>
        <v>0</v>
      </c>
      <c r="Z119">
        <f>IF(ISNUMBER('III. New Locations'!Z118) = TRUE, IF('III. New Locations'!Z118 &gt;= 1400, IF('III. New Locations'!Z118 &lt;=2100, 0, $C119), $C119), $C119)</f>
        <v>0</v>
      </c>
      <c r="AA119">
        <f>IF(ISNUMBER('III. New Locations'!AA118) = TRUE, IF('III. New Locations'!AA118 &gt;= 1400, IF('III. New Locations'!AA118 &lt;=2100, 0, $C119), $C119), $C119)</f>
        <v>0</v>
      </c>
      <c r="AC119">
        <f>IF(ISNUMBER('III. New Locations'!AC118) = TRUE, IF('III. New Locations'!AC118 &gt;= 0, IF('III. New Locations'!AC118 &lt;=1, 0,$C119),$C119), $C119)</f>
        <v>0</v>
      </c>
    </row>
    <row r="120" spans="1:29">
      <c r="A120">
        <f>'III. New Locations'!A119</f>
        <v>117</v>
      </c>
      <c r="C120" s="4">
        <f>IF(LEN('III. New Locations'!C119) &gt; 2, 1, 0)</f>
        <v>0</v>
      </c>
      <c r="E120">
        <f>IF(LEN('III. New Locations'!E119) = 2, IF('III. New Locations'!E119 = "--", $C120, 0), $C120)</f>
        <v>0</v>
      </c>
      <c r="F120">
        <f>IF(LEN('III. New Locations'!F119) &gt; 4, 0, $C120)</f>
        <v>0</v>
      </c>
      <c r="G120">
        <f>IF(ISNUMBER('III. New Locations'!G119) = TRUE, 0, $C120)</f>
        <v>0</v>
      </c>
      <c r="H120">
        <f>IF(ISNUMBER('III. New Locations'!H119) = TRUE, 0, $C120)</f>
        <v>0</v>
      </c>
      <c r="I120">
        <f>IF(ISNUMBER('III. New Locations'!I119) = TRUE, 0, $C120)</f>
        <v>0</v>
      </c>
      <c r="J120">
        <f>IF(ISNUMBER('III. New Locations'!J119) = TRUE, 0, $C120)</f>
        <v>0</v>
      </c>
      <c r="K120">
        <f>IF(ISNUMBER('III. New Locations'!K119) = TRUE, 0,$C120)</f>
        <v>0</v>
      </c>
      <c r="M120">
        <f>IF(ISNUMBER('III. New Locations'!M119) = TRUE, 0,$C120)</f>
        <v>0</v>
      </c>
      <c r="O120">
        <f>IF(ISNUMBER('III. New Locations'!O119) = TRUE, 0, $C120)</f>
        <v>0</v>
      </c>
      <c r="P120">
        <f>IF(ISNUMBER('III. New Locations'!P119) = TRUE, 0, $C120)</f>
        <v>0</v>
      </c>
      <c r="Q120">
        <f>IF(ISNUMBER('III. New Locations'!Q119) = TRUE, 0, $C120)</f>
        <v>0</v>
      </c>
      <c r="R120">
        <f>IF(ISNUMBER('III. New Locations'!R119) = TRUE, IF('III. New Locations'!R119 &gt;= 0, IF('III. New Locations'!R119 &lt;=1, 0, $C120),$C120),$C120)</f>
        <v>0</v>
      </c>
      <c r="S120">
        <f>IF(ISNUMBER('III. New Locations'!S119) = TRUE, IF('III. New Locations'!S119 &gt;= 0, IF('III. New Locations'!S119 &lt;=1, 0, $C120), $C120), $C120)</f>
        <v>0</v>
      </c>
      <c r="T120">
        <f>IF('III. New Locations'!T119 = "-Unknown-", $C120, 0)</f>
        <v>0</v>
      </c>
      <c r="U120">
        <f>IF(LEN('III. New Locations'!U119)&gt;1, 0, IF(T120 = 0, 0, $C120))</f>
        <v>0</v>
      </c>
      <c r="V120">
        <f>IF('III. New Locations'!V119 = "Unknown", $C120, 0)</f>
        <v>0</v>
      </c>
      <c r="W120">
        <f>IF(LEN('III. New Locations'!W119)&gt;1, 0, IF(V120 = 0, 0, $C120))</f>
        <v>0</v>
      </c>
      <c r="X120" t="str">
        <f>'III. New Locations'!X119</f>
        <v>Unknown</v>
      </c>
      <c r="Y120">
        <f>IF(ISNUMBER('III. New Locations'!Y119) = TRUE, IF('III. New Locations'!Y119 &gt;= 1400, IF('III. New Locations'!Y119 &lt;=2100, 0, $C120), $C120), $C120)</f>
        <v>0</v>
      </c>
      <c r="Z120">
        <f>IF(ISNUMBER('III. New Locations'!Z119) = TRUE, IF('III. New Locations'!Z119 &gt;= 1400, IF('III. New Locations'!Z119 &lt;=2100, 0, $C120), $C120), $C120)</f>
        <v>0</v>
      </c>
      <c r="AA120">
        <f>IF(ISNUMBER('III. New Locations'!AA119) = TRUE, IF('III. New Locations'!AA119 &gt;= 1400, IF('III. New Locations'!AA119 &lt;=2100, 0, $C120), $C120), $C120)</f>
        <v>0</v>
      </c>
      <c r="AC120">
        <f>IF(ISNUMBER('III. New Locations'!AC119) = TRUE, IF('III. New Locations'!AC119 &gt;= 0, IF('III. New Locations'!AC119 &lt;=1, 0,$C120),$C120), $C120)</f>
        <v>0</v>
      </c>
    </row>
    <row r="121" spans="1:29">
      <c r="A121">
        <f>'III. New Locations'!A120</f>
        <v>118</v>
      </c>
      <c r="C121" s="4">
        <f>IF(LEN('III. New Locations'!C120) &gt; 2, 1, 0)</f>
        <v>0</v>
      </c>
      <c r="E121">
        <f>IF(LEN('III. New Locations'!E120) = 2, IF('III. New Locations'!E120 = "--", $C121, 0), $C121)</f>
        <v>0</v>
      </c>
      <c r="F121">
        <f>IF(LEN('III. New Locations'!F120) &gt; 4, 0, $C121)</f>
        <v>0</v>
      </c>
      <c r="G121">
        <f>IF(ISNUMBER('III. New Locations'!G120) = TRUE, 0, $C121)</f>
        <v>0</v>
      </c>
      <c r="H121">
        <f>IF(ISNUMBER('III. New Locations'!H120) = TRUE, 0, $C121)</f>
        <v>0</v>
      </c>
      <c r="I121">
        <f>IF(ISNUMBER('III. New Locations'!I120) = TRUE, 0, $C121)</f>
        <v>0</v>
      </c>
      <c r="J121">
        <f>IF(ISNUMBER('III. New Locations'!J120) = TRUE, 0, $C121)</f>
        <v>0</v>
      </c>
      <c r="K121">
        <f>IF(ISNUMBER('III. New Locations'!K120) = TRUE, 0,$C121)</f>
        <v>0</v>
      </c>
      <c r="M121">
        <f>IF(ISNUMBER('III. New Locations'!M120) = TRUE, 0,$C121)</f>
        <v>0</v>
      </c>
      <c r="O121">
        <f>IF(ISNUMBER('III. New Locations'!O120) = TRUE, 0, $C121)</f>
        <v>0</v>
      </c>
      <c r="P121">
        <f>IF(ISNUMBER('III. New Locations'!P120) = TRUE, 0, $C121)</f>
        <v>0</v>
      </c>
      <c r="Q121">
        <f>IF(ISNUMBER('III. New Locations'!Q120) = TRUE, 0, $C121)</f>
        <v>0</v>
      </c>
      <c r="R121">
        <f>IF(ISNUMBER('III. New Locations'!R120) = TRUE, IF('III. New Locations'!R120 &gt;= 0, IF('III. New Locations'!R120 &lt;=1, 0, $C121),$C121),$C121)</f>
        <v>0</v>
      </c>
      <c r="S121">
        <f>IF(ISNUMBER('III. New Locations'!S120) = TRUE, IF('III. New Locations'!S120 &gt;= 0, IF('III. New Locations'!S120 &lt;=1, 0, $C121), $C121), $C121)</f>
        <v>0</v>
      </c>
      <c r="T121">
        <f>IF('III. New Locations'!T120 = "-Unknown-", $C121, 0)</f>
        <v>0</v>
      </c>
      <c r="U121">
        <f>IF(LEN('III. New Locations'!U120)&gt;1, 0, IF(T121 = 0, 0, $C121))</f>
        <v>0</v>
      </c>
      <c r="V121">
        <f>IF('III. New Locations'!V120 = "Unknown", $C121, 0)</f>
        <v>0</v>
      </c>
      <c r="W121">
        <f>IF(LEN('III. New Locations'!W120)&gt;1, 0, IF(V121 = 0, 0, $C121))</f>
        <v>0</v>
      </c>
      <c r="X121" t="str">
        <f>'III. New Locations'!X120</f>
        <v>Unknown</v>
      </c>
      <c r="Y121">
        <f>IF(ISNUMBER('III. New Locations'!Y120) = TRUE, IF('III. New Locations'!Y120 &gt;= 1400, IF('III. New Locations'!Y120 &lt;=2100, 0, $C121), $C121), $C121)</f>
        <v>0</v>
      </c>
      <c r="Z121">
        <f>IF(ISNUMBER('III. New Locations'!Z120) = TRUE, IF('III. New Locations'!Z120 &gt;= 1400, IF('III. New Locations'!Z120 &lt;=2100, 0, $C121), $C121), $C121)</f>
        <v>0</v>
      </c>
      <c r="AA121">
        <f>IF(ISNUMBER('III. New Locations'!AA120) = TRUE, IF('III. New Locations'!AA120 &gt;= 1400, IF('III. New Locations'!AA120 &lt;=2100, 0, $C121), $C121), $C121)</f>
        <v>0</v>
      </c>
      <c r="AC121">
        <f>IF(ISNUMBER('III. New Locations'!AC120) = TRUE, IF('III. New Locations'!AC120 &gt;= 0, IF('III. New Locations'!AC120 &lt;=1, 0,$C121),$C121), $C121)</f>
        <v>0</v>
      </c>
    </row>
    <row r="122" spans="1:29">
      <c r="A122">
        <f>'III. New Locations'!A121</f>
        <v>119</v>
      </c>
      <c r="C122" s="4">
        <f>IF(LEN('III. New Locations'!C121) &gt; 2, 1, 0)</f>
        <v>0</v>
      </c>
      <c r="E122">
        <f>IF(LEN('III. New Locations'!E121) = 2, IF('III. New Locations'!E121 = "--", $C122, 0), $C122)</f>
        <v>0</v>
      </c>
      <c r="F122">
        <f>IF(LEN('III. New Locations'!F121) &gt; 4, 0, $C122)</f>
        <v>0</v>
      </c>
      <c r="G122">
        <f>IF(ISNUMBER('III. New Locations'!G121) = TRUE, 0, $C122)</f>
        <v>0</v>
      </c>
      <c r="H122">
        <f>IF(ISNUMBER('III. New Locations'!H121) = TRUE, 0, $C122)</f>
        <v>0</v>
      </c>
      <c r="I122">
        <f>IF(ISNUMBER('III. New Locations'!I121) = TRUE, 0, $C122)</f>
        <v>0</v>
      </c>
      <c r="J122">
        <f>IF(ISNUMBER('III. New Locations'!J121) = TRUE, 0, $C122)</f>
        <v>0</v>
      </c>
      <c r="K122">
        <f>IF(ISNUMBER('III. New Locations'!K121) = TRUE, 0,$C122)</f>
        <v>0</v>
      </c>
      <c r="M122">
        <f>IF(ISNUMBER('III. New Locations'!M121) = TRUE, 0,$C122)</f>
        <v>0</v>
      </c>
      <c r="O122">
        <f>IF(ISNUMBER('III. New Locations'!O121) = TRUE, 0, $C122)</f>
        <v>0</v>
      </c>
      <c r="P122">
        <f>IF(ISNUMBER('III. New Locations'!P121) = TRUE, 0, $C122)</f>
        <v>0</v>
      </c>
      <c r="Q122">
        <f>IF(ISNUMBER('III. New Locations'!Q121) = TRUE, 0, $C122)</f>
        <v>0</v>
      </c>
      <c r="R122">
        <f>IF(ISNUMBER('III. New Locations'!R121) = TRUE, IF('III. New Locations'!R121 &gt;= 0, IF('III. New Locations'!R121 &lt;=1, 0, $C122),$C122),$C122)</f>
        <v>0</v>
      </c>
      <c r="S122">
        <f>IF(ISNUMBER('III. New Locations'!S121) = TRUE, IF('III. New Locations'!S121 &gt;= 0, IF('III. New Locations'!S121 &lt;=1, 0, $C122), $C122), $C122)</f>
        <v>0</v>
      </c>
      <c r="T122">
        <f>IF('III. New Locations'!T121 = "-Unknown-", $C122, 0)</f>
        <v>0</v>
      </c>
      <c r="U122">
        <f>IF(LEN('III. New Locations'!U121)&gt;1, 0, IF(T122 = 0, 0, $C122))</f>
        <v>0</v>
      </c>
      <c r="V122">
        <f>IF('III. New Locations'!V121 = "Unknown", $C122, 0)</f>
        <v>0</v>
      </c>
      <c r="W122">
        <f>IF(LEN('III. New Locations'!W121)&gt;1, 0, IF(V122 = 0, 0, $C122))</f>
        <v>0</v>
      </c>
      <c r="X122" t="str">
        <f>'III. New Locations'!X121</f>
        <v>Unknown</v>
      </c>
      <c r="Y122">
        <f>IF(ISNUMBER('III. New Locations'!Y121) = TRUE, IF('III. New Locations'!Y121 &gt;= 1400, IF('III. New Locations'!Y121 &lt;=2100, 0, $C122), $C122), $C122)</f>
        <v>0</v>
      </c>
      <c r="Z122">
        <f>IF(ISNUMBER('III. New Locations'!Z121) = TRUE, IF('III. New Locations'!Z121 &gt;= 1400, IF('III. New Locations'!Z121 &lt;=2100, 0, $C122), $C122), $C122)</f>
        <v>0</v>
      </c>
      <c r="AA122">
        <f>IF(ISNUMBER('III. New Locations'!AA121) = TRUE, IF('III. New Locations'!AA121 &gt;= 1400, IF('III. New Locations'!AA121 &lt;=2100, 0, $C122), $C122), $C122)</f>
        <v>0</v>
      </c>
      <c r="AC122">
        <f>IF(ISNUMBER('III. New Locations'!AC121) = TRUE, IF('III. New Locations'!AC121 &gt;= 0, IF('III. New Locations'!AC121 &lt;=1, 0,$C122),$C122), $C122)</f>
        <v>0</v>
      </c>
    </row>
    <row r="123" spans="1:29">
      <c r="A123">
        <f>'III. New Locations'!A122</f>
        <v>120</v>
      </c>
      <c r="C123" s="4">
        <f>IF(LEN('III. New Locations'!C122) &gt; 2, 1, 0)</f>
        <v>0</v>
      </c>
      <c r="E123">
        <f>IF(LEN('III. New Locations'!E122) = 2, IF('III. New Locations'!E122 = "--", $C123, 0), $C123)</f>
        <v>0</v>
      </c>
      <c r="F123">
        <f>IF(LEN('III. New Locations'!F122) &gt; 4, 0, $C123)</f>
        <v>0</v>
      </c>
      <c r="G123">
        <f>IF(ISNUMBER('III. New Locations'!G122) = TRUE, 0, $C123)</f>
        <v>0</v>
      </c>
      <c r="H123">
        <f>IF(ISNUMBER('III. New Locations'!H122) = TRUE, 0, $C123)</f>
        <v>0</v>
      </c>
      <c r="I123">
        <f>IF(ISNUMBER('III. New Locations'!I122) = TRUE, 0, $C123)</f>
        <v>0</v>
      </c>
      <c r="J123">
        <f>IF(ISNUMBER('III. New Locations'!J122) = TRUE, 0, $C123)</f>
        <v>0</v>
      </c>
      <c r="K123">
        <f>IF(ISNUMBER('III. New Locations'!K122) = TRUE, 0,$C123)</f>
        <v>0</v>
      </c>
      <c r="M123">
        <f>IF(ISNUMBER('III. New Locations'!M122) = TRUE, 0,$C123)</f>
        <v>0</v>
      </c>
      <c r="O123">
        <f>IF(ISNUMBER('III. New Locations'!O122) = TRUE, 0, $C123)</f>
        <v>0</v>
      </c>
      <c r="P123">
        <f>IF(ISNUMBER('III. New Locations'!P122) = TRUE, 0, $C123)</f>
        <v>0</v>
      </c>
      <c r="Q123">
        <f>IF(ISNUMBER('III. New Locations'!Q122) = TRUE, 0, $C123)</f>
        <v>0</v>
      </c>
      <c r="R123">
        <f>IF(ISNUMBER('III. New Locations'!R122) = TRUE, IF('III. New Locations'!R122 &gt;= 0, IF('III. New Locations'!R122 &lt;=1, 0, $C123),$C123),$C123)</f>
        <v>0</v>
      </c>
      <c r="S123">
        <f>IF(ISNUMBER('III. New Locations'!S122) = TRUE, IF('III. New Locations'!S122 &gt;= 0, IF('III. New Locations'!S122 &lt;=1, 0, $C123), $C123), $C123)</f>
        <v>0</v>
      </c>
      <c r="T123">
        <f>IF('III. New Locations'!T122 = "-Unknown-", $C123, 0)</f>
        <v>0</v>
      </c>
      <c r="U123">
        <f>IF(LEN('III. New Locations'!U122)&gt;1, 0, IF(T123 = 0, 0, $C123))</f>
        <v>0</v>
      </c>
      <c r="V123">
        <f>IF('III. New Locations'!V122 = "Unknown", $C123, 0)</f>
        <v>0</v>
      </c>
      <c r="W123">
        <f>IF(LEN('III. New Locations'!W122)&gt;1, 0, IF(V123 = 0, 0, $C123))</f>
        <v>0</v>
      </c>
      <c r="X123" t="str">
        <f>'III. New Locations'!X122</f>
        <v>Unknown</v>
      </c>
      <c r="Y123">
        <f>IF(ISNUMBER('III. New Locations'!Y122) = TRUE, IF('III. New Locations'!Y122 &gt;= 1400, IF('III. New Locations'!Y122 &lt;=2100, 0, $C123), $C123), $C123)</f>
        <v>0</v>
      </c>
      <c r="Z123">
        <f>IF(ISNUMBER('III. New Locations'!Z122) = TRUE, IF('III. New Locations'!Z122 &gt;= 1400, IF('III. New Locations'!Z122 &lt;=2100, 0, $C123), $C123), $C123)</f>
        <v>0</v>
      </c>
      <c r="AA123">
        <f>IF(ISNUMBER('III. New Locations'!AA122) = TRUE, IF('III. New Locations'!AA122 &gt;= 1400, IF('III. New Locations'!AA122 &lt;=2100, 0, $C123), $C123), $C123)</f>
        <v>0</v>
      </c>
      <c r="AC123">
        <f>IF(ISNUMBER('III. New Locations'!AC122) = TRUE, IF('III. New Locations'!AC122 &gt;= 0, IF('III. New Locations'!AC122 &lt;=1, 0,$C123),$C123), $C123)</f>
        <v>0</v>
      </c>
    </row>
    <row r="124" spans="1:29">
      <c r="A124">
        <f>'III. New Locations'!A123</f>
        <v>121</v>
      </c>
      <c r="C124" s="4">
        <f>IF(LEN('III. New Locations'!C123) &gt; 2, 1, 0)</f>
        <v>0</v>
      </c>
      <c r="E124">
        <f>IF(LEN('III. New Locations'!E123) = 2, IF('III. New Locations'!E123 = "--", $C124, 0), $C124)</f>
        <v>0</v>
      </c>
      <c r="F124">
        <f>IF(LEN('III. New Locations'!F123) &gt; 4, 0, $C124)</f>
        <v>0</v>
      </c>
      <c r="G124">
        <f>IF(ISNUMBER('III. New Locations'!G123) = TRUE, 0, $C124)</f>
        <v>0</v>
      </c>
      <c r="H124">
        <f>IF(ISNUMBER('III. New Locations'!H123) = TRUE, 0, $C124)</f>
        <v>0</v>
      </c>
      <c r="I124">
        <f>IF(ISNUMBER('III. New Locations'!I123) = TRUE, 0, $C124)</f>
        <v>0</v>
      </c>
      <c r="J124">
        <f>IF(ISNUMBER('III. New Locations'!J123) = TRUE, 0, $C124)</f>
        <v>0</v>
      </c>
      <c r="K124">
        <f>IF(ISNUMBER('III. New Locations'!K123) = TRUE, 0,$C124)</f>
        <v>0</v>
      </c>
      <c r="M124">
        <f>IF(ISNUMBER('III. New Locations'!M123) = TRUE, 0,$C124)</f>
        <v>0</v>
      </c>
      <c r="O124">
        <f>IF(ISNUMBER('III. New Locations'!O123) = TRUE, 0, $C124)</f>
        <v>0</v>
      </c>
      <c r="P124">
        <f>IF(ISNUMBER('III. New Locations'!P123) = TRUE, 0, $C124)</f>
        <v>0</v>
      </c>
      <c r="Q124">
        <f>IF(ISNUMBER('III. New Locations'!Q123) = TRUE, 0, $C124)</f>
        <v>0</v>
      </c>
      <c r="R124">
        <f>IF(ISNUMBER('III. New Locations'!R123) = TRUE, IF('III. New Locations'!R123 &gt;= 0, IF('III. New Locations'!R123 &lt;=1, 0, $C124),$C124),$C124)</f>
        <v>0</v>
      </c>
      <c r="S124">
        <f>IF(ISNUMBER('III. New Locations'!S123) = TRUE, IF('III. New Locations'!S123 &gt;= 0, IF('III. New Locations'!S123 &lt;=1, 0, $C124), $C124), $C124)</f>
        <v>0</v>
      </c>
      <c r="T124">
        <f>IF('III. New Locations'!T123 = "-Unknown-", $C124, 0)</f>
        <v>0</v>
      </c>
      <c r="U124">
        <f>IF(LEN('III. New Locations'!U123)&gt;1, 0, IF(T124 = 0, 0, $C124))</f>
        <v>0</v>
      </c>
      <c r="V124">
        <f>IF('III. New Locations'!V123 = "Unknown", $C124, 0)</f>
        <v>0</v>
      </c>
      <c r="W124">
        <f>IF(LEN('III. New Locations'!W123)&gt;1, 0, IF(V124 = 0, 0, $C124))</f>
        <v>0</v>
      </c>
      <c r="X124" t="str">
        <f>'III. New Locations'!X123</f>
        <v>Unknown</v>
      </c>
      <c r="Y124">
        <f>IF(ISNUMBER('III. New Locations'!Y123) = TRUE, IF('III. New Locations'!Y123 &gt;= 1400, IF('III. New Locations'!Y123 &lt;=2100, 0, $C124), $C124), $C124)</f>
        <v>0</v>
      </c>
      <c r="Z124">
        <f>IF(ISNUMBER('III. New Locations'!Z123) = TRUE, IF('III. New Locations'!Z123 &gt;= 1400, IF('III. New Locations'!Z123 &lt;=2100, 0, $C124), $C124), $C124)</f>
        <v>0</v>
      </c>
      <c r="AA124">
        <f>IF(ISNUMBER('III. New Locations'!AA123) = TRUE, IF('III. New Locations'!AA123 &gt;= 1400, IF('III. New Locations'!AA123 &lt;=2100, 0, $C124), $C124), $C124)</f>
        <v>0</v>
      </c>
      <c r="AC124">
        <f>IF(ISNUMBER('III. New Locations'!AC123) = TRUE, IF('III. New Locations'!AC123 &gt;= 0, IF('III. New Locations'!AC123 &lt;=1, 0,$C124),$C124), $C124)</f>
        <v>0</v>
      </c>
    </row>
    <row r="125" spans="1:29">
      <c r="A125">
        <f>'III. New Locations'!A124</f>
        <v>122</v>
      </c>
      <c r="C125" s="4">
        <f>IF(LEN('III. New Locations'!C124) &gt; 2, 1, 0)</f>
        <v>0</v>
      </c>
      <c r="E125">
        <f>IF(LEN('III. New Locations'!E124) = 2, IF('III. New Locations'!E124 = "--", $C125, 0), $C125)</f>
        <v>0</v>
      </c>
      <c r="F125">
        <f>IF(LEN('III. New Locations'!F124) &gt; 4, 0, $C125)</f>
        <v>0</v>
      </c>
      <c r="G125">
        <f>IF(ISNUMBER('III. New Locations'!G124) = TRUE, 0, $C125)</f>
        <v>0</v>
      </c>
      <c r="H125">
        <f>IF(ISNUMBER('III. New Locations'!H124) = TRUE, 0, $C125)</f>
        <v>0</v>
      </c>
      <c r="I125">
        <f>IF(ISNUMBER('III. New Locations'!I124) = TRUE, 0, $C125)</f>
        <v>0</v>
      </c>
      <c r="J125">
        <f>IF(ISNUMBER('III. New Locations'!J124) = TRUE, 0, $C125)</f>
        <v>0</v>
      </c>
      <c r="K125">
        <f>IF(ISNUMBER('III. New Locations'!K124) = TRUE, 0,$C125)</f>
        <v>0</v>
      </c>
      <c r="M125">
        <f>IF(ISNUMBER('III. New Locations'!M124) = TRUE, 0,$C125)</f>
        <v>0</v>
      </c>
      <c r="O125">
        <f>IF(ISNUMBER('III. New Locations'!O124) = TRUE, 0, $C125)</f>
        <v>0</v>
      </c>
      <c r="P125">
        <f>IF(ISNUMBER('III. New Locations'!P124) = TRUE, 0, $C125)</f>
        <v>0</v>
      </c>
      <c r="Q125">
        <f>IF(ISNUMBER('III. New Locations'!Q124) = TRUE, 0, $C125)</f>
        <v>0</v>
      </c>
      <c r="R125">
        <f>IF(ISNUMBER('III. New Locations'!R124) = TRUE, IF('III. New Locations'!R124 &gt;= 0, IF('III. New Locations'!R124 &lt;=1, 0, $C125),$C125),$C125)</f>
        <v>0</v>
      </c>
      <c r="S125">
        <f>IF(ISNUMBER('III. New Locations'!S124) = TRUE, IF('III. New Locations'!S124 &gt;= 0, IF('III. New Locations'!S124 &lt;=1, 0, $C125), $C125), $C125)</f>
        <v>0</v>
      </c>
      <c r="T125">
        <f>IF('III. New Locations'!T124 = "-Unknown-", $C125, 0)</f>
        <v>0</v>
      </c>
      <c r="U125">
        <f>IF(LEN('III. New Locations'!U124)&gt;1, 0, IF(T125 = 0, 0, $C125))</f>
        <v>0</v>
      </c>
      <c r="V125">
        <f>IF('III. New Locations'!V124 = "Unknown", $C125, 0)</f>
        <v>0</v>
      </c>
      <c r="W125">
        <f>IF(LEN('III. New Locations'!W124)&gt;1, 0, IF(V125 = 0, 0, $C125))</f>
        <v>0</v>
      </c>
      <c r="X125" t="str">
        <f>'III. New Locations'!X124</f>
        <v>Unknown</v>
      </c>
      <c r="Y125">
        <f>IF(ISNUMBER('III. New Locations'!Y124) = TRUE, IF('III. New Locations'!Y124 &gt;= 1400, IF('III. New Locations'!Y124 &lt;=2100, 0, $C125), $C125), $C125)</f>
        <v>0</v>
      </c>
      <c r="Z125">
        <f>IF(ISNUMBER('III. New Locations'!Z124) = TRUE, IF('III. New Locations'!Z124 &gt;= 1400, IF('III. New Locations'!Z124 &lt;=2100, 0, $C125), $C125), $C125)</f>
        <v>0</v>
      </c>
      <c r="AA125">
        <f>IF(ISNUMBER('III. New Locations'!AA124) = TRUE, IF('III. New Locations'!AA124 &gt;= 1400, IF('III. New Locations'!AA124 &lt;=2100, 0, $C125), $C125), $C125)</f>
        <v>0</v>
      </c>
      <c r="AC125">
        <f>IF(ISNUMBER('III. New Locations'!AC124) = TRUE, IF('III. New Locations'!AC124 &gt;= 0, IF('III. New Locations'!AC124 &lt;=1, 0,$C125),$C125), $C125)</f>
        <v>0</v>
      </c>
    </row>
    <row r="126" spans="1:29">
      <c r="A126">
        <f>'III. New Locations'!A125</f>
        <v>123</v>
      </c>
      <c r="C126" s="4">
        <f>IF(LEN('III. New Locations'!C125) &gt; 2, 1, 0)</f>
        <v>0</v>
      </c>
      <c r="E126">
        <f>IF(LEN('III. New Locations'!E125) = 2, IF('III. New Locations'!E125 = "--", $C126, 0), $C126)</f>
        <v>0</v>
      </c>
      <c r="F126">
        <f>IF(LEN('III. New Locations'!F125) &gt; 4, 0, $C126)</f>
        <v>0</v>
      </c>
      <c r="G126">
        <f>IF(ISNUMBER('III. New Locations'!G125) = TRUE, 0, $C126)</f>
        <v>0</v>
      </c>
      <c r="H126">
        <f>IF(ISNUMBER('III. New Locations'!H125) = TRUE, 0, $C126)</f>
        <v>0</v>
      </c>
      <c r="I126">
        <f>IF(ISNUMBER('III. New Locations'!I125) = TRUE, 0, $C126)</f>
        <v>0</v>
      </c>
      <c r="J126">
        <f>IF(ISNUMBER('III. New Locations'!J125) = TRUE, 0, $C126)</f>
        <v>0</v>
      </c>
      <c r="K126">
        <f>IF(ISNUMBER('III. New Locations'!K125) = TRUE, 0,$C126)</f>
        <v>0</v>
      </c>
      <c r="M126">
        <f>IF(ISNUMBER('III. New Locations'!M125) = TRUE, 0,$C126)</f>
        <v>0</v>
      </c>
      <c r="O126">
        <f>IF(ISNUMBER('III. New Locations'!O125) = TRUE, 0, $C126)</f>
        <v>0</v>
      </c>
      <c r="P126">
        <f>IF(ISNUMBER('III. New Locations'!P125) = TRUE, 0, $C126)</f>
        <v>0</v>
      </c>
      <c r="Q126">
        <f>IF(ISNUMBER('III. New Locations'!Q125) = TRUE, 0, $C126)</f>
        <v>0</v>
      </c>
      <c r="R126">
        <f>IF(ISNUMBER('III. New Locations'!R125) = TRUE, IF('III. New Locations'!R125 &gt;= 0, IF('III. New Locations'!R125 &lt;=1, 0, $C126),$C126),$C126)</f>
        <v>0</v>
      </c>
      <c r="S126">
        <f>IF(ISNUMBER('III. New Locations'!S125) = TRUE, IF('III. New Locations'!S125 &gt;= 0, IF('III. New Locations'!S125 &lt;=1, 0, $C126), $C126), $C126)</f>
        <v>0</v>
      </c>
      <c r="T126">
        <f>IF('III. New Locations'!T125 = "-Unknown-", $C126, 0)</f>
        <v>0</v>
      </c>
      <c r="U126">
        <f>IF(LEN('III. New Locations'!U125)&gt;1, 0, IF(T126 = 0, 0, $C126))</f>
        <v>0</v>
      </c>
      <c r="V126">
        <f>IF('III. New Locations'!V125 = "Unknown", $C126, 0)</f>
        <v>0</v>
      </c>
      <c r="W126">
        <f>IF(LEN('III. New Locations'!W125)&gt;1, 0, IF(V126 = 0, 0, $C126))</f>
        <v>0</v>
      </c>
      <c r="X126" t="str">
        <f>'III. New Locations'!X125</f>
        <v>Unknown</v>
      </c>
      <c r="Y126">
        <f>IF(ISNUMBER('III. New Locations'!Y125) = TRUE, IF('III. New Locations'!Y125 &gt;= 1400, IF('III. New Locations'!Y125 &lt;=2100, 0, $C126), $C126), $C126)</f>
        <v>0</v>
      </c>
      <c r="Z126">
        <f>IF(ISNUMBER('III. New Locations'!Z125) = TRUE, IF('III. New Locations'!Z125 &gt;= 1400, IF('III. New Locations'!Z125 &lt;=2100, 0, $C126), $C126), $C126)</f>
        <v>0</v>
      </c>
      <c r="AA126">
        <f>IF(ISNUMBER('III. New Locations'!AA125) = TRUE, IF('III. New Locations'!AA125 &gt;= 1400, IF('III. New Locations'!AA125 &lt;=2100, 0, $C126), $C126), $C126)</f>
        <v>0</v>
      </c>
      <c r="AC126">
        <f>IF(ISNUMBER('III. New Locations'!AC125) = TRUE, IF('III. New Locations'!AC125 &gt;= 0, IF('III. New Locations'!AC125 &lt;=1, 0,$C126),$C126), $C126)</f>
        <v>0</v>
      </c>
    </row>
    <row r="127" spans="1:29">
      <c r="A127">
        <f>'III. New Locations'!A126</f>
        <v>124</v>
      </c>
      <c r="C127" s="4">
        <f>IF(LEN('III. New Locations'!C126) &gt; 2, 1, 0)</f>
        <v>0</v>
      </c>
      <c r="E127">
        <f>IF(LEN('III. New Locations'!E126) = 2, IF('III. New Locations'!E126 = "--", $C127, 0), $C127)</f>
        <v>0</v>
      </c>
      <c r="F127">
        <f>IF(LEN('III. New Locations'!F126) &gt; 4, 0, $C127)</f>
        <v>0</v>
      </c>
      <c r="G127">
        <f>IF(ISNUMBER('III. New Locations'!G126) = TRUE, 0, $C127)</f>
        <v>0</v>
      </c>
      <c r="H127">
        <f>IF(ISNUMBER('III. New Locations'!H126) = TRUE, 0, $C127)</f>
        <v>0</v>
      </c>
      <c r="I127">
        <f>IF(ISNUMBER('III. New Locations'!I126) = TRUE, 0, $C127)</f>
        <v>0</v>
      </c>
      <c r="J127">
        <f>IF(ISNUMBER('III. New Locations'!J126) = TRUE, 0, $C127)</f>
        <v>0</v>
      </c>
      <c r="K127">
        <f>IF(ISNUMBER('III. New Locations'!K126) = TRUE, 0,$C127)</f>
        <v>0</v>
      </c>
      <c r="M127">
        <f>IF(ISNUMBER('III. New Locations'!M126) = TRUE, 0,$C127)</f>
        <v>0</v>
      </c>
      <c r="O127">
        <f>IF(ISNUMBER('III. New Locations'!O126) = TRUE, 0, $C127)</f>
        <v>0</v>
      </c>
      <c r="P127">
        <f>IF(ISNUMBER('III. New Locations'!P126) = TRUE, 0, $C127)</f>
        <v>0</v>
      </c>
      <c r="Q127">
        <f>IF(ISNUMBER('III. New Locations'!Q126) = TRUE, 0, $C127)</f>
        <v>0</v>
      </c>
      <c r="R127">
        <f>IF(ISNUMBER('III. New Locations'!R126) = TRUE, IF('III. New Locations'!R126 &gt;= 0, IF('III. New Locations'!R126 &lt;=1, 0, $C127),$C127),$C127)</f>
        <v>0</v>
      </c>
      <c r="S127">
        <f>IF(ISNUMBER('III. New Locations'!S126) = TRUE, IF('III. New Locations'!S126 &gt;= 0, IF('III. New Locations'!S126 &lt;=1, 0, $C127), $C127), $C127)</f>
        <v>0</v>
      </c>
      <c r="T127">
        <f>IF('III. New Locations'!T126 = "-Unknown-", $C127, 0)</f>
        <v>0</v>
      </c>
      <c r="U127">
        <f>IF(LEN('III. New Locations'!U126)&gt;1, 0, IF(T127 = 0, 0, $C127))</f>
        <v>0</v>
      </c>
      <c r="V127">
        <f>IF('III. New Locations'!V126 = "Unknown", $C127, 0)</f>
        <v>0</v>
      </c>
      <c r="W127">
        <f>IF(LEN('III. New Locations'!W126)&gt;1, 0, IF(V127 = 0, 0, $C127))</f>
        <v>0</v>
      </c>
      <c r="X127" t="str">
        <f>'III. New Locations'!X126</f>
        <v>Unknown</v>
      </c>
      <c r="Y127">
        <f>IF(ISNUMBER('III. New Locations'!Y126) = TRUE, IF('III. New Locations'!Y126 &gt;= 1400, IF('III. New Locations'!Y126 &lt;=2100, 0, $C127), $C127), $C127)</f>
        <v>0</v>
      </c>
      <c r="Z127">
        <f>IF(ISNUMBER('III. New Locations'!Z126) = TRUE, IF('III. New Locations'!Z126 &gt;= 1400, IF('III. New Locations'!Z126 &lt;=2100, 0, $C127), $C127), $C127)</f>
        <v>0</v>
      </c>
      <c r="AA127">
        <f>IF(ISNUMBER('III. New Locations'!AA126) = TRUE, IF('III. New Locations'!AA126 &gt;= 1400, IF('III. New Locations'!AA126 &lt;=2100, 0, $C127), $C127), $C127)</f>
        <v>0</v>
      </c>
      <c r="AC127">
        <f>IF(ISNUMBER('III. New Locations'!AC126) = TRUE, IF('III. New Locations'!AC126 &gt;= 0, IF('III. New Locations'!AC126 &lt;=1, 0,$C127),$C127), $C127)</f>
        <v>0</v>
      </c>
    </row>
    <row r="128" spans="1:29">
      <c r="A128">
        <f>'III. New Locations'!A127</f>
        <v>125</v>
      </c>
      <c r="C128" s="4">
        <f>IF(LEN('III. New Locations'!C127) &gt; 2, 1, 0)</f>
        <v>0</v>
      </c>
      <c r="E128">
        <f>IF(LEN('III. New Locations'!E127) = 2, IF('III. New Locations'!E127 = "--", $C128, 0), $C128)</f>
        <v>0</v>
      </c>
      <c r="F128">
        <f>IF(LEN('III. New Locations'!F127) &gt; 4, 0, $C128)</f>
        <v>0</v>
      </c>
      <c r="G128">
        <f>IF(ISNUMBER('III. New Locations'!G127) = TRUE, 0, $C128)</f>
        <v>0</v>
      </c>
      <c r="H128">
        <f>IF(ISNUMBER('III. New Locations'!H127) = TRUE, 0, $C128)</f>
        <v>0</v>
      </c>
      <c r="I128">
        <f>IF(ISNUMBER('III. New Locations'!I127) = TRUE, 0, $C128)</f>
        <v>0</v>
      </c>
      <c r="J128">
        <f>IF(ISNUMBER('III. New Locations'!J127) = TRUE, 0, $C128)</f>
        <v>0</v>
      </c>
      <c r="K128">
        <f>IF(ISNUMBER('III. New Locations'!K127) = TRUE, 0,$C128)</f>
        <v>0</v>
      </c>
      <c r="M128">
        <f>IF(ISNUMBER('III. New Locations'!M127) = TRUE, 0,$C128)</f>
        <v>0</v>
      </c>
      <c r="O128">
        <f>IF(ISNUMBER('III. New Locations'!O127) = TRUE, 0, $C128)</f>
        <v>0</v>
      </c>
      <c r="P128">
        <f>IF(ISNUMBER('III. New Locations'!P127) = TRUE, 0, $C128)</f>
        <v>0</v>
      </c>
      <c r="Q128">
        <f>IF(ISNUMBER('III. New Locations'!Q127) = TRUE, 0, $C128)</f>
        <v>0</v>
      </c>
      <c r="R128">
        <f>IF(ISNUMBER('III. New Locations'!R127) = TRUE, IF('III. New Locations'!R127 &gt;= 0, IF('III. New Locations'!R127 &lt;=1, 0, $C128),$C128),$C128)</f>
        <v>0</v>
      </c>
      <c r="S128">
        <f>IF(ISNUMBER('III. New Locations'!S127) = TRUE, IF('III. New Locations'!S127 &gt;= 0, IF('III. New Locations'!S127 &lt;=1, 0, $C128), $C128), $C128)</f>
        <v>0</v>
      </c>
      <c r="T128">
        <f>IF('III. New Locations'!T127 = "-Unknown-", $C128, 0)</f>
        <v>0</v>
      </c>
      <c r="U128">
        <f>IF(LEN('III. New Locations'!U127)&gt;1, 0, IF(T128 = 0, 0, $C128))</f>
        <v>0</v>
      </c>
      <c r="V128">
        <f>IF('III. New Locations'!V127 = "Unknown", $C128, 0)</f>
        <v>0</v>
      </c>
      <c r="W128">
        <f>IF(LEN('III. New Locations'!W127)&gt;1, 0, IF(V128 = 0, 0, $C128))</f>
        <v>0</v>
      </c>
      <c r="X128" t="str">
        <f>'III. New Locations'!X127</f>
        <v>Unknown</v>
      </c>
      <c r="Y128">
        <f>IF(ISNUMBER('III. New Locations'!Y127) = TRUE, IF('III. New Locations'!Y127 &gt;= 1400, IF('III. New Locations'!Y127 &lt;=2100, 0, $C128), $C128), $C128)</f>
        <v>0</v>
      </c>
      <c r="Z128">
        <f>IF(ISNUMBER('III. New Locations'!Z127) = TRUE, IF('III. New Locations'!Z127 &gt;= 1400, IF('III. New Locations'!Z127 &lt;=2100, 0, $C128), $C128), $C128)</f>
        <v>0</v>
      </c>
      <c r="AA128">
        <f>IF(ISNUMBER('III. New Locations'!AA127) = TRUE, IF('III. New Locations'!AA127 &gt;= 1400, IF('III. New Locations'!AA127 &lt;=2100, 0, $C128), $C128), $C128)</f>
        <v>0</v>
      </c>
      <c r="AC128">
        <f>IF(ISNUMBER('III. New Locations'!AC127) = TRUE, IF('III. New Locations'!AC127 &gt;= 0, IF('III. New Locations'!AC127 &lt;=1, 0,$C128),$C128), $C128)</f>
        <v>0</v>
      </c>
    </row>
    <row r="129" spans="1:29">
      <c r="A129">
        <f>'III. New Locations'!A128</f>
        <v>126</v>
      </c>
      <c r="C129" s="4">
        <f>IF(LEN('III. New Locations'!C128) &gt; 2, 1, 0)</f>
        <v>0</v>
      </c>
      <c r="E129">
        <f>IF(LEN('III. New Locations'!E128) = 2, IF('III. New Locations'!E128 = "--", $C129, 0), $C129)</f>
        <v>0</v>
      </c>
      <c r="F129">
        <f>IF(LEN('III. New Locations'!F128) &gt; 4, 0, $C129)</f>
        <v>0</v>
      </c>
      <c r="G129">
        <f>IF(ISNUMBER('III. New Locations'!G128) = TRUE, 0, $C129)</f>
        <v>0</v>
      </c>
      <c r="H129">
        <f>IF(ISNUMBER('III. New Locations'!H128) = TRUE, 0, $C129)</f>
        <v>0</v>
      </c>
      <c r="I129">
        <f>IF(ISNUMBER('III. New Locations'!I128) = TRUE, 0, $C129)</f>
        <v>0</v>
      </c>
      <c r="J129">
        <f>IF(ISNUMBER('III. New Locations'!J128) = TRUE, 0, $C129)</f>
        <v>0</v>
      </c>
      <c r="K129">
        <f>IF(ISNUMBER('III. New Locations'!K128) = TRUE, 0,$C129)</f>
        <v>0</v>
      </c>
      <c r="M129">
        <f>IF(ISNUMBER('III. New Locations'!M128) = TRUE, 0,$C129)</f>
        <v>0</v>
      </c>
      <c r="O129">
        <f>IF(ISNUMBER('III. New Locations'!O128) = TRUE, 0, $C129)</f>
        <v>0</v>
      </c>
      <c r="P129">
        <f>IF(ISNUMBER('III. New Locations'!P128) = TRUE, 0, $C129)</f>
        <v>0</v>
      </c>
      <c r="Q129">
        <f>IF(ISNUMBER('III. New Locations'!Q128) = TRUE, 0, $C129)</f>
        <v>0</v>
      </c>
      <c r="R129">
        <f>IF(ISNUMBER('III. New Locations'!R128) = TRUE, IF('III. New Locations'!R128 &gt;= 0, IF('III. New Locations'!R128 &lt;=1, 0, $C129),$C129),$C129)</f>
        <v>0</v>
      </c>
      <c r="S129">
        <f>IF(ISNUMBER('III. New Locations'!S128) = TRUE, IF('III. New Locations'!S128 &gt;= 0, IF('III. New Locations'!S128 &lt;=1, 0, $C129), $C129), $C129)</f>
        <v>0</v>
      </c>
      <c r="T129">
        <f>IF('III. New Locations'!T128 = "-Unknown-", $C129, 0)</f>
        <v>0</v>
      </c>
      <c r="U129">
        <f>IF(LEN('III. New Locations'!U128)&gt;1, 0, IF(T129 = 0, 0, $C129))</f>
        <v>0</v>
      </c>
      <c r="V129">
        <f>IF('III. New Locations'!V128 = "Unknown", $C129, 0)</f>
        <v>0</v>
      </c>
      <c r="W129">
        <f>IF(LEN('III. New Locations'!W128)&gt;1, 0, IF(V129 = 0, 0, $C129))</f>
        <v>0</v>
      </c>
      <c r="X129" t="str">
        <f>'III. New Locations'!X128</f>
        <v>Unknown</v>
      </c>
      <c r="Y129">
        <f>IF(ISNUMBER('III. New Locations'!Y128) = TRUE, IF('III. New Locations'!Y128 &gt;= 1400, IF('III. New Locations'!Y128 &lt;=2100, 0, $C129), $C129), $C129)</f>
        <v>0</v>
      </c>
      <c r="Z129">
        <f>IF(ISNUMBER('III. New Locations'!Z128) = TRUE, IF('III. New Locations'!Z128 &gt;= 1400, IF('III. New Locations'!Z128 &lt;=2100, 0, $C129), $C129), $C129)</f>
        <v>0</v>
      </c>
      <c r="AA129">
        <f>IF(ISNUMBER('III. New Locations'!AA128) = TRUE, IF('III. New Locations'!AA128 &gt;= 1400, IF('III. New Locations'!AA128 &lt;=2100, 0, $C129), $C129), $C129)</f>
        <v>0</v>
      </c>
      <c r="AC129">
        <f>IF(ISNUMBER('III. New Locations'!AC128) = TRUE, IF('III. New Locations'!AC128 &gt;= 0, IF('III. New Locations'!AC128 &lt;=1, 0,$C129),$C129), $C129)</f>
        <v>0</v>
      </c>
    </row>
    <row r="130" spans="1:29">
      <c r="A130">
        <f>'III. New Locations'!A129</f>
        <v>127</v>
      </c>
      <c r="C130" s="4">
        <f>IF(LEN('III. New Locations'!C129) &gt; 2, 1, 0)</f>
        <v>0</v>
      </c>
      <c r="E130">
        <f>IF(LEN('III. New Locations'!E129) = 2, IF('III. New Locations'!E129 = "--", $C130, 0), $C130)</f>
        <v>0</v>
      </c>
      <c r="F130">
        <f>IF(LEN('III. New Locations'!F129) &gt; 4, 0, $C130)</f>
        <v>0</v>
      </c>
      <c r="G130">
        <f>IF(ISNUMBER('III. New Locations'!G129) = TRUE, 0, $C130)</f>
        <v>0</v>
      </c>
      <c r="H130">
        <f>IF(ISNUMBER('III. New Locations'!H129) = TRUE, 0, $C130)</f>
        <v>0</v>
      </c>
      <c r="I130">
        <f>IF(ISNUMBER('III. New Locations'!I129) = TRUE, 0, $C130)</f>
        <v>0</v>
      </c>
      <c r="J130">
        <f>IF(ISNUMBER('III. New Locations'!J129) = TRUE, 0, $C130)</f>
        <v>0</v>
      </c>
      <c r="K130">
        <f>IF(ISNUMBER('III. New Locations'!K129) = TRUE, 0,$C130)</f>
        <v>0</v>
      </c>
      <c r="M130">
        <f>IF(ISNUMBER('III. New Locations'!M129) = TRUE, 0,$C130)</f>
        <v>0</v>
      </c>
      <c r="O130">
        <f>IF(ISNUMBER('III. New Locations'!O129) = TRUE, 0, $C130)</f>
        <v>0</v>
      </c>
      <c r="P130">
        <f>IF(ISNUMBER('III. New Locations'!P129) = TRUE, 0, $C130)</f>
        <v>0</v>
      </c>
      <c r="Q130">
        <f>IF(ISNUMBER('III. New Locations'!Q129) = TRUE, 0, $C130)</f>
        <v>0</v>
      </c>
      <c r="R130">
        <f>IF(ISNUMBER('III. New Locations'!R129) = TRUE, IF('III. New Locations'!R129 &gt;= 0, IF('III. New Locations'!R129 &lt;=1, 0, $C130),$C130),$C130)</f>
        <v>0</v>
      </c>
      <c r="S130">
        <f>IF(ISNUMBER('III. New Locations'!S129) = TRUE, IF('III. New Locations'!S129 &gt;= 0, IF('III. New Locations'!S129 &lt;=1, 0, $C130), $C130), $C130)</f>
        <v>0</v>
      </c>
      <c r="T130">
        <f>IF('III. New Locations'!T129 = "-Unknown-", $C130, 0)</f>
        <v>0</v>
      </c>
      <c r="U130">
        <f>IF(LEN('III. New Locations'!U129)&gt;1, 0, IF(T130 = 0, 0, $C130))</f>
        <v>0</v>
      </c>
      <c r="V130">
        <f>IF('III. New Locations'!V129 = "Unknown", $C130, 0)</f>
        <v>0</v>
      </c>
      <c r="W130">
        <f>IF(LEN('III. New Locations'!W129)&gt;1, 0, IF(V130 = 0, 0, $C130))</f>
        <v>0</v>
      </c>
      <c r="X130" t="str">
        <f>'III. New Locations'!X129</f>
        <v>Unknown</v>
      </c>
      <c r="Y130">
        <f>IF(ISNUMBER('III. New Locations'!Y129) = TRUE, IF('III. New Locations'!Y129 &gt;= 1400, IF('III. New Locations'!Y129 &lt;=2100, 0, $C130), $C130), $C130)</f>
        <v>0</v>
      </c>
      <c r="Z130">
        <f>IF(ISNUMBER('III. New Locations'!Z129) = TRUE, IF('III. New Locations'!Z129 &gt;= 1400, IF('III. New Locations'!Z129 &lt;=2100, 0, $C130), $C130), $C130)</f>
        <v>0</v>
      </c>
      <c r="AA130">
        <f>IF(ISNUMBER('III. New Locations'!AA129) = TRUE, IF('III. New Locations'!AA129 &gt;= 1400, IF('III. New Locations'!AA129 &lt;=2100, 0, $C130), $C130), $C130)</f>
        <v>0</v>
      </c>
      <c r="AC130">
        <f>IF(ISNUMBER('III. New Locations'!AC129) = TRUE, IF('III. New Locations'!AC129 &gt;= 0, IF('III. New Locations'!AC129 &lt;=1, 0,$C130),$C130), $C130)</f>
        <v>0</v>
      </c>
    </row>
    <row r="131" spans="1:29">
      <c r="A131">
        <f>'III. New Locations'!A130</f>
        <v>128</v>
      </c>
      <c r="C131" s="4">
        <f>IF(LEN('III. New Locations'!C130) &gt; 2, 1, 0)</f>
        <v>0</v>
      </c>
      <c r="E131">
        <f>IF(LEN('III. New Locations'!E130) = 2, IF('III. New Locations'!E130 = "--", $C131, 0), $C131)</f>
        <v>0</v>
      </c>
      <c r="F131">
        <f>IF(LEN('III. New Locations'!F130) &gt; 4, 0, $C131)</f>
        <v>0</v>
      </c>
      <c r="G131">
        <f>IF(ISNUMBER('III. New Locations'!G130) = TRUE, 0, $C131)</f>
        <v>0</v>
      </c>
      <c r="H131">
        <f>IF(ISNUMBER('III. New Locations'!H130) = TRUE, 0, $C131)</f>
        <v>0</v>
      </c>
      <c r="I131">
        <f>IF(ISNUMBER('III. New Locations'!I130) = TRUE, 0, $C131)</f>
        <v>0</v>
      </c>
      <c r="J131">
        <f>IF(ISNUMBER('III. New Locations'!J130) = TRUE, 0, $C131)</f>
        <v>0</v>
      </c>
      <c r="K131">
        <f>IF(ISNUMBER('III. New Locations'!K130) = TRUE, 0,$C131)</f>
        <v>0</v>
      </c>
      <c r="M131">
        <f>IF(ISNUMBER('III. New Locations'!M130) = TRUE, 0,$C131)</f>
        <v>0</v>
      </c>
      <c r="O131">
        <f>IF(ISNUMBER('III. New Locations'!O130) = TRUE, 0, $C131)</f>
        <v>0</v>
      </c>
      <c r="P131">
        <f>IF(ISNUMBER('III. New Locations'!P130) = TRUE, 0, $C131)</f>
        <v>0</v>
      </c>
      <c r="Q131">
        <f>IF(ISNUMBER('III. New Locations'!Q130) = TRUE, 0, $C131)</f>
        <v>0</v>
      </c>
      <c r="R131">
        <f>IF(ISNUMBER('III. New Locations'!R130) = TRUE, IF('III. New Locations'!R130 &gt;= 0, IF('III. New Locations'!R130 &lt;=1, 0, $C131),$C131),$C131)</f>
        <v>0</v>
      </c>
      <c r="S131">
        <f>IF(ISNUMBER('III. New Locations'!S130) = TRUE, IF('III. New Locations'!S130 &gt;= 0, IF('III. New Locations'!S130 &lt;=1, 0, $C131), $C131), $C131)</f>
        <v>0</v>
      </c>
      <c r="T131">
        <f>IF('III. New Locations'!T130 = "-Unknown-", $C131, 0)</f>
        <v>0</v>
      </c>
      <c r="U131">
        <f>IF(LEN('III. New Locations'!U130)&gt;1, 0, IF(T131 = 0, 0, $C131))</f>
        <v>0</v>
      </c>
      <c r="V131">
        <f>IF('III. New Locations'!V130 = "Unknown", $C131, 0)</f>
        <v>0</v>
      </c>
      <c r="W131">
        <f>IF(LEN('III. New Locations'!W130)&gt;1, 0, IF(V131 = 0, 0, $C131))</f>
        <v>0</v>
      </c>
      <c r="X131" t="str">
        <f>'III. New Locations'!X130</f>
        <v>Unknown</v>
      </c>
      <c r="Y131">
        <f>IF(ISNUMBER('III. New Locations'!Y130) = TRUE, IF('III. New Locations'!Y130 &gt;= 1400, IF('III. New Locations'!Y130 &lt;=2100, 0, $C131), $C131), $C131)</f>
        <v>0</v>
      </c>
      <c r="Z131">
        <f>IF(ISNUMBER('III. New Locations'!Z130) = TRUE, IF('III. New Locations'!Z130 &gt;= 1400, IF('III. New Locations'!Z130 &lt;=2100, 0, $C131), $C131), $C131)</f>
        <v>0</v>
      </c>
      <c r="AA131">
        <f>IF(ISNUMBER('III. New Locations'!AA130) = TRUE, IF('III. New Locations'!AA130 &gt;= 1400, IF('III. New Locations'!AA130 &lt;=2100, 0, $C131), $C131), $C131)</f>
        <v>0</v>
      </c>
      <c r="AC131">
        <f>IF(ISNUMBER('III. New Locations'!AC130) = TRUE, IF('III. New Locations'!AC130 &gt;= 0, IF('III. New Locations'!AC130 &lt;=1, 0,$C131),$C131), $C131)</f>
        <v>0</v>
      </c>
    </row>
    <row r="132" spans="1:29">
      <c r="A132">
        <f>'III. New Locations'!A131</f>
        <v>129</v>
      </c>
      <c r="C132" s="4">
        <f>IF(LEN('III. New Locations'!C131) &gt; 2, 1, 0)</f>
        <v>0</v>
      </c>
      <c r="E132">
        <f>IF(LEN('III. New Locations'!E131) = 2, IF('III. New Locations'!E131 = "--", $C132, 0), $C132)</f>
        <v>0</v>
      </c>
      <c r="F132">
        <f>IF(LEN('III. New Locations'!F131) &gt; 4, 0, $C132)</f>
        <v>0</v>
      </c>
      <c r="G132">
        <f>IF(ISNUMBER('III. New Locations'!G131) = TRUE, 0, $C132)</f>
        <v>0</v>
      </c>
      <c r="H132">
        <f>IF(ISNUMBER('III. New Locations'!H131) = TRUE, 0, $C132)</f>
        <v>0</v>
      </c>
      <c r="I132">
        <f>IF(ISNUMBER('III. New Locations'!I131) = TRUE, 0, $C132)</f>
        <v>0</v>
      </c>
      <c r="J132">
        <f>IF(ISNUMBER('III. New Locations'!J131) = TRUE, 0, $C132)</f>
        <v>0</v>
      </c>
      <c r="K132">
        <f>IF(ISNUMBER('III. New Locations'!K131) = TRUE, 0,$C132)</f>
        <v>0</v>
      </c>
      <c r="M132">
        <f>IF(ISNUMBER('III. New Locations'!M131) = TRUE, 0,$C132)</f>
        <v>0</v>
      </c>
      <c r="O132">
        <f>IF(ISNUMBER('III. New Locations'!O131) = TRUE, 0, $C132)</f>
        <v>0</v>
      </c>
      <c r="P132">
        <f>IF(ISNUMBER('III. New Locations'!P131) = TRUE, 0, $C132)</f>
        <v>0</v>
      </c>
      <c r="Q132">
        <f>IF(ISNUMBER('III. New Locations'!Q131) = TRUE, 0, $C132)</f>
        <v>0</v>
      </c>
      <c r="R132">
        <f>IF(ISNUMBER('III. New Locations'!R131) = TRUE, IF('III. New Locations'!R131 &gt;= 0, IF('III. New Locations'!R131 &lt;=1, 0, $C132),$C132),$C132)</f>
        <v>0</v>
      </c>
      <c r="S132">
        <f>IF(ISNUMBER('III. New Locations'!S131) = TRUE, IF('III. New Locations'!S131 &gt;= 0, IF('III. New Locations'!S131 &lt;=1, 0, $C132), $C132), $C132)</f>
        <v>0</v>
      </c>
      <c r="T132">
        <f>IF('III. New Locations'!T131 = "-Unknown-", $C132, 0)</f>
        <v>0</v>
      </c>
      <c r="U132">
        <f>IF(LEN('III. New Locations'!U131)&gt;1, 0, IF(T132 = 0, 0, $C132))</f>
        <v>0</v>
      </c>
      <c r="V132">
        <f>IF('III. New Locations'!V131 = "Unknown", $C132, 0)</f>
        <v>0</v>
      </c>
      <c r="W132">
        <f>IF(LEN('III. New Locations'!W131)&gt;1, 0, IF(V132 = 0, 0, $C132))</f>
        <v>0</v>
      </c>
      <c r="X132" t="str">
        <f>'III. New Locations'!X131</f>
        <v>Unknown</v>
      </c>
      <c r="Y132">
        <f>IF(ISNUMBER('III. New Locations'!Y131) = TRUE, IF('III. New Locations'!Y131 &gt;= 1400, IF('III. New Locations'!Y131 &lt;=2100, 0, $C132), $C132), $C132)</f>
        <v>0</v>
      </c>
      <c r="Z132">
        <f>IF(ISNUMBER('III. New Locations'!Z131) = TRUE, IF('III. New Locations'!Z131 &gt;= 1400, IF('III. New Locations'!Z131 &lt;=2100, 0, $C132), $C132), $C132)</f>
        <v>0</v>
      </c>
      <c r="AA132">
        <f>IF(ISNUMBER('III. New Locations'!AA131) = TRUE, IF('III. New Locations'!AA131 &gt;= 1400, IF('III. New Locations'!AA131 &lt;=2100, 0, $C132), $C132), $C132)</f>
        <v>0</v>
      </c>
      <c r="AC132">
        <f>IF(ISNUMBER('III. New Locations'!AC131) = TRUE, IF('III. New Locations'!AC131 &gt;= 0, IF('III. New Locations'!AC131 &lt;=1, 0,$C132),$C132), $C132)</f>
        <v>0</v>
      </c>
    </row>
    <row r="133" spans="1:29">
      <c r="A133">
        <f>'III. New Locations'!A132</f>
        <v>130</v>
      </c>
      <c r="C133" s="4">
        <f>IF(LEN('III. New Locations'!C132) &gt; 2, 1, 0)</f>
        <v>0</v>
      </c>
      <c r="E133">
        <f>IF(LEN('III. New Locations'!E132) = 2, IF('III. New Locations'!E132 = "--", $C133, 0), $C133)</f>
        <v>0</v>
      </c>
      <c r="F133">
        <f>IF(LEN('III. New Locations'!F132) &gt; 4, 0, $C133)</f>
        <v>0</v>
      </c>
      <c r="G133">
        <f>IF(ISNUMBER('III. New Locations'!G132) = TRUE, 0, $C133)</f>
        <v>0</v>
      </c>
      <c r="H133">
        <f>IF(ISNUMBER('III. New Locations'!H132) = TRUE, 0, $C133)</f>
        <v>0</v>
      </c>
      <c r="I133">
        <f>IF(ISNUMBER('III. New Locations'!I132) = TRUE, 0, $C133)</f>
        <v>0</v>
      </c>
      <c r="J133">
        <f>IF(ISNUMBER('III. New Locations'!J132) = TRUE, 0, $C133)</f>
        <v>0</v>
      </c>
      <c r="K133">
        <f>IF(ISNUMBER('III. New Locations'!K132) = TRUE, 0,$C133)</f>
        <v>0</v>
      </c>
      <c r="M133">
        <f>IF(ISNUMBER('III. New Locations'!M132) = TRUE, 0,$C133)</f>
        <v>0</v>
      </c>
      <c r="O133">
        <f>IF(ISNUMBER('III. New Locations'!O132) = TRUE, 0, $C133)</f>
        <v>0</v>
      </c>
      <c r="P133">
        <f>IF(ISNUMBER('III. New Locations'!P132) = TRUE, 0, $C133)</f>
        <v>0</v>
      </c>
      <c r="Q133">
        <f>IF(ISNUMBER('III. New Locations'!Q132) = TRUE, 0, $C133)</f>
        <v>0</v>
      </c>
      <c r="R133">
        <f>IF(ISNUMBER('III. New Locations'!R132) = TRUE, IF('III. New Locations'!R132 &gt;= 0, IF('III. New Locations'!R132 &lt;=1, 0, $C133),$C133),$C133)</f>
        <v>0</v>
      </c>
      <c r="S133">
        <f>IF(ISNUMBER('III. New Locations'!S132) = TRUE, IF('III. New Locations'!S132 &gt;= 0, IF('III. New Locations'!S132 &lt;=1, 0, $C133), $C133), $C133)</f>
        <v>0</v>
      </c>
      <c r="T133">
        <f>IF('III. New Locations'!T132 = "-Unknown-", $C133, 0)</f>
        <v>0</v>
      </c>
      <c r="U133">
        <f>IF(LEN('III. New Locations'!U132)&gt;1, 0, IF(T133 = 0, 0, $C133))</f>
        <v>0</v>
      </c>
      <c r="V133">
        <f>IF('III. New Locations'!V132 = "Unknown", $C133, 0)</f>
        <v>0</v>
      </c>
      <c r="W133">
        <f>IF(LEN('III. New Locations'!W132)&gt;1, 0, IF(V133 = 0, 0, $C133))</f>
        <v>0</v>
      </c>
      <c r="X133" t="str">
        <f>'III. New Locations'!X132</f>
        <v>Unknown</v>
      </c>
      <c r="Y133">
        <f>IF(ISNUMBER('III. New Locations'!Y132) = TRUE, IF('III. New Locations'!Y132 &gt;= 1400, IF('III. New Locations'!Y132 &lt;=2100, 0, $C133), $C133), $C133)</f>
        <v>0</v>
      </c>
      <c r="Z133">
        <f>IF(ISNUMBER('III. New Locations'!Z132) = TRUE, IF('III. New Locations'!Z132 &gt;= 1400, IF('III. New Locations'!Z132 &lt;=2100, 0, $C133), $C133), $C133)</f>
        <v>0</v>
      </c>
      <c r="AA133">
        <f>IF(ISNUMBER('III. New Locations'!AA132) = TRUE, IF('III. New Locations'!AA132 &gt;= 1400, IF('III. New Locations'!AA132 &lt;=2100, 0, $C133), $C133), $C133)</f>
        <v>0</v>
      </c>
      <c r="AC133">
        <f>IF(ISNUMBER('III. New Locations'!AC132) = TRUE, IF('III. New Locations'!AC132 &gt;= 0, IF('III. New Locations'!AC132 &lt;=1, 0,$C133),$C133), $C133)</f>
        <v>0</v>
      </c>
    </row>
    <row r="134" spans="1:29">
      <c r="A134">
        <f>'III. New Locations'!A133</f>
        <v>131</v>
      </c>
      <c r="C134" s="4">
        <f>IF(LEN('III. New Locations'!C133) &gt; 2, 1, 0)</f>
        <v>0</v>
      </c>
      <c r="E134">
        <f>IF(LEN('III. New Locations'!E133) = 2, IF('III. New Locations'!E133 = "--", $C134, 0), $C134)</f>
        <v>0</v>
      </c>
      <c r="F134">
        <f>IF(LEN('III. New Locations'!F133) &gt; 4, 0, $C134)</f>
        <v>0</v>
      </c>
      <c r="G134">
        <f>IF(ISNUMBER('III. New Locations'!G133) = TRUE, 0, $C134)</f>
        <v>0</v>
      </c>
      <c r="H134">
        <f>IF(ISNUMBER('III. New Locations'!H133) = TRUE, 0, $C134)</f>
        <v>0</v>
      </c>
      <c r="I134">
        <f>IF(ISNUMBER('III. New Locations'!I133) = TRUE, 0, $C134)</f>
        <v>0</v>
      </c>
      <c r="J134">
        <f>IF(ISNUMBER('III. New Locations'!J133) = TRUE, 0, $C134)</f>
        <v>0</v>
      </c>
      <c r="K134">
        <f>IF(ISNUMBER('III. New Locations'!K133) = TRUE, 0,$C134)</f>
        <v>0</v>
      </c>
      <c r="M134">
        <f>IF(ISNUMBER('III. New Locations'!M133) = TRUE, 0,$C134)</f>
        <v>0</v>
      </c>
      <c r="O134">
        <f>IF(ISNUMBER('III. New Locations'!O133) = TRUE, 0, $C134)</f>
        <v>0</v>
      </c>
      <c r="P134">
        <f>IF(ISNUMBER('III. New Locations'!P133) = TRUE, 0, $C134)</f>
        <v>0</v>
      </c>
      <c r="Q134">
        <f>IF(ISNUMBER('III. New Locations'!Q133) = TRUE, 0, $C134)</f>
        <v>0</v>
      </c>
      <c r="R134">
        <f>IF(ISNUMBER('III. New Locations'!R133) = TRUE, IF('III. New Locations'!R133 &gt;= 0, IF('III. New Locations'!R133 &lt;=1, 0, $C134),$C134),$C134)</f>
        <v>0</v>
      </c>
      <c r="S134">
        <f>IF(ISNUMBER('III. New Locations'!S133) = TRUE, IF('III. New Locations'!S133 &gt;= 0, IF('III. New Locations'!S133 &lt;=1, 0, $C134), $C134), $C134)</f>
        <v>0</v>
      </c>
      <c r="T134">
        <f>IF('III. New Locations'!T133 = "-Unknown-", $C134, 0)</f>
        <v>0</v>
      </c>
      <c r="U134">
        <f>IF(LEN('III. New Locations'!U133)&gt;1, 0, IF(T134 = 0, 0, $C134))</f>
        <v>0</v>
      </c>
      <c r="V134">
        <f>IF('III. New Locations'!V133 = "Unknown", $C134, 0)</f>
        <v>0</v>
      </c>
      <c r="W134">
        <f>IF(LEN('III. New Locations'!W133)&gt;1, 0, IF(V134 = 0, 0, $C134))</f>
        <v>0</v>
      </c>
      <c r="X134" t="str">
        <f>'III. New Locations'!X133</f>
        <v>Unknown</v>
      </c>
      <c r="Y134">
        <f>IF(ISNUMBER('III. New Locations'!Y133) = TRUE, IF('III. New Locations'!Y133 &gt;= 1400, IF('III. New Locations'!Y133 &lt;=2100, 0, $C134), $C134), $C134)</f>
        <v>0</v>
      </c>
      <c r="Z134">
        <f>IF(ISNUMBER('III. New Locations'!Z133) = TRUE, IF('III. New Locations'!Z133 &gt;= 1400, IF('III. New Locations'!Z133 &lt;=2100, 0, $C134), $C134), $C134)</f>
        <v>0</v>
      </c>
      <c r="AA134">
        <f>IF(ISNUMBER('III. New Locations'!AA133) = TRUE, IF('III. New Locations'!AA133 &gt;= 1400, IF('III. New Locations'!AA133 &lt;=2100, 0, $C134), $C134), $C134)</f>
        <v>0</v>
      </c>
      <c r="AC134">
        <f>IF(ISNUMBER('III. New Locations'!AC133) = TRUE, IF('III. New Locations'!AC133 &gt;= 0, IF('III. New Locations'!AC133 &lt;=1, 0,$C134),$C134), $C134)</f>
        <v>0</v>
      </c>
    </row>
    <row r="135" spans="1:29">
      <c r="A135">
        <f>'III. New Locations'!A134</f>
        <v>132</v>
      </c>
      <c r="C135" s="4">
        <f>IF(LEN('III. New Locations'!C134) &gt; 2, 1, 0)</f>
        <v>0</v>
      </c>
      <c r="E135">
        <f>IF(LEN('III. New Locations'!E134) = 2, IF('III. New Locations'!E134 = "--", $C135, 0), $C135)</f>
        <v>0</v>
      </c>
      <c r="F135">
        <f>IF(LEN('III. New Locations'!F134) &gt; 4, 0, $C135)</f>
        <v>0</v>
      </c>
      <c r="G135">
        <f>IF(ISNUMBER('III. New Locations'!G134) = TRUE, 0, $C135)</f>
        <v>0</v>
      </c>
      <c r="H135">
        <f>IF(ISNUMBER('III. New Locations'!H134) = TRUE, 0, $C135)</f>
        <v>0</v>
      </c>
      <c r="I135">
        <f>IF(ISNUMBER('III. New Locations'!I134) = TRUE, 0, $C135)</f>
        <v>0</v>
      </c>
      <c r="J135">
        <f>IF(ISNUMBER('III. New Locations'!J134) = TRUE, 0, $C135)</f>
        <v>0</v>
      </c>
      <c r="K135">
        <f>IF(ISNUMBER('III. New Locations'!K134) = TRUE, 0,$C135)</f>
        <v>0</v>
      </c>
      <c r="M135">
        <f>IF(ISNUMBER('III. New Locations'!M134) = TRUE, 0,$C135)</f>
        <v>0</v>
      </c>
      <c r="O135">
        <f>IF(ISNUMBER('III. New Locations'!O134) = TRUE, 0, $C135)</f>
        <v>0</v>
      </c>
      <c r="P135">
        <f>IF(ISNUMBER('III. New Locations'!P134) = TRUE, 0, $C135)</f>
        <v>0</v>
      </c>
      <c r="Q135">
        <f>IF(ISNUMBER('III. New Locations'!Q134) = TRUE, 0, $C135)</f>
        <v>0</v>
      </c>
      <c r="R135">
        <f>IF(ISNUMBER('III. New Locations'!R134) = TRUE, IF('III. New Locations'!R134 &gt;= 0, IF('III. New Locations'!R134 &lt;=1, 0, $C135),$C135),$C135)</f>
        <v>0</v>
      </c>
      <c r="S135">
        <f>IF(ISNUMBER('III. New Locations'!S134) = TRUE, IF('III. New Locations'!S134 &gt;= 0, IF('III. New Locations'!S134 &lt;=1, 0, $C135), $C135), $C135)</f>
        <v>0</v>
      </c>
      <c r="T135">
        <f>IF('III. New Locations'!T134 = "-Unknown-", $C135, 0)</f>
        <v>0</v>
      </c>
      <c r="U135">
        <f>IF(LEN('III. New Locations'!U134)&gt;1, 0, IF(T135 = 0, 0, $C135))</f>
        <v>0</v>
      </c>
      <c r="V135">
        <f>IF('III. New Locations'!V134 = "Unknown", $C135, 0)</f>
        <v>0</v>
      </c>
      <c r="W135">
        <f>IF(LEN('III. New Locations'!W134)&gt;1, 0, IF(V135 = 0, 0, $C135))</f>
        <v>0</v>
      </c>
      <c r="X135" t="str">
        <f>'III. New Locations'!X134</f>
        <v>Unknown</v>
      </c>
      <c r="Y135">
        <f>IF(ISNUMBER('III. New Locations'!Y134) = TRUE, IF('III. New Locations'!Y134 &gt;= 1400, IF('III. New Locations'!Y134 &lt;=2100, 0, $C135), $C135), $C135)</f>
        <v>0</v>
      </c>
      <c r="Z135">
        <f>IF(ISNUMBER('III. New Locations'!Z134) = TRUE, IF('III. New Locations'!Z134 &gt;= 1400, IF('III. New Locations'!Z134 &lt;=2100, 0, $C135), $C135), $C135)</f>
        <v>0</v>
      </c>
      <c r="AA135">
        <f>IF(ISNUMBER('III. New Locations'!AA134) = TRUE, IF('III. New Locations'!AA134 &gt;= 1400, IF('III. New Locations'!AA134 &lt;=2100, 0, $C135), $C135), $C135)</f>
        <v>0</v>
      </c>
      <c r="AC135">
        <f>IF(ISNUMBER('III. New Locations'!AC134) = TRUE, IF('III. New Locations'!AC134 &gt;= 0, IF('III. New Locations'!AC134 &lt;=1, 0,$C135),$C135), $C135)</f>
        <v>0</v>
      </c>
    </row>
    <row r="136" spans="1:29">
      <c r="A136">
        <f>'III. New Locations'!A135</f>
        <v>133</v>
      </c>
      <c r="C136" s="4">
        <f>IF(LEN('III. New Locations'!C135) &gt; 2, 1, 0)</f>
        <v>0</v>
      </c>
      <c r="E136">
        <f>IF(LEN('III. New Locations'!E135) = 2, IF('III. New Locations'!E135 = "--", $C136, 0), $C136)</f>
        <v>0</v>
      </c>
      <c r="F136">
        <f>IF(LEN('III. New Locations'!F135) &gt; 4, 0, $C136)</f>
        <v>0</v>
      </c>
      <c r="G136">
        <f>IF(ISNUMBER('III. New Locations'!G135) = TRUE, 0, $C136)</f>
        <v>0</v>
      </c>
      <c r="H136">
        <f>IF(ISNUMBER('III. New Locations'!H135) = TRUE, 0, $C136)</f>
        <v>0</v>
      </c>
      <c r="I136">
        <f>IF(ISNUMBER('III. New Locations'!I135) = TRUE, 0, $C136)</f>
        <v>0</v>
      </c>
      <c r="J136">
        <f>IF(ISNUMBER('III. New Locations'!J135) = TRUE, 0, $C136)</f>
        <v>0</v>
      </c>
      <c r="K136">
        <f>IF(ISNUMBER('III. New Locations'!K135) = TRUE, 0,$C136)</f>
        <v>0</v>
      </c>
      <c r="M136">
        <f>IF(ISNUMBER('III. New Locations'!M135) = TRUE, 0,$C136)</f>
        <v>0</v>
      </c>
      <c r="O136">
        <f>IF(ISNUMBER('III. New Locations'!O135) = TRUE, 0, $C136)</f>
        <v>0</v>
      </c>
      <c r="P136">
        <f>IF(ISNUMBER('III. New Locations'!P135) = TRUE, 0, $C136)</f>
        <v>0</v>
      </c>
      <c r="Q136">
        <f>IF(ISNUMBER('III. New Locations'!Q135) = TRUE, 0, $C136)</f>
        <v>0</v>
      </c>
      <c r="R136">
        <f>IF(ISNUMBER('III. New Locations'!R135) = TRUE, IF('III. New Locations'!R135 &gt;= 0, IF('III. New Locations'!R135 &lt;=1, 0, $C136),$C136),$C136)</f>
        <v>0</v>
      </c>
      <c r="S136">
        <f>IF(ISNUMBER('III. New Locations'!S135) = TRUE, IF('III. New Locations'!S135 &gt;= 0, IF('III. New Locations'!S135 &lt;=1, 0, $C136), $C136), $C136)</f>
        <v>0</v>
      </c>
      <c r="T136">
        <f>IF('III. New Locations'!T135 = "-Unknown-", $C136, 0)</f>
        <v>0</v>
      </c>
      <c r="U136">
        <f>IF(LEN('III. New Locations'!U135)&gt;1, 0, IF(T136 = 0, 0, $C136))</f>
        <v>0</v>
      </c>
      <c r="V136">
        <f>IF('III. New Locations'!V135 = "Unknown", $C136, 0)</f>
        <v>0</v>
      </c>
      <c r="W136">
        <f>IF(LEN('III. New Locations'!W135)&gt;1, 0, IF(V136 = 0, 0, $C136))</f>
        <v>0</v>
      </c>
      <c r="X136" t="str">
        <f>'III. New Locations'!X135</f>
        <v>Unknown</v>
      </c>
      <c r="Y136">
        <f>IF(ISNUMBER('III. New Locations'!Y135) = TRUE, IF('III. New Locations'!Y135 &gt;= 1400, IF('III. New Locations'!Y135 &lt;=2100, 0, $C136), $C136), $C136)</f>
        <v>0</v>
      </c>
      <c r="Z136">
        <f>IF(ISNUMBER('III. New Locations'!Z135) = TRUE, IF('III. New Locations'!Z135 &gt;= 1400, IF('III. New Locations'!Z135 &lt;=2100, 0, $C136), $C136), $C136)</f>
        <v>0</v>
      </c>
      <c r="AA136">
        <f>IF(ISNUMBER('III. New Locations'!AA135) = TRUE, IF('III. New Locations'!AA135 &gt;= 1400, IF('III. New Locations'!AA135 &lt;=2100, 0, $C136), $C136), $C136)</f>
        <v>0</v>
      </c>
      <c r="AC136">
        <f>IF(ISNUMBER('III. New Locations'!AC135) = TRUE, IF('III. New Locations'!AC135 &gt;= 0, IF('III. New Locations'!AC135 &lt;=1, 0,$C136),$C136), $C136)</f>
        <v>0</v>
      </c>
    </row>
    <row r="137" spans="1:29">
      <c r="A137">
        <f>'III. New Locations'!A136</f>
        <v>134</v>
      </c>
      <c r="C137" s="4">
        <f>IF(LEN('III. New Locations'!C136) &gt; 2, 1, 0)</f>
        <v>0</v>
      </c>
      <c r="E137">
        <f>IF(LEN('III. New Locations'!E136) = 2, IF('III. New Locations'!E136 = "--", $C137, 0), $C137)</f>
        <v>0</v>
      </c>
      <c r="F137">
        <f>IF(LEN('III. New Locations'!F136) &gt; 4, 0, $C137)</f>
        <v>0</v>
      </c>
      <c r="G137">
        <f>IF(ISNUMBER('III. New Locations'!G136) = TRUE, 0, $C137)</f>
        <v>0</v>
      </c>
      <c r="H137">
        <f>IF(ISNUMBER('III. New Locations'!H136) = TRUE, 0, $C137)</f>
        <v>0</v>
      </c>
      <c r="I137">
        <f>IF(ISNUMBER('III. New Locations'!I136) = TRUE, 0, $C137)</f>
        <v>0</v>
      </c>
      <c r="J137">
        <f>IF(ISNUMBER('III. New Locations'!J136) = TRUE, 0, $C137)</f>
        <v>0</v>
      </c>
      <c r="K137">
        <f>IF(ISNUMBER('III. New Locations'!K136) = TRUE, 0,$C137)</f>
        <v>0</v>
      </c>
      <c r="M137">
        <f>IF(ISNUMBER('III. New Locations'!M136) = TRUE, 0,$C137)</f>
        <v>0</v>
      </c>
      <c r="O137">
        <f>IF(ISNUMBER('III. New Locations'!O136) = TRUE, 0, $C137)</f>
        <v>0</v>
      </c>
      <c r="P137">
        <f>IF(ISNUMBER('III. New Locations'!P136) = TRUE, 0, $C137)</f>
        <v>0</v>
      </c>
      <c r="Q137">
        <f>IF(ISNUMBER('III. New Locations'!Q136) = TRUE, 0, $C137)</f>
        <v>0</v>
      </c>
      <c r="R137">
        <f>IF(ISNUMBER('III. New Locations'!R136) = TRUE, IF('III. New Locations'!R136 &gt;= 0, IF('III. New Locations'!R136 &lt;=1, 0, $C137),$C137),$C137)</f>
        <v>0</v>
      </c>
      <c r="S137">
        <f>IF(ISNUMBER('III. New Locations'!S136) = TRUE, IF('III. New Locations'!S136 &gt;= 0, IF('III. New Locations'!S136 &lt;=1, 0, $C137), $C137), $C137)</f>
        <v>0</v>
      </c>
      <c r="T137">
        <f>IF('III. New Locations'!T136 = "-Unknown-", $C137, 0)</f>
        <v>0</v>
      </c>
      <c r="U137">
        <f>IF(LEN('III. New Locations'!U136)&gt;1, 0, IF(T137 = 0, 0, $C137))</f>
        <v>0</v>
      </c>
      <c r="V137">
        <f>IF('III. New Locations'!V136 = "Unknown", $C137, 0)</f>
        <v>0</v>
      </c>
      <c r="W137">
        <f>IF(LEN('III. New Locations'!W136)&gt;1, 0, IF(V137 = 0, 0, $C137))</f>
        <v>0</v>
      </c>
      <c r="X137" t="str">
        <f>'III. New Locations'!X136</f>
        <v>Unknown</v>
      </c>
      <c r="Y137">
        <f>IF(ISNUMBER('III. New Locations'!Y136) = TRUE, IF('III. New Locations'!Y136 &gt;= 1400, IF('III. New Locations'!Y136 &lt;=2100, 0, $C137), $C137), $C137)</f>
        <v>0</v>
      </c>
      <c r="Z137">
        <f>IF(ISNUMBER('III. New Locations'!Z136) = TRUE, IF('III. New Locations'!Z136 &gt;= 1400, IF('III. New Locations'!Z136 &lt;=2100, 0, $C137), $C137), $C137)</f>
        <v>0</v>
      </c>
      <c r="AA137">
        <f>IF(ISNUMBER('III. New Locations'!AA136) = TRUE, IF('III. New Locations'!AA136 &gt;= 1400, IF('III. New Locations'!AA136 &lt;=2100, 0, $C137), $C137), $C137)</f>
        <v>0</v>
      </c>
      <c r="AC137">
        <f>IF(ISNUMBER('III. New Locations'!AC136) = TRUE, IF('III. New Locations'!AC136 &gt;= 0, IF('III. New Locations'!AC136 &lt;=1, 0,$C137),$C137), $C137)</f>
        <v>0</v>
      </c>
    </row>
    <row r="138" spans="1:29">
      <c r="A138">
        <f>'III. New Locations'!A137</f>
        <v>135</v>
      </c>
      <c r="C138" s="4">
        <f>IF(LEN('III. New Locations'!C137) &gt; 2, 1, 0)</f>
        <v>0</v>
      </c>
      <c r="E138">
        <f>IF(LEN('III. New Locations'!E137) = 2, IF('III. New Locations'!E137 = "--", $C138, 0), $C138)</f>
        <v>0</v>
      </c>
      <c r="F138">
        <f>IF(LEN('III. New Locations'!F137) &gt; 4, 0, $C138)</f>
        <v>0</v>
      </c>
      <c r="G138">
        <f>IF(ISNUMBER('III. New Locations'!G137) = TRUE, 0, $C138)</f>
        <v>0</v>
      </c>
      <c r="H138">
        <f>IF(ISNUMBER('III. New Locations'!H137) = TRUE, 0, $C138)</f>
        <v>0</v>
      </c>
      <c r="I138">
        <f>IF(ISNUMBER('III. New Locations'!I137) = TRUE, 0, $C138)</f>
        <v>0</v>
      </c>
      <c r="J138">
        <f>IF(ISNUMBER('III. New Locations'!J137) = TRUE, 0, $C138)</f>
        <v>0</v>
      </c>
      <c r="K138">
        <f>IF(ISNUMBER('III. New Locations'!K137) = TRUE, 0,$C138)</f>
        <v>0</v>
      </c>
      <c r="M138">
        <f>IF(ISNUMBER('III. New Locations'!M137) = TRUE, 0,$C138)</f>
        <v>0</v>
      </c>
      <c r="O138">
        <f>IF(ISNUMBER('III. New Locations'!O137) = TRUE, 0, $C138)</f>
        <v>0</v>
      </c>
      <c r="P138">
        <f>IF(ISNUMBER('III. New Locations'!P137) = TRUE, 0, $C138)</f>
        <v>0</v>
      </c>
      <c r="Q138">
        <f>IF(ISNUMBER('III. New Locations'!Q137) = TRUE, 0, $C138)</f>
        <v>0</v>
      </c>
      <c r="R138">
        <f>IF(ISNUMBER('III. New Locations'!R137) = TRUE, IF('III. New Locations'!R137 &gt;= 0, IF('III. New Locations'!R137 &lt;=1, 0, $C138),$C138),$C138)</f>
        <v>0</v>
      </c>
      <c r="S138">
        <f>IF(ISNUMBER('III. New Locations'!S137) = TRUE, IF('III. New Locations'!S137 &gt;= 0, IF('III. New Locations'!S137 &lt;=1, 0, $C138), $C138), $C138)</f>
        <v>0</v>
      </c>
      <c r="T138">
        <f>IF('III. New Locations'!T137 = "-Unknown-", $C138, 0)</f>
        <v>0</v>
      </c>
      <c r="U138">
        <f>IF(LEN('III. New Locations'!U137)&gt;1, 0, IF(T138 = 0, 0, $C138))</f>
        <v>0</v>
      </c>
      <c r="V138">
        <f>IF('III. New Locations'!V137 = "Unknown", $C138, 0)</f>
        <v>0</v>
      </c>
      <c r="W138">
        <f>IF(LEN('III. New Locations'!W137)&gt;1, 0, IF(V138 = 0, 0, $C138))</f>
        <v>0</v>
      </c>
      <c r="X138" t="str">
        <f>'III. New Locations'!X137</f>
        <v>Unknown</v>
      </c>
      <c r="Y138">
        <f>IF(ISNUMBER('III. New Locations'!Y137) = TRUE, IF('III. New Locations'!Y137 &gt;= 1400, IF('III. New Locations'!Y137 &lt;=2100, 0, $C138), $C138), $C138)</f>
        <v>0</v>
      </c>
      <c r="Z138">
        <f>IF(ISNUMBER('III. New Locations'!Z137) = TRUE, IF('III. New Locations'!Z137 &gt;= 1400, IF('III. New Locations'!Z137 &lt;=2100, 0, $C138), $C138), $C138)</f>
        <v>0</v>
      </c>
      <c r="AA138">
        <f>IF(ISNUMBER('III. New Locations'!AA137) = TRUE, IF('III. New Locations'!AA137 &gt;= 1400, IF('III. New Locations'!AA137 &lt;=2100, 0, $C138), $C138), $C138)</f>
        <v>0</v>
      </c>
      <c r="AC138">
        <f>IF(ISNUMBER('III. New Locations'!AC137) = TRUE, IF('III. New Locations'!AC137 &gt;= 0, IF('III. New Locations'!AC137 &lt;=1, 0,$C138),$C138), $C138)</f>
        <v>0</v>
      </c>
    </row>
    <row r="139" spans="1:29">
      <c r="A139">
        <f>'III. New Locations'!A138</f>
        <v>136</v>
      </c>
      <c r="C139" s="4">
        <f>IF(LEN('III. New Locations'!C138) &gt; 2, 1, 0)</f>
        <v>0</v>
      </c>
      <c r="E139">
        <f>IF(LEN('III. New Locations'!E138) = 2, IF('III. New Locations'!E138 = "--", $C139, 0), $C139)</f>
        <v>0</v>
      </c>
      <c r="F139">
        <f>IF(LEN('III. New Locations'!F138) &gt; 4, 0, $C139)</f>
        <v>0</v>
      </c>
      <c r="G139">
        <f>IF(ISNUMBER('III. New Locations'!G138) = TRUE, 0, $C139)</f>
        <v>0</v>
      </c>
      <c r="H139">
        <f>IF(ISNUMBER('III. New Locations'!H138) = TRUE, 0, $C139)</f>
        <v>0</v>
      </c>
      <c r="I139">
        <f>IF(ISNUMBER('III. New Locations'!I138) = TRUE, 0, $C139)</f>
        <v>0</v>
      </c>
      <c r="J139">
        <f>IF(ISNUMBER('III. New Locations'!J138) = TRUE, 0, $C139)</f>
        <v>0</v>
      </c>
      <c r="K139">
        <f>IF(ISNUMBER('III. New Locations'!K138) = TRUE, 0,$C139)</f>
        <v>0</v>
      </c>
      <c r="M139">
        <f>IF(ISNUMBER('III. New Locations'!M138) = TRUE, 0,$C139)</f>
        <v>0</v>
      </c>
      <c r="O139">
        <f>IF(ISNUMBER('III. New Locations'!O138) = TRUE, 0, $C139)</f>
        <v>0</v>
      </c>
      <c r="P139">
        <f>IF(ISNUMBER('III. New Locations'!P138) = TRUE, 0, $C139)</f>
        <v>0</v>
      </c>
      <c r="Q139">
        <f>IF(ISNUMBER('III. New Locations'!Q138) = TRUE, 0, $C139)</f>
        <v>0</v>
      </c>
      <c r="R139">
        <f>IF(ISNUMBER('III. New Locations'!R138) = TRUE, IF('III. New Locations'!R138 &gt;= 0, IF('III. New Locations'!R138 &lt;=1, 0, $C139),$C139),$C139)</f>
        <v>0</v>
      </c>
      <c r="S139">
        <f>IF(ISNUMBER('III. New Locations'!S138) = TRUE, IF('III. New Locations'!S138 &gt;= 0, IF('III. New Locations'!S138 &lt;=1, 0, $C139), $C139), $C139)</f>
        <v>0</v>
      </c>
      <c r="T139">
        <f>IF('III. New Locations'!T138 = "-Unknown-", $C139, 0)</f>
        <v>0</v>
      </c>
      <c r="U139">
        <f>IF(LEN('III. New Locations'!U138)&gt;1, 0, IF(T139 = 0, 0, $C139))</f>
        <v>0</v>
      </c>
      <c r="V139">
        <f>IF('III. New Locations'!V138 = "Unknown", $C139, 0)</f>
        <v>0</v>
      </c>
      <c r="W139">
        <f>IF(LEN('III. New Locations'!W138)&gt;1, 0, IF(V139 = 0, 0, $C139))</f>
        <v>0</v>
      </c>
      <c r="X139" t="str">
        <f>'III. New Locations'!X138</f>
        <v>Unknown</v>
      </c>
      <c r="Y139">
        <f>IF(ISNUMBER('III. New Locations'!Y138) = TRUE, IF('III. New Locations'!Y138 &gt;= 1400, IF('III. New Locations'!Y138 &lt;=2100, 0, $C139), $C139), $C139)</f>
        <v>0</v>
      </c>
      <c r="Z139">
        <f>IF(ISNUMBER('III. New Locations'!Z138) = TRUE, IF('III. New Locations'!Z138 &gt;= 1400, IF('III. New Locations'!Z138 &lt;=2100, 0, $C139), $C139), $C139)</f>
        <v>0</v>
      </c>
      <c r="AA139">
        <f>IF(ISNUMBER('III. New Locations'!AA138) = TRUE, IF('III. New Locations'!AA138 &gt;= 1400, IF('III. New Locations'!AA138 &lt;=2100, 0, $C139), $C139), $C139)</f>
        <v>0</v>
      </c>
      <c r="AC139">
        <f>IF(ISNUMBER('III. New Locations'!AC138) = TRUE, IF('III. New Locations'!AC138 &gt;= 0, IF('III. New Locations'!AC138 &lt;=1, 0,$C139),$C139), $C139)</f>
        <v>0</v>
      </c>
    </row>
    <row r="140" spans="1:29">
      <c r="A140">
        <f>'III. New Locations'!A139</f>
        <v>137</v>
      </c>
      <c r="C140" s="4">
        <f>IF(LEN('III. New Locations'!C139) &gt; 2, 1, 0)</f>
        <v>0</v>
      </c>
      <c r="E140">
        <f>IF(LEN('III. New Locations'!E139) = 2, IF('III. New Locations'!E139 = "--", $C140, 0), $C140)</f>
        <v>0</v>
      </c>
      <c r="F140">
        <f>IF(LEN('III. New Locations'!F139) &gt; 4, 0, $C140)</f>
        <v>0</v>
      </c>
      <c r="G140">
        <f>IF(ISNUMBER('III. New Locations'!G139) = TRUE, 0, $C140)</f>
        <v>0</v>
      </c>
      <c r="H140">
        <f>IF(ISNUMBER('III. New Locations'!H139) = TRUE, 0, $C140)</f>
        <v>0</v>
      </c>
      <c r="I140">
        <f>IF(ISNUMBER('III. New Locations'!I139) = TRUE, 0, $C140)</f>
        <v>0</v>
      </c>
      <c r="J140">
        <f>IF(ISNUMBER('III. New Locations'!J139) = TRUE, 0, $C140)</f>
        <v>0</v>
      </c>
      <c r="K140">
        <f>IF(ISNUMBER('III. New Locations'!K139) = TRUE, 0,$C140)</f>
        <v>0</v>
      </c>
      <c r="M140">
        <f>IF(ISNUMBER('III. New Locations'!M139) = TRUE, 0,$C140)</f>
        <v>0</v>
      </c>
      <c r="O140">
        <f>IF(ISNUMBER('III. New Locations'!O139) = TRUE, 0, $C140)</f>
        <v>0</v>
      </c>
      <c r="P140">
        <f>IF(ISNUMBER('III. New Locations'!P139) = TRUE, 0, $C140)</f>
        <v>0</v>
      </c>
      <c r="Q140">
        <f>IF(ISNUMBER('III. New Locations'!Q139) = TRUE, 0, $C140)</f>
        <v>0</v>
      </c>
      <c r="R140">
        <f>IF(ISNUMBER('III. New Locations'!R139) = TRUE, IF('III. New Locations'!R139 &gt;= 0, IF('III. New Locations'!R139 &lt;=1, 0, $C140),$C140),$C140)</f>
        <v>0</v>
      </c>
      <c r="S140">
        <f>IF(ISNUMBER('III. New Locations'!S139) = TRUE, IF('III. New Locations'!S139 &gt;= 0, IF('III. New Locations'!S139 &lt;=1, 0, $C140), $C140), $C140)</f>
        <v>0</v>
      </c>
      <c r="T140">
        <f>IF('III. New Locations'!T139 = "-Unknown-", $C140, 0)</f>
        <v>0</v>
      </c>
      <c r="U140">
        <f>IF(LEN('III. New Locations'!U139)&gt;1, 0, IF(T140 = 0, 0, $C140))</f>
        <v>0</v>
      </c>
      <c r="V140">
        <f>IF('III. New Locations'!V139 = "Unknown", $C140, 0)</f>
        <v>0</v>
      </c>
      <c r="W140">
        <f>IF(LEN('III. New Locations'!W139)&gt;1, 0, IF(V140 = 0, 0, $C140))</f>
        <v>0</v>
      </c>
      <c r="X140" t="str">
        <f>'III. New Locations'!X139</f>
        <v>Unknown</v>
      </c>
      <c r="Y140">
        <f>IF(ISNUMBER('III. New Locations'!Y139) = TRUE, IF('III. New Locations'!Y139 &gt;= 1400, IF('III. New Locations'!Y139 &lt;=2100, 0, $C140), $C140), $C140)</f>
        <v>0</v>
      </c>
      <c r="Z140">
        <f>IF(ISNUMBER('III. New Locations'!Z139) = TRUE, IF('III. New Locations'!Z139 &gt;= 1400, IF('III. New Locations'!Z139 &lt;=2100, 0, $C140), $C140), $C140)</f>
        <v>0</v>
      </c>
      <c r="AA140">
        <f>IF(ISNUMBER('III. New Locations'!AA139) = TRUE, IF('III. New Locations'!AA139 &gt;= 1400, IF('III. New Locations'!AA139 &lt;=2100, 0, $C140), $C140), $C140)</f>
        <v>0</v>
      </c>
      <c r="AC140">
        <f>IF(ISNUMBER('III. New Locations'!AC139) = TRUE, IF('III. New Locations'!AC139 &gt;= 0, IF('III. New Locations'!AC139 &lt;=1, 0,$C140),$C140), $C140)</f>
        <v>0</v>
      </c>
    </row>
    <row r="141" spans="1:29">
      <c r="A141">
        <f>'III. New Locations'!A140</f>
        <v>138</v>
      </c>
      <c r="C141" s="4">
        <f>IF(LEN('III. New Locations'!C140) &gt; 2, 1, 0)</f>
        <v>0</v>
      </c>
      <c r="E141">
        <f>IF(LEN('III. New Locations'!E140) = 2, IF('III. New Locations'!E140 = "--", $C141, 0), $C141)</f>
        <v>0</v>
      </c>
      <c r="F141">
        <f>IF(LEN('III. New Locations'!F140) &gt; 4, 0, $C141)</f>
        <v>0</v>
      </c>
      <c r="G141">
        <f>IF(ISNUMBER('III. New Locations'!G140) = TRUE, 0, $C141)</f>
        <v>0</v>
      </c>
      <c r="H141">
        <f>IF(ISNUMBER('III. New Locations'!H140) = TRUE, 0, $C141)</f>
        <v>0</v>
      </c>
      <c r="I141">
        <f>IF(ISNUMBER('III. New Locations'!I140) = TRUE, 0, $C141)</f>
        <v>0</v>
      </c>
      <c r="J141">
        <f>IF(ISNUMBER('III. New Locations'!J140) = TRUE, 0, $C141)</f>
        <v>0</v>
      </c>
      <c r="K141">
        <f>IF(ISNUMBER('III. New Locations'!K140) = TRUE, 0,$C141)</f>
        <v>0</v>
      </c>
      <c r="M141">
        <f>IF(ISNUMBER('III. New Locations'!M140) = TRUE, 0,$C141)</f>
        <v>0</v>
      </c>
      <c r="O141">
        <f>IF(ISNUMBER('III. New Locations'!O140) = TRUE, 0, $C141)</f>
        <v>0</v>
      </c>
      <c r="P141">
        <f>IF(ISNUMBER('III. New Locations'!P140) = TRUE, 0, $C141)</f>
        <v>0</v>
      </c>
      <c r="Q141">
        <f>IF(ISNUMBER('III. New Locations'!Q140) = TRUE, 0, $C141)</f>
        <v>0</v>
      </c>
      <c r="R141">
        <f>IF(ISNUMBER('III. New Locations'!R140) = TRUE, IF('III. New Locations'!R140 &gt;= 0, IF('III. New Locations'!R140 &lt;=1, 0, $C141),$C141),$C141)</f>
        <v>0</v>
      </c>
      <c r="S141">
        <f>IF(ISNUMBER('III. New Locations'!S140) = TRUE, IF('III. New Locations'!S140 &gt;= 0, IF('III. New Locations'!S140 &lt;=1, 0, $C141), $C141), $C141)</f>
        <v>0</v>
      </c>
      <c r="T141">
        <f>IF('III. New Locations'!T140 = "-Unknown-", $C141, 0)</f>
        <v>0</v>
      </c>
      <c r="U141">
        <f>IF(LEN('III. New Locations'!U140)&gt;1, 0, IF(T141 = 0, 0, $C141))</f>
        <v>0</v>
      </c>
      <c r="V141">
        <f>IF('III. New Locations'!V140 = "Unknown", $C141, 0)</f>
        <v>0</v>
      </c>
      <c r="W141">
        <f>IF(LEN('III. New Locations'!W140)&gt;1, 0, IF(V141 = 0, 0, $C141))</f>
        <v>0</v>
      </c>
      <c r="X141" t="str">
        <f>'III. New Locations'!X140</f>
        <v>Unknown</v>
      </c>
      <c r="Y141">
        <f>IF(ISNUMBER('III. New Locations'!Y140) = TRUE, IF('III. New Locations'!Y140 &gt;= 1400, IF('III. New Locations'!Y140 &lt;=2100, 0, $C141), $C141), $C141)</f>
        <v>0</v>
      </c>
      <c r="Z141">
        <f>IF(ISNUMBER('III. New Locations'!Z140) = TRUE, IF('III. New Locations'!Z140 &gt;= 1400, IF('III. New Locations'!Z140 &lt;=2100, 0, $C141), $C141), $C141)</f>
        <v>0</v>
      </c>
      <c r="AA141">
        <f>IF(ISNUMBER('III. New Locations'!AA140) = TRUE, IF('III. New Locations'!AA140 &gt;= 1400, IF('III. New Locations'!AA140 &lt;=2100, 0, $C141), $C141), $C141)</f>
        <v>0</v>
      </c>
      <c r="AC141">
        <f>IF(ISNUMBER('III. New Locations'!AC140) = TRUE, IF('III. New Locations'!AC140 &gt;= 0, IF('III. New Locations'!AC140 &lt;=1, 0,$C141),$C141), $C141)</f>
        <v>0</v>
      </c>
    </row>
    <row r="142" spans="1:29">
      <c r="A142">
        <f>'III. New Locations'!A141</f>
        <v>139</v>
      </c>
      <c r="C142" s="4">
        <f>IF(LEN('III. New Locations'!C141) &gt; 2, 1, 0)</f>
        <v>0</v>
      </c>
      <c r="E142">
        <f>IF(LEN('III. New Locations'!E141) = 2, IF('III. New Locations'!E141 = "--", $C142, 0), $C142)</f>
        <v>0</v>
      </c>
      <c r="F142">
        <f>IF(LEN('III. New Locations'!F141) &gt; 4, 0, $C142)</f>
        <v>0</v>
      </c>
      <c r="G142">
        <f>IF(ISNUMBER('III. New Locations'!G141) = TRUE, 0, $C142)</f>
        <v>0</v>
      </c>
      <c r="H142">
        <f>IF(ISNUMBER('III. New Locations'!H141) = TRUE, 0, $C142)</f>
        <v>0</v>
      </c>
      <c r="I142">
        <f>IF(ISNUMBER('III. New Locations'!I141) = TRUE, 0, $C142)</f>
        <v>0</v>
      </c>
      <c r="J142">
        <f>IF(ISNUMBER('III. New Locations'!J141) = TRUE, 0, $C142)</f>
        <v>0</v>
      </c>
      <c r="K142">
        <f>IF(ISNUMBER('III. New Locations'!K141) = TRUE, 0,$C142)</f>
        <v>0</v>
      </c>
      <c r="M142">
        <f>IF(ISNUMBER('III. New Locations'!M141) = TRUE, 0,$C142)</f>
        <v>0</v>
      </c>
      <c r="O142">
        <f>IF(ISNUMBER('III. New Locations'!O141) = TRUE, 0, $C142)</f>
        <v>0</v>
      </c>
      <c r="P142">
        <f>IF(ISNUMBER('III. New Locations'!P141) = TRUE, 0, $C142)</f>
        <v>0</v>
      </c>
      <c r="Q142">
        <f>IF(ISNUMBER('III. New Locations'!Q141) = TRUE, 0, $C142)</f>
        <v>0</v>
      </c>
      <c r="R142">
        <f>IF(ISNUMBER('III. New Locations'!R141) = TRUE, IF('III. New Locations'!R141 &gt;= 0, IF('III. New Locations'!R141 &lt;=1, 0, $C142),$C142),$C142)</f>
        <v>0</v>
      </c>
      <c r="S142">
        <f>IF(ISNUMBER('III. New Locations'!S141) = TRUE, IF('III. New Locations'!S141 &gt;= 0, IF('III. New Locations'!S141 &lt;=1, 0, $C142), $C142), $C142)</f>
        <v>0</v>
      </c>
      <c r="T142">
        <f>IF('III. New Locations'!T141 = "-Unknown-", $C142, 0)</f>
        <v>0</v>
      </c>
      <c r="U142">
        <f>IF(LEN('III. New Locations'!U141)&gt;1, 0, IF(T142 = 0, 0, $C142))</f>
        <v>0</v>
      </c>
      <c r="V142">
        <f>IF('III. New Locations'!V141 = "Unknown", $C142, 0)</f>
        <v>0</v>
      </c>
      <c r="W142">
        <f>IF(LEN('III. New Locations'!W141)&gt;1, 0, IF(V142 = 0, 0, $C142))</f>
        <v>0</v>
      </c>
      <c r="X142" t="str">
        <f>'III. New Locations'!X141</f>
        <v>Unknown</v>
      </c>
      <c r="Y142">
        <f>IF(ISNUMBER('III. New Locations'!Y141) = TRUE, IF('III. New Locations'!Y141 &gt;= 1400, IF('III. New Locations'!Y141 &lt;=2100, 0, $C142), $C142), $C142)</f>
        <v>0</v>
      </c>
      <c r="Z142">
        <f>IF(ISNUMBER('III. New Locations'!Z141) = TRUE, IF('III. New Locations'!Z141 &gt;= 1400, IF('III. New Locations'!Z141 &lt;=2100, 0, $C142), $C142), $C142)</f>
        <v>0</v>
      </c>
      <c r="AA142">
        <f>IF(ISNUMBER('III. New Locations'!AA141) = TRUE, IF('III. New Locations'!AA141 &gt;= 1400, IF('III. New Locations'!AA141 &lt;=2100, 0, $C142), $C142), $C142)</f>
        <v>0</v>
      </c>
      <c r="AC142">
        <f>IF(ISNUMBER('III. New Locations'!AC141) = TRUE, IF('III. New Locations'!AC141 &gt;= 0, IF('III. New Locations'!AC141 &lt;=1, 0,$C142),$C142), $C142)</f>
        <v>0</v>
      </c>
    </row>
    <row r="143" spans="1:29">
      <c r="A143">
        <f>'III. New Locations'!A142</f>
        <v>140</v>
      </c>
      <c r="C143" s="4">
        <f>IF(LEN('III. New Locations'!C142) &gt; 2, 1, 0)</f>
        <v>0</v>
      </c>
      <c r="E143">
        <f>IF(LEN('III. New Locations'!E142) = 2, IF('III. New Locations'!E142 = "--", $C143, 0), $C143)</f>
        <v>0</v>
      </c>
      <c r="F143">
        <f>IF(LEN('III. New Locations'!F142) &gt; 4, 0, $C143)</f>
        <v>0</v>
      </c>
      <c r="G143">
        <f>IF(ISNUMBER('III. New Locations'!G142) = TRUE, 0, $C143)</f>
        <v>0</v>
      </c>
      <c r="H143">
        <f>IF(ISNUMBER('III. New Locations'!H142) = TRUE, 0, $C143)</f>
        <v>0</v>
      </c>
      <c r="I143">
        <f>IF(ISNUMBER('III. New Locations'!I142) = TRUE, 0, $C143)</f>
        <v>0</v>
      </c>
      <c r="J143">
        <f>IF(ISNUMBER('III. New Locations'!J142) = TRUE, 0, $C143)</f>
        <v>0</v>
      </c>
      <c r="K143">
        <f>IF(ISNUMBER('III. New Locations'!K142) = TRUE, 0,$C143)</f>
        <v>0</v>
      </c>
      <c r="M143">
        <f>IF(ISNUMBER('III. New Locations'!M142) = TRUE, 0,$C143)</f>
        <v>0</v>
      </c>
      <c r="O143">
        <f>IF(ISNUMBER('III. New Locations'!O142) = TRUE, 0, $C143)</f>
        <v>0</v>
      </c>
      <c r="P143">
        <f>IF(ISNUMBER('III. New Locations'!P142) = TRUE, 0, $C143)</f>
        <v>0</v>
      </c>
      <c r="Q143">
        <f>IF(ISNUMBER('III. New Locations'!Q142) = TRUE, 0, $C143)</f>
        <v>0</v>
      </c>
      <c r="R143">
        <f>IF(ISNUMBER('III. New Locations'!R142) = TRUE, IF('III. New Locations'!R142 &gt;= 0, IF('III. New Locations'!R142 &lt;=1, 0, $C143),$C143),$C143)</f>
        <v>0</v>
      </c>
      <c r="S143">
        <f>IF(ISNUMBER('III. New Locations'!S142) = TRUE, IF('III. New Locations'!S142 &gt;= 0, IF('III. New Locations'!S142 &lt;=1, 0, $C143), $C143), $C143)</f>
        <v>0</v>
      </c>
      <c r="T143">
        <f>IF('III. New Locations'!T142 = "-Unknown-", $C143, 0)</f>
        <v>0</v>
      </c>
      <c r="U143">
        <f>IF(LEN('III. New Locations'!U142)&gt;1, 0, IF(T143 = 0, 0, $C143))</f>
        <v>0</v>
      </c>
      <c r="V143">
        <f>IF('III. New Locations'!V142 = "Unknown", $C143, 0)</f>
        <v>0</v>
      </c>
      <c r="W143">
        <f>IF(LEN('III. New Locations'!W142)&gt;1, 0, IF(V143 = 0, 0, $C143))</f>
        <v>0</v>
      </c>
      <c r="X143" t="str">
        <f>'III. New Locations'!X142</f>
        <v>Unknown</v>
      </c>
      <c r="Y143">
        <f>IF(ISNUMBER('III. New Locations'!Y142) = TRUE, IF('III. New Locations'!Y142 &gt;= 1400, IF('III. New Locations'!Y142 &lt;=2100, 0, $C143), $C143), $C143)</f>
        <v>0</v>
      </c>
      <c r="Z143">
        <f>IF(ISNUMBER('III. New Locations'!Z142) = TRUE, IF('III. New Locations'!Z142 &gt;= 1400, IF('III. New Locations'!Z142 &lt;=2100, 0, $C143), $C143), $C143)</f>
        <v>0</v>
      </c>
      <c r="AA143">
        <f>IF(ISNUMBER('III. New Locations'!AA142) = TRUE, IF('III. New Locations'!AA142 &gt;= 1400, IF('III. New Locations'!AA142 &lt;=2100, 0, $C143), $C143), $C143)</f>
        <v>0</v>
      </c>
      <c r="AC143">
        <f>IF(ISNUMBER('III. New Locations'!AC142) = TRUE, IF('III. New Locations'!AC142 &gt;= 0, IF('III. New Locations'!AC142 &lt;=1, 0,$C143),$C143), $C143)</f>
        <v>0</v>
      </c>
    </row>
    <row r="144" spans="1:29">
      <c r="A144">
        <f>'III. New Locations'!A143</f>
        <v>141</v>
      </c>
      <c r="C144" s="4">
        <f>IF(LEN('III. New Locations'!C143) &gt; 2, 1, 0)</f>
        <v>0</v>
      </c>
      <c r="E144">
        <f>IF(LEN('III. New Locations'!E143) = 2, IF('III. New Locations'!E143 = "--", $C144, 0), $C144)</f>
        <v>0</v>
      </c>
      <c r="F144">
        <f>IF(LEN('III. New Locations'!F143) &gt; 4, 0, $C144)</f>
        <v>0</v>
      </c>
      <c r="G144">
        <f>IF(ISNUMBER('III. New Locations'!G143) = TRUE, 0, $C144)</f>
        <v>0</v>
      </c>
      <c r="H144">
        <f>IF(ISNUMBER('III. New Locations'!H143) = TRUE, 0, $C144)</f>
        <v>0</v>
      </c>
      <c r="I144">
        <f>IF(ISNUMBER('III. New Locations'!I143) = TRUE, 0, $C144)</f>
        <v>0</v>
      </c>
      <c r="J144">
        <f>IF(ISNUMBER('III. New Locations'!J143) = TRUE, 0, $C144)</f>
        <v>0</v>
      </c>
      <c r="K144">
        <f>IF(ISNUMBER('III. New Locations'!K143) = TRUE, 0,$C144)</f>
        <v>0</v>
      </c>
      <c r="M144">
        <f>IF(ISNUMBER('III. New Locations'!M143) = TRUE, 0,$C144)</f>
        <v>0</v>
      </c>
      <c r="O144">
        <f>IF(ISNUMBER('III. New Locations'!O143) = TRUE, 0, $C144)</f>
        <v>0</v>
      </c>
      <c r="P144">
        <f>IF(ISNUMBER('III. New Locations'!P143) = TRUE, 0, $C144)</f>
        <v>0</v>
      </c>
      <c r="Q144">
        <f>IF(ISNUMBER('III. New Locations'!Q143) = TRUE, 0, $C144)</f>
        <v>0</v>
      </c>
      <c r="R144">
        <f>IF(ISNUMBER('III. New Locations'!R143) = TRUE, IF('III. New Locations'!R143 &gt;= 0, IF('III. New Locations'!R143 &lt;=1, 0, $C144),$C144),$C144)</f>
        <v>0</v>
      </c>
      <c r="S144">
        <f>IF(ISNUMBER('III. New Locations'!S143) = TRUE, IF('III. New Locations'!S143 &gt;= 0, IF('III. New Locations'!S143 &lt;=1, 0, $C144), $C144), $C144)</f>
        <v>0</v>
      </c>
      <c r="T144">
        <f>IF('III. New Locations'!T143 = "-Unknown-", $C144, 0)</f>
        <v>0</v>
      </c>
      <c r="U144">
        <f>IF(LEN('III. New Locations'!U143)&gt;1, 0, IF(T144 = 0, 0, $C144))</f>
        <v>0</v>
      </c>
      <c r="V144">
        <f>IF('III. New Locations'!V143 = "Unknown", $C144, 0)</f>
        <v>0</v>
      </c>
      <c r="W144">
        <f>IF(LEN('III. New Locations'!W143)&gt;1, 0, IF(V144 = 0, 0, $C144))</f>
        <v>0</v>
      </c>
      <c r="X144" t="str">
        <f>'III. New Locations'!X143</f>
        <v>Unknown</v>
      </c>
      <c r="Y144">
        <f>IF(ISNUMBER('III. New Locations'!Y143) = TRUE, IF('III. New Locations'!Y143 &gt;= 1400, IF('III. New Locations'!Y143 &lt;=2100, 0, $C144), $C144), $C144)</f>
        <v>0</v>
      </c>
      <c r="Z144">
        <f>IF(ISNUMBER('III. New Locations'!Z143) = TRUE, IF('III. New Locations'!Z143 &gt;= 1400, IF('III. New Locations'!Z143 &lt;=2100, 0, $C144), $C144), $C144)</f>
        <v>0</v>
      </c>
      <c r="AA144">
        <f>IF(ISNUMBER('III. New Locations'!AA143) = TRUE, IF('III. New Locations'!AA143 &gt;= 1400, IF('III. New Locations'!AA143 &lt;=2100, 0, $C144), $C144), $C144)</f>
        <v>0</v>
      </c>
      <c r="AC144">
        <f>IF(ISNUMBER('III. New Locations'!AC143) = TRUE, IF('III. New Locations'!AC143 &gt;= 0, IF('III. New Locations'!AC143 &lt;=1, 0,$C144),$C144), $C144)</f>
        <v>0</v>
      </c>
    </row>
    <row r="145" spans="1:29">
      <c r="A145">
        <f>'III. New Locations'!A144</f>
        <v>142</v>
      </c>
      <c r="C145" s="4">
        <f>IF(LEN('III. New Locations'!C144) &gt; 2, 1, 0)</f>
        <v>0</v>
      </c>
      <c r="E145">
        <f>IF(LEN('III. New Locations'!E144) = 2, IF('III. New Locations'!E144 = "--", $C145, 0), $C145)</f>
        <v>0</v>
      </c>
      <c r="F145">
        <f>IF(LEN('III. New Locations'!F144) &gt; 4, 0, $C145)</f>
        <v>0</v>
      </c>
      <c r="G145">
        <f>IF(ISNUMBER('III. New Locations'!G144) = TRUE, 0, $C145)</f>
        <v>0</v>
      </c>
      <c r="H145">
        <f>IF(ISNUMBER('III. New Locations'!H144) = TRUE, 0, $C145)</f>
        <v>0</v>
      </c>
      <c r="I145">
        <f>IF(ISNUMBER('III. New Locations'!I144) = TRUE, 0, $C145)</f>
        <v>0</v>
      </c>
      <c r="J145">
        <f>IF(ISNUMBER('III. New Locations'!J144) = TRUE, 0, $C145)</f>
        <v>0</v>
      </c>
      <c r="K145">
        <f>IF(ISNUMBER('III. New Locations'!K144) = TRUE, 0,$C145)</f>
        <v>0</v>
      </c>
      <c r="M145">
        <f>IF(ISNUMBER('III. New Locations'!M144) = TRUE, 0,$C145)</f>
        <v>0</v>
      </c>
      <c r="O145">
        <f>IF(ISNUMBER('III. New Locations'!O144) = TRUE, 0, $C145)</f>
        <v>0</v>
      </c>
      <c r="P145">
        <f>IF(ISNUMBER('III. New Locations'!P144) = TRUE, 0, $C145)</f>
        <v>0</v>
      </c>
      <c r="Q145">
        <f>IF(ISNUMBER('III. New Locations'!Q144) = TRUE, 0, $C145)</f>
        <v>0</v>
      </c>
      <c r="R145">
        <f>IF(ISNUMBER('III. New Locations'!R144) = TRUE, IF('III. New Locations'!R144 &gt;= 0, IF('III. New Locations'!R144 &lt;=1, 0, $C145),$C145),$C145)</f>
        <v>0</v>
      </c>
      <c r="S145">
        <f>IF(ISNUMBER('III. New Locations'!S144) = TRUE, IF('III. New Locations'!S144 &gt;= 0, IF('III. New Locations'!S144 &lt;=1, 0, $C145), $C145), $C145)</f>
        <v>0</v>
      </c>
      <c r="T145">
        <f>IF('III. New Locations'!T144 = "-Unknown-", $C145, 0)</f>
        <v>0</v>
      </c>
      <c r="U145">
        <f>IF(LEN('III. New Locations'!U144)&gt;1, 0, IF(T145 = 0, 0, $C145))</f>
        <v>0</v>
      </c>
      <c r="V145">
        <f>IF('III. New Locations'!V144 = "Unknown", $C145, 0)</f>
        <v>0</v>
      </c>
      <c r="W145">
        <f>IF(LEN('III. New Locations'!W144)&gt;1, 0, IF(V145 = 0, 0, $C145))</f>
        <v>0</v>
      </c>
      <c r="X145" t="str">
        <f>'III. New Locations'!X144</f>
        <v>Unknown</v>
      </c>
      <c r="Y145">
        <f>IF(ISNUMBER('III. New Locations'!Y144) = TRUE, IF('III. New Locations'!Y144 &gt;= 1400, IF('III. New Locations'!Y144 &lt;=2100, 0, $C145), $C145), $C145)</f>
        <v>0</v>
      </c>
      <c r="Z145">
        <f>IF(ISNUMBER('III. New Locations'!Z144) = TRUE, IF('III. New Locations'!Z144 &gt;= 1400, IF('III. New Locations'!Z144 &lt;=2100, 0, $C145), $C145), $C145)</f>
        <v>0</v>
      </c>
      <c r="AA145">
        <f>IF(ISNUMBER('III. New Locations'!AA144) = TRUE, IF('III. New Locations'!AA144 &gt;= 1400, IF('III. New Locations'!AA144 &lt;=2100, 0, $C145), $C145), $C145)</f>
        <v>0</v>
      </c>
      <c r="AC145">
        <f>IF(ISNUMBER('III. New Locations'!AC144) = TRUE, IF('III. New Locations'!AC144 &gt;= 0, IF('III. New Locations'!AC144 &lt;=1, 0,$C145),$C145), $C145)</f>
        <v>0</v>
      </c>
    </row>
    <row r="146" spans="1:29">
      <c r="A146">
        <f>'III. New Locations'!A145</f>
        <v>143</v>
      </c>
      <c r="C146" s="4">
        <f>IF(LEN('III. New Locations'!C145) &gt; 2, 1, 0)</f>
        <v>0</v>
      </c>
      <c r="E146">
        <f>IF(LEN('III. New Locations'!E145) = 2, IF('III. New Locations'!E145 = "--", $C146, 0), $C146)</f>
        <v>0</v>
      </c>
      <c r="F146">
        <f>IF(LEN('III. New Locations'!F145) &gt; 4, 0, $C146)</f>
        <v>0</v>
      </c>
      <c r="G146">
        <f>IF(ISNUMBER('III. New Locations'!G145) = TRUE, 0, $C146)</f>
        <v>0</v>
      </c>
      <c r="H146">
        <f>IF(ISNUMBER('III. New Locations'!H145) = TRUE, 0, $C146)</f>
        <v>0</v>
      </c>
      <c r="I146">
        <f>IF(ISNUMBER('III. New Locations'!I145) = TRUE, 0, $C146)</f>
        <v>0</v>
      </c>
      <c r="J146">
        <f>IF(ISNUMBER('III. New Locations'!J145) = TRUE, 0, $C146)</f>
        <v>0</v>
      </c>
      <c r="K146">
        <f>IF(ISNUMBER('III. New Locations'!K145) = TRUE, 0,$C146)</f>
        <v>0</v>
      </c>
      <c r="M146">
        <f>IF(ISNUMBER('III. New Locations'!M145) = TRUE, 0,$C146)</f>
        <v>0</v>
      </c>
      <c r="O146">
        <f>IF(ISNUMBER('III. New Locations'!O145) = TRUE, 0, $C146)</f>
        <v>0</v>
      </c>
      <c r="P146">
        <f>IF(ISNUMBER('III. New Locations'!P145) = TRUE, 0, $C146)</f>
        <v>0</v>
      </c>
      <c r="Q146">
        <f>IF(ISNUMBER('III. New Locations'!Q145) = TRUE, 0, $C146)</f>
        <v>0</v>
      </c>
      <c r="R146">
        <f>IF(ISNUMBER('III. New Locations'!R145) = TRUE, IF('III. New Locations'!R145 &gt;= 0, IF('III. New Locations'!R145 &lt;=1, 0, $C146),$C146),$C146)</f>
        <v>0</v>
      </c>
      <c r="S146">
        <f>IF(ISNUMBER('III. New Locations'!S145) = TRUE, IF('III. New Locations'!S145 &gt;= 0, IF('III. New Locations'!S145 &lt;=1, 0, $C146), $C146), $C146)</f>
        <v>0</v>
      </c>
      <c r="T146">
        <f>IF('III. New Locations'!T145 = "-Unknown-", $C146, 0)</f>
        <v>0</v>
      </c>
      <c r="U146">
        <f>IF(LEN('III. New Locations'!U145)&gt;1, 0, IF(T146 = 0, 0, $C146))</f>
        <v>0</v>
      </c>
      <c r="V146">
        <f>IF('III. New Locations'!V145 = "Unknown", $C146, 0)</f>
        <v>0</v>
      </c>
      <c r="W146">
        <f>IF(LEN('III. New Locations'!W145)&gt;1, 0, IF(V146 = 0, 0, $C146))</f>
        <v>0</v>
      </c>
      <c r="X146" t="str">
        <f>'III. New Locations'!X145</f>
        <v>Unknown</v>
      </c>
      <c r="Y146">
        <f>IF(ISNUMBER('III. New Locations'!Y145) = TRUE, IF('III. New Locations'!Y145 &gt;= 1400, IF('III. New Locations'!Y145 &lt;=2100, 0, $C146), $C146), $C146)</f>
        <v>0</v>
      </c>
      <c r="Z146">
        <f>IF(ISNUMBER('III. New Locations'!Z145) = TRUE, IF('III. New Locations'!Z145 &gt;= 1400, IF('III. New Locations'!Z145 &lt;=2100, 0, $C146), $C146), $C146)</f>
        <v>0</v>
      </c>
      <c r="AA146">
        <f>IF(ISNUMBER('III. New Locations'!AA145) = TRUE, IF('III. New Locations'!AA145 &gt;= 1400, IF('III. New Locations'!AA145 &lt;=2100, 0, $C146), $C146), $C146)</f>
        <v>0</v>
      </c>
      <c r="AC146">
        <f>IF(ISNUMBER('III. New Locations'!AC145) = TRUE, IF('III. New Locations'!AC145 &gt;= 0, IF('III. New Locations'!AC145 &lt;=1, 0,$C146),$C146), $C146)</f>
        <v>0</v>
      </c>
    </row>
    <row r="147" spans="1:29">
      <c r="A147">
        <f>'III. New Locations'!A146</f>
        <v>144</v>
      </c>
      <c r="C147" s="4">
        <f>IF(LEN('III. New Locations'!C146) &gt; 2, 1, 0)</f>
        <v>0</v>
      </c>
      <c r="E147">
        <f>IF(LEN('III. New Locations'!E146) = 2, IF('III. New Locations'!E146 = "--", $C147, 0), $C147)</f>
        <v>0</v>
      </c>
      <c r="F147">
        <f>IF(LEN('III. New Locations'!F146) &gt; 4, 0, $C147)</f>
        <v>0</v>
      </c>
      <c r="G147">
        <f>IF(ISNUMBER('III. New Locations'!G146) = TRUE, 0, $C147)</f>
        <v>0</v>
      </c>
      <c r="H147">
        <f>IF(ISNUMBER('III. New Locations'!H146) = TRUE, 0, $C147)</f>
        <v>0</v>
      </c>
      <c r="I147">
        <f>IF(ISNUMBER('III. New Locations'!I146) = TRUE, 0, $C147)</f>
        <v>0</v>
      </c>
      <c r="J147">
        <f>IF(ISNUMBER('III. New Locations'!J146) = TRUE, 0, $C147)</f>
        <v>0</v>
      </c>
      <c r="K147">
        <f>IF(ISNUMBER('III. New Locations'!K146) = TRUE, 0,$C147)</f>
        <v>0</v>
      </c>
      <c r="M147">
        <f>IF(ISNUMBER('III. New Locations'!M146) = TRUE, 0,$C147)</f>
        <v>0</v>
      </c>
      <c r="O147">
        <f>IF(ISNUMBER('III. New Locations'!O146) = TRUE, 0, $C147)</f>
        <v>0</v>
      </c>
      <c r="P147">
        <f>IF(ISNUMBER('III. New Locations'!P146) = TRUE, 0, $C147)</f>
        <v>0</v>
      </c>
      <c r="Q147">
        <f>IF(ISNUMBER('III. New Locations'!Q146) = TRUE, 0, $C147)</f>
        <v>0</v>
      </c>
      <c r="R147">
        <f>IF(ISNUMBER('III. New Locations'!R146) = TRUE, IF('III. New Locations'!R146 &gt;= 0, IF('III. New Locations'!R146 &lt;=1, 0, $C147),$C147),$C147)</f>
        <v>0</v>
      </c>
      <c r="S147">
        <f>IF(ISNUMBER('III. New Locations'!S146) = TRUE, IF('III. New Locations'!S146 &gt;= 0, IF('III. New Locations'!S146 &lt;=1, 0, $C147), $C147), $C147)</f>
        <v>0</v>
      </c>
      <c r="T147">
        <f>IF('III. New Locations'!T146 = "-Unknown-", $C147, 0)</f>
        <v>0</v>
      </c>
      <c r="U147">
        <f>IF(LEN('III. New Locations'!U146)&gt;1, 0, IF(T147 = 0, 0, $C147))</f>
        <v>0</v>
      </c>
      <c r="V147">
        <f>IF('III. New Locations'!V146 = "Unknown", $C147, 0)</f>
        <v>0</v>
      </c>
      <c r="W147">
        <f>IF(LEN('III. New Locations'!W146)&gt;1, 0, IF(V147 = 0, 0, $C147))</f>
        <v>0</v>
      </c>
      <c r="X147" t="str">
        <f>'III. New Locations'!X146</f>
        <v>Unknown</v>
      </c>
      <c r="Y147">
        <f>IF(ISNUMBER('III. New Locations'!Y146) = TRUE, IF('III. New Locations'!Y146 &gt;= 1400, IF('III. New Locations'!Y146 &lt;=2100, 0, $C147), $C147), $C147)</f>
        <v>0</v>
      </c>
      <c r="Z147">
        <f>IF(ISNUMBER('III. New Locations'!Z146) = TRUE, IF('III. New Locations'!Z146 &gt;= 1400, IF('III. New Locations'!Z146 &lt;=2100, 0, $C147), $C147), $C147)</f>
        <v>0</v>
      </c>
      <c r="AA147">
        <f>IF(ISNUMBER('III. New Locations'!AA146) = TRUE, IF('III. New Locations'!AA146 &gt;= 1400, IF('III. New Locations'!AA146 &lt;=2100, 0, $C147), $C147), $C147)</f>
        <v>0</v>
      </c>
      <c r="AC147">
        <f>IF(ISNUMBER('III. New Locations'!AC146) = TRUE, IF('III. New Locations'!AC146 &gt;= 0, IF('III. New Locations'!AC146 &lt;=1, 0,$C147),$C147), $C147)</f>
        <v>0</v>
      </c>
    </row>
    <row r="148" spans="1:29">
      <c r="A148">
        <f>'III. New Locations'!A147</f>
        <v>145</v>
      </c>
      <c r="C148" s="4">
        <f>IF(LEN('III. New Locations'!C147) &gt; 2, 1, 0)</f>
        <v>0</v>
      </c>
      <c r="E148">
        <f>IF(LEN('III. New Locations'!E147) = 2, IF('III. New Locations'!E147 = "--", $C148, 0), $C148)</f>
        <v>0</v>
      </c>
      <c r="F148">
        <f>IF(LEN('III. New Locations'!F147) &gt; 4, 0, $C148)</f>
        <v>0</v>
      </c>
      <c r="G148">
        <f>IF(ISNUMBER('III. New Locations'!G147) = TRUE, 0, $C148)</f>
        <v>0</v>
      </c>
      <c r="H148">
        <f>IF(ISNUMBER('III. New Locations'!H147) = TRUE, 0, $C148)</f>
        <v>0</v>
      </c>
      <c r="I148">
        <f>IF(ISNUMBER('III. New Locations'!I147) = TRUE, 0, $C148)</f>
        <v>0</v>
      </c>
      <c r="J148">
        <f>IF(ISNUMBER('III. New Locations'!J147) = TRUE, 0, $C148)</f>
        <v>0</v>
      </c>
      <c r="K148">
        <f>IF(ISNUMBER('III. New Locations'!K147) = TRUE, 0,$C148)</f>
        <v>0</v>
      </c>
      <c r="M148">
        <f>IF(ISNUMBER('III. New Locations'!M147) = TRUE, 0,$C148)</f>
        <v>0</v>
      </c>
      <c r="O148">
        <f>IF(ISNUMBER('III. New Locations'!O147) = TRUE, 0, $C148)</f>
        <v>0</v>
      </c>
      <c r="P148">
        <f>IF(ISNUMBER('III. New Locations'!P147) = TRUE, 0, $C148)</f>
        <v>0</v>
      </c>
      <c r="Q148">
        <f>IF(ISNUMBER('III. New Locations'!Q147) = TRUE, 0, $C148)</f>
        <v>0</v>
      </c>
      <c r="R148">
        <f>IF(ISNUMBER('III. New Locations'!R147) = TRUE, IF('III. New Locations'!R147 &gt;= 0, IF('III. New Locations'!R147 &lt;=1, 0, $C148),$C148),$C148)</f>
        <v>0</v>
      </c>
      <c r="S148">
        <f>IF(ISNUMBER('III. New Locations'!S147) = TRUE, IF('III. New Locations'!S147 &gt;= 0, IF('III. New Locations'!S147 &lt;=1, 0, $C148), $C148), $C148)</f>
        <v>0</v>
      </c>
      <c r="T148">
        <f>IF('III. New Locations'!T147 = "-Unknown-", $C148, 0)</f>
        <v>0</v>
      </c>
      <c r="U148">
        <f>IF(LEN('III. New Locations'!U147)&gt;1, 0, IF(T148 = 0, 0, $C148))</f>
        <v>0</v>
      </c>
      <c r="V148">
        <f>IF('III. New Locations'!V147 = "Unknown", $C148, 0)</f>
        <v>0</v>
      </c>
      <c r="W148">
        <f>IF(LEN('III. New Locations'!W147)&gt;1, 0, IF(V148 = 0, 0, $C148))</f>
        <v>0</v>
      </c>
      <c r="X148" t="str">
        <f>'III. New Locations'!X147</f>
        <v>Unknown</v>
      </c>
      <c r="Y148">
        <f>IF(ISNUMBER('III. New Locations'!Y147) = TRUE, IF('III. New Locations'!Y147 &gt;= 1400, IF('III. New Locations'!Y147 &lt;=2100, 0, $C148), $C148), $C148)</f>
        <v>0</v>
      </c>
      <c r="Z148">
        <f>IF(ISNUMBER('III. New Locations'!Z147) = TRUE, IF('III. New Locations'!Z147 &gt;= 1400, IF('III. New Locations'!Z147 &lt;=2100, 0, $C148), $C148), $C148)</f>
        <v>0</v>
      </c>
      <c r="AA148">
        <f>IF(ISNUMBER('III. New Locations'!AA147) = TRUE, IF('III. New Locations'!AA147 &gt;= 1400, IF('III. New Locations'!AA147 &lt;=2100, 0, $C148), $C148), $C148)</f>
        <v>0</v>
      </c>
      <c r="AC148">
        <f>IF(ISNUMBER('III. New Locations'!AC147) = TRUE, IF('III. New Locations'!AC147 &gt;= 0, IF('III. New Locations'!AC147 &lt;=1, 0,$C148),$C148), $C148)</f>
        <v>0</v>
      </c>
    </row>
    <row r="149" spans="1:29">
      <c r="A149">
        <f>'III. New Locations'!A148</f>
        <v>146</v>
      </c>
      <c r="C149" s="4">
        <f>IF(LEN('III. New Locations'!C148) &gt; 2, 1, 0)</f>
        <v>0</v>
      </c>
      <c r="E149">
        <f>IF(LEN('III. New Locations'!E148) = 2, IF('III. New Locations'!E148 = "--", $C149, 0), $C149)</f>
        <v>0</v>
      </c>
      <c r="F149">
        <f>IF(LEN('III. New Locations'!F148) &gt; 4, 0, $C149)</f>
        <v>0</v>
      </c>
      <c r="G149">
        <f>IF(ISNUMBER('III. New Locations'!G148) = TRUE, 0, $C149)</f>
        <v>0</v>
      </c>
      <c r="H149">
        <f>IF(ISNUMBER('III. New Locations'!H148) = TRUE, 0, $C149)</f>
        <v>0</v>
      </c>
      <c r="I149">
        <f>IF(ISNUMBER('III. New Locations'!I148) = TRUE, 0, $C149)</f>
        <v>0</v>
      </c>
      <c r="J149">
        <f>IF(ISNUMBER('III. New Locations'!J148) = TRUE, 0, $C149)</f>
        <v>0</v>
      </c>
      <c r="K149">
        <f>IF(ISNUMBER('III. New Locations'!K148) = TRUE, 0,$C149)</f>
        <v>0</v>
      </c>
      <c r="M149">
        <f>IF(ISNUMBER('III. New Locations'!M148) = TRUE, 0,$C149)</f>
        <v>0</v>
      </c>
      <c r="O149">
        <f>IF(ISNUMBER('III. New Locations'!O148) = TRUE, 0, $C149)</f>
        <v>0</v>
      </c>
      <c r="P149">
        <f>IF(ISNUMBER('III. New Locations'!P148) = TRUE, 0, $C149)</f>
        <v>0</v>
      </c>
      <c r="Q149">
        <f>IF(ISNUMBER('III. New Locations'!Q148) = TRUE, 0, $C149)</f>
        <v>0</v>
      </c>
      <c r="R149">
        <f>IF(ISNUMBER('III. New Locations'!R148) = TRUE, IF('III. New Locations'!R148 &gt;= 0, IF('III. New Locations'!R148 &lt;=1, 0, $C149),$C149),$C149)</f>
        <v>0</v>
      </c>
      <c r="S149">
        <f>IF(ISNUMBER('III. New Locations'!S148) = TRUE, IF('III. New Locations'!S148 &gt;= 0, IF('III. New Locations'!S148 &lt;=1, 0, $C149), $C149), $C149)</f>
        <v>0</v>
      </c>
      <c r="T149">
        <f>IF('III. New Locations'!T148 = "-Unknown-", $C149, 0)</f>
        <v>0</v>
      </c>
      <c r="U149">
        <f>IF(LEN('III. New Locations'!U148)&gt;1, 0, IF(T149 = 0, 0, $C149))</f>
        <v>0</v>
      </c>
      <c r="V149">
        <f>IF('III. New Locations'!V148 = "Unknown", $C149, 0)</f>
        <v>0</v>
      </c>
      <c r="W149">
        <f>IF(LEN('III. New Locations'!W148)&gt;1, 0, IF(V149 = 0, 0, $C149))</f>
        <v>0</v>
      </c>
      <c r="X149" t="str">
        <f>'III. New Locations'!X148</f>
        <v>Unknown</v>
      </c>
      <c r="Y149">
        <f>IF(ISNUMBER('III. New Locations'!Y148) = TRUE, IF('III. New Locations'!Y148 &gt;= 1400, IF('III. New Locations'!Y148 &lt;=2100, 0, $C149), $C149), $C149)</f>
        <v>0</v>
      </c>
      <c r="Z149">
        <f>IF(ISNUMBER('III. New Locations'!Z148) = TRUE, IF('III. New Locations'!Z148 &gt;= 1400, IF('III. New Locations'!Z148 &lt;=2100, 0, $C149), $C149), $C149)</f>
        <v>0</v>
      </c>
      <c r="AA149">
        <f>IF(ISNUMBER('III. New Locations'!AA148) = TRUE, IF('III. New Locations'!AA148 &gt;= 1400, IF('III. New Locations'!AA148 &lt;=2100, 0, $C149), $C149), $C149)</f>
        <v>0</v>
      </c>
      <c r="AC149">
        <f>IF(ISNUMBER('III. New Locations'!AC148) = TRUE, IF('III. New Locations'!AC148 &gt;= 0, IF('III. New Locations'!AC148 &lt;=1, 0,$C149),$C149), $C149)</f>
        <v>0</v>
      </c>
    </row>
    <row r="150" spans="1:29">
      <c r="A150">
        <f>'III. New Locations'!A149</f>
        <v>147</v>
      </c>
      <c r="C150" s="4">
        <f>IF(LEN('III. New Locations'!C149) &gt; 2, 1, 0)</f>
        <v>0</v>
      </c>
      <c r="E150">
        <f>IF(LEN('III. New Locations'!E149) = 2, IF('III. New Locations'!E149 = "--", $C150, 0), $C150)</f>
        <v>0</v>
      </c>
      <c r="F150">
        <f>IF(LEN('III. New Locations'!F149) &gt; 4, 0, $C150)</f>
        <v>0</v>
      </c>
      <c r="G150">
        <f>IF(ISNUMBER('III. New Locations'!G149) = TRUE, 0, $C150)</f>
        <v>0</v>
      </c>
      <c r="H150">
        <f>IF(ISNUMBER('III. New Locations'!H149) = TRUE, 0, $C150)</f>
        <v>0</v>
      </c>
      <c r="I150">
        <f>IF(ISNUMBER('III. New Locations'!I149) = TRUE, 0, $C150)</f>
        <v>0</v>
      </c>
      <c r="J150">
        <f>IF(ISNUMBER('III. New Locations'!J149) = TRUE, 0, $C150)</f>
        <v>0</v>
      </c>
      <c r="K150">
        <f>IF(ISNUMBER('III. New Locations'!K149) = TRUE, 0,$C150)</f>
        <v>0</v>
      </c>
      <c r="M150">
        <f>IF(ISNUMBER('III. New Locations'!M149) = TRUE, 0,$C150)</f>
        <v>0</v>
      </c>
      <c r="O150">
        <f>IF(ISNUMBER('III. New Locations'!O149) = TRUE, 0, $C150)</f>
        <v>0</v>
      </c>
      <c r="P150">
        <f>IF(ISNUMBER('III. New Locations'!P149) = TRUE, 0, $C150)</f>
        <v>0</v>
      </c>
      <c r="Q150">
        <f>IF(ISNUMBER('III. New Locations'!Q149) = TRUE, 0, $C150)</f>
        <v>0</v>
      </c>
      <c r="R150">
        <f>IF(ISNUMBER('III. New Locations'!R149) = TRUE, IF('III. New Locations'!R149 &gt;= 0, IF('III. New Locations'!R149 &lt;=1, 0, $C150),$C150),$C150)</f>
        <v>0</v>
      </c>
      <c r="S150">
        <f>IF(ISNUMBER('III. New Locations'!S149) = TRUE, IF('III. New Locations'!S149 &gt;= 0, IF('III. New Locations'!S149 &lt;=1, 0, $C150), $C150), $C150)</f>
        <v>0</v>
      </c>
      <c r="T150">
        <f>IF('III. New Locations'!T149 = "-Unknown-", $C150, 0)</f>
        <v>0</v>
      </c>
      <c r="U150">
        <f>IF(LEN('III. New Locations'!U149)&gt;1, 0, IF(T150 = 0, 0, $C150))</f>
        <v>0</v>
      </c>
      <c r="V150">
        <f>IF('III. New Locations'!V149 = "Unknown", $C150, 0)</f>
        <v>0</v>
      </c>
      <c r="W150">
        <f>IF(LEN('III. New Locations'!W149)&gt;1, 0, IF(V150 = 0, 0, $C150))</f>
        <v>0</v>
      </c>
      <c r="X150" t="str">
        <f>'III. New Locations'!X149</f>
        <v>Unknown</v>
      </c>
      <c r="Y150">
        <f>IF(ISNUMBER('III. New Locations'!Y149) = TRUE, IF('III. New Locations'!Y149 &gt;= 1400, IF('III. New Locations'!Y149 &lt;=2100, 0, $C150), $C150), $C150)</f>
        <v>0</v>
      </c>
      <c r="Z150">
        <f>IF(ISNUMBER('III. New Locations'!Z149) = TRUE, IF('III. New Locations'!Z149 &gt;= 1400, IF('III. New Locations'!Z149 &lt;=2100, 0, $C150), $C150), $C150)</f>
        <v>0</v>
      </c>
      <c r="AA150">
        <f>IF(ISNUMBER('III. New Locations'!AA149) = TRUE, IF('III. New Locations'!AA149 &gt;= 1400, IF('III. New Locations'!AA149 &lt;=2100, 0, $C150), $C150), $C150)</f>
        <v>0</v>
      </c>
      <c r="AC150">
        <f>IF(ISNUMBER('III. New Locations'!AC149) = TRUE, IF('III. New Locations'!AC149 &gt;= 0, IF('III. New Locations'!AC149 &lt;=1, 0,$C150),$C150), $C150)</f>
        <v>0</v>
      </c>
    </row>
    <row r="151" spans="1:29">
      <c r="A151">
        <f>'III. New Locations'!A150</f>
        <v>148</v>
      </c>
      <c r="C151" s="4">
        <f>IF(LEN('III. New Locations'!C150) &gt; 2, 1, 0)</f>
        <v>0</v>
      </c>
      <c r="E151">
        <f>IF(LEN('III. New Locations'!E150) = 2, IF('III. New Locations'!E150 = "--", $C151, 0), $C151)</f>
        <v>0</v>
      </c>
      <c r="F151">
        <f>IF(LEN('III. New Locations'!F150) &gt; 4, 0, $C151)</f>
        <v>0</v>
      </c>
      <c r="G151">
        <f>IF(ISNUMBER('III. New Locations'!G150) = TRUE, 0, $C151)</f>
        <v>0</v>
      </c>
      <c r="H151">
        <f>IF(ISNUMBER('III. New Locations'!H150) = TRUE, 0, $C151)</f>
        <v>0</v>
      </c>
      <c r="I151">
        <f>IF(ISNUMBER('III. New Locations'!I150) = TRUE, 0, $C151)</f>
        <v>0</v>
      </c>
      <c r="J151">
        <f>IF(ISNUMBER('III. New Locations'!J150) = TRUE, 0, $C151)</f>
        <v>0</v>
      </c>
      <c r="K151">
        <f>IF(ISNUMBER('III. New Locations'!K150) = TRUE, 0,$C151)</f>
        <v>0</v>
      </c>
      <c r="M151">
        <f>IF(ISNUMBER('III. New Locations'!M150) = TRUE, 0,$C151)</f>
        <v>0</v>
      </c>
      <c r="O151">
        <f>IF(ISNUMBER('III. New Locations'!O150) = TRUE, 0, $C151)</f>
        <v>0</v>
      </c>
      <c r="P151">
        <f>IF(ISNUMBER('III. New Locations'!P150) = TRUE, 0, $C151)</f>
        <v>0</v>
      </c>
      <c r="Q151">
        <f>IF(ISNUMBER('III. New Locations'!Q150) = TRUE, 0, $C151)</f>
        <v>0</v>
      </c>
      <c r="R151">
        <f>IF(ISNUMBER('III. New Locations'!R150) = TRUE, IF('III. New Locations'!R150 &gt;= 0, IF('III. New Locations'!R150 &lt;=1, 0, $C151),$C151),$C151)</f>
        <v>0</v>
      </c>
      <c r="S151">
        <f>IF(ISNUMBER('III. New Locations'!S150) = TRUE, IF('III. New Locations'!S150 &gt;= 0, IF('III. New Locations'!S150 &lt;=1, 0, $C151), $C151), $C151)</f>
        <v>0</v>
      </c>
      <c r="T151">
        <f>IF('III. New Locations'!T150 = "-Unknown-", $C151, 0)</f>
        <v>0</v>
      </c>
      <c r="U151">
        <f>IF(LEN('III. New Locations'!U150)&gt;1, 0, IF(T151 = 0, 0, $C151))</f>
        <v>0</v>
      </c>
      <c r="V151">
        <f>IF('III. New Locations'!V150 = "Unknown", $C151, 0)</f>
        <v>0</v>
      </c>
      <c r="W151">
        <f>IF(LEN('III. New Locations'!W150)&gt;1, 0, IF(V151 = 0, 0, $C151))</f>
        <v>0</v>
      </c>
      <c r="X151" t="str">
        <f>'III. New Locations'!X150</f>
        <v>Unknown</v>
      </c>
      <c r="Y151">
        <f>IF(ISNUMBER('III. New Locations'!Y150) = TRUE, IF('III. New Locations'!Y150 &gt;= 1400, IF('III. New Locations'!Y150 &lt;=2100, 0, $C151), $C151), $C151)</f>
        <v>0</v>
      </c>
      <c r="Z151">
        <f>IF(ISNUMBER('III. New Locations'!Z150) = TRUE, IF('III. New Locations'!Z150 &gt;= 1400, IF('III. New Locations'!Z150 &lt;=2100, 0, $C151), $C151), $C151)</f>
        <v>0</v>
      </c>
      <c r="AA151">
        <f>IF(ISNUMBER('III. New Locations'!AA150) = TRUE, IF('III. New Locations'!AA150 &gt;= 1400, IF('III. New Locations'!AA150 &lt;=2100, 0, $C151), $C151), $C151)</f>
        <v>0</v>
      </c>
      <c r="AC151">
        <f>IF(ISNUMBER('III. New Locations'!AC150) = TRUE, IF('III. New Locations'!AC150 &gt;= 0, IF('III. New Locations'!AC150 &lt;=1, 0,$C151),$C151), $C151)</f>
        <v>0</v>
      </c>
    </row>
    <row r="152" spans="1:29">
      <c r="A152">
        <f>'III. New Locations'!A151</f>
        <v>149</v>
      </c>
      <c r="C152" s="4">
        <f>IF(LEN('III. New Locations'!C151) &gt; 2, 1, 0)</f>
        <v>0</v>
      </c>
      <c r="E152">
        <f>IF(LEN('III. New Locations'!E151) = 2, IF('III. New Locations'!E151 = "--", $C152, 0), $C152)</f>
        <v>0</v>
      </c>
      <c r="F152">
        <f>IF(LEN('III. New Locations'!F151) &gt; 4, 0, $C152)</f>
        <v>0</v>
      </c>
      <c r="G152">
        <f>IF(ISNUMBER('III. New Locations'!G151) = TRUE, 0, $C152)</f>
        <v>0</v>
      </c>
      <c r="H152">
        <f>IF(ISNUMBER('III. New Locations'!H151) = TRUE, 0, $C152)</f>
        <v>0</v>
      </c>
      <c r="I152">
        <f>IF(ISNUMBER('III. New Locations'!I151) = TRUE, 0, $C152)</f>
        <v>0</v>
      </c>
      <c r="J152">
        <f>IF(ISNUMBER('III. New Locations'!J151) = TRUE, 0, $C152)</f>
        <v>0</v>
      </c>
      <c r="K152">
        <f>IF(ISNUMBER('III. New Locations'!K151) = TRUE, 0,$C152)</f>
        <v>0</v>
      </c>
      <c r="M152">
        <f>IF(ISNUMBER('III. New Locations'!M151) = TRUE, 0,$C152)</f>
        <v>0</v>
      </c>
      <c r="O152">
        <f>IF(ISNUMBER('III. New Locations'!O151) = TRUE, 0, $C152)</f>
        <v>0</v>
      </c>
      <c r="P152">
        <f>IF(ISNUMBER('III. New Locations'!P151) = TRUE, 0, $C152)</f>
        <v>0</v>
      </c>
      <c r="Q152">
        <f>IF(ISNUMBER('III. New Locations'!Q151) = TRUE, 0, $C152)</f>
        <v>0</v>
      </c>
      <c r="R152">
        <f>IF(ISNUMBER('III. New Locations'!R151) = TRUE, IF('III. New Locations'!R151 &gt;= 0, IF('III. New Locations'!R151 &lt;=1, 0, $C152),$C152),$C152)</f>
        <v>0</v>
      </c>
      <c r="S152">
        <f>IF(ISNUMBER('III. New Locations'!S151) = TRUE, IF('III. New Locations'!S151 &gt;= 0, IF('III. New Locations'!S151 &lt;=1, 0, $C152), $C152), $C152)</f>
        <v>0</v>
      </c>
      <c r="T152">
        <f>IF('III. New Locations'!T151 = "-Unknown-", $C152, 0)</f>
        <v>0</v>
      </c>
      <c r="U152">
        <f>IF(LEN('III. New Locations'!U151)&gt;1, 0, IF(T152 = 0, 0, $C152))</f>
        <v>0</v>
      </c>
      <c r="V152">
        <f>IF('III. New Locations'!V151 = "Unknown", $C152, 0)</f>
        <v>0</v>
      </c>
      <c r="W152">
        <f>IF(LEN('III. New Locations'!W151)&gt;1, 0, IF(V152 = 0, 0, $C152))</f>
        <v>0</v>
      </c>
      <c r="X152" t="str">
        <f>'III. New Locations'!X151</f>
        <v>Unknown</v>
      </c>
      <c r="Y152">
        <f>IF(ISNUMBER('III. New Locations'!Y151) = TRUE, IF('III. New Locations'!Y151 &gt;= 1400, IF('III. New Locations'!Y151 &lt;=2100, 0, $C152), $C152), $C152)</f>
        <v>0</v>
      </c>
      <c r="Z152">
        <f>IF(ISNUMBER('III. New Locations'!Z151) = TRUE, IF('III. New Locations'!Z151 &gt;= 1400, IF('III. New Locations'!Z151 &lt;=2100, 0, $C152), $C152), $C152)</f>
        <v>0</v>
      </c>
      <c r="AA152">
        <f>IF(ISNUMBER('III. New Locations'!AA151) = TRUE, IF('III. New Locations'!AA151 &gt;= 1400, IF('III. New Locations'!AA151 &lt;=2100, 0, $C152), $C152), $C152)</f>
        <v>0</v>
      </c>
      <c r="AC152">
        <f>IF(ISNUMBER('III. New Locations'!AC151) = TRUE, IF('III. New Locations'!AC151 &gt;= 0, IF('III. New Locations'!AC151 &lt;=1, 0,$C152),$C152), $C152)</f>
        <v>0</v>
      </c>
    </row>
    <row r="153" spans="1:29">
      <c r="A153">
        <f>'III. New Locations'!A152</f>
        <v>150</v>
      </c>
      <c r="C153" s="4">
        <f>IF(LEN('III. New Locations'!C152) &gt; 2, 1, 0)</f>
        <v>0</v>
      </c>
      <c r="E153">
        <f>IF(LEN('III. New Locations'!E152) = 2, IF('III. New Locations'!E152 = "--", $C153, 0), $C153)</f>
        <v>0</v>
      </c>
      <c r="F153">
        <f>IF(LEN('III. New Locations'!F152) &gt; 4, 0, $C153)</f>
        <v>0</v>
      </c>
      <c r="G153">
        <f>IF(ISNUMBER('III. New Locations'!G152) = TRUE, 0, $C153)</f>
        <v>0</v>
      </c>
      <c r="H153">
        <f>IF(ISNUMBER('III. New Locations'!H152) = TRUE, 0, $C153)</f>
        <v>0</v>
      </c>
      <c r="I153">
        <f>IF(ISNUMBER('III. New Locations'!I152) = TRUE, 0, $C153)</f>
        <v>0</v>
      </c>
      <c r="J153">
        <f>IF(ISNUMBER('III. New Locations'!J152) = TRUE, 0, $C153)</f>
        <v>0</v>
      </c>
      <c r="K153">
        <f>IF(ISNUMBER('III. New Locations'!K152) = TRUE, 0,$C153)</f>
        <v>0</v>
      </c>
      <c r="M153">
        <f>IF(ISNUMBER('III. New Locations'!M152) = TRUE, 0,$C153)</f>
        <v>0</v>
      </c>
      <c r="O153">
        <f>IF(ISNUMBER('III. New Locations'!O152) = TRUE, 0, $C153)</f>
        <v>0</v>
      </c>
      <c r="P153">
        <f>IF(ISNUMBER('III. New Locations'!P152) = TRUE, 0, $C153)</f>
        <v>0</v>
      </c>
      <c r="Q153">
        <f>IF(ISNUMBER('III. New Locations'!Q152) = TRUE, 0, $C153)</f>
        <v>0</v>
      </c>
      <c r="R153">
        <f>IF(ISNUMBER('III. New Locations'!R152) = TRUE, IF('III. New Locations'!R152 &gt;= 0, IF('III. New Locations'!R152 &lt;=1, 0, $C153),$C153),$C153)</f>
        <v>0</v>
      </c>
      <c r="S153">
        <f>IF(ISNUMBER('III. New Locations'!S152) = TRUE, IF('III. New Locations'!S152 &gt;= 0, IF('III. New Locations'!S152 &lt;=1, 0, $C153), $C153), $C153)</f>
        <v>0</v>
      </c>
      <c r="T153">
        <f>IF('III. New Locations'!T152 = "-Unknown-", $C153, 0)</f>
        <v>0</v>
      </c>
      <c r="U153">
        <f>IF(LEN('III. New Locations'!U152)&gt;1, 0, IF(T153 = 0, 0, $C153))</f>
        <v>0</v>
      </c>
      <c r="V153">
        <f>IF('III. New Locations'!V152 = "Unknown", $C153, 0)</f>
        <v>0</v>
      </c>
      <c r="W153">
        <f>IF(LEN('III. New Locations'!W152)&gt;1, 0, IF(V153 = 0, 0, $C153))</f>
        <v>0</v>
      </c>
      <c r="X153" t="str">
        <f>'III. New Locations'!X152</f>
        <v>Unknown</v>
      </c>
      <c r="Y153">
        <f>IF(ISNUMBER('III. New Locations'!Y152) = TRUE, IF('III. New Locations'!Y152 &gt;= 1400, IF('III. New Locations'!Y152 &lt;=2100, 0, $C153), $C153), $C153)</f>
        <v>0</v>
      </c>
      <c r="Z153">
        <f>IF(ISNUMBER('III. New Locations'!Z152) = TRUE, IF('III. New Locations'!Z152 &gt;= 1400, IF('III. New Locations'!Z152 &lt;=2100, 0, $C153), $C153), $C153)</f>
        <v>0</v>
      </c>
      <c r="AA153">
        <f>IF(ISNUMBER('III. New Locations'!AA152) = TRUE, IF('III. New Locations'!AA152 &gt;= 1400, IF('III. New Locations'!AA152 &lt;=2100, 0, $C153), $C153), $C153)</f>
        <v>0</v>
      </c>
      <c r="AC153">
        <f>IF(ISNUMBER('III. New Locations'!AC152) = TRUE, IF('III. New Locations'!AC152 &gt;= 0, IF('III. New Locations'!AC152 &lt;=1, 0,$C153),$C153), $C153)</f>
        <v>0</v>
      </c>
    </row>
    <row r="154" spans="1:29">
      <c r="A154">
        <f>'III. New Locations'!A153</f>
        <v>151</v>
      </c>
      <c r="C154" s="4">
        <f>IF(LEN('III. New Locations'!C153) &gt; 2, 1, 0)</f>
        <v>0</v>
      </c>
      <c r="E154">
        <f>IF(LEN('III. New Locations'!E153) = 2, IF('III. New Locations'!E153 = "--", $C154, 0), $C154)</f>
        <v>0</v>
      </c>
      <c r="F154">
        <f>IF(LEN('III. New Locations'!F153) &gt; 4, 0, $C154)</f>
        <v>0</v>
      </c>
      <c r="G154">
        <f>IF(ISNUMBER('III. New Locations'!G153) = TRUE, 0, $C154)</f>
        <v>0</v>
      </c>
      <c r="H154">
        <f>IF(ISNUMBER('III. New Locations'!H153) = TRUE, 0, $C154)</f>
        <v>0</v>
      </c>
      <c r="I154">
        <f>IF(ISNUMBER('III. New Locations'!I153) = TRUE, 0, $C154)</f>
        <v>0</v>
      </c>
      <c r="J154">
        <f>IF(ISNUMBER('III. New Locations'!J153) = TRUE, 0, $C154)</f>
        <v>0</v>
      </c>
      <c r="K154">
        <f>IF(ISNUMBER('III. New Locations'!K153) = TRUE, 0,$C154)</f>
        <v>0</v>
      </c>
      <c r="M154">
        <f>IF(ISNUMBER('III. New Locations'!M153) = TRUE, 0,$C154)</f>
        <v>0</v>
      </c>
      <c r="O154">
        <f>IF(ISNUMBER('III. New Locations'!O153) = TRUE, 0, $C154)</f>
        <v>0</v>
      </c>
      <c r="P154">
        <f>IF(ISNUMBER('III. New Locations'!P153) = TRUE, 0, $C154)</f>
        <v>0</v>
      </c>
      <c r="Q154">
        <f>IF(ISNUMBER('III. New Locations'!Q153) = TRUE, 0, $C154)</f>
        <v>0</v>
      </c>
      <c r="R154">
        <f>IF(ISNUMBER('III. New Locations'!R153) = TRUE, IF('III. New Locations'!R153 &gt;= 0, IF('III. New Locations'!R153 &lt;=1, 0, $C154),$C154),$C154)</f>
        <v>0</v>
      </c>
      <c r="S154">
        <f>IF(ISNUMBER('III. New Locations'!S153) = TRUE, IF('III. New Locations'!S153 &gt;= 0, IF('III. New Locations'!S153 &lt;=1, 0, $C154), $C154), $C154)</f>
        <v>0</v>
      </c>
      <c r="T154">
        <f>IF('III. New Locations'!T153 = "-Unknown-", $C154, 0)</f>
        <v>0</v>
      </c>
      <c r="U154">
        <f>IF(LEN('III. New Locations'!U153)&gt;1, 0, IF(T154 = 0, 0, $C154))</f>
        <v>0</v>
      </c>
      <c r="V154">
        <f>IF('III. New Locations'!V153 = "Unknown", $C154, 0)</f>
        <v>0</v>
      </c>
      <c r="W154">
        <f>IF(LEN('III. New Locations'!W153)&gt;1, 0, IF(V154 = 0, 0, $C154))</f>
        <v>0</v>
      </c>
      <c r="X154" t="str">
        <f>'III. New Locations'!X153</f>
        <v>Unknown</v>
      </c>
      <c r="Y154">
        <f>IF(ISNUMBER('III. New Locations'!Y153) = TRUE, IF('III. New Locations'!Y153 &gt;= 1400, IF('III. New Locations'!Y153 &lt;=2100, 0, $C154), $C154), $C154)</f>
        <v>0</v>
      </c>
      <c r="Z154">
        <f>IF(ISNUMBER('III. New Locations'!Z153) = TRUE, IF('III. New Locations'!Z153 &gt;= 1400, IF('III. New Locations'!Z153 &lt;=2100, 0, $C154), $C154), $C154)</f>
        <v>0</v>
      </c>
      <c r="AA154">
        <f>IF(ISNUMBER('III. New Locations'!AA153) = TRUE, IF('III. New Locations'!AA153 &gt;= 1400, IF('III. New Locations'!AA153 &lt;=2100, 0, $C154), $C154), $C154)</f>
        <v>0</v>
      </c>
      <c r="AC154">
        <f>IF(ISNUMBER('III. New Locations'!AC153) = TRUE, IF('III. New Locations'!AC153 &gt;= 0, IF('III. New Locations'!AC153 &lt;=1, 0,$C154),$C154), $C154)</f>
        <v>0</v>
      </c>
    </row>
    <row r="155" spans="1:29">
      <c r="A155">
        <f>'III. New Locations'!A154</f>
        <v>152</v>
      </c>
      <c r="C155" s="4">
        <f>IF(LEN('III. New Locations'!C154) &gt; 2, 1, 0)</f>
        <v>0</v>
      </c>
      <c r="E155">
        <f>IF(LEN('III. New Locations'!E154) = 2, IF('III. New Locations'!E154 = "--", $C155, 0), $C155)</f>
        <v>0</v>
      </c>
      <c r="F155">
        <f>IF(LEN('III. New Locations'!F154) &gt; 4, 0, $C155)</f>
        <v>0</v>
      </c>
      <c r="G155">
        <f>IF(ISNUMBER('III. New Locations'!G154) = TRUE, 0, $C155)</f>
        <v>0</v>
      </c>
      <c r="H155">
        <f>IF(ISNUMBER('III. New Locations'!H154) = TRUE, 0, $C155)</f>
        <v>0</v>
      </c>
      <c r="I155">
        <f>IF(ISNUMBER('III. New Locations'!I154) = TRUE, 0, $C155)</f>
        <v>0</v>
      </c>
      <c r="J155">
        <f>IF(ISNUMBER('III. New Locations'!J154) = TRUE, 0, $C155)</f>
        <v>0</v>
      </c>
      <c r="K155">
        <f>IF(ISNUMBER('III. New Locations'!K154) = TRUE, 0,$C155)</f>
        <v>0</v>
      </c>
      <c r="M155">
        <f>IF(ISNUMBER('III. New Locations'!M154) = TRUE, 0,$C155)</f>
        <v>0</v>
      </c>
      <c r="O155">
        <f>IF(ISNUMBER('III. New Locations'!O154) = TRUE, 0, $C155)</f>
        <v>0</v>
      </c>
      <c r="P155">
        <f>IF(ISNUMBER('III. New Locations'!P154) = TRUE, 0, $C155)</f>
        <v>0</v>
      </c>
      <c r="Q155">
        <f>IF(ISNUMBER('III. New Locations'!Q154) = TRUE, 0, $C155)</f>
        <v>0</v>
      </c>
      <c r="R155">
        <f>IF(ISNUMBER('III. New Locations'!R154) = TRUE, IF('III. New Locations'!R154 &gt;= 0, IF('III. New Locations'!R154 &lt;=1, 0, $C155),$C155),$C155)</f>
        <v>0</v>
      </c>
      <c r="S155">
        <f>IF(ISNUMBER('III. New Locations'!S154) = TRUE, IF('III. New Locations'!S154 &gt;= 0, IF('III. New Locations'!S154 &lt;=1, 0, $C155), $C155), $C155)</f>
        <v>0</v>
      </c>
      <c r="T155">
        <f>IF('III. New Locations'!T154 = "-Unknown-", $C155, 0)</f>
        <v>0</v>
      </c>
      <c r="U155">
        <f>IF(LEN('III. New Locations'!U154)&gt;1, 0, IF(T155 = 0, 0, $C155))</f>
        <v>0</v>
      </c>
      <c r="V155">
        <f>IF('III. New Locations'!V154 = "Unknown", $C155, 0)</f>
        <v>0</v>
      </c>
      <c r="W155">
        <f>IF(LEN('III. New Locations'!W154)&gt;1, 0, IF(V155 = 0, 0, $C155))</f>
        <v>0</v>
      </c>
      <c r="X155" t="str">
        <f>'III. New Locations'!X154</f>
        <v>Unknown</v>
      </c>
      <c r="Y155">
        <f>IF(ISNUMBER('III. New Locations'!Y154) = TRUE, IF('III. New Locations'!Y154 &gt;= 1400, IF('III. New Locations'!Y154 &lt;=2100, 0, $C155), $C155), $C155)</f>
        <v>0</v>
      </c>
      <c r="Z155">
        <f>IF(ISNUMBER('III. New Locations'!Z154) = TRUE, IF('III. New Locations'!Z154 &gt;= 1400, IF('III. New Locations'!Z154 &lt;=2100, 0, $C155), $C155), $C155)</f>
        <v>0</v>
      </c>
      <c r="AA155">
        <f>IF(ISNUMBER('III. New Locations'!AA154) = TRUE, IF('III. New Locations'!AA154 &gt;= 1400, IF('III. New Locations'!AA154 &lt;=2100, 0, $C155), $C155), $C155)</f>
        <v>0</v>
      </c>
      <c r="AC155">
        <f>IF(ISNUMBER('III. New Locations'!AC154) = TRUE, IF('III. New Locations'!AC154 &gt;= 0, IF('III. New Locations'!AC154 &lt;=1, 0,$C155),$C155), $C155)</f>
        <v>0</v>
      </c>
    </row>
    <row r="156" spans="1:29">
      <c r="A156">
        <f>'III. New Locations'!A155</f>
        <v>153</v>
      </c>
      <c r="C156" s="4">
        <f>IF(LEN('III. New Locations'!C155) &gt; 2, 1, 0)</f>
        <v>0</v>
      </c>
      <c r="E156">
        <f>IF(LEN('III. New Locations'!E155) = 2, IF('III. New Locations'!E155 = "--", $C156, 0), $C156)</f>
        <v>0</v>
      </c>
      <c r="F156">
        <f>IF(LEN('III. New Locations'!F155) &gt; 4, 0, $C156)</f>
        <v>0</v>
      </c>
      <c r="G156">
        <f>IF(ISNUMBER('III. New Locations'!G155) = TRUE, 0, $C156)</f>
        <v>0</v>
      </c>
      <c r="H156">
        <f>IF(ISNUMBER('III. New Locations'!H155) = TRUE, 0, $C156)</f>
        <v>0</v>
      </c>
      <c r="I156">
        <f>IF(ISNUMBER('III. New Locations'!I155) = TRUE, 0, $C156)</f>
        <v>0</v>
      </c>
      <c r="J156">
        <f>IF(ISNUMBER('III. New Locations'!J155) = TRUE, 0, $C156)</f>
        <v>0</v>
      </c>
      <c r="K156">
        <f>IF(ISNUMBER('III. New Locations'!K155) = TRUE, 0,$C156)</f>
        <v>0</v>
      </c>
      <c r="M156">
        <f>IF(ISNUMBER('III. New Locations'!M155) = TRUE, 0,$C156)</f>
        <v>0</v>
      </c>
      <c r="O156">
        <f>IF(ISNUMBER('III. New Locations'!O155) = TRUE, 0, $C156)</f>
        <v>0</v>
      </c>
      <c r="P156">
        <f>IF(ISNUMBER('III. New Locations'!P155) = TRUE, 0, $C156)</f>
        <v>0</v>
      </c>
      <c r="Q156">
        <f>IF(ISNUMBER('III. New Locations'!Q155) = TRUE, 0, $C156)</f>
        <v>0</v>
      </c>
      <c r="R156">
        <f>IF(ISNUMBER('III. New Locations'!R155) = TRUE, IF('III. New Locations'!R155 &gt;= 0, IF('III. New Locations'!R155 &lt;=1, 0, $C156),$C156),$C156)</f>
        <v>0</v>
      </c>
      <c r="S156">
        <f>IF(ISNUMBER('III. New Locations'!S155) = TRUE, IF('III. New Locations'!S155 &gt;= 0, IF('III. New Locations'!S155 &lt;=1, 0, $C156), $C156), $C156)</f>
        <v>0</v>
      </c>
      <c r="T156">
        <f>IF('III. New Locations'!T155 = "-Unknown-", $C156, 0)</f>
        <v>0</v>
      </c>
      <c r="U156">
        <f>IF(LEN('III. New Locations'!U155)&gt;1, 0, IF(T156 = 0, 0, $C156))</f>
        <v>0</v>
      </c>
      <c r="V156">
        <f>IF('III. New Locations'!V155 = "Unknown", $C156, 0)</f>
        <v>0</v>
      </c>
      <c r="W156">
        <f>IF(LEN('III. New Locations'!W155)&gt;1, 0, IF(V156 = 0, 0, $C156))</f>
        <v>0</v>
      </c>
      <c r="X156" t="str">
        <f>'III. New Locations'!X155</f>
        <v>Unknown</v>
      </c>
      <c r="Y156">
        <f>IF(ISNUMBER('III. New Locations'!Y155) = TRUE, IF('III. New Locations'!Y155 &gt;= 1400, IF('III. New Locations'!Y155 &lt;=2100, 0, $C156), $C156), $C156)</f>
        <v>0</v>
      </c>
      <c r="Z156">
        <f>IF(ISNUMBER('III. New Locations'!Z155) = TRUE, IF('III. New Locations'!Z155 &gt;= 1400, IF('III. New Locations'!Z155 &lt;=2100, 0, $C156), $C156), $C156)</f>
        <v>0</v>
      </c>
      <c r="AA156">
        <f>IF(ISNUMBER('III. New Locations'!AA155) = TRUE, IF('III. New Locations'!AA155 &gt;= 1400, IF('III. New Locations'!AA155 &lt;=2100, 0, $C156), $C156), $C156)</f>
        <v>0</v>
      </c>
      <c r="AC156">
        <f>IF(ISNUMBER('III. New Locations'!AC155) = TRUE, IF('III. New Locations'!AC155 &gt;= 0, IF('III. New Locations'!AC155 &lt;=1, 0,$C156),$C156), $C156)</f>
        <v>0</v>
      </c>
    </row>
    <row r="157" spans="1:29">
      <c r="A157">
        <f>'III. New Locations'!A156</f>
        <v>154</v>
      </c>
      <c r="C157" s="4">
        <f>IF(LEN('III. New Locations'!C156) &gt; 2, 1, 0)</f>
        <v>0</v>
      </c>
      <c r="E157">
        <f>IF(LEN('III. New Locations'!E156) = 2, IF('III. New Locations'!E156 = "--", $C157, 0), $C157)</f>
        <v>0</v>
      </c>
      <c r="F157">
        <f>IF(LEN('III. New Locations'!F156) &gt; 4, 0, $C157)</f>
        <v>0</v>
      </c>
      <c r="G157">
        <f>IF(ISNUMBER('III. New Locations'!G156) = TRUE, 0, $C157)</f>
        <v>0</v>
      </c>
      <c r="H157">
        <f>IF(ISNUMBER('III. New Locations'!H156) = TRUE, 0, $C157)</f>
        <v>0</v>
      </c>
      <c r="I157">
        <f>IF(ISNUMBER('III. New Locations'!I156) = TRUE, 0, $C157)</f>
        <v>0</v>
      </c>
      <c r="J157">
        <f>IF(ISNUMBER('III. New Locations'!J156) = TRUE, 0, $C157)</f>
        <v>0</v>
      </c>
      <c r="K157">
        <f>IF(ISNUMBER('III. New Locations'!K156) = TRUE, 0,$C157)</f>
        <v>0</v>
      </c>
      <c r="M157">
        <f>IF(ISNUMBER('III. New Locations'!M156) = TRUE, 0,$C157)</f>
        <v>0</v>
      </c>
      <c r="O157">
        <f>IF(ISNUMBER('III. New Locations'!O156) = TRUE, 0, $C157)</f>
        <v>0</v>
      </c>
      <c r="P157">
        <f>IF(ISNUMBER('III. New Locations'!P156) = TRUE, 0, $C157)</f>
        <v>0</v>
      </c>
      <c r="Q157">
        <f>IF(ISNUMBER('III. New Locations'!Q156) = TRUE, 0, $C157)</f>
        <v>0</v>
      </c>
      <c r="R157">
        <f>IF(ISNUMBER('III. New Locations'!R156) = TRUE, IF('III. New Locations'!R156 &gt;= 0, IF('III. New Locations'!R156 &lt;=1, 0, $C157),$C157),$C157)</f>
        <v>0</v>
      </c>
      <c r="S157">
        <f>IF(ISNUMBER('III. New Locations'!S156) = TRUE, IF('III. New Locations'!S156 &gt;= 0, IF('III. New Locations'!S156 &lt;=1, 0, $C157), $C157), $C157)</f>
        <v>0</v>
      </c>
      <c r="T157">
        <f>IF('III. New Locations'!T156 = "-Unknown-", $C157, 0)</f>
        <v>0</v>
      </c>
      <c r="U157">
        <f>IF(LEN('III. New Locations'!U156)&gt;1, 0, IF(T157 = 0, 0, $C157))</f>
        <v>0</v>
      </c>
      <c r="V157">
        <f>IF('III. New Locations'!V156 = "Unknown", $C157, 0)</f>
        <v>0</v>
      </c>
      <c r="W157">
        <f>IF(LEN('III. New Locations'!W156)&gt;1, 0, IF(V157 = 0, 0, $C157))</f>
        <v>0</v>
      </c>
      <c r="X157" t="str">
        <f>'III. New Locations'!X156</f>
        <v>Unknown</v>
      </c>
      <c r="Y157">
        <f>IF(ISNUMBER('III. New Locations'!Y156) = TRUE, IF('III. New Locations'!Y156 &gt;= 1400, IF('III. New Locations'!Y156 &lt;=2100, 0, $C157), $C157), $C157)</f>
        <v>0</v>
      </c>
      <c r="Z157">
        <f>IF(ISNUMBER('III. New Locations'!Z156) = TRUE, IF('III. New Locations'!Z156 &gt;= 1400, IF('III. New Locations'!Z156 &lt;=2100, 0, $C157), $C157), $C157)</f>
        <v>0</v>
      </c>
      <c r="AA157">
        <f>IF(ISNUMBER('III. New Locations'!AA156) = TRUE, IF('III. New Locations'!AA156 &gt;= 1400, IF('III. New Locations'!AA156 &lt;=2100, 0, $C157), $C157), $C157)</f>
        <v>0</v>
      </c>
      <c r="AC157">
        <f>IF(ISNUMBER('III. New Locations'!AC156) = TRUE, IF('III. New Locations'!AC156 &gt;= 0, IF('III. New Locations'!AC156 &lt;=1, 0,$C157),$C157), $C157)</f>
        <v>0</v>
      </c>
    </row>
    <row r="158" spans="1:29">
      <c r="A158">
        <f>'III. New Locations'!A157</f>
        <v>155</v>
      </c>
      <c r="C158" s="4">
        <f>IF(LEN('III. New Locations'!C157) &gt; 2, 1, 0)</f>
        <v>0</v>
      </c>
      <c r="E158">
        <f>IF(LEN('III. New Locations'!E157) = 2, IF('III. New Locations'!E157 = "--", $C158, 0), $C158)</f>
        <v>0</v>
      </c>
      <c r="F158">
        <f>IF(LEN('III. New Locations'!F157) &gt; 4, 0, $C158)</f>
        <v>0</v>
      </c>
      <c r="G158">
        <f>IF(ISNUMBER('III. New Locations'!G157) = TRUE, 0, $C158)</f>
        <v>0</v>
      </c>
      <c r="H158">
        <f>IF(ISNUMBER('III. New Locations'!H157) = TRUE, 0, $C158)</f>
        <v>0</v>
      </c>
      <c r="I158">
        <f>IF(ISNUMBER('III. New Locations'!I157) = TRUE, 0, $C158)</f>
        <v>0</v>
      </c>
      <c r="J158">
        <f>IF(ISNUMBER('III. New Locations'!J157) = TRUE, 0, $C158)</f>
        <v>0</v>
      </c>
      <c r="K158">
        <f>IF(ISNUMBER('III. New Locations'!K157) = TRUE, 0,$C158)</f>
        <v>0</v>
      </c>
      <c r="M158">
        <f>IF(ISNUMBER('III. New Locations'!M157) = TRUE, 0,$C158)</f>
        <v>0</v>
      </c>
      <c r="O158">
        <f>IF(ISNUMBER('III. New Locations'!O157) = TRUE, 0, $C158)</f>
        <v>0</v>
      </c>
      <c r="P158">
        <f>IF(ISNUMBER('III. New Locations'!P157) = TRUE, 0, $C158)</f>
        <v>0</v>
      </c>
      <c r="Q158">
        <f>IF(ISNUMBER('III. New Locations'!Q157) = TRUE, 0, $C158)</f>
        <v>0</v>
      </c>
      <c r="R158">
        <f>IF(ISNUMBER('III. New Locations'!R157) = TRUE, IF('III. New Locations'!R157 &gt;= 0, IF('III. New Locations'!R157 &lt;=1, 0, $C158),$C158),$C158)</f>
        <v>0</v>
      </c>
      <c r="S158">
        <f>IF(ISNUMBER('III. New Locations'!S157) = TRUE, IF('III. New Locations'!S157 &gt;= 0, IF('III. New Locations'!S157 &lt;=1, 0, $C158), $C158), $C158)</f>
        <v>0</v>
      </c>
      <c r="T158">
        <f>IF('III. New Locations'!T157 = "-Unknown-", $C158, 0)</f>
        <v>0</v>
      </c>
      <c r="U158">
        <f>IF(LEN('III. New Locations'!U157)&gt;1, 0, IF(T158 = 0, 0, $C158))</f>
        <v>0</v>
      </c>
      <c r="V158">
        <f>IF('III. New Locations'!V157 = "Unknown", $C158, 0)</f>
        <v>0</v>
      </c>
      <c r="W158">
        <f>IF(LEN('III. New Locations'!W157)&gt;1, 0, IF(V158 = 0, 0, $C158))</f>
        <v>0</v>
      </c>
      <c r="X158" t="str">
        <f>'III. New Locations'!X157</f>
        <v>Unknown</v>
      </c>
      <c r="Y158">
        <f>IF(ISNUMBER('III. New Locations'!Y157) = TRUE, IF('III. New Locations'!Y157 &gt;= 1400, IF('III. New Locations'!Y157 &lt;=2100, 0, $C158), $C158), $C158)</f>
        <v>0</v>
      </c>
      <c r="Z158">
        <f>IF(ISNUMBER('III. New Locations'!Z157) = TRUE, IF('III. New Locations'!Z157 &gt;= 1400, IF('III. New Locations'!Z157 &lt;=2100, 0, $C158), $C158), $C158)</f>
        <v>0</v>
      </c>
      <c r="AA158">
        <f>IF(ISNUMBER('III. New Locations'!AA157) = TRUE, IF('III. New Locations'!AA157 &gt;= 1400, IF('III. New Locations'!AA157 &lt;=2100, 0, $C158), $C158), $C158)</f>
        <v>0</v>
      </c>
      <c r="AC158">
        <f>IF(ISNUMBER('III. New Locations'!AC157) = TRUE, IF('III. New Locations'!AC157 &gt;= 0, IF('III. New Locations'!AC157 &lt;=1, 0,$C158),$C158), $C158)</f>
        <v>0</v>
      </c>
    </row>
    <row r="159" spans="1:29">
      <c r="A159">
        <f>'III. New Locations'!A158</f>
        <v>156</v>
      </c>
      <c r="C159" s="4">
        <f>IF(LEN('III. New Locations'!C158) &gt; 2, 1, 0)</f>
        <v>0</v>
      </c>
      <c r="E159">
        <f>IF(LEN('III. New Locations'!E158) = 2, IF('III. New Locations'!E158 = "--", $C159, 0), $C159)</f>
        <v>0</v>
      </c>
      <c r="F159">
        <f>IF(LEN('III. New Locations'!F158) &gt; 4, 0, $C159)</f>
        <v>0</v>
      </c>
      <c r="G159">
        <f>IF(ISNUMBER('III. New Locations'!G158) = TRUE, 0, $C159)</f>
        <v>0</v>
      </c>
      <c r="H159">
        <f>IF(ISNUMBER('III. New Locations'!H158) = TRUE, 0, $C159)</f>
        <v>0</v>
      </c>
      <c r="I159">
        <f>IF(ISNUMBER('III. New Locations'!I158) = TRUE, 0, $C159)</f>
        <v>0</v>
      </c>
      <c r="J159">
        <f>IF(ISNUMBER('III. New Locations'!J158) = TRUE, 0, $C159)</f>
        <v>0</v>
      </c>
      <c r="K159">
        <f>IF(ISNUMBER('III. New Locations'!K158) = TRUE, 0,$C159)</f>
        <v>0</v>
      </c>
      <c r="M159">
        <f>IF(ISNUMBER('III. New Locations'!M158) = TRUE, 0,$C159)</f>
        <v>0</v>
      </c>
      <c r="O159">
        <f>IF(ISNUMBER('III. New Locations'!O158) = TRUE, 0, $C159)</f>
        <v>0</v>
      </c>
      <c r="P159">
        <f>IF(ISNUMBER('III. New Locations'!P158) = TRUE, 0, $C159)</f>
        <v>0</v>
      </c>
      <c r="Q159">
        <f>IF(ISNUMBER('III. New Locations'!Q158) = TRUE, 0, $C159)</f>
        <v>0</v>
      </c>
      <c r="R159">
        <f>IF(ISNUMBER('III. New Locations'!R158) = TRUE, IF('III. New Locations'!R158 &gt;= 0, IF('III. New Locations'!R158 &lt;=1, 0, $C159),$C159),$C159)</f>
        <v>0</v>
      </c>
      <c r="S159">
        <f>IF(ISNUMBER('III. New Locations'!S158) = TRUE, IF('III. New Locations'!S158 &gt;= 0, IF('III. New Locations'!S158 &lt;=1, 0, $C159), $C159), $C159)</f>
        <v>0</v>
      </c>
      <c r="T159">
        <f>IF('III. New Locations'!T158 = "-Unknown-", $C159, 0)</f>
        <v>0</v>
      </c>
      <c r="U159">
        <f>IF(LEN('III. New Locations'!U158)&gt;1, 0, IF(T159 = 0, 0, $C159))</f>
        <v>0</v>
      </c>
      <c r="V159">
        <f>IF('III. New Locations'!V158 = "Unknown", $C159, 0)</f>
        <v>0</v>
      </c>
      <c r="W159">
        <f>IF(LEN('III. New Locations'!W158)&gt;1, 0, IF(V159 = 0, 0, $C159))</f>
        <v>0</v>
      </c>
      <c r="X159" t="str">
        <f>'III. New Locations'!X158</f>
        <v>Unknown</v>
      </c>
      <c r="Y159">
        <f>IF(ISNUMBER('III. New Locations'!Y158) = TRUE, IF('III. New Locations'!Y158 &gt;= 1400, IF('III. New Locations'!Y158 &lt;=2100, 0, $C159), $C159), $C159)</f>
        <v>0</v>
      </c>
      <c r="Z159">
        <f>IF(ISNUMBER('III. New Locations'!Z158) = TRUE, IF('III. New Locations'!Z158 &gt;= 1400, IF('III. New Locations'!Z158 &lt;=2100, 0, $C159), $C159), $C159)</f>
        <v>0</v>
      </c>
      <c r="AA159">
        <f>IF(ISNUMBER('III. New Locations'!AA158) = TRUE, IF('III. New Locations'!AA158 &gt;= 1400, IF('III. New Locations'!AA158 &lt;=2100, 0, $C159), $C159), $C159)</f>
        <v>0</v>
      </c>
      <c r="AC159">
        <f>IF(ISNUMBER('III. New Locations'!AC158) = TRUE, IF('III. New Locations'!AC158 &gt;= 0, IF('III. New Locations'!AC158 &lt;=1, 0,$C159),$C159), $C159)</f>
        <v>0</v>
      </c>
    </row>
    <row r="160" spans="1:29">
      <c r="A160">
        <f>'III. New Locations'!A159</f>
        <v>157</v>
      </c>
      <c r="C160" s="4">
        <f>IF(LEN('III. New Locations'!C159) &gt; 2, 1, 0)</f>
        <v>0</v>
      </c>
      <c r="E160">
        <f>IF(LEN('III. New Locations'!E159) = 2, IF('III. New Locations'!E159 = "--", $C160, 0), $C160)</f>
        <v>0</v>
      </c>
      <c r="F160">
        <f>IF(LEN('III. New Locations'!F159) &gt; 4, 0, $C160)</f>
        <v>0</v>
      </c>
      <c r="G160">
        <f>IF(ISNUMBER('III. New Locations'!G159) = TRUE, 0, $C160)</f>
        <v>0</v>
      </c>
      <c r="H160">
        <f>IF(ISNUMBER('III. New Locations'!H159) = TRUE, 0, $C160)</f>
        <v>0</v>
      </c>
      <c r="I160">
        <f>IF(ISNUMBER('III. New Locations'!I159) = TRUE, 0, $C160)</f>
        <v>0</v>
      </c>
      <c r="J160">
        <f>IF(ISNUMBER('III. New Locations'!J159) = TRUE, 0, $C160)</f>
        <v>0</v>
      </c>
      <c r="K160">
        <f>IF(ISNUMBER('III. New Locations'!K159) = TRUE, 0,$C160)</f>
        <v>0</v>
      </c>
      <c r="M160">
        <f>IF(ISNUMBER('III. New Locations'!M159) = TRUE, 0,$C160)</f>
        <v>0</v>
      </c>
      <c r="O160">
        <f>IF(ISNUMBER('III. New Locations'!O159) = TRUE, 0, $C160)</f>
        <v>0</v>
      </c>
      <c r="P160">
        <f>IF(ISNUMBER('III. New Locations'!P159) = TRUE, 0, $C160)</f>
        <v>0</v>
      </c>
      <c r="Q160">
        <f>IF(ISNUMBER('III. New Locations'!Q159) = TRUE, 0, $C160)</f>
        <v>0</v>
      </c>
      <c r="R160">
        <f>IF(ISNUMBER('III. New Locations'!R159) = TRUE, IF('III. New Locations'!R159 &gt;= 0, IF('III. New Locations'!R159 &lt;=1, 0, $C160),$C160),$C160)</f>
        <v>0</v>
      </c>
      <c r="S160">
        <f>IF(ISNUMBER('III. New Locations'!S159) = TRUE, IF('III. New Locations'!S159 &gt;= 0, IF('III. New Locations'!S159 &lt;=1, 0, $C160), $C160), $C160)</f>
        <v>0</v>
      </c>
      <c r="T160">
        <f>IF('III. New Locations'!T159 = "-Unknown-", $C160, 0)</f>
        <v>0</v>
      </c>
      <c r="U160">
        <f>IF(LEN('III. New Locations'!U159)&gt;1, 0, IF(T160 = 0, 0, $C160))</f>
        <v>0</v>
      </c>
      <c r="V160">
        <f>IF('III. New Locations'!V159 = "Unknown", $C160, 0)</f>
        <v>0</v>
      </c>
      <c r="W160">
        <f>IF(LEN('III. New Locations'!W159)&gt;1, 0, IF(V160 = 0, 0, $C160))</f>
        <v>0</v>
      </c>
      <c r="X160" t="str">
        <f>'III. New Locations'!X159</f>
        <v>Unknown</v>
      </c>
      <c r="Y160">
        <f>IF(ISNUMBER('III. New Locations'!Y159) = TRUE, IF('III. New Locations'!Y159 &gt;= 1400, IF('III. New Locations'!Y159 &lt;=2100, 0, $C160), $C160), $C160)</f>
        <v>0</v>
      </c>
      <c r="Z160">
        <f>IF(ISNUMBER('III. New Locations'!Z159) = TRUE, IF('III. New Locations'!Z159 &gt;= 1400, IF('III. New Locations'!Z159 &lt;=2100, 0, $C160), $C160), $C160)</f>
        <v>0</v>
      </c>
      <c r="AA160">
        <f>IF(ISNUMBER('III. New Locations'!AA159) = TRUE, IF('III. New Locations'!AA159 &gt;= 1400, IF('III. New Locations'!AA159 &lt;=2100, 0, $C160), $C160), $C160)</f>
        <v>0</v>
      </c>
      <c r="AC160">
        <f>IF(ISNUMBER('III. New Locations'!AC159) = TRUE, IF('III. New Locations'!AC159 &gt;= 0, IF('III. New Locations'!AC159 &lt;=1, 0,$C160),$C160), $C160)</f>
        <v>0</v>
      </c>
    </row>
    <row r="161" spans="1:29">
      <c r="A161">
        <f>'III. New Locations'!A160</f>
        <v>158</v>
      </c>
      <c r="C161" s="4">
        <f>IF(LEN('III. New Locations'!C160) &gt; 2, 1, 0)</f>
        <v>0</v>
      </c>
      <c r="E161">
        <f>IF(LEN('III. New Locations'!E160) = 2, IF('III. New Locations'!E160 = "--", $C161, 0), $C161)</f>
        <v>0</v>
      </c>
      <c r="F161">
        <f>IF(LEN('III. New Locations'!F160) &gt; 4, 0, $C161)</f>
        <v>0</v>
      </c>
      <c r="G161">
        <f>IF(ISNUMBER('III. New Locations'!G160) = TRUE, 0, $C161)</f>
        <v>0</v>
      </c>
      <c r="H161">
        <f>IF(ISNUMBER('III. New Locations'!H160) = TRUE, 0, $C161)</f>
        <v>0</v>
      </c>
      <c r="I161">
        <f>IF(ISNUMBER('III. New Locations'!I160) = TRUE, 0, $C161)</f>
        <v>0</v>
      </c>
      <c r="J161">
        <f>IF(ISNUMBER('III. New Locations'!J160) = TRUE, 0, $C161)</f>
        <v>0</v>
      </c>
      <c r="K161">
        <f>IF(ISNUMBER('III. New Locations'!K160) = TRUE, 0,$C161)</f>
        <v>0</v>
      </c>
      <c r="M161">
        <f>IF(ISNUMBER('III. New Locations'!M160) = TRUE, 0,$C161)</f>
        <v>0</v>
      </c>
      <c r="O161">
        <f>IF(ISNUMBER('III. New Locations'!O160) = TRUE, 0, $C161)</f>
        <v>0</v>
      </c>
      <c r="P161">
        <f>IF(ISNUMBER('III. New Locations'!P160) = TRUE, 0, $C161)</f>
        <v>0</v>
      </c>
      <c r="Q161">
        <f>IF(ISNUMBER('III. New Locations'!Q160) = TRUE, 0, $C161)</f>
        <v>0</v>
      </c>
      <c r="R161">
        <f>IF(ISNUMBER('III. New Locations'!R160) = TRUE, IF('III. New Locations'!R160 &gt;= 0, IF('III. New Locations'!R160 &lt;=1, 0, $C161),$C161),$C161)</f>
        <v>0</v>
      </c>
      <c r="S161">
        <f>IF(ISNUMBER('III. New Locations'!S160) = TRUE, IF('III. New Locations'!S160 &gt;= 0, IF('III. New Locations'!S160 &lt;=1, 0, $C161), $C161), $C161)</f>
        <v>0</v>
      </c>
      <c r="T161">
        <f>IF('III. New Locations'!T160 = "-Unknown-", $C161, 0)</f>
        <v>0</v>
      </c>
      <c r="U161">
        <f>IF(LEN('III. New Locations'!U160)&gt;1, 0, IF(T161 = 0, 0, $C161))</f>
        <v>0</v>
      </c>
      <c r="V161">
        <f>IF('III. New Locations'!V160 = "Unknown", $C161, 0)</f>
        <v>0</v>
      </c>
      <c r="W161">
        <f>IF(LEN('III. New Locations'!W160)&gt;1, 0, IF(V161 = 0, 0, $C161))</f>
        <v>0</v>
      </c>
      <c r="X161" t="str">
        <f>'III. New Locations'!X160</f>
        <v>Unknown</v>
      </c>
      <c r="Y161">
        <f>IF(ISNUMBER('III. New Locations'!Y160) = TRUE, IF('III. New Locations'!Y160 &gt;= 1400, IF('III. New Locations'!Y160 &lt;=2100, 0, $C161), $C161), $C161)</f>
        <v>0</v>
      </c>
      <c r="Z161">
        <f>IF(ISNUMBER('III. New Locations'!Z160) = TRUE, IF('III. New Locations'!Z160 &gt;= 1400, IF('III. New Locations'!Z160 &lt;=2100, 0, $C161), $C161), $C161)</f>
        <v>0</v>
      </c>
      <c r="AA161">
        <f>IF(ISNUMBER('III. New Locations'!AA160) = TRUE, IF('III. New Locations'!AA160 &gt;= 1400, IF('III. New Locations'!AA160 &lt;=2100, 0, $C161), $C161), $C161)</f>
        <v>0</v>
      </c>
      <c r="AC161">
        <f>IF(ISNUMBER('III. New Locations'!AC160) = TRUE, IF('III. New Locations'!AC160 &gt;= 0, IF('III. New Locations'!AC160 &lt;=1, 0,$C161),$C161), $C161)</f>
        <v>0</v>
      </c>
    </row>
    <row r="162" spans="1:29">
      <c r="A162">
        <f>'III. New Locations'!A161</f>
        <v>159</v>
      </c>
      <c r="C162" s="4">
        <f>IF(LEN('III. New Locations'!C161) &gt; 2, 1, 0)</f>
        <v>0</v>
      </c>
      <c r="E162">
        <f>IF(LEN('III. New Locations'!E161) = 2, IF('III. New Locations'!E161 = "--", $C162, 0), $C162)</f>
        <v>0</v>
      </c>
      <c r="F162">
        <f>IF(LEN('III. New Locations'!F161) &gt; 4, 0, $C162)</f>
        <v>0</v>
      </c>
      <c r="G162">
        <f>IF(ISNUMBER('III. New Locations'!G161) = TRUE, 0, $C162)</f>
        <v>0</v>
      </c>
      <c r="H162">
        <f>IF(ISNUMBER('III. New Locations'!H161) = TRUE, 0, $C162)</f>
        <v>0</v>
      </c>
      <c r="I162">
        <f>IF(ISNUMBER('III. New Locations'!I161) = TRUE, 0, $C162)</f>
        <v>0</v>
      </c>
      <c r="J162">
        <f>IF(ISNUMBER('III. New Locations'!J161) = TRUE, 0, $C162)</f>
        <v>0</v>
      </c>
      <c r="K162">
        <f>IF(ISNUMBER('III. New Locations'!K161) = TRUE, 0,$C162)</f>
        <v>0</v>
      </c>
      <c r="M162">
        <f>IF(ISNUMBER('III. New Locations'!M161) = TRUE, 0,$C162)</f>
        <v>0</v>
      </c>
      <c r="O162">
        <f>IF(ISNUMBER('III. New Locations'!O161) = TRUE, 0, $C162)</f>
        <v>0</v>
      </c>
      <c r="P162">
        <f>IF(ISNUMBER('III. New Locations'!P161) = TRUE, 0, $C162)</f>
        <v>0</v>
      </c>
      <c r="Q162">
        <f>IF(ISNUMBER('III. New Locations'!Q161) = TRUE, 0, $C162)</f>
        <v>0</v>
      </c>
      <c r="R162">
        <f>IF(ISNUMBER('III. New Locations'!R161) = TRUE, IF('III. New Locations'!R161 &gt;= 0, IF('III. New Locations'!R161 &lt;=1, 0, $C162),$C162),$C162)</f>
        <v>0</v>
      </c>
      <c r="S162">
        <f>IF(ISNUMBER('III. New Locations'!S161) = TRUE, IF('III. New Locations'!S161 &gt;= 0, IF('III. New Locations'!S161 &lt;=1, 0, $C162), $C162), $C162)</f>
        <v>0</v>
      </c>
      <c r="T162">
        <f>IF('III. New Locations'!T161 = "-Unknown-", $C162, 0)</f>
        <v>0</v>
      </c>
      <c r="U162">
        <f>IF(LEN('III. New Locations'!U161)&gt;1, 0, IF(T162 = 0, 0, $C162))</f>
        <v>0</v>
      </c>
      <c r="V162">
        <f>IF('III. New Locations'!V161 = "Unknown", $C162, 0)</f>
        <v>0</v>
      </c>
      <c r="W162">
        <f>IF(LEN('III. New Locations'!W161)&gt;1, 0, IF(V162 = 0, 0, $C162))</f>
        <v>0</v>
      </c>
      <c r="X162" t="str">
        <f>'III. New Locations'!X161</f>
        <v>Unknown</v>
      </c>
      <c r="Y162">
        <f>IF(ISNUMBER('III. New Locations'!Y161) = TRUE, IF('III. New Locations'!Y161 &gt;= 1400, IF('III. New Locations'!Y161 &lt;=2100, 0, $C162), $C162), $C162)</f>
        <v>0</v>
      </c>
      <c r="Z162">
        <f>IF(ISNUMBER('III. New Locations'!Z161) = TRUE, IF('III. New Locations'!Z161 &gt;= 1400, IF('III. New Locations'!Z161 &lt;=2100, 0, $C162), $C162), $C162)</f>
        <v>0</v>
      </c>
      <c r="AA162">
        <f>IF(ISNUMBER('III. New Locations'!AA161) = TRUE, IF('III. New Locations'!AA161 &gt;= 1400, IF('III. New Locations'!AA161 &lt;=2100, 0, $C162), $C162), $C162)</f>
        <v>0</v>
      </c>
      <c r="AC162">
        <f>IF(ISNUMBER('III. New Locations'!AC161) = TRUE, IF('III. New Locations'!AC161 &gt;= 0, IF('III. New Locations'!AC161 &lt;=1, 0,$C162),$C162), $C162)</f>
        <v>0</v>
      </c>
    </row>
    <row r="163" spans="1:29">
      <c r="A163">
        <f>'III. New Locations'!A162</f>
        <v>160</v>
      </c>
      <c r="C163" s="4">
        <f>IF(LEN('III. New Locations'!C162) &gt; 2, 1, 0)</f>
        <v>0</v>
      </c>
      <c r="E163">
        <f>IF(LEN('III. New Locations'!E162) = 2, IF('III. New Locations'!E162 = "--", $C163, 0), $C163)</f>
        <v>0</v>
      </c>
      <c r="F163">
        <f>IF(LEN('III. New Locations'!F162) &gt; 4, 0, $C163)</f>
        <v>0</v>
      </c>
      <c r="G163">
        <f>IF(ISNUMBER('III. New Locations'!G162) = TRUE, 0, $C163)</f>
        <v>0</v>
      </c>
      <c r="H163">
        <f>IF(ISNUMBER('III. New Locations'!H162) = TRUE, 0, $C163)</f>
        <v>0</v>
      </c>
      <c r="I163">
        <f>IF(ISNUMBER('III. New Locations'!I162) = TRUE, 0, $C163)</f>
        <v>0</v>
      </c>
      <c r="J163">
        <f>IF(ISNUMBER('III. New Locations'!J162) = TRUE, 0, $C163)</f>
        <v>0</v>
      </c>
      <c r="K163">
        <f>IF(ISNUMBER('III. New Locations'!K162) = TRUE, 0,$C163)</f>
        <v>0</v>
      </c>
      <c r="M163">
        <f>IF(ISNUMBER('III. New Locations'!M162) = TRUE, 0,$C163)</f>
        <v>0</v>
      </c>
      <c r="O163">
        <f>IF(ISNUMBER('III. New Locations'!O162) = TRUE, 0, $C163)</f>
        <v>0</v>
      </c>
      <c r="P163">
        <f>IF(ISNUMBER('III. New Locations'!P162) = TRUE, 0, $C163)</f>
        <v>0</v>
      </c>
      <c r="Q163">
        <f>IF(ISNUMBER('III. New Locations'!Q162) = TRUE, 0, $C163)</f>
        <v>0</v>
      </c>
      <c r="R163">
        <f>IF(ISNUMBER('III. New Locations'!R162) = TRUE, IF('III. New Locations'!R162 &gt;= 0, IF('III. New Locations'!R162 &lt;=1, 0, $C163),$C163),$C163)</f>
        <v>0</v>
      </c>
      <c r="S163">
        <f>IF(ISNUMBER('III. New Locations'!S162) = TRUE, IF('III. New Locations'!S162 &gt;= 0, IF('III. New Locations'!S162 &lt;=1, 0, $C163), $C163), $C163)</f>
        <v>0</v>
      </c>
      <c r="T163">
        <f>IF('III. New Locations'!T162 = "-Unknown-", $C163, 0)</f>
        <v>0</v>
      </c>
      <c r="U163">
        <f>IF(LEN('III. New Locations'!U162)&gt;1, 0, IF(T163 = 0, 0, $C163))</f>
        <v>0</v>
      </c>
      <c r="V163">
        <f>IF('III. New Locations'!V162 = "Unknown", $C163, 0)</f>
        <v>0</v>
      </c>
      <c r="W163">
        <f>IF(LEN('III. New Locations'!W162)&gt;1, 0, IF(V163 = 0, 0, $C163))</f>
        <v>0</v>
      </c>
      <c r="X163" t="str">
        <f>'III. New Locations'!X162</f>
        <v>Unknown</v>
      </c>
      <c r="Y163">
        <f>IF(ISNUMBER('III. New Locations'!Y162) = TRUE, IF('III. New Locations'!Y162 &gt;= 1400, IF('III. New Locations'!Y162 &lt;=2100, 0, $C163), $C163), $C163)</f>
        <v>0</v>
      </c>
      <c r="Z163">
        <f>IF(ISNUMBER('III. New Locations'!Z162) = TRUE, IF('III. New Locations'!Z162 &gt;= 1400, IF('III. New Locations'!Z162 &lt;=2100, 0, $C163), $C163), $C163)</f>
        <v>0</v>
      </c>
      <c r="AA163">
        <f>IF(ISNUMBER('III. New Locations'!AA162) = TRUE, IF('III. New Locations'!AA162 &gt;= 1400, IF('III. New Locations'!AA162 &lt;=2100, 0, $C163), $C163), $C163)</f>
        <v>0</v>
      </c>
      <c r="AC163">
        <f>IF(ISNUMBER('III. New Locations'!AC162) = TRUE, IF('III. New Locations'!AC162 &gt;= 0, IF('III. New Locations'!AC162 &lt;=1, 0,$C163),$C163), $C163)</f>
        <v>0</v>
      </c>
    </row>
    <row r="164" spans="1:29">
      <c r="A164">
        <f>'III. New Locations'!A163</f>
        <v>161</v>
      </c>
      <c r="C164" s="4">
        <f>IF(LEN('III. New Locations'!C163) &gt; 2, 1, 0)</f>
        <v>0</v>
      </c>
      <c r="E164">
        <f>IF(LEN('III. New Locations'!E163) = 2, IF('III. New Locations'!E163 = "--", $C164, 0), $C164)</f>
        <v>0</v>
      </c>
      <c r="F164">
        <f>IF(LEN('III. New Locations'!F163) &gt; 4, 0, $C164)</f>
        <v>0</v>
      </c>
      <c r="G164">
        <f>IF(ISNUMBER('III. New Locations'!G163) = TRUE, 0, $C164)</f>
        <v>0</v>
      </c>
      <c r="H164">
        <f>IF(ISNUMBER('III. New Locations'!H163) = TRUE, 0, $C164)</f>
        <v>0</v>
      </c>
      <c r="I164">
        <f>IF(ISNUMBER('III. New Locations'!I163) = TRUE, 0, $C164)</f>
        <v>0</v>
      </c>
      <c r="J164">
        <f>IF(ISNUMBER('III. New Locations'!J163) = TRUE, 0, $C164)</f>
        <v>0</v>
      </c>
      <c r="K164">
        <f>IF(ISNUMBER('III. New Locations'!K163) = TRUE, 0,$C164)</f>
        <v>0</v>
      </c>
      <c r="M164">
        <f>IF(ISNUMBER('III. New Locations'!M163) = TRUE, 0,$C164)</f>
        <v>0</v>
      </c>
      <c r="O164">
        <f>IF(ISNUMBER('III. New Locations'!O163) = TRUE, 0, $C164)</f>
        <v>0</v>
      </c>
      <c r="P164">
        <f>IF(ISNUMBER('III. New Locations'!P163) = TRUE, 0, $C164)</f>
        <v>0</v>
      </c>
      <c r="Q164">
        <f>IF(ISNUMBER('III. New Locations'!Q163) = TRUE, 0, $C164)</f>
        <v>0</v>
      </c>
      <c r="R164">
        <f>IF(ISNUMBER('III. New Locations'!R163) = TRUE, IF('III. New Locations'!R163 &gt;= 0, IF('III. New Locations'!R163 &lt;=1, 0, $C164),$C164),$C164)</f>
        <v>0</v>
      </c>
      <c r="S164">
        <f>IF(ISNUMBER('III. New Locations'!S163) = TRUE, IF('III. New Locations'!S163 &gt;= 0, IF('III. New Locations'!S163 &lt;=1, 0, $C164), $C164), $C164)</f>
        <v>0</v>
      </c>
      <c r="T164">
        <f>IF('III. New Locations'!T163 = "-Unknown-", $C164, 0)</f>
        <v>0</v>
      </c>
      <c r="U164">
        <f>IF(LEN('III. New Locations'!U163)&gt;1, 0, IF(T164 = 0, 0, $C164))</f>
        <v>0</v>
      </c>
      <c r="V164">
        <f>IF('III. New Locations'!V163 = "Unknown", $C164, 0)</f>
        <v>0</v>
      </c>
      <c r="W164">
        <f>IF(LEN('III. New Locations'!W163)&gt;1, 0, IF(V164 = 0, 0, $C164))</f>
        <v>0</v>
      </c>
      <c r="X164" t="str">
        <f>'III. New Locations'!X163</f>
        <v>Unknown</v>
      </c>
      <c r="Y164">
        <f>IF(ISNUMBER('III. New Locations'!Y163) = TRUE, IF('III. New Locations'!Y163 &gt;= 1400, IF('III. New Locations'!Y163 &lt;=2100, 0, $C164), $C164), $C164)</f>
        <v>0</v>
      </c>
      <c r="Z164">
        <f>IF(ISNUMBER('III. New Locations'!Z163) = TRUE, IF('III. New Locations'!Z163 &gt;= 1400, IF('III. New Locations'!Z163 &lt;=2100, 0, $C164), $C164), $C164)</f>
        <v>0</v>
      </c>
      <c r="AA164">
        <f>IF(ISNUMBER('III. New Locations'!AA163) = TRUE, IF('III. New Locations'!AA163 &gt;= 1400, IF('III. New Locations'!AA163 &lt;=2100, 0, $C164), $C164), $C164)</f>
        <v>0</v>
      </c>
      <c r="AC164">
        <f>IF(ISNUMBER('III. New Locations'!AC163) = TRUE, IF('III. New Locations'!AC163 &gt;= 0, IF('III. New Locations'!AC163 &lt;=1, 0,$C164),$C164), $C164)</f>
        <v>0</v>
      </c>
    </row>
    <row r="165" spans="1:29">
      <c r="A165">
        <f>'III. New Locations'!A164</f>
        <v>162</v>
      </c>
      <c r="C165" s="4">
        <f>IF(LEN('III. New Locations'!C164) &gt; 2, 1, 0)</f>
        <v>0</v>
      </c>
      <c r="E165">
        <f>IF(LEN('III. New Locations'!E164) = 2, IF('III. New Locations'!E164 = "--", $C165, 0), $C165)</f>
        <v>0</v>
      </c>
      <c r="F165">
        <f>IF(LEN('III. New Locations'!F164) &gt; 4, 0, $C165)</f>
        <v>0</v>
      </c>
      <c r="G165">
        <f>IF(ISNUMBER('III. New Locations'!G164) = TRUE, 0, $C165)</f>
        <v>0</v>
      </c>
      <c r="H165">
        <f>IF(ISNUMBER('III. New Locations'!H164) = TRUE, 0, $C165)</f>
        <v>0</v>
      </c>
      <c r="I165">
        <f>IF(ISNUMBER('III. New Locations'!I164) = TRUE, 0, $C165)</f>
        <v>0</v>
      </c>
      <c r="J165">
        <f>IF(ISNUMBER('III. New Locations'!J164) = TRUE, 0, $C165)</f>
        <v>0</v>
      </c>
      <c r="K165">
        <f>IF(ISNUMBER('III. New Locations'!K164) = TRUE, 0,$C165)</f>
        <v>0</v>
      </c>
      <c r="M165">
        <f>IF(ISNUMBER('III. New Locations'!M164) = TRUE, 0,$C165)</f>
        <v>0</v>
      </c>
      <c r="O165">
        <f>IF(ISNUMBER('III. New Locations'!O164) = TRUE, 0, $C165)</f>
        <v>0</v>
      </c>
      <c r="P165">
        <f>IF(ISNUMBER('III. New Locations'!P164) = TRUE, 0, $C165)</f>
        <v>0</v>
      </c>
      <c r="Q165">
        <f>IF(ISNUMBER('III. New Locations'!Q164) = TRUE, 0, $C165)</f>
        <v>0</v>
      </c>
      <c r="R165">
        <f>IF(ISNUMBER('III. New Locations'!R164) = TRUE, IF('III. New Locations'!R164 &gt;= 0, IF('III. New Locations'!R164 &lt;=1, 0, $C165),$C165),$C165)</f>
        <v>0</v>
      </c>
      <c r="S165">
        <f>IF(ISNUMBER('III. New Locations'!S164) = TRUE, IF('III. New Locations'!S164 &gt;= 0, IF('III. New Locations'!S164 &lt;=1, 0, $C165), $C165), $C165)</f>
        <v>0</v>
      </c>
      <c r="T165">
        <f>IF('III. New Locations'!T164 = "-Unknown-", $C165, 0)</f>
        <v>0</v>
      </c>
      <c r="U165">
        <f>IF(LEN('III. New Locations'!U164)&gt;1, 0, IF(T165 = 0, 0, $C165))</f>
        <v>0</v>
      </c>
      <c r="V165">
        <f>IF('III. New Locations'!V164 = "Unknown", $C165, 0)</f>
        <v>0</v>
      </c>
      <c r="W165">
        <f>IF(LEN('III. New Locations'!W164)&gt;1, 0, IF(V165 = 0, 0, $C165))</f>
        <v>0</v>
      </c>
      <c r="X165" t="str">
        <f>'III. New Locations'!X164</f>
        <v>Unknown</v>
      </c>
      <c r="Y165">
        <f>IF(ISNUMBER('III. New Locations'!Y164) = TRUE, IF('III. New Locations'!Y164 &gt;= 1400, IF('III. New Locations'!Y164 &lt;=2100, 0, $C165), $C165), $C165)</f>
        <v>0</v>
      </c>
      <c r="Z165">
        <f>IF(ISNUMBER('III. New Locations'!Z164) = TRUE, IF('III. New Locations'!Z164 &gt;= 1400, IF('III. New Locations'!Z164 &lt;=2100, 0, $C165), $C165), $C165)</f>
        <v>0</v>
      </c>
      <c r="AA165">
        <f>IF(ISNUMBER('III. New Locations'!AA164) = TRUE, IF('III. New Locations'!AA164 &gt;= 1400, IF('III. New Locations'!AA164 &lt;=2100, 0, $C165), $C165), $C165)</f>
        <v>0</v>
      </c>
      <c r="AC165">
        <f>IF(ISNUMBER('III. New Locations'!AC164) = TRUE, IF('III. New Locations'!AC164 &gt;= 0, IF('III. New Locations'!AC164 &lt;=1, 0,$C165),$C165), $C165)</f>
        <v>0</v>
      </c>
    </row>
    <row r="166" spans="1:29">
      <c r="A166">
        <f>'III. New Locations'!A165</f>
        <v>163</v>
      </c>
      <c r="C166" s="4">
        <f>IF(LEN('III. New Locations'!C165) &gt; 2, 1, 0)</f>
        <v>0</v>
      </c>
      <c r="E166">
        <f>IF(LEN('III. New Locations'!E165) = 2, IF('III. New Locations'!E165 = "--", $C166, 0), $C166)</f>
        <v>0</v>
      </c>
      <c r="F166">
        <f>IF(LEN('III. New Locations'!F165) &gt; 4, 0, $C166)</f>
        <v>0</v>
      </c>
      <c r="G166">
        <f>IF(ISNUMBER('III. New Locations'!G165) = TRUE, 0, $C166)</f>
        <v>0</v>
      </c>
      <c r="H166">
        <f>IF(ISNUMBER('III. New Locations'!H165) = TRUE, 0, $C166)</f>
        <v>0</v>
      </c>
      <c r="I166">
        <f>IF(ISNUMBER('III. New Locations'!I165) = TRUE, 0, $C166)</f>
        <v>0</v>
      </c>
      <c r="J166">
        <f>IF(ISNUMBER('III. New Locations'!J165) = TRUE, 0, $C166)</f>
        <v>0</v>
      </c>
      <c r="K166">
        <f>IF(ISNUMBER('III. New Locations'!K165) = TRUE, 0,$C166)</f>
        <v>0</v>
      </c>
      <c r="M166">
        <f>IF(ISNUMBER('III. New Locations'!M165) = TRUE, 0,$C166)</f>
        <v>0</v>
      </c>
      <c r="O166">
        <f>IF(ISNUMBER('III. New Locations'!O165) = TRUE, 0, $C166)</f>
        <v>0</v>
      </c>
      <c r="P166">
        <f>IF(ISNUMBER('III. New Locations'!P165) = TRUE, 0, $C166)</f>
        <v>0</v>
      </c>
      <c r="Q166">
        <f>IF(ISNUMBER('III. New Locations'!Q165) = TRUE, 0, $C166)</f>
        <v>0</v>
      </c>
      <c r="R166">
        <f>IF(ISNUMBER('III. New Locations'!R165) = TRUE, IF('III. New Locations'!R165 &gt;= 0, IF('III. New Locations'!R165 &lt;=1, 0, $C166),$C166),$C166)</f>
        <v>0</v>
      </c>
      <c r="S166">
        <f>IF(ISNUMBER('III. New Locations'!S165) = TRUE, IF('III. New Locations'!S165 &gt;= 0, IF('III. New Locations'!S165 &lt;=1, 0, $C166), $C166), $C166)</f>
        <v>0</v>
      </c>
      <c r="T166">
        <f>IF('III. New Locations'!T165 = "-Unknown-", $C166, 0)</f>
        <v>0</v>
      </c>
      <c r="U166">
        <f>IF(LEN('III. New Locations'!U165)&gt;1, 0, IF(T166 = 0, 0, $C166))</f>
        <v>0</v>
      </c>
      <c r="V166">
        <f>IF('III. New Locations'!V165 = "Unknown", $C166, 0)</f>
        <v>0</v>
      </c>
      <c r="W166">
        <f>IF(LEN('III. New Locations'!W165)&gt;1, 0, IF(V166 = 0, 0, $C166))</f>
        <v>0</v>
      </c>
      <c r="X166" t="str">
        <f>'III. New Locations'!X165</f>
        <v>Unknown</v>
      </c>
      <c r="Y166">
        <f>IF(ISNUMBER('III. New Locations'!Y165) = TRUE, IF('III. New Locations'!Y165 &gt;= 1400, IF('III. New Locations'!Y165 &lt;=2100, 0, $C166), $C166), $C166)</f>
        <v>0</v>
      </c>
      <c r="Z166">
        <f>IF(ISNUMBER('III. New Locations'!Z165) = TRUE, IF('III. New Locations'!Z165 &gt;= 1400, IF('III. New Locations'!Z165 &lt;=2100, 0, $C166), $C166), $C166)</f>
        <v>0</v>
      </c>
      <c r="AA166">
        <f>IF(ISNUMBER('III. New Locations'!AA165) = TRUE, IF('III. New Locations'!AA165 &gt;= 1400, IF('III. New Locations'!AA165 &lt;=2100, 0, $C166), $C166), $C166)</f>
        <v>0</v>
      </c>
      <c r="AC166">
        <f>IF(ISNUMBER('III. New Locations'!AC165) = TRUE, IF('III. New Locations'!AC165 &gt;= 0, IF('III. New Locations'!AC165 &lt;=1, 0,$C166),$C166), $C166)</f>
        <v>0</v>
      </c>
    </row>
    <row r="167" spans="1:29">
      <c r="A167">
        <f>'III. New Locations'!A166</f>
        <v>164</v>
      </c>
      <c r="C167" s="4">
        <f>IF(LEN('III. New Locations'!C166) &gt; 2, 1, 0)</f>
        <v>0</v>
      </c>
      <c r="E167">
        <f>IF(LEN('III. New Locations'!E166) = 2, IF('III. New Locations'!E166 = "--", $C167, 0), $C167)</f>
        <v>0</v>
      </c>
      <c r="F167">
        <f>IF(LEN('III. New Locations'!F166) &gt; 4, 0, $C167)</f>
        <v>0</v>
      </c>
      <c r="G167">
        <f>IF(ISNUMBER('III. New Locations'!G166) = TRUE, 0, $C167)</f>
        <v>0</v>
      </c>
      <c r="H167">
        <f>IF(ISNUMBER('III. New Locations'!H166) = TRUE, 0, $C167)</f>
        <v>0</v>
      </c>
      <c r="I167">
        <f>IF(ISNUMBER('III. New Locations'!I166) = TRUE, 0, $C167)</f>
        <v>0</v>
      </c>
      <c r="J167">
        <f>IF(ISNUMBER('III. New Locations'!J166) = TRUE, 0, $C167)</f>
        <v>0</v>
      </c>
      <c r="K167">
        <f>IF(ISNUMBER('III. New Locations'!K166) = TRUE, 0,$C167)</f>
        <v>0</v>
      </c>
      <c r="M167">
        <f>IF(ISNUMBER('III. New Locations'!M166) = TRUE, 0,$C167)</f>
        <v>0</v>
      </c>
      <c r="O167">
        <f>IF(ISNUMBER('III. New Locations'!O166) = TRUE, 0, $C167)</f>
        <v>0</v>
      </c>
      <c r="P167">
        <f>IF(ISNUMBER('III. New Locations'!P166) = TRUE, 0, $C167)</f>
        <v>0</v>
      </c>
      <c r="Q167">
        <f>IF(ISNUMBER('III. New Locations'!Q166) = TRUE, 0, $C167)</f>
        <v>0</v>
      </c>
      <c r="R167">
        <f>IF(ISNUMBER('III. New Locations'!R166) = TRUE, IF('III. New Locations'!R166 &gt;= 0, IF('III. New Locations'!R166 &lt;=1, 0, $C167),$C167),$C167)</f>
        <v>0</v>
      </c>
      <c r="S167">
        <f>IF(ISNUMBER('III. New Locations'!S166) = TRUE, IF('III. New Locations'!S166 &gt;= 0, IF('III. New Locations'!S166 &lt;=1, 0, $C167), $C167), $C167)</f>
        <v>0</v>
      </c>
      <c r="T167">
        <f>IF('III. New Locations'!T166 = "-Unknown-", $C167, 0)</f>
        <v>0</v>
      </c>
      <c r="U167">
        <f>IF(LEN('III. New Locations'!U166)&gt;1, 0, IF(T167 = 0, 0, $C167))</f>
        <v>0</v>
      </c>
      <c r="V167">
        <f>IF('III. New Locations'!V166 = "Unknown", $C167, 0)</f>
        <v>0</v>
      </c>
      <c r="W167">
        <f>IF(LEN('III. New Locations'!W166)&gt;1, 0, IF(V167 = 0, 0, $C167))</f>
        <v>0</v>
      </c>
      <c r="X167" t="str">
        <f>'III. New Locations'!X166</f>
        <v>Unknown</v>
      </c>
      <c r="Y167">
        <f>IF(ISNUMBER('III. New Locations'!Y166) = TRUE, IF('III. New Locations'!Y166 &gt;= 1400, IF('III. New Locations'!Y166 &lt;=2100, 0, $C167), $C167), $C167)</f>
        <v>0</v>
      </c>
      <c r="Z167">
        <f>IF(ISNUMBER('III. New Locations'!Z166) = TRUE, IF('III. New Locations'!Z166 &gt;= 1400, IF('III. New Locations'!Z166 &lt;=2100, 0, $C167), $C167), $C167)</f>
        <v>0</v>
      </c>
      <c r="AA167">
        <f>IF(ISNUMBER('III. New Locations'!AA166) = TRUE, IF('III. New Locations'!AA166 &gt;= 1400, IF('III. New Locations'!AA166 &lt;=2100, 0, $C167), $C167), $C167)</f>
        <v>0</v>
      </c>
      <c r="AC167">
        <f>IF(ISNUMBER('III. New Locations'!AC166) = TRUE, IF('III. New Locations'!AC166 &gt;= 0, IF('III. New Locations'!AC166 &lt;=1, 0,$C167),$C167), $C167)</f>
        <v>0</v>
      </c>
    </row>
    <row r="168" spans="1:29">
      <c r="A168">
        <f>'III. New Locations'!A167</f>
        <v>165</v>
      </c>
      <c r="C168" s="4">
        <f>IF(LEN('III. New Locations'!C167) &gt; 2, 1, 0)</f>
        <v>0</v>
      </c>
      <c r="E168">
        <f>IF(LEN('III. New Locations'!E167) = 2, IF('III. New Locations'!E167 = "--", $C168, 0), $C168)</f>
        <v>0</v>
      </c>
      <c r="F168">
        <f>IF(LEN('III. New Locations'!F167) &gt; 4, 0, $C168)</f>
        <v>0</v>
      </c>
      <c r="G168">
        <f>IF(ISNUMBER('III. New Locations'!G167) = TRUE, 0, $C168)</f>
        <v>0</v>
      </c>
      <c r="H168">
        <f>IF(ISNUMBER('III. New Locations'!H167) = TRUE, 0, $C168)</f>
        <v>0</v>
      </c>
      <c r="I168">
        <f>IF(ISNUMBER('III. New Locations'!I167) = TRUE, 0, $C168)</f>
        <v>0</v>
      </c>
      <c r="J168">
        <f>IF(ISNUMBER('III. New Locations'!J167) = TRUE, 0, $C168)</f>
        <v>0</v>
      </c>
      <c r="K168">
        <f>IF(ISNUMBER('III. New Locations'!K167) = TRUE, 0,$C168)</f>
        <v>0</v>
      </c>
      <c r="M168">
        <f>IF(ISNUMBER('III. New Locations'!M167) = TRUE, 0,$C168)</f>
        <v>0</v>
      </c>
      <c r="O168">
        <f>IF(ISNUMBER('III. New Locations'!O167) = TRUE, 0, $C168)</f>
        <v>0</v>
      </c>
      <c r="P168">
        <f>IF(ISNUMBER('III. New Locations'!P167) = TRUE, 0, $C168)</f>
        <v>0</v>
      </c>
      <c r="Q168">
        <f>IF(ISNUMBER('III. New Locations'!Q167) = TRUE, 0, $C168)</f>
        <v>0</v>
      </c>
      <c r="R168">
        <f>IF(ISNUMBER('III. New Locations'!R167) = TRUE, IF('III. New Locations'!R167 &gt;= 0, IF('III. New Locations'!R167 &lt;=1, 0, $C168),$C168),$C168)</f>
        <v>0</v>
      </c>
      <c r="S168">
        <f>IF(ISNUMBER('III. New Locations'!S167) = TRUE, IF('III. New Locations'!S167 &gt;= 0, IF('III. New Locations'!S167 &lt;=1, 0, $C168), $C168), $C168)</f>
        <v>0</v>
      </c>
      <c r="T168">
        <f>IF('III. New Locations'!T167 = "-Unknown-", $C168, 0)</f>
        <v>0</v>
      </c>
      <c r="U168">
        <f>IF(LEN('III. New Locations'!U167)&gt;1, 0, IF(T168 = 0, 0, $C168))</f>
        <v>0</v>
      </c>
      <c r="V168">
        <f>IF('III. New Locations'!V167 = "Unknown", $C168, 0)</f>
        <v>0</v>
      </c>
      <c r="W168">
        <f>IF(LEN('III. New Locations'!W167)&gt;1, 0, IF(V168 = 0, 0, $C168))</f>
        <v>0</v>
      </c>
      <c r="X168" t="str">
        <f>'III. New Locations'!X167</f>
        <v>Unknown</v>
      </c>
      <c r="Y168">
        <f>IF(ISNUMBER('III. New Locations'!Y167) = TRUE, IF('III. New Locations'!Y167 &gt;= 1400, IF('III. New Locations'!Y167 &lt;=2100, 0, $C168), $C168), $C168)</f>
        <v>0</v>
      </c>
      <c r="Z168">
        <f>IF(ISNUMBER('III. New Locations'!Z167) = TRUE, IF('III. New Locations'!Z167 &gt;= 1400, IF('III. New Locations'!Z167 &lt;=2100, 0, $C168), $C168), $C168)</f>
        <v>0</v>
      </c>
      <c r="AA168">
        <f>IF(ISNUMBER('III. New Locations'!AA167) = TRUE, IF('III. New Locations'!AA167 &gt;= 1400, IF('III. New Locations'!AA167 &lt;=2100, 0, $C168), $C168), $C168)</f>
        <v>0</v>
      </c>
      <c r="AC168">
        <f>IF(ISNUMBER('III. New Locations'!AC167) = TRUE, IF('III. New Locations'!AC167 &gt;= 0, IF('III. New Locations'!AC167 &lt;=1, 0,$C168),$C168), $C168)</f>
        <v>0</v>
      </c>
    </row>
    <row r="169" spans="1:29">
      <c r="A169">
        <f>'III. New Locations'!A168</f>
        <v>166</v>
      </c>
      <c r="C169" s="4">
        <f>IF(LEN('III. New Locations'!C168) &gt; 2, 1, 0)</f>
        <v>0</v>
      </c>
      <c r="E169">
        <f>IF(LEN('III. New Locations'!E168) = 2, IF('III. New Locations'!E168 = "--", $C169, 0), $C169)</f>
        <v>0</v>
      </c>
      <c r="F169">
        <f>IF(LEN('III. New Locations'!F168) &gt; 4, 0, $C169)</f>
        <v>0</v>
      </c>
      <c r="G169">
        <f>IF(ISNUMBER('III. New Locations'!G168) = TRUE, 0, $C169)</f>
        <v>0</v>
      </c>
      <c r="H169">
        <f>IF(ISNUMBER('III. New Locations'!H168) = TRUE, 0, $C169)</f>
        <v>0</v>
      </c>
      <c r="I169">
        <f>IF(ISNUMBER('III. New Locations'!I168) = TRUE, 0, $C169)</f>
        <v>0</v>
      </c>
      <c r="J169">
        <f>IF(ISNUMBER('III. New Locations'!J168) = TRUE, 0, $C169)</f>
        <v>0</v>
      </c>
      <c r="K169">
        <f>IF(ISNUMBER('III. New Locations'!K168) = TRUE, 0,$C169)</f>
        <v>0</v>
      </c>
      <c r="M169">
        <f>IF(ISNUMBER('III. New Locations'!M168) = TRUE, 0,$C169)</f>
        <v>0</v>
      </c>
      <c r="O169">
        <f>IF(ISNUMBER('III. New Locations'!O168) = TRUE, 0, $C169)</f>
        <v>0</v>
      </c>
      <c r="P169">
        <f>IF(ISNUMBER('III. New Locations'!P168) = TRUE, 0, $C169)</f>
        <v>0</v>
      </c>
      <c r="Q169">
        <f>IF(ISNUMBER('III. New Locations'!Q168) = TRUE, 0, $C169)</f>
        <v>0</v>
      </c>
      <c r="R169">
        <f>IF(ISNUMBER('III. New Locations'!R168) = TRUE, IF('III. New Locations'!R168 &gt;= 0, IF('III. New Locations'!R168 &lt;=1, 0, $C169),$C169),$C169)</f>
        <v>0</v>
      </c>
      <c r="S169">
        <f>IF(ISNUMBER('III. New Locations'!S168) = TRUE, IF('III. New Locations'!S168 &gt;= 0, IF('III. New Locations'!S168 &lt;=1, 0, $C169), $C169), $C169)</f>
        <v>0</v>
      </c>
      <c r="T169">
        <f>IF('III. New Locations'!T168 = "-Unknown-", $C169, 0)</f>
        <v>0</v>
      </c>
      <c r="U169">
        <f>IF(LEN('III. New Locations'!U168)&gt;1, 0, IF(T169 = 0, 0, $C169))</f>
        <v>0</v>
      </c>
      <c r="V169">
        <f>IF('III. New Locations'!V168 = "Unknown", $C169, 0)</f>
        <v>0</v>
      </c>
      <c r="W169">
        <f>IF(LEN('III. New Locations'!W168)&gt;1, 0, IF(V169 = 0, 0, $C169))</f>
        <v>0</v>
      </c>
      <c r="X169" t="str">
        <f>'III. New Locations'!X168</f>
        <v>Unknown</v>
      </c>
      <c r="Y169">
        <f>IF(ISNUMBER('III. New Locations'!Y168) = TRUE, IF('III. New Locations'!Y168 &gt;= 1400, IF('III. New Locations'!Y168 &lt;=2100, 0, $C169), $C169), $C169)</f>
        <v>0</v>
      </c>
      <c r="Z169">
        <f>IF(ISNUMBER('III. New Locations'!Z168) = TRUE, IF('III. New Locations'!Z168 &gt;= 1400, IF('III. New Locations'!Z168 &lt;=2100, 0, $C169), $C169), $C169)</f>
        <v>0</v>
      </c>
      <c r="AA169">
        <f>IF(ISNUMBER('III. New Locations'!AA168) = TRUE, IF('III. New Locations'!AA168 &gt;= 1400, IF('III. New Locations'!AA168 &lt;=2100, 0, $C169), $C169), $C169)</f>
        <v>0</v>
      </c>
      <c r="AC169">
        <f>IF(ISNUMBER('III. New Locations'!AC168) = TRUE, IF('III. New Locations'!AC168 &gt;= 0, IF('III. New Locations'!AC168 &lt;=1, 0,$C169),$C169), $C169)</f>
        <v>0</v>
      </c>
    </row>
    <row r="170" spans="1:29">
      <c r="A170">
        <f>'III. New Locations'!A169</f>
        <v>167</v>
      </c>
      <c r="C170" s="4">
        <f>IF(LEN('III. New Locations'!C169) &gt; 2, 1, 0)</f>
        <v>0</v>
      </c>
      <c r="E170">
        <f>IF(LEN('III. New Locations'!E169) = 2, IF('III. New Locations'!E169 = "--", $C170, 0), $C170)</f>
        <v>0</v>
      </c>
      <c r="F170">
        <f>IF(LEN('III. New Locations'!F169) &gt; 4, 0, $C170)</f>
        <v>0</v>
      </c>
      <c r="G170">
        <f>IF(ISNUMBER('III. New Locations'!G169) = TRUE, 0, $C170)</f>
        <v>0</v>
      </c>
      <c r="H170">
        <f>IF(ISNUMBER('III. New Locations'!H169) = TRUE, 0, $C170)</f>
        <v>0</v>
      </c>
      <c r="I170">
        <f>IF(ISNUMBER('III. New Locations'!I169) = TRUE, 0, $C170)</f>
        <v>0</v>
      </c>
      <c r="J170">
        <f>IF(ISNUMBER('III. New Locations'!J169) = TRUE, 0, $C170)</f>
        <v>0</v>
      </c>
      <c r="K170">
        <f>IF(ISNUMBER('III. New Locations'!K169) = TRUE, 0,$C170)</f>
        <v>0</v>
      </c>
      <c r="M170">
        <f>IF(ISNUMBER('III. New Locations'!M169) = TRUE, 0,$C170)</f>
        <v>0</v>
      </c>
      <c r="O170">
        <f>IF(ISNUMBER('III. New Locations'!O169) = TRUE, 0, $C170)</f>
        <v>0</v>
      </c>
      <c r="P170">
        <f>IF(ISNUMBER('III. New Locations'!P169) = TRUE, 0, $C170)</f>
        <v>0</v>
      </c>
      <c r="Q170">
        <f>IF(ISNUMBER('III. New Locations'!Q169) = TRUE, 0, $C170)</f>
        <v>0</v>
      </c>
      <c r="R170">
        <f>IF(ISNUMBER('III. New Locations'!R169) = TRUE, IF('III. New Locations'!R169 &gt;= 0, IF('III. New Locations'!R169 &lt;=1, 0, $C170),$C170),$C170)</f>
        <v>0</v>
      </c>
      <c r="S170">
        <f>IF(ISNUMBER('III. New Locations'!S169) = TRUE, IF('III. New Locations'!S169 &gt;= 0, IF('III. New Locations'!S169 &lt;=1, 0, $C170), $C170), $C170)</f>
        <v>0</v>
      </c>
      <c r="T170">
        <f>IF('III. New Locations'!T169 = "-Unknown-", $C170, 0)</f>
        <v>0</v>
      </c>
      <c r="U170">
        <f>IF(LEN('III. New Locations'!U169)&gt;1, 0, IF(T170 = 0, 0, $C170))</f>
        <v>0</v>
      </c>
      <c r="V170">
        <f>IF('III. New Locations'!V169 = "Unknown", $C170, 0)</f>
        <v>0</v>
      </c>
      <c r="W170">
        <f>IF(LEN('III. New Locations'!W169)&gt;1, 0, IF(V170 = 0, 0, $C170))</f>
        <v>0</v>
      </c>
      <c r="X170" t="str">
        <f>'III. New Locations'!X169</f>
        <v>Unknown</v>
      </c>
      <c r="Y170">
        <f>IF(ISNUMBER('III. New Locations'!Y169) = TRUE, IF('III. New Locations'!Y169 &gt;= 1400, IF('III. New Locations'!Y169 &lt;=2100, 0, $C170), $C170), $C170)</f>
        <v>0</v>
      </c>
      <c r="Z170">
        <f>IF(ISNUMBER('III. New Locations'!Z169) = TRUE, IF('III. New Locations'!Z169 &gt;= 1400, IF('III. New Locations'!Z169 &lt;=2100, 0, $C170), $C170), $C170)</f>
        <v>0</v>
      </c>
      <c r="AA170">
        <f>IF(ISNUMBER('III. New Locations'!AA169) = TRUE, IF('III. New Locations'!AA169 &gt;= 1400, IF('III. New Locations'!AA169 &lt;=2100, 0, $C170), $C170), $C170)</f>
        <v>0</v>
      </c>
      <c r="AC170">
        <f>IF(ISNUMBER('III. New Locations'!AC169) = TRUE, IF('III. New Locations'!AC169 &gt;= 0, IF('III. New Locations'!AC169 &lt;=1, 0,$C170),$C170), $C170)</f>
        <v>0</v>
      </c>
    </row>
    <row r="171" spans="1:29">
      <c r="A171">
        <f>'III. New Locations'!A170</f>
        <v>168</v>
      </c>
      <c r="C171" s="4">
        <f>IF(LEN('III. New Locations'!C170) &gt; 2, 1, 0)</f>
        <v>0</v>
      </c>
      <c r="E171">
        <f>IF(LEN('III. New Locations'!E170) = 2, IF('III. New Locations'!E170 = "--", $C171, 0), $C171)</f>
        <v>0</v>
      </c>
      <c r="F171">
        <f>IF(LEN('III. New Locations'!F170) &gt; 4, 0, $C171)</f>
        <v>0</v>
      </c>
      <c r="G171">
        <f>IF(ISNUMBER('III. New Locations'!G170) = TRUE, 0, $C171)</f>
        <v>0</v>
      </c>
      <c r="H171">
        <f>IF(ISNUMBER('III. New Locations'!H170) = TRUE, 0, $C171)</f>
        <v>0</v>
      </c>
      <c r="I171">
        <f>IF(ISNUMBER('III. New Locations'!I170) = TRUE, 0, $C171)</f>
        <v>0</v>
      </c>
      <c r="J171">
        <f>IF(ISNUMBER('III. New Locations'!J170) = TRUE, 0, $C171)</f>
        <v>0</v>
      </c>
      <c r="K171">
        <f>IF(ISNUMBER('III. New Locations'!K170) = TRUE, 0,$C171)</f>
        <v>0</v>
      </c>
      <c r="M171">
        <f>IF(ISNUMBER('III. New Locations'!M170) = TRUE, 0,$C171)</f>
        <v>0</v>
      </c>
      <c r="O171">
        <f>IF(ISNUMBER('III. New Locations'!O170) = TRUE, 0, $C171)</f>
        <v>0</v>
      </c>
      <c r="P171">
        <f>IF(ISNUMBER('III. New Locations'!P170) = TRUE, 0, $C171)</f>
        <v>0</v>
      </c>
      <c r="Q171">
        <f>IF(ISNUMBER('III. New Locations'!Q170) = TRUE, 0, $C171)</f>
        <v>0</v>
      </c>
      <c r="R171">
        <f>IF(ISNUMBER('III. New Locations'!R170) = TRUE, IF('III. New Locations'!R170 &gt;= 0, IF('III. New Locations'!R170 &lt;=1, 0, $C171),$C171),$C171)</f>
        <v>0</v>
      </c>
      <c r="S171">
        <f>IF(ISNUMBER('III. New Locations'!S170) = TRUE, IF('III. New Locations'!S170 &gt;= 0, IF('III. New Locations'!S170 &lt;=1, 0, $C171), $C171), $C171)</f>
        <v>0</v>
      </c>
      <c r="T171">
        <f>IF('III. New Locations'!T170 = "-Unknown-", $C171, 0)</f>
        <v>0</v>
      </c>
      <c r="U171">
        <f>IF(LEN('III. New Locations'!U170)&gt;1, 0, IF(T171 = 0, 0, $C171))</f>
        <v>0</v>
      </c>
      <c r="V171">
        <f>IF('III. New Locations'!V170 = "Unknown", $C171, 0)</f>
        <v>0</v>
      </c>
      <c r="W171">
        <f>IF(LEN('III. New Locations'!W170)&gt;1, 0, IF(V171 = 0, 0, $C171))</f>
        <v>0</v>
      </c>
      <c r="X171" t="str">
        <f>'III. New Locations'!X170</f>
        <v>Unknown</v>
      </c>
      <c r="Y171">
        <f>IF(ISNUMBER('III. New Locations'!Y170) = TRUE, IF('III. New Locations'!Y170 &gt;= 1400, IF('III. New Locations'!Y170 &lt;=2100, 0, $C171), $C171), $C171)</f>
        <v>0</v>
      </c>
      <c r="Z171">
        <f>IF(ISNUMBER('III. New Locations'!Z170) = TRUE, IF('III. New Locations'!Z170 &gt;= 1400, IF('III. New Locations'!Z170 &lt;=2100, 0, $C171), $C171), $C171)</f>
        <v>0</v>
      </c>
      <c r="AA171">
        <f>IF(ISNUMBER('III. New Locations'!AA170) = TRUE, IF('III. New Locations'!AA170 &gt;= 1400, IF('III. New Locations'!AA170 &lt;=2100, 0, $C171), $C171), $C171)</f>
        <v>0</v>
      </c>
      <c r="AC171">
        <f>IF(ISNUMBER('III. New Locations'!AC170) = TRUE, IF('III. New Locations'!AC170 &gt;= 0, IF('III. New Locations'!AC170 &lt;=1, 0,$C171),$C171), $C171)</f>
        <v>0</v>
      </c>
    </row>
    <row r="172" spans="1:29">
      <c r="A172">
        <f>'III. New Locations'!A171</f>
        <v>169</v>
      </c>
      <c r="C172" s="4">
        <f>IF(LEN('III. New Locations'!C171) &gt; 2, 1, 0)</f>
        <v>0</v>
      </c>
      <c r="E172">
        <f>IF(LEN('III. New Locations'!E171) = 2, IF('III. New Locations'!E171 = "--", $C172, 0), $C172)</f>
        <v>0</v>
      </c>
      <c r="F172">
        <f>IF(LEN('III. New Locations'!F171) &gt; 4, 0, $C172)</f>
        <v>0</v>
      </c>
      <c r="G172">
        <f>IF(ISNUMBER('III. New Locations'!G171) = TRUE, 0, $C172)</f>
        <v>0</v>
      </c>
      <c r="H172">
        <f>IF(ISNUMBER('III. New Locations'!H171) = TRUE, 0, $C172)</f>
        <v>0</v>
      </c>
      <c r="I172">
        <f>IF(ISNUMBER('III. New Locations'!I171) = TRUE, 0, $C172)</f>
        <v>0</v>
      </c>
      <c r="J172">
        <f>IF(ISNUMBER('III. New Locations'!J171) = TRUE, 0, $C172)</f>
        <v>0</v>
      </c>
      <c r="K172">
        <f>IF(ISNUMBER('III. New Locations'!K171) = TRUE, 0,$C172)</f>
        <v>0</v>
      </c>
      <c r="M172">
        <f>IF(ISNUMBER('III. New Locations'!M171) = TRUE, 0,$C172)</f>
        <v>0</v>
      </c>
      <c r="O172">
        <f>IF(ISNUMBER('III. New Locations'!O171) = TRUE, 0, $C172)</f>
        <v>0</v>
      </c>
      <c r="P172">
        <f>IF(ISNUMBER('III. New Locations'!P171) = TRUE, 0, $C172)</f>
        <v>0</v>
      </c>
      <c r="Q172">
        <f>IF(ISNUMBER('III. New Locations'!Q171) = TRUE, 0, $C172)</f>
        <v>0</v>
      </c>
      <c r="R172">
        <f>IF(ISNUMBER('III. New Locations'!R171) = TRUE, IF('III. New Locations'!R171 &gt;= 0, IF('III. New Locations'!R171 &lt;=1, 0, $C172),$C172),$C172)</f>
        <v>0</v>
      </c>
      <c r="S172">
        <f>IF(ISNUMBER('III. New Locations'!S171) = TRUE, IF('III. New Locations'!S171 &gt;= 0, IF('III. New Locations'!S171 &lt;=1, 0, $C172), $C172), $C172)</f>
        <v>0</v>
      </c>
      <c r="T172">
        <f>IF('III. New Locations'!T171 = "-Unknown-", $C172, 0)</f>
        <v>0</v>
      </c>
      <c r="U172">
        <f>IF(LEN('III. New Locations'!U171)&gt;1, 0, IF(T172 = 0, 0, $C172))</f>
        <v>0</v>
      </c>
      <c r="V172">
        <f>IF('III. New Locations'!V171 = "Unknown", $C172, 0)</f>
        <v>0</v>
      </c>
      <c r="W172">
        <f>IF(LEN('III. New Locations'!W171)&gt;1, 0, IF(V172 = 0, 0, $C172))</f>
        <v>0</v>
      </c>
      <c r="X172" t="str">
        <f>'III. New Locations'!X171</f>
        <v>Unknown</v>
      </c>
      <c r="Y172">
        <f>IF(ISNUMBER('III. New Locations'!Y171) = TRUE, IF('III. New Locations'!Y171 &gt;= 1400, IF('III. New Locations'!Y171 &lt;=2100, 0, $C172), $C172), $C172)</f>
        <v>0</v>
      </c>
      <c r="Z172">
        <f>IF(ISNUMBER('III. New Locations'!Z171) = TRUE, IF('III. New Locations'!Z171 &gt;= 1400, IF('III. New Locations'!Z171 &lt;=2100, 0, $C172), $C172), $C172)</f>
        <v>0</v>
      </c>
      <c r="AA172">
        <f>IF(ISNUMBER('III. New Locations'!AA171) = TRUE, IF('III. New Locations'!AA171 &gt;= 1400, IF('III. New Locations'!AA171 &lt;=2100, 0, $C172), $C172), $C172)</f>
        <v>0</v>
      </c>
      <c r="AC172">
        <f>IF(ISNUMBER('III. New Locations'!AC171) = TRUE, IF('III. New Locations'!AC171 &gt;= 0, IF('III. New Locations'!AC171 &lt;=1, 0,$C172),$C172), $C172)</f>
        <v>0</v>
      </c>
    </row>
    <row r="173" spans="1:29">
      <c r="A173">
        <f>'III. New Locations'!A172</f>
        <v>170</v>
      </c>
      <c r="C173" s="4">
        <f>IF(LEN('III. New Locations'!C172) &gt; 2, 1, 0)</f>
        <v>0</v>
      </c>
      <c r="E173">
        <f>IF(LEN('III. New Locations'!E172) = 2, IF('III. New Locations'!E172 = "--", $C173, 0), $C173)</f>
        <v>0</v>
      </c>
      <c r="F173">
        <f>IF(LEN('III. New Locations'!F172) &gt; 4, 0, $C173)</f>
        <v>0</v>
      </c>
      <c r="G173">
        <f>IF(ISNUMBER('III. New Locations'!G172) = TRUE, 0, $C173)</f>
        <v>0</v>
      </c>
      <c r="H173">
        <f>IF(ISNUMBER('III. New Locations'!H172) = TRUE, 0, $C173)</f>
        <v>0</v>
      </c>
      <c r="I173">
        <f>IF(ISNUMBER('III. New Locations'!I172) = TRUE, 0, $C173)</f>
        <v>0</v>
      </c>
      <c r="J173">
        <f>IF(ISNUMBER('III. New Locations'!J172) = TRUE, 0, $C173)</f>
        <v>0</v>
      </c>
      <c r="K173">
        <f>IF(ISNUMBER('III. New Locations'!K172) = TRUE, 0,$C173)</f>
        <v>0</v>
      </c>
      <c r="M173">
        <f>IF(ISNUMBER('III. New Locations'!M172) = TRUE, 0,$C173)</f>
        <v>0</v>
      </c>
      <c r="O173">
        <f>IF(ISNUMBER('III. New Locations'!O172) = TRUE, 0, $C173)</f>
        <v>0</v>
      </c>
      <c r="P173">
        <f>IF(ISNUMBER('III. New Locations'!P172) = TRUE, 0, $C173)</f>
        <v>0</v>
      </c>
      <c r="Q173">
        <f>IF(ISNUMBER('III. New Locations'!Q172) = TRUE, 0, $C173)</f>
        <v>0</v>
      </c>
      <c r="R173">
        <f>IF(ISNUMBER('III. New Locations'!R172) = TRUE, IF('III. New Locations'!R172 &gt;= 0, IF('III. New Locations'!R172 &lt;=1, 0, $C173),$C173),$C173)</f>
        <v>0</v>
      </c>
      <c r="S173">
        <f>IF(ISNUMBER('III. New Locations'!S172) = TRUE, IF('III. New Locations'!S172 &gt;= 0, IF('III. New Locations'!S172 &lt;=1, 0, $C173), $C173), $C173)</f>
        <v>0</v>
      </c>
      <c r="T173">
        <f>IF('III. New Locations'!T172 = "-Unknown-", $C173, 0)</f>
        <v>0</v>
      </c>
      <c r="U173">
        <f>IF(LEN('III. New Locations'!U172)&gt;1, 0, IF(T173 = 0, 0, $C173))</f>
        <v>0</v>
      </c>
      <c r="V173">
        <f>IF('III. New Locations'!V172 = "Unknown", $C173, 0)</f>
        <v>0</v>
      </c>
      <c r="W173">
        <f>IF(LEN('III. New Locations'!W172)&gt;1, 0, IF(V173 = 0, 0, $C173))</f>
        <v>0</v>
      </c>
      <c r="X173" t="str">
        <f>'III. New Locations'!X172</f>
        <v>Unknown</v>
      </c>
      <c r="Y173">
        <f>IF(ISNUMBER('III. New Locations'!Y172) = TRUE, IF('III. New Locations'!Y172 &gt;= 1400, IF('III. New Locations'!Y172 &lt;=2100, 0, $C173), $C173), $C173)</f>
        <v>0</v>
      </c>
      <c r="Z173">
        <f>IF(ISNUMBER('III. New Locations'!Z172) = TRUE, IF('III. New Locations'!Z172 &gt;= 1400, IF('III. New Locations'!Z172 &lt;=2100, 0, $C173), $C173), $C173)</f>
        <v>0</v>
      </c>
      <c r="AA173">
        <f>IF(ISNUMBER('III. New Locations'!AA172) = TRUE, IF('III. New Locations'!AA172 &gt;= 1400, IF('III. New Locations'!AA172 &lt;=2100, 0, $C173), $C173), $C173)</f>
        <v>0</v>
      </c>
      <c r="AC173">
        <f>IF(ISNUMBER('III. New Locations'!AC172) = TRUE, IF('III. New Locations'!AC172 &gt;= 0, IF('III. New Locations'!AC172 &lt;=1, 0,$C173),$C173), $C173)</f>
        <v>0</v>
      </c>
    </row>
    <row r="174" spans="1:29">
      <c r="A174">
        <f>'III. New Locations'!A173</f>
        <v>171</v>
      </c>
      <c r="C174" s="4">
        <f>IF(LEN('III. New Locations'!C173) &gt; 2, 1, 0)</f>
        <v>0</v>
      </c>
      <c r="E174">
        <f>IF(LEN('III. New Locations'!E173) = 2, IF('III. New Locations'!E173 = "--", $C174, 0), $C174)</f>
        <v>0</v>
      </c>
      <c r="F174">
        <f>IF(LEN('III. New Locations'!F173) &gt; 4, 0, $C174)</f>
        <v>0</v>
      </c>
      <c r="G174">
        <f>IF(ISNUMBER('III. New Locations'!G173) = TRUE, 0, $C174)</f>
        <v>0</v>
      </c>
      <c r="H174">
        <f>IF(ISNUMBER('III. New Locations'!H173) = TRUE, 0, $C174)</f>
        <v>0</v>
      </c>
      <c r="I174">
        <f>IF(ISNUMBER('III. New Locations'!I173) = TRUE, 0, $C174)</f>
        <v>0</v>
      </c>
      <c r="J174">
        <f>IF(ISNUMBER('III. New Locations'!J173) = TRUE, 0, $C174)</f>
        <v>0</v>
      </c>
      <c r="K174">
        <f>IF(ISNUMBER('III. New Locations'!K173) = TRUE, 0,$C174)</f>
        <v>0</v>
      </c>
      <c r="M174">
        <f>IF(ISNUMBER('III. New Locations'!M173) = TRUE, 0,$C174)</f>
        <v>0</v>
      </c>
      <c r="O174">
        <f>IF(ISNUMBER('III. New Locations'!O173) = TRUE, 0, $C174)</f>
        <v>0</v>
      </c>
      <c r="P174">
        <f>IF(ISNUMBER('III. New Locations'!P173) = TRUE, 0, $C174)</f>
        <v>0</v>
      </c>
      <c r="Q174">
        <f>IF(ISNUMBER('III. New Locations'!Q173) = TRUE, 0, $C174)</f>
        <v>0</v>
      </c>
      <c r="R174">
        <f>IF(ISNUMBER('III. New Locations'!R173) = TRUE, IF('III. New Locations'!R173 &gt;= 0, IF('III. New Locations'!R173 &lt;=1, 0, $C174),$C174),$C174)</f>
        <v>0</v>
      </c>
      <c r="S174">
        <f>IF(ISNUMBER('III. New Locations'!S173) = TRUE, IF('III. New Locations'!S173 &gt;= 0, IF('III. New Locations'!S173 &lt;=1, 0, $C174), $C174), $C174)</f>
        <v>0</v>
      </c>
      <c r="T174">
        <f>IF('III. New Locations'!T173 = "-Unknown-", $C174, 0)</f>
        <v>0</v>
      </c>
      <c r="U174">
        <f>IF(LEN('III. New Locations'!U173)&gt;1, 0, IF(T174 = 0, 0, $C174))</f>
        <v>0</v>
      </c>
      <c r="V174">
        <f>IF('III. New Locations'!V173 = "Unknown", $C174, 0)</f>
        <v>0</v>
      </c>
      <c r="W174">
        <f>IF(LEN('III. New Locations'!W173)&gt;1, 0, IF(V174 = 0, 0, $C174))</f>
        <v>0</v>
      </c>
      <c r="X174" t="str">
        <f>'III. New Locations'!X173</f>
        <v>Unknown</v>
      </c>
      <c r="Y174">
        <f>IF(ISNUMBER('III. New Locations'!Y173) = TRUE, IF('III. New Locations'!Y173 &gt;= 1400, IF('III. New Locations'!Y173 &lt;=2100, 0, $C174), $C174), $C174)</f>
        <v>0</v>
      </c>
      <c r="Z174">
        <f>IF(ISNUMBER('III. New Locations'!Z173) = TRUE, IF('III. New Locations'!Z173 &gt;= 1400, IF('III. New Locations'!Z173 &lt;=2100, 0, $C174), $C174), $C174)</f>
        <v>0</v>
      </c>
      <c r="AA174">
        <f>IF(ISNUMBER('III. New Locations'!AA173) = TRUE, IF('III. New Locations'!AA173 &gt;= 1400, IF('III. New Locations'!AA173 &lt;=2100, 0, $C174), $C174), $C174)</f>
        <v>0</v>
      </c>
      <c r="AC174">
        <f>IF(ISNUMBER('III. New Locations'!AC173) = TRUE, IF('III. New Locations'!AC173 &gt;= 0, IF('III. New Locations'!AC173 &lt;=1, 0,$C174),$C174), $C174)</f>
        <v>0</v>
      </c>
    </row>
    <row r="175" spans="1:29">
      <c r="A175">
        <f>'III. New Locations'!A174</f>
        <v>172</v>
      </c>
      <c r="C175" s="4">
        <f>IF(LEN('III. New Locations'!C174) &gt; 2, 1, 0)</f>
        <v>0</v>
      </c>
      <c r="E175">
        <f>IF(LEN('III. New Locations'!E174) = 2, IF('III. New Locations'!E174 = "--", $C175, 0), $C175)</f>
        <v>0</v>
      </c>
      <c r="F175">
        <f>IF(LEN('III. New Locations'!F174) &gt; 4, 0, $C175)</f>
        <v>0</v>
      </c>
      <c r="G175">
        <f>IF(ISNUMBER('III. New Locations'!G174) = TRUE, 0, $C175)</f>
        <v>0</v>
      </c>
      <c r="H175">
        <f>IF(ISNUMBER('III. New Locations'!H174) = TRUE, 0, $C175)</f>
        <v>0</v>
      </c>
      <c r="I175">
        <f>IF(ISNUMBER('III. New Locations'!I174) = TRUE, 0, $C175)</f>
        <v>0</v>
      </c>
      <c r="J175">
        <f>IF(ISNUMBER('III. New Locations'!J174) = TRUE, 0, $C175)</f>
        <v>0</v>
      </c>
      <c r="K175">
        <f>IF(ISNUMBER('III. New Locations'!K174) = TRUE, 0,$C175)</f>
        <v>0</v>
      </c>
      <c r="M175">
        <f>IF(ISNUMBER('III. New Locations'!M174) = TRUE, 0,$C175)</f>
        <v>0</v>
      </c>
      <c r="O175">
        <f>IF(ISNUMBER('III. New Locations'!O174) = TRUE, 0, $C175)</f>
        <v>0</v>
      </c>
      <c r="P175">
        <f>IF(ISNUMBER('III. New Locations'!P174) = TRUE, 0, $C175)</f>
        <v>0</v>
      </c>
      <c r="Q175">
        <f>IF(ISNUMBER('III. New Locations'!Q174) = TRUE, 0, $C175)</f>
        <v>0</v>
      </c>
      <c r="R175">
        <f>IF(ISNUMBER('III. New Locations'!R174) = TRUE, IF('III. New Locations'!R174 &gt;= 0, IF('III. New Locations'!R174 &lt;=1, 0, $C175),$C175),$C175)</f>
        <v>0</v>
      </c>
      <c r="S175">
        <f>IF(ISNUMBER('III. New Locations'!S174) = TRUE, IF('III. New Locations'!S174 &gt;= 0, IF('III. New Locations'!S174 &lt;=1, 0, $C175), $C175), $C175)</f>
        <v>0</v>
      </c>
      <c r="T175">
        <f>IF('III. New Locations'!T174 = "-Unknown-", $C175, 0)</f>
        <v>0</v>
      </c>
      <c r="U175">
        <f>IF(LEN('III. New Locations'!U174)&gt;1, 0, IF(T175 = 0, 0, $C175))</f>
        <v>0</v>
      </c>
      <c r="V175">
        <f>IF('III. New Locations'!V174 = "Unknown", $C175, 0)</f>
        <v>0</v>
      </c>
      <c r="W175">
        <f>IF(LEN('III. New Locations'!W174)&gt;1, 0, IF(V175 = 0, 0, $C175))</f>
        <v>0</v>
      </c>
      <c r="X175" t="str">
        <f>'III. New Locations'!X174</f>
        <v>Unknown</v>
      </c>
      <c r="Y175">
        <f>IF(ISNUMBER('III. New Locations'!Y174) = TRUE, IF('III. New Locations'!Y174 &gt;= 1400, IF('III. New Locations'!Y174 &lt;=2100, 0, $C175), $C175), $C175)</f>
        <v>0</v>
      </c>
      <c r="Z175">
        <f>IF(ISNUMBER('III. New Locations'!Z174) = TRUE, IF('III. New Locations'!Z174 &gt;= 1400, IF('III. New Locations'!Z174 &lt;=2100, 0, $C175), $C175), $C175)</f>
        <v>0</v>
      </c>
      <c r="AA175">
        <f>IF(ISNUMBER('III. New Locations'!AA174) = TRUE, IF('III. New Locations'!AA174 &gt;= 1400, IF('III. New Locations'!AA174 &lt;=2100, 0, $C175), $C175), $C175)</f>
        <v>0</v>
      </c>
      <c r="AC175">
        <f>IF(ISNUMBER('III. New Locations'!AC174) = TRUE, IF('III. New Locations'!AC174 &gt;= 0, IF('III. New Locations'!AC174 &lt;=1, 0,$C175),$C175), $C175)</f>
        <v>0</v>
      </c>
    </row>
    <row r="176" spans="1:29">
      <c r="A176">
        <f>'III. New Locations'!A175</f>
        <v>173</v>
      </c>
      <c r="C176" s="4">
        <f>IF(LEN('III. New Locations'!C175) &gt; 2, 1, 0)</f>
        <v>0</v>
      </c>
      <c r="E176">
        <f>IF(LEN('III. New Locations'!E175) = 2, IF('III. New Locations'!E175 = "--", $C176, 0), $C176)</f>
        <v>0</v>
      </c>
      <c r="F176">
        <f>IF(LEN('III. New Locations'!F175) &gt; 4, 0, $C176)</f>
        <v>0</v>
      </c>
      <c r="G176">
        <f>IF(ISNUMBER('III. New Locations'!G175) = TRUE, 0, $C176)</f>
        <v>0</v>
      </c>
      <c r="H176">
        <f>IF(ISNUMBER('III. New Locations'!H175) = TRUE, 0, $C176)</f>
        <v>0</v>
      </c>
      <c r="I176">
        <f>IF(ISNUMBER('III. New Locations'!I175) = TRUE, 0, $C176)</f>
        <v>0</v>
      </c>
      <c r="J176">
        <f>IF(ISNUMBER('III. New Locations'!J175) = TRUE, 0, $C176)</f>
        <v>0</v>
      </c>
      <c r="K176">
        <f>IF(ISNUMBER('III. New Locations'!K175) = TRUE, 0,$C176)</f>
        <v>0</v>
      </c>
      <c r="M176">
        <f>IF(ISNUMBER('III. New Locations'!M175) = TRUE, 0,$C176)</f>
        <v>0</v>
      </c>
      <c r="O176">
        <f>IF(ISNUMBER('III. New Locations'!O175) = TRUE, 0, $C176)</f>
        <v>0</v>
      </c>
      <c r="P176">
        <f>IF(ISNUMBER('III. New Locations'!P175) = TRUE, 0, $C176)</f>
        <v>0</v>
      </c>
      <c r="Q176">
        <f>IF(ISNUMBER('III. New Locations'!Q175) = TRUE, 0, $C176)</f>
        <v>0</v>
      </c>
      <c r="R176">
        <f>IF(ISNUMBER('III. New Locations'!R175) = TRUE, IF('III. New Locations'!R175 &gt;= 0, IF('III. New Locations'!R175 &lt;=1, 0, $C176),$C176),$C176)</f>
        <v>0</v>
      </c>
      <c r="S176">
        <f>IF(ISNUMBER('III. New Locations'!S175) = TRUE, IF('III. New Locations'!S175 &gt;= 0, IF('III. New Locations'!S175 &lt;=1, 0, $C176), $C176), $C176)</f>
        <v>0</v>
      </c>
      <c r="T176">
        <f>IF('III. New Locations'!T175 = "-Unknown-", $C176, 0)</f>
        <v>0</v>
      </c>
      <c r="U176">
        <f>IF(LEN('III. New Locations'!U175)&gt;1, 0, IF(T176 = 0, 0, $C176))</f>
        <v>0</v>
      </c>
      <c r="V176">
        <f>IF('III. New Locations'!V175 = "Unknown", $C176, 0)</f>
        <v>0</v>
      </c>
      <c r="W176">
        <f>IF(LEN('III. New Locations'!W175)&gt;1, 0, IF(V176 = 0, 0, $C176))</f>
        <v>0</v>
      </c>
      <c r="X176" t="str">
        <f>'III. New Locations'!X175</f>
        <v>Unknown</v>
      </c>
      <c r="Y176">
        <f>IF(ISNUMBER('III. New Locations'!Y175) = TRUE, IF('III. New Locations'!Y175 &gt;= 1400, IF('III. New Locations'!Y175 &lt;=2100, 0, $C176), $C176), $C176)</f>
        <v>0</v>
      </c>
      <c r="Z176">
        <f>IF(ISNUMBER('III. New Locations'!Z175) = TRUE, IF('III. New Locations'!Z175 &gt;= 1400, IF('III. New Locations'!Z175 &lt;=2100, 0, $C176), $C176), $C176)</f>
        <v>0</v>
      </c>
      <c r="AA176">
        <f>IF(ISNUMBER('III. New Locations'!AA175) = TRUE, IF('III. New Locations'!AA175 &gt;= 1400, IF('III. New Locations'!AA175 &lt;=2100, 0, $C176), $C176), $C176)</f>
        <v>0</v>
      </c>
      <c r="AC176">
        <f>IF(ISNUMBER('III. New Locations'!AC175) = TRUE, IF('III. New Locations'!AC175 &gt;= 0, IF('III. New Locations'!AC175 &lt;=1, 0,$C176),$C176), $C176)</f>
        <v>0</v>
      </c>
    </row>
    <row r="177" spans="1:29">
      <c r="A177">
        <f>'III. New Locations'!A176</f>
        <v>174</v>
      </c>
      <c r="C177" s="4">
        <f>IF(LEN('III. New Locations'!C176) &gt; 2, 1, 0)</f>
        <v>0</v>
      </c>
      <c r="E177">
        <f>IF(LEN('III. New Locations'!E176) = 2, IF('III. New Locations'!E176 = "--", $C177, 0), $C177)</f>
        <v>0</v>
      </c>
      <c r="F177">
        <f>IF(LEN('III. New Locations'!F176) &gt; 4, 0, $C177)</f>
        <v>0</v>
      </c>
      <c r="G177">
        <f>IF(ISNUMBER('III. New Locations'!G176) = TRUE, 0, $C177)</f>
        <v>0</v>
      </c>
      <c r="H177">
        <f>IF(ISNUMBER('III. New Locations'!H176) = TRUE, 0, $C177)</f>
        <v>0</v>
      </c>
      <c r="I177">
        <f>IF(ISNUMBER('III. New Locations'!I176) = TRUE, 0, $C177)</f>
        <v>0</v>
      </c>
      <c r="J177">
        <f>IF(ISNUMBER('III. New Locations'!J176) = TRUE, 0, $C177)</f>
        <v>0</v>
      </c>
      <c r="K177">
        <f>IF(ISNUMBER('III. New Locations'!K176) = TRUE, 0,$C177)</f>
        <v>0</v>
      </c>
      <c r="M177">
        <f>IF(ISNUMBER('III. New Locations'!M176) = TRUE, 0,$C177)</f>
        <v>0</v>
      </c>
      <c r="O177">
        <f>IF(ISNUMBER('III. New Locations'!O176) = TRUE, 0, $C177)</f>
        <v>0</v>
      </c>
      <c r="P177">
        <f>IF(ISNUMBER('III. New Locations'!P176) = TRUE, 0, $C177)</f>
        <v>0</v>
      </c>
      <c r="Q177">
        <f>IF(ISNUMBER('III. New Locations'!Q176) = TRUE, 0, $C177)</f>
        <v>0</v>
      </c>
      <c r="R177">
        <f>IF(ISNUMBER('III. New Locations'!R176) = TRUE, IF('III. New Locations'!R176 &gt;= 0, IF('III. New Locations'!R176 &lt;=1, 0, $C177),$C177),$C177)</f>
        <v>0</v>
      </c>
      <c r="S177">
        <f>IF(ISNUMBER('III. New Locations'!S176) = TRUE, IF('III. New Locations'!S176 &gt;= 0, IF('III. New Locations'!S176 &lt;=1, 0, $C177), $C177), $C177)</f>
        <v>0</v>
      </c>
      <c r="T177">
        <f>IF('III. New Locations'!T176 = "-Unknown-", $C177, 0)</f>
        <v>0</v>
      </c>
      <c r="U177">
        <f>IF(LEN('III. New Locations'!U176)&gt;1, 0, IF(T177 = 0, 0, $C177))</f>
        <v>0</v>
      </c>
      <c r="V177">
        <f>IF('III. New Locations'!V176 = "Unknown", $C177, 0)</f>
        <v>0</v>
      </c>
      <c r="W177">
        <f>IF(LEN('III. New Locations'!W176)&gt;1, 0, IF(V177 = 0, 0, $C177))</f>
        <v>0</v>
      </c>
      <c r="X177" t="str">
        <f>'III. New Locations'!X176</f>
        <v>Unknown</v>
      </c>
      <c r="Y177">
        <f>IF(ISNUMBER('III. New Locations'!Y176) = TRUE, IF('III. New Locations'!Y176 &gt;= 1400, IF('III. New Locations'!Y176 &lt;=2100, 0, $C177), $C177), $C177)</f>
        <v>0</v>
      </c>
      <c r="Z177">
        <f>IF(ISNUMBER('III. New Locations'!Z176) = TRUE, IF('III. New Locations'!Z176 &gt;= 1400, IF('III. New Locations'!Z176 &lt;=2100, 0, $C177), $C177), $C177)</f>
        <v>0</v>
      </c>
      <c r="AA177">
        <f>IF(ISNUMBER('III. New Locations'!AA176) = TRUE, IF('III. New Locations'!AA176 &gt;= 1400, IF('III. New Locations'!AA176 &lt;=2100, 0, $C177), $C177), $C177)</f>
        <v>0</v>
      </c>
      <c r="AC177">
        <f>IF(ISNUMBER('III. New Locations'!AC176) = TRUE, IF('III. New Locations'!AC176 &gt;= 0, IF('III. New Locations'!AC176 &lt;=1, 0,$C177),$C177), $C177)</f>
        <v>0</v>
      </c>
    </row>
    <row r="178" spans="1:29">
      <c r="A178">
        <f>'III. New Locations'!A177</f>
        <v>175</v>
      </c>
      <c r="C178" s="4">
        <f>IF(LEN('III. New Locations'!C177) &gt; 2, 1, 0)</f>
        <v>0</v>
      </c>
      <c r="E178">
        <f>IF(LEN('III. New Locations'!E177) = 2, IF('III. New Locations'!E177 = "--", $C178, 0), $C178)</f>
        <v>0</v>
      </c>
      <c r="F178">
        <f>IF(LEN('III. New Locations'!F177) &gt; 4, 0, $C178)</f>
        <v>0</v>
      </c>
      <c r="G178">
        <f>IF(ISNUMBER('III. New Locations'!G177) = TRUE, 0, $C178)</f>
        <v>0</v>
      </c>
      <c r="H178">
        <f>IF(ISNUMBER('III. New Locations'!H177) = TRUE, 0, $C178)</f>
        <v>0</v>
      </c>
      <c r="I178">
        <f>IF(ISNUMBER('III. New Locations'!I177) = TRUE, 0, $C178)</f>
        <v>0</v>
      </c>
      <c r="J178">
        <f>IF(ISNUMBER('III. New Locations'!J177) = TRUE, 0, $C178)</f>
        <v>0</v>
      </c>
      <c r="K178">
        <f>IF(ISNUMBER('III. New Locations'!K177) = TRUE, 0,$C178)</f>
        <v>0</v>
      </c>
      <c r="M178">
        <f>IF(ISNUMBER('III. New Locations'!M177) = TRUE, 0,$C178)</f>
        <v>0</v>
      </c>
      <c r="O178">
        <f>IF(ISNUMBER('III. New Locations'!O177) = TRUE, 0, $C178)</f>
        <v>0</v>
      </c>
      <c r="P178">
        <f>IF(ISNUMBER('III. New Locations'!P177) = TRUE, 0, $C178)</f>
        <v>0</v>
      </c>
      <c r="Q178">
        <f>IF(ISNUMBER('III. New Locations'!Q177) = TRUE, 0, $C178)</f>
        <v>0</v>
      </c>
      <c r="R178">
        <f>IF(ISNUMBER('III. New Locations'!R177) = TRUE, IF('III. New Locations'!R177 &gt;= 0, IF('III. New Locations'!R177 &lt;=1, 0, $C178),$C178),$C178)</f>
        <v>0</v>
      </c>
      <c r="S178">
        <f>IF(ISNUMBER('III. New Locations'!S177) = TRUE, IF('III. New Locations'!S177 &gt;= 0, IF('III. New Locations'!S177 &lt;=1, 0, $C178), $C178), $C178)</f>
        <v>0</v>
      </c>
      <c r="T178">
        <f>IF('III. New Locations'!T177 = "-Unknown-", $C178, 0)</f>
        <v>0</v>
      </c>
      <c r="U178">
        <f>IF(LEN('III. New Locations'!U177)&gt;1, 0, IF(T178 = 0, 0, $C178))</f>
        <v>0</v>
      </c>
      <c r="V178">
        <f>IF('III. New Locations'!V177 = "Unknown", $C178, 0)</f>
        <v>0</v>
      </c>
      <c r="W178">
        <f>IF(LEN('III. New Locations'!W177)&gt;1, 0, IF(V178 = 0, 0, $C178))</f>
        <v>0</v>
      </c>
      <c r="X178" t="str">
        <f>'III. New Locations'!X177</f>
        <v>Unknown</v>
      </c>
      <c r="Y178">
        <f>IF(ISNUMBER('III. New Locations'!Y177) = TRUE, IF('III. New Locations'!Y177 &gt;= 1400, IF('III. New Locations'!Y177 &lt;=2100, 0, $C178), $C178), $C178)</f>
        <v>0</v>
      </c>
      <c r="Z178">
        <f>IF(ISNUMBER('III. New Locations'!Z177) = TRUE, IF('III. New Locations'!Z177 &gt;= 1400, IF('III. New Locations'!Z177 &lt;=2100, 0, $C178), $C178), $C178)</f>
        <v>0</v>
      </c>
      <c r="AA178">
        <f>IF(ISNUMBER('III. New Locations'!AA177) = TRUE, IF('III. New Locations'!AA177 &gt;= 1400, IF('III. New Locations'!AA177 &lt;=2100, 0, $C178), $C178), $C178)</f>
        <v>0</v>
      </c>
      <c r="AC178">
        <f>IF(ISNUMBER('III. New Locations'!AC177) = TRUE, IF('III. New Locations'!AC177 &gt;= 0, IF('III. New Locations'!AC177 &lt;=1, 0,$C178),$C178), $C178)</f>
        <v>0</v>
      </c>
    </row>
    <row r="179" spans="1:29">
      <c r="A179">
        <f>'III. New Locations'!A178</f>
        <v>176</v>
      </c>
      <c r="C179" s="4">
        <f>IF(LEN('III. New Locations'!C178) &gt; 2, 1, 0)</f>
        <v>0</v>
      </c>
      <c r="E179">
        <f>IF(LEN('III. New Locations'!E178) = 2, IF('III. New Locations'!E178 = "--", $C179, 0), $C179)</f>
        <v>0</v>
      </c>
      <c r="F179">
        <f>IF(LEN('III. New Locations'!F178) &gt; 4, 0, $C179)</f>
        <v>0</v>
      </c>
      <c r="G179">
        <f>IF(ISNUMBER('III. New Locations'!G178) = TRUE, 0, $C179)</f>
        <v>0</v>
      </c>
      <c r="H179">
        <f>IF(ISNUMBER('III. New Locations'!H178) = TRUE, 0, $C179)</f>
        <v>0</v>
      </c>
      <c r="I179">
        <f>IF(ISNUMBER('III. New Locations'!I178) = TRUE, 0, $C179)</f>
        <v>0</v>
      </c>
      <c r="J179">
        <f>IF(ISNUMBER('III. New Locations'!J178) = TRUE, 0, $C179)</f>
        <v>0</v>
      </c>
      <c r="K179">
        <f>IF(ISNUMBER('III. New Locations'!K178) = TRUE, 0,$C179)</f>
        <v>0</v>
      </c>
      <c r="M179">
        <f>IF(ISNUMBER('III. New Locations'!M178) = TRUE, 0,$C179)</f>
        <v>0</v>
      </c>
      <c r="O179">
        <f>IF(ISNUMBER('III. New Locations'!O178) = TRUE, 0, $C179)</f>
        <v>0</v>
      </c>
      <c r="P179">
        <f>IF(ISNUMBER('III. New Locations'!P178) = TRUE, 0, $C179)</f>
        <v>0</v>
      </c>
      <c r="Q179">
        <f>IF(ISNUMBER('III. New Locations'!Q178) = TRUE, 0, $C179)</f>
        <v>0</v>
      </c>
      <c r="R179">
        <f>IF(ISNUMBER('III. New Locations'!R178) = TRUE, IF('III. New Locations'!R178 &gt;= 0, IF('III. New Locations'!R178 &lt;=1, 0, $C179),$C179),$C179)</f>
        <v>0</v>
      </c>
      <c r="S179">
        <f>IF(ISNUMBER('III. New Locations'!S178) = TRUE, IF('III. New Locations'!S178 &gt;= 0, IF('III. New Locations'!S178 &lt;=1, 0, $C179), $C179), $C179)</f>
        <v>0</v>
      </c>
      <c r="T179">
        <f>IF('III. New Locations'!T178 = "-Unknown-", $C179, 0)</f>
        <v>0</v>
      </c>
      <c r="U179">
        <f>IF(LEN('III. New Locations'!U178)&gt;1, 0, IF(T179 = 0, 0, $C179))</f>
        <v>0</v>
      </c>
      <c r="V179">
        <f>IF('III. New Locations'!V178 = "Unknown", $C179, 0)</f>
        <v>0</v>
      </c>
      <c r="W179">
        <f>IF(LEN('III. New Locations'!W178)&gt;1, 0, IF(V179 = 0, 0, $C179))</f>
        <v>0</v>
      </c>
      <c r="X179" t="str">
        <f>'III. New Locations'!X178</f>
        <v>Unknown</v>
      </c>
      <c r="Y179">
        <f>IF(ISNUMBER('III. New Locations'!Y178) = TRUE, IF('III. New Locations'!Y178 &gt;= 1400, IF('III. New Locations'!Y178 &lt;=2100, 0, $C179), $C179), $C179)</f>
        <v>0</v>
      </c>
      <c r="Z179">
        <f>IF(ISNUMBER('III. New Locations'!Z178) = TRUE, IF('III. New Locations'!Z178 &gt;= 1400, IF('III. New Locations'!Z178 &lt;=2100, 0, $C179), $C179), $C179)</f>
        <v>0</v>
      </c>
      <c r="AA179">
        <f>IF(ISNUMBER('III. New Locations'!AA178) = TRUE, IF('III. New Locations'!AA178 &gt;= 1400, IF('III. New Locations'!AA178 &lt;=2100, 0, $C179), $C179), $C179)</f>
        <v>0</v>
      </c>
      <c r="AC179">
        <f>IF(ISNUMBER('III. New Locations'!AC178) = TRUE, IF('III. New Locations'!AC178 &gt;= 0, IF('III. New Locations'!AC178 &lt;=1, 0,$C179),$C179), $C179)</f>
        <v>0</v>
      </c>
    </row>
    <row r="180" spans="1:29">
      <c r="A180">
        <f>'III. New Locations'!A179</f>
        <v>177</v>
      </c>
      <c r="C180" s="4">
        <f>IF(LEN('III. New Locations'!C179) &gt; 2, 1, 0)</f>
        <v>0</v>
      </c>
      <c r="E180">
        <f>IF(LEN('III. New Locations'!E179) = 2, IF('III. New Locations'!E179 = "--", $C180, 0), $C180)</f>
        <v>0</v>
      </c>
      <c r="F180">
        <f>IF(LEN('III. New Locations'!F179) &gt; 4, 0, $C180)</f>
        <v>0</v>
      </c>
      <c r="G180">
        <f>IF(ISNUMBER('III. New Locations'!G179) = TRUE, 0, $C180)</f>
        <v>0</v>
      </c>
      <c r="H180">
        <f>IF(ISNUMBER('III. New Locations'!H179) = TRUE, 0, $C180)</f>
        <v>0</v>
      </c>
      <c r="I180">
        <f>IF(ISNUMBER('III. New Locations'!I179) = TRUE, 0, $C180)</f>
        <v>0</v>
      </c>
      <c r="J180">
        <f>IF(ISNUMBER('III. New Locations'!J179) = TRUE, 0, $C180)</f>
        <v>0</v>
      </c>
      <c r="K180">
        <f>IF(ISNUMBER('III. New Locations'!K179) = TRUE, 0,$C180)</f>
        <v>0</v>
      </c>
      <c r="M180">
        <f>IF(ISNUMBER('III. New Locations'!M179) = TRUE, 0,$C180)</f>
        <v>0</v>
      </c>
      <c r="O180">
        <f>IF(ISNUMBER('III. New Locations'!O179) = TRUE, 0, $C180)</f>
        <v>0</v>
      </c>
      <c r="P180">
        <f>IF(ISNUMBER('III. New Locations'!P179) = TRUE, 0, $C180)</f>
        <v>0</v>
      </c>
      <c r="Q180">
        <f>IF(ISNUMBER('III. New Locations'!Q179) = TRUE, 0, $C180)</f>
        <v>0</v>
      </c>
      <c r="R180">
        <f>IF(ISNUMBER('III. New Locations'!R179) = TRUE, IF('III. New Locations'!R179 &gt;= 0, IF('III. New Locations'!R179 &lt;=1, 0, $C180),$C180),$C180)</f>
        <v>0</v>
      </c>
      <c r="S180">
        <f>IF(ISNUMBER('III. New Locations'!S179) = TRUE, IF('III. New Locations'!S179 &gt;= 0, IF('III. New Locations'!S179 &lt;=1, 0, $C180), $C180), $C180)</f>
        <v>0</v>
      </c>
      <c r="T180">
        <f>IF('III. New Locations'!T179 = "-Unknown-", $C180, 0)</f>
        <v>0</v>
      </c>
      <c r="U180">
        <f>IF(LEN('III. New Locations'!U179)&gt;1, 0, IF(T180 = 0, 0, $C180))</f>
        <v>0</v>
      </c>
      <c r="V180">
        <f>IF('III. New Locations'!V179 = "Unknown", $C180, 0)</f>
        <v>0</v>
      </c>
      <c r="W180">
        <f>IF(LEN('III. New Locations'!W179)&gt;1, 0, IF(V180 = 0, 0, $C180))</f>
        <v>0</v>
      </c>
      <c r="X180" t="str">
        <f>'III. New Locations'!X179</f>
        <v>Unknown</v>
      </c>
      <c r="Y180">
        <f>IF(ISNUMBER('III. New Locations'!Y179) = TRUE, IF('III. New Locations'!Y179 &gt;= 1400, IF('III. New Locations'!Y179 &lt;=2100, 0, $C180), $C180), $C180)</f>
        <v>0</v>
      </c>
      <c r="Z180">
        <f>IF(ISNUMBER('III. New Locations'!Z179) = TRUE, IF('III. New Locations'!Z179 &gt;= 1400, IF('III. New Locations'!Z179 &lt;=2100, 0, $C180), $C180), $C180)</f>
        <v>0</v>
      </c>
      <c r="AA180">
        <f>IF(ISNUMBER('III. New Locations'!AA179) = TRUE, IF('III. New Locations'!AA179 &gt;= 1400, IF('III. New Locations'!AA179 &lt;=2100, 0, $C180), $C180), $C180)</f>
        <v>0</v>
      </c>
      <c r="AC180">
        <f>IF(ISNUMBER('III. New Locations'!AC179) = TRUE, IF('III. New Locations'!AC179 &gt;= 0, IF('III. New Locations'!AC179 &lt;=1, 0,$C180),$C180), $C180)</f>
        <v>0</v>
      </c>
    </row>
    <row r="181" spans="1:29">
      <c r="A181">
        <f>'III. New Locations'!A180</f>
        <v>178</v>
      </c>
      <c r="C181" s="4">
        <f>IF(LEN('III. New Locations'!C180) &gt; 2, 1, 0)</f>
        <v>0</v>
      </c>
      <c r="E181">
        <f>IF(LEN('III. New Locations'!E180) = 2, IF('III. New Locations'!E180 = "--", $C181, 0), $C181)</f>
        <v>0</v>
      </c>
      <c r="F181">
        <f>IF(LEN('III. New Locations'!F180) &gt; 4, 0, $C181)</f>
        <v>0</v>
      </c>
      <c r="G181">
        <f>IF(ISNUMBER('III. New Locations'!G180) = TRUE, 0, $C181)</f>
        <v>0</v>
      </c>
      <c r="H181">
        <f>IF(ISNUMBER('III. New Locations'!H180) = TRUE, 0, $C181)</f>
        <v>0</v>
      </c>
      <c r="I181">
        <f>IF(ISNUMBER('III. New Locations'!I180) = TRUE, 0, $C181)</f>
        <v>0</v>
      </c>
      <c r="J181">
        <f>IF(ISNUMBER('III. New Locations'!J180) = TRUE, 0, $C181)</f>
        <v>0</v>
      </c>
      <c r="K181">
        <f>IF(ISNUMBER('III. New Locations'!K180) = TRUE, 0,$C181)</f>
        <v>0</v>
      </c>
      <c r="M181">
        <f>IF(ISNUMBER('III. New Locations'!M180) = TRUE, 0,$C181)</f>
        <v>0</v>
      </c>
      <c r="O181">
        <f>IF(ISNUMBER('III. New Locations'!O180) = TRUE, 0, $C181)</f>
        <v>0</v>
      </c>
      <c r="P181">
        <f>IF(ISNUMBER('III. New Locations'!P180) = TRUE, 0, $C181)</f>
        <v>0</v>
      </c>
      <c r="Q181">
        <f>IF(ISNUMBER('III. New Locations'!Q180) = TRUE, 0, $C181)</f>
        <v>0</v>
      </c>
      <c r="R181">
        <f>IF(ISNUMBER('III. New Locations'!R180) = TRUE, IF('III. New Locations'!R180 &gt;= 0, IF('III. New Locations'!R180 &lt;=1, 0, $C181),$C181),$C181)</f>
        <v>0</v>
      </c>
      <c r="S181">
        <f>IF(ISNUMBER('III. New Locations'!S180) = TRUE, IF('III. New Locations'!S180 &gt;= 0, IF('III. New Locations'!S180 &lt;=1, 0, $C181), $C181), $C181)</f>
        <v>0</v>
      </c>
      <c r="T181">
        <f>IF('III. New Locations'!T180 = "-Unknown-", $C181, 0)</f>
        <v>0</v>
      </c>
      <c r="U181">
        <f>IF(LEN('III. New Locations'!U180)&gt;1, 0, IF(T181 = 0, 0, $C181))</f>
        <v>0</v>
      </c>
      <c r="V181">
        <f>IF('III. New Locations'!V180 = "Unknown", $C181, 0)</f>
        <v>0</v>
      </c>
      <c r="W181">
        <f>IF(LEN('III. New Locations'!W180)&gt;1, 0, IF(V181 = 0, 0, $C181))</f>
        <v>0</v>
      </c>
      <c r="X181" t="str">
        <f>'III. New Locations'!X180</f>
        <v>Unknown</v>
      </c>
      <c r="Y181">
        <f>IF(ISNUMBER('III. New Locations'!Y180) = TRUE, IF('III. New Locations'!Y180 &gt;= 1400, IF('III. New Locations'!Y180 &lt;=2100, 0, $C181), $C181), $C181)</f>
        <v>0</v>
      </c>
      <c r="Z181">
        <f>IF(ISNUMBER('III. New Locations'!Z180) = TRUE, IF('III. New Locations'!Z180 &gt;= 1400, IF('III. New Locations'!Z180 &lt;=2100, 0, $C181), $C181), $C181)</f>
        <v>0</v>
      </c>
      <c r="AA181">
        <f>IF(ISNUMBER('III. New Locations'!AA180) = TRUE, IF('III. New Locations'!AA180 &gt;= 1400, IF('III. New Locations'!AA180 &lt;=2100, 0, $C181), $C181), $C181)</f>
        <v>0</v>
      </c>
      <c r="AC181">
        <f>IF(ISNUMBER('III. New Locations'!AC180) = TRUE, IF('III. New Locations'!AC180 &gt;= 0, IF('III. New Locations'!AC180 &lt;=1, 0,$C181),$C181), $C181)</f>
        <v>0</v>
      </c>
    </row>
    <row r="182" spans="1:29">
      <c r="A182">
        <f>'III. New Locations'!A181</f>
        <v>179</v>
      </c>
      <c r="C182" s="4">
        <f>IF(LEN('III. New Locations'!C181) &gt; 2, 1, 0)</f>
        <v>0</v>
      </c>
      <c r="E182">
        <f>IF(LEN('III. New Locations'!E181) = 2, IF('III. New Locations'!E181 = "--", $C182, 0), $C182)</f>
        <v>0</v>
      </c>
      <c r="F182">
        <f>IF(LEN('III. New Locations'!F181) &gt; 4, 0, $C182)</f>
        <v>0</v>
      </c>
      <c r="G182">
        <f>IF(ISNUMBER('III. New Locations'!G181) = TRUE, 0, $C182)</f>
        <v>0</v>
      </c>
      <c r="H182">
        <f>IF(ISNUMBER('III. New Locations'!H181) = TRUE, 0, $C182)</f>
        <v>0</v>
      </c>
      <c r="I182">
        <f>IF(ISNUMBER('III. New Locations'!I181) = TRUE, 0, $C182)</f>
        <v>0</v>
      </c>
      <c r="J182">
        <f>IF(ISNUMBER('III. New Locations'!J181) = TRUE, 0, $C182)</f>
        <v>0</v>
      </c>
      <c r="K182">
        <f>IF(ISNUMBER('III. New Locations'!K181) = TRUE, 0,$C182)</f>
        <v>0</v>
      </c>
      <c r="M182">
        <f>IF(ISNUMBER('III. New Locations'!M181) = TRUE, 0,$C182)</f>
        <v>0</v>
      </c>
      <c r="O182">
        <f>IF(ISNUMBER('III. New Locations'!O181) = TRUE, 0, $C182)</f>
        <v>0</v>
      </c>
      <c r="P182">
        <f>IF(ISNUMBER('III. New Locations'!P181) = TRUE, 0, $C182)</f>
        <v>0</v>
      </c>
      <c r="Q182">
        <f>IF(ISNUMBER('III. New Locations'!Q181) = TRUE, 0, $C182)</f>
        <v>0</v>
      </c>
      <c r="R182">
        <f>IF(ISNUMBER('III. New Locations'!R181) = TRUE, IF('III. New Locations'!R181 &gt;= 0, IF('III. New Locations'!R181 &lt;=1, 0, $C182),$C182),$C182)</f>
        <v>0</v>
      </c>
      <c r="S182">
        <f>IF(ISNUMBER('III. New Locations'!S181) = TRUE, IF('III. New Locations'!S181 &gt;= 0, IF('III. New Locations'!S181 &lt;=1, 0, $C182), $C182), $C182)</f>
        <v>0</v>
      </c>
      <c r="T182">
        <f>IF('III. New Locations'!T181 = "-Unknown-", $C182, 0)</f>
        <v>0</v>
      </c>
      <c r="U182">
        <f>IF(LEN('III. New Locations'!U181)&gt;1, 0, IF(T182 = 0, 0, $C182))</f>
        <v>0</v>
      </c>
      <c r="V182">
        <f>IF('III. New Locations'!V181 = "Unknown", $C182, 0)</f>
        <v>0</v>
      </c>
      <c r="W182">
        <f>IF(LEN('III. New Locations'!W181)&gt;1, 0, IF(V182 = 0, 0, $C182))</f>
        <v>0</v>
      </c>
      <c r="X182" t="str">
        <f>'III. New Locations'!X181</f>
        <v>Unknown</v>
      </c>
      <c r="Y182">
        <f>IF(ISNUMBER('III. New Locations'!Y181) = TRUE, IF('III. New Locations'!Y181 &gt;= 1400, IF('III. New Locations'!Y181 &lt;=2100, 0, $C182), $C182), $C182)</f>
        <v>0</v>
      </c>
      <c r="Z182">
        <f>IF(ISNUMBER('III. New Locations'!Z181) = TRUE, IF('III. New Locations'!Z181 &gt;= 1400, IF('III. New Locations'!Z181 &lt;=2100, 0, $C182), $C182), $C182)</f>
        <v>0</v>
      </c>
      <c r="AA182">
        <f>IF(ISNUMBER('III. New Locations'!AA181) = TRUE, IF('III. New Locations'!AA181 &gt;= 1400, IF('III. New Locations'!AA181 &lt;=2100, 0, $C182), $C182), $C182)</f>
        <v>0</v>
      </c>
      <c r="AC182">
        <f>IF(ISNUMBER('III. New Locations'!AC181) = TRUE, IF('III. New Locations'!AC181 &gt;= 0, IF('III. New Locations'!AC181 &lt;=1, 0,$C182),$C182), $C182)</f>
        <v>0</v>
      </c>
    </row>
    <row r="183" spans="1:29">
      <c r="A183">
        <f>'III. New Locations'!A182</f>
        <v>180</v>
      </c>
      <c r="C183" s="4">
        <f>IF(LEN('III. New Locations'!C182) &gt; 2, 1, 0)</f>
        <v>0</v>
      </c>
      <c r="E183">
        <f>IF(LEN('III. New Locations'!E182) = 2, IF('III. New Locations'!E182 = "--", $C183, 0), $C183)</f>
        <v>0</v>
      </c>
      <c r="F183">
        <f>IF(LEN('III. New Locations'!F182) &gt; 4, 0, $C183)</f>
        <v>0</v>
      </c>
      <c r="G183">
        <f>IF(ISNUMBER('III. New Locations'!G182) = TRUE, 0, $C183)</f>
        <v>0</v>
      </c>
      <c r="H183">
        <f>IF(ISNUMBER('III. New Locations'!H182) = TRUE, 0, $C183)</f>
        <v>0</v>
      </c>
      <c r="I183">
        <f>IF(ISNUMBER('III. New Locations'!I182) = TRUE, 0, $C183)</f>
        <v>0</v>
      </c>
      <c r="J183">
        <f>IF(ISNUMBER('III. New Locations'!J182) = TRUE, 0, $C183)</f>
        <v>0</v>
      </c>
      <c r="K183">
        <f>IF(ISNUMBER('III. New Locations'!K182) = TRUE, 0,$C183)</f>
        <v>0</v>
      </c>
      <c r="M183">
        <f>IF(ISNUMBER('III. New Locations'!M182) = TRUE, 0,$C183)</f>
        <v>0</v>
      </c>
      <c r="O183">
        <f>IF(ISNUMBER('III. New Locations'!O182) = TRUE, 0, $C183)</f>
        <v>0</v>
      </c>
      <c r="P183">
        <f>IF(ISNUMBER('III. New Locations'!P182) = TRUE, 0, $C183)</f>
        <v>0</v>
      </c>
      <c r="Q183">
        <f>IF(ISNUMBER('III. New Locations'!Q182) = TRUE, 0, $C183)</f>
        <v>0</v>
      </c>
      <c r="R183">
        <f>IF(ISNUMBER('III. New Locations'!R182) = TRUE, IF('III. New Locations'!R182 &gt;= 0, IF('III. New Locations'!R182 &lt;=1, 0, $C183),$C183),$C183)</f>
        <v>0</v>
      </c>
      <c r="S183">
        <f>IF(ISNUMBER('III. New Locations'!S182) = TRUE, IF('III. New Locations'!S182 &gt;= 0, IF('III. New Locations'!S182 &lt;=1, 0, $C183), $C183), $C183)</f>
        <v>0</v>
      </c>
      <c r="T183">
        <f>IF('III. New Locations'!T182 = "-Unknown-", $C183, 0)</f>
        <v>0</v>
      </c>
      <c r="U183">
        <f>IF(LEN('III. New Locations'!U182)&gt;1, 0, IF(T183 = 0, 0, $C183))</f>
        <v>0</v>
      </c>
      <c r="V183">
        <f>IF('III. New Locations'!V182 = "Unknown", $C183, 0)</f>
        <v>0</v>
      </c>
      <c r="W183">
        <f>IF(LEN('III. New Locations'!W182)&gt;1, 0, IF(V183 = 0, 0, $C183))</f>
        <v>0</v>
      </c>
      <c r="X183" t="str">
        <f>'III. New Locations'!X182</f>
        <v>Unknown</v>
      </c>
      <c r="Y183">
        <f>IF(ISNUMBER('III. New Locations'!Y182) = TRUE, IF('III. New Locations'!Y182 &gt;= 1400, IF('III. New Locations'!Y182 &lt;=2100, 0, $C183), $C183), $C183)</f>
        <v>0</v>
      </c>
      <c r="Z183">
        <f>IF(ISNUMBER('III. New Locations'!Z182) = TRUE, IF('III. New Locations'!Z182 &gt;= 1400, IF('III. New Locations'!Z182 &lt;=2100, 0, $C183), $C183), $C183)</f>
        <v>0</v>
      </c>
      <c r="AA183">
        <f>IF(ISNUMBER('III. New Locations'!AA182) = TRUE, IF('III. New Locations'!AA182 &gt;= 1400, IF('III. New Locations'!AA182 &lt;=2100, 0, $C183), $C183), $C183)</f>
        <v>0</v>
      </c>
      <c r="AC183">
        <f>IF(ISNUMBER('III. New Locations'!AC182) = TRUE, IF('III. New Locations'!AC182 &gt;= 0, IF('III. New Locations'!AC182 &lt;=1, 0,$C183),$C183), $C183)</f>
        <v>0</v>
      </c>
    </row>
    <row r="184" spans="1:29">
      <c r="A184">
        <f>'III. New Locations'!A183</f>
        <v>181</v>
      </c>
      <c r="C184" s="4">
        <f>IF(LEN('III. New Locations'!C183) &gt; 2, 1, 0)</f>
        <v>0</v>
      </c>
      <c r="E184">
        <f>IF(LEN('III. New Locations'!E183) = 2, IF('III. New Locations'!E183 = "--", $C184, 0), $C184)</f>
        <v>0</v>
      </c>
      <c r="F184">
        <f>IF(LEN('III. New Locations'!F183) &gt; 4, 0, $C184)</f>
        <v>0</v>
      </c>
      <c r="G184">
        <f>IF(ISNUMBER('III. New Locations'!G183) = TRUE, 0, $C184)</f>
        <v>0</v>
      </c>
      <c r="H184">
        <f>IF(ISNUMBER('III. New Locations'!H183) = TRUE, 0, $C184)</f>
        <v>0</v>
      </c>
      <c r="I184">
        <f>IF(ISNUMBER('III. New Locations'!I183) = TRUE, 0, $C184)</f>
        <v>0</v>
      </c>
      <c r="J184">
        <f>IF(ISNUMBER('III. New Locations'!J183) = TRUE, 0, $C184)</f>
        <v>0</v>
      </c>
      <c r="K184">
        <f>IF(ISNUMBER('III. New Locations'!K183) = TRUE, 0,$C184)</f>
        <v>0</v>
      </c>
      <c r="M184">
        <f>IF(ISNUMBER('III. New Locations'!M183) = TRUE, 0,$C184)</f>
        <v>0</v>
      </c>
      <c r="O184">
        <f>IF(ISNUMBER('III. New Locations'!O183) = TRUE, 0, $C184)</f>
        <v>0</v>
      </c>
      <c r="P184">
        <f>IF(ISNUMBER('III. New Locations'!P183) = TRUE, 0, $C184)</f>
        <v>0</v>
      </c>
      <c r="Q184">
        <f>IF(ISNUMBER('III. New Locations'!Q183) = TRUE, 0, $C184)</f>
        <v>0</v>
      </c>
      <c r="R184">
        <f>IF(ISNUMBER('III. New Locations'!R183) = TRUE, IF('III. New Locations'!R183 &gt;= 0, IF('III. New Locations'!R183 &lt;=1, 0, $C184),$C184),$C184)</f>
        <v>0</v>
      </c>
      <c r="S184">
        <f>IF(ISNUMBER('III. New Locations'!S183) = TRUE, IF('III. New Locations'!S183 &gt;= 0, IF('III. New Locations'!S183 &lt;=1, 0, $C184), $C184), $C184)</f>
        <v>0</v>
      </c>
      <c r="T184">
        <f>IF('III. New Locations'!T183 = "-Unknown-", $C184, 0)</f>
        <v>0</v>
      </c>
      <c r="U184">
        <f>IF(LEN('III. New Locations'!U183)&gt;1, 0, IF(T184 = 0, 0, $C184))</f>
        <v>0</v>
      </c>
      <c r="V184">
        <f>IF('III. New Locations'!V183 = "Unknown", $C184, 0)</f>
        <v>0</v>
      </c>
      <c r="W184">
        <f>IF(LEN('III. New Locations'!W183)&gt;1, 0, IF(V184 = 0, 0, $C184))</f>
        <v>0</v>
      </c>
      <c r="X184" t="str">
        <f>'III. New Locations'!X183</f>
        <v>Unknown</v>
      </c>
      <c r="Y184">
        <f>IF(ISNUMBER('III. New Locations'!Y183) = TRUE, IF('III. New Locations'!Y183 &gt;= 1400, IF('III. New Locations'!Y183 &lt;=2100, 0, $C184), $C184), $C184)</f>
        <v>0</v>
      </c>
      <c r="Z184">
        <f>IF(ISNUMBER('III. New Locations'!Z183) = TRUE, IF('III. New Locations'!Z183 &gt;= 1400, IF('III. New Locations'!Z183 &lt;=2100, 0, $C184), $C184), $C184)</f>
        <v>0</v>
      </c>
      <c r="AA184">
        <f>IF(ISNUMBER('III. New Locations'!AA183) = TRUE, IF('III. New Locations'!AA183 &gt;= 1400, IF('III. New Locations'!AA183 &lt;=2100, 0, $C184), $C184), $C184)</f>
        <v>0</v>
      </c>
      <c r="AC184">
        <f>IF(ISNUMBER('III. New Locations'!AC183) = TRUE, IF('III. New Locations'!AC183 &gt;= 0, IF('III. New Locations'!AC183 &lt;=1, 0,$C184),$C184), $C184)</f>
        <v>0</v>
      </c>
    </row>
    <row r="185" spans="1:29">
      <c r="A185">
        <f>'III. New Locations'!A184</f>
        <v>182</v>
      </c>
      <c r="C185" s="4">
        <f>IF(LEN('III. New Locations'!C184) &gt; 2, 1, 0)</f>
        <v>0</v>
      </c>
      <c r="E185">
        <f>IF(LEN('III. New Locations'!E184) = 2, IF('III. New Locations'!E184 = "--", $C185, 0), $C185)</f>
        <v>0</v>
      </c>
      <c r="F185">
        <f>IF(LEN('III. New Locations'!F184) &gt; 4, 0, $C185)</f>
        <v>0</v>
      </c>
      <c r="G185">
        <f>IF(ISNUMBER('III. New Locations'!G184) = TRUE, 0, $C185)</f>
        <v>0</v>
      </c>
      <c r="H185">
        <f>IF(ISNUMBER('III. New Locations'!H184) = TRUE, 0, $C185)</f>
        <v>0</v>
      </c>
      <c r="I185">
        <f>IF(ISNUMBER('III. New Locations'!I184) = TRUE, 0, $C185)</f>
        <v>0</v>
      </c>
      <c r="J185">
        <f>IF(ISNUMBER('III. New Locations'!J184) = TRUE, 0, $C185)</f>
        <v>0</v>
      </c>
      <c r="K185">
        <f>IF(ISNUMBER('III. New Locations'!K184) = TRUE, 0,$C185)</f>
        <v>0</v>
      </c>
      <c r="M185">
        <f>IF(ISNUMBER('III. New Locations'!M184) = TRUE, 0,$C185)</f>
        <v>0</v>
      </c>
      <c r="O185">
        <f>IF(ISNUMBER('III. New Locations'!O184) = TRUE, 0, $C185)</f>
        <v>0</v>
      </c>
      <c r="P185">
        <f>IF(ISNUMBER('III. New Locations'!P184) = TRUE, 0, $C185)</f>
        <v>0</v>
      </c>
      <c r="Q185">
        <f>IF(ISNUMBER('III. New Locations'!Q184) = TRUE, 0, $C185)</f>
        <v>0</v>
      </c>
      <c r="R185">
        <f>IF(ISNUMBER('III. New Locations'!R184) = TRUE, IF('III. New Locations'!R184 &gt;= 0, IF('III. New Locations'!R184 &lt;=1, 0, $C185),$C185),$C185)</f>
        <v>0</v>
      </c>
      <c r="S185">
        <f>IF(ISNUMBER('III. New Locations'!S184) = TRUE, IF('III. New Locations'!S184 &gt;= 0, IF('III. New Locations'!S184 &lt;=1, 0, $C185), $C185), $C185)</f>
        <v>0</v>
      </c>
      <c r="T185">
        <f>IF('III. New Locations'!T184 = "-Unknown-", $C185, 0)</f>
        <v>0</v>
      </c>
      <c r="U185">
        <f>IF(LEN('III. New Locations'!U184)&gt;1, 0, IF(T185 = 0, 0, $C185))</f>
        <v>0</v>
      </c>
      <c r="V185">
        <f>IF('III. New Locations'!V184 = "Unknown", $C185, 0)</f>
        <v>0</v>
      </c>
      <c r="W185">
        <f>IF(LEN('III. New Locations'!W184)&gt;1, 0, IF(V185 = 0, 0, $C185))</f>
        <v>0</v>
      </c>
      <c r="X185" t="str">
        <f>'III. New Locations'!X184</f>
        <v>Unknown</v>
      </c>
      <c r="Y185">
        <f>IF(ISNUMBER('III. New Locations'!Y184) = TRUE, IF('III. New Locations'!Y184 &gt;= 1400, IF('III. New Locations'!Y184 &lt;=2100, 0, $C185), $C185), $C185)</f>
        <v>0</v>
      </c>
      <c r="Z185">
        <f>IF(ISNUMBER('III. New Locations'!Z184) = TRUE, IF('III. New Locations'!Z184 &gt;= 1400, IF('III. New Locations'!Z184 &lt;=2100, 0, $C185), $C185), $C185)</f>
        <v>0</v>
      </c>
      <c r="AA185">
        <f>IF(ISNUMBER('III. New Locations'!AA184) = TRUE, IF('III. New Locations'!AA184 &gt;= 1400, IF('III. New Locations'!AA184 &lt;=2100, 0, $C185), $C185), $C185)</f>
        <v>0</v>
      </c>
      <c r="AC185">
        <f>IF(ISNUMBER('III. New Locations'!AC184) = TRUE, IF('III. New Locations'!AC184 &gt;= 0, IF('III. New Locations'!AC184 &lt;=1, 0,$C185),$C185), $C185)</f>
        <v>0</v>
      </c>
    </row>
    <row r="186" spans="1:29">
      <c r="A186">
        <f>'III. New Locations'!A185</f>
        <v>183</v>
      </c>
      <c r="C186" s="4">
        <f>IF(LEN('III. New Locations'!C185) &gt; 2, 1, 0)</f>
        <v>0</v>
      </c>
      <c r="E186">
        <f>IF(LEN('III. New Locations'!E185) = 2, IF('III. New Locations'!E185 = "--", $C186, 0), $C186)</f>
        <v>0</v>
      </c>
      <c r="F186">
        <f>IF(LEN('III. New Locations'!F185) &gt; 4, 0, $C186)</f>
        <v>0</v>
      </c>
      <c r="G186">
        <f>IF(ISNUMBER('III. New Locations'!G185) = TRUE, 0, $C186)</f>
        <v>0</v>
      </c>
      <c r="H186">
        <f>IF(ISNUMBER('III. New Locations'!H185) = TRUE, 0, $C186)</f>
        <v>0</v>
      </c>
      <c r="I186">
        <f>IF(ISNUMBER('III. New Locations'!I185) = TRUE, 0, $C186)</f>
        <v>0</v>
      </c>
      <c r="J186">
        <f>IF(ISNUMBER('III. New Locations'!J185) = TRUE, 0, $C186)</f>
        <v>0</v>
      </c>
      <c r="K186">
        <f>IF(ISNUMBER('III. New Locations'!K185) = TRUE, 0,$C186)</f>
        <v>0</v>
      </c>
      <c r="M186">
        <f>IF(ISNUMBER('III. New Locations'!M185) = TRUE, 0,$C186)</f>
        <v>0</v>
      </c>
      <c r="O186">
        <f>IF(ISNUMBER('III. New Locations'!O185) = TRUE, 0, $C186)</f>
        <v>0</v>
      </c>
      <c r="P186">
        <f>IF(ISNUMBER('III. New Locations'!P185) = TRUE, 0, $C186)</f>
        <v>0</v>
      </c>
      <c r="Q186">
        <f>IF(ISNUMBER('III. New Locations'!Q185) = TRUE, 0, $C186)</f>
        <v>0</v>
      </c>
      <c r="R186">
        <f>IF(ISNUMBER('III. New Locations'!R185) = TRUE, IF('III. New Locations'!R185 &gt;= 0, IF('III. New Locations'!R185 &lt;=1, 0, $C186),$C186),$C186)</f>
        <v>0</v>
      </c>
      <c r="S186">
        <f>IF(ISNUMBER('III. New Locations'!S185) = TRUE, IF('III. New Locations'!S185 &gt;= 0, IF('III. New Locations'!S185 &lt;=1, 0, $C186), $C186), $C186)</f>
        <v>0</v>
      </c>
      <c r="T186">
        <f>IF('III. New Locations'!T185 = "-Unknown-", $C186, 0)</f>
        <v>0</v>
      </c>
      <c r="U186">
        <f>IF(LEN('III. New Locations'!U185)&gt;1, 0, IF(T186 = 0, 0, $C186))</f>
        <v>0</v>
      </c>
      <c r="V186">
        <f>IF('III. New Locations'!V185 = "Unknown", $C186, 0)</f>
        <v>0</v>
      </c>
      <c r="W186">
        <f>IF(LEN('III. New Locations'!W185)&gt;1, 0, IF(V186 = 0, 0, $C186))</f>
        <v>0</v>
      </c>
      <c r="X186" t="str">
        <f>'III. New Locations'!X185</f>
        <v>Unknown</v>
      </c>
      <c r="Y186">
        <f>IF(ISNUMBER('III. New Locations'!Y185) = TRUE, IF('III. New Locations'!Y185 &gt;= 1400, IF('III. New Locations'!Y185 &lt;=2100, 0, $C186), $C186), $C186)</f>
        <v>0</v>
      </c>
      <c r="Z186">
        <f>IF(ISNUMBER('III. New Locations'!Z185) = TRUE, IF('III. New Locations'!Z185 &gt;= 1400, IF('III. New Locations'!Z185 &lt;=2100, 0, $C186), $C186), $C186)</f>
        <v>0</v>
      </c>
      <c r="AA186">
        <f>IF(ISNUMBER('III. New Locations'!AA185) = TRUE, IF('III. New Locations'!AA185 &gt;= 1400, IF('III. New Locations'!AA185 &lt;=2100, 0, $C186), $C186), $C186)</f>
        <v>0</v>
      </c>
      <c r="AC186">
        <f>IF(ISNUMBER('III. New Locations'!AC185) = TRUE, IF('III. New Locations'!AC185 &gt;= 0, IF('III. New Locations'!AC185 &lt;=1, 0,$C186),$C186), $C186)</f>
        <v>0</v>
      </c>
    </row>
    <row r="187" spans="1:29">
      <c r="A187">
        <f>'III. New Locations'!A186</f>
        <v>184</v>
      </c>
      <c r="C187" s="4">
        <f>IF(LEN('III. New Locations'!C186) &gt; 2, 1, 0)</f>
        <v>0</v>
      </c>
      <c r="E187">
        <f>IF(LEN('III. New Locations'!E186) = 2, IF('III. New Locations'!E186 = "--", $C187, 0), $C187)</f>
        <v>0</v>
      </c>
      <c r="F187">
        <f>IF(LEN('III. New Locations'!F186) &gt; 4, 0, $C187)</f>
        <v>0</v>
      </c>
      <c r="G187">
        <f>IF(ISNUMBER('III. New Locations'!G186) = TRUE, 0, $C187)</f>
        <v>0</v>
      </c>
      <c r="H187">
        <f>IF(ISNUMBER('III. New Locations'!H186) = TRUE, 0, $C187)</f>
        <v>0</v>
      </c>
      <c r="I187">
        <f>IF(ISNUMBER('III. New Locations'!I186) = TRUE, 0, $C187)</f>
        <v>0</v>
      </c>
      <c r="J187">
        <f>IF(ISNUMBER('III. New Locations'!J186) = TRUE, 0, $C187)</f>
        <v>0</v>
      </c>
      <c r="K187">
        <f>IF(ISNUMBER('III. New Locations'!K186) = TRUE, 0,$C187)</f>
        <v>0</v>
      </c>
      <c r="M187">
        <f>IF(ISNUMBER('III. New Locations'!M186) = TRUE, 0,$C187)</f>
        <v>0</v>
      </c>
      <c r="O187">
        <f>IF(ISNUMBER('III. New Locations'!O186) = TRUE, 0, $C187)</f>
        <v>0</v>
      </c>
      <c r="P187">
        <f>IF(ISNUMBER('III. New Locations'!P186) = TRUE, 0, $C187)</f>
        <v>0</v>
      </c>
      <c r="Q187">
        <f>IF(ISNUMBER('III. New Locations'!Q186) = TRUE, 0, $C187)</f>
        <v>0</v>
      </c>
      <c r="R187">
        <f>IF(ISNUMBER('III. New Locations'!R186) = TRUE, IF('III. New Locations'!R186 &gt;= 0, IF('III. New Locations'!R186 &lt;=1, 0, $C187),$C187),$C187)</f>
        <v>0</v>
      </c>
      <c r="S187">
        <f>IF(ISNUMBER('III. New Locations'!S186) = TRUE, IF('III. New Locations'!S186 &gt;= 0, IF('III. New Locations'!S186 &lt;=1, 0, $C187), $C187), $C187)</f>
        <v>0</v>
      </c>
      <c r="T187">
        <f>IF('III. New Locations'!T186 = "-Unknown-", $C187, 0)</f>
        <v>0</v>
      </c>
      <c r="U187">
        <f>IF(LEN('III. New Locations'!U186)&gt;1, 0, IF(T187 = 0, 0, $C187))</f>
        <v>0</v>
      </c>
      <c r="V187">
        <f>IF('III. New Locations'!V186 = "Unknown", $C187, 0)</f>
        <v>0</v>
      </c>
      <c r="W187">
        <f>IF(LEN('III. New Locations'!W186)&gt;1, 0, IF(V187 = 0, 0, $C187))</f>
        <v>0</v>
      </c>
      <c r="X187" t="str">
        <f>'III. New Locations'!X186</f>
        <v>Unknown</v>
      </c>
      <c r="Y187">
        <f>IF(ISNUMBER('III. New Locations'!Y186) = TRUE, IF('III. New Locations'!Y186 &gt;= 1400, IF('III. New Locations'!Y186 &lt;=2100, 0, $C187), $C187), $C187)</f>
        <v>0</v>
      </c>
      <c r="Z187">
        <f>IF(ISNUMBER('III. New Locations'!Z186) = TRUE, IF('III. New Locations'!Z186 &gt;= 1400, IF('III. New Locations'!Z186 &lt;=2100, 0, $C187), $C187), $C187)</f>
        <v>0</v>
      </c>
      <c r="AA187">
        <f>IF(ISNUMBER('III. New Locations'!AA186) = TRUE, IF('III. New Locations'!AA186 &gt;= 1400, IF('III. New Locations'!AA186 &lt;=2100, 0, $C187), $C187), $C187)</f>
        <v>0</v>
      </c>
      <c r="AC187">
        <f>IF(ISNUMBER('III. New Locations'!AC186) = TRUE, IF('III. New Locations'!AC186 &gt;= 0, IF('III. New Locations'!AC186 &lt;=1, 0,$C187),$C187), $C187)</f>
        <v>0</v>
      </c>
    </row>
    <row r="188" spans="1:29">
      <c r="A188">
        <f>'III. New Locations'!A187</f>
        <v>185</v>
      </c>
      <c r="C188" s="4">
        <f>IF(LEN('III. New Locations'!C187) &gt; 2, 1, 0)</f>
        <v>0</v>
      </c>
      <c r="E188">
        <f>IF(LEN('III. New Locations'!E187) = 2, IF('III. New Locations'!E187 = "--", $C188, 0), $C188)</f>
        <v>0</v>
      </c>
      <c r="F188">
        <f>IF(LEN('III. New Locations'!F187) &gt; 4, 0, $C188)</f>
        <v>0</v>
      </c>
      <c r="G188">
        <f>IF(ISNUMBER('III. New Locations'!G187) = TRUE, 0, $C188)</f>
        <v>0</v>
      </c>
      <c r="H188">
        <f>IF(ISNUMBER('III. New Locations'!H187) = TRUE, 0, $C188)</f>
        <v>0</v>
      </c>
      <c r="I188">
        <f>IF(ISNUMBER('III. New Locations'!I187) = TRUE, 0, $C188)</f>
        <v>0</v>
      </c>
      <c r="J188">
        <f>IF(ISNUMBER('III. New Locations'!J187) = TRUE, 0, $C188)</f>
        <v>0</v>
      </c>
      <c r="K188">
        <f>IF(ISNUMBER('III. New Locations'!K187) = TRUE, 0,$C188)</f>
        <v>0</v>
      </c>
      <c r="M188">
        <f>IF(ISNUMBER('III. New Locations'!M187) = TRUE, 0,$C188)</f>
        <v>0</v>
      </c>
      <c r="O188">
        <f>IF(ISNUMBER('III. New Locations'!O187) = TRUE, 0, $C188)</f>
        <v>0</v>
      </c>
      <c r="P188">
        <f>IF(ISNUMBER('III. New Locations'!P187) = TRUE, 0, $C188)</f>
        <v>0</v>
      </c>
      <c r="Q188">
        <f>IF(ISNUMBER('III. New Locations'!Q187) = TRUE, 0, $C188)</f>
        <v>0</v>
      </c>
      <c r="R188">
        <f>IF(ISNUMBER('III. New Locations'!R187) = TRUE, IF('III. New Locations'!R187 &gt;= 0, IF('III. New Locations'!R187 &lt;=1, 0, $C188),$C188),$C188)</f>
        <v>0</v>
      </c>
      <c r="S188">
        <f>IF(ISNUMBER('III. New Locations'!S187) = TRUE, IF('III. New Locations'!S187 &gt;= 0, IF('III. New Locations'!S187 &lt;=1, 0, $C188), $C188), $C188)</f>
        <v>0</v>
      </c>
      <c r="T188">
        <f>IF('III. New Locations'!T187 = "-Unknown-", $C188, 0)</f>
        <v>0</v>
      </c>
      <c r="U188">
        <f>IF(LEN('III. New Locations'!U187)&gt;1, 0, IF(T188 = 0, 0, $C188))</f>
        <v>0</v>
      </c>
      <c r="V188">
        <f>IF('III. New Locations'!V187 = "Unknown", $C188, 0)</f>
        <v>0</v>
      </c>
      <c r="W188">
        <f>IF(LEN('III. New Locations'!W187)&gt;1, 0, IF(V188 = 0, 0, $C188))</f>
        <v>0</v>
      </c>
      <c r="X188" t="str">
        <f>'III. New Locations'!X187</f>
        <v>Unknown</v>
      </c>
      <c r="Y188">
        <f>IF(ISNUMBER('III. New Locations'!Y187) = TRUE, IF('III. New Locations'!Y187 &gt;= 1400, IF('III. New Locations'!Y187 &lt;=2100, 0, $C188), $C188), $C188)</f>
        <v>0</v>
      </c>
      <c r="Z188">
        <f>IF(ISNUMBER('III. New Locations'!Z187) = TRUE, IF('III. New Locations'!Z187 &gt;= 1400, IF('III. New Locations'!Z187 &lt;=2100, 0, $C188), $C188), $C188)</f>
        <v>0</v>
      </c>
      <c r="AA188">
        <f>IF(ISNUMBER('III. New Locations'!AA187) = TRUE, IF('III. New Locations'!AA187 &gt;= 1400, IF('III. New Locations'!AA187 &lt;=2100, 0, $C188), $C188), $C188)</f>
        <v>0</v>
      </c>
      <c r="AC188">
        <f>IF(ISNUMBER('III. New Locations'!AC187) = TRUE, IF('III. New Locations'!AC187 &gt;= 0, IF('III. New Locations'!AC187 &lt;=1, 0,$C188),$C188), $C188)</f>
        <v>0</v>
      </c>
    </row>
    <row r="189" spans="1:29">
      <c r="A189">
        <f>'III. New Locations'!A188</f>
        <v>186</v>
      </c>
      <c r="C189" s="4">
        <f>IF(LEN('III. New Locations'!C188) &gt; 2, 1, 0)</f>
        <v>0</v>
      </c>
      <c r="E189">
        <f>IF(LEN('III. New Locations'!E188) = 2, IF('III. New Locations'!E188 = "--", $C189, 0), $C189)</f>
        <v>0</v>
      </c>
      <c r="F189">
        <f>IF(LEN('III. New Locations'!F188) &gt; 4, 0, $C189)</f>
        <v>0</v>
      </c>
      <c r="G189">
        <f>IF(ISNUMBER('III. New Locations'!G188) = TRUE, 0, $C189)</f>
        <v>0</v>
      </c>
      <c r="H189">
        <f>IF(ISNUMBER('III. New Locations'!H188) = TRUE, 0, $C189)</f>
        <v>0</v>
      </c>
      <c r="I189">
        <f>IF(ISNUMBER('III. New Locations'!I188) = TRUE, 0, $C189)</f>
        <v>0</v>
      </c>
      <c r="J189">
        <f>IF(ISNUMBER('III. New Locations'!J188) = TRUE, 0, $C189)</f>
        <v>0</v>
      </c>
      <c r="K189">
        <f>IF(ISNUMBER('III. New Locations'!K188) = TRUE, 0,$C189)</f>
        <v>0</v>
      </c>
      <c r="M189">
        <f>IF(ISNUMBER('III. New Locations'!M188) = TRUE, 0,$C189)</f>
        <v>0</v>
      </c>
      <c r="O189">
        <f>IF(ISNUMBER('III. New Locations'!O188) = TRUE, 0, $C189)</f>
        <v>0</v>
      </c>
      <c r="P189">
        <f>IF(ISNUMBER('III. New Locations'!P188) = TRUE, 0, $C189)</f>
        <v>0</v>
      </c>
      <c r="Q189">
        <f>IF(ISNUMBER('III. New Locations'!Q188) = TRUE, 0, $C189)</f>
        <v>0</v>
      </c>
      <c r="R189">
        <f>IF(ISNUMBER('III. New Locations'!R188) = TRUE, IF('III. New Locations'!R188 &gt;= 0, IF('III. New Locations'!R188 &lt;=1, 0, $C189),$C189),$C189)</f>
        <v>0</v>
      </c>
      <c r="S189">
        <f>IF(ISNUMBER('III. New Locations'!S188) = TRUE, IF('III. New Locations'!S188 &gt;= 0, IF('III. New Locations'!S188 &lt;=1, 0, $C189), $C189), $C189)</f>
        <v>0</v>
      </c>
      <c r="T189">
        <f>IF('III. New Locations'!T188 = "-Unknown-", $C189, 0)</f>
        <v>0</v>
      </c>
      <c r="U189">
        <f>IF(LEN('III. New Locations'!U188)&gt;1, 0, IF(T189 = 0, 0, $C189))</f>
        <v>0</v>
      </c>
      <c r="V189">
        <f>IF('III. New Locations'!V188 = "Unknown", $C189, 0)</f>
        <v>0</v>
      </c>
      <c r="W189">
        <f>IF(LEN('III. New Locations'!W188)&gt;1, 0, IF(V189 = 0, 0, $C189))</f>
        <v>0</v>
      </c>
      <c r="X189" t="str">
        <f>'III. New Locations'!X188</f>
        <v>Unknown</v>
      </c>
      <c r="Y189">
        <f>IF(ISNUMBER('III. New Locations'!Y188) = TRUE, IF('III. New Locations'!Y188 &gt;= 1400, IF('III. New Locations'!Y188 &lt;=2100, 0, $C189), $C189), $C189)</f>
        <v>0</v>
      </c>
      <c r="Z189">
        <f>IF(ISNUMBER('III. New Locations'!Z188) = TRUE, IF('III. New Locations'!Z188 &gt;= 1400, IF('III. New Locations'!Z188 &lt;=2100, 0, $C189), $C189), $C189)</f>
        <v>0</v>
      </c>
      <c r="AA189">
        <f>IF(ISNUMBER('III. New Locations'!AA188) = TRUE, IF('III. New Locations'!AA188 &gt;= 1400, IF('III. New Locations'!AA188 &lt;=2100, 0, $C189), $C189), $C189)</f>
        <v>0</v>
      </c>
      <c r="AC189">
        <f>IF(ISNUMBER('III. New Locations'!AC188) = TRUE, IF('III. New Locations'!AC188 &gt;= 0, IF('III. New Locations'!AC188 &lt;=1, 0,$C189),$C189), $C189)</f>
        <v>0</v>
      </c>
    </row>
    <row r="190" spans="1:29">
      <c r="A190">
        <f>'III. New Locations'!A189</f>
        <v>187</v>
      </c>
      <c r="C190" s="4">
        <f>IF(LEN('III. New Locations'!C189) &gt; 2, 1, 0)</f>
        <v>0</v>
      </c>
      <c r="E190">
        <f>IF(LEN('III. New Locations'!E189) = 2, IF('III. New Locations'!E189 = "--", $C190, 0), $C190)</f>
        <v>0</v>
      </c>
      <c r="F190">
        <f>IF(LEN('III. New Locations'!F189) &gt; 4, 0, $C190)</f>
        <v>0</v>
      </c>
      <c r="G190">
        <f>IF(ISNUMBER('III. New Locations'!G189) = TRUE, 0, $C190)</f>
        <v>0</v>
      </c>
      <c r="H190">
        <f>IF(ISNUMBER('III. New Locations'!H189) = TRUE, 0, $C190)</f>
        <v>0</v>
      </c>
      <c r="I190">
        <f>IF(ISNUMBER('III. New Locations'!I189) = TRUE, 0, $C190)</f>
        <v>0</v>
      </c>
      <c r="J190">
        <f>IF(ISNUMBER('III. New Locations'!J189) = TRUE, 0, $C190)</f>
        <v>0</v>
      </c>
      <c r="K190">
        <f>IF(ISNUMBER('III. New Locations'!K189) = TRUE, 0,$C190)</f>
        <v>0</v>
      </c>
      <c r="M190">
        <f>IF(ISNUMBER('III. New Locations'!M189) = TRUE, 0,$C190)</f>
        <v>0</v>
      </c>
      <c r="O190">
        <f>IF(ISNUMBER('III. New Locations'!O189) = TRUE, 0, $C190)</f>
        <v>0</v>
      </c>
      <c r="P190">
        <f>IF(ISNUMBER('III. New Locations'!P189) = TRUE, 0, $C190)</f>
        <v>0</v>
      </c>
      <c r="Q190">
        <f>IF(ISNUMBER('III. New Locations'!Q189) = TRUE, 0, $C190)</f>
        <v>0</v>
      </c>
      <c r="R190">
        <f>IF(ISNUMBER('III. New Locations'!R189) = TRUE, IF('III. New Locations'!R189 &gt;= 0, IF('III. New Locations'!R189 &lt;=1, 0, $C190),$C190),$C190)</f>
        <v>0</v>
      </c>
      <c r="S190">
        <f>IF(ISNUMBER('III. New Locations'!S189) = TRUE, IF('III. New Locations'!S189 &gt;= 0, IF('III. New Locations'!S189 &lt;=1, 0, $C190), $C190), $C190)</f>
        <v>0</v>
      </c>
      <c r="T190">
        <f>IF('III. New Locations'!T189 = "-Unknown-", $C190, 0)</f>
        <v>0</v>
      </c>
      <c r="U190">
        <f>IF(LEN('III. New Locations'!U189)&gt;1, 0, IF(T190 = 0, 0, $C190))</f>
        <v>0</v>
      </c>
      <c r="V190">
        <f>IF('III. New Locations'!V189 = "Unknown", $C190, 0)</f>
        <v>0</v>
      </c>
      <c r="W190">
        <f>IF(LEN('III. New Locations'!W189)&gt;1, 0, IF(V190 = 0, 0, $C190))</f>
        <v>0</v>
      </c>
      <c r="X190" t="str">
        <f>'III. New Locations'!X189</f>
        <v>Unknown</v>
      </c>
      <c r="Y190">
        <f>IF(ISNUMBER('III. New Locations'!Y189) = TRUE, IF('III. New Locations'!Y189 &gt;= 1400, IF('III. New Locations'!Y189 &lt;=2100, 0, $C190), $C190), $C190)</f>
        <v>0</v>
      </c>
      <c r="Z190">
        <f>IF(ISNUMBER('III. New Locations'!Z189) = TRUE, IF('III. New Locations'!Z189 &gt;= 1400, IF('III. New Locations'!Z189 &lt;=2100, 0, $C190), $C190), $C190)</f>
        <v>0</v>
      </c>
      <c r="AA190">
        <f>IF(ISNUMBER('III. New Locations'!AA189) = TRUE, IF('III. New Locations'!AA189 &gt;= 1400, IF('III. New Locations'!AA189 &lt;=2100, 0, $C190), $C190), $C190)</f>
        <v>0</v>
      </c>
      <c r="AC190">
        <f>IF(ISNUMBER('III. New Locations'!AC189) = TRUE, IF('III. New Locations'!AC189 &gt;= 0, IF('III. New Locations'!AC189 &lt;=1, 0,$C190),$C190), $C190)</f>
        <v>0</v>
      </c>
    </row>
    <row r="191" spans="1:29">
      <c r="A191">
        <f>'III. New Locations'!A190</f>
        <v>188</v>
      </c>
      <c r="C191" s="4">
        <f>IF(LEN('III. New Locations'!C190) &gt; 2, 1, 0)</f>
        <v>0</v>
      </c>
      <c r="E191">
        <f>IF(LEN('III. New Locations'!E190) = 2, IF('III. New Locations'!E190 = "--", $C191, 0), $C191)</f>
        <v>0</v>
      </c>
      <c r="F191">
        <f>IF(LEN('III. New Locations'!F190) &gt; 4, 0, $C191)</f>
        <v>0</v>
      </c>
      <c r="G191">
        <f>IF(ISNUMBER('III. New Locations'!G190) = TRUE, 0, $C191)</f>
        <v>0</v>
      </c>
      <c r="H191">
        <f>IF(ISNUMBER('III. New Locations'!H190) = TRUE, 0, $C191)</f>
        <v>0</v>
      </c>
      <c r="I191">
        <f>IF(ISNUMBER('III. New Locations'!I190) = TRUE, 0, $C191)</f>
        <v>0</v>
      </c>
      <c r="J191">
        <f>IF(ISNUMBER('III. New Locations'!J190) = TRUE, 0, $C191)</f>
        <v>0</v>
      </c>
      <c r="K191">
        <f>IF(ISNUMBER('III. New Locations'!K190) = TRUE, 0,$C191)</f>
        <v>0</v>
      </c>
      <c r="M191">
        <f>IF(ISNUMBER('III. New Locations'!M190) = TRUE, 0,$C191)</f>
        <v>0</v>
      </c>
      <c r="O191">
        <f>IF(ISNUMBER('III. New Locations'!O190) = TRUE, 0, $C191)</f>
        <v>0</v>
      </c>
      <c r="P191">
        <f>IF(ISNUMBER('III. New Locations'!P190) = TRUE, 0, $C191)</f>
        <v>0</v>
      </c>
      <c r="Q191">
        <f>IF(ISNUMBER('III. New Locations'!Q190) = TRUE, 0, $C191)</f>
        <v>0</v>
      </c>
      <c r="R191">
        <f>IF(ISNUMBER('III. New Locations'!R190) = TRUE, IF('III. New Locations'!R190 &gt;= 0, IF('III. New Locations'!R190 &lt;=1, 0, $C191),$C191),$C191)</f>
        <v>0</v>
      </c>
      <c r="S191">
        <f>IF(ISNUMBER('III. New Locations'!S190) = TRUE, IF('III. New Locations'!S190 &gt;= 0, IF('III. New Locations'!S190 &lt;=1, 0, $C191), $C191), $C191)</f>
        <v>0</v>
      </c>
      <c r="T191">
        <f>IF('III. New Locations'!T190 = "-Unknown-", $C191, 0)</f>
        <v>0</v>
      </c>
      <c r="U191">
        <f>IF(LEN('III. New Locations'!U190)&gt;1, 0, IF(T191 = 0, 0, $C191))</f>
        <v>0</v>
      </c>
      <c r="V191">
        <f>IF('III. New Locations'!V190 = "Unknown", $C191, 0)</f>
        <v>0</v>
      </c>
      <c r="W191">
        <f>IF(LEN('III. New Locations'!W190)&gt;1, 0, IF(V191 = 0, 0, $C191))</f>
        <v>0</v>
      </c>
      <c r="X191" t="str">
        <f>'III. New Locations'!X190</f>
        <v>Unknown</v>
      </c>
      <c r="Y191">
        <f>IF(ISNUMBER('III. New Locations'!Y190) = TRUE, IF('III. New Locations'!Y190 &gt;= 1400, IF('III. New Locations'!Y190 &lt;=2100, 0, $C191), $C191), $C191)</f>
        <v>0</v>
      </c>
      <c r="Z191">
        <f>IF(ISNUMBER('III. New Locations'!Z190) = TRUE, IF('III. New Locations'!Z190 &gt;= 1400, IF('III. New Locations'!Z190 &lt;=2100, 0, $C191), $C191), $C191)</f>
        <v>0</v>
      </c>
      <c r="AA191">
        <f>IF(ISNUMBER('III. New Locations'!AA190) = TRUE, IF('III. New Locations'!AA190 &gt;= 1400, IF('III. New Locations'!AA190 &lt;=2100, 0, $C191), $C191), $C191)</f>
        <v>0</v>
      </c>
      <c r="AC191">
        <f>IF(ISNUMBER('III. New Locations'!AC190) = TRUE, IF('III. New Locations'!AC190 &gt;= 0, IF('III. New Locations'!AC190 &lt;=1, 0,$C191),$C191), $C191)</f>
        <v>0</v>
      </c>
    </row>
    <row r="192" spans="1:29">
      <c r="A192">
        <f>'III. New Locations'!A191</f>
        <v>189</v>
      </c>
      <c r="C192" s="4">
        <f>IF(LEN('III. New Locations'!C191) &gt; 2, 1, 0)</f>
        <v>0</v>
      </c>
      <c r="E192">
        <f>IF(LEN('III. New Locations'!E191) = 2, IF('III. New Locations'!E191 = "--", $C192, 0), $C192)</f>
        <v>0</v>
      </c>
      <c r="F192">
        <f>IF(LEN('III. New Locations'!F191) &gt; 4, 0, $C192)</f>
        <v>0</v>
      </c>
      <c r="G192">
        <f>IF(ISNUMBER('III. New Locations'!G191) = TRUE, 0, $C192)</f>
        <v>0</v>
      </c>
      <c r="H192">
        <f>IF(ISNUMBER('III. New Locations'!H191) = TRUE, 0, $C192)</f>
        <v>0</v>
      </c>
      <c r="I192">
        <f>IF(ISNUMBER('III. New Locations'!I191) = TRUE, 0, $C192)</f>
        <v>0</v>
      </c>
      <c r="J192">
        <f>IF(ISNUMBER('III. New Locations'!J191) = TRUE, 0, $C192)</f>
        <v>0</v>
      </c>
      <c r="K192">
        <f>IF(ISNUMBER('III. New Locations'!K191) = TRUE, 0,$C192)</f>
        <v>0</v>
      </c>
      <c r="M192">
        <f>IF(ISNUMBER('III. New Locations'!M191) = TRUE, 0,$C192)</f>
        <v>0</v>
      </c>
      <c r="O192">
        <f>IF(ISNUMBER('III. New Locations'!O191) = TRUE, 0, $C192)</f>
        <v>0</v>
      </c>
      <c r="P192">
        <f>IF(ISNUMBER('III. New Locations'!P191) = TRUE, 0, $C192)</f>
        <v>0</v>
      </c>
      <c r="Q192">
        <f>IF(ISNUMBER('III. New Locations'!Q191) = TRUE, 0, $C192)</f>
        <v>0</v>
      </c>
      <c r="R192">
        <f>IF(ISNUMBER('III. New Locations'!R191) = TRUE, IF('III. New Locations'!R191 &gt;= 0, IF('III. New Locations'!R191 &lt;=1, 0, $C192),$C192),$C192)</f>
        <v>0</v>
      </c>
      <c r="S192">
        <f>IF(ISNUMBER('III. New Locations'!S191) = TRUE, IF('III. New Locations'!S191 &gt;= 0, IF('III. New Locations'!S191 &lt;=1, 0, $C192), $C192), $C192)</f>
        <v>0</v>
      </c>
      <c r="T192">
        <f>IF('III. New Locations'!T191 = "-Unknown-", $C192, 0)</f>
        <v>0</v>
      </c>
      <c r="U192">
        <f>IF(LEN('III. New Locations'!U191)&gt;1, 0, IF(T192 = 0, 0, $C192))</f>
        <v>0</v>
      </c>
      <c r="V192">
        <f>IF('III. New Locations'!V191 = "Unknown", $C192, 0)</f>
        <v>0</v>
      </c>
      <c r="W192">
        <f>IF(LEN('III. New Locations'!W191)&gt;1, 0, IF(V192 = 0, 0, $C192))</f>
        <v>0</v>
      </c>
      <c r="X192" t="str">
        <f>'III. New Locations'!X191</f>
        <v>Unknown</v>
      </c>
      <c r="Y192">
        <f>IF(ISNUMBER('III. New Locations'!Y191) = TRUE, IF('III. New Locations'!Y191 &gt;= 1400, IF('III. New Locations'!Y191 &lt;=2100, 0, $C192), $C192), $C192)</f>
        <v>0</v>
      </c>
      <c r="Z192">
        <f>IF(ISNUMBER('III. New Locations'!Z191) = TRUE, IF('III. New Locations'!Z191 &gt;= 1400, IF('III. New Locations'!Z191 &lt;=2100, 0, $C192), $C192), $C192)</f>
        <v>0</v>
      </c>
      <c r="AA192">
        <f>IF(ISNUMBER('III. New Locations'!AA191) = TRUE, IF('III. New Locations'!AA191 &gt;= 1400, IF('III. New Locations'!AA191 &lt;=2100, 0, $C192), $C192), $C192)</f>
        <v>0</v>
      </c>
      <c r="AC192">
        <f>IF(ISNUMBER('III. New Locations'!AC191) = TRUE, IF('III. New Locations'!AC191 &gt;= 0, IF('III. New Locations'!AC191 &lt;=1, 0,$C192),$C192), $C192)</f>
        <v>0</v>
      </c>
    </row>
    <row r="193" spans="1:29">
      <c r="A193">
        <f>'III. New Locations'!A192</f>
        <v>190</v>
      </c>
      <c r="C193" s="4">
        <f>IF(LEN('III. New Locations'!C192) &gt; 2, 1, 0)</f>
        <v>0</v>
      </c>
      <c r="E193">
        <f>IF(LEN('III. New Locations'!E192) = 2, IF('III. New Locations'!E192 = "--", $C193, 0), $C193)</f>
        <v>0</v>
      </c>
      <c r="F193">
        <f>IF(LEN('III. New Locations'!F192) &gt; 4, 0, $C193)</f>
        <v>0</v>
      </c>
      <c r="G193">
        <f>IF(ISNUMBER('III. New Locations'!G192) = TRUE, 0, $C193)</f>
        <v>0</v>
      </c>
      <c r="H193">
        <f>IF(ISNUMBER('III. New Locations'!H192) = TRUE, 0, $C193)</f>
        <v>0</v>
      </c>
      <c r="I193">
        <f>IF(ISNUMBER('III. New Locations'!I192) = TRUE, 0, $C193)</f>
        <v>0</v>
      </c>
      <c r="J193">
        <f>IF(ISNUMBER('III. New Locations'!J192) = TRUE, 0, $C193)</f>
        <v>0</v>
      </c>
      <c r="K193">
        <f>IF(ISNUMBER('III. New Locations'!K192) = TRUE, 0,$C193)</f>
        <v>0</v>
      </c>
      <c r="M193">
        <f>IF(ISNUMBER('III. New Locations'!M192) = TRUE, 0,$C193)</f>
        <v>0</v>
      </c>
      <c r="O193">
        <f>IF(ISNUMBER('III. New Locations'!O192) = TRUE, 0, $C193)</f>
        <v>0</v>
      </c>
      <c r="P193">
        <f>IF(ISNUMBER('III. New Locations'!P192) = TRUE, 0, $C193)</f>
        <v>0</v>
      </c>
      <c r="Q193">
        <f>IF(ISNUMBER('III. New Locations'!Q192) = TRUE, 0, $C193)</f>
        <v>0</v>
      </c>
      <c r="R193">
        <f>IF(ISNUMBER('III. New Locations'!R192) = TRUE, IF('III. New Locations'!R192 &gt;= 0, IF('III. New Locations'!R192 &lt;=1, 0, $C193),$C193),$C193)</f>
        <v>0</v>
      </c>
      <c r="S193">
        <f>IF(ISNUMBER('III. New Locations'!S192) = TRUE, IF('III. New Locations'!S192 &gt;= 0, IF('III. New Locations'!S192 &lt;=1, 0, $C193), $C193), $C193)</f>
        <v>0</v>
      </c>
      <c r="T193">
        <f>IF('III. New Locations'!T192 = "-Unknown-", $C193, 0)</f>
        <v>0</v>
      </c>
      <c r="U193">
        <f>IF(LEN('III. New Locations'!U192)&gt;1, 0, IF(T193 = 0, 0, $C193))</f>
        <v>0</v>
      </c>
      <c r="V193">
        <f>IF('III. New Locations'!V192 = "Unknown", $C193, 0)</f>
        <v>0</v>
      </c>
      <c r="W193">
        <f>IF(LEN('III. New Locations'!W192)&gt;1, 0, IF(V193 = 0, 0, $C193))</f>
        <v>0</v>
      </c>
      <c r="X193" t="str">
        <f>'III. New Locations'!X192</f>
        <v>Unknown</v>
      </c>
      <c r="Y193">
        <f>IF(ISNUMBER('III. New Locations'!Y192) = TRUE, IF('III. New Locations'!Y192 &gt;= 1400, IF('III. New Locations'!Y192 &lt;=2100, 0, $C193), $C193), $C193)</f>
        <v>0</v>
      </c>
      <c r="Z193">
        <f>IF(ISNUMBER('III. New Locations'!Z192) = TRUE, IF('III. New Locations'!Z192 &gt;= 1400, IF('III. New Locations'!Z192 &lt;=2100, 0, $C193), $C193), $C193)</f>
        <v>0</v>
      </c>
      <c r="AA193">
        <f>IF(ISNUMBER('III. New Locations'!AA192) = TRUE, IF('III. New Locations'!AA192 &gt;= 1400, IF('III. New Locations'!AA192 &lt;=2100, 0, $C193), $C193), $C193)</f>
        <v>0</v>
      </c>
      <c r="AC193">
        <f>IF(ISNUMBER('III. New Locations'!AC192) = TRUE, IF('III. New Locations'!AC192 &gt;= 0, IF('III. New Locations'!AC192 &lt;=1, 0,$C193),$C193), $C193)</f>
        <v>0</v>
      </c>
    </row>
    <row r="194" spans="1:29">
      <c r="A194">
        <f>'III. New Locations'!A193</f>
        <v>191</v>
      </c>
      <c r="C194" s="4">
        <f>IF(LEN('III. New Locations'!C193) &gt; 2, 1, 0)</f>
        <v>0</v>
      </c>
      <c r="E194">
        <f>IF(LEN('III. New Locations'!E193) = 2, IF('III. New Locations'!E193 = "--", $C194, 0), $C194)</f>
        <v>0</v>
      </c>
      <c r="F194">
        <f>IF(LEN('III. New Locations'!F193) &gt; 4, 0, $C194)</f>
        <v>0</v>
      </c>
      <c r="G194">
        <f>IF(ISNUMBER('III. New Locations'!G193) = TRUE, 0, $C194)</f>
        <v>0</v>
      </c>
      <c r="H194">
        <f>IF(ISNUMBER('III. New Locations'!H193) = TRUE, 0, $C194)</f>
        <v>0</v>
      </c>
      <c r="I194">
        <f>IF(ISNUMBER('III. New Locations'!I193) = TRUE, 0, $C194)</f>
        <v>0</v>
      </c>
      <c r="J194">
        <f>IF(ISNUMBER('III. New Locations'!J193) = TRUE, 0, $C194)</f>
        <v>0</v>
      </c>
      <c r="K194">
        <f>IF(ISNUMBER('III. New Locations'!K193) = TRUE, 0,$C194)</f>
        <v>0</v>
      </c>
      <c r="M194">
        <f>IF(ISNUMBER('III. New Locations'!M193) = TRUE, 0,$C194)</f>
        <v>0</v>
      </c>
      <c r="O194">
        <f>IF(ISNUMBER('III. New Locations'!O193) = TRUE, 0, $C194)</f>
        <v>0</v>
      </c>
      <c r="P194">
        <f>IF(ISNUMBER('III. New Locations'!P193) = TRUE, 0, $C194)</f>
        <v>0</v>
      </c>
      <c r="Q194">
        <f>IF(ISNUMBER('III. New Locations'!Q193) = TRUE, 0, $C194)</f>
        <v>0</v>
      </c>
      <c r="R194">
        <f>IF(ISNUMBER('III. New Locations'!R193) = TRUE, IF('III. New Locations'!R193 &gt;= 0, IF('III. New Locations'!R193 &lt;=1, 0, $C194),$C194),$C194)</f>
        <v>0</v>
      </c>
      <c r="S194">
        <f>IF(ISNUMBER('III. New Locations'!S193) = TRUE, IF('III. New Locations'!S193 &gt;= 0, IF('III. New Locations'!S193 &lt;=1, 0, $C194), $C194), $C194)</f>
        <v>0</v>
      </c>
      <c r="T194">
        <f>IF('III. New Locations'!T193 = "-Unknown-", $C194, 0)</f>
        <v>0</v>
      </c>
      <c r="U194">
        <f>IF(LEN('III. New Locations'!U193)&gt;1, 0, IF(T194 = 0, 0, $C194))</f>
        <v>0</v>
      </c>
      <c r="V194">
        <f>IF('III. New Locations'!V193 = "Unknown", $C194, 0)</f>
        <v>0</v>
      </c>
      <c r="W194">
        <f>IF(LEN('III. New Locations'!W193)&gt;1, 0, IF(V194 = 0, 0, $C194))</f>
        <v>0</v>
      </c>
      <c r="X194" t="str">
        <f>'III. New Locations'!X193</f>
        <v>Unknown</v>
      </c>
      <c r="Y194">
        <f>IF(ISNUMBER('III. New Locations'!Y193) = TRUE, IF('III. New Locations'!Y193 &gt;= 1400, IF('III. New Locations'!Y193 &lt;=2100, 0, $C194), $C194), $C194)</f>
        <v>0</v>
      </c>
      <c r="Z194">
        <f>IF(ISNUMBER('III. New Locations'!Z193) = TRUE, IF('III. New Locations'!Z193 &gt;= 1400, IF('III. New Locations'!Z193 &lt;=2100, 0, $C194), $C194), $C194)</f>
        <v>0</v>
      </c>
      <c r="AA194">
        <f>IF(ISNUMBER('III. New Locations'!AA193) = TRUE, IF('III. New Locations'!AA193 &gt;= 1400, IF('III. New Locations'!AA193 &lt;=2100, 0, $C194), $C194), $C194)</f>
        <v>0</v>
      </c>
      <c r="AC194">
        <f>IF(ISNUMBER('III. New Locations'!AC193) = TRUE, IF('III. New Locations'!AC193 &gt;= 0, IF('III. New Locations'!AC193 &lt;=1, 0,$C194),$C194), $C194)</f>
        <v>0</v>
      </c>
    </row>
    <row r="195" spans="1:29">
      <c r="A195">
        <f>'III. New Locations'!A194</f>
        <v>192</v>
      </c>
      <c r="C195" s="4">
        <f>IF(LEN('III. New Locations'!C194) &gt; 2, 1, 0)</f>
        <v>0</v>
      </c>
      <c r="E195">
        <f>IF(LEN('III. New Locations'!E194) = 2, IF('III. New Locations'!E194 = "--", $C195, 0), $C195)</f>
        <v>0</v>
      </c>
      <c r="F195">
        <f>IF(LEN('III. New Locations'!F194) &gt; 4, 0, $C195)</f>
        <v>0</v>
      </c>
      <c r="G195">
        <f>IF(ISNUMBER('III. New Locations'!G194) = TRUE, 0, $C195)</f>
        <v>0</v>
      </c>
      <c r="H195">
        <f>IF(ISNUMBER('III. New Locations'!H194) = TRUE, 0, $C195)</f>
        <v>0</v>
      </c>
      <c r="I195">
        <f>IF(ISNUMBER('III. New Locations'!I194) = TRUE, 0, $C195)</f>
        <v>0</v>
      </c>
      <c r="J195">
        <f>IF(ISNUMBER('III. New Locations'!J194) = TRUE, 0, $C195)</f>
        <v>0</v>
      </c>
      <c r="K195">
        <f>IF(ISNUMBER('III. New Locations'!K194) = TRUE, 0,$C195)</f>
        <v>0</v>
      </c>
      <c r="M195">
        <f>IF(ISNUMBER('III. New Locations'!M194) = TRUE, 0,$C195)</f>
        <v>0</v>
      </c>
      <c r="O195">
        <f>IF(ISNUMBER('III. New Locations'!O194) = TRUE, 0, $C195)</f>
        <v>0</v>
      </c>
      <c r="P195">
        <f>IF(ISNUMBER('III. New Locations'!P194) = TRUE, 0, $C195)</f>
        <v>0</v>
      </c>
      <c r="Q195">
        <f>IF(ISNUMBER('III. New Locations'!Q194) = TRUE, 0, $C195)</f>
        <v>0</v>
      </c>
      <c r="R195">
        <f>IF(ISNUMBER('III. New Locations'!R194) = TRUE, IF('III. New Locations'!R194 &gt;= 0, IF('III. New Locations'!R194 &lt;=1, 0, $C195),$C195),$C195)</f>
        <v>0</v>
      </c>
      <c r="S195">
        <f>IF(ISNUMBER('III. New Locations'!S194) = TRUE, IF('III. New Locations'!S194 &gt;= 0, IF('III. New Locations'!S194 &lt;=1, 0, $C195), $C195), $C195)</f>
        <v>0</v>
      </c>
      <c r="T195">
        <f>IF('III. New Locations'!T194 = "-Unknown-", $C195, 0)</f>
        <v>0</v>
      </c>
      <c r="U195">
        <f>IF(LEN('III. New Locations'!U194)&gt;1, 0, IF(T195 = 0, 0, $C195))</f>
        <v>0</v>
      </c>
      <c r="V195">
        <f>IF('III. New Locations'!V194 = "Unknown", $C195, 0)</f>
        <v>0</v>
      </c>
      <c r="W195">
        <f>IF(LEN('III. New Locations'!W194)&gt;1, 0, IF(V195 = 0, 0, $C195))</f>
        <v>0</v>
      </c>
      <c r="X195" t="str">
        <f>'III. New Locations'!X194</f>
        <v>Unknown</v>
      </c>
      <c r="Y195">
        <f>IF(ISNUMBER('III. New Locations'!Y194) = TRUE, IF('III. New Locations'!Y194 &gt;= 1400, IF('III. New Locations'!Y194 &lt;=2100, 0, $C195), $C195), $C195)</f>
        <v>0</v>
      </c>
      <c r="Z195">
        <f>IF(ISNUMBER('III. New Locations'!Z194) = TRUE, IF('III. New Locations'!Z194 &gt;= 1400, IF('III. New Locations'!Z194 &lt;=2100, 0, $C195), $C195), $C195)</f>
        <v>0</v>
      </c>
      <c r="AA195">
        <f>IF(ISNUMBER('III. New Locations'!AA194) = TRUE, IF('III. New Locations'!AA194 &gt;= 1400, IF('III. New Locations'!AA194 &lt;=2100, 0, $C195), $C195), $C195)</f>
        <v>0</v>
      </c>
      <c r="AC195">
        <f>IF(ISNUMBER('III. New Locations'!AC194) = TRUE, IF('III. New Locations'!AC194 &gt;= 0, IF('III. New Locations'!AC194 &lt;=1, 0,$C195),$C195), $C195)</f>
        <v>0</v>
      </c>
    </row>
    <row r="196" spans="1:29">
      <c r="A196">
        <f>'III. New Locations'!A195</f>
        <v>193</v>
      </c>
      <c r="C196" s="4">
        <f>IF(LEN('III. New Locations'!C195) &gt; 2, 1, 0)</f>
        <v>0</v>
      </c>
      <c r="E196">
        <f>IF(LEN('III. New Locations'!E195) = 2, IF('III. New Locations'!E195 = "--", $C196, 0), $C196)</f>
        <v>0</v>
      </c>
      <c r="F196">
        <f>IF(LEN('III. New Locations'!F195) &gt; 4, 0, $C196)</f>
        <v>0</v>
      </c>
      <c r="G196">
        <f>IF(ISNUMBER('III. New Locations'!G195) = TRUE, 0, $C196)</f>
        <v>0</v>
      </c>
      <c r="H196">
        <f>IF(ISNUMBER('III. New Locations'!H195) = TRUE, 0, $C196)</f>
        <v>0</v>
      </c>
      <c r="I196">
        <f>IF(ISNUMBER('III. New Locations'!I195) = TRUE, 0, $C196)</f>
        <v>0</v>
      </c>
      <c r="J196">
        <f>IF(ISNUMBER('III. New Locations'!J195) = TRUE, 0, $C196)</f>
        <v>0</v>
      </c>
      <c r="K196">
        <f>IF(ISNUMBER('III. New Locations'!K195) = TRUE, 0,$C196)</f>
        <v>0</v>
      </c>
      <c r="M196">
        <f>IF(ISNUMBER('III. New Locations'!M195) = TRUE, 0,$C196)</f>
        <v>0</v>
      </c>
      <c r="O196">
        <f>IF(ISNUMBER('III. New Locations'!O195) = TRUE, 0, $C196)</f>
        <v>0</v>
      </c>
      <c r="P196">
        <f>IF(ISNUMBER('III. New Locations'!P195) = TRUE, 0, $C196)</f>
        <v>0</v>
      </c>
      <c r="Q196">
        <f>IF(ISNUMBER('III. New Locations'!Q195) = TRUE, 0, $C196)</f>
        <v>0</v>
      </c>
      <c r="R196">
        <f>IF(ISNUMBER('III. New Locations'!R195) = TRUE, IF('III. New Locations'!R195 &gt;= 0, IF('III. New Locations'!R195 &lt;=1, 0, $C196),$C196),$C196)</f>
        <v>0</v>
      </c>
      <c r="S196">
        <f>IF(ISNUMBER('III. New Locations'!S195) = TRUE, IF('III. New Locations'!S195 &gt;= 0, IF('III. New Locations'!S195 &lt;=1, 0, $C196), $C196), $C196)</f>
        <v>0</v>
      </c>
      <c r="T196">
        <f>IF('III. New Locations'!T195 = "-Unknown-", $C196, 0)</f>
        <v>0</v>
      </c>
      <c r="U196">
        <f>IF(LEN('III. New Locations'!U195)&gt;1, 0, IF(T196 = 0, 0, $C196))</f>
        <v>0</v>
      </c>
      <c r="V196">
        <f>IF('III. New Locations'!V195 = "Unknown", $C196, 0)</f>
        <v>0</v>
      </c>
      <c r="W196">
        <f>IF(LEN('III. New Locations'!W195)&gt;1, 0, IF(V196 = 0, 0, $C196))</f>
        <v>0</v>
      </c>
      <c r="X196" t="str">
        <f>'III. New Locations'!X195</f>
        <v>Unknown</v>
      </c>
      <c r="Y196">
        <f>IF(ISNUMBER('III. New Locations'!Y195) = TRUE, IF('III. New Locations'!Y195 &gt;= 1400, IF('III. New Locations'!Y195 &lt;=2100, 0, $C196), $C196), $C196)</f>
        <v>0</v>
      </c>
      <c r="Z196">
        <f>IF(ISNUMBER('III. New Locations'!Z195) = TRUE, IF('III. New Locations'!Z195 &gt;= 1400, IF('III. New Locations'!Z195 &lt;=2100, 0, $C196), $C196), $C196)</f>
        <v>0</v>
      </c>
      <c r="AA196">
        <f>IF(ISNUMBER('III. New Locations'!AA195) = TRUE, IF('III. New Locations'!AA195 &gt;= 1400, IF('III. New Locations'!AA195 &lt;=2100, 0, $C196), $C196), $C196)</f>
        <v>0</v>
      </c>
      <c r="AC196">
        <f>IF(ISNUMBER('III. New Locations'!AC195) = TRUE, IF('III. New Locations'!AC195 &gt;= 0, IF('III. New Locations'!AC195 &lt;=1, 0,$C196),$C196), $C196)</f>
        <v>0</v>
      </c>
    </row>
    <row r="197" spans="1:29">
      <c r="A197">
        <f>'III. New Locations'!A196</f>
        <v>194</v>
      </c>
      <c r="C197" s="4">
        <f>IF(LEN('III. New Locations'!C196) &gt; 2, 1, 0)</f>
        <v>0</v>
      </c>
      <c r="E197">
        <f>IF(LEN('III. New Locations'!E196) = 2, IF('III. New Locations'!E196 = "--", $C197, 0), $C197)</f>
        <v>0</v>
      </c>
      <c r="F197">
        <f>IF(LEN('III. New Locations'!F196) &gt; 4, 0, $C197)</f>
        <v>0</v>
      </c>
      <c r="G197">
        <f>IF(ISNUMBER('III. New Locations'!G196) = TRUE, 0, $C197)</f>
        <v>0</v>
      </c>
      <c r="H197">
        <f>IF(ISNUMBER('III. New Locations'!H196) = TRUE, 0, $C197)</f>
        <v>0</v>
      </c>
      <c r="I197">
        <f>IF(ISNUMBER('III. New Locations'!I196) = TRUE, 0, $C197)</f>
        <v>0</v>
      </c>
      <c r="J197">
        <f>IF(ISNUMBER('III. New Locations'!J196) = TRUE, 0, $C197)</f>
        <v>0</v>
      </c>
      <c r="K197">
        <f>IF(ISNUMBER('III. New Locations'!K196) = TRUE, 0,$C197)</f>
        <v>0</v>
      </c>
      <c r="M197">
        <f>IF(ISNUMBER('III. New Locations'!M196) = TRUE, 0,$C197)</f>
        <v>0</v>
      </c>
      <c r="O197">
        <f>IF(ISNUMBER('III. New Locations'!O196) = TRUE, 0, $C197)</f>
        <v>0</v>
      </c>
      <c r="P197">
        <f>IF(ISNUMBER('III. New Locations'!P196) = TRUE, 0, $C197)</f>
        <v>0</v>
      </c>
      <c r="Q197">
        <f>IF(ISNUMBER('III. New Locations'!Q196) = TRUE, 0, $C197)</f>
        <v>0</v>
      </c>
      <c r="R197">
        <f>IF(ISNUMBER('III. New Locations'!R196) = TRUE, IF('III. New Locations'!R196 &gt;= 0, IF('III. New Locations'!R196 &lt;=1, 0, $C197),$C197),$C197)</f>
        <v>0</v>
      </c>
      <c r="S197">
        <f>IF(ISNUMBER('III. New Locations'!S196) = TRUE, IF('III. New Locations'!S196 &gt;= 0, IF('III. New Locations'!S196 &lt;=1, 0, $C197), $C197), $C197)</f>
        <v>0</v>
      </c>
      <c r="T197">
        <f>IF('III. New Locations'!T196 = "-Unknown-", $C197, 0)</f>
        <v>0</v>
      </c>
      <c r="U197">
        <f>IF(LEN('III. New Locations'!U196)&gt;1, 0, IF(T197 = 0, 0, $C197))</f>
        <v>0</v>
      </c>
      <c r="V197">
        <f>IF('III. New Locations'!V196 = "Unknown", $C197, 0)</f>
        <v>0</v>
      </c>
      <c r="W197">
        <f>IF(LEN('III. New Locations'!W196)&gt;1, 0, IF(V197 = 0, 0, $C197))</f>
        <v>0</v>
      </c>
      <c r="X197" t="str">
        <f>'III. New Locations'!X196</f>
        <v>Unknown</v>
      </c>
      <c r="Y197">
        <f>IF(ISNUMBER('III. New Locations'!Y196) = TRUE, IF('III. New Locations'!Y196 &gt;= 1400, IF('III. New Locations'!Y196 &lt;=2100, 0, $C197), $C197), $C197)</f>
        <v>0</v>
      </c>
      <c r="Z197">
        <f>IF(ISNUMBER('III. New Locations'!Z196) = TRUE, IF('III. New Locations'!Z196 &gt;= 1400, IF('III. New Locations'!Z196 &lt;=2100, 0, $C197), $C197), $C197)</f>
        <v>0</v>
      </c>
      <c r="AA197">
        <f>IF(ISNUMBER('III. New Locations'!AA196) = TRUE, IF('III. New Locations'!AA196 &gt;= 1400, IF('III. New Locations'!AA196 &lt;=2100, 0, $C197), $C197), $C197)</f>
        <v>0</v>
      </c>
      <c r="AC197">
        <f>IF(ISNUMBER('III. New Locations'!AC196) = TRUE, IF('III. New Locations'!AC196 &gt;= 0, IF('III. New Locations'!AC196 &lt;=1, 0,$C197),$C197), $C197)</f>
        <v>0</v>
      </c>
    </row>
    <row r="198" spans="1:29">
      <c r="A198">
        <f>'III. New Locations'!A197</f>
        <v>195</v>
      </c>
      <c r="C198" s="4">
        <f>IF(LEN('III. New Locations'!C197) &gt; 2, 1, 0)</f>
        <v>0</v>
      </c>
      <c r="E198">
        <f>IF(LEN('III. New Locations'!E197) = 2, IF('III. New Locations'!E197 = "--", $C198, 0), $C198)</f>
        <v>0</v>
      </c>
      <c r="F198">
        <f>IF(LEN('III. New Locations'!F197) &gt; 4, 0, $C198)</f>
        <v>0</v>
      </c>
      <c r="G198">
        <f>IF(ISNUMBER('III. New Locations'!G197) = TRUE, 0, $C198)</f>
        <v>0</v>
      </c>
      <c r="H198">
        <f>IF(ISNUMBER('III. New Locations'!H197) = TRUE, 0, $C198)</f>
        <v>0</v>
      </c>
      <c r="I198">
        <f>IF(ISNUMBER('III. New Locations'!I197) = TRUE, 0, $C198)</f>
        <v>0</v>
      </c>
      <c r="J198">
        <f>IF(ISNUMBER('III. New Locations'!J197) = TRUE, 0, $C198)</f>
        <v>0</v>
      </c>
      <c r="K198">
        <f>IF(ISNUMBER('III. New Locations'!K197) = TRUE, 0,$C198)</f>
        <v>0</v>
      </c>
      <c r="M198">
        <f>IF(ISNUMBER('III. New Locations'!M197) = TRUE, 0,$C198)</f>
        <v>0</v>
      </c>
      <c r="O198">
        <f>IF(ISNUMBER('III. New Locations'!O197) = TRUE, 0, $C198)</f>
        <v>0</v>
      </c>
      <c r="P198">
        <f>IF(ISNUMBER('III. New Locations'!P197) = TRUE, 0, $C198)</f>
        <v>0</v>
      </c>
      <c r="Q198">
        <f>IF(ISNUMBER('III. New Locations'!Q197) = TRUE, 0, $C198)</f>
        <v>0</v>
      </c>
      <c r="R198">
        <f>IF(ISNUMBER('III. New Locations'!R197) = TRUE, IF('III. New Locations'!R197 &gt;= 0, IF('III. New Locations'!R197 &lt;=1, 0, $C198),$C198),$C198)</f>
        <v>0</v>
      </c>
      <c r="S198">
        <f>IF(ISNUMBER('III. New Locations'!S197) = TRUE, IF('III. New Locations'!S197 &gt;= 0, IF('III. New Locations'!S197 &lt;=1, 0, $C198), $C198), $C198)</f>
        <v>0</v>
      </c>
      <c r="T198">
        <f>IF('III. New Locations'!T197 = "-Unknown-", $C198, 0)</f>
        <v>0</v>
      </c>
      <c r="U198">
        <f>IF(LEN('III. New Locations'!U197)&gt;1, 0, IF(T198 = 0, 0, $C198))</f>
        <v>0</v>
      </c>
      <c r="V198">
        <f>IF('III. New Locations'!V197 = "Unknown", $C198, 0)</f>
        <v>0</v>
      </c>
      <c r="W198">
        <f>IF(LEN('III. New Locations'!W197)&gt;1, 0, IF(V198 = 0, 0, $C198))</f>
        <v>0</v>
      </c>
      <c r="X198" t="str">
        <f>'III. New Locations'!X197</f>
        <v>Unknown</v>
      </c>
      <c r="Y198">
        <f>IF(ISNUMBER('III. New Locations'!Y197) = TRUE, IF('III. New Locations'!Y197 &gt;= 1400, IF('III. New Locations'!Y197 &lt;=2100, 0, $C198), $C198), $C198)</f>
        <v>0</v>
      </c>
      <c r="Z198">
        <f>IF(ISNUMBER('III. New Locations'!Z197) = TRUE, IF('III. New Locations'!Z197 &gt;= 1400, IF('III. New Locations'!Z197 &lt;=2100, 0, $C198), $C198), $C198)</f>
        <v>0</v>
      </c>
      <c r="AA198">
        <f>IF(ISNUMBER('III. New Locations'!AA197) = TRUE, IF('III. New Locations'!AA197 &gt;= 1400, IF('III. New Locations'!AA197 &lt;=2100, 0, $C198), $C198), $C198)</f>
        <v>0</v>
      </c>
      <c r="AC198">
        <f>IF(ISNUMBER('III. New Locations'!AC197) = TRUE, IF('III. New Locations'!AC197 &gt;= 0, IF('III. New Locations'!AC197 &lt;=1, 0,$C198),$C198), $C198)</f>
        <v>0</v>
      </c>
    </row>
    <row r="199" spans="1:29">
      <c r="A199">
        <f>'III. New Locations'!A198</f>
        <v>196</v>
      </c>
      <c r="C199" s="4">
        <f>IF(LEN('III. New Locations'!C198) &gt; 2, 1, 0)</f>
        <v>0</v>
      </c>
      <c r="E199">
        <f>IF(LEN('III. New Locations'!E198) = 2, IF('III. New Locations'!E198 = "--", $C199, 0), $C199)</f>
        <v>0</v>
      </c>
      <c r="F199">
        <f>IF(LEN('III. New Locations'!F198) &gt; 4, 0, $C199)</f>
        <v>0</v>
      </c>
      <c r="G199">
        <f>IF(ISNUMBER('III. New Locations'!G198) = TRUE, 0, $C199)</f>
        <v>0</v>
      </c>
      <c r="H199">
        <f>IF(ISNUMBER('III. New Locations'!H198) = TRUE, 0, $C199)</f>
        <v>0</v>
      </c>
      <c r="I199">
        <f>IF(ISNUMBER('III. New Locations'!I198) = TRUE, 0, $C199)</f>
        <v>0</v>
      </c>
      <c r="J199">
        <f>IF(ISNUMBER('III. New Locations'!J198) = TRUE, 0, $C199)</f>
        <v>0</v>
      </c>
      <c r="K199">
        <f>IF(ISNUMBER('III. New Locations'!K198) = TRUE, 0,$C199)</f>
        <v>0</v>
      </c>
      <c r="M199">
        <f>IF(ISNUMBER('III. New Locations'!M198) = TRUE, 0,$C199)</f>
        <v>0</v>
      </c>
      <c r="O199">
        <f>IF(ISNUMBER('III. New Locations'!O198) = TRUE, 0, $C199)</f>
        <v>0</v>
      </c>
      <c r="P199">
        <f>IF(ISNUMBER('III. New Locations'!P198) = TRUE, 0, $C199)</f>
        <v>0</v>
      </c>
      <c r="Q199">
        <f>IF(ISNUMBER('III. New Locations'!Q198) = TRUE, 0, $C199)</f>
        <v>0</v>
      </c>
      <c r="R199">
        <f>IF(ISNUMBER('III. New Locations'!R198) = TRUE, IF('III. New Locations'!R198 &gt;= 0, IF('III. New Locations'!R198 &lt;=1, 0, $C199),$C199),$C199)</f>
        <v>0</v>
      </c>
      <c r="S199">
        <f>IF(ISNUMBER('III. New Locations'!S198) = TRUE, IF('III. New Locations'!S198 &gt;= 0, IF('III. New Locations'!S198 &lt;=1, 0, $C199), $C199), $C199)</f>
        <v>0</v>
      </c>
      <c r="T199">
        <f>IF('III. New Locations'!T198 = "-Unknown-", $C199, 0)</f>
        <v>0</v>
      </c>
      <c r="U199">
        <f>IF(LEN('III. New Locations'!U198)&gt;1, 0, IF(T199 = 0, 0, $C199))</f>
        <v>0</v>
      </c>
      <c r="V199">
        <f>IF('III. New Locations'!V198 = "Unknown", $C199, 0)</f>
        <v>0</v>
      </c>
      <c r="W199">
        <f>IF(LEN('III. New Locations'!W198)&gt;1, 0, IF(V199 = 0, 0, $C199))</f>
        <v>0</v>
      </c>
      <c r="X199" t="str">
        <f>'III. New Locations'!X198</f>
        <v>Unknown</v>
      </c>
      <c r="Y199">
        <f>IF(ISNUMBER('III. New Locations'!Y198) = TRUE, IF('III. New Locations'!Y198 &gt;= 1400, IF('III. New Locations'!Y198 &lt;=2100, 0, $C199), $C199), $C199)</f>
        <v>0</v>
      </c>
      <c r="Z199">
        <f>IF(ISNUMBER('III. New Locations'!Z198) = TRUE, IF('III. New Locations'!Z198 &gt;= 1400, IF('III. New Locations'!Z198 &lt;=2100, 0, $C199), $C199), $C199)</f>
        <v>0</v>
      </c>
      <c r="AA199">
        <f>IF(ISNUMBER('III. New Locations'!AA198) = TRUE, IF('III. New Locations'!AA198 &gt;= 1400, IF('III. New Locations'!AA198 &lt;=2100, 0, $C199), $C199), $C199)</f>
        <v>0</v>
      </c>
      <c r="AC199">
        <f>IF(ISNUMBER('III. New Locations'!AC198) = TRUE, IF('III. New Locations'!AC198 &gt;= 0, IF('III. New Locations'!AC198 &lt;=1, 0,$C199),$C199), $C199)</f>
        <v>0</v>
      </c>
    </row>
    <row r="200" spans="1:29">
      <c r="A200">
        <f>'III. New Locations'!A199</f>
        <v>197</v>
      </c>
      <c r="C200" s="4">
        <f>IF(LEN('III. New Locations'!C199) &gt; 2, 1, 0)</f>
        <v>0</v>
      </c>
      <c r="E200">
        <f>IF(LEN('III. New Locations'!E199) = 2, IF('III. New Locations'!E199 = "--", $C200, 0), $C200)</f>
        <v>0</v>
      </c>
      <c r="F200">
        <f>IF(LEN('III. New Locations'!F199) &gt; 4, 0, $C200)</f>
        <v>0</v>
      </c>
      <c r="G200">
        <f>IF(ISNUMBER('III. New Locations'!G199) = TRUE, 0, $C200)</f>
        <v>0</v>
      </c>
      <c r="H200">
        <f>IF(ISNUMBER('III. New Locations'!H199) = TRUE, 0, $C200)</f>
        <v>0</v>
      </c>
      <c r="I200">
        <f>IF(ISNUMBER('III. New Locations'!I199) = TRUE, 0, $C200)</f>
        <v>0</v>
      </c>
      <c r="J200">
        <f>IF(ISNUMBER('III. New Locations'!J199) = TRUE, 0, $C200)</f>
        <v>0</v>
      </c>
      <c r="K200">
        <f>IF(ISNUMBER('III. New Locations'!K199) = TRUE, 0,$C200)</f>
        <v>0</v>
      </c>
      <c r="M200">
        <f>IF(ISNUMBER('III. New Locations'!M199) = TRUE, 0,$C200)</f>
        <v>0</v>
      </c>
      <c r="O200">
        <f>IF(ISNUMBER('III. New Locations'!O199) = TRUE, 0, $C200)</f>
        <v>0</v>
      </c>
      <c r="P200">
        <f>IF(ISNUMBER('III. New Locations'!P199) = TRUE, 0, $C200)</f>
        <v>0</v>
      </c>
      <c r="Q200">
        <f>IF(ISNUMBER('III. New Locations'!Q199) = TRUE, 0, $C200)</f>
        <v>0</v>
      </c>
      <c r="R200">
        <f>IF(ISNUMBER('III. New Locations'!R199) = TRUE, IF('III. New Locations'!R199 &gt;= 0, IF('III. New Locations'!R199 &lt;=1, 0, $C200),$C200),$C200)</f>
        <v>0</v>
      </c>
      <c r="S200">
        <f>IF(ISNUMBER('III. New Locations'!S199) = TRUE, IF('III. New Locations'!S199 &gt;= 0, IF('III. New Locations'!S199 &lt;=1, 0, $C200), $C200), $C200)</f>
        <v>0</v>
      </c>
      <c r="T200">
        <f>IF('III. New Locations'!T199 = "-Unknown-", $C200, 0)</f>
        <v>0</v>
      </c>
      <c r="U200">
        <f>IF(LEN('III. New Locations'!U199)&gt;1, 0, IF(T200 = 0, 0, $C200))</f>
        <v>0</v>
      </c>
      <c r="V200">
        <f>IF('III. New Locations'!V199 = "Unknown", $C200, 0)</f>
        <v>0</v>
      </c>
      <c r="W200">
        <f>IF(LEN('III. New Locations'!W199)&gt;1, 0, IF(V200 = 0, 0, $C200))</f>
        <v>0</v>
      </c>
      <c r="X200" t="str">
        <f>'III. New Locations'!X199</f>
        <v>Unknown</v>
      </c>
      <c r="Y200">
        <f>IF(ISNUMBER('III. New Locations'!Y199) = TRUE, IF('III. New Locations'!Y199 &gt;= 1400, IF('III. New Locations'!Y199 &lt;=2100, 0, $C200), $C200), $C200)</f>
        <v>0</v>
      </c>
      <c r="Z200">
        <f>IF(ISNUMBER('III. New Locations'!Z199) = TRUE, IF('III. New Locations'!Z199 &gt;= 1400, IF('III. New Locations'!Z199 &lt;=2100, 0, $C200), $C200), $C200)</f>
        <v>0</v>
      </c>
      <c r="AA200">
        <f>IF(ISNUMBER('III. New Locations'!AA199) = TRUE, IF('III. New Locations'!AA199 &gt;= 1400, IF('III. New Locations'!AA199 &lt;=2100, 0, $C200), $C200), $C200)</f>
        <v>0</v>
      </c>
      <c r="AC200">
        <f>IF(ISNUMBER('III. New Locations'!AC199) = TRUE, IF('III. New Locations'!AC199 &gt;= 0, IF('III. New Locations'!AC199 &lt;=1, 0,$C200),$C200), $C200)</f>
        <v>0</v>
      </c>
    </row>
    <row r="201" spans="1:29">
      <c r="A201">
        <f>'III. New Locations'!A200</f>
        <v>198</v>
      </c>
      <c r="C201" s="4">
        <f>IF(LEN('III. New Locations'!C200) &gt; 2, 1, 0)</f>
        <v>0</v>
      </c>
      <c r="E201">
        <f>IF(LEN('III. New Locations'!E200) = 2, IF('III. New Locations'!E200 = "--", $C201, 0), $C201)</f>
        <v>0</v>
      </c>
      <c r="F201">
        <f>IF(LEN('III. New Locations'!F200) &gt; 4, 0, $C201)</f>
        <v>0</v>
      </c>
      <c r="G201">
        <f>IF(ISNUMBER('III. New Locations'!G200) = TRUE, 0, $C201)</f>
        <v>0</v>
      </c>
      <c r="H201">
        <f>IF(ISNUMBER('III. New Locations'!H200) = TRUE, 0, $C201)</f>
        <v>0</v>
      </c>
      <c r="I201">
        <f>IF(ISNUMBER('III. New Locations'!I200) = TRUE, 0, $C201)</f>
        <v>0</v>
      </c>
      <c r="J201">
        <f>IF(ISNUMBER('III. New Locations'!J200) = TRUE, 0, $C201)</f>
        <v>0</v>
      </c>
      <c r="K201">
        <f>IF(ISNUMBER('III. New Locations'!K200) = TRUE, 0,$C201)</f>
        <v>0</v>
      </c>
      <c r="M201">
        <f>IF(ISNUMBER('III. New Locations'!M200) = TRUE, 0,$C201)</f>
        <v>0</v>
      </c>
      <c r="O201">
        <f>IF(ISNUMBER('III. New Locations'!O200) = TRUE, 0, $C201)</f>
        <v>0</v>
      </c>
      <c r="P201">
        <f>IF(ISNUMBER('III. New Locations'!P200) = TRUE, 0, $C201)</f>
        <v>0</v>
      </c>
      <c r="Q201">
        <f>IF(ISNUMBER('III. New Locations'!Q200) = TRUE, 0, $C201)</f>
        <v>0</v>
      </c>
      <c r="R201">
        <f>IF(ISNUMBER('III. New Locations'!R200) = TRUE, IF('III. New Locations'!R200 &gt;= 0, IF('III. New Locations'!R200 &lt;=1, 0, $C201),$C201),$C201)</f>
        <v>0</v>
      </c>
      <c r="S201">
        <f>IF(ISNUMBER('III. New Locations'!S200) = TRUE, IF('III. New Locations'!S200 &gt;= 0, IF('III. New Locations'!S200 &lt;=1, 0, $C201), $C201), $C201)</f>
        <v>0</v>
      </c>
      <c r="T201">
        <f>IF('III. New Locations'!T200 = "-Unknown-", $C201, 0)</f>
        <v>0</v>
      </c>
      <c r="U201">
        <f>IF(LEN('III. New Locations'!U200)&gt;1, 0, IF(T201 = 0, 0, $C201))</f>
        <v>0</v>
      </c>
      <c r="V201">
        <f>IF('III. New Locations'!V200 = "Unknown", $C201, 0)</f>
        <v>0</v>
      </c>
      <c r="W201">
        <f>IF(LEN('III. New Locations'!W200)&gt;1, 0, IF(V201 = 0, 0, $C201))</f>
        <v>0</v>
      </c>
      <c r="X201" t="str">
        <f>'III. New Locations'!X200</f>
        <v>Unknown</v>
      </c>
      <c r="Y201">
        <f>IF(ISNUMBER('III. New Locations'!Y200) = TRUE, IF('III. New Locations'!Y200 &gt;= 1400, IF('III. New Locations'!Y200 &lt;=2100, 0, $C201), $C201), $C201)</f>
        <v>0</v>
      </c>
      <c r="Z201">
        <f>IF(ISNUMBER('III. New Locations'!Z200) = TRUE, IF('III. New Locations'!Z200 &gt;= 1400, IF('III. New Locations'!Z200 &lt;=2100, 0, $C201), $C201), $C201)</f>
        <v>0</v>
      </c>
      <c r="AA201">
        <f>IF(ISNUMBER('III. New Locations'!AA200) = TRUE, IF('III. New Locations'!AA200 &gt;= 1400, IF('III. New Locations'!AA200 &lt;=2100, 0, $C201), $C201), $C201)</f>
        <v>0</v>
      </c>
      <c r="AC201">
        <f>IF(ISNUMBER('III. New Locations'!AC200) = TRUE, IF('III. New Locations'!AC200 &gt;= 0, IF('III. New Locations'!AC200 &lt;=1, 0,$C201),$C201), $C201)</f>
        <v>0</v>
      </c>
    </row>
    <row r="202" spans="1:29">
      <c r="A202">
        <f>'III. New Locations'!A201</f>
        <v>199</v>
      </c>
      <c r="C202" s="4">
        <f>IF(LEN('III. New Locations'!C201) &gt; 2, 1, 0)</f>
        <v>0</v>
      </c>
      <c r="E202">
        <f>IF(LEN('III. New Locations'!E201) = 2, IF('III. New Locations'!E201 = "--", $C202, 0), $C202)</f>
        <v>0</v>
      </c>
      <c r="F202">
        <f>IF(LEN('III. New Locations'!F201) &gt; 4, 0, $C202)</f>
        <v>0</v>
      </c>
      <c r="G202">
        <f>IF(ISNUMBER('III. New Locations'!G201) = TRUE, 0, $C202)</f>
        <v>0</v>
      </c>
      <c r="H202">
        <f>IF(ISNUMBER('III. New Locations'!H201) = TRUE, 0, $C202)</f>
        <v>0</v>
      </c>
      <c r="I202">
        <f>IF(ISNUMBER('III. New Locations'!I201) = TRUE, 0, $C202)</f>
        <v>0</v>
      </c>
      <c r="J202">
        <f>IF(ISNUMBER('III. New Locations'!J201) = TRUE, 0, $C202)</f>
        <v>0</v>
      </c>
      <c r="K202">
        <f>IF(ISNUMBER('III. New Locations'!K201) = TRUE, 0,$C202)</f>
        <v>0</v>
      </c>
      <c r="M202">
        <f>IF(ISNUMBER('III. New Locations'!M201) = TRUE, 0,$C202)</f>
        <v>0</v>
      </c>
      <c r="O202">
        <f>IF(ISNUMBER('III. New Locations'!O201) = TRUE, 0, $C202)</f>
        <v>0</v>
      </c>
      <c r="P202">
        <f>IF(ISNUMBER('III. New Locations'!P201) = TRUE, 0, $C202)</f>
        <v>0</v>
      </c>
      <c r="Q202">
        <f>IF(ISNUMBER('III. New Locations'!Q201) = TRUE, 0, $C202)</f>
        <v>0</v>
      </c>
      <c r="R202">
        <f>IF(ISNUMBER('III. New Locations'!R201) = TRUE, IF('III. New Locations'!R201 &gt;= 0, IF('III. New Locations'!R201 &lt;=1, 0, $C202),$C202),$C202)</f>
        <v>0</v>
      </c>
      <c r="S202">
        <f>IF(ISNUMBER('III. New Locations'!S201) = TRUE, IF('III. New Locations'!S201 &gt;= 0, IF('III. New Locations'!S201 &lt;=1, 0, $C202), $C202), $C202)</f>
        <v>0</v>
      </c>
      <c r="T202">
        <f>IF('III. New Locations'!T201 = "-Unknown-", $C202, 0)</f>
        <v>0</v>
      </c>
      <c r="U202">
        <f>IF(LEN('III. New Locations'!U201)&gt;1, 0, IF(T202 = 0, 0, $C202))</f>
        <v>0</v>
      </c>
      <c r="V202">
        <f>IF('III. New Locations'!V201 = "Unknown", $C202, 0)</f>
        <v>0</v>
      </c>
      <c r="W202">
        <f>IF(LEN('III. New Locations'!W201)&gt;1, 0, IF(V202 = 0, 0, $C202))</f>
        <v>0</v>
      </c>
      <c r="X202" t="str">
        <f>'III. New Locations'!X201</f>
        <v>Unknown</v>
      </c>
      <c r="Y202">
        <f>IF(ISNUMBER('III. New Locations'!Y201) = TRUE, IF('III. New Locations'!Y201 &gt;= 1400, IF('III. New Locations'!Y201 &lt;=2100, 0, $C202), $C202), $C202)</f>
        <v>0</v>
      </c>
      <c r="Z202">
        <f>IF(ISNUMBER('III. New Locations'!Z201) = TRUE, IF('III. New Locations'!Z201 &gt;= 1400, IF('III. New Locations'!Z201 &lt;=2100, 0, $C202), $C202), $C202)</f>
        <v>0</v>
      </c>
      <c r="AA202">
        <f>IF(ISNUMBER('III. New Locations'!AA201) = TRUE, IF('III. New Locations'!AA201 &gt;= 1400, IF('III. New Locations'!AA201 &lt;=2100, 0, $C202), $C202), $C202)</f>
        <v>0</v>
      </c>
      <c r="AC202">
        <f>IF(ISNUMBER('III. New Locations'!AC201) = TRUE, IF('III. New Locations'!AC201 &gt;= 0, IF('III. New Locations'!AC201 &lt;=1, 0,$C202),$C202), $C202)</f>
        <v>0</v>
      </c>
    </row>
    <row r="203" spans="1:29">
      <c r="A203">
        <f>'III. New Locations'!A202</f>
        <v>200</v>
      </c>
      <c r="C203" s="4">
        <f>IF(LEN('III. New Locations'!C202) &gt; 2, 1, 0)</f>
        <v>0</v>
      </c>
      <c r="E203">
        <f>IF(LEN('III. New Locations'!E202) = 2, IF('III. New Locations'!E202 = "--", $C203, 0), $C203)</f>
        <v>0</v>
      </c>
      <c r="F203">
        <f>IF(LEN('III. New Locations'!F202) &gt; 4, 0, $C203)</f>
        <v>0</v>
      </c>
      <c r="G203">
        <f>IF(ISNUMBER('III. New Locations'!G202) = TRUE, 0, $C203)</f>
        <v>0</v>
      </c>
      <c r="H203">
        <f>IF(ISNUMBER('III. New Locations'!H202) = TRUE, 0, $C203)</f>
        <v>0</v>
      </c>
      <c r="I203">
        <f>IF(ISNUMBER('III. New Locations'!I202) = TRUE, 0, $C203)</f>
        <v>0</v>
      </c>
      <c r="J203">
        <f>IF(ISNUMBER('III. New Locations'!J202) = TRUE, 0, $C203)</f>
        <v>0</v>
      </c>
      <c r="K203">
        <f>IF(ISNUMBER('III. New Locations'!K202) = TRUE, 0,$C203)</f>
        <v>0</v>
      </c>
      <c r="M203">
        <f>IF(ISNUMBER('III. New Locations'!M202) = TRUE, 0,$C203)</f>
        <v>0</v>
      </c>
      <c r="O203">
        <f>IF(ISNUMBER('III. New Locations'!O202) = TRUE, 0, $C203)</f>
        <v>0</v>
      </c>
      <c r="P203">
        <f>IF(ISNUMBER('III. New Locations'!P202) = TRUE, 0, $C203)</f>
        <v>0</v>
      </c>
      <c r="Q203">
        <f>IF(ISNUMBER('III. New Locations'!Q202) = TRUE, 0, $C203)</f>
        <v>0</v>
      </c>
      <c r="R203">
        <f>IF(ISNUMBER('III. New Locations'!R202) = TRUE, IF('III. New Locations'!R202 &gt;= 0, IF('III. New Locations'!R202 &lt;=1, 0, $C203),$C203),$C203)</f>
        <v>0</v>
      </c>
      <c r="S203">
        <f>IF(ISNUMBER('III. New Locations'!S202) = TRUE, IF('III. New Locations'!S202 &gt;= 0, IF('III. New Locations'!S202 &lt;=1, 0, $C203), $C203), $C203)</f>
        <v>0</v>
      </c>
      <c r="T203">
        <f>IF('III. New Locations'!T202 = "-Unknown-", $C203, 0)</f>
        <v>0</v>
      </c>
      <c r="U203">
        <f>IF(LEN('III. New Locations'!U202)&gt;1, 0, IF(T203 = 0, 0, $C203))</f>
        <v>0</v>
      </c>
      <c r="V203">
        <f>IF('III. New Locations'!V202 = "Unknown", $C203, 0)</f>
        <v>0</v>
      </c>
      <c r="W203">
        <f>IF(LEN('III. New Locations'!W202)&gt;1, 0, IF(V203 = 0, 0, $C203))</f>
        <v>0</v>
      </c>
      <c r="X203" t="str">
        <f>'III. New Locations'!X202</f>
        <v>Unknown</v>
      </c>
      <c r="Y203">
        <f>IF(ISNUMBER('III. New Locations'!Y202) = TRUE, IF('III. New Locations'!Y202 &gt;= 1400, IF('III. New Locations'!Y202 &lt;=2100, 0, $C203), $C203), $C203)</f>
        <v>0</v>
      </c>
      <c r="Z203">
        <f>IF(ISNUMBER('III. New Locations'!Z202) = TRUE, IF('III. New Locations'!Z202 &gt;= 1400, IF('III. New Locations'!Z202 &lt;=2100, 0, $C203), $C203), $C203)</f>
        <v>0</v>
      </c>
      <c r="AA203">
        <f>IF(ISNUMBER('III. New Locations'!AA202) = TRUE, IF('III. New Locations'!AA202 &gt;= 1400, IF('III. New Locations'!AA202 &lt;=2100, 0, $C203), $C203), $C203)</f>
        <v>0</v>
      </c>
      <c r="AC203">
        <f>IF(ISNUMBER('III. New Locations'!AC202) = TRUE, IF('III. New Locations'!AC202 &gt;= 0, IF('III. New Locations'!AC202 &lt;=1, 0,$C203),$C203), $C203)</f>
        <v>0</v>
      </c>
    </row>
    <row r="204" spans="1:29">
      <c r="A204">
        <f>'III. New Locations'!A203</f>
        <v>201</v>
      </c>
      <c r="C204" s="4">
        <f>IF(LEN('III. New Locations'!C203) &gt; 2, 1, 0)</f>
        <v>0</v>
      </c>
      <c r="E204">
        <f>IF(LEN('III. New Locations'!E203) = 2, IF('III. New Locations'!E203 = "--", $C204, 0), $C204)</f>
        <v>0</v>
      </c>
      <c r="F204">
        <f>IF(LEN('III. New Locations'!F203) &gt; 4, 0, $C204)</f>
        <v>0</v>
      </c>
      <c r="G204">
        <f>IF(ISNUMBER('III. New Locations'!G203) = TRUE, 0, $C204)</f>
        <v>0</v>
      </c>
      <c r="H204">
        <f>IF(ISNUMBER('III. New Locations'!H203) = TRUE, 0, $C204)</f>
        <v>0</v>
      </c>
      <c r="I204">
        <f>IF(ISNUMBER('III. New Locations'!I203) = TRUE, 0, $C204)</f>
        <v>0</v>
      </c>
      <c r="J204">
        <f>IF(ISNUMBER('III. New Locations'!J203) = TRUE, 0, $C204)</f>
        <v>0</v>
      </c>
      <c r="K204">
        <f>IF(ISNUMBER('III. New Locations'!K203) = TRUE, 0,$C204)</f>
        <v>0</v>
      </c>
      <c r="M204">
        <f>IF(ISNUMBER('III. New Locations'!M203) = TRUE, 0,$C204)</f>
        <v>0</v>
      </c>
      <c r="O204">
        <f>IF(ISNUMBER('III. New Locations'!O203) = TRUE, 0, $C204)</f>
        <v>0</v>
      </c>
      <c r="P204">
        <f>IF(ISNUMBER('III. New Locations'!P203) = TRUE, 0, $C204)</f>
        <v>0</v>
      </c>
      <c r="Q204">
        <f>IF(ISNUMBER('III. New Locations'!Q203) = TRUE, 0, $C204)</f>
        <v>0</v>
      </c>
      <c r="R204">
        <f>IF(ISNUMBER('III. New Locations'!R203) = TRUE, IF('III. New Locations'!R203 &gt;= 0, IF('III. New Locations'!R203 &lt;=1, 0, $C204),$C204),$C204)</f>
        <v>0</v>
      </c>
      <c r="S204">
        <f>IF(ISNUMBER('III. New Locations'!S203) = TRUE, IF('III. New Locations'!S203 &gt;= 0, IF('III. New Locations'!S203 &lt;=1, 0, $C204), $C204), $C204)</f>
        <v>0</v>
      </c>
      <c r="T204">
        <f>IF('III. New Locations'!T203 = "-Unknown-", $C204, 0)</f>
        <v>0</v>
      </c>
      <c r="U204">
        <f>IF(LEN('III. New Locations'!U203)&gt;1, 0, IF(T204 = 0, 0, $C204))</f>
        <v>0</v>
      </c>
      <c r="V204">
        <f>IF('III. New Locations'!V203 = "Unknown", $C204, 0)</f>
        <v>0</v>
      </c>
      <c r="W204">
        <f>IF(LEN('III. New Locations'!W203)&gt;1, 0, IF(V204 = 0, 0, $C204))</f>
        <v>0</v>
      </c>
      <c r="X204" t="str">
        <f>'III. New Locations'!X203</f>
        <v>Unknown</v>
      </c>
      <c r="Y204">
        <f>IF(ISNUMBER('III. New Locations'!Y203) = TRUE, IF('III. New Locations'!Y203 &gt;= 1400, IF('III. New Locations'!Y203 &lt;=2100, 0, $C204), $C204), $C204)</f>
        <v>0</v>
      </c>
      <c r="Z204">
        <f>IF(ISNUMBER('III. New Locations'!Z203) = TRUE, IF('III. New Locations'!Z203 &gt;= 1400, IF('III. New Locations'!Z203 &lt;=2100, 0, $C204), $C204), $C204)</f>
        <v>0</v>
      </c>
      <c r="AA204">
        <f>IF(ISNUMBER('III. New Locations'!AA203) = TRUE, IF('III. New Locations'!AA203 &gt;= 1400, IF('III. New Locations'!AA203 &lt;=2100, 0, $C204), $C204), $C204)</f>
        <v>0</v>
      </c>
      <c r="AC204">
        <f>IF(ISNUMBER('III. New Locations'!AC203) = TRUE, IF('III. New Locations'!AC203 &gt;= 0, IF('III. New Locations'!AC203 &lt;=1, 0,$C204),$C204), $C204)</f>
        <v>0</v>
      </c>
    </row>
    <row r="205" spans="1:29">
      <c r="A205">
        <f>'III. New Locations'!A204</f>
        <v>202</v>
      </c>
      <c r="C205" s="4">
        <f>IF(LEN('III. New Locations'!C204) &gt; 2, 1, 0)</f>
        <v>0</v>
      </c>
      <c r="E205">
        <f>IF(LEN('III. New Locations'!E204) = 2, IF('III. New Locations'!E204 = "--", $C205, 0), $C205)</f>
        <v>0</v>
      </c>
      <c r="F205">
        <f>IF(LEN('III. New Locations'!F204) &gt; 4, 0, $C205)</f>
        <v>0</v>
      </c>
      <c r="G205">
        <f>IF(ISNUMBER('III. New Locations'!G204) = TRUE, 0, $C205)</f>
        <v>0</v>
      </c>
      <c r="H205">
        <f>IF(ISNUMBER('III. New Locations'!H204) = TRUE, 0, $C205)</f>
        <v>0</v>
      </c>
      <c r="I205">
        <f>IF(ISNUMBER('III. New Locations'!I204) = TRUE, 0, $C205)</f>
        <v>0</v>
      </c>
      <c r="J205">
        <f>IF(ISNUMBER('III. New Locations'!J204) = TRUE, 0, $C205)</f>
        <v>0</v>
      </c>
      <c r="K205">
        <f>IF(ISNUMBER('III. New Locations'!K204) = TRUE, 0,$C205)</f>
        <v>0</v>
      </c>
      <c r="M205">
        <f>IF(ISNUMBER('III. New Locations'!M204) = TRUE, 0,$C205)</f>
        <v>0</v>
      </c>
      <c r="O205">
        <f>IF(ISNUMBER('III. New Locations'!O204) = TRUE, 0, $C205)</f>
        <v>0</v>
      </c>
      <c r="P205">
        <f>IF(ISNUMBER('III. New Locations'!P204) = TRUE, 0, $C205)</f>
        <v>0</v>
      </c>
      <c r="Q205">
        <f>IF(ISNUMBER('III. New Locations'!Q204) = TRUE, 0, $C205)</f>
        <v>0</v>
      </c>
      <c r="R205">
        <f>IF(ISNUMBER('III. New Locations'!R204) = TRUE, IF('III. New Locations'!R204 &gt;= 0, IF('III. New Locations'!R204 &lt;=1, 0, $C205),$C205),$C205)</f>
        <v>0</v>
      </c>
      <c r="S205">
        <f>IF(ISNUMBER('III. New Locations'!S204) = TRUE, IF('III. New Locations'!S204 &gt;= 0, IF('III. New Locations'!S204 &lt;=1, 0, $C205), $C205), $C205)</f>
        <v>0</v>
      </c>
      <c r="T205">
        <f>IF('III. New Locations'!T204 = "-Unknown-", $C205, 0)</f>
        <v>0</v>
      </c>
      <c r="U205">
        <f>IF(LEN('III. New Locations'!U204)&gt;1, 0, IF(T205 = 0, 0, $C205))</f>
        <v>0</v>
      </c>
      <c r="V205">
        <f>IF('III. New Locations'!V204 = "Unknown", $C205, 0)</f>
        <v>0</v>
      </c>
      <c r="W205">
        <f>IF(LEN('III. New Locations'!W204)&gt;1, 0, IF(V205 = 0, 0, $C205))</f>
        <v>0</v>
      </c>
      <c r="X205" t="str">
        <f>'III. New Locations'!X204</f>
        <v>Unknown</v>
      </c>
      <c r="Y205">
        <f>IF(ISNUMBER('III. New Locations'!Y204) = TRUE, IF('III. New Locations'!Y204 &gt;= 1400, IF('III. New Locations'!Y204 &lt;=2100, 0, $C205), $C205), $C205)</f>
        <v>0</v>
      </c>
      <c r="Z205">
        <f>IF(ISNUMBER('III. New Locations'!Z204) = TRUE, IF('III. New Locations'!Z204 &gt;= 1400, IF('III. New Locations'!Z204 &lt;=2100, 0, $C205), $C205), $C205)</f>
        <v>0</v>
      </c>
      <c r="AA205">
        <f>IF(ISNUMBER('III. New Locations'!AA204) = TRUE, IF('III. New Locations'!AA204 &gt;= 1400, IF('III. New Locations'!AA204 &lt;=2100, 0, $C205), $C205), $C205)</f>
        <v>0</v>
      </c>
      <c r="AC205">
        <f>IF(ISNUMBER('III. New Locations'!AC204) = TRUE, IF('III. New Locations'!AC204 &gt;= 0, IF('III. New Locations'!AC204 &lt;=1, 0,$C205),$C205), $C205)</f>
        <v>0</v>
      </c>
    </row>
    <row r="206" spans="1:29">
      <c r="A206">
        <f>'III. New Locations'!A205</f>
        <v>203</v>
      </c>
      <c r="C206" s="4">
        <f>IF(LEN('III. New Locations'!C205) &gt; 2, 1, 0)</f>
        <v>0</v>
      </c>
      <c r="E206">
        <f>IF(LEN('III. New Locations'!E205) = 2, IF('III. New Locations'!E205 = "--", $C206, 0), $C206)</f>
        <v>0</v>
      </c>
      <c r="F206">
        <f>IF(LEN('III. New Locations'!F205) &gt; 4, 0, $C206)</f>
        <v>0</v>
      </c>
      <c r="G206">
        <f>IF(ISNUMBER('III. New Locations'!G205) = TRUE, 0, $C206)</f>
        <v>0</v>
      </c>
      <c r="H206">
        <f>IF(ISNUMBER('III. New Locations'!H205) = TRUE, 0, $C206)</f>
        <v>0</v>
      </c>
      <c r="I206">
        <f>IF(ISNUMBER('III. New Locations'!I205) = TRUE, 0, $C206)</f>
        <v>0</v>
      </c>
      <c r="J206">
        <f>IF(ISNUMBER('III. New Locations'!J205) = TRUE, 0, $C206)</f>
        <v>0</v>
      </c>
      <c r="K206">
        <f>IF(ISNUMBER('III. New Locations'!K205) = TRUE, 0,$C206)</f>
        <v>0</v>
      </c>
      <c r="M206">
        <f>IF(ISNUMBER('III. New Locations'!M205) = TRUE, 0,$C206)</f>
        <v>0</v>
      </c>
      <c r="O206">
        <f>IF(ISNUMBER('III. New Locations'!O205) = TRUE, 0, $C206)</f>
        <v>0</v>
      </c>
      <c r="P206">
        <f>IF(ISNUMBER('III. New Locations'!P205) = TRUE, 0, $C206)</f>
        <v>0</v>
      </c>
      <c r="Q206">
        <f>IF(ISNUMBER('III. New Locations'!Q205) = TRUE, 0, $C206)</f>
        <v>0</v>
      </c>
      <c r="R206">
        <f>IF(ISNUMBER('III. New Locations'!R205) = TRUE, IF('III. New Locations'!R205 &gt;= 0, IF('III. New Locations'!R205 &lt;=1, 0, $C206),$C206),$C206)</f>
        <v>0</v>
      </c>
      <c r="S206">
        <f>IF(ISNUMBER('III. New Locations'!S205) = TRUE, IF('III. New Locations'!S205 &gt;= 0, IF('III. New Locations'!S205 &lt;=1, 0, $C206), $C206), $C206)</f>
        <v>0</v>
      </c>
      <c r="T206">
        <f>IF('III. New Locations'!T205 = "-Unknown-", $C206, 0)</f>
        <v>0</v>
      </c>
      <c r="U206">
        <f>IF(LEN('III. New Locations'!U205)&gt;1, 0, IF(T206 = 0, 0, $C206))</f>
        <v>0</v>
      </c>
      <c r="V206">
        <f>IF('III. New Locations'!V205 = "Unknown", $C206, 0)</f>
        <v>0</v>
      </c>
      <c r="W206">
        <f>IF(LEN('III. New Locations'!W205)&gt;1, 0, IF(V206 = 0, 0, $C206))</f>
        <v>0</v>
      </c>
      <c r="X206" t="str">
        <f>'III. New Locations'!X205</f>
        <v>Unknown</v>
      </c>
      <c r="Y206">
        <f>IF(ISNUMBER('III. New Locations'!Y205) = TRUE, IF('III. New Locations'!Y205 &gt;= 1400, IF('III. New Locations'!Y205 &lt;=2100, 0, $C206), $C206), $C206)</f>
        <v>0</v>
      </c>
      <c r="Z206">
        <f>IF(ISNUMBER('III. New Locations'!Z205) = TRUE, IF('III. New Locations'!Z205 &gt;= 1400, IF('III. New Locations'!Z205 &lt;=2100, 0, $C206), $C206), $C206)</f>
        <v>0</v>
      </c>
      <c r="AA206">
        <f>IF(ISNUMBER('III. New Locations'!AA205) = TRUE, IF('III. New Locations'!AA205 &gt;= 1400, IF('III. New Locations'!AA205 &lt;=2100, 0, $C206), $C206), $C206)</f>
        <v>0</v>
      </c>
      <c r="AC206">
        <f>IF(ISNUMBER('III. New Locations'!AC205) = TRUE, IF('III. New Locations'!AC205 &gt;= 0, IF('III. New Locations'!AC205 &lt;=1, 0,$C206),$C206), $C206)</f>
        <v>0</v>
      </c>
    </row>
    <row r="207" spans="1:29">
      <c r="A207">
        <f>'III. New Locations'!A206</f>
        <v>204</v>
      </c>
      <c r="C207" s="4">
        <f>IF(LEN('III. New Locations'!C206) &gt; 2, 1, 0)</f>
        <v>0</v>
      </c>
      <c r="E207">
        <f>IF(LEN('III. New Locations'!E206) = 2, IF('III. New Locations'!E206 = "--", $C207, 0), $C207)</f>
        <v>0</v>
      </c>
      <c r="F207">
        <f>IF(LEN('III. New Locations'!F206) &gt; 4, 0, $C207)</f>
        <v>0</v>
      </c>
      <c r="G207">
        <f>IF(ISNUMBER('III. New Locations'!G206) = TRUE, 0, $C207)</f>
        <v>0</v>
      </c>
      <c r="H207">
        <f>IF(ISNUMBER('III. New Locations'!H206) = TRUE, 0, $C207)</f>
        <v>0</v>
      </c>
      <c r="I207">
        <f>IF(ISNUMBER('III. New Locations'!I206) = TRUE, 0, $C207)</f>
        <v>0</v>
      </c>
      <c r="J207">
        <f>IF(ISNUMBER('III. New Locations'!J206) = TRUE, 0, $C207)</f>
        <v>0</v>
      </c>
      <c r="K207">
        <f>IF(ISNUMBER('III. New Locations'!K206) = TRUE, 0,$C207)</f>
        <v>0</v>
      </c>
      <c r="M207">
        <f>IF(ISNUMBER('III. New Locations'!M206) = TRUE, 0,$C207)</f>
        <v>0</v>
      </c>
      <c r="O207">
        <f>IF(ISNUMBER('III. New Locations'!O206) = TRUE, 0, $C207)</f>
        <v>0</v>
      </c>
      <c r="P207">
        <f>IF(ISNUMBER('III. New Locations'!P206) = TRUE, 0, $C207)</f>
        <v>0</v>
      </c>
      <c r="Q207">
        <f>IF(ISNUMBER('III. New Locations'!Q206) = TRUE, 0, $C207)</f>
        <v>0</v>
      </c>
      <c r="R207">
        <f>IF(ISNUMBER('III. New Locations'!R206) = TRUE, IF('III. New Locations'!R206 &gt;= 0, IF('III. New Locations'!R206 &lt;=1, 0, $C207),$C207),$C207)</f>
        <v>0</v>
      </c>
      <c r="S207">
        <f>IF(ISNUMBER('III. New Locations'!S206) = TRUE, IF('III. New Locations'!S206 &gt;= 0, IF('III. New Locations'!S206 &lt;=1, 0, $C207), $C207), $C207)</f>
        <v>0</v>
      </c>
      <c r="T207">
        <f>IF('III. New Locations'!T206 = "-Unknown-", $C207, 0)</f>
        <v>0</v>
      </c>
      <c r="U207">
        <f>IF(LEN('III. New Locations'!U206)&gt;1, 0, IF(T207 = 0, 0, $C207))</f>
        <v>0</v>
      </c>
      <c r="V207">
        <f>IF('III. New Locations'!V206 = "Unknown", $C207, 0)</f>
        <v>0</v>
      </c>
      <c r="W207">
        <f>IF(LEN('III. New Locations'!W206)&gt;1, 0, IF(V207 = 0, 0, $C207))</f>
        <v>0</v>
      </c>
      <c r="X207" t="str">
        <f>'III. New Locations'!X206</f>
        <v>Unknown</v>
      </c>
      <c r="Y207">
        <f>IF(ISNUMBER('III. New Locations'!Y206) = TRUE, IF('III. New Locations'!Y206 &gt;= 1400, IF('III. New Locations'!Y206 &lt;=2100, 0, $C207), $C207), $C207)</f>
        <v>0</v>
      </c>
      <c r="Z207">
        <f>IF(ISNUMBER('III. New Locations'!Z206) = TRUE, IF('III. New Locations'!Z206 &gt;= 1400, IF('III. New Locations'!Z206 &lt;=2100, 0, $C207), $C207), $C207)</f>
        <v>0</v>
      </c>
      <c r="AA207">
        <f>IF(ISNUMBER('III. New Locations'!AA206) = TRUE, IF('III. New Locations'!AA206 &gt;= 1400, IF('III. New Locations'!AA206 &lt;=2100, 0, $C207), $C207), $C207)</f>
        <v>0</v>
      </c>
      <c r="AC207">
        <f>IF(ISNUMBER('III. New Locations'!AC206) = TRUE, IF('III. New Locations'!AC206 &gt;= 0, IF('III. New Locations'!AC206 &lt;=1, 0,$C207),$C207), $C207)</f>
        <v>0</v>
      </c>
    </row>
    <row r="208" spans="1:29">
      <c r="A208">
        <f>'III. New Locations'!A207</f>
        <v>205</v>
      </c>
      <c r="C208" s="4">
        <f>IF(LEN('III. New Locations'!C207) &gt; 2, 1, 0)</f>
        <v>0</v>
      </c>
      <c r="E208">
        <f>IF(LEN('III. New Locations'!E207) = 2, IF('III. New Locations'!E207 = "--", $C208, 0), $C208)</f>
        <v>0</v>
      </c>
      <c r="F208">
        <f>IF(LEN('III. New Locations'!F207) &gt; 4, 0, $C208)</f>
        <v>0</v>
      </c>
      <c r="G208">
        <f>IF(ISNUMBER('III. New Locations'!G207) = TRUE, 0, $C208)</f>
        <v>0</v>
      </c>
      <c r="H208">
        <f>IF(ISNUMBER('III. New Locations'!H207) = TRUE, 0, $C208)</f>
        <v>0</v>
      </c>
      <c r="I208">
        <f>IF(ISNUMBER('III. New Locations'!I207) = TRUE, 0, $C208)</f>
        <v>0</v>
      </c>
      <c r="J208">
        <f>IF(ISNUMBER('III. New Locations'!J207) = TRUE, 0, $C208)</f>
        <v>0</v>
      </c>
      <c r="K208">
        <f>IF(ISNUMBER('III. New Locations'!K207) = TRUE, 0,$C208)</f>
        <v>0</v>
      </c>
      <c r="M208">
        <f>IF(ISNUMBER('III. New Locations'!M207) = TRUE, 0,$C208)</f>
        <v>0</v>
      </c>
      <c r="O208">
        <f>IF(ISNUMBER('III. New Locations'!O207) = TRUE, 0, $C208)</f>
        <v>0</v>
      </c>
      <c r="P208">
        <f>IF(ISNUMBER('III. New Locations'!P207) = TRUE, 0, $C208)</f>
        <v>0</v>
      </c>
      <c r="Q208">
        <f>IF(ISNUMBER('III. New Locations'!Q207) = TRUE, 0, $C208)</f>
        <v>0</v>
      </c>
      <c r="R208">
        <f>IF(ISNUMBER('III. New Locations'!R207) = TRUE, IF('III. New Locations'!R207 &gt;= 0, IF('III. New Locations'!R207 &lt;=1, 0, $C208),$C208),$C208)</f>
        <v>0</v>
      </c>
      <c r="S208">
        <f>IF(ISNUMBER('III. New Locations'!S207) = TRUE, IF('III. New Locations'!S207 &gt;= 0, IF('III. New Locations'!S207 &lt;=1, 0, $C208), $C208), $C208)</f>
        <v>0</v>
      </c>
      <c r="T208">
        <f>IF('III. New Locations'!T207 = "-Unknown-", $C208, 0)</f>
        <v>0</v>
      </c>
      <c r="U208">
        <f>IF(LEN('III. New Locations'!U207)&gt;1, 0, IF(T208 = 0, 0, $C208))</f>
        <v>0</v>
      </c>
      <c r="V208">
        <f>IF('III. New Locations'!V207 = "Unknown", $C208, 0)</f>
        <v>0</v>
      </c>
      <c r="W208">
        <f>IF(LEN('III. New Locations'!W207)&gt;1, 0, IF(V208 = 0, 0, $C208))</f>
        <v>0</v>
      </c>
      <c r="X208" t="str">
        <f>'III. New Locations'!X207</f>
        <v>Unknown</v>
      </c>
      <c r="Y208">
        <f>IF(ISNUMBER('III. New Locations'!Y207) = TRUE, IF('III. New Locations'!Y207 &gt;= 1400, IF('III. New Locations'!Y207 &lt;=2100, 0, $C208), $C208), $C208)</f>
        <v>0</v>
      </c>
      <c r="Z208">
        <f>IF(ISNUMBER('III. New Locations'!Z207) = TRUE, IF('III. New Locations'!Z207 &gt;= 1400, IF('III. New Locations'!Z207 &lt;=2100, 0, $C208), $C208), $C208)</f>
        <v>0</v>
      </c>
      <c r="AA208">
        <f>IF(ISNUMBER('III. New Locations'!AA207) = TRUE, IF('III. New Locations'!AA207 &gt;= 1400, IF('III. New Locations'!AA207 &lt;=2100, 0, $C208), $C208), $C208)</f>
        <v>0</v>
      </c>
      <c r="AC208">
        <f>IF(ISNUMBER('III. New Locations'!AC207) = TRUE, IF('III. New Locations'!AC207 &gt;= 0, IF('III. New Locations'!AC207 &lt;=1, 0,$C208),$C208), $C208)</f>
        <v>0</v>
      </c>
    </row>
    <row r="209" spans="1:29">
      <c r="A209">
        <f>'III. New Locations'!A208</f>
        <v>206</v>
      </c>
      <c r="C209" s="4">
        <f>IF(LEN('III. New Locations'!C208) &gt; 2, 1, 0)</f>
        <v>0</v>
      </c>
      <c r="E209">
        <f>IF(LEN('III. New Locations'!E208) = 2, IF('III. New Locations'!E208 = "--", $C209, 0), $C209)</f>
        <v>0</v>
      </c>
      <c r="F209">
        <f>IF(LEN('III. New Locations'!F208) &gt; 4, 0, $C209)</f>
        <v>0</v>
      </c>
      <c r="G209">
        <f>IF(ISNUMBER('III. New Locations'!G208) = TRUE, 0, $C209)</f>
        <v>0</v>
      </c>
      <c r="H209">
        <f>IF(ISNUMBER('III. New Locations'!H208) = TRUE, 0, $C209)</f>
        <v>0</v>
      </c>
      <c r="I209">
        <f>IF(ISNUMBER('III. New Locations'!I208) = TRUE, 0, $C209)</f>
        <v>0</v>
      </c>
      <c r="J209">
        <f>IF(ISNUMBER('III. New Locations'!J208) = TRUE, 0, $C209)</f>
        <v>0</v>
      </c>
      <c r="K209">
        <f>IF(ISNUMBER('III. New Locations'!K208) = TRUE, 0,$C209)</f>
        <v>0</v>
      </c>
      <c r="M209">
        <f>IF(ISNUMBER('III. New Locations'!M208) = TRUE, 0,$C209)</f>
        <v>0</v>
      </c>
      <c r="O209">
        <f>IF(ISNUMBER('III. New Locations'!O208) = TRUE, 0, $C209)</f>
        <v>0</v>
      </c>
      <c r="P209">
        <f>IF(ISNUMBER('III. New Locations'!P208) = TRUE, 0, $C209)</f>
        <v>0</v>
      </c>
      <c r="Q209">
        <f>IF(ISNUMBER('III. New Locations'!Q208) = TRUE, 0, $C209)</f>
        <v>0</v>
      </c>
      <c r="R209">
        <f>IF(ISNUMBER('III. New Locations'!R208) = TRUE, IF('III. New Locations'!R208 &gt;= 0, IF('III. New Locations'!R208 &lt;=1, 0, $C209),$C209),$C209)</f>
        <v>0</v>
      </c>
      <c r="S209">
        <f>IF(ISNUMBER('III. New Locations'!S208) = TRUE, IF('III. New Locations'!S208 &gt;= 0, IF('III. New Locations'!S208 &lt;=1, 0, $C209), $C209), $C209)</f>
        <v>0</v>
      </c>
      <c r="T209">
        <f>IF('III. New Locations'!T208 = "-Unknown-", $C209, 0)</f>
        <v>0</v>
      </c>
      <c r="U209">
        <f>IF(LEN('III. New Locations'!U208)&gt;1, 0, IF(T209 = 0, 0, $C209))</f>
        <v>0</v>
      </c>
      <c r="V209">
        <f>IF('III. New Locations'!V208 = "Unknown", $C209, 0)</f>
        <v>0</v>
      </c>
      <c r="W209">
        <f>IF(LEN('III. New Locations'!W208)&gt;1, 0, IF(V209 = 0, 0, $C209))</f>
        <v>0</v>
      </c>
      <c r="X209" t="str">
        <f>'III. New Locations'!X208</f>
        <v>Unknown</v>
      </c>
      <c r="Y209">
        <f>IF(ISNUMBER('III. New Locations'!Y208) = TRUE, IF('III. New Locations'!Y208 &gt;= 1400, IF('III. New Locations'!Y208 &lt;=2100, 0, $C209), $C209), $C209)</f>
        <v>0</v>
      </c>
      <c r="Z209">
        <f>IF(ISNUMBER('III. New Locations'!Z208) = TRUE, IF('III. New Locations'!Z208 &gt;= 1400, IF('III. New Locations'!Z208 &lt;=2100, 0, $C209), $C209), $C209)</f>
        <v>0</v>
      </c>
      <c r="AA209">
        <f>IF(ISNUMBER('III. New Locations'!AA208) = TRUE, IF('III. New Locations'!AA208 &gt;= 1400, IF('III. New Locations'!AA208 &lt;=2100, 0, $C209), $C209), $C209)</f>
        <v>0</v>
      </c>
      <c r="AC209">
        <f>IF(ISNUMBER('III. New Locations'!AC208) = TRUE, IF('III. New Locations'!AC208 &gt;= 0, IF('III. New Locations'!AC208 &lt;=1, 0,$C209),$C209), $C209)</f>
        <v>0</v>
      </c>
    </row>
    <row r="210" spans="1:29">
      <c r="A210">
        <f>'III. New Locations'!A209</f>
        <v>207</v>
      </c>
      <c r="C210" s="4">
        <f>IF(LEN('III. New Locations'!C209) &gt; 2, 1, 0)</f>
        <v>0</v>
      </c>
      <c r="E210">
        <f>IF(LEN('III. New Locations'!E209) = 2, IF('III. New Locations'!E209 = "--", $C210, 0), $C210)</f>
        <v>0</v>
      </c>
      <c r="F210">
        <f>IF(LEN('III. New Locations'!F209) &gt; 4, 0, $C210)</f>
        <v>0</v>
      </c>
      <c r="G210">
        <f>IF(ISNUMBER('III. New Locations'!G209) = TRUE, 0, $C210)</f>
        <v>0</v>
      </c>
      <c r="H210">
        <f>IF(ISNUMBER('III. New Locations'!H209) = TRUE, 0, $C210)</f>
        <v>0</v>
      </c>
      <c r="I210">
        <f>IF(ISNUMBER('III. New Locations'!I209) = TRUE, 0, $C210)</f>
        <v>0</v>
      </c>
      <c r="J210">
        <f>IF(ISNUMBER('III. New Locations'!J209) = TRUE, 0, $C210)</f>
        <v>0</v>
      </c>
      <c r="K210">
        <f>IF(ISNUMBER('III. New Locations'!K209) = TRUE, 0,$C210)</f>
        <v>0</v>
      </c>
      <c r="M210">
        <f>IF(ISNUMBER('III. New Locations'!M209) = TRUE, 0,$C210)</f>
        <v>0</v>
      </c>
      <c r="O210">
        <f>IF(ISNUMBER('III. New Locations'!O209) = TRUE, 0, $C210)</f>
        <v>0</v>
      </c>
      <c r="P210">
        <f>IF(ISNUMBER('III. New Locations'!P209) = TRUE, 0, $C210)</f>
        <v>0</v>
      </c>
      <c r="Q210">
        <f>IF(ISNUMBER('III. New Locations'!Q209) = TRUE, 0, $C210)</f>
        <v>0</v>
      </c>
      <c r="R210">
        <f>IF(ISNUMBER('III. New Locations'!R209) = TRUE, IF('III. New Locations'!R209 &gt;= 0, IF('III. New Locations'!R209 &lt;=1, 0, $C210),$C210),$C210)</f>
        <v>0</v>
      </c>
      <c r="S210">
        <f>IF(ISNUMBER('III. New Locations'!S209) = TRUE, IF('III. New Locations'!S209 &gt;= 0, IF('III. New Locations'!S209 &lt;=1, 0, $C210), $C210), $C210)</f>
        <v>0</v>
      </c>
      <c r="T210">
        <f>IF('III. New Locations'!T209 = "-Unknown-", $C210, 0)</f>
        <v>0</v>
      </c>
      <c r="U210">
        <f>IF(LEN('III. New Locations'!U209)&gt;1, 0, IF(T210 = 0, 0, $C210))</f>
        <v>0</v>
      </c>
      <c r="V210">
        <f>IF('III. New Locations'!V209 = "Unknown", $C210, 0)</f>
        <v>0</v>
      </c>
      <c r="W210">
        <f>IF(LEN('III. New Locations'!W209)&gt;1, 0, IF(V210 = 0, 0, $C210))</f>
        <v>0</v>
      </c>
      <c r="X210" t="str">
        <f>'III. New Locations'!X209</f>
        <v>Unknown</v>
      </c>
      <c r="Y210">
        <f>IF(ISNUMBER('III. New Locations'!Y209) = TRUE, IF('III. New Locations'!Y209 &gt;= 1400, IF('III. New Locations'!Y209 &lt;=2100, 0, $C210), $C210), $C210)</f>
        <v>0</v>
      </c>
      <c r="Z210">
        <f>IF(ISNUMBER('III. New Locations'!Z209) = TRUE, IF('III. New Locations'!Z209 &gt;= 1400, IF('III. New Locations'!Z209 &lt;=2100, 0, $C210), $C210), $C210)</f>
        <v>0</v>
      </c>
      <c r="AA210">
        <f>IF(ISNUMBER('III. New Locations'!AA209) = TRUE, IF('III. New Locations'!AA209 &gt;= 1400, IF('III. New Locations'!AA209 &lt;=2100, 0, $C210), $C210), $C210)</f>
        <v>0</v>
      </c>
      <c r="AC210">
        <f>IF(ISNUMBER('III. New Locations'!AC209) = TRUE, IF('III. New Locations'!AC209 &gt;= 0, IF('III. New Locations'!AC209 &lt;=1, 0,$C210),$C210), $C210)</f>
        <v>0</v>
      </c>
    </row>
    <row r="211" spans="1:29">
      <c r="A211">
        <f>'III. New Locations'!A210</f>
        <v>208</v>
      </c>
      <c r="C211" s="4">
        <f>IF(LEN('III. New Locations'!C210) &gt; 2, 1, 0)</f>
        <v>0</v>
      </c>
      <c r="E211">
        <f>IF(LEN('III. New Locations'!E210) = 2, IF('III. New Locations'!E210 = "--", $C211, 0), $C211)</f>
        <v>0</v>
      </c>
      <c r="F211">
        <f>IF(LEN('III. New Locations'!F210) &gt; 4, 0, $C211)</f>
        <v>0</v>
      </c>
      <c r="G211">
        <f>IF(ISNUMBER('III. New Locations'!G210) = TRUE, 0, $C211)</f>
        <v>0</v>
      </c>
      <c r="H211">
        <f>IF(ISNUMBER('III. New Locations'!H210) = TRUE, 0, $C211)</f>
        <v>0</v>
      </c>
      <c r="I211">
        <f>IF(ISNUMBER('III. New Locations'!I210) = TRUE, 0, $C211)</f>
        <v>0</v>
      </c>
      <c r="J211">
        <f>IF(ISNUMBER('III. New Locations'!J210) = TRUE, 0, $C211)</f>
        <v>0</v>
      </c>
      <c r="K211">
        <f>IF(ISNUMBER('III. New Locations'!K210) = TRUE, 0,$C211)</f>
        <v>0</v>
      </c>
      <c r="M211">
        <f>IF(ISNUMBER('III. New Locations'!M210) = TRUE, 0,$C211)</f>
        <v>0</v>
      </c>
      <c r="O211">
        <f>IF(ISNUMBER('III. New Locations'!O210) = TRUE, 0, $C211)</f>
        <v>0</v>
      </c>
      <c r="P211">
        <f>IF(ISNUMBER('III. New Locations'!P210) = TRUE, 0, $C211)</f>
        <v>0</v>
      </c>
      <c r="Q211">
        <f>IF(ISNUMBER('III. New Locations'!Q210) = TRUE, 0, $C211)</f>
        <v>0</v>
      </c>
      <c r="R211">
        <f>IF(ISNUMBER('III. New Locations'!R210) = TRUE, IF('III. New Locations'!R210 &gt;= 0, IF('III. New Locations'!R210 &lt;=1, 0, $C211),$C211),$C211)</f>
        <v>0</v>
      </c>
      <c r="S211">
        <f>IF(ISNUMBER('III. New Locations'!S210) = TRUE, IF('III. New Locations'!S210 &gt;= 0, IF('III. New Locations'!S210 &lt;=1, 0, $C211), $C211), $C211)</f>
        <v>0</v>
      </c>
      <c r="T211">
        <f>IF('III. New Locations'!T210 = "-Unknown-", $C211, 0)</f>
        <v>0</v>
      </c>
      <c r="U211">
        <f>IF(LEN('III. New Locations'!U210)&gt;1, 0, IF(T211 = 0, 0, $C211))</f>
        <v>0</v>
      </c>
      <c r="V211">
        <f>IF('III. New Locations'!V210 = "Unknown", $C211, 0)</f>
        <v>0</v>
      </c>
      <c r="W211">
        <f>IF(LEN('III. New Locations'!W210)&gt;1, 0, IF(V211 = 0, 0, $C211))</f>
        <v>0</v>
      </c>
      <c r="X211" t="str">
        <f>'III. New Locations'!X210</f>
        <v>Unknown</v>
      </c>
      <c r="Y211">
        <f>IF(ISNUMBER('III. New Locations'!Y210) = TRUE, IF('III. New Locations'!Y210 &gt;= 1400, IF('III. New Locations'!Y210 &lt;=2100, 0, $C211), $C211), $C211)</f>
        <v>0</v>
      </c>
      <c r="Z211">
        <f>IF(ISNUMBER('III. New Locations'!Z210) = TRUE, IF('III. New Locations'!Z210 &gt;= 1400, IF('III. New Locations'!Z210 &lt;=2100, 0, $C211), $C211), $C211)</f>
        <v>0</v>
      </c>
      <c r="AA211">
        <f>IF(ISNUMBER('III. New Locations'!AA210) = TRUE, IF('III. New Locations'!AA210 &gt;= 1400, IF('III. New Locations'!AA210 &lt;=2100, 0, $C211), $C211), $C211)</f>
        <v>0</v>
      </c>
      <c r="AC211">
        <f>IF(ISNUMBER('III. New Locations'!AC210) = TRUE, IF('III. New Locations'!AC210 &gt;= 0, IF('III. New Locations'!AC210 &lt;=1, 0,$C211),$C211), $C211)</f>
        <v>0</v>
      </c>
    </row>
    <row r="212" spans="1:29">
      <c r="A212">
        <f>'III. New Locations'!A211</f>
        <v>209</v>
      </c>
      <c r="C212" s="4">
        <f>IF(LEN('III. New Locations'!C211) &gt; 2, 1, 0)</f>
        <v>0</v>
      </c>
      <c r="E212">
        <f>IF(LEN('III. New Locations'!E211) = 2, IF('III. New Locations'!E211 = "--", $C212, 0), $C212)</f>
        <v>0</v>
      </c>
      <c r="F212">
        <f>IF(LEN('III. New Locations'!F211) &gt; 4, 0, $C212)</f>
        <v>0</v>
      </c>
      <c r="G212">
        <f>IF(ISNUMBER('III. New Locations'!G211) = TRUE, 0, $C212)</f>
        <v>0</v>
      </c>
      <c r="H212">
        <f>IF(ISNUMBER('III. New Locations'!H211) = TRUE, 0, $C212)</f>
        <v>0</v>
      </c>
      <c r="I212">
        <f>IF(ISNUMBER('III. New Locations'!I211) = TRUE, 0, $C212)</f>
        <v>0</v>
      </c>
      <c r="J212">
        <f>IF(ISNUMBER('III. New Locations'!J211) = TRUE, 0, $C212)</f>
        <v>0</v>
      </c>
      <c r="K212">
        <f>IF(ISNUMBER('III. New Locations'!K211) = TRUE, 0,$C212)</f>
        <v>0</v>
      </c>
      <c r="M212">
        <f>IF(ISNUMBER('III. New Locations'!M211) = TRUE, 0,$C212)</f>
        <v>0</v>
      </c>
      <c r="O212">
        <f>IF(ISNUMBER('III. New Locations'!O211) = TRUE, 0, $C212)</f>
        <v>0</v>
      </c>
      <c r="P212">
        <f>IF(ISNUMBER('III. New Locations'!P211) = TRUE, 0, $C212)</f>
        <v>0</v>
      </c>
      <c r="Q212">
        <f>IF(ISNUMBER('III. New Locations'!Q211) = TRUE, 0, $C212)</f>
        <v>0</v>
      </c>
      <c r="R212">
        <f>IF(ISNUMBER('III. New Locations'!R211) = TRUE, IF('III. New Locations'!R211 &gt;= 0, IF('III. New Locations'!R211 &lt;=1, 0, $C212),$C212),$C212)</f>
        <v>0</v>
      </c>
      <c r="S212">
        <f>IF(ISNUMBER('III. New Locations'!S211) = TRUE, IF('III. New Locations'!S211 &gt;= 0, IF('III. New Locations'!S211 &lt;=1, 0, $C212), $C212), $C212)</f>
        <v>0</v>
      </c>
      <c r="T212">
        <f>IF('III. New Locations'!T211 = "-Unknown-", $C212, 0)</f>
        <v>0</v>
      </c>
      <c r="U212">
        <f>IF(LEN('III. New Locations'!U211)&gt;1, 0, IF(T212 = 0, 0, $C212))</f>
        <v>0</v>
      </c>
      <c r="V212">
        <f>IF('III. New Locations'!V211 = "Unknown", $C212, 0)</f>
        <v>0</v>
      </c>
      <c r="W212">
        <f>IF(LEN('III. New Locations'!W211)&gt;1, 0, IF(V212 = 0, 0, $C212))</f>
        <v>0</v>
      </c>
      <c r="X212" t="str">
        <f>'III. New Locations'!X211</f>
        <v>Unknown</v>
      </c>
      <c r="Y212">
        <f>IF(ISNUMBER('III. New Locations'!Y211) = TRUE, IF('III. New Locations'!Y211 &gt;= 1400, IF('III. New Locations'!Y211 &lt;=2100, 0, $C212), $C212), $C212)</f>
        <v>0</v>
      </c>
      <c r="Z212">
        <f>IF(ISNUMBER('III. New Locations'!Z211) = TRUE, IF('III. New Locations'!Z211 &gt;= 1400, IF('III. New Locations'!Z211 &lt;=2100, 0, $C212), $C212), $C212)</f>
        <v>0</v>
      </c>
      <c r="AA212">
        <f>IF(ISNUMBER('III. New Locations'!AA211) = TRUE, IF('III. New Locations'!AA211 &gt;= 1400, IF('III. New Locations'!AA211 &lt;=2100, 0, $C212), $C212), $C212)</f>
        <v>0</v>
      </c>
      <c r="AC212">
        <f>IF(ISNUMBER('III. New Locations'!AC211) = TRUE, IF('III. New Locations'!AC211 &gt;= 0, IF('III. New Locations'!AC211 &lt;=1, 0,$C212),$C212), $C212)</f>
        <v>0</v>
      </c>
    </row>
    <row r="213" spans="1:29">
      <c r="A213">
        <f>'III. New Locations'!A212</f>
        <v>210</v>
      </c>
      <c r="C213" s="4">
        <f>IF(LEN('III. New Locations'!C212) &gt; 2, 1, 0)</f>
        <v>0</v>
      </c>
      <c r="E213">
        <f>IF(LEN('III. New Locations'!E212) = 2, IF('III. New Locations'!E212 = "--", $C213, 0), $C213)</f>
        <v>0</v>
      </c>
      <c r="F213">
        <f>IF(LEN('III. New Locations'!F212) &gt; 4, 0, $C213)</f>
        <v>0</v>
      </c>
      <c r="G213">
        <f>IF(ISNUMBER('III. New Locations'!G212) = TRUE, 0, $C213)</f>
        <v>0</v>
      </c>
      <c r="H213">
        <f>IF(ISNUMBER('III. New Locations'!H212) = TRUE, 0, $C213)</f>
        <v>0</v>
      </c>
      <c r="I213">
        <f>IF(ISNUMBER('III. New Locations'!I212) = TRUE, 0, $C213)</f>
        <v>0</v>
      </c>
      <c r="J213">
        <f>IF(ISNUMBER('III. New Locations'!J212) = TRUE, 0, $C213)</f>
        <v>0</v>
      </c>
      <c r="K213">
        <f>IF(ISNUMBER('III. New Locations'!K212) = TRUE, 0,$C213)</f>
        <v>0</v>
      </c>
      <c r="M213">
        <f>IF(ISNUMBER('III. New Locations'!M212) = TRUE, 0,$C213)</f>
        <v>0</v>
      </c>
      <c r="O213">
        <f>IF(ISNUMBER('III. New Locations'!O212) = TRUE, 0, $C213)</f>
        <v>0</v>
      </c>
      <c r="P213">
        <f>IF(ISNUMBER('III. New Locations'!P212) = TRUE, 0, $C213)</f>
        <v>0</v>
      </c>
      <c r="Q213">
        <f>IF(ISNUMBER('III. New Locations'!Q212) = TRUE, 0, $C213)</f>
        <v>0</v>
      </c>
      <c r="R213">
        <f>IF(ISNUMBER('III. New Locations'!R212) = TRUE, IF('III. New Locations'!R212 &gt;= 0, IF('III. New Locations'!R212 &lt;=1, 0, $C213),$C213),$C213)</f>
        <v>0</v>
      </c>
      <c r="S213">
        <f>IF(ISNUMBER('III. New Locations'!S212) = TRUE, IF('III. New Locations'!S212 &gt;= 0, IF('III. New Locations'!S212 &lt;=1, 0, $C213), $C213), $C213)</f>
        <v>0</v>
      </c>
      <c r="T213">
        <f>IF('III. New Locations'!T212 = "-Unknown-", $C213, 0)</f>
        <v>0</v>
      </c>
      <c r="U213">
        <f>IF(LEN('III. New Locations'!U212)&gt;1, 0, IF(T213 = 0, 0, $C213))</f>
        <v>0</v>
      </c>
      <c r="V213">
        <f>IF('III. New Locations'!V212 = "Unknown", $C213, 0)</f>
        <v>0</v>
      </c>
      <c r="W213">
        <f>IF(LEN('III. New Locations'!W212)&gt;1, 0, IF(V213 = 0, 0, $C213))</f>
        <v>0</v>
      </c>
      <c r="X213" t="str">
        <f>'III. New Locations'!X212</f>
        <v>Unknown</v>
      </c>
      <c r="Y213">
        <f>IF(ISNUMBER('III. New Locations'!Y212) = TRUE, IF('III. New Locations'!Y212 &gt;= 1400, IF('III. New Locations'!Y212 &lt;=2100, 0, $C213), $C213), $C213)</f>
        <v>0</v>
      </c>
      <c r="Z213">
        <f>IF(ISNUMBER('III. New Locations'!Z212) = TRUE, IF('III. New Locations'!Z212 &gt;= 1400, IF('III. New Locations'!Z212 &lt;=2100, 0, $C213), $C213), $C213)</f>
        <v>0</v>
      </c>
      <c r="AA213">
        <f>IF(ISNUMBER('III. New Locations'!AA212) = TRUE, IF('III. New Locations'!AA212 &gt;= 1400, IF('III. New Locations'!AA212 &lt;=2100, 0, $C213), $C213), $C213)</f>
        <v>0</v>
      </c>
      <c r="AC213">
        <f>IF(ISNUMBER('III. New Locations'!AC212) = TRUE, IF('III. New Locations'!AC212 &gt;= 0, IF('III. New Locations'!AC212 &lt;=1, 0,$C213),$C213), $C213)</f>
        <v>0</v>
      </c>
    </row>
    <row r="214" spans="1:29">
      <c r="A214">
        <f>'III. New Locations'!A213</f>
        <v>211</v>
      </c>
      <c r="C214" s="4">
        <f>IF(LEN('III. New Locations'!C213) &gt; 2, 1, 0)</f>
        <v>0</v>
      </c>
      <c r="E214">
        <f>IF(LEN('III. New Locations'!E213) = 2, IF('III. New Locations'!E213 = "--", $C214, 0), $C214)</f>
        <v>0</v>
      </c>
      <c r="F214">
        <f>IF(LEN('III. New Locations'!F213) &gt; 4, 0, $C214)</f>
        <v>0</v>
      </c>
      <c r="G214">
        <f>IF(ISNUMBER('III. New Locations'!G213) = TRUE, 0, $C214)</f>
        <v>0</v>
      </c>
      <c r="H214">
        <f>IF(ISNUMBER('III. New Locations'!H213) = TRUE, 0, $C214)</f>
        <v>0</v>
      </c>
      <c r="I214">
        <f>IF(ISNUMBER('III. New Locations'!I213) = TRUE, 0, $C214)</f>
        <v>0</v>
      </c>
      <c r="J214">
        <f>IF(ISNUMBER('III. New Locations'!J213) = TRUE, 0, $C214)</f>
        <v>0</v>
      </c>
      <c r="K214">
        <f>IF(ISNUMBER('III. New Locations'!K213) = TRUE, 0,$C214)</f>
        <v>0</v>
      </c>
      <c r="M214">
        <f>IF(ISNUMBER('III. New Locations'!M213) = TRUE, 0,$C214)</f>
        <v>0</v>
      </c>
      <c r="O214">
        <f>IF(ISNUMBER('III. New Locations'!O213) = TRUE, 0, $C214)</f>
        <v>0</v>
      </c>
      <c r="P214">
        <f>IF(ISNUMBER('III. New Locations'!P213) = TRUE, 0, $C214)</f>
        <v>0</v>
      </c>
      <c r="Q214">
        <f>IF(ISNUMBER('III. New Locations'!Q213) = TRUE, 0, $C214)</f>
        <v>0</v>
      </c>
      <c r="R214">
        <f>IF(ISNUMBER('III. New Locations'!R213) = TRUE, IF('III. New Locations'!R213 &gt;= 0, IF('III. New Locations'!R213 &lt;=1, 0, $C214),$C214),$C214)</f>
        <v>0</v>
      </c>
      <c r="S214">
        <f>IF(ISNUMBER('III. New Locations'!S213) = TRUE, IF('III. New Locations'!S213 &gt;= 0, IF('III. New Locations'!S213 &lt;=1, 0, $C214), $C214), $C214)</f>
        <v>0</v>
      </c>
      <c r="T214">
        <f>IF('III. New Locations'!T213 = "-Unknown-", $C214, 0)</f>
        <v>0</v>
      </c>
      <c r="U214">
        <f>IF(LEN('III. New Locations'!U213)&gt;1, 0, IF(T214 = 0, 0, $C214))</f>
        <v>0</v>
      </c>
      <c r="V214">
        <f>IF('III. New Locations'!V213 = "Unknown", $C214, 0)</f>
        <v>0</v>
      </c>
      <c r="W214">
        <f>IF(LEN('III. New Locations'!W213)&gt;1, 0, IF(V214 = 0, 0, $C214))</f>
        <v>0</v>
      </c>
      <c r="X214" t="str">
        <f>'III. New Locations'!X213</f>
        <v>Unknown</v>
      </c>
      <c r="Y214">
        <f>IF(ISNUMBER('III. New Locations'!Y213) = TRUE, IF('III. New Locations'!Y213 &gt;= 1400, IF('III. New Locations'!Y213 &lt;=2100, 0, $C214), $C214), $C214)</f>
        <v>0</v>
      </c>
      <c r="Z214">
        <f>IF(ISNUMBER('III. New Locations'!Z213) = TRUE, IF('III. New Locations'!Z213 &gt;= 1400, IF('III. New Locations'!Z213 &lt;=2100, 0, $C214), $C214), $C214)</f>
        <v>0</v>
      </c>
      <c r="AA214">
        <f>IF(ISNUMBER('III. New Locations'!AA213) = TRUE, IF('III. New Locations'!AA213 &gt;= 1400, IF('III. New Locations'!AA213 &lt;=2100, 0, $C214), $C214), $C214)</f>
        <v>0</v>
      </c>
      <c r="AC214">
        <f>IF(ISNUMBER('III. New Locations'!AC213) = TRUE, IF('III. New Locations'!AC213 &gt;= 0, IF('III. New Locations'!AC213 &lt;=1, 0,$C214),$C214), $C214)</f>
        <v>0</v>
      </c>
    </row>
    <row r="215" spans="1:29">
      <c r="A215">
        <f>'III. New Locations'!A214</f>
        <v>212</v>
      </c>
      <c r="C215" s="4">
        <f>IF(LEN('III. New Locations'!C214) &gt; 2, 1, 0)</f>
        <v>0</v>
      </c>
      <c r="E215">
        <f>IF(LEN('III. New Locations'!E214) = 2, IF('III. New Locations'!E214 = "--", $C215, 0), $C215)</f>
        <v>0</v>
      </c>
      <c r="F215">
        <f>IF(LEN('III. New Locations'!F214) &gt; 4, 0, $C215)</f>
        <v>0</v>
      </c>
      <c r="G215">
        <f>IF(ISNUMBER('III. New Locations'!G214) = TRUE, 0, $C215)</f>
        <v>0</v>
      </c>
      <c r="H215">
        <f>IF(ISNUMBER('III. New Locations'!H214) = TRUE, 0, $C215)</f>
        <v>0</v>
      </c>
      <c r="I215">
        <f>IF(ISNUMBER('III. New Locations'!I214) = TRUE, 0, $C215)</f>
        <v>0</v>
      </c>
      <c r="J215">
        <f>IF(ISNUMBER('III. New Locations'!J214) = TRUE, 0, $C215)</f>
        <v>0</v>
      </c>
      <c r="K215">
        <f>IF(ISNUMBER('III. New Locations'!K214) = TRUE, 0,$C215)</f>
        <v>0</v>
      </c>
      <c r="M215">
        <f>IF(ISNUMBER('III. New Locations'!M214) = TRUE, 0,$C215)</f>
        <v>0</v>
      </c>
      <c r="O215">
        <f>IF(ISNUMBER('III. New Locations'!O214) = TRUE, 0, $C215)</f>
        <v>0</v>
      </c>
      <c r="P215">
        <f>IF(ISNUMBER('III. New Locations'!P214) = TRUE, 0, $C215)</f>
        <v>0</v>
      </c>
      <c r="Q215">
        <f>IF(ISNUMBER('III. New Locations'!Q214) = TRUE, 0, $C215)</f>
        <v>0</v>
      </c>
      <c r="R215">
        <f>IF(ISNUMBER('III. New Locations'!R214) = TRUE, IF('III. New Locations'!R214 &gt;= 0, IF('III. New Locations'!R214 &lt;=1, 0, $C215),$C215),$C215)</f>
        <v>0</v>
      </c>
      <c r="S215">
        <f>IF(ISNUMBER('III. New Locations'!S214) = TRUE, IF('III. New Locations'!S214 &gt;= 0, IF('III. New Locations'!S214 &lt;=1, 0, $C215), $C215), $C215)</f>
        <v>0</v>
      </c>
      <c r="T215">
        <f>IF('III. New Locations'!T214 = "-Unknown-", $C215, 0)</f>
        <v>0</v>
      </c>
      <c r="U215">
        <f>IF(LEN('III. New Locations'!U214)&gt;1, 0, IF(T215 = 0, 0, $C215))</f>
        <v>0</v>
      </c>
      <c r="V215">
        <f>IF('III. New Locations'!V214 = "Unknown", $C215, 0)</f>
        <v>0</v>
      </c>
      <c r="W215">
        <f>IF(LEN('III. New Locations'!W214)&gt;1, 0, IF(V215 = 0, 0, $C215))</f>
        <v>0</v>
      </c>
      <c r="X215" t="str">
        <f>'III. New Locations'!X214</f>
        <v>Unknown</v>
      </c>
      <c r="Y215">
        <f>IF(ISNUMBER('III. New Locations'!Y214) = TRUE, IF('III. New Locations'!Y214 &gt;= 1400, IF('III. New Locations'!Y214 &lt;=2100, 0, $C215), $C215), $C215)</f>
        <v>0</v>
      </c>
      <c r="Z215">
        <f>IF(ISNUMBER('III. New Locations'!Z214) = TRUE, IF('III. New Locations'!Z214 &gt;= 1400, IF('III. New Locations'!Z214 &lt;=2100, 0, $C215), $C215), $C215)</f>
        <v>0</v>
      </c>
      <c r="AA215">
        <f>IF(ISNUMBER('III. New Locations'!AA214) = TRUE, IF('III. New Locations'!AA214 &gt;= 1400, IF('III. New Locations'!AA214 &lt;=2100, 0, $C215), $C215), $C215)</f>
        <v>0</v>
      </c>
      <c r="AC215">
        <f>IF(ISNUMBER('III. New Locations'!AC214) = TRUE, IF('III. New Locations'!AC214 &gt;= 0, IF('III. New Locations'!AC214 &lt;=1, 0,$C215),$C215), $C215)</f>
        <v>0</v>
      </c>
    </row>
    <row r="216" spans="1:29">
      <c r="A216">
        <f>'III. New Locations'!A215</f>
        <v>213</v>
      </c>
      <c r="C216" s="4">
        <f>IF(LEN('III. New Locations'!C215) &gt; 2, 1, 0)</f>
        <v>0</v>
      </c>
      <c r="E216">
        <f>IF(LEN('III. New Locations'!E215) = 2, IF('III. New Locations'!E215 = "--", $C216, 0), $C216)</f>
        <v>0</v>
      </c>
      <c r="F216">
        <f>IF(LEN('III. New Locations'!F215) &gt; 4, 0, $C216)</f>
        <v>0</v>
      </c>
      <c r="G216">
        <f>IF(ISNUMBER('III. New Locations'!G215) = TRUE, 0, $C216)</f>
        <v>0</v>
      </c>
      <c r="H216">
        <f>IF(ISNUMBER('III. New Locations'!H215) = TRUE, 0, $C216)</f>
        <v>0</v>
      </c>
      <c r="I216">
        <f>IF(ISNUMBER('III. New Locations'!I215) = TRUE, 0, $C216)</f>
        <v>0</v>
      </c>
      <c r="J216">
        <f>IF(ISNUMBER('III. New Locations'!J215) = TRUE, 0, $C216)</f>
        <v>0</v>
      </c>
      <c r="K216">
        <f>IF(ISNUMBER('III. New Locations'!K215) = TRUE, 0,$C216)</f>
        <v>0</v>
      </c>
      <c r="M216">
        <f>IF(ISNUMBER('III. New Locations'!M215) = TRUE, 0,$C216)</f>
        <v>0</v>
      </c>
      <c r="O216">
        <f>IF(ISNUMBER('III. New Locations'!O215) = TRUE, 0, $C216)</f>
        <v>0</v>
      </c>
      <c r="P216">
        <f>IF(ISNUMBER('III. New Locations'!P215) = TRUE, 0, $C216)</f>
        <v>0</v>
      </c>
      <c r="Q216">
        <f>IF(ISNUMBER('III. New Locations'!Q215) = TRUE, 0, $C216)</f>
        <v>0</v>
      </c>
      <c r="R216">
        <f>IF(ISNUMBER('III. New Locations'!R215) = TRUE, IF('III. New Locations'!R215 &gt;= 0, IF('III. New Locations'!R215 &lt;=1, 0, $C216),$C216),$C216)</f>
        <v>0</v>
      </c>
      <c r="S216">
        <f>IF(ISNUMBER('III. New Locations'!S215) = TRUE, IF('III. New Locations'!S215 &gt;= 0, IF('III. New Locations'!S215 &lt;=1, 0, $C216), $C216), $C216)</f>
        <v>0</v>
      </c>
      <c r="T216">
        <f>IF('III. New Locations'!T215 = "-Unknown-", $C216, 0)</f>
        <v>0</v>
      </c>
      <c r="U216">
        <f>IF(LEN('III. New Locations'!U215)&gt;1, 0, IF(T216 = 0, 0, $C216))</f>
        <v>0</v>
      </c>
      <c r="V216">
        <f>IF('III. New Locations'!V215 = "Unknown", $C216, 0)</f>
        <v>0</v>
      </c>
      <c r="W216">
        <f>IF(LEN('III. New Locations'!W215)&gt;1, 0, IF(V216 = 0, 0, $C216))</f>
        <v>0</v>
      </c>
      <c r="X216" t="str">
        <f>'III. New Locations'!X215</f>
        <v>Unknown</v>
      </c>
      <c r="Y216">
        <f>IF(ISNUMBER('III. New Locations'!Y215) = TRUE, IF('III. New Locations'!Y215 &gt;= 1400, IF('III. New Locations'!Y215 &lt;=2100, 0, $C216), $C216), $C216)</f>
        <v>0</v>
      </c>
      <c r="Z216">
        <f>IF(ISNUMBER('III. New Locations'!Z215) = TRUE, IF('III. New Locations'!Z215 &gt;= 1400, IF('III. New Locations'!Z215 &lt;=2100, 0, $C216), $C216), $C216)</f>
        <v>0</v>
      </c>
      <c r="AA216">
        <f>IF(ISNUMBER('III. New Locations'!AA215) = TRUE, IF('III. New Locations'!AA215 &gt;= 1400, IF('III. New Locations'!AA215 &lt;=2100, 0, $C216), $C216), $C216)</f>
        <v>0</v>
      </c>
      <c r="AC216">
        <f>IF(ISNUMBER('III. New Locations'!AC215) = TRUE, IF('III. New Locations'!AC215 &gt;= 0, IF('III. New Locations'!AC215 &lt;=1, 0,$C216),$C216), $C216)</f>
        <v>0</v>
      </c>
    </row>
    <row r="217" spans="1:29">
      <c r="A217">
        <f>'III. New Locations'!A216</f>
        <v>214</v>
      </c>
      <c r="C217" s="4">
        <f>IF(LEN('III. New Locations'!C216) &gt; 2, 1, 0)</f>
        <v>0</v>
      </c>
      <c r="E217">
        <f>IF(LEN('III. New Locations'!E216) = 2, IF('III. New Locations'!E216 = "--", $C217, 0), $C217)</f>
        <v>0</v>
      </c>
      <c r="F217">
        <f>IF(LEN('III. New Locations'!F216) &gt; 4, 0, $C217)</f>
        <v>0</v>
      </c>
      <c r="G217">
        <f>IF(ISNUMBER('III. New Locations'!G216) = TRUE, 0, $C217)</f>
        <v>0</v>
      </c>
      <c r="H217">
        <f>IF(ISNUMBER('III. New Locations'!H216) = TRUE, 0, $C217)</f>
        <v>0</v>
      </c>
      <c r="I217">
        <f>IF(ISNUMBER('III. New Locations'!I216) = TRUE, 0, $C217)</f>
        <v>0</v>
      </c>
      <c r="J217">
        <f>IF(ISNUMBER('III. New Locations'!J216) = TRUE, 0, $C217)</f>
        <v>0</v>
      </c>
      <c r="K217">
        <f>IF(ISNUMBER('III. New Locations'!K216) = TRUE, 0,$C217)</f>
        <v>0</v>
      </c>
      <c r="M217">
        <f>IF(ISNUMBER('III. New Locations'!M216) = TRUE, 0,$C217)</f>
        <v>0</v>
      </c>
      <c r="O217">
        <f>IF(ISNUMBER('III. New Locations'!O216) = TRUE, 0, $C217)</f>
        <v>0</v>
      </c>
      <c r="P217">
        <f>IF(ISNUMBER('III. New Locations'!P216) = TRUE, 0, $C217)</f>
        <v>0</v>
      </c>
      <c r="Q217">
        <f>IF(ISNUMBER('III. New Locations'!Q216) = TRUE, 0, $C217)</f>
        <v>0</v>
      </c>
      <c r="R217">
        <f>IF(ISNUMBER('III. New Locations'!R216) = TRUE, IF('III. New Locations'!R216 &gt;= 0, IF('III. New Locations'!R216 &lt;=1, 0, $C217),$C217),$C217)</f>
        <v>0</v>
      </c>
      <c r="S217">
        <f>IF(ISNUMBER('III. New Locations'!S216) = TRUE, IF('III. New Locations'!S216 &gt;= 0, IF('III. New Locations'!S216 &lt;=1, 0, $C217), $C217), $C217)</f>
        <v>0</v>
      </c>
      <c r="T217">
        <f>IF('III. New Locations'!T216 = "-Unknown-", $C217, 0)</f>
        <v>0</v>
      </c>
      <c r="U217">
        <f>IF(LEN('III. New Locations'!U216)&gt;1, 0, IF(T217 = 0, 0, $C217))</f>
        <v>0</v>
      </c>
      <c r="V217">
        <f>IF('III. New Locations'!V216 = "Unknown", $C217, 0)</f>
        <v>0</v>
      </c>
      <c r="W217">
        <f>IF(LEN('III. New Locations'!W216)&gt;1, 0, IF(V217 = 0, 0, $C217))</f>
        <v>0</v>
      </c>
      <c r="X217" t="str">
        <f>'III. New Locations'!X216</f>
        <v>Unknown</v>
      </c>
      <c r="Y217">
        <f>IF(ISNUMBER('III. New Locations'!Y216) = TRUE, IF('III. New Locations'!Y216 &gt;= 1400, IF('III. New Locations'!Y216 &lt;=2100, 0, $C217), $C217), $C217)</f>
        <v>0</v>
      </c>
      <c r="Z217">
        <f>IF(ISNUMBER('III. New Locations'!Z216) = TRUE, IF('III. New Locations'!Z216 &gt;= 1400, IF('III. New Locations'!Z216 &lt;=2100, 0, $C217), $C217), $C217)</f>
        <v>0</v>
      </c>
      <c r="AA217">
        <f>IF(ISNUMBER('III. New Locations'!AA216) = TRUE, IF('III. New Locations'!AA216 &gt;= 1400, IF('III. New Locations'!AA216 &lt;=2100, 0, $C217), $C217), $C217)</f>
        <v>0</v>
      </c>
      <c r="AC217">
        <f>IF(ISNUMBER('III. New Locations'!AC216) = TRUE, IF('III. New Locations'!AC216 &gt;= 0, IF('III. New Locations'!AC216 &lt;=1, 0,$C217),$C217), $C217)</f>
        <v>0</v>
      </c>
    </row>
    <row r="218" spans="1:29">
      <c r="A218">
        <f>'III. New Locations'!A217</f>
        <v>215</v>
      </c>
      <c r="C218" s="4">
        <f>IF(LEN('III. New Locations'!C217) &gt; 2, 1, 0)</f>
        <v>0</v>
      </c>
      <c r="E218">
        <f>IF(LEN('III. New Locations'!E217) = 2, IF('III. New Locations'!E217 = "--", $C218, 0), $C218)</f>
        <v>0</v>
      </c>
      <c r="F218">
        <f>IF(LEN('III. New Locations'!F217) &gt; 4, 0, $C218)</f>
        <v>0</v>
      </c>
      <c r="G218">
        <f>IF(ISNUMBER('III. New Locations'!G217) = TRUE, 0, $C218)</f>
        <v>0</v>
      </c>
      <c r="H218">
        <f>IF(ISNUMBER('III. New Locations'!H217) = TRUE, 0, $C218)</f>
        <v>0</v>
      </c>
      <c r="I218">
        <f>IF(ISNUMBER('III. New Locations'!I217) = TRUE, 0, $C218)</f>
        <v>0</v>
      </c>
      <c r="J218">
        <f>IF(ISNUMBER('III. New Locations'!J217) = TRUE, 0, $C218)</f>
        <v>0</v>
      </c>
      <c r="K218">
        <f>IF(ISNUMBER('III. New Locations'!K217) = TRUE, 0,$C218)</f>
        <v>0</v>
      </c>
      <c r="M218">
        <f>IF(ISNUMBER('III. New Locations'!M217) = TRUE, 0,$C218)</f>
        <v>0</v>
      </c>
      <c r="O218">
        <f>IF(ISNUMBER('III. New Locations'!O217) = TRUE, 0, $C218)</f>
        <v>0</v>
      </c>
      <c r="P218">
        <f>IF(ISNUMBER('III. New Locations'!P217) = TRUE, 0, $C218)</f>
        <v>0</v>
      </c>
      <c r="Q218">
        <f>IF(ISNUMBER('III. New Locations'!Q217) = TRUE, 0, $C218)</f>
        <v>0</v>
      </c>
      <c r="R218">
        <f>IF(ISNUMBER('III. New Locations'!R217) = TRUE, IF('III. New Locations'!R217 &gt;= 0, IF('III. New Locations'!R217 &lt;=1, 0, $C218),$C218),$C218)</f>
        <v>0</v>
      </c>
      <c r="S218">
        <f>IF(ISNUMBER('III. New Locations'!S217) = TRUE, IF('III. New Locations'!S217 &gt;= 0, IF('III. New Locations'!S217 &lt;=1, 0, $C218), $C218), $C218)</f>
        <v>0</v>
      </c>
      <c r="T218">
        <f>IF('III. New Locations'!T217 = "-Unknown-", $C218, 0)</f>
        <v>0</v>
      </c>
      <c r="U218">
        <f>IF(LEN('III. New Locations'!U217)&gt;1, 0, IF(T218 = 0, 0, $C218))</f>
        <v>0</v>
      </c>
      <c r="V218">
        <f>IF('III. New Locations'!V217 = "Unknown", $C218, 0)</f>
        <v>0</v>
      </c>
      <c r="W218">
        <f>IF(LEN('III. New Locations'!W217)&gt;1, 0, IF(V218 = 0, 0, $C218))</f>
        <v>0</v>
      </c>
      <c r="X218" t="str">
        <f>'III. New Locations'!X217</f>
        <v>Unknown</v>
      </c>
      <c r="Y218">
        <f>IF(ISNUMBER('III. New Locations'!Y217) = TRUE, IF('III. New Locations'!Y217 &gt;= 1400, IF('III. New Locations'!Y217 &lt;=2100, 0, $C218), $C218), $C218)</f>
        <v>0</v>
      </c>
      <c r="Z218">
        <f>IF(ISNUMBER('III. New Locations'!Z217) = TRUE, IF('III. New Locations'!Z217 &gt;= 1400, IF('III. New Locations'!Z217 &lt;=2100, 0, $C218), $C218), $C218)</f>
        <v>0</v>
      </c>
      <c r="AA218">
        <f>IF(ISNUMBER('III. New Locations'!AA217) = TRUE, IF('III. New Locations'!AA217 &gt;= 1400, IF('III. New Locations'!AA217 &lt;=2100, 0, $C218), $C218), $C218)</f>
        <v>0</v>
      </c>
      <c r="AC218">
        <f>IF(ISNUMBER('III. New Locations'!AC217) = TRUE, IF('III. New Locations'!AC217 &gt;= 0, IF('III. New Locations'!AC217 &lt;=1, 0,$C218),$C218), $C218)</f>
        <v>0</v>
      </c>
    </row>
    <row r="219" spans="1:29">
      <c r="A219">
        <f>'III. New Locations'!A218</f>
        <v>216</v>
      </c>
      <c r="C219" s="4">
        <f>IF(LEN('III. New Locations'!C218) &gt; 2, 1, 0)</f>
        <v>0</v>
      </c>
      <c r="E219">
        <f>IF(LEN('III. New Locations'!E218) = 2, IF('III. New Locations'!E218 = "--", $C219, 0), $C219)</f>
        <v>0</v>
      </c>
      <c r="F219">
        <f>IF(LEN('III. New Locations'!F218) &gt; 4, 0, $C219)</f>
        <v>0</v>
      </c>
      <c r="G219">
        <f>IF(ISNUMBER('III. New Locations'!G218) = TRUE, 0, $C219)</f>
        <v>0</v>
      </c>
      <c r="H219">
        <f>IF(ISNUMBER('III. New Locations'!H218) = TRUE, 0, $C219)</f>
        <v>0</v>
      </c>
      <c r="I219">
        <f>IF(ISNUMBER('III. New Locations'!I218) = TRUE, 0, $C219)</f>
        <v>0</v>
      </c>
      <c r="J219">
        <f>IF(ISNUMBER('III. New Locations'!J218) = TRUE, 0, $C219)</f>
        <v>0</v>
      </c>
      <c r="K219">
        <f>IF(ISNUMBER('III. New Locations'!K218) = TRUE, 0,$C219)</f>
        <v>0</v>
      </c>
      <c r="M219">
        <f>IF(ISNUMBER('III. New Locations'!M218) = TRUE, 0,$C219)</f>
        <v>0</v>
      </c>
      <c r="O219">
        <f>IF(ISNUMBER('III. New Locations'!O218) = TRUE, 0, $C219)</f>
        <v>0</v>
      </c>
      <c r="P219">
        <f>IF(ISNUMBER('III. New Locations'!P218) = TRUE, 0, $C219)</f>
        <v>0</v>
      </c>
      <c r="Q219">
        <f>IF(ISNUMBER('III. New Locations'!Q218) = TRUE, 0, $C219)</f>
        <v>0</v>
      </c>
      <c r="R219">
        <f>IF(ISNUMBER('III. New Locations'!R218) = TRUE, IF('III. New Locations'!R218 &gt;= 0, IF('III. New Locations'!R218 &lt;=1, 0, $C219),$C219),$C219)</f>
        <v>0</v>
      </c>
      <c r="S219">
        <f>IF(ISNUMBER('III. New Locations'!S218) = TRUE, IF('III. New Locations'!S218 &gt;= 0, IF('III. New Locations'!S218 &lt;=1, 0, $C219), $C219), $C219)</f>
        <v>0</v>
      </c>
      <c r="T219">
        <f>IF('III. New Locations'!T218 = "-Unknown-", $C219, 0)</f>
        <v>0</v>
      </c>
      <c r="U219">
        <f>IF(LEN('III. New Locations'!U218)&gt;1, 0, IF(T219 = 0, 0, $C219))</f>
        <v>0</v>
      </c>
      <c r="V219">
        <f>IF('III. New Locations'!V218 = "Unknown", $C219, 0)</f>
        <v>0</v>
      </c>
      <c r="W219">
        <f>IF(LEN('III. New Locations'!W218)&gt;1, 0, IF(V219 = 0, 0, $C219))</f>
        <v>0</v>
      </c>
      <c r="X219" t="str">
        <f>'III. New Locations'!X218</f>
        <v>Unknown</v>
      </c>
      <c r="Y219">
        <f>IF(ISNUMBER('III. New Locations'!Y218) = TRUE, IF('III. New Locations'!Y218 &gt;= 1400, IF('III. New Locations'!Y218 &lt;=2100, 0, $C219), $C219), $C219)</f>
        <v>0</v>
      </c>
      <c r="Z219">
        <f>IF(ISNUMBER('III. New Locations'!Z218) = TRUE, IF('III. New Locations'!Z218 &gt;= 1400, IF('III. New Locations'!Z218 &lt;=2100, 0, $C219), $C219), $C219)</f>
        <v>0</v>
      </c>
      <c r="AA219">
        <f>IF(ISNUMBER('III. New Locations'!AA218) = TRUE, IF('III. New Locations'!AA218 &gt;= 1400, IF('III. New Locations'!AA218 &lt;=2100, 0, $C219), $C219), $C219)</f>
        <v>0</v>
      </c>
      <c r="AC219">
        <f>IF(ISNUMBER('III. New Locations'!AC218) = TRUE, IF('III. New Locations'!AC218 &gt;= 0, IF('III. New Locations'!AC218 &lt;=1, 0,$C219),$C219), $C219)</f>
        <v>0</v>
      </c>
    </row>
    <row r="220" spans="1:29">
      <c r="A220">
        <f>'III. New Locations'!A219</f>
        <v>217</v>
      </c>
      <c r="C220" s="4">
        <f>IF(LEN('III. New Locations'!C219) &gt; 2, 1, 0)</f>
        <v>0</v>
      </c>
      <c r="E220">
        <f>IF(LEN('III. New Locations'!E219) = 2, IF('III. New Locations'!E219 = "--", $C220, 0), $C220)</f>
        <v>0</v>
      </c>
      <c r="F220">
        <f>IF(LEN('III. New Locations'!F219) &gt; 4, 0, $C220)</f>
        <v>0</v>
      </c>
      <c r="G220">
        <f>IF(ISNUMBER('III. New Locations'!G219) = TRUE, 0, $C220)</f>
        <v>0</v>
      </c>
      <c r="H220">
        <f>IF(ISNUMBER('III. New Locations'!H219) = TRUE, 0, $C220)</f>
        <v>0</v>
      </c>
      <c r="I220">
        <f>IF(ISNUMBER('III. New Locations'!I219) = TRUE, 0, $C220)</f>
        <v>0</v>
      </c>
      <c r="J220">
        <f>IF(ISNUMBER('III. New Locations'!J219) = TRUE, 0, $C220)</f>
        <v>0</v>
      </c>
      <c r="K220">
        <f>IF(ISNUMBER('III. New Locations'!K219) = TRUE, 0,$C220)</f>
        <v>0</v>
      </c>
      <c r="M220">
        <f>IF(ISNUMBER('III. New Locations'!M219) = TRUE, 0,$C220)</f>
        <v>0</v>
      </c>
      <c r="O220">
        <f>IF(ISNUMBER('III. New Locations'!O219) = TRUE, 0, $C220)</f>
        <v>0</v>
      </c>
      <c r="P220">
        <f>IF(ISNUMBER('III. New Locations'!P219) = TRUE, 0, $C220)</f>
        <v>0</v>
      </c>
      <c r="Q220">
        <f>IF(ISNUMBER('III. New Locations'!Q219) = TRUE, 0, $C220)</f>
        <v>0</v>
      </c>
      <c r="R220">
        <f>IF(ISNUMBER('III. New Locations'!R219) = TRUE, IF('III. New Locations'!R219 &gt;= 0, IF('III. New Locations'!R219 &lt;=1, 0, $C220),$C220),$C220)</f>
        <v>0</v>
      </c>
      <c r="S220">
        <f>IF(ISNUMBER('III. New Locations'!S219) = TRUE, IF('III. New Locations'!S219 &gt;= 0, IF('III. New Locations'!S219 &lt;=1, 0, $C220), $C220), $C220)</f>
        <v>0</v>
      </c>
      <c r="T220">
        <f>IF('III. New Locations'!T219 = "-Unknown-", $C220, 0)</f>
        <v>0</v>
      </c>
      <c r="U220">
        <f>IF(LEN('III. New Locations'!U219)&gt;1, 0, IF(T220 = 0, 0, $C220))</f>
        <v>0</v>
      </c>
      <c r="V220">
        <f>IF('III. New Locations'!V219 = "Unknown", $C220, 0)</f>
        <v>0</v>
      </c>
      <c r="W220">
        <f>IF(LEN('III. New Locations'!W219)&gt;1, 0, IF(V220 = 0, 0, $C220))</f>
        <v>0</v>
      </c>
      <c r="X220" t="str">
        <f>'III. New Locations'!X219</f>
        <v>Unknown</v>
      </c>
      <c r="Y220">
        <f>IF(ISNUMBER('III. New Locations'!Y219) = TRUE, IF('III. New Locations'!Y219 &gt;= 1400, IF('III. New Locations'!Y219 &lt;=2100, 0, $C220), $C220), $C220)</f>
        <v>0</v>
      </c>
      <c r="Z220">
        <f>IF(ISNUMBER('III. New Locations'!Z219) = TRUE, IF('III. New Locations'!Z219 &gt;= 1400, IF('III. New Locations'!Z219 &lt;=2100, 0, $C220), $C220), $C220)</f>
        <v>0</v>
      </c>
      <c r="AA220">
        <f>IF(ISNUMBER('III. New Locations'!AA219) = TRUE, IF('III. New Locations'!AA219 &gt;= 1400, IF('III. New Locations'!AA219 &lt;=2100, 0, $C220), $C220), $C220)</f>
        <v>0</v>
      </c>
      <c r="AC220">
        <f>IF(ISNUMBER('III. New Locations'!AC219) = TRUE, IF('III. New Locations'!AC219 &gt;= 0, IF('III. New Locations'!AC219 &lt;=1, 0,$C220),$C220), $C220)</f>
        <v>0</v>
      </c>
    </row>
    <row r="221" spans="1:29">
      <c r="A221">
        <f>'III. New Locations'!A220</f>
        <v>218</v>
      </c>
      <c r="C221" s="4">
        <f>IF(LEN('III. New Locations'!C220) &gt; 2, 1, 0)</f>
        <v>0</v>
      </c>
      <c r="E221">
        <f>IF(LEN('III. New Locations'!E220) = 2, IF('III. New Locations'!E220 = "--", $C221, 0), $C221)</f>
        <v>0</v>
      </c>
      <c r="F221">
        <f>IF(LEN('III. New Locations'!F220) &gt; 4, 0, $C221)</f>
        <v>0</v>
      </c>
      <c r="G221">
        <f>IF(ISNUMBER('III. New Locations'!G220) = TRUE, 0, $C221)</f>
        <v>0</v>
      </c>
      <c r="H221">
        <f>IF(ISNUMBER('III. New Locations'!H220) = TRUE, 0, $C221)</f>
        <v>0</v>
      </c>
      <c r="I221">
        <f>IF(ISNUMBER('III. New Locations'!I220) = TRUE, 0, $C221)</f>
        <v>0</v>
      </c>
      <c r="J221">
        <f>IF(ISNUMBER('III. New Locations'!J220) = TRUE, 0, $C221)</f>
        <v>0</v>
      </c>
      <c r="K221">
        <f>IF(ISNUMBER('III. New Locations'!K220) = TRUE, 0,$C221)</f>
        <v>0</v>
      </c>
      <c r="M221">
        <f>IF(ISNUMBER('III. New Locations'!M220) = TRUE, 0,$C221)</f>
        <v>0</v>
      </c>
      <c r="O221">
        <f>IF(ISNUMBER('III. New Locations'!O220) = TRUE, 0, $C221)</f>
        <v>0</v>
      </c>
      <c r="P221">
        <f>IF(ISNUMBER('III. New Locations'!P220) = TRUE, 0, $C221)</f>
        <v>0</v>
      </c>
      <c r="Q221">
        <f>IF(ISNUMBER('III. New Locations'!Q220) = TRUE, 0, $C221)</f>
        <v>0</v>
      </c>
      <c r="R221">
        <f>IF(ISNUMBER('III. New Locations'!R220) = TRUE, IF('III. New Locations'!R220 &gt;= 0, IF('III. New Locations'!R220 &lt;=1, 0, $C221),$C221),$C221)</f>
        <v>0</v>
      </c>
      <c r="S221">
        <f>IF(ISNUMBER('III. New Locations'!S220) = TRUE, IF('III. New Locations'!S220 &gt;= 0, IF('III. New Locations'!S220 &lt;=1, 0, $C221), $C221), $C221)</f>
        <v>0</v>
      </c>
      <c r="T221">
        <f>IF('III. New Locations'!T220 = "-Unknown-", $C221, 0)</f>
        <v>0</v>
      </c>
      <c r="U221">
        <f>IF(LEN('III. New Locations'!U220)&gt;1, 0, IF(T221 = 0, 0, $C221))</f>
        <v>0</v>
      </c>
      <c r="V221">
        <f>IF('III. New Locations'!V220 = "Unknown", $C221, 0)</f>
        <v>0</v>
      </c>
      <c r="W221">
        <f>IF(LEN('III. New Locations'!W220)&gt;1, 0, IF(V221 = 0, 0, $C221))</f>
        <v>0</v>
      </c>
      <c r="X221" t="str">
        <f>'III. New Locations'!X220</f>
        <v>Unknown</v>
      </c>
      <c r="Y221">
        <f>IF(ISNUMBER('III. New Locations'!Y220) = TRUE, IF('III. New Locations'!Y220 &gt;= 1400, IF('III. New Locations'!Y220 &lt;=2100, 0, $C221), $C221), $C221)</f>
        <v>0</v>
      </c>
      <c r="Z221">
        <f>IF(ISNUMBER('III. New Locations'!Z220) = TRUE, IF('III. New Locations'!Z220 &gt;= 1400, IF('III. New Locations'!Z220 &lt;=2100, 0, $C221), $C221), $C221)</f>
        <v>0</v>
      </c>
      <c r="AA221">
        <f>IF(ISNUMBER('III. New Locations'!AA220) = TRUE, IF('III. New Locations'!AA220 &gt;= 1400, IF('III. New Locations'!AA220 &lt;=2100, 0, $C221), $C221), $C221)</f>
        <v>0</v>
      </c>
      <c r="AC221">
        <f>IF(ISNUMBER('III. New Locations'!AC220) = TRUE, IF('III. New Locations'!AC220 &gt;= 0, IF('III. New Locations'!AC220 &lt;=1, 0,$C221),$C221), $C221)</f>
        <v>0</v>
      </c>
    </row>
    <row r="222" spans="1:29">
      <c r="A222">
        <f>'III. New Locations'!A221</f>
        <v>219</v>
      </c>
      <c r="C222" s="4">
        <f>IF(LEN('III. New Locations'!C221) &gt; 2, 1, 0)</f>
        <v>0</v>
      </c>
      <c r="E222">
        <f>IF(LEN('III. New Locations'!E221) = 2, IF('III. New Locations'!E221 = "--", $C222, 0), $C222)</f>
        <v>0</v>
      </c>
      <c r="F222">
        <f>IF(LEN('III. New Locations'!F221) &gt; 4, 0, $C222)</f>
        <v>0</v>
      </c>
      <c r="G222">
        <f>IF(ISNUMBER('III. New Locations'!G221) = TRUE, 0, $C222)</f>
        <v>0</v>
      </c>
      <c r="H222">
        <f>IF(ISNUMBER('III. New Locations'!H221) = TRUE, 0, $C222)</f>
        <v>0</v>
      </c>
      <c r="I222">
        <f>IF(ISNUMBER('III. New Locations'!I221) = TRUE, 0, $C222)</f>
        <v>0</v>
      </c>
      <c r="J222">
        <f>IF(ISNUMBER('III. New Locations'!J221) = TRUE, 0, $C222)</f>
        <v>0</v>
      </c>
      <c r="K222">
        <f>IF(ISNUMBER('III. New Locations'!K221) = TRUE, 0,$C222)</f>
        <v>0</v>
      </c>
      <c r="M222">
        <f>IF(ISNUMBER('III. New Locations'!M221) = TRUE, 0,$C222)</f>
        <v>0</v>
      </c>
      <c r="O222">
        <f>IF(ISNUMBER('III. New Locations'!O221) = TRUE, 0, $C222)</f>
        <v>0</v>
      </c>
      <c r="P222">
        <f>IF(ISNUMBER('III. New Locations'!P221) = TRUE, 0, $C222)</f>
        <v>0</v>
      </c>
      <c r="Q222">
        <f>IF(ISNUMBER('III. New Locations'!Q221) = TRUE, 0, $C222)</f>
        <v>0</v>
      </c>
      <c r="R222">
        <f>IF(ISNUMBER('III. New Locations'!R221) = TRUE, IF('III. New Locations'!R221 &gt;= 0, IF('III. New Locations'!R221 &lt;=1, 0, $C222),$C222),$C222)</f>
        <v>0</v>
      </c>
      <c r="S222">
        <f>IF(ISNUMBER('III. New Locations'!S221) = TRUE, IF('III. New Locations'!S221 &gt;= 0, IF('III. New Locations'!S221 &lt;=1, 0, $C222), $C222), $C222)</f>
        <v>0</v>
      </c>
      <c r="T222">
        <f>IF('III. New Locations'!T221 = "-Unknown-", $C222, 0)</f>
        <v>0</v>
      </c>
      <c r="U222">
        <f>IF(LEN('III. New Locations'!U221)&gt;1, 0, IF(T222 = 0, 0, $C222))</f>
        <v>0</v>
      </c>
      <c r="V222">
        <f>IF('III. New Locations'!V221 = "Unknown", $C222, 0)</f>
        <v>0</v>
      </c>
      <c r="W222">
        <f>IF(LEN('III. New Locations'!W221)&gt;1, 0, IF(V222 = 0, 0, $C222))</f>
        <v>0</v>
      </c>
      <c r="X222" t="str">
        <f>'III. New Locations'!X221</f>
        <v>Unknown</v>
      </c>
      <c r="Y222">
        <f>IF(ISNUMBER('III. New Locations'!Y221) = TRUE, IF('III. New Locations'!Y221 &gt;= 1400, IF('III. New Locations'!Y221 &lt;=2100, 0, $C222), $C222), $C222)</f>
        <v>0</v>
      </c>
      <c r="Z222">
        <f>IF(ISNUMBER('III. New Locations'!Z221) = TRUE, IF('III. New Locations'!Z221 &gt;= 1400, IF('III. New Locations'!Z221 &lt;=2100, 0, $C222), $C222), $C222)</f>
        <v>0</v>
      </c>
      <c r="AA222">
        <f>IF(ISNUMBER('III. New Locations'!AA221) = TRUE, IF('III. New Locations'!AA221 &gt;= 1400, IF('III. New Locations'!AA221 &lt;=2100, 0, $C222), $C222), $C222)</f>
        <v>0</v>
      </c>
      <c r="AC222">
        <f>IF(ISNUMBER('III. New Locations'!AC221) = TRUE, IF('III. New Locations'!AC221 &gt;= 0, IF('III. New Locations'!AC221 &lt;=1, 0,$C222),$C222), $C222)</f>
        <v>0</v>
      </c>
    </row>
    <row r="223" spans="1:29">
      <c r="A223">
        <f>'III. New Locations'!A222</f>
        <v>220</v>
      </c>
      <c r="C223" s="4">
        <f>IF(LEN('III. New Locations'!C222) &gt; 2, 1, 0)</f>
        <v>0</v>
      </c>
      <c r="E223">
        <f>IF(LEN('III. New Locations'!E222) = 2, IF('III. New Locations'!E222 = "--", $C223, 0), $C223)</f>
        <v>0</v>
      </c>
      <c r="F223">
        <f>IF(LEN('III. New Locations'!F222) &gt; 4, 0, $C223)</f>
        <v>0</v>
      </c>
      <c r="G223">
        <f>IF(ISNUMBER('III. New Locations'!G222) = TRUE, 0, $C223)</f>
        <v>0</v>
      </c>
      <c r="H223">
        <f>IF(ISNUMBER('III. New Locations'!H222) = TRUE, 0, $C223)</f>
        <v>0</v>
      </c>
      <c r="I223">
        <f>IF(ISNUMBER('III. New Locations'!I222) = TRUE, 0, $C223)</f>
        <v>0</v>
      </c>
      <c r="J223">
        <f>IF(ISNUMBER('III. New Locations'!J222) = TRUE, 0, $C223)</f>
        <v>0</v>
      </c>
      <c r="K223">
        <f>IF(ISNUMBER('III. New Locations'!K222) = TRUE, 0,$C223)</f>
        <v>0</v>
      </c>
      <c r="M223">
        <f>IF(ISNUMBER('III. New Locations'!M222) = TRUE, 0,$C223)</f>
        <v>0</v>
      </c>
      <c r="O223">
        <f>IF(ISNUMBER('III. New Locations'!O222) = TRUE, 0, $C223)</f>
        <v>0</v>
      </c>
      <c r="P223">
        <f>IF(ISNUMBER('III. New Locations'!P222) = TRUE, 0, $C223)</f>
        <v>0</v>
      </c>
      <c r="Q223">
        <f>IF(ISNUMBER('III. New Locations'!Q222) = TRUE, 0, $C223)</f>
        <v>0</v>
      </c>
      <c r="R223">
        <f>IF(ISNUMBER('III. New Locations'!R222) = TRUE, IF('III. New Locations'!R222 &gt;= 0, IF('III. New Locations'!R222 &lt;=1, 0, $C223),$C223),$C223)</f>
        <v>0</v>
      </c>
      <c r="S223">
        <f>IF(ISNUMBER('III. New Locations'!S222) = TRUE, IF('III. New Locations'!S222 &gt;= 0, IF('III. New Locations'!S222 &lt;=1, 0, $C223), $C223), $C223)</f>
        <v>0</v>
      </c>
      <c r="T223">
        <f>IF('III. New Locations'!T222 = "-Unknown-", $C223, 0)</f>
        <v>0</v>
      </c>
      <c r="U223">
        <f>IF(LEN('III. New Locations'!U222)&gt;1, 0, IF(T223 = 0, 0, $C223))</f>
        <v>0</v>
      </c>
      <c r="V223">
        <f>IF('III. New Locations'!V222 = "Unknown", $C223, 0)</f>
        <v>0</v>
      </c>
      <c r="W223">
        <f>IF(LEN('III. New Locations'!W222)&gt;1, 0, IF(V223 = 0, 0, $C223))</f>
        <v>0</v>
      </c>
      <c r="X223" t="str">
        <f>'III. New Locations'!X222</f>
        <v>Unknown</v>
      </c>
      <c r="Y223">
        <f>IF(ISNUMBER('III. New Locations'!Y222) = TRUE, IF('III. New Locations'!Y222 &gt;= 1400, IF('III. New Locations'!Y222 &lt;=2100, 0, $C223), $C223), $C223)</f>
        <v>0</v>
      </c>
      <c r="Z223">
        <f>IF(ISNUMBER('III. New Locations'!Z222) = TRUE, IF('III. New Locations'!Z222 &gt;= 1400, IF('III. New Locations'!Z222 &lt;=2100, 0, $C223), $C223), $C223)</f>
        <v>0</v>
      </c>
      <c r="AA223">
        <f>IF(ISNUMBER('III. New Locations'!AA222) = TRUE, IF('III. New Locations'!AA222 &gt;= 1400, IF('III. New Locations'!AA222 &lt;=2100, 0, $C223), $C223), $C223)</f>
        <v>0</v>
      </c>
      <c r="AC223">
        <f>IF(ISNUMBER('III. New Locations'!AC222) = TRUE, IF('III. New Locations'!AC222 &gt;= 0, IF('III. New Locations'!AC222 &lt;=1, 0,$C223),$C223), $C223)</f>
        <v>0</v>
      </c>
    </row>
    <row r="224" spans="1:29">
      <c r="A224">
        <f>'III. New Locations'!A223</f>
        <v>221</v>
      </c>
      <c r="C224" s="4">
        <f>IF(LEN('III. New Locations'!C223) &gt; 2, 1, 0)</f>
        <v>0</v>
      </c>
      <c r="E224">
        <f>IF(LEN('III. New Locations'!E223) = 2, IF('III. New Locations'!E223 = "--", $C224, 0), $C224)</f>
        <v>0</v>
      </c>
      <c r="F224">
        <f>IF(LEN('III. New Locations'!F223) &gt; 4, 0, $C224)</f>
        <v>0</v>
      </c>
      <c r="G224">
        <f>IF(ISNUMBER('III. New Locations'!G223) = TRUE, 0, $C224)</f>
        <v>0</v>
      </c>
      <c r="H224">
        <f>IF(ISNUMBER('III. New Locations'!H223) = TRUE, 0, $C224)</f>
        <v>0</v>
      </c>
      <c r="I224">
        <f>IF(ISNUMBER('III. New Locations'!I223) = TRUE, 0, $C224)</f>
        <v>0</v>
      </c>
      <c r="J224">
        <f>IF(ISNUMBER('III. New Locations'!J223) = TRUE, 0, $C224)</f>
        <v>0</v>
      </c>
      <c r="K224">
        <f>IF(ISNUMBER('III. New Locations'!K223) = TRUE, 0,$C224)</f>
        <v>0</v>
      </c>
      <c r="M224">
        <f>IF(ISNUMBER('III. New Locations'!M223) = TRUE, 0,$C224)</f>
        <v>0</v>
      </c>
      <c r="O224">
        <f>IF(ISNUMBER('III. New Locations'!O223) = TRUE, 0, $C224)</f>
        <v>0</v>
      </c>
      <c r="P224">
        <f>IF(ISNUMBER('III. New Locations'!P223) = TRUE, 0, $C224)</f>
        <v>0</v>
      </c>
      <c r="Q224">
        <f>IF(ISNUMBER('III. New Locations'!Q223) = TRUE, 0, $C224)</f>
        <v>0</v>
      </c>
      <c r="R224">
        <f>IF(ISNUMBER('III. New Locations'!R223) = TRUE, IF('III. New Locations'!R223 &gt;= 0, IF('III. New Locations'!R223 &lt;=1, 0, $C224),$C224),$C224)</f>
        <v>0</v>
      </c>
      <c r="S224">
        <f>IF(ISNUMBER('III. New Locations'!S223) = TRUE, IF('III. New Locations'!S223 &gt;= 0, IF('III. New Locations'!S223 &lt;=1, 0, $C224), $C224), $C224)</f>
        <v>0</v>
      </c>
      <c r="T224">
        <f>IF('III. New Locations'!T223 = "-Unknown-", $C224, 0)</f>
        <v>0</v>
      </c>
      <c r="U224">
        <f>IF(LEN('III. New Locations'!U223)&gt;1, 0, IF(T224 = 0, 0, $C224))</f>
        <v>0</v>
      </c>
      <c r="V224">
        <f>IF('III. New Locations'!V223 = "Unknown", $C224, 0)</f>
        <v>0</v>
      </c>
      <c r="W224">
        <f>IF(LEN('III. New Locations'!W223)&gt;1, 0, IF(V224 = 0, 0, $C224))</f>
        <v>0</v>
      </c>
      <c r="X224" t="str">
        <f>'III. New Locations'!X223</f>
        <v>Unknown</v>
      </c>
      <c r="Y224">
        <f>IF(ISNUMBER('III. New Locations'!Y223) = TRUE, IF('III. New Locations'!Y223 &gt;= 1400, IF('III. New Locations'!Y223 &lt;=2100, 0, $C224), $C224), $C224)</f>
        <v>0</v>
      </c>
      <c r="Z224">
        <f>IF(ISNUMBER('III. New Locations'!Z223) = TRUE, IF('III. New Locations'!Z223 &gt;= 1400, IF('III. New Locations'!Z223 &lt;=2100, 0, $C224), $C224), $C224)</f>
        <v>0</v>
      </c>
      <c r="AA224">
        <f>IF(ISNUMBER('III. New Locations'!AA223) = TRUE, IF('III. New Locations'!AA223 &gt;= 1400, IF('III. New Locations'!AA223 &lt;=2100, 0, $C224), $C224), $C224)</f>
        <v>0</v>
      </c>
      <c r="AC224">
        <f>IF(ISNUMBER('III. New Locations'!AC223) = TRUE, IF('III. New Locations'!AC223 &gt;= 0, IF('III. New Locations'!AC223 &lt;=1, 0,$C224),$C224), $C224)</f>
        <v>0</v>
      </c>
    </row>
    <row r="225" spans="1:29">
      <c r="A225">
        <f>'III. New Locations'!A224</f>
        <v>222</v>
      </c>
      <c r="C225" s="4">
        <f>IF(LEN('III. New Locations'!C224) &gt; 2, 1, 0)</f>
        <v>0</v>
      </c>
      <c r="E225">
        <f>IF(LEN('III. New Locations'!E224) = 2, IF('III. New Locations'!E224 = "--", $C225, 0), $C225)</f>
        <v>0</v>
      </c>
      <c r="F225">
        <f>IF(LEN('III. New Locations'!F224) &gt; 4, 0, $C225)</f>
        <v>0</v>
      </c>
      <c r="G225">
        <f>IF(ISNUMBER('III. New Locations'!G224) = TRUE, 0, $C225)</f>
        <v>0</v>
      </c>
      <c r="H225">
        <f>IF(ISNUMBER('III. New Locations'!H224) = TRUE, 0, $C225)</f>
        <v>0</v>
      </c>
      <c r="I225">
        <f>IF(ISNUMBER('III. New Locations'!I224) = TRUE, 0, $C225)</f>
        <v>0</v>
      </c>
      <c r="J225">
        <f>IF(ISNUMBER('III. New Locations'!J224) = TRUE, 0, $C225)</f>
        <v>0</v>
      </c>
      <c r="K225">
        <f>IF(ISNUMBER('III. New Locations'!K224) = TRUE, 0,$C225)</f>
        <v>0</v>
      </c>
      <c r="M225">
        <f>IF(ISNUMBER('III. New Locations'!M224) = TRUE, 0,$C225)</f>
        <v>0</v>
      </c>
      <c r="O225">
        <f>IF(ISNUMBER('III. New Locations'!O224) = TRUE, 0, $C225)</f>
        <v>0</v>
      </c>
      <c r="P225">
        <f>IF(ISNUMBER('III. New Locations'!P224) = TRUE, 0, $C225)</f>
        <v>0</v>
      </c>
      <c r="Q225">
        <f>IF(ISNUMBER('III. New Locations'!Q224) = TRUE, 0, $C225)</f>
        <v>0</v>
      </c>
      <c r="R225">
        <f>IF(ISNUMBER('III. New Locations'!R224) = TRUE, IF('III. New Locations'!R224 &gt;= 0, IF('III. New Locations'!R224 &lt;=1, 0, $C225),$C225),$C225)</f>
        <v>0</v>
      </c>
      <c r="S225">
        <f>IF(ISNUMBER('III. New Locations'!S224) = TRUE, IF('III. New Locations'!S224 &gt;= 0, IF('III. New Locations'!S224 &lt;=1, 0, $C225), $C225), $C225)</f>
        <v>0</v>
      </c>
      <c r="T225">
        <f>IF('III. New Locations'!T224 = "-Unknown-", $C225, 0)</f>
        <v>0</v>
      </c>
      <c r="U225">
        <f>IF(LEN('III. New Locations'!U224)&gt;1, 0, IF(T225 = 0, 0, $C225))</f>
        <v>0</v>
      </c>
      <c r="V225">
        <f>IF('III. New Locations'!V224 = "Unknown", $C225, 0)</f>
        <v>0</v>
      </c>
      <c r="W225">
        <f>IF(LEN('III. New Locations'!W224)&gt;1, 0, IF(V225 = 0, 0, $C225))</f>
        <v>0</v>
      </c>
      <c r="X225" t="str">
        <f>'III. New Locations'!X224</f>
        <v>Unknown</v>
      </c>
      <c r="Y225">
        <f>IF(ISNUMBER('III. New Locations'!Y224) = TRUE, IF('III. New Locations'!Y224 &gt;= 1400, IF('III. New Locations'!Y224 &lt;=2100, 0, $C225), $C225), $C225)</f>
        <v>0</v>
      </c>
      <c r="Z225">
        <f>IF(ISNUMBER('III. New Locations'!Z224) = TRUE, IF('III. New Locations'!Z224 &gt;= 1400, IF('III. New Locations'!Z224 &lt;=2100, 0, $C225), $C225), $C225)</f>
        <v>0</v>
      </c>
      <c r="AA225">
        <f>IF(ISNUMBER('III. New Locations'!AA224) = TRUE, IF('III. New Locations'!AA224 &gt;= 1400, IF('III. New Locations'!AA224 &lt;=2100, 0, $C225), $C225), $C225)</f>
        <v>0</v>
      </c>
      <c r="AC225">
        <f>IF(ISNUMBER('III. New Locations'!AC224) = TRUE, IF('III. New Locations'!AC224 &gt;= 0, IF('III. New Locations'!AC224 &lt;=1, 0,$C225),$C225), $C225)</f>
        <v>0</v>
      </c>
    </row>
    <row r="226" spans="1:29">
      <c r="A226">
        <f>'III. New Locations'!A225</f>
        <v>223</v>
      </c>
      <c r="C226" s="4">
        <f>IF(LEN('III. New Locations'!C225) &gt; 2, 1, 0)</f>
        <v>0</v>
      </c>
      <c r="E226">
        <f>IF(LEN('III. New Locations'!E225) = 2, IF('III. New Locations'!E225 = "--", $C226, 0), $C226)</f>
        <v>0</v>
      </c>
      <c r="F226">
        <f>IF(LEN('III. New Locations'!F225) &gt; 4, 0, $C226)</f>
        <v>0</v>
      </c>
      <c r="G226">
        <f>IF(ISNUMBER('III. New Locations'!G225) = TRUE, 0, $C226)</f>
        <v>0</v>
      </c>
      <c r="H226">
        <f>IF(ISNUMBER('III. New Locations'!H225) = TRUE, 0, $C226)</f>
        <v>0</v>
      </c>
      <c r="I226">
        <f>IF(ISNUMBER('III. New Locations'!I225) = TRUE, 0, $C226)</f>
        <v>0</v>
      </c>
      <c r="J226">
        <f>IF(ISNUMBER('III. New Locations'!J225) = TRUE, 0, $C226)</f>
        <v>0</v>
      </c>
      <c r="K226">
        <f>IF(ISNUMBER('III. New Locations'!K225) = TRUE, 0,$C226)</f>
        <v>0</v>
      </c>
      <c r="M226">
        <f>IF(ISNUMBER('III. New Locations'!M225) = TRUE, 0,$C226)</f>
        <v>0</v>
      </c>
      <c r="O226">
        <f>IF(ISNUMBER('III. New Locations'!O225) = TRUE, 0, $C226)</f>
        <v>0</v>
      </c>
      <c r="P226">
        <f>IF(ISNUMBER('III. New Locations'!P225) = TRUE, 0, $C226)</f>
        <v>0</v>
      </c>
      <c r="Q226">
        <f>IF(ISNUMBER('III. New Locations'!Q225) = TRUE, 0, $C226)</f>
        <v>0</v>
      </c>
      <c r="R226">
        <f>IF(ISNUMBER('III. New Locations'!R225) = TRUE, IF('III. New Locations'!R225 &gt;= 0, IF('III. New Locations'!R225 &lt;=1, 0, $C226),$C226),$C226)</f>
        <v>0</v>
      </c>
      <c r="S226">
        <f>IF(ISNUMBER('III. New Locations'!S225) = TRUE, IF('III. New Locations'!S225 &gt;= 0, IF('III. New Locations'!S225 &lt;=1, 0, $C226), $C226), $C226)</f>
        <v>0</v>
      </c>
      <c r="T226">
        <f>IF('III. New Locations'!T225 = "-Unknown-", $C226, 0)</f>
        <v>0</v>
      </c>
      <c r="U226">
        <f>IF(LEN('III. New Locations'!U225)&gt;1, 0, IF(T226 = 0, 0, $C226))</f>
        <v>0</v>
      </c>
      <c r="V226">
        <f>IF('III. New Locations'!V225 = "Unknown", $C226, 0)</f>
        <v>0</v>
      </c>
      <c r="W226">
        <f>IF(LEN('III. New Locations'!W225)&gt;1, 0, IF(V226 = 0, 0, $C226))</f>
        <v>0</v>
      </c>
      <c r="X226" t="str">
        <f>'III. New Locations'!X225</f>
        <v>Unknown</v>
      </c>
      <c r="Y226">
        <f>IF(ISNUMBER('III. New Locations'!Y225) = TRUE, IF('III. New Locations'!Y225 &gt;= 1400, IF('III. New Locations'!Y225 &lt;=2100, 0, $C226), $C226), $C226)</f>
        <v>0</v>
      </c>
      <c r="Z226">
        <f>IF(ISNUMBER('III. New Locations'!Z225) = TRUE, IF('III. New Locations'!Z225 &gt;= 1400, IF('III. New Locations'!Z225 &lt;=2100, 0, $C226), $C226), $C226)</f>
        <v>0</v>
      </c>
      <c r="AA226">
        <f>IF(ISNUMBER('III. New Locations'!AA225) = TRUE, IF('III. New Locations'!AA225 &gt;= 1400, IF('III. New Locations'!AA225 &lt;=2100, 0, $C226), $C226), $C226)</f>
        <v>0</v>
      </c>
      <c r="AC226">
        <f>IF(ISNUMBER('III. New Locations'!AC225) = TRUE, IF('III. New Locations'!AC225 &gt;= 0, IF('III. New Locations'!AC225 &lt;=1, 0,$C226),$C226), $C226)</f>
        <v>0</v>
      </c>
    </row>
    <row r="227" spans="1:29">
      <c r="A227">
        <f>'III. New Locations'!A226</f>
        <v>224</v>
      </c>
      <c r="C227" s="4">
        <f>IF(LEN('III. New Locations'!C226) &gt; 2, 1, 0)</f>
        <v>0</v>
      </c>
      <c r="E227">
        <f>IF(LEN('III. New Locations'!E226) = 2, IF('III. New Locations'!E226 = "--", $C227, 0), $C227)</f>
        <v>0</v>
      </c>
      <c r="F227">
        <f>IF(LEN('III. New Locations'!F226) &gt; 4, 0, $C227)</f>
        <v>0</v>
      </c>
      <c r="G227">
        <f>IF(ISNUMBER('III. New Locations'!G226) = TRUE, 0, $C227)</f>
        <v>0</v>
      </c>
      <c r="H227">
        <f>IF(ISNUMBER('III. New Locations'!H226) = TRUE, 0, $C227)</f>
        <v>0</v>
      </c>
      <c r="I227">
        <f>IF(ISNUMBER('III. New Locations'!I226) = TRUE, 0, $C227)</f>
        <v>0</v>
      </c>
      <c r="J227">
        <f>IF(ISNUMBER('III. New Locations'!J226) = TRUE, 0, $C227)</f>
        <v>0</v>
      </c>
      <c r="K227">
        <f>IF(ISNUMBER('III. New Locations'!K226) = TRUE, 0,$C227)</f>
        <v>0</v>
      </c>
      <c r="M227">
        <f>IF(ISNUMBER('III. New Locations'!M226) = TRUE, 0,$C227)</f>
        <v>0</v>
      </c>
      <c r="O227">
        <f>IF(ISNUMBER('III. New Locations'!O226) = TRUE, 0, $C227)</f>
        <v>0</v>
      </c>
      <c r="P227">
        <f>IF(ISNUMBER('III. New Locations'!P226) = TRUE, 0, $C227)</f>
        <v>0</v>
      </c>
      <c r="Q227">
        <f>IF(ISNUMBER('III. New Locations'!Q226) = TRUE, 0, $C227)</f>
        <v>0</v>
      </c>
      <c r="R227">
        <f>IF(ISNUMBER('III. New Locations'!R226) = TRUE, IF('III. New Locations'!R226 &gt;= 0, IF('III. New Locations'!R226 &lt;=1, 0, $C227),$C227),$C227)</f>
        <v>0</v>
      </c>
      <c r="S227">
        <f>IF(ISNUMBER('III. New Locations'!S226) = TRUE, IF('III. New Locations'!S226 &gt;= 0, IF('III. New Locations'!S226 &lt;=1, 0, $C227), $C227), $C227)</f>
        <v>0</v>
      </c>
      <c r="T227">
        <f>IF('III. New Locations'!T226 = "-Unknown-", $C227, 0)</f>
        <v>0</v>
      </c>
      <c r="U227">
        <f>IF(LEN('III. New Locations'!U226)&gt;1, 0, IF(T227 = 0, 0, $C227))</f>
        <v>0</v>
      </c>
      <c r="V227">
        <f>IF('III. New Locations'!V226 = "Unknown", $C227, 0)</f>
        <v>0</v>
      </c>
      <c r="W227">
        <f>IF(LEN('III. New Locations'!W226)&gt;1, 0, IF(V227 = 0, 0, $C227))</f>
        <v>0</v>
      </c>
      <c r="X227" t="str">
        <f>'III. New Locations'!X226</f>
        <v>Unknown</v>
      </c>
      <c r="Y227">
        <f>IF(ISNUMBER('III. New Locations'!Y226) = TRUE, IF('III. New Locations'!Y226 &gt;= 1400, IF('III. New Locations'!Y226 &lt;=2100, 0, $C227), $C227), $C227)</f>
        <v>0</v>
      </c>
      <c r="Z227">
        <f>IF(ISNUMBER('III. New Locations'!Z226) = TRUE, IF('III. New Locations'!Z226 &gt;= 1400, IF('III. New Locations'!Z226 &lt;=2100, 0, $C227), $C227), $C227)</f>
        <v>0</v>
      </c>
      <c r="AA227">
        <f>IF(ISNUMBER('III. New Locations'!AA226) = TRUE, IF('III. New Locations'!AA226 &gt;= 1400, IF('III. New Locations'!AA226 &lt;=2100, 0, $C227), $C227), $C227)</f>
        <v>0</v>
      </c>
      <c r="AC227">
        <f>IF(ISNUMBER('III. New Locations'!AC226) = TRUE, IF('III. New Locations'!AC226 &gt;= 0, IF('III. New Locations'!AC226 &lt;=1, 0,$C227),$C227), $C227)</f>
        <v>0</v>
      </c>
    </row>
    <row r="228" spans="1:29">
      <c r="A228">
        <f>'III. New Locations'!A227</f>
        <v>225</v>
      </c>
      <c r="C228" s="4">
        <f>IF(LEN('III. New Locations'!C227) &gt; 2, 1, 0)</f>
        <v>0</v>
      </c>
      <c r="E228">
        <f>IF(LEN('III. New Locations'!E227) = 2, IF('III. New Locations'!E227 = "--", $C228, 0), $C228)</f>
        <v>0</v>
      </c>
      <c r="F228">
        <f>IF(LEN('III. New Locations'!F227) &gt; 4, 0, $C228)</f>
        <v>0</v>
      </c>
      <c r="G228">
        <f>IF(ISNUMBER('III. New Locations'!G227) = TRUE, 0, $C228)</f>
        <v>0</v>
      </c>
      <c r="H228">
        <f>IF(ISNUMBER('III. New Locations'!H227) = TRUE, 0, $C228)</f>
        <v>0</v>
      </c>
      <c r="I228">
        <f>IF(ISNUMBER('III. New Locations'!I227) = TRUE, 0, $C228)</f>
        <v>0</v>
      </c>
      <c r="J228">
        <f>IF(ISNUMBER('III. New Locations'!J227) = TRUE, 0, $C228)</f>
        <v>0</v>
      </c>
      <c r="K228">
        <f>IF(ISNUMBER('III. New Locations'!K227) = TRUE, 0,$C228)</f>
        <v>0</v>
      </c>
      <c r="M228">
        <f>IF(ISNUMBER('III. New Locations'!M227) = TRUE, 0,$C228)</f>
        <v>0</v>
      </c>
      <c r="O228">
        <f>IF(ISNUMBER('III. New Locations'!O227) = TRUE, 0, $C228)</f>
        <v>0</v>
      </c>
      <c r="P228">
        <f>IF(ISNUMBER('III. New Locations'!P227) = TRUE, 0, $C228)</f>
        <v>0</v>
      </c>
      <c r="Q228">
        <f>IF(ISNUMBER('III. New Locations'!Q227) = TRUE, 0, $C228)</f>
        <v>0</v>
      </c>
      <c r="R228">
        <f>IF(ISNUMBER('III. New Locations'!R227) = TRUE, IF('III. New Locations'!R227 &gt;= 0, IF('III. New Locations'!R227 &lt;=1, 0, $C228),$C228),$C228)</f>
        <v>0</v>
      </c>
      <c r="S228">
        <f>IF(ISNUMBER('III. New Locations'!S227) = TRUE, IF('III. New Locations'!S227 &gt;= 0, IF('III. New Locations'!S227 &lt;=1, 0, $C228), $C228), $C228)</f>
        <v>0</v>
      </c>
      <c r="T228">
        <f>IF('III. New Locations'!T227 = "-Unknown-", $C228, 0)</f>
        <v>0</v>
      </c>
      <c r="U228">
        <f>IF(LEN('III. New Locations'!U227)&gt;1, 0, IF(T228 = 0, 0, $C228))</f>
        <v>0</v>
      </c>
      <c r="V228">
        <f>IF('III. New Locations'!V227 = "Unknown", $C228, 0)</f>
        <v>0</v>
      </c>
      <c r="W228">
        <f>IF(LEN('III. New Locations'!W227)&gt;1, 0, IF(V228 = 0, 0, $C228))</f>
        <v>0</v>
      </c>
      <c r="X228" t="str">
        <f>'III. New Locations'!X227</f>
        <v>Unknown</v>
      </c>
      <c r="Y228">
        <f>IF(ISNUMBER('III. New Locations'!Y227) = TRUE, IF('III. New Locations'!Y227 &gt;= 1400, IF('III. New Locations'!Y227 &lt;=2100, 0, $C228), $C228), $C228)</f>
        <v>0</v>
      </c>
      <c r="Z228">
        <f>IF(ISNUMBER('III. New Locations'!Z227) = TRUE, IF('III. New Locations'!Z227 &gt;= 1400, IF('III. New Locations'!Z227 &lt;=2100, 0, $C228), $C228), $C228)</f>
        <v>0</v>
      </c>
      <c r="AA228">
        <f>IF(ISNUMBER('III. New Locations'!AA227) = TRUE, IF('III. New Locations'!AA227 &gt;= 1400, IF('III. New Locations'!AA227 &lt;=2100, 0, $C228), $C228), $C228)</f>
        <v>0</v>
      </c>
      <c r="AC228">
        <f>IF(ISNUMBER('III. New Locations'!AC227) = TRUE, IF('III. New Locations'!AC227 &gt;= 0, IF('III. New Locations'!AC227 &lt;=1, 0,$C228),$C228), $C228)</f>
        <v>0</v>
      </c>
    </row>
    <row r="229" spans="1:29">
      <c r="A229">
        <f>'III. New Locations'!A228</f>
        <v>226</v>
      </c>
      <c r="C229" s="4">
        <f>IF(LEN('III. New Locations'!C228) &gt; 2, 1, 0)</f>
        <v>0</v>
      </c>
      <c r="E229">
        <f>IF(LEN('III. New Locations'!E228) = 2, IF('III. New Locations'!E228 = "--", $C229, 0), $C229)</f>
        <v>0</v>
      </c>
      <c r="F229">
        <f>IF(LEN('III. New Locations'!F228) &gt; 4, 0, $C229)</f>
        <v>0</v>
      </c>
      <c r="G229">
        <f>IF(ISNUMBER('III. New Locations'!G228) = TRUE, 0, $C229)</f>
        <v>0</v>
      </c>
      <c r="H229">
        <f>IF(ISNUMBER('III. New Locations'!H228) = TRUE, 0, $C229)</f>
        <v>0</v>
      </c>
      <c r="I229">
        <f>IF(ISNUMBER('III. New Locations'!I228) = TRUE, 0, $C229)</f>
        <v>0</v>
      </c>
      <c r="J229">
        <f>IF(ISNUMBER('III. New Locations'!J228) = TRUE, 0, $C229)</f>
        <v>0</v>
      </c>
      <c r="K229">
        <f>IF(ISNUMBER('III. New Locations'!K228) = TRUE, 0,$C229)</f>
        <v>0</v>
      </c>
      <c r="M229">
        <f>IF(ISNUMBER('III. New Locations'!M228) = TRUE, 0,$C229)</f>
        <v>0</v>
      </c>
      <c r="O229">
        <f>IF(ISNUMBER('III. New Locations'!O228) = TRUE, 0, $C229)</f>
        <v>0</v>
      </c>
      <c r="P229">
        <f>IF(ISNUMBER('III. New Locations'!P228) = TRUE, 0, $C229)</f>
        <v>0</v>
      </c>
      <c r="Q229">
        <f>IF(ISNUMBER('III. New Locations'!Q228) = TRUE, 0, $C229)</f>
        <v>0</v>
      </c>
      <c r="R229">
        <f>IF(ISNUMBER('III. New Locations'!R228) = TRUE, IF('III. New Locations'!R228 &gt;= 0, IF('III. New Locations'!R228 &lt;=1, 0, $C229),$C229),$C229)</f>
        <v>0</v>
      </c>
      <c r="S229">
        <f>IF(ISNUMBER('III. New Locations'!S228) = TRUE, IF('III. New Locations'!S228 &gt;= 0, IF('III. New Locations'!S228 &lt;=1, 0, $C229), $C229), $C229)</f>
        <v>0</v>
      </c>
      <c r="T229">
        <f>IF('III. New Locations'!T228 = "-Unknown-", $C229, 0)</f>
        <v>0</v>
      </c>
      <c r="U229">
        <f>IF(LEN('III. New Locations'!U228)&gt;1, 0, IF(T229 = 0, 0, $C229))</f>
        <v>0</v>
      </c>
      <c r="V229">
        <f>IF('III. New Locations'!V228 = "Unknown", $C229, 0)</f>
        <v>0</v>
      </c>
      <c r="W229">
        <f>IF(LEN('III. New Locations'!W228)&gt;1, 0, IF(V229 = 0, 0, $C229))</f>
        <v>0</v>
      </c>
      <c r="X229" t="str">
        <f>'III. New Locations'!X228</f>
        <v>Unknown</v>
      </c>
      <c r="Y229">
        <f>IF(ISNUMBER('III. New Locations'!Y228) = TRUE, IF('III. New Locations'!Y228 &gt;= 1400, IF('III. New Locations'!Y228 &lt;=2100, 0, $C229), $C229), $C229)</f>
        <v>0</v>
      </c>
      <c r="Z229">
        <f>IF(ISNUMBER('III. New Locations'!Z228) = TRUE, IF('III. New Locations'!Z228 &gt;= 1400, IF('III. New Locations'!Z228 &lt;=2100, 0, $C229), $C229), $C229)</f>
        <v>0</v>
      </c>
      <c r="AA229">
        <f>IF(ISNUMBER('III. New Locations'!AA228) = TRUE, IF('III. New Locations'!AA228 &gt;= 1400, IF('III. New Locations'!AA228 &lt;=2100, 0, $C229), $C229), $C229)</f>
        <v>0</v>
      </c>
      <c r="AC229">
        <f>IF(ISNUMBER('III. New Locations'!AC228) = TRUE, IF('III. New Locations'!AC228 &gt;= 0, IF('III. New Locations'!AC228 &lt;=1, 0,$C229),$C229), $C229)</f>
        <v>0</v>
      </c>
    </row>
    <row r="230" spans="1:29">
      <c r="A230">
        <f>'III. New Locations'!A229</f>
        <v>227</v>
      </c>
      <c r="C230" s="4">
        <f>IF(LEN('III. New Locations'!C229) &gt; 2, 1, 0)</f>
        <v>0</v>
      </c>
      <c r="E230">
        <f>IF(LEN('III. New Locations'!E229) = 2, IF('III. New Locations'!E229 = "--", $C230, 0), $C230)</f>
        <v>0</v>
      </c>
      <c r="F230">
        <f>IF(LEN('III. New Locations'!F229) &gt; 4, 0, $C230)</f>
        <v>0</v>
      </c>
      <c r="G230">
        <f>IF(ISNUMBER('III. New Locations'!G229) = TRUE, 0, $C230)</f>
        <v>0</v>
      </c>
      <c r="H230">
        <f>IF(ISNUMBER('III. New Locations'!H229) = TRUE, 0, $C230)</f>
        <v>0</v>
      </c>
      <c r="I230">
        <f>IF(ISNUMBER('III. New Locations'!I229) = TRUE, 0, $C230)</f>
        <v>0</v>
      </c>
      <c r="J230">
        <f>IF(ISNUMBER('III. New Locations'!J229) = TRUE, 0, $C230)</f>
        <v>0</v>
      </c>
      <c r="K230">
        <f>IF(ISNUMBER('III. New Locations'!K229) = TRUE, 0,$C230)</f>
        <v>0</v>
      </c>
      <c r="M230">
        <f>IF(ISNUMBER('III. New Locations'!M229) = TRUE, 0,$C230)</f>
        <v>0</v>
      </c>
      <c r="O230">
        <f>IF(ISNUMBER('III. New Locations'!O229) = TRUE, 0, $C230)</f>
        <v>0</v>
      </c>
      <c r="P230">
        <f>IF(ISNUMBER('III. New Locations'!P229) = TRUE, 0, $C230)</f>
        <v>0</v>
      </c>
      <c r="Q230">
        <f>IF(ISNUMBER('III. New Locations'!Q229) = TRUE, 0, $C230)</f>
        <v>0</v>
      </c>
      <c r="R230">
        <f>IF(ISNUMBER('III. New Locations'!R229) = TRUE, IF('III. New Locations'!R229 &gt;= 0, IF('III. New Locations'!R229 &lt;=1, 0, $C230),$C230),$C230)</f>
        <v>0</v>
      </c>
      <c r="S230">
        <f>IF(ISNUMBER('III. New Locations'!S229) = TRUE, IF('III. New Locations'!S229 &gt;= 0, IF('III. New Locations'!S229 &lt;=1, 0, $C230), $C230), $C230)</f>
        <v>0</v>
      </c>
      <c r="T230">
        <f>IF('III. New Locations'!T229 = "-Unknown-", $C230, 0)</f>
        <v>0</v>
      </c>
      <c r="U230">
        <f>IF(LEN('III. New Locations'!U229)&gt;1, 0, IF(T230 = 0, 0, $C230))</f>
        <v>0</v>
      </c>
      <c r="V230">
        <f>IF('III. New Locations'!V229 = "Unknown", $C230, 0)</f>
        <v>0</v>
      </c>
      <c r="W230">
        <f>IF(LEN('III. New Locations'!W229)&gt;1, 0, IF(V230 = 0, 0, $C230))</f>
        <v>0</v>
      </c>
      <c r="X230" t="str">
        <f>'III. New Locations'!X229</f>
        <v>Unknown</v>
      </c>
      <c r="Y230">
        <f>IF(ISNUMBER('III. New Locations'!Y229) = TRUE, IF('III. New Locations'!Y229 &gt;= 1400, IF('III. New Locations'!Y229 &lt;=2100, 0, $C230), $C230), $C230)</f>
        <v>0</v>
      </c>
      <c r="Z230">
        <f>IF(ISNUMBER('III. New Locations'!Z229) = TRUE, IF('III. New Locations'!Z229 &gt;= 1400, IF('III. New Locations'!Z229 &lt;=2100, 0, $C230), $C230), $C230)</f>
        <v>0</v>
      </c>
      <c r="AA230">
        <f>IF(ISNUMBER('III. New Locations'!AA229) = TRUE, IF('III. New Locations'!AA229 &gt;= 1400, IF('III. New Locations'!AA229 &lt;=2100, 0, $C230), $C230), $C230)</f>
        <v>0</v>
      </c>
      <c r="AC230">
        <f>IF(ISNUMBER('III. New Locations'!AC229) = TRUE, IF('III. New Locations'!AC229 &gt;= 0, IF('III. New Locations'!AC229 &lt;=1, 0,$C230),$C230), $C230)</f>
        <v>0</v>
      </c>
    </row>
    <row r="231" spans="1:29">
      <c r="A231">
        <f>'III. New Locations'!A230</f>
        <v>228</v>
      </c>
      <c r="C231" s="4">
        <f>IF(LEN('III. New Locations'!C230) &gt; 2, 1, 0)</f>
        <v>0</v>
      </c>
      <c r="E231">
        <f>IF(LEN('III. New Locations'!E230) = 2, IF('III. New Locations'!E230 = "--", $C231, 0), $C231)</f>
        <v>0</v>
      </c>
      <c r="F231">
        <f>IF(LEN('III. New Locations'!F230) &gt; 4, 0, $C231)</f>
        <v>0</v>
      </c>
      <c r="G231">
        <f>IF(ISNUMBER('III. New Locations'!G230) = TRUE, 0, $C231)</f>
        <v>0</v>
      </c>
      <c r="H231">
        <f>IF(ISNUMBER('III. New Locations'!H230) = TRUE, 0, $C231)</f>
        <v>0</v>
      </c>
      <c r="I231">
        <f>IF(ISNUMBER('III. New Locations'!I230) = TRUE, 0, $C231)</f>
        <v>0</v>
      </c>
      <c r="J231">
        <f>IF(ISNUMBER('III. New Locations'!J230) = TRUE, 0, $C231)</f>
        <v>0</v>
      </c>
      <c r="K231">
        <f>IF(ISNUMBER('III. New Locations'!K230) = TRUE, 0,$C231)</f>
        <v>0</v>
      </c>
      <c r="M231">
        <f>IF(ISNUMBER('III. New Locations'!M230) = TRUE, 0,$C231)</f>
        <v>0</v>
      </c>
      <c r="O231">
        <f>IF(ISNUMBER('III. New Locations'!O230) = TRUE, 0, $C231)</f>
        <v>0</v>
      </c>
      <c r="P231">
        <f>IF(ISNUMBER('III. New Locations'!P230) = TRUE, 0, $C231)</f>
        <v>0</v>
      </c>
      <c r="Q231">
        <f>IF(ISNUMBER('III. New Locations'!Q230) = TRUE, 0, $C231)</f>
        <v>0</v>
      </c>
      <c r="R231">
        <f>IF(ISNUMBER('III. New Locations'!R230) = TRUE, IF('III. New Locations'!R230 &gt;= 0, IF('III. New Locations'!R230 &lt;=1, 0, $C231),$C231),$C231)</f>
        <v>0</v>
      </c>
      <c r="S231">
        <f>IF(ISNUMBER('III. New Locations'!S230) = TRUE, IF('III. New Locations'!S230 &gt;= 0, IF('III. New Locations'!S230 &lt;=1, 0, $C231), $C231), $C231)</f>
        <v>0</v>
      </c>
      <c r="T231">
        <f>IF('III. New Locations'!T230 = "-Unknown-", $C231, 0)</f>
        <v>0</v>
      </c>
      <c r="U231">
        <f>IF(LEN('III. New Locations'!U230)&gt;1, 0, IF(T231 = 0, 0, $C231))</f>
        <v>0</v>
      </c>
      <c r="V231">
        <f>IF('III. New Locations'!V230 = "Unknown", $C231, 0)</f>
        <v>0</v>
      </c>
      <c r="W231">
        <f>IF(LEN('III. New Locations'!W230)&gt;1, 0, IF(V231 = 0, 0, $C231))</f>
        <v>0</v>
      </c>
      <c r="X231" t="str">
        <f>'III. New Locations'!X230</f>
        <v>Unknown</v>
      </c>
      <c r="Y231">
        <f>IF(ISNUMBER('III. New Locations'!Y230) = TRUE, IF('III. New Locations'!Y230 &gt;= 1400, IF('III. New Locations'!Y230 &lt;=2100, 0, $C231), $C231), $C231)</f>
        <v>0</v>
      </c>
      <c r="Z231">
        <f>IF(ISNUMBER('III. New Locations'!Z230) = TRUE, IF('III. New Locations'!Z230 &gt;= 1400, IF('III. New Locations'!Z230 &lt;=2100, 0, $C231), $C231), $C231)</f>
        <v>0</v>
      </c>
      <c r="AA231">
        <f>IF(ISNUMBER('III. New Locations'!AA230) = TRUE, IF('III. New Locations'!AA230 &gt;= 1400, IF('III. New Locations'!AA230 &lt;=2100, 0, $C231), $C231), $C231)</f>
        <v>0</v>
      </c>
      <c r="AC231">
        <f>IF(ISNUMBER('III. New Locations'!AC230) = TRUE, IF('III. New Locations'!AC230 &gt;= 0, IF('III. New Locations'!AC230 &lt;=1, 0,$C231),$C231), $C231)</f>
        <v>0</v>
      </c>
    </row>
    <row r="232" spans="1:29">
      <c r="A232">
        <f>'III. New Locations'!A231</f>
        <v>229</v>
      </c>
      <c r="C232" s="4">
        <f>IF(LEN('III. New Locations'!C231) &gt; 2, 1, 0)</f>
        <v>0</v>
      </c>
      <c r="E232">
        <f>IF(LEN('III. New Locations'!E231) = 2, IF('III. New Locations'!E231 = "--", $C232, 0), $C232)</f>
        <v>0</v>
      </c>
      <c r="F232">
        <f>IF(LEN('III. New Locations'!F231) &gt; 4, 0, $C232)</f>
        <v>0</v>
      </c>
      <c r="G232">
        <f>IF(ISNUMBER('III. New Locations'!G231) = TRUE, 0, $C232)</f>
        <v>0</v>
      </c>
      <c r="H232">
        <f>IF(ISNUMBER('III. New Locations'!H231) = TRUE, 0, $C232)</f>
        <v>0</v>
      </c>
      <c r="I232">
        <f>IF(ISNUMBER('III. New Locations'!I231) = TRUE, 0, $C232)</f>
        <v>0</v>
      </c>
      <c r="J232">
        <f>IF(ISNUMBER('III. New Locations'!J231) = TRUE, 0, $C232)</f>
        <v>0</v>
      </c>
      <c r="K232">
        <f>IF(ISNUMBER('III. New Locations'!K231) = TRUE, 0,$C232)</f>
        <v>0</v>
      </c>
      <c r="M232">
        <f>IF(ISNUMBER('III. New Locations'!M231) = TRUE, 0,$C232)</f>
        <v>0</v>
      </c>
      <c r="O232">
        <f>IF(ISNUMBER('III. New Locations'!O231) = TRUE, 0, $C232)</f>
        <v>0</v>
      </c>
      <c r="P232">
        <f>IF(ISNUMBER('III. New Locations'!P231) = TRUE, 0, $C232)</f>
        <v>0</v>
      </c>
      <c r="Q232">
        <f>IF(ISNUMBER('III. New Locations'!Q231) = TRUE, 0, $C232)</f>
        <v>0</v>
      </c>
      <c r="R232">
        <f>IF(ISNUMBER('III. New Locations'!R231) = TRUE, IF('III. New Locations'!R231 &gt;= 0, IF('III. New Locations'!R231 &lt;=1, 0, $C232),$C232),$C232)</f>
        <v>0</v>
      </c>
      <c r="S232">
        <f>IF(ISNUMBER('III. New Locations'!S231) = TRUE, IF('III. New Locations'!S231 &gt;= 0, IF('III. New Locations'!S231 &lt;=1, 0, $C232), $C232), $C232)</f>
        <v>0</v>
      </c>
      <c r="T232">
        <f>IF('III. New Locations'!T231 = "-Unknown-", $C232, 0)</f>
        <v>0</v>
      </c>
      <c r="U232">
        <f>IF(LEN('III. New Locations'!U231)&gt;1, 0, IF(T232 = 0, 0, $C232))</f>
        <v>0</v>
      </c>
      <c r="V232">
        <f>IF('III. New Locations'!V231 = "Unknown", $C232, 0)</f>
        <v>0</v>
      </c>
      <c r="W232">
        <f>IF(LEN('III. New Locations'!W231)&gt;1, 0, IF(V232 = 0, 0, $C232))</f>
        <v>0</v>
      </c>
      <c r="X232" t="str">
        <f>'III. New Locations'!X231</f>
        <v>Unknown</v>
      </c>
      <c r="Y232">
        <f>IF(ISNUMBER('III. New Locations'!Y231) = TRUE, IF('III. New Locations'!Y231 &gt;= 1400, IF('III. New Locations'!Y231 &lt;=2100, 0, $C232), $C232), $C232)</f>
        <v>0</v>
      </c>
      <c r="Z232">
        <f>IF(ISNUMBER('III. New Locations'!Z231) = TRUE, IF('III. New Locations'!Z231 &gt;= 1400, IF('III. New Locations'!Z231 &lt;=2100, 0, $C232), $C232), $C232)</f>
        <v>0</v>
      </c>
      <c r="AA232">
        <f>IF(ISNUMBER('III. New Locations'!AA231) = TRUE, IF('III. New Locations'!AA231 &gt;= 1400, IF('III. New Locations'!AA231 &lt;=2100, 0, $C232), $C232), $C232)</f>
        <v>0</v>
      </c>
      <c r="AC232">
        <f>IF(ISNUMBER('III. New Locations'!AC231) = TRUE, IF('III. New Locations'!AC231 &gt;= 0, IF('III. New Locations'!AC231 &lt;=1, 0,$C232),$C232), $C232)</f>
        <v>0</v>
      </c>
    </row>
    <row r="233" spans="1:29">
      <c r="A233">
        <f>'III. New Locations'!A232</f>
        <v>230</v>
      </c>
      <c r="C233" s="4">
        <f>IF(LEN('III. New Locations'!C232) &gt; 2, 1, 0)</f>
        <v>0</v>
      </c>
      <c r="E233">
        <f>IF(LEN('III. New Locations'!E232) = 2, IF('III. New Locations'!E232 = "--", $C233, 0), $C233)</f>
        <v>0</v>
      </c>
      <c r="F233">
        <f>IF(LEN('III. New Locations'!F232) &gt; 4, 0, $C233)</f>
        <v>0</v>
      </c>
      <c r="G233">
        <f>IF(ISNUMBER('III. New Locations'!G232) = TRUE, 0, $C233)</f>
        <v>0</v>
      </c>
      <c r="H233">
        <f>IF(ISNUMBER('III. New Locations'!H232) = TRUE, 0, $C233)</f>
        <v>0</v>
      </c>
      <c r="I233">
        <f>IF(ISNUMBER('III. New Locations'!I232) = TRUE, 0, $C233)</f>
        <v>0</v>
      </c>
      <c r="J233">
        <f>IF(ISNUMBER('III. New Locations'!J232) = TRUE, 0, $C233)</f>
        <v>0</v>
      </c>
      <c r="K233">
        <f>IF(ISNUMBER('III. New Locations'!K232) = TRUE, 0,$C233)</f>
        <v>0</v>
      </c>
      <c r="M233">
        <f>IF(ISNUMBER('III. New Locations'!M232) = TRUE, 0,$C233)</f>
        <v>0</v>
      </c>
      <c r="O233">
        <f>IF(ISNUMBER('III. New Locations'!O232) = TRUE, 0, $C233)</f>
        <v>0</v>
      </c>
      <c r="P233">
        <f>IF(ISNUMBER('III. New Locations'!P232) = TRUE, 0, $C233)</f>
        <v>0</v>
      </c>
      <c r="Q233">
        <f>IF(ISNUMBER('III. New Locations'!Q232) = TRUE, 0, $C233)</f>
        <v>0</v>
      </c>
      <c r="R233">
        <f>IF(ISNUMBER('III. New Locations'!R232) = TRUE, IF('III. New Locations'!R232 &gt;= 0, IF('III. New Locations'!R232 &lt;=1, 0, $C233),$C233),$C233)</f>
        <v>0</v>
      </c>
      <c r="S233">
        <f>IF(ISNUMBER('III. New Locations'!S232) = TRUE, IF('III. New Locations'!S232 &gt;= 0, IF('III. New Locations'!S232 &lt;=1, 0, $C233), $C233), $C233)</f>
        <v>0</v>
      </c>
      <c r="T233">
        <f>IF('III. New Locations'!T232 = "-Unknown-", $C233, 0)</f>
        <v>0</v>
      </c>
      <c r="U233">
        <f>IF(LEN('III. New Locations'!U232)&gt;1, 0, IF(T233 = 0, 0, $C233))</f>
        <v>0</v>
      </c>
      <c r="V233">
        <f>IF('III. New Locations'!V232 = "Unknown", $C233, 0)</f>
        <v>0</v>
      </c>
      <c r="W233">
        <f>IF(LEN('III. New Locations'!W232)&gt;1, 0, IF(V233 = 0, 0, $C233))</f>
        <v>0</v>
      </c>
      <c r="X233" t="str">
        <f>'III. New Locations'!X232</f>
        <v>Unknown</v>
      </c>
      <c r="Y233">
        <f>IF(ISNUMBER('III. New Locations'!Y232) = TRUE, IF('III. New Locations'!Y232 &gt;= 1400, IF('III. New Locations'!Y232 &lt;=2100, 0, $C233), $C233), $C233)</f>
        <v>0</v>
      </c>
      <c r="Z233">
        <f>IF(ISNUMBER('III. New Locations'!Z232) = TRUE, IF('III. New Locations'!Z232 &gt;= 1400, IF('III. New Locations'!Z232 &lt;=2100, 0, $C233), $C233), $C233)</f>
        <v>0</v>
      </c>
      <c r="AA233">
        <f>IF(ISNUMBER('III. New Locations'!AA232) = TRUE, IF('III. New Locations'!AA232 &gt;= 1400, IF('III. New Locations'!AA232 &lt;=2100, 0, $C233), $C233), $C233)</f>
        <v>0</v>
      </c>
      <c r="AC233">
        <f>IF(ISNUMBER('III. New Locations'!AC232) = TRUE, IF('III. New Locations'!AC232 &gt;= 0, IF('III. New Locations'!AC232 &lt;=1, 0,$C233),$C233), $C233)</f>
        <v>0</v>
      </c>
    </row>
    <row r="234" spans="1:29">
      <c r="A234">
        <f>'III. New Locations'!A233</f>
        <v>231</v>
      </c>
      <c r="C234" s="4">
        <f>IF(LEN('III. New Locations'!C233) &gt; 2, 1, 0)</f>
        <v>0</v>
      </c>
      <c r="E234">
        <f>IF(LEN('III. New Locations'!E233) = 2, IF('III. New Locations'!E233 = "--", $C234, 0), $C234)</f>
        <v>0</v>
      </c>
      <c r="F234">
        <f>IF(LEN('III. New Locations'!F233) &gt; 4, 0, $C234)</f>
        <v>0</v>
      </c>
      <c r="G234">
        <f>IF(ISNUMBER('III. New Locations'!G233) = TRUE, 0, $C234)</f>
        <v>0</v>
      </c>
      <c r="H234">
        <f>IF(ISNUMBER('III. New Locations'!H233) = TRUE, 0, $C234)</f>
        <v>0</v>
      </c>
      <c r="I234">
        <f>IF(ISNUMBER('III. New Locations'!I233) = TRUE, 0, $C234)</f>
        <v>0</v>
      </c>
      <c r="J234">
        <f>IF(ISNUMBER('III. New Locations'!J233) = TRUE, 0, $C234)</f>
        <v>0</v>
      </c>
      <c r="K234">
        <f>IF(ISNUMBER('III. New Locations'!K233) = TRUE, 0,$C234)</f>
        <v>0</v>
      </c>
      <c r="M234">
        <f>IF(ISNUMBER('III. New Locations'!M233) = TRUE, 0,$C234)</f>
        <v>0</v>
      </c>
      <c r="O234">
        <f>IF(ISNUMBER('III. New Locations'!O233) = TRUE, 0, $C234)</f>
        <v>0</v>
      </c>
      <c r="P234">
        <f>IF(ISNUMBER('III. New Locations'!P233) = TRUE, 0, $C234)</f>
        <v>0</v>
      </c>
      <c r="Q234">
        <f>IF(ISNUMBER('III. New Locations'!Q233) = TRUE, 0, $C234)</f>
        <v>0</v>
      </c>
      <c r="R234">
        <f>IF(ISNUMBER('III. New Locations'!R233) = TRUE, IF('III. New Locations'!R233 &gt;= 0, IF('III. New Locations'!R233 &lt;=1, 0, $C234),$C234),$C234)</f>
        <v>0</v>
      </c>
      <c r="S234">
        <f>IF(ISNUMBER('III. New Locations'!S233) = TRUE, IF('III. New Locations'!S233 &gt;= 0, IF('III. New Locations'!S233 &lt;=1, 0, $C234), $C234), $C234)</f>
        <v>0</v>
      </c>
      <c r="T234">
        <f>IF('III. New Locations'!T233 = "-Unknown-", $C234, 0)</f>
        <v>0</v>
      </c>
      <c r="U234">
        <f>IF(LEN('III. New Locations'!U233)&gt;1, 0, IF(T234 = 0, 0, $C234))</f>
        <v>0</v>
      </c>
      <c r="V234">
        <f>IF('III. New Locations'!V233 = "Unknown", $C234, 0)</f>
        <v>0</v>
      </c>
      <c r="W234">
        <f>IF(LEN('III. New Locations'!W233)&gt;1, 0, IF(V234 = 0, 0, $C234))</f>
        <v>0</v>
      </c>
      <c r="X234" t="str">
        <f>'III. New Locations'!X233</f>
        <v>Unknown</v>
      </c>
      <c r="Y234">
        <f>IF(ISNUMBER('III. New Locations'!Y233) = TRUE, IF('III. New Locations'!Y233 &gt;= 1400, IF('III. New Locations'!Y233 &lt;=2100, 0, $C234), $C234), $C234)</f>
        <v>0</v>
      </c>
      <c r="Z234">
        <f>IF(ISNUMBER('III. New Locations'!Z233) = TRUE, IF('III. New Locations'!Z233 &gt;= 1400, IF('III. New Locations'!Z233 &lt;=2100, 0, $C234), $C234), $C234)</f>
        <v>0</v>
      </c>
      <c r="AA234">
        <f>IF(ISNUMBER('III. New Locations'!AA233) = TRUE, IF('III. New Locations'!AA233 &gt;= 1400, IF('III. New Locations'!AA233 &lt;=2100, 0, $C234), $C234), $C234)</f>
        <v>0</v>
      </c>
      <c r="AC234">
        <f>IF(ISNUMBER('III. New Locations'!AC233) = TRUE, IF('III. New Locations'!AC233 &gt;= 0, IF('III. New Locations'!AC233 &lt;=1, 0,$C234),$C234), $C234)</f>
        <v>0</v>
      </c>
    </row>
    <row r="235" spans="1:29">
      <c r="A235">
        <f>'III. New Locations'!A234</f>
        <v>232</v>
      </c>
      <c r="C235" s="4">
        <f>IF(LEN('III. New Locations'!C234) &gt; 2, 1, 0)</f>
        <v>0</v>
      </c>
      <c r="E235">
        <f>IF(LEN('III. New Locations'!E234) = 2, IF('III. New Locations'!E234 = "--", $C235, 0), $C235)</f>
        <v>0</v>
      </c>
      <c r="F235">
        <f>IF(LEN('III. New Locations'!F234) &gt; 4, 0, $C235)</f>
        <v>0</v>
      </c>
      <c r="G235">
        <f>IF(ISNUMBER('III. New Locations'!G234) = TRUE, 0, $C235)</f>
        <v>0</v>
      </c>
      <c r="H235">
        <f>IF(ISNUMBER('III. New Locations'!H234) = TRUE, 0, $C235)</f>
        <v>0</v>
      </c>
      <c r="I235">
        <f>IF(ISNUMBER('III. New Locations'!I234) = TRUE, 0, $C235)</f>
        <v>0</v>
      </c>
      <c r="J235">
        <f>IF(ISNUMBER('III. New Locations'!J234) = TRUE, 0, $C235)</f>
        <v>0</v>
      </c>
      <c r="K235">
        <f>IF(ISNUMBER('III. New Locations'!K234) = TRUE, 0,$C235)</f>
        <v>0</v>
      </c>
      <c r="M235">
        <f>IF(ISNUMBER('III. New Locations'!M234) = TRUE, 0,$C235)</f>
        <v>0</v>
      </c>
      <c r="O235">
        <f>IF(ISNUMBER('III. New Locations'!O234) = TRUE, 0, $C235)</f>
        <v>0</v>
      </c>
      <c r="P235">
        <f>IF(ISNUMBER('III. New Locations'!P234) = TRUE, 0, $C235)</f>
        <v>0</v>
      </c>
      <c r="Q235">
        <f>IF(ISNUMBER('III. New Locations'!Q234) = TRUE, 0, $C235)</f>
        <v>0</v>
      </c>
      <c r="R235">
        <f>IF(ISNUMBER('III. New Locations'!R234) = TRUE, IF('III. New Locations'!R234 &gt;= 0, IF('III. New Locations'!R234 &lt;=1, 0, $C235),$C235),$C235)</f>
        <v>0</v>
      </c>
      <c r="S235">
        <f>IF(ISNUMBER('III. New Locations'!S234) = TRUE, IF('III. New Locations'!S234 &gt;= 0, IF('III. New Locations'!S234 &lt;=1, 0, $C235), $C235), $C235)</f>
        <v>0</v>
      </c>
      <c r="T235">
        <f>IF('III. New Locations'!T234 = "-Unknown-", $C235, 0)</f>
        <v>0</v>
      </c>
      <c r="U235">
        <f>IF(LEN('III. New Locations'!U234)&gt;1, 0, IF(T235 = 0, 0, $C235))</f>
        <v>0</v>
      </c>
      <c r="V235">
        <f>IF('III. New Locations'!V234 = "Unknown", $C235, 0)</f>
        <v>0</v>
      </c>
      <c r="W235">
        <f>IF(LEN('III. New Locations'!W234)&gt;1, 0, IF(V235 = 0, 0, $C235))</f>
        <v>0</v>
      </c>
      <c r="X235" t="str">
        <f>'III. New Locations'!X234</f>
        <v>Unknown</v>
      </c>
      <c r="Y235">
        <f>IF(ISNUMBER('III. New Locations'!Y234) = TRUE, IF('III. New Locations'!Y234 &gt;= 1400, IF('III. New Locations'!Y234 &lt;=2100, 0, $C235), $C235), $C235)</f>
        <v>0</v>
      </c>
      <c r="Z235">
        <f>IF(ISNUMBER('III. New Locations'!Z234) = TRUE, IF('III. New Locations'!Z234 &gt;= 1400, IF('III. New Locations'!Z234 &lt;=2100, 0, $C235), $C235), $C235)</f>
        <v>0</v>
      </c>
      <c r="AA235">
        <f>IF(ISNUMBER('III. New Locations'!AA234) = TRUE, IF('III. New Locations'!AA234 &gt;= 1400, IF('III. New Locations'!AA234 &lt;=2100, 0, $C235), $C235), $C235)</f>
        <v>0</v>
      </c>
      <c r="AC235">
        <f>IF(ISNUMBER('III. New Locations'!AC234) = TRUE, IF('III. New Locations'!AC234 &gt;= 0, IF('III. New Locations'!AC234 &lt;=1, 0,$C235),$C235), $C235)</f>
        <v>0</v>
      </c>
    </row>
    <row r="236" spans="1:29">
      <c r="A236">
        <f>'III. New Locations'!A235</f>
        <v>233</v>
      </c>
      <c r="C236" s="4">
        <f>IF(LEN('III. New Locations'!C235) &gt; 2, 1, 0)</f>
        <v>0</v>
      </c>
      <c r="E236">
        <f>IF(LEN('III. New Locations'!E235) = 2, IF('III. New Locations'!E235 = "--", $C236, 0), $C236)</f>
        <v>0</v>
      </c>
      <c r="F236">
        <f>IF(LEN('III. New Locations'!F235) &gt; 4, 0, $C236)</f>
        <v>0</v>
      </c>
      <c r="G236">
        <f>IF(ISNUMBER('III. New Locations'!G235) = TRUE, 0, $C236)</f>
        <v>0</v>
      </c>
      <c r="H236">
        <f>IF(ISNUMBER('III. New Locations'!H235) = TRUE, 0, $C236)</f>
        <v>0</v>
      </c>
      <c r="I236">
        <f>IF(ISNUMBER('III. New Locations'!I235) = TRUE, 0, $C236)</f>
        <v>0</v>
      </c>
      <c r="J236">
        <f>IF(ISNUMBER('III. New Locations'!J235) = TRUE, 0, $C236)</f>
        <v>0</v>
      </c>
      <c r="K236">
        <f>IF(ISNUMBER('III. New Locations'!K235) = TRUE, 0,$C236)</f>
        <v>0</v>
      </c>
      <c r="M236">
        <f>IF(ISNUMBER('III. New Locations'!M235) = TRUE, 0,$C236)</f>
        <v>0</v>
      </c>
      <c r="O236">
        <f>IF(ISNUMBER('III. New Locations'!O235) = TRUE, 0, $C236)</f>
        <v>0</v>
      </c>
      <c r="P236">
        <f>IF(ISNUMBER('III. New Locations'!P235) = TRUE, 0, $C236)</f>
        <v>0</v>
      </c>
      <c r="Q236">
        <f>IF(ISNUMBER('III. New Locations'!Q235) = TRUE, 0, $C236)</f>
        <v>0</v>
      </c>
      <c r="R236">
        <f>IF(ISNUMBER('III. New Locations'!R235) = TRUE, IF('III. New Locations'!R235 &gt;= 0, IF('III. New Locations'!R235 &lt;=1, 0, $C236),$C236),$C236)</f>
        <v>0</v>
      </c>
      <c r="S236">
        <f>IF(ISNUMBER('III. New Locations'!S235) = TRUE, IF('III. New Locations'!S235 &gt;= 0, IF('III. New Locations'!S235 &lt;=1, 0, $C236), $C236), $C236)</f>
        <v>0</v>
      </c>
      <c r="T236">
        <f>IF('III. New Locations'!T235 = "-Unknown-", $C236, 0)</f>
        <v>0</v>
      </c>
      <c r="U236">
        <f>IF(LEN('III. New Locations'!U235)&gt;1, 0, IF(T236 = 0, 0, $C236))</f>
        <v>0</v>
      </c>
      <c r="V236">
        <f>IF('III. New Locations'!V235 = "Unknown", $C236, 0)</f>
        <v>0</v>
      </c>
      <c r="W236">
        <f>IF(LEN('III. New Locations'!W235)&gt;1, 0, IF(V236 = 0, 0, $C236))</f>
        <v>0</v>
      </c>
      <c r="X236" t="str">
        <f>'III. New Locations'!X235</f>
        <v>Unknown</v>
      </c>
      <c r="Y236">
        <f>IF(ISNUMBER('III. New Locations'!Y235) = TRUE, IF('III. New Locations'!Y235 &gt;= 1400, IF('III. New Locations'!Y235 &lt;=2100, 0, $C236), $C236), $C236)</f>
        <v>0</v>
      </c>
      <c r="Z236">
        <f>IF(ISNUMBER('III. New Locations'!Z235) = TRUE, IF('III. New Locations'!Z235 &gt;= 1400, IF('III. New Locations'!Z235 &lt;=2100, 0, $C236), $C236), $C236)</f>
        <v>0</v>
      </c>
      <c r="AA236">
        <f>IF(ISNUMBER('III. New Locations'!AA235) = TRUE, IF('III. New Locations'!AA235 &gt;= 1400, IF('III. New Locations'!AA235 &lt;=2100, 0, $C236), $C236), $C236)</f>
        <v>0</v>
      </c>
      <c r="AC236">
        <f>IF(ISNUMBER('III. New Locations'!AC235) = TRUE, IF('III. New Locations'!AC235 &gt;= 0, IF('III. New Locations'!AC235 &lt;=1, 0,$C236),$C236), $C236)</f>
        <v>0</v>
      </c>
    </row>
    <row r="237" spans="1:29">
      <c r="A237">
        <f>'III. New Locations'!A236</f>
        <v>234</v>
      </c>
      <c r="C237" s="4">
        <f>IF(LEN('III. New Locations'!C236) &gt; 2, 1, 0)</f>
        <v>0</v>
      </c>
      <c r="E237">
        <f>IF(LEN('III. New Locations'!E236) = 2, IF('III. New Locations'!E236 = "--", $C237, 0), $C237)</f>
        <v>0</v>
      </c>
      <c r="F237">
        <f>IF(LEN('III. New Locations'!F236) &gt; 4, 0, $C237)</f>
        <v>0</v>
      </c>
      <c r="G237">
        <f>IF(ISNUMBER('III. New Locations'!G236) = TRUE, 0, $C237)</f>
        <v>0</v>
      </c>
      <c r="H237">
        <f>IF(ISNUMBER('III. New Locations'!H236) = TRUE, 0, $C237)</f>
        <v>0</v>
      </c>
      <c r="I237">
        <f>IF(ISNUMBER('III. New Locations'!I236) = TRUE, 0, $C237)</f>
        <v>0</v>
      </c>
      <c r="J237">
        <f>IF(ISNUMBER('III. New Locations'!J236) = TRUE, 0, $C237)</f>
        <v>0</v>
      </c>
      <c r="K237">
        <f>IF(ISNUMBER('III. New Locations'!K236) = TRUE, 0,$C237)</f>
        <v>0</v>
      </c>
      <c r="M237">
        <f>IF(ISNUMBER('III. New Locations'!M236) = TRUE, 0,$C237)</f>
        <v>0</v>
      </c>
      <c r="O237">
        <f>IF(ISNUMBER('III. New Locations'!O236) = TRUE, 0, $C237)</f>
        <v>0</v>
      </c>
      <c r="P237">
        <f>IF(ISNUMBER('III. New Locations'!P236) = TRUE, 0, $C237)</f>
        <v>0</v>
      </c>
      <c r="Q237">
        <f>IF(ISNUMBER('III. New Locations'!Q236) = TRUE, 0, $C237)</f>
        <v>0</v>
      </c>
      <c r="R237">
        <f>IF(ISNUMBER('III. New Locations'!R236) = TRUE, IF('III. New Locations'!R236 &gt;= 0, IF('III. New Locations'!R236 &lt;=1, 0, $C237),$C237),$C237)</f>
        <v>0</v>
      </c>
      <c r="S237">
        <f>IF(ISNUMBER('III. New Locations'!S236) = TRUE, IF('III. New Locations'!S236 &gt;= 0, IF('III. New Locations'!S236 &lt;=1, 0, $C237), $C237), $C237)</f>
        <v>0</v>
      </c>
      <c r="T237">
        <f>IF('III. New Locations'!T236 = "-Unknown-", $C237, 0)</f>
        <v>0</v>
      </c>
      <c r="U237">
        <f>IF(LEN('III. New Locations'!U236)&gt;1, 0, IF(T237 = 0, 0, $C237))</f>
        <v>0</v>
      </c>
      <c r="V237">
        <f>IF('III. New Locations'!V236 = "Unknown", $C237, 0)</f>
        <v>0</v>
      </c>
      <c r="W237">
        <f>IF(LEN('III. New Locations'!W236)&gt;1, 0, IF(V237 = 0, 0, $C237))</f>
        <v>0</v>
      </c>
      <c r="X237" t="str">
        <f>'III. New Locations'!X236</f>
        <v>Unknown</v>
      </c>
      <c r="Y237">
        <f>IF(ISNUMBER('III. New Locations'!Y236) = TRUE, IF('III. New Locations'!Y236 &gt;= 1400, IF('III. New Locations'!Y236 &lt;=2100, 0, $C237), $C237), $C237)</f>
        <v>0</v>
      </c>
      <c r="Z237">
        <f>IF(ISNUMBER('III. New Locations'!Z236) = TRUE, IF('III. New Locations'!Z236 &gt;= 1400, IF('III. New Locations'!Z236 &lt;=2100, 0, $C237), $C237), $C237)</f>
        <v>0</v>
      </c>
      <c r="AA237">
        <f>IF(ISNUMBER('III. New Locations'!AA236) = TRUE, IF('III. New Locations'!AA236 &gt;= 1400, IF('III. New Locations'!AA236 &lt;=2100, 0, $C237), $C237), $C237)</f>
        <v>0</v>
      </c>
      <c r="AC237">
        <f>IF(ISNUMBER('III. New Locations'!AC236) = TRUE, IF('III. New Locations'!AC236 &gt;= 0, IF('III. New Locations'!AC236 &lt;=1, 0,$C237),$C237), $C237)</f>
        <v>0</v>
      </c>
    </row>
    <row r="238" spans="1:29">
      <c r="A238">
        <f>'III. New Locations'!A237</f>
        <v>235</v>
      </c>
      <c r="C238" s="4">
        <f>IF(LEN('III. New Locations'!C237) &gt; 2, 1, 0)</f>
        <v>0</v>
      </c>
      <c r="E238">
        <f>IF(LEN('III. New Locations'!E237) = 2, IF('III. New Locations'!E237 = "--", $C238, 0), $C238)</f>
        <v>0</v>
      </c>
      <c r="F238">
        <f>IF(LEN('III. New Locations'!F237) &gt; 4, 0, $C238)</f>
        <v>0</v>
      </c>
      <c r="G238">
        <f>IF(ISNUMBER('III. New Locations'!G237) = TRUE, 0, $C238)</f>
        <v>0</v>
      </c>
      <c r="H238">
        <f>IF(ISNUMBER('III. New Locations'!H237) = TRUE, 0, $C238)</f>
        <v>0</v>
      </c>
      <c r="I238">
        <f>IF(ISNUMBER('III. New Locations'!I237) = TRUE, 0, $C238)</f>
        <v>0</v>
      </c>
      <c r="J238">
        <f>IF(ISNUMBER('III. New Locations'!J237) = TRUE, 0, $C238)</f>
        <v>0</v>
      </c>
      <c r="K238">
        <f>IF(ISNUMBER('III. New Locations'!K237) = TRUE, 0,$C238)</f>
        <v>0</v>
      </c>
      <c r="M238">
        <f>IF(ISNUMBER('III. New Locations'!M237) = TRUE, 0,$C238)</f>
        <v>0</v>
      </c>
      <c r="O238">
        <f>IF(ISNUMBER('III. New Locations'!O237) = TRUE, 0, $C238)</f>
        <v>0</v>
      </c>
      <c r="P238">
        <f>IF(ISNUMBER('III. New Locations'!P237) = TRUE, 0, $C238)</f>
        <v>0</v>
      </c>
      <c r="Q238">
        <f>IF(ISNUMBER('III. New Locations'!Q237) = TRUE, 0, $C238)</f>
        <v>0</v>
      </c>
      <c r="R238">
        <f>IF(ISNUMBER('III. New Locations'!R237) = TRUE, IF('III. New Locations'!R237 &gt;= 0, IF('III. New Locations'!R237 &lt;=1, 0, $C238),$C238),$C238)</f>
        <v>0</v>
      </c>
      <c r="S238">
        <f>IF(ISNUMBER('III. New Locations'!S237) = TRUE, IF('III. New Locations'!S237 &gt;= 0, IF('III. New Locations'!S237 &lt;=1, 0, $C238), $C238), $C238)</f>
        <v>0</v>
      </c>
      <c r="T238">
        <f>IF('III. New Locations'!T237 = "-Unknown-", $C238, 0)</f>
        <v>0</v>
      </c>
      <c r="U238">
        <f>IF(LEN('III. New Locations'!U237)&gt;1, 0, IF(T238 = 0, 0, $C238))</f>
        <v>0</v>
      </c>
      <c r="V238">
        <f>IF('III. New Locations'!V237 = "Unknown", $C238, 0)</f>
        <v>0</v>
      </c>
      <c r="W238">
        <f>IF(LEN('III. New Locations'!W237)&gt;1, 0, IF(V238 = 0, 0, $C238))</f>
        <v>0</v>
      </c>
      <c r="X238" t="str">
        <f>'III. New Locations'!X237</f>
        <v>Unknown</v>
      </c>
      <c r="Y238">
        <f>IF(ISNUMBER('III. New Locations'!Y237) = TRUE, IF('III. New Locations'!Y237 &gt;= 1400, IF('III. New Locations'!Y237 &lt;=2100, 0, $C238), $C238), $C238)</f>
        <v>0</v>
      </c>
      <c r="Z238">
        <f>IF(ISNUMBER('III. New Locations'!Z237) = TRUE, IF('III. New Locations'!Z237 &gt;= 1400, IF('III. New Locations'!Z237 &lt;=2100, 0, $C238), $C238), $C238)</f>
        <v>0</v>
      </c>
      <c r="AA238">
        <f>IF(ISNUMBER('III. New Locations'!AA237) = TRUE, IF('III. New Locations'!AA237 &gt;= 1400, IF('III. New Locations'!AA237 &lt;=2100, 0, $C238), $C238), $C238)</f>
        <v>0</v>
      </c>
      <c r="AC238">
        <f>IF(ISNUMBER('III. New Locations'!AC237) = TRUE, IF('III. New Locations'!AC237 &gt;= 0, IF('III. New Locations'!AC237 &lt;=1, 0,$C238),$C238), $C238)</f>
        <v>0</v>
      </c>
    </row>
    <row r="239" spans="1:29">
      <c r="A239">
        <f>'III. New Locations'!A238</f>
        <v>236</v>
      </c>
      <c r="C239" s="4">
        <f>IF(LEN('III. New Locations'!C238) &gt; 2, 1, 0)</f>
        <v>0</v>
      </c>
      <c r="E239">
        <f>IF(LEN('III. New Locations'!E238) = 2, IF('III. New Locations'!E238 = "--", $C239, 0), $C239)</f>
        <v>0</v>
      </c>
      <c r="F239">
        <f>IF(LEN('III. New Locations'!F238) &gt; 4, 0, $C239)</f>
        <v>0</v>
      </c>
      <c r="G239">
        <f>IF(ISNUMBER('III. New Locations'!G238) = TRUE, 0, $C239)</f>
        <v>0</v>
      </c>
      <c r="H239">
        <f>IF(ISNUMBER('III. New Locations'!H238) = TRUE, 0, $C239)</f>
        <v>0</v>
      </c>
      <c r="I239">
        <f>IF(ISNUMBER('III. New Locations'!I238) = TRUE, 0, $C239)</f>
        <v>0</v>
      </c>
      <c r="J239">
        <f>IF(ISNUMBER('III. New Locations'!J238) = TRUE, 0, $C239)</f>
        <v>0</v>
      </c>
      <c r="K239">
        <f>IF(ISNUMBER('III. New Locations'!K238) = TRUE, 0,$C239)</f>
        <v>0</v>
      </c>
      <c r="M239">
        <f>IF(ISNUMBER('III. New Locations'!M238) = TRUE, 0,$C239)</f>
        <v>0</v>
      </c>
      <c r="O239">
        <f>IF(ISNUMBER('III. New Locations'!O238) = TRUE, 0, $C239)</f>
        <v>0</v>
      </c>
      <c r="P239">
        <f>IF(ISNUMBER('III. New Locations'!P238) = TRUE, 0, $C239)</f>
        <v>0</v>
      </c>
      <c r="Q239">
        <f>IF(ISNUMBER('III. New Locations'!Q238) = TRUE, 0, $C239)</f>
        <v>0</v>
      </c>
      <c r="R239">
        <f>IF(ISNUMBER('III. New Locations'!R238) = TRUE, IF('III. New Locations'!R238 &gt;= 0, IF('III. New Locations'!R238 &lt;=1, 0, $C239),$C239),$C239)</f>
        <v>0</v>
      </c>
      <c r="S239">
        <f>IF(ISNUMBER('III. New Locations'!S238) = TRUE, IF('III. New Locations'!S238 &gt;= 0, IF('III. New Locations'!S238 &lt;=1, 0, $C239), $C239), $C239)</f>
        <v>0</v>
      </c>
      <c r="T239">
        <f>IF('III. New Locations'!T238 = "-Unknown-", $C239, 0)</f>
        <v>0</v>
      </c>
      <c r="U239">
        <f>IF(LEN('III. New Locations'!U238)&gt;1, 0, IF(T239 = 0, 0, $C239))</f>
        <v>0</v>
      </c>
      <c r="V239">
        <f>IF('III. New Locations'!V238 = "Unknown", $C239, 0)</f>
        <v>0</v>
      </c>
      <c r="W239">
        <f>IF(LEN('III. New Locations'!W238)&gt;1, 0, IF(V239 = 0, 0, $C239))</f>
        <v>0</v>
      </c>
      <c r="X239" t="str">
        <f>'III. New Locations'!X238</f>
        <v>Unknown</v>
      </c>
      <c r="Y239">
        <f>IF(ISNUMBER('III. New Locations'!Y238) = TRUE, IF('III. New Locations'!Y238 &gt;= 1400, IF('III. New Locations'!Y238 &lt;=2100, 0, $C239), $C239), $C239)</f>
        <v>0</v>
      </c>
      <c r="Z239">
        <f>IF(ISNUMBER('III. New Locations'!Z238) = TRUE, IF('III. New Locations'!Z238 &gt;= 1400, IF('III. New Locations'!Z238 &lt;=2100, 0, $C239), $C239), $C239)</f>
        <v>0</v>
      </c>
      <c r="AA239">
        <f>IF(ISNUMBER('III. New Locations'!AA238) = TRUE, IF('III. New Locations'!AA238 &gt;= 1400, IF('III. New Locations'!AA238 &lt;=2100, 0, $C239), $C239), $C239)</f>
        <v>0</v>
      </c>
      <c r="AC239">
        <f>IF(ISNUMBER('III. New Locations'!AC238) = TRUE, IF('III. New Locations'!AC238 &gt;= 0, IF('III. New Locations'!AC238 &lt;=1, 0,$C239),$C239), $C239)</f>
        <v>0</v>
      </c>
    </row>
    <row r="240" spans="1:29">
      <c r="A240">
        <f>'III. New Locations'!A239</f>
        <v>237</v>
      </c>
      <c r="C240" s="4">
        <f>IF(LEN('III. New Locations'!C239) &gt; 2, 1, 0)</f>
        <v>0</v>
      </c>
      <c r="E240">
        <f>IF(LEN('III. New Locations'!E239) = 2, IF('III. New Locations'!E239 = "--", $C240, 0), $C240)</f>
        <v>0</v>
      </c>
      <c r="F240">
        <f>IF(LEN('III. New Locations'!F239) &gt; 4, 0, $C240)</f>
        <v>0</v>
      </c>
      <c r="G240">
        <f>IF(ISNUMBER('III. New Locations'!G239) = TRUE, 0, $C240)</f>
        <v>0</v>
      </c>
      <c r="H240">
        <f>IF(ISNUMBER('III. New Locations'!H239) = TRUE, 0, $C240)</f>
        <v>0</v>
      </c>
      <c r="I240">
        <f>IF(ISNUMBER('III. New Locations'!I239) = TRUE, 0, $C240)</f>
        <v>0</v>
      </c>
      <c r="J240">
        <f>IF(ISNUMBER('III. New Locations'!J239) = TRUE, 0, $C240)</f>
        <v>0</v>
      </c>
      <c r="K240">
        <f>IF(ISNUMBER('III. New Locations'!K239) = TRUE, 0,$C240)</f>
        <v>0</v>
      </c>
      <c r="M240">
        <f>IF(ISNUMBER('III. New Locations'!M239) = TRUE, 0,$C240)</f>
        <v>0</v>
      </c>
      <c r="O240">
        <f>IF(ISNUMBER('III. New Locations'!O239) = TRUE, 0, $C240)</f>
        <v>0</v>
      </c>
      <c r="P240">
        <f>IF(ISNUMBER('III. New Locations'!P239) = TRUE, 0, $C240)</f>
        <v>0</v>
      </c>
      <c r="Q240">
        <f>IF(ISNUMBER('III. New Locations'!Q239) = TRUE, 0, $C240)</f>
        <v>0</v>
      </c>
      <c r="R240">
        <f>IF(ISNUMBER('III. New Locations'!R239) = TRUE, IF('III. New Locations'!R239 &gt;= 0, IF('III. New Locations'!R239 &lt;=1, 0, $C240),$C240),$C240)</f>
        <v>0</v>
      </c>
      <c r="S240">
        <f>IF(ISNUMBER('III. New Locations'!S239) = TRUE, IF('III. New Locations'!S239 &gt;= 0, IF('III. New Locations'!S239 &lt;=1, 0, $C240), $C240), $C240)</f>
        <v>0</v>
      </c>
      <c r="T240">
        <f>IF('III. New Locations'!T239 = "-Unknown-", $C240, 0)</f>
        <v>0</v>
      </c>
      <c r="U240">
        <f>IF(LEN('III. New Locations'!U239)&gt;1, 0, IF(T240 = 0, 0, $C240))</f>
        <v>0</v>
      </c>
      <c r="V240">
        <f>IF('III. New Locations'!V239 = "Unknown", $C240, 0)</f>
        <v>0</v>
      </c>
      <c r="W240">
        <f>IF(LEN('III. New Locations'!W239)&gt;1, 0, IF(V240 = 0, 0, $C240))</f>
        <v>0</v>
      </c>
      <c r="X240" t="str">
        <f>'III. New Locations'!X239</f>
        <v>Unknown</v>
      </c>
      <c r="Y240">
        <f>IF(ISNUMBER('III. New Locations'!Y239) = TRUE, IF('III. New Locations'!Y239 &gt;= 1400, IF('III. New Locations'!Y239 &lt;=2100, 0, $C240), $C240), $C240)</f>
        <v>0</v>
      </c>
      <c r="Z240">
        <f>IF(ISNUMBER('III. New Locations'!Z239) = TRUE, IF('III. New Locations'!Z239 &gt;= 1400, IF('III. New Locations'!Z239 &lt;=2100, 0, $C240), $C240), $C240)</f>
        <v>0</v>
      </c>
      <c r="AA240">
        <f>IF(ISNUMBER('III. New Locations'!AA239) = TRUE, IF('III. New Locations'!AA239 &gt;= 1400, IF('III. New Locations'!AA239 &lt;=2100, 0, $C240), $C240), $C240)</f>
        <v>0</v>
      </c>
      <c r="AC240">
        <f>IF(ISNUMBER('III. New Locations'!AC239) = TRUE, IF('III. New Locations'!AC239 &gt;= 0, IF('III. New Locations'!AC239 &lt;=1, 0,$C240),$C240), $C240)</f>
        <v>0</v>
      </c>
    </row>
    <row r="241" spans="1:29">
      <c r="A241">
        <f>'III. New Locations'!A240</f>
        <v>238</v>
      </c>
      <c r="C241" s="4">
        <f>IF(LEN('III. New Locations'!C240) &gt; 2, 1, 0)</f>
        <v>0</v>
      </c>
      <c r="E241">
        <f>IF(LEN('III. New Locations'!E240) = 2, IF('III. New Locations'!E240 = "--", $C241, 0), $C241)</f>
        <v>0</v>
      </c>
      <c r="F241">
        <f>IF(LEN('III. New Locations'!F240) &gt; 4, 0, $C241)</f>
        <v>0</v>
      </c>
      <c r="G241">
        <f>IF(ISNUMBER('III. New Locations'!G240) = TRUE, 0, $C241)</f>
        <v>0</v>
      </c>
      <c r="H241">
        <f>IF(ISNUMBER('III. New Locations'!H240) = TRUE, 0, $C241)</f>
        <v>0</v>
      </c>
      <c r="I241">
        <f>IF(ISNUMBER('III. New Locations'!I240) = TRUE, 0, $C241)</f>
        <v>0</v>
      </c>
      <c r="J241">
        <f>IF(ISNUMBER('III. New Locations'!J240) = TRUE, 0, $C241)</f>
        <v>0</v>
      </c>
      <c r="K241">
        <f>IF(ISNUMBER('III. New Locations'!K240) = TRUE, 0,$C241)</f>
        <v>0</v>
      </c>
      <c r="M241">
        <f>IF(ISNUMBER('III. New Locations'!M240) = TRUE, 0,$C241)</f>
        <v>0</v>
      </c>
      <c r="O241">
        <f>IF(ISNUMBER('III. New Locations'!O240) = TRUE, 0, $C241)</f>
        <v>0</v>
      </c>
      <c r="P241">
        <f>IF(ISNUMBER('III. New Locations'!P240) = TRUE, 0, $C241)</f>
        <v>0</v>
      </c>
      <c r="Q241">
        <f>IF(ISNUMBER('III. New Locations'!Q240) = TRUE, 0, $C241)</f>
        <v>0</v>
      </c>
      <c r="R241">
        <f>IF(ISNUMBER('III. New Locations'!R240) = TRUE, IF('III. New Locations'!R240 &gt;= 0, IF('III. New Locations'!R240 &lt;=1, 0, $C241),$C241),$C241)</f>
        <v>0</v>
      </c>
      <c r="S241">
        <f>IF(ISNUMBER('III. New Locations'!S240) = TRUE, IF('III. New Locations'!S240 &gt;= 0, IF('III. New Locations'!S240 &lt;=1, 0, $C241), $C241), $C241)</f>
        <v>0</v>
      </c>
      <c r="T241">
        <f>IF('III. New Locations'!T240 = "-Unknown-", $C241, 0)</f>
        <v>0</v>
      </c>
      <c r="U241">
        <f>IF(LEN('III. New Locations'!U240)&gt;1, 0, IF(T241 = 0, 0, $C241))</f>
        <v>0</v>
      </c>
      <c r="V241">
        <f>IF('III. New Locations'!V240 = "Unknown", $C241, 0)</f>
        <v>0</v>
      </c>
      <c r="W241">
        <f>IF(LEN('III. New Locations'!W240)&gt;1, 0, IF(V241 = 0, 0, $C241))</f>
        <v>0</v>
      </c>
      <c r="X241" t="str">
        <f>'III. New Locations'!X240</f>
        <v>Unknown</v>
      </c>
      <c r="Y241">
        <f>IF(ISNUMBER('III. New Locations'!Y240) = TRUE, IF('III. New Locations'!Y240 &gt;= 1400, IF('III. New Locations'!Y240 &lt;=2100, 0, $C241), $C241), $C241)</f>
        <v>0</v>
      </c>
      <c r="Z241">
        <f>IF(ISNUMBER('III. New Locations'!Z240) = TRUE, IF('III. New Locations'!Z240 &gt;= 1400, IF('III. New Locations'!Z240 &lt;=2100, 0, $C241), $C241), $C241)</f>
        <v>0</v>
      </c>
      <c r="AA241">
        <f>IF(ISNUMBER('III. New Locations'!AA240) = TRUE, IF('III. New Locations'!AA240 &gt;= 1400, IF('III. New Locations'!AA240 &lt;=2100, 0, $C241), $C241), $C241)</f>
        <v>0</v>
      </c>
      <c r="AC241">
        <f>IF(ISNUMBER('III. New Locations'!AC240) = TRUE, IF('III. New Locations'!AC240 &gt;= 0, IF('III. New Locations'!AC240 &lt;=1, 0,$C241),$C241), $C241)</f>
        <v>0</v>
      </c>
    </row>
    <row r="242" spans="1:29">
      <c r="A242">
        <f>'III. New Locations'!A241</f>
        <v>239</v>
      </c>
      <c r="C242" s="4">
        <f>IF(LEN('III. New Locations'!C241) &gt; 2, 1, 0)</f>
        <v>0</v>
      </c>
      <c r="E242">
        <f>IF(LEN('III. New Locations'!E241) = 2, IF('III. New Locations'!E241 = "--", $C242, 0), $C242)</f>
        <v>0</v>
      </c>
      <c r="F242">
        <f>IF(LEN('III. New Locations'!F241) &gt; 4, 0, $C242)</f>
        <v>0</v>
      </c>
      <c r="G242">
        <f>IF(ISNUMBER('III. New Locations'!G241) = TRUE, 0, $C242)</f>
        <v>0</v>
      </c>
      <c r="H242">
        <f>IF(ISNUMBER('III. New Locations'!H241) = TRUE, 0, $C242)</f>
        <v>0</v>
      </c>
      <c r="I242">
        <f>IF(ISNUMBER('III. New Locations'!I241) = TRUE, 0, $C242)</f>
        <v>0</v>
      </c>
      <c r="J242">
        <f>IF(ISNUMBER('III. New Locations'!J241) = TRUE, 0, $C242)</f>
        <v>0</v>
      </c>
      <c r="K242">
        <f>IF(ISNUMBER('III. New Locations'!K241) = TRUE, 0,$C242)</f>
        <v>0</v>
      </c>
      <c r="M242">
        <f>IF(ISNUMBER('III. New Locations'!M241) = TRUE, 0,$C242)</f>
        <v>0</v>
      </c>
      <c r="O242">
        <f>IF(ISNUMBER('III. New Locations'!O241) = TRUE, 0, $C242)</f>
        <v>0</v>
      </c>
      <c r="P242">
        <f>IF(ISNUMBER('III. New Locations'!P241) = TRUE, 0, $C242)</f>
        <v>0</v>
      </c>
      <c r="Q242">
        <f>IF(ISNUMBER('III. New Locations'!Q241) = TRUE, 0, $C242)</f>
        <v>0</v>
      </c>
      <c r="R242">
        <f>IF(ISNUMBER('III. New Locations'!R241) = TRUE, IF('III. New Locations'!R241 &gt;= 0, IF('III. New Locations'!R241 &lt;=1, 0, $C242),$C242),$C242)</f>
        <v>0</v>
      </c>
      <c r="S242">
        <f>IF(ISNUMBER('III. New Locations'!S241) = TRUE, IF('III. New Locations'!S241 &gt;= 0, IF('III. New Locations'!S241 &lt;=1, 0, $C242), $C242), $C242)</f>
        <v>0</v>
      </c>
      <c r="T242">
        <f>IF('III. New Locations'!T241 = "-Unknown-", $C242, 0)</f>
        <v>0</v>
      </c>
      <c r="U242">
        <f>IF(LEN('III. New Locations'!U241)&gt;1, 0, IF(T242 = 0, 0, $C242))</f>
        <v>0</v>
      </c>
      <c r="V242">
        <f>IF('III. New Locations'!V241 = "Unknown", $C242, 0)</f>
        <v>0</v>
      </c>
      <c r="W242">
        <f>IF(LEN('III. New Locations'!W241)&gt;1, 0, IF(V242 = 0, 0, $C242))</f>
        <v>0</v>
      </c>
      <c r="X242" t="str">
        <f>'III. New Locations'!X241</f>
        <v>Unknown</v>
      </c>
      <c r="Y242">
        <f>IF(ISNUMBER('III. New Locations'!Y241) = TRUE, IF('III. New Locations'!Y241 &gt;= 1400, IF('III. New Locations'!Y241 &lt;=2100, 0, $C242), $C242), $C242)</f>
        <v>0</v>
      </c>
      <c r="Z242">
        <f>IF(ISNUMBER('III. New Locations'!Z241) = TRUE, IF('III. New Locations'!Z241 &gt;= 1400, IF('III. New Locations'!Z241 &lt;=2100, 0, $C242), $C242), $C242)</f>
        <v>0</v>
      </c>
      <c r="AA242">
        <f>IF(ISNUMBER('III. New Locations'!AA241) = TRUE, IF('III. New Locations'!AA241 &gt;= 1400, IF('III. New Locations'!AA241 &lt;=2100, 0, $C242), $C242), $C242)</f>
        <v>0</v>
      </c>
      <c r="AC242">
        <f>IF(ISNUMBER('III. New Locations'!AC241) = TRUE, IF('III. New Locations'!AC241 &gt;= 0, IF('III. New Locations'!AC241 &lt;=1, 0,$C242),$C242), $C242)</f>
        <v>0</v>
      </c>
    </row>
    <row r="243" spans="1:29">
      <c r="A243">
        <f>'III. New Locations'!A242</f>
        <v>240</v>
      </c>
      <c r="C243" s="4">
        <f>IF(LEN('III. New Locations'!C242) &gt; 2, 1, 0)</f>
        <v>0</v>
      </c>
      <c r="E243">
        <f>IF(LEN('III. New Locations'!E242) = 2, IF('III. New Locations'!E242 = "--", $C243, 0), $C243)</f>
        <v>0</v>
      </c>
      <c r="F243">
        <f>IF(LEN('III. New Locations'!F242) &gt; 4, 0, $C243)</f>
        <v>0</v>
      </c>
      <c r="G243">
        <f>IF(ISNUMBER('III. New Locations'!G242) = TRUE, 0, $C243)</f>
        <v>0</v>
      </c>
      <c r="H243">
        <f>IF(ISNUMBER('III. New Locations'!H242) = TRUE, 0, $C243)</f>
        <v>0</v>
      </c>
      <c r="I243">
        <f>IF(ISNUMBER('III. New Locations'!I242) = TRUE, 0, $C243)</f>
        <v>0</v>
      </c>
      <c r="J243">
        <f>IF(ISNUMBER('III. New Locations'!J242) = TRUE, 0, $C243)</f>
        <v>0</v>
      </c>
      <c r="K243">
        <f>IF(ISNUMBER('III. New Locations'!K242) = TRUE, 0,$C243)</f>
        <v>0</v>
      </c>
      <c r="M243">
        <f>IF(ISNUMBER('III. New Locations'!M242) = TRUE, 0,$C243)</f>
        <v>0</v>
      </c>
      <c r="O243">
        <f>IF(ISNUMBER('III. New Locations'!O242) = TRUE, 0, $C243)</f>
        <v>0</v>
      </c>
      <c r="P243">
        <f>IF(ISNUMBER('III. New Locations'!P242) = TRUE, 0, $C243)</f>
        <v>0</v>
      </c>
      <c r="Q243">
        <f>IF(ISNUMBER('III. New Locations'!Q242) = TRUE, 0, $C243)</f>
        <v>0</v>
      </c>
      <c r="R243">
        <f>IF(ISNUMBER('III. New Locations'!R242) = TRUE, IF('III. New Locations'!R242 &gt;= 0, IF('III. New Locations'!R242 &lt;=1, 0, $C243),$C243),$C243)</f>
        <v>0</v>
      </c>
      <c r="S243">
        <f>IF(ISNUMBER('III. New Locations'!S242) = TRUE, IF('III. New Locations'!S242 &gt;= 0, IF('III. New Locations'!S242 &lt;=1, 0, $C243), $C243), $C243)</f>
        <v>0</v>
      </c>
      <c r="T243">
        <f>IF('III. New Locations'!T242 = "-Unknown-", $C243, 0)</f>
        <v>0</v>
      </c>
      <c r="U243">
        <f>IF(LEN('III. New Locations'!U242)&gt;1, 0, IF(T243 = 0, 0, $C243))</f>
        <v>0</v>
      </c>
      <c r="V243">
        <f>IF('III. New Locations'!V242 = "Unknown", $C243, 0)</f>
        <v>0</v>
      </c>
      <c r="W243">
        <f>IF(LEN('III. New Locations'!W242)&gt;1, 0, IF(V243 = 0, 0, $C243))</f>
        <v>0</v>
      </c>
      <c r="X243" t="str">
        <f>'III. New Locations'!X242</f>
        <v>Unknown</v>
      </c>
      <c r="Y243">
        <f>IF(ISNUMBER('III. New Locations'!Y242) = TRUE, IF('III. New Locations'!Y242 &gt;= 1400, IF('III. New Locations'!Y242 &lt;=2100, 0, $C243), $C243), $C243)</f>
        <v>0</v>
      </c>
      <c r="Z243">
        <f>IF(ISNUMBER('III. New Locations'!Z242) = TRUE, IF('III. New Locations'!Z242 &gt;= 1400, IF('III. New Locations'!Z242 &lt;=2100, 0, $C243), $C243), $C243)</f>
        <v>0</v>
      </c>
      <c r="AA243">
        <f>IF(ISNUMBER('III. New Locations'!AA242) = TRUE, IF('III. New Locations'!AA242 &gt;= 1400, IF('III. New Locations'!AA242 &lt;=2100, 0, $C243), $C243), $C243)</f>
        <v>0</v>
      </c>
      <c r="AC243">
        <f>IF(ISNUMBER('III. New Locations'!AC242) = TRUE, IF('III. New Locations'!AC242 &gt;= 0, IF('III. New Locations'!AC242 &lt;=1, 0,$C243),$C243), $C243)</f>
        <v>0</v>
      </c>
    </row>
    <row r="244" spans="1:29">
      <c r="A244">
        <f>'III. New Locations'!A243</f>
        <v>241</v>
      </c>
      <c r="C244" s="4">
        <f>IF(LEN('III. New Locations'!C243) &gt; 2, 1, 0)</f>
        <v>0</v>
      </c>
      <c r="E244">
        <f>IF(LEN('III. New Locations'!E243) = 2, IF('III. New Locations'!E243 = "--", $C244, 0), $C244)</f>
        <v>0</v>
      </c>
      <c r="F244">
        <f>IF(LEN('III. New Locations'!F243) &gt; 4, 0, $C244)</f>
        <v>0</v>
      </c>
      <c r="G244">
        <f>IF(ISNUMBER('III. New Locations'!G243) = TRUE, 0, $C244)</f>
        <v>0</v>
      </c>
      <c r="H244">
        <f>IF(ISNUMBER('III. New Locations'!H243) = TRUE, 0, $C244)</f>
        <v>0</v>
      </c>
      <c r="I244">
        <f>IF(ISNUMBER('III. New Locations'!I243) = TRUE, 0, $C244)</f>
        <v>0</v>
      </c>
      <c r="J244">
        <f>IF(ISNUMBER('III. New Locations'!J243) = TRUE, 0, $C244)</f>
        <v>0</v>
      </c>
      <c r="K244">
        <f>IF(ISNUMBER('III. New Locations'!K243) = TRUE, 0,$C244)</f>
        <v>0</v>
      </c>
      <c r="M244">
        <f>IF(ISNUMBER('III. New Locations'!M243) = TRUE, 0,$C244)</f>
        <v>0</v>
      </c>
      <c r="O244">
        <f>IF(ISNUMBER('III. New Locations'!O243) = TRUE, 0, $C244)</f>
        <v>0</v>
      </c>
      <c r="P244">
        <f>IF(ISNUMBER('III. New Locations'!P243) = TRUE, 0, $C244)</f>
        <v>0</v>
      </c>
      <c r="Q244">
        <f>IF(ISNUMBER('III. New Locations'!Q243) = TRUE, 0, $C244)</f>
        <v>0</v>
      </c>
      <c r="R244">
        <f>IF(ISNUMBER('III. New Locations'!R243) = TRUE, IF('III. New Locations'!R243 &gt;= 0, IF('III. New Locations'!R243 &lt;=1, 0, $C244),$C244),$C244)</f>
        <v>0</v>
      </c>
      <c r="S244">
        <f>IF(ISNUMBER('III. New Locations'!S243) = TRUE, IF('III. New Locations'!S243 &gt;= 0, IF('III. New Locations'!S243 &lt;=1, 0, $C244), $C244), $C244)</f>
        <v>0</v>
      </c>
      <c r="T244">
        <f>IF('III. New Locations'!T243 = "-Unknown-", $C244, 0)</f>
        <v>0</v>
      </c>
      <c r="U244">
        <f>IF(LEN('III. New Locations'!U243)&gt;1, 0, IF(T244 = 0, 0, $C244))</f>
        <v>0</v>
      </c>
      <c r="V244">
        <f>IF('III. New Locations'!V243 = "Unknown", $C244, 0)</f>
        <v>0</v>
      </c>
      <c r="W244">
        <f>IF(LEN('III. New Locations'!W243)&gt;1, 0, IF(V244 = 0, 0, $C244))</f>
        <v>0</v>
      </c>
      <c r="X244" t="str">
        <f>'III. New Locations'!X243</f>
        <v>Unknown</v>
      </c>
      <c r="Y244">
        <f>IF(ISNUMBER('III. New Locations'!Y243) = TRUE, IF('III. New Locations'!Y243 &gt;= 1400, IF('III. New Locations'!Y243 &lt;=2100, 0, $C244), $C244), $C244)</f>
        <v>0</v>
      </c>
      <c r="Z244">
        <f>IF(ISNUMBER('III. New Locations'!Z243) = TRUE, IF('III. New Locations'!Z243 &gt;= 1400, IF('III. New Locations'!Z243 &lt;=2100, 0, $C244), $C244), $C244)</f>
        <v>0</v>
      </c>
      <c r="AA244">
        <f>IF(ISNUMBER('III. New Locations'!AA243) = TRUE, IF('III. New Locations'!AA243 &gt;= 1400, IF('III. New Locations'!AA243 &lt;=2100, 0, $C244), $C244), $C244)</f>
        <v>0</v>
      </c>
      <c r="AC244">
        <f>IF(ISNUMBER('III. New Locations'!AC243) = TRUE, IF('III. New Locations'!AC243 &gt;= 0, IF('III. New Locations'!AC243 &lt;=1, 0,$C244),$C244), $C244)</f>
        <v>0</v>
      </c>
    </row>
    <row r="245" spans="1:29">
      <c r="A245">
        <f>'III. New Locations'!A244</f>
        <v>242</v>
      </c>
      <c r="C245" s="4">
        <f>IF(LEN('III. New Locations'!C244) &gt; 2, 1, 0)</f>
        <v>0</v>
      </c>
      <c r="E245">
        <f>IF(LEN('III. New Locations'!E244) = 2, IF('III. New Locations'!E244 = "--", $C245, 0), $C245)</f>
        <v>0</v>
      </c>
      <c r="F245">
        <f>IF(LEN('III. New Locations'!F244) &gt; 4, 0, $C245)</f>
        <v>0</v>
      </c>
      <c r="G245">
        <f>IF(ISNUMBER('III. New Locations'!G244) = TRUE, 0, $C245)</f>
        <v>0</v>
      </c>
      <c r="H245">
        <f>IF(ISNUMBER('III. New Locations'!H244) = TRUE, 0, $C245)</f>
        <v>0</v>
      </c>
      <c r="I245">
        <f>IF(ISNUMBER('III. New Locations'!I244) = TRUE, 0, $C245)</f>
        <v>0</v>
      </c>
      <c r="J245">
        <f>IF(ISNUMBER('III. New Locations'!J244) = TRUE, 0, $C245)</f>
        <v>0</v>
      </c>
      <c r="K245">
        <f>IF(ISNUMBER('III. New Locations'!K244) = TRUE, 0,$C245)</f>
        <v>0</v>
      </c>
      <c r="M245">
        <f>IF(ISNUMBER('III. New Locations'!M244) = TRUE, 0,$C245)</f>
        <v>0</v>
      </c>
      <c r="O245">
        <f>IF(ISNUMBER('III. New Locations'!O244) = TRUE, 0, $C245)</f>
        <v>0</v>
      </c>
      <c r="P245">
        <f>IF(ISNUMBER('III. New Locations'!P244) = TRUE, 0, $C245)</f>
        <v>0</v>
      </c>
      <c r="Q245">
        <f>IF(ISNUMBER('III. New Locations'!Q244) = TRUE, 0, $C245)</f>
        <v>0</v>
      </c>
      <c r="R245">
        <f>IF(ISNUMBER('III. New Locations'!R244) = TRUE, IF('III. New Locations'!R244 &gt;= 0, IF('III. New Locations'!R244 &lt;=1, 0, $C245),$C245),$C245)</f>
        <v>0</v>
      </c>
      <c r="S245">
        <f>IF(ISNUMBER('III. New Locations'!S244) = TRUE, IF('III. New Locations'!S244 &gt;= 0, IF('III. New Locations'!S244 &lt;=1, 0, $C245), $C245), $C245)</f>
        <v>0</v>
      </c>
      <c r="T245">
        <f>IF('III. New Locations'!T244 = "-Unknown-", $C245, 0)</f>
        <v>0</v>
      </c>
      <c r="U245">
        <f>IF(LEN('III. New Locations'!U244)&gt;1, 0, IF(T245 = 0, 0, $C245))</f>
        <v>0</v>
      </c>
      <c r="V245">
        <f>IF('III. New Locations'!V244 = "Unknown", $C245, 0)</f>
        <v>0</v>
      </c>
      <c r="W245">
        <f>IF(LEN('III. New Locations'!W244)&gt;1, 0, IF(V245 = 0, 0, $C245))</f>
        <v>0</v>
      </c>
      <c r="X245" t="str">
        <f>'III. New Locations'!X244</f>
        <v>Unknown</v>
      </c>
      <c r="Y245">
        <f>IF(ISNUMBER('III. New Locations'!Y244) = TRUE, IF('III. New Locations'!Y244 &gt;= 1400, IF('III. New Locations'!Y244 &lt;=2100, 0, $C245), $C245), $C245)</f>
        <v>0</v>
      </c>
      <c r="Z245">
        <f>IF(ISNUMBER('III. New Locations'!Z244) = TRUE, IF('III. New Locations'!Z244 &gt;= 1400, IF('III. New Locations'!Z244 &lt;=2100, 0, $C245), $C245), $C245)</f>
        <v>0</v>
      </c>
      <c r="AA245">
        <f>IF(ISNUMBER('III. New Locations'!AA244) = TRUE, IF('III. New Locations'!AA244 &gt;= 1400, IF('III. New Locations'!AA244 &lt;=2100, 0, $C245), $C245), $C245)</f>
        <v>0</v>
      </c>
      <c r="AC245">
        <f>IF(ISNUMBER('III. New Locations'!AC244) = TRUE, IF('III. New Locations'!AC244 &gt;= 0, IF('III. New Locations'!AC244 &lt;=1, 0,$C245),$C245), $C245)</f>
        <v>0</v>
      </c>
    </row>
    <row r="246" spans="1:29">
      <c r="A246">
        <f>'III. New Locations'!A245</f>
        <v>243</v>
      </c>
      <c r="C246" s="4">
        <f>IF(LEN('III. New Locations'!C245) &gt; 2, 1, 0)</f>
        <v>0</v>
      </c>
      <c r="E246">
        <f>IF(LEN('III. New Locations'!E245) = 2, IF('III. New Locations'!E245 = "--", $C246, 0), $C246)</f>
        <v>0</v>
      </c>
      <c r="F246">
        <f>IF(LEN('III. New Locations'!F245) &gt; 4, 0, $C246)</f>
        <v>0</v>
      </c>
      <c r="G246">
        <f>IF(ISNUMBER('III. New Locations'!G245) = TRUE, 0, $C246)</f>
        <v>0</v>
      </c>
      <c r="H246">
        <f>IF(ISNUMBER('III. New Locations'!H245) = TRUE, 0, $C246)</f>
        <v>0</v>
      </c>
      <c r="I246">
        <f>IF(ISNUMBER('III. New Locations'!I245) = TRUE, 0, $C246)</f>
        <v>0</v>
      </c>
      <c r="J246">
        <f>IF(ISNUMBER('III. New Locations'!J245) = TRUE, 0, $C246)</f>
        <v>0</v>
      </c>
      <c r="K246">
        <f>IF(ISNUMBER('III. New Locations'!K245) = TRUE, 0,$C246)</f>
        <v>0</v>
      </c>
      <c r="M246">
        <f>IF(ISNUMBER('III. New Locations'!M245) = TRUE, 0,$C246)</f>
        <v>0</v>
      </c>
      <c r="O246">
        <f>IF(ISNUMBER('III. New Locations'!O245) = TRUE, 0, $C246)</f>
        <v>0</v>
      </c>
      <c r="P246">
        <f>IF(ISNUMBER('III. New Locations'!P245) = TRUE, 0, $C246)</f>
        <v>0</v>
      </c>
      <c r="Q246">
        <f>IF(ISNUMBER('III. New Locations'!Q245) = TRUE, 0, $C246)</f>
        <v>0</v>
      </c>
      <c r="R246">
        <f>IF(ISNUMBER('III. New Locations'!R245) = TRUE, IF('III. New Locations'!R245 &gt;= 0, IF('III. New Locations'!R245 &lt;=1, 0, $C246),$C246),$C246)</f>
        <v>0</v>
      </c>
      <c r="S246">
        <f>IF(ISNUMBER('III. New Locations'!S245) = TRUE, IF('III. New Locations'!S245 &gt;= 0, IF('III. New Locations'!S245 &lt;=1, 0, $C246), $C246), $C246)</f>
        <v>0</v>
      </c>
      <c r="T246">
        <f>IF('III. New Locations'!T245 = "-Unknown-", $C246, 0)</f>
        <v>0</v>
      </c>
      <c r="U246">
        <f>IF(LEN('III. New Locations'!U245)&gt;1, 0, IF(T246 = 0, 0, $C246))</f>
        <v>0</v>
      </c>
      <c r="V246">
        <f>IF('III. New Locations'!V245 = "Unknown", $C246, 0)</f>
        <v>0</v>
      </c>
      <c r="W246">
        <f>IF(LEN('III. New Locations'!W245)&gt;1, 0, IF(V246 = 0, 0, $C246))</f>
        <v>0</v>
      </c>
      <c r="X246" t="str">
        <f>'III. New Locations'!X245</f>
        <v>Unknown</v>
      </c>
      <c r="Y246">
        <f>IF(ISNUMBER('III. New Locations'!Y245) = TRUE, IF('III. New Locations'!Y245 &gt;= 1400, IF('III. New Locations'!Y245 &lt;=2100, 0, $C246), $C246), $C246)</f>
        <v>0</v>
      </c>
      <c r="Z246">
        <f>IF(ISNUMBER('III. New Locations'!Z245) = TRUE, IF('III. New Locations'!Z245 &gt;= 1400, IF('III. New Locations'!Z245 &lt;=2100, 0, $C246), $C246), $C246)</f>
        <v>0</v>
      </c>
      <c r="AA246">
        <f>IF(ISNUMBER('III. New Locations'!AA245) = TRUE, IF('III. New Locations'!AA245 &gt;= 1400, IF('III. New Locations'!AA245 &lt;=2100, 0, $C246), $C246), $C246)</f>
        <v>0</v>
      </c>
      <c r="AC246">
        <f>IF(ISNUMBER('III. New Locations'!AC245) = TRUE, IF('III. New Locations'!AC245 &gt;= 0, IF('III. New Locations'!AC245 &lt;=1, 0,$C246),$C246), $C246)</f>
        <v>0</v>
      </c>
    </row>
    <row r="247" spans="1:29">
      <c r="A247">
        <f>'III. New Locations'!A246</f>
        <v>244</v>
      </c>
      <c r="C247" s="4">
        <f>IF(LEN('III. New Locations'!C246) &gt; 2, 1, 0)</f>
        <v>0</v>
      </c>
      <c r="E247">
        <f>IF(LEN('III. New Locations'!E246) = 2, IF('III. New Locations'!E246 = "--", $C247, 0), $C247)</f>
        <v>0</v>
      </c>
      <c r="F247">
        <f>IF(LEN('III. New Locations'!F246) &gt; 4, 0, $C247)</f>
        <v>0</v>
      </c>
      <c r="G247">
        <f>IF(ISNUMBER('III. New Locations'!G246) = TRUE, 0, $C247)</f>
        <v>0</v>
      </c>
      <c r="H247">
        <f>IF(ISNUMBER('III. New Locations'!H246) = TRUE, 0, $C247)</f>
        <v>0</v>
      </c>
      <c r="I247">
        <f>IF(ISNUMBER('III. New Locations'!I246) = TRUE, 0, $C247)</f>
        <v>0</v>
      </c>
      <c r="J247">
        <f>IF(ISNUMBER('III. New Locations'!J246) = TRUE, 0, $C247)</f>
        <v>0</v>
      </c>
      <c r="K247">
        <f>IF(ISNUMBER('III. New Locations'!K246) = TRUE, 0,$C247)</f>
        <v>0</v>
      </c>
      <c r="M247">
        <f>IF(ISNUMBER('III. New Locations'!M246) = TRUE, 0,$C247)</f>
        <v>0</v>
      </c>
      <c r="O247">
        <f>IF(ISNUMBER('III. New Locations'!O246) = TRUE, 0, $C247)</f>
        <v>0</v>
      </c>
      <c r="P247">
        <f>IF(ISNUMBER('III. New Locations'!P246) = TRUE, 0, $C247)</f>
        <v>0</v>
      </c>
      <c r="Q247">
        <f>IF(ISNUMBER('III. New Locations'!Q246) = TRUE, 0, $C247)</f>
        <v>0</v>
      </c>
      <c r="R247">
        <f>IF(ISNUMBER('III. New Locations'!R246) = TRUE, IF('III. New Locations'!R246 &gt;= 0, IF('III. New Locations'!R246 &lt;=1, 0, $C247),$C247),$C247)</f>
        <v>0</v>
      </c>
      <c r="S247">
        <f>IF(ISNUMBER('III. New Locations'!S246) = TRUE, IF('III. New Locations'!S246 &gt;= 0, IF('III. New Locations'!S246 &lt;=1, 0, $C247), $C247), $C247)</f>
        <v>0</v>
      </c>
      <c r="T247">
        <f>IF('III. New Locations'!T246 = "-Unknown-", $C247, 0)</f>
        <v>0</v>
      </c>
      <c r="U247">
        <f>IF(LEN('III. New Locations'!U246)&gt;1, 0, IF(T247 = 0, 0, $C247))</f>
        <v>0</v>
      </c>
      <c r="V247">
        <f>IF('III. New Locations'!V246 = "Unknown", $C247, 0)</f>
        <v>0</v>
      </c>
      <c r="W247">
        <f>IF(LEN('III. New Locations'!W246)&gt;1, 0, IF(V247 = 0, 0, $C247))</f>
        <v>0</v>
      </c>
      <c r="X247" t="str">
        <f>'III. New Locations'!X246</f>
        <v>Unknown</v>
      </c>
      <c r="Y247">
        <f>IF(ISNUMBER('III. New Locations'!Y246) = TRUE, IF('III. New Locations'!Y246 &gt;= 1400, IF('III. New Locations'!Y246 &lt;=2100, 0, $C247), $C247), $C247)</f>
        <v>0</v>
      </c>
      <c r="Z247">
        <f>IF(ISNUMBER('III. New Locations'!Z246) = TRUE, IF('III. New Locations'!Z246 &gt;= 1400, IF('III. New Locations'!Z246 &lt;=2100, 0, $C247), $C247), $C247)</f>
        <v>0</v>
      </c>
      <c r="AA247">
        <f>IF(ISNUMBER('III. New Locations'!AA246) = TRUE, IF('III. New Locations'!AA246 &gt;= 1400, IF('III. New Locations'!AA246 &lt;=2100, 0, $C247), $C247), $C247)</f>
        <v>0</v>
      </c>
      <c r="AC247">
        <f>IF(ISNUMBER('III. New Locations'!AC246) = TRUE, IF('III. New Locations'!AC246 &gt;= 0, IF('III. New Locations'!AC246 &lt;=1, 0,$C247),$C247), $C247)</f>
        <v>0</v>
      </c>
    </row>
    <row r="248" spans="1:29">
      <c r="A248">
        <f>'III. New Locations'!A247</f>
        <v>245</v>
      </c>
      <c r="C248" s="4">
        <f>IF(LEN('III. New Locations'!C247) &gt; 2, 1, 0)</f>
        <v>0</v>
      </c>
      <c r="E248">
        <f>IF(LEN('III. New Locations'!E247) = 2, IF('III. New Locations'!E247 = "--", $C248, 0), $C248)</f>
        <v>0</v>
      </c>
      <c r="F248">
        <f>IF(LEN('III. New Locations'!F247) &gt; 4, 0, $C248)</f>
        <v>0</v>
      </c>
      <c r="G248">
        <f>IF(ISNUMBER('III. New Locations'!G247) = TRUE, 0, $C248)</f>
        <v>0</v>
      </c>
      <c r="H248">
        <f>IF(ISNUMBER('III. New Locations'!H247) = TRUE, 0, $C248)</f>
        <v>0</v>
      </c>
      <c r="I248">
        <f>IF(ISNUMBER('III. New Locations'!I247) = TRUE, 0, $C248)</f>
        <v>0</v>
      </c>
      <c r="J248">
        <f>IF(ISNUMBER('III. New Locations'!J247) = TRUE, 0, $C248)</f>
        <v>0</v>
      </c>
      <c r="K248">
        <f>IF(ISNUMBER('III. New Locations'!K247) = TRUE, 0,$C248)</f>
        <v>0</v>
      </c>
      <c r="M248">
        <f>IF(ISNUMBER('III. New Locations'!M247) = TRUE, 0,$C248)</f>
        <v>0</v>
      </c>
      <c r="O248">
        <f>IF(ISNUMBER('III. New Locations'!O247) = TRUE, 0, $C248)</f>
        <v>0</v>
      </c>
      <c r="P248">
        <f>IF(ISNUMBER('III. New Locations'!P247) = TRUE, 0, $C248)</f>
        <v>0</v>
      </c>
      <c r="Q248">
        <f>IF(ISNUMBER('III. New Locations'!Q247) = TRUE, 0, $C248)</f>
        <v>0</v>
      </c>
      <c r="R248">
        <f>IF(ISNUMBER('III. New Locations'!R247) = TRUE, IF('III. New Locations'!R247 &gt;= 0, IF('III. New Locations'!R247 &lt;=1, 0, $C248),$C248),$C248)</f>
        <v>0</v>
      </c>
      <c r="S248">
        <f>IF(ISNUMBER('III. New Locations'!S247) = TRUE, IF('III. New Locations'!S247 &gt;= 0, IF('III. New Locations'!S247 &lt;=1, 0, $C248), $C248), $C248)</f>
        <v>0</v>
      </c>
      <c r="T248">
        <f>IF('III. New Locations'!T247 = "-Unknown-", $C248, 0)</f>
        <v>0</v>
      </c>
      <c r="U248">
        <f>IF(LEN('III. New Locations'!U247)&gt;1, 0, IF(T248 = 0, 0, $C248))</f>
        <v>0</v>
      </c>
      <c r="V248">
        <f>IF('III. New Locations'!V247 = "Unknown", $C248, 0)</f>
        <v>0</v>
      </c>
      <c r="W248">
        <f>IF(LEN('III. New Locations'!W247)&gt;1, 0, IF(V248 = 0, 0, $C248))</f>
        <v>0</v>
      </c>
      <c r="X248" t="str">
        <f>'III. New Locations'!X247</f>
        <v>Unknown</v>
      </c>
      <c r="Y248">
        <f>IF(ISNUMBER('III. New Locations'!Y247) = TRUE, IF('III. New Locations'!Y247 &gt;= 1400, IF('III. New Locations'!Y247 &lt;=2100, 0, $C248), $C248), $C248)</f>
        <v>0</v>
      </c>
      <c r="Z248">
        <f>IF(ISNUMBER('III. New Locations'!Z247) = TRUE, IF('III. New Locations'!Z247 &gt;= 1400, IF('III. New Locations'!Z247 &lt;=2100, 0, $C248), $C248), $C248)</f>
        <v>0</v>
      </c>
      <c r="AA248">
        <f>IF(ISNUMBER('III. New Locations'!AA247) = TRUE, IF('III. New Locations'!AA247 &gt;= 1400, IF('III. New Locations'!AA247 &lt;=2100, 0, $C248), $C248), $C248)</f>
        <v>0</v>
      </c>
      <c r="AC248">
        <f>IF(ISNUMBER('III. New Locations'!AC247) = TRUE, IF('III. New Locations'!AC247 &gt;= 0, IF('III. New Locations'!AC247 &lt;=1, 0,$C248),$C248), $C248)</f>
        <v>0</v>
      </c>
    </row>
    <row r="249" spans="1:29">
      <c r="A249">
        <f>'III. New Locations'!A248</f>
        <v>246</v>
      </c>
      <c r="C249" s="4">
        <f>IF(LEN('III. New Locations'!C248) &gt; 2, 1, 0)</f>
        <v>0</v>
      </c>
      <c r="E249">
        <f>IF(LEN('III. New Locations'!E248) = 2, IF('III. New Locations'!E248 = "--", $C249, 0), $C249)</f>
        <v>0</v>
      </c>
      <c r="F249">
        <f>IF(LEN('III. New Locations'!F248) &gt; 4, 0, $C249)</f>
        <v>0</v>
      </c>
      <c r="G249">
        <f>IF(ISNUMBER('III. New Locations'!G248) = TRUE, 0, $C249)</f>
        <v>0</v>
      </c>
      <c r="H249">
        <f>IF(ISNUMBER('III. New Locations'!H248) = TRUE, 0, $C249)</f>
        <v>0</v>
      </c>
      <c r="I249">
        <f>IF(ISNUMBER('III. New Locations'!I248) = TRUE, 0, $C249)</f>
        <v>0</v>
      </c>
      <c r="J249">
        <f>IF(ISNUMBER('III. New Locations'!J248) = TRUE, 0, $C249)</f>
        <v>0</v>
      </c>
      <c r="K249">
        <f>IF(ISNUMBER('III. New Locations'!K248) = TRUE, 0,$C249)</f>
        <v>0</v>
      </c>
      <c r="M249">
        <f>IF(ISNUMBER('III. New Locations'!M248) = TRUE, 0,$C249)</f>
        <v>0</v>
      </c>
      <c r="O249">
        <f>IF(ISNUMBER('III. New Locations'!O248) = TRUE, 0, $C249)</f>
        <v>0</v>
      </c>
      <c r="P249">
        <f>IF(ISNUMBER('III. New Locations'!P248) = TRUE, 0, $C249)</f>
        <v>0</v>
      </c>
      <c r="Q249">
        <f>IF(ISNUMBER('III. New Locations'!Q248) = TRUE, 0, $C249)</f>
        <v>0</v>
      </c>
      <c r="R249">
        <f>IF(ISNUMBER('III. New Locations'!R248) = TRUE, IF('III. New Locations'!R248 &gt;= 0, IF('III. New Locations'!R248 &lt;=1, 0, $C249),$C249),$C249)</f>
        <v>0</v>
      </c>
      <c r="S249">
        <f>IF(ISNUMBER('III. New Locations'!S248) = TRUE, IF('III. New Locations'!S248 &gt;= 0, IF('III. New Locations'!S248 &lt;=1, 0, $C249), $C249), $C249)</f>
        <v>0</v>
      </c>
      <c r="T249">
        <f>IF('III. New Locations'!T248 = "-Unknown-", $C249, 0)</f>
        <v>0</v>
      </c>
      <c r="U249">
        <f>IF(LEN('III. New Locations'!U248)&gt;1, 0, IF(T249 = 0, 0, $C249))</f>
        <v>0</v>
      </c>
      <c r="V249">
        <f>IF('III. New Locations'!V248 = "Unknown", $C249, 0)</f>
        <v>0</v>
      </c>
      <c r="W249">
        <f>IF(LEN('III. New Locations'!W248)&gt;1, 0, IF(V249 = 0, 0, $C249))</f>
        <v>0</v>
      </c>
      <c r="X249" t="str">
        <f>'III. New Locations'!X248</f>
        <v>Unknown</v>
      </c>
      <c r="Y249">
        <f>IF(ISNUMBER('III. New Locations'!Y248) = TRUE, IF('III. New Locations'!Y248 &gt;= 1400, IF('III. New Locations'!Y248 &lt;=2100, 0, $C249), $C249), $C249)</f>
        <v>0</v>
      </c>
      <c r="Z249">
        <f>IF(ISNUMBER('III. New Locations'!Z248) = TRUE, IF('III. New Locations'!Z248 &gt;= 1400, IF('III. New Locations'!Z248 &lt;=2100, 0, $C249), $C249), $C249)</f>
        <v>0</v>
      </c>
      <c r="AA249">
        <f>IF(ISNUMBER('III. New Locations'!AA248) = TRUE, IF('III. New Locations'!AA248 &gt;= 1400, IF('III. New Locations'!AA248 &lt;=2100, 0, $C249), $C249), $C249)</f>
        <v>0</v>
      </c>
      <c r="AC249">
        <f>IF(ISNUMBER('III. New Locations'!AC248) = TRUE, IF('III. New Locations'!AC248 &gt;= 0, IF('III. New Locations'!AC248 &lt;=1, 0,$C249),$C249), $C249)</f>
        <v>0</v>
      </c>
    </row>
    <row r="250" spans="1:29">
      <c r="A250">
        <f>'III. New Locations'!A249</f>
        <v>247</v>
      </c>
      <c r="C250" s="4">
        <f>IF(LEN('III. New Locations'!C249) &gt; 2, 1, 0)</f>
        <v>0</v>
      </c>
      <c r="E250">
        <f>IF(LEN('III. New Locations'!E249) = 2, IF('III. New Locations'!E249 = "--", $C250, 0), $C250)</f>
        <v>0</v>
      </c>
      <c r="F250">
        <f>IF(LEN('III. New Locations'!F249) &gt; 4, 0, $C250)</f>
        <v>0</v>
      </c>
      <c r="G250">
        <f>IF(ISNUMBER('III. New Locations'!G249) = TRUE, 0, $C250)</f>
        <v>0</v>
      </c>
      <c r="H250">
        <f>IF(ISNUMBER('III. New Locations'!H249) = TRUE, 0, $C250)</f>
        <v>0</v>
      </c>
      <c r="I250">
        <f>IF(ISNUMBER('III. New Locations'!I249) = TRUE, 0, $C250)</f>
        <v>0</v>
      </c>
      <c r="J250">
        <f>IF(ISNUMBER('III. New Locations'!J249) = TRUE, 0, $C250)</f>
        <v>0</v>
      </c>
      <c r="K250">
        <f>IF(ISNUMBER('III. New Locations'!K249) = TRUE, 0,$C250)</f>
        <v>0</v>
      </c>
      <c r="M250">
        <f>IF(ISNUMBER('III. New Locations'!M249) = TRUE, 0,$C250)</f>
        <v>0</v>
      </c>
      <c r="O250">
        <f>IF(ISNUMBER('III. New Locations'!O249) = TRUE, 0, $C250)</f>
        <v>0</v>
      </c>
      <c r="P250">
        <f>IF(ISNUMBER('III. New Locations'!P249) = TRUE, 0, $C250)</f>
        <v>0</v>
      </c>
      <c r="Q250">
        <f>IF(ISNUMBER('III. New Locations'!Q249) = TRUE, 0, $C250)</f>
        <v>0</v>
      </c>
      <c r="R250">
        <f>IF(ISNUMBER('III. New Locations'!R249) = TRUE, IF('III. New Locations'!R249 &gt;= 0, IF('III. New Locations'!R249 &lt;=1, 0, $C250),$C250),$C250)</f>
        <v>0</v>
      </c>
      <c r="S250">
        <f>IF(ISNUMBER('III. New Locations'!S249) = TRUE, IF('III. New Locations'!S249 &gt;= 0, IF('III. New Locations'!S249 &lt;=1, 0, $C250), $C250), $C250)</f>
        <v>0</v>
      </c>
      <c r="T250">
        <f>IF('III. New Locations'!T249 = "-Unknown-", $C250, 0)</f>
        <v>0</v>
      </c>
      <c r="U250">
        <f>IF(LEN('III. New Locations'!U249)&gt;1, 0, IF(T250 = 0, 0, $C250))</f>
        <v>0</v>
      </c>
      <c r="V250">
        <f>IF('III. New Locations'!V249 = "Unknown", $C250, 0)</f>
        <v>0</v>
      </c>
      <c r="W250">
        <f>IF(LEN('III. New Locations'!W249)&gt;1, 0, IF(V250 = 0, 0, $C250))</f>
        <v>0</v>
      </c>
      <c r="X250" t="str">
        <f>'III. New Locations'!X249</f>
        <v>Unknown</v>
      </c>
      <c r="Y250">
        <f>IF(ISNUMBER('III. New Locations'!Y249) = TRUE, IF('III. New Locations'!Y249 &gt;= 1400, IF('III. New Locations'!Y249 &lt;=2100, 0, $C250), $C250), $C250)</f>
        <v>0</v>
      </c>
      <c r="Z250">
        <f>IF(ISNUMBER('III. New Locations'!Z249) = TRUE, IF('III. New Locations'!Z249 &gt;= 1400, IF('III. New Locations'!Z249 &lt;=2100, 0, $C250), $C250), $C250)</f>
        <v>0</v>
      </c>
      <c r="AA250">
        <f>IF(ISNUMBER('III. New Locations'!AA249) = TRUE, IF('III. New Locations'!AA249 &gt;= 1400, IF('III. New Locations'!AA249 &lt;=2100, 0, $C250), $C250), $C250)</f>
        <v>0</v>
      </c>
      <c r="AC250">
        <f>IF(ISNUMBER('III. New Locations'!AC249) = TRUE, IF('III. New Locations'!AC249 &gt;= 0, IF('III. New Locations'!AC249 &lt;=1, 0,$C250),$C250), $C250)</f>
        <v>0</v>
      </c>
    </row>
    <row r="251" spans="1:29">
      <c r="A251">
        <f>'III. New Locations'!A250</f>
        <v>248</v>
      </c>
      <c r="C251" s="4">
        <f>IF(LEN('III. New Locations'!C250) &gt; 2, 1, 0)</f>
        <v>0</v>
      </c>
      <c r="E251">
        <f>IF(LEN('III. New Locations'!E250) = 2, IF('III. New Locations'!E250 = "--", $C251, 0), $C251)</f>
        <v>0</v>
      </c>
      <c r="F251">
        <f>IF(LEN('III. New Locations'!F250) &gt; 4, 0, $C251)</f>
        <v>0</v>
      </c>
      <c r="G251">
        <f>IF(ISNUMBER('III. New Locations'!G250) = TRUE, 0, $C251)</f>
        <v>0</v>
      </c>
      <c r="H251">
        <f>IF(ISNUMBER('III. New Locations'!H250) = TRUE, 0, $C251)</f>
        <v>0</v>
      </c>
      <c r="I251">
        <f>IF(ISNUMBER('III. New Locations'!I250) = TRUE, 0, $C251)</f>
        <v>0</v>
      </c>
      <c r="J251">
        <f>IF(ISNUMBER('III. New Locations'!J250) = TRUE, 0, $C251)</f>
        <v>0</v>
      </c>
      <c r="K251">
        <f>IF(ISNUMBER('III. New Locations'!K250) = TRUE, 0,$C251)</f>
        <v>0</v>
      </c>
      <c r="M251">
        <f>IF(ISNUMBER('III. New Locations'!M250) = TRUE, 0,$C251)</f>
        <v>0</v>
      </c>
      <c r="O251">
        <f>IF(ISNUMBER('III. New Locations'!O250) = TRUE, 0, $C251)</f>
        <v>0</v>
      </c>
      <c r="P251">
        <f>IF(ISNUMBER('III. New Locations'!P250) = TRUE, 0, $C251)</f>
        <v>0</v>
      </c>
      <c r="Q251">
        <f>IF(ISNUMBER('III. New Locations'!Q250) = TRUE, 0, $C251)</f>
        <v>0</v>
      </c>
      <c r="R251">
        <f>IF(ISNUMBER('III. New Locations'!R250) = TRUE, IF('III. New Locations'!R250 &gt;= 0, IF('III. New Locations'!R250 &lt;=1, 0, $C251),$C251),$C251)</f>
        <v>0</v>
      </c>
      <c r="S251">
        <f>IF(ISNUMBER('III. New Locations'!S250) = TRUE, IF('III. New Locations'!S250 &gt;= 0, IF('III. New Locations'!S250 &lt;=1, 0, $C251), $C251), $C251)</f>
        <v>0</v>
      </c>
      <c r="T251">
        <f>IF('III. New Locations'!T250 = "-Unknown-", $C251, 0)</f>
        <v>0</v>
      </c>
      <c r="U251">
        <f>IF(LEN('III. New Locations'!U250)&gt;1, 0, IF(T251 = 0, 0, $C251))</f>
        <v>0</v>
      </c>
      <c r="V251">
        <f>IF('III. New Locations'!V250 = "Unknown", $C251, 0)</f>
        <v>0</v>
      </c>
      <c r="W251">
        <f>IF(LEN('III. New Locations'!W250)&gt;1, 0, IF(V251 = 0, 0, $C251))</f>
        <v>0</v>
      </c>
      <c r="X251" t="str">
        <f>'III. New Locations'!X250</f>
        <v>Unknown</v>
      </c>
      <c r="Y251">
        <f>IF(ISNUMBER('III. New Locations'!Y250) = TRUE, IF('III. New Locations'!Y250 &gt;= 1400, IF('III. New Locations'!Y250 &lt;=2100, 0, $C251), $C251), $C251)</f>
        <v>0</v>
      </c>
      <c r="Z251">
        <f>IF(ISNUMBER('III. New Locations'!Z250) = TRUE, IF('III. New Locations'!Z250 &gt;= 1400, IF('III. New Locations'!Z250 &lt;=2100, 0, $C251), $C251), $C251)</f>
        <v>0</v>
      </c>
      <c r="AA251">
        <f>IF(ISNUMBER('III. New Locations'!AA250) = TRUE, IF('III. New Locations'!AA250 &gt;= 1400, IF('III. New Locations'!AA250 &lt;=2100, 0, $C251), $C251), $C251)</f>
        <v>0</v>
      </c>
      <c r="AC251">
        <f>IF(ISNUMBER('III. New Locations'!AC250) = TRUE, IF('III. New Locations'!AC250 &gt;= 0, IF('III. New Locations'!AC250 &lt;=1, 0,$C251),$C251), $C251)</f>
        <v>0</v>
      </c>
    </row>
    <row r="252" spans="1:29">
      <c r="A252">
        <f>'III. New Locations'!A251</f>
        <v>249</v>
      </c>
      <c r="C252" s="4">
        <f>IF(LEN('III. New Locations'!C251) &gt; 2, 1, 0)</f>
        <v>0</v>
      </c>
      <c r="E252">
        <f>IF(LEN('III. New Locations'!E251) = 2, IF('III. New Locations'!E251 = "--", $C252, 0), $C252)</f>
        <v>0</v>
      </c>
      <c r="F252">
        <f>IF(LEN('III. New Locations'!F251) &gt; 4, 0, $C252)</f>
        <v>0</v>
      </c>
      <c r="G252">
        <f>IF(ISNUMBER('III. New Locations'!G251) = TRUE, 0, $C252)</f>
        <v>0</v>
      </c>
      <c r="H252">
        <f>IF(ISNUMBER('III. New Locations'!H251) = TRUE, 0, $C252)</f>
        <v>0</v>
      </c>
      <c r="I252">
        <f>IF(ISNUMBER('III. New Locations'!I251) = TRUE, 0, $C252)</f>
        <v>0</v>
      </c>
      <c r="J252">
        <f>IF(ISNUMBER('III. New Locations'!J251) = TRUE, 0, $C252)</f>
        <v>0</v>
      </c>
      <c r="K252">
        <f>IF(ISNUMBER('III. New Locations'!K251) = TRUE, 0,$C252)</f>
        <v>0</v>
      </c>
      <c r="M252">
        <f>IF(ISNUMBER('III. New Locations'!M251) = TRUE, 0,$C252)</f>
        <v>0</v>
      </c>
      <c r="O252">
        <f>IF(ISNUMBER('III. New Locations'!O251) = TRUE, 0, $C252)</f>
        <v>0</v>
      </c>
      <c r="P252">
        <f>IF(ISNUMBER('III. New Locations'!P251) = TRUE, 0, $C252)</f>
        <v>0</v>
      </c>
      <c r="Q252">
        <f>IF(ISNUMBER('III. New Locations'!Q251) = TRUE, 0, $C252)</f>
        <v>0</v>
      </c>
      <c r="R252">
        <f>IF(ISNUMBER('III. New Locations'!R251) = TRUE, IF('III. New Locations'!R251 &gt;= 0, IF('III. New Locations'!R251 &lt;=1, 0, $C252),$C252),$C252)</f>
        <v>0</v>
      </c>
      <c r="S252">
        <f>IF(ISNUMBER('III. New Locations'!S251) = TRUE, IF('III. New Locations'!S251 &gt;= 0, IF('III. New Locations'!S251 &lt;=1, 0, $C252), $C252), $C252)</f>
        <v>0</v>
      </c>
      <c r="T252">
        <f>IF('III. New Locations'!T251 = "-Unknown-", $C252, 0)</f>
        <v>0</v>
      </c>
      <c r="U252">
        <f>IF(LEN('III. New Locations'!U251)&gt;1, 0, IF(T252 = 0, 0, $C252))</f>
        <v>0</v>
      </c>
      <c r="V252">
        <f>IF('III. New Locations'!V251 = "Unknown", $C252, 0)</f>
        <v>0</v>
      </c>
      <c r="W252">
        <f>IF(LEN('III. New Locations'!W251)&gt;1, 0, IF(V252 = 0, 0, $C252))</f>
        <v>0</v>
      </c>
      <c r="X252" t="str">
        <f>'III. New Locations'!X251</f>
        <v>Unknown</v>
      </c>
      <c r="Y252">
        <f>IF(ISNUMBER('III. New Locations'!Y251) = TRUE, IF('III. New Locations'!Y251 &gt;= 1400, IF('III. New Locations'!Y251 &lt;=2100, 0, $C252), $C252), $C252)</f>
        <v>0</v>
      </c>
      <c r="Z252">
        <f>IF(ISNUMBER('III. New Locations'!Z251) = TRUE, IF('III. New Locations'!Z251 &gt;= 1400, IF('III. New Locations'!Z251 &lt;=2100, 0, $C252), $C252), $C252)</f>
        <v>0</v>
      </c>
      <c r="AA252">
        <f>IF(ISNUMBER('III. New Locations'!AA251) = TRUE, IF('III. New Locations'!AA251 &gt;= 1400, IF('III. New Locations'!AA251 &lt;=2100, 0, $C252), $C252), $C252)</f>
        <v>0</v>
      </c>
      <c r="AC252">
        <f>IF(ISNUMBER('III. New Locations'!AC251) = TRUE, IF('III. New Locations'!AC251 &gt;= 0, IF('III. New Locations'!AC251 &lt;=1, 0,$C252),$C252), $C252)</f>
        <v>0</v>
      </c>
    </row>
    <row r="253" spans="1:29">
      <c r="A253">
        <f>'III. New Locations'!A252</f>
        <v>250</v>
      </c>
      <c r="C253" s="4">
        <f>IF(LEN('III. New Locations'!C252) &gt; 2, 1, 0)</f>
        <v>0</v>
      </c>
      <c r="E253">
        <f>IF(LEN('III. New Locations'!E252) = 2, IF('III. New Locations'!E252 = "--", $C253, 0), $C253)</f>
        <v>0</v>
      </c>
      <c r="F253">
        <f>IF(LEN('III. New Locations'!F252) &gt; 4, 0, $C253)</f>
        <v>0</v>
      </c>
      <c r="G253">
        <f>IF(ISNUMBER('III. New Locations'!G252) = TRUE, 0, $C253)</f>
        <v>0</v>
      </c>
      <c r="H253">
        <f>IF(ISNUMBER('III. New Locations'!H252) = TRUE, 0, $C253)</f>
        <v>0</v>
      </c>
      <c r="I253">
        <f>IF(ISNUMBER('III. New Locations'!I252) = TRUE, 0, $C253)</f>
        <v>0</v>
      </c>
      <c r="J253">
        <f>IF(ISNUMBER('III. New Locations'!J252) = TRUE, 0, $C253)</f>
        <v>0</v>
      </c>
      <c r="K253">
        <f>IF(ISNUMBER('III. New Locations'!K252) = TRUE, 0,$C253)</f>
        <v>0</v>
      </c>
      <c r="M253">
        <f>IF(ISNUMBER('III. New Locations'!M252) = TRUE, 0,$C253)</f>
        <v>0</v>
      </c>
      <c r="O253">
        <f>IF(ISNUMBER('III. New Locations'!O252) = TRUE, 0, $C253)</f>
        <v>0</v>
      </c>
      <c r="P253">
        <f>IF(ISNUMBER('III. New Locations'!P252) = TRUE, 0, $C253)</f>
        <v>0</v>
      </c>
      <c r="Q253">
        <f>IF(ISNUMBER('III. New Locations'!Q252) = TRUE, 0, $C253)</f>
        <v>0</v>
      </c>
      <c r="R253">
        <f>IF(ISNUMBER('III. New Locations'!R252) = TRUE, IF('III. New Locations'!R252 &gt;= 0, IF('III. New Locations'!R252 &lt;=1, 0, $C253),$C253),$C253)</f>
        <v>0</v>
      </c>
      <c r="S253">
        <f>IF(ISNUMBER('III. New Locations'!S252) = TRUE, IF('III. New Locations'!S252 &gt;= 0, IF('III. New Locations'!S252 &lt;=1, 0, $C253), $C253), $C253)</f>
        <v>0</v>
      </c>
      <c r="T253">
        <f>IF('III. New Locations'!T252 = "-Unknown-", $C253, 0)</f>
        <v>0</v>
      </c>
      <c r="U253">
        <f>IF(LEN('III. New Locations'!U252)&gt;1, 0, IF(T253 = 0, 0, $C253))</f>
        <v>0</v>
      </c>
      <c r="V253">
        <f>IF('III. New Locations'!V252 = "Unknown", $C253, 0)</f>
        <v>0</v>
      </c>
      <c r="W253">
        <f>IF(LEN('III. New Locations'!W252)&gt;1, 0, IF(V253 = 0, 0, $C253))</f>
        <v>0</v>
      </c>
      <c r="X253" t="str">
        <f>'III. New Locations'!X252</f>
        <v>Unknown</v>
      </c>
      <c r="Y253">
        <f>IF(ISNUMBER('III. New Locations'!Y252) = TRUE, IF('III. New Locations'!Y252 &gt;= 1400, IF('III. New Locations'!Y252 &lt;=2100, 0, $C253), $C253), $C253)</f>
        <v>0</v>
      </c>
      <c r="Z253">
        <f>IF(ISNUMBER('III. New Locations'!Z252) = TRUE, IF('III. New Locations'!Z252 &gt;= 1400, IF('III. New Locations'!Z252 &lt;=2100, 0, $C253), $C253), $C253)</f>
        <v>0</v>
      </c>
      <c r="AA253">
        <f>IF(ISNUMBER('III. New Locations'!AA252) = TRUE, IF('III. New Locations'!AA252 &gt;= 1400, IF('III. New Locations'!AA252 &lt;=2100, 0, $C253), $C253), $C253)</f>
        <v>0</v>
      </c>
      <c r="AC253">
        <f>IF(ISNUMBER('III. New Locations'!AC252) = TRUE, IF('III. New Locations'!AC252 &gt;= 0, IF('III. New Locations'!AC252 &lt;=1, 0,$C253),$C253), $C253)</f>
        <v>0</v>
      </c>
    </row>
    <row r="254" spans="1:29">
      <c r="A254">
        <f>'III. New Locations'!A253</f>
        <v>251</v>
      </c>
      <c r="C254" s="4">
        <f>IF(LEN('III. New Locations'!C253) &gt; 2, 1, 0)</f>
        <v>0</v>
      </c>
      <c r="E254">
        <f>IF(LEN('III. New Locations'!E253) = 2, IF('III. New Locations'!E253 = "--", $C254, 0), $C254)</f>
        <v>0</v>
      </c>
      <c r="F254">
        <f>IF(LEN('III. New Locations'!F253) &gt; 4, 0, $C254)</f>
        <v>0</v>
      </c>
      <c r="G254">
        <f>IF(ISNUMBER('III. New Locations'!G253) = TRUE, 0, $C254)</f>
        <v>0</v>
      </c>
      <c r="H254">
        <f>IF(ISNUMBER('III. New Locations'!H253) = TRUE, 0, $C254)</f>
        <v>0</v>
      </c>
      <c r="I254">
        <f>IF(ISNUMBER('III. New Locations'!I253) = TRUE, 0, $C254)</f>
        <v>0</v>
      </c>
      <c r="J254">
        <f>IF(ISNUMBER('III. New Locations'!J253) = TRUE, 0, $C254)</f>
        <v>0</v>
      </c>
      <c r="K254">
        <f>IF(ISNUMBER('III. New Locations'!K253) = TRUE, 0,$C254)</f>
        <v>0</v>
      </c>
      <c r="M254">
        <f>IF(ISNUMBER('III. New Locations'!M253) = TRUE, 0,$C254)</f>
        <v>0</v>
      </c>
      <c r="O254">
        <f>IF(ISNUMBER('III. New Locations'!O253) = TRUE, 0, $C254)</f>
        <v>0</v>
      </c>
      <c r="P254">
        <f>IF(ISNUMBER('III. New Locations'!P253) = TRUE, 0, $C254)</f>
        <v>0</v>
      </c>
      <c r="Q254">
        <f>IF(ISNUMBER('III. New Locations'!Q253) = TRUE, 0, $C254)</f>
        <v>0</v>
      </c>
      <c r="R254">
        <f>IF(ISNUMBER('III. New Locations'!R253) = TRUE, IF('III. New Locations'!R253 &gt;= 0, IF('III. New Locations'!R253 &lt;=1, 0, $C254),$C254),$C254)</f>
        <v>0</v>
      </c>
      <c r="S254">
        <f>IF(ISNUMBER('III. New Locations'!S253) = TRUE, IF('III. New Locations'!S253 &gt;= 0, IF('III. New Locations'!S253 &lt;=1, 0, $C254), $C254), $C254)</f>
        <v>0</v>
      </c>
      <c r="T254">
        <f>IF('III. New Locations'!T253 = "-Unknown-", $C254, 0)</f>
        <v>0</v>
      </c>
      <c r="U254">
        <f>IF(LEN('III. New Locations'!U253)&gt;1, 0, IF(T254 = 0, 0, $C254))</f>
        <v>0</v>
      </c>
      <c r="V254">
        <f>IF('III. New Locations'!V253 = "Unknown", $C254, 0)</f>
        <v>0</v>
      </c>
      <c r="W254">
        <f>IF(LEN('III. New Locations'!W253)&gt;1, 0, IF(V254 = 0, 0, $C254))</f>
        <v>0</v>
      </c>
      <c r="X254" t="str">
        <f>'III. New Locations'!X253</f>
        <v>Unknown</v>
      </c>
      <c r="Y254">
        <f>IF(ISNUMBER('III. New Locations'!Y253) = TRUE, IF('III. New Locations'!Y253 &gt;= 1400, IF('III. New Locations'!Y253 &lt;=2100, 0, $C254), $C254), $C254)</f>
        <v>0</v>
      </c>
      <c r="Z254">
        <f>IF(ISNUMBER('III. New Locations'!Z253) = TRUE, IF('III. New Locations'!Z253 &gt;= 1400, IF('III. New Locations'!Z253 &lt;=2100, 0, $C254), $C254), $C254)</f>
        <v>0</v>
      </c>
      <c r="AA254">
        <f>IF(ISNUMBER('III. New Locations'!AA253) = TRUE, IF('III. New Locations'!AA253 &gt;= 1400, IF('III. New Locations'!AA253 &lt;=2100, 0, $C254), $C254), $C254)</f>
        <v>0</v>
      </c>
      <c r="AC254">
        <f>IF(ISNUMBER('III. New Locations'!AC253) = TRUE, IF('III. New Locations'!AC253 &gt;= 0, IF('III. New Locations'!AC253 &lt;=1, 0,$C254),$C254), $C254)</f>
        <v>0</v>
      </c>
    </row>
    <row r="255" spans="1:29">
      <c r="A255">
        <f>'III. New Locations'!A254</f>
        <v>252</v>
      </c>
      <c r="C255" s="4">
        <f>IF(LEN('III. New Locations'!C254) &gt; 2, 1, 0)</f>
        <v>0</v>
      </c>
      <c r="E255">
        <f>IF(LEN('III. New Locations'!E254) = 2, IF('III. New Locations'!E254 = "--", $C255, 0), $C255)</f>
        <v>0</v>
      </c>
      <c r="F255">
        <f>IF(LEN('III. New Locations'!F254) &gt; 4, 0, $C255)</f>
        <v>0</v>
      </c>
      <c r="G255">
        <f>IF(ISNUMBER('III. New Locations'!G254) = TRUE, 0, $C255)</f>
        <v>0</v>
      </c>
      <c r="H255">
        <f>IF(ISNUMBER('III. New Locations'!H254) = TRUE, 0, $C255)</f>
        <v>0</v>
      </c>
      <c r="I255">
        <f>IF(ISNUMBER('III. New Locations'!I254) = TRUE, 0, $C255)</f>
        <v>0</v>
      </c>
      <c r="J255">
        <f>IF(ISNUMBER('III. New Locations'!J254) = TRUE, 0, $C255)</f>
        <v>0</v>
      </c>
      <c r="K255">
        <f>IF(ISNUMBER('III. New Locations'!K254) = TRUE, 0,$C255)</f>
        <v>0</v>
      </c>
      <c r="M255">
        <f>IF(ISNUMBER('III. New Locations'!M254) = TRUE, 0,$C255)</f>
        <v>0</v>
      </c>
      <c r="O255">
        <f>IF(ISNUMBER('III. New Locations'!O254) = TRUE, 0, $C255)</f>
        <v>0</v>
      </c>
      <c r="P255">
        <f>IF(ISNUMBER('III. New Locations'!P254) = TRUE, 0, $C255)</f>
        <v>0</v>
      </c>
      <c r="Q255">
        <f>IF(ISNUMBER('III. New Locations'!Q254) = TRUE, 0, $C255)</f>
        <v>0</v>
      </c>
      <c r="R255">
        <f>IF(ISNUMBER('III. New Locations'!R254) = TRUE, IF('III. New Locations'!R254 &gt;= 0, IF('III. New Locations'!R254 &lt;=1, 0, $C255),$C255),$C255)</f>
        <v>0</v>
      </c>
      <c r="S255">
        <f>IF(ISNUMBER('III. New Locations'!S254) = TRUE, IF('III. New Locations'!S254 &gt;= 0, IF('III. New Locations'!S254 &lt;=1, 0, $C255), $C255), $C255)</f>
        <v>0</v>
      </c>
      <c r="T255">
        <f>IF('III. New Locations'!T254 = "-Unknown-", $C255, 0)</f>
        <v>0</v>
      </c>
      <c r="U255">
        <f>IF(LEN('III. New Locations'!U254)&gt;1, 0, IF(T255 = 0, 0, $C255))</f>
        <v>0</v>
      </c>
      <c r="V255">
        <f>IF('III. New Locations'!V254 = "Unknown", $C255, 0)</f>
        <v>0</v>
      </c>
      <c r="W255">
        <f>IF(LEN('III. New Locations'!W254)&gt;1, 0, IF(V255 = 0, 0, $C255))</f>
        <v>0</v>
      </c>
      <c r="X255" t="str">
        <f>'III. New Locations'!X254</f>
        <v>Unknown</v>
      </c>
      <c r="Y255">
        <f>IF(ISNUMBER('III. New Locations'!Y254) = TRUE, IF('III. New Locations'!Y254 &gt;= 1400, IF('III. New Locations'!Y254 &lt;=2100, 0, $C255), $C255), $C255)</f>
        <v>0</v>
      </c>
      <c r="Z255">
        <f>IF(ISNUMBER('III. New Locations'!Z254) = TRUE, IF('III. New Locations'!Z254 &gt;= 1400, IF('III. New Locations'!Z254 &lt;=2100, 0, $C255), $C255), $C255)</f>
        <v>0</v>
      </c>
      <c r="AA255">
        <f>IF(ISNUMBER('III. New Locations'!AA254) = TRUE, IF('III. New Locations'!AA254 &gt;= 1400, IF('III. New Locations'!AA254 &lt;=2100, 0, $C255), $C255), $C255)</f>
        <v>0</v>
      </c>
      <c r="AC255">
        <f>IF(ISNUMBER('III. New Locations'!AC254) = TRUE, IF('III. New Locations'!AC254 &gt;= 0, IF('III. New Locations'!AC254 &lt;=1, 0,$C255),$C255), $C255)</f>
        <v>0</v>
      </c>
    </row>
    <row r="256" spans="1:29">
      <c r="A256">
        <f>'III. New Locations'!A255</f>
        <v>253</v>
      </c>
      <c r="C256" s="4">
        <f>IF(LEN('III. New Locations'!C255) &gt; 2, 1, 0)</f>
        <v>0</v>
      </c>
      <c r="E256">
        <f>IF(LEN('III. New Locations'!E255) = 2, IF('III. New Locations'!E255 = "--", $C256, 0), $C256)</f>
        <v>0</v>
      </c>
      <c r="F256">
        <f>IF(LEN('III. New Locations'!F255) &gt; 4, 0, $C256)</f>
        <v>0</v>
      </c>
      <c r="G256">
        <f>IF(ISNUMBER('III. New Locations'!G255) = TRUE, 0, $C256)</f>
        <v>0</v>
      </c>
      <c r="H256">
        <f>IF(ISNUMBER('III. New Locations'!H255) = TRUE, 0, $C256)</f>
        <v>0</v>
      </c>
      <c r="I256">
        <f>IF(ISNUMBER('III. New Locations'!I255) = TRUE, 0, $C256)</f>
        <v>0</v>
      </c>
      <c r="J256">
        <f>IF(ISNUMBER('III. New Locations'!J255) = TRUE, 0, $C256)</f>
        <v>0</v>
      </c>
      <c r="K256">
        <f>IF(ISNUMBER('III. New Locations'!K255) = TRUE, 0,$C256)</f>
        <v>0</v>
      </c>
      <c r="M256">
        <f>IF(ISNUMBER('III. New Locations'!M255) = TRUE, 0,$C256)</f>
        <v>0</v>
      </c>
      <c r="O256">
        <f>IF(ISNUMBER('III. New Locations'!O255) = TRUE, 0, $C256)</f>
        <v>0</v>
      </c>
      <c r="P256">
        <f>IF(ISNUMBER('III. New Locations'!P255) = TRUE, 0, $C256)</f>
        <v>0</v>
      </c>
      <c r="Q256">
        <f>IF(ISNUMBER('III. New Locations'!Q255) = TRUE, 0, $C256)</f>
        <v>0</v>
      </c>
      <c r="R256">
        <f>IF(ISNUMBER('III. New Locations'!R255) = TRUE, IF('III. New Locations'!R255 &gt;= 0, IF('III. New Locations'!R255 &lt;=1, 0, $C256),$C256),$C256)</f>
        <v>0</v>
      </c>
      <c r="S256">
        <f>IF(ISNUMBER('III. New Locations'!S255) = TRUE, IF('III. New Locations'!S255 &gt;= 0, IF('III. New Locations'!S255 &lt;=1, 0, $C256), $C256), $C256)</f>
        <v>0</v>
      </c>
      <c r="T256">
        <f>IF('III. New Locations'!T255 = "-Unknown-", $C256, 0)</f>
        <v>0</v>
      </c>
      <c r="U256">
        <f>IF(LEN('III. New Locations'!U255)&gt;1, 0, IF(T256 = 0, 0, $C256))</f>
        <v>0</v>
      </c>
      <c r="V256">
        <f>IF('III. New Locations'!V255 = "Unknown", $C256, 0)</f>
        <v>0</v>
      </c>
      <c r="W256">
        <f>IF(LEN('III. New Locations'!W255)&gt;1, 0, IF(V256 = 0, 0, $C256))</f>
        <v>0</v>
      </c>
      <c r="X256" t="str">
        <f>'III. New Locations'!X255</f>
        <v>Unknown</v>
      </c>
      <c r="Y256">
        <f>IF(ISNUMBER('III. New Locations'!Y255) = TRUE, IF('III. New Locations'!Y255 &gt;= 1400, IF('III. New Locations'!Y255 &lt;=2100, 0, $C256), $C256), $C256)</f>
        <v>0</v>
      </c>
      <c r="Z256">
        <f>IF(ISNUMBER('III. New Locations'!Z255) = TRUE, IF('III. New Locations'!Z255 &gt;= 1400, IF('III. New Locations'!Z255 &lt;=2100, 0, $C256), $C256), $C256)</f>
        <v>0</v>
      </c>
      <c r="AA256">
        <f>IF(ISNUMBER('III. New Locations'!AA255) = TRUE, IF('III. New Locations'!AA255 &gt;= 1400, IF('III. New Locations'!AA255 &lt;=2100, 0, $C256), $C256), $C256)</f>
        <v>0</v>
      </c>
      <c r="AC256">
        <f>IF(ISNUMBER('III. New Locations'!AC255) = TRUE, IF('III. New Locations'!AC255 &gt;= 0, IF('III. New Locations'!AC255 &lt;=1, 0,$C256),$C256), $C256)</f>
        <v>0</v>
      </c>
    </row>
    <row r="257" spans="1:29">
      <c r="A257">
        <f>'III. New Locations'!A256</f>
        <v>254</v>
      </c>
      <c r="C257" s="4">
        <f>IF(LEN('III. New Locations'!C256) &gt; 2, 1, 0)</f>
        <v>0</v>
      </c>
      <c r="E257">
        <f>IF(LEN('III. New Locations'!E256) = 2, IF('III. New Locations'!E256 = "--", $C257, 0), $C257)</f>
        <v>0</v>
      </c>
      <c r="F257">
        <f>IF(LEN('III. New Locations'!F256) &gt; 4, 0, $C257)</f>
        <v>0</v>
      </c>
      <c r="G257">
        <f>IF(ISNUMBER('III. New Locations'!G256) = TRUE, 0, $C257)</f>
        <v>0</v>
      </c>
      <c r="H257">
        <f>IF(ISNUMBER('III. New Locations'!H256) = TRUE, 0, $C257)</f>
        <v>0</v>
      </c>
      <c r="I257">
        <f>IF(ISNUMBER('III. New Locations'!I256) = TRUE, 0, $C257)</f>
        <v>0</v>
      </c>
      <c r="J257">
        <f>IF(ISNUMBER('III. New Locations'!J256) = TRUE, 0, $C257)</f>
        <v>0</v>
      </c>
      <c r="K257">
        <f>IF(ISNUMBER('III. New Locations'!K256) = TRUE, 0,$C257)</f>
        <v>0</v>
      </c>
      <c r="M257">
        <f>IF(ISNUMBER('III. New Locations'!M256) = TRUE, 0,$C257)</f>
        <v>0</v>
      </c>
      <c r="O257">
        <f>IF(ISNUMBER('III. New Locations'!O256) = TRUE, 0, $C257)</f>
        <v>0</v>
      </c>
      <c r="P257">
        <f>IF(ISNUMBER('III. New Locations'!P256) = TRUE, 0, $C257)</f>
        <v>0</v>
      </c>
      <c r="Q257">
        <f>IF(ISNUMBER('III. New Locations'!Q256) = TRUE, 0, $C257)</f>
        <v>0</v>
      </c>
      <c r="R257">
        <f>IF(ISNUMBER('III. New Locations'!R256) = TRUE, IF('III. New Locations'!R256 &gt;= 0, IF('III. New Locations'!R256 &lt;=1, 0, $C257),$C257),$C257)</f>
        <v>0</v>
      </c>
      <c r="S257">
        <f>IF(ISNUMBER('III. New Locations'!S256) = TRUE, IF('III. New Locations'!S256 &gt;= 0, IF('III. New Locations'!S256 &lt;=1, 0, $C257), $C257), $C257)</f>
        <v>0</v>
      </c>
      <c r="T257">
        <f>IF('III. New Locations'!T256 = "-Unknown-", $C257, 0)</f>
        <v>0</v>
      </c>
      <c r="U257">
        <f>IF(LEN('III. New Locations'!U256)&gt;1, 0, IF(T257 = 0, 0, $C257))</f>
        <v>0</v>
      </c>
      <c r="V257">
        <f>IF('III. New Locations'!V256 = "Unknown", $C257, 0)</f>
        <v>0</v>
      </c>
      <c r="W257">
        <f>IF(LEN('III. New Locations'!W256)&gt;1, 0, IF(V257 = 0, 0, $C257))</f>
        <v>0</v>
      </c>
      <c r="X257" t="str">
        <f>'III. New Locations'!X256</f>
        <v>Unknown</v>
      </c>
      <c r="Y257">
        <f>IF(ISNUMBER('III. New Locations'!Y256) = TRUE, IF('III. New Locations'!Y256 &gt;= 1400, IF('III. New Locations'!Y256 &lt;=2100, 0, $C257), $C257), $C257)</f>
        <v>0</v>
      </c>
      <c r="Z257">
        <f>IF(ISNUMBER('III. New Locations'!Z256) = TRUE, IF('III. New Locations'!Z256 &gt;= 1400, IF('III. New Locations'!Z256 &lt;=2100, 0, $C257), $C257), $C257)</f>
        <v>0</v>
      </c>
      <c r="AA257">
        <f>IF(ISNUMBER('III. New Locations'!AA256) = TRUE, IF('III. New Locations'!AA256 &gt;= 1400, IF('III. New Locations'!AA256 &lt;=2100, 0, $C257), $C257), $C257)</f>
        <v>0</v>
      </c>
      <c r="AC257">
        <f>IF(ISNUMBER('III. New Locations'!AC256) = TRUE, IF('III. New Locations'!AC256 &gt;= 0, IF('III. New Locations'!AC256 &lt;=1, 0,$C257),$C257), $C257)</f>
        <v>0</v>
      </c>
    </row>
    <row r="258" spans="1:29">
      <c r="A258">
        <f>'III. New Locations'!A257</f>
        <v>255</v>
      </c>
      <c r="C258" s="4">
        <f>IF(LEN('III. New Locations'!C257) &gt; 2, 1, 0)</f>
        <v>0</v>
      </c>
      <c r="E258">
        <f>IF(LEN('III. New Locations'!E257) = 2, IF('III. New Locations'!E257 = "--", $C258, 0), $C258)</f>
        <v>0</v>
      </c>
      <c r="F258">
        <f>IF(LEN('III. New Locations'!F257) &gt; 4, 0, $C258)</f>
        <v>0</v>
      </c>
      <c r="G258">
        <f>IF(ISNUMBER('III. New Locations'!G257) = TRUE, 0, $C258)</f>
        <v>0</v>
      </c>
      <c r="H258">
        <f>IF(ISNUMBER('III. New Locations'!H257) = TRUE, 0, $C258)</f>
        <v>0</v>
      </c>
      <c r="I258">
        <f>IF(ISNUMBER('III. New Locations'!I257) = TRUE, 0, $C258)</f>
        <v>0</v>
      </c>
      <c r="J258">
        <f>IF(ISNUMBER('III. New Locations'!J257) = TRUE, 0, $C258)</f>
        <v>0</v>
      </c>
      <c r="K258">
        <f>IF(ISNUMBER('III. New Locations'!K257) = TRUE, 0,$C258)</f>
        <v>0</v>
      </c>
      <c r="M258">
        <f>IF(ISNUMBER('III. New Locations'!M257) = TRUE, 0,$C258)</f>
        <v>0</v>
      </c>
      <c r="O258">
        <f>IF(ISNUMBER('III. New Locations'!O257) = TRUE, 0, $C258)</f>
        <v>0</v>
      </c>
      <c r="P258">
        <f>IF(ISNUMBER('III. New Locations'!P257) = TRUE, 0, $C258)</f>
        <v>0</v>
      </c>
      <c r="Q258">
        <f>IF(ISNUMBER('III. New Locations'!Q257) = TRUE, 0, $C258)</f>
        <v>0</v>
      </c>
      <c r="R258">
        <f>IF(ISNUMBER('III. New Locations'!R257) = TRUE, IF('III. New Locations'!R257 &gt;= 0, IF('III. New Locations'!R257 &lt;=1, 0, $C258),$C258),$C258)</f>
        <v>0</v>
      </c>
      <c r="S258">
        <f>IF(ISNUMBER('III. New Locations'!S257) = TRUE, IF('III. New Locations'!S257 &gt;= 0, IF('III. New Locations'!S257 &lt;=1, 0, $C258), $C258), $C258)</f>
        <v>0</v>
      </c>
      <c r="T258">
        <f>IF('III. New Locations'!T257 = "-Unknown-", $C258, 0)</f>
        <v>0</v>
      </c>
      <c r="U258">
        <f>IF(LEN('III. New Locations'!U257)&gt;1, 0, IF(T258 = 0, 0, $C258))</f>
        <v>0</v>
      </c>
      <c r="V258">
        <f>IF('III. New Locations'!V257 = "Unknown", $C258, 0)</f>
        <v>0</v>
      </c>
      <c r="W258">
        <f>IF(LEN('III. New Locations'!W257)&gt;1, 0, IF(V258 = 0, 0, $C258))</f>
        <v>0</v>
      </c>
      <c r="X258" t="str">
        <f>'III. New Locations'!X257</f>
        <v>Unknown</v>
      </c>
      <c r="Y258">
        <f>IF(ISNUMBER('III. New Locations'!Y257) = TRUE, IF('III. New Locations'!Y257 &gt;= 1400, IF('III. New Locations'!Y257 &lt;=2100, 0, $C258), $C258), $C258)</f>
        <v>0</v>
      </c>
      <c r="Z258">
        <f>IF(ISNUMBER('III. New Locations'!Z257) = TRUE, IF('III. New Locations'!Z257 &gt;= 1400, IF('III. New Locations'!Z257 &lt;=2100, 0, $C258), $C258), $C258)</f>
        <v>0</v>
      </c>
      <c r="AA258">
        <f>IF(ISNUMBER('III. New Locations'!AA257) = TRUE, IF('III. New Locations'!AA257 &gt;= 1400, IF('III. New Locations'!AA257 &lt;=2100, 0, $C258), $C258), $C258)</f>
        <v>0</v>
      </c>
      <c r="AC258">
        <f>IF(ISNUMBER('III. New Locations'!AC257) = TRUE, IF('III. New Locations'!AC257 &gt;= 0, IF('III. New Locations'!AC257 &lt;=1, 0,$C258),$C258), $C258)</f>
        <v>0</v>
      </c>
    </row>
    <row r="259" spans="1:29">
      <c r="A259">
        <f>'III. New Locations'!A258</f>
        <v>256</v>
      </c>
      <c r="C259" s="4">
        <f>IF(LEN('III. New Locations'!C258) &gt; 2, 1, 0)</f>
        <v>0</v>
      </c>
      <c r="E259">
        <f>IF(LEN('III. New Locations'!E258) = 2, IF('III. New Locations'!E258 = "--", $C259, 0), $C259)</f>
        <v>0</v>
      </c>
      <c r="F259">
        <f>IF(LEN('III. New Locations'!F258) &gt; 4, 0, $C259)</f>
        <v>0</v>
      </c>
      <c r="G259">
        <f>IF(ISNUMBER('III. New Locations'!G258) = TRUE, 0, $C259)</f>
        <v>0</v>
      </c>
      <c r="H259">
        <f>IF(ISNUMBER('III. New Locations'!H258) = TRUE, 0, $C259)</f>
        <v>0</v>
      </c>
      <c r="I259">
        <f>IF(ISNUMBER('III. New Locations'!I258) = TRUE, 0, $C259)</f>
        <v>0</v>
      </c>
      <c r="J259">
        <f>IF(ISNUMBER('III. New Locations'!J258) = TRUE, 0, $C259)</f>
        <v>0</v>
      </c>
      <c r="K259">
        <f>IF(ISNUMBER('III. New Locations'!K258) = TRUE, 0,$C259)</f>
        <v>0</v>
      </c>
      <c r="M259">
        <f>IF(ISNUMBER('III. New Locations'!M258) = TRUE, 0,$C259)</f>
        <v>0</v>
      </c>
      <c r="O259">
        <f>IF(ISNUMBER('III. New Locations'!O258) = TRUE, 0, $C259)</f>
        <v>0</v>
      </c>
      <c r="P259">
        <f>IF(ISNUMBER('III. New Locations'!P258) = TRUE, 0, $C259)</f>
        <v>0</v>
      </c>
      <c r="Q259">
        <f>IF(ISNUMBER('III. New Locations'!Q258) = TRUE, 0, $C259)</f>
        <v>0</v>
      </c>
      <c r="R259">
        <f>IF(ISNUMBER('III. New Locations'!R258) = TRUE, IF('III. New Locations'!R258 &gt;= 0, IF('III. New Locations'!R258 &lt;=1, 0, $C259),$C259),$C259)</f>
        <v>0</v>
      </c>
      <c r="S259">
        <f>IF(ISNUMBER('III. New Locations'!S258) = TRUE, IF('III. New Locations'!S258 &gt;= 0, IF('III. New Locations'!S258 &lt;=1, 0, $C259), $C259), $C259)</f>
        <v>0</v>
      </c>
      <c r="T259">
        <f>IF('III. New Locations'!T258 = "-Unknown-", $C259, 0)</f>
        <v>0</v>
      </c>
      <c r="U259">
        <f>IF(LEN('III. New Locations'!U258)&gt;1, 0, IF(T259 = 0, 0, $C259))</f>
        <v>0</v>
      </c>
      <c r="V259">
        <f>IF('III. New Locations'!V258 = "Unknown", $C259, 0)</f>
        <v>0</v>
      </c>
      <c r="W259">
        <f>IF(LEN('III. New Locations'!W258)&gt;1, 0, IF(V259 = 0, 0, $C259))</f>
        <v>0</v>
      </c>
      <c r="X259" t="str">
        <f>'III. New Locations'!X258</f>
        <v>Unknown</v>
      </c>
      <c r="Y259">
        <f>IF(ISNUMBER('III. New Locations'!Y258) = TRUE, IF('III. New Locations'!Y258 &gt;= 1400, IF('III. New Locations'!Y258 &lt;=2100, 0, $C259), $C259), $C259)</f>
        <v>0</v>
      </c>
      <c r="Z259">
        <f>IF(ISNUMBER('III. New Locations'!Z258) = TRUE, IF('III. New Locations'!Z258 &gt;= 1400, IF('III. New Locations'!Z258 &lt;=2100, 0, $C259), $C259), $C259)</f>
        <v>0</v>
      </c>
      <c r="AA259">
        <f>IF(ISNUMBER('III. New Locations'!AA258) = TRUE, IF('III. New Locations'!AA258 &gt;= 1400, IF('III. New Locations'!AA258 &lt;=2100, 0, $C259), $C259), $C259)</f>
        <v>0</v>
      </c>
      <c r="AC259">
        <f>IF(ISNUMBER('III. New Locations'!AC258) = TRUE, IF('III. New Locations'!AC258 &gt;= 0, IF('III. New Locations'!AC258 &lt;=1, 0,$C259),$C259), $C259)</f>
        <v>0</v>
      </c>
    </row>
    <row r="260" spans="1:29">
      <c r="A260">
        <f>'III. New Locations'!A259</f>
        <v>257</v>
      </c>
      <c r="C260" s="4">
        <f>IF(LEN('III. New Locations'!C259) &gt; 2, 1, 0)</f>
        <v>0</v>
      </c>
      <c r="E260">
        <f>IF(LEN('III. New Locations'!E259) = 2, IF('III. New Locations'!E259 = "--", $C260, 0), $C260)</f>
        <v>0</v>
      </c>
      <c r="F260">
        <f>IF(LEN('III. New Locations'!F259) &gt; 4, 0, $C260)</f>
        <v>0</v>
      </c>
      <c r="G260">
        <f>IF(ISNUMBER('III. New Locations'!G259) = TRUE, 0, $C260)</f>
        <v>0</v>
      </c>
      <c r="H260">
        <f>IF(ISNUMBER('III. New Locations'!H259) = TRUE, 0, $C260)</f>
        <v>0</v>
      </c>
      <c r="I260">
        <f>IF(ISNUMBER('III. New Locations'!I259) = TRUE, 0, $C260)</f>
        <v>0</v>
      </c>
      <c r="J260">
        <f>IF(ISNUMBER('III. New Locations'!J259) = TRUE, 0, $C260)</f>
        <v>0</v>
      </c>
      <c r="K260">
        <f>IF(ISNUMBER('III. New Locations'!K259) = TRUE, 0,$C260)</f>
        <v>0</v>
      </c>
      <c r="M260">
        <f>IF(ISNUMBER('III. New Locations'!M259) = TRUE, 0,$C260)</f>
        <v>0</v>
      </c>
      <c r="O260">
        <f>IF(ISNUMBER('III. New Locations'!O259) = TRUE, 0, $C260)</f>
        <v>0</v>
      </c>
      <c r="P260">
        <f>IF(ISNUMBER('III. New Locations'!P259) = TRUE, 0, $C260)</f>
        <v>0</v>
      </c>
      <c r="Q260">
        <f>IF(ISNUMBER('III. New Locations'!Q259) = TRUE, 0, $C260)</f>
        <v>0</v>
      </c>
      <c r="R260">
        <f>IF(ISNUMBER('III. New Locations'!R259) = TRUE, IF('III. New Locations'!R259 &gt;= 0, IF('III. New Locations'!R259 &lt;=1, 0, $C260),$C260),$C260)</f>
        <v>0</v>
      </c>
      <c r="S260">
        <f>IF(ISNUMBER('III. New Locations'!S259) = TRUE, IF('III. New Locations'!S259 &gt;= 0, IF('III. New Locations'!S259 &lt;=1, 0, $C260), $C260), $C260)</f>
        <v>0</v>
      </c>
      <c r="T260">
        <f>IF('III. New Locations'!T259 = "-Unknown-", $C260, 0)</f>
        <v>0</v>
      </c>
      <c r="U260">
        <f>IF(LEN('III. New Locations'!U259)&gt;1, 0, IF(T260 = 0, 0, $C260))</f>
        <v>0</v>
      </c>
      <c r="V260">
        <f>IF('III. New Locations'!V259 = "Unknown", $C260, 0)</f>
        <v>0</v>
      </c>
      <c r="W260">
        <f>IF(LEN('III. New Locations'!W259)&gt;1, 0, IF(V260 = 0, 0, $C260))</f>
        <v>0</v>
      </c>
      <c r="X260" t="str">
        <f>'III. New Locations'!X259</f>
        <v>Unknown</v>
      </c>
      <c r="Y260">
        <f>IF(ISNUMBER('III. New Locations'!Y259) = TRUE, IF('III. New Locations'!Y259 &gt;= 1400, IF('III. New Locations'!Y259 &lt;=2100, 0, $C260), $C260), $C260)</f>
        <v>0</v>
      </c>
      <c r="Z260">
        <f>IF(ISNUMBER('III. New Locations'!Z259) = TRUE, IF('III. New Locations'!Z259 &gt;= 1400, IF('III. New Locations'!Z259 &lt;=2100, 0, $C260), $C260), $C260)</f>
        <v>0</v>
      </c>
      <c r="AA260">
        <f>IF(ISNUMBER('III. New Locations'!AA259) = TRUE, IF('III. New Locations'!AA259 &gt;= 1400, IF('III. New Locations'!AA259 &lt;=2100, 0, $C260), $C260), $C260)</f>
        <v>0</v>
      </c>
      <c r="AC260">
        <f>IF(ISNUMBER('III. New Locations'!AC259) = TRUE, IF('III. New Locations'!AC259 &gt;= 0, IF('III. New Locations'!AC259 &lt;=1, 0,$C260),$C260), $C260)</f>
        <v>0</v>
      </c>
    </row>
    <row r="261" spans="1:29">
      <c r="A261">
        <f>'III. New Locations'!A260</f>
        <v>258</v>
      </c>
      <c r="C261" s="4">
        <f>IF(LEN('III. New Locations'!C260) &gt; 2, 1, 0)</f>
        <v>0</v>
      </c>
      <c r="E261">
        <f>IF(LEN('III. New Locations'!E260) = 2, IF('III. New Locations'!E260 = "--", $C261, 0), $C261)</f>
        <v>0</v>
      </c>
      <c r="F261">
        <f>IF(LEN('III. New Locations'!F260) &gt; 4, 0, $C261)</f>
        <v>0</v>
      </c>
      <c r="G261">
        <f>IF(ISNUMBER('III. New Locations'!G260) = TRUE, 0, $C261)</f>
        <v>0</v>
      </c>
      <c r="H261">
        <f>IF(ISNUMBER('III. New Locations'!H260) = TRUE, 0, $C261)</f>
        <v>0</v>
      </c>
      <c r="I261">
        <f>IF(ISNUMBER('III. New Locations'!I260) = TRUE, 0, $C261)</f>
        <v>0</v>
      </c>
      <c r="J261">
        <f>IF(ISNUMBER('III. New Locations'!J260) = TRUE, 0, $C261)</f>
        <v>0</v>
      </c>
      <c r="K261">
        <f>IF(ISNUMBER('III. New Locations'!K260) = TRUE, 0,$C261)</f>
        <v>0</v>
      </c>
      <c r="M261">
        <f>IF(ISNUMBER('III. New Locations'!M260) = TRUE, 0,$C261)</f>
        <v>0</v>
      </c>
      <c r="O261">
        <f>IF(ISNUMBER('III. New Locations'!O260) = TRUE, 0, $C261)</f>
        <v>0</v>
      </c>
      <c r="P261">
        <f>IF(ISNUMBER('III. New Locations'!P260) = TRUE, 0, $C261)</f>
        <v>0</v>
      </c>
      <c r="Q261">
        <f>IF(ISNUMBER('III. New Locations'!Q260) = TRUE, 0, $C261)</f>
        <v>0</v>
      </c>
      <c r="R261">
        <f>IF(ISNUMBER('III. New Locations'!R260) = TRUE, IF('III. New Locations'!R260 &gt;= 0, IF('III. New Locations'!R260 &lt;=1, 0, $C261),$C261),$C261)</f>
        <v>0</v>
      </c>
      <c r="S261">
        <f>IF(ISNUMBER('III. New Locations'!S260) = TRUE, IF('III. New Locations'!S260 &gt;= 0, IF('III. New Locations'!S260 &lt;=1, 0, $C261), $C261), $C261)</f>
        <v>0</v>
      </c>
      <c r="T261">
        <f>IF('III. New Locations'!T260 = "-Unknown-", $C261, 0)</f>
        <v>0</v>
      </c>
      <c r="U261">
        <f>IF(LEN('III. New Locations'!U260)&gt;1, 0, IF(T261 = 0, 0, $C261))</f>
        <v>0</v>
      </c>
      <c r="V261">
        <f>IF('III. New Locations'!V260 = "Unknown", $C261, 0)</f>
        <v>0</v>
      </c>
      <c r="W261">
        <f>IF(LEN('III. New Locations'!W260)&gt;1, 0, IF(V261 = 0, 0, $C261))</f>
        <v>0</v>
      </c>
      <c r="X261" t="str">
        <f>'III. New Locations'!X260</f>
        <v>Unknown</v>
      </c>
      <c r="Y261">
        <f>IF(ISNUMBER('III. New Locations'!Y260) = TRUE, IF('III. New Locations'!Y260 &gt;= 1400, IF('III. New Locations'!Y260 &lt;=2100, 0, $C261), $C261), $C261)</f>
        <v>0</v>
      </c>
      <c r="Z261">
        <f>IF(ISNUMBER('III. New Locations'!Z260) = TRUE, IF('III. New Locations'!Z260 &gt;= 1400, IF('III. New Locations'!Z260 &lt;=2100, 0, $C261), $C261), $C261)</f>
        <v>0</v>
      </c>
      <c r="AA261">
        <f>IF(ISNUMBER('III. New Locations'!AA260) = TRUE, IF('III. New Locations'!AA260 &gt;= 1400, IF('III. New Locations'!AA260 &lt;=2100, 0, $C261), $C261), $C261)</f>
        <v>0</v>
      </c>
      <c r="AC261">
        <f>IF(ISNUMBER('III. New Locations'!AC260) = TRUE, IF('III. New Locations'!AC260 &gt;= 0, IF('III. New Locations'!AC260 &lt;=1, 0,$C261),$C261), $C261)</f>
        <v>0</v>
      </c>
    </row>
    <row r="262" spans="1:29">
      <c r="A262">
        <f>'III. New Locations'!A261</f>
        <v>259</v>
      </c>
      <c r="C262" s="4">
        <f>IF(LEN('III. New Locations'!C261) &gt; 2, 1, 0)</f>
        <v>0</v>
      </c>
      <c r="E262">
        <f>IF(LEN('III. New Locations'!E261) = 2, IF('III. New Locations'!E261 = "--", $C262, 0), $C262)</f>
        <v>0</v>
      </c>
      <c r="F262">
        <f>IF(LEN('III. New Locations'!F261) &gt; 4, 0, $C262)</f>
        <v>0</v>
      </c>
      <c r="G262">
        <f>IF(ISNUMBER('III. New Locations'!G261) = TRUE, 0, $C262)</f>
        <v>0</v>
      </c>
      <c r="H262">
        <f>IF(ISNUMBER('III. New Locations'!H261) = TRUE, 0, $C262)</f>
        <v>0</v>
      </c>
      <c r="I262">
        <f>IF(ISNUMBER('III. New Locations'!I261) = TRUE, 0, $C262)</f>
        <v>0</v>
      </c>
      <c r="J262">
        <f>IF(ISNUMBER('III. New Locations'!J261) = TRUE, 0, $C262)</f>
        <v>0</v>
      </c>
      <c r="K262">
        <f>IF(ISNUMBER('III. New Locations'!K261) = TRUE, 0,$C262)</f>
        <v>0</v>
      </c>
      <c r="M262">
        <f>IF(ISNUMBER('III. New Locations'!M261) = TRUE, 0,$C262)</f>
        <v>0</v>
      </c>
      <c r="O262">
        <f>IF(ISNUMBER('III. New Locations'!O261) = TRUE, 0, $C262)</f>
        <v>0</v>
      </c>
      <c r="P262">
        <f>IF(ISNUMBER('III. New Locations'!P261) = TRUE, 0, $C262)</f>
        <v>0</v>
      </c>
      <c r="Q262">
        <f>IF(ISNUMBER('III. New Locations'!Q261) = TRUE, 0, $C262)</f>
        <v>0</v>
      </c>
      <c r="R262">
        <f>IF(ISNUMBER('III. New Locations'!R261) = TRUE, IF('III. New Locations'!R261 &gt;= 0, IF('III. New Locations'!R261 &lt;=1, 0, $C262),$C262),$C262)</f>
        <v>0</v>
      </c>
      <c r="S262">
        <f>IF(ISNUMBER('III. New Locations'!S261) = TRUE, IF('III. New Locations'!S261 &gt;= 0, IF('III. New Locations'!S261 &lt;=1, 0, $C262), $C262), $C262)</f>
        <v>0</v>
      </c>
      <c r="T262">
        <f>IF('III. New Locations'!T261 = "-Unknown-", $C262, 0)</f>
        <v>0</v>
      </c>
      <c r="U262">
        <f>IF(LEN('III. New Locations'!U261)&gt;1, 0, IF(T262 = 0, 0, $C262))</f>
        <v>0</v>
      </c>
      <c r="V262">
        <f>IF('III. New Locations'!V261 = "Unknown", $C262, 0)</f>
        <v>0</v>
      </c>
      <c r="W262">
        <f>IF(LEN('III. New Locations'!W261)&gt;1, 0, IF(V262 = 0, 0, $C262))</f>
        <v>0</v>
      </c>
      <c r="X262" t="str">
        <f>'III. New Locations'!X261</f>
        <v>Unknown</v>
      </c>
      <c r="Y262">
        <f>IF(ISNUMBER('III. New Locations'!Y261) = TRUE, IF('III. New Locations'!Y261 &gt;= 1400, IF('III. New Locations'!Y261 &lt;=2100, 0, $C262), $C262), $C262)</f>
        <v>0</v>
      </c>
      <c r="Z262">
        <f>IF(ISNUMBER('III. New Locations'!Z261) = TRUE, IF('III. New Locations'!Z261 &gt;= 1400, IF('III. New Locations'!Z261 &lt;=2100, 0, $C262), $C262), $C262)</f>
        <v>0</v>
      </c>
      <c r="AA262">
        <f>IF(ISNUMBER('III. New Locations'!AA261) = TRUE, IF('III. New Locations'!AA261 &gt;= 1400, IF('III. New Locations'!AA261 &lt;=2100, 0, $C262), $C262), $C262)</f>
        <v>0</v>
      </c>
      <c r="AC262">
        <f>IF(ISNUMBER('III. New Locations'!AC261) = TRUE, IF('III. New Locations'!AC261 &gt;= 0, IF('III. New Locations'!AC261 &lt;=1, 0,$C262),$C262), $C262)</f>
        <v>0</v>
      </c>
    </row>
    <row r="263" spans="1:29">
      <c r="A263">
        <f>'III. New Locations'!A262</f>
        <v>260</v>
      </c>
      <c r="C263" s="4">
        <f>IF(LEN('III. New Locations'!C262) &gt; 2, 1, 0)</f>
        <v>0</v>
      </c>
      <c r="E263">
        <f>IF(LEN('III. New Locations'!E262) = 2, IF('III. New Locations'!E262 = "--", $C263, 0), $C263)</f>
        <v>0</v>
      </c>
      <c r="F263">
        <f>IF(LEN('III. New Locations'!F262) &gt; 4, 0, $C263)</f>
        <v>0</v>
      </c>
      <c r="G263">
        <f>IF(ISNUMBER('III. New Locations'!G262) = TRUE, 0, $C263)</f>
        <v>0</v>
      </c>
      <c r="H263">
        <f>IF(ISNUMBER('III. New Locations'!H262) = TRUE, 0, $C263)</f>
        <v>0</v>
      </c>
      <c r="I263">
        <f>IF(ISNUMBER('III. New Locations'!I262) = TRUE, 0, $C263)</f>
        <v>0</v>
      </c>
      <c r="J263">
        <f>IF(ISNUMBER('III. New Locations'!J262) = TRUE, 0, $C263)</f>
        <v>0</v>
      </c>
      <c r="K263">
        <f>IF(ISNUMBER('III. New Locations'!K262) = TRUE, 0,$C263)</f>
        <v>0</v>
      </c>
      <c r="M263">
        <f>IF(ISNUMBER('III. New Locations'!M262) = TRUE, 0,$C263)</f>
        <v>0</v>
      </c>
      <c r="O263">
        <f>IF(ISNUMBER('III. New Locations'!O262) = TRUE, 0, $C263)</f>
        <v>0</v>
      </c>
      <c r="P263">
        <f>IF(ISNUMBER('III. New Locations'!P262) = TRUE, 0, $C263)</f>
        <v>0</v>
      </c>
      <c r="Q263">
        <f>IF(ISNUMBER('III. New Locations'!Q262) = TRUE, 0, $C263)</f>
        <v>0</v>
      </c>
      <c r="R263">
        <f>IF(ISNUMBER('III. New Locations'!R262) = TRUE, IF('III. New Locations'!R262 &gt;= 0, IF('III. New Locations'!R262 &lt;=1, 0, $C263),$C263),$C263)</f>
        <v>0</v>
      </c>
      <c r="S263">
        <f>IF(ISNUMBER('III. New Locations'!S262) = TRUE, IF('III. New Locations'!S262 &gt;= 0, IF('III. New Locations'!S262 &lt;=1, 0, $C263), $C263), $C263)</f>
        <v>0</v>
      </c>
      <c r="T263">
        <f>IF('III. New Locations'!T262 = "-Unknown-", $C263, 0)</f>
        <v>0</v>
      </c>
      <c r="U263">
        <f>IF(LEN('III. New Locations'!U262)&gt;1, 0, IF(T263 = 0, 0, $C263))</f>
        <v>0</v>
      </c>
      <c r="V263">
        <f>IF('III. New Locations'!V262 = "Unknown", $C263, 0)</f>
        <v>0</v>
      </c>
      <c r="W263">
        <f>IF(LEN('III. New Locations'!W262)&gt;1, 0, IF(V263 = 0, 0, $C263))</f>
        <v>0</v>
      </c>
      <c r="X263" t="str">
        <f>'III. New Locations'!X262</f>
        <v>Unknown</v>
      </c>
      <c r="Y263">
        <f>IF(ISNUMBER('III. New Locations'!Y262) = TRUE, IF('III. New Locations'!Y262 &gt;= 1400, IF('III. New Locations'!Y262 &lt;=2100, 0, $C263), $C263), $C263)</f>
        <v>0</v>
      </c>
      <c r="Z263">
        <f>IF(ISNUMBER('III. New Locations'!Z262) = TRUE, IF('III. New Locations'!Z262 &gt;= 1400, IF('III. New Locations'!Z262 &lt;=2100, 0, $C263), $C263), $C263)</f>
        <v>0</v>
      </c>
      <c r="AA263">
        <f>IF(ISNUMBER('III. New Locations'!AA262) = TRUE, IF('III. New Locations'!AA262 &gt;= 1400, IF('III. New Locations'!AA262 &lt;=2100, 0, $C263), $C263), $C263)</f>
        <v>0</v>
      </c>
      <c r="AC263">
        <f>IF(ISNUMBER('III. New Locations'!AC262) = TRUE, IF('III. New Locations'!AC262 &gt;= 0, IF('III. New Locations'!AC262 &lt;=1, 0,$C263),$C263), $C263)</f>
        <v>0</v>
      </c>
    </row>
    <row r="264" spans="1:29">
      <c r="A264">
        <f>'III. New Locations'!A263</f>
        <v>261</v>
      </c>
      <c r="C264" s="4">
        <f>IF(LEN('III. New Locations'!C263) &gt; 2, 1, 0)</f>
        <v>0</v>
      </c>
      <c r="E264">
        <f>IF(LEN('III. New Locations'!E263) = 2, IF('III. New Locations'!E263 = "--", $C264, 0), $C264)</f>
        <v>0</v>
      </c>
      <c r="F264">
        <f>IF(LEN('III. New Locations'!F263) &gt; 4, 0, $C264)</f>
        <v>0</v>
      </c>
      <c r="G264">
        <f>IF(ISNUMBER('III. New Locations'!G263) = TRUE, 0, $C264)</f>
        <v>0</v>
      </c>
      <c r="H264">
        <f>IF(ISNUMBER('III. New Locations'!H263) = TRUE, 0, $C264)</f>
        <v>0</v>
      </c>
      <c r="I264">
        <f>IF(ISNUMBER('III. New Locations'!I263) = TRUE, 0, $C264)</f>
        <v>0</v>
      </c>
      <c r="J264">
        <f>IF(ISNUMBER('III. New Locations'!J263) = TRUE, 0, $C264)</f>
        <v>0</v>
      </c>
      <c r="K264">
        <f>IF(ISNUMBER('III. New Locations'!K263) = TRUE, 0,$C264)</f>
        <v>0</v>
      </c>
      <c r="M264">
        <f>IF(ISNUMBER('III. New Locations'!M263) = TRUE, 0,$C264)</f>
        <v>0</v>
      </c>
      <c r="O264">
        <f>IF(ISNUMBER('III. New Locations'!O263) = TRUE, 0, $C264)</f>
        <v>0</v>
      </c>
      <c r="P264">
        <f>IF(ISNUMBER('III. New Locations'!P263) = TRUE, 0, $C264)</f>
        <v>0</v>
      </c>
      <c r="Q264">
        <f>IF(ISNUMBER('III. New Locations'!Q263) = TRUE, 0, $C264)</f>
        <v>0</v>
      </c>
      <c r="R264">
        <f>IF(ISNUMBER('III. New Locations'!R263) = TRUE, IF('III. New Locations'!R263 &gt;= 0, IF('III. New Locations'!R263 &lt;=1, 0, $C264),$C264),$C264)</f>
        <v>0</v>
      </c>
      <c r="S264">
        <f>IF(ISNUMBER('III. New Locations'!S263) = TRUE, IF('III. New Locations'!S263 &gt;= 0, IF('III. New Locations'!S263 &lt;=1, 0, $C264), $C264), $C264)</f>
        <v>0</v>
      </c>
      <c r="T264">
        <f>IF('III. New Locations'!T263 = "-Unknown-", $C264, 0)</f>
        <v>0</v>
      </c>
      <c r="U264">
        <f>IF(LEN('III. New Locations'!U263)&gt;1, 0, IF(T264 = 0, 0, $C264))</f>
        <v>0</v>
      </c>
      <c r="V264">
        <f>IF('III. New Locations'!V263 = "Unknown", $C264, 0)</f>
        <v>0</v>
      </c>
      <c r="W264">
        <f>IF(LEN('III. New Locations'!W263)&gt;1, 0, IF(V264 = 0, 0, $C264))</f>
        <v>0</v>
      </c>
      <c r="X264" t="str">
        <f>'III. New Locations'!X263</f>
        <v>Unknown</v>
      </c>
      <c r="Y264">
        <f>IF(ISNUMBER('III. New Locations'!Y263) = TRUE, IF('III. New Locations'!Y263 &gt;= 1400, IF('III. New Locations'!Y263 &lt;=2100, 0, $C264), $C264), $C264)</f>
        <v>0</v>
      </c>
      <c r="Z264">
        <f>IF(ISNUMBER('III. New Locations'!Z263) = TRUE, IF('III. New Locations'!Z263 &gt;= 1400, IF('III. New Locations'!Z263 &lt;=2100, 0, $C264), $C264), $C264)</f>
        <v>0</v>
      </c>
      <c r="AA264">
        <f>IF(ISNUMBER('III. New Locations'!AA263) = TRUE, IF('III. New Locations'!AA263 &gt;= 1400, IF('III. New Locations'!AA263 &lt;=2100, 0, $C264), $C264), $C264)</f>
        <v>0</v>
      </c>
      <c r="AC264">
        <f>IF(ISNUMBER('III. New Locations'!AC263) = TRUE, IF('III. New Locations'!AC263 &gt;= 0, IF('III. New Locations'!AC263 &lt;=1, 0,$C264),$C264), $C264)</f>
        <v>0</v>
      </c>
    </row>
    <row r="265" spans="1:29">
      <c r="A265">
        <f>'III. New Locations'!A264</f>
        <v>262</v>
      </c>
      <c r="C265" s="4">
        <f>IF(LEN('III. New Locations'!C264) &gt; 2, 1, 0)</f>
        <v>0</v>
      </c>
      <c r="E265">
        <f>IF(LEN('III. New Locations'!E264) = 2, IF('III. New Locations'!E264 = "--", $C265, 0), $C265)</f>
        <v>0</v>
      </c>
      <c r="F265">
        <f>IF(LEN('III. New Locations'!F264) &gt; 4, 0, $C265)</f>
        <v>0</v>
      </c>
      <c r="G265">
        <f>IF(ISNUMBER('III. New Locations'!G264) = TRUE, 0, $C265)</f>
        <v>0</v>
      </c>
      <c r="H265">
        <f>IF(ISNUMBER('III. New Locations'!H264) = TRUE, 0, $C265)</f>
        <v>0</v>
      </c>
      <c r="I265">
        <f>IF(ISNUMBER('III. New Locations'!I264) = TRUE, 0, $C265)</f>
        <v>0</v>
      </c>
      <c r="J265">
        <f>IF(ISNUMBER('III. New Locations'!J264) = TRUE, 0, $C265)</f>
        <v>0</v>
      </c>
      <c r="K265">
        <f>IF(ISNUMBER('III. New Locations'!K264) = TRUE, 0,$C265)</f>
        <v>0</v>
      </c>
      <c r="M265">
        <f>IF(ISNUMBER('III. New Locations'!M264) = TRUE, 0,$C265)</f>
        <v>0</v>
      </c>
      <c r="O265">
        <f>IF(ISNUMBER('III. New Locations'!O264) = TRUE, 0, $C265)</f>
        <v>0</v>
      </c>
      <c r="P265">
        <f>IF(ISNUMBER('III. New Locations'!P264) = TRUE, 0, $C265)</f>
        <v>0</v>
      </c>
      <c r="Q265">
        <f>IF(ISNUMBER('III. New Locations'!Q264) = TRUE, 0, $C265)</f>
        <v>0</v>
      </c>
      <c r="R265">
        <f>IF(ISNUMBER('III. New Locations'!R264) = TRUE, IF('III. New Locations'!R264 &gt;= 0, IF('III. New Locations'!R264 &lt;=1, 0, $C265),$C265),$C265)</f>
        <v>0</v>
      </c>
      <c r="S265">
        <f>IF(ISNUMBER('III. New Locations'!S264) = TRUE, IF('III. New Locations'!S264 &gt;= 0, IF('III. New Locations'!S264 &lt;=1, 0, $C265), $C265), $C265)</f>
        <v>0</v>
      </c>
      <c r="T265">
        <f>IF('III. New Locations'!T264 = "-Unknown-", $C265, 0)</f>
        <v>0</v>
      </c>
      <c r="U265">
        <f>IF(LEN('III. New Locations'!U264)&gt;1, 0, IF(T265 = 0, 0, $C265))</f>
        <v>0</v>
      </c>
      <c r="V265">
        <f>IF('III. New Locations'!V264 = "Unknown", $C265, 0)</f>
        <v>0</v>
      </c>
      <c r="W265">
        <f>IF(LEN('III. New Locations'!W264)&gt;1, 0, IF(V265 = 0, 0, $C265))</f>
        <v>0</v>
      </c>
      <c r="X265" t="str">
        <f>'III. New Locations'!X264</f>
        <v>Unknown</v>
      </c>
      <c r="Y265">
        <f>IF(ISNUMBER('III. New Locations'!Y264) = TRUE, IF('III. New Locations'!Y264 &gt;= 1400, IF('III. New Locations'!Y264 &lt;=2100, 0, $C265), $C265), $C265)</f>
        <v>0</v>
      </c>
      <c r="Z265">
        <f>IF(ISNUMBER('III. New Locations'!Z264) = TRUE, IF('III. New Locations'!Z264 &gt;= 1400, IF('III. New Locations'!Z264 &lt;=2100, 0, $C265), $C265), $C265)</f>
        <v>0</v>
      </c>
      <c r="AA265">
        <f>IF(ISNUMBER('III. New Locations'!AA264) = TRUE, IF('III. New Locations'!AA264 &gt;= 1400, IF('III. New Locations'!AA264 &lt;=2100, 0, $C265), $C265), $C265)</f>
        <v>0</v>
      </c>
      <c r="AC265">
        <f>IF(ISNUMBER('III. New Locations'!AC264) = TRUE, IF('III. New Locations'!AC264 &gt;= 0, IF('III. New Locations'!AC264 &lt;=1, 0,$C265),$C265), $C265)</f>
        <v>0</v>
      </c>
    </row>
    <row r="266" spans="1:29">
      <c r="A266">
        <f>'III. New Locations'!A265</f>
        <v>263</v>
      </c>
      <c r="C266" s="4">
        <f>IF(LEN('III. New Locations'!C265) &gt; 2, 1, 0)</f>
        <v>0</v>
      </c>
      <c r="E266">
        <f>IF(LEN('III. New Locations'!E265) = 2, IF('III. New Locations'!E265 = "--", $C266, 0), $C266)</f>
        <v>0</v>
      </c>
      <c r="F266">
        <f>IF(LEN('III. New Locations'!F265) &gt; 4, 0, $C266)</f>
        <v>0</v>
      </c>
      <c r="G266">
        <f>IF(ISNUMBER('III. New Locations'!G265) = TRUE, 0, $C266)</f>
        <v>0</v>
      </c>
      <c r="H266">
        <f>IF(ISNUMBER('III. New Locations'!H265) = TRUE, 0, $C266)</f>
        <v>0</v>
      </c>
      <c r="I266">
        <f>IF(ISNUMBER('III. New Locations'!I265) = TRUE, 0, $C266)</f>
        <v>0</v>
      </c>
      <c r="J266">
        <f>IF(ISNUMBER('III. New Locations'!J265) = TRUE, 0, $C266)</f>
        <v>0</v>
      </c>
      <c r="K266">
        <f>IF(ISNUMBER('III. New Locations'!K265) = TRUE, 0,$C266)</f>
        <v>0</v>
      </c>
      <c r="M266">
        <f>IF(ISNUMBER('III. New Locations'!M265) = TRUE, 0,$C266)</f>
        <v>0</v>
      </c>
      <c r="O266">
        <f>IF(ISNUMBER('III. New Locations'!O265) = TRUE, 0, $C266)</f>
        <v>0</v>
      </c>
      <c r="P266">
        <f>IF(ISNUMBER('III. New Locations'!P265) = TRUE, 0, $C266)</f>
        <v>0</v>
      </c>
      <c r="Q266">
        <f>IF(ISNUMBER('III. New Locations'!Q265) = TRUE, 0, $C266)</f>
        <v>0</v>
      </c>
      <c r="R266">
        <f>IF(ISNUMBER('III. New Locations'!R265) = TRUE, IF('III. New Locations'!R265 &gt;= 0, IF('III. New Locations'!R265 &lt;=1, 0, $C266),$C266),$C266)</f>
        <v>0</v>
      </c>
      <c r="S266">
        <f>IF(ISNUMBER('III. New Locations'!S265) = TRUE, IF('III. New Locations'!S265 &gt;= 0, IF('III. New Locations'!S265 &lt;=1, 0, $C266), $C266), $C266)</f>
        <v>0</v>
      </c>
      <c r="T266">
        <f>IF('III. New Locations'!T265 = "-Unknown-", $C266, 0)</f>
        <v>0</v>
      </c>
      <c r="U266">
        <f>IF(LEN('III. New Locations'!U265)&gt;1, 0, IF(T266 = 0, 0, $C266))</f>
        <v>0</v>
      </c>
      <c r="V266">
        <f>IF('III. New Locations'!V265 = "Unknown", $C266, 0)</f>
        <v>0</v>
      </c>
      <c r="W266">
        <f>IF(LEN('III. New Locations'!W265)&gt;1, 0, IF(V266 = 0, 0, $C266))</f>
        <v>0</v>
      </c>
      <c r="X266" t="str">
        <f>'III. New Locations'!X265</f>
        <v>Unknown</v>
      </c>
      <c r="Y266">
        <f>IF(ISNUMBER('III. New Locations'!Y265) = TRUE, IF('III. New Locations'!Y265 &gt;= 1400, IF('III. New Locations'!Y265 &lt;=2100, 0, $C266), $C266), $C266)</f>
        <v>0</v>
      </c>
      <c r="Z266">
        <f>IF(ISNUMBER('III. New Locations'!Z265) = TRUE, IF('III. New Locations'!Z265 &gt;= 1400, IF('III. New Locations'!Z265 &lt;=2100, 0, $C266), $C266), $C266)</f>
        <v>0</v>
      </c>
      <c r="AA266">
        <f>IF(ISNUMBER('III. New Locations'!AA265) = TRUE, IF('III. New Locations'!AA265 &gt;= 1400, IF('III. New Locations'!AA265 &lt;=2100, 0, $C266), $C266), $C266)</f>
        <v>0</v>
      </c>
      <c r="AC266">
        <f>IF(ISNUMBER('III. New Locations'!AC265) = TRUE, IF('III. New Locations'!AC265 &gt;= 0, IF('III. New Locations'!AC265 &lt;=1, 0,$C266),$C266), $C266)</f>
        <v>0</v>
      </c>
    </row>
    <row r="267" spans="1:29">
      <c r="A267">
        <f>'III. New Locations'!A266</f>
        <v>264</v>
      </c>
      <c r="C267" s="4">
        <f>IF(LEN('III. New Locations'!C266) &gt; 2, 1, 0)</f>
        <v>0</v>
      </c>
      <c r="E267">
        <f>IF(LEN('III. New Locations'!E266) = 2, IF('III. New Locations'!E266 = "--", $C267, 0), $C267)</f>
        <v>0</v>
      </c>
      <c r="F267">
        <f>IF(LEN('III. New Locations'!F266) &gt; 4, 0, $C267)</f>
        <v>0</v>
      </c>
      <c r="G267">
        <f>IF(ISNUMBER('III. New Locations'!G266) = TRUE, 0, $C267)</f>
        <v>0</v>
      </c>
      <c r="H267">
        <f>IF(ISNUMBER('III. New Locations'!H266) = TRUE, 0, $C267)</f>
        <v>0</v>
      </c>
      <c r="I267">
        <f>IF(ISNUMBER('III. New Locations'!I266) = TRUE, 0, $C267)</f>
        <v>0</v>
      </c>
      <c r="J267">
        <f>IF(ISNUMBER('III. New Locations'!J266) = TRUE, 0, $C267)</f>
        <v>0</v>
      </c>
      <c r="K267">
        <f>IF(ISNUMBER('III. New Locations'!K266) = TRUE, 0,$C267)</f>
        <v>0</v>
      </c>
      <c r="M267">
        <f>IF(ISNUMBER('III. New Locations'!M266) = TRUE, 0,$C267)</f>
        <v>0</v>
      </c>
      <c r="O267">
        <f>IF(ISNUMBER('III. New Locations'!O266) = TRUE, 0, $C267)</f>
        <v>0</v>
      </c>
      <c r="P267">
        <f>IF(ISNUMBER('III. New Locations'!P266) = TRUE, 0, $C267)</f>
        <v>0</v>
      </c>
      <c r="Q267">
        <f>IF(ISNUMBER('III. New Locations'!Q266) = TRUE, 0, $C267)</f>
        <v>0</v>
      </c>
      <c r="R267">
        <f>IF(ISNUMBER('III. New Locations'!R266) = TRUE, IF('III. New Locations'!R266 &gt;= 0, IF('III. New Locations'!R266 &lt;=1, 0, $C267),$C267),$C267)</f>
        <v>0</v>
      </c>
      <c r="S267">
        <f>IF(ISNUMBER('III. New Locations'!S266) = TRUE, IF('III. New Locations'!S266 &gt;= 0, IF('III. New Locations'!S266 &lt;=1, 0, $C267), $C267), $C267)</f>
        <v>0</v>
      </c>
      <c r="T267">
        <f>IF('III. New Locations'!T266 = "-Unknown-", $C267, 0)</f>
        <v>0</v>
      </c>
      <c r="U267">
        <f>IF(LEN('III. New Locations'!U266)&gt;1, 0, IF(T267 = 0, 0, $C267))</f>
        <v>0</v>
      </c>
      <c r="V267">
        <f>IF('III. New Locations'!V266 = "Unknown", $C267, 0)</f>
        <v>0</v>
      </c>
      <c r="W267">
        <f>IF(LEN('III. New Locations'!W266)&gt;1, 0, IF(V267 = 0, 0, $C267))</f>
        <v>0</v>
      </c>
      <c r="X267" t="str">
        <f>'III. New Locations'!X266</f>
        <v>Unknown</v>
      </c>
      <c r="Y267">
        <f>IF(ISNUMBER('III. New Locations'!Y266) = TRUE, IF('III. New Locations'!Y266 &gt;= 1400, IF('III. New Locations'!Y266 &lt;=2100, 0, $C267), $C267), $C267)</f>
        <v>0</v>
      </c>
      <c r="Z267">
        <f>IF(ISNUMBER('III. New Locations'!Z266) = TRUE, IF('III. New Locations'!Z266 &gt;= 1400, IF('III. New Locations'!Z266 &lt;=2100, 0, $C267), $C267), $C267)</f>
        <v>0</v>
      </c>
      <c r="AA267">
        <f>IF(ISNUMBER('III. New Locations'!AA266) = TRUE, IF('III. New Locations'!AA266 &gt;= 1400, IF('III. New Locations'!AA266 &lt;=2100, 0, $C267), $C267), $C267)</f>
        <v>0</v>
      </c>
      <c r="AC267">
        <f>IF(ISNUMBER('III. New Locations'!AC266) = TRUE, IF('III. New Locations'!AC266 &gt;= 0, IF('III. New Locations'!AC266 &lt;=1, 0,$C267),$C267), $C267)</f>
        <v>0</v>
      </c>
    </row>
    <row r="268" spans="1:29">
      <c r="A268">
        <f>'III. New Locations'!A267</f>
        <v>265</v>
      </c>
      <c r="C268" s="4">
        <f>IF(LEN('III. New Locations'!C267) &gt; 2, 1, 0)</f>
        <v>0</v>
      </c>
      <c r="E268">
        <f>IF(LEN('III. New Locations'!E267) = 2, IF('III. New Locations'!E267 = "--", $C268, 0), $C268)</f>
        <v>0</v>
      </c>
      <c r="F268">
        <f>IF(LEN('III. New Locations'!F267) &gt; 4, 0, $C268)</f>
        <v>0</v>
      </c>
      <c r="G268">
        <f>IF(ISNUMBER('III. New Locations'!G267) = TRUE, 0, $C268)</f>
        <v>0</v>
      </c>
      <c r="H268">
        <f>IF(ISNUMBER('III. New Locations'!H267) = TRUE, 0, $C268)</f>
        <v>0</v>
      </c>
      <c r="I268">
        <f>IF(ISNUMBER('III. New Locations'!I267) = TRUE, 0, $C268)</f>
        <v>0</v>
      </c>
      <c r="J268">
        <f>IF(ISNUMBER('III. New Locations'!J267) = TRUE, 0, $C268)</f>
        <v>0</v>
      </c>
      <c r="K268">
        <f>IF(ISNUMBER('III. New Locations'!K267) = TRUE, 0,$C268)</f>
        <v>0</v>
      </c>
      <c r="M268">
        <f>IF(ISNUMBER('III. New Locations'!M267) = TRUE, 0,$C268)</f>
        <v>0</v>
      </c>
      <c r="O268">
        <f>IF(ISNUMBER('III. New Locations'!O267) = TRUE, 0, $C268)</f>
        <v>0</v>
      </c>
      <c r="P268">
        <f>IF(ISNUMBER('III. New Locations'!P267) = TRUE, 0, $C268)</f>
        <v>0</v>
      </c>
      <c r="Q268">
        <f>IF(ISNUMBER('III. New Locations'!Q267) = TRUE, 0, $C268)</f>
        <v>0</v>
      </c>
      <c r="R268">
        <f>IF(ISNUMBER('III. New Locations'!R267) = TRUE, IF('III. New Locations'!R267 &gt;= 0, IF('III. New Locations'!R267 &lt;=1, 0, $C268),$C268),$C268)</f>
        <v>0</v>
      </c>
      <c r="S268">
        <f>IF(ISNUMBER('III. New Locations'!S267) = TRUE, IF('III. New Locations'!S267 &gt;= 0, IF('III. New Locations'!S267 &lt;=1, 0, $C268), $C268), $C268)</f>
        <v>0</v>
      </c>
      <c r="T268">
        <f>IF('III. New Locations'!T267 = "-Unknown-", $C268, 0)</f>
        <v>0</v>
      </c>
      <c r="U268">
        <f>IF(LEN('III. New Locations'!U267)&gt;1, 0, IF(T268 = 0, 0, $C268))</f>
        <v>0</v>
      </c>
      <c r="V268">
        <f>IF('III. New Locations'!V267 = "Unknown", $C268, 0)</f>
        <v>0</v>
      </c>
      <c r="W268">
        <f>IF(LEN('III. New Locations'!W267)&gt;1, 0, IF(V268 = 0, 0, $C268))</f>
        <v>0</v>
      </c>
      <c r="X268" t="str">
        <f>'III. New Locations'!X267</f>
        <v>Unknown</v>
      </c>
      <c r="Y268">
        <f>IF(ISNUMBER('III. New Locations'!Y267) = TRUE, IF('III. New Locations'!Y267 &gt;= 1400, IF('III. New Locations'!Y267 &lt;=2100, 0, $C268), $C268), $C268)</f>
        <v>0</v>
      </c>
      <c r="Z268">
        <f>IF(ISNUMBER('III. New Locations'!Z267) = TRUE, IF('III. New Locations'!Z267 &gt;= 1400, IF('III. New Locations'!Z267 &lt;=2100, 0, $C268), $C268), $C268)</f>
        <v>0</v>
      </c>
      <c r="AA268">
        <f>IF(ISNUMBER('III. New Locations'!AA267) = TRUE, IF('III. New Locations'!AA267 &gt;= 1400, IF('III. New Locations'!AA267 &lt;=2100, 0, $C268), $C268), $C268)</f>
        <v>0</v>
      </c>
      <c r="AC268">
        <f>IF(ISNUMBER('III. New Locations'!AC267) = TRUE, IF('III. New Locations'!AC267 &gt;= 0, IF('III. New Locations'!AC267 &lt;=1, 0,$C268),$C268), $C268)</f>
        <v>0</v>
      </c>
    </row>
    <row r="269" spans="1:29">
      <c r="A269">
        <f>'III. New Locations'!A268</f>
        <v>266</v>
      </c>
      <c r="C269" s="4">
        <f>IF(LEN('III. New Locations'!C268) &gt; 2, 1, 0)</f>
        <v>0</v>
      </c>
      <c r="E269">
        <f>IF(LEN('III. New Locations'!E268) = 2, IF('III. New Locations'!E268 = "--", $C269, 0), $C269)</f>
        <v>0</v>
      </c>
      <c r="F269">
        <f>IF(LEN('III. New Locations'!F268) &gt; 4, 0, $C269)</f>
        <v>0</v>
      </c>
      <c r="G269">
        <f>IF(ISNUMBER('III. New Locations'!G268) = TRUE, 0, $C269)</f>
        <v>0</v>
      </c>
      <c r="H269">
        <f>IF(ISNUMBER('III. New Locations'!H268) = TRUE, 0, $C269)</f>
        <v>0</v>
      </c>
      <c r="I269">
        <f>IF(ISNUMBER('III. New Locations'!I268) = TRUE, 0, $C269)</f>
        <v>0</v>
      </c>
      <c r="J269">
        <f>IF(ISNUMBER('III. New Locations'!J268) = TRUE, 0, $C269)</f>
        <v>0</v>
      </c>
      <c r="K269">
        <f>IF(ISNUMBER('III. New Locations'!K268) = TRUE, 0,$C269)</f>
        <v>0</v>
      </c>
      <c r="M269">
        <f>IF(ISNUMBER('III. New Locations'!M268) = TRUE, 0,$C269)</f>
        <v>0</v>
      </c>
      <c r="O269">
        <f>IF(ISNUMBER('III. New Locations'!O268) = TRUE, 0, $C269)</f>
        <v>0</v>
      </c>
      <c r="P269">
        <f>IF(ISNUMBER('III. New Locations'!P268) = TRUE, 0, $C269)</f>
        <v>0</v>
      </c>
      <c r="Q269">
        <f>IF(ISNUMBER('III. New Locations'!Q268) = TRUE, 0, $C269)</f>
        <v>0</v>
      </c>
      <c r="R269">
        <f>IF(ISNUMBER('III. New Locations'!R268) = TRUE, IF('III. New Locations'!R268 &gt;= 0, IF('III. New Locations'!R268 &lt;=1, 0, $C269),$C269),$C269)</f>
        <v>0</v>
      </c>
      <c r="S269">
        <f>IF(ISNUMBER('III. New Locations'!S268) = TRUE, IF('III. New Locations'!S268 &gt;= 0, IF('III. New Locations'!S268 &lt;=1, 0, $C269), $C269), $C269)</f>
        <v>0</v>
      </c>
      <c r="T269">
        <f>IF('III. New Locations'!T268 = "-Unknown-", $C269, 0)</f>
        <v>0</v>
      </c>
      <c r="U269">
        <f>IF(LEN('III. New Locations'!U268)&gt;1, 0, IF(T269 = 0, 0, $C269))</f>
        <v>0</v>
      </c>
      <c r="V269">
        <f>IF('III. New Locations'!V268 = "Unknown", $C269, 0)</f>
        <v>0</v>
      </c>
      <c r="W269">
        <f>IF(LEN('III. New Locations'!W268)&gt;1, 0, IF(V269 = 0, 0, $C269))</f>
        <v>0</v>
      </c>
      <c r="X269" t="str">
        <f>'III. New Locations'!X268</f>
        <v>Unknown</v>
      </c>
      <c r="Y269">
        <f>IF(ISNUMBER('III. New Locations'!Y268) = TRUE, IF('III. New Locations'!Y268 &gt;= 1400, IF('III. New Locations'!Y268 &lt;=2100, 0, $C269), $C269), $C269)</f>
        <v>0</v>
      </c>
      <c r="Z269">
        <f>IF(ISNUMBER('III. New Locations'!Z268) = TRUE, IF('III. New Locations'!Z268 &gt;= 1400, IF('III. New Locations'!Z268 &lt;=2100, 0, $C269), $C269), $C269)</f>
        <v>0</v>
      </c>
      <c r="AA269">
        <f>IF(ISNUMBER('III. New Locations'!AA268) = TRUE, IF('III. New Locations'!AA268 &gt;= 1400, IF('III. New Locations'!AA268 &lt;=2100, 0, $C269), $C269), $C269)</f>
        <v>0</v>
      </c>
      <c r="AC269">
        <f>IF(ISNUMBER('III. New Locations'!AC268) = TRUE, IF('III. New Locations'!AC268 &gt;= 0, IF('III. New Locations'!AC268 &lt;=1, 0,$C269),$C269), $C269)</f>
        <v>0</v>
      </c>
    </row>
    <row r="270" spans="1:29">
      <c r="A270">
        <f>'III. New Locations'!A269</f>
        <v>267</v>
      </c>
      <c r="C270" s="4">
        <f>IF(LEN('III. New Locations'!C269) &gt; 2, 1, 0)</f>
        <v>0</v>
      </c>
      <c r="E270">
        <f>IF(LEN('III. New Locations'!E269) = 2, IF('III. New Locations'!E269 = "--", $C270, 0), $C270)</f>
        <v>0</v>
      </c>
      <c r="F270">
        <f>IF(LEN('III. New Locations'!F269) &gt; 4, 0, $C270)</f>
        <v>0</v>
      </c>
      <c r="G270">
        <f>IF(ISNUMBER('III. New Locations'!G269) = TRUE, 0, $C270)</f>
        <v>0</v>
      </c>
      <c r="H270">
        <f>IF(ISNUMBER('III. New Locations'!H269) = TRUE, 0, $C270)</f>
        <v>0</v>
      </c>
      <c r="I270">
        <f>IF(ISNUMBER('III. New Locations'!I269) = TRUE, 0, $C270)</f>
        <v>0</v>
      </c>
      <c r="J270">
        <f>IF(ISNUMBER('III. New Locations'!J269) = TRUE, 0, $C270)</f>
        <v>0</v>
      </c>
      <c r="K270">
        <f>IF(ISNUMBER('III. New Locations'!K269) = TRUE, 0,$C270)</f>
        <v>0</v>
      </c>
      <c r="M270">
        <f>IF(ISNUMBER('III. New Locations'!M269) = TRUE, 0,$C270)</f>
        <v>0</v>
      </c>
      <c r="O270">
        <f>IF(ISNUMBER('III. New Locations'!O269) = TRUE, 0, $C270)</f>
        <v>0</v>
      </c>
      <c r="P270">
        <f>IF(ISNUMBER('III. New Locations'!P269) = TRUE, 0, $C270)</f>
        <v>0</v>
      </c>
      <c r="Q270">
        <f>IF(ISNUMBER('III. New Locations'!Q269) = TRUE, 0, $C270)</f>
        <v>0</v>
      </c>
      <c r="R270">
        <f>IF(ISNUMBER('III. New Locations'!R269) = TRUE, IF('III. New Locations'!R269 &gt;= 0, IF('III. New Locations'!R269 &lt;=1, 0, $C270),$C270),$C270)</f>
        <v>0</v>
      </c>
      <c r="S270">
        <f>IF(ISNUMBER('III. New Locations'!S269) = TRUE, IF('III. New Locations'!S269 &gt;= 0, IF('III. New Locations'!S269 &lt;=1, 0, $C270), $C270), $C270)</f>
        <v>0</v>
      </c>
      <c r="T270">
        <f>IF('III. New Locations'!T269 = "-Unknown-", $C270, 0)</f>
        <v>0</v>
      </c>
      <c r="U270">
        <f>IF(LEN('III. New Locations'!U269)&gt;1, 0, IF(T270 = 0, 0, $C270))</f>
        <v>0</v>
      </c>
      <c r="V270">
        <f>IF('III. New Locations'!V269 = "Unknown", $C270, 0)</f>
        <v>0</v>
      </c>
      <c r="W270">
        <f>IF(LEN('III. New Locations'!W269)&gt;1, 0, IF(V270 = 0, 0, $C270))</f>
        <v>0</v>
      </c>
      <c r="X270" t="str">
        <f>'III. New Locations'!X269</f>
        <v>Unknown</v>
      </c>
      <c r="Y270">
        <f>IF(ISNUMBER('III. New Locations'!Y269) = TRUE, IF('III. New Locations'!Y269 &gt;= 1400, IF('III. New Locations'!Y269 &lt;=2100, 0, $C270), $C270), $C270)</f>
        <v>0</v>
      </c>
      <c r="Z270">
        <f>IF(ISNUMBER('III. New Locations'!Z269) = TRUE, IF('III. New Locations'!Z269 &gt;= 1400, IF('III. New Locations'!Z269 &lt;=2100, 0, $C270), $C270), $C270)</f>
        <v>0</v>
      </c>
      <c r="AA270">
        <f>IF(ISNUMBER('III. New Locations'!AA269) = TRUE, IF('III. New Locations'!AA269 &gt;= 1400, IF('III. New Locations'!AA269 &lt;=2100, 0, $C270), $C270), $C270)</f>
        <v>0</v>
      </c>
      <c r="AC270">
        <f>IF(ISNUMBER('III. New Locations'!AC269) = TRUE, IF('III. New Locations'!AC269 &gt;= 0, IF('III. New Locations'!AC269 &lt;=1, 0,$C270),$C270), $C270)</f>
        <v>0</v>
      </c>
    </row>
    <row r="271" spans="1:29">
      <c r="A271">
        <f>'III. New Locations'!A270</f>
        <v>268</v>
      </c>
      <c r="C271" s="4">
        <f>IF(LEN('III. New Locations'!C270) &gt; 2, 1, 0)</f>
        <v>0</v>
      </c>
      <c r="E271">
        <f>IF(LEN('III. New Locations'!E270) = 2, IF('III. New Locations'!E270 = "--", $C271, 0), $C271)</f>
        <v>0</v>
      </c>
      <c r="F271">
        <f>IF(LEN('III. New Locations'!F270) &gt; 4, 0, $C271)</f>
        <v>0</v>
      </c>
      <c r="G271">
        <f>IF(ISNUMBER('III. New Locations'!G270) = TRUE, 0, $C271)</f>
        <v>0</v>
      </c>
      <c r="H271">
        <f>IF(ISNUMBER('III. New Locations'!H270) = TRUE, 0, $C271)</f>
        <v>0</v>
      </c>
      <c r="I271">
        <f>IF(ISNUMBER('III. New Locations'!I270) = TRUE, 0, $C271)</f>
        <v>0</v>
      </c>
      <c r="J271">
        <f>IF(ISNUMBER('III. New Locations'!J270) = TRUE, 0, $C271)</f>
        <v>0</v>
      </c>
      <c r="K271">
        <f>IF(ISNUMBER('III. New Locations'!K270) = TRUE, 0,$C271)</f>
        <v>0</v>
      </c>
      <c r="M271">
        <f>IF(ISNUMBER('III. New Locations'!M270) = TRUE, 0,$C271)</f>
        <v>0</v>
      </c>
      <c r="O271">
        <f>IF(ISNUMBER('III. New Locations'!O270) = TRUE, 0, $C271)</f>
        <v>0</v>
      </c>
      <c r="P271">
        <f>IF(ISNUMBER('III. New Locations'!P270) = TRUE, 0, $C271)</f>
        <v>0</v>
      </c>
      <c r="Q271">
        <f>IF(ISNUMBER('III. New Locations'!Q270) = TRUE, 0, $C271)</f>
        <v>0</v>
      </c>
      <c r="R271">
        <f>IF(ISNUMBER('III. New Locations'!R270) = TRUE, IF('III. New Locations'!R270 &gt;= 0, IF('III. New Locations'!R270 &lt;=1, 0, $C271),$C271),$C271)</f>
        <v>0</v>
      </c>
      <c r="S271">
        <f>IF(ISNUMBER('III. New Locations'!S270) = TRUE, IF('III. New Locations'!S270 &gt;= 0, IF('III. New Locations'!S270 &lt;=1, 0, $C271), $C271), $C271)</f>
        <v>0</v>
      </c>
      <c r="T271">
        <f>IF('III. New Locations'!T270 = "-Unknown-", $C271, 0)</f>
        <v>0</v>
      </c>
      <c r="U271">
        <f>IF(LEN('III. New Locations'!U270)&gt;1, 0, IF(T271 = 0, 0, $C271))</f>
        <v>0</v>
      </c>
      <c r="V271">
        <f>IF('III. New Locations'!V270 = "Unknown", $C271, 0)</f>
        <v>0</v>
      </c>
      <c r="W271">
        <f>IF(LEN('III. New Locations'!W270)&gt;1, 0, IF(V271 = 0, 0, $C271))</f>
        <v>0</v>
      </c>
      <c r="X271" t="str">
        <f>'III. New Locations'!X270</f>
        <v>Unknown</v>
      </c>
      <c r="Y271">
        <f>IF(ISNUMBER('III. New Locations'!Y270) = TRUE, IF('III. New Locations'!Y270 &gt;= 1400, IF('III. New Locations'!Y270 &lt;=2100, 0, $C271), $C271), $C271)</f>
        <v>0</v>
      </c>
      <c r="Z271">
        <f>IF(ISNUMBER('III. New Locations'!Z270) = TRUE, IF('III. New Locations'!Z270 &gt;= 1400, IF('III. New Locations'!Z270 &lt;=2100, 0, $C271), $C271), $C271)</f>
        <v>0</v>
      </c>
      <c r="AA271">
        <f>IF(ISNUMBER('III. New Locations'!AA270) = TRUE, IF('III. New Locations'!AA270 &gt;= 1400, IF('III. New Locations'!AA270 &lt;=2100, 0, $C271), $C271), $C271)</f>
        <v>0</v>
      </c>
      <c r="AC271">
        <f>IF(ISNUMBER('III. New Locations'!AC270) = TRUE, IF('III. New Locations'!AC270 &gt;= 0, IF('III. New Locations'!AC270 &lt;=1, 0,$C271),$C271), $C271)</f>
        <v>0</v>
      </c>
    </row>
    <row r="272" spans="1:29">
      <c r="A272">
        <f>'III. New Locations'!A271</f>
        <v>269</v>
      </c>
      <c r="C272" s="4">
        <f>IF(LEN('III. New Locations'!C271) &gt; 2, 1, 0)</f>
        <v>0</v>
      </c>
      <c r="E272">
        <f>IF(LEN('III. New Locations'!E271) = 2, IF('III. New Locations'!E271 = "--", $C272, 0), $C272)</f>
        <v>0</v>
      </c>
      <c r="F272">
        <f>IF(LEN('III. New Locations'!F271) &gt; 4, 0, $C272)</f>
        <v>0</v>
      </c>
      <c r="G272">
        <f>IF(ISNUMBER('III. New Locations'!G271) = TRUE, 0, $C272)</f>
        <v>0</v>
      </c>
      <c r="H272">
        <f>IF(ISNUMBER('III. New Locations'!H271) = TRUE, 0, $C272)</f>
        <v>0</v>
      </c>
      <c r="I272">
        <f>IF(ISNUMBER('III. New Locations'!I271) = TRUE, 0, $C272)</f>
        <v>0</v>
      </c>
      <c r="J272">
        <f>IF(ISNUMBER('III. New Locations'!J271) = TRUE, 0, $C272)</f>
        <v>0</v>
      </c>
      <c r="K272">
        <f>IF(ISNUMBER('III. New Locations'!K271) = TRUE, 0,$C272)</f>
        <v>0</v>
      </c>
      <c r="M272">
        <f>IF(ISNUMBER('III. New Locations'!M271) = TRUE, 0,$C272)</f>
        <v>0</v>
      </c>
      <c r="O272">
        <f>IF(ISNUMBER('III. New Locations'!O271) = TRUE, 0, $C272)</f>
        <v>0</v>
      </c>
      <c r="P272">
        <f>IF(ISNUMBER('III. New Locations'!P271) = TRUE, 0, $C272)</f>
        <v>0</v>
      </c>
      <c r="Q272">
        <f>IF(ISNUMBER('III. New Locations'!Q271) = TRUE, 0, $C272)</f>
        <v>0</v>
      </c>
      <c r="R272">
        <f>IF(ISNUMBER('III. New Locations'!R271) = TRUE, IF('III. New Locations'!R271 &gt;= 0, IF('III. New Locations'!R271 &lt;=1, 0, $C272),$C272),$C272)</f>
        <v>0</v>
      </c>
      <c r="S272">
        <f>IF(ISNUMBER('III. New Locations'!S271) = TRUE, IF('III. New Locations'!S271 &gt;= 0, IF('III. New Locations'!S271 &lt;=1, 0, $C272), $C272), $C272)</f>
        <v>0</v>
      </c>
      <c r="T272">
        <f>IF('III. New Locations'!T271 = "-Unknown-", $C272, 0)</f>
        <v>0</v>
      </c>
      <c r="U272">
        <f>IF(LEN('III. New Locations'!U271)&gt;1, 0, IF(T272 = 0, 0, $C272))</f>
        <v>0</v>
      </c>
      <c r="V272">
        <f>IF('III. New Locations'!V271 = "Unknown", $C272, 0)</f>
        <v>0</v>
      </c>
      <c r="W272">
        <f>IF(LEN('III. New Locations'!W271)&gt;1, 0, IF(V272 = 0, 0, $C272))</f>
        <v>0</v>
      </c>
      <c r="X272" t="str">
        <f>'III. New Locations'!X271</f>
        <v>Unknown</v>
      </c>
      <c r="Y272">
        <f>IF(ISNUMBER('III. New Locations'!Y271) = TRUE, IF('III. New Locations'!Y271 &gt;= 1400, IF('III. New Locations'!Y271 &lt;=2100, 0, $C272), $C272), $C272)</f>
        <v>0</v>
      </c>
      <c r="Z272">
        <f>IF(ISNUMBER('III. New Locations'!Z271) = TRUE, IF('III. New Locations'!Z271 &gt;= 1400, IF('III. New Locations'!Z271 &lt;=2100, 0, $C272), $C272), $C272)</f>
        <v>0</v>
      </c>
      <c r="AA272">
        <f>IF(ISNUMBER('III. New Locations'!AA271) = TRUE, IF('III. New Locations'!AA271 &gt;= 1400, IF('III. New Locations'!AA271 &lt;=2100, 0, $C272), $C272), $C272)</f>
        <v>0</v>
      </c>
      <c r="AC272">
        <f>IF(ISNUMBER('III. New Locations'!AC271) = TRUE, IF('III. New Locations'!AC271 &gt;= 0, IF('III. New Locations'!AC271 &lt;=1, 0,$C272),$C272), $C272)</f>
        <v>0</v>
      </c>
    </row>
    <row r="273" spans="1:29">
      <c r="A273">
        <f>'III. New Locations'!A272</f>
        <v>270</v>
      </c>
      <c r="C273" s="4">
        <f>IF(LEN('III. New Locations'!C272) &gt; 2, 1, 0)</f>
        <v>0</v>
      </c>
      <c r="E273">
        <f>IF(LEN('III. New Locations'!E272) = 2, IF('III. New Locations'!E272 = "--", $C273, 0), $C273)</f>
        <v>0</v>
      </c>
      <c r="F273">
        <f>IF(LEN('III. New Locations'!F272) &gt; 4, 0, $C273)</f>
        <v>0</v>
      </c>
      <c r="G273">
        <f>IF(ISNUMBER('III. New Locations'!G272) = TRUE, 0, $C273)</f>
        <v>0</v>
      </c>
      <c r="H273">
        <f>IF(ISNUMBER('III. New Locations'!H272) = TRUE, 0, $C273)</f>
        <v>0</v>
      </c>
      <c r="I273">
        <f>IF(ISNUMBER('III. New Locations'!I272) = TRUE, 0, $C273)</f>
        <v>0</v>
      </c>
      <c r="J273">
        <f>IF(ISNUMBER('III. New Locations'!J272) = TRUE, 0, $C273)</f>
        <v>0</v>
      </c>
      <c r="K273">
        <f>IF(ISNUMBER('III. New Locations'!K272) = TRUE, 0,$C273)</f>
        <v>0</v>
      </c>
      <c r="M273">
        <f>IF(ISNUMBER('III. New Locations'!M272) = TRUE, 0,$C273)</f>
        <v>0</v>
      </c>
      <c r="O273">
        <f>IF(ISNUMBER('III. New Locations'!O272) = TRUE, 0, $C273)</f>
        <v>0</v>
      </c>
      <c r="P273">
        <f>IF(ISNUMBER('III. New Locations'!P272) = TRUE, 0, $C273)</f>
        <v>0</v>
      </c>
      <c r="Q273">
        <f>IF(ISNUMBER('III. New Locations'!Q272) = TRUE, 0, $C273)</f>
        <v>0</v>
      </c>
      <c r="R273">
        <f>IF(ISNUMBER('III. New Locations'!R272) = TRUE, IF('III. New Locations'!R272 &gt;= 0, IF('III. New Locations'!R272 &lt;=1, 0, $C273),$C273),$C273)</f>
        <v>0</v>
      </c>
      <c r="S273">
        <f>IF(ISNUMBER('III. New Locations'!S272) = TRUE, IF('III. New Locations'!S272 &gt;= 0, IF('III. New Locations'!S272 &lt;=1, 0, $C273), $C273), $C273)</f>
        <v>0</v>
      </c>
      <c r="T273">
        <f>IF('III. New Locations'!T272 = "-Unknown-", $C273, 0)</f>
        <v>0</v>
      </c>
      <c r="U273">
        <f>IF(LEN('III. New Locations'!U272)&gt;1, 0, IF(T273 = 0, 0, $C273))</f>
        <v>0</v>
      </c>
      <c r="V273">
        <f>IF('III. New Locations'!V272 = "Unknown", $C273, 0)</f>
        <v>0</v>
      </c>
      <c r="W273">
        <f>IF(LEN('III. New Locations'!W272)&gt;1, 0, IF(V273 = 0, 0, $C273))</f>
        <v>0</v>
      </c>
      <c r="X273" t="str">
        <f>'III. New Locations'!X272</f>
        <v>Unknown</v>
      </c>
      <c r="Y273">
        <f>IF(ISNUMBER('III. New Locations'!Y272) = TRUE, IF('III. New Locations'!Y272 &gt;= 1400, IF('III. New Locations'!Y272 &lt;=2100, 0, $C273), $C273), $C273)</f>
        <v>0</v>
      </c>
      <c r="Z273">
        <f>IF(ISNUMBER('III. New Locations'!Z272) = TRUE, IF('III. New Locations'!Z272 &gt;= 1400, IF('III. New Locations'!Z272 &lt;=2100, 0, $C273), $C273), $C273)</f>
        <v>0</v>
      </c>
      <c r="AA273">
        <f>IF(ISNUMBER('III. New Locations'!AA272) = TRUE, IF('III. New Locations'!AA272 &gt;= 1400, IF('III. New Locations'!AA272 &lt;=2100, 0, $C273), $C273), $C273)</f>
        <v>0</v>
      </c>
      <c r="AC273">
        <f>IF(ISNUMBER('III. New Locations'!AC272) = TRUE, IF('III. New Locations'!AC272 &gt;= 0, IF('III. New Locations'!AC272 &lt;=1, 0,$C273),$C273), $C273)</f>
        <v>0</v>
      </c>
    </row>
    <row r="274" spans="1:29">
      <c r="A274">
        <f>'III. New Locations'!A273</f>
        <v>271</v>
      </c>
      <c r="C274" s="4">
        <f>IF(LEN('III. New Locations'!C273) &gt; 2, 1, 0)</f>
        <v>0</v>
      </c>
      <c r="E274">
        <f>IF(LEN('III. New Locations'!E273) = 2, IF('III. New Locations'!E273 = "--", $C274, 0), $C274)</f>
        <v>0</v>
      </c>
      <c r="F274">
        <f>IF(LEN('III. New Locations'!F273) &gt; 4, 0, $C274)</f>
        <v>0</v>
      </c>
      <c r="G274">
        <f>IF(ISNUMBER('III. New Locations'!G273) = TRUE, 0, $C274)</f>
        <v>0</v>
      </c>
      <c r="H274">
        <f>IF(ISNUMBER('III. New Locations'!H273) = TRUE, 0, $C274)</f>
        <v>0</v>
      </c>
      <c r="I274">
        <f>IF(ISNUMBER('III. New Locations'!I273) = TRUE, 0, $C274)</f>
        <v>0</v>
      </c>
      <c r="J274">
        <f>IF(ISNUMBER('III. New Locations'!J273) = TRUE, 0, $C274)</f>
        <v>0</v>
      </c>
      <c r="K274">
        <f>IF(ISNUMBER('III. New Locations'!K273) = TRUE, 0,$C274)</f>
        <v>0</v>
      </c>
      <c r="M274">
        <f>IF(ISNUMBER('III. New Locations'!M273) = TRUE, 0,$C274)</f>
        <v>0</v>
      </c>
      <c r="O274">
        <f>IF(ISNUMBER('III. New Locations'!O273) = TRUE, 0, $C274)</f>
        <v>0</v>
      </c>
      <c r="P274">
        <f>IF(ISNUMBER('III. New Locations'!P273) = TRUE, 0, $C274)</f>
        <v>0</v>
      </c>
      <c r="Q274">
        <f>IF(ISNUMBER('III. New Locations'!Q273) = TRUE, 0, $C274)</f>
        <v>0</v>
      </c>
      <c r="R274">
        <f>IF(ISNUMBER('III. New Locations'!R273) = TRUE, IF('III. New Locations'!R273 &gt;= 0, IF('III. New Locations'!R273 &lt;=1, 0, $C274),$C274),$C274)</f>
        <v>0</v>
      </c>
      <c r="S274">
        <f>IF(ISNUMBER('III. New Locations'!S273) = TRUE, IF('III. New Locations'!S273 &gt;= 0, IF('III. New Locations'!S273 &lt;=1, 0, $C274), $C274), $C274)</f>
        <v>0</v>
      </c>
      <c r="T274">
        <f>IF('III. New Locations'!T273 = "-Unknown-", $C274, 0)</f>
        <v>0</v>
      </c>
      <c r="U274">
        <f>IF(LEN('III. New Locations'!U273)&gt;1, 0, IF(T274 = 0, 0, $C274))</f>
        <v>0</v>
      </c>
      <c r="V274">
        <f>IF('III. New Locations'!V273 = "Unknown", $C274, 0)</f>
        <v>0</v>
      </c>
      <c r="W274">
        <f>IF(LEN('III. New Locations'!W273)&gt;1, 0, IF(V274 = 0, 0, $C274))</f>
        <v>0</v>
      </c>
      <c r="X274" t="str">
        <f>'III. New Locations'!X273</f>
        <v>Unknown</v>
      </c>
      <c r="Y274">
        <f>IF(ISNUMBER('III. New Locations'!Y273) = TRUE, IF('III. New Locations'!Y273 &gt;= 1400, IF('III. New Locations'!Y273 &lt;=2100, 0, $C274), $C274), $C274)</f>
        <v>0</v>
      </c>
      <c r="Z274">
        <f>IF(ISNUMBER('III. New Locations'!Z273) = TRUE, IF('III. New Locations'!Z273 &gt;= 1400, IF('III. New Locations'!Z273 &lt;=2100, 0, $C274), $C274), $C274)</f>
        <v>0</v>
      </c>
      <c r="AA274">
        <f>IF(ISNUMBER('III. New Locations'!AA273) = TRUE, IF('III. New Locations'!AA273 &gt;= 1400, IF('III. New Locations'!AA273 &lt;=2100, 0, $C274), $C274), $C274)</f>
        <v>0</v>
      </c>
      <c r="AC274">
        <f>IF(ISNUMBER('III. New Locations'!AC273) = TRUE, IF('III. New Locations'!AC273 &gt;= 0, IF('III. New Locations'!AC273 &lt;=1, 0,$C274),$C274), $C274)</f>
        <v>0</v>
      </c>
    </row>
    <row r="275" spans="1:29">
      <c r="A275">
        <f>'III. New Locations'!A274</f>
        <v>272</v>
      </c>
      <c r="C275" s="4">
        <f>IF(LEN('III. New Locations'!C274) &gt; 2, 1, 0)</f>
        <v>0</v>
      </c>
      <c r="E275">
        <f>IF(LEN('III. New Locations'!E274) = 2, IF('III. New Locations'!E274 = "--", $C275, 0), $C275)</f>
        <v>0</v>
      </c>
      <c r="F275">
        <f>IF(LEN('III. New Locations'!F274) &gt; 4, 0, $C275)</f>
        <v>0</v>
      </c>
      <c r="G275">
        <f>IF(ISNUMBER('III. New Locations'!G274) = TRUE, 0, $C275)</f>
        <v>0</v>
      </c>
      <c r="H275">
        <f>IF(ISNUMBER('III. New Locations'!H274) = TRUE, 0, $C275)</f>
        <v>0</v>
      </c>
      <c r="I275">
        <f>IF(ISNUMBER('III. New Locations'!I274) = TRUE, 0, $C275)</f>
        <v>0</v>
      </c>
      <c r="J275">
        <f>IF(ISNUMBER('III. New Locations'!J274) = TRUE, 0, $C275)</f>
        <v>0</v>
      </c>
      <c r="K275">
        <f>IF(ISNUMBER('III. New Locations'!K274) = TRUE, 0,$C275)</f>
        <v>0</v>
      </c>
      <c r="M275">
        <f>IF(ISNUMBER('III. New Locations'!M274) = TRUE, 0,$C275)</f>
        <v>0</v>
      </c>
      <c r="O275">
        <f>IF(ISNUMBER('III. New Locations'!O274) = TRUE, 0, $C275)</f>
        <v>0</v>
      </c>
      <c r="P275">
        <f>IF(ISNUMBER('III. New Locations'!P274) = TRUE, 0, $C275)</f>
        <v>0</v>
      </c>
      <c r="Q275">
        <f>IF(ISNUMBER('III. New Locations'!Q274) = TRUE, 0, $C275)</f>
        <v>0</v>
      </c>
      <c r="R275">
        <f>IF(ISNUMBER('III. New Locations'!R274) = TRUE, IF('III. New Locations'!R274 &gt;= 0, IF('III. New Locations'!R274 &lt;=1, 0, $C275),$C275),$C275)</f>
        <v>0</v>
      </c>
      <c r="S275">
        <f>IF(ISNUMBER('III. New Locations'!S274) = TRUE, IF('III. New Locations'!S274 &gt;= 0, IF('III. New Locations'!S274 &lt;=1, 0, $C275), $C275), $C275)</f>
        <v>0</v>
      </c>
      <c r="T275">
        <f>IF('III. New Locations'!T274 = "-Unknown-", $C275, 0)</f>
        <v>0</v>
      </c>
      <c r="U275">
        <f>IF(LEN('III. New Locations'!U274)&gt;1, 0, IF(T275 = 0, 0, $C275))</f>
        <v>0</v>
      </c>
      <c r="V275">
        <f>IF('III. New Locations'!V274 = "Unknown", $C275, 0)</f>
        <v>0</v>
      </c>
      <c r="W275">
        <f>IF(LEN('III. New Locations'!W274)&gt;1, 0, IF(V275 = 0, 0, $C275))</f>
        <v>0</v>
      </c>
      <c r="X275" t="str">
        <f>'III. New Locations'!X274</f>
        <v>Unknown</v>
      </c>
      <c r="Y275">
        <f>IF(ISNUMBER('III. New Locations'!Y274) = TRUE, IF('III. New Locations'!Y274 &gt;= 1400, IF('III. New Locations'!Y274 &lt;=2100, 0, $C275), $C275), $C275)</f>
        <v>0</v>
      </c>
      <c r="Z275">
        <f>IF(ISNUMBER('III. New Locations'!Z274) = TRUE, IF('III. New Locations'!Z274 &gt;= 1400, IF('III. New Locations'!Z274 &lt;=2100, 0, $C275), $C275), $C275)</f>
        <v>0</v>
      </c>
      <c r="AA275">
        <f>IF(ISNUMBER('III. New Locations'!AA274) = TRUE, IF('III. New Locations'!AA274 &gt;= 1400, IF('III. New Locations'!AA274 &lt;=2100, 0, $C275), $C275), $C275)</f>
        <v>0</v>
      </c>
      <c r="AC275">
        <f>IF(ISNUMBER('III. New Locations'!AC274) = TRUE, IF('III. New Locations'!AC274 &gt;= 0, IF('III. New Locations'!AC274 &lt;=1, 0,$C275),$C275), $C275)</f>
        <v>0</v>
      </c>
    </row>
    <row r="276" spans="1:29">
      <c r="A276">
        <f>'III. New Locations'!A275</f>
        <v>273</v>
      </c>
      <c r="C276" s="4">
        <f>IF(LEN('III. New Locations'!C275) &gt; 2, 1, 0)</f>
        <v>0</v>
      </c>
      <c r="E276">
        <f>IF(LEN('III. New Locations'!E275) = 2, IF('III. New Locations'!E275 = "--", $C276, 0), $C276)</f>
        <v>0</v>
      </c>
      <c r="F276">
        <f>IF(LEN('III. New Locations'!F275) &gt; 4, 0, $C276)</f>
        <v>0</v>
      </c>
      <c r="G276">
        <f>IF(ISNUMBER('III. New Locations'!G275) = TRUE, 0, $C276)</f>
        <v>0</v>
      </c>
      <c r="H276">
        <f>IF(ISNUMBER('III. New Locations'!H275) = TRUE, 0, $C276)</f>
        <v>0</v>
      </c>
      <c r="I276">
        <f>IF(ISNUMBER('III. New Locations'!I275) = TRUE, 0, $C276)</f>
        <v>0</v>
      </c>
      <c r="J276">
        <f>IF(ISNUMBER('III. New Locations'!J275) = TRUE, 0, $C276)</f>
        <v>0</v>
      </c>
      <c r="K276">
        <f>IF(ISNUMBER('III. New Locations'!K275) = TRUE, 0,$C276)</f>
        <v>0</v>
      </c>
      <c r="M276">
        <f>IF(ISNUMBER('III. New Locations'!M275) = TRUE, 0,$C276)</f>
        <v>0</v>
      </c>
      <c r="O276">
        <f>IF(ISNUMBER('III. New Locations'!O275) = TRUE, 0, $C276)</f>
        <v>0</v>
      </c>
      <c r="P276">
        <f>IF(ISNUMBER('III. New Locations'!P275) = TRUE, 0, $C276)</f>
        <v>0</v>
      </c>
      <c r="Q276">
        <f>IF(ISNUMBER('III. New Locations'!Q275) = TRUE, 0, $C276)</f>
        <v>0</v>
      </c>
      <c r="R276">
        <f>IF(ISNUMBER('III. New Locations'!R275) = TRUE, IF('III. New Locations'!R275 &gt;= 0, IF('III. New Locations'!R275 &lt;=1, 0, $C276),$C276),$C276)</f>
        <v>0</v>
      </c>
      <c r="S276">
        <f>IF(ISNUMBER('III. New Locations'!S275) = TRUE, IF('III. New Locations'!S275 &gt;= 0, IF('III. New Locations'!S275 &lt;=1, 0, $C276), $C276), $C276)</f>
        <v>0</v>
      </c>
      <c r="T276">
        <f>IF('III. New Locations'!T275 = "-Unknown-", $C276, 0)</f>
        <v>0</v>
      </c>
      <c r="U276">
        <f>IF(LEN('III. New Locations'!U275)&gt;1, 0, IF(T276 = 0, 0, $C276))</f>
        <v>0</v>
      </c>
      <c r="V276">
        <f>IF('III. New Locations'!V275 = "Unknown", $C276, 0)</f>
        <v>0</v>
      </c>
      <c r="W276">
        <f>IF(LEN('III. New Locations'!W275)&gt;1, 0, IF(V276 = 0, 0, $C276))</f>
        <v>0</v>
      </c>
      <c r="X276" t="str">
        <f>'III. New Locations'!X275</f>
        <v>Unknown</v>
      </c>
      <c r="Y276">
        <f>IF(ISNUMBER('III. New Locations'!Y275) = TRUE, IF('III. New Locations'!Y275 &gt;= 1400, IF('III. New Locations'!Y275 &lt;=2100, 0, $C276), $C276), $C276)</f>
        <v>0</v>
      </c>
      <c r="Z276">
        <f>IF(ISNUMBER('III. New Locations'!Z275) = TRUE, IF('III. New Locations'!Z275 &gt;= 1400, IF('III. New Locations'!Z275 &lt;=2100, 0, $C276), $C276), $C276)</f>
        <v>0</v>
      </c>
      <c r="AA276">
        <f>IF(ISNUMBER('III. New Locations'!AA275) = TRUE, IF('III. New Locations'!AA275 &gt;= 1400, IF('III. New Locations'!AA275 &lt;=2100, 0, $C276), $C276), $C276)</f>
        <v>0</v>
      </c>
      <c r="AC276">
        <f>IF(ISNUMBER('III. New Locations'!AC275) = TRUE, IF('III. New Locations'!AC275 &gt;= 0, IF('III. New Locations'!AC275 &lt;=1, 0,$C276),$C276), $C276)</f>
        <v>0</v>
      </c>
    </row>
    <row r="277" spans="1:29">
      <c r="A277">
        <f>'III. New Locations'!A276</f>
        <v>274</v>
      </c>
      <c r="C277" s="4">
        <f>IF(LEN('III. New Locations'!C276) &gt; 2, 1, 0)</f>
        <v>0</v>
      </c>
      <c r="E277">
        <f>IF(LEN('III. New Locations'!E276) = 2, IF('III. New Locations'!E276 = "--", $C277, 0), $C277)</f>
        <v>0</v>
      </c>
      <c r="F277">
        <f>IF(LEN('III. New Locations'!F276) &gt; 4, 0, $C277)</f>
        <v>0</v>
      </c>
      <c r="G277">
        <f>IF(ISNUMBER('III. New Locations'!G276) = TRUE, 0, $C277)</f>
        <v>0</v>
      </c>
      <c r="H277">
        <f>IF(ISNUMBER('III. New Locations'!H276) = TRUE, 0, $C277)</f>
        <v>0</v>
      </c>
      <c r="I277">
        <f>IF(ISNUMBER('III. New Locations'!I276) = TRUE, 0, $C277)</f>
        <v>0</v>
      </c>
      <c r="J277">
        <f>IF(ISNUMBER('III. New Locations'!J276) = TRUE, 0, $C277)</f>
        <v>0</v>
      </c>
      <c r="K277">
        <f>IF(ISNUMBER('III. New Locations'!K276) = TRUE, 0,$C277)</f>
        <v>0</v>
      </c>
      <c r="M277">
        <f>IF(ISNUMBER('III. New Locations'!M276) = TRUE, 0,$C277)</f>
        <v>0</v>
      </c>
      <c r="O277">
        <f>IF(ISNUMBER('III. New Locations'!O276) = TRUE, 0, $C277)</f>
        <v>0</v>
      </c>
      <c r="P277">
        <f>IF(ISNUMBER('III. New Locations'!P276) = TRUE, 0, $C277)</f>
        <v>0</v>
      </c>
      <c r="Q277">
        <f>IF(ISNUMBER('III. New Locations'!Q276) = TRUE, 0, $C277)</f>
        <v>0</v>
      </c>
      <c r="R277">
        <f>IF(ISNUMBER('III. New Locations'!R276) = TRUE, IF('III. New Locations'!R276 &gt;= 0, IF('III. New Locations'!R276 &lt;=1, 0, $C277),$C277),$C277)</f>
        <v>0</v>
      </c>
      <c r="S277">
        <f>IF(ISNUMBER('III. New Locations'!S276) = TRUE, IF('III. New Locations'!S276 &gt;= 0, IF('III. New Locations'!S276 &lt;=1, 0, $C277), $C277), $C277)</f>
        <v>0</v>
      </c>
      <c r="T277">
        <f>IF('III. New Locations'!T276 = "-Unknown-", $C277, 0)</f>
        <v>0</v>
      </c>
      <c r="U277">
        <f>IF(LEN('III. New Locations'!U276)&gt;1, 0, IF(T277 = 0, 0, $C277))</f>
        <v>0</v>
      </c>
      <c r="V277">
        <f>IF('III. New Locations'!V276 = "Unknown", $C277, 0)</f>
        <v>0</v>
      </c>
      <c r="W277">
        <f>IF(LEN('III. New Locations'!W276)&gt;1, 0, IF(V277 = 0, 0, $C277))</f>
        <v>0</v>
      </c>
      <c r="X277" t="str">
        <f>'III. New Locations'!X276</f>
        <v>Unknown</v>
      </c>
      <c r="Y277">
        <f>IF(ISNUMBER('III. New Locations'!Y276) = TRUE, IF('III. New Locations'!Y276 &gt;= 1400, IF('III. New Locations'!Y276 &lt;=2100, 0, $C277), $C277), $C277)</f>
        <v>0</v>
      </c>
      <c r="Z277">
        <f>IF(ISNUMBER('III. New Locations'!Z276) = TRUE, IF('III. New Locations'!Z276 &gt;= 1400, IF('III. New Locations'!Z276 &lt;=2100, 0, $C277), $C277), $C277)</f>
        <v>0</v>
      </c>
      <c r="AA277">
        <f>IF(ISNUMBER('III. New Locations'!AA276) = TRUE, IF('III. New Locations'!AA276 &gt;= 1400, IF('III. New Locations'!AA276 &lt;=2100, 0, $C277), $C277), $C277)</f>
        <v>0</v>
      </c>
      <c r="AC277">
        <f>IF(ISNUMBER('III. New Locations'!AC276) = TRUE, IF('III. New Locations'!AC276 &gt;= 0, IF('III. New Locations'!AC276 &lt;=1, 0,$C277),$C277), $C277)</f>
        <v>0</v>
      </c>
    </row>
    <row r="278" spans="1:29">
      <c r="A278">
        <f>'III. New Locations'!A277</f>
        <v>275</v>
      </c>
      <c r="C278" s="4">
        <f>IF(LEN('III. New Locations'!C277) &gt; 2, 1, 0)</f>
        <v>0</v>
      </c>
      <c r="E278">
        <f>IF(LEN('III. New Locations'!E277) = 2, IF('III. New Locations'!E277 = "--", $C278, 0), $C278)</f>
        <v>0</v>
      </c>
      <c r="F278">
        <f>IF(LEN('III. New Locations'!F277) &gt; 4, 0, $C278)</f>
        <v>0</v>
      </c>
      <c r="G278">
        <f>IF(ISNUMBER('III. New Locations'!G277) = TRUE, 0, $C278)</f>
        <v>0</v>
      </c>
      <c r="H278">
        <f>IF(ISNUMBER('III. New Locations'!H277) = TRUE, 0, $C278)</f>
        <v>0</v>
      </c>
      <c r="I278">
        <f>IF(ISNUMBER('III. New Locations'!I277) = TRUE, 0, $C278)</f>
        <v>0</v>
      </c>
      <c r="J278">
        <f>IF(ISNUMBER('III. New Locations'!J277) = TRUE, 0, $C278)</f>
        <v>0</v>
      </c>
      <c r="K278">
        <f>IF(ISNUMBER('III. New Locations'!K277) = TRUE, 0,$C278)</f>
        <v>0</v>
      </c>
      <c r="M278">
        <f>IF(ISNUMBER('III. New Locations'!M277) = TRUE, 0,$C278)</f>
        <v>0</v>
      </c>
      <c r="O278">
        <f>IF(ISNUMBER('III. New Locations'!O277) = TRUE, 0, $C278)</f>
        <v>0</v>
      </c>
      <c r="P278">
        <f>IF(ISNUMBER('III. New Locations'!P277) = TRUE, 0, $C278)</f>
        <v>0</v>
      </c>
      <c r="Q278">
        <f>IF(ISNUMBER('III. New Locations'!Q277) = TRUE, 0, $C278)</f>
        <v>0</v>
      </c>
      <c r="R278">
        <f>IF(ISNUMBER('III. New Locations'!R277) = TRUE, IF('III. New Locations'!R277 &gt;= 0, IF('III. New Locations'!R277 &lt;=1, 0, $C278),$C278),$C278)</f>
        <v>0</v>
      </c>
      <c r="S278">
        <f>IF(ISNUMBER('III. New Locations'!S277) = TRUE, IF('III. New Locations'!S277 &gt;= 0, IF('III. New Locations'!S277 &lt;=1, 0, $C278), $C278), $C278)</f>
        <v>0</v>
      </c>
      <c r="T278">
        <f>IF('III. New Locations'!T277 = "-Unknown-", $C278, 0)</f>
        <v>0</v>
      </c>
      <c r="U278">
        <f>IF(LEN('III. New Locations'!U277)&gt;1, 0, IF(T278 = 0, 0, $C278))</f>
        <v>0</v>
      </c>
      <c r="V278">
        <f>IF('III. New Locations'!V277 = "Unknown", $C278, 0)</f>
        <v>0</v>
      </c>
      <c r="W278">
        <f>IF(LEN('III. New Locations'!W277)&gt;1, 0, IF(V278 = 0, 0, $C278))</f>
        <v>0</v>
      </c>
      <c r="X278" t="str">
        <f>'III. New Locations'!X277</f>
        <v>Unknown</v>
      </c>
      <c r="Y278">
        <f>IF(ISNUMBER('III. New Locations'!Y277) = TRUE, IF('III. New Locations'!Y277 &gt;= 1400, IF('III. New Locations'!Y277 &lt;=2100, 0, $C278), $C278), $C278)</f>
        <v>0</v>
      </c>
      <c r="Z278">
        <f>IF(ISNUMBER('III. New Locations'!Z277) = TRUE, IF('III. New Locations'!Z277 &gt;= 1400, IF('III. New Locations'!Z277 &lt;=2100, 0, $C278), $C278), $C278)</f>
        <v>0</v>
      </c>
      <c r="AA278">
        <f>IF(ISNUMBER('III. New Locations'!AA277) = TRUE, IF('III. New Locations'!AA277 &gt;= 1400, IF('III. New Locations'!AA277 &lt;=2100, 0, $C278), $C278), $C278)</f>
        <v>0</v>
      </c>
      <c r="AC278">
        <f>IF(ISNUMBER('III. New Locations'!AC277) = TRUE, IF('III. New Locations'!AC277 &gt;= 0, IF('III. New Locations'!AC277 &lt;=1, 0,$C278),$C278), $C278)</f>
        <v>0</v>
      </c>
    </row>
    <row r="279" spans="1:29">
      <c r="A279">
        <f>'III. New Locations'!A278</f>
        <v>276</v>
      </c>
      <c r="C279" s="4">
        <f>IF(LEN('III. New Locations'!C278) &gt; 2, 1, 0)</f>
        <v>0</v>
      </c>
      <c r="E279">
        <f>IF(LEN('III. New Locations'!E278) = 2, IF('III. New Locations'!E278 = "--", $C279, 0), $C279)</f>
        <v>0</v>
      </c>
      <c r="F279">
        <f>IF(LEN('III. New Locations'!F278) &gt; 4, 0, $C279)</f>
        <v>0</v>
      </c>
      <c r="G279">
        <f>IF(ISNUMBER('III. New Locations'!G278) = TRUE, 0, $C279)</f>
        <v>0</v>
      </c>
      <c r="H279">
        <f>IF(ISNUMBER('III. New Locations'!H278) = TRUE, 0, $C279)</f>
        <v>0</v>
      </c>
      <c r="I279">
        <f>IF(ISNUMBER('III. New Locations'!I278) = TRUE, 0, $C279)</f>
        <v>0</v>
      </c>
      <c r="J279">
        <f>IF(ISNUMBER('III. New Locations'!J278) = TRUE, 0, $C279)</f>
        <v>0</v>
      </c>
      <c r="K279">
        <f>IF(ISNUMBER('III. New Locations'!K278) = TRUE, 0,$C279)</f>
        <v>0</v>
      </c>
      <c r="M279">
        <f>IF(ISNUMBER('III. New Locations'!M278) = TRUE, 0,$C279)</f>
        <v>0</v>
      </c>
      <c r="O279">
        <f>IF(ISNUMBER('III. New Locations'!O278) = TRUE, 0, $C279)</f>
        <v>0</v>
      </c>
      <c r="P279">
        <f>IF(ISNUMBER('III. New Locations'!P278) = TRUE, 0, $C279)</f>
        <v>0</v>
      </c>
      <c r="Q279">
        <f>IF(ISNUMBER('III. New Locations'!Q278) = TRUE, 0, $C279)</f>
        <v>0</v>
      </c>
      <c r="R279">
        <f>IF(ISNUMBER('III. New Locations'!R278) = TRUE, IF('III. New Locations'!R278 &gt;= 0, IF('III. New Locations'!R278 &lt;=1, 0, $C279),$C279),$C279)</f>
        <v>0</v>
      </c>
      <c r="S279">
        <f>IF(ISNUMBER('III. New Locations'!S278) = TRUE, IF('III. New Locations'!S278 &gt;= 0, IF('III. New Locations'!S278 &lt;=1, 0, $C279), $C279), $C279)</f>
        <v>0</v>
      </c>
      <c r="T279">
        <f>IF('III. New Locations'!T278 = "-Unknown-", $C279, 0)</f>
        <v>0</v>
      </c>
      <c r="U279">
        <f>IF(LEN('III. New Locations'!U278)&gt;1, 0, IF(T279 = 0, 0, $C279))</f>
        <v>0</v>
      </c>
      <c r="V279">
        <f>IF('III. New Locations'!V278 = "Unknown", $C279, 0)</f>
        <v>0</v>
      </c>
      <c r="W279">
        <f>IF(LEN('III. New Locations'!W278)&gt;1, 0, IF(V279 = 0, 0, $C279))</f>
        <v>0</v>
      </c>
      <c r="X279" t="str">
        <f>'III. New Locations'!X278</f>
        <v>Unknown</v>
      </c>
      <c r="Y279">
        <f>IF(ISNUMBER('III. New Locations'!Y278) = TRUE, IF('III. New Locations'!Y278 &gt;= 1400, IF('III. New Locations'!Y278 &lt;=2100, 0, $C279), $C279), $C279)</f>
        <v>0</v>
      </c>
      <c r="Z279">
        <f>IF(ISNUMBER('III. New Locations'!Z278) = TRUE, IF('III. New Locations'!Z278 &gt;= 1400, IF('III. New Locations'!Z278 &lt;=2100, 0, $C279), $C279), $C279)</f>
        <v>0</v>
      </c>
      <c r="AA279">
        <f>IF(ISNUMBER('III. New Locations'!AA278) = TRUE, IF('III. New Locations'!AA278 &gt;= 1400, IF('III. New Locations'!AA278 &lt;=2100, 0, $C279), $C279), $C279)</f>
        <v>0</v>
      </c>
      <c r="AC279">
        <f>IF(ISNUMBER('III. New Locations'!AC278) = TRUE, IF('III. New Locations'!AC278 &gt;= 0, IF('III. New Locations'!AC278 &lt;=1, 0,$C279),$C279), $C279)</f>
        <v>0</v>
      </c>
    </row>
    <row r="280" spans="1:29">
      <c r="A280">
        <f>'III. New Locations'!A279</f>
        <v>277</v>
      </c>
      <c r="C280" s="4">
        <f>IF(LEN('III. New Locations'!C279) &gt; 2, 1, 0)</f>
        <v>0</v>
      </c>
      <c r="E280">
        <f>IF(LEN('III. New Locations'!E279) = 2, IF('III. New Locations'!E279 = "--", $C280, 0), $C280)</f>
        <v>0</v>
      </c>
      <c r="F280">
        <f>IF(LEN('III. New Locations'!F279) &gt; 4, 0, $C280)</f>
        <v>0</v>
      </c>
      <c r="G280">
        <f>IF(ISNUMBER('III. New Locations'!G279) = TRUE, 0, $C280)</f>
        <v>0</v>
      </c>
      <c r="H280">
        <f>IF(ISNUMBER('III. New Locations'!H279) = TRUE, 0, $C280)</f>
        <v>0</v>
      </c>
      <c r="I280">
        <f>IF(ISNUMBER('III. New Locations'!I279) = TRUE, 0, $C280)</f>
        <v>0</v>
      </c>
      <c r="J280">
        <f>IF(ISNUMBER('III. New Locations'!J279) = TRUE, 0, $C280)</f>
        <v>0</v>
      </c>
      <c r="K280">
        <f>IF(ISNUMBER('III. New Locations'!K279) = TRUE, 0,$C280)</f>
        <v>0</v>
      </c>
      <c r="M280">
        <f>IF(ISNUMBER('III. New Locations'!M279) = TRUE, 0,$C280)</f>
        <v>0</v>
      </c>
      <c r="O280">
        <f>IF(ISNUMBER('III. New Locations'!O279) = TRUE, 0, $C280)</f>
        <v>0</v>
      </c>
      <c r="P280">
        <f>IF(ISNUMBER('III. New Locations'!P279) = TRUE, 0, $C280)</f>
        <v>0</v>
      </c>
      <c r="Q280">
        <f>IF(ISNUMBER('III. New Locations'!Q279) = TRUE, 0, $C280)</f>
        <v>0</v>
      </c>
      <c r="R280">
        <f>IF(ISNUMBER('III. New Locations'!R279) = TRUE, IF('III. New Locations'!R279 &gt;= 0, IF('III. New Locations'!R279 &lt;=1, 0, $C280),$C280),$C280)</f>
        <v>0</v>
      </c>
      <c r="S280">
        <f>IF(ISNUMBER('III. New Locations'!S279) = TRUE, IF('III. New Locations'!S279 &gt;= 0, IF('III. New Locations'!S279 &lt;=1, 0, $C280), $C280), $C280)</f>
        <v>0</v>
      </c>
      <c r="T280">
        <f>IF('III. New Locations'!T279 = "-Unknown-", $C280, 0)</f>
        <v>0</v>
      </c>
      <c r="U280">
        <f>IF(LEN('III. New Locations'!U279)&gt;1, 0, IF(T280 = 0, 0, $C280))</f>
        <v>0</v>
      </c>
      <c r="V280">
        <f>IF('III. New Locations'!V279 = "Unknown", $C280, 0)</f>
        <v>0</v>
      </c>
      <c r="W280">
        <f>IF(LEN('III. New Locations'!W279)&gt;1, 0, IF(V280 = 0, 0, $C280))</f>
        <v>0</v>
      </c>
      <c r="X280" t="str">
        <f>'III. New Locations'!X279</f>
        <v>Unknown</v>
      </c>
      <c r="Y280">
        <f>IF(ISNUMBER('III. New Locations'!Y279) = TRUE, IF('III. New Locations'!Y279 &gt;= 1400, IF('III. New Locations'!Y279 &lt;=2100, 0, $C280), $C280), $C280)</f>
        <v>0</v>
      </c>
      <c r="Z280">
        <f>IF(ISNUMBER('III. New Locations'!Z279) = TRUE, IF('III. New Locations'!Z279 &gt;= 1400, IF('III. New Locations'!Z279 &lt;=2100, 0, $C280), $C280), $C280)</f>
        <v>0</v>
      </c>
      <c r="AA280">
        <f>IF(ISNUMBER('III. New Locations'!AA279) = TRUE, IF('III. New Locations'!AA279 &gt;= 1400, IF('III. New Locations'!AA279 &lt;=2100, 0, $C280), $C280), $C280)</f>
        <v>0</v>
      </c>
      <c r="AC280">
        <f>IF(ISNUMBER('III. New Locations'!AC279) = TRUE, IF('III. New Locations'!AC279 &gt;= 0, IF('III. New Locations'!AC279 &lt;=1, 0,$C280),$C280), $C280)</f>
        <v>0</v>
      </c>
    </row>
    <row r="281" spans="1:29">
      <c r="A281">
        <f>'III. New Locations'!A280</f>
        <v>278</v>
      </c>
      <c r="C281" s="4">
        <f>IF(LEN('III. New Locations'!C280) &gt; 2, 1, 0)</f>
        <v>0</v>
      </c>
      <c r="E281">
        <f>IF(LEN('III. New Locations'!E280) = 2, IF('III. New Locations'!E280 = "--", $C281, 0), $C281)</f>
        <v>0</v>
      </c>
      <c r="F281">
        <f>IF(LEN('III. New Locations'!F280) &gt; 4, 0, $C281)</f>
        <v>0</v>
      </c>
      <c r="G281">
        <f>IF(ISNUMBER('III. New Locations'!G280) = TRUE, 0, $C281)</f>
        <v>0</v>
      </c>
      <c r="H281">
        <f>IF(ISNUMBER('III. New Locations'!H280) = TRUE, 0, $C281)</f>
        <v>0</v>
      </c>
      <c r="I281">
        <f>IF(ISNUMBER('III. New Locations'!I280) = TRUE, 0, $C281)</f>
        <v>0</v>
      </c>
      <c r="J281">
        <f>IF(ISNUMBER('III. New Locations'!J280) = TRUE, 0, $C281)</f>
        <v>0</v>
      </c>
      <c r="K281">
        <f>IF(ISNUMBER('III. New Locations'!K280) = TRUE, 0,$C281)</f>
        <v>0</v>
      </c>
      <c r="M281">
        <f>IF(ISNUMBER('III. New Locations'!M280) = TRUE, 0,$C281)</f>
        <v>0</v>
      </c>
      <c r="O281">
        <f>IF(ISNUMBER('III. New Locations'!O280) = TRUE, 0, $C281)</f>
        <v>0</v>
      </c>
      <c r="P281">
        <f>IF(ISNUMBER('III. New Locations'!P280) = TRUE, 0, $C281)</f>
        <v>0</v>
      </c>
      <c r="Q281">
        <f>IF(ISNUMBER('III. New Locations'!Q280) = TRUE, 0, $C281)</f>
        <v>0</v>
      </c>
      <c r="R281">
        <f>IF(ISNUMBER('III. New Locations'!R280) = TRUE, IF('III. New Locations'!R280 &gt;= 0, IF('III. New Locations'!R280 &lt;=1, 0, $C281),$C281),$C281)</f>
        <v>0</v>
      </c>
      <c r="S281">
        <f>IF(ISNUMBER('III. New Locations'!S280) = TRUE, IF('III. New Locations'!S280 &gt;= 0, IF('III. New Locations'!S280 &lt;=1, 0, $C281), $C281), $C281)</f>
        <v>0</v>
      </c>
      <c r="T281">
        <f>IF('III. New Locations'!T280 = "-Unknown-", $C281, 0)</f>
        <v>0</v>
      </c>
      <c r="U281">
        <f>IF(LEN('III. New Locations'!U280)&gt;1, 0, IF(T281 = 0, 0, $C281))</f>
        <v>0</v>
      </c>
      <c r="V281">
        <f>IF('III. New Locations'!V280 = "Unknown", $C281, 0)</f>
        <v>0</v>
      </c>
      <c r="W281">
        <f>IF(LEN('III. New Locations'!W280)&gt;1, 0, IF(V281 = 0, 0, $C281))</f>
        <v>0</v>
      </c>
      <c r="X281" t="str">
        <f>'III. New Locations'!X280</f>
        <v>Unknown</v>
      </c>
      <c r="Y281">
        <f>IF(ISNUMBER('III. New Locations'!Y280) = TRUE, IF('III. New Locations'!Y280 &gt;= 1400, IF('III. New Locations'!Y280 &lt;=2100, 0, $C281), $C281), $C281)</f>
        <v>0</v>
      </c>
      <c r="Z281">
        <f>IF(ISNUMBER('III. New Locations'!Z280) = TRUE, IF('III. New Locations'!Z280 &gt;= 1400, IF('III. New Locations'!Z280 &lt;=2100, 0, $C281), $C281), $C281)</f>
        <v>0</v>
      </c>
      <c r="AA281">
        <f>IF(ISNUMBER('III. New Locations'!AA280) = TRUE, IF('III. New Locations'!AA280 &gt;= 1400, IF('III. New Locations'!AA280 &lt;=2100, 0, $C281), $C281), $C281)</f>
        <v>0</v>
      </c>
      <c r="AC281">
        <f>IF(ISNUMBER('III. New Locations'!AC280) = TRUE, IF('III. New Locations'!AC280 &gt;= 0, IF('III. New Locations'!AC280 &lt;=1, 0,$C281),$C281), $C281)</f>
        <v>0</v>
      </c>
    </row>
    <row r="282" spans="1:29">
      <c r="A282">
        <f>'III. New Locations'!A281</f>
        <v>279</v>
      </c>
      <c r="C282" s="4">
        <f>IF(LEN('III. New Locations'!C281) &gt; 2, 1, 0)</f>
        <v>0</v>
      </c>
      <c r="E282">
        <f>IF(LEN('III. New Locations'!E281) = 2, IF('III. New Locations'!E281 = "--", $C282, 0), $C282)</f>
        <v>0</v>
      </c>
      <c r="F282">
        <f>IF(LEN('III. New Locations'!F281) &gt; 4, 0, $C282)</f>
        <v>0</v>
      </c>
      <c r="G282">
        <f>IF(ISNUMBER('III. New Locations'!G281) = TRUE, 0, $C282)</f>
        <v>0</v>
      </c>
      <c r="H282">
        <f>IF(ISNUMBER('III. New Locations'!H281) = TRUE, 0, $C282)</f>
        <v>0</v>
      </c>
      <c r="I282">
        <f>IF(ISNUMBER('III. New Locations'!I281) = TRUE, 0, $C282)</f>
        <v>0</v>
      </c>
      <c r="J282">
        <f>IF(ISNUMBER('III. New Locations'!J281) = TRUE, 0, $C282)</f>
        <v>0</v>
      </c>
      <c r="K282">
        <f>IF(ISNUMBER('III. New Locations'!K281) = TRUE, 0,$C282)</f>
        <v>0</v>
      </c>
      <c r="M282">
        <f>IF(ISNUMBER('III. New Locations'!M281) = TRUE, 0,$C282)</f>
        <v>0</v>
      </c>
      <c r="O282">
        <f>IF(ISNUMBER('III. New Locations'!O281) = TRUE, 0, $C282)</f>
        <v>0</v>
      </c>
      <c r="P282">
        <f>IF(ISNUMBER('III. New Locations'!P281) = TRUE, 0, $C282)</f>
        <v>0</v>
      </c>
      <c r="Q282">
        <f>IF(ISNUMBER('III. New Locations'!Q281) = TRUE, 0, $C282)</f>
        <v>0</v>
      </c>
      <c r="R282">
        <f>IF(ISNUMBER('III. New Locations'!R281) = TRUE, IF('III. New Locations'!R281 &gt;= 0, IF('III. New Locations'!R281 &lt;=1, 0, $C282),$C282),$C282)</f>
        <v>0</v>
      </c>
      <c r="S282">
        <f>IF(ISNUMBER('III. New Locations'!S281) = TRUE, IF('III. New Locations'!S281 &gt;= 0, IF('III. New Locations'!S281 &lt;=1, 0, $C282), $C282), $C282)</f>
        <v>0</v>
      </c>
      <c r="T282">
        <f>IF('III. New Locations'!T281 = "-Unknown-", $C282, 0)</f>
        <v>0</v>
      </c>
      <c r="U282">
        <f>IF(LEN('III. New Locations'!U281)&gt;1, 0, IF(T282 = 0, 0, $C282))</f>
        <v>0</v>
      </c>
      <c r="V282">
        <f>IF('III. New Locations'!V281 = "Unknown", $C282, 0)</f>
        <v>0</v>
      </c>
      <c r="W282">
        <f>IF(LEN('III. New Locations'!W281)&gt;1, 0, IF(V282 = 0, 0, $C282))</f>
        <v>0</v>
      </c>
      <c r="X282" t="str">
        <f>'III. New Locations'!X281</f>
        <v>Unknown</v>
      </c>
      <c r="Y282">
        <f>IF(ISNUMBER('III. New Locations'!Y281) = TRUE, IF('III. New Locations'!Y281 &gt;= 1400, IF('III. New Locations'!Y281 &lt;=2100, 0, $C282), $C282), $C282)</f>
        <v>0</v>
      </c>
      <c r="Z282">
        <f>IF(ISNUMBER('III. New Locations'!Z281) = TRUE, IF('III. New Locations'!Z281 &gt;= 1400, IF('III. New Locations'!Z281 &lt;=2100, 0, $C282), $C282), $C282)</f>
        <v>0</v>
      </c>
      <c r="AA282">
        <f>IF(ISNUMBER('III. New Locations'!AA281) = TRUE, IF('III. New Locations'!AA281 &gt;= 1400, IF('III. New Locations'!AA281 &lt;=2100, 0, $C282), $C282), $C282)</f>
        <v>0</v>
      </c>
      <c r="AC282">
        <f>IF(ISNUMBER('III. New Locations'!AC281) = TRUE, IF('III. New Locations'!AC281 &gt;= 0, IF('III. New Locations'!AC281 &lt;=1, 0,$C282),$C282), $C282)</f>
        <v>0</v>
      </c>
    </row>
    <row r="283" spans="1:29">
      <c r="A283">
        <f>'III. New Locations'!A282</f>
        <v>280</v>
      </c>
      <c r="C283" s="4">
        <f>IF(LEN('III. New Locations'!C282) &gt; 2, 1, 0)</f>
        <v>0</v>
      </c>
      <c r="E283">
        <f>IF(LEN('III. New Locations'!E282) = 2, IF('III. New Locations'!E282 = "--", $C283, 0), $C283)</f>
        <v>0</v>
      </c>
      <c r="F283">
        <f>IF(LEN('III. New Locations'!F282) &gt; 4, 0, $C283)</f>
        <v>0</v>
      </c>
      <c r="G283">
        <f>IF(ISNUMBER('III. New Locations'!G282) = TRUE, 0, $C283)</f>
        <v>0</v>
      </c>
      <c r="H283">
        <f>IF(ISNUMBER('III. New Locations'!H282) = TRUE, 0, $C283)</f>
        <v>0</v>
      </c>
      <c r="I283">
        <f>IF(ISNUMBER('III. New Locations'!I282) = TRUE, 0, $C283)</f>
        <v>0</v>
      </c>
      <c r="J283">
        <f>IF(ISNUMBER('III. New Locations'!J282) = TRUE, 0, $C283)</f>
        <v>0</v>
      </c>
      <c r="K283">
        <f>IF(ISNUMBER('III. New Locations'!K282) = TRUE, 0,$C283)</f>
        <v>0</v>
      </c>
      <c r="M283">
        <f>IF(ISNUMBER('III. New Locations'!M282) = TRUE, 0,$C283)</f>
        <v>0</v>
      </c>
      <c r="O283">
        <f>IF(ISNUMBER('III. New Locations'!O282) = TRUE, 0, $C283)</f>
        <v>0</v>
      </c>
      <c r="P283">
        <f>IF(ISNUMBER('III. New Locations'!P282) = TRUE, 0, $C283)</f>
        <v>0</v>
      </c>
      <c r="Q283">
        <f>IF(ISNUMBER('III. New Locations'!Q282) = TRUE, 0, $C283)</f>
        <v>0</v>
      </c>
      <c r="R283">
        <f>IF(ISNUMBER('III. New Locations'!R282) = TRUE, IF('III. New Locations'!R282 &gt;= 0, IF('III. New Locations'!R282 &lt;=1, 0, $C283),$C283),$C283)</f>
        <v>0</v>
      </c>
      <c r="S283">
        <f>IF(ISNUMBER('III. New Locations'!S282) = TRUE, IF('III. New Locations'!S282 &gt;= 0, IF('III. New Locations'!S282 &lt;=1, 0, $C283), $C283), $C283)</f>
        <v>0</v>
      </c>
      <c r="T283">
        <f>IF('III. New Locations'!T282 = "-Unknown-", $C283, 0)</f>
        <v>0</v>
      </c>
      <c r="U283">
        <f>IF(LEN('III. New Locations'!U282)&gt;1, 0, IF(T283 = 0, 0, $C283))</f>
        <v>0</v>
      </c>
      <c r="V283">
        <f>IF('III. New Locations'!V282 = "Unknown", $C283, 0)</f>
        <v>0</v>
      </c>
      <c r="W283">
        <f>IF(LEN('III. New Locations'!W282)&gt;1, 0, IF(V283 = 0, 0, $C283))</f>
        <v>0</v>
      </c>
      <c r="X283" t="str">
        <f>'III. New Locations'!X282</f>
        <v>Unknown</v>
      </c>
      <c r="Y283">
        <f>IF(ISNUMBER('III. New Locations'!Y282) = TRUE, IF('III. New Locations'!Y282 &gt;= 1400, IF('III. New Locations'!Y282 &lt;=2100, 0, $C283), $C283), $C283)</f>
        <v>0</v>
      </c>
      <c r="Z283">
        <f>IF(ISNUMBER('III. New Locations'!Z282) = TRUE, IF('III. New Locations'!Z282 &gt;= 1400, IF('III. New Locations'!Z282 &lt;=2100, 0, $C283), $C283), $C283)</f>
        <v>0</v>
      </c>
      <c r="AA283">
        <f>IF(ISNUMBER('III. New Locations'!AA282) = TRUE, IF('III. New Locations'!AA282 &gt;= 1400, IF('III. New Locations'!AA282 &lt;=2100, 0, $C283), $C283), $C283)</f>
        <v>0</v>
      </c>
      <c r="AC283">
        <f>IF(ISNUMBER('III. New Locations'!AC282) = TRUE, IF('III. New Locations'!AC282 &gt;= 0, IF('III. New Locations'!AC282 &lt;=1, 0,$C283),$C283), $C283)</f>
        <v>0</v>
      </c>
    </row>
    <row r="284" spans="1:29">
      <c r="A284">
        <f>'III. New Locations'!A283</f>
        <v>281</v>
      </c>
      <c r="C284" s="4">
        <f>IF(LEN('III. New Locations'!C283) &gt; 2, 1, 0)</f>
        <v>0</v>
      </c>
      <c r="E284">
        <f>IF(LEN('III. New Locations'!E283) = 2, IF('III. New Locations'!E283 = "--", $C284, 0), $C284)</f>
        <v>0</v>
      </c>
      <c r="F284">
        <f>IF(LEN('III. New Locations'!F283) &gt; 4, 0, $C284)</f>
        <v>0</v>
      </c>
      <c r="G284">
        <f>IF(ISNUMBER('III. New Locations'!G283) = TRUE, 0, $C284)</f>
        <v>0</v>
      </c>
      <c r="H284">
        <f>IF(ISNUMBER('III. New Locations'!H283) = TRUE, 0, $C284)</f>
        <v>0</v>
      </c>
      <c r="I284">
        <f>IF(ISNUMBER('III. New Locations'!I283) = TRUE, 0, $C284)</f>
        <v>0</v>
      </c>
      <c r="J284">
        <f>IF(ISNUMBER('III. New Locations'!J283) = TRUE, 0, $C284)</f>
        <v>0</v>
      </c>
      <c r="K284">
        <f>IF(ISNUMBER('III. New Locations'!K283) = TRUE, 0,$C284)</f>
        <v>0</v>
      </c>
      <c r="M284">
        <f>IF(ISNUMBER('III. New Locations'!M283) = TRUE, 0,$C284)</f>
        <v>0</v>
      </c>
      <c r="O284">
        <f>IF(ISNUMBER('III. New Locations'!O283) = TRUE, 0, $C284)</f>
        <v>0</v>
      </c>
      <c r="P284">
        <f>IF(ISNUMBER('III. New Locations'!P283) = TRUE, 0, $C284)</f>
        <v>0</v>
      </c>
      <c r="Q284">
        <f>IF(ISNUMBER('III. New Locations'!Q283) = TRUE, 0, $C284)</f>
        <v>0</v>
      </c>
      <c r="R284">
        <f>IF(ISNUMBER('III. New Locations'!R283) = TRUE, IF('III. New Locations'!R283 &gt;= 0, IF('III. New Locations'!R283 &lt;=1, 0, $C284),$C284),$C284)</f>
        <v>0</v>
      </c>
      <c r="S284">
        <f>IF(ISNUMBER('III. New Locations'!S283) = TRUE, IF('III. New Locations'!S283 &gt;= 0, IF('III. New Locations'!S283 &lt;=1, 0, $C284), $C284), $C284)</f>
        <v>0</v>
      </c>
      <c r="T284">
        <f>IF('III. New Locations'!T283 = "-Unknown-", $C284, 0)</f>
        <v>0</v>
      </c>
      <c r="U284">
        <f>IF(LEN('III. New Locations'!U283)&gt;1, 0, IF(T284 = 0, 0, $C284))</f>
        <v>0</v>
      </c>
      <c r="V284">
        <f>IF('III. New Locations'!V283 = "Unknown", $C284, 0)</f>
        <v>0</v>
      </c>
      <c r="W284">
        <f>IF(LEN('III. New Locations'!W283)&gt;1, 0, IF(V284 = 0, 0, $C284))</f>
        <v>0</v>
      </c>
      <c r="X284" t="str">
        <f>'III. New Locations'!X283</f>
        <v>Unknown</v>
      </c>
      <c r="Y284">
        <f>IF(ISNUMBER('III. New Locations'!Y283) = TRUE, IF('III. New Locations'!Y283 &gt;= 1400, IF('III. New Locations'!Y283 &lt;=2100, 0, $C284), $C284), $C284)</f>
        <v>0</v>
      </c>
      <c r="Z284">
        <f>IF(ISNUMBER('III. New Locations'!Z283) = TRUE, IF('III. New Locations'!Z283 &gt;= 1400, IF('III. New Locations'!Z283 &lt;=2100, 0, $C284), $C284), $C284)</f>
        <v>0</v>
      </c>
      <c r="AA284">
        <f>IF(ISNUMBER('III. New Locations'!AA283) = TRUE, IF('III. New Locations'!AA283 &gt;= 1400, IF('III. New Locations'!AA283 &lt;=2100, 0, $C284), $C284), $C284)</f>
        <v>0</v>
      </c>
      <c r="AC284">
        <f>IF(ISNUMBER('III. New Locations'!AC283) = TRUE, IF('III. New Locations'!AC283 &gt;= 0, IF('III. New Locations'!AC283 &lt;=1, 0,$C284),$C284), $C284)</f>
        <v>0</v>
      </c>
    </row>
    <row r="285" spans="1:29">
      <c r="A285">
        <f>'III. New Locations'!A284</f>
        <v>282</v>
      </c>
      <c r="C285" s="4">
        <f>IF(LEN('III. New Locations'!C284) &gt; 2, 1, 0)</f>
        <v>0</v>
      </c>
      <c r="E285">
        <f>IF(LEN('III. New Locations'!E284) = 2, IF('III. New Locations'!E284 = "--", $C285, 0), $C285)</f>
        <v>0</v>
      </c>
      <c r="F285">
        <f>IF(LEN('III. New Locations'!F284) &gt; 4, 0, $C285)</f>
        <v>0</v>
      </c>
      <c r="G285">
        <f>IF(ISNUMBER('III. New Locations'!G284) = TRUE, 0, $C285)</f>
        <v>0</v>
      </c>
      <c r="H285">
        <f>IF(ISNUMBER('III. New Locations'!H284) = TRUE, 0, $C285)</f>
        <v>0</v>
      </c>
      <c r="I285">
        <f>IF(ISNUMBER('III. New Locations'!I284) = TRUE, 0, $C285)</f>
        <v>0</v>
      </c>
      <c r="J285">
        <f>IF(ISNUMBER('III. New Locations'!J284) = TRUE, 0, $C285)</f>
        <v>0</v>
      </c>
      <c r="K285">
        <f>IF(ISNUMBER('III. New Locations'!K284) = TRUE, 0,$C285)</f>
        <v>0</v>
      </c>
      <c r="M285">
        <f>IF(ISNUMBER('III. New Locations'!M284) = TRUE, 0,$C285)</f>
        <v>0</v>
      </c>
      <c r="O285">
        <f>IF(ISNUMBER('III. New Locations'!O284) = TRUE, 0, $C285)</f>
        <v>0</v>
      </c>
      <c r="P285">
        <f>IF(ISNUMBER('III. New Locations'!P284) = TRUE, 0, $C285)</f>
        <v>0</v>
      </c>
      <c r="Q285">
        <f>IF(ISNUMBER('III. New Locations'!Q284) = TRUE, 0, $C285)</f>
        <v>0</v>
      </c>
      <c r="R285">
        <f>IF(ISNUMBER('III. New Locations'!R284) = TRUE, IF('III. New Locations'!R284 &gt;= 0, IF('III. New Locations'!R284 &lt;=1, 0, $C285),$C285),$C285)</f>
        <v>0</v>
      </c>
      <c r="S285">
        <f>IF(ISNUMBER('III. New Locations'!S284) = TRUE, IF('III. New Locations'!S284 &gt;= 0, IF('III. New Locations'!S284 &lt;=1, 0, $C285), $C285), $C285)</f>
        <v>0</v>
      </c>
      <c r="T285">
        <f>IF('III. New Locations'!T284 = "-Unknown-", $C285, 0)</f>
        <v>0</v>
      </c>
      <c r="U285">
        <f>IF(LEN('III. New Locations'!U284)&gt;1, 0, IF(T285 = 0, 0, $C285))</f>
        <v>0</v>
      </c>
      <c r="V285">
        <f>IF('III. New Locations'!V284 = "Unknown", $C285, 0)</f>
        <v>0</v>
      </c>
      <c r="W285">
        <f>IF(LEN('III. New Locations'!W284)&gt;1, 0, IF(V285 = 0, 0, $C285))</f>
        <v>0</v>
      </c>
      <c r="X285" t="str">
        <f>'III. New Locations'!X284</f>
        <v>Unknown</v>
      </c>
      <c r="Y285">
        <f>IF(ISNUMBER('III. New Locations'!Y284) = TRUE, IF('III. New Locations'!Y284 &gt;= 1400, IF('III. New Locations'!Y284 &lt;=2100, 0, $C285), $C285), $C285)</f>
        <v>0</v>
      </c>
      <c r="Z285">
        <f>IF(ISNUMBER('III. New Locations'!Z284) = TRUE, IF('III. New Locations'!Z284 &gt;= 1400, IF('III. New Locations'!Z284 &lt;=2100, 0, $C285), $C285), $C285)</f>
        <v>0</v>
      </c>
      <c r="AA285">
        <f>IF(ISNUMBER('III. New Locations'!AA284) = TRUE, IF('III. New Locations'!AA284 &gt;= 1400, IF('III. New Locations'!AA284 &lt;=2100, 0, $C285), $C285), $C285)</f>
        <v>0</v>
      </c>
      <c r="AC285">
        <f>IF(ISNUMBER('III. New Locations'!AC284) = TRUE, IF('III. New Locations'!AC284 &gt;= 0, IF('III. New Locations'!AC284 &lt;=1, 0,$C285),$C285), $C285)</f>
        <v>0</v>
      </c>
    </row>
    <row r="286" spans="1:29">
      <c r="A286">
        <f>'III. New Locations'!A285</f>
        <v>283</v>
      </c>
      <c r="C286" s="4">
        <f>IF(LEN('III. New Locations'!C285) &gt; 2, 1, 0)</f>
        <v>0</v>
      </c>
      <c r="E286">
        <f>IF(LEN('III. New Locations'!E285) = 2, IF('III. New Locations'!E285 = "--", $C286, 0), $C286)</f>
        <v>0</v>
      </c>
      <c r="F286">
        <f>IF(LEN('III. New Locations'!F285) &gt; 4, 0, $C286)</f>
        <v>0</v>
      </c>
      <c r="G286">
        <f>IF(ISNUMBER('III. New Locations'!G285) = TRUE, 0, $C286)</f>
        <v>0</v>
      </c>
      <c r="H286">
        <f>IF(ISNUMBER('III. New Locations'!H285) = TRUE, 0, $C286)</f>
        <v>0</v>
      </c>
      <c r="I286">
        <f>IF(ISNUMBER('III. New Locations'!I285) = TRUE, 0, $C286)</f>
        <v>0</v>
      </c>
      <c r="J286">
        <f>IF(ISNUMBER('III. New Locations'!J285) = TRUE, 0, $C286)</f>
        <v>0</v>
      </c>
      <c r="K286">
        <f>IF(ISNUMBER('III. New Locations'!K285) = TRUE, 0,$C286)</f>
        <v>0</v>
      </c>
      <c r="M286">
        <f>IF(ISNUMBER('III. New Locations'!M285) = TRUE, 0,$C286)</f>
        <v>0</v>
      </c>
      <c r="O286">
        <f>IF(ISNUMBER('III. New Locations'!O285) = TRUE, 0, $C286)</f>
        <v>0</v>
      </c>
      <c r="P286">
        <f>IF(ISNUMBER('III. New Locations'!P285) = TRUE, 0, $C286)</f>
        <v>0</v>
      </c>
      <c r="Q286">
        <f>IF(ISNUMBER('III. New Locations'!Q285) = TRUE, 0, $C286)</f>
        <v>0</v>
      </c>
      <c r="R286">
        <f>IF(ISNUMBER('III. New Locations'!R285) = TRUE, IF('III. New Locations'!R285 &gt;= 0, IF('III. New Locations'!R285 &lt;=1, 0, $C286),$C286),$C286)</f>
        <v>0</v>
      </c>
      <c r="S286">
        <f>IF(ISNUMBER('III. New Locations'!S285) = TRUE, IF('III. New Locations'!S285 &gt;= 0, IF('III. New Locations'!S285 &lt;=1, 0, $C286), $C286), $C286)</f>
        <v>0</v>
      </c>
      <c r="T286">
        <f>IF('III. New Locations'!T285 = "-Unknown-", $C286, 0)</f>
        <v>0</v>
      </c>
      <c r="U286">
        <f>IF(LEN('III. New Locations'!U285)&gt;1, 0, IF(T286 = 0, 0, $C286))</f>
        <v>0</v>
      </c>
      <c r="V286">
        <f>IF('III. New Locations'!V285 = "Unknown", $C286, 0)</f>
        <v>0</v>
      </c>
      <c r="W286">
        <f>IF(LEN('III. New Locations'!W285)&gt;1, 0, IF(V286 = 0, 0, $C286))</f>
        <v>0</v>
      </c>
      <c r="X286" t="str">
        <f>'III. New Locations'!X285</f>
        <v>Unknown</v>
      </c>
      <c r="Y286">
        <f>IF(ISNUMBER('III. New Locations'!Y285) = TRUE, IF('III. New Locations'!Y285 &gt;= 1400, IF('III. New Locations'!Y285 &lt;=2100, 0, $C286), $C286), $C286)</f>
        <v>0</v>
      </c>
      <c r="Z286">
        <f>IF(ISNUMBER('III. New Locations'!Z285) = TRUE, IF('III. New Locations'!Z285 &gt;= 1400, IF('III. New Locations'!Z285 &lt;=2100, 0, $C286), $C286), $C286)</f>
        <v>0</v>
      </c>
      <c r="AA286">
        <f>IF(ISNUMBER('III. New Locations'!AA285) = TRUE, IF('III. New Locations'!AA285 &gt;= 1400, IF('III. New Locations'!AA285 &lt;=2100, 0, $C286), $C286), $C286)</f>
        <v>0</v>
      </c>
      <c r="AC286">
        <f>IF(ISNUMBER('III. New Locations'!AC285) = TRUE, IF('III. New Locations'!AC285 &gt;= 0, IF('III. New Locations'!AC285 &lt;=1, 0,$C286),$C286), $C286)</f>
        <v>0</v>
      </c>
    </row>
    <row r="287" spans="1:29">
      <c r="A287">
        <f>'III. New Locations'!A286</f>
        <v>284</v>
      </c>
      <c r="C287" s="4">
        <f>IF(LEN('III. New Locations'!C286) &gt; 2, 1, 0)</f>
        <v>0</v>
      </c>
      <c r="E287">
        <f>IF(LEN('III. New Locations'!E286) = 2, IF('III. New Locations'!E286 = "--", $C287, 0), $C287)</f>
        <v>0</v>
      </c>
      <c r="F287">
        <f>IF(LEN('III. New Locations'!F286) &gt; 4, 0, $C287)</f>
        <v>0</v>
      </c>
      <c r="G287">
        <f>IF(ISNUMBER('III. New Locations'!G286) = TRUE, 0, $C287)</f>
        <v>0</v>
      </c>
      <c r="H287">
        <f>IF(ISNUMBER('III. New Locations'!H286) = TRUE, 0, $C287)</f>
        <v>0</v>
      </c>
      <c r="I287">
        <f>IF(ISNUMBER('III. New Locations'!I286) = TRUE, 0, $C287)</f>
        <v>0</v>
      </c>
      <c r="J287">
        <f>IF(ISNUMBER('III. New Locations'!J286) = TRUE, 0, $C287)</f>
        <v>0</v>
      </c>
      <c r="K287">
        <f>IF(ISNUMBER('III. New Locations'!K286) = TRUE, 0,$C287)</f>
        <v>0</v>
      </c>
      <c r="M287">
        <f>IF(ISNUMBER('III. New Locations'!M286) = TRUE, 0,$C287)</f>
        <v>0</v>
      </c>
      <c r="O287">
        <f>IF(ISNUMBER('III. New Locations'!O286) = TRUE, 0, $C287)</f>
        <v>0</v>
      </c>
      <c r="P287">
        <f>IF(ISNUMBER('III. New Locations'!P286) = TRUE, 0, $C287)</f>
        <v>0</v>
      </c>
      <c r="Q287">
        <f>IF(ISNUMBER('III. New Locations'!Q286) = TRUE, 0, $C287)</f>
        <v>0</v>
      </c>
      <c r="R287">
        <f>IF(ISNUMBER('III. New Locations'!R286) = TRUE, IF('III. New Locations'!R286 &gt;= 0, IF('III. New Locations'!R286 &lt;=1, 0, $C287),$C287),$C287)</f>
        <v>0</v>
      </c>
      <c r="S287">
        <f>IF(ISNUMBER('III. New Locations'!S286) = TRUE, IF('III. New Locations'!S286 &gt;= 0, IF('III. New Locations'!S286 &lt;=1, 0, $C287), $C287), $C287)</f>
        <v>0</v>
      </c>
      <c r="T287">
        <f>IF('III. New Locations'!T286 = "-Unknown-", $C287, 0)</f>
        <v>0</v>
      </c>
      <c r="U287">
        <f>IF(LEN('III. New Locations'!U286)&gt;1, 0, IF(T287 = 0, 0, $C287))</f>
        <v>0</v>
      </c>
      <c r="V287">
        <f>IF('III. New Locations'!V286 = "Unknown", $C287, 0)</f>
        <v>0</v>
      </c>
      <c r="W287">
        <f>IF(LEN('III. New Locations'!W286)&gt;1, 0, IF(V287 = 0, 0, $C287))</f>
        <v>0</v>
      </c>
      <c r="X287" t="str">
        <f>'III. New Locations'!X286</f>
        <v>Unknown</v>
      </c>
      <c r="Y287">
        <f>IF(ISNUMBER('III. New Locations'!Y286) = TRUE, IF('III. New Locations'!Y286 &gt;= 1400, IF('III. New Locations'!Y286 &lt;=2100, 0, $C287), $C287), $C287)</f>
        <v>0</v>
      </c>
      <c r="Z287">
        <f>IF(ISNUMBER('III. New Locations'!Z286) = TRUE, IF('III. New Locations'!Z286 &gt;= 1400, IF('III. New Locations'!Z286 &lt;=2100, 0, $C287), $C287), $C287)</f>
        <v>0</v>
      </c>
      <c r="AA287">
        <f>IF(ISNUMBER('III. New Locations'!AA286) = TRUE, IF('III. New Locations'!AA286 &gt;= 1400, IF('III. New Locations'!AA286 &lt;=2100, 0, $C287), $C287), $C287)</f>
        <v>0</v>
      </c>
      <c r="AC287">
        <f>IF(ISNUMBER('III. New Locations'!AC286) = TRUE, IF('III. New Locations'!AC286 &gt;= 0, IF('III. New Locations'!AC286 &lt;=1, 0,$C287),$C287), $C287)</f>
        <v>0</v>
      </c>
    </row>
    <row r="288" spans="1:29">
      <c r="A288">
        <f>'III. New Locations'!A287</f>
        <v>285</v>
      </c>
      <c r="C288" s="4">
        <f>IF(LEN('III. New Locations'!C287) &gt; 2, 1, 0)</f>
        <v>0</v>
      </c>
      <c r="E288">
        <f>IF(LEN('III. New Locations'!E287) = 2, IF('III. New Locations'!E287 = "--", $C288, 0), $C288)</f>
        <v>0</v>
      </c>
      <c r="F288">
        <f>IF(LEN('III. New Locations'!F287) &gt; 4, 0, $C288)</f>
        <v>0</v>
      </c>
      <c r="G288">
        <f>IF(ISNUMBER('III. New Locations'!G287) = TRUE, 0, $C288)</f>
        <v>0</v>
      </c>
      <c r="H288">
        <f>IF(ISNUMBER('III. New Locations'!H287) = TRUE, 0, $C288)</f>
        <v>0</v>
      </c>
      <c r="I288">
        <f>IF(ISNUMBER('III. New Locations'!I287) = TRUE, 0, $C288)</f>
        <v>0</v>
      </c>
      <c r="J288">
        <f>IF(ISNUMBER('III. New Locations'!J287) = TRUE, 0, $C288)</f>
        <v>0</v>
      </c>
      <c r="K288">
        <f>IF(ISNUMBER('III. New Locations'!K287) = TRUE, 0,$C288)</f>
        <v>0</v>
      </c>
      <c r="M288">
        <f>IF(ISNUMBER('III. New Locations'!M287) = TRUE, 0,$C288)</f>
        <v>0</v>
      </c>
      <c r="O288">
        <f>IF(ISNUMBER('III. New Locations'!O287) = TRUE, 0, $C288)</f>
        <v>0</v>
      </c>
      <c r="P288">
        <f>IF(ISNUMBER('III. New Locations'!P287) = TRUE, 0, $C288)</f>
        <v>0</v>
      </c>
      <c r="Q288">
        <f>IF(ISNUMBER('III. New Locations'!Q287) = TRUE, 0, $C288)</f>
        <v>0</v>
      </c>
      <c r="R288">
        <f>IF(ISNUMBER('III. New Locations'!R287) = TRUE, IF('III. New Locations'!R287 &gt;= 0, IF('III. New Locations'!R287 &lt;=1, 0, $C288),$C288),$C288)</f>
        <v>0</v>
      </c>
      <c r="S288">
        <f>IF(ISNUMBER('III. New Locations'!S287) = TRUE, IF('III. New Locations'!S287 &gt;= 0, IF('III. New Locations'!S287 &lt;=1, 0, $C288), $C288), $C288)</f>
        <v>0</v>
      </c>
      <c r="T288">
        <f>IF('III. New Locations'!T287 = "-Unknown-", $C288, 0)</f>
        <v>0</v>
      </c>
      <c r="U288">
        <f>IF(LEN('III. New Locations'!U287)&gt;1, 0, IF(T288 = 0, 0, $C288))</f>
        <v>0</v>
      </c>
      <c r="V288">
        <f>IF('III. New Locations'!V287 = "Unknown", $C288, 0)</f>
        <v>0</v>
      </c>
      <c r="W288">
        <f>IF(LEN('III. New Locations'!W287)&gt;1, 0, IF(V288 = 0, 0, $C288))</f>
        <v>0</v>
      </c>
      <c r="X288" t="str">
        <f>'III. New Locations'!X287</f>
        <v>Unknown</v>
      </c>
      <c r="Y288">
        <f>IF(ISNUMBER('III. New Locations'!Y287) = TRUE, IF('III. New Locations'!Y287 &gt;= 1400, IF('III. New Locations'!Y287 &lt;=2100, 0, $C288), $C288), $C288)</f>
        <v>0</v>
      </c>
      <c r="Z288">
        <f>IF(ISNUMBER('III. New Locations'!Z287) = TRUE, IF('III. New Locations'!Z287 &gt;= 1400, IF('III. New Locations'!Z287 &lt;=2100, 0, $C288), $C288), $C288)</f>
        <v>0</v>
      </c>
      <c r="AA288">
        <f>IF(ISNUMBER('III. New Locations'!AA287) = TRUE, IF('III. New Locations'!AA287 &gt;= 1400, IF('III. New Locations'!AA287 &lt;=2100, 0, $C288), $C288), $C288)</f>
        <v>0</v>
      </c>
      <c r="AC288">
        <f>IF(ISNUMBER('III. New Locations'!AC287) = TRUE, IF('III. New Locations'!AC287 &gt;= 0, IF('III. New Locations'!AC287 &lt;=1, 0,$C288),$C288), $C288)</f>
        <v>0</v>
      </c>
    </row>
    <row r="289" spans="1:29">
      <c r="A289">
        <f>'III. New Locations'!A288</f>
        <v>286</v>
      </c>
      <c r="C289" s="4">
        <f>IF(LEN('III. New Locations'!C288) &gt; 2, 1, 0)</f>
        <v>0</v>
      </c>
      <c r="E289">
        <f>IF(LEN('III. New Locations'!E288) = 2, IF('III. New Locations'!E288 = "--", $C289, 0), $C289)</f>
        <v>0</v>
      </c>
      <c r="F289">
        <f>IF(LEN('III. New Locations'!F288) &gt; 4, 0, $C289)</f>
        <v>0</v>
      </c>
      <c r="G289">
        <f>IF(ISNUMBER('III. New Locations'!G288) = TRUE, 0, $C289)</f>
        <v>0</v>
      </c>
      <c r="H289">
        <f>IF(ISNUMBER('III. New Locations'!H288) = TRUE, 0, $C289)</f>
        <v>0</v>
      </c>
      <c r="I289">
        <f>IF(ISNUMBER('III. New Locations'!I288) = TRUE, 0, $C289)</f>
        <v>0</v>
      </c>
      <c r="J289">
        <f>IF(ISNUMBER('III. New Locations'!J288) = TRUE, 0, $C289)</f>
        <v>0</v>
      </c>
      <c r="K289">
        <f>IF(ISNUMBER('III. New Locations'!K288) = TRUE, 0,$C289)</f>
        <v>0</v>
      </c>
      <c r="M289">
        <f>IF(ISNUMBER('III. New Locations'!M288) = TRUE, 0,$C289)</f>
        <v>0</v>
      </c>
      <c r="O289">
        <f>IF(ISNUMBER('III. New Locations'!O288) = TRUE, 0, $C289)</f>
        <v>0</v>
      </c>
      <c r="P289">
        <f>IF(ISNUMBER('III. New Locations'!P288) = TRUE, 0, $C289)</f>
        <v>0</v>
      </c>
      <c r="Q289">
        <f>IF(ISNUMBER('III. New Locations'!Q288) = TRUE, 0, $C289)</f>
        <v>0</v>
      </c>
      <c r="R289">
        <f>IF(ISNUMBER('III. New Locations'!R288) = TRUE, IF('III. New Locations'!R288 &gt;= 0, IF('III. New Locations'!R288 &lt;=1, 0, $C289),$C289),$C289)</f>
        <v>0</v>
      </c>
      <c r="S289">
        <f>IF(ISNUMBER('III. New Locations'!S288) = TRUE, IF('III. New Locations'!S288 &gt;= 0, IF('III. New Locations'!S288 &lt;=1, 0, $C289), $C289), $C289)</f>
        <v>0</v>
      </c>
      <c r="T289">
        <f>IF('III. New Locations'!T288 = "-Unknown-", $C289, 0)</f>
        <v>0</v>
      </c>
      <c r="U289">
        <f>IF(LEN('III. New Locations'!U288)&gt;1, 0, IF(T289 = 0, 0, $C289))</f>
        <v>0</v>
      </c>
      <c r="V289">
        <f>IF('III. New Locations'!V288 = "Unknown", $C289, 0)</f>
        <v>0</v>
      </c>
      <c r="W289">
        <f>IF(LEN('III. New Locations'!W288)&gt;1, 0, IF(V289 = 0, 0, $C289))</f>
        <v>0</v>
      </c>
      <c r="X289" t="str">
        <f>'III. New Locations'!X288</f>
        <v>Unknown</v>
      </c>
      <c r="Y289">
        <f>IF(ISNUMBER('III. New Locations'!Y288) = TRUE, IF('III. New Locations'!Y288 &gt;= 1400, IF('III. New Locations'!Y288 &lt;=2100, 0, $C289), $C289), $C289)</f>
        <v>0</v>
      </c>
      <c r="Z289">
        <f>IF(ISNUMBER('III. New Locations'!Z288) = TRUE, IF('III. New Locations'!Z288 &gt;= 1400, IF('III. New Locations'!Z288 &lt;=2100, 0, $C289), $C289), $C289)</f>
        <v>0</v>
      </c>
      <c r="AA289">
        <f>IF(ISNUMBER('III. New Locations'!AA288) = TRUE, IF('III. New Locations'!AA288 &gt;= 1400, IF('III. New Locations'!AA288 &lt;=2100, 0, $C289), $C289), $C289)</f>
        <v>0</v>
      </c>
      <c r="AC289">
        <f>IF(ISNUMBER('III. New Locations'!AC288) = TRUE, IF('III. New Locations'!AC288 &gt;= 0, IF('III. New Locations'!AC288 &lt;=1, 0,$C289),$C289), $C289)</f>
        <v>0</v>
      </c>
    </row>
    <row r="290" spans="1:29">
      <c r="A290">
        <f>'III. New Locations'!A289</f>
        <v>287</v>
      </c>
      <c r="C290" s="4">
        <f>IF(LEN('III. New Locations'!C289) &gt; 2, 1, 0)</f>
        <v>0</v>
      </c>
      <c r="E290">
        <f>IF(LEN('III. New Locations'!E289) = 2, IF('III. New Locations'!E289 = "--", $C290, 0), $C290)</f>
        <v>0</v>
      </c>
      <c r="F290">
        <f>IF(LEN('III. New Locations'!F289) &gt; 4, 0, $C290)</f>
        <v>0</v>
      </c>
      <c r="G290">
        <f>IF(ISNUMBER('III. New Locations'!G289) = TRUE, 0, $C290)</f>
        <v>0</v>
      </c>
      <c r="H290">
        <f>IF(ISNUMBER('III. New Locations'!H289) = TRUE, 0, $C290)</f>
        <v>0</v>
      </c>
      <c r="I290">
        <f>IF(ISNUMBER('III. New Locations'!I289) = TRUE, 0, $C290)</f>
        <v>0</v>
      </c>
      <c r="J290">
        <f>IF(ISNUMBER('III. New Locations'!J289) = TRUE, 0, $C290)</f>
        <v>0</v>
      </c>
      <c r="K290">
        <f>IF(ISNUMBER('III. New Locations'!K289) = TRUE, 0,$C290)</f>
        <v>0</v>
      </c>
      <c r="M290">
        <f>IF(ISNUMBER('III. New Locations'!M289) = TRUE, 0,$C290)</f>
        <v>0</v>
      </c>
      <c r="O290">
        <f>IF(ISNUMBER('III. New Locations'!O289) = TRUE, 0, $C290)</f>
        <v>0</v>
      </c>
      <c r="P290">
        <f>IF(ISNUMBER('III. New Locations'!P289) = TRUE, 0, $C290)</f>
        <v>0</v>
      </c>
      <c r="Q290">
        <f>IF(ISNUMBER('III. New Locations'!Q289) = TRUE, 0, $C290)</f>
        <v>0</v>
      </c>
      <c r="R290">
        <f>IF(ISNUMBER('III. New Locations'!R289) = TRUE, IF('III. New Locations'!R289 &gt;= 0, IF('III. New Locations'!R289 &lt;=1, 0, $C290),$C290),$C290)</f>
        <v>0</v>
      </c>
      <c r="S290">
        <f>IF(ISNUMBER('III. New Locations'!S289) = TRUE, IF('III. New Locations'!S289 &gt;= 0, IF('III. New Locations'!S289 &lt;=1, 0, $C290), $C290), $C290)</f>
        <v>0</v>
      </c>
      <c r="T290">
        <f>IF('III. New Locations'!T289 = "-Unknown-", $C290, 0)</f>
        <v>0</v>
      </c>
      <c r="U290">
        <f>IF(LEN('III. New Locations'!U289)&gt;1, 0, IF(T290 = 0, 0, $C290))</f>
        <v>0</v>
      </c>
      <c r="V290">
        <f>IF('III. New Locations'!V289 = "Unknown", $C290, 0)</f>
        <v>0</v>
      </c>
      <c r="W290">
        <f>IF(LEN('III. New Locations'!W289)&gt;1, 0, IF(V290 = 0, 0, $C290))</f>
        <v>0</v>
      </c>
      <c r="X290" t="str">
        <f>'III. New Locations'!X289</f>
        <v>Unknown</v>
      </c>
      <c r="Y290">
        <f>IF(ISNUMBER('III. New Locations'!Y289) = TRUE, IF('III. New Locations'!Y289 &gt;= 1400, IF('III. New Locations'!Y289 &lt;=2100, 0, $C290), $C290), $C290)</f>
        <v>0</v>
      </c>
      <c r="Z290">
        <f>IF(ISNUMBER('III. New Locations'!Z289) = TRUE, IF('III. New Locations'!Z289 &gt;= 1400, IF('III. New Locations'!Z289 &lt;=2100, 0, $C290), $C290), $C290)</f>
        <v>0</v>
      </c>
      <c r="AA290">
        <f>IF(ISNUMBER('III. New Locations'!AA289) = TRUE, IF('III. New Locations'!AA289 &gt;= 1400, IF('III. New Locations'!AA289 &lt;=2100, 0, $C290), $C290), $C290)</f>
        <v>0</v>
      </c>
      <c r="AC290">
        <f>IF(ISNUMBER('III. New Locations'!AC289) = TRUE, IF('III. New Locations'!AC289 &gt;= 0, IF('III. New Locations'!AC289 &lt;=1, 0,$C290),$C290), $C290)</f>
        <v>0</v>
      </c>
    </row>
    <row r="291" spans="1:29">
      <c r="A291">
        <f>'III. New Locations'!A290</f>
        <v>288</v>
      </c>
      <c r="C291" s="4">
        <f>IF(LEN('III. New Locations'!C290) &gt; 2, 1, 0)</f>
        <v>0</v>
      </c>
      <c r="E291">
        <f>IF(LEN('III. New Locations'!E290) = 2, IF('III. New Locations'!E290 = "--", $C291, 0), $C291)</f>
        <v>0</v>
      </c>
      <c r="F291">
        <f>IF(LEN('III. New Locations'!F290) &gt; 4, 0, $C291)</f>
        <v>0</v>
      </c>
      <c r="G291">
        <f>IF(ISNUMBER('III. New Locations'!G290) = TRUE, 0, $C291)</f>
        <v>0</v>
      </c>
      <c r="H291">
        <f>IF(ISNUMBER('III. New Locations'!H290) = TRUE, 0, $C291)</f>
        <v>0</v>
      </c>
      <c r="I291">
        <f>IF(ISNUMBER('III. New Locations'!I290) = TRUE, 0, $C291)</f>
        <v>0</v>
      </c>
      <c r="J291">
        <f>IF(ISNUMBER('III. New Locations'!J290) = TRUE, 0, $C291)</f>
        <v>0</v>
      </c>
      <c r="K291">
        <f>IF(ISNUMBER('III. New Locations'!K290) = TRUE, 0,$C291)</f>
        <v>0</v>
      </c>
      <c r="M291">
        <f>IF(ISNUMBER('III. New Locations'!M290) = TRUE, 0,$C291)</f>
        <v>0</v>
      </c>
      <c r="O291">
        <f>IF(ISNUMBER('III. New Locations'!O290) = TRUE, 0, $C291)</f>
        <v>0</v>
      </c>
      <c r="P291">
        <f>IF(ISNUMBER('III. New Locations'!P290) = TRUE, 0, $C291)</f>
        <v>0</v>
      </c>
      <c r="Q291">
        <f>IF(ISNUMBER('III. New Locations'!Q290) = TRUE, 0, $C291)</f>
        <v>0</v>
      </c>
      <c r="R291">
        <f>IF(ISNUMBER('III. New Locations'!R290) = TRUE, IF('III. New Locations'!R290 &gt;= 0, IF('III. New Locations'!R290 &lt;=1, 0, $C291),$C291),$C291)</f>
        <v>0</v>
      </c>
      <c r="S291">
        <f>IF(ISNUMBER('III. New Locations'!S290) = TRUE, IF('III. New Locations'!S290 &gt;= 0, IF('III. New Locations'!S290 &lt;=1, 0, $C291), $C291), $C291)</f>
        <v>0</v>
      </c>
      <c r="T291">
        <f>IF('III. New Locations'!T290 = "-Unknown-", $C291, 0)</f>
        <v>0</v>
      </c>
      <c r="U291">
        <f>IF(LEN('III. New Locations'!U290)&gt;1, 0, IF(T291 = 0, 0, $C291))</f>
        <v>0</v>
      </c>
      <c r="V291">
        <f>IF('III. New Locations'!V290 = "Unknown", $C291, 0)</f>
        <v>0</v>
      </c>
      <c r="W291">
        <f>IF(LEN('III. New Locations'!W290)&gt;1, 0, IF(V291 = 0, 0, $C291))</f>
        <v>0</v>
      </c>
      <c r="X291" t="str">
        <f>'III. New Locations'!X290</f>
        <v>Unknown</v>
      </c>
      <c r="Y291">
        <f>IF(ISNUMBER('III. New Locations'!Y290) = TRUE, IF('III. New Locations'!Y290 &gt;= 1400, IF('III. New Locations'!Y290 &lt;=2100, 0, $C291), $C291), $C291)</f>
        <v>0</v>
      </c>
      <c r="Z291">
        <f>IF(ISNUMBER('III. New Locations'!Z290) = TRUE, IF('III. New Locations'!Z290 &gt;= 1400, IF('III. New Locations'!Z290 &lt;=2100, 0, $C291), $C291), $C291)</f>
        <v>0</v>
      </c>
      <c r="AA291">
        <f>IF(ISNUMBER('III. New Locations'!AA290) = TRUE, IF('III. New Locations'!AA290 &gt;= 1400, IF('III. New Locations'!AA290 &lt;=2100, 0, $C291), $C291), $C291)</f>
        <v>0</v>
      </c>
      <c r="AC291">
        <f>IF(ISNUMBER('III. New Locations'!AC290) = TRUE, IF('III. New Locations'!AC290 &gt;= 0, IF('III. New Locations'!AC290 &lt;=1, 0,$C291),$C291), $C291)</f>
        <v>0</v>
      </c>
    </row>
    <row r="292" spans="1:29">
      <c r="A292">
        <f>'III. New Locations'!A291</f>
        <v>289</v>
      </c>
      <c r="C292" s="4">
        <f>IF(LEN('III. New Locations'!C291) &gt; 2, 1, 0)</f>
        <v>0</v>
      </c>
      <c r="E292">
        <f>IF(LEN('III. New Locations'!E291) = 2, IF('III. New Locations'!E291 = "--", $C292, 0), $C292)</f>
        <v>0</v>
      </c>
      <c r="F292">
        <f>IF(LEN('III. New Locations'!F291) &gt; 4, 0, $C292)</f>
        <v>0</v>
      </c>
      <c r="G292">
        <f>IF(ISNUMBER('III. New Locations'!G291) = TRUE, 0, $C292)</f>
        <v>0</v>
      </c>
      <c r="H292">
        <f>IF(ISNUMBER('III. New Locations'!H291) = TRUE, 0, $C292)</f>
        <v>0</v>
      </c>
      <c r="I292">
        <f>IF(ISNUMBER('III. New Locations'!I291) = TRUE, 0, $C292)</f>
        <v>0</v>
      </c>
      <c r="J292">
        <f>IF(ISNUMBER('III. New Locations'!J291) = TRUE, 0, $C292)</f>
        <v>0</v>
      </c>
      <c r="K292">
        <f>IF(ISNUMBER('III. New Locations'!K291) = TRUE, 0,$C292)</f>
        <v>0</v>
      </c>
      <c r="M292">
        <f>IF(ISNUMBER('III. New Locations'!M291) = TRUE, 0,$C292)</f>
        <v>0</v>
      </c>
      <c r="O292">
        <f>IF(ISNUMBER('III. New Locations'!O291) = TRUE, 0, $C292)</f>
        <v>0</v>
      </c>
      <c r="P292">
        <f>IF(ISNUMBER('III. New Locations'!P291) = TRUE, 0, $C292)</f>
        <v>0</v>
      </c>
      <c r="Q292">
        <f>IF(ISNUMBER('III. New Locations'!Q291) = TRUE, 0, $C292)</f>
        <v>0</v>
      </c>
      <c r="R292">
        <f>IF(ISNUMBER('III. New Locations'!R291) = TRUE, IF('III. New Locations'!R291 &gt;= 0, IF('III. New Locations'!R291 &lt;=1, 0, $C292),$C292),$C292)</f>
        <v>0</v>
      </c>
      <c r="S292">
        <f>IF(ISNUMBER('III. New Locations'!S291) = TRUE, IF('III. New Locations'!S291 &gt;= 0, IF('III. New Locations'!S291 &lt;=1, 0, $C292), $C292), $C292)</f>
        <v>0</v>
      </c>
      <c r="T292">
        <f>IF('III. New Locations'!T291 = "-Unknown-", $C292, 0)</f>
        <v>0</v>
      </c>
      <c r="U292">
        <f>IF(LEN('III. New Locations'!U291)&gt;1, 0, IF(T292 = 0, 0, $C292))</f>
        <v>0</v>
      </c>
      <c r="V292">
        <f>IF('III. New Locations'!V291 = "Unknown", $C292, 0)</f>
        <v>0</v>
      </c>
      <c r="W292">
        <f>IF(LEN('III. New Locations'!W291)&gt;1, 0, IF(V292 = 0, 0, $C292))</f>
        <v>0</v>
      </c>
      <c r="X292" t="str">
        <f>'III. New Locations'!X291</f>
        <v>Unknown</v>
      </c>
      <c r="Y292">
        <f>IF(ISNUMBER('III. New Locations'!Y291) = TRUE, IF('III. New Locations'!Y291 &gt;= 1400, IF('III. New Locations'!Y291 &lt;=2100, 0, $C292), $C292), $C292)</f>
        <v>0</v>
      </c>
      <c r="Z292">
        <f>IF(ISNUMBER('III. New Locations'!Z291) = TRUE, IF('III. New Locations'!Z291 &gt;= 1400, IF('III. New Locations'!Z291 &lt;=2100, 0, $C292), $C292), $C292)</f>
        <v>0</v>
      </c>
      <c r="AA292">
        <f>IF(ISNUMBER('III. New Locations'!AA291) = TRUE, IF('III. New Locations'!AA291 &gt;= 1400, IF('III. New Locations'!AA291 &lt;=2100, 0, $C292), $C292), $C292)</f>
        <v>0</v>
      </c>
      <c r="AC292">
        <f>IF(ISNUMBER('III. New Locations'!AC291) = TRUE, IF('III. New Locations'!AC291 &gt;= 0, IF('III. New Locations'!AC291 &lt;=1, 0,$C292),$C292), $C292)</f>
        <v>0</v>
      </c>
    </row>
    <row r="293" spans="1:29">
      <c r="A293">
        <f>'III. New Locations'!A292</f>
        <v>290</v>
      </c>
      <c r="C293" s="4">
        <f>IF(LEN('III. New Locations'!C292) &gt; 2, 1, 0)</f>
        <v>0</v>
      </c>
      <c r="E293">
        <f>IF(LEN('III. New Locations'!E292) = 2, IF('III. New Locations'!E292 = "--", $C293, 0), $C293)</f>
        <v>0</v>
      </c>
      <c r="F293">
        <f>IF(LEN('III. New Locations'!F292) &gt; 4, 0, $C293)</f>
        <v>0</v>
      </c>
      <c r="G293">
        <f>IF(ISNUMBER('III. New Locations'!G292) = TRUE, 0, $C293)</f>
        <v>0</v>
      </c>
      <c r="H293">
        <f>IF(ISNUMBER('III. New Locations'!H292) = TRUE, 0, $C293)</f>
        <v>0</v>
      </c>
      <c r="I293">
        <f>IF(ISNUMBER('III. New Locations'!I292) = TRUE, 0, $C293)</f>
        <v>0</v>
      </c>
      <c r="J293">
        <f>IF(ISNUMBER('III. New Locations'!J292) = TRUE, 0, $C293)</f>
        <v>0</v>
      </c>
      <c r="K293">
        <f>IF(ISNUMBER('III. New Locations'!K292) = TRUE, 0,$C293)</f>
        <v>0</v>
      </c>
      <c r="M293">
        <f>IF(ISNUMBER('III. New Locations'!M292) = TRUE, 0,$C293)</f>
        <v>0</v>
      </c>
      <c r="O293">
        <f>IF(ISNUMBER('III. New Locations'!O292) = TRUE, 0, $C293)</f>
        <v>0</v>
      </c>
      <c r="P293">
        <f>IF(ISNUMBER('III. New Locations'!P292) = TRUE, 0, $C293)</f>
        <v>0</v>
      </c>
      <c r="Q293">
        <f>IF(ISNUMBER('III. New Locations'!Q292) = TRUE, 0, $C293)</f>
        <v>0</v>
      </c>
      <c r="R293">
        <f>IF(ISNUMBER('III. New Locations'!R292) = TRUE, IF('III. New Locations'!R292 &gt;= 0, IF('III. New Locations'!R292 &lt;=1, 0, $C293),$C293),$C293)</f>
        <v>0</v>
      </c>
      <c r="S293">
        <f>IF(ISNUMBER('III. New Locations'!S292) = TRUE, IF('III. New Locations'!S292 &gt;= 0, IF('III. New Locations'!S292 &lt;=1, 0, $C293), $C293), $C293)</f>
        <v>0</v>
      </c>
      <c r="T293">
        <f>IF('III. New Locations'!T292 = "-Unknown-", $C293, 0)</f>
        <v>0</v>
      </c>
      <c r="U293">
        <f>IF(LEN('III. New Locations'!U292)&gt;1, 0, IF(T293 = 0, 0, $C293))</f>
        <v>0</v>
      </c>
      <c r="V293">
        <f>IF('III. New Locations'!V292 = "Unknown", $C293, 0)</f>
        <v>0</v>
      </c>
      <c r="W293">
        <f>IF(LEN('III. New Locations'!W292)&gt;1, 0, IF(V293 = 0, 0, $C293))</f>
        <v>0</v>
      </c>
      <c r="X293" t="str">
        <f>'III. New Locations'!X292</f>
        <v>Unknown</v>
      </c>
      <c r="Y293">
        <f>IF(ISNUMBER('III. New Locations'!Y292) = TRUE, IF('III. New Locations'!Y292 &gt;= 1400, IF('III. New Locations'!Y292 &lt;=2100, 0, $C293), $C293), $C293)</f>
        <v>0</v>
      </c>
      <c r="Z293">
        <f>IF(ISNUMBER('III. New Locations'!Z292) = TRUE, IF('III. New Locations'!Z292 &gt;= 1400, IF('III. New Locations'!Z292 &lt;=2100, 0, $C293), $C293), $C293)</f>
        <v>0</v>
      </c>
      <c r="AA293">
        <f>IF(ISNUMBER('III. New Locations'!AA292) = TRUE, IF('III. New Locations'!AA292 &gt;= 1400, IF('III. New Locations'!AA292 &lt;=2100, 0, $C293), $C293), $C293)</f>
        <v>0</v>
      </c>
      <c r="AC293">
        <f>IF(ISNUMBER('III. New Locations'!AC292) = TRUE, IF('III. New Locations'!AC292 &gt;= 0, IF('III. New Locations'!AC292 &lt;=1, 0,$C293),$C293), $C293)</f>
        <v>0</v>
      </c>
    </row>
    <row r="294" spans="1:29">
      <c r="A294">
        <f>'III. New Locations'!A293</f>
        <v>291</v>
      </c>
      <c r="C294" s="4">
        <f>IF(LEN('III. New Locations'!C293) &gt; 2, 1, 0)</f>
        <v>0</v>
      </c>
      <c r="E294">
        <f>IF(LEN('III. New Locations'!E293) = 2, IF('III. New Locations'!E293 = "--", $C294, 0), $C294)</f>
        <v>0</v>
      </c>
      <c r="F294">
        <f>IF(LEN('III. New Locations'!F293) &gt; 4, 0, $C294)</f>
        <v>0</v>
      </c>
      <c r="G294">
        <f>IF(ISNUMBER('III. New Locations'!G293) = TRUE, 0, $C294)</f>
        <v>0</v>
      </c>
      <c r="H294">
        <f>IF(ISNUMBER('III. New Locations'!H293) = TRUE, 0, $C294)</f>
        <v>0</v>
      </c>
      <c r="I294">
        <f>IF(ISNUMBER('III. New Locations'!I293) = TRUE, 0, $C294)</f>
        <v>0</v>
      </c>
      <c r="J294">
        <f>IF(ISNUMBER('III. New Locations'!J293) = TRUE, 0, $C294)</f>
        <v>0</v>
      </c>
      <c r="K294">
        <f>IF(ISNUMBER('III. New Locations'!K293) = TRUE, 0,$C294)</f>
        <v>0</v>
      </c>
      <c r="M294">
        <f>IF(ISNUMBER('III. New Locations'!M293) = TRUE, 0,$C294)</f>
        <v>0</v>
      </c>
      <c r="O294">
        <f>IF(ISNUMBER('III. New Locations'!O293) = TRUE, 0, $C294)</f>
        <v>0</v>
      </c>
      <c r="P294">
        <f>IF(ISNUMBER('III. New Locations'!P293) = TRUE, 0, $C294)</f>
        <v>0</v>
      </c>
      <c r="Q294">
        <f>IF(ISNUMBER('III. New Locations'!Q293) = TRUE, 0, $C294)</f>
        <v>0</v>
      </c>
      <c r="R294">
        <f>IF(ISNUMBER('III. New Locations'!R293) = TRUE, IF('III. New Locations'!R293 &gt;= 0, IF('III. New Locations'!R293 &lt;=1, 0, $C294),$C294),$C294)</f>
        <v>0</v>
      </c>
      <c r="S294">
        <f>IF(ISNUMBER('III. New Locations'!S293) = TRUE, IF('III. New Locations'!S293 &gt;= 0, IF('III. New Locations'!S293 &lt;=1, 0, $C294), $C294), $C294)</f>
        <v>0</v>
      </c>
      <c r="T294">
        <f>IF('III. New Locations'!T293 = "-Unknown-", $C294, 0)</f>
        <v>0</v>
      </c>
      <c r="U294">
        <f>IF(LEN('III. New Locations'!U293)&gt;1, 0, IF(T294 = 0, 0, $C294))</f>
        <v>0</v>
      </c>
      <c r="V294">
        <f>IF('III. New Locations'!V293 = "Unknown", $C294, 0)</f>
        <v>0</v>
      </c>
      <c r="W294">
        <f>IF(LEN('III. New Locations'!W293)&gt;1, 0, IF(V294 = 0, 0, $C294))</f>
        <v>0</v>
      </c>
      <c r="X294" t="str">
        <f>'III. New Locations'!X293</f>
        <v>Unknown</v>
      </c>
      <c r="Y294">
        <f>IF(ISNUMBER('III. New Locations'!Y293) = TRUE, IF('III. New Locations'!Y293 &gt;= 1400, IF('III. New Locations'!Y293 &lt;=2100, 0, $C294), $C294), $C294)</f>
        <v>0</v>
      </c>
      <c r="Z294">
        <f>IF(ISNUMBER('III. New Locations'!Z293) = TRUE, IF('III. New Locations'!Z293 &gt;= 1400, IF('III. New Locations'!Z293 &lt;=2100, 0, $C294), $C294), $C294)</f>
        <v>0</v>
      </c>
      <c r="AA294">
        <f>IF(ISNUMBER('III. New Locations'!AA293) = TRUE, IF('III. New Locations'!AA293 &gt;= 1400, IF('III. New Locations'!AA293 &lt;=2100, 0, $C294), $C294), $C294)</f>
        <v>0</v>
      </c>
      <c r="AC294">
        <f>IF(ISNUMBER('III. New Locations'!AC293) = TRUE, IF('III. New Locations'!AC293 &gt;= 0, IF('III. New Locations'!AC293 &lt;=1, 0,$C294),$C294), $C294)</f>
        <v>0</v>
      </c>
    </row>
    <row r="295" spans="1:29">
      <c r="A295">
        <f>'III. New Locations'!A294</f>
        <v>292</v>
      </c>
      <c r="C295" s="4">
        <f>IF(LEN('III. New Locations'!C294) &gt; 2, 1, 0)</f>
        <v>0</v>
      </c>
      <c r="E295">
        <f>IF(LEN('III. New Locations'!E294) = 2, IF('III. New Locations'!E294 = "--", $C295, 0), $C295)</f>
        <v>0</v>
      </c>
      <c r="F295">
        <f>IF(LEN('III. New Locations'!F294) &gt; 4, 0, $C295)</f>
        <v>0</v>
      </c>
      <c r="G295">
        <f>IF(ISNUMBER('III. New Locations'!G294) = TRUE, 0, $C295)</f>
        <v>0</v>
      </c>
      <c r="H295">
        <f>IF(ISNUMBER('III. New Locations'!H294) = TRUE, 0, $C295)</f>
        <v>0</v>
      </c>
      <c r="I295">
        <f>IF(ISNUMBER('III. New Locations'!I294) = TRUE, 0, $C295)</f>
        <v>0</v>
      </c>
      <c r="J295">
        <f>IF(ISNUMBER('III. New Locations'!J294) = TRUE, 0, $C295)</f>
        <v>0</v>
      </c>
      <c r="K295">
        <f>IF(ISNUMBER('III. New Locations'!K294) = TRUE, 0,$C295)</f>
        <v>0</v>
      </c>
      <c r="M295">
        <f>IF(ISNUMBER('III. New Locations'!M294) = TRUE, 0,$C295)</f>
        <v>0</v>
      </c>
      <c r="O295">
        <f>IF(ISNUMBER('III. New Locations'!O294) = TRUE, 0, $C295)</f>
        <v>0</v>
      </c>
      <c r="P295">
        <f>IF(ISNUMBER('III. New Locations'!P294) = TRUE, 0, $C295)</f>
        <v>0</v>
      </c>
      <c r="Q295">
        <f>IF(ISNUMBER('III. New Locations'!Q294) = TRUE, 0, $C295)</f>
        <v>0</v>
      </c>
      <c r="R295">
        <f>IF(ISNUMBER('III. New Locations'!R294) = TRUE, IF('III. New Locations'!R294 &gt;= 0, IF('III. New Locations'!R294 &lt;=1, 0, $C295),$C295),$C295)</f>
        <v>0</v>
      </c>
      <c r="S295">
        <f>IF(ISNUMBER('III. New Locations'!S294) = TRUE, IF('III. New Locations'!S294 &gt;= 0, IF('III. New Locations'!S294 &lt;=1, 0, $C295), $C295), $C295)</f>
        <v>0</v>
      </c>
      <c r="T295">
        <f>IF('III. New Locations'!T294 = "-Unknown-", $C295, 0)</f>
        <v>0</v>
      </c>
      <c r="U295">
        <f>IF(LEN('III. New Locations'!U294)&gt;1, 0, IF(T295 = 0, 0, $C295))</f>
        <v>0</v>
      </c>
      <c r="V295">
        <f>IF('III. New Locations'!V294 = "Unknown", $C295, 0)</f>
        <v>0</v>
      </c>
      <c r="W295">
        <f>IF(LEN('III. New Locations'!W294)&gt;1, 0, IF(V295 = 0, 0, $C295))</f>
        <v>0</v>
      </c>
      <c r="X295" t="str">
        <f>'III. New Locations'!X294</f>
        <v>Unknown</v>
      </c>
      <c r="Y295">
        <f>IF(ISNUMBER('III. New Locations'!Y294) = TRUE, IF('III. New Locations'!Y294 &gt;= 1400, IF('III. New Locations'!Y294 &lt;=2100, 0, $C295), $C295), $C295)</f>
        <v>0</v>
      </c>
      <c r="Z295">
        <f>IF(ISNUMBER('III. New Locations'!Z294) = TRUE, IF('III. New Locations'!Z294 &gt;= 1400, IF('III. New Locations'!Z294 &lt;=2100, 0, $C295), $C295), $C295)</f>
        <v>0</v>
      </c>
      <c r="AA295">
        <f>IF(ISNUMBER('III. New Locations'!AA294) = TRUE, IF('III. New Locations'!AA294 &gt;= 1400, IF('III. New Locations'!AA294 &lt;=2100, 0, $C295), $C295), $C295)</f>
        <v>0</v>
      </c>
      <c r="AC295">
        <f>IF(ISNUMBER('III. New Locations'!AC294) = TRUE, IF('III. New Locations'!AC294 &gt;= 0, IF('III. New Locations'!AC294 &lt;=1, 0,$C295),$C295), $C295)</f>
        <v>0</v>
      </c>
    </row>
    <row r="296" spans="1:29">
      <c r="A296">
        <f>'III. New Locations'!A295</f>
        <v>293</v>
      </c>
      <c r="C296" s="4">
        <f>IF(LEN('III. New Locations'!C295) &gt; 2, 1, 0)</f>
        <v>0</v>
      </c>
      <c r="E296">
        <f>IF(LEN('III. New Locations'!E295) = 2, IF('III. New Locations'!E295 = "--", $C296, 0), $C296)</f>
        <v>0</v>
      </c>
      <c r="F296">
        <f>IF(LEN('III. New Locations'!F295) &gt; 4, 0, $C296)</f>
        <v>0</v>
      </c>
      <c r="G296">
        <f>IF(ISNUMBER('III. New Locations'!G295) = TRUE, 0, $C296)</f>
        <v>0</v>
      </c>
      <c r="H296">
        <f>IF(ISNUMBER('III. New Locations'!H295) = TRUE, 0, $C296)</f>
        <v>0</v>
      </c>
      <c r="I296">
        <f>IF(ISNUMBER('III. New Locations'!I295) = TRUE, 0, $C296)</f>
        <v>0</v>
      </c>
      <c r="J296">
        <f>IF(ISNUMBER('III. New Locations'!J295) = TRUE, 0, $C296)</f>
        <v>0</v>
      </c>
      <c r="K296">
        <f>IF(ISNUMBER('III. New Locations'!K295) = TRUE, 0,$C296)</f>
        <v>0</v>
      </c>
      <c r="M296">
        <f>IF(ISNUMBER('III. New Locations'!M295) = TRUE, 0,$C296)</f>
        <v>0</v>
      </c>
      <c r="O296">
        <f>IF(ISNUMBER('III. New Locations'!O295) = TRUE, 0, $C296)</f>
        <v>0</v>
      </c>
      <c r="P296">
        <f>IF(ISNUMBER('III. New Locations'!P295) = TRUE, 0, $C296)</f>
        <v>0</v>
      </c>
      <c r="Q296">
        <f>IF(ISNUMBER('III. New Locations'!Q295) = TRUE, 0, $C296)</f>
        <v>0</v>
      </c>
      <c r="R296">
        <f>IF(ISNUMBER('III. New Locations'!R295) = TRUE, IF('III. New Locations'!R295 &gt;= 0, IF('III. New Locations'!R295 &lt;=1, 0, $C296),$C296),$C296)</f>
        <v>0</v>
      </c>
      <c r="S296">
        <f>IF(ISNUMBER('III. New Locations'!S295) = TRUE, IF('III. New Locations'!S295 &gt;= 0, IF('III. New Locations'!S295 &lt;=1, 0, $C296), $C296), $C296)</f>
        <v>0</v>
      </c>
      <c r="T296">
        <f>IF('III. New Locations'!T295 = "-Unknown-", $C296, 0)</f>
        <v>0</v>
      </c>
      <c r="U296">
        <f>IF(LEN('III. New Locations'!U295)&gt;1, 0, IF(T296 = 0, 0, $C296))</f>
        <v>0</v>
      </c>
      <c r="V296">
        <f>IF('III. New Locations'!V295 = "Unknown", $C296, 0)</f>
        <v>0</v>
      </c>
      <c r="W296">
        <f>IF(LEN('III. New Locations'!W295)&gt;1, 0, IF(V296 = 0, 0, $C296))</f>
        <v>0</v>
      </c>
      <c r="X296" t="str">
        <f>'III. New Locations'!X295</f>
        <v>Unknown</v>
      </c>
      <c r="Y296">
        <f>IF(ISNUMBER('III. New Locations'!Y295) = TRUE, IF('III. New Locations'!Y295 &gt;= 1400, IF('III. New Locations'!Y295 &lt;=2100, 0, $C296), $C296), $C296)</f>
        <v>0</v>
      </c>
      <c r="Z296">
        <f>IF(ISNUMBER('III. New Locations'!Z295) = TRUE, IF('III. New Locations'!Z295 &gt;= 1400, IF('III. New Locations'!Z295 &lt;=2100, 0, $C296), $C296), $C296)</f>
        <v>0</v>
      </c>
      <c r="AA296">
        <f>IF(ISNUMBER('III. New Locations'!AA295) = TRUE, IF('III. New Locations'!AA295 &gt;= 1400, IF('III. New Locations'!AA295 &lt;=2100, 0, $C296), $C296), $C296)</f>
        <v>0</v>
      </c>
      <c r="AC296">
        <f>IF(ISNUMBER('III. New Locations'!AC295) = TRUE, IF('III. New Locations'!AC295 &gt;= 0, IF('III. New Locations'!AC295 &lt;=1, 0,$C296),$C296), $C296)</f>
        <v>0</v>
      </c>
    </row>
    <row r="297" spans="1:29">
      <c r="A297">
        <f>'III. New Locations'!A296</f>
        <v>294</v>
      </c>
      <c r="C297" s="4">
        <f>IF(LEN('III. New Locations'!C296) &gt; 2, 1, 0)</f>
        <v>0</v>
      </c>
      <c r="E297">
        <f>IF(LEN('III. New Locations'!E296) = 2, IF('III. New Locations'!E296 = "--", $C297, 0), $C297)</f>
        <v>0</v>
      </c>
      <c r="F297">
        <f>IF(LEN('III. New Locations'!F296) &gt; 4, 0, $C297)</f>
        <v>0</v>
      </c>
      <c r="G297">
        <f>IF(ISNUMBER('III. New Locations'!G296) = TRUE, 0, $C297)</f>
        <v>0</v>
      </c>
      <c r="H297">
        <f>IF(ISNUMBER('III. New Locations'!H296) = TRUE, 0, $C297)</f>
        <v>0</v>
      </c>
      <c r="I297">
        <f>IF(ISNUMBER('III. New Locations'!I296) = TRUE, 0, $C297)</f>
        <v>0</v>
      </c>
      <c r="J297">
        <f>IF(ISNUMBER('III. New Locations'!J296) = TRUE, 0, $C297)</f>
        <v>0</v>
      </c>
      <c r="K297">
        <f>IF(ISNUMBER('III. New Locations'!K296) = TRUE, 0,$C297)</f>
        <v>0</v>
      </c>
      <c r="M297">
        <f>IF(ISNUMBER('III. New Locations'!M296) = TRUE, 0,$C297)</f>
        <v>0</v>
      </c>
      <c r="O297">
        <f>IF(ISNUMBER('III. New Locations'!O296) = TRUE, 0, $C297)</f>
        <v>0</v>
      </c>
      <c r="P297">
        <f>IF(ISNUMBER('III. New Locations'!P296) = TRUE, 0, $C297)</f>
        <v>0</v>
      </c>
      <c r="Q297">
        <f>IF(ISNUMBER('III. New Locations'!Q296) = TRUE, 0, $C297)</f>
        <v>0</v>
      </c>
      <c r="R297">
        <f>IF(ISNUMBER('III. New Locations'!R296) = TRUE, IF('III. New Locations'!R296 &gt;= 0, IF('III. New Locations'!R296 &lt;=1, 0, $C297),$C297),$C297)</f>
        <v>0</v>
      </c>
      <c r="S297">
        <f>IF(ISNUMBER('III. New Locations'!S296) = TRUE, IF('III. New Locations'!S296 &gt;= 0, IF('III. New Locations'!S296 &lt;=1, 0, $C297), $C297), $C297)</f>
        <v>0</v>
      </c>
      <c r="T297">
        <f>IF('III. New Locations'!T296 = "-Unknown-", $C297, 0)</f>
        <v>0</v>
      </c>
      <c r="U297">
        <f>IF(LEN('III. New Locations'!U296)&gt;1, 0, IF(T297 = 0, 0, $C297))</f>
        <v>0</v>
      </c>
      <c r="V297">
        <f>IF('III. New Locations'!V296 = "Unknown", $C297, 0)</f>
        <v>0</v>
      </c>
      <c r="W297">
        <f>IF(LEN('III. New Locations'!W296)&gt;1, 0, IF(V297 = 0, 0, $C297))</f>
        <v>0</v>
      </c>
      <c r="X297" t="str">
        <f>'III. New Locations'!X296</f>
        <v>Unknown</v>
      </c>
      <c r="Y297">
        <f>IF(ISNUMBER('III. New Locations'!Y296) = TRUE, IF('III. New Locations'!Y296 &gt;= 1400, IF('III. New Locations'!Y296 &lt;=2100, 0, $C297), $C297), $C297)</f>
        <v>0</v>
      </c>
      <c r="Z297">
        <f>IF(ISNUMBER('III. New Locations'!Z296) = TRUE, IF('III. New Locations'!Z296 &gt;= 1400, IF('III. New Locations'!Z296 &lt;=2100, 0, $C297), $C297), $C297)</f>
        <v>0</v>
      </c>
      <c r="AA297">
        <f>IF(ISNUMBER('III. New Locations'!AA296) = TRUE, IF('III. New Locations'!AA296 &gt;= 1400, IF('III. New Locations'!AA296 &lt;=2100, 0, $C297), $C297), $C297)</f>
        <v>0</v>
      </c>
      <c r="AC297">
        <f>IF(ISNUMBER('III. New Locations'!AC296) = TRUE, IF('III. New Locations'!AC296 &gt;= 0, IF('III. New Locations'!AC296 &lt;=1, 0,$C297),$C297), $C297)</f>
        <v>0</v>
      </c>
    </row>
    <row r="298" spans="1:29">
      <c r="A298">
        <f>'III. New Locations'!A297</f>
        <v>295</v>
      </c>
      <c r="C298" s="4">
        <f>IF(LEN('III. New Locations'!C297) &gt; 2, 1, 0)</f>
        <v>0</v>
      </c>
      <c r="E298">
        <f>IF(LEN('III. New Locations'!E297) = 2, IF('III. New Locations'!E297 = "--", $C298, 0), $C298)</f>
        <v>0</v>
      </c>
      <c r="F298">
        <f>IF(LEN('III. New Locations'!F297) &gt; 4, 0, $C298)</f>
        <v>0</v>
      </c>
      <c r="G298">
        <f>IF(ISNUMBER('III. New Locations'!G297) = TRUE, 0, $C298)</f>
        <v>0</v>
      </c>
      <c r="H298">
        <f>IF(ISNUMBER('III. New Locations'!H297) = TRUE, 0, $C298)</f>
        <v>0</v>
      </c>
      <c r="I298">
        <f>IF(ISNUMBER('III. New Locations'!I297) = TRUE, 0, $C298)</f>
        <v>0</v>
      </c>
      <c r="J298">
        <f>IF(ISNUMBER('III. New Locations'!J297) = TRUE, 0, $C298)</f>
        <v>0</v>
      </c>
      <c r="K298">
        <f>IF(ISNUMBER('III. New Locations'!K297) = TRUE, 0,$C298)</f>
        <v>0</v>
      </c>
      <c r="M298">
        <f>IF(ISNUMBER('III. New Locations'!M297) = TRUE, 0,$C298)</f>
        <v>0</v>
      </c>
      <c r="O298">
        <f>IF(ISNUMBER('III. New Locations'!O297) = TRUE, 0, $C298)</f>
        <v>0</v>
      </c>
      <c r="P298">
        <f>IF(ISNUMBER('III. New Locations'!P297) = TRUE, 0, $C298)</f>
        <v>0</v>
      </c>
      <c r="Q298">
        <f>IF(ISNUMBER('III. New Locations'!Q297) = TRUE, 0, $C298)</f>
        <v>0</v>
      </c>
      <c r="R298">
        <f>IF(ISNUMBER('III. New Locations'!R297) = TRUE, IF('III. New Locations'!R297 &gt;= 0, IF('III. New Locations'!R297 &lt;=1, 0, $C298),$C298),$C298)</f>
        <v>0</v>
      </c>
      <c r="S298">
        <f>IF(ISNUMBER('III. New Locations'!S297) = TRUE, IF('III. New Locations'!S297 &gt;= 0, IF('III. New Locations'!S297 &lt;=1, 0, $C298), $C298), $C298)</f>
        <v>0</v>
      </c>
      <c r="T298">
        <f>IF('III. New Locations'!T297 = "-Unknown-", $C298, 0)</f>
        <v>0</v>
      </c>
      <c r="U298">
        <f>IF(LEN('III. New Locations'!U297)&gt;1, 0, IF(T298 = 0, 0, $C298))</f>
        <v>0</v>
      </c>
      <c r="V298">
        <f>IF('III. New Locations'!V297 = "Unknown", $C298, 0)</f>
        <v>0</v>
      </c>
      <c r="W298">
        <f>IF(LEN('III. New Locations'!W297)&gt;1, 0, IF(V298 = 0, 0, $C298))</f>
        <v>0</v>
      </c>
      <c r="X298" t="str">
        <f>'III. New Locations'!X297</f>
        <v>Unknown</v>
      </c>
      <c r="Y298">
        <f>IF(ISNUMBER('III. New Locations'!Y297) = TRUE, IF('III. New Locations'!Y297 &gt;= 1400, IF('III. New Locations'!Y297 &lt;=2100, 0, $C298), $C298), $C298)</f>
        <v>0</v>
      </c>
      <c r="Z298">
        <f>IF(ISNUMBER('III. New Locations'!Z297) = TRUE, IF('III. New Locations'!Z297 &gt;= 1400, IF('III. New Locations'!Z297 &lt;=2100, 0, $C298), $C298), $C298)</f>
        <v>0</v>
      </c>
      <c r="AA298">
        <f>IF(ISNUMBER('III. New Locations'!AA297) = TRUE, IF('III. New Locations'!AA297 &gt;= 1400, IF('III. New Locations'!AA297 &lt;=2100, 0, $C298), $C298), $C298)</f>
        <v>0</v>
      </c>
      <c r="AC298">
        <f>IF(ISNUMBER('III. New Locations'!AC297) = TRUE, IF('III. New Locations'!AC297 &gt;= 0, IF('III. New Locations'!AC297 &lt;=1, 0,$C298),$C298), $C298)</f>
        <v>0</v>
      </c>
    </row>
    <row r="299" spans="1:29">
      <c r="A299">
        <f>'III. New Locations'!A298</f>
        <v>296</v>
      </c>
      <c r="C299" s="4">
        <f>IF(LEN('III. New Locations'!C298) &gt; 2, 1, 0)</f>
        <v>0</v>
      </c>
      <c r="E299">
        <f>IF(LEN('III. New Locations'!E298) = 2, IF('III. New Locations'!E298 = "--", $C299, 0), $C299)</f>
        <v>0</v>
      </c>
      <c r="F299">
        <f>IF(LEN('III. New Locations'!F298) &gt; 4, 0, $C299)</f>
        <v>0</v>
      </c>
      <c r="G299">
        <f>IF(ISNUMBER('III. New Locations'!G298) = TRUE, 0, $C299)</f>
        <v>0</v>
      </c>
      <c r="H299">
        <f>IF(ISNUMBER('III. New Locations'!H298) = TRUE, 0, $C299)</f>
        <v>0</v>
      </c>
      <c r="I299">
        <f>IF(ISNUMBER('III. New Locations'!I298) = TRUE, 0, $C299)</f>
        <v>0</v>
      </c>
      <c r="J299">
        <f>IF(ISNUMBER('III. New Locations'!J298) = TRUE, 0, $C299)</f>
        <v>0</v>
      </c>
      <c r="K299">
        <f>IF(ISNUMBER('III. New Locations'!K298) = TRUE, 0,$C299)</f>
        <v>0</v>
      </c>
      <c r="M299">
        <f>IF(ISNUMBER('III. New Locations'!M298) = TRUE, 0,$C299)</f>
        <v>0</v>
      </c>
      <c r="O299">
        <f>IF(ISNUMBER('III. New Locations'!O298) = TRUE, 0, $C299)</f>
        <v>0</v>
      </c>
      <c r="P299">
        <f>IF(ISNUMBER('III. New Locations'!P298) = TRUE, 0, $C299)</f>
        <v>0</v>
      </c>
      <c r="Q299">
        <f>IF(ISNUMBER('III. New Locations'!Q298) = TRUE, 0, $C299)</f>
        <v>0</v>
      </c>
      <c r="R299">
        <f>IF(ISNUMBER('III. New Locations'!R298) = TRUE, IF('III. New Locations'!R298 &gt;= 0, IF('III. New Locations'!R298 &lt;=1, 0, $C299),$C299),$C299)</f>
        <v>0</v>
      </c>
      <c r="S299">
        <f>IF(ISNUMBER('III. New Locations'!S298) = TRUE, IF('III. New Locations'!S298 &gt;= 0, IF('III. New Locations'!S298 &lt;=1, 0, $C299), $C299), $C299)</f>
        <v>0</v>
      </c>
      <c r="T299">
        <f>IF('III. New Locations'!T298 = "-Unknown-", $C299, 0)</f>
        <v>0</v>
      </c>
      <c r="U299">
        <f>IF(LEN('III. New Locations'!U298)&gt;1, 0, IF(T299 = 0, 0, $C299))</f>
        <v>0</v>
      </c>
      <c r="V299">
        <f>IF('III. New Locations'!V298 = "Unknown", $C299, 0)</f>
        <v>0</v>
      </c>
      <c r="W299">
        <f>IF(LEN('III. New Locations'!W298)&gt;1, 0, IF(V299 = 0, 0, $C299))</f>
        <v>0</v>
      </c>
      <c r="X299" t="str">
        <f>'III. New Locations'!X298</f>
        <v>Unknown</v>
      </c>
      <c r="Y299">
        <f>IF(ISNUMBER('III. New Locations'!Y298) = TRUE, IF('III. New Locations'!Y298 &gt;= 1400, IF('III. New Locations'!Y298 &lt;=2100, 0, $C299), $C299), $C299)</f>
        <v>0</v>
      </c>
      <c r="Z299">
        <f>IF(ISNUMBER('III. New Locations'!Z298) = TRUE, IF('III. New Locations'!Z298 &gt;= 1400, IF('III. New Locations'!Z298 &lt;=2100, 0, $C299), $C299), $C299)</f>
        <v>0</v>
      </c>
      <c r="AA299">
        <f>IF(ISNUMBER('III. New Locations'!AA298) = TRUE, IF('III. New Locations'!AA298 &gt;= 1400, IF('III. New Locations'!AA298 &lt;=2100, 0, $C299), $C299), $C299)</f>
        <v>0</v>
      </c>
      <c r="AC299">
        <f>IF(ISNUMBER('III. New Locations'!AC298) = TRUE, IF('III. New Locations'!AC298 &gt;= 0, IF('III. New Locations'!AC298 &lt;=1, 0,$C299),$C299), $C299)</f>
        <v>0</v>
      </c>
    </row>
    <row r="300" spans="1:29">
      <c r="A300">
        <f>'III. New Locations'!A299</f>
        <v>297</v>
      </c>
      <c r="C300" s="4">
        <f>IF(LEN('III. New Locations'!C299) &gt; 2, 1, 0)</f>
        <v>0</v>
      </c>
      <c r="E300">
        <f>IF(LEN('III. New Locations'!E299) = 2, IF('III. New Locations'!E299 = "--", $C300, 0), $C300)</f>
        <v>0</v>
      </c>
      <c r="F300">
        <f>IF(LEN('III. New Locations'!F299) &gt; 4, 0, $C300)</f>
        <v>0</v>
      </c>
      <c r="G300">
        <f>IF(ISNUMBER('III. New Locations'!G299) = TRUE, 0, $C300)</f>
        <v>0</v>
      </c>
      <c r="H300">
        <f>IF(ISNUMBER('III. New Locations'!H299) = TRUE, 0, $C300)</f>
        <v>0</v>
      </c>
      <c r="I300">
        <f>IF(ISNUMBER('III. New Locations'!I299) = TRUE, 0, $C300)</f>
        <v>0</v>
      </c>
      <c r="J300">
        <f>IF(ISNUMBER('III. New Locations'!J299) = TRUE, 0, $C300)</f>
        <v>0</v>
      </c>
      <c r="K300">
        <f>IF(ISNUMBER('III. New Locations'!K299) = TRUE, 0,$C300)</f>
        <v>0</v>
      </c>
      <c r="M300">
        <f>IF(ISNUMBER('III. New Locations'!M299) = TRUE, 0,$C300)</f>
        <v>0</v>
      </c>
      <c r="O300">
        <f>IF(ISNUMBER('III. New Locations'!O299) = TRUE, 0, $C300)</f>
        <v>0</v>
      </c>
      <c r="P300">
        <f>IF(ISNUMBER('III. New Locations'!P299) = TRUE, 0, $C300)</f>
        <v>0</v>
      </c>
      <c r="Q300">
        <f>IF(ISNUMBER('III. New Locations'!Q299) = TRUE, 0, $C300)</f>
        <v>0</v>
      </c>
      <c r="R300">
        <f>IF(ISNUMBER('III. New Locations'!R299) = TRUE, IF('III. New Locations'!R299 &gt;= 0, IF('III. New Locations'!R299 &lt;=1, 0, $C300),$C300),$C300)</f>
        <v>0</v>
      </c>
      <c r="S300">
        <f>IF(ISNUMBER('III. New Locations'!S299) = TRUE, IF('III. New Locations'!S299 &gt;= 0, IF('III. New Locations'!S299 &lt;=1, 0, $C300), $C300), $C300)</f>
        <v>0</v>
      </c>
      <c r="T300">
        <f>IF('III. New Locations'!T299 = "-Unknown-", $C300, 0)</f>
        <v>0</v>
      </c>
      <c r="U300">
        <f>IF(LEN('III. New Locations'!U299)&gt;1, 0, IF(T300 = 0, 0, $C300))</f>
        <v>0</v>
      </c>
      <c r="V300">
        <f>IF('III. New Locations'!V299 = "Unknown", $C300, 0)</f>
        <v>0</v>
      </c>
      <c r="W300">
        <f>IF(LEN('III. New Locations'!W299)&gt;1, 0, IF(V300 = 0, 0, $C300))</f>
        <v>0</v>
      </c>
      <c r="X300" t="str">
        <f>'III. New Locations'!X299</f>
        <v>Unknown</v>
      </c>
      <c r="Y300">
        <f>IF(ISNUMBER('III. New Locations'!Y299) = TRUE, IF('III. New Locations'!Y299 &gt;= 1400, IF('III. New Locations'!Y299 &lt;=2100, 0, $C300), $C300), $C300)</f>
        <v>0</v>
      </c>
      <c r="Z300">
        <f>IF(ISNUMBER('III. New Locations'!Z299) = TRUE, IF('III. New Locations'!Z299 &gt;= 1400, IF('III. New Locations'!Z299 &lt;=2100, 0, $C300), $C300), $C300)</f>
        <v>0</v>
      </c>
      <c r="AA300">
        <f>IF(ISNUMBER('III. New Locations'!AA299) = TRUE, IF('III. New Locations'!AA299 &gt;= 1400, IF('III. New Locations'!AA299 &lt;=2100, 0, $C300), $C300), $C300)</f>
        <v>0</v>
      </c>
      <c r="AC300">
        <f>IF(ISNUMBER('III. New Locations'!AC299) = TRUE, IF('III. New Locations'!AC299 &gt;= 0, IF('III. New Locations'!AC299 &lt;=1, 0,$C300),$C300), $C300)</f>
        <v>0</v>
      </c>
    </row>
    <row r="301" spans="1:29">
      <c r="A301">
        <f>'III. New Locations'!A300</f>
        <v>298</v>
      </c>
      <c r="C301" s="4">
        <f>IF(LEN('III. New Locations'!C300) &gt; 2, 1, 0)</f>
        <v>0</v>
      </c>
      <c r="E301">
        <f>IF(LEN('III. New Locations'!E300) = 2, IF('III. New Locations'!E300 = "--", $C301, 0), $C301)</f>
        <v>0</v>
      </c>
      <c r="F301">
        <f>IF(LEN('III. New Locations'!F300) &gt; 4, 0, $C301)</f>
        <v>0</v>
      </c>
      <c r="G301">
        <f>IF(ISNUMBER('III. New Locations'!G300) = TRUE, 0, $C301)</f>
        <v>0</v>
      </c>
      <c r="H301">
        <f>IF(ISNUMBER('III. New Locations'!H300) = TRUE, 0, $C301)</f>
        <v>0</v>
      </c>
      <c r="I301">
        <f>IF(ISNUMBER('III. New Locations'!I300) = TRUE, 0, $C301)</f>
        <v>0</v>
      </c>
      <c r="J301">
        <f>IF(ISNUMBER('III. New Locations'!J300) = TRUE, 0, $C301)</f>
        <v>0</v>
      </c>
      <c r="K301">
        <f>IF(ISNUMBER('III. New Locations'!K300) = TRUE, 0,$C301)</f>
        <v>0</v>
      </c>
      <c r="M301">
        <f>IF(ISNUMBER('III. New Locations'!M300) = TRUE, 0,$C301)</f>
        <v>0</v>
      </c>
      <c r="O301">
        <f>IF(ISNUMBER('III. New Locations'!O300) = TRUE, 0, $C301)</f>
        <v>0</v>
      </c>
      <c r="P301">
        <f>IF(ISNUMBER('III. New Locations'!P300) = TRUE, 0, $C301)</f>
        <v>0</v>
      </c>
      <c r="Q301">
        <f>IF(ISNUMBER('III. New Locations'!Q300) = TRUE, 0, $C301)</f>
        <v>0</v>
      </c>
      <c r="R301">
        <f>IF(ISNUMBER('III. New Locations'!R300) = TRUE, IF('III. New Locations'!R300 &gt;= 0, IF('III. New Locations'!R300 &lt;=1, 0, $C301),$C301),$C301)</f>
        <v>0</v>
      </c>
      <c r="S301">
        <f>IF(ISNUMBER('III. New Locations'!S300) = TRUE, IF('III. New Locations'!S300 &gt;= 0, IF('III. New Locations'!S300 &lt;=1, 0, $C301), $C301), $C301)</f>
        <v>0</v>
      </c>
      <c r="T301">
        <f>IF('III. New Locations'!T300 = "-Unknown-", $C301, 0)</f>
        <v>0</v>
      </c>
      <c r="U301">
        <f>IF(LEN('III. New Locations'!U300)&gt;1, 0, IF(T301 = 0, 0, $C301))</f>
        <v>0</v>
      </c>
      <c r="V301">
        <f>IF('III. New Locations'!V300 = "Unknown", $C301, 0)</f>
        <v>0</v>
      </c>
      <c r="W301">
        <f>IF(LEN('III. New Locations'!W300)&gt;1, 0, IF(V301 = 0, 0, $C301))</f>
        <v>0</v>
      </c>
      <c r="X301" t="str">
        <f>'III. New Locations'!X300</f>
        <v>Unknown</v>
      </c>
      <c r="Y301">
        <f>IF(ISNUMBER('III. New Locations'!Y300) = TRUE, IF('III. New Locations'!Y300 &gt;= 1400, IF('III. New Locations'!Y300 &lt;=2100, 0, $C301), $C301), $C301)</f>
        <v>0</v>
      </c>
      <c r="Z301">
        <f>IF(ISNUMBER('III. New Locations'!Z300) = TRUE, IF('III. New Locations'!Z300 &gt;= 1400, IF('III. New Locations'!Z300 &lt;=2100, 0, $C301), $C301), $C301)</f>
        <v>0</v>
      </c>
      <c r="AA301">
        <f>IF(ISNUMBER('III. New Locations'!AA300) = TRUE, IF('III. New Locations'!AA300 &gt;= 1400, IF('III. New Locations'!AA300 &lt;=2100, 0, $C301), $C301), $C301)</f>
        <v>0</v>
      </c>
      <c r="AC301">
        <f>IF(ISNUMBER('III. New Locations'!AC300) = TRUE, IF('III. New Locations'!AC300 &gt;= 0, IF('III. New Locations'!AC300 &lt;=1, 0,$C301),$C301), $C301)</f>
        <v>0</v>
      </c>
    </row>
    <row r="302" spans="1:29">
      <c r="A302">
        <f>'III. New Locations'!A301</f>
        <v>299</v>
      </c>
      <c r="C302" s="4">
        <f>IF(LEN('III. New Locations'!C301) &gt; 2, 1, 0)</f>
        <v>0</v>
      </c>
      <c r="E302">
        <f>IF(LEN('III. New Locations'!E301) = 2, IF('III. New Locations'!E301 = "--", $C302, 0), $C302)</f>
        <v>0</v>
      </c>
      <c r="F302">
        <f>IF(LEN('III. New Locations'!F301) &gt; 4, 0, $C302)</f>
        <v>0</v>
      </c>
      <c r="G302">
        <f>IF(ISNUMBER('III. New Locations'!G301) = TRUE, 0, $C302)</f>
        <v>0</v>
      </c>
      <c r="H302">
        <f>IF(ISNUMBER('III. New Locations'!H301) = TRUE, 0, $C302)</f>
        <v>0</v>
      </c>
      <c r="I302">
        <f>IF(ISNUMBER('III. New Locations'!I301) = TRUE, 0, $C302)</f>
        <v>0</v>
      </c>
      <c r="J302">
        <f>IF(ISNUMBER('III. New Locations'!J301) = TRUE, 0, $C302)</f>
        <v>0</v>
      </c>
      <c r="K302">
        <f>IF(ISNUMBER('III. New Locations'!K301) = TRUE, 0,$C302)</f>
        <v>0</v>
      </c>
      <c r="M302">
        <f>IF(ISNUMBER('III. New Locations'!M301) = TRUE, 0,$C302)</f>
        <v>0</v>
      </c>
      <c r="O302">
        <f>IF(ISNUMBER('III. New Locations'!O301) = TRUE, 0, $C302)</f>
        <v>0</v>
      </c>
      <c r="P302">
        <f>IF(ISNUMBER('III. New Locations'!P301) = TRUE, 0, $C302)</f>
        <v>0</v>
      </c>
      <c r="Q302">
        <f>IF(ISNUMBER('III. New Locations'!Q301) = TRUE, 0, $C302)</f>
        <v>0</v>
      </c>
      <c r="R302">
        <f>IF(ISNUMBER('III. New Locations'!R301) = TRUE, IF('III. New Locations'!R301 &gt;= 0, IF('III. New Locations'!R301 &lt;=1, 0, $C302),$C302),$C302)</f>
        <v>0</v>
      </c>
      <c r="S302">
        <f>IF(ISNUMBER('III. New Locations'!S301) = TRUE, IF('III. New Locations'!S301 &gt;= 0, IF('III. New Locations'!S301 &lt;=1, 0, $C302), $C302), $C302)</f>
        <v>0</v>
      </c>
      <c r="T302">
        <f>IF('III. New Locations'!T301 = "-Unknown-", $C302, 0)</f>
        <v>0</v>
      </c>
      <c r="U302">
        <f>IF(LEN('III. New Locations'!U301)&gt;1, 0, IF(T302 = 0, 0, $C302))</f>
        <v>0</v>
      </c>
      <c r="V302">
        <f>IF('III. New Locations'!V301 = "Unknown", $C302, 0)</f>
        <v>0</v>
      </c>
      <c r="W302">
        <f>IF(LEN('III. New Locations'!W301)&gt;1, 0, IF(V302 = 0, 0, $C302))</f>
        <v>0</v>
      </c>
      <c r="X302" t="str">
        <f>'III. New Locations'!X301</f>
        <v>Unknown</v>
      </c>
      <c r="Y302">
        <f>IF(ISNUMBER('III. New Locations'!Y301) = TRUE, IF('III. New Locations'!Y301 &gt;= 1400, IF('III. New Locations'!Y301 &lt;=2100, 0, $C302), $C302), $C302)</f>
        <v>0</v>
      </c>
      <c r="Z302">
        <f>IF(ISNUMBER('III. New Locations'!Z301) = TRUE, IF('III. New Locations'!Z301 &gt;= 1400, IF('III. New Locations'!Z301 &lt;=2100, 0, $C302), $C302), $C302)</f>
        <v>0</v>
      </c>
      <c r="AA302">
        <f>IF(ISNUMBER('III. New Locations'!AA301) = TRUE, IF('III. New Locations'!AA301 &gt;= 1400, IF('III. New Locations'!AA301 &lt;=2100, 0, $C302), $C302), $C302)</f>
        <v>0</v>
      </c>
      <c r="AC302">
        <f>IF(ISNUMBER('III. New Locations'!AC301) = TRUE, IF('III. New Locations'!AC301 &gt;= 0, IF('III. New Locations'!AC301 &lt;=1, 0,$C302),$C302), $C302)</f>
        <v>0</v>
      </c>
    </row>
    <row r="303" spans="1:29">
      <c r="A303">
        <f>'III. New Locations'!A302</f>
        <v>300</v>
      </c>
      <c r="C303" s="4">
        <f>IF(LEN('III. New Locations'!C302) &gt; 2, 1, 0)</f>
        <v>0</v>
      </c>
      <c r="E303">
        <f>IF(LEN('III. New Locations'!E302) = 2, IF('III. New Locations'!E302 = "--", $C303, 0), $C303)</f>
        <v>0</v>
      </c>
      <c r="F303">
        <f>IF(LEN('III. New Locations'!F302) &gt; 4, 0, $C303)</f>
        <v>0</v>
      </c>
      <c r="G303">
        <f>IF(ISNUMBER('III. New Locations'!G302) = TRUE, 0, $C303)</f>
        <v>0</v>
      </c>
      <c r="H303">
        <f>IF(ISNUMBER('III. New Locations'!H302) = TRUE, 0, $C303)</f>
        <v>0</v>
      </c>
      <c r="I303">
        <f>IF(ISNUMBER('III. New Locations'!I302) = TRUE, 0, $C303)</f>
        <v>0</v>
      </c>
      <c r="J303">
        <f>IF(ISNUMBER('III. New Locations'!J302) = TRUE, 0, $C303)</f>
        <v>0</v>
      </c>
      <c r="K303">
        <f>IF(ISNUMBER('III. New Locations'!K302) = TRUE, 0,$C303)</f>
        <v>0</v>
      </c>
      <c r="M303">
        <f>IF(ISNUMBER('III. New Locations'!M302) = TRUE, 0,$C303)</f>
        <v>0</v>
      </c>
      <c r="O303">
        <f>IF(ISNUMBER('III. New Locations'!O302) = TRUE, 0, $C303)</f>
        <v>0</v>
      </c>
      <c r="P303">
        <f>IF(ISNUMBER('III. New Locations'!P302) = TRUE, 0, $C303)</f>
        <v>0</v>
      </c>
      <c r="Q303">
        <f>IF(ISNUMBER('III. New Locations'!Q302) = TRUE, 0, $C303)</f>
        <v>0</v>
      </c>
      <c r="R303">
        <f>IF(ISNUMBER('III. New Locations'!R302) = TRUE, IF('III. New Locations'!R302 &gt;= 0, IF('III. New Locations'!R302 &lt;=1, 0, $C303),$C303),$C303)</f>
        <v>0</v>
      </c>
      <c r="S303">
        <f>IF(ISNUMBER('III. New Locations'!S302) = TRUE, IF('III. New Locations'!S302 &gt;= 0, IF('III. New Locations'!S302 &lt;=1, 0, $C303), $C303), $C303)</f>
        <v>0</v>
      </c>
      <c r="T303">
        <f>IF('III. New Locations'!T302 = "-Unknown-", $C303, 0)</f>
        <v>0</v>
      </c>
      <c r="U303">
        <f>IF(LEN('III. New Locations'!U302)&gt;1, 0, IF(T303 = 0, 0, $C303))</f>
        <v>0</v>
      </c>
      <c r="V303">
        <f>IF('III. New Locations'!V302 = "Unknown", $C303, 0)</f>
        <v>0</v>
      </c>
      <c r="W303">
        <f>IF(LEN('III. New Locations'!W302)&gt;1, 0, IF(V303 = 0, 0, $C303))</f>
        <v>0</v>
      </c>
      <c r="X303" t="str">
        <f>'III. New Locations'!X302</f>
        <v>Unknown</v>
      </c>
      <c r="Y303">
        <f>IF(ISNUMBER('III. New Locations'!Y302) = TRUE, IF('III. New Locations'!Y302 &gt;= 1400, IF('III. New Locations'!Y302 &lt;=2100, 0, $C303), $C303), $C303)</f>
        <v>0</v>
      </c>
      <c r="Z303">
        <f>IF(ISNUMBER('III. New Locations'!Z302) = TRUE, IF('III. New Locations'!Z302 &gt;= 1400, IF('III. New Locations'!Z302 &lt;=2100, 0, $C303), $C303), $C303)</f>
        <v>0</v>
      </c>
      <c r="AA303">
        <f>IF(ISNUMBER('III. New Locations'!AA302) = TRUE, IF('III. New Locations'!AA302 &gt;= 1400, IF('III. New Locations'!AA302 &lt;=2100, 0, $C303), $C303), $C303)</f>
        <v>0</v>
      </c>
      <c r="AC303">
        <f>IF(ISNUMBER('III. New Locations'!AC302) = TRUE, IF('III. New Locations'!AC302 &gt;= 0, IF('III. New Locations'!AC302 &lt;=1, 0,$C303),$C303), $C303)</f>
        <v>0</v>
      </c>
    </row>
    <row r="304" spans="1:29">
      <c r="A304">
        <f>'III. New Locations'!A303</f>
        <v>301</v>
      </c>
      <c r="C304" s="4">
        <f>IF(LEN('III. New Locations'!C303) &gt; 2, 1, 0)</f>
        <v>0</v>
      </c>
      <c r="E304">
        <f>IF(LEN('III. New Locations'!E303) = 2, IF('III. New Locations'!E303 = "--", $C304, 0), $C304)</f>
        <v>0</v>
      </c>
      <c r="F304">
        <f>IF(LEN('III. New Locations'!F303) &gt; 4, 0, $C304)</f>
        <v>0</v>
      </c>
      <c r="G304">
        <f>IF(ISNUMBER('III. New Locations'!G303) = TRUE, 0, $C304)</f>
        <v>0</v>
      </c>
      <c r="H304">
        <f>IF(ISNUMBER('III. New Locations'!H303) = TRUE, 0, $C304)</f>
        <v>0</v>
      </c>
      <c r="I304">
        <f>IF(ISNUMBER('III. New Locations'!I303) = TRUE, 0, $C304)</f>
        <v>0</v>
      </c>
      <c r="J304">
        <f>IF(ISNUMBER('III. New Locations'!J303) = TRUE, 0, $C304)</f>
        <v>0</v>
      </c>
      <c r="K304">
        <f>IF(ISNUMBER('III. New Locations'!K303) = TRUE, 0,$C304)</f>
        <v>0</v>
      </c>
      <c r="M304">
        <f>IF(ISNUMBER('III. New Locations'!M303) = TRUE, 0,$C304)</f>
        <v>0</v>
      </c>
      <c r="O304">
        <f>IF(ISNUMBER('III. New Locations'!O303) = TRUE, 0, $C304)</f>
        <v>0</v>
      </c>
      <c r="P304">
        <f>IF(ISNUMBER('III. New Locations'!P303) = TRUE, 0, $C304)</f>
        <v>0</v>
      </c>
      <c r="Q304">
        <f>IF(ISNUMBER('III. New Locations'!Q303) = TRUE, 0, $C304)</f>
        <v>0</v>
      </c>
      <c r="R304">
        <f>IF(ISNUMBER('III. New Locations'!R303) = TRUE, IF('III. New Locations'!R303 &gt;= 0, IF('III. New Locations'!R303 &lt;=1, 0, $C304),$C304),$C304)</f>
        <v>0</v>
      </c>
      <c r="S304">
        <f>IF(ISNUMBER('III. New Locations'!S303) = TRUE, IF('III. New Locations'!S303 &gt;= 0, IF('III. New Locations'!S303 &lt;=1, 0, $C304), $C304), $C304)</f>
        <v>0</v>
      </c>
      <c r="T304">
        <f>IF('III. New Locations'!T303 = "-Unknown-", $C304, 0)</f>
        <v>0</v>
      </c>
      <c r="U304">
        <f>IF(LEN('III. New Locations'!U303)&gt;1, 0, IF(T304 = 0, 0, $C304))</f>
        <v>0</v>
      </c>
      <c r="V304">
        <f>IF('III. New Locations'!V303 = "Unknown", $C304, 0)</f>
        <v>0</v>
      </c>
      <c r="W304">
        <f>IF(LEN('III. New Locations'!W303)&gt;1, 0, IF(V304 = 0, 0, $C304))</f>
        <v>0</v>
      </c>
      <c r="X304" t="str">
        <f>'III. New Locations'!X303</f>
        <v>Unknown</v>
      </c>
      <c r="Y304">
        <f>IF(ISNUMBER('III. New Locations'!Y303) = TRUE, IF('III. New Locations'!Y303 &gt;= 1400, IF('III. New Locations'!Y303 &lt;=2100, 0, $C304), $C304), $C304)</f>
        <v>0</v>
      </c>
      <c r="Z304">
        <f>IF(ISNUMBER('III. New Locations'!Z303) = TRUE, IF('III. New Locations'!Z303 &gt;= 1400, IF('III. New Locations'!Z303 &lt;=2100, 0, $C304), $C304), $C304)</f>
        <v>0</v>
      </c>
      <c r="AA304">
        <f>IF(ISNUMBER('III. New Locations'!AA303) = TRUE, IF('III. New Locations'!AA303 &gt;= 1400, IF('III. New Locations'!AA303 &lt;=2100, 0, $C304), $C304), $C304)</f>
        <v>0</v>
      </c>
      <c r="AC304">
        <f>IF(ISNUMBER('III. New Locations'!AC303) = TRUE, IF('III. New Locations'!AC303 &gt;= 0, IF('III. New Locations'!AC303 &lt;=1, 0,$C304),$C304), $C304)</f>
        <v>0</v>
      </c>
    </row>
    <row r="305" spans="1:29">
      <c r="A305">
        <f>'III. New Locations'!A304</f>
        <v>302</v>
      </c>
      <c r="C305" s="4">
        <f>IF(LEN('III. New Locations'!C304) &gt; 2, 1, 0)</f>
        <v>0</v>
      </c>
      <c r="E305">
        <f>IF(LEN('III. New Locations'!E304) = 2, IF('III. New Locations'!E304 = "--", $C305, 0), $C305)</f>
        <v>0</v>
      </c>
      <c r="F305">
        <f>IF(LEN('III. New Locations'!F304) &gt; 4, 0, $C305)</f>
        <v>0</v>
      </c>
      <c r="G305">
        <f>IF(ISNUMBER('III. New Locations'!G304) = TRUE, 0, $C305)</f>
        <v>0</v>
      </c>
      <c r="H305">
        <f>IF(ISNUMBER('III. New Locations'!H304) = TRUE, 0, $C305)</f>
        <v>0</v>
      </c>
      <c r="I305">
        <f>IF(ISNUMBER('III. New Locations'!I304) = TRUE, 0, $C305)</f>
        <v>0</v>
      </c>
      <c r="J305">
        <f>IF(ISNUMBER('III. New Locations'!J304) = TRUE, 0, $C305)</f>
        <v>0</v>
      </c>
      <c r="K305">
        <f>IF(ISNUMBER('III. New Locations'!K304) = TRUE, 0,$C305)</f>
        <v>0</v>
      </c>
      <c r="M305">
        <f>IF(ISNUMBER('III. New Locations'!M304) = TRUE, 0,$C305)</f>
        <v>0</v>
      </c>
      <c r="O305">
        <f>IF(ISNUMBER('III. New Locations'!O304) = TRUE, 0, $C305)</f>
        <v>0</v>
      </c>
      <c r="P305">
        <f>IF(ISNUMBER('III. New Locations'!P304) = TRUE, 0, $C305)</f>
        <v>0</v>
      </c>
      <c r="Q305">
        <f>IF(ISNUMBER('III. New Locations'!Q304) = TRUE, 0, $C305)</f>
        <v>0</v>
      </c>
      <c r="R305">
        <f>IF(ISNUMBER('III. New Locations'!R304) = TRUE, IF('III. New Locations'!R304 &gt;= 0, IF('III. New Locations'!R304 &lt;=1, 0, $C305),$C305),$C305)</f>
        <v>0</v>
      </c>
      <c r="S305">
        <f>IF(ISNUMBER('III. New Locations'!S304) = TRUE, IF('III. New Locations'!S304 &gt;= 0, IF('III. New Locations'!S304 &lt;=1, 0, $C305), $C305), $C305)</f>
        <v>0</v>
      </c>
      <c r="T305">
        <f>IF('III. New Locations'!T304 = "-Unknown-", $C305, 0)</f>
        <v>0</v>
      </c>
      <c r="U305">
        <f>IF(LEN('III. New Locations'!U304)&gt;1, 0, IF(T305 = 0, 0, $C305))</f>
        <v>0</v>
      </c>
      <c r="V305">
        <f>IF('III. New Locations'!V304 = "Unknown", $C305, 0)</f>
        <v>0</v>
      </c>
      <c r="W305">
        <f>IF(LEN('III. New Locations'!W304)&gt;1, 0, IF(V305 = 0, 0, $C305))</f>
        <v>0</v>
      </c>
      <c r="X305" t="str">
        <f>'III. New Locations'!X304</f>
        <v>Unknown</v>
      </c>
      <c r="Y305">
        <f>IF(ISNUMBER('III. New Locations'!Y304) = TRUE, IF('III. New Locations'!Y304 &gt;= 1400, IF('III. New Locations'!Y304 &lt;=2100, 0, $C305), $C305), $C305)</f>
        <v>0</v>
      </c>
      <c r="Z305">
        <f>IF(ISNUMBER('III. New Locations'!Z304) = TRUE, IF('III. New Locations'!Z304 &gt;= 1400, IF('III. New Locations'!Z304 &lt;=2100, 0, $C305), $C305), $C305)</f>
        <v>0</v>
      </c>
      <c r="AA305">
        <f>IF(ISNUMBER('III. New Locations'!AA304) = TRUE, IF('III. New Locations'!AA304 &gt;= 1400, IF('III. New Locations'!AA304 &lt;=2100, 0, $C305), $C305), $C305)</f>
        <v>0</v>
      </c>
      <c r="AC305">
        <f>IF(ISNUMBER('III. New Locations'!AC304) = TRUE, IF('III. New Locations'!AC304 &gt;= 0, IF('III. New Locations'!AC304 &lt;=1, 0,$C305),$C305), $C305)</f>
        <v>0</v>
      </c>
    </row>
    <row r="306" spans="1:29">
      <c r="A306">
        <f>'III. New Locations'!A305</f>
        <v>303</v>
      </c>
      <c r="C306" s="4">
        <f>IF(LEN('III. New Locations'!C305) &gt; 2, 1, 0)</f>
        <v>0</v>
      </c>
      <c r="E306">
        <f>IF(LEN('III. New Locations'!E305) = 2, IF('III. New Locations'!E305 = "--", $C306, 0), $C306)</f>
        <v>0</v>
      </c>
      <c r="F306">
        <f>IF(LEN('III. New Locations'!F305) &gt; 4, 0, $C306)</f>
        <v>0</v>
      </c>
      <c r="G306">
        <f>IF(ISNUMBER('III. New Locations'!G305) = TRUE, 0, $C306)</f>
        <v>0</v>
      </c>
      <c r="H306">
        <f>IF(ISNUMBER('III. New Locations'!H305) = TRUE, 0, $C306)</f>
        <v>0</v>
      </c>
      <c r="I306">
        <f>IF(ISNUMBER('III. New Locations'!I305) = TRUE, 0, $C306)</f>
        <v>0</v>
      </c>
      <c r="J306">
        <f>IF(ISNUMBER('III. New Locations'!J305) = TRUE, 0, $C306)</f>
        <v>0</v>
      </c>
      <c r="K306">
        <f>IF(ISNUMBER('III. New Locations'!K305) = TRUE, 0,$C306)</f>
        <v>0</v>
      </c>
      <c r="M306">
        <f>IF(ISNUMBER('III. New Locations'!M305) = TRUE, 0,$C306)</f>
        <v>0</v>
      </c>
      <c r="O306">
        <f>IF(ISNUMBER('III. New Locations'!O305) = TRUE, 0, $C306)</f>
        <v>0</v>
      </c>
      <c r="P306">
        <f>IF(ISNUMBER('III. New Locations'!P305) = TRUE, 0, $C306)</f>
        <v>0</v>
      </c>
      <c r="Q306">
        <f>IF(ISNUMBER('III. New Locations'!Q305) = TRUE, 0, $C306)</f>
        <v>0</v>
      </c>
      <c r="R306">
        <f>IF(ISNUMBER('III. New Locations'!R305) = TRUE, IF('III. New Locations'!R305 &gt;= 0, IF('III. New Locations'!R305 &lt;=1, 0, $C306),$C306),$C306)</f>
        <v>0</v>
      </c>
      <c r="S306">
        <f>IF(ISNUMBER('III. New Locations'!S305) = TRUE, IF('III. New Locations'!S305 &gt;= 0, IF('III. New Locations'!S305 &lt;=1, 0, $C306), $C306), $C306)</f>
        <v>0</v>
      </c>
      <c r="T306">
        <f>IF('III. New Locations'!T305 = "-Unknown-", $C306, 0)</f>
        <v>0</v>
      </c>
      <c r="U306">
        <f>IF(LEN('III. New Locations'!U305)&gt;1, 0, IF(T306 = 0, 0, $C306))</f>
        <v>0</v>
      </c>
      <c r="V306">
        <f>IF('III. New Locations'!V305 = "Unknown", $C306, 0)</f>
        <v>0</v>
      </c>
      <c r="W306">
        <f>IF(LEN('III. New Locations'!W305)&gt;1, 0, IF(V306 = 0, 0, $C306))</f>
        <v>0</v>
      </c>
      <c r="X306" t="str">
        <f>'III. New Locations'!X305</f>
        <v>Unknown</v>
      </c>
      <c r="Y306">
        <f>IF(ISNUMBER('III. New Locations'!Y305) = TRUE, IF('III. New Locations'!Y305 &gt;= 1400, IF('III. New Locations'!Y305 &lt;=2100, 0, $C306), $C306), $C306)</f>
        <v>0</v>
      </c>
      <c r="Z306">
        <f>IF(ISNUMBER('III. New Locations'!Z305) = TRUE, IF('III. New Locations'!Z305 &gt;= 1400, IF('III. New Locations'!Z305 &lt;=2100, 0, $C306), $C306), $C306)</f>
        <v>0</v>
      </c>
      <c r="AA306">
        <f>IF(ISNUMBER('III. New Locations'!AA305) = TRUE, IF('III. New Locations'!AA305 &gt;= 1400, IF('III. New Locations'!AA305 &lt;=2100, 0, $C306), $C306), $C306)</f>
        <v>0</v>
      </c>
      <c r="AC306">
        <f>IF(ISNUMBER('III. New Locations'!AC305) = TRUE, IF('III. New Locations'!AC305 &gt;= 0, IF('III. New Locations'!AC305 &lt;=1, 0,$C306),$C306), $C306)</f>
        <v>0</v>
      </c>
    </row>
    <row r="307" spans="1:29">
      <c r="A307">
        <f>'III. New Locations'!A306</f>
        <v>304</v>
      </c>
      <c r="C307" s="4">
        <f>IF(LEN('III. New Locations'!C306) &gt; 2, 1, 0)</f>
        <v>0</v>
      </c>
      <c r="E307">
        <f>IF(LEN('III. New Locations'!E306) = 2, IF('III. New Locations'!E306 = "--", $C307, 0), $C307)</f>
        <v>0</v>
      </c>
      <c r="F307">
        <f>IF(LEN('III. New Locations'!F306) &gt; 4, 0, $C307)</f>
        <v>0</v>
      </c>
      <c r="G307">
        <f>IF(ISNUMBER('III. New Locations'!G306) = TRUE, 0, $C307)</f>
        <v>0</v>
      </c>
      <c r="H307">
        <f>IF(ISNUMBER('III. New Locations'!H306) = TRUE, 0, $C307)</f>
        <v>0</v>
      </c>
      <c r="I307">
        <f>IF(ISNUMBER('III. New Locations'!I306) = TRUE, 0, $C307)</f>
        <v>0</v>
      </c>
      <c r="J307">
        <f>IF(ISNUMBER('III. New Locations'!J306) = TRUE, 0, $C307)</f>
        <v>0</v>
      </c>
      <c r="K307">
        <f>IF(ISNUMBER('III. New Locations'!K306) = TRUE, 0,$C307)</f>
        <v>0</v>
      </c>
      <c r="M307">
        <f>IF(ISNUMBER('III. New Locations'!M306) = TRUE, 0,$C307)</f>
        <v>0</v>
      </c>
      <c r="O307">
        <f>IF(ISNUMBER('III. New Locations'!O306) = TRUE, 0, $C307)</f>
        <v>0</v>
      </c>
      <c r="P307">
        <f>IF(ISNUMBER('III. New Locations'!P306) = TRUE, 0, $C307)</f>
        <v>0</v>
      </c>
      <c r="Q307">
        <f>IF(ISNUMBER('III. New Locations'!Q306) = TRUE, 0, $C307)</f>
        <v>0</v>
      </c>
      <c r="R307">
        <f>IF(ISNUMBER('III. New Locations'!R306) = TRUE, IF('III. New Locations'!R306 &gt;= 0, IF('III. New Locations'!R306 &lt;=1, 0, $C307),$C307),$C307)</f>
        <v>0</v>
      </c>
      <c r="S307">
        <f>IF(ISNUMBER('III. New Locations'!S306) = TRUE, IF('III. New Locations'!S306 &gt;= 0, IF('III. New Locations'!S306 &lt;=1, 0, $C307), $C307), $C307)</f>
        <v>0</v>
      </c>
      <c r="T307">
        <f>IF('III. New Locations'!T306 = "-Unknown-", $C307, 0)</f>
        <v>0</v>
      </c>
      <c r="U307">
        <f>IF(LEN('III. New Locations'!U306)&gt;1, 0, IF(T307 = 0, 0, $C307))</f>
        <v>0</v>
      </c>
      <c r="V307">
        <f>IF('III. New Locations'!V306 = "Unknown", $C307, 0)</f>
        <v>0</v>
      </c>
      <c r="W307">
        <f>IF(LEN('III. New Locations'!W306)&gt;1, 0, IF(V307 = 0, 0, $C307))</f>
        <v>0</v>
      </c>
      <c r="X307" t="str">
        <f>'III. New Locations'!X306</f>
        <v>Unknown</v>
      </c>
      <c r="Y307">
        <f>IF(ISNUMBER('III. New Locations'!Y306) = TRUE, IF('III. New Locations'!Y306 &gt;= 1400, IF('III. New Locations'!Y306 &lt;=2100, 0, $C307), $C307), $C307)</f>
        <v>0</v>
      </c>
      <c r="Z307">
        <f>IF(ISNUMBER('III. New Locations'!Z306) = TRUE, IF('III. New Locations'!Z306 &gt;= 1400, IF('III. New Locations'!Z306 &lt;=2100, 0, $C307), $C307), $C307)</f>
        <v>0</v>
      </c>
      <c r="AA307">
        <f>IF(ISNUMBER('III. New Locations'!AA306) = TRUE, IF('III. New Locations'!AA306 &gt;= 1400, IF('III. New Locations'!AA306 &lt;=2100, 0, $C307), $C307), $C307)</f>
        <v>0</v>
      </c>
      <c r="AC307">
        <f>IF(ISNUMBER('III. New Locations'!AC306) = TRUE, IF('III. New Locations'!AC306 &gt;= 0, IF('III. New Locations'!AC306 &lt;=1, 0,$C307),$C307), $C307)</f>
        <v>0</v>
      </c>
    </row>
    <row r="308" spans="1:29">
      <c r="A308">
        <f>'III. New Locations'!A307</f>
        <v>305</v>
      </c>
      <c r="C308" s="4">
        <f>IF(LEN('III. New Locations'!C307) &gt; 2, 1, 0)</f>
        <v>0</v>
      </c>
      <c r="E308">
        <f>IF(LEN('III. New Locations'!E307) = 2, IF('III. New Locations'!E307 = "--", $C308, 0), $C308)</f>
        <v>0</v>
      </c>
      <c r="F308">
        <f>IF(LEN('III. New Locations'!F307) &gt; 4, 0, $C308)</f>
        <v>0</v>
      </c>
      <c r="G308">
        <f>IF(ISNUMBER('III. New Locations'!G307) = TRUE, 0, $C308)</f>
        <v>0</v>
      </c>
      <c r="H308">
        <f>IF(ISNUMBER('III. New Locations'!H307) = TRUE, 0, $C308)</f>
        <v>0</v>
      </c>
      <c r="I308">
        <f>IF(ISNUMBER('III. New Locations'!I307) = TRUE, 0, $C308)</f>
        <v>0</v>
      </c>
      <c r="J308">
        <f>IF(ISNUMBER('III. New Locations'!J307) = TRUE, 0, $C308)</f>
        <v>0</v>
      </c>
      <c r="K308">
        <f>IF(ISNUMBER('III. New Locations'!K307) = TRUE, 0,$C308)</f>
        <v>0</v>
      </c>
      <c r="M308">
        <f>IF(ISNUMBER('III. New Locations'!M307) = TRUE, 0,$C308)</f>
        <v>0</v>
      </c>
      <c r="O308">
        <f>IF(ISNUMBER('III. New Locations'!O307) = TRUE, 0, $C308)</f>
        <v>0</v>
      </c>
      <c r="P308">
        <f>IF(ISNUMBER('III. New Locations'!P307) = TRUE, 0, $C308)</f>
        <v>0</v>
      </c>
      <c r="Q308">
        <f>IF(ISNUMBER('III. New Locations'!Q307) = TRUE, 0, $C308)</f>
        <v>0</v>
      </c>
      <c r="R308">
        <f>IF(ISNUMBER('III. New Locations'!R307) = TRUE, IF('III. New Locations'!R307 &gt;= 0, IF('III. New Locations'!R307 &lt;=1, 0, $C308),$C308),$C308)</f>
        <v>0</v>
      </c>
      <c r="S308">
        <f>IF(ISNUMBER('III. New Locations'!S307) = TRUE, IF('III. New Locations'!S307 &gt;= 0, IF('III. New Locations'!S307 &lt;=1, 0, $C308), $C308), $C308)</f>
        <v>0</v>
      </c>
      <c r="T308">
        <f>IF('III. New Locations'!T307 = "-Unknown-", $C308, 0)</f>
        <v>0</v>
      </c>
      <c r="U308">
        <f>IF(LEN('III. New Locations'!U307)&gt;1, 0, IF(T308 = 0, 0, $C308))</f>
        <v>0</v>
      </c>
      <c r="V308">
        <f>IF('III. New Locations'!V307 = "Unknown", $C308, 0)</f>
        <v>0</v>
      </c>
      <c r="W308">
        <f>IF(LEN('III. New Locations'!W307)&gt;1, 0, IF(V308 = 0, 0, $C308))</f>
        <v>0</v>
      </c>
      <c r="X308" t="str">
        <f>'III. New Locations'!X307</f>
        <v>Unknown</v>
      </c>
      <c r="Y308">
        <f>IF(ISNUMBER('III. New Locations'!Y307) = TRUE, IF('III. New Locations'!Y307 &gt;= 1400, IF('III. New Locations'!Y307 &lt;=2100, 0, $C308), $C308), $C308)</f>
        <v>0</v>
      </c>
      <c r="Z308">
        <f>IF(ISNUMBER('III. New Locations'!Z307) = TRUE, IF('III. New Locations'!Z307 &gt;= 1400, IF('III. New Locations'!Z307 &lt;=2100, 0, $C308), $C308), $C308)</f>
        <v>0</v>
      </c>
      <c r="AA308">
        <f>IF(ISNUMBER('III. New Locations'!AA307) = TRUE, IF('III. New Locations'!AA307 &gt;= 1400, IF('III. New Locations'!AA307 &lt;=2100, 0, $C308), $C308), $C308)</f>
        <v>0</v>
      </c>
      <c r="AC308">
        <f>IF(ISNUMBER('III. New Locations'!AC307) = TRUE, IF('III. New Locations'!AC307 &gt;= 0, IF('III. New Locations'!AC307 &lt;=1, 0,$C308),$C308), $C308)</f>
        <v>0</v>
      </c>
    </row>
    <row r="309" spans="1:29">
      <c r="A309">
        <f>'III. New Locations'!A308</f>
        <v>306</v>
      </c>
      <c r="C309" s="4">
        <f>IF(LEN('III. New Locations'!C308) &gt; 2, 1, 0)</f>
        <v>0</v>
      </c>
      <c r="E309">
        <f>IF(LEN('III. New Locations'!E308) = 2, IF('III. New Locations'!E308 = "--", $C309, 0), $C309)</f>
        <v>0</v>
      </c>
      <c r="F309">
        <f>IF(LEN('III. New Locations'!F308) &gt; 4, 0, $C309)</f>
        <v>0</v>
      </c>
      <c r="G309">
        <f>IF(ISNUMBER('III. New Locations'!G308) = TRUE, 0, $C309)</f>
        <v>0</v>
      </c>
      <c r="H309">
        <f>IF(ISNUMBER('III. New Locations'!H308) = TRUE, 0, $C309)</f>
        <v>0</v>
      </c>
      <c r="I309">
        <f>IF(ISNUMBER('III. New Locations'!I308) = TRUE, 0, $C309)</f>
        <v>0</v>
      </c>
      <c r="J309">
        <f>IF(ISNUMBER('III. New Locations'!J308) = TRUE, 0, $C309)</f>
        <v>0</v>
      </c>
      <c r="K309">
        <f>IF(ISNUMBER('III. New Locations'!K308) = TRUE, 0,$C309)</f>
        <v>0</v>
      </c>
      <c r="M309">
        <f>IF(ISNUMBER('III. New Locations'!M308) = TRUE, 0,$C309)</f>
        <v>0</v>
      </c>
      <c r="O309">
        <f>IF(ISNUMBER('III. New Locations'!O308) = TRUE, 0, $C309)</f>
        <v>0</v>
      </c>
      <c r="P309">
        <f>IF(ISNUMBER('III. New Locations'!P308) = TRUE, 0, $C309)</f>
        <v>0</v>
      </c>
      <c r="Q309">
        <f>IF(ISNUMBER('III. New Locations'!Q308) = TRUE, 0, $C309)</f>
        <v>0</v>
      </c>
      <c r="R309">
        <f>IF(ISNUMBER('III. New Locations'!R308) = TRUE, IF('III. New Locations'!R308 &gt;= 0, IF('III. New Locations'!R308 &lt;=1, 0, $C309),$C309),$C309)</f>
        <v>0</v>
      </c>
      <c r="S309">
        <f>IF(ISNUMBER('III. New Locations'!S308) = TRUE, IF('III. New Locations'!S308 &gt;= 0, IF('III. New Locations'!S308 &lt;=1, 0, $C309), $C309), $C309)</f>
        <v>0</v>
      </c>
      <c r="T309">
        <f>IF('III. New Locations'!T308 = "-Unknown-", $C309, 0)</f>
        <v>0</v>
      </c>
      <c r="U309">
        <f>IF(LEN('III. New Locations'!U308)&gt;1, 0, IF(T309 = 0, 0, $C309))</f>
        <v>0</v>
      </c>
      <c r="V309">
        <f>IF('III. New Locations'!V308 = "Unknown", $C309, 0)</f>
        <v>0</v>
      </c>
      <c r="W309">
        <f>IF(LEN('III. New Locations'!W308)&gt;1, 0, IF(V309 = 0, 0, $C309))</f>
        <v>0</v>
      </c>
      <c r="X309" t="str">
        <f>'III. New Locations'!X308</f>
        <v>Unknown</v>
      </c>
      <c r="Y309">
        <f>IF(ISNUMBER('III. New Locations'!Y308) = TRUE, IF('III. New Locations'!Y308 &gt;= 1400, IF('III. New Locations'!Y308 &lt;=2100, 0, $C309), $C309), $C309)</f>
        <v>0</v>
      </c>
      <c r="Z309">
        <f>IF(ISNUMBER('III. New Locations'!Z308) = TRUE, IF('III. New Locations'!Z308 &gt;= 1400, IF('III. New Locations'!Z308 &lt;=2100, 0, $C309), $C309), $C309)</f>
        <v>0</v>
      </c>
      <c r="AA309">
        <f>IF(ISNUMBER('III. New Locations'!AA308) = TRUE, IF('III. New Locations'!AA308 &gt;= 1400, IF('III. New Locations'!AA308 &lt;=2100, 0, $C309), $C309), $C309)</f>
        <v>0</v>
      </c>
      <c r="AC309">
        <f>IF(ISNUMBER('III. New Locations'!AC308) = TRUE, IF('III. New Locations'!AC308 &gt;= 0, IF('III. New Locations'!AC308 &lt;=1, 0,$C309),$C309), $C309)</f>
        <v>0</v>
      </c>
    </row>
    <row r="310" spans="1:29">
      <c r="A310">
        <f>'III. New Locations'!A309</f>
        <v>307</v>
      </c>
      <c r="C310" s="4">
        <f>IF(LEN('III. New Locations'!C309) &gt; 2, 1, 0)</f>
        <v>0</v>
      </c>
      <c r="E310">
        <f>IF(LEN('III. New Locations'!E309) = 2, IF('III. New Locations'!E309 = "--", $C310, 0), $C310)</f>
        <v>0</v>
      </c>
      <c r="F310">
        <f>IF(LEN('III. New Locations'!F309) &gt; 4, 0, $C310)</f>
        <v>0</v>
      </c>
      <c r="G310">
        <f>IF(ISNUMBER('III. New Locations'!G309) = TRUE, 0, $C310)</f>
        <v>0</v>
      </c>
      <c r="H310">
        <f>IF(ISNUMBER('III. New Locations'!H309) = TRUE, 0, $C310)</f>
        <v>0</v>
      </c>
      <c r="I310">
        <f>IF(ISNUMBER('III. New Locations'!I309) = TRUE, 0, $C310)</f>
        <v>0</v>
      </c>
      <c r="J310">
        <f>IF(ISNUMBER('III. New Locations'!J309) = TRUE, 0, $C310)</f>
        <v>0</v>
      </c>
      <c r="K310">
        <f>IF(ISNUMBER('III. New Locations'!K309) = TRUE, 0,$C310)</f>
        <v>0</v>
      </c>
      <c r="M310">
        <f>IF(ISNUMBER('III. New Locations'!M309) = TRUE, 0,$C310)</f>
        <v>0</v>
      </c>
      <c r="O310">
        <f>IF(ISNUMBER('III. New Locations'!O309) = TRUE, 0, $C310)</f>
        <v>0</v>
      </c>
      <c r="P310">
        <f>IF(ISNUMBER('III. New Locations'!P309) = TRUE, 0, $C310)</f>
        <v>0</v>
      </c>
      <c r="Q310">
        <f>IF(ISNUMBER('III. New Locations'!Q309) = TRUE, 0, $C310)</f>
        <v>0</v>
      </c>
      <c r="R310">
        <f>IF(ISNUMBER('III. New Locations'!R309) = TRUE, IF('III. New Locations'!R309 &gt;= 0, IF('III. New Locations'!R309 &lt;=1, 0, $C310),$C310),$C310)</f>
        <v>0</v>
      </c>
      <c r="S310">
        <f>IF(ISNUMBER('III. New Locations'!S309) = TRUE, IF('III. New Locations'!S309 &gt;= 0, IF('III. New Locations'!S309 &lt;=1, 0, $C310), $C310), $C310)</f>
        <v>0</v>
      </c>
      <c r="T310">
        <f>IF('III. New Locations'!T309 = "-Unknown-", $C310, 0)</f>
        <v>0</v>
      </c>
      <c r="U310">
        <f>IF(LEN('III. New Locations'!U309)&gt;1, 0, IF(T310 = 0, 0, $C310))</f>
        <v>0</v>
      </c>
      <c r="V310">
        <f>IF('III. New Locations'!V309 = "Unknown", $C310, 0)</f>
        <v>0</v>
      </c>
      <c r="W310">
        <f>IF(LEN('III. New Locations'!W309)&gt;1, 0, IF(V310 = 0, 0, $C310))</f>
        <v>0</v>
      </c>
      <c r="X310" t="str">
        <f>'III. New Locations'!X309</f>
        <v>Unknown</v>
      </c>
      <c r="Y310">
        <f>IF(ISNUMBER('III. New Locations'!Y309) = TRUE, IF('III. New Locations'!Y309 &gt;= 1400, IF('III. New Locations'!Y309 &lt;=2100, 0, $C310), $C310), $C310)</f>
        <v>0</v>
      </c>
      <c r="Z310">
        <f>IF(ISNUMBER('III. New Locations'!Z309) = TRUE, IF('III. New Locations'!Z309 &gt;= 1400, IF('III. New Locations'!Z309 &lt;=2100, 0, $C310), $C310), $C310)</f>
        <v>0</v>
      </c>
      <c r="AA310">
        <f>IF(ISNUMBER('III. New Locations'!AA309) = TRUE, IF('III. New Locations'!AA309 &gt;= 1400, IF('III. New Locations'!AA309 &lt;=2100, 0, $C310), $C310), $C310)</f>
        <v>0</v>
      </c>
      <c r="AC310">
        <f>IF(ISNUMBER('III. New Locations'!AC309) = TRUE, IF('III. New Locations'!AC309 &gt;= 0, IF('III. New Locations'!AC309 &lt;=1, 0,$C310),$C310), $C310)</f>
        <v>0</v>
      </c>
    </row>
    <row r="311" spans="1:29">
      <c r="A311">
        <f>'III. New Locations'!A310</f>
        <v>308</v>
      </c>
      <c r="C311" s="4">
        <f>IF(LEN('III. New Locations'!C310) &gt; 2, 1, 0)</f>
        <v>0</v>
      </c>
      <c r="E311">
        <f>IF(LEN('III. New Locations'!E310) = 2, IF('III. New Locations'!E310 = "--", $C311, 0), $C311)</f>
        <v>0</v>
      </c>
      <c r="F311">
        <f>IF(LEN('III. New Locations'!F310) &gt; 4, 0, $C311)</f>
        <v>0</v>
      </c>
      <c r="G311">
        <f>IF(ISNUMBER('III. New Locations'!G310) = TRUE, 0, $C311)</f>
        <v>0</v>
      </c>
      <c r="H311">
        <f>IF(ISNUMBER('III. New Locations'!H310) = TRUE, 0, $C311)</f>
        <v>0</v>
      </c>
      <c r="I311">
        <f>IF(ISNUMBER('III. New Locations'!I310) = TRUE, 0, $C311)</f>
        <v>0</v>
      </c>
      <c r="J311">
        <f>IF(ISNUMBER('III. New Locations'!J310) = TRUE, 0, $C311)</f>
        <v>0</v>
      </c>
      <c r="K311">
        <f>IF(ISNUMBER('III. New Locations'!K310) = TRUE, 0,$C311)</f>
        <v>0</v>
      </c>
      <c r="M311">
        <f>IF(ISNUMBER('III. New Locations'!M310) = TRUE, 0,$C311)</f>
        <v>0</v>
      </c>
      <c r="O311">
        <f>IF(ISNUMBER('III. New Locations'!O310) = TRUE, 0, $C311)</f>
        <v>0</v>
      </c>
      <c r="P311">
        <f>IF(ISNUMBER('III. New Locations'!P310) = TRUE, 0, $C311)</f>
        <v>0</v>
      </c>
      <c r="Q311">
        <f>IF(ISNUMBER('III. New Locations'!Q310) = TRUE, 0, $C311)</f>
        <v>0</v>
      </c>
      <c r="R311">
        <f>IF(ISNUMBER('III. New Locations'!R310) = TRUE, IF('III. New Locations'!R310 &gt;= 0, IF('III. New Locations'!R310 &lt;=1, 0, $C311),$C311),$C311)</f>
        <v>0</v>
      </c>
      <c r="S311">
        <f>IF(ISNUMBER('III. New Locations'!S310) = TRUE, IF('III. New Locations'!S310 &gt;= 0, IF('III. New Locations'!S310 &lt;=1, 0, $C311), $C311), $C311)</f>
        <v>0</v>
      </c>
      <c r="T311">
        <f>IF('III. New Locations'!T310 = "-Unknown-", $C311, 0)</f>
        <v>0</v>
      </c>
      <c r="U311">
        <f>IF(LEN('III. New Locations'!U310)&gt;1, 0, IF(T311 = 0, 0, $C311))</f>
        <v>0</v>
      </c>
      <c r="V311">
        <f>IF('III. New Locations'!V310 = "Unknown", $C311, 0)</f>
        <v>0</v>
      </c>
      <c r="W311">
        <f>IF(LEN('III. New Locations'!W310)&gt;1, 0, IF(V311 = 0, 0, $C311))</f>
        <v>0</v>
      </c>
      <c r="X311" t="str">
        <f>'III. New Locations'!X310</f>
        <v>Unknown</v>
      </c>
      <c r="Y311">
        <f>IF(ISNUMBER('III. New Locations'!Y310) = TRUE, IF('III. New Locations'!Y310 &gt;= 1400, IF('III. New Locations'!Y310 &lt;=2100, 0, $C311), $C311), $C311)</f>
        <v>0</v>
      </c>
      <c r="Z311">
        <f>IF(ISNUMBER('III. New Locations'!Z310) = TRUE, IF('III. New Locations'!Z310 &gt;= 1400, IF('III. New Locations'!Z310 &lt;=2100, 0, $C311), $C311), $C311)</f>
        <v>0</v>
      </c>
      <c r="AA311">
        <f>IF(ISNUMBER('III. New Locations'!AA310) = TRUE, IF('III. New Locations'!AA310 &gt;= 1400, IF('III. New Locations'!AA310 &lt;=2100, 0, $C311), $C311), $C311)</f>
        <v>0</v>
      </c>
      <c r="AC311">
        <f>IF(ISNUMBER('III. New Locations'!AC310) = TRUE, IF('III. New Locations'!AC310 &gt;= 0, IF('III. New Locations'!AC310 &lt;=1, 0,$C311),$C311), $C311)</f>
        <v>0</v>
      </c>
    </row>
    <row r="312" spans="1:29">
      <c r="A312">
        <f>'III. New Locations'!A311</f>
        <v>309</v>
      </c>
      <c r="C312" s="4">
        <f>IF(LEN('III. New Locations'!C311) &gt; 2, 1, 0)</f>
        <v>0</v>
      </c>
      <c r="E312">
        <f>IF(LEN('III. New Locations'!E311) = 2, IF('III. New Locations'!E311 = "--", $C312, 0), $C312)</f>
        <v>0</v>
      </c>
      <c r="F312">
        <f>IF(LEN('III. New Locations'!F311) &gt; 4, 0, $C312)</f>
        <v>0</v>
      </c>
      <c r="G312">
        <f>IF(ISNUMBER('III. New Locations'!G311) = TRUE, 0, $C312)</f>
        <v>0</v>
      </c>
      <c r="H312">
        <f>IF(ISNUMBER('III. New Locations'!H311) = TRUE, 0, $C312)</f>
        <v>0</v>
      </c>
      <c r="I312">
        <f>IF(ISNUMBER('III. New Locations'!I311) = TRUE, 0, $C312)</f>
        <v>0</v>
      </c>
      <c r="J312">
        <f>IF(ISNUMBER('III. New Locations'!J311) = TRUE, 0, $C312)</f>
        <v>0</v>
      </c>
      <c r="K312">
        <f>IF(ISNUMBER('III. New Locations'!K311) = TRUE, 0,$C312)</f>
        <v>0</v>
      </c>
      <c r="M312">
        <f>IF(ISNUMBER('III. New Locations'!M311) = TRUE, 0,$C312)</f>
        <v>0</v>
      </c>
      <c r="O312">
        <f>IF(ISNUMBER('III. New Locations'!O311) = TRUE, 0, $C312)</f>
        <v>0</v>
      </c>
      <c r="P312">
        <f>IF(ISNUMBER('III. New Locations'!P311) = TRUE, 0, $C312)</f>
        <v>0</v>
      </c>
      <c r="Q312">
        <f>IF(ISNUMBER('III. New Locations'!Q311) = TRUE, 0, $C312)</f>
        <v>0</v>
      </c>
      <c r="R312">
        <f>IF(ISNUMBER('III. New Locations'!R311) = TRUE, IF('III. New Locations'!R311 &gt;= 0, IF('III. New Locations'!R311 &lt;=1, 0, $C312),$C312),$C312)</f>
        <v>0</v>
      </c>
      <c r="S312">
        <f>IF(ISNUMBER('III. New Locations'!S311) = TRUE, IF('III. New Locations'!S311 &gt;= 0, IF('III. New Locations'!S311 &lt;=1, 0, $C312), $C312), $C312)</f>
        <v>0</v>
      </c>
      <c r="T312">
        <f>IF('III. New Locations'!T311 = "-Unknown-", $C312, 0)</f>
        <v>0</v>
      </c>
      <c r="U312">
        <f>IF(LEN('III. New Locations'!U311)&gt;1, 0, IF(T312 = 0, 0, $C312))</f>
        <v>0</v>
      </c>
      <c r="V312">
        <f>IF('III. New Locations'!V311 = "Unknown", $C312, 0)</f>
        <v>0</v>
      </c>
      <c r="W312">
        <f>IF(LEN('III. New Locations'!W311)&gt;1, 0, IF(V312 = 0, 0, $C312))</f>
        <v>0</v>
      </c>
      <c r="X312" t="str">
        <f>'III. New Locations'!X311</f>
        <v>Unknown</v>
      </c>
      <c r="Y312">
        <f>IF(ISNUMBER('III. New Locations'!Y311) = TRUE, IF('III. New Locations'!Y311 &gt;= 1400, IF('III. New Locations'!Y311 &lt;=2100, 0, $C312), $C312), $C312)</f>
        <v>0</v>
      </c>
      <c r="Z312">
        <f>IF(ISNUMBER('III. New Locations'!Z311) = TRUE, IF('III. New Locations'!Z311 &gt;= 1400, IF('III. New Locations'!Z311 &lt;=2100, 0, $C312), $C312), $C312)</f>
        <v>0</v>
      </c>
      <c r="AA312">
        <f>IF(ISNUMBER('III. New Locations'!AA311) = TRUE, IF('III. New Locations'!AA311 &gt;= 1400, IF('III. New Locations'!AA311 &lt;=2100, 0, $C312), $C312), $C312)</f>
        <v>0</v>
      </c>
      <c r="AC312">
        <f>IF(ISNUMBER('III. New Locations'!AC311) = TRUE, IF('III. New Locations'!AC311 &gt;= 0, IF('III. New Locations'!AC311 &lt;=1, 0,$C312),$C312), $C312)</f>
        <v>0</v>
      </c>
    </row>
    <row r="313" spans="1:29">
      <c r="A313">
        <f>'III. New Locations'!A312</f>
        <v>310</v>
      </c>
      <c r="C313" s="4">
        <f>IF(LEN('III. New Locations'!C312) &gt; 2, 1, 0)</f>
        <v>0</v>
      </c>
      <c r="E313">
        <f>IF(LEN('III. New Locations'!E312) = 2, IF('III. New Locations'!E312 = "--", $C313, 0), $C313)</f>
        <v>0</v>
      </c>
      <c r="F313">
        <f>IF(LEN('III. New Locations'!F312) &gt; 4, 0, $C313)</f>
        <v>0</v>
      </c>
      <c r="G313">
        <f>IF(ISNUMBER('III. New Locations'!G312) = TRUE, 0, $C313)</f>
        <v>0</v>
      </c>
      <c r="H313">
        <f>IF(ISNUMBER('III. New Locations'!H312) = TRUE, 0, $C313)</f>
        <v>0</v>
      </c>
      <c r="I313">
        <f>IF(ISNUMBER('III. New Locations'!I312) = TRUE, 0, $C313)</f>
        <v>0</v>
      </c>
      <c r="J313">
        <f>IF(ISNUMBER('III. New Locations'!J312) = TRUE, 0, $C313)</f>
        <v>0</v>
      </c>
      <c r="K313">
        <f>IF(ISNUMBER('III. New Locations'!K312) = TRUE, 0,$C313)</f>
        <v>0</v>
      </c>
      <c r="M313">
        <f>IF(ISNUMBER('III. New Locations'!M312) = TRUE, 0,$C313)</f>
        <v>0</v>
      </c>
      <c r="O313">
        <f>IF(ISNUMBER('III. New Locations'!O312) = TRUE, 0, $C313)</f>
        <v>0</v>
      </c>
      <c r="P313">
        <f>IF(ISNUMBER('III. New Locations'!P312) = TRUE, 0, $C313)</f>
        <v>0</v>
      </c>
      <c r="Q313">
        <f>IF(ISNUMBER('III. New Locations'!Q312) = TRUE, 0, $C313)</f>
        <v>0</v>
      </c>
      <c r="R313">
        <f>IF(ISNUMBER('III. New Locations'!R312) = TRUE, IF('III. New Locations'!R312 &gt;= 0, IF('III. New Locations'!R312 &lt;=1, 0, $C313),$C313),$C313)</f>
        <v>0</v>
      </c>
      <c r="S313">
        <f>IF(ISNUMBER('III. New Locations'!S312) = TRUE, IF('III. New Locations'!S312 &gt;= 0, IF('III. New Locations'!S312 &lt;=1, 0, $C313), $C313), $C313)</f>
        <v>0</v>
      </c>
      <c r="T313">
        <f>IF('III. New Locations'!T312 = "-Unknown-", $C313, 0)</f>
        <v>0</v>
      </c>
      <c r="U313">
        <f>IF(LEN('III. New Locations'!U312)&gt;1, 0, IF(T313 = 0, 0, $C313))</f>
        <v>0</v>
      </c>
      <c r="V313">
        <f>IF('III. New Locations'!V312 = "Unknown", $C313, 0)</f>
        <v>0</v>
      </c>
      <c r="W313">
        <f>IF(LEN('III. New Locations'!W312)&gt;1, 0, IF(V313 = 0, 0, $C313))</f>
        <v>0</v>
      </c>
      <c r="X313" t="str">
        <f>'III. New Locations'!X312</f>
        <v>Unknown</v>
      </c>
      <c r="Y313">
        <f>IF(ISNUMBER('III. New Locations'!Y312) = TRUE, IF('III. New Locations'!Y312 &gt;= 1400, IF('III. New Locations'!Y312 &lt;=2100, 0, $C313), $C313), $C313)</f>
        <v>0</v>
      </c>
      <c r="Z313">
        <f>IF(ISNUMBER('III. New Locations'!Z312) = TRUE, IF('III. New Locations'!Z312 &gt;= 1400, IF('III. New Locations'!Z312 &lt;=2100, 0, $C313), $C313), $C313)</f>
        <v>0</v>
      </c>
      <c r="AA313">
        <f>IF(ISNUMBER('III. New Locations'!AA312) = TRUE, IF('III. New Locations'!AA312 &gt;= 1400, IF('III. New Locations'!AA312 &lt;=2100, 0, $C313), $C313), $C313)</f>
        <v>0</v>
      </c>
      <c r="AC313">
        <f>IF(ISNUMBER('III. New Locations'!AC312) = TRUE, IF('III. New Locations'!AC312 &gt;= 0, IF('III. New Locations'!AC312 &lt;=1, 0,$C313),$C313), $C313)</f>
        <v>0</v>
      </c>
    </row>
    <row r="314" spans="1:29">
      <c r="A314">
        <f>'III. New Locations'!A313</f>
        <v>311</v>
      </c>
      <c r="C314" s="4">
        <f>IF(LEN('III. New Locations'!C313) &gt; 2, 1, 0)</f>
        <v>0</v>
      </c>
      <c r="E314">
        <f>IF(LEN('III. New Locations'!E313) = 2, IF('III. New Locations'!E313 = "--", $C314, 0), $C314)</f>
        <v>0</v>
      </c>
      <c r="F314">
        <f>IF(LEN('III. New Locations'!F313) &gt; 4, 0, $C314)</f>
        <v>0</v>
      </c>
      <c r="G314">
        <f>IF(ISNUMBER('III. New Locations'!G313) = TRUE, 0, $C314)</f>
        <v>0</v>
      </c>
      <c r="H314">
        <f>IF(ISNUMBER('III. New Locations'!H313) = TRUE, 0, $C314)</f>
        <v>0</v>
      </c>
      <c r="I314">
        <f>IF(ISNUMBER('III. New Locations'!I313) = TRUE, 0, $C314)</f>
        <v>0</v>
      </c>
      <c r="J314">
        <f>IF(ISNUMBER('III. New Locations'!J313) = TRUE, 0, $C314)</f>
        <v>0</v>
      </c>
      <c r="K314">
        <f>IF(ISNUMBER('III. New Locations'!K313) = TRUE, 0,$C314)</f>
        <v>0</v>
      </c>
      <c r="M314">
        <f>IF(ISNUMBER('III. New Locations'!M313) = TRUE, 0,$C314)</f>
        <v>0</v>
      </c>
      <c r="O314">
        <f>IF(ISNUMBER('III. New Locations'!O313) = TRUE, 0, $C314)</f>
        <v>0</v>
      </c>
      <c r="P314">
        <f>IF(ISNUMBER('III. New Locations'!P313) = TRUE, 0, $C314)</f>
        <v>0</v>
      </c>
      <c r="Q314">
        <f>IF(ISNUMBER('III. New Locations'!Q313) = TRUE, 0, $C314)</f>
        <v>0</v>
      </c>
      <c r="R314">
        <f>IF(ISNUMBER('III. New Locations'!R313) = TRUE, IF('III. New Locations'!R313 &gt;= 0, IF('III. New Locations'!R313 &lt;=1, 0, $C314),$C314),$C314)</f>
        <v>0</v>
      </c>
      <c r="S314">
        <f>IF(ISNUMBER('III. New Locations'!S313) = TRUE, IF('III. New Locations'!S313 &gt;= 0, IF('III. New Locations'!S313 &lt;=1, 0, $C314), $C314), $C314)</f>
        <v>0</v>
      </c>
      <c r="T314">
        <f>IF('III. New Locations'!T313 = "-Unknown-", $C314, 0)</f>
        <v>0</v>
      </c>
      <c r="U314">
        <f>IF(LEN('III. New Locations'!U313)&gt;1, 0, IF(T314 = 0, 0, $C314))</f>
        <v>0</v>
      </c>
      <c r="V314">
        <f>IF('III. New Locations'!V313 = "Unknown", $C314, 0)</f>
        <v>0</v>
      </c>
      <c r="W314">
        <f>IF(LEN('III. New Locations'!W313)&gt;1, 0, IF(V314 = 0, 0, $C314))</f>
        <v>0</v>
      </c>
      <c r="X314" t="str">
        <f>'III. New Locations'!X313</f>
        <v>Unknown</v>
      </c>
      <c r="Y314">
        <f>IF(ISNUMBER('III. New Locations'!Y313) = TRUE, IF('III. New Locations'!Y313 &gt;= 1400, IF('III. New Locations'!Y313 &lt;=2100, 0, $C314), $C314), $C314)</f>
        <v>0</v>
      </c>
      <c r="Z314">
        <f>IF(ISNUMBER('III. New Locations'!Z313) = TRUE, IF('III. New Locations'!Z313 &gt;= 1400, IF('III. New Locations'!Z313 &lt;=2100, 0, $C314), $C314), $C314)</f>
        <v>0</v>
      </c>
      <c r="AA314">
        <f>IF(ISNUMBER('III. New Locations'!AA313) = TRUE, IF('III. New Locations'!AA313 &gt;= 1400, IF('III. New Locations'!AA313 &lt;=2100, 0, $C314), $C314), $C314)</f>
        <v>0</v>
      </c>
      <c r="AC314">
        <f>IF(ISNUMBER('III. New Locations'!AC313) = TRUE, IF('III. New Locations'!AC313 &gt;= 0, IF('III. New Locations'!AC313 &lt;=1, 0,$C314),$C314), $C314)</f>
        <v>0</v>
      </c>
    </row>
    <row r="315" spans="1:29">
      <c r="A315">
        <f>'III. New Locations'!A314</f>
        <v>312</v>
      </c>
      <c r="C315" s="4">
        <f>IF(LEN('III. New Locations'!C314) &gt; 2, 1, 0)</f>
        <v>0</v>
      </c>
      <c r="E315">
        <f>IF(LEN('III. New Locations'!E314) = 2, IF('III. New Locations'!E314 = "--", $C315, 0), $C315)</f>
        <v>0</v>
      </c>
      <c r="F315">
        <f>IF(LEN('III. New Locations'!F314) &gt; 4, 0, $C315)</f>
        <v>0</v>
      </c>
      <c r="G315">
        <f>IF(ISNUMBER('III. New Locations'!G314) = TRUE, 0, $C315)</f>
        <v>0</v>
      </c>
      <c r="H315">
        <f>IF(ISNUMBER('III. New Locations'!H314) = TRUE, 0, $C315)</f>
        <v>0</v>
      </c>
      <c r="I315">
        <f>IF(ISNUMBER('III. New Locations'!I314) = TRUE, 0, $C315)</f>
        <v>0</v>
      </c>
      <c r="J315">
        <f>IF(ISNUMBER('III. New Locations'!J314) = TRUE, 0, $C315)</f>
        <v>0</v>
      </c>
      <c r="K315">
        <f>IF(ISNUMBER('III. New Locations'!K314) = TRUE, 0,$C315)</f>
        <v>0</v>
      </c>
      <c r="M315">
        <f>IF(ISNUMBER('III. New Locations'!M314) = TRUE, 0,$C315)</f>
        <v>0</v>
      </c>
      <c r="O315">
        <f>IF(ISNUMBER('III. New Locations'!O314) = TRUE, 0, $C315)</f>
        <v>0</v>
      </c>
      <c r="P315">
        <f>IF(ISNUMBER('III. New Locations'!P314) = TRUE, 0, $C315)</f>
        <v>0</v>
      </c>
      <c r="Q315">
        <f>IF(ISNUMBER('III. New Locations'!Q314) = TRUE, 0, $C315)</f>
        <v>0</v>
      </c>
      <c r="R315">
        <f>IF(ISNUMBER('III. New Locations'!R314) = TRUE, IF('III. New Locations'!R314 &gt;= 0, IF('III. New Locations'!R314 &lt;=1, 0, $C315),$C315),$C315)</f>
        <v>0</v>
      </c>
      <c r="S315">
        <f>IF(ISNUMBER('III. New Locations'!S314) = TRUE, IF('III. New Locations'!S314 &gt;= 0, IF('III. New Locations'!S314 &lt;=1, 0, $C315), $C315), $C315)</f>
        <v>0</v>
      </c>
      <c r="T315">
        <f>IF('III. New Locations'!T314 = "-Unknown-", $C315, 0)</f>
        <v>0</v>
      </c>
      <c r="U315">
        <f>IF(LEN('III. New Locations'!U314)&gt;1, 0, IF(T315 = 0, 0, $C315))</f>
        <v>0</v>
      </c>
      <c r="V315">
        <f>IF('III. New Locations'!V314 = "Unknown", $C315, 0)</f>
        <v>0</v>
      </c>
      <c r="W315">
        <f>IF(LEN('III. New Locations'!W314)&gt;1, 0, IF(V315 = 0, 0, $C315))</f>
        <v>0</v>
      </c>
      <c r="X315" t="str">
        <f>'III. New Locations'!X314</f>
        <v>Unknown</v>
      </c>
      <c r="Y315">
        <f>IF(ISNUMBER('III. New Locations'!Y314) = TRUE, IF('III. New Locations'!Y314 &gt;= 1400, IF('III. New Locations'!Y314 &lt;=2100, 0, $C315), $C315), $C315)</f>
        <v>0</v>
      </c>
      <c r="Z315">
        <f>IF(ISNUMBER('III. New Locations'!Z314) = TRUE, IF('III. New Locations'!Z314 &gt;= 1400, IF('III. New Locations'!Z314 &lt;=2100, 0, $C315), $C315), $C315)</f>
        <v>0</v>
      </c>
      <c r="AA315">
        <f>IF(ISNUMBER('III. New Locations'!AA314) = TRUE, IF('III. New Locations'!AA314 &gt;= 1400, IF('III. New Locations'!AA314 &lt;=2100, 0, $C315), $C315), $C315)</f>
        <v>0</v>
      </c>
      <c r="AC315">
        <f>IF(ISNUMBER('III. New Locations'!AC314) = TRUE, IF('III. New Locations'!AC314 &gt;= 0, IF('III. New Locations'!AC314 &lt;=1, 0,$C315),$C315), $C315)</f>
        <v>0</v>
      </c>
    </row>
    <row r="316" spans="1:29">
      <c r="A316">
        <f>'III. New Locations'!A315</f>
        <v>313</v>
      </c>
      <c r="C316" s="4">
        <f>IF(LEN('III. New Locations'!C315) &gt; 2, 1, 0)</f>
        <v>0</v>
      </c>
      <c r="E316">
        <f>IF(LEN('III. New Locations'!E315) = 2, IF('III. New Locations'!E315 = "--", $C316, 0), $C316)</f>
        <v>0</v>
      </c>
      <c r="F316">
        <f>IF(LEN('III. New Locations'!F315) &gt; 4, 0, $C316)</f>
        <v>0</v>
      </c>
      <c r="G316">
        <f>IF(ISNUMBER('III. New Locations'!G315) = TRUE, 0, $C316)</f>
        <v>0</v>
      </c>
      <c r="H316">
        <f>IF(ISNUMBER('III. New Locations'!H315) = TRUE, 0, $C316)</f>
        <v>0</v>
      </c>
      <c r="I316">
        <f>IF(ISNUMBER('III. New Locations'!I315) = TRUE, 0, $C316)</f>
        <v>0</v>
      </c>
      <c r="J316">
        <f>IF(ISNUMBER('III. New Locations'!J315) = TRUE, 0, $C316)</f>
        <v>0</v>
      </c>
      <c r="K316">
        <f>IF(ISNUMBER('III. New Locations'!K315) = TRUE, 0,$C316)</f>
        <v>0</v>
      </c>
      <c r="M316">
        <f>IF(ISNUMBER('III. New Locations'!M315) = TRUE, 0,$C316)</f>
        <v>0</v>
      </c>
      <c r="O316">
        <f>IF(ISNUMBER('III. New Locations'!O315) = TRUE, 0, $C316)</f>
        <v>0</v>
      </c>
      <c r="P316">
        <f>IF(ISNUMBER('III. New Locations'!P315) = TRUE, 0, $C316)</f>
        <v>0</v>
      </c>
      <c r="Q316">
        <f>IF(ISNUMBER('III. New Locations'!Q315) = TRUE, 0, $C316)</f>
        <v>0</v>
      </c>
      <c r="R316">
        <f>IF(ISNUMBER('III. New Locations'!R315) = TRUE, IF('III. New Locations'!R315 &gt;= 0, IF('III. New Locations'!R315 &lt;=1, 0, $C316),$C316),$C316)</f>
        <v>0</v>
      </c>
      <c r="S316">
        <f>IF(ISNUMBER('III. New Locations'!S315) = TRUE, IF('III. New Locations'!S315 &gt;= 0, IF('III. New Locations'!S315 &lt;=1, 0, $C316), $C316), $C316)</f>
        <v>0</v>
      </c>
      <c r="T316">
        <f>IF('III. New Locations'!T315 = "-Unknown-", $C316, 0)</f>
        <v>0</v>
      </c>
      <c r="U316">
        <f>IF(LEN('III. New Locations'!U315)&gt;1, 0, IF(T316 = 0, 0, $C316))</f>
        <v>0</v>
      </c>
      <c r="V316">
        <f>IF('III. New Locations'!V315 = "Unknown", $C316, 0)</f>
        <v>0</v>
      </c>
      <c r="W316">
        <f>IF(LEN('III. New Locations'!W315)&gt;1, 0, IF(V316 = 0, 0, $C316))</f>
        <v>0</v>
      </c>
      <c r="X316" t="str">
        <f>'III. New Locations'!X315</f>
        <v>Unknown</v>
      </c>
      <c r="Y316">
        <f>IF(ISNUMBER('III. New Locations'!Y315) = TRUE, IF('III. New Locations'!Y315 &gt;= 1400, IF('III. New Locations'!Y315 &lt;=2100, 0, $C316), $C316), $C316)</f>
        <v>0</v>
      </c>
      <c r="Z316">
        <f>IF(ISNUMBER('III. New Locations'!Z315) = TRUE, IF('III. New Locations'!Z315 &gt;= 1400, IF('III. New Locations'!Z315 &lt;=2100, 0, $C316), $C316), $C316)</f>
        <v>0</v>
      </c>
      <c r="AA316">
        <f>IF(ISNUMBER('III. New Locations'!AA315) = TRUE, IF('III. New Locations'!AA315 &gt;= 1400, IF('III. New Locations'!AA315 &lt;=2100, 0, $C316), $C316), $C316)</f>
        <v>0</v>
      </c>
      <c r="AC316">
        <f>IF(ISNUMBER('III. New Locations'!AC315) = TRUE, IF('III. New Locations'!AC315 &gt;= 0, IF('III. New Locations'!AC315 &lt;=1, 0,$C316),$C316), $C316)</f>
        <v>0</v>
      </c>
    </row>
    <row r="317" spans="1:29">
      <c r="A317">
        <f>'III. New Locations'!A316</f>
        <v>314</v>
      </c>
      <c r="C317" s="4">
        <f>IF(LEN('III. New Locations'!C316) &gt; 2, 1, 0)</f>
        <v>0</v>
      </c>
      <c r="E317">
        <f>IF(LEN('III. New Locations'!E316) = 2, IF('III. New Locations'!E316 = "--", $C317, 0), $C317)</f>
        <v>0</v>
      </c>
      <c r="F317">
        <f>IF(LEN('III. New Locations'!F316) &gt; 4, 0, $C317)</f>
        <v>0</v>
      </c>
      <c r="G317">
        <f>IF(ISNUMBER('III. New Locations'!G316) = TRUE, 0, $C317)</f>
        <v>0</v>
      </c>
      <c r="H317">
        <f>IF(ISNUMBER('III. New Locations'!H316) = TRUE, 0, $C317)</f>
        <v>0</v>
      </c>
      <c r="I317">
        <f>IF(ISNUMBER('III. New Locations'!I316) = TRUE, 0, $C317)</f>
        <v>0</v>
      </c>
      <c r="J317">
        <f>IF(ISNUMBER('III. New Locations'!J316) = TRUE, 0, $C317)</f>
        <v>0</v>
      </c>
      <c r="K317">
        <f>IF(ISNUMBER('III. New Locations'!K316) = TRUE, 0,$C317)</f>
        <v>0</v>
      </c>
      <c r="M317">
        <f>IF(ISNUMBER('III. New Locations'!M316) = TRUE, 0,$C317)</f>
        <v>0</v>
      </c>
      <c r="O317">
        <f>IF(ISNUMBER('III. New Locations'!O316) = TRUE, 0, $C317)</f>
        <v>0</v>
      </c>
      <c r="P317">
        <f>IF(ISNUMBER('III. New Locations'!P316) = TRUE, 0, $C317)</f>
        <v>0</v>
      </c>
      <c r="Q317">
        <f>IF(ISNUMBER('III. New Locations'!Q316) = TRUE, 0, $C317)</f>
        <v>0</v>
      </c>
      <c r="R317">
        <f>IF(ISNUMBER('III. New Locations'!R316) = TRUE, IF('III. New Locations'!R316 &gt;= 0, IF('III. New Locations'!R316 &lt;=1, 0, $C317),$C317),$C317)</f>
        <v>0</v>
      </c>
      <c r="S317">
        <f>IF(ISNUMBER('III. New Locations'!S316) = TRUE, IF('III. New Locations'!S316 &gt;= 0, IF('III. New Locations'!S316 &lt;=1, 0, $C317), $C317), $C317)</f>
        <v>0</v>
      </c>
      <c r="T317">
        <f>IF('III. New Locations'!T316 = "-Unknown-", $C317, 0)</f>
        <v>0</v>
      </c>
      <c r="U317">
        <f>IF(LEN('III. New Locations'!U316)&gt;1, 0, IF(T317 = 0, 0, $C317))</f>
        <v>0</v>
      </c>
      <c r="V317">
        <f>IF('III. New Locations'!V316 = "Unknown", $C317, 0)</f>
        <v>0</v>
      </c>
      <c r="W317">
        <f>IF(LEN('III. New Locations'!W316)&gt;1, 0, IF(V317 = 0, 0, $C317))</f>
        <v>0</v>
      </c>
      <c r="X317" t="str">
        <f>'III. New Locations'!X316</f>
        <v>Unknown</v>
      </c>
      <c r="Y317">
        <f>IF(ISNUMBER('III. New Locations'!Y316) = TRUE, IF('III. New Locations'!Y316 &gt;= 1400, IF('III. New Locations'!Y316 &lt;=2100, 0, $C317), $C317), $C317)</f>
        <v>0</v>
      </c>
      <c r="Z317">
        <f>IF(ISNUMBER('III. New Locations'!Z316) = TRUE, IF('III. New Locations'!Z316 &gt;= 1400, IF('III. New Locations'!Z316 &lt;=2100, 0, $C317), $C317), $C317)</f>
        <v>0</v>
      </c>
      <c r="AA317">
        <f>IF(ISNUMBER('III. New Locations'!AA316) = TRUE, IF('III. New Locations'!AA316 &gt;= 1400, IF('III. New Locations'!AA316 &lt;=2100, 0, $C317), $C317), $C317)</f>
        <v>0</v>
      </c>
      <c r="AC317">
        <f>IF(ISNUMBER('III. New Locations'!AC316) = TRUE, IF('III. New Locations'!AC316 &gt;= 0, IF('III. New Locations'!AC316 &lt;=1, 0,$C317),$C317), $C317)</f>
        <v>0</v>
      </c>
    </row>
    <row r="318" spans="1:29">
      <c r="A318">
        <f>'III. New Locations'!A317</f>
        <v>315</v>
      </c>
      <c r="C318" s="4">
        <f>IF(LEN('III. New Locations'!C317) &gt; 2, 1, 0)</f>
        <v>0</v>
      </c>
      <c r="E318">
        <f>IF(LEN('III. New Locations'!E317) = 2, IF('III. New Locations'!E317 = "--", $C318, 0), $C318)</f>
        <v>0</v>
      </c>
      <c r="F318">
        <f>IF(LEN('III. New Locations'!F317) &gt; 4, 0, $C318)</f>
        <v>0</v>
      </c>
      <c r="G318">
        <f>IF(ISNUMBER('III. New Locations'!G317) = TRUE, 0, $C318)</f>
        <v>0</v>
      </c>
      <c r="H318">
        <f>IF(ISNUMBER('III. New Locations'!H317) = TRUE, 0, $C318)</f>
        <v>0</v>
      </c>
      <c r="I318">
        <f>IF(ISNUMBER('III. New Locations'!I317) = TRUE, 0, $C318)</f>
        <v>0</v>
      </c>
      <c r="J318">
        <f>IF(ISNUMBER('III. New Locations'!J317) = TRUE, 0, $C318)</f>
        <v>0</v>
      </c>
      <c r="K318">
        <f>IF(ISNUMBER('III. New Locations'!K317) = TRUE, 0,$C318)</f>
        <v>0</v>
      </c>
      <c r="M318">
        <f>IF(ISNUMBER('III. New Locations'!M317) = TRUE, 0,$C318)</f>
        <v>0</v>
      </c>
      <c r="O318">
        <f>IF(ISNUMBER('III. New Locations'!O317) = TRUE, 0, $C318)</f>
        <v>0</v>
      </c>
      <c r="P318">
        <f>IF(ISNUMBER('III. New Locations'!P317) = TRUE, 0, $C318)</f>
        <v>0</v>
      </c>
      <c r="Q318">
        <f>IF(ISNUMBER('III. New Locations'!Q317) = TRUE, 0, $C318)</f>
        <v>0</v>
      </c>
      <c r="R318">
        <f>IF(ISNUMBER('III. New Locations'!R317) = TRUE, IF('III. New Locations'!R317 &gt;= 0, IF('III. New Locations'!R317 &lt;=1, 0, $C318),$C318),$C318)</f>
        <v>0</v>
      </c>
      <c r="S318">
        <f>IF(ISNUMBER('III. New Locations'!S317) = TRUE, IF('III. New Locations'!S317 &gt;= 0, IF('III. New Locations'!S317 &lt;=1, 0, $C318), $C318), $C318)</f>
        <v>0</v>
      </c>
      <c r="T318">
        <f>IF('III. New Locations'!T317 = "-Unknown-", $C318, 0)</f>
        <v>0</v>
      </c>
      <c r="U318">
        <f>IF(LEN('III. New Locations'!U317)&gt;1, 0, IF(T318 = 0, 0, $C318))</f>
        <v>0</v>
      </c>
      <c r="V318">
        <f>IF('III. New Locations'!V317 = "Unknown", $C318, 0)</f>
        <v>0</v>
      </c>
      <c r="W318">
        <f>IF(LEN('III. New Locations'!W317)&gt;1, 0, IF(V318 = 0, 0, $C318))</f>
        <v>0</v>
      </c>
      <c r="X318" t="str">
        <f>'III. New Locations'!X317</f>
        <v>Unknown</v>
      </c>
      <c r="Y318">
        <f>IF(ISNUMBER('III. New Locations'!Y317) = TRUE, IF('III. New Locations'!Y317 &gt;= 1400, IF('III. New Locations'!Y317 &lt;=2100, 0, $C318), $C318), $C318)</f>
        <v>0</v>
      </c>
      <c r="Z318">
        <f>IF(ISNUMBER('III. New Locations'!Z317) = TRUE, IF('III. New Locations'!Z317 &gt;= 1400, IF('III. New Locations'!Z317 &lt;=2100, 0, $C318), $C318), $C318)</f>
        <v>0</v>
      </c>
      <c r="AA318">
        <f>IF(ISNUMBER('III. New Locations'!AA317) = TRUE, IF('III. New Locations'!AA317 &gt;= 1400, IF('III. New Locations'!AA317 &lt;=2100, 0, $C318), $C318), $C318)</f>
        <v>0</v>
      </c>
      <c r="AC318">
        <f>IF(ISNUMBER('III. New Locations'!AC317) = TRUE, IF('III. New Locations'!AC317 &gt;= 0, IF('III. New Locations'!AC317 &lt;=1, 0,$C318),$C318), $C318)</f>
        <v>0</v>
      </c>
    </row>
    <row r="319" spans="1:29">
      <c r="A319">
        <f>'III. New Locations'!A318</f>
        <v>316</v>
      </c>
      <c r="C319" s="4">
        <f>IF(LEN('III. New Locations'!C318) &gt; 2, 1, 0)</f>
        <v>0</v>
      </c>
      <c r="E319">
        <f>IF(LEN('III. New Locations'!E318) = 2, IF('III. New Locations'!E318 = "--", $C319, 0), $C319)</f>
        <v>0</v>
      </c>
      <c r="F319">
        <f>IF(LEN('III. New Locations'!F318) &gt; 4, 0, $C319)</f>
        <v>0</v>
      </c>
      <c r="G319">
        <f>IF(ISNUMBER('III. New Locations'!G318) = TRUE, 0, $C319)</f>
        <v>0</v>
      </c>
      <c r="H319">
        <f>IF(ISNUMBER('III. New Locations'!H318) = TRUE, 0, $C319)</f>
        <v>0</v>
      </c>
      <c r="I319">
        <f>IF(ISNUMBER('III. New Locations'!I318) = TRUE, 0, $C319)</f>
        <v>0</v>
      </c>
      <c r="J319">
        <f>IF(ISNUMBER('III. New Locations'!J318) = TRUE, 0, $C319)</f>
        <v>0</v>
      </c>
      <c r="K319">
        <f>IF(ISNUMBER('III. New Locations'!K318) = TRUE, 0,$C319)</f>
        <v>0</v>
      </c>
      <c r="M319">
        <f>IF(ISNUMBER('III. New Locations'!M318) = TRUE, 0,$C319)</f>
        <v>0</v>
      </c>
      <c r="O319">
        <f>IF(ISNUMBER('III. New Locations'!O318) = TRUE, 0, $C319)</f>
        <v>0</v>
      </c>
      <c r="P319">
        <f>IF(ISNUMBER('III. New Locations'!P318) = TRUE, 0, $C319)</f>
        <v>0</v>
      </c>
      <c r="Q319">
        <f>IF(ISNUMBER('III. New Locations'!Q318) = TRUE, 0, $C319)</f>
        <v>0</v>
      </c>
      <c r="R319">
        <f>IF(ISNUMBER('III. New Locations'!R318) = TRUE, IF('III. New Locations'!R318 &gt;= 0, IF('III. New Locations'!R318 &lt;=1, 0, $C319),$C319),$C319)</f>
        <v>0</v>
      </c>
      <c r="S319">
        <f>IF(ISNUMBER('III. New Locations'!S318) = TRUE, IF('III. New Locations'!S318 &gt;= 0, IF('III. New Locations'!S318 &lt;=1, 0, $C319), $C319), $C319)</f>
        <v>0</v>
      </c>
      <c r="T319">
        <f>IF('III. New Locations'!T318 = "-Unknown-", $C319, 0)</f>
        <v>0</v>
      </c>
      <c r="U319">
        <f>IF(LEN('III. New Locations'!U318)&gt;1, 0, IF(T319 = 0, 0, $C319))</f>
        <v>0</v>
      </c>
      <c r="V319">
        <f>IF('III. New Locations'!V318 = "Unknown", $C319, 0)</f>
        <v>0</v>
      </c>
      <c r="W319">
        <f>IF(LEN('III. New Locations'!W318)&gt;1, 0, IF(V319 = 0, 0, $C319))</f>
        <v>0</v>
      </c>
      <c r="X319" t="str">
        <f>'III. New Locations'!X318</f>
        <v>Unknown</v>
      </c>
      <c r="Y319">
        <f>IF(ISNUMBER('III. New Locations'!Y318) = TRUE, IF('III. New Locations'!Y318 &gt;= 1400, IF('III. New Locations'!Y318 &lt;=2100, 0, $C319), $C319), $C319)</f>
        <v>0</v>
      </c>
      <c r="Z319">
        <f>IF(ISNUMBER('III. New Locations'!Z318) = TRUE, IF('III. New Locations'!Z318 &gt;= 1400, IF('III. New Locations'!Z318 &lt;=2100, 0, $C319), $C319), $C319)</f>
        <v>0</v>
      </c>
      <c r="AA319">
        <f>IF(ISNUMBER('III. New Locations'!AA318) = TRUE, IF('III. New Locations'!AA318 &gt;= 1400, IF('III. New Locations'!AA318 &lt;=2100, 0, $C319), $C319), $C319)</f>
        <v>0</v>
      </c>
      <c r="AC319">
        <f>IF(ISNUMBER('III. New Locations'!AC318) = TRUE, IF('III. New Locations'!AC318 &gt;= 0, IF('III. New Locations'!AC318 &lt;=1, 0,$C319),$C319), $C319)</f>
        <v>0</v>
      </c>
    </row>
    <row r="320" spans="1:29">
      <c r="A320">
        <f>'III. New Locations'!A319</f>
        <v>317</v>
      </c>
      <c r="C320" s="4">
        <f>IF(LEN('III. New Locations'!C319) &gt; 2, 1, 0)</f>
        <v>0</v>
      </c>
      <c r="E320">
        <f>IF(LEN('III. New Locations'!E319) = 2, IF('III. New Locations'!E319 = "--", $C320, 0), $C320)</f>
        <v>0</v>
      </c>
      <c r="F320">
        <f>IF(LEN('III. New Locations'!F319) &gt; 4, 0, $C320)</f>
        <v>0</v>
      </c>
      <c r="G320">
        <f>IF(ISNUMBER('III. New Locations'!G319) = TRUE, 0, $C320)</f>
        <v>0</v>
      </c>
      <c r="H320">
        <f>IF(ISNUMBER('III. New Locations'!H319) = TRUE, 0, $C320)</f>
        <v>0</v>
      </c>
      <c r="I320">
        <f>IF(ISNUMBER('III. New Locations'!I319) = TRUE, 0, $C320)</f>
        <v>0</v>
      </c>
      <c r="J320">
        <f>IF(ISNUMBER('III. New Locations'!J319) = TRUE, 0, $C320)</f>
        <v>0</v>
      </c>
      <c r="K320">
        <f>IF(ISNUMBER('III. New Locations'!K319) = TRUE, 0,$C320)</f>
        <v>0</v>
      </c>
      <c r="M320">
        <f>IF(ISNUMBER('III. New Locations'!M319) = TRUE, 0,$C320)</f>
        <v>0</v>
      </c>
      <c r="O320">
        <f>IF(ISNUMBER('III. New Locations'!O319) = TRUE, 0, $C320)</f>
        <v>0</v>
      </c>
      <c r="P320">
        <f>IF(ISNUMBER('III. New Locations'!P319) = TRUE, 0, $C320)</f>
        <v>0</v>
      </c>
      <c r="Q320">
        <f>IF(ISNUMBER('III. New Locations'!Q319) = TRUE, 0, $C320)</f>
        <v>0</v>
      </c>
      <c r="R320">
        <f>IF(ISNUMBER('III. New Locations'!R319) = TRUE, IF('III. New Locations'!R319 &gt;= 0, IF('III. New Locations'!R319 &lt;=1, 0, $C320),$C320),$C320)</f>
        <v>0</v>
      </c>
      <c r="S320">
        <f>IF(ISNUMBER('III. New Locations'!S319) = TRUE, IF('III. New Locations'!S319 &gt;= 0, IF('III. New Locations'!S319 &lt;=1, 0, $C320), $C320), $C320)</f>
        <v>0</v>
      </c>
      <c r="T320">
        <f>IF('III. New Locations'!T319 = "-Unknown-", $C320, 0)</f>
        <v>0</v>
      </c>
      <c r="U320">
        <f>IF(LEN('III. New Locations'!U319)&gt;1, 0, IF(T320 = 0, 0, $C320))</f>
        <v>0</v>
      </c>
      <c r="V320">
        <f>IF('III. New Locations'!V319 = "Unknown", $C320, 0)</f>
        <v>0</v>
      </c>
      <c r="W320">
        <f>IF(LEN('III. New Locations'!W319)&gt;1, 0, IF(V320 = 0, 0, $C320))</f>
        <v>0</v>
      </c>
      <c r="X320" t="str">
        <f>'III. New Locations'!X319</f>
        <v>Unknown</v>
      </c>
      <c r="Y320">
        <f>IF(ISNUMBER('III. New Locations'!Y319) = TRUE, IF('III. New Locations'!Y319 &gt;= 1400, IF('III. New Locations'!Y319 &lt;=2100, 0, $C320), $C320), $C320)</f>
        <v>0</v>
      </c>
      <c r="Z320">
        <f>IF(ISNUMBER('III. New Locations'!Z319) = TRUE, IF('III. New Locations'!Z319 &gt;= 1400, IF('III. New Locations'!Z319 &lt;=2100, 0, $C320), $C320), $C320)</f>
        <v>0</v>
      </c>
      <c r="AA320">
        <f>IF(ISNUMBER('III. New Locations'!AA319) = TRUE, IF('III. New Locations'!AA319 &gt;= 1400, IF('III. New Locations'!AA319 &lt;=2100, 0, $C320), $C320), $C320)</f>
        <v>0</v>
      </c>
      <c r="AC320">
        <f>IF(ISNUMBER('III. New Locations'!AC319) = TRUE, IF('III. New Locations'!AC319 &gt;= 0, IF('III. New Locations'!AC319 &lt;=1, 0,$C320),$C320), $C320)</f>
        <v>0</v>
      </c>
    </row>
    <row r="321" spans="1:29">
      <c r="A321">
        <f>'III. New Locations'!A320</f>
        <v>318</v>
      </c>
      <c r="C321" s="4">
        <f>IF(LEN('III. New Locations'!C320) &gt; 2, 1, 0)</f>
        <v>0</v>
      </c>
      <c r="E321">
        <f>IF(LEN('III. New Locations'!E320) = 2, IF('III. New Locations'!E320 = "--", $C321, 0), $C321)</f>
        <v>0</v>
      </c>
      <c r="F321">
        <f>IF(LEN('III. New Locations'!F320) &gt; 4, 0, $C321)</f>
        <v>0</v>
      </c>
      <c r="G321">
        <f>IF(ISNUMBER('III. New Locations'!G320) = TRUE, 0, $C321)</f>
        <v>0</v>
      </c>
      <c r="H321">
        <f>IF(ISNUMBER('III. New Locations'!H320) = TRUE, 0, $C321)</f>
        <v>0</v>
      </c>
      <c r="I321">
        <f>IF(ISNUMBER('III. New Locations'!I320) = TRUE, 0, $C321)</f>
        <v>0</v>
      </c>
      <c r="J321">
        <f>IF(ISNUMBER('III. New Locations'!J320) = TRUE, 0, $C321)</f>
        <v>0</v>
      </c>
      <c r="K321">
        <f>IF(ISNUMBER('III. New Locations'!K320) = TRUE, 0,$C321)</f>
        <v>0</v>
      </c>
      <c r="M321">
        <f>IF(ISNUMBER('III. New Locations'!M320) = TRUE, 0,$C321)</f>
        <v>0</v>
      </c>
      <c r="O321">
        <f>IF(ISNUMBER('III. New Locations'!O320) = TRUE, 0, $C321)</f>
        <v>0</v>
      </c>
      <c r="P321">
        <f>IF(ISNUMBER('III. New Locations'!P320) = TRUE, 0, $C321)</f>
        <v>0</v>
      </c>
      <c r="Q321">
        <f>IF(ISNUMBER('III. New Locations'!Q320) = TRUE, 0, $C321)</f>
        <v>0</v>
      </c>
      <c r="R321">
        <f>IF(ISNUMBER('III. New Locations'!R320) = TRUE, IF('III. New Locations'!R320 &gt;= 0, IF('III. New Locations'!R320 &lt;=1, 0, $C321),$C321),$C321)</f>
        <v>0</v>
      </c>
      <c r="S321">
        <f>IF(ISNUMBER('III. New Locations'!S320) = TRUE, IF('III. New Locations'!S320 &gt;= 0, IF('III. New Locations'!S320 &lt;=1, 0, $C321), $C321), $C321)</f>
        <v>0</v>
      </c>
      <c r="T321">
        <f>IF('III. New Locations'!T320 = "-Unknown-", $C321, 0)</f>
        <v>0</v>
      </c>
      <c r="U321">
        <f>IF(LEN('III. New Locations'!U320)&gt;1, 0, IF(T321 = 0, 0, $C321))</f>
        <v>0</v>
      </c>
      <c r="V321">
        <f>IF('III. New Locations'!V320 = "Unknown", $C321, 0)</f>
        <v>0</v>
      </c>
      <c r="W321">
        <f>IF(LEN('III. New Locations'!W320)&gt;1, 0, IF(V321 = 0, 0, $C321))</f>
        <v>0</v>
      </c>
      <c r="X321" t="str">
        <f>'III. New Locations'!X320</f>
        <v>Unknown</v>
      </c>
      <c r="Y321">
        <f>IF(ISNUMBER('III. New Locations'!Y320) = TRUE, IF('III. New Locations'!Y320 &gt;= 1400, IF('III. New Locations'!Y320 &lt;=2100, 0, $C321), $C321), $C321)</f>
        <v>0</v>
      </c>
      <c r="Z321">
        <f>IF(ISNUMBER('III. New Locations'!Z320) = TRUE, IF('III. New Locations'!Z320 &gt;= 1400, IF('III. New Locations'!Z320 &lt;=2100, 0, $C321), $C321), $C321)</f>
        <v>0</v>
      </c>
      <c r="AA321">
        <f>IF(ISNUMBER('III. New Locations'!AA320) = TRUE, IF('III. New Locations'!AA320 &gt;= 1400, IF('III. New Locations'!AA320 &lt;=2100, 0, $C321), $C321), $C321)</f>
        <v>0</v>
      </c>
      <c r="AC321">
        <f>IF(ISNUMBER('III. New Locations'!AC320) = TRUE, IF('III. New Locations'!AC320 &gt;= 0, IF('III. New Locations'!AC320 &lt;=1, 0,$C321),$C321), $C321)</f>
        <v>0</v>
      </c>
    </row>
    <row r="322" spans="1:29">
      <c r="A322">
        <f>'III. New Locations'!A321</f>
        <v>319</v>
      </c>
      <c r="C322" s="4">
        <f>IF(LEN('III. New Locations'!C321) &gt; 2, 1, 0)</f>
        <v>0</v>
      </c>
      <c r="E322">
        <f>IF(LEN('III. New Locations'!E321) = 2, IF('III. New Locations'!E321 = "--", $C322, 0), $C322)</f>
        <v>0</v>
      </c>
      <c r="F322">
        <f>IF(LEN('III. New Locations'!F321) &gt; 4, 0, $C322)</f>
        <v>0</v>
      </c>
      <c r="G322">
        <f>IF(ISNUMBER('III. New Locations'!G321) = TRUE, 0, $C322)</f>
        <v>0</v>
      </c>
      <c r="H322">
        <f>IF(ISNUMBER('III. New Locations'!H321) = TRUE, 0, $C322)</f>
        <v>0</v>
      </c>
      <c r="I322">
        <f>IF(ISNUMBER('III. New Locations'!I321) = TRUE, 0, $C322)</f>
        <v>0</v>
      </c>
      <c r="J322">
        <f>IF(ISNUMBER('III. New Locations'!J321) = TRUE, 0, $C322)</f>
        <v>0</v>
      </c>
      <c r="K322">
        <f>IF(ISNUMBER('III. New Locations'!K321) = TRUE, 0,$C322)</f>
        <v>0</v>
      </c>
      <c r="M322">
        <f>IF(ISNUMBER('III. New Locations'!M321) = TRUE, 0,$C322)</f>
        <v>0</v>
      </c>
      <c r="O322">
        <f>IF(ISNUMBER('III. New Locations'!O321) = TRUE, 0, $C322)</f>
        <v>0</v>
      </c>
      <c r="P322">
        <f>IF(ISNUMBER('III. New Locations'!P321) = TRUE, 0, $C322)</f>
        <v>0</v>
      </c>
      <c r="Q322">
        <f>IF(ISNUMBER('III. New Locations'!Q321) = TRUE, 0, $C322)</f>
        <v>0</v>
      </c>
      <c r="R322">
        <f>IF(ISNUMBER('III. New Locations'!R321) = TRUE, IF('III. New Locations'!R321 &gt;= 0, IF('III. New Locations'!R321 &lt;=1, 0, $C322),$C322),$C322)</f>
        <v>0</v>
      </c>
      <c r="S322">
        <f>IF(ISNUMBER('III. New Locations'!S321) = TRUE, IF('III. New Locations'!S321 &gt;= 0, IF('III. New Locations'!S321 &lt;=1, 0, $C322), $C322), $C322)</f>
        <v>0</v>
      </c>
      <c r="T322">
        <f>IF('III. New Locations'!T321 = "-Unknown-", $C322, 0)</f>
        <v>0</v>
      </c>
      <c r="U322">
        <f>IF(LEN('III. New Locations'!U321)&gt;1, 0, IF(T322 = 0, 0, $C322))</f>
        <v>0</v>
      </c>
      <c r="V322">
        <f>IF('III. New Locations'!V321 = "Unknown", $C322, 0)</f>
        <v>0</v>
      </c>
      <c r="W322">
        <f>IF(LEN('III. New Locations'!W321)&gt;1, 0, IF(V322 = 0, 0, $C322))</f>
        <v>0</v>
      </c>
      <c r="X322" t="str">
        <f>'III. New Locations'!X321</f>
        <v>Unknown</v>
      </c>
      <c r="Y322">
        <f>IF(ISNUMBER('III. New Locations'!Y321) = TRUE, IF('III. New Locations'!Y321 &gt;= 1400, IF('III. New Locations'!Y321 &lt;=2100, 0, $C322), $C322), $C322)</f>
        <v>0</v>
      </c>
      <c r="Z322">
        <f>IF(ISNUMBER('III. New Locations'!Z321) = TRUE, IF('III. New Locations'!Z321 &gt;= 1400, IF('III. New Locations'!Z321 &lt;=2100, 0, $C322), $C322), $C322)</f>
        <v>0</v>
      </c>
      <c r="AA322">
        <f>IF(ISNUMBER('III. New Locations'!AA321) = TRUE, IF('III. New Locations'!AA321 &gt;= 1400, IF('III. New Locations'!AA321 &lt;=2100, 0, $C322), $C322), $C322)</f>
        <v>0</v>
      </c>
      <c r="AC322">
        <f>IF(ISNUMBER('III. New Locations'!AC321) = TRUE, IF('III. New Locations'!AC321 &gt;= 0, IF('III. New Locations'!AC321 &lt;=1, 0,$C322),$C322), $C322)</f>
        <v>0</v>
      </c>
    </row>
    <row r="323" spans="1:29">
      <c r="A323">
        <f>'III. New Locations'!A322</f>
        <v>320</v>
      </c>
      <c r="C323" s="4">
        <f>IF(LEN('III. New Locations'!C322) &gt; 2, 1, 0)</f>
        <v>0</v>
      </c>
      <c r="E323">
        <f>IF(LEN('III. New Locations'!E322) = 2, IF('III. New Locations'!E322 = "--", $C323, 0), $C323)</f>
        <v>0</v>
      </c>
      <c r="F323">
        <f>IF(LEN('III. New Locations'!F322) &gt; 4, 0, $C323)</f>
        <v>0</v>
      </c>
      <c r="G323">
        <f>IF(ISNUMBER('III. New Locations'!G322) = TRUE, 0, $C323)</f>
        <v>0</v>
      </c>
      <c r="H323">
        <f>IF(ISNUMBER('III. New Locations'!H322) = TRUE, 0, $C323)</f>
        <v>0</v>
      </c>
      <c r="I323">
        <f>IF(ISNUMBER('III. New Locations'!I322) = TRUE, 0, $C323)</f>
        <v>0</v>
      </c>
      <c r="J323">
        <f>IF(ISNUMBER('III. New Locations'!J322) = TRUE, 0, $C323)</f>
        <v>0</v>
      </c>
      <c r="K323">
        <f>IF(ISNUMBER('III. New Locations'!K322) = TRUE, 0,$C323)</f>
        <v>0</v>
      </c>
      <c r="M323">
        <f>IF(ISNUMBER('III. New Locations'!M322) = TRUE, 0,$C323)</f>
        <v>0</v>
      </c>
      <c r="O323">
        <f>IF(ISNUMBER('III. New Locations'!O322) = TRUE, 0, $C323)</f>
        <v>0</v>
      </c>
      <c r="P323">
        <f>IF(ISNUMBER('III. New Locations'!P322) = TRUE, 0, $C323)</f>
        <v>0</v>
      </c>
      <c r="Q323">
        <f>IF(ISNUMBER('III. New Locations'!Q322) = TRUE, 0, $C323)</f>
        <v>0</v>
      </c>
      <c r="R323">
        <f>IF(ISNUMBER('III. New Locations'!R322) = TRUE, IF('III. New Locations'!R322 &gt;= 0, IF('III. New Locations'!R322 &lt;=1, 0, $C323),$C323),$C323)</f>
        <v>0</v>
      </c>
      <c r="S323">
        <f>IF(ISNUMBER('III. New Locations'!S322) = TRUE, IF('III. New Locations'!S322 &gt;= 0, IF('III. New Locations'!S322 &lt;=1, 0, $C323), $C323), $C323)</f>
        <v>0</v>
      </c>
      <c r="T323">
        <f>IF('III. New Locations'!T322 = "-Unknown-", $C323, 0)</f>
        <v>0</v>
      </c>
      <c r="U323">
        <f>IF(LEN('III. New Locations'!U322)&gt;1, 0, IF(T323 = 0, 0, $C323))</f>
        <v>0</v>
      </c>
      <c r="V323">
        <f>IF('III. New Locations'!V322 = "Unknown", $C323, 0)</f>
        <v>0</v>
      </c>
      <c r="W323">
        <f>IF(LEN('III. New Locations'!W322)&gt;1, 0, IF(V323 = 0, 0, $C323))</f>
        <v>0</v>
      </c>
      <c r="X323" t="str">
        <f>'III. New Locations'!X322</f>
        <v>Unknown</v>
      </c>
      <c r="Y323">
        <f>IF(ISNUMBER('III. New Locations'!Y322) = TRUE, IF('III. New Locations'!Y322 &gt;= 1400, IF('III. New Locations'!Y322 &lt;=2100, 0, $C323), $C323), $C323)</f>
        <v>0</v>
      </c>
      <c r="Z323">
        <f>IF(ISNUMBER('III. New Locations'!Z322) = TRUE, IF('III. New Locations'!Z322 &gt;= 1400, IF('III. New Locations'!Z322 &lt;=2100, 0, $C323), $C323), $C323)</f>
        <v>0</v>
      </c>
      <c r="AA323">
        <f>IF(ISNUMBER('III. New Locations'!AA322) = TRUE, IF('III. New Locations'!AA322 &gt;= 1400, IF('III. New Locations'!AA322 &lt;=2100, 0, $C323), $C323), $C323)</f>
        <v>0</v>
      </c>
      <c r="AC323">
        <f>IF(ISNUMBER('III. New Locations'!AC322) = TRUE, IF('III. New Locations'!AC322 &gt;= 0, IF('III. New Locations'!AC322 &lt;=1, 0,$C323),$C323), $C323)</f>
        <v>0</v>
      </c>
    </row>
    <row r="324" spans="1:29">
      <c r="A324">
        <f>'III. New Locations'!A323</f>
        <v>321</v>
      </c>
      <c r="C324" s="4">
        <f>IF(LEN('III. New Locations'!C323) &gt; 2, 1, 0)</f>
        <v>0</v>
      </c>
      <c r="E324">
        <f>IF(LEN('III. New Locations'!E323) = 2, IF('III. New Locations'!E323 = "--", $C324, 0), $C324)</f>
        <v>0</v>
      </c>
      <c r="F324">
        <f>IF(LEN('III. New Locations'!F323) &gt; 4, 0, $C324)</f>
        <v>0</v>
      </c>
      <c r="G324">
        <f>IF(ISNUMBER('III. New Locations'!G323) = TRUE, 0, $C324)</f>
        <v>0</v>
      </c>
      <c r="H324">
        <f>IF(ISNUMBER('III. New Locations'!H323) = TRUE, 0, $C324)</f>
        <v>0</v>
      </c>
      <c r="I324">
        <f>IF(ISNUMBER('III. New Locations'!I323) = TRUE, 0, $C324)</f>
        <v>0</v>
      </c>
      <c r="J324">
        <f>IF(ISNUMBER('III. New Locations'!J323) = TRUE, 0, $C324)</f>
        <v>0</v>
      </c>
      <c r="K324">
        <f>IF(ISNUMBER('III. New Locations'!K323) = TRUE, 0,$C324)</f>
        <v>0</v>
      </c>
      <c r="M324">
        <f>IF(ISNUMBER('III. New Locations'!M323) = TRUE, 0,$C324)</f>
        <v>0</v>
      </c>
      <c r="O324">
        <f>IF(ISNUMBER('III. New Locations'!O323) = TRUE, 0, $C324)</f>
        <v>0</v>
      </c>
      <c r="P324">
        <f>IF(ISNUMBER('III. New Locations'!P323) = TRUE, 0, $C324)</f>
        <v>0</v>
      </c>
      <c r="Q324">
        <f>IF(ISNUMBER('III. New Locations'!Q323) = TRUE, 0, $C324)</f>
        <v>0</v>
      </c>
      <c r="R324">
        <f>IF(ISNUMBER('III. New Locations'!R323) = TRUE, IF('III. New Locations'!R323 &gt;= 0, IF('III. New Locations'!R323 &lt;=1, 0, $C324),$C324),$C324)</f>
        <v>0</v>
      </c>
      <c r="S324">
        <f>IF(ISNUMBER('III. New Locations'!S323) = TRUE, IF('III. New Locations'!S323 &gt;= 0, IF('III. New Locations'!S323 &lt;=1, 0, $C324), $C324), $C324)</f>
        <v>0</v>
      </c>
      <c r="T324">
        <f>IF('III. New Locations'!T323 = "-Unknown-", $C324, 0)</f>
        <v>0</v>
      </c>
      <c r="U324">
        <f>IF(LEN('III. New Locations'!U323)&gt;1, 0, IF(T324 = 0, 0, $C324))</f>
        <v>0</v>
      </c>
      <c r="V324">
        <f>IF('III. New Locations'!V323 = "Unknown", $C324, 0)</f>
        <v>0</v>
      </c>
      <c r="W324">
        <f>IF(LEN('III. New Locations'!W323)&gt;1, 0, IF(V324 = 0, 0, $C324))</f>
        <v>0</v>
      </c>
      <c r="X324" t="str">
        <f>'III. New Locations'!X323</f>
        <v>Unknown</v>
      </c>
      <c r="Y324">
        <f>IF(ISNUMBER('III. New Locations'!Y323) = TRUE, IF('III. New Locations'!Y323 &gt;= 1400, IF('III. New Locations'!Y323 &lt;=2100, 0, $C324), $C324), $C324)</f>
        <v>0</v>
      </c>
      <c r="Z324">
        <f>IF(ISNUMBER('III. New Locations'!Z323) = TRUE, IF('III. New Locations'!Z323 &gt;= 1400, IF('III. New Locations'!Z323 &lt;=2100, 0, $C324), $C324), $C324)</f>
        <v>0</v>
      </c>
      <c r="AA324">
        <f>IF(ISNUMBER('III. New Locations'!AA323) = TRUE, IF('III. New Locations'!AA323 &gt;= 1400, IF('III. New Locations'!AA323 &lt;=2100, 0, $C324), $C324), $C324)</f>
        <v>0</v>
      </c>
      <c r="AC324">
        <f>IF(ISNUMBER('III. New Locations'!AC323) = TRUE, IF('III. New Locations'!AC323 &gt;= 0, IF('III. New Locations'!AC323 &lt;=1, 0,$C324),$C324), $C324)</f>
        <v>0</v>
      </c>
    </row>
    <row r="325" spans="1:29">
      <c r="A325">
        <f>'III. New Locations'!A324</f>
        <v>322</v>
      </c>
      <c r="C325" s="4">
        <f>IF(LEN('III. New Locations'!C324) &gt; 2, 1, 0)</f>
        <v>0</v>
      </c>
      <c r="E325">
        <f>IF(LEN('III. New Locations'!E324) = 2, IF('III. New Locations'!E324 = "--", $C325, 0), $C325)</f>
        <v>0</v>
      </c>
      <c r="F325">
        <f>IF(LEN('III. New Locations'!F324) &gt; 4, 0, $C325)</f>
        <v>0</v>
      </c>
      <c r="G325">
        <f>IF(ISNUMBER('III. New Locations'!G324) = TRUE, 0, $C325)</f>
        <v>0</v>
      </c>
      <c r="H325">
        <f>IF(ISNUMBER('III. New Locations'!H324) = TRUE, 0, $C325)</f>
        <v>0</v>
      </c>
      <c r="I325">
        <f>IF(ISNUMBER('III. New Locations'!I324) = TRUE, 0, $C325)</f>
        <v>0</v>
      </c>
      <c r="J325">
        <f>IF(ISNUMBER('III. New Locations'!J324) = TRUE, 0, $C325)</f>
        <v>0</v>
      </c>
      <c r="K325">
        <f>IF(ISNUMBER('III. New Locations'!K324) = TRUE, 0,$C325)</f>
        <v>0</v>
      </c>
      <c r="M325">
        <f>IF(ISNUMBER('III. New Locations'!M324) = TRUE, 0,$C325)</f>
        <v>0</v>
      </c>
      <c r="O325">
        <f>IF(ISNUMBER('III. New Locations'!O324) = TRUE, 0, $C325)</f>
        <v>0</v>
      </c>
      <c r="P325">
        <f>IF(ISNUMBER('III. New Locations'!P324) = TRUE, 0, $C325)</f>
        <v>0</v>
      </c>
      <c r="Q325">
        <f>IF(ISNUMBER('III. New Locations'!Q324) = TRUE, 0, $C325)</f>
        <v>0</v>
      </c>
      <c r="R325">
        <f>IF(ISNUMBER('III. New Locations'!R324) = TRUE, IF('III. New Locations'!R324 &gt;= 0, IF('III. New Locations'!R324 &lt;=1, 0, $C325),$C325),$C325)</f>
        <v>0</v>
      </c>
      <c r="S325">
        <f>IF(ISNUMBER('III. New Locations'!S324) = TRUE, IF('III. New Locations'!S324 &gt;= 0, IF('III. New Locations'!S324 &lt;=1, 0, $C325), $C325), $C325)</f>
        <v>0</v>
      </c>
      <c r="T325">
        <f>IF('III. New Locations'!T324 = "-Unknown-", $C325, 0)</f>
        <v>0</v>
      </c>
      <c r="U325">
        <f>IF(LEN('III. New Locations'!U324)&gt;1, 0, IF(T325 = 0, 0, $C325))</f>
        <v>0</v>
      </c>
      <c r="V325">
        <f>IF('III. New Locations'!V324 = "Unknown", $C325, 0)</f>
        <v>0</v>
      </c>
      <c r="W325">
        <f>IF(LEN('III. New Locations'!W324)&gt;1, 0, IF(V325 = 0, 0, $C325))</f>
        <v>0</v>
      </c>
      <c r="X325" t="str">
        <f>'III. New Locations'!X324</f>
        <v>Unknown</v>
      </c>
      <c r="Y325">
        <f>IF(ISNUMBER('III. New Locations'!Y324) = TRUE, IF('III. New Locations'!Y324 &gt;= 1400, IF('III. New Locations'!Y324 &lt;=2100, 0, $C325), $C325), $C325)</f>
        <v>0</v>
      </c>
      <c r="Z325">
        <f>IF(ISNUMBER('III. New Locations'!Z324) = TRUE, IF('III. New Locations'!Z324 &gt;= 1400, IF('III. New Locations'!Z324 &lt;=2100, 0, $C325), $C325), $C325)</f>
        <v>0</v>
      </c>
      <c r="AA325">
        <f>IF(ISNUMBER('III. New Locations'!AA324) = TRUE, IF('III. New Locations'!AA324 &gt;= 1400, IF('III. New Locations'!AA324 &lt;=2100, 0, $C325), $C325), $C325)</f>
        <v>0</v>
      </c>
      <c r="AC325">
        <f>IF(ISNUMBER('III. New Locations'!AC324) = TRUE, IF('III. New Locations'!AC324 &gt;= 0, IF('III. New Locations'!AC324 &lt;=1, 0,$C325),$C325), $C325)</f>
        <v>0</v>
      </c>
    </row>
    <row r="326" spans="1:29">
      <c r="A326">
        <f>'III. New Locations'!A325</f>
        <v>323</v>
      </c>
      <c r="C326" s="4">
        <f>IF(LEN('III. New Locations'!C325) &gt; 2, 1, 0)</f>
        <v>0</v>
      </c>
      <c r="E326">
        <f>IF(LEN('III. New Locations'!E325) = 2, IF('III. New Locations'!E325 = "--", $C326, 0), $C326)</f>
        <v>0</v>
      </c>
      <c r="F326">
        <f>IF(LEN('III. New Locations'!F325) &gt; 4, 0, $C326)</f>
        <v>0</v>
      </c>
      <c r="G326">
        <f>IF(ISNUMBER('III. New Locations'!G325) = TRUE, 0, $C326)</f>
        <v>0</v>
      </c>
      <c r="H326">
        <f>IF(ISNUMBER('III. New Locations'!H325) = TRUE, 0, $C326)</f>
        <v>0</v>
      </c>
      <c r="I326">
        <f>IF(ISNUMBER('III. New Locations'!I325) = TRUE, 0, $C326)</f>
        <v>0</v>
      </c>
      <c r="J326">
        <f>IF(ISNUMBER('III. New Locations'!J325) = TRUE, 0, $C326)</f>
        <v>0</v>
      </c>
      <c r="K326">
        <f>IF(ISNUMBER('III. New Locations'!K325) = TRUE, 0,$C326)</f>
        <v>0</v>
      </c>
      <c r="M326">
        <f>IF(ISNUMBER('III. New Locations'!M325) = TRUE, 0,$C326)</f>
        <v>0</v>
      </c>
      <c r="O326">
        <f>IF(ISNUMBER('III. New Locations'!O325) = TRUE, 0, $C326)</f>
        <v>0</v>
      </c>
      <c r="P326">
        <f>IF(ISNUMBER('III. New Locations'!P325) = TRUE, 0, $C326)</f>
        <v>0</v>
      </c>
      <c r="Q326">
        <f>IF(ISNUMBER('III. New Locations'!Q325) = TRUE, 0, $C326)</f>
        <v>0</v>
      </c>
      <c r="R326">
        <f>IF(ISNUMBER('III. New Locations'!R325) = TRUE, IF('III. New Locations'!R325 &gt;= 0, IF('III. New Locations'!R325 &lt;=1, 0, $C326),$C326),$C326)</f>
        <v>0</v>
      </c>
      <c r="S326">
        <f>IF(ISNUMBER('III. New Locations'!S325) = TRUE, IF('III. New Locations'!S325 &gt;= 0, IF('III. New Locations'!S325 &lt;=1, 0, $C326), $C326), $C326)</f>
        <v>0</v>
      </c>
      <c r="T326">
        <f>IF('III. New Locations'!T325 = "-Unknown-", $C326, 0)</f>
        <v>0</v>
      </c>
      <c r="U326">
        <f>IF(LEN('III. New Locations'!U325)&gt;1, 0, IF(T326 = 0, 0, $C326))</f>
        <v>0</v>
      </c>
      <c r="V326">
        <f>IF('III. New Locations'!V325 = "Unknown", $C326, 0)</f>
        <v>0</v>
      </c>
      <c r="W326">
        <f>IF(LEN('III. New Locations'!W325)&gt;1, 0, IF(V326 = 0, 0, $C326))</f>
        <v>0</v>
      </c>
      <c r="X326" t="str">
        <f>'III. New Locations'!X325</f>
        <v>Unknown</v>
      </c>
      <c r="Y326">
        <f>IF(ISNUMBER('III. New Locations'!Y325) = TRUE, IF('III. New Locations'!Y325 &gt;= 1400, IF('III. New Locations'!Y325 &lt;=2100, 0, $C326), $C326), $C326)</f>
        <v>0</v>
      </c>
      <c r="Z326">
        <f>IF(ISNUMBER('III. New Locations'!Z325) = TRUE, IF('III. New Locations'!Z325 &gt;= 1400, IF('III. New Locations'!Z325 &lt;=2100, 0, $C326), $C326), $C326)</f>
        <v>0</v>
      </c>
      <c r="AA326">
        <f>IF(ISNUMBER('III. New Locations'!AA325) = TRUE, IF('III. New Locations'!AA325 &gt;= 1400, IF('III. New Locations'!AA325 &lt;=2100, 0, $C326), $C326), $C326)</f>
        <v>0</v>
      </c>
      <c r="AC326">
        <f>IF(ISNUMBER('III. New Locations'!AC325) = TRUE, IF('III. New Locations'!AC325 &gt;= 0, IF('III. New Locations'!AC325 &lt;=1, 0,$C326),$C326), $C326)</f>
        <v>0</v>
      </c>
    </row>
    <row r="327" spans="1:29">
      <c r="A327">
        <f>'III. New Locations'!A326</f>
        <v>324</v>
      </c>
      <c r="C327" s="4">
        <f>IF(LEN('III. New Locations'!C326) &gt; 2, 1, 0)</f>
        <v>0</v>
      </c>
      <c r="E327">
        <f>IF(LEN('III. New Locations'!E326) = 2, IF('III. New Locations'!E326 = "--", $C327, 0), $C327)</f>
        <v>0</v>
      </c>
      <c r="F327">
        <f>IF(LEN('III. New Locations'!F326) &gt; 4, 0, $C327)</f>
        <v>0</v>
      </c>
      <c r="G327">
        <f>IF(ISNUMBER('III. New Locations'!G326) = TRUE, 0, $C327)</f>
        <v>0</v>
      </c>
      <c r="H327">
        <f>IF(ISNUMBER('III. New Locations'!H326) = TRUE, 0, $C327)</f>
        <v>0</v>
      </c>
      <c r="I327">
        <f>IF(ISNUMBER('III. New Locations'!I326) = TRUE, 0, $C327)</f>
        <v>0</v>
      </c>
      <c r="J327">
        <f>IF(ISNUMBER('III. New Locations'!J326) = TRUE, 0, $C327)</f>
        <v>0</v>
      </c>
      <c r="K327">
        <f>IF(ISNUMBER('III. New Locations'!K326) = TRUE, 0,$C327)</f>
        <v>0</v>
      </c>
      <c r="M327">
        <f>IF(ISNUMBER('III. New Locations'!M326) = TRUE, 0,$C327)</f>
        <v>0</v>
      </c>
      <c r="O327">
        <f>IF(ISNUMBER('III. New Locations'!O326) = TRUE, 0, $C327)</f>
        <v>0</v>
      </c>
      <c r="P327">
        <f>IF(ISNUMBER('III. New Locations'!P326) = TRUE, 0, $C327)</f>
        <v>0</v>
      </c>
      <c r="Q327">
        <f>IF(ISNUMBER('III. New Locations'!Q326) = TRUE, 0, $C327)</f>
        <v>0</v>
      </c>
      <c r="R327">
        <f>IF(ISNUMBER('III. New Locations'!R326) = TRUE, IF('III. New Locations'!R326 &gt;= 0, IF('III. New Locations'!R326 &lt;=1, 0, $C327),$C327),$C327)</f>
        <v>0</v>
      </c>
      <c r="S327">
        <f>IF(ISNUMBER('III. New Locations'!S326) = TRUE, IF('III. New Locations'!S326 &gt;= 0, IF('III. New Locations'!S326 &lt;=1, 0, $C327), $C327), $C327)</f>
        <v>0</v>
      </c>
      <c r="T327">
        <f>IF('III. New Locations'!T326 = "-Unknown-", $C327, 0)</f>
        <v>0</v>
      </c>
      <c r="U327">
        <f>IF(LEN('III. New Locations'!U326)&gt;1, 0, IF(T327 = 0, 0, $C327))</f>
        <v>0</v>
      </c>
      <c r="V327">
        <f>IF('III. New Locations'!V326 = "Unknown", $C327, 0)</f>
        <v>0</v>
      </c>
      <c r="W327">
        <f>IF(LEN('III. New Locations'!W326)&gt;1, 0, IF(V327 = 0, 0, $C327))</f>
        <v>0</v>
      </c>
      <c r="X327" t="str">
        <f>'III. New Locations'!X326</f>
        <v>Unknown</v>
      </c>
      <c r="Y327">
        <f>IF(ISNUMBER('III. New Locations'!Y326) = TRUE, IF('III. New Locations'!Y326 &gt;= 1400, IF('III. New Locations'!Y326 &lt;=2100, 0, $C327), $C327), $C327)</f>
        <v>0</v>
      </c>
      <c r="Z327">
        <f>IF(ISNUMBER('III. New Locations'!Z326) = TRUE, IF('III. New Locations'!Z326 &gt;= 1400, IF('III. New Locations'!Z326 &lt;=2100, 0, $C327), $C327), $C327)</f>
        <v>0</v>
      </c>
      <c r="AA327">
        <f>IF(ISNUMBER('III. New Locations'!AA326) = TRUE, IF('III. New Locations'!AA326 &gt;= 1400, IF('III. New Locations'!AA326 &lt;=2100, 0, $C327), $C327), $C327)</f>
        <v>0</v>
      </c>
      <c r="AC327">
        <f>IF(ISNUMBER('III. New Locations'!AC326) = TRUE, IF('III. New Locations'!AC326 &gt;= 0, IF('III. New Locations'!AC326 &lt;=1, 0,$C327),$C327), $C327)</f>
        <v>0</v>
      </c>
    </row>
    <row r="328" spans="1:29">
      <c r="A328">
        <f>'III. New Locations'!A327</f>
        <v>325</v>
      </c>
      <c r="C328" s="4">
        <f>IF(LEN('III. New Locations'!C327) &gt; 2, 1, 0)</f>
        <v>0</v>
      </c>
      <c r="E328">
        <f>IF(LEN('III. New Locations'!E327) = 2, IF('III. New Locations'!E327 = "--", $C328, 0), $C328)</f>
        <v>0</v>
      </c>
      <c r="F328">
        <f>IF(LEN('III. New Locations'!F327) &gt; 4, 0, $C328)</f>
        <v>0</v>
      </c>
      <c r="G328">
        <f>IF(ISNUMBER('III. New Locations'!G327) = TRUE, 0, $C328)</f>
        <v>0</v>
      </c>
      <c r="H328">
        <f>IF(ISNUMBER('III. New Locations'!H327) = TRUE, 0, $C328)</f>
        <v>0</v>
      </c>
      <c r="I328">
        <f>IF(ISNUMBER('III. New Locations'!I327) = TRUE, 0, $C328)</f>
        <v>0</v>
      </c>
      <c r="J328">
        <f>IF(ISNUMBER('III. New Locations'!J327) = TRUE, 0, $C328)</f>
        <v>0</v>
      </c>
      <c r="K328">
        <f>IF(ISNUMBER('III. New Locations'!K327) = TRUE, 0,$C328)</f>
        <v>0</v>
      </c>
      <c r="M328">
        <f>IF(ISNUMBER('III. New Locations'!M327) = TRUE, 0,$C328)</f>
        <v>0</v>
      </c>
      <c r="O328">
        <f>IF(ISNUMBER('III. New Locations'!O327) = TRUE, 0, $C328)</f>
        <v>0</v>
      </c>
      <c r="P328">
        <f>IF(ISNUMBER('III. New Locations'!P327) = TRUE, 0, $C328)</f>
        <v>0</v>
      </c>
      <c r="Q328">
        <f>IF(ISNUMBER('III. New Locations'!Q327) = TRUE, 0, $C328)</f>
        <v>0</v>
      </c>
      <c r="R328">
        <f>IF(ISNUMBER('III. New Locations'!R327) = TRUE, IF('III. New Locations'!R327 &gt;= 0, IF('III. New Locations'!R327 &lt;=1, 0, $C328),$C328),$C328)</f>
        <v>0</v>
      </c>
      <c r="S328">
        <f>IF(ISNUMBER('III. New Locations'!S327) = TRUE, IF('III. New Locations'!S327 &gt;= 0, IF('III. New Locations'!S327 &lt;=1, 0, $C328), $C328), $C328)</f>
        <v>0</v>
      </c>
      <c r="T328">
        <f>IF('III. New Locations'!T327 = "-Unknown-", $C328, 0)</f>
        <v>0</v>
      </c>
      <c r="U328">
        <f>IF(LEN('III. New Locations'!U327)&gt;1, 0, IF(T328 = 0, 0, $C328))</f>
        <v>0</v>
      </c>
      <c r="V328">
        <f>IF('III. New Locations'!V327 = "Unknown", $C328, 0)</f>
        <v>0</v>
      </c>
      <c r="W328">
        <f>IF(LEN('III. New Locations'!W327)&gt;1, 0, IF(V328 = 0, 0, $C328))</f>
        <v>0</v>
      </c>
      <c r="X328" t="str">
        <f>'III. New Locations'!X327</f>
        <v>Unknown</v>
      </c>
      <c r="Y328">
        <f>IF(ISNUMBER('III. New Locations'!Y327) = TRUE, IF('III. New Locations'!Y327 &gt;= 1400, IF('III. New Locations'!Y327 &lt;=2100, 0, $C328), $C328), $C328)</f>
        <v>0</v>
      </c>
      <c r="Z328">
        <f>IF(ISNUMBER('III. New Locations'!Z327) = TRUE, IF('III. New Locations'!Z327 &gt;= 1400, IF('III. New Locations'!Z327 &lt;=2100, 0, $C328), $C328), $C328)</f>
        <v>0</v>
      </c>
      <c r="AA328">
        <f>IF(ISNUMBER('III. New Locations'!AA327) = TRUE, IF('III. New Locations'!AA327 &gt;= 1400, IF('III. New Locations'!AA327 &lt;=2100, 0, $C328), $C328), $C328)</f>
        <v>0</v>
      </c>
      <c r="AC328">
        <f>IF(ISNUMBER('III. New Locations'!AC327) = TRUE, IF('III. New Locations'!AC327 &gt;= 0, IF('III. New Locations'!AC327 &lt;=1, 0,$C328),$C328), $C328)</f>
        <v>0</v>
      </c>
    </row>
    <row r="329" spans="1:29">
      <c r="A329">
        <f>'III. New Locations'!A328</f>
        <v>326</v>
      </c>
      <c r="C329" s="4">
        <f>IF(LEN('III. New Locations'!C328) &gt; 2, 1, 0)</f>
        <v>0</v>
      </c>
      <c r="E329">
        <f>IF(LEN('III. New Locations'!E328) = 2, IF('III. New Locations'!E328 = "--", $C329, 0), $C329)</f>
        <v>0</v>
      </c>
      <c r="F329">
        <f>IF(LEN('III. New Locations'!F328) &gt; 4, 0, $C329)</f>
        <v>0</v>
      </c>
      <c r="G329">
        <f>IF(ISNUMBER('III. New Locations'!G328) = TRUE, 0, $C329)</f>
        <v>0</v>
      </c>
      <c r="H329">
        <f>IF(ISNUMBER('III. New Locations'!H328) = TRUE, 0, $C329)</f>
        <v>0</v>
      </c>
      <c r="I329">
        <f>IF(ISNUMBER('III. New Locations'!I328) = TRUE, 0, $C329)</f>
        <v>0</v>
      </c>
      <c r="J329">
        <f>IF(ISNUMBER('III. New Locations'!J328) = TRUE, 0, $C329)</f>
        <v>0</v>
      </c>
      <c r="K329">
        <f>IF(ISNUMBER('III. New Locations'!K328) = TRUE, 0,$C329)</f>
        <v>0</v>
      </c>
      <c r="M329">
        <f>IF(ISNUMBER('III. New Locations'!M328) = TRUE, 0,$C329)</f>
        <v>0</v>
      </c>
      <c r="O329">
        <f>IF(ISNUMBER('III. New Locations'!O328) = TRUE, 0, $C329)</f>
        <v>0</v>
      </c>
      <c r="P329">
        <f>IF(ISNUMBER('III. New Locations'!P328) = TRUE, 0, $C329)</f>
        <v>0</v>
      </c>
      <c r="Q329">
        <f>IF(ISNUMBER('III. New Locations'!Q328) = TRUE, 0, $C329)</f>
        <v>0</v>
      </c>
      <c r="R329">
        <f>IF(ISNUMBER('III. New Locations'!R328) = TRUE, IF('III. New Locations'!R328 &gt;= 0, IF('III. New Locations'!R328 &lt;=1, 0, $C329),$C329),$C329)</f>
        <v>0</v>
      </c>
      <c r="S329">
        <f>IF(ISNUMBER('III. New Locations'!S328) = TRUE, IF('III. New Locations'!S328 &gt;= 0, IF('III. New Locations'!S328 &lt;=1, 0, $C329), $C329), $C329)</f>
        <v>0</v>
      </c>
      <c r="T329">
        <f>IF('III. New Locations'!T328 = "-Unknown-", $C329, 0)</f>
        <v>0</v>
      </c>
      <c r="U329">
        <f>IF(LEN('III. New Locations'!U328)&gt;1, 0, IF(T329 = 0, 0, $C329))</f>
        <v>0</v>
      </c>
      <c r="V329">
        <f>IF('III. New Locations'!V328 = "Unknown", $C329, 0)</f>
        <v>0</v>
      </c>
      <c r="W329">
        <f>IF(LEN('III. New Locations'!W328)&gt;1, 0, IF(V329 = 0, 0, $C329))</f>
        <v>0</v>
      </c>
      <c r="X329" t="str">
        <f>'III. New Locations'!X328</f>
        <v>Unknown</v>
      </c>
      <c r="Y329">
        <f>IF(ISNUMBER('III. New Locations'!Y328) = TRUE, IF('III. New Locations'!Y328 &gt;= 1400, IF('III. New Locations'!Y328 &lt;=2100, 0, $C329), $C329), $C329)</f>
        <v>0</v>
      </c>
      <c r="Z329">
        <f>IF(ISNUMBER('III. New Locations'!Z328) = TRUE, IF('III. New Locations'!Z328 &gt;= 1400, IF('III. New Locations'!Z328 &lt;=2100, 0, $C329), $C329), $C329)</f>
        <v>0</v>
      </c>
      <c r="AA329">
        <f>IF(ISNUMBER('III. New Locations'!AA328) = TRUE, IF('III. New Locations'!AA328 &gt;= 1400, IF('III. New Locations'!AA328 &lt;=2100, 0, $C329), $C329), $C329)</f>
        <v>0</v>
      </c>
      <c r="AC329">
        <f>IF(ISNUMBER('III. New Locations'!AC328) = TRUE, IF('III. New Locations'!AC328 &gt;= 0, IF('III. New Locations'!AC328 &lt;=1, 0,$C329),$C329), $C329)</f>
        <v>0</v>
      </c>
    </row>
    <row r="330" spans="1:29">
      <c r="A330">
        <f>'III. New Locations'!A329</f>
        <v>327</v>
      </c>
      <c r="C330" s="4">
        <f>IF(LEN('III. New Locations'!C329) &gt; 2, 1, 0)</f>
        <v>0</v>
      </c>
      <c r="E330">
        <f>IF(LEN('III. New Locations'!E329) = 2, IF('III. New Locations'!E329 = "--", $C330, 0), $C330)</f>
        <v>0</v>
      </c>
      <c r="F330">
        <f>IF(LEN('III. New Locations'!F329) &gt; 4, 0, $C330)</f>
        <v>0</v>
      </c>
      <c r="G330">
        <f>IF(ISNUMBER('III. New Locations'!G329) = TRUE, 0, $C330)</f>
        <v>0</v>
      </c>
      <c r="H330">
        <f>IF(ISNUMBER('III. New Locations'!H329) = TRUE, 0, $C330)</f>
        <v>0</v>
      </c>
      <c r="I330">
        <f>IF(ISNUMBER('III. New Locations'!I329) = TRUE, 0, $C330)</f>
        <v>0</v>
      </c>
      <c r="J330">
        <f>IF(ISNUMBER('III. New Locations'!J329) = TRUE, 0, $C330)</f>
        <v>0</v>
      </c>
      <c r="K330">
        <f>IF(ISNUMBER('III. New Locations'!K329) = TRUE, 0,$C330)</f>
        <v>0</v>
      </c>
      <c r="M330">
        <f>IF(ISNUMBER('III. New Locations'!M329) = TRUE, 0,$C330)</f>
        <v>0</v>
      </c>
      <c r="O330">
        <f>IF(ISNUMBER('III. New Locations'!O329) = TRUE, 0, $C330)</f>
        <v>0</v>
      </c>
      <c r="P330">
        <f>IF(ISNUMBER('III. New Locations'!P329) = TRUE, 0, $C330)</f>
        <v>0</v>
      </c>
      <c r="Q330">
        <f>IF(ISNUMBER('III. New Locations'!Q329) = TRUE, 0, $C330)</f>
        <v>0</v>
      </c>
      <c r="R330">
        <f>IF(ISNUMBER('III. New Locations'!R329) = TRUE, IF('III. New Locations'!R329 &gt;= 0, IF('III. New Locations'!R329 &lt;=1, 0, $C330),$C330),$C330)</f>
        <v>0</v>
      </c>
      <c r="S330">
        <f>IF(ISNUMBER('III. New Locations'!S329) = TRUE, IF('III. New Locations'!S329 &gt;= 0, IF('III. New Locations'!S329 &lt;=1, 0, $C330), $C330), $C330)</f>
        <v>0</v>
      </c>
      <c r="T330">
        <f>IF('III. New Locations'!T329 = "-Unknown-", $C330, 0)</f>
        <v>0</v>
      </c>
      <c r="U330">
        <f>IF(LEN('III. New Locations'!U329)&gt;1, 0, IF(T330 = 0, 0, $C330))</f>
        <v>0</v>
      </c>
      <c r="V330">
        <f>IF('III. New Locations'!V329 = "Unknown", $C330, 0)</f>
        <v>0</v>
      </c>
      <c r="W330">
        <f>IF(LEN('III. New Locations'!W329)&gt;1, 0, IF(V330 = 0, 0, $C330))</f>
        <v>0</v>
      </c>
      <c r="X330" t="str">
        <f>'III. New Locations'!X329</f>
        <v>Unknown</v>
      </c>
      <c r="Y330">
        <f>IF(ISNUMBER('III. New Locations'!Y329) = TRUE, IF('III. New Locations'!Y329 &gt;= 1400, IF('III. New Locations'!Y329 &lt;=2100, 0, $C330), $C330), $C330)</f>
        <v>0</v>
      </c>
      <c r="Z330">
        <f>IF(ISNUMBER('III. New Locations'!Z329) = TRUE, IF('III. New Locations'!Z329 &gt;= 1400, IF('III. New Locations'!Z329 &lt;=2100, 0, $C330), $C330), $C330)</f>
        <v>0</v>
      </c>
      <c r="AA330">
        <f>IF(ISNUMBER('III. New Locations'!AA329) = TRUE, IF('III. New Locations'!AA329 &gt;= 1400, IF('III. New Locations'!AA329 &lt;=2100, 0, $C330), $C330), $C330)</f>
        <v>0</v>
      </c>
      <c r="AC330">
        <f>IF(ISNUMBER('III. New Locations'!AC329) = TRUE, IF('III. New Locations'!AC329 &gt;= 0, IF('III. New Locations'!AC329 &lt;=1, 0,$C330),$C330), $C330)</f>
        <v>0</v>
      </c>
    </row>
    <row r="331" spans="1:29">
      <c r="A331">
        <f>'III. New Locations'!A330</f>
        <v>328</v>
      </c>
      <c r="C331" s="4">
        <f>IF(LEN('III. New Locations'!C330) &gt; 2, 1, 0)</f>
        <v>0</v>
      </c>
      <c r="E331">
        <f>IF(LEN('III. New Locations'!E330) = 2, IF('III. New Locations'!E330 = "--", $C331, 0), $C331)</f>
        <v>0</v>
      </c>
      <c r="F331">
        <f>IF(LEN('III. New Locations'!F330) &gt; 4, 0, $C331)</f>
        <v>0</v>
      </c>
      <c r="G331">
        <f>IF(ISNUMBER('III. New Locations'!G330) = TRUE, 0, $C331)</f>
        <v>0</v>
      </c>
      <c r="H331">
        <f>IF(ISNUMBER('III. New Locations'!H330) = TRUE, 0, $C331)</f>
        <v>0</v>
      </c>
      <c r="I331">
        <f>IF(ISNUMBER('III. New Locations'!I330) = TRUE, 0, $C331)</f>
        <v>0</v>
      </c>
      <c r="J331">
        <f>IF(ISNUMBER('III. New Locations'!J330) = TRUE, 0, $C331)</f>
        <v>0</v>
      </c>
      <c r="K331">
        <f>IF(ISNUMBER('III. New Locations'!K330) = TRUE, 0,$C331)</f>
        <v>0</v>
      </c>
      <c r="M331">
        <f>IF(ISNUMBER('III. New Locations'!M330) = TRUE, 0,$C331)</f>
        <v>0</v>
      </c>
      <c r="O331">
        <f>IF(ISNUMBER('III. New Locations'!O330) = TRUE, 0, $C331)</f>
        <v>0</v>
      </c>
      <c r="P331">
        <f>IF(ISNUMBER('III. New Locations'!P330) = TRUE, 0, $C331)</f>
        <v>0</v>
      </c>
      <c r="Q331">
        <f>IF(ISNUMBER('III. New Locations'!Q330) = TRUE, 0, $C331)</f>
        <v>0</v>
      </c>
      <c r="R331">
        <f>IF(ISNUMBER('III. New Locations'!R330) = TRUE, IF('III. New Locations'!R330 &gt;= 0, IF('III. New Locations'!R330 &lt;=1, 0, $C331),$C331),$C331)</f>
        <v>0</v>
      </c>
      <c r="S331">
        <f>IF(ISNUMBER('III. New Locations'!S330) = TRUE, IF('III. New Locations'!S330 &gt;= 0, IF('III. New Locations'!S330 &lt;=1, 0, $C331), $C331), $C331)</f>
        <v>0</v>
      </c>
      <c r="T331">
        <f>IF('III. New Locations'!T330 = "-Unknown-", $C331, 0)</f>
        <v>0</v>
      </c>
      <c r="U331">
        <f>IF(LEN('III. New Locations'!U330)&gt;1, 0, IF(T331 = 0, 0, $C331))</f>
        <v>0</v>
      </c>
      <c r="V331">
        <f>IF('III. New Locations'!V330 = "Unknown", $C331, 0)</f>
        <v>0</v>
      </c>
      <c r="W331">
        <f>IF(LEN('III. New Locations'!W330)&gt;1, 0, IF(V331 = 0, 0, $C331))</f>
        <v>0</v>
      </c>
      <c r="X331" t="str">
        <f>'III. New Locations'!X330</f>
        <v>Unknown</v>
      </c>
      <c r="Y331">
        <f>IF(ISNUMBER('III. New Locations'!Y330) = TRUE, IF('III. New Locations'!Y330 &gt;= 1400, IF('III. New Locations'!Y330 &lt;=2100, 0, $C331), $C331), $C331)</f>
        <v>0</v>
      </c>
      <c r="Z331">
        <f>IF(ISNUMBER('III. New Locations'!Z330) = TRUE, IF('III. New Locations'!Z330 &gt;= 1400, IF('III. New Locations'!Z330 &lt;=2100, 0, $C331), $C331), $C331)</f>
        <v>0</v>
      </c>
      <c r="AA331">
        <f>IF(ISNUMBER('III. New Locations'!AA330) = TRUE, IF('III. New Locations'!AA330 &gt;= 1400, IF('III. New Locations'!AA330 &lt;=2100, 0, $C331), $C331), $C331)</f>
        <v>0</v>
      </c>
      <c r="AC331">
        <f>IF(ISNUMBER('III. New Locations'!AC330) = TRUE, IF('III. New Locations'!AC330 &gt;= 0, IF('III. New Locations'!AC330 &lt;=1, 0,$C331),$C331), $C331)</f>
        <v>0</v>
      </c>
    </row>
    <row r="332" spans="1:29">
      <c r="A332">
        <f>'III. New Locations'!A331</f>
        <v>329</v>
      </c>
      <c r="C332" s="4">
        <f>IF(LEN('III. New Locations'!C331) &gt; 2, 1, 0)</f>
        <v>0</v>
      </c>
      <c r="E332">
        <f>IF(LEN('III. New Locations'!E331) = 2, IF('III. New Locations'!E331 = "--", $C332, 0), $C332)</f>
        <v>0</v>
      </c>
      <c r="F332">
        <f>IF(LEN('III. New Locations'!F331) &gt; 4, 0, $C332)</f>
        <v>0</v>
      </c>
      <c r="G332">
        <f>IF(ISNUMBER('III. New Locations'!G331) = TRUE, 0, $C332)</f>
        <v>0</v>
      </c>
      <c r="H332">
        <f>IF(ISNUMBER('III. New Locations'!H331) = TRUE, 0, $C332)</f>
        <v>0</v>
      </c>
      <c r="I332">
        <f>IF(ISNUMBER('III. New Locations'!I331) = TRUE, 0, $C332)</f>
        <v>0</v>
      </c>
      <c r="J332">
        <f>IF(ISNUMBER('III. New Locations'!J331) = TRUE, 0, $C332)</f>
        <v>0</v>
      </c>
      <c r="K332">
        <f>IF(ISNUMBER('III. New Locations'!K331) = TRUE, 0,$C332)</f>
        <v>0</v>
      </c>
      <c r="M332">
        <f>IF(ISNUMBER('III. New Locations'!M331) = TRUE, 0,$C332)</f>
        <v>0</v>
      </c>
      <c r="O332">
        <f>IF(ISNUMBER('III. New Locations'!O331) = TRUE, 0, $C332)</f>
        <v>0</v>
      </c>
      <c r="P332">
        <f>IF(ISNUMBER('III. New Locations'!P331) = TRUE, 0, $C332)</f>
        <v>0</v>
      </c>
      <c r="Q332">
        <f>IF(ISNUMBER('III. New Locations'!Q331) = TRUE, 0, $C332)</f>
        <v>0</v>
      </c>
      <c r="R332">
        <f>IF(ISNUMBER('III. New Locations'!R331) = TRUE, IF('III. New Locations'!R331 &gt;= 0, IF('III. New Locations'!R331 &lt;=1, 0, $C332),$C332),$C332)</f>
        <v>0</v>
      </c>
      <c r="S332">
        <f>IF(ISNUMBER('III. New Locations'!S331) = TRUE, IF('III. New Locations'!S331 &gt;= 0, IF('III. New Locations'!S331 &lt;=1, 0, $C332), $C332), $C332)</f>
        <v>0</v>
      </c>
      <c r="T332">
        <f>IF('III. New Locations'!T331 = "-Unknown-", $C332, 0)</f>
        <v>0</v>
      </c>
      <c r="U332">
        <f>IF(LEN('III. New Locations'!U331)&gt;1, 0, IF(T332 = 0, 0, $C332))</f>
        <v>0</v>
      </c>
      <c r="V332">
        <f>IF('III. New Locations'!V331 = "Unknown", $C332, 0)</f>
        <v>0</v>
      </c>
      <c r="W332">
        <f>IF(LEN('III. New Locations'!W331)&gt;1, 0, IF(V332 = 0, 0, $C332))</f>
        <v>0</v>
      </c>
      <c r="X332" t="str">
        <f>'III. New Locations'!X331</f>
        <v>Unknown</v>
      </c>
      <c r="Y332">
        <f>IF(ISNUMBER('III. New Locations'!Y331) = TRUE, IF('III. New Locations'!Y331 &gt;= 1400, IF('III. New Locations'!Y331 &lt;=2100, 0, $C332), $C332), $C332)</f>
        <v>0</v>
      </c>
      <c r="Z332">
        <f>IF(ISNUMBER('III. New Locations'!Z331) = TRUE, IF('III. New Locations'!Z331 &gt;= 1400, IF('III. New Locations'!Z331 &lt;=2100, 0, $C332), $C332), $C332)</f>
        <v>0</v>
      </c>
      <c r="AA332">
        <f>IF(ISNUMBER('III. New Locations'!AA331) = TRUE, IF('III. New Locations'!AA331 &gt;= 1400, IF('III. New Locations'!AA331 &lt;=2100, 0, $C332), $C332), $C332)</f>
        <v>0</v>
      </c>
      <c r="AC332">
        <f>IF(ISNUMBER('III. New Locations'!AC331) = TRUE, IF('III. New Locations'!AC331 &gt;= 0, IF('III. New Locations'!AC331 &lt;=1, 0,$C332),$C332), $C332)</f>
        <v>0</v>
      </c>
    </row>
    <row r="333" spans="1:29">
      <c r="A333">
        <f>'III. New Locations'!A332</f>
        <v>330</v>
      </c>
      <c r="C333" s="4">
        <f>IF(LEN('III. New Locations'!C332) &gt; 2, 1, 0)</f>
        <v>0</v>
      </c>
      <c r="E333">
        <f>IF(LEN('III. New Locations'!E332) = 2, IF('III. New Locations'!E332 = "--", $C333, 0), $C333)</f>
        <v>0</v>
      </c>
      <c r="F333">
        <f>IF(LEN('III. New Locations'!F332) &gt; 4, 0, $C333)</f>
        <v>0</v>
      </c>
      <c r="G333">
        <f>IF(ISNUMBER('III. New Locations'!G332) = TRUE, 0, $C333)</f>
        <v>0</v>
      </c>
      <c r="H333">
        <f>IF(ISNUMBER('III. New Locations'!H332) = TRUE, 0, $C333)</f>
        <v>0</v>
      </c>
      <c r="I333">
        <f>IF(ISNUMBER('III. New Locations'!I332) = TRUE, 0, $C333)</f>
        <v>0</v>
      </c>
      <c r="J333">
        <f>IF(ISNUMBER('III. New Locations'!J332) = TRUE, 0, $C333)</f>
        <v>0</v>
      </c>
      <c r="K333">
        <f>IF(ISNUMBER('III. New Locations'!K332) = TRUE, 0,$C333)</f>
        <v>0</v>
      </c>
      <c r="M333">
        <f>IF(ISNUMBER('III. New Locations'!M332) = TRUE, 0,$C333)</f>
        <v>0</v>
      </c>
      <c r="O333">
        <f>IF(ISNUMBER('III. New Locations'!O332) = TRUE, 0, $C333)</f>
        <v>0</v>
      </c>
      <c r="P333">
        <f>IF(ISNUMBER('III. New Locations'!P332) = TRUE, 0, $C333)</f>
        <v>0</v>
      </c>
      <c r="Q333">
        <f>IF(ISNUMBER('III. New Locations'!Q332) = TRUE, 0, $C333)</f>
        <v>0</v>
      </c>
      <c r="R333">
        <f>IF(ISNUMBER('III. New Locations'!R332) = TRUE, IF('III. New Locations'!R332 &gt;= 0, IF('III. New Locations'!R332 &lt;=1, 0, $C333),$C333),$C333)</f>
        <v>0</v>
      </c>
      <c r="S333">
        <f>IF(ISNUMBER('III. New Locations'!S332) = TRUE, IF('III. New Locations'!S332 &gt;= 0, IF('III. New Locations'!S332 &lt;=1, 0, $C333), $C333), $C333)</f>
        <v>0</v>
      </c>
      <c r="T333">
        <f>IF('III. New Locations'!T332 = "-Unknown-", $C333, 0)</f>
        <v>0</v>
      </c>
      <c r="U333">
        <f>IF(LEN('III. New Locations'!U332)&gt;1, 0, IF(T333 = 0, 0, $C333))</f>
        <v>0</v>
      </c>
      <c r="V333">
        <f>IF('III. New Locations'!V332 = "Unknown", $C333, 0)</f>
        <v>0</v>
      </c>
      <c r="W333">
        <f>IF(LEN('III. New Locations'!W332)&gt;1, 0, IF(V333 = 0, 0, $C333))</f>
        <v>0</v>
      </c>
      <c r="X333" t="str">
        <f>'III. New Locations'!X332</f>
        <v>Unknown</v>
      </c>
      <c r="Y333">
        <f>IF(ISNUMBER('III. New Locations'!Y332) = TRUE, IF('III. New Locations'!Y332 &gt;= 1400, IF('III. New Locations'!Y332 &lt;=2100, 0, $C333), $C333), $C333)</f>
        <v>0</v>
      </c>
      <c r="Z333">
        <f>IF(ISNUMBER('III. New Locations'!Z332) = TRUE, IF('III. New Locations'!Z332 &gt;= 1400, IF('III. New Locations'!Z332 &lt;=2100, 0, $C333), $C333), $C333)</f>
        <v>0</v>
      </c>
      <c r="AA333">
        <f>IF(ISNUMBER('III. New Locations'!AA332) = TRUE, IF('III. New Locations'!AA332 &gt;= 1400, IF('III. New Locations'!AA332 &lt;=2100, 0, $C333), $C333), $C333)</f>
        <v>0</v>
      </c>
      <c r="AC333">
        <f>IF(ISNUMBER('III. New Locations'!AC332) = TRUE, IF('III. New Locations'!AC332 &gt;= 0, IF('III. New Locations'!AC332 &lt;=1, 0,$C333),$C333), $C333)</f>
        <v>0</v>
      </c>
    </row>
    <row r="334" spans="1:29">
      <c r="A334">
        <f>'III. New Locations'!A333</f>
        <v>331</v>
      </c>
      <c r="C334" s="4">
        <f>IF(LEN('III. New Locations'!C333) &gt; 2, 1, 0)</f>
        <v>0</v>
      </c>
      <c r="E334">
        <f>IF(LEN('III. New Locations'!E333) = 2, IF('III. New Locations'!E333 = "--", $C334, 0), $C334)</f>
        <v>0</v>
      </c>
      <c r="F334">
        <f>IF(LEN('III. New Locations'!F333) &gt; 4, 0, $C334)</f>
        <v>0</v>
      </c>
      <c r="G334">
        <f>IF(ISNUMBER('III. New Locations'!G333) = TRUE, 0, $C334)</f>
        <v>0</v>
      </c>
      <c r="H334">
        <f>IF(ISNUMBER('III. New Locations'!H333) = TRUE, 0, $C334)</f>
        <v>0</v>
      </c>
      <c r="I334">
        <f>IF(ISNUMBER('III. New Locations'!I333) = TRUE, 0, $C334)</f>
        <v>0</v>
      </c>
      <c r="J334">
        <f>IF(ISNUMBER('III. New Locations'!J333) = TRUE, 0, $C334)</f>
        <v>0</v>
      </c>
      <c r="K334">
        <f>IF(ISNUMBER('III. New Locations'!K333) = TRUE, 0,$C334)</f>
        <v>0</v>
      </c>
      <c r="M334">
        <f>IF(ISNUMBER('III. New Locations'!M333) = TRUE, 0,$C334)</f>
        <v>0</v>
      </c>
      <c r="O334">
        <f>IF(ISNUMBER('III. New Locations'!O333) = TRUE, 0, $C334)</f>
        <v>0</v>
      </c>
      <c r="P334">
        <f>IF(ISNUMBER('III. New Locations'!P333) = TRUE, 0, $C334)</f>
        <v>0</v>
      </c>
      <c r="Q334">
        <f>IF(ISNUMBER('III. New Locations'!Q333) = TRUE, 0, $C334)</f>
        <v>0</v>
      </c>
      <c r="R334">
        <f>IF(ISNUMBER('III. New Locations'!R333) = TRUE, IF('III. New Locations'!R333 &gt;= 0, IF('III. New Locations'!R333 &lt;=1, 0, $C334),$C334),$C334)</f>
        <v>0</v>
      </c>
      <c r="S334">
        <f>IF(ISNUMBER('III. New Locations'!S333) = TRUE, IF('III. New Locations'!S333 &gt;= 0, IF('III. New Locations'!S333 &lt;=1, 0, $C334), $C334), $C334)</f>
        <v>0</v>
      </c>
      <c r="T334">
        <f>IF('III. New Locations'!T333 = "-Unknown-", $C334, 0)</f>
        <v>0</v>
      </c>
      <c r="U334">
        <f>IF(LEN('III. New Locations'!U333)&gt;1, 0, IF(T334 = 0, 0, $C334))</f>
        <v>0</v>
      </c>
      <c r="V334">
        <f>IF('III. New Locations'!V333 = "Unknown", $C334, 0)</f>
        <v>0</v>
      </c>
      <c r="W334">
        <f>IF(LEN('III. New Locations'!W333)&gt;1, 0, IF(V334 = 0, 0, $C334))</f>
        <v>0</v>
      </c>
      <c r="X334" t="str">
        <f>'III. New Locations'!X333</f>
        <v>Unknown</v>
      </c>
      <c r="Y334">
        <f>IF(ISNUMBER('III. New Locations'!Y333) = TRUE, IF('III. New Locations'!Y333 &gt;= 1400, IF('III. New Locations'!Y333 &lt;=2100, 0, $C334), $C334), $C334)</f>
        <v>0</v>
      </c>
      <c r="Z334">
        <f>IF(ISNUMBER('III. New Locations'!Z333) = TRUE, IF('III. New Locations'!Z333 &gt;= 1400, IF('III. New Locations'!Z333 &lt;=2100, 0, $C334), $C334), $C334)</f>
        <v>0</v>
      </c>
      <c r="AA334">
        <f>IF(ISNUMBER('III. New Locations'!AA333) = TRUE, IF('III. New Locations'!AA333 &gt;= 1400, IF('III. New Locations'!AA333 &lt;=2100, 0, $C334), $C334), $C334)</f>
        <v>0</v>
      </c>
      <c r="AC334">
        <f>IF(ISNUMBER('III. New Locations'!AC333) = TRUE, IF('III. New Locations'!AC333 &gt;= 0, IF('III. New Locations'!AC333 &lt;=1, 0,$C334),$C334), $C334)</f>
        <v>0</v>
      </c>
    </row>
    <row r="335" spans="1:29">
      <c r="A335">
        <f>'III. New Locations'!A334</f>
        <v>332</v>
      </c>
      <c r="C335" s="4">
        <f>IF(LEN('III. New Locations'!C334) &gt; 2, 1, 0)</f>
        <v>0</v>
      </c>
      <c r="E335">
        <f>IF(LEN('III. New Locations'!E334) = 2, IF('III. New Locations'!E334 = "--", $C335, 0), $C335)</f>
        <v>0</v>
      </c>
      <c r="F335">
        <f>IF(LEN('III. New Locations'!F334) &gt; 4, 0, $C335)</f>
        <v>0</v>
      </c>
      <c r="G335">
        <f>IF(ISNUMBER('III. New Locations'!G334) = TRUE, 0, $C335)</f>
        <v>0</v>
      </c>
      <c r="H335">
        <f>IF(ISNUMBER('III. New Locations'!H334) = TRUE, 0, $C335)</f>
        <v>0</v>
      </c>
      <c r="I335">
        <f>IF(ISNUMBER('III. New Locations'!I334) = TRUE, 0, $C335)</f>
        <v>0</v>
      </c>
      <c r="J335">
        <f>IF(ISNUMBER('III. New Locations'!J334) = TRUE, 0, $C335)</f>
        <v>0</v>
      </c>
      <c r="K335">
        <f>IF(ISNUMBER('III. New Locations'!K334) = TRUE, 0,$C335)</f>
        <v>0</v>
      </c>
      <c r="M335">
        <f>IF(ISNUMBER('III. New Locations'!M334) = TRUE, 0,$C335)</f>
        <v>0</v>
      </c>
      <c r="O335">
        <f>IF(ISNUMBER('III. New Locations'!O334) = TRUE, 0, $C335)</f>
        <v>0</v>
      </c>
      <c r="P335">
        <f>IF(ISNUMBER('III. New Locations'!P334) = TRUE, 0, $C335)</f>
        <v>0</v>
      </c>
      <c r="Q335">
        <f>IF(ISNUMBER('III. New Locations'!Q334) = TRUE, 0, $C335)</f>
        <v>0</v>
      </c>
      <c r="R335">
        <f>IF(ISNUMBER('III. New Locations'!R334) = TRUE, IF('III. New Locations'!R334 &gt;= 0, IF('III. New Locations'!R334 &lt;=1, 0, $C335),$C335),$C335)</f>
        <v>0</v>
      </c>
      <c r="S335">
        <f>IF(ISNUMBER('III. New Locations'!S334) = TRUE, IF('III. New Locations'!S334 &gt;= 0, IF('III. New Locations'!S334 &lt;=1, 0, $C335), $C335), $C335)</f>
        <v>0</v>
      </c>
      <c r="T335">
        <f>IF('III. New Locations'!T334 = "-Unknown-", $C335, 0)</f>
        <v>0</v>
      </c>
      <c r="U335">
        <f>IF(LEN('III. New Locations'!U334)&gt;1, 0, IF(T335 = 0, 0, $C335))</f>
        <v>0</v>
      </c>
      <c r="V335">
        <f>IF('III. New Locations'!V334 = "Unknown", $C335, 0)</f>
        <v>0</v>
      </c>
      <c r="W335">
        <f>IF(LEN('III. New Locations'!W334)&gt;1, 0, IF(V335 = 0, 0, $C335))</f>
        <v>0</v>
      </c>
      <c r="X335" t="str">
        <f>'III. New Locations'!X334</f>
        <v>Unknown</v>
      </c>
      <c r="Y335">
        <f>IF(ISNUMBER('III. New Locations'!Y334) = TRUE, IF('III. New Locations'!Y334 &gt;= 1400, IF('III. New Locations'!Y334 &lt;=2100, 0, $C335), $C335), $C335)</f>
        <v>0</v>
      </c>
      <c r="Z335">
        <f>IF(ISNUMBER('III. New Locations'!Z334) = TRUE, IF('III. New Locations'!Z334 &gt;= 1400, IF('III. New Locations'!Z334 &lt;=2100, 0, $C335), $C335), $C335)</f>
        <v>0</v>
      </c>
      <c r="AA335">
        <f>IF(ISNUMBER('III. New Locations'!AA334) = TRUE, IF('III. New Locations'!AA334 &gt;= 1400, IF('III. New Locations'!AA334 &lt;=2100, 0, $C335), $C335), $C335)</f>
        <v>0</v>
      </c>
      <c r="AC335">
        <f>IF(ISNUMBER('III. New Locations'!AC334) = TRUE, IF('III. New Locations'!AC334 &gt;= 0, IF('III. New Locations'!AC334 &lt;=1, 0,$C335),$C335), $C335)</f>
        <v>0</v>
      </c>
    </row>
    <row r="336" spans="1:29">
      <c r="A336">
        <f>'III. New Locations'!A335</f>
        <v>333</v>
      </c>
      <c r="C336" s="4">
        <f>IF(LEN('III. New Locations'!C335) &gt; 2, 1, 0)</f>
        <v>0</v>
      </c>
      <c r="E336">
        <f>IF(LEN('III. New Locations'!E335) = 2, IF('III. New Locations'!E335 = "--", $C336, 0), $C336)</f>
        <v>0</v>
      </c>
      <c r="F336">
        <f>IF(LEN('III. New Locations'!F335) &gt; 4, 0, $C336)</f>
        <v>0</v>
      </c>
      <c r="G336">
        <f>IF(ISNUMBER('III. New Locations'!G335) = TRUE, 0, $C336)</f>
        <v>0</v>
      </c>
      <c r="H336">
        <f>IF(ISNUMBER('III. New Locations'!H335) = TRUE, 0, $C336)</f>
        <v>0</v>
      </c>
      <c r="I336">
        <f>IF(ISNUMBER('III. New Locations'!I335) = TRUE, 0, $C336)</f>
        <v>0</v>
      </c>
      <c r="J336">
        <f>IF(ISNUMBER('III. New Locations'!J335) = TRUE, 0, $C336)</f>
        <v>0</v>
      </c>
      <c r="K336">
        <f>IF(ISNUMBER('III. New Locations'!K335) = TRUE, 0,$C336)</f>
        <v>0</v>
      </c>
      <c r="M336">
        <f>IF(ISNUMBER('III. New Locations'!M335) = TRUE, 0,$C336)</f>
        <v>0</v>
      </c>
      <c r="O336">
        <f>IF(ISNUMBER('III. New Locations'!O335) = TRUE, 0, $C336)</f>
        <v>0</v>
      </c>
      <c r="P336">
        <f>IF(ISNUMBER('III. New Locations'!P335) = TRUE, 0, $C336)</f>
        <v>0</v>
      </c>
      <c r="Q336">
        <f>IF(ISNUMBER('III. New Locations'!Q335) = TRUE, 0, $C336)</f>
        <v>0</v>
      </c>
      <c r="R336">
        <f>IF(ISNUMBER('III. New Locations'!R335) = TRUE, IF('III. New Locations'!R335 &gt;= 0, IF('III. New Locations'!R335 &lt;=1, 0, $C336),$C336),$C336)</f>
        <v>0</v>
      </c>
      <c r="S336">
        <f>IF(ISNUMBER('III. New Locations'!S335) = TRUE, IF('III. New Locations'!S335 &gt;= 0, IF('III. New Locations'!S335 &lt;=1, 0, $C336), $C336), $C336)</f>
        <v>0</v>
      </c>
      <c r="T336">
        <f>IF('III. New Locations'!T335 = "-Unknown-", $C336, 0)</f>
        <v>0</v>
      </c>
      <c r="U336">
        <f>IF(LEN('III. New Locations'!U335)&gt;1, 0, IF(T336 = 0, 0, $C336))</f>
        <v>0</v>
      </c>
      <c r="V336">
        <f>IF('III. New Locations'!V335 = "Unknown", $C336, 0)</f>
        <v>0</v>
      </c>
      <c r="W336">
        <f>IF(LEN('III. New Locations'!W335)&gt;1, 0, IF(V336 = 0, 0, $C336))</f>
        <v>0</v>
      </c>
      <c r="X336" t="str">
        <f>'III. New Locations'!X335</f>
        <v>Unknown</v>
      </c>
      <c r="Y336">
        <f>IF(ISNUMBER('III. New Locations'!Y335) = TRUE, IF('III. New Locations'!Y335 &gt;= 1400, IF('III. New Locations'!Y335 &lt;=2100, 0, $C336), $C336), $C336)</f>
        <v>0</v>
      </c>
      <c r="Z336">
        <f>IF(ISNUMBER('III. New Locations'!Z335) = TRUE, IF('III. New Locations'!Z335 &gt;= 1400, IF('III. New Locations'!Z335 &lt;=2100, 0, $C336), $C336), $C336)</f>
        <v>0</v>
      </c>
      <c r="AA336">
        <f>IF(ISNUMBER('III. New Locations'!AA335) = TRUE, IF('III. New Locations'!AA335 &gt;= 1400, IF('III. New Locations'!AA335 &lt;=2100, 0, $C336), $C336), $C336)</f>
        <v>0</v>
      </c>
      <c r="AC336">
        <f>IF(ISNUMBER('III. New Locations'!AC335) = TRUE, IF('III. New Locations'!AC335 &gt;= 0, IF('III. New Locations'!AC335 &lt;=1, 0,$C336),$C336), $C336)</f>
        <v>0</v>
      </c>
    </row>
    <row r="337" spans="1:29">
      <c r="A337">
        <f>'III. New Locations'!A336</f>
        <v>334</v>
      </c>
      <c r="C337" s="4">
        <f>IF(LEN('III. New Locations'!C336) &gt; 2, 1, 0)</f>
        <v>0</v>
      </c>
      <c r="E337">
        <f>IF(LEN('III. New Locations'!E336) = 2, IF('III. New Locations'!E336 = "--", $C337, 0), $C337)</f>
        <v>0</v>
      </c>
      <c r="F337">
        <f>IF(LEN('III. New Locations'!F336) &gt; 4, 0, $C337)</f>
        <v>0</v>
      </c>
      <c r="G337">
        <f>IF(ISNUMBER('III. New Locations'!G336) = TRUE, 0, $C337)</f>
        <v>0</v>
      </c>
      <c r="H337">
        <f>IF(ISNUMBER('III. New Locations'!H336) = TRUE, 0, $C337)</f>
        <v>0</v>
      </c>
      <c r="I337">
        <f>IF(ISNUMBER('III. New Locations'!I336) = TRUE, 0, $C337)</f>
        <v>0</v>
      </c>
      <c r="J337">
        <f>IF(ISNUMBER('III. New Locations'!J336) = TRUE, 0, $C337)</f>
        <v>0</v>
      </c>
      <c r="K337">
        <f>IF(ISNUMBER('III. New Locations'!K336) = TRUE, 0,$C337)</f>
        <v>0</v>
      </c>
      <c r="M337">
        <f>IF(ISNUMBER('III. New Locations'!M336) = TRUE, 0,$C337)</f>
        <v>0</v>
      </c>
      <c r="O337">
        <f>IF(ISNUMBER('III. New Locations'!O336) = TRUE, 0, $C337)</f>
        <v>0</v>
      </c>
      <c r="P337">
        <f>IF(ISNUMBER('III. New Locations'!P336) = TRUE, 0, $C337)</f>
        <v>0</v>
      </c>
      <c r="Q337">
        <f>IF(ISNUMBER('III. New Locations'!Q336) = TRUE, 0, $C337)</f>
        <v>0</v>
      </c>
      <c r="R337">
        <f>IF(ISNUMBER('III. New Locations'!R336) = TRUE, IF('III. New Locations'!R336 &gt;= 0, IF('III. New Locations'!R336 &lt;=1, 0, $C337),$C337),$C337)</f>
        <v>0</v>
      </c>
      <c r="S337">
        <f>IF(ISNUMBER('III. New Locations'!S336) = TRUE, IF('III. New Locations'!S336 &gt;= 0, IF('III. New Locations'!S336 &lt;=1, 0, $C337), $C337), $C337)</f>
        <v>0</v>
      </c>
      <c r="T337">
        <f>IF('III. New Locations'!T336 = "-Unknown-", $C337, 0)</f>
        <v>0</v>
      </c>
      <c r="U337">
        <f>IF(LEN('III. New Locations'!U336)&gt;1, 0, IF(T337 = 0, 0, $C337))</f>
        <v>0</v>
      </c>
      <c r="V337">
        <f>IF('III. New Locations'!V336 = "Unknown", $C337, 0)</f>
        <v>0</v>
      </c>
      <c r="W337">
        <f>IF(LEN('III. New Locations'!W336)&gt;1, 0, IF(V337 = 0, 0, $C337))</f>
        <v>0</v>
      </c>
      <c r="X337" t="str">
        <f>'III. New Locations'!X336</f>
        <v>Unknown</v>
      </c>
      <c r="Y337">
        <f>IF(ISNUMBER('III. New Locations'!Y336) = TRUE, IF('III. New Locations'!Y336 &gt;= 1400, IF('III. New Locations'!Y336 &lt;=2100, 0, $C337), $C337), $C337)</f>
        <v>0</v>
      </c>
      <c r="Z337">
        <f>IF(ISNUMBER('III. New Locations'!Z336) = TRUE, IF('III. New Locations'!Z336 &gt;= 1400, IF('III. New Locations'!Z336 &lt;=2100, 0, $C337), $C337), $C337)</f>
        <v>0</v>
      </c>
      <c r="AA337">
        <f>IF(ISNUMBER('III. New Locations'!AA336) = TRUE, IF('III. New Locations'!AA336 &gt;= 1400, IF('III. New Locations'!AA336 &lt;=2100, 0, $C337), $C337), $C337)</f>
        <v>0</v>
      </c>
      <c r="AC337">
        <f>IF(ISNUMBER('III. New Locations'!AC336) = TRUE, IF('III. New Locations'!AC336 &gt;= 0, IF('III. New Locations'!AC336 &lt;=1, 0,$C337),$C337), $C337)</f>
        <v>0</v>
      </c>
    </row>
    <row r="338" spans="1:29">
      <c r="A338">
        <f>'III. New Locations'!A337</f>
        <v>335</v>
      </c>
      <c r="C338" s="4">
        <f>IF(LEN('III. New Locations'!C337) &gt; 2, 1, 0)</f>
        <v>0</v>
      </c>
      <c r="E338">
        <f>IF(LEN('III. New Locations'!E337) = 2, IF('III. New Locations'!E337 = "--", $C338, 0), $C338)</f>
        <v>0</v>
      </c>
      <c r="F338">
        <f>IF(LEN('III. New Locations'!F337) &gt; 4, 0, $C338)</f>
        <v>0</v>
      </c>
      <c r="G338">
        <f>IF(ISNUMBER('III. New Locations'!G337) = TRUE, 0, $C338)</f>
        <v>0</v>
      </c>
      <c r="H338">
        <f>IF(ISNUMBER('III. New Locations'!H337) = TRUE, 0, $C338)</f>
        <v>0</v>
      </c>
      <c r="I338">
        <f>IF(ISNUMBER('III. New Locations'!I337) = TRUE, 0, $C338)</f>
        <v>0</v>
      </c>
      <c r="J338">
        <f>IF(ISNUMBER('III. New Locations'!J337) = TRUE, 0, $C338)</f>
        <v>0</v>
      </c>
      <c r="K338">
        <f>IF(ISNUMBER('III. New Locations'!K337) = TRUE, 0,$C338)</f>
        <v>0</v>
      </c>
      <c r="M338">
        <f>IF(ISNUMBER('III. New Locations'!M337) = TRUE, 0,$C338)</f>
        <v>0</v>
      </c>
      <c r="O338">
        <f>IF(ISNUMBER('III. New Locations'!O337) = TRUE, 0, $C338)</f>
        <v>0</v>
      </c>
      <c r="P338">
        <f>IF(ISNUMBER('III. New Locations'!P337) = TRUE, 0, $C338)</f>
        <v>0</v>
      </c>
      <c r="Q338">
        <f>IF(ISNUMBER('III. New Locations'!Q337) = TRUE, 0, $C338)</f>
        <v>0</v>
      </c>
      <c r="R338">
        <f>IF(ISNUMBER('III. New Locations'!R337) = TRUE, IF('III. New Locations'!R337 &gt;= 0, IF('III. New Locations'!R337 &lt;=1, 0, $C338),$C338),$C338)</f>
        <v>0</v>
      </c>
      <c r="S338">
        <f>IF(ISNUMBER('III. New Locations'!S337) = TRUE, IF('III. New Locations'!S337 &gt;= 0, IF('III. New Locations'!S337 &lt;=1, 0, $C338), $C338), $C338)</f>
        <v>0</v>
      </c>
      <c r="T338">
        <f>IF('III. New Locations'!T337 = "-Unknown-", $C338, 0)</f>
        <v>0</v>
      </c>
      <c r="U338">
        <f>IF(LEN('III. New Locations'!U337)&gt;1, 0, IF(T338 = 0, 0, $C338))</f>
        <v>0</v>
      </c>
      <c r="V338">
        <f>IF('III. New Locations'!V337 = "Unknown", $C338, 0)</f>
        <v>0</v>
      </c>
      <c r="W338">
        <f>IF(LEN('III. New Locations'!W337)&gt;1, 0, IF(V338 = 0, 0, $C338))</f>
        <v>0</v>
      </c>
      <c r="X338" t="str">
        <f>'III. New Locations'!X337</f>
        <v>Unknown</v>
      </c>
      <c r="Y338">
        <f>IF(ISNUMBER('III. New Locations'!Y337) = TRUE, IF('III. New Locations'!Y337 &gt;= 1400, IF('III. New Locations'!Y337 &lt;=2100, 0, $C338), $C338), $C338)</f>
        <v>0</v>
      </c>
      <c r="Z338">
        <f>IF(ISNUMBER('III. New Locations'!Z337) = TRUE, IF('III. New Locations'!Z337 &gt;= 1400, IF('III. New Locations'!Z337 &lt;=2100, 0, $C338), $C338), $C338)</f>
        <v>0</v>
      </c>
      <c r="AA338">
        <f>IF(ISNUMBER('III. New Locations'!AA337) = TRUE, IF('III. New Locations'!AA337 &gt;= 1400, IF('III. New Locations'!AA337 &lt;=2100, 0, $C338), $C338), $C338)</f>
        <v>0</v>
      </c>
      <c r="AC338">
        <f>IF(ISNUMBER('III. New Locations'!AC337) = TRUE, IF('III. New Locations'!AC337 &gt;= 0, IF('III. New Locations'!AC337 &lt;=1, 0,$C338),$C338), $C338)</f>
        <v>0</v>
      </c>
    </row>
    <row r="339" spans="1:29">
      <c r="A339">
        <f>'III. New Locations'!A338</f>
        <v>336</v>
      </c>
      <c r="C339" s="4">
        <f>IF(LEN('III. New Locations'!C338) &gt; 2, 1, 0)</f>
        <v>0</v>
      </c>
      <c r="E339">
        <f>IF(LEN('III. New Locations'!E338) = 2, IF('III. New Locations'!E338 = "--", $C339, 0), $C339)</f>
        <v>0</v>
      </c>
      <c r="F339">
        <f>IF(LEN('III. New Locations'!F338) &gt; 4, 0, $C339)</f>
        <v>0</v>
      </c>
      <c r="G339">
        <f>IF(ISNUMBER('III. New Locations'!G338) = TRUE, 0, $C339)</f>
        <v>0</v>
      </c>
      <c r="H339">
        <f>IF(ISNUMBER('III. New Locations'!H338) = TRUE, 0, $C339)</f>
        <v>0</v>
      </c>
      <c r="I339">
        <f>IF(ISNUMBER('III. New Locations'!I338) = TRUE, 0, $C339)</f>
        <v>0</v>
      </c>
      <c r="J339">
        <f>IF(ISNUMBER('III. New Locations'!J338) = TRUE, 0, $C339)</f>
        <v>0</v>
      </c>
      <c r="K339">
        <f>IF(ISNUMBER('III. New Locations'!K338) = TRUE, 0,$C339)</f>
        <v>0</v>
      </c>
      <c r="M339">
        <f>IF(ISNUMBER('III. New Locations'!M338) = TRUE, 0,$C339)</f>
        <v>0</v>
      </c>
      <c r="O339">
        <f>IF(ISNUMBER('III. New Locations'!O338) = TRUE, 0, $C339)</f>
        <v>0</v>
      </c>
      <c r="P339">
        <f>IF(ISNUMBER('III. New Locations'!P338) = TRUE, 0, $C339)</f>
        <v>0</v>
      </c>
      <c r="Q339">
        <f>IF(ISNUMBER('III. New Locations'!Q338) = TRUE, 0, $C339)</f>
        <v>0</v>
      </c>
      <c r="R339">
        <f>IF(ISNUMBER('III. New Locations'!R338) = TRUE, IF('III. New Locations'!R338 &gt;= 0, IF('III. New Locations'!R338 &lt;=1, 0, $C339),$C339),$C339)</f>
        <v>0</v>
      </c>
      <c r="S339">
        <f>IF(ISNUMBER('III. New Locations'!S338) = TRUE, IF('III. New Locations'!S338 &gt;= 0, IF('III. New Locations'!S338 &lt;=1, 0, $C339), $C339), $C339)</f>
        <v>0</v>
      </c>
      <c r="T339">
        <f>IF('III. New Locations'!T338 = "-Unknown-", $C339, 0)</f>
        <v>0</v>
      </c>
      <c r="U339">
        <f>IF(LEN('III. New Locations'!U338)&gt;1, 0, IF(T339 = 0, 0, $C339))</f>
        <v>0</v>
      </c>
      <c r="V339">
        <f>IF('III. New Locations'!V338 = "Unknown", $C339, 0)</f>
        <v>0</v>
      </c>
      <c r="W339">
        <f>IF(LEN('III. New Locations'!W338)&gt;1, 0, IF(V339 = 0, 0, $C339))</f>
        <v>0</v>
      </c>
      <c r="X339" t="str">
        <f>'III. New Locations'!X338</f>
        <v>Unknown</v>
      </c>
      <c r="Y339">
        <f>IF(ISNUMBER('III. New Locations'!Y338) = TRUE, IF('III. New Locations'!Y338 &gt;= 1400, IF('III. New Locations'!Y338 &lt;=2100, 0, $C339), $C339), $C339)</f>
        <v>0</v>
      </c>
      <c r="Z339">
        <f>IF(ISNUMBER('III. New Locations'!Z338) = TRUE, IF('III. New Locations'!Z338 &gt;= 1400, IF('III. New Locations'!Z338 &lt;=2100, 0, $C339), $C339), $C339)</f>
        <v>0</v>
      </c>
      <c r="AA339">
        <f>IF(ISNUMBER('III. New Locations'!AA338) = TRUE, IF('III. New Locations'!AA338 &gt;= 1400, IF('III. New Locations'!AA338 &lt;=2100, 0, $C339), $C339), $C339)</f>
        <v>0</v>
      </c>
      <c r="AC339">
        <f>IF(ISNUMBER('III. New Locations'!AC338) = TRUE, IF('III. New Locations'!AC338 &gt;= 0, IF('III. New Locations'!AC338 &lt;=1, 0,$C339),$C339), $C339)</f>
        <v>0</v>
      </c>
    </row>
    <row r="340" spans="1:29">
      <c r="A340">
        <f>'III. New Locations'!A339</f>
        <v>337</v>
      </c>
      <c r="C340" s="4">
        <f>IF(LEN('III. New Locations'!C339) &gt; 2, 1, 0)</f>
        <v>0</v>
      </c>
      <c r="E340">
        <f>IF(LEN('III. New Locations'!E339) = 2, IF('III. New Locations'!E339 = "--", $C340, 0), $C340)</f>
        <v>0</v>
      </c>
      <c r="F340">
        <f>IF(LEN('III. New Locations'!F339) &gt; 4, 0, $C340)</f>
        <v>0</v>
      </c>
      <c r="G340">
        <f>IF(ISNUMBER('III. New Locations'!G339) = TRUE, 0, $C340)</f>
        <v>0</v>
      </c>
      <c r="H340">
        <f>IF(ISNUMBER('III. New Locations'!H339) = TRUE, 0, $C340)</f>
        <v>0</v>
      </c>
      <c r="I340">
        <f>IF(ISNUMBER('III. New Locations'!I339) = TRUE, 0, $C340)</f>
        <v>0</v>
      </c>
      <c r="J340">
        <f>IF(ISNUMBER('III. New Locations'!J339) = TRUE, 0, $C340)</f>
        <v>0</v>
      </c>
      <c r="K340">
        <f>IF(ISNUMBER('III. New Locations'!K339) = TRUE, 0,$C340)</f>
        <v>0</v>
      </c>
      <c r="M340">
        <f>IF(ISNUMBER('III. New Locations'!M339) = TRUE, 0,$C340)</f>
        <v>0</v>
      </c>
      <c r="O340">
        <f>IF(ISNUMBER('III. New Locations'!O339) = TRUE, 0, $C340)</f>
        <v>0</v>
      </c>
      <c r="P340">
        <f>IF(ISNUMBER('III. New Locations'!P339) = TRUE, 0, $C340)</f>
        <v>0</v>
      </c>
      <c r="Q340">
        <f>IF(ISNUMBER('III. New Locations'!Q339) = TRUE, 0, $C340)</f>
        <v>0</v>
      </c>
      <c r="R340">
        <f>IF(ISNUMBER('III. New Locations'!R339) = TRUE, IF('III. New Locations'!R339 &gt;= 0, IF('III. New Locations'!R339 &lt;=1, 0, $C340),$C340),$C340)</f>
        <v>0</v>
      </c>
      <c r="S340">
        <f>IF(ISNUMBER('III. New Locations'!S339) = TRUE, IF('III. New Locations'!S339 &gt;= 0, IF('III. New Locations'!S339 &lt;=1, 0, $C340), $C340), $C340)</f>
        <v>0</v>
      </c>
      <c r="T340">
        <f>IF('III. New Locations'!T339 = "-Unknown-", $C340, 0)</f>
        <v>0</v>
      </c>
      <c r="U340">
        <f>IF(LEN('III. New Locations'!U339)&gt;1, 0, IF(T340 = 0, 0, $C340))</f>
        <v>0</v>
      </c>
      <c r="V340">
        <f>IF('III. New Locations'!V339 = "Unknown", $C340, 0)</f>
        <v>0</v>
      </c>
      <c r="W340">
        <f>IF(LEN('III. New Locations'!W339)&gt;1, 0, IF(V340 = 0, 0, $C340))</f>
        <v>0</v>
      </c>
      <c r="X340" t="str">
        <f>'III. New Locations'!X339</f>
        <v>Unknown</v>
      </c>
      <c r="Y340">
        <f>IF(ISNUMBER('III. New Locations'!Y339) = TRUE, IF('III. New Locations'!Y339 &gt;= 1400, IF('III. New Locations'!Y339 &lt;=2100, 0, $C340), $C340), $C340)</f>
        <v>0</v>
      </c>
      <c r="Z340">
        <f>IF(ISNUMBER('III. New Locations'!Z339) = TRUE, IF('III. New Locations'!Z339 &gt;= 1400, IF('III. New Locations'!Z339 &lt;=2100, 0, $C340), $C340), $C340)</f>
        <v>0</v>
      </c>
      <c r="AA340">
        <f>IF(ISNUMBER('III. New Locations'!AA339) = TRUE, IF('III. New Locations'!AA339 &gt;= 1400, IF('III. New Locations'!AA339 &lt;=2100, 0, $C340), $C340), $C340)</f>
        <v>0</v>
      </c>
      <c r="AC340">
        <f>IF(ISNUMBER('III. New Locations'!AC339) = TRUE, IF('III. New Locations'!AC339 &gt;= 0, IF('III. New Locations'!AC339 &lt;=1, 0,$C340),$C340), $C340)</f>
        <v>0</v>
      </c>
    </row>
    <row r="341" spans="1:29">
      <c r="A341">
        <f>'III. New Locations'!A340</f>
        <v>338</v>
      </c>
      <c r="C341" s="4">
        <f>IF(LEN('III. New Locations'!C340) &gt; 2, 1, 0)</f>
        <v>0</v>
      </c>
      <c r="E341">
        <f>IF(LEN('III. New Locations'!E340) = 2, IF('III. New Locations'!E340 = "--", $C341, 0), $C341)</f>
        <v>0</v>
      </c>
      <c r="F341">
        <f>IF(LEN('III. New Locations'!F340) &gt; 4, 0, $C341)</f>
        <v>0</v>
      </c>
      <c r="G341">
        <f>IF(ISNUMBER('III. New Locations'!G340) = TRUE, 0, $C341)</f>
        <v>0</v>
      </c>
      <c r="H341">
        <f>IF(ISNUMBER('III. New Locations'!H340) = TRUE, 0, $C341)</f>
        <v>0</v>
      </c>
      <c r="I341">
        <f>IF(ISNUMBER('III. New Locations'!I340) = TRUE, 0, $C341)</f>
        <v>0</v>
      </c>
      <c r="J341">
        <f>IF(ISNUMBER('III. New Locations'!J340) = TRUE, 0, $C341)</f>
        <v>0</v>
      </c>
      <c r="K341">
        <f>IF(ISNUMBER('III. New Locations'!K340) = TRUE, 0,$C341)</f>
        <v>0</v>
      </c>
      <c r="M341">
        <f>IF(ISNUMBER('III. New Locations'!M340) = TRUE, 0,$C341)</f>
        <v>0</v>
      </c>
      <c r="O341">
        <f>IF(ISNUMBER('III. New Locations'!O340) = TRUE, 0, $C341)</f>
        <v>0</v>
      </c>
      <c r="P341">
        <f>IF(ISNUMBER('III. New Locations'!P340) = TRUE, 0, $C341)</f>
        <v>0</v>
      </c>
      <c r="Q341">
        <f>IF(ISNUMBER('III. New Locations'!Q340) = TRUE, 0, $C341)</f>
        <v>0</v>
      </c>
      <c r="R341">
        <f>IF(ISNUMBER('III. New Locations'!R340) = TRUE, IF('III. New Locations'!R340 &gt;= 0, IF('III. New Locations'!R340 &lt;=1, 0, $C341),$C341),$C341)</f>
        <v>0</v>
      </c>
      <c r="S341">
        <f>IF(ISNUMBER('III. New Locations'!S340) = TRUE, IF('III. New Locations'!S340 &gt;= 0, IF('III. New Locations'!S340 &lt;=1, 0, $C341), $C341), $C341)</f>
        <v>0</v>
      </c>
      <c r="T341">
        <f>IF('III. New Locations'!T340 = "-Unknown-", $C341, 0)</f>
        <v>0</v>
      </c>
      <c r="U341">
        <f>IF(LEN('III. New Locations'!U340)&gt;1, 0, IF(T341 = 0, 0, $C341))</f>
        <v>0</v>
      </c>
      <c r="V341">
        <f>IF('III. New Locations'!V340 = "Unknown", $C341, 0)</f>
        <v>0</v>
      </c>
      <c r="W341">
        <f>IF(LEN('III. New Locations'!W340)&gt;1, 0, IF(V341 = 0, 0, $C341))</f>
        <v>0</v>
      </c>
      <c r="X341" t="str">
        <f>'III. New Locations'!X340</f>
        <v>Unknown</v>
      </c>
      <c r="Y341">
        <f>IF(ISNUMBER('III. New Locations'!Y340) = TRUE, IF('III. New Locations'!Y340 &gt;= 1400, IF('III. New Locations'!Y340 &lt;=2100, 0, $C341), $C341), $C341)</f>
        <v>0</v>
      </c>
      <c r="Z341">
        <f>IF(ISNUMBER('III. New Locations'!Z340) = TRUE, IF('III. New Locations'!Z340 &gt;= 1400, IF('III. New Locations'!Z340 &lt;=2100, 0, $C341), $C341), $C341)</f>
        <v>0</v>
      </c>
      <c r="AA341">
        <f>IF(ISNUMBER('III. New Locations'!AA340) = TRUE, IF('III. New Locations'!AA340 &gt;= 1400, IF('III. New Locations'!AA340 &lt;=2100, 0, $C341), $C341), $C341)</f>
        <v>0</v>
      </c>
      <c r="AC341">
        <f>IF(ISNUMBER('III. New Locations'!AC340) = TRUE, IF('III. New Locations'!AC340 &gt;= 0, IF('III. New Locations'!AC340 &lt;=1, 0,$C341),$C341), $C341)</f>
        <v>0</v>
      </c>
    </row>
    <row r="342" spans="1:29">
      <c r="A342">
        <f>'III. New Locations'!A341</f>
        <v>339</v>
      </c>
      <c r="C342" s="4">
        <f>IF(LEN('III. New Locations'!C341) &gt; 2, 1, 0)</f>
        <v>0</v>
      </c>
      <c r="E342">
        <f>IF(LEN('III. New Locations'!E341) = 2, IF('III. New Locations'!E341 = "--", $C342, 0), $C342)</f>
        <v>0</v>
      </c>
      <c r="F342">
        <f>IF(LEN('III. New Locations'!F341) &gt; 4, 0, $C342)</f>
        <v>0</v>
      </c>
      <c r="G342">
        <f>IF(ISNUMBER('III. New Locations'!G341) = TRUE, 0, $C342)</f>
        <v>0</v>
      </c>
      <c r="H342">
        <f>IF(ISNUMBER('III. New Locations'!H341) = TRUE, 0, $C342)</f>
        <v>0</v>
      </c>
      <c r="I342">
        <f>IF(ISNUMBER('III. New Locations'!I341) = TRUE, 0, $C342)</f>
        <v>0</v>
      </c>
      <c r="J342">
        <f>IF(ISNUMBER('III. New Locations'!J341) = TRUE, 0, $C342)</f>
        <v>0</v>
      </c>
      <c r="K342">
        <f>IF(ISNUMBER('III. New Locations'!K341) = TRUE, 0,$C342)</f>
        <v>0</v>
      </c>
      <c r="M342">
        <f>IF(ISNUMBER('III. New Locations'!M341) = TRUE, 0,$C342)</f>
        <v>0</v>
      </c>
      <c r="O342">
        <f>IF(ISNUMBER('III. New Locations'!O341) = TRUE, 0, $C342)</f>
        <v>0</v>
      </c>
      <c r="P342">
        <f>IF(ISNUMBER('III. New Locations'!P341) = TRUE, 0, $C342)</f>
        <v>0</v>
      </c>
      <c r="Q342">
        <f>IF(ISNUMBER('III. New Locations'!Q341) = TRUE, 0, $C342)</f>
        <v>0</v>
      </c>
      <c r="R342">
        <f>IF(ISNUMBER('III. New Locations'!R341) = TRUE, IF('III. New Locations'!R341 &gt;= 0, IF('III. New Locations'!R341 &lt;=1, 0, $C342),$C342),$C342)</f>
        <v>0</v>
      </c>
      <c r="S342">
        <f>IF(ISNUMBER('III. New Locations'!S341) = TRUE, IF('III. New Locations'!S341 &gt;= 0, IF('III. New Locations'!S341 &lt;=1, 0, $C342), $C342), $C342)</f>
        <v>0</v>
      </c>
      <c r="T342">
        <f>IF('III. New Locations'!T341 = "-Unknown-", $C342, 0)</f>
        <v>0</v>
      </c>
      <c r="U342">
        <f>IF(LEN('III. New Locations'!U341)&gt;1, 0, IF(T342 = 0, 0, $C342))</f>
        <v>0</v>
      </c>
      <c r="V342">
        <f>IF('III. New Locations'!V341 = "Unknown", $C342, 0)</f>
        <v>0</v>
      </c>
      <c r="W342">
        <f>IF(LEN('III. New Locations'!W341)&gt;1, 0, IF(V342 = 0, 0, $C342))</f>
        <v>0</v>
      </c>
      <c r="X342" t="str">
        <f>'III. New Locations'!X341</f>
        <v>Unknown</v>
      </c>
      <c r="Y342">
        <f>IF(ISNUMBER('III. New Locations'!Y341) = TRUE, IF('III. New Locations'!Y341 &gt;= 1400, IF('III. New Locations'!Y341 &lt;=2100, 0, $C342), $C342), $C342)</f>
        <v>0</v>
      </c>
      <c r="Z342">
        <f>IF(ISNUMBER('III. New Locations'!Z341) = TRUE, IF('III. New Locations'!Z341 &gt;= 1400, IF('III. New Locations'!Z341 &lt;=2100, 0, $C342), $C342), $C342)</f>
        <v>0</v>
      </c>
      <c r="AA342">
        <f>IF(ISNUMBER('III. New Locations'!AA341) = TRUE, IF('III. New Locations'!AA341 &gt;= 1400, IF('III. New Locations'!AA341 &lt;=2100, 0, $C342), $C342), $C342)</f>
        <v>0</v>
      </c>
      <c r="AC342">
        <f>IF(ISNUMBER('III. New Locations'!AC341) = TRUE, IF('III. New Locations'!AC341 &gt;= 0, IF('III. New Locations'!AC341 &lt;=1, 0,$C342),$C342), $C342)</f>
        <v>0</v>
      </c>
    </row>
    <row r="343" spans="1:29">
      <c r="A343">
        <f>'III. New Locations'!A342</f>
        <v>340</v>
      </c>
      <c r="C343" s="4">
        <f>IF(LEN('III. New Locations'!C342) &gt; 2, 1, 0)</f>
        <v>0</v>
      </c>
      <c r="E343">
        <f>IF(LEN('III. New Locations'!E342) = 2, IF('III. New Locations'!E342 = "--", $C343, 0), $C343)</f>
        <v>0</v>
      </c>
      <c r="F343">
        <f>IF(LEN('III. New Locations'!F342) &gt; 4, 0, $C343)</f>
        <v>0</v>
      </c>
      <c r="G343">
        <f>IF(ISNUMBER('III. New Locations'!G342) = TRUE, 0, $C343)</f>
        <v>0</v>
      </c>
      <c r="H343">
        <f>IF(ISNUMBER('III. New Locations'!H342) = TRUE, 0, $C343)</f>
        <v>0</v>
      </c>
      <c r="I343">
        <f>IF(ISNUMBER('III. New Locations'!I342) = TRUE, 0, $C343)</f>
        <v>0</v>
      </c>
      <c r="J343">
        <f>IF(ISNUMBER('III. New Locations'!J342) = TRUE, 0, $C343)</f>
        <v>0</v>
      </c>
      <c r="K343">
        <f>IF(ISNUMBER('III. New Locations'!K342) = TRUE, 0,$C343)</f>
        <v>0</v>
      </c>
      <c r="M343">
        <f>IF(ISNUMBER('III. New Locations'!M342) = TRUE, 0,$C343)</f>
        <v>0</v>
      </c>
      <c r="O343">
        <f>IF(ISNUMBER('III. New Locations'!O342) = TRUE, 0, $C343)</f>
        <v>0</v>
      </c>
      <c r="P343">
        <f>IF(ISNUMBER('III. New Locations'!P342) = TRUE, 0, $C343)</f>
        <v>0</v>
      </c>
      <c r="Q343">
        <f>IF(ISNUMBER('III. New Locations'!Q342) = TRUE, 0, $C343)</f>
        <v>0</v>
      </c>
      <c r="R343">
        <f>IF(ISNUMBER('III. New Locations'!R342) = TRUE, IF('III. New Locations'!R342 &gt;= 0, IF('III. New Locations'!R342 &lt;=1, 0, $C343),$C343),$C343)</f>
        <v>0</v>
      </c>
      <c r="S343">
        <f>IF(ISNUMBER('III. New Locations'!S342) = TRUE, IF('III. New Locations'!S342 &gt;= 0, IF('III. New Locations'!S342 &lt;=1, 0, $C343), $C343), $C343)</f>
        <v>0</v>
      </c>
      <c r="T343">
        <f>IF('III. New Locations'!T342 = "-Unknown-", $C343, 0)</f>
        <v>0</v>
      </c>
      <c r="U343">
        <f>IF(LEN('III. New Locations'!U342)&gt;1, 0, IF(T343 = 0, 0, $C343))</f>
        <v>0</v>
      </c>
      <c r="V343">
        <f>IF('III. New Locations'!V342 = "Unknown", $C343, 0)</f>
        <v>0</v>
      </c>
      <c r="W343">
        <f>IF(LEN('III. New Locations'!W342)&gt;1, 0, IF(V343 = 0, 0, $C343))</f>
        <v>0</v>
      </c>
      <c r="X343" t="str">
        <f>'III. New Locations'!X342</f>
        <v>Unknown</v>
      </c>
      <c r="Y343">
        <f>IF(ISNUMBER('III. New Locations'!Y342) = TRUE, IF('III. New Locations'!Y342 &gt;= 1400, IF('III. New Locations'!Y342 &lt;=2100, 0, $C343), $C343), $C343)</f>
        <v>0</v>
      </c>
      <c r="Z343">
        <f>IF(ISNUMBER('III. New Locations'!Z342) = TRUE, IF('III. New Locations'!Z342 &gt;= 1400, IF('III. New Locations'!Z342 &lt;=2100, 0, $C343), $C343), $C343)</f>
        <v>0</v>
      </c>
      <c r="AA343">
        <f>IF(ISNUMBER('III. New Locations'!AA342) = TRUE, IF('III. New Locations'!AA342 &gt;= 1400, IF('III. New Locations'!AA342 &lt;=2100, 0, $C343), $C343), $C343)</f>
        <v>0</v>
      </c>
      <c r="AC343">
        <f>IF(ISNUMBER('III. New Locations'!AC342) = TRUE, IF('III. New Locations'!AC342 &gt;= 0, IF('III. New Locations'!AC342 &lt;=1, 0,$C343),$C343), $C343)</f>
        <v>0</v>
      </c>
    </row>
    <row r="344" spans="1:29">
      <c r="A344">
        <f>'III. New Locations'!A343</f>
        <v>341</v>
      </c>
      <c r="C344" s="4">
        <f>IF(LEN('III. New Locations'!C343) &gt; 2, 1, 0)</f>
        <v>0</v>
      </c>
      <c r="E344">
        <f>IF(LEN('III. New Locations'!E343) = 2, IF('III. New Locations'!E343 = "--", $C344, 0), $C344)</f>
        <v>0</v>
      </c>
      <c r="F344">
        <f>IF(LEN('III. New Locations'!F343) &gt; 4, 0, $C344)</f>
        <v>0</v>
      </c>
      <c r="G344">
        <f>IF(ISNUMBER('III. New Locations'!G343) = TRUE, 0, $C344)</f>
        <v>0</v>
      </c>
      <c r="H344">
        <f>IF(ISNUMBER('III. New Locations'!H343) = TRUE, 0, $C344)</f>
        <v>0</v>
      </c>
      <c r="I344">
        <f>IF(ISNUMBER('III. New Locations'!I343) = TRUE, 0, $C344)</f>
        <v>0</v>
      </c>
      <c r="J344">
        <f>IF(ISNUMBER('III. New Locations'!J343) = TRUE, 0, $C344)</f>
        <v>0</v>
      </c>
      <c r="K344">
        <f>IF(ISNUMBER('III. New Locations'!K343) = TRUE, 0,$C344)</f>
        <v>0</v>
      </c>
      <c r="M344">
        <f>IF(ISNUMBER('III. New Locations'!M343) = TRUE, 0,$C344)</f>
        <v>0</v>
      </c>
      <c r="O344">
        <f>IF(ISNUMBER('III. New Locations'!O343) = TRUE, 0, $C344)</f>
        <v>0</v>
      </c>
      <c r="P344">
        <f>IF(ISNUMBER('III. New Locations'!P343) = TRUE, 0, $C344)</f>
        <v>0</v>
      </c>
      <c r="Q344">
        <f>IF(ISNUMBER('III. New Locations'!Q343) = TRUE, 0, $C344)</f>
        <v>0</v>
      </c>
      <c r="R344">
        <f>IF(ISNUMBER('III. New Locations'!R343) = TRUE, IF('III. New Locations'!R343 &gt;= 0, IF('III. New Locations'!R343 &lt;=1, 0, $C344),$C344),$C344)</f>
        <v>0</v>
      </c>
      <c r="S344">
        <f>IF(ISNUMBER('III. New Locations'!S343) = TRUE, IF('III. New Locations'!S343 &gt;= 0, IF('III. New Locations'!S343 &lt;=1, 0, $C344), $C344), $C344)</f>
        <v>0</v>
      </c>
      <c r="T344">
        <f>IF('III. New Locations'!T343 = "-Unknown-", $C344, 0)</f>
        <v>0</v>
      </c>
      <c r="U344">
        <f>IF(LEN('III. New Locations'!U343)&gt;1, 0, IF(T344 = 0, 0, $C344))</f>
        <v>0</v>
      </c>
      <c r="V344">
        <f>IF('III. New Locations'!V343 = "Unknown", $C344, 0)</f>
        <v>0</v>
      </c>
      <c r="W344">
        <f>IF(LEN('III. New Locations'!W343)&gt;1, 0, IF(V344 = 0, 0, $C344))</f>
        <v>0</v>
      </c>
      <c r="X344" t="str">
        <f>'III. New Locations'!X343</f>
        <v>Unknown</v>
      </c>
      <c r="Y344">
        <f>IF(ISNUMBER('III. New Locations'!Y343) = TRUE, IF('III. New Locations'!Y343 &gt;= 1400, IF('III. New Locations'!Y343 &lt;=2100, 0, $C344), $C344), $C344)</f>
        <v>0</v>
      </c>
      <c r="Z344">
        <f>IF(ISNUMBER('III. New Locations'!Z343) = TRUE, IF('III. New Locations'!Z343 &gt;= 1400, IF('III. New Locations'!Z343 &lt;=2100, 0, $C344), $C344), $C344)</f>
        <v>0</v>
      </c>
      <c r="AA344">
        <f>IF(ISNUMBER('III. New Locations'!AA343) = TRUE, IF('III. New Locations'!AA343 &gt;= 1400, IF('III. New Locations'!AA343 &lt;=2100, 0, $C344), $C344), $C344)</f>
        <v>0</v>
      </c>
      <c r="AC344">
        <f>IF(ISNUMBER('III. New Locations'!AC343) = TRUE, IF('III. New Locations'!AC343 &gt;= 0, IF('III. New Locations'!AC343 &lt;=1, 0,$C344),$C344), $C344)</f>
        <v>0</v>
      </c>
    </row>
    <row r="345" spans="1:29">
      <c r="A345">
        <f>'III. New Locations'!A344</f>
        <v>342</v>
      </c>
      <c r="C345" s="4">
        <f>IF(LEN('III. New Locations'!C344) &gt; 2, 1, 0)</f>
        <v>0</v>
      </c>
      <c r="E345">
        <f>IF(LEN('III. New Locations'!E344) = 2, IF('III. New Locations'!E344 = "--", $C345, 0), $C345)</f>
        <v>0</v>
      </c>
      <c r="F345">
        <f>IF(LEN('III. New Locations'!F344) &gt; 4, 0, $C345)</f>
        <v>0</v>
      </c>
      <c r="G345">
        <f>IF(ISNUMBER('III. New Locations'!G344) = TRUE, 0, $C345)</f>
        <v>0</v>
      </c>
      <c r="H345">
        <f>IF(ISNUMBER('III. New Locations'!H344) = TRUE, 0, $C345)</f>
        <v>0</v>
      </c>
      <c r="I345">
        <f>IF(ISNUMBER('III. New Locations'!I344) = TRUE, 0, $C345)</f>
        <v>0</v>
      </c>
      <c r="J345">
        <f>IF(ISNUMBER('III. New Locations'!J344) = TRUE, 0, $C345)</f>
        <v>0</v>
      </c>
      <c r="K345">
        <f>IF(ISNUMBER('III. New Locations'!K344) = TRUE, 0,$C345)</f>
        <v>0</v>
      </c>
      <c r="M345">
        <f>IF(ISNUMBER('III. New Locations'!M344) = TRUE, 0,$C345)</f>
        <v>0</v>
      </c>
      <c r="O345">
        <f>IF(ISNUMBER('III. New Locations'!O344) = TRUE, 0, $C345)</f>
        <v>0</v>
      </c>
      <c r="P345">
        <f>IF(ISNUMBER('III. New Locations'!P344) = TRUE, 0, $C345)</f>
        <v>0</v>
      </c>
      <c r="Q345">
        <f>IF(ISNUMBER('III. New Locations'!Q344) = TRUE, 0, $C345)</f>
        <v>0</v>
      </c>
      <c r="R345">
        <f>IF(ISNUMBER('III. New Locations'!R344) = TRUE, IF('III. New Locations'!R344 &gt;= 0, IF('III. New Locations'!R344 &lt;=1, 0, $C345),$C345),$C345)</f>
        <v>0</v>
      </c>
      <c r="S345">
        <f>IF(ISNUMBER('III. New Locations'!S344) = TRUE, IF('III. New Locations'!S344 &gt;= 0, IF('III. New Locations'!S344 &lt;=1, 0, $C345), $C345), $C345)</f>
        <v>0</v>
      </c>
      <c r="T345">
        <f>IF('III. New Locations'!T344 = "-Unknown-", $C345, 0)</f>
        <v>0</v>
      </c>
      <c r="U345">
        <f>IF(LEN('III. New Locations'!U344)&gt;1, 0, IF(T345 = 0, 0, $C345))</f>
        <v>0</v>
      </c>
      <c r="V345">
        <f>IF('III. New Locations'!V344 = "Unknown", $C345, 0)</f>
        <v>0</v>
      </c>
      <c r="W345">
        <f>IF(LEN('III. New Locations'!W344)&gt;1, 0, IF(V345 = 0, 0, $C345))</f>
        <v>0</v>
      </c>
      <c r="X345" t="str">
        <f>'III. New Locations'!X344</f>
        <v>Unknown</v>
      </c>
      <c r="Y345">
        <f>IF(ISNUMBER('III. New Locations'!Y344) = TRUE, IF('III. New Locations'!Y344 &gt;= 1400, IF('III. New Locations'!Y344 &lt;=2100, 0, $C345), $C345), $C345)</f>
        <v>0</v>
      </c>
      <c r="Z345">
        <f>IF(ISNUMBER('III. New Locations'!Z344) = TRUE, IF('III. New Locations'!Z344 &gt;= 1400, IF('III. New Locations'!Z344 &lt;=2100, 0, $C345), $C345), $C345)</f>
        <v>0</v>
      </c>
      <c r="AA345">
        <f>IF(ISNUMBER('III. New Locations'!AA344) = TRUE, IF('III. New Locations'!AA344 &gt;= 1400, IF('III. New Locations'!AA344 &lt;=2100, 0, $C345), $C345), $C345)</f>
        <v>0</v>
      </c>
      <c r="AC345">
        <f>IF(ISNUMBER('III. New Locations'!AC344) = TRUE, IF('III. New Locations'!AC344 &gt;= 0, IF('III. New Locations'!AC344 &lt;=1, 0,$C345),$C345), $C345)</f>
        <v>0</v>
      </c>
    </row>
    <row r="346" spans="1:29">
      <c r="A346">
        <f>'III. New Locations'!A345</f>
        <v>343</v>
      </c>
      <c r="C346" s="4">
        <f>IF(LEN('III. New Locations'!C345) &gt; 2, 1, 0)</f>
        <v>0</v>
      </c>
      <c r="E346">
        <f>IF(LEN('III. New Locations'!E345) = 2, IF('III. New Locations'!E345 = "--", $C346, 0), $C346)</f>
        <v>0</v>
      </c>
      <c r="F346">
        <f>IF(LEN('III. New Locations'!F345) &gt; 4, 0, $C346)</f>
        <v>0</v>
      </c>
      <c r="G346">
        <f>IF(ISNUMBER('III. New Locations'!G345) = TRUE, 0, $C346)</f>
        <v>0</v>
      </c>
      <c r="H346">
        <f>IF(ISNUMBER('III. New Locations'!H345) = TRUE, 0, $C346)</f>
        <v>0</v>
      </c>
      <c r="I346">
        <f>IF(ISNUMBER('III. New Locations'!I345) = TRUE, 0, $C346)</f>
        <v>0</v>
      </c>
      <c r="J346">
        <f>IF(ISNUMBER('III. New Locations'!J345) = TRUE, 0, $C346)</f>
        <v>0</v>
      </c>
      <c r="K346">
        <f>IF(ISNUMBER('III. New Locations'!K345) = TRUE, 0,$C346)</f>
        <v>0</v>
      </c>
      <c r="M346">
        <f>IF(ISNUMBER('III. New Locations'!M345) = TRUE, 0,$C346)</f>
        <v>0</v>
      </c>
      <c r="O346">
        <f>IF(ISNUMBER('III. New Locations'!O345) = TRUE, 0, $C346)</f>
        <v>0</v>
      </c>
      <c r="P346">
        <f>IF(ISNUMBER('III. New Locations'!P345) = TRUE, 0, $C346)</f>
        <v>0</v>
      </c>
      <c r="Q346">
        <f>IF(ISNUMBER('III. New Locations'!Q345) = TRUE, 0, $C346)</f>
        <v>0</v>
      </c>
      <c r="R346">
        <f>IF(ISNUMBER('III. New Locations'!R345) = TRUE, IF('III. New Locations'!R345 &gt;= 0, IF('III. New Locations'!R345 &lt;=1, 0, $C346),$C346),$C346)</f>
        <v>0</v>
      </c>
      <c r="S346">
        <f>IF(ISNUMBER('III. New Locations'!S345) = TRUE, IF('III. New Locations'!S345 &gt;= 0, IF('III. New Locations'!S345 &lt;=1, 0, $C346), $C346), $C346)</f>
        <v>0</v>
      </c>
      <c r="T346">
        <f>IF('III. New Locations'!T345 = "-Unknown-", $C346, 0)</f>
        <v>0</v>
      </c>
      <c r="U346">
        <f>IF(LEN('III. New Locations'!U345)&gt;1, 0, IF(T346 = 0, 0, $C346))</f>
        <v>0</v>
      </c>
      <c r="V346">
        <f>IF('III. New Locations'!V345 = "Unknown", $C346, 0)</f>
        <v>0</v>
      </c>
      <c r="W346">
        <f>IF(LEN('III. New Locations'!W345)&gt;1, 0, IF(V346 = 0, 0, $C346))</f>
        <v>0</v>
      </c>
      <c r="X346" t="str">
        <f>'III. New Locations'!X345</f>
        <v>Unknown</v>
      </c>
      <c r="Y346">
        <f>IF(ISNUMBER('III. New Locations'!Y345) = TRUE, IF('III. New Locations'!Y345 &gt;= 1400, IF('III. New Locations'!Y345 &lt;=2100, 0, $C346), $C346), $C346)</f>
        <v>0</v>
      </c>
      <c r="Z346">
        <f>IF(ISNUMBER('III. New Locations'!Z345) = TRUE, IF('III. New Locations'!Z345 &gt;= 1400, IF('III. New Locations'!Z345 &lt;=2100, 0, $C346), $C346), $C346)</f>
        <v>0</v>
      </c>
      <c r="AA346">
        <f>IF(ISNUMBER('III. New Locations'!AA345) = TRUE, IF('III. New Locations'!AA345 &gt;= 1400, IF('III. New Locations'!AA345 &lt;=2100, 0, $C346), $C346), $C346)</f>
        <v>0</v>
      </c>
      <c r="AC346">
        <f>IF(ISNUMBER('III. New Locations'!AC345) = TRUE, IF('III. New Locations'!AC345 &gt;= 0, IF('III. New Locations'!AC345 &lt;=1, 0,$C346),$C346), $C346)</f>
        <v>0</v>
      </c>
    </row>
    <row r="347" spans="1:29">
      <c r="A347">
        <f>'III. New Locations'!A346</f>
        <v>344</v>
      </c>
      <c r="C347" s="4">
        <f>IF(LEN('III. New Locations'!C346) &gt; 2, 1, 0)</f>
        <v>0</v>
      </c>
      <c r="E347">
        <f>IF(LEN('III. New Locations'!E346) = 2, IF('III. New Locations'!E346 = "--", $C347, 0), $C347)</f>
        <v>0</v>
      </c>
      <c r="F347">
        <f>IF(LEN('III. New Locations'!F346) &gt; 4, 0, $C347)</f>
        <v>0</v>
      </c>
      <c r="G347">
        <f>IF(ISNUMBER('III. New Locations'!G346) = TRUE, 0, $C347)</f>
        <v>0</v>
      </c>
      <c r="H347">
        <f>IF(ISNUMBER('III. New Locations'!H346) = TRUE, 0, $C347)</f>
        <v>0</v>
      </c>
      <c r="I347">
        <f>IF(ISNUMBER('III. New Locations'!I346) = TRUE, 0, $C347)</f>
        <v>0</v>
      </c>
      <c r="J347">
        <f>IF(ISNUMBER('III. New Locations'!J346) = TRUE, 0, $C347)</f>
        <v>0</v>
      </c>
      <c r="K347">
        <f>IF(ISNUMBER('III. New Locations'!K346) = TRUE, 0,$C347)</f>
        <v>0</v>
      </c>
      <c r="M347">
        <f>IF(ISNUMBER('III. New Locations'!M346) = TRUE, 0,$C347)</f>
        <v>0</v>
      </c>
      <c r="O347">
        <f>IF(ISNUMBER('III. New Locations'!O346) = TRUE, 0, $C347)</f>
        <v>0</v>
      </c>
      <c r="P347">
        <f>IF(ISNUMBER('III. New Locations'!P346) = TRUE, 0, $C347)</f>
        <v>0</v>
      </c>
      <c r="Q347">
        <f>IF(ISNUMBER('III. New Locations'!Q346) = TRUE, 0, $C347)</f>
        <v>0</v>
      </c>
      <c r="R347">
        <f>IF(ISNUMBER('III. New Locations'!R346) = TRUE, IF('III. New Locations'!R346 &gt;= 0, IF('III. New Locations'!R346 &lt;=1, 0, $C347),$C347),$C347)</f>
        <v>0</v>
      </c>
      <c r="S347">
        <f>IF(ISNUMBER('III. New Locations'!S346) = TRUE, IF('III. New Locations'!S346 &gt;= 0, IF('III. New Locations'!S346 &lt;=1, 0, $C347), $C347), $C347)</f>
        <v>0</v>
      </c>
      <c r="T347">
        <f>IF('III. New Locations'!T346 = "-Unknown-", $C347, 0)</f>
        <v>0</v>
      </c>
      <c r="U347">
        <f>IF(LEN('III. New Locations'!U346)&gt;1, 0, IF(T347 = 0, 0, $C347))</f>
        <v>0</v>
      </c>
      <c r="V347">
        <f>IF('III. New Locations'!V346 = "Unknown", $C347, 0)</f>
        <v>0</v>
      </c>
      <c r="W347">
        <f>IF(LEN('III. New Locations'!W346)&gt;1, 0, IF(V347 = 0, 0, $C347))</f>
        <v>0</v>
      </c>
      <c r="X347" t="str">
        <f>'III. New Locations'!X346</f>
        <v>Unknown</v>
      </c>
      <c r="Y347">
        <f>IF(ISNUMBER('III. New Locations'!Y346) = TRUE, IF('III. New Locations'!Y346 &gt;= 1400, IF('III. New Locations'!Y346 &lt;=2100, 0, $C347), $C347), $C347)</f>
        <v>0</v>
      </c>
      <c r="Z347">
        <f>IF(ISNUMBER('III. New Locations'!Z346) = TRUE, IF('III. New Locations'!Z346 &gt;= 1400, IF('III. New Locations'!Z346 &lt;=2100, 0, $C347), $C347), $C347)</f>
        <v>0</v>
      </c>
      <c r="AA347">
        <f>IF(ISNUMBER('III. New Locations'!AA346) = TRUE, IF('III. New Locations'!AA346 &gt;= 1400, IF('III. New Locations'!AA346 &lt;=2100, 0, $C347), $C347), $C347)</f>
        <v>0</v>
      </c>
      <c r="AC347">
        <f>IF(ISNUMBER('III. New Locations'!AC346) = TRUE, IF('III. New Locations'!AC346 &gt;= 0, IF('III. New Locations'!AC346 &lt;=1, 0,$C347),$C347), $C347)</f>
        <v>0</v>
      </c>
    </row>
    <row r="348" spans="1:29">
      <c r="A348">
        <f>'III. New Locations'!A347</f>
        <v>345</v>
      </c>
      <c r="C348" s="4">
        <f>IF(LEN('III. New Locations'!C347) &gt; 2, 1, 0)</f>
        <v>0</v>
      </c>
      <c r="E348">
        <f>IF(LEN('III. New Locations'!E347) = 2, IF('III. New Locations'!E347 = "--", $C348, 0), $C348)</f>
        <v>0</v>
      </c>
      <c r="F348">
        <f>IF(LEN('III. New Locations'!F347) &gt; 4, 0, $C348)</f>
        <v>0</v>
      </c>
      <c r="G348">
        <f>IF(ISNUMBER('III. New Locations'!G347) = TRUE, 0, $C348)</f>
        <v>0</v>
      </c>
      <c r="H348">
        <f>IF(ISNUMBER('III. New Locations'!H347) = TRUE, 0, $C348)</f>
        <v>0</v>
      </c>
      <c r="I348">
        <f>IF(ISNUMBER('III. New Locations'!I347) = TRUE, 0, $C348)</f>
        <v>0</v>
      </c>
      <c r="J348">
        <f>IF(ISNUMBER('III. New Locations'!J347) = TRUE, 0, $C348)</f>
        <v>0</v>
      </c>
      <c r="K348">
        <f>IF(ISNUMBER('III. New Locations'!K347) = TRUE, 0,$C348)</f>
        <v>0</v>
      </c>
      <c r="M348">
        <f>IF(ISNUMBER('III. New Locations'!M347) = TRUE, 0,$C348)</f>
        <v>0</v>
      </c>
      <c r="O348">
        <f>IF(ISNUMBER('III. New Locations'!O347) = TRUE, 0, $C348)</f>
        <v>0</v>
      </c>
      <c r="P348">
        <f>IF(ISNUMBER('III. New Locations'!P347) = TRUE, 0, $C348)</f>
        <v>0</v>
      </c>
      <c r="Q348">
        <f>IF(ISNUMBER('III. New Locations'!Q347) = TRUE, 0, $C348)</f>
        <v>0</v>
      </c>
      <c r="R348">
        <f>IF(ISNUMBER('III. New Locations'!R347) = TRUE, IF('III. New Locations'!R347 &gt;= 0, IF('III. New Locations'!R347 &lt;=1, 0, $C348),$C348),$C348)</f>
        <v>0</v>
      </c>
      <c r="S348">
        <f>IF(ISNUMBER('III. New Locations'!S347) = TRUE, IF('III. New Locations'!S347 &gt;= 0, IF('III. New Locations'!S347 &lt;=1, 0, $C348), $C348), $C348)</f>
        <v>0</v>
      </c>
      <c r="T348">
        <f>IF('III. New Locations'!T347 = "-Unknown-", $C348, 0)</f>
        <v>0</v>
      </c>
      <c r="U348">
        <f>IF(LEN('III. New Locations'!U347)&gt;1, 0, IF(T348 = 0, 0, $C348))</f>
        <v>0</v>
      </c>
      <c r="V348">
        <f>IF('III. New Locations'!V347 = "Unknown", $C348, 0)</f>
        <v>0</v>
      </c>
      <c r="W348">
        <f>IF(LEN('III. New Locations'!W347)&gt;1, 0, IF(V348 = 0, 0, $C348))</f>
        <v>0</v>
      </c>
      <c r="X348" t="str">
        <f>'III. New Locations'!X347</f>
        <v>Unknown</v>
      </c>
      <c r="Y348">
        <f>IF(ISNUMBER('III. New Locations'!Y347) = TRUE, IF('III. New Locations'!Y347 &gt;= 1400, IF('III. New Locations'!Y347 &lt;=2100, 0, $C348), $C348), $C348)</f>
        <v>0</v>
      </c>
      <c r="Z348">
        <f>IF(ISNUMBER('III. New Locations'!Z347) = TRUE, IF('III. New Locations'!Z347 &gt;= 1400, IF('III. New Locations'!Z347 &lt;=2100, 0, $C348), $C348), $C348)</f>
        <v>0</v>
      </c>
      <c r="AA348">
        <f>IF(ISNUMBER('III. New Locations'!AA347) = TRUE, IF('III. New Locations'!AA347 &gt;= 1400, IF('III. New Locations'!AA347 &lt;=2100, 0, $C348), $C348), $C348)</f>
        <v>0</v>
      </c>
      <c r="AC348">
        <f>IF(ISNUMBER('III. New Locations'!AC347) = TRUE, IF('III. New Locations'!AC347 &gt;= 0, IF('III. New Locations'!AC347 &lt;=1, 0,$C348),$C348), $C348)</f>
        <v>0</v>
      </c>
    </row>
    <row r="349" spans="1:29">
      <c r="A349">
        <f>'III. New Locations'!A348</f>
        <v>346</v>
      </c>
      <c r="C349" s="4">
        <f>IF(LEN('III. New Locations'!C348) &gt; 2, 1, 0)</f>
        <v>0</v>
      </c>
      <c r="E349">
        <f>IF(LEN('III. New Locations'!E348) = 2, IF('III. New Locations'!E348 = "--", $C349, 0), $C349)</f>
        <v>0</v>
      </c>
      <c r="F349">
        <f>IF(LEN('III. New Locations'!F348) &gt; 4, 0, $C349)</f>
        <v>0</v>
      </c>
      <c r="G349">
        <f>IF(ISNUMBER('III. New Locations'!G348) = TRUE, 0, $C349)</f>
        <v>0</v>
      </c>
      <c r="H349">
        <f>IF(ISNUMBER('III. New Locations'!H348) = TRUE, 0, $C349)</f>
        <v>0</v>
      </c>
      <c r="I349">
        <f>IF(ISNUMBER('III. New Locations'!I348) = TRUE, 0, $C349)</f>
        <v>0</v>
      </c>
      <c r="J349">
        <f>IF(ISNUMBER('III. New Locations'!J348) = TRUE, 0, $C349)</f>
        <v>0</v>
      </c>
      <c r="K349">
        <f>IF(ISNUMBER('III. New Locations'!K348) = TRUE, 0,$C349)</f>
        <v>0</v>
      </c>
      <c r="M349">
        <f>IF(ISNUMBER('III. New Locations'!M348) = TRUE, 0,$C349)</f>
        <v>0</v>
      </c>
      <c r="O349">
        <f>IF(ISNUMBER('III. New Locations'!O348) = TRUE, 0, $C349)</f>
        <v>0</v>
      </c>
      <c r="P349">
        <f>IF(ISNUMBER('III. New Locations'!P348) = TRUE, 0, $C349)</f>
        <v>0</v>
      </c>
      <c r="Q349">
        <f>IF(ISNUMBER('III. New Locations'!Q348) = TRUE, 0, $C349)</f>
        <v>0</v>
      </c>
      <c r="R349">
        <f>IF(ISNUMBER('III. New Locations'!R348) = TRUE, IF('III. New Locations'!R348 &gt;= 0, IF('III. New Locations'!R348 &lt;=1, 0, $C349),$C349),$C349)</f>
        <v>0</v>
      </c>
      <c r="S349">
        <f>IF(ISNUMBER('III. New Locations'!S348) = TRUE, IF('III. New Locations'!S348 &gt;= 0, IF('III. New Locations'!S348 &lt;=1, 0, $C349), $C349), $C349)</f>
        <v>0</v>
      </c>
      <c r="T349">
        <f>IF('III. New Locations'!T348 = "-Unknown-", $C349, 0)</f>
        <v>0</v>
      </c>
      <c r="U349">
        <f>IF(LEN('III. New Locations'!U348)&gt;1, 0, IF(T349 = 0, 0, $C349))</f>
        <v>0</v>
      </c>
      <c r="V349">
        <f>IF('III. New Locations'!V348 = "Unknown", $C349, 0)</f>
        <v>0</v>
      </c>
      <c r="W349">
        <f>IF(LEN('III. New Locations'!W348)&gt;1, 0, IF(V349 = 0, 0, $C349))</f>
        <v>0</v>
      </c>
      <c r="X349" t="str">
        <f>'III. New Locations'!X348</f>
        <v>Unknown</v>
      </c>
      <c r="Y349">
        <f>IF(ISNUMBER('III. New Locations'!Y348) = TRUE, IF('III. New Locations'!Y348 &gt;= 1400, IF('III. New Locations'!Y348 &lt;=2100, 0, $C349), $C349), $C349)</f>
        <v>0</v>
      </c>
      <c r="Z349">
        <f>IF(ISNUMBER('III. New Locations'!Z348) = TRUE, IF('III. New Locations'!Z348 &gt;= 1400, IF('III. New Locations'!Z348 &lt;=2100, 0, $C349), $C349), $C349)</f>
        <v>0</v>
      </c>
      <c r="AA349">
        <f>IF(ISNUMBER('III. New Locations'!AA348) = TRUE, IF('III. New Locations'!AA348 &gt;= 1400, IF('III. New Locations'!AA348 &lt;=2100, 0, $C349), $C349), $C349)</f>
        <v>0</v>
      </c>
      <c r="AC349">
        <f>IF(ISNUMBER('III. New Locations'!AC348) = TRUE, IF('III. New Locations'!AC348 &gt;= 0, IF('III. New Locations'!AC348 &lt;=1, 0,$C349),$C349), $C349)</f>
        <v>0</v>
      </c>
    </row>
    <row r="350" spans="1:29">
      <c r="A350">
        <f>'III. New Locations'!A349</f>
        <v>347</v>
      </c>
      <c r="C350" s="4">
        <f>IF(LEN('III. New Locations'!C349) &gt; 2, 1, 0)</f>
        <v>0</v>
      </c>
      <c r="E350">
        <f>IF(LEN('III. New Locations'!E349) = 2, IF('III. New Locations'!E349 = "--", $C350, 0), $C350)</f>
        <v>0</v>
      </c>
      <c r="F350">
        <f>IF(LEN('III. New Locations'!F349) &gt; 4, 0, $C350)</f>
        <v>0</v>
      </c>
      <c r="G350">
        <f>IF(ISNUMBER('III. New Locations'!G349) = TRUE, 0, $C350)</f>
        <v>0</v>
      </c>
      <c r="H350">
        <f>IF(ISNUMBER('III. New Locations'!H349) = TRUE, 0, $C350)</f>
        <v>0</v>
      </c>
      <c r="I350">
        <f>IF(ISNUMBER('III. New Locations'!I349) = TRUE, 0, $C350)</f>
        <v>0</v>
      </c>
      <c r="J350">
        <f>IF(ISNUMBER('III. New Locations'!J349) = TRUE, 0, $C350)</f>
        <v>0</v>
      </c>
      <c r="K350">
        <f>IF(ISNUMBER('III. New Locations'!K349) = TRUE, 0,$C350)</f>
        <v>0</v>
      </c>
      <c r="M350">
        <f>IF(ISNUMBER('III. New Locations'!M349) = TRUE, 0,$C350)</f>
        <v>0</v>
      </c>
      <c r="O350">
        <f>IF(ISNUMBER('III. New Locations'!O349) = TRUE, 0, $C350)</f>
        <v>0</v>
      </c>
      <c r="P350">
        <f>IF(ISNUMBER('III. New Locations'!P349) = TRUE, 0, $C350)</f>
        <v>0</v>
      </c>
      <c r="Q350">
        <f>IF(ISNUMBER('III. New Locations'!Q349) = TRUE, 0, $C350)</f>
        <v>0</v>
      </c>
      <c r="R350">
        <f>IF(ISNUMBER('III. New Locations'!R349) = TRUE, IF('III. New Locations'!R349 &gt;= 0, IF('III. New Locations'!R349 &lt;=1, 0, $C350),$C350),$C350)</f>
        <v>0</v>
      </c>
      <c r="S350">
        <f>IF(ISNUMBER('III. New Locations'!S349) = TRUE, IF('III. New Locations'!S349 &gt;= 0, IF('III. New Locations'!S349 &lt;=1, 0, $C350), $C350), $C350)</f>
        <v>0</v>
      </c>
      <c r="T350">
        <f>IF('III. New Locations'!T349 = "-Unknown-", $C350, 0)</f>
        <v>0</v>
      </c>
      <c r="U350">
        <f>IF(LEN('III. New Locations'!U349)&gt;1, 0, IF(T350 = 0, 0, $C350))</f>
        <v>0</v>
      </c>
      <c r="V350">
        <f>IF('III. New Locations'!V349 = "Unknown", $C350, 0)</f>
        <v>0</v>
      </c>
      <c r="W350">
        <f>IF(LEN('III. New Locations'!W349)&gt;1, 0, IF(V350 = 0, 0, $C350))</f>
        <v>0</v>
      </c>
      <c r="X350" t="str">
        <f>'III. New Locations'!X349</f>
        <v>Unknown</v>
      </c>
      <c r="Y350">
        <f>IF(ISNUMBER('III. New Locations'!Y349) = TRUE, IF('III. New Locations'!Y349 &gt;= 1400, IF('III. New Locations'!Y349 &lt;=2100, 0, $C350), $C350), $C350)</f>
        <v>0</v>
      </c>
      <c r="Z350">
        <f>IF(ISNUMBER('III. New Locations'!Z349) = TRUE, IF('III. New Locations'!Z349 &gt;= 1400, IF('III. New Locations'!Z349 &lt;=2100, 0, $C350), $C350), $C350)</f>
        <v>0</v>
      </c>
      <c r="AA350">
        <f>IF(ISNUMBER('III. New Locations'!AA349) = TRUE, IF('III. New Locations'!AA349 &gt;= 1400, IF('III. New Locations'!AA349 &lt;=2100, 0, $C350), $C350), $C350)</f>
        <v>0</v>
      </c>
      <c r="AC350">
        <f>IF(ISNUMBER('III. New Locations'!AC349) = TRUE, IF('III. New Locations'!AC349 &gt;= 0, IF('III. New Locations'!AC349 &lt;=1, 0,$C350),$C350), $C350)</f>
        <v>0</v>
      </c>
    </row>
    <row r="351" spans="1:29">
      <c r="A351">
        <f>'III. New Locations'!A350</f>
        <v>348</v>
      </c>
      <c r="C351" s="4">
        <f>IF(LEN('III. New Locations'!C350) &gt; 2, 1, 0)</f>
        <v>0</v>
      </c>
      <c r="E351">
        <f>IF(LEN('III. New Locations'!E350) = 2, IF('III. New Locations'!E350 = "--", $C351, 0), $C351)</f>
        <v>0</v>
      </c>
      <c r="F351">
        <f>IF(LEN('III. New Locations'!F350) &gt; 4, 0, $C351)</f>
        <v>0</v>
      </c>
      <c r="G351">
        <f>IF(ISNUMBER('III. New Locations'!G350) = TRUE, 0, $C351)</f>
        <v>0</v>
      </c>
      <c r="H351">
        <f>IF(ISNUMBER('III. New Locations'!H350) = TRUE, 0, $C351)</f>
        <v>0</v>
      </c>
      <c r="I351">
        <f>IF(ISNUMBER('III. New Locations'!I350) = TRUE, 0, $C351)</f>
        <v>0</v>
      </c>
      <c r="J351">
        <f>IF(ISNUMBER('III. New Locations'!J350) = TRUE, 0, $C351)</f>
        <v>0</v>
      </c>
      <c r="K351">
        <f>IF(ISNUMBER('III. New Locations'!K350) = TRUE, 0,$C351)</f>
        <v>0</v>
      </c>
      <c r="M351">
        <f>IF(ISNUMBER('III. New Locations'!M350) = TRUE, 0,$C351)</f>
        <v>0</v>
      </c>
      <c r="O351">
        <f>IF(ISNUMBER('III. New Locations'!O350) = TRUE, 0, $C351)</f>
        <v>0</v>
      </c>
      <c r="P351">
        <f>IF(ISNUMBER('III. New Locations'!P350) = TRUE, 0, $C351)</f>
        <v>0</v>
      </c>
      <c r="Q351">
        <f>IF(ISNUMBER('III. New Locations'!Q350) = TRUE, 0, $C351)</f>
        <v>0</v>
      </c>
      <c r="R351">
        <f>IF(ISNUMBER('III. New Locations'!R350) = TRUE, IF('III. New Locations'!R350 &gt;= 0, IF('III. New Locations'!R350 &lt;=1, 0, $C351),$C351),$C351)</f>
        <v>0</v>
      </c>
      <c r="S351">
        <f>IF(ISNUMBER('III. New Locations'!S350) = TRUE, IF('III. New Locations'!S350 &gt;= 0, IF('III. New Locations'!S350 &lt;=1, 0, $C351), $C351), $C351)</f>
        <v>0</v>
      </c>
      <c r="T351">
        <f>IF('III. New Locations'!T350 = "-Unknown-", $C351, 0)</f>
        <v>0</v>
      </c>
      <c r="U351">
        <f>IF(LEN('III. New Locations'!U350)&gt;1, 0, IF(T351 = 0, 0, $C351))</f>
        <v>0</v>
      </c>
      <c r="V351">
        <f>IF('III. New Locations'!V350 = "Unknown", $C351, 0)</f>
        <v>0</v>
      </c>
      <c r="W351">
        <f>IF(LEN('III. New Locations'!W350)&gt;1, 0, IF(V351 = 0, 0, $C351))</f>
        <v>0</v>
      </c>
      <c r="X351" t="str">
        <f>'III. New Locations'!X350</f>
        <v>Unknown</v>
      </c>
      <c r="Y351">
        <f>IF(ISNUMBER('III. New Locations'!Y350) = TRUE, IF('III. New Locations'!Y350 &gt;= 1400, IF('III. New Locations'!Y350 &lt;=2100, 0, $C351), $C351), $C351)</f>
        <v>0</v>
      </c>
      <c r="Z351">
        <f>IF(ISNUMBER('III. New Locations'!Z350) = TRUE, IF('III. New Locations'!Z350 &gt;= 1400, IF('III. New Locations'!Z350 &lt;=2100, 0, $C351), $C351), $C351)</f>
        <v>0</v>
      </c>
      <c r="AA351">
        <f>IF(ISNUMBER('III. New Locations'!AA350) = TRUE, IF('III. New Locations'!AA350 &gt;= 1400, IF('III. New Locations'!AA350 &lt;=2100, 0, $C351), $C351), $C351)</f>
        <v>0</v>
      </c>
      <c r="AC351">
        <f>IF(ISNUMBER('III. New Locations'!AC350) = TRUE, IF('III. New Locations'!AC350 &gt;= 0, IF('III. New Locations'!AC350 &lt;=1, 0,$C351),$C351), $C351)</f>
        <v>0</v>
      </c>
    </row>
    <row r="352" spans="1:29">
      <c r="A352">
        <f>'III. New Locations'!A351</f>
        <v>349</v>
      </c>
      <c r="C352" s="4">
        <f>IF(LEN('III. New Locations'!C351) &gt; 2, 1, 0)</f>
        <v>0</v>
      </c>
      <c r="E352">
        <f>IF(LEN('III. New Locations'!E351) = 2, IF('III. New Locations'!E351 = "--", $C352, 0), $C352)</f>
        <v>0</v>
      </c>
      <c r="F352">
        <f>IF(LEN('III. New Locations'!F351) &gt; 4, 0, $C352)</f>
        <v>0</v>
      </c>
      <c r="G352">
        <f>IF(ISNUMBER('III. New Locations'!G351) = TRUE, 0, $C352)</f>
        <v>0</v>
      </c>
      <c r="H352">
        <f>IF(ISNUMBER('III. New Locations'!H351) = TRUE, 0, $C352)</f>
        <v>0</v>
      </c>
      <c r="I352">
        <f>IF(ISNUMBER('III. New Locations'!I351) = TRUE, 0, $C352)</f>
        <v>0</v>
      </c>
      <c r="J352">
        <f>IF(ISNUMBER('III. New Locations'!J351) = TRUE, 0, $C352)</f>
        <v>0</v>
      </c>
      <c r="K352">
        <f>IF(ISNUMBER('III. New Locations'!K351) = TRUE, 0,$C352)</f>
        <v>0</v>
      </c>
      <c r="M352">
        <f>IF(ISNUMBER('III. New Locations'!M351) = TRUE, 0,$C352)</f>
        <v>0</v>
      </c>
      <c r="O352">
        <f>IF(ISNUMBER('III. New Locations'!O351) = TRUE, 0, $C352)</f>
        <v>0</v>
      </c>
      <c r="P352">
        <f>IF(ISNUMBER('III. New Locations'!P351) = TRUE, 0, $C352)</f>
        <v>0</v>
      </c>
      <c r="Q352">
        <f>IF(ISNUMBER('III. New Locations'!Q351) = TRUE, 0, $C352)</f>
        <v>0</v>
      </c>
      <c r="R352">
        <f>IF(ISNUMBER('III. New Locations'!R351) = TRUE, IF('III. New Locations'!R351 &gt;= 0, IF('III. New Locations'!R351 &lt;=1, 0, $C352),$C352),$C352)</f>
        <v>0</v>
      </c>
      <c r="S352">
        <f>IF(ISNUMBER('III. New Locations'!S351) = TRUE, IF('III. New Locations'!S351 &gt;= 0, IF('III. New Locations'!S351 &lt;=1, 0, $C352), $C352), $C352)</f>
        <v>0</v>
      </c>
      <c r="T352">
        <f>IF('III. New Locations'!T351 = "-Unknown-", $C352, 0)</f>
        <v>0</v>
      </c>
      <c r="U352">
        <f>IF(LEN('III. New Locations'!U351)&gt;1, 0, IF(T352 = 0, 0, $C352))</f>
        <v>0</v>
      </c>
      <c r="V352">
        <f>IF('III. New Locations'!V351 = "Unknown", $C352, 0)</f>
        <v>0</v>
      </c>
      <c r="W352">
        <f>IF(LEN('III. New Locations'!W351)&gt;1, 0, IF(V352 = 0, 0, $C352))</f>
        <v>0</v>
      </c>
      <c r="X352" t="str">
        <f>'III. New Locations'!X351</f>
        <v>Unknown</v>
      </c>
      <c r="Y352">
        <f>IF(ISNUMBER('III. New Locations'!Y351) = TRUE, IF('III. New Locations'!Y351 &gt;= 1400, IF('III. New Locations'!Y351 &lt;=2100, 0, $C352), $C352), $C352)</f>
        <v>0</v>
      </c>
      <c r="Z352">
        <f>IF(ISNUMBER('III. New Locations'!Z351) = TRUE, IF('III. New Locations'!Z351 &gt;= 1400, IF('III. New Locations'!Z351 &lt;=2100, 0, $C352), $C352), $C352)</f>
        <v>0</v>
      </c>
      <c r="AA352">
        <f>IF(ISNUMBER('III. New Locations'!AA351) = TRUE, IF('III. New Locations'!AA351 &gt;= 1400, IF('III. New Locations'!AA351 &lt;=2100, 0, $C352), $C352), $C352)</f>
        <v>0</v>
      </c>
      <c r="AC352">
        <f>IF(ISNUMBER('III. New Locations'!AC351) = TRUE, IF('III. New Locations'!AC351 &gt;= 0, IF('III. New Locations'!AC351 &lt;=1, 0,$C352),$C352), $C352)</f>
        <v>0</v>
      </c>
    </row>
    <row r="353" spans="1:29">
      <c r="A353">
        <f>'III. New Locations'!A352</f>
        <v>350</v>
      </c>
      <c r="C353" s="4">
        <f>IF(LEN('III. New Locations'!C352) &gt; 2, 1, 0)</f>
        <v>0</v>
      </c>
      <c r="E353">
        <f>IF(LEN('III. New Locations'!E352) = 2, IF('III. New Locations'!E352 = "--", $C353, 0), $C353)</f>
        <v>0</v>
      </c>
      <c r="F353">
        <f>IF(LEN('III. New Locations'!F352) &gt; 4, 0, $C353)</f>
        <v>0</v>
      </c>
      <c r="G353">
        <f>IF(ISNUMBER('III. New Locations'!G352) = TRUE, 0, $C353)</f>
        <v>0</v>
      </c>
      <c r="H353">
        <f>IF(ISNUMBER('III. New Locations'!H352) = TRUE, 0, $C353)</f>
        <v>0</v>
      </c>
      <c r="I353">
        <f>IF(ISNUMBER('III. New Locations'!I352) = TRUE, 0, $C353)</f>
        <v>0</v>
      </c>
      <c r="J353">
        <f>IF(ISNUMBER('III. New Locations'!J352) = TRUE, 0, $C353)</f>
        <v>0</v>
      </c>
      <c r="K353">
        <f>IF(ISNUMBER('III. New Locations'!K352) = TRUE, 0,$C353)</f>
        <v>0</v>
      </c>
      <c r="M353">
        <f>IF(ISNUMBER('III. New Locations'!M352) = TRUE, 0,$C353)</f>
        <v>0</v>
      </c>
      <c r="O353">
        <f>IF(ISNUMBER('III. New Locations'!O352) = TRUE, 0, $C353)</f>
        <v>0</v>
      </c>
      <c r="P353">
        <f>IF(ISNUMBER('III. New Locations'!P352) = TRUE, 0, $C353)</f>
        <v>0</v>
      </c>
      <c r="Q353">
        <f>IF(ISNUMBER('III. New Locations'!Q352) = TRUE, 0, $C353)</f>
        <v>0</v>
      </c>
      <c r="R353">
        <f>IF(ISNUMBER('III. New Locations'!R352) = TRUE, IF('III. New Locations'!R352 &gt;= 0, IF('III. New Locations'!R352 &lt;=1, 0, $C353),$C353),$C353)</f>
        <v>0</v>
      </c>
      <c r="S353">
        <f>IF(ISNUMBER('III. New Locations'!S352) = TRUE, IF('III. New Locations'!S352 &gt;= 0, IF('III. New Locations'!S352 &lt;=1, 0, $C353), $C353), $C353)</f>
        <v>0</v>
      </c>
      <c r="T353">
        <f>IF('III. New Locations'!T352 = "-Unknown-", $C353, 0)</f>
        <v>0</v>
      </c>
      <c r="U353">
        <f>IF(LEN('III. New Locations'!U352)&gt;1, 0, IF(T353 = 0, 0, $C353))</f>
        <v>0</v>
      </c>
      <c r="V353">
        <f>IF('III. New Locations'!V352 = "Unknown", $C353, 0)</f>
        <v>0</v>
      </c>
      <c r="W353">
        <f>IF(LEN('III. New Locations'!W352)&gt;1, 0, IF(V353 = 0, 0, $C353))</f>
        <v>0</v>
      </c>
      <c r="X353" t="str">
        <f>'III. New Locations'!X352</f>
        <v>Unknown</v>
      </c>
      <c r="Y353">
        <f>IF(ISNUMBER('III. New Locations'!Y352) = TRUE, IF('III. New Locations'!Y352 &gt;= 1400, IF('III. New Locations'!Y352 &lt;=2100, 0, $C353), $C353), $C353)</f>
        <v>0</v>
      </c>
      <c r="Z353">
        <f>IF(ISNUMBER('III. New Locations'!Z352) = TRUE, IF('III. New Locations'!Z352 &gt;= 1400, IF('III. New Locations'!Z352 &lt;=2100, 0, $C353), $C353), $C353)</f>
        <v>0</v>
      </c>
      <c r="AA353">
        <f>IF(ISNUMBER('III. New Locations'!AA352) = TRUE, IF('III. New Locations'!AA352 &gt;= 1400, IF('III. New Locations'!AA352 &lt;=2100, 0, $C353), $C353), $C353)</f>
        <v>0</v>
      </c>
      <c r="AC353">
        <f>IF(ISNUMBER('III. New Locations'!AC352) = TRUE, IF('III. New Locations'!AC352 &gt;= 0, IF('III. New Locations'!AC352 &lt;=1, 0,$C353),$C353), $C353)</f>
        <v>0</v>
      </c>
    </row>
    <row r="354" spans="1:29">
      <c r="A354">
        <f>'III. New Locations'!A353</f>
        <v>351</v>
      </c>
      <c r="C354" s="4">
        <f>IF(LEN('III. New Locations'!C353) &gt; 2, 1, 0)</f>
        <v>0</v>
      </c>
      <c r="E354">
        <f>IF(LEN('III. New Locations'!E353) = 2, IF('III. New Locations'!E353 = "--", $C354, 0), $C354)</f>
        <v>0</v>
      </c>
      <c r="F354">
        <f>IF(LEN('III. New Locations'!F353) &gt; 4, 0, $C354)</f>
        <v>0</v>
      </c>
      <c r="G354">
        <f>IF(ISNUMBER('III. New Locations'!G353) = TRUE, 0, $C354)</f>
        <v>0</v>
      </c>
      <c r="H354">
        <f>IF(ISNUMBER('III. New Locations'!H353) = TRUE, 0, $C354)</f>
        <v>0</v>
      </c>
      <c r="I354">
        <f>IF(ISNUMBER('III. New Locations'!I353) = TRUE, 0, $C354)</f>
        <v>0</v>
      </c>
      <c r="J354">
        <f>IF(ISNUMBER('III. New Locations'!J353) = TRUE, 0, $C354)</f>
        <v>0</v>
      </c>
      <c r="K354">
        <f>IF(ISNUMBER('III. New Locations'!K353) = TRUE, 0,$C354)</f>
        <v>0</v>
      </c>
      <c r="M354">
        <f>IF(ISNUMBER('III. New Locations'!M353) = TRUE, 0,$C354)</f>
        <v>0</v>
      </c>
      <c r="O354">
        <f>IF(ISNUMBER('III. New Locations'!O353) = TRUE, 0, $C354)</f>
        <v>0</v>
      </c>
      <c r="P354">
        <f>IF(ISNUMBER('III. New Locations'!P353) = TRUE, 0, $C354)</f>
        <v>0</v>
      </c>
      <c r="Q354">
        <f>IF(ISNUMBER('III. New Locations'!Q353) = TRUE, 0, $C354)</f>
        <v>0</v>
      </c>
      <c r="R354">
        <f>IF(ISNUMBER('III. New Locations'!R353) = TRUE, IF('III. New Locations'!R353 &gt;= 0, IF('III. New Locations'!R353 &lt;=1, 0, $C354),$C354),$C354)</f>
        <v>0</v>
      </c>
      <c r="S354">
        <f>IF(ISNUMBER('III. New Locations'!S353) = TRUE, IF('III. New Locations'!S353 &gt;= 0, IF('III. New Locations'!S353 &lt;=1, 0, $C354), $C354), $C354)</f>
        <v>0</v>
      </c>
      <c r="T354">
        <f>IF('III. New Locations'!T353 = "-Unknown-", $C354, 0)</f>
        <v>0</v>
      </c>
      <c r="U354">
        <f>IF(LEN('III. New Locations'!U353)&gt;1, 0, IF(T354 = 0, 0, $C354))</f>
        <v>0</v>
      </c>
      <c r="V354">
        <f>IF('III. New Locations'!V353 = "Unknown", $C354, 0)</f>
        <v>0</v>
      </c>
      <c r="W354">
        <f>IF(LEN('III. New Locations'!W353)&gt;1, 0, IF(V354 = 0, 0, $C354))</f>
        <v>0</v>
      </c>
      <c r="X354" t="str">
        <f>'III. New Locations'!X353</f>
        <v>Unknown</v>
      </c>
      <c r="Y354">
        <f>IF(ISNUMBER('III. New Locations'!Y353) = TRUE, IF('III. New Locations'!Y353 &gt;= 1400, IF('III. New Locations'!Y353 &lt;=2100, 0, $C354), $C354), $C354)</f>
        <v>0</v>
      </c>
      <c r="Z354">
        <f>IF(ISNUMBER('III. New Locations'!Z353) = TRUE, IF('III. New Locations'!Z353 &gt;= 1400, IF('III. New Locations'!Z353 &lt;=2100, 0, $C354), $C354), $C354)</f>
        <v>0</v>
      </c>
      <c r="AA354">
        <f>IF(ISNUMBER('III. New Locations'!AA353) = TRUE, IF('III. New Locations'!AA353 &gt;= 1400, IF('III. New Locations'!AA353 &lt;=2100, 0, $C354), $C354), $C354)</f>
        <v>0</v>
      </c>
      <c r="AC354">
        <f>IF(ISNUMBER('III. New Locations'!AC353) = TRUE, IF('III. New Locations'!AC353 &gt;= 0, IF('III. New Locations'!AC353 &lt;=1, 0,$C354),$C354), $C354)</f>
        <v>0</v>
      </c>
    </row>
    <row r="355" spans="1:29">
      <c r="A355">
        <f>'III. New Locations'!A354</f>
        <v>352</v>
      </c>
      <c r="C355" s="4">
        <f>IF(LEN('III. New Locations'!C354) &gt; 2, 1, 0)</f>
        <v>0</v>
      </c>
      <c r="E355">
        <f>IF(LEN('III. New Locations'!E354) = 2, IF('III. New Locations'!E354 = "--", $C355, 0), $C355)</f>
        <v>0</v>
      </c>
      <c r="F355">
        <f>IF(LEN('III. New Locations'!F354) &gt; 4, 0, $C355)</f>
        <v>0</v>
      </c>
      <c r="G355">
        <f>IF(ISNUMBER('III. New Locations'!G354) = TRUE, 0, $C355)</f>
        <v>0</v>
      </c>
      <c r="H355">
        <f>IF(ISNUMBER('III. New Locations'!H354) = TRUE, 0, $C355)</f>
        <v>0</v>
      </c>
      <c r="I355">
        <f>IF(ISNUMBER('III. New Locations'!I354) = TRUE, 0, $C355)</f>
        <v>0</v>
      </c>
      <c r="J355">
        <f>IF(ISNUMBER('III. New Locations'!J354) = TRUE, 0, $C355)</f>
        <v>0</v>
      </c>
      <c r="K355">
        <f>IF(ISNUMBER('III. New Locations'!K354) = TRUE, 0,$C355)</f>
        <v>0</v>
      </c>
      <c r="M355">
        <f>IF(ISNUMBER('III. New Locations'!M354) = TRUE, 0,$C355)</f>
        <v>0</v>
      </c>
      <c r="O355">
        <f>IF(ISNUMBER('III. New Locations'!O354) = TRUE, 0, $C355)</f>
        <v>0</v>
      </c>
      <c r="P355">
        <f>IF(ISNUMBER('III. New Locations'!P354) = TRUE, 0, $C355)</f>
        <v>0</v>
      </c>
      <c r="Q355">
        <f>IF(ISNUMBER('III. New Locations'!Q354) = TRUE, 0, $C355)</f>
        <v>0</v>
      </c>
      <c r="R355">
        <f>IF(ISNUMBER('III. New Locations'!R354) = TRUE, IF('III. New Locations'!R354 &gt;= 0, IF('III. New Locations'!R354 &lt;=1, 0, $C355),$C355),$C355)</f>
        <v>0</v>
      </c>
      <c r="S355">
        <f>IF(ISNUMBER('III. New Locations'!S354) = TRUE, IF('III. New Locations'!S354 &gt;= 0, IF('III. New Locations'!S354 &lt;=1, 0, $C355), $C355), $C355)</f>
        <v>0</v>
      </c>
      <c r="T355">
        <f>IF('III. New Locations'!T354 = "-Unknown-", $C355, 0)</f>
        <v>0</v>
      </c>
      <c r="U355">
        <f>IF(LEN('III. New Locations'!U354)&gt;1, 0, IF(T355 = 0, 0, $C355))</f>
        <v>0</v>
      </c>
      <c r="V355">
        <f>IF('III. New Locations'!V354 = "Unknown", $C355, 0)</f>
        <v>0</v>
      </c>
      <c r="W355">
        <f>IF(LEN('III. New Locations'!W354)&gt;1, 0, IF(V355 = 0, 0, $C355))</f>
        <v>0</v>
      </c>
      <c r="X355" t="str">
        <f>'III. New Locations'!X354</f>
        <v>Unknown</v>
      </c>
      <c r="Y355">
        <f>IF(ISNUMBER('III. New Locations'!Y354) = TRUE, IF('III. New Locations'!Y354 &gt;= 1400, IF('III. New Locations'!Y354 &lt;=2100, 0, $C355), $C355), $C355)</f>
        <v>0</v>
      </c>
      <c r="Z355">
        <f>IF(ISNUMBER('III. New Locations'!Z354) = TRUE, IF('III. New Locations'!Z354 &gt;= 1400, IF('III. New Locations'!Z354 &lt;=2100, 0, $C355), $C355), $C355)</f>
        <v>0</v>
      </c>
      <c r="AA355">
        <f>IF(ISNUMBER('III. New Locations'!AA354) = TRUE, IF('III. New Locations'!AA354 &gt;= 1400, IF('III. New Locations'!AA354 &lt;=2100, 0, $C355), $C355), $C355)</f>
        <v>0</v>
      </c>
      <c r="AC355">
        <f>IF(ISNUMBER('III. New Locations'!AC354) = TRUE, IF('III. New Locations'!AC354 &gt;= 0, IF('III. New Locations'!AC354 &lt;=1, 0,$C355),$C355), $C355)</f>
        <v>0</v>
      </c>
    </row>
    <row r="356" spans="1:29">
      <c r="A356">
        <f>'III. New Locations'!A355</f>
        <v>353</v>
      </c>
      <c r="C356" s="4">
        <f>IF(LEN('III. New Locations'!C355) &gt; 2, 1, 0)</f>
        <v>0</v>
      </c>
      <c r="E356">
        <f>IF(LEN('III. New Locations'!E355) = 2, IF('III. New Locations'!E355 = "--", $C356, 0), $C356)</f>
        <v>0</v>
      </c>
      <c r="F356">
        <f>IF(LEN('III. New Locations'!F355) &gt; 4, 0, $C356)</f>
        <v>0</v>
      </c>
      <c r="G356">
        <f>IF(ISNUMBER('III. New Locations'!G355) = TRUE, 0, $C356)</f>
        <v>0</v>
      </c>
      <c r="H356">
        <f>IF(ISNUMBER('III. New Locations'!H355) = TRUE, 0, $C356)</f>
        <v>0</v>
      </c>
      <c r="I356">
        <f>IF(ISNUMBER('III. New Locations'!I355) = TRUE, 0, $C356)</f>
        <v>0</v>
      </c>
      <c r="J356">
        <f>IF(ISNUMBER('III. New Locations'!J355) = TRUE, 0, $C356)</f>
        <v>0</v>
      </c>
      <c r="K356">
        <f>IF(ISNUMBER('III. New Locations'!K355) = TRUE, 0,$C356)</f>
        <v>0</v>
      </c>
      <c r="M356">
        <f>IF(ISNUMBER('III. New Locations'!M355) = TRUE, 0,$C356)</f>
        <v>0</v>
      </c>
      <c r="O356">
        <f>IF(ISNUMBER('III. New Locations'!O355) = TRUE, 0, $C356)</f>
        <v>0</v>
      </c>
      <c r="P356">
        <f>IF(ISNUMBER('III. New Locations'!P355) = TRUE, 0, $C356)</f>
        <v>0</v>
      </c>
      <c r="Q356">
        <f>IF(ISNUMBER('III. New Locations'!Q355) = TRUE, 0, $C356)</f>
        <v>0</v>
      </c>
      <c r="R356">
        <f>IF(ISNUMBER('III. New Locations'!R355) = TRUE, IF('III. New Locations'!R355 &gt;= 0, IF('III. New Locations'!R355 &lt;=1, 0, $C356),$C356),$C356)</f>
        <v>0</v>
      </c>
      <c r="S356">
        <f>IF(ISNUMBER('III. New Locations'!S355) = TRUE, IF('III. New Locations'!S355 &gt;= 0, IF('III. New Locations'!S355 &lt;=1, 0, $C356), $C356), $C356)</f>
        <v>0</v>
      </c>
      <c r="T356">
        <f>IF('III. New Locations'!T355 = "-Unknown-", $C356, 0)</f>
        <v>0</v>
      </c>
      <c r="U356">
        <f>IF(LEN('III. New Locations'!U355)&gt;1, 0, IF(T356 = 0, 0, $C356))</f>
        <v>0</v>
      </c>
      <c r="V356">
        <f>IF('III. New Locations'!V355 = "Unknown", $C356, 0)</f>
        <v>0</v>
      </c>
      <c r="W356">
        <f>IF(LEN('III. New Locations'!W355)&gt;1, 0, IF(V356 = 0, 0, $C356))</f>
        <v>0</v>
      </c>
      <c r="X356" t="str">
        <f>'III. New Locations'!X355</f>
        <v>Unknown</v>
      </c>
      <c r="Y356">
        <f>IF(ISNUMBER('III. New Locations'!Y355) = TRUE, IF('III. New Locations'!Y355 &gt;= 1400, IF('III. New Locations'!Y355 &lt;=2100, 0, $C356), $C356), $C356)</f>
        <v>0</v>
      </c>
      <c r="Z356">
        <f>IF(ISNUMBER('III. New Locations'!Z355) = TRUE, IF('III. New Locations'!Z355 &gt;= 1400, IF('III. New Locations'!Z355 &lt;=2100, 0, $C356), $C356), $C356)</f>
        <v>0</v>
      </c>
      <c r="AA356">
        <f>IF(ISNUMBER('III. New Locations'!AA355) = TRUE, IF('III. New Locations'!AA355 &gt;= 1400, IF('III. New Locations'!AA355 &lt;=2100, 0, $C356), $C356), $C356)</f>
        <v>0</v>
      </c>
      <c r="AC356">
        <f>IF(ISNUMBER('III. New Locations'!AC355) = TRUE, IF('III. New Locations'!AC355 &gt;= 0, IF('III. New Locations'!AC355 &lt;=1, 0,$C356),$C356), $C356)</f>
        <v>0</v>
      </c>
    </row>
    <row r="357" spans="1:29">
      <c r="A357">
        <f>'III. New Locations'!A356</f>
        <v>354</v>
      </c>
      <c r="C357" s="4">
        <f>IF(LEN('III. New Locations'!C356) &gt; 2, 1, 0)</f>
        <v>0</v>
      </c>
      <c r="E357">
        <f>IF(LEN('III. New Locations'!E356) = 2, IF('III. New Locations'!E356 = "--", $C357, 0), $C357)</f>
        <v>0</v>
      </c>
      <c r="F357">
        <f>IF(LEN('III. New Locations'!F356) &gt; 4, 0, $C357)</f>
        <v>0</v>
      </c>
      <c r="G357">
        <f>IF(ISNUMBER('III. New Locations'!G356) = TRUE, 0, $C357)</f>
        <v>0</v>
      </c>
      <c r="H357">
        <f>IF(ISNUMBER('III. New Locations'!H356) = TRUE, 0, $C357)</f>
        <v>0</v>
      </c>
      <c r="I357">
        <f>IF(ISNUMBER('III. New Locations'!I356) = TRUE, 0, $C357)</f>
        <v>0</v>
      </c>
      <c r="J357">
        <f>IF(ISNUMBER('III. New Locations'!J356) = TRUE, 0, $C357)</f>
        <v>0</v>
      </c>
      <c r="K357">
        <f>IF(ISNUMBER('III. New Locations'!K356) = TRUE, 0,$C357)</f>
        <v>0</v>
      </c>
      <c r="M357">
        <f>IF(ISNUMBER('III. New Locations'!M356) = TRUE, 0,$C357)</f>
        <v>0</v>
      </c>
      <c r="O357">
        <f>IF(ISNUMBER('III. New Locations'!O356) = TRUE, 0, $C357)</f>
        <v>0</v>
      </c>
      <c r="P357">
        <f>IF(ISNUMBER('III. New Locations'!P356) = TRUE, 0, $C357)</f>
        <v>0</v>
      </c>
      <c r="Q357">
        <f>IF(ISNUMBER('III. New Locations'!Q356) = TRUE, 0, $C357)</f>
        <v>0</v>
      </c>
      <c r="R357">
        <f>IF(ISNUMBER('III. New Locations'!R356) = TRUE, IF('III. New Locations'!R356 &gt;= 0, IF('III. New Locations'!R356 &lt;=1, 0, $C357),$C357),$C357)</f>
        <v>0</v>
      </c>
      <c r="S357">
        <f>IF(ISNUMBER('III. New Locations'!S356) = TRUE, IF('III. New Locations'!S356 &gt;= 0, IF('III. New Locations'!S356 &lt;=1, 0, $C357), $C357), $C357)</f>
        <v>0</v>
      </c>
      <c r="T357">
        <f>IF('III. New Locations'!T356 = "-Unknown-", $C357, 0)</f>
        <v>0</v>
      </c>
      <c r="U357">
        <f>IF(LEN('III. New Locations'!U356)&gt;1, 0, IF(T357 = 0, 0, $C357))</f>
        <v>0</v>
      </c>
      <c r="V357">
        <f>IF('III. New Locations'!V356 = "Unknown", $C357, 0)</f>
        <v>0</v>
      </c>
      <c r="W357">
        <f>IF(LEN('III. New Locations'!W356)&gt;1, 0, IF(V357 = 0, 0, $C357))</f>
        <v>0</v>
      </c>
      <c r="X357" t="str">
        <f>'III. New Locations'!X356</f>
        <v>Unknown</v>
      </c>
      <c r="Y357">
        <f>IF(ISNUMBER('III. New Locations'!Y356) = TRUE, IF('III. New Locations'!Y356 &gt;= 1400, IF('III. New Locations'!Y356 &lt;=2100, 0, $C357), $C357), $C357)</f>
        <v>0</v>
      </c>
      <c r="Z357">
        <f>IF(ISNUMBER('III. New Locations'!Z356) = TRUE, IF('III. New Locations'!Z356 &gt;= 1400, IF('III. New Locations'!Z356 &lt;=2100, 0, $C357), $C357), $C357)</f>
        <v>0</v>
      </c>
      <c r="AA357">
        <f>IF(ISNUMBER('III. New Locations'!AA356) = TRUE, IF('III. New Locations'!AA356 &gt;= 1400, IF('III. New Locations'!AA356 &lt;=2100, 0, $C357), $C357), $C357)</f>
        <v>0</v>
      </c>
      <c r="AC357">
        <f>IF(ISNUMBER('III. New Locations'!AC356) = TRUE, IF('III. New Locations'!AC356 &gt;= 0, IF('III. New Locations'!AC356 &lt;=1, 0,$C357),$C357), $C357)</f>
        <v>0</v>
      </c>
    </row>
    <row r="358" spans="1:29">
      <c r="A358">
        <f>'III. New Locations'!A357</f>
        <v>355</v>
      </c>
      <c r="C358" s="4">
        <f>IF(LEN('III. New Locations'!C357) &gt; 2, 1, 0)</f>
        <v>0</v>
      </c>
      <c r="E358">
        <f>IF(LEN('III. New Locations'!E357) = 2, IF('III. New Locations'!E357 = "--", $C358, 0), $C358)</f>
        <v>0</v>
      </c>
      <c r="F358">
        <f>IF(LEN('III. New Locations'!F357) &gt; 4, 0, $C358)</f>
        <v>0</v>
      </c>
      <c r="G358">
        <f>IF(ISNUMBER('III. New Locations'!G357) = TRUE, 0, $C358)</f>
        <v>0</v>
      </c>
      <c r="H358">
        <f>IF(ISNUMBER('III. New Locations'!H357) = TRUE, 0, $C358)</f>
        <v>0</v>
      </c>
      <c r="I358">
        <f>IF(ISNUMBER('III. New Locations'!I357) = TRUE, 0, $C358)</f>
        <v>0</v>
      </c>
      <c r="J358">
        <f>IF(ISNUMBER('III. New Locations'!J357) = TRUE, 0, $C358)</f>
        <v>0</v>
      </c>
      <c r="K358">
        <f>IF(ISNUMBER('III. New Locations'!K357) = TRUE, 0,$C358)</f>
        <v>0</v>
      </c>
      <c r="M358">
        <f>IF(ISNUMBER('III. New Locations'!M357) = TRUE, 0,$C358)</f>
        <v>0</v>
      </c>
      <c r="O358">
        <f>IF(ISNUMBER('III. New Locations'!O357) = TRUE, 0, $C358)</f>
        <v>0</v>
      </c>
      <c r="P358">
        <f>IF(ISNUMBER('III. New Locations'!P357) = TRUE, 0, $C358)</f>
        <v>0</v>
      </c>
      <c r="Q358">
        <f>IF(ISNUMBER('III. New Locations'!Q357) = TRUE, 0, $C358)</f>
        <v>0</v>
      </c>
      <c r="R358">
        <f>IF(ISNUMBER('III. New Locations'!R357) = TRUE, IF('III. New Locations'!R357 &gt;= 0, IF('III. New Locations'!R357 &lt;=1, 0, $C358),$C358),$C358)</f>
        <v>0</v>
      </c>
      <c r="S358">
        <f>IF(ISNUMBER('III. New Locations'!S357) = TRUE, IF('III. New Locations'!S357 &gt;= 0, IF('III. New Locations'!S357 &lt;=1, 0, $C358), $C358), $C358)</f>
        <v>0</v>
      </c>
      <c r="T358">
        <f>IF('III. New Locations'!T357 = "-Unknown-", $C358, 0)</f>
        <v>0</v>
      </c>
      <c r="U358">
        <f>IF(LEN('III. New Locations'!U357)&gt;1, 0, IF(T358 = 0, 0, $C358))</f>
        <v>0</v>
      </c>
      <c r="V358">
        <f>IF('III. New Locations'!V357 = "Unknown", $C358, 0)</f>
        <v>0</v>
      </c>
      <c r="W358">
        <f>IF(LEN('III. New Locations'!W357)&gt;1, 0, IF(V358 = 0, 0, $C358))</f>
        <v>0</v>
      </c>
      <c r="X358" t="str">
        <f>'III. New Locations'!X357</f>
        <v>Unknown</v>
      </c>
      <c r="Y358">
        <f>IF(ISNUMBER('III. New Locations'!Y357) = TRUE, IF('III. New Locations'!Y357 &gt;= 1400, IF('III. New Locations'!Y357 &lt;=2100, 0, $C358), $C358), $C358)</f>
        <v>0</v>
      </c>
      <c r="Z358">
        <f>IF(ISNUMBER('III. New Locations'!Z357) = TRUE, IF('III. New Locations'!Z357 &gt;= 1400, IF('III. New Locations'!Z357 &lt;=2100, 0, $C358), $C358), $C358)</f>
        <v>0</v>
      </c>
      <c r="AA358">
        <f>IF(ISNUMBER('III. New Locations'!AA357) = TRUE, IF('III. New Locations'!AA357 &gt;= 1400, IF('III. New Locations'!AA357 &lt;=2100, 0, $C358), $C358), $C358)</f>
        <v>0</v>
      </c>
      <c r="AC358">
        <f>IF(ISNUMBER('III. New Locations'!AC357) = TRUE, IF('III. New Locations'!AC357 &gt;= 0, IF('III. New Locations'!AC357 &lt;=1, 0,$C358),$C358), $C358)</f>
        <v>0</v>
      </c>
    </row>
    <row r="359" spans="1:29">
      <c r="A359">
        <f>'III. New Locations'!A358</f>
        <v>356</v>
      </c>
      <c r="C359" s="4">
        <f>IF(LEN('III. New Locations'!C358) &gt; 2, 1, 0)</f>
        <v>0</v>
      </c>
      <c r="E359">
        <f>IF(LEN('III. New Locations'!E358) = 2, IF('III. New Locations'!E358 = "--", $C359, 0), $C359)</f>
        <v>0</v>
      </c>
      <c r="F359">
        <f>IF(LEN('III. New Locations'!F358) &gt; 4, 0, $C359)</f>
        <v>0</v>
      </c>
      <c r="G359">
        <f>IF(ISNUMBER('III. New Locations'!G358) = TRUE, 0, $C359)</f>
        <v>0</v>
      </c>
      <c r="H359">
        <f>IF(ISNUMBER('III. New Locations'!H358) = TRUE, 0, $C359)</f>
        <v>0</v>
      </c>
      <c r="I359">
        <f>IF(ISNUMBER('III. New Locations'!I358) = TRUE, 0, $C359)</f>
        <v>0</v>
      </c>
      <c r="J359">
        <f>IF(ISNUMBER('III. New Locations'!J358) = TRUE, 0, $C359)</f>
        <v>0</v>
      </c>
      <c r="K359">
        <f>IF(ISNUMBER('III. New Locations'!K358) = TRUE, 0,$C359)</f>
        <v>0</v>
      </c>
      <c r="M359">
        <f>IF(ISNUMBER('III. New Locations'!M358) = TRUE, 0,$C359)</f>
        <v>0</v>
      </c>
      <c r="O359">
        <f>IF(ISNUMBER('III. New Locations'!O358) = TRUE, 0, $C359)</f>
        <v>0</v>
      </c>
      <c r="P359">
        <f>IF(ISNUMBER('III. New Locations'!P358) = TRUE, 0, $C359)</f>
        <v>0</v>
      </c>
      <c r="Q359">
        <f>IF(ISNUMBER('III. New Locations'!Q358) = TRUE, 0, $C359)</f>
        <v>0</v>
      </c>
      <c r="R359">
        <f>IF(ISNUMBER('III. New Locations'!R358) = TRUE, IF('III. New Locations'!R358 &gt;= 0, IF('III. New Locations'!R358 &lt;=1, 0, $C359),$C359),$C359)</f>
        <v>0</v>
      </c>
      <c r="S359">
        <f>IF(ISNUMBER('III. New Locations'!S358) = TRUE, IF('III. New Locations'!S358 &gt;= 0, IF('III. New Locations'!S358 &lt;=1, 0, $C359), $C359), $C359)</f>
        <v>0</v>
      </c>
      <c r="T359">
        <f>IF('III. New Locations'!T358 = "-Unknown-", $C359, 0)</f>
        <v>0</v>
      </c>
      <c r="U359">
        <f>IF(LEN('III. New Locations'!U358)&gt;1, 0, IF(T359 = 0, 0, $C359))</f>
        <v>0</v>
      </c>
      <c r="V359">
        <f>IF('III. New Locations'!V358 = "Unknown", $C359, 0)</f>
        <v>0</v>
      </c>
      <c r="W359">
        <f>IF(LEN('III. New Locations'!W358)&gt;1, 0, IF(V359 = 0, 0, $C359))</f>
        <v>0</v>
      </c>
      <c r="X359" t="str">
        <f>'III. New Locations'!X358</f>
        <v>Unknown</v>
      </c>
      <c r="Y359">
        <f>IF(ISNUMBER('III. New Locations'!Y358) = TRUE, IF('III. New Locations'!Y358 &gt;= 1400, IF('III. New Locations'!Y358 &lt;=2100, 0, $C359), $C359), $C359)</f>
        <v>0</v>
      </c>
      <c r="Z359">
        <f>IF(ISNUMBER('III. New Locations'!Z358) = TRUE, IF('III. New Locations'!Z358 &gt;= 1400, IF('III. New Locations'!Z358 &lt;=2100, 0, $C359), $C359), $C359)</f>
        <v>0</v>
      </c>
      <c r="AA359">
        <f>IF(ISNUMBER('III. New Locations'!AA358) = TRUE, IF('III. New Locations'!AA358 &gt;= 1400, IF('III. New Locations'!AA358 &lt;=2100, 0, $C359), $C359), $C359)</f>
        <v>0</v>
      </c>
      <c r="AC359">
        <f>IF(ISNUMBER('III. New Locations'!AC358) = TRUE, IF('III. New Locations'!AC358 &gt;= 0, IF('III. New Locations'!AC358 &lt;=1, 0,$C359),$C359), $C359)</f>
        <v>0</v>
      </c>
    </row>
    <row r="360" spans="1:29">
      <c r="A360">
        <f>'III. New Locations'!A359</f>
        <v>357</v>
      </c>
      <c r="C360" s="4">
        <f>IF(LEN('III. New Locations'!C359) &gt; 2, 1, 0)</f>
        <v>0</v>
      </c>
      <c r="E360">
        <f>IF(LEN('III. New Locations'!E359) = 2, IF('III. New Locations'!E359 = "--", $C360, 0), $C360)</f>
        <v>0</v>
      </c>
      <c r="F360">
        <f>IF(LEN('III. New Locations'!F359) &gt; 4, 0, $C360)</f>
        <v>0</v>
      </c>
      <c r="G360">
        <f>IF(ISNUMBER('III. New Locations'!G359) = TRUE, 0, $C360)</f>
        <v>0</v>
      </c>
      <c r="H360">
        <f>IF(ISNUMBER('III. New Locations'!H359) = TRUE, 0, $C360)</f>
        <v>0</v>
      </c>
      <c r="I360">
        <f>IF(ISNUMBER('III. New Locations'!I359) = TRUE, 0, $C360)</f>
        <v>0</v>
      </c>
      <c r="J360">
        <f>IF(ISNUMBER('III. New Locations'!J359) = TRUE, 0, $C360)</f>
        <v>0</v>
      </c>
      <c r="K360">
        <f>IF(ISNUMBER('III. New Locations'!K359) = TRUE, 0,$C360)</f>
        <v>0</v>
      </c>
      <c r="M360">
        <f>IF(ISNUMBER('III. New Locations'!M359) = TRUE, 0,$C360)</f>
        <v>0</v>
      </c>
      <c r="O360">
        <f>IF(ISNUMBER('III. New Locations'!O359) = TRUE, 0, $C360)</f>
        <v>0</v>
      </c>
      <c r="P360">
        <f>IF(ISNUMBER('III. New Locations'!P359) = TRUE, 0, $C360)</f>
        <v>0</v>
      </c>
      <c r="Q360">
        <f>IF(ISNUMBER('III. New Locations'!Q359) = TRUE, 0, $C360)</f>
        <v>0</v>
      </c>
      <c r="R360">
        <f>IF(ISNUMBER('III. New Locations'!R359) = TRUE, IF('III. New Locations'!R359 &gt;= 0, IF('III. New Locations'!R359 &lt;=1, 0, $C360),$C360),$C360)</f>
        <v>0</v>
      </c>
      <c r="S360">
        <f>IF(ISNUMBER('III. New Locations'!S359) = TRUE, IF('III. New Locations'!S359 &gt;= 0, IF('III. New Locations'!S359 &lt;=1, 0, $C360), $C360), $C360)</f>
        <v>0</v>
      </c>
      <c r="T360">
        <f>IF('III. New Locations'!T359 = "-Unknown-", $C360, 0)</f>
        <v>0</v>
      </c>
      <c r="U360">
        <f>IF(LEN('III. New Locations'!U359)&gt;1, 0, IF(T360 = 0, 0, $C360))</f>
        <v>0</v>
      </c>
      <c r="V360">
        <f>IF('III. New Locations'!V359 = "Unknown", $C360, 0)</f>
        <v>0</v>
      </c>
      <c r="W360">
        <f>IF(LEN('III. New Locations'!W359)&gt;1, 0, IF(V360 = 0, 0, $C360))</f>
        <v>0</v>
      </c>
      <c r="X360" t="str">
        <f>'III. New Locations'!X359</f>
        <v>Unknown</v>
      </c>
      <c r="Y360">
        <f>IF(ISNUMBER('III. New Locations'!Y359) = TRUE, IF('III. New Locations'!Y359 &gt;= 1400, IF('III. New Locations'!Y359 &lt;=2100, 0, $C360), $C360), $C360)</f>
        <v>0</v>
      </c>
      <c r="Z360">
        <f>IF(ISNUMBER('III. New Locations'!Z359) = TRUE, IF('III. New Locations'!Z359 &gt;= 1400, IF('III. New Locations'!Z359 &lt;=2100, 0, $C360), $C360), $C360)</f>
        <v>0</v>
      </c>
      <c r="AA360">
        <f>IF(ISNUMBER('III. New Locations'!AA359) = TRUE, IF('III. New Locations'!AA359 &gt;= 1400, IF('III. New Locations'!AA359 &lt;=2100, 0, $C360), $C360), $C360)</f>
        <v>0</v>
      </c>
      <c r="AC360">
        <f>IF(ISNUMBER('III. New Locations'!AC359) = TRUE, IF('III. New Locations'!AC359 &gt;= 0, IF('III. New Locations'!AC359 &lt;=1, 0,$C360),$C360), $C360)</f>
        <v>0</v>
      </c>
    </row>
    <row r="361" spans="1:29">
      <c r="A361">
        <f>'III. New Locations'!A360</f>
        <v>358</v>
      </c>
      <c r="C361" s="4">
        <f>IF(LEN('III. New Locations'!C360) &gt; 2, 1, 0)</f>
        <v>0</v>
      </c>
      <c r="E361">
        <f>IF(LEN('III. New Locations'!E360) = 2, IF('III. New Locations'!E360 = "--", $C361, 0), $C361)</f>
        <v>0</v>
      </c>
      <c r="F361">
        <f>IF(LEN('III. New Locations'!F360) &gt; 4, 0, $C361)</f>
        <v>0</v>
      </c>
      <c r="G361">
        <f>IF(ISNUMBER('III. New Locations'!G360) = TRUE, 0, $C361)</f>
        <v>0</v>
      </c>
      <c r="H361">
        <f>IF(ISNUMBER('III. New Locations'!H360) = TRUE, 0, $C361)</f>
        <v>0</v>
      </c>
      <c r="I361">
        <f>IF(ISNUMBER('III. New Locations'!I360) = TRUE, 0, $C361)</f>
        <v>0</v>
      </c>
      <c r="J361">
        <f>IF(ISNUMBER('III. New Locations'!J360) = TRUE, 0, $C361)</f>
        <v>0</v>
      </c>
      <c r="K361">
        <f>IF(ISNUMBER('III. New Locations'!K360) = TRUE, 0,$C361)</f>
        <v>0</v>
      </c>
      <c r="M361">
        <f>IF(ISNUMBER('III. New Locations'!M360) = TRUE, 0,$C361)</f>
        <v>0</v>
      </c>
      <c r="O361">
        <f>IF(ISNUMBER('III. New Locations'!O360) = TRUE, 0, $C361)</f>
        <v>0</v>
      </c>
      <c r="P361">
        <f>IF(ISNUMBER('III. New Locations'!P360) = TRUE, 0, $C361)</f>
        <v>0</v>
      </c>
      <c r="Q361">
        <f>IF(ISNUMBER('III. New Locations'!Q360) = TRUE, 0, $C361)</f>
        <v>0</v>
      </c>
      <c r="R361">
        <f>IF(ISNUMBER('III. New Locations'!R360) = TRUE, IF('III. New Locations'!R360 &gt;= 0, IF('III. New Locations'!R360 &lt;=1, 0, $C361),$C361),$C361)</f>
        <v>0</v>
      </c>
      <c r="S361">
        <f>IF(ISNUMBER('III. New Locations'!S360) = TRUE, IF('III. New Locations'!S360 &gt;= 0, IF('III. New Locations'!S360 &lt;=1, 0, $C361), $C361), $C361)</f>
        <v>0</v>
      </c>
      <c r="T361">
        <f>IF('III. New Locations'!T360 = "-Unknown-", $C361, 0)</f>
        <v>0</v>
      </c>
      <c r="U361">
        <f>IF(LEN('III. New Locations'!U360)&gt;1, 0, IF(T361 = 0, 0, $C361))</f>
        <v>0</v>
      </c>
      <c r="V361">
        <f>IF('III. New Locations'!V360 = "Unknown", $C361, 0)</f>
        <v>0</v>
      </c>
      <c r="W361">
        <f>IF(LEN('III. New Locations'!W360)&gt;1, 0, IF(V361 = 0, 0, $C361))</f>
        <v>0</v>
      </c>
      <c r="X361" t="str">
        <f>'III. New Locations'!X360</f>
        <v>Unknown</v>
      </c>
      <c r="Y361">
        <f>IF(ISNUMBER('III. New Locations'!Y360) = TRUE, IF('III. New Locations'!Y360 &gt;= 1400, IF('III. New Locations'!Y360 &lt;=2100, 0, $C361), $C361), $C361)</f>
        <v>0</v>
      </c>
      <c r="Z361">
        <f>IF(ISNUMBER('III. New Locations'!Z360) = TRUE, IF('III. New Locations'!Z360 &gt;= 1400, IF('III. New Locations'!Z360 &lt;=2100, 0, $C361), $C361), $C361)</f>
        <v>0</v>
      </c>
      <c r="AA361">
        <f>IF(ISNUMBER('III. New Locations'!AA360) = TRUE, IF('III. New Locations'!AA360 &gt;= 1400, IF('III. New Locations'!AA360 &lt;=2100, 0, $C361), $C361), $C361)</f>
        <v>0</v>
      </c>
      <c r="AC361">
        <f>IF(ISNUMBER('III. New Locations'!AC360) = TRUE, IF('III. New Locations'!AC360 &gt;= 0, IF('III. New Locations'!AC360 &lt;=1, 0,$C361),$C361), $C361)</f>
        <v>0</v>
      </c>
    </row>
    <row r="362" spans="1:29">
      <c r="A362">
        <f>'III. New Locations'!A361</f>
        <v>359</v>
      </c>
      <c r="C362" s="4">
        <f>IF(LEN('III. New Locations'!C361) &gt; 2, 1, 0)</f>
        <v>0</v>
      </c>
      <c r="E362">
        <f>IF(LEN('III. New Locations'!E361) = 2, IF('III. New Locations'!E361 = "--", $C362, 0), $C362)</f>
        <v>0</v>
      </c>
      <c r="F362">
        <f>IF(LEN('III. New Locations'!F361) &gt; 4, 0, $C362)</f>
        <v>0</v>
      </c>
      <c r="G362">
        <f>IF(ISNUMBER('III. New Locations'!G361) = TRUE, 0, $C362)</f>
        <v>0</v>
      </c>
      <c r="H362">
        <f>IF(ISNUMBER('III. New Locations'!H361) = TRUE, 0, $C362)</f>
        <v>0</v>
      </c>
      <c r="I362">
        <f>IF(ISNUMBER('III. New Locations'!I361) = TRUE, 0, $C362)</f>
        <v>0</v>
      </c>
      <c r="J362">
        <f>IF(ISNUMBER('III. New Locations'!J361) = TRUE, 0, $C362)</f>
        <v>0</v>
      </c>
      <c r="K362">
        <f>IF(ISNUMBER('III. New Locations'!K361) = TRUE, 0,$C362)</f>
        <v>0</v>
      </c>
      <c r="M362">
        <f>IF(ISNUMBER('III. New Locations'!M361) = TRUE, 0,$C362)</f>
        <v>0</v>
      </c>
      <c r="O362">
        <f>IF(ISNUMBER('III. New Locations'!O361) = TRUE, 0, $C362)</f>
        <v>0</v>
      </c>
      <c r="P362">
        <f>IF(ISNUMBER('III. New Locations'!P361) = TRUE, 0, $C362)</f>
        <v>0</v>
      </c>
      <c r="Q362">
        <f>IF(ISNUMBER('III. New Locations'!Q361) = TRUE, 0, $C362)</f>
        <v>0</v>
      </c>
      <c r="R362">
        <f>IF(ISNUMBER('III. New Locations'!R361) = TRUE, IF('III. New Locations'!R361 &gt;= 0, IF('III. New Locations'!R361 &lt;=1, 0, $C362),$C362),$C362)</f>
        <v>0</v>
      </c>
      <c r="S362">
        <f>IF(ISNUMBER('III. New Locations'!S361) = TRUE, IF('III. New Locations'!S361 &gt;= 0, IF('III. New Locations'!S361 &lt;=1, 0, $C362), $C362), $C362)</f>
        <v>0</v>
      </c>
      <c r="T362">
        <f>IF('III. New Locations'!T361 = "-Unknown-", $C362, 0)</f>
        <v>0</v>
      </c>
      <c r="U362">
        <f>IF(LEN('III. New Locations'!U361)&gt;1, 0, IF(T362 = 0, 0, $C362))</f>
        <v>0</v>
      </c>
      <c r="V362">
        <f>IF('III. New Locations'!V361 = "Unknown", $C362, 0)</f>
        <v>0</v>
      </c>
      <c r="W362">
        <f>IF(LEN('III. New Locations'!W361)&gt;1, 0, IF(V362 = 0, 0, $C362))</f>
        <v>0</v>
      </c>
      <c r="X362" t="str">
        <f>'III. New Locations'!X361</f>
        <v>Unknown</v>
      </c>
      <c r="Y362">
        <f>IF(ISNUMBER('III. New Locations'!Y361) = TRUE, IF('III. New Locations'!Y361 &gt;= 1400, IF('III. New Locations'!Y361 &lt;=2100, 0, $C362), $C362), $C362)</f>
        <v>0</v>
      </c>
      <c r="Z362">
        <f>IF(ISNUMBER('III. New Locations'!Z361) = TRUE, IF('III. New Locations'!Z361 &gt;= 1400, IF('III. New Locations'!Z361 &lt;=2100, 0, $C362), $C362), $C362)</f>
        <v>0</v>
      </c>
      <c r="AA362">
        <f>IF(ISNUMBER('III. New Locations'!AA361) = TRUE, IF('III. New Locations'!AA361 &gt;= 1400, IF('III. New Locations'!AA361 &lt;=2100, 0, $C362), $C362), $C362)</f>
        <v>0</v>
      </c>
      <c r="AC362">
        <f>IF(ISNUMBER('III. New Locations'!AC361) = TRUE, IF('III. New Locations'!AC361 &gt;= 0, IF('III. New Locations'!AC361 &lt;=1, 0,$C362),$C362), $C362)</f>
        <v>0</v>
      </c>
    </row>
    <row r="363" spans="1:29">
      <c r="A363">
        <f>'III. New Locations'!A362</f>
        <v>360</v>
      </c>
      <c r="C363" s="4">
        <f>IF(LEN('III. New Locations'!C362) &gt; 2, 1, 0)</f>
        <v>0</v>
      </c>
      <c r="E363">
        <f>IF(LEN('III. New Locations'!E362) = 2, IF('III. New Locations'!E362 = "--", $C363, 0), $C363)</f>
        <v>0</v>
      </c>
      <c r="F363">
        <f>IF(LEN('III. New Locations'!F362) &gt; 4, 0, $C363)</f>
        <v>0</v>
      </c>
      <c r="G363">
        <f>IF(ISNUMBER('III. New Locations'!G362) = TRUE, 0, $C363)</f>
        <v>0</v>
      </c>
      <c r="H363">
        <f>IF(ISNUMBER('III. New Locations'!H362) = TRUE, 0, $C363)</f>
        <v>0</v>
      </c>
      <c r="I363">
        <f>IF(ISNUMBER('III. New Locations'!I362) = TRUE, 0, $C363)</f>
        <v>0</v>
      </c>
      <c r="J363">
        <f>IF(ISNUMBER('III. New Locations'!J362) = TRUE, 0, $C363)</f>
        <v>0</v>
      </c>
      <c r="K363">
        <f>IF(ISNUMBER('III. New Locations'!K362) = TRUE, 0,$C363)</f>
        <v>0</v>
      </c>
      <c r="M363">
        <f>IF(ISNUMBER('III. New Locations'!M362) = TRUE, 0,$C363)</f>
        <v>0</v>
      </c>
      <c r="O363">
        <f>IF(ISNUMBER('III. New Locations'!O362) = TRUE, 0, $C363)</f>
        <v>0</v>
      </c>
      <c r="P363">
        <f>IF(ISNUMBER('III. New Locations'!P362) = TRUE, 0, $C363)</f>
        <v>0</v>
      </c>
      <c r="Q363">
        <f>IF(ISNUMBER('III. New Locations'!Q362) = TRUE, 0, $C363)</f>
        <v>0</v>
      </c>
      <c r="R363">
        <f>IF(ISNUMBER('III. New Locations'!R362) = TRUE, IF('III. New Locations'!R362 &gt;= 0, IF('III. New Locations'!R362 &lt;=1, 0, $C363),$C363),$C363)</f>
        <v>0</v>
      </c>
      <c r="S363">
        <f>IF(ISNUMBER('III. New Locations'!S362) = TRUE, IF('III. New Locations'!S362 &gt;= 0, IF('III. New Locations'!S362 &lt;=1, 0, $C363), $C363), $C363)</f>
        <v>0</v>
      </c>
      <c r="T363">
        <f>IF('III. New Locations'!T362 = "-Unknown-", $C363, 0)</f>
        <v>0</v>
      </c>
      <c r="U363">
        <f>IF(LEN('III. New Locations'!U362)&gt;1, 0, IF(T363 = 0, 0, $C363))</f>
        <v>0</v>
      </c>
      <c r="V363">
        <f>IF('III. New Locations'!V362 = "Unknown", $C363, 0)</f>
        <v>0</v>
      </c>
      <c r="W363">
        <f>IF(LEN('III. New Locations'!W362)&gt;1, 0, IF(V363 = 0, 0, $C363))</f>
        <v>0</v>
      </c>
      <c r="X363" t="str">
        <f>'III. New Locations'!X362</f>
        <v>Unknown</v>
      </c>
      <c r="Y363">
        <f>IF(ISNUMBER('III. New Locations'!Y362) = TRUE, IF('III. New Locations'!Y362 &gt;= 1400, IF('III. New Locations'!Y362 &lt;=2100, 0, $C363), $C363), $C363)</f>
        <v>0</v>
      </c>
      <c r="Z363">
        <f>IF(ISNUMBER('III. New Locations'!Z362) = TRUE, IF('III. New Locations'!Z362 &gt;= 1400, IF('III. New Locations'!Z362 &lt;=2100, 0, $C363), $C363), $C363)</f>
        <v>0</v>
      </c>
      <c r="AA363">
        <f>IF(ISNUMBER('III. New Locations'!AA362) = TRUE, IF('III. New Locations'!AA362 &gt;= 1400, IF('III. New Locations'!AA362 &lt;=2100, 0, $C363), $C363), $C363)</f>
        <v>0</v>
      </c>
      <c r="AC363">
        <f>IF(ISNUMBER('III. New Locations'!AC362) = TRUE, IF('III. New Locations'!AC362 &gt;= 0, IF('III. New Locations'!AC362 &lt;=1, 0,$C363),$C363), $C363)</f>
        <v>0</v>
      </c>
    </row>
    <row r="364" spans="1:29">
      <c r="A364">
        <f>'III. New Locations'!A363</f>
        <v>361</v>
      </c>
      <c r="C364" s="4">
        <f>IF(LEN('III. New Locations'!C363) &gt; 2, 1, 0)</f>
        <v>0</v>
      </c>
      <c r="E364">
        <f>IF(LEN('III. New Locations'!E363) = 2, IF('III. New Locations'!E363 = "--", $C364, 0), $C364)</f>
        <v>0</v>
      </c>
      <c r="F364">
        <f>IF(LEN('III. New Locations'!F363) &gt; 4, 0, $C364)</f>
        <v>0</v>
      </c>
      <c r="G364">
        <f>IF(ISNUMBER('III. New Locations'!G363) = TRUE, 0, $C364)</f>
        <v>0</v>
      </c>
      <c r="H364">
        <f>IF(ISNUMBER('III. New Locations'!H363) = TRUE, 0, $C364)</f>
        <v>0</v>
      </c>
      <c r="I364">
        <f>IF(ISNUMBER('III. New Locations'!I363) = TRUE, 0, $C364)</f>
        <v>0</v>
      </c>
      <c r="J364">
        <f>IF(ISNUMBER('III. New Locations'!J363) = TRUE, 0, $C364)</f>
        <v>0</v>
      </c>
      <c r="K364">
        <f>IF(ISNUMBER('III. New Locations'!K363) = TRUE, 0,$C364)</f>
        <v>0</v>
      </c>
      <c r="M364">
        <f>IF(ISNUMBER('III. New Locations'!M363) = TRUE, 0,$C364)</f>
        <v>0</v>
      </c>
      <c r="O364">
        <f>IF(ISNUMBER('III. New Locations'!O363) = TRUE, 0, $C364)</f>
        <v>0</v>
      </c>
      <c r="P364">
        <f>IF(ISNUMBER('III. New Locations'!P363) = TRUE, 0, $C364)</f>
        <v>0</v>
      </c>
      <c r="Q364">
        <f>IF(ISNUMBER('III. New Locations'!Q363) = TRUE, 0, $C364)</f>
        <v>0</v>
      </c>
      <c r="R364">
        <f>IF(ISNUMBER('III. New Locations'!R363) = TRUE, IF('III. New Locations'!R363 &gt;= 0, IF('III. New Locations'!R363 &lt;=1, 0, $C364),$C364),$C364)</f>
        <v>0</v>
      </c>
      <c r="S364">
        <f>IF(ISNUMBER('III. New Locations'!S363) = TRUE, IF('III. New Locations'!S363 &gt;= 0, IF('III. New Locations'!S363 &lt;=1, 0, $C364), $C364), $C364)</f>
        <v>0</v>
      </c>
      <c r="T364">
        <f>IF('III. New Locations'!T363 = "-Unknown-", $C364, 0)</f>
        <v>0</v>
      </c>
      <c r="U364">
        <f>IF(LEN('III. New Locations'!U363)&gt;1, 0, IF(T364 = 0, 0, $C364))</f>
        <v>0</v>
      </c>
      <c r="V364">
        <f>IF('III. New Locations'!V363 = "Unknown", $C364, 0)</f>
        <v>0</v>
      </c>
      <c r="W364">
        <f>IF(LEN('III. New Locations'!W363)&gt;1, 0, IF(V364 = 0, 0, $C364))</f>
        <v>0</v>
      </c>
      <c r="X364" t="str">
        <f>'III. New Locations'!X363</f>
        <v>Unknown</v>
      </c>
      <c r="Y364">
        <f>IF(ISNUMBER('III. New Locations'!Y363) = TRUE, IF('III. New Locations'!Y363 &gt;= 1400, IF('III. New Locations'!Y363 &lt;=2100, 0, $C364), $C364), $C364)</f>
        <v>0</v>
      </c>
      <c r="Z364">
        <f>IF(ISNUMBER('III. New Locations'!Z363) = TRUE, IF('III. New Locations'!Z363 &gt;= 1400, IF('III. New Locations'!Z363 &lt;=2100, 0, $C364), $C364), $C364)</f>
        <v>0</v>
      </c>
      <c r="AA364">
        <f>IF(ISNUMBER('III. New Locations'!AA363) = TRUE, IF('III. New Locations'!AA363 &gt;= 1400, IF('III. New Locations'!AA363 &lt;=2100, 0, $C364), $C364), $C364)</f>
        <v>0</v>
      </c>
      <c r="AC364">
        <f>IF(ISNUMBER('III. New Locations'!AC363) = TRUE, IF('III. New Locations'!AC363 &gt;= 0, IF('III. New Locations'!AC363 &lt;=1, 0,$C364),$C364), $C364)</f>
        <v>0</v>
      </c>
    </row>
    <row r="365" spans="1:29">
      <c r="A365">
        <f>'III. New Locations'!A364</f>
        <v>362</v>
      </c>
      <c r="C365" s="4">
        <f>IF(LEN('III. New Locations'!C364) &gt; 2, 1, 0)</f>
        <v>0</v>
      </c>
      <c r="E365">
        <f>IF(LEN('III. New Locations'!E364) = 2, IF('III. New Locations'!E364 = "--", $C365, 0), $C365)</f>
        <v>0</v>
      </c>
      <c r="F365">
        <f>IF(LEN('III. New Locations'!F364) &gt; 4, 0, $C365)</f>
        <v>0</v>
      </c>
      <c r="G365">
        <f>IF(ISNUMBER('III. New Locations'!G364) = TRUE, 0, $C365)</f>
        <v>0</v>
      </c>
      <c r="H365">
        <f>IF(ISNUMBER('III. New Locations'!H364) = TRUE, 0, $C365)</f>
        <v>0</v>
      </c>
      <c r="I365">
        <f>IF(ISNUMBER('III. New Locations'!I364) = TRUE, 0, $C365)</f>
        <v>0</v>
      </c>
      <c r="J365">
        <f>IF(ISNUMBER('III. New Locations'!J364) = TRUE, 0, $C365)</f>
        <v>0</v>
      </c>
      <c r="K365">
        <f>IF(ISNUMBER('III. New Locations'!K364) = TRUE, 0,$C365)</f>
        <v>0</v>
      </c>
      <c r="M365">
        <f>IF(ISNUMBER('III. New Locations'!M364) = TRUE, 0,$C365)</f>
        <v>0</v>
      </c>
      <c r="O365">
        <f>IF(ISNUMBER('III. New Locations'!O364) = TRUE, 0, $C365)</f>
        <v>0</v>
      </c>
      <c r="P365">
        <f>IF(ISNUMBER('III. New Locations'!P364) = TRUE, 0, $C365)</f>
        <v>0</v>
      </c>
      <c r="Q365">
        <f>IF(ISNUMBER('III. New Locations'!Q364) = TRUE, 0, $C365)</f>
        <v>0</v>
      </c>
      <c r="R365">
        <f>IF(ISNUMBER('III. New Locations'!R364) = TRUE, IF('III. New Locations'!R364 &gt;= 0, IF('III. New Locations'!R364 &lt;=1, 0, $C365),$C365),$C365)</f>
        <v>0</v>
      </c>
      <c r="S365">
        <f>IF(ISNUMBER('III. New Locations'!S364) = TRUE, IF('III. New Locations'!S364 &gt;= 0, IF('III. New Locations'!S364 &lt;=1, 0, $C365), $C365), $C365)</f>
        <v>0</v>
      </c>
      <c r="T365">
        <f>IF('III. New Locations'!T364 = "-Unknown-", $C365, 0)</f>
        <v>0</v>
      </c>
      <c r="U365">
        <f>IF(LEN('III. New Locations'!U364)&gt;1, 0, IF(T365 = 0, 0, $C365))</f>
        <v>0</v>
      </c>
      <c r="V365">
        <f>IF('III. New Locations'!V364 = "Unknown", $C365, 0)</f>
        <v>0</v>
      </c>
      <c r="W365">
        <f>IF(LEN('III. New Locations'!W364)&gt;1, 0, IF(V365 = 0, 0, $C365))</f>
        <v>0</v>
      </c>
      <c r="X365" t="str">
        <f>'III. New Locations'!X364</f>
        <v>Unknown</v>
      </c>
      <c r="Y365">
        <f>IF(ISNUMBER('III. New Locations'!Y364) = TRUE, IF('III. New Locations'!Y364 &gt;= 1400, IF('III. New Locations'!Y364 &lt;=2100, 0, $C365), $C365), $C365)</f>
        <v>0</v>
      </c>
      <c r="Z365">
        <f>IF(ISNUMBER('III. New Locations'!Z364) = TRUE, IF('III. New Locations'!Z364 &gt;= 1400, IF('III. New Locations'!Z364 &lt;=2100, 0, $C365), $C365), $C365)</f>
        <v>0</v>
      </c>
      <c r="AA365">
        <f>IF(ISNUMBER('III. New Locations'!AA364) = TRUE, IF('III. New Locations'!AA364 &gt;= 1400, IF('III. New Locations'!AA364 &lt;=2100, 0, $C365), $C365), $C365)</f>
        <v>0</v>
      </c>
      <c r="AC365">
        <f>IF(ISNUMBER('III. New Locations'!AC364) = TRUE, IF('III. New Locations'!AC364 &gt;= 0, IF('III. New Locations'!AC364 &lt;=1, 0,$C365),$C365), $C365)</f>
        <v>0</v>
      </c>
    </row>
    <row r="366" spans="1:29">
      <c r="A366">
        <f>'III. New Locations'!A365</f>
        <v>363</v>
      </c>
      <c r="C366" s="4">
        <f>IF(LEN('III. New Locations'!C365) &gt; 2, 1, 0)</f>
        <v>0</v>
      </c>
      <c r="E366">
        <f>IF(LEN('III. New Locations'!E365) = 2, IF('III. New Locations'!E365 = "--", $C366, 0), $C366)</f>
        <v>0</v>
      </c>
      <c r="F366">
        <f>IF(LEN('III. New Locations'!F365) &gt; 4, 0, $C366)</f>
        <v>0</v>
      </c>
      <c r="G366">
        <f>IF(ISNUMBER('III. New Locations'!G365) = TRUE, 0, $C366)</f>
        <v>0</v>
      </c>
      <c r="H366">
        <f>IF(ISNUMBER('III. New Locations'!H365) = TRUE, 0, $C366)</f>
        <v>0</v>
      </c>
      <c r="I366">
        <f>IF(ISNUMBER('III. New Locations'!I365) = TRUE, 0, $C366)</f>
        <v>0</v>
      </c>
      <c r="J366">
        <f>IF(ISNUMBER('III. New Locations'!J365) = TRUE, 0, $C366)</f>
        <v>0</v>
      </c>
      <c r="K366">
        <f>IF(ISNUMBER('III. New Locations'!K365) = TRUE, 0,$C366)</f>
        <v>0</v>
      </c>
      <c r="M366">
        <f>IF(ISNUMBER('III. New Locations'!M365) = TRUE, 0,$C366)</f>
        <v>0</v>
      </c>
      <c r="O366">
        <f>IF(ISNUMBER('III. New Locations'!O365) = TRUE, 0, $C366)</f>
        <v>0</v>
      </c>
      <c r="P366">
        <f>IF(ISNUMBER('III. New Locations'!P365) = TRUE, 0, $C366)</f>
        <v>0</v>
      </c>
      <c r="Q366">
        <f>IF(ISNUMBER('III. New Locations'!Q365) = TRUE, 0, $C366)</f>
        <v>0</v>
      </c>
      <c r="R366">
        <f>IF(ISNUMBER('III. New Locations'!R365) = TRUE, IF('III. New Locations'!R365 &gt;= 0, IF('III. New Locations'!R365 &lt;=1, 0, $C366),$C366),$C366)</f>
        <v>0</v>
      </c>
      <c r="S366">
        <f>IF(ISNUMBER('III. New Locations'!S365) = TRUE, IF('III. New Locations'!S365 &gt;= 0, IF('III. New Locations'!S365 &lt;=1, 0, $C366), $C366), $C366)</f>
        <v>0</v>
      </c>
      <c r="T366">
        <f>IF('III. New Locations'!T365 = "-Unknown-", $C366, 0)</f>
        <v>0</v>
      </c>
      <c r="U366">
        <f>IF(LEN('III. New Locations'!U365)&gt;1, 0, IF(T366 = 0, 0, $C366))</f>
        <v>0</v>
      </c>
      <c r="V366">
        <f>IF('III. New Locations'!V365 = "Unknown", $C366, 0)</f>
        <v>0</v>
      </c>
      <c r="W366">
        <f>IF(LEN('III. New Locations'!W365)&gt;1, 0, IF(V366 = 0, 0, $C366))</f>
        <v>0</v>
      </c>
      <c r="X366" t="str">
        <f>'III. New Locations'!X365</f>
        <v>Unknown</v>
      </c>
      <c r="Y366">
        <f>IF(ISNUMBER('III. New Locations'!Y365) = TRUE, IF('III. New Locations'!Y365 &gt;= 1400, IF('III. New Locations'!Y365 &lt;=2100, 0, $C366), $C366), $C366)</f>
        <v>0</v>
      </c>
      <c r="Z366">
        <f>IF(ISNUMBER('III. New Locations'!Z365) = TRUE, IF('III. New Locations'!Z365 &gt;= 1400, IF('III. New Locations'!Z365 &lt;=2100, 0, $C366), $C366), $C366)</f>
        <v>0</v>
      </c>
      <c r="AA366">
        <f>IF(ISNUMBER('III. New Locations'!AA365) = TRUE, IF('III. New Locations'!AA365 &gt;= 1400, IF('III. New Locations'!AA365 &lt;=2100, 0, $C366), $C366), $C366)</f>
        <v>0</v>
      </c>
      <c r="AC366">
        <f>IF(ISNUMBER('III. New Locations'!AC365) = TRUE, IF('III. New Locations'!AC365 &gt;= 0, IF('III. New Locations'!AC365 &lt;=1, 0,$C366),$C366), $C366)</f>
        <v>0</v>
      </c>
    </row>
    <row r="367" spans="1:29">
      <c r="A367">
        <f>'III. New Locations'!A366</f>
        <v>364</v>
      </c>
      <c r="C367" s="4">
        <f>IF(LEN('III. New Locations'!C366) &gt; 2, 1, 0)</f>
        <v>0</v>
      </c>
      <c r="E367">
        <f>IF(LEN('III. New Locations'!E366) = 2, IF('III. New Locations'!E366 = "--", $C367, 0), $C367)</f>
        <v>0</v>
      </c>
      <c r="F367">
        <f>IF(LEN('III. New Locations'!F366) &gt; 4, 0, $C367)</f>
        <v>0</v>
      </c>
      <c r="G367">
        <f>IF(ISNUMBER('III. New Locations'!G366) = TRUE, 0, $C367)</f>
        <v>0</v>
      </c>
      <c r="H367">
        <f>IF(ISNUMBER('III. New Locations'!H366) = TRUE, 0, $C367)</f>
        <v>0</v>
      </c>
      <c r="I367">
        <f>IF(ISNUMBER('III. New Locations'!I366) = TRUE, 0, $C367)</f>
        <v>0</v>
      </c>
      <c r="J367">
        <f>IF(ISNUMBER('III. New Locations'!J366) = TRUE, 0, $C367)</f>
        <v>0</v>
      </c>
      <c r="K367">
        <f>IF(ISNUMBER('III. New Locations'!K366) = TRUE, 0,$C367)</f>
        <v>0</v>
      </c>
      <c r="M367">
        <f>IF(ISNUMBER('III. New Locations'!M366) = TRUE, 0,$C367)</f>
        <v>0</v>
      </c>
      <c r="O367">
        <f>IF(ISNUMBER('III. New Locations'!O366) = TRUE, 0, $C367)</f>
        <v>0</v>
      </c>
      <c r="P367">
        <f>IF(ISNUMBER('III. New Locations'!P366) = TRUE, 0, $C367)</f>
        <v>0</v>
      </c>
      <c r="Q367">
        <f>IF(ISNUMBER('III. New Locations'!Q366) = TRUE, 0, $C367)</f>
        <v>0</v>
      </c>
      <c r="R367">
        <f>IF(ISNUMBER('III. New Locations'!R366) = TRUE, IF('III. New Locations'!R366 &gt;= 0, IF('III. New Locations'!R366 &lt;=1, 0, $C367),$C367),$C367)</f>
        <v>0</v>
      </c>
      <c r="S367">
        <f>IF(ISNUMBER('III. New Locations'!S366) = TRUE, IF('III. New Locations'!S366 &gt;= 0, IF('III. New Locations'!S366 &lt;=1, 0, $C367), $C367), $C367)</f>
        <v>0</v>
      </c>
      <c r="T367">
        <f>IF('III. New Locations'!T366 = "-Unknown-", $C367, 0)</f>
        <v>0</v>
      </c>
      <c r="U367">
        <f>IF(LEN('III. New Locations'!U366)&gt;1, 0, IF(T367 = 0, 0, $C367))</f>
        <v>0</v>
      </c>
      <c r="V367">
        <f>IF('III. New Locations'!V366 = "Unknown", $C367, 0)</f>
        <v>0</v>
      </c>
      <c r="W367">
        <f>IF(LEN('III. New Locations'!W366)&gt;1, 0, IF(V367 = 0, 0, $C367))</f>
        <v>0</v>
      </c>
      <c r="X367" t="str">
        <f>'III. New Locations'!X366</f>
        <v>Unknown</v>
      </c>
      <c r="Y367">
        <f>IF(ISNUMBER('III. New Locations'!Y366) = TRUE, IF('III. New Locations'!Y366 &gt;= 1400, IF('III. New Locations'!Y366 &lt;=2100, 0, $C367), $C367), $C367)</f>
        <v>0</v>
      </c>
      <c r="Z367">
        <f>IF(ISNUMBER('III. New Locations'!Z366) = TRUE, IF('III. New Locations'!Z366 &gt;= 1400, IF('III. New Locations'!Z366 &lt;=2100, 0, $C367), $C367), $C367)</f>
        <v>0</v>
      </c>
      <c r="AA367">
        <f>IF(ISNUMBER('III. New Locations'!AA366) = TRUE, IF('III. New Locations'!AA366 &gt;= 1400, IF('III. New Locations'!AA366 &lt;=2100, 0, $C367), $C367), $C367)</f>
        <v>0</v>
      </c>
      <c r="AC367">
        <f>IF(ISNUMBER('III. New Locations'!AC366) = TRUE, IF('III. New Locations'!AC366 &gt;= 0, IF('III. New Locations'!AC366 &lt;=1, 0,$C367),$C367), $C367)</f>
        <v>0</v>
      </c>
    </row>
    <row r="368" spans="1:29">
      <c r="A368">
        <f>'III. New Locations'!A367</f>
        <v>365</v>
      </c>
      <c r="C368" s="4">
        <f>IF(LEN('III. New Locations'!C367) &gt; 2, 1, 0)</f>
        <v>0</v>
      </c>
      <c r="E368">
        <f>IF(LEN('III. New Locations'!E367) = 2, IF('III. New Locations'!E367 = "--", $C368, 0), $C368)</f>
        <v>0</v>
      </c>
      <c r="F368">
        <f>IF(LEN('III. New Locations'!F367) &gt; 4, 0, $C368)</f>
        <v>0</v>
      </c>
      <c r="G368">
        <f>IF(ISNUMBER('III. New Locations'!G367) = TRUE, 0, $C368)</f>
        <v>0</v>
      </c>
      <c r="H368">
        <f>IF(ISNUMBER('III. New Locations'!H367) = TRUE, 0, $C368)</f>
        <v>0</v>
      </c>
      <c r="I368">
        <f>IF(ISNUMBER('III. New Locations'!I367) = TRUE, 0, $C368)</f>
        <v>0</v>
      </c>
      <c r="J368">
        <f>IF(ISNUMBER('III. New Locations'!J367) = TRUE, 0, $C368)</f>
        <v>0</v>
      </c>
      <c r="K368">
        <f>IF(ISNUMBER('III. New Locations'!K367) = TRUE, 0,$C368)</f>
        <v>0</v>
      </c>
      <c r="M368">
        <f>IF(ISNUMBER('III. New Locations'!M367) = TRUE, 0,$C368)</f>
        <v>0</v>
      </c>
      <c r="O368">
        <f>IF(ISNUMBER('III. New Locations'!O367) = TRUE, 0, $C368)</f>
        <v>0</v>
      </c>
      <c r="P368">
        <f>IF(ISNUMBER('III. New Locations'!P367) = TRUE, 0, $C368)</f>
        <v>0</v>
      </c>
      <c r="Q368">
        <f>IF(ISNUMBER('III. New Locations'!Q367) = TRUE, 0, $C368)</f>
        <v>0</v>
      </c>
      <c r="R368">
        <f>IF(ISNUMBER('III. New Locations'!R367) = TRUE, IF('III. New Locations'!R367 &gt;= 0, IF('III. New Locations'!R367 &lt;=1, 0, $C368),$C368),$C368)</f>
        <v>0</v>
      </c>
      <c r="S368">
        <f>IF(ISNUMBER('III. New Locations'!S367) = TRUE, IF('III. New Locations'!S367 &gt;= 0, IF('III. New Locations'!S367 &lt;=1, 0, $C368), $C368), $C368)</f>
        <v>0</v>
      </c>
      <c r="T368">
        <f>IF('III. New Locations'!T367 = "-Unknown-", $C368, 0)</f>
        <v>0</v>
      </c>
      <c r="U368">
        <f>IF(LEN('III. New Locations'!U367)&gt;1, 0, IF(T368 = 0, 0, $C368))</f>
        <v>0</v>
      </c>
      <c r="V368">
        <f>IF('III. New Locations'!V367 = "Unknown", $C368, 0)</f>
        <v>0</v>
      </c>
      <c r="W368">
        <f>IF(LEN('III. New Locations'!W367)&gt;1, 0, IF(V368 = 0, 0, $C368))</f>
        <v>0</v>
      </c>
      <c r="X368" t="str">
        <f>'III. New Locations'!X367</f>
        <v>Unknown</v>
      </c>
      <c r="Y368">
        <f>IF(ISNUMBER('III. New Locations'!Y367) = TRUE, IF('III. New Locations'!Y367 &gt;= 1400, IF('III. New Locations'!Y367 &lt;=2100, 0, $C368), $C368), $C368)</f>
        <v>0</v>
      </c>
      <c r="Z368">
        <f>IF(ISNUMBER('III. New Locations'!Z367) = TRUE, IF('III. New Locations'!Z367 &gt;= 1400, IF('III. New Locations'!Z367 &lt;=2100, 0, $C368), $C368), $C368)</f>
        <v>0</v>
      </c>
      <c r="AA368">
        <f>IF(ISNUMBER('III. New Locations'!AA367) = TRUE, IF('III. New Locations'!AA367 &gt;= 1400, IF('III. New Locations'!AA367 &lt;=2100, 0, $C368), $C368), $C368)</f>
        <v>0</v>
      </c>
      <c r="AC368">
        <f>IF(ISNUMBER('III. New Locations'!AC367) = TRUE, IF('III. New Locations'!AC367 &gt;= 0, IF('III. New Locations'!AC367 &lt;=1, 0,$C368),$C368), $C368)</f>
        <v>0</v>
      </c>
    </row>
    <row r="369" spans="1:29">
      <c r="A369">
        <f>'III. New Locations'!A368</f>
        <v>366</v>
      </c>
      <c r="C369" s="4">
        <f>IF(LEN('III. New Locations'!C368) &gt; 2, 1, 0)</f>
        <v>0</v>
      </c>
      <c r="E369">
        <f>IF(LEN('III. New Locations'!E368) = 2, IF('III. New Locations'!E368 = "--", $C369, 0), $C369)</f>
        <v>0</v>
      </c>
      <c r="F369">
        <f>IF(LEN('III. New Locations'!F368) &gt; 4, 0, $C369)</f>
        <v>0</v>
      </c>
      <c r="G369">
        <f>IF(ISNUMBER('III. New Locations'!G368) = TRUE, 0, $C369)</f>
        <v>0</v>
      </c>
      <c r="H369">
        <f>IF(ISNUMBER('III. New Locations'!H368) = TRUE, 0, $C369)</f>
        <v>0</v>
      </c>
      <c r="I369">
        <f>IF(ISNUMBER('III. New Locations'!I368) = TRUE, 0, $C369)</f>
        <v>0</v>
      </c>
      <c r="J369">
        <f>IF(ISNUMBER('III. New Locations'!J368) = TRUE, 0, $C369)</f>
        <v>0</v>
      </c>
      <c r="K369">
        <f>IF(ISNUMBER('III. New Locations'!K368) = TRUE, 0,$C369)</f>
        <v>0</v>
      </c>
      <c r="M369">
        <f>IF(ISNUMBER('III. New Locations'!M368) = TRUE, 0,$C369)</f>
        <v>0</v>
      </c>
      <c r="O369">
        <f>IF(ISNUMBER('III. New Locations'!O368) = TRUE, 0, $C369)</f>
        <v>0</v>
      </c>
      <c r="P369">
        <f>IF(ISNUMBER('III. New Locations'!P368) = TRUE, 0, $C369)</f>
        <v>0</v>
      </c>
      <c r="Q369">
        <f>IF(ISNUMBER('III. New Locations'!Q368) = TRUE, 0, $C369)</f>
        <v>0</v>
      </c>
      <c r="R369">
        <f>IF(ISNUMBER('III. New Locations'!R368) = TRUE, IF('III. New Locations'!R368 &gt;= 0, IF('III. New Locations'!R368 &lt;=1, 0, $C369),$C369),$C369)</f>
        <v>0</v>
      </c>
      <c r="S369">
        <f>IF(ISNUMBER('III. New Locations'!S368) = TRUE, IF('III. New Locations'!S368 &gt;= 0, IF('III. New Locations'!S368 &lt;=1, 0, $C369), $C369), $C369)</f>
        <v>0</v>
      </c>
      <c r="T369">
        <f>IF('III. New Locations'!T368 = "-Unknown-", $C369, 0)</f>
        <v>0</v>
      </c>
      <c r="U369">
        <f>IF(LEN('III. New Locations'!U368)&gt;1, 0, IF(T369 = 0, 0, $C369))</f>
        <v>0</v>
      </c>
      <c r="V369">
        <f>IF('III. New Locations'!V368 = "Unknown", $C369, 0)</f>
        <v>0</v>
      </c>
      <c r="W369">
        <f>IF(LEN('III. New Locations'!W368)&gt;1, 0, IF(V369 = 0, 0, $C369))</f>
        <v>0</v>
      </c>
      <c r="X369" t="str">
        <f>'III. New Locations'!X368</f>
        <v>Unknown</v>
      </c>
      <c r="Y369">
        <f>IF(ISNUMBER('III. New Locations'!Y368) = TRUE, IF('III. New Locations'!Y368 &gt;= 1400, IF('III. New Locations'!Y368 &lt;=2100, 0, $C369), $C369), $C369)</f>
        <v>0</v>
      </c>
      <c r="Z369">
        <f>IF(ISNUMBER('III. New Locations'!Z368) = TRUE, IF('III. New Locations'!Z368 &gt;= 1400, IF('III. New Locations'!Z368 &lt;=2100, 0, $C369), $C369), $C369)</f>
        <v>0</v>
      </c>
      <c r="AA369">
        <f>IF(ISNUMBER('III. New Locations'!AA368) = TRUE, IF('III. New Locations'!AA368 &gt;= 1400, IF('III. New Locations'!AA368 &lt;=2100, 0, $C369), $C369), $C369)</f>
        <v>0</v>
      </c>
      <c r="AC369">
        <f>IF(ISNUMBER('III. New Locations'!AC368) = TRUE, IF('III. New Locations'!AC368 &gt;= 0, IF('III. New Locations'!AC368 &lt;=1, 0,$C369),$C369), $C369)</f>
        <v>0</v>
      </c>
    </row>
    <row r="370" spans="1:29">
      <c r="A370">
        <f>'III. New Locations'!A369</f>
        <v>367</v>
      </c>
      <c r="C370" s="4">
        <f>IF(LEN('III. New Locations'!C369) &gt; 2, 1, 0)</f>
        <v>0</v>
      </c>
      <c r="E370">
        <f>IF(LEN('III. New Locations'!E369) = 2, IF('III. New Locations'!E369 = "--", $C370, 0), $C370)</f>
        <v>0</v>
      </c>
      <c r="F370">
        <f>IF(LEN('III. New Locations'!F369) &gt; 4, 0, $C370)</f>
        <v>0</v>
      </c>
      <c r="G370">
        <f>IF(ISNUMBER('III. New Locations'!G369) = TRUE, 0, $C370)</f>
        <v>0</v>
      </c>
      <c r="H370">
        <f>IF(ISNUMBER('III. New Locations'!H369) = TRUE, 0, $C370)</f>
        <v>0</v>
      </c>
      <c r="I370">
        <f>IF(ISNUMBER('III. New Locations'!I369) = TRUE, 0, $C370)</f>
        <v>0</v>
      </c>
      <c r="J370">
        <f>IF(ISNUMBER('III. New Locations'!J369) = TRUE, 0, $C370)</f>
        <v>0</v>
      </c>
      <c r="K370">
        <f>IF(ISNUMBER('III. New Locations'!K369) = TRUE, 0,$C370)</f>
        <v>0</v>
      </c>
      <c r="M370">
        <f>IF(ISNUMBER('III. New Locations'!M369) = TRUE, 0,$C370)</f>
        <v>0</v>
      </c>
      <c r="O370">
        <f>IF(ISNUMBER('III. New Locations'!O369) = TRUE, 0, $C370)</f>
        <v>0</v>
      </c>
      <c r="P370">
        <f>IF(ISNUMBER('III. New Locations'!P369) = TRUE, 0, $C370)</f>
        <v>0</v>
      </c>
      <c r="Q370">
        <f>IF(ISNUMBER('III. New Locations'!Q369) = TRUE, 0, $C370)</f>
        <v>0</v>
      </c>
      <c r="R370">
        <f>IF(ISNUMBER('III. New Locations'!R369) = TRUE, IF('III. New Locations'!R369 &gt;= 0, IF('III. New Locations'!R369 &lt;=1, 0, $C370),$C370),$C370)</f>
        <v>0</v>
      </c>
      <c r="S370">
        <f>IF(ISNUMBER('III. New Locations'!S369) = TRUE, IF('III. New Locations'!S369 &gt;= 0, IF('III. New Locations'!S369 &lt;=1, 0, $C370), $C370), $C370)</f>
        <v>0</v>
      </c>
      <c r="T370">
        <f>IF('III. New Locations'!T369 = "-Unknown-", $C370, 0)</f>
        <v>0</v>
      </c>
      <c r="U370">
        <f>IF(LEN('III. New Locations'!U369)&gt;1, 0, IF(T370 = 0, 0, $C370))</f>
        <v>0</v>
      </c>
      <c r="V370">
        <f>IF('III. New Locations'!V369 = "Unknown", $C370, 0)</f>
        <v>0</v>
      </c>
      <c r="W370">
        <f>IF(LEN('III. New Locations'!W369)&gt;1, 0, IF(V370 = 0, 0, $C370))</f>
        <v>0</v>
      </c>
      <c r="X370" t="str">
        <f>'III. New Locations'!X369</f>
        <v>Unknown</v>
      </c>
      <c r="Y370">
        <f>IF(ISNUMBER('III. New Locations'!Y369) = TRUE, IF('III. New Locations'!Y369 &gt;= 1400, IF('III. New Locations'!Y369 &lt;=2100, 0, $C370), $C370), $C370)</f>
        <v>0</v>
      </c>
      <c r="Z370">
        <f>IF(ISNUMBER('III. New Locations'!Z369) = TRUE, IF('III. New Locations'!Z369 &gt;= 1400, IF('III. New Locations'!Z369 &lt;=2100, 0, $C370), $C370), $C370)</f>
        <v>0</v>
      </c>
      <c r="AA370">
        <f>IF(ISNUMBER('III. New Locations'!AA369) = TRUE, IF('III. New Locations'!AA369 &gt;= 1400, IF('III. New Locations'!AA369 &lt;=2100, 0, $C370), $C370), $C370)</f>
        <v>0</v>
      </c>
      <c r="AC370">
        <f>IF(ISNUMBER('III. New Locations'!AC369) = TRUE, IF('III. New Locations'!AC369 &gt;= 0, IF('III. New Locations'!AC369 &lt;=1, 0,$C370),$C370), $C370)</f>
        <v>0</v>
      </c>
    </row>
    <row r="371" spans="1:29">
      <c r="A371">
        <f>'III. New Locations'!A370</f>
        <v>368</v>
      </c>
      <c r="C371" s="4">
        <f>IF(LEN('III. New Locations'!C370) &gt; 2, 1, 0)</f>
        <v>0</v>
      </c>
      <c r="E371">
        <f>IF(LEN('III. New Locations'!E370) = 2, IF('III. New Locations'!E370 = "--", $C371, 0), $C371)</f>
        <v>0</v>
      </c>
      <c r="F371">
        <f>IF(LEN('III. New Locations'!F370) &gt; 4, 0, $C371)</f>
        <v>0</v>
      </c>
      <c r="G371">
        <f>IF(ISNUMBER('III. New Locations'!G370) = TRUE, 0, $C371)</f>
        <v>0</v>
      </c>
      <c r="H371">
        <f>IF(ISNUMBER('III. New Locations'!H370) = TRUE, 0, $C371)</f>
        <v>0</v>
      </c>
      <c r="I371">
        <f>IF(ISNUMBER('III. New Locations'!I370) = TRUE, 0, $C371)</f>
        <v>0</v>
      </c>
      <c r="J371">
        <f>IF(ISNUMBER('III. New Locations'!J370) = TRUE, 0, $C371)</f>
        <v>0</v>
      </c>
      <c r="K371">
        <f>IF(ISNUMBER('III. New Locations'!K370) = TRUE, 0,$C371)</f>
        <v>0</v>
      </c>
      <c r="M371">
        <f>IF(ISNUMBER('III. New Locations'!M370) = TRUE, 0,$C371)</f>
        <v>0</v>
      </c>
      <c r="O371">
        <f>IF(ISNUMBER('III. New Locations'!O370) = TRUE, 0, $C371)</f>
        <v>0</v>
      </c>
      <c r="P371">
        <f>IF(ISNUMBER('III. New Locations'!P370) = TRUE, 0, $C371)</f>
        <v>0</v>
      </c>
      <c r="Q371">
        <f>IF(ISNUMBER('III. New Locations'!Q370) = TRUE, 0, $C371)</f>
        <v>0</v>
      </c>
      <c r="R371">
        <f>IF(ISNUMBER('III. New Locations'!R370) = TRUE, IF('III. New Locations'!R370 &gt;= 0, IF('III. New Locations'!R370 &lt;=1, 0, $C371),$C371),$C371)</f>
        <v>0</v>
      </c>
      <c r="S371">
        <f>IF(ISNUMBER('III. New Locations'!S370) = TRUE, IF('III. New Locations'!S370 &gt;= 0, IF('III. New Locations'!S370 &lt;=1, 0, $C371), $C371), $C371)</f>
        <v>0</v>
      </c>
      <c r="T371">
        <f>IF('III. New Locations'!T370 = "-Unknown-", $C371, 0)</f>
        <v>0</v>
      </c>
      <c r="U371">
        <f>IF(LEN('III. New Locations'!U370)&gt;1, 0, IF(T371 = 0, 0, $C371))</f>
        <v>0</v>
      </c>
      <c r="V371">
        <f>IF('III. New Locations'!V370 = "Unknown", $C371, 0)</f>
        <v>0</v>
      </c>
      <c r="W371">
        <f>IF(LEN('III. New Locations'!W370)&gt;1, 0, IF(V371 = 0, 0, $C371))</f>
        <v>0</v>
      </c>
      <c r="X371" t="str">
        <f>'III. New Locations'!X370</f>
        <v>Unknown</v>
      </c>
      <c r="Y371">
        <f>IF(ISNUMBER('III. New Locations'!Y370) = TRUE, IF('III. New Locations'!Y370 &gt;= 1400, IF('III. New Locations'!Y370 &lt;=2100, 0, $C371), $C371), $C371)</f>
        <v>0</v>
      </c>
      <c r="Z371">
        <f>IF(ISNUMBER('III. New Locations'!Z370) = TRUE, IF('III. New Locations'!Z370 &gt;= 1400, IF('III. New Locations'!Z370 &lt;=2100, 0, $C371), $C371), $C371)</f>
        <v>0</v>
      </c>
      <c r="AA371">
        <f>IF(ISNUMBER('III. New Locations'!AA370) = TRUE, IF('III. New Locations'!AA370 &gt;= 1400, IF('III. New Locations'!AA370 &lt;=2100, 0, $C371), $C371), $C371)</f>
        <v>0</v>
      </c>
      <c r="AC371">
        <f>IF(ISNUMBER('III. New Locations'!AC370) = TRUE, IF('III. New Locations'!AC370 &gt;= 0, IF('III. New Locations'!AC370 &lt;=1, 0,$C371),$C371), $C371)</f>
        <v>0</v>
      </c>
    </row>
    <row r="372" spans="1:29">
      <c r="A372">
        <f>'III. New Locations'!A371</f>
        <v>369</v>
      </c>
      <c r="C372" s="4">
        <f>IF(LEN('III. New Locations'!C371) &gt; 2, 1, 0)</f>
        <v>0</v>
      </c>
      <c r="E372">
        <f>IF(LEN('III. New Locations'!E371) = 2, IF('III. New Locations'!E371 = "--", $C372, 0), $C372)</f>
        <v>0</v>
      </c>
      <c r="F372">
        <f>IF(LEN('III. New Locations'!F371) &gt; 4, 0, $C372)</f>
        <v>0</v>
      </c>
      <c r="G372">
        <f>IF(ISNUMBER('III. New Locations'!G371) = TRUE, 0, $C372)</f>
        <v>0</v>
      </c>
      <c r="H372">
        <f>IF(ISNUMBER('III. New Locations'!H371) = TRUE, 0, $C372)</f>
        <v>0</v>
      </c>
      <c r="I372">
        <f>IF(ISNUMBER('III. New Locations'!I371) = TRUE, 0, $C372)</f>
        <v>0</v>
      </c>
      <c r="J372">
        <f>IF(ISNUMBER('III. New Locations'!J371) = TRUE, 0, $C372)</f>
        <v>0</v>
      </c>
      <c r="K372">
        <f>IF(ISNUMBER('III. New Locations'!K371) = TRUE, 0,$C372)</f>
        <v>0</v>
      </c>
      <c r="M372">
        <f>IF(ISNUMBER('III. New Locations'!M371) = TRUE, 0,$C372)</f>
        <v>0</v>
      </c>
      <c r="O372">
        <f>IF(ISNUMBER('III. New Locations'!O371) = TRUE, 0, $C372)</f>
        <v>0</v>
      </c>
      <c r="P372">
        <f>IF(ISNUMBER('III. New Locations'!P371) = TRUE, 0, $C372)</f>
        <v>0</v>
      </c>
      <c r="Q372">
        <f>IF(ISNUMBER('III. New Locations'!Q371) = TRUE, 0, $C372)</f>
        <v>0</v>
      </c>
      <c r="R372">
        <f>IF(ISNUMBER('III. New Locations'!R371) = TRUE, IF('III. New Locations'!R371 &gt;= 0, IF('III. New Locations'!R371 &lt;=1, 0, $C372),$C372),$C372)</f>
        <v>0</v>
      </c>
      <c r="S372">
        <f>IF(ISNUMBER('III. New Locations'!S371) = TRUE, IF('III. New Locations'!S371 &gt;= 0, IF('III. New Locations'!S371 &lt;=1, 0, $C372), $C372), $C372)</f>
        <v>0</v>
      </c>
      <c r="T372">
        <f>IF('III. New Locations'!T371 = "-Unknown-", $C372, 0)</f>
        <v>0</v>
      </c>
      <c r="U372">
        <f>IF(LEN('III. New Locations'!U371)&gt;1, 0, IF(T372 = 0, 0, $C372))</f>
        <v>0</v>
      </c>
      <c r="V372">
        <f>IF('III. New Locations'!V371 = "Unknown", $C372, 0)</f>
        <v>0</v>
      </c>
      <c r="W372">
        <f>IF(LEN('III. New Locations'!W371)&gt;1, 0, IF(V372 = 0, 0, $C372))</f>
        <v>0</v>
      </c>
      <c r="X372" t="str">
        <f>'III. New Locations'!X371</f>
        <v>Unknown</v>
      </c>
      <c r="Y372">
        <f>IF(ISNUMBER('III. New Locations'!Y371) = TRUE, IF('III. New Locations'!Y371 &gt;= 1400, IF('III. New Locations'!Y371 &lt;=2100, 0, $C372), $C372), $C372)</f>
        <v>0</v>
      </c>
      <c r="Z372">
        <f>IF(ISNUMBER('III. New Locations'!Z371) = TRUE, IF('III. New Locations'!Z371 &gt;= 1400, IF('III. New Locations'!Z371 &lt;=2100, 0, $C372), $C372), $C372)</f>
        <v>0</v>
      </c>
      <c r="AA372">
        <f>IF(ISNUMBER('III. New Locations'!AA371) = TRUE, IF('III. New Locations'!AA371 &gt;= 1400, IF('III. New Locations'!AA371 &lt;=2100, 0, $C372), $C372), $C372)</f>
        <v>0</v>
      </c>
      <c r="AC372">
        <f>IF(ISNUMBER('III. New Locations'!AC371) = TRUE, IF('III. New Locations'!AC371 &gt;= 0, IF('III. New Locations'!AC371 &lt;=1, 0,$C372),$C372), $C372)</f>
        <v>0</v>
      </c>
    </row>
    <row r="373" spans="1:29">
      <c r="A373">
        <f>'III. New Locations'!A372</f>
        <v>370</v>
      </c>
      <c r="C373" s="4">
        <f>IF(LEN('III. New Locations'!C372) &gt; 2, 1, 0)</f>
        <v>0</v>
      </c>
      <c r="E373">
        <f>IF(LEN('III. New Locations'!E372) = 2, IF('III. New Locations'!E372 = "--", $C373, 0), $C373)</f>
        <v>0</v>
      </c>
      <c r="F373">
        <f>IF(LEN('III. New Locations'!F372) &gt; 4, 0, $C373)</f>
        <v>0</v>
      </c>
      <c r="G373">
        <f>IF(ISNUMBER('III. New Locations'!G372) = TRUE, 0, $C373)</f>
        <v>0</v>
      </c>
      <c r="H373">
        <f>IF(ISNUMBER('III. New Locations'!H372) = TRUE, 0, $C373)</f>
        <v>0</v>
      </c>
      <c r="I373">
        <f>IF(ISNUMBER('III. New Locations'!I372) = TRUE, 0, $C373)</f>
        <v>0</v>
      </c>
      <c r="J373">
        <f>IF(ISNUMBER('III. New Locations'!J372) = TRUE, 0, $C373)</f>
        <v>0</v>
      </c>
      <c r="K373">
        <f>IF(ISNUMBER('III. New Locations'!K372) = TRUE, 0,$C373)</f>
        <v>0</v>
      </c>
      <c r="M373">
        <f>IF(ISNUMBER('III. New Locations'!M372) = TRUE, 0,$C373)</f>
        <v>0</v>
      </c>
      <c r="O373">
        <f>IF(ISNUMBER('III. New Locations'!O372) = TRUE, 0, $C373)</f>
        <v>0</v>
      </c>
      <c r="P373">
        <f>IF(ISNUMBER('III. New Locations'!P372) = TRUE, 0, $C373)</f>
        <v>0</v>
      </c>
      <c r="Q373">
        <f>IF(ISNUMBER('III. New Locations'!Q372) = TRUE, 0, $C373)</f>
        <v>0</v>
      </c>
      <c r="R373">
        <f>IF(ISNUMBER('III. New Locations'!R372) = TRUE, IF('III. New Locations'!R372 &gt;= 0, IF('III. New Locations'!R372 &lt;=1, 0, $C373),$C373),$C373)</f>
        <v>0</v>
      </c>
      <c r="S373">
        <f>IF(ISNUMBER('III. New Locations'!S372) = TRUE, IF('III. New Locations'!S372 &gt;= 0, IF('III. New Locations'!S372 &lt;=1, 0, $C373), $C373), $C373)</f>
        <v>0</v>
      </c>
      <c r="T373">
        <f>IF('III. New Locations'!T372 = "-Unknown-", $C373, 0)</f>
        <v>0</v>
      </c>
      <c r="U373">
        <f>IF(LEN('III. New Locations'!U372)&gt;1, 0, IF(T373 = 0, 0, $C373))</f>
        <v>0</v>
      </c>
      <c r="V373">
        <f>IF('III. New Locations'!V372 = "Unknown", $C373, 0)</f>
        <v>0</v>
      </c>
      <c r="W373">
        <f>IF(LEN('III. New Locations'!W372)&gt;1, 0, IF(V373 = 0, 0, $C373))</f>
        <v>0</v>
      </c>
      <c r="X373" t="str">
        <f>'III. New Locations'!X372</f>
        <v>Unknown</v>
      </c>
      <c r="Y373">
        <f>IF(ISNUMBER('III. New Locations'!Y372) = TRUE, IF('III. New Locations'!Y372 &gt;= 1400, IF('III. New Locations'!Y372 &lt;=2100, 0, $C373), $C373), $C373)</f>
        <v>0</v>
      </c>
      <c r="Z373">
        <f>IF(ISNUMBER('III. New Locations'!Z372) = TRUE, IF('III. New Locations'!Z372 &gt;= 1400, IF('III. New Locations'!Z372 &lt;=2100, 0, $C373), $C373), $C373)</f>
        <v>0</v>
      </c>
      <c r="AA373">
        <f>IF(ISNUMBER('III. New Locations'!AA372) = TRUE, IF('III. New Locations'!AA372 &gt;= 1400, IF('III. New Locations'!AA372 &lt;=2100, 0, $C373), $C373), $C373)</f>
        <v>0</v>
      </c>
      <c r="AC373">
        <f>IF(ISNUMBER('III. New Locations'!AC372) = TRUE, IF('III. New Locations'!AC372 &gt;= 0, IF('III. New Locations'!AC372 &lt;=1, 0,$C373),$C373), $C373)</f>
        <v>0</v>
      </c>
    </row>
    <row r="374" spans="1:29">
      <c r="A374">
        <f>'III. New Locations'!A373</f>
        <v>371</v>
      </c>
      <c r="C374" s="4">
        <f>IF(LEN('III. New Locations'!C373) &gt; 2, 1, 0)</f>
        <v>0</v>
      </c>
      <c r="E374">
        <f>IF(LEN('III. New Locations'!E373) = 2, IF('III. New Locations'!E373 = "--", $C374, 0), $C374)</f>
        <v>0</v>
      </c>
      <c r="F374">
        <f>IF(LEN('III. New Locations'!F373) &gt; 4, 0, $C374)</f>
        <v>0</v>
      </c>
      <c r="G374">
        <f>IF(ISNUMBER('III. New Locations'!G373) = TRUE, 0, $C374)</f>
        <v>0</v>
      </c>
      <c r="H374">
        <f>IF(ISNUMBER('III. New Locations'!H373) = TRUE, 0, $C374)</f>
        <v>0</v>
      </c>
      <c r="I374">
        <f>IF(ISNUMBER('III. New Locations'!I373) = TRUE, 0, $C374)</f>
        <v>0</v>
      </c>
      <c r="J374">
        <f>IF(ISNUMBER('III. New Locations'!J373) = TRUE, 0, $C374)</f>
        <v>0</v>
      </c>
      <c r="K374">
        <f>IF(ISNUMBER('III. New Locations'!K373) = TRUE, 0,$C374)</f>
        <v>0</v>
      </c>
      <c r="M374">
        <f>IF(ISNUMBER('III. New Locations'!M373) = TRUE, 0,$C374)</f>
        <v>0</v>
      </c>
      <c r="O374">
        <f>IF(ISNUMBER('III. New Locations'!O373) = TRUE, 0, $C374)</f>
        <v>0</v>
      </c>
      <c r="P374">
        <f>IF(ISNUMBER('III. New Locations'!P373) = TRUE, 0, $C374)</f>
        <v>0</v>
      </c>
      <c r="Q374">
        <f>IF(ISNUMBER('III. New Locations'!Q373) = TRUE, 0, $C374)</f>
        <v>0</v>
      </c>
      <c r="R374">
        <f>IF(ISNUMBER('III. New Locations'!R373) = TRUE, IF('III. New Locations'!R373 &gt;= 0, IF('III. New Locations'!R373 &lt;=1, 0, $C374),$C374),$C374)</f>
        <v>0</v>
      </c>
      <c r="S374">
        <f>IF(ISNUMBER('III. New Locations'!S373) = TRUE, IF('III. New Locations'!S373 &gt;= 0, IF('III. New Locations'!S373 &lt;=1, 0, $C374), $C374), $C374)</f>
        <v>0</v>
      </c>
      <c r="T374">
        <f>IF('III. New Locations'!T373 = "-Unknown-", $C374, 0)</f>
        <v>0</v>
      </c>
      <c r="U374">
        <f>IF(LEN('III. New Locations'!U373)&gt;1, 0, IF(T374 = 0, 0, $C374))</f>
        <v>0</v>
      </c>
      <c r="V374">
        <f>IF('III. New Locations'!V373 = "Unknown", $C374, 0)</f>
        <v>0</v>
      </c>
      <c r="W374">
        <f>IF(LEN('III. New Locations'!W373)&gt;1, 0, IF(V374 = 0, 0, $C374))</f>
        <v>0</v>
      </c>
      <c r="X374" t="str">
        <f>'III. New Locations'!X373</f>
        <v>Unknown</v>
      </c>
      <c r="Y374">
        <f>IF(ISNUMBER('III. New Locations'!Y373) = TRUE, IF('III. New Locations'!Y373 &gt;= 1400, IF('III. New Locations'!Y373 &lt;=2100, 0, $C374), $C374), $C374)</f>
        <v>0</v>
      </c>
      <c r="Z374">
        <f>IF(ISNUMBER('III. New Locations'!Z373) = TRUE, IF('III. New Locations'!Z373 &gt;= 1400, IF('III. New Locations'!Z373 &lt;=2100, 0, $C374), $C374), $C374)</f>
        <v>0</v>
      </c>
      <c r="AA374">
        <f>IF(ISNUMBER('III. New Locations'!AA373) = TRUE, IF('III. New Locations'!AA373 &gt;= 1400, IF('III. New Locations'!AA373 &lt;=2100, 0, $C374), $C374), $C374)</f>
        <v>0</v>
      </c>
      <c r="AC374">
        <f>IF(ISNUMBER('III. New Locations'!AC373) = TRUE, IF('III. New Locations'!AC373 &gt;= 0, IF('III. New Locations'!AC373 &lt;=1, 0,$C374),$C374), $C374)</f>
        <v>0</v>
      </c>
    </row>
    <row r="375" spans="1:29">
      <c r="A375">
        <f>'III. New Locations'!A374</f>
        <v>372</v>
      </c>
      <c r="C375" s="4">
        <f>IF(LEN('III. New Locations'!C374) &gt; 2, 1, 0)</f>
        <v>0</v>
      </c>
      <c r="E375">
        <f>IF(LEN('III. New Locations'!E374) = 2, IF('III. New Locations'!E374 = "--", $C375, 0), $C375)</f>
        <v>0</v>
      </c>
      <c r="F375">
        <f>IF(LEN('III. New Locations'!F374) &gt; 4, 0, $C375)</f>
        <v>0</v>
      </c>
      <c r="G375">
        <f>IF(ISNUMBER('III. New Locations'!G374) = TRUE, 0, $C375)</f>
        <v>0</v>
      </c>
      <c r="H375">
        <f>IF(ISNUMBER('III. New Locations'!H374) = TRUE, 0, $C375)</f>
        <v>0</v>
      </c>
      <c r="I375">
        <f>IF(ISNUMBER('III. New Locations'!I374) = TRUE, 0, $C375)</f>
        <v>0</v>
      </c>
      <c r="J375">
        <f>IF(ISNUMBER('III. New Locations'!J374) = TRUE, 0, $C375)</f>
        <v>0</v>
      </c>
      <c r="K375">
        <f>IF(ISNUMBER('III. New Locations'!K374) = TRUE, 0,$C375)</f>
        <v>0</v>
      </c>
      <c r="M375">
        <f>IF(ISNUMBER('III. New Locations'!M374) = TRUE, 0,$C375)</f>
        <v>0</v>
      </c>
      <c r="O375">
        <f>IF(ISNUMBER('III. New Locations'!O374) = TRUE, 0, $C375)</f>
        <v>0</v>
      </c>
      <c r="P375">
        <f>IF(ISNUMBER('III. New Locations'!P374) = TRUE, 0, $C375)</f>
        <v>0</v>
      </c>
      <c r="Q375">
        <f>IF(ISNUMBER('III. New Locations'!Q374) = TRUE, 0, $C375)</f>
        <v>0</v>
      </c>
      <c r="R375">
        <f>IF(ISNUMBER('III. New Locations'!R374) = TRUE, IF('III. New Locations'!R374 &gt;= 0, IF('III. New Locations'!R374 &lt;=1, 0, $C375),$C375),$C375)</f>
        <v>0</v>
      </c>
      <c r="S375">
        <f>IF(ISNUMBER('III. New Locations'!S374) = TRUE, IF('III. New Locations'!S374 &gt;= 0, IF('III. New Locations'!S374 &lt;=1, 0, $C375), $C375), $C375)</f>
        <v>0</v>
      </c>
      <c r="T375">
        <f>IF('III. New Locations'!T374 = "-Unknown-", $C375, 0)</f>
        <v>0</v>
      </c>
      <c r="U375">
        <f>IF(LEN('III. New Locations'!U374)&gt;1, 0, IF(T375 = 0, 0, $C375))</f>
        <v>0</v>
      </c>
      <c r="V375">
        <f>IF('III. New Locations'!V374 = "Unknown", $C375, 0)</f>
        <v>0</v>
      </c>
      <c r="W375">
        <f>IF(LEN('III. New Locations'!W374)&gt;1, 0, IF(V375 = 0, 0, $C375))</f>
        <v>0</v>
      </c>
      <c r="X375" t="str">
        <f>'III. New Locations'!X374</f>
        <v>Unknown</v>
      </c>
      <c r="Y375">
        <f>IF(ISNUMBER('III. New Locations'!Y374) = TRUE, IF('III. New Locations'!Y374 &gt;= 1400, IF('III. New Locations'!Y374 &lt;=2100, 0, $C375), $C375), $C375)</f>
        <v>0</v>
      </c>
      <c r="Z375">
        <f>IF(ISNUMBER('III. New Locations'!Z374) = TRUE, IF('III. New Locations'!Z374 &gt;= 1400, IF('III. New Locations'!Z374 &lt;=2100, 0, $C375), $C375), $C375)</f>
        <v>0</v>
      </c>
      <c r="AA375">
        <f>IF(ISNUMBER('III. New Locations'!AA374) = TRUE, IF('III. New Locations'!AA374 &gt;= 1400, IF('III. New Locations'!AA374 &lt;=2100, 0, $C375), $C375), $C375)</f>
        <v>0</v>
      </c>
      <c r="AC375">
        <f>IF(ISNUMBER('III. New Locations'!AC374) = TRUE, IF('III. New Locations'!AC374 &gt;= 0, IF('III. New Locations'!AC374 &lt;=1, 0,$C375),$C375), $C375)</f>
        <v>0</v>
      </c>
    </row>
    <row r="376" spans="1:29">
      <c r="A376">
        <f>'III. New Locations'!A375</f>
        <v>373</v>
      </c>
      <c r="C376" s="4">
        <f>IF(LEN('III. New Locations'!C375) &gt; 2, 1, 0)</f>
        <v>0</v>
      </c>
      <c r="E376">
        <f>IF(LEN('III. New Locations'!E375) = 2, IF('III. New Locations'!E375 = "--", $C376, 0), $C376)</f>
        <v>0</v>
      </c>
      <c r="F376">
        <f>IF(LEN('III. New Locations'!F375) &gt; 4, 0, $C376)</f>
        <v>0</v>
      </c>
      <c r="G376">
        <f>IF(ISNUMBER('III. New Locations'!G375) = TRUE, 0, $C376)</f>
        <v>0</v>
      </c>
      <c r="H376">
        <f>IF(ISNUMBER('III. New Locations'!H375) = TRUE, 0, $C376)</f>
        <v>0</v>
      </c>
      <c r="I376">
        <f>IF(ISNUMBER('III. New Locations'!I375) = TRUE, 0, $C376)</f>
        <v>0</v>
      </c>
      <c r="J376">
        <f>IF(ISNUMBER('III. New Locations'!J375) = TRUE, 0, $C376)</f>
        <v>0</v>
      </c>
      <c r="K376">
        <f>IF(ISNUMBER('III. New Locations'!K375) = TRUE, 0,$C376)</f>
        <v>0</v>
      </c>
      <c r="M376">
        <f>IF(ISNUMBER('III. New Locations'!M375) = TRUE, 0,$C376)</f>
        <v>0</v>
      </c>
      <c r="O376">
        <f>IF(ISNUMBER('III. New Locations'!O375) = TRUE, 0, $C376)</f>
        <v>0</v>
      </c>
      <c r="P376">
        <f>IF(ISNUMBER('III. New Locations'!P375) = TRUE, 0, $C376)</f>
        <v>0</v>
      </c>
      <c r="Q376">
        <f>IF(ISNUMBER('III. New Locations'!Q375) = TRUE, 0, $C376)</f>
        <v>0</v>
      </c>
      <c r="R376">
        <f>IF(ISNUMBER('III. New Locations'!R375) = TRUE, IF('III. New Locations'!R375 &gt;= 0, IF('III. New Locations'!R375 &lt;=1, 0, $C376),$C376),$C376)</f>
        <v>0</v>
      </c>
      <c r="S376">
        <f>IF(ISNUMBER('III. New Locations'!S375) = TRUE, IF('III. New Locations'!S375 &gt;= 0, IF('III. New Locations'!S375 &lt;=1, 0, $C376), $C376), $C376)</f>
        <v>0</v>
      </c>
      <c r="T376">
        <f>IF('III. New Locations'!T375 = "-Unknown-", $C376, 0)</f>
        <v>0</v>
      </c>
      <c r="U376">
        <f>IF(LEN('III. New Locations'!U375)&gt;1, 0, IF(T376 = 0, 0, $C376))</f>
        <v>0</v>
      </c>
      <c r="V376">
        <f>IF('III. New Locations'!V375 = "Unknown", $C376, 0)</f>
        <v>0</v>
      </c>
      <c r="W376">
        <f>IF(LEN('III. New Locations'!W375)&gt;1, 0, IF(V376 = 0, 0, $C376))</f>
        <v>0</v>
      </c>
      <c r="X376" t="str">
        <f>'III. New Locations'!X375</f>
        <v>Unknown</v>
      </c>
      <c r="Y376">
        <f>IF(ISNUMBER('III. New Locations'!Y375) = TRUE, IF('III. New Locations'!Y375 &gt;= 1400, IF('III. New Locations'!Y375 &lt;=2100, 0, $C376), $C376), $C376)</f>
        <v>0</v>
      </c>
      <c r="Z376">
        <f>IF(ISNUMBER('III. New Locations'!Z375) = TRUE, IF('III. New Locations'!Z375 &gt;= 1400, IF('III. New Locations'!Z375 &lt;=2100, 0, $C376), $C376), $C376)</f>
        <v>0</v>
      </c>
      <c r="AA376">
        <f>IF(ISNUMBER('III. New Locations'!AA375) = TRUE, IF('III. New Locations'!AA375 &gt;= 1400, IF('III. New Locations'!AA375 &lt;=2100, 0, $C376), $C376), $C376)</f>
        <v>0</v>
      </c>
      <c r="AC376">
        <f>IF(ISNUMBER('III. New Locations'!AC375) = TRUE, IF('III. New Locations'!AC375 &gt;= 0, IF('III. New Locations'!AC375 &lt;=1, 0,$C376),$C376), $C376)</f>
        <v>0</v>
      </c>
    </row>
    <row r="377" spans="1:29">
      <c r="A377">
        <f>'III. New Locations'!A376</f>
        <v>374</v>
      </c>
      <c r="C377" s="4">
        <f>IF(LEN('III. New Locations'!C376) &gt; 2, 1, 0)</f>
        <v>0</v>
      </c>
      <c r="E377">
        <f>IF(LEN('III. New Locations'!E376) = 2, IF('III. New Locations'!E376 = "--", $C377, 0), $C377)</f>
        <v>0</v>
      </c>
      <c r="F377">
        <f>IF(LEN('III. New Locations'!F376) &gt; 4, 0, $C377)</f>
        <v>0</v>
      </c>
      <c r="G377">
        <f>IF(ISNUMBER('III. New Locations'!G376) = TRUE, 0, $C377)</f>
        <v>0</v>
      </c>
      <c r="H377">
        <f>IF(ISNUMBER('III. New Locations'!H376) = TRUE, 0, $C377)</f>
        <v>0</v>
      </c>
      <c r="I377">
        <f>IF(ISNUMBER('III. New Locations'!I376) = TRUE, 0, $C377)</f>
        <v>0</v>
      </c>
      <c r="J377">
        <f>IF(ISNUMBER('III. New Locations'!J376) = TRUE, 0, $C377)</f>
        <v>0</v>
      </c>
      <c r="K377">
        <f>IF(ISNUMBER('III. New Locations'!K376) = TRUE, 0,$C377)</f>
        <v>0</v>
      </c>
      <c r="M377">
        <f>IF(ISNUMBER('III. New Locations'!M376) = TRUE, 0,$C377)</f>
        <v>0</v>
      </c>
      <c r="O377">
        <f>IF(ISNUMBER('III. New Locations'!O376) = TRUE, 0, $C377)</f>
        <v>0</v>
      </c>
      <c r="P377">
        <f>IF(ISNUMBER('III. New Locations'!P376) = TRUE, 0, $C377)</f>
        <v>0</v>
      </c>
      <c r="Q377">
        <f>IF(ISNUMBER('III. New Locations'!Q376) = TRUE, 0, $C377)</f>
        <v>0</v>
      </c>
      <c r="R377">
        <f>IF(ISNUMBER('III. New Locations'!R376) = TRUE, IF('III. New Locations'!R376 &gt;= 0, IF('III. New Locations'!R376 &lt;=1, 0, $C377),$C377),$C377)</f>
        <v>0</v>
      </c>
      <c r="S377">
        <f>IF(ISNUMBER('III. New Locations'!S376) = TRUE, IF('III. New Locations'!S376 &gt;= 0, IF('III. New Locations'!S376 &lt;=1, 0, $C377), $C377), $C377)</f>
        <v>0</v>
      </c>
      <c r="T377">
        <f>IF('III. New Locations'!T376 = "-Unknown-", $C377, 0)</f>
        <v>0</v>
      </c>
      <c r="U377">
        <f>IF(LEN('III. New Locations'!U376)&gt;1, 0, IF(T377 = 0, 0, $C377))</f>
        <v>0</v>
      </c>
      <c r="V377">
        <f>IF('III. New Locations'!V376 = "Unknown", $C377, 0)</f>
        <v>0</v>
      </c>
      <c r="W377">
        <f>IF(LEN('III. New Locations'!W376)&gt;1, 0, IF(V377 = 0, 0, $C377))</f>
        <v>0</v>
      </c>
      <c r="X377" t="str">
        <f>'III. New Locations'!X376</f>
        <v>Unknown</v>
      </c>
      <c r="Y377">
        <f>IF(ISNUMBER('III. New Locations'!Y376) = TRUE, IF('III. New Locations'!Y376 &gt;= 1400, IF('III. New Locations'!Y376 &lt;=2100, 0, $C377), $C377), $C377)</f>
        <v>0</v>
      </c>
      <c r="Z377">
        <f>IF(ISNUMBER('III. New Locations'!Z376) = TRUE, IF('III. New Locations'!Z376 &gt;= 1400, IF('III. New Locations'!Z376 &lt;=2100, 0, $C377), $C377), $C377)</f>
        <v>0</v>
      </c>
      <c r="AA377">
        <f>IF(ISNUMBER('III. New Locations'!AA376) = TRUE, IF('III. New Locations'!AA376 &gt;= 1400, IF('III. New Locations'!AA376 &lt;=2100, 0, $C377), $C377), $C377)</f>
        <v>0</v>
      </c>
      <c r="AC377">
        <f>IF(ISNUMBER('III. New Locations'!AC376) = TRUE, IF('III. New Locations'!AC376 &gt;= 0, IF('III. New Locations'!AC376 &lt;=1, 0,$C377),$C377), $C377)</f>
        <v>0</v>
      </c>
    </row>
    <row r="378" spans="1:29">
      <c r="A378">
        <f>'III. New Locations'!A377</f>
        <v>375</v>
      </c>
      <c r="C378" s="4">
        <f>IF(LEN('III. New Locations'!C377) &gt; 2, 1, 0)</f>
        <v>0</v>
      </c>
      <c r="E378">
        <f>IF(LEN('III. New Locations'!E377) = 2, IF('III. New Locations'!E377 = "--", $C378, 0), $C378)</f>
        <v>0</v>
      </c>
      <c r="F378">
        <f>IF(LEN('III. New Locations'!F377) &gt; 4, 0, $C378)</f>
        <v>0</v>
      </c>
      <c r="G378">
        <f>IF(ISNUMBER('III. New Locations'!G377) = TRUE, 0, $C378)</f>
        <v>0</v>
      </c>
      <c r="H378">
        <f>IF(ISNUMBER('III. New Locations'!H377) = TRUE, 0, $C378)</f>
        <v>0</v>
      </c>
      <c r="I378">
        <f>IF(ISNUMBER('III. New Locations'!I377) = TRUE, 0, $C378)</f>
        <v>0</v>
      </c>
      <c r="J378">
        <f>IF(ISNUMBER('III. New Locations'!J377) = TRUE, 0, $C378)</f>
        <v>0</v>
      </c>
      <c r="K378">
        <f>IF(ISNUMBER('III. New Locations'!K377) = TRUE, 0,$C378)</f>
        <v>0</v>
      </c>
      <c r="M378">
        <f>IF(ISNUMBER('III. New Locations'!M377) = TRUE, 0,$C378)</f>
        <v>0</v>
      </c>
      <c r="O378">
        <f>IF(ISNUMBER('III. New Locations'!O377) = TRUE, 0, $C378)</f>
        <v>0</v>
      </c>
      <c r="P378">
        <f>IF(ISNUMBER('III. New Locations'!P377) = TRUE, 0, $C378)</f>
        <v>0</v>
      </c>
      <c r="Q378">
        <f>IF(ISNUMBER('III. New Locations'!Q377) = TRUE, 0, $C378)</f>
        <v>0</v>
      </c>
      <c r="R378">
        <f>IF(ISNUMBER('III. New Locations'!R377) = TRUE, IF('III. New Locations'!R377 &gt;= 0, IF('III. New Locations'!R377 &lt;=1, 0, $C378),$C378),$C378)</f>
        <v>0</v>
      </c>
      <c r="S378">
        <f>IF(ISNUMBER('III. New Locations'!S377) = TRUE, IF('III. New Locations'!S377 &gt;= 0, IF('III. New Locations'!S377 &lt;=1, 0, $C378), $C378), $C378)</f>
        <v>0</v>
      </c>
      <c r="T378">
        <f>IF('III. New Locations'!T377 = "-Unknown-", $C378, 0)</f>
        <v>0</v>
      </c>
      <c r="U378">
        <f>IF(LEN('III. New Locations'!U377)&gt;1, 0, IF(T378 = 0, 0, $C378))</f>
        <v>0</v>
      </c>
      <c r="V378">
        <f>IF('III. New Locations'!V377 = "Unknown", $C378, 0)</f>
        <v>0</v>
      </c>
      <c r="W378">
        <f>IF(LEN('III. New Locations'!W377)&gt;1, 0, IF(V378 = 0, 0, $C378))</f>
        <v>0</v>
      </c>
      <c r="X378" t="str">
        <f>'III. New Locations'!X377</f>
        <v>Unknown</v>
      </c>
      <c r="Y378">
        <f>IF(ISNUMBER('III. New Locations'!Y377) = TRUE, IF('III. New Locations'!Y377 &gt;= 1400, IF('III. New Locations'!Y377 &lt;=2100, 0, $C378), $C378), $C378)</f>
        <v>0</v>
      </c>
      <c r="Z378">
        <f>IF(ISNUMBER('III. New Locations'!Z377) = TRUE, IF('III. New Locations'!Z377 &gt;= 1400, IF('III. New Locations'!Z377 &lt;=2100, 0, $C378), $C378), $C378)</f>
        <v>0</v>
      </c>
      <c r="AA378">
        <f>IF(ISNUMBER('III. New Locations'!AA377) = TRUE, IF('III. New Locations'!AA377 &gt;= 1400, IF('III. New Locations'!AA377 &lt;=2100, 0, $C378), $C378), $C378)</f>
        <v>0</v>
      </c>
      <c r="AC378">
        <f>IF(ISNUMBER('III. New Locations'!AC377) = TRUE, IF('III. New Locations'!AC377 &gt;= 0, IF('III. New Locations'!AC377 &lt;=1, 0,$C378),$C378), $C378)</f>
        <v>0</v>
      </c>
    </row>
    <row r="379" spans="1:29">
      <c r="A379">
        <f>'III. New Locations'!A378</f>
        <v>376</v>
      </c>
      <c r="C379" s="4">
        <f>IF(LEN('III. New Locations'!C378) &gt; 2, 1, 0)</f>
        <v>0</v>
      </c>
      <c r="E379">
        <f>IF(LEN('III. New Locations'!E378) = 2, IF('III. New Locations'!E378 = "--", $C379, 0), $C379)</f>
        <v>0</v>
      </c>
      <c r="F379">
        <f>IF(LEN('III. New Locations'!F378) &gt; 4, 0, $C379)</f>
        <v>0</v>
      </c>
      <c r="G379">
        <f>IF(ISNUMBER('III. New Locations'!G378) = TRUE, 0, $C379)</f>
        <v>0</v>
      </c>
      <c r="H379">
        <f>IF(ISNUMBER('III. New Locations'!H378) = TRUE, 0, $C379)</f>
        <v>0</v>
      </c>
      <c r="I379">
        <f>IF(ISNUMBER('III. New Locations'!I378) = TRUE, 0, $C379)</f>
        <v>0</v>
      </c>
      <c r="J379">
        <f>IF(ISNUMBER('III. New Locations'!J378) = TRUE, 0, $C379)</f>
        <v>0</v>
      </c>
      <c r="K379">
        <f>IF(ISNUMBER('III. New Locations'!K378) = TRUE, 0,$C379)</f>
        <v>0</v>
      </c>
      <c r="M379">
        <f>IF(ISNUMBER('III. New Locations'!M378) = TRUE, 0,$C379)</f>
        <v>0</v>
      </c>
      <c r="O379">
        <f>IF(ISNUMBER('III. New Locations'!O378) = TRUE, 0, $C379)</f>
        <v>0</v>
      </c>
      <c r="P379">
        <f>IF(ISNUMBER('III. New Locations'!P378) = TRUE, 0, $C379)</f>
        <v>0</v>
      </c>
      <c r="Q379">
        <f>IF(ISNUMBER('III. New Locations'!Q378) = TRUE, 0, $C379)</f>
        <v>0</v>
      </c>
      <c r="R379">
        <f>IF(ISNUMBER('III. New Locations'!R378) = TRUE, IF('III. New Locations'!R378 &gt;= 0, IF('III. New Locations'!R378 &lt;=1, 0, $C379),$C379),$C379)</f>
        <v>0</v>
      </c>
      <c r="S379">
        <f>IF(ISNUMBER('III. New Locations'!S378) = TRUE, IF('III. New Locations'!S378 &gt;= 0, IF('III. New Locations'!S378 &lt;=1, 0, $C379), $C379), $C379)</f>
        <v>0</v>
      </c>
      <c r="T379">
        <f>IF('III. New Locations'!T378 = "-Unknown-", $C379, 0)</f>
        <v>0</v>
      </c>
      <c r="U379">
        <f>IF(LEN('III. New Locations'!U378)&gt;1, 0, IF(T379 = 0, 0, $C379))</f>
        <v>0</v>
      </c>
      <c r="V379">
        <f>IF('III. New Locations'!V378 = "Unknown", $C379, 0)</f>
        <v>0</v>
      </c>
      <c r="W379">
        <f>IF(LEN('III. New Locations'!W378)&gt;1, 0, IF(V379 = 0, 0, $C379))</f>
        <v>0</v>
      </c>
      <c r="X379" t="str">
        <f>'III. New Locations'!X378</f>
        <v>Unknown</v>
      </c>
      <c r="Y379">
        <f>IF(ISNUMBER('III. New Locations'!Y378) = TRUE, IF('III. New Locations'!Y378 &gt;= 1400, IF('III. New Locations'!Y378 &lt;=2100, 0, $C379), $C379), $C379)</f>
        <v>0</v>
      </c>
      <c r="Z379">
        <f>IF(ISNUMBER('III. New Locations'!Z378) = TRUE, IF('III. New Locations'!Z378 &gt;= 1400, IF('III. New Locations'!Z378 &lt;=2100, 0, $C379), $C379), $C379)</f>
        <v>0</v>
      </c>
      <c r="AA379">
        <f>IF(ISNUMBER('III. New Locations'!AA378) = TRUE, IF('III. New Locations'!AA378 &gt;= 1400, IF('III. New Locations'!AA378 &lt;=2100, 0, $C379), $C379), $C379)</f>
        <v>0</v>
      </c>
      <c r="AC379">
        <f>IF(ISNUMBER('III. New Locations'!AC378) = TRUE, IF('III. New Locations'!AC378 &gt;= 0, IF('III. New Locations'!AC378 &lt;=1, 0,$C379),$C379), $C379)</f>
        <v>0</v>
      </c>
    </row>
    <row r="380" spans="1:29">
      <c r="A380">
        <f>'III. New Locations'!A379</f>
        <v>377</v>
      </c>
      <c r="C380" s="4">
        <f>IF(LEN('III. New Locations'!C379) &gt; 2, 1, 0)</f>
        <v>0</v>
      </c>
      <c r="E380">
        <f>IF(LEN('III. New Locations'!E379) = 2, IF('III. New Locations'!E379 = "--", $C380, 0), $C380)</f>
        <v>0</v>
      </c>
      <c r="F380">
        <f>IF(LEN('III. New Locations'!F379) &gt; 4, 0, $C380)</f>
        <v>0</v>
      </c>
      <c r="G380">
        <f>IF(ISNUMBER('III. New Locations'!G379) = TRUE, 0, $C380)</f>
        <v>0</v>
      </c>
      <c r="H380">
        <f>IF(ISNUMBER('III. New Locations'!H379) = TRUE, 0, $C380)</f>
        <v>0</v>
      </c>
      <c r="I380">
        <f>IF(ISNUMBER('III. New Locations'!I379) = TRUE, 0, $C380)</f>
        <v>0</v>
      </c>
      <c r="J380">
        <f>IF(ISNUMBER('III. New Locations'!J379) = TRUE, 0, $C380)</f>
        <v>0</v>
      </c>
      <c r="K380">
        <f>IF(ISNUMBER('III. New Locations'!K379) = TRUE, 0,$C380)</f>
        <v>0</v>
      </c>
      <c r="M380">
        <f>IF(ISNUMBER('III. New Locations'!M379) = TRUE, 0,$C380)</f>
        <v>0</v>
      </c>
      <c r="O380">
        <f>IF(ISNUMBER('III. New Locations'!O379) = TRUE, 0, $C380)</f>
        <v>0</v>
      </c>
      <c r="P380">
        <f>IF(ISNUMBER('III. New Locations'!P379) = TRUE, 0, $C380)</f>
        <v>0</v>
      </c>
      <c r="Q380">
        <f>IF(ISNUMBER('III. New Locations'!Q379) = TRUE, 0, $C380)</f>
        <v>0</v>
      </c>
      <c r="R380">
        <f>IF(ISNUMBER('III. New Locations'!R379) = TRUE, IF('III. New Locations'!R379 &gt;= 0, IF('III. New Locations'!R379 &lt;=1, 0, $C380),$C380),$C380)</f>
        <v>0</v>
      </c>
      <c r="S380">
        <f>IF(ISNUMBER('III. New Locations'!S379) = TRUE, IF('III. New Locations'!S379 &gt;= 0, IF('III. New Locations'!S379 &lt;=1, 0, $C380), $C380), $C380)</f>
        <v>0</v>
      </c>
      <c r="T380">
        <f>IF('III. New Locations'!T379 = "-Unknown-", $C380, 0)</f>
        <v>0</v>
      </c>
      <c r="U380">
        <f>IF(LEN('III. New Locations'!U379)&gt;1, 0, IF(T380 = 0, 0, $C380))</f>
        <v>0</v>
      </c>
      <c r="V380">
        <f>IF('III. New Locations'!V379 = "Unknown", $C380, 0)</f>
        <v>0</v>
      </c>
      <c r="W380">
        <f>IF(LEN('III. New Locations'!W379)&gt;1, 0, IF(V380 = 0, 0, $C380))</f>
        <v>0</v>
      </c>
      <c r="X380" t="str">
        <f>'III. New Locations'!X379</f>
        <v>Unknown</v>
      </c>
      <c r="Y380">
        <f>IF(ISNUMBER('III. New Locations'!Y379) = TRUE, IF('III. New Locations'!Y379 &gt;= 1400, IF('III. New Locations'!Y379 &lt;=2100, 0, $C380), $C380), $C380)</f>
        <v>0</v>
      </c>
      <c r="Z380">
        <f>IF(ISNUMBER('III. New Locations'!Z379) = TRUE, IF('III. New Locations'!Z379 &gt;= 1400, IF('III. New Locations'!Z379 &lt;=2100, 0, $C380), $C380), $C380)</f>
        <v>0</v>
      </c>
      <c r="AA380">
        <f>IF(ISNUMBER('III. New Locations'!AA379) = TRUE, IF('III. New Locations'!AA379 &gt;= 1400, IF('III. New Locations'!AA379 &lt;=2100, 0, $C380), $C380), $C380)</f>
        <v>0</v>
      </c>
      <c r="AC380">
        <f>IF(ISNUMBER('III. New Locations'!AC379) = TRUE, IF('III. New Locations'!AC379 &gt;= 0, IF('III. New Locations'!AC379 &lt;=1, 0,$C380),$C380), $C380)</f>
        <v>0</v>
      </c>
    </row>
    <row r="381" spans="1:29">
      <c r="A381">
        <f>'III. New Locations'!A380</f>
        <v>378</v>
      </c>
      <c r="C381" s="4">
        <f>IF(LEN('III. New Locations'!C380) &gt; 2, 1, 0)</f>
        <v>0</v>
      </c>
      <c r="E381">
        <f>IF(LEN('III. New Locations'!E380) = 2, IF('III. New Locations'!E380 = "--", $C381, 0), $C381)</f>
        <v>0</v>
      </c>
      <c r="F381">
        <f>IF(LEN('III. New Locations'!F380) &gt; 4, 0, $C381)</f>
        <v>0</v>
      </c>
      <c r="G381">
        <f>IF(ISNUMBER('III. New Locations'!G380) = TRUE, 0, $C381)</f>
        <v>0</v>
      </c>
      <c r="H381">
        <f>IF(ISNUMBER('III. New Locations'!H380) = TRUE, 0, $C381)</f>
        <v>0</v>
      </c>
      <c r="I381">
        <f>IF(ISNUMBER('III. New Locations'!I380) = TRUE, 0, $C381)</f>
        <v>0</v>
      </c>
      <c r="J381">
        <f>IF(ISNUMBER('III. New Locations'!J380) = TRUE, 0, $C381)</f>
        <v>0</v>
      </c>
      <c r="K381">
        <f>IF(ISNUMBER('III. New Locations'!K380) = TRUE, 0,$C381)</f>
        <v>0</v>
      </c>
      <c r="M381">
        <f>IF(ISNUMBER('III. New Locations'!M380) = TRUE, 0,$C381)</f>
        <v>0</v>
      </c>
      <c r="O381">
        <f>IF(ISNUMBER('III. New Locations'!O380) = TRUE, 0, $C381)</f>
        <v>0</v>
      </c>
      <c r="P381">
        <f>IF(ISNUMBER('III. New Locations'!P380) = TRUE, 0, $C381)</f>
        <v>0</v>
      </c>
      <c r="Q381">
        <f>IF(ISNUMBER('III. New Locations'!Q380) = TRUE, 0, $C381)</f>
        <v>0</v>
      </c>
      <c r="R381">
        <f>IF(ISNUMBER('III. New Locations'!R380) = TRUE, IF('III. New Locations'!R380 &gt;= 0, IF('III. New Locations'!R380 &lt;=1, 0, $C381),$C381),$C381)</f>
        <v>0</v>
      </c>
      <c r="S381">
        <f>IF(ISNUMBER('III. New Locations'!S380) = TRUE, IF('III. New Locations'!S380 &gt;= 0, IF('III. New Locations'!S380 &lt;=1, 0, $C381), $C381), $C381)</f>
        <v>0</v>
      </c>
      <c r="T381">
        <f>IF('III. New Locations'!T380 = "-Unknown-", $C381, 0)</f>
        <v>0</v>
      </c>
      <c r="U381">
        <f>IF(LEN('III. New Locations'!U380)&gt;1, 0, IF(T381 = 0, 0, $C381))</f>
        <v>0</v>
      </c>
      <c r="V381">
        <f>IF('III. New Locations'!V380 = "Unknown", $C381, 0)</f>
        <v>0</v>
      </c>
      <c r="W381">
        <f>IF(LEN('III. New Locations'!W380)&gt;1, 0, IF(V381 = 0, 0, $C381))</f>
        <v>0</v>
      </c>
      <c r="X381" t="str">
        <f>'III. New Locations'!X380</f>
        <v>Unknown</v>
      </c>
      <c r="Y381">
        <f>IF(ISNUMBER('III. New Locations'!Y380) = TRUE, IF('III. New Locations'!Y380 &gt;= 1400, IF('III. New Locations'!Y380 &lt;=2100, 0, $C381), $C381), $C381)</f>
        <v>0</v>
      </c>
      <c r="Z381">
        <f>IF(ISNUMBER('III. New Locations'!Z380) = TRUE, IF('III. New Locations'!Z380 &gt;= 1400, IF('III. New Locations'!Z380 &lt;=2100, 0, $C381), $C381), $C381)</f>
        <v>0</v>
      </c>
      <c r="AA381">
        <f>IF(ISNUMBER('III. New Locations'!AA380) = TRUE, IF('III. New Locations'!AA380 &gt;= 1400, IF('III. New Locations'!AA380 &lt;=2100, 0, $C381), $C381), $C381)</f>
        <v>0</v>
      </c>
      <c r="AC381">
        <f>IF(ISNUMBER('III. New Locations'!AC380) = TRUE, IF('III. New Locations'!AC380 &gt;= 0, IF('III. New Locations'!AC380 &lt;=1, 0,$C381),$C381), $C381)</f>
        <v>0</v>
      </c>
    </row>
    <row r="382" spans="1:29">
      <c r="A382">
        <f>'III. New Locations'!A381</f>
        <v>379</v>
      </c>
      <c r="C382" s="4">
        <f>IF(LEN('III. New Locations'!C381) &gt; 2, 1, 0)</f>
        <v>0</v>
      </c>
      <c r="E382">
        <f>IF(LEN('III. New Locations'!E381) = 2, IF('III. New Locations'!E381 = "--", $C382, 0), $C382)</f>
        <v>0</v>
      </c>
      <c r="F382">
        <f>IF(LEN('III. New Locations'!F381) &gt; 4, 0, $C382)</f>
        <v>0</v>
      </c>
      <c r="G382">
        <f>IF(ISNUMBER('III. New Locations'!G381) = TRUE, 0, $C382)</f>
        <v>0</v>
      </c>
      <c r="H382">
        <f>IF(ISNUMBER('III. New Locations'!H381) = TRUE, 0, $C382)</f>
        <v>0</v>
      </c>
      <c r="I382">
        <f>IF(ISNUMBER('III. New Locations'!I381) = TRUE, 0, $C382)</f>
        <v>0</v>
      </c>
      <c r="J382">
        <f>IF(ISNUMBER('III. New Locations'!J381) = TRUE, 0, $C382)</f>
        <v>0</v>
      </c>
      <c r="K382">
        <f>IF(ISNUMBER('III. New Locations'!K381) = TRUE, 0,$C382)</f>
        <v>0</v>
      </c>
      <c r="M382">
        <f>IF(ISNUMBER('III. New Locations'!M381) = TRUE, 0,$C382)</f>
        <v>0</v>
      </c>
      <c r="O382">
        <f>IF(ISNUMBER('III. New Locations'!O381) = TRUE, 0, $C382)</f>
        <v>0</v>
      </c>
      <c r="P382">
        <f>IF(ISNUMBER('III. New Locations'!P381) = TRUE, 0, $C382)</f>
        <v>0</v>
      </c>
      <c r="Q382">
        <f>IF(ISNUMBER('III. New Locations'!Q381) = TRUE, 0, $C382)</f>
        <v>0</v>
      </c>
      <c r="R382">
        <f>IF(ISNUMBER('III. New Locations'!R381) = TRUE, IF('III. New Locations'!R381 &gt;= 0, IF('III. New Locations'!R381 &lt;=1, 0, $C382),$C382),$C382)</f>
        <v>0</v>
      </c>
      <c r="S382">
        <f>IF(ISNUMBER('III. New Locations'!S381) = TRUE, IF('III. New Locations'!S381 &gt;= 0, IF('III. New Locations'!S381 &lt;=1, 0, $C382), $C382), $C382)</f>
        <v>0</v>
      </c>
      <c r="T382">
        <f>IF('III. New Locations'!T381 = "-Unknown-", $C382, 0)</f>
        <v>0</v>
      </c>
      <c r="U382">
        <f>IF(LEN('III. New Locations'!U381)&gt;1, 0, IF(T382 = 0, 0, $C382))</f>
        <v>0</v>
      </c>
      <c r="V382">
        <f>IF('III. New Locations'!V381 = "Unknown", $C382, 0)</f>
        <v>0</v>
      </c>
      <c r="W382">
        <f>IF(LEN('III. New Locations'!W381)&gt;1, 0, IF(V382 = 0, 0, $C382))</f>
        <v>0</v>
      </c>
      <c r="X382" t="str">
        <f>'III. New Locations'!X381</f>
        <v>Unknown</v>
      </c>
      <c r="Y382">
        <f>IF(ISNUMBER('III. New Locations'!Y381) = TRUE, IF('III. New Locations'!Y381 &gt;= 1400, IF('III. New Locations'!Y381 &lt;=2100, 0, $C382), $C382), $C382)</f>
        <v>0</v>
      </c>
      <c r="Z382">
        <f>IF(ISNUMBER('III. New Locations'!Z381) = TRUE, IF('III. New Locations'!Z381 &gt;= 1400, IF('III. New Locations'!Z381 &lt;=2100, 0, $C382), $C382), $C382)</f>
        <v>0</v>
      </c>
      <c r="AA382">
        <f>IF(ISNUMBER('III. New Locations'!AA381) = TRUE, IF('III. New Locations'!AA381 &gt;= 1400, IF('III. New Locations'!AA381 &lt;=2100, 0, $C382), $C382), $C382)</f>
        <v>0</v>
      </c>
      <c r="AC382">
        <f>IF(ISNUMBER('III. New Locations'!AC381) = TRUE, IF('III. New Locations'!AC381 &gt;= 0, IF('III. New Locations'!AC381 &lt;=1, 0,$C382),$C382), $C382)</f>
        <v>0</v>
      </c>
    </row>
    <row r="383" spans="1:29">
      <c r="A383">
        <f>'III. New Locations'!A382</f>
        <v>380</v>
      </c>
      <c r="C383" s="4">
        <f>IF(LEN('III. New Locations'!C382) &gt; 2, 1, 0)</f>
        <v>0</v>
      </c>
      <c r="E383">
        <f>IF(LEN('III. New Locations'!E382) = 2, IF('III. New Locations'!E382 = "--", $C383, 0), $C383)</f>
        <v>0</v>
      </c>
      <c r="F383">
        <f>IF(LEN('III. New Locations'!F382) &gt; 4, 0, $C383)</f>
        <v>0</v>
      </c>
      <c r="G383">
        <f>IF(ISNUMBER('III. New Locations'!G382) = TRUE, 0, $C383)</f>
        <v>0</v>
      </c>
      <c r="H383">
        <f>IF(ISNUMBER('III. New Locations'!H382) = TRUE, 0, $C383)</f>
        <v>0</v>
      </c>
      <c r="I383">
        <f>IF(ISNUMBER('III. New Locations'!I382) = TRUE, 0, $C383)</f>
        <v>0</v>
      </c>
      <c r="J383">
        <f>IF(ISNUMBER('III. New Locations'!J382) = TRUE, 0, $C383)</f>
        <v>0</v>
      </c>
      <c r="K383">
        <f>IF(ISNUMBER('III. New Locations'!K382) = TRUE, 0,$C383)</f>
        <v>0</v>
      </c>
      <c r="M383">
        <f>IF(ISNUMBER('III. New Locations'!M382) = TRUE, 0,$C383)</f>
        <v>0</v>
      </c>
      <c r="O383">
        <f>IF(ISNUMBER('III. New Locations'!O382) = TRUE, 0, $C383)</f>
        <v>0</v>
      </c>
      <c r="P383">
        <f>IF(ISNUMBER('III. New Locations'!P382) = TRUE, 0, $C383)</f>
        <v>0</v>
      </c>
      <c r="Q383">
        <f>IF(ISNUMBER('III. New Locations'!Q382) = TRUE, 0, $C383)</f>
        <v>0</v>
      </c>
      <c r="R383">
        <f>IF(ISNUMBER('III. New Locations'!R382) = TRUE, IF('III. New Locations'!R382 &gt;= 0, IF('III. New Locations'!R382 &lt;=1, 0, $C383),$C383),$C383)</f>
        <v>0</v>
      </c>
      <c r="S383">
        <f>IF(ISNUMBER('III. New Locations'!S382) = TRUE, IF('III. New Locations'!S382 &gt;= 0, IF('III. New Locations'!S382 &lt;=1, 0, $C383), $C383), $C383)</f>
        <v>0</v>
      </c>
      <c r="T383">
        <f>IF('III. New Locations'!T382 = "-Unknown-", $C383, 0)</f>
        <v>0</v>
      </c>
      <c r="U383">
        <f>IF(LEN('III. New Locations'!U382)&gt;1, 0, IF(T383 = 0, 0, $C383))</f>
        <v>0</v>
      </c>
      <c r="V383">
        <f>IF('III. New Locations'!V382 = "Unknown", $C383, 0)</f>
        <v>0</v>
      </c>
      <c r="W383">
        <f>IF(LEN('III. New Locations'!W382)&gt;1, 0, IF(V383 = 0, 0, $C383))</f>
        <v>0</v>
      </c>
      <c r="X383" t="str">
        <f>'III. New Locations'!X382</f>
        <v>Unknown</v>
      </c>
      <c r="Y383">
        <f>IF(ISNUMBER('III. New Locations'!Y382) = TRUE, IF('III. New Locations'!Y382 &gt;= 1400, IF('III. New Locations'!Y382 &lt;=2100, 0, $C383), $C383), $C383)</f>
        <v>0</v>
      </c>
      <c r="Z383">
        <f>IF(ISNUMBER('III. New Locations'!Z382) = TRUE, IF('III. New Locations'!Z382 &gt;= 1400, IF('III. New Locations'!Z382 &lt;=2100, 0, $C383), $C383), $C383)</f>
        <v>0</v>
      </c>
      <c r="AA383">
        <f>IF(ISNUMBER('III. New Locations'!AA382) = TRUE, IF('III. New Locations'!AA382 &gt;= 1400, IF('III. New Locations'!AA382 &lt;=2100, 0, $C383), $C383), $C383)</f>
        <v>0</v>
      </c>
      <c r="AC383">
        <f>IF(ISNUMBER('III. New Locations'!AC382) = TRUE, IF('III. New Locations'!AC382 &gt;= 0, IF('III. New Locations'!AC382 &lt;=1, 0,$C383),$C383), $C383)</f>
        <v>0</v>
      </c>
    </row>
    <row r="384" spans="1:29">
      <c r="A384">
        <f>'III. New Locations'!A383</f>
        <v>381</v>
      </c>
      <c r="C384" s="4">
        <f>IF(LEN('III. New Locations'!C383) &gt; 2, 1, 0)</f>
        <v>0</v>
      </c>
      <c r="E384">
        <f>IF(LEN('III. New Locations'!E383) = 2, IF('III. New Locations'!E383 = "--", $C384, 0), $C384)</f>
        <v>0</v>
      </c>
      <c r="F384">
        <f>IF(LEN('III. New Locations'!F383) &gt; 4, 0, $C384)</f>
        <v>0</v>
      </c>
      <c r="G384">
        <f>IF(ISNUMBER('III. New Locations'!G383) = TRUE, 0, $C384)</f>
        <v>0</v>
      </c>
      <c r="H384">
        <f>IF(ISNUMBER('III. New Locations'!H383) = TRUE, 0, $C384)</f>
        <v>0</v>
      </c>
      <c r="I384">
        <f>IF(ISNUMBER('III. New Locations'!I383) = TRUE, 0, $C384)</f>
        <v>0</v>
      </c>
      <c r="J384">
        <f>IF(ISNUMBER('III. New Locations'!J383) = TRUE, 0, $C384)</f>
        <v>0</v>
      </c>
      <c r="K384">
        <f>IF(ISNUMBER('III. New Locations'!K383) = TRUE, 0,$C384)</f>
        <v>0</v>
      </c>
      <c r="M384">
        <f>IF(ISNUMBER('III. New Locations'!M383) = TRUE, 0,$C384)</f>
        <v>0</v>
      </c>
      <c r="O384">
        <f>IF(ISNUMBER('III. New Locations'!O383) = TRUE, 0, $C384)</f>
        <v>0</v>
      </c>
      <c r="P384">
        <f>IF(ISNUMBER('III. New Locations'!P383) = TRUE, 0, $C384)</f>
        <v>0</v>
      </c>
      <c r="Q384">
        <f>IF(ISNUMBER('III. New Locations'!Q383) = TRUE, 0, $C384)</f>
        <v>0</v>
      </c>
      <c r="R384">
        <f>IF(ISNUMBER('III. New Locations'!R383) = TRUE, IF('III. New Locations'!R383 &gt;= 0, IF('III. New Locations'!R383 &lt;=1, 0, $C384),$C384),$C384)</f>
        <v>0</v>
      </c>
      <c r="S384">
        <f>IF(ISNUMBER('III. New Locations'!S383) = TRUE, IF('III. New Locations'!S383 &gt;= 0, IF('III. New Locations'!S383 &lt;=1, 0, $C384), $C384), $C384)</f>
        <v>0</v>
      </c>
      <c r="T384">
        <f>IF('III. New Locations'!T383 = "-Unknown-", $C384, 0)</f>
        <v>0</v>
      </c>
      <c r="U384">
        <f>IF(LEN('III. New Locations'!U383)&gt;1, 0, IF(T384 = 0, 0, $C384))</f>
        <v>0</v>
      </c>
      <c r="V384">
        <f>IF('III. New Locations'!V383 = "Unknown", $C384, 0)</f>
        <v>0</v>
      </c>
      <c r="W384">
        <f>IF(LEN('III. New Locations'!W383)&gt;1, 0, IF(V384 = 0, 0, $C384))</f>
        <v>0</v>
      </c>
      <c r="X384" t="str">
        <f>'III. New Locations'!X383</f>
        <v>Unknown</v>
      </c>
      <c r="Y384">
        <f>IF(ISNUMBER('III. New Locations'!Y383) = TRUE, IF('III. New Locations'!Y383 &gt;= 1400, IF('III. New Locations'!Y383 &lt;=2100, 0, $C384), $C384), $C384)</f>
        <v>0</v>
      </c>
      <c r="Z384">
        <f>IF(ISNUMBER('III. New Locations'!Z383) = TRUE, IF('III. New Locations'!Z383 &gt;= 1400, IF('III. New Locations'!Z383 &lt;=2100, 0, $C384), $C384), $C384)</f>
        <v>0</v>
      </c>
      <c r="AA384">
        <f>IF(ISNUMBER('III. New Locations'!AA383) = TRUE, IF('III. New Locations'!AA383 &gt;= 1400, IF('III. New Locations'!AA383 &lt;=2100, 0, $C384), $C384), $C384)</f>
        <v>0</v>
      </c>
      <c r="AC384">
        <f>IF(ISNUMBER('III. New Locations'!AC383) = TRUE, IF('III. New Locations'!AC383 &gt;= 0, IF('III. New Locations'!AC383 &lt;=1, 0,$C384),$C384), $C384)</f>
        <v>0</v>
      </c>
    </row>
    <row r="385" spans="1:29">
      <c r="A385">
        <f>'III. New Locations'!A384</f>
        <v>382</v>
      </c>
      <c r="C385" s="4">
        <f>IF(LEN('III. New Locations'!C384) &gt; 2, 1, 0)</f>
        <v>0</v>
      </c>
      <c r="E385">
        <f>IF(LEN('III. New Locations'!E384) = 2, IF('III. New Locations'!E384 = "--", $C385, 0), $C385)</f>
        <v>0</v>
      </c>
      <c r="F385">
        <f>IF(LEN('III. New Locations'!F384) &gt; 4, 0, $C385)</f>
        <v>0</v>
      </c>
      <c r="G385">
        <f>IF(ISNUMBER('III. New Locations'!G384) = TRUE, 0, $C385)</f>
        <v>0</v>
      </c>
      <c r="H385">
        <f>IF(ISNUMBER('III. New Locations'!H384) = TRUE, 0, $C385)</f>
        <v>0</v>
      </c>
      <c r="I385">
        <f>IF(ISNUMBER('III. New Locations'!I384) = TRUE, 0, $C385)</f>
        <v>0</v>
      </c>
      <c r="J385">
        <f>IF(ISNUMBER('III. New Locations'!J384) = TRUE, 0, $C385)</f>
        <v>0</v>
      </c>
      <c r="K385">
        <f>IF(ISNUMBER('III. New Locations'!K384) = TRUE, 0,$C385)</f>
        <v>0</v>
      </c>
      <c r="M385">
        <f>IF(ISNUMBER('III. New Locations'!M384) = TRUE, 0,$C385)</f>
        <v>0</v>
      </c>
      <c r="O385">
        <f>IF(ISNUMBER('III. New Locations'!O384) = TRUE, 0, $C385)</f>
        <v>0</v>
      </c>
      <c r="P385">
        <f>IF(ISNUMBER('III. New Locations'!P384) = TRUE, 0, $C385)</f>
        <v>0</v>
      </c>
      <c r="Q385">
        <f>IF(ISNUMBER('III. New Locations'!Q384) = TRUE, 0, $C385)</f>
        <v>0</v>
      </c>
      <c r="R385">
        <f>IF(ISNUMBER('III. New Locations'!R384) = TRUE, IF('III. New Locations'!R384 &gt;= 0, IF('III. New Locations'!R384 &lt;=1, 0, $C385),$C385),$C385)</f>
        <v>0</v>
      </c>
      <c r="S385">
        <f>IF(ISNUMBER('III. New Locations'!S384) = TRUE, IF('III. New Locations'!S384 &gt;= 0, IF('III. New Locations'!S384 &lt;=1, 0, $C385), $C385), $C385)</f>
        <v>0</v>
      </c>
      <c r="T385">
        <f>IF('III. New Locations'!T384 = "-Unknown-", $C385, 0)</f>
        <v>0</v>
      </c>
      <c r="U385">
        <f>IF(LEN('III. New Locations'!U384)&gt;1, 0, IF(T385 = 0, 0, $C385))</f>
        <v>0</v>
      </c>
      <c r="V385">
        <f>IF('III. New Locations'!V384 = "Unknown", $C385, 0)</f>
        <v>0</v>
      </c>
      <c r="W385">
        <f>IF(LEN('III. New Locations'!W384)&gt;1, 0, IF(V385 = 0, 0, $C385))</f>
        <v>0</v>
      </c>
      <c r="X385" t="str">
        <f>'III. New Locations'!X384</f>
        <v>Unknown</v>
      </c>
      <c r="Y385">
        <f>IF(ISNUMBER('III. New Locations'!Y384) = TRUE, IF('III. New Locations'!Y384 &gt;= 1400, IF('III. New Locations'!Y384 &lt;=2100, 0, $C385), $C385), $C385)</f>
        <v>0</v>
      </c>
      <c r="Z385">
        <f>IF(ISNUMBER('III. New Locations'!Z384) = TRUE, IF('III. New Locations'!Z384 &gt;= 1400, IF('III. New Locations'!Z384 &lt;=2100, 0, $C385), $C385), $C385)</f>
        <v>0</v>
      </c>
      <c r="AA385">
        <f>IF(ISNUMBER('III. New Locations'!AA384) = TRUE, IF('III. New Locations'!AA384 &gt;= 1400, IF('III. New Locations'!AA384 &lt;=2100, 0, $C385), $C385), $C385)</f>
        <v>0</v>
      </c>
      <c r="AC385">
        <f>IF(ISNUMBER('III. New Locations'!AC384) = TRUE, IF('III. New Locations'!AC384 &gt;= 0, IF('III. New Locations'!AC384 &lt;=1, 0,$C385),$C385), $C385)</f>
        <v>0</v>
      </c>
    </row>
    <row r="386" spans="1:29">
      <c r="A386">
        <f>'III. New Locations'!A385</f>
        <v>383</v>
      </c>
      <c r="C386" s="4">
        <f>IF(LEN('III. New Locations'!C385) &gt; 2, 1, 0)</f>
        <v>0</v>
      </c>
      <c r="E386">
        <f>IF(LEN('III. New Locations'!E385) = 2, IF('III. New Locations'!E385 = "--", $C386, 0), $C386)</f>
        <v>0</v>
      </c>
      <c r="F386">
        <f>IF(LEN('III. New Locations'!F385) &gt; 4, 0, $C386)</f>
        <v>0</v>
      </c>
      <c r="G386">
        <f>IF(ISNUMBER('III. New Locations'!G385) = TRUE, 0, $C386)</f>
        <v>0</v>
      </c>
      <c r="H386">
        <f>IF(ISNUMBER('III. New Locations'!H385) = TRUE, 0, $C386)</f>
        <v>0</v>
      </c>
      <c r="I386">
        <f>IF(ISNUMBER('III. New Locations'!I385) = TRUE, 0, $C386)</f>
        <v>0</v>
      </c>
      <c r="J386">
        <f>IF(ISNUMBER('III. New Locations'!J385) = TRUE, 0, $C386)</f>
        <v>0</v>
      </c>
      <c r="K386">
        <f>IF(ISNUMBER('III. New Locations'!K385) = TRUE, 0,$C386)</f>
        <v>0</v>
      </c>
      <c r="M386">
        <f>IF(ISNUMBER('III. New Locations'!M385) = TRUE, 0,$C386)</f>
        <v>0</v>
      </c>
      <c r="O386">
        <f>IF(ISNUMBER('III. New Locations'!O385) = TRUE, 0, $C386)</f>
        <v>0</v>
      </c>
      <c r="P386">
        <f>IF(ISNUMBER('III. New Locations'!P385) = TRUE, 0, $C386)</f>
        <v>0</v>
      </c>
      <c r="Q386">
        <f>IF(ISNUMBER('III. New Locations'!Q385) = TRUE, 0, $C386)</f>
        <v>0</v>
      </c>
      <c r="R386">
        <f>IF(ISNUMBER('III. New Locations'!R385) = TRUE, IF('III. New Locations'!R385 &gt;= 0, IF('III. New Locations'!R385 &lt;=1, 0, $C386),$C386),$C386)</f>
        <v>0</v>
      </c>
      <c r="S386">
        <f>IF(ISNUMBER('III. New Locations'!S385) = TRUE, IF('III. New Locations'!S385 &gt;= 0, IF('III. New Locations'!S385 &lt;=1, 0, $C386), $C386), $C386)</f>
        <v>0</v>
      </c>
      <c r="T386">
        <f>IF('III. New Locations'!T385 = "-Unknown-", $C386, 0)</f>
        <v>0</v>
      </c>
      <c r="U386">
        <f>IF(LEN('III. New Locations'!U385)&gt;1, 0, IF(T386 = 0, 0, $C386))</f>
        <v>0</v>
      </c>
      <c r="V386">
        <f>IF('III. New Locations'!V385 = "Unknown", $C386, 0)</f>
        <v>0</v>
      </c>
      <c r="W386">
        <f>IF(LEN('III. New Locations'!W385)&gt;1, 0, IF(V386 = 0, 0, $C386))</f>
        <v>0</v>
      </c>
      <c r="X386" t="str">
        <f>'III. New Locations'!X385</f>
        <v>Unknown</v>
      </c>
      <c r="Y386">
        <f>IF(ISNUMBER('III. New Locations'!Y385) = TRUE, IF('III. New Locations'!Y385 &gt;= 1400, IF('III. New Locations'!Y385 &lt;=2100, 0, $C386), $C386), $C386)</f>
        <v>0</v>
      </c>
      <c r="Z386">
        <f>IF(ISNUMBER('III. New Locations'!Z385) = TRUE, IF('III. New Locations'!Z385 &gt;= 1400, IF('III. New Locations'!Z385 &lt;=2100, 0, $C386), $C386), $C386)</f>
        <v>0</v>
      </c>
      <c r="AA386">
        <f>IF(ISNUMBER('III. New Locations'!AA385) = TRUE, IF('III. New Locations'!AA385 &gt;= 1400, IF('III. New Locations'!AA385 &lt;=2100, 0, $C386), $C386), $C386)</f>
        <v>0</v>
      </c>
      <c r="AC386">
        <f>IF(ISNUMBER('III. New Locations'!AC385) = TRUE, IF('III. New Locations'!AC385 &gt;= 0, IF('III. New Locations'!AC385 &lt;=1, 0,$C386),$C386), $C386)</f>
        <v>0</v>
      </c>
    </row>
    <row r="387" spans="1:29">
      <c r="A387">
        <f>'III. New Locations'!A386</f>
        <v>384</v>
      </c>
      <c r="C387" s="4">
        <f>IF(LEN('III. New Locations'!C386) &gt; 2, 1, 0)</f>
        <v>0</v>
      </c>
      <c r="E387">
        <f>IF(LEN('III. New Locations'!E386) = 2, IF('III. New Locations'!E386 = "--", $C387, 0), $C387)</f>
        <v>0</v>
      </c>
      <c r="F387">
        <f>IF(LEN('III. New Locations'!F386) &gt; 4, 0, $C387)</f>
        <v>0</v>
      </c>
      <c r="G387">
        <f>IF(ISNUMBER('III. New Locations'!G386) = TRUE, 0, $C387)</f>
        <v>0</v>
      </c>
      <c r="H387">
        <f>IF(ISNUMBER('III. New Locations'!H386) = TRUE, 0, $C387)</f>
        <v>0</v>
      </c>
      <c r="I387">
        <f>IF(ISNUMBER('III. New Locations'!I386) = TRUE, 0, $C387)</f>
        <v>0</v>
      </c>
      <c r="J387">
        <f>IF(ISNUMBER('III. New Locations'!J386) = TRUE, 0, $C387)</f>
        <v>0</v>
      </c>
      <c r="K387">
        <f>IF(ISNUMBER('III. New Locations'!K386) = TRUE, 0,$C387)</f>
        <v>0</v>
      </c>
      <c r="M387">
        <f>IF(ISNUMBER('III. New Locations'!M386) = TRUE, 0,$C387)</f>
        <v>0</v>
      </c>
      <c r="O387">
        <f>IF(ISNUMBER('III. New Locations'!O386) = TRUE, 0, $C387)</f>
        <v>0</v>
      </c>
      <c r="P387">
        <f>IF(ISNUMBER('III. New Locations'!P386) = TRUE, 0, $C387)</f>
        <v>0</v>
      </c>
      <c r="Q387">
        <f>IF(ISNUMBER('III. New Locations'!Q386) = TRUE, 0, $C387)</f>
        <v>0</v>
      </c>
      <c r="R387">
        <f>IF(ISNUMBER('III. New Locations'!R386) = TRUE, IF('III. New Locations'!R386 &gt;= 0, IF('III. New Locations'!R386 &lt;=1, 0, $C387),$C387),$C387)</f>
        <v>0</v>
      </c>
      <c r="S387">
        <f>IF(ISNUMBER('III. New Locations'!S386) = TRUE, IF('III. New Locations'!S386 &gt;= 0, IF('III. New Locations'!S386 &lt;=1, 0, $C387), $C387), $C387)</f>
        <v>0</v>
      </c>
      <c r="T387">
        <f>IF('III. New Locations'!T386 = "-Unknown-", $C387, 0)</f>
        <v>0</v>
      </c>
      <c r="U387">
        <f>IF(LEN('III. New Locations'!U386)&gt;1, 0, IF(T387 = 0, 0, $C387))</f>
        <v>0</v>
      </c>
      <c r="V387">
        <f>IF('III. New Locations'!V386 = "Unknown", $C387, 0)</f>
        <v>0</v>
      </c>
      <c r="W387">
        <f>IF(LEN('III. New Locations'!W386)&gt;1, 0, IF(V387 = 0, 0, $C387))</f>
        <v>0</v>
      </c>
      <c r="X387" t="str">
        <f>'III. New Locations'!X386</f>
        <v>Unknown</v>
      </c>
      <c r="Y387">
        <f>IF(ISNUMBER('III. New Locations'!Y386) = TRUE, IF('III. New Locations'!Y386 &gt;= 1400, IF('III. New Locations'!Y386 &lt;=2100, 0, $C387), $C387), $C387)</f>
        <v>0</v>
      </c>
      <c r="Z387">
        <f>IF(ISNUMBER('III. New Locations'!Z386) = TRUE, IF('III. New Locations'!Z386 &gt;= 1400, IF('III. New Locations'!Z386 &lt;=2100, 0, $C387), $C387), $C387)</f>
        <v>0</v>
      </c>
      <c r="AA387">
        <f>IF(ISNUMBER('III. New Locations'!AA386) = TRUE, IF('III. New Locations'!AA386 &gt;= 1400, IF('III. New Locations'!AA386 &lt;=2100, 0, $C387), $C387), $C387)</f>
        <v>0</v>
      </c>
      <c r="AC387">
        <f>IF(ISNUMBER('III. New Locations'!AC386) = TRUE, IF('III. New Locations'!AC386 &gt;= 0, IF('III. New Locations'!AC386 &lt;=1, 0,$C387),$C387), $C387)</f>
        <v>0</v>
      </c>
    </row>
    <row r="388" spans="1:29">
      <c r="A388">
        <f>'III. New Locations'!A387</f>
        <v>385</v>
      </c>
      <c r="C388" s="4">
        <f>IF(LEN('III. New Locations'!C387) &gt; 2, 1, 0)</f>
        <v>0</v>
      </c>
      <c r="E388">
        <f>IF(LEN('III. New Locations'!E387) = 2, IF('III. New Locations'!E387 = "--", $C388, 0), $C388)</f>
        <v>0</v>
      </c>
      <c r="F388">
        <f>IF(LEN('III. New Locations'!F387) &gt; 4, 0, $C388)</f>
        <v>0</v>
      </c>
      <c r="G388">
        <f>IF(ISNUMBER('III. New Locations'!G387) = TRUE, 0, $C388)</f>
        <v>0</v>
      </c>
      <c r="H388">
        <f>IF(ISNUMBER('III. New Locations'!H387) = TRUE, 0, $C388)</f>
        <v>0</v>
      </c>
      <c r="I388">
        <f>IF(ISNUMBER('III. New Locations'!I387) = TRUE, 0, $C388)</f>
        <v>0</v>
      </c>
      <c r="J388">
        <f>IF(ISNUMBER('III. New Locations'!J387) = TRUE, 0, $C388)</f>
        <v>0</v>
      </c>
      <c r="K388">
        <f>IF(ISNUMBER('III. New Locations'!K387) = TRUE, 0,$C388)</f>
        <v>0</v>
      </c>
      <c r="M388">
        <f>IF(ISNUMBER('III. New Locations'!M387) = TRUE, 0,$C388)</f>
        <v>0</v>
      </c>
      <c r="O388">
        <f>IF(ISNUMBER('III. New Locations'!O387) = TRUE, 0, $C388)</f>
        <v>0</v>
      </c>
      <c r="P388">
        <f>IF(ISNUMBER('III. New Locations'!P387) = TRUE, 0, $C388)</f>
        <v>0</v>
      </c>
      <c r="Q388">
        <f>IF(ISNUMBER('III. New Locations'!Q387) = TRUE, 0, $C388)</f>
        <v>0</v>
      </c>
      <c r="R388">
        <f>IF(ISNUMBER('III. New Locations'!R387) = TRUE, IF('III. New Locations'!R387 &gt;= 0, IF('III. New Locations'!R387 &lt;=1, 0, $C388),$C388),$C388)</f>
        <v>0</v>
      </c>
      <c r="S388">
        <f>IF(ISNUMBER('III. New Locations'!S387) = TRUE, IF('III. New Locations'!S387 &gt;= 0, IF('III. New Locations'!S387 &lt;=1, 0, $C388), $C388), $C388)</f>
        <v>0</v>
      </c>
      <c r="T388">
        <f>IF('III. New Locations'!T387 = "-Unknown-", $C388, 0)</f>
        <v>0</v>
      </c>
      <c r="U388">
        <f>IF(LEN('III. New Locations'!U387)&gt;1, 0, IF(T388 = 0, 0, $C388))</f>
        <v>0</v>
      </c>
      <c r="V388">
        <f>IF('III. New Locations'!V387 = "Unknown", $C388, 0)</f>
        <v>0</v>
      </c>
      <c r="W388">
        <f>IF(LEN('III. New Locations'!W387)&gt;1, 0, IF(V388 = 0, 0, $C388))</f>
        <v>0</v>
      </c>
      <c r="X388" t="str">
        <f>'III. New Locations'!X387</f>
        <v>Unknown</v>
      </c>
      <c r="Y388">
        <f>IF(ISNUMBER('III. New Locations'!Y387) = TRUE, IF('III. New Locations'!Y387 &gt;= 1400, IF('III. New Locations'!Y387 &lt;=2100, 0, $C388), $C388), $C388)</f>
        <v>0</v>
      </c>
      <c r="Z388">
        <f>IF(ISNUMBER('III. New Locations'!Z387) = TRUE, IF('III. New Locations'!Z387 &gt;= 1400, IF('III. New Locations'!Z387 &lt;=2100, 0, $C388), $C388), $C388)</f>
        <v>0</v>
      </c>
      <c r="AA388">
        <f>IF(ISNUMBER('III. New Locations'!AA387) = TRUE, IF('III. New Locations'!AA387 &gt;= 1400, IF('III. New Locations'!AA387 &lt;=2100, 0, $C388), $C388), $C388)</f>
        <v>0</v>
      </c>
      <c r="AC388">
        <f>IF(ISNUMBER('III. New Locations'!AC387) = TRUE, IF('III. New Locations'!AC387 &gt;= 0, IF('III. New Locations'!AC387 &lt;=1, 0,$C388),$C388), $C388)</f>
        <v>0</v>
      </c>
    </row>
    <row r="389" spans="1:29">
      <c r="A389">
        <f>'III. New Locations'!A388</f>
        <v>386</v>
      </c>
      <c r="C389" s="4">
        <f>IF(LEN('III. New Locations'!C388) &gt; 2, 1, 0)</f>
        <v>0</v>
      </c>
      <c r="E389">
        <f>IF(LEN('III. New Locations'!E388) = 2, IF('III. New Locations'!E388 = "--", $C389, 0), $C389)</f>
        <v>0</v>
      </c>
      <c r="F389">
        <f>IF(LEN('III. New Locations'!F388) &gt; 4, 0, $C389)</f>
        <v>0</v>
      </c>
      <c r="G389">
        <f>IF(ISNUMBER('III. New Locations'!G388) = TRUE, 0, $C389)</f>
        <v>0</v>
      </c>
      <c r="H389">
        <f>IF(ISNUMBER('III. New Locations'!H388) = TRUE, 0, $C389)</f>
        <v>0</v>
      </c>
      <c r="I389">
        <f>IF(ISNUMBER('III. New Locations'!I388) = TRUE, 0, $C389)</f>
        <v>0</v>
      </c>
      <c r="J389">
        <f>IF(ISNUMBER('III. New Locations'!J388) = TRUE, 0, $C389)</f>
        <v>0</v>
      </c>
      <c r="K389">
        <f>IF(ISNUMBER('III. New Locations'!K388) = TRUE, 0,$C389)</f>
        <v>0</v>
      </c>
      <c r="M389">
        <f>IF(ISNUMBER('III. New Locations'!M388) = TRUE, 0,$C389)</f>
        <v>0</v>
      </c>
      <c r="O389">
        <f>IF(ISNUMBER('III. New Locations'!O388) = TRUE, 0, $C389)</f>
        <v>0</v>
      </c>
      <c r="P389">
        <f>IF(ISNUMBER('III. New Locations'!P388) = TRUE, 0, $C389)</f>
        <v>0</v>
      </c>
      <c r="Q389">
        <f>IF(ISNUMBER('III. New Locations'!Q388) = TRUE, 0, $C389)</f>
        <v>0</v>
      </c>
      <c r="R389">
        <f>IF(ISNUMBER('III. New Locations'!R388) = TRUE, IF('III. New Locations'!R388 &gt;= 0, IF('III. New Locations'!R388 &lt;=1, 0, $C389),$C389),$C389)</f>
        <v>0</v>
      </c>
      <c r="S389">
        <f>IF(ISNUMBER('III. New Locations'!S388) = TRUE, IF('III. New Locations'!S388 &gt;= 0, IF('III. New Locations'!S388 &lt;=1, 0, $C389), $C389), $C389)</f>
        <v>0</v>
      </c>
      <c r="T389">
        <f>IF('III. New Locations'!T388 = "-Unknown-", $C389, 0)</f>
        <v>0</v>
      </c>
      <c r="U389">
        <f>IF(LEN('III. New Locations'!U388)&gt;1, 0, IF(T389 = 0, 0, $C389))</f>
        <v>0</v>
      </c>
      <c r="V389">
        <f>IF('III. New Locations'!V388 = "Unknown", $C389, 0)</f>
        <v>0</v>
      </c>
      <c r="W389">
        <f>IF(LEN('III. New Locations'!W388)&gt;1, 0, IF(V389 = 0, 0, $C389))</f>
        <v>0</v>
      </c>
      <c r="X389" t="str">
        <f>'III. New Locations'!X388</f>
        <v>Unknown</v>
      </c>
      <c r="Y389">
        <f>IF(ISNUMBER('III. New Locations'!Y388) = TRUE, IF('III. New Locations'!Y388 &gt;= 1400, IF('III. New Locations'!Y388 &lt;=2100, 0, $C389), $C389), $C389)</f>
        <v>0</v>
      </c>
      <c r="Z389">
        <f>IF(ISNUMBER('III. New Locations'!Z388) = TRUE, IF('III. New Locations'!Z388 &gt;= 1400, IF('III. New Locations'!Z388 &lt;=2100, 0, $C389), $C389), $C389)</f>
        <v>0</v>
      </c>
      <c r="AA389">
        <f>IF(ISNUMBER('III. New Locations'!AA388) = TRUE, IF('III. New Locations'!AA388 &gt;= 1400, IF('III. New Locations'!AA388 &lt;=2100, 0, $C389), $C389), $C389)</f>
        <v>0</v>
      </c>
      <c r="AC389">
        <f>IF(ISNUMBER('III. New Locations'!AC388) = TRUE, IF('III. New Locations'!AC388 &gt;= 0, IF('III. New Locations'!AC388 &lt;=1, 0,$C389),$C389), $C389)</f>
        <v>0</v>
      </c>
    </row>
    <row r="390" spans="1:29">
      <c r="A390">
        <f>'III. New Locations'!A389</f>
        <v>387</v>
      </c>
      <c r="C390" s="4">
        <f>IF(LEN('III. New Locations'!C389) &gt; 2, 1, 0)</f>
        <v>0</v>
      </c>
      <c r="E390">
        <f>IF(LEN('III. New Locations'!E389) = 2, IF('III. New Locations'!E389 = "--", $C390, 0), $C390)</f>
        <v>0</v>
      </c>
      <c r="F390">
        <f>IF(LEN('III. New Locations'!F389) &gt; 4, 0, $C390)</f>
        <v>0</v>
      </c>
      <c r="G390">
        <f>IF(ISNUMBER('III. New Locations'!G389) = TRUE, 0, $C390)</f>
        <v>0</v>
      </c>
      <c r="H390">
        <f>IF(ISNUMBER('III. New Locations'!H389) = TRUE, 0, $C390)</f>
        <v>0</v>
      </c>
      <c r="I390">
        <f>IF(ISNUMBER('III. New Locations'!I389) = TRUE, 0, $C390)</f>
        <v>0</v>
      </c>
      <c r="J390">
        <f>IF(ISNUMBER('III. New Locations'!J389) = TRUE, 0, $C390)</f>
        <v>0</v>
      </c>
      <c r="K390">
        <f>IF(ISNUMBER('III. New Locations'!K389) = TRUE, 0,$C390)</f>
        <v>0</v>
      </c>
      <c r="M390">
        <f>IF(ISNUMBER('III. New Locations'!M389) = TRUE, 0,$C390)</f>
        <v>0</v>
      </c>
      <c r="O390">
        <f>IF(ISNUMBER('III. New Locations'!O389) = TRUE, 0, $C390)</f>
        <v>0</v>
      </c>
      <c r="P390">
        <f>IF(ISNUMBER('III. New Locations'!P389) = TRUE, 0, $C390)</f>
        <v>0</v>
      </c>
      <c r="Q390">
        <f>IF(ISNUMBER('III. New Locations'!Q389) = TRUE, 0, $C390)</f>
        <v>0</v>
      </c>
      <c r="R390">
        <f>IF(ISNUMBER('III. New Locations'!R389) = TRUE, IF('III. New Locations'!R389 &gt;= 0, IF('III. New Locations'!R389 &lt;=1, 0, $C390),$C390),$C390)</f>
        <v>0</v>
      </c>
      <c r="S390">
        <f>IF(ISNUMBER('III. New Locations'!S389) = TRUE, IF('III. New Locations'!S389 &gt;= 0, IF('III. New Locations'!S389 &lt;=1, 0, $C390), $C390), $C390)</f>
        <v>0</v>
      </c>
      <c r="T390">
        <f>IF('III. New Locations'!T389 = "-Unknown-", $C390, 0)</f>
        <v>0</v>
      </c>
      <c r="U390">
        <f>IF(LEN('III. New Locations'!U389)&gt;1, 0, IF(T390 = 0, 0, $C390))</f>
        <v>0</v>
      </c>
      <c r="V390">
        <f>IF('III. New Locations'!V389 = "Unknown", $C390, 0)</f>
        <v>0</v>
      </c>
      <c r="W390">
        <f>IF(LEN('III. New Locations'!W389)&gt;1, 0, IF(V390 = 0, 0, $C390))</f>
        <v>0</v>
      </c>
      <c r="X390" t="str">
        <f>'III. New Locations'!X389</f>
        <v>Unknown</v>
      </c>
      <c r="Y390">
        <f>IF(ISNUMBER('III. New Locations'!Y389) = TRUE, IF('III. New Locations'!Y389 &gt;= 1400, IF('III. New Locations'!Y389 &lt;=2100, 0, $C390), $C390), $C390)</f>
        <v>0</v>
      </c>
      <c r="Z390">
        <f>IF(ISNUMBER('III. New Locations'!Z389) = TRUE, IF('III. New Locations'!Z389 &gt;= 1400, IF('III. New Locations'!Z389 &lt;=2100, 0, $C390), $C390), $C390)</f>
        <v>0</v>
      </c>
      <c r="AA390">
        <f>IF(ISNUMBER('III. New Locations'!AA389) = TRUE, IF('III. New Locations'!AA389 &gt;= 1400, IF('III. New Locations'!AA389 &lt;=2100, 0, $C390), $C390), $C390)</f>
        <v>0</v>
      </c>
      <c r="AC390">
        <f>IF(ISNUMBER('III. New Locations'!AC389) = TRUE, IF('III. New Locations'!AC389 &gt;= 0, IF('III. New Locations'!AC389 &lt;=1, 0,$C390),$C390), $C390)</f>
        <v>0</v>
      </c>
    </row>
    <row r="391" spans="1:29">
      <c r="A391">
        <f>'III. New Locations'!A390</f>
        <v>388</v>
      </c>
      <c r="C391" s="4">
        <f>IF(LEN('III. New Locations'!C390) &gt; 2, 1, 0)</f>
        <v>0</v>
      </c>
      <c r="E391">
        <f>IF(LEN('III. New Locations'!E390) = 2, IF('III. New Locations'!E390 = "--", $C391, 0), $C391)</f>
        <v>0</v>
      </c>
      <c r="F391">
        <f>IF(LEN('III. New Locations'!F390) &gt; 4, 0, $C391)</f>
        <v>0</v>
      </c>
      <c r="G391">
        <f>IF(ISNUMBER('III. New Locations'!G390) = TRUE, 0, $C391)</f>
        <v>0</v>
      </c>
      <c r="H391">
        <f>IF(ISNUMBER('III. New Locations'!H390) = TRUE, 0, $C391)</f>
        <v>0</v>
      </c>
      <c r="I391">
        <f>IF(ISNUMBER('III. New Locations'!I390) = TRUE, 0, $C391)</f>
        <v>0</v>
      </c>
      <c r="J391">
        <f>IF(ISNUMBER('III. New Locations'!J390) = TRUE, 0, $C391)</f>
        <v>0</v>
      </c>
      <c r="K391">
        <f>IF(ISNUMBER('III. New Locations'!K390) = TRUE, 0,$C391)</f>
        <v>0</v>
      </c>
      <c r="M391">
        <f>IF(ISNUMBER('III. New Locations'!M390) = TRUE, 0,$C391)</f>
        <v>0</v>
      </c>
      <c r="O391">
        <f>IF(ISNUMBER('III. New Locations'!O390) = TRUE, 0, $C391)</f>
        <v>0</v>
      </c>
      <c r="P391">
        <f>IF(ISNUMBER('III. New Locations'!P390) = TRUE, 0, $C391)</f>
        <v>0</v>
      </c>
      <c r="Q391">
        <f>IF(ISNUMBER('III. New Locations'!Q390) = TRUE, 0, $C391)</f>
        <v>0</v>
      </c>
      <c r="R391">
        <f>IF(ISNUMBER('III. New Locations'!R390) = TRUE, IF('III. New Locations'!R390 &gt;= 0, IF('III. New Locations'!R390 &lt;=1, 0, $C391),$C391),$C391)</f>
        <v>0</v>
      </c>
      <c r="S391">
        <f>IF(ISNUMBER('III. New Locations'!S390) = TRUE, IF('III. New Locations'!S390 &gt;= 0, IF('III. New Locations'!S390 &lt;=1, 0, $C391), $C391), $C391)</f>
        <v>0</v>
      </c>
      <c r="T391">
        <f>IF('III. New Locations'!T390 = "-Unknown-", $C391, 0)</f>
        <v>0</v>
      </c>
      <c r="U391">
        <f>IF(LEN('III. New Locations'!U390)&gt;1, 0, IF(T391 = 0, 0, $C391))</f>
        <v>0</v>
      </c>
      <c r="V391">
        <f>IF('III. New Locations'!V390 = "Unknown", $C391, 0)</f>
        <v>0</v>
      </c>
      <c r="W391">
        <f>IF(LEN('III. New Locations'!W390)&gt;1, 0, IF(V391 = 0, 0, $C391))</f>
        <v>0</v>
      </c>
      <c r="X391" t="str">
        <f>'III. New Locations'!X390</f>
        <v>Unknown</v>
      </c>
      <c r="Y391">
        <f>IF(ISNUMBER('III. New Locations'!Y390) = TRUE, IF('III. New Locations'!Y390 &gt;= 1400, IF('III. New Locations'!Y390 &lt;=2100, 0, $C391), $C391), $C391)</f>
        <v>0</v>
      </c>
      <c r="Z391">
        <f>IF(ISNUMBER('III. New Locations'!Z390) = TRUE, IF('III. New Locations'!Z390 &gt;= 1400, IF('III. New Locations'!Z390 &lt;=2100, 0, $C391), $C391), $C391)</f>
        <v>0</v>
      </c>
      <c r="AA391">
        <f>IF(ISNUMBER('III. New Locations'!AA390) = TRUE, IF('III. New Locations'!AA390 &gt;= 1400, IF('III. New Locations'!AA390 &lt;=2100, 0, $C391), $C391), $C391)</f>
        <v>0</v>
      </c>
      <c r="AC391">
        <f>IF(ISNUMBER('III. New Locations'!AC390) = TRUE, IF('III. New Locations'!AC390 &gt;= 0, IF('III. New Locations'!AC390 &lt;=1, 0,$C391),$C391), $C391)</f>
        <v>0</v>
      </c>
    </row>
    <row r="392" spans="1:29">
      <c r="A392">
        <f>'III. New Locations'!A391</f>
        <v>389</v>
      </c>
      <c r="C392" s="4">
        <f>IF(LEN('III. New Locations'!C391) &gt; 2, 1, 0)</f>
        <v>0</v>
      </c>
      <c r="E392">
        <f>IF(LEN('III. New Locations'!E391) = 2, IF('III. New Locations'!E391 = "--", $C392, 0), $C392)</f>
        <v>0</v>
      </c>
      <c r="F392">
        <f>IF(LEN('III. New Locations'!F391) &gt; 4, 0, $C392)</f>
        <v>0</v>
      </c>
      <c r="G392">
        <f>IF(ISNUMBER('III. New Locations'!G391) = TRUE, 0, $C392)</f>
        <v>0</v>
      </c>
      <c r="H392">
        <f>IF(ISNUMBER('III. New Locations'!H391) = TRUE, 0, $C392)</f>
        <v>0</v>
      </c>
      <c r="I392">
        <f>IF(ISNUMBER('III. New Locations'!I391) = TRUE, 0, $C392)</f>
        <v>0</v>
      </c>
      <c r="J392">
        <f>IF(ISNUMBER('III. New Locations'!J391) = TRUE, 0, $C392)</f>
        <v>0</v>
      </c>
      <c r="K392">
        <f>IF(ISNUMBER('III. New Locations'!K391) = TRUE, 0,$C392)</f>
        <v>0</v>
      </c>
      <c r="M392">
        <f>IF(ISNUMBER('III. New Locations'!M391) = TRUE, 0,$C392)</f>
        <v>0</v>
      </c>
      <c r="O392">
        <f>IF(ISNUMBER('III. New Locations'!O391) = TRUE, 0, $C392)</f>
        <v>0</v>
      </c>
      <c r="P392">
        <f>IF(ISNUMBER('III. New Locations'!P391) = TRUE, 0, $C392)</f>
        <v>0</v>
      </c>
      <c r="Q392">
        <f>IF(ISNUMBER('III. New Locations'!Q391) = TRUE, 0, $C392)</f>
        <v>0</v>
      </c>
      <c r="R392">
        <f>IF(ISNUMBER('III. New Locations'!R391) = TRUE, IF('III. New Locations'!R391 &gt;= 0, IF('III. New Locations'!R391 &lt;=1, 0, $C392),$C392),$C392)</f>
        <v>0</v>
      </c>
      <c r="S392">
        <f>IF(ISNUMBER('III. New Locations'!S391) = TRUE, IF('III. New Locations'!S391 &gt;= 0, IF('III. New Locations'!S391 &lt;=1, 0, $C392), $C392), $C392)</f>
        <v>0</v>
      </c>
      <c r="T392">
        <f>IF('III. New Locations'!T391 = "-Unknown-", $C392, 0)</f>
        <v>0</v>
      </c>
      <c r="U392">
        <f>IF(LEN('III. New Locations'!U391)&gt;1, 0, IF(T392 = 0, 0, $C392))</f>
        <v>0</v>
      </c>
      <c r="V392">
        <f>IF('III. New Locations'!V391 = "Unknown", $C392, 0)</f>
        <v>0</v>
      </c>
      <c r="W392">
        <f>IF(LEN('III. New Locations'!W391)&gt;1, 0, IF(V392 = 0, 0, $C392))</f>
        <v>0</v>
      </c>
      <c r="X392" t="str">
        <f>'III. New Locations'!X391</f>
        <v>Unknown</v>
      </c>
      <c r="Y392">
        <f>IF(ISNUMBER('III. New Locations'!Y391) = TRUE, IF('III. New Locations'!Y391 &gt;= 1400, IF('III. New Locations'!Y391 &lt;=2100, 0, $C392), $C392), $C392)</f>
        <v>0</v>
      </c>
      <c r="Z392">
        <f>IF(ISNUMBER('III. New Locations'!Z391) = TRUE, IF('III. New Locations'!Z391 &gt;= 1400, IF('III. New Locations'!Z391 &lt;=2100, 0, $C392), $C392), $C392)</f>
        <v>0</v>
      </c>
      <c r="AA392">
        <f>IF(ISNUMBER('III. New Locations'!AA391) = TRUE, IF('III. New Locations'!AA391 &gt;= 1400, IF('III. New Locations'!AA391 &lt;=2100, 0, $C392), $C392), $C392)</f>
        <v>0</v>
      </c>
      <c r="AC392">
        <f>IF(ISNUMBER('III. New Locations'!AC391) = TRUE, IF('III. New Locations'!AC391 &gt;= 0, IF('III. New Locations'!AC391 &lt;=1, 0,$C392),$C392), $C392)</f>
        <v>0</v>
      </c>
    </row>
    <row r="393" spans="1:29">
      <c r="A393">
        <f>'III. New Locations'!A392</f>
        <v>390</v>
      </c>
      <c r="C393" s="4">
        <f>IF(LEN('III. New Locations'!C392) &gt; 2, 1, 0)</f>
        <v>0</v>
      </c>
      <c r="E393">
        <f>IF(LEN('III. New Locations'!E392) = 2, IF('III. New Locations'!E392 = "--", $C393, 0), $C393)</f>
        <v>0</v>
      </c>
      <c r="F393">
        <f>IF(LEN('III. New Locations'!F392) &gt; 4, 0, $C393)</f>
        <v>0</v>
      </c>
      <c r="G393">
        <f>IF(ISNUMBER('III. New Locations'!G392) = TRUE, 0, $C393)</f>
        <v>0</v>
      </c>
      <c r="H393">
        <f>IF(ISNUMBER('III. New Locations'!H392) = TRUE, 0, $C393)</f>
        <v>0</v>
      </c>
      <c r="I393">
        <f>IF(ISNUMBER('III. New Locations'!I392) = TRUE, 0, $C393)</f>
        <v>0</v>
      </c>
      <c r="J393">
        <f>IF(ISNUMBER('III. New Locations'!J392) = TRUE, 0, $C393)</f>
        <v>0</v>
      </c>
      <c r="K393">
        <f>IF(ISNUMBER('III. New Locations'!K392) = TRUE, 0,$C393)</f>
        <v>0</v>
      </c>
      <c r="M393">
        <f>IF(ISNUMBER('III. New Locations'!M392) = TRUE, 0,$C393)</f>
        <v>0</v>
      </c>
      <c r="O393">
        <f>IF(ISNUMBER('III. New Locations'!O392) = TRUE, 0, $C393)</f>
        <v>0</v>
      </c>
      <c r="P393">
        <f>IF(ISNUMBER('III. New Locations'!P392) = TRUE, 0, $C393)</f>
        <v>0</v>
      </c>
      <c r="Q393">
        <f>IF(ISNUMBER('III. New Locations'!Q392) = TRUE, 0, $C393)</f>
        <v>0</v>
      </c>
      <c r="R393">
        <f>IF(ISNUMBER('III. New Locations'!R392) = TRUE, IF('III. New Locations'!R392 &gt;= 0, IF('III. New Locations'!R392 &lt;=1, 0, $C393),$C393),$C393)</f>
        <v>0</v>
      </c>
      <c r="S393">
        <f>IF(ISNUMBER('III. New Locations'!S392) = TRUE, IF('III. New Locations'!S392 &gt;= 0, IF('III. New Locations'!S392 &lt;=1, 0, $C393), $C393), $C393)</f>
        <v>0</v>
      </c>
      <c r="T393">
        <f>IF('III. New Locations'!T392 = "-Unknown-", $C393, 0)</f>
        <v>0</v>
      </c>
      <c r="U393">
        <f>IF(LEN('III. New Locations'!U392)&gt;1, 0, IF(T393 = 0, 0, $C393))</f>
        <v>0</v>
      </c>
      <c r="V393">
        <f>IF('III. New Locations'!V392 = "Unknown", $C393, 0)</f>
        <v>0</v>
      </c>
      <c r="W393">
        <f>IF(LEN('III. New Locations'!W392)&gt;1, 0, IF(V393 = 0, 0, $C393))</f>
        <v>0</v>
      </c>
      <c r="X393" t="str">
        <f>'III. New Locations'!X392</f>
        <v>Unknown</v>
      </c>
      <c r="Y393">
        <f>IF(ISNUMBER('III. New Locations'!Y392) = TRUE, IF('III. New Locations'!Y392 &gt;= 1400, IF('III. New Locations'!Y392 &lt;=2100, 0, $C393), $C393), $C393)</f>
        <v>0</v>
      </c>
      <c r="Z393">
        <f>IF(ISNUMBER('III. New Locations'!Z392) = TRUE, IF('III. New Locations'!Z392 &gt;= 1400, IF('III. New Locations'!Z392 &lt;=2100, 0, $C393), $C393), $C393)</f>
        <v>0</v>
      </c>
      <c r="AA393">
        <f>IF(ISNUMBER('III. New Locations'!AA392) = TRUE, IF('III. New Locations'!AA392 &gt;= 1400, IF('III. New Locations'!AA392 &lt;=2100, 0, $C393), $C393), $C393)</f>
        <v>0</v>
      </c>
      <c r="AC393">
        <f>IF(ISNUMBER('III. New Locations'!AC392) = TRUE, IF('III. New Locations'!AC392 &gt;= 0, IF('III. New Locations'!AC392 &lt;=1, 0,$C393),$C393), $C393)</f>
        <v>0</v>
      </c>
    </row>
    <row r="394" spans="1:29">
      <c r="A394">
        <f>'III. New Locations'!A393</f>
        <v>391</v>
      </c>
      <c r="C394" s="4">
        <f>IF(LEN('III. New Locations'!C393) &gt; 2, 1, 0)</f>
        <v>0</v>
      </c>
      <c r="E394">
        <f>IF(LEN('III. New Locations'!E393) = 2, IF('III. New Locations'!E393 = "--", $C394, 0), $C394)</f>
        <v>0</v>
      </c>
      <c r="F394">
        <f>IF(LEN('III. New Locations'!F393) &gt; 4, 0, $C394)</f>
        <v>0</v>
      </c>
      <c r="G394">
        <f>IF(ISNUMBER('III. New Locations'!G393) = TRUE, 0, $C394)</f>
        <v>0</v>
      </c>
      <c r="H394">
        <f>IF(ISNUMBER('III. New Locations'!H393) = TRUE, 0, $C394)</f>
        <v>0</v>
      </c>
      <c r="I394">
        <f>IF(ISNUMBER('III. New Locations'!I393) = TRUE, 0, $C394)</f>
        <v>0</v>
      </c>
      <c r="J394">
        <f>IF(ISNUMBER('III. New Locations'!J393) = TRUE, 0, $C394)</f>
        <v>0</v>
      </c>
      <c r="K394">
        <f>IF(ISNUMBER('III. New Locations'!K393) = TRUE, 0,$C394)</f>
        <v>0</v>
      </c>
      <c r="M394">
        <f>IF(ISNUMBER('III. New Locations'!M393) = TRUE, 0,$C394)</f>
        <v>0</v>
      </c>
      <c r="O394">
        <f>IF(ISNUMBER('III. New Locations'!O393) = TRUE, 0, $C394)</f>
        <v>0</v>
      </c>
      <c r="P394">
        <f>IF(ISNUMBER('III. New Locations'!P393) = TRUE, 0, $C394)</f>
        <v>0</v>
      </c>
      <c r="Q394">
        <f>IF(ISNUMBER('III. New Locations'!Q393) = TRUE, 0, $C394)</f>
        <v>0</v>
      </c>
      <c r="R394">
        <f>IF(ISNUMBER('III. New Locations'!R393) = TRUE, IF('III. New Locations'!R393 &gt;= 0, IF('III. New Locations'!R393 &lt;=1, 0, $C394),$C394),$C394)</f>
        <v>0</v>
      </c>
      <c r="S394">
        <f>IF(ISNUMBER('III. New Locations'!S393) = TRUE, IF('III. New Locations'!S393 &gt;= 0, IF('III. New Locations'!S393 &lt;=1, 0, $C394), $C394), $C394)</f>
        <v>0</v>
      </c>
      <c r="T394">
        <f>IF('III. New Locations'!T393 = "-Unknown-", $C394, 0)</f>
        <v>0</v>
      </c>
      <c r="U394">
        <f>IF(LEN('III. New Locations'!U393)&gt;1, 0, IF(T394 = 0, 0, $C394))</f>
        <v>0</v>
      </c>
      <c r="V394">
        <f>IF('III. New Locations'!V393 = "Unknown", $C394, 0)</f>
        <v>0</v>
      </c>
      <c r="W394">
        <f>IF(LEN('III. New Locations'!W393)&gt;1, 0, IF(V394 = 0, 0, $C394))</f>
        <v>0</v>
      </c>
      <c r="X394" t="str">
        <f>'III. New Locations'!X393</f>
        <v>Unknown</v>
      </c>
      <c r="Y394">
        <f>IF(ISNUMBER('III. New Locations'!Y393) = TRUE, IF('III. New Locations'!Y393 &gt;= 1400, IF('III. New Locations'!Y393 &lt;=2100, 0, $C394), $C394), $C394)</f>
        <v>0</v>
      </c>
      <c r="Z394">
        <f>IF(ISNUMBER('III. New Locations'!Z393) = TRUE, IF('III. New Locations'!Z393 &gt;= 1400, IF('III. New Locations'!Z393 &lt;=2100, 0, $C394), $C394), $C394)</f>
        <v>0</v>
      </c>
      <c r="AA394">
        <f>IF(ISNUMBER('III. New Locations'!AA393) = TRUE, IF('III. New Locations'!AA393 &gt;= 1400, IF('III. New Locations'!AA393 &lt;=2100, 0, $C394), $C394), $C394)</f>
        <v>0</v>
      </c>
      <c r="AC394">
        <f>IF(ISNUMBER('III. New Locations'!AC393) = TRUE, IF('III. New Locations'!AC393 &gt;= 0, IF('III. New Locations'!AC393 &lt;=1, 0,$C394),$C394), $C394)</f>
        <v>0</v>
      </c>
    </row>
    <row r="395" spans="1:29">
      <c r="A395">
        <f>'III. New Locations'!A394</f>
        <v>392</v>
      </c>
      <c r="C395" s="4">
        <f>IF(LEN('III. New Locations'!C394) &gt; 2, 1, 0)</f>
        <v>0</v>
      </c>
      <c r="E395">
        <f>IF(LEN('III. New Locations'!E394) = 2, IF('III. New Locations'!E394 = "--", $C395, 0), $C395)</f>
        <v>0</v>
      </c>
      <c r="F395">
        <f>IF(LEN('III. New Locations'!F394) &gt; 4, 0, $C395)</f>
        <v>0</v>
      </c>
      <c r="G395">
        <f>IF(ISNUMBER('III. New Locations'!G394) = TRUE, 0, $C395)</f>
        <v>0</v>
      </c>
      <c r="H395">
        <f>IF(ISNUMBER('III. New Locations'!H394) = TRUE, 0, $C395)</f>
        <v>0</v>
      </c>
      <c r="I395">
        <f>IF(ISNUMBER('III. New Locations'!I394) = TRUE, 0, $C395)</f>
        <v>0</v>
      </c>
      <c r="J395">
        <f>IF(ISNUMBER('III. New Locations'!J394) = TRUE, 0, $C395)</f>
        <v>0</v>
      </c>
      <c r="K395">
        <f>IF(ISNUMBER('III. New Locations'!K394) = TRUE, 0,$C395)</f>
        <v>0</v>
      </c>
      <c r="M395">
        <f>IF(ISNUMBER('III. New Locations'!M394) = TRUE, 0,$C395)</f>
        <v>0</v>
      </c>
      <c r="O395">
        <f>IF(ISNUMBER('III. New Locations'!O394) = TRUE, 0, $C395)</f>
        <v>0</v>
      </c>
      <c r="P395">
        <f>IF(ISNUMBER('III. New Locations'!P394) = TRUE, 0, $C395)</f>
        <v>0</v>
      </c>
      <c r="Q395">
        <f>IF(ISNUMBER('III. New Locations'!Q394) = TRUE, 0, $C395)</f>
        <v>0</v>
      </c>
      <c r="R395">
        <f>IF(ISNUMBER('III. New Locations'!R394) = TRUE, IF('III. New Locations'!R394 &gt;= 0, IF('III. New Locations'!R394 &lt;=1, 0, $C395),$C395),$C395)</f>
        <v>0</v>
      </c>
      <c r="S395">
        <f>IF(ISNUMBER('III. New Locations'!S394) = TRUE, IF('III. New Locations'!S394 &gt;= 0, IF('III. New Locations'!S394 &lt;=1, 0, $C395), $C395), $C395)</f>
        <v>0</v>
      </c>
      <c r="T395">
        <f>IF('III. New Locations'!T394 = "-Unknown-", $C395, 0)</f>
        <v>0</v>
      </c>
      <c r="U395">
        <f>IF(LEN('III. New Locations'!U394)&gt;1, 0, IF(T395 = 0, 0, $C395))</f>
        <v>0</v>
      </c>
      <c r="V395">
        <f>IF('III. New Locations'!V394 = "Unknown", $C395, 0)</f>
        <v>0</v>
      </c>
      <c r="W395">
        <f>IF(LEN('III. New Locations'!W394)&gt;1, 0, IF(V395 = 0, 0, $C395))</f>
        <v>0</v>
      </c>
      <c r="X395" t="str">
        <f>'III. New Locations'!X394</f>
        <v>Unknown</v>
      </c>
      <c r="Y395">
        <f>IF(ISNUMBER('III. New Locations'!Y394) = TRUE, IF('III. New Locations'!Y394 &gt;= 1400, IF('III. New Locations'!Y394 &lt;=2100, 0, $C395), $C395), $C395)</f>
        <v>0</v>
      </c>
      <c r="Z395">
        <f>IF(ISNUMBER('III. New Locations'!Z394) = TRUE, IF('III. New Locations'!Z394 &gt;= 1400, IF('III. New Locations'!Z394 &lt;=2100, 0, $C395), $C395), $C395)</f>
        <v>0</v>
      </c>
      <c r="AA395">
        <f>IF(ISNUMBER('III. New Locations'!AA394) = TRUE, IF('III. New Locations'!AA394 &gt;= 1400, IF('III. New Locations'!AA394 &lt;=2100, 0, $C395), $C395), $C395)</f>
        <v>0</v>
      </c>
      <c r="AC395">
        <f>IF(ISNUMBER('III. New Locations'!AC394) = TRUE, IF('III. New Locations'!AC394 &gt;= 0, IF('III. New Locations'!AC394 &lt;=1, 0,$C395),$C395), $C395)</f>
        <v>0</v>
      </c>
    </row>
    <row r="396" spans="1:29">
      <c r="A396">
        <f>'III. New Locations'!A395</f>
        <v>393</v>
      </c>
      <c r="C396" s="4">
        <f>IF(LEN('III. New Locations'!C395) &gt; 2, 1, 0)</f>
        <v>0</v>
      </c>
      <c r="E396">
        <f>IF(LEN('III. New Locations'!E395) = 2, IF('III. New Locations'!E395 = "--", $C396, 0), $C396)</f>
        <v>0</v>
      </c>
      <c r="F396">
        <f>IF(LEN('III. New Locations'!F395) &gt; 4, 0, $C396)</f>
        <v>0</v>
      </c>
      <c r="G396">
        <f>IF(ISNUMBER('III. New Locations'!G395) = TRUE, 0, $C396)</f>
        <v>0</v>
      </c>
      <c r="H396">
        <f>IF(ISNUMBER('III. New Locations'!H395) = TRUE, 0, $C396)</f>
        <v>0</v>
      </c>
      <c r="I396">
        <f>IF(ISNUMBER('III. New Locations'!I395) = TRUE, 0, $C396)</f>
        <v>0</v>
      </c>
      <c r="J396">
        <f>IF(ISNUMBER('III. New Locations'!J395) = TRUE, 0, $C396)</f>
        <v>0</v>
      </c>
      <c r="K396">
        <f>IF(ISNUMBER('III. New Locations'!K395) = TRUE, 0,$C396)</f>
        <v>0</v>
      </c>
      <c r="M396">
        <f>IF(ISNUMBER('III. New Locations'!M395) = TRUE, 0,$C396)</f>
        <v>0</v>
      </c>
      <c r="O396">
        <f>IF(ISNUMBER('III. New Locations'!O395) = TRUE, 0, $C396)</f>
        <v>0</v>
      </c>
      <c r="P396">
        <f>IF(ISNUMBER('III. New Locations'!P395) = TRUE, 0, $C396)</f>
        <v>0</v>
      </c>
      <c r="Q396">
        <f>IF(ISNUMBER('III. New Locations'!Q395) = TRUE, 0, $C396)</f>
        <v>0</v>
      </c>
      <c r="R396">
        <f>IF(ISNUMBER('III. New Locations'!R395) = TRUE, IF('III. New Locations'!R395 &gt;= 0, IF('III. New Locations'!R395 &lt;=1, 0, $C396),$C396),$C396)</f>
        <v>0</v>
      </c>
      <c r="S396">
        <f>IF(ISNUMBER('III. New Locations'!S395) = TRUE, IF('III. New Locations'!S395 &gt;= 0, IF('III. New Locations'!S395 &lt;=1, 0, $C396), $C396), $C396)</f>
        <v>0</v>
      </c>
      <c r="T396">
        <f>IF('III. New Locations'!T395 = "-Unknown-", $C396, 0)</f>
        <v>0</v>
      </c>
      <c r="U396">
        <f>IF(LEN('III. New Locations'!U395)&gt;1, 0, IF(T396 = 0, 0, $C396))</f>
        <v>0</v>
      </c>
      <c r="V396">
        <f>IF('III. New Locations'!V395 = "Unknown", $C396, 0)</f>
        <v>0</v>
      </c>
      <c r="W396">
        <f>IF(LEN('III. New Locations'!W395)&gt;1, 0, IF(V396 = 0, 0, $C396))</f>
        <v>0</v>
      </c>
      <c r="X396" t="str">
        <f>'III. New Locations'!X395</f>
        <v>Unknown</v>
      </c>
      <c r="Y396">
        <f>IF(ISNUMBER('III. New Locations'!Y395) = TRUE, IF('III. New Locations'!Y395 &gt;= 1400, IF('III. New Locations'!Y395 &lt;=2100, 0, $C396), $C396), $C396)</f>
        <v>0</v>
      </c>
      <c r="Z396">
        <f>IF(ISNUMBER('III. New Locations'!Z395) = TRUE, IF('III. New Locations'!Z395 &gt;= 1400, IF('III. New Locations'!Z395 &lt;=2100, 0, $C396), $C396), $C396)</f>
        <v>0</v>
      </c>
      <c r="AA396">
        <f>IF(ISNUMBER('III. New Locations'!AA395) = TRUE, IF('III. New Locations'!AA395 &gt;= 1400, IF('III. New Locations'!AA395 &lt;=2100, 0, $C396), $C396), $C396)</f>
        <v>0</v>
      </c>
      <c r="AC396">
        <f>IF(ISNUMBER('III. New Locations'!AC395) = TRUE, IF('III. New Locations'!AC395 &gt;= 0, IF('III. New Locations'!AC395 &lt;=1, 0,$C396),$C396), $C396)</f>
        <v>0</v>
      </c>
    </row>
    <row r="397" spans="1:29">
      <c r="A397">
        <f>'III. New Locations'!A396</f>
        <v>394</v>
      </c>
      <c r="C397" s="4">
        <f>IF(LEN('III. New Locations'!C396) &gt; 2, 1, 0)</f>
        <v>0</v>
      </c>
      <c r="E397">
        <f>IF(LEN('III. New Locations'!E396) = 2, IF('III. New Locations'!E396 = "--", $C397, 0), $C397)</f>
        <v>0</v>
      </c>
      <c r="F397">
        <f>IF(LEN('III. New Locations'!F396) &gt; 4, 0, $C397)</f>
        <v>0</v>
      </c>
      <c r="G397">
        <f>IF(ISNUMBER('III. New Locations'!G396) = TRUE, 0, $C397)</f>
        <v>0</v>
      </c>
      <c r="H397">
        <f>IF(ISNUMBER('III. New Locations'!H396) = TRUE, 0, $C397)</f>
        <v>0</v>
      </c>
      <c r="I397">
        <f>IF(ISNUMBER('III. New Locations'!I396) = TRUE, 0, $C397)</f>
        <v>0</v>
      </c>
      <c r="J397">
        <f>IF(ISNUMBER('III. New Locations'!J396) = TRUE, 0, $C397)</f>
        <v>0</v>
      </c>
      <c r="K397">
        <f>IF(ISNUMBER('III. New Locations'!K396) = TRUE, 0,$C397)</f>
        <v>0</v>
      </c>
      <c r="M397">
        <f>IF(ISNUMBER('III. New Locations'!M396) = TRUE, 0,$C397)</f>
        <v>0</v>
      </c>
      <c r="O397">
        <f>IF(ISNUMBER('III. New Locations'!O396) = TRUE, 0, $C397)</f>
        <v>0</v>
      </c>
      <c r="P397">
        <f>IF(ISNUMBER('III. New Locations'!P396) = TRUE, 0, $C397)</f>
        <v>0</v>
      </c>
      <c r="Q397">
        <f>IF(ISNUMBER('III. New Locations'!Q396) = TRUE, 0, $C397)</f>
        <v>0</v>
      </c>
      <c r="R397">
        <f>IF(ISNUMBER('III. New Locations'!R396) = TRUE, IF('III. New Locations'!R396 &gt;= 0, IF('III. New Locations'!R396 &lt;=1, 0, $C397),$C397),$C397)</f>
        <v>0</v>
      </c>
      <c r="S397">
        <f>IF(ISNUMBER('III. New Locations'!S396) = TRUE, IF('III. New Locations'!S396 &gt;= 0, IF('III. New Locations'!S396 &lt;=1, 0, $C397), $C397), $C397)</f>
        <v>0</v>
      </c>
      <c r="T397">
        <f>IF('III. New Locations'!T396 = "-Unknown-", $C397, 0)</f>
        <v>0</v>
      </c>
      <c r="U397">
        <f>IF(LEN('III. New Locations'!U396)&gt;1, 0, IF(T397 = 0, 0, $C397))</f>
        <v>0</v>
      </c>
      <c r="V397">
        <f>IF('III. New Locations'!V396 = "Unknown", $C397, 0)</f>
        <v>0</v>
      </c>
      <c r="W397">
        <f>IF(LEN('III. New Locations'!W396)&gt;1, 0, IF(V397 = 0, 0, $C397))</f>
        <v>0</v>
      </c>
      <c r="X397" t="str">
        <f>'III. New Locations'!X396</f>
        <v>Unknown</v>
      </c>
      <c r="Y397">
        <f>IF(ISNUMBER('III. New Locations'!Y396) = TRUE, IF('III. New Locations'!Y396 &gt;= 1400, IF('III. New Locations'!Y396 &lt;=2100, 0, $C397), $C397), $C397)</f>
        <v>0</v>
      </c>
      <c r="Z397">
        <f>IF(ISNUMBER('III. New Locations'!Z396) = TRUE, IF('III. New Locations'!Z396 &gt;= 1400, IF('III. New Locations'!Z396 &lt;=2100, 0, $C397), $C397), $C397)</f>
        <v>0</v>
      </c>
      <c r="AA397">
        <f>IF(ISNUMBER('III. New Locations'!AA396) = TRUE, IF('III. New Locations'!AA396 &gt;= 1400, IF('III. New Locations'!AA396 &lt;=2100, 0, $C397), $C397), $C397)</f>
        <v>0</v>
      </c>
      <c r="AC397">
        <f>IF(ISNUMBER('III. New Locations'!AC396) = TRUE, IF('III. New Locations'!AC396 &gt;= 0, IF('III. New Locations'!AC396 &lt;=1, 0,$C397),$C397), $C397)</f>
        <v>0</v>
      </c>
    </row>
    <row r="398" spans="1:29">
      <c r="A398">
        <f>'III. New Locations'!A397</f>
        <v>395</v>
      </c>
      <c r="C398" s="4">
        <f>IF(LEN('III. New Locations'!C397) &gt; 2, 1, 0)</f>
        <v>0</v>
      </c>
      <c r="E398">
        <f>IF(LEN('III. New Locations'!E397) = 2, IF('III. New Locations'!E397 = "--", $C398, 0), $C398)</f>
        <v>0</v>
      </c>
      <c r="F398">
        <f>IF(LEN('III. New Locations'!F397) &gt; 4, 0, $C398)</f>
        <v>0</v>
      </c>
      <c r="G398">
        <f>IF(ISNUMBER('III. New Locations'!G397) = TRUE, 0, $C398)</f>
        <v>0</v>
      </c>
      <c r="H398">
        <f>IF(ISNUMBER('III. New Locations'!H397) = TRUE, 0, $C398)</f>
        <v>0</v>
      </c>
      <c r="I398">
        <f>IF(ISNUMBER('III. New Locations'!I397) = TRUE, 0, $C398)</f>
        <v>0</v>
      </c>
      <c r="J398">
        <f>IF(ISNUMBER('III. New Locations'!J397) = TRUE, 0, $C398)</f>
        <v>0</v>
      </c>
      <c r="K398">
        <f>IF(ISNUMBER('III. New Locations'!K397) = TRUE, 0,$C398)</f>
        <v>0</v>
      </c>
      <c r="M398">
        <f>IF(ISNUMBER('III. New Locations'!M397) = TRUE, 0,$C398)</f>
        <v>0</v>
      </c>
      <c r="O398">
        <f>IF(ISNUMBER('III. New Locations'!O397) = TRUE, 0, $C398)</f>
        <v>0</v>
      </c>
      <c r="P398">
        <f>IF(ISNUMBER('III. New Locations'!P397) = TRUE, 0, $C398)</f>
        <v>0</v>
      </c>
      <c r="Q398">
        <f>IF(ISNUMBER('III. New Locations'!Q397) = TRUE, 0, $C398)</f>
        <v>0</v>
      </c>
      <c r="R398">
        <f>IF(ISNUMBER('III. New Locations'!R397) = TRUE, IF('III. New Locations'!R397 &gt;= 0, IF('III. New Locations'!R397 &lt;=1, 0, $C398),$C398),$C398)</f>
        <v>0</v>
      </c>
      <c r="S398">
        <f>IF(ISNUMBER('III. New Locations'!S397) = TRUE, IF('III. New Locations'!S397 &gt;= 0, IF('III. New Locations'!S397 &lt;=1, 0, $C398), $C398), $C398)</f>
        <v>0</v>
      </c>
      <c r="T398">
        <f>IF('III. New Locations'!T397 = "-Unknown-", $C398, 0)</f>
        <v>0</v>
      </c>
      <c r="U398">
        <f>IF(LEN('III. New Locations'!U397)&gt;1, 0, IF(T398 = 0, 0, $C398))</f>
        <v>0</v>
      </c>
      <c r="V398">
        <f>IF('III. New Locations'!V397 = "Unknown", $C398, 0)</f>
        <v>0</v>
      </c>
      <c r="W398">
        <f>IF(LEN('III. New Locations'!W397)&gt;1, 0, IF(V398 = 0, 0, $C398))</f>
        <v>0</v>
      </c>
      <c r="X398" t="str">
        <f>'III. New Locations'!X397</f>
        <v>Unknown</v>
      </c>
      <c r="Y398">
        <f>IF(ISNUMBER('III. New Locations'!Y397) = TRUE, IF('III. New Locations'!Y397 &gt;= 1400, IF('III. New Locations'!Y397 &lt;=2100, 0, $C398), $C398), $C398)</f>
        <v>0</v>
      </c>
      <c r="Z398">
        <f>IF(ISNUMBER('III. New Locations'!Z397) = TRUE, IF('III. New Locations'!Z397 &gt;= 1400, IF('III. New Locations'!Z397 &lt;=2100, 0, $C398), $C398), $C398)</f>
        <v>0</v>
      </c>
      <c r="AA398">
        <f>IF(ISNUMBER('III. New Locations'!AA397) = TRUE, IF('III. New Locations'!AA397 &gt;= 1400, IF('III. New Locations'!AA397 &lt;=2100, 0, $C398), $C398), $C398)</f>
        <v>0</v>
      </c>
      <c r="AC398">
        <f>IF(ISNUMBER('III. New Locations'!AC397) = TRUE, IF('III. New Locations'!AC397 &gt;= 0, IF('III. New Locations'!AC397 &lt;=1, 0,$C398),$C398), $C398)</f>
        <v>0</v>
      </c>
    </row>
    <row r="399" spans="1:29">
      <c r="A399">
        <f>'III. New Locations'!A398</f>
        <v>396</v>
      </c>
      <c r="C399" s="4">
        <f>IF(LEN('III. New Locations'!C398) &gt; 2, 1, 0)</f>
        <v>0</v>
      </c>
      <c r="E399">
        <f>IF(LEN('III. New Locations'!E398) = 2, IF('III. New Locations'!E398 = "--", $C399, 0), $C399)</f>
        <v>0</v>
      </c>
      <c r="F399">
        <f>IF(LEN('III. New Locations'!F398) &gt; 4, 0, $C399)</f>
        <v>0</v>
      </c>
      <c r="G399">
        <f>IF(ISNUMBER('III. New Locations'!G398) = TRUE, 0, $C399)</f>
        <v>0</v>
      </c>
      <c r="H399">
        <f>IF(ISNUMBER('III. New Locations'!H398) = TRUE, 0, $C399)</f>
        <v>0</v>
      </c>
      <c r="I399">
        <f>IF(ISNUMBER('III. New Locations'!I398) = TRUE, 0, $C399)</f>
        <v>0</v>
      </c>
      <c r="J399">
        <f>IF(ISNUMBER('III. New Locations'!J398) = TRUE, 0, $C399)</f>
        <v>0</v>
      </c>
      <c r="K399">
        <f>IF(ISNUMBER('III. New Locations'!K398) = TRUE, 0,$C399)</f>
        <v>0</v>
      </c>
      <c r="M399">
        <f>IF(ISNUMBER('III. New Locations'!M398) = TRUE, 0,$C399)</f>
        <v>0</v>
      </c>
      <c r="O399">
        <f>IF(ISNUMBER('III. New Locations'!O398) = TRUE, 0, $C399)</f>
        <v>0</v>
      </c>
      <c r="P399">
        <f>IF(ISNUMBER('III. New Locations'!P398) = TRUE, 0, $C399)</f>
        <v>0</v>
      </c>
      <c r="Q399">
        <f>IF(ISNUMBER('III. New Locations'!Q398) = TRUE, 0, $C399)</f>
        <v>0</v>
      </c>
      <c r="R399">
        <f>IF(ISNUMBER('III. New Locations'!R398) = TRUE, IF('III. New Locations'!R398 &gt;= 0, IF('III. New Locations'!R398 &lt;=1, 0, $C399),$C399),$C399)</f>
        <v>0</v>
      </c>
      <c r="S399">
        <f>IF(ISNUMBER('III. New Locations'!S398) = TRUE, IF('III. New Locations'!S398 &gt;= 0, IF('III. New Locations'!S398 &lt;=1, 0, $C399), $C399), $C399)</f>
        <v>0</v>
      </c>
      <c r="T399">
        <f>IF('III. New Locations'!T398 = "-Unknown-", $C399, 0)</f>
        <v>0</v>
      </c>
      <c r="U399">
        <f>IF(LEN('III. New Locations'!U398)&gt;1, 0, IF(T399 = 0, 0, $C399))</f>
        <v>0</v>
      </c>
      <c r="V399">
        <f>IF('III. New Locations'!V398 = "Unknown", $C399, 0)</f>
        <v>0</v>
      </c>
      <c r="W399">
        <f>IF(LEN('III. New Locations'!W398)&gt;1, 0, IF(V399 = 0, 0, $C399))</f>
        <v>0</v>
      </c>
      <c r="X399" t="str">
        <f>'III. New Locations'!X398</f>
        <v>Unknown</v>
      </c>
      <c r="Y399">
        <f>IF(ISNUMBER('III. New Locations'!Y398) = TRUE, IF('III. New Locations'!Y398 &gt;= 1400, IF('III. New Locations'!Y398 &lt;=2100, 0, $C399), $C399), $C399)</f>
        <v>0</v>
      </c>
      <c r="Z399">
        <f>IF(ISNUMBER('III. New Locations'!Z398) = TRUE, IF('III. New Locations'!Z398 &gt;= 1400, IF('III. New Locations'!Z398 &lt;=2100, 0, $C399), $C399), $C399)</f>
        <v>0</v>
      </c>
      <c r="AA399">
        <f>IF(ISNUMBER('III. New Locations'!AA398) = TRUE, IF('III. New Locations'!AA398 &gt;= 1400, IF('III. New Locations'!AA398 &lt;=2100, 0, $C399), $C399), $C399)</f>
        <v>0</v>
      </c>
      <c r="AC399">
        <f>IF(ISNUMBER('III. New Locations'!AC398) = TRUE, IF('III. New Locations'!AC398 &gt;= 0, IF('III. New Locations'!AC398 &lt;=1, 0,$C399),$C399), $C399)</f>
        <v>0</v>
      </c>
    </row>
    <row r="400" spans="1:29">
      <c r="A400">
        <f>'III. New Locations'!A399</f>
        <v>397</v>
      </c>
      <c r="C400" s="4">
        <f>IF(LEN('III. New Locations'!C399) &gt; 2, 1, 0)</f>
        <v>0</v>
      </c>
      <c r="E400">
        <f>IF(LEN('III. New Locations'!E399) = 2, IF('III. New Locations'!E399 = "--", $C400, 0), $C400)</f>
        <v>0</v>
      </c>
      <c r="F400">
        <f>IF(LEN('III. New Locations'!F399) &gt; 4, 0, $C400)</f>
        <v>0</v>
      </c>
      <c r="G400">
        <f>IF(ISNUMBER('III. New Locations'!G399) = TRUE, 0, $C400)</f>
        <v>0</v>
      </c>
      <c r="H400">
        <f>IF(ISNUMBER('III. New Locations'!H399) = TRUE, 0, $C400)</f>
        <v>0</v>
      </c>
      <c r="I400">
        <f>IF(ISNUMBER('III. New Locations'!I399) = TRUE, 0, $C400)</f>
        <v>0</v>
      </c>
      <c r="J400">
        <f>IF(ISNUMBER('III. New Locations'!J399) = TRUE, 0, $C400)</f>
        <v>0</v>
      </c>
      <c r="K400">
        <f>IF(ISNUMBER('III. New Locations'!K399) = TRUE, 0,$C400)</f>
        <v>0</v>
      </c>
      <c r="M400">
        <f>IF(ISNUMBER('III. New Locations'!M399) = TRUE, 0,$C400)</f>
        <v>0</v>
      </c>
      <c r="O400">
        <f>IF(ISNUMBER('III. New Locations'!O399) = TRUE, 0, $C400)</f>
        <v>0</v>
      </c>
      <c r="P400">
        <f>IF(ISNUMBER('III. New Locations'!P399) = TRUE, 0, $C400)</f>
        <v>0</v>
      </c>
      <c r="Q400">
        <f>IF(ISNUMBER('III. New Locations'!Q399) = TRUE, 0, $C400)</f>
        <v>0</v>
      </c>
      <c r="R400">
        <f>IF(ISNUMBER('III. New Locations'!R399) = TRUE, IF('III. New Locations'!R399 &gt;= 0, IF('III. New Locations'!R399 &lt;=1, 0, $C400),$C400),$C400)</f>
        <v>0</v>
      </c>
      <c r="S400">
        <f>IF(ISNUMBER('III. New Locations'!S399) = TRUE, IF('III. New Locations'!S399 &gt;= 0, IF('III. New Locations'!S399 &lt;=1, 0, $C400), $C400), $C400)</f>
        <v>0</v>
      </c>
      <c r="T400">
        <f>IF('III. New Locations'!T399 = "-Unknown-", $C400, 0)</f>
        <v>0</v>
      </c>
      <c r="U400">
        <f>IF(LEN('III. New Locations'!U399)&gt;1, 0, IF(T400 = 0, 0, $C400))</f>
        <v>0</v>
      </c>
      <c r="V400">
        <f>IF('III. New Locations'!V399 = "Unknown", $C400, 0)</f>
        <v>0</v>
      </c>
      <c r="W400">
        <f>IF(LEN('III. New Locations'!W399)&gt;1, 0, IF(V400 = 0, 0, $C400))</f>
        <v>0</v>
      </c>
      <c r="X400" t="str">
        <f>'III. New Locations'!X399</f>
        <v>Unknown</v>
      </c>
      <c r="Y400">
        <f>IF(ISNUMBER('III. New Locations'!Y399) = TRUE, IF('III. New Locations'!Y399 &gt;= 1400, IF('III. New Locations'!Y399 &lt;=2100, 0, $C400), $C400), $C400)</f>
        <v>0</v>
      </c>
      <c r="Z400">
        <f>IF(ISNUMBER('III. New Locations'!Z399) = TRUE, IF('III. New Locations'!Z399 &gt;= 1400, IF('III. New Locations'!Z399 &lt;=2100, 0, $C400), $C400), $C400)</f>
        <v>0</v>
      </c>
      <c r="AA400">
        <f>IF(ISNUMBER('III. New Locations'!AA399) = TRUE, IF('III. New Locations'!AA399 &gt;= 1400, IF('III. New Locations'!AA399 &lt;=2100, 0, $C400), $C400), $C400)</f>
        <v>0</v>
      </c>
      <c r="AC400">
        <f>IF(ISNUMBER('III. New Locations'!AC399) = TRUE, IF('III. New Locations'!AC399 &gt;= 0, IF('III. New Locations'!AC399 &lt;=1, 0,$C400),$C400), $C400)</f>
        <v>0</v>
      </c>
    </row>
    <row r="401" spans="1:29">
      <c r="A401">
        <f>'III. New Locations'!A400</f>
        <v>398</v>
      </c>
      <c r="C401" s="4">
        <f>IF(LEN('III. New Locations'!C400) &gt; 2, 1, 0)</f>
        <v>0</v>
      </c>
      <c r="E401">
        <f>IF(LEN('III. New Locations'!E400) = 2, IF('III. New Locations'!E400 = "--", $C401, 0), $C401)</f>
        <v>0</v>
      </c>
      <c r="F401">
        <f>IF(LEN('III. New Locations'!F400) &gt; 4, 0, $C401)</f>
        <v>0</v>
      </c>
      <c r="G401">
        <f>IF(ISNUMBER('III. New Locations'!G400) = TRUE, 0, $C401)</f>
        <v>0</v>
      </c>
      <c r="H401">
        <f>IF(ISNUMBER('III. New Locations'!H400) = TRUE, 0, $C401)</f>
        <v>0</v>
      </c>
      <c r="I401">
        <f>IF(ISNUMBER('III. New Locations'!I400) = TRUE, 0, $C401)</f>
        <v>0</v>
      </c>
      <c r="J401">
        <f>IF(ISNUMBER('III. New Locations'!J400) = TRUE, 0, $C401)</f>
        <v>0</v>
      </c>
      <c r="K401">
        <f>IF(ISNUMBER('III. New Locations'!K400) = TRUE, 0,$C401)</f>
        <v>0</v>
      </c>
      <c r="M401">
        <f>IF(ISNUMBER('III. New Locations'!M400) = TRUE, 0,$C401)</f>
        <v>0</v>
      </c>
      <c r="O401">
        <f>IF(ISNUMBER('III. New Locations'!O400) = TRUE, 0, $C401)</f>
        <v>0</v>
      </c>
      <c r="P401">
        <f>IF(ISNUMBER('III. New Locations'!P400) = TRUE, 0, $C401)</f>
        <v>0</v>
      </c>
      <c r="Q401">
        <f>IF(ISNUMBER('III. New Locations'!Q400) = TRUE, 0, $C401)</f>
        <v>0</v>
      </c>
      <c r="R401">
        <f>IF(ISNUMBER('III. New Locations'!R400) = TRUE, IF('III. New Locations'!R400 &gt;= 0, IF('III. New Locations'!R400 &lt;=1, 0, $C401),$C401),$C401)</f>
        <v>0</v>
      </c>
      <c r="S401">
        <f>IF(ISNUMBER('III. New Locations'!S400) = TRUE, IF('III. New Locations'!S400 &gt;= 0, IF('III. New Locations'!S400 &lt;=1, 0, $C401), $C401), $C401)</f>
        <v>0</v>
      </c>
      <c r="T401">
        <f>IF('III. New Locations'!T400 = "-Unknown-", $C401, 0)</f>
        <v>0</v>
      </c>
      <c r="U401">
        <f>IF(LEN('III. New Locations'!U400)&gt;1, 0, IF(T401 = 0, 0, $C401))</f>
        <v>0</v>
      </c>
      <c r="V401">
        <f>IF('III. New Locations'!V400 = "Unknown", $C401, 0)</f>
        <v>0</v>
      </c>
      <c r="W401">
        <f>IF(LEN('III. New Locations'!W400)&gt;1, 0, IF(V401 = 0, 0, $C401))</f>
        <v>0</v>
      </c>
      <c r="X401" t="str">
        <f>'III. New Locations'!X400</f>
        <v>Unknown</v>
      </c>
      <c r="Y401">
        <f>IF(ISNUMBER('III. New Locations'!Y400) = TRUE, IF('III. New Locations'!Y400 &gt;= 1400, IF('III. New Locations'!Y400 &lt;=2100, 0, $C401), $C401), $C401)</f>
        <v>0</v>
      </c>
      <c r="Z401">
        <f>IF(ISNUMBER('III. New Locations'!Z400) = TRUE, IF('III. New Locations'!Z400 &gt;= 1400, IF('III. New Locations'!Z400 &lt;=2100, 0, $C401), $C401), $C401)</f>
        <v>0</v>
      </c>
      <c r="AA401">
        <f>IF(ISNUMBER('III. New Locations'!AA400) = TRUE, IF('III. New Locations'!AA400 &gt;= 1400, IF('III. New Locations'!AA400 &lt;=2100, 0, $C401), $C401), $C401)</f>
        <v>0</v>
      </c>
      <c r="AC401">
        <f>IF(ISNUMBER('III. New Locations'!AC400) = TRUE, IF('III. New Locations'!AC400 &gt;= 0, IF('III. New Locations'!AC400 &lt;=1, 0,$C401),$C401), $C401)</f>
        <v>0</v>
      </c>
    </row>
    <row r="402" spans="1:29">
      <c r="A402">
        <f>'III. New Locations'!A401</f>
        <v>399</v>
      </c>
      <c r="C402" s="4">
        <f>IF(LEN('III. New Locations'!C401) &gt; 2, 1, 0)</f>
        <v>0</v>
      </c>
      <c r="E402">
        <f>IF(LEN('III. New Locations'!E401) = 2, IF('III. New Locations'!E401 = "--", $C402, 0), $C402)</f>
        <v>0</v>
      </c>
      <c r="F402">
        <f>IF(LEN('III. New Locations'!F401) &gt; 4, 0, $C402)</f>
        <v>0</v>
      </c>
      <c r="G402">
        <f>IF(ISNUMBER('III. New Locations'!G401) = TRUE, 0, $C402)</f>
        <v>0</v>
      </c>
      <c r="H402">
        <f>IF(ISNUMBER('III. New Locations'!H401) = TRUE, 0, $C402)</f>
        <v>0</v>
      </c>
      <c r="I402">
        <f>IF(ISNUMBER('III. New Locations'!I401) = TRUE, 0, $C402)</f>
        <v>0</v>
      </c>
      <c r="J402">
        <f>IF(ISNUMBER('III. New Locations'!J401) = TRUE, 0, $C402)</f>
        <v>0</v>
      </c>
      <c r="K402">
        <f>IF(ISNUMBER('III. New Locations'!K401) = TRUE, 0,$C402)</f>
        <v>0</v>
      </c>
      <c r="M402">
        <f>IF(ISNUMBER('III. New Locations'!M401) = TRUE, 0,$C402)</f>
        <v>0</v>
      </c>
      <c r="O402">
        <f>IF(ISNUMBER('III. New Locations'!O401) = TRUE, 0, $C402)</f>
        <v>0</v>
      </c>
      <c r="P402">
        <f>IF(ISNUMBER('III. New Locations'!P401) = TRUE, 0, $C402)</f>
        <v>0</v>
      </c>
      <c r="Q402">
        <f>IF(ISNUMBER('III. New Locations'!Q401) = TRUE, 0, $C402)</f>
        <v>0</v>
      </c>
      <c r="R402">
        <f>IF(ISNUMBER('III. New Locations'!R401) = TRUE, IF('III. New Locations'!R401 &gt;= 0, IF('III. New Locations'!R401 &lt;=1, 0, $C402),$C402),$C402)</f>
        <v>0</v>
      </c>
      <c r="S402">
        <f>IF(ISNUMBER('III. New Locations'!S401) = TRUE, IF('III. New Locations'!S401 &gt;= 0, IF('III. New Locations'!S401 &lt;=1, 0, $C402), $C402), $C402)</f>
        <v>0</v>
      </c>
      <c r="T402">
        <f>IF('III. New Locations'!T401 = "-Unknown-", $C402, 0)</f>
        <v>0</v>
      </c>
      <c r="U402">
        <f>IF(LEN('III. New Locations'!U401)&gt;1, 0, IF(T402 = 0, 0, $C402))</f>
        <v>0</v>
      </c>
      <c r="V402">
        <f>IF('III. New Locations'!V401 = "Unknown", $C402, 0)</f>
        <v>0</v>
      </c>
      <c r="W402">
        <f>IF(LEN('III. New Locations'!W401)&gt;1, 0, IF(V402 = 0, 0, $C402))</f>
        <v>0</v>
      </c>
      <c r="X402" t="str">
        <f>'III. New Locations'!X401</f>
        <v>Unknown</v>
      </c>
      <c r="Y402">
        <f>IF(ISNUMBER('III. New Locations'!Y401) = TRUE, IF('III. New Locations'!Y401 &gt;= 1400, IF('III. New Locations'!Y401 &lt;=2100, 0, $C402), $C402), $C402)</f>
        <v>0</v>
      </c>
      <c r="Z402">
        <f>IF(ISNUMBER('III. New Locations'!Z401) = TRUE, IF('III. New Locations'!Z401 &gt;= 1400, IF('III. New Locations'!Z401 &lt;=2100, 0, $C402), $C402), $C402)</f>
        <v>0</v>
      </c>
      <c r="AA402">
        <f>IF(ISNUMBER('III. New Locations'!AA401) = TRUE, IF('III. New Locations'!AA401 &gt;= 1400, IF('III. New Locations'!AA401 &lt;=2100, 0, $C402), $C402), $C402)</f>
        <v>0</v>
      </c>
      <c r="AC402">
        <f>IF(ISNUMBER('III. New Locations'!AC401) = TRUE, IF('III. New Locations'!AC401 &gt;= 0, IF('III. New Locations'!AC401 &lt;=1, 0,$C402),$C402), $C402)</f>
        <v>0</v>
      </c>
    </row>
    <row r="403" spans="1:29">
      <c r="A403">
        <f>'III. New Locations'!A402</f>
        <v>400</v>
      </c>
      <c r="C403" s="4">
        <f>IF(LEN('III. New Locations'!C402) &gt; 2, 1, 0)</f>
        <v>0</v>
      </c>
      <c r="E403">
        <f>IF(LEN('III. New Locations'!E402) = 2, IF('III. New Locations'!E402 = "--", $C403, 0), $C403)</f>
        <v>0</v>
      </c>
      <c r="F403">
        <f>IF(LEN('III. New Locations'!F402) &gt; 4, 0, $C403)</f>
        <v>0</v>
      </c>
      <c r="G403">
        <f>IF(ISNUMBER('III. New Locations'!G402) = TRUE, 0, $C403)</f>
        <v>0</v>
      </c>
      <c r="H403">
        <f>IF(ISNUMBER('III. New Locations'!H402) = TRUE, 0, $C403)</f>
        <v>0</v>
      </c>
      <c r="I403">
        <f>IF(ISNUMBER('III. New Locations'!I402) = TRUE, 0, $C403)</f>
        <v>0</v>
      </c>
      <c r="J403">
        <f>IF(ISNUMBER('III. New Locations'!J402) = TRUE, 0, $C403)</f>
        <v>0</v>
      </c>
      <c r="K403">
        <f>IF(ISNUMBER('III. New Locations'!K402) = TRUE, 0,$C403)</f>
        <v>0</v>
      </c>
      <c r="M403">
        <f>IF(ISNUMBER('III. New Locations'!M402) = TRUE, 0,$C403)</f>
        <v>0</v>
      </c>
      <c r="O403">
        <f>IF(ISNUMBER('III. New Locations'!O402) = TRUE, 0, $C403)</f>
        <v>0</v>
      </c>
      <c r="P403">
        <f>IF(ISNUMBER('III. New Locations'!P402) = TRUE, 0, $C403)</f>
        <v>0</v>
      </c>
      <c r="Q403">
        <f>IF(ISNUMBER('III. New Locations'!Q402) = TRUE, 0, $C403)</f>
        <v>0</v>
      </c>
      <c r="R403">
        <f>IF(ISNUMBER('III. New Locations'!R402) = TRUE, IF('III. New Locations'!R402 &gt;= 0, IF('III. New Locations'!R402 &lt;=1, 0, $C403),$C403),$C403)</f>
        <v>0</v>
      </c>
      <c r="S403">
        <f>IF(ISNUMBER('III. New Locations'!S402) = TRUE, IF('III. New Locations'!S402 &gt;= 0, IF('III. New Locations'!S402 &lt;=1, 0, $C403), $C403), $C403)</f>
        <v>0</v>
      </c>
      <c r="T403">
        <f>IF('III. New Locations'!T402 = "-Unknown-", $C403, 0)</f>
        <v>0</v>
      </c>
      <c r="U403">
        <f>IF(LEN('III. New Locations'!U402)&gt;1, 0, IF(T403 = 0, 0, $C403))</f>
        <v>0</v>
      </c>
      <c r="V403">
        <f>IF('III. New Locations'!V402 = "Unknown", $C403, 0)</f>
        <v>0</v>
      </c>
      <c r="W403">
        <f>IF(LEN('III. New Locations'!W402)&gt;1, 0, IF(V403 = 0, 0, $C403))</f>
        <v>0</v>
      </c>
      <c r="X403" t="str">
        <f>'III. New Locations'!X402</f>
        <v>Unknown</v>
      </c>
      <c r="Y403">
        <f>IF(ISNUMBER('III. New Locations'!Y402) = TRUE, IF('III. New Locations'!Y402 &gt;= 1400, IF('III. New Locations'!Y402 &lt;=2100, 0, $C403), $C403), $C403)</f>
        <v>0</v>
      </c>
      <c r="Z403">
        <f>IF(ISNUMBER('III. New Locations'!Z402) = TRUE, IF('III. New Locations'!Z402 &gt;= 1400, IF('III. New Locations'!Z402 &lt;=2100, 0, $C403), $C403), $C403)</f>
        <v>0</v>
      </c>
      <c r="AA403">
        <f>IF(ISNUMBER('III. New Locations'!AA402) = TRUE, IF('III. New Locations'!AA402 &gt;= 1400, IF('III. New Locations'!AA402 &lt;=2100, 0, $C403), $C403), $C403)</f>
        <v>0</v>
      </c>
      <c r="AC403">
        <f>IF(ISNUMBER('III. New Locations'!AC402) = TRUE, IF('III. New Locations'!AC402 &gt;= 0, IF('III. New Locations'!AC402 &lt;=1, 0,$C403),$C403), $C403)</f>
        <v>0</v>
      </c>
    </row>
    <row r="404" spans="1:29">
      <c r="A404">
        <f>'III. New Locations'!A403</f>
        <v>401</v>
      </c>
      <c r="C404" s="4">
        <f>IF(LEN('III. New Locations'!C403) &gt; 2, 1, 0)</f>
        <v>0</v>
      </c>
      <c r="E404">
        <f>IF(LEN('III. New Locations'!E403) = 2, IF('III. New Locations'!E403 = "--", $C404, 0), $C404)</f>
        <v>0</v>
      </c>
      <c r="F404">
        <f>IF(LEN('III. New Locations'!F403) &gt; 4, 0, $C404)</f>
        <v>0</v>
      </c>
      <c r="G404">
        <f>IF(ISNUMBER('III. New Locations'!G403) = TRUE, 0, $C404)</f>
        <v>0</v>
      </c>
      <c r="H404">
        <f>IF(ISNUMBER('III. New Locations'!H403) = TRUE, 0, $C404)</f>
        <v>0</v>
      </c>
      <c r="I404">
        <f>IF(ISNUMBER('III. New Locations'!I403) = TRUE, 0, $C404)</f>
        <v>0</v>
      </c>
      <c r="J404">
        <f>IF(ISNUMBER('III. New Locations'!J403) = TRUE, 0, $C404)</f>
        <v>0</v>
      </c>
      <c r="K404">
        <f>IF(ISNUMBER('III. New Locations'!K403) = TRUE, 0,$C404)</f>
        <v>0</v>
      </c>
      <c r="M404">
        <f>IF(ISNUMBER('III. New Locations'!M403) = TRUE, 0,$C404)</f>
        <v>0</v>
      </c>
      <c r="O404">
        <f>IF(ISNUMBER('III. New Locations'!O403) = TRUE, 0, $C404)</f>
        <v>0</v>
      </c>
      <c r="P404">
        <f>IF(ISNUMBER('III. New Locations'!P403) = TRUE, 0, $C404)</f>
        <v>0</v>
      </c>
      <c r="Q404">
        <f>IF(ISNUMBER('III. New Locations'!Q403) = TRUE, 0, $C404)</f>
        <v>0</v>
      </c>
      <c r="R404">
        <f>IF(ISNUMBER('III. New Locations'!R403) = TRUE, IF('III. New Locations'!R403 &gt;= 0, IF('III. New Locations'!R403 &lt;=1, 0, $C404),$C404),$C404)</f>
        <v>0</v>
      </c>
      <c r="S404">
        <f>IF(ISNUMBER('III. New Locations'!S403) = TRUE, IF('III. New Locations'!S403 &gt;= 0, IF('III. New Locations'!S403 &lt;=1, 0, $C404), $C404), $C404)</f>
        <v>0</v>
      </c>
      <c r="T404">
        <f>IF('III. New Locations'!T403 = "-Unknown-", $C404, 0)</f>
        <v>0</v>
      </c>
      <c r="U404">
        <f>IF(LEN('III. New Locations'!U403)&gt;1, 0, IF(T404 = 0, 0, $C404))</f>
        <v>0</v>
      </c>
      <c r="V404">
        <f>IF('III. New Locations'!V403 = "Unknown", $C404, 0)</f>
        <v>0</v>
      </c>
      <c r="W404">
        <f>IF(LEN('III. New Locations'!W403)&gt;1, 0, IF(V404 = 0, 0, $C404))</f>
        <v>0</v>
      </c>
      <c r="X404" t="str">
        <f>'III. New Locations'!X403</f>
        <v>Unknown</v>
      </c>
      <c r="Y404">
        <f>IF(ISNUMBER('III. New Locations'!Y403) = TRUE, IF('III. New Locations'!Y403 &gt;= 1400, IF('III. New Locations'!Y403 &lt;=2100, 0, $C404), $C404), $C404)</f>
        <v>0</v>
      </c>
      <c r="Z404">
        <f>IF(ISNUMBER('III. New Locations'!Z403) = TRUE, IF('III. New Locations'!Z403 &gt;= 1400, IF('III. New Locations'!Z403 &lt;=2100, 0, $C404), $C404), $C404)</f>
        <v>0</v>
      </c>
      <c r="AA404">
        <f>IF(ISNUMBER('III. New Locations'!AA403) = TRUE, IF('III. New Locations'!AA403 &gt;= 1400, IF('III. New Locations'!AA403 &lt;=2100, 0, $C404), $C404), $C404)</f>
        <v>0</v>
      </c>
      <c r="AC404">
        <f>IF(ISNUMBER('III. New Locations'!AC403) = TRUE, IF('III. New Locations'!AC403 &gt;= 0, IF('III. New Locations'!AC403 &lt;=1, 0,$C404),$C404), $C404)</f>
        <v>0</v>
      </c>
    </row>
    <row r="405" spans="1:29">
      <c r="A405">
        <f>'III. New Locations'!A404</f>
        <v>402</v>
      </c>
      <c r="C405" s="4">
        <f>IF(LEN('III. New Locations'!C404) &gt; 2, 1, 0)</f>
        <v>0</v>
      </c>
      <c r="E405">
        <f>IF(LEN('III. New Locations'!E404) = 2, IF('III. New Locations'!E404 = "--", $C405, 0), $C405)</f>
        <v>0</v>
      </c>
      <c r="F405">
        <f>IF(LEN('III. New Locations'!F404) &gt; 4, 0, $C405)</f>
        <v>0</v>
      </c>
      <c r="G405">
        <f>IF(ISNUMBER('III. New Locations'!G404) = TRUE, 0, $C405)</f>
        <v>0</v>
      </c>
      <c r="H405">
        <f>IF(ISNUMBER('III. New Locations'!H404) = TRUE, 0, $C405)</f>
        <v>0</v>
      </c>
      <c r="I405">
        <f>IF(ISNUMBER('III. New Locations'!I404) = TRUE, 0, $C405)</f>
        <v>0</v>
      </c>
      <c r="J405">
        <f>IF(ISNUMBER('III. New Locations'!J404) = TRUE, 0, $C405)</f>
        <v>0</v>
      </c>
      <c r="K405">
        <f>IF(ISNUMBER('III. New Locations'!K404) = TRUE, 0,$C405)</f>
        <v>0</v>
      </c>
      <c r="M405">
        <f>IF(ISNUMBER('III. New Locations'!M404) = TRUE, 0,$C405)</f>
        <v>0</v>
      </c>
      <c r="O405">
        <f>IF(ISNUMBER('III. New Locations'!O404) = TRUE, 0, $C405)</f>
        <v>0</v>
      </c>
      <c r="P405">
        <f>IF(ISNUMBER('III. New Locations'!P404) = TRUE, 0, $C405)</f>
        <v>0</v>
      </c>
      <c r="Q405">
        <f>IF(ISNUMBER('III. New Locations'!Q404) = TRUE, 0, $C405)</f>
        <v>0</v>
      </c>
      <c r="R405">
        <f>IF(ISNUMBER('III. New Locations'!R404) = TRUE, IF('III. New Locations'!R404 &gt;= 0, IF('III. New Locations'!R404 &lt;=1, 0, $C405),$C405),$C405)</f>
        <v>0</v>
      </c>
      <c r="S405">
        <f>IF(ISNUMBER('III. New Locations'!S404) = TRUE, IF('III. New Locations'!S404 &gt;= 0, IF('III. New Locations'!S404 &lt;=1, 0, $C405), $C405), $C405)</f>
        <v>0</v>
      </c>
      <c r="T405">
        <f>IF('III. New Locations'!T404 = "-Unknown-", $C405, 0)</f>
        <v>0</v>
      </c>
      <c r="U405">
        <f>IF(LEN('III. New Locations'!U404)&gt;1, 0, IF(T405 = 0, 0, $C405))</f>
        <v>0</v>
      </c>
      <c r="V405">
        <f>IF('III. New Locations'!V404 = "Unknown", $C405, 0)</f>
        <v>0</v>
      </c>
      <c r="W405">
        <f>IF(LEN('III. New Locations'!W404)&gt;1, 0, IF(V405 = 0, 0, $C405))</f>
        <v>0</v>
      </c>
      <c r="X405" t="str">
        <f>'III. New Locations'!X404</f>
        <v>Unknown</v>
      </c>
      <c r="Y405">
        <f>IF(ISNUMBER('III. New Locations'!Y404) = TRUE, IF('III. New Locations'!Y404 &gt;= 1400, IF('III. New Locations'!Y404 &lt;=2100, 0, $C405), $C405), $C405)</f>
        <v>0</v>
      </c>
      <c r="Z405">
        <f>IF(ISNUMBER('III. New Locations'!Z404) = TRUE, IF('III. New Locations'!Z404 &gt;= 1400, IF('III. New Locations'!Z404 &lt;=2100, 0, $C405), $C405), $C405)</f>
        <v>0</v>
      </c>
      <c r="AA405">
        <f>IF(ISNUMBER('III. New Locations'!AA404) = TRUE, IF('III. New Locations'!AA404 &gt;= 1400, IF('III. New Locations'!AA404 &lt;=2100, 0, $C405), $C405), $C405)</f>
        <v>0</v>
      </c>
      <c r="AC405">
        <f>IF(ISNUMBER('III. New Locations'!AC404) = TRUE, IF('III. New Locations'!AC404 &gt;= 0, IF('III. New Locations'!AC404 &lt;=1, 0,$C405),$C405), $C405)</f>
        <v>0</v>
      </c>
    </row>
    <row r="406" spans="1:29">
      <c r="A406">
        <f>'III. New Locations'!A405</f>
        <v>403</v>
      </c>
      <c r="C406" s="4">
        <f>IF(LEN('III. New Locations'!C405) &gt; 2, 1, 0)</f>
        <v>0</v>
      </c>
      <c r="E406">
        <f>IF(LEN('III. New Locations'!E405) = 2, IF('III. New Locations'!E405 = "--", $C406, 0), $C406)</f>
        <v>0</v>
      </c>
      <c r="F406">
        <f>IF(LEN('III. New Locations'!F405) &gt; 4, 0, $C406)</f>
        <v>0</v>
      </c>
      <c r="G406">
        <f>IF(ISNUMBER('III. New Locations'!G405) = TRUE, 0, $C406)</f>
        <v>0</v>
      </c>
      <c r="H406">
        <f>IF(ISNUMBER('III. New Locations'!H405) = TRUE, 0, $C406)</f>
        <v>0</v>
      </c>
      <c r="I406">
        <f>IF(ISNUMBER('III. New Locations'!I405) = TRUE, 0, $C406)</f>
        <v>0</v>
      </c>
      <c r="J406">
        <f>IF(ISNUMBER('III. New Locations'!J405) = TRUE, 0, $C406)</f>
        <v>0</v>
      </c>
      <c r="K406">
        <f>IF(ISNUMBER('III. New Locations'!K405) = TRUE, 0,$C406)</f>
        <v>0</v>
      </c>
      <c r="M406">
        <f>IF(ISNUMBER('III. New Locations'!M405) = TRUE, 0,$C406)</f>
        <v>0</v>
      </c>
      <c r="O406">
        <f>IF(ISNUMBER('III. New Locations'!O405) = TRUE, 0, $C406)</f>
        <v>0</v>
      </c>
      <c r="P406">
        <f>IF(ISNUMBER('III. New Locations'!P405) = TRUE, 0, $C406)</f>
        <v>0</v>
      </c>
      <c r="Q406">
        <f>IF(ISNUMBER('III. New Locations'!Q405) = TRUE, 0, $C406)</f>
        <v>0</v>
      </c>
      <c r="R406">
        <f>IF(ISNUMBER('III. New Locations'!R405) = TRUE, IF('III. New Locations'!R405 &gt;= 0, IF('III. New Locations'!R405 &lt;=1, 0, $C406),$C406),$C406)</f>
        <v>0</v>
      </c>
      <c r="S406">
        <f>IF(ISNUMBER('III. New Locations'!S405) = TRUE, IF('III. New Locations'!S405 &gt;= 0, IF('III. New Locations'!S405 &lt;=1, 0, $C406), $C406), $C406)</f>
        <v>0</v>
      </c>
      <c r="T406">
        <f>IF('III. New Locations'!T405 = "-Unknown-", $C406, 0)</f>
        <v>0</v>
      </c>
      <c r="U406">
        <f>IF(LEN('III. New Locations'!U405)&gt;1, 0, IF(T406 = 0, 0, $C406))</f>
        <v>0</v>
      </c>
      <c r="V406">
        <f>IF('III. New Locations'!V405 = "Unknown", $C406, 0)</f>
        <v>0</v>
      </c>
      <c r="W406">
        <f>IF(LEN('III. New Locations'!W405)&gt;1, 0, IF(V406 = 0, 0, $C406))</f>
        <v>0</v>
      </c>
      <c r="X406" t="str">
        <f>'III. New Locations'!X405</f>
        <v>Unknown</v>
      </c>
      <c r="Y406">
        <f>IF(ISNUMBER('III. New Locations'!Y405) = TRUE, IF('III. New Locations'!Y405 &gt;= 1400, IF('III. New Locations'!Y405 &lt;=2100, 0, $C406), $C406), $C406)</f>
        <v>0</v>
      </c>
      <c r="Z406">
        <f>IF(ISNUMBER('III. New Locations'!Z405) = TRUE, IF('III. New Locations'!Z405 &gt;= 1400, IF('III. New Locations'!Z405 &lt;=2100, 0, $C406), $C406), $C406)</f>
        <v>0</v>
      </c>
      <c r="AA406">
        <f>IF(ISNUMBER('III. New Locations'!AA405) = TRUE, IF('III. New Locations'!AA405 &gt;= 1400, IF('III. New Locations'!AA405 &lt;=2100, 0, $C406), $C406), $C406)</f>
        <v>0</v>
      </c>
      <c r="AC406">
        <f>IF(ISNUMBER('III. New Locations'!AC405) = TRUE, IF('III. New Locations'!AC405 &gt;= 0, IF('III. New Locations'!AC405 &lt;=1, 0,$C406),$C406), $C406)</f>
        <v>0</v>
      </c>
    </row>
    <row r="407" spans="1:29">
      <c r="A407">
        <f>'III. New Locations'!A406</f>
        <v>404</v>
      </c>
      <c r="C407" s="4">
        <f>IF(LEN('III. New Locations'!C406) &gt; 2, 1, 0)</f>
        <v>0</v>
      </c>
      <c r="E407">
        <f>IF(LEN('III. New Locations'!E406) = 2, IF('III. New Locations'!E406 = "--", $C407, 0), $C407)</f>
        <v>0</v>
      </c>
      <c r="F407">
        <f>IF(LEN('III. New Locations'!F406) &gt; 4, 0, $C407)</f>
        <v>0</v>
      </c>
      <c r="G407">
        <f>IF(ISNUMBER('III. New Locations'!G406) = TRUE, 0, $C407)</f>
        <v>0</v>
      </c>
      <c r="H407">
        <f>IF(ISNUMBER('III. New Locations'!H406) = TRUE, 0, $C407)</f>
        <v>0</v>
      </c>
      <c r="I407">
        <f>IF(ISNUMBER('III. New Locations'!I406) = TRUE, 0, $C407)</f>
        <v>0</v>
      </c>
      <c r="J407">
        <f>IF(ISNUMBER('III. New Locations'!J406) = TRUE, 0, $C407)</f>
        <v>0</v>
      </c>
      <c r="K407">
        <f>IF(ISNUMBER('III. New Locations'!K406) = TRUE, 0,$C407)</f>
        <v>0</v>
      </c>
      <c r="M407">
        <f>IF(ISNUMBER('III. New Locations'!M406) = TRUE, 0,$C407)</f>
        <v>0</v>
      </c>
      <c r="O407">
        <f>IF(ISNUMBER('III. New Locations'!O406) = TRUE, 0, $C407)</f>
        <v>0</v>
      </c>
      <c r="P407">
        <f>IF(ISNUMBER('III. New Locations'!P406) = TRUE, 0, $C407)</f>
        <v>0</v>
      </c>
      <c r="Q407">
        <f>IF(ISNUMBER('III. New Locations'!Q406) = TRUE, 0, $C407)</f>
        <v>0</v>
      </c>
      <c r="R407">
        <f>IF(ISNUMBER('III. New Locations'!R406) = TRUE, IF('III. New Locations'!R406 &gt;= 0, IF('III. New Locations'!R406 &lt;=1, 0, $C407),$C407),$C407)</f>
        <v>0</v>
      </c>
      <c r="S407">
        <f>IF(ISNUMBER('III. New Locations'!S406) = TRUE, IF('III. New Locations'!S406 &gt;= 0, IF('III. New Locations'!S406 &lt;=1, 0, $C407), $C407), $C407)</f>
        <v>0</v>
      </c>
      <c r="T407">
        <f>IF('III. New Locations'!T406 = "-Unknown-", $C407, 0)</f>
        <v>0</v>
      </c>
      <c r="U407">
        <f>IF(LEN('III. New Locations'!U406)&gt;1, 0, IF(T407 = 0, 0, $C407))</f>
        <v>0</v>
      </c>
      <c r="V407">
        <f>IF('III. New Locations'!V406 = "Unknown", $C407, 0)</f>
        <v>0</v>
      </c>
      <c r="W407">
        <f>IF(LEN('III. New Locations'!W406)&gt;1, 0, IF(V407 = 0, 0, $C407))</f>
        <v>0</v>
      </c>
      <c r="X407" t="str">
        <f>'III. New Locations'!X406</f>
        <v>Unknown</v>
      </c>
      <c r="Y407">
        <f>IF(ISNUMBER('III. New Locations'!Y406) = TRUE, IF('III. New Locations'!Y406 &gt;= 1400, IF('III. New Locations'!Y406 &lt;=2100, 0, $C407), $C407), $C407)</f>
        <v>0</v>
      </c>
      <c r="Z407">
        <f>IF(ISNUMBER('III. New Locations'!Z406) = TRUE, IF('III. New Locations'!Z406 &gt;= 1400, IF('III. New Locations'!Z406 &lt;=2100, 0, $C407), $C407), $C407)</f>
        <v>0</v>
      </c>
      <c r="AA407">
        <f>IF(ISNUMBER('III. New Locations'!AA406) = TRUE, IF('III. New Locations'!AA406 &gt;= 1400, IF('III. New Locations'!AA406 &lt;=2100, 0, $C407), $C407), $C407)</f>
        <v>0</v>
      </c>
      <c r="AC407">
        <f>IF(ISNUMBER('III. New Locations'!AC406) = TRUE, IF('III. New Locations'!AC406 &gt;= 0, IF('III. New Locations'!AC406 &lt;=1, 0,$C407),$C407), $C407)</f>
        <v>0</v>
      </c>
    </row>
    <row r="408" spans="1:29">
      <c r="A408">
        <f>'III. New Locations'!A407</f>
        <v>405</v>
      </c>
      <c r="C408" s="4">
        <f>IF(LEN('III. New Locations'!C407) &gt; 2, 1, 0)</f>
        <v>0</v>
      </c>
      <c r="E408">
        <f>IF(LEN('III. New Locations'!E407) = 2, IF('III. New Locations'!E407 = "--", $C408, 0), $C408)</f>
        <v>0</v>
      </c>
      <c r="F408">
        <f>IF(LEN('III. New Locations'!F407) &gt; 4, 0, $C408)</f>
        <v>0</v>
      </c>
      <c r="G408">
        <f>IF(ISNUMBER('III. New Locations'!G407) = TRUE, 0, $C408)</f>
        <v>0</v>
      </c>
      <c r="H408">
        <f>IF(ISNUMBER('III. New Locations'!H407) = TRUE, 0, $C408)</f>
        <v>0</v>
      </c>
      <c r="I408">
        <f>IF(ISNUMBER('III. New Locations'!I407) = TRUE, 0, $C408)</f>
        <v>0</v>
      </c>
      <c r="J408">
        <f>IF(ISNUMBER('III. New Locations'!J407) = TRUE, 0, $C408)</f>
        <v>0</v>
      </c>
      <c r="K408">
        <f>IF(ISNUMBER('III. New Locations'!K407) = TRUE, 0,$C408)</f>
        <v>0</v>
      </c>
      <c r="M408">
        <f>IF(ISNUMBER('III. New Locations'!M407) = TRUE, 0,$C408)</f>
        <v>0</v>
      </c>
      <c r="O408">
        <f>IF(ISNUMBER('III. New Locations'!O407) = TRUE, 0, $C408)</f>
        <v>0</v>
      </c>
      <c r="P408">
        <f>IF(ISNUMBER('III. New Locations'!P407) = TRUE, 0, $C408)</f>
        <v>0</v>
      </c>
      <c r="Q408">
        <f>IF(ISNUMBER('III. New Locations'!Q407) = TRUE, 0, $C408)</f>
        <v>0</v>
      </c>
      <c r="R408">
        <f>IF(ISNUMBER('III. New Locations'!R407) = TRUE, IF('III. New Locations'!R407 &gt;= 0, IF('III. New Locations'!R407 &lt;=1, 0, $C408),$C408),$C408)</f>
        <v>0</v>
      </c>
      <c r="S408">
        <f>IF(ISNUMBER('III. New Locations'!S407) = TRUE, IF('III. New Locations'!S407 &gt;= 0, IF('III. New Locations'!S407 &lt;=1, 0, $C408), $C408), $C408)</f>
        <v>0</v>
      </c>
      <c r="T408">
        <f>IF('III. New Locations'!T407 = "-Unknown-", $C408, 0)</f>
        <v>0</v>
      </c>
      <c r="U408">
        <f>IF(LEN('III. New Locations'!U407)&gt;1, 0, IF(T408 = 0, 0, $C408))</f>
        <v>0</v>
      </c>
      <c r="V408">
        <f>IF('III. New Locations'!V407 = "Unknown", $C408, 0)</f>
        <v>0</v>
      </c>
      <c r="W408">
        <f>IF(LEN('III. New Locations'!W407)&gt;1, 0, IF(V408 = 0, 0, $C408))</f>
        <v>0</v>
      </c>
      <c r="X408" t="str">
        <f>'III. New Locations'!X407</f>
        <v>Unknown</v>
      </c>
      <c r="Y408">
        <f>IF(ISNUMBER('III. New Locations'!Y407) = TRUE, IF('III. New Locations'!Y407 &gt;= 1400, IF('III. New Locations'!Y407 &lt;=2100, 0, $C408), $C408), $C408)</f>
        <v>0</v>
      </c>
      <c r="Z408">
        <f>IF(ISNUMBER('III. New Locations'!Z407) = TRUE, IF('III. New Locations'!Z407 &gt;= 1400, IF('III. New Locations'!Z407 &lt;=2100, 0, $C408), $C408), $C408)</f>
        <v>0</v>
      </c>
      <c r="AA408">
        <f>IF(ISNUMBER('III. New Locations'!AA407) = TRUE, IF('III. New Locations'!AA407 &gt;= 1400, IF('III. New Locations'!AA407 &lt;=2100, 0, $C408), $C408), $C408)</f>
        <v>0</v>
      </c>
      <c r="AC408">
        <f>IF(ISNUMBER('III. New Locations'!AC407) = TRUE, IF('III. New Locations'!AC407 &gt;= 0, IF('III. New Locations'!AC407 &lt;=1, 0,$C408),$C408), $C408)</f>
        <v>0</v>
      </c>
    </row>
    <row r="409" spans="1:29">
      <c r="A409">
        <f>'III. New Locations'!A408</f>
        <v>406</v>
      </c>
      <c r="C409" s="4">
        <f>IF(LEN('III. New Locations'!C408) &gt; 2, 1, 0)</f>
        <v>0</v>
      </c>
      <c r="E409">
        <f>IF(LEN('III. New Locations'!E408) = 2, IF('III. New Locations'!E408 = "--", $C409, 0), $C409)</f>
        <v>0</v>
      </c>
      <c r="F409">
        <f>IF(LEN('III. New Locations'!F408) &gt; 4, 0, $C409)</f>
        <v>0</v>
      </c>
      <c r="G409">
        <f>IF(ISNUMBER('III. New Locations'!G408) = TRUE, 0, $C409)</f>
        <v>0</v>
      </c>
      <c r="H409">
        <f>IF(ISNUMBER('III. New Locations'!H408) = TRUE, 0, $C409)</f>
        <v>0</v>
      </c>
      <c r="I409">
        <f>IF(ISNUMBER('III. New Locations'!I408) = TRUE, 0, $C409)</f>
        <v>0</v>
      </c>
      <c r="J409">
        <f>IF(ISNUMBER('III. New Locations'!J408) = TRUE, 0, $C409)</f>
        <v>0</v>
      </c>
      <c r="K409">
        <f>IF(ISNUMBER('III. New Locations'!K408) = TRUE, 0,$C409)</f>
        <v>0</v>
      </c>
      <c r="M409">
        <f>IF(ISNUMBER('III. New Locations'!M408) = TRUE, 0,$C409)</f>
        <v>0</v>
      </c>
      <c r="O409">
        <f>IF(ISNUMBER('III. New Locations'!O408) = TRUE, 0, $C409)</f>
        <v>0</v>
      </c>
      <c r="P409">
        <f>IF(ISNUMBER('III. New Locations'!P408) = TRUE, 0, $C409)</f>
        <v>0</v>
      </c>
      <c r="Q409">
        <f>IF(ISNUMBER('III. New Locations'!Q408) = TRUE, 0, $C409)</f>
        <v>0</v>
      </c>
      <c r="R409">
        <f>IF(ISNUMBER('III. New Locations'!R408) = TRUE, IF('III. New Locations'!R408 &gt;= 0, IF('III. New Locations'!R408 &lt;=1, 0, $C409),$C409),$C409)</f>
        <v>0</v>
      </c>
      <c r="S409">
        <f>IF(ISNUMBER('III. New Locations'!S408) = TRUE, IF('III. New Locations'!S408 &gt;= 0, IF('III. New Locations'!S408 &lt;=1, 0, $C409), $C409), $C409)</f>
        <v>0</v>
      </c>
      <c r="T409">
        <f>IF('III. New Locations'!T408 = "-Unknown-", $C409, 0)</f>
        <v>0</v>
      </c>
      <c r="U409">
        <f>IF(LEN('III. New Locations'!U408)&gt;1, 0, IF(T409 = 0, 0, $C409))</f>
        <v>0</v>
      </c>
      <c r="V409">
        <f>IF('III. New Locations'!V408 = "Unknown", $C409, 0)</f>
        <v>0</v>
      </c>
      <c r="W409">
        <f>IF(LEN('III. New Locations'!W408)&gt;1, 0, IF(V409 = 0, 0, $C409))</f>
        <v>0</v>
      </c>
      <c r="X409" t="str">
        <f>'III. New Locations'!X408</f>
        <v>Unknown</v>
      </c>
      <c r="Y409">
        <f>IF(ISNUMBER('III. New Locations'!Y408) = TRUE, IF('III. New Locations'!Y408 &gt;= 1400, IF('III. New Locations'!Y408 &lt;=2100, 0, $C409), $C409), $C409)</f>
        <v>0</v>
      </c>
      <c r="Z409">
        <f>IF(ISNUMBER('III. New Locations'!Z408) = TRUE, IF('III. New Locations'!Z408 &gt;= 1400, IF('III. New Locations'!Z408 &lt;=2100, 0, $C409), $C409), $C409)</f>
        <v>0</v>
      </c>
      <c r="AA409">
        <f>IF(ISNUMBER('III. New Locations'!AA408) = TRUE, IF('III. New Locations'!AA408 &gt;= 1400, IF('III. New Locations'!AA408 &lt;=2100, 0, $C409), $C409), $C409)</f>
        <v>0</v>
      </c>
      <c r="AC409">
        <f>IF(ISNUMBER('III. New Locations'!AC408) = TRUE, IF('III. New Locations'!AC408 &gt;= 0, IF('III. New Locations'!AC408 &lt;=1, 0,$C409),$C409), $C409)</f>
        <v>0</v>
      </c>
    </row>
    <row r="410" spans="1:29">
      <c r="A410">
        <f>'III. New Locations'!A409</f>
        <v>407</v>
      </c>
      <c r="C410" s="4">
        <f>IF(LEN('III. New Locations'!C409) &gt; 2, 1, 0)</f>
        <v>0</v>
      </c>
      <c r="E410">
        <f>IF(LEN('III. New Locations'!E409) = 2, IF('III. New Locations'!E409 = "--", $C410, 0), $C410)</f>
        <v>0</v>
      </c>
      <c r="F410">
        <f>IF(LEN('III. New Locations'!F409) &gt; 4, 0, $C410)</f>
        <v>0</v>
      </c>
      <c r="G410">
        <f>IF(ISNUMBER('III. New Locations'!G409) = TRUE, 0, $C410)</f>
        <v>0</v>
      </c>
      <c r="H410">
        <f>IF(ISNUMBER('III. New Locations'!H409) = TRUE, 0, $C410)</f>
        <v>0</v>
      </c>
      <c r="I410">
        <f>IF(ISNUMBER('III. New Locations'!I409) = TRUE, 0, $C410)</f>
        <v>0</v>
      </c>
      <c r="J410">
        <f>IF(ISNUMBER('III. New Locations'!J409) = TRUE, 0, $C410)</f>
        <v>0</v>
      </c>
      <c r="K410">
        <f>IF(ISNUMBER('III. New Locations'!K409) = TRUE, 0,$C410)</f>
        <v>0</v>
      </c>
      <c r="M410">
        <f>IF(ISNUMBER('III. New Locations'!M409) = TRUE, 0,$C410)</f>
        <v>0</v>
      </c>
      <c r="O410">
        <f>IF(ISNUMBER('III. New Locations'!O409) = TRUE, 0, $C410)</f>
        <v>0</v>
      </c>
      <c r="P410">
        <f>IF(ISNUMBER('III. New Locations'!P409) = TRUE, 0, $C410)</f>
        <v>0</v>
      </c>
      <c r="Q410">
        <f>IF(ISNUMBER('III. New Locations'!Q409) = TRUE, 0, $C410)</f>
        <v>0</v>
      </c>
      <c r="R410">
        <f>IF(ISNUMBER('III. New Locations'!R409) = TRUE, IF('III. New Locations'!R409 &gt;= 0, IF('III. New Locations'!R409 &lt;=1, 0, $C410),$C410),$C410)</f>
        <v>0</v>
      </c>
      <c r="S410">
        <f>IF(ISNUMBER('III. New Locations'!S409) = TRUE, IF('III. New Locations'!S409 &gt;= 0, IF('III. New Locations'!S409 &lt;=1, 0, $C410), $C410), $C410)</f>
        <v>0</v>
      </c>
      <c r="T410">
        <f>IF('III. New Locations'!T409 = "-Unknown-", $C410, 0)</f>
        <v>0</v>
      </c>
      <c r="U410">
        <f>IF(LEN('III. New Locations'!U409)&gt;1, 0, IF(T410 = 0, 0, $C410))</f>
        <v>0</v>
      </c>
      <c r="V410">
        <f>IF('III. New Locations'!V409 = "Unknown", $C410, 0)</f>
        <v>0</v>
      </c>
      <c r="W410">
        <f>IF(LEN('III. New Locations'!W409)&gt;1, 0, IF(V410 = 0, 0, $C410))</f>
        <v>0</v>
      </c>
      <c r="X410" t="str">
        <f>'III. New Locations'!X409</f>
        <v>Unknown</v>
      </c>
      <c r="Y410">
        <f>IF(ISNUMBER('III. New Locations'!Y409) = TRUE, IF('III. New Locations'!Y409 &gt;= 1400, IF('III. New Locations'!Y409 &lt;=2100, 0, $C410), $C410), $C410)</f>
        <v>0</v>
      </c>
      <c r="Z410">
        <f>IF(ISNUMBER('III. New Locations'!Z409) = TRUE, IF('III. New Locations'!Z409 &gt;= 1400, IF('III. New Locations'!Z409 &lt;=2100, 0, $C410), $C410), $C410)</f>
        <v>0</v>
      </c>
      <c r="AA410">
        <f>IF(ISNUMBER('III. New Locations'!AA409) = TRUE, IF('III. New Locations'!AA409 &gt;= 1400, IF('III. New Locations'!AA409 &lt;=2100, 0, $C410), $C410), $C410)</f>
        <v>0</v>
      </c>
      <c r="AC410">
        <f>IF(ISNUMBER('III. New Locations'!AC409) = TRUE, IF('III. New Locations'!AC409 &gt;= 0, IF('III. New Locations'!AC409 &lt;=1, 0,$C410),$C410), $C410)</f>
        <v>0</v>
      </c>
    </row>
    <row r="411" spans="1:29">
      <c r="A411">
        <f>'III. New Locations'!A410</f>
        <v>408</v>
      </c>
      <c r="C411" s="4">
        <f>IF(LEN('III. New Locations'!C410) &gt; 2, 1, 0)</f>
        <v>0</v>
      </c>
      <c r="E411">
        <f>IF(LEN('III. New Locations'!E410) = 2, IF('III. New Locations'!E410 = "--", $C411, 0), $C411)</f>
        <v>0</v>
      </c>
      <c r="F411">
        <f>IF(LEN('III. New Locations'!F410) &gt; 4, 0, $C411)</f>
        <v>0</v>
      </c>
      <c r="G411">
        <f>IF(ISNUMBER('III. New Locations'!G410) = TRUE, 0, $C411)</f>
        <v>0</v>
      </c>
      <c r="H411">
        <f>IF(ISNUMBER('III. New Locations'!H410) = TRUE, 0, $C411)</f>
        <v>0</v>
      </c>
      <c r="I411">
        <f>IF(ISNUMBER('III. New Locations'!I410) = TRUE, 0, $C411)</f>
        <v>0</v>
      </c>
      <c r="J411">
        <f>IF(ISNUMBER('III. New Locations'!J410) = TRUE, 0, $C411)</f>
        <v>0</v>
      </c>
      <c r="K411">
        <f>IF(ISNUMBER('III. New Locations'!K410) = TRUE, 0,$C411)</f>
        <v>0</v>
      </c>
      <c r="M411">
        <f>IF(ISNUMBER('III. New Locations'!M410) = TRUE, 0,$C411)</f>
        <v>0</v>
      </c>
      <c r="O411">
        <f>IF(ISNUMBER('III. New Locations'!O410) = TRUE, 0, $C411)</f>
        <v>0</v>
      </c>
      <c r="P411">
        <f>IF(ISNUMBER('III. New Locations'!P410) = TRUE, 0, $C411)</f>
        <v>0</v>
      </c>
      <c r="Q411">
        <f>IF(ISNUMBER('III. New Locations'!Q410) = TRUE, 0, $C411)</f>
        <v>0</v>
      </c>
      <c r="R411">
        <f>IF(ISNUMBER('III. New Locations'!R410) = TRUE, IF('III. New Locations'!R410 &gt;= 0, IF('III. New Locations'!R410 &lt;=1, 0, $C411),$C411),$C411)</f>
        <v>0</v>
      </c>
      <c r="S411">
        <f>IF(ISNUMBER('III. New Locations'!S410) = TRUE, IF('III. New Locations'!S410 &gt;= 0, IF('III. New Locations'!S410 &lt;=1, 0, $C411), $C411), $C411)</f>
        <v>0</v>
      </c>
      <c r="T411">
        <f>IF('III. New Locations'!T410 = "-Unknown-", $C411, 0)</f>
        <v>0</v>
      </c>
      <c r="U411">
        <f>IF(LEN('III. New Locations'!U410)&gt;1, 0, IF(T411 = 0, 0, $C411))</f>
        <v>0</v>
      </c>
      <c r="V411">
        <f>IF('III. New Locations'!V410 = "Unknown", $C411, 0)</f>
        <v>0</v>
      </c>
      <c r="W411">
        <f>IF(LEN('III. New Locations'!W410)&gt;1, 0, IF(V411 = 0, 0, $C411))</f>
        <v>0</v>
      </c>
      <c r="X411" t="str">
        <f>'III. New Locations'!X410</f>
        <v>Unknown</v>
      </c>
      <c r="Y411">
        <f>IF(ISNUMBER('III. New Locations'!Y410) = TRUE, IF('III. New Locations'!Y410 &gt;= 1400, IF('III. New Locations'!Y410 &lt;=2100, 0, $C411), $C411), $C411)</f>
        <v>0</v>
      </c>
      <c r="Z411">
        <f>IF(ISNUMBER('III. New Locations'!Z410) = TRUE, IF('III. New Locations'!Z410 &gt;= 1400, IF('III. New Locations'!Z410 &lt;=2100, 0, $C411), $C411), $C411)</f>
        <v>0</v>
      </c>
      <c r="AA411">
        <f>IF(ISNUMBER('III. New Locations'!AA410) = TRUE, IF('III. New Locations'!AA410 &gt;= 1400, IF('III. New Locations'!AA410 &lt;=2100, 0, $C411), $C411), $C411)</f>
        <v>0</v>
      </c>
      <c r="AC411">
        <f>IF(ISNUMBER('III. New Locations'!AC410) = TRUE, IF('III. New Locations'!AC410 &gt;= 0, IF('III. New Locations'!AC410 &lt;=1, 0,$C411),$C411), $C411)</f>
        <v>0</v>
      </c>
    </row>
    <row r="412" spans="1:29">
      <c r="A412">
        <f>'III. New Locations'!A411</f>
        <v>409</v>
      </c>
      <c r="C412" s="4">
        <f>IF(LEN('III. New Locations'!C411) &gt; 2, 1, 0)</f>
        <v>0</v>
      </c>
      <c r="E412">
        <f>IF(LEN('III. New Locations'!E411) = 2, IF('III. New Locations'!E411 = "--", $C412, 0), $C412)</f>
        <v>0</v>
      </c>
      <c r="F412">
        <f>IF(LEN('III. New Locations'!F411) &gt; 4, 0, $C412)</f>
        <v>0</v>
      </c>
      <c r="G412">
        <f>IF(ISNUMBER('III. New Locations'!G411) = TRUE, 0, $C412)</f>
        <v>0</v>
      </c>
      <c r="H412">
        <f>IF(ISNUMBER('III. New Locations'!H411) = TRUE, 0, $C412)</f>
        <v>0</v>
      </c>
      <c r="I412">
        <f>IF(ISNUMBER('III. New Locations'!I411) = TRUE, 0, $C412)</f>
        <v>0</v>
      </c>
      <c r="J412">
        <f>IF(ISNUMBER('III. New Locations'!J411) = TRUE, 0, $C412)</f>
        <v>0</v>
      </c>
      <c r="K412">
        <f>IF(ISNUMBER('III. New Locations'!K411) = TRUE, 0,$C412)</f>
        <v>0</v>
      </c>
      <c r="M412">
        <f>IF(ISNUMBER('III. New Locations'!M411) = TRUE, 0,$C412)</f>
        <v>0</v>
      </c>
      <c r="O412">
        <f>IF(ISNUMBER('III. New Locations'!O411) = TRUE, 0, $C412)</f>
        <v>0</v>
      </c>
      <c r="P412">
        <f>IF(ISNUMBER('III. New Locations'!P411) = TRUE, 0, $C412)</f>
        <v>0</v>
      </c>
      <c r="Q412">
        <f>IF(ISNUMBER('III. New Locations'!Q411) = TRUE, 0, $C412)</f>
        <v>0</v>
      </c>
      <c r="R412">
        <f>IF(ISNUMBER('III. New Locations'!R411) = TRUE, IF('III. New Locations'!R411 &gt;= 0, IF('III. New Locations'!R411 &lt;=1, 0, $C412),$C412),$C412)</f>
        <v>0</v>
      </c>
      <c r="S412">
        <f>IF(ISNUMBER('III. New Locations'!S411) = TRUE, IF('III. New Locations'!S411 &gt;= 0, IF('III. New Locations'!S411 &lt;=1, 0, $C412), $C412), $C412)</f>
        <v>0</v>
      </c>
      <c r="T412">
        <f>IF('III. New Locations'!T411 = "-Unknown-", $C412, 0)</f>
        <v>0</v>
      </c>
      <c r="U412">
        <f>IF(LEN('III. New Locations'!U411)&gt;1, 0, IF(T412 = 0, 0, $C412))</f>
        <v>0</v>
      </c>
      <c r="V412">
        <f>IF('III. New Locations'!V411 = "Unknown", $C412, 0)</f>
        <v>0</v>
      </c>
      <c r="W412">
        <f>IF(LEN('III. New Locations'!W411)&gt;1, 0, IF(V412 = 0, 0, $C412))</f>
        <v>0</v>
      </c>
      <c r="X412" t="str">
        <f>'III. New Locations'!X411</f>
        <v>Unknown</v>
      </c>
      <c r="Y412">
        <f>IF(ISNUMBER('III. New Locations'!Y411) = TRUE, IF('III. New Locations'!Y411 &gt;= 1400, IF('III. New Locations'!Y411 &lt;=2100, 0, $C412), $C412), $C412)</f>
        <v>0</v>
      </c>
      <c r="Z412">
        <f>IF(ISNUMBER('III. New Locations'!Z411) = TRUE, IF('III. New Locations'!Z411 &gt;= 1400, IF('III. New Locations'!Z411 &lt;=2100, 0, $C412), $C412), $C412)</f>
        <v>0</v>
      </c>
      <c r="AA412">
        <f>IF(ISNUMBER('III. New Locations'!AA411) = TRUE, IF('III. New Locations'!AA411 &gt;= 1400, IF('III. New Locations'!AA411 &lt;=2100, 0, $C412), $C412), $C412)</f>
        <v>0</v>
      </c>
      <c r="AC412">
        <f>IF(ISNUMBER('III. New Locations'!AC411) = TRUE, IF('III. New Locations'!AC411 &gt;= 0, IF('III. New Locations'!AC411 &lt;=1, 0,$C412),$C412), $C412)</f>
        <v>0</v>
      </c>
    </row>
    <row r="413" spans="1:29">
      <c r="A413">
        <f>'III. New Locations'!A412</f>
        <v>410</v>
      </c>
      <c r="C413" s="4">
        <f>IF(LEN('III. New Locations'!C412) &gt; 2, 1, 0)</f>
        <v>0</v>
      </c>
      <c r="E413">
        <f>IF(LEN('III. New Locations'!E412) = 2, IF('III. New Locations'!E412 = "--", $C413, 0), $C413)</f>
        <v>0</v>
      </c>
      <c r="F413">
        <f>IF(LEN('III. New Locations'!F412) &gt; 4, 0, $C413)</f>
        <v>0</v>
      </c>
      <c r="G413">
        <f>IF(ISNUMBER('III. New Locations'!G412) = TRUE, 0, $C413)</f>
        <v>0</v>
      </c>
      <c r="H413">
        <f>IF(ISNUMBER('III. New Locations'!H412) = TRUE, 0, $C413)</f>
        <v>0</v>
      </c>
      <c r="I413">
        <f>IF(ISNUMBER('III. New Locations'!I412) = TRUE, 0, $C413)</f>
        <v>0</v>
      </c>
      <c r="J413">
        <f>IF(ISNUMBER('III. New Locations'!J412) = TRUE, 0, $C413)</f>
        <v>0</v>
      </c>
      <c r="K413">
        <f>IF(ISNUMBER('III. New Locations'!K412) = TRUE, 0,$C413)</f>
        <v>0</v>
      </c>
      <c r="M413">
        <f>IF(ISNUMBER('III. New Locations'!M412) = TRUE, 0,$C413)</f>
        <v>0</v>
      </c>
      <c r="O413">
        <f>IF(ISNUMBER('III. New Locations'!O412) = TRUE, 0, $C413)</f>
        <v>0</v>
      </c>
      <c r="P413">
        <f>IF(ISNUMBER('III. New Locations'!P412) = TRUE, 0, $C413)</f>
        <v>0</v>
      </c>
      <c r="Q413">
        <f>IF(ISNUMBER('III. New Locations'!Q412) = TRUE, 0, $C413)</f>
        <v>0</v>
      </c>
      <c r="R413">
        <f>IF(ISNUMBER('III. New Locations'!R412) = TRUE, IF('III. New Locations'!R412 &gt;= 0, IF('III. New Locations'!R412 &lt;=1, 0, $C413),$C413),$C413)</f>
        <v>0</v>
      </c>
      <c r="S413">
        <f>IF(ISNUMBER('III. New Locations'!S412) = TRUE, IF('III. New Locations'!S412 &gt;= 0, IF('III. New Locations'!S412 &lt;=1, 0, $C413), $C413), $C413)</f>
        <v>0</v>
      </c>
      <c r="T413">
        <f>IF('III. New Locations'!T412 = "-Unknown-", $C413, 0)</f>
        <v>0</v>
      </c>
      <c r="U413">
        <f>IF(LEN('III. New Locations'!U412)&gt;1, 0, IF(T413 = 0, 0, $C413))</f>
        <v>0</v>
      </c>
      <c r="V413">
        <f>IF('III. New Locations'!V412 = "Unknown", $C413, 0)</f>
        <v>0</v>
      </c>
      <c r="W413">
        <f>IF(LEN('III. New Locations'!W412)&gt;1, 0, IF(V413 = 0, 0, $C413))</f>
        <v>0</v>
      </c>
      <c r="X413" t="str">
        <f>'III. New Locations'!X412</f>
        <v>Unknown</v>
      </c>
      <c r="Y413">
        <f>IF(ISNUMBER('III. New Locations'!Y412) = TRUE, IF('III. New Locations'!Y412 &gt;= 1400, IF('III. New Locations'!Y412 &lt;=2100, 0, $C413), $C413), $C413)</f>
        <v>0</v>
      </c>
      <c r="Z413">
        <f>IF(ISNUMBER('III. New Locations'!Z412) = TRUE, IF('III. New Locations'!Z412 &gt;= 1400, IF('III. New Locations'!Z412 &lt;=2100, 0, $C413), $C413), $C413)</f>
        <v>0</v>
      </c>
      <c r="AA413">
        <f>IF(ISNUMBER('III. New Locations'!AA412) = TRUE, IF('III. New Locations'!AA412 &gt;= 1400, IF('III. New Locations'!AA412 &lt;=2100, 0, $C413), $C413), $C413)</f>
        <v>0</v>
      </c>
      <c r="AC413">
        <f>IF(ISNUMBER('III. New Locations'!AC412) = TRUE, IF('III. New Locations'!AC412 &gt;= 0, IF('III. New Locations'!AC412 &lt;=1, 0,$C413),$C413), $C413)</f>
        <v>0</v>
      </c>
    </row>
    <row r="414" spans="1:29">
      <c r="A414">
        <f>'III. New Locations'!A413</f>
        <v>411</v>
      </c>
      <c r="C414" s="4">
        <f>IF(LEN('III. New Locations'!C413) &gt; 2, 1, 0)</f>
        <v>0</v>
      </c>
      <c r="E414">
        <f>IF(LEN('III. New Locations'!E413) = 2, IF('III. New Locations'!E413 = "--", $C414, 0), $C414)</f>
        <v>0</v>
      </c>
      <c r="F414">
        <f>IF(LEN('III. New Locations'!F413) &gt; 4, 0, $C414)</f>
        <v>0</v>
      </c>
      <c r="G414">
        <f>IF(ISNUMBER('III. New Locations'!G413) = TRUE, 0, $C414)</f>
        <v>0</v>
      </c>
      <c r="H414">
        <f>IF(ISNUMBER('III. New Locations'!H413) = TRUE, 0, $C414)</f>
        <v>0</v>
      </c>
      <c r="I414">
        <f>IF(ISNUMBER('III. New Locations'!I413) = TRUE, 0, $C414)</f>
        <v>0</v>
      </c>
      <c r="J414">
        <f>IF(ISNUMBER('III. New Locations'!J413) = TRUE, 0, $C414)</f>
        <v>0</v>
      </c>
      <c r="K414">
        <f>IF(ISNUMBER('III. New Locations'!K413) = TRUE, 0,$C414)</f>
        <v>0</v>
      </c>
      <c r="M414">
        <f>IF(ISNUMBER('III. New Locations'!M413) = TRUE, 0,$C414)</f>
        <v>0</v>
      </c>
      <c r="O414">
        <f>IF(ISNUMBER('III. New Locations'!O413) = TRUE, 0, $C414)</f>
        <v>0</v>
      </c>
      <c r="P414">
        <f>IF(ISNUMBER('III. New Locations'!P413) = TRUE, 0, $C414)</f>
        <v>0</v>
      </c>
      <c r="Q414">
        <f>IF(ISNUMBER('III. New Locations'!Q413) = TRUE, 0, $C414)</f>
        <v>0</v>
      </c>
      <c r="R414">
        <f>IF(ISNUMBER('III. New Locations'!R413) = TRUE, IF('III. New Locations'!R413 &gt;= 0, IF('III. New Locations'!R413 &lt;=1, 0, $C414),$C414),$C414)</f>
        <v>0</v>
      </c>
      <c r="S414">
        <f>IF(ISNUMBER('III. New Locations'!S413) = TRUE, IF('III. New Locations'!S413 &gt;= 0, IF('III. New Locations'!S413 &lt;=1, 0, $C414), $C414), $C414)</f>
        <v>0</v>
      </c>
      <c r="T414">
        <f>IF('III. New Locations'!T413 = "-Unknown-", $C414, 0)</f>
        <v>0</v>
      </c>
      <c r="U414">
        <f>IF(LEN('III. New Locations'!U413)&gt;1, 0, IF(T414 = 0, 0, $C414))</f>
        <v>0</v>
      </c>
      <c r="V414">
        <f>IF('III. New Locations'!V413 = "Unknown", $C414, 0)</f>
        <v>0</v>
      </c>
      <c r="W414">
        <f>IF(LEN('III. New Locations'!W413)&gt;1, 0, IF(V414 = 0, 0, $C414))</f>
        <v>0</v>
      </c>
      <c r="X414" t="str">
        <f>'III. New Locations'!X413</f>
        <v>Unknown</v>
      </c>
      <c r="Y414">
        <f>IF(ISNUMBER('III. New Locations'!Y413) = TRUE, IF('III. New Locations'!Y413 &gt;= 1400, IF('III. New Locations'!Y413 &lt;=2100, 0, $C414), $C414), $C414)</f>
        <v>0</v>
      </c>
      <c r="Z414">
        <f>IF(ISNUMBER('III. New Locations'!Z413) = TRUE, IF('III. New Locations'!Z413 &gt;= 1400, IF('III. New Locations'!Z413 &lt;=2100, 0, $C414), $C414), $C414)</f>
        <v>0</v>
      </c>
      <c r="AA414">
        <f>IF(ISNUMBER('III. New Locations'!AA413) = TRUE, IF('III. New Locations'!AA413 &gt;= 1400, IF('III. New Locations'!AA413 &lt;=2100, 0, $C414), $C414), $C414)</f>
        <v>0</v>
      </c>
      <c r="AC414">
        <f>IF(ISNUMBER('III. New Locations'!AC413) = TRUE, IF('III. New Locations'!AC413 &gt;= 0, IF('III. New Locations'!AC413 &lt;=1, 0,$C414),$C414), $C414)</f>
        <v>0</v>
      </c>
    </row>
    <row r="415" spans="1:29">
      <c r="A415">
        <f>'III. New Locations'!A414</f>
        <v>412</v>
      </c>
      <c r="C415" s="4">
        <f>IF(LEN('III. New Locations'!C414) &gt; 2, 1, 0)</f>
        <v>0</v>
      </c>
      <c r="E415">
        <f>IF(LEN('III. New Locations'!E414) = 2, IF('III. New Locations'!E414 = "--", $C415, 0), $C415)</f>
        <v>0</v>
      </c>
      <c r="F415">
        <f>IF(LEN('III. New Locations'!F414) &gt; 4, 0, $C415)</f>
        <v>0</v>
      </c>
      <c r="G415">
        <f>IF(ISNUMBER('III. New Locations'!G414) = TRUE, 0, $C415)</f>
        <v>0</v>
      </c>
      <c r="H415">
        <f>IF(ISNUMBER('III. New Locations'!H414) = TRUE, 0, $C415)</f>
        <v>0</v>
      </c>
      <c r="I415">
        <f>IF(ISNUMBER('III. New Locations'!I414) = TRUE, 0, $C415)</f>
        <v>0</v>
      </c>
      <c r="J415">
        <f>IF(ISNUMBER('III. New Locations'!J414) = TRUE, 0, $C415)</f>
        <v>0</v>
      </c>
      <c r="K415">
        <f>IF(ISNUMBER('III. New Locations'!K414) = TRUE, 0,$C415)</f>
        <v>0</v>
      </c>
      <c r="M415">
        <f>IF(ISNUMBER('III. New Locations'!M414) = TRUE, 0,$C415)</f>
        <v>0</v>
      </c>
      <c r="O415">
        <f>IF(ISNUMBER('III. New Locations'!O414) = TRUE, 0, $C415)</f>
        <v>0</v>
      </c>
      <c r="P415">
        <f>IF(ISNUMBER('III. New Locations'!P414) = TRUE, 0, $C415)</f>
        <v>0</v>
      </c>
      <c r="Q415">
        <f>IF(ISNUMBER('III. New Locations'!Q414) = TRUE, 0, $C415)</f>
        <v>0</v>
      </c>
      <c r="R415">
        <f>IF(ISNUMBER('III. New Locations'!R414) = TRUE, IF('III. New Locations'!R414 &gt;= 0, IF('III. New Locations'!R414 &lt;=1, 0, $C415),$C415),$C415)</f>
        <v>0</v>
      </c>
      <c r="S415">
        <f>IF(ISNUMBER('III. New Locations'!S414) = TRUE, IF('III. New Locations'!S414 &gt;= 0, IF('III. New Locations'!S414 &lt;=1, 0, $C415), $C415), $C415)</f>
        <v>0</v>
      </c>
      <c r="T415">
        <f>IF('III. New Locations'!T414 = "-Unknown-", $C415, 0)</f>
        <v>0</v>
      </c>
      <c r="U415">
        <f>IF(LEN('III. New Locations'!U414)&gt;1, 0, IF(T415 = 0, 0, $C415))</f>
        <v>0</v>
      </c>
      <c r="V415">
        <f>IF('III. New Locations'!V414 = "Unknown", $C415, 0)</f>
        <v>0</v>
      </c>
      <c r="W415">
        <f>IF(LEN('III. New Locations'!W414)&gt;1, 0, IF(V415 = 0, 0, $C415))</f>
        <v>0</v>
      </c>
      <c r="X415" t="str">
        <f>'III. New Locations'!X414</f>
        <v>Unknown</v>
      </c>
      <c r="Y415">
        <f>IF(ISNUMBER('III. New Locations'!Y414) = TRUE, IF('III. New Locations'!Y414 &gt;= 1400, IF('III. New Locations'!Y414 &lt;=2100, 0, $C415), $C415), $C415)</f>
        <v>0</v>
      </c>
      <c r="Z415">
        <f>IF(ISNUMBER('III. New Locations'!Z414) = TRUE, IF('III. New Locations'!Z414 &gt;= 1400, IF('III. New Locations'!Z414 &lt;=2100, 0, $C415), $C415), $C415)</f>
        <v>0</v>
      </c>
      <c r="AA415">
        <f>IF(ISNUMBER('III. New Locations'!AA414) = TRUE, IF('III. New Locations'!AA414 &gt;= 1400, IF('III. New Locations'!AA414 &lt;=2100, 0, $C415), $C415), $C415)</f>
        <v>0</v>
      </c>
      <c r="AC415">
        <f>IF(ISNUMBER('III. New Locations'!AC414) = TRUE, IF('III. New Locations'!AC414 &gt;= 0, IF('III. New Locations'!AC414 &lt;=1, 0,$C415),$C415), $C415)</f>
        <v>0</v>
      </c>
    </row>
    <row r="416" spans="1:29">
      <c r="A416">
        <f>'III. New Locations'!A415</f>
        <v>413</v>
      </c>
      <c r="C416" s="4">
        <f>IF(LEN('III. New Locations'!C415) &gt; 2, 1, 0)</f>
        <v>0</v>
      </c>
      <c r="E416">
        <f>IF(LEN('III. New Locations'!E415) = 2, IF('III. New Locations'!E415 = "--", $C416, 0), $C416)</f>
        <v>0</v>
      </c>
      <c r="F416">
        <f>IF(LEN('III. New Locations'!F415) &gt; 4, 0, $C416)</f>
        <v>0</v>
      </c>
      <c r="G416">
        <f>IF(ISNUMBER('III. New Locations'!G415) = TRUE, 0, $C416)</f>
        <v>0</v>
      </c>
      <c r="H416">
        <f>IF(ISNUMBER('III. New Locations'!H415) = TRUE, 0, $C416)</f>
        <v>0</v>
      </c>
      <c r="I416">
        <f>IF(ISNUMBER('III. New Locations'!I415) = TRUE, 0, $C416)</f>
        <v>0</v>
      </c>
      <c r="J416">
        <f>IF(ISNUMBER('III. New Locations'!J415) = TRUE, 0, $C416)</f>
        <v>0</v>
      </c>
      <c r="K416">
        <f>IF(ISNUMBER('III. New Locations'!K415) = TRUE, 0,$C416)</f>
        <v>0</v>
      </c>
      <c r="M416">
        <f>IF(ISNUMBER('III. New Locations'!M415) = TRUE, 0,$C416)</f>
        <v>0</v>
      </c>
      <c r="O416">
        <f>IF(ISNUMBER('III. New Locations'!O415) = TRUE, 0, $C416)</f>
        <v>0</v>
      </c>
      <c r="P416">
        <f>IF(ISNUMBER('III. New Locations'!P415) = TRUE, 0, $C416)</f>
        <v>0</v>
      </c>
      <c r="Q416">
        <f>IF(ISNUMBER('III. New Locations'!Q415) = TRUE, 0, $C416)</f>
        <v>0</v>
      </c>
      <c r="R416">
        <f>IF(ISNUMBER('III. New Locations'!R415) = TRUE, IF('III. New Locations'!R415 &gt;= 0, IF('III. New Locations'!R415 &lt;=1, 0, $C416),$C416),$C416)</f>
        <v>0</v>
      </c>
      <c r="S416">
        <f>IF(ISNUMBER('III. New Locations'!S415) = TRUE, IF('III. New Locations'!S415 &gt;= 0, IF('III. New Locations'!S415 &lt;=1, 0, $C416), $C416), $C416)</f>
        <v>0</v>
      </c>
      <c r="T416">
        <f>IF('III. New Locations'!T415 = "-Unknown-", $C416, 0)</f>
        <v>0</v>
      </c>
      <c r="U416">
        <f>IF(LEN('III. New Locations'!U415)&gt;1, 0, IF(T416 = 0, 0, $C416))</f>
        <v>0</v>
      </c>
      <c r="V416">
        <f>IF('III. New Locations'!V415 = "Unknown", $C416, 0)</f>
        <v>0</v>
      </c>
      <c r="W416">
        <f>IF(LEN('III. New Locations'!W415)&gt;1, 0, IF(V416 = 0, 0, $C416))</f>
        <v>0</v>
      </c>
      <c r="X416" t="str">
        <f>'III. New Locations'!X415</f>
        <v>Unknown</v>
      </c>
      <c r="Y416">
        <f>IF(ISNUMBER('III. New Locations'!Y415) = TRUE, IF('III. New Locations'!Y415 &gt;= 1400, IF('III. New Locations'!Y415 &lt;=2100, 0, $C416), $C416), $C416)</f>
        <v>0</v>
      </c>
      <c r="Z416">
        <f>IF(ISNUMBER('III. New Locations'!Z415) = TRUE, IF('III. New Locations'!Z415 &gt;= 1400, IF('III. New Locations'!Z415 &lt;=2100, 0, $C416), $C416), $C416)</f>
        <v>0</v>
      </c>
      <c r="AA416">
        <f>IF(ISNUMBER('III. New Locations'!AA415) = TRUE, IF('III. New Locations'!AA415 &gt;= 1400, IF('III. New Locations'!AA415 &lt;=2100, 0, $C416), $C416), $C416)</f>
        <v>0</v>
      </c>
      <c r="AC416">
        <f>IF(ISNUMBER('III. New Locations'!AC415) = TRUE, IF('III. New Locations'!AC415 &gt;= 0, IF('III. New Locations'!AC415 &lt;=1, 0,$C416),$C416), $C416)</f>
        <v>0</v>
      </c>
    </row>
    <row r="417" spans="1:29">
      <c r="A417">
        <f>'III. New Locations'!A416</f>
        <v>414</v>
      </c>
      <c r="C417" s="4">
        <f>IF(LEN('III. New Locations'!C416) &gt; 2, 1, 0)</f>
        <v>0</v>
      </c>
      <c r="E417">
        <f>IF(LEN('III. New Locations'!E416) = 2, IF('III. New Locations'!E416 = "--", $C417, 0), $C417)</f>
        <v>0</v>
      </c>
      <c r="F417">
        <f>IF(LEN('III. New Locations'!F416) &gt; 4, 0, $C417)</f>
        <v>0</v>
      </c>
      <c r="G417">
        <f>IF(ISNUMBER('III. New Locations'!G416) = TRUE, 0, $C417)</f>
        <v>0</v>
      </c>
      <c r="H417">
        <f>IF(ISNUMBER('III. New Locations'!H416) = TRUE, 0, $C417)</f>
        <v>0</v>
      </c>
      <c r="I417">
        <f>IF(ISNUMBER('III. New Locations'!I416) = TRUE, 0, $C417)</f>
        <v>0</v>
      </c>
      <c r="J417">
        <f>IF(ISNUMBER('III. New Locations'!J416) = TRUE, 0, $C417)</f>
        <v>0</v>
      </c>
      <c r="K417">
        <f>IF(ISNUMBER('III. New Locations'!K416) = TRUE, 0,$C417)</f>
        <v>0</v>
      </c>
      <c r="M417">
        <f>IF(ISNUMBER('III. New Locations'!M416) = TRUE, 0,$C417)</f>
        <v>0</v>
      </c>
      <c r="O417">
        <f>IF(ISNUMBER('III. New Locations'!O416) = TRUE, 0, $C417)</f>
        <v>0</v>
      </c>
      <c r="P417">
        <f>IF(ISNUMBER('III. New Locations'!P416) = TRUE, 0, $C417)</f>
        <v>0</v>
      </c>
      <c r="Q417">
        <f>IF(ISNUMBER('III. New Locations'!Q416) = TRUE, 0, $C417)</f>
        <v>0</v>
      </c>
      <c r="R417">
        <f>IF(ISNUMBER('III. New Locations'!R416) = TRUE, IF('III. New Locations'!R416 &gt;= 0, IF('III. New Locations'!R416 &lt;=1, 0, $C417),$C417),$C417)</f>
        <v>0</v>
      </c>
      <c r="S417">
        <f>IF(ISNUMBER('III. New Locations'!S416) = TRUE, IF('III. New Locations'!S416 &gt;= 0, IF('III. New Locations'!S416 &lt;=1, 0, $C417), $C417), $C417)</f>
        <v>0</v>
      </c>
      <c r="T417">
        <f>IF('III. New Locations'!T416 = "-Unknown-", $C417, 0)</f>
        <v>0</v>
      </c>
      <c r="U417">
        <f>IF(LEN('III. New Locations'!U416)&gt;1, 0, IF(T417 = 0, 0, $C417))</f>
        <v>0</v>
      </c>
      <c r="V417">
        <f>IF('III. New Locations'!V416 = "Unknown", $C417, 0)</f>
        <v>0</v>
      </c>
      <c r="W417">
        <f>IF(LEN('III. New Locations'!W416)&gt;1, 0, IF(V417 = 0, 0, $C417))</f>
        <v>0</v>
      </c>
      <c r="X417" t="str">
        <f>'III. New Locations'!X416</f>
        <v>Unknown</v>
      </c>
      <c r="Y417">
        <f>IF(ISNUMBER('III. New Locations'!Y416) = TRUE, IF('III. New Locations'!Y416 &gt;= 1400, IF('III. New Locations'!Y416 &lt;=2100, 0, $C417), $C417), $C417)</f>
        <v>0</v>
      </c>
      <c r="Z417">
        <f>IF(ISNUMBER('III. New Locations'!Z416) = TRUE, IF('III. New Locations'!Z416 &gt;= 1400, IF('III. New Locations'!Z416 &lt;=2100, 0, $C417), $C417), $C417)</f>
        <v>0</v>
      </c>
      <c r="AA417">
        <f>IF(ISNUMBER('III. New Locations'!AA416) = TRUE, IF('III. New Locations'!AA416 &gt;= 1400, IF('III. New Locations'!AA416 &lt;=2100, 0, $C417), $C417), $C417)</f>
        <v>0</v>
      </c>
      <c r="AC417">
        <f>IF(ISNUMBER('III. New Locations'!AC416) = TRUE, IF('III. New Locations'!AC416 &gt;= 0, IF('III. New Locations'!AC416 &lt;=1, 0,$C417),$C417), $C417)</f>
        <v>0</v>
      </c>
    </row>
    <row r="418" spans="1:29">
      <c r="A418">
        <f>'III. New Locations'!A417</f>
        <v>415</v>
      </c>
      <c r="C418" s="4">
        <f>IF(LEN('III. New Locations'!C417) &gt; 2, 1, 0)</f>
        <v>0</v>
      </c>
      <c r="E418">
        <f>IF(LEN('III. New Locations'!E417) = 2, IF('III. New Locations'!E417 = "--", $C418, 0), $C418)</f>
        <v>0</v>
      </c>
      <c r="F418">
        <f>IF(LEN('III. New Locations'!F417) &gt; 4, 0, $C418)</f>
        <v>0</v>
      </c>
      <c r="G418">
        <f>IF(ISNUMBER('III. New Locations'!G417) = TRUE, 0, $C418)</f>
        <v>0</v>
      </c>
      <c r="H418">
        <f>IF(ISNUMBER('III. New Locations'!H417) = TRUE, 0, $C418)</f>
        <v>0</v>
      </c>
      <c r="I418">
        <f>IF(ISNUMBER('III. New Locations'!I417) = TRUE, 0, $C418)</f>
        <v>0</v>
      </c>
      <c r="J418">
        <f>IF(ISNUMBER('III. New Locations'!J417) = TRUE, 0, $C418)</f>
        <v>0</v>
      </c>
      <c r="K418">
        <f>IF(ISNUMBER('III. New Locations'!K417) = TRUE, 0,$C418)</f>
        <v>0</v>
      </c>
      <c r="M418">
        <f>IF(ISNUMBER('III. New Locations'!M417) = TRUE, 0,$C418)</f>
        <v>0</v>
      </c>
      <c r="O418">
        <f>IF(ISNUMBER('III. New Locations'!O417) = TRUE, 0, $C418)</f>
        <v>0</v>
      </c>
      <c r="P418">
        <f>IF(ISNUMBER('III. New Locations'!P417) = TRUE, 0, $C418)</f>
        <v>0</v>
      </c>
      <c r="Q418">
        <f>IF(ISNUMBER('III. New Locations'!Q417) = TRUE, 0, $C418)</f>
        <v>0</v>
      </c>
      <c r="R418">
        <f>IF(ISNUMBER('III. New Locations'!R417) = TRUE, IF('III. New Locations'!R417 &gt;= 0, IF('III. New Locations'!R417 &lt;=1, 0, $C418),$C418),$C418)</f>
        <v>0</v>
      </c>
      <c r="S418">
        <f>IF(ISNUMBER('III. New Locations'!S417) = TRUE, IF('III. New Locations'!S417 &gt;= 0, IF('III. New Locations'!S417 &lt;=1, 0, $C418), $C418), $C418)</f>
        <v>0</v>
      </c>
      <c r="T418">
        <f>IF('III. New Locations'!T417 = "-Unknown-", $C418, 0)</f>
        <v>0</v>
      </c>
      <c r="U418">
        <f>IF(LEN('III. New Locations'!U417)&gt;1, 0, IF(T418 = 0, 0, $C418))</f>
        <v>0</v>
      </c>
      <c r="V418">
        <f>IF('III. New Locations'!V417 = "Unknown", $C418, 0)</f>
        <v>0</v>
      </c>
      <c r="W418">
        <f>IF(LEN('III. New Locations'!W417)&gt;1, 0, IF(V418 = 0, 0, $C418))</f>
        <v>0</v>
      </c>
      <c r="X418" t="str">
        <f>'III. New Locations'!X417</f>
        <v>Unknown</v>
      </c>
      <c r="Y418">
        <f>IF(ISNUMBER('III. New Locations'!Y417) = TRUE, IF('III. New Locations'!Y417 &gt;= 1400, IF('III. New Locations'!Y417 &lt;=2100, 0, $C418), $C418), $C418)</f>
        <v>0</v>
      </c>
      <c r="Z418">
        <f>IF(ISNUMBER('III. New Locations'!Z417) = TRUE, IF('III. New Locations'!Z417 &gt;= 1400, IF('III. New Locations'!Z417 &lt;=2100, 0, $C418), $C418), $C418)</f>
        <v>0</v>
      </c>
      <c r="AA418">
        <f>IF(ISNUMBER('III. New Locations'!AA417) = TRUE, IF('III. New Locations'!AA417 &gt;= 1400, IF('III. New Locations'!AA417 &lt;=2100, 0, $C418), $C418), $C418)</f>
        <v>0</v>
      </c>
      <c r="AC418">
        <f>IF(ISNUMBER('III. New Locations'!AC417) = TRUE, IF('III. New Locations'!AC417 &gt;= 0, IF('III. New Locations'!AC417 &lt;=1, 0,$C418),$C418), $C418)</f>
        <v>0</v>
      </c>
    </row>
    <row r="419" spans="1:29">
      <c r="A419">
        <f>'III. New Locations'!A418</f>
        <v>416</v>
      </c>
      <c r="C419" s="4">
        <f>IF(LEN('III. New Locations'!C418) &gt; 2, 1, 0)</f>
        <v>0</v>
      </c>
      <c r="E419">
        <f>IF(LEN('III. New Locations'!E418) = 2, IF('III. New Locations'!E418 = "--", $C419, 0), $C419)</f>
        <v>0</v>
      </c>
      <c r="F419">
        <f>IF(LEN('III. New Locations'!F418) &gt; 4, 0, $C419)</f>
        <v>0</v>
      </c>
      <c r="G419">
        <f>IF(ISNUMBER('III. New Locations'!G418) = TRUE, 0, $C419)</f>
        <v>0</v>
      </c>
      <c r="H419">
        <f>IF(ISNUMBER('III. New Locations'!H418) = TRUE, 0, $C419)</f>
        <v>0</v>
      </c>
      <c r="I419">
        <f>IF(ISNUMBER('III. New Locations'!I418) = TRUE, 0, $C419)</f>
        <v>0</v>
      </c>
      <c r="J419">
        <f>IF(ISNUMBER('III. New Locations'!J418) = TRUE, 0, $C419)</f>
        <v>0</v>
      </c>
      <c r="K419">
        <f>IF(ISNUMBER('III. New Locations'!K418) = TRUE, 0,$C419)</f>
        <v>0</v>
      </c>
      <c r="M419">
        <f>IF(ISNUMBER('III. New Locations'!M418) = TRUE, 0,$C419)</f>
        <v>0</v>
      </c>
      <c r="O419">
        <f>IF(ISNUMBER('III. New Locations'!O418) = TRUE, 0, $C419)</f>
        <v>0</v>
      </c>
      <c r="P419">
        <f>IF(ISNUMBER('III. New Locations'!P418) = TRUE, 0, $C419)</f>
        <v>0</v>
      </c>
      <c r="Q419">
        <f>IF(ISNUMBER('III. New Locations'!Q418) = TRUE, 0, $C419)</f>
        <v>0</v>
      </c>
      <c r="R419">
        <f>IF(ISNUMBER('III. New Locations'!R418) = TRUE, IF('III. New Locations'!R418 &gt;= 0, IF('III. New Locations'!R418 &lt;=1, 0, $C419),$C419),$C419)</f>
        <v>0</v>
      </c>
      <c r="S419">
        <f>IF(ISNUMBER('III. New Locations'!S418) = TRUE, IF('III. New Locations'!S418 &gt;= 0, IF('III. New Locations'!S418 &lt;=1, 0, $C419), $C419), $C419)</f>
        <v>0</v>
      </c>
      <c r="T419">
        <f>IF('III. New Locations'!T418 = "-Unknown-", $C419, 0)</f>
        <v>0</v>
      </c>
      <c r="U419">
        <f>IF(LEN('III. New Locations'!U418)&gt;1, 0, IF(T419 = 0, 0, $C419))</f>
        <v>0</v>
      </c>
      <c r="V419">
        <f>IF('III. New Locations'!V418 = "Unknown", $C419, 0)</f>
        <v>0</v>
      </c>
      <c r="W419">
        <f>IF(LEN('III. New Locations'!W418)&gt;1, 0, IF(V419 = 0, 0, $C419))</f>
        <v>0</v>
      </c>
      <c r="X419" t="str">
        <f>'III. New Locations'!X418</f>
        <v>Unknown</v>
      </c>
      <c r="Y419">
        <f>IF(ISNUMBER('III. New Locations'!Y418) = TRUE, IF('III. New Locations'!Y418 &gt;= 1400, IF('III. New Locations'!Y418 &lt;=2100, 0, $C419), $C419), $C419)</f>
        <v>0</v>
      </c>
      <c r="Z419">
        <f>IF(ISNUMBER('III. New Locations'!Z418) = TRUE, IF('III. New Locations'!Z418 &gt;= 1400, IF('III. New Locations'!Z418 &lt;=2100, 0, $C419), $C419), $C419)</f>
        <v>0</v>
      </c>
      <c r="AA419">
        <f>IF(ISNUMBER('III. New Locations'!AA418) = TRUE, IF('III. New Locations'!AA418 &gt;= 1400, IF('III. New Locations'!AA418 &lt;=2100, 0, $C419), $C419), $C419)</f>
        <v>0</v>
      </c>
      <c r="AC419">
        <f>IF(ISNUMBER('III. New Locations'!AC418) = TRUE, IF('III. New Locations'!AC418 &gt;= 0, IF('III. New Locations'!AC418 &lt;=1, 0,$C419),$C419), $C419)</f>
        <v>0</v>
      </c>
    </row>
    <row r="420" spans="1:29">
      <c r="A420">
        <f>'III. New Locations'!A419</f>
        <v>417</v>
      </c>
      <c r="C420" s="4">
        <f>IF(LEN('III. New Locations'!C419) &gt; 2, 1, 0)</f>
        <v>0</v>
      </c>
      <c r="E420">
        <f>IF(LEN('III. New Locations'!E419) = 2, IF('III. New Locations'!E419 = "--", $C420, 0), $C420)</f>
        <v>0</v>
      </c>
      <c r="F420">
        <f>IF(LEN('III. New Locations'!F419) &gt; 4, 0, $C420)</f>
        <v>0</v>
      </c>
      <c r="G420">
        <f>IF(ISNUMBER('III. New Locations'!G419) = TRUE, 0, $C420)</f>
        <v>0</v>
      </c>
      <c r="H420">
        <f>IF(ISNUMBER('III. New Locations'!H419) = TRUE, 0, $C420)</f>
        <v>0</v>
      </c>
      <c r="I420">
        <f>IF(ISNUMBER('III. New Locations'!I419) = TRUE, 0, $C420)</f>
        <v>0</v>
      </c>
      <c r="J420">
        <f>IF(ISNUMBER('III. New Locations'!J419) = TRUE, 0, $C420)</f>
        <v>0</v>
      </c>
      <c r="K420">
        <f>IF(ISNUMBER('III. New Locations'!K419) = TRUE, 0,$C420)</f>
        <v>0</v>
      </c>
      <c r="M420">
        <f>IF(ISNUMBER('III. New Locations'!M419) = TRUE, 0,$C420)</f>
        <v>0</v>
      </c>
      <c r="O420">
        <f>IF(ISNUMBER('III. New Locations'!O419) = TRUE, 0, $C420)</f>
        <v>0</v>
      </c>
      <c r="P420">
        <f>IF(ISNUMBER('III. New Locations'!P419) = TRUE, 0, $C420)</f>
        <v>0</v>
      </c>
      <c r="Q420">
        <f>IF(ISNUMBER('III. New Locations'!Q419) = TRUE, 0, $C420)</f>
        <v>0</v>
      </c>
      <c r="R420">
        <f>IF(ISNUMBER('III. New Locations'!R419) = TRUE, IF('III. New Locations'!R419 &gt;= 0, IF('III. New Locations'!R419 &lt;=1, 0, $C420),$C420),$C420)</f>
        <v>0</v>
      </c>
      <c r="S420">
        <f>IF(ISNUMBER('III. New Locations'!S419) = TRUE, IF('III. New Locations'!S419 &gt;= 0, IF('III. New Locations'!S419 &lt;=1, 0, $C420), $C420), $C420)</f>
        <v>0</v>
      </c>
      <c r="T420">
        <f>IF('III. New Locations'!T419 = "-Unknown-", $C420, 0)</f>
        <v>0</v>
      </c>
      <c r="U420">
        <f>IF(LEN('III. New Locations'!U419)&gt;1, 0, IF(T420 = 0, 0, $C420))</f>
        <v>0</v>
      </c>
      <c r="V420">
        <f>IF('III. New Locations'!V419 = "Unknown", $C420, 0)</f>
        <v>0</v>
      </c>
      <c r="W420">
        <f>IF(LEN('III. New Locations'!W419)&gt;1, 0, IF(V420 = 0, 0, $C420))</f>
        <v>0</v>
      </c>
      <c r="X420" t="str">
        <f>'III. New Locations'!X419</f>
        <v>Unknown</v>
      </c>
      <c r="Y420">
        <f>IF(ISNUMBER('III. New Locations'!Y419) = TRUE, IF('III. New Locations'!Y419 &gt;= 1400, IF('III. New Locations'!Y419 &lt;=2100, 0, $C420), $C420), $C420)</f>
        <v>0</v>
      </c>
      <c r="Z420">
        <f>IF(ISNUMBER('III. New Locations'!Z419) = TRUE, IF('III. New Locations'!Z419 &gt;= 1400, IF('III. New Locations'!Z419 &lt;=2100, 0, $C420), $C420), $C420)</f>
        <v>0</v>
      </c>
      <c r="AA420">
        <f>IF(ISNUMBER('III. New Locations'!AA419) = TRUE, IF('III. New Locations'!AA419 &gt;= 1400, IF('III. New Locations'!AA419 &lt;=2100, 0, $C420), $C420), $C420)</f>
        <v>0</v>
      </c>
      <c r="AC420">
        <f>IF(ISNUMBER('III. New Locations'!AC419) = TRUE, IF('III. New Locations'!AC419 &gt;= 0, IF('III. New Locations'!AC419 &lt;=1, 0,$C420),$C420), $C420)</f>
        <v>0</v>
      </c>
    </row>
    <row r="421" spans="1:29">
      <c r="A421">
        <f>'III. New Locations'!A420</f>
        <v>418</v>
      </c>
      <c r="C421" s="4">
        <f>IF(LEN('III. New Locations'!C420) &gt; 2, 1, 0)</f>
        <v>0</v>
      </c>
      <c r="E421">
        <f>IF(LEN('III. New Locations'!E420) = 2, IF('III. New Locations'!E420 = "--", $C421, 0), $C421)</f>
        <v>0</v>
      </c>
      <c r="F421">
        <f>IF(LEN('III. New Locations'!F420) &gt; 4, 0, $C421)</f>
        <v>0</v>
      </c>
      <c r="G421">
        <f>IF(ISNUMBER('III. New Locations'!G420) = TRUE, 0, $C421)</f>
        <v>0</v>
      </c>
      <c r="H421">
        <f>IF(ISNUMBER('III. New Locations'!H420) = TRUE, 0, $C421)</f>
        <v>0</v>
      </c>
      <c r="I421">
        <f>IF(ISNUMBER('III. New Locations'!I420) = TRUE, 0, $C421)</f>
        <v>0</v>
      </c>
      <c r="J421">
        <f>IF(ISNUMBER('III. New Locations'!J420) = TRUE, 0, $C421)</f>
        <v>0</v>
      </c>
      <c r="K421">
        <f>IF(ISNUMBER('III. New Locations'!K420) = TRUE, 0,$C421)</f>
        <v>0</v>
      </c>
      <c r="M421">
        <f>IF(ISNUMBER('III. New Locations'!M420) = TRUE, 0,$C421)</f>
        <v>0</v>
      </c>
      <c r="O421">
        <f>IF(ISNUMBER('III. New Locations'!O420) = TRUE, 0, $C421)</f>
        <v>0</v>
      </c>
      <c r="P421">
        <f>IF(ISNUMBER('III. New Locations'!P420) = TRUE, 0, $C421)</f>
        <v>0</v>
      </c>
      <c r="Q421">
        <f>IF(ISNUMBER('III. New Locations'!Q420) = TRUE, 0, $C421)</f>
        <v>0</v>
      </c>
      <c r="R421">
        <f>IF(ISNUMBER('III. New Locations'!R420) = TRUE, IF('III. New Locations'!R420 &gt;= 0, IF('III. New Locations'!R420 &lt;=1, 0, $C421),$C421),$C421)</f>
        <v>0</v>
      </c>
      <c r="S421">
        <f>IF(ISNUMBER('III. New Locations'!S420) = TRUE, IF('III. New Locations'!S420 &gt;= 0, IF('III. New Locations'!S420 &lt;=1, 0, $C421), $C421), $C421)</f>
        <v>0</v>
      </c>
      <c r="T421">
        <f>IF('III. New Locations'!T420 = "-Unknown-", $C421, 0)</f>
        <v>0</v>
      </c>
      <c r="U421">
        <f>IF(LEN('III. New Locations'!U420)&gt;1, 0, IF(T421 = 0, 0, $C421))</f>
        <v>0</v>
      </c>
      <c r="V421">
        <f>IF('III. New Locations'!V420 = "Unknown", $C421, 0)</f>
        <v>0</v>
      </c>
      <c r="W421">
        <f>IF(LEN('III. New Locations'!W420)&gt;1, 0, IF(V421 = 0, 0, $C421))</f>
        <v>0</v>
      </c>
      <c r="X421" t="str">
        <f>'III. New Locations'!X420</f>
        <v>Unknown</v>
      </c>
      <c r="Y421">
        <f>IF(ISNUMBER('III. New Locations'!Y420) = TRUE, IF('III. New Locations'!Y420 &gt;= 1400, IF('III. New Locations'!Y420 &lt;=2100, 0, $C421), $C421), $C421)</f>
        <v>0</v>
      </c>
      <c r="Z421">
        <f>IF(ISNUMBER('III. New Locations'!Z420) = TRUE, IF('III. New Locations'!Z420 &gt;= 1400, IF('III. New Locations'!Z420 &lt;=2100, 0, $C421), $C421), $C421)</f>
        <v>0</v>
      </c>
      <c r="AA421">
        <f>IF(ISNUMBER('III. New Locations'!AA420) = TRUE, IF('III. New Locations'!AA420 &gt;= 1400, IF('III. New Locations'!AA420 &lt;=2100, 0, $C421), $C421), $C421)</f>
        <v>0</v>
      </c>
      <c r="AC421">
        <f>IF(ISNUMBER('III. New Locations'!AC420) = TRUE, IF('III. New Locations'!AC420 &gt;= 0, IF('III. New Locations'!AC420 &lt;=1, 0,$C421),$C421), $C421)</f>
        <v>0</v>
      </c>
    </row>
    <row r="422" spans="1:29">
      <c r="A422">
        <f>'III. New Locations'!A421</f>
        <v>419</v>
      </c>
      <c r="C422" s="4">
        <f>IF(LEN('III. New Locations'!C421) &gt; 2, 1, 0)</f>
        <v>0</v>
      </c>
      <c r="E422">
        <f>IF(LEN('III. New Locations'!E421) = 2, IF('III. New Locations'!E421 = "--", $C422, 0), $C422)</f>
        <v>0</v>
      </c>
      <c r="F422">
        <f>IF(LEN('III. New Locations'!F421) &gt; 4, 0, $C422)</f>
        <v>0</v>
      </c>
      <c r="G422">
        <f>IF(ISNUMBER('III. New Locations'!G421) = TRUE, 0, $C422)</f>
        <v>0</v>
      </c>
      <c r="H422">
        <f>IF(ISNUMBER('III. New Locations'!H421) = TRUE, 0, $C422)</f>
        <v>0</v>
      </c>
      <c r="I422">
        <f>IF(ISNUMBER('III. New Locations'!I421) = TRUE, 0, $C422)</f>
        <v>0</v>
      </c>
      <c r="J422">
        <f>IF(ISNUMBER('III. New Locations'!J421) = TRUE, 0, $C422)</f>
        <v>0</v>
      </c>
      <c r="K422">
        <f>IF(ISNUMBER('III. New Locations'!K421) = TRUE, 0,$C422)</f>
        <v>0</v>
      </c>
      <c r="M422">
        <f>IF(ISNUMBER('III. New Locations'!M421) = TRUE, 0,$C422)</f>
        <v>0</v>
      </c>
      <c r="O422">
        <f>IF(ISNUMBER('III. New Locations'!O421) = TRUE, 0, $C422)</f>
        <v>0</v>
      </c>
      <c r="P422">
        <f>IF(ISNUMBER('III. New Locations'!P421) = TRUE, 0, $C422)</f>
        <v>0</v>
      </c>
      <c r="Q422">
        <f>IF(ISNUMBER('III. New Locations'!Q421) = TRUE, 0, $C422)</f>
        <v>0</v>
      </c>
      <c r="R422">
        <f>IF(ISNUMBER('III. New Locations'!R421) = TRUE, IF('III. New Locations'!R421 &gt;= 0, IF('III. New Locations'!R421 &lt;=1, 0, $C422),$C422),$C422)</f>
        <v>0</v>
      </c>
      <c r="S422">
        <f>IF(ISNUMBER('III. New Locations'!S421) = TRUE, IF('III. New Locations'!S421 &gt;= 0, IF('III. New Locations'!S421 &lt;=1, 0, $C422), $C422), $C422)</f>
        <v>0</v>
      </c>
      <c r="T422">
        <f>IF('III. New Locations'!T421 = "-Unknown-", $C422, 0)</f>
        <v>0</v>
      </c>
      <c r="U422">
        <f>IF(LEN('III. New Locations'!U421)&gt;1, 0, IF(T422 = 0, 0, $C422))</f>
        <v>0</v>
      </c>
      <c r="V422">
        <f>IF('III. New Locations'!V421 = "Unknown", $C422, 0)</f>
        <v>0</v>
      </c>
      <c r="W422">
        <f>IF(LEN('III. New Locations'!W421)&gt;1, 0, IF(V422 = 0, 0, $C422))</f>
        <v>0</v>
      </c>
      <c r="X422" t="str">
        <f>'III. New Locations'!X421</f>
        <v>Unknown</v>
      </c>
      <c r="Y422">
        <f>IF(ISNUMBER('III. New Locations'!Y421) = TRUE, IF('III. New Locations'!Y421 &gt;= 1400, IF('III. New Locations'!Y421 &lt;=2100, 0, $C422), $C422), $C422)</f>
        <v>0</v>
      </c>
      <c r="Z422">
        <f>IF(ISNUMBER('III. New Locations'!Z421) = TRUE, IF('III. New Locations'!Z421 &gt;= 1400, IF('III. New Locations'!Z421 &lt;=2100, 0, $C422), $C422), $C422)</f>
        <v>0</v>
      </c>
      <c r="AA422">
        <f>IF(ISNUMBER('III. New Locations'!AA421) = TRUE, IF('III. New Locations'!AA421 &gt;= 1400, IF('III. New Locations'!AA421 &lt;=2100, 0, $C422), $C422), $C422)</f>
        <v>0</v>
      </c>
      <c r="AC422">
        <f>IF(ISNUMBER('III. New Locations'!AC421) = TRUE, IF('III. New Locations'!AC421 &gt;= 0, IF('III. New Locations'!AC421 &lt;=1, 0,$C422),$C422), $C422)</f>
        <v>0</v>
      </c>
    </row>
    <row r="423" spans="1:29">
      <c r="A423">
        <f>'III. New Locations'!A422</f>
        <v>420</v>
      </c>
      <c r="C423" s="4">
        <f>IF(LEN('III. New Locations'!C422) &gt; 2, 1, 0)</f>
        <v>0</v>
      </c>
      <c r="E423">
        <f>IF(LEN('III. New Locations'!E422) = 2, IF('III. New Locations'!E422 = "--", $C423, 0), $C423)</f>
        <v>0</v>
      </c>
      <c r="F423">
        <f>IF(LEN('III. New Locations'!F422) &gt; 4, 0, $C423)</f>
        <v>0</v>
      </c>
      <c r="G423">
        <f>IF(ISNUMBER('III. New Locations'!G422) = TRUE, 0, $C423)</f>
        <v>0</v>
      </c>
      <c r="H423">
        <f>IF(ISNUMBER('III. New Locations'!H422) = TRUE, 0, $C423)</f>
        <v>0</v>
      </c>
      <c r="I423">
        <f>IF(ISNUMBER('III. New Locations'!I422) = TRUE, 0, $C423)</f>
        <v>0</v>
      </c>
      <c r="J423">
        <f>IF(ISNUMBER('III. New Locations'!J422) = TRUE, 0, $C423)</f>
        <v>0</v>
      </c>
      <c r="K423">
        <f>IF(ISNUMBER('III. New Locations'!K422) = TRUE, 0,$C423)</f>
        <v>0</v>
      </c>
      <c r="M423">
        <f>IF(ISNUMBER('III. New Locations'!M422) = TRUE, 0,$C423)</f>
        <v>0</v>
      </c>
      <c r="O423">
        <f>IF(ISNUMBER('III. New Locations'!O422) = TRUE, 0, $C423)</f>
        <v>0</v>
      </c>
      <c r="P423">
        <f>IF(ISNUMBER('III. New Locations'!P422) = TRUE, 0, $C423)</f>
        <v>0</v>
      </c>
      <c r="Q423">
        <f>IF(ISNUMBER('III. New Locations'!Q422) = TRUE, 0, $C423)</f>
        <v>0</v>
      </c>
      <c r="R423">
        <f>IF(ISNUMBER('III. New Locations'!R422) = TRUE, IF('III. New Locations'!R422 &gt;= 0, IF('III. New Locations'!R422 &lt;=1, 0, $C423),$C423),$C423)</f>
        <v>0</v>
      </c>
      <c r="S423">
        <f>IF(ISNUMBER('III. New Locations'!S422) = TRUE, IF('III. New Locations'!S422 &gt;= 0, IF('III. New Locations'!S422 &lt;=1, 0, $C423), $C423), $C423)</f>
        <v>0</v>
      </c>
      <c r="T423">
        <f>IF('III. New Locations'!T422 = "-Unknown-", $C423, 0)</f>
        <v>0</v>
      </c>
      <c r="U423">
        <f>IF(LEN('III. New Locations'!U422)&gt;1, 0, IF(T423 = 0, 0, $C423))</f>
        <v>0</v>
      </c>
      <c r="V423">
        <f>IF('III. New Locations'!V422 = "Unknown", $C423, 0)</f>
        <v>0</v>
      </c>
      <c r="W423">
        <f>IF(LEN('III. New Locations'!W422)&gt;1, 0, IF(V423 = 0, 0, $C423))</f>
        <v>0</v>
      </c>
      <c r="X423" t="str">
        <f>'III. New Locations'!X422</f>
        <v>Unknown</v>
      </c>
      <c r="Y423">
        <f>IF(ISNUMBER('III. New Locations'!Y422) = TRUE, IF('III. New Locations'!Y422 &gt;= 1400, IF('III. New Locations'!Y422 &lt;=2100, 0, $C423), $C423), $C423)</f>
        <v>0</v>
      </c>
      <c r="Z423">
        <f>IF(ISNUMBER('III. New Locations'!Z422) = TRUE, IF('III. New Locations'!Z422 &gt;= 1400, IF('III. New Locations'!Z422 &lt;=2100, 0, $C423), $C423), $C423)</f>
        <v>0</v>
      </c>
      <c r="AA423">
        <f>IF(ISNUMBER('III. New Locations'!AA422) = TRUE, IF('III. New Locations'!AA422 &gt;= 1400, IF('III. New Locations'!AA422 &lt;=2100, 0, $C423), $C423), $C423)</f>
        <v>0</v>
      </c>
      <c r="AC423">
        <f>IF(ISNUMBER('III. New Locations'!AC422) = TRUE, IF('III. New Locations'!AC422 &gt;= 0, IF('III. New Locations'!AC422 &lt;=1, 0,$C423),$C423), $C423)</f>
        <v>0</v>
      </c>
    </row>
    <row r="424" spans="1:29">
      <c r="A424">
        <f>'III. New Locations'!A423</f>
        <v>421</v>
      </c>
      <c r="C424" s="4">
        <f>IF(LEN('III. New Locations'!C423) &gt; 2, 1, 0)</f>
        <v>0</v>
      </c>
      <c r="E424">
        <f>IF(LEN('III. New Locations'!E423) = 2, IF('III. New Locations'!E423 = "--", $C424, 0), $C424)</f>
        <v>0</v>
      </c>
      <c r="F424">
        <f>IF(LEN('III. New Locations'!F423) &gt; 4, 0, $C424)</f>
        <v>0</v>
      </c>
      <c r="G424">
        <f>IF(ISNUMBER('III. New Locations'!G423) = TRUE, 0, $C424)</f>
        <v>0</v>
      </c>
      <c r="H424">
        <f>IF(ISNUMBER('III. New Locations'!H423) = TRUE, 0, $C424)</f>
        <v>0</v>
      </c>
      <c r="I424">
        <f>IF(ISNUMBER('III. New Locations'!I423) = TRUE, 0, $C424)</f>
        <v>0</v>
      </c>
      <c r="J424">
        <f>IF(ISNUMBER('III. New Locations'!J423) = TRUE, 0, $C424)</f>
        <v>0</v>
      </c>
      <c r="K424">
        <f>IF(ISNUMBER('III. New Locations'!K423) = TRUE, 0,$C424)</f>
        <v>0</v>
      </c>
      <c r="M424">
        <f>IF(ISNUMBER('III. New Locations'!M423) = TRUE, 0,$C424)</f>
        <v>0</v>
      </c>
      <c r="O424">
        <f>IF(ISNUMBER('III. New Locations'!O423) = TRUE, 0, $C424)</f>
        <v>0</v>
      </c>
      <c r="P424">
        <f>IF(ISNUMBER('III. New Locations'!P423) = TRUE, 0, $C424)</f>
        <v>0</v>
      </c>
      <c r="Q424">
        <f>IF(ISNUMBER('III. New Locations'!Q423) = TRUE, 0, $C424)</f>
        <v>0</v>
      </c>
      <c r="R424">
        <f>IF(ISNUMBER('III. New Locations'!R423) = TRUE, IF('III. New Locations'!R423 &gt;= 0, IF('III. New Locations'!R423 &lt;=1, 0, $C424),$C424),$C424)</f>
        <v>0</v>
      </c>
      <c r="S424">
        <f>IF(ISNUMBER('III. New Locations'!S423) = TRUE, IF('III. New Locations'!S423 &gt;= 0, IF('III. New Locations'!S423 &lt;=1, 0, $C424), $C424), $C424)</f>
        <v>0</v>
      </c>
      <c r="T424">
        <f>IF('III. New Locations'!T423 = "-Unknown-", $C424, 0)</f>
        <v>0</v>
      </c>
      <c r="U424">
        <f>IF(LEN('III. New Locations'!U423)&gt;1, 0, IF(T424 = 0, 0, $C424))</f>
        <v>0</v>
      </c>
      <c r="V424">
        <f>IF('III. New Locations'!V423 = "Unknown", $C424, 0)</f>
        <v>0</v>
      </c>
      <c r="W424">
        <f>IF(LEN('III. New Locations'!W423)&gt;1, 0, IF(V424 = 0, 0, $C424))</f>
        <v>0</v>
      </c>
      <c r="X424" t="str">
        <f>'III. New Locations'!X423</f>
        <v>Unknown</v>
      </c>
      <c r="Y424">
        <f>IF(ISNUMBER('III. New Locations'!Y423) = TRUE, IF('III. New Locations'!Y423 &gt;= 1400, IF('III. New Locations'!Y423 &lt;=2100, 0, $C424), $C424), $C424)</f>
        <v>0</v>
      </c>
      <c r="Z424">
        <f>IF(ISNUMBER('III. New Locations'!Z423) = TRUE, IF('III. New Locations'!Z423 &gt;= 1400, IF('III. New Locations'!Z423 &lt;=2100, 0, $C424), $C424), $C424)</f>
        <v>0</v>
      </c>
      <c r="AA424">
        <f>IF(ISNUMBER('III. New Locations'!AA423) = TRUE, IF('III. New Locations'!AA423 &gt;= 1400, IF('III. New Locations'!AA423 &lt;=2100, 0, $C424), $C424), $C424)</f>
        <v>0</v>
      </c>
      <c r="AC424">
        <f>IF(ISNUMBER('III. New Locations'!AC423) = TRUE, IF('III. New Locations'!AC423 &gt;= 0, IF('III. New Locations'!AC423 &lt;=1, 0,$C424),$C424), $C424)</f>
        <v>0</v>
      </c>
    </row>
    <row r="425" spans="1:29">
      <c r="A425">
        <f>'III. New Locations'!A424</f>
        <v>422</v>
      </c>
      <c r="C425" s="4">
        <f>IF(LEN('III. New Locations'!C424) &gt; 2, 1, 0)</f>
        <v>0</v>
      </c>
      <c r="E425">
        <f>IF(LEN('III. New Locations'!E424) = 2, IF('III. New Locations'!E424 = "--", $C425, 0), $C425)</f>
        <v>0</v>
      </c>
      <c r="F425">
        <f>IF(LEN('III. New Locations'!F424) &gt; 4, 0, $C425)</f>
        <v>0</v>
      </c>
      <c r="G425">
        <f>IF(ISNUMBER('III. New Locations'!G424) = TRUE, 0, $C425)</f>
        <v>0</v>
      </c>
      <c r="H425">
        <f>IF(ISNUMBER('III. New Locations'!H424) = TRUE, 0, $C425)</f>
        <v>0</v>
      </c>
      <c r="I425">
        <f>IF(ISNUMBER('III. New Locations'!I424) = TRUE, 0, $C425)</f>
        <v>0</v>
      </c>
      <c r="J425">
        <f>IF(ISNUMBER('III. New Locations'!J424) = TRUE, 0, $C425)</f>
        <v>0</v>
      </c>
      <c r="K425">
        <f>IF(ISNUMBER('III. New Locations'!K424) = TRUE, 0,$C425)</f>
        <v>0</v>
      </c>
      <c r="M425">
        <f>IF(ISNUMBER('III. New Locations'!M424) = TRUE, 0,$C425)</f>
        <v>0</v>
      </c>
      <c r="O425">
        <f>IF(ISNUMBER('III. New Locations'!O424) = TRUE, 0, $C425)</f>
        <v>0</v>
      </c>
      <c r="P425">
        <f>IF(ISNUMBER('III. New Locations'!P424) = TRUE, 0, $C425)</f>
        <v>0</v>
      </c>
      <c r="Q425">
        <f>IF(ISNUMBER('III. New Locations'!Q424) = TRUE, 0, $C425)</f>
        <v>0</v>
      </c>
      <c r="R425">
        <f>IF(ISNUMBER('III. New Locations'!R424) = TRUE, IF('III. New Locations'!R424 &gt;= 0, IF('III. New Locations'!R424 &lt;=1, 0, $C425),$C425),$C425)</f>
        <v>0</v>
      </c>
      <c r="S425">
        <f>IF(ISNUMBER('III. New Locations'!S424) = TRUE, IF('III. New Locations'!S424 &gt;= 0, IF('III. New Locations'!S424 &lt;=1, 0, $C425), $C425), $C425)</f>
        <v>0</v>
      </c>
      <c r="T425">
        <f>IF('III. New Locations'!T424 = "-Unknown-", $C425, 0)</f>
        <v>0</v>
      </c>
      <c r="U425">
        <f>IF(LEN('III. New Locations'!U424)&gt;1, 0, IF(T425 = 0, 0, $C425))</f>
        <v>0</v>
      </c>
      <c r="V425">
        <f>IF('III. New Locations'!V424 = "Unknown", $C425, 0)</f>
        <v>0</v>
      </c>
      <c r="W425">
        <f>IF(LEN('III. New Locations'!W424)&gt;1, 0, IF(V425 = 0, 0, $C425))</f>
        <v>0</v>
      </c>
      <c r="X425" t="str">
        <f>'III. New Locations'!X424</f>
        <v>Unknown</v>
      </c>
      <c r="Y425">
        <f>IF(ISNUMBER('III. New Locations'!Y424) = TRUE, IF('III. New Locations'!Y424 &gt;= 1400, IF('III. New Locations'!Y424 &lt;=2100, 0, $C425), $C425), $C425)</f>
        <v>0</v>
      </c>
      <c r="Z425">
        <f>IF(ISNUMBER('III. New Locations'!Z424) = TRUE, IF('III. New Locations'!Z424 &gt;= 1400, IF('III. New Locations'!Z424 &lt;=2100, 0, $C425), $C425), $C425)</f>
        <v>0</v>
      </c>
      <c r="AA425">
        <f>IF(ISNUMBER('III. New Locations'!AA424) = TRUE, IF('III. New Locations'!AA424 &gt;= 1400, IF('III. New Locations'!AA424 &lt;=2100, 0, $C425), $C425), $C425)</f>
        <v>0</v>
      </c>
      <c r="AC425">
        <f>IF(ISNUMBER('III. New Locations'!AC424) = TRUE, IF('III. New Locations'!AC424 &gt;= 0, IF('III. New Locations'!AC424 &lt;=1, 0,$C425),$C425), $C425)</f>
        <v>0</v>
      </c>
    </row>
    <row r="426" spans="1:29">
      <c r="A426">
        <f>'III. New Locations'!A425</f>
        <v>423</v>
      </c>
      <c r="C426" s="4">
        <f>IF(LEN('III. New Locations'!C425) &gt; 2, 1, 0)</f>
        <v>0</v>
      </c>
      <c r="E426">
        <f>IF(LEN('III. New Locations'!E425) = 2, IF('III. New Locations'!E425 = "--", $C426, 0), $C426)</f>
        <v>0</v>
      </c>
      <c r="F426">
        <f>IF(LEN('III. New Locations'!F425) &gt; 4, 0, $C426)</f>
        <v>0</v>
      </c>
      <c r="G426">
        <f>IF(ISNUMBER('III. New Locations'!G425) = TRUE, 0, $C426)</f>
        <v>0</v>
      </c>
      <c r="H426">
        <f>IF(ISNUMBER('III. New Locations'!H425) = TRUE, 0, $C426)</f>
        <v>0</v>
      </c>
      <c r="I426">
        <f>IF(ISNUMBER('III. New Locations'!I425) = TRUE, 0, $C426)</f>
        <v>0</v>
      </c>
      <c r="J426">
        <f>IF(ISNUMBER('III. New Locations'!J425) = TRUE, 0, $C426)</f>
        <v>0</v>
      </c>
      <c r="K426">
        <f>IF(ISNUMBER('III. New Locations'!K425) = TRUE, 0,$C426)</f>
        <v>0</v>
      </c>
      <c r="M426">
        <f>IF(ISNUMBER('III. New Locations'!M425) = TRUE, 0,$C426)</f>
        <v>0</v>
      </c>
      <c r="O426">
        <f>IF(ISNUMBER('III. New Locations'!O425) = TRUE, 0, $C426)</f>
        <v>0</v>
      </c>
      <c r="P426">
        <f>IF(ISNUMBER('III. New Locations'!P425) = TRUE, 0, $C426)</f>
        <v>0</v>
      </c>
      <c r="Q426">
        <f>IF(ISNUMBER('III. New Locations'!Q425) = TRUE, 0, $C426)</f>
        <v>0</v>
      </c>
      <c r="R426">
        <f>IF(ISNUMBER('III. New Locations'!R425) = TRUE, IF('III. New Locations'!R425 &gt;= 0, IF('III. New Locations'!R425 &lt;=1, 0, $C426),$C426),$C426)</f>
        <v>0</v>
      </c>
      <c r="S426">
        <f>IF(ISNUMBER('III. New Locations'!S425) = TRUE, IF('III. New Locations'!S425 &gt;= 0, IF('III. New Locations'!S425 &lt;=1, 0, $C426), $C426), $C426)</f>
        <v>0</v>
      </c>
      <c r="T426">
        <f>IF('III. New Locations'!T425 = "-Unknown-", $C426, 0)</f>
        <v>0</v>
      </c>
      <c r="U426">
        <f>IF(LEN('III. New Locations'!U425)&gt;1, 0, IF(T426 = 0, 0, $C426))</f>
        <v>0</v>
      </c>
      <c r="V426">
        <f>IF('III. New Locations'!V425 = "Unknown", $C426, 0)</f>
        <v>0</v>
      </c>
      <c r="W426">
        <f>IF(LEN('III. New Locations'!W425)&gt;1, 0, IF(V426 = 0, 0, $C426))</f>
        <v>0</v>
      </c>
      <c r="X426" t="str">
        <f>'III. New Locations'!X425</f>
        <v>Unknown</v>
      </c>
      <c r="Y426">
        <f>IF(ISNUMBER('III. New Locations'!Y425) = TRUE, IF('III. New Locations'!Y425 &gt;= 1400, IF('III. New Locations'!Y425 &lt;=2100, 0, $C426), $C426), $C426)</f>
        <v>0</v>
      </c>
      <c r="Z426">
        <f>IF(ISNUMBER('III. New Locations'!Z425) = TRUE, IF('III. New Locations'!Z425 &gt;= 1400, IF('III. New Locations'!Z425 &lt;=2100, 0, $C426), $C426), $C426)</f>
        <v>0</v>
      </c>
      <c r="AA426">
        <f>IF(ISNUMBER('III. New Locations'!AA425) = TRUE, IF('III. New Locations'!AA425 &gt;= 1400, IF('III. New Locations'!AA425 &lt;=2100, 0, $C426), $C426), $C426)</f>
        <v>0</v>
      </c>
      <c r="AC426">
        <f>IF(ISNUMBER('III. New Locations'!AC425) = TRUE, IF('III. New Locations'!AC425 &gt;= 0, IF('III. New Locations'!AC425 &lt;=1, 0,$C426),$C426), $C426)</f>
        <v>0</v>
      </c>
    </row>
    <row r="427" spans="1:29">
      <c r="A427">
        <f>'III. New Locations'!A426</f>
        <v>424</v>
      </c>
      <c r="C427" s="4">
        <f>IF(LEN('III. New Locations'!C426) &gt; 2, 1, 0)</f>
        <v>0</v>
      </c>
      <c r="E427">
        <f>IF(LEN('III. New Locations'!E426) = 2, IF('III. New Locations'!E426 = "--", $C427, 0), $C427)</f>
        <v>0</v>
      </c>
      <c r="F427">
        <f>IF(LEN('III. New Locations'!F426) &gt; 4, 0, $C427)</f>
        <v>0</v>
      </c>
      <c r="G427">
        <f>IF(ISNUMBER('III. New Locations'!G426) = TRUE, 0, $C427)</f>
        <v>0</v>
      </c>
      <c r="H427">
        <f>IF(ISNUMBER('III. New Locations'!H426) = TRUE, 0, $C427)</f>
        <v>0</v>
      </c>
      <c r="I427">
        <f>IF(ISNUMBER('III. New Locations'!I426) = TRUE, 0, $C427)</f>
        <v>0</v>
      </c>
      <c r="J427">
        <f>IF(ISNUMBER('III. New Locations'!J426) = TRUE, 0, $C427)</f>
        <v>0</v>
      </c>
      <c r="K427">
        <f>IF(ISNUMBER('III. New Locations'!K426) = TRUE, 0,$C427)</f>
        <v>0</v>
      </c>
      <c r="M427">
        <f>IF(ISNUMBER('III. New Locations'!M426) = TRUE, 0,$C427)</f>
        <v>0</v>
      </c>
      <c r="O427">
        <f>IF(ISNUMBER('III. New Locations'!O426) = TRUE, 0, $C427)</f>
        <v>0</v>
      </c>
      <c r="P427">
        <f>IF(ISNUMBER('III. New Locations'!P426) = TRUE, 0, $C427)</f>
        <v>0</v>
      </c>
      <c r="Q427">
        <f>IF(ISNUMBER('III. New Locations'!Q426) = TRUE, 0, $C427)</f>
        <v>0</v>
      </c>
      <c r="R427">
        <f>IF(ISNUMBER('III. New Locations'!R426) = TRUE, IF('III. New Locations'!R426 &gt;= 0, IF('III. New Locations'!R426 &lt;=1, 0, $C427),$C427),$C427)</f>
        <v>0</v>
      </c>
      <c r="S427">
        <f>IF(ISNUMBER('III. New Locations'!S426) = TRUE, IF('III. New Locations'!S426 &gt;= 0, IF('III. New Locations'!S426 &lt;=1, 0, $C427), $C427), $C427)</f>
        <v>0</v>
      </c>
      <c r="T427">
        <f>IF('III. New Locations'!T426 = "-Unknown-", $C427, 0)</f>
        <v>0</v>
      </c>
      <c r="U427">
        <f>IF(LEN('III. New Locations'!U426)&gt;1, 0, IF(T427 = 0, 0, $C427))</f>
        <v>0</v>
      </c>
      <c r="V427">
        <f>IF('III. New Locations'!V426 = "Unknown", $C427, 0)</f>
        <v>0</v>
      </c>
      <c r="W427">
        <f>IF(LEN('III. New Locations'!W426)&gt;1, 0, IF(V427 = 0, 0, $C427))</f>
        <v>0</v>
      </c>
      <c r="X427" t="str">
        <f>'III. New Locations'!X426</f>
        <v>Unknown</v>
      </c>
      <c r="Y427">
        <f>IF(ISNUMBER('III. New Locations'!Y426) = TRUE, IF('III. New Locations'!Y426 &gt;= 1400, IF('III. New Locations'!Y426 &lt;=2100, 0, $C427), $C427), $C427)</f>
        <v>0</v>
      </c>
      <c r="Z427">
        <f>IF(ISNUMBER('III. New Locations'!Z426) = TRUE, IF('III. New Locations'!Z426 &gt;= 1400, IF('III. New Locations'!Z426 &lt;=2100, 0, $C427), $C427), $C427)</f>
        <v>0</v>
      </c>
      <c r="AA427">
        <f>IF(ISNUMBER('III. New Locations'!AA426) = TRUE, IF('III. New Locations'!AA426 &gt;= 1400, IF('III. New Locations'!AA426 &lt;=2100, 0, $C427), $C427), $C427)</f>
        <v>0</v>
      </c>
      <c r="AC427">
        <f>IF(ISNUMBER('III. New Locations'!AC426) = TRUE, IF('III. New Locations'!AC426 &gt;= 0, IF('III. New Locations'!AC426 &lt;=1, 0,$C427),$C427), $C427)</f>
        <v>0</v>
      </c>
    </row>
    <row r="428" spans="1:29">
      <c r="A428">
        <f>'III. New Locations'!A427</f>
        <v>425</v>
      </c>
      <c r="C428" s="4">
        <f>IF(LEN('III. New Locations'!C427) &gt; 2, 1, 0)</f>
        <v>0</v>
      </c>
      <c r="E428">
        <f>IF(LEN('III. New Locations'!E427) = 2, IF('III. New Locations'!E427 = "--", $C428, 0), $C428)</f>
        <v>0</v>
      </c>
      <c r="F428">
        <f>IF(LEN('III. New Locations'!F427) &gt; 4, 0, $C428)</f>
        <v>0</v>
      </c>
      <c r="G428">
        <f>IF(ISNUMBER('III. New Locations'!G427) = TRUE, 0, $C428)</f>
        <v>0</v>
      </c>
      <c r="H428">
        <f>IF(ISNUMBER('III. New Locations'!H427) = TRUE, 0, $C428)</f>
        <v>0</v>
      </c>
      <c r="I428">
        <f>IF(ISNUMBER('III. New Locations'!I427) = TRUE, 0, $C428)</f>
        <v>0</v>
      </c>
      <c r="J428">
        <f>IF(ISNUMBER('III. New Locations'!J427) = TRUE, 0, $C428)</f>
        <v>0</v>
      </c>
      <c r="K428">
        <f>IF(ISNUMBER('III. New Locations'!K427) = TRUE, 0,$C428)</f>
        <v>0</v>
      </c>
      <c r="M428">
        <f>IF(ISNUMBER('III. New Locations'!M427) = TRUE, 0,$C428)</f>
        <v>0</v>
      </c>
      <c r="O428">
        <f>IF(ISNUMBER('III. New Locations'!O427) = TRUE, 0, $C428)</f>
        <v>0</v>
      </c>
      <c r="P428">
        <f>IF(ISNUMBER('III. New Locations'!P427) = TRUE, 0, $C428)</f>
        <v>0</v>
      </c>
      <c r="Q428">
        <f>IF(ISNUMBER('III. New Locations'!Q427) = TRUE, 0, $C428)</f>
        <v>0</v>
      </c>
      <c r="R428">
        <f>IF(ISNUMBER('III. New Locations'!R427) = TRUE, IF('III. New Locations'!R427 &gt;= 0, IF('III. New Locations'!R427 &lt;=1, 0, $C428),$C428),$C428)</f>
        <v>0</v>
      </c>
      <c r="S428">
        <f>IF(ISNUMBER('III. New Locations'!S427) = TRUE, IF('III. New Locations'!S427 &gt;= 0, IF('III. New Locations'!S427 &lt;=1, 0, $C428), $C428), $C428)</f>
        <v>0</v>
      </c>
      <c r="T428">
        <f>IF('III. New Locations'!T427 = "-Unknown-", $C428, 0)</f>
        <v>0</v>
      </c>
      <c r="U428">
        <f>IF(LEN('III. New Locations'!U427)&gt;1, 0, IF(T428 = 0, 0, $C428))</f>
        <v>0</v>
      </c>
      <c r="V428">
        <f>IF('III. New Locations'!V427 = "Unknown", $C428, 0)</f>
        <v>0</v>
      </c>
      <c r="W428">
        <f>IF(LEN('III. New Locations'!W427)&gt;1, 0, IF(V428 = 0, 0, $C428))</f>
        <v>0</v>
      </c>
      <c r="X428" t="str">
        <f>'III. New Locations'!X427</f>
        <v>Unknown</v>
      </c>
      <c r="Y428">
        <f>IF(ISNUMBER('III. New Locations'!Y427) = TRUE, IF('III. New Locations'!Y427 &gt;= 1400, IF('III. New Locations'!Y427 &lt;=2100, 0, $C428), $C428), $C428)</f>
        <v>0</v>
      </c>
      <c r="Z428">
        <f>IF(ISNUMBER('III. New Locations'!Z427) = TRUE, IF('III. New Locations'!Z427 &gt;= 1400, IF('III. New Locations'!Z427 &lt;=2100, 0, $C428), $C428), $C428)</f>
        <v>0</v>
      </c>
      <c r="AA428">
        <f>IF(ISNUMBER('III. New Locations'!AA427) = TRUE, IF('III. New Locations'!AA427 &gt;= 1400, IF('III. New Locations'!AA427 &lt;=2100, 0, $C428), $C428), $C428)</f>
        <v>0</v>
      </c>
      <c r="AC428">
        <f>IF(ISNUMBER('III. New Locations'!AC427) = TRUE, IF('III. New Locations'!AC427 &gt;= 0, IF('III. New Locations'!AC427 &lt;=1, 0,$C428),$C428), $C428)</f>
        <v>0</v>
      </c>
    </row>
    <row r="429" spans="1:29">
      <c r="A429">
        <f>'III. New Locations'!A428</f>
        <v>426</v>
      </c>
      <c r="C429" s="4">
        <f>IF(LEN('III. New Locations'!C428) &gt; 2, 1, 0)</f>
        <v>0</v>
      </c>
      <c r="E429">
        <f>IF(LEN('III. New Locations'!E428) = 2, IF('III. New Locations'!E428 = "--", $C429, 0), $C429)</f>
        <v>0</v>
      </c>
      <c r="F429">
        <f>IF(LEN('III. New Locations'!F428) &gt; 4, 0, $C429)</f>
        <v>0</v>
      </c>
      <c r="G429">
        <f>IF(ISNUMBER('III. New Locations'!G428) = TRUE, 0, $C429)</f>
        <v>0</v>
      </c>
      <c r="H429">
        <f>IF(ISNUMBER('III. New Locations'!H428) = TRUE, 0, $C429)</f>
        <v>0</v>
      </c>
      <c r="I429">
        <f>IF(ISNUMBER('III. New Locations'!I428) = TRUE, 0, $C429)</f>
        <v>0</v>
      </c>
      <c r="J429">
        <f>IF(ISNUMBER('III. New Locations'!J428) = TRUE, 0, $C429)</f>
        <v>0</v>
      </c>
      <c r="K429">
        <f>IF(ISNUMBER('III. New Locations'!K428) = TRUE, 0,$C429)</f>
        <v>0</v>
      </c>
      <c r="M429">
        <f>IF(ISNUMBER('III. New Locations'!M428) = TRUE, 0,$C429)</f>
        <v>0</v>
      </c>
      <c r="O429">
        <f>IF(ISNUMBER('III. New Locations'!O428) = TRUE, 0, $C429)</f>
        <v>0</v>
      </c>
      <c r="P429">
        <f>IF(ISNUMBER('III. New Locations'!P428) = TRUE, 0, $C429)</f>
        <v>0</v>
      </c>
      <c r="Q429">
        <f>IF(ISNUMBER('III. New Locations'!Q428) = TRUE, 0, $C429)</f>
        <v>0</v>
      </c>
      <c r="R429">
        <f>IF(ISNUMBER('III. New Locations'!R428) = TRUE, IF('III. New Locations'!R428 &gt;= 0, IF('III. New Locations'!R428 &lt;=1, 0, $C429),$C429),$C429)</f>
        <v>0</v>
      </c>
      <c r="S429">
        <f>IF(ISNUMBER('III. New Locations'!S428) = TRUE, IF('III. New Locations'!S428 &gt;= 0, IF('III. New Locations'!S428 &lt;=1, 0, $C429), $C429), $C429)</f>
        <v>0</v>
      </c>
      <c r="T429">
        <f>IF('III. New Locations'!T428 = "-Unknown-", $C429, 0)</f>
        <v>0</v>
      </c>
      <c r="U429">
        <f>IF(LEN('III. New Locations'!U428)&gt;1, 0, IF(T429 = 0, 0, $C429))</f>
        <v>0</v>
      </c>
      <c r="V429">
        <f>IF('III. New Locations'!V428 = "Unknown", $C429, 0)</f>
        <v>0</v>
      </c>
      <c r="W429">
        <f>IF(LEN('III. New Locations'!W428)&gt;1, 0, IF(V429 = 0, 0, $C429))</f>
        <v>0</v>
      </c>
      <c r="X429" t="str">
        <f>'III. New Locations'!X428</f>
        <v>Unknown</v>
      </c>
      <c r="Y429">
        <f>IF(ISNUMBER('III. New Locations'!Y428) = TRUE, IF('III. New Locations'!Y428 &gt;= 1400, IF('III. New Locations'!Y428 &lt;=2100, 0, $C429), $C429), $C429)</f>
        <v>0</v>
      </c>
      <c r="Z429">
        <f>IF(ISNUMBER('III. New Locations'!Z428) = TRUE, IF('III. New Locations'!Z428 &gt;= 1400, IF('III. New Locations'!Z428 &lt;=2100, 0, $C429), $C429), $C429)</f>
        <v>0</v>
      </c>
      <c r="AA429">
        <f>IF(ISNUMBER('III. New Locations'!AA428) = TRUE, IF('III. New Locations'!AA428 &gt;= 1400, IF('III. New Locations'!AA428 &lt;=2100, 0, $C429), $C429), $C429)</f>
        <v>0</v>
      </c>
      <c r="AC429">
        <f>IF(ISNUMBER('III. New Locations'!AC428) = TRUE, IF('III. New Locations'!AC428 &gt;= 0, IF('III. New Locations'!AC428 &lt;=1, 0,$C429),$C429), $C429)</f>
        <v>0</v>
      </c>
    </row>
    <row r="430" spans="1:29">
      <c r="A430">
        <f>'III. New Locations'!A429</f>
        <v>427</v>
      </c>
      <c r="C430" s="4">
        <f>IF(LEN('III. New Locations'!C429) &gt; 2, 1, 0)</f>
        <v>0</v>
      </c>
      <c r="E430">
        <f>IF(LEN('III. New Locations'!E429) = 2, IF('III. New Locations'!E429 = "--", $C430, 0), $C430)</f>
        <v>0</v>
      </c>
      <c r="F430">
        <f>IF(LEN('III. New Locations'!F429) &gt; 4, 0, $C430)</f>
        <v>0</v>
      </c>
      <c r="G430">
        <f>IF(ISNUMBER('III. New Locations'!G429) = TRUE, 0, $C430)</f>
        <v>0</v>
      </c>
      <c r="H430">
        <f>IF(ISNUMBER('III. New Locations'!H429) = TRUE, 0, $C430)</f>
        <v>0</v>
      </c>
      <c r="I430">
        <f>IF(ISNUMBER('III. New Locations'!I429) = TRUE, 0, $C430)</f>
        <v>0</v>
      </c>
      <c r="J430">
        <f>IF(ISNUMBER('III. New Locations'!J429) = TRUE, 0, $C430)</f>
        <v>0</v>
      </c>
      <c r="K430">
        <f>IF(ISNUMBER('III. New Locations'!K429) = TRUE, 0,$C430)</f>
        <v>0</v>
      </c>
      <c r="M430">
        <f>IF(ISNUMBER('III. New Locations'!M429) = TRUE, 0,$C430)</f>
        <v>0</v>
      </c>
      <c r="O430">
        <f>IF(ISNUMBER('III. New Locations'!O429) = TRUE, 0, $C430)</f>
        <v>0</v>
      </c>
      <c r="P430">
        <f>IF(ISNUMBER('III. New Locations'!P429) = TRUE, 0, $C430)</f>
        <v>0</v>
      </c>
      <c r="Q430">
        <f>IF(ISNUMBER('III. New Locations'!Q429) = TRUE, 0, $C430)</f>
        <v>0</v>
      </c>
      <c r="R430">
        <f>IF(ISNUMBER('III. New Locations'!R429) = TRUE, IF('III. New Locations'!R429 &gt;= 0, IF('III. New Locations'!R429 &lt;=1, 0, $C430),$C430),$C430)</f>
        <v>0</v>
      </c>
      <c r="S430">
        <f>IF(ISNUMBER('III. New Locations'!S429) = TRUE, IF('III. New Locations'!S429 &gt;= 0, IF('III. New Locations'!S429 &lt;=1, 0, $C430), $C430), $C430)</f>
        <v>0</v>
      </c>
      <c r="T430">
        <f>IF('III. New Locations'!T429 = "-Unknown-", $C430, 0)</f>
        <v>0</v>
      </c>
      <c r="U430">
        <f>IF(LEN('III. New Locations'!U429)&gt;1, 0, IF(T430 = 0, 0, $C430))</f>
        <v>0</v>
      </c>
      <c r="V430">
        <f>IF('III. New Locations'!V429 = "Unknown", $C430, 0)</f>
        <v>0</v>
      </c>
      <c r="W430">
        <f>IF(LEN('III. New Locations'!W429)&gt;1, 0, IF(V430 = 0, 0, $C430))</f>
        <v>0</v>
      </c>
      <c r="X430" t="str">
        <f>'III. New Locations'!X429</f>
        <v>Unknown</v>
      </c>
      <c r="Y430">
        <f>IF(ISNUMBER('III. New Locations'!Y429) = TRUE, IF('III. New Locations'!Y429 &gt;= 1400, IF('III. New Locations'!Y429 &lt;=2100, 0, $C430), $C430), $C430)</f>
        <v>0</v>
      </c>
      <c r="Z430">
        <f>IF(ISNUMBER('III. New Locations'!Z429) = TRUE, IF('III. New Locations'!Z429 &gt;= 1400, IF('III. New Locations'!Z429 &lt;=2100, 0, $C430), $C430), $C430)</f>
        <v>0</v>
      </c>
      <c r="AA430">
        <f>IF(ISNUMBER('III. New Locations'!AA429) = TRUE, IF('III. New Locations'!AA429 &gt;= 1400, IF('III. New Locations'!AA429 &lt;=2100, 0, $C430), $C430), $C430)</f>
        <v>0</v>
      </c>
      <c r="AC430">
        <f>IF(ISNUMBER('III. New Locations'!AC429) = TRUE, IF('III. New Locations'!AC429 &gt;= 0, IF('III. New Locations'!AC429 &lt;=1, 0,$C430),$C430), $C430)</f>
        <v>0</v>
      </c>
    </row>
    <row r="431" spans="1:29">
      <c r="A431">
        <f>'III. New Locations'!A430</f>
        <v>428</v>
      </c>
      <c r="C431" s="4">
        <f>IF(LEN('III. New Locations'!C430) &gt; 2, 1, 0)</f>
        <v>0</v>
      </c>
      <c r="E431">
        <f>IF(LEN('III. New Locations'!E430) = 2, IF('III. New Locations'!E430 = "--", $C431, 0), $C431)</f>
        <v>0</v>
      </c>
      <c r="F431">
        <f>IF(LEN('III. New Locations'!F430) &gt; 4, 0, $C431)</f>
        <v>0</v>
      </c>
      <c r="G431">
        <f>IF(ISNUMBER('III. New Locations'!G430) = TRUE, 0, $C431)</f>
        <v>0</v>
      </c>
      <c r="H431">
        <f>IF(ISNUMBER('III. New Locations'!H430) = TRUE, 0, $C431)</f>
        <v>0</v>
      </c>
      <c r="I431">
        <f>IF(ISNUMBER('III. New Locations'!I430) = TRUE, 0, $C431)</f>
        <v>0</v>
      </c>
      <c r="J431">
        <f>IF(ISNUMBER('III. New Locations'!J430) = TRUE, 0, $C431)</f>
        <v>0</v>
      </c>
      <c r="K431">
        <f>IF(ISNUMBER('III. New Locations'!K430) = TRUE, 0,$C431)</f>
        <v>0</v>
      </c>
      <c r="M431">
        <f>IF(ISNUMBER('III. New Locations'!M430) = TRUE, 0,$C431)</f>
        <v>0</v>
      </c>
      <c r="O431">
        <f>IF(ISNUMBER('III. New Locations'!O430) = TRUE, 0, $C431)</f>
        <v>0</v>
      </c>
      <c r="P431">
        <f>IF(ISNUMBER('III. New Locations'!P430) = TRUE, 0, $C431)</f>
        <v>0</v>
      </c>
      <c r="Q431">
        <f>IF(ISNUMBER('III. New Locations'!Q430) = TRUE, 0, $C431)</f>
        <v>0</v>
      </c>
      <c r="R431">
        <f>IF(ISNUMBER('III. New Locations'!R430) = TRUE, IF('III. New Locations'!R430 &gt;= 0, IF('III. New Locations'!R430 &lt;=1, 0, $C431),$C431),$C431)</f>
        <v>0</v>
      </c>
      <c r="S431">
        <f>IF(ISNUMBER('III. New Locations'!S430) = TRUE, IF('III. New Locations'!S430 &gt;= 0, IF('III. New Locations'!S430 &lt;=1, 0, $C431), $C431), $C431)</f>
        <v>0</v>
      </c>
      <c r="T431">
        <f>IF('III. New Locations'!T430 = "-Unknown-", $C431, 0)</f>
        <v>0</v>
      </c>
      <c r="U431">
        <f>IF(LEN('III. New Locations'!U430)&gt;1, 0, IF(T431 = 0, 0, $C431))</f>
        <v>0</v>
      </c>
      <c r="V431">
        <f>IF('III. New Locations'!V430 = "Unknown", $C431, 0)</f>
        <v>0</v>
      </c>
      <c r="W431">
        <f>IF(LEN('III. New Locations'!W430)&gt;1, 0, IF(V431 = 0, 0, $C431))</f>
        <v>0</v>
      </c>
      <c r="X431" t="str">
        <f>'III. New Locations'!X430</f>
        <v>Unknown</v>
      </c>
      <c r="Y431">
        <f>IF(ISNUMBER('III. New Locations'!Y430) = TRUE, IF('III. New Locations'!Y430 &gt;= 1400, IF('III. New Locations'!Y430 &lt;=2100, 0, $C431), $C431), $C431)</f>
        <v>0</v>
      </c>
      <c r="Z431">
        <f>IF(ISNUMBER('III. New Locations'!Z430) = TRUE, IF('III. New Locations'!Z430 &gt;= 1400, IF('III. New Locations'!Z430 &lt;=2100, 0, $C431), $C431), $C431)</f>
        <v>0</v>
      </c>
      <c r="AA431">
        <f>IF(ISNUMBER('III. New Locations'!AA430) = TRUE, IF('III. New Locations'!AA430 &gt;= 1400, IF('III. New Locations'!AA430 &lt;=2100, 0, $C431), $C431), $C431)</f>
        <v>0</v>
      </c>
      <c r="AC431">
        <f>IF(ISNUMBER('III. New Locations'!AC430) = TRUE, IF('III. New Locations'!AC430 &gt;= 0, IF('III. New Locations'!AC430 &lt;=1, 0,$C431),$C431), $C431)</f>
        <v>0</v>
      </c>
    </row>
    <row r="432" spans="1:29">
      <c r="A432">
        <f>'III. New Locations'!A431</f>
        <v>429</v>
      </c>
      <c r="C432" s="4">
        <f>IF(LEN('III. New Locations'!C431) &gt; 2, 1, 0)</f>
        <v>0</v>
      </c>
      <c r="E432">
        <f>IF(LEN('III. New Locations'!E431) = 2, IF('III. New Locations'!E431 = "--", $C432, 0), $C432)</f>
        <v>0</v>
      </c>
      <c r="F432">
        <f>IF(LEN('III. New Locations'!F431) &gt; 4, 0, $C432)</f>
        <v>0</v>
      </c>
      <c r="G432">
        <f>IF(ISNUMBER('III. New Locations'!G431) = TRUE, 0, $C432)</f>
        <v>0</v>
      </c>
      <c r="H432">
        <f>IF(ISNUMBER('III. New Locations'!H431) = TRUE, 0, $C432)</f>
        <v>0</v>
      </c>
      <c r="I432">
        <f>IF(ISNUMBER('III. New Locations'!I431) = TRUE, 0, $C432)</f>
        <v>0</v>
      </c>
      <c r="J432">
        <f>IF(ISNUMBER('III. New Locations'!J431) = TRUE, 0, $C432)</f>
        <v>0</v>
      </c>
      <c r="K432">
        <f>IF(ISNUMBER('III. New Locations'!K431) = TRUE, 0,$C432)</f>
        <v>0</v>
      </c>
      <c r="M432">
        <f>IF(ISNUMBER('III. New Locations'!M431) = TRUE, 0,$C432)</f>
        <v>0</v>
      </c>
      <c r="O432">
        <f>IF(ISNUMBER('III. New Locations'!O431) = TRUE, 0, $C432)</f>
        <v>0</v>
      </c>
      <c r="P432">
        <f>IF(ISNUMBER('III. New Locations'!P431) = TRUE, 0, $C432)</f>
        <v>0</v>
      </c>
      <c r="Q432">
        <f>IF(ISNUMBER('III. New Locations'!Q431) = TRUE, 0, $C432)</f>
        <v>0</v>
      </c>
      <c r="R432">
        <f>IF(ISNUMBER('III. New Locations'!R431) = TRUE, IF('III. New Locations'!R431 &gt;= 0, IF('III. New Locations'!R431 &lt;=1, 0, $C432),$C432),$C432)</f>
        <v>0</v>
      </c>
      <c r="S432">
        <f>IF(ISNUMBER('III. New Locations'!S431) = TRUE, IF('III. New Locations'!S431 &gt;= 0, IF('III. New Locations'!S431 &lt;=1, 0, $C432), $C432), $C432)</f>
        <v>0</v>
      </c>
      <c r="T432">
        <f>IF('III. New Locations'!T431 = "-Unknown-", $C432, 0)</f>
        <v>0</v>
      </c>
      <c r="U432">
        <f>IF(LEN('III. New Locations'!U431)&gt;1, 0, IF(T432 = 0, 0, $C432))</f>
        <v>0</v>
      </c>
      <c r="V432">
        <f>IF('III. New Locations'!V431 = "Unknown", $C432, 0)</f>
        <v>0</v>
      </c>
      <c r="W432">
        <f>IF(LEN('III. New Locations'!W431)&gt;1, 0, IF(V432 = 0, 0, $C432))</f>
        <v>0</v>
      </c>
      <c r="X432" t="str">
        <f>'III. New Locations'!X431</f>
        <v>Unknown</v>
      </c>
      <c r="Y432">
        <f>IF(ISNUMBER('III. New Locations'!Y431) = TRUE, IF('III. New Locations'!Y431 &gt;= 1400, IF('III. New Locations'!Y431 &lt;=2100, 0, $C432), $C432), $C432)</f>
        <v>0</v>
      </c>
      <c r="Z432">
        <f>IF(ISNUMBER('III. New Locations'!Z431) = TRUE, IF('III. New Locations'!Z431 &gt;= 1400, IF('III. New Locations'!Z431 &lt;=2100, 0, $C432), $C432), $C432)</f>
        <v>0</v>
      </c>
      <c r="AA432">
        <f>IF(ISNUMBER('III. New Locations'!AA431) = TRUE, IF('III. New Locations'!AA431 &gt;= 1400, IF('III. New Locations'!AA431 &lt;=2100, 0, $C432), $C432), $C432)</f>
        <v>0</v>
      </c>
      <c r="AC432">
        <f>IF(ISNUMBER('III. New Locations'!AC431) = TRUE, IF('III. New Locations'!AC431 &gt;= 0, IF('III. New Locations'!AC431 &lt;=1, 0,$C432),$C432), $C432)</f>
        <v>0</v>
      </c>
    </row>
    <row r="433" spans="1:29">
      <c r="A433">
        <f>'III. New Locations'!A432</f>
        <v>430</v>
      </c>
      <c r="C433" s="4">
        <f>IF(LEN('III. New Locations'!C432) &gt; 2, 1, 0)</f>
        <v>0</v>
      </c>
      <c r="E433">
        <f>IF(LEN('III. New Locations'!E432) = 2, IF('III. New Locations'!E432 = "--", $C433, 0), $C433)</f>
        <v>0</v>
      </c>
      <c r="F433">
        <f>IF(LEN('III. New Locations'!F432) &gt; 4, 0, $C433)</f>
        <v>0</v>
      </c>
      <c r="G433">
        <f>IF(ISNUMBER('III. New Locations'!G432) = TRUE, 0, $C433)</f>
        <v>0</v>
      </c>
      <c r="H433">
        <f>IF(ISNUMBER('III. New Locations'!H432) = TRUE, 0, $C433)</f>
        <v>0</v>
      </c>
      <c r="I433">
        <f>IF(ISNUMBER('III. New Locations'!I432) = TRUE, 0, $C433)</f>
        <v>0</v>
      </c>
      <c r="J433">
        <f>IF(ISNUMBER('III. New Locations'!J432) = TRUE, 0, $C433)</f>
        <v>0</v>
      </c>
      <c r="K433">
        <f>IF(ISNUMBER('III. New Locations'!K432) = TRUE, 0,$C433)</f>
        <v>0</v>
      </c>
      <c r="M433">
        <f>IF(ISNUMBER('III. New Locations'!M432) = TRUE, 0,$C433)</f>
        <v>0</v>
      </c>
      <c r="O433">
        <f>IF(ISNUMBER('III. New Locations'!O432) = TRUE, 0, $C433)</f>
        <v>0</v>
      </c>
      <c r="P433">
        <f>IF(ISNUMBER('III. New Locations'!P432) = TRUE, 0, $C433)</f>
        <v>0</v>
      </c>
      <c r="Q433">
        <f>IF(ISNUMBER('III. New Locations'!Q432) = TRUE, 0, $C433)</f>
        <v>0</v>
      </c>
      <c r="R433">
        <f>IF(ISNUMBER('III. New Locations'!R432) = TRUE, IF('III. New Locations'!R432 &gt;= 0, IF('III. New Locations'!R432 &lt;=1, 0, $C433),$C433),$C433)</f>
        <v>0</v>
      </c>
      <c r="S433">
        <f>IF(ISNUMBER('III. New Locations'!S432) = TRUE, IF('III. New Locations'!S432 &gt;= 0, IF('III. New Locations'!S432 &lt;=1, 0, $C433), $C433), $C433)</f>
        <v>0</v>
      </c>
      <c r="T433">
        <f>IF('III. New Locations'!T432 = "-Unknown-", $C433, 0)</f>
        <v>0</v>
      </c>
      <c r="U433">
        <f>IF(LEN('III. New Locations'!U432)&gt;1, 0, IF(T433 = 0, 0, $C433))</f>
        <v>0</v>
      </c>
      <c r="V433">
        <f>IF('III. New Locations'!V432 = "Unknown", $C433, 0)</f>
        <v>0</v>
      </c>
      <c r="W433">
        <f>IF(LEN('III. New Locations'!W432)&gt;1, 0, IF(V433 = 0, 0, $C433))</f>
        <v>0</v>
      </c>
      <c r="X433" t="str">
        <f>'III. New Locations'!X432</f>
        <v>Unknown</v>
      </c>
      <c r="Y433">
        <f>IF(ISNUMBER('III. New Locations'!Y432) = TRUE, IF('III. New Locations'!Y432 &gt;= 1400, IF('III. New Locations'!Y432 &lt;=2100, 0, $C433), $C433), $C433)</f>
        <v>0</v>
      </c>
      <c r="Z433">
        <f>IF(ISNUMBER('III. New Locations'!Z432) = TRUE, IF('III. New Locations'!Z432 &gt;= 1400, IF('III. New Locations'!Z432 &lt;=2100, 0, $C433), $C433), $C433)</f>
        <v>0</v>
      </c>
      <c r="AA433">
        <f>IF(ISNUMBER('III. New Locations'!AA432) = TRUE, IF('III. New Locations'!AA432 &gt;= 1400, IF('III. New Locations'!AA432 &lt;=2100, 0, $C433), $C433), $C433)</f>
        <v>0</v>
      </c>
      <c r="AC433">
        <f>IF(ISNUMBER('III. New Locations'!AC432) = TRUE, IF('III. New Locations'!AC432 &gt;= 0, IF('III. New Locations'!AC432 &lt;=1, 0,$C433),$C433), $C433)</f>
        <v>0</v>
      </c>
    </row>
    <row r="434" spans="1:29">
      <c r="A434">
        <f>'III. New Locations'!A433</f>
        <v>431</v>
      </c>
      <c r="C434" s="4">
        <f>IF(LEN('III. New Locations'!C433) &gt; 2, 1, 0)</f>
        <v>0</v>
      </c>
      <c r="E434">
        <f>IF(LEN('III. New Locations'!E433) = 2, IF('III. New Locations'!E433 = "--", $C434, 0), $C434)</f>
        <v>0</v>
      </c>
      <c r="F434">
        <f>IF(LEN('III. New Locations'!F433) &gt; 4, 0, $C434)</f>
        <v>0</v>
      </c>
      <c r="G434">
        <f>IF(ISNUMBER('III. New Locations'!G433) = TRUE, 0, $C434)</f>
        <v>0</v>
      </c>
      <c r="H434">
        <f>IF(ISNUMBER('III. New Locations'!H433) = TRUE, 0, $C434)</f>
        <v>0</v>
      </c>
      <c r="I434">
        <f>IF(ISNUMBER('III. New Locations'!I433) = TRUE, 0, $C434)</f>
        <v>0</v>
      </c>
      <c r="J434">
        <f>IF(ISNUMBER('III. New Locations'!J433) = TRUE, 0, $C434)</f>
        <v>0</v>
      </c>
      <c r="K434">
        <f>IF(ISNUMBER('III. New Locations'!K433) = TRUE, 0,$C434)</f>
        <v>0</v>
      </c>
      <c r="M434">
        <f>IF(ISNUMBER('III. New Locations'!M433) = TRUE, 0,$C434)</f>
        <v>0</v>
      </c>
      <c r="O434">
        <f>IF(ISNUMBER('III. New Locations'!O433) = TRUE, 0, $C434)</f>
        <v>0</v>
      </c>
      <c r="P434">
        <f>IF(ISNUMBER('III. New Locations'!P433) = TRUE, 0, $C434)</f>
        <v>0</v>
      </c>
      <c r="Q434">
        <f>IF(ISNUMBER('III. New Locations'!Q433) = TRUE, 0, $C434)</f>
        <v>0</v>
      </c>
      <c r="R434">
        <f>IF(ISNUMBER('III. New Locations'!R433) = TRUE, IF('III. New Locations'!R433 &gt;= 0, IF('III. New Locations'!R433 &lt;=1, 0, $C434),$C434),$C434)</f>
        <v>0</v>
      </c>
      <c r="S434">
        <f>IF(ISNUMBER('III. New Locations'!S433) = TRUE, IF('III. New Locations'!S433 &gt;= 0, IF('III. New Locations'!S433 &lt;=1, 0, $C434), $C434), $C434)</f>
        <v>0</v>
      </c>
      <c r="T434">
        <f>IF('III. New Locations'!T433 = "-Unknown-", $C434, 0)</f>
        <v>0</v>
      </c>
      <c r="U434">
        <f>IF(LEN('III. New Locations'!U433)&gt;1, 0, IF(T434 = 0, 0, $C434))</f>
        <v>0</v>
      </c>
      <c r="V434">
        <f>IF('III. New Locations'!V433 = "Unknown", $C434, 0)</f>
        <v>0</v>
      </c>
      <c r="W434">
        <f>IF(LEN('III. New Locations'!W433)&gt;1, 0, IF(V434 = 0, 0, $C434))</f>
        <v>0</v>
      </c>
      <c r="X434" t="str">
        <f>'III. New Locations'!X433</f>
        <v>Unknown</v>
      </c>
      <c r="Y434">
        <f>IF(ISNUMBER('III. New Locations'!Y433) = TRUE, IF('III. New Locations'!Y433 &gt;= 1400, IF('III. New Locations'!Y433 &lt;=2100, 0, $C434), $C434), $C434)</f>
        <v>0</v>
      </c>
      <c r="Z434">
        <f>IF(ISNUMBER('III. New Locations'!Z433) = TRUE, IF('III. New Locations'!Z433 &gt;= 1400, IF('III. New Locations'!Z433 &lt;=2100, 0, $C434), $C434), $C434)</f>
        <v>0</v>
      </c>
      <c r="AA434">
        <f>IF(ISNUMBER('III. New Locations'!AA433) = TRUE, IF('III. New Locations'!AA433 &gt;= 1400, IF('III. New Locations'!AA433 &lt;=2100, 0, $C434), $C434), $C434)</f>
        <v>0</v>
      </c>
      <c r="AC434">
        <f>IF(ISNUMBER('III. New Locations'!AC433) = TRUE, IF('III. New Locations'!AC433 &gt;= 0, IF('III. New Locations'!AC433 &lt;=1, 0,$C434),$C434), $C434)</f>
        <v>0</v>
      </c>
    </row>
    <row r="435" spans="1:29">
      <c r="A435">
        <f>'III. New Locations'!A434</f>
        <v>432</v>
      </c>
      <c r="C435" s="4">
        <f>IF(LEN('III. New Locations'!C434) &gt; 2, 1, 0)</f>
        <v>0</v>
      </c>
      <c r="E435">
        <f>IF(LEN('III. New Locations'!E434) = 2, IF('III. New Locations'!E434 = "--", $C435, 0), $C435)</f>
        <v>0</v>
      </c>
      <c r="F435">
        <f>IF(LEN('III. New Locations'!F434) &gt; 4, 0, $C435)</f>
        <v>0</v>
      </c>
      <c r="G435">
        <f>IF(ISNUMBER('III. New Locations'!G434) = TRUE, 0, $C435)</f>
        <v>0</v>
      </c>
      <c r="H435">
        <f>IF(ISNUMBER('III. New Locations'!H434) = TRUE, 0, $C435)</f>
        <v>0</v>
      </c>
      <c r="I435">
        <f>IF(ISNUMBER('III. New Locations'!I434) = TRUE, 0, $C435)</f>
        <v>0</v>
      </c>
      <c r="J435">
        <f>IF(ISNUMBER('III. New Locations'!J434) = TRUE, 0, $C435)</f>
        <v>0</v>
      </c>
      <c r="K435">
        <f>IF(ISNUMBER('III. New Locations'!K434) = TRUE, 0,$C435)</f>
        <v>0</v>
      </c>
      <c r="M435">
        <f>IF(ISNUMBER('III. New Locations'!M434) = TRUE, 0,$C435)</f>
        <v>0</v>
      </c>
      <c r="O435">
        <f>IF(ISNUMBER('III. New Locations'!O434) = TRUE, 0, $C435)</f>
        <v>0</v>
      </c>
      <c r="P435">
        <f>IF(ISNUMBER('III. New Locations'!P434) = TRUE, 0, $C435)</f>
        <v>0</v>
      </c>
      <c r="Q435">
        <f>IF(ISNUMBER('III. New Locations'!Q434) = TRUE, 0, $C435)</f>
        <v>0</v>
      </c>
      <c r="R435">
        <f>IF(ISNUMBER('III. New Locations'!R434) = TRUE, IF('III. New Locations'!R434 &gt;= 0, IF('III. New Locations'!R434 &lt;=1, 0, $C435),$C435),$C435)</f>
        <v>0</v>
      </c>
      <c r="S435">
        <f>IF(ISNUMBER('III. New Locations'!S434) = TRUE, IF('III. New Locations'!S434 &gt;= 0, IF('III. New Locations'!S434 &lt;=1, 0, $C435), $C435), $C435)</f>
        <v>0</v>
      </c>
      <c r="T435">
        <f>IF('III. New Locations'!T434 = "-Unknown-", $C435, 0)</f>
        <v>0</v>
      </c>
      <c r="U435">
        <f>IF(LEN('III. New Locations'!U434)&gt;1, 0, IF(T435 = 0, 0, $C435))</f>
        <v>0</v>
      </c>
      <c r="V435">
        <f>IF('III. New Locations'!V434 = "Unknown", $C435, 0)</f>
        <v>0</v>
      </c>
      <c r="W435">
        <f>IF(LEN('III. New Locations'!W434)&gt;1, 0, IF(V435 = 0, 0, $C435))</f>
        <v>0</v>
      </c>
      <c r="X435" t="str">
        <f>'III. New Locations'!X434</f>
        <v>Unknown</v>
      </c>
      <c r="Y435">
        <f>IF(ISNUMBER('III. New Locations'!Y434) = TRUE, IF('III. New Locations'!Y434 &gt;= 1400, IF('III. New Locations'!Y434 &lt;=2100, 0, $C435), $C435), $C435)</f>
        <v>0</v>
      </c>
      <c r="Z435">
        <f>IF(ISNUMBER('III. New Locations'!Z434) = TRUE, IF('III. New Locations'!Z434 &gt;= 1400, IF('III. New Locations'!Z434 &lt;=2100, 0, $C435), $C435), $C435)</f>
        <v>0</v>
      </c>
      <c r="AA435">
        <f>IF(ISNUMBER('III. New Locations'!AA434) = TRUE, IF('III. New Locations'!AA434 &gt;= 1400, IF('III. New Locations'!AA434 &lt;=2100, 0, $C435), $C435), $C435)</f>
        <v>0</v>
      </c>
      <c r="AC435">
        <f>IF(ISNUMBER('III. New Locations'!AC434) = TRUE, IF('III. New Locations'!AC434 &gt;= 0, IF('III. New Locations'!AC434 &lt;=1, 0,$C435),$C435), $C435)</f>
        <v>0</v>
      </c>
    </row>
    <row r="436" spans="1:29">
      <c r="A436">
        <f>'III. New Locations'!A435</f>
        <v>433</v>
      </c>
      <c r="C436" s="4">
        <f>IF(LEN('III. New Locations'!C435) &gt; 2, 1, 0)</f>
        <v>0</v>
      </c>
      <c r="E436">
        <f>IF(LEN('III. New Locations'!E435) = 2, IF('III. New Locations'!E435 = "--", $C436, 0), $C436)</f>
        <v>0</v>
      </c>
      <c r="F436">
        <f>IF(LEN('III. New Locations'!F435) &gt; 4, 0, $C436)</f>
        <v>0</v>
      </c>
      <c r="G436">
        <f>IF(ISNUMBER('III. New Locations'!G435) = TRUE, 0, $C436)</f>
        <v>0</v>
      </c>
      <c r="H436">
        <f>IF(ISNUMBER('III. New Locations'!H435) = TRUE, 0, $C436)</f>
        <v>0</v>
      </c>
      <c r="I436">
        <f>IF(ISNUMBER('III. New Locations'!I435) = TRUE, 0, $C436)</f>
        <v>0</v>
      </c>
      <c r="J436">
        <f>IF(ISNUMBER('III. New Locations'!J435) = TRUE, 0, $C436)</f>
        <v>0</v>
      </c>
      <c r="K436">
        <f>IF(ISNUMBER('III. New Locations'!K435) = TRUE, 0,$C436)</f>
        <v>0</v>
      </c>
      <c r="M436">
        <f>IF(ISNUMBER('III. New Locations'!M435) = TRUE, 0,$C436)</f>
        <v>0</v>
      </c>
      <c r="O436">
        <f>IF(ISNUMBER('III. New Locations'!O435) = TRUE, 0, $C436)</f>
        <v>0</v>
      </c>
      <c r="P436">
        <f>IF(ISNUMBER('III. New Locations'!P435) = TRUE, 0, $C436)</f>
        <v>0</v>
      </c>
      <c r="Q436">
        <f>IF(ISNUMBER('III. New Locations'!Q435) = TRUE, 0, $C436)</f>
        <v>0</v>
      </c>
      <c r="R436">
        <f>IF(ISNUMBER('III. New Locations'!R435) = TRUE, IF('III. New Locations'!R435 &gt;= 0, IF('III. New Locations'!R435 &lt;=1, 0, $C436),$C436),$C436)</f>
        <v>0</v>
      </c>
      <c r="S436">
        <f>IF(ISNUMBER('III. New Locations'!S435) = TRUE, IF('III. New Locations'!S435 &gt;= 0, IF('III. New Locations'!S435 &lt;=1, 0, $C436), $C436), $C436)</f>
        <v>0</v>
      </c>
      <c r="T436">
        <f>IF('III. New Locations'!T435 = "-Unknown-", $C436, 0)</f>
        <v>0</v>
      </c>
      <c r="U436">
        <f>IF(LEN('III. New Locations'!U435)&gt;1, 0, IF(T436 = 0, 0, $C436))</f>
        <v>0</v>
      </c>
      <c r="V436">
        <f>IF('III. New Locations'!V435 = "Unknown", $C436, 0)</f>
        <v>0</v>
      </c>
      <c r="W436">
        <f>IF(LEN('III. New Locations'!W435)&gt;1, 0, IF(V436 = 0, 0, $C436))</f>
        <v>0</v>
      </c>
      <c r="X436" t="str">
        <f>'III. New Locations'!X435</f>
        <v>Unknown</v>
      </c>
      <c r="Y436">
        <f>IF(ISNUMBER('III. New Locations'!Y435) = TRUE, IF('III. New Locations'!Y435 &gt;= 1400, IF('III. New Locations'!Y435 &lt;=2100, 0, $C436), $C436), $C436)</f>
        <v>0</v>
      </c>
      <c r="Z436">
        <f>IF(ISNUMBER('III. New Locations'!Z435) = TRUE, IF('III. New Locations'!Z435 &gt;= 1400, IF('III. New Locations'!Z435 &lt;=2100, 0, $C436), $C436), $C436)</f>
        <v>0</v>
      </c>
      <c r="AA436">
        <f>IF(ISNUMBER('III. New Locations'!AA435) = TRUE, IF('III. New Locations'!AA435 &gt;= 1400, IF('III. New Locations'!AA435 &lt;=2100, 0, $C436), $C436), $C436)</f>
        <v>0</v>
      </c>
      <c r="AC436">
        <f>IF(ISNUMBER('III. New Locations'!AC435) = TRUE, IF('III. New Locations'!AC435 &gt;= 0, IF('III. New Locations'!AC435 &lt;=1, 0,$C436),$C436), $C436)</f>
        <v>0</v>
      </c>
    </row>
    <row r="437" spans="1:29">
      <c r="A437">
        <f>'III. New Locations'!A436</f>
        <v>434</v>
      </c>
      <c r="C437" s="4">
        <f>IF(LEN('III. New Locations'!C436) &gt; 2, 1, 0)</f>
        <v>0</v>
      </c>
      <c r="E437">
        <f>IF(LEN('III. New Locations'!E436) = 2, IF('III. New Locations'!E436 = "--", $C437, 0), $C437)</f>
        <v>0</v>
      </c>
      <c r="F437">
        <f>IF(LEN('III. New Locations'!F436) &gt; 4, 0, $C437)</f>
        <v>0</v>
      </c>
      <c r="G437">
        <f>IF(ISNUMBER('III. New Locations'!G436) = TRUE, 0, $C437)</f>
        <v>0</v>
      </c>
      <c r="H437">
        <f>IF(ISNUMBER('III. New Locations'!H436) = TRUE, 0, $C437)</f>
        <v>0</v>
      </c>
      <c r="I437">
        <f>IF(ISNUMBER('III. New Locations'!I436) = TRUE, 0, $C437)</f>
        <v>0</v>
      </c>
      <c r="J437">
        <f>IF(ISNUMBER('III. New Locations'!J436) = TRUE, 0, $C437)</f>
        <v>0</v>
      </c>
      <c r="K437">
        <f>IF(ISNUMBER('III. New Locations'!K436) = TRUE, 0,$C437)</f>
        <v>0</v>
      </c>
      <c r="M437">
        <f>IF(ISNUMBER('III. New Locations'!M436) = TRUE, 0,$C437)</f>
        <v>0</v>
      </c>
      <c r="O437">
        <f>IF(ISNUMBER('III. New Locations'!O436) = TRUE, 0, $C437)</f>
        <v>0</v>
      </c>
      <c r="P437">
        <f>IF(ISNUMBER('III. New Locations'!P436) = TRUE, 0, $C437)</f>
        <v>0</v>
      </c>
      <c r="Q437">
        <f>IF(ISNUMBER('III. New Locations'!Q436) = TRUE, 0, $C437)</f>
        <v>0</v>
      </c>
      <c r="R437">
        <f>IF(ISNUMBER('III. New Locations'!R436) = TRUE, IF('III. New Locations'!R436 &gt;= 0, IF('III. New Locations'!R436 &lt;=1, 0, $C437),$C437),$C437)</f>
        <v>0</v>
      </c>
      <c r="S437">
        <f>IF(ISNUMBER('III. New Locations'!S436) = TRUE, IF('III. New Locations'!S436 &gt;= 0, IF('III. New Locations'!S436 &lt;=1, 0, $C437), $C437), $C437)</f>
        <v>0</v>
      </c>
      <c r="T437">
        <f>IF('III. New Locations'!T436 = "-Unknown-", $C437, 0)</f>
        <v>0</v>
      </c>
      <c r="U437">
        <f>IF(LEN('III. New Locations'!U436)&gt;1, 0, IF(T437 = 0, 0, $C437))</f>
        <v>0</v>
      </c>
      <c r="V437">
        <f>IF('III. New Locations'!V436 = "Unknown", $C437, 0)</f>
        <v>0</v>
      </c>
      <c r="W437">
        <f>IF(LEN('III. New Locations'!W436)&gt;1, 0, IF(V437 = 0, 0, $C437))</f>
        <v>0</v>
      </c>
      <c r="X437" t="str">
        <f>'III. New Locations'!X436</f>
        <v>Unknown</v>
      </c>
      <c r="Y437">
        <f>IF(ISNUMBER('III. New Locations'!Y436) = TRUE, IF('III. New Locations'!Y436 &gt;= 1400, IF('III. New Locations'!Y436 &lt;=2100, 0, $C437), $C437), $C437)</f>
        <v>0</v>
      </c>
      <c r="Z437">
        <f>IF(ISNUMBER('III. New Locations'!Z436) = TRUE, IF('III. New Locations'!Z436 &gt;= 1400, IF('III. New Locations'!Z436 &lt;=2100, 0, $C437), $C437), $C437)</f>
        <v>0</v>
      </c>
      <c r="AA437">
        <f>IF(ISNUMBER('III. New Locations'!AA436) = TRUE, IF('III. New Locations'!AA436 &gt;= 1400, IF('III. New Locations'!AA436 &lt;=2100, 0, $C437), $C437), $C437)</f>
        <v>0</v>
      </c>
      <c r="AC437">
        <f>IF(ISNUMBER('III. New Locations'!AC436) = TRUE, IF('III. New Locations'!AC436 &gt;= 0, IF('III. New Locations'!AC436 &lt;=1, 0,$C437),$C437), $C437)</f>
        <v>0</v>
      </c>
    </row>
    <row r="438" spans="1:29">
      <c r="A438">
        <f>'III. New Locations'!A437</f>
        <v>435</v>
      </c>
      <c r="C438" s="4">
        <f>IF(LEN('III. New Locations'!C437) &gt; 2, 1, 0)</f>
        <v>0</v>
      </c>
      <c r="E438">
        <f>IF(LEN('III. New Locations'!E437) = 2, IF('III. New Locations'!E437 = "--", $C438, 0), $C438)</f>
        <v>0</v>
      </c>
      <c r="F438">
        <f>IF(LEN('III. New Locations'!F437) &gt; 4, 0, $C438)</f>
        <v>0</v>
      </c>
      <c r="G438">
        <f>IF(ISNUMBER('III. New Locations'!G437) = TRUE, 0, $C438)</f>
        <v>0</v>
      </c>
      <c r="H438">
        <f>IF(ISNUMBER('III. New Locations'!H437) = TRUE, 0, $C438)</f>
        <v>0</v>
      </c>
      <c r="I438">
        <f>IF(ISNUMBER('III. New Locations'!I437) = TRUE, 0, $C438)</f>
        <v>0</v>
      </c>
      <c r="J438">
        <f>IF(ISNUMBER('III. New Locations'!J437) = TRUE, 0, $C438)</f>
        <v>0</v>
      </c>
      <c r="K438">
        <f>IF(ISNUMBER('III. New Locations'!K437) = TRUE, 0,$C438)</f>
        <v>0</v>
      </c>
      <c r="M438">
        <f>IF(ISNUMBER('III. New Locations'!M437) = TRUE, 0,$C438)</f>
        <v>0</v>
      </c>
      <c r="O438">
        <f>IF(ISNUMBER('III. New Locations'!O437) = TRUE, 0, $C438)</f>
        <v>0</v>
      </c>
      <c r="P438">
        <f>IF(ISNUMBER('III. New Locations'!P437) = TRUE, 0, $C438)</f>
        <v>0</v>
      </c>
      <c r="Q438">
        <f>IF(ISNUMBER('III. New Locations'!Q437) = TRUE, 0, $C438)</f>
        <v>0</v>
      </c>
      <c r="R438">
        <f>IF(ISNUMBER('III. New Locations'!R437) = TRUE, IF('III. New Locations'!R437 &gt;= 0, IF('III. New Locations'!R437 &lt;=1, 0, $C438),$C438),$C438)</f>
        <v>0</v>
      </c>
      <c r="S438">
        <f>IF(ISNUMBER('III. New Locations'!S437) = TRUE, IF('III. New Locations'!S437 &gt;= 0, IF('III. New Locations'!S437 &lt;=1, 0, $C438), $C438), $C438)</f>
        <v>0</v>
      </c>
      <c r="T438">
        <f>IF('III. New Locations'!T437 = "-Unknown-", $C438, 0)</f>
        <v>0</v>
      </c>
      <c r="U438">
        <f>IF(LEN('III. New Locations'!U437)&gt;1, 0, IF(T438 = 0, 0, $C438))</f>
        <v>0</v>
      </c>
      <c r="V438">
        <f>IF('III. New Locations'!V437 = "Unknown", $C438, 0)</f>
        <v>0</v>
      </c>
      <c r="W438">
        <f>IF(LEN('III. New Locations'!W437)&gt;1, 0, IF(V438 = 0, 0, $C438))</f>
        <v>0</v>
      </c>
      <c r="X438" t="str">
        <f>'III. New Locations'!X437</f>
        <v>Unknown</v>
      </c>
      <c r="Y438">
        <f>IF(ISNUMBER('III. New Locations'!Y437) = TRUE, IF('III. New Locations'!Y437 &gt;= 1400, IF('III. New Locations'!Y437 &lt;=2100, 0, $C438), $C438), $C438)</f>
        <v>0</v>
      </c>
      <c r="Z438">
        <f>IF(ISNUMBER('III. New Locations'!Z437) = TRUE, IF('III. New Locations'!Z437 &gt;= 1400, IF('III. New Locations'!Z437 &lt;=2100, 0, $C438), $C438), $C438)</f>
        <v>0</v>
      </c>
      <c r="AA438">
        <f>IF(ISNUMBER('III. New Locations'!AA437) = TRUE, IF('III. New Locations'!AA437 &gt;= 1400, IF('III. New Locations'!AA437 &lt;=2100, 0, $C438), $C438), $C438)</f>
        <v>0</v>
      </c>
      <c r="AC438">
        <f>IF(ISNUMBER('III. New Locations'!AC437) = TRUE, IF('III. New Locations'!AC437 &gt;= 0, IF('III. New Locations'!AC437 &lt;=1, 0,$C438),$C438), $C438)</f>
        <v>0</v>
      </c>
    </row>
    <row r="439" spans="1:29">
      <c r="A439">
        <f>'III. New Locations'!A438</f>
        <v>436</v>
      </c>
      <c r="C439" s="4">
        <f>IF(LEN('III. New Locations'!C438) &gt; 2, 1, 0)</f>
        <v>0</v>
      </c>
      <c r="E439">
        <f>IF(LEN('III. New Locations'!E438) = 2, IF('III. New Locations'!E438 = "--", $C439, 0), $C439)</f>
        <v>0</v>
      </c>
      <c r="F439">
        <f>IF(LEN('III. New Locations'!F438) &gt; 4, 0, $C439)</f>
        <v>0</v>
      </c>
      <c r="G439">
        <f>IF(ISNUMBER('III. New Locations'!G438) = TRUE, 0, $C439)</f>
        <v>0</v>
      </c>
      <c r="H439">
        <f>IF(ISNUMBER('III. New Locations'!H438) = TRUE, 0, $C439)</f>
        <v>0</v>
      </c>
      <c r="I439">
        <f>IF(ISNUMBER('III. New Locations'!I438) = TRUE, 0, $C439)</f>
        <v>0</v>
      </c>
      <c r="J439">
        <f>IF(ISNUMBER('III. New Locations'!J438) = TRUE, 0, $C439)</f>
        <v>0</v>
      </c>
      <c r="K439">
        <f>IF(ISNUMBER('III. New Locations'!K438) = TRUE, 0,$C439)</f>
        <v>0</v>
      </c>
      <c r="M439">
        <f>IF(ISNUMBER('III. New Locations'!M438) = TRUE, 0,$C439)</f>
        <v>0</v>
      </c>
      <c r="O439">
        <f>IF(ISNUMBER('III. New Locations'!O438) = TRUE, 0, $C439)</f>
        <v>0</v>
      </c>
      <c r="P439">
        <f>IF(ISNUMBER('III. New Locations'!P438) = TRUE, 0, $C439)</f>
        <v>0</v>
      </c>
      <c r="Q439">
        <f>IF(ISNUMBER('III. New Locations'!Q438) = TRUE, 0, $C439)</f>
        <v>0</v>
      </c>
      <c r="R439">
        <f>IF(ISNUMBER('III. New Locations'!R438) = TRUE, IF('III. New Locations'!R438 &gt;= 0, IF('III. New Locations'!R438 &lt;=1, 0, $C439),$C439),$C439)</f>
        <v>0</v>
      </c>
      <c r="S439">
        <f>IF(ISNUMBER('III. New Locations'!S438) = TRUE, IF('III. New Locations'!S438 &gt;= 0, IF('III. New Locations'!S438 &lt;=1, 0, $C439), $C439), $C439)</f>
        <v>0</v>
      </c>
      <c r="T439">
        <f>IF('III. New Locations'!T438 = "-Unknown-", $C439, 0)</f>
        <v>0</v>
      </c>
      <c r="U439">
        <f>IF(LEN('III. New Locations'!U438)&gt;1, 0, IF(T439 = 0, 0, $C439))</f>
        <v>0</v>
      </c>
      <c r="V439">
        <f>IF('III. New Locations'!V438 = "Unknown", $C439, 0)</f>
        <v>0</v>
      </c>
      <c r="W439">
        <f>IF(LEN('III. New Locations'!W438)&gt;1, 0, IF(V439 = 0, 0, $C439))</f>
        <v>0</v>
      </c>
      <c r="X439" t="str">
        <f>'III. New Locations'!X438</f>
        <v>Unknown</v>
      </c>
      <c r="Y439">
        <f>IF(ISNUMBER('III. New Locations'!Y438) = TRUE, IF('III. New Locations'!Y438 &gt;= 1400, IF('III. New Locations'!Y438 &lt;=2100, 0, $C439), $C439), $C439)</f>
        <v>0</v>
      </c>
      <c r="Z439">
        <f>IF(ISNUMBER('III. New Locations'!Z438) = TRUE, IF('III. New Locations'!Z438 &gt;= 1400, IF('III. New Locations'!Z438 &lt;=2100, 0, $C439), $C439), $C439)</f>
        <v>0</v>
      </c>
      <c r="AA439">
        <f>IF(ISNUMBER('III. New Locations'!AA438) = TRUE, IF('III. New Locations'!AA438 &gt;= 1400, IF('III. New Locations'!AA438 &lt;=2100, 0, $C439), $C439), $C439)</f>
        <v>0</v>
      </c>
      <c r="AC439">
        <f>IF(ISNUMBER('III. New Locations'!AC438) = TRUE, IF('III. New Locations'!AC438 &gt;= 0, IF('III. New Locations'!AC438 &lt;=1, 0,$C439),$C439), $C439)</f>
        <v>0</v>
      </c>
    </row>
    <row r="440" spans="1:29">
      <c r="A440">
        <f>'III. New Locations'!A439</f>
        <v>437</v>
      </c>
      <c r="C440" s="4">
        <f>IF(LEN('III. New Locations'!C439) &gt; 2, 1, 0)</f>
        <v>0</v>
      </c>
      <c r="E440">
        <f>IF(LEN('III. New Locations'!E439) = 2, IF('III. New Locations'!E439 = "--", $C440, 0), $C440)</f>
        <v>0</v>
      </c>
      <c r="F440">
        <f>IF(LEN('III. New Locations'!F439) &gt; 4, 0, $C440)</f>
        <v>0</v>
      </c>
      <c r="G440">
        <f>IF(ISNUMBER('III. New Locations'!G439) = TRUE, 0, $C440)</f>
        <v>0</v>
      </c>
      <c r="H440">
        <f>IF(ISNUMBER('III. New Locations'!H439) = TRUE, 0, $C440)</f>
        <v>0</v>
      </c>
      <c r="I440">
        <f>IF(ISNUMBER('III. New Locations'!I439) = TRUE, 0, $C440)</f>
        <v>0</v>
      </c>
      <c r="J440">
        <f>IF(ISNUMBER('III. New Locations'!J439) = TRUE, 0, $C440)</f>
        <v>0</v>
      </c>
      <c r="K440">
        <f>IF(ISNUMBER('III. New Locations'!K439) = TRUE, 0,$C440)</f>
        <v>0</v>
      </c>
      <c r="M440">
        <f>IF(ISNUMBER('III. New Locations'!M439) = TRUE, 0,$C440)</f>
        <v>0</v>
      </c>
      <c r="O440">
        <f>IF(ISNUMBER('III. New Locations'!O439) = TRUE, 0, $C440)</f>
        <v>0</v>
      </c>
      <c r="P440">
        <f>IF(ISNUMBER('III. New Locations'!P439) = TRUE, 0, $C440)</f>
        <v>0</v>
      </c>
      <c r="Q440">
        <f>IF(ISNUMBER('III. New Locations'!Q439) = TRUE, 0, $C440)</f>
        <v>0</v>
      </c>
      <c r="R440">
        <f>IF(ISNUMBER('III. New Locations'!R439) = TRUE, IF('III. New Locations'!R439 &gt;= 0, IF('III. New Locations'!R439 &lt;=1, 0, $C440),$C440),$C440)</f>
        <v>0</v>
      </c>
      <c r="S440">
        <f>IF(ISNUMBER('III. New Locations'!S439) = TRUE, IF('III. New Locations'!S439 &gt;= 0, IF('III. New Locations'!S439 &lt;=1, 0, $C440), $C440), $C440)</f>
        <v>0</v>
      </c>
      <c r="T440">
        <f>IF('III. New Locations'!T439 = "-Unknown-", $C440, 0)</f>
        <v>0</v>
      </c>
      <c r="U440">
        <f>IF(LEN('III. New Locations'!U439)&gt;1, 0, IF(T440 = 0, 0, $C440))</f>
        <v>0</v>
      </c>
      <c r="V440">
        <f>IF('III. New Locations'!V439 = "Unknown", $C440, 0)</f>
        <v>0</v>
      </c>
      <c r="W440">
        <f>IF(LEN('III. New Locations'!W439)&gt;1, 0, IF(V440 = 0, 0, $C440))</f>
        <v>0</v>
      </c>
      <c r="X440" t="str">
        <f>'III. New Locations'!X439</f>
        <v>Unknown</v>
      </c>
      <c r="Y440">
        <f>IF(ISNUMBER('III. New Locations'!Y439) = TRUE, IF('III. New Locations'!Y439 &gt;= 1400, IF('III. New Locations'!Y439 &lt;=2100, 0, $C440), $C440), $C440)</f>
        <v>0</v>
      </c>
      <c r="Z440">
        <f>IF(ISNUMBER('III. New Locations'!Z439) = TRUE, IF('III. New Locations'!Z439 &gt;= 1400, IF('III. New Locations'!Z439 &lt;=2100, 0, $C440), $C440), $C440)</f>
        <v>0</v>
      </c>
      <c r="AA440">
        <f>IF(ISNUMBER('III. New Locations'!AA439) = TRUE, IF('III. New Locations'!AA439 &gt;= 1400, IF('III. New Locations'!AA439 &lt;=2100, 0, $C440), $C440), $C440)</f>
        <v>0</v>
      </c>
      <c r="AC440">
        <f>IF(ISNUMBER('III. New Locations'!AC439) = TRUE, IF('III. New Locations'!AC439 &gt;= 0, IF('III. New Locations'!AC439 &lt;=1, 0,$C440),$C440), $C440)</f>
        <v>0</v>
      </c>
    </row>
    <row r="441" spans="1:29">
      <c r="A441">
        <f>'III. New Locations'!A440</f>
        <v>438</v>
      </c>
      <c r="C441" s="4">
        <f>IF(LEN('III. New Locations'!C440) &gt; 2, 1, 0)</f>
        <v>0</v>
      </c>
      <c r="E441">
        <f>IF(LEN('III. New Locations'!E440) = 2, IF('III. New Locations'!E440 = "--", $C441, 0), $C441)</f>
        <v>0</v>
      </c>
      <c r="F441">
        <f>IF(LEN('III. New Locations'!F440) &gt; 4, 0, $C441)</f>
        <v>0</v>
      </c>
      <c r="G441">
        <f>IF(ISNUMBER('III. New Locations'!G440) = TRUE, 0, $C441)</f>
        <v>0</v>
      </c>
      <c r="H441">
        <f>IF(ISNUMBER('III. New Locations'!H440) = TRUE, 0, $C441)</f>
        <v>0</v>
      </c>
      <c r="I441">
        <f>IF(ISNUMBER('III. New Locations'!I440) = TRUE, 0, $C441)</f>
        <v>0</v>
      </c>
      <c r="J441">
        <f>IF(ISNUMBER('III. New Locations'!J440) = TRUE, 0, $C441)</f>
        <v>0</v>
      </c>
      <c r="K441">
        <f>IF(ISNUMBER('III. New Locations'!K440) = TRUE, 0,$C441)</f>
        <v>0</v>
      </c>
      <c r="M441">
        <f>IF(ISNUMBER('III. New Locations'!M440) = TRUE, 0,$C441)</f>
        <v>0</v>
      </c>
      <c r="O441">
        <f>IF(ISNUMBER('III. New Locations'!O440) = TRUE, 0, $C441)</f>
        <v>0</v>
      </c>
      <c r="P441">
        <f>IF(ISNUMBER('III. New Locations'!P440) = TRUE, 0, $C441)</f>
        <v>0</v>
      </c>
      <c r="Q441">
        <f>IF(ISNUMBER('III. New Locations'!Q440) = TRUE, 0, $C441)</f>
        <v>0</v>
      </c>
      <c r="R441">
        <f>IF(ISNUMBER('III. New Locations'!R440) = TRUE, IF('III. New Locations'!R440 &gt;= 0, IF('III. New Locations'!R440 &lt;=1, 0, $C441),$C441),$C441)</f>
        <v>0</v>
      </c>
      <c r="S441">
        <f>IF(ISNUMBER('III. New Locations'!S440) = TRUE, IF('III. New Locations'!S440 &gt;= 0, IF('III. New Locations'!S440 &lt;=1, 0, $C441), $C441), $C441)</f>
        <v>0</v>
      </c>
      <c r="T441">
        <f>IF('III. New Locations'!T440 = "-Unknown-", $C441, 0)</f>
        <v>0</v>
      </c>
      <c r="U441">
        <f>IF(LEN('III. New Locations'!U440)&gt;1, 0, IF(T441 = 0, 0, $C441))</f>
        <v>0</v>
      </c>
      <c r="V441">
        <f>IF('III. New Locations'!V440 = "Unknown", $C441, 0)</f>
        <v>0</v>
      </c>
      <c r="W441">
        <f>IF(LEN('III. New Locations'!W440)&gt;1, 0, IF(V441 = 0, 0, $C441))</f>
        <v>0</v>
      </c>
      <c r="X441" t="str">
        <f>'III. New Locations'!X440</f>
        <v>Unknown</v>
      </c>
      <c r="Y441">
        <f>IF(ISNUMBER('III. New Locations'!Y440) = TRUE, IF('III. New Locations'!Y440 &gt;= 1400, IF('III. New Locations'!Y440 &lt;=2100, 0, $C441), $C441), $C441)</f>
        <v>0</v>
      </c>
      <c r="Z441">
        <f>IF(ISNUMBER('III. New Locations'!Z440) = TRUE, IF('III. New Locations'!Z440 &gt;= 1400, IF('III. New Locations'!Z440 &lt;=2100, 0, $C441), $C441), $C441)</f>
        <v>0</v>
      </c>
      <c r="AA441">
        <f>IF(ISNUMBER('III. New Locations'!AA440) = TRUE, IF('III. New Locations'!AA440 &gt;= 1400, IF('III. New Locations'!AA440 &lt;=2100, 0, $C441), $C441), $C441)</f>
        <v>0</v>
      </c>
      <c r="AC441">
        <f>IF(ISNUMBER('III. New Locations'!AC440) = TRUE, IF('III. New Locations'!AC440 &gt;= 0, IF('III. New Locations'!AC440 &lt;=1, 0,$C441),$C441), $C441)</f>
        <v>0</v>
      </c>
    </row>
    <row r="442" spans="1:29">
      <c r="A442">
        <f>'III. New Locations'!A441</f>
        <v>439</v>
      </c>
      <c r="C442" s="4">
        <f>IF(LEN('III. New Locations'!C441) &gt; 2, 1, 0)</f>
        <v>0</v>
      </c>
      <c r="E442">
        <f>IF(LEN('III. New Locations'!E441) = 2, IF('III. New Locations'!E441 = "--", $C442, 0), $C442)</f>
        <v>0</v>
      </c>
      <c r="F442">
        <f>IF(LEN('III. New Locations'!F441) &gt; 4, 0, $C442)</f>
        <v>0</v>
      </c>
      <c r="G442">
        <f>IF(ISNUMBER('III. New Locations'!G441) = TRUE, 0, $C442)</f>
        <v>0</v>
      </c>
      <c r="H442">
        <f>IF(ISNUMBER('III. New Locations'!H441) = TRUE, 0, $C442)</f>
        <v>0</v>
      </c>
      <c r="I442">
        <f>IF(ISNUMBER('III. New Locations'!I441) = TRUE, 0, $C442)</f>
        <v>0</v>
      </c>
      <c r="J442">
        <f>IF(ISNUMBER('III. New Locations'!J441) = TRUE, 0, $C442)</f>
        <v>0</v>
      </c>
      <c r="K442">
        <f>IF(ISNUMBER('III. New Locations'!K441) = TRUE, 0,$C442)</f>
        <v>0</v>
      </c>
      <c r="M442">
        <f>IF(ISNUMBER('III. New Locations'!M441) = TRUE, 0,$C442)</f>
        <v>0</v>
      </c>
      <c r="O442">
        <f>IF(ISNUMBER('III. New Locations'!O441) = TRUE, 0, $C442)</f>
        <v>0</v>
      </c>
      <c r="P442">
        <f>IF(ISNUMBER('III. New Locations'!P441) = TRUE, 0, $C442)</f>
        <v>0</v>
      </c>
      <c r="Q442">
        <f>IF(ISNUMBER('III. New Locations'!Q441) = TRUE, 0, $C442)</f>
        <v>0</v>
      </c>
      <c r="R442">
        <f>IF(ISNUMBER('III. New Locations'!R441) = TRUE, IF('III. New Locations'!R441 &gt;= 0, IF('III. New Locations'!R441 &lt;=1, 0, $C442),$C442),$C442)</f>
        <v>0</v>
      </c>
      <c r="S442">
        <f>IF(ISNUMBER('III. New Locations'!S441) = TRUE, IF('III. New Locations'!S441 &gt;= 0, IF('III. New Locations'!S441 &lt;=1, 0, $C442), $C442), $C442)</f>
        <v>0</v>
      </c>
      <c r="T442">
        <f>IF('III. New Locations'!T441 = "-Unknown-", $C442, 0)</f>
        <v>0</v>
      </c>
      <c r="U442">
        <f>IF(LEN('III. New Locations'!U441)&gt;1, 0, IF(T442 = 0, 0, $C442))</f>
        <v>0</v>
      </c>
      <c r="V442">
        <f>IF('III. New Locations'!V441 = "Unknown", $C442, 0)</f>
        <v>0</v>
      </c>
      <c r="W442">
        <f>IF(LEN('III. New Locations'!W441)&gt;1, 0, IF(V442 = 0, 0, $C442))</f>
        <v>0</v>
      </c>
      <c r="X442" t="str">
        <f>'III. New Locations'!X441</f>
        <v>Unknown</v>
      </c>
      <c r="Y442">
        <f>IF(ISNUMBER('III. New Locations'!Y441) = TRUE, IF('III. New Locations'!Y441 &gt;= 1400, IF('III. New Locations'!Y441 &lt;=2100, 0, $C442), $C442), $C442)</f>
        <v>0</v>
      </c>
      <c r="Z442">
        <f>IF(ISNUMBER('III. New Locations'!Z441) = TRUE, IF('III. New Locations'!Z441 &gt;= 1400, IF('III. New Locations'!Z441 &lt;=2100, 0, $C442), $C442), $C442)</f>
        <v>0</v>
      </c>
      <c r="AA442">
        <f>IF(ISNUMBER('III. New Locations'!AA441) = TRUE, IF('III. New Locations'!AA441 &gt;= 1400, IF('III. New Locations'!AA441 &lt;=2100, 0, $C442), $C442), $C442)</f>
        <v>0</v>
      </c>
      <c r="AC442">
        <f>IF(ISNUMBER('III. New Locations'!AC441) = TRUE, IF('III. New Locations'!AC441 &gt;= 0, IF('III. New Locations'!AC441 &lt;=1, 0,$C442),$C442), $C442)</f>
        <v>0</v>
      </c>
    </row>
    <row r="443" spans="1:29">
      <c r="A443">
        <f>'III. New Locations'!A442</f>
        <v>440</v>
      </c>
      <c r="C443" s="4">
        <f>IF(LEN('III. New Locations'!C442) &gt; 2, 1, 0)</f>
        <v>0</v>
      </c>
      <c r="E443">
        <f>IF(LEN('III. New Locations'!E442) = 2, IF('III. New Locations'!E442 = "--", $C443, 0), $C443)</f>
        <v>0</v>
      </c>
      <c r="F443">
        <f>IF(LEN('III. New Locations'!F442) &gt; 4, 0, $C443)</f>
        <v>0</v>
      </c>
      <c r="G443">
        <f>IF(ISNUMBER('III. New Locations'!G442) = TRUE, 0, $C443)</f>
        <v>0</v>
      </c>
      <c r="H443">
        <f>IF(ISNUMBER('III. New Locations'!H442) = TRUE, 0, $C443)</f>
        <v>0</v>
      </c>
      <c r="I443">
        <f>IF(ISNUMBER('III. New Locations'!I442) = TRUE, 0, $C443)</f>
        <v>0</v>
      </c>
      <c r="J443">
        <f>IF(ISNUMBER('III. New Locations'!J442) = TRUE, 0, $C443)</f>
        <v>0</v>
      </c>
      <c r="K443">
        <f>IF(ISNUMBER('III. New Locations'!K442) = TRUE, 0,$C443)</f>
        <v>0</v>
      </c>
      <c r="M443">
        <f>IF(ISNUMBER('III. New Locations'!M442) = TRUE, 0,$C443)</f>
        <v>0</v>
      </c>
      <c r="O443">
        <f>IF(ISNUMBER('III. New Locations'!O442) = TRUE, 0, $C443)</f>
        <v>0</v>
      </c>
      <c r="P443">
        <f>IF(ISNUMBER('III. New Locations'!P442) = TRUE, 0, $C443)</f>
        <v>0</v>
      </c>
      <c r="Q443">
        <f>IF(ISNUMBER('III. New Locations'!Q442) = TRUE, 0, $C443)</f>
        <v>0</v>
      </c>
      <c r="R443">
        <f>IF(ISNUMBER('III. New Locations'!R442) = TRUE, IF('III. New Locations'!R442 &gt;= 0, IF('III. New Locations'!R442 &lt;=1, 0, $C443),$C443),$C443)</f>
        <v>0</v>
      </c>
      <c r="S443">
        <f>IF(ISNUMBER('III. New Locations'!S442) = TRUE, IF('III. New Locations'!S442 &gt;= 0, IF('III. New Locations'!S442 &lt;=1, 0, $C443), $C443), $C443)</f>
        <v>0</v>
      </c>
      <c r="T443">
        <f>IF('III. New Locations'!T442 = "-Unknown-", $C443, 0)</f>
        <v>0</v>
      </c>
      <c r="U443">
        <f>IF(LEN('III. New Locations'!U442)&gt;1, 0, IF(T443 = 0, 0, $C443))</f>
        <v>0</v>
      </c>
      <c r="V443">
        <f>IF('III. New Locations'!V442 = "Unknown", $C443, 0)</f>
        <v>0</v>
      </c>
      <c r="W443">
        <f>IF(LEN('III. New Locations'!W442)&gt;1, 0, IF(V443 = 0, 0, $C443))</f>
        <v>0</v>
      </c>
      <c r="X443" t="str">
        <f>'III. New Locations'!X442</f>
        <v>Unknown</v>
      </c>
      <c r="Y443">
        <f>IF(ISNUMBER('III. New Locations'!Y442) = TRUE, IF('III. New Locations'!Y442 &gt;= 1400, IF('III. New Locations'!Y442 &lt;=2100, 0, $C443), $C443), $C443)</f>
        <v>0</v>
      </c>
      <c r="Z443">
        <f>IF(ISNUMBER('III. New Locations'!Z442) = TRUE, IF('III. New Locations'!Z442 &gt;= 1400, IF('III. New Locations'!Z442 &lt;=2100, 0, $C443), $C443), $C443)</f>
        <v>0</v>
      </c>
      <c r="AA443">
        <f>IF(ISNUMBER('III. New Locations'!AA442) = TRUE, IF('III. New Locations'!AA442 &gt;= 1400, IF('III. New Locations'!AA442 &lt;=2100, 0, $C443), $C443), $C443)</f>
        <v>0</v>
      </c>
      <c r="AC443">
        <f>IF(ISNUMBER('III. New Locations'!AC442) = TRUE, IF('III. New Locations'!AC442 &gt;= 0, IF('III. New Locations'!AC442 &lt;=1, 0,$C443),$C443), $C443)</f>
        <v>0</v>
      </c>
    </row>
    <row r="444" spans="1:29">
      <c r="A444">
        <f>'III. New Locations'!A443</f>
        <v>441</v>
      </c>
      <c r="C444" s="4">
        <f>IF(LEN('III. New Locations'!C443) &gt; 2, 1, 0)</f>
        <v>0</v>
      </c>
      <c r="E444">
        <f>IF(LEN('III. New Locations'!E443) = 2, IF('III. New Locations'!E443 = "--", $C444, 0), $C444)</f>
        <v>0</v>
      </c>
      <c r="F444">
        <f>IF(LEN('III. New Locations'!F443) &gt; 4, 0, $C444)</f>
        <v>0</v>
      </c>
      <c r="G444">
        <f>IF(ISNUMBER('III. New Locations'!G443) = TRUE, 0, $C444)</f>
        <v>0</v>
      </c>
      <c r="H444">
        <f>IF(ISNUMBER('III. New Locations'!H443) = TRUE, 0, $C444)</f>
        <v>0</v>
      </c>
      <c r="I444">
        <f>IF(ISNUMBER('III. New Locations'!I443) = TRUE, 0, $C444)</f>
        <v>0</v>
      </c>
      <c r="J444">
        <f>IF(ISNUMBER('III. New Locations'!J443) = TRUE, 0, $C444)</f>
        <v>0</v>
      </c>
      <c r="K444">
        <f>IF(ISNUMBER('III. New Locations'!K443) = TRUE, 0,$C444)</f>
        <v>0</v>
      </c>
      <c r="M444">
        <f>IF(ISNUMBER('III. New Locations'!M443) = TRUE, 0,$C444)</f>
        <v>0</v>
      </c>
      <c r="O444">
        <f>IF(ISNUMBER('III. New Locations'!O443) = TRUE, 0, $C444)</f>
        <v>0</v>
      </c>
      <c r="P444">
        <f>IF(ISNUMBER('III. New Locations'!P443) = TRUE, 0, $C444)</f>
        <v>0</v>
      </c>
      <c r="Q444">
        <f>IF(ISNUMBER('III. New Locations'!Q443) = TRUE, 0, $C444)</f>
        <v>0</v>
      </c>
      <c r="R444">
        <f>IF(ISNUMBER('III. New Locations'!R443) = TRUE, IF('III. New Locations'!R443 &gt;= 0, IF('III. New Locations'!R443 &lt;=1, 0, $C444),$C444),$C444)</f>
        <v>0</v>
      </c>
      <c r="S444">
        <f>IF(ISNUMBER('III. New Locations'!S443) = TRUE, IF('III. New Locations'!S443 &gt;= 0, IF('III. New Locations'!S443 &lt;=1, 0, $C444), $C444), $C444)</f>
        <v>0</v>
      </c>
      <c r="T444">
        <f>IF('III. New Locations'!T443 = "-Unknown-", $C444, 0)</f>
        <v>0</v>
      </c>
      <c r="U444">
        <f>IF(LEN('III. New Locations'!U443)&gt;1, 0, IF(T444 = 0, 0, $C444))</f>
        <v>0</v>
      </c>
      <c r="V444">
        <f>IF('III. New Locations'!V443 = "Unknown", $C444, 0)</f>
        <v>0</v>
      </c>
      <c r="W444">
        <f>IF(LEN('III. New Locations'!W443)&gt;1, 0, IF(V444 = 0, 0, $C444))</f>
        <v>0</v>
      </c>
      <c r="X444" t="str">
        <f>'III. New Locations'!X443</f>
        <v>Unknown</v>
      </c>
      <c r="Y444">
        <f>IF(ISNUMBER('III. New Locations'!Y443) = TRUE, IF('III. New Locations'!Y443 &gt;= 1400, IF('III. New Locations'!Y443 &lt;=2100, 0, $C444), $C444), $C444)</f>
        <v>0</v>
      </c>
      <c r="Z444">
        <f>IF(ISNUMBER('III. New Locations'!Z443) = TRUE, IF('III. New Locations'!Z443 &gt;= 1400, IF('III. New Locations'!Z443 &lt;=2100, 0, $C444), $C444), $C444)</f>
        <v>0</v>
      </c>
      <c r="AA444">
        <f>IF(ISNUMBER('III. New Locations'!AA443) = TRUE, IF('III. New Locations'!AA443 &gt;= 1400, IF('III. New Locations'!AA443 &lt;=2100, 0, $C444), $C444), $C444)</f>
        <v>0</v>
      </c>
      <c r="AC444">
        <f>IF(ISNUMBER('III. New Locations'!AC443) = TRUE, IF('III. New Locations'!AC443 &gt;= 0, IF('III. New Locations'!AC443 &lt;=1, 0,$C444),$C444), $C444)</f>
        <v>0</v>
      </c>
    </row>
    <row r="445" spans="1:29">
      <c r="A445">
        <f>'III. New Locations'!A444</f>
        <v>442</v>
      </c>
      <c r="C445" s="4">
        <f>IF(LEN('III. New Locations'!C444) &gt; 2, 1, 0)</f>
        <v>0</v>
      </c>
      <c r="E445">
        <f>IF(LEN('III. New Locations'!E444) = 2, IF('III. New Locations'!E444 = "--", $C445, 0), $C445)</f>
        <v>0</v>
      </c>
      <c r="F445">
        <f>IF(LEN('III. New Locations'!F444) &gt; 4, 0, $C445)</f>
        <v>0</v>
      </c>
      <c r="G445">
        <f>IF(ISNUMBER('III. New Locations'!G444) = TRUE, 0, $C445)</f>
        <v>0</v>
      </c>
      <c r="H445">
        <f>IF(ISNUMBER('III. New Locations'!H444) = TRUE, 0, $C445)</f>
        <v>0</v>
      </c>
      <c r="I445">
        <f>IF(ISNUMBER('III. New Locations'!I444) = TRUE, 0, $C445)</f>
        <v>0</v>
      </c>
      <c r="J445">
        <f>IF(ISNUMBER('III. New Locations'!J444) = TRUE, 0, $C445)</f>
        <v>0</v>
      </c>
      <c r="K445">
        <f>IF(ISNUMBER('III. New Locations'!K444) = TRUE, 0,$C445)</f>
        <v>0</v>
      </c>
      <c r="M445">
        <f>IF(ISNUMBER('III. New Locations'!M444) = TRUE, 0,$C445)</f>
        <v>0</v>
      </c>
      <c r="O445">
        <f>IF(ISNUMBER('III. New Locations'!O444) = TRUE, 0, $C445)</f>
        <v>0</v>
      </c>
      <c r="P445">
        <f>IF(ISNUMBER('III. New Locations'!P444) = TRUE, 0, $C445)</f>
        <v>0</v>
      </c>
      <c r="Q445">
        <f>IF(ISNUMBER('III. New Locations'!Q444) = TRUE, 0, $C445)</f>
        <v>0</v>
      </c>
      <c r="R445">
        <f>IF(ISNUMBER('III. New Locations'!R444) = TRUE, IF('III. New Locations'!R444 &gt;= 0, IF('III. New Locations'!R444 &lt;=1, 0, $C445),$C445),$C445)</f>
        <v>0</v>
      </c>
      <c r="S445">
        <f>IF(ISNUMBER('III. New Locations'!S444) = TRUE, IF('III. New Locations'!S444 &gt;= 0, IF('III. New Locations'!S444 &lt;=1, 0, $C445), $C445), $C445)</f>
        <v>0</v>
      </c>
      <c r="T445">
        <f>IF('III. New Locations'!T444 = "-Unknown-", $C445, 0)</f>
        <v>0</v>
      </c>
      <c r="U445">
        <f>IF(LEN('III. New Locations'!U444)&gt;1, 0, IF(T445 = 0, 0, $C445))</f>
        <v>0</v>
      </c>
      <c r="V445">
        <f>IF('III. New Locations'!V444 = "Unknown", $C445, 0)</f>
        <v>0</v>
      </c>
      <c r="W445">
        <f>IF(LEN('III. New Locations'!W444)&gt;1, 0, IF(V445 = 0, 0, $C445))</f>
        <v>0</v>
      </c>
      <c r="X445" t="str">
        <f>'III. New Locations'!X444</f>
        <v>Unknown</v>
      </c>
      <c r="Y445">
        <f>IF(ISNUMBER('III. New Locations'!Y444) = TRUE, IF('III. New Locations'!Y444 &gt;= 1400, IF('III. New Locations'!Y444 &lt;=2100, 0, $C445), $C445), $C445)</f>
        <v>0</v>
      </c>
      <c r="Z445">
        <f>IF(ISNUMBER('III. New Locations'!Z444) = TRUE, IF('III. New Locations'!Z444 &gt;= 1400, IF('III. New Locations'!Z444 &lt;=2100, 0, $C445), $C445), $C445)</f>
        <v>0</v>
      </c>
      <c r="AA445">
        <f>IF(ISNUMBER('III. New Locations'!AA444) = TRUE, IF('III. New Locations'!AA444 &gt;= 1400, IF('III. New Locations'!AA444 &lt;=2100, 0, $C445), $C445), $C445)</f>
        <v>0</v>
      </c>
      <c r="AC445">
        <f>IF(ISNUMBER('III. New Locations'!AC444) = TRUE, IF('III. New Locations'!AC444 &gt;= 0, IF('III. New Locations'!AC444 &lt;=1, 0,$C445),$C445), $C445)</f>
        <v>0</v>
      </c>
    </row>
    <row r="446" spans="1:29">
      <c r="A446">
        <f>'III. New Locations'!A445</f>
        <v>443</v>
      </c>
      <c r="C446" s="4">
        <f>IF(LEN('III. New Locations'!C445) &gt; 2, 1, 0)</f>
        <v>0</v>
      </c>
      <c r="E446">
        <f>IF(LEN('III. New Locations'!E445) = 2, IF('III. New Locations'!E445 = "--", $C446, 0), $C446)</f>
        <v>0</v>
      </c>
      <c r="F446">
        <f>IF(LEN('III. New Locations'!F445) &gt; 4, 0, $C446)</f>
        <v>0</v>
      </c>
      <c r="G446">
        <f>IF(ISNUMBER('III. New Locations'!G445) = TRUE, 0, $C446)</f>
        <v>0</v>
      </c>
      <c r="H446">
        <f>IF(ISNUMBER('III. New Locations'!H445) = TRUE, 0, $C446)</f>
        <v>0</v>
      </c>
      <c r="I446">
        <f>IF(ISNUMBER('III. New Locations'!I445) = TRUE, 0, $C446)</f>
        <v>0</v>
      </c>
      <c r="J446">
        <f>IF(ISNUMBER('III. New Locations'!J445) = TRUE, 0, $C446)</f>
        <v>0</v>
      </c>
      <c r="K446">
        <f>IF(ISNUMBER('III. New Locations'!K445) = TRUE, 0,$C446)</f>
        <v>0</v>
      </c>
      <c r="M446">
        <f>IF(ISNUMBER('III. New Locations'!M445) = TRUE, 0,$C446)</f>
        <v>0</v>
      </c>
      <c r="O446">
        <f>IF(ISNUMBER('III. New Locations'!O445) = TRUE, 0, $C446)</f>
        <v>0</v>
      </c>
      <c r="P446">
        <f>IF(ISNUMBER('III. New Locations'!P445) = TRUE, 0, $C446)</f>
        <v>0</v>
      </c>
      <c r="Q446">
        <f>IF(ISNUMBER('III. New Locations'!Q445) = TRUE, 0, $C446)</f>
        <v>0</v>
      </c>
      <c r="R446">
        <f>IF(ISNUMBER('III. New Locations'!R445) = TRUE, IF('III. New Locations'!R445 &gt;= 0, IF('III. New Locations'!R445 &lt;=1, 0, $C446),$C446),$C446)</f>
        <v>0</v>
      </c>
      <c r="S446">
        <f>IF(ISNUMBER('III. New Locations'!S445) = TRUE, IF('III. New Locations'!S445 &gt;= 0, IF('III. New Locations'!S445 &lt;=1, 0, $C446), $C446), $C446)</f>
        <v>0</v>
      </c>
      <c r="T446">
        <f>IF('III. New Locations'!T445 = "-Unknown-", $C446, 0)</f>
        <v>0</v>
      </c>
      <c r="U446">
        <f>IF(LEN('III. New Locations'!U445)&gt;1, 0, IF(T446 = 0, 0, $C446))</f>
        <v>0</v>
      </c>
      <c r="V446">
        <f>IF('III. New Locations'!V445 = "Unknown", $C446, 0)</f>
        <v>0</v>
      </c>
      <c r="W446">
        <f>IF(LEN('III. New Locations'!W445)&gt;1, 0, IF(V446 = 0, 0, $C446))</f>
        <v>0</v>
      </c>
      <c r="X446" t="str">
        <f>'III. New Locations'!X445</f>
        <v>Unknown</v>
      </c>
      <c r="Y446">
        <f>IF(ISNUMBER('III. New Locations'!Y445) = TRUE, IF('III. New Locations'!Y445 &gt;= 1400, IF('III. New Locations'!Y445 &lt;=2100, 0, $C446), $C446), $C446)</f>
        <v>0</v>
      </c>
      <c r="Z446">
        <f>IF(ISNUMBER('III. New Locations'!Z445) = TRUE, IF('III. New Locations'!Z445 &gt;= 1400, IF('III. New Locations'!Z445 &lt;=2100, 0, $C446), $C446), $C446)</f>
        <v>0</v>
      </c>
      <c r="AA446">
        <f>IF(ISNUMBER('III. New Locations'!AA445) = TRUE, IF('III. New Locations'!AA445 &gt;= 1400, IF('III. New Locations'!AA445 &lt;=2100, 0, $C446), $C446), $C446)</f>
        <v>0</v>
      </c>
      <c r="AC446">
        <f>IF(ISNUMBER('III. New Locations'!AC445) = TRUE, IF('III. New Locations'!AC445 &gt;= 0, IF('III. New Locations'!AC445 &lt;=1, 0,$C446),$C446), $C446)</f>
        <v>0</v>
      </c>
    </row>
    <row r="447" spans="1:29">
      <c r="A447">
        <f>'III. New Locations'!A446</f>
        <v>444</v>
      </c>
      <c r="C447" s="4">
        <f>IF(LEN('III. New Locations'!C446) &gt; 2, 1, 0)</f>
        <v>0</v>
      </c>
      <c r="E447">
        <f>IF(LEN('III. New Locations'!E446) = 2, IF('III. New Locations'!E446 = "--", $C447, 0), $C447)</f>
        <v>0</v>
      </c>
      <c r="F447">
        <f>IF(LEN('III. New Locations'!F446) &gt; 4, 0, $C447)</f>
        <v>0</v>
      </c>
      <c r="G447">
        <f>IF(ISNUMBER('III. New Locations'!G446) = TRUE, 0, $C447)</f>
        <v>0</v>
      </c>
      <c r="H447">
        <f>IF(ISNUMBER('III. New Locations'!H446) = TRUE, 0, $C447)</f>
        <v>0</v>
      </c>
      <c r="I447">
        <f>IF(ISNUMBER('III. New Locations'!I446) = TRUE, 0, $C447)</f>
        <v>0</v>
      </c>
      <c r="J447">
        <f>IF(ISNUMBER('III. New Locations'!J446) = TRUE, 0, $C447)</f>
        <v>0</v>
      </c>
      <c r="K447">
        <f>IF(ISNUMBER('III. New Locations'!K446) = TRUE, 0,$C447)</f>
        <v>0</v>
      </c>
      <c r="M447">
        <f>IF(ISNUMBER('III. New Locations'!M446) = TRUE, 0,$C447)</f>
        <v>0</v>
      </c>
      <c r="O447">
        <f>IF(ISNUMBER('III. New Locations'!O446) = TRUE, 0, $C447)</f>
        <v>0</v>
      </c>
      <c r="P447">
        <f>IF(ISNUMBER('III. New Locations'!P446) = TRUE, 0, $C447)</f>
        <v>0</v>
      </c>
      <c r="Q447">
        <f>IF(ISNUMBER('III. New Locations'!Q446) = TRUE, 0, $C447)</f>
        <v>0</v>
      </c>
      <c r="R447">
        <f>IF(ISNUMBER('III. New Locations'!R446) = TRUE, IF('III. New Locations'!R446 &gt;= 0, IF('III. New Locations'!R446 &lt;=1, 0, $C447),$C447),$C447)</f>
        <v>0</v>
      </c>
      <c r="S447">
        <f>IF(ISNUMBER('III. New Locations'!S446) = TRUE, IF('III. New Locations'!S446 &gt;= 0, IF('III. New Locations'!S446 &lt;=1, 0, $C447), $C447), $C447)</f>
        <v>0</v>
      </c>
      <c r="T447">
        <f>IF('III. New Locations'!T446 = "-Unknown-", $C447, 0)</f>
        <v>0</v>
      </c>
      <c r="U447">
        <f>IF(LEN('III. New Locations'!U446)&gt;1, 0, IF(T447 = 0, 0, $C447))</f>
        <v>0</v>
      </c>
      <c r="V447">
        <f>IF('III. New Locations'!V446 = "Unknown", $C447, 0)</f>
        <v>0</v>
      </c>
      <c r="W447">
        <f>IF(LEN('III. New Locations'!W446)&gt;1, 0, IF(V447 = 0, 0, $C447))</f>
        <v>0</v>
      </c>
      <c r="X447" t="str">
        <f>'III. New Locations'!X446</f>
        <v>Unknown</v>
      </c>
      <c r="Y447">
        <f>IF(ISNUMBER('III. New Locations'!Y446) = TRUE, IF('III. New Locations'!Y446 &gt;= 1400, IF('III. New Locations'!Y446 &lt;=2100, 0, $C447), $C447), $C447)</f>
        <v>0</v>
      </c>
      <c r="Z447">
        <f>IF(ISNUMBER('III. New Locations'!Z446) = TRUE, IF('III. New Locations'!Z446 &gt;= 1400, IF('III. New Locations'!Z446 &lt;=2100, 0, $C447), $C447), $C447)</f>
        <v>0</v>
      </c>
      <c r="AA447">
        <f>IF(ISNUMBER('III. New Locations'!AA446) = TRUE, IF('III. New Locations'!AA446 &gt;= 1400, IF('III. New Locations'!AA446 &lt;=2100, 0, $C447), $C447), $C447)</f>
        <v>0</v>
      </c>
      <c r="AC447">
        <f>IF(ISNUMBER('III. New Locations'!AC446) = TRUE, IF('III. New Locations'!AC446 &gt;= 0, IF('III. New Locations'!AC446 &lt;=1, 0,$C447),$C447), $C447)</f>
        <v>0</v>
      </c>
    </row>
    <row r="448" spans="1:29">
      <c r="A448">
        <f>'III. New Locations'!A447</f>
        <v>445</v>
      </c>
      <c r="C448" s="4">
        <f>IF(LEN('III. New Locations'!C447) &gt; 2, 1, 0)</f>
        <v>0</v>
      </c>
      <c r="E448">
        <f>IF(LEN('III. New Locations'!E447) = 2, IF('III. New Locations'!E447 = "--", $C448, 0), $C448)</f>
        <v>0</v>
      </c>
      <c r="F448">
        <f>IF(LEN('III. New Locations'!F447) &gt; 4, 0, $C448)</f>
        <v>0</v>
      </c>
      <c r="G448">
        <f>IF(ISNUMBER('III. New Locations'!G447) = TRUE, 0, $C448)</f>
        <v>0</v>
      </c>
      <c r="H448">
        <f>IF(ISNUMBER('III. New Locations'!H447) = TRUE, 0, $C448)</f>
        <v>0</v>
      </c>
      <c r="I448">
        <f>IF(ISNUMBER('III. New Locations'!I447) = TRUE, 0, $C448)</f>
        <v>0</v>
      </c>
      <c r="J448">
        <f>IF(ISNUMBER('III. New Locations'!J447) = TRUE, 0, $C448)</f>
        <v>0</v>
      </c>
      <c r="K448">
        <f>IF(ISNUMBER('III. New Locations'!K447) = TRUE, 0,$C448)</f>
        <v>0</v>
      </c>
      <c r="M448">
        <f>IF(ISNUMBER('III. New Locations'!M447) = TRUE, 0,$C448)</f>
        <v>0</v>
      </c>
      <c r="O448">
        <f>IF(ISNUMBER('III. New Locations'!O447) = TRUE, 0, $C448)</f>
        <v>0</v>
      </c>
      <c r="P448">
        <f>IF(ISNUMBER('III. New Locations'!P447) = TRUE, 0, $C448)</f>
        <v>0</v>
      </c>
      <c r="Q448">
        <f>IF(ISNUMBER('III. New Locations'!Q447) = TRUE, 0, $C448)</f>
        <v>0</v>
      </c>
      <c r="R448">
        <f>IF(ISNUMBER('III. New Locations'!R447) = TRUE, IF('III. New Locations'!R447 &gt;= 0, IF('III. New Locations'!R447 &lt;=1, 0, $C448),$C448),$C448)</f>
        <v>0</v>
      </c>
      <c r="S448">
        <f>IF(ISNUMBER('III. New Locations'!S447) = TRUE, IF('III. New Locations'!S447 &gt;= 0, IF('III. New Locations'!S447 &lt;=1, 0, $C448), $C448), $C448)</f>
        <v>0</v>
      </c>
      <c r="T448">
        <f>IF('III. New Locations'!T447 = "-Unknown-", $C448, 0)</f>
        <v>0</v>
      </c>
      <c r="U448">
        <f>IF(LEN('III. New Locations'!U447)&gt;1, 0, IF(T448 = 0, 0, $C448))</f>
        <v>0</v>
      </c>
      <c r="V448">
        <f>IF('III. New Locations'!V447 = "Unknown", $C448, 0)</f>
        <v>0</v>
      </c>
      <c r="W448">
        <f>IF(LEN('III. New Locations'!W447)&gt;1, 0, IF(V448 = 0, 0, $C448))</f>
        <v>0</v>
      </c>
      <c r="X448" t="str">
        <f>'III. New Locations'!X447</f>
        <v>Unknown</v>
      </c>
      <c r="Y448">
        <f>IF(ISNUMBER('III. New Locations'!Y447) = TRUE, IF('III. New Locations'!Y447 &gt;= 1400, IF('III. New Locations'!Y447 &lt;=2100, 0, $C448), $C448), $C448)</f>
        <v>0</v>
      </c>
      <c r="Z448">
        <f>IF(ISNUMBER('III. New Locations'!Z447) = TRUE, IF('III. New Locations'!Z447 &gt;= 1400, IF('III. New Locations'!Z447 &lt;=2100, 0, $C448), $C448), $C448)</f>
        <v>0</v>
      </c>
      <c r="AA448">
        <f>IF(ISNUMBER('III. New Locations'!AA447) = TRUE, IF('III. New Locations'!AA447 &gt;= 1400, IF('III. New Locations'!AA447 &lt;=2100, 0, $C448), $C448), $C448)</f>
        <v>0</v>
      </c>
      <c r="AC448">
        <f>IF(ISNUMBER('III. New Locations'!AC447) = TRUE, IF('III. New Locations'!AC447 &gt;= 0, IF('III. New Locations'!AC447 &lt;=1, 0,$C448),$C448), $C448)</f>
        <v>0</v>
      </c>
    </row>
    <row r="449" spans="1:29">
      <c r="A449">
        <f>'III. New Locations'!A448</f>
        <v>446</v>
      </c>
      <c r="C449" s="4">
        <f>IF(LEN('III. New Locations'!C448) &gt; 2, 1, 0)</f>
        <v>0</v>
      </c>
      <c r="E449">
        <f>IF(LEN('III. New Locations'!E448) = 2, IF('III. New Locations'!E448 = "--", $C449, 0), $C449)</f>
        <v>0</v>
      </c>
      <c r="F449">
        <f>IF(LEN('III. New Locations'!F448) &gt; 4, 0, $C449)</f>
        <v>0</v>
      </c>
      <c r="G449">
        <f>IF(ISNUMBER('III. New Locations'!G448) = TRUE, 0, $C449)</f>
        <v>0</v>
      </c>
      <c r="H449">
        <f>IF(ISNUMBER('III. New Locations'!H448) = TRUE, 0, $C449)</f>
        <v>0</v>
      </c>
      <c r="I449">
        <f>IF(ISNUMBER('III. New Locations'!I448) = TRUE, 0, $C449)</f>
        <v>0</v>
      </c>
      <c r="J449">
        <f>IF(ISNUMBER('III. New Locations'!J448) = TRUE, 0, $C449)</f>
        <v>0</v>
      </c>
      <c r="K449">
        <f>IF(ISNUMBER('III. New Locations'!K448) = TRUE, 0,$C449)</f>
        <v>0</v>
      </c>
      <c r="M449">
        <f>IF(ISNUMBER('III. New Locations'!M448) = TRUE, 0,$C449)</f>
        <v>0</v>
      </c>
      <c r="O449">
        <f>IF(ISNUMBER('III. New Locations'!O448) = TRUE, 0, $C449)</f>
        <v>0</v>
      </c>
      <c r="P449">
        <f>IF(ISNUMBER('III. New Locations'!P448) = TRUE, 0, $C449)</f>
        <v>0</v>
      </c>
      <c r="Q449">
        <f>IF(ISNUMBER('III. New Locations'!Q448) = TRUE, 0, $C449)</f>
        <v>0</v>
      </c>
      <c r="R449">
        <f>IF(ISNUMBER('III. New Locations'!R448) = TRUE, IF('III. New Locations'!R448 &gt;= 0, IF('III. New Locations'!R448 &lt;=1, 0, $C449),$C449),$C449)</f>
        <v>0</v>
      </c>
      <c r="S449">
        <f>IF(ISNUMBER('III. New Locations'!S448) = TRUE, IF('III. New Locations'!S448 &gt;= 0, IF('III. New Locations'!S448 &lt;=1, 0, $C449), $C449), $C449)</f>
        <v>0</v>
      </c>
      <c r="T449">
        <f>IF('III. New Locations'!T448 = "-Unknown-", $C449, 0)</f>
        <v>0</v>
      </c>
      <c r="U449">
        <f>IF(LEN('III. New Locations'!U448)&gt;1, 0, IF(T449 = 0, 0, $C449))</f>
        <v>0</v>
      </c>
      <c r="V449">
        <f>IF('III. New Locations'!V448 = "Unknown", $C449, 0)</f>
        <v>0</v>
      </c>
      <c r="W449">
        <f>IF(LEN('III. New Locations'!W448)&gt;1, 0, IF(V449 = 0, 0, $C449))</f>
        <v>0</v>
      </c>
      <c r="X449" t="str">
        <f>'III. New Locations'!X448</f>
        <v>Unknown</v>
      </c>
      <c r="Y449">
        <f>IF(ISNUMBER('III. New Locations'!Y448) = TRUE, IF('III. New Locations'!Y448 &gt;= 1400, IF('III. New Locations'!Y448 &lt;=2100, 0, $C449), $C449), $C449)</f>
        <v>0</v>
      </c>
      <c r="Z449">
        <f>IF(ISNUMBER('III. New Locations'!Z448) = TRUE, IF('III. New Locations'!Z448 &gt;= 1400, IF('III. New Locations'!Z448 &lt;=2100, 0, $C449), $C449), $C449)</f>
        <v>0</v>
      </c>
      <c r="AA449">
        <f>IF(ISNUMBER('III. New Locations'!AA448) = TRUE, IF('III. New Locations'!AA448 &gt;= 1400, IF('III. New Locations'!AA448 &lt;=2100, 0, $C449), $C449), $C449)</f>
        <v>0</v>
      </c>
      <c r="AC449">
        <f>IF(ISNUMBER('III. New Locations'!AC448) = TRUE, IF('III. New Locations'!AC448 &gt;= 0, IF('III. New Locations'!AC448 &lt;=1, 0,$C449),$C449), $C449)</f>
        <v>0</v>
      </c>
    </row>
    <row r="450" spans="1:29">
      <c r="A450">
        <f>'III. New Locations'!A449</f>
        <v>447</v>
      </c>
      <c r="C450" s="4">
        <f>IF(LEN('III. New Locations'!C449) &gt; 2, 1, 0)</f>
        <v>0</v>
      </c>
      <c r="E450">
        <f>IF(LEN('III. New Locations'!E449) = 2, IF('III. New Locations'!E449 = "--", $C450, 0), $C450)</f>
        <v>0</v>
      </c>
      <c r="F450">
        <f>IF(LEN('III. New Locations'!F449) &gt; 4, 0, $C450)</f>
        <v>0</v>
      </c>
      <c r="G450">
        <f>IF(ISNUMBER('III. New Locations'!G449) = TRUE, 0, $C450)</f>
        <v>0</v>
      </c>
      <c r="H450">
        <f>IF(ISNUMBER('III. New Locations'!H449) = TRUE, 0, $C450)</f>
        <v>0</v>
      </c>
      <c r="I450">
        <f>IF(ISNUMBER('III. New Locations'!I449) = TRUE, 0, $C450)</f>
        <v>0</v>
      </c>
      <c r="J450">
        <f>IF(ISNUMBER('III. New Locations'!J449) = TRUE, 0, $C450)</f>
        <v>0</v>
      </c>
      <c r="K450">
        <f>IF(ISNUMBER('III. New Locations'!K449) = TRUE, 0,$C450)</f>
        <v>0</v>
      </c>
      <c r="M450">
        <f>IF(ISNUMBER('III. New Locations'!M449) = TRUE, 0,$C450)</f>
        <v>0</v>
      </c>
      <c r="O450">
        <f>IF(ISNUMBER('III. New Locations'!O449) = TRUE, 0, $C450)</f>
        <v>0</v>
      </c>
      <c r="P450">
        <f>IF(ISNUMBER('III. New Locations'!P449) = TRUE, 0, $C450)</f>
        <v>0</v>
      </c>
      <c r="Q450">
        <f>IF(ISNUMBER('III. New Locations'!Q449) = TRUE, 0, $C450)</f>
        <v>0</v>
      </c>
      <c r="R450">
        <f>IF(ISNUMBER('III. New Locations'!R449) = TRUE, IF('III. New Locations'!R449 &gt;= 0, IF('III. New Locations'!R449 &lt;=1, 0, $C450),$C450),$C450)</f>
        <v>0</v>
      </c>
      <c r="S450">
        <f>IF(ISNUMBER('III. New Locations'!S449) = TRUE, IF('III. New Locations'!S449 &gt;= 0, IF('III. New Locations'!S449 &lt;=1, 0, $C450), $C450), $C450)</f>
        <v>0</v>
      </c>
      <c r="T450">
        <f>IF('III. New Locations'!T449 = "-Unknown-", $C450, 0)</f>
        <v>0</v>
      </c>
      <c r="U450">
        <f>IF(LEN('III. New Locations'!U449)&gt;1, 0, IF(T450 = 0, 0, $C450))</f>
        <v>0</v>
      </c>
      <c r="V450">
        <f>IF('III. New Locations'!V449 = "Unknown", $C450, 0)</f>
        <v>0</v>
      </c>
      <c r="W450">
        <f>IF(LEN('III. New Locations'!W449)&gt;1, 0, IF(V450 = 0, 0, $C450))</f>
        <v>0</v>
      </c>
      <c r="X450" t="str">
        <f>'III. New Locations'!X449</f>
        <v>Unknown</v>
      </c>
      <c r="Y450">
        <f>IF(ISNUMBER('III. New Locations'!Y449) = TRUE, IF('III. New Locations'!Y449 &gt;= 1400, IF('III. New Locations'!Y449 &lt;=2100, 0, $C450), $C450), $C450)</f>
        <v>0</v>
      </c>
      <c r="Z450">
        <f>IF(ISNUMBER('III. New Locations'!Z449) = TRUE, IF('III. New Locations'!Z449 &gt;= 1400, IF('III. New Locations'!Z449 &lt;=2100, 0, $C450), $C450), $C450)</f>
        <v>0</v>
      </c>
      <c r="AA450">
        <f>IF(ISNUMBER('III. New Locations'!AA449) = TRUE, IF('III. New Locations'!AA449 &gt;= 1400, IF('III. New Locations'!AA449 &lt;=2100, 0, $C450), $C450), $C450)</f>
        <v>0</v>
      </c>
      <c r="AC450">
        <f>IF(ISNUMBER('III. New Locations'!AC449) = TRUE, IF('III. New Locations'!AC449 &gt;= 0, IF('III. New Locations'!AC449 &lt;=1, 0,$C450),$C450), $C450)</f>
        <v>0</v>
      </c>
    </row>
    <row r="451" spans="1:29">
      <c r="A451">
        <f>'III. New Locations'!A450</f>
        <v>448</v>
      </c>
      <c r="C451" s="4">
        <f>IF(LEN('III. New Locations'!C450) &gt; 2, 1, 0)</f>
        <v>0</v>
      </c>
      <c r="E451">
        <f>IF(LEN('III. New Locations'!E450) = 2, IF('III. New Locations'!E450 = "--", $C451, 0), $C451)</f>
        <v>0</v>
      </c>
      <c r="F451">
        <f>IF(LEN('III. New Locations'!F450) &gt; 4, 0, $C451)</f>
        <v>0</v>
      </c>
      <c r="G451">
        <f>IF(ISNUMBER('III. New Locations'!G450) = TRUE, 0, $C451)</f>
        <v>0</v>
      </c>
      <c r="H451">
        <f>IF(ISNUMBER('III. New Locations'!H450) = TRUE, 0, $C451)</f>
        <v>0</v>
      </c>
      <c r="I451">
        <f>IF(ISNUMBER('III. New Locations'!I450) = TRUE, 0, $C451)</f>
        <v>0</v>
      </c>
      <c r="J451">
        <f>IF(ISNUMBER('III. New Locations'!J450) = TRUE, 0, $C451)</f>
        <v>0</v>
      </c>
      <c r="K451">
        <f>IF(ISNUMBER('III. New Locations'!K450) = TRUE, 0,$C451)</f>
        <v>0</v>
      </c>
      <c r="M451">
        <f>IF(ISNUMBER('III. New Locations'!M450) = TRUE, 0,$C451)</f>
        <v>0</v>
      </c>
      <c r="O451">
        <f>IF(ISNUMBER('III. New Locations'!O450) = TRUE, 0, $C451)</f>
        <v>0</v>
      </c>
      <c r="P451">
        <f>IF(ISNUMBER('III. New Locations'!P450) = TRUE, 0, $C451)</f>
        <v>0</v>
      </c>
      <c r="Q451">
        <f>IF(ISNUMBER('III. New Locations'!Q450) = TRUE, 0, $C451)</f>
        <v>0</v>
      </c>
      <c r="R451">
        <f>IF(ISNUMBER('III. New Locations'!R450) = TRUE, IF('III. New Locations'!R450 &gt;= 0, IF('III. New Locations'!R450 &lt;=1, 0, $C451),$C451),$C451)</f>
        <v>0</v>
      </c>
      <c r="S451">
        <f>IF(ISNUMBER('III. New Locations'!S450) = TRUE, IF('III. New Locations'!S450 &gt;= 0, IF('III. New Locations'!S450 &lt;=1, 0, $C451), $C451), $C451)</f>
        <v>0</v>
      </c>
      <c r="T451">
        <f>IF('III. New Locations'!T450 = "-Unknown-", $C451, 0)</f>
        <v>0</v>
      </c>
      <c r="U451">
        <f>IF(LEN('III. New Locations'!U450)&gt;1, 0, IF(T451 = 0, 0, $C451))</f>
        <v>0</v>
      </c>
      <c r="V451">
        <f>IF('III. New Locations'!V450 = "Unknown", $C451, 0)</f>
        <v>0</v>
      </c>
      <c r="W451">
        <f>IF(LEN('III. New Locations'!W450)&gt;1, 0, IF(V451 = 0, 0, $C451))</f>
        <v>0</v>
      </c>
      <c r="X451" t="str">
        <f>'III. New Locations'!X450</f>
        <v>Unknown</v>
      </c>
      <c r="Y451">
        <f>IF(ISNUMBER('III. New Locations'!Y450) = TRUE, IF('III. New Locations'!Y450 &gt;= 1400, IF('III. New Locations'!Y450 &lt;=2100, 0, $C451), $C451), $C451)</f>
        <v>0</v>
      </c>
      <c r="Z451">
        <f>IF(ISNUMBER('III. New Locations'!Z450) = TRUE, IF('III. New Locations'!Z450 &gt;= 1400, IF('III. New Locations'!Z450 &lt;=2100, 0, $C451), $C451), $C451)</f>
        <v>0</v>
      </c>
      <c r="AA451">
        <f>IF(ISNUMBER('III. New Locations'!AA450) = TRUE, IF('III. New Locations'!AA450 &gt;= 1400, IF('III. New Locations'!AA450 &lt;=2100, 0, $C451), $C451), $C451)</f>
        <v>0</v>
      </c>
      <c r="AC451">
        <f>IF(ISNUMBER('III. New Locations'!AC450) = TRUE, IF('III. New Locations'!AC450 &gt;= 0, IF('III. New Locations'!AC450 &lt;=1, 0,$C451),$C451), $C451)</f>
        <v>0</v>
      </c>
    </row>
    <row r="452" spans="1:29">
      <c r="A452">
        <f>'III. New Locations'!A451</f>
        <v>449</v>
      </c>
      <c r="C452" s="4">
        <f>IF(LEN('III. New Locations'!C451) &gt; 2, 1, 0)</f>
        <v>0</v>
      </c>
      <c r="E452">
        <f>IF(LEN('III. New Locations'!E451) = 2, IF('III. New Locations'!E451 = "--", $C452, 0), $C452)</f>
        <v>0</v>
      </c>
      <c r="F452">
        <f>IF(LEN('III. New Locations'!F451) &gt; 4, 0, $C452)</f>
        <v>0</v>
      </c>
      <c r="G452">
        <f>IF(ISNUMBER('III. New Locations'!G451) = TRUE, 0, $C452)</f>
        <v>0</v>
      </c>
      <c r="H452">
        <f>IF(ISNUMBER('III. New Locations'!H451) = TRUE, 0, $C452)</f>
        <v>0</v>
      </c>
      <c r="I452">
        <f>IF(ISNUMBER('III. New Locations'!I451) = TRUE, 0, $C452)</f>
        <v>0</v>
      </c>
      <c r="J452">
        <f>IF(ISNUMBER('III. New Locations'!J451) = TRUE, 0, $C452)</f>
        <v>0</v>
      </c>
      <c r="K452">
        <f>IF(ISNUMBER('III. New Locations'!K451) = TRUE, 0,$C452)</f>
        <v>0</v>
      </c>
      <c r="M452">
        <f>IF(ISNUMBER('III. New Locations'!M451) = TRUE, 0,$C452)</f>
        <v>0</v>
      </c>
      <c r="O452">
        <f>IF(ISNUMBER('III. New Locations'!O451) = TRUE, 0, $C452)</f>
        <v>0</v>
      </c>
      <c r="P452">
        <f>IF(ISNUMBER('III. New Locations'!P451) = TRUE, 0, $C452)</f>
        <v>0</v>
      </c>
      <c r="Q452">
        <f>IF(ISNUMBER('III. New Locations'!Q451) = TRUE, 0, $C452)</f>
        <v>0</v>
      </c>
      <c r="R452">
        <f>IF(ISNUMBER('III. New Locations'!R451) = TRUE, IF('III. New Locations'!R451 &gt;= 0, IF('III. New Locations'!R451 &lt;=1, 0, $C452),$C452),$C452)</f>
        <v>0</v>
      </c>
      <c r="S452">
        <f>IF(ISNUMBER('III. New Locations'!S451) = TRUE, IF('III. New Locations'!S451 &gt;= 0, IF('III. New Locations'!S451 &lt;=1, 0, $C452), $C452), $C452)</f>
        <v>0</v>
      </c>
      <c r="T452">
        <f>IF('III. New Locations'!T451 = "-Unknown-", $C452, 0)</f>
        <v>0</v>
      </c>
      <c r="U452">
        <f>IF(LEN('III. New Locations'!U451)&gt;1, 0, IF(T452 = 0, 0, $C452))</f>
        <v>0</v>
      </c>
      <c r="V452">
        <f>IF('III. New Locations'!V451 = "Unknown", $C452, 0)</f>
        <v>0</v>
      </c>
      <c r="W452">
        <f>IF(LEN('III. New Locations'!W451)&gt;1, 0, IF(V452 = 0, 0, $C452))</f>
        <v>0</v>
      </c>
      <c r="X452" t="str">
        <f>'III. New Locations'!X451</f>
        <v>Unknown</v>
      </c>
      <c r="Y452">
        <f>IF(ISNUMBER('III. New Locations'!Y451) = TRUE, IF('III. New Locations'!Y451 &gt;= 1400, IF('III. New Locations'!Y451 &lt;=2100, 0, $C452), $C452), $C452)</f>
        <v>0</v>
      </c>
      <c r="Z452">
        <f>IF(ISNUMBER('III. New Locations'!Z451) = TRUE, IF('III. New Locations'!Z451 &gt;= 1400, IF('III. New Locations'!Z451 &lt;=2100, 0, $C452), $C452), $C452)</f>
        <v>0</v>
      </c>
      <c r="AA452">
        <f>IF(ISNUMBER('III. New Locations'!AA451) = TRUE, IF('III. New Locations'!AA451 &gt;= 1400, IF('III. New Locations'!AA451 &lt;=2100, 0, $C452), $C452), $C452)</f>
        <v>0</v>
      </c>
      <c r="AC452">
        <f>IF(ISNUMBER('III. New Locations'!AC451) = TRUE, IF('III. New Locations'!AC451 &gt;= 0, IF('III. New Locations'!AC451 &lt;=1, 0,$C452),$C452), $C452)</f>
        <v>0</v>
      </c>
    </row>
    <row r="453" spans="1:29">
      <c r="A453">
        <f>'III. New Locations'!A452</f>
        <v>450</v>
      </c>
      <c r="C453" s="4">
        <f>IF(LEN('III. New Locations'!C452) &gt; 2, 1, 0)</f>
        <v>0</v>
      </c>
      <c r="E453">
        <f>IF(LEN('III. New Locations'!E452) = 2, IF('III. New Locations'!E452 = "--", $C453, 0), $C453)</f>
        <v>0</v>
      </c>
      <c r="F453">
        <f>IF(LEN('III. New Locations'!F452) &gt; 4, 0, $C453)</f>
        <v>0</v>
      </c>
      <c r="G453">
        <f>IF(ISNUMBER('III. New Locations'!G452) = TRUE, 0, $C453)</f>
        <v>0</v>
      </c>
      <c r="H453">
        <f>IF(ISNUMBER('III. New Locations'!H452) = TRUE, 0, $C453)</f>
        <v>0</v>
      </c>
      <c r="I453">
        <f>IF(ISNUMBER('III. New Locations'!I452) = TRUE, 0, $C453)</f>
        <v>0</v>
      </c>
      <c r="J453">
        <f>IF(ISNUMBER('III. New Locations'!J452) = TRUE, 0, $C453)</f>
        <v>0</v>
      </c>
      <c r="K453">
        <f>IF(ISNUMBER('III. New Locations'!K452) = TRUE, 0,$C453)</f>
        <v>0</v>
      </c>
      <c r="M453">
        <f>IF(ISNUMBER('III. New Locations'!M452) = TRUE, 0,$C453)</f>
        <v>0</v>
      </c>
      <c r="O453">
        <f>IF(ISNUMBER('III. New Locations'!O452) = TRUE, 0, $C453)</f>
        <v>0</v>
      </c>
      <c r="P453">
        <f>IF(ISNUMBER('III. New Locations'!P452) = TRUE, 0, $C453)</f>
        <v>0</v>
      </c>
      <c r="Q453">
        <f>IF(ISNUMBER('III. New Locations'!Q452) = TRUE, 0, $C453)</f>
        <v>0</v>
      </c>
      <c r="R453">
        <f>IF(ISNUMBER('III. New Locations'!R452) = TRUE, IF('III. New Locations'!R452 &gt;= 0, IF('III. New Locations'!R452 &lt;=1, 0, $C453),$C453),$C453)</f>
        <v>0</v>
      </c>
      <c r="S453">
        <f>IF(ISNUMBER('III. New Locations'!S452) = TRUE, IF('III. New Locations'!S452 &gt;= 0, IF('III. New Locations'!S452 &lt;=1, 0, $C453), $C453), $C453)</f>
        <v>0</v>
      </c>
      <c r="T453">
        <f>IF('III. New Locations'!T452 = "-Unknown-", $C453, 0)</f>
        <v>0</v>
      </c>
      <c r="U453">
        <f>IF(LEN('III. New Locations'!U452)&gt;1, 0, IF(T453 = 0, 0, $C453))</f>
        <v>0</v>
      </c>
      <c r="V453">
        <f>IF('III. New Locations'!V452 = "Unknown", $C453, 0)</f>
        <v>0</v>
      </c>
      <c r="W453">
        <f>IF(LEN('III. New Locations'!W452)&gt;1, 0, IF(V453 = 0, 0, $C453))</f>
        <v>0</v>
      </c>
      <c r="X453" t="str">
        <f>'III. New Locations'!X452</f>
        <v>Unknown</v>
      </c>
      <c r="Y453">
        <f>IF(ISNUMBER('III. New Locations'!Y452) = TRUE, IF('III. New Locations'!Y452 &gt;= 1400, IF('III. New Locations'!Y452 &lt;=2100, 0, $C453), $C453), $C453)</f>
        <v>0</v>
      </c>
      <c r="Z453">
        <f>IF(ISNUMBER('III. New Locations'!Z452) = TRUE, IF('III. New Locations'!Z452 &gt;= 1400, IF('III. New Locations'!Z452 &lt;=2100, 0, $C453), $C453), $C453)</f>
        <v>0</v>
      </c>
      <c r="AA453">
        <f>IF(ISNUMBER('III. New Locations'!AA452) = TRUE, IF('III. New Locations'!AA452 &gt;= 1400, IF('III. New Locations'!AA452 &lt;=2100, 0, $C453), $C453), $C453)</f>
        <v>0</v>
      </c>
      <c r="AC453">
        <f>IF(ISNUMBER('III. New Locations'!AC452) = TRUE, IF('III. New Locations'!AC452 &gt;= 0, IF('III. New Locations'!AC452 &lt;=1, 0,$C453),$C453), $C453)</f>
        <v>0</v>
      </c>
    </row>
    <row r="454" spans="1:29">
      <c r="A454">
        <f>'III. New Locations'!A453</f>
        <v>451</v>
      </c>
      <c r="C454" s="4">
        <f>IF(LEN('III. New Locations'!C453) &gt; 2, 1, 0)</f>
        <v>0</v>
      </c>
      <c r="E454">
        <f>IF(LEN('III. New Locations'!E453) = 2, IF('III. New Locations'!E453 = "--", $C454, 0), $C454)</f>
        <v>0</v>
      </c>
      <c r="F454">
        <f>IF(LEN('III. New Locations'!F453) &gt; 4, 0, $C454)</f>
        <v>0</v>
      </c>
      <c r="G454">
        <f>IF(ISNUMBER('III. New Locations'!G453) = TRUE, 0, $C454)</f>
        <v>0</v>
      </c>
      <c r="H454">
        <f>IF(ISNUMBER('III. New Locations'!H453) = TRUE, 0, $C454)</f>
        <v>0</v>
      </c>
      <c r="I454">
        <f>IF(ISNUMBER('III. New Locations'!I453) = TRUE, 0, $C454)</f>
        <v>0</v>
      </c>
      <c r="J454">
        <f>IF(ISNUMBER('III. New Locations'!J453) = TRUE, 0, $C454)</f>
        <v>0</v>
      </c>
      <c r="K454">
        <f>IF(ISNUMBER('III. New Locations'!K453) = TRUE, 0,$C454)</f>
        <v>0</v>
      </c>
      <c r="M454">
        <f>IF(ISNUMBER('III. New Locations'!M453) = TRUE, 0,$C454)</f>
        <v>0</v>
      </c>
      <c r="O454">
        <f>IF(ISNUMBER('III. New Locations'!O453) = TRUE, 0, $C454)</f>
        <v>0</v>
      </c>
      <c r="P454">
        <f>IF(ISNUMBER('III. New Locations'!P453) = TRUE, 0, $C454)</f>
        <v>0</v>
      </c>
      <c r="Q454">
        <f>IF(ISNUMBER('III. New Locations'!Q453) = TRUE, 0, $C454)</f>
        <v>0</v>
      </c>
      <c r="R454">
        <f>IF(ISNUMBER('III. New Locations'!R453) = TRUE, IF('III. New Locations'!R453 &gt;= 0, IF('III. New Locations'!R453 &lt;=1, 0, $C454),$C454),$C454)</f>
        <v>0</v>
      </c>
      <c r="S454">
        <f>IF(ISNUMBER('III. New Locations'!S453) = TRUE, IF('III. New Locations'!S453 &gt;= 0, IF('III. New Locations'!S453 &lt;=1, 0, $C454), $C454), $C454)</f>
        <v>0</v>
      </c>
      <c r="T454">
        <f>IF('III. New Locations'!T453 = "-Unknown-", $C454, 0)</f>
        <v>0</v>
      </c>
      <c r="U454">
        <f>IF(LEN('III. New Locations'!U453)&gt;1, 0, IF(T454 = 0, 0, $C454))</f>
        <v>0</v>
      </c>
      <c r="V454">
        <f>IF('III. New Locations'!V453 = "Unknown", $C454, 0)</f>
        <v>0</v>
      </c>
      <c r="W454">
        <f>IF(LEN('III. New Locations'!W453)&gt;1, 0, IF(V454 = 0, 0, $C454))</f>
        <v>0</v>
      </c>
      <c r="X454" t="str">
        <f>'III. New Locations'!X453</f>
        <v>Unknown</v>
      </c>
      <c r="Y454">
        <f>IF(ISNUMBER('III. New Locations'!Y453) = TRUE, IF('III. New Locations'!Y453 &gt;= 1400, IF('III. New Locations'!Y453 &lt;=2100, 0, $C454), $C454), $C454)</f>
        <v>0</v>
      </c>
      <c r="Z454">
        <f>IF(ISNUMBER('III. New Locations'!Z453) = TRUE, IF('III. New Locations'!Z453 &gt;= 1400, IF('III. New Locations'!Z453 &lt;=2100, 0, $C454), $C454), $C454)</f>
        <v>0</v>
      </c>
      <c r="AA454">
        <f>IF(ISNUMBER('III. New Locations'!AA453) = TRUE, IF('III. New Locations'!AA453 &gt;= 1400, IF('III. New Locations'!AA453 &lt;=2100, 0, $C454), $C454), $C454)</f>
        <v>0</v>
      </c>
      <c r="AC454">
        <f>IF(ISNUMBER('III. New Locations'!AC453) = TRUE, IF('III. New Locations'!AC453 &gt;= 0, IF('III. New Locations'!AC453 &lt;=1, 0,$C454),$C454), $C454)</f>
        <v>0</v>
      </c>
    </row>
    <row r="455" spans="1:29">
      <c r="A455">
        <f>'III. New Locations'!A454</f>
        <v>452</v>
      </c>
      <c r="C455" s="4">
        <f>IF(LEN('III. New Locations'!C454) &gt; 2, 1, 0)</f>
        <v>0</v>
      </c>
      <c r="E455">
        <f>IF(LEN('III. New Locations'!E454) = 2, IF('III. New Locations'!E454 = "--", $C455, 0), $C455)</f>
        <v>0</v>
      </c>
      <c r="F455">
        <f>IF(LEN('III. New Locations'!F454) &gt; 4, 0, $C455)</f>
        <v>0</v>
      </c>
      <c r="G455">
        <f>IF(ISNUMBER('III. New Locations'!G454) = TRUE, 0, $C455)</f>
        <v>0</v>
      </c>
      <c r="H455">
        <f>IF(ISNUMBER('III. New Locations'!H454) = TRUE, 0, $C455)</f>
        <v>0</v>
      </c>
      <c r="I455">
        <f>IF(ISNUMBER('III. New Locations'!I454) = TRUE, 0, $C455)</f>
        <v>0</v>
      </c>
      <c r="J455">
        <f>IF(ISNUMBER('III. New Locations'!J454) = TRUE, 0, $C455)</f>
        <v>0</v>
      </c>
      <c r="K455">
        <f>IF(ISNUMBER('III. New Locations'!K454) = TRUE, 0,$C455)</f>
        <v>0</v>
      </c>
      <c r="M455">
        <f>IF(ISNUMBER('III. New Locations'!M454) = TRUE, 0,$C455)</f>
        <v>0</v>
      </c>
      <c r="O455">
        <f>IF(ISNUMBER('III. New Locations'!O454) = TRUE, 0, $C455)</f>
        <v>0</v>
      </c>
      <c r="P455">
        <f>IF(ISNUMBER('III. New Locations'!P454) = TRUE, 0, $C455)</f>
        <v>0</v>
      </c>
      <c r="Q455">
        <f>IF(ISNUMBER('III. New Locations'!Q454) = TRUE, 0, $C455)</f>
        <v>0</v>
      </c>
      <c r="R455">
        <f>IF(ISNUMBER('III. New Locations'!R454) = TRUE, IF('III. New Locations'!R454 &gt;= 0, IF('III. New Locations'!R454 &lt;=1, 0, $C455),$C455),$C455)</f>
        <v>0</v>
      </c>
      <c r="S455">
        <f>IF(ISNUMBER('III. New Locations'!S454) = TRUE, IF('III. New Locations'!S454 &gt;= 0, IF('III. New Locations'!S454 &lt;=1, 0, $C455), $C455), $C455)</f>
        <v>0</v>
      </c>
      <c r="T455">
        <f>IF('III. New Locations'!T454 = "-Unknown-", $C455, 0)</f>
        <v>0</v>
      </c>
      <c r="U455">
        <f>IF(LEN('III. New Locations'!U454)&gt;1, 0, IF(T455 = 0, 0, $C455))</f>
        <v>0</v>
      </c>
      <c r="V455">
        <f>IF('III. New Locations'!V454 = "Unknown", $C455, 0)</f>
        <v>0</v>
      </c>
      <c r="W455">
        <f>IF(LEN('III. New Locations'!W454)&gt;1, 0, IF(V455 = 0, 0, $C455))</f>
        <v>0</v>
      </c>
      <c r="X455" t="str">
        <f>'III. New Locations'!X454</f>
        <v>Unknown</v>
      </c>
      <c r="Y455">
        <f>IF(ISNUMBER('III. New Locations'!Y454) = TRUE, IF('III. New Locations'!Y454 &gt;= 1400, IF('III. New Locations'!Y454 &lt;=2100, 0, $C455), $C455), $C455)</f>
        <v>0</v>
      </c>
      <c r="Z455">
        <f>IF(ISNUMBER('III. New Locations'!Z454) = TRUE, IF('III. New Locations'!Z454 &gt;= 1400, IF('III. New Locations'!Z454 &lt;=2100, 0, $C455), $C455), $C455)</f>
        <v>0</v>
      </c>
      <c r="AA455">
        <f>IF(ISNUMBER('III. New Locations'!AA454) = TRUE, IF('III. New Locations'!AA454 &gt;= 1400, IF('III. New Locations'!AA454 &lt;=2100, 0, $C455), $C455), $C455)</f>
        <v>0</v>
      </c>
      <c r="AC455">
        <f>IF(ISNUMBER('III. New Locations'!AC454) = TRUE, IF('III. New Locations'!AC454 &gt;= 0, IF('III. New Locations'!AC454 &lt;=1, 0,$C455),$C455), $C455)</f>
        <v>0</v>
      </c>
    </row>
    <row r="456" spans="1:29">
      <c r="A456">
        <f>'III. New Locations'!A455</f>
        <v>453</v>
      </c>
      <c r="C456" s="4">
        <f>IF(LEN('III. New Locations'!C455) &gt; 2, 1, 0)</f>
        <v>0</v>
      </c>
      <c r="E456">
        <f>IF(LEN('III. New Locations'!E455) = 2, IF('III. New Locations'!E455 = "--", $C456, 0), $C456)</f>
        <v>0</v>
      </c>
      <c r="F456">
        <f>IF(LEN('III. New Locations'!F455) &gt; 4, 0, $C456)</f>
        <v>0</v>
      </c>
      <c r="G456">
        <f>IF(ISNUMBER('III. New Locations'!G455) = TRUE, 0, $C456)</f>
        <v>0</v>
      </c>
      <c r="H456">
        <f>IF(ISNUMBER('III. New Locations'!H455) = TRUE, 0, $C456)</f>
        <v>0</v>
      </c>
      <c r="I456">
        <f>IF(ISNUMBER('III. New Locations'!I455) = TRUE, 0, $C456)</f>
        <v>0</v>
      </c>
      <c r="J456">
        <f>IF(ISNUMBER('III. New Locations'!J455) = TRUE, 0, $C456)</f>
        <v>0</v>
      </c>
      <c r="K456">
        <f>IF(ISNUMBER('III. New Locations'!K455) = TRUE, 0,$C456)</f>
        <v>0</v>
      </c>
      <c r="M456">
        <f>IF(ISNUMBER('III. New Locations'!M455) = TRUE, 0,$C456)</f>
        <v>0</v>
      </c>
      <c r="O456">
        <f>IF(ISNUMBER('III. New Locations'!O455) = TRUE, 0, $C456)</f>
        <v>0</v>
      </c>
      <c r="P456">
        <f>IF(ISNUMBER('III. New Locations'!P455) = TRUE, 0, $C456)</f>
        <v>0</v>
      </c>
      <c r="Q456">
        <f>IF(ISNUMBER('III. New Locations'!Q455) = TRUE, 0, $C456)</f>
        <v>0</v>
      </c>
      <c r="R456">
        <f>IF(ISNUMBER('III. New Locations'!R455) = TRUE, IF('III. New Locations'!R455 &gt;= 0, IF('III. New Locations'!R455 &lt;=1, 0, $C456),$C456),$C456)</f>
        <v>0</v>
      </c>
      <c r="S456">
        <f>IF(ISNUMBER('III. New Locations'!S455) = TRUE, IF('III. New Locations'!S455 &gt;= 0, IF('III. New Locations'!S455 &lt;=1, 0, $C456), $C456), $C456)</f>
        <v>0</v>
      </c>
      <c r="T456">
        <f>IF('III. New Locations'!T455 = "-Unknown-", $C456, 0)</f>
        <v>0</v>
      </c>
      <c r="U456">
        <f>IF(LEN('III. New Locations'!U455)&gt;1, 0, IF(T456 = 0, 0, $C456))</f>
        <v>0</v>
      </c>
      <c r="V456">
        <f>IF('III. New Locations'!V455 = "Unknown", $C456, 0)</f>
        <v>0</v>
      </c>
      <c r="W456">
        <f>IF(LEN('III. New Locations'!W455)&gt;1, 0, IF(V456 = 0, 0, $C456))</f>
        <v>0</v>
      </c>
      <c r="X456" t="str">
        <f>'III. New Locations'!X455</f>
        <v>Unknown</v>
      </c>
      <c r="Y456">
        <f>IF(ISNUMBER('III. New Locations'!Y455) = TRUE, IF('III. New Locations'!Y455 &gt;= 1400, IF('III. New Locations'!Y455 &lt;=2100, 0, $C456), $C456), $C456)</f>
        <v>0</v>
      </c>
      <c r="Z456">
        <f>IF(ISNUMBER('III. New Locations'!Z455) = TRUE, IF('III. New Locations'!Z455 &gt;= 1400, IF('III. New Locations'!Z455 &lt;=2100, 0, $C456), $C456), $C456)</f>
        <v>0</v>
      </c>
      <c r="AA456">
        <f>IF(ISNUMBER('III. New Locations'!AA455) = TRUE, IF('III. New Locations'!AA455 &gt;= 1400, IF('III. New Locations'!AA455 &lt;=2100, 0, $C456), $C456), $C456)</f>
        <v>0</v>
      </c>
      <c r="AC456">
        <f>IF(ISNUMBER('III. New Locations'!AC455) = TRUE, IF('III. New Locations'!AC455 &gt;= 0, IF('III. New Locations'!AC455 &lt;=1, 0,$C456),$C456), $C456)</f>
        <v>0</v>
      </c>
    </row>
    <row r="457" spans="1:29">
      <c r="A457">
        <f>'III. New Locations'!A456</f>
        <v>454</v>
      </c>
      <c r="C457" s="4">
        <f>IF(LEN('III. New Locations'!C456) &gt; 2, 1, 0)</f>
        <v>0</v>
      </c>
      <c r="E457">
        <f>IF(LEN('III. New Locations'!E456) = 2, IF('III. New Locations'!E456 = "--", $C457, 0), $C457)</f>
        <v>0</v>
      </c>
      <c r="F457">
        <f>IF(LEN('III. New Locations'!F456) &gt; 4, 0, $C457)</f>
        <v>0</v>
      </c>
      <c r="G457">
        <f>IF(ISNUMBER('III. New Locations'!G456) = TRUE, 0, $C457)</f>
        <v>0</v>
      </c>
      <c r="H457">
        <f>IF(ISNUMBER('III. New Locations'!H456) = TRUE, 0, $C457)</f>
        <v>0</v>
      </c>
      <c r="I457">
        <f>IF(ISNUMBER('III. New Locations'!I456) = TRUE, 0, $C457)</f>
        <v>0</v>
      </c>
      <c r="J457">
        <f>IF(ISNUMBER('III. New Locations'!J456) = TRUE, 0, $C457)</f>
        <v>0</v>
      </c>
      <c r="K457">
        <f>IF(ISNUMBER('III. New Locations'!K456) = TRUE, 0,$C457)</f>
        <v>0</v>
      </c>
      <c r="M457">
        <f>IF(ISNUMBER('III. New Locations'!M456) = TRUE, 0,$C457)</f>
        <v>0</v>
      </c>
      <c r="O457">
        <f>IF(ISNUMBER('III. New Locations'!O456) = TRUE, 0, $C457)</f>
        <v>0</v>
      </c>
      <c r="P457">
        <f>IF(ISNUMBER('III. New Locations'!P456) = TRUE, 0, $C457)</f>
        <v>0</v>
      </c>
      <c r="Q457">
        <f>IF(ISNUMBER('III. New Locations'!Q456) = TRUE, 0, $C457)</f>
        <v>0</v>
      </c>
      <c r="R457">
        <f>IF(ISNUMBER('III. New Locations'!R456) = TRUE, IF('III. New Locations'!R456 &gt;= 0, IF('III. New Locations'!R456 &lt;=1, 0, $C457),$C457),$C457)</f>
        <v>0</v>
      </c>
      <c r="S457">
        <f>IF(ISNUMBER('III. New Locations'!S456) = TRUE, IF('III. New Locations'!S456 &gt;= 0, IF('III. New Locations'!S456 &lt;=1, 0, $C457), $C457), $C457)</f>
        <v>0</v>
      </c>
      <c r="T457">
        <f>IF('III. New Locations'!T456 = "-Unknown-", $C457, 0)</f>
        <v>0</v>
      </c>
      <c r="U457">
        <f>IF(LEN('III. New Locations'!U456)&gt;1, 0, IF(T457 = 0, 0, $C457))</f>
        <v>0</v>
      </c>
      <c r="V457">
        <f>IF('III. New Locations'!V456 = "Unknown", $C457, 0)</f>
        <v>0</v>
      </c>
      <c r="W457">
        <f>IF(LEN('III. New Locations'!W456)&gt;1, 0, IF(V457 = 0, 0, $C457))</f>
        <v>0</v>
      </c>
      <c r="X457" t="str">
        <f>'III. New Locations'!X456</f>
        <v>Unknown</v>
      </c>
      <c r="Y457">
        <f>IF(ISNUMBER('III. New Locations'!Y456) = TRUE, IF('III. New Locations'!Y456 &gt;= 1400, IF('III. New Locations'!Y456 &lt;=2100, 0, $C457), $C457), $C457)</f>
        <v>0</v>
      </c>
      <c r="Z457">
        <f>IF(ISNUMBER('III. New Locations'!Z456) = TRUE, IF('III. New Locations'!Z456 &gt;= 1400, IF('III. New Locations'!Z456 &lt;=2100, 0, $C457), $C457), $C457)</f>
        <v>0</v>
      </c>
      <c r="AA457">
        <f>IF(ISNUMBER('III. New Locations'!AA456) = TRUE, IF('III. New Locations'!AA456 &gt;= 1400, IF('III. New Locations'!AA456 &lt;=2100, 0, $C457), $C457), $C457)</f>
        <v>0</v>
      </c>
      <c r="AC457">
        <f>IF(ISNUMBER('III. New Locations'!AC456) = TRUE, IF('III. New Locations'!AC456 &gt;= 0, IF('III. New Locations'!AC456 &lt;=1, 0,$C457),$C457), $C457)</f>
        <v>0</v>
      </c>
    </row>
    <row r="458" spans="1:29">
      <c r="A458">
        <f>'III. New Locations'!A457</f>
        <v>455</v>
      </c>
      <c r="C458" s="4">
        <f>IF(LEN('III. New Locations'!C457) &gt; 2, 1, 0)</f>
        <v>0</v>
      </c>
      <c r="E458">
        <f>IF(LEN('III. New Locations'!E457) = 2, IF('III. New Locations'!E457 = "--", $C458, 0), $C458)</f>
        <v>0</v>
      </c>
      <c r="F458">
        <f>IF(LEN('III. New Locations'!F457) &gt; 4, 0, $C458)</f>
        <v>0</v>
      </c>
      <c r="G458">
        <f>IF(ISNUMBER('III. New Locations'!G457) = TRUE, 0, $C458)</f>
        <v>0</v>
      </c>
      <c r="H458">
        <f>IF(ISNUMBER('III. New Locations'!H457) = TRUE, 0, $C458)</f>
        <v>0</v>
      </c>
      <c r="I458">
        <f>IF(ISNUMBER('III. New Locations'!I457) = TRUE, 0, $C458)</f>
        <v>0</v>
      </c>
      <c r="J458">
        <f>IF(ISNUMBER('III. New Locations'!J457) = TRUE, 0, $C458)</f>
        <v>0</v>
      </c>
      <c r="K458">
        <f>IF(ISNUMBER('III. New Locations'!K457) = TRUE, 0,$C458)</f>
        <v>0</v>
      </c>
      <c r="M458">
        <f>IF(ISNUMBER('III. New Locations'!M457) = TRUE, 0,$C458)</f>
        <v>0</v>
      </c>
      <c r="O458">
        <f>IF(ISNUMBER('III. New Locations'!O457) = TRUE, 0, $C458)</f>
        <v>0</v>
      </c>
      <c r="P458">
        <f>IF(ISNUMBER('III. New Locations'!P457) = TRUE, 0, $C458)</f>
        <v>0</v>
      </c>
      <c r="Q458">
        <f>IF(ISNUMBER('III. New Locations'!Q457) = TRUE, 0, $C458)</f>
        <v>0</v>
      </c>
      <c r="R458">
        <f>IF(ISNUMBER('III. New Locations'!R457) = TRUE, IF('III. New Locations'!R457 &gt;= 0, IF('III. New Locations'!R457 &lt;=1, 0, $C458),$C458),$C458)</f>
        <v>0</v>
      </c>
      <c r="S458">
        <f>IF(ISNUMBER('III. New Locations'!S457) = TRUE, IF('III. New Locations'!S457 &gt;= 0, IF('III. New Locations'!S457 &lt;=1, 0, $C458), $C458), $C458)</f>
        <v>0</v>
      </c>
      <c r="T458">
        <f>IF('III. New Locations'!T457 = "-Unknown-", $C458, 0)</f>
        <v>0</v>
      </c>
      <c r="U458">
        <f>IF(LEN('III. New Locations'!U457)&gt;1, 0, IF(T458 = 0, 0, $C458))</f>
        <v>0</v>
      </c>
      <c r="V458">
        <f>IF('III. New Locations'!V457 = "Unknown", $C458, 0)</f>
        <v>0</v>
      </c>
      <c r="W458">
        <f>IF(LEN('III. New Locations'!W457)&gt;1, 0, IF(V458 = 0, 0, $C458))</f>
        <v>0</v>
      </c>
      <c r="X458" t="str">
        <f>'III. New Locations'!X457</f>
        <v>Unknown</v>
      </c>
      <c r="Y458">
        <f>IF(ISNUMBER('III. New Locations'!Y457) = TRUE, IF('III. New Locations'!Y457 &gt;= 1400, IF('III. New Locations'!Y457 &lt;=2100, 0, $C458), $C458), $C458)</f>
        <v>0</v>
      </c>
      <c r="Z458">
        <f>IF(ISNUMBER('III. New Locations'!Z457) = TRUE, IF('III. New Locations'!Z457 &gt;= 1400, IF('III. New Locations'!Z457 &lt;=2100, 0, $C458), $C458), $C458)</f>
        <v>0</v>
      </c>
      <c r="AA458">
        <f>IF(ISNUMBER('III. New Locations'!AA457) = TRUE, IF('III. New Locations'!AA457 &gt;= 1400, IF('III. New Locations'!AA457 &lt;=2100, 0, $C458), $C458), $C458)</f>
        <v>0</v>
      </c>
      <c r="AC458">
        <f>IF(ISNUMBER('III. New Locations'!AC457) = TRUE, IF('III. New Locations'!AC457 &gt;= 0, IF('III. New Locations'!AC457 &lt;=1, 0,$C458),$C458), $C458)</f>
        <v>0</v>
      </c>
    </row>
    <row r="459" spans="1:29">
      <c r="A459">
        <f>'III. New Locations'!A458</f>
        <v>456</v>
      </c>
      <c r="C459" s="4">
        <f>IF(LEN('III. New Locations'!C458) &gt; 2, 1, 0)</f>
        <v>0</v>
      </c>
      <c r="E459">
        <f>IF(LEN('III. New Locations'!E458) = 2, IF('III. New Locations'!E458 = "--", $C459, 0), $C459)</f>
        <v>0</v>
      </c>
      <c r="F459">
        <f>IF(LEN('III. New Locations'!F458) &gt; 4, 0, $C459)</f>
        <v>0</v>
      </c>
      <c r="G459">
        <f>IF(ISNUMBER('III. New Locations'!G458) = TRUE, 0, $C459)</f>
        <v>0</v>
      </c>
      <c r="H459">
        <f>IF(ISNUMBER('III. New Locations'!H458) = TRUE, 0, $C459)</f>
        <v>0</v>
      </c>
      <c r="I459">
        <f>IF(ISNUMBER('III. New Locations'!I458) = TRUE, 0, $C459)</f>
        <v>0</v>
      </c>
      <c r="J459">
        <f>IF(ISNUMBER('III. New Locations'!J458) = TRUE, 0, $C459)</f>
        <v>0</v>
      </c>
      <c r="K459">
        <f>IF(ISNUMBER('III. New Locations'!K458) = TRUE, 0,$C459)</f>
        <v>0</v>
      </c>
      <c r="M459">
        <f>IF(ISNUMBER('III. New Locations'!M458) = TRUE, 0,$C459)</f>
        <v>0</v>
      </c>
      <c r="O459">
        <f>IF(ISNUMBER('III. New Locations'!O458) = TRUE, 0, $C459)</f>
        <v>0</v>
      </c>
      <c r="P459">
        <f>IF(ISNUMBER('III. New Locations'!P458) = TRUE, 0, $C459)</f>
        <v>0</v>
      </c>
      <c r="Q459">
        <f>IF(ISNUMBER('III. New Locations'!Q458) = TRUE, 0, $C459)</f>
        <v>0</v>
      </c>
      <c r="R459">
        <f>IF(ISNUMBER('III. New Locations'!R458) = TRUE, IF('III. New Locations'!R458 &gt;= 0, IF('III. New Locations'!R458 &lt;=1, 0, $C459),$C459),$C459)</f>
        <v>0</v>
      </c>
      <c r="S459">
        <f>IF(ISNUMBER('III. New Locations'!S458) = TRUE, IF('III. New Locations'!S458 &gt;= 0, IF('III. New Locations'!S458 &lt;=1, 0, $C459), $C459), $C459)</f>
        <v>0</v>
      </c>
      <c r="T459">
        <f>IF('III. New Locations'!T458 = "-Unknown-", $C459, 0)</f>
        <v>0</v>
      </c>
      <c r="U459">
        <f>IF(LEN('III. New Locations'!U458)&gt;1, 0, IF(T459 = 0, 0, $C459))</f>
        <v>0</v>
      </c>
      <c r="V459">
        <f>IF('III. New Locations'!V458 = "Unknown", $C459, 0)</f>
        <v>0</v>
      </c>
      <c r="W459">
        <f>IF(LEN('III. New Locations'!W458)&gt;1, 0, IF(V459 = 0, 0, $C459))</f>
        <v>0</v>
      </c>
      <c r="X459" t="str">
        <f>'III. New Locations'!X458</f>
        <v>Unknown</v>
      </c>
      <c r="Y459">
        <f>IF(ISNUMBER('III. New Locations'!Y458) = TRUE, IF('III. New Locations'!Y458 &gt;= 1400, IF('III. New Locations'!Y458 &lt;=2100, 0, $C459), $C459), $C459)</f>
        <v>0</v>
      </c>
      <c r="Z459">
        <f>IF(ISNUMBER('III. New Locations'!Z458) = TRUE, IF('III. New Locations'!Z458 &gt;= 1400, IF('III. New Locations'!Z458 &lt;=2100, 0, $C459), $C459), $C459)</f>
        <v>0</v>
      </c>
      <c r="AA459">
        <f>IF(ISNUMBER('III. New Locations'!AA458) = TRUE, IF('III. New Locations'!AA458 &gt;= 1400, IF('III. New Locations'!AA458 &lt;=2100, 0, $C459), $C459), $C459)</f>
        <v>0</v>
      </c>
      <c r="AC459">
        <f>IF(ISNUMBER('III. New Locations'!AC458) = TRUE, IF('III. New Locations'!AC458 &gt;= 0, IF('III. New Locations'!AC458 &lt;=1, 0,$C459),$C459), $C459)</f>
        <v>0</v>
      </c>
    </row>
    <row r="460" spans="1:29">
      <c r="A460">
        <f>'III. New Locations'!A459</f>
        <v>457</v>
      </c>
      <c r="C460" s="4">
        <f>IF(LEN('III. New Locations'!C459) &gt; 2, 1, 0)</f>
        <v>0</v>
      </c>
      <c r="E460">
        <f>IF(LEN('III. New Locations'!E459) = 2, IF('III. New Locations'!E459 = "--", $C460, 0), $C460)</f>
        <v>0</v>
      </c>
      <c r="F460">
        <f>IF(LEN('III. New Locations'!F459) &gt; 4, 0, $C460)</f>
        <v>0</v>
      </c>
      <c r="G460">
        <f>IF(ISNUMBER('III. New Locations'!G459) = TRUE, 0, $C460)</f>
        <v>0</v>
      </c>
      <c r="H460">
        <f>IF(ISNUMBER('III. New Locations'!H459) = TRUE, 0, $C460)</f>
        <v>0</v>
      </c>
      <c r="I460">
        <f>IF(ISNUMBER('III. New Locations'!I459) = TRUE, 0, $C460)</f>
        <v>0</v>
      </c>
      <c r="J460">
        <f>IF(ISNUMBER('III. New Locations'!J459) = TRUE, 0, $C460)</f>
        <v>0</v>
      </c>
      <c r="K460">
        <f>IF(ISNUMBER('III. New Locations'!K459) = TRUE, 0,$C460)</f>
        <v>0</v>
      </c>
      <c r="M460">
        <f>IF(ISNUMBER('III. New Locations'!M459) = TRUE, 0,$C460)</f>
        <v>0</v>
      </c>
      <c r="O460">
        <f>IF(ISNUMBER('III. New Locations'!O459) = TRUE, 0, $C460)</f>
        <v>0</v>
      </c>
      <c r="P460">
        <f>IF(ISNUMBER('III. New Locations'!P459) = TRUE, 0, $C460)</f>
        <v>0</v>
      </c>
      <c r="Q460">
        <f>IF(ISNUMBER('III. New Locations'!Q459) = TRUE, 0, $C460)</f>
        <v>0</v>
      </c>
      <c r="R460">
        <f>IF(ISNUMBER('III. New Locations'!R459) = TRUE, IF('III. New Locations'!R459 &gt;= 0, IF('III. New Locations'!R459 &lt;=1, 0, $C460),$C460),$C460)</f>
        <v>0</v>
      </c>
      <c r="S460">
        <f>IF(ISNUMBER('III. New Locations'!S459) = TRUE, IF('III. New Locations'!S459 &gt;= 0, IF('III. New Locations'!S459 &lt;=1, 0, $C460), $C460), $C460)</f>
        <v>0</v>
      </c>
      <c r="T460">
        <f>IF('III. New Locations'!T459 = "-Unknown-", $C460, 0)</f>
        <v>0</v>
      </c>
      <c r="U460">
        <f>IF(LEN('III. New Locations'!U459)&gt;1, 0, IF(T460 = 0, 0, $C460))</f>
        <v>0</v>
      </c>
      <c r="V460">
        <f>IF('III. New Locations'!V459 = "Unknown", $C460, 0)</f>
        <v>0</v>
      </c>
      <c r="W460">
        <f>IF(LEN('III. New Locations'!W459)&gt;1, 0, IF(V460 = 0, 0, $C460))</f>
        <v>0</v>
      </c>
      <c r="X460" t="str">
        <f>'III. New Locations'!X459</f>
        <v>Unknown</v>
      </c>
      <c r="Y460">
        <f>IF(ISNUMBER('III. New Locations'!Y459) = TRUE, IF('III. New Locations'!Y459 &gt;= 1400, IF('III. New Locations'!Y459 &lt;=2100, 0, $C460), $C460), $C460)</f>
        <v>0</v>
      </c>
      <c r="Z460">
        <f>IF(ISNUMBER('III. New Locations'!Z459) = TRUE, IF('III. New Locations'!Z459 &gt;= 1400, IF('III. New Locations'!Z459 &lt;=2100, 0, $C460), $C460), $C460)</f>
        <v>0</v>
      </c>
      <c r="AA460">
        <f>IF(ISNUMBER('III. New Locations'!AA459) = TRUE, IF('III. New Locations'!AA459 &gt;= 1400, IF('III. New Locations'!AA459 &lt;=2100, 0, $C460), $C460), $C460)</f>
        <v>0</v>
      </c>
      <c r="AC460">
        <f>IF(ISNUMBER('III. New Locations'!AC459) = TRUE, IF('III. New Locations'!AC459 &gt;= 0, IF('III. New Locations'!AC459 &lt;=1, 0,$C460),$C460), $C460)</f>
        <v>0</v>
      </c>
    </row>
    <row r="461" spans="1:29">
      <c r="A461">
        <f>'III. New Locations'!A460</f>
        <v>458</v>
      </c>
      <c r="C461" s="4">
        <f>IF(LEN('III. New Locations'!C460) &gt; 2, 1, 0)</f>
        <v>0</v>
      </c>
      <c r="E461">
        <f>IF(LEN('III. New Locations'!E460) = 2, IF('III. New Locations'!E460 = "--", $C461, 0), $C461)</f>
        <v>0</v>
      </c>
      <c r="F461">
        <f>IF(LEN('III. New Locations'!F460) &gt; 4, 0, $C461)</f>
        <v>0</v>
      </c>
      <c r="G461">
        <f>IF(ISNUMBER('III. New Locations'!G460) = TRUE, 0, $C461)</f>
        <v>0</v>
      </c>
      <c r="H461">
        <f>IF(ISNUMBER('III. New Locations'!H460) = TRUE, 0, $C461)</f>
        <v>0</v>
      </c>
      <c r="I461">
        <f>IF(ISNUMBER('III. New Locations'!I460) = TRUE, 0, $C461)</f>
        <v>0</v>
      </c>
      <c r="J461">
        <f>IF(ISNUMBER('III. New Locations'!J460) = TRUE, 0, $C461)</f>
        <v>0</v>
      </c>
      <c r="K461">
        <f>IF(ISNUMBER('III. New Locations'!K460) = TRUE, 0,$C461)</f>
        <v>0</v>
      </c>
      <c r="M461">
        <f>IF(ISNUMBER('III. New Locations'!M460) = TRUE, 0,$C461)</f>
        <v>0</v>
      </c>
      <c r="O461">
        <f>IF(ISNUMBER('III. New Locations'!O460) = TRUE, 0, $C461)</f>
        <v>0</v>
      </c>
      <c r="P461">
        <f>IF(ISNUMBER('III. New Locations'!P460) = TRUE, 0, $C461)</f>
        <v>0</v>
      </c>
      <c r="Q461">
        <f>IF(ISNUMBER('III. New Locations'!Q460) = TRUE, 0, $C461)</f>
        <v>0</v>
      </c>
      <c r="R461">
        <f>IF(ISNUMBER('III. New Locations'!R460) = TRUE, IF('III. New Locations'!R460 &gt;= 0, IF('III. New Locations'!R460 &lt;=1, 0, $C461),$C461),$C461)</f>
        <v>0</v>
      </c>
      <c r="S461">
        <f>IF(ISNUMBER('III. New Locations'!S460) = TRUE, IF('III. New Locations'!S460 &gt;= 0, IF('III. New Locations'!S460 &lt;=1, 0, $C461), $C461), $C461)</f>
        <v>0</v>
      </c>
      <c r="T461">
        <f>IF('III. New Locations'!T460 = "-Unknown-", $C461, 0)</f>
        <v>0</v>
      </c>
      <c r="U461">
        <f>IF(LEN('III. New Locations'!U460)&gt;1, 0, IF(T461 = 0, 0, $C461))</f>
        <v>0</v>
      </c>
      <c r="V461">
        <f>IF('III. New Locations'!V460 = "Unknown", $C461, 0)</f>
        <v>0</v>
      </c>
      <c r="W461">
        <f>IF(LEN('III. New Locations'!W460)&gt;1, 0, IF(V461 = 0, 0, $C461))</f>
        <v>0</v>
      </c>
      <c r="X461" t="str">
        <f>'III. New Locations'!X460</f>
        <v>Unknown</v>
      </c>
      <c r="Y461">
        <f>IF(ISNUMBER('III. New Locations'!Y460) = TRUE, IF('III. New Locations'!Y460 &gt;= 1400, IF('III. New Locations'!Y460 &lt;=2100, 0, $C461), $C461), $C461)</f>
        <v>0</v>
      </c>
      <c r="Z461">
        <f>IF(ISNUMBER('III. New Locations'!Z460) = TRUE, IF('III. New Locations'!Z460 &gt;= 1400, IF('III. New Locations'!Z460 &lt;=2100, 0, $C461), $C461), $C461)</f>
        <v>0</v>
      </c>
      <c r="AA461">
        <f>IF(ISNUMBER('III. New Locations'!AA460) = TRUE, IF('III. New Locations'!AA460 &gt;= 1400, IF('III. New Locations'!AA460 &lt;=2100, 0, $C461), $C461), $C461)</f>
        <v>0</v>
      </c>
      <c r="AC461">
        <f>IF(ISNUMBER('III. New Locations'!AC460) = TRUE, IF('III. New Locations'!AC460 &gt;= 0, IF('III. New Locations'!AC460 &lt;=1, 0,$C461),$C461), $C461)</f>
        <v>0</v>
      </c>
    </row>
    <row r="462" spans="1:29">
      <c r="A462">
        <f>'III. New Locations'!A461</f>
        <v>459</v>
      </c>
      <c r="C462" s="4">
        <f>IF(LEN('III. New Locations'!C461) &gt; 2, 1, 0)</f>
        <v>0</v>
      </c>
      <c r="E462">
        <f>IF(LEN('III. New Locations'!E461) = 2, IF('III. New Locations'!E461 = "--", $C462, 0), $C462)</f>
        <v>0</v>
      </c>
      <c r="F462">
        <f>IF(LEN('III. New Locations'!F461) &gt; 4, 0, $C462)</f>
        <v>0</v>
      </c>
      <c r="G462">
        <f>IF(ISNUMBER('III. New Locations'!G461) = TRUE, 0, $C462)</f>
        <v>0</v>
      </c>
      <c r="H462">
        <f>IF(ISNUMBER('III. New Locations'!H461) = TRUE, 0, $C462)</f>
        <v>0</v>
      </c>
      <c r="I462">
        <f>IF(ISNUMBER('III. New Locations'!I461) = TRUE, 0, $C462)</f>
        <v>0</v>
      </c>
      <c r="J462">
        <f>IF(ISNUMBER('III. New Locations'!J461) = TRUE, 0, $C462)</f>
        <v>0</v>
      </c>
      <c r="K462">
        <f>IF(ISNUMBER('III. New Locations'!K461) = TRUE, 0,$C462)</f>
        <v>0</v>
      </c>
      <c r="M462">
        <f>IF(ISNUMBER('III. New Locations'!M461) = TRUE, 0,$C462)</f>
        <v>0</v>
      </c>
      <c r="O462">
        <f>IF(ISNUMBER('III. New Locations'!O461) = TRUE, 0, $C462)</f>
        <v>0</v>
      </c>
      <c r="P462">
        <f>IF(ISNUMBER('III. New Locations'!P461) = TRUE, 0, $C462)</f>
        <v>0</v>
      </c>
      <c r="Q462">
        <f>IF(ISNUMBER('III. New Locations'!Q461) = TRUE, 0, $C462)</f>
        <v>0</v>
      </c>
      <c r="R462">
        <f>IF(ISNUMBER('III. New Locations'!R461) = TRUE, IF('III. New Locations'!R461 &gt;= 0, IF('III. New Locations'!R461 &lt;=1, 0, $C462),$C462),$C462)</f>
        <v>0</v>
      </c>
      <c r="S462">
        <f>IF(ISNUMBER('III. New Locations'!S461) = TRUE, IF('III. New Locations'!S461 &gt;= 0, IF('III. New Locations'!S461 &lt;=1, 0, $C462), $C462), $C462)</f>
        <v>0</v>
      </c>
      <c r="T462">
        <f>IF('III. New Locations'!T461 = "-Unknown-", $C462, 0)</f>
        <v>0</v>
      </c>
      <c r="U462">
        <f>IF(LEN('III. New Locations'!U461)&gt;1, 0, IF(T462 = 0, 0, $C462))</f>
        <v>0</v>
      </c>
      <c r="V462">
        <f>IF('III. New Locations'!V461 = "Unknown", $C462, 0)</f>
        <v>0</v>
      </c>
      <c r="W462">
        <f>IF(LEN('III. New Locations'!W461)&gt;1, 0, IF(V462 = 0, 0, $C462))</f>
        <v>0</v>
      </c>
      <c r="X462" t="str">
        <f>'III. New Locations'!X461</f>
        <v>Unknown</v>
      </c>
      <c r="Y462">
        <f>IF(ISNUMBER('III. New Locations'!Y461) = TRUE, IF('III. New Locations'!Y461 &gt;= 1400, IF('III. New Locations'!Y461 &lt;=2100, 0, $C462), $C462), $C462)</f>
        <v>0</v>
      </c>
      <c r="Z462">
        <f>IF(ISNUMBER('III. New Locations'!Z461) = TRUE, IF('III. New Locations'!Z461 &gt;= 1400, IF('III. New Locations'!Z461 &lt;=2100, 0, $C462), $C462), $C462)</f>
        <v>0</v>
      </c>
      <c r="AA462">
        <f>IF(ISNUMBER('III. New Locations'!AA461) = TRUE, IF('III. New Locations'!AA461 &gt;= 1400, IF('III. New Locations'!AA461 &lt;=2100, 0, $C462), $C462), $C462)</f>
        <v>0</v>
      </c>
      <c r="AC462">
        <f>IF(ISNUMBER('III. New Locations'!AC461) = TRUE, IF('III. New Locations'!AC461 &gt;= 0, IF('III. New Locations'!AC461 &lt;=1, 0,$C462),$C462), $C462)</f>
        <v>0</v>
      </c>
    </row>
    <row r="463" spans="1:29">
      <c r="A463">
        <f>'III. New Locations'!A462</f>
        <v>460</v>
      </c>
      <c r="C463" s="4">
        <f>IF(LEN('III. New Locations'!C462) &gt; 2, 1, 0)</f>
        <v>0</v>
      </c>
      <c r="E463">
        <f>IF(LEN('III. New Locations'!E462) = 2, IF('III. New Locations'!E462 = "--", $C463, 0), $C463)</f>
        <v>0</v>
      </c>
      <c r="F463">
        <f>IF(LEN('III. New Locations'!F462) &gt; 4, 0, $C463)</f>
        <v>0</v>
      </c>
      <c r="G463">
        <f>IF(ISNUMBER('III. New Locations'!G462) = TRUE, 0, $C463)</f>
        <v>0</v>
      </c>
      <c r="H463">
        <f>IF(ISNUMBER('III. New Locations'!H462) = TRUE, 0, $C463)</f>
        <v>0</v>
      </c>
      <c r="I463">
        <f>IF(ISNUMBER('III. New Locations'!I462) = TRUE, 0, $C463)</f>
        <v>0</v>
      </c>
      <c r="J463">
        <f>IF(ISNUMBER('III. New Locations'!J462) = TRUE, 0, $C463)</f>
        <v>0</v>
      </c>
      <c r="K463">
        <f>IF(ISNUMBER('III. New Locations'!K462) = TRUE, 0,$C463)</f>
        <v>0</v>
      </c>
      <c r="M463">
        <f>IF(ISNUMBER('III. New Locations'!M462) = TRUE, 0,$C463)</f>
        <v>0</v>
      </c>
      <c r="O463">
        <f>IF(ISNUMBER('III. New Locations'!O462) = TRUE, 0, $C463)</f>
        <v>0</v>
      </c>
      <c r="P463">
        <f>IF(ISNUMBER('III. New Locations'!P462) = TRUE, 0, $C463)</f>
        <v>0</v>
      </c>
      <c r="Q463">
        <f>IF(ISNUMBER('III. New Locations'!Q462) = TRUE, 0, $C463)</f>
        <v>0</v>
      </c>
      <c r="R463">
        <f>IF(ISNUMBER('III. New Locations'!R462) = TRUE, IF('III. New Locations'!R462 &gt;= 0, IF('III. New Locations'!R462 &lt;=1, 0, $C463),$C463),$C463)</f>
        <v>0</v>
      </c>
      <c r="S463">
        <f>IF(ISNUMBER('III. New Locations'!S462) = TRUE, IF('III. New Locations'!S462 &gt;= 0, IF('III. New Locations'!S462 &lt;=1, 0, $C463), $C463), $C463)</f>
        <v>0</v>
      </c>
      <c r="T463">
        <f>IF('III. New Locations'!T462 = "-Unknown-", $C463, 0)</f>
        <v>0</v>
      </c>
      <c r="U463">
        <f>IF(LEN('III. New Locations'!U462)&gt;1, 0, IF(T463 = 0, 0, $C463))</f>
        <v>0</v>
      </c>
      <c r="V463">
        <f>IF('III. New Locations'!V462 = "Unknown", $C463, 0)</f>
        <v>0</v>
      </c>
      <c r="W463">
        <f>IF(LEN('III. New Locations'!W462)&gt;1, 0, IF(V463 = 0, 0, $C463))</f>
        <v>0</v>
      </c>
      <c r="X463" t="str">
        <f>'III. New Locations'!X462</f>
        <v>Unknown</v>
      </c>
      <c r="Y463">
        <f>IF(ISNUMBER('III. New Locations'!Y462) = TRUE, IF('III. New Locations'!Y462 &gt;= 1400, IF('III. New Locations'!Y462 &lt;=2100, 0, $C463), $C463), $C463)</f>
        <v>0</v>
      </c>
      <c r="Z463">
        <f>IF(ISNUMBER('III. New Locations'!Z462) = TRUE, IF('III. New Locations'!Z462 &gt;= 1400, IF('III. New Locations'!Z462 &lt;=2100, 0, $C463), $C463), $C463)</f>
        <v>0</v>
      </c>
      <c r="AA463">
        <f>IF(ISNUMBER('III. New Locations'!AA462) = TRUE, IF('III. New Locations'!AA462 &gt;= 1400, IF('III. New Locations'!AA462 &lt;=2100, 0, $C463), $C463), $C463)</f>
        <v>0</v>
      </c>
      <c r="AC463">
        <f>IF(ISNUMBER('III. New Locations'!AC462) = TRUE, IF('III. New Locations'!AC462 &gt;= 0, IF('III. New Locations'!AC462 &lt;=1, 0,$C463),$C463), $C463)</f>
        <v>0</v>
      </c>
    </row>
    <row r="464" spans="1:29">
      <c r="A464">
        <f>'III. New Locations'!A463</f>
        <v>461</v>
      </c>
      <c r="C464" s="4">
        <f>IF(LEN('III. New Locations'!C463) &gt; 2, 1, 0)</f>
        <v>0</v>
      </c>
      <c r="E464">
        <f>IF(LEN('III. New Locations'!E463) = 2, IF('III. New Locations'!E463 = "--", $C464, 0), $C464)</f>
        <v>0</v>
      </c>
      <c r="F464">
        <f>IF(LEN('III. New Locations'!F463) &gt; 4, 0, $C464)</f>
        <v>0</v>
      </c>
      <c r="G464">
        <f>IF(ISNUMBER('III. New Locations'!G463) = TRUE, 0, $C464)</f>
        <v>0</v>
      </c>
      <c r="H464">
        <f>IF(ISNUMBER('III. New Locations'!H463) = TRUE, 0, $C464)</f>
        <v>0</v>
      </c>
      <c r="I464">
        <f>IF(ISNUMBER('III. New Locations'!I463) = TRUE, 0, $C464)</f>
        <v>0</v>
      </c>
      <c r="J464">
        <f>IF(ISNUMBER('III. New Locations'!J463) = TRUE, 0, $C464)</f>
        <v>0</v>
      </c>
      <c r="K464">
        <f>IF(ISNUMBER('III. New Locations'!K463) = TRUE, 0,$C464)</f>
        <v>0</v>
      </c>
      <c r="M464">
        <f>IF(ISNUMBER('III. New Locations'!M463) = TRUE, 0,$C464)</f>
        <v>0</v>
      </c>
      <c r="O464">
        <f>IF(ISNUMBER('III. New Locations'!O463) = TRUE, 0, $C464)</f>
        <v>0</v>
      </c>
      <c r="P464">
        <f>IF(ISNUMBER('III. New Locations'!P463) = TRUE, 0, $C464)</f>
        <v>0</v>
      </c>
      <c r="Q464">
        <f>IF(ISNUMBER('III. New Locations'!Q463) = TRUE, 0, $C464)</f>
        <v>0</v>
      </c>
      <c r="R464">
        <f>IF(ISNUMBER('III. New Locations'!R463) = TRUE, IF('III. New Locations'!R463 &gt;= 0, IF('III. New Locations'!R463 &lt;=1, 0, $C464),$C464),$C464)</f>
        <v>0</v>
      </c>
      <c r="S464">
        <f>IF(ISNUMBER('III. New Locations'!S463) = TRUE, IF('III. New Locations'!S463 &gt;= 0, IF('III. New Locations'!S463 &lt;=1, 0, $C464), $C464), $C464)</f>
        <v>0</v>
      </c>
      <c r="T464">
        <f>IF('III. New Locations'!T463 = "-Unknown-", $C464, 0)</f>
        <v>0</v>
      </c>
      <c r="U464">
        <f>IF(LEN('III. New Locations'!U463)&gt;1, 0, IF(T464 = 0, 0, $C464))</f>
        <v>0</v>
      </c>
      <c r="V464">
        <f>IF('III. New Locations'!V463 = "Unknown", $C464, 0)</f>
        <v>0</v>
      </c>
      <c r="W464">
        <f>IF(LEN('III. New Locations'!W463)&gt;1, 0, IF(V464 = 0, 0, $C464))</f>
        <v>0</v>
      </c>
      <c r="X464" t="str">
        <f>'III. New Locations'!X463</f>
        <v>Unknown</v>
      </c>
      <c r="Y464">
        <f>IF(ISNUMBER('III. New Locations'!Y463) = TRUE, IF('III. New Locations'!Y463 &gt;= 1400, IF('III. New Locations'!Y463 &lt;=2100, 0, $C464), $C464), $C464)</f>
        <v>0</v>
      </c>
      <c r="Z464">
        <f>IF(ISNUMBER('III. New Locations'!Z463) = TRUE, IF('III. New Locations'!Z463 &gt;= 1400, IF('III. New Locations'!Z463 &lt;=2100, 0, $C464), $C464), $C464)</f>
        <v>0</v>
      </c>
      <c r="AA464">
        <f>IF(ISNUMBER('III. New Locations'!AA463) = TRUE, IF('III. New Locations'!AA463 &gt;= 1400, IF('III. New Locations'!AA463 &lt;=2100, 0, $C464), $C464), $C464)</f>
        <v>0</v>
      </c>
      <c r="AC464">
        <f>IF(ISNUMBER('III. New Locations'!AC463) = TRUE, IF('III. New Locations'!AC463 &gt;= 0, IF('III. New Locations'!AC463 &lt;=1, 0,$C464),$C464), $C464)</f>
        <v>0</v>
      </c>
    </row>
    <row r="465" spans="1:29">
      <c r="A465">
        <f>'III. New Locations'!A464</f>
        <v>462</v>
      </c>
      <c r="C465" s="4">
        <f>IF(LEN('III. New Locations'!C464) &gt; 2, 1, 0)</f>
        <v>0</v>
      </c>
      <c r="E465">
        <f>IF(LEN('III. New Locations'!E464) = 2, IF('III. New Locations'!E464 = "--", $C465, 0), $C465)</f>
        <v>0</v>
      </c>
      <c r="F465">
        <f>IF(LEN('III. New Locations'!F464) &gt; 4, 0, $C465)</f>
        <v>0</v>
      </c>
      <c r="G465">
        <f>IF(ISNUMBER('III. New Locations'!G464) = TRUE, 0, $C465)</f>
        <v>0</v>
      </c>
      <c r="H465">
        <f>IF(ISNUMBER('III. New Locations'!H464) = TRUE, 0, $C465)</f>
        <v>0</v>
      </c>
      <c r="I465">
        <f>IF(ISNUMBER('III. New Locations'!I464) = TRUE, 0, $C465)</f>
        <v>0</v>
      </c>
      <c r="J465">
        <f>IF(ISNUMBER('III. New Locations'!J464) = TRUE, 0, $C465)</f>
        <v>0</v>
      </c>
      <c r="K465">
        <f>IF(ISNUMBER('III. New Locations'!K464) = TRUE, 0,$C465)</f>
        <v>0</v>
      </c>
      <c r="M465">
        <f>IF(ISNUMBER('III. New Locations'!M464) = TRUE, 0,$C465)</f>
        <v>0</v>
      </c>
      <c r="O465">
        <f>IF(ISNUMBER('III. New Locations'!O464) = TRUE, 0, $C465)</f>
        <v>0</v>
      </c>
      <c r="P465">
        <f>IF(ISNUMBER('III. New Locations'!P464) = TRUE, 0, $C465)</f>
        <v>0</v>
      </c>
      <c r="Q465">
        <f>IF(ISNUMBER('III. New Locations'!Q464) = TRUE, 0, $C465)</f>
        <v>0</v>
      </c>
      <c r="R465">
        <f>IF(ISNUMBER('III. New Locations'!R464) = TRUE, IF('III. New Locations'!R464 &gt;= 0, IF('III. New Locations'!R464 &lt;=1, 0, $C465),$C465),$C465)</f>
        <v>0</v>
      </c>
      <c r="S465">
        <f>IF(ISNUMBER('III. New Locations'!S464) = TRUE, IF('III. New Locations'!S464 &gt;= 0, IF('III. New Locations'!S464 &lt;=1, 0, $C465), $C465), $C465)</f>
        <v>0</v>
      </c>
      <c r="T465">
        <f>IF('III. New Locations'!T464 = "-Unknown-", $C465, 0)</f>
        <v>0</v>
      </c>
      <c r="U465">
        <f>IF(LEN('III. New Locations'!U464)&gt;1, 0, IF(T465 = 0, 0, $C465))</f>
        <v>0</v>
      </c>
      <c r="V465">
        <f>IF('III. New Locations'!V464 = "Unknown", $C465, 0)</f>
        <v>0</v>
      </c>
      <c r="W465">
        <f>IF(LEN('III. New Locations'!W464)&gt;1, 0, IF(V465 = 0, 0, $C465))</f>
        <v>0</v>
      </c>
      <c r="X465" t="str">
        <f>'III. New Locations'!X464</f>
        <v>Unknown</v>
      </c>
      <c r="Y465">
        <f>IF(ISNUMBER('III. New Locations'!Y464) = TRUE, IF('III. New Locations'!Y464 &gt;= 1400, IF('III. New Locations'!Y464 &lt;=2100, 0, $C465), $C465), $C465)</f>
        <v>0</v>
      </c>
      <c r="Z465">
        <f>IF(ISNUMBER('III. New Locations'!Z464) = TRUE, IF('III. New Locations'!Z464 &gt;= 1400, IF('III. New Locations'!Z464 &lt;=2100, 0, $C465), $C465), $C465)</f>
        <v>0</v>
      </c>
      <c r="AA465">
        <f>IF(ISNUMBER('III. New Locations'!AA464) = TRUE, IF('III. New Locations'!AA464 &gt;= 1400, IF('III. New Locations'!AA464 &lt;=2100, 0, $C465), $C465), $C465)</f>
        <v>0</v>
      </c>
      <c r="AC465">
        <f>IF(ISNUMBER('III. New Locations'!AC464) = TRUE, IF('III. New Locations'!AC464 &gt;= 0, IF('III. New Locations'!AC464 &lt;=1, 0,$C465),$C465), $C465)</f>
        <v>0</v>
      </c>
    </row>
    <row r="466" spans="1:29">
      <c r="A466">
        <f>'III. New Locations'!A465</f>
        <v>463</v>
      </c>
      <c r="C466" s="4">
        <f>IF(LEN('III. New Locations'!C465) &gt; 2, 1, 0)</f>
        <v>0</v>
      </c>
      <c r="E466">
        <f>IF(LEN('III. New Locations'!E465) = 2, IF('III. New Locations'!E465 = "--", $C466, 0), $C466)</f>
        <v>0</v>
      </c>
      <c r="F466">
        <f>IF(LEN('III. New Locations'!F465) &gt; 4, 0, $C466)</f>
        <v>0</v>
      </c>
      <c r="G466">
        <f>IF(ISNUMBER('III. New Locations'!G465) = TRUE, 0, $C466)</f>
        <v>0</v>
      </c>
      <c r="H466">
        <f>IF(ISNUMBER('III. New Locations'!H465) = TRUE, 0, $C466)</f>
        <v>0</v>
      </c>
      <c r="I466">
        <f>IF(ISNUMBER('III. New Locations'!I465) = TRUE, 0, $C466)</f>
        <v>0</v>
      </c>
      <c r="J466">
        <f>IF(ISNUMBER('III. New Locations'!J465) = TRUE, 0, $C466)</f>
        <v>0</v>
      </c>
      <c r="K466">
        <f>IF(ISNUMBER('III. New Locations'!K465) = TRUE, 0,$C466)</f>
        <v>0</v>
      </c>
      <c r="M466">
        <f>IF(ISNUMBER('III. New Locations'!M465) = TRUE, 0,$C466)</f>
        <v>0</v>
      </c>
      <c r="O466">
        <f>IF(ISNUMBER('III. New Locations'!O465) = TRUE, 0, $C466)</f>
        <v>0</v>
      </c>
      <c r="P466">
        <f>IF(ISNUMBER('III. New Locations'!P465) = TRUE, 0, $C466)</f>
        <v>0</v>
      </c>
      <c r="Q466">
        <f>IF(ISNUMBER('III. New Locations'!Q465) = TRUE, 0, $C466)</f>
        <v>0</v>
      </c>
      <c r="R466">
        <f>IF(ISNUMBER('III. New Locations'!R465) = TRUE, IF('III. New Locations'!R465 &gt;= 0, IF('III. New Locations'!R465 &lt;=1, 0, $C466),$C466),$C466)</f>
        <v>0</v>
      </c>
      <c r="S466">
        <f>IF(ISNUMBER('III. New Locations'!S465) = TRUE, IF('III. New Locations'!S465 &gt;= 0, IF('III. New Locations'!S465 &lt;=1, 0, $C466), $C466), $C466)</f>
        <v>0</v>
      </c>
      <c r="T466">
        <f>IF('III. New Locations'!T465 = "-Unknown-", $C466, 0)</f>
        <v>0</v>
      </c>
      <c r="U466">
        <f>IF(LEN('III. New Locations'!U465)&gt;1, 0, IF(T466 = 0, 0, $C466))</f>
        <v>0</v>
      </c>
      <c r="V466">
        <f>IF('III. New Locations'!V465 = "Unknown", $C466, 0)</f>
        <v>0</v>
      </c>
      <c r="W466">
        <f>IF(LEN('III. New Locations'!W465)&gt;1, 0, IF(V466 = 0, 0, $C466))</f>
        <v>0</v>
      </c>
      <c r="X466" t="str">
        <f>'III. New Locations'!X465</f>
        <v>Unknown</v>
      </c>
      <c r="Y466">
        <f>IF(ISNUMBER('III. New Locations'!Y465) = TRUE, IF('III. New Locations'!Y465 &gt;= 1400, IF('III. New Locations'!Y465 &lt;=2100, 0, $C466), $C466), $C466)</f>
        <v>0</v>
      </c>
      <c r="Z466">
        <f>IF(ISNUMBER('III. New Locations'!Z465) = TRUE, IF('III. New Locations'!Z465 &gt;= 1400, IF('III. New Locations'!Z465 &lt;=2100, 0, $C466), $C466), $C466)</f>
        <v>0</v>
      </c>
      <c r="AA466">
        <f>IF(ISNUMBER('III. New Locations'!AA465) = TRUE, IF('III. New Locations'!AA465 &gt;= 1400, IF('III. New Locations'!AA465 &lt;=2100, 0, $C466), $C466), $C466)</f>
        <v>0</v>
      </c>
      <c r="AC466">
        <f>IF(ISNUMBER('III. New Locations'!AC465) = TRUE, IF('III. New Locations'!AC465 &gt;= 0, IF('III. New Locations'!AC465 &lt;=1, 0,$C466),$C466), $C466)</f>
        <v>0</v>
      </c>
    </row>
    <row r="467" spans="1:29">
      <c r="A467">
        <f>'III. New Locations'!A466</f>
        <v>464</v>
      </c>
      <c r="C467" s="4">
        <f>IF(LEN('III. New Locations'!C466) &gt; 2, 1, 0)</f>
        <v>0</v>
      </c>
      <c r="E467">
        <f>IF(LEN('III. New Locations'!E466) = 2, IF('III. New Locations'!E466 = "--", $C467, 0), $C467)</f>
        <v>0</v>
      </c>
      <c r="F467">
        <f>IF(LEN('III. New Locations'!F466) &gt; 4, 0, $C467)</f>
        <v>0</v>
      </c>
      <c r="G467">
        <f>IF(ISNUMBER('III. New Locations'!G466) = TRUE, 0, $C467)</f>
        <v>0</v>
      </c>
      <c r="H467">
        <f>IF(ISNUMBER('III. New Locations'!H466) = TRUE, 0, $C467)</f>
        <v>0</v>
      </c>
      <c r="I467">
        <f>IF(ISNUMBER('III. New Locations'!I466) = TRUE, 0, $C467)</f>
        <v>0</v>
      </c>
      <c r="J467">
        <f>IF(ISNUMBER('III. New Locations'!J466) = TRUE, 0, $C467)</f>
        <v>0</v>
      </c>
      <c r="K467">
        <f>IF(ISNUMBER('III. New Locations'!K466) = TRUE, 0,$C467)</f>
        <v>0</v>
      </c>
      <c r="M467">
        <f>IF(ISNUMBER('III. New Locations'!M466) = TRUE, 0,$C467)</f>
        <v>0</v>
      </c>
      <c r="O467">
        <f>IF(ISNUMBER('III. New Locations'!O466) = TRUE, 0, $C467)</f>
        <v>0</v>
      </c>
      <c r="P467">
        <f>IF(ISNUMBER('III. New Locations'!P466) = TRUE, 0, $C467)</f>
        <v>0</v>
      </c>
      <c r="Q467">
        <f>IF(ISNUMBER('III. New Locations'!Q466) = TRUE, 0, $C467)</f>
        <v>0</v>
      </c>
      <c r="R467">
        <f>IF(ISNUMBER('III. New Locations'!R466) = TRUE, IF('III. New Locations'!R466 &gt;= 0, IF('III. New Locations'!R466 &lt;=1, 0, $C467),$C467),$C467)</f>
        <v>0</v>
      </c>
      <c r="S467">
        <f>IF(ISNUMBER('III. New Locations'!S466) = TRUE, IF('III. New Locations'!S466 &gt;= 0, IF('III. New Locations'!S466 &lt;=1, 0, $C467), $C467), $C467)</f>
        <v>0</v>
      </c>
      <c r="T467">
        <f>IF('III. New Locations'!T466 = "-Unknown-", $C467, 0)</f>
        <v>0</v>
      </c>
      <c r="U467">
        <f>IF(LEN('III. New Locations'!U466)&gt;1, 0, IF(T467 = 0, 0, $C467))</f>
        <v>0</v>
      </c>
      <c r="V467">
        <f>IF('III. New Locations'!V466 = "Unknown", $C467, 0)</f>
        <v>0</v>
      </c>
      <c r="W467">
        <f>IF(LEN('III. New Locations'!W466)&gt;1, 0, IF(V467 = 0, 0, $C467))</f>
        <v>0</v>
      </c>
      <c r="X467" t="str">
        <f>'III. New Locations'!X466</f>
        <v>Unknown</v>
      </c>
      <c r="Y467">
        <f>IF(ISNUMBER('III. New Locations'!Y466) = TRUE, IF('III. New Locations'!Y466 &gt;= 1400, IF('III. New Locations'!Y466 &lt;=2100, 0, $C467), $C467), $C467)</f>
        <v>0</v>
      </c>
      <c r="Z467">
        <f>IF(ISNUMBER('III. New Locations'!Z466) = TRUE, IF('III. New Locations'!Z466 &gt;= 1400, IF('III. New Locations'!Z466 &lt;=2100, 0, $C467), $C467), $C467)</f>
        <v>0</v>
      </c>
      <c r="AA467">
        <f>IF(ISNUMBER('III. New Locations'!AA466) = TRUE, IF('III. New Locations'!AA466 &gt;= 1400, IF('III. New Locations'!AA466 &lt;=2100, 0, $C467), $C467), $C467)</f>
        <v>0</v>
      </c>
      <c r="AC467">
        <f>IF(ISNUMBER('III. New Locations'!AC466) = TRUE, IF('III. New Locations'!AC466 &gt;= 0, IF('III. New Locations'!AC466 &lt;=1, 0,$C467),$C467), $C467)</f>
        <v>0</v>
      </c>
    </row>
    <row r="468" spans="1:29">
      <c r="A468">
        <f>'III. New Locations'!A467</f>
        <v>465</v>
      </c>
      <c r="C468" s="4">
        <f>IF(LEN('III. New Locations'!C467) &gt; 2, 1, 0)</f>
        <v>0</v>
      </c>
      <c r="E468">
        <f>IF(LEN('III. New Locations'!E467) = 2, IF('III. New Locations'!E467 = "--", $C468, 0), $C468)</f>
        <v>0</v>
      </c>
      <c r="F468">
        <f>IF(LEN('III. New Locations'!F467) &gt; 4, 0, $C468)</f>
        <v>0</v>
      </c>
      <c r="G468">
        <f>IF(ISNUMBER('III. New Locations'!G467) = TRUE, 0, $C468)</f>
        <v>0</v>
      </c>
      <c r="H468">
        <f>IF(ISNUMBER('III. New Locations'!H467) = TRUE, 0, $C468)</f>
        <v>0</v>
      </c>
      <c r="I468">
        <f>IF(ISNUMBER('III. New Locations'!I467) = TRUE, 0, $C468)</f>
        <v>0</v>
      </c>
      <c r="J468">
        <f>IF(ISNUMBER('III. New Locations'!J467) = TRUE, 0, $C468)</f>
        <v>0</v>
      </c>
      <c r="K468">
        <f>IF(ISNUMBER('III. New Locations'!K467) = TRUE, 0,$C468)</f>
        <v>0</v>
      </c>
      <c r="M468">
        <f>IF(ISNUMBER('III. New Locations'!M467) = TRUE, 0,$C468)</f>
        <v>0</v>
      </c>
      <c r="O468">
        <f>IF(ISNUMBER('III. New Locations'!O467) = TRUE, 0, $C468)</f>
        <v>0</v>
      </c>
      <c r="P468">
        <f>IF(ISNUMBER('III. New Locations'!P467) = TRUE, 0, $C468)</f>
        <v>0</v>
      </c>
      <c r="Q468">
        <f>IF(ISNUMBER('III. New Locations'!Q467) = TRUE, 0, $C468)</f>
        <v>0</v>
      </c>
      <c r="R468">
        <f>IF(ISNUMBER('III. New Locations'!R467) = TRUE, IF('III. New Locations'!R467 &gt;= 0, IF('III. New Locations'!R467 &lt;=1, 0, $C468),$C468),$C468)</f>
        <v>0</v>
      </c>
      <c r="S468">
        <f>IF(ISNUMBER('III. New Locations'!S467) = TRUE, IF('III. New Locations'!S467 &gt;= 0, IF('III. New Locations'!S467 &lt;=1, 0, $C468), $C468), $C468)</f>
        <v>0</v>
      </c>
      <c r="T468">
        <f>IF('III. New Locations'!T467 = "-Unknown-", $C468, 0)</f>
        <v>0</v>
      </c>
      <c r="U468">
        <f>IF(LEN('III. New Locations'!U467)&gt;1, 0, IF(T468 = 0, 0, $C468))</f>
        <v>0</v>
      </c>
      <c r="V468">
        <f>IF('III. New Locations'!V467 = "Unknown", $C468, 0)</f>
        <v>0</v>
      </c>
      <c r="W468">
        <f>IF(LEN('III. New Locations'!W467)&gt;1, 0, IF(V468 = 0, 0, $C468))</f>
        <v>0</v>
      </c>
      <c r="X468" t="str">
        <f>'III. New Locations'!X467</f>
        <v>Unknown</v>
      </c>
      <c r="Y468">
        <f>IF(ISNUMBER('III. New Locations'!Y467) = TRUE, IF('III. New Locations'!Y467 &gt;= 1400, IF('III. New Locations'!Y467 &lt;=2100, 0, $C468), $C468), $C468)</f>
        <v>0</v>
      </c>
      <c r="Z468">
        <f>IF(ISNUMBER('III. New Locations'!Z467) = TRUE, IF('III. New Locations'!Z467 &gt;= 1400, IF('III. New Locations'!Z467 &lt;=2100, 0, $C468), $C468), $C468)</f>
        <v>0</v>
      </c>
      <c r="AA468">
        <f>IF(ISNUMBER('III. New Locations'!AA467) = TRUE, IF('III. New Locations'!AA467 &gt;= 1400, IF('III. New Locations'!AA467 &lt;=2100, 0, $C468), $C468), $C468)</f>
        <v>0</v>
      </c>
      <c r="AC468">
        <f>IF(ISNUMBER('III. New Locations'!AC467) = TRUE, IF('III. New Locations'!AC467 &gt;= 0, IF('III. New Locations'!AC467 &lt;=1, 0,$C468),$C468), $C468)</f>
        <v>0</v>
      </c>
    </row>
    <row r="469" spans="1:29">
      <c r="A469">
        <f>'III. New Locations'!A468</f>
        <v>466</v>
      </c>
      <c r="C469" s="4">
        <f>IF(LEN('III. New Locations'!C468) &gt; 2, 1, 0)</f>
        <v>0</v>
      </c>
      <c r="E469">
        <f>IF(LEN('III. New Locations'!E468) = 2, IF('III. New Locations'!E468 = "--", $C469, 0), $C469)</f>
        <v>0</v>
      </c>
      <c r="F469">
        <f>IF(LEN('III. New Locations'!F468) &gt; 4, 0, $C469)</f>
        <v>0</v>
      </c>
      <c r="G469">
        <f>IF(ISNUMBER('III. New Locations'!G468) = TRUE, 0, $C469)</f>
        <v>0</v>
      </c>
      <c r="H469">
        <f>IF(ISNUMBER('III. New Locations'!H468) = TRUE, 0, $C469)</f>
        <v>0</v>
      </c>
      <c r="I469">
        <f>IF(ISNUMBER('III. New Locations'!I468) = TRUE, 0, $C469)</f>
        <v>0</v>
      </c>
      <c r="J469">
        <f>IF(ISNUMBER('III. New Locations'!J468) = TRUE, 0, $C469)</f>
        <v>0</v>
      </c>
      <c r="K469">
        <f>IF(ISNUMBER('III. New Locations'!K468) = TRUE, 0,$C469)</f>
        <v>0</v>
      </c>
      <c r="M469">
        <f>IF(ISNUMBER('III. New Locations'!M468) = TRUE, 0,$C469)</f>
        <v>0</v>
      </c>
      <c r="O469">
        <f>IF(ISNUMBER('III. New Locations'!O468) = TRUE, 0, $C469)</f>
        <v>0</v>
      </c>
      <c r="P469">
        <f>IF(ISNUMBER('III. New Locations'!P468) = TRUE, 0, $C469)</f>
        <v>0</v>
      </c>
      <c r="Q469">
        <f>IF(ISNUMBER('III. New Locations'!Q468) = TRUE, 0, $C469)</f>
        <v>0</v>
      </c>
      <c r="R469">
        <f>IF(ISNUMBER('III. New Locations'!R468) = TRUE, IF('III. New Locations'!R468 &gt;= 0, IF('III. New Locations'!R468 &lt;=1, 0, $C469),$C469),$C469)</f>
        <v>0</v>
      </c>
      <c r="S469">
        <f>IF(ISNUMBER('III. New Locations'!S468) = TRUE, IF('III. New Locations'!S468 &gt;= 0, IF('III. New Locations'!S468 &lt;=1, 0, $C469), $C469), $C469)</f>
        <v>0</v>
      </c>
      <c r="T469">
        <f>IF('III. New Locations'!T468 = "-Unknown-", $C469, 0)</f>
        <v>0</v>
      </c>
      <c r="U469">
        <f>IF(LEN('III. New Locations'!U468)&gt;1, 0, IF(T469 = 0, 0, $C469))</f>
        <v>0</v>
      </c>
      <c r="V469">
        <f>IF('III. New Locations'!V468 = "Unknown", $C469, 0)</f>
        <v>0</v>
      </c>
      <c r="W469">
        <f>IF(LEN('III. New Locations'!W468)&gt;1, 0, IF(V469 = 0, 0, $C469))</f>
        <v>0</v>
      </c>
      <c r="X469" t="str">
        <f>'III. New Locations'!X468</f>
        <v>Unknown</v>
      </c>
      <c r="Y469">
        <f>IF(ISNUMBER('III. New Locations'!Y468) = TRUE, IF('III. New Locations'!Y468 &gt;= 1400, IF('III. New Locations'!Y468 &lt;=2100, 0, $C469), $C469), $C469)</f>
        <v>0</v>
      </c>
      <c r="Z469">
        <f>IF(ISNUMBER('III. New Locations'!Z468) = TRUE, IF('III. New Locations'!Z468 &gt;= 1400, IF('III. New Locations'!Z468 &lt;=2100, 0, $C469), $C469), $C469)</f>
        <v>0</v>
      </c>
      <c r="AA469">
        <f>IF(ISNUMBER('III. New Locations'!AA468) = TRUE, IF('III. New Locations'!AA468 &gt;= 1400, IF('III. New Locations'!AA468 &lt;=2100, 0, $C469), $C469), $C469)</f>
        <v>0</v>
      </c>
      <c r="AC469">
        <f>IF(ISNUMBER('III. New Locations'!AC468) = TRUE, IF('III. New Locations'!AC468 &gt;= 0, IF('III. New Locations'!AC468 &lt;=1, 0,$C469),$C469), $C469)</f>
        <v>0</v>
      </c>
    </row>
    <row r="470" spans="1:29">
      <c r="A470">
        <f>'III. New Locations'!A469</f>
        <v>467</v>
      </c>
      <c r="C470" s="4">
        <f>IF(LEN('III. New Locations'!C469) &gt; 2, 1, 0)</f>
        <v>0</v>
      </c>
      <c r="E470">
        <f>IF(LEN('III. New Locations'!E469) = 2, IF('III. New Locations'!E469 = "--", $C470, 0), $C470)</f>
        <v>0</v>
      </c>
      <c r="F470">
        <f>IF(LEN('III. New Locations'!F469) &gt; 4, 0, $C470)</f>
        <v>0</v>
      </c>
      <c r="G470">
        <f>IF(ISNUMBER('III. New Locations'!G469) = TRUE, 0, $C470)</f>
        <v>0</v>
      </c>
      <c r="H470">
        <f>IF(ISNUMBER('III. New Locations'!H469) = TRUE, 0, $C470)</f>
        <v>0</v>
      </c>
      <c r="I470">
        <f>IF(ISNUMBER('III. New Locations'!I469) = TRUE, 0, $C470)</f>
        <v>0</v>
      </c>
      <c r="J470">
        <f>IF(ISNUMBER('III. New Locations'!J469) = TRUE, 0, $C470)</f>
        <v>0</v>
      </c>
      <c r="K470">
        <f>IF(ISNUMBER('III. New Locations'!K469) = TRUE, 0,$C470)</f>
        <v>0</v>
      </c>
      <c r="M470">
        <f>IF(ISNUMBER('III. New Locations'!M469) = TRUE, 0,$C470)</f>
        <v>0</v>
      </c>
      <c r="O470">
        <f>IF(ISNUMBER('III. New Locations'!O469) = TRUE, 0, $C470)</f>
        <v>0</v>
      </c>
      <c r="P470">
        <f>IF(ISNUMBER('III. New Locations'!P469) = TRUE, 0, $C470)</f>
        <v>0</v>
      </c>
      <c r="Q470">
        <f>IF(ISNUMBER('III. New Locations'!Q469) = TRUE, 0, $C470)</f>
        <v>0</v>
      </c>
      <c r="R470">
        <f>IF(ISNUMBER('III. New Locations'!R469) = TRUE, IF('III. New Locations'!R469 &gt;= 0, IF('III. New Locations'!R469 &lt;=1, 0, $C470),$C470),$C470)</f>
        <v>0</v>
      </c>
      <c r="S470">
        <f>IF(ISNUMBER('III. New Locations'!S469) = TRUE, IF('III. New Locations'!S469 &gt;= 0, IF('III. New Locations'!S469 &lt;=1, 0, $C470), $C470), $C470)</f>
        <v>0</v>
      </c>
      <c r="T470">
        <f>IF('III. New Locations'!T469 = "-Unknown-", $C470, 0)</f>
        <v>0</v>
      </c>
      <c r="U470">
        <f>IF(LEN('III. New Locations'!U469)&gt;1, 0, IF(T470 = 0, 0, $C470))</f>
        <v>0</v>
      </c>
      <c r="V470">
        <f>IF('III. New Locations'!V469 = "Unknown", $C470, 0)</f>
        <v>0</v>
      </c>
      <c r="W470">
        <f>IF(LEN('III. New Locations'!W469)&gt;1, 0, IF(V470 = 0, 0, $C470))</f>
        <v>0</v>
      </c>
      <c r="X470" t="str">
        <f>'III. New Locations'!X469</f>
        <v>Unknown</v>
      </c>
      <c r="Y470">
        <f>IF(ISNUMBER('III. New Locations'!Y469) = TRUE, IF('III. New Locations'!Y469 &gt;= 1400, IF('III. New Locations'!Y469 &lt;=2100, 0, $C470), $C470), $C470)</f>
        <v>0</v>
      </c>
      <c r="Z470">
        <f>IF(ISNUMBER('III. New Locations'!Z469) = TRUE, IF('III. New Locations'!Z469 &gt;= 1400, IF('III. New Locations'!Z469 &lt;=2100, 0, $C470), $C470), $C470)</f>
        <v>0</v>
      </c>
      <c r="AA470">
        <f>IF(ISNUMBER('III. New Locations'!AA469) = TRUE, IF('III. New Locations'!AA469 &gt;= 1400, IF('III. New Locations'!AA469 &lt;=2100, 0, $C470), $C470), $C470)</f>
        <v>0</v>
      </c>
      <c r="AC470">
        <f>IF(ISNUMBER('III. New Locations'!AC469) = TRUE, IF('III. New Locations'!AC469 &gt;= 0, IF('III. New Locations'!AC469 &lt;=1, 0,$C470),$C470), $C470)</f>
        <v>0</v>
      </c>
    </row>
    <row r="471" spans="1:29">
      <c r="A471">
        <f>'III. New Locations'!A470</f>
        <v>468</v>
      </c>
      <c r="C471" s="4">
        <f>IF(LEN('III. New Locations'!C470) &gt; 2, 1, 0)</f>
        <v>0</v>
      </c>
      <c r="E471">
        <f>IF(LEN('III. New Locations'!E470) = 2, IF('III. New Locations'!E470 = "--", $C471, 0), $C471)</f>
        <v>0</v>
      </c>
      <c r="F471">
        <f>IF(LEN('III. New Locations'!F470) &gt; 4, 0, $C471)</f>
        <v>0</v>
      </c>
      <c r="G471">
        <f>IF(ISNUMBER('III. New Locations'!G470) = TRUE, 0, $C471)</f>
        <v>0</v>
      </c>
      <c r="H471">
        <f>IF(ISNUMBER('III. New Locations'!H470) = TRUE, 0, $C471)</f>
        <v>0</v>
      </c>
      <c r="I471">
        <f>IF(ISNUMBER('III. New Locations'!I470) = TRUE, 0, $C471)</f>
        <v>0</v>
      </c>
      <c r="J471">
        <f>IF(ISNUMBER('III. New Locations'!J470) = TRUE, 0, $C471)</f>
        <v>0</v>
      </c>
      <c r="K471">
        <f>IF(ISNUMBER('III. New Locations'!K470) = TRUE, 0,$C471)</f>
        <v>0</v>
      </c>
      <c r="M471">
        <f>IF(ISNUMBER('III. New Locations'!M470) = TRUE, 0,$C471)</f>
        <v>0</v>
      </c>
      <c r="O471">
        <f>IF(ISNUMBER('III. New Locations'!O470) = TRUE, 0, $C471)</f>
        <v>0</v>
      </c>
      <c r="P471">
        <f>IF(ISNUMBER('III. New Locations'!P470) = TRUE, 0, $C471)</f>
        <v>0</v>
      </c>
      <c r="Q471">
        <f>IF(ISNUMBER('III. New Locations'!Q470) = TRUE, 0, $C471)</f>
        <v>0</v>
      </c>
      <c r="R471">
        <f>IF(ISNUMBER('III. New Locations'!R470) = TRUE, IF('III. New Locations'!R470 &gt;= 0, IF('III. New Locations'!R470 &lt;=1, 0, $C471),$C471),$C471)</f>
        <v>0</v>
      </c>
      <c r="S471">
        <f>IF(ISNUMBER('III. New Locations'!S470) = TRUE, IF('III. New Locations'!S470 &gt;= 0, IF('III. New Locations'!S470 &lt;=1, 0, $C471), $C471), $C471)</f>
        <v>0</v>
      </c>
      <c r="T471">
        <f>IF('III. New Locations'!T470 = "-Unknown-", $C471, 0)</f>
        <v>0</v>
      </c>
      <c r="U471">
        <f>IF(LEN('III. New Locations'!U470)&gt;1, 0, IF(T471 = 0, 0, $C471))</f>
        <v>0</v>
      </c>
      <c r="V471">
        <f>IF('III. New Locations'!V470 = "Unknown", $C471, 0)</f>
        <v>0</v>
      </c>
      <c r="W471">
        <f>IF(LEN('III. New Locations'!W470)&gt;1, 0, IF(V471 = 0, 0, $C471))</f>
        <v>0</v>
      </c>
      <c r="X471" t="str">
        <f>'III. New Locations'!X470</f>
        <v>Unknown</v>
      </c>
      <c r="Y471">
        <f>IF(ISNUMBER('III. New Locations'!Y470) = TRUE, IF('III. New Locations'!Y470 &gt;= 1400, IF('III. New Locations'!Y470 &lt;=2100, 0, $C471), $C471), $C471)</f>
        <v>0</v>
      </c>
      <c r="Z471">
        <f>IF(ISNUMBER('III. New Locations'!Z470) = TRUE, IF('III. New Locations'!Z470 &gt;= 1400, IF('III. New Locations'!Z470 &lt;=2100, 0, $C471), $C471), $C471)</f>
        <v>0</v>
      </c>
      <c r="AA471">
        <f>IF(ISNUMBER('III. New Locations'!AA470) = TRUE, IF('III. New Locations'!AA470 &gt;= 1400, IF('III. New Locations'!AA470 &lt;=2100, 0, $C471), $C471), $C471)</f>
        <v>0</v>
      </c>
      <c r="AC471">
        <f>IF(ISNUMBER('III. New Locations'!AC470) = TRUE, IF('III. New Locations'!AC470 &gt;= 0, IF('III. New Locations'!AC470 &lt;=1, 0,$C471),$C471), $C471)</f>
        <v>0</v>
      </c>
    </row>
    <row r="472" spans="1:29">
      <c r="A472">
        <f>'III. New Locations'!A471</f>
        <v>469</v>
      </c>
      <c r="C472" s="4">
        <f>IF(LEN('III. New Locations'!C471) &gt; 2, 1, 0)</f>
        <v>0</v>
      </c>
      <c r="E472">
        <f>IF(LEN('III. New Locations'!E471) = 2, IF('III. New Locations'!E471 = "--", $C472, 0), $C472)</f>
        <v>0</v>
      </c>
      <c r="F472">
        <f>IF(LEN('III. New Locations'!F471) &gt; 4, 0, $C472)</f>
        <v>0</v>
      </c>
      <c r="G472">
        <f>IF(ISNUMBER('III. New Locations'!G471) = TRUE, 0, $C472)</f>
        <v>0</v>
      </c>
      <c r="H472">
        <f>IF(ISNUMBER('III. New Locations'!H471) = TRUE, 0, $C472)</f>
        <v>0</v>
      </c>
      <c r="I472">
        <f>IF(ISNUMBER('III. New Locations'!I471) = TRUE, 0, $C472)</f>
        <v>0</v>
      </c>
      <c r="J472">
        <f>IF(ISNUMBER('III. New Locations'!J471) = TRUE, 0, $C472)</f>
        <v>0</v>
      </c>
      <c r="K472">
        <f>IF(ISNUMBER('III. New Locations'!K471) = TRUE, 0,$C472)</f>
        <v>0</v>
      </c>
      <c r="M472">
        <f>IF(ISNUMBER('III. New Locations'!M471) = TRUE, 0,$C472)</f>
        <v>0</v>
      </c>
      <c r="O472">
        <f>IF(ISNUMBER('III. New Locations'!O471) = TRUE, 0, $C472)</f>
        <v>0</v>
      </c>
      <c r="P472">
        <f>IF(ISNUMBER('III. New Locations'!P471) = TRUE, 0, $C472)</f>
        <v>0</v>
      </c>
      <c r="Q472">
        <f>IF(ISNUMBER('III. New Locations'!Q471) = TRUE, 0, $C472)</f>
        <v>0</v>
      </c>
      <c r="R472">
        <f>IF(ISNUMBER('III. New Locations'!R471) = TRUE, IF('III. New Locations'!R471 &gt;= 0, IF('III. New Locations'!R471 &lt;=1, 0, $C472),$C472),$C472)</f>
        <v>0</v>
      </c>
      <c r="S472">
        <f>IF(ISNUMBER('III. New Locations'!S471) = TRUE, IF('III. New Locations'!S471 &gt;= 0, IF('III. New Locations'!S471 &lt;=1, 0, $C472), $C472), $C472)</f>
        <v>0</v>
      </c>
      <c r="T472">
        <f>IF('III. New Locations'!T471 = "-Unknown-", $C472, 0)</f>
        <v>0</v>
      </c>
      <c r="U472">
        <f>IF(LEN('III. New Locations'!U471)&gt;1, 0, IF(T472 = 0, 0, $C472))</f>
        <v>0</v>
      </c>
      <c r="V472">
        <f>IF('III. New Locations'!V471 = "Unknown", $C472, 0)</f>
        <v>0</v>
      </c>
      <c r="W472">
        <f>IF(LEN('III. New Locations'!W471)&gt;1, 0, IF(V472 = 0, 0, $C472))</f>
        <v>0</v>
      </c>
      <c r="X472" t="str">
        <f>'III. New Locations'!X471</f>
        <v>Unknown</v>
      </c>
      <c r="Y472">
        <f>IF(ISNUMBER('III. New Locations'!Y471) = TRUE, IF('III. New Locations'!Y471 &gt;= 1400, IF('III. New Locations'!Y471 &lt;=2100, 0, $C472), $C472), $C472)</f>
        <v>0</v>
      </c>
      <c r="Z472">
        <f>IF(ISNUMBER('III. New Locations'!Z471) = TRUE, IF('III. New Locations'!Z471 &gt;= 1400, IF('III. New Locations'!Z471 &lt;=2100, 0, $C472), $C472), $C472)</f>
        <v>0</v>
      </c>
      <c r="AA472">
        <f>IF(ISNUMBER('III. New Locations'!AA471) = TRUE, IF('III. New Locations'!AA471 &gt;= 1400, IF('III. New Locations'!AA471 &lt;=2100, 0, $C472), $C472), $C472)</f>
        <v>0</v>
      </c>
      <c r="AC472">
        <f>IF(ISNUMBER('III. New Locations'!AC471) = TRUE, IF('III. New Locations'!AC471 &gt;= 0, IF('III. New Locations'!AC471 &lt;=1, 0,$C472),$C472), $C472)</f>
        <v>0</v>
      </c>
    </row>
    <row r="473" spans="1:29">
      <c r="A473">
        <f>'III. New Locations'!A472</f>
        <v>470</v>
      </c>
      <c r="C473" s="4">
        <f>IF(LEN('III. New Locations'!C472) &gt; 2, 1, 0)</f>
        <v>0</v>
      </c>
      <c r="E473">
        <f>IF(LEN('III. New Locations'!E472) = 2, IF('III. New Locations'!E472 = "--", $C473, 0), $C473)</f>
        <v>0</v>
      </c>
      <c r="F473">
        <f>IF(LEN('III. New Locations'!F472) &gt; 4, 0, $C473)</f>
        <v>0</v>
      </c>
      <c r="G473">
        <f>IF(ISNUMBER('III. New Locations'!G472) = TRUE, 0, $C473)</f>
        <v>0</v>
      </c>
      <c r="H473">
        <f>IF(ISNUMBER('III. New Locations'!H472) = TRUE, 0, $C473)</f>
        <v>0</v>
      </c>
      <c r="I473">
        <f>IF(ISNUMBER('III. New Locations'!I472) = TRUE, 0, $C473)</f>
        <v>0</v>
      </c>
      <c r="J473">
        <f>IF(ISNUMBER('III. New Locations'!J472) = TRUE, 0, $C473)</f>
        <v>0</v>
      </c>
      <c r="K473">
        <f>IF(ISNUMBER('III. New Locations'!K472) = TRUE, 0,$C473)</f>
        <v>0</v>
      </c>
      <c r="M473">
        <f>IF(ISNUMBER('III. New Locations'!M472) = TRUE, 0,$C473)</f>
        <v>0</v>
      </c>
      <c r="O473">
        <f>IF(ISNUMBER('III. New Locations'!O472) = TRUE, 0, $C473)</f>
        <v>0</v>
      </c>
      <c r="P473">
        <f>IF(ISNUMBER('III. New Locations'!P472) = TRUE, 0, $C473)</f>
        <v>0</v>
      </c>
      <c r="Q473">
        <f>IF(ISNUMBER('III. New Locations'!Q472) = TRUE, 0, $C473)</f>
        <v>0</v>
      </c>
      <c r="R473">
        <f>IF(ISNUMBER('III. New Locations'!R472) = TRUE, IF('III. New Locations'!R472 &gt;= 0, IF('III. New Locations'!R472 &lt;=1, 0, $C473),$C473),$C473)</f>
        <v>0</v>
      </c>
      <c r="S473">
        <f>IF(ISNUMBER('III. New Locations'!S472) = TRUE, IF('III. New Locations'!S472 &gt;= 0, IF('III. New Locations'!S472 &lt;=1, 0, $C473), $C473), $C473)</f>
        <v>0</v>
      </c>
      <c r="T473">
        <f>IF('III. New Locations'!T472 = "-Unknown-", $C473, 0)</f>
        <v>0</v>
      </c>
      <c r="U473">
        <f>IF(LEN('III. New Locations'!U472)&gt;1, 0, IF(T473 = 0, 0, $C473))</f>
        <v>0</v>
      </c>
      <c r="V473">
        <f>IF('III. New Locations'!V472 = "Unknown", $C473, 0)</f>
        <v>0</v>
      </c>
      <c r="W473">
        <f>IF(LEN('III. New Locations'!W472)&gt;1, 0, IF(V473 = 0, 0, $C473))</f>
        <v>0</v>
      </c>
      <c r="X473" t="str">
        <f>'III. New Locations'!X472</f>
        <v>Unknown</v>
      </c>
      <c r="Y473">
        <f>IF(ISNUMBER('III. New Locations'!Y472) = TRUE, IF('III. New Locations'!Y472 &gt;= 1400, IF('III. New Locations'!Y472 &lt;=2100, 0, $C473), $C473), $C473)</f>
        <v>0</v>
      </c>
      <c r="Z473">
        <f>IF(ISNUMBER('III. New Locations'!Z472) = TRUE, IF('III. New Locations'!Z472 &gt;= 1400, IF('III. New Locations'!Z472 &lt;=2100, 0, $C473), $C473), $C473)</f>
        <v>0</v>
      </c>
      <c r="AA473">
        <f>IF(ISNUMBER('III. New Locations'!AA472) = TRUE, IF('III. New Locations'!AA472 &gt;= 1400, IF('III. New Locations'!AA472 &lt;=2100, 0, $C473), $C473), $C473)</f>
        <v>0</v>
      </c>
      <c r="AC473">
        <f>IF(ISNUMBER('III. New Locations'!AC472) = TRUE, IF('III. New Locations'!AC472 &gt;= 0, IF('III. New Locations'!AC472 &lt;=1, 0,$C473),$C473), $C473)</f>
        <v>0</v>
      </c>
    </row>
    <row r="474" spans="1:29">
      <c r="A474">
        <f>'III. New Locations'!A473</f>
        <v>471</v>
      </c>
      <c r="C474" s="4">
        <f>IF(LEN('III. New Locations'!C473) &gt; 2, 1, 0)</f>
        <v>0</v>
      </c>
      <c r="E474">
        <f>IF(LEN('III. New Locations'!E473) = 2, IF('III. New Locations'!E473 = "--", $C474, 0), $C474)</f>
        <v>0</v>
      </c>
      <c r="F474">
        <f>IF(LEN('III. New Locations'!F473) &gt; 4, 0, $C474)</f>
        <v>0</v>
      </c>
      <c r="G474">
        <f>IF(ISNUMBER('III. New Locations'!G473) = TRUE, 0, $C474)</f>
        <v>0</v>
      </c>
      <c r="H474">
        <f>IF(ISNUMBER('III. New Locations'!H473) = TRUE, 0, $C474)</f>
        <v>0</v>
      </c>
      <c r="I474">
        <f>IF(ISNUMBER('III. New Locations'!I473) = TRUE, 0, $C474)</f>
        <v>0</v>
      </c>
      <c r="J474">
        <f>IF(ISNUMBER('III. New Locations'!J473) = TRUE, 0, $C474)</f>
        <v>0</v>
      </c>
      <c r="K474">
        <f>IF(ISNUMBER('III. New Locations'!K473) = TRUE, 0,$C474)</f>
        <v>0</v>
      </c>
      <c r="M474">
        <f>IF(ISNUMBER('III. New Locations'!M473) = TRUE, 0,$C474)</f>
        <v>0</v>
      </c>
      <c r="O474">
        <f>IF(ISNUMBER('III. New Locations'!O473) = TRUE, 0, $C474)</f>
        <v>0</v>
      </c>
      <c r="P474">
        <f>IF(ISNUMBER('III. New Locations'!P473) = TRUE, 0, $C474)</f>
        <v>0</v>
      </c>
      <c r="Q474">
        <f>IF(ISNUMBER('III. New Locations'!Q473) = TRUE, 0, $C474)</f>
        <v>0</v>
      </c>
      <c r="R474">
        <f>IF(ISNUMBER('III. New Locations'!R473) = TRUE, IF('III. New Locations'!R473 &gt;= 0, IF('III. New Locations'!R473 &lt;=1, 0, $C474),$C474),$C474)</f>
        <v>0</v>
      </c>
      <c r="S474">
        <f>IF(ISNUMBER('III. New Locations'!S473) = TRUE, IF('III. New Locations'!S473 &gt;= 0, IF('III. New Locations'!S473 &lt;=1, 0, $C474), $C474), $C474)</f>
        <v>0</v>
      </c>
      <c r="T474">
        <f>IF('III. New Locations'!T473 = "-Unknown-", $C474, 0)</f>
        <v>0</v>
      </c>
      <c r="U474">
        <f>IF(LEN('III. New Locations'!U473)&gt;1, 0, IF(T474 = 0, 0, $C474))</f>
        <v>0</v>
      </c>
      <c r="V474">
        <f>IF('III. New Locations'!V473 = "Unknown", $C474, 0)</f>
        <v>0</v>
      </c>
      <c r="W474">
        <f>IF(LEN('III. New Locations'!W473)&gt;1, 0, IF(V474 = 0, 0, $C474))</f>
        <v>0</v>
      </c>
      <c r="X474" t="str">
        <f>'III. New Locations'!X473</f>
        <v>Unknown</v>
      </c>
      <c r="Y474">
        <f>IF(ISNUMBER('III. New Locations'!Y473) = TRUE, IF('III. New Locations'!Y473 &gt;= 1400, IF('III. New Locations'!Y473 &lt;=2100, 0, $C474), $C474), $C474)</f>
        <v>0</v>
      </c>
      <c r="Z474">
        <f>IF(ISNUMBER('III. New Locations'!Z473) = TRUE, IF('III. New Locations'!Z473 &gt;= 1400, IF('III. New Locations'!Z473 &lt;=2100, 0, $C474), $C474), $C474)</f>
        <v>0</v>
      </c>
      <c r="AA474">
        <f>IF(ISNUMBER('III. New Locations'!AA473) = TRUE, IF('III. New Locations'!AA473 &gt;= 1400, IF('III. New Locations'!AA473 &lt;=2100, 0, $C474), $C474), $C474)</f>
        <v>0</v>
      </c>
      <c r="AC474">
        <f>IF(ISNUMBER('III. New Locations'!AC473) = TRUE, IF('III. New Locations'!AC473 &gt;= 0, IF('III. New Locations'!AC473 &lt;=1, 0,$C474),$C474), $C474)</f>
        <v>0</v>
      </c>
    </row>
    <row r="475" spans="1:29">
      <c r="A475">
        <f>'III. New Locations'!A474</f>
        <v>472</v>
      </c>
      <c r="C475" s="4">
        <f>IF(LEN('III. New Locations'!C474) &gt; 2, 1, 0)</f>
        <v>0</v>
      </c>
      <c r="E475">
        <f>IF(LEN('III. New Locations'!E474) = 2, IF('III. New Locations'!E474 = "--", $C475, 0), $C475)</f>
        <v>0</v>
      </c>
      <c r="F475">
        <f>IF(LEN('III. New Locations'!F474) &gt; 4, 0, $C475)</f>
        <v>0</v>
      </c>
      <c r="G475">
        <f>IF(ISNUMBER('III. New Locations'!G474) = TRUE, 0, $C475)</f>
        <v>0</v>
      </c>
      <c r="H475">
        <f>IF(ISNUMBER('III. New Locations'!H474) = TRUE, 0, $C475)</f>
        <v>0</v>
      </c>
      <c r="I475">
        <f>IF(ISNUMBER('III. New Locations'!I474) = TRUE, 0, $C475)</f>
        <v>0</v>
      </c>
      <c r="J475">
        <f>IF(ISNUMBER('III. New Locations'!J474) = TRUE, 0, $C475)</f>
        <v>0</v>
      </c>
      <c r="K475">
        <f>IF(ISNUMBER('III. New Locations'!K474) = TRUE, 0,$C475)</f>
        <v>0</v>
      </c>
      <c r="M475">
        <f>IF(ISNUMBER('III. New Locations'!M474) = TRUE, 0,$C475)</f>
        <v>0</v>
      </c>
      <c r="O475">
        <f>IF(ISNUMBER('III. New Locations'!O474) = TRUE, 0, $C475)</f>
        <v>0</v>
      </c>
      <c r="P475">
        <f>IF(ISNUMBER('III. New Locations'!P474) = TRUE, 0, $C475)</f>
        <v>0</v>
      </c>
      <c r="Q475">
        <f>IF(ISNUMBER('III. New Locations'!Q474) = TRUE, 0, $C475)</f>
        <v>0</v>
      </c>
      <c r="R475">
        <f>IF(ISNUMBER('III. New Locations'!R474) = TRUE, IF('III. New Locations'!R474 &gt;= 0, IF('III. New Locations'!R474 &lt;=1, 0, $C475),$C475),$C475)</f>
        <v>0</v>
      </c>
      <c r="S475">
        <f>IF(ISNUMBER('III. New Locations'!S474) = TRUE, IF('III. New Locations'!S474 &gt;= 0, IF('III. New Locations'!S474 &lt;=1, 0, $C475), $C475), $C475)</f>
        <v>0</v>
      </c>
      <c r="T475">
        <f>IF('III. New Locations'!T474 = "-Unknown-", $C475, 0)</f>
        <v>0</v>
      </c>
      <c r="U475">
        <f>IF(LEN('III. New Locations'!U474)&gt;1, 0, IF(T475 = 0, 0, $C475))</f>
        <v>0</v>
      </c>
      <c r="V475">
        <f>IF('III. New Locations'!V474 = "Unknown", $C475, 0)</f>
        <v>0</v>
      </c>
      <c r="W475">
        <f>IF(LEN('III. New Locations'!W474)&gt;1, 0, IF(V475 = 0, 0, $C475))</f>
        <v>0</v>
      </c>
      <c r="X475" t="str">
        <f>'III. New Locations'!X474</f>
        <v>Unknown</v>
      </c>
      <c r="Y475">
        <f>IF(ISNUMBER('III. New Locations'!Y474) = TRUE, IF('III. New Locations'!Y474 &gt;= 1400, IF('III. New Locations'!Y474 &lt;=2100, 0, $C475), $C475), $C475)</f>
        <v>0</v>
      </c>
      <c r="Z475">
        <f>IF(ISNUMBER('III. New Locations'!Z474) = TRUE, IF('III. New Locations'!Z474 &gt;= 1400, IF('III. New Locations'!Z474 &lt;=2100, 0, $C475), $C475), $C475)</f>
        <v>0</v>
      </c>
      <c r="AA475">
        <f>IF(ISNUMBER('III. New Locations'!AA474) = TRUE, IF('III. New Locations'!AA474 &gt;= 1400, IF('III. New Locations'!AA474 &lt;=2100, 0, $C475), $C475), $C475)</f>
        <v>0</v>
      </c>
      <c r="AC475">
        <f>IF(ISNUMBER('III. New Locations'!AC474) = TRUE, IF('III. New Locations'!AC474 &gt;= 0, IF('III. New Locations'!AC474 &lt;=1, 0,$C475),$C475), $C475)</f>
        <v>0</v>
      </c>
    </row>
    <row r="476" spans="1:29">
      <c r="A476">
        <f>'III. New Locations'!A475</f>
        <v>473</v>
      </c>
      <c r="C476" s="4">
        <f>IF(LEN('III. New Locations'!C475) &gt; 2, 1, 0)</f>
        <v>0</v>
      </c>
      <c r="E476">
        <f>IF(LEN('III. New Locations'!E475) = 2, IF('III. New Locations'!E475 = "--", $C476, 0), $C476)</f>
        <v>0</v>
      </c>
      <c r="F476">
        <f>IF(LEN('III. New Locations'!F475) &gt; 4, 0, $C476)</f>
        <v>0</v>
      </c>
      <c r="G476">
        <f>IF(ISNUMBER('III. New Locations'!G475) = TRUE, 0, $C476)</f>
        <v>0</v>
      </c>
      <c r="H476">
        <f>IF(ISNUMBER('III. New Locations'!H475) = TRUE, 0, $C476)</f>
        <v>0</v>
      </c>
      <c r="I476">
        <f>IF(ISNUMBER('III. New Locations'!I475) = TRUE, 0, $C476)</f>
        <v>0</v>
      </c>
      <c r="J476">
        <f>IF(ISNUMBER('III. New Locations'!J475) = TRUE, 0, $C476)</f>
        <v>0</v>
      </c>
      <c r="K476">
        <f>IF(ISNUMBER('III. New Locations'!K475) = TRUE, 0,$C476)</f>
        <v>0</v>
      </c>
      <c r="M476">
        <f>IF(ISNUMBER('III. New Locations'!M475) = TRUE, 0,$C476)</f>
        <v>0</v>
      </c>
      <c r="O476">
        <f>IF(ISNUMBER('III. New Locations'!O475) = TRUE, 0, $C476)</f>
        <v>0</v>
      </c>
      <c r="P476">
        <f>IF(ISNUMBER('III. New Locations'!P475) = TRUE, 0, $C476)</f>
        <v>0</v>
      </c>
      <c r="Q476">
        <f>IF(ISNUMBER('III. New Locations'!Q475) = TRUE, 0, $C476)</f>
        <v>0</v>
      </c>
      <c r="R476">
        <f>IF(ISNUMBER('III. New Locations'!R475) = TRUE, IF('III. New Locations'!R475 &gt;= 0, IF('III. New Locations'!R475 &lt;=1, 0, $C476),$C476),$C476)</f>
        <v>0</v>
      </c>
      <c r="S476">
        <f>IF(ISNUMBER('III. New Locations'!S475) = TRUE, IF('III. New Locations'!S475 &gt;= 0, IF('III. New Locations'!S475 &lt;=1, 0, $C476), $C476), $C476)</f>
        <v>0</v>
      </c>
      <c r="T476">
        <f>IF('III. New Locations'!T475 = "-Unknown-", $C476, 0)</f>
        <v>0</v>
      </c>
      <c r="U476">
        <f>IF(LEN('III. New Locations'!U475)&gt;1, 0, IF(T476 = 0, 0, $C476))</f>
        <v>0</v>
      </c>
      <c r="V476">
        <f>IF('III. New Locations'!V475 = "Unknown", $C476, 0)</f>
        <v>0</v>
      </c>
      <c r="W476">
        <f>IF(LEN('III. New Locations'!W475)&gt;1, 0, IF(V476 = 0, 0, $C476))</f>
        <v>0</v>
      </c>
      <c r="X476" t="str">
        <f>'III. New Locations'!X475</f>
        <v>Unknown</v>
      </c>
      <c r="Y476">
        <f>IF(ISNUMBER('III. New Locations'!Y475) = TRUE, IF('III. New Locations'!Y475 &gt;= 1400, IF('III. New Locations'!Y475 &lt;=2100, 0, $C476), $C476), $C476)</f>
        <v>0</v>
      </c>
      <c r="Z476">
        <f>IF(ISNUMBER('III. New Locations'!Z475) = TRUE, IF('III. New Locations'!Z475 &gt;= 1400, IF('III. New Locations'!Z475 &lt;=2100, 0, $C476), $C476), $C476)</f>
        <v>0</v>
      </c>
      <c r="AA476">
        <f>IF(ISNUMBER('III. New Locations'!AA475) = TRUE, IF('III. New Locations'!AA475 &gt;= 1400, IF('III. New Locations'!AA475 &lt;=2100, 0, $C476), $C476), $C476)</f>
        <v>0</v>
      </c>
      <c r="AC476">
        <f>IF(ISNUMBER('III. New Locations'!AC475) = TRUE, IF('III. New Locations'!AC475 &gt;= 0, IF('III. New Locations'!AC475 &lt;=1, 0,$C476),$C476), $C476)</f>
        <v>0</v>
      </c>
    </row>
    <row r="477" spans="1:29">
      <c r="A477">
        <f>'III. New Locations'!A476</f>
        <v>474</v>
      </c>
      <c r="C477" s="4">
        <f>IF(LEN('III. New Locations'!C476) &gt; 2, 1, 0)</f>
        <v>0</v>
      </c>
      <c r="E477">
        <f>IF(LEN('III. New Locations'!E476) = 2, IF('III. New Locations'!E476 = "--", $C477, 0), $C477)</f>
        <v>0</v>
      </c>
      <c r="F477">
        <f>IF(LEN('III. New Locations'!F476) &gt; 4, 0, $C477)</f>
        <v>0</v>
      </c>
      <c r="G477">
        <f>IF(ISNUMBER('III. New Locations'!G476) = TRUE, 0, $C477)</f>
        <v>0</v>
      </c>
      <c r="H477">
        <f>IF(ISNUMBER('III. New Locations'!H476) = TRUE, 0, $C477)</f>
        <v>0</v>
      </c>
      <c r="I477">
        <f>IF(ISNUMBER('III. New Locations'!I476) = TRUE, 0, $C477)</f>
        <v>0</v>
      </c>
      <c r="J477">
        <f>IF(ISNUMBER('III. New Locations'!J476) = TRUE, 0, $C477)</f>
        <v>0</v>
      </c>
      <c r="K477">
        <f>IF(ISNUMBER('III. New Locations'!K476) = TRUE, 0,$C477)</f>
        <v>0</v>
      </c>
      <c r="M477">
        <f>IF(ISNUMBER('III. New Locations'!M476) = TRUE, 0,$C477)</f>
        <v>0</v>
      </c>
      <c r="O477">
        <f>IF(ISNUMBER('III. New Locations'!O476) = TRUE, 0, $C477)</f>
        <v>0</v>
      </c>
      <c r="P477">
        <f>IF(ISNUMBER('III. New Locations'!P476) = TRUE, 0, $C477)</f>
        <v>0</v>
      </c>
      <c r="Q477">
        <f>IF(ISNUMBER('III. New Locations'!Q476) = TRUE, 0, $C477)</f>
        <v>0</v>
      </c>
      <c r="R477">
        <f>IF(ISNUMBER('III. New Locations'!R476) = TRUE, IF('III. New Locations'!R476 &gt;= 0, IF('III. New Locations'!R476 &lt;=1, 0, $C477),$C477),$C477)</f>
        <v>0</v>
      </c>
      <c r="S477">
        <f>IF(ISNUMBER('III. New Locations'!S476) = TRUE, IF('III. New Locations'!S476 &gt;= 0, IF('III. New Locations'!S476 &lt;=1, 0, $C477), $C477), $C477)</f>
        <v>0</v>
      </c>
      <c r="T477">
        <f>IF('III. New Locations'!T476 = "-Unknown-", $C477, 0)</f>
        <v>0</v>
      </c>
      <c r="U477">
        <f>IF(LEN('III. New Locations'!U476)&gt;1, 0, IF(T477 = 0, 0, $C477))</f>
        <v>0</v>
      </c>
      <c r="V477">
        <f>IF('III. New Locations'!V476 = "Unknown", $C477, 0)</f>
        <v>0</v>
      </c>
      <c r="W477">
        <f>IF(LEN('III. New Locations'!W476)&gt;1, 0, IF(V477 = 0, 0, $C477))</f>
        <v>0</v>
      </c>
      <c r="X477" t="str">
        <f>'III. New Locations'!X476</f>
        <v>Unknown</v>
      </c>
      <c r="Y477">
        <f>IF(ISNUMBER('III. New Locations'!Y476) = TRUE, IF('III. New Locations'!Y476 &gt;= 1400, IF('III. New Locations'!Y476 &lt;=2100, 0, $C477), $C477), $C477)</f>
        <v>0</v>
      </c>
      <c r="Z477">
        <f>IF(ISNUMBER('III. New Locations'!Z476) = TRUE, IF('III. New Locations'!Z476 &gt;= 1400, IF('III. New Locations'!Z476 &lt;=2100, 0, $C477), $C477), $C477)</f>
        <v>0</v>
      </c>
      <c r="AA477">
        <f>IF(ISNUMBER('III. New Locations'!AA476) = TRUE, IF('III. New Locations'!AA476 &gt;= 1400, IF('III. New Locations'!AA476 &lt;=2100, 0, $C477), $C477), $C477)</f>
        <v>0</v>
      </c>
      <c r="AC477">
        <f>IF(ISNUMBER('III. New Locations'!AC476) = TRUE, IF('III. New Locations'!AC476 &gt;= 0, IF('III. New Locations'!AC476 &lt;=1, 0,$C477),$C477), $C477)</f>
        <v>0</v>
      </c>
    </row>
    <row r="478" spans="1:29">
      <c r="A478">
        <f>'III. New Locations'!A477</f>
        <v>475</v>
      </c>
      <c r="C478" s="4">
        <f>IF(LEN('III. New Locations'!C477) &gt; 2, 1, 0)</f>
        <v>0</v>
      </c>
      <c r="E478">
        <f>IF(LEN('III. New Locations'!E477) = 2, IF('III. New Locations'!E477 = "--", $C478, 0), $C478)</f>
        <v>0</v>
      </c>
      <c r="F478">
        <f>IF(LEN('III. New Locations'!F477) &gt; 4, 0, $C478)</f>
        <v>0</v>
      </c>
      <c r="G478">
        <f>IF(ISNUMBER('III. New Locations'!G477) = TRUE, 0, $C478)</f>
        <v>0</v>
      </c>
      <c r="H478">
        <f>IF(ISNUMBER('III. New Locations'!H477) = TRUE, 0, $C478)</f>
        <v>0</v>
      </c>
      <c r="I478">
        <f>IF(ISNUMBER('III. New Locations'!I477) = TRUE, 0, $C478)</f>
        <v>0</v>
      </c>
      <c r="J478">
        <f>IF(ISNUMBER('III. New Locations'!J477) = TRUE, 0, $C478)</f>
        <v>0</v>
      </c>
      <c r="K478">
        <f>IF(ISNUMBER('III. New Locations'!K477) = TRUE, 0,$C478)</f>
        <v>0</v>
      </c>
      <c r="M478">
        <f>IF(ISNUMBER('III. New Locations'!M477) = TRUE, 0,$C478)</f>
        <v>0</v>
      </c>
      <c r="O478">
        <f>IF(ISNUMBER('III. New Locations'!O477) = TRUE, 0, $C478)</f>
        <v>0</v>
      </c>
      <c r="P478">
        <f>IF(ISNUMBER('III. New Locations'!P477) = TRUE, 0, $C478)</f>
        <v>0</v>
      </c>
      <c r="Q478">
        <f>IF(ISNUMBER('III. New Locations'!Q477) = TRUE, 0, $C478)</f>
        <v>0</v>
      </c>
      <c r="R478">
        <f>IF(ISNUMBER('III. New Locations'!R477) = TRUE, IF('III. New Locations'!R477 &gt;= 0, IF('III. New Locations'!R477 &lt;=1, 0, $C478),$C478),$C478)</f>
        <v>0</v>
      </c>
      <c r="S478">
        <f>IF(ISNUMBER('III. New Locations'!S477) = TRUE, IF('III. New Locations'!S477 &gt;= 0, IF('III. New Locations'!S477 &lt;=1, 0, $C478), $C478), $C478)</f>
        <v>0</v>
      </c>
      <c r="T478">
        <f>IF('III. New Locations'!T477 = "-Unknown-", $C478, 0)</f>
        <v>0</v>
      </c>
      <c r="U478">
        <f>IF(LEN('III. New Locations'!U477)&gt;1, 0, IF(T478 = 0, 0, $C478))</f>
        <v>0</v>
      </c>
      <c r="V478">
        <f>IF('III. New Locations'!V477 = "Unknown", $C478, 0)</f>
        <v>0</v>
      </c>
      <c r="W478">
        <f>IF(LEN('III. New Locations'!W477)&gt;1, 0, IF(V478 = 0, 0, $C478))</f>
        <v>0</v>
      </c>
      <c r="X478" t="str">
        <f>'III. New Locations'!X477</f>
        <v>Unknown</v>
      </c>
      <c r="Y478">
        <f>IF(ISNUMBER('III. New Locations'!Y477) = TRUE, IF('III. New Locations'!Y477 &gt;= 1400, IF('III. New Locations'!Y477 &lt;=2100, 0, $C478), $C478), $C478)</f>
        <v>0</v>
      </c>
      <c r="Z478">
        <f>IF(ISNUMBER('III. New Locations'!Z477) = TRUE, IF('III. New Locations'!Z477 &gt;= 1400, IF('III. New Locations'!Z477 &lt;=2100, 0, $C478), $C478), $C478)</f>
        <v>0</v>
      </c>
      <c r="AA478">
        <f>IF(ISNUMBER('III. New Locations'!AA477) = TRUE, IF('III. New Locations'!AA477 &gt;= 1400, IF('III. New Locations'!AA477 &lt;=2100, 0, $C478), $C478), $C478)</f>
        <v>0</v>
      </c>
      <c r="AC478">
        <f>IF(ISNUMBER('III. New Locations'!AC477) = TRUE, IF('III. New Locations'!AC477 &gt;= 0, IF('III. New Locations'!AC477 &lt;=1, 0,$C478),$C478), $C478)</f>
        <v>0</v>
      </c>
    </row>
    <row r="479" spans="1:29">
      <c r="A479">
        <f>'III. New Locations'!A478</f>
        <v>476</v>
      </c>
      <c r="C479" s="4">
        <f>IF(LEN('III. New Locations'!C478) &gt; 2, 1, 0)</f>
        <v>0</v>
      </c>
      <c r="E479">
        <f>IF(LEN('III. New Locations'!E478) = 2, IF('III. New Locations'!E478 = "--", $C479, 0), $C479)</f>
        <v>0</v>
      </c>
      <c r="F479">
        <f>IF(LEN('III. New Locations'!F478) &gt; 4, 0, $C479)</f>
        <v>0</v>
      </c>
      <c r="G479">
        <f>IF(ISNUMBER('III. New Locations'!G478) = TRUE, 0, $C479)</f>
        <v>0</v>
      </c>
      <c r="H479">
        <f>IF(ISNUMBER('III. New Locations'!H478) = TRUE, 0, $C479)</f>
        <v>0</v>
      </c>
      <c r="I479">
        <f>IF(ISNUMBER('III. New Locations'!I478) = TRUE, 0, $C479)</f>
        <v>0</v>
      </c>
      <c r="J479">
        <f>IF(ISNUMBER('III. New Locations'!J478) = TRUE, 0, $C479)</f>
        <v>0</v>
      </c>
      <c r="K479">
        <f>IF(ISNUMBER('III. New Locations'!K478) = TRUE, 0,$C479)</f>
        <v>0</v>
      </c>
      <c r="M479">
        <f>IF(ISNUMBER('III. New Locations'!M478) = TRUE, 0,$C479)</f>
        <v>0</v>
      </c>
      <c r="O479">
        <f>IF(ISNUMBER('III. New Locations'!O478) = TRUE, 0, $C479)</f>
        <v>0</v>
      </c>
      <c r="P479">
        <f>IF(ISNUMBER('III. New Locations'!P478) = TRUE, 0, $C479)</f>
        <v>0</v>
      </c>
      <c r="Q479">
        <f>IF(ISNUMBER('III. New Locations'!Q478) = TRUE, 0, $C479)</f>
        <v>0</v>
      </c>
      <c r="R479">
        <f>IF(ISNUMBER('III. New Locations'!R478) = TRUE, IF('III. New Locations'!R478 &gt;= 0, IF('III. New Locations'!R478 &lt;=1, 0, $C479),$C479),$C479)</f>
        <v>0</v>
      </c>
      <c r="S479">
        <f>IF(ISNUMBER('III. New Locations'!S478) = TRUE, IF('III. New Locations'!S478 &gt;= 0, IF('III. New Locations'!S478 &lt;=1, 0, $C479), $C479), $C479)</f>
        <v>0</v>
      </c>
      <c r="T479">
        <f>IF('III. New Locations'!T478 = "-Unknown-", $C479, 0)</f>
        <v>0</v>
      </c>
      <c r="U479">
        <f>IF(LEN('III. New Locations'!U478)&gt;1, 0, IF(T479 = 0, 0, $C479))</f>
        <v>0</v>
      </c>
      <c r="V479">
        <f>IF('III. New Locations'!V478 = "Unknown", $C479, 0)</f>
        <v>0</v>
      </c>
      <c r="W479">
        <f>IF(LEN('III. New Locations'!W478)&gt;1, 0, IF(V479 = 0, 0, $C479))</f>
        <v>0</v>
      </c>
      <c r="X479" t="str">
        <f>'III. New Locations'!X478</f>
        <v>Unknown</v>
      </c>
      <c r="Y479">
        <f>IF(ISNUMBER('III. New Locations'!Y478) = TRUE, IF('III. New Locations'!Y478 &gt;= 1400, IF('III. New Locations'!Y478 &lt;=2100, 0, $C479), $C479), $C479)</f>
        <v>0</v>
      </c>
      <c r="Z479">
        <f>IF(ISNUMBER('III. New Locations'!Z478) = TRUE, IF('III. New Locations'!Z478 &gt;= 1400, IF('III. New Locations'!Z478 &lt;=2100, 0, $C479), $C479), $C479)</f>
        <v>0</v>
      </c>
      <c r="AA479">
        <f>IF(ISNUMBER('III. New Locations'!AA478) = TRUE, IF('III. New Locations'!AA478 &gt;= 1400, IF('III. New Locations'!AA478 &lt;=2100, 0, $C479), $C479), $C479)</f>
        <v>0</v>
      </c>
      <c r="AC479">
        <f>IF(ISNUMBER('III. New Locations'!AC478) = TRUE, IF('III. New Locations'!AC478 &gt;= 0, IF('III. New Locations'!AC478 &lt;=1, 0,$C479),$C479), $C479)</f>
        <v>0</v>
      </c>
    </row>
    <row r="480" spans="1:29">
      <c r="A480">
        <f>'III. New Locations'!A479</f>
        <v>477</v>
      </c>
      <c r="C480" s="4">
        <f>IF(LEN('III. New Locations'!C479) &gt; 2, 1, 0)</f>
        <v>0</v>
      </c>
      <c r="E480">
        <f>IF(LEN('III. New Locations'!E479) = 2, IF('III. New Locations'!E479 = "--", $C480, 0), $C480)</f>
        <v>0</v>
      </c>
      <c r="F480">
        <f>IF(LEN('III. New Locations'!F479) &gt; 4, 0, $C480)</f>
        <v>0</v>
      </c>
      <c r="G480">
        <f>IF(ISNUMBER('III. New Locations'!G479) = TRUE, 0, $C480)</f>
        <v>0</v>
      </c>
      <c r="H480">
        <f>IF(ISNUMBER('III. New Locations'!H479) = TRUE, 0, $C480)</f>
        <v>0</v>
      </c>
      <c r="I480">
        <f>IF(ISNUMBER('III. New Locations'!I479) = TRUE, 0, $C480)</f>
        <v>0</v>
      </c>
      <c r="J480">
        <f>IF(ISNUMBER('III. New Locations'!J479) = TRUE, 0, $C480)</f>
        <v>0</v>
      </c>
      <c r="K480">
        <f>IF(ISNUMBER('III. New Locations'!K479) = TRUE, 0,$C480)</f>
        <v>0</v>
      </c>
      <c r="M480">
        <f>IF(ISNUMBER('III. New Locations'!M479) = TRUE, 0,$C480)</f>
        <v>0</v>
      </c>
      <c r="O480">
        <f>IF(ISNUMBER('III. New Locations'!O479) = TRUE, 0, $C480)</f>
        <v>0</v>
      </c>
      <c r="P480">
        <f>IF(ISNUMBER('III. New Locations'!P479) = TRUE, 0, $C480)</f>
        <v>0</v>
      </c>
      <c r="Q480">
        <f>IF(ISNUMBER('III. New Locations'!Q479) = TRUE, 0, $C480)</f>
        <v>0</v>
      </c>
      <c r="R480">
        <f>IF(ISNUMBER('III. New Locations'!R479) = TRUE, IF('III. New Locations'!R479 &gt;= 0, IF('III. New Locations'!R479 &lt;=1, 0, $C480),$C480),$C480)</f>
        <v>0</v>
      </c>
      <c r="S480">
        <f>IF(ISNUMBER('III. New Locations'!S479) = TRUE, IF('III. New Locations'!S479 &gt;= 0, IF('III. New Locations'!S479 &lt;=1, 0, $C480), $C480), $C480)</f>
        <v>0</v>
      </c>
      <c r="T480">
        <f>IF('III. New Locations'!T479 = "-Unknown-", $C480, 0)</f>
        <v>0</v>
      </c>
      <c r="U480">
        <f>IF(LEN('III. New Locations'!U479)&gt;1, 0, IF(T480 = 0, 0, $C480))</f>
        <v>0</v>
      </c>
      <c r="V480">
        <f>IF('III. New Locations'!V479 = "Unknown", $C480, 0)</f>
        <v>0</v>
      </c>
      <c r="W480">
        <f>IF(LEN('III. New Locations'!W479)&gt;1, 0, IF(V480 = 0, 0, $C480))</f>
        <v>0</v>
      </c>
      <c r="X480" t="str">
        <f>'III. New Locations'!X479</f>
        <v>Unknown</v>
      </c>
      <c r="Y480">
        <f>IF(ISNUMBER('III. New Locations'!Y479) = TRUE, IF('III. New Locations'!Y479 &gt;= 1400, IF('III. New Locations'!Y479 &lt;=2100, 0, $C480), $C480), $C480)</f>
        <v>0</v>
      </c>
      <c r="Z480">
        <f>IF(ISNUMBER('III. New Locations'!Z479) = TRUE, IF('III. New Locations'!Z479 &gt;= 1400, IF('III. New Locations'!Z479 &lt;=2100, 0, $C480), $C480), $C480)</f>
        <v>0</v>
      </c>
      <c r="AA480">
        <f>IF(ISNUMBER('III. New Locations'!AA479) = TRUE, IF('III. New Locations'!AA479 &gt;= 1400, IF('III. New Locations'!AA479 &lt;=2100, 0, $C480), $C480), $C480)</f>
        <v>0</v>
      </c>
      <c r="AC480">
        <f>IF(ISNUMBER('III. New Locations'!AC479) = TRUE, IF('III. New Locations'!AC479 &gt;= 0, IF('III. New Locations'!AC479 &lt;=1, 0,$C480),$C480), $C480)</f>
        <v>0</v>
      </c>
    </row>
    <row r="481" spans="1:29">
      <c r="A481">
        <f>'III. New Locations'!A480</f>
        <v>478</v>
      </c>
      <c r="C481" s="4">
        <f>IF(LEN('III. New Locations'!C480) &gt; 2, 1, 0)</f>
        <v>0</v>
      </c>
      <c r="E481">
        <f>IF(LEN('III. New Locations'!E480) = 2, IF('III. New Locations'!E480 = "--", $C481, 0), $C481)</f>
        <v>0</v>
      </c>
      <c r="F481">
        <f>IF(LEN('III. New Locations'!F480) &gt; 4, 0, $C481)</f>
        <v>0</v>
      </c>
      <c r="G481">
        <f>IF(ISNUMBER('III. New Locations'!G480) = TRUE, 0, $C481)</f>
        <v>0</v>
      </c>
      <c r="H481">
        <f>IF(ISNUMBER('III. New Locations'!H480) = TRUE, 0, $C481)</f>
        <v>0</v>
      </c>
      <c r="I481">
        <f>IF(ISNUMBER('III. New Locations'!I480) = TRUE, 0, $C481)</f>
        <v>0</v>
      </c>
      <c r="J481">
        <f>IF(ISNUMBER('III. New Locations'!J480) = TRUE, 0, $C481)</f>
        <v>0</v>
      </c>
      <c r="K481">
        <f>IF(ISNUMBER('III. New Locations'!K480) = TRUE, 0,$C481)</f>
        <v>0</v>
      </c>
      <c r="M481">
        <f>IF(ISNUMBER('III. New Locations'!M480) = TRUE, 0,$C481)</f>
        <v>0</v>
      </c>
      <c r="O481">
        <f>IF(ISNUMBER('III. New Locations'!O480) = TRUE, 0, $C481)</f>
        <v>0</v>
      </c>
      <c r="P481">
        <f>IF(ISNUMBER('III. New Locations'!P480) = TRUE, 0, $C481)</f>
        <v>0</v>
      </c>
      <c r="Q481">
        <f>IF(ISNUMBER('III. New Locations'!Q480) = TRUE, 0, $C481)</f>
        <v>0</v>
      </c>
      <c r="R481">
        <f>IF(ISNUMBER('III. New Locations'!R480) = TRUE, IF('III. New Locations'!R480 &gt;= 0, IF('III. New Locations'!R480 &lt;=1, 0, $C481),$C481),$C481)</f>
        <v>0</v>
      </c>
      <c r="S481">
        <f>IF(ISNUMBER('III. New Locations'!S480) = TRUE, IF('III. New Locations'!S480 &gt;= 0, IF('III. New Locations'!S480 &lt;=1, 0, $C481), $C481), $C481)</f>
        <v>0</v>
      </c>
      <c r="T481">
        <f>IF('III. New Locations'!T480 = "-Unknown-", $C481, 0)</f>
        <v>0</v>
      </c>
      <c r="U481">
        <f>IF(LEN('III. New Locations'!U480)&gt;1, 0, IF(T481 = 0, 0, $C481))</f>
        <v>0</v>
      </c>
      <c r="V481">
        <f>IF('III. New Locations'!V480 = "Unknown", $C481, 0)</f>
        <v>0</v>
      </c>
      <c r="W481">
        <f>IF(LEN('III. New Locations'!W480)&gt;1, 0, IF(V481 = 0, 0, $C481))</f>
        <v>0</v>
      </c>
      <c r="X481" t="str">
        <f>'III. New Locations'!X480</f>
        <v>Unknown</v>
      </c>
      <c r="Y481">
        <f>IF(ISNUMBER('III. New Locations'!Y480) = TRUE, IF('III. New Locations'!Y480 &gt;= 1400, IF('III. New Locations'!Y480 &lt;=2100, 0, $C481), $C481), $C481)</f>
        <v>0</v>
      </c>
      <c r="Z481">
        <f>IF(ISNUMBER('III. New Locations'!Z480) = TRUE, IF('III. New Locations'!Z480 &gt;= 1400, IF('III. New Locations'!Z480 &lt;=2100, 0, $C481), $C481), $C481)</f>
        <v>0</v>
      </c>
      <c r="AA481">
        <f>IF(ISNUMBER('III. New Locations'!AA480) = TRUE, IF('III. New Locations'!AA480 &gt;= 1400, IF('III. New Locations'!AA480 &lt;=2100, 0, $C481), $C481), $C481)</f>
        <v>0</v>
      </c>
      <c r="AC481">
        <f>IF(ISNUMBER('III. New Locations'!AC480) = TRUE, IF('III. New Locations'!AC480 &gt;= 0, IF('III. New Locations'!AC480 &lt;=1, 0,$C481),$C481), $C481)</f>
        <v>0</v>
      </c>
    </row>
    <row r="482" spans="1:29">
      <c r="A482">
        <f>'III. New Locations'!A481</f>
        <v>479</v>
      </c>
      <c r="C482" s="4">
        <f>IF(LEN('III. New Locations'!C481) &gt; 2, 1, 0)</f>
        <v>0</v>
      </c>
      <c r="E482">
        <f>IF(LEN('III. New Locations'!E481) = 2, IF('III. New Locations'!E481 = "--", $C482, 0), $C482)</f>
        <v>0</v>
      </c>
      <c r="F482">
        <f>IF(LEN('III. New Locations'!F481) &gt; 4, 0, $C482)</f>
        <v>0</v>
      </c>
      <c r="G482">
        <f>IF(ISNUMBER('III. New Locations'!G481) = TRUE, 0, $C482)</f>
        <v>0</v>
      </c>
      <c r="H482">
        <f>IF(ISNUMBER('III. New Locations'!H481) = TRUE, 0, $C482)</f>
        <v>0</v>
      </c>
      <c r="I482">
        <f>IF(ISNUMBER('III. New Locations'!I481) = TRUE, 0, $C482)</f>
        <v>0</v>
      </c>
      <c r="J482">
        <f>IF(ISNUMBER('III. New Locations'!J481) = TRUE, 0, $C482)</f>
        <v>0</v>
      </c>
      <c r="K482">
        <f>IF(ISNUMBER('III. New Locations'!K481) = TRUE, 0,$C482)</f>
        <v>0</v>
      </c>
      <c r="M482">
        <f>IF(ISNUMBER('III. New Locations'!M481) = TRUE, 0,$C482)</f>
        <v>0</v>
      </c>
      <c r="O482">
        <f>IF(ISNUMBER('III. New Locations'!O481) = TRUE, 0, $C482)</f>
        <v>0</v>
      </c>
      <c r="P482">
        <f>IF(ISNUMBER('III. New Locations'!P481) = TRUE, 0, $C482)</f>
        <v>0</v>
      </c>
      <c r="Q482">
        <f>IF(ISNUMBER('III. New Locations'!Q481) = TRUE, 0, $C482)</f>
        <v>0</v>
      </c>
      <c r="R482">
        <f>IF(ISNUMBER('III. New Locations'!R481) = TRUE, IF('III. New Locations'!R481 &gt;= 0, IF('III. New Locations'!R481 &lt;=1, 0, $C482),$C482),$C482)</f>
        <v>0</v>
      </c>
      <c r="S482">
        <f>IF(ISNUMBER('III. New Locations'!S481) = TRUE, IF('III. New Locations'!S481 &gt;= 0, IF('III. New Locations'!S481 &lt;=1, 0, $C482), $C482), $C482)</f>
        <v>0</v>
      </c>
      <c r="T482">
        <f>IF('III. New Locations'!T481 = "-Unknown-", $C482, 0)</f>
        <v>0</v>
      </c>
      <c r="U482">
        <f>IF(LEN('III. New Locations'!U481)&gt;1, 0, IF(T482 = 0, 0, $C482))</f>
        <v>0</v>
      </c>
      <c r="V482">
        <f>IF('III. New Locations'!V481 = "Unknown", $C482, 0)</f>
        <v>0</v>
      </c>
      <c r="W482">
        <f>IF(LEN('III. New Locations'!W481)&gt;1, 0, IF(V482 = 0, 0, $C482))</f>
        <v>0</v>
      </c>
      <c r="X482" t="str">
        <f>'III. New Locations'!X481</f>
        <v>Unknown</v>
      </c>
      <c r="Y482">
        <f>IF(ISNUMBER('III. New Locations'!Y481) = TRUE, IF('III. New Locations'!Y481 &gt;= 1400, IF('III. New Locations'!Y481 &lt;=2100, 0, $C482), $C482), $C482)</f>
        <v>0</v>
      </c>
      <c r="Z482">
        <f>IF(ISNUMBER('III. New Locations'!Z481) = TRUE, IF('III. New Locations'!Z481 &gt;= 1400, IF('III. New Locations'!Z481 &lt;=2100, 0, $C482), $C482), $C482)</f>
        <v>0</v>
      </c>
      <c r="AA482">
        <f>IF(ISNUMBER('III. New Locations'!AA481) = TRUE, IF('III. New Locations'!AA481 &gt;= 1400, IF('III. New Locations'!AA481 &lt;=2100, 0, $C482), $C482), $C482)</f>
        <v>0</v>
      </c>
      <c r="AC482">
        <f>IF(ISNUMBER('III. New Locations'!AC481) = TRUE, IF('III. New Locations'!AC481 &gt;= 0, IF('III. New Locations'!AC481 &lt;=1, 0,$C482),$C482), $C482)</f>
        <v>0</v>
      </c>
    </row>
    <row r="483" spans="1:29">
      <c r="A483">
        <f>'III. New Locations'!A482</f>
        <v>480</v>
      </c>
      <c r="C483" s="4">
        <f>IF(LEN('III. New Locations'!C482) &gt; 2, 1, 0)</f>
        <v>0</v>
      </c>
      <c r="E483">
        <f>IF(LEN('III. New Locations'!E482) = 2, IF('III. New Locations'!E482 = "--", $C483, 0), $C483)</f>
        <v>0</v>
      </c>
      <c r="F483">
        <f>IF(LEN('III. New Locations'!F482) &gt; 4, 0, $C483)</f>
        <v>0</v>
      </c>
      <c r="G483">
        <f>IF(ISNUMBER('III. New Locations'!G482) = TRUE, 0, $C483)</f>
        <v>0</v>
      </c>
      <c r="H483">
        <f>IF(ISNUMBER('III. New Locations'!H482) = TRUE, 0, $C483)</f>
        <v>0</v>
      </c>
      <c r="I483">
        <f>IF(ISNUMBER('III. New Locations'!I482) = TRUE, 0, $C483)</f>
        <v>0</v>
      </c>
      <c r="J483">
        <f>IF(ISNUMBER('III. New Locations'!J482) = TRUE, 0, $C483)</f>
        <v>0</v>
      </c>
      <c r="K483">
        <f>IF(ISNUMBER('III. New Locations'!K482) = TRUE, 0,$C483)</f>
        <v>0</v>
      </c>
      <c r="M483">
        <f>IF(ISNUMBER('III. New Locations'!M482) = TRUE, 0,$C483)</f>
        <v>0</v>
      </c>
      <c r="O483">
        <f>IF(ISNUMBER('III. New Locations'!O482) = TRUE, 0, $C483)</f>
        <v>0</v>
      </c>
      <c r="P483">
        <f>IF(ISNUMBER('III. New Locations'!P482) = TRUE, 0, $C483)</f>
        <v>0</v>
      </c>
      <c r="Q483">
        <f>IF(ISNUMBER('III. New Locations'!Q482) = TRUE, 0, $C483)</f>
        <v>0</v>
      </c>
      <c r="R483">
        <f>IF(ISNUMBER('III. New Locations'!R482) = TRUE, IF('III. New Locations'!R482 &gt;= 0, IF('III. New Locations'!R482 &lt;=1, 0, $C483),$C483),$C483)</f>
        <v>0</v>
      </c>
      <c r="S483">
        <f>IF(ISNUMBER('III. New Locations'!S482) = TRUE, IF('III. New Locations'!S482 &gt;= 0, IF('III. New Locations'!S482 &lt;=1, 0, $C483), $C483), $C483)</f>
        <v>0</v>
      </c>
      <c r="T483">
        <f>IF('III. New Locations'!T482 = "-Unknown-", $C483, 0)</f>
        <v>0</v>
      </c>
      <c r="U483">
        <f>IF(LEN('III. New Locations'!U482)&gt;1, 0, IF(T483 = 0, 0, $C483))</f>
        <v>0</v>
      </c>
      <c r="V483">
        <f>IF('III. New Locations'!V482 = "Unknown", $C483, 0)</f>
        <v>0</v>
      </c>
      <c r="W483">
        <f>IF(LEN('III. New Locations'!W482)&gt;1, 0, IF(V483 = 0, 0, $C483))</f>
        <v>0</v>
      </c>
      <c r="X483" t="str">
        <f>'III. New Locations'!X482</f>
        <v>Unknown</v>
      </c>
      <c r="Y483">
        <f>IF(ISNUMBER('III. New Locations'!Y482) = TRUE, IF('III. New Locations'!Y482 &gt;= 1400, IF('III. New Locations'!Y482 &lt;=2100, 0, $C483), $C483), $C483)</f>
        <v>0</v>
      </c>
      <c r="Z483">
        <f>IF(ISNUMBER('III. New Locations'!Z482) = TRUE, IF('III. New Locations'!Z482 &gt;= 1400, IF('III. New Locations'!Z482 &lt;=2100, 0, $C483), $C483), $C483)</f>
        <v>0</v>
      </c>
      <c r="AA483">
        <f>IF(ISNUMBER('III. New Locations'!AA482) = TRUE, IF('III. New Locations'!AA482 &gt;= 1400, IF('III. New Locations'!AA482 &lt;=2100, 0, $C483), $C483), $C483)</f>
        <v>0</v>
      </c>
      <c r="AC483">
        <f>IF(ISNUMBER('III. New Locations'!AC482) = TRUE, IF('III. New Locations'!AC482 &gt;= 0, IF('III. New Locations'!AC482 &lt;=1, 0,$C483),$C483), $C483)</f>
        <v>0</v>
      </c>
    </row>
    <row r="484" spans="1:29">
      <c r="A484">
        <f>'III. New Locations'!A483</f>
        <v>481</v>
      </c>
      <c r="C484" s="4">
        <f>IF(LEN('III. New Locations'!C483) &gt; 2, 1, 0)</f>
        <v>0</v>
      </c>
      <c r="E484">
        <f>IF(LEN('III. New Locations'!E483) = 2, IF('III. New Locations'!E483 = "--", $C484, 0), $C484)</f>
        <v>0</v>
      </c>
      <c r="F484">
        <f>IF(LEN('III. New Locations'!F483) &gt; 4, 0, $C484)</f>
        <v>0</v>
      </c>
      <c r="G484">
        <f>IF(ISNUMBER('III. New Locations'!G483) = TRUE, 0, $C484)</f>
        <v>0</v>
      </c>
      <c r="H484">
        <f>IF(ISNUMBER('III. New Locations'!H483) = TRUE, 0, $C484)</f>
        <v>0</v>
      </c>
      <c r="I484">
        <f>IF(ISNUMBER('III. New Locations'!I483) = TRUE, 0, $C484)</f>
        <v>0</v>
      </c>
      <c r="J484">
        <f>IF(ISNUMBER('III. New Locations'!J483) = TRUE, 0, $C484)</f>
        <v>0</v>
      </c>
      <c r="K484">
        <f>IF(ISNUMBER('III. New Locations'!K483) = TRUE, 0,$C484)</f>
        <v>0</v>
      </c>
      <c r="M484">
        <f>IF(ISNUMBER('III. New Locations'!M483) = TRUE, 0,$C484)</f>
        <v>0</v>
      </c>
      <c r="O484">
        <f>IF(ISNUMBER('III. New Locations'!O483) = TRUE, 0, $C484)</f>
        <v>0</v>
      </c>
      <c r="P484">
        <f>IF(ISNUMBER('III. New Locations'!P483) = TRUE, 0, $C484)</f>
        <v>0</v>
      </c>
      <c r="Q484">
        <f>IF(ISNUMBER('III. New Locations'!Q483) = TRUE, 0, $C484)</f>
        <v>0</v>
      </c>
      <c r="R484">
        <f>IF(ISNUMBER('III. New Locations'!R483) = TRUE, IF('III. New Locations'!R483 &gt;= 0, IF('III. New Locations'!R483 &lt;=1, 0, $C484),$C484),$C484)</f>
        <v>0</v>
      </c>
      <c r="S484">
        <f>IF(ISNUMBER('III. New Locations'!S483) = TRUE, IF('III. New Locations'!S483 &gt;= 0, IF('III. New Locations'!S483 &lt;=1, 0, $C484), $C484), $C484)</f>
        <v>0</v>
      </c>
      <c r="T484">
        <f>IF('III. New Locations'!T483 = "-Unknown-", $C484, 0)</f>
        <v>0</v>
      </c>
      <c r="U484">
        <f>IF(LEN('III. New Locations'!U483)&gt;1, 0, IF(T484 = 0, 0, $C484))</f>
        <v>0</v>
      </c>
      <c r="V484">
        <f>IF('III. New Locations'!V483 = "Unknown", $C484, 0)</f>
        <v>0</v>
      </c>
      <c r="W484">
        <f>IF(LEN('III. New Locations'!W483)&gt;1, 0, IF(V484 = 0, 0, $C484))</f>
        <v>0</v>
      </c>
      <c r="X484" t="str">
        <f>'III. New Locations'!X483</f>
        <v>Unknown</v>
      </c>
      <c r="Y484">
        <f>IF(ISNUMBER('III. New Locations'!Y483) = TRUE, IF('III. New Locations'!Y483 &gt;= 1400, IF('III. New Locations'!Y483 &lt;=2100, 0, $C484), $C484), $C484)</f>
        <v>0</v>
      </c>
      <c r="Z484">
        <f>IF(ISNUMBER('III. New Locations'!Z483) = TRUE, IF('III. New Locations'!Z483 &gt;= 1400, IF('III. New Locations'!Z483 &lt;=2100, 0, $C484), $C484), $C484)</f>
        <v>0</v>
      </c>
      <c r="AA484">
        <f>IF(ISNUMBER('III. New Locations'!AA483) = TRUE, IF('III. New Locations'!AA483 &gt;= 1400, IF('III. New Locations'!AA483 &lt;=2100, 0, $C484), $C484), $C484)</f>
        <v>0</v>
      </c>
      <c r="AC484">
        <f>IF(ISNUMBER('III. New Locations'!AC483) = TRUE, IF('III. New Locations'!AC483 &gt;= 0, IF('III. New Locations'!AC483 &lt;=1, 0,$C484),$C484), $C484)</f>
        <v>0</v>
      </c>
    </row>
    <row r="485" spans="1:29">
      <c r="A485">
        <f>'III. New Locations'!A484</f>
        <v>482</v>
      </c>
      <c r="C485" s="4">
        <f>IF(LEN('III. New Locations'!C484) &gt; 2, 1, 0)</f>
        <v>0</v>
      </c>
      <c r="E485">
        <f>IF(LEN('III. New Locations'!E484) = 2, IF('III. New Locations'!E484 = "--", $C485, 0), $C485)</f>
        <v>0</v>
      </c>
      <c r="F485">
        <f>IF(LEN('III. New Locations'!F484) &gt; 4, 0, $C485)</f>
        <v>0</v>
      </c>
      <c r="G485">
        <f>IF(ISNUMBER('III. New Locations'!G484) = TRUE, 0, $C485)</f>
        <v>0</v>
      </c>
      <c r="H485">
        <f>IF(ISNUMBER('III. New Locations'!H484) = TRUE, 0, $C485)</f>
        <v>0</v>
      </c>
      <c r="I485">
        <f>IF(ISNUMBER('III. New Locations'!I484) = TRUE, 0, $C485)</f>
        <v>0</v>
      </c>
      <c r="J485">
        <f>IF(ISNUMBER('III. New Locations'!J484) = TRUE, 0, $C485)</f>
        <v>0</v>
      </c>
      <c r="K485">
        <f>IF(ISNUMBER('III. New Locations'!K484) = TRUE, 0,$C485)</f>
        <v>0</v>
      </c>
      <c r="M485">
        <f>IF(ISNUMBER('III. New Locations'!M484) = TRUE, 0,$C485)</f>
        <v>0</v>
      </c>
      <c r="O485">
        <f>IF(ISNUMBER('III. New Locations'!O484) = TRUE, 0, $C485)</f>
        <v>0</v>
      </c>
      <c r="P485">
        <f>IF(ISNUMBER('III. New Locations'!P484) = TRUE, 0, $C485)</f>
        <v>0</v>
      </c>
      <c r="Q485">
        <f>IF(ISNUMBER('III. New Locations'!Q484) = TRUE, 0, $C485)</f>
        <v>0</v>
      </c>
      <c r="R485">
        <f>IF(ISNUMBER('III. New Locations'!R484) = TRUE, IF('III. New Locations'!R484 &gt;= 0, IF('III. New Locations'!R484 &lt;=1, 0, $C485),$C485),$C485)</f>
        <v>0</v>
      </c>
      <c r="S485">
        <f>IF(ISNUMBER('III. New Locations'!S484) = TRUE, IF('III. New Locations'!S484 &gt;= 0, IF('III. New Locations'!S484 &lt;=1, 0, $C485), $C485), $C485)</f>
        <v>0</v>
      </c>
      <c r="T485">
        <f>IF('III. New Locations'!T484 = "-Unknown-", $C485, 0)</f>
        <v>0</v>
      </c>
      <c r="U485">
        <f>IF(LEN('III. New Locations'!U484)&gt;1, 0, IF(T485 = 0, 0, $C485))</f>
        <v>0</v>
      </c>
      <c r="V485">
        <f>IF('III. New Locations'!V484 = "Unknown", $C485, 0)</f>
        <v>0</v>
      </c>
      <c r="W485">
        <f>IF(LEN('III. New Locations'!W484)&gt;1, 0, IF(V485 = 0, 0, $C485))</f>
        <v>0</v>
      </c>
      <c r="X485" t="str">
        <f>'III. New Locations'!X484</f>
        <v>Unknown</v>
      </c>
      <c r="Y485">
        <f>IF(ISNUMBER('III. New Locations'!Y484) = TRUE, IF('III. New Locations'!Y484 &gt;= 1400, IF('III. New Locations'!Y484 &lt;=2100, 0, $C485), $C485), $C485)</f>
        <v>0</v>
      </c>
      <c r="Z485">
        <f>IF(ISNUMBER('III. New Locations'!Z484) = TRUE, IF('III. New Locations'!Z484 &gt;= 1400, IF('III. New Locations'!Z484 &lt;=2100, 0, $C485), $C485), $C485)</f>
        <v>0</v>
      </c>
      <c r="AA485">
        <f>IF(ISNUMBER('III. New Locations'!AA484) = TRUE, IF('III. New Locations'!AA484 &gt;= 1400, IF('III. New Locations'!AA484 &lt;=2100, 0, $C485), $C485), $C485)</f>
        <v>0</v>
      </c>
      <c r="AC485">
        <f>IF(ISNUMBER('III. New Locations'!AC484) = TRUE, IF('III. New Locations'!AC484 &gt;= 0, IF('III. New Locations'!AC484 &lt;=1, 0,$C485),$C485), $C485)</f>
        <v>0</v>
      </c>
    </row>
    <row r="486" spans="1:29">
      <c r="A486">
        <f>'III. New Locations'!A485</f>
        <v>483</v>
      </c>
      <c r="C486" s="4">
        <f>IF(LEN('III. New Locations'!C485) &gt; 2, 1, 0)</f>
        <v>0</v>
      </c>
      <c r="E486">
        <f>IF(LEN('III. New Locations'!E485) = 2, IF('III. New Locations'!E485 = "--", $C486, 0), $C486)</f>
        <v>0</v>
      </c>
      <c r="F486">
        <f>IF(LEN('III. New Locations'!F485) &gt; 4, 0, $C486)</f>
        <v>0</v>
      </c>
      <c r="G486">
        <f>IF(ISNUMBER('III. New Locations'!G485) = TRUE, 0, $C486)</f>
        <v>0</v>
      </c>
      <c r="H486">
        <f>IF(ISNUMBER('III. New Locations'!H485) = TRUE, 0, $C486)</f>
        <v>0</v>
      </c>
      <c r="I486">
        <f>IF(ISNUMBER('III. New Locations'!I485) = TRUE, 0, $C486)</f>
        <v>0</v>
      </c>
      <c r="J486">
        <f>IF(ISNUMBER('III. New Locations'!J485) = TRUE, 0, $C486)</f>
        <v>0</v>
      </c>
      <c r="K486">
        <f>IF(ISNUMBER('III. New Locations'!K485) = TRUE, 0,$C486)</f>
        <v>0</v>
      </c>
      <c r="M486">
        <f>IF(ISNUMBER('III. New Locations'!M485) = TRUE, 0,$C486)</f>
        <v>0</v>
      </c>
      <c r="O486">
        <f>IF(ISNUMBER('III. New Locations'!O485) = TRUE, 0, $C486)</f>
        <v>0</v>
      </c>
      <c r="P486">
        <f>IF(ISNUMBER('III. New Locations'!P485) = TRUE, 0, $C486)</f>
        <v>0</v>
      </c>
      <c r="Q486">
        <f>IF(ISNUMBER('III. New Locations'!Q485) = TRUE, 0, $C486)</f>
        <v>0</v>
      </c>
      <c r="R486">
        <f>IF(ISNUMBER('III. New Locations'!R485) = TRUE, IF('III. New Locations'!R485 &gt;= 0, IF('III. New Locations'!R485 &lt;=1, 0, $C486),$C486),$C486)</f>
        <v>0</v>
      </c>
      <c r="S486">
        <f>IF(ISNUMBER('III. New Locations'!S485) = TRUE, IF('III. New Locations'!S485 &gt;= 0, IF('III. New Locations'!S485 &lt;=1, 0, $C486), $C486), $C486)</f>
        <v>0</v>
      </c>
      <c r="T486">
        <f>IF('III. New Locations'!T485 = "-Unknown-", $C486, 0)</f>
        <v>0</v>
      </c>
      <c r="U486">
        <f>IF(LEN('III. New Locations'!U485)&gt;1, 0, IF(T486 = 0, 0, $C486))</f>
        <v>0</v>
      </c>
      <c r="V486">
        <f>IF('III. New Locations'!V485 = "Unknown", $C486, 0)</f>
        <v>0</v>
      </c>
      <c r="W486">
        <f>IF(LEN('III. New Locations'!W485)&gt;1, 0, IF(V486 = 0, 0, $C486))</f>
        <v>0</v>
      </c>
      <c r="X486" t="str">
        <f>'III. New Locations'!X485</f>
        <v>Unknown</v>
      </c>
      <c r="Y486">
        <f>IF(ISNUMBER('III. New Locations'!Y485) = TRUE, IF('III. New Locations'!Y485 &gt;= 1400, IF('III. New Locations'!Y485 &lt;=2100, 0, $C486), $C486), $C486)</f>
        <v>0</v>
      </c>
      <c r="Z486">
        <f>IF(ISNUMBER('III. New Locations'!Z485) = TRUE, IF('III. New Locations'!Z485 &gt;= 1400, IF('III. New Locations'!Z485 &lt;=2100, 0, $C486), $C486), $C486)</f>
        <v>0</v>
      </c>
      <c r="AA486">
        <f>IF(ISNUMBER('III. New Locations'!AA485) = TRUE, IF('III. New Locations'!AA485 &gt;= 1400, IF('III. New Locations'!AA485 &lt;=2100, 0, $C486), $C486), $C486)</f>
        <v>0</v>
      </c>
      <c r="AC486">
        <f>IF(ISNUMBER('III. New Locations'!AC485) = TRUE, IF('III. New Locations'!AC485 &gt;= 0, IF('III. New Locations'!AC485 &lt;=1, 0,$C486),$C486), $C486)</f>
        <v>0</v>
      </c>
    </row>
    <row r="487" spans="1:29">
      <c r="A487">
        <f>'III. New Locations'!A486</f>
        <v>484</v>
      </c>
      <c r="C487" s="4">
        <f>IF(LEN('III. New Locations'!C486) &gt; 2, 1, 0)</f>
        <v>0</v>
      </c>
      <c r="E487">
        <f>IF(LEN('III. New Locations'!E486) = 2, IF('III. New Locations'!E486 = "--", $C487, 0), $C487)</f>
        <v>0</v>
      </c>
      <c r="F487">
        <f>IF(LEN('III. New Locations'!F486) &gt; 4, 0, $C487)</f>
        <v>0</v>
      </c>
      <c r="G487">
        <f>IF(ISNUMBER('III. New Locations'!G486) = TRUE, 0, $C487)</f>
        <v>0</v>
      </c>
      <c r="H487">
        <f>IF(ISNUMBER('III. New Locations'!H486) = TRUE, 0, $C487)</f>
        <v>0</v>
      </c>
      <c r="I487">
        <f>IF(ISNUMBER('III. New Locations'!I486) = TRUE, 0, $C487)</f>
        <v>0</v>
      </c>
      <c r="J487">
        <f>IF(ISNUMBER('III. New Locations'!J486) = TRUE, 0, $C487)</f>
        <v>0</v>
      </c>
      <c r="K487">
        <f>IF(ISNUMBER('III. New Locations'!K486) = TRUE, 0,$C487)</f>
        <v>0</v>
      </c>
      <c r="M487">
        <f>IF(ISNUMBER('III. New Locations'!M486) = TRUE, 0,$C487)</f>
        <v>0</v>
      </c>
      <c r="O487">
        <f>IF(ISNUMBER('III. New Locations'!O486) = TRUE, 0, $C487)</f>
        <v>0</v>
      </c>
      <c r="P487">
        <f>IF(ISNUMBER('III. New Locations'!P486) = TRUE, 0, $C487)</f>
        <v>0</v>
      </c>
      <c r="Q487">
        <f>IF(ISNUMBER('III. New Locations'!Q486) = TRUE, 0, $C487)</f>
        <v>0</v>
      </c>
      <c r="R487">
        <f>IF(ISNUMBER('III. New Locations'!R486) = TRUE, IF('III. New Locations'!R486 &gt;= 0, IF('III. New Locations'!R486 &lt;=1, 0, $C487),$C487),$C487)</f>
        <v>0</v>
      </c>
      <c r="S487">
        <f>IF(ISNUMBER('III. New Locations'!S486) = TRUE, IF('III. New Locations'!S486 &gt;= 0, IF('III. New Locations'!S486 &lt;=1, 0, $C487), $C487), $C487)</f>
        <v>0</v>
      </c>
      <c r="T487">
        <f>IF('III. New Locations'!T486 = "-Unknown-", $C487, 0)</f>
        <v>0</v>
      </c>
      <c r="U487">
        <f>IF(LEN('III. New Locations'!U486)&gt;1, 0, IF(T487 = 0, 0, $C487))</f>
        <v>0</v>
      </c>
      <c r="V487">
        <f>IF('III. New Locations'!V486 = "Unknown", $C487, 0)</f>
        <v>0</v>
      </c>
      <c r="W487">
        <f>IF(LEN('III. New Locations'!W486)&gt;1, 0, IF(V487 = 0, 0, $C487))</f>
        <v>0</v>
      </c>
      <c r="X487" t="str">
        <f>'III. New Locations'!X486</f>
        <v>Unknown</v>
      </c>
      <c r="Y487">
        <f>IF(ISNUMBER('III. New Locations'!Y486) = TRUE, IF('III. New Locations'!Y486 &gt;= 1400, IF('III. New Locations'!Y486 &lt;=2100, 0, $C487), $C487), $C487)</f>
        <v>0</v>
      </c>
      <c r="Z487">
        <f>IF(ISNUMBER('III. New Locations'!Z486) = TRUE, IF('III. New Locations'!Z486 &gt;= 1400, IF('III. New Locations'!Z486 &lt;=2100, 0, $C487), $C487), $C487)</f>
        <v>0</v>
      </c>
      <c r="AA487">
        <f>IF(ISNUMBER('III. New Locations'!AA486) = TRUE, IF('III. New Locations'!AA486 &gt;= 1400, IF('III. New Locations'!AA486 &lt;=2100, 0, $C487), $C487), $C487)</f>
        <v>0</v>
      </c>
      <c r="AC487">
        <f>IF(ISNUMBER('III. New Locations'!AC486) = TRUE, IF('III. New Locations'!AC486 &gt;= 0, IF('III. New Locations'!AC486 &lt;=1, 0,$C487),$C487), $C487)</f>
        <v>0</v>
      </c>
    </row>
    <row r="488" spans="1:29">
      <c r="A488">
        <f>'III. New Locations'!A487</f>
        <v>485</v>
      </c>
      <c r="C488" s="4">
        <f>IF(LEN('III. New Locations'!C487) &gt; 2, 1, 0)</f>
        <v>0</v>
      </c>
      <c r="E488">
        <f>IF(LEN('III. New Locations'!E487) = 2, IF('III. New Locations'!E487 = "--", $C488, 0), $C488)</f>
        <v>0</v>
      </c>
      <c r="F488">
        <f>IF(LEN('III. New Locations'!F487) &gt; 4, 0, $C488)</f>
        <v>0</v>
      </c>
      <c r="G488">
        <f>IF(ISNUMBER('III. New Locations'!G487) = TRUE, 0, $C488)</f>
        <v>0</v>
      </c>
      <c r="H488">
        <f>IF(ISNUMBER('III. New Locations'!H487) = TRUE, 0, $C488)</f>
        <v>0</v>
      </c>
      <c r="I488">
        <f>IF(ISNUMBER('III. New Locations'!I487) = TRUE, 0, $C488)</f>
        <v>0</v>
      </c>
      <c r="J488">
        <f>IF(ISNUMBER('III. New Locations'!J487) = TRUE, 0, $C488)</f>
        <v>0</v>
      </c>
      <c r="K488">
        <f>IF(ISNUMBER('III. New Locations'!K487) = TRUE, 0,$C488)</f>
        <v>0</v>
      </c>
      <c r="M488">
        <f>IF(ISNUMBER('III. New Locations'!M487) = TRUE, 0,$C488)</f>
        <v>0</v>
      </c>
      <c r="O488">
        <f>IF(ISNUMBER('III. New Locations'!O487) = TRUE, 0, $C488)</f>
        <v>0</v>
      </c>
      <c r="P488">
        <f>IF(ISNUMBER('III. New Locations'!P487) = TRUE, 0, $C488)</f>
        <v>0</v>
      </c>
      <c r="Q488">
        <f>IF(ISNUMBER('III. New Locations'!Q487) = TRUE, 0, $C488)</f>
        <v>0</v>
      </c>
      <c r="R488">
        <f>IF(ISNUMBER('III. New Locations'!R487) = TRUE, IF('III. New Locations'!R487 &gt;= 0, IF('III. New Locations'!R487 &lt;=1, 0, $C488),$C488),$C488)</f>
        <v>0</v>
      </c>
      <c r="S488">
        <f>IF(ISNUMBER('III. New Locations'!S487) = TRUE, IF('III. New Locations'!S487 &gt;= 0, IF('III. New Locations'!S487 &lt;=1, 0, $C488), $C488), $C488)</f>
        <v>0</v>
      </c>
      <c r="T488">
        <f>IF('III. New Locations'!T487 = "-Unknown-", $C488, 0)</f>
        <v>0</v>
      </c>
      <c r="U488">
        <f>IF(LEN('III. New Locations'!U487)&gt;1, 0, IF(T488 = 0, 0, $C488))</f>
        <v>0</v>
      </c>
      <c r="V488">
        <f>IF('III. New Locations'!V487 = "Unknown", $C488, 0)</f>
        <v>0</v>
      </c>
      <c r="W488">
        <f>IF(LEN('III. New Locations'!W487)&gt;1, 0, IF(V488 = 0, 0, $C488))</f>
        <v>0</v>
      </c>
      <c r="X488" t="str">
        <f>'III. New Locations'!X487</f>
        <v>Unknown</v>
      </c>
      <c r="Y488">
        <f>IF(ISNUMBER('III. New Locations'!Y487) = TRUE, IF('III. New Locations'!Y487 &gt;= 1400, IF('III. New Locations'!Y487 &lt;=2100, 0, $C488), $C488), $C488)</f>
        <v>0</v>
      </c>
      <c r="Z488">
        <f>IF(ISNUMBER('III. New Locations'!Z487) = TRUE, IF('III. New Locations'!Z487 &gt;= 1400, IF('III. New Locations'!Z487 &lt;=2100, 0, $C488), $C488), $C488)</f>
        <v>0</v>
      </c>
      <c r="AA488">
        <f>IF(ISNUMBER('III. New Locations'!AA487) = TRUE, IF('III. New Locations'!AA487 &gt;= 1400, IF('III. New Locations'!AA487 &lt;=2100, 0, $C488), $C488), $C488)</f>
        <v>0</v>
      </c>
      <c r="AC488">
        <f>IF(ISNUMBER('III. New Locations'!AC487) = TRUE, IF('III. New Locations'!AC487 &gt;= 0, IF('III. New Locations'!AC487 &lt;=1, 0,$C488),$C488), $C488)</f>
        <v>0</v>
      </c>
    </row>
    <row r="489" spans="1:29">
      <c r="A489">
        <f>'III. New Locations'!A488</f>
        <v>486</v>
      </c>
      <c r="C489" s="4">
        <f>IF(LEN('III. New Locations'!C488) &gt; 2, 1, 0)</f>
        <v>0</v>
      </c>
      <c r="E489">
        <f>IF(LEN('III. New Locations'!E488) = 2, IF('III. New Locations'!E488 = "--", $C489, 0), $C489)</f>
        <v>0</v>
      </c>
      <c r="F489">
        <f>IF(LEN('III. New Locations'!F488) &gt; 4, 0, $C489)</f>
        <v>0</v>
      </c>
      <c r="G489">
        <f>IF(ISNUMBER('III. New Locations'!G488) = TRUE, 0, $C489)</f>
        <v>0</v>
      </c>
      <c r="H489">
        <f>IF(ISNUMBER('III. New Locations'!H488) = TRUE, 0, $C489)</f>
        <v>0</v>
      </c>
      <c r="I489">
        <f>IF(ISNUMBER('III. New Locations'!I488) = TRUE, 0, $C489)</f>
        <v>0</v>
      </c>
      <c r="J489">
        <f>IF(ISNUMBER('III. New Locations'!J488) = TRUE, 0, $C489)</f>
        <v>0</v>
      </c>
      <c r="K489">
        <f>IF(ISNUMBER('III. New Locations'!K488) = TRUE, 0,$C489)</f>
        <v>0</v>
      </c>
      <c r="M489">
        <f>IF(ISNUMBER('III. New Locations'!M488) = TRUE, 0,$C489)</f>
        <v>0</v>
      </c>
      <c r="O489">
        <f>IF(ISNUMBER('III. New Locations'!O488) = TRUE, 0, $C489)</f>
        <v>0</v>
      </c>
      <c r="P489">
        <f>IF(ISNUMBER('III. New Locations'!P488) = TRUE, 0, $C489)</f>
        <v>0</v>
      </c>
      <c r="Q489">
        <f>IF(ISNUMBER('III. New Locations'!Q488) = TRUE, 0, $C489)</f>
        <v>0</v>
      </c>
      <c r="R489">
        <f>IF(ISNUMBER('III. New Locations'!R488) = TRUE, IF('III. New Locations'!R488 &gt;= 0, IF('III. New Locations'!R488 &lt;=1, 0, $C489),$C489),$C489)</f>
        <v>0</v>
      </c>
      <c r="S489">
        <f>IF(ISNUMBER('III. New Locations'!S488) = TRUE, IF('III. New Locations'!S488 &gt;= 0, IF('III. New Locations'!S488 &lt;=1, 0, $C489), $C489), $C489)</f>
        <v>0</v>
      </c>
      <c r="T489">
        <f>IF('III. New Locations'!T488 = "-Unknown-", $C489, 0)</f>
        <v>0</v>
      </c>
      <c r="U489">
        <f>IF(LEN('III. New Locations'!U488)&gt;1, 0, IF(T489 = 0, 0, $C489))</f>
        <v>0</v>
      </c>
      <c r="V489">
        <f>IF('III. New Locations'!V488 = "Unknown", $C489, 0)</f>
        <v>0</v>
      </c>
      <c r="W489">
        <f>IF(LEN('III. New Locations'!W488)&gt;1, 0, IF(V489 = 0, 0, $C489))</f>
        <v>0</v>
      </c>
      <c r="X489" t="str">
        <f>'III. New Locations'!X488</f>
        <v>Unknown</v>
      </c>
      <c r="Y489">
        <f>IF(ISNUMBER('III. New Locations'!Y488) = TRUE, IF('III. New Locations'!Y488 &gt;= 1400, IF('III. New Locations'!Y488 &lt;=2100, 0, $C489), $C489), $C489)</f>
        <v>0</v>
      </c>
      <c r="Z489">
        <f>IF(ISNUMBER('III. New Locations'!Z488) = TRUE, IF('III. New Locations'!Z488 &gt;= 1400, IF('III. New Locations'!Z488 &lt;=2100, 0, $C489), $C489), $C489)</f>
        <v>0</v>
      </c>
      <c r="AA489">
        <f>IF(ISNUMBER('III. New Locations'!AA488) = TRUE, IF('III. New Locations'!AA488 &gt;= 1400, IF('III. New Locations'!AA488 &lt;=2100, 0, $C489), $C489), $C489)</f>
        <v>0</v>
      </c>
      <c r="AC489">
        <f>IF(ISNUMBER('III. New Locations'!AC488) = TRUE, IF('III. New Locations'!AC488 &gt;= 0, IF('III. New Locations'!AC488 &lt;=1, 0,$C489),$C489), $C489)</f>
        <v>0</v>
      </c>
    </row>
    <row r="490" spans="1:29">
      <c r="A490">
        <f>'III. New Locations'!A489</f>
        <v>487</v>
      </c>
      <c r="C490" s="4">
        <f>IF(LEN('III. New Locations'!C489) &gt; 2, 1, 0)</f>
        <v>0</v>
      </c>
      <c r="E490">
        <f>IF(LEN('III. New Locations'!E489) = 2, IF('III. New Locations'!E489 = "--", $C490, 0), $C490)</f>
        <v>0</v>
      </c>
      <c r="F490">
        <f>IF(LEN('III. New Locations'!F489) &gt; 4, 0, $C490)</f>
        <v>0</v>
      </c>
      <c r="G490">
        <f>IF(ISNUMBER('III. New Locations'!G489) = TRUE, 0, $C490)</f>
        <v>0</v>
      </c>
      <c r="H490">
        <f>IF(ISNUMBER('III. New Locations'!H489) = TRUE, 0, $C490)</f>
        <v>0</v>
      </c>
      <c r="I490">
        <f>IF(ISNUMBER('III. New Locations'!I489) = TRUE, 0, $C490)</f>
        <v>0</v>
      </c>
      <c r="J490">
        <f>IF(ISNUMBER('III. New Locations'!J489) = TRUE, 0, $C490)</f>
        <v>0</v>
      </c>
      <c r="K490">
        <f>IF(ISNUMBER('III. New Locations'!K489) = TRUE, 0,$C490)</f>
        <v>0</v>
      </c>
      <c r="M490">
        <f>IF(ISNUMBER('III. New Locations'!M489) = TRUE, 0,$C490)</f>
        <v>0</v>
      </c>
      <c r="O490">
        <f>IF(ISNUMBER('III. New Locations'!O489) = TRUE, 0, $C490)</f>
        <v>0</v>
      </c>
      <c r="P490">
        <f>IF(ISNUMBER('III. New Locations'!P489) = TRUE, 0, $C490)</f>
        <v>0</v>
      </c>
      <c r="Q490">
        <f>IF(ISNUMBER('III. New Locations'!Q489) = TRUE, 0, $C490)</f>
        <v>0</v>
      </c>
      <c r="R490">
        <f>IF(ISNUMBER('III. New Locations'!R489) = TRUE, IF('III. New Locations'!R489 &gt;= 0, IF('III. New Locations'!R489 &lt;=1, 0, $C490),$C490),$C490)</f>
        <v>0</v>
      </c>
      <c r="S490">
        <f>IF(ISNUMBER('III. New Locations'!S489) = TRUE, IF('III. New Locations'!S489 &gt;= 0, IF('III. New Locations'!S489 &lt;=1, 0, $C490), $C490), $C490)</f>
        <v>0</v>
      </c>
      <c r="T490">
        <f>IF('III. New Locations'!T489 = "-Unknown-", $C490, 0)</f>
        <v>0</v>
      </c>
      <c r="U490">
        <f>IF(LEN('III. New Locations'!U489)&gt;1, 0, IF(T490 = 0, 0, $C490))</f>
        <v>0</v>
      </c>
      <c r="V490">
        <f>IF('III. New Locations'!V489 = "Unknown", $C490, 0)</f>
        <v>0</v>
      </c>
      <c r="W490">
        <f>IF(LEN('III. New Locations'!W489)&gt;1, 0, IF(V490 = 0, 0, $C490))</f>
        <v>0</v>
      </c>
      <c r="X490" t="str">
        <f>'III. New Locations'!X489</f>
        <v>Unknown</v>
      </c>
      <c r="Y490">
        <f>IF(ISNUMBER('III. New Locations'!Y489) = TRUE, IF('III. New Locations'!Y489 &gt;= 1400, IF('III. New Locations'!Y489 &lt;=2100, 0, $C490), $C490), $C490)</f>
        <v>0</v>
      </c>
      <c r="Z490">
        <f>IF(ISNUMBER('III. New Locations'!Z489) = TRUE, IF('III. New Locations'!Z489 &gt;= 1400, IF('III. New Locations'!Z489 &lt;=2100, 0, $C490), $C490), $C490)</f>
        <v>0</v>
      </c>
      <c r="AA490">
        <f>IF(ISNUMBER('III. New Locations'!AA489) = TRUE, IF('III. New Locations'!AA489 &gt;= 1400, IF('III. New Locations'!AA489 &lt;=2100, 0, $C490), $C490), $C490)</f>
        <v>0</v>
      </c>
      <c r="AC490">
        <f>IF(ISNUMBER('III. New Locations'!AC489) = TRUE, IF('III. New Locations'!AC489 &gt;= 0, IF('III. New Locations'!AC489 &lt;=1, 0,$C490),$C490), $C490)</f>
        <v>0</v>
      </c>
    </row>
    <row r="491" spans="1:29">
      <c r="A491">
        <f>'III. New Locations'!A490</f>
        <v>488</v>
      </c>
      <c r="C491" s="4">
        <f>IF(LEN('III. New Locations'!C490) &gt; 2, 1, 0)</f>
        <v>0</v>
      </c>
      <c r="E491">
        <f>IF(LEN('III. New Locations'!E490) = 2, IF('III. New Locations'!E490 = "--", $C491, 0), $C491)</f>
        <v>0</v>
      </c>
      <c r="F491">
        <f>IF(LEN('III. New Locations'!F490) &gt; 4, 0, $C491)</f>
        <v>0</v>
      </c>
      <c r="G491">
        <f>IF(ISNUMBER('III. New Locations'!G490) = TRUE, 0, $C491)</f>
        <v>0</v>
      </c>
      <c r="H491">
        <f>IF(ISNUMBER('III. New Locations'!H490) = TRUE, 0, $C491)</f>
        <v>0</v>
      </c>
      <c r="I491">
        <f>IF(ISNUMBER('III. New Locations'!I490) = TRUE, 0, $C491)</f>
        <v>0</v>
      </c>
      <c r="J491">
        <f>IF(ISNUMBER('III. New Locations'!J490) = TRUE, 0, $C491)</f>
        <v>0</v>
      </c>
      <c r="K491">
        <f>IF(ISNUMBER('III. New Locations'!K490) = TRUE, 0,$C491)</f>
        <v>0</v>
      </c>
      <c r="M491">
        <f>IF(ISNUMBER('III. New Locations'!M490) = TRUE, 0,$C491)</f>
        <v>0</v>
      </c>
      <c r="O491">
        <f>IF(ISNUMBER('III. New Locations'!O490) = TRUE, 0, $C491)</f>
        <v>0</v>
      </c>
      <c r="P491">
        <f>IF(ISNUMBER('III. New Locations'!P490) = TRUE, 0, $C491)</f>
        <v>0</v>
      </c>
      <c r="Q491">
        <f>IF(ISNUMBER('III. New Locations'!Q490) = TRUE, 0, $C491)</f>
        <v>0</v>
      </c>
      <c r="R491">
        <f>IF(ISNUMBER('III. New Locations'!R490) = TRUE, IF('III. New Locations'!R490 &gt;= 0, IF('III. New Locations'!R490 &lt;=1, 0, $C491),$C491),$C491)</f>
        <v>0</v>
      </c>
      <c r="S491">
        <f>IF(ISNUMBER('III. New Locations'!S490) = TRUE, IF('III. New Locations'!S490 &gt;= 0, IF('III. New Locations'!S490 &lt;=1, 0, $C491), $C491), $C491)</f>
        <v>0</v>
      </c>
      <c r="T491">
        <f>IF('III. New Locations'!T490 = "-Unknown-", $C491, 0)</f>
        <v>0</v>
      </c>
      <c r="U491">
        <f>IF(LEN('III. New Locations'!U490)&gt;1, 0, IF(T491 = 0, 0, $C491))</f>
        <v>0</v>
      </c>
      <c r="V491">
        <f>IF('III. New Locations'!V490 = "Unknown", $C491, 0)</f>
        <v>0</v>
      </c>
      <c r="W491">
        <f>IF(LEN('III. New Locations'!W490)&gt;1, 0, IF(V491 = 0, 0, $C491))</f>
        <v>0</v>
      </c>
      <c r="X491" t="str">
        <f>'III. New Locations'!X490</f>
        <v>Unknown</v>
      </c>
      <c r="Y491">
        <f>IF(ISNUMBER('III. New Locations'!Y490) = TRUE, IF('III. New Locations'!Y490 &gt;= 1400, IF('III. New Locations'!Y490 &lt;=2100, 0, $C491), $C491), $C491)</f>
        <v>0</v>
      </c>
      <c r="Z491">
        <f>IF(ISNUMBER('III. New Locations'!Z490) = TRUE, IF('III. New Locations'!Z490 &gt;= 1400, IF('III. New Locations'!Z490 &lt;=2100, 0, $C491), $C491), $C491)</f>
        <v>0</v>
      </c>
      <c r="AA491">
        <f>IF(ISNUMBER('III. New Locations'!AA490) = TRUE, IF('III. New Locations'!AA490 &gt;= 1400, IF('III. New Locations'!AA490 &lt;=2100, 0, $C491), $C491), $C491)</f>
        <v>0</v>
      </c>
      <c r="AC491">
        <f>IF(ISNUMBER('III. New Locations'!AC490) = TRUE, IF('III. New Locations'!AC490 &gt;= 0, IF('III. New Locations'!AC490 &lt;=1, 0,$C491),$C491), $C491)</f>
        <v>0</v>
      </c>
    </row>
    <row r="492" spans="1:29">
      <c r="A492">
        <f>'III. New Locations'!A491</f>
        <v>489</v>
      </c>
      <c r="C492" s="4">
        <f>IF(LEN('III. New Locations'!C491) &gt; 2, 1, 0)</f>
        <v>0</v>
      </c>
      <c r="E492">
        <f>IF(LEN('III. New Locations'!E491) = 2, IF('III. New Locations'!E491 = "--", $C492, 0), $C492)</f>
        <v>0</v>
      </c>
      <c r="F492">
        <f>IF(LEN('III. New Locations'!F491) &gt; 4, 0, $C492)</f>
        <v>0</v>
      </c>
      <c r="G492">
        <f>IF(ISNUMBER('III. New Locations'!G491) = TRUE, 0, $C492)</f>
        <v>0</v>
      </c>
      <c r="H492">
        <f>IF(ISNUMBER('III. New Locations'!H491) = TRUE, 0, $C492)</f>
        <v>0</v>
      </c>
      <c r="I492">
        <f>IF(ISNUMBER('III. New Locations'!I491) = TRUE, 0, $C492)</f>
        <v>0</v>
      </c>
      <c r="J492">
        <f>IF(ISNUMBER('III. New Locations'!J491) = TRUE, 0, $C492)</f>
        <v>0</v>
      </c>
      <c r="K492">
        <f>IF(ISNUMBER('III. New Locations'!K491) = TRUE, 0,$C492)</f>
        <v>0</v>
      </c>
      <c r="M492">
        <f>IF(ISNUMBER('III. New Locations'!M491) = TRUE, 0,$C492)</f>
        <v>0</v>
      </c>
      <c r="O492">
        <f>IF(ISNUMBER('III. New Locations'!O491) = TRUE, 0, $C492)</f>
        <v>0</v>
      </c>
      <c r="P492">
        <f>IF(ISNUMBER('III. New Locations'!P491) = TRUE, 0, $C492)</f>
        <v>0</v>
      </c>
      <c r="Q492">
        <f>IF(ISNUMBER('III. New Locations'!Q491) = TRUE, 0, $C492)</f>
        <v>0</v>
      </c>
      <c r="R492">
        <f>IF(ISNUMBER('III. New Locations'!R491) = TRUE, IF('III. New Locations'!R491 &gt;= 0, IF('III. New Locations'!R491 &lt;=1, 0, $C492),$C492),$C492)</f>
        <v>0</v>
      </c>
      <c r="S492">
        <f>IF(ISNUMBER('III. New Locations'!S491) = TRUE, IF('III. New Locations'!S491 &gt;= 0, IF('III. New Locations'!S491 &lt;=1, 0, $C492), $C492), $C492)</f>
        <v>0</v>
      </c>
      <c r="T492">
        <f>IF('III. New Locations'!T491 = "-Unknown-", $C492, 0)</f>
        <v>0</v>
      </c>
      <c r="U492">
        <f>IF(LEN('III. New Locations'!U491)&gt;1, 0, IF(T492 = 0, 0, $C492))</f>
        <v>0</v>
      </c>
      <c r="V492">
        <f>IF('III. New Locations'!V491 = "Unknown", $C492, 0)</f>
        <v>0</v>
      </c>
      <c r="W492">
        <f>IF(LEN('III. New Locations'!W491)&gt;1, 0, IF(V492 = 0, 0, $C492))</f>
        <v>0</v>
      </c>
      <c r="X492" t="str">
        <f>'III. New Locations'!X491</f>
        <v>Unknown</v>
      </c>
      <c r="Y492">
        <f>IF(ISNUMBER('III. New Locations'!Y491) = TRUE, IF('III. New Locations'!Y491 &gt;= 1400, IF('III. New Locations'!Y491 &lt;=2100, 0, $C492), $C492), $C492)</f>
        <v>0</v>
      </c>
      <c r="Z492">
        <f>IF(ISNUMBER('III. New Locations'!Z491) = TRUE, IF('III. New Locations'!Z491 &gt;= 1400, IF('III. New Locations'!Z491 &lt;=2100, 0, $C492), $C492), $C492)</f>
        <v>0</v>
      </c>
      <c r="AA492">
        <f>IF(ISNUMBER('III. New Locations'!AA491) = TRUE, IF('III. New Locations'!AA491 &gt;= 1400, IF('III. New Locations'!AA491 &lt;=2100, 0, $C492), $C492), $C492)</f>
        <v>0</v>
      </c>
      <c r="AC492">
        <f>IF(ISNUMBER('III. New Locations'!AC491) = TRUE, IF('III. New Locations'!AC491 &gt;= 0, IF('III. New Locations'!AC491 &lt;=1, 0,$C492),$C492), $C492)</f>
        <v>0</v>
      </c>
    </row>
    <row r="493" spans="1:29">
      <c r="A493">
        <f>'III. New Locations'!A492</f>
        <v>490</v>
      </c>
      <c r="C493" s="4">
        <f>IF(LEN('III. New Locations'!C492) &gt; 2, 1, 0)</f>
        <v>0</v>
      </c>
      <c r="E493">
        <f>IF(LEN('III. New Locations'!E492) = 2, IF('III. New Locations'!E492 = "--", $C493, 0), $C493)</f>
        <v>0</v>
      </c>
      <c r="F493">
        <f>IF(LEN('III. New Locations'!F492) &gt; 4, 0, $C493)</f>
        <v>0</v>
      </c>
      <c r="G493">
        <f>IF(ISNUMBER('III. New Locations'!G492) = TRUE, 0, $C493)</f>
        <v>0</v>
      </c>
      <c r="H493">
        <f>IF(ISNUMBER('III. New Locations'!H492) = TRUE, 0, $C493)</f>
        <v>0</v>
      </c>
      <c r="I493">
        <f>IF(ISNUMBER('III. New Locations'!I492) = TRUE, 0, $C493)</f>
        <v>0</v>
      </c>
      <c r="J493">
        <f>IF(ISNUMBER('III. New Locations'!J492) = TRUE, 0, $C493)</f>
        <v>0</v>
      </c>
      <c r="K493">
        <f>IF(ISNUMBER('III. New Locations'!K492) = TRUE, 0,$C493)</f>
        <v>0</v>
      </c>
      <c r="M493">
        <f>IF(ISNUMBER('III. New Locations'!M492) = TRUE, 0,$C493)</f>
        <v>0</v>
      </c>
      <c r="O493">
        <f>IF(ISNUMBER('III. New Locations'!O492) = TRUE, 0, $C493)</f>
        <v>0</v>
      </c>
      <c r="P493">
        <f>IF(ISNUMBER('III. New Locations'!P492) = TRUE, 0, $C493)</f>
        <v>0</v>
      </c>
      <c r="Q493">
        <f>IF(ISNUMBER('III. New Locations'!Q492) = TRUE, 0, $C493)</f>
        <v>0</v>
      </c>
      <c r="R493">
        <f>IF(ISNUMBER('III. New Locations'!R492) = TRUE, IF('III. New Locations'!R492 &gt;= 0, IF('III. New Locations'!R492 &lt;=1, 0, $C493),$C493),$C493)</f>
        <v>0</v>
      </c>
      <c r="S493">
        <f>IF(ISNUMBER('III. New Locations'!S492) = TRUE, IF('III. New Locations'!S492 &gt;= 0, IF('III. New Locations'!S492 &lt;=1, 0, $C493), $C493), $C493)</f>
        <v>0</v>
      </c>
      <c r="T493">
        <f>IF('III. New Locations'!T492 = "-Unknown-", $C493, 0)</f>
        <v>0</v>
      </c>
      <c r="U493">
        <f>IF(LEN('III. New Locations'!U492)&gt;1, 0, IF(T493 = 0, 0, $C493))</f>
        <v>0</v>
      </c>
      <c r="V493">
        <f>IF('III. New Locations'!V492 = "Unknown", $C493, 0)</f>
        <v>0</v>
      </c>
      <c r="W493">
        <f>IF(LEN('III. New Locations'!W492)&gt;1, 0, IF(V493 = 0, 0, $C493))</f>
        <v>0</v>
      </c>
      <c r="X493" t="str">
        <f>'III. New Locations'!X492</f>
        <v>Unknown</v>
      </c>
      <c r="Y493">
        <f>IF(ISNUMBER('III. New Locations'!Y492) = TRUE, IF('III. New Locations'!Y492 &gt;= 1400, IF('III. New Locations'!Y492 &lt;=2100, 0, $C493), $C493), $C493)</f>
        <v>0</v>
      </c>
      <c r="Z493">
        <f>IF(ISNUMBER('III. New Locations'!Z492) = TRUE, IF('III. New Locations'!Z492 &gt;= 1400, IF('III. New Locations'!Z492 &lt;=2100, 0, $C493), $C493), $C493)</f>
        <v>0</v>
      </c>
      <c r="AA493">
        <f>IF(ISNUMBER('III. New Locations'!AA492) = TRUE, IF('III. New Locations'!AA492 &gt;= 1400, IF('III. New Locations'!AA492 &lt;=2100, 0, $C493), $C493), $C493)</f>
        <v>0</v>
      </c>
      <c r="AC493">
        <f>IF(ISNUMBER('III. New Locations'!AC492) = TRUE, IF('III. New Locations'!AC492 &gt;= 0, IF('III. New Locations'!AC492 &lt;=1, 0,$C493),$C493), $C493)</f>
        <v>0</v>
      </c>
    </row>
    <row r="494" spans="1:29">
      <c r="A494">
        <f>'III. New Locations'!A493</f>
        <v>491</v>
      </c>
      <c r="C494" s="4">
        <f>IF(LEN('III. New Locations'!C493) &gt; 2, 1, 0)</f>
        <v>0</v>
      </c>
      <c r="E494">
        <f>IF(LEN('III. New Locations'!E493) = 2, IF('III. New Locations'!E493 = "--", $C494, 0), $C494)</f>
        <v>0</v>
      </c>
      <c r="F494">
        <f>IF(LEN('III. New Locations'!F493) &gt; 4, 0, $C494)</f>
        <v>0</v>
      </c>
      <c r="G494">
        <f>IF(ISNUMBER('III. New Locations'!G493) = TRUE, 0, $C494)</f>
        <v>0</v>
      </c>
      <c r="H494">
        <f>IF(ISNUMBER('III. New Locations'!H493) = TRUE, 0, $C494)</f>
        <v>0</v>
      </c>
      <c r="I494">
        <f>IF(ISNUMBER('III. New Locations'!I493) = TRUE, 0, $C494)</f>
        <v>0</v>
      </c>
      <c r="J494">
        <f>IF(ISNUMBER('III. New Locations'!J493) = TRUE, 0, $C494)</f>
        <v>0</v>
      </c>
      <c r="K494">
        <f>IF(ISNUMBER('III. New Locations'!K493) = TRUE, 0,$C494)</f>
        <v>0</v>
      </c>
      <c r="M494">
        <f>IF(ISNUMBER('III. New Locations'!M493) = TRUE, 0,$C494)</f>
        <v>0</v>
      </c>
      <c r="O494">
        <f>IF(ISNUMBER('III. New Locations'!O493) = TRUE, 0, $C494)</f>
        <v>0</v>
      </c>
      <c r="P494">
        <f>IF(ISNUMBER('III. New Locations'!P493) = TRUE, 0, $C494)</f>
        <v>0</v>
      </c>
      <c r="Q494">
        <f>IF(ISNUMBER('III. New Locations'!Q493) = TRUE, 0, $C494)</f>
        <v>0</v>
      </c>
      <c r="R494">
        <f>IF(ISNUMBER('III. New Locations'!R493) = TRUE, IF('III. New Locations'!R493 &gt;= 0, IF('III. New Locations'!R493 &lt;=1, 0, $C494),$C494),$C494)</f>
        <v>0</v>
      </c>
      <c r="S494">
        <f>IF(ISNUMBER('III. New Locations'!S493) = TRUE, IF('III. New Locations'!S493 &gt;= 0, IF('III. New Locations'!S493 &lt;=1, 0, $C494), $C494), $C494)</f>
        <v>0</v>
      </c>
      <c r="T494">
        <f>IF('III. New Locations'!T493 = "-Unknown-", $C494, 0)</f>
        <v>0</v>
      </c>
      <c r="U494">
        <f>IF(LEN('III. New Locations'!U493)&gt;1, 0, IF(T494 = 0, 0, $C494))</f>
        <v>0</v>
      </c>
      <c r="V494">
        <f>IF('III. New Locations'!V493 = "Unknown", $C494, 0)</f>
        <v>0</v>
      </c>
      <c r="W494">
        <f>IF(LEN('III. New Locations'!W493)&gt;1, 0, IF(V494 = 0, 0, $C494))</f>
        <v>0</v>
      </c>
      <c r="X494" t="str">
        <f>'III. New Locations'!X493</f>
        <v>Unknown</v>
      </c>
      <c r="Y494">
        <f>IF(ISNUMBER('III. New Locations'!Y493) = TRUE, IF('III. New Locations'!Y493 &gt;= 1400, IF('III. New Locations'!Y493 &lt;=2100, 0, $C494), $C494), $C494)</f>
        <v>0</v>
      </c>
      <c r="Z494">
        <f>IF(ISNUMBER('III. New Locations'!Z493) = TRUE, IF('III. New Locations'!Z493 &gt;= 1400, IF('III. New Locations'!Z493 &lt;=2100, 0, $C494), $C494), $C494)</f>
        <v>0</v>
      </c>
      <c r="AA494">
        <f>IF(ISNUMBER('III. New Locations'!AA493) = TRUE, IF('III. New Locations'!AA493 &gt;= 1400, IF('III. New Locations'!AA493 &lt;=2100, 0, $C494), $C494), $C494)</f>
        <v>0</v>
      </c>
      <c r="AC494">
        <f>IF(ISNUMBER('III. New Locations'!AC493) = TRUE, IF('III. New Locations'!AC493 &gt;= 0, IF('III. New Locations'!AC493 &lt;=1, 0,$C494),$C494), $C494)</f>
        <v>0</v>
      </c>
    </row>
    <row r="495" spans="1:29">
      <c r="A495">
        <f>'III. New Locations'!A494</f>
        <v>492</v>
      </c>
      <c r="C495" s="4">
        <f>IF(LEN('III. New Locations'!C494) &gt; 2, 1, 0)</f>
        <v>0</v>
      </c>
      <c r="E495">
        <f>IF(LEN('III. New Locations'!E494) = 2, IF('III. New Locations'!E494 = "--", $C495, 0), $C495)</f>
        <v>0</v>
      </c>
      <c r="F495">
        <f>IF(LEN('III. New Locations'!F494) &gt; 4, 0, $C495)</f>
        <v>0</v>
      </c>
      <c r="G495">
        <f>IF(ISNUMBER('III. New Locations'!G494) = TRUE, 0, $C495)</f>
        <v>0</v>
      </c>
      <c r="H495">
        <f>IF(ISNUMBER('III. New Locations'!H494) = TRUE, 0, $C495)</f>
        <v>0</v>
      </c>
      <c r="I495">
        <f>IF(ISNUMBER('III. New Locations'!I494) = TRUE, 0, $C495)</f>
        <v>0</v>
      </c>
      <c r="J495">
        <f>IF(ISNUMBER('III. New Locations'!J494) = TRUE, 0, $C495)</f>
        <v>0</v>
      </c>
      <c r="K495">
        <f>IF(ISNUMBER('III. New Locations'!K494) = TRUE, 0,$C495)</f>
        <v>0</v>
      </c>
      <c r="M495">
        <f>IF(ISNUMBER('III. New Locations'!M494) = TRUE, 0,$C495)</f>
        <v>0</v>
      </c>
      <c r="O495">
        <f>IF(ISNUMBER('III. New Locations'!O494) = TRUE, 0, $C495)</f>
        <v>0</v>
      </c>
      <c r="P495">
        <f>IF(ISNUMBER('III. New Locations'!P494) = TRUE, 0, $C495)</f>
        <v>0</v>
      </c>
      <c r="Q495">
        <f>IF(ISNUMBER('III. New Locations'!Q494) = TRUE, 0, $C495)</f>
        <v>0</v>
      </c>
      <c r="R495">
        <f>IF(ISNUMBER('III. New Locations'!R494) = TRUE, IF('III. New Locations'!R494 &gt;= 0, IF('III. New Locations'!R494 &lt;=1, 0, $C495),$C495),$C495)</f>
        <v>0</v>
      </c>
      <c r="S495">
        <f>IF(ISNUMBER('III. New Locations'!S494) = TRUE, IF('III. New Locations'!S494 &gt;= 0, IF('III. New Locations'!S494 &lt;=1, 0, $C495), $C495), $C495)</f>
        <v>0</v>
      </c>
      <c r="T495">
        <f>IF('III. New Locations'!T494 = "-Unknown-", $C495, 0)</f>
        <v>0</v>
      </c>
      <c r="U495">
        <f>IF(LEN('III. New Locations'!U494)&gt;1, 0, IF(T495 = 0, 0, $C495))</f>
        <v>0</v>
      </c>
      <c r="V495">
        <f>IF('III. New Locations'!V494 = "Unknown", $C495, 0)</f>
        <v>0</v>
      </c>
      <c r="W495">
        <f>IF(LEN('III. New Locations'!W494)&gt;1, 0, IF(V495 = 0, 0, $C495))</f>
        <v>0</v>
      </c>
      <c r="X495" t="str">
        <f>'III. New Locations'!X494</f>
        <v>Unknown</v>
      </c>
      <c r="Y495">
        <f>IF(ISNUMBER('III. New Locations'!Y494) = TRUE, IF('III. New Locations'!Y494 &gt;= 1400, IF('III. New Locations'!Y494 &lt;=2100, 0, $C495), $C495), $C495)</f>
        <v>0</v>
      </c>
      <c r="Z495">
        <f>IF(ISNUMBER('III. New Locations'!Z494) = TRUE, IF('III. New Locations'!Z494 &gt;= 1400, IF('III. New Locations'!Z494 &lt;=2100, 0, $C495), $C495), $C495)</f>
        <v>0</v>
      </c>
      <c r="AA495">
        <f>IF(ISNUMBER('III. New Locations'!AA494) = TRUE, IF('III. New Locations'!AA494 &gt;= 1400, IF('III. New Locations'!AA494 &lt;=2100, 0, $C495), $C495), $C495)</f>
        <v>0</v>
      </c>
      <c r="AC495">
        <f>IF(ISNUMBER('III. New Locations'!AC494) = TRUE, IF('III. New Locations'!AC494 &gt;= 0, IF('III. New Locations'!AC494 &lt;=1, 0,$C495),$C495), $C495)</f>
        <v>0</v>
      </c>
    </row>
    <row r="496" spans="1:29">
      <c r="A496">
        <f>'III. New Locations'!A495</f>
        <v>493</v>
      </c>
      <c r="C496" s="4">
        <f>IF(LEN('III. New Locations'!C495) &gt; 2, 1, 0)</f>
        <v>0</v>
      </c>
      <c r="E496">
        <f>IF(LEN('III. New Locations'!E495) = 2, IF('III. New Locations'!E495 = "--", $C496, 0), $C496)</f>
        <v>0</v>
      </c>
      <c r="F496">
        <f>IF(LEN('III. New Locations'!F495) &gt; 4, 0, $C496)</f>
        <v>0</v>
      </c>
      <c r="G496">
        <f>IF(ISNUMBER('III. New Locations'!G495) = TRUE, 0, $C496)</f>
        <v>0</v>
      </c>
      <c r="H496">
        <f>IF(ISNUMBER('III. New Locations'!H495) = TRUE, 0, $C496)</f>
        <v>0</v>
      </c>
      <c r="I496">
        <f>IF(ISNUMBER('III. New Locations'!I495) = TRUE, 0, $C496)</f>
        <v>0</v>
      </c>
      <c r="J496">
        <f>IF(ISNUMBER('III. New Locations'!J495) = TRUE, 0, $C496)</f>
        <v>0</v>
      </c>
      <c r="K496">
        <f>IF(ISNUMBER('III. New Locations'!K495) = TRUE, 0,$C496)</f>
        <v>0</v>
      </c>
      <c r="M496">
        <f>IF(ISNUMBER('III. New Locations'!M495) = TRUE, 0,$C496)</f>
        <v>0</v>
      </c>
      <c r="O496">
        <f>IF(ISNUMBER('III. New Locations'!O495) = TRUE, 0, $C496)</f>
        <v>0</v>
      </c>
      <c r="P496">
        <f>IF(ISNUMBER('III. New Locations'!P495) = TRUE, 0, $C496)</f>
        <v>0</v>
      </c>
      <c r="Q496">
        <f>IF(ISNUMBER('III. New Locations'!Q495) = TRUE, 0, $C496)</f>
        <v>0</v>
      </c>
      <c r="R496">
        <f>IF(ISNUMBER('III. New Locations'!R495) = TRUE, IF('III. New Locations'!R495 &gt;= 0, IF('III. New Locations'!R495 &lt;=1, 0, $C496),$C496),$C496)</f>
        <v>0</v>
      </c>
      <c r="S496">
        <f>IF(ISNUMBER('III. New Locations'!S495) = TRUE, IF('III. New Locations'!S495 &gt;= 0, IF('III. New Locations'!S495 &lt;=1, 0, $C496), $C496), $C496)</f>
        <v>0</v>
      </c>
      <c r="T496">
        <f>IF('III. New Locations'!T495 = "-Unknown-", $C496, 0)</f>
        <v>0</v>
      </c>
      <c r="U496">
        <f>IF(LEN('III. New Locations'!U495)&gt;1, 0, IF(T496 = 0, 0, $C496))</f>
        <v>0</v>
      </c>
      <c r="V496">
        <f>IF('III. New Locations'!V495 = "Unknown", $C496, 0)</f>
        <v>0</v>
      </c>
      <c r="W496">
        <f>IF(LEN('III. New Locations'!W495)&gt;1, 0, IF(V496 = 0, 0, $C496))</f>
        <v>0</v>
      </c>
      <c r="X496" t="str">
        <f>'III. New Locations'!X495</f>
        <v>Unknown</v>
      </c>
      <c r="Y496">
        <f>IF(ISNUMBER('III. New Locations'!Y495) = TRUE, IF('III. New Locations'!Y495 &gt;= 1400, IF('III. New Locations'!Y495 &lt;=2100, 0, $C496), $C496), $C496)</f>
        <v>0</v>
      </c>
      <c r="Z496">
        <f>IF(ISNUMBER('III. New Locations'!Z495) = TRUE, IF('III. New Locations'!Z495 &gt;= 1400, IF('III. New Locations'!Z495 &lt;=2100, 0, $C496), $C496), $C496)</f>
        <v>0</v>
      </c>
      <c r="AA496">
        <f>IF(ISNUMBER('III. New Locations'!AA495) = TRUE, IF('III. New Locations'!AA495 &gt;= 1400, IF('III. New Locations'!AA495 &lt;=2100, 0, $C496), $C496), $C496)</f>
        <v>0</v>
      </c>
      <c r="AC496">
        <f>IF(ISNUMBER('III. New Locations'!AC495) = TRUE, IF('III. New Locations'!AC495 &gt;= 0, IF('III. New Locations'!AC495 &lt;=1, 0,$C496),$C496), $C496)</f>
        <v>0</v>
      </c>
    </row>
    <row r="497" spans="1:29">
      <c r="A497">
        <f>'III. New Locations'!A496</f>
        <v>494</v>
      </c>
      <c r="C497" s="4">
        <f>IF(LEN('III. New Locations'!C496) &gt; 2, 1, 0)</f>
        <v>0</v>
      </c>
      <c r="E497">
        <f>IF(LEN('III. New Locations'!E496) = 2, IF('III. New Locations'!E496 = "--", $C497, 0), $C497)</f>
        <v>0</v>
      </c>
      <c r="F497">
        <f>IF(LEN('III. New Locations'!F496) &gt; 4, 0, $C497)</f>
        <v>0</v>
      </c>
      <c r="G497">
        <f>IF(ISNUMBER('III. New Locations'!G496) = TRUE, 0, $C497)</f>
        <v>0</v>
      </c>
      <c r="H497">
        <f>IF(ISNUMBER('III. New Locations'!H496) = TRUE, 0, $C497)</f>
        <v>0</v>
      </c>
      <c r="I497">
        <f>IF(ISNUMBER('III. New Locations'!I496) = TRUE, 0, $C497)</f>
        <v>0</v>
      </c>
      <c r="J497">
        <f>IF(ISNUMBER('III. New Locations'!J496) = TRUE, 0, $C497)</f>
        <v>0</v>
      </c>
      <c r="K497">
        <f>IF(ISNUMBER('III. New Locations'!K496) = TRUE, 0,$C497)</f>
        <v>0</v>
      </c>
      <c r="M497">
        <f>IF(ISNUMBER('III. New Locations'!M496) = TRUE, 0,$C497)</f>
        <v>0</v>
      </c>
      <c r="O497">
        <f>IF(ISNUMBER('III. New Locations'!O496) = TRUE, 0, $C497)</f>
        <v>0</v>
      </c>
      <c r="P497">
        <f>IF(ISNUMBER('III. New Locations'!P496) = TRUE, 0, $C497)</f>
        <v>0</v>
      </c>
      <c r="Q497">
        <f>IF(ISNUMBER('III. New Locations'!Q496) = TRUE, 0, $C497)</f>
        <v>0</v>
      </c>
      <c r="R497">
        <f>IF(ISNUMBER('III. New Locations'!R496) = TRUE, IF('III. New Locations'!R496 &gt;= 0, IF('III. New Locations'!R496 &lt;=1, 0, $C497),$C497),$C497)</f>
        <v>0</v>
      </c>
      <c r="S497">
        <f>IF(ISNUMBER('III. New Locations'!S496) = TRUE, IF('III. New Locations'!S496 &gt;= 0, IF('III. New Locations'!S496 &lt;=1, 0, $C497), $C497), $C497)</f>
        <v>0</v>
      </c>
      <c r="T497">
        <f>IF('III. New Locations'!T496 = "-Unknown-", $C497, 0)</f>
        <v>0</v>
      </c>
      <c r="U497">
        <f>IF(LEN('III. New Locations'!U496)&gt;1, 0, IF(T497 = 0, 0, $C497))</f>
        <v>0</v>
      </c>
      <c r="V497">
        <f>IF('III. New Locations'!V496 = "Unknown", $C497, 0)</f>
        <v>0</v>
      </c>
      <c r="W497">
        <f>IF(LEN('III. New Locations'!W496)&gt;1, 0, IF(V497 = 0, 0, $C497))</f>
        <v>0</v>
      </c>
      <c r="X497" t="str">
        <f>'III. New Locations'!X496</f>
        <v>Unknown</v>
      </c>
      <c r="Y497">
        <f>IF(ISNUMBER('III. New Locations'!Y496) = TRUE, IF('III. New Locations'!Y496 &gt;= 1400, IF('III. New Locations'!Y496 &lt;=2100, 0, $C497), $C497), $C497)</f>
        <v>0</v>
      </c>
      <c r="Z497">
        <f>IF(ISNUMBER('III. New Locations'!Z496) = TRUE, IF('III. New Locations'!Z496 &gt;= 1400, IF('III. New Locations'!Z496 &lt;=2100, 0, $C497), $C497), $C497)</f>
        <v>0</v>
      </c>
      <c r="AA497">
        <f>IF(ISNUMBER('III. New Locations'!AA496) = TRUE, IF('III. New Locations'!AA496 &gt;= 1400, IF('III. New Locations'!AA496 &lt;=2100, 0, $C497), $C497), $C497)</f>
        <v>0</v>
      </c>
      <c r="AC497">
        <f>IF(ISNUMBER('III. New Locations'!AC496) = TRUE, IF('III. New Locations'!AC496 &gt;= 0, IF('III. New Locations'!AC496 &lt;=1, 0,$C497),$C497), $C497)</f>
        <v>0</v>
      </c>
    </row>
    <row r="498" spans="1:29">
      <c r="A498">
        <f>'III. New Locations'!A497</f>
        <v>495</v>
      </c>
      <c r="C498" s="4">
        <f>IF(LEN('III. New Locations'!C497) &gt; 2, 1, 0)</f>
        <v>0</v>
      </c>
      <c r="E498">
        <f>IF(LEN('III. New Locations'!E497) = 2, IF('III. New Locations'!E497 = "--", $C498, 0), $C498)</f>
        <v>0</v>
      </c>
      <c r="F498">
        <f>IF(LEN('III. New Locations'!F497) &gt; 4, 0, $C498)</f>
        <v>0</v>
      </c>
      <c r="G498">
        <f>IF(ISNUMBER('III. New Locations'!G497) = TRUE, 0, $C498)</f>
        <v>0</v>
      </c>
      <c r="H498">
        <f>IF(ISNUMBER('III. New Locations'!H497) = TRUE, 0, $C498)</f>
        <v>0</v>
      </c>
      <c r="I498">
        <f>IF(ISNUMBER('III. New Locations'!I497) = TRUE, 0, $C498)</f>
        <v>0</v>
      </c>
      <c r="J498">
        <f>IF(ISNUMBER('III. New Locations'!J497) = TRUE, 0, $C498)</f>
        <v>0</v>
      </c>
      <c r="K498">
        <f>IF(ISNUMBER('III. New Locations'!K497) = TRUE, 0,$C498)</f>
        <v>0</v>
      </c>
      <c r="M498">
        <f>IF(ISNUMBER('III. New Locations'!M497) = TRUE, 0,$C498)</f>
        <v>0</v>
      </c>
      <c r="O498">
        <f>IF(ISNUMBER('III. New Locations'!O497) = TRUE, 0, $C498)</f>
        <v>0</v>
      </c>
      <c r="P498">
        <f>IF(ISNUMBER('III. New Locations'!P497) = TRUE, 0, $C498)</f>
        <v>0</v>
      </c>
      <c r="Q498">
        <f>IF(ISNUMBER('III. New Locations'!Q497) = TRUE, 0, $C498)</f>
        <v>0</v>
      </c>
      <c r="R498">
        <f>IF(ISNUMBER('III. New Locations'!R497) = TRUE, IF('III. New Locations'!R497 &gt;= 0, IF('III. New Locations'!R497 &lt;=1, 0, $C498),$C498),$C498)</f>
        <v>0</v>
      </c>
      <c r="S498">
        <f>IF(ISNUMBER('III. New Locations'!S497) = TRUE, IF('III. New Locations'!S497 &gt;= 0, IF('III. New Locations'!S497 &lt;=1, 0, $C498), $C498), $C498)</f>
        <v>0</v>
      </c>
      <c r="T498">
        <f>IF('III. New Locations'!T497 = "-Unknown-", $C498, 0)</f>
        <v>0</v>
      </c>
      <c r="U498">
        <f>IF(LEN('III. New Locations'!U497)&gt;1, 0, IF(T498 = 0, 0, $C498))</f>
        <v>0</v>
      </c>
      <c r="V498">
        <f>IF('III. New Locations'!V497 = "Unknown", $C498, 0)</f>
        <v>0</v>
      </c>
      <c r="W498">
        <f>IF(LEN('III. New Locations'!W497)&gt;1, 0, IF(V498 = 0, 0, $C498))</f>
        <v>0</v>
      </c>
      <c r="X498" t="str">
        <f>'III. New Locations'!X497</f>
        <v>Unknown</v>
      </c>
      <c r="Y498">
        <f>IF(ISNUMBER('III. New Locations'!Y497) = TRUE, IF('III. New Locations'!Y497 &gt;= 1400, IF('III. New Locations'!Y497 &lt;=2100, 0, $C498), $C498), $C498)</f>
        <v>0</v>
      </c>
      <c r="Z498">
        <f>IF(ISNUMBER('III. New Locations'!Z497) = TRUE, IF('III. New Locations'!Z497 &gt;= 1400, IF('III. New Locations'!Z497 &lt;=2100, 0, $C498), $C498), $C498)</f>
        <v>0</v>
      </c>
      <c r="AA498">
        <f>IF(ISNUMBER('III. New Locations'!AA497) = TRUE, IF('III. New Locations'!AA497 &gt;= 1400, IF('III. New Locations'!AA497 &lt;=2100, 0, $C498), $C498), $C498)</f>
        <v>0</v>
      </c>
      <c r="AC498">
        <f>IF(ISNUMBER('III. New Locations'!AC497) = TRUE, IF('III. New Locations'!AC497 &gt;= 0, IF('III. New Locations'!AC497 &lt;=1, 0,$C498),$C498), $C498)</f>
        <v>0</v>
      </c>
    </row>
    <row r="499" spans="1:29">
      <c r="A499">
        <f>'III. New Locations'!A498</f>
        <v>496</v>
      </c>
      <c r="C499" s="4">
        <f>IF(LEN('III. New Locations'!C498) &gt; 2, 1, 0)</f>
        <v>0</v>
      </c>
      <c r="E499">
        <f>IF(LEN('III. New Locations'!E498) = 2, IF('III. New Locations'!E498 = "--", $C499, 0), $C499)</f>
        <v>0</v>
      </c>
      <c r="F499">
        <f>IF(LEN('III. New Locations'!F498) &gt; 4, 0, $C499)</f>
        <v>0</v>
      </c>
      <c r="G499">
        <f>IF(ISNUMBER('III. New Locations'!G498) = TRUE, 0, $C499)</f>
        <v>0</v>
      </c>
      <c r="H499">
        <f>IF(ISNUMBER('III. New Locations'!H498) = TRUE, 0, $C499)</f>
        <v>0</v>
      </c>
      <c r="I499">
        <f>IF(ISNUMBER('III. New Locations'!I498) = TRUE, 0, $C499)</f>
        <v>0</v>
      </c>
      <c r="J499">
        <f>IF(ISNUMBER('III. New Locations'!J498) = TRUE, 0, $C499)</f>
        <v>0</v>
      </c>
      <c r="K499">
        <f>IF(ISNUMBER('III. New Locations'!K498) = TRUE, 0,$C499)</f>
        <v>0</v>
      </c>
      <c r="M499">
        <f>IF(ISNUMBER('III. New Locations'!M498) = TRUE, 0,$C499)</f>
        <v>0</v>
      </c>
      <c r="O499">
        <f>IF(ISNUMBER('III. New Locations'!O498) = TRUE, 0, $C499)</f>
        <v>0</v>
      </c>
      <c r="P499">
        <f>IF(ISNUMBER('III. New Locations'!P498) = TRUE, 0, $C499)</f>
        <v>0</v>
      </c>
      <c r="Q499">
        <f>IF(ISNUMBER('III. New Locations'!Q498) = TRUE, 0, $C499)</f>
        <v>0</v>
      </c>
      <c r="R499">
        <f>IF(ISNUMBER('III. New Locations'!R498) = TRUE, IF('III. New Locations'!R498 &gt;= 0, IF('III. New Locations'!R498 &lt;=1, 0, $C499),$C499),$C499)</f>
        <v>0</v>
      </c>
      <c r="S499">
        <f>IF(ISNUMBER('III. New Locations'!S498) = TRUE, IF('III. New Locations'!S498 &gt;= 0, IF('III. New Locations'!S498 &lt;=1, 0, $C499), $C499), $C499)</f>
        <v>0</v>
      </c>
      <c r="T499">
        <f>IF('III. New Locations'!T498 = "-Unknown-", $C499, 0)</f>
        <v>0</v>
      </c>
      <c r="U499">
        <f>IF(LEN('III. New Locations'!U498)&gt;1, 0, IF(T499 = 0, 0, $C499))</f>
        <v>0</v>
      </c>
      <c r="V499">
        <f>IF('III. New Locations'!V498 = "Unknown", $C499, 0)</f>
        <v>0</v>
      </c>
      <c r="W499">
        <f>IF(LEN('III. New Locations'!W498)&gt;1, 0, IF(V499 = 0, 0, $C499))</f>
        <v>0</v>
      </c>
      <c r="X499" t="str">
        <f>'III. New Locations'!X498</f>
        <v>Unknown</v>
      </c>
      <c r="Y499">
        <f>IF(ISNUMBER('III. New Locations'!Y498) = TRUE, IF('III. New Locations'!Y498 &gt;= 1400, IF('III. New Locations'!Y498 &lt;=2100, 0, $C499), $C499), $C499)</f>
        <v>0</v>
      </c>
      <c r="Z499">
        <f>IF(ISNUMBER('III. New Locations'!Z498) = TRUE, IF('III. New Locations'!Z498 &gt;= 1400, IF('III. New Locations'!Z498 &lt;=2100, 0, $C499), $C499), $C499)</f>
        <v>0</v>
      </c>
      <c r="AA499">
        <f>IF(ISNUMBER('III. New Locations'!AA498) = TRUE, IF('III. New Locations'!AA498 &gt;= 1400, IF('III. New Locations'!AA498 &lt;=2100, 0, $C499), $C499), $C499)</f>
        <v>0</v>
      </c>
      <c r="AC499">
        <f>IF(ISNUMBER('III. New Locations'!AC498) = TRUE, IF('III. New Locations'!AC498 &gt;= 0, IF('III. New Locations'!AC498 &lt;=1, 0,$C499),$C499), $C499)</f>
        <v>0</v>
      </c>
    </row>
    <row r="500" spans="1:29">
      <c r="A500">
        <f>'III. New Locations'!A499</f>
        <v>497</v>
      </c>
      <c r="C500" s="4">
        <f>IF(LEN('III. New Locations'!C499) &gt; 2, 1, 0)</f>
        <v>0</v>
      </c>
      <c r="E500">
        <f>IF(LEN('III. New Locations'!E499) = 2, IF('III. New Locations'!E499 = "--", $C500, 0), $C500)</f>
        <v>0</v>
      </c>
      <c r="F500">
        <f>IF(LEN('III. New Locations'!F499) &gt; 4, 0, $C500)</f>
        <v>0</v>
      </c>
      <c r="G500">
        <f>IF(ISNUMBER('III. New Locations'!G499) = TRUE, 0, $C500)</f>
        <v>0</v>
      </c>
      <c r="H500">
        <f>IF(ISNUMBER('III. New Locations'!H499) = TRUE, 0, $C500)</f>
        <v>0</v>
      </c>
      <c r="I500">
        <f>IF(ISNUMBER('III. New Locations'!I499) = TRUE, 0, $C500)</f>
        <v>0</v>
      </c>
      <c r="J500">
        <f>IF(ISNUMBER('III. New Locations'!J499) = TRUE, 0, $C500)</f>
        <v>0</v>
      </c>
      <c r="K500">
        <f>IF(ISNUMBER('III. New Locations'!K499) = TRUE, 0,$C500)</f>
        <v>0</v>
      </c>
      <c r="M500">
        <f>IF(ISNUMBER('III. New Locations'!M499) = TRUE, 0,$C500)</f>
        <v>0</v>
      </c>
      <c r="O500">
        <f>IF(ISNUMBER('III. New Locations'!O499) = TRUE, 0, $C500)</f>
        <v>0</v>
      </c>
      <c r="P500">
        <f>IF(ISNUMBER('III. New Locations'!P499) = TRUE, 0, $C500)</f>
        <v>0</v>
      </c>
      <c r="Q500">
        <f>IF(ISNUMBER('III. New Locations'!Q499) = TRUE, 0, $C500)</f>
        <v>0</v>
      </c>
      <c r="R500">
        <f>IF(ISNUMBER('III. New Locations'!R499) = TRUE, IF('III. New Locations'!R499 &gt;= 0, IF('III. New Locations'!R499 &lt;=1, 0, $C500),$C500),$C500)</f>
        <v>0</v>
      </c>
      <c r="S500">
        <f>IF(ISNUMBER('III. New Locations'!S499) = TRUE, IF('III. New Locations'!S499 &gt;= 0, IF('III. New Locations'!S499 &lt;=1, 0, $C500), $C500), $C500)</f>
        <v>0</v>
      </c>
      <c r="T500">
        <f>IF('III. New Locations'!T499 = "-Unknown-", $C500, 0)</f>
        <v>0</v>
      </c>
      <c r="U500">
        <f>IF(LEN('III. New Locations'!U499)&gt;1, 0, IF(T500 = 0, 0, $C500))</f>
        <v>0</v>
      </c>
      <c r="V500">
        <f>IF('III. New Locations'!V499 = "Unknown", $C500, 0)</f>
        <v>0</v>
      </c>
      <c r="W500">
        <f>IF(LEN('III. New Locations'!W499)&gt;1, 0, IF(V500 = 0, 0, $C500))</f>
        <v>0</v>
      </c>
      <c r="X500" t="str">
        <f>'III. New Locations'!X499</f>
        <v>Unknown</v>
      </c>
      <c r="Y500">
        <f>IF(ISNUMBER('III. New Locations'!Y499) = TRUE, IF('III. New Locations'!Y499 &gt;= 1400, IF('III. New Locations'!Y499 &lt;=2100, 0, $C500), $C500), $C500)</f>
        <v>0</v>
      </c>
      <c r="Z500">
        <f>IF(ISNUMBER('III. New Locations'!Z499) = TRUE, IF('III. New Locations'!Z499 &gt;= 1400, IF('III. New Locations'!Z499 &lt;=2100, 0, $C500), $C500), $C500)</f>
        <v>0</v>
      </c>
      <c r="AA500">
        <f>IF(ISNUMBER('III. New Locations'!AA499) = TRUE, IF('III. New Locations'!AA499 &gt;= 1400, IF('III. New Locations'!AA499 &lt;=2100, 0, $C500), $C500), $C500)</f>
        <v>0</v>
      </c>
      <c r="AC500">
        <f>IF(ISNUMBER('III. New Locations'!AC499) = TRUE, IF('III. New Locations'!AC499 &gt;= 0, IF('III. New Locations'!AC499 &lt;=1, 0,$C500),$C500), $C500)</f>
        <v>0</v>
      </c>
    </row>
    <row r="501" spans="1:29">
      <c r="A501">
        <f>'III. New Locations'!A500</f>
        <v>498</v>
      </c>
      <c r="C501" s="4">
        <f>IF(LEN('III. New Locations'!C500) &gt; 2, 1, 0)</f>
        <v>0</v>
      </c>
      <c r="E501">
        <f>IF(LEN('III. New Locations'!E500) = 2, IF('III. New Locations'!E500 = "--", $C501, 0), $C501)</f>
        <v>0</v>
      </c>
      <c r="F501">
        <f>IF(LEN('III. New Locations'!F500) &gt; 4, 0, $C501)</f>
        <v>0</v>
      </c>
      <c r="G501">
        <f>IF(ISNUMBER('III. New Locations'!G500) = TRUE, 0, $C501)</f>
        <v>0</v>
      </c>
      <c r="H501">
        <f>IF(ISNUMBER('III. New Locations'!H500) = TRUE, 0, $C501)</f>
        <v>0</v>
      </c>
      <c r="I501">
        <f>IF(ISNUMBER('III. New Locations'!I500) = TRUE, 0, $C501)</f>
        <v>0</v>
      </c>
      <c r="J501">
        <f>IF(ISNUMBER('III. New Locations'!J500) = TRUE, 0, $C501)</f>
        <v>0</v>
      </c>
      <c r="K501">
        <f>IF(ISNUMBER('III. New Locations'!K500) = TRUE, 0,$C501)</f>
        <v>0</v>
      </c>
      <c r="M501">
        <f>IF(ISNUMBER('III. New Locations'!M500) = TRUE, 0,$C501)</f>
        <v>0</v>
      </c>
      <c r="O501">
        <f>IF(ISNUMBER('III. New Locations'!O500) = TRUE, 0, $C501)</f>
        <v>0</v>
      </c>
      <c r="P501">
        <f>IF(ISNUMBER('III. New Locations'!P500) = TRUE, 0, $C501)</f>
        <v>0</v>
      </c>
      <c r="Q501">
        <f>IF(ISNUMBER('III. New Locations'!Q500) = TRUE, 0, $C501)</f>
        <v>0</v>
      </c>
      <c r="R501">
        <f>IF(ISNUMBER('III. New Locations'!R500) = TRUE, IF('III. New Locations'!R500 &gt;= 0, IF('III. New Locations'!R500 &lt;=1, 0, $C501),$C501),$C501)</f>
        <v>0</v>
      </c>
      <c r="S501">
        <f>IF(ISNUMBER('III. New Locations'!S500) = TRUE, IF('III. New Locations'!S500 &gt;= 0, IF('III. New Locations'!S500 &lt;=1, 0, $C501), $C501), $C501)</f>
        <v>0</v>
      </c>
      <c r="T501">
        <f>IF('III. New Locations'!T500 = "-Unknown-", $C501, 0)</f>
        <v>0</v>
      </c>
      <c r="U501">
        <f>IF(LEN('III. New Locations'!U500)&gt;1, 0, IF(T501 = 0, 0, $C501))</f>
        <v>0</v>
      </c>
      <c r="V501">
        <f>IF('III. New Locations'!V500 = "Unknown", $C501, 0)</f>
        <v>0</v>
      </c>
      <c r="W501">
        <f>IF(LEN('III. New Locations'!W500)&gt;1, 0, IF(V501 = 0, 0, $C501))</f>
        <v>0</v>
      </c>
      <c r="X501" t="str">
        <f>'III. New Locations'!X500</f>
        <v>Unknown</v>
      </c>
      <c r="Y501">
        <f>IF(ISNUMBER('III. New Locations'!Y500) = TRUE, IF('III. New Locations'!Y500 &gt;= 1400, IF('III. New Locations'!Y500 &lt;=2100, 0, $C501), $C501), $C501)</f>
        <v>0</v>
      </c>
      <c r="Z501">
        <f>IF(ISNUMBER('III. New Locations'!Z500) = TRUE, IF('III. New Locations'!Z500 &gt;= 1400, IF('III. New Locations'!Z500 &lt;=2100, 0, $C501), $C501), $C501)</f>
        <v>0</v>
      </c>
      <c r="AA501">
        <f>IF(ISNUMBER('III. New Locations'!AA500) = TRUE, IF('III. New Locations'!AA500 &gt;= 1400, IF('III. New Locations'!AA500 &lt;=2100, 0, $C501), $C501), $C501)</f>
        <v>0</v>
      </c>
      <c r="AC501">
        <f>IF(ISNUMBER('III. New Locations'!AC500) = TRUE, IF('III. New Locations'!AC500 &gt;= 0, IF('III. New Locations'!AC500 &lt;=1, 0,$C501),$C501), $C501)</f>
        <v>0</v>
      </c>
    </row>
    <row r="502" spans="1:29">
      <c r="A502">
        <f>'III. New Locations'!A501</f>
        <v>499</v>
      </c>
      <c r="C502" s="4">
        <f>IF(LEN('III. New Locations'!C501) &gt; 2, 1, 0)</f>
        <v>0</v>
      </c>
      <c r="E502">
        <f>IF(LEN('III. New Locations'!E501) = 2, IF('III. New Locations'!E501 = "--", $C502, 0), $C502)</f>
        <v>0</v>
      </c>
      <c r="F502">
        <f>IF(LEN('III. New Locations'!F501) &gt; 4, 0, $C502)</f>
        <v>0</v>
      </c>
      <c r="G502">
        <f>IF(ISNUMBER('III. New Locations'!G501) = TRUE, 0, $C502)</f>
        <v>0</v>
      </c>
      <c r="H502">
        <f>IF(ISNUMBER('III. New Locations'!H501) = TRUE, 0, $C502)</f>
        <v>0</v>
      </c>
      <c r="I502">
        <f>IF(ISNUMBER('III. New Locations'!I501) = TRUE, 0, $C502)</f>
        <v>0</v>
      </c>
      <c r="J502">
        <f>IF(ISNUMBER('III. New Locations'!J501) = TRUE, 0, $C502)</f>
        <v>0</v>
      </c>
      <c r="K502">
        <f>IF(ISNUMBER('III. New Locations'!K501) = TRUE, 0,$C502)</f>
        <v>0</v>
      </c>
      <c r="M502">
        <f>IF(ISNUMBER('III. New Locations'!M501) = TRUE, 0,$C502)</f>
        <v>0</v>
      </c>
      <c r="O502">
        <f>IF(ISNUMBER('III. New Locations'!O501) = TRUE, 0, $C502)</f>
        <v>0</v>
      </c>
      <c r="P502">
        <f>IF(ISNUMBER('III. New Locations'!P501) = TRUE, 0, $C502)</f>
        <v>0</v>
      </c>
      <c r="Q502">
        <f>IF(ISNUMBER('III. New Locations'!Q501) = TRUE, 0, $C502)</f>
        <v>0</v>
      </c>
      <c r="R502">
        <f>IF(ISNUMBER('III. New Locations'!R501) = TRUE, IF('III. New Locations'!R501 &gt;= 0, IF('III. New Locations'!R501 &lt;=1, 0, $C502),$C502),$C502)</f>
        <v>0</v>
      </c>
      <c r="S502">
        <f>IF(ISNUMBER('III. New Locations'!S501) = TRUE, IF('III. New Locations'!S501 &gt;= 0, IF('III. New Locations'!S501 &lt;=1, 0, $C502), $C502), $C502)</f>
        <v>0</v>
      </c>
      <c r="T502">
        <f>IF('III. New Locations'!T501 = "-Unknown-", $C502, 0)</f>
        <v>0</v>
      </c>
      <c r="U502">
        <f>IF(LEN('III. New Locations'!U501)&gt;1, 0, IF(T502 = 0, 0, $C502))</f>
        <v>0</v>
      </c>
      <c r="V502">
        <f>IF('III. New Locations'!V501 = "Unknown", $C502, 0)</f>
        <v>0</v>
      </c>
      <c r="W502">
        <f>IF(LEN('III. New Locations'!W501)&gt;1, 0, IF(V502 = 0, 0, $C502))</f>
        <v>0</v>
      </c>
      <c r="X502" t="str">
        <f>'III. New Locations'!X501</f>
        <v>Unknown</v>
      </c>
      <c r="Y502">
        <f>IF(ISNUMBER('III. New Locations'!Y501) = TRUE, IF('III. New Locations'!Y501 &gt;= 1400, IF('III. New Locations'!Y501 &lt;=2100, 0, $C502), $C502), $C502)</f>
        <v>0</v>
      </c>
      <c r="Z502">
        <f>IF(ISNUMBER('III. New Locations'!Z501) = TRUE, IF('III. New Locations'!Z501 &gt;= 1400, IF('III. New Locations'!Z501 &lt;=2100, 0, $C502), $C502), $C502)</f>
        <v>0</v>
      </c>
      <c r="AA502">
        <f>IF(ISNUMBER('III. New Locations'!AA501) = TRUE, IF('III. New Locations'!AA501 &gt;= 1400, IF('III. New Locations'!AA501 &lt;=2100, 0, $C502), $C502), $C502)</f>
        <v>0</v>
      </c>
      <c r="AC502">
        <f>IF(ISNUMBER('III. New Locations'!AC501) = TRUE, IF('III. New Locations'!AC501 &gt;= 0, IF('III. New Locations'!AC501 &lt;=1, 0,$C502),$C502), $C502)</f>
        <v>0</v>
      </c>
    </row>
    <row r="503" spans="1:29">
      <c r="A503">
        <f>'III. New Locations'!A502</f>
        <v>500</v>
      </c>
      <c r="C503" s="4">
        <f>IF(LEN('III. New Locations'!C502) &gt; 2, 1, 0)</f>
        <v>0</v>
      </c>
      <c r="E503">
        <f>IF(LEN('III. New Locations'!E502) = 2, IF('III. New Locations'!E502 = "--", $C503, 0), $C503)</f>
        <v>0</v>
      </c>
      <c r="F503">
        <f>IF(LEN('III. New Locations'!F502) &gt; 4, 0, $C503)</f>
        <v>0</v>
      </c>
      <c r="G503">
        <f>IF(ISNUMBER('III. New Locations'!G502) = TRUE, 0, $C503)</f>
        <v>0</v>
      </c>
      <c r="H503">
        <f>IF(ISNUMBER('III. New Locations'!H502) = TRUE, 0, $C503)</f>
        <v>0</v>
      </c>
      <c r="I503">
        <f>IF(ISNUMBER('III. New Locations'!I502) = TRUE, 0, $C503)</f>
        <v>0</v>
      </c>
      <c r="J503">
        <f>IF(ISNUMBER('III. New Locations'!J502) = TRUE, 0, $C503)</f>
        <v>0</v>
      </c>
      <c r="K503">
        <f>IF(ISNUMBER('III. New Locations'!K502) = TRUE, 0,$C503)</f>
        <v>0</v>
      </c>
      <c r="M503">
        <f>IF(ISNUMBER('III. New Locations'!M502) = TRUE, 0,$C503)</f>
        <v>0</v>
      </c>
      <c r="O503">
        <f>IF(ISNUMBER('III. New Locations'!O502) = TRUE, 0, $C503)</f>
        <v>0</v>
      </c>
      <c r="P503">
        <f>IF(ISNUMBER('III. New Locations'!P502) = TRUE, 0, $C503)</f>
        <v>0</v>
      </c>
      <c r="Q503">
        <f>IF(ISNUMBER('III. New Locations'!Q502) = TRUE, 0, $C503)</f>
        <v>0</v>
      </c>
      <c r="R503">
        <f>IF(ISNUMBER('III. New Locations'!R502) = TRUE, IF('III. New Locations'!R502 &gt;= 0, IF('III. New Locations'!R502 &lt;=1, 0, $C503),$C503),$C503)</f>
        <v>0</v>
      </c>
      <c r="S503">
        <f>IF(ISNUMBER('III. New Locations'!S502) = TRUE, IF('III. New Locations'!S502 &gt;= 0, IF('III. New Locations'!S502 &lt;=1, 0, $C503), $C503), $C503)</f>
        <v>0</v>
      </c>
      <c r="T503">
        <f>IF('III. New Locations'!T502 = "-Unknown-", $C503, 0)</f>
        <v>0</v>
      </c>
      <c r="U503">
        <f>IF(LEN('III. New Locations'!U502)&gt;1, 0, IF(T503 = 0, 0, $C503))</f>
        <v>0</v>
      </c>
      <c r="V503">
        <f>IF('III. New Locations'!V502 = "Unknown", $C503, 0)</f>
        <v>0</v>
      </c>
      <c r="W503">
        <f>IF(LEN('III. New Locations'!W502)&gt;1, 0, IF(V503 = 0, 0, $C503))</f>
        <v>0</v>
      </c>
      <c r="X503" t="str">
        <f>'III. New Locations'!X502</f>
        <v>Unknown</v>
      </c>
      <c r="Y503">
        <f>IF(ISNUMBER('III. New Locations'!Y502) = TRUE, IF('III. New Locations'!Y502 &gt;= 1400, IF('III. New Locations'!Y502 &lt;=2100, 0, $C503), $C503), $C503)</f>
        <v>0</v>
      </c>
      <c r="Z503">
        <f>IF(ISNUMBER('III. New Locations'!Z502) = TRUE, IF('III. New Locations'!Z502 &gt;= 1400, IF('III. New Locations'!Z502 &lt;=2100, 0, $C503), $C503), $C503)</f>
        <v>0</v>
      </c>
      <c r="AA503">
        <f>IF(ISNUMBER('III. New Locations'!AA502) = TRUE, IF('III. New Locations'!AA502 &gt;= 1400, IF('III. New Locations'!AA502 &lt;=2100, 0, $C503), $C503), $C503)</f>
        <v>0</v>
      </c>
      <c r="AC503">
        <f>IF(ISNUMBER('III. New Locations'!AC502) = TRUE, IF('III. New Locations'!AC502 &gt;= 0, IF('III. New Locations'!AC502 &lt;=1, 0,$C503),$C503), $C503)</f>
        <v>0</v>
      </c>
    </row>
    <row r="504" spans="1:29">
      <c r="A504">
        <f>'III. New Locations'!A503</f>
        <v>501</v>
      </c>
      <c r="C504" s="4">
        <f>IF(LEN('III. New Locations'!C503) &gt; 2, 1, 0)</f>
        <v>0</v>
      </c>
      <c r="E504">
        <f>IF(LEN('III. New Locations'!E503) = 2, IF('III. New Locations'!E503 = "--", $C504, 0), $C504)</f>
        <v>0</v>
      </c>
      <c r="F504">
        <f>IF(LEN('III. New Locations'!F503) &gt; 4, 0, $C504)</f>
        <v>0</v>
      </c>
      <c r="G504">
        <f>IF(ISNUMBER('III. New Locations'!G503) = TRUE, 0, $C504)</f>
        <v>0</v>
      </c>
      <c r="H504">
        <f>IF(ISNUMBER('III. New Locations'!H503) = TRUE, 0, $C504)</f>
        <v>0</v>
      </c>
      <c r="I504">
        <f>IF(ISNUMBER('III. New Locations'!I503) = TRUE, 0, $C504)</f>
        <v>0</v>
      </c>
      <c r="J504">
        <f>IF(ISNUMBER('III. New Locations'!J503) = TRUE, 0, $C504)</f>
        <v>0</v>
      </c>
      <c r="K504">
        <f>IF(ISNUMBER('III. New Locations'!K503) = TRUE, 0,$C504)</f>
        <v>0</v>
      </c>
      <c r="M504">
        <f>IF(ISNUMBER('III. New Locations'!M503) = TRUE, 0,$C504)</f>
        <v>0</v>
      </c>
      <c r="O504">
        <f>IF(ISNUMBER('III. New Locations'!O503) = TRUE, 0, $C504)</f>
        <v>0</v>
      </c>
      <c r="P504">
        <f>IF(ISNUMBER('III. New Locations'!P503) = TRUE, 0, $C504)</f>
        <v>0</v>
      </c>
      <c r="Q504">
        <f>IF(ISNUMBER('III. New Locations'!Q503) = TRUE, 0, $C504)</f>
        <v>0</v>
      </c>
      <c r="R504">
        <f>IF(ISNUMBER('III. New Locations'!R503) = TRUE, IF('III. New Locations'!R503 &gt;= 0, IF('III. New Locations'!R503 &lt;=1, 0, $C504),$C504),$C504)</f>
        <v>0</v>
      </c>
      <c r="S504">
        <f>IF(ISNUMBER('III. New Locations'!S503) = TRUE, IF('III. New Locations'!S503 &gt;= 0, IF('III. New Locations'!S503 &lt;=1, 0, $C504), $C504), $C504)</f>
        <v>0</v>
      </c>
      <c r="T504">
        <f>IF('III. New Locations'!T503 = "-Unknown-", $C504, 0)</f>
        <v>0</v>
      </c>
      <c r="U504">
        <f>IF(LEN('III. New Locations'!U503)&gt;1, 0, IF(T504 = 0, 0, $C504))</f>
        <v>0</v>
      </c>
      <c r="V504">
        <f>IF('III. New Locations'!V503 = "Unknown", $C504, 0)</f>
        <v>0</v>
      </c>
      <c r="W504">
        <f>IF(LEN('III. New Locations'!W503)&gt;1, 0, IF(V504 = 0, 0, $C504))</f>
        <v>0</v>
      </c>
      <c r="X504" t="str">
        <f>'III. New Locations'!X503</f>
        <v>Unknown</v>
      </c>
      <c r="Y504">
        <f>IF(ISNUMBER('III. New Locations'!Y503) = TRUE, IF('III. New Locations'!Y503 &gt;= 1400, IF('III. New Locations'!Y503 &lt;=2100, 0, $C504), $C504), $C504)</f>
        <v>0</v>
      </c>
      <c r="Z504">
        <f>IF(ISNUMBER('III. New Locations'!Z503) = TRUE, IF('III. New Locations'!Z503 &gt;= 1400, IF('III. New Locations'!Z503 &lt;=2100, 0, $C504), $C504), $C504)</f>
        <v>0</v>
      </c>
      <c r="AA504">
        <f>IF(ISNUMBER('III. New Locations'!AA503) = TRUE, IF('III. New Locations'!AA503 &gt;= 1400, IF('III. New Locations'!AA503 &lt;=2100, 0, $C504), $C504), $C504)</f>
        <v>0</v>
      </c>
      <c r="AC504">
        <f>IF(ISNUMBER('III. New Locations'!AC503) = TRUE, IF('III. New Locations'!AC503 &gt;= 0, IF('III. New Locations'!AC503 &lt;=1, 0,$C504),$C504), $C504)</f>
        <v>0</v>
      </c>
    </row>
    <row r="505" spans="1:29">
      <c r="A505">
        <f>'III. New Locations'!A504</f>
        <v>502</v>
      </c>
      <c r="C505" s="4">
        <f>IF(LEN('III. New Locations'!C504) &gt; 2, 1, 0)</f>
        <v>0</v>
      </c>
      <c r="E505">
        <f>IF(LEN('III. New Locations'!E504) = 2, IF('III. New Locations'!E504 = "--", $C505, 0), $C505)</f>
        <v>0</v>
      </c>
      <c r="F505">
        <f>IF(LEN('III. New Locations'!F504) &gt; 4, 0, $C505)</f>
        <v>0</v>
      </c>
      <c r="G505">
        <f>IF(ISNUMBER('III. New Locations'!G504) = TRUE, 0, $C505)</f>
        <v>0</v>
      </c>
      <c r="H505">
        <f>IF(ISNUMBER('III. New Locations'!H504) = TRUE, 0, $C505)</f>
        <v>0</v>
      </c>
      <c r="I505">
        <f>IF(ISNUMBER('III. New Locations'!I504) = TRUE, 0, $C505)</f>
        <v>0</v>
      </c>
      <c r="J505">
        <f>IF(ISNUMBER('III. New Locations'!J504) = TRUE, 0, $C505)</f>
        <v>0</v>
      </c>
      <c r="K505">
        <f>IF(ISNUMBER('III. New Locations'!K504) = TRUE, 0,$C505)</f>
        <v>0</v>
      </c>
      <c r="M505">
        <f>IF(ISNUMBER('III. New Locations'!M504) = TRUE, 0,$C505)</f>
        <v>0</v>
      </c>
      <c r="O505">
        <f>IF(ISNUMBER('III. New Locations'!O504) = TRUE, 0, $C505)</f>
        <v>0</v>
      </c>
      <c r="P505">
        <f>IF(ISNUMBER('III. New Locations'!P504) = TRUE, 0, $C505)</f>
        <v>0</v>
      </c>
      <c r="Q505">
        <f>IF(ISNUMBER('III. New Locations'!Q504) = TRUE, 0, $C505)</f>
        <v>0</v>
      </c>
      <c r="R505">
        <f>IF(ISNUMBER('III. New Locations'!R504) = TRUE, IF('III. New Locations'!R504 &gt;= 0, IF('III. New Locations'!R504 &lt;=1, 0, $C505),$C505),$C505)</f>
        <v>0</v>
      </c>
      <c r="S505">
        <f>IF(ISNUMBER('III. New Locations'!S504) = TRUE, IF('III. New Locations'!S504 &gt;= 0, IF('III. New Locations'!S504 &lt;=1, 0, $C505), $C505), $C505)</f>
        <v>0</v>
      </c>
      <c r="T505">
        <f>IF('III. New Locations'!T504 = "-Unknown-", $C505, 0)</f>
        <v>0</v>
      </c>
      <c r="U505">
        <f>IF(LEN('III. New Locations'!U504)&gt;1, 0, IF(T505 = 0, 0, $C505))</f>
        <v>0</v>
      </c>
      <c r="V505">
        <f>IF('III. New Locations'!V504 = "Unknown", $C505, 0)</f>
        <v>0</v>
      </c>
      <c r="W505">
        <f>IF(LEN('III. New Locations'!W504)&gt;1, 0, IF(V505 = 0, 0, $C505))</f>
        <v>0</v>
      </c>
      <c r="X505" t="str">
        <f>'III. New Locations'!X504</f>
        <v>Unknown</v>
      </c>
      <c r="Y505">
        <f>IF(ISNUMBER('III. New Locations'!Y504) = TRUE, IF('III. New Locations'!Y504 &gt;= 1400, IF('III. New Locations'!Y504 &lt;=2100, 0, $C505), $C505), $C505)</f>
        <v>0</v>
      </c>
      <c r="Z505">
        <f>IF(ISNUMBER('III. New Locations'!Z504) = TRUE, IF('III. New Locations'!Z504 &gt;= 1400, IF('III. New Locations'!Z504 &lt;=2100, 0, $C505), $C505), $C505)</f>
        <v>0</v>
      </c>
      <c r="AA505">
        <f>IF(ISNUMBER('III. New Locations'!AA504) = TRUE, IF('III. New Locations'!AA504 &gt;= 1400, IF('III. New Locations'!AA504 &lt;=2100, 0, $C505), $C505), $C505)</f>
        <v>0</v>
      </c>
      <c r="AC505">
        <f>IF(ISNUMBER('III. New Locations'!AC504) = TRUE, IF('III. New Locations'!AC504 &gt;= 0, IF('III. New Locations'!AC504 &lt;=1, 0,$C505),$C505), $C505)</f>
        <v>0</v>
      </c>
    </row>
    <row r="506" spans="1:29">
      <c r="A506">
        <f>'III. New Locations'!A505</f>
        <v>503</v>
      </c>
      <c r="C506" s="4">
        <f>IF(LEN('III. New Locations'!C505) &gt; 2, 1, 0)</f>
        <v>0</v>
      </c>
      <c r="E506">
        <f>IF(LEN('III. New Locations'!E505) = 2, IF('III. New Locations'!E505 = "--", $C506, 0), $C506)</f>
        <v>0</v>
      </c>
      <c r="F506">
        <f>IF(LEN('III. New Locations'!F505) &gt; 4, 0, $C506)</f>
        <v>0</v>
      </c>
      <c r="G506">
        <f>IF(ISNUMBER('III. New Locations'!G505) = TRUE, 0, $C506)</f>
        <v>0</v>
      </c>
      <c r="H506">
        <f>IF(ISNUMBER('III. New Locations'!H505) = TRUE, 0, $C506)</f>
        <v>0</v>
      </c>
      <c r="I506">
        <f>IF(ISNUMBER('III. New Locations'!I505) = TRUE, 0, $C506)</f>
        <v>0</v>
      </c>
      <c r="J506">
        <f>IF(ISNUMBER('III. New Locations'!J505) = TRUE, 0, $C506)</f>
        <v>0</v>
      </c>
      <c r="K506">
        <f>IF(ISNUMBER('III. New Locations'!K505) = TRUE, 0,$C506)</f>
        <v>0</v>
      </c>
      <c r="M506">
        <f>IF(ISNUMBER('III. New Locations'!M505) = TRUE, 0,$C506)</f>
        <v>0</v>
      </c>
      <c r="O506">
        <f>IF(ISNUMBER('III. New Locations'!O505) = TRUE, 0, $C506)</f>
        <v>0</v>
      </c>
      <c r="P506">
        <f>IF(ISNUMBER('III. New Locations'!P505) = TRUE, 0, $C506)</f>
        <v>0</v>
      </c>
      <c r="Q506">
        <f>IF(ISNUMBER('III. New Locations'!Q505) = TRUE, 0, $C506)</f>
        <v>0</v>
      </c>
      <c r="R506">
        <f>IF(ISNUMBER('III. New Locations'!R505) = TRUE, IF('III. New Locations'!R505 &gt;= 0, IF('III. New Locations'!R505 &lt;=1, 0, $C506),$C506),$C506)</f>
        <v>0</v>
      </c>
      <c r="S506">
        <f>IF(ISNUMBER('III. New Locations'!S505) = TRUE, IF('III. New Locations'!S505 &gt;= 0, IF('III. New Locations'!S505 &lt;=1, 0, $C506), $C506), $C506)</f>
        <v>0</v>
      </c>
      <c r="T506">
        <f>IF('III. New Locations'!T505 = "-Unknown-", $C506, 0)</f>
        <v>0</v>
      </c>
      <c r="U506">
        <f>IF(LEN('III. New Locations'!U505)&gt;1, 0, IF(T506 = 0, 0, $C506))</f>
        <v>0</v>
      </c>
      <c r="V506">
        <f>IF('III. New Locations'!V505 = "Unknown", $C506, 0)</f>
        <v>0</v>
      </c>
      <c r="W506">
        <f>IF(LEN('III. New Locations'!W505)&gt;1, 0, IF(V506 = 0, 0, $C506))</f>
        <v>0</v>
      </c>
      <c r="X506" t="str">
        <f>'III. New Locations'!X505</f>
        <v>Unknown</v>
      </c>
      <c r="Y506">
        <f>IF(ISNUMBER('III. New Locations'!Y505) = TRUE, IF('III. New Locations'!Y505 &gt;= 1400, IF('III. New Locations'!Y505 &lt;=2100, 0, $C506), $C506), $C506)</f>
        <v>0</v>
      </c>
      <c r="Z506">
        <f>IF(ISNUMBER('III. New Locations'!Z505) = TRUE, IF('III. New Locations'!Z505 &gt;= 1400, IF('III. New Locations'!Z505 &lt;=2100, 0, $C506), $C506), $C506)</f>
        <v>0</v>
      </c>
      <c r="AA506">
        <f>IF(ISNUMBER('III. New Locations'!AA505) = TRUE, IF('III. New Locations'!AA505 &gt;= 1400, IF('III. New Locations'!AA505 &lt;=2100, 0, $C506), $C506), $C506)</f>
        <v>0</v>
      </c>
      <c r="AC506">
        <f>IF(ISNUMBER('III. New Locations'!AC505) = TRUE, IF('III. New Locations'!AC505 &gt;= 0, IF('III. New Locations'!AC505 &lt;=1, 0,$C506),$C506), $C506)</f>
        <v>0</v>
      </c>
    </row>
    <row r="507" spans="1:29">
      <c r="A507">
        <f>'III. New Locations'!A506</f>
        <v>504</v>
      </c>
      <c r="C507" s="4">
        <f>IF(LEN('III. New Locations'!C506) &gt; 2, 1, 0)</f>
        <v>0</v>
      </c>
      <c r="E507">
        <f>IF(LEN('III. New Locations'!E506) = 2, IF('III. New Locations'!E506 = "--", $C507, 0), $C507)</f>
        <v>0</v>
      </c>
      <c r="F507">
        <f>IF(LEN('III. New Locations'!F506) &gt; 4, 0, $C507)</f>
        <v>0</v>
      </c>
      <c r="G507">
        <f>IF(ISNUMBER('III. New Locations'!G506) = TRUE, 0, $C507)</f>
        <v>0</v>
      </c>
      <c r="H507">
        <f>IF(ISNUMBER('III. New Locations'!H506) = TRUE, 0, $C507)</f>
        <v>0</v>
      </c>
      <c r="I507">
        <f>IF(ISNUMBER('III. New Locations'!I506) = TRUE, 0, $C507)</f>
        <v>0</v>
      </c>
      <c r="J507">
        <f>IF(ISNUMBER('III. New Locations'!J506) = TRUE, 0, $C507)</f>
        <v>0</v>
      </c>
      <c r="K507">
        <f>IF(ISNUMBER('III. New Locations'!K506) = TRUE, 0,$C507)</f>
        <v>0</v>
      </c>
      <c r="M507">
        <f>IF(ISNUMBER('III. New Locations'!M506) = TRUE, 0,$C507)</f>
        <v>0</v>
      </c>
      <c r="O507">
        <f>IF(ISNUMBER('III. New Locations'!O506) = TRUE, 0, $C507)</f>
        <v>0</v>
      </c>
      <c r="P507">
        <f>IF(ISNUMBER('III. New Locations'!P506) = TRUE, 0, $C507)</f>
        <v>0</v>
      </c>
      <c r="Q507">
        <f>IF(ISNUMBER('III. New Locations'!Q506) = TRUE, 0, $C507)</f>
        <v>0</v>
      </c>
      <c r="R507">
        <f>IF(ISNUMBER('III. New Locations'!R506) = TRUE, IF('III. New Locations'!R506 &gt;= 0, IF('III. New Locations'!R506 &lt;=1, 0, $C507),$C507),$C507)</f>
        <v>0</v>
      </c>
      <c r="S507">
        <f>IF(ISNUMBER('III. New Locations'!S506) = TRUE, IF('III. New Locations'!S506 &gt;= 0, IF('III. New Locations'!S506 &lt;=1, 0, $C507), $C507), $C507)</f>
        <v>0</v>
      </c>
      <c r="T507">
        <f>IF('III. New Locations'!T506 = "-Unknown-", $C507, 0)</f>
        <v>0</v>
      </c>
      <c r="U507">
        <f>IF(LEN('III. New Locations'!U506)&gt;1, 0, IF(T507 = 0, 0, $C507))</f>
        <v>0</v>
      </c>
      <c r="V507">
        <f>IF('III. New Locations'!V506 = "Unknown", $C507, 0)</f>
        <v>0</v>
      </c>
      <c r="W507">
        <f>IF(LEN('III. New Locations'!W506)&gt;1, 0, IF(V507 = 0, 0, $C507))</f>
        <v>0</v>
      </c>
      <c r="X507" t="str">
        <f>'III. New Locations'!X506</f>
        <v>Unknown</v>
      </c>
      <c r="Y507">
        <f>IF(ISNUMBER('III. New Locations'!Y506) = TRUE, IF('III. New Locations'!Y506 &gt;= 1400, IF('III. New Locations'!Y506 &lt;=2100, 0, $C507), $C507), $C507)</f>
        <v>0</v>
      </c>
      <c r="Z507">
        <f>IF(ISNUMBER('III. New Locations'!Z506) = TRUE, IF('III. New Locations'!Z506 &gt;= 1400, IF('III. New Locations'!Z506 &lt;=2100, 0, $C507), $C507), $C507)</f>
        <v>0</v>
      </c>
      <c r="AA507">
        <f>IF(ISNUMBER('III. New Locations'!AA506) = TRUE, IF('III. New Locations'!AA506 &gt;= 1400, IF('III. New Locations'!AA506 &lt;=2100, 0, $C507), $C507), $C507)</f>
        <v>0</v>
      </c>
      <c r="AC507">
        <f>IF(ISNUMBER('III. New Locations'!AC506) = TRUE, IF('III. New Locations'!AC506 &gt;= 0, IF('III. New Locations'!AC506 &lt;=1, 0,$C507),$C507), $C507)</f>
        <v>0</v>
      </c>
    </row>
    <row r="508" spans="1:29">
      <c r="A508">
        <f>'III. New Locations'!A507</f>
        <v>505</v>
      </c>
      <c r="C508" s="4">
        <f>IF(LEN('III. New Locations'!C507) &gt; 2, 1, 0)</f>
        <v>0</v>
      </c>
      <c r="E508">
        <f>IF(LEN('III. New Locations'!E507) = 2, IF('III. New Locations'!E507 = "--", $C508, 0), $C508)</f>
        <v>0</v>
      </c>
      <c r="F508">
        <f>IF(LEN('III. New Locations'!F507) &gt; 4, 0, $C508)</f>
        <v>0</v>
      </c>
      <c r="G508">
        <f>IF(ISNUMBER('III. New Locations'!G507) = TRUE, 0, $C508)</f>
        <v>0</v>
      </c>
      <c r="H508">
        <f>IF(ISNUMBER('III. New Locations'!H507) = TRUE, 0, $C508)</f>
        <v>0</v>
      </c>
      <c r="I508">
        <f>IF(ISNUMBER('III. New Locations'!I507) = TRUE, 0, $C508)</f>
        <v>0</v>
      </c>
      <c r="J508">
        <f>IF(ISNUMBER('III. New Locations'!J507) = TRUE, 0, $C508)</f>
        <v>0</v>
      </c>
      <c r="K508">
        <f>IF(ISNUMBER('III. New Locations'!K507) = TRUE, 0,$C508)</f>
        <v>0</v>
      </c>
      <c r="M508">
        <f>IF(ISNUMBER('III. New Locations'!M507) = TRUE, 0,$C508)</f>
        <v>0</v>
      </c>
      <c r="O508">
        <f>IF(ISNUMBER('III. New Locations'!O507) = TRUE, 0, $C508)</f>
        <v>0</v>
      </c>
      <c r="P508">
        <f>IF(ISNUMBER('III. New Locations'!P507) = TRUE, 0, $C508)</f>
        <v>0</v>
      </c>
      <c r="Q508">
        <f>IF(ISNUMBER('III. New Locations'!Q507) = TRUE, 0, $C508)</f>
        <v>0</v>
      </c>
      <c r="R508">
        <f>IF(ISNUMBER('III. New Locations'!R507) = TRUE, IF('III. New Locations'!R507 &gt;= 0, IF('III. New Locations'!R507 &lt;=1, 0, $C508),$C508),$C508)</f>
        <v>0</v>
      </c>
      <c r="S508">
        <f>IF(ISNUMBER('III. New Locations'!S507) = TRUE, IF('III. New Locations'!S507 &gt;= 0, IF('III. New Locations'!S507 &lt;=1, 0, $C508), $C508), $C508)</f>
        <v>0</v>
      </c>
      <c r="T508">
        <f>IF('III. New Locations'!T507 = "-Unknown-", $C508, 0)</f>
        <v>0</v>
      </c>
      <c r="U508">
        <f>IF(LEN('III. New Locations'!U507)&gt;1, 0, IF(T508 = 0, 0, $C508))</f>
        <v>0</v>
      </c>
      <c r="V508">
        <f>IF('III. New Locations'!V507 = "Unknown", $C508, 0)</f>
        <v>0</v>
      </c>
      <c r="W508">
        <f>IF(LEN('III. New Locations'!W507)&gt;1, 0, IF(V508 = 0, 0, $C508))</f>
        <v>0</v>
      </c>
      <c r="X508" t="str">
        <f>'III. New Locations'!X507</f>
        <v>Unknown</v>
      </c>
      <c r="Y508">
        <f>IF(ISNUMBER('III. New Locations'!Y507) = TRUE, IF('III. New Locations'!Y507 &gt;= 1400, IF('III. New Locations'!Y507 &lt;=2100, 0, $C508), $C508), $C508)</f>
        <v>0</v>
      </c>
      <c r="Z508">
        <f>IF(ISNUMBER('III. New Locations'!Z507) = TRUE, IF('III. New Locations'!Z507 &gt;= 1400, IF('III. New Locations'!Z507 &lt;=2100, 0, $C508), $C508), $C508)</f>
        <v>0</v>
      </c>
      <c r="AA508">
        <f>IF(ISNUMBER('III. New Locations'!AA507) = TRUE, IF('III. New Locations'!AA507 &gt;= 1400, IF('III. New Locations'!AA507 &lt;=2100, 0, $C508), $C508), $C508)</f>
        <v>0</v>
      </c>
      <c r="AC508">
        <f>IF(ISNUMBER('III. New Locations'!AC507) = TRUE, IF('III. New Locations'!AC507 &gt;= 0, IF('III. New Locations'!AC507 &lt;=1, 0,$C508),$C508), $C508)</f>
        <v>0</v>
      </c>
    </row>
    <row r="509" spans="1:29">
      <c r="A509">
        <f>'III. New Locations'!A508</f>
        <v>506</v>
      </c>
      <c r="C509" s="4">
        <f>IF(LEN('III. New Locations'!C508) &gt; 2, 1, 0)</f>
        <v>0</v>
      </c>
      <c r="E509">
        <f>IF(LEN('III. New Locations'!E508) = 2, IF('III. New Locations'!E508 = "--", $C509, 0), $C509)</f>
        <v>0</v>
      </c>
      <c r="F509">
        <f>IF(LEN('III. New Locations'!F508) &gt; 4, 0, $C509)</f>
        <v>0</v>
      </c>
      <c r="G509">
        <f>IF(ISNUMBER('III. New Locations'!G508) = TRUE, 0, $C509)</f>
        <v>0</v>
      </c>
      <c r="H509">
        <f>IF(ISNUMBER('III. New Locations'!H508) = TRUE, 0, $C509)</f>
        <v>0</v>
      </c>
      <c r="I509">
        <f>IF(ISNUMBER('III. New Locations'!I508) = TRUE, 0, $C509)</f>
        <v>0</v>
      </c>
      <c r="J509">
        <f>IF(ISNUMBER('III. New Locations'!J508) = TRUE, 0, $C509)</f>
        <v>0</v>
      </c>
      <c r="K509">
        <f>IF(ISNUMBER('III. New Locations'!K508) = TRUE, 0,$C509)</f>
        <v>0</v>
      </c>
      <c r="M509">
        <f>IF(ISNUMBER('III. New Locations'!M508) = TRUE, 0,$C509)</f>
        <v>0</v>
      </c>
      <c r="O509">
        <f>IF(ISNUMBER('III. New Locations'!O508) = TRUE, 0, $C509)</f>
        <v>0</v>
      </c>
      <c r="P509">
        <f>IF(ISNUMBER('III. New Locations'!P508) = TRUE, 0, $C509)</f>
        <v>0</v>
      </c>
      <c r="Q509">
        <f>IF(ISNUMBER('III. New Locations'!Q508) = TRUE, 0, $C509)</f>
        <v>0</v>
      </c>
      <c r="R509">
        <f>IF(ISNUMBER('III. New Locations'!R508) = TRUE, IF('III. New Locations'!R508 &gt;= 0, IF('III. New Locations'!R508 &lt;=1, 0, $C509),$C509),$C509)</f>
        <v>0</v>
      </c>
      <c r="S509">
        <f>IF(ISNUMBER('III. New Locations'!S508) = TRUE, IF('III. New Locations'!S508 &gt;= 0, IF('III. New Locations'!S508 &lt;=1, 0, $C509), $C509), $C509)</f>
        <v>0</v>
      </c>
      <c r="T509">
        <f>IF('III. New Locations'!T508 = "-Unknown-", $C509, 0)</f>
        <v>0</v>
      </c>
      <c r="U509">
        <f>IF(LEN('III. New Locations'!U508)&gt;1, 0, IF(T509 = 0, 0, $C509))</f>
        <v>0</v>
      </c>
      <c r="V509">
        <f>IF('III. New Locations'!V508 = "Unknown", $C509, 0)</f>
        <v>0</v>
      </c>
      <c r="W509">
        <f>IF(LEN('III. New Locations'!W508)&gt;1, 0, IF(V509 = 0, 0, $C509))</f>
        <v>0</v>
      </c>
      <c r="X509" t="str">
        <f>'III. New Locations'!X508</f>
        <v>Unknown</v>
      </c>
      <c r="Y509">
        <f>IF(ISNUMBER('III. New Locations'!Y508) = TRUE, IF('III. New Locations'!Y508 &gt;= 1400, IF('III. New Locations'!Y508 &lt;=2100, 0, $C509), $C509), $C509)</f>
        <v>0</v>
      </c>
      <c r="Z509">
        <f>IF(ISNUMBER('III. New Locations'!Z508) = TRUE, IF('III. New Locations'!Z508 &gt;= 1400, IF('III. New Locations'!Z508 &lt;=2100, 0, $C509), $C509), $C509)</f>
        <v>0</v>
      </c>
      <c r="AA509">
        <f>IF(ISNUMBER('III. New Locations'!AA508) = TRUE, IF('III. New Locations'!AA508 &gt;= 1400, IF('III. New Locations'!AA508 &lt;=2100, 0, $C509), $C509), $C509)</f>
        <v>0</v>
      </c>
      <c r="AC509">
        <f>IF(ISNUMBER('III. New Locations'!AC508) = TRUE, IF('III. New Locations'!AC508 &gt;= 0, IF('III. New Locations'!AC508 &lt;=1, 0,$C509),$C509), $C509)</f>
        <v>0</v>
      </c>
    </row>
    <row r="510" spans="1:29">
      <c r="A510">
        <f>'III. New Locations'!A509</f>
        <v>507</v>
      </c>
      <c r="C510" s="4">
        <f>IF(LEN('III. New Locations'!C509) &gt; 2, 1, 0)</f>
        <v>0</v>
      </c>
      <c r="E510">
        <f>IF(LEN('III. New Locations'!E509) = 2, IF('III. New Locations'!E509 = "--", $C510, 0), $C510)</f>
        <v>0</v>
      </c>
      <c r="F510">
        <f>IF(LEN('III. New Locations'!F509) &gt; 4, 0, $C510)</f>
        <v>0</v>
      </c>
      <c r="G510">
        <f>IF(ISNUMBER('III. New Locations'!G509) = TRUE, 0, $C510)</f>
        <v>0</v>
      </c>
      <c r="H510">
        <f>IF(ISNUMBER('III. New Locations'!H509) = TRUE, 0, $C510)</f>
        <v>0</v>
      </c>
      <c r="I510">
        <f>IF(ISNUMBER('III. New Locations'!I509) = TRUE, 0, $C510)</f>
        <v>0</v>
      </c>
      <c r="J510">
        <f>IF(ISNUMBER('III. New Locations'!J509) = TRUE, 0, $C510)</f>
        <v>0</v>
      </c>
      <c r="K510">
        <f>IF(ISNUMBER('III. New Locations'!K509) = TRUE, 0,$C510)</f>
        <v>0</v>
      </c>
      <c r="M510">
        <f>IF(ISNUMBER('III. New Locations'!M509) = TRUE, 0,$C510)</f>
        <v>0</v>
      </c>
      <c r="O510">
        <f>IF(ISNUMBER('III. New Locations'!O509) = TRUE, 0, $C510)</f>
        <v>0</v>
      </c>
      <c r="P510">
        <f>IF(ISNUMBER('III. New Locations'!P509) = TRUE, 0, $C510)</f>
        <v>0</v>
      </c>
      <c r="Q510">
        <f>IF(ISNUMBER('III. New Locations'!Q509) = TRUE, 0, $C510)</f>
        <v>0</v>
      </c>
      <c r="R510">
        <f>IF(ISNUMBER('III. New Locations'!R509) = TRUE, IF('III. New Locations'!R509 &gt;= 0, IF('III. New Locations'!R509 &lt;=1, 0, $C510),$C510),$C510)</f>
        <v>0</v>
      </c>
      <c r="S510">
        <f>IF(ISNUMBER('III. New Locations'!S509) = TRUE, IF('III. New Locations'!S509 &gt;= 0, IF('III. New Locations'!S509 &lt;=1, 0, $C510), $C510), $C510)</f>
        <v>0</v>
      </c>
      <c r="T510">
        <f>IF('III. New Locations'!T509 = "-Unknown-", $C510, 0)</f>
        <v>0</v>
      </c>
      <c r="U510">
        <f>IF(LEN('III. New Locations'!U509)&gt;1, 0, IF(T510 = 0, 0, $C510))</f>
        <v>0</v>
      </c>
      <c r="V510">
        <f>IF('III. New Locations'!V509 = "Unknown", $C510, 0)</f>
        <v>0</v>
      </c>
      <c r="W510">
        <f>IF(LEN('III. New Locations'!W509)&gt;1, 0, IF(V510 = 0, 0, $C510))</f>
        <v>0</v>
      </c>
      <c r="X510" t="str">
        <f>'III. New Locations'!X509</f>
        <v>Unknown</v>
      </c>
      <c r="Y510">
        <f>IF(ISNUMBER('III. New Locations'!Y509) = TRUE, IF('III. New Locations'!Y509 &gt;= 1400, IF('III. New Locations'!Y509 &lt;=2100, 0, $C510), $C510), $C510)</f>
        <v>0</v>
      </c>
      <c r="Z510">
        <f>IF(ISNUMBER('III. New Locations'!Z509) = TRUE, IF('III. New Locations'!Z509 &gt;= 1400, IF('III. New Locations'!Z509 &lt;=2100, 0, $C510), $C510), $C510)</f>
        <v>0</v>
      </c>
      <c r="AA510">
        <f>IF(ISNUMBER('III. New Locations'!AA509) = TRUE, IF('III. New Locations'!AA509 &gt;= 1400, IF('III. New Locations'!AA509 &lt;=2100, 0, $C510), $C510), $C510)</f>
        <v>0</v>
      </c>
      <c r="AC510">
        <f>IF(ISNUMBER('III. New Locations'!AC509) = TRUE, IF('III. New Locations'!AC509 &gt;= 0, IF('III. New Locations'!AC509 &lt;=1, 0,$C510),$C510), $C510)</f>
        <v>0</v>
      </c>
    </row>
    <row r="511" spans="1:29">
      <c r="A511">
        <f>'III. New Locations'!A510</f>
        <v>508</v>
      </c>
      <c r="C511" s="4">
        <f>IF(LEN('III. New Locations'!C510) &gt; 2, 1, 0)</f>
        <v>0</v>
      </c>
      <c r="E511">
        <f>IF(LEN('III. New Locations'!E510) = 2, IF('III. New Locations'!E510 = "--", $C511, 0), $C511)</f>
        <v>0</v>
      </c>
      <c r="F511">
        <f>IF(LEN('III. New Locations'!F510) &gt; 4, 0, $C511)</f>
        <v>0</v>
      </c>
      <c r="G511">
        <f>IF(ISNUMBER('III. New Locations'!G510) = TRUE, 0, $C511)</f>
        <v>0</v>
      </c>
      <c r="H511">
        <f>IF(ISNUMBER('III. New Locations'!H510) = TRUE, 0, $C511)</f>
        <v>0</v>
      </c>
      <c r="I511">
        <f>IF(ISNUMBER('III. New Locations'!I510) = TRUE, 0, $C511)</f>
        <v>0</v>
      </c>
      <c r="J511">
        <f>IF(ISNUMBER('III. New Locations'!J510) = TRUE, 0, $C511)</f>
        <v>0</v>
      </c>
      <c r="K511">
        <f>IF(ISNUMBER('III. New Locations'!K510) = TRUE, 0,$C511)</f>
        <v>0</v>
      </c>
      <c r="M511">
        <f>IF(ISNUMBER('III. New Locations'!M510) = TRUE, 0,$C511)</f>
        <v>0</v>
      </c>
      <c r="O511">
        <f>IF(ISNUMBER('III. New Locations'!O510) = TRUE, 0, $C511)</f>
        <v>0</v>
      </c>
      <c r="P511">
        <f>IF(ISNUMBER('III. New Locations'!P510) = TRUE, 0, $C511)</f>
        <v>0</v>
      </c>
      <c r="Q511">
        <f>IF(ISNUMBER('III. New Locations'!Q510) = TRUE, 0, $C511)</f>
        <v>0</v>
      </c>
      <c r="R511">
        <f>IF(ISNUMBER('III. New Locations'!R510) = TRUE, IF('III. New Locations'!R510 &gt;= 0, IF('III. New Locations'!R510 &lt;=1, 0, $C511),$C511),$C511)</f>
        <v>0</v>
      </c>
      <c r="S511">
        <f>IF(ISNUMBER('III. New Locations'!S510) = TRUE, IF('III. New Locations'!S510 &gt;= 0, IF('III. New Locations'!S510 &lt;=1, 0, $C511), $C511), $C511)</f>
        <v>0</v>
      </c>
      <c r="T511">
        <f>IF('III. New Locations'!T510 = "-Unknown-", $C511, 0)</f>
        <v>0</v>
      </c>
      <c r="U511">
        <f>IF(LEN('III. New Locations'!U510)&gt;1, 0, IF(T511 = 0, 0, $C511))</f>
        <v>0</v>
      </c>
      <c r="V511">
        <f>IF('III. New Locations'!V510 = "Unknown", $C511, 0)</f>
        <v>0</v>
      </c>
      <c r="W511">
        <f>IF(LEN('III. New Locations'!W510)&gt;1, 0, IF(V511 = 0, 0, $C511))</f>
        <v>0</v>
      </c>
      <c r="X511" t="str">
        <f>'III. New Locations'!X510</f>
        <v>Unknown</v>
      </c>
      <c r="Y511">
        <f>IF(ISNUMBER('III. New Locations'!Y510) = TRUE, IF('III. New Locations'!Y510 &gt;= 1400, IF('III. New Locations'!Y510 &lt;=2100, 0, $C511), $C511), $C511)</f>
        <v>0</v>
      </c>
      <c r="Z511">
        <f>IF(ISNUMBER('III. New Locations'!Z510) = TRUE, IF('III. New Locations'!Z510 &gt;= 1400, IF('III. New Locations'!Z510 &lt;=2100, 0, $C511), $C511), $C511)</f>
        <v>0</v>
      </c>
      <c r="AA511">
        <f>IF(ISNUMBER('III. New Locations'!AA510) = TRUE, IF('III. New Locations'!AA510 &gt;= 1400, IF('III. New Locations'!AA510 &lt;=2100, 0, $C511), $C511), $C511)</f>
        <v>0</v>
      </c>
      <c r="AC511">
        <f>IF(ISNUMBER('III. New Locations'!AC510) = TRUE, IF('III. New Locations'!AC510 &gt;= 0, IF('III. New Locations'!AC510 &lt;=1, 0,$C511),$C511), $C511)</f>
        <v>0</v>
      </c>
    </row>
    <row r="512" spans="1:29">
      <c r="A512">
        <f>'III. New Locations'!A511</f>
        <v>509</v>
      </c>
      <c r="C512" s="4">
        <f>IF(LEN('III. New Locations'!C511) &gt; 2, 1, 0)</f>
        <v>0</v>
      </c>
      <c r="E512">
        <f>IF(LEN('III. New Locations'!E511) = 2, IF('III. New Locations'!E511 = "--", $C512, 0), $C512)</f>
        <v>0</v>
      </c>
      <c r="F512">
        <f>IF(LEN('III. New Locations'!F511) &gt; 4, 0, $C512)</f>
        <v>0</v>
      </c>
      <c r="G512">
        <f>IF(ISNUMBER('III. New Locations'!G511) = TRUE, 0, $C512)</f>
        <v>0</v>
      </c>
      <c r="H512">
        <f>IF(ISNUMBER('III. New Locations'!H511) = TRUE, 0, $C512)</f>
        <v>0</v>
      </c>
      <c r="I512">
        <f>IF(ISNUMBER('III. New Locations'!I511) = TRUE, 0, $C512)</f>
        <v>0</v>
      </c>
      <c r="J512">
        <f>IF(ISNUMBER('III. New Locations'!J511) = TRUE, 0, $C512)</f>
        <v>0</v>
      </c>
      <c r="K512">
        <f>IF(ISNUMBER('III. New Locations'!K511) = TRUE, 0,$C512)</f>
        <v>0</v>
      </c>
      <c r="M512">
        <f>IF(ISNUMBER('III. New Locations'!M511) = TRUE, 0,$C512)</f>
        <v>0</v>
      </c>
      <c r="O512">
        <f>IF(ISNUMBER('III. New Locations'!O511) = TRUE, 0, $C512)</f>
        <v>0</v>
      </c>
      <c r="P512">
        <f>IF(ISNUMBER('III. New Locations'!P511) = TRUE, 0, $C512)</f>
        <v>0</v>
      </c>
      <c r="Q512">
        <f>IF(ISNUMBER('III. New Locations'!Q511) = TRUE, 0, $C512)</f>
        <v>0</v>
      </c>
      <c r="R512">
        <f>IF(ISNUMBER('III. New Locations'!R511) = TRUE, IF('III. New Locations'!R511 &gt;= 0, IF('III. New Locations'!R511 &lt;=1, 0, $C512),$C512),$C512)</f>
        <v>0</v>
      </c>
      <c r="S512">
        <f>IF(ISNUMBER('III. New Locations'!S511) = TRUE, IF('III. New Locations'!S511 &gt;= 0, IF('III. New Locations'!S511 &lt;=1, 0, $C512), $C512), $C512)</f>
        <v>0</v>
      </c>
      <c r="T512">
        <f>IF('III. New Locations'!T511 = "-Unknown-", $C512, 0)</f>
        <v>0</v>
      </c>
      <c r="U512">
        <f>IF(LEN('III. New Locations'!U511)&gt;1, 0, IF(T512 = 0, 0, $C512))</f>
        <v>0</v>
      </c>
      <c r="V512">
        <f>IF('III. New Locations'!V511 = "Unknown", $C512, 0)</f>
        <v>0</v>
      </c>
      <c r="W512">
        <f>IF(LEN('III. New Locations'!W511)&gt;1, 0, IF(V512 = 0, 0, $C512))</f>
        <v>0</v>
      </c>
      <c r="X512" t="str">
        <f>'III. New Locations'!X511</f>
        <v>Unknown</v>
      </c>
      <c r="Y512">
        <f>IF(ISNUMBER('III. New Locations'!Y511) = TRUE, IF('III. New Locations'!Y511 &gt;= 1400, IF('III. New Locations'!Y511 &lt;=2100, 0, $C512), $C512), $C512)</f>
        <v>0</v>
      </c>
      <c r="Z512">
        <f>IF(ISNUMBER('III. New Locations'!Z511) = TRUE, IF('III. New Locations'!Z511 &gt;= 1400, IF('III. New Locations'!Z511 &lt;=2100, 0, $C512), $C512), $C512)</f>
        <v>0</v>
      </c>
      <c r="AA512">
        <f>IF(ISNUMBER('III. New Locations'!AA511) = TRUE, IF('III. New Locations'!AA511 &gt;= 1400, IF('III. New Locations'!AA511 &lt;=2100, 0, $C512), $C512), $C512)</f>
        <v>0</v>
      </c>
      <c r="AC512">
        <f>IF(ISNUMBER('III. New Locations'!AC511) = TRUE, IF('III. New Locations'!AC511 &gt;= 0, IF('III. New Locations'!AC511 &lt;=1, 0,$C512),$C512), $C512)</f>
        <v>0</v>
      </c>
    </row>
    <row r="513" spans="1:29">
      <c r="A513">
        <f>'III. New Locations'!A512</f>
        <v>510</v>
      </c>
      <c r="C513" s="4">
        <f>IF(LEN('III. New Locations'!C512) &gt; 2, 1, 0)</f>
        <v>0</v>
      </c>
      <c r="E513">
        <f>IF(LEN('III. New Locations'!E512) = 2, IF('III. New Locations'!E512 = "--", $C513, 0), $C513)</f>
        <v>0</v>
      </c>
      <c r="F513">
        <f>IF(LEN('III. New Locations'!F512) &gt; 4, 0, $C513)</f>
        <v>0</v>
      </c>
      <c r="G513">
        <f>IF(ISNUMBER('III. New Locations'!G512) = TRUE, 0, $C513)</f>
        <v>0</v>
      </c>
      <c r="H513">
        <f>IF(ISNUMBER('III. New Locations'!H512) = TRUE, 0, $C513)</f>
        <v>0</v>
      </c>
      <c r="I513">
        <f>IF(ISNUMBER('III. New Locations'!I512) = TRUE, 0, $C513)</f>
        <v>0</v>
      </c>
      <c r="J513">
        <f>IF(ISNUMBER('III. New Locations'!J512) = TRUE, 0, $C513)</f>
        <v>0</v>
      </c>
      <c r="K513">
        <f>IF(ISNUMBER('III. New Locations'!K512) = TRUE, 0,$C513)</f>
        <v>0</v>
      </c>
      <c r="M513">
        <f>IF(ISNUMBER('III. New Locations'!M512) = TRUE, 0,$C513)</f>
        <v>0</v>
      </c>
      <c r="O513">
        <f>IF(ISNUMBER('III. New Locations'!O512) = TRUE, 0, $C513)</f>
        <v>0</v>
      </c>
      <c r="P513">
        <f>IF(ISNUMBER('III. New Locations'!P512) = TRUE, 0, $C513)</f>
        <v>0</v>
      </c>
      <c r="Q513">
        <f>IF(ISNUMBER('III. New Locations'!Q512) = TRUE, 0, $C513)</f>
        <v>0</v>
      </c>
      <c r="R513">
        <f>IF(ISNUMBER('III. New Locations'!R512) = TRUE, IF('III. New Locations'!R512 &gt;= 0, IF('III. New Locations'!R512 &lt;=1, 0, $C513),$C513),$C513)</f>
        <v>0</v>
      </c>
      <c r="S513">
        <f>IF(ISNUMBER('III. New Locations'!S512) = TRUE, IF('III. New Locations'!S512 &gt;= 0, IF('III. New Locations'!S512 &lt;=1, 0, $C513), $C513), $C513)</f>
        <v>0</v>
      </c>
      <c r="T513">
        <f>IF('III. New Locations'!T512 = "-Unknown-", $C513, 0)</f>
        <v>0</v>
      </c>
      <c r="U513">
        <f>IF(LEN('III. New Locations'!U512)&gt;1, 0, IF(T513 = 0, 0, $C513))</f>
        <v>0</v>
      </c>
      <c r="V513">
        <f>IF('III. New Locations'!V512 = "Unknown", $C513, 0)</f>
        <v>0</v>
      </c>
      <c r="W513">
        <f>IF(LEN('III. New Locations'!W512)&gt;1, 0, IF(V513 = 0, 0, $C513))</f>
        <v>0</v>
      </c>
      <c r="X513" t="str">
        <f>'III. New Locations'!X512</f>
        <v>Unknown</v>
      </c>
      <c r="Y513">
        <f>IF(ISNUMBER('III. New Locations'!Y512) = TRUE, IF('III. New Locations'!Y512 &gt;= 1400, IF('III. New Locations'!Y512 &lt;=2100, 0, $C513), $C513), $C513)</f>
        <v>0</v>
      </c>
      <c r="Z513">
        <f>IF(ISNUMBER('III. New Locations'!Z512) = TRUE, IF('III. New Locations'!Z512 &gt;= 1400, IF('III. New Locations'!Z512 &lt;=2100, 0, $C513), $C513), $C513)</f>
        <v>0</v>
      </c>
      <c r="AA513">
        <f>IF(ISNUMBER('III. New Locations'!AA512) = TRUE, IF('III. New Locations'!AA512 &gt;= 1400, IF('III. New Locations'!AA512 &lt;=2100, 0, $C513), $C513), $C513)</f>
        <v>0</v>
      </c>
      <c r="AC513">
        <f>IF(ISNUMBER('III. New Locations'!AC512) = TRUE, IF('III. New Locations'!AC512 &gt;= 0, IF('III. New Locations'!AC512 &lt;=1, 0,$C513),$C513), $C513)</f>
        <v>0</v>
      </c>
    </row>
    <row r="514" spans="1:29">
      <c r="A514">
        <f>'III. New Locations'!A513</f>
        <v>511</v>
      </c>
      <c r="C514" s="4">
        <f>IF(LEN('III. New Locations'!C513) &gt; 2, 1, 0)</f>
        <v>0</v>
      </c>
      <c r="E514">
        <f>IF(LEN('III. New Locations'!E513) = 2, IF('III. New Locations'!E513 = "--", $C514, 0), $C514)</f>
        <v>0</v>
      </c>
      <c r="F514">
        <f>IF(LEN('III. New Locations'!F513) &gt; 4, 0, $C514)</f>
        <v>0</v>
      </c>
      <c r="G514">
        <f>IF(ISNUMBER('III. New Locations'!G513) = TRUE, 0, $C514)</f>
        <v>0</v>
      </c>
      <c r="H514">
        <f>IF(ISNUMBER('III. New Locations'!H513) = TRUE, 0, $C514)</f>
        <v>0</v>
      </c>
      <c r="I514">
        <f>IF(ISNUMBER('III. New Locations'!I513) = TRUE, 0, $C514)</f>
        <v>0</v>
      </c>
      <c r="J514">
        <f>IF(ISNUMBER('III. New Locations'!J513) = TRUE, 0, $C514)</f>
        <v>0</v>
      </c>
      <c r="K514">
        <f>IF(ISNUMBER('III. New Locations'!K513) = TRUE, 0,$C514)</f>
        <v>0</v>
      </c>
      <c r="M514">
        <f>IF(ISNUMBER('III. New Locations'!M513) = TRUE, 0,$C514)</f>
        <v>0</v>
      </c>
      <c r="O514">
        <f>IF(ISNUMBER('III. New Locations'!O513) = TRUE, 0, $C514)</f>
        <v>0</v>
      </c>
      <c r="P514">
        <f>IF(ISNUMBER('III. New Locations'!P513) = TRUE, 0, $C514)</f>
        <v>0</v>
      </c>
      <c r="Q514">
        <f>IF(ISNUMBER('III. New Locations'!Q513) = TRUE, 0, $C514)</f>
        <v>0</v>
      </c>
      <c r="R514">
        <f>IF(ISNUMBER('III. New Locations'!R513) = TRUE, IF('III. New Locations'!R513 &gt;= 0, IF('III. New Locations'!R513 &lt;=1, 0, $C514),$C514),$C514)</f>
        <v>0</v>
      </c>
      <c r="S514">
        <f>IF(ISNUMBER('III. New Locations'!S513) = TRUE, IF('III. New Locations'!S513 &gt;= 0, IF('III. New Locations'!S513 &lt;=1, 0, $C514), $C514), $C514)</f>
        <v>0</v>
      </c>
      <c r="T514">
        <f>IF('III. New Locations'!T513 = "-Unknown-", $C514, 0)</f>
        <v>0</v>
      </c>
      <c r="U514">
        <f>IF(LEN('III. New Locations'!U513)&gt;1, 0, IF(T514 = 0, 0, $C514))</f>
        <v>0</v>
      </c>
      <c r="V514">
        <f>IF('III. New Locations'!V513 = "Unknown", $C514, 0)</f>
        <v>0</v>
      </c>
      <c r="W514">
        <f>IF(LEN('III. New Locations'!W513)&gt;1, 0, IF(V514 = 0, 0, $C514))</f>
        <v>0</v>
      </c>
      <c r="X514" t="str">
        <f>'III. New Locations'!X513</f>
        <v>Unknown</v>
      </c>
      <c r="Y514">
        <f>IF(ISNUMBER('III. New Locations'!Y513) = TRUE, IF('III. New Locations'!Y513 &gt;= 1400, IF('III. New Locations'!Y513 &lt;=2100, 0, $C514), $C514), $C514)</f>
        <v>0</v>
      </c>
      <c r="Z514">
        <f>IF(ISNUMBER('III. New Locations'!Z513) = TRUE, IF('III. New Locations'!Z513 &gt;= 1400, IF('III. New Locations'!Z513 &lt;=2100, 0, $C514), $C514), $C514)</f>
        <v>0</v>
      </c>
      <c r="AA514">
        <f>IF(ISNUMBER('III. New Locations'!AA513) = TRUE, IF('III. New Locations'!AA513 &gt;= 1400, IF('III. New Locations'!AA513 &lt;=2100, 0, $C514), $C514), $C514)</f>
        <v>0</v>
      </c>
      <c r="AC514">
        <f>IF(ISNUMBER('III. New Locations'!AC513) = TRUE, IF('III. New Locations'!AC513 &gt;= 0, IF('III. New Locations'!AC513 &lt;=1, 0,$C514),$C514), $C514)</f>
        <v>0</v>
      </c>
    </row>
    <row r="515" spans="1:29">
      <c r="A515">
        <f>'III. New Locations'!A514</f>
        <v>512</v>
      </c>
      <c r="C515" s="4">
        <f>IF(LEN('III. New Locations'!C514) &gt; 2, 1, 0)</f>
        <v>0</v>
      </c>
      <c r="E515">
        <f>IF(LEN('III. New Locations'!E514) = 2, IF('III. New Locations'!E514 = "--", $C515, 0), $C515)</f>
        <v>0</v>
      </c>
      <c r="F515">
        <f>IF(LEN('III. New Locations'!F514) &gt; 4, 0, $C515)</f>
        <v>0</v>
      </c>
      <c r="G515">
        <f>IF(ISNUMBER('III. New Locations'!G514) = TRUE, 0, $C515)</f>
        <v>0</v>
      </c>
      <c r="H515">
        <f>IF(ISNUMBER('III. New Locations'!H514) = TRUE, 0, $C515)</f>
        <v>0</v>
      </c>
      <c r="I515">
        <f>IF(ISNUMBER('III. New Locations'!I514) = TRUE, 0, $C515)</f>
        <v>0</v>
      </c>
      <c r="J515">
        <f>IF(ISNUMBER('III. New Locations'!J514) = TRUE, 0, $C515)</f>
        <v>0</v>
      </c>
      <c r="K515">
        <f>IF(ISNUMBER('III. New Locations'!K514) = TRUE, 0,$C515)</f>
        <v>0</v>
      </c>
      <c r="M515">
        <f>IF(ISNUMBER('III. New Locations'!M514) = TRUE, 0,$C515)</f>
        <v>0</v>
      </c>
      <c r="O515">
        <f>IF(ISNUMBER('III. New Locations'!O514) = TRUE, 0, $C515)</f>
        <v>0</v>
      </c>
      <c r="P515">
        <f>IF(ISNUMBER('III. New Locations'!P514) = TRUE, 0, $C515)</f>
        <v>0</v>
      </c>
      <c r="Q515">
        <f>IF(ISNUMBER('III. New Locations'!Q514) = TRUE, 0, $C515)</f>
        <v>0</v>
      </c>
      <c r="R515">
        <f>IF(ISNUMBER('III. New Locations'!R514) = TRUE, IF('III. New Locations'!R514 &gt;= 0, IF('III. New Locations'!R514 &lt;=1, 0, $C515),$C515),$C515)</f>
        <v>0</v>
      </c>
      <c r="S515">
        <f>IF(ISNUMBER('III. New Locations'!S514) = TRUE, IF('III. New Locations'!S514 &gt;= 0, IF('III. New Locations'!S514 &lt;=1, 0, $C515), $C515), $C515)</f>
        <v>0</v>
      </c>
      <c r="T515">
        <f>IF('III. New Locations'!T514 = "-Unknown-", $C515, 0)</f>
        <v>0</v>
      </c>
      <c r="U515">
        <f>IF(LEN('III. New Locations'!U514)&gt;1, 0, IF(T515 = 0, 0, $C515))</f>
        <v>0</v>
      </c>
      <c r="V515">
        <f>IF('III. New Locations'!V514 = "Unknown", $C515, 0)</f>
        <v>0</v>
      </c>
      <c r="W515">
        <f>IF(LEN('III. New Locations'!W514)&gt;1, 0, IF(V515 = 0, 0, $C515))</f>
        <v>0</v>
      </c>
      <c r="X515" t="str">
        <f>'III. New Locations'!X514</f>
        <v>Unknown</v>
      </c>
      <c r="Y515">
        <f>IF(ISNUMBER('III. New Locations'!Y514) = TRUE, IF('III. New Locations'!Y514 &gt;= 1400, IF('III. New Locations'!Y514 &lt;=2100, 0, $C515), $C515), $C515)</f>
        <v>0</v>
      </c>
      <c r="Z515">
        <f>IF(ISNUMBER('III. New Locations'!Z514) = TRUE, IF('III. New Locations'!Z514 &gt;= 1400, IF('III. New Locations'!Z514 &lt;=2100, 0, $C515), $C515), $C515)</f>
        <v>0</v>
      </c>
      <c r="AA515">
        <f>IF(ISNUMBER('III. New Locations'!AA514) = TRUE, IF('III. New Locations'!AA514 &gt;= 1400, IF('III. New Locations'!AA514 &lt;=2100, 0, $C515), $C515), $C515)</f>
        <v>0</v>
      </c>
      <c r="AC515">
        <f>IF(ISNUMBER('III. New Locations'!AC514) = TRUE, IF('III. New Locations'!AC514 &gt;= 0, IF('III. New Locations'!AC514 &lt;=1, 0,$C515),$C515), $C515)</f>
        <v>0</v>
      </c>
    </row>
    <row r="516" spans="1:29">
      <c r="A516">
        <f>'III. New Locations'!A515</f>
        <v>513</v>
      </c>
      <c r="C516" s="4">
        <f>IF(LEN('III. New Locations'!C515) &gt; 2, 1, 0)</f>
        <v>0</v>
      </c>
      <c r="E516">
        <f>IF(LEN('III. New Locations'!E515) = 2, IF('III. New Locations'!E515 = "--", $C516, 0), $C516)</f>
        <v>0</v>
      </c>
      <c r="F516">
        <f>IF(LEN('III. New Locations'!F515) &gt; 4, 0, $C516)</f>
        <v>0</v>
      </c>
      <c r="G516">
        <f>IF(ISNUMBER('III. New Locations'!G515) = TRUE, 0, $C516)</f>
        <v>0</v>
      </c>
      <c r="H516">
        <f>IF(ISNUMBER('III. New Locations'!H515) = TRUE, 0, $C516)</f>
        <v>0</v>
      </c>
      <c r="I516">
        <f>IF(ISNUMBER('III. New Locations'!I515) = TRUE, 0, $C516)</f>
        <v>0</v>
      </c>
      <c r="J516">
        <f>IF(ISNUMBER('III. New Locations'!J515) = TRUE, 0, $C516)</f>
        <v>0</v>
      </c>
      <c r="K516">
        <f>IF(ISNUMBER('III. New Locations'!K515) = TRUE, 0,$C516)</f>
        <v>0</v>
      </c>
      <c r="M516">
        <f>IF(ISNUMBER('III. New Locations'!M515) = TRUE, 0,$C516)</f>
        <v>0</v>
      </c>
      <c r="O516">
        <f>IF(ISNUMBER('III. New Locations'!O515) = TRUE, 0, $C516)</f>
        <v>0</v>
      </c>
      <c r="P516">
        <f>IF(ISNUMBER('III. New Locations'!P515) = TRUE, 0, $C516)</f>
        <v>0</v>
      </c>
      <c r="Q516">
        <f>IF(ISNUMBER('III. New Locations'!Q515) = TRUE, 0, $C516)</f>
        <v>0</v>
      </c>
      <c r="R516">
        <f>IF(ISNUMBER('III. New Locations'!R515) = TRUE, IF('III. New Locations'!R515 &gt;= 0, IF('III. New Locations'!R515 &lt;=1, 0, $C516),$C516),$C516)</f>
        <v>0</v>
      </c>
      <c r="S516">
        <f>IF(ISNUMBER('III. New Locations'!S515) = TRUE, IF('III. New Locations'!S515 &gt;= 0, IF('III. New Locations'!S515 &lt;=1, 0, $C516), $C516), $C516)</f>
        <v>0</v>
      </c>
      <c r="T516">
        <f>IF('III. New Locations'!T515 = "-Unknown-", $C516, 0)</f>
        <v>0</v>
      </c>
      <c r="U516">
        <f>IF(LEN('III. New Locations'!U515)&gt;1, 0, IF(T516 = 0, 0, $C516))</f>
        <v>0</v>
      </c>
      <c r="V516">
        <f>IF('III. New Locations'!V515 = "Unknown", $C516, 0)</f>
        <v>0</v>
      </c>
      <c r="W516">
        <f>IF(LEN('III. New Locations'!W515)&gt;1, 0, IF(V516 = 0, 0, $C516))</f>
        <v>0</v>
      </c>
      <c r="X516" t="str">
        <f>'III. New Locations'!X515</f>
        <v>Unknown</v>
      </c>
      <c r="Y516">
        <f>IF(ISNUMBER('III. New Locations'!Y515) = TRUE, IF('III. New Locations'!Y515 &gt;= 1400, IF('III. New Locations'!Y515 &lt;=2100, 0, $C516), $C516), $C516)</f>
        <v>0</v>
      </c>
      <c r="Z516">
        <f>IF(ISNUMBER('III. New Locations'!Z515) = TRUE, IF('III. New Locations'!Z515 &gt;= 1400, IF('III. New Locations'!Z515 &lt;=2100, 0, $C516), $C516), $C516)</f>
        <v>0</v>
      </c>
      <c r="AA516">
        <f>IF(ISNUMBER('III. New Locations'!AA515) = TRUE, IF('III. New Locations'!AA515 &gt;= 1400, IF('III. New Locations'!AA515 &lt;=2100, 0, $C516), $C516), $C516)</f>
        <v>0</v>
      </c>
      <c r="AC516">
        <f>IF(ISNUMBER('III. New Locations'!AC515) = TRUE, IF('III. New Locations'!AC515 &gt;= 0, IF('III. New Locations'!AC515 &lt;=1, 0,$C516),$C516), $C516)</f>
        <v>0</v>
      </c>
    </row>
    <row r="517" spans="1:29">
      <c r="A517">
        <f>'III. New Locations'!A516</f>
        <v>514</v>
      </c>
      <c r="C517" s="4">
        <f>IF(LEN('III. New Locations'!C516) &gt; 2, 1, 0)</f>
        <v>0</v>
      </c>
      <c r="E517">
        <f>IF(LEN('III. New Locations'!E516) = 2, IF('III. New Locations'!E516 = "--", $C517, 0), $C517)</f>
        <v>0</v>
      </c>
      <c r="F517">
        <f>IF(LEN('III. New Locations'!F516) &gt; 4, 0, $C517)</f>
        <v>0</v>
      </c>
      <c r="G517">
        <f>IF(ISNUMBER('III. New Locations'!G516) = TRUE, 0, $C517)</f>
        <v>0</v>
      </c>
      <c r="H517">
        <f>IF(ISNUMBER('III. New Locations'!H516) = TRUE, 0, $C517)</f>
        <v>0</v>
      </c>
      <c r="I517">
        <f>IF(ISNUMBER('III. New Locations'!I516) = TRUE, 0, $C517)</f>
        <v>0</v>
      </c>
      <c r="J517">
        <f>IF(ISNUMBER('III. New Locations'!J516) = TRUE, 0, $C517)</f>
        <v>0</v>
      </c>
      <c r="K517">
        <f>IF(ISNUMBER('III. New Locations'!K516) = TRUE, 0,$C517)</f>
        <v>0</v>
      </c>
      <c r="M517">
        <f>IF(ISNUMBER('III. New Locations'!M516) = TRUE, 0,$C517)</f>
        <v>0</v>
      </c>
      <c r="O517">
        <f>IF(ISNUMBER('III. New Locations'!O516) = TRUE, 0, $C517)</f>
        <v>0</v>
      </c>
      <c r="P517">
        <f>IF(ISNUMBER('III. New Locations'!P516) = TRUE, 0, $C517)</f>
        <v>0</v>
      </c>
      <c r="Q517">
        <f>IF(ISNUMBER('III. New Locations'!Q516) = TRUE, 0, $C517)</f>
        <v>0</v>
      </c>
      <c r="R517">
        <f>IF(ISNUMBER('III. New Locations'!R516) = TRUE, IF('III. New Locations'!R516 &gt;= 0, IF('III. New Locations'!R516 &lt;=1, 0, $C517),$C517),$C517)</f>
        <v>0</v>
      </c>
      <c r="S517">
        <f>IF(ISNUMBER('III. New Locations'!S516) = TRUE, IF('III. New Locations'!S516 &gt;= 0, IF('III. New Locations'!S516 &lt;=1, 0, $C517), $C517), $C517)</f>
        <v>0</v>
      </c>
      <c r="T517">
        <f>IF('III. New Locations'!T516 = "-Unknown-", $C517, 0)</f>
        <v>0</v>
      </c>
      <c r="U517">
        <f>IF(LEN('III. New Locations'!U516)&gt;1, 0, IF(T517 = 0, 0, $C517))</f>
        <v>0</v>
      </c>
      <c r="V517">
        <f>IF('III. New Locations'!V516 = "Unknown", $C517, 0)</f>
        <v>0</v>
      </c>
      <c r="W517">
        <f>IF(LEN('III. New Locations'!W516)&gt;1, 0, IF(V517 = 0, 0, $C517))</f>
        <v>0</v>
      </c>
      <c r="X517" t="str">
        <f>'III. New Locations'!X516</f>
        <v>Unknown</v>
      </c>
      <c r="Y517">
        <f>IF(ISNUMBER('III. New Locations'!Y516) = TRUE, IF('III. New Locations'!Y516 &gt;= 1400, IF('III. New Locations'!Y516 &lt;=2100, 0, $C517), $C517), $C517)</f>
        <v>0</v>
      </c>
      <c r="Z517">
        <f>IF(ISNUMBER('III. New Locations'!Z516) = TRUE, IF('III. New Locations'!Z516 &gt;= 1400, IF('III. New Locations'!Z516 &lt;=2100, 0, $C517), $C517), $C517)</f>
        <v>0</v>
      </c>
      <c r="AA517">
        <f>IF(ISNUMBER('III. New Locations'!AA516) = TRUE, IF('III. New Locations'!AA516 &gt;= 1400, IF('III. New Locations'!AA516 &lt;=2100, 0, $C517), $C517), $C517)</f>
        <v>0</v>
      </c>
      <c r="AC517">
        <f>IF(ISNUMBER('III. New Locations'!AC516) = TRUE, IF('III. New Locations'!AC516 &gt;= 0, IF('III. New Locations'!AC516 &lt;=1, 0,$C517),$C517), $C517)</f>
        <v>0</v>
      </c>
    </row>
    <row r="518" spans="1:29">
      <c r="A518">
        <f>'III. New Locations'!A517</f>
        <v>515</v>
      </c>
      <c r="C518" s="4">
        <f>IF(LEN('III. New Locations'!C517) &gt; 2, 1, 0)</f>
        <v>0</v>
      </c>
      <c r="E518">
        <f>IF(LEN('III. New Locations'!E517) = 2, IF('III. New Locations'!E517 = "--", $C518, 0), $C518)</f>
        <v>0</v>
      </c>
      <c r="F518">
        <f>IF(LEN('III. New Locations'!F517) &gt; 4, 0, $C518)</f>
        <v>0</v>
      </c>
      <c r="G518">
        <f>IF(ISNUMBER('III. New Locations'!G517) = TRUE, 0, $C518)</f>
        <v>0</v>
      </c>
      <c r="H518">
        <f>IF(ISNUMBER('III. New Locations'!H517) = TRUE, 0, $C518)</f>
        <v>0</v>
      </c>
      <c r="I518">
        <f>IF(ISNUMBER('III. New Locations'!I517) = TRUE, 0, $C518)</f>
        <v>0</v>
      </c>
      <c r="J518">
        <f>IF(ISNUMBER('III. New Locations'!J517) = TRUE, 0, $C518)</f>
        <v>0</v>
      </c>
      <c r="K518">
        <f>IF(ISNUMBER('III. New Locations'!K517) = TRUE, 0,$C518)</f>
        <v>0</v>
      </c>
      <c r="M518">
        <f>IF(ISNUMBER('III. New Locations'!M517) = TRUE, 0,$C518)</f>
        <v>0</v>
      </c>
      <c r="O518">
        <f>IF(ISNUMBER('III. New Locations'!O517) = TRUE, 0, $C518)</f>
        <v>0</v>
      </c>
      <c r="P518">
        <f>IF(ISNUMBER('III. New Locations'!P517) = TRUE, 0, $C518)</f>
        <v>0</v>
      </c>
      <c r="Q518">
        <f>IF(ISNUMBER('III. New Locations'!Q517) = TRUE, 0, $C518)</f>
        <v>0</v>
      </c>
      <c r="R518">
        <f>IF(ISNUMBER('III. New Locations'!R517) = TRUE, IF('III. New Locations'!R517 &gt;= 0, IF('III. New Locations'!R517 &lt;=1, 0, $C518),$C518),$C518)</f>
        <v>0</v>
      </c>
      <c r="S518">
        <f>IF(ISNUMBER('III. New Locations'!S517) = TRUE, IF('III. New Locations'!S517 &gt;= 0, IF('III. New Locations'!S517 &lt;=1, 0, $C518), $C518), $C518)</f>
        <v>0</v>
      </c>
      <c r="T518">
        <f>IF('III. New Locations'!T517 = "-Unknown-", $C518, 0)</f>
        <v>0</v>
      </c>
      <c r="U518">
        <f>IF(LEN('III. New Locations'!U517)&gt;1, 0, IF(T518 = 0, 0, $C518))</f>
        <v>0</v>
      </c>
      <c r="V518">
        <f>IF('III. New Locations'!V517 = "Unknown", $C518, 0)</f>
        <v>0</v>
      </c>
      <c r="W518">
        <f>IF(LEN('III. New Locations'!W517)&gt;1, 0, IF(V518 = 0, 0, $C518))</f>
        <v>0</v>
      </c>
      <c r="X518" t="str">
        <f>'III. New Locations'!X517</f>
        <v>Unknown</v>
      </c>
      <c r="Y518">
        <f>IF(ISNUMBER('III. New Locations'!Y517) = TRUE, IF('III. New Locations'!Y517 &gt;= 1400, IF('III. New Locations'!Y517 &lt;=2100, 0, $C518), $C518), $C518)</f>
        <v>0</v>
      </c>
      <c r="Z518">
        <f>IF(ISNUMBER('III. New Locations'!Z517) = TRUE, IF('III. New Locations'!Z517 &gt;= 1400, IF('III. New Locations'!Z517 &lt;=2100, 0, $C518), $C518), $C518)</f>
        <v>0</v>
      </c>
      <c r="AA518">
        <f>IF(ISNUMBER('III. New Locations'!AA517) = TRUE, IF('III. New Locations'!AA517 &gt;= 1400, IF('III. New Locations'!AA517 &lt;=2100, 0, $C518), $C518), $C518)</f>
        <v>0</v>
      </c>
      <c r="AC518">
        <f>IF(ISNUMBER('III. New Locations'!AC517) = TRUE, IF('III. New Locations'!AC517 &gt;= 0, IF('III. New Locations'!AC517 &lt;=1, 0,$C518),$C518), $C518)</f>
        <v>0</v>
      </c>
    </row>
    <row r="519" spans="1:29">
      <c r="A519">
        <f>'III. New Locations'!A518</f>
        <v>516</v>
      </c>
      <c r="C519" s="4">
        <f>IF(LEN('III. New Locations'!C518) &gt; 2, 1, 0)</f>
        <v>0</v>
      </c>
      <c r="E519">
        <f>IF(LEN('III. New Locations'!E518) = 2, IF('III. New Locations'!E518 = "--", $C519, 0), $C519)</f>
        <v>0</v>
      </c>
      <c r="F519">
        <f>IF(LEN('III. New Locations'!F518) &gt; 4, 0, $C519)</f>
        <v>0</v>
      </c>
      <c r="G519">
        <f>IF(ISNUMBER('III. New Locations'!G518) = TRUE, 0, $C519)</f>
        <v>0</v>
      </c>
      <c r="H519">
        <f>IF(ISNUMBER('III. New Locations'!H518) = TRUE, 0, $C519)</f>
        <v>0</v>
      </c>
      <c r="I519">
        <f>IF(ISNUMBER('III. New Locations'!I518) = TRUE, 0, $C519)</f>
        <v>0</v>
      </c>
      <c r="J519">
        <f>IF(ISNUMBER('III. New Locations'!J518) = TRUE, 0, $C519)</f>
        <v>0</v>
      </c>
      <c r="K519">
        <f>IF(ISNUMBER('III. New Locations'!K518) = TRUE, 0,$C519)</f>
        <v>0</v>
      </c>
      <c r="M519">
        <f>IF(ISNUMBER('III. New Locations'!M518) = TRUE, 0,$C519)</f>
        <v>0</v>
      </c>
      <c r="O519">
        <f>IF(ISNUMBER('III. New Locations'!O518) = TRUE, 0, $C519)</f>
        <v>0</v>
      </c>
      <c r="P519">
        <f>IF(ISNUMBER('III. New Locations'!P518) = TRUE, 0, $C519)</f>
        <v>0</v>
      </c>
      <c r="Q519">
        <f>IF(ISNUMBER('III. New Locations'!Q518) = TRUE, 0, $C519)</f>
        <v>0</v>
      </c>
      <c r="R519">
        <f>IF(ISNUMBER('III. New Locations'!R518) = TRUE, IF('III. New Locations'!R518 &gt;= 0, IF('III. New Locations'!R518 &lt;=1, 0, $C519),$C519),$C519)</f>
        <v>0</v>
      </c>
      <c r="S519">
        <f>IF(ISNUMBER('III. New Locations'!S518) = TRUE, IF('III. New Locations'!S518 &gt;= 0, IF('III. New Locations'!S518 &lt;=1, 0, $C519), $C519), $C519)</f>
        <v>0</v>
      </c>
      <c r="T519">
        <f>IF('III. New Locations'!T518 = "-Unknown-", $C519, 0)</f>
        <v>0</v>
      </c>
      <c r="U519">
        <f>IF(LEN('III. New Locations'!U518)&gt;1, 0, IF(T519 = 0, 0, $C519))</f>
        <v>0</v>
      </c>
      <c r="V519">
        <f>IF('III. New Locations'!V518 = "Unknown", $C519, 0)</f>
        <v>0</v>
      </c>
      <c r="W519">
        <f>IF(LEN('III. New Locations'!W518)&gt;1, 0, IF(V519 = 0, 0, $C519))</f>
        <v>0</v>
      </c>
      <c r="X519" t="str">
        <f>'III. New Locations'!X518</f>
        <v>Unknown</v>
      </c>
      <c r="Y519">
        <f>IF(ISNUMBER('III. New Locations'!Y518) = TRUE, IF('III. New Locations'!Y518 &gt;= 1400, IF('III. New Locations'!Y518 &lt;=2100, 0, $C519), $C519), $C519)</f>
        <v>0</v>
      </c>
      <c r="Z519">
        <f>IF(ISNUMBER('III. New Locations'!Z518) = TRUE, IF('III. New Locations'!Z518 &gt;= 1400, IF('III. New Locations'!Z518 &lt;=2100, 0, $C519), $C519), $C519)</f>
        <v>0</v>
      </c>
      <c r="AA519">
        <f>IF(ISNUMBER('III. New Locations'!AA518) = TRUE, IF('III. New Locations'!AA518 &gt;= 1400, IF('III. New Locations'!AA518 &lt;=2100, 0, $C519), $C519), $C519)</f>
        <v>0</v>
      </c>
      <c r="AC519">
        <f>IF(ISNUMBER('III. New Locations'!AC518) = TRUE, IF('III. New Locations'!AC518 &gt;= 0, IF('III. New Locations'!AC518 &lt;=1, 0,$C519),$C519), $C519)</f>
        <v>0</v>
      </c>
    </row>
    <row r="520" spans="1:29">
      <c r="A520">
        <f>'III. New Locations'!A519</f>
        <v>517</v>
      </c>
      <c r="C520" s="4">
        <f>IF(LEN('III. New Locations'!C519) &gt; 2, 1, 0)</f>
        <v>0</v>
      </c>
      <c r="E520">
        <f>IF(LEN('III. New Locations'!E519) = 2, IF('III. New Locations'!E519 = "--", $C520, 0), $C520)</f>
        <v>0</v>
      </c>
      <c r="F520">
        <f>IF(LEN('III. New Locations'!F519) &gt; 4, 0, $C520)</f>
        <v>0</v>
      </c>
      <c r="G520">
        <f>IF(ISNUMBER('III. New Locations'!G519) = TRUE, 0, $C520)</f>
        <v>0</v>
      </c>
      <c r="H520">
        <f>IF(ISNUMBER('III. New Locations'!H519) = TRUE, 0, $C520)</f>
        <v>0</v>
      </c>
      <c r="I520">
        <f>IF(ISNUMBER('III. New Locations'!I519) = TRUE, 0, $C520)</f>
        <v>0</v>
      </c>
      <c r="J520">
        <f>IF(ISNUMBER('III. New Locations'!J519) = TRUE, 0, $C520)</f>
        <v>0</v>
      </c>
      <c r="K520">
        <f>IF(ISNUMBER('III. New Locations'!K519) = TRUE, 0,$C520)</f>
        <v>0</v>
      </c>
      <c r="M520">
        <f>IF(ISNUMBER('III. New Locations'!M519) = TRUE, 0,$C520)</f>
        <v>0</v>
      </c>
      <c r="O520">
        <f>IF(ISNUMBER('III. New Locations'!O519) = TRUE, 0, $C520)</f>
        <v>0</v>
      </c>
      <c r="P520">
        <f>IF(ISNUMBER('III. New Locations'!P519) = TRUE, 0, $C520)</f>
        <v>0</v>
      </c>
      <c r="Q520">
        <f>IF(ISNUMBER('III. New Locations'!Q519) = TRUE, 0, $C520)</f>
        <v>0</v>
      </c>
      <c r="R520">
        <f>IF(ISNUMBER('III. New Locations'!R519) = TRUE, IF('III. New Locations'!R519 &gt;= 0, IF('III. New Locations'!R519 &lt;=1, 0, $C520),$C520),$C520)</f>
        <v>0</v>
      </c>
      <c r="S520">
        <f>IF(ISNUMBER('III. New Locations'!S519) = TRUE, IF('III. New Locations'!S519 &gt;= 0, IF('III. New Locations'!S519 &lt;=1, 0, $C520), $C520), $C520)</f>
        <v>0</v>
      </c>
      <c r="T520">
        <f>IF('III. New Locations'!T519 = "-Unknown-", $C520, 0)</f>
        <v>0</v>
      </c>
      <c r="U520">
        <f>IF(LEN('III. New Locations'!U519)&gt;1, 0, IF(T520 = 0, 0, $C520))</f>
        <v>0</v>
      </c>
      <c r="V520">
        <f>IF('III. New Locations'!V519 = "Unknown", $C520, 0)</f>
        <v>0</v>
      </c>
      <c r="W520">
        <f>IF(LEN('III. New Locations'!W519)&gt;1, 0, IF(V520 = 0, 0, $C520))</f>
        <v>0</v>
      </c>
      <c r="X520" t="str">
        <f>'III. New Locations'!X519</f>
        <v>Unknown</v>
      </c>
      <c r="Y520">
        <f>IF(ISNUMBER('III. New Locations'!Y519) = TRUE, IF('III. New Locations'!Y519 &gt;= 1400, IF('III. New Locations'!Y519 &lt;=2100, 0, $C520), $C520), $C520)</f>
        <v>0</v>
      </c>
      <c r="Z520">
        <f>IF(ISNUMBER('III. New Locations'!Z519) = TRUE, IF('III. New Locations'!Z519 &gt;= 1400, IF('III. New Locations'!Z519 &lt;=2100, 0, $C520), $C520), $C520)</f>
        <v>0</v>
      </c>
      <c r="AA520">
        <f>IF(ISNUMBER('III. New Locations'!AA519) = TRUE, IF('III. New Locations'!AA519 &gt;= 1400, IF('III. New Locations'!AA519 &lt;=2100, 0, $C520), $C520), $C520)</f>
        <v>0</v>
      </c>
      <c r="AC520">
        <f>IF(ISNUMBER('III. New Locations'!AC519) = TRUE, IF('III. New Locations'!AC519 &gt;= 0, IF('III. New Locations'!AC519 &lt;=1, 0,$C520),$C520), $C520)</f>
        <v>0</v>
      </c>
    </row>
    <row r="521" spans="1:29">
      <c r="A521">
        <f>'III. New Locations'!A520</f>
        <v>518</v>
      </c>
      <c r="C521" s="4">
        <f>IF(LEN('III. New Locations'!C520) &gt; 2, 1, 0)</f>
        <v>0</v>
      </c>
      <c r="E521">
        <f>IF(LEN('III. New Locations'!E520) = 2, IF('III. New Locations'!E520 = "--", $C521, 0), $C521)</f>
        <v>0</v>
      </c>
      <c r="F521">
        <f>IF(LEN('III. New Locations'!F520) &gt; 4, 0, $C521)</f>
        <v>0</v>
      </c>
      <c r="G521">
        <f>IF(ISNUMBER('III. New Locations'!G520) = TRUE, 0, $C521)</f>
        <v>0</v>
      </c>
      <c r="H521">
        <f>IF(ISNUMBER('III. New Locations'!H520) = TRUE, 0, $C521)</f>
        <v>0</v>
      </c>
      <c r="I521">
        <f>IF(ISNUMBER('III. New Locations'!I520) = TRUE, 0, $C521)</f>
        <v>0</v>
      </c>
      <c r="J521">
        <f>IF(ISNUMBER('III. New Locations'!J520) = TRUE, 0, $C521)</f>
        <v>0</v>
      </c>
      <c r="K521">
        <f>IF(ISNUMBER('III. New Locations'!K520) = TRUE, 0,$C521)</f>
        <v>0</v>
      </c>
      <c r="M521">
        <f>IF(ISNUMBER('III. New Locations'!M520) = TRUE, 0,$C521)</f>
        <v>0</v>
      </c>
      <c r="O521">
        <f>IF(ISNUMBER('III. New Locations'!O520) = TRUE, 0, $C521)</f>
        <v>0</v>
      </c>
      <c r="P521">
        <f>IF(ISNUMBER('III. New Locations'!P520) = TRUE, 0, $C521)</f>
        <v>0</v>
      </c>
      <c r="Q521">
        <f>IF(ISNUMBER('III. New Locations'!Q520) = TRUE, 0, $C521)</f>
        <v>0</v>
      </c>
      <c r="R521">
        <f>IF(ISNUMBER('III. New Locations'!R520) = TRUE, IF('III. New Locations'!R520 &gt;= 0, IF('III. New Locations'!R520 &lt;=1, 0, $C521),$C521),$C521)</f>
        <v>0</v>
      </c>
      <c r="S521">
        <f>IF(ISNUMBER('III. New Locations'!S520) = TRUE, IF('III. New Locations'!S520 &gt;= 0, IF('III. New Locations'!S520 &lt;=1, 0, $C521), $C521), $C521)</f>
        <v>0</v>
      </c>
      <c r="T521">
        <f>IF('III. New Locations'!T520 = "-Unknown-", $C521, 0)</f>
        <v>0</v>
      </c>
      <c r="U521">
        <f>IF(LEN('III. New Locations'!U520)&gt;1, 0, IF(T521 = 0, 0, $C521))</f>
        <v>0</v>
      </c>
      <c r="V521">
        <f>IF('III. New Locations'!V520 = "Unknown", $C521, 0)</f>
        <v>0</v>
      </c>
      <c r="W521">
        <f>IF(LEN('III. New Locations'!W520)&gt;1, 0, IF(V521 = 0, 0, $C521))</f>
        <v>0</v>
      </c>
      <c r="X521" t="str">
        <f>'III. New Locations'!X520</f>
        <v>Unknown</v>
      </c>
      <c r="Y521">
        <f>IF(ISNUMBER('III. New Locations'!Y520) = TRUE, IF('III. New Locations'!Y520 &gt;= 1400, IF('III. New Locations'!Y520 &lt;=2100, 0, $C521), $C521), $C521)</f>
        <v>0</v>
      </c>
      <c r="Z521">
        <f>IF(ISNUMBER('III. New Locations'!Z520) = TRUE, IF('III. New Locations'!Z520 &gt;= 1400, IF('III. New Locations'!Z520 &lt;=2100, 0, $C521), $C521), $C521)</f>
        <v>0</v>
      </c>
      <c r="AA521">
        <f>IF(ISNUMBER('III. New Locations'!AA520) = TRUE, IF('III. New Locations'!AA520 &gt;= 1400, IF('III. New Locations'!AA520 &lt;=2100, 0, $C521), $C521), $C521)</f>
        <v>0</v>
      </c>
      <c r="AC521">
        <f>IF(ISNUMBER('III. New Locations'!AC520) = TRUE, IF('III. New Locations'!AC520 &gt;= 0, IF('III. New Locations'!AC520 &lt;=1, 0,$C521),$C521), $C521)</f>
        <v>0</v>
      </c>
    </row>
    <row r="522" spans="1:29">
      <c r="A522">
        <f>'III. New Locations'!A521</f>
        <v>519</v>
      </c>
      <c r="C522" s="4">
        <f>IF(LEN('III. New Locations'!C521) &gt; 2, 1, 0)</f>
        <v>0</v>
      </c>
      <c r="E522">
        <f>IF(LEN('III. New Locations'!E521) = 2, IF('III. New Locations'!E521 = "--", $C522, 0), $C522)</f>
        <v>0</v>
      </c>
      <c r="F522">
        <f>IF(LEN('III. New Locations'!F521) &gt; 4, 0, $C522)</f>
        <v>0</v>
      </c>
      <c r="G522">
        <f>IF(ISNUMBER('III. New Locations'!G521) = TRUE, 0, $C522)</f>
        <v>0</v>
      </c>
      <c r="H522">
        <f>IF(ISNUMBER('III. New Locations'!H521) = TRUE, 0, $C522)</f>
        <v>0</v>
      </c>
      <c r="I522">
        <f>IF(ISNUMBER('III. New Locations'!I521) = TRUE, 0, $C522)</f>
        <v>0</v>
      </c>
      <c r="J522">
        <f>IF(ISNUMBER('III. New Locations'!J521) = TRUE, 0, $C522)</f>
        <v>0</v>
      </c>
      <c r="K522">
        <f>IF(ISNUMBER('III. New Locations'!K521) = TRUE, 0,$C522)</f>
        <v>0</v>
      </c>
      <c r="M522">
        <f>IF(ISNUMBER('III. New Locations'!M521) = TRUE, 0,$C522)</f>
        <v>0</v>
      </c>
      <c r="O522">
        <f>IF(ISNUMBER('III. New Locations'!O521) = TRUE, 0, $C522)</f>
        <v>0</v>
      </c>
      <c r="P522">
        <f>IF(ISNUMBER('III. New Locations'!P521) = TRUE, 0, $C522)</f>
        <v>0</v>
      </c>
      <c r="Q522">
        <f>IF(ISNUMBER('III. New Locations'!Q521) = TRUE, 0, $C522)</f>
        <v>0</v>
      </c>
      <c r="R522">
        <f>IF(ISNUMBER('III. New Locations'!R521) = TRUE, IF('III. New Locations'!R521 &gt;= 0, IF('III. New Locations'!R521 &lt;=1, 0, $C522),$C522),$C522)</f>
        <v>0</v>
      </c>
      <c r="S522">
        <f>IF(ISNUMBER('III. New Locations'!S521) = TRUE, IF('III. New Locations'!S521 &gt;= 0, IF('III. New Locations'!S521 &lt;=1, 0, $C522), $C522), $C522)</f>
        <v>0</v>
      </c>
      <c r="T522">
        <f>IF('III. New Locations'!T521 = "-Unknown-", $C522, 0)</f>
        <v>0</v>
      </c>
      <c r="U522">
        <f>IF(LEN('III. New Locations'!U521)&gt;1, 0, IF(T522 = 0, 0, $C522))</f>
        <v>0</v>
      </c>
      <c r="V522">
        <f>IF('III. New Locations'!V521 = "Unknown", $C522, 0)</f>
        <v>0</v>
      </c>
      <c r="W522">
        <f>IF(LEN('III. New Locations'!W521)&gt;1, 0, IF(V522 = 0, 0, $C522))</f>
        <v>0</v>
      </c>
      <c r="X522" t="str">
        <f>'III. New Locations'!X521</f>
        <v>Unknown</v>
      </c>
      <c r="Y522">
        <f>IF(ISNUMBER('III. New Locations'!Y521) = TRUE, IF('III. New Locations'!Y521 &gt;= 1400, IF('III. New Locations'!Y521 &lt;=2100, 0, $C522), $C522), $C522)</f>
        <v>0</v>
      </c>
      <c r="Z522">
        <f>IF(ISNUMBER('III. New Locations'!Z521) = TRUE, IF('III. New Locations'!Z521 &gt;= 1400, IF('III. New Locations'!Z521 &lt;=2100, 0, $C522), $C522), $C522)</f>
        <v>0</v>
      </c>
      <c r="AA522">
        <f>IF(ISNUMBER('III. New Locations'!AA521) = TRUE, IF('III. New Locations'!AA521 &gt;= 1400, IF('III. New Locations'!AA521 &lt;=2100, 0, $C522), $C522), $C522)</f>
        <v>0</v>
      </c>
      <c r="AC522">
        <f>IF(ISNUMBER('III. New Locations'!AC521) = TRUE, IF('III. New Locations'!AC521 &gt;= 0, IF('III. New Locations'!AC521 &lt;=1, 0,$C522),$C522), $C522)</f>
        <v>0</v>
      </c>
    </row>
    <row r="523" spans="1:29">
      <c r="A523">
        <f>'III. New Locations'!A522</f>
        <v>520</v>
      </c>
      <c r="C523" s="4">
        <f>IF(LEN('III. New Locations'!C522) &gt; 2, 1, 0)</f>
        <v>0</v>
      </c>
      <c r="E523">
        <f>IF(LEN('III. New Locations'!E522) = 2, IF('III. New Locations'!E522 = "--", $C523, 0), $C523)</f>
        <v>0</v>
      </c>
      <c r="F523">
        <f>IF(LEN('III. New Locations'!F522) &gt; 4, 0, $C523)</f>
        <v>0</v>
      </c>
      <c r="G523">
        <f>IF(ISNUMBER('III. New Locations'!G522) = TRUE, 0, $C523)</f>
        <v>0</v>
      </c>
      <c r="H523">
        <f>IF(ISNUMBER('III. New Locations'!H522) = TRUE, 0, $C523)</f>
        <v>0</v>
      </c>
      <c r="I523">
        <f>IF(ISNUMBER('III. New Locations'!I522) = TRUE, 0, $C523)</f>
        <v>0</v>
      </c>
      <c r="J523">
        <f>IF(ISNUMBER('III. New Locations'!J522) = TRUE, 0, $C523)</f>
        <v>0</v>
      </c>
      <c r="K523">
        <f>IF(ISNUMBER('III. New Locations'!K522) = TRUE, 0,$C523)</f>
        <v>0</v>
      </c>
      <c r="M523">
        <f>IF(ISNUMBER('III. New Locations'!M522) = TRUE, 0,$C523)</f>
        <v>0</v>
      </c>
      <c r="O523">
        <f>IF(ISNUMBER('III. New Locations'!O522) = TRUE, 0, $C523)</f>
        <v>0</v>
      </c>
      <c r="P523">
        <f>IF(ISNUMBER('III. New Locations'!P522) = TRUE, 0, $C523)</f>
        <v>0</v>
      </c>
      <c r="Q523">
        <f>IF(ISNUMBER('III. New Locations'!Q522) = TRUE, 0, $C523)</f>
        <v>0</v>
      </c>
      <c r="R523">
        <f>IF(ISNUMBER('III. New Locations'!R522) = TRUE, IF('III. New Locations'!R522 &gt;= 0, IF('III. New Locations'!R522 &lt;=1, 0, $C523),$C523),$C523)</f>
        <v>0</v>
      </c>
      <c r="S523">
        <f>IF(ISNUMBER('III. New Locations'!S522) = TRUE, IF('III. New Locations'!S522 &gt;= 0, IF('III. New Locations'!S522 &lt;=1, 0, $C523), $C523), $C523)</f>
        <v>0</v>
      </c>
      <c r="T523">
        <f>IF('III. New Locations'!T522 = "-Unknown-", $C523, 0)</f>
        <v>0</v>
      </c>
      <c r="U523">
        <f>IF(LEN('III. New Locations'!U522)&gt;1, 0, IF(T523 = 0, 0, $C523))</f>
        <v>0</v>
      </c>
      <c r="V523">
        <f>IF('III. New Locations'!V522 = "Unknown", $C523, 0)</f>
        <v>0</v>
      </c>
      <c r="W523">
        <f>IF(LEN('III. New Locations'!W522)&gt;1, 0, IF(V523 = 0, 0, $C523))</f>
        <v>0</v>
      </c>
      <c r="X523" t="str">
        <f>'III. New Locations'!X522</f>
        <v>Unknown</v>
      </c>
      <c r="Y523">
        <f>IF(ISNUMBER('III. New Locations'!Y522) = TRUE, IF('III. New Locations'!Y522 &gt;= 1400, IF('III. New Locations'!Y522 &lt;=2100, 0, $C523), $C523), $C523)</f>
        <v>0</v>
      </c>
      <c r="Z523">
        <f>IF(ISNUMBER('III. New Locations'!Z522) = TRUE, IF('III. New Locations'!Z522 &gt;= 1400, IF('III. New Locations'!Z522 &lt;=2100, 0, $C523), $C523), $C523)</f>
        <v>0</v>
      </c>
      <c r="AA523">
        <f>IF(ISNUMBER('III. New Locations'!AA522) = TRUE, IF('III. New Locations'!AA522 &gt;= 1400, IF('III. New Locations'!AA522 &lt;=2100, 0, $C523), $C523), $C523)</f>
        <v>0</v>
      </c>
      <c r="AC523">
        <f>IF(ISNUMBER('III. New Locations'!AC522) = TRUE, IF('III. New Locations'!AC522 &gt;= 0, IF('III. New Locations'!AC522 &lt;=1, 0,$C523),$C523), $C523)</f>
        <v>0</v>
      </c>
    </row>
    <row r="524" spans="1:29">
      <c r="A524">
        <f>'III. New Locations'!A523</f>
        <v>521</v>
      </c>
      <c r="C524" s="4">
        <f>IF(LEN('III. New Locations'!C523) &gt; 2, 1, 0)</f>
        <v>0</v>
      </c>
      <c r="E524">
        <f>IF(LEN('III. New Locations'!E523) = 2, IF('III. New Locations'!E523 = "--", $C524, 0), $C524)</f>
        <v>0</v>
      </c>
      <c r="F524">
        <f>IF(LEN('III. New Locations'!F523) &gt; 4, 0, $C524)</f>
        <v>0</v>
      </c>
      <c r="G524">
        <f>IF(ISNUMBER('III. New Locations'!G523) = TRUE, 0, $C524)</f>
        <v>0</v>
      </c>
      <c r="H524">
        <f>IF(ISNUMBER('III. New Locations'!H523) = TRUE, 0, $C524)</f>
        <v>0</v>
      </c>
      <c r="I524">
        <f>IF(ISNUMBER('III. New Locations'!I523) = TRUE, 0, $C524)</f>
        <v>0</v>
      </c>
      <c r="J524">
        <f>IF(ISNUMBER('III. New Locations'!J523) = TRUE, 0, $C524)</f>
        <v>0</v>
      </c>
      <c r="K524">
        <f>IF(ISNUMBER('III. New Locations'!K523) = TRUE, 0,$C524)</f>
        <v>0</v>
      </c>
      <c r="M524">
        <f>IF(ISNUMBER('III. New Locations'!M523) = TRUE, 0,$C524)</f>
        <v>0</v>
      </c>
      <c r="O524">
        <f>IF(ISNUMBER('III. New Locations'!O523) = TRUE, 0, $C524)</f>
        <v>0</v>
      </c>
      <c r="P524">
        <f>IF(ISNUMBER('III. New Locations'!P523) = TRUE, 0, $C524)</f>
        <v>0</v>
      </c>
      <c r="Q524">
        <f>IF(ISNUMBER('III. New Locations'!Q523) = TRUE, 0, $C524)</f>
        <v>0</v>
      </c>
      <c r="R524">
        <f>IF(ISNUMBER('III. New Locations'!R523) = TRUE, IF('III. New Locations'!R523 &gt;= 0, IF('III. New Locations'!R523 &lt;=1, 0, $C524),$C524),$C524)</f>
        <v>0</v>
      </c>
      <c r="S524">
        <f>IF(ISNUMBER('III. New Locations'!S523) = TRUE, IF('III. New Locations'!S523 &gt;= 0, IF('III. New Locations'!S523 &lt;=1, 0, $C524), $C524), $C524)</f>
        <v>0</v>
      </c>
      <c r="T524">
        <f>IF('III. New Locations'!T523 = "-Unknown-", $C524, 0)</f>
        <v>0</v>
      </c>
      <c r="U524">
        <f>IF(LEN('III. New Locations'!U523)&gt;1, 0, IF(T524 = 0, 0, $C524))</f>
        <v>0</v>
      </c>
      <c r="V524">
        <f>IF('III. New Locations'!V523 = "Unknown", $C524, 0)</f>
        <v>0</v>
      </c>
      <c r="W524">
        <f>IF(LEN('III. New Locations'!W523)&gt;1, 0, IF(V524 = 0, 0, $C524))</f>
        <v>0</v>
      </c>
      <c r="X524" t="str">
        <f>'III. New Locations'!X523</f>
        <v>Unknown</v>
      </c>
      <c r="Y524">
        <f>IF(ISNUMBER('III. New Locations'!Y523) = TRUE, IF('III. New Locations'!Y523 &gt;= 1400, IF('III. New Locations'!Y523 &lt;=2100, 0, $C524), $C524), $C524)</f>
        <v>0</v>
      </c>
      <c r="Z524">
        <f>IF(ISNUMBER('III. New Locations'!Z523) = TRUE, IF('III. New Locations'!Z523 &gt;= 1400, IF('III. New Locations'!Z523 &lt;=2100, 0, $C524), $C524), $C524)</f>
        <v>0</v>
      </c>
      <c r="AA524">
        <f>IF(ISNUMBER('III. New Locations'!AA523) = TRUE, IF('III. New Locations'!AA523 &gt;= 1400, IF('III. New Locations'!AA523 &lt;=2100, 0, $C524), $C524), $C524)</f>
        <v>0</v>
      </c>
      <c r="AC524">
        <f>IF(ISNUMBER('III. New Locations'!AC523) = TRUE, IF('III. New Locations'!AC523 &gt;= 0, IF('III. New Locations'!AC523 &lt;=1, 0,$C524),$C524), $C524)</f>
        <v>0</v>
      </c>
    </row>
    <row r="525" spans="1:29">
      <c r="A525">
        <f>'III. New Locations'!A524</f>
        <v>522</v>
      </c>
      <c r="C525" s="4">
        <f>IF(LEN('III. New Locations'!C524) &gt; 2, 1, 0)</f>
        <v>0</v>
      </c>
      <c r="E525">
        <f>IF(LEN('III. New Locations'!E524) = 2, IF('III. New Locations'!E524 = "--", $C525, 0), $C525)</f>
        <v>0</v>
      </c>
      <c r="F525">
        <f>IF(LEN('III. New Locations'!F524) &gt; 4, 0, $C525)</f>
        <v>0</v>
      </c>
      <c r="G525">
        <f>IF(ISNUMBER('III. New Locations'!G524) = TRUE, 0, $C525)</f>
        <v>0</v>
      </c>
      <c r="H525">
        <f>IF(ISNUMBER('III. New Locations'!H524) = TRUE, 0, $C525)</f>
        <v>0</v>
      </c>
      <c r="I525">
        <f>IF(ISNUMBER('III. New Locations'!I524) = TRUE, 0, $C525)</f>
        <v>0</v>
      </c>
      <c r="J525">
        <f>IF(ISNUMBER('III. New Locations'!J524) = TRUE, 0, $C525)</f>
        <v>0</v>
      </c>
      <c r="K525">
        <f>IF(ISNUMBER('III. New Locations'!K524) = TRUE, 0,$C525)</f>
        <v>0</v>
      </c>
      <c r="M525">
        <f>IF(ISNUMBER('III. New Locations'!M524) = TRUE, 0,$C525)</f>
        <v>0</v>
      </c>
      <c r="O525">
        <f>IF(ISNUMBER('III. New Locations'!O524) = TRUE, 0, $C525)</f>
        <v>0</v>
      </c>
      <c r="P525">
        <f>IF(ISNUMBER('III. New Locations'!P524) = TRUE, 0, $C525)</f>
        <v>0</v>
      </c>
      <c r="Q525">
        <f>IF(ISNUMBER('III. New Locations'!Q524) = TRUE, 0, $C525)</f>
        <v>0</v>
      </c>
      <c r="R525">
        <f>IF(ISNUMBER('III. New Locations'!R524) = TRUE, IF('III. New Locations'!R524 &gt;= 0, IF('III. New Locations'!R524 &lt;=1, 0, $C525),$C525),$C525)</f>
        <v>0</v>
      </c>
      <c r="S525">
        <f>IF(ISNUMBER('III. New Locations'!S524) = TRUE, IF('III. New Locations'!S524 &gt;= 0, IF('III. New Locations'!S524 &lt;=1, 0, $C525), $C525), $C525)</f>
        <v>0</v>
      </c>
      <c r="T525">
        <f>IF('III. New Locations'!T524 = "-Unknown-", $C525, 0)</f>
        <v>0</v>
      </c>
      <c r="U525">
        <f>IF(LEN('III. New Locations'!U524)&gt;1, 0, IF(T525 = 0, 0, $C525))</f>
        <v>0</v>
      </c>
      <c r="V525">
        <f>IF('III. New Locations'!V524 = "Unknown", $C525, 0)</f>
        <v>0</v>
      </c>
      <c r="W525">
        <f>IF(LEN('III. New Locations'!W524)&gt;1, 0, IF(V525 = 0, 0, $C525))</f>
        <v>0</v>
      </c>
      <c r="X525" t="str">
        <f>'III. New Locations'!X524</f>
        <v>Unknown</v>
      </c>
      <c r="Y525">
        <f>IF(ISNUMBER('III. New Locations'!Y524) = TRUE, IF('III. New Locations'!Y524 &gt;= 1400, IF('III. New Locations'!Y524 &lt;=2100, 0, $C525), $C525), $C525)</f>
        <v>0</v>
      </c>
      <c r="Z525">
        <f>IF(ISNUMBER('III. New Locations'!Z524) = TRUE, IF('III. New Locations'!Z524 &gt;= 1400, IF('III. New Locations'!Z524 &lt;=2100, 0, $C525), $C525), $C525)</f>
        <v>0</v>
      </c>
      <c r="AA525">
        <f>IF(ISNUMBER('III. New Locations'!AA524) = TRUE, IF('III. New Locations'!AA524 &gt;= 1400, IF('III. New Locations'!AA524 &lt;=2100, 0, $C525), $C525), $C525)</f>
        <v>0</v>
      </c>
      <c r="AC525">
        <f>IF(ISNUMBER('III. New Locations'!AC524) = TRUE, IF('III. New Locations'!AC524 &gt;= 0, IF('III. New Locations'!AC524 &lt;=1, 0,$C525),$C525), $C525)</f>
        <v>0</v>
      </c>
    </row>
    <row r="526" spans="1:29">
      <c r="A526">
        <f>'III. New Locations'!A525</f>
        <v>523</v>
      </c>
      <c r="C526" s="4">
        <f>IF(LEN('III. New Locations'!C525) &gt; 2, 1, 0)</f>
        <v>0</v>
      </c>
      <c r="E526">
        <f>IF(LEN('III. New Locations'!E525) = 2, IF('III. New Locations'!E525 = "--", $C526, 0), $C526)</f>
        <v>0</v>
      </c>
      <c r="F526">
        <f>IF(LEN('III. New Locations'!F525) &gt; 4, 0, $C526)</f>
        <v>0</v>
      </c>
      <c r="G526">
        <f>IF(ISNUMBER('III. New Locations'!G525) = TRUE, 0, $C526)</f>
        <v>0</v>
      </c>
      <c r="H526">
        <f>IF(ISNUMBER('III. New Locations'!H525) = TRUE, 0, $C526)</f>
        <v>0</v>
      </c>
      <c r="I526">
        <f>IF(ISNUMBER('III. New Locations'!I525) = TRUE, 0, $C526)</f>
        <v>0</v>
      </c>
      <c r="J526">
        <f>IF(ISNUMBER('III. New Locations'!J525) = TRUE, 0, $C526)</f>
        <v>0</v>
      </c>
      <c r="K526">
        <f>IF(ISNUMBER('III. New Locations'!K525) = TRUE, 0,$C526)</f>
        <v>0</v>
      </c>
      <c r="M526">
        <f>IF(ISNUMBER('III. New Locations'!M525) = TRUE, 0,$C526)</f>
        <v>0</v>
      </c>
      <c r="O526">
        <f>IF(ISNUMBER('III. New Locations'!O525) = TRUE, 0, $C526)</f>
        <v>0</v>
      </c>
      <c r="P526">
        <f>IF(ISNUMBER('III. New Locations'!P525) = TRUE, 0, $C526)</f>
        <v>0</v>
      </c>
      <c r="Q526">
        <f>IF(ISNUMBER('III. New Locations'!Q525) = TRUE, 0, $C526)</f>
        <v>0</v>
      </c>
      <c r="R526">
        <f>IF(ISNUMBER('III. New Locations'!R525) = TRUE, IF('III. New Locations'!R525 &gt;= 0, IF('III. New Locations'!R525 &lt;=1, 0, $C526),$C526),$C526)</f>
        <v>0</v>
      </c>
      <c r="S526">
        <f>IF(ISNUMBER('III. New Locations'!S525) = TRUE, IF('III. New Locations'!S525 &gt;= 0, IF('III. New Locations'!S525 &lt;=1, 0, $C526), $C526), $C526)</f>
        <v>0</v>
      </c>
      <c r="T526">
        <f>IF('III. New Locations'!T525 = "-Unknown-", $C526, 0)</f>
        <v>0</v>
      </c>
      <c r="U526">
        <f>IF(LEN('III. New Locations'!U525)&gt;1, 0, IF(T526 = 0, 0, $C526))</f>
        <v>0</v>
      </c>
      <c r="V526">
        <f>IF('III. New Locations'!V525 = "Unknown", $C526, 0)</f>
        <v>0</v>
      </c>
      <c r="W526">
        <f>IF(LEN('III. New Locations'!W525)&gt;1, 0, IF(V526 = 0, 0, $C526))</f>
        <v>0</v>
      </c>
      <c r="X526" t="str">
        <f>'III. New Locations'!X525</f>
        <v>Unknown</v>
      </c>
      <c r="Y526">
        <f>IF(ISNUMBER('III. New Locations'!Y525) = TRUE, IF('III. New Locations'!Y525 &gt;= 1400, IF('III. New Locations'!Y525 &lt;=2100, 0, $C526), $C526), $C526)</f>
        <v>0</v>
      </c>
      <c r="Z526">
        <f>IF(ISNUMBER('III. New Locations'!Z525) = TRUE, IF('III. New Locations'!Z525 &gt;= 1400, IF('III. New Locations'!Z525 &lt;=2100, 0, $C526), $C526), $C526)</f>
        <v>0</v>
      </c>
      <c r="AA526">
        <f>IF(ISNUMBER('III. New Locations'!AA525) = TRUE, IF('III. New Locations'!AA525 &gt;= 1400, IF('III. New Locations'!AA525 &lt;=2100, 0, $C526), $C526), $C526)</f>
        <v>0</v>
      </c>
      <c r="AC526">
        <f>IF(ISNUMBER('III. New Locations'!AC525) = TRUE, IF('III. New Locations'!AC525 &gt;= 0, IF('III. New Locations'!AC525 &lt;=1, 0,$C526),$C526), $C526)</f>
        <v>0</v>
      </c>
    </row>
    <row r="527" spans="1:29">
      <c r="A527">
        <f>'III. New Locations'!A526</f>
        <v>524</v>
      </c>
      <c r="C527" s="4">
        <f>IF(LEN('III. New Locations'!C526) &gt; 2, 1, 0)</f>
        <v>0</v>
      </c>
      <c r="E527">
        <f>IF(LEN('III. New Locations'!E526) = 2, IF('III. New Locations'!E526 = "--", $C527, 0), $C527)</f>
        <v>0</v>
      </c>
      <c r="F527">
        <f>IF(LEN('III. New Locations'!F526) &gt; 4, 0, $C527)</f>
        <v>0</v>
      </c>
      <c r="G527">
        <f>IF(ISNUMBER('III. New Locations'!G526) = TRUE, 0, $C527)</f>
        <v>0</v>
      </c>
      <c r="H527">
        <f>IF(ISNUMBER('III. New Locations'!H526) = TRUE, 0, $C527)</f>
        <v>0</v>
      </c>
      <c r="I527">
        <f>IF(ISNUMBER('III. New Locations'!I526) = TRUE, 0, $C527)</f>
        <v>0</v>
      </c>
      <c r="J527">
        <f>IF(ISNUMBER('III. New Locations'!J526) = TRUE, 0, $C527)</f>
        <v>0</v>
      </c>
      <c r="K527">
        <f>IF(ISNUMBER('III. New Locations'!K526) = TRUE, 0,$C527)</f>
        <v>0</v>
      </c>
      <c r="M527">
        <f>IF(ISNUMBER('III. New Locations'!M526) = TRUE, 0,$C527)</f>
        <v>0</v>
      </c>
      <c r="O527">
        <f>IF(ISNUMBER('III. New Locations'!O526) = TRUE, 0, $C527)</f>
        <v>0</v>
      </c>
      <c r="P527">
        <f>IF(ISNUMBER('III. New Locations'!P526) = TRUE, 0, $C527)</f>
        <v>0</v>
      </c>
      <c r="Q527">
        <f>IF(ISNUMBER('III. New Locations'!Q526) = TRUE, 0, $C527)</f>
        <v>0</v>
      </c>
      <c r="R527">
        <f>IF(ISNUMBER('III. New Locations'!R526) = TRUE, IF('III. New Locations'!R526 &gt;= 0, IF('III. New Locations'!R526 &lt;=1, 0, $C527),$C527),$C527)</f>
        <v>0</v>
      </c>
      <c r="S527">
        <f>IF(ISNUMBER('III. New Locations'!S526) = TRUE, IF('III. New Locations'!S526 &gt;= 0, IF('III. New Locations'!S526 &lt;=1, 0, $C527), $C527), $C527)</f>
        <v>0</v>
      </c>
      <c r="T527">
        <f>IF('III. New Locations'!T526 = "-Unknown-", $C527, 0)</f>
        <v>0</v>
      </c>
      <c r="U527">
        <f>IF(LEN('III. New Locations'!U526)&gt;1, 0, IF(T527 = 0, 0, $C527))</f>
        <v>0</v>
      </c>
      <c r="V527">
        <f>IF('III. New Locations'!V526 = "Unknown", $C527, 0)</f>
        <v>0</v>
      </c>
      <c r="W527">
        <f>IF(LEN('III. New Locations'!W526)&gt;1, 0, IF(V527 = 0, 0, $C527))</f>
        <v>0</v>
      </c>
      <c r="X527" t="str">
        <f>'III. New Locations'!X526</f>
        <v>Unknown</v>
      </c>
      <c r="Y527">
        <f>IF(ISNUMBER('III. New Locations'!Y526) = TRUE, IF('III. New Locations'!Y526 &gt;= 1400, IF('III. New Locations'!Y526 &lt;=2100, 0, $C527), $C527), $C527)</f>
        <v>0</v>
      </c>
      <c r="Z527">
        <f>IF(ISNUMBER('III. New Locations'!Z526) = TRUE, IF('III. New Locations'!Z526 &gt;= 1400, IF('III. New Locations'!Z526 &lt;=2100, 0, $C527), $C527), $C527)</f>
        <v>0</v>
      </c>
      <c r="AA527">
        <f>IF(ISNUMBER('III. New Locations'!AA526) = TRUE, IF('III. New Locations'!AA526 &gt;= 1400, IF('III. New Locations'!AA526 &lt;=2100, 0, $C527), $C527), $C527)</f>
        <v>0</v>
      </c>
      <c r="AC527">
        <f>IF(ISNUMBER('III. New Locations'!AC526) = TRUE, IF('III. New Locations'!AC526 &gt;= 0, IF('III. New Locations'!AC526 &lt;=1, 0,$C527),$C527), $C527)</f>
        <v>0</v>
      </c>
    </row>
    <row r="528" spans="1:29">
      <c r="A528">
        <f>'III. New Locations'!A527</f>
        <v>525</v>
      </c>
      <c r="C528" s="4">
        <f>IF(LEN('III. New Locations'!C527) &gt; 2, 1, 0)</f>
        <v>0</v>
      </c>
      <c r="E528">
        <f>IF(LEN('III. New Locations'!E527) = 2, IF('III. New Locations'!E527 = "--", $C528, 0), $C528)</f>
        <v>0</v>
      </c>
      <c r="F528">
        <f>IF(LEN('III. New Locations'!F527) &gt; 4, 0, $C528)</f>
        <v>0</v>
      </c>
      <c r="G528">
        <f>IF(ISNUMBER('III. New Locations'!G527) = TRUE, 0, $C528)</f>
        <v>0</v>
      </c>
      <c r="H528">
        <f>IF(ISNUMBER('III. New Locations'!H527) = TRUE, 0, $C528)</f>
        <v>0</v>
      </c>
      <c r="I528">
        <f>IF(ISNUMBER('III. New Locations'!I527) = TRUE, 0, $C528)</f>
        <v>0</v>
      </c>
      <c r="J528">
        <f>IF(ISNUMBER('III. New Locations'!J527) = TRUE, 0, $C528)</f>
        <v>0</v>
      </c>
      <c r="K528">
        <f>IF(ISNUMBER('III. New Locations'!K527) = TRUE, 0,$C528)</f>
        <v>0</v>
      </c>
      <c r="M528">
        <f>IF(ISNUMBER('III. New Locations'!M527) = TRUE, 0,$C528)</f>
        <v>0</v>
      </c>
      <c r="O528">
        <f>IF(ISNUMBER('III. New Locations'!O527) = TRUE, 0, $C528)</f>
        <v>0</v>
      </c>
      <c r="P528">
        <f>IF(ISNUMBER('III. New Locations'!P527) = TRUE, 0, $C528)</f>
        <v>0</v>
      </c>
      <c r="Q528">
        <f>IF(ISNUMBER('III. New Locations'!Q527) = TRUE, 0, $C528)</f>
        <v>0</v>
      </c>
      <c r="R528">
        <f>IF(ISNUMBER('III. New Locations'!R527) = TRUE, IF('III. New Locations'!R527 &gt;= 0, IF('III. New Locations'!R527 &lt;=1, 0, $C528),$C528),$C528)</f>
        <v>0</v>
      </c>
      <c r="S528">
        <f>IF(ISNUMBER('III. New Locations'!S527) = TRUE, IF('III. New Locations'!S527 &gt;= 0, IF('III. New Locations'!S527 &lt;=1, 0, $C528), $C528), $C528)</f>
        <v>0</v>
      </c>
      <c r="T528">
        <f>IF('III. New Locations'!T527 = "-Unknown-", $C528, 0)</f>
        <v>0</v>
      </c>
      <c r="U528">
        <f>IF(LEN('III. New Locations'!U527)&gt;1, 0, IF(T528 = 0, 0, $C528))</f>
        <v>0</v>
      </c>
      <c r="V528">
        <f>IF('III. New Locations'!V527 = "Unknown", $C528, 0)</f>
        <v>0</v>
      </c>
      <c r="W528">
        <f>IF(LEN('III. New Locations'!W527)&gt;1, 0, IF(V528 = 0, 0, $C528))</f>
        <v>0</v>
      </c>
      <c r="X528" t="str">
        <f>'III. New Locations'!X527</f>
        <v>Unknown</v>
      </c>
      <c r="Y528">
        <f>IF(ISNUMBER('III. New Locations'!Y527) = TRUE, IF('III. New Locations'!Y527 &gt;= 1400, IF('III. New Locations'!Y527 &lt;=2100, 0, $C528), $C528), $C528)</f>
        <v>0</v>
      </c>
      <c r="Z528">
        <f>IF(ISNUMBER('III. New Locations'!Z527) = TRUE, IF('III. New Locations'!Z527 &gt;= 1400, IF('III. New Locations'!Z527 &lt;=2100, 0, $C528), $C528), $C528)</f>
        <v>0</v>
      </c>
      <c r="AA528">
        <f>IF(ISNUMBER('III. New Locations'!AA527) = TRUE, IF('III. New Locations'!AA527 &gt;= 1400, IF('III. New Locations'!AA527 &lt;=2100, 0, $C528), $C528), $C528)</f>
        <v>0</v>
      </c>
      <c r="AC528">
        <f>IF(ISNUMBER('III. New Locations'!AC527) = TRUE, IF('III. New Locations'!AC527 &gt;= 0, IF('III. New Locations'!AC527 &lt;=1, 0,$C528),$C528), $C528)</f>
        <v>0</v>
      </c>
    </row>
    <row r="529" spans="1:29">
      <c r="A529">
        <f>'III. New Locations'!A528</f>
        <v>526</v>
      </c>
      <c r="C529" s="4">
        <f>IF(LEN('III. New Locations'!C528) &gt; 2, 1, 0)</f>
        <v>0</v>
      </c>
      <c r="E529">
        <f>IF(LEN('III. New Locations'!E528) = 2, IF('III. New Locations'!E528 = "--", $C529, 0), $C529)</f>
        <v>0</v>
      </c>
      <c r="F529">
        <f>IF(LEN('III. New Locations'!F528) &gt; 4, 0, $C529)</f>
        <v>0</v>
      </c>
      <c r="G529">
        <f>IF(ISNUMBER('III. New Locations'!G528) = TRUE, 0, $C529)</f>
        <v>0</v>
      </c>
      <c r="H529">
        <f>IF(ISNUMBER('III. New Locations'!H528) = TRUE, 0, $C529)</f>
        <v>0</v>
      </c>
      <c r="I529">
        <f>IF(ISNUMBER('III. New Locations'!I528) = TRUE, 0, $C529)</f>
        <v>0</v>
      </c>
      <c r="J529">
        <f>IF(ISNUMBER('III. New Locations'!J528) = TRUE, 0, $C529)</f>
        <v>0</v>
      </c>
      <c r="K529">
        <f>IF(ISNUMBER('III. New Locations'!K528) = TRUE, 0,$C529)</f>
        <v>0</v>
      </c>
      <c r="M529">
        <f>IF(ISNUMBER('III. New Locations'!M528) = TRUE, 0,$C529)</f>
        <v>0</v>
      </c>
      <c r="O529">
        <f>IF(ISNUMBER('III. New Locations'!O528) = TRUE, 0, $C529)</f>
        <v>0</v>
      </c>
      <c r="P529">
        <f>IF(ISNUMBER('III. New Locations'!P528) = TRUE, 0, $C529)</f>
        <v>0</v>
      </c>
      <c r="Q529">
        <f>IF(ISNUMBER('III. New Locations'!Q528) = TRUE, 0, $C529)</f>
        <v>0</v>
      </c>
      <c r="R529">
        <f>IF(ISNUMBER('III. New Locations'!R528) = TRUE, IF('III. New Locations'!R528 &gt;= 0, IF('III. New Locations'!R528 &lt;=1, 0, $C529),$C529),$C529)</f>
        <v>0</v>
      </c>
      <c r="S529">
        <f>IF(ISNUMBER('III. New Locations'!S528) = TRUE, IF('III. New Locations'!S528 &gt;= 0, IF('III. New Locations'!S528 &lt;=1, 0, $C529), $C529), $C529)</f>
        <v>0</v>
      </c>
      <c r="T529">
        <f>IF('III. New Locations'!T528 = "-Unknown-", $C529, 0)</f>
        <v>0</v>
      </c>
      <c r="U529">
        <f>IF(LEN('III. New Locations'!U528)&gt;1, 0, IF(T529 = 0, 0, $C529))</f>
        <v>0</v>
      </c>
      <c r="V529">
        <f>IF('III. New Locations'!V528 = "Unknown", $C529, 0)</f>
        <v>0</v>
      </c>
      <c r="W529">
        <f>IF(LEN('III. New Locations'!W528)&gt;1, 0, IF(V529 = 0, 0, $C529))</f>
        <v>0</v>
      </c>
      <c r="X529" t="str">
        <f>'III. New Locations'!X528</f>
        <v>Unknown</v>
      </c>
      <c r="Y529">
        <f>IF(ISNUMBER('III. New Locations'!Y528) = TRUE, IF('III. New Locations'!Y528 &gt;= 1400, IF('III. New Locations'!Y528 &lt;=2100, 0, $C529), $C529), $C529)</f>
        <v>0</v>
      </c>
      <c r="Z529">
        <f>IF(ISNUMBER('III. New Locations'!Z528) = TRUE, IF('III. New Locations'!Z528 &gt;= 1400, IF('III. New Locations'!Z528 &lt;=2100, 0, $C529), $C529), $C529)</f>
        <v>0</v>
      </c>
      <c r="AA529">
        <f>IF(ISNUMBER('III. New Locations'!AA528) = TRUE, IF('III. New Locations'!AA528 &gt;= 1400, IF('III. New Locations'!AA528 &lt;=2100, 0, $C529), $C529), $C529)</f>
        <v>0</v>
      </c>
      <c r="AC529">
        <f>IF(ISNUMBER('III. New Locations'!AC528) = TRUE, IF('III. New Locations'!AC528 &gt;= 0, IF('III. New Locations'!AC528 &lt;=1, 0,$C529),$C529), $C529)</f>
        <v>0</v>
      </c>
    </row>
    <row r="530" spans="1:29">
      <c r="A530">
        <f>'III. New Locations'!A529</f>
        <v>527</v>
      </c>
      <c r="C530" s="4">
        <f>IF(LEN('III. New Locations'!C529) &gt; 2, 1, 0)</f>
        <v>0</v>
      </c>
      <c r="E530">
        <f>IF(LEN('III. New Locations'!E529) = 2, IF('III. New Locations'!E529 = "--", $C530, 0), $C530)</f>
        <v>0</v>
      </c>
      <c r="F530">
        <f>IF(LEN('III. New Locations'!F529) &gt; 4, 0, $C530)</f>
        <v>0</v>
      </c>
      <c r="G530">
        <f>IF(ISNUMBER('III. New Locations'!G529) = TRUE, 0, $C530)</f>
        <v>0</v>
      </c>
      <c r="H530">
        <f>IF(ISNUMBER('III. New Locations'!H529) = TRUE, 0, $C530)</f>
        <v>0</v>
      </c>
      <c r="I530">
        <f>IF(ISNUMBER('III. New Locations'!I529) = TRUE, 0, $C530)</f>
        <v>0</v>
      </c>
      <c r="J530">
        <f>IF(ISNUMBER('III. New Locations'!J529) = TRUE, 0, $C530)</f>
        <v>0</v>
      </c>
      <c r="K530">
        <f>IF(ISNUMBER('III. New Locations'!K529) = TRUE, 0,$C530)</f>
        <v>0</v>
      </c>
      <c r="M530">
        <f>IF(ISNUMBER('III. New Locations'!M529) = TRUE, 0,$C530)</f>
        <v>0</v>
      </c>
      <c r="O530">
        <f>IF(ISNUMBER('III. New Locations'!O529) = TRUE, 0, $C530)</f>
        <v>0</v>
      </c>
      <c r="P530">
        <f>IF(ISNUMBER('III. New Locations'!P529) = TRUE, 0, $C530)</f>
        <v>0</v>
      </c>
      <c r="Q530">
        <f>IF(ISNUMBER('III. New Locations'!Q529) = TRUE, 0, $C530)</f>
        <v>0</v>
      </c>
      <c r="R530">
        <f>IF(ISNUMBER('III. New Locations'!R529) = TRUE, IF('III. New Locations'!R529 &gt;= 0, IF('III. New Locations'!R529 &lt;=1, 0, $C530),$C530),$C530)</f>
        <v>0</v>
      </c>
      <c r="S530">
        <f>IF(ISNUMBER('III. New Locations'!S529) = TRUE, IF('III. New Locations'!S529 &gt;= 0, IF('III. New Locations'!S529 &lt;=1, 0, $C530), $C530), $C530)</f>
        <v>0</v>
      </c>
      <c r="T530">
        <f>IF('III. New Locations'!T529 = "-Unknown-", $C530, 0)</f>
        <v>0</v>
      </c>
      <c r="U530">
        <f>IF(LEN('III. New Locations'!U529)&gt;1, 0, IF(T530 = 0, 0, $C530))</f>
        <v>0</v>
      </c>
      <c r="V530">
        <f>IF('III. New Locations'!V529 = "Unknown", $C530, 0)</f>
        <v>0</v>
      </c>
      <c r="W530">
        <f>IF(LEN('III. New Locations'!W529)&gt;1, 0, IF(V530 = 0, 0, $C530))</f>
        <v>0</v>
      </c>
      <c r="X530" t="str">
        <f>'III. New Locations'!X529</f>
        <v>Unknown</v>
      </c>
      <c r="Y530">
        <f>IF(ISNUMBER('III. New Locations'!Y529) = TRUE, IF('III. New Locations'!Y529 &gt;= 1400, IF('III. New Locations'!Y529 &lt;=2100, 0, $C530), $C530), $C530)</f>
        <v>0</v>
      </c>
      <c r="Z530">
        <f>IF(ISNUMBER('III. New Locations'!Z529) = TRUE, IF('III. New Locations'!Z529 &gt;= 1400, IF('III. New Locations'!Z529 &lt;=2100, 0, $C530), $C530), $C530)</f>
        <v>0</v>
      </c>
      <c r="AA530">
        <f>IF(ISNUMBER('III. New Locations'!AA529) = TRUE, IF('III. New Locations'!AA529 &gt;= 1400, IF('III. New Locations'!AA529 &lt;=2100, 0, $C530), $C530), $C530)</f>
        <v>0</v>
      </c>
      <c r="AC530">
        <f>IF(ISNUMBER('III. New Locations'!AC529) = TRUE, IF('III. New Locations'!AC529 &gt;= 0, IF('III. New Locations'!AC529 &lt;=1, 0,$C530),$C530), $C530)</f>
        <v>0</v>
      </c>
    </row>
    <row r="531" spans="1:29">
      <c r="A531">
        <f>'III. New Locations'!A530</f>
        <v>528</v>
      </c>
      <c r="C531" s="4">
        <f>IF(LEN('III. New Locations'!C530) &gt; 2, 1, 0)</f>
        <v>0</v>
      </c>
      <c r="E531">
        <f>IF(LEN('III. New Locations'!E530) = 2, IF('III. New Locations'!E530 = "--", $C531, 0), $C531)</f>
        <v>0</v>
      </c>
      <c r="F531">
        <f>IF(LEN('III. New Locations'!F530) &gt; 4, 0, $C531)</f>
        <v>0</v>
      </c>
      <c r="G531">
        <f>IF(ISNUMBER('III. New Locations'!G530) = TRUE, 0, $C531)</f>
        <v>0</v>
      </c>
      <c r="H531">
        <f>IF(ISNUMBER('III. New Locations'!H530) = TRUE, 0, $C531)</f>
        <v>0</v>
      </c>
      <c r="I531">
        <f>IF(ISNUMBER('III. New Locations'!I530) = TRUE, 0, $C531)</f>
        <v>0</v>
      </c>
      <c r="J531">
        <f>IF(ISNUMBER('III. New Locations'!J530) = TRUE, 0, $C531)</f>
        <v>0</v>
      </c>
      <c r="K531">
        <f>IF(ISNUMBER('III. New Locations'!K530) = TRUE, 0,$C531)</f>
        <v>0</v>
      </c>
      <c r="M531">
        <f>IF(ISNUMBER('III. New Locations'!M530) = TRUE, 0,$C531)</f>
        <v>0</v>
      </c>
      <c r="O531">
        <f>IF(ISNUMBER('III. New Locations'!O530) = TRUE, 0, $C531)</f>
        <v>0</v>
      </c>
      <c r="P531">
        <f>IF(ISNUMBER('III. New Locations'!P530) = TRUE, 0, $C531)</f>
        <v>0</v>
      </c>
      <c r="Q531">
        <f>IF(ISNUMBER('III. New Locations'!Q530) = TRUE, 0, $C531)</f>
        <v>0</v>
      </c>
      <c r="R531">
        <f>IF(ISNUMBER('III. New Locations'!R530) = TRUE, IF('III. New Locations'!R530 &gt;= 0, IF('III. New Locations'!R530 &lt;=1, 0, $C531),$C531),$C531)</f>
        <v>0</v>
      </c>
      <c r="S531">
        <f>IF(ISNUMBER('III. New Locations'!S530) = TRUE, IF('III. New Locations'!S530 &gt;= 0, IF('III. New Locations'!S530 &lt;=1, 0, $C531), $C531), $C531)</f>
        <v>0</v>
      </c>
      <c r="T531">
        <f>IF('III. New Locations'!T530 = "-Unknown-", $C531, 0)</f>
        <v>0</v>
      </c>
      <c r="U531">
        <f>IF(LEN('III. New Locations'!U530)&gt;1, 0, IF(T531 = 0, 0, $C531))</f>
        <v>0</v>
      </c>
      <c r="V531">
        <f>IF('III. New Locations'!V530 = "Unknown", $C531, 0)</f>
        <v>0</v>
      </c>
      <c r="W531">
        <f>IF(LEN('III. New Locations'!W530)&gt;1, 0, IF(V531 = 0, 0, $C531))</f>
        <v>0</v>
      </c>
      <c r="X531" t="str">
        <f>'III. New Locations'!X530</f>
        <v>Unknown</v>
      </c>
      <c r="Y531">
        <f>IF(ISNUMBER('III. New Locations'!Y530) = TRUE, IF('III. New Locations'!Y530 &gt;= 1400, IF('III. New Locations'!Y530 &lt;=2100, 0, $C531), $C531), $C531)</f>
        <v>0</v>
      </c>
      <c r="Z531">
        <f>IF(ISNUMBER('III. New Locations'!Z530) = TRUE, IF('III. New Locations'!Z530 &gt;= 1400, IF('III. New Locations'!Z530 &lt;=2100, 0, $C531), $C531), $C531)</f>
        <v>0</v>
      </c>
      <c r="AA531">
        <f>IF(ISNUMBER('III. New Locations'!AA530) = TRUE, IF('III. New Locations'!AA530 &gt;= 1400, IF('III. New Locations'!AA530 &lt;=2100, 0, $C531), $C531), $C531)</f>
        <v>0</v>
      </c>
      <c r="AC531">
        <f>IF(ISNUMBER('III. New Locations'!AC530) = TRUE, IF('III. New Locations'!AC530 &gt;= 0, IF('III. New Locations'!AC530 &lt;=1, 0,$C531),$C531), $C531)</f>
        <v>0</v>
      </c>
    </row>
    <row r="532" spans="1:29">
      <c r="A532">
        <f>'III. New Locations'!A531</f>
        <v>529</v>
      </c>
      <c r="C532" s="4">
        <f>IF(LEN('III. New Locations'!C531) &gt; 2, 1, 0)</f>
        <v>0</v>
      </c>
      <c r="E532">
        <f>IF(LEN('III. New Locations'!E531) = 2, IF('III. New Locations'!E531 = "--", $C532, 0), $C532)</f>
        <v>0</v>
      </c>
      <c r="F532">
        <f>IF(LEN('III. New Locations'!F531) &gt; 4, 0, $C532)</f>
        <v>0</v>
      </c>
      <c r="G532">
        <f>IF(ISNUMBER('III. New Locations'!G531) = TRUE, 0, $C532)</f>
        <v>0</v>
      </c>
      <c r="H532">
        <f>IF(ISNUMBER('III. New Locations'!H531) = TRUE, 0, $C532)</f>
        <v>0</v>
      </c>
      <c r="I532">
        <f>IF(ISNUMBER('III. New Locations'!I531) = TRUE, 0, $C532)</f>
        <v>0</v>
      </c>
      <c r="J532">
        <f>IF(ISNUMBER('III. New Locations'!J531) = TRUE, 0, $C532)</f>
        <v>0</v>
      </c>
      <c r="K532">
        <f>IF(ISNUMBER('III. New Locations'!K531) = TRUE, 0,$C532)</f>
        <v>0</v>
      </c>
      <c r="M532">
        <f>IF(ISNUMBER('III. New Locations'!M531) = TRUE, 0,$C532)</f>
        <v>0</v>
      </c>
      <c r="O532">
        <f>IF(ISNUMBER('III. New Locations'!O531) = TRUE, 0, $C532)</f>
        <v>0</v>
      </c>
      <c r="P532">
        <f>IF(ISNUMBER('III. New Locations'!P531) = TRUE, 0, $C532)</f>
        <v>0</v>
      </c>
      <c r="Q532">
        <f>IF(ISNUMBER('III. New Locations'!Q531) = TRUE, 0, $C532)</f>
        <v>0</v>
      </c>
      <c r="R532">
        <f>IF(ISNUMBER('III. New Locations'!R531) = TRUE, IF('III. New Locations'!R531 &gt;= 0, IF('III. New Locations'!R531 &lt;=1, 0, $C532),$C532),$C532)</f>
        <v>0</v>
      </c>
      <c r="S532">
        <f>IF(ISNUMBER('III. New Locations'!S531) = TRUE, IF('III. New Locations'!S531 &gt;= 0, IF('III. New Locations'!S531 &lt;=1, 0, $C532), $C532), $C532)</f>
        <v>0</v>
      </c>
      <c r="T532">
        <f>IF('III. New Locations'!T531 = "-Unknown-", $C532, 0)</f>
        <v>0</v>
      </c>
      <c r="U532">
        <f>IF(LEN('III. New Locations'!U531)&gt;1, 0, IF(T532 = 0, 0, $C532))</f>
        <v>0</v>
      </c>
      <c r="V532">
        <f>IF('III. New Locations'!V531 = "Unknown", $C532, 0)</f>
        <v>0</v>
      </c>
      <c r="W532">
        <f>IF(LEN('III. New Locations'!W531)&gt;1, 0, IF(V532 = 0, 0, $C532))</f>
        <v>0</v>
      </c>
      <c r="X532" t="str">
        <f>'III. New Locations'!X531</f>
        <v>Unknown</v>
      </c>
      <c r="Y532">
        <f>IF(ISNUMBER('III. New Locations'!Y531) = TRUE, IF('III. New Locations'!Y531 &gt;= 1400, IF('III. New Locations'!Y531 &lt;=2100, 0, $C532), $C532), $C532)</f>
        <v>0</v>
      </c>
      <c r="Z532">
        <f>IF(ISNUMBER('III. New Locations'!Z531) = TRUE, IF('III. New Locations'!Z531 &gt;= 1400, IF('III. New Locations'!Z531 &lt;=2100, 0, $C532), $C532), $C532)</f>
        <v>0</v>
      </c>
      <c r="AA532">
        <f>IF(ISNUMBER('III. New Locations'!AA531) = TRUE, IF('III. New Locations'!AA531 &gt;= 1400, IF('III. New Locations'!AA531 &lt;=2100, 0, $C532), $C532), $C532)</f>
        <v>0</v>
      </c>
      <c r="AC532">
        <f>IF(ISNUMBER('III. New Locations'!AC531) = TRUE, IF('III. New Locations'!AC531 &gt;= 0, IF('III. New Locations'!AC531 &lt;=1, 0,$C532),$C532), $C532)</f>
        <v>0</v>
      </c>
    </row>
    <row r="533" spans="1:29">
      <c r="A533">
        <f>'III. New Locations'!A532</f>
        <v>530</v>
      </c>
      <c r="C533" s="4">
        <f>IF(LEN('III. New Locations'!C532) &gt; 2, 1, 0)</f>
        <v>0</v>
      </c>
      <c r="E533">
        <f>IF(LEN('III. New Locations'!E532) = 2, IF('III. New Locations'!E532 = "--", $C533, 0), $C533)</f>
        <v>0</v>
      </c>
      <c r="F533">
        <f>IF(LEN('III. New Locations'!F532) &gt; 4, 0, $C533)</f>
        <v>0</v>
      </c>
      <c r="G533">
        <f>IF(ISNUMBER('III. New Locations'!G532) = TRUE, 0, $C533)</f>
        <v>0</v>
      </c>
      <c r="H533">
        <f>IF(ISNUMBER('III. New Locations'!H532) = TRUE, 0, $C533)</f>
        <v>0</v>
      </c>
      <c r="I533">
        <f>IF(ISNUMBER('III. New Locations'!I532) = TRUE, 0, $C533)</f>
        <v>0</v>
      </c>
      <c r="J533">
        <f>IF(ISNUMBER('III. New Locations'!J532) = TRUE, 0, $C533)</f>
        <v>0</v>
      </c>
      <c r="K533">
        <f>IF(ISNUMBER('III. New Locations'!K532) = TRUE, 0,$C533)</f>
        <v>0</v>
      </c>
      <c r="M533">
        <f>IF(ISNUMBER('III. New Locations'!M532) = TRUE, 0,$C533)</f>
        <v>0</v>
      </c>
      <c r="O533">
        <f>IF(ISNUMBER('III. New Locations'!O532) = TRUE, 0, $C533)</f>
        <v>0</v>
      </c>
      <c r="P533">
        <f>IF(ISNUMBER('III. New Locations'!P532) = TRUE, 0, $C533)</f>
        <v>0</v>
      </c>
      <c r="Q533">
        <f>IF(ISNUMBER('III. New Locations'!Q532) = TRUE, 0, $C533)</f>
        <v>0</v>
      </c>
      <c r="R533">
        <f>IF(ISNUMBER('III. New Locations'!R532) = TRUE, IF('III. New Locations'!R532 &gt;= 0, IF('III. New Locations'!R532 &lt;=1, 0, $C533),$C533),$C533)</f>
        <v>0</v>
      </c>
      <c r="S533">
        <f>IF(ISNUMBER('III. New Locations'!S532) = TRUE, IF('III. New Locations'!S532 &gt;= 0, IF('III. New Locations'!S532 &lt;=1, 0, $C533), $C533), $C533)</f>
        <v>0</v>
      </c>
      <c r="T533">
        <f>IF('III. New Locations'!T532 = "-Unknown-", $C533, 0)</f>
        <v>0</v>
      </c>
      <c r="U533">
        <f>IF(LEN('III. New Locations'!U532)&gt;1, 0, IF(T533 = 0, 0, $C533))</f>
        <v>0</v>
      </c>
      <c r="V533">
        <f>IF('III. New Locations'!V532 = "Unknown", $C533, 0)</f>
        <v>0</v>
      </c>
      <c r="W533">
        <f>IF(LEN('III. New Locations'!W532)&gt;1, 0, IF(V533 = 0, 0, $C533))</f>
        <v>0</v>
      </c>
      <c r="X533" t="str">
        <f>'III. New Locations'!X532</f>
        <v>Unknown</v>
      </c>
      <c r="Y533">
        <f>IF(ISNUMBER('III. New Locations'!Y532) = TRUE, IF('III. New Locations'!Y532 &gt;= 1400, IF('III. New Locations'!Y532 &lt;=2100, 0, $C533), $C533), $C533)</f>
        <v>0</v>
      </c>
      <c r="Z533">
        <f>IF(ISNUMBER('III. New Locations'!Z532) = TRUE, IF('III. New Locations'!Z532 &gt;= 1400, IF('III. New Locations'!Z532 &lt;=2100, 0, $C533), $C533), $C533)</f>
        <v>0</v>
      </c>
      <c r="AA533">
        <f>IF(ISNUMBER('III. New Locations'!AA532) = TRUE, IF('III. New Locations'!AA532 &gt;= 1400, IF('III. New Locations'!AA532 &lt;=2100, 0, $C533), $C533), $C533)</f>
        <v>0</v>
      </c>
      <c r="AC533">
        <f>IF(ISNUMBER('III. New Locations'!AC532) = TRUE, IF('III. New Locations'!AC532 &gt;= 0, IF('III. New Locations'!AC532 &lt;=1, 0,$C533),$C533), $C533)</f>
        <v>0</v>
      </c>
    </row>
    <row r="534" spans="1:29">
      <c r="A534">
        <f>'III. New Locations'!A533</f>
        <v>531</v>
      </c>
      <c r="C534" s="4">
        <f>IF(LEN('III. New Locations'!C533) &gt; 2, 1, 0)</f>
        <v>0</v>
      </c>
      <c r="E534">
        <f>IF(LEN('III. New Locations'!E533) = 2, IF('III. New Locations'!E533 = "--", $C534, 0), $C534)</f>
        <v>0</v>
      </c>
      <c r="F534">
        <f>IF(LEN('III. New Locations'!F533) &gt; 4, 0, $C534)</f>
        <v>0</v>
      </c>
      <c r="G534">
        <f>IF(ISNUMBER('III. New Locations'!G533) = TRUE, 0, $C534)</f>
        <v>0</v>
      </c>
      <c r="H534">
        <f>IF(ISNUMBER('III. New Locations'!H533) = TRUE, 0, $C534)</f>
        <v>0</v>
      </c>
      <c r="I534">
        <f>IF(ISNUMBER('III. New Locations'!I533) = TRUE, 0, $C534)</f>
        <v>0</v>
      </c>
      <c r="J534">
        <f>IF(ISNUMBER('III. New Locations'!J533) = TRUE, 0, $C534)</f>
        <v>0</v>
      </c>
      <c r="K534">
        <f>IF(ISNUMBER('III. New Locations'!K533) = TRUE, 0,$C534)</f>
        <v>0</v>
      </c>
      <c r="M534">
        <f>IF(ISNUMBER('III. New Locations'!M533) = TRUE, 0,$C534)</f>
        <v>0</v>
      </c>
      <c r="O534">
        <f>IF(ISNUMBER('III. New Locations'!O533) = TRUE, 0, $C534)</f>
        <v>0</v>
      </c>
      <c r="P534">
        <f>IF(ISNUMBER('III. New Locations'!P533) = TRUE, 0, $C534)</f>
        <v>0</v>
      </c>
      <c r="Q534">
        <f>IF(ISNUMBER('III. New Locations'!Q533) = TRUE, 0, $C534)</f>
        <v>0</v>
      </c>
      <c r="R534">
        <f>IF(ISNUMBER('III. New Locations'!R533) = TRUE, IF('III. New Locations'!R533 &gt;= 0, IF('III. New Locations'!R533 &lt;=1, 0, $C534),$C534),$C534)</f>
        <v>0</v>
      </c>
      <c r="S534">
        <f>IF(ISNUMBER('III. New Locations'!S533) = TRUE, IF('III. New Locations'!S533 &gt;= 0, IF('III. New Locations'!S533 &lt;=1, 0, $C534), $C534), $C534)</f>
        <v>0</v>
      </c>
      <c r="T534">
        <f>IF('III. New Locations'!T533 = "-Unknown-", $C534, 0)</f>
        <v>0</v>
      </c>
      <c r="U534">
        <f>IF(LEN('III. New Locations'!U533)&gt;1, 0, IF(T534 = 0, 0, $C534))</f>
        <v>0</v>
      </c>
      <c r="V534">
        <f>IF('III. New Locations'!V533 = "Unknown", $C534, 0)</f>
        <v>0</v>
      </c>
      <c r="W534">
        <f>IF(LEN('III. New Locations'!W533)&gt;1, 0, IF(V534 = 0, 0, $C534))</f>
        <v>0</v>
      </c>
      <c r="X534" t="str">
        <f>'III. New Locations'!X533</f>
        <v>Unknown</v>
      </c>
      <c r="Y534">
        <f>IF(ISNUMBER('III. New Locations'!Y533) = TRUE, IF('III. New Locations'!Y533 &gt;= 1400, IF('III. New Locations'!Y533 &lt;=2100, 0, $C534), $C534), $C534)</f>
        <v>0</v>
      </c>
      <c r="Z534">
        <f>IF(ISNUMBER('III. New Locations'!Z533) = TRUE, IF('III. New Locations'!Z533 &gt;= 1400, IF('III. New Locations'!Z533 &lt;=2100, 0, $C534), $C534), $C534)</f>
        <v>0</v>
      </c>
      <c r="AA534">
        <f>IF(ISNUMBER('III. New Locations'!AA533) = TRUE, IF('III. New Locations'!AA533 &gt;= 1400, IF('III. New Locations'!AA533 &lt;=2100, 0, $C534), $C534), $C534)</f>
        <v>0</v>
      </c>
      <c r="AC534">
        <f>IF(ISNUMBER('III. New Locations'!AC533) = TRUE, IF('III. New Locations'!AC533 &gt;= 0, IF('III. New Locations'!AC533 &lt;=1, 0,$C534),$C534), $C534)</f>
        <v>0</v>
      </c>
    </row>
    <row r="535" spans="1:29">
      <c r="A535">
        <f>'III. New Locations'!A534</f>
        <v>532</v>
      </c>
      <c r="C535" s="4">
        <f>IF(LEN('III. New Locations'!C534) &gt; 2, 1, 0)</f>
        <v>0</v>
      </c>
      <c r="E535">
        <f>IF(LEN('III. New Locations'!E534) = 2, IF('III. New Locations'!E534 = "--", $C535, 0), $C535)</f>
        <v>0</v>
      </c>
      <c r="F535">
        <f>IF(LEN('III. New Locations'!F534) &gt; 4, 0, $C535)</f>
        <v>0</v>
      </c>
      <c r="G535">
        <f>IF(ISNUMBER('III. New Locations'!G534) = TRUE, 0, $C535)</f>
        <v>0</v>
      </c>
      <c r="H535">
        <f>IF(ISNUMBER('III. New Locations'!H534) = TRUE, 0, $C535)</f>
        <v>0</v>
      </c>
      <c r="I535">
        <f>IF(ISNUMBER('III. New Locations'!I534) = TRUE, 0, $C535)</f>
        <v>0</v>
      </c>
      <c r="J535">
        <f>IF(ISNUMBER('III. New Locations'!J534) = TRUE, 0, $C535)</f>
        <v>0</v>
      </c>
      <c r="K535">
        <f>IF(ISNUMBER('III. New Locations'!K534) = TRUE, 0,$C535)</f>
        <v>0</v>
      </c>
      <c r="M535">
        <f>IF(ISNUMBER('III. New Locations'!M534) = TRUE, 0,$C535)</f>
        <v>0</v>
      </c>
      <c r="O535">
        <f>IF(ISNUMBER('III. New Locations'!O534) = TRUE, 0, $C535)</f>
        <v>0</v>
      </c>
      <c r="P535">
        <f>IF(ISNUMBER('III. New Locations'!P534) = TRUE, 0, $C535)</f>
        <v>0</v>
      </c>
      <c r="Q535">
        <f>IF(ISNUMBER('III. New Locations'!Q534) = TRUE, 0, $C535)</f>
        <v>0</v>
      </c>
      <c r="R535">
        <f>IF(ISNUMBER('III. New Locations'!R534) = TRUE, IF('III. New Locations'!R534 &gt;= 0, IF('III. New Locations'!R534 &lt;=1, 0, $C535),$C535),$C535)</f>
        <v>0</v>
      </c>
      <c r="S535">
        <f>IF(ISNUMBER('III. New Locations'!S534) = TRUE, IF('III. New Locations'!S534 &gt;= 0, IF('III. New Locations'!S534 &lt;=1, 0, $C535), $C535), $C535)</f>
        <v>0</v>
      </c>
      <c r="T535">
        <f>IF('III. New Locations'!T534 = "-Unknown-", $C535, 0)</f>
        <v>0</v>
      </c>
      <c r="U535">
        <f>IF(LEN('III. New Locations'!U534)&gt;1, 0, IF(T535 = 0, 0, $C535))</f>
        <v>0</v>
      </c>
      <c r="V535">
        <f>IF('III. New Locations'!V534 = "Unknown", $C535, 0)</f>
        <v>0</v>
      </c>
      <c r="W535">
        <f>IF(LEN('III. New Locations'!W534)&gt;1, 0, IF(V535 = 0, 0, $C535))</f>
        <v>0</v>
      </c>
      <c r="X535" t="str">
        <f>'III. New Locations'!X534</f>
        <v>Unknown</v>
      </c>
      <c r="Y535">
        <f>IF(ISNUMBER('III. New Locations'!Y534) = TRUE, IF('III. New Locations'!Y534 &gt;= 1400, IF('III. New Locations'!Y534 &lt;=2100, 0, $C535), $C535), $C535)</f>
        <v>0</v>
      </c>
      <c r="Z535">
        <f>IF(ISNUMBER('III. New Locations'!Z534) = TRUE, IF('III. New Locations'!Z534 &gt;= 1400, IF('III. New Locations'!Z534 &lt;=2100, 0, $C535), $C535), $C535)</f>
        <v>0</v>
      </c>
      <c r="AA535">
        <f>IF(ISNUMBER('III. New Locations'!AA534) = TRUE, IF('III. New Locations'!AA534 &gt;= 1400, IF('III. New Locations'!AA534 &lt;=2100, 0, $C535), $C535), $C535)</f>
        <v>0</v>
      </c>
      <c r="AC535">
        <f>IF(ISNUMBER('III. New Locations'!AC534) = TRUE, IF('III. New Locations'!AC534 &gt;= 0, IF('III. New Locations'!AC534 &lt;=1, 0,$C535),$C535), $C535)</f>
        <v>0</v>
      </c>
    </row>
    <row r="536" spans="1:29">
      <c r="A536">
        <f>'III. New Locations'!A535</f>
        <v>533</v>
      </c>
      <c r="C536" s="4">
        <f>IF(LEN('III. New Locations'!C535) &gt; 2, 1, 0)</f>
        <v>0</v>
      </c>
      <c r="E536">
        <f>IF(LEN('III. New Locations'!E535) = 2, IF('III. New Locations'!E535 = "--", $C536, 0), $C536)</f>
        <v>0</v>
      </c>
      <c r="F536">
        <f>IF(LEN('III. New Locations'!F535) &gt; 4, 0, $C536)</f>
        <v>0</v>
      </c>
      <c r="G536">
        <f>IF(ISNUMBER('III. New Locations'!G535) = TRUE, 0, $C536)</f>
        <v>0</v>
      </c>
      <c r="H536">
        <f>IF(ISNUMBER('III. New Locations'!H535) = TRUE, 0, $C536)</f>
        <v>0</v>
      </c>
      <c r="I536">
        <f>IF(ISNUMBER('III. New Locations'!I535) = TRUE, 0, $C536)</f>
        <v>0</v>
      </c>
      <c r="J536">
        <f>IF(ISNUMBER('III. New Locations'!J535) = TRUE, 0, $C536)</f>
        <v>0</v>
      </c>
      <c r="K536">
        <f>IF(ISNUMBER('III. New Locations'!K535) = TRUE, 0,$C536)</f>
        <v>0</v>
      </c>
      <c r="M536">
        <f>IF(ISNUMBER('III. New Locations'!M535) = TRUE, 0,$C536)</f>
        <v>0</v>
      </c>
      <c r="O536">
        <f>IF(ISNUMBER('III. New Locations'!O535) = TRUE, 0, $C536)</f>
        <v>0</v>
      </c>
      <c r="P536">
        <f>IF(ISNUMBER('III. New Locations'!P535) = TRUE, 0, $C536)</f>
        <v>0</v>
      </c>
      <c r="Q536">
        <f>IF(ISNUMBER('III. New Locations'!Q535) = TRUE, 0, $C536)</f>
        <v>0</v>
      </c>
      <c r="R536">
        <f>IF(ISNUMBER('III. New Locations'!R535) = TRUE, IF('III. New Locations'!R535 &gt;= 0, IF('III. New Locations'!R535 &lt;=1, 0, $C536),$C536),$C536)</f>
        <v>0</v>
      </c>
      <c r="S536">
        <f>IF(ISNUMBER('III. New Locations'!S535) = TRUE, IF('III. New Locations'!S535 &gt;= 0, IF('III. New Locations'!S535 &lt;=1, 0, $C536), $C536), $C536)</f>
        <v>0</v>
      </c>
      <c r="T536">
        <f>IF('III. New Locations'!T535 = "-Unknown-", $C536, 0)</f>
        <v>0</v>
      </c>
      <c r="U536">
        <f>IF(LEN('III. New Locations'!U535)&gt;1, 0, IF(T536 = 0, 0, $C536))</f>
        <v>0</v>
      </c>
      <c r="V536">
        <f>IF('III. New Locations'!V535 = "Unknown", $C536, 0)</f>
        <v>0</v>
      </c>
      <c r="W536">
        <f>IF(LEN('III. New Locations'!W535)&gt;1, 0, IF(V536 = 0, 0, $C536))</f>
        <v>0</v>
      </c>
      <c r="X536" t="str">
        <f>'III. New Locations'!X535</f>
        <v>Unknown</v>
      </c>
      <c r="Y536">
        <f>IF(ISNUMBER('III. New Locations'!Y535) = TRUE, IF('III. New Locations'!Y535 &gt;= 1400, IF('III. New Locations'!Y535 &lt;=2100, 0, $C536), $C536), $C536)</f>
        <v>0</v>
      </c>
      <c r="Z536">
        <f>IF(ISNUMBER('III. New Locations'!Z535) = TRUE, IF('III. New Locations'!Z535 &gt;= 1400, IF('III. New Locations'!Z535 &lt;=2100, 0, $C536), $C536), $C536)</f>
        <v>0</v>
      </c>
      <c r="AA536">
        <f>IF(ISNUMBER('III. New Locations'!AA535) = TRUE, IF('III. New Locations'!AA535 &gt;= 1400, IF('III. New Locations'!AA535 &lt;=2100, 0, $C536), $C536), $C536)</f>
        <v>0</v>
      </c>
      <c r="AC536">
        <f>IF(ISNUMBER('III. New Locations'!AC535) = TRUE, IF('III. New Locations'!AC535 &gt;= 0, IF('III. New Locations'!AC535 &lt;=1, 0,$C536),$C536), $C536)</f>
        <v>0</v>
      </c>
    </row>
    <row r="537" spans="1:29">
      <c r="A537">
        <f>'III. New Locations'!A536</f>
        <v>534</v>
      </c>
      <c r="C537" s="4">
        <f>IF(LEN('III. New Locations'!C536) &gt; 2, 1, 0)</f>
        <v>0</v>
      </c>
      <c r="E537">
        <f>IF(LEN('III. New Locations'!E536) = 2, IF('III. New Locations'!E536 = "--", $C537, 0), $C537)</f>
        <v>0</v>
      </c>
      <c r="F537">
        <f>IF(LEN('III. New Locations'!F536) &gt; 4, 0, $C537)</f>
        <v>0</v>
      </c>
      <c r="G537">
        <f>IF(ISNUMBER('III. New Locations'!G536) = TRUE, 0, $C537)</f>
        <v>0</v>
      </c>
      <c r="H537">
        <f>IF(ISNUMBER('III. New Locations'!H536) = TRUE, 0, $C537)</f>
        <v>0</v>
      </c>
      <c r="I537">
        <f>IF(ISNUMBER('III. New Locations'!I536) = TRUE, 0, $C537)</f>
        <v>0</v>
      </c>
      <c r="J537">
        <f>IF(ISNUMBER('III. New Locations'!J536) = TRUE, 0, $C537)</f>
        <v>0</v>
      </c>
      <c r="K537">
        <f>IF(ISNUMBER('III. New Locations'!K536) = TRUE, 0,$C537)</f>
        <v>0</v>
      </c>
      <c r="M537">
        <f>IF(ISNUMBER('III. New Locations'!M536) = TRUE, 0,$C537)</f>
        <v>0</v>
      </c>
      <c r="O537">
        <f>IF(ISNUMBER('III. New Locations'!O536) = TRUE, 0, $C537)</f>
        <v>0</v>
      </c>
      <c r="P537">
        <f>IF(ISNUMBER('III. New Locations'!P536) = TRUE, 0, $C537)</f>
        <v>0</v>
      </c>
      <c r="Q537">
        <f>IF(ISNUMBER('III. New Locations'!Q536) = TRUE, 0, $C537)</f>
        <v>0</v>
      </c>
      <c r="R537">
        <f>IF(ISNUMBER('III. New Locations'!R536) = TRUE, IF('III. New Locations'!R536 &gt;= 0, IF('III. New Locations'!R536 &lt;=1, 0, $C537),$C537),$C537)</f>
        <v>0</v>
      </c>
      <c r="S537">
        <f>IF(ISNUMBER('III. New Locations'!S536) = TRUE, IF('III. New Locations'!S536 &gt;= 0, IF('III. New Locations'!S536 &lt;=1, 0, $C537), $C537), $C537)</f>
        <v>0</v>
      </c>
      <c r="T537">
        <f>IF('III. New Locations'!T536 = "-Unknown-", $C537, 0)</f>
        <v>0</v>
      </c>
      <c r="U537">
        <f>IF(LEN('III. New Locations'!U536)&gt;1, 0, IF(T537 = 0, 0, $C537))</f>
        <v>0</v>
      </c>
      <c r="V537">
        <f>IF('III. New Locations'!V536 = "Unknown", $C537, 0)</f>
        <v>0</v>
      </c>
      <c r="W537">
        <f>IF(LEN('III. New Locations'!W536)&gt;1, 0, IF(V537 = 0, 0, $C537))</f>
        <v>0</v>
      </c>
      <c r="X537" t="str">
        <f>'III. New Locations'!X536</f>
        <v>Unknown</v>
      </c>
      <c r="Y537">
        <f>IF(ISNUMBER('III. New Locations'!Y536) = TRUE, IF('III. New Locations'!Y536 &gt;= 1400, IF('III. New Locations'!Y536 &lt;=2100, 0, $C537), $C537), $C537)</f>
        <v>0</v>
      </c>
      <c r="Z537">
        <f>IF(ISNUMBER('III. New Locations'!Z536) = TRUE, IF('III. New Locations'!Z536 &gt;= 1400, IF('III. New Locations'!Z536 &lt;=2100, 0, $C537), $C537), $C537)</f>
        <v>0</v>
      </c>
      <c r="AA537">
        <f>IF(ISNUMBER('III. New Locations'!AA536) = TRUE, IF('III. New Locations'!AA536 &gt;= 1400, IF('III. New Locations'!AA536 &lt;=2100, 0, $C537), $C537), $C537)</f>
        <v>0</v>
      </c>
      <c r="AC537">
        <f>IF(ISNUMBER('III. New Locations'!AC536) = TRUE, IF('III. New Locations'!AC536 &gt;= 0, IF('III. New Locations'!AC536 &lt;=1, 0,$C537),$C537), $C537)</f>
        <v>0</v>
      </c>
    </row>
    <row r="538" spans="1:29">
      <c r="A538">
        <f>'III. New Locations'!A537</f>
        <v>535</v>
      </c>
      <c r="C538" s="4">
        <f>IF(LEN('III. New Locations'!C537) &gt; 2, 1, 0)</f>
        <v>0</v>
      </c>
      <c r="E538">
        <f>IF(LEN('III. New Locations'!E537) = 2, IF('III. New Locations'!E537 = "--", $C538, 0), $C538)</f>
        <v>0</v>
      </c>
      <c r="F538">
        <f>IF(LEN('III. New Locations'!F537) &gt; 4, 0, $C538)</f>
        <v>0</v>
      </c>
      <c r="G538">
        <f>IF(ISNUMBER('III. New Locations'!G537) = TRUE, 0, $C538)</f>
        <v>0</v>
      </c>
      <c r="H538">
        <f>IF(ISNUMBER('III. New Locations'!H537) = TRUE, 0, $C538)</f>
        <v>0</v>
      </c>
      <c r="I538">
        <f>IF(ISNUMBER('III. New Locations'!I537) = TRUE, 0, $C538)</f>
        <v>0</v>
      </c>
      <c r="J538">
        <f>IF(ISNUMBER('III. New Locations'!J537) = TRUE, 0, $C538)</f>
        <v>0</v>
      </c>
      <c r="K538">
        <f>IF(ISNUMBER('III. New Locations'!K537) = TRUE, 0,$C538)</f>
        <v>0</v>
      </c>
      <c r="M538">
        <f>IF(ISNUMBER('III. New Locations'!M537) = TRUE, 0,$C538)</f>
        <v>0</v>
      </c>
      <c r="O538">
        <f>IF(ISNUMBER('III. New Locations'!O537) = TRUE, 0, $C538)</f>
        <v>0</v>
      </c>
      <c r="P538">
        <f>IF(ISNUMBER('III. New Locations'!P537) = TRUE, 0, $C538)</f>
        <v>0</v>
      </c>
      <c r="Q538">
        <f>IF(ISNUMBER('III. New Locations'!Q537) = TRUE, 0, $C538)</f>
        <v>0</v>
      </c>
      <c r="R538">
        <f>IF(ISNUMBER('III. New Locations'!R537) = TRUE, IF('III. New Locations'!R537 &gt;= 0, IF('III. New Locations'!R537 &lt;=1, 0, $C538),$C538),$C538)</f>
        <v>0</v>
      </c>
      <c r="S538">
        <f>IF(ISNUMBER('III. New Locations'!S537) = TRUE, IF('III. New Locations'!S537 &gt;= 0, IF('III. New Locations'!S537 &lt;=1, 0, $C538), $C538), $C538)</f>
        <v>0</v>
      </c>
      <c r="T538">
        <f>IF('III. New Locations'!T537 = "-Unknown-", $C538, 0)</f>
        <v>0</v>
      </c>
      <c r="U538">
        <f>IF(LEN('III. New Locations'!U537)&gt;1, 0, IF(T538 = 0, 0, $C538))</f>
        <v>0</v>
      </c>
      <c r="V538">
        <f>IF('III. New Locations'!V537 = "Unknown", $C538, 0)</f>
        <v>0</v>
      </c>
      <c r="W538">
        <f>IF(LEN('III. New Locations'!W537)&gt;1, 0, IF(V538 = 0, 0, $C538))</f>
        <v>0</v>
      </c>
      <c r="X538" t="str">
        <f>'III. New Locations'!X537</f>
        <v>Unknown</v>
      </c>
      <c r="Y538">
        <f>IF(ISNUMBER('III. New Locations'!Y537) = TRUE, IF('III. New Locations'!Y537 &gt;= 1400, IF('III. New Locations'!Y537 &lt;=2100, 0, $C538), $C538), $C538)</f>
        <v>0</v>
      </c>
      <c r="Z538">
        <f>IF(ISNUMBER('III. New Locations'!Z537) = TRUE, IF('III. New Locations'!Z537 &gt;= 1400, IF('III. New Locations'!Z537 &lt;=2100, 0, $C538), $C538), $C538)</f>
        <v>0</v>
      </c>
      <c r="AA538">
        <f>IF(ISNUMBER('III. New Locations'!AA537) = TRUE, IF('III. New Locations'!AA537 &gt;= 1400, IF('III. New Locations'!AA537 &lt;=2100, 0, $C538), $C538), $C538)</f>
        <v>0</v>
      </c>
      <c r="AC538">
        <f>IF(ISNUMBER('III. New Locations'!AC537) = TRUE, IF('III. New Locations'!AC537 &gt;= 0, IF('III. New Locations'!AC537 &lt;=1, 0,$C538),$C538), $C538)</f>
        <v>0</v>
      </c>
    </row>
    <row r="539" spans="1:29">
      <c r="A539">
        <f>'III. New Locations'!A538</f>
        <v>536</v>
      </c>
      <c r="C539" s="4">
        <f>IF(LEN('III. New Locations'!C538) &gt; 2, 1, 0)</f>
        <v>0</v>
      </c>
      <c r="E539">
        <f>IF(LEN('III. New Locations'!E538) = 2, IF('III. New Locations'!E538 = "--", $C539, 0), $C539)</f>
        <v>0</v>
      </c>
      <c r="F539">
        <f>IF(LEN('III. New Locations'!F538) &gt; 4, 0, $C539)</f>
        <v>0</v>
      </c>
      <c r="G539">
        <f>IF(ISNUMBER('III. New Locations'!G538) = TRUE, 0, $C539)</f>
        <v>0</v>
      </c>
      <c r="H539">
        <f>IF(ISNUMBER('III. New Locations'!H538) = TRUE, 0, $C539)</f>
        <v>0</v>
      </c>
      <c r="I539">
        <f>IF(ISNUMBER('III. New Locations'!I538) = TRUE, 0, $C539)</f>
        <v>0</v>
      </c>
      <c r="J539">
        <f>IF(ISNUMBER('III. New Locations'!J538) = TRUE, 0, $C539)</f>
        <v>0</v>
      </c>
      <c r="K539">
        <f>IF(ISNUMBER('III. New Locations'!K538) = TRUE, 0,$C539)</f>
        <v>0</v>
      </c>
      <c r="M539">
        <f>IF(ISNUMBER('III. New Locations'!M538) = TRUE, 0,$C539)</f>
        <v>0</v>
      </c>
      <c r="O539">
        <f>IF(ISNUMBER('III. New Locations'!O538) = TRUE, 0, $C539)</f>
        <v>0</v>
      </c>
      <c r="P539">
        <f>IF(ISNUMBER('III. New Locations'!P538) = TRUE, 0, $C539)</f>
        <v>0</v>
      </c>
      <c r="Q539">
        <f>IF(ISNUMBER('III. New Locations'!Q538) = TRUE, 0, $C539)</f>
        <v>0</v>
      </c>
      <c r="R539">
        <f>IF(ISNUMBER('III. New Locations'!R538) = TRUE, IF('III. New Locations'!R538 &gt;= 0, IF('III. New Locations'!R538 &lt;=1, 0, $C539),$C539),$C539)</f>
        <v>0</v>
      </c>
      <c r="S539">
        <f>IF(ISNUMBER('III. New Locations'!S538) = TRUE, IF('III. New Locations'!S538 &gt;= 0, IF('III. New Locations'!S538 &lt;=1, 0, $C539), $C539), $C539)</f>
        <v>0</v>
      </c>
      <c r="T539">
        <f>IF('III. New Locations'!T538 = "-Unknown-", $C539, 0)</f>
        <v>0</v>
      </c>
      <c r="U539">
        <f>IF(LEN('III. New Locations'!U538)&gt;1, 0, IF(T539 = 0, 0, $C539))</f>
        <v>0</v>
      </c>
      <c r="V539">
        <f>IF('III. New Locations'!V538 = "Unknown", $C539, 0)</f>
        <v>0</v>
      </c>
      <c r="W539">
        <f>IF(LEN('III. New Locations'!W538)&gt;1, 0, IF(V539 = 0, 0, $C539))</f>
        <v>0</v>
      </c>
      <c r="X539" t="str">
        <f>'III. New Locations'!X538</f>
        <v>Unknown</v>
      </c>
      <c r="Y539">
        <f>IF(ISNUMBER('III. New Locations'!Y538) = TRUE, IF('III. New Locations'!Y538 &gt;= 1400, IF('III. New Locations'!Y538 &lt;=2100, 0, $C539), $C539), $C539)</f>
        <v>0</v>
      </c>
      <c r="Z539">
        <f>IF(ISNUMBER('III. New Locations'!Z538) = TRUE, IF('III. New Locations'!Z538 &gt;= 1400, IF('III. New Locations'!Z538 &lt;=2100, 0, $C539), $C539), $C539)</f>
        <v>0</v>
      </c>
      <c r="AA539">
        <f>IF(ISNUMBER('III. New Locations'!AA538) = TRUE, IF('III. New Locations'!AA538 &gt;= 1400, IF('III. New Locations'!AA538 &lt;=2100, 0, $C539), $C539), $C539)</f>
        <v>0</v>
      </c>
      <c r="AC539">
        <f>IF(ISNUMBER('III. New Locations'!AC538) = TRUE, IF('III. New Locations'!AC538 &gt;= 0, IF('III. New Locations'!AC538 &lt;=1, 0,$C539),$C539), $C539)</f>
        <v>0</v>
      </c>
    </row>
    <row r="540" spans="1:29">
      <c r="A540">
        <f>'III. New Locations'!A539</f>
        <v>537</v>
      </c>
      <c r="C540" s="4">
        <f>IF(LEN('III. New Locations'!C539) &gt; 2, 1, 0)</f>
        <v>0</v>
      </c>
      <c r="E540">
        <f>IF(LEN('III. New Locations'!E539) = 2, IF('III. New Locations'!E539 = "--", $C540, 0), $C540)</f>
        <v>0</v>
      </c>
      <c r="F540">
        <f>IF(LEN('III. New Locations'!F539) &gt; 4, 0, $C540)</f>
        <v>0</v>
      </c>
      <c r="G540">
        <f>IF(ISNUMBER('III. New Locations'!G539) = TRUE, 0, $C540)</f>
        <v>0</v>
      </c>
      <c r="H540">
        <f>IF(ISNUMBER('III. New Locations'!H539) = TRUE, 0, $C540)</f>
        <v>0</v>
      </c>
      <c r="I540">
        <f>IF(ISNUMBER('III. New Locations'!I539) = TRUE, 0, $C540)</f>
        <v>0</v>
      </c>
      <c r="J540">
        <f>IF(ISNUMBER('III. New Locations'!J539) = TRUE, 0, $C540)</f>
        <v>0</v>
      </c>
      <c r="K540">
        <f>IF(ISNUMBER('III. New Locations'!K539) = TRUE, 0,$C540)</f>
        <v>0</v>
      </c>
      <c r="M540">
        <f>IF(ISNUMBER('III. New Locations'!M539) = TRUE, 0,$C540)</f>
        <v>0</v>
      </c>
      <c r="O540">
        <f>IF(ISNUMBER('III. New Locations'!O539) = TRUE, 0, $C540)</f>
        <v>0</v>
      </c>
      <c r="P540">
        <f>IF(ISNUMBER('III. New Locations'!P539) = TRUE, 0, $C540)</f>
        <v>0</v>
      </c>
      <c r="Q540">
        <f>IF(ISNUMBER('III. New Locations'!Q539) = TRUE, 0, $C540)</f>
        <v>0</v>
      </c>
      <c r="R540">
        <f>IF(ISNUMBER('III. New Locations'!R539) = TRUE, IF('III. New Locations'!R539 &gt;= 0, IF('III. New Locations'!R539 &lt;=1, 0, $C540),$C540),$C540)</f>
        <v>0</v>
      </c>
      <c r="S540">
        <f>IF(ISNUMBER('III. New Locations'!S539) = TRUE, IF('III. New Locations'!S539 &gt;= 0, IF('III. New Locations'!S539 &lt;=1, 0, $C540), $C540), $C540)</f>
        <v>0</v>
      </c>
      <c r="T540">
        <f>IF('III. New Locations'!T539 = "-Unknown-", $C540, 0)</f>
        <v>0</v>
      </c>
      <c r="U540">
        <f>IF(LEN('III. New Locations'!U539)&gt;1, 0, IF(T540 = 0, 0, $C540))</f>
        <v>0</v>
      </c>
      <c r="V540">
        <f>IF('III. New Locations'!V539 = "Unknown", $C540, 0)</f>
        <v>0</v>
      </c>
      <c r="W540">
        <f>IF(LEN('III. New Locations'!W539)&gt;1, 0, IF(V540 = 0, 0, $C540))</f>
        <v>0</v>
      </c>
      <c r="X540" t="str">
        <f>'III. New Locations'!X539</f>
        <v>Unknown</v>
      </c>
      <c r="Y540">
        <f>IF(ISNUMBER('III. New Locations'!Y539) = TRUE, IF('III. New Locations'!Y539 &gt;= 1400, IF('III. New Locations'!Y539 &lt;=2100, 0, $C540), $C540), $C540)</f>
        <v>0</v>
      </c>
      <c r="Z540">
        <f>IF(ISNUMBER('III. New Locations'!Z539) = TRUE, IF('III. New Locations'!Z539 &gt;= 1400, IF('III. New Locations'!Z539 &lt;=2100, 0, $C540), $C540), $C540)</f>
        <v>0</v>
      </c>
      <c r="AA540">
        <f>IF(ISNUMBER('III. New Locations'!AA539) = TRUE, IF('III. New Locations'!AA539 &gt;= 1400, IF('III. New Locations'!AA539 &lt;=2100, 0, $C540), $C540), $C540)</f>
        <v>0</v>
      </c>
      <c r="AC540">
        <f>IF(ISNUMBER('III. New Locations'!AC539) = TRUE, IF('III. New Locations'!AC539 &gt;= 0, IF('III. New Locations'!AC539 &lt;=1, 0,$C540),$C540), $C540)</f>
        <v>0</v>
      </c>
    </row>
    <row r="541" spans="1:29">
      <c r="A541">
        <f>'III. New Locations'!A540</f>
        <v>538</v>
      </c>
      <c r="C541" s="4">
        <f>IF(LEN('III. New Locations'!C540) &gt; 2, 1, 0)</f>
        <v>0</v>
      </c>
      <c r="E541">
        <f>IF(LEN('III. New Locations'!E540) = 2, IF('III. New Locations'!E540 = "--", $C541, 0), $C541)</f>
        <v>0</v>
      </c>
      <c r="F541">
        <f>IF(LEN('III. New Locations'!F540) &gt; 4, 0, $C541)</f>
        <v>0</v>
      </c>
      <c r="G541">
        <f>IF(ISNUMBER('III. New Locations'!G540) = TRUE, 0, $C541)</f>
        <v>0</v>
      </c>
      <c r="H541">
        <f>IF(ISNUMBER('III. New Locations'!H540) = TRUE, 0, $C541)</f>
        <v>0</v>
      </c>
      <c r="I541">
        <f>IF(ISNUMBER('III. New Locations'!I540) = TRUE, 0, $C541)</f>
        <v>0</v>
      </c>
      <c r="J541">
        <f>IF(ISNUMBER('III. New Locations'!J540) = TRUE, 0, $C541)</f>
        <v>0</v>
      </c>
      <c r="K541">
        <f>IF(ISNUMBER('III. New Locations'!K540) = TRUE, 0,$C541)</f>
        <v>0</v>
      </c>
      <c r="M541">
        <f>IF(ISNUMBER('III. New Locations'!M540) = TRUE, 0,$C541)</f>
        <v>0</v>
      </c>
      <c r="O541">
        <f>IF(ISNUMBER('III. New Locations'!O540) = TRUE, 0, $C541)</f>
        <v>0</v>
      </c>
      <c r="P541">
        <f>IF(ISNUMBER('III. New Locations'!P540) = TRUE, 0, $C541)</f>
        <v>0</v>
      </c>
      <c r="Q541">
        <f>IF(ISNUMBER('III. New Locations'!Q540) = TRUE, 0, $C541)</f>
        <v>0</v>
      </c>
      <c r="R541">
        <f>IF(ISNUMBER('III. New Locations'!R540) = TRUE, IF('III. New Locations'!R540 &gt;= 0, IF('III. New Locations'!R540 &lt;=1, 0, $C541),$C541),$C541)</f>
        <v>0</v>
      </c>
      <c r="S541">
        <f>IF(ISNUMBER('III. New Locations'!S540) = TRUE, IF('III. New Locations'!S540 &gt;= 0, IF('III. New Locations'!S540 &lt;=1, 0, $C541), $C541), $C541)</f>
        <v>0</v>
      </c>
      <c r="T541">
        <f>IF('III. New Locations'!T540 = "-Unknown-", $C541, 0)</f>
        <v>0</v>
      </c>
      <c r="U541">
        <f>IF(LEN('III. New Locations'!U540)&gt;1, 0, IF(T541 = 0, 0, $C541))</f>
        <v>0</v>
      </c>
      <c r="V541">
        <f>IF('III. New Locations'!V540 = "Unknown", $C541, 0)</f>
        <v>0</v>
      </c>
      <c r="W541">
        <f>IF(LEN('III. New Locations'!W540)&gt;1, 0, IF(V541 = 0, 0, $C541))</f>
        <v>0</v>
      </c>
      <c r="X541" t="str">
        <f>'III. New Locations'!X540</f>
        <v>Unknown</v>
      </c>
      <c r="Y541">
        <f>IF(ISNUMBER('III. New Locations'!Y540) = TRUE, IF('III. New Locations'!Y540 &gt;= 1400, IF('III. New Locations'!Y540 &lt;=2100, 0, $C541), $C541), $C541)</f>
        <v>0</v>
      </c>
      <c r="Z541">
        <f>IF(ISNUMBER('III. New Locations'!Z540) = TRUE, IF('III. New Locations'!Z540 &gt;= 1400, IF('III. New Locations'!Z540 &lt;=2100, 0, $C541), $C541), $C541)</f>
        <v>0</v>
      </c>
      <c r="AA541">
        <f>IF(ISNUMBER('III. New Locations'!AA540) = TRUE, IF('III. New Locations'!AA540 &gt;= 1400, IF('III. New Locations'!AA540 &lt;=2100, 0, $C541), $C541), $C541)</f>
        <v>0</v>
      </c>
      <c r="AC541">
        <f>IF(ISNUMBER('III. New Locations'!AC540) = TRUE, IF('III. New Locations'!AC540 &gt;= 0, IF('III. New Locations'!AC540 &lt;=1, 0,$C541),$C541), $C541)</f>
        <v>0</v>
      </c>
    </row>
    <row r="542" spans="1:29">
      <c r="A542">
        <f>'III. New Locations'!A541</f>
        <v>539</v>
      </c>
      <c r="C542" s="4">
        <f>IF(LEN('III. New Locations'!C541) &gt; 2, 1, 0)</f>
        <v>0</v>
      </c>
      <c r="E542">
        <f>IF(LEN('III. New Locations'!E541) = 2, IF('III. New Locations'!E541 = "--", $C542, 0), $C542)</f>
        <v>0</v>
      </c>
      <c r="F542">
        <f>IF(LEN('III. New Locations'!F541) &gt; 4, 0, $C542)</f>
        <v>0</v>
      </c>
      <c r="G542">
        <f>IF(ISNUMBER('III. New Locations'!G541) = TRUE, 0, $C542)</f>
        <v>0</v>
      </c>
      <c r="H542">
        <f>IF(ISNUMBER('III. New Locations'!H541) = TRUE, 0, $C542)</f>
        <v>0</v>
      </c>
      <c r="I542">
        <f>IF(ISNUMBER('III. New Locations'!I541) = TRUE, 0, $C542)</f>
        <v>0</v>
      </c>
      <c r="J542">
        <f>IF(ISNUMBER('III. New Locations'!J541) = TRUE, 0, $C542)</f>
        <v>0</v>
      </c>
      <c r="K542">
        <f>IF(ISNUMBER('III. New Locations'!K541) = TRUE, 0,$C542)</f>
        <v>0</v>
      </c>
      <c r="M542">
        <f>IF(ISNUMBER('III. New Locations'!M541) = TRUE, 0,$C542)</f>
        <v>0</v>
      </c>
      <c r="O542">
        <f>IF(ISNUMBER('III. New Locations'!O541) = TRUE, 0, $C542)</f>
        <v>0</v>
      </c>
      <c r="P542">
        <f>IF(ISNUMBER('III. New Locations'!P541) = TRUE, 0, $C542)</f>
        <v>0</v>
      </c>
      <c r="Q542">
        <f>IF(ISNUMBER('III. New Locations'!Q541) = TRUE, 0, $C542)</f>
        <v>0</v>
      </c>
      <c r="R542">
        <f>IF(ISNUMBER('III. New Locations'!R541) = TRUE, IF('III. New Locations'!R541 &gt;= 0, IF('III. New Locations'!R541 &lt;=1, 0, $C542),$C542),$C542)</f>
        <v>0</v>
      </c>
      <c r="S542">
        <f>IF(ISNUMBER('III. New Locations'!S541) = TRUE, IF('III. New Locations'!S541 &gt;= 0, IF('III. New Locations'!S541 &lt;=1, 0, $C542), $C542), $C542)</f>
        <v>0</v>
      </c>
      <c r="T542">
        <f>IF('III. New Locations'!T541 = "-Unknown-", $C542, 0)</f>
        <v>0</v>
      </c>
      <c r="U542">
        <f>IF(LEN('III. New Locations'!U541)&gt;1, 0, IF(T542 = 0, 0, $C542))</f>
        <v>0</v>
      </c>
      <c r="V542">
        <f>IF('III. New Locations'!V541 = "Unknown", $C542, 0)</f>
        <v>0</v>
      </c>
      <c r="W542">
        <f>IF(LEN('III. New Locations'!W541)&gt;1, 0, IF(V542 = 0, 0, $C542))</f>
        <v>0</v>
      </c>
      <c r="X542" t="str">
        <f>'III. New Locations'!X541</f>
        <v>Unknown</v>
      </c>
      <c r="Y542">
        <f>IF(ISNUMBER('III. New Locations'!Y541) = TRUE, IF('III. New Locations'!Y541 &gt;= 1400, IF('III. New Locations'!Y541 &lt;=2100, 0, $C542), $C542), $C542)</f>
        <v>0</v>
      </c>
      <c r="Z542">
        <f>IF(ISNUMBER('III. New Locations'!Z541) = TRUE, IF('III. New Locations'!Z541 &gt;= 1400, IF('III. New Locations'!Z541 &lt;=2100, 0, $C542), $C542), $C542)</f>
        <v>0</v>
      </c>
      <c r="AA542">
        <f>IF(ISNUMBER('III. New Locations'!AA541) = TRUE, IF('III. New Locations'!AA541 &gt;= 1400, IF('III. New Locations'!AA541 &lt;=2100, 0, $C542), $C542), $C542)</f>
        <v>0</v>
      </c>
      <c r="AC542">
        <f>IF(ISNUMBER('III. New Locations'!AC541) = TRUE, IF('III. New Locations'!AC541 &gt;= 0, IF('III. New Locations'!AC541 &lt;=1, 0,$C542),$C542), $C542)</f>
        <v>0</v>
      </c>
    </row>
    <row r="543" spans="1:29">
      <c r="A543">
        <f>'III. New Locations'!A542</f>
        <v>540</v>
      </c>
      <c r="C543" s="4">
        <f>IF(LEN('III. New Locations'!C542) &gt; 2, 1, 0)</f>
        <v>0</v>
      </c>
      <c r="E543">
        <f>IF(LEN('III. New Locations'!E542) = 2, IF('III. New Locations'!E542 = "--", $C543, 0), $C543)</f>
        <v>0</v>
      </c>
      <c r="F543">
        <f>IF(LEN('III. New Locations'!F542) &gt; 4, 0, $C543)</f>
        <v>0</v>
      </c>
      <c r="G543">
        <f>IF(ISNUMBER('III. New Locations'!G542) = TRUE, 0, $C543)</f>
        <v>0</v>
      </c>
      <c r="H543">
        <f>IF(ISNUMBER('III. New Locations'!H542) = TRUE, 0, $C543)</f>
        <v>0</v>
      </c>
      <c r="I543">
        <f>IF(ISNUMBER('III. New Locations'!I542) = TRUE, 0, $C543)</f>
        <v>0</v>
      </c>
      <c r="J543">
        <f>IF(ISNUMBER('III. New Locations'!J542) = TRUE, 0, $C543)</f>
        <v>0</v>
      </c>
      <c r="K543">
        <f>IF(ISNUMBER('III. New Locations'!K542) = TRUE, 0,$C543)</f>
        <v>0</v>
      </c>
      <c r="M543">
        <f>IF(ISNUMBER('III. New Locations'!M542) = TRUE, 0,$C543)</f>
        <v>0</v>
      </c>
      <c r="O543">
        <f>IF(ISNUMBER('III. New Locations'!O542) = TRUE, 0, $C543)</f>
        <v>0</v>
      </c>
      <c r="P543">
        <f>IF(ISNUMBER('III. New Locations'!P542) = TRUE, 0, $C543)</f>
        <v>0</v>
      </c>
      <c r="Q543">
        <f>IF(ISNUMBER('III. New Locations'!Q542) = TRUE, 0, $C543)</f>
        <v>0</v>
      </c>
      <c r="R543">
        <f>IF(ISNUMBER('III. New Locations'!R542) = TRUE, IF('III. New Locations'!R542 &gt;= 0, IF('III. New Locations'!R542 &lt;=1, 0, $C543),$C543),$C543)</f>
        <v>0</v>
      </c>
      <c r="S543">
        <f>IF(ISNUMBER('III. New Locations'!S542) = TRUE, IF('III. New Locations'!S542 &gt;= 0, IF('III. New Locations'!S542 &lt;=1, 0, $C543), $C543), $C543)</f>
        <v>0</v>
      </c>
      <c r="T543">
        <f>IF('III. New Locations'!T542 = "-Unknown-", $C543, 0)</f>
        <v>0</v>
      </c>
      <c r="U543">
        <f>IF(LEN('III. New Locations'!U542)&gt;1, 0, IF(T543 = 0, 0, $C543))</f>
        <v>0</v>
      </c>
      <c r="V543">
        <f>IF('III. New Locations'!V542 = "Unknown", $C543, 0)</f>
        <v>0</v>
      </c>
      <c r="W543">
        <f>IF(LEN('III. New Locations'!W542)&gt;1, 0, IF(V543 = 0, 0, $C543))</f>
        <v>0</v>
      </c>
      <c r="X543" t="str">
        <f>'III. New Locations'!X542</f>
        <v>Unknown</v>
      </c>
      <c r="Y543">
        <f>IF(ISNUMBER('III. New Locations'!Y542) = TRUE, IF('III. New Locations'!Y542 &gt;= 1400, IF('III. New Locations'!Y542 &lt;=2100, 0, $C543), $C543), $C543)</f>
        <v>0</v>
      </c>
      <c r="Z543">
        <f>IF(ISNUMBER('III. New Locations'!Z542) = TRUE, IF('III. New Locations'!Z542 &gt;= 1400, IF('III. New Locations'!Z542 &lt;=2100, 0, $C543), $C543), $C543)</f>
        <v>0</v>
      </c>
      <c r="AA543">
        <f>IF(ISNUMBER('III. New Locations'!AA542) = TRUE, IF('III. New Locations'!AA542 &gt;= 1400, IF('III. New Locations'!AA542 &lt;=2100, 0, $C543), $C543), $C543)</f>
        <v>0</v>
      </c>
      <c r="AC543">
        <f>IF(ISNUMBER('III. New Locations'!AC542) = TRUE, IF('III. New Locations'!AC542 &gt;= 0, IF('III. New Locations'!AC542 &lt;=1, 0,$C543),$C543), $C543)</f>
        <v>0</v>
      </c>
    </row>
    <row r="544" spans="1:29">
      <c r="A544">
        <f>'III. New Locations'!A543</f>
        <v>541</v>
      </c>
      <c r="C544" s="4">
        <f>IF(LEN('III. New Locations'!C543) &gt; 2, 1, 0)</f>
        <v>0</v>
      </c>
      <c r="E544">
        <f>IF(LEN('III. New Locations'!E543) = 2, IF('III. New Locations'!E543 = "--", $C544, 0), $C544)</f>
        <v>0</v>
      </c>
      <c r="F544">
        <f>IF(LEN('III. New Locations'!F543) &gt; 4, 0, $C544)</f>
        <v>0</v>
      </c>
      <c r="G544">
        <f>IF(ISNUMBER('III. New Locations'!G543) = TRUE, 0, $C544)</f>
        <v>0</v>
      </c>
      <c r="H544">
        <f>IF(ISNUMBER('III. New Locations'!H543) = TRUE, 0, $C544)</f>
        <v>0</v>
      </c>
      <c r="I544">
        <f>IF(ISNUMBER('III. New Locations'!I543) = TRUE, 0, $C544)</f>
        <v>0</v>
      </c>
      <c r="J544">
        <f>IF(ISNUMBER('III. New Locations'!J543) = TRUE, 0, $C544)</f>
        <v>0</v>
      </c>
      <c r="K544">
        <f>IF(ISNUMBER('III. New Locations'!K543) = TRUE, 0,$C544)</f>
        <v>0</v>
      </c>
      <c r="M544">
        <f>IF(ISNUMBER('III. New Locations'!M543) = TRUE, 0,$C544)</f>
        <v>0</v>
      </c>
      <c r="O544">
        <f>IF(ISNUMBER('III. New Locations'!O543) = TRUE, 0, $C544)</f>
        <v>0</v>
      </c>
      <c r="P544">
        <f>IF(ISNUMBER('III. New Locations'!P543) = TRUE, 0, $C544)</f>
        <v>0</v>
      </c>
      <c r="Q544">
        <f>IF(ISNUMBER('III. New Locations'!Q543) = TRUE, 0, $C544)</f>
        <v>0</v>
      </c>
      <c r="R544">
        <f>IF(ISNUMBER('III. New Locations'!R543) = TRUE, IF('III. New Locations'!R543 &gt;= 0, IF('III. New Locations'!R543 &lt;=1, 0, $C544),$C544),$C544)</f>
        <v>0</v>
      </c>
      <c r="S544">
        <f>IF(ISNUMBER('III. New Locations'!S543) = TRUE, IF('III. New Locations'!S543 &gt;= 0, IF('III. New Locations'!S543 &lt;=1, 0, $C544), $C544), $C544)</f>
        <v>0</v>
      </c>
      <c r="T544">
        <f>IF('III. New Locations'!T543 = "-Unknown-", $C544, 0)</f>
        <v>0</v>
      </c>
      <c r="U544">
        <f>IF(LEN('III. New Locations'!U543)&gt;1, 0, IF(T544 = 0, 0, $C544))</f>
        <v>0</v>
      </c>
      <c r="V544">
        <f>IF('III. New Locations'!V543 = "Unknown", $C544, 0)</f>
        <v>0</v>
      </c>
      <c r="W544">
        <f>IF(LEN('III. New Locations'!W543)&gt;1, 0, IF(V544 = 0, 0, $C544))</f>
        <v>0</v>
      </c>
      <c r="X544" t="str">
        <f>'III. New Locations'!X543</f>
        <v>Unknown</v>
      </c>
      <c r="Y544">
        <f>IF(ISNUMBER('III. New Locations'!Y543) = TRUE, IF('III. New Locations'!Y543 &gt;= 1400, IF('III. New Locations'!Y543 &lt;=2100, 0, $C544), $C544), $C544)</f>
        <v>0</v>
      </c>
      <c r="Z544">
        <f>IF(ISNUMBER('III. New Locations'!Z543) = TRUE, IF('III. New Locations'!Z543 &gt;= 1400, IF('III. New Locations'!Z543 &lt;=2100, 0, $C544), $C544), $C544)</f>
        <v>0</v>
      </c>
      <c r="AA544">
        <f>IF(ISNUMBER('III. New Locations'!AA543) = TRUE, IF('III. New Locations'!AA543 &gt;= 1400, IF('III. New Locations'!AA543 &lt;=2100, 0, $C544), $C544), $C544)</f>
        <v>0</v>
      </c>
      <c r="AC544">
        <f>IF(ISNUMBER('III. New Locations'!AC543) = TRUE, IF('III. New Locations'!AC543 &gt;= 0, IF('III. New Locations'!AC543 &lt;=1, 0,$C544),$C544), $C544)</f>
        <v>0</v>
      </c>
    </row>
    <row r="545" spans="1:29">
      <c r="A545">
        <f>'III. New Locations'!A544</f>
        <v>542</v>
      </c>
      <c r="C545" s="4">
        <f>IF(LEN('III. New Locations'!C544) &gt; 2, 1, 0)</f>
        <v>0</v>
      </c>
      <c r="E545">
        <f>IF(LEN('III. New Locations'!E544) = 2, IF('III. New Locations'!E544 = "--", $C545, 0), $C545)</f>
        <v>0</v>
      </c>
      <c r="F545">
        <f>IF(LEN('III. New Locations'!F544) &gt; 4, 0, $C545)</f>
        <v>0</v>
      </c>
      <c r="G545">
        <f>IF(ISNUMBER('III. New Locations'!G544) = TRUE, 0, $C545)</f>
        <v>0</v>
      </c>
      <c r="H545">
        <f>IF(ISNUMBER('III. New Locations'!H544) = TRUE, 0, $C545)</f>
        <v>0</v>
      </c>
      <c r="I545">
        <f>IF(ISNUMBER('III. New Locations'!I544) = TRUE, 0, $C545)</f>
        <v>0</v>
      </c>
      <c r="J545">
        <f>IF(ISNUMBER('III. New Locations'!J544) = TRUE, 0, $C545)</f>
        <v>0</v>
      </c>
      <c r="K545">
        <f>IF(ISNUMBER('III. New Locations'!K544) = TRUE, 0,$C545)</f>
        <v>0</v>
      </c>
      <c r="M545">
        <f>IF(ISNUMBER('III. New Locations'!M544) = TRUE, 0,$C545)</f>
        <v>0</v>
      </c>
      <c r="O545">
        <f>IF(ISNUMBER('III. New Locations'!O544) = TRUE, 0, $C545)</f>
        <v>0</v>
      </c>
      <c r="P545">
        <f>IF(ISNUMBER('III. New Locations'!P544) = TRUE, 0, $C545)</f>
        <v>0</v>
      </c>
      <c r="Q545">
        <f>IF(ISNUMBER('III. New Locations'!Q544) = TRUE, 0, $C545)</f>
        <v>0</v>
      </c>
      <c r="R545">
        <f>IF(ISNUMBER('III. New Locations'!R544) = TRUE, IF('III. New Locations'!R544 &gt;= 0, IF('III. New Locations'!R544 &lt;=1, 0, $C545),$C545),$C545)</f>
        <v>0</v>
      </c>
      <c r="S545">
        <f>IF(ISNUMBER('III. New Locations'!S544) = TRUE, IF('III. New Locations'!S544 &gt;= 0, IF('III. New Locations'!S544 &lt;=1, 0, $C545), $C545), $C545)</f>
        <v>0</v>
      </c>
      <c r="T545">
        <f>IF('III. New Locations'!T544 = "-Unknown-", $C545, 0)</f>
        <v>0</v>
      </c>
      <c r="U545">
        <f>IF(LEN('III. New Locations'!U544)&gt;1, 0, IF(T545 = 0, 0, $C545))</f>
        <v>0</v>
      </c>
      <c r="V545">
        <f>IF('III. New Locations'!V544 = "Unknown", $C545, 0)</f>
        <v>0</v>
      </c>
      <c r="W545">
        <f>IF(LEN('III. New Locations'!W544)&gt;1, 0, IF(V545 = 0, 0, $C545))</f>
        <v>0</v>
      </c>
      <c r="X545" t="str">
        <f>'III. New Locations'!X544</f>
        <v>Unknown</v>
      </c>
      <c r="Y545">
        <f>IF(ISNUMBER('III. New Locations'!Y544) = TRUE, IF('III. New Locations'!Y544 &gt;= 1400, IF('III. New Locations'!Y544 &lt;=2100, 0, $C545), $C545), $C545)</f>
        <v>0</v>
      </c>
      <c r="Z545">
        <f>IF(ISNUMBER('III. New Locations'!Z544) = TRUE, IF('III. New Locations'!Z544 &gt;= 1400, IF('III. New Locations'!Z544 &lt;=2100, 0, $C545), $C545), $C545)</f>
        <v>0</v>
      </c>
      <c r="AA545">
        <f>IF(ISNUMBER('III. New Locations'!AA544) = TRUE, IF('III. New Locations'!AA544 &gt;= 1400, IF('III. New Locations'!AA544 &lt;=2100, 0, $C545), $C545), $C545)</f>
        <v>0</v>
      </c>
      <c r="AC545">
        <f>IF(ISNUMBER('III. New Locations'!AC544) = TRUE, IF('III. New Locations'!AC544 &gt;= 0, IF('III. New Locations'!AC544 &lt;=1, 0,$C545),$C545), $C545)</f>
        <v>0</v>
      </c>
    </row>
    <row r="546" spans="1:29">
      <c r="A546">
        <f>'III. New Locations'!A545</f>
        <v>543</v>
      </c>
      <c r="C546" s="4">
        <f>IF(LEN('III. New Locations'!C545) &gt; 2, 1, 0)</f>
        <v>0</v>
      </c>
      <c r="E546">
        <f>IF(LEN('III. New Locations'!E545) = 2, IF('III. New Locations'!E545 = "--", $C546, 0), $C546)</f>
        <v>0</v>
      </c>
      <c r="F546">
        <f>IF(LEN('III. New Locations'!F545) &gt; 4, 0, $C546)</f>
        <v>0</v>
      </c>
      <c r="G546">
        <f>IF(ISNUMBER('III. New Locations'!G545) = TRUE, 0, $C546)</f>
        <v>0</v>
      </c>
      <c r="H546">
        <f>IF(ISNUMBER('III. New Locations'!H545) = TRUE, 0, $C546)</f>
        <v>0</v>
      </c>
      <c r="I546">
        <f>IF(ISNUMBER('III. New Locations'!I545) = TRUE, 0, $C546)</f>
        <v>0</v>
      </c>
      <c r="J546">
        <f>IF(ISNUMBER('III. New Locations'!J545) = TRUE, 0, $C546)</f>
        <v>0</v>
      </c>
      <c r="K546">
        <f>IF(ISNUMBER('III. New Locations'!K545) = TRUE, 0,$C546)</f>
        <v>0</v>
      </c>
      <c r="M546">
        <f>IF(ISNUMBER('III. New Locations'!M545) = TRUE, 0,$C546)</f>
        <v>0</v>
      </c>
      <c r="O546">
        <f>IF(ISNUMBER('III. New Locations'!O545) = TRUE, 0, $C546)</f>
        <v>0</v>
      </c>
      <c r="P546">
        <f>IF(ISNUMBER('III. New Locations'!P545) = TRUE, 0, $C546)</f>
        <v>0</v>
      </c>
      <c r="Q546">
        <f>IF(ISNUMBER('III. New Locations'!Q545) = TRUE, 0, $C546)</f>
        <v>0</v>
      </c>
      <c r="R546">
        <f>IF(ISNUMBER('III. New Locations'!R545) = TRUE, IF('III. New Locations'!R545 &gt;= 0, IF('III. New Locations'!R545 &lt;=1, 0, $C546),$C546),$C546)</f>
        <v>0</v>
      </c>
      <c r="S546">
        <f>IF(ISNUMBER('III. New Locations'!S545) = TRUE, IF('III. New Locations'!S545 &gt;= 0, IF('III. New Locations'!S545 &lt;=1, 0, $C546), $C546), $C546)</f>
        <v>0</v>
      </c>
      <c r="T546">
        <f>IF('III. New Locations'!T545 = "-Unknown-", $C546, 0)</f>
        <v>0</v>
      </c>
      <c r="U546">
        <f>IF(LEN('III. New Locations'!U545)&gt;1, 0, IF(T546 = 0, 0, $C546))</f>
        <v>0</v>
      </c>
      <c r="V546">
        <f>IF('III. New Locations'!V545 = "Unknown", $C546, 0)</f>
        <v>0</v>
      </c>
      <c r="W546">
        <f>IF(LEN('III. New Locations'!W545)&gt;1, 0, IF(V546 = 0, 0, $C546))</f>
        <v>0</v>
      </c>
      <c r="X546" t="str">
        <f>'III. New Locations'!X545</f>
        <v>Unknown</v>
      </c>
      <c r="Y546">
        <f>IF(ISNUMBER('III. New Locations'!Y545) = TRUE, IF('III. New Locations'!Y545 &gt;= 1400, IF('III. New Locations'!Y545 &lt;=2100, 0, $C546), $C546), $C546)</f>
        <v>0</v>
      </c>
      <c r="Z546">
        <f>IF(ISNUMBER('III. New Locations'!Z545) = TRUE, IF('III. New Locations'!Z545 &gt;= 1400, IF('III. New Locations'!Z545 &lt;=2100, 0, $C546), $C546), $C546)</f>
        <v>0</v>
      </c>
      <c r="AA546">
        <f>IF(ISNUMBER('III. New Locations'!AA545) = TRUE, IF('III. New Locations'!AA545 &gt;= 1400, IF('III. New Locations'!AA545 &lt;=2100, 0, $C546), $C546), $C546)</f>
        <v>0</v>
      </c>
      <c r="AC546">
        <f>IF(ISNUMBER('III. New Locations'!AC545) = TRUE, IF('III. New Locations'!AC545 &gt;= 0, IF('III. New Locations'!AC545 &lt;=1, 0,$C546),$C546), $C546)</f>
        <v>0</v>
      </c>
    </row>
    <row r="547" spans="1:29">
      <c r="A547">
        <f>'III. New Locations'!A546</f>
        <v>544</v>
      </c>
      <c r="C547" s="4">
        <f>IF(LEN('III. New Locations'!C546) &gt; 2, 1, 0)</f>
        <v>0</v>
      </c>
      <c r="E547">
        <f>IF(LEN('III. New Locations'!E546) = 2, IF('III. New Locations'!E546 = "--", $C547, 0), $C547)</f>
        <v>0</v>
      </c>
      <c r="F547">
        <f>IF(LEN('III. New Locations'!F546) &gt; 4, 0, $C547)</f>
        <v>0</v>
      </c>
      <c r="G547">
        <f>IF(ISNUMBER('III. New Locations'!G546) = TRUE, 0, $C547)</f>
        <v>0</v>
      </c>
      <c r="H547">
        <f>IF(ISNUMBER('III. New Locations'!H546) = TRUE, 0, $C547)</f>
        <v>0</v>
      </c>
      <c r="I547">
        <f>IF(ISNUMBER('III. New Locations'!I546) = TRUE, 0, $C547)</f>
        <v>0</v>
      </c>
      <c r="J547">
        <f>IF(ISNUMBER('III. New Locations'!J546) = TRUE, 0, $C547)</f>
        <v>0</v>
      </c>
      <c r="K547">
        <f>IF(ISNUMBER('III. New Locations'!K546) = TRUE, 0,$C547)</f>
        <v>0</v>
      </c>
      <c r="M547">
        <f>IF(ISNUMBER('III. New Locations'!M546) = TRUE, 0,$C547)</f>
        <v>0</v>
      </c>
      <c r="O547">
        <f>IF(ISNUMBER('III. New Locations'!O546) = TRUE, 0, $C547)</f>
        <v>0</v>
      </c>
      <c r="P547">
        <f>IF(ISNUMBER('III. New Locations'!P546) = TRUE, 0, $C547)</f>
        <v>0</v>
      </c>
      <c r="Q547">
        <f>IF(ISNUMBER('III. New Locations'!Q546) = TRUE, 0, $C547)</f>
        <v>0</v>
      </c>
      <c r="R547">
        <f>IF(ISNUMBER('III. New Locations'!R546) = TRUE, IF('III. New Locations'!R546 &gt;= 0, IF('III. New Locations'!R546 &lt;=1, 0, $C547),$C547),$C547)</f>
        <v>0</v>
      </c>
      <c r="S547">
        <f>IF(ISNUMBER('III. New Locations'!S546) = TRUE, IF('III. New Locations'!S546 &gt;= 0, IF('III. New Locations'!S546 &lt;=1, 0, $C547), $C547), $C547)</f>
        <v>0</v>
      </c>
      <c r="T547">
        <f>IF('III. New Locations'!T546 = "-Unknown-", $C547, 0)</f>
        <v>0</v>
      </c>
      <c r="U547">
        <f>IF(LEN('III. New Locations'!U546)&gt;1, 0, IF(T547 = 0, 0, $C547))</f>
        <v>0</v>
      </c>
      <c r="V547">
        <f>IF('III. New Locations'!V546 = "Unknown", $C547, 0)</f>
        <v>0</v>
      </c>
      <c r="W547">
        <f>IF(LEN('III. New Locations'!W546)&gt;1, 0, IF(V547 = 0, 0, $C547))</f>
        <v>0</v>
      </c>
      <c r="X547" t="str">
        <f>'III. New Locations'!X546</f>
        <v>Unknown</v>
      </c>
      <c r="Y547">
        <f>IF(ISNUMBER('III. New Locations'!Y546) = TRUE, IF('III. New Locations'!Y546 &gt;= 1400, IF('III. New Locations'!Y546 &lt;=2100, 0, $C547), $C547), $C547)</f>
        <v>0</v>
      </c>
      <c r="Z547">
        <f>IF(ISNUMBER('III. New Locations'!Z546) = TRUE, IF('III. New Locations'!Z546 &gt;= 1400, IF('III. New Locations'!Z546 &lt;=2100, 0, $C547), $C547), $C547)</f>
        <v>0</v>
      </c>
      <c r="AA547">
        <f>IF(ISNUMBER('III. New Locations'!AA546) = TRUE, IF('III. New Locations'!AA546 &gt;= 1400, IF('III. New Locations'!AA546 &lt;=2100, 0, $C547), $C547), $C547)</f>
        <v>0</v>
      </c>
      <c r="AC547">
        <f>IF(ISNUMBER('III. New Locations'!AC546) = TRUE, IF('III. New Locations'!AC546 &gt;= 0, IF('III. New Locations'!AC546 &lt;=1, 0,$C547),$C547), $C547)</f>
        <v>0</v>
      </c>
    </row>
    <row r="548" spans="1:29">
      <c r="A548">
        <f>'III. New Locations'!A547</f>
        <v>545</v>
      </c>
      <c r="C548" s="4">
        <f>IF(LEN('III. New Locations'!C547) &gt; 2, 1, 0)</f>
        <v>0</v>
      </c>
      <c r="E548">
        <f>IF(LEN('III. New Locations'!E547) = 2, IF('III. New Locations'!E547 = "--", $C548, 0), $C548)</f>
        <v>0</v>
      </c>
      <c r="F548">
        <f>IF(LEN('III. New Locations'!F547) &gt; 4, 0, $C548)</f>
        <v>0</v>
      </c>
      <c r="G548">
        <f>IF(ISNUMBER('III. New Locations'!G547) = TRUE, 0, $C548)</f>
        <v>0</v>
      </c>
      <c r="H548">
        <f>IF(ISNUMBER('III. New Locations'!H547) = TRUE, 0, $C548)</f>
        <v>0</v>
      </c>
      <c r="I548">
        <f>IF(ISNUMBER('III. New Locations'!I547) = TRUE, 0, $C548)</f>
        <v>0</v>
      </c>
      <c r="J548">
        <f>IF(ISNUMBER('III. New Locations'!J547) = TRUE, 0, $C548)</f>
        <v>0</v>
      </c>
      <c r="K548">
        <f>IF(ISNUMBER('III. New Locations'!K547) = TRUE, 0,$C548)</f>
        <v>0</v>
      </c>
      <c r="M548">
        <f>IF(ISNUMBER('III. New Locations'!M547) = TRUE, 0,$C548)</f>
        <v>0</v>
      </c>
      <c r="O548">
        <f>IF(ISNUMBER('III. New Locations'!O547) = TRUE, 0, $C548)</f>
        <v>0</v>
      </c>
      <c r="P548">
        <f>IF(ISNUMBER('III. New Locations'!P547) = TRUE, 0, $C548)</f>
        <v>0</v>
      </c>
      <c r="Q548">
        <f>IF(ISNUMBER('III. New Locations'!Q547) = TRUE, 0, $C548)</f>
        <v>0</v>
      </c>
      <c r="R548">
        <f>IF(ISNUMBER('III. New Locations'!R547) = TRUE, IF('III. New Locations'!R547 &gt;= 0, IF('III. New Locations'!R547 &lt;=1, 0, $C548),$C548),$C548)</f>
        <v>0</v>
      </c>
      <c r="S548">
        <f>IF(ISNUMBER('III. New Locations'!S547) = TRUE, IF('III. New Locations'!S547 &gt;= 0, IF('III. New Locations'!S547 &lt;=1, 0, $C548), $C548), $C548)</f>
        <v>0</v>
      </c>
      <c r="T548">
        <f>IF('III. New Locations'!T547 = "-Unknown-", $C548, 0)</f>
        <v>0</v>
      </c>
      <c r="U548">
        <f>IF(LEN('III. New Locations'!U547)&gt;1, 0, IF(T548 = 0, 0, $C548))</f>
        <v>0</v>
      </c>
      <c r="V548">
        <f>IF('III. New Locations'!V547 = "Unknown", $C548, 0)</f>
        <v>0</v>
      </c>
      <c r="W548">
        <f>IF(LEN('III. New Locations'!W547)&gt;1, 0, IF(V548 = 0, 0, $C548))</f>
        <v>0</v>
      </c>
      <c r="X548" t="str">
        <f>'III. New Locations'!X547</f>
        <v>Unknown</v>
      </c>
      <c r="Y548">
        <f>IF(ISNUMBER('III. New Locations'!Y547) = TRUE, IF('III. New Locations'!Y547 &gt;= 1400, IF('III. New Locations'!Y547 &lt;=2100, 0, $C548), $C548), $C548)</f>
        <v>0</v>
      </c>
      <c r="Z548">
        <f>IF(ISNUMBER('III. New Locations'!Z547) = TRUE, IF('III. New Locations'!Z547 &gt;= 1400, IF('III. New Locations'!Z547 &lt;=2100, 0, $C548), $C548), $C548)</f>
        <v>0</v>
      </c>
      <c r="AA548">
        <f>IF(ISNUMBER('III. New Locations'!AA547) = TRUE, IF('III. New Locations'!AA547 &gt;= 1400, IF('III. New Locations'!AA547 &lt;=2100, 0, $C548), $C548), $C548)</f>
        <v>0</v>
      </c>
      <c r="AC548">
        <f>IF(ISNUMBER('III. New Locations'!AC547) = TRUE, IF('III. New Locations'!AC547 &gt;= 0, IF('III. New Locations'!AC547 &lt;=1, 0,$C548),$C548), $C548)</f>
        <v>0</v>
      </c>
    </row>
    <row r="549" spans="1:29">
      <c r="A549">
        <f>'III. New Locations'!A548</f>
        <v>546</v>
      </c>
      <c r="C549" s="4">
        <f>IF(LEN('III. New Locations'!C548) &gt; 2, 1, 0)</f>
        <v>0</v>
      </c>
      <c r="E549">
        <f>IF(LEN('III. New Locations'!E548) = 2, IF('III. New Locations'!E548 = "--", $C549, 0), $C549)</f>
        <v>0</v>
      </c>
      <c r="F549">
        <f>IF(LEN('III. New Locations'!F548) &gt; 4, 0, $C549)</f>
        <v>0</v>
      </c>
      <c r="G549">
        <f>IF(ISNUMBER('III. New Locations'!G548) = TRUE, 0, $C549)</f>
        <v>0</v>
      </c>
      <c r="H549">
        <f>IF(ISNUMBER('III. New Locations'!H548) = TRUE, 0, $C549)</f>
        <v>0</v>
      </c>
      <c r="I549">
        <f>IF(ISNUMBER('III. New Locations'!I548) = TRUE, 0, $C549)</f>
        <v>0</v>
      </c>
      <c r="J549">
        <f>IF(ISNUMBER('III. New Locations'!J548) = TRUE, 0, $C549)</f>
        <v>0</v>
      </c>
      <c r="K549">
        <f>IF(ISNUMBER('III. New Locations'!K548) = TRUE, 0,$C549)</f>
        <v>0</v>
      </c>
      <c r="M549">
        <f>IF(ISNUMBER('III. New Locations'!M548) = TRUE, 0,$C549)</f>
        <v>0</v>
      </c>
      <c r="O549">
        <f>IF(ISNUMBER('III. New Locations'!O548) = TRUE, 0, $C549)</f>
        <v>0</v>
      </c>
      <c r="P549">
        <f>IF(ISNUMBER('III. New Locations'!P548) = TRUE, 0, $C549)</f>
        <v>0</v>
      </c>
      <c r="Q549">
        <f>IF(ISNUMBER('III. New Locations'!Q548) = TRUE, 0, $C549)</f>
        <v>0</v>
      </c>
      <c r="R549">
        <f>IF(ISNUMBER('III. New Locations'!R548) = TRUE, IF('III. New Locations'!R548 &gt;= 0, IF('III. New Locations'!R548 &lt;=1, 0, $C549),$C549),$C549)</f>
        <v>0</v>
      </c>
      <c r="S549">
        <f>IF(ISNUMBER('III. New Locations'!S548) = TRUE, IF('III. New Locations'!S548 &gt;= 0, IF('III. New Locations'!S548 &lt;=1, 0, $C549), $C549), $C549)</f>
        <v>0</v>
      </c>
      <c r="T549">
        <f>IF('III. New Locations'!T548 = "-Unknown-", $C549, 0)</f>
        <v>0</v>
      </c>
      <c r="U549">
        <f>IF(LEN('III. New Locations'!U548)&gt;1, 0, IF(T549 = 0, 0, $C549))</f>
        <v>0</v>
      </c>
      <c r="V549">
        <f>IF('III. New Locations'!V548 = "Unknown", $C549, 0)</f>
        <v>0</v>
      </c>
      <c r="W549">
        <f>IF(LEN('III. New Locations'!W548)&gt;1, 0, IF(V549 = 0, 0, $C549))</f>
        <v>0</v>
      </c>
      <c r="X549" t="str">
        <f>'III. New Locations'!X548</f>
        <v>Unknown</v>
      </c>
      <c r="Y549">
        <f>IF(ISNUMBER('III. New Locations'!Y548) = TRUE, IF('III. New Locations'!Y548 &gt;= 1400, IF('III. New Locations'!Y548 &lt;=2100, 0, $C549), $C549), $C549)</f>
        <v>0</v>
      </c>
      <c r="Z549">
        <f>IF(ISNUMBER('III. New Locations'!Z548) = TRUE, IF('III. New Locations'!Z548 &gt;= 1400, IF('III. New Locations'!Z548 &lt;=2100, 0, $C549), $C549), $C549)</f>
        <v>0</v>
      </c>
      <c r="AA549">
        <f>IF(ISNUMBER('III. New Locations'!AA548) = TRUE, IF('III. New Locations'!AA548 &gt;= 1400, IF('III. New Locations'!AA548 &lt;=2100, 0, $C549), $C549), $C549)</f>
        <v>0</v>
      </c>
      <c r="AC549">
        <f>IF(ISNUMBER('III. New Locations'!AC548) = TRUE, IF('III. New Locations'!AC548 &gt;= 0, IF('III. New Locations'!AC548 &lt;=1, 0,$C549),$C549), $C549)</f>
        <v>0</v>
      </c>
    </row>
    <row r="550" spans="1:29">
      <c r="A550">
        <f>'III. New Locations'!A549</f>
        <v>547</v>
      </c>
      <c r="C550" s="4">
        <f>IF(LEN('III. New Locations'!C549) &gt; 2, 1, 0)</f>
        <v>0</v>
      </c>
      <c r="E550">
        <f>IF(LEN('III. New Locations'!E549) = 2, IF('III. New Locations'!E549 = "--", $C550, 0), $C550)</f>
        <v>0</v>
      </c>
      <c r="F550">
        <f>IF(LEN('III. New Locations'!F549) &gt; 4, 0, $C550)</f>
        <v>0</v>
      </c>
      <c r="G550">
        <f>IF(ISNUMBER('III. New Locations'!G549) = TRUE, 0, $C550)</f>
        <v>0</v>
      </c>
      <c r="H550">
        <f>IF(ISNUMBER('III. New Locations'!H549) = TRUE, 0, $C550)</f>
        <v>0</v>
      </c>
      <c r="I550">
        <f>IF(ISNUMBER('III. New Locations'!I549) = TRUE, 0, $C550)</f>
        <v>0</v>
      </c>
      <c r="J550">
        <f>IF(ISNUMBER('III. New Locations'!J549) = TRUE, 0, $C550)</f>
        <v>0</v>
      </c>
      <c r="K550">
        <f>IF(ISNUMBER('III. New Locations'!K549) = TRUE, 0,$C550)</f>
        <v>0</v>
      </c>
      <c r="M550">
        <f>IF(ISNUMBER('III. New Locations'!M549) = TRUE, 0,$C550)</f>
        <v>0</v>
      </c>
      <c r="O550">
        <f>IF(ISNUMBER('III. New Locations'!O549) = TRUE, 0, $C550)</f>
        <v>0</v>
      </c>
      <c r="P550">
        <f>IF(ISNUMBER('III. New Locations'!P549) = TRUE, 0, $C550)</f>
        <v>0</v>
      </c>
      <c r="Q550">
        <f>IF(ISNUMBER('III. New Locations'!Q549) = TRUE, 0, $C550)</f>
        <v>0</v>
      </c>
      <c r="R550">
        <f>IF(ISNUMBER('III. New Locations'!R549) = TRUE, IF('III. New Locations'!R549 &gt;= 0, IF('III. New Locations'!R549 &lt;=1, 0, $C550),$C550),$C550)</f>
        <v>0</v>
      </c>
      <c r="S550">
        <f>IF(ISNUMBER('III. New Locations'!S549) = TRUE, IF('III. New Locations'!S549 &gt;= 0, IF('III. New Locations'!S549 &lt;=1, 0, $C550), $C550), $C550)</f>
        <v>0</v>
      </c>
      <c r="T550">
        <f>IF('III. New Locations'!T549 = "-Unknown-", $C550, 0)</f>
        <v>0</v>
      </c>
      <c r="U550">
        <f>IF(LEN('III. New Locations'!U549)&gt;1, 0, IF(T550 = 0, 0, $C550))</f>
        <v>0</v>
      </c>
      <c r="V550">
        <f>IF('III. New Locations'!V549 = "Unknown", $C550, 0)</f>
        <v>0</v>
      </c>
      <c r="W550">
        <f>IF(LEN('III. New Locations'!W549)&gt;1, 0, IF(V550 = 0, 0, $C550))</f>
        <v>0</v>
      </c>
      <c r="X550" t="str">
        <f>'III. New Locations'!X549</f>
        <v>Unknown</v>
      </c>
      <c r="Y550">
        <f>IF(ISNUMBER('III. New Locations'!Y549) = TRUE, IF('III. New Locations'!Y549 &gt;= 1400, IF('III. New Locations'!Y549 &lt;=2100, 0, $C550), $C550), $C550)</f>
        <v>0</v>
      </c>
      <c r="Z550">
        <f>IF(ISNUMBER('III. New Locations'!Z549) = TRUE, IF('III. New Locations'!Z549 &gt;= 1400, IF('III. New Locations'!Z549 &lt;=2100, 0, $C550), $C550), $C550)</f>
        <v>0</v>
      </c>
      <c r="AA550">
        <f>IF(ISNUMBER('III. New Locations'!AA549) = TRUE, IF('III. New Locations'!AA549 &gt;= 1400, IF('III. New Locations'!AA549 &lt;=2100, 0, $C550), $C550), $C550)</f>
        <v>0</v>
      </c>
      <c r="AC550">
        <f>IF(ISNUMBER('III. New Locations'!AC549) = TRUE, IF('III. New Locations'!AC549 &gt;= 0, IF('III. New Locations'!AC549 &lt;=1, 0,$C550),$C550), $C550)</f>
        <v>0</v>
      </c>
    </row>
    <row r="551" spans="1:29">
      <c r="A551">
        <f>'III. New Locations'!A550</f>
        <v>548</v>
      </c>
      <c r="C551" s="4">
        <f>IF(LEN('III. New Locations'!C550) &gt; 2, 1, 0)</f>
        <v>0</v>
      </c>
      <c r="E551">
        <f>IF(LEN('III. New Locations'!E550) = 2, IF('III. New Locations'!E550 = "--", $C551, 0), $C551)</f>
        <v>0</v>
      </c>
      <c r="F551">
        <f>IF(LEN('III. New Locations'!F550) &gt; 4, 0, $C551)</f>
        <v>0</v>
      </c>
      <c r="G551">
        <f>IF(ISNUMBER('III. New Locations'!G550) = TRUE, 0, $C551)</f>
        <v>0</v>
      </c>
      <c r="H551">
        <f>IF(ISNUMBER('III. New Locations'!H550) = TRUE, 0, $C551)</f>
        <v>0</v>
      </c>
      <c r="I551">
        <f>IF(ISNUMBER('III. New Locations'!I550) = TRUE, 0, $C551)</f>
        <v>0</v>
      </c>
      <c r="J551">
        <f>IF(ISNUMBER('III. New Locations'!J550) = TRUE, 0, $C551)</f>
        <v>0</v>
      </c>
      <c r="K551">
        <f>IF(ISNUMBER('III. New Locations'!K550) = TRUE, 0,$C551)</f>
        <v>0</v>
      </c>
      <c r="M551">
        <f>IF(ISNUMBER('III. New Locations'!M550) = TRUE, 0,$C551)</f>
        <v>0</v>
      </c>
      <c r="O551">
        <f>IF(ISNUMBER('III. New Locations'!O550) = TRUE, 0, $C551)</f>
        <v>0</v>
      </c>
      <c r="P551">
        <f>IF(ISNUMBER('III. New Locations'!P550) = TRUE, 0, $C551)</f>
        <v>0</v>
      </c>
      <c r="Q551">
        <f>IF(ISNUMBER('III. New Locations'!Q550) = TRUE, 0, $C551)</f>
        <v>0</v>
      </c>
      <c r="R551">
        <f>IF(ISNUMBER('III. New Locations'!R550) = TRUE, IF('III. New Locations'!R550 &gt;= 0, IF('III. New Locations'!R550 &lt;=1, 0, $C551),$C551),$C551)</f>
        <v>0</v>
      </c>
      <c r="S551">
        <f>IF(ISNUMBER('III. New Locations'!S550) = TRUE, IF('III. New Locations'!S550 &gt;= 0, IF('III. New Locations'!S550 &lt;=1, 0, $C551), $C551), $C551)</f>
        <v>0</v>
      </c>
      <c r="T551">
        <f>IF('III. New Locations'!T550 = "-Unknown-", $C551, 0)</f>
        <v>0</v>
      </c>
      <c r="U551">
        <f>IF(LEN('III. New Locations'!U550)&gt;1, 0, IF(T551 = 0, 0, $C551))</f>
        <v>0</v>
      </c>
      <c r="V551">
        <f>IF('III. New Locations'!V550 = "Unknown", $C551, 0)</f>
        <v>0</v>
      </c>
      <c r="W551">
        <f>IF(LEN('III. New Locations'!W550)&gt;1, 0, IF(V551 = 0, 0, $C551))</f>
        <v>0</v>
      </c>
      <c r="X551" t="str">
        <f>'III. New Locations'!X550</f>
        <v>Unknown</v>
      </c>
      <c r="Y551">
        <f>IF(ISNUMBER('III. New Locations'!Y550) = TRUE, IF('III. New Locations'!Y550 &gt;= 1400, IF('III. New Locations'!Y550 &lt;=2100, 0, $C551), $C551), $C551)</f>
        <v>0</v>
      </c>
      <c r="Z551">
        <f>IF(ISNUMBER('III. New Locations'!Z550) = TRUE, IF('III. New Locations'!Z550 &gt;= 1400, IF('III. New Locations'!Z550 &lt;=2100, 0, $C551), $C551), $C551)</f>
        <v>0</v>
      </c>
      <c r="AA551">
        <f>IF(ISNUMBER('III. New Locations'!AA550) = TRUE, IF('III. New Locations'!AA550 &gt;= 1400, IF('III. New Locations'!AA550 &lt;=2100, 0, $C551), $C551), $C551)</f>
        <v>0</v>
      </c>
      <c r="AC551">
        <f>IF(ISNUMBER('III. New Locations'!AC550) = TRUE, IF('III. New Locations'!AC550 &gt;= 0, IF('III. New Locations'!AC550 &lt;=1, 0,$C551),$C551), $C551)</f>
        <v>0</v>
      </c>
    </row>
    <row r="552" spans="1:29">
      <c r="A552">
        <f>'III. New Locations'!A551</f>
        <v>549</v>
      </c>
      <c r="C552" s="4">
        <f>IF(LEN('III. New Locations'!C551) &gt; 2, 1, 0)</f>
        <v>0</v>
      </c>
      <c r="E552">
        <f>IF(LEN('III. New Locations'!E551) = 2, IF('III. New Locations'!E551 = "--", $C552, 0), $C552)</f>
        <v>0</v>
      </c>
      <c r="F552">
        <f>IF(LEN('III. New Locations'!F551) &gt; 4, 0, $C552)</f>
        <v>0</v>
      </c>
      <c r="G552">
        <f>IF(ISNUMBER('III. New Locations'!G551) = TRUE, 0, $C552)</f>
        <v>0</v>
      </c>
      <c r="H552">
        <f>IF(ISNUMBER('III. New Locations'!H551) = TRUE, 0, $C552)</f>
        <v>0</v>
      </c>
      <c r="I552">
        <f>IF(ISNUMBER('III. New Locations'!I551) = TRUE, 0, $C552)</f>
        <v>0</v>
      </c>
      <c r="J552">
        <f>IF(ISNUMBER('III. New Locations'!J551) = TRUE, 0, $C552)</f>
        <v>0</v>
      </c>
      <c r="K552">
        <f>IF(ISNUMBER('III. New Locations'!K551) = TRUE, 0,$C552)</f>
        <v>0</v>
      </c>
      <c r="M552">
        <f>IF(ISNUMBER('III. New Locations'!M551) = TRUE, 0,$C552)</f>
        <v>0</v>
      </c>
      <c r="O552">
        <f>IF(ISNUMBER('III. New Locations'!O551) = TRUE, 0, $C552)</f>
        <v>0</v>
      </c>
      <c r="P552">
        <f>IF(ISNUMBER('III. New Locations'!P551) = TRUE, 0, $C552)</f>
        <v>0</v>
      </c>
      <c r="Q552">
        <f>IF(ISNUMBER('III. New Locations'!Q551) = TRUE, 0, $C552)</f>
        <v>0</v>
      </c>
      <c r="R552">
        <f>IF(ISNUMBER('III. New Locations'!R551) = TRUE, IF('III. New Locations'!R551 &gt;= 0, IF('III. New Locations'!R551 &lt;=1, 0, $C552),$C552),$C552)</f>
        <v>0</v>
      </c>
      <c r="S552">
        <f>IF(ISNUMBER('III. New Locations'!S551) = TRUE, IF('III. New Locations'!S551 &gt;= 0, IF('III. New Locations'!S551 &lt;=1, 0, $C552), $C552), $C552)</f>
        <v>0</v>
      </c>
      <c r="T552">
        <f>IF('III. New Locations'!T551 = "-Unknown-", $C552, 0)</f>
        <v>0</v>
      </c>
      <c r="U552">
        <f>IF(LEN('III. New Locations'!U551)&gt;1, 0, IF(T552 = 0, 0, $C552))</f>
        <v>0</v>
      </c>
      <c r="V552">
        <f>IF('III. New Locations'!V551 = "Unknown", $C552, 0)</f>
        <v>0</v>
      </c>
      <c r="W552">
        <f>IF(LEN('III. New Locations'!W551)&gt;1, 0, IF(V552 = 0, 0, $C552))</f>
        <v>0</v>
      </c>
      <c r="X552" t="str">
        <f>'III. New Locations'!X551</f>
        <v>Unknown</v>
      </c>
      <c r="Y552">
        <f>IF(ISNUMBER('III. New Locations'!Y551) = TRUE, IF('III. New Locations'!Y551 &gt;= 1400, IF('III. New Locations'!Y551 &lt;=2100, 0, $C552), $C552), $C552)</f>
        <v>0</v>
      </c>
      <c r="Z552">
        <f>IF(ISNUMBER('III. New Locations'!Z551) = TRUE, IF('III. New Locations'!Z551 &gt;= 1400, IF('III. New Locations'!Z551 &lt;=2100, 0, $C552), $C552), $C552)</f>
        <v>0</v>
      </c>
      <c r="AA552">
        <f>IF(ISNUMBER('III. New Locations'!AA551) = TRUE, IF('III. New Locations'!AA551 &gt;= 1400, IF('III. New Locations'!AA551 &lt;=2100, 0, $C552), $C552), $C552)</f>
        <v>0</v>
      </c>
      <c r="AC552">
        <f>IF(ISNUMBER('III. New Locations'!AC551) = TRUE, IF('III. New Locations'!AC551 &gt;= 0, IF('III. New Locations'!AC551 &lt;=1, 0,$C552),$C552), $C552)</f>
        <v>0</v>
      </c>
    </row>
    <row r="553" spans="1:29">
      <c r="A553">
        <f>'III. New Locations'!A552</f>
        <v>550</v>
      </c>
      <c r="C553" s="4">
        <f>IF(LEN('III. New Locations'!C552) &gt; 2, 1, 0)</f>
        <v>0</v>
      </c>
      <c r="E553">
        <f>IF(LEN('III. New Locations'!E552) = 2, IF('III. New Locations'!E552 = "--", $C553, 0), $C553)</f>
        <v>0</v>
      </c>
      <c r="F553">
        <f>IF(LEN('III. New Locations'!F552) &gt; 4, 0, $C553)</f>
        <v>0</v>
      </c>
      <c r="G553">
        <f>IF(ISNUMBER('III. New Locations'!G552) = TRUE, 0, $C553)</f>
        <v>0</v>
      </c>
      <c r="H553">
        <f>IF(ISNUMBER('III. New Locations'!H552) = TRUE, 0, $C553)</f>
        <v>0</v>
      </c>
      <c r="I553">
        <f>IF(ISNUMBER('III. New Locations'!I552) = TRUE, 0, $C553)</f>
        <v>0</v>
      </c>
      <c r="J553">
        <f>IF(ISNUMBER('III. New Locations'!J552) = TRUE, 0, $C553)</f>
        <v>0</v>
      </c>
      <c r="K553">
        <f>IF(ISNUMBER('III. New Locations'!K552) = TRUE, 0,$C553)</f>
        <v>0</v>
      </c>
      <c r="M553">
        <f>IF(ISNUMBER('III. New Locations'!M552) = TRUE, 0,$C553)</f>
        <v>0</v>
      </c>
      <c r="O553">
        <f>IF(ISNUMBER('III. New Locations'!O552) = TRUE, 0, $C553)</f>
        <v>0</v>
      </c>
      <c r="P553">
        <f>IF(ISNUMBER('III. New Locations'!P552) = TRUE, 0, $C553)</f>
        <v>0</v>
      </c>
      <c r="Q553">
        <f>IF(ISNUMBER('III. New Locations'!Q552) = TRUE, 0, $C553)</f>
        <v>0</v>
      </c>
      <c r="R553">
        <f>IF(ISNUMBER('III. New Locations'!R552) = TRUE, IF('III. New Locations'!R552 &gt;= 0, IF('III. New Locations'!R552 &lt;=1, 0, $C553),$C553),$C553)</f>
        <v>0</v>
      </c>
      <c r="S553">
        <f>IF(ISNUMBER('III. New Locations'!S552) = TRUE, IF('III. New Locations'!S552 &gt;= 0, IF('III. New Locations'!S552 &lt;=1, 0, $C553), $C553), $C553)</f>
        <v>0</v>
      </c>
      <c r="T553">
        <f>IF('III. New Locations'!T552 = "-Unknown-", $C553, 0)</f>
        <v>0</v>
      </c>
      <c r="U553">
        <f>IF(LEN('III. New Locations'!U552)&gt;1, 0, IF(T553 = 0, 0, $C553))</f>
        <v>0</v>
      </c>
      <c r="V553">
        <f>IF('III. New Locations'!V552 = "Unknown", $C553, 0)</f>
        <v>0</v>
      </c>
      <c r="W553">
        <f>IF(LEN('III. New Locations'!W552)&gt;1, 0, IF(V553 = 0, 0, $C553))</f>
        <v>0</v>
      </c>
      <c r="X553" t="str">
        <f>'III. New Locations'!X552</f>
        <v>Unknown</v>
      </c>
      <c r="Y553">
        <f>IF(ISNUMBER('III. New Locations'!Y552) = TRUE, IF('III. New Locations'!Y552 &gt;= 1400, IF('III. New Locations'!Y552 &lt;=2100, 0, $C553), $C553), $C553)</f>
        <v>0</v>
      </c>
      <c r="Z553">
        <f>IF(ISNUMBER('III. New Locations'!Z552) = TRUE, IF('III. New Locations'!Z552 &gt;= 1400, IF('III. New Locations'!Z552 &lt;=2100, 0, $C553), $C553), $C553)</f>
        <v>0</v>
      </c>
      <c r="AA553">
        <f>IF(ISNUMBER('III. New Locations'!AA552) = TRUE, IF('III. New Locations'!AA552 &gt;= 1400, IF('III. New Locations'!AA552 &lt;=2100, 0, $C553), $C553), $C553)</f>
        <v>0</v>
      </c>
      <c r="AC553">
        <f>IF(ISNUMBER('III. New Locations'!AC552) = TRUE, IF('III. New Locations'!AC552 &gt;= 0, IF('III. New Locations'!AC552 &lt;=1, 0,$C553),$C553), $C553)</f>
        <v>0</v>
      </c>
    </row>
    <row r="554" spans="1:29">
      <c r="A554">
        <f>'III. New Locations'!A553</f>
        <v>551</v>
      </c>
      <c r="C554" s="4">
        <f>IF(LEN('III. New Locations'!C553) &gt; 2, 1, 0)</f>
        <v>0</v>
      </c>
      <c r="E554">
        <f>IF(LEN('III. New Locations'!E553) = 2, IF('III. New Locations'!E553 = "--", $C554, 0), $C554)</f>
        <v>0</v>
      </c>
      <c r="F554">
        <f>IF(LEN('III. New Locations'!F553) &gt; 4, 0, $C554)</f>
        <v>0</v>
      </c>
      <c r="G554">
        <f>IF(ISNUMBER('III. New Locations'!G553) = TRUE, 0, $C554)</f>
        <v>0</v>
      </c>
      <c r="H554">
        <f>IF(ISNUMBER('III. New Locations'!H553) = TRUE, 0, $C554)</f>
        <v>0</v>
      </c>
      <c r="I554">
        <f>IF(ISNUMBER('III. New Locations'!I553) = TRUE, 0, $C554)</f>
        <v>0</v>
      </c>
      <c r="J554">
        <f>IF(ISNUMBER('III. New Locations'!J553) = TRUE, 0, $C554)</f>
        <v>0</v>
      </c>
      <c r="K554">
        <f>IF(ISNUMBER('III. New Locations'!K553) = TRUE, 0,$C554)</f>
        <v>0</v>
      </c>
      <c r="M554">
        <f>IF(ISNUMBER('III. New Locations'!M553) = TRUE, 0,$C554)</f>
        <v>0</v>
      </c>
      <c r="O554">
        <f>IF(ISNUMBER('III. New Locations'!O553) = TRUE, 0, $C554)</f>
        <v>0</v>
      </c>
      <c r="P554">
        <f>IF(ISNUMBER('III. New Locations'!P553) = TRUE, 0, $C554)</f>
        <v>0</v>
      </c>
      <c r="Q554">
        <f>IF(ISNUMBER('III. New Locations'!Q553) = TRUE, 0, $C554)</f>
        <v>0</v>
      </c>
      <c r="R554">
        <f>IF(ISNUMBER('III. New Locations'!R553) = TRUE, IF('III. New Locations'!R553 &gt;= 0, IF('III. New Locations'!R553 &lt;=1, 0, $C554),$C554),$C554)</f>
        <v>0</v>
      </c>
      <c r="S554">
        <f>IF(ISNUMBER('III. New Locations'!S553) = TRUE, IF('III. New Locations'!S553 &gt;= 0, IF('III. New Locations'!S553 &lt;=1, 0, $C554), $C554), $C554)</f>
        <v>0</v>
      </c>
      <c r="T554">
        <f>IF('III. New Locations'!T553 = "-Unknown-", $C554, 0)</f>
        <v>0</v>
      </c>
      <c r="U554">
        <f>IF(LEN('III. New Locations'!U553)&gt;1, 0, IF(T554 = 0, 0, $C554))</f>
        <v>0</v>
      </c>
      <c r="V554">
        <f>IF('III. New Locations'!V553 = "Unknown", $C554, 0)</f>
        <v>0</v>
      </c>
      <c r="W554">
        <f>IF(LEN('III. New Locations'!W553)&gt;1, 0, IF(V554 = 0, 0, $C554))</f>
        <v>0</v>
      </c>
      <c r="X554" t="str">
        <f>'III. New Locations'!X553</f>
        <v>Unknown</v>
      </c>
      <c r="Y554">
        <f>IF(ISNUMBER('III. New Locations'!Y553) = TRUE, IF('III. New Locations'!Y553 &gt;= 1400, IF('III. New Locations'!Y553 &lt;=2100, 0, $C554), $C554), $C554)</f>
        <v>0</v>
      </c>
      <c r="Z554">
        <f>IF(ISNUMBER('III. New Locations'!Z553) = TRUE, IF('III. New Locations'!Z553 &gt;= 1400, IF('III. New Locations'!Z553 &lt;=2100, 0, $C554), $C554), $C554)</f>
        <v>0</v>
      </c>
      <c r="AA554">
        <f>IF(ISNUMBER('III. New Locations'!AA553) = TRUE, IF('III. New Locations'!AA553 &gt;= 1400, IF('III. New Locations'!AA553 &lt;=2100, 0, $C554), $C554), $C554)</f>
        <v>0</v>
      </c>
      <c r="AC554">
        <f>IF(ISNUMBER('III. New Locations'!AC553) = TRUE, IF('III. New Locations'!AC553 &gt;= 0, IF('III. New Locations'!AC553 &lt;=1, 0,$C554),$C554), $C554)</f>
        <v>0</v>
      </c>
    </row>
    <row r="555" spans="1:29">
      <c r="A555">
        <f>'III. New Locations'!A554</f>
        <v>552</v>
      </c>
      <c r="C555" s="4">
        <f>IF(LEN('III. New Locations'!C554) &gt; 2, 1, 0)</f>
        <v>0</v>
      </c>
      <c r="E555">
        <f>IF(LEN('III. New Locations'!E554) = 2, IF('III. New Locations'!E554 = "--", $C555, 0), $C555)</f>
        <v>0</v>
      </c>
      <c r="F555">
        <f>IF(LEN('III. New Locations'!F554) &gt; 4, 0, $C555)</f>
        <v>0</v>
      </c>
      <c r="G555">
        <f>IF(ISNUMBER('III. New Locations'!G554) = TRUE, 0, $C555)</f>
        <v>0</v>
      </c>
      <c r="H555">
        <f>IF(ISNUMBER('III. New Locations'!H554) = TRUE, 0, $C555)</f>
        <v>0</v>
      </c>
      <c r="I555">
        <f>IF(ISNUMBER('III. New Locations'!I554) = TRUE, 0, $C555)</f>
        <v>0</v>
      </c>
      <c r="J555">
        <f>IF(ISNUMBER('III. New Locations'!J554) = TRUE, 0, $C555)</f>
        <v>0</v>
      </c>
      <c r="K555">
        <f>IF(ISNUMBER('III. New Locations'!K554) = TRUE, 0,$C555)</f>
        <v>0</v>
      </c>
      <c r="M555">
        <f>IF(ISNUMBER('III. New Locations'!M554) = TRUE, 0,$C555)</f>
        <v>0</v>
      </c>
      <c r="O555">
        <f>IF(ISNUMBER('III. New Locations'!O554) = TRUE, 0, $C555)</f>
        <v>0</v>
      </c>
      <c r="P555">
        <f>IF(ISNUMBER('III. New Locations'!P554) = TRUE, 0, $C555)</f>
        <v>0</v>
      </c>
      <c r="Q555">
        <f>IF(ISNUMBER('III. New Locations'!Q554) = TRUE, 0, $C555)</f>
        <v>0</v>
      </c>
      <c r="R555">
        <f>IF(ISNUMBER('III. New Locations'!R554) = TRUE, IF('III. New Locations'!R554 &gt;= 0, IF('III. New Locations'!R554 &lt;=1, 0, $C555),$C555),$C555)</f>
        <v>0</v>
      </c>
      <c r="S555">
        <f>IF(ISNUMBER('III. New Locations'!S554) = TRUE, IF('III. New Locations'!S554 &gt;= 0, IF('III. New Locations'!S554 &lt;=1, 0, $C555), $C555), $C555)</f>
        <v>0</v>
      </c>
      <c r="T555">
        <f>IF('III. New Locations'!T554 = "-Unknown-", $C555, 0)</f>
        <v>0</v>
      </c>
      <c r="U555">
        <f>IF(LEN('III. New Locations'!U554)&gt;1, 0, IF(T555 = 0, 0, $C555))</f>
        <v>0</v>
      </c>
      <c r="V555">
        <f>IF('III. New Locations'!V554 = "Unknown", $C555, 0)</f>
        <v>0</v>
      </c>
      <c r="W555">
        <f>IF(LEN('III. New Locations'!W554)&gt;1, 0, IF(V555 = 0, 0, $C555))</f>
        <v>0</v>
      </c>
      <c r="X555" t="str">
        <f>'III. New Locations'!X554</f>
        <v>Unknown</v>
      </c>
      <c r="Y555">
        <f>IF(ISNUMBER('III. New Locations'!Y554) = TRUE, IF('III. New Locations'!Y554 &gt;= 1400, IF('III. New Locations'!Y554 &lt;=2100, 0, $C555), $C555), $C555)</f>
        <v>0</v>
      </c>
      <c r="Z555">
        <f>IF(ISNUMBER('III. New Locations'!Z554) = TRUE, IF('III. New Locations'!Z554 &gt;= 1400, IF('III. New Locations'!Z554 &lt;=2100, 0, $C555), $C555), $C555)</f>
        <v>0</v>
      </c>
      <c r="AA555">
        <f>IF(ISNUMBER('III. New Locations'!AA554) = TRUE, IF('III. New Locations'!AA554 &gt;= 1400, IF('III. New Locations'!AA554 &lt;=2100, 0, $C555), $C555), $C555)</f>
        <v>0</v>
      </c>
      <c r="AC555">
        <f>IF(ISNUMBER('III. New Locations'!AC554) = TRUE, IF('III. New Locations'!AC554 &gt;= 0, IF('III. New Locations'!AC554 &lt;=1, 0,$C555),$C555), $C555)</f>
        <v>0</v>
      </c>
    </row>
    <row r="556" spans="1:29">
      <c r="A556">
        <f>'III. New Locations'!A555</f>
        <v>553</v>
      </c>
      <c r="C556" s="4">
        <f>IF(LEN('III. New Locations'!C555) &gt; 2, 1, 0)</f>
        <v>0</v>
      </c>
      <c r="E556">
        <f>IF(LEN('III. New Locations'!E555) = 2, IF('III. New Locations'!E555 = "--", $C556, 0), $C556)</f>
        <v>0</v>
      </c>
      <c r="F556">
        <f>IF(LEN('III. New Locations'!F555) &gt; 4, 0, $C556)</f>
        <v>0</v>
      </c>
      <c r="G556">
        <f>IF(ISNUMBER('III. New Locations'!G555) = TRUE, 0, $C556)</f>
        <v>0</v>
      </c>
      <c r="H556">
        <f>IF(ISNUMBER('III. New Locations'!H555) = TRUE, 0, $C556)</f>
        <v>0</v>
      </c>
      <c r="I556">
        <f>IF(ISNUMBER('III. New Locations'!I555) = TRUE, 0, $C556)</f>
        <v>0</v>
      </c>
      <c r="J556">
        <f>IF(ISNUMBER('III. New Locations'!J555) = TRUE, 0, $C556)</f>
        <v>0</v>
      </c>
      <c r="K556">
        <f>IF(ISNUMBER('III. New Locations'!K555) = TRUE, 0,$C556)</f>
        <v>0</v>
      </c>
      <c r="M556">
        <f>IF(ISNUMBER('III. New Locations'!M555) = TRUE, 0,$C556)</f>
        <v>0</v>
      </c>
      <c r="O556">
        <f>IF(ISNUMBER('III. New Locations'!O555) = TRUE, 0, $C556)</f>
        <v>0</v>
      </c>
      <c r="P556">
        <f>IF(ISNUMBER('III. New Locations'!P555) = TRUE, 0, $C556)</f>
        <v>0</v>
      </c>
      <c r="Q556">
        <f>IF(ISNUMBER('III. New Locations'!Q555) = TRUE, 0, $C556)</f>
        <v>0</v>
      </c>
      <c r="R556">
        <f>IF(ISNUMBER('III. New Locations'!R555) = TRUE, IF('III. New Locations'!R555 &gt;= 0, IF('III. New Locations'!R555 &lt;=1, 0, $C556),$C556),$C556)</f>
        <v>0</v>
      </c>
      <c r="S556">
        <f>IF(ISNUMBER('III. New Locations'!S555) = TRUE, IF('III. New Locations'!S555 &gt;= 0, IF('III. New Locations'!S555 &lt;=1, 0, $C556), $C556), $C556)</f>
        <v>0</v>
      </c>
      <c r="T556">
        <f>IF('III. New Locations'!T555 = "-Unknown-", $C556, 0)</f>
        <v>0</v>
      </c>
      <c r="U556">
        <f>IF(LEN('III. New Locations'!U555)&gt;1, 0, IF(T556 = 0, 0, $C556))</f>
        <v>0</v>
      </c>
      <c r="V556">
        <f>IF('III. New Locations'!V555 = "Unknown", $C556, 0)</f>
        <v>0</v>
      </c>
      <c r="W556">
        <f>IF(LEN('III. New Locations'!W555)&gt;1, 0, IF(V556 = 0, 0, $C556))</f>
        <v>0</v>
      </c>
      <c r="X556" t="str">
        <f>'III. New Locations'!X555</f>
        <v>Unknown</v>
      </c>
      <c r="Y556">
        <f>IF(ISNUMBER('III. New Locations'!Y555) = TRUE, IF('III. New Locations'!Y555 &gt;= 1400, IF('III. New Locations'!Y555 &lt;=2100, 0, $C556), $C556), $C556)</f>
        <v>0</v>
      </c>
      <c r="Z556">
        <f>IF(ISNUMBER('III. New Locations'!Z555) = TRUE, IF('III. New Locations'!Z555 &gt;= 1400, IF('III. New Locations'!Z555 &lt;=2100, 0, $C556), $C556), $C556)</f>
        <v>0</v>
      </c>
      <c r="AA556">
        <f>IF(ISNUMBER('III. New Locations'!AA555) = TRUE, IF('III. New Locations'!AA555 &gt;= 1400, IF('III. New Locations'!AA555 &lt;=2100, 0, $C556), $C556), $C556)</f>
        <v>0</v>
      </c>
      <c r="AC556">
        <f>IF(ISNUMBER('III. New Locations'!AC555) = TRUE, IF('III. New Locations'!AC555 &gt;= 0, IF('III. New Locations'!AC555 &lt;=1, 0,$C556),$C556), $C556)</f>
        <v>0</v>
      </c>
    </row>
    <row r="557" spans="1:29">
      <c r="A557">
        <f>'III. New Locations'!A556</f>
        <v>554</v>
      </c>
      <c r="C557" s="4">
        <f>IF(LEN('III. New Locations'!C556) &gt; 2, 1, 0)</f>
        <v>0</v>
      </c>
      <c r="E557">
        <f>IF(LEN('III. New Locations'!E556) = 2, IF('III. New Locations'!E556 = "--", $C557, 0), $C557)</f>
        <v>0</v>
      </c>
      <c r="F557">
        <f>IF(LEN('III. New Locations'!F556) &gt; 4, 0, $C557)</f>
        <v>0</v>
      </c>
      <c r="G557">
        <f>IF(ISNUMBER('III. New Locations'!G556) = TRUE, 0, $C557)</f>
        <v>0</v>
      </c>
      <c r="H557">
        <f>IF(ISNUMBER('III. New Locations'!H556) = TRUE, 0, $C557)</f>
        <v>0</v>
      </c>
      <c r="I557">
        <f>IF(ISNUMBER('III. New Locations'!I556) = TRUE, 0, $C557)</f>
        <v>0</v>
      </c>
      <c r="J557">
        <f>IF(ISNUMBER('III. New Locations'!J556) = TRUE, 0, $C557)</f>
        <v>0</v>
      </c>
      <c r="K557">
        <f>IF(ISNUMBER('III. New Locations'!K556) = TRUE, 0,$C557)</f>
        <v>0</v>
      </c>
      <c r="M557">
        <f>IF(ISNUMBER('III. New Locations'!M556) = TRUE, 0,$C557)</f>
        <v>0</v>
      </c>
      <c r="O557">
        <f>IF(ISNUMBER('III. New Locations'!O556) = TRUE, 0, $C557)</f>
        <v>0</v>
      </c>
      <c r="P557">
        <f>IF(ISNUMBER('III. New Locations'!P556) = TRUE, 0, $C557)</f>
        <v>0</v>
      </c>
      <c r="Q557">
        <f>IF(ISNUMBER('III. New Locations'!Q556) = TRUE, 0, $C557)</f>
        <v>0</v>
      </c>
      <c r="R557">
        <f>IF(ISNUMBER('III. New Locations'!R556) = TRUE, IF('III. New Locations'!R556 &gt;= 0, IF('III. New Locations'!R556 &lt;=1, 0, $C557),$C557),$C557)</f>
        <v>0</v>
      </c>
      <c r="S557">
        <f>IF(ISNUMBER('III. New Locations'!S556) = TRUE, IF('III. New Locations'!S556 &gt;= 0, IF('III. New Locations'!S556 &lt;=1, 0, $C557), $C557), $C557)</f>
        <v>0</v>
      </c>
      <c r="T557">
        <f>IF('III. New Locations'!T556 = "-Unknown-", $C557, 0)</f>
        <v>0</v>
      </c>
      <c r="U557">
        <f>IF(LEN('III. New Locations'!U556)&gt;1, 0, IF(T557 = 0, 0, $C557))</f>
        <v>0</v>
      </c>
      <c r="V557">
        <f>IF('III. New Locations'!V556 = "Unknown", $C557, 0)</f>
        <v>0</v>
      </c>
      <c r="W557">
        <f>IF(LEN('III. New Locations'!W556)&gt;1, 0, IF(V557 = 0, 0, $C557))</f>
        <v>0</v>
      </c>
      <c r="X557" t="str">
        <f>'III. New Locations'!X556</f>
        <v>Unknown</v>
      </c>
      <c r="Y557">
        <f>IF(ISNUMBER('III. New Locations'!Y556) = TRUE, IF('III. New Locations'!Y556 &gt;= 1400, IF('III. New Locations'!Y556 &lt;=2100, 0, $C557), $C557), $C557)</f>
        <v>0</v>
      </c>
      <c r="Z557">
        <f>IF(ISNUMBER('III. New Locations'!Z556) = TRUE, IF('III. New Locations'!Z556 &gt;= 1400, IF('III. New Locations'!Z556 &lt;=2100, 0, $C557), $C557), $C557)</f>
        <v>0</v>
      </c>
      <c r="AA557">
        <f>IF(ISNUMBER('III. New Locations'!AA556) = TRUE, IF('III. New Locations'!AA556 &gt;= 1400, IF('III. New Locations'!AA556 &lt;=2100, 0, $C557), $C557), $C557)</f>
        <v>0</v>
      </c>
      <c r="AC557">
        <f>IF(ISNUMBER('III. New Locations'!AC556) = TRUE, IF('III. New Locations'!AC556 &gt;= 0, IF('III. New Locations'!AC556 &lt;=1, 0,$C557),$C557), $C557)</f>
        <v>0</v>
      </c>
    </row>
    <row r="558" spans="1:29">
      <c r="A558">
        <f>'III. New Locations'!A557</f>
        <v>555</v>
      </c>
      <c r="C558" s="4">
        <f>IF(LEN('III. New Locations'!C557) &gt; 2, 1, 0)</f>
        <v>0</v>
      </c>
      <c r="E558">
        <f>IF(LEN('III. New Locations'!E557) = 2, IF('III. New Locations'!E557 = "--", $C558, 0), $C558)</f>
        <v>0</v>
      </c>
      <c r="F558">
        <f>IF(LEN('III. New Locations'!F557) &gt; 4, 0, $C558)</f>
        <v>0</v>
      </c>
      <c r="G558">
        <f>IF(ISNUMBER('III. New Locations'!G557) = TRUE, 0, $C558)</f>
        <v>0</v>
      </c>
      <c r="H558">
        <f>IF(ISNUMBER('III. New Locations'!H557) = TRUE, 0, $C558)</f>
        <v>0</v>
      </c>
      <c r="I558">
        <f>IF(ISNUMBER('III. New Locations'!I557) = TRUE, 0, $C558)</f>
        <v>0</v>
      </c>
      <c r="J558">
        <f>IF(ISNUMBER('III. New Locations'!J557) = TRUE, 0, $C558)</f>
        <v>0</v>
      </c>
      <c r="K558">
        <f>IF(ISNUMBER('III. New Locations'!K557) = TRUE, 0,$C558)</f>
        <v>0</v>
      </c>
      <c r="M558">
        <f>IF(ISNUMBER('III. New Locations'!M557) = TRUE, 0,$C558)</f>
        <v>0</v>
      </c>
      <c r="O558">
        <f>IF(ISNUMBER('III. New Locations'!O557) = TRUE, 0, $C558)</f>
        <v>0</v>
      </c>
      <c r="P558">
        <f>IF(ISNUMBER('III. New Locations'!P557) = TRUE, 0, $C558)</f>
        <v>0</v>
      </c>
      <c r="Q558">
        <f>IF(ISNUMBER('III. New Locations'!Q557) = TRUE, 0, $C558)</f>
        <v>0</v>
      </c>
      <c r="R558">
        <f>IF(ISNUMBER('III. New Locations'!R557) = TRUE, IF('III. New Locations'!R557 &gt;= 0, IF('III. New Locations'!R557 &lt;=1, 0, $C558),$C558),$C558)</f>
        <v>0</v>
      </c>
      <c r="S558">
        <f>IF(ISNUMBER('III. New Locations'!S557) = TRUE, IF('III. New Locations'!S557 &gt;= 0, IF('III. New Locations'!S557 &lt;=1, 0, $C558), $C558), $C558)</f>
        <v>0</v>
      </c>
      <c r="T558">
        <f>IF('III. New Locations'!T557 = "-Unknown-", $C558, 0)</f>
        <v>0</v>
      </c>
      <c r="U558">
        <f>IF(LEN('III. New Locations'!U557)&gt;1, 0, IF(T558 = 0, 0, $C558))</f>
        <v>0</v>
      </c>
      <c r="V558">
        <f>IF('III. New Locations'!V557 = "Unknown", $C558, 0)</f>
        <v>0</v>
      </c>
      <c r="W558">
        <f>IF(LEN('III. New Locations'!W557)&gt;1, 0, IF(V558 = 0, 0, $C558))</f>
        <v>0</v>
      </c>
      <c r="X558" t="str">
        <f>'III. New Locations'!X557</f>
        <v>Unknown</v>
      </c>
      <c r="Y558">
        <f>IF(ISNUMBER('III. New Locations'!Y557) = TRUE, IF('III. New Locations'!Y557 &gt;= 1400, IF('III. New Locations'!Y557 &lt;=2100, 0, $C558), $C558), $C558)</f>
        <v>0</v>
      </c>
      <c r="Z558">
        <f>IF(ISNUMBER('III. New Locations'!Z557) = TRUE, IF('III. New Locations'!Z557 &gt;= 1400, IF('III. New Locations'!Z557 &lt;=2100, 0, $C558), $C558), $C558)</f>
        <v>0</v>
      </c>
      <c r="AA558">
        <f>IF(ISNUMBER('III. New Locations'!AA557) = TRUE, IF('III. New Locations'!AA557 &gt;= 1400, IF('III. New Locations'!AA557 &lt;=2100, 0, $C558), $C558), $C558)</f>
        <v>0</v>
      </c>
      <c r="AC558">
        <f>IF(ISNUMBER('III. New Locations'!AC557) = TRUE, IF('III. New Locations'!AC557 &gt;= 0, IF('III. New Locations'!AC557 &lt;=1, 0,$C558),$C558), $C558)</f>
        <v>0</v>
      </c>
    </row>
    <row r="559" spans="1:29">
      <c r="A559">
        <f>'III. New Locations'!A558</f>
        <v>556</v>
      </c>
      <c r="C559" s="4">
        <f>IF(LEN('III. New Locations'!C558) &gt; 2, 1, 0)</f>
        <v>0</v>
      </c>
      <c r="E559">
        <f>IF(LEN('III. New Locations'!E558) = 2, IF('III. New Locations'!E558 = "--", $C559, 0), $C559)</f>
        <v>0</v>
      </c>
      <c r="F559">
        <f>IF(LEN('III. New Locations'!F558) &gt; 4, 0, $C559)</f>
        <v>0</v>
      </c>
      <c r="G559">
        <f>IF(ISNUMBER('III. New Locations'!G558) = TRUE, 0, $C559)</f>
        <v>0</v>
      </c>
      <c r="H559">
        <f>IF(ISNUMBER('III. New Locations'!H558) = TRUE, 0, $C559)</f>
        <v>0</v>
      </c>
      <c r="I559">
        <f>IF(ISNUMBER('III. New Locations'!I558) = TRUE, 0, $C559)</f>
        <v>0</v>
      </c>
      <c r="J559">
        <f>IF(ISNUMBER('III. New Locations'!J558) = TRUE, 0, $C559)</f>
        <v>0</v>
      </c>
      <c r="K559">
        <f>IF(ISNUMBER('III. New Locations'!K558) = TRUE, 0,$C559)</f>
        <v>0</v>
      </c>
      <c r="M559">
        <f>IF(ISNUMBER('III. New Locations'!M558) = TRUE, 0,$C559)</f>
        <v>0</v>
      </c>
      <c r="O559">
        <f>IF(ISNUMBER('III. New Locations'!O558) = TRUE, 0, $C559)</f>
        <v>0</v>
      </c>
      <c r="P559">
        <f>IF(ISNUMBER('III. New Locations'!P558) = TRUE, 0, $C559)</f>
        <v>0</v>
      </c>
      <c r="Q559">
        <f>IF(ISNUMBER('III. New Locations'!Q558) = TRUE, 0, $C559)</f>
        <v>0</v>
      </c>
      <c r="R559">
        <f>IF(ISNUMBER('III. New Locations'!R558) = TRUE, IF('III. New Locations'!R558 &gt;= 0, IF('III. New Locations'!R558 &lt;=1, 0, $C559),$C559),$C559)</f>
        <v>0</v>
      </c>
      <c r="S559">
        <f>IF(ISNUMBER('III. New Locations'!S558) = TRUE, IF('III. New Locations'!S558 &gt;= 0, IF('III. New Locations'!S558 &lt;=1, 0, $C559), $C559), $C559)</f>
        <v>0</v>
      </c>
      <c r="T559">
        <f>IF('III. New Locations'!T558 = "-Unknown-", $C559, 0)</f>
        <v>0</v>
      </c>
      <c r="U559">
        <f>IF(LEN('III. New Locations'!U558)&gt;1, 0, IF(T559 = 0, 0, $C559))</f>
        <v>0</v>
      </c>
      <c r="V559">
        <f>IF('III. New Locations'!V558 = "Unknown", $C559, 0)</f>
        <v>0</v>
      </c>
      <c r="W559">
        <f>IF(LEN('III. New Locations'!W558)&gt;1, 0, IF(V559 = 0, 0, $C559))</f>
        <v>0</v>
      </c>
      <c r="X559" t="str">
        <f>'III. New Locations'!X558</f>
        <v>Unknown</v>
      </c>
      <c r="Y559">
        <f>IF(ISNUMBER('III. New Locations'!Y558) = TRUE, IF('III. New Locations'!Y558 &gt;= 1400, IF('III. New Locations'!Y558 &lt;=2100, 0, $C559), $C559), $C559)</f>
        <v>0</v>
      </c>
      <c r="Z559">
        <f>IF(ISNUMBER('III. New Locations'!Z558) = TRUE, IF('III. New Locations'!Z558 &gt;= 1400, IF('III. New Locations'!Z558 &lt;=2100, 0, $C559), $C559), $C559)</f>
        <v>0</v>
      </c>
      <c r="AA559">
        <f>IF(ISNUMBER('III. New Locations'!AA558) = TRUE, IF('III. New Locations'!AA558 &gt;= 1400, IF('III. New Locations'!AA558 &lt;=2100, 0, $C559), $C559), $C559)</f>
        <v>0</v>
      </c>
      <c r="AC559">
        <f>IF(ISNUMBER('III. New Locations'!AC558) = TRUE, IF('III. New Locations'!AC558 &gt;= 0, IF('III. New Locations'!AC558 &lt;=1, 0,$C559),$C559), $C559)</f>
        <v>0</v>
      </c>
    </row>
    <row r="560" spans="1:29">
      <c r="A560">
        <f>'III. New Locations'!A559</f>
        <v>557</v>
      </c>
      <c r="C560" s="4">
        <f>IF(LEN('III. New Locations'!C559) &gt; 2, 1, 0)</f>
        <v>0</v>
      </c>
      <c r="E560">
        <f>IF(LEN('III. New Locations'!E559) = 2, IF('III. New Locations'!E559 = "--", $C560, 0), $C560)</f>
        <v>0</v>
      </c>
      <c r="F560">
        <f>IF(LEN('III. New Locations'!F559) &gt; 4, 0, $C560)</f>
        <v>0</v>
      </c>
      <c r="G560">
        <f>IF(ISNUMBER('III. New Locations'!G559) = TRUE, 0, $C560)</f>
        <v>0</v>
      </c>
      <c r="H560">
        <f>IF(ISNUMBER('III. New Locations'!H559) = TRUE, 0, $C560)</f>
        <v>0</v>
      </c>
      <c r="I560">
        <f>IF(ISNUMBER('III. New Locations'!I559) = TRUE, 0, $C560)</f>
        <v>0</v>
      </c>
      <c r="J560">
        <f>IF(ISNUMBER('III. New Locations'!J559) = TRUE, 0, $C560)</f>
        <v>0</v>
      </c>
      <c r="K560">
        <f>IF(ISNUMBER('III. New Locations'!K559) = TRUE, 0,$C560)</f>
        <v>0</v>
      </c>
      <c r="M560">
        <f>IF(ISNUMBER('III. New Locations'!M559) = TRUE, 0,$C560)</f>
        <v>0</v>
      </c>
      <c r="O560">
        <f>IF(ISNUMBER('III. New Locations'!O559) = TRUE, 0, $C560)</f>
        <v>0</v>
      </c>
      <c r="P560">
        <f>IF(ISNUMBER('III. New Locations'!P559) = TRUE, 0, $C560)</f>
        <v>0</v>
      </c>
      <c r="Q560">
        <f>IF(ISNUMBER('III. New Locations'!Q559) = TRUE, 0, $C560)</f>
        <v>0</v>
      </c>
      <c r="R560">
        <f>IF(ISNUMBER('III. New Locations'!R559) = TRUE, IF('III. New Locations'!R559 &gt;= 0, IF('III. New Locations'!R559 &lt;=1, 0, $C560),$C560),$C560)</f>
        <v>0</v>
      </c>
      <c r="S560">
        <f>IF(ISNUMBER('III. New Locations'!S559) = TRUE, IF('III. New Locations'!S559 &gt;= 0, IF('III. New Locations'!S559 &lt;=1, 0, $C560), $C560), $C560)</f>
        <v>0</v>
      </c>
      <c r="T560">
        <f>IF('III. New Locations'!T559 = "-Unknown-", $C560, 0)</f>
        <v>0</v>
      </c>
      <c r="U560">
        <f>IF(LEN('III. New Locations'!U559)&gt;1, 0, IF(T560 = 0, 0, $C560))</f>
        <v>0</v>
      </c>
      <c r="V560">
        <f>IF('III. New Locations'!V559 = "Unknown", $C560, 0)</f>
        <v>0</v>
      </c>
      <c r="W560">
        <f>IF(LEN('III. New Locations'!W559)&gt;1, 0, IF(V560 = 0, 0, $C560))</f>
        <v>0</v>
      </c>
      <c r="X560" t="str">
        <f>'III. New Locations'!X559</f>
        <v>Unknown</v>
      </c>
      <c r="Y560">
        <f>IF(ISNUMBER('III. New Locations'!Y559) = TRUE, IF('III. New Locations'!Y559 &gt;= 1400, IF('III. New Locations'!Y559 &lt;=2100, 0, $C560), $C560), $C560)</f>
        <v>0</v>
      </c>
      <c r="Z560">
        <f>IF(ISNUMBER('III. New Locations'!Z559) = TRUE, IF('III. New Locations'!Z559 &gt;= 1400, IF('III. New Locations'!Z559 &lt;=2100, 0, $C560), $C560), $C560)</f>
        <v>0</v>
      </c>
      <c r="AA560">
        <f>IF(ISNUMBER('III. New Locations'!AA559) = TRUE, IF('III. New Locations'!AA559 &gt;= 1400, IF('III. New Locations'!AA559 &lt;=2100, 0, $C560), $C560), $C560)</f>
        <v>0</v>
      </c>
      <c r="AC560">
        <f>IF(ISNUMBER('III. New Locations'!AC559) = TRUE, IF('III. New Locations'!AC559 &gt;= 0, IF('III. New Locations'!AC559 &lt;=1, 0,$C560),$C560), $C560)</f>
        <v>0</v>
      </c>
    </row>
    <row r="561" spans="1:29">
      <c r="A561">
        <f>'III. New Locations'!A560</f>
        <v>558</v>
      </c>
      <c r="C561" s="4">
        <f>IF(LEN('III. New Locations'!C560) &gt; 2, 1, 0)</f>
        <v>0</v>
      </c>
      <c r="E561">
        <f>IF(LEN('III. New Locations'!E560) = 2, IF('III. New Locations'!E560 = "--", $C561, 0), $C561)</f>
        <v>0</v>
      </c>
      <c r="F561">
        <f>IF(LEN('III. New Locations'!F560) &gt; 4, 0, $C561)</f>
        <v>0</v>
      </c>
      <c r="G561">
        <f>IF(ISNUMBER('III. New Locations'!G560) = TRUE, 0, $C561)</f>
        <v>0</v>
      </c>
      <c r="H561">
        <f>IF(ISNUMBER('III. New Locations'!H560) = TRUE, 0, $C561)</f>
        <v>0</v>
      </c>
      <c r="I561">
        <f>IF(ISNUMBER('III. New Locations'!I560) = TRUE, 0, $C561)</f>
        <v>0</v>
      </c>
      <c r="J561">
        <f>IF(ISNUMBER('III. New Locations'!J560) = TRUE, 0, $C561)</f>
        <v>0</v>
      </c>
      <c r="K561">
        <f>IF(ISNUMBER('III. New Locations'!K560) = TRUE, 0,$C561)</f>
        <v>0</v>
      </c>
      <c r="M561">
        <f>IF(ISNUMBER('III. New Locations'!M560) = TRUE, 0,$C561)</f>
        <v>0</v>
      </c>
      <c r="O561">
        <f>IF(ISNUMBER('III. New Locations'!O560) = TRUE, 0, $C561)</f>
        <v>0</v>
      </c>
      <c r="P561">
        <f>IF(ISNUMBER('III. New Locations'!P560) = TRUE, 0, $C561)</f>
        <v>0</v>
      </c>
      <c r="Q561">
        <f>IF(ISNUMBER('III. New Locations'!Q560) = TRUE, 0, $C561)</f>
        <v>0</v>
      </c>
      <c r="R561">
        <f>IF(ISNUMBER('III. New Locations'!R560) = TRUE, IF('III. New Locations'!R560 &gt;= 0, IF('III. New Locations'!R560 &lt;=1, 0, $C561),$C561),$C561)</f>
        <v>0</v>
      </c>
      <c r="S561">
        <f>IF(ISNUMBER('III. New Locations'!S560) = TRUE, IF('III. New Locations'!S560 &gt;= 0, IF('III. New Locations'!S560 &lt;=1, 0, $C561), $C561), $C561)</f>
        <v>0</v>
      </c>
      <c r="T561">
        <f>IF('III. New Locations'!T560 = "-Unknown-", $C561, 0)</f>
        <v>0</v>
      </c>
      <c r="U561">
        <f>IF(LEN('III. New Locations'!U560)&gt;1, 0, IF(T561 = 0, 0, $C561))</f>
        <v>0</v>
      </c>
      <c r="V561">
        <f>IF('III. New Locations'!V560 = "Unknown", $C561, 0)</f>
        <v>0</v>
      </c>
      <c r="W561">
        <f>IF(LEN('III. New Locations'!W560)&gt;1, 0, IF(V561 = 0, 0, $C561))</f>
        <v>0</v>
      </c>
      <c r="X561" t="str">
        <f>'III. New Locations'!X560</f>
        <v>Unknown</v>
      </c>
      <c r="Y561">
        <f>IF(ISNUMBER('III. New Locations'!Y560) = TRUE, IF('III. New Locations'!Y560 &gt;= 1400, IF('III. New Locations'!Y560 &lt;=2100, 0, $C561), $C561), $C561)</f>
        <v>0</v>
      </c>
      <c r="Z561">
        <f>IF(ISNUMBER('III. New Locations'!Z560) = TRUE, IF('III. New Locations'!Z560 &gt;= 1400, IF('III. New Locations'!Z560 &lt;=2100, 0, $C561), $C561), $C561)</f>
        <v>0</v>
      </c>
      <c r="AA561">
        <f>IF(ISNUMBER('III. New Locations'!AA560) = TRUE, IF('III. New Locations'!AA560 &gt;= 1400, IF('III. New Locations'!AA560 &lt;=2100, 0, $C561), $C561), $C561)</f>
        <v>0</v>
      </c>
      <c r="AC561">
        <f>IF(ISNUMBER('III. New Locations'!AC560) = TRUE, IF('III. New Locations'!AC560 &gt;= 0, IF('III. New Locations'!AC560 &lt;=1, 0,$C561),$C561), $C561)</f>
        <v>0</v>
      </c>
    </row>
    <row r="562" spans="1:29">
      <c r="A562">
        <f>'III. New Locations'!A561</f>
        <v>559</v>
      </c>
      <c r="C562" s="4">
        <f>IF(LEN('III. New Locations'!C561) &gt; 2, 1, 0)</f>
        <v>0</v>
      </c>
      <c r="E562">
        <f>IF(LEN('III. New Locations'!E561) = 2, IF('III. New Locations'!E561 = "--", $C562, 0), $C562)</f>
        <v>0</v>
      </c>
      <c r="F562">
        <f>IF(LEN('III. New Locations'!F561) &gt; 4, 0, $C562)</f>
        <v>0</v>
      </c>
      <c r="G562">
        <f>IF(ISNUMBER('III. New Locations'!G561) = TRUE, 0, $C562)</f>
        <v>0</v>
      </c>
      <c r="H562">
        <f>IF(ISNUMBER('III. New Locations'!H561) = TRUE, 0, $C562)</f>
        <v>0</v>
      </c>
      <c r="I562">
        <f>IF(ISNUMBER('III. New Locations'!I561) = TRUE, 0, $C562)</f>
        <v>0</v>
      </c>
      <c r="J562">
        <f>IF(ISNUMBER('III. New Locations'!J561) = TRUE, 0, $C562)</f>
        <v>0</v>
      </c>
      <c r="K562">
        <f>IF(ISNUMBER('III. New Locations'!K561) = TRUE, 0,$C562)</f>
        <v>0</v>
      </c>
      <c r="M562">
        <f>IF(ISNUMBER('III. New Locations'!M561) = TRUE, 0,$C562)</f>
        <v>0</v>
      </c>
      <c r="O562">
        <f>IF(ISNUMBER('III. New Locations'!O561) = TRUE, 0, $C562)</f>
        <v>0</v>
      </c>
      <c r="P562">
        <f>IF(ISNUMBER('III. New Locations'!P561) = TRUE, 0, $C562)</f>
        <v>0</v>
      </c>
      <c r="Q562">
        <f>IF(ISNUMBER('III. New Locations'!Q561) = TRUE, 0, $C562)</f>
        <v>0</v>
      </c>
      <c r="R562">
        <f>IF(ISNUMBER('III. New Locations'!R561) = TRUE, IF('III. New Locations'!R561 &gt;= 0, IF('III. New Locations'!R561 &lt;=1, 0, $C562),$C562),$C562)</f>
        <v>0</v>
      </c>
      <c r="S562">
        <f>IF(ISNUMBER('III. New Locations'!S561) = TRUE, IF('III. New Locations'!S561 &gt;= 0, IF('III. New Locations'!S561 &lt;=1, 0, $C562), $C562), $C562)</f>
        <v>0</v>
      </c>
      <c r="T562">
        <f>IF('III. New Locations'!T561 = "-Unknown-", $C562, 0)</f>
        <v>0</v>
      </c>
      <c r="U562">
        <f>IF(LEN('III. New Locations'!U561)&gt;1, 0, IF(T562 = 0, 0, $C562))</f>
        <v>0</v>
      </c>
      <c r="V562">
        <f>IF('III. New Locations'!V561 = "Unknown", $C562, 0)</f>
        <v>0</v>
      </c>
      <c r="W562">
        <f>IF(LEN('III. New Locations'!W561)&gt;1, 0, IF(V562 = 0, 0, $C562))</f>
        <v>0</v>
      </c>
      <c r="X562" t="str">
        <f>'III. New Locations'!X561</f>
        <v>Unknown</v>
      </c>
      <c r="Y562">
        <f>IF(ISNUMBER('III. New Locations'!Y561) = TRUE, IF('III. New Locations'!Y561 &gt;= 1400, IF('III. New Locations'!Y561 &lt;=2100, 0, $C562), $C562), $C562)</f>
        <v>0</v>
      </c>
      <c r="Z562">
        <f>IF(ISNUMBER('III. New Locations'!Z561) = TRUE, IF('III. New Locations'!Z561 &gt;= 1400, IF('III. New Locations'!Z561 &lt;=2100, 0, $C562), $C562), $C562)</f>
        <v>0</v>
      </c>
      <c r="AA562">
        <f>IF(ISNUMBER('III. New Locations'!AA561) = TRUE, IF('III. New Locations'!AA561 &gt;= 1400, IF('III. New Locations'!AA561 &lt;=2100, 0, $C562), $C562), $C562)</f>
        <v>0</v>
      </c>
      <c r="AC562">
        <f>IF(ISNUMBER('III. New Locations'!AC561) = TRUE, IF('III. New Locations'!AC561 &gt;= 0, IF('III. New Locations'!AC561 &lt;=1, 0,$C562),$C562), $C562)</f>
        <v>0</v>
      </c>
    </row>
    <row r="563" spans="1:29">
      <c r="A563">
        <f>'III. New Locations'!A562</f>
        <v>560</v>
      </c>
      <c r="C563" s="4">
        <f>IF(LEN('III. New Locations'!C562) &gt; 2, 1, 0)</f>
        <v>0</v>
      </c>
      <c r="E563">
        <f>IF(LEN('III. New Locations'!E562) = 2, IF('III. New Locations'!E562 = "--", $C563, 0), $C563)</f>
        <v>0</v>
      </c>
      <c r="F563">
        <f>IF(LEN('III. New Locations'!F562) &gt; 4, 0, $C563)</f>
        <v>0</v>
      </c>
      <c r="G563">
        <f>IF(ISNUMBER('III. New Locations'!G562) = TRUE, 0, $C563)</f>
        <v>0</v>
      </c>
      <c r="H563">
        <f>IF(ISNUMBER('III. New Locations'!H562) = TRUE, 0, $C563)</f>
        <v>0</v>
      </c>
      <c r="I563">
        <f>IF(ISNUMBER('III. New Locations'!I562) = TRUE, 0, $C563)</f>
        <v>0</v>
      </c>
      <c r="J563">
        <f>IF(ISNUMBER('III. New Locations'!J562) = TRUE, 0, $C563)</f>
        <v>0</v>
      </c>
      <c r="K563">
        <f>IF(ISNUMBER('III. New Locations'!K562) = TRUE, 0,$C563)</f>
        <v>0</v>
      </c>
      <c r="M563">
        <f>IF(ISNUMBER('III. New Locations'!M562) = TRUE, 0,$C563)</f>
        <v>0</v>
      </c>
      <c r="O563">
        <f>IF(ISNUMBER('III. New Locations'!O562) = TRUE, 0, $C563)</f>
        <v>0</v>
      </c>
      <c r="P563">
        <f>IF(ISNUMBER('III. New Locations'!P562) = TRUE, 0, $C563)</f>
        <v>0</v>
      </c>
      <c r="Q563">
        <f>IF(ISNUMBER('III. New Locations'!Q562) = TRUE, 0, $C563)</f>
        <v>0</v>
      </c>
      <c r="R563">
        <f>IF(ISNUMBER('III. New Locations'!R562) = TRUE, IF('III. New Locations'!R562 &gt;= 0, IF('III. New Locations'!R562 &lt;=1, 0, $C563),$C563),$C563)</f>
        <v>0</v>
      </c>
      <c r="S563">
        <f>IF(ISNUMBER('III. New Locations'!S562) = TRUE, IF('III. New Locations'!S562 &gt;= 0, IF('III. New Locations'!S562 &lt;=1, 0, $C563), $C563), $C563)</f>
        <v>0</v>
      </c>
      <c r="T563">
        <f>IF('III. New Locations'!T562 = "-Unknown-", $C563, 0)</f>
        <v>0</v>
      </c>
      <c r="U563">
        <f>IF(LEN('III. New Locations'!U562)&gt;1, 0, IF(T563 = 0, 0, $C563))</f>
        <v>0</v>
      </c>
      <c r="V563">
        <f>IF('III. New Locations'!V562 = "Unknown", $C563, 0)</f>
        <v>0</v>
      </c>
      <c r="W563">
        <f>IF(LEN('III. New Locations'!W562)&gt;1, 0, IF(V563 = 0, 0, $C563))</f>
        <v>0</v>
      </c>
      <c r="X563" t="str">
        <f>'III. New Locations'!X562</f>
        <v>Unknown</v>
      </c>
      <c r="Y563">
        <f>IF(ISNUMBER('III. New Locations'!Y562) = TRUE, IF('III. New Locations'!Y562 &gt;= 1400, IF('III. New Locations'!Y562 &lt;=2100, 0, $C563), $C563), $C563)</f>
        <v>0</v>
      </c>
      <c r="Z563">
        <f>IF(ISNUMBER('III. New Locations'!Z562) = TRUE, IF('III. New Locations'!Z562 &gt;= 1400, IF('III. New Locations'!Z562 &lt;=2100, 0, $C563), $C563), $C563)</f>
        <v>0</v>
      </c>
      <c r="AA563">
        <f>IF(ISNUMBER('III. New Locations'!AA562) = TRUE, IF('III. New Locations'!AA562 &gt;= 1400, IF('III. New Locations'!AA562 &lt;=2100, 0, $C563), $C563), $C563)</f>
        <v>0</v>
      </c>
      <c r="AC563">
        <f>IF(ISNUMBER('III. New Locations'!AC562) = TRUE, IF('III. New Locations'!AC562 &gt;= 0, IF('III. New Locations'!AC562 &lt;=1, 0,$C563),$C563), $C563)</f>
        <v>0</v>
      </c>
    </row>
    <row r="564" spans="1:29">
      <c r="A564">
        <f>'III. New Locations'!A563</f>
        <v>561</v>
      </c>
      <c r="C564" s="4">
        <f>IF(LEN('III. New Locations'!C563) &gt; 2, 1, 0)</f>
        <v>0</v>
      </c>
      <c r="E564">
        <f>IF(LEN('III. New Locations'!E563) = 2, IF('III. New Locations'!E563 = "--", $C564, 0), $C564)</f>
        <v>0</v>
      </c>
      <c r="F564">
        <f>IF(LEN('III. New Locations'!F563) &gt; 4, 0, $C564)</f>
        <v>0</v>
      </c>
      <c r="G564">
        <f>IF(ISNUMBER('III. New Locations'!G563) = TRUE, 0, $C564)</f>
        <v>0</v>
      </c>
      <c r="H564">
        <f>IF(ISNUMBER('III. New Locations'!H563) = TRUE, 0, $C564)</f>
        <v>0</v>
      </c>
      <c r="I564">
        <f>IF(ISNUMBER('III. New Locations'!I563) = TRUE, 0, $C564)</f>
        <v>0</v>
      </c>
      <c r="J564">
        <f>IF(ISNUMBER('III. New Locations'!J563) = TRUE, 0, $C564)</f>
        <v>0</v>
      </c>
      <c r="K564">
        <f>IF(ISNUMBER('III. New Locations'!K563) = TRUE, 0,$C564)</f>
        <v>0</v>
      </c>
      <c r="M564">
        <f>IF(ISNUMBER('III. New Locations'!M563) = TRUE, 0,$C564)</f>
        <v>0</v>
      </c>
      <c r="O564">
        <f>IF(ISNUMBER('III. New Locations'!O563) = TRUE, 0, $C564)</f>
        <v>0</v>
      </c>
      <c r="P564">
        <f>IF(ISNUMBER('III. New Locations'!P563) = TRUE, 0, $C564)</f>
        <v>0</v>
      </c>
      <c r="Q564">
        <f>IF(ISNUMBER('III. New Locations'!Q563) = TRUE, 0, $C564)</f>
        <v>0</v>
      </c>
      <c r="R564">
        <f>IF(ISNUMBER('III. New Locations'!R563) = TRUE, IF('III. New Locations'!R563 &gt;= 0, IF('III. New Locations'!R563 &lt;=1, 0, $C564),$C564),$C564)</f>
        <v>0</v>
      </c>
      <c r="S564">
        <f>IF(ISNUMBER('III. New Locations'!S563) = TRUE, IF('III. New Locations'!S563 &gt;= 0, IF('III. New Locations'!S563 &lt;=1, 0, $C564), $C564), $C564)</f>
        <v>0</v>
      </c>
      <c r="T564">
        <f>IF('III. New Locations'!T563 = "-Unknown-", $C564, 0)</f>
        <v>0</v>
      </c>
      <c r="U564">
        <f>IF(LEN('III. New Locations'!U563)&gt;1, 0, IF(T564 = 0, 0, $C564))</f>
        <v>0</v>
      </c>
      <c r="V564">
        <f>IF('III. New Locations'!V563 = "Unknown", $C564, 0)</f>
        <v>0</v>
      </c>
      <c r="W564">
        <f>IF(LEN('III. New Locations'!W563)&gt;1, 0, IF(V564 = 0, 0, $C564))</f>
        <v>0</v>
      </c>
      <c r="X564" t="str">
        <f>'III. New Locations'!X563</f>
        <v>Unknown</v>
      </c>
      <c r="Y564">
        <f>IF(ISNUMBER('III. New Locations'!Y563) = TRUE, IF('III. New Locations'!Y563 &gt;= 1400, IF('III. New Locations'!Y563 &lt;=2100, 0, $C564), $C564), $C564)</f>
        <v>0</v>
      </c>
      <c r="Z564">
        <f>IF(ISNUMBER('III. New Locations'!Z563) = TRUE, IF('III. New Locations'!Z563 &gt;= 1400, IF('III. New Locations'!Z563 &lt;=2100, 0, $C564), $C564), $C564)</f>
        <v>0</v>
      </c>
      <c r="AA564">
        <f>IF(ISNUMBER('III. New Locations'!AA563) = TRUE, IF('III. New Locations'!AA563 &gt;= 1400, IF('III. New Locations'!AA563 &lt;=2100, 0, $C564), $C564), $C564)</f>
        <v>0</v>
      </c>
      <c r="AC564">
        <f>IF(ISNUMBER('III. New Locations'!AC563) = TRUE, IF('III. New Locations'!AC563 &gt;= 0, IF('III. New Locations'!AC563 &lt;=1, 0,$C564),$C564), $C564)</f>
        <v>0</v>
      </c>
    </row>
    <row r="565" spans="1:29">
      <c r="A565">
        <f>'III. New Locations'!A564</f>
        <v>562</v>
      </c>
      <c r="C565" s="4">
        <f>IF(LEN('III. New Locations'!C564) &gt; 2, 1, 0)</f>
        <v>0</v>
      </c>
      <c r="E565">
        <f>IF(LEN('III. New Locations'!E564) = 2, IF('III. New Locations'!E564 = "--", $C565, 0), $C565)</f>
        <v>0</v>
      </c>
      <c r="F565">
        <f>IF(LEN('III. New Locations'!F564) &gt; 4, 0, $C565)</f>
        <v>0</v>
      </c>
      <c r="G565">
        <f>IF(ISNUMBER('III. New Locations'!G564) = TRUE, 0, $C565)</f>
        <v>0</v>
      </c>
      <c r="H565">
        <f>IF(ISNUMBER('III. New Locations'!H564) = TRUE, 0, $C565)</f>
        <v>0</v>
      </c>
      <c r="I565">
        <f>IF(ISNUMBER('III. New Locations'!I564) = TRUE, 0, $C565)</f>
        <v>0</v>
      </c>
      <c r="J565">
        <f>IF(ISNUMBER('III. New Locations'!J564) = TRUE, 0, $C565)</f>
        <v>0</v>
      </c>
      <c r="K565">
        <f>IF(ISNUMBER('III. New Locations'!K564) = TRUE, 0,$C565)</f>
        <v>0</v>
      </c>
      <c r="M565">
        <f>IF(ISNUMBER('III. New Locations'!M564) = TRUE, 0,$C565)</f>
        <v>0</v>
      </c>
      <c r="O565">
        <f>IF(ISNUMBER('III. New Locations'!O564) = TRUE, 0, $C565)</f>
        <v>0</v>
      </c>
      <c r="P565">
        <f>IF(ISNUMBER('III. New Locations'!P564) = TRUE, 0, $C565)</f>
        <v>0</v>
      </c>
      <c r="Q565">
        <f>IF(ISNUMBER('III. New Locations'!Q564) = TRUE, 0, $C565)</f>
        <v>0</v>
      </c>
      <c r="R565">
        <f>IF(ISNUMBER('III. New Locations'!R564) = TRUE, IF('III. New Locations'!R564 &gt;= 0, IF('III. New Locations'!R564 &lt;=1, 0, $C565),$C565),$C565)</f>
        <v>0</v>
      </c>
      <c r="S565">
        <f>IF(ISNUMBER('III. New Locations'!S564) = TRUE, IF('III. New Locations'!S564 &gt;= 0, IF('III. New Locations'!S564 &lt;=1, 0, $C565), $C565), $C565)</f>
        <v>0</v>
      </c>
      <c r="T565">
        <f>IF('III. New Locations'!T564 = "-Unknown-", $C565, 0)</f>
        <v>0</v>
      </c>
      <c r="U565">
        <f>IF(LEN('III. New Locations'!U564)&gt;1, 0, IF(T565 = 0, 0, $C565))</f>
        <v>0</v>
      </c>
      <c r="V565">
        <f>IF('III. New Locations'!V564 = "Unknown", $C565, 0)</f>
        <v>0</v>
      </c>
      <c r="W565">
        <f>IF(LEN('III. New Locations'!W564)&gt;1, 0, IF(V565 = 0, 0, $C565))</f>
        <v>0</v>
      </c>
      <c r="X565" t="str">
        <f>'III. New Locations'!X564</f>
        <v>Unknown</v>
      </c>
      <c r="Y565">
        <f>IF(ISNUMBER('III. New Locations'!Y564) = TRUE, IF('III. New Locations'!Y564 &gt;= 1400, IF('III. New Locations'!Y564 &lt;=2100, 0, $C565), $C565), $C565)</f>
        <v>0</v>
      </c>
      <c r="Z565">
        <f>IF(ISNUMBER('III. New Locations'!Z564) = TRUE, IF('III. New Locations'!Z564 &gt;= 1400, IF('III. New Locations'!Z564 &lt;=2100, 0, $C565), $C565), $C565)</f>
        <v>0</v>
      </c>
      <c r="AA565">
        <f>IF(ISNUMBER('III. New Locations'!AA564) = TRUE, IF('III. New Locations'!AA564 &gt;= 1400, IF('III. New Locations'!AA564 &lt;=2100, 0, $C565), $C565), $C565)</f>
        <v>0</v>
      </c>
      <c r="AC565">
        <f>IF(ISNUMBER('III. New Locations'!AC564) = TRUE, IF('III. New Locations'!AC564 &gt;= 0, IF('III. New Locations'!AC564 &lt;=1, 0,$C565),$C565), $C565)</f>
        <v>0</v>
      </c>
    </row>
    <row r="566" spans="1:29">
      <c r="A566">
        <f>'III. New Locations'!A565</f>
        <v>563</v>
      </c>
      <c r="C566" s="4">
        <f>IF(LEN('III. New Locations'!C565) &gt; 2, 1, 0)</f>
        <v>0</v>
      </c>
      <c r="E566">
        <f>IF(LEN('III. New Locations'!E565) = 2, IF('III. New Locations'!E565 = "--", $C566, 0), $C566)</f>
        <v>0</v>
      </c>
      <c r="F566">
        <f>IF(LEN('III. New Locations'!F565) &gt; 4, 0, $C566)</f>
        <v>0</v>
      </c>
      <c r="G566">
        <f>IF(ISNUMBER('III. New Locations'!G565) = TRUE, 0, $C566)</f>
        <v>0</v>
      </c>
      <c r="H566">
        <f>IF(ISNUMBER('III. New Locations'!H565) = TRUE, 0, $C566)</f>
        <v>0</v>
      </c>
      <c r="I566">
        <f>IF(ISNUMBER('III. New Locations'!I565) = TRUE, 0, $C566)</f>
        <v>0</v>
      </c>
      <c r="J566">
        <f>IF(ISNUMBER('III. New Locations'!J565) = TRUE, 0, $C566)</f>
        <v>0</v>
      </c>
      <c r="K566">
        <f>IF(ISNUMBER('III. New Locations'!K565) = TRUE, 0,$C566)</f>
        <v>0</v>
      </c>
      <c r="M566">
        <f>IF(ISNUMBER('III. New Locations'!M565) = TRUE, 0,$C566)</f>
        <v>0</v>
      </c>
      <c r="O566">
        <f>IF(ISNUMBER('III. New Locations'!O565) = TRUE, 0, $C566)</f>
        <v>0</v>
      </c>
      <c r="P566">
        <f>IF(ISNUMBER('III. New Locations'!P565) = TRUE, 0, $C566)</f>
        <v>0</v>
      </c>
      <c r="Q566">
        <f>IF(ISNUMBER('III. New Locations'!Q565) = TRUE, 0, $C566)</f>
        <v>0</v>
      </c>
      <c r="R566">
        <f>IF(ISNUMBER('III. New Locations'!R565) = TRUE, IF('III. New Locations'!R565 &gt;= 0, IF('III. New Locations'!R565 &lt;=1, 0, $C566),$C566),$C566)</f>
        <v>0</v>
      </c>
      <c r="S566">
        <f>IF(ISNUMBER('III. New Locations'!S565) = TRUE, IF('III. New Locations'!S565 &gt;= 0, IF('III. New Locations'!S565 &lt;=1, 0, $C566), $C566), $C566)</f>
        <v>0</v>
      </c>
      <c r="T566">
        <f>IF('III. New Locations'!T565 = "-Unknown-", $C566, 0)</f>
        <v>0</v>
      </c>
      <c r="U566">
        <f>IF(LEN('III. New Locations'!U565)&gt;1, 0, IF(T566 = 0, 0, $C566))</f>
        <v>0</v>
      </c>
      <c r="V566">
        <f>IF('III. New Locations'!V565 = "Unknown", $C566, 0)</f>
        <v>0</v>
      </c>
      <c r="W566">
        <f>IF(LEN('III. New Locations'!W565)&gt;1, 0, IF(V566 = 0, 0, $C566))</f>
        <v>0</v>
      </c>
      <c r="X566" t="str">
        <f>'III. New Locations'!X565</f>
        <v>Unknown</v>
      </c>
      <c r="Y566">
        <f>IF(ISNUMBER('III. New Locations'!Y565) = TRUE, IF('III. New Locations'!Y565 &gt;= 1400, IF('III. New Locations'!Y565 &lt;=2100, 0, $C566), $C566), $C566)</f>
        <v>0</v>
      </c>
      <c r="Z566">
        <f>IF(ISNUMBER('III. New Locations'!Z565) = TRUE, IF('III. New Locations'!Z565 &gt;= 1400, IF('III. New Locations'!Z565 &lt;=2100, 0, $C566), $C566), $C566)</f>
        <v>0</v>
      </c>
      <c r="AA566">
        <f>IF(ISNUMBER('III. New Locations'!AA565) = TRUE, IF('III. New Locations'!AA565 &gt;= 1400, IF('III. New Locations'!AA565 &lt;=2100, 0, $C566), $C566), $C566)</f>
        <v>0</v>
      </c>
      <c r="AC566">
        <f>IF(ISNUMBER('III. New Locations'!AC565) = TRUE, IF('III. New Locations'!AC565 &gt;= 0, IF('III. New Locations'!AC565 &lt;=1, 0,$C566),$C566), $C566)</f>
        <v>0</v>
      </c>
    </row>
    <row r="567" spans="1:29">
      <c r="A567">
        <f>'III. New Locations'!A566</f>
        <v>564</v>
      </c>
      <c r="C567" s="4">
        <f>IF(LEN('III. New Locations'!C566) &gt; 2, 1, 0)</f>
        <v>0</v>
      </c>
      <c r="E567">
        <f>IF(LEN('III. New Locations'!E566) = 2, IF('III. New Locations'!E566 = "--", $C567, 0), $C567)</f>
        <v>0</v>
      </c>
      <c r="F567">
        <f>IF(LEN('III. New Locations'!F566) &gt; 4, 0, $C567)</f>
        <v>0</v>
      </c>
      <c r="G567">
        <f>IF(ISNUMBER('III. New Locations'!G566) = TRUE, 0, $C567)</f>
        <v>0</v>
      </c>
      <c r="H567">
        <f>IF(ISNUMBER('III. New Locations'!H566) = TRUE, 0, $C567)</f>
        <v>0</v>
      </c>
      <c r="I567">
        <f>IF(ISNUMBER('III. New Locations'!I566) = TRUE, 0, $C567)</f>
        <v>0</v>
      </c>
      <c r="J567">
        <f>IF(ISNUMBER('III. New Locations'!J566) = TRUE, 0, $C567)</f>
        <v>0</v>
      </c>
      <c r="K567">
        <f>IF(ISNUMBER('III. New Locations'!K566) = TRUE, 0,$C567)</f>
        <v>0</v>
      </c>
      <c r="M567">
        <f>IF(ISNUMBER('III. New Locations'!M566) = TRUE, 0,$C567)</f>
        <v>0</v>
      </c>
      <c r="O567">
        <f>IF(ISNUMBER('III. New Locations'!O566) = TRUE, 0, $C567)</f>
        <v>0</v>
      </c>
      <c r="P567">
        <f>IF(ISNUMBER('III. New Locations'!P566) = TRUE, 0, $C567)</f>
        <v>0</v>
      </c>
      <c r="Q567">
        <f>IF(ISNUMBER('III. New Locations'!Q566) = TRUE, 0, $C567)</f>
        <v>0</v>
      </c>
      <c r="R567">
        <f>IF(ISNUMBER('III. New Locations'!R566) = TRUE, IF('III. New Locations'!R566 &gt;= 0, IF('III. New Locations'!R566 &lt;=1, 0, $C567),$C567),$C567)</f>
        <v>0</v>
      </c>
      <c r="S567">
        <f>IF(ISNUMBER('III. New Locations'!S566) = TRUE, IF('III. New Locations'!S566 &gt;= 0, IF('III. New Locations'!S566 &lt;=1, 0, $C567), $C567), $C567)</f>
        <v>0</v>
      </c>
      <c r="T567">
        <f>IF('III. New Locations'!T566 = "-Unknown-", $C567, 0)</f>
        <v>0</v>
      </c>
      <c r="U567">
        <f>IF(LEN('III. New Locations'!U566)&gt;1, 0, IF(T567 = 0, 0, $C567))</f>
        <v>0</v>
      </c>
      <c r="V567">
        <f>IF('III. New Locations'!V566 = "Unknown", $C567, 0)</f>
        <v>0</v>
      </c>
      <c r="W567">
        <f>IF(LEN('III. New Locations'!W566)&gt;1, 0, IF(V567 = 0, 0, $C567))</f>
        <v>0</v>
      </c>
      <c r="X567" t="str">
        <f>'III. New Locations'!X566</f>
        <v>Unknown</v>
      </c>
      <c r="Y567">
        <f>IF(ISNUMBER('III. New Locations'!Y566) = TRUE, IF('III. New Locations'!Y566 &gt;= 1400, IF('III. New Locations'!Y566 &lt;=2100, 0, $C567), $C567), $C567)</f>
        <v>0</v>
      </c>
      <c r="Z567">
        <f>IF(ISNUMBER('III. New Locations'!Z566) = TRUE, IF('III. New Locations'!Z566 &gt;= 1400, IF('III. New Locations'!Z566 &lt;=2100, 0, $C567), $C567), $C567)</f>
        <v>0</v>
      </c>
      <c r="AA567">
        <f>IF(ISNUMBER('III. New Locations'!AA566) = TRUE, IF('III. New Locations'!AA566 &gt;= 1400, IF('III. New Locations'!AA566 &lt;=2100, 0, $C567), $C567), $C567)</f>
        <v>0</v>
      </c>
      <c r="AC567">
        <f>IF(ISNUMBER('III. New Locations'!AC566) = TRUE, IF('III. New Locations'!AC566 &gt;= 0, IF('III. New Locations'!AC566 &lt;=1, 0,$C567),$C567), $C567)</f>
        <v>0</v>
      </c>
    </row>
    <row r="568" spans="1:29">
      <c r="A568">
        <f>'III. New Locations'!A567</f>
        <v>565</v>
      </c>
      <c r="C568" s="4">
        <f>IF(LEN('III. New Locations'!C567) &gt; 2, 1, 0)</f>
        <v>0</v>
      </c>
      <c r="E568">
        <f>IF(LEN('III. New Locations'!E567) = 2, IF('III. New Locations'!E567 = "--", $C568, 0), $C568)</f>
        <v>0</v>
      </c>
      <c r="F568">
        <f>IF(LEN('III. New Locations'!F567) &gt; 4, 0, $C568)</f>
        <v>0</v>
      </c>
      <c r="G568">
        <f>IF(ISNUMBER('III. New Locations'!G567) = TRUE, 0, $C568)</f>
        <v>0</v>
      </c>
      <c r="H568">
        <f>IF(ISNUMBER('III. New Locations'!H567) = TRUE, 0, $C568)</f>
        <v>0</v>
      </c>
      <c r="I568">
        <f>IF(ISNUMBER('III. New Locations'!I567) = TRUE, 0, $C568)</f>
        <v>0</v>
      </c>
      <c r="J568">
        <f>IF(ISNUMBER('III. New Locations'!J567) = TRUE, 0, $C568)</f>
        <v>0</v>
      </c>
      <c r="K568">
        <f>IF(ISNUMBER('III. New Locations'!K567) = TRUE, 0,$C568)</f>
        <v>0</v>
      </c>
      <c r="M568">
        <f>IF(ISNUMBER('III. New Locations'!M567) = TRUE, 0,$C568)</f>
        <v>0</v>
      </c>
      <c r="O568">
        <f>IF(ISNUMBER('III. New Locations'!O567) = TRUE, 0, $C568)</f>
        <v>0</v>
      </c>
      <c r="P568">
        <f>IF(ISNUMBER('III. New Locations'!P567) = TRUE, 0, $C568)</f>
        <v>0</v>
      </c>
      <c r="Q568">
        <f>IF(ISNUMBER('III. New Locations'!Q567) = TRUE, 0, $C568)</f>
        <v>0</v>
      </c>
      <c r="R568">
        <f>IF(ISNUMBER('III. New Locations'!R567) = TRUE, IF('III. New Locations'!R567 &gt;= 0, IF('III. New Locations'!R567 &lt;=1, 0, $C568),$C568),$C568)</f>
        <v>0</v>
      </c>
      <c r="S568">
        <f>IF(ISNUMBER('III. New Locations'!S567) = TRUE, IF('III. New Locations'!S567 &gt;= 0, IF('III. New Locations'!S567 &lt;=1, 0, $C568), $C568), $C568)</f>
        <v>0</v>
      </c>
      <c r="T568">
        <f>IF('III. New Locations'!T567 = "-Unknown-", $C568, 0)</f>
        <v>0</v>
      </c>
      <c r="U568">
        <f>IF(LEN('III. New Locations'!U567)&gt;1, 0, IF(T568 = 0, 0, $C568))</f>
        <v>0</v>
      </c>
      <c r="V568">
        <f>IF('III. New Locations'!V567 = "Unknown", $C568, 0)</f>
        <v>0</v>
      </c>
      <c r="W568">
        <f>IF(LEN('III. New Locations'!W567)&gt;1, 0, IF(V568 = 0, 0, $C568))</f>
        <v>0</v>
      </c>
      <c r="X568" t="str">
        <f>'III. New Locations'!X567</f>
        <v>Unknown</v>
      </c>
      <c r="Y568">
        <f>IF(ISNUMBER('III. New Locations'!Y567) = TRUE, IF('III. New Locations'!Y567 &gt;= 1400, IF('III. New Locations'!Y567 &lt;=2100, 0, $C568), $C568), $C568)</f>
        <v>0</v>
      </c>
      <c r="Z568">
        <f>IF(ISNUMBER('III. New Locations'!Z567) = TRUE, IF('III. New Locations'!Z567 &gt;= 1400, IF('III. New Locations'!Z567 &lt;=2100, 0, $C568), $C568), $C568)</f>
        <v>0</v>
      </c>
      <c r="AA568">
        <f>IF(ISNUMBER('III. New Locations'!AA567) = TRUE, IF('III. New Locations'!AA567 &gt;= 1400, IF('III. New Locations'!AA567 &lt;=2100, 0, $C568), $C568), $C568)</f>
        <v>0</v>
      </c>
      <c r="AC568">
        <f>IF(ISNUMBER('III. New Locations'!AC567) = TRUE, IF('III. New Locations'!AC567 &gt;= 0, IF('III. New Locations'!AC567 &lt;=1, 0,$C568),$C568), $C568)</f>
        <v>0</v>
      </c>
    </row>
    <row r="569" spans="1:29">
      <c r="A569">
        <f>'III. New Locations'!A568</f>
        <v>566</v>
      </c>
      <c r="C569" s="4">
        <f>IF(LEN('III. New Locations'!C568) &gt; 2, 1, 0)</f>
        <v>0</v>
      </c>
      <c r="E569">
        <f>IF(LEN('III. New Locations'!E568) = 2, IF('III. New Locations'!E568 = "--", $C569, 0), $C569)</f>
        <v>0</v>
      </c>
      <c r="F569">
        <f>IF(LEN('III. New Locations'!F568) &gt; 4, 0, $C569)</f>
        <v>0</v>
      </c>
      <c r="G569">
        <f>IF(ISNUMBER('III. New Locations'!G568) = TRUE, 0, $C569)</f>
        <v>0</v>
      </c>
      <c r="H569">
        <f>IF(ISNUMBER('III. New Locations'!H568) = TRUE, 0, $C569)</f>
        <v>0</v>
      </c>
      <c r="I569">
        <f>IF(ISNUMBER('III. New Locations'!I568) = TRUE, 0, $C569)</f>
        <v>0</v>
      </c>
      <c r="J569">
        <f>IF(ISNUMBER('III. New Locations'!J568) = TRUE, 0, $C569)</f>
        <v>0</v>
      </c>
      <c r="K569">
        <f>IF(ISNUMBER('III. New Locations'!K568) = TRUE, 0,$C569)</f>
        <v>0</v>
      </c>
      <c r="M569">
        <f>IF(ISNUMBER('III. New Locations'!M568) = TRUE, 0,$C569)</f>
        <v>0</v>
      </c>
      <c r="O569">
        <f>IF(ISNUMBER('III. New Locations'!O568) = TRUE, 0, $C569)</f>
        <v>0</v>
      </c>
      <c r="P569">
        <f>IF(ISNUMBER('III. New Locations'!P568) = TRUE, 0, $C569)</f>
        <v>0</v>
      </c>
      <c r="Q569">
        <f>IF(ISNUMBER('III. New Locations'!Q568) = TRUE, 0, $C569)</f>
        <v>0</v>
      </c>
      <c r="R569">
        <f>IF(ISNUMBER('III. New Locations'!R568) = TRUE, IF('III. New Locations'!R568 &gt;= 0, IF('III. New Locations'!R568 &lt;=1, 0, $C569),$C569),$C569)</f>
        <v>0</v>
      </c>
      <c r="S569">
        <f>IF(ISNUMBER('III. New Locations'!S568) = TRUE, IF('III. New Locations'!S568 &gt;= 0, IF('III. New Locations'!S568 &lt;=1, 0, $C569), $C569), $C569)</f>
        <v>0</v>
      </c>
      <c r="T569">
        <f>IF('III. New Locations'!T568 = "-Unknown-", $C569, 0)</f>
        <v>0</v>
      </c>
      <c r="U569">
        <f>IF(LEN('III. New Locations'!U568)&gt;1, 0, IF(T569 = 0, 0, $C569))</f>
        <v>0</v>
      </c>
      <c r="V569">
        <f>IF('III. New Locations'!V568 = "Unknown", $C569, 0)</f>
        <v>0</v>
      </c>
      <c r="W569">
        <f>IF(LEN('III. New Locations'!W568)&gt;1, 0, IF(V569 = 0, 0, $C569))</f>
        <v>0</v>
      </c>
      <c r="X569" t="str">
        <f>'III. New Locations'!X568</f>
        <v>Unknown</v>
      </c>
      <c r="Y569">
        <f>IF(ISNUMBER('III. New Locations'!Y568) = TRUE, IF('III. New Locations'!Y568 &gt;= 1400, IF('III. New Locations'!Y568 &lt;=2100, 0, $C569), $C569), $C569)</f>
        <v>0</v>
      </c>
      <c r="Z569">
        <f>IF(ISNUMBER('III. New Locations'!Z568) = TRUE, IF('III. New Locations'!Z568 &gt;= 1400, IF('III. New Locations'!Z568 &lt;=2100, 0, $C569), $C569), $C569)</f>
        <v>0</v>
      </c>
      <c r="AA569">
        <f>IF(ISNUMBER('III. New Locations'!AA568) = TRUE, IF('III. New Locations'!AA568 &gt;= 1400, IF('III. New Locations'!AA568 &lt;=2100, 0, $C569), $C569), $C569)</f>
        <v>0</v>
      </c>
      <c r="AC569">
        <f>IF(ISNUMBER('III. New Locations'!AC568) = TRUE, IF('III. New Locations'!AC568 &gt;= 0, IF('III. New Locations'!AC568 &lt;=1, 0,$C569),$C569), $C569)</f>
        <v>0</v>
      </c>
    </row>
    <row r="570" spans="1:29">
      <c r="A570">
        <f>'III. New Locations'!A569</f>
        <v>567</v>
      </c>
      <c r="C570" s="4">
        <f>IF(LEN('III. New Locations'!C569) &gt; 2, 1, 0)</f>
        <v>0</v>
      </c>
      <c r="E570">
        <f>IF(LEN('III. New Locations'!E569) = 2, IF('III. New Locations'!E569 = "--", $C570, 0), $C570)</f>
        <v>0</v>
      </c>
      <c r="F570">
        <f>IF(LEN('III. New Locations'!F569) &gt; 4, 0, $C570)</f>
        <v>0</v>
      </c>
      <c r="G570">
        <f>IF(ISNUMBER('III. New Locations'!G569) = TRUE, 0, $C570)</f>
        <v>0</v>
      </c>
      <c r="H570">
        <f>IF(ISNUMBER('III. New Locations'!H569) = TRUE, 0, $C570)</f>
        <v>0</v>
      </c>
      <c r="I570">
        <f>IF(ISNUMBER('III. New Locations'!I569) = TRUE, 0, $C570)</f>
        <v>0</v>
      </c>
      <c r="J570">
        <f>IF(ISNUMBER('III. New Locations'!J569) = TRUE, 0, $C570)</f>
        <v>0</v>
      </c>
      <c r="K570">
        <f>IF(ISNUMBER('III. New Locations'!K569) = TRUE, 0,$C570)</f>
        <v>0</v>
      </c>
      <c r="M570">
        <f>IF(ISNUMBER('III. New Locations'!M569) = TRUE, 0,$C570)</f>
        <v>0</v>
      </c>
      <c r="O570">
        <f>IF(ISNUMBER('III. New Locations'!O569) = TRUE, 0, $C570)</f>
        <v>0</v>
      </c>
      <c r="P570">
        <f>IF(ISNUMBER('III. New Locations'!P569) = TRUE, 0, $C570)</f>
        <v>0</v>
      </c>
      <c r="Q570">
        <f>IF(ISNUMBER('III. New Locations'!Q569) = TRUE, 0, $C570)</f>
        <v>0</v>
      </c>
      <c r="R570">
        <f>IF(ISNUMBER('III. New Locations'!R569) = TRUE, IF('III. New Locations'!R569 &gt;= 0, IF('III. New Locations'!R569 &lt;=1, 0, $C570),$C570),$C570)</f>
        <v>0</v>
      </c>
      <c r="S570">
        <f>IF(ISNUMBER('III. New Locations'!S569) = TRUE, IF('III. New Locations'!S569 &gt;= 0, IF('III. New Locations'!S569 &lt;=1, 0, $C570), $C570), $C570)</f>
        <v>0</v>
      </c>
      <c r="T570">
        <f>IF('III. New Locations'!T569 = "-Unknown-", $C570, 0)</f>
        <v>0</v>
      </c>
      <c r="U570">
        <f>IF(LEN('III. New Locations'!U569)&gt;1, 0, IF(T570 = 0, 0, $C570))</f>
        <v>0</v>
      </c>
      <c r="V570">
        <f>IF('III. New Locations'!V569 = "Unknown", $C570, 0)</f>
        <v>0</v>
      </c>
      <c r="W570">
        <f>IF(LEN('III. New Locations'!W569)&gt;1, 0, IF(V570 = 0, 0, $C570))</f>
        <v>0</v>
      </c>
      <c r="X570" t="str">
        <f>'III. New Locations'!X569</f>
        <v>Unknown</v>
      </c>
      <c r="Y570">
        <f>IF(ISNUMBER('III. New Locations'!Y569) = TRUE, IF('III. New Locations'!Y569 &gt;= 1400, IF('III. New Locations'!Y569 &lt;=2100, 0, $C570), $C570), $C570)</f>
        <v>0</v>
      </c>
      <c r="Z570">
        <f>IF(ISNUMBER('III. New Locations'!Z569) = TRUE, IF('III. New Locations'!Z569 &gt;= 1400, IF('III. New Locations'!Z569 &lt;=2100, 0, $C570), $C570), $C570)</f>
        <v>0</v>
      </c>
      <c r="AA570">
        <f>IF(ISNUMBER('III. New Locations'!AA569) = TRUE, IF('III. New Locations'!AA569 &gt;= 1400, IF('III. New Locations'!AA569 &lt;=2100, 0, $C570), $C570), $C570)</f>
        <v>0</v>
      </c>
      <c r="AC570">
        <f>IF(ISNUMBER('III. New Locations'!AC569) = TRUE, IF('III. New Locations'!AC569 &gt;= 0, IF('III. New Locations'!AC569 &lt;=1, 0,$C570),$C570), $C570)</f>
        <v>0</v>
      </c>
    </row>
    <row r="571" spans="1:29">
      <c r="A571">
        <f>'III. New Locations'!A570</f>
        <v>568</v>
      </c>
      <c r="C571" s="4">
        <f>IF(LEN('III. New Locations'!C570) &gt; 2, 1, 0)</f>
        <v>0</v>
      </c>
      <c r="E571">
        <f>IF(LEN('III. New Locations'!E570) = 2, IF('III. New Locations'!E570 = "--", $C571, 0), $C571)</f>
        <v>0</v>
      </c>
      <c r="F571">
        <f>IF(LEN('III. New Locations'!F570) &gt; 4, 0, $C571)</f>
        <v>0</v>
      </c>
      <c r="G571">
        <f>IF(ISNUMBER('III. New Locations'!G570) = TRUE, 0, $C571)</f>
        <v>0</v>
      </c>
      <c r="H571">
        <f>IF(ISNUMBER('III. New Locations'!H570) = TRUE, 0, $C571)</f>
        <v>0</v>
      </c>
      <c r="I571">
        <f>IF(ISNUMBER('III. New Locations'!I570) = TRUE, 0, $C571)</f>
        <v>0</v>
      </c>
      <c r="J571">
        <f>IF(ISNUMBER('III. New Locations'!J570) = TRUE, 0, $C571)</f>
        <v>0</v>
      </c>
      <c r="K571">
        <f>IF(ISNUMBER('III. New Locations'!K570) = TRUE, 0,$C571)</f>
        <v>0</v>
      </c>
      <c r="M571">
        <f>IF(ISNUMBER('III. New Locations'!M570) = TRUE, 0,$C571)</f>
        <v>0</v>
      </c>
      <c r="O571">
        <f>IF(ISNUMBER('III. New Locations'!O570) = TRUE, 0, $C571)</f>
        <v>0</v>
      </c>
      <c r="P571">
        <f>IF(ISNUMBER('III. New Locations'!P570) = TRUE, 0, $C571)</f>
        <v>0</v>
      </c>
      <c r="Q571">
        <f>IF(ISNUMBER('III. New Locations'!Q570) = TRUE, 0, $C571)</f>
        <v>0</v>
      </c>
      <c r="R571">
        <f>IF(ISNUMBER('III. New Locations'!R570) = TRUE, IF('III. New Locations'!R570 &gt;= 0, IF('III. New Locations'!R570 &lt;=1, 0, $C571),$C571),$C571)</f>
        <v>0</v>
      </c>
      <c r="S571">
        <f>IF(ISNUMBER('III. New Locations'!S570) = TRUE, IF('III. New Locations'!S570 &gt;= 0, IF('III. New Locations'!S570 &lt;=1, 0, $C571), $C571), $C571)</f>
        <v>0</v>
      </c>
      <c r="T571">
        <f>IF('III. New Locations'!T570 = "-Unknown-", $C571, 0)</f>
        <v>0</v>
      </c>
      <c r="U571">
        <f>IF(LEN('III. New Locations'!U570)&gt;1, 0, IF(T571 = 0, 0, $C571))</f>
        <v>0</v>
      </c>
      <c r="V571">
        <f>IF('III. New Locations'!V570 = "Unknown", $C571, 0)</f>
        <v>0</v>
      </c>
      <c r="W571">
        <f>IF(LEN('III. New Locations'!W570)&gt;1, 0, IF(V571 = 0, 0, $C571))</f>
        <v>0</v>
      </c>
      <c r="X571" t="str">
        <f>'III. New Locations'!X570</f>
        <v>Unknown</v>
      </c>
      <c r="Y571">
        <f>IF(ISNUMBER('III. New Locations'!Y570) = TRUE, IF('III. New Locations'!Y570 &gt;= 1400, IF('III. New Locations'!Y570 &lt;=2100, 0, $C571), $C571), $C571)</f>
        <v>0</v>
      </c>
      <c r="Z571">
        <f>IF(ISNUMBER('III. New Locations'!Z570) = TRUE, IF('III. New Locations'!Z570 &gt;= 1400, IF('III. New Locations'!Z570 &lt;=2100, 0, $C571), $C571), $C571)</f>
        <v>0</v>
      </c>
      <c r="AA571">
        <f>IF(ISNUMBER('III. New Locations'!AA570) = TRUE, IF('III. New Locations'!AA570 &gt;= 1400, IF('III. New Locations'!AA570 &lt;=2100, 0, $C571), $C571), $C571)</f>
        <v>0</v>
      </c>
      <c r="AC571">
        <f>IF(ISNUMBER('III. New Locations'!AC570) = TRUE, IF('III. New Locations'!AC570 &gt;= 0, IF('III. New Locations'!AC570 &lt;=1, 0,$C571),$C571), $C571)</f>
        <v>0</v>
      </c>
    </row>
    <row r="572" spans="1:29">
      <c r="A572">
        <f>'III. New Locations'!A571</f>
        <v>569</v>
      </c>
      <c r="C572" s="4">
        <f>IF(LEN('III. New Locations'!C571) &gt; 2, 1, 0)</f>
        <v>0</v>
      </c>
      <c r="E572">
        <f>IF(LEN('III. New Locations'!E571) = 2, IF('III. New Locations'!E571 = "--", $C572, 0), $C572)</f>
        <v>0</v>
      </c>
      <c r="F572">
        <f>IF(LEN('III. New Locations'!F571) &gt; 4, 0, $C572)</f>
        <v>0</v>
      </c>
      <c r="G572">
        <f>IF(ISNUMBER('III. New Locations'!G571) = TRUE, 0, $C572)</f>
        <v>0</v>
      </c>
      <c r="H572">
        <f>IF(ISNUMBER('III. New Locations'!H571) = TRUE, 0, $C572)</f>
        <v>0</v>
      </c>
      <c r="I572">
        <f>IF(ISNUMBER('III. New Locations'!I571) = TRUE, 0, $C572)</f>
        <v>0</v>
      </c>
      <c r="J572">
        <f>IF(ISNUMBER('III. New Locations'!J571) = TRUE, 0, $C572)</f>
        <v>0</v>
      </c>
      <c r="K572">
        <f>IF(ISNUMBER('III. New Locations'!K571) = TRUE, 0,$C572)</f>
        <v>0</v>
      </c>
      <c r="M572">
        <f>IF(ISNUMBER('III. New Locations'!M571) = TRUE, 0,$C572)</f>
        <v>0</v>
      </c>
      <c r="O572">
        <f>IF(ISNUMBER('III. New Locations'!O571) = TRUE, 0, $C572)</f>
        <v>0</v>
      </c>
      <c r="P572">
        <f>IF(ISNUMBER('III. New Locations'!P571) = TRUE, 0, $C572)</f>
        <v>0</v>
      </c>
      <c r="Q572">
        <f>IF(ISNUMBER('III. New Locations'!Q571) = TRUE, 0, $C572)</f>
        <v>0</v>
      </c>
      <c r="R572">
        <f>IF(ISNUMBER('III. New Locations'!R571) = TRUE, IF('III. New Locations'!R571 &gt;= 0, IF('III. New Locations'!R571 &lt;=1, 0, $C572),$C572),$C572)</f>
        <v>0</v>
      </c>
      <c r="S572">
        <f>IF(ISNUMBER('III. New Locations'!S571) = TRUE, IF('III. New Locations'!S571 &gt;= 0, IF('III. New Locations'!S571 &lt;=1, 0, $C572), $C572), $C572)</f>
        <v>0</v>
      </c>
      <c r="T572">
        <f>IF('III. New Locations'!T571 = "-Unknown-", $C572, 0)</f>
        <v>0</v>
      </c>
      <c r="U572">
        <f>IF(LEN('III. New Locations'!U571)&gt;1, 0, IF(T572 = 0, 0, $C572))</f>
        <v>0</v>
      </c>
      <c r="V572">
        <f>IF('III. New Locations'!V571 = "Unknown", $C572, 0)</f>
        <v>0</v>
      </c>
      <c r="W572">
        <f>IF(LEN('III. New Locations'!W571)&gt;1, 0, IF(V572 = 0, 0, $C572))</f>
        <v>0</v>
      </c>
      <c r="X572" t="str">
        <f>'III. New Locations'!X571</f>
        <v>Unknown</v>
      </c>
      <c r="Y572">
        <f>IF(ISNUMBER('III. New Locations'!Y571) = TRUE, IF('III. New Locations'!Y571 &gt;= 1400, IF('III. New Locations'!Y571 &lt;=2100, 0, $C572), $C572), $C572)</f>
        <v>0</v>
      </c>
      <c r="Z572">
        <f>IF(ISNUMBER('III. New Locations'!Z571) = TRUE, IF('III. New Locations'!Z571 &gt;= 1400, IF('III. New Locations'!Z571 &lt;=2100, 0, $C572), $C572), $C572)</f>
        <v>0</v>
      </c>
      <c r="AA572">
        <f>IF(ISNUMBER('III. New Locations'!AA571) = TRUE, IF('III. New Locations'!AA571 &gt;= 1400, IF('III. New Locations'!AA571 &lt;=2100, 0, $C572), $C572), $C572)</f>
        <v>0</v>
      </c>
      <c r="AC572">
        <f>IF(ISNUMBER('III. New Locations'!AC571) = TRUE, IF('III. New Locations'!AC571 &gt;= 0, IF('III. New Locations'!AC571 &lt;=1, 0,$C572),$C572), $C572)</f>
        <v>0</v>
      </c>
    </row>
    <row r="573" spans="1:29">
      <c r="A573">
        <f>'III. New Locations'!A572</f>
        <v>570</v>
      </c>
      <c r="C573" s="4">
        <f>IF(LEN('III. New Locations'!C572) &gt; 2, 1, 0)</f>
        <v>0</v>
      </c>
      <c r="E573">
        <f>IF(LEN('III. New Locations'!E572) = 2, IF('III. New Locations'!E572 = "--", $C573, 0), $C573)</f>
        <v>0</v>
      </c>
      <c r="F573">
        <f>IF(LEN('III. New Locations'!F572) &gt; 4, 0, $C573)</f>
        <v>0</v>
      </c>
      <c r="G573">
        <f>IF(ISNUMBER('III. New Locations'!G572) = TRUE, 0, $C573)</f>
        <v>0</v>
      </c>
      <c r="H573">
        <f>IF(ISNUMBER('III. New Locations'!H572) = TRUE, 0, $C573)</f>
        <v>0</v>
      </c>
      <c r="I573">
        <f>IF(ISNUMBER('III. New Locations'!I572) = TRUE, 0, $C573)</f>
        <v>0</v>
      </c>
      <c r="J573">
        <f>IF(ISNUMBER('III. New Locations'!J572) = TRUE, 0, $C573)</f>
        <v>0</v>
      </c>
      <c r="K573">
        <f>IF(ISNUMBER('III. New Locations'!K572) = TRUE, 0,$C573)</f>
        <v>0</v>
      </c>
      <c r="M573">
        <f>IF(ISNUMBER('III. New Locations'!M572) = TRUE, 0,$C573)</f>
        <v>0</v>
      </c>
      <c r="O573">
        <f>IF(ISNUMBER('III. New Locations'!O572) = TRUE, 0, $C573)</f>
        <v>0</v>
      </c>
      <c r="P573">
        <f>IF(ISNUMBER('III. New Locations'!P572) = TRUE, 0, $C573)</f>
        <v>0</v>
      </c>
      <c r="Q573">
        <f>IF(ISNUMBER('III. New Locations'!Q572) = TRUE, 0, $C573)</f>
        <v>0</v>
      </c>
      <c r="R573">
        <f>IF(ISNUMBER('III. New Locations'!R572) = TRUE, IF('III. New Locations'!R572 &gt;= 0, IF('III. New Locations'!R572 &lt;=1, 0, $C573),$C573),$C573)</f>
        <v>0</v>
      </c>
      <c r="S573">
        <f>IF(ISNUMBER('III. New Locations'!S572) = TRUE, IF('III. New Locations'!S572 &gt;= 0, IF('III. New Locations'!S572 &lt;=1, 0, $C573), $C573), $C573)</f>
        <v>0</v>
      </c>
      <c r="T573">
        <f>IF('III. New Locations'!T572 = "-Unknown-", $C573, 0)</f>
        <v>0</v>
      </c>
      <c r="U573">
        <f>IF(LEN('III. New Locations'!U572)&gt;1, 0, IF(T573 = 0, 0, $C573))</f>
        <v>0</v>
      </c>
      <c r="V573">
        <f>IF('III. New Locations'!V572 = "Unknown", $C573, 0)</f>
        <v>0</v>
      </c>
      <c r="W573">
        <f>IF(LEN('III. New Locations'!W572)&gt;1, 0, IF(V573 = 0, 0, $C573))</f>
        <v>0</v>
      </c>
      <c r="X573" t="str">
        <f>'III. New Locations'!X572</f>
        <v>Unknown</v>
      </c>
      <c r="Y573">
        <f>IF(ISNUMBER('III. New Locations'!Y572) = TRUE, IF('III. New Locations'!Y572 &gt;= 1400, IF('III. New Locations'!Y572 &lt;=2100, 0, $C573), $C573), $C573)</f>
        <v>0</v>
      </c>
      <c r="Z573">
        <f>IF(ISNUMBER('III. New Locations'!Z572) = TRUE, IF('III. New Locations'!Z572 &gt;= 1400, IF('III. New Locations'!Z572 &lt;=2100, 0, $C573), $C573), $C573)</f>
        <v>0</v>
      </c>
      <c r="AA573">
        <f>IF(ISNUMBER('III. New Locations'!AA572) = TRUE, IF('III. New Locations'!AA572 &gt;= 1400, IF('III. New Locations'!AA572 &lt;=2100, 0, $C573), $C573), $C573)</f>
        <v>0</v>
      </c>
      <c r="AC573">
        <f>IF(ISNUMBER('III. New Locations'!AC572) = TRUE, IF('III. New Locations'!AC572 &gt;= 0, IF('III. New Locations'!AC572 &lt;=1, 0,$C573),$C573), $C573)</f>
        <v>0</v>
      </c>
    </row>
    <row r="574" spans="1:29">
      <c r="A574">
        <f>'III. New Locations'!A573</f>
        <v>571</v>
      </c>
      <c r="C574" s="4">
        <f>IF(LEN('III. New Locations'!C573) &gt; 2, 1, 0)</f>
        <v>0</v>
      </c>
      <c r="E574">
        <f>IF(LEN('III. New Locations'!E573) = 2, IF('III. New Locations'!E573 = "--", $C574, 0), $C574)</f>
        <v>0</v>
      </c>
      <c r="F574">
        <f>IF(LEN('III. New Locations'!F573) &gt; 4, 0, $C574)</f>
        <v>0</v>
      </c>
      <c r="G574">
        <f>IF(ISNUMBER('III. New Locations'!G573) = TRUE, 0, $C574)</f>
        <v>0</v>
      </c>
      <c r="H574">
        <f>IF(ISNUMBER('III. New Locations'!H573) = TRUE, 0, $C574)</f>
        <v>0</v>
      </c>
      <c r="I574">
        <f>IF(ISNUMBER('III. New Locations'!I573) = TRUE, 0, $C574)</f>
        <v>0</v>
      </c>
      <c r="J574">
        <f>IF(ISNUMBER('III. New Locations'!J573) = TRUE, 0, $C574)</f>
        <v>0</v>
      </c>
      <c r="K574">
        <f>IF(ISNUMBER('III. New Locations'!K573) = TRUE, 0,$C574)</f>
        <v>0</v>
      </c>
      <c r="M574">
        <f>IF(ISNUMBER('III. New Locations'!M573) = TRUE, 0,$C574)</f>
        <v>0</v>
      </c>
      <c r="O574">
        <f>IF(ISNUMBER('III. New Locations'!O573) = TRUE, 0, $C574)</f>
        <v>0</v>
      </c>
      <c r="P574">
        <f>IF(ISNUMBER('III. New Locations'!P573) = TRUE, 0, $C574)</f>
        <v>0</v>
      </c>
      <c r="Q574">
        <f>IF(ISNUMBER('III. New Locations'!Q573) = TRUE, 0, $C574)</f>
        <v>0</v>
      </c>
      <c r="R574">
        <f>IF(ISNUMBER('III. New Locations'!R573) = TRUE, IF('III. New Locations'!R573 &gt;= 0, IF('III. New Locations'!R573 &lt;=1, 0, $C574),$C574),$C574)</f>
        <v>0</v>
      </c>
      <c r="S574">
        <f>IF(ISNUMBER('III. New Locations'!S573) = TRUE, IF('III. New Locations'!S573 &gt;= 0, IF('III. New Locations'!S573 &lt;=1, 0, $C574), $C574), $C574)</f>
        <v>0</v>
      </c>
      <c r="T574">
        <f>IF('III. New Locations'!T573 = "-Unknown-", $C574, 0)</f>
        <v>0</v>
      </c>
      <c r="U574">
        <f>IF(LEN('III. New Locations'!U573)&gt;1, 0, IF(T574 = 0, 0, $C574))</f>
        <v>0</v>
      </c>
      <c r="V574">
        <f>IF('III. New Locations'!V573 = "Unknown", $C574, 0)</f>
        <v>0</v>
      </c>
      <c r="W574">
        <f>IF(LEN('III. New Locations'!W573)&gt;1, 0, IF(V574 = 0, 0, $C574))</f>
        <v>0</v>
      </c>
      <c r="X574" t="str">
        <f>'III. New Locations'!X573</f>
        <v>Unknown</v>
      </c>
      <c r="Y574">
        <f>IF(ISNUMBER('III. New Locations'!Y573) = TRUE, IF('III. New Locations'!Y573 &gt;= 1400, IF('III. New Locations'!Y573 &lt;=2100, 0, $C574), $C574), $C574)</f>
        <v>0</v>
      </c>
      <c r="Z574">
        <f>IF(ISNUMBER('III. New Locations'!Z573) = TRUE, IF('III. New Locations'!Z573 &gt;= 1400, IF('III. New Locations'!Z573 &lt;=2100, 0, $C574), $C574), $C574)</f>
        <v>0</v>
      </c>
      <c r="AA574">
        <f>IF(ISNUMBER('III. New Locations'!AA573) = TRUE, IF('III. New Locations'!AA573 &gt;= 1400, IF('III. New Locations'!AA573 &lt;=2100, 0, $C574), $C574), $C574)</f>
        <v>0</v>
      </c>
      <c r="AC574">
        <f>IF(ISNUMBER('III. New Locations'!AC573) = TRUE, IF('III. New Locations'!AC573 &gt;= 0, IF('III. New Locations'!AC573 &lt;=1, 0,$C574),$C574), $C574)</f>
        <v>0</v>
      </c>
    </row>
    <row r="575" spans="1:29">
      <c r="A575">
        <f>'III. New Locations'!A574</f>
        <v>572</v>
      </c>
      <c r="C575" s="4">
        <f>IF(LEN('III. New Locations'!C574) &gt; 2, 1, 0)</f>
        <v>0</v>
      </c>
      <c r="E575">
        <f>IF(LEN('III. New Locations'!E574) = 2, IF('III. New Locations'!E574 = "--", $C575, 0), $C575)</f>
        <v>0</v>
      </c>
      <c r="F575">
        <f>IF(LEN('III. New Locations'!F574) &gt; 4, 0, $C575)</f>
        <v>0</v>
      </c>
      <c r="G575">
        <f>IF(ISNUMBER('III. New Locations'!G574) = TRUE, 0, $C575)</f>
        <v>0</v>
      </c>
      <c r="H575">
        <f>IF(ISNUMBER('III. New Locations'!H574) = TRUE, 0, $C575)</f>
        <v>0</v>
      </c>
      <c r="I575">
        <f>IF(ISNUMBER('III. New Locations'!I574) = TRUE, 0, $C575)</f>
        <v>0</v>
      </c>
      <c r="J575">
        <f>IF(ISNUMBER('III. New Locations'!J574) = TRUE, 0, $C575)</f>
        <v>0</v>
      </c>
      <c r="K575">
        <f>IF(ISNUMBER('III. New Locations'!K574) = TRUE, 0,$C575)</f>
        <v>0</v>
      </c>
      <c r="M575">
        <f>IF(ISNUMBER('III. New Locations'!M574) = TRUE, 0,$C575)</f>
        <v>0</v>
      </c>
      <c r="O575">
        <f>IF(ISNUMBER('III. New Locations'!O574) = TRUE, 0, $C575)</f>
        <v>0</v>
      </c>
      <c r="P575">
        <f>IF(ISNUMBER('III. New Locations'!P574) = TRUE, 0, $C575)</f>
        <v>0</v>
      </c>
      <c r="Q575">
        <f>IF(ISNUMBER('III. New Locations'!Q574) = TRUE, 0, $C575)</f>
        <v>0</v>
      </c>
      <c r="R575">
        <f>IF(ISNUMBER('III. New Locations'!R574) = TRUE, IF('III. New Locations'!R574 &gt;= 0, IF('III. New Locations'!R574 &lt;=1, 0, $C575),$C575),$C575)</f>
        <v>0</v>
      </c>
      <c r="S575">
        <f>IF(ISNUMBER('III. New Locations'!S574) = TRUE, IF('III. New Locations'!S574 &gt;= 0, IF('III. New Locations'!S574 &lt;=1, 0, $C575), $C575), $C575)</f>
        <v>0</v>
      </c>
      <c r="T575">
        <f>IF('III. New Locations'!T574 = "-Unknown-", $C575, 0)</f>
        <v>0</v>
      </c>
      <c r="U575">
        <f>IF(LEN('III. New Locations'!U574)&gt;1, 0, IF(T575 = 0, 0, $C575))</f>
        <v>0</v>
      </c>
      <c r="V575">
        <f>IF('III. New Locations'!V574 = "Unknown", $C575, 0)</f>
        <v>0</v>
      </c>
      <c r="W575">
        <f>IF(LEN('III. New Locations'!W574)&gt;1, 0, IF(V575 = 0, 0, $C575))</f>
        <v>0</v>
      </c>
      <c r="X575" t="str">
        <f>'III. New Locations'!X574</f>
        <v>Unknown</v>
      </c>
      <c r="Y575">
        <f>IF(ISNUMBER('III. New Locations'!Y574) = TRUE, IF('III. New Locations'!Y574 &gt;= 1400, IF('III. New Locations'!Y574 &lt;=2100, 0, $C575), $C575), $C575)</f>
        <v>0</v>
      </c>
      <c r="Z575">
        <f>IF(ISNUMBER('III. New Locations'!Z574) = TRUE, IF('III. New Locations'!Z574 &gt;= 1400, IF('III. New Locations'!Z574 &lt;=2100, 0, $C575), $C575), $C575)</f>
        <v>0</v>
      </c>
      <c r="AA575">
        <f>IF(ISNUMBER('III. New Locations'!AA574) = TRUE, IF('III. New Locations'!AA574 &gt;= 1400, IF('III. New Locations'!AA574 &lt;=2100, 0, $C575), $C575), $C575)</f>
        <v>0</v>
      </c>
      <c r="AC575">
        <f>IF(ISNUMBER('III. New Locations'!AC574) = TRUE, IF('III. New Locations'!AC574 &gt;= 0, IF('III. New Locations'!AC574 &lt;=1, 0,$C575),$C575), $C575)</f>
        <v>0</v>
      </c>
    </row>
    <row r="576" spans="1:29">
      <c r="A576">
        <f>'III. New Locations'!A575</f>
        <v>573</v>
      </c>
      <c r="C576" s="4">
        <f>IF(LEN('III. New Locations'!C575) &gt; 2, 1, 0)</f>
        <v>0</v>
      </c>
      <c r="E576">
        <f>IF(LEN('III. New Locations'!E575) = 2, IF('III. New Locations'!E575 = "--", $C576, 0), $C576)</f>
        <v>0</v>
      </c>
      <c r="F576">
        <f>IF(LEN('III. New Locations'!F575) &gt; 4, 0, $C576)</f>
        <v>0</v>
      </c>
      <c r="G576">
        <f>IF(ISNUMBER('III. New Locations'!G575) = TRUE, 0, $C576)</f>
        <v>0</v>
      </c>
      <c r="H576">
        <f>IF(ISNUMBER('III. New Locations'!H575) = TRUE, 0, $C576)</f>
        <v>0</v>
      </c>
      <c r="I576">
        <f>IF(ISNUMBER('III. New Locations'!I575) = TRUE, 0, $C576)</f>
        <v>0</v>
      </c>
      <c r="J576">
        <f>IF(ISNUMBER('III. New Locations'!J575) = TRUE, 0, $C576)</f>
        <v>0</v>
      </c>
      <c r="K576">
        <f>IF(ISNUMBER('III. New Locations'!K575) = TRUE, 0,$C576)</f>
        <v>0</v>
      </c>
      <c r="M576">
        <f>IF(ISNUMBER('III. New Locations'!M575) = TRUE, 0,$C576)</f>
        <v>0</v>
      </c>
      <c r="O576">
        <f>IF(ISNUMBER('III. New Locations'!O575) = TRUE, 0, $C576)</f>
        <v>0</v>
      </c>
      <c r="P576">
        <f>IF(ISNUMBER('III. New Locations'!P575) = TRUE, 0, $C576)</f>
        <v>0</v>
      </c>
      <c r="Q576">
        <f>IF(ISNUMBER('III. New Locations'!Q575) = TRUE, 0, $C576)</f>
        <v>0</v>
      </c>
      <c r="R576">
        <f>IF(ISNUMBER('III. New Locations'!R575) = TRUE, IF('III. New Locations'!R575 &gt;= 0, IF('III. New Locations'!R575 &lt;=1, 0, $C576),$C576),$C576)</f>
        <v>0</v>
      </c>
      <c r="S576">
        <f>IF(ISNUMBER('III. New Locations'!S575) = TRUE, IF('III. New Locations'!S575 &gt;= 0, IF('III. New Locations'!S575 &lt;=1, 0, $C576), $C576), $C576)</f>
        <v>0</v>
      </c>
      <c r="T576">
        <f>IF('III. New Locations'!T575 = "-Unknown-", $C576, 0)</f>
        <v>0</v>
      </c>
      <c r="U576">
        <f>IF(LEN('III. New Locations'!U575)&gt;1, 0, IF(T576 = 0, 0, $C576))</f>
        <v>0</v>
      </c>
      <c r="V576">
        <f>IF('III. New Locations'!V575 = "Unknown", $C576, 0)</f>
        <v>0</v>
      </c>
      <c r="W576">
        <f>IF(LEN('III. New Locations'!W575)&gt;1, 0, IF(V576 = 0, 0, $C576))</f>
        <v>0</v>
      </c>
      <c r="X576" t="str">
        <f>'III. New Locations'!X575</f>
        <v>Unknown</v>
      </c>
      <c r="Y576">
        <f>IF(ISNUMBER('III. New Locations'!Y575) = TRUE, IF('III. New Locations'!Y575 &gt;= 1400, IF('III. New Locations'!Y575 &lt;=2100, 0, $C576), $C576), $C576)</f>
        <v>0</v>
      </c>
      <c r="Z576">
        <f>IF(ISNUMBER('III. New Locations'!Z575) = TRUE, IF('III. New Locations'!Z575 &gt;= 1400, IF('III. New Locations'!Z575 &lt;=2100, 0, $C576), $C576), $C576)</f>
        <v>0</v>
      </c>
      <c r="AA576">
        <f>IF(ISNUMBER('III. New Locations'!AA575) = TRUE, IF('III. New Locations'!AA575 &gt;= 1400, IF('III. New Locations'!AA575 &lt;=2100, 0, $C576), $C576), $C576)</f>
        <v>0</v>
      </c>
      <c r="AC576">
        <f>IF(ISNUMBER('III. New Locations'!AC575) = TRUE, IF('III. New Locations'!AC575 &gt;= 0, IF('III. New Locations'!AC575 &lt;=1, 0,$C576),$C576), $C576)</f>
        <v>0</v>
      </c>
    </row>
    <row r="577" spans="1:29">
      <c r="A577">
        <f>'III. New Locations'!A576</f>
        <v>574</v>
      </c>
      <c r="C577" s="4">
        <f>IF(LEN('III. New Locations'!C576) &gt; 2, 1, 0)</f>
        <v>0</v>
      </c>
      <c r="E577">
        <f>IF(LEN('III. New Locations'!E576) = 2, IF('III. New Locations'!E576 = "--", $C577, 0), $C577)</f>
        <v>0</v>
      </c>
      <c r="F577">
        <f>IF(LEN('III. New Locations'!F576) &gt; 4, 0, $C577)</f>
        <v>0</v>
      </c>
      <c r="G577">
        <f>IF(ISNUMBER('III. New Locations'!G576) = TRUE, 0, $C577)</f>
        <v>0</v>
      </c>
      <c r="H577">
        <f>IF(ISNUMBER('III. New Locations'!H576) = TRUE, 0, $C577)</f>
        <v>0</v>
      </c>
      <c r="I577">
        <f>IF(ISNUMBER('III. New Locations'!I576) = TRUE, 0, $C577)</f>
        <v>0</v>
      </c>
      <c r="J577">
        <f>IF(ISNUMBER('III. New Locations'!J576) = TRUE, 0, $C577)</f>
        <v>0</v>
      </c>
      <c r="K577">
        <f>IF(ISNUMBER('III. New Locations'!K576) = TRUE, 0,$C577)</f>
        <v>0</v>
      </c>
      <c r="M577">
        <f>IF(ISNUMBER('III. New Locations'!M576) = TRUE, 0,$C577)</f>
        <v>0</v>
      </c>
      <c r="O577">
        <f>IF(ISNUMBER('III. New Locations'!O576) = TRUE, 0, $C577)</f>
        <v>0</v>
      </c>
      <c r="P577">
        <f>IF(ISNUMBER('III. New Locations'!P576) = TRUE, 0, $C577)</f>
        <v>0</v>
      </c>
      <c r="Q577">
        <f>IF(ISNUMBER('III. New Locations'!Q576) = TRUE, 0, $C577)</f>
        <v>0</v>
      </c>
      <c r="R577">
        <f>IF(ISNUMBER('III. New Locations'!R576) = TRUE, IF('III. New Locations'!R576 &gt;= 0, IF('III. New Locations'!R576 &lt;=1, 0, $C577),$C577),$C577)</f>
        <v>0</v>
      </c>
      <c r="S577">
        <f>IF(ISNUMBER('III. New Locations'!S576) = TRUE, IF('III. New Locations'!S576 &gt;= 0, IF('III. New Locations'!S576 &lt;=1, 0, $C577), $C577), $C577)</f>
        <v>0</v>
      </c>
      <c r="T577">
        <f>IF('III. New Locations'!T576 = "-Unknown-", $C577, 0)</f>
        <v>0</v>
      </c>
      <c r="U577">
        <f>IF(LEN('III. New Locations'!U576)&gt;1, 0, IF(T577 = 0, 0, $C577))</f>
        <v>0</v>
      </c>
      <c r="V577">
        <f>IF('III. New Locations'!V576 = "Unknown", $C577, 0)</f>
        <v>0</v>
      </c>
      <c r="W577">
        <f>IF(LEN('III. New Locations'!W576)&gt;1, 0, IF(V577 = 0, 0, $C577))</f>
        <v>0</v>
      </c>
      <c r="X577" t="str">
        <f>'III. New Locations'!X576</f>
        <v>Unknown</v>
      </c>
      <c r="Y577">
        <f>IF(ISNUMBER('III. New Locations'!Y576) = TRUE, IF('III. New Locations'!Y576 &gt;= 1400, IF('III. New Locations'!Y576 &lt;=2100, 0, $C577), $C577), $C577)</f>
        <v>0</v>
      </c>
      <c r="Z577">
        <f>IF(ISNUMBER('III. New Locations'!Z576) = TRUE, IF('III. New Locations'!Z576 &gt;= 1400, IF('III. New Locations'!Z576 &lt;=2100, 0, $C577), $C577), $C577)</f>
        <v>0</v>
      </c>
      <c r="AA577">
        <f>IF(ISNUMBER('III. New Locations'!AA576) = TRUE, IF('III. New Locations'!AA576 &gt;= 1400, IF('III. New Locations'!AA576 &lt;=2100, 0, $C577), $C577), $C577)</f>
        <v>0</v>
      </c>
      <c r="AC577">
        <f>IF(ISNUMBER('III. New Locations'!AC576) = TRUE, IF('III. New Locations'!AC576 &gt;= 0, IF('III. New Locations'!AC576 &lt;=1, 0,$C577),$C577), $C577)</f>
        <v>0</v>
      </c>
    </row>
    <row r="578" spans="1:29">
      <c r="A578">
        <f>'III. New Locations'!A577</f>
        <v>575</v>
      </c>
      <c r="C578" s="4">
        <f>IF(LEN('III. New Locations'!C577) &gt; 2, 1, 0)</f>
        <v>0</v>
      </c>
      <c r="E578">
        <f>IF(LEN('III. New Locations'!E577) = 2, IF('III. New Locations'!E577 = "--", $C578, 0), $C578)</f>
        <v>0</v>
      </c>
      <c r="F578">
        <f>IF(LEN('III. New Locations'!F577) &gt; 4, 0, $C578)</f>
        <v>0</v>
      </c>
      <c r="G578">
        <f>IF(ISNUMBER('III. New Locations'!G577) = TRUE, 0, $C578)</f>
        <v>0</v>
      </c>
      <c r="H578">
        <f>IF(ISNUMBER('III. New Locations'!H577) = TRUE, 0, $C578)</f>
        <v>0</v>
      </c>
      <c r="I578">
        <f>IF(ISNUMBER('III. New Locations'!I577) = TRUE, 0, $C578)</f>
        <v>0</v>
      </c>
      <c r="J578">
        <f>IF(ISNUMBER('III. New Locations'!J577) = TRUE, 0, $C578)</f>
        <v>0</v>
      </c>
      <c r="K578">
        <f>IF(ISNUMBER('III. New Locations'!K577) = TRUE, 0,$C578)</f>
        <v>0</v>
      </c>
      <c r="M578">
        <f>IF(ISNUMBER('III. New Locations'!M577) = TRUE, 0,$C578)</f>
        <v>0</v>
      </c>
      <c r="O578">
        <f>IF(ISNUMBER('III. New Locations'!O577) = TRUE, 0, $C578)</f>
        <v>0</v>
      </c>
      <c r="P578">
        <f>IF(ISNUMBER('III. New Locations'!P577) = TRUE, 0, $C578)</f>
        <v>0</v>
      </c>
      <c r="Q578">
        <f>IF(ISNUMBER('III. New Locations'!Q577) = TRUE, 0, $C578)</f>
        <v>0</v>
      </c>
      <c r="R578">
        <f>IF(ISNUMBER('III. New Locations'!R577) = TRUE, IF('III. New Locations'!R577 &gt;= 0, IF('III. New Locations'!R577 &lt;=1, 0, $C578),$C578),$C578)</f>
        <v>0</v>
      </c>
      <c r="S578">
        <f>IF(ISNUMBER('III. New Locations'!S577) = TRUE, IF('III. New Locations'!S577 &gt;= 0, IF('III. New Locations'!S577 &lt;=1, 0, $C578), $C578), $C578)</f>
        <v>0</v>
      </c>
      <c r="T578">
        <f>IF('III. New Locations'!T577 = "-Unknown-", $C578, 0)</f>
        <v>0</v>
      </c>
      <c r="U578">
        <f>IF(LEN('III. New Locations'!U577)&gt;1, 0, IF(T578 = 0, 0, $C578))</f>
        <v>0</v>
      </c>
      <c r="V578">
        <f>IF('III. New Locations'!V577 = "Unknown", $C578, 0)</f>
        <v>0</v>
      </c>
      <c r="W578">
        <f>IF(LEN('III. New Locations'!W577)&gt;1, 0, IF(V578 = 0, 0, $C578))</f>
        <v>0</v>
      </c>
      <c r="X578" t="str">
        <f>'III. New Locations'!X577</f>
        <v>Unknown</v>
      </c>
      <c r="Y578">
        <f>IF(ISNUMBER('III. New Locations'!Y577) = TRUE, IF('III. New Locations'!Y577 &gt;= 1400, IF('III. New Locations'!Y577 &lt;=2100, 0, $C578), $C578), $C578)</f>
        <v>0</v>
      </c>
      <c r="Z578">
        <f>IF(ISNUMBER('III. New Locations'!Z577) = TRUE, IF('III. New Locations'!Z577 &gt;= 1400, IF('III. New Locations'!Z577 &lt;=2100, 0, $C578), $C578), $C578)</f>
        <v>0</v>
      </c>
      <c r="AA578">
        <f>IF(ISNUMBER('III. New Locations'!AA577) = TRUE, IF('III. New Locations'!AA577 &gt;= 1400, IF('III. New Locations'!AA577 &lt;=2100, 0, $C578), $C578), $C578)</f>
        <v>0</v>
      </c>
      <c r="AC578">
        <f>IF(ISNUMBER('III. New Locations'!AC577) = TRUE, IF('III. New Locations'!AC577 &gt;= 0, IF('III. New Locations'!AC577 &lt;=1, 0,$C578),$C578), $C578)</f>
        <v>0</v>
      </c>
    </row>
    <row r="579" spans="1:29">
      <c r="A579">
        <f>'III. New Locations'!A578</f>
        <v>576</v>
      </c>
      <c r="C579" s="4">
        <f>IF(LEN('III. New Locations'!C578) &gt; 2, 1, 0)</f>
        <v>0</v>
      </c>
      <c r="E579">
        <f>IF(LEN('III. New Locations'!E578) = 2, IF('III. New Locations'!E578 = "--", $C579, 0), $C579)</f>
        <v>0</v>
      </c>
      <c r="F579">
        <f>IF(LEN('III. New Locations'!F578) &gt; 4, 0, $C579)</f>
        <v>0</v>
      </c>
      <c r="G579">
        <f>IF(ISNUMBER('III. New Locations'!G578) = TRUE, 0, $C579)</f>
        <v>0</v>
      </c>
      <c r="H579">
        <f>IF(ISNUMBER('III. New Locations'!H578) = TRUE, 0, $C579)</f>
        <v>0</v>
      </c>
      <c r="I579">
        <f>IF(ISNUMBER('III. New Locations'!I578) = TRUE, 0, $C579)</f>
        <v>0</v>
      </c>
      <c r="J579">
        <f>IF(ISNUMBER('III. New Locations'!J578) = TRUE, 0, $C579)</f>
        <v>0</v>
      </c>
      <c r="K579">
        <f>IF(ISNUMBER('III. New Locations'!K578) = TRUE, 0,$C579)</f>
        <v>0</v>
      </c>
      <c r="M579">
        <f>IF(ISNUMBER('III. New Locations'!M578) = TRUE, 0,$C579)</f>
        <v>0</v>
      </c>
      <c r="O579">
        <f>IF(ISNUMBER('III. New Locations'!O578) = TRUE, 0, $C579)</f>
        <v>0</v>
      </c>
      <c r="P579">
        <f>IF(ISNUMBER('III. New Locations'!P578) = TRUE, 0, $C579)</f>
        <v>0</v>
      </c>
      <c r="Q579">
        <f>IF(ISNUMBER('III. New Locations'!Q578) = TRUE, 0, $C579)</f>
        <v>0</v>
      </c>
      <c r="R579">
        <f>IF(ISNUMBER('III. New Locations'!R578) = TRUE, IF('III. New Locations'!R578 &gt;= 0, IF('III. New Locations'!R578 &lt;=1, 0, $C579),$C579),$C579)</f>
        <v>0</v>
      </c>
      <c r="S579">
        <f>IF(ISNUMBER('III. New Locations'!S578) = TRUE, IF('III. New Locations'!S578 &gt;= 0, IF('III. New Locations'!S578 &lt;=1, 0, $C579), $C579), $C579)</f>
        <v>0</v>
      </c>
      <c r="T579">
        <f>IF('III. New Locations'!T578 = "-Unknown-", $C579, 0)</f>
        <v>0</v>
      </c>
      <c r="U579">
        <f>IF(LEN('III. New Locations'!U578)&gt;1, 0, IF(T579 = 0, 0, $C579))</f>
        <v>0</v>
      </c>
      <c r="V579">
        <f>IF('III. New Locations'!V578 = "Unknown", $C579, 0)</f>
        <v>0</v>
      </c>
      <c r="W579">
        <f>IF(LEN('III. New Locations'!W578)&gt;1, 0, IF(V579 = 0, 0, $C579))</f>
        <v>0</v>
      </c>
      <c r="X579" t="str">
        <f>'III. New Locations'!X578</f>
        <v>Unknown</v>
      </c>
      <c r="Y579">
        <f>IF(ISNUMBER('III. New Locations'!Y578) = TRUE, IF('III. New Locations'!Y578 &gt;= 1400, IF('III. New Locations'!Y578 &lt;=2100, 0, $C579), $C579), $C579)</f>
        <v>0</v>
      </c>
      <c r="Z579">
        <f>IF(ISNUMBER('III. New Locations'!Z578) = TRUE, IF('III. New Locations'!Z578 &gt;= 1400, IF('III. New Locations'!Z578 &lt;=2100, 0, $C579), $C579), $C579)</f>
        <v>0</v>
      </c>
      <c r="AA579">
        <f>IF(ISNUMBER('III. New Locations'!AA578) = TRUE, IF('III. New Locations'!AA578 &gt;= 1400, IF('III. New Locations'!AA578 &lt;=2100, 0, $C579), $C579), $C579)</f>
        <v>0</v>
      </c>
      <c r="AC579">
        <f>IF(ISNUMBER('III. New Locations'!AC578) = TRUE, IF('III. New Locations'!AC578 &gt;= 0, IF('III. New Locations'!AC578 &lt;=1, 0,$C579),$C579), $C579)</f>
        <v>0</v>
      </c>
    </row>
    <row r="580" spans="1:29">
      <c r="A580">
        <f>'III. New Locations'!A579</f>
        <v>577</v>
      </c>
      <c r="C580" s="4">
        <f>IF(LEN('III. New Locations'!C579) &gt; 2, 1, 0)</f>
        <v>0</v>
      </c>
      <c r="E580">
        <f>IF(LEN('III. New Locations'!E579) = 2, IF('III. New Locations'!E579 = "--", $C580, 0), $C580)</f>
        <v>0</v>
      </c>
      <c r="F580">
        <f>IF(LEN('III. New Locations'!F579) &gt; 4, 0, $C580)</f>
        <v>0</v>
      </c>
      <c r="G580">
        <f>IF(ISNUMBER('III. New Locations'!G579) = TRUE, 0, $C580)</f>
        <v>0</v>
      </c>
      <c r="H580">
        <f>IF(ISNUMBER('III. New Locations'!H579) = TRUE, 0, $C580)</f>
        <v>0</v>
      </c>
      <c r="I580">
        <f>IF(ISNUMBER('III. New Locations'!I579) = TRUE, 0, $C580)</f>
        <v>0</v>
      </c>
      <c r="J580">
        <f>IF(ISNUMBER('III. New Locations'!J579) = TRUE, 0, $C580)</f>
        <v>0</v>
      </c>
      <c r="K580">
        <f>IF(ISNUMBER('III. New Locations'!K579) = TRUE, 0,$C580)</f>
        <v>0</v>
      </c>
      <c r="M580">
        <f>IF(ISNUMBER('III. New Locations'!M579) = TRUE, 0,$C580)</f>
        <v>0</v>
      </c>
      <c r="O580">
        <f>IF(ISNUMBER('III. New Locations'!O579) = TRUE, 0, $C580)</f>
        <v>0</v>
      </c>
      <c r="P580">
        <f>IF(ISNUMBER('III. New Locations'!P579) = TRUE, 0, $C580)</f>
        <v>0</v>
      </c>
      <c r="Q580">
        <f>IF(ISNUMBER('III. New Locations'!Q579) = TRUE, 0, $C580)</f>
        <v>0</v>
      </c>
      <c r="R580">
        <f>IF(ISNUMBER('III. New Locations'!R579) = TRUE, IF('III. New Locations'!R579 &gt;= 0, IF('III. New Locations'!R579 &lt;=1, 0, $C580),$C580),$C580)</f>
        <v>0</v>
      </c>
      <c r="S580">
        <f>IF(ISNUMBER('III. New Locations'!S579) = TRUE, IF('III. New Locations'!S579 &gt;= 0, IF('III. New Locations'!S579 &lt;=1, 0, $C580), $C580), $C580)</f>
        <v>0</v>
      </c>
      <c r="T580">
        <f>IF('III. New Locations'!T579 = "-Unknown-", $C580, 0)</f>
        <v>0</v>
      </c>
      <c r="U580">
        <f>IF(LEN('III. New Locations'!U579)&gt;1, 0, IF(T580 = 0, 0, $C580))</f>
        <v>0</v>
      </c>
      <c r="V580">
        <f>IF('III. New Locations'!V579 = "Unknown", $C580, 0)</f>
        <v>0</v>
      </c>
      <c r="W580">
        <f>IF(LEN('III. New Locations'!W579)&gt;1, 0, IF(V580 = 0, 0, $C580))</f>
        <v>0</v>
      </c>
      <c r="X580" t="str">
        <f>'III. New Locations'!X579</f>
        <v>Unknown</v>
      </c>
      <c r="Y580">
        <f>IF(ISNUMBER('III. New Locations'!Y579) = TRUE, IF('III. New Locations'!Y579 &gt;= 1400, IF('III. New Locations'!Y579 &lt;=2100, 0, $C580), $C580), $C580)</f>
        <v>0</v>
      </c>
      <c r="Z580">
        <f>IF(ISNUMBER('III. New Locations'!Z579) = TRUE, IF('III. New Locations'!Z579 &gt;= 1400, IF('III. New Locations'!Z579 &lt;=2100, 0, $C580), $C580), $C580)</f>
        <v>0</v>
      </c>
      <c r="AA580">
        <f>IF(ISNUMBER('III. New Locations'!AA579) = TRUE, IF('III. New Locations'!AA579 &gt;= 1400, IF('III. New Locations'!AA579 &lt;=2100, 0, $C580), $C580), $C580)</f>
        <v>0</v>
      </c>
      <c r="AC580">
        <f>IF(ISNUMBER('III. New Locations'!AC579) = TRUE, IF('III. New Locations'!AC579 &gt;= 0, IF('III. New Locations'!AC579 &lt;=1, 0,$C580),$C580), $C580)</f>
        <v>0</v>
      </c>
    </row>
    <row r="581" spans="1:29">
      <c r="A581">
        <f>'III. New Locations'!A580</f>
        <v>578</v>
      </c>
      <c r="C581" s="4">
        <f>IF(LEN('III. New Locations'!C580) &gt; 2, 1, 0)</f>
        <v>0</v>
      </c>
      <c r="E581">
        <f>IF(LEN('III. New Locations'!E580) = 2, IF('III. New Locations'!E580 = "--", $C581, 0), $C581)</f>
        <v>0</v>
      </c>
      <c r="F581">
        <f>IF(LEN('III. New Locations'!F580) &gt; 4, 0, $C581)</f>
        <v>0</v>
      </c>
      <c r="G581">
        <f>IF(ISNUMBER('III. New Locations'!G580) = TRUE, 0, $C581)</f>
        <v>0</v>
      </c>
      <c r="H581">
        <f>IF(ISNUMBER('III. New Locations'!H580) = TRUE, 0, $C581)</f>
        <v>0</v>
      </c>
      <c r="I581">
        <f>IF(ISNUMBER('III. New Locations'!I580) = TRUE, 0, $C581)</f>
        <v>0</v>
      </c>
      <c r="J581">
        <f>IF(ISNUMBER('III. New Locations'!J580) = TRUE, 0, $C581)</f>
        <v>0</v>
      </c>
      <c r="K581">
        <f>IF(ISNUMBER('III. New Locations'!K580) = TRUE, 0,$C581)</f>
        <v>0</v>
      </c>
      <c r="M581">
        <f>IF(ISNUMBER('III. New Locations'!M580) = TRUE, 0,$C581)</f>
        <v>0</v>
      </c>
      <c r="O581">
        <f>IF(ISNUMBER('III. New Locations'!O580) = TRUE, 0, $C581)</f>
        <v>0</v>
      </c>
      <c r="P581">
        <f>IF(ISNUMBER('III. New Locations'!P580) = TRUE, 0, $C581)</f>
        <v>0</v>
      </c>
      <c r="Q581">
        <f>IF(ISNUMBER('III. New Locations'!Q580) = TRUE, 0, $C581)</f>
        <v>0</v>
      </c>
      <c r="R581">
        <f>IF(ISNUMBER('III. New Locations'!R580) = TRUE, IF('III. New Locations'!R580 &gt;= 0, IF('III. New Locations'!R580 &lt;=1, 0, $C581),$C581),$C581)</f>
        <v>0</v>
      </c>
      <c r="S581">
        <f>IF(ISNUMBER('III. New Locations'!S580) = TRUE, IF('III. New Locations'!S580 &gt;= 0, IF('III. New Locations'!S580 &lt;=1, 0, $C581), $C581), $C581)</f>
        <v>0</v>
      </c>
      <c r="T581">
        <f>IF('III. New Locations'!T580 = "-Unknown-", $C581, 0)</f>
        <v>0</v>
      </c>
      <c r="U581">
        <f>IF(LEN('III. New Locations'!U580)&gt;1, 0, IF(T581 = 0, 0, $C581))</f>
        <v>0</v>
      </c>
      <c r="V581">
        <f>IF('III. New Locations'!V580 = "Unknown", $C581, 0)</f>
        <v>0</v>
      </c>
      <c r="W581">
        <f>IF(LEN('III. New Locations'!W580)&gt;1, 0, IF(V581 = 0, 0, $C581))</f>
        <v>0</v>
      </c>
      <c r="X581" t="str">
        <f>'III. New Locations'!X580</f>
        <v>Unknown</v>
      </c>
      <c r="Y581">
        <f>IF(ISNUMBER('III. New Locations'!Y580) = TRUE, IF('III. New Locations'!Y580 &gt;= 1400, IF('III. New Locations'!Y580 &lt;=2100, 0, $C581), $C581), $C581)</f>
        <v>0</v>
      </c>
      <c r="Z581">
        <f>IF(ISNUMBER('III. New Locations'!Z580) = TRUE, IF('III. New Locations'!Z580 &gt;= 1400, IF('III. New Locations'!Z580 &lt;=2100, 0, $C581), $C581), $C581)</f>
        <v>0</v>
      </c>
      <c r="AA581">
        <f>IF(ISNUMBER('III. New Locations'!AA580) = TRUE, IF('III. New Locations'!AA580 &gt;= 1400, IF('III. New Locations'!AA580 &lt;=2100, 0, $C581), $C581), $C581)</f>
        <v>0</v>
      </c>
      <c r="AC581">
        <f>IF(ISNUMBER('III. New Locations'!AC580) = TRUE, IF('III. New Locations'!AC580 &gt;= 0, IF('III. New Locations'!AC580 &lt;=1, 0,$C581),$C581), $C581)</f>
        <v>0</v>
      </c>
    </row>
    <row r="582" spans="1:29">
      <c r="A582">
        <f>'III. New Locations'!A581</f>
        <v>579</v>
      </c>
      <c r="C582" s="4">
        <f>IF(LEN('III. New Locations'!C581) &gt; 2, 1, 0)</f>
        <v>0</v>
      </c>
      <c r="E582">
        <f>IF(LEN('III. New Locations'!E581) = 2, IF('III. New Locations'!E581 = "--", $C582, 0), $C582)</f>
        <v>0</v>
      </c>
      <c r="F582">
        <f>IF(LEN('III. New Locations'!F581) &gt; 4, 0, $C582)</f>
        <v>0</v>
      </c>
      <c r="G582">
        <f>IF(ISNUMBER('III. New Locations'!G581) = TRUE, 0, $C582)</f>
        <v>0</v>
      </c>
      <c r="H582">
        <f>IF(ISNUMBER('III. New Locations'!H581) = TRUE, 0, $C582)</f>
        <v>0</v>
      </c>
      <c r="I582">
        <f>IF(ISNUMBER('III. New Locations'!I581) = TRUE, 0, $C582)</f>
        <v>0</v>
      </c>
      <c r="J582">
        <f>IF(ISNUMBER('III. New Locations'!J581) = TRUE, 0, $C582)</f>
        <v>0</v>
      </c>
      <c r="K582">
        <f>IF(ISNUMBER('III. New Locations'!K581) = TRUE, 0,$C582)</f>
        <v>0</v>
      </c>
      <c r="M582">
        <f>IF(ISNUMBER('III. New Locations'!M581) = TRUE, 0,$C582)</f>
        <v>0</v>
      </c>
      <c r="O582">
        <f>IF(ISNUMBER('III. New Locations'!O581) = TRUE, 0, $C582)</f>
        <v>0</v>
      </c>
      <c r="P582">
        <f>IF(ISNUMBER('III. New Locations'!P581) = TRUE, 0, $C582)</f>
        <v>0</v>
      </c>
      <c r="Q582">
        <f>IF(ISNUMBER('III. New Locations'!Q581) = TRUE, 0, $C582)</f>
        <v>0</v>
      </c>
      <c r="R582">
        <f>IF(ISNUMBER('III. New Locations'!R581) = TRUE, IF('III. New Locations'!R581 &gt;= 0, IF('III. New Locations'!R581 &lt;=1, 0, $C582),$C582),$C582)</f>
        <v>0</v>
      </c>
      <c r="S582">
        <f>IF(ISNUMBER('III. New Locations'!S581) = TRUE, IF('III. New Locations'!S581 &gt;= 0, IF('III. New Locations'!S581 &lt;=1, 0, $C582), $C582), $C582)</f>
        <v>0</v>
      </c>
      <c r="T582">
        <f>IF('III. New Locations'!T581 = "-Unknown-", $C582, 0)</f>
        <v>0</v>
      </c>
      <c r="U582">
        <f>IF(LEN('III. New Locations'!U581)&gt;1, 0, IF(T582 = 0, 0, $C582))</f>
        <v>0</v>
      </c>
      <c r="V582">
        <f>IF('III. New Locations'!V581 = "Unknown", $C582, 0)</f>
        <v>0</v>
      </c>
      <c r="W582">
        <f>IF(LEN('III. New Locations'!W581)&gt;1, 0, IF(V582 = 0, 0, $C582))</f>
        <v>0</v>
      </c>
      <c r="X582" t="str">
        <f>'III. New Locations'!X581</f>
        <v>Unknown</v>
      </c>
      <c r="Y582">
        <f>IF(ISNUMBER('III. New Locations'!Y581) = TRUE, IF('III. New Locations'!Y581 &gt;= 1400, IF('III. New Locations'!Y581 &lt;=2100, 0, $C582), $C582), $C582)</f>
        <v>0</v>
      </c>
      <c r="Z582">
        <f>IF(ISNUMBER('III. New Locations'!Z581) = TRUE, IF('III. New Locations'!Z581 &gt;= 1400, IF('III. New Locations'!Z581 &lt;=2100, 0, $C582), $C582), $C582)</f>
        <v>0</v>
      </c>
      <c r="AA582">
        <f>IF(ISNUMBER('III. New Locations'!AA581) = TRUE, IF('III. New Locations'!AA581 &gt;= 1400, IF('III. New Locations'!AA581 &lt;=2100, 0, $C582), $C582), $C582)</f>
        <v>0</v>
      </c>
      <c r="AC582">
        <f>IF(ISNUMBER('III. New Locations'!AC581) = TRUE, IF('III. New Locations'!AC581 &gt;= 0, IF('III. New Locations'!AC581 &lt;=1, 0,$C582),$C582), $C582)</f>
        <v>0</v>
      </c>
    </row>
    <row r="583" spans="1:29">
      <c r="A583">
        <f>'III. New Locations'!A582</f>
        <v>580</v>
      </c>
      <c r="C583" s="4">
        <f>IF(LEN('III. New Locations'!C582) &gt; 2, 1, 0)</f>
        <v>0</v>
      </c>
      <c r="E583">
        <f>IF(LEN('III. New Locations'!E582) = 2, IF('III. New Locations'!E582 = "--", $C583, 0), $C583)</f>
        <v>0</v>
      </c>
      <c r="F583">
        <f>IF(LEN('III. New Locations'!F582) &gt; 4, 0, $C583)</f>
        <v>0</v>
      </c>
      <c r="G583">
        <f>IF(ISNUMBER('III. New Locations'!G582) = TRUE, 0, $C583)</f>
        <v>0</v>
      </c>
      <c r="H583">
        <f>IF(ISNUMBER('III. New Locations'!H582) = TRUE, 0, $C583)</f>
        <v>0</v>
      </c>
      <c r="I583">
        <f>IF(ISNUMBER('III. New Locations'!I582) = TRUE, 0, $C583)</f>
        <v>0</v>
      </c>
      <c r="J583">
        <f>IF(ISNUMBER('III. New Locations'!J582) = TRUE, 0, $C583)</f>
        <v>0</v>
      </c>
      <c r="K583">
        <f>IF(ISNUMBER('III. New Locations'!K582) = TRUE, 0,$C583)</f>
        <v>0</v>
      </c>
      <c r="M583">
        <f>IF(ISNUMBER('III. New Locations'!M582) = TRUE, 0,$C583)</f>
        <v>0</v>
      </c>
      <c r="O583">
        <f>IF(ISNUMBER('III. New Locations'!O582) = TRUE, 0, $C583)</f>
        <v>0</v>
      </c>
      <c r="P583">
        <f>IF(ISNUMBER('III. New Locations'!P582) = TRUE, 0, $C583)</f>
        <v>0</v>
      </c>
      <c r="Q583">
        <f>IF(ISNUMBER('III. New Locations'!Q582) = TRUE, 0, $C583)</f>
        <v>0</v>
      </c>
      <c r="R583">
        <f>IF(ISNUMBER('III. New Locations'!R582) = TRUE, IF('III. New Locations'!R582 &gt;= 0, IF('III. New Locations'!R582 &lt;=1, 0, $C583),$C583),$C583)</f>
        <v>0</v>
      </c>
      <c r="S583">
        <f>IF(ISNUMBER('III. New Locations'!S582) = TRUE, IF('III. New Locations'!S582 &gt;= 0, IF('III. New Locations'!S582 &lt;=1, 0, $C583), $C583), $C583)</f>
        <v>0</v>
      </c>
      <c r="T583">
        <f>IF('III. New Locations'!T582 = "-Unknown-", $C583, 0)</f>
        <v>0</v>
      </c>
      <c r="U583">
        <f>IF(LEN('III. New Locations'!U582)&gt;1, 0, IF(T583 = 0, 0, $C583))</f>
        <v>0</v>
      </c>
      <c r="V583">
        <f>IF('III. New Locations'!V582 = "Unknown", $C583, 0)</f>
        <v>0</v>
      </c>
      <c r="W583">
        <f>IF(LEN('III. New Locations'!W582)&gt;1, 0, IF(V583 = 0, 0, $C583))</f>
        <v>0</v>
      </c>
      <c r="X583" t="str">
        <f>'III. New Locations'!X582</f>
        <v>Unknown</v>
      </c>
      <c r="Y583">
        <f>IF(ISNUMBER('III. New Locations'!Y582) = TRUE, IF('III. New Locations'!Y582 &gt;= 1400, IF('III. New Locations'!Y582 &lt;=2100, 0, $C583), $C583), $C583)</f>
        <v>0</v>
      </c>
      <c r="Z583">
        <f>IF(ISNUMBER('III. New Locations'!Z582) = TRUE, IF('III. New Locations'!Z582 &gt;= 1400, IF('III. New Locations'!Z582 &lt;=2100, 0, $C583), $C583), $C583)</f>
        <v>0</v>
      </c>
      <c r="AA583">
        <f>IF(ISNUMBER('III. New Locations'!AA582) = TRUE, IF('III. New Locations'!AA582 &gt;= 1400, IF('III. New Locations'!AA582 &lt;=2100, 0, $C583), $C583), $C583)</f>
        <v>0</v>
      </c>
      <c r="AC583">
        <f>IF(ISNUMBER('III. New Locations'!AC582) = TRUE, IF('III. New Locations'!AC582 &gt;= 0, IF('III. New Locations'!AC582 &lt;=1, 0,$C583),$C583), $C583)</f>
        <v>0</v>
      </c>
    </row>
    <row r="584" spans="1:29">
      <c r="A584">
        <f>'III. New Locations'!A583</f>
        <v>581</v>
      </c>
      <c r="C584" s="4">
        <f>IF(LEN('III. New Locations'!C583) &gt; 2, 1, 0)</f>
        <v>0</v>
      </c>
      <c r="E584">
        <f>IF(LEN('III. New Locations'!E583) = 2, IF('III. New Locations'!E583 = "--", $C584, 0), $C584)</f>
        <v>0</v>
      </c>
      <c r="F584">
        <f>IF(LEN('III. New Locations'!F583) &gt; 4, 0, $C584)</f>
        <v>0</v>
      </c>
      <c r="G584">
        <f>IF(ISNUMBER('III. New Locations'!G583) = TRUE, 0, $C584)</f>
        <v>0</v>
      </c>
      <c r="H584">
        <f>IF(ISNUMBER('III. New Locations'!H583) = TRUE, 0, $C584)</f>
        <v>0</v>
      </c>
      <c r="I584">
        <f>IF(ISNUMBER('III. New Locations'!I583) = TRUE, 0, $C584)</f>
        <v>0</v>
      </c>
      <c r="J584">
        <f>IF(ISNUMBER('III. New Locations'!J583) = TRUE, 0, $C584)</f>
        <v>0</v>
      </c>
      <c r="K584">
        <f>IF(ISNUMBER('III. New Locations'!K583) = TRUE, 0,$C584)</f>
        <v>0</v>
      </c>
      <c r="M584">
        <f>IF(ISNUMBER('III. New Locations'!M583) = TRUE, 0,$C584)</f>
        <v>0</v>
      </c>
      <c r="O584">
        <f>IF(ISNUMBER('III. New Locations'!O583) = TRUE, 0, $C584)</f>
        <v>0</v>
      </c>
      <c r="P584">
        <f>IF(ISNUMBER('III. New Locations'!P583) = TRUE, 0, $C584)</f>
        <v>0</v>
      </c>
      <c r="Q584">
        <f>IF(ISNUMBER('III. New Locations'!Q583) = TRUE, 0, $C584)</f>
        <v>0</v>
      </c>
      <c r="R584">
        <f>IF(ISNUMBER('III. New Locations'!R583) = TRUE, IF('III. New Locations'!R583 &gt;= 0, IF('III. New Locations'!R583 &lt;=1, 0, $C584),$C584),$C584)</f>
        <v>0</v>
      </c>
      <c r="S584">
        <f>IF(ISNUMBER('III. New Locations'!S583) = TRUE, IF('III. New Locations'!S583 &gt;= 0, IF('III. New Locations'!S583 &lt;=1, 0, $C584), $C584), $C584)</f>
        <v>0</v>
      </c>
      <c r="T584">
        <f>IF('III. New Locations'!T583 = "-Unknown-", $C584, 0)</f>
        <v>0</v>
      </c>
      <c r="U584">
        <f>IF(LEN('III. New Locations'!U583)&gt;1, 0, IF(T584 = 0, 0, $C584))</f>
        <v>0</v>
      </c>
      <c r="V584">
        <f>IF('III. New Locations'!V583 = "Unknown", $C584, 0)</f>
        <v>0</v>
      </c>
      <c r="W584">
        <f>IF(LEN('III. New Locations'!W583)&gt;1, 0, IF(V584 = 0, 0, $C584))</f>
        <v>0</v>
      </c>
      <c r="X584" t="str">
        <f>'III. New Locations'!X583</f>
        <v>Unknown</v>
      </c>
      <c r="Y584">
        <f>IF(ISNUMBER('III. New Locations'!Y583) = TRUE, IF('III. New Locations'!Y583 &gt;= 1400, IF('III. New Locations'!Y583 &lt;=2100, 0, $C584), $C584), $C584)</f>
        <v>0</v>
      </c>
      <c r="Z584">
        <f>IF(ISNUMBER('III. New Locations'!Z583) = TRUE, IF('III. New Locations'!Z583 &gt;= 1400, IF('III. New Locations'!Z583 &lt;=2100, 0, $C584), $C584), $C584)</f>
        <v>0</v>
      </c>
      <c r="AA584">
        <f>IF(ISNUMBER('III. New Locations'!AA583) = TRUE, IF('III. New Locations'!AA583 &gt;= 1400, IF('III. New Locations'!AA583 &lt;=2100, 0, $C584), $C584), $C584)</f>
        <v>0</v>
      </c>
      <c r="AC584">
        <f>IF(ISNUMBER('III. New Locations'!AC583) = TRUE, IF('III. New Locations'!AC583 &gt;= 0, IF('III. New Locations'!AC583 &lt;=1, 0,$C584),$C584), $C584)</f>
        <v>0</v>
      </c>
    </row>
    <row r="585" spans="1:29">
      <c r="A585">
        <f>'III. New Locations'!A584</f>
        <v>582</v>
      </c>
      <c r="C585" s="4">
        <f>IF(LEN('III. New Locations'!C584) &gt; 2, 1, 0)</f>
        <v>0</v>
      </c>
      <c r="E585">
        <f>IF(LEN('III. New Locations'!E584) = 2, IF('III. New Locations'!E584 = "--", $C585, 0), $C585)</f>
        <v>0</v>
      </c>
      <c r="F585">
        <f>IF(LEN('III. New Locations'!F584) &gt; 4, 0, $C585)</f>
        <v>0</v>
      </c>
      <c r="G585">
        <f>IF(ISNUMBER('III. New Locations'!G584) = TRUE, 0, $C585)</f>
        <v>0</v>
      </c>
      <c r="H585">
        <f>IF(ISNUMBER('III. New Locations'!H584) = TRUE, 0, $C585)</f>
        <v>0</v>
      </c>
      <c r="I585">
        <f>IF(ISNUMBER('III. New Locations'!I584) = TRUE, 0, $C585)</f>
        <v>0</v>
      </c>
      <c r="J585">
        <f>IF(ISNUMBER('III. New Locations'!J584) = TRUE, 0, $C585)</f>
        <v>0</v>
      </c>
      <c r="K585">
        <f>IF(ISNUMBER('III. New Locations'!K584) = TRUE, 0,$C585)</f>
        <v>0</v>
      </c>
      <c r="M585">
        <f>IF(ISNUMBER('III. New Locations'!M584) = TRUE, 0,$C585)</f>
        <v>0</v>
      </c>
      <c r="O585">
        <f>IF(ISNUMBER('III. New Locations'!O584) = TRUE, 0, $C585)</f>
        <v>0</v>
      </c>
      <c r="P585">
        <f>IF(ISNUMBER('III. New Locations'!P584) = TRUE, 0, $C585)</f>
        <v>0</v>
      </c>
      <c r="Q585">
        <f>IF(ISNUMBER('III. New Locations'!Q584) = TRUE, 0, $C585)</f>
        <v>0</v>
      </c>
      <c r="R585">
        <f>IF(ISNUMBER('III. New Locations'!R584) = TRUE, IF('III. New Locations'!R584 &gt;= 0, IF('III. New Locations'!R584 &lt;=1, 0, $C585),$C585),$C585)</f>
        <v>0</v>
      </c>
      <c r="S585">
        <f>IF(ISNUMBER('III. New Locations'!S584) = TRUE, IF('III. New Locations'!S584 &gt;= 0, IF('III. New Locations'!S584 &lt;=1, 0, $C585), $C585), $C585)</f>
        <v>0</v>
      </c>
      <c r="T585">
        <f>IF('III. New Locations'!T584 = "-Unknown-", $C585, 0)</f>
        <v>0</v>
      </c>
      <c r="U585">
        <f>IF(LEN('III. New Locations'!U584)&gt;1, 0, IF(T585 = 0, 0, $C585))</f>
        <v>0</v>
      </c>
      <c r="V585">
        <f>IF('III. New Locations'!V584 = "Unknown", $C585, 0)</f>
        <v>0</v>
      </c>
      <c r="W585">
        <f>IF(LEN('III. New Locations'!W584)&gt;1, 0, IF(V585 = 0, 0, $C585))</f>
        <v>0</v>
      </c>
      <c r="X585" t="str">
        <f>'III. New Locations'!X584</f>
        <v>Unknown</v>
      </c>
      <c r="Y585">
        <f>IF(ISNUMBER('III. New Locations'!Y584) = TRUE, IF('III. New Locations'!Y584 &gt;= 1400, IF('III. New Locations'!Y584 &lt;=2100, 0, $C585), $C585), $C585)</f>
        <v>0</v>
      </c>
      <c r="Z585">
        <f>IF(ISNUMBER('III. New Locations'!Z584) = TRUE, IF('III. New Locations'!Z584 &gt;= 1400, IF('III. New Locations'!Z584 &lt;=2100, 0, $C585), $C585), $C585)</f>
        <v>0</v>
      </c>
      <c r="AA585">
        <f>IF(ISNUMBER('III. New Locations'!AA584) = TRUE, IF('III. New Locations'!AA584 &gt;= 1400, IF('III. New Locations'!AA584 &lt;=2100, 0, $C585), $C585), $C585)</f>
        <v>0</v>
      </c>
      <c r="AC585">
        <f>IF(ISNUMBER('III. New Locations'!AC584) = TRUE, IF('III. New Locations'!AC584 &gt;= 0, IF('III. New Locations'!AC584 &lt;=1, 0,$C585),$C585), $C585)</f>
        <v>0</v>
      </c>
    </row>
    <row r="586" spans="1:29">
      <c r="A586">
        <f>'III. New Locations'!A585</f>
        <v>583</v>
      </c>
      <c r="C586" s="4">
        <f>IF(LEN('III. New Locations'!C585) &gt; 2, 1, 0)</f>
        <v>0</v>
      </c>
      <c r="E586">
        <f>IF(LEN('III. New Locations'!E585) = 2, IF('III. New Locations'!E585 = "--", $C586, 0), $C586)</f>
        <v>0</v>
      </c>
      <c r="F586">
        <f>IF(LEN('III. New Locations'!F585) &gt; 4, 0, $C586)</f>
        <v>0</v>
      </c>
      <c r="G586">
        <f>IF(ISNUMBER('III. New Locations'!G585) = TRUE, 0, $C586)</f>
        <v>0</v>
      </c>
      <c r="H586">
        <f>IF(ISNUMBER('III. New Locations'!H585) = TRUE, 0, $C586)</f>
        <v>0</v>
      </c>
      <c r="I586">
        <f>IF(ISNUMBER('III. New Locations'!I585) = TRUE, 0, $C586)</f>
        <v>0</v>
      </c>
      <c r="J586">
        <f>IF(ISNUMBER('III. New Locations'!J585) = TRUE, 0, $C586)</f>
        <v>0</v>
      </c>
      <c r="K586">
        <f>IF(ISNUMBER('III. New Locations'!K585) = TRUE, 0,$C586)</f>
        <v>0</v>
      </c>
      <c r="M586">
        <f>IF(ISNUMBER('III. New Locations'!M585) = TRUE, 0,$C586)</f>
        <v>0</v>
      </c>
      <c r="O586">
        <f>IF(ISNUMBER('III. New Locations'!O585) = TRUE, 0, $C586)</f>
        <v>0</v>
      </c>
      <c r="P586">
        <f>IF(ISNUMBER('III. New Locations'!P585) = TRUE, 0, $C586)</f>
        <v>0</v>
      </c>
      <c r="Q586">
        <f>IF(ISNUMBER('III. New Locations'!Q585) = TRUE, 0, $C586)</f>
        <v>0</v>
      </c>
      <c r="R586">
        <f>IF(ISNUMBER('III. New Locations'!R585) = TRUE, IF('III. New Locations'!R585 &gt;= 0, IF('III. New Locations'!R585 &lt;=1, 0, $C586),$C586),$C586)</f>
        <v>0</v>
      </c>
      <c r="S586">
        <f>IF(ISNUMBER('III. New Locations'!S585) = TRUE, IF('III. New Locations'!S585 &gt;= 0, IF('III. New Locations'!S585 &lt;=1, 0, $C586), $C586), $C586)</f>
        <v>0</v>
      </c>
      <c r="T586">
        <f>IF('III. New Locations'!T585 = "-Unknown-", $C586, 0)</f>
        <v>0</v>
      </c>
      <c r="U586">
        <f>IF(LEN('III. New Locations'!U585)&gt;1, 0, IF(T586 = 0, 0, $C586))</f>
        <v>0</v>
      </c>
      <c r="V586">
        <f>IF('III. New Locations'!V585 = "Unknown", $C586, 0)</f>
        <v>0</v>
      </c>
      <c r="W586">
        <f>IF(LEN('III. New Locations'!W585)&gt;1, 0, IF(V586 = 0, 0, $C586))</f>
        <v>0</v>
      </c>
      <c r="X586" t="str">
        <f>'III. New Locations'!X585</f>
        <v>Unknown</v>
      </c>
      <c r="Y586">
        <f>IF(ISNUMBER('III. New Locations'!Y585) = TRUE, IF('III. New Locations'!Y585 &gt;= 1400, IF('III. New Locations'!Y585 &lt;=2100, 0, $C586), $C586), $C586)</f>
        <v>0</v>
      </c>
      <c r="Z586">
        <f>IF(ISNUMBER('III. New Locations'!Z585) = TRUE, IF('III. New Locations'!Z585 &gt;= 1400, IF('III. New Locations'!Z585 &lt;=2100, 0, $C586), $C586), $C586)</f>
        <v>0</v>
      </c>
      <c r="AA586">
        <f>IF(ISNUMBER('III. New Locations'!AA585) = TRUE, IF('III. New Locations'!AA585 &gt;= 1400, IF('III. New Locations'!AA585 &lt;=2100, 0, $C586), $C586), $C586)</f>
        <v>0</v>
      </c>
      <c r="AC586">
        <f>IF(ISNUMBER('III. New Locations'!AC585) = TRUE, IF('III. New Locations'!AC585 &gt;= 0, IF('III. New Locations'!AC585 &lt;=1, 0,$C586),$C586), $C586)</f>
        <v>0</v>
      </c>
    </row>
    <row r="587" spans="1:29">
      <c r="A587">
        <f>'III. New Locations'!A586</f>
        <v>584</v>
      </c>
      <c r="C587" s="4">
        <f>IF(LEN('III. New Locations'!C586) &gt; 2, 1, 0)</f>
        <v>0</v>
      </c>
      <c r="E587">
        <f>IF(LEN('III. New Locations'!E586) = 2, IF('III. New Locations'!E586 = "--", $C587, 0), $C587)</f>
        <v>0</v>
      </c>
      <c r="F587">
        <f>IF(LEN('III. New Locations'!F586) &gt; 4, 0, $C587)</f>
        <v>0</v>
      </c>
      <c r="G587">
        <f>IF(ISNUMBER('III. New Locations'!G586) = TRUE, 0, $C587)</f>
        <v>0</v>
      </c>
      <c r="H587">
        <f>IF(ISNUMBER('III. New Locations'!H586) = TRUE, 0, $C587)</f>
        <v>0</v>
      </c>
      <c r="I587">
        <f>IF(ISNUMBER('III. New Locations'!I586) = TRUE, 0, $C587)</f>
        <v>0</v>
      </c>
      <c r="J587">
        <f>IF(ISNUMBER('III. New Locations'!J586) = TRUE, 0, $C587)</f>
        <v>0</v>
      </c>
      <c r="K587">
        <f>IF(ISNUMBER('III. New Locations'!K586) = TRUE, 0,$C587)</f>
        <v>0</v>
      </c>
      <c r="M587">
        <f>IF(ISNUMBER('III. New Locations'!M586) = TRUE, 0,$C587)</f>
        <v>0</v>
      </c>
      <c r="O587">
        <f>IF(ISNUMBER('III. New Locations'!O586) = TRUE, 0, $C587)</f>
        <v>0</v>
      </c>
      <c r="P587">
        <f>IF(ISNUMBER('III. New Locations'!P586) = TRUE, 0, $C587)</f>
        <v>0</v>
      </c>
      <c r="Q587">
        <f>IF(ISNUMBER('III. New Locations'!Q586) = TRUE, 0, $C587)</f>
        <v>0</v>
      </c>
      <c r="R587">
        <f>IF(ISNUMBER('III. New Locations'!R586) = TRUE, IF('III. New Locations'!R586 &gt;= 0, IF('III. New Locations'!R586 &lt;=1, 0, $C587),$C587),$C587)</f>
        <v>0</v>
      </c>
      <c r="S587">
        <f>IF(ISNUMBER('III. New Locations'!S586) = TRUE, IF('III. New Locations'!S586 &gt;= 0, IF('III. New Locations'!S586 &lt;=1, 0, $C587), $C587), $C587)</f>
        <v>0</v>
      </c>
      <c r="T587">
        <f>IF('III. New Locations'!T586 = "-Unknown-", $C587, 0)</f>
        <v>0</v>
      </c>
      <c r="U587">
        <f>IF(LEN('III. New Locations'!U586)&gt;1, 0, IF(T587 = 0, 0, $C587))</f>
        <v>0</v>
      </c>
      <c r="V587">
        <f>IF('III. New Locations'!V586 = "Unknown", $C587, 0)</f>
        <v>0</v>
      </c>
      <c r="W587">
        <f>IF(LEN('III. New Locations'!W586)&gt;1, 0, IF(V587 = 0, 0, $C587))</f>
        <v>0</v>
      </c>
      <c r="X587" t="str">
        <f>'III. New Locations'!X586</f>
        <v>Unknown</v>
      </c>
      <c r="Y587">
        <f>IF(ISNUMBER('III. New Locations'!Y586) = TRUE, IF('III. New Locations'!Y586 &gt;= 1400, IF('III. New Locations'!Y586 &lt;=2100, 0, $C587), $C587), $C587)</f>
        <v>0</v>
      </c>
      <c r="Z587">
        <f>IF(ISNUMBER('III. New Locations'!Z586) = TRUE, IF('III. New Locations'!Z586 &gt;= 1400, IF('III. New Locations'!Z586 &lt;=2100, 0, $C587), $C587), $C587)</f>
        <v>0</v>
      </c>
      <c r="AA587">
        <f>IF(ISNUMBER('III. New Locations'!AA586) = TRUE, IF('III. New Locations'!AA586 &gt;= 1400, IF('III. New Locations'!AA586 &lt;=2100, 0, $C587), $C587), $C587)</f>
        <v>0</v>
      </c>
      <c r="AC587">
        <f>IF(ISNUMBER('III. New Locations'!AC586) = TRUE, IF('III. New Locations'!AC586 &gt;= 0, IF('III. New Locations'!AC586 &lt;=1, 0,$C587),$C587), $C587)</f>
        <v>0</v>
      </c>
    </row>
    <row r="588" spans="1:29">
      <c r="A588">
        <f>'III. New Locations'!A587</f>
        <v>585</v>
      </c>
      <c r="C588" s="4">
        <f>IF(LEN('III. New Locations'!C587) &gt; 2, 1, 0)</f>
        <v>0</v>
      </c>
      <c r="E588">
        <f>IF(LEN('III. New Locations'!E587) = 2, IF('III. New Locations'!E587 = "--", $C588, 0), $C588)</f>
        <v>0</v>
      </c>
      <c r="F588">
        <f>IF(LEN('III. New Locations'!F587) &gt; 4, 0, $C588)</f>
        <v>0</v>
      </c>
      <c r="G588">
        <f>IF(ISNUMBER('III. New Locations'!G587) = TRUE, 0, $C588)</f>
        <v>0</v>
      </c>
      <c r="H588">
        <f>IF(ISNUMBER('III. New Locations'!H587) = TRUE, 0, $C588)</f>
        <v>0</v>
      </c>
      <c r="I588">
        <f>IF(ISNUMBER('III. New Locations'!I587) = TRUE, 0, $C588)</f>
        <v>0</v>
      </c>
      <c r="J588">
        <f>IF(ISNUMBER('III. New Locations'!J587) = TRUE, 0, $C588)</f>
        <v>0</v>
      </c>
      <c r="K588">
        <f>IF(ISNUMBER('III. New Locations'!K587) = TRUE, 0,$C588)</f>
        <v>0</v>
      </c>
      <c r="M588">
        <f>IF(ISNUMBER('III. New Locations'!M587) = TRUE, 0,$C588)</f>
        <v>0</v>
      </c>
      <c r="O588">
        <f>IF(ISNUMBER('III. New Locations'!O587) = TRUE, 0, $C588)</f>
        <v>0</v>
      </c>
      <c r="P588">
        <f>IF(ISNUMBER('III. New Locations'!P587) = TRUE, 0, $C588)</f>
        <v>0</v>
      </c>
      <c r="Q588">
        <f>IF(ISNUMBER('III. New Locations'!Q587) = TRUE, 0, $C588)</f>
        <v>0</v>
      </c>
      <c r="R588">
        <f>IF(ISNUMBER('III. New Locations'!R587) = TRUE, IF('III. New Locations'!R587 &gt;= 0, IF('III. New Locations'!R587 &lt;=1, 0, $C588),$C588),$C588)</f>
        <v>0</v>
      </c>
      <c r="S588">
        <f>IF(ISNUMBER('III. New Locations'!S587) = TRUE, IF('III. New Locations'!S587 &gt;= 0, IF('III. New Locations'!S587 &lt;=1, 0, $C588), $C588), $C588)</f>
        <v>0</v>
      </c>
      <c r="T588">
        <f>IF('III. New Locations'!T587 = "-Unknown-", $C588, 0)</f>
        <v>0</v>
      </c>
      <c r="U588">
        <f>IF(LEN('III. New Locations'!U587)&gt;1, 0, IF(T588 = 0, 0, $C588))</f>
        <v>0</v>
      </c>
      <c r="V588">
        <f>IF('III. New Locations'!V587 = "Unknown", $C588, 0)</f>
        <v>0</v>
      </c>
      <c r="W588">
        <f>IF(LEN('III. New Locations'!W587)&gt;1, 0, IF(V588 = 0, 0, $C588))</f>
        <v>0</v>
      </c>
      <c r="X588" t="str">
        <f>'III. New Locations'!X587</f>
        <v>Unknown</v>
      </c>
      <c r="Y588">
        <f>IF(ISNUMBER('III. New Locations'!Y587) = TRUE, IF('III. New Locations'!Y587 &gt;= 1400, IF('III. New Locations'!Y587 &lt;=2100, 0, $C588), $C588), $C588)</f>
        <v>0</v>
      </c>
      <c r="Z588">
        <f>IF(ISNUMBER('III. New Locations'!Z587) = TRUE, IF('III. New Locations'!Z587 &gt;= 1400, IF('III. New Locations'!Z587 &lt;=2100, 0, $C588), $C588), $C588)</f>
        <v>0</v>
      </c>
      <c r="AA588">
        <f>IF(ISNUMBER('III. New Locations'!AA587) = TRUE, IF('III. New Locations'!AA587 &gt;= 1400, IF('III. New Locations'!AA587 &lt;=2100, 0, $C588), $C588), $C588)</f>
        <v>0</v>
      </c>
      <c r="AC588">
        <f>IF(ISNUMBER('III. New Locations'!AC587) = TRUE, IF('III. New Locations'!AC587 &gt;= 0, IF('III. New Locations'!AC587 &lt;=1, 0,$C588),$C588), $C588)</f>
        <v>0</v>
      </c>
    </row>
    <row r="589" spans="1:29">
      <c r="A589">
        <f>'III. New Locations'!A588</f>
        <v>586</v>
      </c>
      <c r="C589" s="4">
        <f>IF(LEN('III. New Locations'!C588) &gt; 2, 1, 0)</f>
        <v>0</v>
      </c>
      <c r="E589">
        <f>IF(LEN('III. New Locations'!E588) = 2, IF('III. New Locations'!E588 = "--", $C589, 0), $C589)</f>
        <v>0</v>
      </c>
      <c r="F589">
        <f>IF(LEN('III. New Locations'!F588) &gt; 4, 0, $C589)</f>
        <v>0</v>
      </c>
      <c r="G589">
        <f>IF(ISNUMBER('III. New Locations'!G588) = TRUE, 0, $C589)</f>
        <v>0</v>
      </c>
      <c r="H589">
        <f>IF(ISNUMBER('III. New Locations'!H588) = TRUE, 0, $C589)</f>
        <v>0</v>
      </c>
      <c r="I589">
        <f>IF(ISNUMBER('III. New Locations'!I588) = TRUE, 0, $C589)</f>
        <v>0</v>
      </c>
      <c r="J589">
        <f>IF(ISNUMBER('III. New Locations'!J588) = TRUE, 0, $C589)</f>
        <v>0</v>
      </c>
      <c r="K589">
        <f>IF(ISNUMBER('III. New Locations'!K588) = TRUE, 0,$C589)</f>
        <v>0</v>
      </c>
      <c r="M589">
        <f>IF(ISNUMBER('III. New Locations'!M588) = TRUE, 0,$C589)</f>
        <v>0</v>
      </c>
      <c r="O589">
        <f>IF(ISNUMBER('III. New Locations'!O588) = TRUE, 0, $C589)</f>
        <v>0</v>
      </c>
      <c r="P589">
        <f>IF(ISNUMBER('III. New Locations'!P588) = TRUE, 0, $C589)</f>
        <v>0</v>
      </c>
      <c r="Q589">
        <f>IF(ISNUMBER('III. New Locations'!Q588) = TRUE, 0, $C589)</f>
        <v>0</v>
      </c>
      <c r="R589">
        <f>IF(ISNUMBER('III. New Locations'!R588) = TRUE, IF('III. New Locations'!R588 &gt;= 0, IF('III. New Locations'!R588 &lt;=1, 0, $C589),$C589),$C589)</f>
        <v>0</v>
      </c>
      <c r="S589">
        <f>IF(ISNUMBER('III. New Locations'!S588) = TRUE, IF('III. New Locations'!S588 &gt;= 0, IF('III. New Locations'!S588 &lt;=1, 0, $C589), $C589), $C589)</f>
        <v>0</v>
      </c>
      <c r="T589">
        <f>IF('III. New Locations'!T588 = "-Unknown-", $C589, 0)</f>
        <v>0</v>
      </c>
      <c r="U589">
        <f>IF(LEN('III. New Locations'!U588)&gt;1, 0, IF(T589 = 0, 0, $C589))</f>
        <v>0</v>
      </c>
      <c r="V589">
        <f>IF('III. New Locations'!V588 = "Unknown", $C589, 0)</f>
        <v>0</v>
      </c>
      <c r="W589">
        <f>IF(LEN('III. New Locations'!W588)&gt;1, 0, IF(V589 = 0, 0, $C589))</f>
        <v>0</v>
      </c>
      <c r="X589" t="str">
        <f>'III. New Locations'!X588</f>
        <v>Unknown</v>
      </c>
      <c r="Y589">
        <f>IF(ISNUMBER('III. New Locations'!Y588) = TRUE, IF('III. New Locations'!Y588 &gt;= 1400, IF('III. New Locations'!Y588 &lt;=2100, 0, $C589), $C589), $C589)</f>
        <v>0</v>
      </c>
      <c r="Z589">
        <f>IF(ISNUMBER('III. New Locations'!Z588) = TRUE, IF('III. New Locations'!Z588 &gt;= 1400, IF('III. New Locations'!Z588 &lt;=2100, 0, $C589), $C589), $C589)</f>
        <v>0</v>
      </c>
      <c r="AA589">
        <f>IF(ISNUMBER('III. New Locations'!AA588) = TRUE, IF('III. New Locations'!AA588 &gt;= 1400, IF('III. New Locations'!AA588 &lt;=2100, 0, $C589), $C589), $C589)</f>
        <v>0</v>
      </c>
      <c r="AC589">
        <f>IF(ISNUMBER('III. New Locations'!AC588) = TRUE, IF('III. New Locations'!AC588 &gt;= 0, IF('III. New Locations'!AC588 &lt;=1, 0,$C589),$C589), $C589)</f>
        <v>0</v>
      </c>
    </row>
    <row r="590" spans="1:29">
      <c r="A590">
        <f>'III. New Locations'!A589</f>
        <v>587</v>
      </c>
      <c r="C590" s="4">
        <f>IF(LEN('III. New Locations'!C589) &gt; 2, 1, 0)</f>
        <v>0</v>
      </c>
      <c r="E590">
        <f>IF(LEN('III. New Locations'!E589) = 2, IF('III. New Locations'!E589 = "--", $C590, 0), $C590)</f>
        <v>0</v>
      </c>
      <c r="F590">
        <f>IF(LEN('III. New Locations'!F589) &gt; 4, 0, $C590)</f>
        <v>0</v>
      </c>
      <c r="G590">
        <f>IF(ISNUMBER('III. New Locations'!G589) = TRUE, 0, $C590)</f>
        <v>0</v>
      </c>
      <c r="H590">
        <f>IF(ISNUMBER('III. New Locations'!H589) = TRUE, 0, $C590)</f>
        <v>0</v>
      </c>
      <c r="I590">
        <f>IF(ISNUMBER('III. New Locations'!I589) = TRUE, 0, $C590)</f>
        <v>0</v>
      </c>
      <c r="J590">
        <f>IF(ISNUMBER('III. New Locations'!J589) = TRUE, 0, $C590)</f>
        <v>0</v>
      </c>
      <c r="K590">
        <f>IF(ISNUMBER('III. New Locations'!K589) = TRUE, 0,$C590)</f>
        <v>0</v>
      </c>
      <c r="M590">
        <f>IF(ISNUMBER('III. New Locations'!M589) = TRUE, 0,$C590)</f>
        <v>0</v>
      </c>
      <c r="O590">
        <f>IF(ISNUMBER('III. New Locations'!O589) = TRUE, 0, $C590)</f>
        <v>0</v>
      </c>
      <c r="P590">
        <f>IF(ISNUMBER('III. New Locations'!P589) = TRUE, 0, $C590)</f>
        <v>0</v>
      </c>
      <c r="Q590">
        <f>IF(ISNUMBER('III. New Locations'!Q589) = TRUE, 0, $C590)</f>
        <v>0</v>
      </c>
      <c r="R590">
        <f>IF(ISNUMBER('III. New Locations'!R589) = TRUE, IF('III. New Locations'!R589 &gt;= 0, IF('III. New Locations'!R589 &lt;=1, 0, $C590),$C590),$C590)</f>
        <v>0</v>
      </c>
      <c r="S590">
        <f>IF(ISNUMBER('III. New Locations'!S589) = TRUE, IF('III. New Locations'!S589 &gt;= 0, IF('III. New Locations'!S589 &lt;=1, 0, $C590), $C590), $C590)</f>
        <v>0</v>
      </c>
      <c r="T590">
        <f>IF('III. New Locations'!T589 = "-Unknown-", $C590, 0)</f>
        <v>0</v>
      </c>
      <c r="U590">
        <f>IF(LEN('III. New Locations'!U589)&gt;1, 0, IF(T590 = 0, 0, $C590))</f>
        <v>0</v>
      </c>
      <c r="V590">
        <f>IF('III. New Locations'!V589 = "Unknown", $C590, 0)</f>
        <v>0</v>
      </c>
      <c r="W590">
        <f>IF(LEN('III. New Locations'!W589)&gt;1, 0, IF(V590 = 0, 0, $C590))</f>
        <v>0</v>
      </c>
      <c r="X590" t="str">
        <f>'III. New Locations'!X589</f>
        <v>Unknown</v>
      </c>
      <c r="Y590">
        <f>IF(ISNUMBER('III. New Locations'!Y589) = TRUE, IF('III. New Locations'!Y589 &gt;= 1400, IF('III. New Locations'!Y589 &lt;=2100, 0, $C590), $C590), $C590)</f>
        <v>0</v>
      </c>
      <c r="Z590">
        <f>IF(ISNUMBER('III. New Locations'!Z589) = TRUE, IF('III. New Locations'!Z589 &gt;= 1400, IF('III. New Locations'!Z589 &lt;=2100, 0, $C590), $C590), $C590)</f>
        <v>0</v>
      </c>
      <c r="AA590">
        <f>IF(ISNUMBER('III. New Locations'!AA589) = TRUE, IF('III. New Locations'!AA589 &gt;= 1400, IF('III. New Locations'!AA589 &lt;=2100, 0, $C590), $C590), $C590)</f>
        <v>0</v>
      </c>
      <c r="AC590">
        <f>IF(ISNUMBER('III. New Locations'!AC589) = TRUE, IF('III. New Locations'!AC589 &gt;= 0, IF('III. New Locations'!AC589 &lt;=1, 0,$C590),$C590), $C590)</f>
        <v>0</v>
      </c>
    </row>
    <row r="591" spans="1:29">
      <c r="A591">
        <f>'III. New Locations'!A590</f>
        <v>588</v>
      </c>
      <c r="C591" s="4">
        <f>IF(LEN('III. New Locations'!C590) &gt; 2, 1, 0)</f>
        <v>0</v>
      </c>
      <c r="E591">
        <f>IF(LEN('III. New Locations'!E590) = 2, IF('III. New Locations'!E590 = "--", $C591, 0), $C591)</f>
        <v>0</v>
      </c>
      <c r="F591">
        <f>IF(LEN('III. New Locations'!F590) &gt; 4, 0, $C591)</f>
        <v>0</v>
      </c>
      <c r="G591">
        <f>IF(ISNUMBER('III. New Locations'!G590) = TRUE, 0, $C591)</f>
        <v>0</v>
      </c>
      <c r="H591">
        <f>IF(ISNUMBER('III. New Locations'!H590) = TRUE, 0, $C591)</f>
        <v>0</v>
      </c>
      <c r="I591">
        <f>IF(ISNUMBER('III. New Locations'!I590) = TRUE, 0, $C591)</f>
        <v>0</v>
      </c>
      <c r="J591">
        <f>IF(ISNUMBER('III. New Locations'!J590) = TRUE, 0, $C591)</f>
        <v>0</v>
      </c>
      <c r="K591">
        <f>IF(ISNUMBER('III. New Locations'!K590) = TRUE, 0,$C591)</f>
        <v>0</v>
      </c>
      <c r="M591">
        <f>IF(ISNUMBER('III. New Locations'!M590) = TRUE, 0,$C591)</f>
        <v>0</v>
      </c>
      <c r="O591">
        <f>IF(ISNUMBER('III. New Locations'!O590) = TRUE, 0, $C591)</f>
        <v>0</v>
      </c>
      <c r="P591">
        <f>IF(ISNUMBER('III. New Locations'!P590) = TRUE, 0, $C591)</f>
        <v>0</v>
      </c>
      <c r="Q591">
        <f>IF(ISNUMBER('III. New Locations'!Q590) = TRUE, 0, $C591)</f>
        <v>0</v>
      </c>
      <c r="R591">
        <f>IF(ISNUMBER('III. New Locations'!R590) = TRUE, IF('III. New Locations'!R590 &gt;= 0, IF('III. New Locations'!R590 &lt;=1, 0, $C591),$C591),$C591)</f>
        <v>0</v>
      </c>
      <c r="S591">
        <f>IF(ISNUMBER('III. New Locations'!S590) = TRUE, IF('III. New Locations'!S590 &gt;= 0, IF('III. New Locations'!S590 &lt;=1, 0, $C591), $C591), $C591)</f>
        <v>0</v>
      </c>
      <c r="T591">
        <f>IF('III. New Locations'!T590 = "-Unknown-", $C591, 0)</f>
        <v>0</v>
      </c>
      <c r="U591">
        <f>IF(LEN('III. New Locations'!U590)&gt;1, 0, IF(T591 = 0, 0, $C591))</f>
        <v>0</v>
      </c>
      <c r="V591">
        <f>IF('III. New Locations'!V590 = "Unknown", $C591, 0)</f>
        <v>0</v>
      </c>
      <c r="W591">
        <f>IF(LEN('III. New Locations'!W590)&gt;1, 0, IF(V591 = 0, 0, $C591))</f>
        <v>0</v>
      </c>
      <c r="X591" t="str">
        <f>'III. New Locations'!X590</f>
        <v>Unknown</v>
      </c>
      <c r="Y591">
        <f>IF(ISNUMBER('III. New Locations'!Y590) = TRUE, IF('III. New Locations'!Y590 &gt;= 1400, IF('III. New Locations'!Y590 &lt;=2100, 0, $C591), $C591), $C591)</f>
        <v>0</v>
      </c>
      <c r="Z591">
        <f>IF(ISNUMBER('III. New Locations'!Z590) = TRUE, IF('III. New Locations'!Z590 &gt;= 1400, IF('III. New Locations'!Z590 &lt;=2100, 0, $C591), $C591), $C591)</f>
        <v>0</v>
      </c>
      <c r="AA591">
        <f>IF(ISNUMBER('III. New Locations'!AA590) = TRUE, IF('III. New Locations'!AA590 &gt;= 1400, IF('III. New Locations'!AA590 &lt;=2100, 0, $C591), $C591), $C591)</f>
        <v>0</v>
      </c>
      <c r="AC591">
        <f>IF(ISNUMBER('III. New Locations'!AC590) = TRUE, IF('III. New Locations'!AC590 &gt;= 0, IF('III. New Locations'!AC590 &lt;=1, 0,$C591),$C591), $C591)</f>
        <v>0</v>
      </c>
    </row>
    <row r="592" spans="1:29">
      <c r="A592">
        <f>'III. New Locations'!A591</f>
        <v>589</v>
      </c>
      <c r="C592" s="4">
        <f>IF(LEN('III. New Locations'!C591) &gt; 2, 1, 0)</f>
        <v>0</v>
      </c>
      <c r="E592">
        <f>IF(LEN('III. New Locations'!E591) = 2, IF('III. New Locations'!E591 = "--", $C592, 0), $C592)</f>
        <v>0</v>
      </c>
      <c r="F592">
        <f>IF(LEN('III. New Locations'!F591) &gt; 4, 0, $C592)</f>
        <v>0</v>
      </c>
      <c r="G592">
        <f>IF(ISNUMBER('III. New Locations'!G591) = TRUE, 0, $C592)</f>
        <v>0</v>
      </c>
      <c r="H592">
        <f>IF(ISNUMBER('III. New Locations'!H591) = TRUE, 0, $C592)</f>
        <v>0</v>
      </c>
      <c r="I592">
        <f>IF(ISNUMBER('III. New Locations'!I591) = TRUE, 0, $C592)</f>
        <v>0</v>
      </c>
      <c r="J592">
        <f>IF(ISNUMBER('III. New Locations'!J591) = TRUE, 0, $C592)</f>
        <v>0</v>
      </c>
      <c r="K592">
        <f>IF(ISNUMBER('III. New Locations'!K591) = TRUE, 0,$C592)</f>
        <v>0</v>
      </c>
      <c r="M592">
        <f>IF(ISNUMBER('III. New Locations'!M591) = TRUE, 0,$C592)</f>
        <v>0</v>
      </c>
      <c r="O592">
        <f>IF(ISNUMBER('III. New Locations'!O591) = TRUE, 0, $C592)</f>
        <v>0</v>
      </c>
      <c r="P592">
        <f>IF(ISNUMBER('III. New Locations'!P591) = TRUE, 0, $C592)</f>
        <v>0</v>
      </c>
      <c r="Q592">
        <f>IF(ISNUMBER('III. New Locations'!Q591) = TRUE, 0, $C592)</f>
        <v>0</v>
      </c>
      <c r="R592">
        <f>IF(ISNUMBER('III. New Locations'!R591) = TRUE, IF('III. New Locations'!R591 &gt;= 0, IF('III. New Locations'!R591 &lt;=1, 0, $C592),$C592),$C592)</f>
        <v>0</v>
      </c>
      <c r="S592">
        <f>IF(ISNUMBER('III. New Locations'!S591) = TRUE, IF('III. New Locations'!S591 &gt;= 0, IF('III. New Locations'!S591 &lt;=1, 0, $C592), $C592), $C592)</f>
        <v>0</v>
      </c>
      <c r="T592">
        <f>IF('III. New Locations'!T591 = "-Unknown-", $C592, 0)</f>
        <v>0</v>
      </c>
      <c r="U592">
        <f>IF(LEN('III. New Locations'!U591)&gt;1, 0, IF(T592 = 0, 0, $C592))</f>
        <v>0</v>
      </c>
      <c r="V592">
        <f>IF('III. New Locations'!V591 = "Unknown", $C592, 0)</f>
        <v>0</v>
      </c>
      <c r="W592">
        <f>IF(LEN('III. New Locations'!W591)&gt;1, 0, IF(V592 = 0, 0, $C592))</f>
        <v>0</v>
      </c>
      <c r="X592" t="str">
        <f>'III. New Locations'!X591</f>
        <v>Unknown</v>
      </c>
      <c r="Y592">
        <f>IF(ISNUMBER('III. New Locations'!Y591) = TRUE, IF('III. New Locations'!Y591 &gt;= 1400, IF('III. New Locations'!Y591 &lt;=2100, 0, $C592), $C592), $C592)</f>
        <v>0</v>
      </c>
      <c r="Z592">
        <f>IF(ISNUMBER('III. New Locations'!Z591) = TRUE, IF('III. New Locations'!Z591 &gt;= 1400, IF('III. New Locations'!Z591 &lt;=2100, 0, $C592), $C592), $C592)</f>
        <v>0</v>
      </c>
      <c r="AA592">
        <f>IF(ISNUMBER('III. New Locations'!AA591) = TRUE, IF('III. New Locations'!AA591 &gt;= 1400, IF('III. New Locations'!AA591 &lt;=2100, 0, $C592), $C592), $C592)</f>
        <v>0</v>
      </c>
      <c r="AC592">
        <f>IF(ISNUMBER('III. New Locations'!AC591) = TRUE, IF('III. New Locations'!AC591 &gt;= 0, IF('III. New Locations'!AC591 &lt;=1, 0,$C592),$C592), $C592)</f>
        <v>0</v>
      </c>
    </row>
    <row r="593" spans="1:29">
      <c r="A593">
        <f>'III. New Locations'!A592</f>
        <v>590</v>
      </c>
      <c r="C593" s="4">
        <f>IF(LEN('III. New Locations'!C592) &gt; 2, 1, 0)</f>
        <v>0</v>
      </c>
      <c r="E593">
        <f>IF(LEN('III. New Locations'!E592) = 2, IF('III. New Locations'!E592 = "--", $C593, 0), $C593)</f>
        <v>0</v>
      </c>
      <c r="F593">
        <f>IF(LEN('III. New Locations'!F592) &gt; 4, 0, $C593)</f>
        <v>0</v>
      </c>
      <c r="G593">
        <f>IF(ISNUMBER('III. New Locations'!G592) = TRUE, 0, $C593)</f>
        <v>0</v>
      </c>
      <c r="H593">
        <f>IF(ISNUMBER('III. New Locations'!H592) = TRUE, 0, $C593)</f>
        <v>0</v>
      </c>
      <c r="I593">
        <f>IF(ISNUMBER('III. New Locations'!I592) = TRUE, 0, $C593)</f>
        <v>0</v>
      </c>
      <c r="J593">
        <f>IF(ISNUMBER('III. New Locations'!J592) = TRUE, 0, $C593)</f>
        <v>0</v>
      </c>
      <c r="K593">
        <f>IF(ISNUMBER('III. New Locations'!K592) = TRUE, 0,$C593)</f>
        <v>0</v>
      </c>
      <c r="M593">
        <f>IF(ISNUMBER('III. New Locations'!M592) = TRUE, 0,$C593)</f>
        <v>0</v>
      </c>
      <c r="O593">
        <f>IF(ISNUMBER('III. New Locations'!O592) = TRUE, 0, $C593)</f>
        <v>0</v>
      </c>
      <c r="P593">
        <f>IF(ISNUMBER('III. New Locations'!P592) = TRUE, 0, $C593)</f>
        <v>0</v>
      </c>
      <c r="Q593">
        <f>IF(ISNUMBER('III. New Locations'!Q592) = TRUE, 0, $C593)</f>
        <v>0</v>
      </c>
      <c r="R593">
        <f>IF(ISNUMBER('III. New Locations'!R592) = TRUE, IF('III. New Locations'!R592 &gt;= 0, IF('III. New Locations'!R592 &lt;=1, 0, $C593),$C593),$C593)</f>
        <v>0</v>
      </c>
      <c r="S593">
        <f>IF(ISNUMBER('III. New Locations'!S592) = TRUE, IF('III. New Locations'!S592 &gt;= 0, IF('III. New Locations'!S592 &lt;=1, 0, $C593), $C593), $C593)</f>
        <v>0</v>
      </c>
      <c r="T593">
        <f>IF('III. New Locations'!T592 = "-Unknown-", $C593, 0)</f>
        <v>0</v>
      </c>
      <c r="U593">
        <f>IF(LEN('III. New Locations'!U592)&gt;1, 0, IF(T593 = 0, 0, $C593))</f>
        <v>0</v>
      </c>
      <c r="V593">
        <f>IF('III. New Locations'!V592 = "Unknown", $C593, 0)</f>
        <v>0</v>
      </c>
      <c r="W593">
        <f>IF(LEN('III. New Locations'!W592)&gt;1, 0, IF(V593 = 0, 0, $C593))</f>
        <v>0</v>
      </c>
      <c r="X593" t="str">
        <f>'III. New Locations'!X592</f>
        <v>Unknown</v>
      </c>
      <c r="Y593">
        <f>IF(ISNUMBER('III. New Locations'!Y592) = TRUE, IF('III. New Locations'!Y592 &gt;= 1400, IF('III. New Locations'!Y592 &lt;=2100, 0, $C593), $C593), $C593)</f>
        <v>0</v>
      </c>
      <c r="Z593">
        <f>IF(ISNUMBER('III. New Locations'!Z592) = TRUE, IF('III. New Locations'!Z592 &gt;= 1400, IF('III. New Locations'!Z592 &lt;=2100, 0, $C593), $C593), $C593)</f>
        <v>0</v>
      </c>
      <c r="AA593">
        <f>IF(ISNUMBER('III. New Locations'!AA592) = TRUE, IF('III. New Locations'!AA592 &gt;= 1400, IF('III. New Locations'!AA592 &lt;=2100, 0, $C593), $C593), $C593)</f>
        <v>0</v>
      </c>
      <c r="AC593">
        <f>IF(ISNUMBER('III. New Locations'!AC592) = TRUE, IF('III. New Locations'!AC592 &gt;= 0, IF('III. New Locations'!AC592 &lt;=1, 0,$C593),$C593), $C593)</f>
        <v>0</v>
      </c>
    </row>
    <row r="594" spans="1:29">
      <c r="A594">
        <f>'III. New Locations'!A593</f>
        <v>591</v>
      </c>
      <c r="C594" s="4">
        <f>IF(LEN('III. New Locations'!C593) &gt; 2, 1, 0)</f>
        <v>0</v>
      </c>
      <c r="E594">
        <f>IF(LEN('III. New Locations'!E593) = 2, IF('III. New Locations'!E593 = "--", $C594, 0), $C594)</f>
        <v>0</v>
      </c>
      <c r="F594">
        <f>IF(LEN('III. New Locations'!F593) &gt; 4, 0, $C594)</f>
        <v>0</v>
      </c>
      <c r="G594">
        <f>IF(ISNUMBER('III. New Locations'!G593) = TRUE, 0, $C594)</f>
        <v>0</v>
      </c>
      <c r="H594">
        <f>IF(ISNUMBER('III. New Locations'!H593) = TRUE, 0, $C594)</f>
        <v>0</v>
      </c>
      <c r="I594">
        <f>IF(ISNUMBER('III. New Locations'!I593) = TRUE, 0, $C594)</f>
        <v>0</v>
      </c>
      <c r="J594">
        <f>IF(ISNUMBER('III. New Locations'!J593) = TRUE, 0, $C594)</f>
        <v>0</v>
      </c>
      <c r="K594">
        <f>IF(ISNUMBER('III. New Locations'!K593) = TRUE, 0,$C594)</f>
        <v>0</v>
      </c>
      <c r="M594">
        <f>IF(ISNUMBER('III. New Locations'!M593) = TRUE, 0,$C594)</f>
        <v>0</v>
      </c>
      <c r="O594">
        <f>IF(ISNUMBER('III. New Locations'!O593) = TRUE, 0, $C594)</f>
        <v>0</v>
      </c>
      <c r="P594">
        <f>IF(ISNUMBER('III. New Locations'!P593) = TRUE, 0, $C594)</f>
        <v>0</v>
      </c>
      <c r="Q594">
        <f>IF(ISNUMBER('III. New Locations'!Q593) = TRUE, 0, $C594)</f>
        <v>0</v>
      </c>
      <c r="R594">
        <f>IF(ISNUMBER('III. New Locations'!R593) = TRUE, IF('III. New Locations'!R593 &gt;= 0, IF('III. New Locations'!R593 &lt;=1, 0, $C594),$C594),$C594)</f>
        <v>0</v>
      </c>
      <c r="S594">
        <f>IF(ISNUMBER('III. New Locations'!S593) = TRUE, IF('III. New Locations'!S593 &gt;= 0, IF('III. New Locations'!S593 &lt;=1, 0, $C594), $C594), $C594)</f>
        <v>0</v>
      </c>
      <c r="T594">
        <f>IF('III. New Locations'!T593 = "-Unknown-", $C594, 0)</f>
        <v>0</v>
      </c>
      <c r="U594">
        <f>IF(LEN('III. New Locations'!U593)&gt;1, 0, IF(T594 = 0, 0, $C594))</f>
        <v>0</v>
      </c>
      <c r="V594">
        <f>IF('III. New Locations'!V593 = "Unknown", $C594, 0)</f>
        <v>0</v>
      </c>
      <c r="W594">
        <f>IF(LEN('III. New Locations'!W593)&gt;1, 0, IF(V594 = 0, 0, $C594))</f>
        <v>0</v>
      </c>
      <c r="X594" t="str">
        <f>'III. New Locations'!X593</f>
        <v>Unknown</v>
      </c>
      <c r="Y594">
        <f>IF(ISNUMBER('III. New Locations'!Y593) = TRUE, IF('III. New Locations'!Y593 &gt;= 1400, IF('III. New Locations'!Y593 &lt;=2100, 0, $C594), $C594), $C594)</f>
        <v>0</v>
      </c>
      <c r="Z594">
        <f>IF(ISNUMBER('III. New Locations'!Z593) = TRUE, IF('III. New Locations'!Z593 &gt;= 1400, IF('III. New Locations'!Z593 &lt;=2100, 0, $C594), $C594), $C594)</f>
        <v>0</v>
      </c>
      <c r="AA594">
        <f>IF(ISNUMBER('III. New Locations'!AA593) = TRUE, IF('III. New Locations'!AA593 &gt;= 1400, IF('III. New Locations'!AA593 &lt;=2100, 0, $C594), $C594), $C594)</f>
        <v>0</v>
      </c>
      <c r="AC594">
        <f>IF(ISNUMBER('III. New Locations'!AC593) = TRUE, IF('III. New Locations'!AC593 &gt;= 0, IF('III. New Locations'!AC593 &lt;=1, 0,$C594),$C594), $C594)</f>
        <v>0</v>
      </c>
    </row>
    <row r="595" spans="1:29">
      <c r="A595">
        <f>'III. New Locations'!A594</f>
        <v>592</v>
      </c>
      <c r="C595" s="4">
        <f>IF(LEN('III. New Locations'!C594) &gt; 2, 1, 0)</f>
        <v>0</v>
      </c>
      <c r="E595">
        <f>IF(LEN('III. New Locations'!E594) = 2, IF('III. New Locations'!E594 = "--", $C595, 0), $C595)</f>
        <v>0</v>
      </c>
      <c r="F595">
        <f>IF(LEN('III. New Locations'!F594) &gt; 4, 0, $C595)</f>
        <v>0</v>
      </c>
      <c r="G595">
        <f>IF(ISNUMBER('III. New Locations'!G594) = TRUE, 0, $C595)</f>
        <v>0</v>
      </c>
      <c r="H595">
        <f>IF(ISNUMBER('III. New Locations'!H594) = TRUE, 0, $C595)</f>
        <v>0</v>
      </c>
      <c r="I595">
        <f>IF(ISNUMBER('III. New Locations'!I594) = TRUE, 0, $C595)</f>
        <v>0</v>
      </c>
      <c r="J595">
        <f>IF(ISNUMBER('III. New Locations'!J594) = TRUE, 0, $C595)</f>
        <v>0</v>
      </c>
      <c r="K595">
        <f>IF(ISNUMBER('III. New Locations'!K594) = TRUE, 0,$C595)</f>
        <v>0</v>
      </c>
      <c r="M595">
        <f>IF(ISNUMBER('III. New Locations'!M594) = TRUE, 0,$C595)</f>
        <v>0</v>
      </c>
      <c r="O595">
        <f>IF(ISNUMBER('III. New Locations'!O594) = TRUE, 0, $C595)</f>
        <v>0</v>
      </c>
      <c r="P595">
        <f>IF(ISNUMBER('III. New Locations'!P594) = TRUE, 0, $C595)</f>
        <v>0</v>
      </c>
      <c r="Q595">
        <f>IF(ISNUMBER('III. New Locations'!Q594) = TRUE, 0, $C595)</f>
        <v>0</v>
      </c>
      <c r="R595">
        <f>IF(ISNUMBER('III. New Locations'!R594) = TRUE, IF('III. New Locations'!R594 &gt;= 0, IF('III. New Locations'!R594 &lt;=1, 0, $C595),$C595),$C595)</f>
        <v>0</v>
      </c>
      <c r="S595">
        <f>IF(ISNUMBER('III. New Locations'!S594) = TRUE, IF('III. New Locations'!S594 &gt;= 0, IF('III. New Locations'!S594 &lt;=1, 0, $C595), $C595), $C595)</f>
        <v>0</v>
      </c>
      <c r="T595">
        <f>IF('III. New Locations'!T594 = "-Unknown-", $C595, 0)</f>
        <v>0</v>
      </c>
      <c r="U595">
        <f>IF(LEN('III. New Locations'!U594)&gt;1, 0, IF(T595 = 0, 0, $C595))</f>
        <v>0</v>
      </c>
      <c r="V595">
        <f>IF('III. New Locations'!V594 = "Unknown", $C595, 0)</f>
        <v>0</v>
      </c>
      <c r="W595">
        <f>IF(LEN('III. New Locations'!W594)&gt;1, 0, IF(V595 = 0, 0, $C595))</f>
        <v>0</v>
      </c>
      <c r="X595" t="str">
        <f>'III. New Locations'!X594</f>
        <v>Unknown</v>
      </c>
      <c r="Y595">
        <f>IF(ISNUMBER('III. New Locations'!Y594) = TRUE, IF('III. New Locations'!Y594 &gt;= 1400, IF('III. New Locations'!Y594 &lt;=2100, 0, $C595), $C595), $C595)</f>
        <v>0</v>
      </c>
      <c r="Z595">
        <f>IF(ISNUMBER('III. New Locations'!Z594) = TRUE, IF('III. New Locations'!Z594 &gt;= 1400, IF('III. New Locations'!Z594 &lt;=2100, 0, $C595), $C595), $C595)</f>
        <v>0</v>
      </c>
      <c r="AA595">
        <f>IF(ISNUMBER('III. New Locations'!AA594) = TRUE, IF('III. New Locations'!AA594 &gt;= 1400, IF('III. New Locations'!AA594 &lt;=2100, 0, $C595), $C595), $C595)</f>
        <v>0</v>
      </c>
      <c r="AC595">
        <f>IF(ISNUMBER('III. New Locations'!AC594) = TRUE, IF('III. New Locations'!AC594 &gt;= 0, IF('III. New Locations'!AC594 &lt;=1, 0,$C595),$C595), $C595)</f>
        <v>0</v>
      </c>
    </row>
    <row r="596" spans="1:29">
      <c r="A596">
        <f>'III. New Locations'!A595</f>
        <v>593</v>
      </c>
      <c r="C596" s="4">
        <f>IF(LEN('III. New Locations'!C595) &gt; 2, 1, 0)</f>
        <v>0</v>
      </c>
      <c r="E596">
        <f>IF(LEN('III. New Locations'!E595) = 2, IF('III. New Locations'!E595 = "--", $C596, 0), $C596)</f>
        <v>0</v>
      </c>
      <c r="F596">
        <f>IF(LEN('III. New Locations'!F595) &gt; 4, 0, $C596)</f>
        <v>0</v>
      </c>
      <c r="G596">
        <f>IF(ISNUMBER('III. New Locations'!G595) = TRUE, 0, $C596)</f>
        <v>0</v>
      </c>
      <c r="H596">
        <f>IF(ISNUMBER('III. New Locations'!H595) = TRUE, 0, $C596)</f>
        <v>0</v>
      </c>
      <c r="I596">
        <f>IF(ISNUMBER('III. New Locations'!I595) = TRUE, 0, $C596)</f>
        <v>0</v>
      </c>
      <c r="J596">
        <f>IF(ISNUMBER('III. New Locations'!J595) = TRUE, 0, $C596)</f>
        <v>0</v>
      </c>
      <c r="K596">
        <f>IF(ISNUMBER('III. New Locations'!K595) = TRUE, 0,$C596)</f>
        <v>0</v>
      </c>
      <c r="M596">
        <f>IF(ISNUMBER('III. New Locations'!M595) = TRUE, 0,$C596)</f>
        <v>0</v>
      </c>
      <c r="O596">
        <f>IF(ISNUMBER('III. New Locations'!O595) = TRUE, 0, $C596)</f>
        <v>0</v>
      </c>
      <c r="P596">
        <f>IF(ISNUMBER('III. New Locations'!P595) = TRUE, 0, $C596)</f>
        <v>0</v>
      </c>
      <c r="Q596">
        <f>IF(ISNUMBER('III. New Locations'!Q595) = TRUE, 0, $C596)</f>
        <v>0</v>
      </c>
      <c r="R596">
        <f>IF(ISNUMBER('III. New Locations'!R595) = TRUE, IF('III. New Locations'!R595 &gt;= 0, IF('III. New Locations'!R595 &lt;=1, 0, $C596),$C596),$C596)</f>
        <v>0</v>
      </c>
      <c r="S596">
        <f>IF(ISNUMBER('III. New Locations'!S595) = TRUE, IF('III. New Locations'!S595 &gt;= 0, IF('III. New Locations'!S595 &lt;=1, 0, $C596), $C596), $C596)</f>
        <v>0</v>
      </c>
      <c r="T596">
        <f>IF('III. New Locations'!T595 = "-Unknown-", $C596, 0)</f>
        <v>0</v>
      </c>
      <c r="U596">
        <f>IF(LEN('III. New Locations'!U595)&gt;1, 0, IF(T596 = 0, 0, $C596))</f>
        <v>0</v>
      </c>
      <c r="V596">
        <f>IF('III. New Locations'!V595 = "Unknown", $C596, 0)</f>
        <v>0</v>
      </c>
      <c r="W596">
        <f>IF(LEN('III. New Locations'!W595)&gt;1, 0, IF(V596 = 0, 0, $C596))</f>
        <v>0</v>
      </c>
      <c r="X596" t="str">
        <f>'III. New Locations'!X595</f>
        <v>Unknown</v>
      </c>
      <c r="Y596">
        <f>IF(ISNUMBER('III. New Locations'!Y595) = TRUE, IF('III. New Locations'!Y595 &gt;= 1400, IF('III. New Locations'!Y595 &lt;=2100, 0, $C596), $C596), $C596)</f>
        <v>0</v>
      </c>
      <c r="Z596">
        <f>IF(ISNUMBER('III. New Locations'!Z595) = TRUE, IF('III. New Locations'!Z595 &gt;= 1400, IF('III. New Locations'!Z595 &lt;=2100, 0, $C596), $C596), $C596)</f>
        <v>0</v>
      </c>
      <c r="AA596">
        <f>IF(ISNUMBER('III. New Locations'!AA595) = TRUE, IF('III. New Locations'!AA595 &gt;= 1400, IF('III. New Locations'!AA595 &lt;=2100, 0, $C596), $C596), $C596)</f>
        <v>0</v>
      </c>
      <c r="AC596">
        <f>IF(ISNUMBER('III. New Locations'!AC595) = TRUE, IF('III. New Locations'!AC595 &gt;= 0, IF('III. New Locations'!AC595 &lt;=1, 0,$C596),$C596), $C596)</f>
        <v>0</v>
      </c>
    </row>
    <row r="597" spans="1:29">
      <c r="A597">
        <f>'III. New Locations'!A596</f>
        <v>594</v>
      </c>
      <c r="C597" s="4">
        <f>IF(LEN('III. New Locations'!C596) &gt; 2, 1, 0)</f>
        <v>0</v>
      </c>
      <c r="E597">
        <f>IF(LEN('III. New Locations'!E596) = 2, IF('III. New Locations'!E596 = "--", $C597, 0), $C597)</f>
        <v>0</v>
      </c>
      <c r="F597">
        <f>IF(LEN('III. New Locations'!F596) &gt; 4, 0, $C597)</f>
        <v>0</v>
      </c>
      <c r="G597">
        <f>IF(ISNUMBER('III. New Locations'!G596) = TRUE, 0, $C597)</f>
        <v>0</v>
      </c>
      <c r="H597">
        <f>IF(ISNUMBER('III. New Locations'!H596) = TRUE, 0, $C597)</f>
        <v>0</v>
      </c>
      <c r="I597">
        <f>IF(ISNUMBER('III. New Locations'!I596) = TRUE, 0, $C597)</f>
        <v>0</v>
      </c>
      <c r="J597">
        <f>IF(ISNUMBER('III. New Locations'!J596) = TRUE, 0, $C597)</f>
        <v>0</v>
      </c>
      <c r="K597">
        <f>IF(ISNUMBER('III. New Locations'!K596) = TRUE, 0,$C597)</f>
        <v>0</v>
      </c>
      <c r="M597">
        <f>IF(ISNUMBER('III. New Locations'!M596) = TRUE, 0,$C597)</f>
        <v>0</v>
      </c>
      <c r="O597">
        <f>IF(ISNUMBER('III. New Locations'!O596) = TRUE, 0, $C597)</f>
        <v>0</v>
      </c>
      <c r="P597">
        <f>IF(ISNUMBER('III. New Locations'!P596) = TRUE, 0, $C597)</f>
        <v>0</v>
      </c>
      <c r="Q597">
        <f>IF(ISNUMBER('III. New Locations'!Q596) = TRUE, 0, $C597)</f>
        <v>0</v>
      </c>
      <c r="R597">
        <f>IF(ISNUMBER('III. New Locations'!R596) = TRUE, IF('III. New Locations'!R596 &gt;= 0, IF('III. New Locations'!R596 &lt;=1, 0, $C597),$C597),$C597)</f>
        <v>0</v>
      </c>
      <c r="S597">
        <f>IF(ISNUMBER('III. New Locations'!S596) = TRUE, IF('III. New Locations'!S596 &gt;= 0, IF('III. New Locations'!S596 &lt;=1, 0, $C597), $C597), $C597)</f>
        <v>0</v>
      </c>
      <c r="T597">
        <f>IF('III. New Locations'!T596 = "-Unknown-", $C597, 0)</f>
        <v>0</v>
      </c>
      <c r="U597">
        <f>IF(LEN('III. New Locations'!U596)&gt;1, 0, IF(T597 = 0, 0, $C597))</f>
        <v>0</v>
      </c>
      <c r="V597">
        <f>IF('III. New Locations'!V596 = "Unknown", $C597, 0)</f>
        <v>0</v>
      </c>
      <c r="W597">
        <f>IF(LEN('III. New Locations'!W596)&gt;1, 0, IF(V597 = 0, 0, $C597))</f>
        <v>0</v>
      </c>
      <c r="X597" t="str">
        <f>'III. New Locations'!X596</f>
        <v>Unknown</v>
      </c>
      <c r="Y597">
        <f>IF(ISNUMBER('III. New Locations'!Y596) = TRUE, IF('III. New Locations'!Y596 &gt;= 1400, IF('III. New Locations'!Y596 &lt;=2100, 0, $C597), $C597), $C597)</f>
        <v>0</v>
      </c>
      <c r="Z597">
        <f>IF(ISNUMBER('III. New Locations'!Z596) = TRUE, IF('III. New Locations'!Z596 &gt;= 1400, IF('III. New Locations'!Z596 &lt;=2100, 0, $C597), $C597), $C597)</f>
        <v>0</v>
      </c>
      <c r="AA597">
        <f>IF(ISNUMBER('III. New Locations'!AA596) = TRUE, IF('III. New Locations'!AA596 &gt;= 1400, IF('III. New Locations'!AA596 &lt;=2100, 0, $C597), $C597), $C597)</f>
        <v>0</v>
      </c>
      <c r="AC597">
        <f>IF(ISNUMBER('III. New Locations'!AC596) = TRUE, IF('III. New Locations'!AC596 &gt;= 0, IF('III. New Locations'!AC596 &lt;=1, 0,$C597),$C597), $C597)</f>
        <v>0</v>
      </c>
    </row>
    <row r="598" spans="1:29">
      <c r="A598">
        <f>'III. New Locations'!A597</f>
        <v>595</v>
      </c>
      <c r="C598" s="4">
        <f>IF(LEN('III. New Locations'!C597) &gt; 2, 1, 0)</f>
        <v>0</v>
      </c>
      <c r="E598">
        <f>IF(LEN('III. New Locations'!E597) = 2, IF('III. New Locations'!E597 = "--", $C598, 0), $C598)</f>
        <v>0</v>
      </c>
      <c r="F598">
        <f>IF(LEN('III. New Locations'!F597) &gt; 4, 0, $C598)</f>
        <v>0</v>
      </c>
      <c r="G598">
        <f>IF(ISNUMBER('III. New Locations'!G597) = TRUE, 0, $C598)</f>
        <v>0</v>
      </c>
      <c r="H598">
        <f>IF(ISNUMBER('III. New Locations'!H597) = TRUE, 0, $C598)</f>
        <v>0</v>
      </c>
      <c r="I598">
        <f>IF(ISNUMBER('III. New Locations'!I597) = TRUE, 0, $C598)</f>
        <v>0</v>
      </c>
      <c r="J598">
        <f>IF(ISNUMBER('III. New Locations'!J597) = TRUE, 0, $C598)</f>
        <v>0</v>
      </c>
      <c r="K598">
        <f>IF(ISNUMBER('III. New Locations'!K597) = TRUE, 0,$C598)</f>
        <v>0</v>
      </c>
      <c r="M598">
        <f>IF(ISNUMBER('III. New Locations'!M597) = TRUE, 0,$C598)</f>
        <v>0</v>
      </c>
      <c r="O598">
        <f>IF(ISNUMBER('III. New Locations'!O597) = TRUE, 0, $C598)</f>
        <v>0</v>
      </c>
      <c r="P598">
        <f>IF(ISNUMBER('III. New Locations'!P597) = TRUE, 0, $C598)</f>
        <v>0</v>
      </c>
      <c r="Q598">
        <f>IF(ISNUMBER('III. New Locations'!Q597) = TRUE, 0, $C598)</f>
        <v>0</v>
      </c>
      <c r="R598">
        <f>IF(ISNUMBER('III. New Locations'!R597) = TRUE, IF('III. New Locations'!R597 &gt;= 0, IF('III. New Locations'!R597 &lt;=1, 0, $C598),$C598),$C598)</f>
        <v>0</v>
      </c>
      <c r="S598">
        <f>IF(ISNUMBER('III. New Locations'!S597) = TRUE, IF('III. New Locations'!S597 &gt;= 0, IF('III. New Locations'!S597 &lt;=1, 0, $C598), $C598), $C598)</f>
        <v>0</v>
      </c>
      <c r="T598">
        <f>IF('III. New Locations'!T597 = "-Unknown-", $C598, 0)</f>
        <v>0</v>
      </c>
      <c r="U598">
        <f>IF(LEN('III. New Locations'!U597)&gt;1, 0, IF(T598 = 0, 0, $C598))</f>
        <v>0</v>
      </c>
      <c r="V598">
        <f>IF('III. New Locations'!V597 = "Unknown", $C598, 0)</f>
        <v>0</v>
      </c>
      <c r="W598">
        <f>IF(LEN('III. New Locations'!W597)&gt;1, 0, IF(V598 = 0, 0, $C598))</f>
        <v>0</v>
      </c>
      <c r="X598" t="str">
        <f>'III. New Locations'!X597</f>
        <v>Unknown</v>
      </c>
      <c r="Y598">
        <f>IF(ISNUMBER('III. New Locations'!Y597) = TRUE, IF('III. New Locations'!Y597 &gt;= 1400, IF('III. New Locations'!Y597 &lt;=2100, 0, $C598), $C598), $C598)</f>
        <v>0</v>
      </c>
      <c r="Z598">
        <f>IF(ISNUMBER('III. New Locations'!Z597) = TRUE, IF('III. New Locations'!Z597 &gt;= 1400, IF('III. New Locations'!Z597 &lt;=2100, 0, $C598), $C598), $C598)</f>
        <v>0</v>
      </c>
      <c r="AA598">
        <f>IF(ISNUMBER('III. New Locations'!AA597) = TRUE, IF('III. New Locations'!AA597 &gt;= 1400, IF('III. New Locations'!AA597 &lt;=2100, 0, $C598), $C598), $C598)</f>
        <v>0</v>
      </c>
      <c r="AC598">
        <f>IF(ISNUMBER('III. New Locations'!AC597) = TRUE, IF('III. New Locations'!AC597 &gt;= 0, IF('III. New Locations'!AC597 &lt;=1, 0,$C598),$C598), $C598)</f>
        <v>0</v>
      </c>
    </row>
    <row r="599" spans="1:29">
      <c r="A599">
        <f>'III. New Locations'!A598</f>
        <v>596</v>
      </c>
      <c r="C599" s="4">
        <f>IF(LEN('III. New Locations'!C598) &gt; 2, 1, 0)</f>
        <v>0</v>
      </c>
      <c r="E599">
        <f>IF(LEN('III. New Locations'!E598) = 2, IF('III. New Locations'!E598 = "--", $C599, 0), $C599)</f>
        <v>0</v>
      </c>
      <c r="F599">
        <f>IF(LEN('III. New Locations'!F598) &gt; 4, 0, $C599)</f>
        <v>0</v>
      </c>
      <c r="G599">
        <f>IF(ISNUMBER('III. New Locations'!G598) = TRUE, 0, $C599)</f>
        <v>0</v>
      </c>
      <c r="H599">
        <f>IF(ISNUMBER('III. New Locations'!H598) = TRUE, 0, $C599)</f>
        <v>0</v>
      </c>
      <c r="I599">
        <f>IF(ISNUMBER('III. New Locations'!I598) = TRUE, 0, $C599)</f>
        <v>0</v>
      </c>
      <c r="J599">
        <f>IF(ISNUMBER('III. New Locations'!J598) = TRUE, 0, $C599)</f>
        <v>0</v>
      </c>
      <c r="K599">
        <f>IF(ISNUMBER('III. New Locations'!K598) = TRUE, 0,$C599)</f>
        <v>0</v>
      </c>
      <c r="M599">
        <f>IF(ISNUMBER('III. New Locations'!M598) = TRUE, 0,$C599)</f>
        <v>0</v>
      </c>
      <c r="O599">
        <f>IF(ISNUMBER('III. New Locations'!O598) = TRUE, 0, $C599)</f>
        <v>0</v>
      </c>
      <c r="P599">
        <f>IF(ISNUMBER('III. New Locations'!P598) = TRUE, 0, $C599)</f>
        <v>0</v>
      </c>
      <c r="Q599">
        <f>IF(ISNUMBER('III. New Locations'!Q598) = TRUE, 0, $C599)</f>
        <v>0</v>
      </c>
      <c r="R599">
        <f>IF(ISNUMBER('III. New Locations'!R598) = TRUE, IF('III. New Locations'!R598 &gt;= 0, IF('III. New Locations'!R598 &lt;=1, 0, $C599),$C599),$C599)</f>
        <v>0</v>
      </c>
      <c r="S599">
        <f>IF(ISNUMBER('III. New Locations'!S598) = TRUE, IF('III. New Locations'!S598 &gt;= 0, IF('III. New Locations'!S598 &lt;=1, 0, $C599), $C599), $C599)</f>
        <v>0</v>
      </c>
      <c r="T599">
        <f>IF('III. New Locations'!T598 = "-Unknown-", $C599, 0)</f>
        <v>0</v>
      </c>
      <c r="U599">
        <f>IF(LEN('III. New Locations'!U598)&gt;1, 0, IF(T599 = 0, 0, $C599))</f>
        <v>0</v>
      </c>
      <c r="V599">
        <f>IF('III. New Locations'!V598 = "Unknown", $C599, 0)</f>
        <v>0</v>
      </c>
      <c r="W599">
        <f>IF(LEN('III. New Locations'!W598)&gt;1, 0, IF(V599 = 0, 0, $C599))</f>
        <v>0</v>
      </c>
      <c r="X599" t="str">
        <f>'III. New Locations'!X598</f>
        <v>Unknown</v>
      </c>
      <c r="Y599">
        <f>IF(ISNUMBER('III. New Locations'!Y598) = TRUE, IF('III. New Locations'!Y598 &gt;= 1400, IF('III. New Locations'!Y598 &lt;=2100, 0, $C599), $C599), $C599)</f>
        <v>0</v>
      </c>
      <c r="Z599">
        <f>IF(ISNUMBER('III. New Locations'!Z598) = TRUE, IF('III. New Locations'!Z598 &gt;= 1400, IF('III. New Locations'!Z598 &lt;=2100, 0, $C599), $C599), $C599)</f>
        <v>0</v>
      </c>
      <c r="AA599">
        <f>IF(ISNUMBER('III. New Locations'!AA598) = TRUE, IF('III. New Locations'!AA598 &gt;= 1400, IF('III. New Locations'!AA598 &lt;=2100, 0, $C599), $C599), $C599)</f>
        <v>0</v>
      </c>
      <c r="AC599">
        <f>IF(ISNUMBER('III. New Locations'!AC598) = TRUE, IF('III. New Locations'!AC598 &gt;= 0, IF('III. New Locations'!AC598 &lt;=1, 0,$C599),$C599), $C599)</f>
        <v>0</v>
      </c>
    </row>
    <row r="600" spans="1:29">
      <c r="A600">
        <f>'III. New Locations'!A599</f>
        <v>597</v>
      </c>
      <c r="C600" s="4">
        <f>IF(LEN('III. New Locations'!C599) &gt; 2, 1, 0)</f>
        <v>0</v>
      </c>
      <c r="E600">
        <f>IF(LEN('III. New Locations'!E599) = 2, IF('III. New Locations'!E599 = "--", $C600, 0), $C600)</f>
        <v>0</v>
      </c>
      <c r="F600">
        <f>IF(LEN('III. New Locations'!F599) &gt; 4, 0, $C600)</f>
        <v>0</v>
      </c>
      <c r="G600">
        <f>IF(ISNUMBER('III. New Locations'!G599) = TRUE, 0, $C600)</f>
        <v>0</v>
      </c>
      <c r="H600">
        <f>IF(ISNUMBER('III. New Locations'!H599) = TRUE, 0, $C600)</f>
        <v>0</v>
      </c>
      <c r="I600">
        <f>IF(ISNUMBER('III. New Locations'!I599) = TRUE, 0, $C600)</f>
        <v>0</v>
      </c>
      <c r="J600">
        <f>IF(ISNUMBER('III. New Locations'!J599) = TRUE, 0, $C600)</f>
        <v>0</v>
      </c>
      <c r="K600">
        <f>IF(ISNUMBER('III. New Locations'!K599) = TRUE, 0,$C600)</f>
        <v>0</v>
      </c>
      <c r="M600">
        <f>IF(ISNUMBER('III. New Locations'!M599) = TRUE, 0,$C600)</f>
        <v>0</v>
      </c>
      <c r="O600">
        <f>IF(ISNUMBER('III. New Locations'!O599) = TRUE, 0, $C600)</f>
        <v>0</v>
      </c>
      <c r="P600">
        <f>IF(ISNUMBER('III. New Locations'!P599) = TRUE, 0, $C600)</f>
        <v>0</v>
      </c>
      <c r="Q600">
        <f>IF(ISNUMBER('III. New Locations'!Q599) = TRUE, 0, $C600)</f>
        <v>0</v>
      </c>
      <c r="R600">
        <f>IF(ISNUMBER('III. New Locations'!R599) = TRUE, IF('III. New Locations'!R599 &gt;= 0, IF('III. New Locations'!R599 &lt;=1, 0, $C600),$C600),$C600)</f>
        <v>0</v>
      </c>
      <c r="S600">
        <f>IF(ISNUMBER('III. New Locations'!S599) = TRUE, IF('III. New Locations'!S599 &gt;= 0, IF('III. New Locations'!S599 &lt;=1, 0, $C600), $C600), $C600)</f>
        <v>0</v>
      </c>
      <c r="T600">
        <f>IF('III. New Locations'!T599 = "-Unknown-", $C600, 0)</f>
        <v>0</v>
      </c>
      <c r="U600">
        <f>IF(LEN('III. New Locations'!U599)&gt;1, 0, IF(T600 = 0, 0, $C600))</f>
        <v>0</v>
      </c>
      <c r="V600">
        <f>IF('III. New Locations'!V599 = "Unknown", $C600, 0)</f>
        <v>0</v>
      </c>
      <c r="W600">
        <f>IF(LEN('III. New Locations'!W599)&gt;1, 0, IF(V600 = 0, 0, $C600))</f>
        <v>0</v>
      </c>
      <c r="X600" t="str">
        <f>'III. New Locations'!X599</f>
        <v>Unknown</v>
      </c>
      <c r="Y600">
        <f>IF(ISNUMBER('III. New Locations'!Y599) = TRUE, IF('III. New Locations'!Y599 &gt;= 1400, IF('III. New Locations'!Y599 &lt;=2100, 0, $C600), $C600), $C600)</f>
        <v>0</v>
      </c>
      <c r="Z600">
        <f>IF(ISNUMBER('III. New Locations'!Z599) = TRUE, IF('III. New Locations'!Z599 &gt;= 1400, IF('III. New Locations'!Z599 &lt;=2100, 0, $C600), $C600), $C600)</f>
        <v>0</v>
      </c>
      <c r="AA600">
        <f>IF(ISNUMBER('III. New Locations'!AA599) = TRUE, IF('III. New Locations'!AA599 &gt;= 1400, IF('III. New Locations'!AA599 &lt;=2100, 0, $C600), $C600), $C600)</f>
        <v>0</v>
      </c>
      <c r="AC600">
        <f>IF(ISNUMBER('III. New Locations'!AC599) = TRUE, IF('III. New Locations'!AC599 &gt;= 0, IF('III. New Locations'!AC599 &lt;=1, 0,$C600),$C600), $C600)</f>
        <v>0</v>
      </c>
    </row>
    <row r="601" spans="1:29">
      <c r="A601">
        <f>'III. New Locations'!A600</f>
        <v>598</v>
      </c>
      <c r="C601" s="4">
        <f>IF(LEN('III. New Locations'!C600) &gt; 2, 1, 0)</f>
        <v>0</v>
      </c>
      <c r="E601">
        <f>IF(LEN('III. New Locations'!E600) = 2, IF('III. New Locations'!E600 = "--", $C601, 0), $C601)</f>
        <v>0</v>
      </c>
      <c r="F601">
        <f>IF(LEN('III. New Locations'!F600) &gt; 4, 0, $C601)</f>
        <v>0</v>
      </c>
      <c r="G601">
        <f>IF(ISNUMBER('III. New Locations'!G600) = TRUE, 0, $C601)</f>
        <v>0</v>
      </c>
      <c r="H601">
        <f>IF(ISNUMBER('III. New Locations'!H600) = TRUE, 0, $C601)</f>
        <v>0</v>
      </c>
      <c r="I601">
        <f>IF(ISNUMBER('III. New Locations'!I600) = TRUE, 0, $C601)</f>
        <v>0</v>
      </c>
      <c r="J601">
        <f>IF(ISNUMBER('III. New Locations'!J600) = TRUE, 0, $C601)</f>
        <v>0</v>
      </c>
      <c r="K601">
        <f>IF(ISNUMBER('III. New Locations'!K600) = TRUE, 0,$C601)</f>
        <v>0</v>
      </c>
      <c r="M601">
        <f>IF(ISNUMBER('III. New Locations'!M600) = TRUE, 0,$C601)</f>
        <v>0</v>
      </c>
      <c r="O601">
        <f>IF(ISNUMBER('III. New Locations'!O600) = TRUE, 0, $C601)</f>
        <v>0</v>
      </c>
      <c r="P601">
        <f>IF(ISNUMBER('III. New Locations'!P600) = TRUE, 0, $C601)</f>
        <v>0</v>
      </c>
      <c r="Q601">
        <f>IF(ISNUMBER('III. New Locations'!Q600) = TRUE, 0, $C601)</f>
        <v>0</v>
      </c>
      <c r="R601">
        <f>IF(ISNUMBER('III. New Locations'!R600) = TRUE, IF('III. New Locations'!R600 &gt;= 0, IF('III. New Locations'!R600 &lt;=1, 0, $C601),$C601),$C601)</f>
        <v>0</v>
      </c>
      <c r="S601">
        <f>IF(ISNUMBER('III. New Locations'!S600) = TRUE, IF('III. New Locations'!S600 &gt;= 0, IF('III. New Locations'!S600 &lt;=1, 0, $C601), $C601), $C601)</f>
        <v>0</v>
      </c>
      <c r="T601">
        <f>IF('III. New Locations'!T600 = "-Unknown-", $C601, 0)</f>
        <v>0</v>
      </c>
      <c r="U601">
        <f>IF(LEN('III. New Locations'!U600)&gt;1, 0, IF(T601 = 0, 0, $C601))</f>
        <v>0</v>
      </c>
      <c r="V601">
        <f>IF('III. New Locations'!V600 = "Unknown", $C601, 0)</f>
        <v>0</v>
      </c>
      <c r="W601">
        <f>IF(LEN('III. New Locations'!W600)&gt;1, 0, IF(V601 = 0, 0, $C601))</f>
        <v>0</v>
      </c>
      <c r="X601" t="str">
        <f>'III. New Locations'!X600</f>
        <v>Unknown</v>
      </c>
      <c r="Y601">
        <f>IF(ISNUMBER('III. New Locations'!Y600) = TRUE, IF('III. New Locations'!Y600 &gt;= 1400, IF('III. New Locations'!Y600 &lt;=2100, 0, $C601), $C601), $C601)</f>
        <v>0</v>
      </c>
      <c r="Z601">
        <f>IF(ISNUMBER('III. New Locations'!Z600) = TRUE, IF('III. New Locations'!Z600 &gt;= 1400, IF('III. New Locations'!Z600 &lt;=2100, 0, $C601), $C601), $C601)</f>
        <v>0</v>
      </c>
      <c r="AA601">
        <f>IF(ISNUMBER('III. New Locations'!AA600) = TRUE, IF('III. New Locations'!AA600 &gt;= 1400, IF('III. New Locations'!AA600 &lt;=2100, 0, $C601), $C601), $C601)</f>
        <v>0</v>
      </c>
      <c r="AC601">
        <f>IF(ISNUMBER('III. New Locations'!AC600) = TRUE, IF('III. New Locations'!AC600 &gt;= 0, IF('III. New Locations'!AC600 &lt;=1, 0,$C601),$C601), $C601)</f>
        <v>0</v>
      </c>
    </row>
    <row r="602" spans="1:29">
      <c r="A602">
        <f>'III. New Locations'!A601</f>
        <v>599</v>
      </c>
      <c r="C602" s="4">
        <f>IF(LEN('III. New Locations'!C601) &gt; 2, 1, 0)</f>
        <v>0</v>
      </c>
      <c r="E602">
        <f>IF(LEN('III. New Locations'!E601) = 2, IF('III. New Locations'!E601 = "--", $C602, 0), $C602)</f>
        <v>0</v>
      </c>
      <c r="F602">
        <f>IF(LEN('III. New Locations'!F601) &gt; 4, 0, $C602)</f>
        <v>0</v>
      </c>
      <c r="G602">
        <f>IF(ISNUMBER('III. New Locations'!G601) = TRUE, 0, $C602)</f>
        <v>0</v>
      </c>
      <c r="H602">
        <f>IF(ISNUMBER('III. New Locations'!H601) = TRUE, 0, $C602)</f>
        <v>0</v>
      </c>
      <c r="I602">
        <f>IF(ISNUMBER('III. New Locations'!I601) = TRUE, 0, $C602)</f>
        <v>0</v>
      </c>
      <c r="J602">
        <f>IF(ISNUMBER('III. New Locations'!J601) = TRUE, 0, $C602)</f>
        <v>0</v>
      </c>
      <c r="K602">
        <f>IF(ISNUMBER('III. New Locations'!K601) = TRUE, 0,$C602)</f>
        <v>0</v>
      </c>
      <c r="M602">
        <f>IF(ISNUMBER('III. New Locations'!M601) = TRUE, 0,$C602)</f>
        <v>0</v>
      </c>
      <c r="O602">
        <f>IF(ISNUMBER('III. New Locations'!O601) = TRUE, 0, $C602)</f>
        <v>0</v>
      </c>
      <c r="P602">
        <f>IF(ISNUMBER('III. New Locations'!P601) = TRUE, 0, $C602)</f>
        <v>0</v>
      </c>
      <c r="Q602">
        <f>IF(ISNUMBER('III. New Locations'!Q601) = TRUE, 0, $C602)</f>
        <v>0</v>
      </c>
      <c r="R602">
        <f>IF(ISNUMBER('III. New Locations'!R601) = TRUE, IF('III. New Locations'!R601 &gt;= 0, IF('III. New Locations'!R601 &lt;=1, 0, $C602),$C602),$C602)</f>
        <v>0</v>
      </c>
      <c r="S602">
        <f>IF(ISNUMBER('III. New Locations'!S601) = TRUE, IF('III. New Locations'!S601 &gt;= 0, IF('III. New Locations'!S601 &lt;=1, 0, $C602), $C602), $C602)</f>
        <v>0</v>
      </c>
      <c r="T602">
        <f>IF('III. New Locations'!T601 = "-Unknown-", $C602, 0)</f>
        <v>0</v>
      </c>
      <c r="U602">
        <f>IF(LEN('III. New Locations'!U601)&gt;1, 0, IF(T602 = 0, 0, $C602))</f>
        <v>0</v>
      </c>
      <c r="V602">
        <f>IF('III. New Locations'!V601 = "Unknown", $C602, 0)</f>
        <v>0</v>
      </c>
      <c r="W602">
        <f>IF(LEN('III. New Locations'!W601)&gt;1, 0, IF(V602 = 0, 0, $C602))</f>
        <v>0</v>
      </c>
      <c r="X602" t="str">
        <f>'III. New Locations'!X601</f>
        <v>Unknown</v>
      </c>
      <c r="Y602">
        <f>IF(ISNUMBER('III. New Locations'!Y601) = TRUE, IF('III. New Locations'!Y601 &gt;= 1400, IF('III. New Locations'!Y601 &lt;=2100, 0, $C602), $C602), $C602)</f>
        <v>0</v>
      </c>
      <c r="Z602">
        <f>IF(ISNUMBER('III. New Locations'!Z601) = TRUE, IF('III. New Locations'!Z601 &gt;= 1400, IF('III. New Locations'!Z601 &lt;=2100, 0, $C602), $C602), $C602)</f>
        <v>0</v>
      </c>
      <c r="AA602">
        <f>IF(ISNUMBER('III. New Locations'!AA601) = TRUE, IF('III. New Locations'!AA601 &gt;= 1400, IF('III. New Locations'!AA601 &lt;=2100, 0, $C602), $C602), $C602)</f>
        <v>0</v>
      </c>
      <c r="AC602">
        <f>IF(ISNUMBER('III. New Locations'!AC601) = TRUE, IF('III. New Locations'!AC601 &gt;= 0, IF('III. New Locations'!AC601 &lt;=1, 0,$C602),$C602), $C602)</f>
        <v>0</v>
      </c>
    </row>
    <row r="603" spans="1:29">
      <c r="A603">
        <f>'III. New Locations'!A602</f>
        <v>600</v>
      </c>
      <c r="C603" s="4">
        <f>IF(LEN('III. New Locations'!C602) &gt; 2, 1, 0)</f>
        <v>0</v>
      </c>
      <c r="E603">
        <f>IF(LEN('III. New Locations'!E602) = 2, IF('III. New Locations'!E602 = "--", $C603, 0), $C603)</f>
        <v>0</v>
      </c>
      <c r="F603">
        <f>IF(LEN('III. New Locations'!F602) &gt; 4, 0, $C603)</f>
        <v>0</v>
      </c>
      <c r="G603">
        <f>IF(ISNUMBER('III. New Locations'!G602) = TRUE, 0, $C603)</f>
        <v>0</v>
      </c>
      <c r="H603">
        <f>IF(ISNUMBER('III. New Locations'!H602) = TRUE, 0, $C603)</f>
        <v>0</v>
      </c>
      <c r="I603">
        <f>IF(ISNUMBER('III. New Locations'!I602) = TRUE, 0, $C603)</f>
        <v>0</v>
      </c>
      <c r="J603">
        <f>IF(ISNUMBER('III. New Locations'!J602) = TRUE, 0, $C603)</f>
        <v>0</v>
      </c>
      <c r="K603">
        <f>IF(ISNUMBER('III. New Locations'!K602) = TRUE, 0,$C603)</f>
        <v>0</v>
      </c>
      <c r="M603">
        <f>IF(ISNUMBER('III. New Locations'!M602) = TRUE, 0,$C603)</f>
        <v>0</v>
      </c>
      <c r="O603">
        <f>IF(ISNUMBER('III. New Locations'!O602) = TRUE, 0, $C603)</f>
        <v>0</v>
      </c>
      <c r="P603">
        <f>IF(ISNUMBER('III. New Locations'!P602) = TRUE, 0, $C603)</f>
        <v>0</v>
      </c>
      <c r="Q603">
        <f>IF(ISNUMBER('III. New Locations'!Q602) = TRUE, 0, $C603)</f>
        <v>0</v>
      </c>
      <c r="R603">
        <f>IF(ISNUMBER('III. New Locations'!R602) = TRUE, IF('III. New Locations'!R602 &gt;= 0, IF('III. New Locations'!R602 &lt;=1, 0, $C603),$C603),$C603)</f>
        <v>0</v>
      </c>
      <c r="S603">
        <f>IF(ISNUMBER('III. New Locations'!S602) = TRUE, IF('III. New Locations'!S602 &gt;= 0, IF('III. New Locations'!S602 &lt;=1, 0, $C603), $C603), $C603)</f>
        <v>0</v>
      </c>
      <c r="T603">
        <f>IF('III. New Locations'!T602 = "-Unknown-", $C603, 0)</f>
        <v>0</v>
      </c>
      <c r="U603">
        <f>IF(LEN('III. New Locations'!U602)&gt;1, 0, IF(T603 = 0, 0, $C603))</f>
        <v>0</v>
      </c>
      <c r="V603">
        <f>IF('III. New Locations'!V602 = "Unknown", $C603, 0)</f>
        <v>0</v>
      </c>
      <c r="W603">
        <f>IF(LEN('III. New Locations'!W602)&gt;1, 0, IF(V603 = 0, 0, $C603))</f>
        <v>0</v>
      </c>
      <c r="X603" t="str">
        <f>'III. New Locations'!X602</f>
        <v>Unknown</v>
      </c>
      <c r="Y603">
        <f>IF(ISNUMBER('III. New Locations'!Y602) = TRUE, IF('III. New Locations'!Y602 &gt;= 1400, IF('III. New Locations'!Y602 &lt;=2100, 0, $C603), $C603), $C603)</f>
        <v>0</v>
      </c>
      <c r="Z603">
        <f>IF(ISNUMBER('III. New Locations'!Z602) = TRUE, IF('III. New Locations'!Z602 &gt;= 1400, IF('III. New Locations'!Z602 &lt;=2100, 0, $C603), $C603), $C603)</f>
        <v>0</v>
      </c>
      <c r="AA603">
        <f>IF(ISNUMBER('III. New Locations'!AA602) = TRUE, IF('III. New Locations'!AA602 &gt;= 1400, IF('III. New Locations'!AA602 &lt;=2100, 0, $C603), $C603), $C603)</f>
        <v>0</v>
      </c>
      <c r="AC603">
        <f>IF(ISNUMBER('III. New Locations'!AC602) = TRUE, IF('III. New Locations'!AC602 &gt;= 0, IF('III. New Locations'!AC602 &lt;=1, 0,$C603),$C603), $C603)</f>
        <v>0</v>
      </c>
    </row>
    <row r="604" spans="1:29">
      <c r="A604">
        <f>'III. New Locations'!A603</f>
        <v>601</v>
      </c>
      <c r="C604" s="4">
        <f>IF(LEN('III. New Locations'!C603) &gt; 2, 1, 0)</f>
        <v>0</v>
      </c>
      <c r="E604">
        <f>IF(LEN('III. New Locations'!E603) = 2, IF('III. New Locations'!E603 = "--", $C604, 0), $C604)</f>
        <v>0</v>
      </c>
      <c r="F604">
        <f>IF(LEN('III. New Locations'!F603) &gt; 4, 0, $C604)</f>
        <v>0</v>
      </c>
      <c r="G604">
        <f>IF(ISNUMBER('III. New Locations'!G603) = TRUE, 0, $C604)</f>
        <v>0</v>
      </c>
      <c r="H604">
        <f>IF(ISNUMBER('III. New Locations'!H603) = TRUE, 0, $C604)</f>
        <v>0</v>
      </c>
      <c r="I604">
        <f>IF(ISNUMBER('III. New Locations'!I603) = TRUE, 0, $C604)</f>
        <v>0</v>
      </c>
      <c r="J604">
        <f>IF(ISNUMBER('III. New Locations'!J603) = TRUE, 0, $C604)</f>
        <v>0</v>
      </c>
      <c r="K604">
        <f>IF(ISNUMBER('III. New Locations'!K603) = TRUE, 0,$C604)</f>
        <v>0</v>
      </c>
      <c r="M604">
        <f>IF(ISNUMBER('III. New Locations'!M603) = TRUE, 0,$C604)</f>
        <v>0</v>
      </c>
      <c r="O604">
        <f>IF(ISNUMBER('III. New Locations'!O603) = TRUE, 0, $C604)</f>
        <v>0</v>
      </c>
      <c r="P604">
        <f>IF(ISNUMBER('III. New Locations'!P603) = TRUE, 0, $C604)</f>
        <v>0</v>
      </c>
      <c r="Q604">
        <f>IF(ISNUMBER('III. New Locations'!Q603) = TRUE, 0, $C604)</f>
        <v>0</v>
      </c>
      <c r="R604">
        <f>IF(ISNUMBER('III. New Locations'!R603) = TRUE, IF('III. New Locations'!R603 &gt;= 0, IF('III. New Locations'!R603 &lt;=1, 0, $C604),$C604),$C604)</f>
        <v>0</v>
      </c>
      <c r="S604">
        <f>IF(ISNUMBER('III. New Locations'!S603) = TRUE, IF('III. New Locations'!S603 &gt;= 0, IF('III. New Locations'!S603 &lt;=1, 0, $C604), $C604), $C604)</f>
        <v>0</v>
      </c>
      <c r="T604">
        <f>IF('III. New Locations'!T603 = "-Unknown-", $C604, 0)</f>
        <v>0</v>
      </c>
      <c r="U604">
        <f>IF(LEN('III. New Locations'!U603)&gt;1, 0, IF(T604 = 0, 0, $C604))</f>
        <v>0</v>
      </c>
      <c r="V604">
        <f>IF('III. New Locations'!V603 = "Unknown", $C604, 0)</f>
        <v>0</v>
      </c>
      <c r="W604">
        <f>IF(LEN('III. New Locations'!W603)&gt;1, 0, IF(V604 = 0, 0, $C604))</f>
        <v>0</v>
      </c>
      <c r="X604" t="str">
        <f>'III. New Locations'!X603</f>
        <v>Unknown</v>
      </c>
      <c r="Y604">
        <f>IF(ISNUMBER('III. New Locations'!Y603) = TRUE, IF('III. New Locations'!Y603 &gt;= 1400, IF('III. New Locations'!Y603 &lt;=2100, 0, $C604), $C604), $C604)</f>
        <v>0</v>
      </c>
      <c r="Z604">
        <f>IF(ISNUMBER('III. New Locations'!Z603) = TRUE, IF('III. New Locations'!Z603 &gt;= 1400, IF('III. New Locations'!Z603 &lt;=2100, 0, $C604), $C604), $C604)</f>
        <v>0</v>
      </c>
      <c r="AA604">
        <f>IF(ISNUMBER('III. New Locations'!AA603) = TRUE, IF('III. New Locations'!AA603 &gt;= 1400, IF('III. New Locations'!AA603 &lt;=2100, 0, $C604), $C604), $C604)</f>
        <v>0</v>
      </c>
      <c r="AC604">
        <f>IF(ISNUMBER('III. New Locations'!AC603) = TRUE, IF('III. New Locations'!AC603 &gt;= 0, IF('III. New Locations'!AC603 &lt;=1, 0,$C604),$C604), $C604)</f>
        <v>0</v>
      </c>
    </row>
    <row r="605" spans="1:29">
      <c r="A605">
        <f>'III. New Locations'!A604</f>
        <v>602</v>
      </c>
      <c r="C605" s="4">
        <f>IF(LEN('III. New Locations'!C604) &gt; 2, 1, 0)</f>
        <v>0</v>
      </c>
      <c r="E605">
        <f>IF(LEN('III. New Locations'!E604) = 2, IF('III. New Locations'!E604 = "--", $C605, 0), $C605)</f>
        <v>0</v>
      </c>
      <c r="F605">
        <f>IF(LEN('III. New Locations'!F604) &gt; 4, 0, $C605)</f>
        <v>0</v>
      </c>
      <c r="G605">
        <f>IF(ISNUMBER('III. New Locations'!G604) = TRUE, 0, $C605)</f>
        <v>0</v>
      </c>
      <c r="H605">
        <f>IF(ISNUMBER('III. New Locations'!H604) = TRUE, 0, $C605)</f>
        <v>0</v>
      </c>
      <c r="I605">
        <f>IF(ISNUMBER('III. New Locations'!I604) = TRUE, 0, $C605)</f>
        <v>0</v>
      </c>
      <c r="J605">
        <f>IF(ISNUMBER('III. New Locations'!J604) = TRUE, 0, $C605)</f>
        <v>0</v>
      </c>
      <c r="K605">
        <f>IF(ISNUMBER('III. New Locations'!K604) = TRUE, 0,$C605)</f>
        <v>0</v>
      </c>
      <c r="M605">
        <f>IF(ISNUMBER('III. New Locations'!M604) = TRUE, 0,$C605)</f>
        <v>0</v>
      </c>
      <c r="O605">
        <f>IF(ISNUMBER('III. New Locations'!O604) = TRUE, 0, $C605)</f>
        <v>0</v>
      </c>
      <c r="P605">
        <f>IF(ISNUMBER('III. New Locations'!P604) = TRUE, 0, $C605)</f>
        <v>0</v>
      </c>
      <c r="Q605">
        <f>IF(ISNUMBER('III. New Locations'!Q604) = TRUE, 0, $C605)</f>
        <v>0</v>
      </c>
      <c r="R605">
        <f>IF(ISNUMBER('III. New Locations'!R604) = TRUE, IF('III. New Locations'!R604 &gt;= 0, IF('III. New Locations'!R604 &lt;=1, 0, $C605),$C605),$C605)</f>
        <v>0</v>
      </c>
      <c r="S605">
        <f>IF(ISNUMBER('III. New Locations'!S604) = TRUE, IF('III. New Locations'!S604 &gt;= 0, IF('III. New Locations'!S604 &lt;=1, 0, $C605), $C605), $C605)</f>
        <v>0</v>
      </c>
      <c r="T605">
        <f>IF('III. New Locations'!T604 = "-Unknown-", $C605, 0)</f>
        <v>0</v>
      </c>
      <c r="U605">
        <f>IF(LEN('III. New Locations'!U604)&gt;1, 0, IF(T605 = 0, 0, $C605))</f>
        <v>0</v>
      </c>
      <c r="V605">
        <f>IF('III. New Locations'!V604 = "Unknown", $C605, 0)</f>
        <v>0</v>
      </c>
      <c r="W605">
        <f>IF(LEN('III. New Locations'!W604)&gt;1, 0, IF(V605 = 0, 0, $C605))</f>
        <v>0</v>
      </c>
      <c r="X605" t="str">
        <f>'III. New Locations'!X604</f>
        <v>Unknown</v>
      </c>
      <c r="Y605">
        <f>IF(ISNUMBER('III. New Locations'!Y604) = TRUE, IF('III. New Locations'!Y604 &gt;= 1400, IF('III. New Locations'!Y604 &lt;=2100, 0, $C605), $C605), $C605)</f>
        <v>0</v>
      </c>
      <c r="Z605">
        <f>IF(ISNUMBER('III. New Locations'!Z604) = TRUE, IF('III. New Locations'!Z604 &gt;= 1400, IF('III. New Locations'!Z604 &lt;=2100, 0, $C605), $C605), $C605)</f>
        <v>0</v>
      </c>
      <c r="AA605">
        <f>IF(ISNUMBER('III. New Locations'!AA604) = TRUE, IF('III. New Locations'!AA604 &gt;= 1400, IF('III. New Locations'!AA604 &lt;=2100, 0, $C605), $C605), $C605)</f>
        <v>0</v>
      </c>
      <c r="AC605">
        <f>IF(ISNUMBER('III. New Locations'!AC604) = TRUE, IF('III. New Locations'!AC604 &gt;= 0, IF('III. New Locations'!AC604 &lt;=1, 0,$C605),$C605), $C605)</f>
        <v>0</v>
      </c>
    </row>
    <row r="606" spans="1:29">
      <c r="A606">
        <f>'III. New Locations'!A605</f>
        <v>603</v>
      </c>
      <c r="C606" s="4">
        <f>IF(LEN('III. New Locations'!C605) &gt; 2, 1, 0)</f>
        <v>0</v>
      </c>
      <c r="E606">
        <f>IF(LEN('III. New Locations'!E605) = 2, IF('III. New Locations'!E605 = "--", $C606, 0), $C606)</f>
        <v>0</v>
      </c>
      <c r="F606">
        <f>IF(LEN('III. New Locations'!F605) &gt; 4, 0, $C606)</f>
        <v>0</v>
      </c>
      <c r="G606">
        <f>IF(ISNUMBER('III. New Locations'!G605) = TRUE, 0, $C606)</f>
        <v>0</v>
      </c>
      <c r="H606">
        <f>IF(ISNUMBER('III. New Locations'!H605) = TRUE, 0, $C606)</f>
        <v>0</v>
      </c>
      <c r="I606">
        <f>IF(ISNUMBER('III. New Locations'!I605) = TRUE, 0, $C606)</f>
        <v>0</v>
      </c>
      <c r="J606">
        <f>IF(ISNUMBER('III. New Locations'!J605) = TRUE, 0, $C606)</f>
        <v>0</v>
      </c>
      <c r="K606">
        <f>IF(ISNUMBER('III. New Locations'!K605) = TRUE, 0,$C606)</f>
        <v>0</v>
      </c>
      <c r="M606">
        <f>IF(ISNUMBER('III. New Locations'!M605) = TRUE, 0,$C606)</f>
        <v>0</v>
      </c>
      <c r="O606">
        <f>IF(ISNUMBER('III. New Locations'!O605) = TRUE, 0, $C606)</f>
        <v>0</v>
      </c>
      <c r="P606">
        <f>IF(ISNUMBER('III. New Locations'!P605) = TRUE, 0, $C606)</f>
        <v>0</v>
      </c>
      <c r="Q606">
        <f>IF(ISNUMBER('III. New Locations'!Q605) = TRUE, 0, $C606)</f>
        <v>0</v>
      </c>
      <c r="R606">
        <f>IF(ISNUMBER('III. New Locations'!R605) = TRUE, IF('III. New Locations'!R605 &gt;= 0, IF('III. New Locations'!R605 &lt;=1, 0, $C606),$C606),$C606)</f>
        <v>0</v>
      </c>
      <c r="S606">
        <f>IF(ISNUMBER('III. New Locations'!S605) = TRUE, IF('III. New Locations'!S605 &gt;= 0, IF('III. New Locations'!S605 &lt;=1, 0, $C606), $C606), $C606)</f>
        <v>0</v>
      </c>
      <c r="T606">
        <f>IF('III. New Locations'!T605 = "-Unknown-", $C606, 0)</f>
        <v>0</v>
      </c>
      <c r="U606">
        <f>IF(LEN('III. New Locations'!U605)&gt;1, 0, IF(T606 = 0, 0, $C606))</f>
        <v>0</v>
      </c>
      <c r="V606">
        <f>IF('III. New Locations'!V605 = "Unknown", $C606, 0)</f>
        <v>0</v>
      </c>
      <c r="W606">
        <f>IF(LEN('III. New Locations'!W605)&gt;1, 0, IF(V606 = 0, 0, $C606))</f>
        <v>0</v>
      </c>
      <c r="X606" t="str">
        <f>'III. New Locations'!X605</f>
        <v>Unknown</v>
      </c>
      <c r="Y606">
        <f>IF(ISNUMBER('III. New Locations'!Y605) = TRUE, IF('III. New Locations'!Y605 &gt;= 1400, IF('III. New Locations'!Y605 &lt;=2100, 0, $C606), $C606), $C606)</f>
        <v>0</v>
      </c>
      <c r="Z606">
        <f>IF(ISNUMBER('III. New Locations'!Z605) = TRUE, IF('III. New Locations'!Z605 &gt;= 1400, IF('III. New Locations'!Z605 &lt;=2100, 0, $C606), $C606), $C606)</f>
        <v>0</v>
      </c>
      <c r="AA606">
        <f>IF(ISNUMBER('III. New Locations'!AA605) = TRUE, IF('III. New Locations'!AA605 &gt;= 1400, IF('III. New Locations'!AA605 &lt;=2100, 0, $C606), $C606), $C606)</f>
        <v>0</v>
      </c>
      <c r="AC606">
        <f>IF(ISNUMBER('III. New Locations'!AC605) = TRUE, IF('III. New Locations'!AC605 &gt;= 0, IF('III. New Locations'!AC605 &lt;=1, 0,$C606),$C606), $C606)</f>
        <v>0</v>
      </c>
    </row>
    <row r="607" spans="1:29">
      <c r="A607">
        <f>'III. New Locations'!A606</f>
        <v>604</v>
      </c>
      <c r="C607" s="4">
        <f>IF(LEN('III. New Locations'!C606) &gt; 2, 1, 0)</f>
        <v>0</v>
      </c>
      <c r="E607">
        <f>IF(LEN('III. New Locations'!E606) = 2, IF('III. New Locations'!E606 = "--", $C607, 0), $C607)</f>
        <v>0</v>
      </c>
      <c r="F607">
        <f>IF(LEN('III. New Locations'!F606) &gt; 4, 0, $C607)</f>
        <v>0</v>
      </c>
      <c r="G607">
        <f>IF(ISNUMBER('III. New Locations'!G606) = TRUE, 0, $C607)</f>
        <v>0</v>
      </c>
      <c r="H607">
        <f>IF(ISNUMBER('III. New Locations'!H606) = TRUE, 0, $C607)</f>
        <v>0</v>
      </c>
      <c r="I607">
        <f>IF(ISNUMBER('III. New Locations'!I606) = TRUE, 0, $C607)</f>
        <v>0</v>
      </c>
      <c r="J607">
        <f>IF(ISNUMBER('III. New Locations'!J606) = TRUE, 0, $C607)</f>
        <v>0</v>
      </c>
      <c r="K607">
        <f>IF(ISNUMBER('III. New Locations'!K606) = TRUE, 0,$C607)</f>
        <v>0</v>
      </c>
      <c r="M607">
        <f>IF(ISNUMBER('III. New Locations'!M606) = TRUE, 0,$C607)</f>
        <v>0</v>
      </c>
      <c r="O607">
        <f>IF(ISNUMBER('III. New Locations'!O606) = TRUE, 0, $C607)</f>
        <v>0</v>
      </c>
      <c r="P607">
        <f>IF(ISNUMBER('III. New Locations'!P606) = TRUE, 0, $C607)</f>
        <v>0</v>
      </c>
      <c r="Q607">
        <f>IF(ISNUMBER('III. New Locations'!Q606) = TRUE, 0, $C607)</f>
        <v>0</v>
      </c>
      <c r="R607">
        <f>IF(ISNUMBER('III. New Locations'!R606) = TRUE, IF('III. New Locations'!R606 &gt;= 0, IF('III. New Locations'!R606 &lt;=1, 0, $C607),$C607),$C607)</f>
        <v>0</v>
      </c>
      <c r="S607">
        <f>IF(ISNUMBER('III. New Locations'!S606) = TRUE, IF('III. New Locations'!S606 &gt;= 0, IF('III. New Locations'!S606 &lt;=1, 0, $C607), $C607), $C607)</f>
        <v>0</v>
      </c>
      <c r="T607">
        <f>IF('III. New Locations'!T606 = "-Unknown-", $C607, 0)</f>
        <v>0</v>
      </c>
      <c r="U607">
        <f>IF(LEN('III. New Locations'!U606)&gt;1, 0, IF(T607 = 0, 0, $C607))</f>
        <v>0</v>
      </c>
      <c r="V607">
        <f>IF('III. New Locations'!V606 = "Unknown", $C607, 0)</f>
        <v>0</v>
      </c>
      <c r="W607">
        <f>IF(LEN('III. New Locations'!W606)&gt;1, 0, IF(V607 = 0, 0, $C607))</f>
        <v>0</v>
      </c>
      <c r="X607" t="str">
        <f>'III. New Locations'!X606</f>
        <v>Unknown</v>
      </c>
      <c r="Y607">
        <f>IF(ISNUMBER('III. New Locations'!Y606) = TRUE, IF('III. New Locations'!Y606 &gt;= 1400, IF('III. New Locations'!Y606 &lt;=2100, 0, $C607), $C607), $C607)</f>
        <v>0</v>
      </c>
      <c r="Z607">
        <f>IF(ISNUMBER('III. New Locations'!Z606) = TRUE, IF('III. New Locations'!Z606 &gt;= 1400, IF('III. New Locations'!Z606 &lt;=2100, 0, $C607), $C607), $C607)</f>
        <v>0</v>
      </c>
      <c r="AA607">
        <f>IF(ISNUMBER('III. New Locations'!AA606) = TRUE, IF('III. New Locations'!AA606 &gt;= 1400, IF('III. New Locations'!AA606 &lt;=2100, 0, $C607), $C607), $C607)</f>
        <v>0</v>
      </c>
      <c r="AC607">
        <f>IF(ISNUMBER('III. New Locations'!AC606) = TRUE, IF('III. New Locations'!AC606 &gt;= 0, IF('III. New Locations'!AC606 &lt;=1, 0,$C607),$C607), $C607)</f>
        <v>0</v>
      </c>
    </row>
    <row r="608" spans="1:29">
      <c r="A608">
        <f>'III. New Locations'!A607</f>
        <v>605</v>
      </c>
      <c r="C608" s="4">
        <f>IF(LEN('III. New Locations'!C607) &gt; 2, 1, 0)</f>
        <v>0</v>
      </c>
      <c r="E608">
        <f>IF(LEN('III. New Locations'!E607) = 2, IF('III. New Locations'!E607 = "--", $C608, 0), $C608)</f>
        <v>0</v>
      </c>
      <c r="F608">
        <f>IF(LEN('III. New Locations'!F607) &gt; 4, 0, $C608)</f>
        <v>0</v>
      </c>
      <c r="G608">
        <f>IF(ISNUMBER('III. New Locations'!G607) = TRUE, 0, $C608)</f>
        <v>0</v>
      </c>
      <c r="H608">
        <f>IF(ISNUMBER('III. New Locations'!H607) = TRUE, 0, $C608)</f>
        <v>0</v>
      </c>
      <c r="I608">
        <f>IF(ISNUMBER('III. New Locations'!I607) = TRUE, 0, $C608)</f>
        <v>0</v>
      </c>
      <c r="J608">
        <f>IF(ISNUMBER('III. New Locations'!J607) = TRUE, 0, $C608)</f>
        <v>0</v>
      </c>
      <c r="K608">
        <f>IF(ISNUMBER('III. New Locations'!K607) = TRUE, 0,$C608)</f>
        <v>0</v>
      </c>
      <c r="M608">
        <f>IF(ISNUMBER('III. New Locations'!M607) = TRUE, 0,$C608)</f>
        <v>0</v>
      </c>
      <c r="O608">
        <f>IF(ISNUMBER('III. New Locations'!O607) = TRUE, 0, $C608)</f>
        <v>0</v>
      </c>
      <c r="P608">
        <f>IF(ISNUMBER('III. New Locations'!P607) = TRUE, 0, $C608)</f>
        <v>0</v>
      </c>
      <c r="Q608">
        <f>IF(ISNUMBER('III. New Locations'!Q607) = TRUE, 0, $C608)</f>
        <v>0</v>
      </c>
      <c r="R608">
        <f>IF(ISNUMBER('III. New Locations'!R607) = TRUE, IF('III. New Locations'!R607 &gt;= 0, IF('III. New Locations'!R607 &lt;=1, 0, $C608),$C608),$C608)</f>
        <v>0</v>
      </c>
      <c r="S608">
        <f>IF(ISNUMBER('III. New Locations'!S607) = TRUE, IF('III. New Locations'!S607 &gt;= 0, IF('III. New Locations'!S607 &lt;=1, 0, $C608), $C608), $C608)</f>
        <v>0</v>
      </c>
      <c r="T608">
        <f>IF('III. New Locations'!T607 = "-Unknown-", $C608, 0)</f>
        <v>0</v>
      </c>
      <c r="U608">
        <f>IF(LEN('III. New Locations'!U607)&gt;1, 0, IF(T608 = 0, 0, $C608))</f>
        <v>0</v>
      </c>
      <c r="V608">
        <f>IF('III. New Locations'!V607 = "Unknown", $C608, 0)</f>
        <v>0</v>
      </c>
      <c r="W608">
        <f>IF(LEN('III. New Locations'!W607)&gt;1, 0, IF(V608 = 0, 0, $C608))</f>
        <v>0</v>
      </c>
      <c r="X608" t="str">
        <f>'III. New Locations'!X607</f>
        <v>Unknown</v>
      </c>
      <c r="Y608">
        <f>IF(ISNUMBER('III. New Locations'!Y607) = TRUE, IF('III. New Locations'!Y607 &gt;= 1400, IF('III. New Locations'!Y607 &lt;=2100, 0, $C608), $C608), $C608)</f>
        <v>0</v>
      </c>
      <c r="Z608">
        <f>IF(ISNUMBER('III. New Locations'!Z607) = TRUE, IF('III. New Locations'!Z607 &gt;= 1400, IF('III. New Locations'!Z607 &lt;=2100, 0, $C608), $C608), $C608)</f>
        <v>0</v>
      </c>
      <c r="AA608">
        <f>IF(ISNUMBER('III. New Locations'!AA607) = TRUE, IF('III. New Locations'!AA607 &gt;= 1400, IF('III. New Locations'!AA607 &lt;=2100, 0, $C608), $C608), $C608)</f>
        <v>0</v>
      </c>
      <c r="AC608">
        <f>IF(ISNUMBER('III. New Locations'!AC607) = TRUE, IF('III. New Locations'!AC607 &gt;= 0, IF('III. New Locations'!AC607 &lt;=1, 0,$C608),$C608), $C608)</f>
        <v>0</v>
      </c>
    </row>
    <row r="609" spans="1:29">
      <c r="A609">
        <f>'III. New Locations'!A608</f>
        <v>606</v>
      </c>
      <c r="C609" s="4">
        <f>IF(LEN('III. New Locations'!C608) &gt; 2, 1, 0)</f>
        <v>0</v>
      </c>
      <c r="E609">
        <f>IF(LEN('III. New Locations'!E608) = 2, IF('III. New Locations'!E608 = "--", $C609, 0), $C609)</f>
        <v>0</v>
      </c>
      <c r="F609">
        <f>IF(LEN('III. New Locations'!F608) &gt; 4, 0, $C609)</f>
        <v>0</v>
      </c>
      <c r="G609">
        <f>IF(ISNUMBER('III. New Locations'!G608) = TRUE, 0, $C609)</f>
        <v>0</v>
      </c>
      <c r="H609">
        <f>IF(ISNUMBER('III. New Locations'!H608) = TRUE, 0, $C609)</f>
        <v>0</v>
      </c>
      <c r="I609">
        <f>IF(ISNUMBER('III. New Locations'!I608) = TRUE, 0, $C609)</f>
        <v>0</v>
      </c>
      <c r="J609">
        <f>IF(ISNUMBER('III. New Locations'!J608) = TRUE, 0, $C609)</f>
        <v>0</v>
      </c>
      <c r="K609">
        <f>IF(ISNUMBER('III. New Locations'!K608) = TRUE, 0,$C609)</f>
        <v>0</v>
      </c>
      <c r="M609">
        <f>IF(ISNUMBER('III. New Locations'!M608) = TRUE, 0,$C609)</f>
        <v>0</v>
      </c>
      <c r="O609">
        <f>IF(ISNUMBER('III. New Locations'!O608) = TRUE, 0, $C609)</f>
        <v>0</v>
      </c>
      <c r="P609">
        <f>IF(ISNUMBER('III. New Locations'!P608) = TRUE, 0, $C609)</f>
        <v>0</v>
      </c>
      <c r="Q609">
        <f>IF(ISNUMBER('III. New Locations'!Q608) = TRUE, 0, $C609)</f>
        <v>0</v>
      </c>
      <c r="R609">
        <f>IF(ISNUMBER('III. New Locations'!R608) = TRUE, IF('III. New Locations'!R608 &gt;= 0, IF('III. New Locations'!R608 &lt;=1, 0, $C609),$C609),$C609)</f>
        <v>0</v>
      </c>
      <c r="S609">
        <f>IF(ISNUMBER('III. New Locations'!S608) = TRUE, IF('III. New Locations'!S608 &gt;= 0, IF('III. New Locations'!S608 &lt;=1, 0, $C609), $C609), $C609)</f>
        <v>0</v>
      </c>
      <c r="T609">
        <f>IF('III. New Locations'!T608 = "-Unknown-", $C609, 0)</f>
        <v>0</v>
      </c>
      <c r="U609">
        <f>IF(LEN('III. New Locations'!U608)&gt;1, 0, IF(T609 = 0, 0, $C609))</f>
        <v>0</v>
      </c>
      <c r="V609">
        <f>IF('III. New Locations'!V608 = "Unknown", $C609, 0)</f>
        <v>0</v>
      </c>
      <c r="W609">
        <f>IF(LEN('III. New Locations'!W608)&gt;1, 0, IF(V609 = 0, 0, $C609))</f>
        <v>0</v>
      </c>
      <c r="X609" t="str">
        <f>'III. New Locations'!X608</f>
        <v>Unknown</v>
      </c>
      <c r="Y609">
        <f>IF(ISNUMBER('III. New Locations'!Y608) = TRUE, IF('III. New Locations'!Y608 &gt;= 1400, IF('III. New Locations'!Y608 &lt;=2100, 0, $C609), $C609), $C609)</f>
        <v>0</v>
      </c>
      <c r="Z609">
        <f>IF(ISNUMBER('III. New Locations'!Z608) = TRUE, IF('III. New Locations'!Z608 &gt;= 1400, IF('III. New Locations'!Z608 &lt;=2100, 0, $C609), $C609), $C609)</f>
        <v>0</v>
      </c>
      <c r="AA609">
        <f>IF(ISNUMBER('III. New Locations'!AA608) = TRUE, IF('III. New Locations'!AA608 &gt;= 1400, IF('III. New Locations'!AA608 &lt;=2100, 0, $C609), $C609), $C609)</f>
        <v>0</v>
      </c>
      <c r="AC609">
        <f>IF(ISNUMBER('III. New Locations'!AC608) = TRUE, IF('III. New Locations'!AC608 &gt;= 0, IF('III. New Locations'!AC608 &lt;=1, 0,$C609),$C609), $C609)</f>
        <v>0</v>
      </c>
    </row>
    <row r="610" spans="1:29">
      <c r="A610">
        <f>'III. New Locations'!A609</f>
        <v>607</v>
      </c>
      <c r="C610" s="4">
        <f>IF(LEN('III. New Locations'!C609) &gt; 2, 1, 0)</f>
        <v>0</v>
      </c>
      <c r="E610">
        <f>IF(LEN('III. New Locations'!E609) = 2, IF('III. New Locations'!E609 = "--", $C610, 0), $C610)</f>
        <v>0</v>
      </c>
      <c r="F610">
        <f>IF(LEN('III. New Locations'!F609) &gt; 4, 0, $C610)</f>
        <v>0</v>
      </c>
      <c r="G610">
        <f>IF(ISNUMBER('III. New Locations'!G609) = TRUE, 0, $C610)</f>
        <v>0</v>
      </c>
      <c r="H610">
        <f>IF(ISNUMBER('III. New Locations'!H609) = TRUE, 0, $C610)</f>
        <v>0</v>
      </c>
      <c r="I610">
        <f>IF(ISNUMBER('III. New Locations'!I609) = TRUE, 0, $C610)</f>
        <v>0</v>
      </c>
      <c r="J610">
        <f>IF(ISNUMBER('III. New Locations'!J609) = TRUE, 0, $C610)</f>
        <v>0</v>
      </c>
      <c r="K610">
        <f>IF(ISNUMBER('III. New Locations'!K609) = TRUE, 0,$C610)</f>
        <v>0</v>
      </c>
      <c r="M610">
        <f>IF(ISNUMBER('III. New Locations'!M609) = TRUE, 0,$C610)</f>
        <v>0</v>
      </c>
      <c r="O610">
        <f>IF(ISNUMBER('III. New Locations'!O609) = TRUE, 0, $C610)</f>
        <v>0</v>
      </c>
      <c r="P610">
        <f>IF(ISNUMBER('III. New Locations'!P609) = TRUE, 0, $C610)</f>
        <v>0</v>
      </c>
      <c r="Q610">
        <f>IF(ISNUMBER('III. New Locations'!Q609) = TRUE, 0, $C610)</f>
        <v>0</v>
      </c>
      <c r="R610">
        <f>IF(ISNUMBER('III. New Locations'!R609) = TRUE, IF('III. New Locations'!R609 &gt;= 0, IF('III. New Locations'!R609 &lt;=1, 0, $C610),$C610),$C610)</f>
        <v>0</v>
      </c>
      <c r="S610">
        <f>IF(ISNUMBER('III. New Locations'!S609) = TRUE, IF('III. New Locations'!S609 &gt;= 0, IF('III. New Locations'!S609 &lt;=1, 0, $C610), $C610), $C610)</f>
        <v>0</v>
      </c>
      <c r="T610">
        <f>IF('III. New Locations'!T609 = "-Unknown-", $C610, 0)</f>
        <v>0</v>
      </c>
      <c r="U610">
        <f>IF(LEN('III. New Locations'!U609)&gt;1, 0, IF(T610 = 0, 0, $C610))</f>
        <v>0</v>
      </c>
      <c r="V610">
        <f>IF('III. New Locations'!V609 = "Unknown", $C610, 0)</f>
        <v>0</v>
      </c>
      <c r="W610">
        <f>IF(LEN('III. New Locations'!W609)&gt;1, 0, IF(V610 = 0, 0, $C610))</f>
        <v>0</v>
      </c>
      <c r="X610" t="str">
        <f>'III. New Locations'!X609</f>
        <v>Unknown</v>
      </c>
      <c r="Y610">
        <f>IF(ISNUMBER('III. New Locations'!Y609) = TRUE, IF('III. New Locations'!Y609 &gt;= 1400, IF('III. New Locations'!Y609 &lt;=2100, 0, $C610), $C610), $C610)</f>
        <v>0</v>
      </c>
      <c r="Z610">
        <f>IF(ISNUMBER('III. New Locations'!Z609) = TRUE, IF('III. New Locations'!Z609 &gt;= 1400, IF('III. New Locations'!Z609 &lt;=2100, 0, $C610), $C610), $C610)</f>
        <v>0</v>
      </c>
      <c r="AA610">
        <f>IF(ISNUMBER('III. New Locations'!AA609) = TRUE, IF('III. New Locations'!AA609 &gt;= 1400, IF('III. New Locations'!AA609 &lt;=2100, 0, $C610), $C610), $C610)</f>
        <v>0</v>
      </c>
      <c r="AC610">
        <f>IF(ISNUMBER('III. New Locations'!AC609) = TRUE, IF('III. New Locations'!AC609 &gt;= 0, IF('III. New Locations'!AC609 &lt;=1, 0,$C610),$C610), $C610)</f>
        <v>0</v>
      </c>
    </row>
    <row r="611" spans="1:29">
      <c r="A611">
        <f>'III. New Locations'!A610</f>
        <v>608</v>
      </c>
      <c r="C611" s="4">
        <f>IF(LEN('III. New Locations'!C610) &gt; 2, 1, 0)</f>
        <v>0</v>
      </c>
      <c r="E611">
        <f>IF(LEN('III. New Locations'!E610) = 2, IF('III. New Locations'!E610 = "--", $C611, 0), $C611)</f>
        <v>0</v>
      </c>
      <c r="F611">
        <f>IF(LEN('III. New Locations'!F610) &gt; 4, 0, $C611)</f>
        <v>0</v>
      </c>
      <c r="G611">
        <f>IF(ISNUMBER('III. New Locations'!G610) = TRUE, 0, $C611)</f>
        <v>0</v>
      </c>
      <c r="H611">
        <f>IF(ISNUMBER('III. New Locations'!H610) = TRUE, 0, $C611)</f>
        <v>0</v>
      </c>
      <c r="I611">
        <f>IF(ISNUMBER('III. New Locations'!I610) = TRUE, 0, $C611)</f>
        <v>0</v>
      </c>
      <c r="J611">
        <f>IF(ISNUMBER('III. New Locations'!J610) = TRUE, 0, $C611)</f>
        <v>0</v>
      </c>
      <c r="K611">
        <f>IF(ISNUMBER('III. New Locations'!K610) = TRUE, 0,$C611)</f>
        <v>0</v>
      </c>
      <c r="M611">
        <f>IF(ISNUMBER('III. New Locations'!M610) = TRUE, 0,$C611)</f>
        <v>0</v>
      </c>
      <c r="O611">
        <f>IF(ISNUMBER('III. New Locations'!O610) = TRUE, 0, $C611)</f>
        <v>0</v>
      </c>
      <c r="P611">
        <f>IF(ISNUMBER('III. New Locations'!P610) = TRUE, 0, $C611)</f>
        <v>0</v>
      </c>
      <c r="Q611">
        <f>IF(ISNUMBER('III. New Locations'!Q610) = TRUE, 0, $C611)</f>
        <v>0</v>
      </c>
      <c r="R611">
        <f>IF(ISNUMBER('III. New Locations'!R610) = TRUE, IF('III. New Locations'!R610 &gt;= 0, IF('III. New Locations'!R610 &lt;=1, 0, $C611),$C611),$C611)</f>
        <v>0</v>
      </c>
      <c r="S611">
        <f>IF(ISNUMBER('III. New Locations'!S610) = TRUE, IF('III. New Locations'!S610 &gt;= 0, IF('III. New Locations'!S610 &lt;=1, 0, $C611), $C611), $C611)</f>
        <v>0</v>
      </c>
      <c r="T611">
        <f>IF('III. New Locations'!T610 = "-Unknown-", $C611, 0)</f>
        <v>0</v>
      </c>
      <c r="U611">
        <f>IF(LEN('III. New Locations'!U610)&gt;1, 0, IF(T611 = 0, 0, $C611))</f>
        <v>0</v>
      </c>
      <c r="V611">
        <f>IF('III. New Locations'!V610 = "Unknown", $C611, 0)</f>
        <v>0</v>
      </c>
      <c r="W611">
        <f>IF(LEN('III. New Locations'!W610)&gt;1, 0, IF(V611 = 0, 0, $C611))</f>
        <v>0</v>
      </c>
      <c r="X611" t="str">
        <f>'III. New Locations'!X610</f>
        <v>Unknown</v>
      </c>
      <c r="Y611">
        <f>IF(ISNUMBER('III. New Locations'!Y610) = TRUE, IF('III. New Locations'!Y610 &gt;= 1400, IF('III. New Locations'!Y610 &lt;=2100, 0, $C611), $C611), $C611)</f>
        <v>0</v>
      </c>
      <c r="Z611">
        <f>IF(ISNUMBER('III. New Locations'!Z610) = TRUE, IF('III. New Locations'!Z610 &gt;= 1400, IF('III. New Locations'!Z610 &lt;=2100, 0, $C611), $C611), $C611)</f>
        <v>0</v>
      </c>
      <c r="AA611">
        <f>IF(ISNUMBER('III. New Locations'!AA610) = TRUE, IF('III. New Locations'!AA610 &gt;= 1400, IF('III. New Locations'!AA610 &lt;=2100, 0, $C611), $C611), $C611)</f>
        <v>0</v>
      </c>
      <c r="AC611">
        <f>IF(ISNUMBER('III. New Locations'!AC610) = TRUE, IF('III. New Locations'!AC610 &gt;= 0, IF('III. New Locations'!AC610 &lt;=1, 0,$C611),$C611), $C611)</f>
        <v>0</v>
      </c>
    </row>
    <row r="612" spans="1:29">
      <c r="A612">
        <f>'III. New Locations'!A611</f>
        <v>609</v>
      </c>
      <c r="C612" s="4">
        <f>IF(LEN('III. New Locations'!C611) &gt; 2, 1, 0)</f>
        <v>0</v>
      </c>
      <c r="E612">
        <f>IF(LEN('III. New Locations'!E611) = 2, IF('III. New Locations'!E611 = "--", $C612, 0), $C612)</f>
        <v>0</v>
      </c>
      <c r="F612">
        <f>IF(LEN('III. New Locations'!F611) &gt; 4, 0, $C612)</f>
        <v>0</v>
      </c>
      <c r="G612">
        <f>IF(ISNUMBER('III. New Locations'!G611) = TRUE, 0, $C612)</f>
        <v>0</v>
      </c>
      <c r="H612">
        <f>IF(ISNUMBER('III. New Locations'!H611) = TRUE, 0, $C612)</f>
        <v>0</v>
      </c>
      <c r="I612">
        <f>IF(ISNUMBER('III. New Locations'!I611) = TRUE, 0, $C612)</f>
        <v>0</v>
      </c>
      <c r="J612">
        <f>IF(ISNUMBER('III. New Locations'!J611) = TRUE, 0, $C612)</f>
        <v>0</v>
      </c>
      <c r="K612">
        <f>IF(ISNUMBER('III. New Locations'!K611) = TRUE, 0,$C612)</f>
        <v>0</v>
      </c>
      <c r="M612">
        <f>IF(ISNUMBER('III. New Locations'!M611) = TRUE, 0,$C612)</f>
        <v>0</v>
      </c>
      <c r="O612">
        <f>IF(ISNUMBER('III. New Locations'!O611) = TRUE, 0, $C612)</f>
        <v>0</v>
      </c>
      <c r="P612">
        <f>IF(ISNUMBER('III. New Locations'!P611) = TRUE, 0, $C612)</f>
        <v>0</v>
      </c>
      <c r="Q612">
        <f>IF(ISNUMBER('III. New Locations'!Q611) = TRUE, 0, $C612)</f>
        <v>0</v>
      </c>
      <c r="R612">
        <f>IF(ISNUMBER('III. New Locations'!R611) = TRUE, IF('III. New Locations'!R611 &gt;= 0, IF('III. New Locations'!R611 &lt;=1, 0, $C612),$C612),$C612)</f>
        <v>0</v>
      </c>
      <c r="S612">
        <f>IF(ISNUMBER('III. New Locations'!S611) = TRUE, IF('III. New Locations'!S611 &gt;= 0, IF('III. New Locations'!S611 &lt;=1, 0, $C612), $C612), $C612)</f>
        <v>0</v>
      </c>
      <c r="T612">
        <f>IF('III. New Locations'!T611 = "-Unknown-", $C612, 0)</f>
        <v>0</v>
      </c>
      <c r="U612">
        <f>IF(LEN('III. New Locations'!U611)&gt;1, 0, IF(T612 = 0, 0, $C612))</f>
        <v>0</v>
      </c>
      <c r="V612">
        <f>IF('III. New Locations'!V611 = "Unknown", $C612, 0)</f>
        <v>0</v>
      </c>
      <c r="W612">
        <f>IF(LEN('III. New Locations'!W611)&gt;1, 0, IF(V612 = 0, 0, $C612))</f>
        <v>0</v>
      </c>
      <c r="X612" t="str">
        <f>'III. New Locations'!X611</f>
        <v>Unknown</v>
      </c>
      <c r="Y612">
        <f>IF(ISNUMBER('III. New Locations'!Y611) = TRUE, IF('III. New Locations'!Y611 &gt;= 1400, IF('III. New Locations'!Y611 &lt;=2100, 0, $C612), $C612), $C612)</f>
        <v>0</v>
      </c>
      <c r="Z612">
        <f>IF(ISNUMBER('III. New Locations'!Z611) = TRUE, IF('III. New Locations'!Z611 &gt;= 1400, IF('III. New Locations'!Z611 &lt;=2100, 0, $C612), $C612), $C612)</f>
        <v>0</v>
      </c>
      <c r="AA612">
        <f>IF(ISNUMBER('III. New Locations'!AA611) = TRUE, IF('III. New Locations'!AA611 &gt;= 1400, IF('III. New Locations'!AA611 &lt;=2100, 0, $C612), $C612), $C612)</f>
        <v>0</v>
      </c>
      <c r="AC612">
        <f>IF(ISNUMBER('III. New Locations'!AC611) = TRUE, IF('III. New Locations'!AC611 &gt;= 0, IF('III. New Locations'!AC611 &lt;=1, 0,$C612),$C612), $C612)</f>
        <v>0</v>
      </c>
    </row>
    <row r="613" spans="1:29">
      <c r="A613">
        <f>'III. New Locations'!A612</f>
        <v>610</v>
      </c>
      <c r="C613" s="4">
        <f>IF(LEN('III. New Locations'!C612) &gt; 2, 1, 0)</f>
        <v>0</v>
      </c>
      <c r="E613">
        <f>IF(LEN('III. New Locations'!E612) = 2, IF('III. New Locations'!E612 = "--", $C613, 0), $C613)</f>
        <v>0</v>
      </c>
      <c r="F613">
        <f>IF(LEN('III. New Locations'!F612) &gt; 4, 0, $C613)</f>
        <v>0</v>
      </c>
      <c r="G613">
        <f>IF(ISNUMBER('III. New Locations'!G612) = TRUE, 0, $C613)</f>
        <v>0</v>
      </c>
      <c r="H613">
        <f>IF(ISNUMBER('III. New Locations'!H612) = TRUE, 0, $C613)</f>
        <v>0</v>
      </c>
      <c r="I613">
        <f>IF(ISNUMBER('III. New Locations'!I612) = TRUE, 0, $C613)</f>
        <v>0</v>
      </c>
      <c r="J613">
        <f>IF(ISNUMBER('III. New Locations'!J612) = TRUE, 0, $C613)</f>
        <v>0</v>
      </c>
      <c r="K613">
        <f>IF(ISNUMBER('III. New Locations'!K612) = TRUE, 0,$C613)</f>
        <v>0</v>
      </c>
      <c r="M613">
        <f>IF(ISNUMBER('III. New Locations'!M612) = TRUE, 0,$C613)</f>
        <v>0</v>
      </c>
      <c r="O613">
        <f>IF(ISNUMBER('III. New Locations'!O612) = TRUE, 0, $C613)</f>
        <v>0</v>
      </c>
      <c r="P613">
        <f>IF(ISNUMBER('III. New Locations'!P612) = TRUE, 0, $C613)</f>
        <v>0</v>
      </c>
      <c r="Q613">
        <f>IF(ISNUMBER('III. New Locations'!Q612) = TRUE, 0, $C613)</f>
        <v>0</v>
      </c>
      <c r="R613">
        <f>IF(ISNUMBER('III. New Locations'!R612) = TRUE, IF('III. New Locations'!R612 &gt;= 0, IF('III. New Locations'!R612 &lt;=1, 0, $C613),$C613),$C613)</f>
        <v>0</v>
      </c>
      <c r="S613">
        <f>IF(ISNUMBER('III. New Locations'!S612) = TRUE, IF('III. New Locations'!S612 &gt;= 0, IF('III. New Locations'!S612 &lt;=1, 0, $C613), $C613), $C613)</f>
        <v>0</v>
      </c>
      <c r="T613">
        <f>IF('III. New Locations'!T612 = "-Unknown-", $C613, 0)</f>
        <v>0</v>
      </c>
      <c r="U613">
        <f>IF(LEN('III. New Locations'!U612)&gt;1, 0, IF(T613 = 0, 0, $C613))</f>
        <v>0</v>
      </c>
      <c r="V613">
        <f>IF('III. New Locations'!V612 = "Unknown", $C613, 0)</f>
        <v>0</v>
      </c>
      <c r="W613">
        <f>IF(LEN('III. New Locations'!W612)&gt;1, 0, IF(V613 = 0, 0, $C613))</f>
        <v>0</v>
      </c>
      <c r="X613" t="str">
        <f>'III. New Locations'!X612</f>
        <v>Unknown</v>
      </c>
      <c r="Y613">
        <f>IF(ISNUMBER('III. New Locations'!Y612) = TRUE, IF('III. New Locations'!Y612 &gt;= 1400, IF('III. New Locations'!Y612 &lt;=2100, 0, $C613), $C613), $C613)</f>
        <v>0</v>
      </c>
      <c r="Z613">
        <f>IF(ISNUMBER('III. New Locations'!Z612) = TRUE, IF('III. New Locations'!Z612 &gt;= 1400, IF('III. New Locations'!Z612 &lt;=2100, 0, $C613), $C613), $C613)</f>
        <v>0</v>
      </c>
      <c r="AA613">
        <f>IF(ISNUMBER('III. New Locations'!AA612) = TRUE, IF('III. New Locations'!AA612 &gt;= 1400, IF('III. New Locations'!AA612 &lt;=2100, 0, $C613), $C613), $C613)</f>
        <v>0</v>
      </c>
      <c r="AC613">
        <f>IF(ISNUMBER('III. New Locations'!AC612) = TRUE, IF('III. New Locations'!AC612 &gt;= 0, IF('III. New Locations'!AC612 &lt;=1, 0,$C613),$C613), $C613)</f>
        <v>0</v>
      </c>
    </row>
    <row r="614" spans="1:29">
      <c r="A614">
        <f>'III. New Locations'!A613</f>
        <v>611</v>
      </c>
      <c r="C614" s="4">
        <f>IF(LEN('III. New Locations'!C613) &gt; 2, 1, 0)</f>
        <v>0</v>
      </c>
      <c r="E614">
        <f>IF(LEN('III. New Locations'!E613) = 2, IF('III. New Locations'!E613 = "--", $C614, 0), $C614)</f>
        <v>0</v>
      </c>
      <c r="F614">
        <f>IF(LEN('III. New Locations'!F613) &gt; 4, 0, $C614)</f>
        <v>0</v>
      </c>
      <c r="G614">
        <f>IF(ISNUMBER('III. New Locations'!G613) = TRUE, 0, $C614)</f>
        <v>0</v>
      </c>
      <c r="H614">
        <f>IF(ISNUMBER('III. New Locations'!H613) = TRUE, 0, $C614)</f>
        <v>0</v>
      </c>
      <c r="I614">
        <f>IF(ISNUMBER('III. New Locations'!I613) = TRUE, 0, $C614)</f>
        <v>0</v>
      </c>
      <c r="J614">
        <f>IF(ISNUMBER('III. New Locations'!J613) = TRUE, 0, $C614)</f>
        <v>0</v>
      </c>
      <c r="K614">
        <f>IF(ISNUMBER('III. New Locations'!K613) = TRUE, 0,$C614)</f>
        <v>0</v>
      </c>
      <c r="M614">
        <f>IF(ISNUMBER('III. New Locations'!M613) = TRUE, 0,$C614)</f>
        <v>0</v>
      </c>
      <c r="O614">
        <f>IF(ISNUMBER('III. New Locations'!O613) = TRUE, 0, $C614)</f>
        <v>0</v>
      </c>
      <c r="P614">
        <f>IF(ISNUMBER('III. New Locations'!P613) = TRUE, 0, $C614)</f>
        <v>0</v>
      </c>
      <c r="Q614">
        <f>IF(ISNUMBER('III. New Locations'!Q613) = TRUE, 0, $C614)</f>
        <v>0</v>
      </c>
      <c r="R614">
        <f>IF(ISNUMBER('III. New Locations'!R613) = TRUE, IF('III. New Locations'!R613 &gt;= 0, IF('III. New Locations'!R613 &lt;=1, 0, $C614),$C614),$C614)</f>
        <v>0</v>
      </c>
      <c r="S614">
        <f>IF(ISNUMBER('III. New Locations'!S613) = TRUE, IF('III. New Locations'!S613 &gt;= 0, IF('III. New Locations'!S613 &lt;=1, 0, $C614), $C614), $C614)</f>
        <v>0</v>
      </c>
      <c r="T614">
        <f>IF('III. New Locations'!T613 = "-Unknown-", $C614, 0)</f>
        <v>0</v>
      </c>
      <c r="U614">
        <f>IF(LEN('III. New Locations'!U613)&gt;1, 0, IF(T614 = 0, 0, $C614))</f>
        <v>0</v>
      </c>
      <c r="V614">
        <f>IF('III. New Locations'!V613 = "Unknown", $C614, 0)</f>
        <v>0</v>
      </c>
      <c r="W614">
        <f>IF(LEN('III. New Locations'!W613)&gt;1, 0, IF(V614 = 0, 0, $C614))</f>
        <v>0</v>
      </c>
      <c r="X614" t="str">
        <f>'III. New Locations'!X613</f>
        <v>Unknown</v>
      </c>
      <c r="Y614">
        <f>IF(ISNUMBER('III. New Locations'!Y613) = TRUE, IF('III. New Locations'!Y613 &gt;= 1400, IF('III. New Locations'!Y613 &lt;=2100, 0, $C614), $C614), $C614)</f>
        <v>0</v>
      </c>
      <c r="Z614">
        <f>IF(ISNUMBER('III. New Locations'!Z613) = TRUE, IF('III. New Locations'!Z613 &gt;= 1400, IF('III. New Locations'!Z613 &lt;=2100, 0, $C614), $C614), $C614)</f>
        <v>0</v>
      </c>
      <c r="AA614">
        <f>IF(ISNUMBER('III. New Locations'!AA613) = TRUE, IF('III. New Locations'!AA613 &gt;= 1400, IF('III. New Locations'!AA613 &lt;=2100, 0, $C614), $C614), $C614)</f>
        <v>0</v>
      </c>
      <c r="AC614">
        <f>IF(ISNUMBER('III. New Locations'!AC613) = TRUE, IF('III. New Locations'!AC613 &gt;= 0, IF('III. New Locations'!AC613 &lt;=1, 0,$C614),$C614), $C614)</f>
        <v>0</v>
      </c>
    </row>
    <row r="615" spans="1:29">
      <c r="A615">
        <f>'III. New Locations'!A614</f>
        <v>612</v>
      </c>
      <c r="C615" s="4">
        <f>IF(LEN('III. New Locations'!C614) &gt; 2, 1, 0)</f>
        <v>0</v>
      </c>
      <c r="E615">
        <f>IF(LEN('III. New Locations'!E614) = 2, IF('III. New Locations'!E614 = "--", $C615, 0), $C615)</f>
        <v>0</v>
      </c>
      <c r="F615">
        <f>IF(LEN('III. New Locations'!F614) &gt; 4, 0, $C615)</f>
        <v>0</v>
      </c>
      <c r="G615">
        <f>IF(ISNUMBER('III. New Locations'!G614) = TRUE, 0, $C615)</f>
        <v>0</v>
      </c>
      <c r="H615">
        <f>IF(ISNUMBER('III. New Locations'!H614) = TRUE, 0, $C615)</f>
        <v>0</v>
      </c>
      <c r="I615">
        <f>IF(ISNUMBER('III. New Locations'!I614) = TRUE, 0, $C615)</f>
        <v>0</v>
      </c>
      <c r="J615">
        <f>IF(ISNUMBER('III. New Locations'!J614) = TRUE, 0, $C615)</f>
        <v>0</v>
      </c>
      <c r="K615">
        <f>IF(ISNUMBER('III. New Locations'!K614) = TRUE, 0,$C615)</f>
        <v>0</v>
      </c>
      <c r="M615">
        <f>IF(ISNUMBER('III. New Locations'!M614) = TRUE, 0,$C615)</f>
        <v>0</v>
      </c>
      <c r="O615">
        <f>IF(ISNUMBER('III. New Locations'!O614) = TRUE, 0, $C615)</f>
        <v>0</v>
      </c>
      <c r="P615">
        <f>IF(ISNUMBER('III. New Locations'!P614) = TRUE, 0, $C615)</f>
        <v>0</v>
      </c>
      <c r="Q615">
        <f>IF(ISNUMBER('III. New Locations'!Q614) = TRUE, 0, $C615)</f>
        <v>0</v>
      </c>
      <c r="R615">
        <f>IF(ISNUMBER('III. New Locations'!R614) = TRUE, IF('III. New Locations'!R614 &gt;= 0, IF('III. New Locations'!R614 &lt;=1, 0, $C615),$C615),$C615)</f>
        <v>0</v>
      </c>
      <c r="S615">
        <f>IF(ISNUMBER('III. New Locations'!S614) = TRUE, IF('III. New Locations'!S614 &gt;= 0, IF('III. New Locations'!S614 &lt;=1, 0, $C615), $C615), $C615)</f>
        <v>0</v>
      </c>
      <c r="T615">
        <f>IF('III. New Locations'!T614 = "-Unknown-", $C615, 0)</f>
        <v>0</v>
      </c>
      <c r="U615">
        <f>IF(LEN('III. New Locations'!U614)&gt;1, 0, IF(T615 = 0, 0, $C615))</f>
        <v>0</v>
      </c>
      <c r="V615">
        <f>IF('III. New Locations'!V614 = "Unknown", $C615, 0)</f>
        <v>0</v>
      </c>
      <c r="W615">
        <f>IF(LEN('III. New Locations'!W614)&gt;1, 0, IF(V615 = 0, 0, $C615))</f>
        <v>0</v>
      </c>
      <c r="X615" t="str">
        <f>'III. New Locations'!X614</f>
        <v>Unknown</v>
      </c>
      <c r="Y615">
        <f>IF(ISNUMBER('III. New Locations'!Y614) = TRUE, IF('III. New Locations'!Y614 &gt;= 1400, IF('III. New Locations'!Y614 &lt;=2100, 0, $C615), $C615), $C615)</f>
        <v>0</v>
      </c>
      <c r="Z615">
        <f>IF(ISNUMBER('III. New Locations'!Z614) = TRUE, IF('III. New Locations'!Z614 &gt;= 1400, IF('III. New Locations'!Z614 &lt;=2100, 0, $C615), $C615), $C615)</f>
        <v>0</v>
      </c>
      <c r="AA615">
        <f>IF(ISNUMBER('III. New Locations'!AA614) = TRUE, IF('III. New Locations'!AA614 &gt;= 1400, IF('III. New Locations'!AA614 &lt;=2100, 0, $C615), $C615), $C615)</f>
        <v>0</v>
      </c>
      <c r="AC615">
        <f>IF(ISNUMBER('III. New Locations'!AC614) = TRUE, IF('III. New Locations'!AC614 &gt;= 0, IF('III. New Locations'!AC614 &lt;=1, 0,$C615),$C615), $C615)</f>
        <v>0</v>
      </c>
    </row>
    <row r="616" spans="1:29">
      <c r="A616">
        <f>'III. New Locations'!A615</f>
        <v>613</v>
      </c>
      <c r="C616" s="4">
        <f>IF(LEN('III. New Locations'!C615) &gt; 2, 1, 0)</f>
        <v>0</v>
      </c>
      <c r="E616">
        <f>IF(LEN('III. New Locations'!E615) = 2, IF('III. New Locations'!E615 = "--", $C616, 0), $C616)</f>
        <v>0</v>
      </c>
      <c r="F616">
        <f>IF(LEN('III. New Locations'!F615) &gt; 4, 0, $C616)</f>
        <v>0</v>
      </c>
      <c r="G616">
        <f>IF(ISNUMBER('III. New Locations'!G615) = TRUE, 0, $C616)</f>
        <v>0</v>
      </c>
      <c r="H616">
        <f>IF(ISNUMBER('III. New Locations'!H615) = TRUE, 0, $C616)</f>
        <v>0</v>
      </c>
      <c r="I616">
        <f>IF(ISNUMBER('III. New Locations'!I615) = TRUE, 0, $C616)</f>
        <v>0</v>
      </c>
      <c r="J616">
        <f>IF(ISNUMBER('III. New Locations'!J615) = TRUE, 0, $C616)</f>
        <v>0</v>
      </c>
      <c r="K616">
        <f>IF(ISNUMBER('III. New Locations'!K615) = TRUE, 0,$C616)</f>
        <v>0</v>
      </c>
      <c r="M616">
        <f>IF(ISNUMBER('III. New Locations'!M615) = TRUE, 0,$C616)</f>
        <v>0</v>
      </c>
      <c r="O616">
        <f>IF(ISNUMBER('III. New Locations'!O615) = TRUE, 0, $C616)</f>
        <v>0</v>
      </c>
      <c r="P616">
        <f>IF(ISNUMBER('III. New Locations'!P615) = TRUE, 0, $C616)</f>
        <v>0</v>
      </c>
      <c r="Q616">
        <f>IF(ISNUMBER('III. New Locations'!Q615) = TRUE, 0, $C616)</f>
        <v>0</v>
      </c>
      <c r="R616">
        <f>IF(ISNUMBER('III. New Locations'!R615) = TRUE, IF('III. New Locations'!R615 &gt;= 0, IF('III. New Locations'!R615 &lt;=1, 0, $C616),$C616),$C616)</f>
        <v>0</v>
      </c>
      <c r="S616">
        <f>IF(ISNUMBER('III. New Locations'!S615) = TRUE, IF('III. New Locations'!S615 &gt;= 0, IF('III. New Locations'!S615 &lt;=1, 0, $C616), $C616), $C616)</f>
        <v>0</v>
      </c>
      <c r="T616">
        <f>IF('III. New Locations'!T615 = "-Unknown-", $C616, 0)</f>
        <v>0</v>
      </c>
      <c r="U616">
        <f>IF(LEN('III. New Locations'!U615)&gt;1, 0, IF(T616 = 0, 0, $C616))</f>
        <v>0</v>
      </c>
      <c r="V616">
        <f>IF('III. New Locations'!V615 = "Unknown", $C616, 0)</f>
        <v>0</v>
      </c>
      <c r="W616">
        <f>IF(LEN('III. New Locations'!W615)&gt;1, 0, IF(V616 = 0, 0, $C616))</f>
        <v>0</v>
      </c>
      <c r="X616" t="str">
        <f>'III. New Locations'!X615</f>
        <v>Unknown</v>
      </c>
      <c r="Y616">
        <f>IF(ISNUMBER('III. New Locations'!Y615) = TRUE, IF('III. New Locations'!Y615 &gt;= 1400, IF('III. New Locations'!Y615 &lt;=2100, 0, $C616), $C616), $C616)</f>
        <v>0</v>
      </c>
      <c r="Z616">
        <f>IF(ISNUMBER('III. New Locations'!Z615) = TRUE, IF('III. New Locations'!Z615 &gt;= 1400, IF('III. New Locations'!Z615 &lt;=2100, 0, $C616), $C616), $C616)</f>
        <v>0</v>
      </c>
      <c r="AA616">
        <f>IF(ISNUMBER('III. New Locations'!AA615) = TRUE, IF('III. New Locations'!AA615 &gt;= 1400, IF('III. New Locations'!AA615 &lt;=2100, 0, $C616), $C616), $C616)</f>
        <v>0</v>
      </c>
      <c r="AC616">
        <f>IF(ISNUMBER('III. New Locations'!AC615) = TRUE, IF('III. New Locations'!AC615 &gt;= 0, IF('III. New Locations'!AC615 &lt;=1, 0,$C616),$C616), $C616)</f>
        <v>0</v>
      </c>
    </row>
    <row r="617" spans="1:29">
      <c r="A617">
        <f>'III. New Locations'!A616</f>
        <v>614</v>
      </c>
      <c r="C617" s="4">
        <f>IF(LEN('III. New Locations'!C616) &gt; 2, 1, 0)</f>
        <v>0</v>
      </c>
      <c r="E617">
        <f>IF(LEN('III. New Locations'!E616) = 2, IF('III. New Locations'!E616 = "--", $C617, 0), $C617)</f>
        <v>0</v>
      </c>
      <c r="F617">
        <f>IF(LEN('III. New Locations'!F616) &gt; 4, 0, $C617)</f>
        <v>0</v>
      </c>
      <c r="G617">
        <f>IF(ISNUMBER('III. New Locations'!G616) = TRUE, 0, $C617)</f>
        <v>0</v>
      </c>
      <c r="H617">
        <f>IF(ISNUMBER('III. New Locations'!H616) = TRUE, 0, $C617)</f>
        <v>0</v>
      </c>
      <c r="I617">
        <f>IF(ISNUMBER('III. New Locations'!I616) = TRUE, 0, $C617)</f>
        <v>0</v>
      </c>
      <c r="J617">
        <f>IF(ISNUMBER('III. New Locations'!J616) = TRUE, 0, $C617)</f>
        <v>0</v>
      </c>
      <c r="K617">
        <f>IF(ISNUMBER('III. New Locations'!K616) = TRUE, 0,$C617)</f>
        <v>0</v>
      </c>
      <c r="M617">
        <f>IF(ISNUMBER('III. New Locations'!M616) = TRUE, 0,$C617)</f>
        <v>0</v>
      </c>
      <c r="O617">
        <f>IF(ISNUMBER('III. New Locations'!O616) = TRUE, 0, $C617)</f>
        <v>0</v>
      </c>
      <c r="P617">
        <f>IF(ISNUMBER('III. New Locations'!P616) = TRUE, 0, $C617)</f>
        <v>0</v>
      </c>
      <c r="Q617">
        <f>IF(ISNUMBER('III. New Locations'!Q616) = TRUE, 0, $C617)</f>
        <v>0</v>
      </c>
      <c r="R617">
        <f>IF(ISNUMBER('III. New Locations'!R616) = TRUE, IF('III. New Locations'!R616 &gt;= 0, IF('III. New Locations'!R616 &lt;=1, 0, $C617),$C617),$C617)</f>
        <v>0</v>
      </c>
      <c r="S617">
        <f>IF(ISNUMBER('III. New Locations'!S616) = TRUE, IF('III. New Locations'!S616 &gt;= 0, IF('III. New Locations'!S616 &lt;=1, 0, $C617), $C617), $C617)</f>
        <v>0</v>
      </c>
      <c r="T617">
        <f>IF('III. New Locations'!T616 = "-Unknown-", $C617, 0)</f>
        <v>0</v>
      </c>
      <c r="U617">
        <f>IF(LEN('III. New Locations'!U616)&gt;1, 0, IF(T617 = 0, 0, $C617))</f>
        <v>0</v>
      </c>
      <c r="V617">
        <f>IF('III. New Locations'!V616 = "Unknown", $C617, 0)</f>
        <v>0</v>
      </c>
      <c r="W617">
        <f>IF(LEN('III. New Locations'!W616)&gt;1, 0, IF(V617 = 0, 0, $C617))</f>
        <v>0</v>
      </c>
      <c r="X617" t="str">
        <f>'III. New Locations'!X616</f>
        <v>Unknown</v>
      </c>
      <c r="Y617">
        <f>IF(ISNUMBER('III. New Locations'!Y616) = TRUE, IF('III. New Locations'!Y616 &gt;= 1400, IF('III. New Locations'!Y616 &lt;=2100, 0, $C617), $C617), $C617)</f>
        <v>0</v>
      </c>
      <c r="Z617">
        <f>IF(ISNUMBER('III. New Locations'!Z616) = TRUE, IF('III. New Locations'!Z616 &gt;= 1400, IF('III. New Locations'!Z616 &lt;=2100, 0, $C617), $C617), $C617)</f>
        <v>0</v>
      </c>
      <c r="AA617">
        <f>IF(ISNUMBER('III. New Locations'!AA616) = TRUE, IF('III. New Locations'!AA616 &gt;= 1400, IF('III. New Locations'!AA616 &lt;=2100, 0, $C617), $C617), $C617)</f>
        <v>0</v>
      </c>
      <c r="AC617">
        <f>IF(ISNUMBER('III. New Locations'!AC616) = TRUE, IF('III. New Locations'!AC616 &gt;= 0, IF('III. New Locations'!AC616 &lt;=1, 0,$C617),$C617), $C617)</f>
        <v>0</v>
      </c>
    </row>
    <row r="618" spans="1:29">
      <c r="A618">
        <f>'III. New Locations'!A617</f>
        <v>615</v>
      </c>
      <c r="C618" s="4">
        <f>IF(LEN('III. New Locations'!C617) &gt; 2, 1, 0)</f>
        <v>0</v>
      </c>
      <c r="E618">
        <f>IF(LEN('III. New Locations'!E617) = 2, IF('III. New Locations'!E617 = "--", $C618, 0), $C618)</f>
        <v>0</v>
      </c>
      <c r="F618">
        <f>IF(LEN('III. New Locations'!F617) &gt; 4, 0, $C618)</f>
        <v>0</v>
      </c>
      <c r="G618">
        <f>IF(ISNUMBER('III. New Locations'!G617) = TRUE, 0, $C618)</f>
        <v>0</v>
      </c>
      <c r="H618">
        <f>IF(ISNUMBER('III. New Locations'!H617) = TRUE, 0, $C618)</f>
        <v>0</v>
      </c>
      <c r="I618">
        <f>IF(ISNUMBER('III. New Locations'!I617) = TRUE, 0, $C618)</f>
        <v>0</v>
      </c>
      <c r="J618">
        <f>IF(ISNUMBER('III. New Locations'!J617) = TRUE, 0, $C618)</f>
        <v>0</v>
      </c>
      <c r="K618">
        <f>IF(ISNUMBER('III. New Locations'!K617) = TRUE, 0,$C618)</f>
        <v>0</v>
      </c>
      <c r="M618">
        <f>IF(ISNUMBER('III. New Locations'!M617) = TRUE, 0,$C618)</f>
        <v>0</v>
      </c>
      <c r="O618">
        <f>IF(ISNUMBER('III. New Locations'!O617) = TRUE, 0, $C618)</f>
        <v>0</v>
      </c>
      <c r="P618">
        <f>IF(ISNUMBER('III. New Locations'!P617) = TRUE, 0, $C618)</f>
        <v>0</v>
      </c>
      <c r="Q618">
        <f>IF(ISNUMBER('III. New Locations'!Q617) = TRUE, 0, $C618)</f>
        <v>0</v>
      </c>
      <c r="R618">
        <f>IF(ISNUMBER('III. New Locations'!R617) = TRUE, IF('III. New Locations'!R617 &gt;= 0, IF('III. New Locations'!R617 &lt;=1, 0, $C618),$C618),$C618)</f>
        <v>0</v>
      </c>
      <c r="S618">
        <f>IF(ISNUMBER('III. New Locations'!S617) = TRUE, IF('III. New Locations'!S617 &gt;= 0, IF('III. New Locations'!S617 &lt;=1, 0, $C618), $C618), $C618)</f>
        <v>0</v>
      </c>
      <c r="T618">
        <f>IF('III. New Locations'!T617 = "-Unknown-", $C618, 0)</f>
        <v>0</v>
      </c>
      <c r="U618">
        <f>IF(LEN('III. New Locations'!U617)&gt;1, 0, IF(T618 = 0, 0, $C618))</f>
        <v>0</v>
      </c>
      <c r="V618">
        <f>IF('III. New Locations'!V617 = "Unknown", $C618, 0)</f>
        <v>0</v>
      </c>
      <c r="W618">
        <f>IF(LEN('III. New Locations'!W617)&gt;1, 0, IF(V618 = 0, 0, $C618))</f>
        <v>0</v>
      </c>
      <c r="X618" t="str">
        <f>'III. New Locations'!X617</f>
        <v>Unknown</v>
      </c>
      <c r="Y618">
        <f>IF(ISNUMBER('III. New Locations'!Y617) = TRUE, IF('III. New Locations'!Y617 &gt;= 1400, IF('III. New Locations'!Y617 &lt;=2100, 0, $C618), $C618), $C618)</f>
        <v>0</v>
      </c>
      <c r="Z618">
        <f>IF(ISNUMBER('III. New Locations'!Z617) = TRUE, IF('III. New Locations'!Z617 &gt;= 1400, IF('III. New Locations'!Z617 &lt;=2100, 0, $C618), $C618), $C618)</f>
        <v>0</v>
      </c>
      <c r="AA618">
        <f>IF(ISNUMBER('III. New Locations'!AA617) = TRUE, IF('III. New Locations'!AA617 &gt;= 1400, IF('III. New Locations'!AA617 &lt;=2100, 0, $C618), $C618), $C618)</f>
        <v>0</v>
      </c>
      <c r="AC618">
        <f>IF(ISNUMBER('III. New Locations'!AC617) = TRUE, IF('III. New Locations'!AC617 &gt;= 0, IF('III. New Locations'!AC617 &lt;=1, 0,$C618),$C618), $C618)</f>
        <v>0</v>
      </c>
    </row>
    <row r="619" spans="1:29">
      <c r="A619">
        <f>'III. New Locations'!A618</f>
        <v>616</v>
      </c>
      <c r="C619" s="4">
        <f>IF(LEN('III. New Locations'!C618) &gt; 2, 1, 0)</f>
        <v>0</v>
      </c>
      <c r="E619">
        <f>IF(LEN('III. New Locations'!E618) = 2, IF('III. New Locations'!E618 = "--", $C619, 0), $C619)</f>
        <v>0</v>
      </c>
      <c r="F619">
        <f>IF(LEN('III. New Locations'!F618) &gt; 4, 0, $C619)</f>
        <v>0</v>
      </c>
      <c r="G619">
        <f>IF(ISNUMBER('III. New Locations'!G618) = TRUE, 0, $C619)</f>
        <v>0</v>
      </c>
      <c r="H619">
        <f>IF(ISNUMBER('III. New Locations'!H618) = TRUE, 0, $C619)</f>
        <v>0</v>
      </c>
      <c r="I619">
        <f>IF(ISNUMBER('III. New Locations'!I618) = TRUE, 0, $C619)</f>
        <v>0</v>
      </c>
      <c r="J619">
        <f>IF(ISNUMBER('III. New Locations'!J618) = TRUE, 0, $C619)</f>
        <v>0</v>
      </c>
      <c r="K619">
        <f>IF(ISNUMBER('III. New Locations'!K618) = TRUE, 0,$C619)</f>
        <v>0</v>
      </c>
      <c r="M619">
        <f>IF(ISNUMBER('III. New Locations'!M618) = TRUE, 0,$C619)</f>
        <v>0</v>
      </c>
      <c r="O619">
        <f>IF(ISNUMBER('III. New Locations'!O618) = TRUE, 0, $C619)</f>
        <v>0</v>
      </c>
      <c r="P619">
        <f>IF(ISNUMBER('III. New Locations'!P618) = TRUE, 0, $C619)</f>
        <v>0</v>
      </c>
      <c r="Q619">
        <f>IF(ISNUMBER('III. New Locations'!Q618) = TRUE, 0, $C619)</f>
        <v>0</v>
      </c>
      <c r="R619">
        <f>IF(ISNUMBER('III. New Locations'!R618) = TRUE, IF('III. New Locations'!R618 &gt;= 0, IF('III. New Locations'!R618 &lt;=1, 0, $C619),$C619),$C619)</f>
        <v>0</v>
      </c>
      <c r="S619">
        <f>IF(ISNUMBER('III. New Locations'!S618) = TRUE, IF('III. New Locations'!S618 &gt;= 0, IF('III. New Locations'!S618 &lt;=1, 0, $C619), $C619), $C619)</f>
        <v>0</v>
      </c>
      <c r="T619">
        <f>IF('III. New Locations'!T618 = "-Unknown-", $C619, 0)</f>
        <v>0</v>
      </c>
      <c r="U619">
        <f>IF(LEN('III. New Locations'!U618)&gt;1, 0, IF(T619 = 0, 0, $C619))</f>
        <v>0</v>
      </c>
      <c r="V619">
        <f>IF('III. New Locations'!V618 = "Unknown", $C619, 0)</f>
        <v>0</v>
      </c>
      <c r="W619">
        <f>IF(LEN('III. New Locations'!W618)&gt;1, 0, IF(V619 = 0, 0, $C619))</f>
        <v>0</v>
      </c>
      <c r="X619" t="str">
        <f>'III. New Locations'!X618</f>
        <v>Unknown</v>
      </c>
      <c r="Y619">
        <f>IF(ISNUMBER('III. New Locations'!Y618) = TRUE, IF('III. New Locations'!Y618 &gt;= 1400, IF('III. New Locations'!Y618 &lt;=2100, 0, $C619), $C619), $C619)</f>
        <v>0</v>
      </c>
      <c r="Z619">
        <f>IF(ISNUMBER('III. New Locations'!Z618) = TRUE, IF('III. New Locations'!Z618 &gt;= 1400, IF('III. New Locations'!Z618 &lt;=2100, 0, $C619), $C619), $C619)</f>
        <v>0</v>
      </c>
      <c r="AA619">
        <f>IF(ISNUMBER('III. New Locations'!AA618) = TRUE, IF('III. New Locations'!AA618 &gt;= 1400, IF('III. New Locations'!AA618 &lt;=2100, 0, $C619), $C619), $C619)</f>
        <v>0</v>
      </c>
      <c r="AC619">
        <f>IF(ISNUMBER('III. New Locations'!AC618) = TRUE, IF('III. New Locations'!AC618 &gt;= 0, IF('III. New Locations'!AC618 &lt;=1, 0,$C619),$C619), $C619)</f>
        <v>0</v>
      </c>
    </row>
    <row r="620" spans="1:29">
      <c r="A620">
        <f>'III. New Locations'!A619</f>
        <v>617</v>
      </c>
      <c r="C620" s="4">
        <f>IF(LEN('III. New Locations'!C619) &gt; 2, 1, 0)</f>
        <v>0</v>
      </c>
      <c r="E620">
        <f>IF(LEN('III. New Locations'!E619) = 2, IF('III. New Locations'!E619 = "--", $C620, 0), $C620)</f>
        <v>0</v>
      </c>
      <c r="F620">
        <f>IF(LEN('III. New Locations'!F619) &gt; 4, 0, $C620)</f>
        <v>0</v>
      </c>
      <c r="G620">
        <f>IF(ISNUMBER('III. New Locations'!G619) = TRUE, 0, $C620)</f>
        <v>0</v>
      </c>
      <c r="H620">
        <f>IF(ISNUMBER('III. New Locations'!H619) = TRUE, 0, $C620)</f>
        <v>0</v>
      </c>
      <c r="I620">
        <f>IF(ISNUMBER('III. New Locations'!I619) = TRUE, 0, $C620)</f>
        <v>0</v>
      </c>
      <c r="J620">
        <f>IF(ISNUMBER('III. New Locations'!J619) = TRUE, 0, $C620)</f>
        <v>0</v>
      </c>
      <c r="K620">
        <f>IF(ISNUMBER('III. New Locations'!K619) = TRUE, 0,$C620)</f>
        <v>0</v>
      </c>
      <c r="M620">
        <f>IF(ISNUMBER('III. New Locations'!M619) = TRUE, 0,$C620)</f>
        <v>0</v>
      </c>
      <c r="O620">
        <f>IF(ISNUMBER('III. New Locations'!O619) = TRUE, 0, $C620)</f>
        <v>0</v>
      </c>
      <c r="P620">
        <f>IF(ISNUMBER('III. New Locations'!P619) = TRUE, 0, $C620)</f>
        <v>0</v>
      </c>
      <c r="Q620">
        <f>IF(ISNUMBER('III. New Locations'!Q619) = TRUE, 0, $C620)</f>
        <v>0</v>
      </c>
      <c r="R620">
        <f>IF(ISNUMBER('III. New Locations'!R619) = TRUE, IF('III. New Locations'!R619 &gt;= 0, IF('III. New Locations'!R619 &lt;=1, 0, $C620),$C620),$C620)</f>
        <v>0</v>
      </c>
      <c r="S620">
        <f>IF(ISNUMBER('III. New Locations'!S619) = TRUE, IF('III. New Locations'!S619 &gt;= 0, IF('III. New Locations'!S619 &lt;=1, 0, $C620), $C620), $C620)</f>
        <v>0</v>
      </c>
      <c r="T620">
        <f>IF('III. New Locations'!T619 = "-Unknown-", $C620, 0)</f>
        <v>0</v>
      </c>
      <c r="U620">
        <f>IF(LEN('III. New Locations'!U619)&gt;1, 0, IF(T620 = 0, 0, $C620))</f>
        <v>0</v>
      </c>
      <c r="V620">
        <f>IF('III. New Locations'!V619 = "Unknown", $C620, 0)</f>
        <v>0</v>
      </c>
      <c r="W620">
        <f>IF(LEN('III. New Locations'!W619)&gt;1, 0, IF(V620 = 0, 0, $C620))</f>
        <v>0</v>
      </c>
      <c r="X620" t="str">
        <f>'III. New Locations'!X619</f>
        <v>Unknown</v>
      </c>
      <c r="Y620">
        <f>IF(ISNUMBER('III. New Locations'!Y619) = TRUE, IF('III. New Locations'!Y619 &gt;= 1400, IF('III. New Locations'!Y619 &lt;=2100, 0, $C620), $C620), $C620)</f>
        <v>0</v>
      </c>
      <c r="Z620">
        <f>IF(ISNUMBER('III. New Locations'!Z619) = TRUE, IF('III. New Locations'!Z619 &gt;= 1400, IF('III. New Locations'!Z619 &lt;=2100, 0, $C620), $C620), $C620)</f>
        <v>0</v>
      </c>
      <c r="AA620">
        <f>IF(ISNUMBER('III. New Locations'!AA619) = TRUE, IF('III. New Locations'!AA619 &gt;= 1400, IF('III. New Locations'!AA619 &lt;=2100, 0, $C620), $C620), $C620)</f>
        <v>0</v>
      </c>
      <c r="AC620">
        <f>IF(ISNUMBER('III. New Locations'!AC619) = TRUE, IF('III. New Locations'!AC619 &gt;= 0, IF('III. New Locations'!AC619 &lt;=1, 0,$C620),$C620), $C620)</f>
        <v>0</v>
      </c>
    </row>
    <row r="621" spans="1:29">
      <c r="A621">
        <f>'III. New Locations'!A620</f>
        <v>618</v>
      </c>
      <c r="C621" s="4">
        <f>IF(LEN('III. New Locations'!C620) &gt; 2, 1, 0)</f>
        <v>0</v>
      </c>
      <c r="E621">
        <f>IF(LEN('III. New Locations'!E620) = 2, IF('III. New Locations'!E620 = "--", $C621, 0), $C621)</f>
        <v>0</v>
      </c>
      <c r="F621">
        <f>IF(LEN('III. New Locations'!F620) &gt; 4, 0, $C621)</f>
        <v>0</v>
      </c>
      <c r="G621">
        <f>IF(ISNUMBER('III. New Locations'!G620) = TRUE, 0, $C621)</f>
        <v>0</v>
      </c>
      <c r="H621">
        <f>IF(ISNUMBER('III. New Locations'!H620) = TRUE, 0, $C621)</f>
        <v>0</v>
      </c>
      <c r="I621">
        <f>IF(ISNUMBER('III. New Locations'!I620) = TRUE, 0, $C621)</f>
        <v>0</v>
      </c>
      <c r="J621">
        <f>IF(ISNUMBER('III. New Locations'!J620) = TRUE, 0, $C621)</f>
        <v>0</v>
      </c>
      <c r="K621">
        <f>IF(ISNUMBER('III. New Locations'!K620) = TRUE, 0,$C621)</f>
        <v>0</v>
      </c>
      <c r="M621">
        <f>IF(ISNUMBER('III. New Locations'!M620) = TRUE, 0,$C621)</f>
        <v>0</v>
      </c>
      <c r="O621">
        <f>IF(ISNUMBER('III. New Locations'!O620) = TRUE, 0, $C621)</f>
        <v>0</v>
      </c>
      <c r="P621">
        <f>IF(ISNUMBER('III. New Locations'!P620) = TRUE, 0, $C621)</f>
        <v>0</v>
      </c>
      <c r="Q621">
        <f>IF(ISNUMBER('III. New Locations'!Q620) = TRUE, 0, $C621)</f>
        <v>0</v>
      </c>
      <c r="R621">
        <f>IF(ISNUMBER('III. New Locations'!R620) = TRUE, IF('III. New Locations'!R620 &gt;= 0, IF('III. New Locations'!R620 &lt;=1, 0, $C621),$C621),$C621)</f>
        <v>0</v>
      </c>
      <c r="S621">
        <f>IF(ISNUMBER('III. New Locations'!S620) = TRUE, IF('III. New Locations'!S620 &gt;= 0, IF('III. New Locations'!S620 &lt;=1, 0, $C621), $C621), $C621)</f>
        <v>0</v>
      </c>
      <c r="T621">
        <f>IF('III. New Locations'!T620 = "-Unknown-", $C621, 0)</f>
        <v>0</v>
      </c>
      <c r="U621">
        <f>IF(LEN('III. New Locations'!U620)&gt;1, 0, IF(T621 = 0, 0, $C621))</f>
        <v>0</v>
      </c>
      <c r="V621">
        <f>IF('III. New Locations'!V620 = "Unknown", $C621, 0)</f>
        <v>0</v>
      </c>
      <c r="W621">
        <f>IF(LEN('III. New Locations'!W620)&gt;1, 0, IF(V621 = 0, 0, $C621))</f>
        <v>0</v>
      </c>
      <c r="X621" t="str">
        <f>'III. New Locations'!X620</f>
        <v>Unknown</v>
      </c>
      <c r="Y621">
        <f>IF(ISNUMBER('III. New Locations'!Y620) = TRUE, IF('III. New Locations'!Y620 &gt;= 1400, IF('III. New Locations'!Y620 &lt;=2100, 0, $C621), $C621), $C621)</f>
        <v>0</v>
      </c>
      <c r="Z621">
        <f>IF(ISNUMBER('III. New Locations'!Z620) = TRUE, IF('III. New Locations'!Z620 &gt;= 1400, IF('III. New Locations'!Z620 &lt;=2100, 0, $C621), $C621), $C621)</f>
        <v>0</v>
      </c>
      <c r="AA621">
        <f>IF(ISNUMBER('III. New Locations'!AA620) = TRUE, IF('III. New Locations'!AA620 &gt;= 1400, IF('III. New Locations'!AA620 &lt;=2100, 0, $C621), $C621), $C621)</f>
        <v>0</v>
      </c>
      <c r="AC621">
        <f>IF(ISNUMBER('III. New Locations'!AC620) = TRUE, IF('III. New Locations'!AC620 &gt;= 0, IF('III. New Locations'!AC620 &lt;=1, 0,$C621),$C621), $C621)</f>
        <v>0</v>
      </c>
    </row>
    <row r="622" spans="1:29">
      <c r="A622">
        <f>'III. New Locations'!A621</f>
        <v>619</v>
      </c>
      <c r="C622" s="4">
        <f>IF(LEN('III. New Locations'!C621) &gt; 2, 1, 0)</f>
        <v>0</v>
      </c>
      <c r="E622">
        <f>IF(LEN('III. New Locations'!E621) = 2, IF('III. New Locations'!E621 = "--", $C622, 0), $C622)</f>
        <v>0</v>
      </c>
      <c r="F622">
        <f>IF(LEN('III. New Locations'!F621) &gt; 4, 0, $C622)</f>
        <v>0</v>
      </c>
      <c r="G622">
        <f>IF(ISNUMBER('III. New Locations'!G621) = TRUE, 0, $C622)</f>
        <v>0</v>
      </c>
      <c r="H622">
        <f>IF(ISNUMBER('III. New Locations'!H621) = TRUE, 0, $C622)</f>
        <v>0</v>
      </c>
      <c r="I622">
        <f>IF(ISNUMBER('III. New Locations'!I621) = TRUE, 0, $C622)</f>
        <v>0</v>
      </c>
      <c r="J622">
        <f>IF(ISNUMBER('III. New Locations'!J621) = TRUE, 0, $C622)</f>
        <v>0</v>
      </c>
      <c r="K622">
        <f>IF(ISNUMBER('III. New Locations'!K621) = TRUE, 0,$C622)</f>
        <v>0</v>
      </c>
      <c r="M622">
        <f>IF(ISNUMBER('III. New Locations'!M621) = TRUE, 0,$C622)</f>
        <v>0</v>
      </c>
      <c r="O622">
        <f>IF(ISNUMBER('III. New Locations'!O621) = TRUE, 0, $C622)</f>
        <v>0</v>
      </c>
      <c r="P622">
        <f>IF(ISNUMBER('III. New Locations'!P621) = TRUE, 0, $C622)</f>
        <v>0</v>
      </c>
      <c r="Q622">
        <f>IF(ISNUMBER('III. New Locations'!Q621) = TRUE, 0, $C622)</f>
        <v>0</v>
      </c>
      <c r="R622">
        <f>IF(ISNUMBER('III. New Locations'!R621) = TRUE, IF('III. New Locations'!R621 &gt;= 0, IF('III. New Locations'!R621 &lt;=1, 0, $C622),$C622),$C622)</f>
        <v>0</v>
      </c>
      <c r="S622">
        <f>IF(ISNUMBER('III. New Locations'!S621) = TRUE, IF('III. New Locations'!S621 &gt;= 0, IF('III. New Locations'!S621 &lt;=1, 0, $C622), $C622), $C622)</f>
        <v>0</v>
      </c>
      <c r="T622">
        <f>IF('III. New Locations'!T621 = "-Unknown-", $C622, 0)</f>
        <v>0</v>
      </c>
      <c r="U622">
        <f>IF(LEN('III. New Locations'!U621)&gt;1, 0, IF(T622 = 0, 0, $C622))</f>
        <v>0</v>
      </c>
      <c r="V622">
        <f>IF('III. New Locations'!V621 = "Unknown", $C622, 0)</f>
        <v>0</v>
      </c>
      <c r="W622">
        <f>IF(LEN('III. New Locations'!W621)&gt;1, 0, IF(V622 = 0, 0, $C622))</f>
        <v>0</v>
      </c>
      <c r="X622" t="str">
        <f>'III. New Locations'!X621</f>
        <v>Unknown</v>
      </c>
      <c r="Y622">
        <f>IF(ISNUMBER('III. New Locations'!Y621) = TRUE, IF('III. New Locations'!Y621 &gt;= 1400, IF('III. New Locations'!Y621 &lt;=2100, 0, $C622), $C622), $C622)</f>
        <v>0</v>
      </c>
      <c r="Z622">
        <f>IF(ISNUMBER('III. New Locations'!Z621) = TRUE, IF('III. New Locations'!Z621 &gt;= 1400, IF('III. New Locations'!Z621 &lt;=2100, 0, $C622), $C622), $C622)</f>
        <v>0</v>
      </c>
      <c r="AA622">
        <f>IF(ISNUMBER('III. New Locations'!AA621) = TRUE, IF('III. New Locations'!AA621 &gt;= 1400, IF('III. New Locations'!AA621 &lt;=2100, 0, $C622), $C622), $C622)</f>
        <v>0</v>
      </c>
      <c r="AC622">
        <f>IF(ISNUMBER('III. New Locations'!AC621) = TRUE, IF('III. New Locations'!AC621 &gt;= 0, IF('III. New Locations'!AC621 &lt;=1, 0,$C622),$C622), $C622)</f>
        <v>0</v>
      </c>
    </row>
    <row r="623" spans="1:29">
      <c r="A623">
        <f>'III. New Locations'!A622</f>
        <v>620</v>
      </c>
      <c r="C623" s="4">
        <f>IF(LEN('III. New Locations'!C622) &gt; 2, 1, 0)</f>
        <v>0</v>
      </c>
      <c r="E623">
        <f>IF(LEN('III. New Locations'!E622) = 2, IF('III. New Locations'!E622 = "--", $C623, 0), $C623)</f>
        <v>0</v>
      </c>
      <c r="F623">
        <f>IF(LEN('III. New Locations'!F622) &gt; 4, 0, $C623)</f>
        <v>0</v>
      </c>
      <c r="G623">
        <f>IF(ISNUMBER('III. New Locations'!G622) = TRUE, 0, $C623)</f>
        <v>0</v>
      </c>
      <c r="H623">
        <f>IF(ISNUMBER('III. New Locations'!H622) = TRUE, 0, $C623)</f>
        <v>0</v>
      </c>
      <c r="I623">
        <f>IF(ISNUMBER('III. New Locations'!I622) = TRUE, 0, $C623)</f>
        <v>0</v>
      </c>
      <c r="J623">
        <f>IF(ISNUMBER('III. New Locations'!J622) = TRUE, 0, $C623)</f>
        <v>0</v>
      </c>
      <c r="K623">
        <f>IF(ISNUMBER('III. New Locations'!K622) = TRUE, 0,$C623)</f>
        <v>0</v>
      </c>
      <c r="M623">
        <f>IF(ISNUMBER('III. New Locations'!M622) = TRUE, 0,$C623)</f>
        <v>0</v>
      </c>
      <c r="O623">
        <f>IF(ISNUMBER('III. New Locations'!O622) = TRUE, 0, $C623)</f>
        <v>0</v>
      </c>
      <c r="P623">
        <f>IF(ISNUMBER('III. New Locations'!P622) = TRUE, 0, $C623)</f>
        <v>0</v>
      </c>
      <c r="Q623">
        <f>IF(ISNUMBER('III. New Locations'!Q622) = TRUE, 0, $C623)</f>
        <v>0</v>
      </c>
      <c r="R623">
        <f>IF(ISNUMBER('III. New Locations'!R622) = TRUE, IF('III. New Locations'!R622 &gt;= 0, IF('III. New Locations'!R622 &lt;=1, 0, $C623),$C623),$C623)</f>
        <v>0</v>
      </c>
      <c r="S623">
        <f>IF(ISNUMBER('III. New Locations'!S622) = TRUE, IF('III. New Locations'!S622 &gt;= 0, IF('III. New Locations'!S622 &lt;=1, 0, $C623), $C623), $C623)</f>
        <v>0</v>
      </c>
      <c r="T623">
        <f>IF('III. New Locations'!T622 = "-Unknown-", $C623, 0)</f>
        <v>0</v>
      </c>
      <c r="U623">
        <f>IF(LEN('III. New Locations'!U622)&gt;1, 0, IF(T623 = 0, 0, $C623))</f>
        <v>0</v>
      </c>
      <c r="V623">
        <f>IF('III. New Locations'!V622 = "Unknown", $C623, 0)</f>
        <v>0</v>
      </c>
      <c r="W623">
        <f>IF(LEN('III. New Locations'!W622)&gt;1, 0, IF(V623 = 0, 0, $C623))</f>
        <v>0</v>
      </c>
      <c r="X623" t="str">
        <f>'III. New Locations'!X622</f>
        <v>Unknown</v>
      </c>
      <c r="Y623">
        <f>IF(ISNUMBER('III. New Locations'!Y622) = TRUE, IF('III. New Locations'!Y622 &gt;= 1400, IF('III. New Locations'!Y622 &lt;=2100, 0, $C623), $C623), $C623)</f>
        <v>0</v>
      </c>
      <c r="Z623">
        <f>IF(ISNUMBER('III. New Locations'!Z622) = TRUE, IF('III. New Locations'!Z622 &gt;= 1400, IF('III. New Locations'!Z622 &lt;=2100, 0, $C623), $C623), $C623)</f>
        <v>0</v>
      </c>
      <c r="AA623">
        <f>IF(ISNUMBER('III. New Locations'!AA622) = TRUE, IF('III. New Locations'!AA622 &gt;= 1400, IF('III. New Locations'!AA622 &lt;=2100, 0, $C623), $C623), $C623)</f>
        <v>0</v>
      </c>
      <c r="AC623">
        <f>IF(ISNUMBER('III. New Locations'!AC622) = TRUE, IF('III. New Locations'!AC622 &gt;= 0, IF('III. New Locations'!AC622 &lt;=1, 0,$C623),$C623), $C623)</f>
        <v>0</v>
      </c>
    </row>
    <row r="624" spans="1:29">
      <c r="A624">
        <f>'III. New Locations'!A623</f>
        <v>621</v>
      </c>
      <c r="C624" s="4">
        <f>IF(LEN('III. New Locations'!C623) &gt; 2, 1, 0)</f>
        <v>0</v>
      </c>
      <c r="E624">
        <f>IF(LEN('III. New Locations'!E623) = 2, IF('III. New Locations'!E623 = "--", $C624, 0), $C624)</f>
        <v>0</v>
      </c>
      <c r="F624">
        <f>IF(LEN('III. New Locations'!F623) &gt; 4, 0, $C624)</f>
        <v>0</v>
      </c>
      <c r="G624">
        <f>IF(ISNUMBER('III. New Locations'!G623) = TRUE, 0, $C624)</f>
        <v>0</v>
      </c>
      <c r="H624">
        <f>IF(ISNUMBER('III. New Locations'!H623) = TRUE, 0, $C624)</f>
        <v>0</v>
      </c>
      <c r="I624">
        <f>IF(ISNUMBER('III. New Locations'!I623) = TRUE, 0, $C624)</f>
        <v>0</v>
      </c>
      <c r="J624">
        <f>IF(ISNUMBER('III. New Locations'!J623) = TRUE, 0, $C624)</f>
        <v>0</v>
      </c>
      <c r="K624">
        <f>IF(ISNUMBER('III. New Locations'!K623) = TRUE, 0,$C624)</f>
        <v>0</v>
      </c>
      <c r="M624">
        <f>IF(ISNUMBER('III. New Locations'!M623) = TRUE, 0,$C624)</f>
        <v>0</v>
      </c>
      <c r="O624">
        <f>IF(ISNUMBER('III. New Locations'!O623) = TRUE, 0, $C624)</f>
        <v>0</v>
      </c>
      <c r="P624">
        <f>IF(ISNUMBER('III. New Locations'!P623) = TRUE, 0, $C624)</f>
        <v>0</v>
      </c>
      <c r="Q624">
        <f>IF(ISNUMBER('III. New Locations'!Q623) = TRUE, 0, $C624)</f>
        <v>0</v>
      </c>
      <c r="R624">
        <f>IF(ISNUMBER('III. New Locations'!R623) = TRUE, IF('III. New Locations'!R623 &gt;= 0, IF('III. New Locations'!R623 &lt;=1, 0, $C624),$C624),$C624)</f>
        <v>0</v>
      </c>
      <c r="S624">
        <f>IF(ISNUMBER('III. New Locations'!S623) = TRUE, IF('III. New Locations'!S623 &gt;= 0, IF('III. New Locations'!S623 &lt;=1, 0, $C624), $C624), $C624)</f>
        <v>0</v>
      </c>
      <c r="T624">
        <f>IF('III. New Locations'!T623 = "-Unknown-", $C624, 0)</f>
        <v>0</v>
      </c>
      <c r="U624">
        <f>IF(LEN('III. New Locations'!U623)&gt;1, 0, IF(T624 = 0, 0, $C624))</f>
        <v>0</v>
      </c>
      <c r="V624">
        <f>IF('III. New Locations'!V623 = "Unknown", $C624, 0)</f>
        <v>0</v>
      </c>
      <c r="W624">
        <f>IF(LEN('III. New Locations'!W623)&gt;1, 0, IF(V624 = 0, 0, $C624))</f>
        <v>0</v>
      </c>
      <c r="X624" t="str">
        <f>'III. New Locations'!X623</f>
        <v>Unknown</v>
      </c>
      <c r="Y624">
        <f>IF(ISNUMBER('III. New Locations'!Y623) = TRUE, IF('III. New Locations'!Y623 &gt;= 1400, IF('III. New Locations'!Y623 &lt;=2100, 0, $C624), $C624), $C624)</f>
        <v>0</v>
      </c>
      <c r="Z624">
        <f>IF(ISNUMBER('III. New Locations'!Z623) = TRUE, IF('III. New Locations'!Z623 &gt;= 1400, IF('III. New Locations'!Z623 &lt;=2100, 0, $C624), $C624), $C624)</f>
        <v>0</v>
      </c>
      <c r="AA624">
        <f>IF(ISNUMBER('III. New Locations'!AA623) = TRUE, IF('III. New Locations'!AA623 &gt;= 1400, IF('III. New Locations'!AA623 &lt;=2100, 0, $C624), $C624), $C624)</f>
        <v>0</v>
      </c>
      <c r="AC624">
        <f>IF(ISNUMBER('III. New Locations'!AC623) = TRUE, IF('III. New Locations'!AC623 &gt;= 0, IF('III. New Locations'!AC623 &lt;=1, 0,$C624),$C624), $C624)</f>
        <v>0</v>
      </c>
    </row>
    <row r="625" spans="1:29">
      <c r="A625">
        <f>'III. New Locations'!A624</f>
        <v>622</v>
      </c>
      <c r="C625" s="4">
        <f>IF(LEN('III. New Locations'!C624) &gt; 2, 1, 0)</f>
        <v>0</v>
      </c>
      <c r="E625">
        <f>IF(LEN('III. New Locations'!E624) = 2, IF('III. New Locations'!E624 = "--", $C625, 0), $C625)</f>
        <v>0</v>
      </c>
      <c r="F625">
        <f>IF(LEN('III. New Locations'!F624) &gt; 4, 0, $C625)</f>
        <v>0</v>
      </c>
      <c r="G625">
        <f>IF(ISNUMBER('III. New Locations'!G624) = TRUE, 0, $C625)</f>
        <v>0</v>
      </c>
      <c r="H625">
        <f>IF(ISNUMBER('III. New Locations'!H624) = TRUE, 0, $C625)</f>
        <v>0</v>
      </c>
      <c r="I625">
        <f>IF(ISNUMBER('III. New Locations'!I624) = TRUE, 0, $C625)</f>
        <v>0</v>
      </c>
      <c r="J625">
        <f>IF(ISNUMBER('III. New Locations'!J624) = TRUE, 0, $C625)</f>
        <v>0</v>
      </c>
      <c r="K625">
        <f>IF(ISNUMBER('III. New Locations'!K624) = TRUE, 0,$C625)</f>
        <v>0</v>
      </c>
      <c r="M625">
        <f>IF(ISNUMBER('III. New Locations'!M624) = TRUE, 0,$C625)</f>
        <v>0</v>
      </c>
      <c r="O625">
        <f>IF(ISNUMBER('III. New Locations'!O624) = TRUE, 0, $C625)</f>
        <v>0</v>
      </c>
      <c r="P625">
        <f>IF(ISNUMBER('III. New Locations'!P624) = TRUE, 0, $C625)</f>
        <v>0</v>
      </c>
      <c r="Q625">
        <f>IF(ISNUMBER('III. New Locations'!Q624) = TRUE, 0, $C625)</f>
        <v>0</v>
      </c>
      <c r="R625">
        <f>IF(ISNUMBER('III. New Locations'!R624) = TRUE, IF('III. New Locations'!R624 &gt;= 0, IF('III. New Locations'!R624 &lt;=1, 0, $C625),$C625),$C625)</f>
        <v>0</v>
      </c>
      <c r="S625">
        <f>IF(ISNUMBER('III. New Locations'!S624) = TRUE, IF('III. New Locations'!S624 &gt;= 0, IF('III. New Locations'!S624 &lt;=1, 0, $C625), $C625), $C625)</f>
        <v>0</v>
      </c>
      <c r="T625">
        <f>IF('III. New Locations'!T624 = "-Unknown-", $C625, 0)</f>
        <v>0</v>
      </c>
      <c r="U625">
        <f>IF(LEN('III. New Locations'!U624)&gt;1, 0, IF(T625 = 0, 0, $C625))</f>
        <v>0</v>
      </c>
      <c r="V625">
        <f>IF('III. New Locations'!V624 = "Unknown", $C625, 0)</f>
        <v>0</v>
      </c>
      <c r="W625">
        <f>IF(LEN('III. New Locations'!W624)&gt;1, 0, IF(V625 = 0, 0, $C625))</f>
        <v>0</v>
      </c>
      <c r="X625" t="str">
        <f>'III. New Locations'!X624</f>
        <v>Unknown</v>
      </c>
      <c r="Y625">
        <f>IF(ISNUMBER('III. New Locations'!Y624) = TRUE, IF('III. New Locations'!Y624 &gt;= 1400, IF('III. New Locations'!Y624 &lt;=2100, 0, $C625), $C625), $C625)</f>
        <v>0</v>
      </c>
      <c r="Z625">
        <f>IF(ISNUMBER('III. New Locations'!Z624) = TRUE, IF('III. New Locations'!Z624 &gt;= 1400, IF('III. New Locations'!Z624 &lt;=2100, 0, $C625), $C625), $C625)</f>
        <v>0</v>
      </c>
      <c r="AA625">
        <f>IF(ISNUMBER('III. New Locations'!AA624) = TRUE, IF('III. New Locations'!AA624 &gt;= 1400, IF('III. New Locations'!AA624 &lt;=2100, 0, $C625), $C625), $C625)</f>
        <v>0</v>
      </c>
      <c r="AC625">
        <f>IF(ISNUMBER('III. New Locations'!AC624) = TRUE, IF('III. New Locations'!AC624 &gt;= 0, IF('III. New Locations'!AC624 &lt;=1, 0,$C625),$C625), $C625)</f>
        <v>0</v>
      </c>
    </row>
    <row r="626" spans="1:29">
      <c r="A626">
        <f>'III. New Locations'!A625</f>
        <v>623</v>
      </c>
      <c r="C626" s="4">
        <f>IF(LEN('III. New Locations'!C625) &gt; 2, 1, 0)</f>
        <v>0</v>
      </c>
      <c r="E626">
        <f>IF(LEN('III. New Locations'!E625) = 2, IF('III. New Locations'!E625 = "--", $C626, 0), $C626)</f>
        <v>0</v>
      </c>
      <c r="F626">
        <f>IF(LEN('III. New Locations'!F625) &gt; 4, 0, $C626)</f>
        <v>0</v>
      </c>
      <c r="G626">
        <f>IF(ISNUMBER('III. New Locations'!G625) = TRUE, 0, $C626)</f>
        <v>0</v>
      </c>
      <c r="H626">
        <f>IF(ISNUMBER('III. New Locations'!H625) = TRUE, 0, $C626)</f>
        <v>0</v>
      </c>
      <c r="I626">
        <f>IF(ISNUMBER('III. New Locations'!I625) = TRUE, 0, $C626)</f>
        <v>0</v>
      </c>
      <c r="J626">
        <f>IF(ISNUMBER('III. New Locations'!J625) = TRUE, 0, $C626)</f>
        <v>0</v>
      </c>
      <c r="K626">
        <f>IF(ISNUMBER('III. New Locations'!K625) = TRUE, 0,$C626)</f>
        <v>0</v>
      </c>
      <c r="M626">
        <f>IF(ISNUMBER('III. New Locations'!M625) = TRUE, 0,$C626)</f>
        <v>0</v>
      </c>
      <c r="O626">
        <f>IF(ISNUMBER('III. New Locations'!O625) = TRUE, 0, $C626)</f>
        <v>0</v>
      </c>
      <c r="P626">
        <f>IF(ISNUMBER('III. New Locations'!P625) = TRUE, 0, $C626)</f>
        <v>0</v>
      </c>
      <c r="Q626">
        <f>IF(ISNUMBER('III. New Locations'!Q625) = TRUE, 0, $C626)</f>
        <v>0</v>
      </c>
      <c r="R626">
        <f>IF(ISNUMBER('III. New Locations'!R625) = TRUE, IF('III. New Locations'!R625 &gt;= 0, IF('III. New Locations'!R625 &lt;=1, 0, $C626),$C626),$C626)</f>
        <v>0</v>
      </c>
      <c r="S626">
        <f>IF(ISNUMBER('III. New Locations'!S625) = TRUE, IF('III. New Locations'!S625 &gt;= 0, IF('III. New Locations'!S625 &lt;=1, 0, $C626), $C626), $C626)</f>
        <v>0</v>
      </c>
      <c r="T626">
        <f>IF('III. New Locations'!T625 = "-Unknown-", $C626, 0)</f>
        <v>0</v>
      </c>
      <c r="U626">
        <f>IF(LEN('III. New Locations'!U625)&gt;1, 0, IF(T626 = 0, 0, $C626))</f>
        <v>0</v>
      </c>
      <c r="V626">
        <f>IF('III. New Locations'!V625 = "Unknown", $C626, 0)</f>
        <v>0</v>
      </c>
      <c r="W626">
        <f>IF(LEN('III. New Locations'!W625)&gt;1, 0, IF(V626 = 0, 0, $C626))</f>
        <v>0</v>
      </c>
      <c r="X626" t="str">
        <f>'III. New Locations'!X625</f>
        <v>Unknown</v>
      </c>
      <c r="Y626">
        <f>IF(ISNUMBER('III. New Locations'!Y625) = TRUE, IF('III. New Locations'!Y625 &gt;= 1400, IF('III. New Locations'!Y625 &lt;=2100, 0, $C626), $C626), $C626)</f>
        <v>0</v>
      </c>
      <c r="Z626">
        <f>IF(ISNUMBER('III. New Locations'!Z625) = TRUE, IF('III. New Locations'!Z625 &gt;= 1400, IF('III. New Locations'!Z625 &lt;=2100, 0, $C626), $C626), $C626)</f>
        <v>0</v>
      </c>
      <c r="AA626">
        <f>IF(ISNUMBER('III. New Locations'!AA625) = TRUE, IF('III. New Locations'!AA625 &gt;= 1400, IF('III. New Locations'!AA625 &lt;=2100, 0, $C626), $C626), $C626)</f>
        <v>0</v>
      </c>
      <c r="AC626">
        <f>IF(ISNUMBER('III. New Locations'!AC625) = TRUE, IF('III. New Locations'!AC625 &gt;= 0, IF('III. New Locations'!AC625 &lt;=1, 0,$C626),$C626), $C626)</f>
        <v>0</v>
      </c>
    </row>
    <row r="627" spans="1:29">
      <c r="A627">
        <f>'III. New Locations'!A626</f>
        <v>624</v>
      </c>
      <c r="C627" s="4">
        <f>IF(LEN('III. New Locations'!C626) &gt; 2, 1, 0)</f>
        <v>0</v>
      </c>
      <c r="E627">
        <f>IF(LEN('III. New Locations'!E626) = 2, IF('III. New Locations'!E626 = "--", $C627, 0), $C627)</f>
        <v>0</v>
      </c>
      <c r="F627">
        <f>IF(LEN('III. New Locations'!F626) &gt; 4, 0, $C627)</f>
        <v>0</v>
      </c>
      <c r="G627">
        <f>IF(ISNUMBER('III. New Locations'!G626) = TRUE, 0, $C627)</f>
        <v>0</v>
      </c>
      <c r="H627">
        <f>IF(ISNUMBER('III. New Locations'!H626) = TRUE, 0, $C627)</f>
        <v>0</v>
      </c>
      <c r="I627">
        <f>IF(ISNUMBER('III. New Locations'!I626) = TRUE, 0, $C627)</f>
        <v>0</v>
      </c>
      <c r="J627">
        <f>IF(ISNUMBER('III. New Locations'!J626) = TRUE, 0, $C627)</f>
        <v>0</v>
      </c>
      <c r="K627">
        <f>IF(ISNUMBER('III. New Locations'!K626) = TRUE, 0,$C627)</f>
        <v>0</v>
      </c>
      <c r="M627">
        <f>IF(ISNUMBER('III. New Locations'!M626) = TRUE, 0,$C627)</f>
        <v>0</v>
      </c>
      <c r="O627">
        <f>IF(ISNUMBER('III. New Locations'!O626) = TRUE, 0, $C627)</f>
        <v>0</v>
      </c>
      <c r="P627">
        <f>IF(ISNUMBER('III. New Locations'!P626) = TRUE, 0, $C627)</f>
        <v>0</v>
      </c>
      <c r="Q627">
        <f>IF(ISNUMBER('III. New Locations'!Q626) = TRUE, 0, $C627)</f>
        <v>0</v>
      </c>
      <c r="R627">
        <f>IF(ISNUMBER('III. New Locations'!R626) = TRUE, IF('III. New Locations'!R626 &gt;= 0, IF('III. New Locations'!R626 &lt;=1, 0, $C627),$C627),$C627)</f>
        <v>0</v>
      </c>
      <c r="S627">
        <f>IF(ISNUMBER('III. New Locations'!S626) = TRUE, IF('III. New Locations'!S626 &gt;= 0, IF('III. New Locations'!S626 &lt;=1, 0, $C627), $C627), $C627)</f>
        <v>0</v>
      </c>
      <c r="T627">
        <f>IF('III. New Locations'!T626 = "-Unknown-", $C627, 0)</f>
        <v>0</v>
      </c>
      <c r="U627">
        <f>IF(LEN('III. New Locations'!U626)&gt;1, 0, IF(T627 = 0, 0, $C627))</f>
        <v>0</v>
      </c>
      <c r="V627">
        <f>IF('III. New Locations'!V626 = "Unknown", $C627, 0)</f>
        <v>0</v>
      </c>
      <c r="W627">
        <f>IF(LEN('III. New Locations'!W626)&gt;1, 0, IF(V627 = 0, 0, $C627))</f>
        <v>0</v>
      </c>
      <c r="X627" t="str">
        <f>'III. New Locations'!X626</f>
        <v>Unknown</v>
      </c>
      <c r="Y627">
        <f>IF(ISNUMBER('III. New Locations'!Y626) = TRUE, IF('III. New Locations'!Y626 &gt;= 1400, IF('III. New Locations'!Y626 &lt;=2100, 0, $C627), $C627), $C627)</f>
        <v>0</v>
      </c>
      <c r="Z627">
        <f>IF(ISNUMBER('III. New Locations'!Z626) = TRUE, IF('III. New Locations'!Z626 &gt;= 1400, IF('III. New Locations'!Z626 &lt;=2100, 0, $C627), $C627), $C627)</f>
        <v>0</v>
      </c>
      <c r="AA627">
        <f>IF(ISNUMBER('III. New Locations'!AA626) = TRUE, IF('III. New Locations'!AA626 &gt;= 1400, IF('III. New Locations'!AA626 &lt;=2100, 0, $C627), $C627), $C627)</f>
        <v>0</v>
      </c>
      <c r="AC627">
        <f>IF(ISNUMBER('III. New Locations'!AC626) = TRUE, IF('III. New Locations'!AC626 &gt;= 0, IF('III. New Locations'!AC626 &lt;=1, 0,$C627),$C627), $C627)</f>
        <v>0</v>
      </c>
    </row>
    <row r="628" spans="1:29">
      <c r="A628">
        <f>'III. New Locations'!A627</f>
        <v>625</v>
      </c>
      <c r="C628" s="4">
        <f>IF(LEN('III. New Locations'!C627) &gt; 2, 1, 0)</f>
        <v>0</v>
      </c>
      <c r="E628">
        <f>IF(LEN('III. New Locations'!E627) = 2, IF('III. New Locations'!E627 = "--", $C628, 0), $C628)</f>
        <v>0</v>
      </c>
      <c r="F628">
        <f>IF(LEN('III. New Locations'!F627) &gt; 4, 0, $C628)</f>
        <v>0</v>
      </c>
      <c r="G628">
        <f>IF(ISNUMBER('III. New Locations'!G627) = TRUE, 0, $C628)</f>
        <v>0</v>
      </c>
      <c r="H628">
        <f>IF(ISNUMBER('III. New Locations'!H627) = TRUE, 0, $C628)</f>
        <v>0</v>
      </c>
      <c r="I628">
        <f>IF(ISNUMBER('III. New Locations'!I627) = TRUE, 0, $C628)</f>
        <v>0</v>
      </c>
      <c r="J628">
        <f>IF(ISNUMBER('III. New Locations'!J627) = TRUE, 0, $C628)</f>
        <v>0</v>
      </c>
      <c r="K628">
        <f>IF(ISNUMBER('III. New Locations'!K627) = TRUE, 0,$C628)</f>
        <v>0</v>
      </c>
      <c r="M628">
        <f>IF(ISNUMBER('III. New Locations'!M627) = TRUE, 0,$C628)</f>
        <v>0</v>
      </c>
      <c r="O628">
        <f>IF(ISNUMBER('III. New Locations'!O627) = TRUE, 0, $C628)</f>
        <v>0</v>
      </c>
      <c r="P628">
        <f>IF(ISNUMBER('III. New Locations'!P627) = TRUE, 0, $C628)</f>
        <v>0</v>
      </c>
      <c r="Q628">
        <f>IF(ISNUMBER('III. New Locations'!Q627) = TRUE, 0, $C628)</f>
        <v>0</v>
      </c>
      <c r="R628">
        <f>IF(ISNUMBER('III. New Locations'!R627) = TRUE, IF('III. New Locations'!R627 &gt;= 0, IF('III. New Locations'!R627 &lt;=1, 0, $C628),$C628),$C628)</f>
        <v>0</v>
      </c>
      <c r="S628">
        <f>IF(ISNUMBER('III. New Locations'!S627) = TRUE, IF('III. New Locations'!S627 &gt;= 0, IF('III. New Locations'!S627 &lt;=1, 0, $C628), $C628), $C628)</f>
        <v>0</v>
      </c>
      <c r="T628">
        <f>IF('III. New Locations'!T627 = "-Unknown-", $C628, 0)</f>
        <v>0</v>
      </c>
      <c r="U628">
        <f>IF(LEN('III. New Locations'!U627)&gt;1, 0, IF(T628 = 0, 0, $C628))</f>
        <v>0</v>
      </c>
      <c r="V628">
        <f>IF('III. New Locations'!V627 = "Unknown", $C628, 0)</f>
        <v>0</v>
      </c>
      <c r="W628">
        <f>IF(LEN('III. New Locations'!W627)&gt;1, 0, IF(V628 = 0, 0, $C628))</f>
        <v>0</v>
      </c>
      <c r="X628" t="str">
        <f>'III. New Locations'!X627</f>
        <v>Unknown</v>
      </c>
      <c r="Y628">
        <f>IF(ISNUMBER('III. New Locations'!Y627) = TRUE, IF('III. New Locations'!Y627 &gt;= 1400, IF('III. New Locations'!Y627 &lt;=2100, 0, $C628), $C628), $C628)</f>
        <v>0</v>
      </c>
      <c r="Z628">
        <f>IF(ISNUMBER('III. New Locations'!Z627) = TRUE, IF('III. New Locations'!Z627 &gt;= 1400, IF('III. New Locations'!Z627 &lt;=2100, 0, $C628), $C628), $C628)</f>
        <v>0</v>
      </c>
      <c r="AA628">
        <f>IF(ISNUMBER('III. New Locations'!AA627) = TRUE, IF('III. New Locations'!AA627 &gt;= 1400, IF('III. New Locations'!AA627 &lt;=2100, 0, $C628), $C628), $C628)</f>
        <v>0</v>
      </c>
      <c r="AC628">
        <f>IF(ISNUMBER('III. New Locations'!AC627) = TRUE, IF('III. New Locations'!AC627 &gt;= 0, IF('III. New Locations'!AC627 &lt;=1, 0,$C628),$C628), $C628)</f>
        <v>0</v>
      </c>
    </row>
    <row r="629" spans="1:29">
      <c r="A629">
        <f>'III. New Locations'!A628</f>
        <v>626</v>
      </c>
      <c r="C629" s="4">
        <f>IF(LEN('III. New Locations'!C628) &gt; 2, 1, 0)</f>
        <v>0</v>
      </c>
      <c r="E629">
        <f>IF(LEN('III. New Locations'!E628) = 2, IF('III. New Locations'!E628 = "--", $C629, 0), $C629)</f>
        <v>0</v>
      </c>
      <c r="F629">
        <f>IF(LEN('III. New Locations'!F628) &gt; 4, 0, $C629)</f>
        <v>0</v>
      </c>
      <c r="G629">
        <f>IF(ISNUMBER('III. New Locations'!G628) = TRUE, 0, $C629)</f>
        <v>0</v>
      </c>
      <c r="H629">
        <f>IF(ISNUMBER('III. New Locations'!H628) = TRUE, 0, $C629)</f>
        <v>0</v>
      </c>
      <c r="I629">
        <f>IF(ISNUMBER('III. New Locations'!I628) = TRUE, 0, $C629)</f>
        <v>0</v>
      </c>
      <c r="J629">
        <f>IF(ISNUMBER('III. New Locations'!J628) = TRUE, 0, $C629)</f>
        <v>0</v>
      </c>
      <c r="K629">
        <f>IF(ISNUMBER('III. New Locations'!K628) = TRUE, 0,$C629)</f>
        <v>0</v>
      </c>
      <c r="M629">
        <f>IF(ISNUMBER('III. New Locations'!M628) = TRUE, 0,$C629)</f>
        <v>0</v>
      </c>
      <c r="O629">
        <f>IF(ISNUMBER('III. New Locations'!O628) = TRUE, 0, $C629)</f>
        <v>0</v>
      </c>
      <c r="P629">
        <f>IF(ISNUMBER('III. New Locations'!P628) = TRUE, 0, $C629)</f>
        <v>0</v>
      </c>
      <c r="Q629">
        <f>IF(ISNUMBER('III. New Locations'!Q628) = TRUE, 0, $C629)</f>
        <v>0</v>
      </c>
      <c r="R629">
        <f>IF(ISNUMBER('III. New Locations'!R628) = TRUE, IF('III. New Locations'!R628 &gt;= 0, IF('III. New Locations'!R628 &lt;=1, 0, $C629),$C629),$C629)</f>
        <v>0</v>
      </c>
      <c r="S629">
        <f>IF(ISNUMBER('III. New Locations'!S628) = TRUE, IF('III. New Locations'!S628 &gt;= 0, IF('III. New Locations'!S628 &lt;=1, 0, $C629), $C629), $C629)</f>
        <v>0</v>
      </c>
      <c r="T629">
        <f>IF('III. New Locations'!T628 = "-Unknown-", $C629, 0)</f>
        <v>0</v>
      </c>
      <c r="U629">
        <f>IF(LEN('III. New Locations'!U628)&gt;1, 0, IF(T629 = 0, 0, $C629))</f>
        <v>0</v>
      </c>
      <c r="V629">
        <f>IF('III. New Locations'!V628 = "Unknown", $C629, 0)</f>
        <v>0</v>
      </c>
      <c r="W629">
        <f>IF(LEN('III. New Locations'!W628)&gt;1, 0, IF(V629 = 0, 0, $C629))</f>
        <v>0</v>
      </c>
      <c r="X629" t="str">
        <f>'III. New Locations'!X628</f>
        <v>Unknown</v>
      </c>
      <c r="Y629">
        <f>IF(ISNUMBER('III. New Locations'!Y628) = TRUE, IF('III. New Locations'!Y628 &gt;= 1400, IF('III. New Locations'!Y628 &lt;=2100, 0, $C629), $C629), $C629)</f>
        <v>0</v>
      </c>
      <c r="Z629">
        <f>IF(ISNUMBER('III. New Locations'!Z628) = TRUE, IF('III. New Locations'!Z628 &gt;= 1400, IF('III. New Locations'!Z628 &lt;=2100, 0, $C629), $C629), $C629)</f>
        <v>0</v>
      </c>
      <c r="AA629">
        <f>IF(ISNUMBER('III. New Locations'!AA628) = TRUE, IF('III. New Locations'!AA628 &gt;= 1400, IF('III. New Locations'!AA628 &lt;=2100, 0, $C629), $C629), $C629)</f>
        <v>0</v>
      </c>
      <c r="AC629">
        <f>IF(ISNUMBER('III. New Locations'!AC628) = TRUE, IF('III. New Locations'!AC628 &gt;= 0, IF('III. New Locations'!AC628 &lt;=1, 0,$C629),$C629), $C629)</f>
        <v>0</v>
      </c>
    </row>
    <row r="630" spans="1:29">
      <c r="A630">
        <f>'III. New Locations'!A629</f>
        <v>627</v>
      </c>
      <c r="C630" s="4">
        <f>IF(LEN('III. New Locations'!C629) &gt; 2, 1, 0)</f>
        <v>0</v>
      </c>
      <c r="E630">
        <f>IF(LEN('III. New Locations'!E629) = 2, IF('III. New Locations'!E629 = "--", $C630, 0), $C630)</f>
        <v>0</v>
      </c>
      <c r="F630">
        <f>IF(LEN('III. New Locations'!F629) &gt; 4, 0, $C630)</f>
        <v>0</v>
      </c>
      <c r="G630">
        <f>IF(ISNUMBER('III. New Locations'!G629) = TRUE, 0, $C630)</f>
        <v>0</v>
      </c>
      <c r="H630">
        <f>IF(ISNUMBER('III. New Locations'!H629) = TRUE, 0, $C630)</f>
        <v>0</v>
      </c>
      <c r="I630">
        <f>IF(ISNUMBER('III. New Locations'!I629) = TRUE, 0, $C630)</f>
        <v>0</v>
      </c>
      <c r="J630">
        <f>IF(ISNUMBER('III. New Locations'!J629) = TRUE, 0, $C630)</f>
        <v>0</v>
      </c>
      <c r="K630">
        <f>IF(ISNUMBER('III. New Locations'!K629) = TRUE, 0,$C630)</f>
        <v>0</v>
      </c>
      <c r="M630">
        <f>IF(ISNUMBER('III. New Locations'!M629) = TRUE, 0,$C630)</f>
        <v>0</v>
      </c>
      <c r="O630">
        <f>IF(ISNUMBER('III. New Locations'!O629) = TRUE, 0, $C630)</f>
        <v>0</v>
      </c>
      <c r="P630">
        <f>IF(ISNUMBER('III. New Locations'!P629) = TRUE, 0, $C630)</f>
        <v>0</v>
      </c>
      <c r="Q630">
        <f>IF(ISNUMBER('III. New Locations'!Q629) = TRUE, 0, $C630)</f>
        <v>0</v>
      </c>
      <c r="R630">
        <f>IF(ISNUMBER('III. New Locations'!R629) = TRUE, IF('III. New Locations'!R629 &gt;= 0, IF('III. New Locations'!R629 &lt;=1, 0, $C630),$C630),$C630)</f>
        <v>0</v>
      </c>
      <c r="S630">
        <f>IF(ISNUMBER('III. New Locations'!S629) = TRUE, IF('III. New Locations'!S629 &gt;= 0, IF('III. New Locations'!S629 &lt;=1, 0, $C630), $C630), $C630)</f>
        <v>0</v>
      </c>
      <c r="T630">
        <f>IF('III. New Locations'!T629 = "-Unknown-", $C630, 0)</f>
        <v>0</v>
      </c>
      <c r="U630">
        <f>IF(LEN('III. New Locations'!U629)&gt;1, 0, IF(T630 = 0, 0, $C630))</f>
        <v>0</v>
      </c>
      <c r="V630">
        <f>IF('III. New Locations'!V629 = "Unknown", $C630, 0)</f>
        <v>0</v>
      </c>
      <c r="W630">
        <f>IF(LEN('III. New Locations'!W629)&gt;1, 0, IF(V630 = 0, 0, $C630))</f>
        <v>0</v>
      </c>
      <c r="X630" t="str">
        <f>'III. New Locations'!X629</f>
        <v>Unknown</v>
      </c>
      <c r="Y630">
        <f>IF(ISNUMBER('III. New Locations'!Y629) = TRUE, IF('III. New Locations'!Y629 &gt;= 1400, IF('III. New Locations'!Y629 &lt;=2100, 0, $C630), $C630), $C630)</f>
        <v>0</v>
      </c>
      <c r="Z630">
        <f>IF(ISNUMBER('III. New Locations'!Z629) = TRUE, IF('III. New Locations'!Z629 &gt;= 1400, IF('III. New Locations'!Z629 &lt;=2100, 0, $C630), $C630), $C630)</f>
        <v>0</v>
      </c>
      <c r="AA630">
        <f>IF(ISNUMBER('III. New Locations'!AA629) = TRUE, IF('III. New Locations'!AA629 &gt;= 1400, IF('III. New Locations'!AA629 &lt;=2100, 0, $C630), $C630), $C630)</f>
        <v>0</v>
      </c>
      <c r="AC630">
        <f>IF(ISNUMBER('III. New Locations'!AC629) = TRUE, IF('III. New Locations'!AC629 &gt;= 0, IF('III. New Locations'!AC629 &lt;=1, 0,$C630),$C630), $C630)</f>
        <v>0</v>
      </c>
    </row>
    <row r="631" spans="1:29">
      <c r="A631">
        <f>'III. New Locations'!A630</f>
        <v>628</v>
      </c>
      <c r="C631" s="4">
        <f>IF(LEN('III. New Locations'!C630) &gt; 2, 1, 0)</f>
        <v>0</v>
      </c>
      <c r="E631">
        <f>IF(LEN('III. New Locations'!E630) = 2, IF('III. New Locations'!E630 = "--", $C631, 0), $C631)</f>
        <v>0</v>
      </c>
      <c r="F631">
        <f>IF(LEN('III. New Locations'!F630) &gt; 4, 0, $C631)</f>
        <v>0</v>
      </c>
      <c r="G631">
        <f>IF(ISNUMBER('III. New Locations'!G630) = TRUE, 0, $C631)</f>
        <v>0</v>
      </c>
      <c r="H631">
        <f>IF(ISNUMBER('III. New Locations'!H630) = TRUE, 0, $C631)</f>
        <v>0</v>
      </c>
      <c r="I631">
        <f>IF(ISNUMBER('III. New Locations'!I630) = TRUE, 0, $C631)</f>
        <v>0</v>
      </c>
      <c r="J631">
        <f>IF(ISNUMBER('III. New Locations'!J630) = TRUE, 0, $C631)</f>
        <v>0</v>
      </c>
      <c r="K631">
        <f>IF(ISNUMBER('III. New Locations'!K630) = TRUE, 0,$C631)</f>
        <v>0</v>
      </c>
      <c r="M631">
        <f>IF(ISNUMBER('III. New Locations'!M630) = TRUE, 0,$C631)</f>
        <v>0</v>
      </c>
      <c r="O631">
        <f>IF(ISNUMBER('III. New Locations'!O630) = TRUE, 0, $C631)</f>
        <v>0</v>
      </c>
      <c r="P631">
        <f>IF(ISNUMBER('III. New Locations'!P630) = TRUE, 0, $C631)</f>
        <v>0</v>
      </c>
      <c r="Q631">
        <f>IF(ISNUMBER('III. New Locations'!Q630) = TRUE, 0, $C631)</f>
        <v>0</v>
      </c>
      <c r="R631">
        <f>IF(ISNUMBER('III. New Locations'!R630) = TRUE, IF('III. New Locations'!R630 &gt;= 0, IF('III. New Locations'!R630 &lt;=1, 0, $C631),$C631),$C631)</f>
        <v>0</v>
      </c>
      <c r="S631">
        <f>IF(ISNUMBER('III. New Locations'!S630) = TRUE, IF('III. New Locations'!S630 &gt;= 0, IF('III. New Locations'!S630 &lt;=1, 0, $C631), $C631), $C631)</f>
        <v>0</v>
      </c>
      <c r="T631">
        <f>IF('III. New Locations'!T630 = "-Unknown-", $C631, 0)</f>
        <v>0</v>
      </c>
      <c r="U631">
        <f>IF(LEN('III. New Locations'!U630)&gt;1, 0, IF(T631 = 0, 0, $C631))</f>
        <v>0</v>
      </c>
      <c r="V631">
        <f>IF('III. New Locations'!V630 = "Unknown", $C631, 0)</f>
        <v>0</v>
      </c>
      <c r="W631">
        <f>IF(LEN('III. New Locations'!W630)&gt;1, 0, IF(V631 = 0, 0, $C631))</f>
        <v>0</v>
      </c>
      <c r="X631" t="str">
        <f>'III. New Locations'!X630</f>
        <v>Unknown</v>
      </c>
      <c r="Y631">
        <f>IF(ISNUMBER('III. New Locations'!Y630) = TRUE, IF('III. New Locations'!Y630 &gt;= 1400, IF('III. New Locations'!Y630 &lt;=2100, 0, $C631), $C631), $C631)</f>
        <v>0</v>
      </c>
      <c r="Z631">
        <f>IF(ISNUMBER('III. New Locations'!Z630) = TRUE, IF('III. New Locations'!Z630 &gt;= 1400, IF('III. New Locations'!Z630 &lt;=2100, 0, $C631), $C631), $C631)</f>
        <v>0</v>
      </c>
      <c r="AA631">
        <f>IF(ISNUMBER('III. New Locations'!AA630) = TRUE, IF('III. New Locations'!AA630 &gt;= 1400, IF('III. New Locations'!AA630 &lt;=2100, 0, $C631), $C631), $C631)</f>
        <v>0</v>
      </c>
      <c r="AC631">
        <f>IF(ISNUMBER('III. New Locations'!AC630) = TRUE, IF('III. New Locations'!AC630 &gt;= 0, IF('III. New Locations'!AC630 &lt;=1, 0,$C631),$C631), $C631)</f>
        <v>0</v>
      </c>
    </row>
    <row r="632" spans="1:29">
      <c r="A632">
        <f>'III. New Locations'!A631</f>
        <v>629</v>
      </c>
      <c r="C632" s="4">
        <f>IF(LEN('III. New Locations'!C631) &gt; 2, 1, 0)</f>
        <v>0</v>
      </c>
      <c r="E632">
        <f>IF(LEN('III. New Locations'!E631) = 2, IF('III. New Locations'!E631 = "--", $C632, 0), $C632)</f>
        <v>0</v>
      </c>
      <c r="F632">
        <f>IF(LEN('III. New Locations'!F631) &gt; 4, 0, $C632)</f>
        <v>0</v>
      </c>
      <c r="G632">
        <f>IF(ISNUMBER('III. New Locations'!G631) = TRUE, 0, $C632)</f>
        <v>0</v>
      </c>
      <c r="H632">
        <f>IF(ISNUMBER('III. New Locations'!H631) = TRUE, 0, $C632)</f>
        <v>0</v>
      </c>
      <c r="I632">
        <f>IF(ISNUMBER('III. New Locations'!I631) = TRUE, 0, $C632)</f>
        <v>0</v>
      </c>
      <c r="J632">
        <f>IF(ISNUMBER('III. New Locations'!J631) = TRUE, 0, $C632)</f>
        <v>0</v>
      </c>
      <c r="K632">
        <f>IF(ISNUMBER('III. New Locations'!K631) = TRUE, 0,$C632)</f>
        <v>0</v>
      </c>
      <c r="M632">
        <f>IF(ISNUMBER('III. New Locations'!M631) = TRUE, 0,$C632)</f>
        <v>0</v>
      </c>
      <c r="O632">
        <f>IF(ISNUMBER('III. New Locations'!O631) = TRUE, 0, $C632)</f>
        <v>0</v>
      </c>
      <c r="P632">
        <f>IF(ISNUMBER('III. New Locations'!P631) = TRUE, 0, $C632)</f>
        <v>0</v>
      </c>
      <c r="Q632">
        <f>IF(ISNUMBER('III. New Locations'!Q631) = TRUE, 0, $C632)</f>
        <v>0</v>
      </c>
      <c r="R632">
        <f>IF(ISNUMBER('III. New Locations'!R631) = TRUE, IF('III. New Locations'!R631 &gt;= 0, IF('III. New Locations'!R631 &lt;=1, 0, $C632),$C632),$C632)</f>
        <v>0</v>
      </c>
      <c r="S632">
        <f>IF(ISNUMBER('III. New Locations'!S631) = TRUE, IF('III. New Locations'!S631 &gt;= 0, IF('III. New Locations'!S631 &lt;=1, 0, $C632), $C632), $C632)</f>
        <v>0</v>
      </c>
      <c r="T632">
        <f>IF('III. New Locations'!T631 = "-Unknown-", $C632, 0)</f>
        <v>0</v>
      </c>
      <c r="U632">
        <f>IF(LEN('III. New Locations'!U631)&gt;1, 0, IF(T632 = 0, 0, $C632))</f>
        <v>0</v>
      </c>
      <c r="V632">
        <f>IF('III. New Locations'!V631 = "Unknown", $C632, 0)</f>
        <v>0</v>
      </c>
      <c r="W632">
        <f>IF(LEN('III. New Locations'!W631)&gt;1, 0, IF(V632 = 0, 0, $C632))</f>
        <v>0</v>
      </c>
      <c r="X632" t="str">
        <f>'III. New Locations'!X631</f>
        <v>Unknown</v>
      </c>
      <c r="Y632">
        <f>IF(ISNUMBER('III. New Locations'!Y631) = TRUE, IF('III. New Locations'!Y631 &gt;= 1400, IF('III. New Locations'!Y631 &lt;=2100, 0, $C632), $C632), $C632)</f>
        <v>0</v>
      </c>
      <c r="Z632">
        <f>IF(ISNUMBER('III. New Locations'!Z631) = TRUE, IF('III. New Locations'!Z631 &gt;= 1400, IF('III. New Locations'!Z631 &lt;=2100, 0, $C632), $C632), $C632)</f>
        <v>0</v>
      </c>
      <c r="AA632">
        <f>IF(ISNUMBER('III. New Locations'!AA631) = TRUE, IF('III. New Locations'!AA631 &gt;= 1400, IF('III. New Locations'!AA631 &lt;=2100, 0, $C632), $C632), $C632)</f>
        <v>0</v>
      </c>
      <c r="AC632">
        <f>IF(ISNUMBER('III. New Locations'!AC631) = TRUE, IF('III. New Locations'!AC631 &gt;= 0, IF('III. New Locations'!AC631 &lt;=1, 0,$C632),$C632), $C632)</f>
        <v>0</v>
      </c>
    </row>
    <row r="633" spans="1:29">
      <c r="A633">
        <f>'III. New Locations'!A632</f>
        <v>630</v>
      </c>
      <c r="C633" s="4">
        <f>IF(LEN('III. New Locations'!C632) &gt; 2, 1, 0)</f>
        <v>0</v>
      </c>
      <c r="E633">
        <f>IF(LEN('III. New Locations'!E632) = 2, IF('III. New Locations'!E632 = "--", $C633, 0), $C633)</f>
        <v>0</v>
      </c>
      <c r="F633">
        <f>IF(LEN('III. New Locations'!F632) &gt; 4, 0, $C633)</f>
        <v>0</v>
      </c>
      <c r="G633">
        <f>IF(ISNUMBER('III. New Locations'!G632) = TRUE, 0, $C633)</f>
        <v>0</v>
      </c>
      <c r="H633">
        <f>IF(ISNUMBER('III. New Locations'!H632) = TRUE, 0, $C633)</f>
        <v>0</v>
      </c>
      <c r="I633">
        <f>IF(ISNUMBER('III. New Locations'!I632) = TRUE, 0, $C633)</f>
        <v>0</v>
      </c>
      <c r="J633">
        <f>IF(ISNUMBER('III. New Locations'!J632) = TRUE, 0, $C633)</f>
        <v>0</v>
      </c>
      <c r="K633">
        <f>IF(ISNUMBER('III. New Locations'!K632) = TRUE, 0,$C633)</f>
        <v>0</v>
      </c>
      <c r="M633">
        <f>IF(ISNUMBER('III. New Locations'!M632) = TRUE, 0,$C633)</f>
        <v>0</v>
      </c>
      <c r="O633">
        <f>IF(ISNUMBER('III. New Locations'!O632) = TRUE, 0, $C633)</f>
        <v>0</v>
      </c>
      <c r="P633">
        <f>IF(ISNUMBER('III. New Locations'!P632) = TRUE, 0, $C633)</f>
        <v>0</v>
      </c>
      <c r="Q633">
        <f>IF(ISNUMBER('III. New Locations'!Q632) = TRUE, 0, $C633)</f>
        <v>0</v>
      </c>
      <c r="R633">
        <f>IF(ISNUMBER('III. New Locations'!R632) = TRUE, IF('III. New Locations'!R632 &gt;= 0, IF('III. New Locations'!R632 &lt;=1, 0, $C633),$C633),$C633)</f>
        <v>0</v>
      </c>
      <c r="S633">
        <f>IF(ISNUMBER('III. New Locations'!S632) = TRUE, IF('III. New Locations'!S632 &gt;= 0, IF('III. New Locations'!S632 &lt;=1, 0, $C633), $C633), $C633)</f>
        <v>0</v>
      </c>
      <c r="T633">
        <f>IF('III. New Locations'!T632 = "-Unknown-", $C633, 0)</f>
        <v>0</v>
      </c>
      <c r="U633">
        <f>IF(LEN('III. New Locations'!U632)&gt;1, 0, IF(T633 = 0, 0, $C633))</f>
        <v>0</v>
      </c>
      <c r="V633">
        <f>IF('III. New Locations'!V632 = "Unknown", $C633, 0)</f>
        <v>0</v>
      </c>
      <c r="W633">
        <f>IF(LEN('III. New Locations'!W632)&gt;1, 0, IF(V633 = 0, 0, $C633))</f>
        <v>0</v>
      </c>
      <c r="X633" t="str">
        <f>'III. New Locations'!X632</f>
        <v>Unknown</v>
      </c>
      <c r="Y633">
        <f>IF(ISNUMBER('III. New Locations'!Y632) = TRUE, IF('III. New Locations'!Y632 &gt;= 1400, IF('III. New Locations'!Y632 &lt;=2100, 0, $C633), $C633), $C633)</f>
        <v>0</v>
      </c>
      <c r="Z633">
        <f>IF(ISNUMBER('III. New Locations'!Z632) = TRUE, IF('III. New Locations'!Z632 &gt;= 1400, IF('III. New Locations'!Z632 &lt;=2100, 0, $C633), $C633), $C633)</f>
        <v>0</v>
      </c>
      <c r="AA633">
        <f>IF(ISNUMBER('III. New Locations'!AA632) = TRUE, IF('III. New Locations'!AA632 &gt;= 1400, IF('III. New Locations'!AA632 &lt;=2100, 0, $C633), $C633), $C633)</f>
        <v>0</v>
      </c>
      <c r="AC633">
        <f>IF(ISNUMBER('III. New Locations'!AC632) = TRUE, IF('III. New Locations'!AC632 &gt;= 0, IF('III. New Locations'!AC632 &lt;=1, 0,$C633),$C633), $C633)</f>
        <v>0</v>
      </c>
    </row>
    <row r="634" spans="1:29">
      <c r="A634">
        <f>'III. New Locations'!A633</f>
        <v>631</v>
      </c>
      <c r="C634" s="4">
        <f>IF(LEN('III. New Locations'!C633) &gt; 2, 1, 0)</f>
        <v>0</v>
      </c>
      <c r="E634">
        <f>IF(LEN('III. New Locations'!E633) = 2, IF('III. New Locations'!E633 = "--", $C634, 0), $C634)</f>
        <v>0</v>
      </c>
      <c r="F634">
        <f>IF(LEN('III. New Locations'!F633) &gt; 4, 0, $C634)</f>
        <v>0</v>
      </c>
      <c r="G634">
        <f>IF(ISNUMBER('III. New Locations'!G633) = TRUE, 0, $C634)</f>
        <v>0</v>
      </c>
      <c r="H634">
        <f>IF(ISNUMBER('III. New Locations'!H633) = TRUE, 0, $C634)</f>
        <v>0</v>
      </c>
      <c r="I634">
        <f>IF(ISNUMBER('III. New Locations'!I633) = TRUE, 0, $C634)</f>
        <v>0</v>
      </c>
      <c r="J634">
        <f>IF(ISNUMBER('III. New Locations'!J633) = TRUE, 0, $C634)</f>
        <v>0</v>
      </c>
      <c r="K634">
        <f>IF(ISNUMBER('III. New Locations'!K633) = TRUE, 0,$C634)</f>
        <v>0</v>
      </c>
      <c r="M634">
        <f>IF(ISNUMBER('III. New Locations'!M633) = TRUE, 0,$C634)</f>
        <v>0</v>
      </c>
      <c r="O634">
        <f>IF(ISNUMBER('III. New Locations'!O633) = TRUE, 0, $C634)</f>
        <v>0</v>
      </c>
      <c r="P634">
        <f>IF(ISNUMBER('III. New Locations'!P633) = TRUE, 0, $C634)</f>
        <v>0</v>
      </c>
      <c r="Q634">
        <f>IF(ISNUMBER('III. New Locations'!Q633) = TRUE, 0, $C634)</f>
        <v>0</v>
      </c>
      <c r="R634">
        <f>IF(ISNUMBER('III. New Locations'!R633) = TRUE, IF('III. New Locations'!R633 &gt;= 0, IF('III. New Locations'!R633 &lt;=1, 0, $C634),$C634),$C634)</f>
        <v>0</v>
      </c>
      <c r="S634">
        <f>IF(ISNUMBER('III. New Locations'!S633) = TRUE, IF('III. New Locations'!S633 &gt;= 0, IF('III. New Locations'!S633 &lt;=1, 0, $C634), $C634), $C634)</f>
        <v>0</v>
      </c>
      <c r="T634">
        <f>IF('III. New Locations'!T633 = "-Unknown-", $C634, 0)</f>
        <v>0</v>
      </c>
      <c r="U634">
        <f>IF(LEN('III. New Locations'!U633)&gt;1, 0, IF(T634 = 0, 0, $C634))</f>
        <v>0</v>
      </c>
      <c r="V634">
        <f>IF('III. New Locations'!V633 = "Unknown", $C634, 0)</f>
        <v>0</v>
      </c>
      <c r="W634">
        <f>IF(LEN('III. New Locations'!W633)&gt;1, 0, IF(V634 = 0, 0, $C634))</f>
        <v>0</v>
      </c>
      <c r="X634" t="str">
        <f>'III. New Locations'!X633</f>
        <v>Unknown</v>
      </c>
      <c r="Y634">
        <f>IF(ISNUMBER('III. New Locations'!Y633) = TRUE, IF('III. New Locations'!Y633 &gt;= 1400, IF('III. New Locations'!Y633 &lt;=2100, 0, $C634), $C634), $C634)</f>
        <v>0</v>
      </c>
      <c r="Z634">
        <f>IF(ISNUMBER('III. New Locations'!Z633) = TRUE, IF('III. New Locations'!Z633 &gt;= 1400, IF('III. New Locations'!Z633 &lt;=2100, 0, $C634), $C634), $C634)</f>
        <v>0</v>
      </c>
      <c r="AA634">
        <f>IF(ISNUMBER('III. New Locations'!AA633) = TRUE, IF('III. New Locations'!AA633 &gt;= 1400, IF('III. New Locations'!AA633 &lt;=2100, 0, $C634), $C634), $C634)</f>
        <v>0</v>
      </c>
      <c r="AC634">
        <f>IF(ISNUMBER('III. New Locations'!AC633) = TRUE, IF('III. New Locations'!AC633 &gt;= 0, IF('III. New Locations'!AC633 &lt;=1, 0,$C634),$C634), $C634)</f>
        <v>0</v>
      </c>
    </row>
    <row r="635" spans="1:29">
      <c r="A635">
        <f>'III. New Locations'!A634</f>
        <v>632</v>
      </c>
      <c r="C635" s="4">
        <f>IF(LEN('III. New Locations'!C634) &gt; 2, 1, 0)</f>
        <v>0</v>
      </c>
      <c r="E635">
        <f>IF(LEN('III. New Locations'!E634) = 2, IF('III. New Locations'!E634 = "--", $C635, 0), $C635)</f>
        <v>0</v>
      </c>
      <c r="F635">
        <f>IF(LEN('III. New Locations'!F634) &gt; 4, 0, $C635)</f>
        <v>0</v>
      </c>
      <c r="G635">
        <f>IF(ISNUMBER('III. New Locations'!G634) = TRUE, 0, $C635)</f>
        <v>0</v>
      </c>
      <c r="H635">
        <f>IF(ISNUMBER('III. New Locations'!H634) = TRUE, 0, $C635)</f>
        <v>0</v>
      </c>
      <c r="I635">
        <f>IF(ISNUMBER('III. New Locations'!I634) = TRUE, 0, $C635)</f>
        <v>0</v>
      </c>
      <c r="J635">
        <f>IF(ISNUMBER('III. New Locations'!J634) = TRUE, 0, $C635)</f>
        <v>0</v>
      </c>
      <c r="K635">
        <f>IF(ISNUMBER('III. New Locations'!K634) = TRUE, 0,$C635)</f>
        <v>0</v>
      </c>
      <c r="M635">
        <f>IF(ISNUMBER('III. New Locations'!M634) = TRUE, 0,$C635)</f>
        <v>0</v>
      </c>
      <c r="O635">
        <f>IF(ISNUMBER('III. New Locations'!O634) = TRUE, 0, $C635)</f>
        <v>0</v>
      </c>
      <c r="P635">
        <f>IF(ISNUMBER('III. New Locations'!P634) = TRUE, 0, $C635)</f>
        <v>0</v>
      </c>
      <c r="Q635">
        <f>IF(ISNUMBER('III. New Locations'!Q634) = TRUE, 0, $C635)</f>
        <v>0</v>
      </c>
      <c r="R635">
        <f>IF(ISNUMBER('III. New Locations'!R634) = TRUE, IF('III. New Locations'!R634 &gt;= 0, IF('III. New Locations'!R634 &lt;=1, 0, $C635),$C635),$C635)</f>
        <v>0</v>
      </c>
      <c r="S635">
        <f>IF(ISNUMBER('III. New Locations'!S634) = TRUE, IF('III. New Locations'!S634 &gt;= 0, IF('III. New Locations'!S634 &lt;=1, 0, $C635), $C635), $C635)</f>
        <v>0</v>
      </c>
      <c r="T635">
        <f>IF('III. New Locations'!T634 = "-Unknown-", $C635, 0)</f>
        <v>0</v>
      </c>
      <c r="U635">
        <f>IF(LEN('III. New Locations'!U634)&gt;1, 0, IF(T635 = 0, 0, $C635))</f>
        <v>0</v>
      </c>
      <c r="V635">
        <f>IF('III. New Locations'!V634 = "Unknown", $C635, 0)</f>
        <v>0</v>
      </c>
      <c r="W635">
        <f>IF(LEN('III. New Locations'!W634)&gt;1, 0, IF(V635 = 0, 0, $C635))</f>
        <v>0</v>
      </c>
      <c r="X635" t="str">
        <f>'III. New Locations'!X634</f>
        <v>Unknown</v>
      </c>
      <c r="Y635">
        <f>IF(ISNUMBER('III. New Locations'!Y634) = TRUE, IF('III. New Locations'!Y634 &gt;= 1400, IF('III. New Locations'!Y634 &lt;=2100, 0, $C635), $C635), $C635)</f>
        <v>0</v>
      </c>
      <c r="Z635">
        <f>IF(ISNUMBER('III. New Locations'!Z634) = TRUE, IF('III. New Locations'!Z634 &gt;= 1400, IF('III. New Locations'!Z634 &lt;=2100, 0, $C635), $C635), $C635)</f>
        <v>0</v>
      </c>
      <c r="AA635">
        <f>IF(ISNUMBER('III. New Locations'!AA634) = TRUE, IF('III. New Locations'!AA634 &gt;= 1400, IF('III. New Locations'!AA634 &lt;=2100, 0, $C635), $C635), $C635)</f>
        <v>0</v>
      </c>
      <c r="AC635">
        <f>IF(ISNUMBER('III. New Locations'!AC634) = TRUE, IF('III. New Locations'!AC634 &gt;= 0, IF('III. New Locations'!AC634 &lt;=1, 0,$C635),$C635), $C635)</f>
        <v>0</v>
      </c>
    </row>
    <row r="636" spans="1:29">
      <c r="A636">
        <f>'III. New Locations'!A635</f>
        <v>633</v>
      </c>
      <c r="C636" s="4">
        <f>IF(LEN('III. New Locations'!C635) &gt; 2, 1, 0)</f>
        <v>0</v>
      </c>
      <c r="E636">
        <f>IF(LEN('III. New Locations'!E635) = 2, IF('III. New Locations'!E635 = "--", $C636, 0), $C636)</f>
        <v>0</v>
      </c>
      <c r="F636">
        <f>IF(LEN('III. New Locations'!F635) &gt; 4, 0, $C636)</f>
        <v>0</v>
      </c>
      <c r="G636">
        <f>IF(ISNUMBER('III. New Locations'!G635) = TRUE, 0, $C636)</f>
        <v>0</v>
      </c>
      <c r="H636">
        <f>IF(ISNUMBER('III. New Locations'!H635) = TRUE, 0, $C636)</f>
        <v>0</v>
      </c>
      <c r="I636">
        <f>IF(ISNUMBER('III. New Locations'!I635) = TRUE, 0, $C636)</f>
        <v>0</v>
      </c>
      <c r="J636">
        <f>IF(ISNUMBER('III. New Locations'!J635) = TRUE, 0, $C636)</f>
        <v>0</v>
      </c>
      <c r="K636">
        <f>IF(ISNUMBER('III. New Locations'!K635) = TRUE, 0,$C636)</f>
        <v>0</v>
      </c>
      <c r="M636">
        <f>IF(ISNUMBER('III. New Locations'!M635) = TRUE, 0,$C636)</f>
        <v>0</v>
      </c>
      <c r="O636">
        <f>IF(ISNUMBER('III. New Locations'!O635) = TRUE, 0, $C636)</f>
        <v>0</v>
      </c>
      <c r="P636">
        <f>IF(ISNUMBER('III. New Locations'!P635) = TRUE, 0, $C636)</f>
        <v>0</v>
      </c>
      <c r="Q636">
        <f>IF(ISNUMBER('III. New Locations'!Q635) = TRUE, 0, $C636)</f>
        <v>0</v>
      </c>
      <c r="R636">
        <f>IF(ISNUMBER('III. New Locations'!R635) = TRUE, IF('III. New Locations'!R635 &gt;= 0, IF('III. New Locations'!R635 &lt;=1, 0, $C636),$C636),$C636)</f>
        <v>0</v>
      </c>
      <c r="S636">
        <f>IF(ISNUMBER('III. New Locations'!S635) = TRUE, IF('III. New Locations'!S635 &gt;= 0, IF('III. New Locations'!S635 &lt;=1, 0, $C636), $C636), $C636)</f>
        <v>0</v>
      </c>
      <c r="T636">
        <f>IF('III. New Locations'!T635 = "-Unknown-", $C636, 0)</f>
        <v>0</v>
      </c>
      <c r="U636">
        <f>IF(LEN('III. New Locations'!U635)&gt;1, 0, IF(T636 = 0, 0, $C636))</f>
        <v>0</v>
      </c>
      <c r="V636">
        <f>IF('III. New Locations'!V635 = "Unknown", $C636, 0)</f>
        <v>0</v>
      </c>
      <c r="W636">
        <f>IF(LEN('III. New Locations'!W635)&gt;1, 0, IF(V636 = 0, 0, $C636))</f>
        <v>0</v>
      </c>
      <c r="X636" t="str">
        <f>'III. New Locations'!X635</f>
        <v>Unknown</v>
      </c>
      <c r="Y636">
        <f>IF(ISNUMBER('III. New Locations'!Y635) = TRUE, IF('III. New Locations'!Y635 &gt;= 1400, IF('III. New Locations'!Y635 &lt;=2100, 0, $C636), $C636), $C636)</f>
        <v>0</v>
      </c>
      <c r="Z636">
        <f>IF(ISNUMBER('III. New Locations'!Z635) = TRUE, IF('III. New Locations'!Z635 &gt;= 1400, IF('III. New Locations'!Z635 &lt;=2100, 0, $C636), $C636), $C636)</f>
        <v>0</v>
      </c>
      <c r="AA636">
        <f>IF(ISNUMBER('III. New Locations'!AA635) = TRUE, IF('III. New Locations'!AA635 &gt;= 1400, IF('III. New Locations'!AA635 &lt;=2100, 0, $C636), $C636), $C636)</f>
        <v>0</v>
      </c>
      <c r="AC636">
        <f>IF(ISNUMBER('III. New Locations'!AC635) = TRUE, IF('III. New Locations'!AC635 &gt;= 0, IF('III. New Locations'!AC635 &lt;=1, 0,$C636),$C636), $C636)</f>
        <v>0</v>
      </c>
    </row>
    <row r="637" spans="1:29">
      <c r="A637">
        <f>'III. New Locations'!A636</f>
        <v>634</v>
      </c>
      <c r="C637" s="4">
        <f>IF(LEN('III. New Locations'!C636) &gt; 2, 1, 0)</f>
        <v>0</v>
      </c>
      <c r="E637">
        <f>IF(LEN('III. New Locations'!E636) = 2, IF('III. New Locations'!E636 = "--", $C637, 0), $C637)</f>
        <v>0</v>
      </c>
      <c r="F637">
        <f>IF(LEN('III. New Locations'!F636) &gt; 4, 0, $C637)</f>
        <v>0</v>
      </c>
      <c r="G637">
        <f>IF(ISNUMBER('III. New Locations'!G636) = TRUE, 0, $C637)</f>
        <v>0</v>
      </c>
      <c r="H637">
        <f>IF(ISNUMBER('III. New Locations'!H636) = TRUE, 0, $C637)</f>
        <v>0</v>
      </c>
      <c r="I637">
        <f>IF(ISNUMBER('III. New Locations'!I636) = TRUE, 0, $C637)</f>
        <v>0</v>
      </c>
      <c r="J637">
        <f>IF(ISNUMBER('III. New Locations'!J636) = TRUE, 0, $C637)</f>
        <v>0</v>
      </c>
      <c r="K637">
        <f>IF(ISNUMBER('III. New Locations'!K636) = TRUE, 0,$C637)</f>
        <v>0</v>
      </c>
      <c r="M637">
        <f>IF(ISNUMBER('III. New Locations'!M636) = TRUE, 0,$C637)</f>
        <v>0</v>
      </c>
      <c r="O637">
        <f>IF(ISNUMBER('III. New Locations'!O636) = TRUE, 0, $C637)</f>
        <v>0</v>
      </c>
      <c r="P637">
        <f>IF(ISNUMBER('III. New Locations'!P636) = TRUE, 0, $C637)</f>
        <v>0</v>
      </c>
      <c r="Q637">
        <f>IF(ISNUMBER('III. New Locations'!Q636) = TRUE, 0, $C637)</f>
        <v>0</v>
      </c>
      <c r="R637">
        <f>IF(ISNUMBER('III. New Locations'!R636) = TRUE, IF('III. New Locations'!R636 &gt;= 0, IF('III. New Locations'!R636 &lt;=1, 0, $C637),$C637),$C637)</f>
        <v>0</v>
      </c>
      <c r="S637">
        <f>IF(ISNUMBER('III. New Locations'!S636) = TRUE, IF('III. New Locations'!S636 &gt;= 0, IF('III. New Locations'!S636 &lt;=1, 0, $C637), $C637), $C637)</f>
        <v>0</v>
      </c>
      <c r="T637">
        <f>IF('III. New Locations'!T636 = "-Unknown-", $C637, 0)</f>
        <v>0</v>
      </c>
      <c r="U637">
        <f>IF(LEN('III. New Locations'!U636)&gt;1, 0, IF(T637 = 0, 0, $C637))</f>
        <v>0</v>
      </c>
      <c r="V637">
        <f>IF('III. New Locations'!V636 = "Unknown", $C637, 0)</f>
        <v>0</v>
      </c>
      <c r="W637">
        <f>IF(LEN('III. New Locations'!W636)&gt;1, 0, IF(V637 = 0, 0, $C637))</f>
        <v>0</v>
      </c>
      <c r="X637" t="str">
        <f>'III. New Locations'!X636</f>
        <v>Unknown</v>
      </c>
      <c r="Y637">
        <f>IF(ISNUMBER('III. New Locations'!Y636) = TRUE, IF('III. New Locations'!Y636 &gt;= 1400, IF('III. New Locations'!Y636 &lt;=2100, 0, $C637), $C637), $C637)</f>
        <v>0</v>
      </c>
      <c r="Z637">
        <f>IF(ISNUMBER('III. New Locations'!Z636) = TRUE, IF('III. New Locations'!Z636 &gt;= 1400, IF('III. New Locations'!Z636 &lt;=2100, 0, $C637), $C637), $C637)</f>
        <v>0</v>
      </c>
      <c r="AA637">
        <f>IF(ISNUMBER('III. New Locations'!AA636) = TRUE, IF('III. New Locations'!AA636 &gt;= 1400, IF('III. New Locations'!AA636 &lt;=2100, 0, $C637), $C637), $C637)</f>
        <v>0</v>
      </c>
      <c r="AC637">
        <f>IF(ISNUMBER('III. New Locations'!AC636) = TRUE, IF('III. New Locations'!AC636 &gt;= 0, IF('III. New Locations'!AC636 &lt;=1, 0,$C637),$C637), $C637)</f>
        <v>0</v>
      </c>
    </row>
    <row r="638" spans="1:29">
      <c r="A638">
        <f>'III. New Locations'!A637</f>
        <v>635</v>
      </c>
      <c r="C638" s="4">
        <f>IF(LEN('III. New Locations'!C637) &gt; 2, 1, 0)</f>
        <v>0</v>
      </c>
      <c r="E638">
        <f>IF(LEN('III. New Locations'!E637) = 2, IF('III. New Locations'!E637 = "--", $C638, 0), $C638)</f>
        <v>0</v>
      </c>
      <c r="F638">
        <f>IF(LEN('III. New Locations'!F637) &gt; 4, 0, $C638)</f>
        <v>0</v>
      </c>
      <c r="G638">
        <f>IF(ISNUMBER('III. New Locations'!G637) = TRUE, 0, $C638)</f>
        <v>0</v>
      </c>
      <c r="H638">
        <f>IF(ISNUMBER('III. New Locations'!H637) = TRUE, 0, $C638)</f>
        <v>0</v>
      </c>
      <c r="I638">
        <f>IF(ISNUMBER('III. New Locations'!I637) = TRUE, 0, $C638)</f>
        <v>0</v>
      </c>
      <c r="J638">
        <f>IF(ISNUMBER('III. New Locations'!J637) = TRUE, 0, $C638)</f>
        <v>0</v>
      </c>
      <c r="K638">
        <f>IF(ISNUMBER('III. New Locations'!K637) = TRUE, 0,$C638)</f>
        <v>0</v>
      </c>
      <c r="M638">
        <f>IF(ISNUMBER('III. New Locations'!M637) = TRUE, 0,$C638)</f>
        <v>0</v>
      </c>
      <c r="O638">
        <f>IF(ISNUMBER('III. New Locations'!O637) = TRUE, 0, $C638)</f>
        <v>0</v>
      </c>
      <c r="P638">
        <f>IF(ISNUMBER('III. New Locations'!P637) = TRUE, 0, $C638)</f>
        <v>0</v>
      </c>
      <c r="Q638">
        <f>IF(ISNUMBER('III. New Locations'!Q637) = TRUE, 0, $C638)</f>
        <v>0</v>
      </c>
      <c r="R638">
        <f>IF(ISNUMBER('III. New Locations'!R637) = TRUE, IF('III. New Locations'!R637 &gt;= 0, IF('III. New Locations'!R637 &lt;=1, 0, $C638),$C638),$C638)</f>
        <v>0</v>
      </c>
      <c r="S638">
        <f>IF(ISNUMBER('III. New Locations'!S637) = TRUE, IF('III. New Locations'!S637 &gt;= 0, IF('III. New Locations'!S637 &lt;=1, 0, $C638), $C638), $C638)</f>
        <v>0</v>
      </c>
      <c r="T638">
        <f>IF('III. New Locations'!T637 = "-Unknown-", $C638, 0)</f>
        <v>0</v>
      </c>
      <c r="U638">
        <f>IF(LEN('III. New Locations'!U637)&gt;1, 0, IF(T638 = 0, 0, $C638))</f>
        <v>0</v>
      </c>
      <c r="V638">
        <f>IF('III. New Locations'!V637 = "Unknown", $C638, 0)</f>
        <v>0</v>
      </c>
      <c r="W638">
        <f>IF(LEN('III. New Locations'!W637)&gt;1, 0, IF(V638 = 0, 0, $C638))</f>
        <v>0</v>
      </c>
      <c r="X638" t="str">
        <f>'III. New Locations'!X637</f>
        <v>Unknown</v>
      </c>
      <c r="Y638">
        <f>IF(ISNUMBER('III. New Locations'!Y637) = TRUE, IF('III. New Locations'!Y637 &gt;= 1400, IF('III. New Locations'!Y637 &lt;=2100, 0, $C638), $C638), $C638)</f>
        <v>0</v>
      </c>
      <c r="Z638">
        <f>IF(ISNUMBER('III. New Locations'!Z637) = TRUE, IF('III. New Locations'!Z637 &gt;= 1400, IF('III. New Locations'!Z637 &lt;=2100, 0, $C638), $C638), $C638)</f>
        <v>0</v>
      </c>
      <c r="AA638">
        <f>IF(ISNUMBER('III. New Locations'!AA637) = TRUE, IF('III. New Locations'!AA637 &gt;= 1400, IF('III. New Locations'!AA637 &lt;=2100, 0, $C638), $C638), $C638)</f>
        <v>0</v>
      </c>
      <c r="AC638">
        <f>IF(ISNUMBER('III. New Locations'!AC637) = TRUE, IF('III. New Locations'!AC637 &gt;= 0, IF('III. New Locations'!AC637 &lt;=1, 0,$C638),$C638), $C638)</f>
        <v>0</v>
      </c>
    </row>
    <row r="639" spans="1:29">
      <c r="A639">
        <f>'III. New Locations'!A638</f>
        <v>636</v>
      </c>
      <c r="C639" s="4">
        <f>IF(LEN('III. New Locations'!C638) &gt; 2, 1, 0)</f>
        <v>0</v>
      </c>
      <c r="E639">
        <f>IF(LEN('III. New Locations'!E638) = 2, IF('III. New Locations'!E638 = "--", $C639, 0), $C639)</f>
        <v>0</v>
      </c>
      <c r="F639">
        <f>IF(LEN('III. New Locations'!F638) &gt; 4, 0, $C639)</f>
        <v>0</v>
      </c>
      <c r="G639">
        <f>IF(ISNUMBER('III. New Locations'!G638) = TRUE, 0, $C639)</f>
        <v>0</v>
      </c>
      <c r="H639">
        <f>IF(ISNUMBER('III. New Locations'!H638) = TRUE, 0, $C639)</f>
        <v>0</v>
      </c>
      <c r="I639">
        <f>IF(ISNUMBER('III. New Locations'!I638) = TRUE, 0, $C639)</f>
        <v>0</v>
      </c>
      <c r="J639">
        <f>IF(ISNUMBER('III. New Locations'!J638) = TRUE, 0, $C639)</f>
        <v>0</v>
      </c>
      <c r="K639">
        <f>IF(ISNUMBER('III. New Locations'!K638) = TRUE, 0,$C639)</f>
        <v>0</v>
      </c>
      <c r="M639">
        <f>IF(ISNUMBER('III. New Locations'!M638) = TRUE, 0,$C639)</f>
        <v>0</v>
      </c>
      <c r="O639">
        <f>IF(ISNUMBER('III. New Locations'!O638) = TRUE, 0, $C639)</f>
        <v>0</v>
      </c>
      <c r="P639">
        <f>IF(ISNUMBER('III. New Locations'!P638) = TRUE, 0, $C639)</f>
        <v>0</v>
      </c>
      <c r="Q639">
        <f>IF(ISNUMBER('III. New Locations'!Q638) = TRUE, 0, $C639)</f>
        <v>0</v>
      </c>
      <c r="R639">
        <f>IF(ISNUMBER('III. New Locations'!R638) = TRUE, IF('III. New Locations'!R638 &gt;= 0, IF('III. New Locations'!R638 &lt;=1, 0, $C639),$C639),$C639)</f>
        <v>0</v>
      </c>
      <c r="S639">
        <f>IF(ISNUMBER('III. New Locations'!S638) = TRUE, IF('III. New Locations'!S638 &gt;= 0, IF('III. New Locations'!S638 &lt;=1, 0, $C639), $C639), $C639)</f>
        <v>0</v>
      </c>
      <c r="T639">
        <f>IF('III. New Locations'!T638 = "-Unknown-", $C639, 0)</f>
        <v>0</v>
      </c>
      <c r="U639">
        <f>IF(LEN('III. New Locations'!U638)&gt;1, 0, IF(T639 = 0, 0, $C639))</f>
        <v>0</v>
      </c>
      <c r="V639">
        <f>IF('III. New Locations'!V638 = "Unknown", $C639, 0)</f>
        <v>0</v>
      </c>
      <c r="W639">
        <f>IF(LEN('III. New Locations'!W638)&gt;1, 0, IF(V639 = 0, 0, $C639))</f>
        <v>0</v>
      </c>
      <c r="X639" t="str">
        <f>'III. New Locations'!X638</f>
        <v>Unknown</v>
      </c>
      <c r="Y639">
        <f>IF(ISNUMBER('III. New Locations'!Y638) = TRUE, IF('III. New Locations'!Y638 &gt;= 1400, IF('III. New Locations'!Y638 &lt;=2100, 0, $C639), $C639), $C639)</f>
        <v>0</v>
      </c>
      <c r="Z639">
        <f>IF(ISNUMBER('III. New Locations'!Z638) = TRUE, IF('III. New Locations'!Z638 &gt;= 1400, IF('III. New Locations'!Z638 &lt;=2100, 0, $C639), $C639), $C639)</f>
        <v>0</v>
      </c>
      <c r="AA639">
        <f>IF(ISNUMBER('III. New Locations'!AA638) = TRUE, IF('III. New Locations'!AA638 &gt;= 1400, IF('III. New Locations'!AA638 &lt;=2100, 0, $C639), $C639), $C639)</f>
        <v>0</v>
      </c>
      <c r="AC639">
        <f>IF(ISNUMBER('III. New Locations'!AC638) = TRUE, IF('III. New Locations'!AC638 &gt;= 0, IF('III. New Locations'!AC638 &lt;=1, 0,$C639),$C639), $C639)</f>
        <v>0</v>
      </c>
    </row>
    <row r="640" spans="1:29">
      <c r="A640">
        <f>'III. New Locations'!A639</f>
        <v>637</v>
      </c>
      <c r="C640" s="4">
        <f>IF(LEN('III. New Locations'!C639) &gt; 2, 1, 0)</f>
        <v>0</v>
      </c>
      <c r="E640">
        <f>IF(LEN('III. New Locations'!E639) = 2, IF('III. New Locations'!E639 = "--", $C640, 0), $C640)</f>
        <v>0</v>
      </c>
      <c r="F640">
        <f>IF(LEN('III. New Locations'!F639) &gt; 4, 0, $C640)</f>
        <v>0</v>
      </c>
      <c r="G640">
        <f>IF(ISNUMBER('III. New Locations'!G639) = TRUE, 0, $C640)</f>
        <v>0</v>
      </c>
      <c r="H640">
        <f>IF(ISNUMBER('III. New Locations'!H639) = TRUE, 0, $C640)</f>
        <v>0</v>
      </c>
      <c r="I640">
        <f>IF(ISNUMBER('III. New Locations'!I639) = TRUE, 0, $C640)</f>
        <v>0</v>
      </c>
      <c r="J640">
        <f>IF(ISNUMBER('III. New Locations'!J639) = TRUE, 0, $C640)</f>
        <v>0</v>
      </c>
      <c r="K640">
        <f>IF(ISNUMBER('III. New Locations'!K639) = TRUE, 0,$C640)</f>
        <v>0</v>
      </c>
      <c r="M640">
        <f>IF(ISNUMBER('III. New Locations'!M639) = TRUE, 0,$C640)</f>
        <v>0</v>
      </c>
      <c r="O640">
        <f>IF(ISNUMBER('III. New Locations'!O639) = TRUE, 0, $C640)</f>
        <v>0</v>
      </c>
      <c r="P640">
        <f>IF(ISNUMBER('III. New Locations'!P639) = TRUE, 0, $C640)</f>
        <v>0</v>
      </c>
      <c r="Q640">
        <f>IF(ISNUMBER('III. New Locations'!Q639) = TRUE, 0, $C640)</f>
        <v>0</v>
      </c>
      <c r="R640">
        <f>IF(ISNUMBER('III. New Locations'!R639) = TRUE, IF('III. New Locations'!R639 &gt;= 0, IF('III. New Locations'!R639 &lt;=1, 0, $C640),$C640),$C640)</f>
        <v>0</v>
      </c>
      <c r="S640">
        <f>IF(ISNUMBER('III. New Locations'!S639) = TRUE, IF('III. New Locations'!S639 &gt;= 0, IF('III. New Locations'!S639 &lt;=1, 0, $C640), $C640), $C640)</f>
        <v>0</v>
      </c>
      <c r="T640">
        <f>IF('III. New Locations'!T639 = "-Unknown-", $C640, 0)</f>
        <v>0</v>
      </c>
      <c r="U640">
        <f>IF(LEN('III. New Locations'!U639)&gt;1, 0, IF(T640 = 0, 0, $C640))</f>
        <v>0</v>
      </c>
      <c r="V640">
        <f>IF('III. New Locations'!V639 = "Unknown", $C640, 0)</f>
        <v>0</v>
      </c>
      <c r="W640">
        <f>IF(LEN('III. New Locations'!W639)&gt;1, 0, IF(V640 = 0, 0, $C640))</f>
        <v>0</v>
      </c>
      <c r="X640" t="str">
        <f>'III. New Locations'!X639</f>
        <v>Unknown</v>
      </c>
      <c r="Y640">
        <f>IF(ISNUMBER('III. New Locations'!Y639) = TRUE, IF('III. New Locations'!Y639 &gt;= 1400, IF('III. New Locations'!Y639 &lt;=2100, 0, $C640), $C640), $C640)</f>
        <v>0</v>
      </c>
      <c r="Z640">
        <f>IF(ISNUMBER('III. New Locations'!Z639) = TRUE, IF('III. New Locations'!Z639 &gt;= 1400, IF('III. New Locations'!Z639 &lt;=2100, 0, $C640), $C640), $C640)</f>
        <v>0</v>
      </c>
      <c r="AA640">
        <f>IF(ISNUMBER('III. New Locations'!AA639) = TRUE, IF('III. New Locations'!AA639 &gt;= 1400, IF('III. New Locations'!AA639 &lt;=2100, 0, $C640), $C640), $C640)</f>
        <v>0</v>
      </c>
      <c r="AC640">
        <f>IF(ISNUMBER('III. New Locations'!AC639) = TRUE, IF('III. New Locations'!AC639 &gt;= 0, IF('III. New Locations'!AC639 &lt;=1, 0,$C640),$C640), $C640)</f>
        <v>0</v>
      </c>
    </row>
    <row r="641" spans="1:29">
      <c r="A641">
        <f>'III. New Locations'!A640</f>
        <v>638</v>
      </c>
      <c r="C641" s="4">
        <f>IF(LEN('III. New Locations'!C640) &gt; 2, 1, 0)</f>
        <v>0</v>
      </c>
      <c r="E641">
        <f>IF(LEN('III. New Locations'!E640) = 2, IF('III. New Locations'!E640 = "--", $C641, 0), $C641)</f>
        <v>0</v>
      </c>
      <c r="F641">
        <f>IF(LEN('III. New Locations'!F640) &gt; 4, 0, $C641)</f>
        <v>0</v>
      </c>
      <c r="G641">
        <f>IF(ISNUMBER('III. New Locations'!G640) = TRUE, 0, $C641)</f>
        <v>0</v>
      </c>
      <c r="H641">
        <f>IF(ISNUMBER('III. New Locations'!H640) = TRUE, 0, $C641)</f>
        <v>0</v>
      </c>
      <c r="I641">
        <f>IF(ISNUMBER('III. New Locations'!I640) = TRUE, 0, $C641)</f>
        <v>0</v>
      </c>
      <c r="J641">
        <f>IF(ISNUMBER('III. New Locations'!J640) = TRUE, 0, $C641)</f>
        <v>0</v>
      </c>
      <c r="K641">
        <f>IF(ISNUMBER('III. New Locations'!K640) = TRUE, 0,$C641)</f>
        <v>0</v>
      </c>
      <c r="M641">
        <f>IF(ISNUMBER('III. New Locations'!M640) = TRUE, 0,$C641)</f>
        <v>0</v>
      </c>
      <c r="O641">
        <f>IF(ISNUMBER('III. New Locations'!O640) = TRUE, 0, $C641)</f>
        <v>0</v>
      </c>
      <c r="P641">
        <f>IF(ISNUMBER('III. New Locations'!P640) = TRUE, 0, $C641)</f>
        <v>0</v>
      </c>
      <c r="Q641">
        <f>IF(ISNUMBER('III. New Locations'!Q640) = TRUE, 0, $C641)</f>
        <v>0</v>
      </c>
      <c r="R641">
        <f>IF(ISNUMBER('III. New Locations'!R640) = TRUE, IF('III. New Locations'!R640 &gt;= 0, IF('III. New Locations'!R640 &lt;=1, 0, $C641),$C641),$C641)</f>
        <v>0</v>
      </c>
      <c r="S641">
        <f>IF(ISNUMBER('III. New Locations'!S640) = TRUE, IF('III. New Locations'!S640 &gt;= 0, IF('III. New Locations'!S640 &lt;=1, 0, $C641), $C641), $C641)</f>
        <v>0</v>
      </c>
      <c r="T641">
        <f>IF('III. New Locations'!T640 = "-Unknown-", $C641, 0)</f>
        <v>0</v>
      </c>
      <c r="U641">
        <f>IF(LEN('III. New Locations'!U640)&gt;1, 0, IF(T641 = 0, 0, $C641))</f>
        <v>0</v>
      </c>
      <c r="V641">
        <f>IF('III. New Locations'!V640 = "Unknown", $C641, 0)</f>
        <v>0</v>
      </c>
      <c r="W641">
        <f>IF(LEN('III. New Locations'!W640)&gt;1, 0, IF(V641 = 0, 0, $C641))</f>
        <v>0</v>
      </c>
      <c r="X641" t="str">
        <f>'III. New Locations'!X640</f>
        <v>Unknown</v>
      </c>
      <c r="Y641">
        <f>IF(ISNUMBER('III. New Locations'!Y640) = TRUE, IF('III. New Locations'!Y640 &gt;= 1400, IF('III. New Locations'!Y640 &lt;=2100, 0, $C641), $C641), $C641)</f>
        <v>0</v>
      </c>
      <c r="Z641">
        <f>IF(ISNUMBER('III. New Locations'!Z640) = TRUE, IF('III. New Locations'!Z640 &gt;= 1400, IF('III. New Locations'!Z640 &lt;=2100, 0, $C641), $C641), $C641)</f>
        <v>0</v>
      </c>
      <c r="AA641">
        <f>IF(ISNUMBER('III. New Locations'!AA640) = TRUE, IF('III. New Locations'!AA640 &gt;= 1400, IF('III. New Locations'!AA640 &lt;=2100, 0, $C641), $C641), $C641)</f>
        <v>0</v>
      </c>
      <c r="AC641">
        <f>IF(ISNUMBER('III. New Locations'!AC640) = TRUE, IF('III. New Locations'!AC640 &gt;= 0, IF('III. New Locations'!AC640 &lt;=1, 0,$C641),$C641), $C641)</f>
        <v>0</v>
      </c>
    </row>
    <row r="642" spans="1:29">
      <c r="A642">
        <f>'III. New Locations'!A641</f>
        <v>639</v>
      </c>
      <c r="C642" s="4">
        <f>IF(LEN('III. New Locations'!C641) &gt; 2, 1, 0)</f>
        <v>0</v>
      </c>
      <c r="E642">
        <f>IF(LEN('III. New Locations'!E641) = 2, IF('III. New Locations'!E641 = "--", $C642, 0), $C642)</f>
        <v>0</v>
      </c>
      <c r="F642">
        <f>IF(LEN('III. New Locations'!F641) &gt; 4, 0, $C642)</f>
        <v>0</v>
      </c>
      <c r="G642">
        <f>IF(ISNUMBER('III. New Locations'!G641) = TRUE, 0, $C642)</f>
        <v>0</v>
      </c>
      <c r="H642">
        <f>IF(ISNUMBER('III. New Locations'!H641) = TRUE, 0, $C642)</f>
        <v>0</v>
      </c>
      <c r="I642">
        <f>IF(ISNUMBER('III. New Locations'!I641) = TRUE, 0, $C642)</f>
        <v>0</v>
      </c>
      <c r="J642">
        <f>IF(ISNUMBER('III. New Locations'!J641) = TRUE, 0, $C642)</f>
        <v>0</v>
      </c>
      <c r="K642">
        <f>IF(ISNUMBER('III. New Locations'!K641) = TRUE, 0,$C642)</f>
        <v>0</v>
      </c>
      <c r="M642">
        <f>IF(ISNUMBER('III. New Locations'!M641) = TRUE, 0,$C642)</f>
        <v>0</v>
      </c>
      <c r="O642">
        <f>IF(ISNUMBER('III. New Locations'!O641) = TRUE, 0, $C642)</f>
        <v>0</v>
      </c>
      <c r="P642">
        <f>IF(ISNUMBER('III. New Locations'!P641) = TRUE, 0, $C642)</f>
        <v>0</v>
      </c>
      <c r="Q642">
        <f>IF(ISNUMBER('III. New Locations'!Q641) = TRUE, 0, $C642)</f>
        <v>0</v>
      </c>
      <c r="R642">
        <f>IF(ISNUMBER('III. New Locations'!R641) = TRUE, IF('III. New Locations'!R641 &gt;= 0, IF('III. New Locations'!R641 &lt;=1, 0, $C642),$C642),$C642)</f>
        <v>0</v>
      </c>
      <c r="S642">
        <f>IF(ISNUMBER('III. New Locations'!S641) = TRUE, IF('III. New Locations'!S641 &gt;= 0, IF('III. New Locations'!S641 &lt;=1, 0, $C642), $C642), $C642)</f>
        <v>0</v>
      </c>
      <c r="T642">
        <f>IF('III. New Locations'!T641 = "-Unknown-", $C642, 0)</f>
        <v>0</v>
      </c>
      <c r="U642">
        <f>IF(LEN('III. New Locations'!U641)&gt;1, 0, IF(T642 = 0, 0, $C642))</f>
        <v>0</v>
      </c>
      <c r="V642">
        <f>IF('III. New Locations'!V641 = "Unknown", $C642, 0)</f>
        <v>0</v>
      </c>
      <c r="W642">
        <f>IF(LEN('III. New Locations'!W641)&gt;1, 0, IF(V642 = 0, 0, $C642))</f>
        <v>0</v>
      </c>
      <c r="X642" t="str">
        <f>'III. New Locations'!X641</f>
        <v>Unknown</v>
      </c>
      <c r="Y642">
        <f>IF(ISNUMBER('III. New Locations'!Y641) = TRUE, IF('III. New Locations'!Y641 &gt;= 1400, IF('III. New Locations'!Y641 &lt;=2100, 0, $C642), $C642), $C642)</f>
        <v>0</v>
      </c>
      <c r="Z642">
        <f>IF(ISNUMBER('III. New Locations'!Z641) = TRUE, IF('III. New Locations'!Z641 &gt;= 1400, IF('III. New Locations'!Z641 &lt;=2100, 0, $C642), $C642), $C642)</f>
        <v>0</v>
      </c>
      <c r="AA642">
        <f>IF(ISNUMBER('III. New Locations'!AA641) = TRUE, IF('III. New Locations'!AA641 &gt;= 1400, IF('III. New Locations'!AA641 &lt;=2100, 0, $C642), $C642), $C642)</f>
        <v>0</v>
      </c>
      <c r="AC642">
        <f>IF(ISNUMBER('III. New Locations'!AC641) = TRUE, IF('III. New Locations'!AC641 &gt;= 0, IF('III. New Locations'!AC641 &lt;=1, 0,$C642),$C642), $C642)</f>
        <v>0</v>
      </c>
    </row>
    <row r="643" spans="1:29">
      <c r="A643">
        <f>'III. New Locations'!A642</f>
        <v>640</v>
      </c>
      <c r="C643" s="4">
        <f>IF(LEN('III. New Locations'!C642) &gt; 2, 1, 0)</f>
        <v>0</v>
      </c>
      <c r="E643">
        <f>IF(LEN('III. New Locations'!E642) = 2, IF('III. New Locations'!E642 = "--", $C643, 0), $C643)</f>
        <v>0</v>
      </c>
      <c r="F643">
        <f>IF(LEN('III. New Locations'!F642) &gt; 4, 0, $C643)</f>
        <v>0</v>
      </c>
      <c r="G643">
        <f>IF(ISNUMBER('III. New Locations'!G642) = TRUE, 0, $C643)</f>
        <v>0</v>
      </c>
      <c r="H643">
        <f>IF(ISNUMBER('III. New Locations'!H642) = TRUE, 0, $C643)</f>
        <v>0</v>
      </c>
      <c r="I643">
        <f>IF(ISNUMBER('III. New Locations'!I642) = TRUE, 0, $C643)</f>
        <v>0</v>
      </c>
      <c r="J643">
        <f>IF(ISNUMBER('III. New Locations'!J642) = TRUE, 0, $C643)</f>
        <v>0</v>
      </c>
      <c r="K643">
        <f>IF(ISNUMBER('III. New Locations'!K642) = TRUE, 0,$C643)</f>
        <v>0</v>
      </c>
      <c r="M643">
        <f>IF(ISNUMBER('III. New Locations'!M642) = TRUE, 0,$C643)</f>
        <v>0</v>
      </c>
      <c r="O643">
        <f>IF(ISNUMBER('III. New Locations'!O642) = TRUE, 0, $C643)</f>
        <v>0</v>
      </c>
      <c r="P643">
        <f>IF(ISNUMBER('III. New Locations'!P642) = TRUE, 0, $C643)</f>
        <v>0</v>
      </c>
      <c r="Q643">
        <f>IF(ISNUMBER('III. New Locations'!Q642) = TRUE, 0, $C643)</f>
        <v>0</v>
      </c>
      <c r="R643">
        <f>IF(ISNUMBER('III. New Locations'!R642) = TRUE, IF('III. New Locations'!R642 &gt;= 0, IF('III. New Locations'!R642 &lt;=1, 0, $C643),$C643),$C643)</f>
        <v>0</v>
      </c>
      <c r="S643">
        <f>IF(ISNUMBER('III. New Locations'!S642) = TRUE, IF('III. New Locations'!S642 &gt;= 0, IF('III. New Locations'!S642 &lt;=1, 0, $C643), $C643), $C643)</f>
        <v>0</v>
      </c>
      <c r="T643">
        <f>IF('III. New Locations'!T642 = "-Unknown-", $C643, 0)</f>
        <v>0</v>
      </c>
      <c r="U643">
        <f>IF(LEN('III. New Locations'!U642)&gt;1, 0, IF(T643 = 0, 0, $C643))</f>
        <v>0</v>
      </c>
      <c r="V643">
        <f>IF('III. New Locations'!V642 = "Unknown", $C643, 0)</f>
        <v>0</v>
      </c>
      <c r="W643">
        <f>IF(LEN('III. New Locations'!W642)&gt;1, 0, IF(V643 = 0, 0, $C643))</f>
        <v>0</v>
      </c>
      <c r="X643" t="str">
        <f>'III. New Locations'!X642</f>
        <v>Unknown</v>
      </c>
      <c r="Y643">
        <f>IF(ISNUMBER('III. New Locations'!Y642) = TRUE, IF('III. New Locations'!Y642 &gt;= 1400, IF('III. New Locations'!Y642 &lt;=2100, 0, $C643), $C643), $C643)</f>
        <v>0</v>
      </c>
      <c r="Z643">
        <f>IF(ISNUMBER('III. New Locations'!Z642) = TRUE, IF('III. New Locations'!Z642 &gt;= 1400, IF('III. New Locations'!Z642 &lt;=2100, 0, $C643), $C643), $C643)</f>
        <v>0</v>
      </c>
      <c r="AA643">
        <f>IF(ISNUMBER('III. New Locations'!AA642) = TRUE, IF('III. New Locations'!AA642 &gt;= 1400, IF('III. New Locations'!AA642 &lt;=2100, 0, $C643), $C643), $C643)</f>
        <v>0</v>
      </c>
      <c r="AC643">
        <f>IF(ISNUMBER('III. New Locations'!AC642) = TRUE, IF('III. New Locations'!AC642 &gt;= 0, IF('III. New Locations'!AC642 &lt;=1, 0,$C643),$C643), $C643)</f>
        <v>0</v>
      </c>
    </row>
    <row r="644" spans="1:29">
      <c r="A644">
        <f>'III. New Locations'!A643</f>
        <v>641</v>
      </c>
      <c r="C644" s="4">
        <f>IF(LEN('III. New Locations'!C643) &gt; 2, 1, 0)</f>
        <v>0</v>
      </c>
      <c r="E644">
        <f>IF(LEN('III. New Locations'!E643) = 2, IF('III. New Locations'!E643 = "--", $C644, 0), $C644)</f>
        <v>0</v>
      </c>
      <c r="F644">
        <f>IF(LEN('III. New Locations'!F643) &gt; 4, 0, $C644)</f>
        <v>0</v>
      </c>
      <c r="G644">
        <f>IF(ISNUMBER('III. New Locations'!G643) = TRUE, 0, $C644)</f>
        <v>0</v>
      </c>
      <c r="H644">
        <f>IF(ISNUMBER('III. New Locations'!H643) = TRUE, 0, $C644)</f>
        <v>0</v>
      </c>
      <c r="I644">
        <f>IF(ISNUMBER('III. New Locations'!I643) = TRUE, 0, $C644)</f>
        <v>0</v>
      </c>
      <c r="J644">
        <f>IF(ISNUMBER('III. New Locations'!J643) = TRUE, 0, $C644)</f>
        <v>0</v>
      </c>
      <c r="K644">
        <f>IF(ISNUMBER('III. New Locations'!K643) = TRUE, 0,$C644)</f>
        <v>0</v>
      </c>
      <c r="M644">
        <f>IF(ISNUMBER('III. New Locations'!M643) = TRUE, 0,$C644)</f>
        <v>0</v>
      </c>
      <c r="O644">
        <f>IF(ISNUMBER('III. New Locations'!O643) = TRUE, 0, $C644)</f>
        <v>0</v>
      </c>
      <c r="P644">
        <f>IF(ISNUMBER('III. New Locations'!P643) = TRUE, 0, $C644)</f>
        <v>0</v>
      </c>
      <c r="Q644">
        <f>IF(ISNUMBER('III. New Locations'!Q643) = TRUE, 0, $C644)</f>
        <v>0</v>
      </c>
      <c r="R644">
        <f>IF(ISNUMBER('III. New Locations'!R643) = TRUE, IF('III. New Locations'!R643 &gt;= 0, IF('III. New Locations'!R643 &lt;=1, 0, $C644),$C644),$C644)</f>
        <v>0</v>
      </c>
      <c r="S644">
        <f>IF(ISNUMBER('III. New Locations'!S643) = TRUE, IF('III. New Locations'!S643 &gt;= 0, IF('III. New Locations'!S643 &lt;=1, 0, $C644), $C644), $C644)</f>
        <v>0</v>
      </c>
      <c r="T644">
        <f>IF('III. New Locations'!T643 = "-Unknown-", $C644, 0)</f>
        <v>0</v>
      </c>
      <c r="U644">
        <f>IF(LEN('III. New Locations'!U643)&gt;1, 0, IF(T644 = 0, 0, $C644))</f>
        <v>0</v>
      </c>
      <c r="V644">
        <f>IF('III. New Locations'!V643 = "Unknown", $C644, 0)</f>
        <v>0</v>
      </c>
      <c r="W644">
        <f>IF(LEN('III. New Locations'!W643)&gt;1, 0, IF(V644 = 0, 0, $C644))</f>
        <v>0</v>
      </c>
      <c r="X644" t="str">
        <f>'III. New Locations'!X643</f>
        <v>Unknown</v>
      </c>
      <c r="Y644">
        <f>IF(ISNUMBER('III. New Locations'!Y643) = TRUE, IF('III. New Locations'!Y643 &gt;= 1400, IF('III. New Locations'!Y643 &lt;=2100, 0, $C644), $C644), $C644)</f>
        <v>0</v>
      </c>
      <c r="Z644">
        <f>IF(ISNUMBER('III. New Locations'!Z643) = TRUE, IF('III. New Locations'!Z643 &gt;= 1400, IF('III. New Locations'!Z643 &lt;=2100, 0, $C644), $C644), $C644)</f>
        <v>0</v>
      </c>
      <c r="AA644">
        <f>IF(ISNUMBER('III. New Locations'!AA643) = TRUE, IF('III. New Locations'!AA643 &gt;= 1400, IF('III. New Locations'!AA643 &lt;=2100, 0, $C644), $C644), $C644)</f>
        <v>0</v>
      </c>
      <c r="AC644">
        <f>IF(ISNUMBER('III. New Locations'!AC643) = TRUE, IF('III. New Locations'!AC643 &gt;= 0, IF('III. New Locations'!AC643 &lt;=1, 0,$C644),$C644), $C644)</f>
        <v>0</v>
      </c>
    </row>
    <row r="645" spans="1:29">
      <c r="A645">
        <f>'III. New Locations'!A644</f>
        <v>642</v>
      </c>
      <c r="C645" s="4">
        <f>IF(LEN('III. New Locations'!C644) &gt; 2, 1, 0)</f>
        <v>0</v>
      </c>
      <c r="E645">
        <f>IF(LEN('III. New Locations'!E644) = 2, IF('III. New Locations'!E644 = "--", $C645, 0), $C645)</f>
        <v>0</v>
      </c>
      <c r="F645">
        <f>IF(LEN('III. New Locations'!F644) &gt; 4, 0, $C645)</f>
        <v>0</v>
      </c>
      <c r="G645">
        <f>IF(ISNUMBER('III. New Locations'!G644) = TRUE, 0, $C645)</f>
        <v>0</v>
      </c>
      <c r="H645">
        <f>IF(ISNUMBER('III. New Locations'!H644) = TRUE, 0, $C645)</f>
        <v>0</v>
      </c>
      <c r="I645">
        <f>IF(ISNUMBER('III. New Locations'!I644) = TRUE, 0, $C645)</f>
        <v>0</v>
      </c>
      <c r="J645">
        <f>IF(ISNUMBER('III. New Locations'!J644) = TRUE, 0, $C645)</f>
        <v>0</v>
      </c>
      <c r="K645">
        <f>IF(ISNUMBER('III. New Locations'!K644) = TRUE, 0,$C645)</f>
        <v>0</v>
      </c>
      <c r="M645">
        <f>IF(ISNUMBER('III. New Locations'!M644) = TRUE, 0,$C645)</f>
        <v>0</v>
      </c>
      <c r="O645">
        <f>IF(ISNUMBER('III. New Locations'!O644) = TRUE, 0, $C645)</f>
        <v>0</v>
      </c>
      <c r="P645">
        <f>IF(ISNUMBER('III. New Locations'!P644) = TRUE, 0, $C645)</f>
        <v>0</v>
      </c>
      <c r="Q645">
        <f>IF(ISNUMBER('III. New Locations'!Q644) = TRUE, 0, $C645)</f>
        <v>0</v>
      </c>
      <c r="R645">
        <f>IF(ISNUMBER('III. New Locations'!R644) = TRUE, IF('III. New Locations'!R644 &gt;= 0, IF('III. New Locations'!R644 &lt;=1, 0, $C645),$C645),$C645)</f>
        <v>0</v>
      </c>
      <c r="S645">
        <f>IF(ISNUMBER('III. New Locations'!S644) = TRUE, IF('III. New Locations'!S644 &gt;= 0, IF('III. New Locations'!S644 &lt;=1, 0, $C645), $C645), $C645)</f>
        <v>0</v>
      </c>
      <c r="T645">
        <f>IF('III. New Locations'!T644 = "-Unknown-", $C645, 0)</f>
        <v>0</v>
      </c>
      <c r="U645">
        <f>IF(LEN('III. New Locations'!U644)&gt;1, 0, IF(T645 = 0, 0, $C645))</f>
        <v>0</v>
      </c>
      <c r="V645">
        <f>IF('III. New Locations'!V644 = "Unknown", $C645, 0)</f>
        <v>0</v>
      </c>
      <c r="W645">
        <f>IF(LEN('III. New Locations'!W644)&gt;1, 0, IF(V645 = 0, 0, $C645))</f>
        <v>0</v>
      </c>
      <c r="X645" t="str">
        <f>'III. New Locations'!X644</f>
        <v>Unknown</v>
      </c>
      <c r="Y645">
        <f>IF(ISNUMBER('III. New Locations'!Y644) = TRUE, IF('III. New Locations'!Y644 &gt;= 1400, IF('III. New Locations'!Y644 &lt;=2100, 0, $C645), $C645), $C645)</f>
        <v>0</v>
      </c>
      <c r="Z645">
        <f>IF(ISNUMBER('III. New Locations'!Z644) = TRUE, IF('III. New Locations'!Z644 &gt;= 1400, IF('III. New Locations'!Z644 &lt;=2100, 0, $C645), $C645), $C645)</f>
        <v>0</v>
      </c>
      <c r="AA645">
        <f>IF(ISNUMBER('III. New Locations'!AA644) = TRUE, IF('III. New Locations'!AA644 &gt;= 1400, IF('III. New Locations'!AA644 &lt;=2100, 0, $C645), $C645), $C645)</f>
        <v>0</v>
      </c>
      <c r="AC645">
        <f>IF(ISNUMBER('III. New Locations'!AC644) = TRUE, IF('III. New Locations'!AC644 &gt;= 0, IF('III. New Locations'!AC644 &lt;=1, 0,$C645),$C645), $C645)</f>
        <v>0</v>
      </c>
    </row>
    <row r="646" spans="1:29">
      <c r="A646">
        <f>'III. New Locations'!A645</f>
        <v>643</v>
      </c>
      <c r="C646" s="4">
        <f>IF(LEN('III. New Locations'!C645) &gt; 2, 1, 0)</f>
        <v>0</v>
      </c>
      <c r="E646">
        <f>IF(LEN('III. New Locations'!E645) = 2, IF('III. New Locations'!E645 = "--", $C646, 0), $C646)</f>
        <v>0</v>
      </c>
      <c r="F646">
        <f>IF(LEN('III. New Locations'!F645) &gt; 4, 0, $C646)</f>
        <v>0</v>
      </c>
      <c r="G646">
        <f>IF(ISNUMBER('III. New Locations'!G645) = TRUE, 0, $C646)</f>
        <v>0</v>
      </c>
      <c r="H646">
        <f>IF(ISNUMBER('III. New Locations'!H645) = TRUE, 0, $C646)</f>
        <v>0</v>
      </c>
      <c r="I646">
        <f>IF(ISNUMBER('III. New Locations'!I645) = TRUE, 0, $C646)</f>
        <v>0</v>
      </c>
      <c r="J646">
        <f>IF(ISNUMBER('III. New Locations'!J645) = TRUE, 0, $C646)</f>
        <v>0</v>
      </c>
      <c r="K646">
        <f>IF(ISNUMBER('III. New Locations'!K645) = TRUE, 0,$C646)</f>
        <v>0</v>
      </c>
      <c r="M646">
        <f>IF(ISNUMBER('III. New Locations'!M645) = TRUE, 0,$C646)</f>
        <v>0</v>
      </c>
      <c r="O646">
        <f>IF(ISNUMBER('III. New Locations'!O645) = TRUE, 0, $C646)</f>
        <v>0</v>
      </c>
      <c r="P646">
        <f>IF(ISNUMBER('III. New Locations'!P645) = TRUE, 0, $C646)</f>
        <v>0</v>
      </c>
      <c r="Q646">
        <f>IF(ISNUMBER('III. New Locations'!Q645) = TRUE, 0, $C646)</f>
        <v>0</v>
      </c>
      <c r="R646">
        <f>IF(ISNUMBER('III. New Locations'!R645) = TRUE, IF('III. New Locations'!R645 &gt;= 0, IF('III. New Locations'!R645 &lt;=1, 0, $C646),$C646),$C646)</f>
        <v>0</v>
      </c>
      <c r="S646">
        <f>IF(ISNUMBER('III. New Locations'!S645) = TRUE, IF('III. New Locations'!S645 &gt;= 0, IF('III. New Locations'!S645 &lt;=1, 0, $C646), $C646), $C646)</f>
        <v>0</v>
      </c>
      <c r="T646">
        <f>IF('III. New Locations'!T645 = "-Unknown-", $C646, 0)</f>
        <v>0</v>
      </c>
      <c r="U646">
        <f>IF(LEN('III. New Locations'!U645)&gt;1, 0, IF(T646 = 0, 0, $C646))</f>
        <v>0</v>
      </c>
      <c r="V646">
        <f>IF('III. New Locations'!V645 = "Unknown", $C646, 0)</f>
        <v>0</v>
      </c>
      <c r="W646">
        <f>IF(LEN('III. New Locations'!W645)&gt;1, 0, IF(V646 = 0, 0, $C646))</f>
        <v>0</v>
      </c>
      <c r="X646" t="str">
        <f>'III. New Locations'!X645</f>
        <v>Unknown</v>
      </c>
      <c r="Y646">
        <f>IF(ISNUMBER('III. New Locations'!Y645) = TRUE, IF('III. New Locations'!Y645 &gt;= 1400, IF('III. New Locations'!Y645 &lt;=2100, 0, $C646), $C646), $C646)</f>
        <v>0</v>
      </c>
      <c r="Z646">
        <f>IF(ISNUMBER('III. New Locations'!Z645) = TRUE, IF('III. New Locations'!Z645 &gt;= 1400, IF('III. New Locations'!Z645 &lt;=2100, 0, $C646), $C646), $C646)</f>
        <v>0</v>
      </c>
      <c r="AA646">
        <f>IF(ISNUMBER('III. New Locations'!AA645) = TRUE, IF('III. New Locations'!AA645 &gt;= 1400, IF('III. New Locations'!AA645 &lt;=2100, 0, $C646), $C646), $C646)</f>
        <v>0</v>
      </c>
      <c r="AC646">
        <f>IF(ISNUMBER('III. New Locations'!AC645) = TRUE, IF('III. New Locations'!AC645 &gt;= 0, IF('III. New Locations'!AC645 &lt;=1, 0,$C646),$C646), $C646)</f>
        <v>0</v>
      </c>
    </row>
    <row r="647" spans="1:29">
      <c r="A647">
        <f>'III. New Locations'!A646</f>
        <v>644</v>
      </c>
      <c r="C647" s="4">
        <f>IF(LEN('III. New Locations'!C646) &gt; 2, 1, 0)</f>
        <v>0</v>
      </c>
      <c r="E647">
        <f>IF(LEN('III. New Locations'!E646) = 2, IF('III. New Locations'!E646 = "--", $C647, 0), $C647)</f>
        <v>0</v>
      </c>
      <c r="F647">
        <f>IF(LEN('III. New Locations'!F646) &gt; 4, 0, $C647)</f>
        <v>0</v>
      </c>
      <c r="G647">
        <f>IF(ISNUMBER('III. New Locations'!G646) = TRUE, 0, $C647)</f>
        <v>0</v>
      </c>
      <c r="H647">
        <f>IF(ISNUMBER('III. New Locations'!H646) = TRUE, 0, $C647)</f>
        <v>0</v>
      </c>
      <c r="I647">
        <f>IF(ISNUMBER('III. New Locations'!I646) = TRUE, 0, $C647)</f>
        <v>0</v>
      </c>
      <c r="J647">
        <f>IF(ISNUMBER('III. New Locations'!J646) = TRUE, 0, $C647)</f>
        <v>0</v>
      </c>
      <c r="K647">
        <f>IF(ISNUMBER('III. New Locations'!K646) = TRUE, 0,$C647)</f>
        <v>0</v>
      </c>
      <c r="M647">
        <f>IF(ISNUMBER('III. New Locations'!M646) = TRUE, 0,$C647)</f>
        <v>0</v>
      </c>
      <c r="O647">
        <f>IF(ISNUMBER('III. New Locations'!O646) = TRUE, 0, $C647)</f>
        <v>0</v>
      </c>
      <c r="P647">
        <f>IF(ISNUMBER('III. New Locations'!P646) = TRUE, 0, $C647)</f>
        <v>0</v>
      </c>
      <c r="Q647">
        <f>IF(ISNUMBER('III. New Locations'!Q646) = TRUE, 0, $C647)</f>
        <v>0</v>
      </c>
      <c r="R647">
        <f>IF(ISNUMBER('III. New Locations'!R646) = TRUE, IF('III. New Locations'!R646 &gt;= 0, IF('III. New Locations'!R646 &lt;=1, 0, $C647),$C647),$C647)</f>
        <v>0</v>
      </c>
      <c r="S647">
        <f>IF(ISNUMBER('III. New Locations'!S646) = TRUE, IF('III. New Locations'!S646 &gt;= 0, IF('III. New Locations'!S646 &lt;=1, 0, $C647), $C647), $C647)</f>
        <v>0</v>
      </c>
      <c r="T647">
        <f>IF('III. New Locations'!T646 = "-Unknown-", $C647, 0)</f>
        <v>0</v>
      </c>
      <c r="U647">
        <f>IF(LEN('III. New Locations'!U646)&gt;1, 0, IF(T647 = 0, 0, $C647))</f>
        <v>0</v>
      </c>
      <c r="V647">
        <f>IF('III. New Locations'!V646 = "Unknown", $C647, 0)</f>
        <v>0</v>
      </c>
      <c r="W647">
        <f>IF(LEN('III. New Locations'!W646)&gt;1, 0, IF(V647 = 0, 0, $C647))</f>
        <v>0</v>
      </c>
      <c r="X647" t="str">
        <f>'III. New Locations'!X646</f>
        <v>Unknown</v>
      </c>
      <c r="Y647">
        <f>IF(ISNUMBER('III. New Locations'!Y646) = TRUE, IF('III. New Locations'!Y646 &gt;= 1400, IF('III. New Locations'!Y646 &lt;=2100, 0, $C647), $C647), $C647)</f>
        <v>0</v>
      </c>
      <c r="Z647">
        <f>IF(ISNUMBER('III. New Locations'!Z646) = TRUE, IF('III. New Locations'!Z646 &gt;= 1400, IF('III. New Locations'!Z646 &lt;=2100, 0, $C647), $C647), $C647)</f>
        <v>0</v>
      </c>
      <c r="AA647">
        <f>IF(ISNUMBER('III. New Locations'!AA646) = TRUE, IF('III. New Locations'!AA646 &gt;= 1400, IF('III. New Locations'!AA646 &lt;=2100, 0, $C647), $C647), $C647)</f>
        <v>0</v>
      </c>
      <c r="AC647">
        <f>IF(ISNUMBER('III. New Locations'!AC646) = TRUE, IF('III. New Locations'!AC646 &gt;= 0, IF('III. New Locations'!AC646 &lt;=1, 0,$C647),$C647), $C647)</f>
        <v>0</v>
      </c>
    </row>
    <row r="648" spans="1:29">
      <c r="A648">
        <f>'III. New Locations'!A647</f>
        <v>645</v>
      </c>
      <c r="C648" s="4">
        <f>IF(LEN('III. New Locations'!C647) &gt; 2, 1, 0)</f>
        <v>0</v>
      </c>
      <c r="E648">
        <f>IF(LEN('III. New Locations'!E647) = 2, IF('III. New Locations'!E647 = "--", $C648, 0), $C648)</f>
        <v>0</v>
      </c>
      <c r="F648">
        <f>IF(LEN('III. New Locations'!F647) &gt; 4, 0, $C648)</f>
        <v>0</v>
      </c>
      <c r="G648">
        <f>IF(ISNUMBER('III. New Locations'!G647) = TRUE, 0, $C648)</f>
        <v>0</v>
      </c>
      <c r="H648">
        <f>IF(ISNUMBER('III. New Locations'!H647) = TRUE, 0, $C648)</f>
        <v>0</v>
      </c>
      <c r="I648">
        <f>IF(ISNUMBER('III. New Locations'!I647) = TRUE, 0, $C648)</f>
        <v>0</v>
      </c>
      <c r="J648">
        <f>IF(ISNUMBER('III. New Locations'!J647) = TRUE, 0, $C648)</f>
        <v>0</v>
      </c>
      <c r="K648">
        <f>IF(ISNUMBER('III. New Locations'!K647) = TRUE, 0,$C648)</f>
        <v>0</v>
      </c>
      <c r="M648">
        <f>IF(ISNUMBER('III. New Locations'!M647) = TRUE, 0,$C648)</f>
        <v>0</v>
      </c>
      <c r="O648">
        <f>IF(ISNUMBER('III. New Locations'!O647) = TRUE, 0, $C648)</f>
        <v>0</v>
      </c>
      <c r="P648">
        <f>IF(ISNUMBER('III. New Locations'!P647) = TRUE, 0, $C648)</f>
        <v>0</v>
      </c>
      <c r="Q648">
        <f>IF(ISNUMBER('III. New Locations'!Q647) = TRUE, 0, $C648)</f>
        <v>0</v>
      </c>
      <c r="R648">
        <f>IF(ISNUMBER('III. New Locations'!R647) = TRUE, IF('III. New Locations'!R647 &gt;= 0, IF('III. New Locations'!R647 &lt;=1, 0, $C648),$C648),$C648)</f>
        <v>0</v>
      </c>
      <c r="S648">
        <f>IF(ISNUMBER('III. New Locations'!S647) = TRUE, IF('III. New Locations'!S647 &gt;= 0, IF('III. New Locations'!S647 &lt;=1, 0, $C648), $C648), $C648)</f>
        <v>0</v>
      </c>
      <c r="T648">
        <f>IF('III. New Locations'!T647 = "-Unknown-", $C648, 0)</f>
        <v>0</v>
      </c>
      <c r="U648">
        <f>IF(LEN('III. New Locations'!U647)&gt;1, 0, IF(T648 = 0, 0, $C648))</f>
        <v>0</v>
      </c>
      <c r="V648">
        <f>IF('III. New Locations'!V647 = "Unknown", $C648, 0)</f>
        <v>0</v>
      </c>
      <c r="W648">
        <f>IF(LEN('III. New Locations'!W647)&gt;1, 0, IF(V648 = 0, 0, $C648))</f>
        <v>0</v>
      </c>
      <c r="X648" t="str">
        <f>'III. New Locations'!X647</f>
        <v>Unknown</v>
      </c>
      <c r="Y648">
        <f>IF(ISNUMBER('III. New Locations'!Y647) = TRUE, IF('III. New Locations'!Y647 &gt;= 1400, IF('III. New Locations'!Y647 &lt;=2100, 0, $C648), $C648), $C648)</f>
        <v>0</v>
      </c>
      <c r="Z648">
        <f>IF(ISNUMBER('III. New Locations'!Z647) = TRUE, IF('III. New Locations'!Z647 &gt;= 1400, IF('III. New Locations'!Z647 &lt;=2100, 0, $C648), $C648), $C648)</f>
        <v>0</v>
      </c>
      <c r="AA648">
        <f>IF(ISNUMBER('III. New Locations'!AA647) = TRUE, IF('III. New Locations'!AA647 &gt;= 1400, IF('III. New Locations'!AA647 &lt;=2100, 0, $C648), $C648), $C648)</f>
        <v>0</v>
      </c>
      <c r="AC648">
        <f>IF(ISNUMBER('III. New Locations'!AC647) = TRUE, IF('III. New Locations'!AC647 &gt;= 0, IF('III. New Locations'!AC647 &lt;=1, 0,$C648),$C648), $C648)</f>
        <v>0</v>
      </c>
    </row>
    <row r="649" spans="1:29">
      <c r="A649">
        <f>'III. New Locations'!A648</f>
        <v>646</v>
      </c>
      <c r="C649" s="4">
        <f>IF(LEN('III. New Locations'!C648) &gt; 2, 1, 0)</f>
        <v>0</v>
      </c>
      <c r="E649">
        <f>IF(LEN('III. New Locations'!E648) = 2, IF('III. New Locations'!E648 = "--", $C649, 0), $C649)</f>
        <v>0</v>
      </c>
      <c r="F649">
        <f>IF(LEN('III. New Locations'!F648) &gt; 4, 0, $C649)</f>
        <v>0</v>
      </c>
      <c r="G649">
        <f>IF(ISNUMBER('III. New Locations'!G648) = TRUE, 0, $C649)</f>
        <v>0</v>
      </c>
      <c r="H649">
        <f>IF(ISNUMBER('III. New Locations'!H648) = TRUE, 0, $C649)</f>
        <v>0</v>
      </c>
      <c r="I649">
        <f>IF(ISNUMBER('III. New Locations'!I648) = TRUE, 0, $C649)</f>
        <v>0</v>
      </c>
      <c r="J649">
        <f>IF(ISNUMBER('III. New Locations'!J648) = TRUE, 0, $C649)</f>
        <v>0</v>
      </c>
      <c r="K649">
        <f>IF(ISNUMBER('III. New Locations'!K648) = TRUE, 0,$C649)</f>
        <v>0</v>
      </c>
      <c r="M649">
        <f>IF(ISNUMBER('III. New Locations'!M648) = TRUE, 0,$C649)</f>
        <v>0</v>
      </c>
      <c r="O649">
        <f>IF(ISNUMBER('III. New Locations'!O648) = TRUE, 0, $C649)</f>
        <v>0</v>
      </c>
      <c r="P649">
        <f>IF(ISNUMBER('III. New Locations'!P648) = TRUE, 0, $C649)</f>
        <v>0</v>
      </c>
      <c r="Q649">
        <f>IF(ISNUMBER('III. New Locations'!Q648) = TRUE, 0, $C649)</f>
        <v>0</v>
      </c>
      <c r="R649">
        <f>IF(ISNUMBER('III. New Locations'!R648) = TRUE, IF('III. New Locations'!R648 &gt;= 0, IF('III. New Locations'!R648 &lt;=1, 0, $C649),$C649),$C649)</f>
        <v>0</v>
      </c>
      <c r="S649">
        <f>IF(ISNUMBER('III. New Locations'!S648) = TRUE, IF('III. New Locations'!S648 &gt;= 0, IF('III. New Locations'!S648 &lt;=1, 0, $C649), $C649), $C649)</f>
        <v>0</v>
      </c>
      <c r="T649">
        <f>IF('III. New Locations'!T648 = "-Unknown-", $C649, 0)</f>
        <v>0</v>
      </c>
      <c r="U649">
        <f>IF(LEN('III. New Locations'!U648)&gt;1, 0, IF(T649 = 0, 0, $C649))</f>
        <v>0</v>
      </c>
      <c r="V649">
        <f>IF('III. New Locations'!V648 = "Unknown", $C649, 0)</f>
        <v>0</v>
      </c>
      <c r="W649">
        <f>IF(LEN('III. New Locations'!W648)&gt;1, 0, IF(V649 = 0, 0, $C649))</f>
        <v>0</v>
      </c>
      <c r="X649" t="str">
        <f>'III. New Locations'!X648</f>
        <v>Unknown</v>
      </c>
      <c r="Y649">
        <f>IF(ISNUMBER('III. New Locations'!Y648) = TRUE, IF('III. New Locations'!Y648 &gt;= 1400, IF('III. New Locations'!Y648 &lt;=2100, 0, $C649), $C649), $C649)</f>
        <v>0</v>
      </c>
      <c r="Z649">
        <f>IF(ISNUMBER('III. New Locations'!Z648) = TRUE, IF('III. New Locations'!Z648 &gt;= 1400, IF('III. New Locations'!Z648 &lt;=2100, 0, $C649), $C649), $C649)</f>
        <v>0</v>
      </c>
      <c r="AA649">
        <f>IF(ISNUMBER('III. New Locations'!AA648) = TRUE, IF('III. New Locations'!AA648 &gt;= 1400, IF('III. New Locations'!AA648 &lt;=2100, 0, $C649), $C649), $C649)</f>
        <v>0</v>
      </c>
      <c r="AC649">
        <f>IF(ISNUMBER('III. New Locations'!AC648) = TRUE, IF('III. New Locations'!AC648 &gt;= 0, IF('III. New Locations'!AC648 &lt;=1, 0,$C649),$C649), $C649)</f>
        <v>0</v>
      </c>
    </row>
    <row r="650" spans="1:29">
      <c r="A650">
        <f>'III. New Locations'!A649</f>
        <v>647</v>
      </c>
      <c r="C650" s="4">
        <f>IF(LEN('III. New Locations'!C649) &gt; 2, 1, 0)</f>
        <v>0</v>
      </c>
      <c r="E650">
        <f>IF(LEN('III. New Locations'!E649) = 2, IF('III. New Locations'!E649 = "--", $C650, 0), $C650)</f>
        <v>0</v>
      </c>
      <c r="F650">
        <f>IF(LEN('III. New Locations'!F649) &gt; 4, 0, $C650)</f>
        <v>0</v>
      </c>
      <c r="G650">
        <f>IF(ISNUMBER('III. New Locations'!G649) = TRUE, 0, $C650)</f>
        <v>0</v>
      </c>
      <c r="H650">
        <f>IF(ISNUMBER('III. New Locations'!H649) = TRUE, 0, $C650)</f>
        <v>0</v>
      </c>
      <c r="I650">
        <f>IF(ISNUMBER('III. New Locations'!I649) = TRUE, 0, $C650)</f>
        <v>0</v>
      </c>
      <c r="J650">
        <f>IF(ISNUMBER('III. New Locations'!J649) = TRUE, 0, $C650)</f>
        <v>0</v>
      </c>
      <c r="K650">
        <f>IF(ISNUMBER('III. New Locations'!K649) = TRUE, 0,$C650)</f>
        <v>0</v>
      </c>
      <c r="M650">
        <f>IF(ISNUMBER('III. New Locations'!M649) = TRUE, 0,$C650)</f>
        <v>0</v>
      </c>
      <c r="O650">
        <f>IF(ISNUMBER('III. New Locations'!O649) = TRUE, 0, $C650)</f>
        <v>0</v>
      </c>
      <c r="P650">
        <f>IF(ISNUMBER('III. New Locations'!P649) = TRUE, 0, $C650)</f>
        <v>0</v>
      </c>
      <c r="Q650">
        <f>IF(ISNUMBER('III. New Locations'!Q649) = TRUE, 0, $C650)</f>
        <v>0</v>
      </c>
      <c r="R650">
        <f>IF(ISNUMBER('III. New Locations'!R649) = TRUE, IF('III. New Locations'!R649 &gt;= 0, IF('III. New Locations'!R649 &lt;=1, 0, $C650),$C650),$C650)</f>
        <v>0</v>
      </c>
      <c r="S650">
        <f>IF(ISNUMBER('III. New Locations'!S649) = TRUE, IF('III. New Locations'!S649 &gt;= 0, IF('III. New Locations'!S649 &lt;=1, 0, $C650), $C650), $C650)</f>
        <v>0</v>
      </c>
      <c r="T650">
        <f>IF('III. New Locations'!T649 = "-Unknown-", $C650, 0)</f>
        <v>0</v>
      </c>
      <c r="U650">
        <f>IF(LEN('III. New Locations'!U649)&gt;1, 0, IF(T650 = 0, 0, $C650))</f>
        <v>0</v>
      </c>
      <c r="V650">
        <f>IF('III. New Locations'!V649 = "Unknown", $C650, 0)</f>
        <v>0</v>
      </c>
      <c r="W650">
        <f>IF(LEN('III. New Locations'!W649)&gt;1, 0, IF(V650 = 0, 0, $C650))</f>
        <v>0</v>
      </c>
      <c r="X650" t="str">
        <f>'III. New Locations'!X649</f>
        <v>Unknown</v>
      </c>
      <c r="Y650">
        <f>IF(ISNUMBER('III. New Locations'!Y649) = TRUE, IF('III. New Locations'!Y649 &gt;= 1400, IF('III. New Locations'!Y649 &lt;=2100, 0, $C650), $C650), $C650)</f>
        <v>0</v>
      </c>
      <c r="Z650">
        <f>IF(ISNUMBER('III. New Locations'!Z649) = TRUE, IF('III. New Locations'!Z649 &gt;= 1400, IF('III. New Locations'!Z649 &lt;=2100, 0, $C650), $C650), $C650)</f>
        <v>0</v>
      </c>
      <c r="AA650">
        <f>IF(ISNUMBER('III. New Locations'!AA649) = TRUE, IF('III. New Locations'!AA649 &gt;= 1400, IF('III. New Locations'!AA649 &lt;=2100, 0, $C650), $C650), $C650)</f>
        <v>0</v>
      </c>
      <c r="AC650">
        <f>IF(ISNUMBER('III. New Locations'!AC649) = TRUE, IF('III. New Locations'!AC649 &gt;= 0, IF('III. New Locations'!AC649 &lt;=1, 0,$C650),$C650), $C650)</f>
        <v>0</v>
      </c>
    </row>
    <row r="651" spans="1:29">
      <c r="A651">
        <f>'III. New Locations'!A650</f>
        <v>648</v>
      </c>
      <c r="C651" s="4">
        <f>IF(LEN('III. New Locations'!C650) &gt; 2, 1, 0)</f>
        <v>0</v>
      </c>
      <c r="E651">
        <f>IF(LEN('III. New Locations'!E650) = 2, IF('III. New Locations'!E650 = "--", $C651, 0), $C651)</f>
        <v>0</v>
      </c>
      <c r="F651">
        <f>IF(LEN('III. New Locations'!F650) &gt; 4, 0, $C651)</f>
        <v>0</v>
      </c>
      <c r="G651">
        <f>IF(ISNUMBER('III. New Locations'!G650) = TRUE, 0, $C651)</f>
        <v>0</v>
      </c>
      <c r="H651">
        <f>IF(ISNUMBER('III. New Locations'!H650) = TRUE, 0, $C651)</f>
        <v>0</v>
      </c>
      <c r="I651">
        <f>IF(ISNUMBER('III. New Locations'!I650) = TRUE, 0, $C651)</f>
        <v>0</v>
      </c>
      <c r="J651">
        <f>IF(ISNUMBER('III. New Locations'!J650) = TRUE, 0, $C651)</f>
        <v>0</v>
      </c>
      <c r="K651">
        <f>IF(ISNUMBER('III. New Locations'!K650) = TRUE, 0,$C651)</f>
        <v>0</v>
      </c>
      <c r="M651">
        <f>IF(ISNUMBER('III. New Locations'!M650) = TRUE, 0,$C651)</f>
        <v>0</v>
      </c>
      <c r="O651">
        <f>IF(ISNUMBER('III. New Locations'!O650) = TRUE, 0, $C651)</f>
        <v>0</v>
      </c>
      <c r="P651">
        <f>IF(ISNUMBER('III. New Locations'!P650) = TRUE, 0, $C651)</f>
        <v>0</v>
      </c>
      <c r="Q651">
        <f>IF(ISNUMBER('III. New Locations'!Q650) = TRUE, 0, $C651)</f>
        <v>0</v>
      </c>
      <c r="R651">
        <f>IF(ISNUMBER('III. New Locations'!R650) = TRUE, IF('III. New Locations'!R650 &gt;= 0, IF('III. New Locations'!R650 &lt;=1, 0, $C651),$C651),$C651)</f>
        <v>0</v>
      </c>
      <c r="S651">
        <f>IF(ISNUMBER('III. New Locations'!S650) = TRUE, IF('III. New Locations'!S650 &gt;= 0, IF('III. New Locations'!S650 &lt;=1, 0, $C651), $C651), $C651)</f>
        <v>0</v>
      </c>
      <c r="T651">
        <f>IF('III. New Locations'!T650 = "-Unknown-", $C651, 0)</f>
        <v>0</v>
      </c>
      <c r="U651">
        <f>IF(LEN('III. New Locations'!U650)&gt;1, 0, IF(T651 = 0, 0, $C651))</f>
        <v>0</v>
      </c>
      <c r="V651">
        <f>IF('III. New Locations'!V650 = "Unknown", $C651, 0)</f>
        <v>0</v>
      </c>
      <c r="W651">
        <f>IF(LEN('III. New Locations'!W650)&gt;1, 0, IF(V651 = 0, 0, $C651))</f>
        <v>0</v>
      </c>
      <c r="X651" t="str">
        <f>'III. New Locations'!X650</f>
        <v>Unknown</v>
      </c>
      <c r="Y651">
        <f>IF(ISNUMBER('III. New Locations'!Y650) = TRUE, IF('III. New Locations'!Y650 &gt;= 1400, IF('III. New Locations'!Y650 &lt;=2100, 0, $C651), $C651), $C651)</f>
        <v>0</v>
      </c>
      <c r="Z651">
        <f>IF(ISNUMBER('III. New Locations'!Z650) = TRUE, IF('III. New Locations'!Z650 &gt;= 1400, IF('III. New Locations'!Z650 &lt;=2100, 0, $C651), $C651), $C651)</f>
        <v>0</v>
      </c>
      <c r="AA651">
        <f>IF(ISNUMBER('III. New Locations'!AA650) = TRUE, IF('III. New Locations'!AA650 &gt;= 1400, IF('III. New Locations'!AA650 &lt;=2100, 0, $C651), $C651), $C651)</f>
        <v>0</v>
      </c>
      <c r="AC651">
        <f>IF(ISNUMBER('III. New Locations'!AC650) = TRUE, IF('III. New Locations'!AC650 &gt;= 0, IF('III. New Locations'!AC650 &lt;=1, 0,$C651),$C651), $C651)</f>
        <v>0</v>
      </c>
    </row>
    <row r="652" spans="1:29">
      <c r="A652">
        <f>'III. New Locations'!A651</f>
        <v>649</v>
      </c>
      <c r="C652" s="4">
        <f>IF(LEN('III. New Locations'!C651) &gt; 2, 1, 0)</f>
        <v>0</v>
      </c>
      <c r="E652">
        <f>IF(LEN('III. New Locations'!E651) = 2, IF('III. New Locations'!E651 = "--", $C652, 0), $C652)</f>
        <v>0</v>
      </c>
      <c r="F652">
        <f>IF(LEN('III. New Locations'!F651) &gt; 4, 0, $C652)</f>
        <v>0</v>
      </c>
      <c r="G652">
        <f>IF(ISNUMBER('III. New Locations'!G651) = TRUE, 0, $C652)</f>
        <v>0</v>
      </c>
      <c r="H652">
        <f>IF(ISNUMBER('III. New Locations'!H651) = TRUE, 0, $C652)</f>
        <v>0</v>
      </c>
      <c r="I652">
        <f>IF(ISNUMBER('III. New Locations'!I651) = TRUE, 0, $C652)</f>
        <v>0</v>
      </c>
      <c r="J652">
        <f>IF(ISNUMBER('III. New Locations'!J651) = TRUE, 0, $C652)</f>
        <v>0</v>
      </c>
      <c r="K652">
        <f>IF(ISNUMBER('III. New Locations'!K651) = TRUE, 0,$C652)</f>
        <v>0</v>
      </c>
      <c r="M652">
        <f>IF(ISNUMBER('III. New Locations'!M651) = TRUE, 0,$C652)</f>
        <v>0</v>
      </c>
      <c r="O652">
        <f>IF(ISNUMBER('III. New Locations'!O651) = TRUE, 0, $C652)</f>
        <v>0</v>
      </c>
      <c r="P652">
        <f>IF(ISNUMBER('III. New Locations'!P651) = TRUE, 0, $C652)</f>
        <v>0</v>
      </c>
      <c r="Q652">
        <f>IF(ISNUMBER('III. New Locations'!Q651) = TRUE, 0, $C652)</f>
        <v>0</v>
      </c>
      <c r="R652">
        <f>IF(ISNUMBER('III. New Locations'!R651) = TRUE, IF('III. New Locations'!R651 &gt;= 0, IF('III. New Locations'!R651 &lt;=1, 0, $C652),$C652),$C652)</f>
        <v>0</v>
      </c>
      <c r="S652">
        <f>IF(ISNUMBER('III. New Locations'!S651) = TRUE, IF('III. New Locations'!S651 &gt;= 0, IF('III. New Locations'!S651 &lt;=1, 0, $C652), $C652), $C652)</f>
        <v>0</v>
      </c>
      <c r="T652">
        <f>IF('III. New Locations'!T651 = "-Unknown-", $C652, 0)</f>
        <v>0</v>
      </c>
      <c r="U652">
        <f>IF(LEN('III. New Locations'!U651)&gt;1, 0, IF(T652 = 0, 0, $C652))</f>
        <v>0</v>
      </c>
      <c r="V652">
        <f>IF('III. New Locations'!V651 = "Unknown", $C652, 0)</f>
        <v>0</v>
      </c>
      <c r="W652">
        <f>IF(LEN('III. New Locations'!W651)&gt;1, 0, IF(V652 = 0, 0, $C652))</f>
        <v>0</v>
      </c>
      <c r="X652" t="str">
        <f>'III. New Locations'!X651</f>
        <v>Unknown</v>
      </c>
      <c r="Y652">
        <f>IF(ISNUMBER('III. New Locations'!Y651) = TRUE, IF('III. New Locations'!Y651 &gt;= 1400, IF('III. New Locations'!Y651 &lt;=2100, 0, $C652), $C652), $C652)</f>
        <v>0</v>
      </c>
      <c r="Z652">
        <f>IF(ISNUMBER('III. New Locations'!Z651) = TRUE, IF('III. New Locations'!Z651 &gt;= 1400, IF('III. New Locations'!Z651 &lt;=2100, 0, $C652), $C652), $C652)</f>
        <v>0</v>
      </c>
      <c r="AA652">
        <f>IF(ISNUMBER('III. New Locations'!AA651) = TRUE, IF('III. New Locations'!AA651 &gt;= 1400, IF('III. New Locations'!AA651 &lt;=2100, 0, $C652), $C652), $C652)</f>
        <v>0</v>
      </c>
      <c r="AC652">
        <f>IF(ISNUMBER('III. New Locations'!AC651) = TRUE, IF('III. New Locations'!AC651 &gt;= 0, IF('III. New Locations'!AC651 &lt;=1, 0,$C652),$C652), $C652)</f>
        <v>0</v>
      </c>
    </row>
    <row r="653" spans="1:29">
      <c r="A653">
        <f>'III. New Locations'!A652</f>
        <v>650</v>
      </c>
      <c r="C653" s="4">
        <f>IF(LEN('III. New Locations'!C652) &gt; 2, 1, 0)</f>
        <v>0</v>
      </c>
      <c r="E653">
        <f>IF(LEN('III. New Locations'!E652) = 2, IF('III. New Locations'!E652 = "--", $C653, 0), $C653)</f>
        <v>0</v>
      </c>
      <c r="F653">
        <f>IF(LEN('III. New Locations'!F652) &gt; 4, 0, $C653)</f>
        <v>0</v>
      </c>
      <c r="G653">
        <f>IF(ISNUMBER('III. New Locations'!G652) = TRUE, 0, $C653)</f>
        <v>0</v>
      </c>
      <c r="H653">
        <f>IF(ISNUMBER('III. New Locations'!H652) = TRUE, 0, $C653)</f>
        <v>0</v>
      </c>
      <c r="I653">
        <f>IF(ISNUMBER('III. New Locations'!I652) = TRUE, 0, $C653)</f>
        <v>0</v>
      </c>
      <c r="J653">
        <f>IF(ISNUMBER('III. New Locations'!J652) = TRUE, 0, $C653)</f>
        <v>0</v>
      </c>
      <c r="K653">
        <f>IF(ISNUMBER('III. New Locations'!K652) = TRUE, 0,$C653)</f>
        <v>0</v>
      </c>
      <c r="M653">
        <f>IF(ISNUMBER('III. New Locations'!M652) = TRUE, 0,$C653)</f>
        <v>0</v>
      </c>
      <c r="O653">
        <f>IF(ISNUMBER('III. New Locations'!O652) = TRUE, 0, $C653)</f>
        <v>0</v>
      </c>
      <c r="P653">
        <f>IF(ISNUMBER('III. New Locations'!P652) = TRUE, 0, $C653)</f>
        <v>0</v>
      </c>
      <c r="Q653">
        <f>IF(ISNUMBER('III. New Locations'!Q652) = TRUE, 0, $C653)</f>
        <v>0</v>
      </c>
      <c r="R653">
        <f>IF(ISNUMBER('III. New Locations'!R652) = TRUE, IF('III. New Locations'!R652 &gt;= 0, IF('III. New Locations'!R652 &lt;=1, 0, $C653),$C653),$C653)</f>
        <v>0</v>
      </c>
      <c r="S653">
        <f>IF(ISNUMBER('III. New Locations'!S652) = TRUE, IF('III. New Locations'!S652 &gt;= 0, IF('III. New Locations'!S652 &lt;=1, 0, $C653), $C653), $C653)</f>
        <v>0</v>
      </c>
      <c r="T653">
        <f>IF('III. New Locations'!T652 = "-Unknown-", $C653, 0)</f>
        <v>0</v>
      </c>
      <c r="U653">
        <f>IF(LEN('III. New Locations'!U652)&gt;1, 0, IF(T653 = 0, 0, $C653))</f>
        <v>0</v>
      </c>
      <c r="V653">
        <f>IF('III. New Locations'!V652 = "Unknown", $C653, 0)</f>
        <v>0</v>
      </c>
      <c r="W653">
        <f>IF(LEN('III. New Locations'!W652)&gt;1, 0, IF(V653 = 0, 0, $C653))</f>
        <v>0</v>
      </c>
      <c r="X653" t="str">
        <f>'III. New Locations'!X652</f>
        <v>Unknown</v>
      </c>
      <c r="Y653">
        <f>IF(ISNUMBER('III. New Locations'!Y652) = TRUE, IF('III. New Locations'!Y652 &gt;= 1400, IF('III. New Locations'!Y652 &lt;=2100, 0, $C653), $C653), $C653)</f>
        <v>0</v>
      </c>
      <c r="Z653">
        <f>IF(ISNUMBER('III. New Locations'!Z652) = TRUE, IF('III. New Locations'!Z652 &gt;= 1400, IF('III. New Locations'!Z652 &lt;=2100, 0, $C653), $C653), $C653)</f>
        <v>0</v>
      </c>
      <c r="AA653">
        <f>IF(ISNUMBER('III. New Locations'!AA652) = TRUE, IF('III. New Locations'!AA652 &gt;= 1400, IF('III. New Locations'!AA652 &lt;=2100, 0, $C653), $C653), $C653)</f>
        <v>0</v>
      </c>
      <c r="AC653">
        <f>IF(ISNUMBER('III. New Locations'!AC652) = TRUE, IF('III. New Locations'!AC652 &gt;= 0, IF('III. New Locations'!AC652 &lt;=1, 0,$C653),$C653), $C653)</f>
        <v>0</v>
      </c>
    </row>
    <row r="654" spans="1:29">
      <c r="A654">
        <f>'III. New Locations'!A653</f>
        <v>651</v>
      </c>
      <c r="C654" s="4">
        <f>IF(LEN('III. New Locations'!C653) &gt; 2, 1, 0)</f>
        <v>0</v>
      </c>
      <c r="E654">
        <f>IF(LEN('III. New Locations'!E653) = 2, IF('III. New Locations'!E653 = "--", $C654, 0), $C654)</f>
        <v>0</v>
      </c>
      <c r="F654">
        <f>IF(LEN('III. New Locations'!F653) &gt; 4, 0, $C654)</f>
        <v>0</v>
      </c>
      <c r="G654">
        <f>IF(ISNUMBER('III. New Locations'!G653) = TRUE, 0, $C654)</f>
        <v>0</v>
      </c>
      <c r="H654">
        <f>IF(ISNUMBER('III. New Locations'!H653) = TRUE, 0, $C654)</f>
        <v>0</v>
      </c>
      <c r="I654">
        <f>IF(ISNUMBER('III. New Locations'!I653) = TRUE, 0, $C654)</f>
        <v>0</v>
      </c>
      <c r="J654">
        <f>IF(ISNUMBER('III. New Locations'!J653) = TRUE, 0, $C654)</f>
        <v>0</v>
      </c>
      <c r="K654">
        <f>IF(ISNUMBER('III. New Locations'!K653) = TRUE, 0,$C654)</f>
        <v>0</v>
      </c>
      <c r="M654">
        <f>IF(ISNUMBER('III. New Locations'!M653) = TRUE, 0,$C654)</f>
        <v>0</v>
      </c>
      <c r="O654">
        <f>IF(ISNUMBER('III. New Locations'!O653) = TRUE, 0, $C654)</f>
        <v>0</v>
      </c>
      <c r="P654">
        <f>IF(ISNUMBER('III. New Locations'!P653) = TRUE, 0, $C654)</f>
        <v>0</v>
      </c>
      <c r="Q654">
        <f>IF(ISNUMBER('III. New Locations'!Q653) = TRUE, 0, $C654)</f>
        <v>0</v>
      </c>
      <c r="R654">
        <f>IF(ISNUMBER('III. New Locations'!R653) = TRUE, IF('III. New Locations'!R653 &gt;= 0, IF('III. New Locations'!R653 &lt;=1, 0, $C654),$C654),$C654)</f>
        <v>0</v>
      </c>
      <c r="S654">
        <f>IF(ISNUMBER('III. New Locations'!S653) = TRUE, IF('III. New Locations'!S653 &gt;= 0, IF('III. New Locations'!S653 &lt;=1, 0, $C654), $C654), $C654)</f>
        <v>0</v>
      </c>
      <c r="T654">
        <f>IF('III. New Locations'!T653 = "-Unknown-", $C654, 0)</f>
        <v>0</v>
      </c>
      <c r="U654">
        <f>IF(LEN('III. New Locations'!U653)&gt;1, 0, IF(T654 = 0, 0, $C654))</f>
        <v>0</v>
      </c>
      <c r="V654">
        <f>IF('III. New Locations'!V653 = "Unknown", $C654, 0)</f>
        <v>0</v>
      </c>
      <c r="W654">
        <f>IF(LEN('III. New Locations'!W653)&gt;1, 0, IF(V654 = 0, 0, $C654))</f>
        <v>0</v>
      </c>
      <c r="X654" t="str">
        <f>'III. New Locations'!X653</f>
        <v>Unknown</v>
      </c>
      <c r="Y654">
        <f>IF(ISNUMBER('III. New Locations'!Y653) = TRUE, IF('III. New Locations'!Y653 &gt;= 1400, IF('III. New Locations'!Y653 &lt;=2100, 0, $C654), $C654), $C654)</f>
        <v>0</v>
      </c>
      <c r="Z654">
        <f>IF(ISNUMBER('III. New Locations'!Z653) = TRUE, IF('III. New Locations'!Z653 &gt;= 1400, IF('III. New Locations'!Z653 &lt;=2100, 0, $C654), $C654), $C654)</f>
        <v>0</v>
      </c>
      <c r="AA654">
        <f>IF(ISNUMBER('III. New Locations'!AA653) = TRUE, IF('III. New Locations'!AA653 &gt;= 1400, IF('III. New Locations'!AA653 &lt;=2100, 0, $C654), $C654), $C654)</f>
        <v>0</v>
      </c>
      <c r="AC654">
        <f>IF(ISNUMBER('III. New Locations'!AC653) = TRUE, IF('III. New Locations'!AC653 &gt;= 0, IF('III. New Locations'!AC653 &lt;=1, 0,$C654),$C654), $C654)</f>
        <v>0</v>
      </c>
    </row>
    <row r="655" spans="1:29">
      <c r="A655">
        <f>'III. New Locations'!A654</f>
        <v>652</v>
      </c>
      <c r="C655" s="4">
        <f>IF(LEN('III. New Locations'!C654) &gt; 2, 1, 0)</f>
        <v>0</v>
      </c>
      <c r="E655">
        <f>IF(LEN('III. New Locations'!E654) = 2, IF('III. New Locations'!E654 = "--", $C655, 0), $C655)</f>
        <v>0</v>
      </c>
      <c r="F655">
        <f>IF(LEN('III. New Locations'!F654) &gt; 4, 0, $C655)</f>
        <v>0</v>
      </c>
      <c r="G655">
        <f>IF(ISNUMBER('III. New Locations'!G654) = TRUE, 0, $C655)</f>
        <v>0</v>
      </c>
      <c r="H655">
        <f>IF(ISNUMBER('III. New Locations'!H654) = TRUE, 0, $C655)</f>
        <v>0</v>
      </c>
      <c r="I655">
        <f>IF(ISNUMBER('III. New Locations'!I654) = TRUE, 0, $C655)</f>
        <v>0</v>
      </c>
      <c r="J655">
        <f>IF(ISNUMBER('III. New Locations'!J654) = TRUE, 0, $C655)</f>
        <v>0</v>
      </c>
      <c r="K655">
        <f>IF(ISNUMBER('III. New Locations'!K654) = TRUE, 0,$C655)</f>
        <v>0</v>
      </c>
      <c r="M655">
        <f>IF(ISNUMBER('III. New Locations'!M654) = TRUE, 0,$C655)</f>
        <v>0</v>
      </c>
      <c r="O655">
        <f>IF(ISNUMBER('III. New Locations'!O654) = TRUE, 0, $C655)</f>
        <v>0</v>
      </c>
      <c r="P655">
        <f>IF(ISNUMBER('III. New Locations'!P654) = TRUE, 0, $C655)</f>
        <v>0</v>
      </c>
      <c r="Q655">
        <f>IF(ISNUMBER('III. New Locations'!Q654) = TRUE, 0, $C655)</f>
        <v>0</v>
      </c>
      <c r="R655">
        <f>IF(ISNUMBER('III. New Locations'!R654) = TRUE, IF('III. New Locations'!R654 &gt;= 0, IF('III. New Locations'!R654 &lt;=1, 0, $C655),$C655),$C655)</f>
        <v>0</v>
      </c>
      <c r="S655">
        <f>IF(ISNUMBER('III. New Locations'!S654) = TRUE, IF('III. New Locations'!S654 &gt;= 0, IF('III. New Locations'!S654 &lt;=1, 0, $C655), $C655), $C655)</f>
        <v>0</v>
      </c>
      <c r="T655">
        <f>IF('III. New Locations'!T654 = "-Unknown-", $C655, 0)</f>
        <v>0</v>
      </c>
      <c r="U655">
        <f>IF(LEN('III. New Locations'!U654)&gt;1, 0, IF(T655 = 0, 0, $C655))</f>
        <v>0</v>
      </c>
      <c r="V655">
        <f>IF('III. New Locations'!V654 = "Unknown", $C655, 0)</f>
        <v>0</v>
      </c>
      <c r="W655">
        <f>IF(LEN('III. New Locations'!W654)&gt;1, 0, IF(V655 = 0, 0, $C655))</f>
        <v>0</v>
      </c>
      <c r="X655" t="str">
        <f>'III. New Locations'!X654</f>
        <v>Unknown</v>
      </c>
      <c r="Y655">
        <f>IF(ISNUMBER('III. New Locations'!Y654) = TRUE, IF('III. New Locations'!Y654 &gt;= 1400, IF('III. New Locations'!Y654 &lt;=2100, 0, $C655), $C655), $C655)</f>
        <v>0</v>
      </c>
      <c r="Z655">
        <f>IF(ISNUMBER('III. New Locations'!Z654) = TRUE, IF('III. New Locations'!Z654 &gt;= 1400, IF('III. New Locations'!Z654 &lt;=2100, 0, $C655), $C655), $C655)</f>
        <v>0</v>
      </c>
      <c r="AA655">
        <f>IF(ISNUMBER('III. New Locations'!AA654) = TRUE, IF('III. New Locations'!AA654 &gt;= 1400, IF('III. New Locations'!AA654 &lt;=2100, 0, $C655), $C655), $C655)</f>
        <v>0</v>
      </c>
      <c r="AC655">
        <f>IF(ISNUMBER('III. New Locations'!AC654) = TRUE, IF('III. New Locations'!AC654 &gt;= 0, IF('III. New Locations'!AC654 &lt;=1, 0,$C655),$C655), $C655)</f>
        <v>0</v>
      </c>
    </row>
    <row r="656" spans="1:29">
      <c r="A656">
        <f>'III. New Locations'!A655</f>
        <v>653</v>
      </c>
      <c r="C656" s="4">
        <f>IF(LEN('III. New Locations'!C655) &gt; 2, 1, 0)</f>
        <v>0</v>
      </c>
      <c r="E656">
        <f>IF(LEN('III. New Locations'!E655) = 2, IF('III. New Locations'!E655 = "--", $C656, 0), $C656)</f>
        <v>0</v>
      </c>
      <c r="F656">
        <f>IF(LEN('III. New Locations'!F655) &gt; 4, 0, $C656)</f>
        <v>0</v>
      </c>
      <c r="G656">
        <f>IF(ISNUMBER('III. New Locations'!G655) = TRUE, 0, $C656)</f>
        <v>0</v>
      </c>
      <c r="H656">
        <f>IF(ISNUMBER('III. New Locations'!H655) = TRUE, 0, $C656)</f>
        <v>0</v>
      </c>
      <c r="I656">
        <f>IF(ISNUMBER('III. New Locations'!I655) = TRUE, 0, $C656)</f>
        <v>0</v>
      </c>
      <c r="J656">
        <f>IF(ISNUMBER('III. New Locations'!J655) = TRUE, 0, $C656)</f>
        <v>0</v>
      </c>
      <c r="K656">
        <f>IF(ISNUMBER('III. New Locations'!K655) = TRUE, 0,$C656)</f>
        <v>0</v>
      </c>
      <c r="M656">
        <f>IF(ISNUMBER('III. New Locations'!M655) = TRUE, 0,$C656)</f>
        <v>0</v>
      </c>
      <c r="O656">
        <f>IF(ISNUMBER('III. New Locations'!O655) = TRUE, 0, $C656)</f>
        <v>0</v>
      </c>
      <c r="P656">
        <f>IF(ISNUMBER('III. New Locations'!P655) = TRUE, 0, $C656)</f>
        <v>0</v>
      </c>
      <c r="Q656">
        <f>IF(ISNUMBER('III. New Locations'!Q655) = TRUE, 0, $C656)</f>
        <v>0</v>
      </c>
      <c r="R656">
        <f>IF(ISNUMBER('III. New Locations'!R655) = TRUE, IF('III. New Locations'!R655 &gt;= 0, IF('III. New Locations'!R655 &lt;=1, 0, $C656),$C656),$C656)</f>
        <v>0</v>
      </c>
      <c r="S656">
        <f>IF(ISNUMBER('III. New Locations'!S655) = TRUE, IF('III. New Locations'!S655 &gt;= 0, IF('III. New Locations'!S655 &lt;=1, 0, $C656), $C656), $C656)</f>
        <v>0</v>
      </c>
      <c r="T656">
        <f>IF('III. New Locations'!T655 = "-Unknown-", $C656, 0)</f>
        <v>0</v>
      </c>
      <c r="U656">
        <f>IF(LEN('III. New Locations'!U655)&gt;1, 0, IF(T656 = 0, 0, $C656))</f>
        <v>0</v>
      </c>
      <c r="V656">
        <f>IF('III. New Locations'!V655 = "Unknown", $C656, 0)</f>
        <v>0</v>
      </c>
      <c r="W656">
        <f>IF(LEN('III. New Locations'!W655)&gt;1, 0, IF(V656 = 0, 0, $C656))</f>
        <v>0</v>
      </c>
      <c r="X656" t="str">
        <f>'III. New Locations'!X655</f>
        <v>Unknown</v>
      </c>
      <c r="Y656">
        <f>IF(ISNUMBER('III. New Locations'!Y655) = TRUE, IF('III. New Locations'!Y655 &gt;= 1400, IF('III. New Locations'!Y655 &lt;=2100, 0, $C656), $C656), $C656)</f>
        <v>0</v>
      </c>
      <c r="Z656">
        <f>IF(ISNUMBER('III. New Locations'!Z655) = TRUE, IF('III. New Locations'!Z655 &gt;= 1400, IF('III. New Locations'!Z655 &lt;=2100, 0, $C656), $C656), $C656)</f>
        <v>0</v>
      </c>
      <c r="AA656">
        <f>IF(ISNUMBER('III. New Locations'!AA655) = TRUE, IF('III. New Locations'!AA655 &gt;= 1400, IF('III. New Locations'!AA655 &lt;=2100, 0, $C656), $C656), $C656)</f>
        <v>0</v>
      </c>
      <c r="AC656">
        <f>IF(ISNUMBER('III. New Locations'!AC655) = TRUE, IF('III. New Locations'!AC655 &gt;= 0, IF('III. New Locations'!AC655 &lt;=1, 0,$C656),$C656), $C656)</f>
        <v>0</v>
      </c>
    </row>
    <row r="657" spans="1:29">
      <c r="A657">
        <f>'III. New Locations'!A656</f>
        <v>654</v>
      </c>
      <c r="C657" s="4">
        <f>IF(LEN('III. New Locations'!C656) &gt; 2, 1, 0)</f>
        <v>0</v>
      </c>
      <c r="E657">
        <f>IF(LEN('III. New Locations'!E656) = 2, IF('III. New Locations'!E656 = "--", $C657, 0), $C657)</f>
        <v>0</v>
      </c>
      <c r="F657">
        <f>IF(LEN('III. New Locations'!F656) &gt; 4, 0, $C657)</f>
        <v>0</v>
      </c>
      <c r="G657">
        <f>IF(ISNUMBER('III. New Locations'!G656) = TRUE, 0, $C657)</f>
        <v>0</v>
      </c>
      <c r="H657">
        <f>IF(ISNUMBER('III. New Locations'!H656) = TRUE, 0, $C657)</f>
        <v>0</v>
      </c>
      <c r="I657">
        <f>IF(ISNUMBER('III. New Locations'!I656) = TRUE, 0, $C657)</f>
        <v>0</v>
      </c>
      <c r="J657">
        <f>IF(ISNUMBER('III. New Locations'!J656) = TRUE, 0, $C657)</f>
        <v>0</v>
      </c>
      <c r="K657">
        <f>IF(ISNUMBER('III. New Locations'!K656) = TRUE, 0,$C657)</f>
        <v>0</v>
      </c>
      <c r="M657">
        <f>IF(ISNUMBER('III. New Locations'!M656) = TRUE, 0,$C657)</f>
        <v>0</v>
      </c>
      <c r="O657">
        <f>IF(ISNUMBER('III. New Locations'!O656) = TRUE, 0, $C657)</f>
        <v>0</v>
      </c>
      <c r="P657">
        <f>IF(ISNUMBER('III. New Locations'!P656) = TRUE, 0, $C657)</f>
        <v>0</v>
      </c>
      <c r="Q657">
        <f>IF(ISNUMBER('III. New Locations'!Q656) = TRUE, 0, $C657)</f>
        <v>0</v>
      </c>
      <c r="R657">
        <f>IF(ISNUMBER('III. New Locations'!R656) = TRUE, IF('III. New Locations'!R656 &gt;= 0, IF('III. New Locations'!R656 &lt;=1, 0, $C657),$C657),$C657)</f>
        <v>0</v>
      </c>
      <c r="S657">
        <f>IF(ISNUMBER('III. New Locations'!S656) = TRUE, IF('III. New Locations'!S656 &gt;= 0, IF('III. New Locations'!S656 &lt;=1, 0, $C657), $C657), $C657)</f>
        <v>0</v>
      </c>
      <c r="T657">
        <f>IF('III. New Locations'!T656 = "-Unknown-", $C657, 0)</f>
        <v>0</v>
      </c>
      <c r="U657">
        <f>IF(LEN('III. New Locations'!U656)&gt;1, 0, IF(T657 = 0, 0, $C657))</f>
        <v>0</v>
      </c>
      <c r="V657">
        <f>IF('III. New Locations'!V656 = "Unknown", $C657, 0)</f>
        <v>0</v>
      </c>
      <c r="W657">
        <f>IF(LEN('III. New Locations'!W656)&gt;1, 0, IF(V657 = 0, 0, $C657))</f>
        <v>0</v>
      </c>
      <c r="X657" t="str">
        <f>'III. New Locations'!X656</f>
        <v>Unknown</v>
      </c>
      <c r="Y657">
        <f>IF(ISNUMBER('III. New Locations'!Y656) = TRUE, IF('III. New Locations'!Y656 &gt;= 1400, IF('III. New Locations'!Y656 &lt;=2100, 0, $C657), $C657), $C657)</f>
        <v>0</v>
      </c>
      <c r="Z657">
        <f>IF(ISNUMBER('III. New Locations'!Z656) = TRUE, IF('III. New Locations'!Z656 &gt;= 1400, IF('III. New Locations'!Z656 &lt;=2100, 0, $C657), $C657), $C657)</f>
        <v>0</v>
      </c>
      <c r="AA657">
        <f>IF(ISNUMBER('III. New Locations'!AA656) = TRUE, IF('III. New Locations'!AA656 &gt;= 1400, IF('III. New Locations'!AA656 &lt;=2100, 0, $C657), $C657), $C657)</f>
        <v>0</v>
      </c>
      <c r="AC657">
        <f>IF(ISNUMBER('III. New Locations'!AC656) = TRUE, IF('III. New Locations'!AC656 &gt;= 0, IF('III. New Locations'!AC656 &lt;=1, 0,$C657),$C657), $C657)</f>
        <v>0</v>
      </c>
    </row>
    <row r="658" spans="1:29">
      <c r="A658">
        <f>'III. New Locations'!A657</f>
        <v>655</v>
      </c>
      <c r="C658" s="4">
        <f>IF(LEN('III. New Locations'!C657) &gt; 2, 1, 0)</f>
        <v>0</v>
      </c>
      <c r="E658">
        <f>IF(LEN('III. New Locations'!E657) = 2, IF('III. New Locations'!E657 = "--", $C658, 0), $C658)</f>
        <v>0</v>
      </c>
      <c r="F658">
        <f>IF(LEN('III. New Locations'!F657) &gt; 4, 0, $C658)</f>
        <v>0</v>
      </c>
      <c r="G658">
        <f>IF(ISNUMBER('III. New Locations'!G657) = TRUE, 0, $C658)</f>
        <v>0</v>
      </c>
      <c r="H658">
        <f>IF(ISNUMBER('III. New Locations'!H657) = TRUE, 0, $C658)</f>
        <v>0</v>
      </c>
      <c r="I658">
        <f>IF(ISNUMBER('III. New Locations'!I657) = TRUE, 0, $C658)</f>
        <v>0</v>
      </c>
      <c r="J658">
        <f>IF(ISNUMBER('III. New Locations'!J657) = TRUE, 0, $C658)</f>
        <v>0</v>
      </c>
      <c r="K658">
        <f>IF(ISNUMBER('III. New Locations'!K657) = TRUE, 0,$C658)</f>
        <v>0</v>
      </c>
      <c r="M658">
        <f>IF(ISNUMBER('III. New Locations'!M657) = TRUE, 0,$C658)</f>
        <v>0</v>
      </c>
      <c r="O658">
        <f>IF(ISNUMBER('III. New Locations'!O657) = TRUE, 0, $C658)</f>
        <v>0</v>
      </c>
      <c r="P658">
        <f>IF(ISNUMBER('III. New Locations'!P657) = TRUE, 0, $C658)</f>
        <v>0</v>
      </c>
      <c r="Q658">
        <f>IF(ISNUMBER('III. New Locations'!Q657) = TRUE, 0, $C658)</f>
        <v>0</v>
      </c>
      <c r="R658">
        <f>IF(ISNUMBER('III. New Locations'!R657) = TRUE, IF('III. New Locations'!R657 &gt;= 0, IF('III. New Locations'!R657 &lt;=1, 0, $C658),$C658),$C658)</f>
        <v>0</v>
      </c>
      <c r="S658">
        <f>IF(ISNUMBER('III. New Locations'!S657) = TRUE, IF('III. New Locations'!S657 &gt;= 0, IF('III. New Locations'!S657 &lt;=1, 0, $C658), $C658), $C658)</f>
        <v>0</v>
      </c>
      <c r="T658">
        <f>IF('III. New Locations'!T657 = "-Unknown-", $C658, 0)</f>
        <v>0</v>
      </c>
      <c r="U658">
        <f>IF(LEN('III. New Locations'!U657)&gt;1, 0, IF(T658 = 0, 0, $C658))</f>
        <v>0</v>
      </c>
      <c r="V658">
        <f>IF('III. New Locations'!V657 = "Unknown", $C658, 0)</f>
        <v>0</v>
      </c>
      <c r="W658">
        <f>IF(LEN('III. New Locations'!W657)&gt;1, 0, IF(V658 = 0, 0, $C658))</f>
        <v>0</v>
      </c>
      <c r="X658" t="str">
        <f>'III. New Locations'!X657</f>
        <v>Unknown</v>
      </c>
      <c r="Y658">
        <f>IF(ISNUMBER('III. New Locations'!Y657) = TRUE, IF('III. New Locations'!Y657 &gt;= 1400, IF('III. New Locations'!Y657 &lt;=2100, 0, $C658), $C658), $C658)</f>
        <v>0</v>
      </c>
      <c r="Z658">
        <f>IF(ISNUMBER('III. New Locations'!Z657) = TRUE, IF('III. New Locations'!Z657 &gt;= 1400, IF('III. New Locations'!Z657 &lt;=2100, 0, $C658), $C658), $C658)</f>
        <v>0</v>
      </c>
      <c r="AA658">
        <f>IF(ISNUMBER('III. New Locations'!AA657) = TRUE, IF('III. New Locations'!AA657 &gt;= 1400, IF('III. New Locations'!AA657 &lt;=2100, 0, $C658), $C658), $C658)</f>
        <v>0</v>
      </c>
      <c r="AC658">
        <f>IF(ISNUMBER('III. New Locations'!AC657) = TRUE, IF('III. New Locations'!AC657 &gt;= 0, IF('III. New Locations'!AC657 &lt;=1, 0,$C658),$C658), $C658)</f>
        <v>0</v>
      </c>
    </row>
    <row r="659" spans="1:29">
      <c r="A659">
        <f>'III. New Locations'!A658</f>
        <v>656</v>
      </c>
      <c r="C659" s="4">
        <f>IF(LEN('III. New Locations'!C658) &gt; 2, 1, 0)</f>
        <v>0</v>
      </c>
      <c r="E659">
        <f>IF(LEN('III. New Locations'!E658) = 2, IF('III. New Locations'!E658 = "--", $C659, 0), $C659)</f>
        <v>0</v>
      </c>
      <c r="F659">
        <f>IF(LEN('III. New Locations'!F658) &gt; 4, 0, $C659)</f>
        <v>0</v>
      </c>
      <c r="G659">
        <f>IF(ISNUMBER('III. New Locations'!G658) = TRUE, 0, $C659)</f>
        <v>0</v>
      </c>
      <c r="H659">
        <f>IF(ISNUMBER('III. New Locations'!H658) = TRUE, 0, $C659)</f>
        <v>0</v>
      </c>
      <c r="I659">
        <f>IF(ISNUMBER('III. New Locations'!I658) = TRUE, 0, $C659)</f>
        <v>0</v>
      </c>
      <c r="J659">
        <f>IF(ISNUMBER('III. New Locations'!J658) = TRUE, 0, $C659)</f>
        <v>0</v>
      </c>
      <c r="K659">
        <f>IF(ISNUMBER('III. New Locations'!K658) = TRUE, 0,$C659)</f>
        <v>0</v>
      </c>
      <c r="M659">
        <f>IF(ISNUMBER('III. New Locations'!M658) = TRUE, 0,$C659)</f>
        <v>0</v>
      </c>
      <c r="O659">
        <f>IF(ISNUMBER('III. New Locations'!O658) = TRUE, 0, $C659)</f>
        <v>0</v>
      </c>
      <c r="P659">
        <f>IF(ISNUMBER('III. New Locations'!P658) = TRUE, 0, $C659)</f>
        <v>0</v>
      </c>
      <c r="Q659">
        <f>IF(ISNUMBER('III. New Locations'!Q658) = TRUE, 0, $C659)</f>
        <v>0</v>
      </c>
      <c r="R659">
        <f>IF(ISNUMBER('III. New Locations'!R658) = TRUE, IF('III. New Locations'!R658 &gt;= 0, IF('III. New Locations'!R658 &lt;=1, 0, $C659),$C659),$C659)</f>
        <v>0</v>
      </c>
      <c r="S659">
        <f>IF(ISNUMBER('III. New Locations'!S658) = TRUE, IF('III. New Locations'!S658 &gt;= 0, IF('III. New Locations'!S658 &lt;=1, 0, $C659), $C659), $C659)</f>
        <v>0</v>
      </c>
      <c r="T659">
        <f>IF('III. New Locations'!T658 = "-Unknown-", $C659, 0)</f>
        <v>0</v>
      </c>
      <c r="U659">
        <f>IF(LEN('III. New Locations'!U658)&gt;1, 0, IF(T659 = 0, 0, $C659))</f>
        <v>0</v>
      </c>
      <c r="V659">
        <f>IF('III. New Locations'!V658 = "Unknown", $C659, 0)</f>
        <v>0</v>
      </c>
      <c r="W659">
        <f>IF(LEN('III. New Locations'!W658)&gt;1, 0, IF(V659 = 0, 0, $C659))</f>
        <v>0</v>
      </c>
      <c r="X659" t="str">
        <f>'III. New Locations'!X658</f>
        <v>Unknown</v>
      </c>
      <c r="Y659">
        <f>IF(ISNUMBER('III. New Locations'!Y658) = TRUE, IF('III. New Locations'!Y658 &gt;= 1400, IF('III. New Locations'!Y658 &lt;=2100, 0, $C659), $C659), $C659)</f>
        <v>0</v>
      </c>
      <c r="Z659">
        <f>IF(ISNUMBER('III. New Locations'!Z658) = TRUE, IF('III. New Locations'!Z658 &gt;= 1400, IF('III. New Locations'!Z658 &lt;=2100, 0, $C659), $C659), $C659)</f>
        <v>0</v>
      </c>
      <c r="AA659">
        <f>IF(ISNUMBER('III. New Locations'!AA658) = TRUE, IF('III. New Locations'!AA658 &gt;= 1400, IF('III. New Locations'!AA658 &lt;=2100, 0, $C659), $C659), $C659)</f>
        <v>0</v>
      </c>
      <c r="AC659">
        <f>IF(ISNUMBER('III. New Locations'!AC658) = TRUE, IF('III. New Locations'!AC658 &gt;= 0, IF('III. New Locations'!AC658 &lt;=1, 0,$C659),$C659), $C659)</f>
        <v>0</v>
      </c>
    </row>
    <row r="660" spans="1:29">
      <c r="A660">
        <f>'III. New Locations'!A659</f>
        <v>657</v>
      </c>
      <c r="C660" s="4">
        <f>IF(LEN('III. New Locations'!C659) &gt; 2, 1, 0)</f>
        <v>0</v>
      </c>
      <c r="E660">
        <f>IF(LEN('III. New Locations'!E659) = 2, IF('III. New Locations'!E659 = "--", $C660, 0), $C660)</f>
        <v>0</v>
      </c>
      <c r="F660">
        <f>IF(LEN('III. New Locations'!F659) &gt; 4, 0, $C660)</f>
        <v>0</v>
      </c>
      <c r="G660">
        <f>IF(ISNUMBER('III. New Locations'!G659) = TRUE, 0, $C660)</f>
        <v>0</v>
      </c>
      <c r="H660">
        <f>IF(ISNUMBER('III. New Locations'!H659) = TRUE, 0, $C660)</f>
        <v>0</v>
      </c>
      <c r="I660">
        <f>IF(ISNUMBER('III. New Locations'!I659) = TRUE, 0, $C660)</f>
        <v>0</v>
      </c>
      <c r="J660">
        <f>IF(ISNUMBER('III. New Locations'!J659) = TRUE, 0, $C660)</f>
        <v>0</v>
      </c>
      <c r="K660">
        <f>IF(ISNUMBER('III. New Locations'!K659) = TRUE, 0,$C660)</f>
        <v>0</v>
      </c>
      <c r="M660">
        <f>IF(ISNUMBER('III. New Locations'!M659) = TRUE, 0,$C660)</f>
        <v>0</v>
      </c>
      <c r="O660">
        <f>IF(ISNUMBER('III. New Locations'!O659) = TRUE, 0, $C660)</f>
        <v>0</v>
      </c>
      <c r="P660">
        <f>IF(ISNUMBER('III. New Locations'!P659) = TRUE, 0, $C660)</f>
        <v>0</v>
      </c>
      <c r="Q660">
        <f>IF(ISNUMBER('III. New Locations'!Q659) = TRUE, 0, $C660)</f>
        <v>0</v>
      </c>
      <c r="R660">
        <f>IF(ISNUMBER('III. New Locations'!R659) = TRUE, IF('III. New Locations'!R659 &gt;= 0, IF('III. New Locations'!R659 &lt;=1, 0, $C660),$C660),$C660)</f>
        <v>0</v>
      </c>
      <c r="S660">
        <f>IF(ISNUMBER('III. New Locations'!S659) = TRUE, IF('III. New Locations'!S659 &gt;= 0, IF('III. New Locations'!S659 &lt;=1, 0, $C660), $C660), $C660)</f>
        <v>0</v>
      </c>
      <c r="T660">
        <f>IF('III. New Locations'!T659 = "-Unknown-", $C660, 0)</f>
        <v>0</v>
      </c>
      <c r="U660">
        <f>IF(LEN('III. New Locations'!U659)&gt;1, 0, IF(T660 = 0, 0, $C660))</f>
        <v>0</v>
      </c>
      <c r="V660">
        <f>IF('III. New Locations'!V659 = "Unknown", $C660, 0)</f>
        <v>0</v>
      </c>
      <c r="W660">
        <f>IF(LEN('III. New Locations'!W659)&gt;1, 0, IF(V660 = 0, 0, $C660))</f>
        <v>0</v>
      </c>
      <c r="X660" t="str">
        <f>'III. New Locations'!X659</f>
        <v>Unknown</v>
      </c>
      <c r="Y660">
        <f>IF(ISNUMBER('III. New Locations'!Y659) = TRUE, IF('III. New Locations'!Y659 &gt;= 1400, IF('III. New Locations'!Y659 &lt;=2100, 0, $C660), $C660), $C660)</f>
        <v>0</v>
      </c>
      <c r="Z660">
        <f>IF(ISNUMBER('III. New Locations'!Z659) = TRUE, IF('III. New Locations'!Z659 &gt;= 1400, IF('III. New Locations'!Z659 &lt;=2100, 0, $C660), $C660), $C660)</f>
        <v>0</v>
      </c>
      <c r="AA660">
        <f>IF(ISNUMBER('III. New Locations'!AA659) = TRUE, IF('III. New Locations'!AA659 &gt;= 1400, IF('III. New Locations'!AA659 &lt;=2100, 0, $C660), $C660), $C660)</f>
        <v>0</v>
      </c>
      <c r="AC660">
        <f>IF(ISNUMBER('III. New Locations'!AC659) = TRUE, IF('III. New Locations'!AC659 &gt;= 0, IF('III. New Locations'!AC659 &lt;=1, 0,$C660),$C660), $C660)</f>
        <v>0</v>
      </c>
    </row>
    <row r="661" spans="1:29">
      <c r="A661">
        <f>'III. New Locations'!A660</f>
        <v>658</v>
      </c>
      <c r="C661" s="4">
        <f>IF(LEN('III. New Locations'!C660) &gt; 2, 1, 0)</f>
        <v>0</v>
      </c>
      <c r="E661">
        <f>IF(LEN('III. New Locations'!E660) = 2, IF('III. New Locations'!E660 = "--", $C661, 0), $C661)</f>
        <v>0</v>
      </c>
      <c r="F661">
        <f>IF(LEN('III. New Locations'!F660) &gt; 4, 0, $C661)</f>
        <v>0</v>
      </c>
      <c r="G661">
        <f>IF(ISNUMBER('III. New Locations'!G660) = TRUE, 0, $C661)</f>
        <v>0</v>
      </c>
      <c r="H661">
        <f>IF(ISNUMBER('III. New Locations'!H660) = TRUE, 0, $C661)</f>
        <v>0</v>
      </c>
      <c r="I661">
        <f>IF(ISNUMBER('III. New Locations'!I660) = TRUE, 0, $C661)</f>
        <v>0</v>
      </c>
      <c r="J661">
        <f>IF(ISNUMBER('III. New Locations'!J660) = TRUE, 0, $C661)</f>
        <v>0</v>
      </c>
      <c r="K661">
        <f>IF(ISNUMBER('III. New Locations'!K660) = TRUE, 0,$C661)</f>
        <v>0</v>
      </c>
      <c r="M661">
        <f>IF(ISNUMBER('III. New Locations'!M660) = TRUE, 0,$C661)</f>
        <v>0</v>
      </c>
      <c r="O661">
        <f>IF(ISNUMBER('III. New Locations'!O660) = TRUE, 0, $C661)</f>
        <v>0</v>
      </c>
      <c r="P661">
        <f>IF(ISNUMBER('III. New Locations'!P660) = TRUE, 0, $C661)</f>
        <v>0</v>
      </c>
      <c r="Q661">
        <f>IF(ISNUMBER('III. New Locations'!Q660) = TRUE, 0, $C661)</f>
        <v>0</v>
      </c>
      <c r="R661">
        <f>IF(ISNUMBER('III. New Locations'!R660) = TRUE, IF('III. New Locations'!R660 &gt;= 0, IF('III. New Locations'!R660 &lt;=1, 0, $C661),$C661),$C661)</f>
        <v>0</v>
      </c>
      <c r="S661">
        <f>IF(ISNUMBER('III. New Locations'!S660) = TRUE, IF('III. New Locations'!S660 &gt;= 0, IF('III. New Locations'!S660 &lt;=1, 0, $C661), $C661), $C661)</f>
        <v>0</v>
      </c>
      <c r="T661">
        <f>IF('III. New Locations'!T660 = "-Unknown-", $C661, 0)</f>
        <v>0</v>
      </c>
      <c r="U661">
        <f>IF(LEN('III. New Locations'!U660)&gt;1, 0, IF(T661 = 0, 0, $C661))</f>
        <v>0</v>
      </c>
      <c r="V661">
        <f>IF('III. New Locations'!V660 = "Unknown", $C661, 0)</f>
        <v>0</v>
      </c>
      <c r="W661">
        <f>IF(LEN('III. New Locations'!W660)&gt;1, 0, IF(V661 = 0, 0, $C661))</f>
        <v>0</v>
      </c>
      <c r="X661" t="str">
        <f>'III. New Locations'!X660</f>
        <v>Unknown</v>
      </c>
      <c r="Y661">
        <f>IF(ISNUMBER('III. New Locations'!Y660) = TRUE, IF('III. New Locations'!Y660 &gt;= 1400, IF('III. New Locations'!Y660 &lt;=2100, 0, $C661), $C661), $C661)</f>
        <v>0</v>
      </c>
      <c r="Z661">
        <f>IF(ISNUMBER('III. New Locations'!Z660) = TRUE, IF('III. New Locations'!Z660 &gt;= 1400, IF('III. New Locations'!Z660 &lt;=2100, 0, $C661), $C661), $C661)</f>
        <v>0</v>
      </c>
      <c r="AA661">
        <f>IF(ISNUMBER('III. New Locations'!AA660) = TRUE, IF('III. New Locations'!AA660 &gt;= 1400, IF('III. New Locations'!AA660 &lt;=2100, 0, $C661), $C661), $C661)</f>
        <v>0</v>
      </c>
      <c r="AC661">
        <f>IF(ISNUMBER('III. New Locations'!AC660) = TRUE, IF('III. New Locations'!AC660 &gt;= 0, IF('III. New Locations'!AC660 &lt;=1, 0,$C661),$C661), $C661)</f>
        <v>0</v>
      </c>
    </row>
    <row r="662" spans="1:29">
      <c r="A662">
        <f>'III. New Locations'!A661</f>
        <v>659</v>
      </c>
      <c r="C662" s="4">
        <f>IF(LEN('III. New Locations'!C661) &gt; 2, 1, 0)</f>
        <v>0</v>
      </c>
      <c r="E662">
        <f>IF(LEN('III. New Locations'!E661) = 2, IF('III. New Locations'!E661 = "--", $C662, 0), $C662)</f>
        <v>0</v>
      </c>
      <c r="F662">
        <f>IF(LEN('III. New Locations'!F661) &gt; 4, 0, $C662)</f>
        <v>0</v>
      </c>
      <c r="G662">
        <f>IF(ISNUMBER('III. New Locations'!G661) = TRUE, 0, $C662)</f>
        <v>0</v>
      </c>
      <c r="H662">
        <f>IF(ISNUMBER('III. New Locations'!H661) = TRUE, 0, $C662)</f>
        <v>0</v>
      </c>
      <c r="I662">
        <f>IF(ISNUMBER('III. New Locations'!I661) = TRUE, 0, $C662)</f>
        <v>0</v>
      </c>
      <c r="J662">
        <f>IF(ISNUMBER('III. New Locations'!J661) = TRUE, 0, $C662)</f>
        <v>0</v>
      </c>
      <c r="K662">
        <f>IF(ISNUMBER('III. New Locations'!K661) = TRUE, 0,$C662)</f>
        <v>0</v>
      </c>
      <c r="M662">
        <f>IF(ISNUMBER('III. New Locations'!M661) = TRUE, 0,$C662)</f>
        <v>0</v>
      </c>
      <c r="O662">
        <f>IF(ISNUMBER('III. New Locations'!O661) = TRUE, 0, $C662)</f>
        <v>0</v>
      </c>
      <c r="P662">
        <f>IF(ISNUMBER('III. New Locations'!P661) = TRUE, 0, $C662)</f>
        <v>0</v>
      </c>
      <c r="Q662">
        <f>IF(ISNUMBER('III. New Locations'!Q661) = TRUE, 0, $C662)</f>
        <v>0</v>
      </c>
      <c r="R662">
        <f>IF(ISNUMBER('III. New Locations'!R661) = TRUE, IF('III. New Locations'!R661 &gt;= 0, IF('III. New Locations'!R661 &lt;=1, 0, $C662),$C662),$C662)</f>
        <v>0</v>
      </c>
      <c r="S662">
        <f>IF(ISNUMBER('III. New Locations'!S661) = TRUE, IF('III. New Locations'!S661 &gt;= 0, IF('III. New Locations'!S661 &lt;=1, 0, $C662), $C662), $C662)</f>
        <v>0</v>
      </c>
      <c r="T662">
        <f>IF('III. New Locations'!T661 = "-Unknown-", $C662, 0)</f>
        <v>0</v>
      </c>
      <c r="U662">
        <f>IF(LEN('III. New Locations'!U661)&gt;1, 0, IF(T662 = 0, 0, $C662))</f>
        <v>0</v>
      </c>
      <c r="V662">
        <f>IF('III. New Locations'!V661 = "Unknown", $C662, 0)</f>
        <v>0</v>
      </c>
      <c r="W662">
        <f>IF(LEN('III. New Locations'!W661)&gt;1, 0, IF(V662 = 0, 0, $C662))</f>
        <v>0</v>
      </c>
      <c r="X662" t="str">
        <f>'III. New Locations'!X661</f>
        <v>Unknown</v>
      </c>
      <c r="Y662">
        <f>IF(ISNUMBER('III. New Locations'!Y661) = TRUE, IF('III. New Locations'!Y661 &gt;= 1400, IF('III. New Locations'!Y661 &lt;=2100, 0, $C662), $C662), $C662)</f>
        <v>0</v>
      </c>
      <c r="Z662">
        <f>IF(ISNUMBER('III. New Locations'!Z661) = TRUE, IF('III. New Locations'!Z661 &gt;= 1400, IF('III. New Locations'!Z661 &lt;=2100, 0, $C662), $C662), $C662)</f>
        <v>0</v>
      </c>
      <c r="AA662">
        <f>IF(ISNUMBER('III. New Locations'!AA661) = TRUE, IF('III. New Locations'!AA661 &gt;= 1400, IF('III. New Locations'!AA661 &lt;=2100, 0, $C662), $C662), $C662)</f>
        <v>0</v>
      </c>
      <c r="AC662">
        <f>IF(ISNUMBER('III. New Locations'!AC661) = TRUE, IF('III. New Locations'!AC661 &gt;= 0, IF('III. New Locations'!AC661 &lt;=1, 0,$C662),$C662), $C662)</f>
        <v>0</v>
      </c>
    </row>
    <row r="663" spans="1:29">
      <c r="A663">
        <f>'III. New Locations'!A662</f>
        <v>660</v>
      </c>
      <c r="C663" s="4">
        <f>IF(LEN('III. New Locations'!C662) &gt; 2, 1, 0)</f>
        <v>0</v>
      </c>
      <c r="E663">
        <f>IF(LEN('III. New Locations'!E662) = 2, IF('III. New Locations'!E662 = "--", $C663, 0), $C663)</f>
        <v>0</v>
      </c>
      <c r="F663">
        <f>IF(LEN('III. New Locations'!F662) &gt; 4, 0, $C663)</f>
        <v>0</v>
      </c>
      <c r="G663">
        <f>IF(ISNUMBER('III. New Locations'!G662) = TRUE, 0, $C663)</f>
        <v>0</v>
      </c>
      <c r="H663">
        <f>IF(ISNUMBER('III. New Locations'!H662) = TRUE, 0, $C663)</f>
        <v>0</v>
      </c>
      <c r="I663">
        <f>IF(ISNUMBER('III. New Locations'!I662) = TRUE, 0, $C663)</f>
        <v>0</v>
      </c>
      <c r="J663">
        <f>IF(ISNUMBER('III. New Locations'!J662) = TRUE, 0, $C663)</f>
        <v>0</v>
      </c>
      <c r="K663">
        <f>IF(ISNUMBER('III. New Locations'!K662) = TRUE, 0,$C663)</f>
        <v>0</v>
      </c>
      <c r="M663">
        <f>IF(ISNUMBER('III. New Locations'!M662) = TRUE, 0,$C663)</f>
        <v>0</v>
      </c>
      <c r="O663">
        <f>IF(ISNUMBER('III. New Locations'!O662) = TRUE, 0, $C663)</f>
        <v>0</v>
      </c>
      <c r="P663">
        <f>IF(ISNUMBER('III. New Locations'!P662) = TRUE, 0, $C663)</f>
        <v>0</v>
      </c>
      <c r="Q663">
        <f>IF(ISNUMBER('III. New Locations'!Q662) = TRUE, 0, $C663)</f>
        <v>0</v>
      </c>
      <c r="R663">
        <f>IF(ISNUMBER('III. New Locations'!R662) = TRUE, IF('III. New Locations'!R662 &gt;= 0, IF('III. New Locations'!R662 &lt;=1, 0, $C663),$C663),$C663)</f>
        <v>0</v>
      </c>
      <c r="S663">
        <f>IF(ISNUMBER('III. New Locations'!S662) = TRUE, IF('III. New Locations'!S662 &gt;= 0, IF('III. New Locations'!S662 &lt;=1, 0, $C663), $C663), $C663)</f>
        <v>0</v>
      </c>
      <c r="T663">
        <f>IF('III. New Locations'!T662 = "-Unknown-", $C663, 0)</f>
        <v>0</v>
      </c>
      <c r="U663">
        <f>IF(LEN('III. New Locations'!U662)&gt;1, 0, IF(T663 = 0, 0, $C663))</f>
        <v>0</v>
      </c>
      <c r="V663">
        <f>IF('III. New Locations'!V662 = "Unknown", $C663, 0)</f>
        <v>0</v>
      </c>
      <c r="W663">
        <f>IF(LEN('III. New Locations'!W662)&gt;1, 0, IF(V663 = 0, 0, $C663))</f>
        <v>0</v>
      </c>
      <c r="X663" t="str">
        <f>'III. New Locations'!X662</f>
        <v>Unknown</v>
      </c>
      <c r="Y663">
        <f>IF(ISNUMBER('III. New Locations'!Y662) = TRUE, IF('III. New Locations'!Y662 &gt;= 1400, IF('III. New Locations'!Y662 &lt;=2100, 0, $C663), $C663), $C663)</f>
        <v>0</v>
      </c>
      <c r="Z663">
        <f>IF(ISNUMBER('III. New Locations'!Z662) = TRUE, IF('III. New Locations'!Z662 &gt;= 1400, IF('III. New Locations'!Z662 &lt;=2100, 0, $C663), $C663), $C663)</f>
        <v>0</v>
      </c>
      <c r="AA663">
        <f>IF(ISNUMBER('III. New Locations'!AA662) = TRUE, IF('III. New Locations'!AA662 &gt;= 1400, IF('III. New Locations'!AA662 &lt;=2100, 0, $C663), $C663), $C663)</f>
        <v>0</v>
      </c>
      <c r="AC663">
        <f>IF(ISNUMBER('III. New Locations'!AC662) = TRUE, IF('III. New Locations'!AC662 &gt;= 0, IF('III. New Locations'!AC662 &lt;=1, 0,$C663),$C663), $C663)</f>
        <v>0</v>
      </c>
    </row>
    <row r="664" spans="1:29">
      <c r="A664">
        <f>'III. New Locations'!A663</f>
        <v>661</v>
      </c>
      <c r="C664" s="4">
        <f>IF(LEN('III. New Locations'!C663) &gt; 2, 1, 0)</f>
        <v>0</v>
      </c>
      <c r="E664">
        <f>IF(LEN('III. New Locations'!E663) = 2, IF('III. New Locations'!E663 = "--", $C664, 0), $C664)</f>
        <v>0</v>
      </c>
      <c r="F664">
        <f>IF(LEN('III. New Locations'!F663) &gt; 4, 0, $C664)</f>
        <v>0</v>
      </c>
      <c r="G664">
        <f>IF(ISNUMBER('III. New Locations'!G663) = TRUE, 0, $C664)</f>
        <v>0</v>
      </c>
      <c r="H664">
        <f>IF(ISNUMBER('III. New Locations'!H663) = TRUE, 0, $C664)</f>
        <v>0</v>
      </c>
      <c r="I664">
        <f>IF(ISNUMBER('III. New Locations'!I663) = TRUE, 0, $C664)</f>
        <v>0</v>
      </c>
      <c r="J664">
        <f>IF(ISNUMBER('III. New Locations'!J663) = TRUE, 0, $C664)</f>
        <v>0</v>
      </c>
      <c r="K664">
        <f>IF(ISNUMBER('III. New Locations'!K663) = TRUE, 0,$C664)</f>
        <v>0</v>
      </c>
      <c r="M664">
        <f>IF(ISNUMBER('III. New Locations'!M663) = TRUE, 0,$C664)</f>
        <v>0</v>
      </c>
      <c r="O664">
        <f>IF(ISNUMBER('III. New Locations'!O663) = TRUE, 0, $C664)</f>
        <v>0</v>
      </c>
      <c r="P664">
        <f>IF(ISNUMBER('III. New Locations'!P663) = TRUE, 0, $C664)</f>
        <v>0</v>
      </c>
      <c r="Q664">
        <f>IF(ISNUMBER('III. New Locations'!Q663) = TRUE, 0, $C664)</f>
        <v>0</v>
      </c>
      <c r="R664">
        <f>IF(ISNUMBER('III. New Locations'!R663) = TRUE, IF('III. New Locations'!R663 &gt;= 0, IF('III. New Locations'!R663 &lt;=1, 0, $C664),$C664),$C664)</f>
        <v>0</v>
      </c>
      <c r="S664">
        <f>IF(ISNUMBER('III. New Locations'!S663) = TRUE, IF('III. New Locations'!S663 &gt;= 0, IF('III. New Locations'!S663 &lt;=1, 0, $C664), $C664), $C664)</f>
        <v>0</v>
      </c>
      <c r="T664">
        <f>IF('III. New Locations'!T663 = "-Unknown-", $C664, 0)</f>
        <v>0</v>
      </c>
      <c r="U664">
        <f>IF(LEN('III. New Locations'!U663)&gt;1, 0, IF(T664 = 0, 0, $C664))</f>
        <v>0</v>
      </c>
      <c r="V664">
        <f>IF('III. New Locations'!V663 = "Unknown", $C664, 0)</f>
        <v>0</v>
      </c>
      <c r="W664">
        <f>IF(LEN('III. New Locations'!W663)&gt;1, 0, IF(V664 = 0, 0, $C664))</f>
        <v>0</v>
      </c>
      <c r="X664" t="str">
        <f>'III. New Locations'!X663</f>
        <v>Unknown</v>
      </c>
      <c r="Y664">
        <f>IF(ISNUMBER('III. New Locations'!Y663) = TRUE, IF('III. New Locations'!Y663 &gt;= 1400, IF('III. New Locations'!Y663 &lt;=2100, 0, $C664), $C664), $C664)</f>
        <v>0</v>
      </c>
      <c r="Z664">
        <f>IF(ISNUMBER('III. New Locations'!Z663) = TRUE, IF('III. New Locations'!Z663 &gt;= 1400, IF('III. New Locations'!Z663 &lt;=2100, 0, $C664), $C664), $C664)</f>
        <v>0</v>
      </c>
      <c r="AA664">
        <f>IF(ISNUMBER('III. New Locations'!AA663) = TRUE, IF('III. New Locations'!AA663 &gt;= 1400, IF('III. New Locations'!AA663 &lt;=2100, 0, $C664), $C664), $C664)</f>
        <v>0</v>
      </c>
      <c r="AC664">
        <f>IF(ISNUMBER('III. New Locations'!AC663) = TRUE, IF('III. New Locations'!AC663 &gt;= 0, IF('III. New Locations'!AC663 &lt;=1, 0,$C664),$C664), $C664)</f>
        <v>0</v>
      </c>
    </row>
    <row r="665" spans="1:29">
      <c r="A665">
        <f>'III. New Locations'!A664</f>
        <v>662</v>
      </c>
      <c r="C665" s="4">
        <f>IF(LEN('III. New Locations'!C664) &gt; 2, 1, 0)</f>
        <v>0</v>
      </c>
      <c r="E665">
        <f>IF(LEN('III. New Locations'!E664) = 2, IF('III. New Locations'!E664 = "--", $C665, 0), $C665)</f>
        <v>0</v>
      </c>
      <c r="F665">
        <f>IF(LEN('III. New Locations'!F664) &gt; 4, 0, $C665)</f>
        <v>0</v>
      </c>
      <c r="G665">
        <f>IF(ISNUMBER('III. New Locations'!G664) = TRUE, 0, $C665)</f>
        <v>0</v>
      </c>
      <c r="H665">
        <f>IF(ISNUMBER('III. New Locations'!H664) = TRUE, 0, $C665)</f>
        <v>0</v>
      </c>
      <c r="I665">
        <f>IF(ISNUMBER('III. New Locations'!I664) = TRUE, 0, $C665)</f>
        <v>0</v>
      </c>
      <c r="J665">
        <f>IF(ISNUMBER('III. New Locations'!J664) = TRUE, 0, $C665)</f>
        <v>0</v>
      </c>
      <c r="K665">
        <f>IF(ISNUMBER('III. New Locations'!K664) = TRUE, 0,$C665)</f>
        <v>0</v>
      </c>
      <c r="M665">
        <f>IF(ISNUMBER('III. New Locations'!M664) = TRUE, 0,$C665)</f>
        <v>0</v>
      </c>
      <c r="O665">
        <f>IF(ISNUMBER('III. New Locations'!O664) = TRUE, 0, $C665)</f>
        <v>0</v>
      </c>
      <c r="P665">
        <f>IF(ISNUMBER('III. New Locations'!P664) = TRUE, 0, $C665)</f>
        <v>0</v>
      </c>
      <c r="Q665">
        <f>IF(ISNUMBER('III. New Locations'!Q664) = TRUE, 0, $C665)</f>
        <v>0</v>
      </c>
      <c r="R665">
        <f>IF(ISNUMBER('III. New Locations'!R664) = TRUE, IF('III. New Locations'!R664 &gt;= 0, IF('III. New Locations'!R664 &lt;=1, 0, $C665),$C665),$C665)</f>
        <v>0</v>
      </c>
      <c r="S665">
        <f>IF(ISNUMBER('III. New Locations'!S664) = TRUE, IF('III. New Locations'!S664 &gt;= 0, IF('III. New Locations'!S664 &lt;=1, 0, $C665), $C665), $C665)</f>
        <v>0</v>
      </c>
      <c r="T665">
        <f>IF('III. New Locations'!T664 = "-Unknown-", $C665, 0)</f>
        <v>0</v>
      </c>
      <c r="U665">
        <f>IF(LEN('III. New Locations'!U664)&gt;1, 0, IF(T665 = 0, 0, $C665))</f>
        <v>0</v>
      </c>
      <c r="V665">
        <f>IF('III. New Locations'!V664 = "Unknown", $C665, 0)</f>
        <v>0</v>
      </c>
      <c r="W665">
        <f>IF(LEN('III. New Locations'!W664)&gt;1, 0, IF(V665 = 0, 0, $C665))</f>
        <v>0</v>
      </c>
      <c r="X665" t="str">
        <f>'III. New Locations'!X664</f>
        <v>Unknown</v>
      </c>
      <c r="Y665">
        <f>IF(ISNUMBER('III. New Locations'!Y664) = TRUE, IF('III. New Locations'!Y664 &gt;= 1400, IF('III. New Locations'!Y664 &lt;=2100, 0, $C665), $C665), $C665)</f>
        <v>0</v>
      </c>
      <c r="Z665">
        <f>IF(ISNUMBER('III. New Locations'!Z664) = TRUE, IF('III. New Locations'!Z664 &gt;= 1400, IF('III. New Locations'!Z664 &lt;=2100, 0, $C665), $C665), $C665)</f>
        <v>0</v>
      </c>
      <c r="AA665">
        <f>IF(ISNUMBER('III. New Locations'!AA664) = TRUE, IF('III. New Locations'!AA664 &gt;= 1400, IF('III. New Locations'!AA664 &lt;=2100, 0, $C665), $C665), $C665)</f>
        <v>0</v>
      </c>
      <c r="AC665">
        <f>IF(ISNUMBER('III. New Locations'!AC664) = TRUE, IF('III. New Locations'!AC664 &gt;= 0, IF('III. New Locations'!AC664 &lt;=1, 0,$C665),$C665), $C665)</f>
        <v>0</v>
      </c>
    </row>
    <row r="666" spans="1:29">
      <c r="A666">
        <f>'III. New Locations'!A665</f>
        <v>663</v>
      </c>
      <c r="C666" s="4">
        <f>IF(LEN('III. New Locations'!C665) &gt; 2, 1, 0)</f>
        <v>0</v>
      </c>
      <c r="E666">
        <f>IF(LEN('III. New Locations'!E665) = 2, IF('III. New Locations'!E665 = "--", $C666, 0), $C666)</f>
        <v>0</v>
      </c>
      <c r="F666">
        <f>IF(LEN('III. New Locations'!F665) &gt; 4, 0, $C666)</f>
        <v>0</v>
      </c>
      <c r="G666">
        <f>IF(ISNUMBER('III. New Locations'!G665) = TRUE, 0, $C666)</f>
        <v>0</v>
      </c>
      <c r="H666">
        <f>IF(ISNUMBER('III. New Locations'!H665) = TRUE, 0, $C666)</f>
        <v>0</v>
      </c>
      <c r="I666">
        <f>IF(ISNUMBER('III. New Locations'!I665) = TRUE, 0, $C666)</f>
        <v>0</v>
      </c>
      <c r="J666">
        <f>IF(ISNUMBER('III. New Locations'!J665) = TRUE, 0, $C666)</f>
        <v>0</v>
      </c>
      <c r="K666">
        <f>IF(ISNUMBER('III. New Locations'!K665) = TRUE, 0,$C666)</f>
        <v>0</v>
      </c>
      <c r="M666">
        <f>IF(ISNUMBER('III. New Locations'!M665) = TRUE, 0,$C666)</f>
        <v>0</v>
      </c>
      <c r="O666">
        <f>IF(ISNUMBER('III. New Locations'!O665) = TRUE, 0, $C666)</f>
        <v>0</v>
      </c>
      <c r="P666">
        <f>IF(ISNUMBER('III. New Locations'!P665) = TRUE, 0, $C666)</f>
        <v>0</v>
      </c>
      <c r="Q666">
        <f>IF(ISNUMBER('III. New Locations'!Q665) = TRUE, 0, $C666)</f>
        <v>0</v>
      </c>
      <c r="R666">
        <f>IF(ISNUMBER('III. New Locations'!R665) = TRUE, IF('III. New Locations'!R665 &gt;= 0, IF('III. New Locations'!R665 &lt;=1, 0, $C666),$C666),$C666)</f>
        <v>0</v>
      </c>
      <c r="S666">
        <f>IF(ISNUMBER('III. New Locations'!S665) = TRUE, IF('III. New Locations'!S665 &gt;= 0, IF('III. New Locations'!S665 &lt;=1, 0, $C666), $C666), $C666)</f>
        <v>0</v>
      </c>
      <c r="T666">
        <f>IF('III. New Locations'!T665 = "-Unknown-", $C666, 0)</f>
        <v>0</v>
      </c>
      <c r="U666">
        <f>IF(LEN('III. New Locations'!U665)&gt;1, 0, IF(T666 = 0, 0, $C666))</f>
        <v>0</v>
      </c>
      <c r="V666">
        <f>IF('III. New Locations'!V665 = "Unknown", $C666, 0)</f>
        <v>0</v>
      </c>
      <c r="W666">
        <f>IF(LEN('III. New Locations'!W665)&gt;1, 0, IF(V666 = 0, 0, $C666))</f>
        <v>0</v>
      </c>
      <c r="X666" t="str">
        <f>'III. New Locations'!X665</f>
        <v>Unknown</v>
      </c>
      <c r="Y666">
        <f>IF(ISNUMBER('III. New Locations'!Y665) = TRUE, IF('III. New Locations'!Y665 &gt;= 1400, IF('III. New Locations'!Y665 &lt;=2100, 0, $C666), $C666), $C666)</f>
        <v>0</v>
      </c>
      <c r="Z666">
        <f>IF(ISNUMBER('III. New Locations'!Z665) = TRUE, IF('III. New Locations'!Z665 &gt;= 1400, IF('III. New Locations'!Z665 &lt;=2100, 0, $C666), $C666), $C666)</f>
        <v>0</v>
      </c>
      <c r="AA666">
        <f>IF(ISNUMBER('III. New Locations'!AA665) = TRUE, IF('III. New Locations'!AA665 &gt;= 1400, IF('III. New Locations'!AA665 &lt;=2100, 0, $C666), $C666), $C666)</f>
        <v>0</v>
      </c>
      <c r="AC666">
        <f>IF(ISNUMBER('III. New Locations'!AC665) = TRUE, IF('III. New Locations'!AC665 &gt;= 0, IF('III. New Locations'!AC665 &lt;=1, 0,$C666),$C666), $C666)</f>
        <v>0</v>
      </c>
    </row>
    <row r="667" spans="1:29">
      <c r="A667">
        <f>'III. New Locations'!A666</f>
        <v>664</v>
      </c>
      <c r="C667" s="4">
        <f>IF(LEN('III. New Locations'!C666) &gt; 2, 1, 0)</f>
        <v>0</v>
      </c>
      <c r="E667">
        <f>IF(LEN('III. New Locations'!E666) = 2, IF('III. New Locations'!E666 = "--", $C667, 0), $C667)</f>
        <v>0</v>
      </c>
      <c r="F667">
        <f>IF(LEN('III. New Locations'!F666) &gt; 4, 0, $C667)</f>
        <v>0</v>
      </c>
      <c r="G667">
        <f>IF(ISNUMBER('III. New Locations'!G666) = TRUE, 0, $C667)</f>
        <v>0</v>
      </c>
      <c r="H667">
        <f>IF(ISNUMBER('III. New Locations'!H666) = TRUE, 0, $C667)</f>
        <v>0</v>
      </c>
      <c r="I667">
        <f>IF(ISNUMBER('III. New Locations'!I666) = TRUE, 0, $C667)</f>
        <v>0</v>
      </c>
      <c r="J667">
        <f>IF(ISNUMBER('III. New Locations'!J666) = TRUE, 0, $C667)</f>
        <v>0</v>
      </c>
      <c r="K667">
        <f>IF(ISNUMBER('III. New Locations'!K666) = TRUE, 0,$C667)</f>
        <v>0</v>
      </c>
      <c r="M667">
        <f>IF(ISNUMBER('III. New Locations'!M666) = TRUE, 0,$C667)</f>
        <v>0</v>
      </c>
      <c r="O667">
        <f>IF(ISNUMBER('III. New Locations'!O666) = TRUE, 0, $C667)</f>
        <v>0</v>
      </c>
      <c r="P667">
        <f>IF(ISNUMBER('III. New Locations'!P666) = TRUE, 0, $C667)</f>
        <v>0</v>
      </c>
      <c r="Q667">
        <f>IF(ISNUMBER('III. New Locations'!Q666) = TRUE, 0, $C667)</f>
        <v>0</v>
      </c>
      <c r="R667">
        <f>IF(ISNUMBER('III. New Locations'!R666) = TRUE, IF('III. New Locations'!R666 &gt;= 0, IF('III. New Locations'!R666 &lt;=1, 0, $C667),$C667),$C667)</f>
        <v>0</v>
      </c>
      <c r="S667">
        <f>IF(ISNUMBER('III. New Locations'!S666) = TRUE, IF('III. New Locations'!S666 &gt;= 0, IF('III. New Locations'!S666 &lt;=1, 0, $C667), $C667), $C667)</f>
        <v>0</v>
      </c>
      <c r="T667">
        <f>IF('III. New Locations'!T666 = "-Unknown-", $C667, 0)</f>
        <v>0</v>
      </c>
      <c r="U667">
        <f>IF(LEN('III. New Locations'!U666)&gt;1, 0, IF(T667 = 0, 0, $C667))</f>
        <v>0</v>
      </c>
      <c r="V667">
        <f>IF('III. New Locations'!V666 = "Unknown", $C667, 0)</f>
        <v>0</v>
      </c>
      <c r="W667">
        <f>IF(LEN('III. New Locations'!W666)&gt;1, 0, IF(V667 = 0, 0, $C667))</f>
        <v>0</v>
      </c>
      <c r="X667" t="str">
        <f>'III. New Locations'!X666</f>
        <v>Unknown</v>
      </c>
      <c r="Y667">
        <f>IF(ISNUMBER('III. New Locations'!Y666) = TRUE, IF('III. New Locations'!Y666 &gt;= 1400, IF('III. New Locations'!Y666 &lt;=2100, 0, $C667), $C667), $C667)</f>
        <v>0</v>
      </c>
      <c r="Z667">
        <f>IF(ISNUMBER('III. New Locations'!Z666) = TRUE, IF('III. New Locations'!Z666 &gt;= 1400, IF('III. New Locations'!Z666 &lt;=2100, 0, $C667), $C667), $C667)</f>
        <v>0</v>
      </c>
      <c r="AA667">
        <f>IF(ISNUMBER('III. New Locations'!AA666) = TRUE, IF('III. New Locations'!AA666 &gt;= 1400, IF('III. New Locations'!AA666 &lt;=2100, 0, $C667), $C667), $C667)</f>
        <v>0</v>
      </c>
      <c r="AC667">
        <f>IF(ISNUMBER('III. New Locations'!AC666) = TRUE, IF('III. New Locations'!AC666 &gt;= 0, IF('III. New Locations'!AC666 &lt;=1, 0,$C667),$C667), $C667)</f>
        <v>0</v>
      </c>
    </row>
    <row r="668" spans="1:29">
      <c r="A668">
        <f>'III. New Locations'!A667</f>
        <v>665</v>
      </c>
      <c r="C668" s="4">
        <f>IF(LEN('III. New Locations'!C667) &gt; 2, 1, 0)</f>
        <v>0</v>
      </c>
      <c r="E668">
        <f>IF(LEN('III. New Locations'!E667) = 2, IF('III. New Locations'!E667 = "--", $C668, 0), $C668)</f>
        <v>0</v>
      </c>
      <c r="F668">
        <f>IF(LEN('III. New Locations'!F667) &gt; 4, 0, $C668)</f>
        <v>0</v>
      </c>
      <c r="G668">
        <f>IF(ISNUMBER('III. New Locations'!G667) = TRUE, 0, $C668)</f>
        <v>0</v>
      </c>
      <c r="H668">
        <f>IF(ISNUMBER('III. New Locations'!H667) = TRUE, 0, $C668)</f>
        <v>0</v>
      </c>
      <c r="I668">
        <f>IF(ISNUMBER('III. New Locations'!I667) = TRUE, 0, $C668)</f>
        <v>0</v>
      </c>
      <c r="J668">
        <f>IF(ISNUMBER('III. New Locations'!J667) = TRUE, 0, $C668)</f>
        <v>0</v>
      </c>
      <c r="K668">
        <f>IF(ISNUMBER('III. New Locations'!K667) = TRUE, 0,$C668)</f>
        <v>0</v>
      </c>
      <c r="M668">
        <f>IF(ISNUMBER('III. New Locations'!M667) = TRUE, 0,$C668)</f>
        <v>0</v>
      </c>
      <c r="O668">
        <f>IF(ISNUMBER('III. New Locations'!O667) = TRUE, 0, $C668)</f>
        <v>0</v>
      </c>
      <c r="P668">
        <f>IF(ISNUMBER('III. New Locations'!P667) = TRUE, 0, $C668)</f>
        <v>0</v>
      </c>
      <c r="Q668">
        <f>IF(ISNUMBER('III. New Locations'!Q667) = TRUE, 0, $C668)</f>
        <v>0</v>
      </c>
      <c r="R668">
        <f>IF(ISNUMBER('III. New Locations'!R667) = TRUE, IF('III. New Locations'!R667 &gt;= 0, IF('III. New Locations'!R667 &lt;=1, 0, $C668),$C668),$C668)</f>
        <v>0</v>
      </c>
      <c r="S668">
        <f>IF(ISNUMBER('III. New Locations'!S667) = TRUE, IF('III. New Locations'!S667 &gt;= 0, IF('III. New Locations'!S667 &lt;=1, 0, $C668), $C668), $C668)</f>
        <v>0</v>
      </c>
      <c r="T668">
        <f>IF('III. New Locations'!T667 = "-Unknown-", $C668, 0)</f>
        <v>0</v>
      </c>
      <c r="U668">
        <f>IF(LEN('III. New Locations'!U667)&gt;1, 0, IF(T668 = 0, 0, $C668))</f>
        <v>0</v>
      </c>
      <c r="V668">
        <f>IF('III. New Locations'!V667 = "Unknown", $C668, 0)</f>
        <v>0</v>
      </c>
      <c r="W668">
        <f>IF(LEN('III. New Locations'!W667)&gt;1, 0, IF(V668 = 0, 0, $C668))</f>
        <v>0</v>
      </c>
      <c r="X668" t="str">
        <f>'III. New Locations'!X667</f>
        <v>Unknown</v>
      </c>
      <c r="Y668">
        <f>IF(ISNUMBER('III. New Locations'!Y667) = TRUE, IF('III. New Locations'!Y667 &gt;= 1400, IF('III. New Locations'!Y667 &lt;=2100, 0, $C668), $C668), $C668)</f>
        <v>0</v>
      </c>
      <c r="Z668">
        <f>IF(ISNUMBER('III. New Locations'!Z667) = TRUE, IF('III. New Locations'!Z667 &gt;= 1400, IF('III. New Locations'!Z667 &lt;=2100, 0, $C668), $C668), $C668)</f>
        <v>0</v>
      </c>
      <c r="AA668">
        <f>IF(ISNUMBER('III. New Locations'!AA667) = TRUE, IF('III. New Locations'!AA667 &gt;= 1400, IF('III. New Locations'!AA667 &lt;=2100, 0, $C668), $C668), $C668)</f>
        <v>0</v>
      </c>
      <c r="AC668">
        <f>IF(ISNUMBER('III. New Locations'!AC667) = TRUE, IF('III. New Locations'!AC667 &gt;= 0, IF('III. New Locations'!AC667 &lt;=1, 0,$C668),$C668), $C668)</f>
        <v>0</v>
      </c>
    </row>
    <row r="669" spans="1:29">
      <c r="A669">
        <f>'III. New Locations'!A668</f>
        <v>666</v>
      </c>
      <c r="C669" s="4">
        <f>IF(LEN('III. New Locations'!C668) &gt; 2, 1, 0)</f>
        <v>0</v>
      </c>
      <c r="E669">
        <f>IF(LEN('III. New Locations'!E668) = 2, IF('III. New Locations'!E668 = "--", $C669, 0), $C669)</f>
        <v>0</v>
      </c>
      <c r="F669">
        <f>IF(LEN('III. New Locations'!F668) &gt; 4, 0, $C669)</f>
        <v>0</v>
      </c>
      <c r="G669">
        <f>IF(ISNUMBER('III. New Locations'!G668) = TRUE, 0, $C669)</f>
        <v>0</v>
      </c>
      <c r="H669">
        <f>IF(ISNUMBER('III. New Locations'!H668) = TRUE, 0, $C669)</f>
        <v>0</v>
      </c>
      <c r="I669">
        <f>IF(ISNUMBER('III. New Locations'!I668) = TRUE, 0, $C669)</f>
        <v>0</v>
      </c>
      <c r="J669">
        <f>IF(ISNUMBER('III. New Locations'!J668) = TRUE, 0, $C669)</f>
        <v>0</v>
      </c>
      <c r="K669">
        <f>IF(ISNUMBER('III. New Locations'!K668) = TRUE, 0,$C669)</f>
        <v>0</v>
      </c>
      <c r="M669">
        <f>IF(ISNUMBER('III. New Locations'!M668) = TRUE, 0,$C669)</f>
        <v>0</v>
      </c>
      <c r="O669">
        <f>IF(ISNUMBER('III. New Locations'!O668) = TRUE, 0, $C669)</f>
        <v>0</v>
      </c>
      <c r="P669">
        <f>IF(ISNUMBER('III. New Locations'!P668) = TRUE, 0, $C669)</f>
        <v>0</v>
      </c>
      <c r="Q669">
        <f>IF(ISNUMBER('III. New Locations'!Q668) = TRUE, 0, $C669)</f>
        <v>0</v>
      </c>
      <c r="R669">
        <f>IF(ISNUMBER('III. New Locations'!R668) = TRUE, IF('III. New Locations'!R668 &gt;= 0, IF('III. New Locations'!R668 &lt;=1, 0, $C669),$C669),$C669)</f>
        <v>0</v>
      </c>
      <c r="S669">
        <f>IF(ISNUMBER('III. New Locations'!S668) = TRUE, IF('III. New Locations'!S668 &gt;= 0, IF('III. New Locations'!S668 &lt;=1, 0, $C669), $C669), $C669)</f>
        <v>0</v>
      </c>
      <c r="T669">
        <f>IF('III. New Locations'!T668 = "-Unknown-", $C669, 0)</f>
        <v>0</v>
      </c>
      <c r="U669">
        <f>IF(LEN('III. New Locations'!U668)&gt;1, 0, IF(T669 = 0, 0, $C669))</f>
        <v>0</v>
      </c>
      <c r="V669">
        <f>IF('III. New Locations'!V668 = "Unknown", $C669, 0)</f>
        <v>0</v>
      </c>
      <c r="W669">
        <f>IF(LEN('III. New Locations'!W668)&gt;1, 0, IF(V669 = 0, 0, $C669))</f>
        <v>0</v>
      </c>
      <c r="X669" t="str">
        <f>'III. New Locations'!X668</f>
        <v>Unknown</v>
      </c>
      <c r="Y669">
        <f>IF(ISNUMBER('III. New Locations'!Y668) = TRUE, IF('III. New Locations'!Y668 &gt;= 1400, IF('III. New Locations'!Y668 &lt;=2100, 0, $C669), $C669), $C669)</f>
        <v>0</v>
      </c>
      <c r="Z669">
        <f>IF(ISNUMBER('III. New Locations'!Z668) = TRUE, IF('III. New Locations'!Z668 &gt;= 1400, IF('III. New Locations'!Z668 &lt;=2100, 0, $C669), $C669), $C669)</f>
        <v>0</v>
      </c>
      <c r="AA669">
        <f>IF(ISNUMBER('III. New Locations'!AA668) = TRUE, IF('III. New Locations'!AA668 &gt;= 1400, IF('III. New Locations'!AA668 &lt;=2100, 0, $C669), $C669), $C669)</f>
        <v>0</v>
      </c>
      <c r="AC669">
        <f>IF(ISNUMBER('III. New Locations'!AC668) = TRUE, IF('III. New Locations'!AC668 &gt;= 0, IF('III. New Locations'!AC668 &lt;=1, 0,$C669),$C669), $C669)</f>
        <v>0</v>
      </c>
    </row>
    <row r="670" spans="1:29">
      <c r="A670">
        <f>'III. New Locations'!A669</f>
        <v>667</v>
      </c>
      <c r="C670" s="4">
        <f>IF(LEN('III. New Locations'!C669) &gt; 2, 1, 0)</f>
        <v>0</v>
      </c>
      <c r="E670">
        <f>IF(LEN('III. New Locations'!E669) = 2, IF('III. New Locations'!E669 = "--", $C670, 0), $C670)</f>
        <v>0</v>
      </c>
      <c r="F670">
        <f>IF(LEN('III. New Locations'!F669) &gt; 4, 0, $C670)</f>
        <v>0</v>
      </c>
      <c r="G670">
        <f>IF(ISNUMBER('III. New Locations'!G669) = TRUE, 0, $C670)</f>
        <v>0</v>
      </c>
      <c r="H670">
        <f>IF(ISNUMBER('III. New Locations'!H669) = TRUE, 0, $C670)</f>
        <v>0</v>
      </c>
      <c r="I670">
        <f>IF(ISNUMBER('III. New Locations'!I669) = TRUE, 0, $C670)</f>
        <v>0</v>
      </c>
      <c r="J670">
        <f>IF(ISNUMBER('III. New Locations'!J669) = TRUE, 0, $C670)</f>
        <v>0</v>
      </c>
      <c r="K670">
        <f>IF(ISNUMBER('III. New Locations'!K669) = TRUE, 0,$C670)</f>
        <v>0</v>
      </c>
      <c r="M670">
        <f>IF(ISNUMBER('III. New Locations'!M669) = TRUE, 0,$C670)</f>
        <v>0</v>
      </c>
      <c r="O670">
        <f>IF(ISNUMBER('III. New Locations'!O669) = TRUE, 0, $C670)</f>
        <v>0</v>
      </c>
      <c r="P670">
        <f>IF(ISNUMBER('III. New Locations'!P669) = TRUE, 0, $C670)</f>
        <v>0</v>
      </c>
      <c r="Q670">
        <f>IF(ISNUMBER('III. New Locations'!Q669) = TRUE, 0, $C670)</f>
        <v>0</v>
      </c>
      <c r="R670">
        <f>IF(ISNUMBER('III. New Locations'!R669) = TRUE, IF('III. New Locations'!R669 &gt;= 0, IF('III. New Locations'!R669 &lt;=1, 0, $C670),$C670),$C670)</f>
        <v>0</v>
      </c>
      <c r="S670">
        <f>IF(ISNUMBER('III. New Locations'!S669) = TRUE, IF('III. New Locations'!S669 &gt;= 0, IF('III. New Locations'!S669 &lt;=1, 0, $C670), $C670), $C670)</f>
        <v>0</v>
      </c>
      <c r="T670">
        <f>IF('III. New Locations'!T669 = "-Unknown-", $C670, 0)</f>
        <v>0</v>
      </c>
      <c r="U670">
        <f>IF(LEN('III. New Locations'!U669)&gt;1, 0, IF(T670 = 0, 0, $C670))</f>
        <v>0</v>
      </c>
      <c r="V670">
        <f>IF('III. New Locations'!V669 = "Unknown", $C670, 0)</f>
        <v>0</v>
      </c>
      <c r="W670">
        <f>IF(LEN('III. New Locations'!W669)&gt;1, 0, IF(V670 = 0, 0, $C670))</f>
        <v>0</v>
      </c>
      <c r="X670" t="str">
        <f>'III. New Locations'!X669</f>
        <v>Unknown</v>
      </c>
      <c r="Y670">
        <f>IF(ISNUMBER('III. New Locations'!Y669) = TRUE, IF('III. New Locations'!Y669 &gt;= 1400, IF('III. New Locations'!Y669 &lt;=2100, 0, $C670), $C670), $C670)</f>
        <v>0</v>
      </c>
      <c r="Z670">
        <f>IF(ISNUMBER('III. New Locations'!Z669) = TRUE, IF('III. New Locations'!Z669 &gt;= 1400, IF('III. New Locations'!Z669 &lt;=2100, 0, $C670), $C670), $C670)</f>
        <v>0</v>
      </c>
      <c r="AA670">
        <f>IF(ISNUMBER('III. New Locations'!AA669) = TRUE, IF('III. New Locations'!AA669 &gt;= 1400, IF('III. New Locations'!AA669 &lt;=2100, 0, $C670), $C670), $C670)</f>
        <v>0</v>
      </c>
      <c r="AC670">
        <f>IF(ISNUMBER('III. New Locations'!AC669) = TRUE, IF('III. New Locations'!AC669 &gt;= 0, IF('III. New Locations'!AC669 &lt;=1, 0,$C670),$C670), $C670)</f>
        <v>0</v>
      </c>
    </row>
    <row r="671" spans="1:29">
      <c r="A671">
        <f>'III. New Locations'!A670</f>
        <v>668</v>
      </c>
      <c r="C671" s="4">
        <f>IF(LEN('III. New Locations'!C670) &gt; 2, 1, 0)</f>
        <v>0</v>
      </c>
      <c r="E671">
        <f>IF(LEN('III. New Locations'!E670) = 2, IF('III. New Locations'!E670 = "--", $C671, 0), $C671)</f>
        <v>0</v>
      </c>
      <c r="F671">
        <f>IF(LEN('III. New Locations'!F670) &gt; 4, 0, $C671)</f>
        <v>0</v>
      </c>
      <c r="G671">
        <f>IF(ISNUMBER('III. New Locations'!G670) = TRUE, 0, $C671)</f>
        <v>0</v>
      </c>
      <c r="H671">
        <f>IF(ISNUMBER('III. New Locations'!H670) = TRUE, 0, $C671)</f>
        <v>0</v>
      </c>
      <c r="I671">
        <f>IF(ISNUMBER('III. New Locations'!I670) = TRUE, 0, $C671)</f>
        <v>0</v>
      </c>
      <c r="J671">
        <f>IF(ISNUMBER('III. New Locations'!J670) = TRUE, 0, $C671)</f>
        <v>0</v>
      </c>
      <c r="K671">
        <f>IF(ISNUMBER('III. New Locations'!K670) = TRUE, 0,$C671)</f>
        <v>0</v>
      </c>
      <c r="M671">
        <f>IF(ISNUMBER('III. New Locations'!M670) = TRUE, 0,$C671)</f>
        <v>0</v>
      </c>
      <c r="O671">
        <f>IF(ISNUMBER('III. New Locations'!O670) = TRUE, 0, $C671)</f>
        <v>0</v>
      </c>
      <c r="P671">
        <f>IF(ISNUMBER('III. New Locations'!P670) = TRUE, 0, $C671)</f>
        <v>0</v>
      </c>
      <c r="Q671">
        <f>IF(ISNUMBER('III. New Locations'!Q670) = TRUE, 0, $C671)</f>
        <v>0</v>
      </c>
      <c r="R671">
        <f>IF(ISNUMBER('III. New Locations'!R670) = TRUE, IF('III. New Locations'!R670 &gt;= 0, IF('III. New Locations'!R670 &lt;=1, 0, $C671),$C671),$C671)</f>
        <v>0</v>
      </c>
      <c r="S671">
        <f>IF(ISNUMBER('III. New Locations'!S670) = TRUE, IF('III. New Locations'!S670 &gt;= 0, IF('III. New Locations'!S670 &lt;=1, 0, $C671), $C671), $C671)</f>
        <v>0</v>
      </c>
      <c r="T671">
        <f>IF('III. New Locations'!T670 = "-Unknown-", $C671, 0)</f>
        <v>0</v>
      </c>
      <c r="U671">
        <f>IF(LEN('III. New Locations'!U670)&gt;1, 0, IF(T671 = 0, 0, $C671))</f>
        <v>0</v>
      </c>
      <c r="V671">
        <f>IF('III. New Locations'!V670 = "Unknown", $C671, 0)</f>
        <v>0</v>
      </c>
      <c r="W671">
        <f>IF(LEN('III. New Locations'!W670)&gt;1, 0, IF(V671 = 0, 0, $C671))</f>
        <v>0</v>
      </c>
      <c r="X671" t="str">
        <f>'III. New Locations'!X670</f>
        <v>Unknown</v>
      </c>
      <c r="Y671">
        <f>IF(ISNUMBER('III. New Locations'!Y670) = TRUE, IF('III. New Locations'!Y670 &gt;= 1400, IF('III. New Locations'!Y670 &lt;=2100, 0, $C671), $C671), $C671)</f>
        <v>0</v>
      </c>
      <c r="Z671">
        <f>IF(ISNUMBER('III. New Locations'!Z670) = TRUE, IF('III. New Locations'!Z670 &gt;= 1400, IF('III. New Locations'!Z670 &lt;=2100, 0, $C671), $C671), $C671)</f>
        <v>0</v>
      </c>
      <c r="AA671">
        <f>IF(ISNUMBER('III. New Locations'!AA670) = TRUE, IF('III. New Locations'!AA670 &gt;= 1400, IF('III. New Locations'!AA670 &lt;=2100, 0, $C671), $C671), $C671)</f>
        <v>0</v>
      </c>
      <c r="AC671">
        <f>IF(ISNUMBER('III. New Locations'!AC670) = TRUE, IF('III. New Locations'!AC670 &gt;= 0, IF('III. New Locations'!AC670 &lt;=1, 0,$C671),$C671), $C671)</f>
        <v>0</v>
      </c>
    </row>
    <row r="672" spans="1:29">
      <c r="A672">
        <f>'III. New Locations'!A671</f>
        <v>669</v>
      </c>
      <c r="C672" s="4">
        <f>IF(LEN('III. New Locations'!C671) &gt; 2, 1, 0)</f>
        <v>0</v>
      </c>
      <c r="E672">
        <f>IF(LEN('III. New Locations'!E671) = 2, IF('III. New Locations'!E671 = "--", $C672, 0), $C672)</f>
        <v>0</v>
      </c>
      <c r="F672">
        <f>IF(LEN('III. New Locations'!F671) &gt; 4, 0, $C672)</f>
        <v>0</v>
      </c>
      <c r="G672">
        <f>IF(ISNUMBER('III. New Locations'!G671) = TRUE, 0, $C672)</f>
        <v>0</v>
      </c>
      <c r="H672">
        <f>IF(ISNUMBER('III. New Locations'!H671) = TRUE, 0, $C672)</f>
        <v>0</v>
      </c>
      <c r="I672">
        <f>IF(ISNUMBER('III. New Locations'!I671) = TRUE, 0, $C672)</f>
        <v>0</v>
      </c>
      <c r="J672">
        <f>IF(ISNUMBER('III. New Locations'!J671) = TRUE, 0, $C672)</f>
        <v>0</v>
      </c>
      <c r="K672">
        <f>IF(ISNUMBER('III. New Locations'!K671) = TRUE, 0,$C672)</f>
        <v>0</v>
      </c>
      <c r="M672">
        <f>IF(ISNUMBER('III. New Locations'!M671) = TRUE, 0,$C672)</f>
        <v>0</v>
      </c>
      <c r="O672">
        <f>IF(ISNUMBER('III. New Locations'!O671) = TRUE, 0, $C672)</f>
        <v>0</v>
      </c>
      <c r="P672">
        <f>IF(ISNUMBER('III. New Locations'!P671) = TRUE, 0, $C672)</f>
        <v>0</v>
      </c>
      <c r="Q672">
        <f>IF(ISNUMBER('III. New Locations'!Q671) = TRUE, 0, $C672)</f>
        <v>0</v>
      </c>
      <c r="R672">
        <f>IF(ISNUMBER('III. New Locations'!R671) = TRUE, IF('III. New Locations'!R671 &gt;= 0, IF('III. New Locations'!R671 &lt;=1, 0, $C672),$C672),$C672)</f>
        <v>0</v>
      </c>
      <c r="S672">
        <f>IF(ISNUMBER('III. New Locations'!S671) = TRUE, IF('III. New Locations'!S671 &gt;= 0, IF('III. New Locations'!S671 &lt;=1, 0, $C672), $C672), $C672)</f>
        <v>0</v>
      </c>
      <c r="T672">
        <f>IF('III. New Locations'!T671 = "-Unknown-", $C672, 0)</f>
        <v>0</v>
      </c>
      <c r="U672">
        <f>IF(LEN('III. New Locations'!U671)&gt;1, 0, IF(T672 = 0, 0, $C672))</f>
        <v>0</v>
      </c>
      <c r="V672">
        <f>IF('III. New Locations'!V671 = "Unknown", $C672, 0)</f>
        <v>0</v>
      </c>
      <c r="W672">
        <f>IF(LEN('III. New Locations'!W671)&gt;1, 0, IF(V672 = 0, 0, $C672))</f>
        <v>0</v>
      </c>
      <c r="X672" t="str">
        <f>'III. New Locations'!X671</f>
        <v>Unknown</v>
      </c>
      <c r="Y672">
        <f>IF(ISNUMBER('III. New Locations'!Y671) = TRUE, IF('III. New Locations'!Y671 &gt;= 1400, IF('III. New Locations'!Y671 &lt;=2100, 0, $C672), $C672), $C672)</f>
        <v>0</v>
      </c>
      <c r="Z672">
        <f>IF(ISNUMBER('III. New Locations'!Z671) = TRUE, IF('III. New Locations'!Z671 &gt;= 1400, IF('III. New Locations'!Z671 &lt;=2100, 0, $C672), $C672), $C672)</f>
        <v>0</v>
      </c>
      <c r="AA672">
        <f>IF(ISNUMBER('III. New Locations'!AA671) = TRUE, IF('III. New Locations'!AA671 &gt;= 1400, IF('III. New Locations'!AA671 &lt;=2100, 0, $C672), $C672), $C672)</f>
        <v>0</v>
      </c>
      <c r="AC672">
        <f>IF(ISNUMBER('III. New Locations'!AC671) = TRUE, IF('III. New Locations'!AC671 &gt;= 0, IF('III. New Locations'!AC671 &lt;=1, 0,$C672),$C672), $C672)</f>
        <v>0</v>
      </c>
    </row>
    <row r="673" spans="1:29">
      <c r="A673">
        <f>'III. New Locations'!A672</f>
        <v>670</v>
      </c>
      <c r="C673" s="4">
        <f>IF(LEN('III. New Locations'!C672) &gt; 2, 1, 0)</f>
        <v>0</v>
      </c>
      <c r="E673">
        <f>IF(LEN('III. New Locations'!E672) = 2, IF('III. New Locations'!E672 = "--", $C673, 0), $C673)</f>
        <v>0</v>
      </c>
      <c r="F673">
        <f>IF(LEN('III. New Locations'!F672) &gt; 4, 0, $C673)</f>
        <v>0</v>
      </c>
      <c r="G673">
        <f>IF(ISNUMBER('III. New Locations'!G672) = TRUE, 0, $C673)</f>
        <v>0</v>
      </c>
      <c r="H673">
        <f>IF(ISNUMBER('III. New Locations'!H672) = TRUE, 0, $C673)</f>
        <v>0</v>
      </c>
      <c r="I673">
        <f>IF(ISNUMBER('III. New Locations'!I672) = TRUE, 0, $C673)</f>
        <v>0</v>
      </c>
      <c r="J673">
        <f>IF(ISNUMBER('III. New Locations'!J672) = TRUE, 0, $C673)</f>
        <v>0</v>
      </c>
      <c r="K673">
        <f>IF(ISNUMBER('III. New Locations'!K672) = TRUE, 0,$C673)</f>
        <v>0</v>
      </c>
      <c r="M673">
        <f>IF(ISNUMBER('III. New Locations'!M672) = TRUE, 0,$C673)</f>
        <v>0</v>
      </c>
      <c r="O673">
        <f>IF(ISNUMBER('III. New Locations'!O672) = TRUE, 0, $C673)</f>
        <v>0</v>
      </c>
      <c r="P673">
        <f>IF(ISNUMBER('III. New Locations'!P672) = TRUE, 0, $C673)</f>
        <v>0</v>
      </c>
      <c r="Q673">
        <f>IF(ISNUMBER('III. New Locations'!Q672) = TRUE, 0, $C673)</f>
        <v>0</v>
      </c>
      <c r="R673">
        <f>IF(ISNUMBER('III. New Locations'!R672) = TRUE, IF('III. New Locations'!R672 &gt;= 0, IF('III. New Locations'!R672 &lt;=1, 0, $C673),$C673),$C673)</f>
        <v>0</v>
      </c>
      <c r="S673">
        <f>IF(ISNUMBER('III. New Locations'!S672) = TRUE, IF('III. New Locations'!S672 &gt;= 0, IF('III. New Locations'!S672 &lt;=1, 0, $C673), $C673), $C673)</f>
        <v>0</v>
      </c>
      <c r="T673">
        <f>IF('III. New Locations'!T672 = "-Unknown-", $C673, 0)</f>
        <v>0</v>
      </c>
      <c r="U673">
        <f>IF(LEN('III. New Locations'!U672)&gt;1, 0, IF(T673 = 0, 0, $C673))</f>
        <v>0</v>
      </c>
      <c r="V673">
        <f>IF('III. New Locations'!V672 = "Unknown", $C673, 0)</f>
        <v>0</v>
      </c>
      <c r="W673">
        <f>IF(LEN('III. New Locations'!W672)&gt;1, 0, IF(V673 = 0, 0, $C673))</f>
        <v>0</v>
      </c>
      <c r="X673" t="str">
        <f>'III. New Locations'!X672</f>
        <v>Unknown</v>
      </c>
      <c r="Y673">
        <f>IF(ISNUMBER('III. New Locations'!Y672) = TRUE, IF('III. New Locations'!Y672 &gt;= 1400, IF('III. New Locations'!Y672 &lt;=2100, 0, $C673), $C673), $C673)</f>
        <v>0</v>
      </c>
      <c r="Z673">
        <f>IF(ISNUMBER('III. New Locations'!Z672) = TRUE, IF('III. New Locations'!Z672 &gt;= 1400, IF('III. New Locations'!Z672 &lt;=2100, 0, $C673), $C673), $C673)</f>
        <v>0</v>
      </c>
      <c r="AA673">
        <f>IF(ISNUMBER('III. New Locations'!AA672) = TRUE, IF('III. New Locations'!AA672 &gt;= 1400, IF('III. New Locations'!AA672 &lt;=2100, 0, $C673), $C673), $C673)</f>
        <v>0</v>
      </c>
      <c r="AC673">
        <f>IF(ISNUMBER('III. New Locations'!AC672) = TRUE, IF('III. New Locations'!AC672 &gt;= 0, IF('III. New Locations'!AC672 &lt;=1, 0,$C673),$C673), $C673)</f>
        <v>0</v>
      </c>
    </row>
    <row r="674" spans="1:29">
      <c r="A674">
        <f>'III. New Locations'!A673</f>
        <v>671</v>
      </c>
      <c r="C674" s="4">
        <f>IF(LEN('III. New Locations'!C673) &gt; 2, 1, 0)</f>
        <v>0</v>
      </c>
      <c r="E674">
        <f>IF(LEN('III. New Locations'!E673) = 2, IF('III. New Locations'!E673 = "--", $C674, 0), $C674)</f>
        <v>0</v>
      </c>
      <c r="F674">
        <f>IF(LEN('III. New Locations'!F673) &gt; 4, 0, $C674)</f>
        <v>0</v>
      </c>
      <c r="G674">
        <f>IF(ISNUMBER('III. New Locations'!G673) = TRUE, 0, $C674)</f>
        <v>0</v>
      </c>
      <c r="H674">
        <f>IF(ISNUMBER('III. New Locations'!H673) = TRUE, 0, $C674)</f>
        <v>0</v>
      </c>
      <c r="I674">
        <f>IF(ISNUMBER('III. New Locations'!I673) = TRUE, 0, $C674)</f>
        <v>0</v>
      </c>
      <c r="J674">
        <f>IF(ISNUMBER('III. New Locations'!J673) = TRUE, 0, $C674)</f>
        <v>0</v>
      </c>
      <c r="K674">
        <f>IF(ISNUMBER('III. New Locations'!K673) = TRUE, 0,$C674)</f>
        <v>0</v>
      </c>
      <c r="M674">
        <f>IF(ISNUMBER('III. New Locations'!M673) = TRUE, 0,$C674)</f>
        <v>0</v>
      </c>
      <c r="O674">
        <f>IF(ISNUMBER('III. New Locations'!O673) = TRUE, 0, $C674)</f>
        <v>0</v>
      </c>
      <c r="P674">
        <f>IF(ISNUMBER('III. New Locations'!P673) = TRUE, 0, $C674)</f>
        <v>0</v>
      </c>
      <c r="Q674">
        <f>IF(ISNUMBER('III. New Locations'!Q673) = TRUE, 0, $C674)</f>
        <v>0</v>
      </c>
      <c r="R674">
        <f>IF(ISNUMBER('III. New Locations'!R673) = TRUE, IF('III. New Locations'!R673 &gt;= 0, IF('III. New Locations'!R673 &lt;=1, 0, $C674),$C674),$C674)</f>
        <v>0</v>
      </c>
      <c r="S674">
        <f>IF(ISNUMBER('III. New Locations'!S673) = TRUE, IF('III. New Locations'!S673 &gt;= 0, IF('III. New Locations'!S673 &lt;=1, 0, $C674), $C674), $C674)</f>
        <v>0</v>
      </c>
      <c r="T674">
        <f>IF('III. New Locations'!T673 = "-Unknown-", $C674, 0)</f>
        <v>0</v>
      </c>
      <c r="U674">
        <f>IF(LEN('III. New Locations'!U673)&gt;1, 0, IF(T674 = 0, 0, $C674))</f>
        <v>0</v>
      </c>
      <c r="V674">
        <f>IF('III. New Locations'!V673 = "Unknown", $C674, 0)</f>
        <v>0</v>
      </c>
      <c r="W674">
        <f>IF(LEN('III. New Locations'!W673)&gt;1, 0, IF(V674 = 0, 0, $C674))</f>
        <v>0</v>
      </c>
      <c r="X674" t="str">
        <f>'III. New Locations'!X673</f>
        <v>Unknown</v>
      </c>
      <c r="Y674">
        <f>IF(ISNUMBER('III. New Locations'!Y673) = TRUE, IF('III. New Locations'!Y673 &gt;= 1400, IF('III. New Locations'!Y673 &lt;=2100, 0, $C674), $C674), $C674)</f>
        <v>0</v>
      </c>
      <c r="Z674">
        <f>IF(ISNUMBER('III. New Locations'!Z673) = TRUE, IF('III. New Locations'!Z673 &gt;= 1400, IF('III. New Locations'!Z673 &lt;=2100, 0, $C674), $C674), $C674)</f>
        <v>0</v>
      </c>
      <c r="AA674">
        <f>IF(ISNUMBER('III. New Locations'!AA673) = TRUE, IF('III. New Locations'!AA673 &gt;= 1400, IF('III. New Locations'!AA673 &lt;=2100, 0, $C674), $C674), $C674)</f>
        <v>0</v>
      </c>
      <c r="AC674">
        <f>IF(ISNUMBER('III. New Locations'!AC673) = TRUE, IF('III. New Locations'!AC673 &gt;= 0, IF('III. New Locations'!AC673 &lt;=1, 0,$C674),$C674), $C674)</f>
        <v>0</v>
      </c>
    </row>
    <row r="675" spans="1:29">
      <c r="A675">
        <f>'III. New Locations'!A674</f>
        <v>672</v>
      </c>
      <c r="C675" s="4">
        <f>IF(LEN('III. New Locations'!C674) &gt; 2, 1, 0)</f>
        <v>0</v>
      </c>
      <c r="E675">
        <f>IF(LEN('III. New Locations'!E674) = 2, IF('III. New Locations'!E674 = "--", $C675, 0), $C675)</f>
        <v>0</v>
      </c>
      <c r="F675">
        <f>IF(LEN('III. New Locations'!F674) &gt; 4, 0, $C675)</f>
        <v>0</v>
      </c>
      <c r="G675">
        <f>IF(ISNUMBER('III. New Locations'!G674) = TRUE, 0, $C675)</f>
        <v>0</v>
      </c>
      <c r="H675">
        <f>IF(ISNUMBER('III. New Locations'!H674) = TRUE, 0, $C675)</f>
        <v>0</v>
      </c>
      <c r="I675">
        <f>IF(ISNUMBER('III. New Locations'!I674) = TRUE, 0, $C675)</f>
        <v>0</v>
      </c>
      <c r="J675">
        <f>IF(ISNUMBER('III. New Locations'!J674) = TRUE, 0, $C675)</f>
        <v>0</v>
      </c>
      <c r="K675">
        <f>IF(ISNUMBER('III. New Locations'!K674) = TRUE, 0,$C675)</f>
        <v>0</v>
      </c>
      <c r="M675">
        <f>IF(ISNUMBER('III. New Locations'!M674) = TRUE, 0,$C675)</f>
        <v>0</v>
      </c>
      <c r="O675">
        <f>IF(ISNUMBER('III. New Locations'!O674) = TRUE, 0, $C675)</f>
        <v>0</v>
      </c>
      <c r="P675">
        <f>IF(ISNUMBER('III. New Locations'!P674) = TRUE, 0, $C675)</f>
        <v>0</v>
      </c>
      <c r="Q675">
        <f>IF(ISNUMBER('III. New Locations'!Q674) = TRUE, 0, $C675)</f>
        <v>0</v>
      </c>
      <c r="R675">
        <f>IF(ISNUMBER('III. New Locations'!R674) = TRUE, IF('III. New Locations'!R674 &gt;= 0, IF('III. New Locations'!R674 &lt;=1, 0, $C675),$C675),$C675)</f>
        <v>0</v>
      </c>
      <c r="S675">
        <f>IF(ISNUMBER('III. New Locations'!S674) = TRUE, IF('III. New Locations'!S674 &gt;= 0, IF('III. New Locations'!S674 &lt;=1, 0, $C675), $C675), $C675)</f>
        <v>0</v>
      </c>
      <c r="T675">
        <f>IF('III. New Locations'!T674 = "-Unknown-", $C675, 0)</f>
        <v>0</v>
      </c>
      <c r="U675">
        <f>IF(LEN('III. New Locations'!U674)&gt;1, 0, IF(T675 = 0, 0, $C675))</f>
        <v>0</v>
      </c>
      <c r="V675">
        <f>IF('III. New Locations'!V674 = "Unknown", $C675, 0)</f>
        <v>0</v>
      </c>
      <c r="W675">
        <f>IF(LEN('III. New Locations'!W674)&gt;1, 0, IF(V675 = 0, 0, $C675))</f>
        <v>0</v>
      </c>
      <c r="X675" t="str">
        <f>'III. New Locations'!X674</f>
        <v>Unknown</v>
      </c>
      <c r="Y675">
        <f>IF(ISNUMBER('III. New Locations'!Y674) = TRUE, IF('III. New Locations'!Y674 &gt;= 1400, IF('III. New Locations'!Y674 &lt;=2100, 0, $C675), $C675), $C675)</f>
        <v>0</v>
      </c>
      <c r="Z675">
        <f>IF(ISNUMBER('III. New Locations'!Z674) = TRUE, IF('III. New Locations'!Z674 &gt;= 1400, IF('III. New Locations'!Z674 &lt;=2100, 0, $C675), $C675), $C675)</f>
        <v>0</v>
      </c>
      <c r="AA675">
        <f>IF(ISNUMBER('III. New Locations'!AA674) = TRUE, IF('III. New Locations'!AA674 &gt;= 1400, IF('III. New Locations'!AA674 &lt;=2100, 0, $C675), $C675), $C675)</f>
        <v>0</v>
      </c>
      <c r="AC675">
        <f>IF(ISNUMBER('III. New Locations'!AC674) = TRUE, IF('III. New Locations'!AC674 &gt;= 0, IF('III. New Locations'!AC674 &lt;=1, 0,$C675),$C675), $C675)</f>
        <v>0</v>
      </c>
    </row>
    <row r="676" spans="1:29">
      <c r="A676">
        <f>'III. New Locations'!A675</f>
        <v>673</v>
      </c>
      <c r="C676" s="4">
        <f>IF(LEN('III. New Locations'!C675) &gt; 2, 1, 0)</f>
        <v>0</v>
      </c>
      <c r="E676">
        <f>IF(LEN('III. New Locations'!E675) = 2, IF('III. New Locations'!E675 = "--", $C676, 0), $C676)</f>
        <v>0</v>
      </c>
      <c r="F676">
        <f>IF(LEN('III. New Locations'!F675) &gt; 4, 0, $C676)</f>
        <v>0</v>
      </c>
      <c r="G676">
        <f>IF(ISNUMBER('III. New Locations'!G675) = TRUE, 0, $C676)</f>
        <v>0</v>
      </c>
      <c r="H676">
        <f>IF(ISNUMBER('III. New Locations'!H675) = TRUE, 0, $C676)</f>
        <v>0</v>
      </c>
      <c r="I676">
        <f>IF(ISNUMBER('III. New Locations'!I675) = TRUE, 0, $C676)</f>
        <v>0</v>
      </c>
      <c r="J676">
        <f>IF(ISNUMBER('III. New Locations'!J675) = TRUE, 0, $C676)</f>
        <v>0</v>
      </c>
      <c r="K676">
        <f>IF(ISNUMBER('III. New Locations'!K675) = TRUE, 0,$C676)</f>
        <v>0</v>
      </c>
      <c r="M676">
        <f>IF(ISNUMBER('III. New Locations'!M675) = TRUE, 0,$C676)</f>
        <v>0</v>
      </c>
      <c r="O676">
        <f>IF(ISNUMBER('III. New Locations'!O675) = TRUE, 0, $C676)</f>
        <v>0</v>
      </c>
      <c r="P676">
        <f>IF(ISNUMBER('III. New Locations'!P675) = TRUE, 0, $C676)</f>
        <v>0</v>
      </c>
      <c r="Q676">
        <f>IF(ISNUMBER('III. New Locations'!Q675) = TRUE, 0, $C676)</f>
        <v>0</v>
      </c>
      <c r="R676">
        <f>IF(ISNUMBER('III. New Locations'!R675) = TRUE, IF('III. New Locations'!R675 &gt;= 0, IF('III. New Locations'!R675 &lt;=1, 0, $C676),$C676),$C676)</f>
        <v>0</v>
      </c>
      <c r="S676">
        <f>IF(ISNUMBER('III. New Locations'!S675) = TRUE, IF('III. New Locations'!S675 &gt;= 0, IF('III. New Locations'!S675 &lt;=1, 0, $C676), $C676), $C676)</f>
        <v>0</v>
      </c>
      <c r="T676">
        <f>IF('III. New Locations'!T675 = "-Unknown-", $C676, 0)</f>
        <v>0</v>
      </c>
      <c r="U676">
        <f>IF(LEN('III. New Locations'!U675)&gt;1, 0, IF(T676 = 0, 0, $C676))</f>
        <v>0</v>
      </c>
      <c r="V676">
        <f>IF('III. New Locations'!V675 = "Unknown", $C676, 0)</f>
        <v>0</v>
      </c>
      <c r="W676">
        <f>IF(LEN('III. New Locations'!W675)&gt;1, 0, IF(V676 = 0, 0, $C676))</f>
        <v>0</v>
      </c>
      <c r="X676" t="str">
        <f>'III. New Locations'!X675</f>
        <v>Unknown</v>
      </c>
      <c r="Y676">
        <f>IF(ISNUMBER('III. New Locations'!Y675) = TRUE, IF('III. New Locations'!Y675 &gt;= 1400, IF('III. New Locations'!Y675 &lt;=2100, 0, $C676), $C676), $C676)</f>
        <v>0</v>
      </c>
      <c r="Z676">
        <f>IF(ISNUMBER('III. New Locations'!Z675) = TRUE, IF('III. New Locations'!Z675 &gt;= 1400, IF('III. New Locations'!Z675 &lt;=2100, 0, $C676), $C676), $C676)</f>
        <v>0</v>
      </c>
      <c r="AA676">
        <f>IF(ISNUMBER('III. New Locations'!AA675) = TRUE, IF('III. New Locations'!AA675 &gt;= 1400, IF('III. New Locations'!AA675 &lt;=2100, 0, $C676), $C676), $C676)</f>
        <v>0</v>
      </c>
      <c r="AC676">
        <f>IF(ISNUMBER('III. New Locations'!AC675) = TRUE, IF('III. New Locations'!AC675 &gt;= 0, IF('III. New Locations'!AC675 &lt;=1, 0,$C676),$C676), $C676)</f>
        <v>0</v>
      </c>
    </row>
    <row r="677" spans="1:29">
      <c r="A677">
        <f>'III. New Locations'!A676</f>
        <v>674</v>
      </c>
      <c r="C677" s="4">
        <f>IF(LEN('III. New Locations'!C676) &gt; 2, 1, 0)</f>
        <v>0</v>
      </c>
      <c r="E677">
        <f>IF(LEN('III. New Locations'!E676) = 2, IF('III. New Locations'!E676 = "--", $C677, 0), $C677)</f>
        <v>0</v>
      </c>
      <c r="F677">
        <f>IF(LEN('III. New Locations'!F676) &gt; 4, 0, $C677)</f>
        <v>0</v>
      </c>
      <c r="G677">
        <f>IF(ISNUMBER('III. New Locations'!G676) = TRUE, 0, $C677)</f>
        <v>0</v>
      </c>
      <c r="H677">
        <f>IF(ISNUMBER('III. New Locations'!H676) = TRUE, 0, $C677)</f>
        <v>0</v>
      </c>
      <c r="I677">
        <f>IF(ISNUMBER('III. New Locations'!I676) = TRUE, 0, $C677)</f>
        <v>0</v>
      </c>
      <c r="J677">
        <f>IF(ISNUMBER('III. New Locations'!J676) = TRUE, 0, $C677)</f>
        <v>0</v>
      </c>
      <c r="K677">
        <f>IF(ISNUMBER('III. New Locations'!K676) = TRUE, 0,$C677)</f>
        <v>0</v>
      </c>
      <c r="M677">
        <f>IF(ISNUMBER('III. New Locations'!M676) = TRUE, 0,$C677)</f>
        <v>0</v>
      </c>
      <c r="O677">
        <f>IF(ISNUMBER('III. New Locations'!O676) = TRUE, 0, $C677)</f>
        <v>0</v>
      </c>
      <c r="P677">
        <f>IF(ISNUMBER('III. New Locations'!P676) = TRUE, 0, $C677)</f>
        <v>0</v>
      </c>
      <c r="Q677">
        <f>IF(ISNUMBER('III. New Locations'!Q676) = TRUE, 0, $C677)</f>
        <v>0</v>
      </c>
      <c r="R677">
        <f>IF(ISNUMBER('III. New Locations'!R676) = TRUE, IF('III. New Locations'!R676 &gt;= 0, IF('III. New Locations'!R676 &lt;=1, 0, $C677),$C677),$C677)</f>
        <v>0</v>
      </c>
      <c r="S677">
        <f>IF(ISNUMBER('III. New Locations'!S676) = TRUE, IF('III. New Locations'!S676 &gt;= 0, IF('III. New Locations'!S676 &lt;=1, 0, $C677), $C677), $C677)</f>
        <v>0</v>
      </c>
      <c r="T677">
        <f>IF('III. New Locations'!T676 = "-Unknown-", $C677, 0)</f>
        <v>0</v>
      </c>
      <c r="U677">
        <f>IF(LEN('III. New Locations'!U676)&gt;1, 0, IF(T677 = 0, 0, $C677))</f>
        <v>0</v>
      </c>
      <c r="V677">
        <f>IF('III. New Locations'!V676 = "Unknown", $C677, 0)</f>
        <v>0</v>
      </c>
      <c r="W677">
        <f>IF(LEN('III. New Locations'!W676)&gt;1, 0, IF(V677 = 0, 0, $C677))</f>
        <v>0</v>
      </c>
      <c r="X677" t="str">
        <f>'III. New Locations'!X676</f>
        <v>Unknown</v>
      </c>
      <c r="Y677">
        <f>IF(ISNUMBER('III. New Locations'!Y676) = TRUE, IF('III. New Locations'!Y676 &gt;= 1400, IF('III. New Locations'!Y676 &lt;=2100, 0, $C677), $C677), $C677)</f>
        <v>0</v>
      </c>
      <c r="Z677">
        <f>IF(ISNUMBER('III. New Locations'!Z676) = TRUE, IF('III. New Locations'!Z676 &gt;= 1400, IF('III. New Locations'!Z676 &lt;=2100, 0, $C677), $C677), $C677)</f>
        <v>0</v>
      </c>
      <c r="AA677">
        <f>IF(ISNUMBER('III. New Locations'!AA676) = TRUE, IF('III. New Locations'!AA676 &gt;= 1400, IF('III. New Locations'!AA676 &lt;=2100, 0, $C677), $C677), $C677)</f>
        <v>0</v>
      </c>
      <c r="AC677">
        <f>IF(ISNUMBER('III. New Locations'!AC676) = TRUE, IF('III. New Locations'!AC676 &gt;= 0, IF('III. New Locations'!AC676 &lt;=1, 0,$C677),$C677), $C677)</f>
        <v>0</v>
      </c>
    </row>
    <row r="678" spans="1:29">
      <c r="A678">
        <f>'III. New Locations'!A677</f>
        <v>675</v>
      </c>
      <c r="C678" s="4">
        <f>IF(LEN('III. New Locations'!C677) &gt; 2, 1, 0)</f>
        <v>0</v>
      </c>
      <c r="E678">
        <f>IF(LEN('III. New Locations'!E677) = 2, IF('III. New Locations'!E677 = "--", $C678, 0), $C678)</f>
        <v>0</v>
      </c>
      <c r="F678">
        <f>IF(LEN('III. New Locations'!F677) &gt; 4, 0, $C678)</f>
        <v>0</v>
      </c>
      <c r="G678">
        <f>IF(ISNUMBER('III. New Locations'!G677) = TRUE, 0, $C678)</f>
        <v>0</v>
      </c>
      <c r="H678">
        <f>IF(ISNUMBER('III. New Locations'!H677) = TRUE, 0, $C678)</f>
        <v>0</v>
      </c>
      <c r="I678">
        <f>IF(ISNUMBER('III. New Locations'!I677) = TRUE, 0, $C678)</f>
        <v>0</v>
      </c>
      <c r="J678">
        <f>IF(ISNUMBER('III. New Locations'!J677) = TRUE, 0, $C678)</f>
        <v>0</v>
      </c>
      <c r="K678">
        <f>IF(ISNUMBER('III. New Locations'!K677) = TRUE, 0,$C678)</f>
        <v>0</v>
      </c>
      <c r="M678">
        <f>IF(ISNUMBER('III. New Locations'!M677) = TRUE, 0,$C678)</f>
        <v>0</v>
      </c>
      <c r="O678">
        <f>IF(ISNUMBER('III. New Locations'!O677) = TRUE, 0, $C678)</f>
        <v>0</v>
      </c>
      <c r="P678">
        <f>IF(ISNUMBER('III. New Locations'!P677) = TRUE, 0, $C678)</f>
        <v>0</v>
      </c>
      <c r="Q678">
        <f>IF(ISNUMBER('III. New Locations'!Q677) = TRUE, 0, $C678)</f>
        <v>0</v>
      </c>
      <c r="R678">
        <f>IF(ISNUMBER('III. New Locations'!R677) = TRUE, IF('III. New Locations'!R677 &gt;= 0, IF('III. New Locations'!R677 &lt;=1, 0, $C678),$C678),$C678)</f>
        <v>0</v>
      </c>
      <c r="S678">
        <f>IF(ISNUMBER('III. New Locations'!S677) = TRUE, IF('III. New Locations'!S677 &gt;= 0, IF('III. New Locations'!S677 &lt;=1, 0, $C678), $C678), $C678)</f>
        <v>0</v>
      </c>
      <c r="T678">
        <f>IF('III. New Locations'!T677 = "-Unknown-", $C678, 0)</f>
        <v>0</v>
      </c>
      <c r="U678">
        <f>IF(LEN('III. New Locations'!U677)&gt;1, 0, IF(T678 = 0, 0, $C678))</f>
        <v>0</v>
      </c>
      <c r="V678">
        <f>IF('III. New Locations'!V677 = "Unknown", $C678, 0)</f>
        <v>0</v>
      </c>
      <c r="W678">
        <f>IF(LEN('III. New Locations'!W677)&gt;1, 0, IF(V678 = 0, 0, $C678))</f>
        <v>0</v>
      </c>
      <c r="X678" t="str">
        <f>'III. New Locations'!X677</f>
        <v>Unknown</v>
      </c>
      <c r="Y678">
        <f>IF(ISNUMBER('III. New Locations'!Y677) = TRUE, IF('III. New Locations'!Y677 &gt;= 1400, IF('III. New Locations'!Y677 &lt;=2100, 0, $C678), $C678), $C678)</f>
        <v>0</v>
      </c>
      <c r="Z678">
        <f>IF(ISNUMBER('III. New Locations'!Z677) = TRUE, IF('III. New Locations'!Z677 &gt;= 1400, IF('III. New Locations'!Z677 &lt;=2100, 0, $C678), $C678), $C678)</f>
        <v>0</v>
      </c>
      <c r="AA678">
        <f>IF(ISNUMBER('III. New Locations'!AA677) = TRUE, IF('III. New Locations'!AA677 &gt;= 1400, IF('III. New Locations'!AA677 &lt;=2100, 0, $C678), $C678), $C678)</f>
        <v>0</v>
      </c>
      <c r="AC678">
        <f>IF(ISNUMBER('III. New Locations'!AC677) = TRUE, IF('III. New Locations'!AC677 &gt;= 0, IF('III. New Locations'!AC677 &lt;=1, 0,$C678),$C678), $C678)</f>
        <v>0</v>
      </c>
    </row>
    <row r="679" spans="1:29">
      <c r="A679">
        <f>'III. New Locations'!A678</f>
        <v>676</v>
      </c>
      <c r="C679" s="4">
        <f>IF(LEN('III. New Locations'!C678) &gt; 2, 1, 0)</f>
        <v>0</v>
      </c>
      <c r="E679">
        <f>IF(LEN('III. New Locations'!E678) = 2, IF('III. New Locations'!E678 = "--", $C679, 0), $C679)</f>
        <v>0</v>
      </c>
      <c r="F679">
        <f>IF(LEN('III. New Locations'!F678) &gt; 4, 0, $C679)</f>
        <v>0</v>
      </c>
      <c r="G679">
        <f>IF(ISNUMBER('III. New Locations'!G678) = TRUE, 0, $C679)</f>
        <v>0</v>
      </c>
      <c r="H679">
        <f>IF(ISNUMBER('III. New Locations'!H678) = TRUE, 0, $C679)</f>
        <v>0</v>
      </c>
      <c r="I679">
        <f>IF(ISNUMBER('III. New Locations'!I678) = TRUE, 0, $C679)</f>
        <v>0</v>
      </c>
      <c r="J679">
        <f>IF(ISNUMBER('III. New Locations'!J678) = TRUE, 0, $C679)</f>
        <v>0</v>
      </c>
      <c r="K679">
        <f>IF(ISNUMBER('III. New Locations'!K678) = TRUE, 0,$C679)</f>
        <v>0</v>
      </c>
      <c r="M679">
        <f>IF(ISNUMBER('III. New Locations'!M678) = TRUE, 0,$C679)</f>
        <v>0</v>
      </c>
      <c r="O679">
        <f>IF(ISNUMBER('III. New Locations'!O678) = TRUE, 0, $C679)</f>
        <v>0</v>
      </c>
      <c r="P679">
        <f>IF(ISNUMBER('III. New Locations'!P678) = TRUE, 0, $C679)</f>
        <v>0</v>
      </c>
      <c r="Q679">
        <f>IF(ISNUMBER('III. New Locations'!Q678) = TRUE, 0, $C679)</f>
        <v>0</v>
      </c>
      <c r="R679">
        <f>IF(ISNUMBER('III. New Locations'!R678) = TRUE, IF('III. New Locations'!R678 &gt;= 0, IF('III. New Locations'!R678 &lt;=1, 0, $C679),$C679),$C679)</f>
        <v>0</v>
      </c>
      <c r="S679">
        <f>IF(ISNUMBER('III. New Locations'!S678) = TRUE, IF('III. New Locations'!S678 &gt;= 0, IF('III. New Locations'!S678 &lt;=1, 0, $C679), $C679), $C679)</f>
        <v>0</v>
      </c>
      <c r="T679">
        <f>IF('III. New Locations'!T678 = "-Unknown-", $C679, 0)</f>
        <v>0</v>
      </c>
      <c r="U679">
        <f>IF(LEN('III. New Locations'!U678)&gt;1, 0, IF(T679 = 0, 0, $C679))</f>
        <v>0</v>
      </c>
      <c r="V679">
        <f>IF('III. New Locations'!V678 = "Unknown", $C679, 0)</f>
        <v>0</v>
      </c>
      <c r="W679">
        <f>IF(LEN('III. New Locations'!W678)&gt;1, 0, IF(V679 = 0, 0, $C679))</f>
        <v>0</v>
      </c>
      <c r="X679" t="str">
        <f>'III. New Locations'!X678</f>
        <v>Unknown</v>
      </c>
      <c r="Y679">
        <f>IF(ISNUMBER('III. New Locations'!Y678) = TRUE, IF('III. New Locations'!Y678 &gt;= 1400, IF('III. New Locations'!Y678 &lt;=2100, 0, $C679), $C679), $C679)</f>
        <v>0</v>
      </c>
      <c r="Z679">
        <f>IF(ISNUMBER('III. New Locations'!Z678) = TRUE, IF('III. New Locations'!Z678 &gt;= 1400, IF('III. New Locations'!Z678 &lt;=2100, 0, $C679), $C679), $C679)</f>
        <v>0</v>
      </c>
      <c r="AA679">
        <f>IF(ISNUMBER('III. New Locations'!AA678) = TRUE, IF('III. New Locations'!AA678 &gt;= 1400, IF('III. New Locations'!AA678 &lt;=2100, 0, $C679), $C679), $C679)</f>
        <v>0</v>
      </c>
      <c r="AC679">
        <f>IF(ISNUMBER('III. New Locations'!AC678) = TRUE, IF('III. New Locations'!AC678 &gt;= 0, IF('III. New Locations'!AC678 &lt;=1, 0,$C679),$C679), $C679)</f>
        <v>0</v>
      </c>
    </row>
    <row r="680" spans="1:29">
      <c r="A680">
        <f>'III. New Locations'!A679</f>
        <v>677</v>
      </c>
      <c r="C680" s="4">
        <f>IF(LEN('III. New Locations'!C679) &gt; 2, 1, 0)</f>
        <v>0</v>
      </c>
      <c r="E680">
        <f>IF(LEN('III. New Locations'!E679) = 2, IF('III. New Locations'!E679 = "--", $C680, 0), $C680)</f>
        <v>0</v>
      </c>
      <c r="F680">
        <f>IF(LEN('III. New Locations'!F679) &gt; 4, 0, $C680)</f>
        <v>0</v>
      </c>
      <c r="G680">
        <f>IF(ISNUMBER('III. New Locations'!G679) = TRUE, 0, $C680)</f>
        <v>0</v>
      </c>
      <c r="H680">
        <f>IF(ISNUMBER('III. New Locations'!H679) = TRUE, 0, $C680)</f>
        <v>0</v>
      </c>
      <c r="I680">
        <f>IF(ISNUMBER('III. New Locations'!I679) = TRUE, 0, $C680)</f>
        <v>0</v>
      </c>
      <c r="J680">
        <f>IF(ISNUMBER('III. New Locations'!J679) = TRUE, 0, $C680)</f>
        <v>0</v>
      </c>
      <c r="K680">
        <f>IF(ISNUMBER('III. New Locations'!K679) = TRUE, 0,$C680)</f>
        <v>0</v>
      </c>
      <c r="M680">
        <f>IF(ISNUMBER('III. New Locations'!M679) = TRUE, 0,$C680)</f>
        <v>0</v>
      </c>
      <c r="O680">
        <f>IF(ISNUMBER('III. New Locations'!O679) = TRUE, 0, $C680)</f>
        <v>0</v>
      </c>
      <c r="P680">
        <f>IF(ISNUMBER('III. New Locations'!P679) = TRUE, 0, $C680)</f>
        <v>0</v>
      </c>
      <c r="Q680">
        <f>IF(ISNUMBER('III. New Locations'!Q679) = TRUE, 0, $C680)</f>
        <v>0</v>
      </c>
      <c r="R680">
        <f>IF(ISNUMBER('III. New Locations'!R679) = TRUE, IF('III. New Locations'!R679 &gt;= 0, IF('III. New Locations'!R679 &lt;=1, 0, $C680),$C680),$C680)</f>
        <v>0</v>
      </c>
      <c r="S680">
        <f>IF(ISNUMBER('III. New Locations'!S679) = TRUE, IF('III. New Locations'!S679 &gt;= 0, IF('III. New Locations'!S679 &lt;=1, 0, $C680), $C680), $C680)</f>
        <v>0</v>
      </c>
      <c r="T680">
        <f>IF('III. New Locations'!T679 = "-Unknown-", $C680, 0)</f>
        <v>0</v>
      </c>
      <c r="U680">
        <f>IF(LEN('III. New Locations'!U679)&gt;1, 0, IF(T680 = 0, 0, $C680))</f>
        <v>0</v>
      </c>
      <c r="V680">
        <f>IF('III. New Locations'!V679 = "Unknown", $C680, 0)</f>
        <v>0</v>
      </c>
      <c r="W680">
        <f>IF(LEN('III. New Locations'!W679)&gt;1, 0, IF(V680 = 0, 0, $C680))</f>
        <v>0</v>
      </c>
      <c r="X680" t="str">
        <f>'III. New Locations'!X679</f>
        <v>Unknown</v>
      </c>
      <c r="Y680">
        <f>IF(ISNUMBER('III. New Locations'!Y679) = TRUE, IF('III. New Locations'!Y679 &gt;= 1400, IF('III. New Locations'!Y679 &lt;=2100, 0, $C680), $C680), $C680)</f>
        <v>0</v>
      </c>
      <c r="Z680">
        <f>IF(ISNUMBER('III. New Locations'!Z679) = TRUE, IF('III. New Locations'!Z679 &gt;= 1400, IF('III. New Locations'!Z679 &lt;=2100, 0, $C680), $C680), $C680)</f>
        <v>0</v>
      </c>
      <c r="AA680">
        <f>IF(ISNUMBER('III. New Locations'!AA679) = TRUE, IF('III. New Locations'!AA679 &gt;= 1400, IF('III. New Locations'!AA679 &lt;=2100, 0, $C680), $C680), $C680)</f>
        <v>0</v>
      </c>
      <c r="AC680">
        <f>IF(ISNUMBER('III. New Locations'!AC679) = TRUE, IF('III. New Locations'!AC679 &gt;= 0, IF('III. New Locations'!AC679 &lt;=1, 0,$C680),$C680), $C680)</f>
        <v>0</v>
      </c>
    </row>
    <row r="681" spans="1:29">
      <c r="A681">
        <f>'III. New Locations'!A680</f>
        <v>678</v>
      </c>
      <c r="C681" s="4">
        <f>IF(LEN('III. New Locations'!C680) &gt; 2, 1, 0)</f>
        <v>0</v>
      </c>
      <c r="E681">
        <f>IF(LEN('III. New Locations'!E680) = 2, IF('III. New Locations'!E680 = "--", $C681, 0), $C681)</f>
        <v>0</v>
      </c>
      <c r="F681">
        <f>IF(LEN('III. New Locations'!F680) &gt; 4, 0, $C681)</f>
        <v>0</v>
      </c>
      <c r="G681">
        <f>IF(ISNUMBER('III. New Locations'!G680) = TRUE, 0, $C681)</f>
        <v>0</v>
      </c>
      <c r="H681">
        <f>IF(ISNUMBER('III. New Locations'!H680) = TRUE, 0, $C681)</f>
        <v>0</v>
      </c>
      <c r="I681">
        <f>IF(ISNUMBER('III. New Locations'!I680) = TRUE, 0, $C681)</f>
        <v>0</v>
      </c>
      <c r="J681">
        <f>IF(ISNUMBER('III. New Locations'!J680) = TRUE, 0, $C681)</f>
        <v>0</v>
      </c>
      <c r="K681">
        <f>IF(ISNUMBER('III. New Locations'!K680) = TRUE, 0,$C681)</f>
        <v>0</v>
      </c>
      <c r="M681">
        <f>IF(ISNUMBER('III. New Locations'!M680) = TRUE, 0,$C681)</f>
        <v>0</v>
      </c>
      <c r="O681">
        <f>IF(ISNUMBER('III. New Locations'!O680) = TRUE, 0, $C681)</f>
        <v>0</v>
      </c>
      <c r="P681">
        <f>IF(ISNUMBER('III. New Locations'!P680) = TRUE, 0, $C681)</f>
        <v>0</v>
      </c>
      <c r="Q681">
        <f>IF(ISNUMBER('III. New Locations'!Q680) = TRUE, 0, $C681)</f>
        <v>0</v>
      </c>
      <c r="R681">
        <f>IF(ISNUMBER('III. New Locations'!R680) = TRUE, IF('III. New Locations'!R680 &gt;= 0, IF('III. New Locations'!R680 &lt;=1, 0, $C681),$C681),$C681)</f>
        <v>0</v>
      </c>
      <c r="S681">
        <f>IF(ISNUMBER('III. New Locations'!S680) = TRUE, IF('III. New Locations'!S680 &gt;= 0, IF('III. New Locations'!S680 &lt;=1, 0, $C681), $C681), $C681)</f>
        <v>0</v>
      </c>
      <c r="T681">
        <f>IF('III. New Locations'!T680 = "-Unknown-", $C681, 0)</f>
        <v>0</v>
      </c>
      <c r="U681">
        <f>IF(LEN('III. New Locations'!U680)&gt;1, 0, IF(T681 = 0, 0, $C681))</f>
        <v>0</v>
      </c>
      <c r="V681">
        <f>IF('III. New Locations'!V680 = "Unknown", $C681, 0)</f>
        <v>0</v>
      </c>
      <c r="W681">
        <f>IF(LEN('III. New Locations'!W680)&gt;1, 0, IF(V681 = 0, 0, $C681))</f>
        <v>0</v>
      </c>
      <c r="X681" t="str">
        <f>'III. New Locations'!X680</f>
        <v>Unknown</v>
      </c>
      <c r="Y681">
        <f>IF(ISNUMBER('III. New Locations'!Y680) = TRUE, IF('III. New Locations'!Y680 &gt;= 1400, IF('III. New Locations'!Y680 &lt;=2100, 0, $C681), $C681), $C681)</f>
        <v>0</v>
      </c>
      <c r="Z681">
        <f>IF(ISNUMBER('III. New Locations'!Z680) = TRUE, IF('III. New Locations'!Z680 &gt;= 1400, IF('III. New Locations'!Z680 &lt;=2100, 0, $C681), $C681), $C681)</f>
        <v>0</v>
      </c>
      <c r="AA681">
        <f>IF(ISNUMBER('III. New Locations'!AA680) = TRUE, IF('III. New Locations'!AA680 &gt;= 1400, IF('III. New Locations'!AA680 &lt;=2100, 0, $C681), $C681), $C681)</f>
        <v>0</v>
      </c>
      <c r="AC681">
        <f>IF(ISNUMBER('III. New Locations'!AC680) = TRUE, IF('III. New Locations'!AC680 &gt;= 0, IF('III. New Locations'!AC680 &lt;=1, 0,$C681),$C681), $C681)</f>
        <v>0</v>
      </c>
    </row>
    <row r="682" spans="1:29">
      <c r="A682">
        <f>'III. New Locations'!A681</f>
        <v>679</v>
      </c>
      <c r="C682" s="4">
        <f>IF(LEN('III. New Locations'!C681) &gt; 2, 1, 0)</f>
        <v>0</v>
      </c>
      <c r="E682">
        <f>IF(LEN('III. New Locations'!E681) = 2, IF('III. New Locations'!E681 = "--", $C682, 0), $C682)</f>
        <v>0</v>
      </c>
      <c r="F682">
        <f>IF(LEN('III. New Locations'!F681) &gt; 4, 0, $C682)</f>
        <v>0</v>
      </c>
      <c r="G682">
        <f>IF(ISNUMBER('III. New Locations'!G681) = TRUE, 0, $C682)</f>
        <v>0</v>
      </c>
      <c r="H682">
        <f>IF(ISNUMBER('III. New Locations'!H681) = TRUE, 0, $C682)</f>
        <v>0</v>
      </c>
      <c r="I682">
        <f>IF(ISNUMBER('III. New Locations'!I681) = TRUE, 0, $C682)</f>
        <v>0</v>
      </c>
      <c r="J682">
        <f>IF(ISNUMBER('III. New Locations'!J681) = TRUE, 0, $C682)</f>
        <v>0</v>
      </c>
      <c r="K682">
        <f>IF(ISNUMBER('III. New Locations'!K681) = TRUE, 0,$C682)</f>
        <v>0</v>
      </c>
      <c r="M682">
        <f>IF(ISNUMBER('III. New Locations'!M681) = TRUE, 0,$C682)</f>
        <v>0</v>
      </c>
      <c r="O682">
        <f>IF(ISNUMBER('III. New Locations'!O681) = TRUE, 0, $C682)</f>
        <v>0</v>
      </c>
      <c r="P682">
        <f>IF(ISNUMBER('III. New Locations'!P681) = TRUE, 0, $C682)</f>
        <v>0</v>
      </c>
      <c r="Q682">
        <f>IF(ISNUMBER('III. New Locations'!Q681) = TRUE, 0, $C682)</f>
        <v>0</v>
      </c>
      <c r="R682">
        <f>IF(ISNUMBER('III. New Locations'!R681) = TRUE, IF('III. New Locations'!R681 &gt;= 0, IF('III. New Locations'!R681 &lt;=1, 0, $C682),$C682),$C682)</f>
        <v>0</v>
      </c>
      <c r="S682">
        <f>IF(ISNUMBER('III. New Locations'!S681) = TRUE, IF('III. New Locations'!S681 &gt;= 0, IF('III. New Locations'!S681 &lt;=1, 0, $C682), $C682), $C682)</f>
        <v>0</v>
      </c>
      <c r="T682">
        <f>IF('III. New Locations'!T681 = "-Unknown-", $C682, 0)</f>
        <v>0</v>
      </c>
      <c r="U682">
        <f>IF(LEN('III. New Locations'!U681)&gt;1, 0, IF(T682 = 0, 0, $C682))</f>
        <v>0</v>
      </c>
      <c r="V682">
        <f>IF('III. New Locations'!V681 = "Unknown", $C682, 0)</f>
        <v>0</v>
      </c>
      <c r="W682">
        <f>IF(LEN('III. New Locations'!W681)&gt;1, 0, IF(V682 = 0, 0, $C682))</f>
        <v>0</v>
      </c>
      <c r="X682" t="str">
        <f>'III. New Locations'!X681</f>
        <v>Unknown</v>
      </c>
      <c r="Y682">
        <f>IF(ISNUMBER('III. New Locations'!Y681) = TRUE, IF('III. New Locations'!Y681 &gt;= 1400, IF('III. New Locations'!Y681 &lt;=2100, 0, $C682), $C682), $C682)</f>
        <v>0</v>
      </c>
      <c r="Z682">
        <f>IF(ISNUMBER('III. New Locations'!Z681) = TRUE, IF('III. New Locations'!Z681 &gt;= 1400, IF('III. New Locations'!Z681 &lt;=2100, 0, $C682), $C682), $C682)</f>
        <v>0</v>
      </c>
      <c r="AA682">
        <f>IF(ISNUMBER('III. New Locations'!AA681) = TRUE, IF('III. New Locations'!AA681 &gt;= 1400, IF('III. New Locations'!AA681 &lt;=2100, 0, $C682), $C682), $C682)</f>
        <v>0</v>
      </c>
      <c r="AC682">
        <f>IF(ISNUMBER('III. New Locations'!AC681) = TRUE, IF('III. New Locations'!AC681 &gt;= 0, IF('III. New Locations'!AC681 &lt;=1, 0,$C682),$C682), $C682)</f>
        <v>0</v>
      </c>
    </row>
    <row r="683" spans="1:29">
      <c r="A683">
        <f>'III. New Locations'!A682</f>
        <v>680</v>
      </c>
      <c r="C683" s="4">
        <f>IF(LEN('III. New Locations'!C682) &gt; 2, 1, 0)</f>
        <v>0</v>
      </c>
      <c r="E683">
        <f>IF(LEN('III. New Locations'!E682) = 2, IF('III. New Locations'!E682 = "--", $C683, 0), $C683)</f>
        <v>0</v>
      </c>
      <c r="F683">
        <f>IF(LEN('III. New Locations'!F682) &gt; 4, 0, $C683)</f>
        <v>0</v>
      </c>
      <c r="G683">
        <f>IF(ISNUMBER('III. New Locations'!G682) = TRUE, 0, $C683)</f>
        <v>0</v>
      </c>
      <c r="H683">
        <f>IF(ISNUMBER('III. New Locations'!H682) = TRUE, 0, $C683)</f>
        <v>0</v>
      </c>
      <c r="I683">
        <f>IF(ISNUMBER('III. New Locations'!I682) = TRUE, 0, $C683)</f>
        <v>0</v>
      </c>
      <c r="J683">
        <f>IF(ISNUMBER('III. New Locations'!J682) = TRUE, 0, $C683)</f>
        <v>0</v>
      </c>
      <c r="K683">
        <f>IF(ISNUMBER('III. New Locations'!K682) = TRUE, 0,$C683)</f>
        <v>0</v>
      </c>
      <c r="M683">
        <f>IF(ISNUMBER('III. New Locations'!M682) = TRUE, 0,$C683)</f>
        <v>0</v>
      </c>
      <c r="O683">
        <f>IF(ISNUMBER('III. New Locations'!O682) = TRUE, 0, $C683)</f>
        <v>0</v>
      </c>
      <c r="P683">
        <f>IF(ISNUMBER('III. New Locations'!P682) = TRUE, 0, $C683)</f>
        <v>0</v>
      </c>
      <c r="Q683">
        <f>IF(ISNUMBER('III. New Locations'!Q682) = TRUE, 0, $C683)</f>
        <v>0</v>
      </c>
      <c r="R683">
        <f>IF(ISNUMBER('III. New Locations'!R682) = TRUE, IF('III. New Locations'!R682 &gt;= 0, IF('III. New Locations'!R682 &lt;=1, 0, $C683),$C683),$C683)</f>
        <v>0</v>
      </c>
      <c r="S683">
        <f>IF(ISNUMBER('III. New Locations'!S682) = TRUE, IF('III. New Locations'!S682 &gt;= 0, IF('III. New Locations'!S682 &lt;=1, 0, $C683), $C683), $C683)</f>
        <v>0</v>
      </c>
      <c r="T683">
        <f>IF('III. New Locations'!T682 = "-Unknown-", $C683, 0)</f>
        <v>0</v>
      </c>
      <c r="U683">
        <f>IF(LEN('III. New Locations'!U682)&gt;1, 0, IF(T683 = 0, 0, $C683))</f>
        <v>0</v>
      </c>
      <c r="V683">
        <f>IF('III. New Locations'!V682 = "Unknown", $C683, 0)</f>
        <v>0</v>
      </c>
      <c r="W683">
        <f>IF(LEN('III. New Locations'!W682)&gt;1, 0, IF(V683 = 0, 0, $C683))</f>
        <v>0</v>
      </c>
      <c r="X683" t="str">
        <f>'III. New Locations'!X682</f>
        <v>Unknown</v>
      </c>
      <c r="Y683">
        <f>IF(ISNUMBER('III. New Locations'!Y682) = TRUE, IF('III. New Locations'!Y682 &gt;= 1400, IF('III. New Locations'!Y682 &lt;=2100, 0, $C683), $C683), $C683)</f>
        <v>0</v>
      </c>
      <c r="Z683">
        <f>IF(ISNUMBER('III. New Locations'!Z682) = TRUE, IF('III. New Locations'!Z682 &gt;= 1400, IF('III. New Locations'!Z682 &lt;=2100, 0, $C683), $C683), $C683)</f>
        <v>0</v>
      </c>
      <c r="AA683">
        <f>IF(ISNUMBER('III. New Locations'!AA682) = TRUE, IF('III. New Locations'!AA682 &gt;= 1400, IF('III. New Locations'!AA682 &lt;=2100, 0, $C683), $C683), $C683)</f>
        <v>0</v>
      </c>
      <c r="AC683">
        <f>IF(ISNUMBER('III. New Locations'!AC682) = TRUE, IF('III. New Locations'!AC682 &gt;= 0, IF('III. New Locations'!AC682 &lt;=1, 0,$C683),$C683), $C683)</f>
        <v>0</v>
      </c>
    </row>
    <row r="684" spans="1:29">
      <c r="A684">
        <f>'III. New Locations'!A683</f>
        <v>681</v>
      </c>
      <c r="C684" s="4">
        <f>IF(LEN('III. New Locations'!C683) &gt; 2, 1, 0)</f>
        <v>0</v>
      </c>
      <c r="E684">
        <f>IF(LEN('III. New Locations'!E683) = 2, IF('III. New Locations'!E683 = "--", $C684, 0), $C684)</f>
        <v>0</v>
      </c>
      <c r="F684">
        <f>IF(LEN('III. New Locations'!F683) &gt; 4, 0, $C684)</f>
        <v>0</v>
      </c>
      <c r="G684">
        <f>IF(ISNUMBER('III. New Locations'!G683) = TRUE, 0, $C684)</f>
        <v>0</v>
      </c>
      <c r="H684">
        <f>IF(ISNUMBER('III. New Locations'!H683) = TRUE, 0, $C684)</f>
        <v>0</v>
      </c>
      <c r="I684">
        <f>IF(ISNUMBER('III. New Locations'!I683) = TRUE, 0, $C684)</f>
        <v>0</v>
      </c>
      <c r="J684">
        <f>IF(ISNUMBER('III. New Locations'!J683) = TRUE, 0, $C684)</f>
        <v>0</v>
      </c>
      <c r="K684">
        <f>IF(ISNUMBER('III. New Locations'!K683) = TRUE, 0,$C684)</f>
        <v>0</v>
      </c>
      <c r="M684">
        <f>IF(ISNUMBER('III. New Locations'!M683) = TRUE, 0,$C684)</f>
        <v>0</v>
      </c>
      <c r="O684">
        <f>IF(ISNUMBER('III. New Locations'!O683) = TRUE, 0, $C684)</f>
        <v>0</v>
      </c>
      <c r="P684">
        <f>IF(ISNUMBER('III. New Locations'!P683) = TRUE, 0, $C684)</f>
        <v>0</v>
      </c>
      <c r="Q684">
        <f>IF(ISNUMBER('III. New Locations'!Q683) = TRUE, 0, $C684)</f>
        <v>0</v>
      </c>
      <c r="R684">
        <f>IF(ISNUMBER('III. New Locations'!R683) = TRUE, IF('III. New Locations'!R683 &gt;= 0, IF('III. New Locations'!R683 &lt;=1, 0, $C684),$C684),$C684)</f>
        <v>0</v>
      </c>
      <c r="S684">
        <f>IF(ISNUMBER('III. New Locations'!S683) = TRUE, IF('III. New Locations'!S683 &gt;= 0, IF('III. New Locations'!S683 &lt;=1, 0, $C684), $C684), $C684)</f>
        <v>0</v>
      </c>
      <c r="T684">
        <f>IF('III. New Locations'!T683 = "-Unknown-", $C684, 0)</f>
        <v>0</v>
      </c>
      <c r="U684">
        <f>IF(LEN('III. New Locations'!U683)&gt;1, 0, IF(T684 = 0, 0, $C684))</f>
        <v>0</v>
      </c>
      <c r="V684">
        <f>IF('III. New Locations'!V683 = "Unknown", $C684, 0)</f>
        <v>0</v>
      </c>
      <c r="W684">
        <f>IF(LEN('III. New Locations'!W683)&gt;1, 0, IF(V684 = 0, 0, $C684))</f>
        <v>0</v>
      </c>
      <c r="X684" t="str">
        <f>'III. New Locations'!X683</f>
        <v>Unknown</v>
      </c>
      <c r="Y684">
        <f>IF(ISNUMBER('III. New Locations'!Y683) = TRUE, IF('III. New Locations'!Y683 &gt;= 1400, IF('III. New Locations'!Y683 &lt;=2100, 0, $C684), $C684), $C684)</f>
        <v>0</v>
      </c>
      <c r="Z684">
        <f>IF(ISNUMBER('III. New Locations'!Z683) = TRUE, IF('III. New Locations'!Z683 &gt;= 1400, IF('III. New Locations'!Z683 &lt;=2100, 0, $C684), $C684), $C684)</f>
        <v>0</v>
      </c>
      <c r="AA684">
        <f>IF(ISNUMBER('III. New Locations'!AA683) = TRUE, IF('III. New Locations'!AA683 &gt;= 1400, IF('III. New Locations'!AA683 &lt;=2100, 0, $C684), $C684), $C684)</f>
        <v>0</v>
      </c>
      <c r="AC684">
        <f>IF(ISNUMBER('III. New Locations'!AC683) = TRUE, IF('III. New Locations'!AC683 &gt;= 0, IF('III. New Locations'!AC683 &lt;=1, 0,$C684),$C684), $C684)</f>
        <v>0</v>
      </c>
    </row>
    <row r="685" spans="1:29">
      <c r="A685">
        <f>'III. New Locations'!A684</f>
        <v>682</v>
      </c>
      <c r="C685" s="4">
        <f>IF(LEN('III. New Locations'!C684) &gt; 2, 1, 0)</f>
        <v>0</v>
      </c>
      <c r="E685">
        <f>IF(LEN('III. New Locations'!E684) = 2, IF('III. New Locations'!E684 = "--", $C685, 0), $C685)</f>
        <v>0</v>
      </c>
      <c r="F685">
        <f>IF(LEN('III. New Locations'!F684) &gt; 4, 0, $C685)</f>
        <v>0</v>
      </c>
      <c r="G685">
        <f>IF(ISNUMBER('III. New Locations'!G684) = TRUE, 0, $C685)</f>
        <v>0</v>
      </c>
      <c r="H685">
        <f>IF(ISNUMBER('III. New Locations'!H684) = TRUE, 0, $C685)</f>
        <v>0</v>
      </c>
      <c r="I685">
        <f>IF(ISNUMBER('III. New Locations'!I684) = TRUE, 0, $C685)</f>
        <v>0</v>
      </c>
      <c r="J685">
        <f>IF(ISNUMBER('III. New Locations'!J684) = TRUE, 0, $C685)</f>
        <v>0</v>
      </c>
      <c r="K685">
        <f>IF(ISNUMBER('III. New Locations'!K684) = TRUE, 0,$C685)</f>
        <v>0</v>
      </c>
      <c r="M685">
        <f>IF(ISNUMBER('III. New Locations'!M684) = TRUE, 0,$C685)</f>
        <v>0</v>
      </c>
      <c r="O685">
        <f>IF(ISNUMBER('III. New Locations'!O684) = TRUE, 0, $C685)</f>
        <v>0</v>
      </c>
      <c r="P685">
        <f>IF(ISNUMBER('III. New Locations'!P684) = TRUE, 0, $C685)</f>
        <v>0</v>
      </c>
      <c r="Q685">
        <f>IF(ISNUMBER('III. New Locations'!Q684) = TRUE, 0, $C685)</f>
        <v>0</v>
      </c>
      <c r="R685">
        <f>IF(ISNUMBER('III. New Locations'!R684) = TRUE, IF('III. New Locations'!R684 &gt;= 0, IF('III. New Locations'!R684 &lt;=1, 0, $C685),$C685),$C685)</f>
        <v>0</v>
      </c>
      <c r="S685">
        <f>IF(ISNUMBER('III. New Locations'!S684) = TRUE, IF('III. New Locations'!S684 &gt;= 0, IF('III. New Locations'!S684 &lt;=1, 0, $C685), $C685), $C685)</f>
        <v>0</v>
      </c>
      <c r="T685">
        <f>IF('III. New Locations'!T684 = "-Unknown-", $C685, 0)</f>
        <v>0</v>
      </c>
      <c r="U685">
        <f>IF(LEN('III. New Locations'!U684)&gt;1, 0, IF(T685 = 0, 0, $C685))</f>
        <v>0</v>
      </c>
      <c r="V685">
        <f>IF('III. New Locations'!V684 = "Unknown", $C685, 0)</f>
        <v>0</v>
      </c>
      <c r="W685">
        <f>IF(LEN('III. New Locations'!W684)&gt;1, 0, IF(V685 = 0, 0, $C685))</f>
        <v>0</v>
      </c>
      <c r="X685" t="str">
        <f>'III. New Locations'!X684</f>
        <v>Unknown</v>
      </c>
      <c r="Y685">
        <f>IF(ISNUMBER('III. New Locations'!Y684) = TRUE, IF('III. New Locations'!Y684 &gt;= 1400, IF('III. New Locations'!Y684 &lt;=2100, 0, $C685), $C685), $C685)</f>
        <v>0</v>
      </c>
      <c r="Z685">
        <f>IF(ISNUMBER('III. New Locations'!Z684) = TRUE, IF('III. New Locations'!Z684 &gt;= 1400, IF('III. New Locations'!Z684 &lt;=2100, 0, $C685), $C685), $C685)</f>
        <v>0</v>
      </c>
      <c r="AA685">
        <f>IF(ISNUMBER('III. New Locations'!AA684) = TRUE, IF('III. New Locations'!AA684 &gt;= 1400, IF('III. New Locations'!AA684 &lt;=2100, 0, $C685), $C685), $C685)</f>
        <v>0</v>
      </c>
      <c r="AC685">
        <f>IF(ISNUMBER('III. New Locations'!AC684) = TRUE, IF('III. New Locations'!AC684 &gt;= 0, IF('III. New Locations'!AC684 &lt;=1, 0,$C685),$C685), $C685)</f>
        <v>0</v>
      </c>
    </row>
    <row r="686" spans="1:29">
      <c r="A686">
        <f>'III. New Locations'!A685</f>
        <v>683</v>
      </c>
      <c r="C686" s="4">
        <f>IF(LEN('III. New Locations'!C685) &gt; 2, 1, 0)</f>
        <v>0</v>
      </c>
      <c r="E686">
        <f>IF(LEN('III. New Locations'!E685) = 2, IF('III. New Locations'!E685 = "--", $C686, 0), $C686)</f>
        <v>0</v>
      </c>
      <c r="F686">
        <f>IF(LEN('III. New Locations'!F685) &gt; 4, 0, $C686)</f>
        <v>0</v>
      </c>
      <c r="G686">
        <f>IF(ISNUMBER('III. New Locations'!G685) = TRUE, 0, $C686)</f>
        <v>0</v>
      </c>
      <c r="H686">
        <f>IF(ISNUMBER('III. New Locations'!H685) = TRUE, 0, $C686)</f>
        <v>0</v>
      </c>
      <c r="I686">
        <f>IF(ISNUMBER('III. New Locations'!I685) = TRUE, 0, $C686)</f>
        <v>0</v>
      </c>
      <c r="J686">
        <f>IF(ISNUMBER('III. New Locations'!J685) = TRUE, 0, $C686)</f>
        <v>0</v>
      </c>
      <c r="K686">
        <f>IF(ISNUMBER('III. New Locations'!K685) = TRUE, 0,$C686)</f>
        <v>0</v>
      </c>
      <c r="M686">
        <f>IF(ISNUMBER('III. New Locations'!M685) = TRUE, 0,$C686)</f>
        <v>0</v>
      </c>
      <c r="O686">
        <f>IF(ISNUMBER('III. New Locations'!O685) = TRUE, 0, $C686)</f>
        <v>0</v>
      </c>
      <c r="P686">
        <f>IF(ISNUMBER('III. New Locations'!P685) = TRUE, 0, $C686)</f>
        <v>0</v>
      </c>
      <c r="Q686">
        <f>IF(ISNUMBER('III. New Locations'!Q685) = TRUE, 0, $C686)</f>
        <v>0</v>
      </c>
      <c r="R686">
        <f>IF(ISNUMBER('III. New Locations'!R685) = TRUE, IF('III. New Locations'!R685 &gt;= 0, IF('III. New Locations'!R685 &lt;=1, 0, $C686),$C686),$C686)</f>
        <v>0</v>
      </c>
      <c r="S686">
        <f>IF(ISNUMBER('III. New Locations'!S685) = TRUE, IF('III. New Locations'!S685 &gt;= 0, IF('III. New Locations'!S685 &lt;=1, 0, $C686), $C686), $C686)</f>
        <v>0</v>
      </c>
      <c r="T686">
        <f>IF('III. New Locations'!T685 = "-Unknown-", $C686, 0)</f>
        <v>0</v>
      </c>
      <c r="U686">
        <f>IF(LEN('III. New Locations'!U685)&gt;1, 0, IF(T686 = 0, 0, $C686))</f>
        <v>0</v>
      </c>
      <c r="V686">
        <f>IF('III. New Locations'!V685 = "Unknown", $C686, 0)</f>
        <v>0</v>
      </c>
      <c r="W686">
        <f>IF(LEN('III. New Locations'!W685)&gt;1, 0, IF(V686 = 0, 0, $C686))</f>
        <v>0</v>
      </c>
      <c r="X686" t="str">
        <f>'III. New Locations'!X685</f>
        <v>Unknown</v>
      </c>
      <c r="Y686">
        <f>IF(ISNUMBER('III. New Locations'!Y685) = TRUE, IF('III. New Locations'!Y685 &gt;= 1400, IF('III. New Locations'!Y685 &lt;=2100, 0, $C686), $C686), $C686)</f>
        <v>0</v>
      </c>
      <c r="Z686">
        <f>IF(ISNUMBER('III. New Locations'!Z685) = TRUE, IF('III. New Locations'!Z685 &gt;= 1400, IF('III. New Locations'!Z685 &lt;=2100, 0, $C686), $C686), $C686)</f>
        <v>0</v>
      </c>
      <c r="AA686">
        <f>IF(ISNUMBER('III. New Locations'!AA685) = TRUE, IF('III. New Locations'!AA685 &gt;= 1400, IF('III. New Locations'!AA685 &lt;=2100, 0, $C686), $C686), $C686)</f>
        <v>0</v>
      </c>
      <c r="AC686">
        <f>IF(ISNUMBER('III. New Locations'!AC685) = TRUE, IF('III. New Locations'!AC685 &gt;= 0, IF('III. New Locations'!AC685 &lt;=1, 0,$C686),$C686), $C686)</f>
        <v>0</v>
      </c>
    </row>
    <row r="687" spans="1:29">
      <c r="A687">
        <f>'III. New Locations'!A686</f>
        <v>684</v>
      </c>
      <c r="C687" s="4">
        <f>IF(LEN('III. New Locations'!C686) &gt; 2, 1, 0)</f>
        <v>0</v>
      </c>
      <c r="E687">
        <f>IF(LEN('III. New Locations'!E686) = 2, IF('III. New Locations'!E686 = "--", $C687, 0), $C687)</f>
        <v>0</v>
      </c>
      <c r="F687">
        <f>IF(LEN('III. New Locations'!F686) &gt; 4, 0, $C687)</f>
        <v>0</v>
      </c>
      <c r="G687">
        <f>IF(ISNUMBER('III. New Locations'!G686) = TRUE, 0, $C687)</f>
        <v>0</v>
      </c>
      <c r="H687">
        <f>IF(ISNUMBER('III. New Locations'!H686) = TRUE, 0, $C687)</f>
        <v>0</v>
      </c>
      <c r="I687">
        <f>IF(ISNUMBER('III. New Locations'!I686) = TRUE, 0, $C687)</f>
        <v>0</v>
      </c>
      <c r="J687">
        <f>IF(ISNUMBER('III. New Locations'!J686) = TRUE, 0, $C687)</f>
        <v>0</v>
      </c>
      <c r="K687">
        <f>IF(ISNUMBER('III. New Locations'!K686) = TRUE, 0,$C687)</f>
        <v>0</v>
      </c>
      <c r="M687">
        <f>IF(ISNUMBER('III. New Locations'!M686) = TRUE, 0,$C687)</f>
        <v>0</v>
      </c>
      <c r="O687">
        <f>IF(ISNUMBER('III. New Locations'!O686) = TRUE, 0, $C687)</f>
        <v>0</v>
      </c>
      <c r="P687">
        <f>IF(ISNUMBER('III. New Locations'!P686) = TRUE, 0, $C687)</f>
        <v>0</v>
      </c>
      <c r="Q687">
        <f>IF(ISNUMBER('III. New Locations'!Q686) = TRUE, 0, $C687)</f>
        <v>0</v>
      </c>
      <c r="R687">
        <f>IF(ISNUMBER('III. New Locations'!R686) = TRUE, IF('III. New Locations'!R686 &gt;= 0, IF('III. New Locations'!R686 &lt;=1, 0, $C687),$C687),$C687)</f>
        <v>0</v>
      </c>
      <c r="S687">
        <f>IF(ISNUMBER('III. New Locations'!S686) = TRUE, IF('III. New Locations'!S686 &gt;= 0, IF('III. New Locations'!S686 &lt;=1, 0, $C687), $C687), $C687)</f>
        <v>0</v>
      </c>
      <c r="T687">
        <f>IF('III. New Locations'!T686 = "-Unknown-", $C687, 0)</f>
        <v>0</v>
      </c>
      <c r="U687">
        <f>IF(LEN('III. New Locations'!U686)&gt;1, 0, IF(T687 = 0, 0, $C687))</f>
        <v>0</v>
      </c>
      <c r="V687">
        <f>IF('III. New Locations'!V686 = "Unknown", $C687, 0)</f>
        <v>0</v>
      </c>
      <c r="W687">
        <f>IF(LEN('III. New Locations'!W686)&gt;1, 0, IF(V687 = 0, 0, $C687))</f>
        <v>0</v>
      </c>
      <c r="X687" t="str">
        <f>'III. New Locations'!X686</f>
        <v>Unknown</v>
      </c>
      <c r="Y687">
        <f>IF(ISNUMBER('III. New Locations'!Y686) = TRUE, IF('III. New Locations'!Y686 &gt;= 1400, IF('III. New Locations'!Y686 &lt;=2100, 0, $C687), $C687), $C687)</f>
        <v>0</v>
      </c>
      <c r="Z687">
        <f>IF(ISNUMBER('III. New Locations'!Z686) = TRUE, IF('III. New Locations'!Z686 &gt;= 1400, IF('III. New Locations'!Z686 &lt;=2100, 0, $C687), $C687), $C687)</f>
        <v>0</v>
      </c>
      <c r="AA687">
        <f>IF(ISNUMBER('III. New Locations'!AA686) = TRUE, IF('III. New Locations'!AA686 &gt;= 1400, IF('III. New Locations'!AA686 &lt;=2100, 0, $C687), $C687), $C687)</f>
        <v>0</v>
      </c>
      <c r="AC687">
        <f>IF(ISNUMBER('III. New Locations'!AC686) = TRUE, IF('III. New Locations'!AC686 &gt;= 0, IF('III. New Locations'!AC686 &lt;=1, 0,$C687),$C687), $C687)</f>
        <v>0</v>
      </c>
    </row>
    <row r="688" spans="1:29">
      <c r="A688">
        <f>'III. New Locations'!A687</f>
        <v>685</v>
      </c>
      <c r="C688" s="4">
        <f>IF(LEN('III. New Locations'!C687) &gt; 2, 1, 0)</f>
        <v>0</v>
      </c>
      <c r="E688">
        <f>IF(LEN('III. New Locations'!E687) = 2, IF('III. New Locations'!E687 = "--", $C688, 0), $C688)</f>
        <v>0</v>
      </c>
      <c r="F688">
        <f>IF(LEN('III. New Locations'!F687) &gt; 4, 0, $C688)</f>
        <v>0</v>
      </c>
      <c r="G688">
        <f>IF(ISNUMBER('III. New Locations'!G687) = TRUE, 0, $C688)</f>
        <v>0</v>
      </c>
      <c r="H688">
        <f>IF(ISNUMBER('III. New Locations'!H687) = TRUE, 0, $C688)</f>
        <v>0</v>
      </c>
      <c r="I688">
        <f>IF(ISNUMBER('III. New Locations'!I687) = TRUE, 0, $C688)</f>
        <v>0</v>
      </c>
      <c r="J688">
        <f>IF(ISNUMBER('III. New Locations'!J687) = TRUE, 0, $C688)</f>
        <v>0</v>
      </c>
      <c r="K688">
        <f>IF(ISNUMBER('III. New Locations'!K687) = TRUE, 0,$C688)</f>
        <v>0</v>
      </c>
      <c r="M688">
        <f>IF(ISNUMBER('III. New Locations'!M687) = TRUE, 0,$C688)</f>
        <v>0</v>
      </c>
      <c r="O688">
        <f>IF(ISNUMBER('III. New Locations'!O687) = TRUE, 0, $C688)</f>
        <v>0</v>
      </c>
      <c r="P688">
        <f>IF(ISNUMBER('III. New Locations'!P687) = TRUE, 0, $C688)</f>
        <v>0</v>
      </c>
      <c r="Q688">
        <f>IF(ISNUMBER('III. New Locations'!Q687) = TRUE, 0, $C688)</f>
        <v>0</v>
      </c>
      <c r="R688">
        <f>IF(ISNUMBER('III. New Locations'!R687) = TRUE, IF('III. New Locations'!R687 &gt;= 0, IF('III. New Locations'!R687 &lt;=1, 0, $C688),$C688),$C688)</f>
        <v>0</v>
      </c>
      <c r="S688">
        <f>IF(ISNUMBER('III. New Locations'!S687) = TRUE, IF('III. New Locations'!S687 &gt;= 0, IF('III. New Locations'!S687 &lt;=1, 0, $C688), $C688), $C688)</f>
        <v>0</v>
      </c>
      <c r="T688">
        <f>IF('III. New Locations'!T687 = "-Unknown-", $C688, 0)</f>
        <v>0</v>
      </c>
      <c r="U688">
        <f>IF(LEN('III. New Locations'!U687)&gt;1, 0, IF(T688 = 0, 0, $C688))</f>
        <v>0</v>
      </c>
      <c r="V688">
        <f>IF('III. New Locations'!V687 = "Unknown", $C688, 0)</f>
        <v>0</v>
      </c>
      <c r="W688">
        <f>IF(LEN('III. New Locations'!W687)&gt;1, 0, IF(V688 = 0, 0, $C688))</f>
        <v>0</v>
      </c>
      <c r="X688" t="str">
        <f>'III. New Locations'!X687</f>
        <v>Unknown</v>
      </c>
      <c r="Y688">
        <f>IF(ISNUMBER('III. New Locations'!Y687) = TRUE, IF('III. New Locations'!Y687 &gt;= 1400, IF('III. New Locations'!Y687 &lt;=2100, 0, $C688), $C688), $C688)</f>
        <v>0</v>
      </c>
      <c r="Z688">
        <f>IF(ISNUMBER('III. New Locations'!Z687) = TRUE, IF('III. New Locations'!Z687 &gt;= 1400, IF('III. New Locations'!Z687 &lt;=2100, 0, $C688), $C688), $C688)</f>
        <v>0</v>
      </c>
      <c r="AA688">
        <f>IF(ISNUMBER('III. New Locations'!AA687) = TRUE, IF('III. New Locations'!AA687 &gt;= 1400, IF('III. New Locations'!AA687 &lt;=2100, 0, $C688), $C688), $C688)</f>
        <v>0</v>
      </c>
      <c r="AC688">
        <f>IF(ISNUMBER('III. New Locations'!AC687) = TRUE, IF('III. New Locations'!AC687 &gt;= 0, IF('III. New Locations'!AC687 &lt;=1, 0,$C688),$C688), $C688)</f>
        <v>0</v>
      </c>
    </row>
    <row r="689" spans="1:29">
      <c r="A689">
        <f>'III. New Locations'!A688</f>
        <v>686</v>
      </c>
      <c r="C689" s="4">
        <f>IF(LEN('III. New Locations'!C688) &gt; 2, 1, 0)</f>
        <v>0</v>
      </c>
      <c r="E689">
        <f>IF(LEN('III. New Locations'!E688) = 2, IF('III. New Locations'!E688 = "--", $C689, 0), $C689)</f>
        <v>0</v>
      </c>
      <c r="F689">
        <f>IF(LEN('III. New Locations'!F688) &gt; 4, 0, $C689)</f>
        <v>0</v>
      </c>
      <c r="G689">
        <f>IF(ISNUMBER('III. New Locations'!G688) = TRUE, 0, $C689)</f>
        <v>0</v>
      </c>
      <c r="H689">
        <f>IF(ISNUMBER('III. New Locations'!H688) = TRUE, 0, $C689)</f>
        <v>0</v>
      </c>
      <c r="I689">
        <f>IF(ISNUMBER('III. New Locations'!I688) = TRUE, 0, $C689)</f>
        <v>0</v>
      </c>
      <c r="J689">
        <f>IF(ISNUMBER('III. New Locations'!J688) = TRUE, 0, $C689)</f>
        <v>0</v>
      </c>
      <c r="K689">
        <f>IF(ISNUMBER('III. New Locations'!K688) = TRUE, 0,$C689)</f>
        <v>0</v>
      </c>
      <c r="M689">
        <f>IF(ISNUMBER('III. New Locations'!M688) = TRUE, 0,$C689)</f>
        <v>0</v>
      </c>
      <c r="O689">
        <f>IF(ISNUMBER('III. New Locations'!O688) = TRUE, 0, $C689)</f>
        <v>0</v>
      </c>
      <c r="P689">
        <f>IF(ISNUMBER('III. New Locations'!P688) = TRUE, 0, $C689)</f>
        <v>0</v>
      </c>
      <c r="Q689">
        <f>IF(ISNUMBER('III. New Locations'!Q688) = TRUE, 0, $C689)</f>
        <v>0</v>
      </c>
      <c r="R689">
        <f>IF(ISNUMBER('III. New Locations'!R688) = TRUE, IF('III. New Locations'!R688 &gt;= 0, IF('III. New Locations'!R688 &lt;=1, 0, $C689),$C689),$C689)</f>
        <v>0</v>
      </c>
      <c r="S689">
        <f>IF(ISNUMBER('III. New Locations'!S688) = TRUE, IF('III. New Locations'!S688 &gt;= 0, IF('III. New Locations'!S688 &lt;=1, 0, $C689), $C689), $C689)</f>
        <v>0</v>
      </c>
      <c r="T689">
        <f>IF('III. New Locations'!T688 = "-Unknown-", $C689, 0)</f>
        <v>0</v>
      </c>
      <c r="U689">
        <f>IF(LEN('III. New Locations'!U688)&gt;1, 0, IF(T689 = 0, 0, $C689))</f>
        <v>0</v>
      </c>
      <c r="V689">
        <f>IF('III. New Locations'!V688 = "Unknown", $C689, 0)</f>
        <v>0</v>
      </c>
      <c r="W689">
        <f>IF(LEN('III. New Locations'!W688)&gt;1, 0, IF(V689 = 0, 0, $C689))</f>
        <v>0</v>
      </c>
      <c r="X689" t="str">
        <f>'III. New Locations'!X688</f>
        <v>Unknown</v>
      </c>
      <c r="Y689">
        <f>IF(ISNUMBER('III. New Locations'!Y688) = TRUE, IF('III. New Locations'!Y688 &gt;= 1400, IF('III. New Locations'!Y688 &lt;=2100, 0, $C689), $C689), $C689)</f>
        <v>0</v>
      </c>
      <c r="Z689">
        <f>IF(ISNUMBER('III. New Locations'!Z688) = TRUE, IF('III. New Locations'!Z688 &gt;= 1400, IF('III. New Locations'!Z688 &lt;=2100, 0, $C689), $C689), $C689)</f>
        <v>0</v>
      </c>
      <c r="AA689">
        <f>IF(ISNUMBER('III. New Locations'!AA688) = TRUE, IF('III. New Locations'!AA688 &gt;= 1400, IF('III. New Locations'!AA688 &lt;=2100, 0, $C689), $C689), $C689)</f>
        <v>0</v>
      </c>
      <c r="AC689">
        <f>IF(ISNUMBER('III. New Locations'!AC688) = TRUE, IF('III. New Locations'!AC688 &gt;= 0, IF('III. New Locations'!AC688 &lt;=1, 0,$C689),$C689), $C689)</f>
        <v>0</v>
      </c>
    </row>
    <row r="690" spans="1:29">
      <c r="A690">
        <f>'III. New Locations'!A689</f>
        <v>687</v>
      </c>
      <c r="C690" s="4">
        <f>IF(LEN('III. New Locations'!C689) &gt; 2, 1, 0)</f>
        <v>0</v>
      </c>
      <c r="E690">
        <f>IF(LEN('III. New Locations'!E689) = 2, IF('III. New Locations'!E689 = "--", $C690, 0), $C690)</f>
        <v>0</v>
      </c>
      <c r="F690">
        <f>IF(LEN('III. New Locations'!F689) &gt; 4, 0, $C690)</f>
        <v>0</v>
      </c>
      <c r="G690">
        <f>IF(ISNUMBER('III. New Locations'!G689) = TRUE, 0, $C690)</f>
        <v>0</v>
      </c>
      <c r="H690">
        <f>IF(ISNUMBER('III. New Locations'!H689) = TRUE, 0, $C690)</f>
        <v>0</v>
      </c>
      <c r="I690">
        <f>IF(ISNUMBER('III. New Locations'!I689) = TRUE, 0, $C690)</f>
        <v>0</v>
      </c>
      <c r="J690">
        <f>IF(ISNUMBER('III. New Locations'!J689) = TRUE, 0, $C690)</f>
        <v>0</v>
      </c>
      <c r="K690">
        <f>IF(ISNUMBER('III. New Locations'!K689) = TRUE, 0,$C690)</f>
        <v>0</v>
      </c>
      <c r="M690">
        <f>IF(ISNUMBER('III. New Locations'!M689) = TRUE, 0,$C690)</f>
        <v>0</v>
      </c>
      <c r="O690">
        <f>IF(ISNUMBER('III. New Locations'!O689) = TRUE, 0, $C690)</f>
        <v>0</v>
      </c>
      <c r="P690">
        <f>IF(ISNUMBER('III. New Locations'!P689) = TRUE, 0, $C690)</f>
        <v>0</v>
      </c>
      <c r="Q690">
        <f>IF(ISNUMBER('III. New Locations'!Q689) = TRUE, 0, $C690)</f>
        <v>0</v>
      </c>
      <c r="R690">
        <f>IF(ISNUMBER('III. New Locations'!R689) = TRUE, IF('III. New Locations'!R689 &gt;= 0, IF('III. New Locations'!R689 &lt;=1, 0, $C690),$C690),$C690)</f>
        <v>0</v>
      </c>
      <c r="S690">
        <f>IF(ISNUMBER('III. New Locations'!S689) = TRUE, IF('III. New Locations'!S689 &gt;= 0, IF('III. New Locations'!S689 &lt;=1, 0, $C690), $C690), $C690)</f>
        <v>0</v>
      </c>
      <c r="T690">
        <f>IF('III. New Locations'!T689 = "-Unknown-", $C690, 0)</f>
        <v>0</v>
      </c>
      <c r="U690">
        <f>IF(LEN('III. New Locations'!U689)&gt;1, 0, IF(T690 = 0, 0, $C690))</f>
        <v>0</v>
      </c>
      <c r="V690">
        <f>IF('III. New Locations'!V689 = "Unknown", $C690, 0)</f>
        <v>0</v>
      </c>
      <c r="W690">
        <f>IF(LEN('III. New Locations'!W689)&gt;1, 0, IF(V690 = 0, 0, $C690))</f>
        <v>0</v>
      </c>
      <c r="X690" t="str">
        <f>'III. New Locations'!X689</f>
        <v>Unknown</v>
      </c>
      <c r="Y690">
        <f>IF(ISNUMBER('III. New Locations'!Y689) = TRUE, IF('III. New Locations'!Y689 &gt;= 1400, IF('III. New Locations'!Y689 &lt;=2100, 0, $C690), $C690), $C690)</f>
        <v>0</v>
      </c>
      <c r="Z690">
        <f>IF(ISNUMBER('III. New Locations'!Z689) = TRUE, IF('III. New Locations'!Z689 &gt;= 1400, IF('III. New Locations'!Z689 &lt;=2100, 0, $C690), $C690), $C690)</f>
        <v>0</v>
      </c>
      <c r="AA690">
        <f>IF(ISNUMBER('III. New Locations'!AA689) = TRUE, IF('III. New Locations'!AA689 &gt;= 1400, IF('III. New Locations'!AA689 &lt;=2100, 0, $C690), $C690), $C690)</f>
        <v>0</v>
      </c>
      <c r="AC690">
        <f>IF(ISNUMBER('III. New Locations'!AC689) = TRUE, IF('III. New Locations'!AC689 &gt;= 0, IF('III. New Locations'!AC689 &lt;=1, 0,$C690),$C690), $C690)</f>
        <v>0</v>
      </c>
    </row>
    <row r="691" spans="1:29">
      <c r="A691">
        <f>'III. New Locations'!A690</f>
        <v>688</v>
      </c>
      <c r="C691" s="4">
        <f>IF(LEN('III. New Locations'!C690) &gt; 2, 1, 0)</f>
        <v>0</v>
      </c>
      <c r="E691">
        <f>IF(LEN('III. New Locations'!E690) = 2, IF('III. New Locations'!E690 = "--", $C691, 0), $C691)</f>
        <v>0</v>
      </c>
      <c r="F691">
        <f>IF(LEN('III. New Locations'!F690) &gt; 4, 0, $C691)</f>
        <v>0</v>
      </c>
      <c r="G691">
        <f>IF(ISNUMBER('III. New Locations'!G690) = TRUE, 0, $C691)</f>
        <v>0</v>
      </c>
      <c r="H691">
        <f>IF(ISNUMBER('III. New Locations'!H690) = TRUE, 0, $C691)</f>
        <v>0</v>
      </c>
      <c r="I691">
        <f>IF(ISNUMBER('III. New Locations'!I690) = TRUE, 0, $C691)</f>
        <v>0</v>
      </c>
      <c r="J691">
        <f>IF(ISNUMBER('III. New Locations'!J690) = TRUE, 0, $C691)</f>
        <v>0</v>
      </c>
      <c r="K691">
        <f>IF(ISNUMBER('III. New Locations'!K690) = TRUE, 0,$C691)</f>
        <v>0</v>
      </c>
      <c r="M691">
        <f>IF(ISNUMBER('III. New Locations'!M690) = TRUE, 0,$C691)</f>
        <v>0</v>
      </c>
      <c r="O691">
        <f>IF(ISNUMBER('III. New Locations'!O690) = TRUE, 0, $C691)</f>
        <v>0</v>
      </c>
      <c r="P691">
        <f>IF(ISNUMBER('III. New Locations'!P690) = TRUE, 0, $C691)</f>
        <v>0</v>
      </c>
      <c r="Q691">
        <f>IF(ISNUMBER('III. New Locations'!Q690) = TRUE, 0, $C691)</f>
        <v>0</v>
      </c>
      <c r="R691">
        <f>IF(ISNUMBER('III. New Locations'!R690) = TRUE, IF('III. New Locations'!R690 &gt;= 0, IF('III. New Locations'!R690 &lt;=1, 0, $C691),$C691),$C691)</f>
        <v>0</v>
      </c>
      <c r="S691">
        <f>IF(ISNUMBER('III. New Locations'!S690) = TRUE, IF('III. New Locations'!S690 &gt;= 0, IF('III. New Locations'!S690 &lt;=1, 0, $C691), $C691), $C691)</f>
        <v>0</v>
      </c>
      <c r="T691">
        <f>IF('III. New Locations'!T690 = "-Unknown-", $C691, 0)</f>
        <v>0</v>
      </c>
      <c r="U691">
        <f>IF(LEN('III. New Locations'!U690)&gt;1, 0, IF(T691 = 0, 0, $C691))</f>
        <v>0</v>
      </c>
      <c r="V691">
        <f>IF('III. New Locations'!V690 = "Unknown", $C691, 0)</f>
        <v>0</v>
      </c>
      <c r="W691">
        <f>IF(LEN('III. New Locations'!W690)&gt;1, 0, IF(V691 = 0, 0, $C691))</f>
        <v>0</v>
      </c>
      <c r="X691" t="str">
        <f>'III. New Locations'!X690</f>
        <v>Unknown</v>
      </c>
      <c r="Y691">
        <f>IF(ISNUMBER('III. New Locations'!Y690) = TRUE, IF('III. New Locations'!Y690 &gt;= 1400, IF('III. New Locations'!Y690 &lt;=2100, 0, $C691), $C691), $C691)</f>
        <v>0</v>
      </c>
      <c r="Z691">
        <f>IF(ISNUMBER('III. New Locations'!Z690) = TRUE, IF('III. New Locations'!Z690 &gt;= 1400, IF('III. New Locations'!Z690 &lt;=2100, 0, $C691), $C691), $C691)</f>
        <v>0</v>
      </c>
      <c r="AA691">
        <f>IF(ISNUMBER('III. New Locations'!AA690) = TRUE, IF('III. New Locations'!AA690 &gt;= 1400, IF('III. New Locations'!AA690 &lt;=2100, 0, $C691), $C691), $C691)</f>
        <v>0</v>
      </c>
      <c r="AC691">
        <f>IF(ISNUMBER('III. New Locations'!AC690) = TRUE, IF('III. New Locations'!AC690 &gt;= 0, IF('III. New Locations'!AC690 &lt;=1, 0,$C691),$C691), $C691)</f>
        <v>0</v>
      </c>
    </row>
    <row r="692" spans="1:29">
      <c r="A692">
        <f>'III. New Locations'!A691</f>
        <v>689</v>
      </c>
      <c r="C692" s="4">
        <f>IF(LEN('III. New Locations'!C691) &gt; 2, 1, 0)</f>
        <v>0</v>
      </c>
      <c r="E692">
        <f>IF(LEN('III. New Locations'!E691) = 2, IF('III. New Locations'!E691 = "--", $C692, 0), $C692)</f>
        <v>0</v>
      </c>
      <c r="F692">
        <f>IF(LEN('III. New Locations'!F691) &gt; 4, 0, $C692)</f>
        <v>0</v>
      </c>
      <c r="G692">
        <f>IF(ISNUMBER('III. New Locations'!G691) = TRUE, 0, $C692)</f>
        <v>0</v>
      </c>
      <c r="H692">
        <f>IF(ISNUMBER('III. New Locations'!H691) = TRUE, 0, $C692)</f>
        <v>0</v>
      </c>
      <c r="I692">
        <f>IF(ISNUMBER('III. New Locations'!I691) = TRUE, 0, $C692)</f>
        <v>0</v>
      </c>
      <c r="J692">
        <f>IF(ISNUMBER('III. New Locations'!J691) = TRUE, 0, $C692)</f>
        <v>0</v>
      </c>
      <c r="K692">
        <f>IF(ISNUMBER('III. New Locations'!K691) = TRUE, 0,$C692)</f>
        <v>0</v>
      </c>
      <c r="M692">
        <f>IF(ISNUMBER('III. New Locations'!M691) = TRUE, 0,$C692)</f>
        <v>0</v>
      </c>
      <c r="O692">
        <f>IF(ISNUMBER('III. New Locations'!O691) = TRUE, 0, $C692)</f>
        <v>0</v>
      </c>
      <c r="P692">
        <f>IF(ISNUMBER('III. New Locations'!P691) = TRUE, 0, $C692)</f>
        <v>0</v>
      </c>
      <c r="Q692">
        <f>IF(ISNUMBER('III. New Locations'!Q691) = TRUE, 0, $C692)</f>
        <v>0</v>
      </c>
      <c r="R692">
        <f>IF(ISNUMBER('III. New Locations'!R691) = TRUE, IF('III. New Locations'!R691 &gt;= 0, IF('III. New Locations'!R691 &lt;=1, 0, $C692),$C692),$C692)</f>
        <v>0</v>
      </c>
      <c r="S692">
        <f>IF(ISNUMBER('III. New Locations'!S691) = TRUE, IF('III. New Locations'!S691 &gt;= 0, IF('III. New Locations'!S691 &lt;=1, 0, $C692), $C692), $C692)</f>
        <v>0</v>
      </c>
      <c r="T692">
        <f>IF('III. New Locations'!T691 = "-Unknown-", $C692, 0)</f>
        <v>0</v>
      </c>
      <c r="U692">
        <f>IF(LEN('III. New Locations'!U691)&gt;1, 0, IF(T692 = 0, 0, $C692))</f>
        <v>0</v>
      </c>
      <c r="V692">
        <f>IF('III. New Locations'!V691 = "Unknown", $C692, 0)</f>
        <v>0</v>
      </c>
      <c r="W692">
        <f>IF(LEN('III. New Locations'!W691)&gt;1, 0, IF(V692 = 0, 0, $C692))</f>
        <v>0</v>
      </c>
      <c r="X692" t="str">
        <f>'III. New Locations'!X691</f>
        <v>Unknown</v>
      </c>
      <c r="Y692">
        <f>IF(ISNUMBER('III. New Locations'!Y691) = TRUE, IF('III. New Locations'!Y691 &gt;= 1400, IF('III. New Locations'!Y691 &lt;=2100, 0, $C692), $C692), $C692)</f>
        <v>0</v>
      </c>
      <c r="Z692">
        <f>IF(ISNUMBER('III. New Locations'!Z691) = TRUE, IF('III. New Locations'!Z691 &gt;= 1400, IF('III. New Locations'!Z691 &lt;=2100, 0, $C692), $C692), $C692)</f>
        <v>0</v>
      </c>
      <c r="AA692">
        <f>IF(ISNUMBER('III. New Locations'!AA691) = TRUE, IF('III. New Locations'!AA691 &gt;= 1400, IF('III. New Locations'!AA691 &lt;=2100, 0, $C692), $C692), $C692)</f>
        <v>0</v>
      </c>
      <c r="AC692">
        <f>IF(ISNUMBER('III. New Locations'!AC691) = TRUE, IF('III. New Locations'!AC691 &gt;= 0, IF('III. New Locations'!AC691 &lt;=1, 0,$C692),$C692), $C692)</f>
        <v>0</v>
      </c>
    </row>
    <row r="693" spans="1:29">
      <c r="A693">
        <f>'III. New Locations'!A692</f>
        <v>690</v>
      </c>
      <c r="C693" s="4">
        <f>IF(LEN('III. New Locations'!C692) &gt; 2, 1, 0)</f>
        <v>0</v>
      </c>
      <c r="E693">
        <f>IF(LEN('III. New Locations'!E692) = 2, IF('III. New Locations'!E692 = "--", $C693, 0), $C693)</f>
        <v>0</v>
      </c>
      <c r="F693">
        <f>IF(LEN('III. New Locations'!F692) &gt; 4, 0, $C693)</f>
        <v>0</v>
      </c>
      <c r="G693">
        <f>IF(ISNUMBER('III. New Locations'!G692) = TRUE, 0, $C693)</f>
        <v>0</v>
      </c>
      <c r="H693">
        <f>IF(ISNUMBER('III. New Locations'!H692) = TRUE, 0, $C693)</f>
        <v>0</v>
      </c>
      <c r="I693">
        <f>IF(ISNUMBER('III. New Locations'!I692) = TRUE, 0, $C693)</f>
        <v>0</v>
      </c>
      <c r="J693">
        <f>IF(ISNUMBER('III. New Locations'!J692) = TRUE, 0, $C693)</f>
        <v>0</v>
      </c>
      <c r="K693">
        <f>IF(ISNUMBER('III. New Locations'!K692) = TRUE, 0,$C693)</f>
        <v>0</v>
      </c>
      <c r="M693">
        <f>IF(ISNUMBER('III. New Locations'!M692) = TRUE, 0,$C693)</f>
        <v>0</v>
      </c>
      <c r="O693">
        <f>IF(ISNUMBER('III. New Locations'!O692) = TRUE, 0, $C693)</f>
        <v>0</v>
      </c>
      <c r="P693">
        <f>IF(ISNUMBER('III. New Locations'!P692) = TRUE, 0, $C693)</f>
        <v>0</v>
      </c>
      <c r="Q693">
        <f>IF(ISNUMBER('III. New Locations'!Q692) = TRUE, 0, $C693)</f>
        <v>0</v>
      </c>
      <c r="R693">
        <f>IF(ISNUMBER('III. New Locations'!R692) = TRUE, IF('III. New Locations'!R692 &gt;= 0, IF('III. New Locations'!R692 &lt;=1, 0, $C693),$C693),$C693)</f>
        <v>0</v>
      </c>
      <c r="S693">
        <f>IF(ISNUMBER('III. New Locations'!S692) = TRUE, IF('III. New Locations'!S692 &gt;= 0, IF('III. New Locations'!S692 &lt;=1, 0, $C693), $C693), $C693)</f>
        <v>0</v>
      </c>
      <c r="T693">
        <f>IF('III. New Locations'!T692 = "-Unknown-", $C693, 0)</f>
        <v>0</v>
      </c>
      <c r="U693">
        <f>IF(LEN('III. New Locations'!U692)&gt;1, 0, IF(T693 = 0, 0, $C693))</f>
        <v>0</v>
      </c>
      <c r="V693">
        <f>IF('III. New Locations'!V692 = "Unknown", $C693, 0)</f>
        <v>0</v>
      </c>
      <c r="W693">
        <f>IF(LEN('III. New Locations'!W692)&gt;1, 0, IF(V693 = 0, 0, $C693))</f>
        <v>0</v>
      </c>
      <c r="X693" t="str">
        <f>'III. New Locations'!X692</f>
        <v>Unknown</v>
      </c>
      <c r="Y693">
        <f>IF(ISNUMBER('III. New Locations'!Y692) = TRUE, IF('III. New Locations'!Y692 &gt;= 1400, IF('III. New Locations'!Y692 &lt;=2100, 0, $C693), $C693), $C693)</f>
        <v>0</v>
      </c>
      <c r="Z693">
        <f>IF(ISNUMBER('III. New Locations'!Z692) = TRUE, IF('III. New Locations'!Z692 &gt;= 1400, IF('III. New Locations'!Z692 &lt;=2100, 0, $C693), $C693), $C693)</f>
        <v>0</v>
      </c>
      <c r="AA693">
        <f>IF(ISNUMBER('III. New Locations'!AA692) = TRUE, IF('III. New Locations'!AA692 &gt;= 1400, IF('III. New Locations'!AA692 &lt;=2100, 0, $C693), $C693), $C693)</f>
        <v>0</v>
      </c>
      <c r="AC693">
        <f>IF(ISNUMBER('III. New Locations'!AC692) = TRUE, IF('III. New Locations'!AC692 &gt;= 0, IF('III. New Locations'!AC692 &lt;=1, 0,$C693),$C693), $C693)</f>
        <v>0</v>
      </c>
    </row>
    <row r="694" spans="1:29">
      <c r="A694">
        <f>'III. New Locations'!A693</f>
        <v>691</v>
      </c>
      <c r="C694" s="4">
        <f>IF(LEN('III. New Locations'!C693) &gt; 2, 1, 0)</f>
        <v>0</v>
      </c>
      <c r="E694">
        <f>IF(LEN('III. New Locations'!E693) = 2, IF('III. New Locations'!E693 = "--", $C694, 0), $C694)</f>
        <v>0</v>
      </c>
      <c r="F694">
        <f>IF(LEN('III. New Locations'!F693) &gt; 4, 0, $C694)</f>
        <v>0</v>
      </c>
      <c r="G694">
        <f>IF(ISNUMBER('III. New Locations'!G693) = TRUE, 0, $C694)</f>
        <v>0</v>
      </c>
      <c r="H694">
        <f>IF(ISNUMBER('III. New Locations'!H693) = TRUE, 0, $C694)</f>
        <v>0</v>
      </c>
      <c r="I694">
        <f>IF(ISNUMBER('III. New Locations'!I693) = TRUE, 0, $C694)</f>
        <v>0</v>
      </c>
      <c r="J694">
        <f>IF(ISNUMBER('III. New Locations'!J693) = TRUE, 0, $C694)</f>
        <v>0</v>
      </c>
      <c r="K694">
        <f>IF(ISNUMBER('III. New Locations'!K693) = TRUE, 0,$C694)</f>
        <v>0</v>
      </c>
      <c r="M694">
        <f>IF(ISNUMBER('III. New Locations'!M693) = TRUE, 0,$C694)</f>
        <v>0</v>
      </c>
      <c r="O694">
        <f>IF(ISNUMBER('III. New Locations'!O693) = TRUE, 0, $C694)</f>
        <v>0</v>
      </c>
      <c r="P694">
        <f>IF(ISNUMBER('III. New Locations'!P693) = TRUE, 0, $C694)</f>
        <v>0</v>
      </c>
      <c r="Q694">
        <f>IF(ISNUMBER('III. New Locations'!Q693) = TRUE, 0, $C694)</f>
        <v>0</v>
      </c>
      <c r="R694">
        <f>IF(ISNUMBER('III. New Locations'!R693) = TRUE, IF('III. New Locations'!R693 &gt;= 0, IF('III. New Locations'!R693 &lt;=1, 0, $C694),$C694),$C694)</f>
        <v>0</v>
      </c>
      <c r="S694">
        <f>IF(ISNUMBER('III. New Locations'!S693) = TRUE, IF('III. New Locations'!S693 &gt;= 0, IF('III. New Locations'!S693 &lt;=1, 0, $C694), $C694), $C694)</f>
        <v>0</v>
      </c>
      <c r="T694">
        <f>IF('III. New Locations'!T693 = "-Unknown-", $C694, 0)</f>
        <v>0</v>
      </c>
      <c r="U694">
        <f>IF(LEN('III. New Locations'!U693)&gt;1, 0, IF(T694 = 0, 0, $C694))</f>
        <v>0</v>
      </c>
      <c r="V694">
        <f>IF('III. New Locations'!V693 = "Unknown", $C694, 0)</f>
        <v>0</v>
      </c>
      <c r="W694">
        <f>IF(LEN('III. New Locations'!W693)&gt;1, 0, IF(V694 = 0, 0, $C694))</f>
        <v>0</v>
      </c>
      <c r="X694" t="str">
        <f>'III. New Locations'!X693</f>
        <v>Unknown</v>
      </c>
      <c r="Y694">
        <f>IF(ISNUMBER('III. New Locations'!Y693) = TRUE, IF('III. New Locations'!Y693 &gt;= 1400, IF('III. New Locations'!Y693 &lt;=2100, 0, $C694), $C694), $C694)</f>
        <v>0</v>
      </c>
      <c r="Z694">
        <f>IF(ISNUMBER('III. New Locations'!Z693) = TRUE, IF('III. New Locations'!Z693 &gt;= 1400, IF('III. New Locations'!Z693 &lt;=2100, 0, $C694), $C694), $C694)</f>
        <v>0</v>
      </c>
      <c r="AA694">
        <f>IF(ISNUMBER('III. New Locations'!AA693) = TRUE, IF('III. New Locations'!AA693 &gt;= 1400, IF('III. New Locations'!AA693 &lt;=2100, 0, $C694), $C694), $C694)</f>
        <v>0</v>
      </c>
      <c r="AC694">
        <f>IF(ISNUMBER('III. New Locations'!AC693) = TRUE, IF('III. New Locations'!AC693 &gt;= 0, IF('III. New Locations'!AC693 &lt;=1, 0,$C694),$C694), $C694)</f>
        <v>0</v>
      </c>
    </row>
    <row r="695" spans="1:29">
      <c r="A695">
        <f>'III. New Locations'!A694</f>
        <v>692</v>
      </c>
      <c r="C695" s="4">
        <f>IF(LEN('III. New Locations'!C694) &gt; 2, 1, 0)</f>
        <v>0</v>
      </c>
      <c r="E695">
        <f>IF(LEN('III. New Locations'!E694) = 2, IF('III. New Locations'!E694 = "--", $C695, 0), $C695)</f>
        <v>0</v>
      </c>
      <c r="F695">
        <f>IF(LEN('III. New Locations'!F694) &gt; 4, 0, $C695)</f>
        <v>0</v>
      </c>
      <c r="G695">
        <f>IF(ISNUMBER('III. New Locations'!G694) = TRUE, 0, $C695)</f>
        <v>0</v>
      </c>
      <c r="H695">
        <f>IF(ISNUMBER('III. New Locations'!H694) = TRUE, 0, $C695)</f>
        <v>0</v>
      </c>
      <c r="I695">
        <f>IF(ISNUMBER('III. New Locations'!I694) = TRUE, 0, $C695)</f>
        <v>0</v>
      </c>
      <c r="J695">
        <f>IF(ISNUMBER('III. New Locations'!J694) = TRUE, 0, $C695)</f>
        <v>0</v>
      </c>
      <c r="K695">
        <f>IF(ISNUMBER('III. New Locations'!K694) = TRUE, 0,$C695)</f>
        <v>0</v>
      </c>
      <c r="M695">
        <f>IF(ISNUMBER('III. New Locations'!M694) = TRUE, 0,$C695)</f>
        <v>0</v>
      </c>
      <c r="O695">
        <f>IF(ISNUMBER('III. New Locations'!O694) = TRUE, 0, $C695)</f>
        <v>0</v>
      </c>
      <c r="P695">
        <f>IF(ISNUMBER('III. New Locations'!P694) = TRUE, 0, $C695)</f>
        <v>0</v>
      </c>
      <c r="Q695">
        <f>IF(ISNUMBER('III. New Locations'!Q694) = TRUE, 0, $C695)</f>
        <v>0</v>
      </c>
      <c r="R695">
        <f>IF(ISNUMBER('III. New Locations'!R694) = TRUE, IF('III. New Locations'!R694 &gt;= 0, IF('III. New Locations'!R694 &lt;=1, 0, $C695),$C695),$C695)</f>
        <v>0</v>
      </c>
      <c r="S695">
        <f>IF(ISNUMBER('III. New Locations'!S694) = TRUE, IF('III. New Locations'!S694 &gt;= 0, IF('III. New Locations'!S694 &lt;=1, 0, $C695), $C695), $C695)</f>
        <v>0</v>
      </c>
      <c r="T695">
        <f>IF('III. New Locations'!T694 = "-Unknown-", $C695, 0)</f>
        <v>0</v>
      </c>
      <c r="U695">
        <f>IF(LEN('III. New Locations'!U694)&gt;1, 0, IF(T695 = 0, 0, $C695))</f>
        <v>0</v>
      </c>
      <c r="V695">
        <f>IF('III. New Locations'!V694 = "Unknown", $C695, 0)</f>
        <v>0</v>
      </c>
      <c r="W695">
        <f>IF(LEN('III. New Locations'!W694)&gt;1, 0, IF(V695 = 0, 0, $C695))</f>
        <v>0</v>
      </c>
      <c r="X695" t="str">
        <f>'III. New Locations'!X694</f>
        <v>Unknown</v>
      </c>
      <c r="Y695">
        <f>IF(ISNUMBER('III. New Locations'!Y694) = TRUE, IF('III. New Locations'!Y694 &gt;= 1400, IF('III. New Locations'!Y694 &lt;=2100, 0, $C695), $C695), $C695)</f>
        <v>0</v>
      </c>
      <c r="Z695">
        <f>IF(ISNUMBER('III. New Locations'!Z694) = TRUE, IF('III. New Locations'!Z694 &gt;= 1400, IF('III. New Locations'!Z694 &lt;=2100, 0, $C695), $C695), $C695)</f>
        <v>0</v>
      </c>
      <c r="AA695">
        <f>IF(ISNUMBER('III. New Locations'!AA694) = TRUE, IF('III. New Locations'!AA694 &gt;= 1400, IF('III. New Locations'!AA694 &lt;=2100, 0, $C695), $C695), $C695)</f>
        <v>0</v>
      </c>
      <c r="AC695">
        <f>IF(ISNUMBER('III. New Locations'!AC694) = TRUE, IF('III. New Locations'!AC694 &gt;= 0, IF('III. New Locations'!AC694 &lt;=1, 0,$C695),$C695), $C695)</f>
        <v>0</v>
      </c>
    </row>
    <row r="696" spans="1:29">
      <c r="A696">
        <f>'III. New Locations'!A695</f>
        <v>693</v>
      </c>
      <c r="C696" s="4">
        <f>IF(LEN('III. New Locations'!C695) &gt; 2, 1, 0)</f>
        <v>0</v>
      </c>
      <c r="E696">
        <f>IF(LEN('III. New Locations'!E695) = 2, IF('III. New Locations'!E695 = "--", $C696, 0), $C696)</f>
        <v>0</v>
      </c>
      <c r="F696">
        <f>IF(LEN('III. New Locations'!F695) &gt; 4, 0, $C696)</f>
        <v>0</v>
      </c>
      <c r="G696">
        <f>IF(ISNUMBER('III. New Locations'!G695) = TRUE, 0, $C696)</f>
        <v>0</v>
      </c>
      <c r="H696">
        <f>IF(ISNUMBER('III. New Locations'!H695) = TRUE, 0, $C696)</f>
        <v>0</v>
      </c>
      <c r="I696">
        <f>IF(ISNUMBER('III. New Locations'!I695) = TRUE, 0, $C696)</f>
        <v>0</v>
      </c>
      <c r="J696">
        <f>IF(ISNUMBER('III. New Locations'!J695) = TRUE, 0, $C696)</f>
        <v>0</v>
      </c>
      <c r="K696">
        <f>IF(ISNUMBER('III. New Locations'!K695) = TRUE, 0,$C696)</f>
        <v>0</v>
      </c>
      <c r="M696">
        <f>IF(ISNUMBER('III. New Locations'!M695) = TRUE, 0,$C696)</f>
        <v>0</v>
      </c>
      <c r="O696">
        <f>IF(ISNUMBER('III. New Locations'!O695) = TRUE, 0, $C696)</f>
        <v>0</v>
      </c>
      <c r="P696">
        <f>IF(ISNUMBER('III. New Locations'!P695) = TRUE, 0, $C696)</f>
        <v>0</v>
      </c>
      <c r="Q696">
        <f>IF(ISNUMBER('III. New Locations'!Q695) = TRUE, 0, $C696)</f>
        <v>0</v>
      </c>
      <c r="R696">
        <f>IF(ISNUMBER('III. New Locations'!R695) = TRUE, IF('III. New Locations'!R695 &gt;= 0, IF('III. New Locations'!R695 &lt;=1, 0, $C696),$C696),$C696)</f>
        <v>0</v>
      </c>
      <c r="S696">
        <f>IF(ISNUMBER('III. New Locations'!S695) = TRUE, IF('III. New Locations'!S695 &gt;= 0, IF('III. New Locations'!S695 &lt;=1, 0, $C696), $C696), $C696)</f>
        <v>0</v>
      </c>
      <c r="T696">
        <f>IF('III. New Locations'!T695 = "-Unknown-", $C696, 0)</f>
        <v>0</v>
      </c>
      <c r="U696">
        <f>IF(LEN('III. New Locations'!U695)&gt;1, 0, IF(T696 = 0, 0, $C696))</f>
        <v>0</v>
      </c>
      <c r="V696">
        <f>IF('III. New Locations'!V695 = "Unknown", $C696, 0)</f>
        <v>0</v>
      </c>
      <c r="W696">
        <f>IF(LEN('III. New Locations'!W695)&gt;1, 0, IF(V696 = 0, 0, $C696))</f>
        <v>0</v>
      </c>
      <c r="X696" t="str">
        <f>'III. New Locations'!X695</f>
        <v>Unknown</v>
      </c>
      <c r="Y696">
        <f>IF(ISNUMBER('III. New Locations'!Y695) = TRUE, IF('III. New Locations'!Y695 &gt;= 1400, IF('III. New Locations'!Y695 &lt;=2100, 0, $C696), $C696), $C696)</f>
        <v>0</v>
      </c>
      <c r="Z696">
        <f>IF(ISNUMBER('III. New Locations'!Z695) = TRUE, IF('III. New Locations'!Z695 &gt;= 1400, IF('III. New Locations'!Z695 &lt;=2100, 0, $C696), $C696), $C696)</f>
        <v>0</v>
      </c>
      <c r="AA696">
        <f>IF(ISNUMBER('III. New Locations'!AA695) = TRUE, IF('III. New Locations'!AA695 &gt;= 1400, IF('III. New Locations'!AA695 &lt;=2100, 0, $C696), $C696), $C696)</f>
        <v>0</v>
      </c>
      <c r="AC696">
        <f>IF(ISNUMBER('III. New Locations'!AC695) = TRUE, IF('III. New Locations'!AC695 &gt;= 0, IF('III. New Locations'!AC695 &lt;=1, 0,$C696),$C696), $C696)</f>
        <v>0</v>
      </c>
    </row>
    <row r="697" spans="1:29">
      <c r="A697">
        <f>'III. New Locations'!A696</f>
        <v>694</v>
      </c>
      <c r="C697" s="4">
        <f>IF(LEN('III. New Locations'!C696) &gt; 2, 1, 0)</f>
        <v>0</v>
      </c>
      <c r="E697">
        <f>IF(LEN('III. New Locations'!E696) = 2, IF('III. New Locations'!E696 = "--", $C697, 0), $C697)</f>
        <v>0</v>
      </c>
      <c r="F697">
        <f>IF(LEN('III. New Locations'!F696) &gt; 4, 0, $C697)</f>
        <v>0</v>
      </c>
      <c r="G697">
        <f>IF(ISNUMBER('III. New Locations'!G696) = TRUE, 0, $C697)</f>
        <v>0</v>
      </c>
      <c r="H697">
        <f>IF(ISNUMBER('III. New Locations'!H696) = TRUE, 0, $C697)</f>
        <v>0</v>
      </c>
      <c r="I697">
        <f>IF(ISNUMBER('III. New Locations'!I696) = TRUE, 0, $C697)</f>
        <v>0</v>
      </c>
      <c r="J697">
        <f>IF(ISNUMBER('III. New Locations'!J696) = TRUE, 0, $C697)</f>
        <v>0</v>
      </c>
      <c r="K697">
        <f>IF(ISNUMBER('III. New Locations'!K696) = TRUE, 0,$C697)</f>
        <v>0</v>
      </c>
      <c r="M697">
        <f>IF(ISNUMBER('III. New Locations'!M696) = TRUE, 0,$C697)</f>
        <v>0</v>
      </c>
      <c r="O697">
        <f>IF(ISNUMBER('III. New Locations'!O696) = TRUE, 0, $C697)</f>
        <v>0</v>
      </c>
      <c r="P697">
        <f>IF(ISNUMBER('III. New Locations'!P696) = TRUE, 0, $C697)</f>
        <v>0</v>
      </c>
      <c r="Q697">
        <f>IF(ISNUMBER('III. New Locations'!Q696) = TRUE, 0, $C697)</f>
        <v>0</v>
      </c>
      <c r="R697">
        <f>IF(ISNUMBER('III. New Locations'!R696) = TRUE, IF('III. New Locations'!R696 &gt;= 0, IF('III. New Locations'!R696 &lt;=1, 0, $C697),$C697),$C697)</f>
        <v>0</v>
      </c>
      <c r="S697">
        <f>IF(ISNUMBER('III. New Locations'!S696) = TRUE, IF('III. New Locations'!S696 &gt;= 0, IF('III. New Locations'!S696 &lt;=1, 0, $C697), $C697), $C697)</f>
        <v>0</v>
      </c>
      <c r="T697">
        <f>IF('III. New Locations'!T696 = "-Unknown-", $C697, 0)</f>
        <v>0</v>
      </c>
      <c r="U697">
        <f>IF(LEN('III. New Locations'!U696)&gt;1, 0, IF(T697 = 0, 0, $C697))</f>
        <v>0</v>
      </c>
      <c r="V697">
        <f>IF('III. New Locations'!V696 = "Unknown", $C697, 0)</f>
        <v>0</v>
      </c>
      <c r="W697">
        <f>IF(LEN('III. New Locations'!W696)&gt;1, 0, IF(V697 = 0, 0, $C697))</f>
        <v>0</v>
      </c>
      <c r="X697" t="str">
        <f>'III. New Locations'!X696</f>
        <v>Unknown</v>
      </c>
      <c r="Y697">
        <f>IF(ISNUMBER('III. New Locations'!Y696) = TRUE, IF('III. New Locations'!Y696 &gt;= 1400, IF('III. New Locations'!Y696 &lt;=2100, 0, $C697), $C697), $C697)</f>
        <v>0</v>
      </c>
      <c r="Z697">
        <f>IF(ISNUMBER('III. New Locations'!Z696) = TRUE, IF('III. New Locations'!Z696 &gt;= 1400, IF('III. New Locations'!Z696 &lt;=2100, 0, $C697), $C697), $C697)</f>
        <v>0</v>
      </c>
      <c r="AA697">
        <f>IF(ISNUMBER('III. New Locations'!AA696) = TRUE, IF('III. New Locations'!AA696 &gt;= 1400, IF('III. New Locations'!AA696 &lt;=2100, 0, $C697), $C697), $C697)</f>
        <v>0</v>
      </c>
      <c r="AC697">
        <f>IF(ISNUMBER('III. New Locations'!AC696) = TRUE, IF('III. New Locations'!AC696 &gt;= 0, IF('III. New Locations'!AC696 &lt;=1, 0,$C697),$C697), $C697)</f>
        <v>0</v>
      </c>
    </row>
    <row r="698" spans="1:29">
      <c r="A698">
        <f>'III. New Locations'!A697</f>
        <v>695</v>
      </c>
      <c r="C698" s="4">
        <f>IF(LEN('III. New Locations'!C697) &gt; 2, 1, 0)</f>
        <v>0</v>
      </c>
      <c r="E698">
        <f>IF(LEN('III. New Locations'!E697) = 2, IF('III. New Locations'!E697 = "--", $C698, 0), $C698)</f>
        <v>0</v>
      </c>
      <c r="F698">
        <f>IF(LEN('III. New Locations'!F697) &gt; 4, 0, $C698)</f>
        <v>0</v>
      </c>
      <c r="G698">
        <f>IF(ISNUMBER('III. New Locations'!G697) = TRUE, 0, $C698)</f>
        <v>0</v>
      </c>
      <c r="H698">
        <f>IF(ISNUMBER('III. New Locations'!H697) = TRUE, 0, $C698)</f>
        <v>0</v>
      </c>
      <c r="I698">
        <f>IF(ISNUMBER('III. New Locations'!I697) = TRUE, 0, $C698)</f>
        <v>0</v>
      </c>
      <c r="J698">
        <f>IF(ISNUMBER('III. New Locations'!J697) = TRUE, 0, $C698)</f>
        <v>0</v>
      </c>
      <c r="K698">
        <f>IF(ISNUMBER('III. New Locations'!K697) = TRUE, 0,$C698)</f>
        <v>0</v>
      </c>
      <c r="M698">
        <f>IF(ISNUMBER('III. New Locations'!M697) = TRUE, 0,$C698)</f>
        <v>0</v>
      </c>
      <c r="O698">
        <f>IF(ISNUMBER('III. New Locations'!O697) = TRUE, 0, $C698)</f>
        <v>0</v>
      </c>
      <c r="P698">
        <f>IF(ISNUMBER('III. New Locations'!P697) = TRUE, 0, $C698)</f>
        <v>0</v>
      </c>
      <c r="Q698">
        <f>IF(ISNUMBER('III. New Locations'!Q697) = TRUE, 0, $C698)</f>
        <v>0</v>
      </c>
      <c r="R698">
        <f>IF(ISNUMBER('III. New Locations'!R697) = TRUE, IF('III. New Locations'!R697 &gt;= 0, IF('III. New Locations'!R697 &lt;=1, 0, $C698),$C698),$C698)</f>
        <v>0</v>
      </c>
      <c r="S698">
        <f>IF(ISNUMBER('III. New Locations'!S697) = TRUE, IF('III. New Locations'!S697 &gt;= 0, IF('III. New Locations'!S697 &lt;=1, 0, $C698), $C698), $C698)</f>
        <v>0</v>
      </c>
      <c r="T698">
        <f>IF('III. New Locations'!T697 = "-Unknown-", $C698, 0)</f>
        <v>0</v>
      </c>
      <c r="U698">
        <f>IF(LEN('III. New Locations'!U697)&gt;1, 0, IF(T698 = 0, 0, $C698))</f>
        <v>0</v>
      </c>
      <c r="V698">
        <f>IF('III. New Locations'!V697 = "Unknown", $C698, 0)</f>
        <v>0</v>
      </c>
      <c r="W698">
        <f>IF(LEN('III. New Locations'!W697)&gt;1, 0, IF(V698 = 0, 0, $C698))</f>
        <v>0</v>
      </c>
      <c r="X698" t="str">
        <f>'III. New Locations'!X697</f>
        <v>Unknown</v>
      </c>
      <c r="Y698">
        <f>IF(ISNUMBER('III. New Locations'!Y697) = TRUE, IF('III. New Locations'!Y697 &gt;= 1400, IF('III. New Locations'!Y697 &lt;=2100, 0, $C698), $C698), $C698)</f>
        <v>0</v>
      </c>
      <c r="Z698">
        <f>IF(ISNUMBER('III. New Locations'!Z697) = TRUE, IF('III. New Locations'!Z697 &gt;= 1400, IF('III. New Locations'!Z697 &lt;=2100, 0, $C698), $C698), $C698)</f>
        <v>0</v>
      </c>
      <c r="AA698">
        <f>IF(ISNUMBER('III. New Locations'!AA697) = TRUE, IF('III. New Locations'!AA697 &gt;= 1400, IF('III. New Locations'!AA697 &lt;=2100, 0, $C698), $C698), $C698)</f>
        <v>0</v>
      </c>
      <c r="AC698">
        <f>IF(ISNUMBER('III. New Locations'!AC697) = TRUE, IF('III. New Locations'!AC697 &gt;= 0, IF('III. New Locations'!AC697 &lt;=1, 0,$C698),$C698), $C698)</f>
        <v>0</v>
      </c>
    </row>
    <row r="699" spans="1:29">
      <c r="A699">
        <f>'III. New Locations'!A698</f>
        <v>696</v>
      </c>
      <c r="C699" s="4">
        <f>IF(LEN('III. New Locations'!C698) &gt; 2, 1, 0)</f>
        <v>0</v>
      </c>
      <c r="E699">
        <f>IF(LEN('III. New Locations'!E698) = 2, IF('III. New Locations'!E698 = "--", $C699, 0), $C699)</f>
        <v>0</v>
      </c>
      <c r="F699">
        <f>IF(LEN('III. New Locations'!F698) &gt; 4, 0, $C699)</f>
        <v>0</v>
      </c>
      <c r="G699">
        <f>IF(ISNUMBER('III. New Locations'!G698) = TRUE, 0, $C699)</f>
        <v>0</v>
      </c>
      <c r="H699">
        <f>IF(ISNUMBER('III. New Locations'!H698) = TRUE, 0, $C699)</f>
        <v>0</v>
      </c>
      <c r="I699">
        <f>IF(ISNUMBER('III. New Locations'!I698) = TRUE, 0, $C699)</f>
        <v>0</v>
      </c>
      <c r="J699">
        <f>IF(ISNUMBER('III. New Locations'!J698) = TRUE, 0, $C699)</f>
        <v>0</v>
      </c>
      <c r="K699">
        <f>IF(ISNUMBER('III. New Locations'!K698) = TRUE, 0,$C699)</f>
        <v>0</v>
      </c>
      <c r="M699">
        <f>IF(ISNUMBER('III. New Locations'!M698) = TRUE, 0,$C699)</f>
        <v>0</v>
      </c>
      <c r="O699">
        <f>IF(ISNUMBER('III. New Locations'!O698) = TRUE, 0, $C699)</f>
        <v>0</v>
      </c>
      <c r="P699">
        <f>IF(ISNUMBER('III. New Locations'!P698) = TRUE, 0, $C699)</f>
        <v>0</v>
      </c>
      <c r="Q699">
        <f>IF(ISNUMBER('III. New Locations'!Q698) = TRUE, 0, $C699)</f>
        <v>0</v>
      </c>
      <c r="R699">
        <f>IF(ISNUMBER('III. New Locations'!R698) = TRUE, IF('III. New Locations'!R698 &gt;= 0, IF('III. New Locations'!R698 &lt;=1, 0, $C699),$C699),$C699)</f>
        <v>0</v>
      </c>
      <c r="S699">
        <f>IF(ISNUMBER('III. New Locations'!S698) = TRUE, IF('III. New Locations'!S698 &gt;= 0, IF('III. New Locations'!S698 &lt;=1, 0, $C699), $C699), $C699)</f>
        <v>0</v>
      </c>
      <c r="T699">
        <f>IF('III. New Locations'!T698 = "-Unknown-", $C699, 0)</f>
        <v>0</v>
      </c>
      <c r="U699">
        <f>IF(LEN('III. New Locations'!U698)&gt;1, 0, IF(T699 = 0, 0, $C699))</f>
        <v>0</v>
      </c>
      <c r="V699">
        <f>IF('III. New Locations'!V698 = "Unknown", $C699, 0)</f>
        <v>0</v>
      </c>
      <c r="W699">
        <f>IF(LEN('III. New Locations'!W698)&gt;1, 0, IF(V699 = 0, 0, $C699))</f>
        <v>0</v>
      </c>
      <c r="X699" t="str">
        <f>'III. New Locations'!X698</f>
        <v>Unknown</v>
      </c>
      <c r="Y699">
        <f>IF(ISNUMBER('III. New Locations'!Y698) = TRUE, IF('III. New Locations'!Y698 &gt;= 1400, IF('III. New Locations'!Y698 &lt;=2100, 0, $C699), $C699), $C699)</f>
        <v>0</v>
      </c>
      <c r="Z699">
        <f>IF(ISNUMBER('III. New Locations'!Z698) = TRUE, IF('III. New Locations'!Z698 &gt;= 1400, IF('III. New Locations'!Z698 &lt;=2100, 0, $C699), $C699), $C699)</f>
        <v>0</v>
      </c>
      <c r="AA699">
        <f>IF(ISNUMBER('III. New Locations'!AA698) = TRUE, IF('III. New Locations'!AA698 &gt;= 1400, IF('III. New Locations'!AA698 &lt;=2100, 0, $C699), $C699), $C699)</f>
        <v>0</v>
      </c>
      <c r="AC699">
        <f>IF(ISNUMBER('III. New Locations'!AC698) = TRUE, IF('III. New Locations'!AC698 &gt;= 0, IF('III. New Locations'!AC698 &lt;=1, 0,$C699),$C699), $C699)</f>
        <v>0</v>
      </c>
    </row>
    <row r="700" spans="1:29">
      <c r="A700">
        <f>'III. New Locations'!A699</f>
        <v>697</v>
      </c>
      <c r="C700" s="4">
        <f>IF(LEN('III. New Locations'!C699) &gt; 2, 1, 0)</f>
        <v>0</v>
      </c>
      <c r="E700">
        <f>IF(LEN('III. New Locations'!E699) = 2, IF('III. New Locations'!E699 = "--", $C700, 0), $C700)</f>
        <v>0</v>
      </c>
      <c r="F700">
        <f>IF(LEN('III. New Locations'!F699) &gt; 4, 0, $C700)</f>
        <v>0</v>
      </c>
      <c r="G700">
        <f>IF(ISNUMBER('III. New Locations'!G699) = TRUE, 0, $C700)</f>
        <v>0</v>
      </c>
      <c r="H700">
        <f>IF(ISNUMBER('III. New Locations'!H699) = TRUE, 0, $C700)</f>
        <v>0</v>
      </c>
      <c r="I700">
        <f>IF(ISNUMBER('III. New Locations'!I699) = TRUE, 0, $C700)</f>
        <v>0</v>
      </c>
      <c r="J700">
        <f>IF(ISNUMBER('III. New Locations'!J699) = TRUE, 0, $C700)</f>
        <v>0</v>
      </c>
      <c r="K700">
        <f>IF(ISNUMBER('III. New Locations'!K699) = TRUE, 0,$C700)</f>
        <v>0</v>
      </c>
      <c r="M700">
        <f>IF(ISNUMBER('III. New Locations'!M699) = TRUE, 0,$C700)</f>
        <v>0</v>
      </c>
      <c r="O700">
        <f>IF(ISNUMBER('III. New Locations'!O699) = TRUE, 0, $C700)</f>
        <v>0</v>
      </c>
      <c r="P700">
        <f>IF(ISNUMBER('III. New Locations'!P699) = TRUE, 0, $C700)</f>
        <v>0</v>
      </c>
      <c r="Q700">
        <f>IF(ISNUMBER('III. New Locations'!Q699) = TRUE, 0, $C700)</f>
        <v>0</v>
      </c>
      <c r="R700">
        <f>IF(ISNUMBER('III. New Locations'!R699) = TRUE, IF('III. New Locations'!R699 &gt;= 0, IF('III. New Locations'!R699 &lt;=1, 0, $C700),$C700),$C700)</f>
        <v>0</v>
      </c>
      <c r="S700">
        <f>IF(ISNUMBER('III. New Locations'!S699) = TRUE, IF('III. New Locations'!S699 &gt;= 0, IF('III. New Locations'!S699 &lt;=1, 0, $C700), $C700), $C700)</f>
        <v>0</v>
      </c>
      <c r="T700">
        <f>IF('III. New Locations'!T699 = "-Unknown-", $C700, 0)</f>
        <v>0</v>
      </c>
      <c r="U700">
        <f>IF(LEN('III. New Locations'!U699)&gt;1, 0, IF(T700 = 0, 0, $C700))</f>
        <v>0</v>
      </c>
      <c r="V700">
        <f>IF('III. New Locations'!V699 = "Unknown", $C700, 0)</f>
        <v>0</v>
      </c>
      <c r="W700">
        <f>IF(LEN('III. New Locations'!W699)&gt;1, 0, IF(V700 = 0, 0, $C700))</f>
        <v>0</v>
      </c>
      <c r="X700" t="str">
        <f>'III. New Locations'!X699</f>
        <v>Unknown</v>
      </c>
      <c r="Y700">
        <f>IF(ISNUMBER('III. New Locations'!Y699) = TRUE, IF('III. New Locations'!Y699 &gt;= 1400, IF('III. New Locations'!Y699 &lt;=2100, 0, $C700), $C700), $C700)</f>
        <v>0</v>
      </c>
      <c r="Z700">
        <f>IF(ISNUMBER('III. New Locations'!Z699) = TRUE, IF('III. New Locations'!Z699 &gt;= 1400, IF('III. New Locations'!Z699 &lt;=2100, 0, $C700), $C700), $C700)</f>
        <v>0</v>
      </c>
      <c r="AA700">
        <f>IF(ISNUMBER('III. New Locations'!AA699) = TRUE, IF('III. New Locations'!AA699 &gt;= 1400, IF('III. New Locations'!AA699 &lt;=2100, 0, $C700), $C700), $C700)</f>
        <v>0</v>
      </c>
      <c r="AC700">
        <f>IF(ISNUMBER('III. New Locations'!AC699) = TRUE, IF('III. New Locations'!AC699 &gt;= 0, IF('III. New Locations'!AC699 &lt;=1, 0,$C700),$C700), $C700)</f>
        <v>0</v>
      </c>
    </row>
    <row r="701" spans="1:29">
      <c r="A701">
        <f>'III. New Locations'!A700</f>
        <v>698</v>
      </c>
      <c r="C701" s="4">
        <f>IF(LEN('III. New Locations'!C700) &gt; 2, 1, 0)</f>
        <v>0</v>
      </c>
      <c r="E701">
        <f>IF(LEN('III. New Locations'!E700) = 2, IF('III. New Locations'!E700 = "--", $C701, 0), $C701)</f>
        <v>0</v>
      </c>
      <c r="F701">
        <f>IF(LEN('III. New Locations'!F700) &gt; 4, 0, $C701)</f>
        <v>0</v>
      </c>
      <c r="G701">
        <f>IF(ISNUMBER('III. New Locations'!G700) = TRUE, 0, $C701)</f>
        <v>0</v>
      </c>
      <c r="H701">
        <f>IF(ISNUMBER('III. New Locations'!H700) = TRUE, 0, $C701)</f>
        <v>0</v>
      </c>
      <c r="I701">
        <f>IF(ISNUMBER('III. New Locations'!I700) = TRUE, 0, $C701)</f>
        <v>0</v>
      </c>
      <c r="J701">
        <f>IF(ISNUMBER('III. New Locations'!J700) = TRUE, 0, $C701)</f>
        <v>0</v>
      </c>
      <c r="K701">
        <f>IF(ISNUMBER('III. New Locations'!K700) = TRUE, 0,$C701)</f>
        <v>0</v>
      </c>
      <c r="M701">
        <f>IF(ISNUMBER('III. New Locations'!M700) = TRUE, 0,$C701)</f>
        <v>0</v>
      </c>
      <c r="O701">
        <f>IF(ISNUMBER('III. New Locations'!O700) = TRUE, 0, $C701)</f>
        <v>0</v>
      </c>
      <c r="P701">
        <f>IF(ISNUMBER('III. New Locations'!P700) = TRUE, 0, $C701)</f>
        <v>0</v>
      </c>
      <c r="Q701">
        <f>IF(ISNUMBER('III. New Locations'!Q700) = TRUE, 0, $C701)</f>
        <v>0</v>
      </c>
      <c r="R701">
        <f>IF(ISNUMBER('III. New Locations'!R700) = TRUE, IF('III. New Locations'!R700 &gt;= 0, IF('III. New Locations'!R700 &lt;=1, 0, $C701),$C701),$C701)</f>
        <v>0</v>
      </c>
      <c r="S701">
        <f>IF(ISNUMBER('III. New Locations'!S700) = TRUE, IF('III. New Locations'!S700 &gt;= 0, IF('III. New Locations'!S700 &lt;=1, 0, $C701), $C701), $C701)</f>
        <v>0</v>
      </c>
      <c r="T701">
        <f>IF('III. New Locations'!T700 = "-Unknown-", $C701, 0)</f>
        <v>0</v>
      </c>
      <c r="U701">
        <f>IF(LEN('III. New Locations'!U700)&gt;1, 0, IF(T701 = 0, 0, $C701))</f>
        <v>0</v>
      </c>
      <c r="V701">
        <f>IF('III. New Locations'!V700 = "Unknown", $C701, 0)</f>
        <v>0</v>
      </c>
      <c r="W701">
        <f>IF(LEN('III. New Locations'!W700)&gt;1, 0, IF(V701 = 0, 0, $C701))</f>
        <v>0</v>
      </c>
      <c r="X701" t="str">
        <f>'III. New Locations'!X700</f>
        <v>Unknown</v>
      </c>
      <c r="Y701">
        <f>IF(ISNUMBER('III. New Locations'!Y700) = TRUE, IF('III. New Locations'!Y700 &gt;= 1400, IF('III. New Locations'!Y700 &lt;=2100, 0, $C701), $C701), $C701)</f>
        <v>0</v>
      </c>
      <c r="Z701">
        <f>IF(ISNUMBER('III. New Locations'!Z700) = TRUE, IF('III. New Locations'!Z700 &gt;= 1400, IF('III. New Locations'!Z700 &lt;=2100, 0, $C701), $C701), $C701)</f>
        <v>0</v>
      </c>
      <c r="AA701">
        <f>IF(ISNUMBER('III. New Locations'!AA700) = TRUE, IF('III. New Locations'!AA700 &gt;= 1400, IF('III. New Locations'!AA700 &lt;=2100, 0, $C701), $C701), $C701)</f>
        <v>0</v>
      </c>
      <c r="AC701">
        <f>IF(ISNUMBER('III. New Locations'!AC700) = TRUE, IF('III. New Locations'!AC700 &gt;= 0, IF('III. New Locations'!AC700 &lt;=1, 0,$C701),$C701), $C701)</f>
        <v>0</v>
      </c>
    </row>
    <row r="702" spans="1:29">
      <c r="A702">
        <f>'III. New Locations'!A701</f>
        <v>699</v>
      </c>
      <c r="C702" s="4">
        <f>IF(LEN('III. New Locations'!C701) &gt; 2, 1, 0)</f>
        <v>0</v>
      </c>
      <c r="E702">
        <f>IF(LEN('III. New Locations'!E701) = 2, IF('III. New Locations'!E701 = "--", $C702, 0), $C702)</f>
        <v>0</v>
      </c>
      <c r="F702">
        <f>IF(LEN('III. New Locations'!F701) &gt; 4, 0, $C702)</f>
        <v>0</v>
      </c>
      <c r="G702">
        <f>IF(ISNUMBER('III. New Locations'!G701) = TRUE, 0, $C702)</f>
        <v>0</v>
      </c>
      <c r="H702">
        <f>IF(ISNUMBER('III. New Locations'!H701) = TRUE, 0, $C702)</f>
        <v>0</v>
      </c>
      <c r="I702">
        <f>IF(ISNUMBER('III. New Locations'!I701) = TRUE, 0, $C702)</f>
        <v>0</v>
      </c>
      <c r="J702">
        <f>IF(ISNUMBER('III. New Locations'!J701) = TRUE, 0, $C702)</f>
        <v>0</v>
      </c>
      <c r="K702">
        <f>IF(ISNUMBER('III. New Locations'!K701) = TRUE, 0,$C702)</f>
        <v>0</v>
      </c>
      <c r="M702">
        <f>IF(ISNUMBER('III. New Locations'!M701) = TRUE, 0,$C702)</f>
        <v>0</v>
      </c>
      <c r="O702">
        <f>IF(ISNUMBER('III. New Locations'!O701) = TRUE, 0, $C702)</f>
        <v>0</v>
      </c>
      <c r="P702">
        <f>IF(ISNUMBER('III. New Locations'!P701) = TRUE, 0, $C702)</f>
        <v>0</v>
      </c>
      <c r="Q702">
        <f>IF(ISNUMBER('III. New Locations'!Q701) = TRUE, 0, $C702)</f>
        <v>0</v>
      </c>
      <c r="R702">
        <f>IF(ISNUMBER('III. New Locations'!R701) = TRUE, IF('III. New Locations'!R701 &gt;= 0, IF('III. New Locations'!R701 &lt;=1, 0, $C702),$C702),$C702)</f>
        <v>0</v>
      </c>
      <c r="S702">
        <f>IF(ISNUMBER('III. New Locations'!S701) = TRUE, IF('III. New Locations'!S701 &gt;= 0, IF('III. New Locations'!S701 &lt;=1, 0, $C702), $C702), $C702)</f>
        <v>0</v>
      </c>
      <c r="T702">
        <f>IF('III. New Locations'!T701 = "-Unknown-", $C702, 0)</f>
        <v>0</v>
      </c>
      <c r="U702">
        <f>IF(LEN('III. New Locations'!U701)&gt;1, 0, IF(T702 = 0, 0, $C702))</f>
        <v>0</v>
      </c>
      <c r="V702">
        <f>IF('III. New Locations'!V701 = "Unknown", $C702, 0)</f>
        <v>0</v>
      </c>
      <c r="W702">
        <f>IF(LEN('III. New Locations'!W701)&gt;1, 0, IF(V702 = 0, 0, $C702))</f>
        <v>0</v>
      </c>
      <c r="X702" t="str">
        <f>'III. New Locations'!X701</f>
        <v>Unknown</v>
      </c>
      <c r="Y702">
        <f>IF(ISNUMBER('III. New Locations'!Y701) = TRUE, IF('III. New Locations'!Y701 &gt;= 1400, IF('III. New Locations'!Y701 &lt;=2100, 0, $C702), $C702), $C702)</f>
        <v>0</v>
      </c>
      <c r="Z702">
        <f>IF(ISNUMBER('III. New Locations'!Z701) = TRUE, IF('III. New Locations'!Z701 &gt;= 1400, IF('III. New Locations'!Z701 &lt;=2100, 0, $C702), $C702), $C702)</f>
        <v>0</v>
      </c>
      <c r="AA702">
        <f>IF(ISNUMBER('III. New Locations'!AA701) = TRUE, IF('III. New Locations'!AA701 &gt;= 1400, IF('III. New Locations'!AA701 &lt;=2100, 0, $C702), $C702), $C702)</f>
        <v>0</v>
      </c>
      <c r="AC702">
        <f>IF(ISNUMBER('III. New Locations'!AC701) = TRUE, IF('III. New Locations'!AC701 &gt;= 0, IF('III. New Locations'!AC701 &lt;=1, 0,$C702),$C702), $C702)</f>
        <v>0</v>
      </c>
    </row>
    <row r="703" spans="1:29">
      <c r="A703">
        <f>'III. New Locations'!A702</f>
        <v>700</v>
      </c>
      <c r="C703" s="4">
        <f>IF(LEN('III. New Locations'!C702) &gt; 2, 1, 0)</f>
        <v>0</v>
      </c>
      <c r="E703">
        <f>IF(LEN('III. New Locations'!E702) = 2, IF('III. New Locations'!E702 = "--", $C703, 0), $C703)</f>
        <v>0</v>
      </c>
      <c r="F703">
        <f>IF(LEN('III. New Locations'!F702) &gt; 4, 0, $C703)</f>
        <v>0</v>
      </c>
      <c r="G703">
        <f>IF(ISNUMBER('III. New Locations'!G702) = TRUE, 0, $C703)</f>
        <v>0</v>
      </c>
      <c r="H703">
        <f>IF(ISNUMBER('III. New Locations'!H702) = TRUE, 0, $C703)</f>
        <v>0</v>
      </c>
      <c r="I703">
        <f>IF(ISNUMBER('III. New Locations'!I702) = TRUE, 0, $C703)</f>
        <v>0</v>
      </c>
      <c r="J703">
        <f>IF(ISNUMBER('III. New Locations'!J702) = TRUE, 0, $C703)</f>
        <v>0</v>
      </c>
      <c r="K703">
        <f>IF(ISNUMBER('III. New Locations'!K702) = TRUE, 0,$C703)</f>
        <v>0</v>
      </c>
      <c r="M703">
        <f>IF(ISNUMBER('III. New Locations'!M702) = TRUE, 0,$C703)</f>
        <v>0</v>
      </c>
      <c r="O703">
        <f>IF(ISNUMBER('III. New Locations'!O702) = TRUE, 0, $C703)</f>
        <v>0</v>
      </c>
      <c r="P703">
        <f>IF(ISNUMBER('III. New Locations'!P702) = TRUE, 0, $C703)</f>
        <v>0</v>
      </c>
      <c r="Q703">
        <f>IF(ISNUMBER('III. New Locations'!Q702) = TRUE, 0, $C703)</f>
        <v>0</v>
      </c>
      <c r="R703">
        <f>IF(ISNUMBER('III. New Locations'!R702) = TRUE, IF('III. New Locations'!R702 &gt;= 0, IF('III. New Locations'!R702 &lt;=1, 0, $C703),$C703),$C703)</f>
        <v>0</v>
      </c>
      <c r="S703">
        <f>IF(ISNUMBER('III. New Locations'!S702) = TRUE, IF('III. New Locations'!S702 &gt;= 0, IF('III. New Locations'!S702 &lt;=1, 0, $C703), $C703), $C703)</f>
        <v>0</v>
      </c>
      <c r="T703">
        <f>IF('III. New Locations'!T702 = "-Unknown-", $C703, 0)</f>
        <v>0</v>
      </c>
      <c r="U703">
        <f>IF(LEN('III. New Locations'!U702)&gt;1, 0, IF(T703 = 0, 0, $C703))</f>
        <v>0</v>
      </c>
      <c r="V703">
        <f>IF('III. New Locations'!V702 = "Unknown", $C703, 0)</f>
        <v>0</v>
      </c>
      <c r="W703">
        <f>IF(LEN('III. New Locations'!W702)&gt;1, 0, IF(V703 = 0, 0, $C703))</f>
        <v>0</v>
      </c>
      <c r="X703" t="str">
        <f>'III. New Locations'!X702</f>
        <v>Unknown</v>
      </c>
      <c r="Y703">
        <f>IF(ISNUMBER('III. New Locations'!Y702) = TRUE, IF('III. New Locations'!Y702 &gt;= 1400, IF('III. New Locations'!Y702 &lt;=2100, 0, $C703), $C703), $C703)</f>
        <v>0</v>
      </c>
      <c r="Z703">
        <f>IF(ISNUMBER('III. New Locations'!Z702) = TRUE, IF('III. New Locations'!Z702 &gt;= 1400, IF('III. New Locations'!Z702 &lt;=2100, 0, $C703), $C703), $C703)</f>
        <v>0</v>
      </c>
      <c r="AA703">
        <f>IF(ISNUMBER('III. New Locations'!AA702) = TRUE, IF('III. New Locations'!AA702 &gt;= 1400, IF('III. New Locations'!AA702 &lt;=2100, 0, $C703), $C703), $C703)</f>
        <v>0</v>
      </c>
      <c r="AC703">
        <f>IF(ISNUMBER('III. New Locations'!AC702) = TRUE, IF('III. New Locations'!AC702 &gt;= 0, IF('III. New Locations'!AC702 &lt;=1, 0,$C703),$C703), $C703)</f>
        <v>0</v>
      </c>
    </row>
    <row r="704" spans="1:29">
      <c r="A704">
        <f>'III. New Locations'!A703</f>
        <v>701</v>
      </c>
      <c r="C704" s="4">
        <f>IF(LEN('III. New Locations'!C703) &gt; 2, 1, 0)</f>
        <v>0</v>
      </c>
      <c r="E704">
        <f>IF(LEN('III. New Locations'!E703) = 2, IF('III. New Locations'!E703 = "--", $C704, 0), $C704)</f>
        <v>0</v>
      </c>
      <c r="F704">
        <f>IF(LEN('III. New Locations'!F703) &gt; 4, 0, $C704)</f>
        <v>0</v>
      </c>
      <c r="G704">
        <f>IF(ISNUMBER('III. New Locations'!G703) = TRUE, 0, $C704)</f>
        <v>0</v>
      </c>
      <c r="H704">
        <f>IF(ISNUMBER('III. New Locations'!H703) = TRUE, 0, $C704)</f>
        <v>0</v>
      </c>
      <c r="I704">
        <f>IF(ISNUMBER('III. New Locations'!I703) = TRUE, 0, $C704)</f>
        <v>0</v>
      </c>
      <c r="J704">
        <f>IF(ISNUMBER('III. New Locations'!J703) = TRUE, 0, $C704)</f>
        <v>0</v>
      </c>
      <c r="K704">
        <f>IF(ISNUMBER('III. New Locations'!K703) = TRUE, 0,$C704)</f>
        <v>0</v>
      </c>
      <c r="M704">
        <f>IF(ISNUMBER('III. New Locations'!M703) = TRUE, 0,$C704)</f>
        <v>0</v>
      </c>
      <c r="O704">
        <f>IF(ISNUMBER('III. New Locations'!O703) = TRUE, 0, $C704)</f>
        <v>0</v>
      </c>
      <c r="P704">
        <f>IF(ISNUMBER('III. New Locations'!P703) = TRUE, 0, $C704)</f>
        <v>0</v>
      </c>
      <c r="Q704">
        <f>IF(ISNUMBER('III. New Locations'!Q703) = TRUE, 0, $C704)</f>
        <v>0</v>
      </c>
      <c r="R704">
        <f>IF(ISNUMBER('III. New Locations'!R703) = TRUE, IF('III. New Locations'!R703 &gt;= 0, IF('III. New Locations'!R703 &lt;=1, 0, $C704),$C704),$C704)</f>
        <v>0</v>
      </c>
      <c r="S704">
        <f>IF(ISNUMBER('III. New Locations'!S703) = TRUE, IF('III. New Locations'!S703 &gt;= 0, IF('III. New Locations'!S703 &lt;=1, 0, $C704), $C704), $C704)</f>
        <v>0</v>
      </c>
      <c r="T704">
        <f>IF('III. New Locations'!T703 = "-Unknown-", $C704, 0)</f>
        <v>0</v>
      </c>
      <c r="U704">
        <f>IF(LEN('III. New Locations'!U703)&gt;1, 0, IF(T704 = 0, 0, $C704))</f>
        <v>0</v>
      </c>
      <c r="V704">
        <f>IF('III. New Locations'!V703 = "Unknown", $C704, 0)</f>
        <v>0</v>
      </c>
      <c r="W704">
        <f>IF(LEN('III. New Locations'!W703)&gt;1, 0, IF(V704 = 0, 0, $C704))</f>
        <v>0</v>
      </c>
      <c r="X704" t="str">
        <f>'III. New Locations'!X703</f>
        <v>Unknown</v>
      </c>
      <c r="Y704">
        <f>IF(ISNUMBER('III. New Locations'!Y703) = TRUE, IF('III. New Locations'!Y703 &gt;= 1400, IF('III. New Locations'!Y703 &lt;=2100, 0, $C704), $C704), $C704)</f>
        <v>0</v>
      </c>
      <c r="Z704">
        <f>IF(ISNUMBER('III. New Locations'!Z703) = TRUE, IF('III. New Locations'!Z703 &gt;= 1400, IF('III. New Locations'!Z703 &lt;=2100, 0, $C704), $C704), $C704)</f>
        <v>0</v>
      </c>
      <c r="AA704">
        <f>IF(ISNUMBER('III. New Locations'!AA703) = TRUE, IF('III. New Locations'!AA703 &gt;= 1400, IF('III. New Locations'!AA703 &lt;=2100, 0, $C704), $C704), $C704)</f>
        <v>0</v>
      </c>
      <c r="AC704">
        <f>IF(ISNUMBER('III. New Locations'!AC703) = TRUE, IF('III. New Locations'!AC703 &gt;= 0, IF('III. New Locations'!AC703 &lt;=1, 0,$C704),$C704), $C704)</f>
        <v>0</v>
      </c>
    </row>
    <row r="705" spans="1:29">
      <c r="A705">
        <f>'III. New Locations'!A704</f>
        <v>702</v>
      </c>
      <c r="C705" s="4">
        <f>IF(LEN('III. New Locations'!C704) &gt; 2, 1, 0)</f>
        <v>0</v>
      </c>
      <c r="E705">
        <f>IF(LEN('III. New Locations'!E704) = 2, IF('III. New Locations'!E704 = "--", $C705, 0), $C705)</f>
        <v>0</v>
      </c>
      <c r="F705">
        <f>IF(LEN('III. New Locations'!F704) &gt; 4, 0, $C705)</f>
        <v>0</v>
      </c>
      <c r="G705">
        <f>IF(ISNUMBER('III. New Locations'!G704) = TRUE, 0, $C705)</f>
        <v>0</v>
      </c>
      <c r="H705">
        <f>IF(ISNUMBER('III. New Locations'!H704) = TRUE, 0, $C705)</f>
        <v>0</v>
      </c>
      <c r="I705">
        <f>IF(ISNUMBER('III. New Locations'!I704) = TRUE, 0, $C705)</f>
        <v>0</v>
      </c>
      <c r="J705">
        <f>IF(ISNUMBER('III. New Locations'!J704) = TRUE, 0, $C705)</f>
        <v>0</v>
      </c>
      <c r="K705">
        <f>IF(ISNUMBER('III. New Locations'!K704) = TRUE, 0,$C705)</f>
        <v>0</v>
      </c>
      <c r="M705">
        <f>IF(ISNUMBER('III. New Locations'!M704) = TRUE, 0,$C705)</f>
        <v>0</v>
      </c>
      <c r="O705">
        <f>IF(ISNUMBER('III. New Locations'!O704) = TRUE, 0, $C705)</f>
        <v>0</v>
      </c>
      <c r="P705">
        <f>IF(ISNUMBER('III. New Locations'!P704) = TRUE, 0, $C705)</f>
        <v>0</v>
      </c>
      <c r="Q705">
        <f>IF(ISNUMBER('III. New Locations'!Q704) = TRUE, 0, $C705)</f>
        <v>0</v>
      </c>
      <c r="R705">
        <f>IF(ISNUMBER('III. New Locations'!R704) = TRUE, IF('III. New Locations'!R704 &gt;= 0, IF('III. New Locations'!R704 &lt;=1, 0, $C705),$C705),$C705)</f>
        <v>0</v>
      </c>
      <c r="S705">
        <f>IF(ISNUMBER('III. New Locations'!S704) = TRUE, IF('III. New Locations'!S704 &gt;= 0, IF('III. New Locations'!S704 &lt;=1, 0, $C705), $C705), $C705)</f>
        <v>0</v>
      </c>
      <c r="T705">
        <f>IF('III. New Locations'!T704 = "-Unknown-", $C705, 0)</f>
        <v>0</v>
      </c>
      <c r="U705">
        <f>IF(LEN('III. New Locations'!U704)&gt;1, 0, IF(T705 = 0, 0, $C705))</f>
        <v>0</v>
      </c>
      <c r="V705">
        <f>IF('III. New Locations'!V704 = "Unknown", $C705, 0)</f>
        <v>0</v>
      </c>
      <c r="W705">
        <f>IF(LEN('III. New Locations'!W704)&gt;1, 0, IF(V705 = 0, 0, $C705))</f>
        <v>0</v>
      </c>
      <c r="X705" t="str">
        <f>'III. New Locations'!X704</f>
        <v>Unknown</v>
      </c>
      <c r="Y705">
        <f>IF(ISNUMBER('III. New Locations'!Y704) = TRUE, IF('III. New Locations'!Y704 &gt;= 1400, IF('III. New Locations'!Y704 &lt;=2100, 0, $C705), $C705), $C705)</f>
        <v>0</v>
      </c>
      <c r="Z705">
        <f>IF(ISNUMBER('III. New Locations'!Z704) = TRUE, IF('III. New Locations'!Z704 &gt;= 1400, IF('III. New Locations'!Z704 &lt;=2100, 0, $C705), $C705), $C705)</f>
        <v>0</v>
      </c>
      <c r="AA705">
        <f>IF(ISNUMBER('III. New Locations'!AA704) = TRUE, IF('III. New Locations'!AA704 &gt;= 1400, IF('III. New Locations'!AA704 &lt;=2100, 0, $C705), $C705), $C705)</f>
        <v>0</v>
      </c>
      <c r="AC705">
        <f>IF(ISNUMBER('III. New Locations'!AC704) = TRUE, IF('III. New Locations'!AC704 &gt;= 0, IF('III. New Locations'!AC704 &lt;=1, 0,$C705),$C705), $C705)</f>
        <v>0</v>
      </c>
    </row>
    <row r="706" spans="1:29">
      <c r="A706">
        <f>'III. New Locations'!A705</f>
        <v>703</v>
      </c>
      <c r="C706" s="4">
        <f>IF(LEN('III. New Locations'!C705) &gt; 2, 1, 0)</f>
        <v>0</v>
      </c>
      <c r="E706">
        <f>IF(LEN('III. New Locations'!E705) = 2, IF('III. New Locations'!E705 = "--", $C706, 0), $C706)</f>
        <v>0</v>
      </c>
      <c r="F706">
        <f>IF(LEN('III. New Locations'!F705) &gt; 4, 0, $C706)</f>
        <v>0</v>
      </c>
      <c r="G706">
        <f>IF(ISNUMBER('III. New Locations'!G705) = TRUE, 0, $C706)</f>
        <v>0</v>
      </c>
      <c r="H706">
        <f>IF(ISNUMBER('III. New Locations'!H705) = TRUE, 0, $C706)</f>
        <v>0</v>
      </c>
      <c r="I706">
        <f>IF(ISNUMBER('III. New Locations'!I705) = TRUE, 0, $C706)</f>
        <v>0</v>
      </c>
      <c r="J706">
        <f>IF(ISNUMBER('III. New Locations'!J705) = TRUE, 0, $C706)</f>
        <v>0</v>
      </c>
      <c r="K706">
        <f>IF(ISNUMBER('III. New Locations'!K705) = TRUE, 0,$C706)</f>
        <v>0</v>
      </c>
      <c r="M706">
        <f>IF(ISNUMBER('III. New Locations'!M705) = TRUE, 0,$C706)</f>
        <v>0</v>
      </c>
      <c r="O706">
        <f>IF(ISNUMBER('III. New Locations'!O705) = TRUE, 0, $C706)</f>
        <v>0</v>
      </c>
      <c r="P706">
        <f>IF(ISNUMBER('III. New Locations'!P705) = TRUE, 0, $C706)</f>
        <v>0</v>
      </c>
      <c r="Q706">
        <f>IF(ISNUMBER('III. New Locations'!Q705) = TRUE, 0, $C706)</f>
        <v>0</v>
      </c>
      <c r="R706">
        <f>IF(ISNUMBER('III. New Locations'!R705) = TRUE, IF('III. New Locations'!R705 &gt;= 0, IF('III. New Locations'!R705 &lt;=1, 0, $C706),$C706),$C706)</f>
        <v>0</v>
      </c>
      <c r="S706">
        <f>IF(ISNUMBER('III. New Locations'!S705) = TRUE, IF('III. New Locations'!S705 &gt;= 0, IF('III. New Locations'!S705 &lt;=1, 0, $C706), $C706), $C706)</f>
        <v>0</v>
      </c>
      <c r="T706">
        <f>IF('III. New Locations'!T705 = "-Unknown-", $C706, 0)</f>
        <v>0</v>
      </c>
      <c r="U706">
        <f>IF(LEN('III. New Locations'!U705)&gt;1, 0, IF(T706 = 0, 0, $C706))</f>
        <v>0</v>
      </c>
      <c r="V706">
        <f>IF('III. New Locations'!V705 = "Unknown", $C706, 0)</f>
        <v>0</v>
      </c>
      <c r="W706">
        <f>IF(LEN('III. New Locations'!W705)&gt;1, 0, IF(V706 = 0, 0, $C706))</f>
        <v>0</v>
      </c>
      <c r="X706" t="str">
        <f>'III. New Locations'!X705</f>
        <v>Unknown</v>
      </c>
      <c r="Y706">
        <f>IF(ISNUMBER('III. New Locations'!Y705) = TRUE, IF('III. New Locations'!Y705 &gt;= 1400, IF('III. New Locations'!Y705 &lt;=2100, 0, $C706), $C706), $C706)</f>
        <v>0</v>
      </c>
      <c r="Z706">
        <f>IF(ISNUMBER('III. New Locations'!Z705) = TRUE, IF('III. New Locations'!Z705 &gt;= 1400, IF('III. New Locations'!Z705 &lt;=2100, 0, $C706), $C706), $C706)</f>
        <v>0</v>
      </c>
      <c r="AA706">
        <f>IF(ISNUMBER('III. New Locations'!AA705) = TRUE, IF('III. New Locations'!AA705 &gt;= 1400, IF('III. New Locations'!AA705 &lt;=2100, 0, $C706), $C706), $C706)</f>
        <v>0</v>
      </c>
      <c r="AC706">
        <f>IF(ISNUMBER('III. New Locations'!AC705) = TRUE, IF('III. New Locations'!AC705 &gt;= 0, IF('III. New Locations'!AC705 &lt;=1, 0,$C706),$C706), $C706)</f>
        <v>0</v>
      </c>
    </row>
    <row r="707" spans="1:29">
      <c r="A707">
        <f>'III. New Locations'!A706</f>
        <v>704</v>
      </c>
      <c r="C707" s="4">
        <f>IF(LEN('III. New Locations'!C706) &gt; 2, 1, 0)</f>
        <v>0</v>
      </c>
      <c r="E707">
        <f>IF(LEN('III. New Locations'!E706) = 2, IF('III. New Locations'!E706 = "--", $C707, 0), $C707)</f>
        <v>0</v>
      </c>
      <c r="F707">
        <f>IF(LEN('III. New Locations'!F706) &gt; 4, 0, $C707)</f>
        <v>0</v>
      </c>
      <c r="G707">
        <f>IF(ISNUMBER('III. New Locations'!G706) = TRUE, 0, $C707)</f>
        <v>0</v>
      </c>
      <c r="H707">
        <f>IF(ISNUMBER('III. New Locations'!H706) = TRUE, 0, $C707)</f>
        <v>0</v>
      </c>
      <c r="I707">
        <f>IF(ISNUMBER('III. New Locations'!I706) = TRUE, 0, $C707)</f>
        <v>0</v>
      </c>
      <c r="J707">
        <f>IF(ISNUMBER('III. New Locations'!J706) = TRUE, 0, $C707)</f>
        <v>0</v>
      </c>
      <c r="K707">
        <f>IF(ISNUMBER('III. New Locations'!K706) = TRUE, 0,$C707)</f>
        <v>0</v>
      </c>
      <c r="M707">
        <f>IF(ISNUMBER('III. New Locations'!M706) = TRUE, 0,$C707)</f>
        <v>0</v>
      </c>
      <c r="O707">
        <f>IF(ISNUMBER('III. New Locations'!O706) = TRUE, 0, $C707)</f>
        <v>0</v>
      </c>
      <c r="P707">
        <f>IF(ISNUMBER('III. New Locations'!P706) = TRUE, 0, $C707)</f>
        <v>0</v>
      </c>
      <c r="Q707">
        <f>IF(ISNUMBER('III. New Locations'!Q706) = TRUE, 0, $C707)</f>
        <v>0</v>
      </c>
      <c r="R707">
        <f>IF(ISNUMBER('III. New Locations'!R706) = TRUE, IF('III. New Locations'!R706 &gt;= 0, IF('III. New Locations'!R706 &lt;=1, 0, $C707),$C707),$C707)</f>
        <v>0</v>
      </c>
      <c r="S707">
        <f>IF(ISNUMBER('III. New Locations'!S706) = TRUE, IF('III. New Locations'!S706 &gt;= 0, IF('III. New Locations'!S706 &lt;=1, 0, $C707), $C707), $C707)</f>
        <v>0</v>
      </c>
      <c r="T707">
        <f>IF('III. New Locations'!T706 = "-Unknown-", $C707, 0)</f>
        <v>0</v>
      </c>
      <c r="U707">
        <f>IF(LEN('III. New Locations'!U706)&gt;1, 0, IF(T707 = 0, 0, $C707))</f>
        <v>0</v>
      </c>
      <c r="V707">
        <f>IF('III. New Locations'!V706 = "Unknown", $C707, 0)</f>
        <v>0</v>
      </c>
      <c r="W707">
        <f>IF(LEN('III. New Locations'!W706)&gt;1, 0, IF(V707 = 0, 0, $C707))</f>
        <v>0</v>
      </c>
      <c r="X707" t="str">
        <f>'III. New Locations'!X706</f>
        <v>Unknown</v>
      </c>
      <c r="Y707">
        <f>IF(ISNUMBER('III. New Locations'!Y706) = TRUE, IF('III. New Locations'!Y706 &gt;= 1400, IF('III. New Locations'!Y706 &lt;=2100, 0, $C707), $C707), $C707)</f>
        <v>0</v>
      </c>
      <c r="Z707">
        <f>IF(ISNUMBER('III. New Locations'!Z706) = TRUE, IF('III. New Locations'!Z706 &gt;= 1400, IF('III. New Locations'!Z706 &lt;=2100, 0, $C707), $C707), $C707)</f>
        <v>0</v>
      </c>
      <c r="AA707">
        <f>IF(ISNUMBER('III. New Locations'!AA706) = TRUE, IF('III. New Locations'!AA706 &gt;= 1400, IF('III. New Locations'!AA706 &lt;=2100, 0, $C707), $C707), $C707)</f>
        <v>0</v>
      </c>
      <c r="AC707">
        <f>IF(ISNUMBER('III. New Locations'!AC706) = TRUE, IF('III. New Locations'!AC706 &gt;= 0, IF('III. New Locations'!AC706 &lt;=1, 0,$C707),$C707), $C707)</f>
        <v>0</v>
      </c>
    </row>
    <row r="708" spans="1:29">
      <c r="A708">
        <f>'III. New Locations'!A707</f>
        <v>705</v>
      </c>
      <c r="C708" s="4">
        <f>IF(LEN('III. New Locations'!C707) &gt; 2, 1, 0)</f>
        <v>0</v>
      </c>
      <c r="E708">
        <f>IF(LEN('III. New Locations'!E707) = 2, IF('III. New Locations'!E707 = "--", $C708, 0), $C708)</f>
        <v>0</v>
      </c>
      <c r="F708">
        <f>IF(LEN('III. New Locations'!F707) &gt; 4, 0, $C708)</f>
        <v>0</v>
      </c>
      <c r="G708">
        <f>IF(ISNUMBER('III. New Locations'!G707) = TRUE, 0, $C708)</f>
        <v>0</v>
      </c>
      <c r="H708">
        <f>IF(ISNUMBER('III. New Locations'!H707) = TRUE, 0, $C708)</f>
        <v>0</v>
      </c>
      <c r="I708">
        <f>IF(ISNUMBER('III. New Locations'!I707) = TRUE, 0, $C708)</f>
        <v>0</v>
      </c>
      <c r="J708">
        <f>IF(ISNUMBER('III. New Locations'!J707) = TRUE, 0, $C708)</f>
        <v>0</v>
      </c>
      <c r="K708">
        <f>IF(ISNUMBER('III. New Locations'!K707) = TRUE, 0,$C708)</f>
        <v>0</v>
      </c>
      <c r="M708">
        <f>IF(ISNUMBER('III. New Locations'!M707) = TRUE, 0,$C708)</f>
        <v>0</v>
      </c>
      <c r="O708">
        <f>IF(ISNUMBER('III. New Locations'!O707) = TRUE, 0, $C708)</f>
        <v>0</v>
      </c>
      <c r="P708">
        <f>IF(ISNUMBER('III. New Locations'!P707) = TRUE, 0, $C708)</f>
        <v>0</v>
      </c>
      <c r="Q708">
        <f>IF(ISNUMBER('III. New Locations'!Q707) = TRUE, 0, $C708)</f>
        <v>0</v>
      </c>
      <c r="R708">
        <f>IF(ISNUMBER('III. New Locations'!R707) = TRUE, IF('III. New Locations'!R707 &gt;= 0, IF('III. New Locations'!R707 &lt;=1, 0, $C708),$C708),$C708)</f>
        <v>0</v>
      </c>
      <c r="S708">
        <f>IF(ISNUMBER('III. New Locations'!S707) = TRUE, IF('III. New Locations'!S707 &gt;= 0, IF('III. New Locations'!S707 &lt;=1, 0, $C708), $C708), $C708)</f>
        <v>0</v>
      </c>
      <c r="T708">
        <f>IF('III. New Locations'!T707 = "-Unknown-", $C708, 0)</f>
        <v>0</v>
      </c>
      <c r="U708">
        <f>IF(LEN('III. New Locations'!U707)&gt;1, 0, IF(T708 = 0, 0, $C708))</f>
        <v>0</v>
      </c>
      <c r="V708">
        <f>IF('III. New Locations'!V707 = "Unknown", $C708, 0)</f>
        <v>0</v>
      </c>
      <c r="W708">
        <f>IF(LEN('III. New Locations'!W707)&gt;1, 0, IF(V708 = 0, 0, $C708))</f>
        <v>0</v>
      </c>
      <c r="X708" t="str">
        <f>'III. New Locations'!X707</f>
        <v>Unknown</v>
      </c>
      <c r="Y708">
        <f>IF(ISNUMBER('III. New Locations'!Y707) = TRUE, IF('III. New Locations'!Y707 &gt;= 1400, IF('III. New Locations'!Y707 &lt;=2100, 0, $C708), $C708), $C708)</f>
        <v>0</v>
      </c>
      <c r="Z708">
        <f>IF(ISNUMBER('III. New Locations'!Z707) = TRUE, IF('III. New Locations'!Z707 &gt;= 1400, IF('III. New Locations'!Z707 &lt;=2100, 0, $C708), $C708), $C708)</f>
        <v>0</v>
      </c>
      <c r="AA708">
        <f>IF(ISNUMBER('III. New Locations'!AA707) = TRUE, IF('III. New Locations'!AA707 &gt;= 1400, IF('III. New Locations'!AA707 &lt;=2100, 0, $C708), $C708), $C708)</f>
        <v>0</v>
      </c>
      <c r="AC708">
        <f>IF(ISNUMBER('III. New Locations'!AC707) = TRUE, IF('III. New Locations'!AC707 &gt;= 0, IF('III. New Locations'!AC707 &lt;=1, 0,$C708),$C708), $C708)</f>
        <v>0</v>
      </c>
    </row>
    <row r="709" spans="1:29">
      <c r="A709">
        <f>'III. New Locations'!A708</f>
        <v>706</v>
      </c>
      <c r="C709" s="4">
        <f>IF(LEN('III. New Locations'!C708) &gt; 2, 1, 0)</f>
        <v>0</v>
      </c>
      <c r="E709">
        <f>IF(LEN('III. New Locations'!E708) = 2, IF('III. New Locations'!E708 = "--", $C709, 0), $C709)</f>
        <v>0</v>
      </c>
      <c r="F709">
        <f>IF(LEN('III. New Locations'!F708) &gt; 4, 0, $C709)</f>
        <v>0</v>
      </c>
      <c r="G709">
        <f>IF(ISNUMBER('III. New Locations'!G708) = TRUE, 0, $C709)</f>
        <v>0</v>
      </c>
      <c r="H709">
        <f>IF(ISNUMBER('III. New Locations'!H708) = TRUE, 0, $C709)</f>
        <v>0</v>
      </c>
      <c r="I709">
        <f>IF(ISNUMBER('III. New Locations'!I708) = TRUE, 0, $C709)</f>
        <v>0</v>
      </c>
      <c r="J709">
        <f>IF(ISNUMBER('III. New Locations'!J708) = TRUE, 0, $C709)</f>
        <v>0</v>
      </c>
      <c r="K709">
        <f>IF(ISNUMBER('III. New Locations'!K708) = TRUE, 0,$C709)</f>
        <v>0</v>
      </c>
      <c r="M709">
        <f>IF(ISNUMBER('III. New Locations'!M708) = TRUE, 0,$C709)</f>
        <v>0</v>
      </c>
      <c r="O709">
        <f>IF(ISNUMBER('III. New Locations'!O708) = TRUE, 0, $C709)</f>
        <v>0</v>
      </c>
      <c r="P709">
        <f>IF(ISNUMBER('III. New Locations'!P708) = TRUE, 0, $C709)</f>
        <v>0</v>
      </c>
      <c r="Q709">
        <f>IF(ISNUMBER('III. New Locations'!Q708) = TRUE, 0, $C709)</f>
        <v>0</v>
      </c>
      <c r="R709">
        <f>IF(ISNUMBER('III. New Locations'!R708) = TRUE, IF('III. New Locations'!R708 &gt;= 0, IF('III. New Locations'!R708 &lt;=1, 0, $C709),$C709),$C709)</f>
        <v>0</v>
      </c>
      <c r="S709">
        <f>IF(ISNUMBER('III. New Locations'!S708) = TRUE, IF('III. New Locations'!S708 &gt;= 0, IF('III. New Locations'!S708 &lt;=1, 0, $C709), $C709), $C709)</f>
        <v>0</v>
      </c>
      <c r="T709">
        <f>IF('III. New Locations'!T708 = "-Unknown-", $C709, 0)</f>
        <v>0</v>
      </c>
      <c r="U709">
        <f>IF(LEN('III. New Locations'!U708)&gt;1, 0, IF(T709 = 0, 0, $C709))</f>
        <v>0</v>
      </c>
      <c r="V709">
        <f>IF('III. New Locations'!V708 = "Unknown", $C709, 0)</f>
        <v>0</v>
      </c>
      <c r="W709">
        <f>IF(LEN('III. New Locations'!W708)&gt;1, 0, IF(V709 = 0, 0, $C709))</f>
        <v>0</v>
      </c>
      <c r="X709" t="str">
        <f>'III. New Locations'!X708</f>
        <v>Unknown</v>
      </c>
      <c r="Y709">
        <f>IF(ISNUMBER('III. New Locations'!Y708) = TRUE, IF('III. New Locations'!Y708 &gt;= 1400, IF('III. New Locations'!Y708 &lt;=2100, 0, $C709), $C709), $C709)</f>
        <v>0</v>
      </c>
      <c r="Z709">
        <f>IF(ISNUMBER('III. New Locations'!Z708) = TRUE, IF('III. New Locations'!Z708 &gt;= 1400, IF('III. New Locations'!Z708 &lt;=2100, 0, $C709), $C709), $C709)</f>
        <v>0</v>
      </c>
      <c r="AA709">
        <f>IF(ISNUMBER('III. New Locations'!AA708) = TRUE, IF('III. New Locations'!AA708 &gt;= 1400, IF('III. New Locations'!AA708 &lt;=2100, 0, $C709), $C709), $C709)</f>
        <v>0</v>
      </c>
      <c r="AC709">
        <f>IF(ISNUMBER('III. New Locations'!AC708) = TRUE, IF('III. New Locations'!AC708 &gt;= 0, IF('III. New Locations'!AC708 &lt;=1, 0,$C709),$C709), $C709)</f>
        <v>0</v>
      </c>
    </row>
    <row r="710" spans="1:29">
      <c r="A710">
        <f>'III. New Locations'!A709</f>
        <v>707</v>
      </c>
      <c r="C710" s="4">
        <f>IF(LEN('III. New Locations'!C709) &gt; 2, 1, 0)</f>
        <v>0</v>
      </c>
      <c r="E710">
        <f>IF(LEN('III. New Locations'!E709) = 2, IF('III. New Locations'!E709 = "--", $C710, 0), $C710)</f>
        <v>0</v>
      </c>
      <c r="F710">
        <f>IF(LEN('III. New Locations'!F709) &gt; 4, 0, $C710)</f>
        <v>0</v>
      </c>
      <c r="G710">
        <f>IF(ISNUMBER('III. New Locations'!G709) = TRUE, 0, $C710)</f>
        <v>0</v>
      </c>
      <c r="H710">
        <f>IF(ISNUMBER('III. New Locations'!H709) = TRUE, 0, $C710)</f>
        <v>0</v>
      </c>
      <c r="I710">
        <f>IF(ISNUMBER('III. New Locations'!I709) = TRUE, 0, $C710)</f>
        <v>0</v>
      </c>
      <c r="J710">
        <f>IF(ISNUMBER('III. New Locations'!J709) = TRUE, 0, $C710)</f>
        <v>0</v>
      </c>
      <c r="K710">
        <f>IF(ISNUMBER('III. New Locations'!K709) = TRUE, 0,$C710)</f>
        <v>0</v>
      </c>
      <c r="M710">
        <f>IF(ISNUMBER('III. New Locations'!M709) = TRUE, 0,$C710)</f>
        <v>0</v>
      </c>
      <c r="O710">
        <f>IF(ISNUMBER('III. New Locations'!O709) = TRUE, 0, $C710)</f>
        <v>0</v>
      </c>
      <c r="P710">
        <f>IF(ISNUMBER('III. New Locations'!P709) = TRUE, 0, $C710)</f>
        <v>0</v>
      </c>
      <c r="Q710">
        <f>IF(ISNUMBER('III. New Locations'!Q709) = TRUE, 0, $C710)</f>
        <v>0</v>
      </c>
      <c r="R710">
        <f>IF(ISNUMBER('III. New Locations'!R709) = TRUE, IF('III. New Locations'!R709 &gt;= 0, IF('III. New Locations'!R709 &lt;=1, 0, $C710),$C710),$C710)</f>
        <v>0</v>
      </c>
      <c r="S710">
        <f>IF(ISNUMBER('III. New Locations'!S709) = TRUE, IF('III. New Locations'!S709 &gt;= 0, IF('III. New Locations'!S709 &lt;=1, 0, $C710), $C710), $C710)</f>
        <v>0</v>
      </c>
      <c r="T710">
        <f>IF('III. New Locations'!T709 = "-Unknown-", $C710, 0)</f>
        <v>0</v>
      </c>
      <c r="U710">
        <f>IF(LEN('III. New Locations'!U709)&gt;1, 0, IF(T710 = 0, 0, $C710))</f>
        <v>0</v>
      </c>
      <c r="V710">
        <f>IF('III. New Locations'!V709 = "Unknown", $C710, 0)</f>
        <v>0</v>
      </c>
      <c r="W710">
        <f>IF(LEN('III. New Locations'!W709)&gt;1, 0, IF(V710 = 0, 0, $C710))</f>
        <v>0</v>
      </c>
      <c r="X710" t="str">
        <f>'III. New Locations'!X709</f>
        <v>Unknown</v>
      </c>
      <c r="Y710">
        <f>IF(ISNUMBER('III. New Locations'!Y709) = TRUE, IF('III. New Locations'!Y709 &gt;= 1400, IF('III. New Locations'!Y709 &lt;=2100, 0, $C710), $C710), $C710)</f>
        <v>0</v>
      </c>
      <c r="Z710">
        <f>IF(ISNUMBER('III. New Locations'!Z709) = TRUE, IF('III. New Locations'!Z709 &gt;= 1400, IF('III. New Locations'!Z709 &lt;=2100, 0, $C710), $C710), $C710)</f>
        <v>0</v>
      </c>
      <c r="AA710">
        <f>IF(ISNUMBER('III. New Locations'!AA709) = TRUE, IF('III. New Locations'!AA709 &gt;= 1400, IF('III. New Locations'!AA709 &lt;=2100, 0, $C710), $C710), $C710)</f>
        <v>0</v>
      </c>
      <c r="AC710">
        <f>IF(ISNUMBER('III. New Locations'!AC709) = TRUE, IF('III. New Locations'!AC709 &gt;= 0, IF('III. New Locations'!AC709 &lt;=1, 0,$C710),$C710), $C710)</f>
        <v>0</v>
      </c>
    </row>
    <row r="711" spans="1:29">
      <c r="A711">
        <f>'III. New Locations'!A710</f>
        <v>708</v>
      </c>
      <c r="C711" s="4">
        <f>IF(LEN('III. New Locations'!C710) &gt; 2, 1, 0)</f>
        <v>0</v>
      </c>
      <c r="E711">
        <f>IF(LEN('III. New Locations'!E710) = 2, IF('III. New Locations'!E710 = "--", $C711, 0), $C711)</f>
        <v>0</v>
      </c>
      <c r="F711">
        <f>IF(LEN('III. New Locations'!F710) &gt; 4, 0, $C711)</f>
        <v>0</v>
      </c>
      <c r="G711">
        <f>IF(ISNUMBER('III. New Locations'!G710) = TRUE, 0, $C711)</f>
        <v>0</v>
      </c>
      <c r="H711">
        <f>IF(ISNUMBER('III. New Locations'!H710) = TRUE, 0, $C711)</f>
        <v>0</v>
      </c>
      <c r="I711">
        <f>IF(ISNUMBER('III. New Locations'!I710) = TRUE, 0, $C711)</f>
        <v>0</v>
      </c>
      <c r="J711">
        <f>IF(ISNUMBER('III. New Locations'!J710) = TRUE, 0, $C711)</f>
        <v>0</v>
      </c>
      <c r="K711">
        <f>IF(ISNUMBER('III. New Locations'!K710) = TRUE, 0,$C711)</f>
        <v>0</v>
      </c>
      <c r="M711">
        <f>IF(ISNUMBER('III. New Locations'!M710) = TRUE, 0,$C711)</f>
        <v>0</v>
      </c>
      <c r="O711">
        <f>IF(ISNUMBER('III. New Locations'!O710) = TRUE, 0, $C711)</f>
        <v>0</v>
      </c>
      <c r="P711">
        <f>IF(ISNUMBER('III. New Locations'!P710) = TRUE, 0, $C711)</f>
        <v>0</v>
      </c>
      <c r="Q711">
        <f>IF(ISNUMBER('III. New Locations'!Q710) = TRUE, 0, $C711)</f>
        <v>0</v>
      </c>
      <c r="R711">
        <f>IF(ISNUMBER('III. New Locations'!R710) = TRUE, IF('III. New Locations'!R710 &gt;= 0, IF('III. New Locations'!R710 &lt;=1, 0, $C711),$C711),$C711)</f>
        <v>0</v>
      </c>
      <c r="S711">
        <f>IF(ISNUMBER('III. New Locations'!S710) = TRUE, IF('III. New Locations'!S710 &gt;= 0, IF('III. New Locations'!S710 &lt;=1, 0, $C711), $C711), $C711)</f>
        <v>0</v>
      </c>
      <c r="T711">
        <f>IF('III. New Locations'!T710 = "-Unknown-", $C711, 0)</f>
        <v>0</v>
      </c>
      <c r="U711">
        <f>IF(LEN('III. New Locations'!U710)&gt;1, 0, IF(T711 = 0, 0, $C711))</f>
        <v>0</v>
      </c>
      <c r="V711">
        <f>IF('III. New Locations'!V710 = "Unknown", $C711, 0)</f>
        <v>0</v>
      </c>
      <c r="W711">
        <f>IF(LEN('III. New Locations'!W710)&gt;1, 0, IF(V711 = 0, 0, $C711))</f>
        <v>0</v>
      </c>
      <c r="X711" t="str">
        <f>'III. New Locations'!X710</f>
        <v>Unknown</v>
      </c>
      <c r="Y711">
        <f>IF(ISNUMBER('III. New Locations'!Y710) = TRUE, IF('III. New Locations'!Y710 &gt;= 1400, IF('III. New Locations'!Y710 &lt;=2100, 0, $C711), $C711), $C711)</f>
        <v>0</v>
      </c>
      <c r="Z711">
        <f>IF(ISNUMBER('III. New Locations'!Z710) = TRUE, IF('III. New Locations'!Z710 &gt;= 1400, IF('III. New Locations'!Z710 &lt;=2100, 0, $C711), $C711), $C711)</f>
        <v>0</v>
      </c>
      <c r="AA711">
        <f>IF(ISNUMBER('III. New Locations'!AA710) = TRUE, IF('III. New Locations'!AA710 &gt;= 1400, IF('III. New Locations'!AA710 &lt;=2100, 0, $C711), $C711), $C711)</f>
        <v>0</v>
      </c>
      <c r="AC711">
        <f>IF(ISNUMBER('III. New Locations'!AC710) = TRUE, IF('III. New Locations'!AC710 &gt;= 0, IF('III. New Locations'!AC710 &lt;=1, 0,$C711),$C711), $C711)</f>
        <v>0</v>
      </c>
    </row>
    <row r="712" spans="1:29">
      <c r="A712">
        <f>'III. New Locations'!A711</f>
        <v>709</v>
      </c>
      <c r="C712" s="4">
        <f>IF(LEN('III. New Locations'!C711) &gt; 2, 1, 0)</f>
        <v>0</v>
      </c>
      <c r="E712">
        <f>IF(LEN('III. New Locations'!E711) = 2, IF('III. New Locations'!E711 = "--", $C712, 0), $C712)</f>
        <v>0</v>
      </c>
      <c r="F712">
        <f>IF(LEN('III. New Locations'!F711) &gt; 4, 0, $C712)</f>
        <v>0</v>
      </c>
      <c r="G712">
        <f>IF(ISNUMBER('III. New Locations'!G711) = TRUE, 0, $C712)</f>
        <v>0</v>
      </c>
      <c r="H712">
        <f>IF(ISNUMBER('III. New Locations'!H711) = TRUE, 0, $C712)</f>
        <v>0</v>
      </c>
      <c r="I712">
        <f>IF(ISNUMBER('III. New Locations'!I711) = TRUE, 0, $C712)</f>
        <v>0</v>
      </c>
      <c r="J712">
        <f>IF(ISNUMBER('III. New Locations'!J711) = TRUE, 0, $C712)</f>
        <v>0</v>
      </c>
      <c r="K712">
        <f>IF(ISNUMBER('III. New Locations'!K711) = TRUE, 0,$C712)</f>
        <v>0</v>
      </c>
      <c r="M712">
        <f>IF(ISNUMBER('III. New Locations'!M711) = TRUE, 0,$C712)</f>
        <v>0</v>
      </c>
      <c r="O712">
        <f>IF(ISNUMBER('III. New Locations'!O711) = TRUE, 0, $C712)</f>
        <v>0</v>
      </c>
      <c r="P712">
        <f>IF(ISNUMBER('III. New Locations'!P711) = TRUE, 0, $C712)</f>
        <v>0</v>
      </c>
      <c r="Q712">
        <f>IF(ISNUMBER('III. New Locations'!Q711) = TRUE, 0, $C712)</f>
        <v>0</v>
      </c>
      <c r="R712">
        <f>IF(ISNUMBER('III. New Locations'!R711) = TRUE, IF('III. New Locations'!R711 &gt;= 0, IF('III. New Locations'!R711 &lt;=1, 0, $C712),$C712),$C712)</f>
        <v>0</v>
      </c>
      <c r="S712">
        <f>IF(ISNUMBER('III. New Locations'!S711) = TRUE, IF('III. New Locations'!S711 &gt;= 0, IF('III. New Locations'!S711 &lt;=1, 0, $C712), $C712), $C712)</f>
        <v>0</v>
      </c>
      <c r="T712">
        <f>IF('III. New Locations'!T711 = "-Unknown-", $C712, 0)</f>
        <v>0</v>
      </c>
      <c r="U712">
        <f>IF(LEN('III. New Locations'!U711)&gt;1, 0, IF(T712 = 0, 0, $C712))</f>
        <v>0</v>
      </c>
      <c r="V712">
        <f>IF('III. New Locations'!V711 = "Unknown", $C712, 0)</f>
        <v>0</v>
      </c>
      <c r="W712">
        <f>IF(LEN('III. New Locations'!W711)&gt;1, 0, IF(V712 = 0, 0, $C712))</f>
        <v>0</v>
      </c>
      <c r="X712" t="str">
        <f>'III. New Locations'!X711</f>
        <v>Unknown</v>
      </c>
      <c r="Y712">
        <f>IF(ISNUMBER('III. New Locations'!Y711) = TRUE, IF('III. New Locations'!Y711 &gt;= 1400, IF('III. New Locations'!Y711 &lt;=2100, 0, $C712), $C712), $C712)</f>
        <v>0</v>
      </c>
      <c r="Z712">
        <f>IF(ISNUMBER('III. New Locations'!Z711) = TRUE, IF('III. New Locations'!Z711 &gt;= 1400, IF('III. New Locations'!Z711 &lt;=2100, 0, $C712), $C712), $C712)</f>
        <v>0</v>
      </c>
      <c r="AA712">
        <f>IF(ISNUMBER('III. New Locations'!AA711) = TRUE, IF('III. New Locations'!AA711 &gt;= 1400, IF('III. New Locations'!AA711 &lt;=2100, 0, $C712), $C712), $C712)</f>
        <v>0</v>
      </c>
      <c r="AC712">
        <f>IF(ISNUMBER('III. New Locations'!AC711) = TRUE, IF('III. New Locations'!AC711 &gt;= 0, IF('III. New Locations'!AC711 &lt;=1, 0,$C712),$C712), $C712)</f>
        <v>0</v>
      </c>
    </row>
    <row r="713" spans="1:29">
      <c r="A713">
        <f>'III. New Locations'!A712</f>
        <v>710</v>
      </c>
      <c r="C713" s="4">
        <f>IF(LEN('III. New Locations'!C712) &gt; 2, 1, 0)</f>
        <v>0</v>
      </c>
      <c r="E713">
        <f>IF(LEN('III. New Locations'!E712) = 2, IF('III. New Locations'!E712 = "--", $C713, 0), $C713)</f>
        <v>0</v>
      </c>
      <c r="F713">
        <f>IF(LEN('III. New Locations'!F712) &gt; 4, 0, $C713)</f>
        <v>0</v>
      </c>
      <c r="G713">
        <f>IF(ISNUMBER('III. New Locations'!G712) = TRUE, 0, $C713)</f>
        <v>0</v>
      </c>
      <c r="H713">
        <f>IF(ISNUMBER('III. New Locations'!H712) = TRUE, 0, $C713)</f>
        <v>0</v>
      </c>
      <c r="I713">
        <f>IF(ISNUMBER('III. New Locations'!I712) = TRUE, 0, $C713)</f>
        <v>0</v>
      </c>
      <c r="J713">
        <f>IF(ISNUMBER('III. New Locations'!J712) = TRUE, 0, $C713)</f>
        <v>0</v>
      </c>
      <c r="K713">
        <f>IF(ISNUMBER('III. New Locations'!K712) = TRUE, 0,$C713)</f>
        <v>0</v>
      </c>
      <c r="M713">
        <f>IF(ISNUMBER('III. New Locations'!M712) = TRUE, 0,$C713)</f>
        <v>0</v>
      </c>
      <c r="O713">
        <f>IF(ISNUMBER('III. New Locations'!O712) = TRUE, 0, $C713)</f>
        <v>0</v>
      </c>
      <c r="P713">
        <f>IF(ISNUMBER('III. New Locations'!P712) = TRUE, 0, $C713)</f>
        <v>0</v>
      </c>
      <c r="Q713">
        <f>IF(ISNUMBER('III. New Locations'!Q712) = TRUE, 0, $C713)</f>
        <v>0</v>
      </c>
      <c r="R713">
        <f>IF(ISNUMBER('III. New Locations'!R712) = TRUE, IF('III. New Locations'!R712 &gt;= 0, IF('III. New Locations'!R712 &lt;=1, 0, $C713),$C713),$C713)</f>
        <v>0</v>
      </c>
      <c r="S713">
        <f>IF(ISNUMBER('III. New Locations'!S712) = TRUE, IF('III. New Locations'!S712 &gt;= 0, IF('III. New Locations'!S712 &lt;=1, 0, $C713), $C713), $C713)</f>
        <v>0</v>
      </c>
      <c r="T713">
        <f>IF('III. New Locations'!T712 = "-Unknown-", $C713, 0)</f>
        <v>0</v>
      </c>
      <c r="U713">
        <f>IF(LEN('III. New Locations'!U712)&gt;1, 0, IF(T713 = 0, 0, $C713))</f>
        <v>0</v>
      </c>
      <c r="V713">
        <f>IF('III. New Locations'!V712 = "Unknown", $C713, 0)</f>
        <v>0</v>
      </c>
      <c r="W713">
        <f>IF(LEN('III. New Locations'!W712)&gt;1, 0, IF(V713 = 0, 0, $C713))</f>
        <v>0</v>
      </c>
      <c r="X713" t="str">
        <f>'III. New Locations'!X712</f>
        <v>Unknown</v>
      </c>
      <c r="Y713">
        <f>IF(ISNUMBER('III. New Locations'!Y712) = TRUE, IF('III. New Locations'!Y712 &gt;= 1400, IF('III. New Locations'!Y712 &lt;=2100, 0, $C713), $C713), $C713)</f>
        <v>0</v>
      </c>
      <c r="Z713">
        <f>IF(ISNUMBER('III. New Locations'!Z712) = TRUE, IF('III. New Locations'!Z712 &gt;= 1400, IF('III. New Locations'!Z712 &lt;=2100, 0, $C713), $C713), $C713)</f>
        <v>0</v>
      </c>
      <c r="AA713">
        <f>IF(ISNUMBER('III. New Locations'!AA712) = TRUE, IF('III. New Locations'!AA712 &gt;= 1400, IF('III. New Locations'!AA712 &lt;=2100, 0, $C713), $C713), $C713)</f>
        <v>0</v>
      </c>
      <c r="AC713">
        <f>IF(ISNUMBER('III. New Locations'!AC712) = TRUE, IF('III. New Locations'!AC712 &gt;= 0, IF('III. New Locations'!AC712 &lt;=1, 0,$C713),$C713), $C713)</f>
        <v>0</v>
      </c>
    </row>
    <row r="714" spans="1:29">
      <c r="A714">
        <f>'III. New Locations'!A713</f>
        <v>711</v>
      </c>
      <c r="C714" s="4">
        <f>IF(LEN('III. New Locations'!C713) &gt; 2, 1, 0)</f>
        <v>0</v>
      </c>
      <c r="E714">
        <f>IF(LEN('III. New Locations'!E713) = 2, IF('III. New Locations'!E713 = "--", $C714, 0), $C714)</f>
        <v>0</v>
      </c>
      <c r="F714">
        <f>IF(LEN('III. New Locations'!F713) &gt; 4, 0, $C714)</f>
        <v>0</v>
      </c>
      <c r="G714">
        <f>IF(ISNUMBER('III. New Locations'!G713) = TRUE, 0, $C714)</f>
        <v>0</v>
      </c>
      <c r="H714">
        <f>IF(ISNUMBER('III. New Locations'!H713) = TRUE, 0, $C714)</f>
        <v>0</v>
      </c>
      <c r="I714">
        <f>IF(ISNUMBER('III. New Locations'!I713) = TRUE, 0, $C714)</f>
        <v>0</v>
      </c>
      <c r="J714">
        <f>IF(ISNUMBER('III. New Locations'!J713) = TRUE, 0, $C714)</f>
        <v>0</v>
      </c>
      <c r="K714">
        <f>IF(ISNUMBER('III. New Locations'!K713) = TRUE, 0,$C714)</f>
        <v>0</v>
      </c>
      <c r="M714">
        <f>IF(ISNUMBER('III. New Locations'!M713) = TRUE, 0,$C714)</f>
        <v>0</v>
      </c>
      <c r="O714">
        <f>IF(ISNUMBER('III. New Locations'!O713) = TRUE, 0, $C714)</f>
        <v>0</v>
      </c>
      <c r="P714">
        <f>IF(ISNUMBER('III. New Locations'!P713) = TRUE, 0, $C714)</f>
        <v>0</v>
      </c>
      <c r="Q714">
        <f>IF(ISNUMBER('III. New Locations'!Q713) = TRUE, 0, $C714)</f>
        <v>0</v>
      </c>
      <c r="R714">
        <f>IF(ISNUMBER('III. New Locations'!R713) = TRUE, IF('III. New Locations'!R713 &gt;= 0, IF('III. New Locations'!R713 &lt;=1, 0, $C714),$C714),$C714)</f>
        <v>0</v>
      </c>
      <c r="S714">
        <f>IF(ISNUMBER('III. New Locations'!S713) = TRUE, IF('III. New Locations'!S713 &gt;= 0, IF('III. New Locations'!S713 &lt;=1, 0, $C714), $C714), $C714)</f>
        <v>0</v>
      </c>
      <c r="T714">
        <f>IF('III. New Locations'!T713 = "-Unknown-", $C714, 0)</f>
        <v>0</v>
      </c>
      <c r="U714">
        <f>IF(LEN('III. New Locations'!U713)&gt;1, 0, IF(T714 = 0, 0, $C714))</f>
        <v>0</v>
      </c>
      <c r="V714">
        <f>IF('III. New Locations'!V713 = "Unknown", $C714, 0)</f>
        <v>0</v>
      </c>
      <c r="W714">
        <f>IF(LEN('III. New Locations'!W713)&gt;1, 0, IF(V714 = 0, 0, $C714))</f>
        <v>0</v>
      </c>
      <c r="X714" t="str">
        <f>'III. New Locations'!X713</f>
        <v>Unknown</v>
      </c>
      <c r="Y714">
        <f>IF(ISNUMBER('III. New Locations'!Y713) = TRUE, IF('III. New Locations'!Y713 &gt;= 1400, IF('III. New Locations'!Y713 &lt;=2100, 0, $C714), $C714), $C714)</f>
        <v>0</v>
      </c>
      <c r="Z714">
        <f>IF(ISNUMBER('III. New Locations'!Z713) = TRUE, IF('III. New Locations'!Z713 &gt;= 1400, IF('III. New Locations'!Z713 &lt;=2100, 0, $C714), $C714), $C714)</f>
        <v>0</v>
      </c>
      <c r="AA714">
        <f>IF(ISNUMBER('III. New Locations'!AA713) = TRUE, IF('III. New Locations'!AA713 &gt;= 1400, IF('III. New Locations'!AA713 &lt;=2100, 0, $C714), $C714), $C714)</f>
        <v>0</v>
      </c>
      <c r="AC714">
        <f>IF(ISNUMBER('III. New Locations'!AC713) = TRUE, IF('III. New Locations'!AC713 &gt;= 0, IF('III. New Locations'!AC713 &lt;=1, 0,$C714),$C714), $C714)</f>
        <v>0</v>
      </c>
    </row>
    <row r="715" spans="1:29">
      <c r="A715">
        <f>'III. New Locations'!A714</f>
        <v>712</v>
      </c>
      <c r="C715" s="4">
        <f>IF(LEN('III. New Locations'!C714) &gt; 2, 1, 0)</f>
        <v>0</v>
      </c>
      <c r="E715">
        <f>IF(LEN('III. New Locations'!E714) = 2, IF('III. New Locations'!E714 = "--", $C715, 0), $C715)</f>
        <v>0</v>
      </c>
      <c r="F715">
        <f>IF(LEN('III. New Locations'!F714) &gt; 4, 0, $C715)</f>
        <v>0</v>
      </c>
      <c r="G715">
        <f>IF(ISNUMBER('III. New Locations'!G714) = TRUE, 0, $C715)</f>
        <v>0</v>
      </c>
      <c r="H715">
        <f>IF(ISNUMBER('III. New Locations'!H714) = TRUE, 0, $C715)</f>
        <v>0</v>
      </c>
      <c r="I715">
        <f>IF(ISNUMBER('III. New Locations'!I714) = TRUE, 0, $C715)</f>
        <v>0</v>
      </c>
      <c r="J715">
        <f>IF(ISNUMBER('III. New Locations'!J714) = TRUE, 0, $C715)</f>
        <v>0</v>
      </c>
      <c r="K715">
        <f>IF(ISNUMBER('III. New Locations'!K714) = TRUE, 0,$C715)</f>
        <v>0</v>
      </c>
      <c r="M715">
        <f>IF(ISNUMBER('III. New Locations'!M714) = TRUE, 0,$C715)</f>
        <v>0</v>
      </c>
      <c r="O715">
        <f>IF(ISNUMBER('III. New Locations'!O714) = TRUE, 0, $C715)</f>
        <v>0</v>
      </c>
      <c r="P715">
        <f>IF(ISNUMBER('III. New Locations'!P714) = TRUE, 0, $C715)</f>
        <v>0</v>
      </c>
      <c r="Q715">
        <f>IF(ISNUMBER('III. New Locations'!Q714) = TRUE, 0, $C715)</f>
        <v>0</v>
      </c>
      <c r="R715">
        <f>IF(ISNUMBER('III. New Locations'!R714) = TRUE, IF('III. New Locations'!R714 &gt;= 0, IF('III. New Locations'!R714 &lt;=1, 0, $C715),$C715),$C715)</f>
        <v>0</v>
      </c>
      <c r="S715">
        <f>IF(ISNUMBER('III. New Locations'!S714) = TRUE, IF('III. New Locations'!S714 &gt;= 0, IF('III. New Locations'!S714 &lt;=1, 0, $C715), $C715), $C715)</f>
        <v>0</v>
      </c>
      <c r="T715">
        <f>IF('III. New Locations'!T714 = "-Unknown-", $C715, 0)</f>
        <v>0</v>
      </c>
      <c r="U715">
        <f>IF(LEN('III. New Locations'!U714)&gt;1, 0, IF(T715 = 0, 0, $C715))</f>
        <v>0</v>
      </c>
      <c r="V715">
        <f>IF('III. New Locations'!V714 = "Unknown", $C715, 0)</f>
        <v>0</v>
      </c>
      <c r="W715">
        <f>IF(LEN('III. New Locations'!W714)&gt;1, 0, IF(V715 = 0, 0, $C715))</f>
        <v>0</v>
      </c>
      <c r="X715" t="str">
        <f>'III. New Locations'!X714</f>
        <v>Unknown</v>
      </c>
      <c r="Y715">
        <f>IF(ISNUMBER('III. New Locations'!Y714) = TRUE, IF('III. New Locations'!Y714 &gt;= 1400, IF('III. New Locations'!Y714 &lt;=2100, 0, $C715), $C715), $C715)</f>
        <v>0</v>
      </c>
      <c r="Z715">
        <f>IF(ISNUMBER('III. New Locations'!Z714) = TRUE, IF('III. New Locations'!Z714 &gt;= 1400, IF('III. New Locations'!Z714 &lt;=2100, 0, $C715), $C715), $C715)</f>
        <v>0</v>
      </c>
      <c r="AA715">
        <f>IF(ISNUMBER('III. New Locations'!AA714) = TRUE, IF('III. New Locations'!AA714 &gt;= 1400, IF('III. New Locations'!AA714 &lt;=2100, 0, $C715), $C715), $C715)</f>
        <v>0</v>
      </c>
      <c r="AC715">
        <f>IF(ISNUMBER('III. New Locations'!AC714) = TRUE, IF('III. New Locations'!AC714 &gt;= 0, IF('III. New Locations'!AC714 &lt;=1, 0,$C715),$C715), $C715)</f>
        <v>0</v>
      </c>
    </row>
    <row r="716" spans="1:29">
      <c r="A716">
        <f>'III. New Locations'!A715</f>
        <v>713</v>
      </c>
      <c r="C716" s="4">
        <f>IF(LEN('III. New Locations'!C715) &gt; 2, 1, 0)</f>
        <v>0</v>
      </c>
      <c r="E716">
        <f>IF(LEN('III. New Locations'!E715) = 2, IF('III. New Locations'!E715 = "--", $C716, 0), $C716)</f>
        <v>0</v>
      </c>
      <c r="F716">
        <f>IF(LEN('III. New Locations'!F715) &gt; 4, 0, $C716)</f>
        <v>0</v>
      </c>
      <c r="G716">
        <f>IF(ISNUMBER('III. New Locations'!G715) = TRUE, 0, $C716)</f>
        <v>0</v>
      </c>
      <c r="H716">
        <f>IF(ISNUMBER('III. New Locations'!H715) = TRUE, 0, $C716)</f>
        <v>0</v>
      </c>
      <c r="I716">
        <f>IF(ISNUMBER('III. New Locations'!I715) = TRUE, 0, $C716)</f>
        <v>0</v>
      </c>
      <c r="J716">
        <f>IF(ISNUMBER('III. New Locations'!J715) = TRUE, 0, $C716)</f>
        <v>0</v>
      </c>
      <c r="K716">
        <f>IF(ISNUMBER('III. New Locations'!K715) = TRUE, 0,$C716)</f>
        <v>0</v>
      </c>
      <c r="M716">
        <f>IF(ISNUMBER('III. New Locations'!M715) = TRUE, 0,$C716)</f>
        <v>0</v>
      </c>
      <c r="O716">
        <f>IF(ISNUMBER('III. New Locations'!O715) = TRUE, 0, $C716)</f>
        <v>0</v>
      </c>
      <c r="P716">
        <f>IF(ISNUMBER('III. New Locations'!P715) = TRUE, 0, $C716)</f>
        <v>0</v>
      </c>
      <c r="Q716">
        <f>IF(ISNUMBER('III. New Locations'!Q715) = TRUE, 0, $C716)</f>
        <v>0</v>
      </c>
      <c r="R716">
        <f>IF(ISNUMBER('III. New Locations'!R715) = TRUE, IF('III. New Locations'!R715 &gt;= 0, IF('III. New Locations'!R715 &lt;=1, 0, $C716),$C716),$C716)</f>
        <v>0</v>
      </c>
      <c r="S716">
        <f>IF(ISNUMBER('III. New Locations'!S715) = TRUE, IF('III. New Locations'!S715 &gt;= 0, IF('III. New Locations'!S715 &lt;=1, 0, $C716), $C716), $C716)</f>
        <v>0</v>
      </c>
      <c r="T716">
        <f>IF('III. New Locations'!T715 = "-Unknown-", $C716, 0)</f>
        <v>0</v>
      </c>
      <c r="U716">
        <f>IF(LEN('III. New Locations'!U715)&gt;1, 0, IF(T716 = 0, 0, $C716))</f>
        <v>0</v>
      </c>
      <c r="V716">
        <f>IF('III. New Locations'!V715 = "Unknown", $C716, 0)</f>
        <v>0</v>
      </c>
      <c r="W716">
        <f>IF(LEN('III. New Locations'!W715)&gt;1, 0, IF(V716 = 0, 0, $C716))</f>
        <v>0</v>
      </c>
      <c r="X716" t="str">
        <f>'III. New Locations'!X715</f>
        <v>Unknown</v>
      </c>
      <c r="Y716">
        <f>IF(ISNUMBER('III. New Locations'!Y715) = TRUE, IF('III. New Locations'!Y715 &gt;= 1400, IF('III. New Locations'!Y715 &lt;=2100, 0, $C716), $C716), $C716)</f>
        <v>0</v>
      </c>
      <c r="Z716">
        <f>IF(ISNUMBER('III. New Locations'!Z715) = TRUE, IF('III. New Locations'!Z715 &gt;= 1400, IF('III. New Locations'!Z715 &lt;=2100, 0, $C716), $C716), $C716)</f>
        <v>0</v>
      </c>
      <c r="AA716">
        <f>IF(ISNUMBER('III. New Locations'!AA715) = TRUE, IF('III. New Locations'!AA715 &gt;= 1400, IF('III. New Locations'!AA715 &lt;=2100, 0, $C716), $C716), $C716)</f>
        <v>0</v>
      </c>
      <c r="AC716">
        <f>IF(ISNUMBER('III. New Locations'!AC715) = TRUE, IF('III. New Locations'!AC715 &gt;= 0, IF('III. New Locations'!AC715 &lt;=1, 0,$C716),$C716), $C716)</f>
        <v>0</v>
      </c>
    </row>
    <row r="717" spans="1:29">
      <c r="A717">
        <f>'III. New Locations'!A716</f>
        <v>714</v>
      </c>
      <c r="C717" s="4">
        <f>IF(LEN('III. New Locations'!C716) &gt; 2, 1, 0)</f>
        <v>0</v>
      </c>
      <c r="E717">
        <f>IF(LEN('III. New Locations'!E716) = 2, IF('III. New Locations'!E716 = "--", $C717, 0), $C717)</f>
        <v>0</v>
      </c>
      <c r="F717">
        <f>IF(LEN('III. New Locations'!F716) &gt; 4, 0, $C717)</f>
        <v>0</v>
      </c>
      <c r="G717">
        <f>IF(ISNUMBER('III. New Locations'!G716) = TRUE, 0, $C717)</f>
        <v>0</v>
      </c>
      <c r="H717">
        <f>IF(ISNUMBER('III. New Locations'!H716) = TRUE, 0, $C717)</f>
        <v>0</v>
      </c>
      <c r="I717">
        <f>IF(ISNUMBER('III. New Locations'!I716) = TRUE, 0, $C717)</f>
        <v>0</v>
      </c>
      <c r="J717">
        <f>IF(ISNUMBER('III. New Locations'!J716) = TRUE, 0, $C717)</f>
        <v>0</v>
      </c>
      <c r="K717">
        <f>IF(ISNUMBER('III. New Locations'!K716) = TRUE, 0,$C717)</f>
        <v>0</v>
      </c>
      <c r="M717">
        <f>IF(ISNUMBER('III. New Locations'!M716) = TRUE, 0,$C717)</f>
        <v>0</v>
      </c>
      <c r="O717">
        <f>IF(ISNUMBER('III. New Locations'!O716) = TRUE, 0, $C717)</f>
        <v>0</v>
      </c>
      <c r="P717">
        <f>IF(ISNUMBER('III. New Locations'!P716) = TRUE, 0, $C717)</f>
        <v>0</v>
      </c>
      <c r="Q717">
        <f>IF(ISNUMBER('III. New Locations'!Q716) = TRUE, 0, $C717)</f>
        <v>0</v>
      </c>
      <c r="R717">
        <f>IF(ISNUMBER('III. New Locations'!R716) = TRUE, IF('III. New Locations'!R716 &gt;= 0, IF('III. New Locations'!R716 &lt;=1, 0, $C717),$C717),$C717)</f>
        <v>0</v>
      </c>
      <c r="S717">
        <f>IF(ISNUMBER('III. New Locations'!S716) = TRUE, IF('III. New Locations'!S716 &gt;= 0, IF('III. New Locations'!S716 &lt;=1, 0, $C717), $C717), $C717)</f>
        <v>0</v>
      </c>
      <c r="T717">
        <f>IF('III. New Locations'!T716 = "-Unknown-", $C717, 0)</f>
        <v>0</v>
      </c>
      <c r="U717">
        <f>IF(LEN('III. New Locations'!U716)&gt;1, 0, IF(T717 = 0, 0, $C717))</f>
        <v>0</v>
      </c>
      <c r="V717">
        <f>IF('III. New Locations'!V716 = "Unknown", $C717, 0)</f>
        <v>0</v>
      </c>
      <c r="W717">
        <f>IF(LEN('III. New Locations'!W716)&gt;1, 0, IF(V717 = 0, 0, $C717))</f>
        <v>0</v>
      </c>
      <c r="X717" t="str">
        <f>'III. New Locations'!X716</f>
        <v>Unknown</v>
      </c>
      <c r="Y717">
        <f>IF(ISNUMBER('III. New Locations'!Y716) = TRUE, IF('III. New Locations'!Y716 &gt;= 1400, IF('III. New Locations'!Y716 &lt;=2100, 0, $C717), $C717), $C717)</f>
        <v>0</v>
      </c>
      <c r="Z717">
        <f>IF(ISNUMBER('III. New Locations'!Z716) = TRUE, IF('III. New Locations'!Z716 &gt;= 1400, IF('III. New Locations'!Z716 &lt;=2100, 0, $C717), $C717), $C717)</f>
        <v>0</v>
      </c>
      <c r="AA717">
        <f>IF(ISNUMBER('III. New Locations'!AA716) = TRUE, IF('III. New Locations'!AA716 &gt;= 1400, IF('III. New Locations'!AA716 &lt;=2100, 0, $C717), $C717), $C717)</f>
        <v>0</v>
      </c>
      <c r="AC717">
        <f>IF(ISNUMBER('III. New Locations'!AC716) = TRUE, IF('III. New Locations'!AC716 &gt;= 0, IF('III. New Locations'!AC716 &lt;=1, 0,$C717),$C717), $C717)</f>
        <v>0</v>
      </c>
    </row>
    <row r="718" spans="1:29">
      <c r="A718">
        <f>'III. New Locations'!A717</f>
        <v>715</v>
      </c>
      <c r="C718" s="4">
        <f>IF(LEN('III. New Locations'!C717) &gt; 2, 1, 0)</f>
        <v>0</v>
      </c>
      <c r="E718">
        <f>IF(LEN('III. New Locations'!E717) = 2, IF('III. New Locations'!E717 = "--", $C718, 0), $C718)</f>
        <v>0</v>
      </c>
      <c r="F718">
        <f>IF(LEN('III. New Locations'!F717) &gt; 4, 0, $C718)</f>
        <v>0</v>
      </c>
      <c r="G718">
        <f>IF(ISNUMBER('III. New Locations'!G717) = TRUE, 0, $C718)</f>
        <v>0</v>
      </c>
      <c r="H718">
        <f>IF(ISNUMBER('III. New Locations'!H717) = TRUE, 0, $C718)</f>
        <v>0</v>
      </c>
      <c r="I718">
        <f>IF(ISNUMBER('III. New Locations'!I717) = TRUE, 0, $C718)</f>
        <v>0</v>
      </c>
      <c r="J718">
        <f>IF(ISNUMBER('III. New Locations'!J717) = TRUE, 0, $C718)</f>
        <v>0</v>
      </c>
      <c r="K718">
        <f>IF(ISNUMBER('III. New Locations'!K717) = TRUE, 0,$C718)</f>
        <v>0</v>
      </c>
      <c r="M718">
        <f>IF(ISNUMBER('III. New Locations'!M717) = TRUE, 0,$C718)</f>
        <v>0</v>
      </c>
      <c r="O718">
        <f>IF(ISNUMBER('III. New Locations'!O717) = TRUE, 0, $C718)</f>
        <v>0</v>
      </c>
      <c r="P718">
        <f>IF(ISNUMBER('III. New Locations'!P717) = TRUE, 0, $C718)</f>
        <v>0</v>
      </c>
      <c r="Q718">
        <f>IF(ISNUMBER('III. New Locations'!Q717) = TRUE, 0, $C718)</f>
        <v>0</v>
      </c>
      <c r="R718">
        <f>IF(ISNUMBER('III. New Locations'!R717) = TRUE, IF('III. New Locations'!R717 &gt;= 0, IF('III. New Locations'!R717 &lt;=1, 0, $C718),$C718),$C718)</f>
        <v>0</v>
      </c>
      <c r="S718">
        <f>IF(ISNUMBER('III. New Locations'!S717) = TRUE, IF('III. New Locations'!S717 &gt;= 0, IF('III. New Locations'!S717 &lt;=1, 0, $C718), $C718), $C718)</f>
        <v>0</v>
      </c>
      <c r="T718">
        <f>IF('III. New Locations'!T717 = "-Unknown-", $C718, 0)</f>
        <v>0</v>
      </c>
      <c r="U718">
        <f>IF(LEN('III. New Locations'!U717)&gt;1, 0, IF(T718 = 0, 0, $C718))</f>
        <v>0</v>
      </c>
      <c r="V718">
        <f>IF('III. New Locations'!V717 = "Unknown", $C718, 0)</f>
        <v>0</v>
      </c>
      <c r="W718">
        <f>IF(LEN('III. New Locations'!W717)&gt;1, 0, IF(V718 = 0, 0, $C718))</f>
        <v>0</v>
      </c>
      <c r="X718" t="str">
        <f>'III. New Locations'!X717</f>
        <v>Unknown</v>
      </c>
      <c r="Y718">
        <f>IF(ISNUMBER('III. New Locations'!Y717) = TRUE, IF('III. New Locations'!Y717 &gt;= 1400, IF('III. New Locations'!Y717 &lt;=2100, 0, $C718), $C718), $C718)</f>
        <v>0</v>
      </c>
      <c r="Z718">
        <f>IF(ISNUMBER('III. New Locations'!Z717) = TRUE, IF('III. New Locations'!Z717 &gt;= 1400, IF('III. New Locations'!Z717 &lt;=2100, 0, $C718), $C718), $C718)</f>
        <v>0</v>
      </c>
      <c r="AA718">
        <f>IF(ISNUMBER('III. New Locations'!AA717) = TRUE, IF('III. New Locations'!AA717 &gt;= 1400, IF('III. New Locations'!AA717 &lt;=2100, 0, $C718), $C718), $C718)</f>
        <v>0</v>
      </c>
      <c r="AC718">
        <f>IF(ISNUMBER('III. New Locations'!AC717) = TRUE, IF('III. New Locations'!AC717 &gt;= 0, IF('III. New Locations'!AC717 &lt;=1, 0,$C718),$C718), $C718)</f>
        <v>0</v>
      </c>
    </row>
    <row r="719" spans="1:29">
      <c r="A719">
        <f>'III. New Locations'!A718</f>
        <v>716</v>
      </c>
      <c r="C719" s="4">
        <f>IF(LEN('III. New Locations'!C718) &gt; 2, 1, 0)</f>
        <v>0</v>
      </c>
      <c r="E719">
        <f>IF(LEN('III. New Locations'!E718) = 2, IF('III. New Locations'!E718 = "--", $C719, 0), $C719)</f>
        <v>0</v>
      </c>
      <c r="F719">
        <f>IF(LEN('III. New Locations'!F718) &gt; 4, 0, $C719)</f>
        <v>0</v>
      </c>
      <c r="G719">
        <f>IF(ISNUMBER('III. New Locations'!G718) = TRUE, 0, $C719)</f>
        <v>0</v>
      </c>
      <c r="H719">
        <f>IF(ISNUMBER('III. New Locations'!H718) = TRUE, 0, $C719)</f>
        <v>0</v>
      </c>
      <c r="I719">
        <f>IF(ISNUMBER('III. New Locations'!I718) = TRUE, 0, $C719)</f>
        <v>0</v>
      </c>
      <c r="J719">
        <f>IF(ISNUMBER('III. New Locations'!J718) = TRUE, 0, $C719)</f>
        <v>0</v>
      </c>
      <c r="K719">
        <f>IF(ISNUMBER('III. New Locations'!K718) = TRUE, 0,$C719)</f>
        <v>0</v>
      </c>
      <c r="M719">
        <f>IF(ISNUMBER('III. New Locations'!M718) = TRUE, 0,$C719)</f>
        <v>0</v>
      </c>
      <c r="O719">
        <f>IF(ISNUMBER('III. New Locations'!O718) = TRUE, 0, $C719)</f>
        <v>0</v>
      </c>
      <c r="P719">
        <f>IF(ISNUMBER('III. New Locations'!P718) = TRUE, 0, $C719)</f>
        <v>0</v>
      </c>
      <c r="Q719">
        <f>IF(ISNUMBER('III. New Locations'!Q718) = TRUE, 0, $C719)</f>
        <v>0</v>
      </c>
      <c r="R719">
        <f>IF(ISNUMBER('III. New Locations'!R718) = TRUE, IF('III. New Locations'!R718 &gt;= 0, IF('III. New Locations'!R718 &lt;=1, 0, $C719),$C719),$C719)</f>
        <v>0</v>
      </c>
      <c r="S719">
        <f>IF(ISNUMBER('III. New Locations'!S718) = TRUE, IF('III. New Locations'!S718 &gt;= 0, IF('III. New Locations'!S718 &lt;=1, 0, $C719), $C719), $C719)</f>
        <v>0</v>
      </c>
      <c r="T719">
        <f>IF('III. New Locations'!T718 = "-Unknown-", $C719, 0)</f>
        <v>0</v>
      </c>
      <c r="U719">
        <f>IF(LEN('III. New Locations'!U718)&gt;1, 0, IF(T719 = 0, 0, $C719))</f>
        <v>0</v>
      </c>
      <c r="V719">
        <f>IF('III. New Locations'!V718 = "Unknown", $C719, 0)</f>
        <v>0</v>
      </c>
      <c r="W719">
        <f>IF(LEN('III. New Locations'!W718)&gt;1, 0, IF(V719 = 0, 0, $C719))</f>
        <v>0</v>
      </c>
      <c r="X719" t="str">
        <f>'III. New Locations'!X718</f>
        <v>Unknown</v>
      </c>
      <c r="Y719">
        <f>IF(ISNUMBER('III. New Locations'!Y718) = TRUE, IF('III. New Locations'!Y718 &gt;= 1400, IF('III. New Locations'!Y718 &lt;=2100, 0, $C719), $C719), $C719)</f>
        <v>0</v>
      </c>
      <c r="Z719">
        <f>IF(ISNUMBER('III. New Locations'!Z718) = TRUE, IF('III. New Locations'!Z718 &gt;= 1400, IF('III. New Locations'!Z718 &lt;=2100, 0, $C719), $C719), $C719)</f>
        <v>0</v>
      </c>
      <c r="AA719">
        <f>IF(ISNUMBER('III. New Locations'!AA718) = TRUE, IF('III. New Locations'!AA718 &gt;= 1400, IF('III. New Locations'!AA718 &lt;=2100, 0, $C719), $C719), $C719)</f>
        <v>0</v>
      </c>
      <c r="AC719">
        <f>IF(ISNUMBER('III. New Locations'!AC718) = TRUE, IF('III. New Locations'!AC718 &gt;= 0, IF('III. New Locations'!AC718 &lt;=1, 0,$C719),$C719), $C719)</f>
        <v>0</v>
      </c>
    </row>
    <row r="720" spans="1:29">
      <c r="A720">
        <f>'III. New Locations'!A719</f>
        <v>717</v>
      </c>
      <c r="C720" s="4">
        <f>IF(LEN('III. New Locations'!C719) &gt; 2, 1, 0)</f>
        <v>0</v>
      </c>
      <c r="E720">
        <f>IF(LEN('III. New Locations'!E719) = 2, IF('III. New Locations'!E719 = "--", $C720, 0), $C720)</f>
        <v>0</v>
      </c>
      <c r="F720">
        <f>IF(LEN('III. New Locations'!F719) &gt; 4, 0, $C720)</f>
        <v>0</v>
      </c>
      <c r="G720">
        <f>IF(ISNUMBER('III. New Locations'!G719) = TRUE, 0, $C720)</f>
        <v>0</v>
      </c>
      <c r="H720">
        <f>IF(ISNUMBER('III. New Locations'!H719) = TRUE, 0, $C720)</f>
        <v>0</v>
      </c>
      <c r="I720">
        <f>IF(ISNUMBER('III. New Locations'!I719) = TRUE, 0, $C720)</f>
        <v>0</v>
      </c>
      <c r="J720">
        <f>IF(ISNUMBER('III. New Locations'!J719) = TRUE, 0, $C720)</f>
        <v>0</v>
      </c>
      <c r="K720">
        <f>IF(ISNUMBER('III. New Locations'!K719) = TRUE, 0,$C720)</f>
        <v>0</v>
      </c>
      <c r="M720">
        <f>IF(ISNUMBER('III. New Locations'!M719) = TRUE, 0,$C720)</f>
        <v>0</v>
      </c>
      <c r="O720">
        <f>IF(ISNUMBER('III. New Locations'!O719) = TRUE, 0, $C720)</f>
        <v>0</v>
      </c>
      <c r="P720">
        <f>IF(ISNUMBER('III. New Locations'!P719) = TRUE, 0, $C720)</f>
        <v>0</v>
      </c>
      <c r="Q720">
        <f>IF(ISNUMBER('III. New Locations'!Q719) = TRUE, 0, $C720)</f>
        <v>0</v>
      </c>
      <c r="R720">
        <f>IF(ISNUMBER('III. New Locations'!R719) = TRUE, IF('III. New Locations'!R719 &gt;= 0, IF('III. New Locations'!R719 &lt;=1, 0, $C720),$C720),$C720)</f>
        <v>0</v>
      </c>
      <c r="S720">
        <f>IF(ISNUMBER('III. New Locations'!S719) = TRUE, IF('III. New Locations'!S719 &gt;= 0, IF('III. New Locations'!S719 &lt;=1, 0, $C720), $C720), $C720)</f>
        <v>0</v>
      </c>
      <c r="T720">
        <f>IF('III. New Locations'!T719 = "-Unknown-", $C720, 0)</f>
        <v>0</v>
      </c>
      <c r="U720">
        <f>IF(LEN('III. New Locations'!U719)&gt;1, 0, IF(T720 = 0, 0, $C720))</f>
        <v>0</v>
      </c>
      <c r="V720">
        <f>IF('III. New Locations'!V719 = "Unknown", $C720, 0)</f>
        <v>0</v>
      </c>
      <c r="W720">
        <f>IF(LEN('III. New Locations'!W719)&gt;1, 0, IF(V720 = 0, 0, $C720))</f>
        <v>0</v>
      </c>
      <c r="X720" t="str">
        <f>'III. New Locations'!X719</f>
        <v>Unknown</v>
      </c>
      <c r="Y720">
        <f>IF(ISNUMBER('III. New Locations'!Y719) = TRUE, IF('III. New Locations'!Y719 &gt;= 1400, IF('III. New Locations'!Y719 &lt;=2100, 0, $C720), $C720), $C720)</f>
        <v>0</v>
      </c>
      <c r="Z720">
        <f>IF(ISNUMBER('III. New Locations'!Z719) = TRUE, IF('III. New Locations'!Z719 &gt;= 1400, IF('III. New Locations'!Z719 &lt;=2100, 0, $C720), $C720), $C720)</f>
        <v>0</v>
      </c>
      <c r="AA720">
        <f>IF(ISNUMBER('III. New Locations'!AA719) = TRUE, IF('III. New Locations'!AA719 &gt;= 1400, IF('III. New Locations'!AA719 &lt;=2100, 0, $C720), $C720), $C720)</f>
        <v>0</v>
      </c>
      <c r="AC720">
        <f>IF(ISNUMBER('III. New Locations'!AC719) = TRUE, IF('III. New Locations'!AC719 &gt;= 0, IF('III. New Locations'!AC719 &lt;=1, 0,$C720),$C720), $C720)</f>
        <v>0</v>
      </c>
    </row>
    <row r="721" spans="1:29">
      <c r="A721">
        <f>'III. New Locations'!A720</f>
        <v>718</v>
      </c>
      <c r="C721" s="4">
        <f>IF(LEN('III. New Locations'!C720) &gt; 2, 1, 0)</f>
        <v>0</v>
      </c>
      <c r="E721">
        <f>IF(LEN('III. New Locations'!E720) = 2, IF('III. New Locations'!E720 = "--", $C721, 0), $C721)</f>
        <v>0</v>
      </c>
      <c r="F721">
        <f>IF(LEN('III. New Locations'!F720) &gt; 4, 0, $C721)</f>
        <v>0</v>
      </c>
      <c r="G721">
        <f>IF(ISNUMBER('III. New Locations'!G720) = TRUE, 0, $C721)</f>
        <v>0</v>
      </c>
      <c r="H721">
        <f>IF(ISNUMBER('III. New Locations'!H720) = TRUE, 0, $C721)</f>
        <v>0</v>
      </c>
      <c r="I721">
        <f>IF(ISNUMBER('III. New Locations'!I720) = TRUE, 0, $C721)</f>
        <v>0</v>
      </c>
      <c r="J721">
        <f>IF(ISNUMBER('III. New Locations'!J720) = TRUE, 0, $C721)</f>
        <v>0</v>
      </c>
      <c r="K721">
        <f>IF(ISNUMBER('III. New Locations'!K720) = TRUE, 0,$C721)</f>
        <v>0</v>
      </c>
      <c r="M721">
        <f>IF(ISNUMBER('III. New Locations'!M720) = TRUE, 0,$C721)</f>
        <v>0</v>
      </c>
      <c r="O721">
        <f>IF(ISNUMBER('III. New Locations'!O720) = TRUE, 0, $C721)</f>
        <v>0</v>
      </c>
      <c r="P721">
        <f>IF(ISNUMBER('III. New Locations'!P720) = TRUE, 0, $C721)</f>
        <v>0</v>
      </c>
      <c r="Q721">
        <f>IF(ISNUMBER('III. New Locations'!Q720) = TRUE, 0, $C721)</f>
        <v>0</v>
      </c>
      <c r="R721">
        <f>IF(ISNUMBER('III. New Locations'!R720) = TRUE, IF('III. New Locations'!R720 &gt;= 0, IF('III. New Locations'!R720 &lt;=1, 0, $C721),$C721),$C721)</f>
        <v>0</v>
      </c>
      <c r="S721">
        <f>IF(ISNUMBER('III. New Locations'!S720) = TRUE, IF('III. New Locations'!S720 &gt;= 0, IF('III. New Locations'!S720 &lt;=1, 0, $C721), $C721), $C721)</f>
        <v>0</v>
      </c>
      <c r="T721">
        <f>IF('III. New Locations'!T720 = "-Unknown-", $C721, 0)</f>
        <v>0</v>
      </c>
      <c r="U721">
        <f>IF(LEN('III. New Locations'!U720)&gt;1, 0, IF(T721 = 0, 0, $C721))</f>
        <v>0</v>
      </c>
      <c r="V721">
        <f>IF('III. New Locations'!V720 = "Unknown", $C721, 0)</f>
        <v>0</v>
      </c>
      <c r="W721">
        <f>IF(LEN('III. New Locations'!W720)&gt;1, 0, IF(V721 = 0, 0, $C721))</f>
        <v>0</v>
      </c>
      <c r="X721" t="str">
        <f>'III. New Locations'!X720</f>
        <v>Unknown</v>
      </c>
      <c r="Y721">
        <f>IF(ISNUMBER('III. New Locations'!Y720) = TRUE, IF('III. New Locations'!Y720 &gt;= 1400, IF('III. New Locations'!Y720 &lt;=2100, 0, $C721), $C721), $C721)</f>
        <v>0</v>
      </c>
      <c r="Z721">
        <f>IF(ISNUMBER('III. New Locations'!Z720) = TRUE, IF('III. New Locations'!Z720 &gt;= 1400, IF('III. New Locations'!Z720 &lt;=2100, 0, $C721), $C721), $C721)</f>
        <v>0</v>
      </c>
      <c r="AA721">
        <f>IF(ISNUMBER('III. New Locations'!AA720) = TRUE, IF('III. New Locations'!AA720 &gt;= 1400, IF('III. New Locations'!AA720 &lt;=2100, 0, $C721), $C721), $C721)</f>
        <v>0</v>
      </c>
      <c r="AC721">
        <f>IF(ISNUMBER('III. New Locations'!AC720) = TRUE, IF('III. New Locations'!AC720 &gt;= 0, IF('III. New Locations'!AC720 &lt;=1, 0,$C721),$C721), $C721)</f>
        <v>0</v>
      </c>
    </row>
    <row r="722" spans="1:29">
      <c r="A722">
        <f>'III. New Locations'!A721</f>
        <v>719</v>
      </c>
      <c r="C722" s="4">
        <f>IF(LEN('III. New Locations'!C721) &gt; 2, 1, 0)</f>
        <v>0</v>
      </c>
      <c r="E722">
        <f>IF(LEN('III. New Locations'!E721) = 2, IF('III. New Locations'!E721 = "--", $C722, 0), $C722)</f>
        <v>0</v>
      </c>
      <c r="F722">
        <f>IF(LEN('III. New Locations'!F721) &gt; 4, 0, $C722)</f>
        <v>0</v>
      </c>
      <c r="G722">
        <f>IF(ISNUMBER('III. New Locations'!G721) = TRUE, 0, $C722)</f>
        <v>0</v>
      </c>
      <c r="H722">
        <f>IF(ISNUMBER('III. New Locations'!H721) = TRUE, 0, $C722)</f>
        <v>0</v>
      </c>
      <c r="I722">
        <f>IF(ISNUMBER('III. New Locations'!I721) = TRUE, 0, $C722)</f>
        <v>0</v>
      </c>
      <c r="J722">
        <f>IF(ISNUMBER('III. New Locations'!J721) = TRUE, 0, $C722)</f>
        <v>0</v>
      </c>
      <c r="K722">
        <f>IF(ISNUMBER('III. New Locations'!K721) = TRUE, 0,$C722)</f>
        <v>0</v>
      </c>
      <c r="M722">
        <f>IF(ISNUMBER('III. New Locations'!M721) = TRUE, 0,$C722)</f>
        <v>0</v>
      </c>
      <c r="O722">
        <f>IF(ISNUMBER('III. New Locations'!O721) = TRUE, 0, $C722)</f>
        <v>0</v>
      </c>
      <c r="P722">
        <f>IF(ISNUMBER('III. New Locations'!P721) = TRUE, 0, $C722)</f>
        <v>0</v>
      </c>
      <c r="Q722">
        <f>IF(ISNUMBER('III. New Locations'!Q721) = TRUE, 0, $C722)</f>
        <v>0</v>
      </c>
      <c r="R722">
        <f>IF(ISNUMBER('III. New Locations'!R721) = TRUE, IF('III. New Locations'!R721 &gt;= 0, IF('III. New Locations'!R721 &lt;=1, 0, $C722),$C722),$C722)</f>
        <v>0</v>
      </c>
      <c r="S722">
        <f>IF(ISNUMBER('III. New Locations'!S721) = TRUE, IF('III. New Locations'!S721 &gt;= 0, IF('III. New Locations'!S721 &lt;=1, 0, $C722), $C722), $C722)</f>
        <v>0</v>
      </c>
      <c r="T722">
        <f>IF('III. New Locations'!T721 = "-Unknown-", $C722, 0)</f>
        <v>0</v>
      </c>
      <c r="U722">
        <f>IF(LEN('III. New Locations'!U721)&gt;1, 0, IF(T722 = 0, 0, $C722))</f>
        <v>0</v>
      </c>
      <c r="V722">
        <f>IF('III. New Locations'!V721 = "Unknown", $C722, 0)</f>
        <v>0</v>
      </c>
      <c r="W722">
        <f>IF(LEN('III. New Locations'!W721)&gt;1, 0, IF(V722 = 0, 0, $C722))</f>
        <v>0</v>
      </c>
      <c r="X722" t="str">
        <f>'III. New Locations'!X721</f>
        <v>Unknown</v>
      </c>
      <c r="Y722">
        <f>IF(ISNUMBER('III. New Locations'!Y721) = TRUE, IF('III. New Locations'!Y721 &gt;= 1400, IF('III. New Locations'!Y721 &lt;=2100, 0, $C722), $C722), $C722)</f>
        <v>0</v>
      </c>
      <c r="Z722">
        <f>IF(ISNUMBER('III. New Locations'!Z721) = TRUE, IF('III. New Locations'!Z721 &gt;= 1400, IF('III. New Locations'!Z721 &lt;=2100, 0, $C722), $C722), $C722)</f>
        <v>0</v>
      </c>
      <c r="AA722">
        <f>IF(ISNUMBER('III. New Locations'!AA721) = TRUE, IF('III. New Locations'!AA721 &gt;= 1400, IF('III. New Locations'!AA721 &lt;=2100, 0, $C722), $C722), $C722)</f>
        <v>0</v>
      </c>
      <c r="AC722">
        <f>IF(ISNUMBER('III. New Locations'!AC721) = TRUE, IF('III. New Locations'!AC721 &gt;= 0, IF('III. New Locations'!AC721 &lt;=1, 0,$C722),$C722), $C722)</f>
        <v>0</v>
      </c>
    </row>
    <row r="723" spans="1:29">
      <c r="A723">
        <f>'III. New Locations'!A722</f>
        <v>720</v>
      </c>
      <c r="C723" s="4">
        <f>IF(LEN('III. New Locations'!C722) &gt; 2, 1, 0)</f>
        <v>0</v>
      </c>
      <c r="E723">
        <f>IF(LEN('III. New Locations'!E722) = 2, IF('III. New Locations'!E722 = "--", $C723, 0), $C723)</f>
        <v>0</v>
      </c>
      <c r="F723">
        <f>IF(LEN('III. New Locations'!F722) &gt; 4, 0, $C723)</f>
        <v>0</v>
      </c>
      <c r="G723">
        <f>IF(ISNUMBER('III. New Locations'!G722) = TRUE, 0, $C723)</f>
        <v>0</v>
      </c>
      <c r="H723">
        <f>IF(ISNUMBER('III. New Locations'!H722) = TRUE, 0, $C723)</f>
        <v>0</v>
      </c>
      <c r="I723">
        <f>IF(ISNUMBER('III. New Locations'!I722) = TRUE, 0, $C723)</f>
        <v>0</v>
      </c>
      <c r="J723">
        <f>IF(ISNUMBER('III. New Locations'!J722) = TRUE, 0, $C723)</f>
        <v>0</v>
      </c>
      <c r="K723">
        <f>IF(ISNUMBER('III. New Locations'!K722) = TRUE, 0,$C723)</f>
        <v>0</v>
      </c>
      <c r="M723">
        <f>IF(ISNUMBER('III. New Locations'!M722) = TRUE, 0,$C723)</f>
        <v>0</v>
      </c>
      <c r="O723">
        <f>IF(ISNUMBER('III. New Locations'!O722) = TRUE, 0, $C723)</f>
        <v>0</v>
      </c>
      <c r="P723">
        <f>IF(ISNUMBER('III. New Locations'!P722) = TRUE, 0, $C723)</f>
        <v>0</v>
      </c>
      <c r="Q723">
        <f>IF(ISNUMBER('III. New Locations'!Q722) = TRUE, 0, $C723)</f>
        <v>0</v>
      </c>
      <c r="R723">
        <f>IF(ISNUMBER('III. New Locations'!R722) = TRUE, IF('III. New Locations'!R722 &gt;= 0, IF('III. New Locations'!R722 &lt;=1, 0, $C723),$C723),$C723)</f>
        <v>0</v>
      </c>
      <c r="S723">
        <f>IF(ISNUMBER('III. New Locations'!S722) = TRUE, IF('III. New Locations'!S722 &gt;= 0, IF('III. New Locations'!S722 &lt;=1, 0, $C723), $C723), $C723)</f>
        <v>0</v>
      </c>
      <c r="T723">
        <f>IF('III. New Locations'!T722 = "-Unknown-", $C723, 0)</f>
        <v>0</v>
      </c>
      <c r="U723">
        <f>IF(LEN('III. New Locations'!U722)&gt;1, 0, IF(T723 = 0, 0, $C723))</f>
        <v>0</v>
      </c>
      <c r="V723">
        <f>IF('III. New Locations'!V722 = "Unknown", $C723, 0)</f>
        <v>0</v>
      </c>
      <c r="W723">
        <f>IF(LEN('III. New Locations'!W722)&gt;1, 0, IF(V723 = 0, 0, $C723))</f>
        <v>0</v>
      </c>
      <c r="X723" t="str">
        <f>'III. New Locations'!X722</f>
        <v>Unknown</v>
      </c>
      <c r="Y723">
        <f>IF(ISNUMBER('III. New Locations'!Y722) = TRUE, IF('III. New Locations'!Y722 &gt;= 1400, IF('III. New Locations'!Y722 &lt;=2100, 0, $C723), $C723), $C723)</f>
        <v>0</v>
      </c>
      <c r="Z723">
        <f>IF(ISNUMBER('III. New Locations'!Z722) = TRUE, IF('III. New Locations'!Z722 &gt;= 1400, IF('III. New Locations'!Z722 &lt;=2100, 0, $C723), $C723), $C723)</f>
        <v>0</v>
      </c>
      <c r="AA723">
        <f>IF(ISNUMBER('III. New Locations'!AA722) = TRUE, IF('III. New Locations'!AA722 &gt;= 1400, IF('III. New Locations'!AA722 &lt;=2100, 0, $C723), $C723), $C723)</f>
        <v>0</v>
      </c>
      <c r="AC723">
        <f>IF(ISNUMBER('III. New Locations'!AC722) = TRUE, IF('III. New Locations'!AC722 &gt;= 0, IF('III. New Locations'!AC722 &lt;=1, 0,$C723),$C723), $C723)</f>
        <v>0</v>
      </c>
    </row>
    <row r="724" spans="1:29">
      <c r="A724">
        <f>'III. New Locations'!A723</f>
        <v>721</v>
      </c>
      <c r="C724" s="4">
        <f>IF(LEN('III. New Locations'!C723) &gt; 2, 1, 0)</f>
        <v>0</v>
      </c>
      <c r="E724">
        <f>IF(LEN('III. New Locations'!E723) = 2, IF('III. New Locations'!E723 = "--", $C724, 0), $C724)</f>
        <v>0</v>
      </c>
      <c r="F724">
        <f>IF(LEN('III. New Locations'!F723) &gt; 4, 0, $C724)</f>
        <v>0</v>
      </c>
      <c r="G724">
        <f>IF(ISNUMBER('III. New Locations'!G723) = TRUE, 0, $C724)</f>
        <v>0</v>
      </c>
      <c r="H724">
        <f>IF(ISNUMBER('III. New Locations'!H723) = TRUE, 0, $C724)</f>
        <v>0</v>
      </c>
      <c r="I724">
        <f>IF(ISNUMBER('III. New Locations'!I723) = TRUE, 0, $C724)</f>
        <v>0</v>
      </c>
      <c r="J724">
        <f>IF(ISNUMBER('III. New Locations'!J723) = TRUE, 0, $C724)</f>
        <v>0</v>
      </c>
      <c r="K724">
        <f>IF(ISNUMBER('III. New Locations'!K723) = TRUE, 0,$C724)</f>
        <v>0</v>
      </c>
      <c r="M724">
        <f>IF(ISNUMBER('III. New Locations'!M723) = TRUE, 0,$C724)</f>
        <v>0</v>
      </c>
      <c r="O724">
        <f>IF(ISNUMBER('III. New Locations'!O723) = TRUE, 0, $C724)</f>
        <v>0</v>
      </c>
      <c r="P724">
        <f>IF(ISNUMBER('III. New Locations'!P723) = TRUE, 0, $C724)</f>
        <v>0</v>
      </c>
      <c r="Q724">
        <f>IF(ISNUMBER('III. New Locations'!Q723) = TRUE, 0, $C724)</f>
        <v>0</v>
      </c>
      <c r="R724">
        <f>IF(ISNUMBER('III. New Locations'!R723) = TRUE, IF('III. New Locations'!R723 &gt;= 0, IF('III. New Locations'!R723 &lt;=1, 0, $C724),$C724),$C724)</f>
        <v>0</v>
      </c>
      <c r="S724">
        <f>IF(ISNUMBER('III. New Locations'!S723) = TRUE, IF('III. New Locations'!S723 &gt;= 0, IF('III. New Locations'!S723 &lt;=1, 0, $C724), $C724), $C724)</f>
        <v>0</v>
      </c>
      <c r="T724">
        <f>IF('III. New Locations'!T723 = "-Unknown-", $C724, 0)</f>
        <v>0</v>
      </c>
      <c r="U724">
        <f>IF(LEN('III. New Locations'!U723)&gt;1, 0, IF(T724 = 0, 0, $C724))</f>
        <v>0</v>
      </c>
      <c r="V724">
        <f>IF('III. New Locations'!V723 = "Unknown", $C724, 0)</f>
        <v>0</v>
      </c>
      <c r="W724">
        <f>IF(LEN('III. New Locations'!W723)&gt;1, 0, IF(V724 = 0, 0, $C724))</f>
        <v>0</v>
      </c>
      <c r="X724" t="str">
        <f>'III. New Locations'!X723</f>
        <v>Unknown</v>
      </c>
      <c r="Y724">
        <f>IF(ISNUMBER('III. New Locations'!Y723) = TRUE, IF('III. New Locations'!Y723 &gt;= 1400, IF('III. New Locations'!Y723 &lt;=2100, 0, $C724), $C724), $C724)</f>
        <v>0</v>
      </c>
      <c r="Z724">
        <f>IF(ISNUMBER('III. New Locations'!Z723) = TRUE, IF('III. New Locations'!Z723 &gt;= 1400, IF('III. New Locations'!Z723 &lt;=2100, 0, $C724), $C724), $C724)</f>
        <v>0</v>
      </c>
      <c r="AA724">
        <f>IF(ISNUMBER('III. New Locations'!AA723) = TRUE, IF('III. New Locations'!AA723 &gt;= 1400, IF('III. New Locations'!AA723 &lt;=2100, 0, $C724), $C724), $C724)</f>
        <v>0</v>
      </c>
      <c r="AC724">
        <f>IF(ISNUMBER('III. New Locations'!AC723) = TRUE, IF('III. New Locations'!AC723 &gt;= 0, IF('III. New Locations'!AC723 &lt;=1, 0,$C724),$C724), $C724)</f>
        <v>0</v>
      </c>
    </row>
    <row r="725" spans="1:29">
      <c r="A725">
        <f>'III. New Locations'!A724</f>
        <v>722</v>
      </c>
      <c r="C725" s="4">
        <f>IF(LEN('III. New Locations'!C724) &gt; 2, 1, 0)</f>
        <v>0</v>
      </c>
      <c r="E725">
        <f>IF(LEN('III. New Locations'!E724) = 2, IF('III. New Locations'!E724 = "--", $C725, 0), $C725)</f>
        <v>0</v>
      </c>
      <c r="F725">
        <f>IF(LEN('III. New Locations'!F724) &gt; 4, 0, $C725)</f>
        <v>0</v>
      </c>
      <c r="G725">
        <f>IF(ISNUMBER('III. New Locations'!G724) = TRUE, 0, $C725)</f>
        <v>0</v>
      </c>
      <c r="H725">
        <f>IF(ISNUMBER('III. New Locations'!H724) = TRUE, 0, $C725)</f>
        <v>0</v>
      </c>
      <c r="I725">
        <f>IF(ISNUMBER('III. New Locations'!I724) = TRUE, 0, $C725)</f>
        <v>0</v>
      </c>
      <c r="J725">
        <f>IF(ISNUMBER('III. New Locations'!J724) = TRUE, 0, $C725)</f>
        <v>0</v>
      </c>
      <c r="K725">
        <f>IF(ISNUMBER('III. New Locations'!K724) = TRUE, 0,$C725)</f>
        <v>0</v>
      </c>
      <c r="M725">
        <f>IF(ISNUMBER('III. New Locations'!M724) = TRUE, 0,$C725)</f>
        <v>0</v>
      </c>
      <c r="O725">
        <f>IF(ISNUMBER('III. New Locations'!O724) = TRUE, 0, $C725)</f>
        <v>0</v>
      </c>
      <c r="P725">
        <f>IF(ISNUMBER('III. New Locations'!P724) = TRUE, 0, $C725)</f>
        <v>0</v>
      </c>
      <c r="Q725">
        <f>IF(ISNUMBER('III. New Locations'!Q724) = TRUE, 0, $C725)</f>
        <v>0</v>
      </c>
      <c r="R725">
        <f>IF(ISNUMBER('III. New Locations'!R724) = TRUE, IF('III. New Locations'!R724 &gt;= 0, IF('III. New Locations'!R724 &lt;=1, 0, $C725),$C725),$C725)</f>
        <v>0</v>
      </c>
      <c r="S725">
        <f>IF(ISNUMBER('III. New Locations'!S724) = TRUE, IF('III. New Locations'!S724 &gt;= 0, IF('III. New Locations'!S724 &lt;=1, 0, $C725), $C725), $C725)</f>
        <v>0</v>
      </c>
      <c r="T725">
        <f>IF('III. New Locations'!T724 = "-Unknown-", $C725, 0)</f>
        <v>0</v>
      </c>
      <c r="U725">
        <f>IF(LEN('III. New Locations'!U724)&gt;1, 0, IF(T725 = 0, 0, $C725))</f>
        <v>0</v>
      </c>
      <c r="V725">
        <f>IF('III. New Locations'!V724 = "Unknown", $C725, 0)</f>
        <v>0</v>
      </c>
      <c r="W725">
        <f>IF(LEN('III. New Locations'!W724)&gt;1, 0, IF(V725 = 0, 0, $C725))</f>
        <v>0</v>
      </c>
      <c r="X725" t="str">
        <f>'III. New Locations'!X724</f>
        <v>Unknown</v>
      </c>
      <c r="Y725">
        <f>IF(ISNUMBER('III. New Locations'!Y724) = TRUE, IF('III. New Locations'!Y724 &gt;= 1400, IF('III. New Locations'!Y724 &lt;=2100, 0, $C725), $C725), $C725)</f>
        <v>0</v>
      </c>
      <c r="Z725">
        <f>IF(ISNUMBER('III. New Locations'!Z724) = TRUE, IF('III. New Locations'!Z724 &gt;= 1400, IF('III. New Locations'!Z724 &lt;=2100, 0, $C725), $C725), $C725)</f>
        <v>0</v>
      </c>
      <c r="AA725">
        <f>IF(ISNUMBER('III. New Locations'!AA724) = TRUE, IF('III. New Locations'!AA724 &gt;= 1400, IF('III. New Locations'!AA724 &lt;=2100, 0, $C725), $C725), $C725)</f>
        <v>0</v>
      </c>
      <c r="AC725">
        <f>IF(ISNUMBER('III. New Locations'!AC724) = TRUE, IF('III. New Locations'!AC724 &gt;= 0, IF('III. New Locations'!AC724 &lt;=1, 0,$C725),$C725), $C725)</f>
        <v>0</v>
      </c>
    </row>
    <row r="726" spans="1:29">
      <c r="A726">
        <f>'III. New Locations'!A725</f>
        <v>723</v>
      </c>
      <c r="C726" s="4">
        <f>IF(LEN('III. New Locations'!C725) &gt; 2, 1, 0)</f>
        <v>0</v>
      </c>
      <c r="E726">
        <f>IF(LEN('III. New Locations'!E725) = 2, IF('III. New Locations'!E725 = "--", $C726, 0), $C726)</f>
        <v>0</v>
      </c>
      <c r="F726">
        <f>IF(LEN('III. New Locations'!F725) &gt; 4, 0, $C726)</f>
        <v>0</v>
      </c>
      <c r="G726">
        <f>IF(ISNUMBER('III. New Locations'!G725) = TRUE, 0, $C726)</f>
        <v>0</v>
      </c>
      <c r="H726">
        <f>IF(ISNUMBER('III. New Locations'!H725) = TRUE, 0, $C726)</f>
        <v>0</v>
      </c>
      <c r="I726">
        <f>IF(ISNUMBER('III. New Locations'!I725) = TRUE, 0, $C726)</f>
        <v>0</v>
      </c>
      <c r="J726">
        <f>IF(ISNUMBER('III. New Locations'!J725) = TRUE, 0, $C726)</f>
        <v>0</v>
      </c>
      <c r="K726">
        <f>IF(ISNUMBER('III. New Locations'!K725) = TRUE, 0,$C726)</f>
        <v>0</v>
      </c>
      <c r="M726">
        <f>IF(ISNUMBER('III. New Locations'!M725) = TRUE, 0,$C726)</f>
        <v>0</v>
      </c>
      <c r="O726">
        <f>IF(ISNUMBER('III. New Locations'!O725) = TRUE, 0, $C726)</f>
        <v>0</v>
      </c>
      <c r="P726">
        <f>IF(ISNUMBER('III. New Locations'!P725) = TRUE, 0, $C726)</f>
        <v>0</v>
      </c>
      <c r="Q726">
        <f>IF(ISNUMBER('III. New Locations'!Q725) = TRUE, 0, $C726)</f>
        <v>0</v>
      </c>
      <c r="R726">
        <f>IF(ISNUMBER('III. New Locations'!R725) = TRUE, IF('III. New Locations'!R725 &gt;= 0, IF('III. New Locations'!R725 &lt;=1, 0, $C726),$C726),$C726)</f>
        <v>0</v>
      </c>
      <c r="S726">
        <f>IF(ISNUMBER('III. New Locations'!S725) = TRUE, IF('III. New Locations'!S725 &gt;= 0, IF('III. New Locations'!S725 &lt;=1, 0, $C726), $C726), $C726)</f>
        <v>0</v>
      </c>
      <c r="T726">
        <f>IF('III. New Locations'!T725 = "-Unknown-", $C726, 0)</f>
        <v>0</v>
      </c>
      <c r="U726">
        <f>IF(LEN('III. New Locations'!U725)&gt;1, 0, IF(T726 = 0, 0, $C726))</f>
        <v>0</v>
      </c>
      <c r="V726">
        <f>IF('III. New Locations'!V725 = "Unknown", $C726, 0)</f>
        <v>0</v>
      </c>
      <c r="W726">
        <f>IF(LEN('III. New Locations'!W725)&gt;1, 0, IF(V726 = 0, 0, $C726))</f>
        <v>0</v>
      </c>
      <c r="X726" t="str">
        <f>'III. New Locations'!X725</f>
        <v>Unknown</v>
      </c>
      <c r="Y726">
        <f>IF(ISNUMBER('III. New Locations'!Y725) = TRUE, IF('III. New Locations'!Y725 &gt;= 1400, IF('III. New Locations'!Y725 &lt;=2100, 0, $C726), $C726), $C726)</f>
        <v>0</v>
      </c>
      <c r="Z726">
        <f>IF(ISNUMBER('III. New Locations'!Z725) = TRUE, IF('III. New Locations'!Z725 &gt;= 1400, IF('III. New Locations'!Z725 &lt;=2100, 0, $C726), $C726), $C726)</f>
        <v>0</v>
      </c>
      <c r="AA726">
        <f>IF(ISNUMBER('III. New Locations'!AA725) = TRUE, IF('III. New Locations'!AA725 &gt;= 1400, IF('III. New Locations'!AA725 &lt;=2100, 0, $C726), $C726), $C726)</f>
        <v>0</v>
      </c>
      <c r="AC726">
        <f>IF(ISNUMBER('III. New Locations'!AC725) = TRUE, IF('III. New Locations'!AC725 &gt;= 0, IF('III. New Locations'!AC725 &lt;=1, 0,$C726),$C726), $C726)</f>
        <v>0</v>
      </c>
    </row>
    <row r="727" spans="1:29">
      <c r="A727">
        <f>'III. New Locations'!A726</f>
        <v>724</v>
      </c>
      <c r="C727" s="4">
        <f>IF(LEN('III. New Locations'!C726) &gt; 2, 1, 0)</f>
        <v>0</v>
      </c>
      <c r="E727">
        <f>IF(LEN('III. New Locations'!E726) = 2, IF('III. New Locations'!E726 = "--", $C727, 0), $C727)</f>
        <v>0</v>
      </c>
      <c r="F727">
        <f>IF(LEN('III. New Locations'!F726) &gt; 4, 0, $C727)</f>
        <v>0</v>
      </c>
      <c r="G727">
        <f>IF(ISNUMBER('III. New Locations'!G726) = TRUE, 0, $C727)</f>
        <v>0</v>
      </c>
      <c r="H727">
        <f>IF(ISNUMBER('III. New Locations'!H726) = TRUE, 0, $C727)</f>
        <v>0</v>
      </c>
      <c r="I727">
        <f>IF(ISNUMBER('III. New Locations'!I726) = TRUE, 0, $C727)</f>
        <v>0</v>
      </c>
      <c r="J727">
        <f>IF(ISNUMBER('III. New Locations'!J726) = TRUE, 0, $C727)</f>
        <v>0</v>
      </c>
      <c r="K727">
        <f>IF(ISNUMBER('III. New Locations'!K726) = TRUE, 0,$C727)</f>
        <v>0</v>
      </c>
      <c r="M727">
        <f>IF(ISNUMBER('III. New Locations'!M726) = TRUE, 0,$C727)</f>
        <v>0</v>
      </c>
      <c r="O727">
        <f>IF(ISNUMBER('III. New Locations'!O726) = TRUE, 0, $C727)</f>
        <v>0</v>
      </c>
      <c r="P727">
        <f>IF(ISNUMBER('III. New Locations'!P726) = TRUE, 0, $C727)</f>
        <v>0</v>
      </c>
      <c r="Q727">
        <f>IF(ISNUMBER('III. New Locations'!Q726) = TRUE, 0, $C727)</f>
        <v>0</v>
      </c>
      <c r="R727">
        <f>IF(ISNUMBER('III. New Locations'!R726) = TRUE, IF('III. New Locations'!R726 &gt;= 0, IF('III. New Locations'!R726 &lt;=1, 0, $C727),$C727),$C727)</f>
        <v>0</v>
      </c>
      <c r="S727">
        <f>IF(ISNUMBER('III. New Locations'!S726) = TRUE, IF('III. New Locations'!S726 &gt;= 0, IF('III. New Locations'!S726 &lt;=1, 0, $C727), $C727), $C727)</f>
        <v>0</v>
      </c>
      <c r="T727">
        <f>IF('III. New Locations'!T726 = "-Unknown-", $C727, 0)</f>
        <v>0</v>
      </c>
      <c r="U727">
        <f>IF(LEN('III. New Locations'!U726)&gt;1, 0, IF(T727 = 0, 0, $C727))</f>
        <v>0</v>
      </c>
      <c r="V727">
        <f>IF('III. New Locations'!V726 = "Unknown", $C727, 0)</f>
        <v>0</v>
      </c>
      <c r="W727">
        <f>IF(LEN('III. New Locations'!W726)&gt;1, 0, IF(V727 = 0, 0, $C727))</f>
        <v>0</v>
      </c>
      <c r="X727" t="str">
        <f>'III. New Locations'!X726</f>
        <v>Unknown</v>
      </c>
      <c r="Y727">
        <f>IF(ISNUMBER('III. New Locations'!Y726) = TRUE, IF('III. New Locations'!Y726 &gt;= 1400, IF('III. New Locations'!Y726 &lt;=2100, 0, $C727), $C727), $C727)</f>
        <v>0</v>
      </c>
      <c r="Z727">
        <f>IF(ISNUMBER('III. New Locations'!Z726) = TRUE, IF('III. New Locations'!Z726 &gt;= 1400, IF('III. New Locations'!Z726 &lt;=2100, 0, $C727), $C727), $C727)</f>
        <v>0</v>
      </c>
      <c r="AA727">
        <f>IF(ISNUMBER('III. New Locations'!AA726) = TRUE, IF('III. New Locations'!AA726 &gt;= 1400, IF('III. New Locations'!AA726 &lt;=2100, 0, $C727), $C727), $C727)</f>
        <v>0</v>
      </c>
      <c r="AC727">
        <f>IF(ISNUMBER('III. New Locations'!AC726) = TRUE, IF('III. New Locations'!AC726 &gt;= 0, IF('III. New Locations'!AC726 &lt;=1, 0,$C727),$C727), $C727)</f>
        <v>0</v>
      </c>
    </row>
    <row r="728" spans="1:29">
      <c r="A728">
        <f>'III. New Locations'!A727</f>
        <v>725</v>
      </c>
      <c r="C728" s="4">
        <f>IF(LEN('III. New Locations'!C727) &gt; 2, 1, 0)</f>
        <v>0</v>
      </c>
      <c r="E728">
        <f>IF(LEN('III. New Locations'!E727) = 2, IF('III. New Locations'!E727 = "--", $C728, 0), $C728)</f>
        <v>0</v>
      </c>
      <c r="F728">
        <f>IF(LEN('III. New Locations'!F727) &gt; 4, 0, $C728)</f>
        <v>0</v>
      </c>
      <c r="G728">
        <f>IF(ISNUMBER('III. New Locations'!G727) = TRUE, 0, $C728)</f>
        <v>0</v>
      </c>
      <c r="H728">
        <f>IF(ISNUMBER('III. New Locations'!H727) = TRUE, 0, $C728)</f>
        <v>0</v>
      </c>
      <c r="I728">
        <f>IF(ISNUMBER('III. New Locations'!I727) = TRUE, 0, $C728)</f>
        <v>0</v>
      </c>
      <c r="J728">
        <f>IF(ISNUMBER('III. New Locations'!J727) = TRUE, 0, $C728)</f>
        <v>0</v>
      </c>
      <c r="K728">
        <f>IF(ISNUMBER('III. New Locations'!K727) = TRUE, 0,$C728)</f>
        <v>0</v>
      </c>
      <c r="M728">
        <f>IF(ISNUMBER('III. New Locations'!M727) = TRUE, 0,$C728)</f>
        <v>0</v>
      </c>
      <c r="O728">
        <f>IF(ISNUMBER('III. New Locations'!O727) = TRUE, 0, $C728)</f>
        <v>0</v>
      </c>
      <c r="P728">
        <f>IF(ISNUMBER('III. New Locations'!P727) = TRUE, 0, $C728)</f>
        <v>0</v>
      </c>
      <c r="Q728">
        <f>IF(ISNUMBER('III. New Locations'!Q727) = TRUE, 0, $C728)</f>
        <v>0</v>
      </c>
      <c r="R728">
        <f>IF(ISNUMBER('III. New Locations'!R727) = TRUE, IF('III. New Locations'!R727 &gt;= 0, IF('III. New Locations'!R727 &lt;=1, 0, $C728),$C728),$C728)</f>
        <v>0</v>
      </c>
      <c r="S728">
        <f>IF(ISNUMBER('III. New Locations'!S727) = TRUE, IF('III. New Locations'!S727 &gt;= 0, IF('III. New Locations'!S727 &lt;=1, 0, $C728), $C728), $C728)</f>
        <v>0</v>
      </c>
      <c r="T728">
        <f>IF('III. New Locations'!T727 = "-Unknown-", $C728, 0)</f>
        <v>0</v>
      </c>
      <c r="U728">
        <f>IF(LEN('III. New Locations'!U727)&gt;1, 0, IF(T728 = 0, 0, $C728))</f>
        <v>0</v>
      </c>
      <c r="V728">
        <f>IF('III. New Locations'!V727 = "Unknown", $C728, 0)</f>
        <v>0</v>
      </c>
      <c r="W728">
        <f>IF(LEN('III. New Locations'!W727)&gt;1, 0, IF(V728 = 0, 0, $C728))</f>
        <v>0</v>
      </c>
      <c r="X728" t="str">
        <f>'III. New Locations'!X727</f>
        <v>Unknown</v>
      </c>
      <c r="Y728">
        <f>IF(ISNUMBER('III. New Locations'!Y727) = TRUE, IF('III. New Locations'!Y727 &gt;= 1400, IF('III. New Locations'!Y727 &lt;=2100, 0, $C728), $C728), $C728)</f>
        <v>0</v>
      </c>
      <c r="Z728">
        <f>IF(ISNUMBER('III. New Locations'!Z727) = TRUE, IF('III. New Locations'!Z727 &gt;= 1400, IF('III. New Locations'!Z727 &lt;=2100, 0, $C728), $C728), $C728)</f>
        <v>0</v>
      </c>
      <c r="AA728">
        <f>IF(ISNUMBER('III. New Locations'!AA727) = TRUE, IF('III. New Locations'!AA727 &gt;= 1400, IF('III. New Locations'!AA727 &lt;=2100, 0, $C728), $C728), $C728)</f>
        <v>0</v>
      </c>
      <c r="AC728">
        <f>IF(ISNUMBER('III. New Locations'!AC727) = TRUE, IF('III. New Locations'!AC727 &gt;= 0, IF('III. New Locations'!AC727 &lt;=1, 0,$C728),$C728), $C728)</f>
        <v>0</v>
      </c>
    </row>
    <row r="729" spans="1:29">
      <c r="A729">
        <f>'III. New Locations'!A728</f>
        <v>726</v>
      </c>
      <c r="C729" s="4">
        <f>IF(LEN('III. New Locations'!C728) &gt; 2, 1, 0)</f>
        <v>0</v>
      </c>
      <c r="E729">
        <f>IF(LEN('III. New Locations'!E728) = 2, IF('III. New Locations'!E728 = "--", $C729, 0), $C729)</f>
        <v>0</v>
      </c>
      <c r="F729">
        <f>IF(LEN('III. New Locations'!F728) &gt; 4, 0, $C729)</f>
        <v>0</v>
      </c>
      <c r="G729">
        <f>IF(ISNUMBER('III. New Locations'!G728) = TRUE, 0, $C729)</f>
        <v>0</v>
      </c>
      <c r="H729">
        <f>IF(ISNUMBER('III. New Locations'!H728) = TRUE, 0, $C729)</f>
        <v>0</v>
      </c>
      <c r="I729">
        <f>IF(ISNUMBER('III. New Locations'!I728) = TRUE, 0, $C729)</f>
        <v>0</v>
      </c>
      <c r="J729">
        <f>IF(ISNUMBER('III. New Locations'!J728) = TRUE, 0, $C729)</f>
        <v>0</v>
      </c>
      <c r="K729">
        <f>IF(ISNUMBER('III. New Locations'!K728) = TRUE, 0,$C729)</f>
        <v>0</v>
      </c>
      <c r="M729">
        <f>IF(ISNUMBER('III. New Locations'!M728) = TRUE, 0,$C729)</f>
        <v>0</v>
      </c>
      <c r="O729">
        <f>IF(ISNUMBER('III. New Locations'!O728) = TRUE, 0, $C729)</f>
        <v>0</v>
      </c>
      <c r="P729">
        <f>IF(ISNUMBER('III. New Locations'!P728) = TRUE, 0, $C729)</f>
        <v>0</v>
      </c>
      <c r="Q729">
        <f>IF(ISNUMBER('III. New Locations'!Q728) = TRUE, 0, $C729)</f>
        <v>0</v>
      </c>
      <c r="R729">
        <f>IF(ISNUMBER('III. New Locations'!R728) = TRUE, IF('III. New Locations'!R728 &gt;= 0, IF('III. New Locations'!R728 &lt;=1, 0, $C729),$C729),$C729)</f>
        <v>0</v>
      </c>
      <c r="S729">
        <f>IF(ISNUMBER('III. New Locations'!S728) = TRUE, IF('III. New Locations'!S728 &gt;= 0, IF('III. New Locations'!S728 &lt;=1, 0, $C729), $C729), $C729)</f>
        <v>0</v>
      </c>
      <c r="T729">
        <f>IF('III. New Locations'!T728 = "-Unknown-", $C729, 0)</f>
        <v>0</v>
      </c>
      <c r="U729">
        <f>IF(LEN('III. New Locations'!U728)&gt;1, 0, IF(T729 = 0, 0, $C729))</f>
        <v>0</v>
      </c>
      <c r="V729">
        <f>IF('III. New Locations'!V728 = "Unknown", $C729, 0)</f>
        <v>0</v>
      </c>
      <c r="W729">
        <f>IF(LEN('III. New Locations'!W728)&gt;1, 0, IF(V729 = 0, 0, $C729))</f>
        <v>0</v>
      </c>
      <c r="X729" t="str">
        <f>'III. New Locations'!X728</f>
        <v>Unknown</v>
      </c>
      <c r="Y729">
        <f>IF(ISNUMBER('III. New Locations'!Y728) = TRUE, IF('III. New Locations'!Y728 &gt;= 1400, IF('III. New Locations'!Y728 &lt;=2100, 0, $C729), $C729), $C729)</f>
        <v>0</v>
      </c>
      <c r="Z729">
        <f>IF(ISNUMBER('III. New Locations'!Z728) = TRUE, IF('III. New Locations'!Z728 &gt;= 1400, IF('III. New Locations'!Z728 &lt;=2100, 0, $C729), $C729), $C729)</f>
        <v>0</v>
      </c>
      <c r="AA729">
        <f>IF(ISNUMBER('III. New Locations'!AA728) = TRUE, IF('III. New Locations'!AA728 &gt;= 1400, IF('III. New Locations'!AA728 &lt;=2100, 0, $C729), $C729), $C729)</f>
        <v>0</v>
      </c>
      <c r="AC729">
        <f>IF(ISNUMBER('III. New Locations'!AC728) = TRUE, IF('III. New Locations'!AC728 &gt;= 0, IF('III. New Locations'!AC728 &lt;=1, 0,$C729),$C729), $C729)</f>
        <v>0</v>
      </c>
    </row>
    <row r="730" spans="1:29">
      <c r="A730">
        <f>'III. New Locations'!A729</f>
        <v>727</v>
      </c>
      <c r="C730" s="4">
        <f>IF(LEN('III. New Locations'!C729) &gt; 2, 1, 0)</f>
        <v>0</v>
      </c>
      <c r="E730">
        <f>IF(LEN('III. New Locations'!E729) = 2, IF('III. New Locations'!E729 = "--", $C730, 0), $C730)</f>
        <v>0</v>
      </c>
      <c r="F730">
        <f>IF(LEN('III. New Locations'!F729) &gt; 4, 0, $C730)</f>
        <v>0</v>
      </c>
      <c r="G730">
        <f>IF(ISNUMBER('III. New Locations'!G729) = TRUE, 0, $C730)</f>
        <v>0</v>
      </c>
      <c r="H730">
        <f>IF(ISNUMBER('III. New Locations'!H729) = TRUE, 0, $C730)</f>
        <v>0</v>
      </c>
      <c r="I730">
        <f>IF(ISNUMBER('III. New Locations'!I729) = TRUE, 0, $C730)</f>
        <v>0</v>
      </c>
      <c r="J730">
        <f>IF(ISNUMBER('III. New Locations'!J729) = TRUE, 0, $C730)</f>
        <v>0</v>
      </c>
      <c r="K730">
        <f>IF(ISNUMBER('III. New Locations'!K729) = TRUE, 0,$C730)</f>
        <v>0</v>
      </c>
      <c r="M730">
        <f>IF(ISNUMBER('III. New Locations'!M729) = TRUE, 0,$C730)</f>
        <v>0</v>
      </c>
      <c r="O730">
        <f>IF(ISNUMBER('III. New Locations'!O729) = TRUE, 0, $C730)</f>
        <v>0</v>
      </c>
      <c r="P730">
        <f>IF(ISNUMBER('III. New Locations'!P729) = TRUE, 0, $C730)</f>
        <v>0</v>
      </c>
      <c r="Q730">
        <f>IF(ISNUMBER('III. New Locations'!Q729) = TRUE, 0, $C730)</f>
        <v>0</v>
      </c>
      <c r="R730">
        <f>IF(ISNUMBER('III. New Locations'!R729) = TRUE, IF('III. New Locations'!R729 &gt;= 0, IF('III. New Locations'!R729 &lt;=1, 0, $C730),$C730),$C730)</f>
        <v>0</v>
      </c>
      <c r="S730">
        <f>IF(ISNUMBER('III. New Locations'!S729) = TRUE, IF('III. New Locations'!S729 &gt;= 0, IF('III. New Locations'!S729 &lt;=1, 0, $C730), $C730), $C730)</f>
        <v>0</v>
      </c>
      <c r="T730">
        <f>IF('III. New Locations'!T729 = "-Unknown-", $C730, 0)</f>
        <v>0</v>
      </c>
      <c r="U730">
        <f>IF(LEN('III. New Locations'!U729)&gt;1, 0, IF(T730 = 0, 0, $C730))</f>
        <v>0</v>
      </c>
      <c r="V730">
        <f>IF('III. New Locations'!V729 = "Unknown", $C730, 0)</f>
        <v>0</v>
      </c>
      <c r="W730">
        <f>IF(LEN('III. New Locations'!W729)&gt;1, 0, IF(V730 = 0, 0, $C730))</f>
        <v>0</v>
      </c>
      <c r="X730" t="str">
        <f>'III. New Locations'!X729</f>
        <v>Unknown</v>
      </c>
      <c r="Y730">
        <f>IF(ISNUMBER('III. New Locations'!Y729) = TRUE, IF('III. New Locations'!Y729 &gt;= 1400, IF('III. New Locations'!Y729 &lt;=2100, 0, $C730), $C730), $C730)</f>
        <v>0</v>
      </c>
      <c r="Z730">
        <f>IF(ISNUMBER('III. New Locations'!Z729) = TRUE, IF('III. New Locations'!Z729 &gt;= 1400, IF('III. New Locations'!Z729 &lt;=2100, 0, $C730), $C730), $C730)</f>
        <v>0</v>
      </c>
      <c r="AA730">
        <f>IF(ISNUMBER('III. New Locations'!AA729) = TRUE, IF('III. New Locations'!AA729 &gt;= 1400, IF('III. New Locations'!AA729 &lt;=2100, 0, $C730), $C730), $C730)</f>
        <v>0</v>
      </c>
      <c r="AC730">
        <f>IF(ISNUMBER('III. New Locations'!AC729) = TRUE, IF('III. New Locations'!AC729 &gt;= 0, IF('III. New Locations'!AC729 &lt;=1, 0,$C730),$C730), $C730)</f>
        <v>0</v>
      </c>
    </row>
    <row r="731" spans="1:29">
      <c r="A731">
        <f>'III. New Locations'!A730</f>
        <v>728</v>
      </c>
      <c r="C731" s="4">
        <f>IF(LEN('III. New Locations'!C730) &gt; 2, 1, 0)</f>
        <v>0</v>
      </c>
      <c r="E731">
        <f>IF(LEN('III. New Locations'!E730) = 2, IF('III. New Locations'!E730 = "--", $C731, 0), $C731)</f>
        <v>0</v>
      </c>
      <c r="F731">
        <f>IF(LEN('III. New Locations'!F730) &gt; 4, 0, $C731)</f>
        <v>0</v>
      </c>
      <c r="G731">
        <f>IF(ISNUMBER('III. New Locations'!G730) = TRUE, 0, $C731)</f>
        <v>0</v>
      </c>
      <c r="H731">
        <f>IF(ISNUMBER('III. New Locations'!H730) = TRUE, 0, $C731)</f>
        <v>0</v>
      </c>
      <c r="I731">
        <f>IF(ISNUMBER('III. New Locations'!I730) = TRUE, 0, $C731)</f>
        <v>0</v>
      </c>
      <c r="J731">
        <f>IF(ISNUMBER('III. New Locations'!J730) = TRUE, 0, $C731)</f>
        <v>0</v>
      </c>
      <c r="K731">
        <f>IF(ISNUMBER('III. New Locations'!K730) = TRUE, 0,$C731)</f>
        <v>0</v>
      </c>
      <c r="M731">
        <f>IF(ISNUMBER('III. New Locations'!M730) = TRUE, 0,$C731)</f>
        <v>0</v>
      </c>
      <c r="O731">
        <f>IF(ISNUMBER('III. New Locations'!O730) = TRUE, 0, $C731)</f>
        <v>0</v>
      </c>
      <c r="P731">
        <f>IF(ISNUMBER('III. New Locations'!P730) = TRUE, 0, $C731)</f>
        <v>0</v>
      </c>
      <c r="Q731">
        <f>IF(ISNUMBER('III. New Locations'!Q730) = TRUE, 0, $C731)</f>
        <v>0</v>
      </c>
      <c r="R731">
        <f>IF(ISNUMBER('III. New Locations'!R730) = TRUE, IF('III. New Locations'!R730 &gt;= 0, IF('III. New Locations'!R730 &lt;=1, 0, $C731),$C731),$C731)</f>
        <v>0</v>
      </c>
      <c r="S731">
        <f>IF(ISNUMBER('III. New Locations'!S730) = TRUE, IF('III. New Locations'!S730 &gt;= 0, IF('III. New Locations'!S730 &lt;=1, 0, $C731), $C731), $C731)</f>
        <v>0</v>
      </c>
      <c r="T731">
        <f>IF('III. New Locations'!T730 = "-Unknown-", $C731, 0)</f>
        <v>0</v>
      </c>
      <c r="U731">
        <f>IF(LEN('III. New Locations'!U730)&gt;1, 0, IF(T731 = 0, 0, $C731))</f>
        <v>0</v>
      </c>
      <c r="V731">
        <f>IF('III. New Locations'!V730 = "Unknown", $C731, 0)</f>
        <v>0</v>
      </c>
      <c r="W731">
        <f>IF(LEN('III. New Locations'!W730)&gt;1, 0, IF(V731 = 0, 0, $C731))</f>
        <v>0</v>
      </c>
      <c r="X731" t="str">
        <f>'III. New Locations'!X730</f>
        <v>Unknown</v>
      </c>
      <c r="Y731">
        <f>IF(ISNUMBER('III. New Locations'!Y730) = TRUE, IF('III. New Locations'!Y730 &gt;= 1400, IF('III. New Locations'!Y730 &lt;=2100, 0, $C731), $C731), $C731)</f>
        <v>0</v>
      </c>
      <c r="Z731">
        <f>IF(ISNUMBER('III. New Locations'!Z730) = TRUE, IF('III. New Locations'!Z730 &gt;= 1400, IF('III. New Locations'!Z730 &lt;=2100, 0, $C731), $C731), $C731)</f>
        <v>0</v>
      </c>
      <c r="AA731">
        <f>IF(ISNUMBER('III. New Locations'!AA730) = TRUE, IF('III. New Locations'!AA730 &gt;= 1400, IF('III. New Locations'!AA730 &lt;=2100, 0, $C731), $C731), $C731)</f>
        <v>0</v>
      </c>
      <c r="AC731">
        <f>IF(ISNUMBER('III. New Locations'!AC730) = TRUE, IF('III. New Locations'!AC730 &gt;= 0, IF('III. New Locations'!AC730 &lt;=1, 0,$C731),$C731), $C731)</f>
        <v>0</v>
      </c>
    </row>
    <row r="732" spans="1:29">
      <c r="A732">
        <f>'III. New Locations'!A731</f>
        <v>729</v>
      </c>
      <c r="C732" s="4">
        <f>IF(LEN('III. New Locations'!C731) &gt; 2, 1, 0)</f>
        <v>0</v>
      </c>
      <c r="E732">
        <f>IF(LEN('III. New Locations'!E731) = 2, IF('III. New Locations'!E731 = "--", $C732, 0), $C732)</f>
        <v>0</v>
      </c>
      <c r="F732">
        <f>IF(LEN('III. New Locations'!F731) &gt; 4, 0, $C732)</f>
        <v>0</v>
      </c>
      <c r="G732">
        <f>IF(ISNUMBER('III. New Locations'!G731) = TRUE, 0, $C732)</f>
        <v>0</v>
      </c>
      <c r="H732">
        <f>IF(ISNUMBER('III. New Locations'!H731) = TRUE, 0, $C732)</f>
        <v>0</v>
      </c>
      <c r="I732">
        <f>IF(ISNUMBER('III. New Locations'!I731) = TRUE, 0, $C732)</f>
        <v>0</v>
      </c>
      <c r="J732">
        <f>IF(ISNUMBER('III. New Locations'!J731) = TRUE, 0, $C732)</f>
        <v>0</v>
      </c>
      <c r="K732">
        <f>IF(ISNUMBER('III. New Locations'!K731) = TRUE, 0,$C732)</f>
        <v>0</v>
      </c>
      <c r="M732">
        <f>IF(ISNUMBER('III. New Locations'!M731) = TRUE, 0,$C732)</f>
        <v>0</v>
      </c>
      <c r="O732">
        <f>IF(ISNUMBER('III. New Locations'!O731) = TRUE, 0, $C732)</f>
        <v>0</v>
      </c>
      <c r="P732">
        <f>IF(ISNUMBER('III. New Locations'!P731) = TRUE, 0, $C732)</f>
        <v>0</v>
      </c>
      <c r="Q732">
        <f>IF(ISNUMBER('III. New Locations'!Q731) = TRUE, 0, $C732)</f>
        <v>0</v>
      </c>
      <c r="R732">
        <f>IF(ISNUMBER('III. New Locations'!R731) = TRUE, IF('III. New Locations'!R731 &gt;= 0, IF('III. New Locations'!R731 &lt;=1, 0, $C732),$C732),$C732)</f>
        <v>0</v>
      </c>
      <c r="S732">
        <f>IF(ISNUMBER('III. New Locations'!S731) = TRUE, IF('III. New Locations'!S731 &gt;= 0, IF('III. New Locations'!S731 &lt;=1, 0, $C732), $C732), $C732)</f>
        <v>0</v>
      </c>
      <c r="T732">
        <f>IF('III. New Locations'!T731 = "-Unknown-", $C732, 0)</f>
        <v>0</v>
      </c>
      <c r="U732">
        <f>IF(LEN('III. New Locations'!U731)&gt;1, 0, IF(T732 = 0, 0, $C732))</f>
        <v>0</v>
      </c>
      <c r="V732">
        <f>IF('III. New Locations'!V731 = "Unknown", $C732, 0)</f>
        <v>0</v>
      </c>
      <c r="W732">
        <f>IF(LEN('III. New Locations'!W731)&gt;1, 0, IF(V732 = 0, 0, $C732))</f>
        <v>0</v>
      </c>
      <c r="X732" t="str">
        <f>'III. New Locations'!X731</f>
        <v>Unknown</v>
      </c>
      <c r="Y732">
        <f>IF(ISNUMBER('III. New Locations'!Y731) = TRUE, IF('III. New Locations'!Y731 &gt;= 1400, IF('III. New Locations'!Y731 &lt;=2100, 0, $C732), $C732), $C732)</f>
        <v>0</v>
      </c>
      <c r="Z732">
        <f>IF(ISNUMBER('III. New Locations'!Z731) = TRUE, IF('III. New Locations'!Z731 &gt;= 1400, IF('III. New Locations'!Z731 &lt;=2100, 0, $C732), $C732), $C732)</f>
        <v>0</v>
      </c>
      <c r="AA732">
        <f>IF(ISNUMBER('III. New Locations'!AA731) = TRUE, IF('III. New Locations'!AA731 &gt;= 1400, IF('III. New Locations'!AA731 &lt;=2100, 0, $C732), $C732), $C732)</f>
        <v>0</v>
      </c>
      <c r="AC732">
        <f>IF(ISNUMBER('III. New Locations'!AC731) = TRUE, IF('III. New Locations'!AC731 &gt;= 0, IF('III. New Locations'!AC731 &lt;=1, 0,$C732),$C732), $C732)</f>
        <v>0</v>
      </c>
    </row>
    <row r="733" spans="1:29">
      <c r="A733">
        <f>'III. New Locations'!A732</f>
        <v>730</v>
      </c>
      <c r="C733" s="4">
        <f>IF(LEN('III. New Locations'!C732) &gt; 2, 1, 0)</f>
        <v>0</v>
      </c>
      <c r="E733">
        <f>IF(LEN('III. New Locations'!E732) = 2, IF('III. New Locations'!E732 = "--", $C733, 0), $C733)</f>
        <v>0</v>
      </c>
      <c r="F733">
        <f>IF(LEN('III. New Locations'!F732) &gt; 4, 0, $C733)</f>
        <v>0</v>
      </c>
      <c r="G733">
        <f>IF(ISNUMBER('III. New Locations'!G732) = TRUE, 0, $C733)</f>
        <v>0</v>
      </c>
      <c r="H733">
        <f>IF(ISNUMBER('III. New Locations'!H732) = TRUE, 0, $C733)</f>
        <v>0</v>
      </c>
      <c r="I733">
        <f>IF(ISNUMBER('III. New Locations'!I732) = TRUE, 0, $C733)</f>
        <v>0</v>
      </c>
      <c r="J733">
        <f>IF(ISNUMBER('III. New Locations'!J732) = TRUE, 0, $C733)</f>
        <v>0</v>
      </c>
      <c r="K733">
        <f>IF(ISNUMBER('III. New Locations'!K732) = TRUE, 0,$C733)</f>
        <v>0</v>
      </c>
      <c r="M733">
        <f>IF(ISNUMBER('III. New Locations'!M732) = TRUE, 0,$C733)</f>
        <v>0</v>
      </c>
      <c r="O733">
        <f>IF(ISNUMBER('III. New Locations'!O732) = TRUE, 0, $C733)</f>
        <v>0</v>
      </c>
      <c r="P733">
        <f>IF(ISNUMBER('III. New Locations'!P732) = TRUE, 0, $C733)</f>
        <v>0</v>
      </c>
      <c r="Q733">
        <f>IF(ISNUMBER('III. New Locations'!Q732) = TRUE, 0, $C733)</f>
        <v>0</v>
      </c>
      <c r="R733">
        <f>IF(ISNUMBER('III. New Locations'!R732) = TRUE, IF('III. New Locations'!R732 &gt;= 0, IF('III. New Locations'!R732 &lt;=1, 0, $C733),$C733),$C733)</f>
        <v>0</v>
      </c>
      <c r="S733">
        <f>IF(ISNUMBER('III. New Locations'!S732) = TRUE, IF('III. New Locations'!S732 &gt;= 0, IF('III. New Locations'!S732 &lt;=1, 0, $C733), $C733), $C733)</f>
        <v>0</v>
      </c>
      <c r="T733">
        <f>IF('III. New Locations'!T732 = "-Unknown-", $C733, 0)</f>
        <v>0</v>
      </c>
      <c r="U733">
        <f>IF(LEN('III. New Locations'!U732)&gt;1, 0, IF(T733 = 0, 0, $C733))</f>
        <v>0</v>
      </c>
      <c r="V733">
        <f>IF('III. New Locations'!V732 = "Unknown", $C733, 0)</f>
        <v>0</v>
      </c>
      <c r="W733">
        <f>IF(LEN('III. New Locations'!W732)&gt;1, 0, IF(V733 = 0, 0, $C733))</f>
        <v>0</v>
      </c>
      <c r="X733" t="str">
        <f>'III. New Locations'!X732</f>
        <v>Unknown</v>
      </c>
      <c r="Y733">
        <f>IF(ISNUMBER('III. New Locations'!Y732) = TRUE, IF('III. New Locations'!Y732 &gt;= 1400, IF('III. New Locations'!Y732 &lt;=2100, 0, $C733), $C733), $C733)</f>
        <v>0</v>
      </c>
      <c r="Z733">
        <f>IF(ISNUMBER('III. New Locations'!Z732) = TRUE, IF('III. New Locations'!Z732 &gt;= 1400, IF('III. New Locations'!Z732 &lt;=2100, 0, $C733), $C733), $C733)</f>
        <v>0</v>
      </c>
      <c r="AA733">
        <f>IF(ISNUMBER('III. New Locations'!AA732) = TRUE, IF('III. New Locations'!AA732 &gt;= 1400, IF('III. New Locations'!AA732 &lt;=2100, 0, $C733), $C733), $C733)</f>
        <v>0</v>
      </c>
      <c r="AC733">
        <f>IF(ISNUMBER('III. New Locations'!AC732) = TRUE, IF('III. New Locations'!AC732 &gt;= 0, IF('III. New Locations'!AC732 &lt;=1, 0,$C733),$C733), $C733)</f>
        <v>0</v>
      </c>
    </row>
    <row r="734" spans="1:29">
      <c r="A734">
        <f>'III. New Locations'!A733</f>
        <v>731</v>
      </c>
      <c r="C734" s="4">
        <f>IF(LEN('III. New Locations'!C733) &gt; 2, 1, 0)</f>
        <v>0</v>
      </c>
      <c r="E734">
        <f>IF(LEN('III. New Locations'!E733) = 2, IF('III. New Locations'!E733 = "--", $C734, 0), $C734)</f>
        <v>0</v>
      </c>
      <c r="F734">
        <f>IF(LEN('III. New Locations'!F733) &gt; 4, 0, $C734)</f>
        <v>0</v>
      </c>
      <c r="G734">
        <f>IF(ISNUMBER('III. New Locations'!G733) = TRUE, 0, $C734)</f>
        <v>0</v>
      </c>
      <c r="H734">
        <f>IF(ISNUMBER('III. New Locations'!H733) = TRUE, 0, $C734)</f>
        <v>0</v>
      </c>
      <c r="I734">
        <f>IF(ISNUMBER('III. New Locations'!I733) = TRUE, 0, $C734)</f>
        <v>0</v>
      </c>
      <c r="J734">
        <f>IF(ISNUMBER('III. New Locations'!J733) = TRUE, 0, $C734)</f>
        <v>0</v>
      </c>
      <c r="K734">
        <f>IF(ISNUMBER('III. New Locations'!K733) = TRUE, 0,$C734)</f>
        <v>0</v>
      </c>
      <c r="M734">
        <f>IF(ISNUMBER('III. New Locations'!M733) = TRUE, 0,$C734)</f>
        <v>0</v>
      </c>
      <c r="O734">
        <f>IF(ISNUMBER('III. New Locations'!O733) = TRUE, 0, $C734)</f>
        <v>0</v>
      </c>
      <c r="P734">
        <f>IF(ISNUMBER('III. New Locations'!P733) = TRUE, 0, $C734)</f>
        <v>0</v>
      </c>
      <c r="Q734">
        <f>IF(ISNUMBER('III. New Locations'!Q733) = TRUE, 0, $C734)</f>
        <v>0</v>
      </c>
      <c r="R734">
        <f>IF(ISNUMBER('III. New Locations'!R733) = TRUE, IF('III. New Locations'!R733 &gt;= 0, IF('III. New Locations'!R733 &lt;=1, 0, $C734),$C734),$C734)</f>
        <v>0</v>
      </c>
      <c r="S734">
        <f>IF(ISNUMBER('III. New Locations'!S733) = TRUE, IF('III. New Locations'!S733 &gt;= 0, IF('III. New Locations'!S733 &lt;=1, 0, $C734), $C734), $C734)</f>
        <v>0</v>
      </c>
      <c r="T734">
        <f>IF('III. New Locations'!T733 = "-Unknown-", $C734, 0)</f>
        <v>0</v>
      </c>
      <c r="U734">
        <f>IF(LEN('III. New Locations'!U733)&gt;1, 0, IF(T734 = 0, 0, $C734))</f>
        <v>0</v>
      </c>
      <c r="V734">
        <f>IF('III. New Locations'!V733 = "Unknown", $C734, 0)</f>
        <v>0</v>
      </c>
      <c r="W734">
        <f>IF(LEN('III. New Locations'!W733)&gt;1, 0, IF(V734 = 0, 0, $C734))</f>
        <v>0</v>
      </c>
      <c r="X734" t="str">
        <f>'III. New Locations'!X733</f>
        <v>Unknown</v>
      </c>
      <c r="Y734">
        <f>IF(ISNUMBER('III. New Locations'!Y733) = TRUE, IF('III. New Locations'!Y733 &gt;= 1400, IF('III. New Locations'!Y733 &lt;=2100, 0, $C734), $C734), $C734)</f>
        <v>0</v>
      </c>
      <c r="Z734">
        <f>IF(ISNUMBER('III. New Locations'!Z733) = TRUE, IF('III. New Locations'!Z733 &gt;= 1400, IF('III. New Locations'!Z733 &lt;=2100, 0, $C734), $C734), $C734)</f>
        <v>0</v>
      </c>
      <c r="AA734">
        <f>IF(ISNUMBER('III. New Locations'!AA733) = TRUE, IF('III. New Locations'!AA733 &gt;= 1400, IF('III. New Locations'!AA733 &lt;=2100, 0, $C734), $C734), $C734)</f>
        <v>0</v>
      </c>
      <c r="AC734">
        <f>IF(ISNUMBER('III. New Locations'!AC733) = TRUE, IF('III. New Locations'!AC733 &gt;= 0, IF('III. New Locations'!AC733 &lt;=1, 0,$C734),$C734), $C734)</f>
        <v>0</v>
      </c>
    </row>
    <row r="735" spans="1:29">
      <c r="A735">
        <f>'III. New Locations'!A734</f>
        <v>732</v>
      </c>
      <c r="C735" s="4">
        <f>IF(LEN('III. New Locations'!C734) &gt; 2, 1, 0)</f>
        <v>0</v>
      </c>
      <c r="E735">
        <f>IF(LEN('III. New Locations'!E734) = 2, IF('III. New Locations'!E734 = "--", $C735, 0), $C735)</f>
        <v>0</v>
      </c>
      <c r="F735">
        <f>IF(LEN('III. New Locations'!F734) &gt; 4, 0, $C735)</f>
        <v>0</v>
      </c>
      <c r="G735">
        <f>IF(ISNUMBER('III. New Locations'!G734) = TRUE, 0, $C735)</f>
        <v>0</v>
      </c>
      <c r="H735">
        <f>IF(ISNUMBER('III. New Locations'!H734) = TRUE, 0, $C735)</f>
        <v>0</v>
      </c>
      <c r="I735">
        <f>IF(ISNUMBER('III. New Locations'!I734) = TRUE, 0, $C735)</f>
        <v>0</v>
      </c>
      <c r="J735">
        <f>IF(ISNUMBER('III. New Locations'!J734) = TRUE, 0, $C735)</f>
        <v>0</v>
      </c>
      <c r="K735">
        <f>IF(ISNUMBER('III. New Locations'!K734) = TRUE, 0,$C735)</f>
        <v>0</v>
      </c>
      <c r="M735">
        <f>IF(ISNUMBER('III. New Locations'!M734) = TRUE, 0,$C735)</f>
        <v>0</v>
      </c>
      <c r="O735">
        <f>IF(ISNUMBER('III. New Locations'!O734) = TRUE, 0, $C735)</f>
        <v>0</v>
      </c>
      <c r="P735">
        <f>IF(ISNUMBER('III. New Locations'!P734) = TRUE, 0, $C735)</f>
        <v>0</v>
      </c>
      <c r="Q735">
        <f>IF(ISNUMBER('III. New Locations'!Q734) = TRUE, 0, $C735)</f>
        <v>0</v>
      </c>
      <c r="R735">
        <f>IF(ISNUMBER('III. New Locations'!R734) = TRUE, IF('III. New Locations'!R734 &gt;= 0, IF('III. New Locations'!R734 &lt;=1, 0, $C735),$C735),$C735)</f>
        <v>0</v>
      </c>
      <c r="S735">
        <f>IF(ISNUMBER('III. New Locations'!S734) = TRUE, IF('III. New Locations'!S734 &gt;= 0, IF('III. New Locations'!S734 &lt;=1, 0, $C735), $C735), $C735)</f>
        <v>0</v>
      </c>
      <c r="T735">
        <f>IF('III. New Locations'!T734 = "-Unknown-", $C735, 0)</f>
        <v>0</v>
      </c>
      <c r="U735">
        <f>IF(LEN('III. New Locations'!U734)&gt;1, 0, IF(T735 = 0, 0, $C735))</f>
        <v>0</v>
      </c>
      <c r="V735">
        <f>IF('III. New Locations'!V734 = "Unknown", $C735, 0)</f>
        <v>0</v>
      </c>
      <c r="W735">
        <f>IF(LEN('III. New Locations'!W734)&gt;1, 0, IF(V735 = 0, 0, $C735))</f>
        <v>0</v>
      </c>
      <c r="X735" t="str">
        <f>'III. New Locations'!X734</f>
        <v>Unknown</v>
      </c>
      <c r="Y735">
        <f>IF(ISNUMBER('III. New Locations'!Y734) = TRUE, IF('III. New Locations'!Y734 &gt;= 1400, IF('III. New Locations'!Y734 &lt;=2100, 0, $C735), $C735), $C735)</f>
        <v>0</v>
      </c>
      <c r="Z735">
        <f>IF(ISNUMBER('III. New Locations'!Z734) = TRUE, IF('III. New Locations'!Z734 &gt;= 1400, IF('III. New Locations'!Z734 &lt;=2100, 0, $C735), $C735), $C735)</f>
        <v>0</v>
      </c>
      <c r="AA735">
        <f>IF(ISNUMBER('III. New Locations'!AA734) = TRUE, IF('III. New Locations'!AA734 &gt;= 1400, IF('III. New Locations'!AA734 &lt;=2100, 0, $C735), $C735), $C735)</f>
        <v>0</v>
      </c>
      <c r="AC735">
        <f>IF(ISNUMBER('III. New Locations'!AC734) = TRUE, IF('III. New Locations'!AC734 &gt;= 0, IF('III. New Locations'!AC734 &lt;=1, 0,$C735),$C735), $C735)</f>
        <v>0</v>
      </c>
    </row>
    <row r="736" spans="1:29">
      <c r="A736">
        <f>'III. New Locations'!A735</f>
        <v>733</v>
      </c>
      <c r="C736" s="4">
        <f>IF(LEN('III. New Locations'!C735) &gt; 2, 1, 0)</f>
        <v>0</v>
      </c>
      <c r="E736">
        <f>IF(LEN('III. New Locations'!E735) = 2, IF('III. New Locations'!E735 = "--", $C736, 0), $C736)</f>
        <v>0</v>
      </c>
      <c r="F736">
        <f>IF(LEN('III. New Locations'!F735) &gt; 4, 0, $C736)</f>
        <v>0</v>
      </c>
      <c r="G736">
        <f>IF(ISNUMBER('III. New Locations'!G735) = TRUE, 0, $C736)</f>
        <v>0</v>
      </c>
      <c r="H736">
        <f>IF(ISNUMBER('III. New Locations'!H735) = TRUE, 0, $C736)</f>
        <v>0</v>
      </c>
      <c r="I736">
        <f>IF(ISNUMBER('III. New Locations'!I735) = TRUE, 0, $C736)</f>
        <v>0</v>
      </c>
      <c r="J736">
        <f>IF(ISNUMBER('III. New Locations'!J735) = TRUE, 0, $C736)</f>
        <v>0</v>
      </c>
      <c r="K736">
        <f>IF(ISNUMBER('III. New Locations'!K735) = TRUE, 0,$C736)</f>
        <v>0</v>
      </c>
      <c r="M736">
        <f>IF(ISNUMBER('III. New Locations'!M735) = TRUE, 0,$C736)</f>
        <v>0</v>
      </c>
      <c r="O736">
        <f>IF(ISNUMBER('III. New Locations'!O735) = TRUE, 0, $C736)</f>
        <v>0</v>
      </c>
      <c r="P736">
        <f>IF(ISNUMBER('III. New Locations'!P735) = TRUE, 0, $C736)</f>
        <v>0</v>
      </c>
      <c r="Q736">
        <f>IF(ISNUMBER('III. New Locations'!Q735) = TRUE, 0, $C736)</f>
        <v>0</v>
      </c>
      <c r="R736">
        <f>IF(ISNUMBER('III. New Locations'!R735) = TRUE, IF('III. New Locations'!R735 &gt;= 0, IF('III. New Locations'!R735 &lt;=1, 0, $C736),$C736),$C736)</f>
        <v>0</v>
      </c>
      <c r="S736">
        <f>IF(ISNUMBER('III. New Locations'!S735) = TRUE, IF('III. New Locations'!S735 &gt;= 0, IF('III. New Locations'!S735 &lt;=1, 0, $C736), $C736), $C736)</f>
        <v>0</v>
      </c>
      <c r="T736">
        <f>IF('III. New Locations'!T735 = "-Unknown-", $C736, 0)</f>
        <v>0</v>
      </c>
      <c r="U736">
        <f>IF(LEN('III. New Locations'!U735)&gt;1, 0, IF(T736 = 0, 0, $C736))</f>
        <v>0</v>
      </c>
      <c r="V736">
        <f>IF('III. New Locations'!V735 = "Unknown", $C736, 0)</f>
        <v>0</v>
      </c>
      <c r="W736">
        <f>IF(LEN('III. New Locations'!W735)&gt;1, 0, IF(V736 = 0, 0, $C736))</f>
        <v>0</v>
      </c>
      <c r="X736" t="str">
        <f>'III. New Locations'!X735</f>
        <v>Unknown</v>
      </c>
      <c r="Y736">
        <f>IF(ISNUMBER('III. New Locations'!Y735) = TRUE, IF('III. New Locations'!Y735 &gt;= 1400, IF('III. New Locations'!Y735 &lt;=2100, 0, $C736), $C736), $C736)</f>
        <v>0</v>
      </c>
      <c r="Z736">
        <f>IF(ISNUMBER('III. New Locations'!Z735) = TRUE, IF('III. New Locations'!Z735 &gt;= 1400, IF('III. New Locations'!Z735 &lt;=2100, 0, $C736), $C736), $C736)</f>
        <v>0</v>
      </c>
      <c r="AA736">
        <f>IF(ISNUMBER('III. New Locations'!AA735) = TRUE, IF('III. New Locations'!AA735 &gt;= 1400, IF('III. New Locations'!AA735 &lt;=2100, 0, $C736), $C736), $C736)</f>
        <v>0</v>
      </c>
      <c r="AC736">
        <f>IF(ISNUMBER('III. New Locations'!AC735) = TRUE, IF('III. New Locations'!AC735 &gt;= 0, IF('III. New Locations'!AC735 &lt;=1, 0,$C736),$C736), $C736)</f>
        <v>0</v>
      </c>
    </row>
    <row r="737" spans="1:29">
      <c r="A737">
        <f>'III. New Locations'!A736</f>
        <v>734</v>
      </c>
      <c r="C737" s="4">
        <f>IF(LEN('III. New Locations'!C736) &gt; 2, 1, 0)</f>
        <v>0</v>
      </c>
      <c r="E737">
        <f>IF(LEN('III. New Locations'!E736) = 2, IF('III. New Locations'!E736 = "--", $C737, 0), $C737)</f>
        <v>0</v>
      </c>
      <c r="F737">
        <f>IF(LEN('III. New Locations'!F736) &gt; 4, 0, $C737)</f>
        <v>0</v>
      </c>
      <c r="G737">
        <f>IF(ISNUMBER('III. New Locations'!G736) = TRUE, 0, $C737)</f>
        <v>0</v>
      </c>
      <c r="H737">
        <f>IF(ISNUMBER('III. New Locations'!H736) = TRUE, 0, $C737)</f>
        <v>0</v>
      </c>
      <c r="I737">
        <f>IF(ISNUMBER('III. New Locations'!I736) = TRUE, 0, $C737)</f>
        <v>0</v>
      </c>
      <c r="J737">
        <f>IF(ISNUMBER('III. New Locations'!J736) = TRUE, 0, $C737)</f>
        <v>0</v>
      </c>
      <c r="K737">
        <f>IF(ISNUMBER('III. New Locations'!K736) = TRUE, 0,$C737)</f>
        <v>0</v>
      </c>
      <c r="M737">
        <f>IF(ISNUMBER('III. New Locations'!M736) = TRUE, 0,$C737)</f>
        <v>0</v>
      </c>
      <c r="O737">
        <f>IF(ISNUMBER('III. New Locations'!O736) = TRUE, 0, $C737)</f>
        <v>0</v>
      </c>
      <c r="P737">
        <f>IF(ISNUMBER('III. New Locations'!P736) = TRUE, 0, $C737)</f>
        <v>0</v>
      </c>
      <c r="Q737">
        <f>IF(ISNUMBER('III. New Locations'!Q736) = TRUE, 0, $C737)</f>
        <v>0</v>
      </c>
      <c r="R737">
        <f>IF(ISNUMBER('III. New Locations'!R736) = TRUE, IF('III. New Locations'!R736 &gt;= 0, IF('III. New Locations'!R736 &lt;=1, 0, $C737),$C737),$C737)</f>
        <v>0</v>
      </c>
      <c r="S737">
        <f>IF(ISNUMBER('III. New Locations'!S736) = TRUE, IF('III. New Locations'!S736 &gt;= 0, IF('III. New Locations'!S736 &lt;=1, 0, $C737), $C737), $C737)</f>
        <v>0</v>
      </c>
      <c r="T737">
        <f>IF('III. New Locations'!T736 = "-Unknown-", $C737, 0)</f>
        <v>0</v>
      </c>
      <c r="U737">
        <f>IF(LEN('III. New Locations'!U736)&gt;1, 0, IF(T737 = 0, 0, $C737))</f>
        <v>0</v>
      </c>
      <c r="V737">
        <f>IF('III. New Locations'!V736 = "Unknown", $C737, 0)</f>
        <v>0</v>
      </c>
      <c r="W737">
        <f>IF(LEN('III. New Locations'!W736)&gt;1, 0, IF(V737 = 0, 0, $C737))</f>
        <v>0</v>
      </c>
      <c r="X737" t="str">
        <f>'III. New Locations'!X736</f>
        <v>Unknown</v>
      </c>
      <c r="Y737">
        <f>IF(ISNUMBER('III. New Locations'!Y736) = TRUE, IF('III. New Locations'!Y736 &gt;= 1400, IF('III. New Locations'!Y736 &lt;=2100, 0, $C737), $C737), $C737)</f>
        <v>0</v>
      </c>
      <c r="Z737">
        <f>IF(ISNUMBER('III. New Locations'!Z736) = TRUE, IF('III. New Locations'!Z736 &gt;= 1400, IF('III. New Locations'!Z736 &lt;=2100, 0, $C737), $C737), $C737)</f>
        <v>0</v>
      </c>
      <c r="AA737">
        <f>IF(ISNUMBER('III. New Locations'!AA736) = TRUE, IF('III. New Locations'!AA736 &gt;= 1400, IF('III. New Locations'!AA736 &lt;=2100, 0, $C737), $C737), $C737)</f>
        <v>0</v>
      </c>
      <c r="AC737">
        <f>IF(ISNUMBER('III. New Locations'!AC736) = TRUE, IF('III. New Locations'!AC736 &gt;= 0, IF('III. New Locations'!AC736 &lt;=1, 0,$C737),$C737), $C737)</f>
        <v>0</v>
      </c>
    </row>
    <row r="738" spans="1:29">
      <c r="A738">
        <f>'III. New Locations'!A737</f>
        <v>735</v>
      </c>
      <c r="C738" s="4">
        <f>IF(LEN('III. New Locations'!C737) &gt; 2, 1, 0)</f>
        <v>0</v>
      </c>
      <c r="E738">
        <f>IF(LEN('III. New Locations'!E737) = 2, IF('III. New Locations'!E737 = "--", $C738, 0), $C738)</f>
        <v>0</v>
      </c>
      <c r="F738">
        <f>IF(LEN('III. New Locations'!F737) &gt; 4, 0, $C738)</f>
        <v>0</v>
      </c>
      <c r="G738">
        <f>IF(ISNUMBER('III. New Locations'!G737) = TRUE, 0, $C738)</f>
        <v>0</v>
      </c>
      <c r="H738">
        <f>IF(ISNUMBER('III. New Locations'!H737) = TRUE, 0, $C738)</f>
        <v>0</v>
      </c>
      <c r="I738">
        <f>IF(ISNUMBER('III. New Locations'!I737) = TRUE, 0, $C738)</f>
        <v>0</v>
      </c>
      <c r="J738">
        <f>IF(ISNUMBER('III. New Locations'!J737) = TRUE, 0, $C738)</f>
        <v>0</v>
      </c>
      <c r="K738">
        <f>IF(ISNUMBER('III. New Locations'!K737) = TRUE, 0,$C738)</f>
        <v>0</v>
      </c>
      <c r="M738">
        <f>IF(ISNUMBER('III. New Locations'!M737) = TRUE, 0,$C738)</f>
        <v>0</v>
      </c>
      <c r="O738">
        <f>IF(ISNUMBER('III. New Locations'!O737) = TRUE, 0, $C738)</f>
        <v>0</v>
      </c>
      <c r="P738">
        <f>IF(ISNUMBER('III. New Locations'!P737) = TRUE, 0, $C738)</f>
        <v>0</v>
      </c>
      <c r="Q738">
        <f>IF(ISNUMBER('III. New Locations'!Q737) = TRUE, 0, $C738)</f>
        <v>0</v>
      </c>
      <c r="R738">
        <f>IF(ISNUMBER('III. New Locations'!R737) = TRUE, IF('III. New Locations'!R737 &gt;= 0, IF('III. New Locations'!R737 &lt;=1, 0, $C738),$C738),$C738)</f>
        <v>0</v>
      </c>
      <c r="S738">
        <f>IF(ISNUMBER('III. New Locations'!S737) = TRUE, IF('III. New Locations'!S737 &gt;= 0, IF('III. New Locations'!S737 &lt;=1, 0, $C738), $C738), $C738)</f>
        <v>0</v>
      </c>
      <c r="T738">
        <f>IF('III. New Locations'!T737 = "-Unknown-", $C738, 0)</f>
        <v>0</v>
      </c>
      <c r="U738">
        <f>IF(LEN('III. New Locations'!U737)&gt;1, 0, IF(T738 = 0, 0, $C738))</f>
        <v>0</v>
      </c>
      <c r="V738">
        <f>IF('III. New Locations'!V737 = "Unknown", $C738, 0)</f>
        <v>0</v>
      </c>
      <c r="W738">
        <f>IF(LEN('III. New Locations'!W737)&gt;1, 0, IF(V738 = 0, 0, $C738))</f>
        <v>0</v>
      </c>
      <c r="X738" t="str">
        <f>'III. New Locations'!X737</f>
        <v>Unknown</v>
      </c>
      <c r="Y738">
        <f>IF(ISNUMBER('III. New Locations'!Y737) = TRUE, IF('III. New Locations'!Y737 &gt;= 1400, IF('III. New Locations'!Y737 &lt;=2100, 0, $C738), $C738), $C738)</f>
        <v>0</v>
      </c>
      <c r="Z738">
        <f>IF(ISNUMBER('III. New Locations'!Z737) = TRUE, IF('III. New Locations'!Z737 &gt;= 1400, IF('III. New Locations'!Z737 &lt;=2100, 0, $C738), $C738), $C738)</f>
        <v>0</v>
      </c>
      <c r="AA738">
        <f>IF(ISNUMBER('III. New Locations'!AA737) = TRUE, IF('III. New Locations'!AA737 &gt;= 1400, IF('III. New Locations'!AA737 &lt;=2100, 0, $C738), $C738), $C738)</f>
        <v>0</v>
      </c>
      <c r="AC738">
        <f>IF(ISNUMBER('III. New Locations'!AC737) = TRUE, IF('III. New Locations'!AC737 &gt;= 0, IF('III. New Locations'!AC737 &lt;=1, 0,$C738),$C738), $C738)</f>
        <v>0</v>
      </c>
    </row>
    <row r="739" spans="1:29">
      <c r="A739">
        <f>'III. New Locations'!A738</f>
        <v>736</v>
      </c>
      <c r="C739" s="4">
        <f>IF(LEN('III. New Locations'!C738) &gt; 2, 1, 0)</f>
        <v>0</v>
      </c>
      <c r="E739">
        <f>IF(LEN('III. New Locations'!E738) = 2, IF('III. New Locations'!E738 = "--", $C739, 0), $C739)</f>
        <v>0</v>
      </c>
      <c r="F739">
        <f>IF(LEN('III. New Locations'!F738) &gt; 4, 0, $C739)</f>
        <v>0</v>
      </c>
      <c r="G739">
        <f>IF(ISNUMBER('III. New Locations'!G738) = TRUE, 0, $C739)</f>
        <v>0</v>
      </c>
      <c r="H739">
        <f>IF(ISNUMBER('III. New Locations'!H738) = TRUE, 0, $C739)</f>
        <v>0</v>
      </c>
      <c r="I739">
        <f>IF(ISNUMBER('III. New Locations'!I738) = TRUE, 0, $C739)</f>
        <v>0</v>
      </c>
      <c r="J739">
        <f>IF(ISNUMBER('III. New Locations'!J738) = TRUE, 0, $C739)</f>
        <v>0</v>
      </c>
      <c r="K739">
        <f>IF(ISNUMBER('III. New Locations'!K738) = TRUE, 0,$C739)</f>
        <v>0</v>
      </c>
      <c r="M739">
        <f>IF(ISNUMBER('III. New Locations'!M738) = TRUE, 0,$C739)</f>
        <v>0</v>
      </c>
      <c r="O739">
        <f>IF(ISNUMBER('III. New Locations'!O738) = TRUE, 0, $C739)</f>
        <v>0</v>
      </c>
      <c r="P739">
        <f>IF(ISNUMBER('III. New Locations'!P738) = TRUE, 0, $C739)</f>
        <v>0</v>
      </c>
      <c r="Q739">
        <f>IF(ISNUMBER('III. New Locations'!Q738) = TRUE, 0, $C739)</f>
        <v>0</v>
      </c>
      <c r="R739">
        <f>IF(ISNUMBER('III. New Locations'!R738) = TRUE, IF('III. New Locations'!R738 &gt;= 0, IF('III. New Locations'!R738 &lt;=1, 0, $C739),$C739),$C739)</f>
        <v>0</v>
      </c>
      <c r="S739">
        <f>IF(ISNUMBER('III. New Locations'!S738) = TRUE, IF('III. New Locations'!S738 &gt;= 0, IF('III. New Locations'!S738 &lt;=1, 0, $C739), $C739), $C739)</f>
        <v>0</v>
      </c>
      <c r="T739">
        <f>IF('III. New Locations'!T738 = "-Unknown-", $C739, 0)</f>
        <v>0</v>
      </c>
      <c r="U739">
        <f>IF(LEN('III. New Locations'!U738)&gt;1, 0, IF(T739 = 0, 0, $C739))</f>
        <v>0</v>
      </c>
      <c r="V739">
        <f>IF('III. New Locations'!V738 = "Unknown", $C739, 0)</f>
        <v>0</v>
      </c>
      <c r="W739">
        <f>IF(LEN('III. New Locations'!W738)&gt;1, 0, IF(V739 = 0, 0, $C739))</f>
        <v>0</v>
      </c>
      <c r="X739" t="str">
        <f>'III. New Locations'!X738</f>
        <v>Unknown</v>
      </c>
      <c r="Y739">
        <f>IF(ISNUMBER('III. New Locations'!Y738) = TRUE, IF('III. New Locations'!Y738 &gt;= 1400, IF('III. New Locations'!Y738 &lt;=2100, 0, $C739), $C739), $C739)</f>
        <v>0</v>
      </c>
      <c r="Z739">
        <f>IF(ISNUMBER('III. New Locations'!Z738) = TRUE, IF('III. New Locations'!Z738 &gt;= 1400, IF('III. New Locations'!Z738 &lt;=2100, 0, $C739), $C739), $C739)</f>
        <v>0</v>
      </c>
      <c r="AA739">
        <f>IF(ISNUMBER('III. New Locations'!AA738) = TRUE, IF('III. New Locations'!AA738 &gt;= 1400, IF('III. New Locations'!AA738 &lt;=2100, 0, $C739), $C739), $C739)</f>
        <v>0</v>
      </c>
      <c r="AC739">
        <f>IF(ISNUMBER('III. New Locations'!AC738) = TRUE, IF('III. New Locations'!AC738 &gt;= 0, IF('III. New Locations'!AC738 &lt;=1, 0,$C739),$C739), $C739)</f>
        <v>0</v>
      </c>
    </row>
    <row r="740" spans="1:29">
      <c r="A740">
        <f>'III. New Locations'!A739</f>
        <v>737</v>
      </c>
      <c r="C740" s="4">
        <f>IF(LEN('III. New Locations'!C739) &gt; 2, 1, 0)</f>
        <v>0</v>
      </c>
      <c r="E740">
        <f>IF(LEN('III. New Locations'!E739) = 2, IF('III. New Locations'!E739 = "--", $C740, 0), $C740)</f>
        <v>0</v>
      </c>
      <c r="F740">
        <f>IF(LEN('III. New Locations'!F739) &gt; 4, 0, $C740)</f>
        <v>0</v>
      </c>
      <c r="G740">
        <f>IF(ISNUMBER('III. New Locations'!G739) = TRUE, 0, $C740)</f>
        <v>0</v>
      </c>
      <c r="H740">
        <f>IF(ISNUMBER('III. New Locations'!H739) = TRUE, 0, $C740)</f>
        <v>0</v>
      </c>
      <c r="I740">
        <f>IF(ISNUMBER('III. New Locations'!I739) = TRUE, 0, $C740)</f>
        <v>0</v>
      </c>
      <c r="J740">
        <f>IF(ISNUMBER('III. New Locations'!J739) = TRUE, 0, $C740)</f>
        <v>0</v>
      </c>
      <c r="K740">
        <f>IF(ISNUMBER('III. New Locations'!K739) = TRUE, 0,$C740)</f>
        <v>0</v>
      </c>
      <c r="M740">
        <f>IF(ISNUMBER('III. New Locations'!M739) = TRUE, 0,$C740)</f>
        <v>0</v>
      </c>
      <c r="O740">
        <f>IF(ISNUMBER('III. New Locations'!O739) = TRUE, 0, $C740)</f>
        <v>0</v>
      </c>
      <c r="P740">
        <f>IF(ISNUMBER('III. New Locations'!P739) = TRUE, 0, $C740)</f>
        <v>0</v>
      </c>
      <c r="Q740">
        <f>IF(ISNUMBER('III. New Locations'!Q739) = TRUE, 0, $C740)</f>
        <v>0</v>
      </c>
      <c r="R740">
        <f>IF(ISNUMBER('III. New Locations'!R739) = TRUE, IF('III. New Locations'!R739 &gt;= 0, IF('III. New Locations'!R739 &lt;=1, 0, $C740),$C740),$C740)</f>
        <v>0</v>
      </c>
      <c r="S740">
        <f>IF(ISNUMBER('III. New Locations'!S739) = TRUE, IF('III. New Locations'!S739 &gt;= 0, IF('III. New Locations'!S739 &lt;=1, 0, $C740), $C740), $C740)</f>
        <v>0</v>
      </c>
      <c r="T740">
        <f>IF('III. New Locations'!T739 = "-Unknown-", $C740, 0)</f>
        <v>0</v>
      </c>
      <c r="U740">
        <f>IF(LEN('III. New Locations'!U739)&gt;1, 0, IF(T740 = 0, 0, $C740))</f>
        <v>0</v>
      </c>
      <c r="V740">
        <f>IF('III. New Locations'!V739 = "Unknown", $C740, 0)</f>
        <v>0</v>
      </c>
      <c r="W740">
        <f>IF(LEN('III. New Locations'!W739)&gt;1, 0, IF(V740 = 0, 0, $C740))</f>
        <v>0</v>
      </c>
      <c r="X740" t="str">
        <f>'III. New Locations'!X739</f>
        <v>Unknown</v>
      </c>
      <c r="Y740">
        <f>IF(ISNUMBER('III. New Locations'!Y739) = TRUE, IF('III. New Locations'!Y739 &gt;= 1400, IF('III. New Locations'!Y739 &lt;=2100, 0, $C740), $C740), $C740)</f>
        <v>0</v>
      </c>
      <c r="Z740">
        <f>IF(ISNUMBER('III. New Locations'!Z739) = TRUE, IF('III. New Locations'!Z739 &gt;= 1400, IF('III. New Locations'!Z739 &lt;=2100, 0, $C740), $C740), $C740)</f>
        <v>0</v>
      </c>
      <c r="AA740">
        <f>IF(ISNUMBER('III. New Locations'!AA739) = TRUE, IF('III. New Locations'!AA739 &gt;= 1400, IF('III. New Locations'!AA739 &lt;=2100, 0, $C740), $C740), $C740)</f>
        <v>0</v>
      </c>
      <c r="AC740">
        <f>IF(ISNUMBER('III. New Locations'!AC739) = TRUE, IF('III. New Locations'!AC739 &gt;= 0, IF('III. New Locations'!AC739 &lt;=1, 0,$C740),$C740), $C740)</f>
        <v>0</v>
      </c>
    </row>
    <row r="741" spans="1:29">
      <c r="A741">
        <f>'III. New Locations'!A740</f>
        <v>738</v>
      </c>
      <c r="C741" s="4">
        <f>IF(LEN('III. New Locations'!C740) &gt; 2, 1, 0)</f>
        <v>0</v>
      </c>
      <c r="E741">
        <f>IF(LEN('III. New Locations'!E740) = 2, IF('III. New Locations'!E740 = "--", $C741, 0), $C741)</f>
        <v>0</v>
      </c>
      <c r="F741">
        <f>IF(LEN('III. New Locations'!F740) &gt; 4, 0, $C741)</f>
        <v>0</v>
      </c>
      <c r="G741">
        <f>IF(ISNUMBER('III. New Locations'!G740) = TRUE, 0, $C741)</f>
        <v>0</v>
      </c>
      <c r="H741">
        <f>IF(ISNUMBER('III. New Locations'!H740) = TRUE, 0, $C741)</f>
        <v>0</v>
      </c>
      <c r="I741">
        <f>IF(ISNUMBER('III. New Locations'!I740) = TRUE, 0, $C741)</f>
        <v>0</v>
      </c>
      <c r="J741">
        <f>IF(ISNUMBER('III. New Locations'!J740) = TRUE, 0, $C741)</f>
        <v>0</v>
      </c>
      <c r="K741">
        <f>IF(ISNUMBER('III. New Locations'!K740) = TRUE, 0,$C741)</f>
        <v>0</v>
      </c>
      <c r="M741">
        <f>IF(ISNUMBER('III. New Locations'!M740) = TRUE, 0,$C741)</f>
        <v>0</v>
      </c>
      <c r="O741">
        <f>IF(ISNUMBER('III. New Locations'!O740) = TRUE, 0, $C741)</f>
        <v>0</v>
      </c>
      <c r="P741">
        <f>IF(ISNUMBER('III. New Locations'!P740) = TRUE, 0, $C741)</f>
        <v>0</v>
      </c>
      <c r="Q741">
        <f>IF(ISNUMBER('III. New Locations'!Q740) = TRUE, 0, $C741)</f>
        <v>0</v>
      </c>
      <c r="R741">
        <f>IF(ISNUMBER('III. New Locations'!R740) = TRUE, IF('III. New Locations'!R740 &gt;= 0, IF('III. New Locations'!R740 &lt;=1, 0, $C741),$C741),$C741)</f>
        <v>0</v>
      </c>
      <c r="S741">
        <f>IF(ISNUMBER('III. New Locations'!S740) = TRUE, IF('III. New Locations'!S740 &gt;= 0, IF('III. New Locations'!S740 &lt;=1, 0, $C741), $C741), $C741)</f>
        <v>0</v>
      </c>
      <c r="T741">
        <f>IF('III. New Locations'!T740 = "-Unknown-", $C741, 0)</f>
        <v>0</v>
      </c>
      <c r="U741">
        <f>IF(LEN('III. New Locations'!U740)&gt;1, 0, IF(T741 = 0, 0, $C741))</f>
        <v>0</v>
      </c>
      <c r="V741">
        <f>IF('III. New Locations'!V740 = "Unknown", $C741, 0)</f>
        <v>0</v>
      </c>
      <c r="W741">
        <f>IF(LEN('III. New Locations'!W740)&gt;1, 0, IF(V741 = 0, 0, $C741))</f>
        <v>0</v>
      </c>
      <c r="X741" t="str">
        <f>'III. New Locations'!X740</f>
        <v>Unknown</v>
      </c>
      <c r="Y741">
        <f>IF(ISNUMBER('III. New Locations'!Y740) = TRUE, IF('III. New Locations'!Y740 &gt;= 1400, IF('III. New Locations'!Y740 &lt;=2100, 0, $C741), $C741), $C741)</f>
        <v>0</v>
      </c>
      <c r="Z741">
        <f>IF(ISNUMBER('III. New Locations'!Z740) = TRUE, IF('III. New Locations'!Z740 &gt;= 1400, IF('III. New Locations'!Z740 &lt;=2100, 0, $C741), $C741), $C741)</f>
        <v>0</v>
      </c>
      <c r="AA741">
        <f>IF(ISNUMBER('III. New Locations'!AA740) = TRUE, IF('III. New Locations'!AA740 &gt;= 1400, IF('III. New Locations'!AA740 &lt;=2100, 0, $C741), $C741), $C741)</f>
        <v>0</v>
      </c>
      <c r="AC741">
        <f>IF(ISNUMBER('III. New Locations'!AC740) = TRUE, IF('III. New Locations'!AC740 &gt;= 0, IF('III. New Locations'!AC740 &lt;=1, 0,$C741),$C741), $C741)</f>
        <v>0</v>
      </c>
    </row>
    <row r="742" spans="1:29">
      <c r="A742">
        <f>'III. New Locations'!A741</f>
        <v>739</v>
      </c>
      <c r="C742" s="4">
        <f>IF(LEN('III. New Locations'!C741) &gt; 2, 1, 0)</f>
        <v>0</v>
      </c>
      <c r="E742">
        <f>IF(LEN('III. New Locations'!E741) = 2, IF('III. New Locations'!E741 = "--", $C742, 0), $C742)</f>
        <v>0</v>
      </c>
      <c r="F742">
        <f>IF(LEN('III. New Locations'!F741) &gt; 4, 0, $C742)</f>
        <v>0</v>
      </c>
      <c r="G742">
        <f>IF(ISNUMBER('III. New Locations'!G741) = TRUE, 0, $C742)</f>
        <v>0</v>
      </c>
      <c r="H742">
        <f>IF(ISNUMBER('III. New Locations'!H741) = TRUE, 0, $C742)</f>
        <v>0</v>
      </c>
      <c r="I742">
        <f>IF(ISNUMBER('III. New Locations'!I741) = TRUE, 0, $C742)</f>
        <v>0</v>
      </c>
      <c r="J742">
        <f>IF(ISNUMBER('III. New Locations'!J741) = TRUE, 0, $C742)</f>
        <v>0</v>
      </c>
      <c r="K742">
        <f>IF(ISNUMBER('III. New Locations'!K741) = TRUE, 0,$C742)</f>
        <v>0</v>
      </c>
      <c r="M742">
        <f>IF(ISNUMBER('III. New Locations'!M741) = TRUE, 0,$C742)</f>
        <v>0</v>
      </c>
      <c r="O742">
        <f>IF(ISNUMBER('III. New Locations'!O741) = TRUE, 0, $C742)</f>
        <v>0</v>
      </c>
      <c r="P742">
        <f>IF(ISNUMBER('III. New Locations'!P741) = TRUE, 0, $C742)</f>
        <v>0</v>
      </c>
      <c r="Q742">
        <f>IF(ISNUMBER('III. New Locations'!Q741) = TRUE, 0, $C742)</f>
        <v>0</v>
      </c>
      <c r="R742">
        <f>IF(ISNUMBER('III. New Locations'!R741) = TRUE, IF('III. New Locations'!R741 &gt;= 0, IF('III. New Locations'!R741 &lt;=1, 0, $C742),$C742),$C742)</f>
        <v>0</v>
      </c>
      <c r="S742">
        <f>IF(ISNUMBER('III. New Locations'!S741) = TRUE, IF('III. New Locations'!S741 &gt;= 0, IF('III. New Locations'!S741 &lt;=1, 0, $C742), $C742), $C742)</f>
        <v>0</v>
      </c>
      <c r="T742">
        <f>IF('III. New Locations'!T741 = "-Unknown-", $C742, 0)</f>
        <v>0</v>
      </c>
      <c r="U742">
        <f>IF(LEN('III. New Locations'!U741)&gt;1, 0, IF(T742 = 0, 0, $C742))</f>
        <v>0</v>
      </c>
      <c r="V742">
        <f>IF('III. New Locations'!V741 = "Unknown", $C742, 0)</f>
        <v>0</v>
      </c>
      <c r="W742">
        <f>IF(LEN('III. New Locations'!W741)&gt;1, 0, IF(V742 = 0, 0, $C742))</f>
        <v>0</v>
      </c>
      <c r="X742" t="str">
        <f>'III. New Locations'!X741</f>
        <v>Unknown</v>
      </c>
      <c r="Y742">
        <f>IF(ISNUMBER('III. New Locations'!Y741) = TRUE, IF('III. New Locations'!Y741 &gt;= 1400, IF('III. New Locations'!Y741 &lt;=2100, 0, $C742), $C742), $C742)</f>
        <v>0</v>
      </c>
      <c r="Z742">
        <f>IF(ISNUMBER('III. New Locations'!Z741) = TRUE, IF('III. New Locations'!Z741 &gt;= 1400, IF('III. New Locations'!Z741 &lt;=2100, 0, $C742), $C742), $C742)</f>
        <v>0</v>
      </c>
      <c r="AA742">
        <f>IF(ISNUMBER('III. New Locations'!AA741) = TRUE, IF('III. New Locations'!AA741 &gt;= 1400, IF('III. New Locations'!AA741 &lt;=2100, 0, $C742), $C742), $C742)</f>
        <v>0</v>
      </c>
      <c r="AC742">
        <f>IF(ISNUMBER('III. New Locations'!AC741) = TRUE, IF('III. New Locations'!AC741 &gt;= 0, IF('III. New Locations'!AC741 &lt;=1, 0,$C742),$C742), $C742)</f>
        <v>0</v>
      </c>
    </row>
    <row r="743" spans="1:29">
      <c r="A743">
        <f>'III. New Locations'!A742</f>
        <v>740</v>
      </c>
      <c r="C743" s="4">
        <f>IF(LEN('III. New Locations'!C742) &gt; 2, 1, 0)</f>
        <v>0</v>
      </c>
      <c r="E743">
        <f>IF(LEN('III. New Locations'!E742) = 2, IF('III. New Locations'!E742 = "--", $C743, 0), $C743)</f>
        <v>0</v>
      </c>
      <c r="F743">
        <f>IF(LEN('III. New Locations'!F742) &gt; 4, 0, $C743)</f>
        <v>0</v>
      </c>
      <c r="G743">
        <f>IF(ISNUMBER('III. New Locations'!G742) = TRUE, 0, $C743)</f>
        <v>0</v>
      </c>
      <c r="H743">
        <f>IF(ISNUMBER('III. New Locations'!H742) = TRUE, 0, $C743)</f>
        <v>0</v>
      </c>
      <c r="I743">
        <f>IF(ISNUMBER('III. New Locations'!I742) = TRUE, 0, $C743)</f>
        <v>0</v>
      </c>
      <c r="J743">
        <f>IF(ISNUMBER('III. New Locations'!J742) = TRUE, 0, $C743)</f>
        <v>0</v>
      </c>
      <c r="K743">
        <f>IF(ISNUMBER('III. New Locations'!K742) = TRUE, 0,$C743)</f>
        <v>0</v>
      </c>
      <c r="M743">
        <f>IF(ISNUMBER('III. New Locations'!M742) = TRUE, 0,$C743)</f>
        <v>0</v>
      </c>
      <c r="O743">
        <f>IF(ISNUMBER('III. New Locations'!O742) = TRUE, 0, $C743)</f>
        <v>0</v>
      </c>
      <c r="P743">
        <f>IF(ISNUMBER('III. New Locations'!P742) = TRUE, 0, $C743)</f>
        <v>0</v>
      </c>
      <c r="Q743">
        <f>IF(ISNUMBER('III. New Locations'!Q742) = TRUE, 0, $C743)</f>
        <v>0</v>
      </c>
      <c r="R743">
        <f>IF(ISNUMBER('III. New Locations'!R742) = TRUE, IF('III. New Locations'!R742 &gt;= 0, IF('III. New Locations'!R742 &lt;=1, 0, $C743),$C743),$C743)</f>
        <v>0</v>
      </c>
      <c r="S743">
        <f>IF(ISNUMBER('III. New Locations'!S742) = TRUE, IF('III. New Locations'!S742 &gt;= 0, IF('III. New Locations'!S742 &lt;=1, 0, $C743), $C743), $C743)</f>
        <v>0</v>
      </c>
      <c r="T743">
        <f>IF('III. New Locations'!T742 = "-Unknown-", $C743, 0)</f>
        <v>0</v>
      </c>
      <c r="U743">
        <f>IF(LEN('III. New Locations'!U742)&gt;1, 0, IF(T743 = 0, 0, $C743))</f>
        <v>0</v>
      </c>
      <c r="V743">
        <f>IF('III. New Locations'!V742 = "Unknown", $C743, 0)</f>
        <v>0</v>
      </c>
      <c r="W743">
        <f>IF(LEN('III. New Locations'!W742)&gt;1, 0, IF(V743 = 0, 0, $C743))</f>
        <v>0</v>
      </c>
      <c r="X743" t="str">
        <f>'III. New Locations'!X742</f>
        <v>Unknown</v>
      </c>
      <c r="Y743">
        <f>IF(ISNUMBER('III. New Locations'!Y742) = TRUE, IF('III. New Locations'!Y742 &gt;= 1400, IF('III. New Locations'!Y742 &lt;=2100, 0, $C743), $C743), $C743)</f>
        <v>0</v>
      </c>
      <c r="Z743">
        <f>IF(ISNUMBER('III. New Locations'!Z742) = TRUE, IF('III. New Locations'!Z742 &gt;= 1400, IF('III. New Locations'!Z742 &lt;=2100, 0, $C743), $C743), $C743)</f>
        <v>0</v>
      </c>
      <c r="AA743">
        <f>IF(ISNUMBER('III. New Locations'!AA742) = TRUE, IF('III. New Locations'!AA742 &gt;= 1400, IF('III. New Locations'!AA742 &lt;=2100, 0, $C743), $C743), $C743)</f>
        <v>0</v>
      </c>
      <c r="AC743">
        <f>IF(ISNUMBER('III. New Locations'!AC742) = TRUE, IF('III. New Locations'!AC742 &gt;= 0, IF('III. New Locations'!AC742 &lt;=1, 0,$C743),$C743), $C743)</f>
        <v>0</v>
      </c>
    </row>
    <row r="744" spans="1:29">
      <c r="A744">
        <f>'III. New Locations'!A743</f>
        <v>741</v>
      </c>
      <c r="C744" s="4">
        <f>IF(LEN('III. New Locations'!C743) &gt; 2, 1, 0)</f>
        <v>0</v>
      </c>
      <c r="E744">
        <f>IF(LEN('III. New Locations'!E743) = 2, IF('III. New Locations'!E743 = "--", $C744, 0), $C744)</f>
        <v>0</v>
      </c>
      <c r="F744">
        <f>IF(LEN('III. New Locations'!F743) &gt; 4, 0, $C744)</f>
        <v>0</v>
      </c>
      <c r="G744">
        <f>IF(ISNUMBER('III. New Locations'!G743) = TRUE, 0, $C744)</f>
        <v>0</v>
      </c>
      <c r="H744">
        <f>IF(ISNUMBER('III. New Locations'!H743) = TRUE, 0, $C744)</f>
        <v>0</v>
      </c>
      <c r="I744">
        <f>IF(ISNUMBER('III. New Locations'!I743) = TRUE, 0, $C744)</f>
        <v>0</v>
      </c>
      <c r="J744">
        <f>IF(ISNUMBER('III. New Locations'!J743) = TRUE, 0, $C744)</f>
        <v>0</v>
      </c>
      <c r="K744">
        <f>IF(ISNUMBER('III. New Locations'!K743) = TRUE, 0,$C744)</f>
        <v>0</v>
      </c>
      <c r="M744">
        <f>IF(ISNUMBER('III. New Locations'!M743) = TRUE, 0,$C744)</f>
        <v>0</v>
      </c>
      <c r="O744">
        <f>IF(ISNUMBER('III. New Locations'!O743) = TRUE, 0, $C744)</f>
        <v>0</v>
      </c>
      <c r="P744">
        <f>IF(ISNUMBER('III. New Locations'!P743) = TRUE, 0, $C744)</f>
        <v>0</v>
      </c>
      <c r="Q744">
        <f>IF(ISNUMBER('III. New Locations'!Q743) = TRUE, 0, $C744)</f>
        <v>0</v>
      </c>
      <c r="R744">
        <f>IF(ISNUMBER('III. New Locations'!R743) = TRUE, IF('III. New Locations'!R743 &gt;= 0, IF('III. New Locations'!R743 &lt;=1, 0, $C744),$C744),$C744)</f>
        <v>0</v>
      </c>
      <c r="S744">
        <f>IF(ISNUMBER('III. New Locations'!S743) = TRUE, IF('III. New Locations'!S743 &gt;= 0, IF('III. New Locations'!S743 &lt;=1, 0, $C744), $C744), $C744)</f>
        <v>0</v>
      </c>
      <c r="T744">
        <f>IF('III. New Locations'!T743 = "-Unknown-", $C744, 0)</f>
        <v>0</v>
      </c>
      <c r="U744">
        <f>IF(LEN('III. New Locations'!U743)&gt;1, 0, IF(T744 = 0, 0, $C744))</f>
        <v>0</v>
      </c>
      <c r="V744">
        <f>IF('III. New Locations'!V743 = "Unknown", $C744, 0)</f>
        <v>0</v>
      </c>
      <c r="W744">
        <f>IF(LEN('III. New Locations'!W743)&gt;1, 0, IF(V744 = 0, 0, $C744))</f>
        <v>0</v>
      </c>
      <c r="X744" t="str">
        <f>'III. New Locations'!X743</f>
        <v>Unknown</v>
      </c>
      <c r="Y744">
        <f>IF(ISNUMBER('III. New Locations'!Y743) = TRUE, IF('III. New Locations'!Y743 &gt;= 1400, IF('III. New Locations'!Y743 &lt;=2100, 0, $C744), $C744), $C744)</f>
        <v>0</v>
      </c>
      <c r="Z744">
        <f>IF(ISNUMBER('III. New Locations'!Z743) = TRUE, IF('III. New Locations'!Z743 &gt;= 1400, IF('III. New Locations'!Z743 &lt;=2100, 0, $C744), $C744), $C744)</f>
        <v>0</v>
      </c>
      <c r="AA744">
        <f>IF(ISNUMBER('III. New Locations'!AA743) = TRUE, IF('III. New Locations'!AA743 &gt;= 1400, IF('III. New Locations'!AA743 &lt;=2100, 0, $C744), $C744), $C744)</f>
        <v>0</v>
      </c>
      <c r="AC744">
        <f>IF(ISNUMBER('III. New Locations'!AC743) = TRUE, IF('III. New Locations'!AC743 &gt;= 0, IF('III. New Locations'!AC743 &lt;=1, 0,$C744),$C744), $C744)</f>
        <v>0</v>
      </c>
    </row>
    <row r="745" spans="1:29">
      <c r="A745">
        <f>'III. New Locations'!A744</f>
        <v>742</v>
      </c>
      <c r="C745" s="4">
        <f>IF(LEN('III. New Locations'!C744) &gt; 2, 1, 0)</f>
        <v>0</v>
      </c>
      <c r="E745">
        <f>IF(LEN('III. New Locations'!E744) = 2, IF('III. New Locations'!E744 = "--", $C745, 0), $C745)</f>
        <v>0</v>
      </c>
      <c r="F745">
        <f>IF(LEN('III. New Locations'!F744) &gt; 4, 0, $C745)</f>
        <v>0</v>
      </c>
      <c r="G745">
        <f>IF(ISNUMBER('III. New Locations'!G744) = TRUE, 0, $C745)</f>
        <v>0</v>
      </c>
      <c r="H745">
        <f>IF(ISNUMBER('III. New Locations'!H744) = TRUE, 0, $C745)</f>
        <v>0</v>
      </c>
      <c r="I745">
        <f>IF(ISNUMBER('III. New Locations'!I744) = TRUE, 0, $C745)</f>
        <v>0</v>
      </c>
      <c r="J745">
        <f>IF(ISNUMBER('III. New Locations'!J744) = TRUE, 0, $C745)</f>
        <v>0</v>
      </c>
      <c r="K745">
        <f>IF(ISNUMBER('III. New Locations'!K744) = TRUE, 0,$C745)</f>
        <v>0</v>
      </c>
      <c r="M745">
        <f>IF(ISNUMBER('III. New Locations'!M744) = TRUE, 0,$C745)</f>
        <v>0</v>
      </c>
      <c r="O745">
        <f>IF(ISNUMBER('III. New Locations'!O744) = TRUE, 0, $C745)</f>
        <v>0</v>
      </c>
      <c r="P745">
        <f>IF(ISNUMBER('III. New Locations'!P744) = TRUE, 0, $C745)</f>
        <v>0</v>
      </c>
      <c r="Q745">
        <f>IF(ISNUMBER('III. New Locations'!Q744) = TRUE, 0, $C745)</f>
        <v>0</v>
      </c>
      <c r="R745">
        <f>IF(ISNUMBER('III. New Locations'!R744) = TRUE, IF('III. New Locations'!R744 &gt;= 0, IF('III. New Locations'!R744 &lt;=1, 0, $C745),$C745),$C745)</f>
        <v>0</v>
      </c>
      <c r="S745">
        <f>IF(ISNUMBER('III. New Locations'!S744) = TRUE, IF('III. New Locations'!S744 &gt;= 0, IF('III. New Locations'!S744 &lt;=1, 0, $C745), $C745), $C745)</f>
        <v>0</v>
      </c>
      <c r="T745">
        <f>IF('III. New Locations'!T744 = "-Unknown-", $C745, 0)</f>
        <v>0</v>
      </c>
      <c r="U745">
        <f>IF(LEN('III. New Locations'!U744)&gt;1, 0, IF(T745 = 0, 0, $C745))</f>
        <v>0</v>
      </c>
      <c r="V745">
        <f>IF('III. New Locations'!V744 = "Unknown", $C745, 0)</f>
        <v>0</v>
      </c>
      <c r="W745">
        <f>IF(LEN('III. New Locations'!W744)&gt;1, 0, IF(V745 = 0, 0, $C745))</f>
        <v>0</v>
      </c>
      <c r="X745" t="str">
        <f>'III. New Locations'!X744</f>
        <v>Unknown</v>
      </c>
      <c r="Y745">
        <f>IF(ISNUMBER('III. New Locations'!Y744) = TRUE, IF('III. New Locations'!Y744 &gt;= 1400, IF('III. New Locations'!Y744 &lt;=2100, 0, $C745), $C745), $C745)</f>
        <v>0</v>
      </c>
      <c r="Z745">
        <f>IF(ISNUMBER('III. New Locations'!Z744) = TRUE, IF('III. New Locations'!Z744 &gt;= 1400, IF('III. New Locations'!Z744 &lt;=2100, 0, $C745), $C745), $C745)</f>
        <v>0</v>
      </c>
      <c r="AA745">
        <f>IF(ISNUMBER('III. New Locations'!AA744) = TRUE, IF('III. New Locations'!AA744 &gt;= 1400, IF('III. New Locations'!AA744 &lt;=2100, 0, $C745), $C745), $C745)</f>
        <v>0</v>
      </c>
      <c r="AC745">
        <f>IF(ISNUMBER('III. New Locations'!AC744) = TRUE, IF('III. New Locations'!AC744 &gt;= 0, IF('III. New Locations'!AC744 &lt;=1, 0,$C745),$C745), $C745)</f>
        <v>0</v>
      </c>
    </row>
    <row r="746" spans="1:29">
      <c r="A746">
        <f>'III. New Locations'!A745</f>
        <v>743</v>
      </c>
      <c r="C746" s="4">
        <f>IF(LEN('III. New Locations'!C745) &gt; 2, 1, 0)</f>
        <v>0</v>
      </c>
      <c r="E746">
        <f>IF(LEN('III. New Locations'!E745) = 2, IF('III. New Locations'!E745 = "--", $C746, 0), $C746)</f>
        <v>0</v>
      </c>
      <c r="F746">
        <f>IF(LEN('III. New Locations'!F745) &gt; 4, 0, $C746)</f>
        <v>0</v>
      </c>
      <c r="G746">
        <f>IF(ISNUMBER('III. New Locations'!G745) = TRUE, 0, $C746)</f>
        <v>0</v>
      </c>
      <c r="H746">
        <f>IF(ISNUMBER('III. New Locations'!H745) = TRUE, 0, $C746)</f>
        <v>0</v>
      </c>
      <c r="I746">
        <f>IF(ISNUMBER('III. New Locations'!I745) = TRUE, 0, $C746)</f>
        <v>0</v>
      </c>
      <c r="J746">
        <f>IF(ISNUMBER('III. New Locations'!J745) = TRUE, 0, $C746)</f>
        <v>0</v>
      </c>
      <c r="K746">
        <f>IF(ISNUMBER('III. New Locations'!K745) = TRUE, 0,$C746)</f>
        <v>0</v>
      </c>
      <c r="M746">
        <f>IF(ISNUMBER('III. New Locations'!M745) = TRUE, 0,$C746)</f>
        <v>0</v>
      </c>
      <c r="O746">
        <f>IF(ISNUMBER('III. New Locations'!O745) = TRUE, 0, $C746)</f>
        <v>0</v>
      </c>
      <c r="P746">
        <f>IF(ISNUMBER('III. New Locations'!P745) = TRUE, 0, $C746)</f>
        <v>0</v>
      </c>
      <c r="Q746">
        <f>IF(ISNUMBER('III. New Locations'!Q745) = TRUE, 0, $C746)</f>
        <v>0</v>
      </c>
      <c r="R746">
        <f>IF(ISNUMBER('III. New Locations'!R745) = TRUE, IF('III. New Locations'!R745 &gt;= 0, IF('III. New Locations'!R745 &lt;=1, 0, $C746),$C746),$C746)</f>
        <v>0</v>
      </c>
      <c r="S746">
        <f>IF(ISNUMBER('III. New Locations'!S745) = TRUE, IF('III. New Locations'!S745 &gt;= 0, IF('III. New Locations'!S745 &lt;=1, 0, $C746), $C746), $C746)</f>
        <v>0</v>
      </c>
      <c r="T746">
        <f>IF('III. New Locations'!T745 = "-Unknown-", $C746, 0)</f>
        <v>0</v>
      </c>
      <c r="U746">
        <f>IF(LEN('III. New Locations'!U745)&gt;1, 0, IF(T746 = 0, 0, $C746))</f>
        <v>0</v>
      </c>
      <c r="V746">
        <f>IF('III. New Locations'!V745 = "Unknown", $C746, 0)</f>
        <v>0</v>
      </c>
      <c r="W746">
        <f>IF(LEN('III. New Locations'!W745)&gt;1, 0, IF(V746 = 0, 0, $C746))</f>
        <v>0</v>
      </c>
      <c r="X746" t="str">
        <f>'III. New Locations'!X745</f>
        <v>Unknown</v>
      </c>
      <c r="Y746">
        <f>IF(ISNUMBER('III. New Locations'!Y745) = TRUE, IF('III. New Locations'!Y745 &gt;= 1400, IF('III. New Locations'!Y745 &lt;=2100, 0, $C746), $C746), $C746)</f>
        <v>0</v>
      </c>
      <c r="Z746">
        <f>IF(ISNUMBER('III. New Locations'!Z745) = TRUE, IF('III. New Locations'!Z745 &gt;= 1400, IF('III. New Locations'!Z745 &lt;=2100, 0, $C746), $C746), $C746)</f>
        <v>0</v>
      </c>
      <c r="AA746">
        <f>IF(ISNUMBER('III. New Locations'!AA745) = TRUE, IF('III. New Locations'!AA745 &gt;= 1400, IF('III. New Locations'!AA745 &lt;=2100, 0, $C746), $C746), $C746)</f>
        <v>0</v>
      </c>
      <c r="AC746">
        <f>IF(ISNUMBER('III. New Locations'!AC745) = TRUE, IF('III. New Locations'!AC745 &gt;= 0, IF('III. New Locations'!AC745 &lt;=1, 0,$C746),$C746), $C746)</f>
        <v>0</v>
      </c>
    </row>
    <row r="747" spans="1:29">
      <c r="A747">
        <f>'III. New Locations'!A746</f>
        <v>744</v>
      </c>
      <c r="C747" s="4">
        <f>IF(LEN('III. New Locations'!C746) &gt; 2, 1, 0)</f>
        <v>0</v>
      </c>
      <c r="E747">
        <f>IF(LEN('III. New Locations'!E746) = 2, IF('III. New Locations'!E746 = "--", $C747, 0), $C747)</f>
        <v>0</v>
      </c>
      <c r="F747">
        <f>IF(LEN('III. New Locations'!F746) &gt; 4, 0, $C747)</f>
        <v>0</v>
      </c>
      <c r="G747">
        <f>IF(ISNUMBER('III. New Locations'!G746) = TRUE, 0, $C747)</f>
        <v>0</v>
      </c>
      <c r="H747">
        <f>IF(ISNUMBER('III. New Locations'!H746) = TRUE, 0, $C747)</f>
        <v>0</v>
      </c>
      <c r="I747">
        <f>IF(ISNUMBER('III. New Locations'!I746) = TRUE, 0, $C747)</f>
        <v>0</v>
      </c>
      <c r="J747">
        <f>IF(ISNUMBER('III. New Locations'!J746) = TRUE, 0, $C747)</f>
        <v>0</v>
      </c>
      <c r="K747">
        <f>IF(ISNUMBER('III. New Locations'!K746) = TRUE, 0,$C747)</f>
        <v>0</v>
      </c>
      <c r="M747">
        <f>IF(ISNUMBER('III. New Locations'!M746) = TRUE, 0,$C747)</f>
        <v>0</v>
      </c>
      <c r="O747">
        <f>IF(ISNUMBER('III. New Locations'!O746) = TRUE, 0, $C747)</f>
        <v>0</v>
      </c>
      <c r="P747">
        <f>IF(ISNUMBER('III. New Locations'!P746) = TRUE, 0, $C747)</f>
        <v>0</v>
      </c>
      <c r="Q747">
        <f>IF(ISNUMBER('III. New Locations'!Q746) = TRUE, 0, $C747)</f>
        <v>0</v>
      </c>
      <c r="R747">
        <f>IF(ISNUMBER('III. New Locations'!R746) = TRUE, IF('III. New Locations'!R746 &gt;= 0, IF('III. New Locations'!R746 &lt;=1, 0, $C747),$C747),$C747)</f>
        <v>0</v>
      </c>
      <c r="S747">
        <f>IF(ISNUMBER('III. New Locations'!S746) = TRUE, IF('III. New Locations'!S746 &gt;= 0, IF('III. New Locations'!S746 &lt;=1, 0, $C747), $C747), $C747)</f>
        <v>0</v>
      </c>
      <c r="T747">
        <f>IF('III. New Locations'!T746 = "-Unknown-", $C747, 0)</f>
        <v>0</v>
      </c>
      <c r="U747">
        <f>IF(LEN('III. New Locations'!U746)&gt;1, 0, IF(T747 = 0, 0, $C747))</f>
        <v>0</v>
      </c>
      <c r="V747">
        <f>IF('III. New Locations'!V746 = "Unknown", $C747, 0)</f>
        <v>0</v>
      </c>
      <c r="W747">
        <f>IF(LEN('III. New Locations'!W746)&gt;1, 0, IF(V747 = 0, 0, $C747))</f>
        <v>0</v>
      </c>
      <c r="X747" t="str">
        <f>'III. New Locations'!X746</f>
        <v>Unknown</v>
      </c>
      <c r="Y747">
        <f>IF(ISNUMBER('III. New Locations'!Y746) = TRUE, IF('III. New Locations'!Y746 &gt;= 1400, IF('III. New Locations'!Y746 &lt;=2100, 0, $C747), $C747), $C747)</f>
        <v>0</v>
      </c>
      <c r="Z747">
        <f>IF(ISNUMBER('III. New Locations'!Z746) = TRUE, IF('III. New Locations'!Z746 &gt;= 1400, IF('III. New Locations'!Z746 &lt;=2100, 0, $C747), $C747), $C747)</f>
        <v>0</v>
      </c>
      <c r="AA747">
        <f>IF(ISNUMBER('III. New Locations'!AA746) = TRUE, IF('III. New Locations'!AA746 &gt;= 1400, IF('III. New Locations'!AA746 &lt;=2100, 0, $C747), $C747), $C747)</f>
        <v>0</v>
      </c>
      <c r="AC747">
        <f>IF(ISNUMBER('III. New Locations'!AC746) = TRUE, IF('III. New Locations'!AC746 &gt;= 0, IF('III. New Locations'!AC746 &lt;=1, 0,$C747),$C747), $C747)</f>
        <v>0</v>
      </c>
    </row>
    <row r="748" spans="1:29">
      <c r="A748">
        <f>'III. New Locations'!A747</f>
        <v>745</v>
      </c>
      <c r="C748" s="4">
        <f>IF(LEN('III. New Locations'!C747) &gt; 2, 1, 0)</f>
        <v>0</v>
      </c>
      <c r="E748">
        <f>IF(LEN('III. New Locations'!E747) = 2, IF('III. New Locations'!E747 = "--", $C748, 0), $C748)</f>
        <v>0</v>
      </c>
      <c r="F748">
        <f>IF(LEN('III. New Locations'!F747) &gt; 4, 0, $C748)</f>
        <v>0</v>
      </c>
      <c r="G748">
        <f>IF(ISNUMBER('III. New Locations'!G747) = TRUE, 0, $C748)</f>
        <v>0</v>
      </c>
      <c r="H748">
        <f>IF(ISNUMBER('III. New Locations'!H747) = TRUE, 0, $C748)</f>
        <v>0</v>
      </c>
      <c r="I748">
        <f>IF(ISNUMBER('III. New Locations'!I747) = TRUE, 0, $C748)</f>
        <v>0</v>
      </c>
      <c r="J748">
        <f>IF(ISNUMBER('III. New Locations'!J747) = TRUE, 0, $C748)</f>
        <v>0</v>
      </c>
      <c r="K748">
        <f>IF(ISNUMBER('III. New Locations'!K747) = TRUE, 0,$C748)</f>
        <v>0</v>
      </c>
      <c r="M748">
        <f>IF(ISNUMBER('III. New Locations'!M747) = TRUE, 0,$C748)</f>
        <v>0</v>
      </c>
      <c r="O748">
        <f>IF(ISNUMBER('III. New Locations'!O747) = TRUE, 0, $C748)</f>
        <v>0</v>
      </c>
      <c r="P748">
        <f>IF(ISNUMBER('III. New Locations'!P747) = TRUE, 0, $C748)</f>
        <v>0</v>
      </c>
      <c r="Q748">
        <f>IF(ISNUMBER('III. New Locations'!Q747) = TRUE, 0, $C748)</f>
        <v>0</v>
      </c>
      <c r="R748">
        <f>IF(ISNUMBER('III. New Locations'!R747) = TRUE, IF('III. New Locations'!R747 &gt;= 0, IF('III. New Locations'!R747 &lt;=1, 0, $C748),$C748),$C748)</f>
        <v>0</v>
      </c>
      <c r="S748">
        <f>IF(ISNUMBER('III. New Locations'!S747) = TRUE, IF('III. New Locations'!S747 &gt;= 0, IF('III. New Locations'!S747 &lt;=1, 0, $C748), $C748), $C748)</f>
        <v>0</v>
      </c>
      <c r="T748">
        <f>IF('III. New Locations'!T747 = "-Unknown-", $C748, 0)</f>
        <v>0</v>
      </c>
      <c r="U748">
        <f>IF(LEN('III. New Locations'!U747)&gt;1, 0, IF(T748 = 0, 0, $C748))</f>
        <v>0</v>
      </c>
      <c r="V748">
        <f>IF('III. New Locations'!V747 = "Unknown", $C748, 0)</f>
        <v>0</v>
      </c>
      <c r="W748">
        <f>IF(LEN('III. New Locations'!W747)&gt;1, 0, IF(V748 = 0, 0, $C748))</f>
        <v>0</v>
      </c>
      <c r="X748" t="str">
        <f>'III. New Locations'!X747</f>
        <v>Unknown</v>
      </c>
      <c r="Y748">
        <f>IF(ISNUMBER('III. New Locations'!Y747) = TRUE, IF('III. New Locations'!Y747 &gt;= 1400, IF('III. New Locations'!Y747 &lt;=2100, 0, $C748), $C748), $C748)</f>
        <v>0</v>
      </c>
      <c r="Z748">
        <f>IF(ISNUMBER('III. New Locations'!Z747) = TRUE, IF('III. New Locations'!Z747 &gt;= 1400, IF('III. New Locations'!Z747 &lt;=2100, 0, $C748), $C748), $C748)</f>
        <v>0</v>
      </c>
      <c r="AA748">
        <f>IF(ISNUMBER('III. New Locations'!AA747) = TRUE, IF('III. New Locations'!AA747 &gt;= 1400, IF('III. New Locations'!AA747 &lt;=2100, 0, $C748), $C748), $C748)</f>
        <v>0</v>
      </c>
      <c r="AC748">
        <f>IF(ISNUMBER('III. New Locations'!AC747) = TRUE, IF('III. New Locations'!AC747 &gt;= 0, IF('III. New Locations'!AC747 &lt;=1, 0,$C748),$C748), $C748)</f>
        <v>0</v>
      </c>
    </row>
    <row r="749" spans="1:29">
      <c r="A749">
        <f>'III. New Locations'!A748</f>
        <v>746</v>
      </c>
      <c r="C749" s="4">
        <f>IF(LEN('III. New Locations'!C748) &gt; 2, 1, 0)</f>
        <v>0</v>
      </c>
      <c r="E749">
        <f>IF(LEN('III. New Locations'!E748) = 2, IF('III. New Locations'!E748 = "--", $C749, 0), $C749)</f>
        <v>0</v>
      </c>
      <c r="F749">
        <f>IF(LEN('III. New Locations'!F748) &gt; 4, 0, $C749)</f>
        <v>0</v>
      </c>
      <c r="G749">
        <f>IF(ISNUMBER('III. New Locations'!G748) = TRUE, 0, $C749)</f>
        <v>0</v>
      </c>
      <c r="H749">
        <f>IF(ISNUMBER('III. New Locations'!H748) = TRUE, 0, $C749)</f>
        <v>0</v>
      </c>
      <c r="I749">
        <f>IF(ISNUMBER('III. New Locations'!I748) = TRUE, 0, $C749)</f>
        <v>0</v>
      </c>
      <c r="J749">
        <f>IF(ISNUMBER('III. New Locations'!J748) = TRUE, 0, $C749)</f>
        <v>0</v>
      </c>
      <c r="K749">
        <f>IF(ISNUMBER('III. New Locations'!K748) = TRUE, 0,$C749)</f>
        <v>0</v>
      </c>
      <c r="M749">
        <f>IF(ISNUMBER('III. New Locations'!M748) = TRUE, 0,$C749)</f>
        <v>0</v>
      </c>
      <c r="O749">
        <f>IF(ISNUMBER('III. New Locations'!O748) = TRUE, 0, $C749)</f>
        <v>0</v>
      </c>
      <c r="P749">
        <f>IF(ISNUMBER('III. New Locations'!P748) = TRUE, 0, $C749)</f>
        <v>0</v>
      </c>
      <c r="Q749">
        <f>IF(ISNUMBER('III. New Locations'!Q748) = TRUE, 0, $C749)</f>
        <v>0</v>
      </c>
      <c r="R749">
        <f>IF(ISNUMBER('III. New Locations'!R748) = TRUE, IF('III. New Locations'!R748 &gt;= 0, IF('III. New Locations'!R748 &lt;=1, 0, $C749),$C749),$C749)</f>
        <v>0</v>
      </c>
      <c r="S749">
        <f>IF(ISNUMBER('III. New Locations'!S748) = TRUE, IF('III. New Locations'!S748 &gt;= 0, IF('III. New Locations'!S748 &lt;=1, 0, $C749), $C749), $C749)</f>
        <v>0</v>
      </c>
      <c r="T749">
        <f>IF('III. New Locations'!T748 = "-Unknown-", $C749, 0)</f>
        <v>0</v>
      </c>
      <c r="U749">
        <f>IF(LEN('III. New Locations'!U748)&gt;1, 0, IF(T749 = 0, 0, $C749))</f>
        <v>0</v>
      </c>
      <c r="V749">
        <f>IF('III. New Locations'!V748 = "Unknown", $C749, 0)</f>
        <v>0</v>
      </c>
      <c r="W749">
        <f>IF(LEN('III. New Locations'!W748)&gt;1, 0, IF(V749 = 0, 0, $C749))</f>
        <v>0</v>
      </c>
      <c r="X749" t="str">
        <f>'III. New Locations'!X748</f>
        <v>Unknown</v>
      </c>
      <c r="Y749">
        <f>IF(ISNUMBER('III. New Locations'!Y748) = TRUE, IF('III. New Locations'!Y748 &gt;= 1400, IF('III. New Locations'!Y748 &lt;=2100, 0, $C749), $C749), $C749)</f>
        <v>0</v>
      </c>
      <c r="Z749">
        <f>IF(ISNUMBER('III. New Locations'!Z748) = TRUE, IF('III. New Locations'!Z748 &gt;= 1400, IF('III. New Locations'!Z748 &lt;=2100, 0, $C749), $C749), $C749)</f>
        <v>0</v>
      </c>
      <c r="AA749">
        <f>IF(ISNUMBER('III. New Locations'!AA748) = TRUE, IF('III. New Locations'!AA748 &gt;= 1400, IF('III. New Locations'!AA748 &lt;=2100, 0, $C749), $C749), $C749)</f>
        <v>0</v>
      </c>
      <c r="AC749">
        <f>IF(ISNUMBER('III. New Locations'!AC748) = TRUE, IF('III. New Locations'!AC748 &gt;= 0, IF('III. New Locations'!AC748 &lt;=1, 0,$C749),$C749), $C749)</f>
        <v>0</v>
      </c>
    </row>
    <row r="750" spans="1:29">
      <c r="A750">
        <f>'III. New Locations'!A749</f>
        <v>747</v>
      </c>
      <c r="C750" s="4">
        <f>IF(LEN('III. New Locations'!C749) &gt; 2, 1, 0)</f>
        <v>0</v>
      </c>
      <c r="E750">
        <f>IF(LEN('III. New Locations'!E749) = 2, IF('III. New Locations'!E749 = "--", $C750, 0), $C750)</f>
        <v>0</v>
      </c>
      <c r="F750">
        <f>IF(LEN('III. New Locations'!F749) &gt; 4, 0, $C750)</f>
        <v>0</v>
      </c>
      <c r="G750">
        <f>IF(ISNUMBER('III. New Locations'!G749) = TRUE, 0, $C750)</f>
        <v>0</v>
      </c>
      <c r="H750">
        <f>IF(ISNUMBER('III. New Locations'!H749) = TRUE, 0, $C750)</f>
        <v>0</v>
      </c>
      <c r="I750">
        <f>IF(ISNUMBER('III. New Locations'!I749) = TRUE, 0, $C750)</f>
        <v>0</v>
      </c>
      <c r="J750">
        <f>IF(ISNUMBER('III. New Locations'!J749) = TRUE, 0, $C750)</f>
        <v>0</v>
      </c>
      <c r="K750">
        <f>IF(ISNUMBER('III. New Locations'!K749) = TRUE, 0,$C750)</f>
        <v>0</v>
      </c>
      <c r="M750">
        <f>IF(ISNUMBER('III. New Locations'!M749) = TRUE, 0,$C750)</f>
        <v>0</v>
      </c>
      <c r="O750">
        <f>IF(ISNUMBER('III. New Locations'!O749) = TRUE, 0, $C750)</f>
        <v>0</v>
      </c>
      <c r="P750">
        <f>IF(ISNUMBER('III. New Locations'!P749) = TRUE, 0, $C750)</f>
        <v>0</v>
      </c>
      <c r="Q750">
        <f>IF(ISNUMBER('III. New Locations'!Q749) = TRUE, 0, $C750)</f>
        <v>0</v>
      </c>
      <c r="R750">
        <f>IF(ISNUMBER('III. New Locations'!R749) = TRUE, IF('III. New Locations'!R749 &gt;= 0, IF('III. New Locations'!R749 &lt;=1, 0, $C750),$C750),$C750)</f>
        <v>0</v>
      </c>
      <c r="S750">
        <f>IF(ISNUMBER('III. New Locations'!S749) = TRUE, IF('III. New Locations'!S749 &gt;= 0, IF('III. New Locations'!S749 &lt;=1, 0, $C750), $C750), $C750)</f>
        <v>0</v>
      </c>
      <c r="T750">
        <f>IF('III. New Locations'!T749 = "-Unknown-", $C750, 0)</f>
        <v>0</v>
      </c>
      <c r="U750">
        <f>IF(LEN('III. New Locations'!U749)&gt;1, 0, IF(T750 = 0, 0, $C750))</f>
        <v>0</v>
      </c>
      <c r="V750">
        <f>IF('III. New Locations'!V749 = "Unknown", $C750, 0)</f>
        <v>0</v>
      </c>
      <c r="W750">
        <f>IF(LEN('III. New Locations'!W749)&gt;1, 0, IF(V750 = 0, 0, $C750))</f>
        <v>0</v>
      </c>
      <c r="X750" t="str">
        <f>'III. New Locations'!X749</f>
        <v>Unknown</v>
      </c>
      <c r="Y750">
        <f>IF(ISNUMBER('III. New Locations'!Y749) = TRUE, IF('III. New Locations'!Y749 &gt;= 1400, IF('III. New Locations'!Y749 &lt;=2100, 0, $C750), $C750), $C750)</f>
        <v>0</v>
      </c>
      <c r="Z750">
        <f>IF(ISNUMBER('III. New Locations'!Z749) = TRUE, IF('III. New Locations'!Z749 &gt;= 1400, IF('III. New Locations'!Z749 &lt;=2100, 0, $C750), $C750), $C750)</f>
        <v>0</v>
      </c>
      <c r="AA750">
        <f>IF(ISNUMBER('III. New Locations'!AA749) = TRUE, IF('III. New Locations'!AA749 &gt;= 1400, IF('III. New Locations'!AA749 &lt;=2100, 0, $C750), $C750), $C750)</f>
        <v>0</v>
      </c>
      <c r="AC750">
        <f>IF(ISNUMBER('III. New Locations'!AC749) = TRUE, IF('III. New Locations'!AC749 &gt;= 0, IF('III. New Locations'!AC749 &lt;=1, 0,$C750),$C750), $C750)</f>
        <v>0</v>
      </c>
    </row>
    <row r="751" spans="1:29">
      <c r="A751">
        <f>'III. New Locations'!A750</f>
        <v>748</v>
      </c>
      <c r="C751" s="4">
        <f>IF(LEN('III. New Locations'!C750) &gt; 2, 1, 0)</f>
        <v>0</v>
      </c>
      <c r="E751">
        <f>IF(LEN('III. New Locations'!E750) = 2, IF('III. New Locations'!E750 = "--", $C751, 0), $C751)</f>
        <v>0</v>
      </c>
      <c r="F751">
        <f>IF(LEN('III. New Locations'!F750) &gt; 4, 0, $C751)</f>
        <v>0</v>
      </c>
      <c r="G751">
        <f>IF(ISNUMBER('III. New Locations'!G750) = TRUE, 0, $C751)</f>
        <v>0</v>
      </c>
      <c r="H751">
        <f>IF(ISNUMBER('III. New Locations'!H750) = TRUE, 0, $C751)</f>
        <v>0</v>
      </c>
      <c r="I751">
        <f>IF(ISNUMBER('III. New Locations'!I750) = TRUE, 0, $C751)</f>
        <v>0</v>
      </c>
      <c r="J751">
        <f>IF(ISNUMBER('III. New Locations'!J750) = TRUE, 0, $C751)</f>
        <v>0</v>
      </c>
      <c r="K751">
        <f>IF(ISNUMBER('III. New Locations'!K750) = TRUE, 0,$C751)</f>
        <v>0</v>
      </c>
      <c r="M751">
        <f>IF(ISNUMBER('III. New Locations'!M750) = TRUE, 0,$C751)</f>
        <v>0</v>
      </c>
      <c r="O751">
        <f>IF(ISNUMBER('III. New Locations'!O750) = TRUE, 0, $C751)</f>
        <v>0</v>
      </c>
      <c r="P751">
        <f>IF(ISNUMBER('III. New Locations'!P750) = TRUE, 0, $C751)</f>
        <v>0</v>
      </c>
      <c r="Q751">
        <f>IF(ISNUMBER('III. New Locations'!Q750) = TRUE, 0, $C751)</f>
        <v>0</v>
      </c>
      <c r="R751">
        <f>IF(ISNUMBER('III. New Locations'!R750) = TRUE, IF('III. New Locations'!R750 &gt;= 0, IF('III. New Locations'!R750 &lt;=1, 0, $C751),$C751),$C751)</f>
        <v>0</v>
      </c>
      <c r="S751">
        <f>IF(ISNUMBER('III. New Locations'!S750) = TRUE, IF('III. New Locations'!S750 &gt;= 0, IF('III. New Locations'!S750 &lt;=1, 0, $C751), $C751), $C751)</f>
        <v>0</v>
      </c>
      <c r="T751">
        <f>IF('III. New Locations'!T750 = "-Unknown-", $C751, 0)</f>
        <v>0</v>
      </c>
      <c r="U751">
        <f>IF(LEN('III. New Locations'!U750)&gt;1, 0, IF(T751 = 0, 0, $C751))</f>
        <v>0</v>
      </c>
      <c r="V751">
        <f>IF('III. New Locations'!V750 = "Unknown", $C751, 0)</f>
        <v>0</v>
      </c>
      <c r="W751">
        <f>IF(LEN('III. New Locations'!W750)&gt;1, 0, IF(V751 = 0, 0, $C751))</f>
        <v>0</v>
      </c>
      <c r="X751" t="str">
        <f>'III. New Locations'!X750</f>
        <v>Unknown</v>
      </c>
      <c r="Y751">
        <f>IF(ISNUMBER('III. New Locations'!Y750) = TRUE, IF('III. New Locations'!Y750 &gt;= 1400, IF('III. New Locations'!Y750 &lt;=2100, 0, $C751), $C751), $C751)</f>
        <v>0</v>
      </c>
      <c r="Z751">
        <f>IF(ISNUMBER('III. New Locations'!Z750) = TRUE, IF('III. New Locations'!Z750 &gt;= 1400, IF('III. New Locations'!Z750 &lt;=2100, 0, $C751), $C751), $C751)</f>
        <v>0</v>
      </c>
      <c r="AA751">
        <f>IF(ISNUMBER('III. New Locations'!AA750) = TRUE, IF('III. New Locations'!AA750 &gt;= 1400, IF('III. New Locations'!AA750 &lt;=2100, 0, $C751), $C751), $C751)</f>
        <v>0</v>
      </c>
      <c r="AC751">
        <f>IF(ISNUMBER('III. New Locations'!AC750) = TRUE, IF('III. New Locations'!AC750 &gt;= 0, IF('III. New Locations'!AC750 &lt;=1, 0,$C751),$C751), $C751)</f>
        <v>0</v>
      </c>
    </row>
    <row r="752" spans="1:29">
      <c r="A752">
        <f>'III. New Locations'!A751</f>
        <v>749</v>
      </c>
      <c r="C752" s="4">
        <f>IF(LEN('III. New Locations'!C751) &gt; 2, 1, 0)</f>
        <v>0</v>
      </c>
      <c r="E752">
        <f>IF(LEN('III. New Locations'!E751) = 2, IF('III. New Locations'!E751 = "--", $C752, 0), $C752)</f>
        <v>0</v>
      </c>
      <c r="F752">
        <f>IF(LEN('III. New Locations'!F751) &gt; 4, 0, $C752)</f>
        <v>0</v>
      </c>
      <c r="G752">
        <f>IF(ISNUMBER('III. New Locations'!G751) = TRUE, 0, $C752)</f>
        <v>0</v>
      </c>
      <c r="H752">
        <f>IF(ISNUMBER('III. New Locations'!H751) = TRUE, 0, $C752)</f>
        <v>0</v>
      </c>
      <c r="I752">
        <f>IF(ISNUMBER('III. New Locations'!I751) = TRUE, 0, $C752)</f>
        <v>0</v>
      </c>
      <c r="J752">
        <f>IF(ISNUMBER('III. New Locations'!J751) = TRUE, 0, $C752)</f>
        <v>0</v>
      </c>
      <c r="K752">
        <f>IF(ISNUMBER('III. New Locations'!K751) = TRUE, 0,$C752)</f>
        <v>0</v>
      </c>
      <c r="M752">
        <f>IF(ISNUMBER('III. New Locations'!M751) = TRUE, 0,$C752)</f>
        <v>0</v>
      </c>
      <c r="O752">
        <f>IF(ISNUMBER('III. New Locations'!O751) = TRUE, 0, $C752)</f>
        <v>0</v>
      </c>
      <c r="P752">
        <f>IF(ISNUMBER('III. New Locations'!P751) = TRUE, 0, $C752)</f>
        <v>0</v>
      </c>
      <c r="Q752">
        <f>IF(ISNUMBER('III. New Locations'!Q751) = TRUE, 0, $C752)</f>
        <v>0</v>
      </c>
      <c r="R752">
        <f>IF(ISNUMBER('III. New Locations'!R751) = TRUE, IF('III. New Locations'!R751 &gt;= 0, IF('III. New Locations'!R751 &lt;=1, 0, $C752),$C752),$C752)</f>
        <v>0</v>
      </c>
      <c r="S752">
        <f>IF(ISNUMBER('III. New Locations'!S751) = TRUE, IF('III. New Locations'!S751 &gt;= 0, IF('III. New Locations'!S751 &lt;=1, 0, $C752), $C752), $C752)</f>
        <v>0</v>
      </c>
      <c r="T752">
        <f>IF('III. New Locations'!T751 = "-Unknown-", $C752, 0)</f>
        <v>0</v>
      </c>
      <c r="U752">
        <f>IF(LEN('III. New Locations'!U751)&gt;1, 0, IF(T752 = 0, 0, $C752))</f>
        <v>0</v>
      </c>
      <c r="V752">
        <f>IF('III. New Locations'!V751 = "Unknown", $C752, 0)</f>
        <v>0</v>
      </c>
      <c r="W752">
        <f>IF(LEN('III. New Locations'!W751)&gt;1, 0, IF(V752 = 0, 0, $C752))</f>
        <v>0</v>
      </c>
      <c r="X752" t="str">
        <f>'III. New Locations'!X751</f>
        <v>Unknown</v>
      </c>
      <c r="Y752">
        <f>IF(ISNUMBER('III. New Locations'!Y751) = TRUE, IF('III. New Locations'!Y751 &gt;= 1400, IF('III. New Locations'!Y751 &lt;=2100, 0, $C752), $C752), $C752)</f>
        <v>0</v>
      </c>
      <c r="Z752">
        <f>IF(ISNUMBER('III. New Locations'!Z751) = TRUE, IF('III. New Locations'!Z751 &gt;= 1400, IF('III. New Locations'!Z751 &lt;=2100, 0, $C752), $C752), $C752)</f>
        <v>0</v>
      </c>
      <c r="AA752">
        <f>IF(ISNUMBER('III. New Locations'!AA751) = TRUE, IF('III. New Locations'!AA751 &gt;= 1400, IF('III. New Locations'!AA751 &lt;=2100, 0, $C752), $C752), $C752)</f>
        <v>0</v>
      </c>
      <c r="AC752">
        <f>IF(ISNUMBER('III. New Locations'!AC751) = TRUE, IF('III. New Locations'!AC751 &gt;= 0, IF('III. New Locations'!AC751 &lt;=1, 0,$C752),$C752), $C752)</f>
        <v>0</v>
      </c>
    </row>
    <row r="753" spans="1:29">
      <c r="A753">
        <f>'III. New Locations'!A752</f>
        <v>750</v>
      </c>
      <c r="C753" s="4">
        <f>IF(LEN('III. New Locations'!C752) &gt; 2, 1, 0)</f>
        <v>0</v>
      </c>
      <c r="E753">
        <f>IF(LEN('III. New Locations'!E752) = 2, IF('III. New Locations'!E752 = "--", $C753, 0), $C753)</f>
        <v>0</v>
      </c>
      <c r="F753">
        <f>IF(LEN('III. New Locations'!F752) &gt; 4, 0, $C753)</f>
        <v>0</v>
      </c>
      <c r="G753">
        <f>IF(ISNUMBER('III. New Locations'!G752) = TRUE, 0, $C753)</f>
        <v>0</v>
      </c>
      <c r="H753">
        <f>IF(ISNUMBER('III. New Locations'!H752) = TRUE, 0, $C753)</f>
        <v>0</v>
      </c>
      <c r="I753">
        <f>IF(ISNUMBER('III. New Locations'!I752) = TRUE, 0, $C753)</f>
        <v>0</v>
      </c>
      <c r="J753">
        <f>IF(ISNUMBER('III. New Locations'!J752) = TRUE, 0, $C753)</f>
        <v>0</v>
      </c>
      <c r="K753">
        <f>IF(ISNUMBER('III. New Locations'!K752) = TRUE, 0,$C753)</f>
        <v>0</v>
      </c>
      <c r="M753">
        <f>IF(ISNUMBER('III. New Locations'!M752) = TRUE, 0,$C753)</f>
        <v>0</v>
      </c>
      <c r="O753">
        <f>IF(ISNUMBER('III. New Locations'!O752) = TRUE, 0, $C753)</f>
        <v>0</v>
      </c>
      <c r="P753">
        <f>IF(ISNUMBER('III. New Locations'!P752) = TRUE, 0, $C753)</f>
        <v>0</v>
      </c>
      <c r="Q753">
        <f>IF(ISNUMBER('III. New Locations'!Q752) = TRUE, 0, $C753)</f>
        <v>0</v>
      </c>
      <c r="R753">
        <f>IF(ISNUMBER('III. New Locations'!R752) = TRUE, IF('III. New Locations'!R752 &gt;= 0, IF('III. New Locations'!R752 &lt;=1, 0, $C753),$C753),$C753)</f>
        <v>0</v>
      </c>
      <c r="S753">
        <f>IF(ISNUMBER('III. New Locations'!S752) = TRUE, IF('III. New Locations'!S752 &gt;= 0, IF('III. New Locations'!S752 &lt;=1, 0, $C753), $C753), $C753)</f>
        <v>0</v>
      </c>
      <c r="T753">
        <f>IF('III. New Locations'!T752 = "-Unknown-", $C753, 0)</f>
        <v>0</v>
      </c>
      <c r="U753">
        <f>IF(LEN('III. New Locations'!U752)&gt;1, 0, IF(T753 = 0, 0, $C753))</f>
        <v>0</v>
      </c>
      <c r="V753">
        <f>IF('III. New Locations'!V752 = "Unknown", $C753, 0)</f>
        <v>0</v>
      </c>
      <c r="W753">
        <f>IF(LEN('III. New Locations'!W752)&gt;1, 0, IF(V753 = 0, 0, $C753))</f>
        <v>0</v>
      </c>
      <c r="X753" t="str">
        <f>'III. New Locations'!X752</f>
        <v>Unknown</v>
      </c>
      <c r="Y753">
        <f>IF(ISNUMBER('III. New Locations'!Y752) = TRUE, IF('III. New Locations'!Y752 &gt;= 1400, IF('III. New Locations'!Y752 &lt;=2100, 0, $C753), $C753), $C753)</f>
        <v>0</v>
      </c>
      <c r="Z753">
        <f>IF(ISNUMBER('III. New Locations'!Z752) = TRUE, IF('III. New Locations'!Z752 &gt;= 1400, IF('III. New Locations'!Z752 &lt;=2100, 0, $C753), $C753), $C753)</f>
        <v>0</v>
      </c>
      <c r="AA753">
        <f>IF(ISNUMBER('III. New Locations'!AA752) = TRUE, IF('III. New Locations'!AA752 &gt;= 1400, IF('III. New Locations'!AA752 &lt;=2100, 0, $C753), $C753), $C753)</f>
        <v>0</v>
      </c>
      <c r="AC753">
        <f>IF(ISNUMBER('III. New Locations'!AC752) = TRUE, IF('III. New Locations'!AC752 &gt;= 0, IF('III. New Locations'!AC752 &lt;=1, 0,$C753),$C753), $C753)</f>
        <v>0</v>
      </c>
    </row>
    <row r="754" spans="1:29">
      <c r="A754">
        <f>'III. New Locations'!A753</f>
        <v>751</v>
      </c>
      <c r="C754" s="4">
        <f>IF(LEN('III. New Locations'!C753) &gt; 2, 1, 0)</f>
        <v>0</v>
      </c>
      <c r="E754">
        <f>IF(LEN('III. New Locations'!E753) = 2, IF('III. New Locations'!E753 = "--", $C754, 0), $C754)</f>
        <v>0</v>
      </c>
      <c r="F754">
        <f>IF(LEN('III. New Locations'!F753) &gt; 4, 0, $C754)</f>
        <v>0</v>
      </c>
      <c r="G754">
        <f>IF(ISNUMBER('III. New Locations'!G753) = TRUE, 0, $C754)</f>
        <v>0</v>
      </c>
      <c r="H754">
        <f>IF(ISNUMBER('III. New Locations'!H753) = TRUE, 0, $C754)</f>
        <v>0</v>
      </c>
      <c r="I754">
        <f>IF(ISNUMBER('III. New Locations'!I753) = TRUE, 0, $C754)</f>
        <v>0</v>
      </c>
      <c r="J754">
        <f>IF(ISNUMBER('III. New Locations'!J753) = TRUE, 0, $C754)</f>
        <v>0</v>
      </c>
      <c r="K754">
        <f>IF(ISNUMBER('III. New Locations'!K753) = TRUE, 0,$C754)</f>
        <v>0</v>
      </c>
      <c r="M754">
        <f>IF(ISNUMBER('III. New Locations'!M753) = TRUE, 0,$C754)</f>
        <v>0</v>
      </c>
      <c r="O754">
        <f>IF(ISNUMBER('III. New Locations'!O753) = TRUE, 0, $C754)</f>
        <v>0</v>
      </c>
      <c r="P754">
        <f>IF(ISNUMBER('III. New Locations'!P753) = TRUE, 0, $C754)</f>
        <v>0</v>
      </c>
      <c r="Q754">
        <f>IF(ISNUMBER('III. New Locations'!Q753) = TRUE, 0, $C754)</f>
        <v>0</v>
      </c>
      <c r="R754">
        <f>IF(ISNUMBER('III. New Locations'!R753) = TRUE, IF('III. New Locations'!R753 &gt;= 0, IF('III. New Locations'!R753 &lt;=1, 0, $C754),$C754),$C754)</f>
        <v>0</v>
      </c>
      <c r="S754">
        <f>IF(ISNUMBER('III. New Locations'!S753) = TRUE, IF('III. New Locations'!S753 &gt;= 0, IF('III. New Locations'!S753 &lt;=1, 0, $C754), $C754), $C754)</f>
        <v>0</v>
      </c>
      <c r="T754">
        <f>IF('III. New Locations'!T753 = "-Unknown-", $C754, 0)</f>
        <v>0</v>
      </c>
      <c r="U754">
        <f>IF(LEN('III. New Locations'!U753)&gt;1, 0, IF(T754 = 0, 0, $C754))</f>
        <v>0</v>
      </c>
      <c r="V754">
        <f>IF('III. New Locations'!V753 = "Unknown", $C754, 0)</f>
        <v>0</v>
      </c>
      <c r="W754">
        <f>IF(LEN('III. New Locations'!W753)&gt;1, 0, IF(V754 = 0, 0, $C754))</f>
        <v>0</v>
      </c>
      <c r="X754" t="str">
        <f>'III. New Locations'!X753</f>
        <v>Unknown</v>
      </c>
      <c r="Y754">
        <f>IF(ISNUMBER('III. New Locations'!Y753) = TRUE, IF('III. New Locations'!Y753 &gt;= 1400, IF('III. New Locations'!Y753 &lt;=2100, 0, $C754), $C754), $C754)</f>
        <v>0</v>
      </c>
      <c r="Z754">
        <f>IF(ISNUMBER('III. New Locations'!Z753) = TRUE, IF('III. New Locations'!Z753 &gt;= 1400, IF('III. New Locations'!Z753 &lt;=2100, 0, $C754), $C754), $C754)</f>
        <v>0</v>
      </c>
      <c r="AA754">
        <f>IF(ISNUMBER('III. New Locations'!AA753) = TRUE, IF('III. New Locations'!AA753 &gt;= 1400, IF('III. New Locations'!AA753 &lt;=2100, 0, $C754), $C754), $C754)</f>
        <v>0</v>
      </c>
      <c r="AC754">
        <f>IF(ISNUMBER('III. New Locations'!AC753) = TRUE, IF('III. New Locations'!AC753 &gt;= 0, IF('III. New Locations'!AC753 &lt;=1, 0,$C754),$C754), $C754)</f>
        <v>0</v>
      </c>
    </row>
    <row r="755" spans="1:29">
      <c r="A755">
        <f>'III. New Locations'!A754</f>
        <v>752</v>
      </c>
      <c r="C755" s="4">
        <f>IF(LEN('III. New Locations'!C754) &gt; 2, 1, 0)</f>
        <v>0</v>
      </c>
      <c r="E755">
        <f>IF(LEN('III. New Locations'!E754) = 2, IF('III. New Locations'!E754 = "--", $C755, 0), $C755)</f>
        <v>0</v>
      </c>
      <c r="F755">
        <f>IF(LEN('III. New Locations'!F754) &gt; 4, 0, $C755)</f>
        <v>0</v>
      </c>
      <c r="G755">
        <f>IF(ISNUMBER('III. New Locations'!G754) = TRUE, 0, $C755)</f>
        <v>0</v>
      </c>
      <c r="H755">
        <f>IF(ISNUMBER('III. New Locations'!H754) = TRUE, 0, $C755)</f>
        <v>0</v>
      </c>
      <c r="I755">
        <f>IF(ISNUMBER('III. New Locations'!I754) = TRUE, 0, $C755)</f>
        <v>0</v>
      </c>
      <c r="J755">
        <f>IF(ISNUMBER('III. New Locations'!J754) = TRUE, 0, $C755)</f>
        <v>0</v>
      </c>
      <c r="K755">
        <f>IF(ISNUMBER('III. New Locations'!K754) = TRUE, 0,$C755)</f>
        <v>0</v>
      </c>
      <c r="M755">
        <f>IF(ISNUMBER('III. New Locations'!M754) = TRUE, 0,$C755)</f>
        <v>0</v>
      </c>
      <c r="O755">
        <f>IF(ISNUMBER('III. New Locations'!O754) = TRUE, 0, $C755)</f>
        <v>0</v>
      </c>
      <c r="P755">
        <f>IF(ISNUMBER('III. New Locations'!P754) = TRUE, 0, $C755)</f>
        <v>0</v>
      </c>
      <c r="Q755">
        <f>IF(ISNUMBER('III. New Locations'!Q754) = TRUE, 0, $C755)</f>
        <v>0</v>
      </c>
      <c r="R755">
        <f>IF(ISNUMBER('III. New Locations'!R754) = TRUE, IF('III. New Locations'!R754 &gt;= 0, IF('III. New Locations'!R754 &lt;=1, 0, $C755),$C755),$C755)</f>
        <v>0</v>
      </c>
      <c r="S755">
        <f>IF(ISNUMBER('III. New Locations'!S754) = TRUE, IF('III. New Locations'!S754 &gt;= 0, IF('III. New Locations'!S754 &lt;=1, 0, $C755), $C755), $C755)</f>
        <v>0</v>
      </c>
      <c r="T755">
        <f>IF('III. New Locations'!T754 = "-Unknown-", $C755, 0)</f>
        <v>0</v>
      </c>
      <c r="U755">
        <f>IF(LEN('III. New Locations'!U754)&gt;1, 0, IF(T755 = 0, 0, $C755))</f>
        <v>0</v>
      </c>
      <c r="V755">
        <f>IF('III. New Locations'!V754 = "Unknown", $C755, 0)</f>
        <v>0</v>
      </c>
      <c r="W755">
        <f>IF(LEN('III. New Locations'!W754)&gt;1, 0, IF(V755 = 0, 0, $C755))</f>
        <v>0</v>
      </c>
      <c r="X755" t="str">
        <f>'III. New Locations'!X754</f>
        <v>Unknown</v>
      </c>
      <c r="Y755">
        <f>IF(ISNUMBER('III. New Locations'!Y754) = TRUE, IF('III. New Locations'!Y754 &gt;= 1400, IF('III. New Locations'!Y754 &lt;=2100, 0, $C755), $C755), $C755)</f>
        <v>0</v>
      </c>
      <c r="Z755">
        <f>IF(ISNUMBER('III. New Locations'!Z754) = TRUE, IF('III. New Locations'!Z754 &gt;= 1400, IF('III. New Locations'!Z754 &lt;=2100, 0, $C755), $C755), $C755)</f>
        <v>0</v>
      </c>
      <c r="AA755">
        <f>IF(ISNUMBER('III. New Locations'!AA754) = TRUE, IF('III. New Locations'!AA754 &gt;= 1400, IF('III. New Locations'!AA754 &lt;=2100, 0, $C755), $C755), $C755)</f>
        <v>0</v>
      </c>
      <c r="AC755">
        <f>IF(ISNUMBER('III. New Locations'!AC754) = TRUE, IF('III. New Locations'!AC754 &gt;= 0, IF('III. New Locations'!AC754 &lt;=1, 0,$C755),$C755), $C755)</f>
        <v>0</v>
      </c>
    </row>
    <row r="756" spans="1:29">
      <c r="A756">
        <f>'III. New Locations'!A755</f>
        <v>753</v>
      </c>
      <c r="C756" s="4">
        <f>IF(LEN('III. New Locations'!C755) &gt; 2, 1, 0)</f>
        <v>0</v>
      </c>
      <c r="E756">
        <f>IF(LEN('III. New Locations'!E755) = 2, IF('III. New Locations'!E755 = "--", $C756, 0), $C756)</f>
        <v>0</v>
      </c>
      <c r="F756">
        <f>IF(LEN('III. New Locations'!F755) &gt; 4, 0, $C756)</f>
        <v>0</v>
      </c>
      <c r="G756">
        <f>IF(ISNUMBER('III. New Locations'!G755) = TRUE, 0, $C756)</f>
        <v>0</v>
      </c>
      <c r="H756">
        <f>IF(ISNUMBER('III. New Locations'!H755) = TRUE, 0, $C756)</f>
        <v>0</v>
      </c>
      <c r="I756">
        <f>IF(ISNUMBER('III. New Locations'!I755) = TRUE, 0, $C756)</f>
        <v>0</v>
      </c>
      <c r="J756">
        <f>IF(ISNUMBER('III. New Locations'!J755) = TRUE, 0, $C756)</f>
        <v>0</v>
      </c>
      <c r="K756">
        <f>IF(ISNUMBER('III. New Locations'!K755) = TRUE, 0,$C756)</f>
        <v>0</v>
      </c>
      <c r="M756">
        <f>IF(ISNUMBER('III. New Locations'!M755) = TRUE, 0,$C756)</f>
        <v>0</v>
      </c>
      <c r="O756">
        <f>IF(ISNUMBER('III. New Locations'!O755) = TRUE, 0, $C756)</f>
        <v>0</v>
      </c>
      <c r="P756">
        <f>IF(ISNUMBER('III. New Locations'!P755) = TRUE, 0, $C756)</f>
        <v>0</v>
      </c>
      <c r="Q756">
        <f>IF(ISNUMBER('III. New Locations'!Q755) = TRUE, 0, $C756)</f>
        <v>0</v>
      </c>
      <c r="R756">
        <f>IF(ISNUMBER('III. New Locations'!R755) = TRUE, IF('III. New Locations'!R755 &gt;= 0, IF('III. New Locations'!R755 &lt;=1, 0, $C756),$C756),$C756)</f>
        <v>0</v>
      </c>
      <c r="S756">
        <f>IF(ISNUMBER('III. New Locations'!S755) = TRUE, IF('III. New Locations'!S755 &gt;= 0, IF('III. New Locations'!S755 &lt;=1, 0, $C756), $C756), $C756)</f>
        <v>0</v>
      </c>
      <c r="T756">
        <f>IF('III. New Locations'!T755 = "-Unknown-", $C756, 0)</f>
        <v>0</v>
      </c>
      <c r="U756">
        <f>IF(LEN('III. New Locations'!U755)&gt;1, 0, IF(T756 = 0, 0, $C756))</f>
        <v>0</v>
      </c>
      <c r="V756">
        <f>IF('III. New Locations'!V755 = "Unknown", $C756, 0)</f>
        <v>0</v>
      </c>
      <c r="W756">
        <f>IF(LEN('III. New Locations'!W755)&gt;1, 0, IF(V756 = 0, 0, $C756))</f>
        <v>0</v>
      </c>
      <c r="X756" t="str">
        <f>'III. New Locations'!X755</f>
        <v>Unknown</v>
      </c>
      <c r="Y756">
        <f>IF(ISNUMBER('III. New Locations'!Y755) = TRUE, IF('III. New Locations'!Y755 &gt;= 1400, IF('III. New Locations'!Y755 &lt;=2100, 0, $C756), $C756), $C756)</f>
        <v>0</v>
      </c>
      <c r="Z756">
        <f>IF(ISNUMBER('III. New Locations'!Z755) = TRUE, IF('III. New Locations'!Z755 &gt;= 1400, IF('III. New Locations'!Z755 &lt;=2100, 0, $C756), $C756), $C756)</f>
        <v>0</v>
      </c>
      <c r="AA756">
        <f>IF(ISNUMBER('III. New Locations'!AA755) = TRUE, IF('III. New Locations'!AA755 &gt;= 1400, IF('III. New Locations'!AA755 &lt;=2100, 0, $C756), $C756), $C756)</f>
        <v>0</v>
      </c>
      <c r="AC756">
        <f>IF(ISNUMBER('III. New Locations'!AC755) = TRUE, IF('III. New Locations'!AC755 &gt;= 0, IF('III. New Locations'!AC755 &lt;=1, 0,$C756),$C756), $C756)</f>
        <v>0</v>
      </c>
    </row>
    <row r="757" spans="1:29">
      <c r="A757">
        <f>'III. New Locations'!A756</f>
        <v>754</v>
      </c>
      <c r="C757" s="4">
        <f>IF(LEN('III. New Locations'!C756) &gt; 2, 1, 0)</f>
        <v>0</v>
      </c>
      <c r="E757">
        <f>IF(LEN('III. New Locations'!E756) = 2, IF('III. New Locations'!E756 = "--", $C757, 0), $C757)</f>
        <v>0</v>
      </c>
      <c r="F757">
        <f>IF(LEN('III. New Locations'!F756) &gt; 4, 0, $C757)</f>
        <v>0</v>
      </c>
      <c r="G757">
        <f>IF(ISNUMBER('III. New Locations'!G756) = TRUE, 0, $C757)</f>
        <v>0</v>
      </c>
      <c r="H757">
        <f>IF(ISNUMBER('III. New Locations'!H756) = TRUE, 0, $C757)</f>
        <v>0</v>
      </c>
      <c r="I757">
        <f>IF(ISNUMBER('III. New Locations'!I756) = TRUE, 0, $C757)</f>
        <v>0</v>
      </c>
      <c r="J757">
        <f>IF(ISNUMBER('III. New Locations'!J756) = TRUE, 0, $C757)</f>
        <v>0</v>
      </c>
      <c r="K757">
        <f>IF(ISNUMBER('III. New Locations'!K756) = TRUE, 0,$C757)</f>
        <v>0</v>
      </c>
      <c r="M757">
        <f>IF(ISNUMBER('III. New Locations'!M756) = TRUE, 0,$C757)</f>
        <v>0</v>
      </c>
      <c r="O757">
        <f>IF(ISNUMBER('III. New Locations'!O756) = TRUE, 0, $C757)</f>
        <v>0</v>
      </c>
      <c r="P757">
        <f>IF(ISNUMBER('III. New Locations'!P756) = TRUE, 0, $C757)</f>
        <v>0</v>
      </c>
      <c r="Q757">
        <f>IF(ISNUMBER('III. New Locations'!Q756) = TRUE, 0, $C757)</f>
        <v>0</v>
      </c>
      <c r="R757">
        <f>IF(ISNUMBER('III. New Locations'!R756) = TRUE, IF('III. New Locations'!R756 &gt;= 0, IF('III. New Locations'!R756 &lt;=1, 0, $C757),$C757),$C757)</f>
        <v>0</v>
      </c>
      <c r="S757">
        <f>IF(ISNUMBER('III. New Locations'!S756) = TRUE, IF('III. New Locations'!S756 &gt;= 0, IF('III. New Locations'!S756 &lt;=1, 0, $C757), $C757), $C757)</f>
        <v>0</v>
      </c>
      <c r="T757">
        <f>IF('III. New Locations'!T756 = "-Unknown-", $C757, 0)</f>
        <v>0</v>
      </c>
      <c r="U757">
        <f>IF(LEN('III. New Locations'!U756)&gt;1, 0, IF(T757 = 0, 0, $C757))</f>
        <v>0</v>
      </c>
      <c r="V757">
        <f>IF('III. New Locations'!V756 = "Unknown", $C757, 0)</f>
        <v>0</v>
      </c>
      <c r="W757">
        <f>IF(LEN('III. New Locations'!W756)&gt;1, 0, IF(V757 = 0, 0, $C757))</f>
        <v>0</v>
      </c>
      <c r="X757" t="str">
        <f>'III. New Locations'!X756</f>
        <v>Unknown</v>
      </c>
      <c r="Y757">
        <f>IF(ISNUMBER('III. New Locations'!Y756) = TRUE, IF('III. New Locations'!Y756 &gt;= 1400, IF('III. New Locations'!Y756 &lt;=2100, 0, $C757), $C757), $C757)</f>
        <v>0</v>
      </c>
      <c r="Z757">
        <f>IF(ISNUMBER('III. New Locations'!Z756) = TRUE, IF('III. New Locations'!Z756 &gt;= 1400, IF('III. New Locations'!Z756 &lt;=2100, 0, $C757), $C757), $C757)</f>
        <v>0</v>
      </c>
      <c r="AA757">
        <f>IF(ISNUMBER('III. New Locations'!AA756) = TRUE, IF('III. New Locations'!AA756 &gt;= 1400, IF('III. New Locations'!AA756 &lt;=2100, 0, $C757), $C757), $C757)</f>
        <v>0</v>
      </c>
      <c r="AC757">
        <f>IF(ISNUMBER('III. New Locations'!AC756) = TRUE, IF('III. New Locations'!AC756 &gt;= 0, IF('III. New Locations'!AC756 &lt;=1, 0,$C757),$C757), $C757)</f>
        <v>0</v>
      </c>
    </row>
    <row r="758" spans="1:29">
      <c r="A758">
        <f>'III. New Locations'!A757</f>
        <v>755</v>
      </c>
      <c r="C758" s="4">
        <f>IF(LEN('III. New Locations'!C757) &gt; 2, 1, 0)</f>
        <v>0</v>
      </c>
      <c r="E758">
        <f>IF(LEN('III. New Locations'!E757) = 2, IF('III. New Locations'!E757 = "--", $C758, 0), $C758)</f>
        <v>0</v>
      </c>
      <c r="F758">
        <f>IF(LEN('III. New Locations'!F757) &gt; 4, 0, $C758)</f>
        <v>0</v>
      </c>
      <c r="G758">
        <f>IF(ISNUMBER('III. New Locations'!G757) = TRUE, 0, $C758)</f>
        <v>0</v>
      </c>
      <c r="H758">
        <f>IF(ISNUMBER('III. New Locations'!H757) = TRUE, 0, $C758)</f>
        <v>0</v>
      </c>
      <c r="I758">
        <f>IF(ISNUMBER('III. New Locations'!I757) = TRUE, 0, $C758)</f>
        <v>0</v>
      </c>
      <c r="J758">
        <f>IF(ISNUMBER('III. New Locations'!J757) = TRUE, 0, $C758)</f>
        <v>0</v>
      </c>
      <c r="K758">
        <f>IF(ISNUMBER('III. New Locations'!K757) = TRUE, 0,$C758)</f>
        <v>0</v>
      </c>
      <c r="M758">
        <f>IF(ISNUMBER('III. New Locations'!M757) = TRUE, 0,$C758)</f>
        <v>0</v>
      </c>
      <c r="O758">
        <f>IF(ISNUMBER('III. New Locations'!O757) = TRUE, 0, $C758)</f>
        <v>0</v>
      </c>
      <c r="P758">
        <f>IF(ISNUMBER('III. New Locations'!P757) = TRUE, 0, $C758)</f>
        <v>0</v>
      </c>
      <c r="Q758">
        <f>IF(ISNUMBER('III. New Locations'!Q757) = TRUE, 0, $C758)</f>
        <v>0</v>
      </c>
      <c r="R758">
        <f>IF(ISNUMBER('III. New Locations'!R757) = TRUE, IF('III. New Locations'!R757 &gt;= 0, IF('III. New Locations'!R757 &lt;=1, 0, $C758),$C758),$C758)</f>
        <v>0</v>
      </c>
      <c r="S758">
        <f>IF(ISNUMBER('III. New Locations'!S757) = TRUE, IF('III. New Locations'!S757 &gt;= 0, IF('III. New Locations'!S757 &lt;=1, 0, $C758), $C758), $C758)</f>
        <v>0</v>
      </c>
      <c r="T758">
        <f>IF('III. New Locations'!T757 = "-Unknown-", $C758, 0)</f>
        <v>0</v>
      </c>
      <c r="U758">
        <f>IF(LEN('III. New Locations'!U757)&gt;1, 0, IF(T758 = 0, 0, $C758))</f>
        <v>0</v>
      </c>
      <c r="V758">
        <f>IF('III. New Locations'!V757 = "Unknown", $C758, 0)</f>
        <v>0</v>
      </c>
      <c r="W758">
        <f>IF(LEN('III. New Locations'!W757)&gt;1, 0, IF(V758 = 0, 0, $C758))</f>
        <v>0</v>
      </c>
      <c r="X758" t="str">
        <f>'III. New Locations'!X757</f>
        <v>Unknown</v>
      </c>
      <c r="Y758">
        <f>IF(ISNUMBER('III. New Locations'!Y757) = TRUE, IF('III. New Locations'!Y757 &gt;= 1400, IF('III. New Locations'!Y757 &lt;=2100, 0, $C758), $C758), $C758)</f>
        <v>0</v>
      </c>
      <c r="Z758">
        <f>IF(ISNUMBER('III. New Locations'!Z757) = TRUE, IF('III. New Locations'!Z757 &gt;= 1400, IF('III. New Locations'!Z757 &lt;=2100, 0, $C758), $C758), $C758)</f>
        <v>0</v>
      </c>
      <c r="AA758">
        <f>IF(ISNUMBER('III. New Locations'!AA757) = TRUE, IF('III. New Locations'!AA757 &gt;= 1400, IF('III. New Locations'!AA757 &lt;=2100, 0, $C758), $C758), $C758)</f>
        <v>0</v>
      </c>
      <c r="AC758">
        <f>IF(ISNUMBER('III. New Locations'!AC757) = TRUE, IF('III. New Locations'!AC757 &gt;= 0, IF('III. New Locations'!AC757 &lt;=1, 0,$C758),$C758), $C758)</f>
        <v>0</v>
      </c>
    </row>
    <row r="759" spans="1:29">
      <c r="A759">
        <f>'III. New Locations'!A758</f>
        <v>756</v>
      </c>
      <c r="C759" s="4">
        <f>IF(LEN('III. New Locations'!C758) &gt; 2, 1, 0)</f>
        <v>0</v>
      </c>
      <c r="E759">
        <f>IF(LEN('III. New Locations'!E758) = 2, IF('III. New Locations'!E758 = "--", $C759, 0), $C759)</f>
        <v>0</v>
      </c>
      <c r="F759">
        <f>IF(LEN('III. New Locations'!F758) &gt; 4, 0, $C759)</f>
        <v>0</v>
      </c>
      <c r="G759">
        <f>IF(ISNUMBER('III. New Locations'!G758) = TRUE, 0, $C759)</f>
        <v>0</v>
      </c>
      <c r="H759">
        <f>IF(ISNUMBER('III. New Locations'!H758) = TRUE, 0, $C759)</f>
        <v>0</v>
      </c>
      <c r="I759">
        <f>IF(ISNUMBER('III. New Locations'!I758) = TRUE, 0, $C759)</f>
        <v>0</v>
      </c>
      <c r="J759">
        <f>IF(ISNUMBER('III. New Locations'!J758) = TRUE, 0, $C759)</f>
        <v>0</v>
      </c>
      <c r="K759">
        <f>IF(ISNUMBER('III. New Locations'!K758) = TRUE, 0,$C759)</f>
        <v>0</v>
      </c>
      <c r="M759">
        <f>IF(ISNUMBER('III. New Locations'!M758) = TRUE, 0,$C759)</f>
        <v>0</v>
      </c>
      <c r="O759">
        <f>IF(ISNUMBER('III. New Locations'!O758) = TRUE, 0, $C759)</f>
        <v>0</v>
      </c>
      <c r="P759">
        <f>IF(ISNUMBER('III. New Locations'!P758) = TRUE, 0, $C759)</f>
        <v>0</v>
      </c>
      <c r="Q759">
        <f>IF(ISNUMBER('III. New Locations'!Q758) = TRUE, 0, $C759)</f>
        <v>0</v>
      </c>
      <c r="R759">
        <f>IF(ISNUMBER('III. New Locations'!R758) = TRUE, IF('III. New Locations'!R758 &gt;= 0, IF('III. New Locations'!R758 &lt;=1, 0, $C759),$C759),$C759)</f>
        <v>0</v>
      </c>
      <c r="S759">
        <f>IF(ISNUMBER('III. New Locations'!S758) = TRUE, IF('III. New Locations'!S758 &gt;= 0, IF('III. New Locations'!S758 &lt;=1, 0, $C759), $C759), $C759)</f>
        <v>0</v>
      </c>
      <c r="T759">
        <f>IF('III. New Locations'!T758 = "-Unknown-", $C759, 0)</f>
        <v>0</v>
      </c>
      <c r="U759">
        <f>IF(LEN('III. New Locations'!U758)&gt;1, 0, IF(T759 = 0, 0, $C759))</f>
        <v>0</v>
      </c>
      <c r="V759">
        <f>IF('III. New Locations'!V758 = "Unknown", $C759, 0)</f>
        <v>0</v>
      </c>
      <c r="W759">
        <f>IF(LEN('III. New Locations'!W758)&gt;1, 0, IF(V759 = 0, 0, $C759))</f>
        <v>0</v>
      </c>
      <c r="X759" t="str">
        <f>'III. New Locations'!X758</f>
        <v>Unknown</v>
      </c>
      <c r="Y759">
        <f>IF(ISNUMBER('III. New Locations'!Y758) = TRUE, IF('III. New Locations'!Y758 &gt;= 1400, IF('III. New Locations'!Y758 &lt;=2100, 0, $C759), $C759), $C759)</f>
        <v>0</v>
      </c>
      <c r="Z759">
        <f>IF(ISNUMBER('III. New Locations'!Z758) = TRUE, IF('III. New Locations'!Z758 &gt;= 1400, IF('III. New Locations'!Z758 &lt;=2100, 0, $C759), $C759), $C759)</f>
        <v>0</v>
      </c>
      <c r="AA759">
        <f>IF(ISNUMBER('III. New Locations'!AA758) = TRUE, IF('III. New Locations'!AA758 &gt;= 1400, IF('III. New Locations'!AA758 &lt;=2100, 0, $C759), $C759), $C759)</f>
        <v>0</v>
      </c>
      <c r="AC759">
        <f>IF(ISNUMBER('III. New Locations'!AC758) = TRUE, IF('III. New Locations'!AC758 &gt;= 0, IF('III. New Locations'!AC758 &lt;=1, 0,$C759),$C759), $C759)</f>
        <v>0</v>
      </c>
    </row>
    <row r="760" spans="1:29">
      <c r="A760">
        <f>'III. New Locations'!A759</f>
        <v>757</v>
      </c>
      <c r="C760" s="4">
        <f>IF(LEN('III. New Locations'!C759) &gt; 2, 1, 0)</f>
        <v>0</v>
      </c>
      <c r="E760">
        <f>IF(LEN('III. New Locations'!E759) = 2, IF('III. New Locations'!E759 = "--", $C760, 0), $C760)</f>
        <v>0</v>
      </c>
      <c r="F760">
        <f>IF(LEN('III. New Locations'!F759) &gt; 4, 0, $C760)</f>
        <v>0</v>
      </c>
      <c r="G760">
        <f>IF(ISNUMBER('III. New Locations'!G759) = TRUE, 0, $C760)</f>
        <v>0</v>
      </c>
      <c r="H760">
        <f>IF(ISNUMBER('III. New Locations'!H759) = TRUE, 0, $C760)</f>
        <v>0</v>
      </c>
      <c r="I760">
        <f>IF(ISNUMBER('III. New Locations'!I759) = TRUE, 0, $C760)</f>
        <v>0</v>
      </c>
      <c r="J760">
        <f>IF(ISNUMBER('III. New Locations'!J759) = TRUE, 0, $C760)</f>
        <v>0</v>
      </c>
      <c r="K760">
        <f>IF(ISNUMBER('III. New Locations'!K759) = TRUE, 0,$C760)</f>
        <v>0</v>
      </c>
      <c r="M760">
        <f>IF(ISNUMBER('III. New Locations'!M759) = TRUE, 0,$C760)</f>
        <v>0</v>
      </c>
      <c r="O760">
        <f>IF(ISNUMBER('III. New Locations'!O759) = TRUE, 0, $C760)</f>
        <v>0</v>
      </c>
      <c r="P760">
        <f>IF(ISNUMBER('III. New Locations'!P759) = TRUE, 0, $C760)</f>
        <v>0</v>
      </c>
      <c r="Q760">
        <f>IF(ISNUMBER('III. New Locations'!Q759) = TRUE, 0, $C760)</f>
        <v>0</v>
      </c>
      <c r="R760">
        <f>IF(ISNUMBER('III. New Locations'!R759) = TRUE, IF('III. New Locations'!R759 &gt;= 0, IF('III. New Locations'!R759 &lt;=1, 0, $C760),$C760),$C760)</f>
        <v>0</v>
      </c>
      <c r="S760">
        <f>IF(ISNUMBER('III. New Locations'!S759) = TRUE, IF('III. New Locations'!S759 &gt;= 0, IF('III. New Locations'!S759 &lt;=1, 0, $C760), $C760), $C760)</f>
        <v>0</v>
      </c>
      <c r="T760">
        <f>IF('III. New Locations'!T759 = "-Unknown-", $C760, 0)</f>
        <v>0</v>
      </c>
      <c r="U760">
        <f>IF(LEN('III. New Locations'!U759)&gt;1, 0, IF(T760 = 0, 0, $C760))</f>
        <v>0</v>
      </c>
      <c r="V760">
        <f>IF('III. New Locations'!V759 = "Unknown", $C760, 0)</f>
        <v>0</v>
      </c>
      <c r="W760">
        <f>IF(LEN('III. New Locations'!W759)&gt;1, 0, IF(V760 = 0, 0, $C760))</f>
        <v>0</v>
      </c>
      <c r="X760" t="str">
        <f>'III. New Locations'!X759</f>
        <v>Unknown</v>
      </c>
      <c r="Y760">
        <f>IF(ISNUMBER('III. New Locations'!Y759) = TRUE, IF('III. New Locations'!Y759 &gt;= 1400, IF('III. New Locations'!Y759 &lt;=2100, 0, $C760), $C760), $C760)</f>
        <v>0</v>
      </c>
      <c r="Z760">
        <f>IF(ISNUMBER('III. New Locations'!Z759) = TRUE, IF('III. New Locations'!Z759 &gt;= 1400, IF('III. New Locations'!Z759 &lt;=2100, 0, $C760), $C760), $C760)</f>
        <v>0</v>
      </c>
      <c r="AA760">
        <f>IF(ISNUMBER('III. New Locations'!AA759) = TRUE, IF('III. New Locations'!AA759 &gt;= 1400, IF('III. New Locations'!AA759 &lt;=2100, 0, $C760), $C760), $C760)</f>
        <v>0</v>
      </c>
      <c r="AC760">
        <f>IF(ISNUMBER('III. New Locations'!AC759) = TRUE, IF('III. New Locations'!AC759 &gt;= 0, IF('III. New Locations'!AC759 &lt;=1, 0,$C760),$C760), $C760)</f>
        <v>0</v>
      </c>
    </row>
    <row r="761" spans="1:29">
      <c r="A761">
        <f>'III. New Locations'!A760</f>
        <v>758</v>
      </c>
      <c r="C761" s="4">
        <f>IF(LEN('III. New Locations'!C760) &gt; 2, 1, 0)</f>
        <v>0</v>
      </c>
      <c r="E761">
        <f>IF(LEN('III. New Locations'!E760) = 2, IF('III. New Locations'!E760 = "--", $C761, 0), $C761)</f>
        <v>0</v>
      </c>
      <c r="F761">
        <f>IF(LEN('III. New Locations'!F760) &gt; 4, 0, $C761)</f>
        <v>0</v>
      </c>
      <c r="G761">
        <f>IF(ISNUMBER('III. New Locations'!G760) = TRUE, 0, $C761)</f>
        <v>0</v>
      </c>
      <c r="H761">
        <f>IF(ISNUMBER('III. New Locations'!H760) = TRUE, 0, $C761)</f>
        <v>0</v>
      </c>
      <c r="I761">
        <f>IF(ISNUMBER('III. New Locations'!I760) = TRUE, 0, $C761)</f>
        <v>0</v>
      </c>
      <c r="J761">
        <f>IF(ISNUMBER('III. New Locations'!J760) = TRUE, 0, $C761)</f>
        <v>0</v>
      </c>
      <c r="K761">
        <f>IF(ISNUMBER('III. New Locations'!K760) = TRUE, 0,$C761)</f>
        <v>0</v>
      </c>
      <c r="M761">
        <f>IF(ISNUMBER('III. New Locations'!M760) = TRUE, 0,$C761)</f>
        <v>0</v>
      </c>
      <c r="O761">
        <f>IF(ISNUMBER('III. New Locations'!O760) = TRUE, 0, $C761)</f>
        <v>0</v>
      </c>
      <c r="P761">
        <f>IF(ISNUMBER('III. New Locations'!P760) = TRUE, 0, $C761)</f>
        <v>0</v>
      </c>
      <c r="Q761">
        <f>IF(ISNUMBER('III. New Locations'!Q760) = TRUE, 0, $C761)</f>
        <v>0</v>
      </c>
      <c r="R761">
        <f>IF(ISNUMBER('III. New Locations'!R760) = TRUE, IF('III. New Locations'!R760 &gt;= 0, IF('III. New Locations'!R760 &lt;=1, 0, $C761),$C761),$C761)</f>
        <v>0</v>
      </c>
      <c r="S761">
        <f>IF(ISNUMBER('III. New Locations'!S760) = TRUE, IF('III. New Locations'!S760 &gt;= 0, IF('III. New Locations'!S760 &lt;=1, 0, $C761), $C761), $C761)</f>
        <v>0</v>
      </c>
      <c r="T761">
        <f>IF('III. New Locations'!T760 = "-Unknown-", $C761, 0)</f>
        <v>0</v>
      </c>
      <c r="U761">
        <f>IF(LEN('III. New Locations'!U760)&gt;1, 0, IF(T761 = 0, 0, $C761))</f>
        <v>0</v>
      </c>
      <c r="V761">
        <f>IF('III. New Locations'!V760 = "Unknown", $C761, 0)</f>
        <v>0</v>
      </c>
      <c r="W761">
        <f>IF(LEN('III. New Locations'!W760)&gt;1, 0, IF(V761 = 0, 0, $C761))</f>
        <v>0</v>
      </c>
      <c r="X761" t="str">
        <f>'III. New Locations'!X760</f>
        <v>Unknown</v>
      </c>
      <c r="Y761">
        <f>IF(ISNUMBER('III. New Locations'!Y760) = TRUE, IF('III. New Locations'!Y760 &gt;= 1400, IF('III. New Locations'!Y760 &lt;=2100, 0, $C761), $C761), $C761)</f>
        <v>0</v>
      </c>
      <c r="Z761">
        <f>IF(ISNUMBER('III. New Locations'!Z760) = TRUE, IF('III. New Locations'!Z760 &gt;= 1400, IF('III. New Locations'!Z760 &lt;=2100, 0, $C761), $C761), $C761)</f>
        <v>0</v>
      </c>
      <c r="AA761">
        <f>IF(ISNUMBER('III. New Locations'!AA760) = TRUE, IF('III. New Locations'!AA760 &gt;= 1400, IF('III. New Locations'!AA760 &lt;=2100, 0, $C761), $C761), $C761)</f>
        <v>0</v>
      </c>
      <c r="AC761">
        <f>IF(ISNUMBER('III. New Locations'!AC760) = TRUE, IF('III. New Locations'!AC760 &gt;= 0, IF('III. New Locations'!AC760 &lt;=1, 0,$C761),$C761), $C761)</f>
        <v>0</v>
      </c>
    </row>
    <row r="762" spans="1:29">
      <c r="A762">
        <f>'III. New Locations'!A761</f>
        <v>759</v>
      </c>
      <c r="C762" s="4">
        <f>IF(LEN('III. New Locations'!C761) &gt; 2, 1, 0)</f>
        <v>0</v>
      </c>
      <c r="E762">
        <f>IF(LEN('III. New Locations'!E761) = 2, IF('III. New Locations'!E761 = "--", $C762, 0), $C762)</f>
        <v>0</v>
      </c>
      <c r="F762">
        <f>IF(LEN('III. New Locations'!F761) &gt; 4, 0, $C762)</f>
        <v>0</v>
      </c>
      <c r="G762">
        <f>IF(ISNUMBER('III. New Locations'!G761) = TRUE, 0, $C762)</f>
        <v>0</v>
      </c>
      <c r="H762">
        <f>IF(ISNUMBER('III. New Locations'!H761) = TRUE, 0, $C762)</f>
        <v>0</v>
      </c>
      <c r="I762">
        <f>IF(ISNUMBER('III. New Locations'!I761) = TRUE, 0, $C762)</f>
        <v>0</v>
      </c>
      <c r="J762">
        <f>IF(ISNUMBER('III. New Locations'!J761) = TRUE, 0, $C762)</f>
        <v>0</v>
      </c>
      <c r="K762">
        <f>IF(ISNUMBER('III. New Locations'!K761) = TRUE, 0,$C762)</f>
        <v>0</v>
      </c>
      <c r="M762">
        <f>IF(ISNUMBER('III. New Locations'!M761) = TRUE, 0,$C762)</f>
        <v>0</v>
      </c>
      <c r="O762">
        <f>IF(ISNUMBER('III. New Locations'!O761) = TRUE, 0, $C762)</f>
        <v>0</v>
      </c>
      <c r="P762">
        <f>IF(ISNUMBER('III. New Locations'!P761) = TRUE, 0, $C762)</f>
        <v>0</v>
      </c>
      <c r="Q762">
        <f>IF(ISNUMBER('III. New Locations'!Q761) = TRUE, 0, $C762)</f>
        <v>0</v>
      </c>
      <c r="R762">
        <f>IF(ISNUMBER('III. New Locations'!R761) = TRUE, IF('III. New Locations'!R761 &gt;= 0, IF('III. New Locations'!R761 &lt;=1, 0, $C762),$C762),$C762)</f>
        <v>0</v>
      </c>
      <c r="S762">
        <f>IF(ISNUMBER('III. New Locations'!S761) = TRUE, IF('III. New Locations'!S761 &gt;= 0, IF('III. New Locations'!S761 &lt;=1, 0, $C762), $C762), $C762)</f>
        <v>0</v>
      </c>
      <c r="T762">
        <f>IF('III. New Locations'!T761 = "-Unknown-", $C762, 0)</f>
        <v>0</v>
      </c>
      <c r="U762">
        <f>IF(LEN('III. New Locations'!U761)&gt;1, 0, IF(T762 = 0, 0, $C762))</f>
        <v>0</v>
      </c>
      <c r="V762">
        <f>IF('III. New Locations'!V761 = "Unknown", $C762, 0)</f>
        <v>0</v>
      </c>
      <c r="W762">
        <f>IF(LEN('III. New Locations'!W761)&gt;1, 0, IF(V762 = 0, 0, $C762))</f>
        <v>0</v>
      </c>
      <c r="X762" t="str">
        <f>'III. New Locations'!X761</f>
        <v>Unknown</v>
      </c>
      <c r="Y762">
        <f>IF(ISNUMBER('III. New Locations'!Y761) = TRUE, IF('III. New Locations'!Y761 &gt;= 1400, IF('III. New Locations'!Y761 &lt;=2100, 0, $C762), $C762), $C762)</f>
        <v>0</v>
      </c>
      <c r="Z762">
        <f>IF(ISNUMBER('III. New Locations'!Z761) = TRUE, IF('III. New Locations'!Z761 &gt;= 1400, IF('III. New Locations'!Z761 &lt;=2100, 0, $C762), $C762), $C762)</f>
        <v>0</v>
      </c>
      <c r="AA762">
        <f>IF(ISNUMBER('III. New Locations'!AA761) = TRUE, IF('III. New Locations'!AA761 &gt;= 1400, IF('III. New Locations'!AA761 &lt;=2100, 0, $C762), $C762), $C762)</f>
        <v>0</v>
      </c>
      <c r="AC762">
        <f>IF(ISNUMBER('III. New Locations'!AC761) = TRUE, IF('III. New Locations'!AC761 &gt;= 0, IF('III. New Locations'!AC761 &lt;=1, 0,$C762),$C762), $C762)</f>
        <v>0</v>
      </c>
    </row>
    <row r="763" spans="1:29">
      <c r="A763">
        <f>'III. New Locations'!A762</f>
        <v>760</v>
      </c>
      <c r="C763" s="4">
        <f>IF(LEN('III. New Locations'!C762) &gt; 2, 1, 0)</f>
        <v>0</v>
      </c>
      <c r="E763">
        <f>IF(LEN('III. New Locations'!E762) = 2, IF('III. New Locations'!E762 = "--", $C763, 0), $C763)</f>
        <v>0</v>
      </c>
      <c r="F763">
        <f>IF(LEN('III. New Locations'!F762) &gt; 4, 0, $C763)</f>
        <v>0</v>
      </c>
      <c r="G763">
        <f>IF(ISNUMBER('III. New Locations'!G762) = TRUE, 0, $C763)</f>
        <v>0</v>
      </c>
      <c r="H763">
        <f>IF(ISNUMBER('III. New Locations'!H762) = TRUE, 0, $C763)</f>
        <v>0</v>
      </c>
      <c r="I763">
        <f>IF(ISNUMBER('III. New Locations'!I762) = TRUE, 0, $C763)</f>
        <v>0</v>
      </c>
      <c r="J763">
        <f>IF(ISNUMBER('III. New Locations'!J762) = TRUE, 0, $C763)</f>
        <v>0</v>
      </c>
      <c r="K763">
        <f>IF(ISNUMBER('III. New Locations'!K762) = TRUE, 0,$C763)</f>
        <v>0</v>
      </c>
      <c r="M763">
        <f>IF(ISNUMBER('III. New Locations'!M762) = TRUE, 0,$C763)</f>
        <v>0</v>
      </c>
      <c r="O763">
        <f>IF(ISNUMBER('III. New Locations'!O762) = TRUE, 0, $C763)</f>
        <v>0</v>
      </c>
      <c r="P763">
        <f>IF(ISNUMBER('III. New Locations'!P762) = TRUE, 0, $C763)</f>
        <v>0</v>
      </c>
      <c r="Q763">
        <f>IF(ISNUMBER('III. New Locations'!Q762) = TRUE, 0, $C763)</f>
        <v>0</v>
      </c>
      <c r="R763">
        <f>IF(ISNUMBER('III. New Locations'!R762) = TRUE, IF('III. New Locations'!R762 &gt;= 0, IF('III. New Locations'!R762 &lt;=1, 0, $C763),$C763),$C763)</f>
        <v>0</v>
      </c>
      <c r="S763">
        <f>IF(ISNUMBER('III. New Locations'!S762) = TRUE, IF('III. New Locations'!S762 &gt;= 0, IF('III. New Locations'!S762 &lt;=1, 0, $C763), $C763), $C763)</f>
        <v>0</v>
      </c>
      <c r="T763">
        <f>IF('III. New Locations'!T762 = "-Unknown-", $C763, 0)</f>
        <v>0</v>
      </c>
      <c r="U763">
        <f>IF(LEN('III. New Locations'!U762)&gt;1, 0, IF(T763 = 0, 0, $C763))</f>
        <v>0</v>
      </c>
      <c r="V763">
        <f>IF('III. New Locations'!V762 = "Unknown", $C763, 0)</f>
        <v>0</v>
      </c>
      <c r="W763">
        <f>IF(LEN('III. New Locations'!W762)&gt;1, 0, IF(V763 = 0, 0, $C763))</f>
        <v>0</v>
      </c>
      <c r="X763" t="str">
        <f>'III. New Locations'!X762</f>
        <v>Unknown</v>
      </c>
      <c r="Y763">
        <f>IF(ISNUMBER('III. New Locations'!Y762) = TRUE, IF('III. New Locations'!Y762 &gt;= 1400, IF('III. New Locations'!Y762 &lt;=2100, 0, $C763), $C763), $C763)</f>
        <v>0</v>
      </c>
      <c r="Z763">
        <f>IF(ISNUMBER('III. New Locations'!Z762) = TRUE, IF('III. New Locations'!Z762 &gt;= 1400, IF('III. New Locations'!Z762 &lt;=2100, 0, $C763), $C763), $C763)</f>
        <v>0</v>
      </c>
      <c r="AA763">
        <f>IF(ISNUMBER('III. New Locations'!AA762) = TRUE, IF('III. New Locations'!AA762 &gt;= 1400, IF('III. New Locations'!AA762 &lt;=2100, 0, $C763), $C763), $C763)</f>
        <v>0</v>
      </c>
      <c r="AC763">
        <f>IF(ISNUMBER('III. New Locations'!AC762) = TRUE, IF('III. New Locations'!AC762 &gt;= 0, IF('III. New Locations'!AC762 &lt;=1, 0,$C763),$C763), $C763)</f>
        <v>0</v>
      </c>
    </row>
    <row r="764" spans="1:29">
      <c r="A764">
        <f>'III. New Locations'!A763</f>
        <v>761</v>
      </c>
      <c r="C764" s="4">
        <f>IF(LEN('III. New Locations'!C763) &gt; 2, 1, 0)</f>
        <v>0</v>
      </c>
      <c r="E764">
        <f>IF(LEN('III. New Locations'!E763) = 2, IF('III. New Locations'!E763 = "--", $C764, 0), $C764)</f>
        <v>0</v>
      </c>
      <c r="F764">
        <f>IF(LEN('III. New Locations'!F763) &gt; 4, 0, $C764)</f>
        <v>0</v>
      </c>
      <c r="G764">
        <f>IF(ISNUMBER('III. New Locations'!G763) = TRUE, 0, $C764)</f>
        <v>0</v>
      </c>
      <c r="H764">
        <f>IF(ISNUMBER('III. New Locations'!H763) = TRUE, 0, $C764)</f>
        <v>0</v>
      </c>
      <c r="I764">
        <f>IF(ISNUMBER('III. New Locations'!I763) = TRUE, 0, $C764)</f>
        <v>0</v>
      </c>
      <c r="J764">
        <f>IF(ISNUMBER('III. New Locations'!J763) = TRUE, 0, $C764)</f>
        <v>0</v>
      </c>
      <c r="K764">
        <f>IF(ISNUMBER('III. New Locations'!K763) = TRUE, 0,$C764)</f>
        <v>0</v>
      </c>
      <c r="M764">
        <f>IF(ISNUMBER('III. New Locations'!M763) = TRUE, 0,$C764)</f>
        <v>0</v>
      </c>
      <c r="O764">
        <f>IF(ISNUMBER('III. New Locations'!O763) = TRUE, 0, $C764)</f>
        <v>0</v>
      </c>
      <c r="P764">
        <f>IF(ISNUMBER('III. New Locations'!P763) = TRUE, 0, $C764)</f>
        <v>0</v>
      </c>
      <c r="Q764">
        <f>IF(ISNUMBER('III. New Locations'!Q763) = TRUE, 0, $C764)</f>
        <v>0</v>
      </c>
      <c r="R764">
        <f>IF(ISNUMBER('III. New Locations'!R763) = TRUE, IF('III. New Locations'!R763 &gt;= 0, IF('III. New Locations'!R763 &lt;=1, 0, $C764),$C764),$C764)</f>
        <v>0</v>
      </c>
      <c r="S764">
        <f>IF(ISNUMBER('III. New Locations'!S763) = TRUE, IF('III. New Locations'!S763 &gt;= 0, IF('III. New Locations'!S763 &lt;=1, 0, $C764), $C764), $C764)</f>
        <v>0</v>
      </c>
      <c r="T764">
        <f>IF('III. New Locations'!T763 = "-Unknown-", $C764, 0)</f>
        <v>0</v>
      </c>
      <c r="U764">
        <f>IF(LEN('III. New Locations'!U763)&gt;1, 0, IF(T764 = 0, 0, $C764))</f>
        <v>0</v>
      </c>
      <c r="V764">
        <f>IF('III. New Locations'!V763 = "Unknown", $C764, 0)</f>
        <v>0</v>
      </c>
      <c r="W764">
        <f>IF(LEN('III. New Locations'!W763)&gt;1, 0, IF(V764 = 0, 0, $C764))</f>
        <v>0</v>
      </c>
      <c r="X764" t="str">
        <f>'III. New Locations'!X763</f>
        <v>Unknown</v>
      </c>
      <c r="Y764">
        <f>IF(ISNUMBER('III. New Locations'!Y763) = TRUE, IF('III. New Locations'!Y763 &gt;= 1400, IF('III. New Locations'!Y763 &lt;=2100, 0, $C764), $C764), $C764)</f>
        <v>0</v>
      </c>
      <c r="Z764">
        <f>IF(ISNUMBER('III. New Locations'!Z763) = TRUE, IF('III. New Locations'!Z763 &gt;= 1400, IF('III. New Locations'!Z763 &lt;=2100, 0, $C764), $C764), $C764)</f>
        <v>0</v>
      </c>
      <c r="AA764">
        <f>IF(ISNUMBER('III. New Locations'!AA763) = TRUE, IF('III. New Locations'!AA763 &gt;= 1400, IF('III. New Locations'!AA763 &lt;=2100, 0, $C764), $C764), $C764)</f>
        <v>0</v>
      </c>
      <c r="AC764">
        <f>IF(ISNUMBER('III. New Locations'!AC763) = TRUE, IF('III. New Locations'!AC763 &gt;= 0, IF('III. New Locations'!AC763 &lt;=1, 0,$C764),$C764), $C764)</f>
        <v>0</v>
      </c>
    </row>
    <row r="765" spans="1:29">
      <c r="A765">
        <f>'III. New Locations'!A764</f>
        <v>762</v>
      </c>
      <c r="C765" s="4">
        <f>IF(LEN('III. New Locations'!C764) &gt; 2, 1, 0)</f>
        <v>0</v>
      </c>
      <c r="E765">
        <f>IF(LEN('III. New Locations'!E764) = 2, IF('III. New Locations'!E764 = "--", $C765, 0), $C765)</f>
        <v>0</v>
      </c>
      <c r="F765">
        <f>IF(LEN('III. New Locations'!F764) &gt; 4, 0, $C765)</f>
        <v>0</v>
      </c>
      <c r="G765">
        <f>IF(ISNUMBER('III. New Locations'!G764) = TRUE, 0, $C765)</f>
        <v>0</v>
      </c>
      <c r="H765">
        <f>IF(ISNUMBER('III. New Locations'!H764) = TRUE, 0, $C765)</f>
        <v>0</v>
      </c>
      <c r="I765">
        <f>IF(ISNUMBER('III. New Locations'!I764) = TRUE, 0, $C765)</f>
        <v>0</v>
      </c>
      <c r="J765">
        <f>IF(ISNUMBER('III. New Locations'!J764) = TRUE, 0, $C765)</f>
        <v>0</v>
      </c>
      <c r="K765">
        <f>IF(ISNUMBER('III. New Locations'!K764) = TRUE, 0,$C765)</f>
        <v>0</v>
      </c>
      <c r="M765">
        <f>IF(ISNUMBER('III. New Locations'!M764) = TRUE, 0,$C765)</f>
        <v>0</v>
      </c>
      <c r="O765">
        <f>IF(ISNUMBER('III. New Locations'!O764) = TRUE, 0, $C765)</f>
        <v>0</v>
      </c>
      <c r="P765">
        <f>IF(ISNUMBER('III. New Locations'!P764) = TRUE, 0, $C765)</f>
        <v>0</v>
      </c>
      <c r="Q765">
        <f>IF(ISNUMBER('III. New Locations'!Q764) = TRUE, 0, $C765)</f>
        <v>0</v>
      </c>
      <c r="R765">
        <f>IF(ISNUMBER('III. New Locations'!R764) = TRUE, IF('III. New Locations'!R764 &gt;= 0, IF('III. New Locations'!R764 &lt;=1, 0, $C765),$C765),$C765)</f>
        <v>0</v>
      </c>
      <c r="S765">
        <f>IF(ISNUMBER('III. New Locations'!S764) = TRUE, IF('III. New Locations'!S764 &gt;= 0, IF('III. New Locations'!S764 &lt;=1, 0, $C765), $C765), $C765)</f>
        <v>0</v>
      </c>
      <c r="T765">
        <f>IF('III. New Locations'!T764 = "-Unknown-", $C765, 0)</f>
        <v>0</v>
      </c>
      <c r="U765">
        <f>IF(LEN('III. New Locations'!U764)&gt;1, 0, IF(T765 = 0, 0, $C765))</f>
        <v>0</v>
      </c>
      <c r="V765">
        <f>IF('III. New Locations'!V764 = "Unknown", $C765, 0)</f>
        <v>0</v>
      </c>
      <c r="W765">
        <f>IF(LEN('III. New Locations'!W764)&gt;1, 0, IF(V765 = 0, 0, $C765))</f>
        <v>0</v>
      </c>
      <c r="X765" t="str">
        <f>'III. New Locations'!X764</f>
        <v>Unknown</v>
      </c>
      <c r="Y765">
        <f>IF(ISNUMBER('III. New Locations'!Y764) = TRUE, IF('III. New Locations'!Y764 &gt;= 1400, IF('III. New Locations'!Y764 &lt;=2100, 0, $C765), $C765), $C765)</f>
        <v>0</v>
      </c>
      <c r="Z765">
        <f>IF(ISNUMBER('III. New Locations'!Z764) = TRUE, IF('III. New Locations'!Z764 &gt;= 1400, IF('III. New Locations'!Z764 &lt;=2100, 0, $C765), $C765), $C765)</f>
        <v>0</v>
      </c>
      <c r="AA765">
        <f>IF(ISNUMBER('III. New Locations'!AA764) = TRUE, IF('III. New Locations'!AA764 &gt;= 1400, IF('III. New Locations'!AA764 &lt;=2100, 0, $C765), $C765), $C765)</f>
        <v>0</v>
      </c>
      <c r="AC765">
        <f>IF(ISNUMBER('III. New Locations'!AC764) = TRUE, IF('III. New Locations'!AC764 &gt;= 0, IF('III. New Locations'!AC764 &lt;=1, 0,$C765),$C765), $C765)</f>
        <v>0</v>
      </c>
    </row>
    <row r="766" spans="1:29">
      <c r="A766">
        <f>'III. New Locations'!A765</f>
        <v>763</v>
      </c>
      <c r="C766" s="4">
        <f>IF(LEN('III. New Locations'!C765) &gt; 2, 1, 0)</f>
        <v>0</v>
      </c>
      <c r="E766">
        <f>IF(LEN('III. New Locations'!E765) = 2, IF('III. New Locations'!E765 = "--", $C766, 0), $C766)</f>
        <v>0</v>
      </c>
      <c r="F766">
        <f>IF(LEN('III. New Locations'!F765) &gt; 4, 0, $C766)</f>
        <v>0</v>
      </c>
      <c r="G766">
        <f>IF(ISNUMBER('III. New Locations'!G765) = TRUE, 0, $C766)</f>
        <v>0</v>
      </c>
      <c r="H766">
        <f>IF(ISNUMBER('III. New Locations'!H765) = TRUE, 0, $C766)</f>
        <v>0</v>
      </c>
      <c r="I766">
        <f>IF(ISNUMBER('III. New Locations'!I765) = TRUE, 0, $C766)</f>
        <v>0</v>
      </c>
      <c r="J766">
        <f>IF(ISNUMBER('III. New Locations'!J765) = TRUE, 0, $C766)</f>
        <v>0</v>
      </c>
      <c r="K766">
        <f>IF(ISNUMBER('III. New Locations'!K765) = TRUE, 0,$C766)</f>
        <v>0</v>
      </c>
      <c r="M766">
        <f>IF(ISNUMBER('III. New Locations'!M765) = TRUE, 0,$C766)</f>
        <v>0</v>
      </c>
      <c r="O766">
        <f>IF(ISNUMBER('III. New Locations'!O765) = TRUE, 0, $C766)</f>
        <v>0</v>
      </c>
      <c r="P766">
        <f>IF(ISNUMBER('III. New Locations'!P765) = TRUE, 0, $C766)</f>
        <v>0</v>
      </c>
      <c r="Q766">
        <f>IF(ISNUMBER('III. New Locations'!Q765) = TRUE, 0, $C766)</f>
        <v>0</v>
      </c>
      <c r="R766">
        <f>IF(ISNUMBER('III. New Locations'!R765) = TRUE, IF('III. New Locations'!R765 &gt;= 0, IF('III. New Locations'!R765 &lt;=1, 0, $C766),$C766),$C766)</f>
        <v>0</v>
      </c>
      <c r="S766">
        <f>IF(ISNUMBER('III. New Locations'!S765) = TRUE, IF('III. New Locations'!S765 &gt;= 0, IF('III. New Locations'!S765 &lt;=1, 0, $C766), $C766), $C766)</f>
        <v>0</v>
      </c>
      <c r="T766">
        <f>IF('III. New Locations'!T765 = "-Unknown-", $C766, 0)</f>
        <v>0</v>
      </c>
      <c r="U766">
        <f>IF(LEN('III. New Locations'!U765)&gt;1, 0, IF(T766 = 0, 0, $C766))</f>
        <v>0</v>
      </c>
      <c r="V766">
        <f>IF('III. New Locations'!V765 = "Unknown", $C766, 0)</f>
        <v>0</v>
      </c>
      <c r="W766">
        <f>IF(LEN('III. New Locations'!W765)&gt;1, 0, IF(V766 = 0, 0, $C766))</f>
        <v>0</v>
      </c>
      <c r="X766" t="str">
        <f>'III. New Locations'!X765</f>
        <v>Unknown</v>
      </c>
      <c r="Y766">
        <f>IF(ISNUMBER('III. New Locations'!Y765) = TRUE, IF('III. New Locations'!Y765 &gt;= 1400, IF('III. New Locations'!Y765 &lt;=2100, 0, $C766), $C766), $C766)</f>
        <v>0</v>
      </c>
      <c r="Z766">
        <f>IF(ISNUMBER('III. New Locations'!Z765) = TRUE, IF('III. New Locations'!Z765 &gt;= 1400, IF('III. New Locations'!Z765 &lt;=2100, 0, $C766), $C766), $C766)</f>
        <v>0</v>
      </c>
      <c r="AA766">
        <f>IF(ISNUMBER('III. New Locations'!AA765) = TRUE, IF('III. New Locations'!AA765 &gt;= 1400, IF('III. New Locations'!AA765 &lt;=2100, 0, $C766), $C766), $C766)</f>
        <v>0</v>
      </c>
      <c r="AC766">
        <f>IF(ISNUMBER('III. New Locations'!AC765) = TRUE, IF('III. New Locations'!AC765 &gt;= 0, IF('III. New Locations'!AC765 &lt;=1, 0,$C766),$C766), $C766)</f>
        <v>0</v>
      </c>
    </row>
    <row r="767" spans="1:29">
      <c r="A767">
        <f>'III. New Locations'!A766</f>
        <v>764</v>
      </c>
      <c r="C767" s="4">
        <f>IF(LEN('III. New Locations'!C766) &gt; 2, 1, 0)</f>
        <v>0</v>
      </c>
      <c r="E767">
        <f>IF(LEN('III. New Locations'!E766) = 2, IF('III. New Locations'!E766 = "--", $C767, 0), $C767)</f>
        <v>0</v>
      </c>
      <c r="F767">
        <f>IF(LEN('III. New Locations'!F766) &gt; 4, 0, $C767)</f>
        <v>0</v>
      </c>
      <c r="G767">
        <f>IF(ISNUMBER('III. New Locations'!G766) = TRUE, 0, $C767)</f>
        <v>0</v>
      </c>
      <c r="H767">
        <f>IF(ISNUMBER('III. New Locations'!H766) = TRUE, 0, $C767)</f>
        <v>0</v>
      </c>
      <c r="I767">
        <f>IF(ISNUMBER('III. New Locations'!I766) = TRUE, 0, $C767)</f>
        <v>0</v>
      </c>
      <c r="J767">
        <f>IF(ISNUMBER('III. New Locations'!J766) = TRUE, 0, $C767)</f>
        <v>0</v>
      </c>
      <c r="K767">
        <f>IF(ISNUMBER('III. New Locations'!K766) = TRUE, 0,$C767)</f>
        <v>0</v>
      </c>
      <c r="M767">
        <f>IF(ISNUMBER('III. New Locations'!M766) = TRUE, 0,$C767)</f>
        <v>0</v>
      </c>
      <c r="O767">
        <f>IF(ISNUMBER('III. New Locations'!O766) = TRUE, 0, $C767)</f>
        <v>0</v>
      </c>
      <c r="P767">
        <f>IF(ISNUMBER('III. New Locations'!P766) = TRUE, 0, $C767)</f>
        <v>0</v>
      </c>
      <c r="Q767">
        <f>IF(ISNUMBER('III. New Locations'!Q766) = TRUE, 0, $C767)</f>
        <v>0</v>
      </c>
      <c r="R767">
        <f>IF(ISNUMBER('III. New Locations'!R766) = TRUE, IF('III. New Locations'!R766 &gt;= 0, IF('III. New Locations'!R766 &lt;=1, 0, $C767),$C767),$C767)</f>
        <v>0</v>
      </c>
      <c r="S767">
        <f>IF(ISNUMBER('III. New Locations'!S766) = TRUE, IF('III. New Locations'!S766 &gt;= 0, IF('III. New Locations'!S766 &lt;=1, 0, $C767), $C767), $C767)</f>
        <v>0</v>
      </c>
      <c r="T767">
        <f>IF('III. New Locations'!T766 = "-Unknown-", $C767, 0)</f>
        <v>0</v>
      </c>
      <c r="U767">
        <f>IF(LEN('III. New Locations'!U766)&gt;1, 0, IF(T767 = 0, 0, $C767))</f>
        <v>0</v>
      </c>
      <c r="V767">
        <f>IF('III. New Locations'!V766 = "Unknown", $C767, 0)</f>
        <v>0</v>
      </c>
      <c r="W767">
        <f>IF(LEN('III. New Locations'!W766)&gt;1, 0, IF(V767 = 0, 0, $C767))</f>
        <v>0</v>
      </c>
      <c r="X767" t="str">
        <f>'III. New Locations'!X766</f>
        <v>Unknown</v>
      </c>
      <c r="Y767">
        <f>IF(ISNUMBER('III. New Locations'!Y766) = TRUE, IF('III. New Locations'!Y766 &gt;= 1400, IF('III. New Locations'!Y766 &lt;=2100, 0, $C767), $C767), $C767)</f>
        <v>0</v>
      </c>
      <c r="Z767">
        <f>IF(ISNUMBER('III. New Locations'!Z766) = TRUE, IF('III. New Locations'!Z766 &gt;= 1400, IF('III. New Locations'!Z766 &lt;=2100, 0, $C767), $C767), $C767)</f>
        <v>0</v>
      </c>
      <c r="AA767">
        <f>IF(ISNUMBER('III. New Locations'!AA766) = TRUE, IF('III. New Locations'!AA766 &gt;= 1400, IF('III. New Locations'!AA766 &lt;=2100, 0, $C767), $C767), $C767)</f>
        <v>0</v>
      </c>
      <c r="AC767">
        <f>IF(ISNUMBER('III. New Locations'!AC766) = TRUE, IF('III. New Locations'!AC766 &gt;= 0, IF('III. New Locations'!AC766 &lt;=1, 0,$C767),$C767), $C767)</f>
        <v>0</v>
      </c>
    </row>
    <row r="768" spans="1:29">
      <c r="A768">
        <f>'III. New Locations'!A767</f>
        <v>765</v>
      </c>
      <c r="C768" s="4">
        <f>IF(LEN('III. New Locations'!C767) &gt; 2, 1, 0)</f>
        <v>0</v>
      </c>
      <c r="E768">
        <f>IF(LEN('III. New Locations'!E767) = 2, IF('III. New Locations'!E767 = "--", $C768, 0), $C768)</f>
        <v>0</v>
      </c>
      <c r="F768">
        <f>IF(LEN('III. New Locations'!F767) &gt; 4, 0, $C768)</f>
        <v>0</v>
      </c>
      <c r="G768">
        <f>IF(ISNUMBER('III. New Locations'!G767) = TRUE, 0, $C768)</f>
        <v>0</v>
      </c>
      <c r="H768">
        <f>IF(ISNUMBER('III. New Locations'!H767) = TRUE, 0, $C768)</f>
        <v>0</v>
      </c>
      <c r="I768">
        <f>IF(ISNUMBER('III. New Locations'!I767) = TRUE, 0, $C768)</f>
        <v>0</v>
      </c>
      <c r="J768">
        <f>IF(ISNUMBER('III. New Locations'!J767) = TRUE, 0, $C768)</f>
        <v>0</v>
      </c>
      <c r="K768">
        <f>IF(ISNUMBER('III. New Locations'!K767) = TRUE, 0,$C768)</f>
        <v>0</v>
      </c>
      <c r="M768">
        <f>IF(ISNUMBER('III. New Locations'!M767) = TRUE, 0,$C768)</f>
        <v>0</v>
      </c>
      <c r="O768">
        <f>IF(ISNUMBER('III. New Locations'!O767) = TRUE, 0, $C768)</f>
        <v>0</v>
      </c>
      <c r="P768">
        <f>IF(ISNUMBER('III. New Locations'!P767) = TRUE, 0, $C768)</f>
        <v>0</v>
      </c>
      <c r="Q768">
        <f>IF(ISNUMBER('III. New Locations'!Q767) = TRUE, 0, $C768)</f>
        <v>0</v>
      </c>
      <c r="R768">
        <f>IF(ISNUMBER('III. New Locations'!R767) = TRUE, IF('III. New Locations'!R767 &gt;= 0, IF('III. New Locations'!R767 &lt;=1, 0, $C768),$C768),$C768)</f>
        <v>0</v>
      </c>
      <c r="S768">
        <f>IF(ISNUMBER('III. New Locations'!S767) = TRUE, IF('III. New Locations'!S767 &gt;= 0, IF('III. New Locations'!S767 &lt;=1, 0, $C768), $C768), $C768)</f>
        <v>0</v>
      </c>
      <c r="T768">
        <f>IF('III. New Locations'!T767 = "-Unknown-", $C768, 0)</f>
        <v>0</v>
      </c>
      <c r="U768">
        <f>IF(LEN('III. New Locations'!U767)&gt;1, 0, IF(T768 = 0, 0, $C768))</f>
        <v>0</v>
      </c>
      <c r="V768">
        <f>IF('III. New Locations'!V767 = "Unknown", $C768, 0)</f>
        <v>0</v>
      </c>
      <c r="W768">
        <f>IF(LEN('III. New Locations'!W767)&gt;1, 0, IF(V768 = 0, 0, $C768))</f>
        <v>0</v>
      </c>
      <c r="X768" t="str">
        <f>'III. New Locations'!X767</f>
        <v>Unknown</v>
      </c>
      <c r="Y768">
        <f>IF(ISNUMBER('III. New Locations'!Y767) = TRUE, IF('III. New Locations'!Y767 &gt;= 1400, IF('III. New Locations'!Y767 &lt;=2100, 0, $C768), $C768), $C768)</f>
        <v>0</v>
      </c>
      <c r="Z768">
        <f>IF(ISNUMBER('III. New Locations'!Z767) = TRUE, IF('III. New Locations'!Z767 &gt;= 1400, IF('III. New Locations'!Z767 &lt;=2100, 0, $C768), $C768), $C768)</f>
        <v>0</v>
      </c>
      <c r="AA768">
        <f>IF(ISNUMBER('III. New Locations'!AA767) = TRUE, IF('III. New Locations'!AA767 &gt;= 1400, IF('III. New Locations'!AA767 &lt;=2100, 0, $C768), $C768), $C768)</f>
        <v>0</v>
      </c>
      <c r="AC768">
        <f>IF(ISNUMBER('III. New Locations'!AC767) = TRUE, IF('III. New Locations'!AC767 &gt;= 0, IF('III. New Locations'!AC767 &lt;=1, 0,$C768),$C768), $C768)</f>
        <v>0</v>
      </c>
    </row>
    <row r="769" spans="1:29">
      <c r="A769">
        <f>'III. New Locations'!A768</f>
        <v>766</v>
      </c>
      <c r="C769" s="4">
        <f>IF(LEN('III. New Locations'!C768) &gt; 2, 1, 0)</f>
        <v>0</v>
      </c>
      <c r="E769">
        <f>IF(LEN('III. New Locations'!E768) = 2, IF('III. New Locations'!E768 = "--", $C769, 0), $C769)</f>
        <v>0</v>
      </c>
      <c r="F769">
        <f>IF(LEN('III. New Locations'!F768) &gt; 4, 0, $C769)</f>
        <v>0</v>
      </c>
      <c r="G769">
        <f>IF(ISNUMBER('III. New Locations'!G768) = TRUE, 0, $C769)</f>
        <v>0</v>
      </c>
      <c r="H769">
        <f>IF(ISNUMBER('III. New Locations'!H768) = TRUE, 0, $C769)</f>
        <v>0</v>
      </c>
      <c r="I769">
        <f>IF(ISNUMBER('III. New Locations'!I768) = TRUE, 0, $C769)</f>
        <v>0</v>
      </c>
      <c r="J769">
        <f>IF(ISNUMBER('III. New Locations'!J768) = TRUE, 0, $C769)</f>
        <v>0</v>
      </c>
      <c r="K769">
        <f>IF(ISNUMBER('III. New Locations'!K768) = TRUE, 0,$C769)</f>
        <v>0</v>
      </c>
      <c r="M769">
        <f>IF(ISNUMBER('III. New Locations'!M768) = TRUE, 0,$C769)</f>
        <v>0</v>
      </c>
      <c r="O769">
        <f>IF(ISNUMBER('III. New Locations'!O768) = TRUE, 0, $C769)</f>
        <v>0</v>
      </c>
      <c r="P769">
        <f>IF(ISNUMBER('III. New Locations'!P768) = TRUE, 0, $C769)</f>
        <v>0</v>
      </c>
      <c r="Q769">
        <f>IF(ISNUMBER('III. New Locations'!Q768) = TRUE, 0, $C769)</f>
        <v>0</v>
      </c>
      <c r="R769">
        <f>IF(ISNUMBER('III. New Locations'!R768) = TRUE, IF('III. New Locations'!R768 &gt;= 0, IF('III. New Locations'!R768 &lt;=1, 0, $C769),$C769),$C769)</f>
        <v>0</v>
      </c>
      <c r="S769">
        <f>IF(ISNUMBER('III. New Locations'!S768) = TRUE, IF('III. New Locations'!S768 &gt;= 0, IF('III. New Locations'!S768 &lt;=1, 0, $C769), $C769), $C769)</f>
        <v>0</v>
      </c>
      <c r="T769">
        <f>IF('III. New Locations'!T768 = "-Unknown-", $C769, 0)</f>
        <v>0</v>
      </c>
      <c r="U769">
        <f>IF(LEN('III. New Locations'!U768)&gt;1, 0, IF(T769 = 0, 0, $C769))</f>
        <v>0</v>
      </c>
      <c r="V769">
        <f>IF('III. New Locations'!V768 = "Unknown", $C769, 0)</f>
        <v>0</v>
      </c>
      <c r="W769">
        <f>IF(LEN('III. New Locations'!W768)&gt;1, 0, IF(V769 = 0, 0, $C769))</f>
        <v>0</v>
      </c>
      <c r="X769" t="str">
        <f>'III. New Locations'!X768</f>
        <v>Unknown</v>
      </c>
      <c r="Y769">
        <f>IF(ISNUMBER('III. New Locations'!Y768) = TRUE, IF('III. New Locations'!Y768 &gt;= 1400, IF('III. New Locations'!Y768 &lt;=2100, 0, $C769), $C769), $C769)</f>
        <v>0</v>
      </c>
      <c r="Z769">
        <f>IF(ISNUMBER('III. New Locations'!Z768) = TRUE, IF('III. New Locations'!Z768 &gt;= 1400, IF('III. New Locations'!Z768 &lt;=2100, 0, $C769), $C769), $C769)</f>
        <v>0</v>
      </c>
      <c r="AA769">
        <f>IF(ISNUMBER('III. New Locations'!AA768) = TRUE, IF('III. New Locations'!AA768 &gt;= 1400, IF('III. New Locations'!AA768 &lt;=2100, 0, $C769), $C769), $C769)</f>
        <v>0</v>
      </c>
      <c r="AC769">
        <f>IF(ISNUMBER('III. New Locations'!AC768) = TRUE, IF('III. New Locations'!AC768 &gt;= 0, IF('III. New Locations'!AC768 &lt;=1, 0,$C769),$C769), $C769)</f>
        <v>0</v>
      </c>
    </row>
    <row r="770" spans="1:29">
      <c r="A770">
        <f>'III. New Locations'!A769</f>
        <v>767</v>
      </c>
      <c r="C770" s="4">
        <f>IF(LEN('III. New Locations'!C769) &gt; 2, 1, 0)</f>
        <v>0</v>
      </c>
      <c r="E770">
        <f>IF(LEN('III. New Locations'!E769) = 2, IF('III. New Locations'!E769 = "--", $C770, 0), $C770)</f>
        <v>0</v>
      </c>
      <c r="F770">
        <f>IF(LEN('III. New Locations'!F769) &gt; 4, 0, $C770)</f>
        <v>0</v>
      </c>
      <c r="G770">
        <f>IF(ISNUMBER('III. New Locations'!G769) = TRUE, 0, $C770)</f>
        <v>0</v>
      </c>
      <c r="H770">
        <f>IF(ISNUMBER('III. New Locations'!H769) = TRUE, 0, $C770)</f>
        <v>0</v>
      </c>
      <c r="I770">
        <f>IF(ISNUMBER('III. New Locations'!I769) = TRUE, 0, $C770)</f>
        <v>0</v>
      </c>
      <c r="J770">
        <f>IF(ISNUMBER('III. New Locations'!J769) = TRUE, 0, $C770)</f>
        <v>0</v>
      </c>
      <c r="K770">
        <f>IF(ISNUMBER('III. New Locations'!K769) = TRUE, 0,$C770)</f>
        <v>0</v>
      </c>
      <c r="M770">
        <f>IF(ISNUMBER('III. New Locations'!M769) = TRUE, 0,$C770)</f>
        <v>0</v>
      </c>
      <c r="O770">
        <f>IF(ISNUMBER('III. New Locations'!O769) = TRUE, 0, $C770)</f>
        <v>0</v>
      </c>
      <c r="P770">
        <f>IF(ISNUMBER('III. New Locations'!P769) = TRUE, 0, $C770)</f>
        <v>0</v>
      </c>
      <c r="Q770">
        <f>IF(ISNUMBER('III. New Locations'!Q769) = TRUE, 0, $C770)</f>
        <v>0</v>
      </c>
      <c r="R770">
        <f>IF(ISNUMBER('III. New Locations'!R769) = TRUE, IF('III. New Locations'!R769 &gt;= 0, IF('III. New Locations'!R769 &lt;=1, 0, $C770),$C770),$C770)</f>
        <v>0</v>
      </c>
      <c r="S770">
        <f>IF(ISNUMBER('III. New Locations'!S769) = TRUE, IF('III. New Locations'!S769 &gt;= 0, IF('III. New Locations'!S769 &lt;=1, 0, $C770), $C770), $C770)</f>
        <v>0</v>
      </c>
      <c r="T770">
        <f>IF('III. New Locations'!T769 = "-Unknown-", $C770, 0)</f>
        <v>0</v>
      </c>
      <c r="U770">
        <f>IF(LEN('III. New Locations'!U769)&gt;1, 0, IF(T770 = 0, 0, $C770))</f>
        <v>0</v>
      </c>
      <c r="V770">
        <f>IF('III. New Locations'!V769 = "Unknown", $C770, 0)</f>
        <v>0</v>
      </c>
      <c r="W770">
        <f>IF(LEN('III. New Locations'!W769)&gt;1, 0, IF(V770 = 0, 0, $C770))</f>
        <v>0</v>
      </c>
      <c r="X770" t="str">
        <f>'III. New Locations'!X769</f>
        <v>Unknown</v>
      </c>
      <c r="Y770">
        <f>IF(ISNUMBER('III. New Locations'!Y769) = TRUE, IF('III. New Locations'!Y769 &gt;= 1400, IF('III. New Locations'!Y769 &lt;=2100, 0, $C770), $C770), $C770)</f>
        <v>0</v>
      </c>
      <c r="Z770">
        <f>IF(ISNUMBER('III. New Locations'!Z769) = TRUE, IF('III. New Locations'!Z769 &gt;= 1400, IF('III. New Locations'!Z769 &lt;=2100, 0, $C770), $C770), $C770)</f>
        <v>0</v>
      </c>
      <c r="AA770">
        <f>IF(ISNUMBER('III. New Locations'!AA769) = TRUE, IF('III. New Locations'!AA769 &gt;= 1400, IF('III. New Locations'!AA769 &lt;=2100, 0, $C770), $C770), $C770)</f>
        <v>0</v>
      </c>
      <c r="AC770">
        <f>IF(ISNUMBER('III. New Locations'!AC769) = TRUE, IF('III. New Locations'!AC769 &gt;= 0, IF('III. New Locations'!AC769 &lt;=1, 0,$C770),$C770), $C770)</f>
        <v>0</v>
      </c>
    </row>
    <row r="771" spans="1:29">
      <c r="A771">
        <f>'III. New Locations'!A770</f>
        <v>768</v>
      </c>
      <c r="C771" s="4">
        <f>IF(LEN('III. New Locations'!C770) &gt; 2, 1, 0)</f>
        <v>0</v>
      </c>
      <c r="E771">
        <f>IF(LEN('III. New Locations'!E770) = 2, IF('III. New Locations'!E770 = "--", $C771, 0), $C771)</f>
        <v>0</v>
      </c>
      <c r="F771">
        <f>IF(LEN('III. New Locations'!F770) &gt; 4, 0, $C771)</f>
        <v>0</v>
      </c>
      <c r="G771">
        <f>IF(ISNUMBER('III. New Locations'!G770) = TRUE, 0, $C771)</f>
        <v>0</v>
      </c>
      <c r="H771">
        <f>IF(ISNUMBER('III. New Locations'!H770) = TRUE, 0, $C771)</f>
        <v>0</v>
      </c>
      <c r="I771">
        <f>IF(ISNUMBER('III. New Locations'!I770) = TRUE, 0, $C771)</f>
        <v>0</v>
      </c>
      <c r="J771">
        <f>IF(ISNUMBER('III. New Locations'!J770) = TRUE, 0, $C771)</f>
        <v>0</v>
      </c>
      <c r="K771">
        <f>IF(ISNUMBER('III. New Locations'!K770) = TRUE, 0,$C771)</f>
        <v>0</v>
      </c>
      <c r="M771">
        <f>IF(ISNUMBER('III. New Locations'!M770) = TRUE, 0,$C771)</f>
        <v>0</v>
      </c>
      <c r="O771">
        <f>IF(ISNUMBER('III. New Locations'!O770) = TRUE, 0, $C771)</f>
        <v>0</v>
      </c>
      <c r="P771">
        <f>IF(ISNUMBER('III. New Locations'!P770) = TRUE, 0, $C771)</f>
        <v>0</v>
      </c>
      <c r="Q771">
        <f>IF(ISNUMBER('III. New Locations'!Q770) = TRUE, 0, $C771)</f>
        <v>0</v>
      </c>
      <c r="R771">
        <f>IF(ISNUMBER('III. New Locations'!R770) = TRUE, IF('III. New Locations'!R770 &gt;= 0, IF('III. New Locations'!R770 &lt;=1, 0, $C771),$C771),$C771)</f>
        <v>0</v>
      </c>
      <c r="S771">
        <f>IF(ISNUMBER('III. New Locations'!S770) = TRUE, IF('III. New Locations'!S770 &gt;= 0, IF('III. New Locations'!S770 &lt;=1, 0, $C771), $C771), $C771)</f>
        <v>0</v>
      </c>
      <c r="T771">
        <f>IF('III. New Locations'!T770 = "-Unknown-", $C771, 0)</f>
        <v>0</v>
      </c>
      <c r="U771">
        <f>IF(LEN('III. New Locations'!U770)&gt;1, 0, IF(T771 = 0, 0, $C771))</f>
        <v>0</v>
      </c>
      <c r="V771">
        <f>IF('III. New Locations'!V770 = "Unknown", $C771, 0)</f>
        <v>0</v>
      </c>
      <c r="W771">
        <f>IF(LEN('III. New Locations'!W770)&gt;1, 0, IF(V771 = 0, 0, $C771))</f>
        <v>0</v>
      </c>
      <c r="X771" t="str">
        <f>'III. New Locations'!X770</f>
        <v>Unknown</v>
      </c>
      <c r="Y771">
        <f>IF(ISNUMBER('III. New Locations'!Y770) = TRUE, IF('III. New Locations'!Y770 &gt;= 1400, IF('III. New Locations'!Y770 &lt;=2100, 0, $C771), $C771), $C771)</f>
        <v>0</v>
      </c>
      <c r="Z771">
        <f>IF(ISNUMBER('III. New Locations'!Z770) = TRUE, IF('III. New Locations'!Z770 &gt;= 1400, IF('III. New Locations'!Z770 &lt;=2100, 0, $C771), $C771), $C771)</f>
        <v>0</v>
      </c>
      <c r="AA771">
        <f>IF(ISNUMBER('III. New Locations'!AA770) = TRUE, IF('III. New Locations'!AA770 &gt;= 1400, IF('III. New Locations'!AA770 &lt;=2100, 0, $C771), $C771), $C771)</f>
        <v>0</v>
      </c>
      <c r="AC771">
        <f>IF(ISNUMBER('III. New Locations'!AC770) = TRUE, IF('III. New Locations'!AC770 &gt;= 0, IF('III. New Locations'!AC770 &lt;=1, 0,$C771),$C771), $C771)</f>
        <v>0</v>
      </c>
    </row>
    <row r="772" spans="1:29">
      <c r="A772">
        <f>'III. New Locations'!A771</f>
        <v>769</v>
      </c>
      <c r="C772" s="4">
        <f>IF(LEN('III. New Locations'!C771) &gt; 2, 1, 0)</f>
        <v>0</v>
      </c>
      <c r="E772">
        <f>IF(LEN('III. New Locations'!E771) = 2, IF('III. New Locations'!E771 = "--", $C772, 0), $C772)</f>
        <v>0</v>
      </c>
      <c r="F772">
        <f>IF(LEN('III. New Locations'!F771) &gt; 4, 0, $C772)</f>
        <v>0</v>
      </c>
      <c r="G772">
        <f>IF(ISNUMBER('III. New Locations'!G771) = TRUE, 0, $C772)</f>
        <v>0</v>
      </c>
      <c r="H772">
        <f>IF(ISNUMBER('III. New Locations'!H771) = TRUE, 0, $C772)</f>
        <v>0</v>
      </c>
      <c r="I772">
        <f>IF(ISNUMBER('III. New Locations'!I771) = TRUE, 0, $C772)</f>
        <v>0</v>
      </c>
      <c r="J772">
        <f>IF(ISNUMBER('III. New Locations'!J771) = TRUE, 0, $C772)</f>
        <v>0</v>
      </c>
      <c r="K772">
        <f>IF(ISNUMBER('III. New Locations'!K771) = TRUE, 0,$C772)</f>
        <v>0</v>
      </c>
      <c r="M772">
        <f>IF(ISNUMBER('III. New Locations'!M771) = TRUE, 0,$C772)</f>
        <v>0</v>
      </c>
      <c r="O772">
        <f>IF(ISNUMBER('III. New Locations'!O771) = TRUE, 0, $C772)</f>
        <v>0</v>
      </c>
      <c r="P772">
        <f>IF(ISNUMBER('III. New Locations'!P771) = TRUE, 0, $C772)</f>
        <v>0</v>
      </c>
      <c r="Q772">
        <f>IF(ISNUMBER('III. New Locations'!Q771) = TRUE, 0, $C772)</f>
        <v>0</v>
      </c>
      <c r="R772">
        <f>IF(ISNUMBER('III. New Locations'!R771) = TRUE, IF('III. New Locations'!R771 &gt;= 0, IF('III. New Locations'!R771 &lt;=1, 0, $C772),$C772),$C772)</f>
        <v>0</v>
      </c>
      <c r="S772">
        <f>IF(ISNUMBER('III. New Locations'!S771) = TRUE, IF('III. New Locations'!S771 &gt;= 0, IF('III. New Locations'!S771 &lt;=1, 0, $C772), $C772), $C772)</f>
        <v>0</v>
      </c>
      <c r="T772">
        <f>IF('III. New Locations'!T771 = "-Unknown-", $C772, 0)</f>
        <v>0</v>
      </c>
      <c r="U772">
        <f>IF(LEN('III. New Locations'!U771)&gt;1, 0, IF(T772 = 0, 0, $C772))</f>
        <v>0</v>
      </c>
      <c r="V772">
        <f>IF('III. New Locations'!V771 = "Unknown", $C772, 0)</f>
        <v>0</v>
      </c>
      <c r="W772">
        <f>IF(LEN('III. New Locations'!W771)&gt;1, 0, IF(V772 = 0, 0, $C772))</f>
        <v>0</v>
      </c>
      <c r="X772" t="str">
        <f>'III. New Locations'!X771</f>
        <v>Unknown</v>
      </c>
      <c r="Y772">
        <f>IF(ISNUMBER('III. New Locations'!Y771) = TRUE, IF('III. New Locations'!Y771 &gt;= 1400, IF('III. New Locations'!Y771 &lt;=2100, 0, $C772), $C772), $C772)</f>
        <v>0</v>
      </c>
      <c r="Z772">
        <f>IF(ISNUMBER('III. New Locations'!Z771) = TRUE, IF('III. New Locations'!Z771 &gt;= 1400, IF('III. New Locations'!Z771 &lt;=2100, 0, $C772), $C772), $C772)</f>
        <v>0</v>
      </c>
      <c r="AA772">
        <f>IF(ISNUMBER('III. New Locations'!AA771) = TRUE, IF('III. New Locations'!AA771 &gt;= 1400, IF('III. New Locations'!AA771 &lt;=2100, 0, $C772), $C772), $C772)</f>
        <v>0</v>
      </c>
      <c r="AC772">
        <f>IF(ISNUMBER('III. New Locations'!AC771) = TRUE, IF('III. New Locations'!AC771 &gt;= 0, IF('III. New Locations'!AC771 &lt;=1, 0,$C772),$C772), $C772)</f>
        <v>0</v>
      </c>
    </row>
    <row r="773" spans="1:29">
      <c r="A773">
        <f>'III. New Locations'!A772</f>
        <v>770</v>
      </c>
      <c r="C773" s="4">
        <f>IF(LEN('III. New Locations'!C772) &gt; 2, 1, 0)</f>
        <v>0</v>
      </c>
      <c r="E773">
        <f>IF(LEN('III. New Locations'!E772) = 2, IF('III. New Locations'!E772 = "--", $C773, 0), $C773)</f>
        <v>0</v>
      </c>
      <c r="F773">
        <f>IF(LEN('III. New Locations'!F772) &gt; 4, 0, $C773)</f>
        <v>0</v>
      </c>
      <c r="G773">
        <f>IF(ISNUMBER('III. New Locations'!G772) = TRUE, 0, $C773)</f>
        <v>0</v>
      </c>
      <c r="H773">
        <f>IF(ISNUMBER('III. New Locations'!H772) = TRUE, 0, $C773)</f>
        <v>0</v>
      </c>
      <c r="I773">
        <f>IF(ISNUMBER('III. New Locations'!I772) = TRUE, 0, $C773)</f>
        <v>0</v>
      </c>
      <c r="J773">
        <f>IF(ISNUMBER('III. New Locations'!J772) = TRUE, 0, $C773)</f>
        <v>0</v>
      </c>
      <c r="K773">
        <f>IF(ISNUMBER('III. New Locations'!K772) = TRUE, 0,$C773)</f>
        <v>0</v>
      </c>
      <c r="M773">
        <f>IF(ISNUMBER('III. New Locations'!M772) = TRUE, 0,$C773)</f>
        <v>0</v>
      </c>
      <c r="O773">
        <f>IF(ISNUMBER('III. New Locations'!O772) = TRUE, 0, $C773)</f>
        <v>0</v>
      </c>
      <c r="P773">
        <f>IF(ISNUMBER('III. New Locations'!P772) = TRUE, 0, $C773)</f>
        <v>0</v>
      </c>
      <c r="Q773">
        <f>IF(ISNUMBER('III. New Locations'!Q772) = TRUE, 0, $C773)</f>
        <v>0</v>
      </c>
      <c r="R773">
        <f>IF(ISNUMBER('III. New Locations'!R772) = TRUE, IF('III. New Locations'!R772 &gt;= 0, IF('III. New Locations'!R772 &lt;=1, 0, $C773),$C773),$C773)</f>
        <v>0</v>
      </c>
      <c r="S773">
        <f>IF(ISNUMBER('III. New Locations'!S772) = TRUE, IF('III. New Locations'!S772 &gt;= 0, IF('III. New Locations'!S772 &lt;=1, 0, $C773), $C773), $C773)</f>
        <v>0</v>
      </c>
      <c r="T773">
        <f>IF('III. New Locations'!T772 = "-Unknown-", $C773, 0)</f>
        <v>0</v>
      </c>
      <c r="U773">
        <f>IF(LEN('III. New Locations'!U772)&gt;1, 0, IF(T773 = 0, 0, $C773))</f>
        <v>0</v>
      </c>
      <c r="V773">
        <f>IF('III. New Locations'!V772 = "Unknown", $C773, 0)</f>
        <v>0</v>
      </c>
      <c r="W773">
        <f>IF(LEN('III. New Locations'!W772)&gt;1, 0, IF(V773 = 0, 0, $C773))</f>
        <v>0</v>
      </c>
      <c r="X773" t="str">
        <f>'III. New Locations'!X772</f>
        <v>Unknown</v>
      </c>
      <c r="Y773">
        <f>IF(ISNUMBER('III. New Locations'!Y772) = TRUE, IF('III. New Locations'!Y772 &gt;= 1400, IF('III. New Locations'!Y772 &lt;=2100, 0, $C773), $C773), $C773)</f>
        <v>0</v>
      </c>
      <c r="Z773">
        <f>IF(ISNUMBER('III. New Locations'!Z772) = TRUE, IF('III. New Locations'!Z772 &gt;= 1400, IF('III. New Locations'!Z772 &lt;=2100, 0, $C773), $C773), $C773)</f>
        <v>0</v>
      </c>
      <c r="AA773">
        <f>IF(ISNUMBER('III. New Locations'!AA772) = TRUE, IF('III. New Locations'!AA772 &gt;= 1400, IF('III. New Locations'!AA772 &lt;=2100, 0, $C773), $C773), $C773)</f>
        <v>0</v>
      </c>
      <c r="AC773">
        <f>IF(ISNUMBER('III. New Locations'!AC772) = TRUE, IF('III. New Locations'!AC772 &gt;= 0, IF('III. New Locations'!AC772 &lt;=1, 0,$C773),$C773), $C773)</f>
        <v>0</v>
      </c>
    </row>
    <row r="774" spans="1:29">
      <c r="A774">
        <f>'III. New Locations'!A773</f>
        <v>771</v>
      </c>
      <c r="C774" s="4">
        <f>IF(LEN('III. New Locations'!C773) &gt; 2, 1, 0)</f>
        <v>0</v>
      </c>
      <c r="E774">
        <f>IF(LEN('III. New Locations'!E773) = 2, IF('III. New Locations'!E773 = "--", $C774, 0), $C774)</f>
        <v>0</v>
      </c>
      <c r="F774">
        <f>IF(LEN('III. New Locations'!F773) &gt; 4, 0, $C774)</f>
        <v>0</v>
      </c>
      <c r="G774">
        <f>IF(ISNUMBER('III. New Locations'!G773) = TRUE, 0, $C774)</f>
        <v>0</v>
      </c>
      <c r="H774">
        <f>IF(ISNUMBER('III. New Locations'!H773) = TRUE, 0, $C774)</f>
        <v>0</v>
      </c>
      <c r="I774">
        <f>IF(ISNUMBER('III. New Locations'!I773) = TRUE, 0, $C774)</f>
        <v>0</v>
      </c>
      <c r="J774">
        <f>IF(ISNUMBER('III. New Locations'!J773) = TRUE, 0, $C774)</f>
        <v>0</v>
      </c>
      <c r="K774">
        <f>IF(ISNUMBER('III. New Locations'!K773) = TRUE, 0,$C774)</f>
        <v>0</v>
      </c>
      <c r="M774">
        <f>IF(ISNUMBER('III. New Locations'!M773) = TRUE, 0,$C774)</f>
        <v>0</v>
      </c>
      <c r="O774">
        <f>IF(ISNUMBER('III. New Locations'!O773) = TRUE, 0, $C774)</f>
        <v>0</v>
      </c>
      <c r="P774">
        <f>IF(ISNUMBER('III. New Locations'!P773) = TRUE, 0, $C774)</f>
        <v>0</v>
      </c>
      <c r="Q774">
        <f>IF(ISNUMBER('III. New Locations'!Q773) = TRUE, 0, $C774)</f>
        <v>0</v>
      </c>
      <c r="R774">
        <f>IF(ISNUMBER('III. New Locations'!R773) = TRUE, IF('III. New Locations'!R773 &gt;= 0, IF('III. New Locations'!R773 &lt;=1, 0, $C774),$C774),$C774)</f>
        <v>0</v>
      </c>
      <c r="S774">
        <f>IF(ISNUMBER('III. New Locations'!S773) = TRUE, IF('III. New Locations'!S773 &gt;= 0, IF('III. New Locations'!S773 &lt;=1, 0, $C774), $C774), $C774)</f>
        <v>0</v>
      </c>
      <c r="T774">
        <f>IF('III. New Locations'!T773 = "-Unknown-", $C774, 0)</f>
        <v>0</v>
      </c>
      <c r="U774">
        <f>IF(LEN('III. New Locations'!U773)&gt;1, 0, IF(T774 = 0, 0, $C774))</f>
        <v>0</v>
      </c>
      <c r="V774">
        <f>IF('III. New Locations'!V773 = "Unknown", $C774, 0)</f>
        <v>0</v>
      </c>
      <c r="W774">
        <f>IF(LEN('III. New Locations'!W773)&gt;1, 0, IF(V774 = 0, 0, $C774))</f>
        <v>0</v>
      </c>
      <c r="X774" t="str">
        <f>'III. New Locations'!X773</f>
        <v>Unknown</v>
      </c>
      <c r="Y774">
        <f>IF(ISNUMBER('III. New Locations'!Y773) = TRUE, IF('III. New Locations'!Y773 &gt;= 1400, IF('III. New Locations'!Y773 &lt;=2100, 0, $C774), $C774), $C774)</f>
        <v>0</v>
      </c>
      <c r="Z774">
        <f>IF(ISNUMBER('III. New Locations'!Z773) = TRUE, IF('III. New Locations'!Z773 &gt;= 1400, IF('III. New Locations'!Z773 &lt;=2100, 0, $C774), $C774), $C774)</f>
        <v>0</v>
      </c>
      <c r="AA774">
        <f>IF(ISNUMBER('III. New Locations'!AA773) = TRUE, IF('III. New Locations'!AA773 &gt;= 1400, IF('III. New Locations'!AA773 &lt;=2100, 0, $C774), $C774), $C774)</f>
        <v>0</v>
      </c>
      <c r="AC774">
        <f>IF(ISNUMBER('III. New Locations'!AC773) = TRUE, IF('III. New Locations'!AC773 &gt;= 0, IF('III. New Locations'!AC773 &lt;=1, 0,$C774),$C774), $C774)</f>
        <v>0</v>
      </c>
    </row>
    <row r="775" spans="1:29">
      <c r="A775">
        <f>'III. New Locations'!A774</f>
        <v>772</v>
      </c>
      <c r="C775" s="4">
        <f>IF(LEN('III. New Locations'!C774) &gt; 2, 1, 0)</f>
        <v>0</v>
      </c>
      <c r="E775">
        <f>IF(LEN('III. New Locations'!E774) = 2, IF('III. New Locations'!E774 = "--", $C775, 0), $C775)</f>
        <v>0</v>
      </c>
      <c r="F775">
        <f>IF(LEN('III. New Locations'!F774) &gt; 4, 0, $C775)</f>
        <v>0</v>
      </c>
      <c r="G775">
        <f>IF(ISNUMBER('III. New Locations'!G774) = TRUE, 0, $C775)</f>
        <v>0</v>
      </c>
      <c r="H775">
        <f>IF(ISNUMBER('III. New Locations'!H774) = TRUE, 0, $C775)</f>
        <v>0</v>
      </c>
      <c r="I775">
        <f>IF(ISNUMBER('III. New Locations'!I774) = TRUE, 0, $C775)</f>
        <v>0</v>
      </c>
      <c r="J775">
        <f>IF(ISNUMBER('III. New Locations'!J774) = TRUE, 0, $C775)</f>
        <v>0</v>
      </c>
      <c r="K775">
        <f>IF(ISNUMBER('III. New Locations'!K774) = TRUE, 0,$C775)</f>
        <v>0</v>
      </c>
      <c r="M775">
        <f>IF(ISNUMBER('III. New Locations'!M774) = TRUE, 0,$C775)</f>
        <v>0</v>
      </c>
      <c r="O775">
        <f>IF(ISNUMBER('III. New Locations'!O774) = TRUE, 0, $C775)</f>
        <v>0</v>
      </c>
      <c r="P775">
        <f>IF(ISNUMBER('III. New Locations'!P774) = TRUE, 0, $C775)</f>
        <v>0</v>
      </c>
      <c r="Q775">
        <f>IF(ISNUMBER('III. New Locations'!Q774) = TRUE, 0, $C775)</f>
        <v>0</v>
      </c>
      <c r="R775">
        <f>IF(ISNUMBER('III. New Locations'!R774) = TRUE, IF('III. New Locations'!R774 &gt;= 0, IF('III. New Locations'!R774 &lt;=1, 0, $C775),$C775),$C775)</f>
        <v>0</v>
      </c>
      <c r="S775">
        <f>IF(ISNUMBER('III. New Locations'!S774) = TRUE, IF('III. New Locations'!S774 &gt;= 0, IF('III. New Locations'!S774 &lt;=1, 0, $C775), $C775), $C775)</f>
        <v>0</v>
      </c>
      <c r="T775">
        <f>IF('III. New Locations'!T774 = "-Unknown-", $C775, 0)</f>
        <v>0</v>
      </c>
      <c r="U775">
        <f>IF(LEN('III. New Locations'!U774)&gt;1, 0, IF(T775 = 0, 0, $C775))</f>
        <v>0</v>
      </c>
      <c r="V775">
        <f>IF('III. New Locations'!V774 = "Unknown", $C775, 0)</f>
        <v>0</v>
      </c>
      <c r="W775">
        <f>IF(LEN('III. New Locations'!W774)&gt;1, 0, IF(V775 = 0, 0, $C775))</f>
        <v>0</v>
      </c>
      <c r="X775" t="str">
        <f>'III. New Locations'!X774</f>
        <v>Unknown</v>
      </c>
      <c r="Y775">
        <f>IF(ISNUMBER('III. New Locations'!Y774) = TRUE, IF('III. New Locations'!Y774 &gt;= 1400, IF('III. New Locations'!Y774 &lt;=2100, 0, $C775), $C775), $C775)</f>
        <v>0</v>
      </c>
      <c r="Z775">
        <f>IF(ISNUMBER('III. New Locations'!Z774) = TRUE, IF('III. New Locations'!Z774 &gt;= 1400, IF('III. New Locations'!Z774 &lt;=2100, 0, $C775), $C775), $C775)</f>
        <v>0</v>
      </c>
      <c r="AA775">
        <f>IF(ISNUMBER('III. New Locations'!AA774) = TRUE, IF('III. New Locations'!AA774 &gt;= 1400, IF('III. New Locations'!AA774 &lt;=2100, 0, $C775), $C775), $C775)</f>
        <v>0</v>
      </c>
      <c r="AC775">
        <f>IF(ISNUMBER('III. New Locations'!AC774) = TRUE, IF('III. New Locations'!AC774 &gt;= 0, IF('III. New Locations'!AC774 &lt;=1, 0,$C775),$C775), $C775)</f>
        <v>0</v>
      </c>
    </row>
    <row r="776" spans="1:29">
      <c r="A776">
        <f>'III. New Locations'!A775</f>
        <v>773</v>
      </c>
      <c r="C776" s="4">
        <f>IF(LEN('III. New Locations'!C775) &gt; 2, 1, 0)</f>
        <v>0</v>
      </c>
      <c r="E776">
        <f>IF(LEN('III. New Locations'!E775) = 2, IF('III. New Locations'!E775 = "--", $C776, 0), $C776)</f>
        <v>0</v>
      </c>
      <c r="F776">
        <f>IF(LEN('III. New Locations'!F775) &gt; 4, 0, $C776)</f>
        <v>0</v>
      </c>
      <c r="G776">
        <f>IF(ISNUMBER('III. New Locations'!G775) = TRUE, 0, $C776)</f>
        <v>0</v>
      </c>
      <c r="H776">
        <f>IF(ISNUMBER('III. New Locations'!H775) = TRUE, 0, $C776)</f>
        <v>0</v>
      </c>
      <c r="I776">
        <f>IF(ISNUMBER('III. New Locations'!I775) = TRUE, 0, $C776)</f>
        <v>0</v>
      </c>
      <c r="J776">
        <f>IF(ISNUMBER('III. New Locations'!J775) = TRUE, 0, $C776)</f>
        <v>0</v>
      </c>
      <c r="K776">
        <f>IF(ISNUMBER('III. New Locations'!K775) = TRUE, 0,$C776)</f>
        <v>0</v>
      </c>
      <c r="M776">
        <f>IF(ISNUMBER('III. New Locations'!M775) = TRUE, 0,$C776)</f>
        <v>0</v>
      </c>
      <c r="O776">
        <f>IF(ISNUMBER('III. New Locations'!O775) = TRUE, 0, $C776)</f>
        <v>0</v>
      </c>
      <c r="P776">
        <f>IF(ISNUMBER('III. New Locations'!P775) = TRUE, 0, $C776)</f>
        <v>0</v>
      </c>
      <c r="Q776">
        <f>IF(ISNUMBER('III. New Locations'!Q775) = TRUE, 0, $C776)</f>
        <v>0</v>
      </c>
      <c r="R776">
        <f>IF(ISNUMBER('III. New Locations'!R775) = TRUE, IF('III. New Locations'!R775 &gt;= 0, IF('III. New Locations'!R775 &lt;=1, 0, $C776),$C776),$C776)</f>
        <v>0</v>
      </c>
      <c r="S776">
        <f>IF(ISNUMBER('III. New Locations'!S775) = TRUE, IF('III. New Locations'!S775 &gt;= 0, IF('III. New Locations'!S775 &lt;=1, 0, $C776), $C776), $C776)</f>
        <v>0</v>
      </c>
      <c r="T776">
        <f>IF('III. New Locations'!T775 = "-Unknown-", $C776, 0)</f>
        <v>0</v>
      </c>
      <c r="U776">
        <f>IF(LEN('III. New Locations'!U775)&gt;1, 0, IF(T776 = 0, 0, $C776))</f>
        <v>0</v>
      </c>
      <c r="V776">
        <f>IF('III. New Locations'!V775 = "Unknown", $C776, 0)</f>
        <v>0</v>
      </c>
      <c r="W776">
        <f>IF(LEN('III. New Locations'!W775)&gt;1, 0, IF(V776 = 0, 0, $C776))</f>
        <v>0</v>
      </c>
      <c r="X776" t="str">
        <f>'III. New Locations'!X775</f>
        <v>Unknown</v>
      </c>
      <c r="Y776">
        <f>IF(ISNUMBER('III. New Locations'!Y775) = TRUE, IF('III. New Locations'!Y775 &gt;= 1400, IF('III. New Locations'!Y775 &lt;=2100, 0, $C776), $C776), $C776)</f>
        <v>0</v>
      </c>
      <c r="Z776">
        <f>IF(ISNUMBER('III. New Locations'!Z775) = TRUE, IF('III. New Locations'!Z775 &gt;= 1400, IF('III. New Locations'!Z775 &lt;=2100, 0, $C776), $C776), $C776)</f>
        <v>0</v>
      </c>
      <c r="AA776">
        <f>IF(ISNUMBER('III. New Locations'!AA775) = TRUE, IF('III. New Locations'!AA775 &gt;= 1400, IF('III. New Locations'!AA775 &lt;=2100, 0, $C776), $C776), $C776)</f>
        <v>0</v>
      </c>
      <c r="AC776">
        <f>IF(ISNUMBER('III. New Locations'!AC775) = TRUE, IF('III. New Locations'!AC775 &gt;= 0, IF('III. New Locations'!AC775 &lt;=1, 0,$C776),$C776), $C776)</f>
        <v>0</v>
      </c>
    </row>
    <row r="777" spans="1:29">
      <c r="A777">
        <f>'III. New Locations'!A776</f>
        <v>774</v>
      </c>
      <c r="C777" s="4">
        <f>IF(LEN('III. New Locations'!C776) &gt; 2, 1, 0)</f>
        <v>0</v>
      </c>
      <c r="E777">
        <f>IF(LEN('III. New Locations'!E776) = 2, IF('III. New Locations'!E776 = "--", $C777, 0), $C777)</f>
        <v>0</v>
      </c>
      <c r="F777">
        <f>IF(LEN('III. New Locations'!F776) &gt; 4, 0, $C777)</f>
        <v>0</v>
      </c>
      <c r="G777">
        <f>IF(ISNUMBER('III. New Locations'!G776) = TRUE, 0, $C777)</f>
        <v>0</v>
      </c>
      <c r="H777">
        <f>IF(ISNUMBER('III. New Locations'!H776) = TRUE, 0, $C777)</f>
        <v>0</v>
      </c>
      <c r="I777">
        <f>IF(ISNUMBER('III. New Locations'!I776) = TRUE, 0, $C777)</f>
        <v>0</v>
      </c>
      <c r="J777">
        <f>IF(ISNUMBER('III. New Locations'!J776) = TRUE, 0, $C777)</f>
        <v>0</v>
      </c>
      <c r="K777">
        <f>IF(ISNUMBER('III. New Locations'!K776) = TRUE, 0,$C777)</f>
        <v>0</v>
      </c>
      <c r="M777">
        <f>IF(ISNUMBER('III. New Locations'!M776) = TRUE, 0,$C777)</f>
        <v>0</v>
      </c>
      <c r="O777">
        <f>IF(ISNUMBER('III. New Locations'!O776) = TRUE, 0, $C777)</f>
        <v>0</v>
      </c>
      <c r="P777">
        <f>IF(ISNUMBER('III. New Locations'!P776) = TRUE, 0, $C777)</f>
        <v>0</v>
      </c>
      <c r="Q777">
        <f>IF(ISNUMBER('III. New Locations'!Q776) = TRUE, 0, $C777)</f>
        <v>0</v>
      </c>
      <c r="R777">
        <f>IF(ISNUMBER('III. New Locations'!R776) = TRUE, IF('III. New Locations'!R776 &gt;= 0, IF('III. New Locations'!R776 &lt;=1, 0, $C777),$C777),$C777)</f>
        <v>0</v>
      </c>
      <c r="S777">
        <f>IF(ISNUMBER('III. New Locations'!S776) = TRUE, IF('III. New Locations'!S776 &gt;= 0, IF('III. New Locations'!S776 &lt;=1, 0, $C777), $C777), $C777)</f>
        <v>0</v>
      </c>
      <c r="T777">
        <f>IF('III. New Locations'!T776 = "-Unknown-", $C777, 0)</f>
        <v>0</v>
      </c>
      <c r="U777">
        <f>IF(LEN('III. New Locations'!U776)&gt;1, 0, IF(T777 = 0, 0, $C777))</f>
        <v>0</v>
      </c>
      <c r="V777">
        <f>IF('III. New Locations'!V776 = "Unknown", $C777, 0)</f>
        <v>0</v>
      </c>
      <c r="W777">
        <f>IF(LEN('III. New Locations'!W776)&gt;1, 0, IF(V777 = 0, 0, $C777))</f>
        <v>0</v>
      </c>
      <c r="X777" t="str">
        <f>'III. New Locations'!X776</f>
        <v>Unknown</v>
      </c>
      <c r="Y777">
        <f>IF(ISNUMBER('III. New Locations'!Y776) = TRUE, IF('III. New Locations'!Y776 &gt;= 1400, IF('III. New Locations'!Y776 &lt;=2100, 0, $C777), $C777), $C777)</f>
        <v>0</v>
      </c>
      <c r="Z777">
        <f>IF(ISNUMBER('III. New Locations'!Z776) = TRUE, IF('III. New Locations'!Z776 &gt;= 1400, IF('III. New Locations'!Z776 &lt;=2100, 0, $C777), $C777), $C777)</f>
        <v>0</v>
      </c>
      <c r="AA777">
        <f>IF(ISNUMBER('III. New Locations'!AA776) = TRUE, IF('III. New Locations'!AA776 &gt;= 1400, IF('III. New Locations'!AA776 &lt;=2100, 0, $C777), $C777), $C777)</f>
        <v>0</v>
      </c>
      <c r="AC777">
        <f>IF(ISNUMBER('III. New Locations'!AC776) = TRUE, IF('III. New Locations'!AC776 &gt;= 0, IF('III. New Locations'!AC776 &lt;=1, 0,$C777),$C777), $C777)</f>
        <v>0</v>
      </c>
    </row>
    <row r="778" spans="1:29">
      <c r="A778">
        <f>'III. New Locations'!A777</f>
        <v>775</v>
      </c>
      <c r="C778" s="4">
        <f>IF(LEN('III. New Locations'!C777) &gt; 2, 1, 0)</f>
        <v>0</v>
      </c>
      <c r="E778">
        <f>IF(LEN('III. New Locations'!E777) = 2, IF('III. New Locations'!E777 = "--", $C778, 0), $C778)</f>
        <v>0</v>
      </c>
      <c r="F778">
        <f>IF(LEN('III. New Locations'!F777) &gt; 4, 0, $C778)</f>
        <v>0</v>
      </c>
      <c r="G778">
        <f>IF(ISNUMBER('III. New Locations'!G777) = TRUE, 0, $C778)</f>
        <v>0</v>
      </c>
      <c r="H778">
        <f>IF(ISNUMBER('III. New Locations'!H777) = TRUE, 0, $C778)</f>
        <v>0</v>
      </c>
      <c r="I778">
        <f>IF(ISNUMBER('III. New Locations'!I777) = TRUE, 0, $C778)</f>
        <v>0</v>
      </c>
      <c r="J778">
        <f>IF(ISNUMBER('III. New Locations'!J777) = TRUE, 0, $C778)</f>
        <v>0</v>
      </c>
      <c r="K778">
        <f>IF(ISNUMBER('III. New Locations'!K777) = TRUE, 0,$C778)</f>
        <v>0</v>
      </c>
      <c r="M778">
        <f>IF(ISNUMBER('III. New Locations'!M777) = TRUE, 0,$C778)</f>
        <v>0</v>
      </c>
      <c r="O778">
        <f>IF(ISNUMBER('III. New Locations'!O777) = TRUE, 0, $C778)</f>
        <v>0</v>
      </c>
      <c r="P778">
        <f>IF(ISNUMBER('III. New Locations'!P777) = TRUE, 0, $C778)</f>
        <v>0</v>
      </c>
      <c r="Q778">
        <f>IF(ISNUMBER('III. New Locations'!Q777) = TRUE, 0, $C778)</f>
        <v>0</v>
      </c>
      <c r="R778">
        <f>IF(ISNUMBER('III. New Locations'!R777) = TRUE, IF('III. New Locations'!R777 &gt;= 0, IF('III. New Locations'!R777 &lt;=1, 0, $C778),$C778),$C778)</f>
        <v>0</v>
      </c>
      <c r="S778">
        <f>IF(ISNUMBER('III. New Locations'!S777) = TRUE, IF('III. New Locations'!S777 &gt;= 0, IF('III. New Locations'!S777 &lt;=1, 0, $C778), $C778), $C778)</f>
        <v>0</v>
      </c>
      <c r="T778">
        <f>IF('III. New Locations'!T777 = "-Unknown-", $C778, 0)</f>
        <v>0</v>
      </c>
      <c r="U778">
        <f>IF(LEN('III. New Locations'!U777)&gt;1, 0, IF(T778 = 0, 0, $C778))</f>
        <v>0</v>
      </c>
      <c r="V778">
        <f>IF('III. New Locations'!V777 = "Unknown", $C778, 0)</f>
        <v>0</v>
      </c>
      <c r="W778">
        <f>IF(LEN('III. New Locations'!W777)&gt;1, 0, IF(V778 = 0, 0, $C778))</f>
        <v>0</v>
      </c>
      <c r="X778" t="str">
        <f>'III. New Locations'!X777</f>
        <v>Unknown</v>
      </c>
      <c r="Y778">
        <f>IF(ISNUMBER('III. New Locations'!Y777) = TRUE, IF('III. New Locations'!Y777 &gt;= 1400, IF('III. New Locations'!Y777 &lt;=2100, 0, $C778), $C778), $C778)</f>
        <v>0</v>
      </c>
      <c r="Z778">
        <f>IF(ISNUMBER('III. New Locations'!Z777) = TRUE, IF('III. New Locations'!Z777 &gt;= 1400, IF('III. New Locations'!Z777 &lt;=2100, 0, $C778), $C778), $C778)</f>
        <v>0</v>
      </c>
      <c r="AA778">
        <f>IF(ISNUMBER('III. New Locations'!AA777) = TRUE, IF('III. New Locations'!AA777 &gt;= 1400, IF('III. New Locations'!AA777 &lt;=2100, 0, $C778), $C778), $C778)</f>
        <v>0</v>
      </c>
      <c r="AC778">
        <f>IF(ISNUMBER('III. New Locations'!AC777) = TRUE, IF('III. New Locations'!AC777 &gt;= 0, IF('III. New Locations'!AC777 &lt;=1, 0,$C778),$C778), $C778)</f>
        <v>0</v>
      </c>
    </row>
    <row r="779" spans="1:29">
      <c r="A779">
        <f>'III. New Locations'!A778</f>
        <v>776</v>
      </c>
      <c r="C779" s="4">
        <f>IF(LEN('III. New Locations'!C778) &gt; 2, 1, 0)</f>
        <v>0</v>
      </c>
      <c r="E779">
        <f>IF(LEN('III. New Locations'!E778) = 2, IF('III. New Locations'!E778 = "--", $C779, 0), $C779)</f>
        <v>0</v>
      </c>
      <c r="F779">
        <f>IF(LEN('III. New Locations'!F778) &gt; 4, 0, $C779)</f>
        <v>0</v>
      </c>
      <c r="G779">
        <f>IF(ISNUMBER('III. New Locations'!G778) = TRUE, 0, $C779)</f>
        <v>0</v>
      </c>
      <c r="H779">
        <f>IF(ISNUMBER('III. New Locations'!H778) = TRUE, 0, $C779)</f>
        <v>0</v>
      </c>
      <c r="I779">
        <f>IF(ISNUMBER('III. New Locations'!I778) = TRUE, 0, $C779)</f>
        <v>0</v>
      </c>
      <c r="J779">
        <f>IF(ISNUMBER('III. New Locations'!J778) = TRUE, 0, $C779)</f>
        <v>0</v>
      </c>
      <c r="K779">
        <f>IF(ISNUMBER('III. New Locations'!K778) = TRUE, 0,$C779)</f>
        <v>0</v>
      </c>
      <c r="M779">
        <f>IF(ISNUMBER('III. New Locations'!M778) = TRUE, 0,$C779)</f>
        <v>0</v>
      </c>
      <c r="O779">
        <f>IF(ISNUMBER('III. New Locations'!O778) = TRUE, 0, $C779)</f>
        <v>0</v>
      </c>
      <c r="P779">
        <f>IF(ISNUMBER('III. New Locations'!P778) = TRUE, 0, $C779)</f>
        <v>0</v>
      </c>
      <c r="Q779">
        <f>IF(ISNUMBER('III. New Locations'!Q778) = TRUE, 0, $C779)</f>
        <v>0</v>
      </c>
      <c r="R779">
        <f>IF(ISNUMBER('III. New Locations'!R778) = TRUE, IF('III. New Locations'!R778 &gt;= 0, IF('III. New Locations'!R778 &lt;=1, 0, $C779),$C779),$C779)</f>
        <v>0</v>
      </c>
      <c r="S779">
        <f>IF(ISNUMBER('III. New Locations'!S778) = TRUE, IF('III. New Locations'!S778 &gt;= 0, IF('III. New Locations'!S778 &lt;=1, 0, $C779), $C779), $C779)</f>
        <v>0</v>
      </c>
      <c r="T779">
        <f>IF('III. New Locations'!T778 = "-Unknown-", $C779, 0)</f>
        <v>0</v>
      </c>
      <c r="U779">
        <f>IF(LEN('III. New Locations'!U778)&gt;1, 0, IF(T779 = 0, 0, $C779))</f>
        <v>0</v>
      </c>
      <c r="V779">
        <f>IF('III. New Locations'!V778 = "Unknown", $C779, 0)</f>
        <v>0</v>
      </c>
      <c r="W779">
        <f>IF(LEN('III. New Locations'!W778)&gt;1, 0, IF(V779 = 0, 0, $C779))</f>
        <v>0</v>
      </c>
      <c r="X779" t="str">
        <f>'III. New Locations'!X778</f>
        <v>Unknown</v>
      </c>
      <c r="Y779">
        <f>IF(ISNUMBER('III. New Locations'!Y778) = TRUE, IF('III. New Locations'!Y778 &gt;= 1400, IF('III. New Locations'!Y778 &lt;=2100, 0, $C779), $C779), $C779)</f>
        <v>0</v>
      </c>
      <c r="Z779">
        <f>IF(ISNUMBER('III. New Locations'!Z778) = TRUE, IF('III. New Locations'!Z778 &gt;= 1400, IF('III. New Locations'!Z778 &lt;=2100, 0, $C779), $C779), $C779)</f>
        <v>0</v>
      </c>
      <c r="AA779">
        <f>IF(ISNUMBER('III. New Locations'!AA778) = TRUE, IF('III. New Locations'!AA778 &gt;= 1400, IF('III. New Locations'!AA778 &lt;=2100, 0, $C779), $C779), $C779)</f>
        <v>0</v>
      </c>
      <c r="AC779">
        <f>IF(ISNUMBER('III. New Locations'!AC778) = TRUE, IF('III. New Locations'!AC778 &gt;= 0, IF('III. New Locations'!AC778 &lt;=1, 0,$C779),$C779), $C779)</f>
        <v>0</v>
      </c>
    </row>
    <row r="780" spans="1:29">
      <c r="A780">
        <f>'III. New Locations'!A779</f>
        <v>777</v>
      </c>
      <c r="C780" s="4">
        <f>IF(LEN('III. New Locations'!C779) &gt; 2, 1, 0)</f>
        <v>0</v>
      </c>
      <c r="E780">
        <f>IF(LEN('III. New Locations'!E779) = 2, IF('III. New Locations'!E779 = "--", $C780, 0), $C780)</f>
        <v>0</v>
      </c>
      <c r="F780">
        <f>IF(LEN('III. New Locations'!F779) &gt; 4, 0, $C780)</f>
        <v>0</v>
      </c>
      <c r="G780">
        <f>IF(ISNUMBER('III. New Locations'!G779) = TRUE, 0, $C780)</f>
        <v>0</v>
      </c>
      <c r="H780">
        <f>IF(ISNUMBER('III. New Locations'!H779) = TRUE, 0, $C780)</f>
        <v>0</v>
      </c>
      <c r="I780">
        <f>IF(ISNUMBER('III. New Locations'!I779) = TRUE, 0, $C780)</f>
        <v>0</v>
      </c>
      <c r="J780">
        <f>IF(ISNUMBER('III. New Locations'!J779) = TRUE, 0, $C780)</f>
        <v>0</v>
      </c>
      <c r="K780">
        <f>IF(ISNUMBER('III. New Locations'!K779) = TRUE, 0,$C780)</f>
        <v>0</v>
      </c>
      <c r="M780">
        <f>IF(ISNUMBER('III. New Locations'!M779) = TRUE, 0,$C780)</f>
        <v>0</v>
      </c>
      <c r="O780">
        <f>IF(ISNUMBER('III. New Locations'!O779) = TRUE, 0, $C780)</f>
        <v>0</v>
      </c>
      <c r="P780">
        <f>IF(ISNUMBER('III. New Locations'!P779) = TRUE, 0, $C780)</f>
        <v>0</v>
      </c>
      <c r="Q780">
        <f>IF(ISNUMBER('III. New Locations'!Q779) = TRUE, 0, $C780)</f>
        <v>0</v>
      </c>
      <c r="R780">
        <f>IF(ISNUMBER('III. New Locations'!R779) = TRUE, IF('III. New Locations'!R779 &gt;= 0, IF('III. New Locations'!R779 &lt;=1, 0, $C780),$C780),$C780)</f>
        <v>0</v>
      </c>
      <c r="S780">
        <f>IF(ISNUMBER('III. New Locations'!S779) = TRUE, IF('III. New Locations'!S779 &gt;= 0, IF('III. New Locations'!S779 &lt;=1, 0, $C780), $C780), $C780)</f>
        <v>0</v>
      </c>
      <c r="T780">
        <f>IF('III. New Locations'!T779 = "-Unknown-", $C780, 0)</f>
        <v>0</v>
      </c>
      <c r="U780">
        <f>IF(LEN('III. New Locations'!U779)&gt;1, 0, IF(T780 = 0, 0, $C780))</f>
        <v>0</v>
      </c>
      <c r="V780">
        <f>IF('III. New Locations'!V779 = "Unknown", $C780, 0)</f>
        <v>0</v>
      </c>
      <c r="W780">
        <f>IF(LEN('III. New Locations'!W779)&gt;1, 0, IF(V780 = 0, 0, $C780))</f>
        <v>0</v>
      </c>
      <c r="X780" t="str">
        <f>'III. New Locations'!X779</f>
        <v>Unknown</v>
      </c>
      <c r="Y780">
        <f>IF(ISNUMBER('III. New Locations'!Y779) = TRUE, IF('III. New Locations'!Y779 &gt;= 1400, IF('III. New Locations'!Y779 &lt;=2100, 0, $C780), $C780), $C780)</f>
        <v>0</v>
      </c>
      <c r="Z780">
        <f>IF(ISNUMBER('III. New Locations'!Z779) = TRUE, IF('III. New Locations'!Z779 &gt;= 1400, IF('III. New Locations'!Z779 &lt;=2100, 0, $C780), $C780), $C780)</f>
        <v>0</v>
      </c>
      <c r="AA780">
        <f>IF(ISNUMBER('III. New Locations'!AA779) = TRUE, IF('III. New Locations'!AA779 &gt;= 1400, IF('III. New Locations'!AA779 &lt;=2100, 0, $C780), $C780), $C780)</f>
        <v>0</v>
      </c>
      <c r="AC780">
        <f>IF(ISNUMBER('III. New Locations'!AC779) = TRUE, IF('III. New Locations'!AC779 &gt;= 0, IF('III. New Locations'!AC779 &lt;=1, 0,$C780),$C780), $C780)</f>
        <v>0</v>
      </c>
    </row>
    <row r="781" spans="1:29">
      <c r="A781">
        <f>'III. New Locations'!A780</f>
        <v>778</v>
      </c>
      <c r="C781" s="4">
        <f>IF(LEN('III. New Locations'!C780) &gt; 2, 1, 0)</f>
        <v>0</v>
      </c>
      <c r="E781">
        <f>IF(LEN('III. New Locations'!E780) = 2, IF('III. New Locations'!E780 = "--", $C781, 0), $C781)</f>
        <v>0</v>
      </c>
      <c r="F781">
        <f>IF(LEN('III. New Locations'!F780) &gt; 4, 0, $C781)</f>
        <v>0</v>
      </c>
      <c r="G781">
        <f>IF(ISNUMBER('III. New Locations'!G780) = TRUE, 0, $C781)</f>
        <v>0</v>
      </c>
      <c r="H781">
        <f>IF(ISNUMBER('III. New Locations'!H780) = TRUE, 0, $C781)</f>
        <v>0</v>
      </c>
      <c r="I781">
        <f>IF(ISNUMBER('III. New Locations'!I780) = TRUE, 0, $C781)</f>
        <v>0</v>
      </c>
      <c r="J781">
        <f>IF(ISNUMBER('III. New Locations'!J780) = TRUE, 0, $C781)</f>
        <v>0</v>
      </c>
      <c r="K781">
        <f>IF(ISNUMBER('III. New Locations'!K780) = TRUE, 0,$C781)</f>
        <v>0</v>
      </c>
      <c r="M781">
        <f>IF(ISNUMBER('III. New Locations'!M780) = TRUE, 0,$C781)</f>
        <v>0</v>
      </c>
      <c r="O781">
        <f>IF(ISNUMBER('III. New Locations'!O780) = TRUE, 0, $C781)</f>
        <v>0</v>
      </c>
      <c r="P781">
        <f>IF(ISNUMBER('III. New Locations'!P780) = TRUE, 0, $C781)</f>
        <v>0</v>
      </c>
      <c r="Q781">
        <f>IF(ISNUMBER('III. New Locations'!Q780) = TRUE, 0, $C781)</f>
        <v>0</v>
      </c>
      <c r="R781">
        <f>IF(ISNUMBER('III. New Locations'!R780) = TRUE, IF('III. New Locations'!R780 &gt;= 0, IF('III. New Locations'!R780 &lt;=1, 0, $C781),$C781),$C781)</f>
        <v>0</v>
      </c>
      <c r="S781">
        <f>IF(ISNUMBER('III. New Locations'!S780) = TRUE, IF('III. New Locations'!S780 &gt;= 0, IF('III. New Locations'!S780 &lt;=1, 0, $C781), $C781), $C781)</f>
        <v>0</v>
      </c>
      <c r="T781">
        <f>IF('III. New Locations'!T780 = "-Unknown-", $C781, 0)</f>
        <v>0</v>
      </c>
      <c r="U781">
        <f>IF(LEN('III. New Locations'!U780)&gt;1, 0, IF(T781 = 0, 0, $C781))</f>
        <v>0</v>
      </c>
      <c r="V781">
        <f>IF('III. New Locations'!V780 = "Unknown", $C781, 0)</f>
        <v>0</v>
      </c>
      <c r="W781">
        <f>IF(LEN('III. New Locations'!W780)&gt;1, 0, IF(V781 = 0, 0, $C781))</f>
        <v>0</v>
      </c>
      <c r="X781" t="str">
        <f>'III. New Locations'!X780</f>
        <v>Unknown</v>
      </c>
      <c r="Y781">
        <f>IF(ISNUMBER('III. New Locations'!Y780) = TRUE, IF('III. New Locations'!Y780 &gt;= 1400, IF('III. New Locations'!Y780 &lt;=2100, 0, $C781), $C781), $C781)</f>
        <v>0</v>
      </c>
      <c r="Z781">
        <f>IF(ISNUMBER('III. New Locations'!Z780) = TRUE, IF('III. New Locations'!Z780 &gt;= 1400, IF('III. New Locations'!Z780 &lt;=2100, 0, $C781), $C781), $C781)</f>
        <v>0</v>
      </c>
      <c r="AA781">
        <f>IF(ISNUMBER('III. New Locations'!AA780) = TRUE, IF('III. New Locations'!AA780 &gt;= 1400, IF('III. New Locations'!AA780 &lt;=2100, 0, $C781), $C781), $C781)</f>
        <v>0</v>
      </c>
      <c r="AC781">
        <f>IF(ISNUMBER('III. New Locations'!AC780) = TRUE, IF('III. New Locations'!AC780 &gt;= 0, IF('III. New Locations'!AC780 &lt;=1, 0,$C781),$C781), $C781)</f>
        <v>0</v>
      </c>
    </row>
    <row r="782" spans="1:29">
      <c r="A782">
        <f>'III. New Locations'!A781</f>
        <v>779</v>
      </c>
      <c r="C782" s="4">
        <f>IF(LEN('III. New Locations'!C781) &gt; 2, 1, 0)</f>
        <v>0</v>
      </c>
      <c r="E782">
        <f>IF(LEN('III. New Locations'!E781) = 2, IF('III. New Locations'!E781 = "--", $C782, 0), $C782)</f>
        <v>0</v>
      </c>
      <c r="F782">
        <f>IF(LEN('III. New Locations'!F781) &gt; 4, 0, $C782)</f>
        <v>0</v>
      </c>
      <c r="G782">
        <f>IF(ISNUMBER('III. New Locations'!G781) = TRUE, 0, $C782)</f>
        <v>0</v>
      </c>
      <c r="H782">
        <f>IF(ISNUMBER('III. New Locations'!H781) = TRUE, 0, $C782)</f>
        <v>0</v>
      </c>
      <c r="I782">
        <f>IF(ISNUMBER('III. New Locations'!I781) = TRUE, 0, $C782)</f>
        <v>0</v>
      </c>
      <c r="J782">
        <f>IF(ISNUMBER('III. New Locations'!J781) = TRUE, 0, $C782)</f>
        <v>0</v>
      </c>
      <c r="K782">
        <f>IF(ISNUMBER('III. New Locations'!K781) = TRUE, 0,$C782)</f>
        <v>0</v>
      </c>
      <c r="M782">
        <f>IF(ISNUMBER('III. New Locations'!M781) = TRUE, 0,$C782)</f>
        <v>0</v>
      </c>
      <c r="O782">
        <f>IF(ISNUMBER('III. New Locations'!O781) = TRUE, 0, $C782)</f>
        <v>0</v>
      </c>
      <c r="P782">
        <f>IF(ISNUMBER('III. New Locations'!P781) = TRUE, 0, $C782)</f>
        <v>0</v>
      </c>
      <c r="Q782">
        <f>IF(ISNUMBER('III. New Locations'!Q781) = TRUE, 0, $C782)</f>
        <v>0</v>
      </c>
      <c r="R782">
        <f>IF(ISNUMBER('III. New Locations'!R781) = TRUE, IF('III. New Locations'!R781 &gt;= 0, IF('III. New Locations'!R781 &lt;=1, 0, $C782),$C782),$C782)</f>
        <v>0</v>
      </c>
      <c r="S782">
        <f>IF(ISNUMBER('III. New Locations'!S781) = TRUE, IF('III. New Locations'!S781 &gt;= 0, IF('III. New Locations'!S781 &lt;=1, 0, $C782), $C782), $C782)</f>
        <v>0</v>
      </c>
      <c r="T782">
        <f>IF('III. New Locations'!T781 = "-Unknown-", $C782, 0)</f>
        <v>0</v>
      </c>
      <c r="U782">
        <f>IF(LEN('III. New Locations'!U781)&gt;1, 0, IF(T782 = 0, 0, $C782))</f>
        <v>0</v>
      </c>
      <c r="V782">
        <f>IF('III. New Locations'!V781 = "Unknown", $C782, 0)</f>
        <v>0</v>
      </c>
      <c r="W782">
        <f>IF(LEN('III. New Locations'!W781)&gt;1, 0, IF(V782 = 0, 0, $C782))</f>
        <v>0</v>
      </c>
      <c r="X782" t="str">
        <f>'III. New Locations'!X781</f>
        <v>Unknown</v>
      </c>
      <c r="Y782">
        <f>IF(ISNUMBER('III. New Locations'!Y781) = TRUE, IF('III. New Locations'!Y781 &gt;= 1400, IF('III. New Locations'!Y781 &lt;=2100, 0, $C782), $C782), $C782)</f>
        <v>0</v>
      </c>
      <c r="Z782">
        <f>IF(ISNUMBER('III. New Locations'!Z781) = TRUE, IF('III. New Locations'!Z781 &gt;= 1400, IF('III. New Locations'!Z781 &lt;=2100, 0, $C782), $C782), $C782)</f>
        <v>0</v>
      </c>
      <c r="AA782">
        <f>IF(ISNUMBER('III. New Locations'!AA781) = TRUE, IF('III. New Locations'!AA781 &gt;= 1400, IF('III. New Locations'!AA781 &lt;=2100, 0, $C782), $C782), $C782)</f>
        <v>0</v>
      </c>
      <c r="AC782">
        <f>IF(ISNUMBER('III. New Locations'!AC781) = TRUE, IF('III. New Locations'!AC781 &gt;= 0, IF('III. New Locations'!AC781 &lt;=1, 0,$C782),$C782), $C782)</f>
        <v>0</v>
      </c>
    </row>
    <row r="783" spans="1:29">
      <c r="A783">
        <f>'III. New Locations'!A782</f>
        <v>780</v>
      </c>
      <c r="C783" s="4">
        <f>IF(LEN('III. New Locations'!C782) &gt; 2, 1, 0)</f>
        <v>0</v>
      </c>
      <c r="E783">
        <f>IF(LEN('III. New Locations'!E782) = 2, IF('III. New Locations'!E782 = "--", $C783, 0), $C783)</f>
        <v>0</v>
      </c>
      <c r="F783">
        <f>IF(LEN('III. New Locations'!F782) &gt; 4, 0, $C783)</f>
        <v>0</v>
      </c>
      <c r="G783">
        <f>IF(ISNUMBER('III. New Locations'!G782) = TRUE, 0, $C783)</f>
        <v>0</v>
      </c>
      <c r="H783">
        <f>IF(ISNUMBER('III. New Locations'!H782) = TRUE, 0, $C783)</f>
        <v>0</v>
      </c>
      <c r="I783">
        <f>IF(ISNUMBER('III. New Locations'!I782) = TRUE, 0, $C783)</f>
        <v>0</v>
      </c>
      <c r="J783">
        <f>IF(ISNUMBER('III. New Locations'!J782) = TRUE, 0, $C783)</f>
        <v>0</v>
      </c>
      <c r="K783">
        <f>IF(ISNUMBER('III. New Locations'!K782) = TRUE, 0,$C783)</f>
        <v>0</v>
      </c>
      <c r="M783">
        <f>IF(ISNUMBER('III. New Locations'!M782) = TRUE, 0,$C783)</f>
        <v>0</v>
      </c>
      <c r="O783">
        <f>IF(ISNUMBER('III. New Locations'!O782) = TRUE, 0, $C783)</f>
        <v>0</v>
      </c>
      <c r="P783">
        <f>IF(ISNUMBER('III. New Locations'!P782) = TRUE, 0, $C783)</f>
        <v>0</v>
      </c>
      <c r="Q783">
        <f>IF(ISNUMBER('III. New Locations'!Q782) = TRUE, 0, $C783)</f>
        <v>0</v>
      </c>
      <c r="R783">
        <f>IF(ISNUMBER('III. New Locations'!R782) = TRUE, IF('III. New Locations'!R782 &gt;= 0, IF('III. New Locations'!R782 &lt;=1, 0, $C783),$C783),$C783)</f>
        <v>0</v>
      </c>
      <c r="S783">
        <f>IF(ISNUMBER('III. New Locations'!S782) = TRUE, IF('III. New Locations'!S782 &gt;= 0, IF('III. New Locations'!S782 &lt;=1, 0, $C783), $C783), $C783)</f>
        <v>0</v>
      </c>
      <c r="T783">
        <f>IF('III. New Locations'!T782 = "-Unknown-", $C783, 0)</f>
        <v>0</v>
      </c>
      <c r="U783">
        <f>IF(LEN('III. New Locations'!U782)&gt;1, 0, IF(T783 = 0, 0, $C783))</f>
        <v>0</v>
      </c>
      <c r="V783">
        <f>IF('III. New Locations'!V782 = "Unknown", $C783, 0)</f>
        <v>0</v>
      </c>
      <c r="W783">
        <f>IF(LEN('III. New Locations'!W782)&gt;1, 0, IF(V783 = 0, 0, $C783))</f>
        <v>0</v>
      </c>
      <c r="X783" t="str">
        <f>'III. New Locations'!X782</f>
        <v>Unknown</v>
      </c>
      <c r="Y783">
        <f>IF(ISNUMBER('III. New Locations'!Y782) = TRUE, IF('III. New Locations'!Y782 &gt;= 1400, IF('III. New Locations'!Y782 &lt;=2100, 0, $C783), $C783), $C783)</f>
        <v>0</v>
      </c>
      <c r="Z783">
        <f>IF(ISNUMBER('III. New Locations'!Z782) = TRUE, IF('III. New Locations'!Z782 &gt;= 1400, IF('III. New Locations'!Z782 &lt;=2100, 0, $C783), $C783), $C783)</f>
        <v>0</v>
      </c>
      <c r="AA783">
        <f>IF(ISNUMBER('III. New Locations'!AA782) = TRUE, IF('III. New Locations'!AA782 &gt;= 1400, IF('III. New Locations'!AA782 &lt;=2100, 0, $C783), $C783), $C783)</f>
        <v>0</v>
      </c>
      <c r="AC783">
        <f>IF(ISNUMBER('III. New Locations'!AC782) = TRUE, IF('III. New Locations'!AC782 &gt;= 0, IF('III. New Locations'!AC782 &lt;=1, 0,$C783),$C783), $C783)</f>
        <v>0</v>
      </c>
    </row>
    <row r="784" spans="1:29">
      <c r="A784">
        <f>'III. New Locations'!A783</f>
        <v>781</v>
      </c>
      <c r="C784" s="4">
        <f>IF(LEN('III. New Locations'!C783) &gt; 2, 1, 0)</f>
        <v>0</v>
      </c>
      <c r="E784">
        <f>IF(LEN('III. New Locations'!E783) = 2, IF('III. New Locations'!E783 = "--", $C784, 0), $C784)</f>
        <v>0</v>
      </c>
      <c r="F784">
        <f>IF(LEN('III. New Locations'!F783) &gt; 4, 0, $C784)</f>
        <v>0</v>
      </c>
      <c r="G784">
        <f>IF(ISNUMBER('III. New Locations'!G783) = TRUE, 0, $C784)</f>
        <v>0</v>
      </c>
      <c r="H784">
        <f>IF(ISNUMBER('III. New Locations'!H783) = TRUE, 0, $C784)</f>
        <v>0</v>
      </c>
      <c r="I784">
        <f>IF(ISNUMBER('III. New Locations'!I783) = TRUE, 0, $C784)</f>
        <v>0</v>
      </c>
      <c r="J784">
        <f>IF(ISNUMBER('III. New Locations'!J783) = TRUE, 0, $C784)</f>
        <v>0</v>
      </c>
      <c r="K784">
        <f>IF(ISNUMBER('III. New Locations'!K783) = TRUE, 0,$C784)</f>
        <v>0</v>
      </c>
      <c r="M784">
        <f>IF(ISNUMBER('III. New Locations'!M783) = TRUE, 0,$C784)</f>
        <v>0</v>
      </c>
      <c r="O784">
        <f>IF(ISNUMBER('III. New Locations'!O783) = TRUE, 0, $C784)</f>
        <v>0</v>
      </c>
      <c r="P784">
        <f>IF(ISNUMBER('III. New Locations'!P783) = TRUE, 0, $C784)</f>
        <v>0</v>
      </c>
      <c r="Q784">
        <f>IF(ISNUMBER('III. New Locations'!Q783) = TRUE, 0, $C784)</f>
        <v>0</v>
      </c>
      <c r="R784">
        <f>IF(ISNUMBER('III. New Locations'!R783) = TRUE, IF('III. New Locations'!R783 &gt;= 0, IF('III. New Locations'!R783 &lt;=1, 0, $C784),$C784),$C784)</f>
        <v>0</v>
      </c>
      <c r="S784">
        <f>IF(ISNUMBER('III. New Locations'!S783) = TRUE, IF('III. New Locations'!S783 &gt;= 0, IF('III. New Locations'!S783 &lt;=1, 0, $C784), $C784), $C784)</f>
        <v>0</v>
      </c>
      <c r="T784">
        <f>IF('III. New Locations'!T783 = "-Unknown-", $C784, 0)</f>
        <v>0</v>
      </c>
      <c r="U784">
        <f>IF(LEN('III. New Locations'!U783)&gt;1, 0, IF(T784 = 0, 0, $C784))</f>
        <v>0</v>
      </c>
      <c r="V784">
        <f>IF('III. New Locations'!V783 = "Unknown", $C784, 0)</f>
        <v>0</v>
      </c>
      <c r="W784">
        <f>IF(LEN('III. New Locations'!W783)&gt;1, 0, IF(V784 = 0, 0, $C784))</f>
        <v>0</v>
      </c>
      <c r="X784" t="str">
        <f>'III. New Locations'!X783</f>
        <v>Unknown</v>
      </c>
      <c r="Y784">
        <f>IF(ISNUMBER('III. New Locations'!Y783) = TRUE, IF('III. New Locations'!Y783 &gt;= 1400, IF('III. New Locations'!Y783 &lt;=2100, 0, $C784), $C784), $C784)</f>
        <v>0</v>
      </c>
      <c r="Z784">
        <f>IF(ISNUMBER('III. New Locations'!Z783) = TRUE, IF('III. New Locations'!Z783 &gt;= 1400, IF('III. New Locations'!Z783 &lt;=2100, 0, $C784), $C784), $C784)</f>
        <v>0</v>
      </c>
      <c r="AA784">
        <f>IF(ISNUMBER('III. New Locations'!AA783) = TRUE, IF('III. New Locations'!AA783 &gt;= 1400, IF('III. New Locations'!AA783 &lt;=2100, 0, $C784), $C784), $C784)</f>
        <v>0</v>
      </c>
      <c r="AC784">
        <f>IF(ISNUMBER('III. New Locations'!AC783) = TRUE, IF('III. New Locations'!AC783 &gt;= 0, IF('III. New Locations'!AC783 &lt;=1, 0,$C784),$C784), $C784)</f>
        <v>0</v>
      </c>
    </row>
    <row r="785" spans="1:29">
      <c r="A785">
        <f>'III. New Locations'!A784</f>
        <v>782</v>
      </c>
      <c r="C785" s="4">
        <f>IF(LEN('III. New Locations'!C784) &gt; 2, 1, 0)</f>
        <v>0</v>
      </c>
      <c r="E785">
        <f>IF(LEN('III. New Locations'!E784) = 2, IF('III. New Locations'!E784 = "--", $C785, 0), $C785)</f>
        <v>0</v>
      </c>
      <c r="F785">
        <f>IF(LEN('III. New Locations'!F784) &gt; 4, 0, $C785)</f>
        <v>0</v>
      </c>
      <c r="G785">
        <f>IF(ISNUMBER('III. New Locations'!G784) = TRUE, 0, $C785)</f>
        <v>0</v>
      </c>
      <c r="H785">
        <f>IF(ISNUMBER('III. New Locations'!H784) = TRUE, 0, $C785)</f>
        <v>0</v>
      </c>
      <c r="I785">
        <f>IF(ISNUMBER('III. New Locations'!I784) = TRUE, 0, $C785)</f>
        <v>0</v>
      </c>
      <c r="J785">
        <f>IF(ISNUMBER('III. New Locations'!J784) = TRUE, 0, $C785)</f>
        <v>0</v>
      </c>
      <c r="K785">
        <f>IF(ISNUMBER('III. New Locations'!K784) = TRUE, 0,$C785)</f>
        <v>0</v>
      </c>
      <c r="M785">
        <f>IF(ISNUMBER('III. New Locations'!M784) = TRUE, 0,$C785)</f>
        <v>0</v>
      </c>
      <c r="O785">
        <f>IF(ISNUMBER('III. New Locations'!O784) = TRUE, 0, $C785)</f>
        <v>0</v>
      </c>
      <c r="P785">
        <f>IF(ISNUMBER('III. New Locations'!P784) = TRUE, 0, $C785)</f>
        <v>0</v>
      </c>
      <c r="Q785">
        <f>IF(ISNUMBER('III. New Locations'!Q784) = TRUE, 0, $C785)</f>
        <v>0</v>
      </c>
      <c r="R785">
        <f>IF(ISNUMBER('III. New Locations'!R784) = TRUE, IF('III. New Locations'!R784 &gt;= 0, IF('III. New Locations'!R784 &lt;=1, 0, $C785),$C785),$C785)</f>
        <v>0</v>
      </c>
      <c r="S785">
        <f>IF(ISNUMBER('III. New Locations'!S784) = TRUE, IF('III. New Locations'!S784 &gt;= 0, IF('III. New Locations'!S784 &lt;=1, 0, $C785), $C785), $C785)</f>
        <v>0</v>
      </c>
      <c r="T785">
        <f>IF('III. New Locations'!T784 = "-Unknown-", $C785, 0)</f>
        <v>0</v>
      </c>
      <c r="U785">
        <f>IF(LEN('III. New Locations'!U784)&gt;1, 0, IF(T785 = 0, 0, $C785))</f>
        <v>0</v>
      </c>
      <c r="V785">
        <f>IF('III. New Locations'!V784 = "Unknown", $C785, 0)</f>
        <v>0</v>
      </c>
      <c r="W785">
        <f>IF(LEN('III. New Locations'!W784)&gt;1, 0, IF(V785 = 0, 0, $C785))</f>
        <v>0</v>
      </c>
      <c r="X785" t="str">
        <f>'III. New Locations'!X784</f>
        <v>Unknown</v>
      </c>
      <c r="Y785">
        <f>IF(ISNUMBER('III. New Locations'!Y784) = TRUE, IF('III. New Locations'!Y784 &gt;= 1400, IF('III. New Locations'!Y784 &lt;=2100, 0, $C785), $C785), $C785)</f>
        <v>0</v>
      </c>
      <c r="Z785">
        <f>IF(ISNUMBER('III. New Locations'!Z784) = TRUE, IF('III. New Locations'!Z784 &gt;= 1400, IF('III. New Locations'!Z784 &lt;=2100, 0, $C785), $C785), $C785)</f>
        <v>0</v>
      </c>
      <c r="AA785">
        <f>IF(ISNUMBER('III. New Locations'!AA784) = TRUE, IF('III. New Locations'!AA784 &gt;= 1400, IF('III. New Locations'!AA784 &lt;=2100, 0, $C785), $C785), $C785)</f>
        <v>0</v>
      </c>
      <c r="AC785">
        <f>IF(ISNUMBER('III. New Locations'!AC784) = TRUE, IF('III. New Locations'!AC784 &gt;= 0, IF('III. New Locations'!AC784 &lt;=1, 0,$C785),$C785), $C785)</f>
        <v>0</v>
      </c>
    </row>
    <row r="786" spans="1:29">
      <c r="A786">
        <f>'III. New Locations'!A785</f>
        <v>783</v>
      </c>
      <c r="C786" s="4">
        <f>IF(LEN('III. New Locations'!C785) &gt; 2, 1, 0)</f>
        <v>0</v>
      </c>
      <c r="E786">
        <f>IF(LEN('III. New Locations'!E785) = 2, IF('III. New Locations'!E785 = "--", $C786, 0), $C786)</f>
        <v>0</v>
      </c>
      <c r="F786">
        <f>IF(LEN('III. New Locations'!F785) &gt; 4, 0, $C786)</f>
        <v>0</v>
      </c>
      <c r="G786">
        <f>IF(ISNUMBER('III. New Locations'!G785) = TRUE, 0, $C786)</f>
        <v>0</v>
      </c>
      <c r="H786">
        <f>IF(ISNUMBER('III. New Locations'!H785) = TRUE, 0, $C786)</f>
        <v>0</v>
      </c>
      <c r="I786">
        <f>IF(ISNUMBER('III. New Locations'!I785) = TRUE, 0, $C786)</f>
        <v>0</v>
      </c>
      <c r="J786">
        <f>IF(ISNUMBER('III. New Locations'!J785) = TRUE, 0, $C786)</f>
        <v>0</v>
      </c>
      <c r="K786">
        <f>IF(ISNUMBER('III. New Locations'!K785) = TRUE, 0,$C786)</f>
        <v>0</v>
      </c>
      <c r="M786">
        <f>IF(ISNUMBER('III. New Locations'!M785) = TRUE, 0,$C786)</f>
        <v>0</v>
      </c>
      <c r="O786">
        <f>IF(ISNUMBER('III. New Locations'!O785) = TRUE, 0, $C786)</f>
        <v>0</v>
      </c>
      <c r="P786">
        <f>IF(ISNUMBER('III. New Locations'!P785) = TRUE, 0, $C786)</f>
        <v>0</v>
      </c>
      <c r="Q786">
        <f>IF(ISNUMBER('III. New Locations'!Q785) = TRUE, 0, $C786)</f>
        <v>0</v>
      </c>
      <c r="R786">
        <f>IF(ISNUMBER('III. New Locations'!R785) = TRUE, IF('III. New Locations'!R785 &gt;= 0, IF('III. New Locations'!R785 &lt;=1, 0, $C786),$C786),$C786)</f>
        <v>0</v>
      </c>
      <c r="S786">
        <f>IF(ISNUMBER('III. New Locations'!S785) = TRUE, IF('III. New Locations'!S785 &gt;= 0, IF('III. New Locations'!S785 &lt;=1, 0, $C786), $C786), $C786)</f>
        <v>0</v>
      </c>
      <c r="T786">
        <f>IF('III. New Locations'!T785 = "-Unknown-", $C786, 0)</f>
        <v>0</v>
      </c>
      <c r="U786">
        <f>IF(LEN('III. New Locations'!U785)&gt;1, 0, IF(T786 = 0, 0, $C786))</f>
        <v>0</v>
      </c>
      <c r="V786">
        <f>IF('III. New Locations'!V785 = "Unknown", $C786, 0)</f>
        <v>0</v>
      </c>
      <c r="W786">
        <f>IF(LEN('III. New Locations'!W785)&gt;1, 0, IF(V786 = 0, 0, $C786))</f>
        <v>0</v>
      </c>
      <c r="X786" t="str">
        <f>'III. New Locations'!X785</f>
        <v>Unknown</v>
      </c>
      <c r="Y786">
        <f>IF(ISNUMBER('III. New Locations'!Y785) = TRUE, IF('III. New Locations'!Y785 &gt;= 1400, IF('III. New Locations'!Y785 &lt;=2100, 0, $C786), $C786), $C786)</f>
        <v>0</v>
      </c>
      <c r="Z786">
        <f>IF(ISNUMBER('III. New Locations'!Z785) = TRUE, IF('III. New Locations'!Z785 &gt;= 1400, IF('III. New Locations'!Z785 &lt;=2100, 0, $C786), $C786), $C786)</f>
        <v>0</v>
      </c>
      <c r="AA786">
        <f>IF(ISNUMBER('III. New Locations'!AA785) = TRUE, IF('III. New Locations'!AA785 &gt;= 1400, IF('III. New Locations'!AA785 &lt;=2100, 0, $C786), $C786), $C786)</f>
        <v>0</v>
      </c>
      <c r="AC786">
        <f>IF(ISNUMBER('III. New Locations'!AC785) = TRUE, IF('III. New Locations'!AC785 &gt;= 0, IF('III. New Locations'!AC785 &lt;=1, 0,$C786),$C786), $C786)</f>
        <v>0</v>
      </c>
    </row>
    <row r="787" spans="1:29">
      <c r="A787">
        <f>'III. New Locations'!A786</f>
        <v>784</v>
      </c>
      <c r="C787" s="4">
        <f>IF(LEN('III. New Locations'!C786) &gt; 2, 1, 0)</f>
        <v>0</v>
      </c>
      <c r="E787">
        <f>IF(LEN('III. New Locations'!E786) = 2, IF('III. New Locations'!E786 = "--", $C787, 0), $C787)</f>
        <v>0</v>
      </c>
      <c r="F787">
        <f>IF(LEN('III. New Locations'!F786) &gt; 4, 0, $C787)</f>
        <v>0</v>
      </c>
      <c r="G787">
        <f>IF(ISNUMBER('III. New Locations'!G786) = TRUE, 0, $C787)</f>
        <v>0</v>
      </c>
      <c r="H787">
        <f>IF(ISNUMBER('III. New Locations'!H786) = TRUE, 0, $C787)</f>
        <v>0</v>
      </c>
      <c r="I787">
        <f>IF(ISNUMBER('III. New Locations'!I786) = TRUE, 0, $C787)</f>
        <v>0</v>
      </c>
      <c r="J787">
        <f>IF(ISNUMBER('III. New Locations'!J786) = TRUE, 0, $C787)</f>
        <v>0</v>
      </c>
      <c r="K787">
        <f>IF(ISNUMBER('III. New Locations'!K786) = TRUE, 0,$C787)</f>
        <v>0</v>
      </c>
      <c r="M787">
        <f>IF(ISNUMBER('III. New Locations'!M786) = TRUE, 0,$C787)</f>
        <v>0</v>
      </c>
      <c r="O787">
        <f>IF(ISNUMBER('III. New Locations'!O786) = TRUE, 0, $C787)</f>
        <v>0</v>
      </c>
      <c r="P787">
        <f>IF(ISNUMBER('III. New Locations'!P786) = TRUE, 0, $C787)</f>
        <v>0</v>
      </c>
      <c r="Q787">
        <f>IF(ISNUMBER('III. New Locations'!Q786) = TRUE, 0, $C787)</f>
        <v>0</v>
      </c>
      <c r="R787">
        <f>IF(ISNUMBER('III. New Locations'!R786) = TRUE, IF('III. New Locations'!R786 &gt;= 0, IF('III. New Locations'!R786 &lt;=1, 0, $C787),$C787),$C787)</f>
        <v>0</v>
      </c>
      <c r="S787">
        <f>IF(ISNUMBER('III. New Locations'!S786) = TRUE, IF('III. New Locations'!S786 &gt;= 0, IF('III. New Locations'!S786 &lt;=1, 0, $C787), $C787), $C787)</f>
        <v>0</v>
      </c>
      <c r="T787">
        <f>IF('III. New Locations'!T786 = "-Unknown-", $C787, 0)</f>
        <v>0</v>
      </c>
      <c r="U787">
        <f>IF(LEN('III. New Locations'!U786)&gt;1, 0, IF(T787 = 0, 0, $C787))</f>
        <v>0</v>
      </c>
      <c r="V787">
        <f>IF('III. New Locations'!V786 = "Unknown", $C787, 0)</f>
        <v>0</v>
      </c>
      <c r="W787">
        <f>IF(LEN('III. New Locations'!W786)&gt;1, 0, IF(V787 = 0, 0, $C787))</f>
        <v>0</v>
      </c>
      <c r="X787" t="str">
        <f>'III. New Locations'!X786</f>
        <v>Unknown</v>
      </c>
      <c r="Y787">
        <f>IF(ISNUMBER('III. New Locations'!Y786) = TRUE, IF('III. New Locations'!Y786 &gt;= 1400, IF('III. New Locations'!Y786 &lt;=2100, 0, $C787), $C787), $C787)</f>
        <v>0</v>
      </c>
      <c r="Z787">
        <f>IF(ISNUMBER('III. New Locations'!Z786) = TRUE, IF('III. New Locations'!Z786 &gt;= 1400, IF('III. New Locations'!Z786 &lt;=2100, 0, $C787), $C787), $C787)</f>
        <v>0</v>
      </c>
      <c r="AA787">
        <f>IF(ISNUMBER('III. New Locations'!AA786) = TRUE, IF('III. New Locations'!AA786 &gt;= 1400, IF('III. New Locations'!AA786 &lt;=2100, 0, $C787), $C787), $C787)</f>
        <v>0</v>
      </c>
      <c r="AC787">
        <f>IF(ISNUMBER('III. New Locations'!AC786) = TRUE, IF('III. New Locations'!AC786 &gt;= 0, IF('III. New Locations'!AC786 &lt;=1, 0,$C787),$C787), $C787)</f>
        <v>0</v>
      </c>
    </row>
    <row r="788" spans="1:29">
      <c r="A788">
        <f>'III. New Locations'!A787</f>
        <v>785</v>
      </c>
      <c r="C788" s="4">
        <f>IF(LEN('III. New Locations'!C787) &gt; 2, 1, 0)</f>
        <v>0</v>
      </c>
      <c r="E788">
        <f>IF(LEN('III. New Locations'!E787) = 2, IF('III. New Locations'!E787 = "--", $C788, 0), $C788)</f>
        <v>0</v>
      </c>
      <c r="F788">
        <f>IF(LEN('III. New Locations'!F787) &gt; 4, 0, $C788)</f>
        <v>0</v>
      </c>
      <c r="G788">
        <f>IF(ISNUMBER('III. New Locations'!G787) = TRUE, 0, $C788)</f>
        <v>0</v>
      </c>
      <c r="H788">
        <f>IF(ISNUMBER('III. New Locations'!H787) = TRUE, 0, $C788)</f>
        <v>0</v>
      </c>
      <c r="I788">
        <f>IF(ISNUMBER('III. New Locations'!I787) = TRUE, 0, $C788)</f>
        <v>0</v>
      </c>
      <c r="J788">
        <f>IF(ISNUMBER('III. New Locations'!J787) = TRUE, 0, $C788)</f>
        <v>0</v>
      </c>
      <c r="K788">
        <f>IF(ISNUMBER('III. New Locations'!K787) = TRUE, 0,$C788)</f>
        <v>0</v>
      </c>
      <c r="M788">
        <f>IF(ISNUMBER('III. New Locations'!M787) = TRUE, 0,$C788)</f>
        <v>0</v>
      </c>
      <c r="O788">
        <f>IF(ISNUMBER('III. New Locations'!O787) = TRUE, 0, $C788)</f>
        <v>0</v>
      </c>
      <c r="P788">
        <f>IF(ISNUMBER('III. New Locations'!P787) = TRUE, 0, $C788)</f>
        <v>0</v>
      </c>
      <c r="Q788">
        <f>IF(ISNUMBER('III. New Locations'!Q787) = TRUE, 0, $C788)</f>
        <v>0</v>
      </c>
      <c r="R788">
        <f>IF(ISNUMBER('III. New Locations'!R787) = TRUE, IF('III. New Locations'!R787 &gt;= 0, IF('III. New Locations'!R787 &lt;=1, 0, $C788),$C788),$C788)</f>
        <v>0</v>
      </c>
      <c r="S788">
        <f>IF(ISNUMBER('III. New Locations'!S787) = TRUE, IF('III. New Locations'!S787 &gt;= 0, IF('III. New Locations'!S787 &lt;=1, 0, $C788), $C788), $C788)</f>
        <v>0</v>
      </c>
      <c r="T788">
        <f>IF('III. New Locations'!T787 = "-Unknown-", $C788, 0)</f>
        <v>0</v>
      </c>
      <c r="U788">
        <f>IF(LEN('III. New Locations'!U787)&gt;1, 0, IF(T788 = 0, 0, $C788))</f>
        <v>0</v>
      </c>
      <c r="V788">
        <f>IF('III. New Locations'!V787 = "Unknown", $C788, 0)</f>
        <v>0</v>
      </c>
      <c r="W788">
        <f>IF(LEN('III. New Locations'!W787)&gt;1, 0, IF(V788 = 0, 0, $C788))</f>
        <v>0</v>
      </c>
      <c r="X788" t="str">
        <f>'III. New Locations'!X787</f>
        <v>Unknown</v>
      </c>
      <c r="Y788">
        <f>IF(ISNUMBER('III. New Locations'!Y787) = TRUE, IF('III. New Locations'!Y787 &gt;= 1400, IF('III. New Locations'!Y787 &lt;=2100, 0, $C788), $C788), $C788)</f>
        <v>0</v>
      </c>
      <c r="Z788">
        <f>IF(ISNUMBER('III. New Locations'!Z787) = TRUE, IF('III. New Locations'!Z787 &gt;= 1400, IF('III. New Locations'!Z787 &lt;=2100, 0, $C788), $C788), $C788)</f>
        <v>0</v>
      </c>
      <c r="AA788">
        <f>IF(ISNUMBER('III. New Locations'!AA787) = TRUE, IF('III. New Locations'!AA787 &gt;= 1400, IF('III. New Locations'!AA787 &lt;=2100, 0, $C788), $C788), $C788)</f>
        <v>0</v>
      </c>
      <c r="AC788">
        <f>IF(ISNUMBER('III. New Locations'!AC787) = TRUE, IF('III. New Locations'!AC787 &gt;= 0, IF('III. New Locations'!AC787 &lt;=1, 0,$C788),$C788), $C788)</f>
        <v>0</v>
      </c>
    </row>
    <row r="789" spans="1:29">
      <c r="A789">
        <f>'III. New Locations'!A788</f>
        <v>786</v>
      </c>
      <c r="C789" s="4">
        <f>IF(LEN('III. New Locations'!C788) &gt; 2, 1, 0)</f>
        <v>0</v>
      </c>
      <c r="E789">
        <f>IF(LEN('III. New Locations'!E788) = 2, IF('III. New Locations'!E788 = "--", $C789, 0), $C789)</f>
        <v>0</v>
      </c>
      <c r="F789">
        <f>IF(LEN('III. New Locations'!F788) &gt; 4, 0, $C789)</f>
        <v>0</v>
      </c>
      <c r="G789">
        <f>IF(ISNUMBER('III. New Locations'!G788) = TRUE, 0, $C789)</f>
        <v>0</v>
      </c>
      <c r="H789">
        <f>IF(ISNUMBER('III. New Locations'!H788) = TRUE, 0, $C789)</f>
        <v>0</v>
      </c>
      <c r="I789">
        <f>IF(ISNUMBER('III. New Locations'!I788) = TRUE, 0, $C789)</f>
        <v>0</v>
      </c>
      <c r="J789">
        <f>IF(ISNUMBER('III. New Locations'!J788) = TRUE, 0, $C789)</f>
        <v>0</v>
      </c>
      <c r="K789">
        <f>IF(ISNUMBER('III. New Locations'!K788) = TRUE, 0,$C789)</f>
        <v>0</v>
      </c>
      <c r="M789">
        <f>IF(ISNUMBER('III. New Locations'!M788) = TRUE, 0,$C789)</f>
        <v>0</v>
      </c>
      <c r="O789">
        <f>IF(ISNUMBER('III. New Locations'!O788) = TRUE, 0, $C789)</f>
        <v>0</v>
      </c>
      <c r="P789">
        <f>IF(ISNUMBER('III. New Locations'!P788) = TRUE, 0, $C789)</f>
        <v>0</v>
      </c>
      <c r="Q789">
        <f>IF(ISNUMBER('III. New Locations'!Q788) = TRUE, 0, $C789)</f>
        <v>0</v>
      </c>
      <c r="R789">
        <f>IF(ISNUMBER('III. New Locations'!R788) = TRUE, IF('III. New Locations'!R788 &gt;= 0, IF('III. New Locations'!R788 &lt;=1, 0, $C789),$C789),$C789)</f>
        <v>0</v>
      </c>
      <c r="S789">
        <f>IF(ISNUMBER('III. New Locations'!S788) = TRUE, IF('III. New Locations'!S788 &gt;= 0, IF('III. New Locations'!S788 &lt;=1, 0, $C789), $C789), $C789)</f>
        <v>0</v>
      </c>
      <c r="T789">
        <f>IF('III. New Locations'!T788 = "-Unknown-", $C789, 0)</f>
        <v>0</v>
      </c>
      <c r="U789">
        <f>IF(LEN('III. New Locations'!U788)&gt;1, 0, IF(T789 = 0, 0, $C789))</f>
        <v>0</v>
      </c>
      <c r="V789">
        <f>IF('III. New Locations'!V788 = "Unknown", $C789, 0)</f>
        <v>0</v>
      </c>
      <c r="W789">
        <f>IF(LEN('III. New Locations'!W788)&gt;1, 0, IF(V789 = 0, 0, $C789))</f>
        <v>0</v>
      </c>
      <c r="X789" t="str">
        <f>'III. New Locations'!X788</f>
        <v>Unknown</v>
      </c>
      <c r="Y789">
        <f>IF(ISNUMBER('III. New Locations'!Y788) = TRUE, IF('III. New Locations'!Y788 &gt;= 1400, IF('III. New Locations'!Y788 &lt;=2100, 0, $C789), $C789), $C789)</f>
        <v>0</v>
      </c>
      <c r="Z789">
        <f>IF(ISNUMBER('III. New Locations'!Z788) = TRUE, IF('III. New Locations'!Z788 &gt;= 1400, IF('III. New Locations'!Z788 &lt;=2100, 0, $C789), $C789), $C789)</f>
        <v>0</v>
      </c>
      <c r="AA789">
        <f>IF(ISNUMBER('III. New Locations'!AA788) = TRUE, IF('III. New Locations'!AA788 &gt;= 1400, IF('III. New Locations'!AA788 &lt;=2100, 0, $C789), $C789), $C789)</f>
        <v>0</v>
      </c>
      <c r="AC789">
        <f>IF(ISNUMBER('III. New Locations'!AC788) = TRUE, IF('III. New Locations'!AC788 &gt;= 0, IF('III. New Locations'!AC788 &lt;=1, 0,$C789),$C789), $C789)</f>
        <v>0</v>
      </c>
    </row>
    <row r="790" spans="1:29">
      <c r="A790">
        <f>'III. New Locations'!A789</f>
        <v>787</v>
      </c>
      <c r="C790" s="4">
        <f>IF(LEN('III. New Locations'!C789) &gt; 2, 1, 0)</f>
        <v>0</v>
      </c>
      <c r="E790">
        <f>IF(LEN('III. New Locations'!E789) = 2, IF('III. New Locations'!E789 = "--", $C790, 0), $C790)</f>
        <v>0</v>
      </c>
      <c r="F790">
        <f>IF(LEN('III. New Locations'!F789) &gt; 4, 0, $C790)</f>
        <v>0</v>
      </c>
      <c r="G790">
        <f>IF(ISNUMBER('III. New Locations'!G789) = TRUE, 0, $C790)</f>
        <v>0</v>
      </c>
      <c r="H790">
        <f>IF(ISNUMBER('III. New Locations'!H789) = TRUE, 0, $C790)</f>
        <v>0</v>
      </c>
      <c r="I790">
        <f>IF(ISNUMBER('III. New Locations'!I789) = TRUE, 0, $C790)</f>
        <v>0</v>
      </c>
      <c r="J790">
        <f>IF(ISNUMBER('III. New Locations'!J789) = TRUE, 0, $C790)</f>
        <v>0</v>
      </c>
      <c r="K790">
        <f>IF(ISNUMBER('III. New Locations'!K789) = TRUE, 0,$C790)</f>
        <v>0</v>
      </c>
      <c r="M790">
        <f>IF(ISNUMBER('III. New Locations'!M789) = TRUE, 0,$C790)</f>
        <v>0</v>
      </c>
      <c r="O790">
        <f>IF(ISNUMBER('III. New Locations'!O789) = TRUE, 0, $C790)</f>
        <v>0</v>
      </c>
      <c r="P790">
        <f>IF(ISNUMBER('III. New Locations'!P789) = TRUE, 0, $C790)</f>
        <v>0</v>
      </c>
      <c r="Q790">
        <f>IF(ISNUMBER('III. New Locations'!Q789) = TRUE, 0, $C790)</f>
        <v>0</v>
      </c>
      <c r="R790">
        <f>IF(ISNUMBER('III. New Locations'!R789) = TRUE, IF('III. New Locations'!R789 &gt;= 0, IF('III. New Locations'!R789 &lt;=1, 0, $C790),$C790),$C790)</f>
        <v>0</v>
      </c>
      <c r="S790">
        <f>IF(ISNUMBER('III. New Locations'!S789) = TRUE, IF('III. New Locations'!S789 &gt;= 0, IF('III. New Locations'!S789 &lt;=1, 0, $C790), $C790), $C790)</f>
        <v>0</v>
      </c>
      <c r="T790">
        <f>IF('III. New Locations'!T789 = "-Unknown-", $C790, 0)</f>
        <v>0</v>
      </c>
      <c r="U790">
        <f>IF(LEN('III. New Locations'!U789)&gt;1, 0, IF(T790 = 0, 0, $C790))</f>
        <v>0</v>
      </c>
      <c r="V790">
        <f>IF('III. New Locations'!V789 = "Unknown", $C790, 0)</f>
        <v>0</v>
      </c>
      <c r="W790">
        <f>IF(LEN('III. New Locations'!W789)&gt;1, 0, IF(V790 = 0, 0, $C790))</f>
        <v>0</v>
      </c>
      <c r="X790" t="str">
        <f>'III. New Locations'!X789</f>
        <v>Unknown</v>
      </c>
      <c r="Y790">
        <f>IF(ISNUMBER('III. New Locations'!Y789) = TRUE, IF('III. New Locations'!Y789 &gt;= 1400, IF('III. New Locations'!Y789 &lt;=2100, 0, $C790), $C790), $C790)</f>
        <v>0</v>
      </c>
      <c r="Z790">
        <f>IF(ISNUMBER('III. New Locations'!Z789) = TRUE, IF('III. New Locations'!Z789 &gt;= 1400, IF('III. New Locations'!Z789 &lt;=2100, 0, $C790), $C790), $C790)</f>
        <v>0</v>
      </c>
      <c r="AA790">
        <f>IF(ISNUMBER('III. New Locations'!AA789) = TRUE, IF('III. New Locations'!AA789 &gt;= 1400, IF('III. New Locations'!AA789 &lt;=2100, 0, $C790), $C790), $C790)</f>
        <v>0</v>
      </c>
      <c r="AC790">
        <f>IF(ISNUMBER('III. New Locations'!AC789) = TRUE, IF('III. New Locations'!AC789 &gt;= 0, IF('III. New Locations'!AC789 &lt;=1, 0,$C790),$C790), $C790)</f>
        <v>0</v>
      </c>
    </row>
    <row r="791" spans="1:29">
      <c r="A791">
        <f>'III. New Locations'!A790</f>
        <v>788</v>
      </c>
      <c r="C791" s="4">
        <f>IF(LEN('III. New Locations'!C790) &gt; 2, 1, 0)</f>
        <v>0</v>
      </c>
      <c r="E791">
        <f>IF(LEN('III. New Locations'!E790) = 2, IF('III. New Locations'!E790 = "--", $C791, 0), $C791)</f>
        <v>0</v>
      </c>
      <c r="F791">
        <f>IF(LEN('III. New Locations'!F790) &gt; 4, 0, $C791)</f>
        <v>0</v>
      </c>
      <c r="G791">
        <f>IF(ISNUMBER('III. New Locations'!G790) = TRUE, 0, $C791)</f>
        <v>0</v>
      </c>
      <c r="H791">
        <f>IF(ISNUMBER('III. New Locations'!H790) = TRUE, 0, $C791)</f>
        <v>0</v>
      </c>
      <c r="I791">
        <f>IF(ISNUMBER('III. New Locations'!I790) = TRUE, 0, $C791)</f>
        <v>0</v>
      </c>
      <c r="J791">
        <f>IF(ISNUMBER('III. New Locations'!J790) = TRUE, 0, $C791)</f>
        <v>0</v>
      </c>
      <c r="K791">
        <f>IF(ISNUMBER('III. New Locations'!K790) = TRUE, 0,$C791)</f>
        <v>0</v>
      </c>
      <c r="M791">
        <f>IF(ISNUMBER('III. New Locations'!M790) = TRUE, 0,$C791)</f>
        <v>0</v>
      </c>
      <c r="O791">
        <f>IF(ISNUMBER('III. New Locations'!O790) = TRUE, 0, $C791)</f>
        <v>0</v>
      </c>
      <c r="P791">
        <f>IF(ISNUMBER('III. New Locations'!P790) = TRUE, 0, $C791)</f>
        <v>0</v>
      </c>
      <c r="Q791">
        <f>IF(ISNUMBER('III. New Locations'!Q790) = TRUE, 0, $C791)</f>
        <v>0</v>
      </c>
      <c r="R791">
        <f>IF(ISNUMBER('III. New Locations'!R790) = TRUE, IF('III. New Locations'!R790 &gt;= 0, IF('III. New Locations'!R790 &lt;=1, 0, $C791),$C791),$C791)</f>
        <v>0</v>
      </c>
      <c r="S791">
        <f>IF(ISNUMBER('III. New Locations'!S790) = TRUE, IF('III. New Locations'!S790 &gt;= 0, IF('III. New Locations'!S790 &lt;=1, 0, $C791), $C791), $C791)</f>
        <v>0</v>
      </c>
      <c r="T791">
        <f>IF('III. New Locations'!T790 = "-Unknown-", $C791, 0)</f>
        <v>0</v>
      </c>
      <c r="U791">
        <f>IF(LEN('III. New Locations'!U790)&gt;1, 0, IF(T791 = 0, 0, $C791))</f>
        <v>0</v>
      </c>
      <c r="V791">
        <f>IF('III. New Locations'!V790 = "Unknown", $C791, 0)</f>
        <v>0</v>
      </c>
      <c r="W791">
        <f>IF(LEN('III. New Locations'!W790)&gt;1, 0, IF(V791 = 0, 0, $C791))</f>
        <v>0</v>
      </c>
      <c r="X791" t="str">
        <f>'III. New Locations'!X790</f>
        <v>Unknown</v>
      </c>
      <c r="Y791">
        <f>IF(ISNUMBER('III. New Locations'!Y790) = TRUE, IF('III. New Locations'!Y790 &gt;= 1400, IF('III. New Locations'!Y790 &lt;=2100, 0, $C791), $C791), $C791)</f>
        <v>0</v>
      </c>
      <c r="Z791">
        <f>IF(ISNUMBER('III. New Locations'!Z790) = TRUE, IF('III. New Locations'!Z790 &gt;= 1400, IF('III. New Locations'!Z790 &lt;=2100, 0, $C791), $C791), $C791)</f>
        <v>0</v>
      </c>
      <c r="AA791">
        <f>IF(ISNUMBER('III. New Locations'!AA790) = TRUE, IF('III. New Locations'!AA790 &gt;= 1400, IF('III. New Locations'!AA790 &lt;=2100, 0, $C791), $C791), $C791)</f>
        <v>0</v>
      </c>
      <c r="AC791">
        <f>IF(ISNUMBER('III. New Locations'!AC790) = TRUE, IF('III. New Locations'!AC790 &gt;= 0, IF('III. New Locations'!AC790 &lt;=1, 0,$C791),$C791), $C791)</f>
        <v>0</v>
      </c>
    </row>
    <row r="792" spans="1:29">
      <c r="A792">
        <f>'III. New Locations'!A791</f>
        <v>789</v>
      </c>
      <c r="C792" s="4">
        <f>IF(LEN('III. New Locations'!C791) &gt; 2, 1, 0)</f>
        <v>0</v>
      </c>
      <c r="E792">
        <f>IF(LEN('III. New Locations'!E791) = 2, IF('III. New Locations'!E791 = "--", $C792, 0), $C792)</f>
        <v>0</v>
      </c>
      <c r="F792">
        <f>IF(LEN('III. New Locations'!F791) &gt; 4, 0, $C792)</f>
        <v>0</v>
      </c>
      <c r="G792">
        <f>IF(ISNUMBER('III. New Locations'!G791) = TRUE, 0, $C792)</f>
        <v>0</v>
      </c>
      <c r="H792">
        <f>IF(ISNUMBER('III. New Locations'!H791) = TRUE, 0, $C792)</f>
        <v>0</v>
      </c>
      <c r="I792">
        <f>IF(ISNUMBER('III. New Locations'!I791) = TRUE, 0, $C792)</f>
        <v>0</v>
      </c>
      <c r="J792">
        <f>IF(ISNUMBER('III. New Locations'!J791) = TRUE, 0, $C792)</f>
        <v>0</v>
      </c>
      <c r="K792">
        <f>IF(ISNUMBER('III. New Locations'!K791) = TRUE, 0,$C792)</f>
        <v>0</v>
      </c>
      <c r="M792">
        <f>IF(ISNUMBER('III. New Locations'!M791) = TRUE, 0,$C792)</f>
        <v>0</v>
      </c>
      <c r="O792">
        <f>IF(ISNUMBER('III. New Locations'!O791) = TRUE, 0, $C792)</f>
        <v>0</v>
      </c>
      <c r="P792">
        <f>IF(ISNUMBER('III. New Locations'!P791) = TRUE, 0, $C792)</f>
        <v>0</v>
      </c>
      <c r="Q792">
        <f>IF(ISNUMBER('III. New Locations'!Q791) = TRUE, 0, $C792)</f>
        <v>0</v>
      </c>
      <c r="R792">
        <f>IF(ISNUMBER('III. New Locations'!R791) = TRUE, IF('III. New Locations'!R791 &gt;= 0, IF('III. New Locations'!R791 &lt;=1, 0, $C792),$C792),$C792)</f>
        <v>0</v>
      </c>
      <c r="S792">
        <f>IF(ISNUMBER('III. New Locations'!S791) = TRUE, IF('III. New Locations'!S791 &gt;= 0, IF('III. New Locations'!S791 &lt;=1, 0, $C792), $C792), $C792)</f>
        <v>0</v>
      </c>
      <c r="T792">
        <f>IF('III. New Locations'!T791 = "-Unknown-", $C792, 0)</f>
        <v>0</v>
      </c>
      <c r="U792">
        <f>IF(LEN('III. New Locations'!U791)&gt;1, 0, IF(T792 = 0, 0, $C792))</f>
        <v>0</v>
      </c>
      <c r="V792">
        <f>IF('III. New Locations'!V791 = "Unknown", $C792, 0)</f>
        <v>0</v>
      </c>
      <c r="W792">
        <f>IF(LEN('III. New Locations'!W791)&gt;1, 0, IF(V792 = 0, 0, $C792))</f>
        <v>0</v>
      </c>
      <c r="X792" t="str">
        <f>'III. New Locations'!X791</f>
        <v>Unknown</v>
      </c>
      <c r="Y792">
        <f>IF(ISNUMBER('III. New Locations'!Y791) = TRUE, IF('III. New Locations'!Y791 &gt;= 1400, IF('III. New Locations'!Y791 &lt;=2100, 0, $C792), $C792), $C792)</f>
        <v>0</v>
      </c>
      <c r="Z792">
        <f>IF(ISNUMBER('III. New Locations'!Z791) = TRUE, IF('III. New Locations'!Z791 &gt;= 1400, IF('III. New Locations'!Z791 &lt;=2100, 0, $C792), $C792), $C792)</f>
        <v>0</v>
      </c>
      <c r="AA792">
        <f>IF(ISNUMBER('III. New Locations'!AA791) = TRUE, IF('III. New Locations'!AA791 &gt;= 1400, IF('III. New Locations'!AA791 &lt;=2100, 0, $C792), $C792), $C792)</f>
        <v>0</v>
      </c>
      <c r="AC792">
        <f>IF(ISNUMBER('III. New Locations'!AC791) = TRUE, IF('III. New Locations'!AC791 &gt;= 0, IF('III. New Locations'!AC791 &lt;=1, 0,$C792),$C792), $C792)</f>
        <v>0</v>
      </c>
    </row>
    <row r="793" spans="1:29">
      <c r="A793">
        <f>'III. New Locations'!A792</f>
        <v>790</v>
      </c>
      <c r="C793" s="4">
        <f>IF(LEN('III. New Locations'!C792) &gt; 2, 1, 0)</f>
        <v>0</v>
      </c>
      <c r="E793">
        <f>IF(LEN('III. New Locations'!E792) = 2, IF('III. New Locations'!E792 = "--", $C793, 0), $C793)</f>
        <v>0</v>
      </c>
      <c r="F793">
        <f>IF(LEN('III. New Locations'!F792) &gt; 4, 0, $C793)</f>
        <v>0</v>
      </c>
      <c r="G793">
        <f>IF(ISNUMBER('III. New Locations'!G792) = TRUE, 0, $C793)</f>
        <v>0</v>
      </c>
      <c r="H793">
        <f>IF(ISNUMBER('III. New Locations'!H792) = TRUE, 0, $C793)</f>
        <v>0</v>
      </c>
      <c r="I793">
        <f>IF(ISNUMBER('III. New Locations'!I792) = TRUE, 0, $C793)</f>
        <v>0</v>
      </c>
      <c r="J793">
        <f>IF(ISNUMBER('III. New Locations'!J792) = TRUE, 0, $C793)</f>
        <v>0</v>
      </c>
      <c r="K793">
        <f>IF(ISNUMBER('III. New Locations'!K792) = TRUE, 0,$C793)</f>
        <v>0</v>
      </c>
      <c r="M793">
        <f>IF(ISNUMBER('III. New Locations'!M792) = TRUE, 0,$C793)</f>
        <v>0</v>
      </c>
      <c r="O793">
        <f>IF(ISNUMBER('III. New Locations'!O792) = TRUE, 0, $C793)</f>
        <v>0</v>
      </c>
      <c r="P793">
        <f>IF(ISNUMBER('III. New Locations'!P792) = TRUE, 0, $C793)</f>
        <v>0</v>
      </c>
      <c r="Q793">
        <f>IF(ISNUMBER('III. New Locations'!Q792) = TRUE, 0, $C793)</f>
        <v>0</v>
      </c>
      <c r="R793">
        <f>IF(ISNUMBER('III. New Locations'!R792) = TRUE, IF('III. New Locations'!R792 &gt;= 0, IF('III. New Locations'!R792 &lt;=1, 0, $C793),$C793),$C793)</f>
        <v>0</v>
      </c>
      <c r="S793">
        <f>IF(ISNUMBER('III. New Locations'!S792) = TRUE, IF('III. New Locations'!S792 &gt;= 0, IF('III. New Locations'!S792 &lt;=1, 0, $C793), $C793), $C793)</f>
        <v>0</v>
      </c>
      <c r="T793">
        <f>IF('III. New Locations'!T792 = "-Unknown-", $C793, 0)</f>
        <v>0</v>
      </c>
      <c r="U793">
        <f>IF(LEN('III. New Locations'!U792)&gt;1, 0, IF(T793 = 0, 0, $C793))</f>
        <v>0</v>
      </c>
      <c r="V793">
        <f>IF('III. New Locations'!V792 = "Unknown", $C793, 0)</f>
        <v>0</v>
      </c>
      <c r="W793">
        <f>IF(LEN('III. New Locations'!W792)&gt;1, 0, IF(V793 = 0, 0, $C793))</f>
        <v>0</v>
      </c>
      <c r="X793" t="str">
        <f>'III. New Locations'!X792</f>
        <v>Unknown</v>
      </c>
      <c r="Y793">
        <f>IF(ISNUMBER('III. New Locations'!Y792) = TRUE, IF('III. New Locations'!Y792 &gt;= 1400, IF('III. New Locations'!Y792 &lt;=2100, 0, $C793), $C793), $C793)</f>
        <v>0</v>
      </c>
      <c r="Z793">
        <f>IF(ISNUMBER('III. New Locations'!Z792) = TRUE, IF('III. New Locations'!Z792 &gt;= 1400, IF('III. New Locations'!Z792 &lt;=2100, 0, $C793), $C793), $C793)</f>
        <v>0</v>
      </c>
      <c r="AA793">
        <f>IF(ISNUMBER('III. New Locations'!AA792) = TRUE, IF('III. New Locations'!AA792 &gt;= 1400, IF('III. New Locations'!AA792 &lt;=2100, 0, $C793), $C793), $C793)</f>
        <v>0</v>
      </c>
      <c r="AC793">
        <f>IF(ISNUMBER('III. New Locations'!AC792) = TRUE, IF('III. New Locations'!AC792 &gt;= 0, IF('III. New Locations'!AC792 &lt;=1, 0,$C793),$C793), $C793)</f>
        <v>0</v>
      </c>
    </row>
    <row r="794" spans="1:29">
      <c r="A794">
        <f>'III. New Locations'!A793</f>
        <v>791</v>
      </c>
      <c r="C794" s="4">
        <f>IF(LEN('III. New Locations'!C793) &gt; 2, 1, 0)</f>
        <v>0</v>
      </c>
      <c r="E794">
        <f>IF(LEN('III. New Locations'!E793) = 2, IF('III. New Locations'!E793 = "--", $C794, 0), $C794)</f>
        <v>0</v>
      </c>
      <c r="F794">
        <f>IF(LEN('III. New Locations'!F793) &gt; 4, 0, $C794)</f>
        <v>0</v>
      </c>
      <c r="G794">
        <f>IF(ISNUMBER('III. New Locations'!G793) = TRUE, 0, $C794)</f>
        <v>0</v>
      </c>
      <c r="H794">
        <f>IF(ISNUMBER('III. New Locations'!H793) = TRUE, 0, $C794)</f>
        <v>0</v>
      </c>
      <c r="I794">
        <f>IF(ISNUMBER('III. New Locations'!I793) = TRUE, 0, $C794)</f>
        <v>0</v>
      </c>
      <c r="J794">
        <f>IF(ISNUMBER('III. New Locations'!J793) = TRUE, 0, $C794)</f>
        <v>0</v>
      </c>
      <c r="K794">
        <f>IF(ISNUMBER('III. New Locations'!K793) = TRUE, 0,$C794)</f>
        <v>0</v>
      </c>
      <c r="M794">
        <f>IF(ISNUMBER('III. New Locations'!M793) = TRUE, 0,$C794)</f>
        <v>0</v>
      </c>
      <c r="O794">
        <f>IF(ISNUMBER('III. New Locations'!O793) = TRUE, 0, $C794)</f>
        <v>0</v>
      </c>
      <c r="P794">
        <f>IF(ISNUMBER('III. New Locations'!P793) = TRUE, 0, $C794)</f>
        <v>0</v>
      </c>
      <c r="Q794">
        <f>IF(ISNUMBER('III. New Locations'!Q793) = TRUE, 0, $C794)</f>
        <v>0</v>
      </c>
      <c r="R794">
        <f>IF(ISNUMBER('III. New Locations'!R793) = TRUE, IF('III. New Locations'!R793 &gt;= 0, IF('III. New Locations'!R793 &lt;=1, 0, $C794),$C794),$C794)</f>
        <v>0</v>
      </c>
      <c r="S794">
        <f>IF(ISNUMBER('III. New Locations'!S793) = TRUE, IF('III. New Locations'!S793 &gt;= 0, IF('III. New Locations'!S793 &lt;=1, 0, $C794), $C794), $C794)</f>
        <v>0</v>
      </c>
      <c r="T794">
        <f>IF('III. New Locations'!T793 = "-Unknown-", $C794, 0)</f>
        <v>0</v>
      </c>
      <c r="U794">
        <f>IF(LEN('III. New Locations'!U793)&gt;1, 0, IF(T794 = 0, 0, $C794))</f>
        <v>0</v>
      </c>
      <c r="V794">
        <f>IF('III. New Locations'!V793 = "Unknown", $C794, 0)</f>
        <v>0</v>
      </c>
      <c r="W794">
        <f>IF(LEN('III. New Locations'!W793)&gt;1, 0, IF(V794 = 0, 0, $C794))</f>
        <v>0</v>
      </c>
      <c r="X794" t="str">
        <f>'III. New Locations'!X793</f>
        <v>Unknown</v>
      </c>
      <c r="Y794">
        <f>IF(ISNUMBER('III. New Locations'!Y793) = TRUE, IF('III. New Locations'!Y793 &gt;= 1400, IF('III. New Locations'!Y793 &lt;=2100, 0, $C794), $C794), $C794)</f>
        <v>0</v>
      </c>
      <c r="Z794">
        <f>IF(ISNUMBER('III. New Locations'!Z793) = TRUE, IF('III. New Locations'!Z793 &gt;= 1400, IF('III. New Locations'!Z793 &lt;=2100, 0, $C794), $C794), $C794)</f>
        <v>0</v>
      </c>
      <c r="AA794">
        <f>IF(ISNUMBER('III. New Locations'!AA793) = TRUE, IF('III. New Locations'!AA793 &gt;= 1400, IF('III. New Locations'!AA793 &lt;=2100, 0, $C794), $C794), $C794)</f>
        <v>0</v>
      </c>
      <c r="AC794">
        <f>IF(ISNUMBER('III. New Locations'!AC793) = TRUE, IF('III. New Locations'!AC793 &gt;= 0, IF('III. New Locations'!AC793 &lt;=1, 0,$C794),$C794), $C794)</f>
        <v>0</v>
      </c>
    </row>
    <row r="795" spans="1:29">
      <c r="A795">
        <f>'III. New Locations'!A794</f>
        <v>792</v>
      </c>
      <c r="C795" s="4">
        <f>IF(LEN('III. New Locations'!C794) &gt; 2, 1, 0)</f>
        <v>0</v>
      </c>
      <c r="E795">
        <f>IF(LEN('III. New Locations'!E794) = 2, IF('III. New Locations'!E794 = "--", $C795, 0), $C795)</f>
        <v>0</v>
      </c>
      <c r="F795">
        <f>IF(LEN('III. New Locations'!F794) &gt; 4, 0, $C795)</f>
        <v>0</v>
      </c>
      <c r="G795">
        <f>IF(ISNUMBER('III. New Locations'!G794) = TRUE, 0, $C795)</f>
        <v>0</v>
      </c>
      <c r="H795">
        <f>IF(ISNUMBER('III. New Locations'!H794) = TRUE, 0, $C795)</f>
        <v>0</v>
      </c>
      <c r="I795">
        <f>IF(ISNUMBER('III. New Locations'!I794) = TRUE, 0, $C795)</f>
        <v>0</v>
      </c>
      <c r="J795">
        <f>IF(ISNUMBER('III. New Locations'!J794) = TRUE, 0, $C795)</f>
        <v>0</v>
      </c>
      <c r="K795">
        <f>IF(ISNUMBER('III. New Locations'!K794) = TRUE, 0,$C795)</f>
        <v>0</v>
      </c>
      <c r="M795">
        <f>IF(ISNUMBER('III. New Locations'!M794) = TRUE, 0,$C795)</f>
        <v>0</v>
      </c>
      <c r="O795">
        <f>IF(ISNUMBER('III. New Locations'!O794) = TRUE, 0, $C795)</f>
        <v>0</v>
      </c>
      <c r="P795">
        <f>IF(ISNUMBER('III. New Locations'!P794) = TRUE, 0, $C795)</f>
        <v>0</v>
      </c>
      <c r="Q795">
        <f>IF(ISNUMBER('III. New Locations'!Q794) = TRUE, 0, $C795)</f>
        <v>0</v>
      </c>
      <c r="R795">
        <f>IF(ISNUMBER('III. New Locations'!R794) = TRUE, IF('III. New Locations'!R794 &gt;= 0, IF('III. New Locations'!R794 &lt;=1, 0, $C795),$C795),$C795)</f>
        <v>0</v>
      </c>
      <c r="S795">
        <f>IF(ISNUMBER('III. New Locations'!S794) = TRUE, IF('III. New Locations'!S794 &gt;= 0, IF('III. New Locations'!S794 &lt;=1, 0, $C795), $C795), $C795)</f>
        <v>0</v>
      </c>
      <c r="T795">
        <f>IF('III. New Locations'!T794 = "-Unknown-", $C795, 0)</f>
        <v>0</v>
      </c>
      <c r="U795">
        <f>IF(LEN('III. New Locations'!U794)&gt;1, 0, IF(T795 = 0, 0, $C795))</f>
        <v>0</v>
      </c>
      <c r="V795">
        <f>IF('III. New Locations'!V794 = "Unknown", $C795, 0)</f>
        <v>0</v>
      </c>
      <c r="W795">
        <f>IF(LEN('III. New Locations'!W794)&gt;1, 0, IF(V795 = 0, 0, $C795))</f>
        <v>0</v>
      </c>
      <c r="X795" t="str">
        <f>'III. New Locations'!X794</f>
        <v>Unknown</v>
      </c>
      <c r="Y795">
        <f>IF(ISNUMBER('III. New Locations'!Y794) = TRUE, IF('III. New Locations'!Y794 &gt;= 1400, IF('III. New Locations'!Y794 &lt;=2100, 0, $C795), $C795), $C795)</f>
        <v>0</v>
      </c>
      <c r="Z795">
        <f>IF(ISNUMBER('III. New Locations'!Z794) = TRUE, IF('III. New Locations'!Z794 &gt;= 1400, IF('III. New Locations'!Z794 &lt;=2100, 0, $C795), $C795), $C795)</f>
        <v>0</v>
      </c>
      <c r="AA795">
        <f>IF(ISNUMBER('III. New Locations'!AA794) = TRUE, IF('III. New Locations'!AA794 &gt;= 1400, IF('III. New Locations'!AA794 &lt;=2100, 0, $C795), $C795), $C795)</f>
        <v>0</v>
      </c>
      <c r="AC795">
        <f>IF(ISNUMBER('III. New Locations'!AC794) = TRUE, IF('III. New Locations'!AC794 &gt;= 0, IF('III. New Locations'!AC794 &lt;=1, 0,$C795),$C795), $C795)</f>
        <v>0</v>
      </c>
    </row>
    <row r="796" spans="1:29">
      <c r="A796">
        <f>'III. New Locations'!A795</f>
        <v>793</v>
      </c>
      <c r="C796" s="4">
        <f>IF(LEN('III. New Locations'!C795) &gt; 2, 1, 0)</f>
        <v>0</v>
      </c>
      <c r="E796">
        <f>IF(LEN('III. New Locations'!E795) = 2, IF('III. New Locations'!E795 = "--", $C796, 0), $C796)</f>
        <v>0</v>
      </c>
      <c r="F796">
        <f>IF(LEN('III. New Locations'!F795) &gt; 4, 0, $C796)</f>
        <v>0</v>
      </c>
      <c r="G796">
        <f>IF(ISNUMBER('III. New Locations'!G795) = TRUE, 0, $C796)</f>
        <v>0</v>
      </c>
      <c r="H796">
        <f>IF(ISNUMBER('III. New Locations'!H795) = TRUE, 0, $C796)</f>
        <v>0</v>
      </c>
      <c r="I796">
        <f>IF(ISNUMBER('III. New Locations'!I795) = TRUE, 0, $C796)</f>
        <v>0</v>
      </c>
      <c r="J796">
        <f>IF(ISNUMBER('III. New Locations'!J795) = TRUE, 0, $C796)</f>
        <v>0</v>
      </c>
      <c r="K796">
        <f>IF(ISNUMBER('III. New Locations'!K795) = TRUE, 0,$C796)</f>
        <v>0</v>
      </c>
      <c r="M796">
        <f>IF(ISNUMBER('III. New Locations'!M795) = TRUE, 0,$C796)</f>
        <v>0</v>
      </c>
      <c r="O796">
        <f>IF(ISNUMBER('III. New Locations'!O795) = TRUE, 0, $C796)</f>
        <v>0</v>
      </c>
      <c r="P796">
        <f>IF(ISNUMBER('III. New Locations'!P795) = TRUE, 0, $C796)</f>
        <v>0</v>
      </c>
      <c r="Q796">
        <f>IF(ISNUMBER('III. New Locations'!Q795) = TRUE, 0, $C796)</f>
        <v>0</v>
      </c>
      <c r="R796">
        <f>IF(ISNUMBER('III. New Locations'!R795) = TRUE, IF('III. New Locations'!R795 &gt;= 0, IF('III. New Locations'!R795 &lt;=1, 0, $C796),$C796),$C796)</f>
        <v>0</v>
      </c>
      <c r="S796">
        <f>IF(ISNUMBER('III. New Locations'!S795) = TRUE, IF('III. New Locations'!S795 &gt;= 0, IF('III. New Locations'!S795 &lt;=1, 0, $C796), $C796), $C796)</f>
        <v>0</v>
      </c>
      <c r="T796">
        <f>IF('III. New Locations'!T795 = "-Unknown-", $C796, 0)</f>
        <v>0</v>
      </c>
      <c r="U796">
        <f>IF(LEN('III. New Locations'!U795)&gt;1, 0, IF(T796 = 0, 0, $C796))</f>
        <v>0</v>
      </c>
      <c r="V796">
        <f>IF('III. New Locations'!V795 = "Unknown", $C796, 0)</f>
        <v>0</v>
      </c>
      <c r="W796">
        <f>IF(LEN('III. New Locations'!W795)&gt;1, 0, IF(V796 = 0, 0, $C796))</f>
        <v>0</v>
      </c>
      <c r="X796" t="str">
        <f>'III. New Locations'!X795</f>
        <v>Unknown</v>
      </c>
      <c r="Y796">
        <f>IF(ISNUMBER('III. New Locations'!Y795) = TRUE, IF('III. New Locations'!Y795 &gt;= 1400, IF('III. New Locations'!Y795 &lt;=2100, 0, $C796), $C796), $C796)</f>
        <v>0</v>
      </c>
      <c r="Z796">
        <f>IF(ISNUMBER('III. New Locations'!Z795) = TRUE, IF('III. New Locations'!Z795 &gt;= 1400, IF('III. New Locations'!Z795 &lt;=2100, 0, $C796), $C796), $C796)</f>
        <v>0</v>
      </c>
      <c r="AA796">
        <f>IF(ISNUMBER('III. New Locations'!AA795) = TRUE, IF('III. New Locations'!AA795 &gt;= 1400, IF('III. New Locations'!AA795 &lt;=2100, 0, $C796), $C796), $C796)</f>
        <v>0</v>
      </c>
      <c r="AC796">
        <f>IF(ISNUMBER('III. New Locations'!AC795) = TRUE, IF('III. New Locations'!AC795 &gt;= 0, IF('III. New Locations'!AC795 &lt;=1, 0,$C796),$C796), $C796)</f>
        <v>0</v>
      </c>
    </row>
    <row r="797" spans="1:29">
      <c r="A797">
        <f>'III. New Locations'!A796</f>
        <v>794</v>
      </c>
      <c r="C797" s="4">
        <f>IF(LEN('III. New Locations'!C796) &gt; 2, 1, 0)</f>
        <v>0</v>
      </c>
      <c r="E797">
        <f>IF(LEN('III. New Locations'!E796) = 2, IF('III. New Locations'!E796 = "--", $C797, 0), $C797)</f>
        <v>0</v>
      </c>
      <c r="F797">
        <f>IF(LEN('III. New Locations'!F796) &gt; 4, 0, $C797)</f>
        <v>0</v>
      </c>
      <c r="G797">
        <f>IF(ISNUMBER('III. New Locations'!G796) = TRUE, 0, $C797)</f>
        <v>0</v>
      </c>
      <c r="H797">
        <f>IF(ISNUMBER('III. New Locations'!H796) = TRUE, 0, $C797)</f>
        <v>0</v>
      </c>
      <c r="I797">
        <f>IF(ISNUMBER('III. New Locations'!I796) = TRUE, 0, $C797)</f>
        <v>0</v>
      </c>
      <c r="J797">
        <f>IF(ISNUMBER('III. New Locations'!J796) = TRUE, 0, $C797)</f>
        <v>0</v>
      </c>
      <c r="K797">
        <f>IF(ISNUMBER('III. New Locations'!K796) = TRUE, 0,$C797)</f>
        <v>0</v>
      </c>
      <c r="M797">
        <f>IF(ISNUMBER('III. New Locations'!M796) = TRUE, 0,$C797)</f>
        <v>0</v>
      </c>
      <c r="O797">
        <f>IF(ISNUMBER('III. New Locations'!O796) = TRUE, 0, $C797)</f>
        <v>0</v>
      </c>
      <c r="P797">
        <f>IF(ISNUMBER('III. New Locations'!P796) = TRUE, 0, $C797)</f>
        <v>0</v>
      </c>
      <c r="Q797">
        <f>IF(ISNUMBER('III. New Locations'!Q796) = TRUE, 0, $C797)</f>
        <v>0</v>
      </c>
      <c r="R797">
        <f>IF(ISNUMBER('III. New Locations'!R796) = TRUE, IF('III. New Locations'!R796 &gt;= 0, IF('III. New Locations'!R796 &lt;=1, 0, $C797),$C797),$C797)</f>
        <v>0</v>
      </c>
      <c r="S797">
        <f>IF(ISNUMBER('III. New Locations'!S796) = TRUE, IF('III. New Locations'!S796 &gt;= 0, IF('III. New Locations'!S796 &lt;=1, 0, $C797), $C797), $C797)</f>
        <v>0</v>
      </c>
      <c r="T797">
        <f>IF('III. New Locations'!T796 = "-Unknown-", $C797, 0)</f>
        <v>0</v>
      </c>
      <c r="U797">
        <f>IF(LEN('III. New Locations'!U796)&gt;1, 0, IF(T797 = 0, 0, $C797))</f>
        <v>0</v>
      </c>
      <c r="V797">
        <f>IF('III. New Locations'!V796 = "Unknown", $C797, 0)</f>
        <v>0</v>
      </c>
      <c r="W797">
        <f>IF(LEN('III. New Locations'!W796)&gt;1, 0, IF(V797 = 0, 0, $C797))</f>
        <v>0</v>
      </c>
      <c r="X797" t="str">
        <f>'III. New Locations'!X796</f>
        <v>Unknown</v>
      </c>
      <c r="Y797">
        <f>IF(ISNUMBER('III. New Locations'!Y796) = TRUE, IF('III. New Locations'!Y796 &gt;= 1400, IF('III. New Locations'!Y796 &lt;=2100, 0, $C797), $C797), $C797)</f>
        <v>0</v>
      </c>
      <c r="Z797">
        <f>IF(ISNUMBER('III. New Locations'!Z796) = TRUE, IF('III. New Locations'!Z796 &gt;= 1400, IF('III. New Locations'!Z796 &lt;=2100, 0, $C797), $C797), $C797)</f>
        <v>0</v>
      </c>
      <c r="AA797">
        <f>IF(ISNUMBER('III. New Locations'!AA796) = TRUE, IF('III. New Locations'!AA796 &gt;= 1400, IF('III. New Locations'!AA796 &lt;=2100, 0, $C797), $C797), $C797)</f>
        <v>0</v>
      </c>
      <c r="AC797">
        <f>IF(ISNUMBER('III. New Locations'!AC796) = TRUE, IF('III. New Locations'!AC796 &gt;= 0, IF('III. New Locations'!AC796 &lt;=1, 0,$C797),$C797), $C797)</f>
        <v>0</v>
      </c>
    </row>
    <row r="798" spans="1:29">
      <c r="A798">
        <f>'III. New Locations'!A797</f>
        <v>795</v>
      </c>
      <c r="C798" s="4">
        <f>IF(LEN('III. New Locations'!C797) &gt; 2, 1, 0)</f>
        <v>0</v>
      </c>
      <c r="E798">
        <f>IF(LEN('III. New Locations'!E797) = 2, IF('III. New Locations'!E797 = "--", $C798, 0), $C798)</f>
        <v>0</v>
      </c>
      <c r="F798">
        <f>IF(LEN('III. New Locations'!F797) &gt; 4, 0, $C798)</f>
        <v>0</v>
      </c>
      <c r="G798">
        <f>IF(ISNUMBER('III. New Locations'!G797) = TRUE, 0, $C798)</f>
        <v>0</v>
      </c>
      <c r="H798">
        <f>IF(ISNUMBER('III. New Locations'!H797) = TRUE, 0, $C798)</f>
        <v>0</v>
      </c>
      <c r="I798">
        <f>IF(ISNUMBER('III. New Locations'!I797) = TRUE, 0, $C798)</f>
        <v>0</v>
      </c>
      <c r="J798">
        <f>IF(ISNUMBER('III. New Locations'!J797) = TRUE, 0, $C798)</f>
        <v>0</v>
      </c>
      <c r="K798">
        <f>IF(ISNUMBER('III. New Locations'!K797) = TRUE, 0,$C798)</f>
        <v>0</v>
      </c>
      <c r="M798">
        <f>IF(ISNUMBER('III. New Locations'!M797) = TRUE, 0,$C798)</f>
        <v>0</v>
      </c>
      <c r="O798">
        <f>IF(ISNUMBER('III. New Locations'!O797) = TRUE, 0, $C798)</f>
        <v>0</v>
      </c>
      <c r="P798">
        <f>IF(ISNUMBER('III. New Locations'!P797) = TRUE, 0, $C798)</f>
        <v>0</v>
      </c>
      <c r="Q798">
        <f>IF(ISNUMBER('III. New Locations'!Q797) = TRUE, 0, $C798)</f>
        <v>0</v>
      </c>
      <c r="R798">
        <f>IF(ISNUMBER('III. New Locations'!R797) = TRUE, IF('III. New Locations'!R797 &gt;= 0, IF('III. New Locations'!R797 &lt;=1, 0, $C798),$C798),$C798)</f>
        <v>0</v>
      </c>
      <c r="S798">
        <f>IF(ISNUMBER('III. New Locations'!S797) = TRUE, IF('III. New Locations'!S797 &gt;= 0, IF('III. New Locations'!S797 &lt;=1, 0, $C798), $C798), $C798)</f>
        <v>0</v>
      </c>
      <c r="T798">
        <f>IF('III. New Locations'!T797 = "-Unknown-", $C798, 0)</f>
        <v>0</v>
      </c>
      <c r="U798">
        <f>IF(LEN('III. New Locations'!U797)&gt;1, 0, IF(T798 = 0, 0, $C798))</f>
        <v>0</v>
      </c>
      <c r="V798">
        <f>IF('III. New Locations'!V797 = "Unknown", $C798, 0)</f>
        <v>0</v>
      </c>
      <c r="W798">
        <f>IF(LEN('III. New Locations'!W797)&gt;1, 0, IF(V798 = 0, 0, $C798))</f>
        <v>0</v>
      </c>
      <c r="X798" t="str">
        <f>'III. New Locations'!X797</f>
        <v>Unknown</v>
      </c>
      <c r="Y798">
        <f>IF(ISNUMBER('III. New Locations'!Y797) = TRUE, IF('III. New Locations'!Y797 &gt;= 1400, IF('III. New Locations'!Y797 &lt;=2100, 0, $C798), $C798), $C798)</f>
        <v>0</v>
      </c>
      <c r="Z798">
        <f>IF(ISNUMBER('III. New Locations'!Z797) = TRUE, IF('III. New Locations'!Z797 &gt;= 1400, IF('III. New Locations'!Z797 &lt;=2100, 0, $C798), $C798), $C798)</f>
        <v>0</v>
      </c>
      <c r="AA798">
        <f>IF(ISNUMBER('III. New Locations'!AA797) = TRUE, IF('III. New Locations'!AA797 &gt;= 1400, IF('III. New Locations'!AA797 &lt;=2100, 0, $C798), $C798), $C798)</f>
        <v>0</v>
      </c>
      <c r="AC798">
        <f>IF(ISNUMBER('III. New Locations'!AC797) = TRUE, IF('III. New Locations'!AC797 &gt;= 0, IF('III. New Locations'!AC797 &lt;=1, 0,$C798),$C798), $C798)</f>
        <v>0</v>
      </c>
    </row>
    <row r="799" spans="1:29">
      <c r="A799">
        <f>'III. New Locations'!A798</f>
        <v>796</v>
      </c>
      <c r="C799" s="4">
        <f>IF(LEN('III. New Locations'!C798) &gt; 2, 1, 0)</f>
        <v>0</v>
      </c>
      <c r="E799">
        <f>IF(LEN('III. New Locations'!E798) = 2, IF('III. New Locations'!E798 = "--", $C799, 0), $C799)</f>
        <v>0</v>
      </c>
      <c r="F799">
        <f>IF(LEN('III. New Locations'!F798) &gt; 4, 0, $C799)</f>
        <v>0</v>
      </c>
      <c r="G799">
        <f>IF(ISNUMBER('III. New Locations'!G798) = TRUE, 0, $C799)</f>
        <v>0</v>
      </c>
      <c r="H799">
        <f>IF(ISNUMBER('III. New Locations'!H798) = TRUE, 0, $C799)</f>
        <v>0</v>
      </c>
      <c r="I799">
        <f>IF(ISNUMBER('III. New Locations'!I798) = TRUE, 0, $C799)</f>
        <v>0</v>
      </c>
      <c r="J799">
        <f>IF(ISNUMBER('III. New Locations'!J798) = TRUE, 0, $C799)</f>
        <v>0</v>
      </c>
      <c r="K799">
        <f>IF(ISNUMBER('III. New Locations'!K798) = TRUE, 0,$C799)</f>
        <v>0</v>
      </c>
      <c r="M799">
        <f>IF(ISNUMBER('III. New Locations'!M798) = TRUE, 0,$C799)</f>
        <v>0</v>
      </c>
      <c r="O799">
        <f>IF(ISNUMBER('III. New Locations'!O798) = TRUE, 0, $C799)</f>
        <v>0</v>
      </c>
      <c r="P799">
        <f>IF(ISNUMBER('III. New Locations'!P798) = TRUE, 0, $C799)</f>
        <v>0</v>
      </c>
      <c r="Q799">
        <f>IF(ISNUMBER('III. New Locations'!Q798) = TRUE, 0, $C799)</f>
        <v>0</v>
      </c>
      <c r="R799">
        <f>IF(ISNUMBER('III. New Locations'!R798) = TRUE, IF('III. New Locations'!R798 &gt;= 0, IF('III. New Locations'!R798 &lt;=1, 0, $C799),$C799),$C799)</f>
        <v>0</v>
      </c>
      <c r="S799">
        <f>IF(ISNUMBER('III. New Locations'!S798) = TRUE, IF('III. New Locations'!S798 &gt;= 0, IF('III. New Locations'!S798 &lt;=1, 0, $C799), $C799), $C799)</f>
        <v>0</v>
      </c>
      <c r="T799">
        <f>IF('III. New Locations'!T798 = "-Unknown-", $C799, 0)</f>
        <v>0</v>
      </c>
      <c r="U799">
        <f>IF(LEN('III. New Locations'!U798)&gt;1, 0, IF(T799 = 0, 0, $C799))</f>
        <v>0</v>
      </c>
      <c r="V799">
        <f>IF('III. New Locations'!V798 = "Unknown", $C799, 0)</f>
        <v>0</v>
      </c>
      <c r="W799">
        <f>IF(LEN('III. New Locations'!W798)&gt;1, 0, IF(V799 = 0, 0, $C799))</f>
        <v>0</v>
      </c>
      <c r="X799" t="str">
        <f>'III. New Locations'!X798</f>
        <v>Unknown</v>
      </c>
      <c r="Y799">
        <f>IF(ISNUMBER('III. New Locations'!Y798) = TRUE, IF('III. New Locations'!Y798 &gt;= 1400, IF('III. New Locations'!Y798 &lt;=2100, 0, $C799), $C799), $C799)</f>
        <v>0</v>
      </c>
      <c r="Z799">
        <f>IF(ISNUMBER('III. New Locations'!Z798) = TRUE, IF('III. New Locations'!Z798 &gt;= 1400, IF('III. New Locations'!Z798 &lt;=2100, 0, $C799), $C799), $C799)</f>
        <v>0</v>
      </c>
      <c r="AA799">
        <f>IF(ISNUMBER('III. New Locations'!AA798) = TRUE, IF('III. New Locations'!AA798 &gt;= 1400, IF('III. New Locations'!AA798 &lt;=2100, 0, $C799), $C799), $C799)</f>
        <v>0</v>
      </c>
      <c r="AC799">
        <f>IF(ISNUMBER('III. New Locations'!AC798) = TRUE, IF('III. New Locations'!AC798 &gt;= 0, IF('III. New Locations'!AC798 &lt;=1, 0,$C799),$C799), $C799)</f>
        <v>0</v>
      </c>
    </row>
    <row r="800" spans="1:29">
      <c r="A800">
        <f>'III. New Locations'!A799</f>
        <v>797</v>
      </c>
      <c r="C800" s="4">
        <f>IF(LEN('III. New Locations'!C799) &gt; 2, 1, 0)</f>
        <v>0</v>
      </c>
      <c r="E800">
        <f>IF(LEN('III. New Locations'!E799) = 2, IF('III. New Locations'!E799 = "--", $C800, 0), $C800)</f>
        <v>0</v>
      </c>
      <c r="F800">
        <f>IF(LEN('III. New Locations'!F799) &gt; 4, 0, $C800)</f>
        <v>0</v>
      </c>
      <c r="G800">
        <f>IF(ISNUMBER('III. New Locations'!G799) = TRUE, 0, $C800)</f>
        <v>0</v>
      </c>
      <c r="H800">
        <f>IF(ISNUMBER('III. New Locations'!H799) = TRUE, 0, $C800)</f>
        <v>0</v>
      </c>
      <c r="I800">
        <f>IF(ISNUMBER('III. New Locations'!I799) = TRUE, 0, $C800)</f>
        <v>0</v>
      </c>
      <c r="J800">
        <f>IF(ISNUMBER('III. New Locations'!J799) = TRUE, 0, $C800)</f>
        <v>0</v>
      </c>
      <c r="K800">
        <f>IF(ISNUMBER('III. New Locations'!K799) = TRUE, 0,$C800)</f>
        <v>0</v>
      </c>
      <c r="M800">
        <f>IF(ISNUMBER('III. New Locations'!M799) = TRUE, 0,$C800)</f>
        <v>0</v>
      </c>
      <c r="O800">
        <f>IF(ISNUMBER('III. New Locations'!O799) = TRUE, 0, $C800)</f>
        <v>0</v>
      </c>
      <c r="P800">
        <f>IF(ISNUMBER('III. New Locations'!P799) = TRUE, 0, $C800)</f>
        <v>0</v>
      </c>
      <c r="Q800">
        <f>IF(ISNUMBER('III. New Locations'!Q799) = TRUE, 0, $C800)</f>
        <v>0</v>
      </c>
      <c r="R800">
        <f>IF(ISNUMBER('III. New Locations'!R799) = TRUE, IF('III. New Locations'!R799 &gt;= 0, IF('III. New Locations'!R799 &lt;=1, 0, $C800),$C800),$C800)</f>
        <v>0</v>
      </c>
      <c r="S800">
        <f>IF(ISNUMBER('III. New Locations'!S799) = TRUE, IF('III. New Locations'!S799 &gt;= 0, IF('III. New Locations'!S799 &lt;=1, 0, $C800), $C800), $C800)</f>
        <v>0</v>
      </c>
      <c r="T800">
        <f>IF('III. New Locations'!T799 = "-Unknown-", $C800, 0)</f>
        <v>0</v>
      </c>
      <c r="U800">
        <f>IF(LEN('III. New Locations'!U799)&gt;1, 0, IF(T800 = 0, 0, $C800))</f>
        <v>0</v>
      </c>
      <c r="V800">
        <f>IF('III. New Locations'!V799 = "Unknown", $C800, 0)</f>
        <v>0</v>
      </c>
      <c r="W800">
        <f>IF(LEN('III. New Locations'!W799)&gt;1, 0, IF(V800 = 0, 0, $C800))</f>
        <v>0</v>
      </c>
      <c r="X800" t="str">
        <f>'III. New Locations'!X799</f>
        <v>Unknown</v>
      </c>
      <c r="Y800">
        <f>IF(ISNUMBER('III. New Locations'!Y799) = TRUE, IF('III. New Locations'!Y799 &gt;= 1400, IF('III. New Locations'!Y799 &lt;=2100, 0, $C800), $C800), $C800)</f>
        <v>0</v>
      </c>
      <c r="Z800">
        <f>IF(ISNUMBER('III. New Locations'!Z799) = TRUE, IF('III. New Locations'!Z799 &gt;= 1400, IF('III. New Locations'!Z799 &lt;=2100, 0, $C800), $C800), $C800)</f>
        <v>0</v>
      </c>
      <c r="AA800">
        <f>IF(ISNUMBER('III. New Locations'!AA799) = TRUE, IF('III. New Locations'!AA799 &gt;= 1400, IF('III. New Locations'!AA799 &lt;=2100, 0, $C800), $C800), $C800)</f>
        <v>0</v>
      </c>
      <c r="AC800">
        <f>IF(ISNUMBER('III. New Locations'!AC799) = TRUE, IF('III. New Locations'!AC799 &gt;= 0, IF('III. New Locations'!AC799 &lt;=1, 0,$C800),$C800), $C800)</f>
        <v>0</v>
      </c>
    </row>
    <row r="801" spans="1:29">
      <c r="A801">
        <f>'III. New Locations'!A800</f>
        <v>798</v>
      </c>
      <c r="C801" s="4">
        <f>IF(LEN('III. New Locations'!C800) &gt; 2, 1, 0)</f>
        <v>0</v>
      </c>
      <c r="E801">
        <f>IF(LEN('III. New Locations'!E800) = 2, IF('III. New Locations'!E800 = "--", $C801, 0), $C801)</f>
        <v>0</v>
      </c>
      <c r="F801">
        <f>IF(LEN('III. New Locations'!F800) &gt; 4, 0, $C801)</f>
        <v>0</v>
      </c>
      <c r="G801">
        <f>IF(ISNUMBER('III. New Locations'!G800) = TRUE, 0, $C801)</f>
        <v>0</v>
      </c>
      <c r="H801">
        <f>IF(ISNUMBER('III. New Locations'!H800) = TRUE, 0, $C801)</f>
        <v>0</v>
      </c>
      <c r="I801">
        <f>IF(ISNUMBER('III. New Locations'!I800) = TRUE, 0, $C801)</f>
        <v>0</v>
      </c>
      <c r="J801">
        <f>IF(ISNUMBER('III. New Locations'!J800) = TRUE, 0, $C801)</f>
        <v>0</v>
      </c>
      <c r="K801">
        <f>IF(ISNUMBER('III. New Locations'!K800) = TRUE, 0,$C801)</f>
        <v>0</v>
      </c>
      <c r="M801">
        <f>IF(ISNUMBER('III. New Locations'!M800) = TRUE, 0,$C801)</f>
        <v>0</v>
      </c>
      <c r="O801">
        <f>IF(ISNUMBER('III. New Locations'!O800) = TRUE, 0, $C801)</f>
        <v>0</v>
      </c>
      <c r="P801">
        <f>IF(ISNUMBER('III. New Locations'!P800) = TRUE, 0, $C801)</f>
        <v>0</v>
      </c>
      <c r="Q801">
        <f>IF(ISNUMBER('III. New Locations'!Q800) = TRUE, 0, $C801)</f>
        <v>0</v>
      </c>
      <c r="R801">
        <f>IF(ISNUMBER('III. New Locations'!R800) = TRUE, IF('III. New Locations'!R800 &gt;= 0, IF('III. New Locations'!R800 &lt;=1, 0, $C801),$C801),$C801)</f>
        <v>0</v>
      </c>
      <c r="S801">
        <f>IF(ISNUMBER('III. New Locations'!S800) = TRUE, IF('III. New Locations'!S800 &gt;= 0, IF('III. New Locations'!S800 &lt;=1, 0, $C801), $C801), $C801)</f>
        <v>0</v>
      </c>
      <c r="T801">
        <f>IF('III. New Locations'!T800 = "-Unknown-", $C801, 0)</f>
        <v>0</v>
      </c>
      <c r="U801">
        <f>IF(LEN('III. New Locations'!U800)&gt;1, 0, IF(T801 = 0, 0, $C801))</f>
        <v>0</v>
      </c>
      <c r="V801">
        <f>IF('III. New Locations'!V800 = "Unknown", $C801, 0)</f>
        <v>0</v>
      </c>
      <c r="W801">
        <f>IF(LEN('III. New Locations'!W800)&gt;1, 0, IF(V801 = 0, 0, $C801))</f>
        <v>0</v>
      </c>
      <c r="X801" t="str">
        <f>'III. New Locations'!X800</f>
        <v>Unknown</v>
      </c>
      <c r="Y801">
        <f>IF(ISNUMBER('III. New Locations'!Y800) = TRUE, IF('III. New Locations'!Y800 &gt;= 1400, IF('III. New Locations'!Y800 &lt;=2100, 0, $C801), $C801), $C801)</f>
        <v>0</v>
      </c>
      <c r="Z801">
        <f>IF(ISNUMBER('III. New Locations'!Z800) = TRUE, IF('III. New Locations'!Z800 &gt;= 1400, IF('III. New Locations'!Z800 &lt;=2100, 0, $C801), $C801), $C801)</f>
        <v>0</v>
      </c>
      <c r="AA801">
        <f>IF(ISNUMBER('III. New Locations'!AA800) = TRUE, IF('III. New Locations'!AA800 &gt;= 1400, IF('III. New Locations'!AA800 &lt;=2100, 0, $C801), $C801), $C801)</f>
        <v>0</v>
      </c>
      <c r="AC801">
        <f>IF(ISNUMBER('III. New Locations'!AC800) = TRUE, IF('III. New Locations'!AC800 &gt;= 0, IF('III. New Locations'!AC800 &lt;=1, 0,$C801),$C801), $C801)</f>
        <v>0</v>
      </c>
    </row>
    <row r="802" spans="1:29">
      <c r="A802">
        <f>'III. New Locations'!A801</f>
        <v>799</v>
      </c>
      <c r="C802" s="4">
        <f>IF(LEN('III. New Locations'!C801) &gt; 2, 1, 0)</f>
        <v>0</v>
      </c>
      <c r="E802">
        <f>IF(LEN('III. New Locations'!E801) = 2, IF('III. New Locations'!E801 = "--", $C802, 0), $C802)</f>
        <v>0</v>
      </c>
      <c r="F802">
        <f>IF(LEN('III. New Locations'!F801) &gt; 4, 0, $C802)</f>
        <v>0</v>
      </c>
      <c r="G802">
        <f>IF(ISNUMBER('III. New Locations'!G801) = TRUE, 0, $C802)</f>
        <v>0</v>
      </c>
      <c r="H802">
        <f>IF(ISNUMBER('III. New Locations'!H801) = TRUE, 0, $C802)</f>
        <v>0</v>
      </c>
      <c r="I802">
        <f>IF(ISNUMBER('III. New Locations'!I801) = TRUE, 0, $C802)</f>
        <v>0</v>
      </c>
      <c r="J802">
        <f>IF(ISNUMBER('III. New Locations'!J801) = TRUE, 0, $C802)</f>
        <v>0</v>
      </c>
      <c r="K802">
        <f>IF(ISNUMBER('III. New Locations'!K801) = TRUE, 0,$C802)</f>
        <v>0</v>
      </c>
      <c r="M802">
        <f>IF(ISNUMBER('III. New Locations'!M801) = TRUE, 0,$C802)</f>
        <v>0</v>
      </c>
      <c r="O802">
        <f>IF(ISNUMBER('III. New Locations'!O801) = TRUE, 0, $C802)</f>
        <v>0</v>
      </c>
      <c r="P802">
        <f>IF(ISNUMBER('III. New Locations'!P801) = TRUE, 0, $C802)</f>
        <v>0</v>
      </c>
      <c r="Q802">
        <f>IF(ISNUMBER('III. New Locations'!Q801) = TRUE, 0, $C802)</f>
        <v>0</v>
      </c>
      <c r="R802">
        <f>IF(ISNUMBER('III. New Locations'!R801) = TRUE, IF('III. New Locations'!R801 &gt;= 0, IF('III. New Locations'!R801 &lt;=1, 0, $C802),$C802),$C802)</f>
        <v>0</v>
      </c>
      <c r="S802">
        <f>IF(ISNUMBER('III. New Locations'!S801) = TRUE, IF('III. New Locations'!S801 &gt;= 0, IF('III. New Locations'!S801 &lt;=1, 0, $C802), $C802), $C802)</f>
        <v>0</v>
      </c>
      <c r="T802">
        <f>IF('III. New Locations'!T801 = "-Unknown-", $C802, 0)</f>
        <v>0</v>
      </c>
      <c r="U802">
        <f>IF(LEN('III. New Locations'!U801)&gt;1, 0, IF(T802 = 0, 0, $C802))</f>
        <v>0</v>
      </c>
      <c r="V802">
        <f>IF('III. New Locations'!V801 = "Unknown", $C802, 0)</f>
        <v>0</v>
      </c>
      <c r="W802">
        <f>IF(LEN('III. New Locations'!W801)&gt;1, 0, IF(V802 = 0, 0, $C802))</f>
        <v>0</v>
      </c>
      <c r="X802" t="str">
        <f>'III. New Locations'!X801</f>
        <v>Unknown</v>
      </c>
      <c r="Y802">
        <f>IF(ISNUMBER('III. New Locations'!Y801) = TRUE, IF('III. New Locations'!Y801 &gt;= 1400, IF('III. New Locations'!Y801 &lt;=2100, 0, $C802), $C802), $C802)</f>
        <v>0</v>
      </c>
      <c r="Z802">
        <f>IF(ISNUMBER('III. New Locations'!Z801) = TRUE, IF('III. New Locations'!Z801 &gt;= 1400, IF('III. New Locations'!Z801 &lt;=2100, 0, $C802), $C802), $C802)</f>
        <v>0</v>
      </c>
      <c r="AA802">
        <f>IF(ISNUMBER('III. New Locations'!AA801) = TRUE, IF('III. New Locations'!AA801 &gt;= 1400, IF('III. New Locations'!AA801 &lt;=2100, 0, $C802), $C802), $C802)</f>
        <v>0</v>
      </c>
      <c r="AC802">
        <f>IF(ISNUMBER('III. New Locations'!AC801) = TRUE, IF('III. New Locations'!AC801 &gt;= 0, IF('III. New Locations'!AC801 &lt;=1, 0,$C802),$C802), $C802)</f>
        <v>0</v>
      </c>
    </row>
    <row r="803" spans="1:29">
      <c r="A803">
        <f>'III. New Locations'!A802</f>
        <v>800</v>
      </c>
      <c r="C803" s="4">
        <f>IF(LEN('III. New Locations'!C802) &gt; 2, 1, 0)</f>
        <v>0</v>
      </c>
      <c r="E803">
        <f>IF(LEN('III. New Locations'!E802) = 2, IF('III. New Locations'!E802 = "--", $C803, 0), $C803)</f>
        <v>0</v>
      </c>
      <c r="F803">
        <f>IF(LEN('III. New Locations'!F802) &gt; 4, 0, $C803)</f>
        <v>0</v>
      </c>
      <c r="G803">
        <f>IF(ISNUMBER('III. New Locations'!G802) = TRUE, 0, $C803)</f>
        <v>0</v>
      </c>
      <c r="H803">
        <f>IF(ISNUMBER('III. New Locations'!H802) = TRUE, 0, $C803)</f>
        <v>0</v>
      </c>
      <c r="I803">
        <f>IF(ISNUMBER('III. New Locations'!I802) = TRUE, 0, $C803)</f>
        <v>0</v>
      </c>
      <c r="J803">
        <f>IF(ISNUMBER('III. New Locations'!J802) = TRUE, 0, $C803)</f>
        <v>0</v>
      </c>
      <c r="K803">
        <f>IF(ISNUMBER('III. New Locations'!K802) = TRUE, 0,$C803)</f>
        <v>0</v>
      </c>
      <c r="M803">
        <f>IF(ISNUMBER('III. New Locations'!M802) = TRUE, 0,$C803)</f>
        <v>0</v>
      </c>
      <c r="O803">
        <f>IF(ISNUMBER('III. New Locations'!O802) = TRUE, 0, $C803)</f>
        <v>0</v>
      </c>
      <c r="P803">
        <f>IF(ISNUMBER('III. New Locations'!P802) = TRUE, 0, $C803)</f>
        <v>0</v>
      </c>
      <c r="Q803">
        <f>IF(ISNUMBER('III. New Locations'!Q802) = TRUE, 0, $C803)</f>
        <v>0</v>
      </c>
      <c r="R803">
        <f>IF(ISNUMBER('III. New Locations'!R802) = TRUE, IF('III. New Locations'!R802 &gt;= 0, IF('III. New Locations'!R802 &lt;=1, 0, $C803),$C803),$C803)</f>
        <v>0</v>
      </c>
      <c r="S803">
        <f>IF(ISNUMBER('III. New Locations'!S802) = TRUE, IF('III. New Locations'!S802 &gt;= 0, IF('III. New Locations'!S802 &lt;=1, 0, $C803), $C803), $C803)</f>
        <v>0</v>
      </c>
      <c r="T803">
        <f>IF('III. New Locations'!T802 = "-Unknown-", $C803, 0)</f>
        <v>0</v>
      </c>
      <c r="U803">
        <f>IF(LEN('III. New Locations'!U802)&gt;1, 0, IF(T803 = 0, 0, $C803))</f>
        <v>0</v>
      </c>
      <c r="V803">
        <f>IF('III. New Locations'!V802 = "Unknown", $C803, 0)</f>
        <v>0</v>
      </c>
      <c r="W803">
        <f>IF(LEN('III. New Locations'!W802)&gt;1, 0, IF(V803 = 0, 0, $C803))</f>
        <v>0</v>
      </c>
      <c r="X803" t="str">
        <f>'III. New Locations'!X802</f>
        <v>Unknown</v>
      </c>
      <c r="Y803">
        <f>IF(ISNUMBER('III. New Locations'!Y802) = TRUE, IF('III. New Locations'!Y802 &gt;= 1400, IF('III. New Locations'!Y802 &lt;=2100, 0, $C803), $C803), $C803)</f>
        <v>0</v>
      </c>
      <c r="Z803">
        <f>IF(ISNUMBER('III. New Locations'!Z802) = TRUE, IF('III. New Locations'!Z802 &gt;= 1400, IF('III. New Locations'!Z802 &lt;=2100, 0, $C803), $C803), $C803)</f>
        <v>0</v>
      </c>
      <c r="AA803">
        <f>IF(ISNUMBER('III. New Locations'!AA802) = TRUE, IF('III. New Locations'!AA802 &gt;= 1400, IF('III. New Locations'!AA802 &lt;=2100, 0, $C803), $C803), $C803)</f>
        <v>0</v>
      </c>
      <c r="AC803">
        <f>IF(ISNUMBER('III. New Locations'!AC802) = TRUE, IF('III. New Locations'!AC802 &gt;= 0, IF('III. New Locations'!AC802 &lt;=1, 0,$C803),$C803), $C803)</f>
        <v>0</v>
      </c>
    </row>
    <row r="804" spans="1:29">
      <c r="A804">
        <f>'III. New Locations'!A803</f>
        <v>801</v>
      </c>
      <c r="C804" s="4">
        <f>IF(LEN('III. New Locations'!C803) &gt; 2, 1, 0)</f>
        <v>0</v>
      </c>
      <c r="E804">
        <f>IF(LEN('III. New Locations'!E803) = 2, IF('III. New Locations'!E803 = "--", $C804, 0), $C804)</f>
        <v>0</v>
      </c>
      <c r="F804">
        <f>IF(LEN('III. New Locations'!F803) &gt; 4, 0, $C804)</f>
        <v>0</v>
      </c>
      <c r="G804">
        <f>IF(ISNUMBER('III. New Locations'!G803) = TRUE, 0, $C804)</f>
        <v>0</v>
      </c>
      <c r="H804">
        <f>IF(ISNUMBER('III. New Locations'!H803) = TRUE, 0, $C804)</f>
        <v>0</v>
      </c>
      <c r="I804">
        <f>IF(ISNUMBER('III. New Locations'!I803) = TRUE, 0, $C804)</f>
        <v>0</v>
      </c>
      <c r="J804">
        <f>IF(ISNUMBER('III. New Locations'!J803) = TRUE, 0, $C804)</f>
        <v>0</v>
      </c>
      <c r="K804">
        <f>IF(ISNUMBER('III. New Locations'!K803) = TRUE, 0,$C804)</f>
        <v>0</v>
      </c>
      <c r="M804">
        <f>IF(ISNUMBER('III. New Locations'!M803) = TRUE, 0,$C804)</f>
        <v>0</v>
      </c>
      <c r="O804">
        <f>IF(ISNUMBER('III. New Locations'!O803) = TRUE, 0, $C804)</f>
        <v>0</v>
      </c>
      <c r="P804">
        <f>IF(ISNUMBER('III. New Locations'!P803) = TRUE, 0, $C804)</f>
        <v>0</v>
      </c>
      <c r="Q804">
        <f>IF(ISNUMBER('III. New Locations'!Q803) = TRUE, 0, $C804)</f>
        <v>0</v>
      </c>
      <c r="R804">
        <f>IF(ISNUMBER('III. New Locations'!R803) = TRUE, IF('III. New Locations'!R803 &gt;= 0, IF('III. New Locations'!R803 &lt;=1, 0, $C804),$C804),$C804)</f>
        <v>0</v>
      </c>
      <c r="S804">
        <f>IF(ISNUMBER('III. New Locations'!S803) = TRUE, IF('III. New Locations'!S803 &gt;= 0, IF('III. New Locations'!S803 &lt;=1, 0, $C804), $C804), $C804)</f>
        <v>0</v>
      </c>
      <c r="T804">
        <f>IF('III. New Locations'!T803 = "-Unknown-", $C804, 0)</f>
        <v>0</v>
      </c>
      <c r="U804">
        <f>IF(LEN('III. New Locations'!U803)&gt;1, 0, IF(T804 = 0, 0, $C804))</f>
        <v>0</v>
      </c>
      <c r="V804">
        <f>IF('III. New Locations'!V803 = "Unknown", $C804, 0)</f>
        <v>0</v>
      </c>
      <c r="W804">
        <f>IF(LEN('III. New Locations'!W803)&gt;1, 0, IF(V804 = 0, 0, $C804))</f>
        <v>0</v>
      </c>
      <c r="X804" t="str">
        <f>'III. New Locations'!X803</f>
        <v>Unknown</v>
      </c>
      <c r="Y804">
        <f>IF(ISNUMBER('III. New Locations'!Y803) = TRUE, IF('III. New Locations'!Y803 &gt;= 1400, IF('III. New Locations'!Y803 &lt;=2100, 0, $C804), $C804), $C804)</f>
        <v>0</v>
      </c>
      <c r="Z804">
        <f>IF(ISNUMBER('III. New Locations'!Z803) = TRUE, IF('III. New Locations'!Z803 &gt;= 1400, IF('III. New Locations'!Z803 &lt;=2100, 0, $C804), $C804), $C804)</f>
        <v>0</v>
      </c>
      <c r="AA804">
        <f>IF(ISNUMBER('III. New Locations'!AA803) = TRUE, IF('III. New Locations'!AA803 &gt;= 1400, IF('III. New Locations'!AA803 &lt;=2100, 0, $C804), $C804), $C804)</f>
        <v>0</v>
      </c>
      <c r="AC804">
        <f>IF(ISNUMBER('III. New Locations'!AC803) = TRUE, IF('III. New Locations'!AC803 &gt;= 0, IF('III. New Locations'!AC803 &lt;=1, 0,$C804),$C804), $C804)</f>
        <v>0</v>
      </c>
    </row>
    <row r="805" spans="1:29">
      <c r="A805">
        <f>'III. New Locations'!A804</f>
        <v>802</v>
      </c>
      <c r="C805" s="4">
        <f>IF(LEN('III. New Locations'!C804) &gt; 2, 1, 0)</f>
        <v>0</v>
      </c>
      <c r="E805">
        <f>IF(LEN('III. New Locations'!E804) = 2, IF('III. New Locations'!E804 = "--", $C805, 0), $C805)</f>
        <v>0</v>
      </c>
      <c r="F805">
        <f>IF(LEN('III. New Locations'!F804) &gt; 4, 0, $C805)</f>
        <v>0</v>
      </c>
      <c r="G805">
        <f>IF(ISNUMBER('III. New Locations'!G804) = TRUE, 0, $C805)</f>
        <v>0</v>
      </c>
      <c r="H805">
        <f>IF(ISNUMBER('III. New Locations'!H804) = TRUE, 0, $C805)</f>
        <v>0</v>
      </c>
      <c r="I805">
        <f>IF(ISNUMBER('III. New Locations'!I804) = TRUE, 0, $C805)</f>
        <v>0</v>
      </c>
      <c r="J805">
        <f>IF(ISNUMBER('III. New Locations'!J804) = TRUE, 0, $C805)</f>
        <v>0</v>
      </c>
      <c r="K805">
        <f>IF(ISNUMBER('III. New Locations'!K804) = TRUE, 0,$C805)</f>
        <v>0</v>
      </c>
      <c r="M805">
        <f>IF(ISNUMBER('III. New Locations'!M804) = TRUE, 0,$C805)</f>
        <v>0</v>
      </c>
      <c r="O805">
        <f>IF(ISNUMBER('III. New Locations'!O804) = TRUE, 0, $C805)</f>
        <v>0</v>
      </c>
      <c r="P805">
        <f>IF(ISNUMBER('III. New Locations'!P804) = TRUE, 0, $C805)</f>
        <v>0</v>
      </c>
      <c r="Q805">
        <f>IF(ISNUMBER('III. New Locations'!Q804) = TRUE, 0, $C805)</f>
        <v>0</v>
      </c>
      <c r="R805">
        <f>IF(ISNUMBER('III. New Locations'!R804) = TRUE, IF('III. New Locations'!R804 &gt;= 0, IF('III. New Locations'!R804 &lt;=1, 0, $C805),$C805),$C805)</f>
        <v>0</v>
      </c>
      <c r="S805">
        <f>IF(ISNUMBER('III. New Locations'!S804) = TRUE, IF('III. New Locations'!S804 &gt;= 0, IF('III. New Locations'!S804 &lt;=1, 0, $C805), $C805), $C805)</f>
        <v>0</v>
      </c>
      <c r="T805">
        <f>IF('III. New Locations'!T804 = "-Unknown-", $C805, 0)</f>
        <v>0</v>
      </c>
      <c r="U805">
        <f>IF(LEN('III. New Locations'!U804)&gt;1, 0, IF(T805 = 0, 0, $C805))</f>
        <v>0</v>
      </c>
      <c r="V805">
        <f>IF('III. New Locations'!V804 = "Unknown", $C805, 0)</f>
        <v>0</v>
      </c>
      <c r="W805">
        <f>IF(LEN('III. New Locations'!W804)&gt;1, 0, IF(V805 = 0, 0, $C805))</f>
        <v>0</v>
      </c>
      <c r="X805" t="str">
        <f>'III. New Locations'!X804</f>
        <v>Unknown</v>
      </c>
      <c r="Y805">
        <f>IF(ISNUMBER('III. New Locations'!Y804) = TRUE, IF('III. New Locations'!Y804 &gt;= 1400, IF('III. New Locations'!Y804 &lt;=2100, 0, $C805), $C805), $C805)</f>
        <v>0</v>
      </c>
      <c r="Z805">
        <f>IF(ISNUMBER('III. New Locations'!Z804) = TRUE, IF('III. New Locations'!Z804 &gt;= 1400, IF('III. New Locations'!Z804 &lt;=2100, 0, $C805), $C805), $C805)</f>
        <v>0</v>
      </c>
      <c r="AA805">
        <f>IF(ISNUMBER('III. New Locations'!AA804) = TRUE, IF('III. New Locations'!AA804 &gt;= 1400, IF('III. New Locations'!AA804 &lt;=2100, 0, $C805), $C805), $C805)</f>
        <v>0</v>
      </c>
      <c r="AC805">
        <f>IF(ISNUMBER('III. New Locations'!AC804) = TRUE, IF('III. New Locations'!AC804 &gt;= 0, IF('III. New Locations'!AC804 &lt;=1, 0,$C805),$C805), $C805)</f>
        <v>0</v>
      </c>
    </row>
    <row r="806" spans="1:29">
      <c r="A806">
        <f>'III. New Locations'!A805</f>
        <v>803</v>
      </c>
      <c r="C806" s="4">
        <f>IF(LEN('III. New Locations'!C805) &gt; 2, 1, 0)</f>
        <v>0</v>
      </c>
      <c r="E806">
        <f>IF(LEN('III. New Locations'!E805) = 2, IF('III. New Locations'!E805 = "--", $C806, 0), $C806)</f>
        <v>0</v>
      </c>
      <c r="F806">
        <f>IF(LEN('III. New Locations'!F805) &gt; 4, 0, $C806)</f>
        <v>0</v>
      </c>
      <c r="G806">
        <f>IF(ISNUMBER('III. New Locations'!G805) = TRUE, 0, $C806)</f>
        <v>0</v>
      </c>
      <c r="H806">
        <f>IF(ISNUMBER('III. New Locations'!H805) = TRUE, 0, $C806)</f>
        <v>0</v>
      </c>
      <c r="I806">
        <f>IF(ISNUMBER('III. New Locations'!I805) = TRUE, 0, $C806)</f>
        <v>0</v>
      </c>
      <c r="J806">
        <f>IF(ISNUMBER('III. New Locations'!J805) = TRUE, 0, $C806)</f>
        <v>0</v>
      </c>
      <c r="K806">
        <f>IF(ISNUMBER('III. New Locations'!K805) = TRUE, 0,$C806)</f>
        <v>0</v>
      </c>
      <c r="M806">
        <f>IF(ISNUMBER('III. New Locations'!M805) = TRUE, 0,$C806)</f>
        <v>0</v>
      </c>
      <c r="O806">
        <f>IF(ISNUMBER('III. New Locations'!O805) = TRUE, 0, $C806)</f>
        <v>0</v>
      </c>
      <c r="P806">
        <f>IF(ISNUMBER('III. New Locations'!P805) = TRUE, 0, $C806)</f>
        <v>0</v>
      </c>
      <c r="Q806">
        <f>IF(ISNUMBER('III. New Locations'!Q805) = TRUE, 0, $C806)</f>
        <v>0</v>
      </c>
      <c r="R806">
        <f>IF(ISNUMBER('III. New Locations'!R805) = TRUE, IF('III. New Locations'!R805 &gt;= 0, IF('III. New Locations'!R805 &lt;=1, 0, $C806),$C806),$C806)</f>
        <v>0</v>
      </c>
      <c r="S806">
        <f>IF(ISNUMBER('III. New Locations'!S805) = TRUE, IF('III. New Locations'!S805 &gt;= 0, IF('III. New Locations'!S805 &lt;=1, 0, $C806), $C806), $C806)</f>
        <v>0</v>
      </c>
      <c r="T806">
        <f>IF('III. New Locations'!T805 = "-Unknown-", $C806, 0)</f>
        <v>0</v>
      </c>
      <c r="U806">
        <f>IF(LEN('III. New Locations'!U805)&gt;1, 0, IF(T806 = 0, 0, $C806))</f>
        <v>0</v>
      </c>
      <c r="V806">
        <f>IF('III. New Locations'!V805 = "Unknown", $C806, 0)</f>
        <v>0</v>
      </c>
      <c r="W806">
        <f>IF(LEN('III. New Locations'!W805)&gt;1, 0, IF(V806 = 0, 0, $C806))</f>
        <v>0</v>
      </c>
      <c r="X806" t="str">
        <f>'III. New Locations'!X805</f>
        <v>Unknown</v>
      </c>
      <c r="Y806">
        <f>IF(ISNUMBER('III. New Locations'!Y805) = TRUE, IF('III. New Locations'!Y805 &gt;= 1400, IF('III. New Locations'!Y805 &lt;=2100, 0, $C806), $C806), $C806)</f>
        <v>0</v>
      </c>
      <c r="Z806">
        <f>IF(ISNUMBER('III. New Locations'!Z805) = TRUE, IF('III. New Locations'!Z805 &gt;= 1400, IF('III. New Locations'!Z805 &lt;=2100, 0, $C806), $C806), $C806)</f>
        <v>0</v>
      </c>
      <c r="AA806">
        <f>IF(ISNUMBER('III. New Locations'!AA805) = TRUE, IF('III. New Locations'!AA805 &gt;= 1400, IF('III. New Locations'!AA805 &lt;=2100, 0, $C806), $C806), $C806)</f>
        <v>0</v>
      </c>
      <c r="AC806">
        <f>IF(ISNUMBER('III. New Locations'!AC805) = TRUE, IF('III. New Locations'!AC805 &gt;= 0, IF('III. New Locations'!AC805 &lt;=1, 0,$C806),$C806), $C806)</f>
        <v>0</v>
      </c>
    </row>
    <row r="807" spans="1:29">
      <c r="A807">
        <f>'III. New Locations'!A806</f>
        <v>804</v>
      </c>
      <c r="C807" s="4">
        <f>IF(LEN('III. New Locations'!C806) &gt; 2, 1, 0)</f>
        <v>0</v>
      </c>
      <c r="E807">
        <f>IF(LEN('III. New Locations'!E806) = 2, IF('III. New Locations'!E806 = "--", $C807, 0), $C807)</f>
        <v>0</v>
      </c>
      <c r="F807">
        <f>IF(LEN('III. New Locations'!F806) &gt; 4, 0, $C807)</f>
        <v>0</v>
      </c>
      <c r="G807">
        <f>IF(ISNUMBER('III. New Locations'!G806) = TRUE, 0, $C807)</f>
        <v>0</v>
      </c>
      <c r="H807">
        <f>IF(ISNUMBER('III. New Locations'!H806) = TRUE, 0, $C807)</f>
        <v>0</v>
      </c>
      <c r="I807">
        <f>IF(ISNUMBER('III. New Locations'!I806) = TRUE, 0, $C807)</f>
        <v>0</v>
      </c>
      <c r="J807">
        <f>IF(ISNUMBER('III. New Locations'!J806) = TRUE, 0, $C807)</f>
        <v>0</v>
      </c>
      <c r="K807">
        <f>IF(ISNUMBER('III. New Locations'!K806) = TRUE, 0,$C807)</f>
        <v>0</v>
      </c>
      <c r="M807">
        <f>IF(ISNUMBER('III. New Locations'!M806) = TRUE, 0,$C807)</f>
        <v>0</v>
      </c>
      <c r="O807">
        <f>IF(ISNUMBER('III. New Locations'!O806) = TRUE, 0, $C807)</f>
        <v>0</v>
      </c>
      <c r="P807">
        <f>IF(ISNUMBER('III. New Locations'!P806) = TRUE, 0, $C807)</f>
        <v>0</v>
      </c>
      <c r="Q807">
        <f>IF(ISNUMBER('III. New Locations'!Q806) = TRUE, 0, $C807)</f>
        <v>0</v>
      </c>
      <c r="R807">
        <f>IF(ISNUMBER('III. New Locations'!R806) = TRUE, IF('III. New Locations'!R806 &gt;= 0, IF('III. New Locations'!R806 &lt;=1, 0, $C807),$C807),$C807)</f>
        <v>0</v>
      </c>
      <c r="S807">
        <f>IF(ISNUMBER('III. New Locations'!S806) = TRUE, IF('III. New Locations'!S806 &gt;= 0, IF('III. New Locations'!S806 &lt;=1, 0, $C807), $C807), $C807)</f>
        <v>0</v>
      </c>
      <c r="T807">
        <f>IF('III. New Locations'!T806 = "-Unknown-", $C807, 0)</f>
        <v>0</v>
      </c>
      <c r="U807">
        <f>IF(LEN('III. New Locations'!U806)&gt;1, 0, IF(T807 = 0, 0, $C807))</f>
        <v>0</v>
      </c>
      <c r="V807">
        <f>IF('III. New Locations'!V806 = "Unknown", $C807, 0)</f>
        <v>0</v>
      </c>
      <c r="W807">
        <f>IF(LEN('III. New Locations'!W806)&gt;1, 0, IF(V807 = 0, 0, $C807))</f>
        <v>0</v>
      </c>
      <c r="X807" t="str">
        <f>'III. New Locations'!X806</f>
        <v>Unknown</v>
      </c>
      <c r="Y807">
        <f>IF(ISNUMBER('III. New Locations'!Y806) = TRUE, IF('III. New Locations'!Y806 &gt;= 1400, IF('III. New Locations'!Y806 &lt;=2100, 0, $C807), $C807), $C807)</f>
        <v>0</v>
      </c>
      <c r="Z807">
        <f>IF(ISNUMBER('III. New Locations'!Z806) = TRUE, IF('III. New Locations'!Z806 &gt;= 1400, IF('III. New Locations'!Z806 &lt;=2100, 0, $C807), $C807), $C807)</f>
        <v>0</v>
      </c>
      <c r="AA807">
        <f>IF(ISNUMBER('III. New Locations'!AA806) = TRUE, IF('III. New Locations'!AA806 &gt;= 1400, IF('III. New Locations'!AA806 &lt;=2100, 0, $C807), $C807), $C807)</f>
        <v>0</v>
      </c>
      <c r="AC807">
        <f>IF(ISNUMBER('III. New Locations'!AC806) = TRUE, IF('III. New Locations'!AC806 &gt;= 0, IF('III. New Locations'!AC806 &lt;=1, 0,$C807),$C807), $C807)</f>
        <v>0</v>
      </c>
    </row>
    <row r="808" spans="1:29">
      <c r="A808">
        <f>'III. New Locations'!A807</f>
        <v>805</v>
      </c>
      <c r="C808" s="4">
        <f>IF(LEN('III. New Locations'!C807) &gt; 2, 1, 0)</f>
        <v>0</v>
      </c>
      <c r="E808">
        <f>IF(LEN('III. New Locations'!E807) = 2, IF('III. New Locations'!E807 = "--", $C808, 0), $C808)</f>
        <v>0</v>
      </c>
      <c r="F808">
        <f>IF(LEN('III. New Locations'!F807) &gt; 4, 0, $C808)</f>
        <v>0</v>
      </c>
      <c r="G808">
        <f>IF(ISNUMBER('III. New Locations'!G807) = TRUE, 0, $C808)</f>
        <v>0</v>
      </c>
      <c r="H808">
        <f>IF(ISNUMBER('III. New Locations'!H807) = TRUE, 0, $C808)</f>
        <v>0</v>
      </c>
      <c r="I808">
        <f>IF(ISNUMBER('III. New Locations'!I807) = TRUE, 0, $C808)</f>
        <v>0</v>
      </c>
      <c r="J808">
        <f>IF(ISNUMBER('III. New Locations'!J807) = TRUE, 0, $C808)</f>
        <v>0</v>
      </c>
      <c r="K808">
        <f>IF(ISNUMBER('III. New Locations'!K807) = TRUE, 0,$C808)</f>
        <v>0</v>
      </c>
      <c r="M808">
        <f>IF(ISNUMBER('III. New Locations'!M807) = TRUE, 0,$C808)</f>
        <v>0</v>
      </c>
      <c r="O808">
        <f>IF(ISNUMBER('III. New Locations'!O807) = TRUE, 0, $C808)</f>
        <v>0</v>
      </c>
      <c r="P808">
        <f>IF(ISNUMBER('III. New Locations'!P807) = TRUE, 0, $C808)</f>
        <v>0</v>
      </c>
      <c r="Q808">
        <f>IF(ISNUMBER('III. New Locations'!Q807) = TRUE, 0, $C808)</f>
        <v>0</v>
      </c>
      <c r="R808">
        <f>IF(ISNUMBER('III. New Locations'!R807) = TRUE, IF('III. New Locations'!R807 &gt;= 0, IF('III. New Locations'!R807 &lt;=1, 0, $C808),$C808),$C808)</f>
        <v>0</v>
      </c>
      <c r="S808">
        <f>IF(ISNUMBER('III. New Locations'!S807) = TRUE, IF('III. New Locations'!S807 &gt;= 0, IF('III. New Locations'!S807 &lt;=1, 0, $C808), $C808), $C808)</f>
        <v>0</v>
      </c>
      <c r="T808">
        <f>IF('III. New Locations'!T807 = "-Unknown-", $C808, 0)</f>
        <v>0</v>
      </c>
      <c r="U808">
        <f>IF(LEN('III. New Locations'!U807)&gt;1, 0, IF(T808 = 0, 0, $C808))</f>
        <v>0</v>
      </c>
      <c r="V808">
        <f>IF('III. New Locations'!V807 = "Unknown", $C808, 0)</f>
        <v>0</v>
      </c>
      <c r="W808">
        <f>IF(LEN('III. New Locations'!W807)&gt;1, 0, IF(V808 = 0, 0, $C808))</f>
        <v>0</v>
      </c>
      <c r="X808" t="str">
        <f>'III. New Locations'!X807</f>
        <v>Unknown</v>
      </c>
      <c r="Y808">
        <f>IF(ISNUMBER('III. New Locations'!Y807) = TRUE, IF('III. New Locations'!Y807 &gt;= 1400, IF('III. New Locations'!Y807 &lt;=2100, 0, $C808), $C808), $C808)</f>
        <v>0</v>
      </c>
      <c r="Z808">
        <f>IF(ISNUMBER('III. New Locations'!Z807) = TRUE, IF('III. New Locations'!Z807 &gt;= 1400, IF('III. New Locations'!Z807 &lt;=2100, 0, $C808), $C808), $C808)</f>
        <v>0</v>
      </c>
      <c r="AA808">
        <f>IF(ISNUMBER('III. New Locations'!AA807) = TRUE, IF('III. New Locations'!AA807 &gt;= 1400, IF('III. New Locations'!AA807 &lt;=2100, 0, $C808), $C808), $C808)</f>
        <v>0</v>
      </c>
      <c r="AC808">
        <f>IF(ISNUMBER('III. New Locations'!AC807) = TRUE, IF('III. New Locations'!AC807 &gt;= 0, IF('III. New Locations'!AC807 &lt;=1, 0,$C808),$C808), $C808)</f>
        <v>0</v>
      </c>
    </row>
    <row r="809" spans="1:29">
      <c r="A809">
        <f>'III. New Locations'!A808</f>
        <v>806</v>
      </c>
      <c r="C809" s="4">
        <f>IF(LEN('III. New Locations'!C808) &gt; 2, 1, 0)</f>
        <v>0</v>
      </c>
      <c r="E809">
        <f>IF(LEN('III. New Locations'!E808) = 2, IF('III. New Locations'!E808 = "--", $C809, 0), $C809)</f>
        <v>0</v>
      </c>
      <c r="F809">
        <f>IF(LEN('III. New Locations'!F808) &gt; 4, 0, $C809)</f>
        <v>0</v>
      </c>
      <c r="G809">
        <f>IF(ISNUMBER('III. New Locations'!G808) = TRUE, 0, $C809)</f>
        <v>0</v>
      </c>
      <c r="H809">
        <f>IF(ISNUMBER('III. New Locations'!H808) = TRUE, 0, $C809)</f>
        <v>0</v>
      </c>
      <c r="I809">
        <f>IF(ISNUMBER('III. New Locations'!I808) = TRUE, 0, $C809)</f>
        <v>0</v>
      </c>
      <c r="J809">
        <f>IF(ISNUMBER('III. New Locations'!J808) = TRUE, 0, $C809)</f>
        <v>0</v>
      </c>
      <c r="K809">
        <f>IF(ISNUMBER('III. New Locations'!K808) = TRUE, 0,$C809)</f>
        <v>0</v>
      </c>
      <c r="M809">
        <f>IF(ISNUMBER('III. New Locations'!M808) = TRUE, 0,$C809)</f>
        <v>0</v>
      </c>
      <c r="O809">
        <f>IF(ISNUMBER('III. New Locations'!O808) = TRUE, 0, $C809)</f>
        <v>0</v>
      </c>
      <c r="P809">
        <f>IF(ISNUMBER('III. New Locations'!P808) = TRUE, 0, $C809)</f>
        <v>0</v>
      </c>
      <c r="Q809">
        <f>IF(ISNUMBER('III. New Locations'!Q808) = TRUE, 0, $C809)</f>
        <v>0</v>
      </c>
      <c r="R809">
        <f>IF(ISNUMBER('III. New Locations'!R808) = TRUE, IF('III. New Locations'!R808 &gt;= 0, IF('III. New Locations'!R808 &lt;=1, 0, $C809),$C809),$C809)</f>
        <v>0</v>
      </c>
      <c r="S809">
        <f>IF(ISNUMBER('III. New Locations'!S808) = TRUE, IF('III. New Locations'!S808 &gt;= 0, IF('III. New Locations'!S808 &lt;=1, 0, $C809), $C809), $C809)</f>
        <v>0</v>
      </c>
      <c r="T809">
        <f>IF('III. New Locations'!T808 = "-Unknown-", $C809, 0)</f>
        <v>0</v>
      </c>
      <c r="U809">
        <f>IF(LEN('III. New Locations'!U808)&gt;1, 0, IF(T809 = 0, 0, $C809))</f>
        <v>0</v>
      </c>
      <c r="V809">
        <f>IF('III. New Locations'!V808 = "Unknown", $C809, 0)</f>
        <v>0</v>
      </c>
      <c r="W809">
        <f>IF(LEN('III. New Locations'!W808)&gt;1, 0, IF(V809 = 0, 0, $C809))</f>
        <v>0</v>
      </c>
      <c r="X809" t="str">
        <f>'III. New Locations'!X808</f>
        <v>Unknown</v>
      </c>
      <c r="Y809">
        <f>IF(ISNUMBER('III. New Locations'!Y808) = TRUE, IF('III. New Locations'!Y808 &gt;= 1400, IF('III. New Locations'!Y808 &lt;=2100, 0, $C809), $C809), $C809)</f>
        <v>0</v>
      </c>
      <c r="Z809">
        <f>IF(ISNUMBER('III. New Locations'!Z808) = TRUE, IF('III. New Locations'!Z808 &gt;= 1400, IF('III. New Locations'!Z808 &lt;=2100, 0, $C809), $C809), $C809)</f>
        <v>0</v>
      </c>
      <c r="AA809">
        <f>IF(ISNUMBER('III. New Locations'!AA808) = TRUE, IF('III. New Locations'!AA808 &gt;= 1400, IF('III. New Locations'!AA808 &lt;=2100, 0, $C809), $C809), $C809)</f>
        <v>0</v>
      </c>
      <c r="AC809">
        <f>IF(ISNUMBER('III. New Locations'!AC808) = TRUE, IF('III. New Locations'!AC808 &gt;= 0, IF('III. New Locations'!AC808 &lt;=1, 0,$C809),$C809), $C809)</f>
        <v>0</v>
      </c>
    </row>
    <row r="810" spans="1:29">
      <c r="A810">
        <f>'III. New Locations'!A809</f>
        <v>807</v>
      </c>
      <c r="C810" s="4">
        <f>IF(LEN('III. New Locations'!C809) &gt; 2, 1, 0)</f>
        <v>0</v>
      </c>
      <c r="E810">
        <f>IF(LEN('III. New Locations'!E809) = 2, IF('III. New Locations'!E809 = "--", $C810, 0), $C810)</f>
        <v>0</v>
      </c>
      <c r="F810">
        <f>IF(LEN('III. New Locations'!F809) &gt; 4, 0, $C810)</f>
        <v>0</v>
      </c>
      <c r="G810">
        <f>IF(ISNUMBER('III. New Locations'!G809) = TRUE, 0, $C810)</f>
        <v>0</v>
      </c>
      <c r="H810">
        <f>IF(ISNUMBER('III. New Locations'!H809) = TRUE, 0, $C810)</f>
        <v>0</v>
      </c>
      <c r="I810">
        <f>IF(ISNUMBER('III. New Locations'!I809) = TRUE, 0, $C810)</f>
        <v>0</v>
      </c>
      <c r="J810">
        <f>IF(ISNUMBER('III. New Locations'!J809) = TRUE, 0, $C810)</f>
        <v>0</v>
      </c>
      <c r="K810">
        <f>IF(ISNUMBER('III. New Locations'!K809) = TRUE, 0,$C810)</f>
        <v>0</v>
      </c>
      <c r="M810">
        <f>IF(ISNUMBER('III. New Locations'!M809) = TRUE, 0,$C810)</f>
        <v>0</v>
      </c>
      <c r="O810">
        <f>IF(ISNUMBER('III. New Locations'!O809) = TRUE, 0, $C810)</f>
        <v>0</v>
      </c>
      <c r="P810">
        <f>IF(ISNUMBER('III. New Locations'!P809) = TRUE, 0, $C810)</f>
        <v>0</v>
      </c>
      <c r="Q810">
        <f>IF(ISNUMBER('III. New Locations'!Q809) = TRUE, 0, $C810)</f>
        <v>0</v>
      </c>
      <c r="R810">
        <f>IF(ISNUMBER('III. New Locations'!R809) = TRUE, IF('III. New Locations'!R809 &gt;= 0, IF('III. New Locations'!R809 &lt;=1, 0, $C810),$C810),$C810)</f>
        <v>0</v>
      </c>
      <c r="S810">
        <f>IF(ISNUMBER('III. New Locations'!S809) = TRUE, IF('III. New Locations'!S809 &gt;= 0, IF('III. New Locations'!S809 &lt;=1, 0, $C810), $C810), $C810)</f>
        <v>0</v>
      </c>
      <c r="T810">
        <f>IF('III. New Locations'!T809 = "-Unknown-", $C810, 0)</f>
        <v>0</v>
      </c>
      <c r="U810">
        <f>IF(LEN('III. New Locations'!U809)&gt;1, 0, IF(T810 = 0, 0, $C810))</f>
        <v>0</v>
      </c>
      <c r="V810">
        <f>IF('III. New Locations'!V809 = "Unknown", $C810, 0)</f>
        <v>0</v>
      </c>
      <c r="W810">
        <f>IF(LEN('III. New Locations'!W809)&gt;1, 0, IF(V810 = 0, 0, $C810))</f>
        <v>0</v>
      </c>
      <c r="X810" t="str">
        <f>'III. New Locations'!X809</f>
        <v>Unknown</v>
      </c>
      <c r="Y810">
        <f>IF(ISNUMBER('III. New Locations'!Y809) = TRUE, IF('III. New Locations'!Y809 &gt;= 1400, IF('III. New Locations'!Y809 &lt;=2100, 0, $C810), $C810), $C810)</f>
        <v>0</v>
      </c>
      <c r="Z810">
        <f>IF(ISNUMBER('III. New Locations'!Z809) = TRUE, IF('III. New Locations'!Z809 &gt;= 1400, IF('III. New Locations'!Z809 &lt;=2100, 0, $C810), $C810), $C810)</f>
        <v>0</v>
      </c>
      <c r="AA810">
        <f>IF(ISNUMBER('III. New Locations'!AA809) = TRUE, IF('III. New Locations'!AA809 &gt;= 1400, IF('III. New Locations'!AA809 &lt;=2100, 0, $C810), $C810), $C810)</f>
        <v>0</v>
      </c>
      <c r="AC810">
        <f>IF(ISNUMBER('III. New Locations'!AC809) = TRUE, IF('III. New Locations'!AC809 &gt;= 0, IF('III. New Locations'!AC809 &lt;=1, 0,$C810),$C810), $C810)</f>
        <v>0</v>
      </c>
    </row>
    <row r="811" spans="1:29">
      <c r="A811">
        <f>'III. New Locations'!A810</f>
        <v>808</v>
      </c>
      <c r="C811" s="4">
        <f>IF(LEN('III. New Locations'!C810) &gt; 2, 1, 0)</f>
        <v>0</v>
      </c>
      <c r="E811">
        <f>IF(LEN('III. New Locations'!E810) = 2, IF('III. New Locations'!E810 = "--", $C811, 0), $C811)</f>
        <v>0</v>
      </c>
      <c r="F811">
        <f>IF(LEN('III. New Locations'!F810) &gt; 4, 0, $C811)</f>
        <v>0</v>
      </c>
      <c r="G811">
        <f>IF(ISNUMBER('III. New Locations'!G810) = TRUE, 0, $C811)</f>
        <v>0</v>
      </c>
      <c r="H811">
        <f>IF(ISNUMBER('III. New Locations'!H810) = TRUE, 0, $C811)</f>
        <v>0</v>
      </c>
      <c r="I811">
        <f>IF(ISNUMBER('III. New Locations'!I810) = TRUE, 0, $C811)</f>
        <v>0</v>
      </c>
      <c r="J811">
        <f>IF(ISNUMBER('III. New Locations'!J810) = TRUE, 0, $C811)</f>
        <v>0</v>
      </c>
      <c r="K811">
        <f>IF(ISNUMBER('III. New Locations'!K810) = TRUE, 0,$C811)</f>
        <v>0</v>
      </c>
      <c r="M811">
        <f>IF(ISNUMBER('III. New Locations'!M810) = TRUE, 0,$C811)</f>
        <v>0</v>
      </c>
      <c r="O811">
        <f>IF(ISNUMBER('III. New Locations'!O810) = TRUE, 0, $C811)</f>
        <v>0</v>
      </c>
      <c r="P811">
        <f>IF(ISNUMBER('III. New Locations'!P810) = TRUE, 0, $C811)</f>
        <v>0</v>
      </c>
      <c r="Q811">
        <f>IF(ISNUMBER('III. New Locations'!Q810) = TRUE, 0, $C811)</f>
        <v>0</v>
      </c>
      <c r="R811">
        <f>IF(ISNUMBER('III. New Locations'!R810) = TRUE, IF('III. New Locations'!R810 &gt;= 0, IF('III. New Locations'!R810 &lt;=1, 0, $C811),$C811),$C811)</f>
        <v>0</v>
      </c>
      <c r="S811">
        <f>IF(ISNUMBER('III. New Locations'!S810) = TRUE, IF('III. New Locations'!S810 &gt;= 0, IF('III. New Locations'!S810 &lt;=1, 0, $C811), $C811), $C811)</f>
        <v>0</v>
      </c>
      <c r="T811">
        <f>IF('III. New Locations'!T810 = "-Unknown-", $C811, 0)</f>
        <v>0</v>
      </c>
      <c r="U811">
        <f>IF(LEN('III. New Locations'!U810)&gt;1, 0, IF(T811 = 0, 0, $C811))</f>
        <v>0</v>
      </c>
      <c r="V811">
        <f>IF('III. New Locations'!V810 = "Unknown", $C811, 0)</f>
        <v>0</v>
      </c>
      <c r="W811">
        <f>IF(LEN('III. New Locations'!W810)&gt;1, 0, IF(V811 = 0, 0, $C811))</f>
        <v>0</v>
      </c>
      <c r="X811" t="str">
        <f>'III. New Locations'!X810</f>
        <v>Unknown</v>
      </c>
      <c r="Y811">
        <f>IF(ISNUMBER('III. New Locations'!Y810) = TRUE, IF('III. New Locations'!Y810 &gt;= 1400, IF('III. New Locations'!Y810 &lt;=2100, 0, $C811), $C811), $C811)</f>
        <v>0</v>
      </c>
      <c r="Z811">
        <f>IF(ISNUMBER('III. New Locations'!Z810) = TRUE, IF('III. New Locations'!Z810 &gt;= 1400, IF('III. New Locations'!Z810 &lt;=2100, 0, $C811), $C811), $C811)</f>
        <v>0</v>
      </c>
      <c r="AA811">
        <f>IF(ISNUMBER('III. New Locations'!AA810) = TRUE, IF('III. New Locations'!AA810 &gt;= 1400, IF('III. New Locations'!AA810 &lt;=2100, 0, $C811), $C811), $C811)</f>
        <v>0</v>
      </c>
      <c r="AC811">
        <f>IF(ISNUMBER('III. New Locations'!AC810) = TRUE, IF('III. New Locations'!AC810 &gt;= 0, IF('III. New Locations'!AC810 &lt;=1, 0,$C811),$C811), $C811)</f>
        <v>0</v>
      </c>
    </row>
    <row r="812" spans="1:29">
      <c r="A812">
        <f>'III. New Locations'!A811</f>
        <v>809</v>
      </c>
      <c r="C812" s="4">
        <f>IF(LEN('III. New Locations'!C811) &gt; 2, 1, 0)</f>
        <v>0</v>
      </c>
      <c r="E812">
        <f>IF(LEN('III. New Locations'!E811) = 2, IF('III. New Locations'!E811 = "--", $C812, 0), $C812)</f>
        <v>0</v>
      </c>
      <c r="F812">
        <f>IF(LEN('III. New Locations'!F811) &gt; 4, 0, $C812)</f>
        <v>0</v>
      </c>
      <c r="G812">
        <f>IF(ISNUMBER('III. New Locations'!G811) = TRUE, 0, $C812)</f>
        <v>0</v>
      </c>
      <c r="H812">
        <f>IF(ISNUMBER('III. New Locations'!H811) = TRUE, 0, $C812)</f>
        <v>0</v>
      </c>
      <c r="I812">
        <f>IF(ISNUMBER('III. New Locations'!I811) = TRUE, 0, $C812)</f>
        <v>0</v>
      </c>
      <c r="J812">
        <f>IF(ISNUMBER('III. New Locations'!J811) = TRUE, 0, $C812)</f>
        <v>0</v>
      </c>
      <c r="K812">
        <f>IF(ISNUMBER('III. New Locations'!K811) = TRUE, 0,$C812)</f>
        <v>0</v>
      </c>
      <c r="M812">
        <f>IF(ISNUMBER('III. New Locations'!M811) = TRUE, 0,$C812)</f>
        <v>0</v>
      </c>
      <c r="O812">
        <f>IF(ISNUMBER('III. New Locations'!O811) = TRUE, 0, $C812)</f>
        <v>0</v>
      </c>
      <c r="P812">
        <f>IF(ISNUMBER('III. New Locations'!P811) = TRUE, 0, $C812)</f>
        <v>0</v>
      </c>
      <c r="Q812">
        <f>IF(ISNUMBER('III. New Locations'!Q811) = TRUE, 0, $C812)</f>
        <v>0</v>
      </c>
      <c r="R812">
        <f>IF(ISNUMBER('III. New Locations'!R811) = TRUE, IF('III. New Locations'!R811 &gt;= 0, IF('III. New Locations'!R811 &lt;=1, 0, $C812),$C812),$C812)</f>
        <v>0</v>
      </c>
      <c r="S812">
        <f>IF(ISNUMBER('III. New Locations'!S811) = TRUE, IF('III. New Locations'!S811 &gt;= 0, IF('III. New Locations'!S811 &lt;=1, 0, $C812), $C812), $C812)</f>
        <v>0</v>
      </c>
      <c r="T812">
        <f>IF('III. New Locations'!T811 = "-Unknown-", $C812, 0)</f>
        <v>0</v>
      </c>
      <c r="U812">
        <f>IF(LEN('III. New Locations'!U811)&gt;1, 0, IF(T812 = 0, 0, $C812))</f>
        <v>0</v>
      </c>
      <c r="V812">
        <f>IF('III. New Locations'!V811 = "Unknown", $C812, 0)</f>
        <v>0</v>
      </c>
      <c r="W812">
        <f>IF(LEN('III. New Locations'!W811)&gt;1, 0, IF(V812 = 0, 0, $C812))</f>
        <v>0</v>
      </c>
      <c r="X812" t="str">
        <f>'III. New Locations'!X811</f>
        <v>Unknown</v>
      </c>
      <c r="Y812">
        <f>IF(ISNUMBER('III. New Locations'!Y811) = TRUE, IF('III. New Locations'!Y811 &gt;= 1400, IF('III. New Locations'!Y811 &lt;=2100, 0, $C812), $C812), $C812)</f>
        <v>0</v>
      </c>
      <c r="Z812">
        <f>IF(ISNUMBER('III. New Locations'!Z811) = TRUE, IF('III. New Locations'!Z811 &gt;= 1400, IF('III. New Locations'!Z811 &lt;=2100, 0, $C812), $C812), $C812)</f>
        <v>0</v>
      </c>
      <c r="AA812">
        <f>IF(ISNUMBER('III. New Locations'!AA811) = TRUE, IF('III. New Locations'!AA811 &gt;= 1400, IF('III. New Locations'!AA811 &lt;=2100, 0, $C812), $C812), $C812)</f>
        <v>0</v>
      </c>
      <c r="AC812">
        <f>IF(ISNUMBER('III. New Locations'!AC811) = TRUE, IF('III. New Locations'!AC811 &gt;= 0, IF('III. New Locations'!AC811 &lt;=1, 0,$C812),$C812), $C812)</f>
        <v>0</v>
      </c>
    </row>
    <row r="813" spans="1:29">
      <c r="A813">
        <f>'III. New Locations'!A812</f>
        <v>810</v>
      </c>
      <c r="C813" s="4">
        <f>IF(LEN('III. New Locations'!C812) &gt; 2, 1, 0)</f>
        <v>0</v>
      </c>
      <c r="E813">
        <f>IF(LEN('III. New Locations'!E812) = 2, IF('III. New Locations'!E812 = "--", $C813, 0), $C813)</f>
        <v>0</v>
      </c>
      <c r="F813">
        <f>IF(LEN('III. New Locations'!F812) &gt; 4, 0, $C813)</f>
        <v>0</v>
      </c>
      <c r="G813">
        <f>IF(ISNUMBER('III. New Locations'!G812) = TRUE, 0, $C813)</f>
        <v>0</v>
      </c>
      <c r="H813">
        <f>IF(ISNUMBER('III. New Locations'!H812) = TRUE, 0, $C813)</f>
        <v>0</v>
      </c>
      <c r="I813">
        <f>IF(ISNUMBER('III. New Locations'!I812) = TRUE, 0, $C813)</f>
        <v>0</v>
      </c>
      <c r="J813">
        <f>IF(ISNUMBER('III. New Locations'!J812) = TRUE, 0, $C813)</f>
        <v>0</v>
      </c>
      <c r="K813">
        <f>IF(ISNUMBER('III. New Locations'!K812) = TRUE, 0,$C813)</f>
        <v>0</v>
      </c>
      <c r="M813">
        <f>IF(ISNUMBER('III. New Locations'!M812) = TRUE, 0,$C813)</f>
        <v>0</v>
      </c>
      <c r="O813">
        <f>IF(ISNUMBER('III. New Locations'!O812) = TRUE, 0, $C813)</f>
        <v>0</v>
      </c>
      <c r="P813">
        <f>IF(ISNUMBER('III. New Locations'!P812) = TRUE, 0, $C813)</f>
        <v>0</v>
      </c>
      <c r="Q813">
        <f>IF(ISNUMBER('III. New Locations'!Q812) = TRUE, 0, $C813)</f>
        <v>0</v>
      </c>
      <c r="R813">
        <f>IF(ISNUMBER('III. New Locations'!R812) = TRUE, IF('III. New Locations'!R812 &gt;= 0, IF('III. New Locations'!R812 &lt;=1, 0, $C813),$C813),$C813)</f>
        <v>0</v>
      </c>
      <c r="S813">
        <f>IF(ISNUMBER('III. New Locations'!S812) = TRUE, IF('III. New Locations'!S812 &gt;= 0, IF('III. New Locations'!S812 &lt;=1, 0, $C813), $C813), $C813)</f>
        <v>0</v>
      </c>
      <c r="T813">
        <f>IF('III. New Locations'!T812 = "-Unknown-", $C813, 0)</f>
        <v>0</v>
      </c>
      <c r="U813">
        <f>IF(LEN('III. New Locations'!U812)&gt;1, 0, IF(T813 = 0, 0, $C813))</f>
        <v>0</v>
      </c>
      <c r="V813">
        <f>IF('III. New Locations'!V812 = "Unknown", $C813, 0)</f>
        <v>0</v>
      </c>
      <c r="W813">
        <f>IF(LEN('III. New Locations'!W812)&gt;1, 0, IF(V813 = 0, 0, $C813))</f>
        <v>0</v>
      </c>
      <c r="X813" t="str">
        <f>'III. New Locations'!X812</f>
        <v>Unknown</v>
      </c>
      <c r="Y813">
        <f>IF(ISNUMBER('III. New Locations'!Y812) = TRUE, IF('III. New Locations'!Y812 &gt;= 1400, IF('III. New Locations'!Y812 &lt;=2100, 0, $C813), $C813), $C813)</f>
        <v>0</v>
      </c>
      <c r="Z813">
        <f>IF(ISNUMBER('III. New Locations'!Z812) = TRUE, IF('III. New Locations'!Z812 &gt;= 1400, IF('III. New Locations'!Z812 &lt;=2100, 0, $C813), $C813), $C813)</f>
        <v>0</v>
      </c>
      <c r="AA813">
        <f>IF(ISNUMBER('III. New Locations'!AA812) = TRUE, IF('III. New Locations'!AA812 &gt;= 1400, IF('III. New Locations'!AA812 &lt;=2100, 0, $C813), $C813), $C813)</f>
        <v>0</v>
      </c>
      <c r="AC813">
        <f>IF(ISNUMBER('III. New Locations'!AC812) = TRUE, IF('III. New Locations'!AC812 &gt;= 0, IF('III. New Locations'!AC812 &lt;=1, 0,$C813),$C813), $C813)</f>
        <v>0</v>
      </c>
    </row>
    <row r="814" spans="1:29">
      <c r="A814">
        <f>'III. New Locations'!A813</f>
        <v>811</v>
      </c>
      <c r="C814" s="4">
        <f>IF(LEN('III. New Locations'!C813) &gt; 2, 1, 0)</f>
        <v>0</v>
      </c>
      <c r="E814">
        <f>IF(LEN('III. New Locations'!E813) = 2, IF('III. New Locations'!E813 = "--", $C814, 0), $C814)</f>
        <v>0</v>
      </c>
      <c r="F814">
        <f>IF(LEN('III. New Locations'!F813) &gt; 4, 0, $C814)</f>
        <v>0</v>
      </c>
      <c r="G814">
        <f>IF(ISNUMBER('III. New Locations'!G813) = TRUE, 0, $C814)</f>
        <v>0</v>
      </c>
      <c r="H814">
        <f>IF(ISNUMBER('III. New Locations'!H813) = TRUE, 0, $C814)</f>
        <v>0</v>
      </c>
      <c r="I814">
        <f>IF(ISNUMBER('III. New Locations'!I813) = TRUE, 0, $C814)</f>
        <v>0</v>
      </c>
      <c r="J814">
        <f>IF(ISNUMBER('III. New Locations'!J813) = TRUE, 0, $C814)</f>
        <v>0</v>
      </c>
      <c r="K814">
        <f>IF(ISNUMBER('III. New Locations'!K813) = TRUE, 0,$C814)</f>
        <v>0</v>
      </c>
      <c r="M814">
        <f>IF(ISNUMBER('III. New Locations'!M813) = TRUE, 0,$C814)</f>
        <v>0</v>
      </c>
      <c r="O814">
        <f>IF(ISNUMBER('III. New Locations'!O813) = TRUE, 0, $C814)</f>
        <v>0</v>
      </c>
      <c r="P814">
        <f>IF(ISNUMBER('III. New Locations'!P813) = TRUE, 0, $C814)</f>
        <v>0</v>
      </c>
      <c r="Q814">
        <f>IF(ISNUMBER('III. New Locations'!Q813) = TRUE, 0, $C814)</f>
        <v>0</v>
      </c>
      <c r="R814">
        <f>IF(ISNUMBER('III. New Locations'!R813) = TRUE, IF('III. New Locations'!R813 &gt;= 0, IF('III. New Locations'!R813 &lt;=1, 0, $C814),$C814),$C814)</f>
        <v>0</v>
      </c>
      <c r="S814">
        <f>IF(ISNUMBER('III. New Locations'!S813) = TRUE, IF('III. New Locations'!S813 &gt;= 0, IF('III. New Locations'!S813 &lt;=1, 0, $C814), $C814), $C814)</f>
        <v>0</v>
      </c>
      <c r="T814">
        <f>IF('III. New Locations'!T813 = "-Unknown-", $C814, 0)</f>
        <v>0</v>
      </c>
      <c r="U814">
        <f>IF(LEN('III. New Locations'!U813)&gt;1, 0, IF(T814 = 0, 0, $C814))</f>
        <v>0</v>
      </c>
      <c r="V814">
        <f>IF('III. New Locations'!V813 = "Unknown", $C814, 0)</f>
        <v>0</v>
      </c>
      <c r="W814">
        <f>IF(LEN('III. New Locations'!W813)&gt;1, 0, IF(V814 = 0, 0, $C814))</f>
        <v>0</v>
      </c>
      <c r="X814" t="str">
        <f>'III. New Locations'!X813</f>
        <v>Unknown</v>
      </c>
      <c r="Y814">
        <f>IF(ISNUMBER('III. New Locations'!Y813) = TRUE, IF('III. New Locations'!Y813 &gt;= 1400, IF('III. New Locations'!Y813 &lt;=2100, 0, $C814), $C814), $C814)</f>
        <v>0</v>
      </c>
      <c r="Z814">
        <f>IF(ISNUMBER('III. New Locations'!Z813) = TRUE, IF('III. New Locations'!Z813 &gt;= 1400, IF('III. New Locations'!Z813 &lt;=2100, 0, $C814), $C814), $C814)</f>
        <v>0</v>
      </c>
      <c r="AA814">
        <f>IF(ISNUMBER('III. New Locations'!AA813) = TRUE, IF('III. New Locations'!AA813 &gt;= 1400, IF('III. New Locations'!AA813 &lt;=2100, 0, $C814), $C814), $C814)</f>
        <v>0</v>
      </c>
      <c r="AC814">
        <f>IF(ISNUMBER('III. New Locations'!AC813) = TRUE, IF('III. New Locations'!AC813 &gt;= 0, IF('III. New Locations'!AC813 &lt;=1, 0,$C814),$C814), $C814)</f>
        <v>0</v>
      </c>
    </row>
    <row r="815" spans="1:29">
      <c r="A815">
        <f>'III. New Locations'!A814</f>
        <v>812</v>
      </c>
      <c r="C815" s="4">
        <f>IF(LEN('III. New Locations'!C814) &gt; 2, 1, 0)</f>
        <v>0</v>
      </c>
      <c r="E815">
        <f>IF(LEN('III. New Locations'!E814) = 2, IF('III. New Locations'!E814 = "--", $C815, 0), $C815)</f>
        <v>0</v>
      </c>
      <c r="F815">
        <f>IF(LEN('III. New Locations'!F814) &gt; 4, 0, $C815)</f>
        <v>0</v>
      </c>
      <c r="G815">
        <f>IF(ISNUMBER('III. New Locations'!G814) = TRUE, 0, $C815)</f>
        <v>0</v>
      </c>
      <c r="H815">
        <f>IF(ISNUMBER('III. New Locations'!H814) = TRUE, 0, $C815)</f>
        <v>0</v>
      </c>
      <c r="I815">
        <f>IF(ISNUMBER('III. New Locations'!I814) = TRUE, 0, $C815)</f>
        <v>0</v>
      </c>
      <c r="J815">
        <f>IF(ISNUMBER('III. New Locations'!J814) = TRUE, 0, $C815)</f>
        <v>0</v>
      </c>
      <c r="K815">
        <f>IF(ISNUMBER('III. New Locations'!K814) = TRUE, 0,$C815)</f>
        <v>0</v>
      </c>
      <c r="M815">
        <f>IF(ISNUMBER('III. New Locations'!M814) = TRUE, 0,$C815)</f>
        <v>0</v>
      </c>
      <c r="O815">
        <f>IF(ISNUMBER('III. New Locations'!O814) = TRUE, 0, $C815)</f>
        <v>0</v>
      </c>
      <c r="P815">
        <f>IF(ISNUMBER('III. New Locations'!P814) = TRUE, 0, $C815)</f>
        <v>0</v>
      </c>
      <c r="Q815">
        <f>IF(ISNUMBER('III. New Locations'!Q814) = TRUE, 0, $C815)</f>
        <v>0</v>
      </c>
      <c r="R815">
        <f>IF(ISNUMBER('III. New Locations'!R814) = TRUE, IF('III. New Locations'!R814 &gt;= 0, IF('III. New Locations'!R814 &lt;=1, 0, $C815),$C815),$C815)</f>
        <v>0</v>
      </c>
      <c r="S815">
        <f>IF(ISNUMBER('III. New Locations'!S814) = TRUE, IF('III. New Locations'!S814 &gt;= 0, IF('III. New Locations'!S814 &lt;=1, 0, $C815), $C815), $C815)</f>
        <v>0</v>
      </c>
      <c r="T815">
        <f>IF('III. New Locations'!T814 = "-Unknown-", $C815, 0)</f>
        <v>0</v>
      </c>
      <c r="U815">
        <f>IF(LEN('III. New Locations'!U814)&gt;1, 0, IF(T815 = 0, 0, $C815))</f>
        <v>0</v>
      </c>
      <c r="V815">
        <f>IF('III. New Locations'!V814 = "Unknown", $C815, 0)</f>
        <v>0</v>
      </c>
      <c r="W815">
        <f>IF(LEN('III. New Locations'!W814)&gt;1, 0, IF(V815 = 0, 0, $C815))</f>
        <v>0</v>
      </c>
      <c r="X815" t="str">
        <f>'III. New Locations'!X814</f>
        <v>Unknown</v>
      </c>
      <c r="Y815">
        <f>IF(ISNUMBER('III. New Locations'!Y814) = TRUE, IF('III. New Locations'!Y814 &gt;= 1400, IF('III. New Locations'!Y814 &lt;=2100, 0, $C815), $C815), $C815)</f>
        <v>0</v>
      </c>
      <c r="Z815">
        <f>IF(ISNUMBER('III. New Locations'!Z814) = TRUE, IF('III. New Locations'!Z814 &gt;= 1400, IF('III. New Locations'!Z814 &lt;=2100, 0, $C815), $C815), $C815)</f>
        <v>0</v>
      </c>
      <c r="AA815">
        <f>IF(ISNUMBER('III. New Locations'!AA814) = TRUE, IF('III. New Locations'!AA814 &gt;= 1400, IF('III. New Locations'!AA814 &lt;=2100, 0, $C815), $C815), $C815)</f>
        <v>0</v>
      </c>
      <c r="AC815">
        <f>IF(ISNUMBER('III. New Locations'!AC814) = TRUE, IF('III. New Locations'!AC814 &gt;= 0, IF('III. New Locations'!AC814 &lt;=1, 0,$C815),$C815), $C815)</f>
        <v>0</v>
      </c>
    </row>
    <row r="816" spans="1:29">
      <c r="A816">
        <f>'III. New Locations'!A815</f>
        <v>813</v>
      </c>
      <c r="C816" s="4">
        <f>IF(LEN('III. New Locations'!C815) &gt; 2, 1, 0)</f>
        <v>0</v>
      </c>
      <c r="E816">
        <f>IF(LEN('III. New Locations'!E815) = 2, IF('III. New Locations'!E815 = "--", $C816, 0), $C816)</f>
        <v>0</v>
      </c>
      <c r="F816">
        <f>IF(LEN('III. New Locations'!F815) &gt; 4, 0, $C816)</f>
        <v>0</v>
      </c>
      <c r="G816">
        <f>IF(ISNUMBER('III. New Locations'!G815) = TRUE, 0, $C816)</f>
        <v>0</v>
      </c>
      <c r="H816">
        <f>IF(ISNUMBER('III. New Locations'!H815) = TRUE, 0, $C816)</f>
        <v>0</v>
      </c>
      <c r="I816">
        <f>IF(ISNUMBER('III. New Locations'!I815) = TRUE, 0, $C816)</f>
        <v>0</v>
      </c>
      <c r="J816">
        <f>IF(ISNUMBER('III. New Locations'!J815) = TRUE, 0, $C816)</f>
        <v>0</v>
      </c>
      <c r="K816">
        <f>IF(ISNUMBER('III. New Locations'!K815) = TRUE, 0,$C816)</f>
        <v>0</v>
      </c>
      <c r="M816">
        <f>IF(ISNUMBER('III. New Locations'!M815) = TRUE, 0,$C816)</f>
        <v>0</v>
      </c>
      <c r="O816">
        <f>IF(ISNUMBER('III. New Locations'!O815) = TRUE, 0, $C816)</f>
        <v>0</v>
      </c>
      <c r="P816">
        <f>IF(ISNUMBER('III. New Locations'!P815) = TRUE, 0, $C816)</f>
        <v>0</v>
      </c>
      <c r="Q816">
        <f>IF(ISNUMBER('III. New Locations'!Q815) = TRUE, 0, $C816)</f>
        <v>0</v>
      </c>
      <c r="R816">
        <f>IF(ISNUMBER('III. New Locations'!R815) = TRUE, IF('III. New Locations'!R815 &gt;= 0, IF('III. New Locations'!R815 &lt;=1, 0, $C816),$C816),$C816)</f>
        <v>0</v>
      </c>
      <c r="S816">
        <f>IF(ISNUMBER('III. New Locations'!S815) = TRUE, IF('III. New Locations'!S815 &gt;= 0, IF('III. New Locations'!S815 &lt;=1, 0, $C816), $C816), $C816)</f>
        <v>0</v>
      </c>
      <c r="T816">
        <f>IF('III. New Locations'!T815 = "-Unknown-", $C816, 0)</f>
        <v>0</v>
      </c>
      <c r="U816">
        <f>IF(LEN('III. New Locations'!U815)&gt;1, 0, IF(T816 = 0, 0, $C816))</f>
        <v>0</v>
      </c>
      <c r="V816">
        <f>IF('III. New Locations'!V815 = "Unknown", $C816, 0)</f>
        <v>0</v>
      </c>
      <c r="W816">
        <f>IF(LEN('III. New Locations'!W815)&gt;1, 0, IF(V816 = 0, 0, $C816))</f>
        <v>0</v>
      </c>
      <c r="X816" t="str">
        <f>'III. New Locations'!X815</f>
        <v>Unknown</v>
      </c>
      <c r="Y816">
        <f>IF(ISNUMBER('III. New Locations'!Y815) = TRUE, IF('III. New Locations'!Y815 &gt;= 1400, IF('III. New Locations'!Y815 &lt;=2100, 0, $C816), $C816), $C816)</f>
        <v>0</v>
      </c>
      <c r="Z816">
        <f>IF(ISNUMBER('III. New Locations'!Z815) = TRUE, IF('III. New Locations'!Z815 &gt;= 1400, IF('III. New Locations'!Z815 &lt;=2100, 0, $C816), $C816), $C816)</f>
        <v>0</v>
      </c>
      <c r="AA816">
        <f>IF(ISNUMBER('III. New Locations'!AA815) = TRUE, IF('III. New Locations'!AA815 &gt;= 1400, IF('III. New Locations'!AA815 &lt;=2100, 0, $C816), $C816), $C816)</f>
        <v>0</v>
      </c>
      <c r="AC816">
        <f>IF(ISNUMBER('III. New Locations'!AC815) = TRUE, IF('III. New Locations'!AC815 &gt;= 0, IF('III. New Locations'!AC815 &lt;=1, 0,$C816),$C816), $C816)</f>
        <v>0</v>
      </c>
    </row>
    <row r="817" spans="1:29">
      <c r="A817">
        <f>'III. New Locations'!A816</f>
        <v>814</v>
      </c>
      <c r="C817" s="4">
        <f>IF(LEN('III. New Locations'!C816) &gt; 2, 1, 0)</f>
        <v>0</v>
      </c>
      <c r="E817">
        <f>IF(LEN('III. New Locations'!E816) = 2, IF('III. New Locations'!E816 = "--", $C817, 0), $C817)</f>
        <v>0</v>
      </c>
      <c r="F817">
        <f>IF(LEN('III. New Locations'!F816) &gt; 4, 0, $C817)</f>
        <v>0</v>
      </c>
      <c r="G817">
        <f>IF(ISNUMBER('III. New Locations'!G816) = TRUE, 0, $C817)</f>
        <v>0</v>
      </c>
      <c r="H817">
        <f>IF(ISNUMBER('III. New Locations'!H816) = TRUE, 0, $C817)</f>
        <v>0</v>
      </c>
      <c r="I817">
        <f>IF(ISNUMBER('III. New Locations'!I816) = TRUE, 0, $C817)</f>
        <v>0</v>
      </c>
      <c r="J817">
        <f>IF(ISNUMBER('III. New Locations'!J816) = TRUE, 0, $C817)</f>
        <v>0</v>
      </c>
      <c r="K817">
        <f>IF(ISNUMBER('III. New Locations'!K816) = TRUE, 0,$C817)</f>
        <v>0</v>
      </c>
      <c r="M817">
        <f>IF(ISNUMBER('III. New Locations'!M816) = TRUE, 0,$C817)</f>
        <v>0</v>
      </c>
      <c r="O817">
        <f>IF(ISNUMBER('III. New Locations'!O816) = TRUE, 0, $C817)</f>
        <v>0</v>
      </c>
      <c r="P817">
        <f>IF(ISNUMBER('III. New Locations'!P816) = TRUE, 0, $C817)</f>
        <v>0</v>
      </c>
      <c r="Q817">
        <f>IF(ISNUMBER('III. New Locations'!Q816) = TRUE, 0, $C817)</f>
        <v>0</v>
      </c>
      <c r="R817">
        <f>IF(ISNUMBER('III. New Locations'!R816) = TRUE, IF('III. New Locations'!R816 &gt;= 0, IF('III. New Locations'!R816 &lt;=1, 0, $C817),$C817),$C817)</f>
        <v>0</v>
      </c>
      <c r="S817">
        <f>IF(ISNUMBER('III. New Locations'!S816) = TRUE, IF('III. New Locations'!S816 &gt;= 0, IF('III. New Locations'!S816 &lt;=1, 0, $C817), $C817), $C817)</f>
        <v>0</v>
      </c>
      <c r="T817">
        <f>IF('III. New Locations'!T816 = "-Unknown-", $C817, 0)</f>
        <v>0</v>
      </c>
      <c r="U817">
        <f>IF(LEN('III. New Locations'!U816)&gt;1, 0, IF(T817 = 0, 0, $C817))</f>
        <v>0</v>
      </c>
      <c r="V817">
        <f>IF('III. New Locations'!V816 = "Unknown", $C817, 0)</f>
        <v>0</v>
      </c>
      <c r="W817">
        <f>IF(LEN('III. New Locations'!W816)&gt;1, 0, IF(V817 = 0, 0, $C817))</f>
        <v>0</v>
      </c>
      <c r="X817" t="str">
        <f>'III. New Locations'!X816</f>
        <v>Unknown</v>
      </c>
      <c r="Y817">
        <f>IF(ISNUMBER('III. New Locations'!Y816) = TRUE, IF('III. New Locations'!Y816 &gt;= 1400, IF('III. New Locations'!Y816 &lt;=2100, 0, $C817), $C817), $C817)</f>
        <v>0</v>
      </c>
      <c r="Z817">
        <f>IF(ISNUMBER('III. New Locations'!Z816) = TRUE, IF('III. New Locations'!Z816 &gt;= 1400, IF('III. New Locations'!Z816 &lt;=2100, 0, $C817), $C817), $C817)</f>
        <v>0</v>
      </c>
      <c r="AA817">
        <f>IF(ISNUMBER('III. New Locations'!AA816) = TRUE, IF('III. New Locations'!AA816 &gt;= 1400, IF('III. New Locations'!AA816 &lt;=2100, 0, $C817), $C817), $C817)</f>
        <v>0</v>
      </c>
      <c r="AC817">
        <f>IF(ISNUMBER('III. New Locations'!AC816) = TRUE, IF('III. New Locations'!AC816 &gt;= 0, IF('III. New Locations'!AC816 &lt;=1, 0,$C817),$C817), $C817)</f>
        <v>0</v>
      </c>
    </row>
    <row r="818" spans="1:29">
      <c r="A818">
        <f>'III. New Locations'!A817</f>
        <v>815</v>
      </c>
      <c r="C818" s="4">
        <f>IF(LEN('III. New Locations'!C817) &gt; 2, 1, 0)</f>
        <v>0</v>
      </c>
      <c r="E818">
        <f>IF(LEN('III. New Locations'!E817) = 2, IF('III. New Locations'!E817 = "--", $C818, 0), $C818)</f>
        <v>0</v>
      </c>
      <c r="F818">
        <f>IF(LEN('III. New Locations'!F817) &gt; 4, 0, $C818)</f>
        <v>0</v>
      </c>
      <c r="G818">
        <f>IF(ISNUMBER('III. New Locations'!G817) = TRUE, 0, $C818)</f>
        <v>0</v>
      </c>
      <c r="H818">
        <f>IF(ISNUMBER('III. New Locations'!H817) = TRUE, 0, $C818)</f>
        <v>0</v>
      </c>
      <c r="I818">
        <f>IF(ISNUMBER('III. New Locations'!I817) = TRUE, 0, $C818)</f>
        <v>0</v>
      </c>
      <c r="J818">
        <f>IF(ISNUMBER('III. New Locations'!J817) = TRUE, 0, $C818)</f>
        <v>0</v>
      </c>
      <c r="K818">
        <f>IF(ISNUMBER('III. New Locations'!K817) = TRUE, 0,$C818)</f>
        <v>0</v>
      </c>
      <c r="M818">
        <f>IF(ISNUMBER('III. New Locations'!M817) = TRUE, 0,$C818)</f>
        <v>0</v>
      </c>
      <c r="O818">
        <f>IF(ISNUMBER('III. New Locations'!O817) = TRUE, 0, $C818)</f>
        <v>0</v>
      </c>
      <c r="P818">
        <f>IF(ISNUMBER('III. New Locations'!P817) = TRUE, 0, $C818)</f>
        <v>0</v>
      </c>
      <c r="Q818">
        <f>IF(ISNUMBER('III. New Locations'!Q817) = TRUE, 0, $C818)</f>
        <v>0</v>
      </c>
      <c r="R818">
        <f>IF(ISNUMBER('III. New Locations'!R817) = TRUE, IF('III. New Locations'!R817 &gt;= 0, IF('III. New Locations'!R817 &lt;=1, 0, $C818),$C818),$C818)</f>
        <v>0</v>
      </c>
      <c r="S818">
        <f>IF(ISNUMBER('III. New Locations'!S817) = TRUE, IF('III. New Locations'!S817 &gt;= 0, IF('III. New Locations'!S817 &lt;=1, 0, $C818), $C818), $C818)</f>
        <v>0</v>
      </c>
      <c r="T818">
        <f>IF('III. New Locations'!T817 = "-Unknown-", $C818, 0)</f>
        <v>0</v>
      </c>
      <c r="U818">
        <f>IF(LEN('III. New Locations'!U817)&gt;1, 0, IF(T818 = 0, 0, $C818))</f>
        <v>0</v>
      </c>
      <c r="V818">
        <f>IF('III. New Locations'!V817 = "Unknown", $C818, 0)</f>
        <v>0</v>
      </c>
      <c r="W818">
        <f>IF(LEN('III. New Locations'!W817)&gt;1, 0, IF(V818 = 0, 0, $C818))</f>
        <v>0</v>
      </c>
      <c r="X818" t="str">
        <f>'III. New Locations'!X817</f>
        <v>Unknown</v>
      </c>
      <c r="Y818">
        <f>IF(ISNUMBER('III. New Locations'!Y817) = TRUE, IF('III. New Locations'!Y817 &gt;= 1400, IF('III. New Locations'!Y817 &lt;=2100, 0, $C818), $C818), $C818)</f>
        <v>0</v>
      </c>
      <c r="Z818">
        <f>IF(ISNUMBER('III. New Locations'!Z817) = TRUE, IF('III. New Locations'!Z817 &gt;= 1400, IF('III. New Locations'!Z817 &lt;=2100, 0, $C818), $C818), $C818)</f>
        <v>0</v>
      </c>
      <c r="AA818">
        <f>IF(ISNUMBER('III. New Locations'!AA817) = TRUE, IF('III. New Locations'!AA817 &gt;= 1400, IF('III. New Locations'!AA817 &lt;=2100, 0, $C818), $C818), $C818)</f>
        <v>0</v>
      </c>
      <c r="AC818">
        <f>IF(ISNUMBER('III. New Locations'!AC817) = TRUE, IF('III. New Locations'!AC817 &gt;= 0, IF('III. New Locations'!AC817 &lt;=1, 0,$C818),$C818), $C818)</f>
        <v>0</v>
      </c>
    </row>
    <row r="819" spans="1:29">
      <c r="A819">
        <f>'III. New Locations'!A818</f>
        <v>816</v>
      </c>
      <c r="C819" s="4">
        <f>IF(LEN('III. New Locations'!C818) &gt; 2, 1, 0)</f>
        <v>0</v>
      </c>
      <c r="E819">
        <f>IF(LEN('III. New Locations'!E818) = 2, IF('III. New Locations'!E818 = "--", $C819, 0), $C819)</f>
        <v>0</v>
      </c>
      <c r="F819">
        <f>IF(LEN('III. New Locations'!F818) &gt; 4, 0, $C819)</f>
        <v>0</v>
      </c>
      <c r="G819">
        <f>IF(ISNUMBER('III. New Locations'!G818) = TRUE, 0, $C819)</f>
        <v>0</v>
      </c>
      <c r="H819">
        <f>IF(ISNUMBER('III. New Locations'!H818) = TRUE, 0, $C819)</f>
        <v>0</v>
      </c>
      <c r="I819">
        <f>IF(ISNUMBER('III. New Locations'!I818) = TRUE, 0, $C819)</f>
        <v>0</v>
      </c>
      <c r="J819">
        <f>IF(ISNUMBER('III. New Locations'!J818) = TRUE, 0, $C819)</f>
        <v>0</v>
      </c>
      <c r="K819">
        <f>IF(ISNUMBER('III. New Locations'!K818) = TRUE, 0,$C819)</f>
        <v>0</v>
      </c>
      <c r="M819">
        <f>IF(ISNUMBER('III. New Locations'!M818) = TRUE, 0,$C819)</f>
        <v>0</v>
      </c>
      <c r="O819">
        <f>IF(ISNUMBER('III. New Locations'!O818) = TRUE, 0, $C819)</f>
        <v>0</v>
      </c>
      <c r="P819">
        <f>IF(ISNUMBER('III. New Locations'!P818) = TRUE, 0, $C819)</f>
        <v>0</v>
      </c>
      <c r="Q819">
        <f>IF(ISNUMBER('III. New Locations'!Q818) = TRUE, 0, $C819)</f>
        <v>0</v>
      </c>
      <c r="R819">
        <f>IF(ISNUMBER('III. New Locations'!R818) = TRUE, IF('III. New Locations'!R818 &gt;= 0, IF('III. New Locations'!R818 &lt;=1, 0, $C819),$C819),$C819)</f>
        <v>0</v>
      </c>
      <c r="S819">
        <f>IF(ISNUMBER('III. New Locations'!S818) = TRUE, IF('III. New Locations'!S818 &gt;= 0, IF('III. New Locations'!S818 &lt;=1, 0, $C819), $C819), $C819)</f>
        <v>0</v>
      </c>
      <c r="T819">
        <f>IF('III. New Locations'!T818 = "-Unknown-", $C819, 0)</f>
        <v>0</v>
      </c>
      <c r="U819">
        <f>IF(LEN('III. New Locations'!U818)&gt;1, 0, IF(T819 = 0, 0, $C819))</f>
        <v>0</v>
      </c>
      <c r="V819">
        <f>IF('III. New Locations'!V818 = "Unknown", $C819, 0)</f>
        <v>0</v>
      </c>
      <c r="W819">
        <f>IF(LEN('III. New Locations'!W818)&gt;1, 0, IF(V819 = 0, 0, $C819))</f>
        <v>0</v>
      </c>
      <c r="X819" t="str">
        <f>'III. New Locations'!X818</f>
        <v>Unknown</v>
      </c>
      <c r="Y819">
        <f>IF(ISNUMBER('III. New Locations'!Y818) = TRUE, IF('III. New Locations'!Y818 &gt;= 1400, IF('III. New Locations'!Y818 &lt;=2100, 0, $C819), $C819), $C819)</f>
        <v>0</v>
      </c>
      <c r="Z819">
        <f>IF(ISNUMBER('III. New Locations'!Z818) = TRUE, IF('III. New Locations'!Z818 &gt;= 1400, IF('III. New Locations'!Z818 &lt;=2100, 0, $C819), $C819), $C819)</f>
        <v>0</v>
      </c>
      <c r="AA819">
        <f>IF(ISNUMBER('III. New Locations'!AA818) = TRUE, IF('III. New Locations'!AA818 &gt;= 1400, IF('III. New Locations'!AA818 &lt;=2100, 0, $C819), $C819), $C819)</f>
        <v>0</v>
      </c>
      <c r="AC819">
        <f>IF(ISNUMBER('III. New Locations'!AC818) = TRUE, IF('III. New Locations'!AC818 &gt;= 0, IF('III. New Locations'!AC818 &lt;=1, 0,$C819),$C819), $C819)</f>
        <v>0</v>
      </c>
    </row>
    <row r="820" spans="1:29">
      <c r="A820">
        <f>'III. New Locations'!A819</f>
        <v>817</v>
      </c>
      <c r="C820" s="4">
        <f>IF(LEN('III. New Locations'!C819) &gt; 2, 1, 0)</f>
        <v>0</v>
      </c>
      <c r="E820">
        <f>IF(LEN('III. New Locations'!E819) = 2, IF('III. New Locations'!E819 = "--", $C820, 0), $C820)</f>
        <v>0</v>
      </c>
      <c r="F820">
        <f>IF(LEN('III. New Locations'!F819) &gt; 4, 0, $C820)</f>
        <v>0</v>
      </c>
      <c r="G820">
        <f>IF(ISNUMBER('III. New Locations'!G819) = TRUE, 0, $C820)</f>
        <v>0</v>
      </c>
      <c r="H820">
        <f>IF(ISNUMBER('III. New Locations'!H819) = TRUE, 0, $C820)</f>
        <v>0</v>
      </c>
      <c r="I820">
        <f>IF(ISNUMBER('III. New Locations'!I819) = TRUE, 0, $C820)</f>
        <v>0</v>
      </c>
      <c r="J820">
        <f>IF(ISNUMBER('III. New Locations'!J819) = TRUE, 0, $C820)</f>
        <v>0</v>
      </c>
      <c r="K820">
        <f>IF(ISNUMBER('III. New Locations'!K819) = TRUE, 0,$C820)</f>
        <v>0</v>
      </c>
      <c r="M820">
        <f>IF(ISNUMBER('III. New Locations'!M819) = TRUE, 0,$C820)</f>
        <v>0</v>
      </c>
      <c r="O820">
        <f>IF(ISNUMBER('III. New Locations'!O819) = TRUE, 0, $C820)</f>
        <v>0</v>
      </c>
      <c r="P820">
        <f>IF(ISNUMBER('III. New Locations'!P819) = TRUE, 0, $C820)</f>
        <v>0</v>
      </c>
      <c r="Q820">
        <f>IF(ISNUMBER('III. New Locations'!Q819) = TRUE, 0, $C820)</f>
        <v>0</v>
      </c>
      <c r="R820">
        <f>IF(ISNUMBER('III. New Locations'!R819) = TRUE, IF('III. New Locations'!R819 &gt;= 0, IF('III. New Locations'!R819 &lt;=1, 0, $C820),$C820),$C820)</f>
        <v>0</v>
      </c>
      <c r="S820">
        <f>IF(ISNUMBER('III. New Locations'!S819) = TRUE, IF('III. New Locations'!S819 &gt;= 0, IF('III. New Locations'!S819 &lt;=1, 0, $C820), $C820), $C820)</f>
        <v>0</v>
      </c>
      <c r="T820">
        <f>IF('III. New Locations'!T819 = "-Unknown-", $C820, 0)</f>
        <v>0</v>
      </c>
      <c r="U820">
        <f>IF(LEN('III. New Locations'!U819)&gt;1, 0, IF(T820 = 0, 0, $C820))</f>
        <v>0</v>
      </c>
      <c r="V820">
        <f>IF('III. New Locations'!V819 = "Unknown", $C820, 0)</f>
        <v>0</v>
      </c>
      <c r="W820">
        <f>IF(LEN('III. New Locations'!W819)&gt;1, 0, IF(V820 = 0, 0, $C820))</f>
        <v>0</v>
      </c>
      <c r="X820" t="str">
        <f>'III. New Locations'!X819</f>
        <v>Unknown</v>
      </c>
      <c r="Y820">
        <f>IF(ISNUMBER('III. New Locations'!Y819) = TRUE, IF('III. New Locations'!Y819 &gt;= 1400, IF('III. New Locations'!Y819 &lt;=2100, 0, $C820), $C820), $C820)</f>
        <v>0</v>
      </c>
      <c r="Z820">
        <f>IF(ISNUMBER('III. New Locations'!Z819) = TRUE, IF('III. New Locations'!Z819 &gt;= 1400, IF('III. New Locations'!Z819 &lt;=2100, 0, $C820), $C820), $C820)</f>
        <v>0</v>
      </c>
      <c r="AA820">
        <f>IF(ISNUMBER('III. New Locations'!AA819) = TRUE, IF('III. New Locations'!AA819 &gt;= 1400, IF('III. New Locations'!AA819 &lt;=2100, 0, $C820), $C820), $C820)</f>
        <v>0</v>
      </c>
      <c r="AC820">
        <f>IF(ISNUMBER('III. New Locations'!AC819) = TRUE, IF('III. New Locations'!AC819 &gt;= 0, IF('III. New Locations'!AC819 &lt;=1, 0,$C820),$C820), $C820)</f>
        <v>0</v>
      </c>
    </row>
    <row r="821" spans="1:29">
      <c r="A821">
        <f>'III. New Locations'!A820</f>
        <v>818</v>
      </c>
      <c r="C821" s="4">
        <f>IF(LEN('III. New Locations'!C820) &gt; 2, 1, 0)</f>
        <v>0</v>
      </c>
      <c r="E821">
        <f>IF(LEN('III. New Locations'!E820) = 2, IF('III. New Locations'!E820 = "--", $C821, 0), $C821)</f>
        <v>0</v>
      </c>
      <c r="F821">
        <f>IF(LEN('III. New Locations'!F820) &gt; 4, 0, $C821)</f>
        <v>0</v>
      </c>
      <c r="G821">
        <f>IF(ISNUMBER('III. New Locations'!G820) = TRUE, 0, $C821)</f>
        <v>0</v>
      </c>
      <c r="H821">
        <f>IF(ISNUMBER('III. New Locations'!H820) = TRUE, 0, $C821)</f>
        <v>0</v>
      </c>
      <c r="I821">
        <f>IF(ISNUMBER('III. New Locations'!I820) = TRUE, 0, $C821)</f>
        <v>0</v>
      </c>
      <c r="J821">
        <f>IF(ISNUMBER('III. New Locations'!J820) = TRUE, 0, $C821)</f>
        <v>0</v>
      </c>
      <c r="K821">
        <f>IF(ISNUMBER('III. New Locations'!K820) = TRUE, 0,$C821)</f>
        <v>0</v>
      </c>
      <c r="M821">
        <f>IF(ISNUMBER('III. New Locations'!M820) = TRUE, 0,$C821)</f>
        <v>0</v>
      </c>
      <c r="O821">
        <f>IF(ISNUMBER('III. New Locations'!O820) = TRUE, 0, $C821)</f>
        <v>0</v>
      </c>
      <c r="P821">
        <f>IF(ISNUMBER('III. New Locations'!P820) = TRUE, 0, $C821)</f>
        <v>0</v>
      </c>
      <c r="Q821">
        <f>IF(ISNUMBER('III. New Locations'!Q820) = TRUE, 0, $C821)</f>
        <v>0</v>
      </c>
      <c r="R821">
        <f>IF(ISNUMBER('III. New Locations'!R820) = TRUE, IF('III. New Locations'!R820 &gt;= 0, IF('III. New Locations'!R820 &lt;=1, 0, $C821),$C821),$C821)</f>
        <v>0</v>
      </c>
      <c r="S821">
        <f>IF(ISNUMBER('III. New Locations'!S820) = TRUE, IF('III. New Locations'!S820 &gt;= 0, IF('III. New Locations'!S820 &lt;=1, 0, $C821), $C821), $C821)</f>
        <v>0</v>
      </c>
      <c r="T821">
        <f>IF('III. New Locations'!T820 = "-Unknown-", $C821, 0)</f>
        <v>0</v>
      </c>
      <c r="U821">
        <f>IF(LEN('III. New Locations'!U820)&gt;1, 0, IF(T821 = 0, 0, $C821))</f>
        <v>0</v>
      </c>
      <c r="V821">
        <f>IF('III. New Locations'!V820 = "Unknown", $C821, 0)</f>
        <v>0</v>
      </c>
      <c r="W821">
        <f>IF(LEN('III. New Locations'!W820)&gt;1, 0, IF(V821 = 0, 0, $C821))</f>
        <v>0</v>
      </c>
      <c r="X821" t="str">
        <f>'III. New Locations'!X820</f>
        <v>Unknown</v>
      </c>
      <c r="Y821">
        <f>IF(ISNUMBER('III. New Locations'!Y820) = TRUE, IF('III. New Locations'!Y820 &gt;= 1400, IF('III. New Locations'!Y820 &lt;=2100, 0, $C821), $C821), $C821)</f>
        <v>0</v>
      </c>
      <c r="Z821">
        <f>IF(ISNUMBER('III. New Locations'!Z820) = TRUE, IF('III. New Locations'!Z820 &gt;= 1400, IF('III. New Locations'!Z820 &lt;=2100, 0, $C821), $C821), $C821)</f>
        <v>0</v>
      </c>
      <c r="AA821">
        <f>IF(ISNUMBER('III. New Locations'!AA820) = TRUE, IF('III. New Locations'!AA820 &gt;= 1400, IF('III. New Locations'!AA820 &lt;=2100, 0, $C821), $C821), $C821)</f>
        <v>0</v>
      </c>
      <c r="AC821">
        <f>IF(ISNUMBER('III. New Locations'!AC820) = TRUE, IF('III. New Locations'!AC820 &gt;= 0, IF('III. New Locations'!AC820 &lt;=1, 0,$C821),$C821), $C821)</f>
        <v>0</v>
      </c>
    </row>
    <row r="822" spans="1:29">
      <c r="A822">
        <f>'III. New Locations'!A821</f>
        <v>819</v>
      </c>
      <c r="C822" s="4">
        <f>IF(LEN('III. New Locations'!C821) &gt; 2, 1, 0)</f>
        <v>0</v>
      </c>
      <c r="E822">
        <f>IF(LEN('III. New Locations'!E821) = 2, IF('III. New Locations'!E821 = "--", $C822, 0), $C822)</f>
        <v>0</v>
      </c>
      <c r="F822">
        <f>IF(LEN('III. New Locations'!F821) &gt; 4, 0, $C822)</f>
        <v>0</v>
      </c>
      <c r="G822">
        <f>IF(ISNUMBER('III. New Locations'!G821) = TRUE, 0, $C822)</f>
        <v>0</v>
      </c>
      <c r="H822">
        <f>IF(ISNUMBER('III. New Locations'!H821) = TRUE, 0, $C822)</f>
        <v>0</v>
      </c>
      <c r="I822">
        <f>IF(ISNUMBER('III. New Locations'!I821) = TRUE, 0, $C822)</f>
        <v>0</v>
      </c>
      <c r="J822">
        <f>IF(ISNUMBER('III. New Locations'!J821) = TRUE, 0, $C822)</f>
        <v>0</v>
      </c>
      <c r="K822">
        <f>IF(ISNUMBER('III. New Locations'!K821) = TRUE, 0,$C822)</f>
        <v>0</v>
      </c>
      <c r="M822">
        <f>IF(ISNUMBER('III. New Locations'!M821) = TRUE, 0,$C822)</f>
        <v>0</v>
      </c>
      <c r="O822">
        <f>IF(ISNUMBER('III. New Locations'!O821) = TRUE, 0, $C822)</f>
        <v>0</v>
      </c>
      <c r="P822">
        <f>IF(ISNUMBER('III. New Locations'!P821) = TRUE, 0, $C822)</f>
        <v>0</v>
      </c>
      <c r="Q822">
        <f>IF(ISNUMBER('III. New Locations'!Q821) = TRUE, 0, $C822)</f>
        <v>0</v>
      </c>
      <c r="R822">
        <f>IF(ISNUMBER('III. New Locations'!R821) = TRUE, IF('III. New Locations'!R821 &gt;= 0, IF('III. New Locations'!R821 &lt;=1, 0, $C822),$C822),$C822)</f>
        <v>0</v>
      </c>
      <c r="S822">
        <f>IF(ISNUMBER('III. New Locations'!S821) = TRUE, IF('III. New Locations'!S821 &gt;= 0, IF('III. New Locations'!S821 &lt;=1, 0, $C822), $C822), $C822)</f>
        <v>0</v>
      </c>
      <c r="T822">
        <f>IF('III. New Locations'!T821 = "-Unknown-", $C822, 0)</f>
        <v>0</v>
      </c>
      <c r="U822">
        <f>IF(LEN('III. New Locations'!U821)&gt;1, 0, IF(T822 = 0, 0, $C822))</f>
        <v>0</v>
      </c>
      <c r="V822">
        <f>IF('III. New Locations'!V821 = "Unknown", $C822, 0)</f>
        <v>0</v>
      </c>
      <c r="W822">
        <f>IF(LEN('III. New Locations'!W821)&gt;1, 0, IF(V822 = 0, 0, $C822))</f>
        <v>0</v>
      </c>
      <c r="X822" t="str">
        <f>'III. New Locations'!X821</f>
        <v>Unknown</v>
      </c>
      <c r="Y822">
        <f>IF(ISNUMBER('III. New Locations'!Y821) = TRUE, IF('III. New Locations'!Y821 &gt;= 1400, IF('III. New Locations'!Y821 &lt;=2100, 0, $C822), $C822), $C822)</f>
        <v>0</v>
      </c>
      <c r="Z822">
        <f>IF(ISNUMBER('III. New Locations'!Z821) = TRUE, IF('III. New Locations'!Z821 &gt;= 1400, IF('III. New Locations'!Z821 &lt;=2100, 0, $C822), $C822), $C822)</f>
        <v>0</v>
      </c>
      <c r="AA822">
        <f>IF(ISNUMBER('III. New Locations'!AA821) = TRUE, IF('III. New Locations'!AA821 &gt;= 1400, IF('III. New Locations'!AA821 &lt;=2100, 0, $C822), $C822), $C822)</f>
        <v>0</v>
      </c>
      <c r="AC822">
        <f>IF(ISNUMBER('III. New Locations'!AC821) = TRUE, IF('III. New Locations'!AC821 &gt;= 0, IF('III. New Locations'!AC821 &lt;=1, 0,$C822),$C822), $C822)</f>
        <v>0</v>
      </c>
    </row>
    <row r="823" spans="1:29">
      <c r="A823">
        <f>'III. New Locations'!A822</f>
        <v>820</v>
      </c>
      <c r="C823" s="4">
        <f>IF(LEN('III. New Locations'!C822) &gt; 2, 1, 0)</f>
        <v>0</v>
      </c>
      <c r="E823">
        <f>IF(LEN('III. New Locations'!E822) = 2, IF('III. New Locations'!E822 = "--", $C823, 0), $C823)</f>
        <v>0</v>
      </c>
      <c r="F823">
        <f>IF(LEN('III. New Locations'!F822) &gt; 4, 0, $C823)</f>
        <v>0</v>
      </c>
      <c r="G823">
        <f>IF(ISNUMBER('III. New Locations'!G822) = TRUE, 0, $C823)</f>
        <v>0</v>
      </c>
      <c r="H823">
        <f>IF(ISNUMBER('III. New Locations'!H822) = TRUE, 0, $C823)</f>
        <v>0</v>
      </c>
      <c r="I823">
        <f>IF(ISNUMBER('III. New Locations'!I822) = TRUE, 0, $C823)</f>
        <v>0</v>
      </c>
      <c r="J823">
        <f>IF(ISNUMBER('III. New Locations'!J822) = TRUE, 0, $C823)</f>
        <v>0</v>
      </c>
      <c r="K823">
        <f>IF(ISNUMBER('III. New Locations'!K822) = TRUE, 0,$C823)</f>
        <v>0</v>
      </c>
      <c r="M823">
        <f>IF(ISNUMBER('III. New Locations'!M822) = TRUE, 0,$C823)</f>
        <v>0</v>
      </c>
      <c r="O823">
        <f>IF(ISNUMBER('III. New Locations'!O822) = TRUE, 0, $C823)</f>
        <v>0</v>
      </c>
      <c r="P823">
        <f>IF(ISNUMBER('III. New Locations'!P822) = TRUE, 0, $C823)</f>
        <v>0</v>
      </c>
      <c r="Q823">
        <f>IF(ISNUMBER('III. New Locations'!Q822) = TRUE, 0, $C823)</f>
        <v>0</v>
      </c>
      <c r="R823">
        <f>IF(ISNUMBER('III. New Locations'!R822) = TRUE, IF('III. New Locations'!R822 &gt;= 0, IF('III. New Locations'!R822 &lt;=1, 0, $C823),$C823),$C823)</f>
        <v>0</v>
      </c>
      <c r="S823">
        <f>IF(ISNUMBER('III. New Locations'!S822) = TRUE, IF('III. New Locations'!S822 &gt;= 0, IF('III. New Locations'!S822 &lt;=1, 0, $C823), $C823), $C823)</f>
        <v>0</v>
      </c>
      <c r="T823">
        <f>IF('III. New Locations'!T822 = "-Unknown-", $C823, 0)</f>
        <v>0</v>
      </c>
      <c r="U823">
        <f>IF(LEN('III. New Locations'!U822)&gt;1, 0, IF(T823 = 0, 0, $C823))</f>
        <v>0</v>
      </c>
      <c r="V823">
        <f>IF('III. New Locations'!V822 = "Unknown", $C823, 0)</f>
        <v>0</v>
      </c>
      <c r="W823">
        <f>IF(LEN('III. New Locations'!W822)&gt;1, 0, IF(V823 = 0, 0, $C823))</f>
        <v>0</v>
      </c>
      <c r="X823" t="str">
        <f>'III. New Locations'!X822</f>
        <v>Unknown</v>
      </c>
      <c r="Y823">
        <f>IF(ISNUMBER('III. New Locations'!Y822) = TRUE, IF('III. New Locations'!Y822 &gt;= 1400, IF('III. New Locations'!Y822 &lt;=2100, 0, $C823), $C823), $C823)</f>
        <v>0</v>
      </c>
      <c r="Z823">
        <f>IF(ISNUMBER('III. New Locations'!Z822) = TRUE, IF('III. New Locations'!Z822 &gt;= 1400, IF('III. New Locations'!Z822 &lt;=2100, 0, $C823), $C823), $C823)</f>
        <v>0</v>
      </c>
      <c r="AA823">
        <f>IF(ISNUMBER('III. New Locations'!AA822) = TRUE, IF('III. New Locations'!AA822 &gt;= 1400, IF('III. New Locations'!AA822 &lt;=2100, 0, $C823), $C823), $C823)</f>
        <v>0</v>
      </c>
      <c r="AC823">
        <f>IF(ISNUMBER('III. New Locations'!AC822) = TRUE, IF('III. New Locations'!AC822 &gt;= 0, IF('III. New Locations'!AC822 &lt;=1, 0,$C823),$C823), $C823)</f>
        <v>0</v>
      </c>
    </row>
    <row r="824" spans="1:29">
      <c r="A824">
        <f>'III. New Locations'!A823</f>
        <v>821</v>
      </c>
      <c r="C824" s="4">
        <f>IF(LEN('III. New Locations'!C823) &gt; 2, 1, 0)</f>
        <v>0</v>
      </c>
      <c r="E824">
        <f>IF(LEN('III. New Locations'!E823) = 2, IF('III. New Locations'!E823 = "--", $C824, 0), $C824)</f>
        <v>0</v>
      </c>
      <c r="F824">
        <f>IF(LEN('III. New Locations'!F823) &gt; 4, 0, $C824)</f>
        <v>0</v>
      </c>
      <c r="G824">
        <f>IF(ISNUMBER('III. New Locations'!G823) = TRUE, 0, $C824)</f>
        <v>0</v>
      </c>
      <c r="H824">
        <f>IF(ISNUMBER('III. New Locations'!H823) = TRUE, 0, $C824)</f>
        <v>0</v>
      </c>
      <c r="I824">
        <f>IF(ISNUMBER('III. New Locations'!I823) = TRUE, 0, $C824)</f>
        <v>0</v>
      </c>
      <c r="J824">
        <f>IF(ISNUMBER('III. New Locations'!J823) = TRUE, 0, $C824)</f>
        <v>0</v>
      </c>
      <c r="K824">
        <f>IF(ISNUMBER('III. New Locations'!K823) = TRUE, 0,$C824)</f>
        <v>0</v>
      </c>
      <c r="M824">
        <f>IF(ISNUMBER('III. New Locations'!M823) = TRUE, 0,$C824)</f>
        <v>0</v>
      </c>
      <c r="O824">
        <f>IF(ISNUMBER('III. New Locations'!O823) = TRUE, 0, $C824)</f>
        <v>0</v>
      </c>
      <c r="P824">
        <f>IF(ISNUMBER('III. New Locations'!P823) = TRUE, 0, $C824)</f>
        <v>0</v>
      </c>
      <c r="Q824">
        <f>IF(ISNUMBER('III. New Locations'!Q823) = TRUE, 0, $C824)</f>
        <v>0</v>
      </c>
      <c r="R824">
        <f>IF(ISNUMBER('III. New Locations'!R823) = TRUE, IF('III. New Locations'!R823 &gt;= 0, IF('III. New Locations'!R823 &lt;=1, 0, $C824),$C824),$C824)</f>
        <v>0</v>
      </c>
      <c r="S824">
        <f>IF(ISNUMBER('III. New Locations'!S823) = TRUE, IF('III. New Locations'!S823 &gt;= 0, IF('III. New Locations'!S823 &lt;=1, 0, $C824), $C824), $C824)</f>
        <v>0</v>
      </c>
      <c r="T824">
        <f>IF('III. New Locations'!T823 = "-Unknown-", $C824, 0)</f>
        <v>0</v>
      </c>
      <c r="U824">
        <f>IF(LEN('III. New Locations'!U823)&gt;1, 0, IF(T824 = 0, 0, $C824))</f>
        <v>0</v>
      </c>
      <c r="V824">
        <f>IF('III. New Locations'!V823 = "Unknown", $C824, 0)</f>
        <v>0</v>
      </c>
      <c r="W824">
        <f>IF(LEN('III. New Locations'!W823)&gt;1, 0, IF(V824 = 0, 0, $C824))</f>
        <v>0</v>
      </c>
      <c r="X824" t="str">
        <f>'III. New Locations'!X823</f>
        <v>Unknown</v>
      </c>
      <c r="Y824">
        <f>IF(ISNUMBER('III. New Locations'!Y823) = TRUE, IF('III. New Locations'!Y823 &gt;= 1400, IF('III. New Locations'!Y823 &lt;=2100, 0, $C824), $C824), $C824)</f>
        <v>0</v>
      </c>
      <c r="Z824">
        <f>IF(ISNUMBER('III. New Locations'!Z823) = TRUE, IF('III. New Locations'!Z823 &gt;= 1400, IF('III. New Locations'!Z823 &lt;=2100, 0, $C824), $C824), $C824)</f>
        <v>0</v>
      </c>
      <c r="AA824">
        <f>IF(ISNUMBER('III. New Locations'!AA823) = TRUE, IF('III. New Locations'!AA823 &gt;= 1400, IF('III. New Locations'!AA823 &lt;=2100, 0, $C824), $C824), $C824)</f>
        <v>0</v>
      </c>
      <c r="AC824">
        <f>IF(ISNUMBER('III. New Locations'!AC823) = TRUE, IF('III. New Locations'!AC823 &gt;= 0, IF('III. New Locations'!AC823 &lt;=1, 0,$C824),$C824), $C824)</f>
        <v>0</v>
      </c>
    </row>
    <row r="825" spans="1:29">
      <c r="A825">
        <f>'III. New Locations'!A824</f>
        <v>822</v>
      </c>
      <c r="C825" s="4">
        <f>IF(LEN('III. New Locations'!C824) &gt; 2, 1, 0)</f>
        <v>0</v>
      </c>
      <c r="E825">
        <f>IF(LEN('III. New Locations'!E824) = 2, IF('III. New Locations'!E824 = "--", $C825, 0), $C825)</f>
        <v>0</v>
      </c>
      <c r="F825">
        <f>IF(LEN('III. New Locations'!F824) &gt; 4, 0, $C825)</f>
        <v>0</v>
      </c>
      <c r="G825">
        <f>IF(ISNUMBER('III. New Locations'!G824) = TRUE, 0, $C825)</f>
        <v>0</v>
      </c>
      <c r="H825">
        <f>IF(ISNUMBER('III. New Locations'!H824) = TRUE, 0, $C825)</f>
        <v>0</v>
      </c>
      <c r="I825">
        <f>IF(ISNUMBER('III. New Locations'!I824) = TRUE, 0, $C825)</f>
        <v>0</v>
      </c>
      <c r="J825">
        <f>IF(ISNUMBER('III. New Locations'!J824) = TRUE, 0, $C825)</f>
        <v>0</v>
      </c>
      <c r="K825">
        <f>IF(ISNUMBER('III. New Locations'!K824) = TRUE, 0,$C825)</f>
        <v>0</v>
      </c>
      <c r="M825">
        <f>IF(ISNUMBER('III. New Locations'!M824) = TRUE, 0,$C825)</f>
        <v>0</v>
      </c>
      <c r="O825">
        <f>IF(ISNUMBER('III. New Locations'!O824) = TRUE, 0, $C825)</f>
        <v>0</v>
      </c>
      <c r="P825">
        <f>IF(ISNUMBER('III. New Locations'!P824) = TRUE, 0, $C825)</f>
        <v>0</v>
      </c>
      <c r="Q825">
        <f>IF(ISNUMBER('III. New Locations'!Q824) = TRUE, 0, $C825)</f>
        <v>0</v>
      </c>
      <c r="R825">
        <f>IF(ISNUMBER('III. New Locations'!R824) = TRUE, IF('III. New Locations'!R824 &gt;= 0, IF('III. New Locations'!R824 &lt;=1, 0, $C825),$C825),$C825)</f>
        <v>0</v>
      </c>
      <c r="S825">
        <f>IF(ISNUMBER('III. New Locations'!S824) = TRUE, IF('III. New Locations'!S824 &gt;= 0, IF('III. New Locations'!S824 &lt;=1, 0, $C825), $C825), $C825)</f>
        <v>0</v>
      </c>
      <c r="T825">
        <f>IF('III. New Locations'!T824 = "-Unknown-", $C825, 0)</f>
        <v>0</v>
      </c>
      <c r="U825">
        <f>IF(LEN('III. New Locations'!U824)&gt;1, 0, IF(T825 = 0, 0, $C825))</f>
        <v>0</v>
      </c>
      <c r="V825">
        <f>IF('III. New Locations'!V824 = "Unknown", $C825, 0)</f>
        <v>0</v>
      </c>
      <c r="W825">
        <f>IF(LEN('III. New Locations'!W824)&gt;1, 0, IF(V825 = 0, 0, $C825))</f>
        <v>0</v>
      </c>
      <c r="X825" t="str">
        <f>'III. New Locations'!X824</f>
        <v>Unknown</v>
      </c>
      <c r="Y825">
        <f>IF(ISNUMBER('III. New Locations'!Y824) = TRUE, IF('III. New Locations'!Y824 &gt;= 1400, IF('III. New Locations'!Y824 &lt;=2100, 0, $C825), $C825), $C825)</f>
        <v>0</v>
      </c>
      <c r="Z825">
        <f>IF(ISNUMBER('III. New Locations'!Z824) = TRUE, IF('III. New Locations'!Z824 &gt;= 1400, IF('III. New Locations'!Z824 &lt;=2100, 0, $C825), $C825), $C825)</f>
        <v>0</v>
      </c>
      <c r="AA825">
        <f>IF(ISNUMBER('III. New Locations'!AA824) = TRUE, IF('III. New Locations'!AA824 &gt;= 1400, IF('III. New Locations'!AA824 &lt;=2100, 0, $C825), $C825), $C825)</f>
        <v>0</v>
      </c>
      <c r="AC825">
        <f>IF(ISNUMBER('III. New Locations'!AC824) = TRUE, IF('III. New Locations'!AC824 &gt;= 0, IF('III. New Locations'!AC824 &lt;=1, 0,$C825),$C825), $C825)</f>
        <v>0</v>
      </c>
    </row>
    <row r="826" spans="1:29">
      <c r="A826">
        <f>'III. New Locations'!A825</f>
        <v>823</v>
      </c>
      <c r="C826" s="4">
        <f>IF(LEN('III. New Locations'!C825) &gt; 2, 1, 0)</f>
        <v>0</v>
      </c>
      <c r="E826">
        <f>IF(LEN('III. New Locations'!E825) = 2, IF('III. New Locations'!E825 = "--", $C826, 0), $C826)</f>
        <v>0</v>
      </c>
      <c r="F826">
        <f>IF(LEN('III. New Locations'!F825) &gt; 4, 0, $C826)</f>
        <v>0</v>
      </c>
      <c r="G826">
        <f>IF(ISNUMBER('III. New Locations'!G825) = TRUE, 0, $C826)</f>
        <v>0</v>
      </c>
      <c r="H826">
        <f>IF(ISNUMBER('III. New Locations'!H825) = TRUE, 0, $C826)</f>
        <v>0</v>
      </c>
      <c r="I826">
        <f>IF(ISNUMBER('III. New Locations'!I825) = TRUE, 0, $C826)</f>
        <v>0</v>
      </c>
      <c r="J826">
        <f>IF(ISNUMBER('III. New Locations'!J825) = TRUE, 0, $C826)</f>
        <v>0</v>
      </c>
      <c r="K826">
        <f>IF(ISNUMBER('III. New Locations'!K825) = TRUE, 0,$C826)</f>
        <v>0</v>
      </c>
      <c r="M826">
        <f>IF(ISNUMBER('III. New Locations'!M825) = TRUE, 0,$C826)</f>
        <v>0</v>
      </c>
      <c r="O826">
        <f>IF(ISNUMBER('III. New Locations'!O825) = TRUE, 0, $C826)</f>
        <v>0</v>
      </c>
      <c r="P826">
        <f>IF(ISNUMBER('III. New Locations'!P825) = TRUE, 0, $C826)</f>
        <v>0</v>
      </c>
      <c r="Q826">
        <f>IF(ISNUMBER('III. New Locations'!Q825) = TRUE, 0, $C826)</f>
        <v>0</v>
      </c>
      <c r="R826">
        <f>IF(ISNUMBER('III. New Locations'!R825) = TRUE, IF('III. New Locations'!R825 &gt;= 0, IF('III. New Locations'!R825 &lt;=1, 0, $C826),$C826),$C826)</f>
        <v>0</v>
      </c>
      <c r="S826">
        <f>IF(ISNUMBER('III. New Locations'!S825) = TRUE, IF('III. New Locations'!S825 &gt;= 0, IF('III. New Locations'!S825 &lt;=1, 0, $C826), $C826), $C826)</f>
        <v>0</v>
      </c>
      <c r="T826">
        <f>IF('III. New Locations'!T825 = "-Unknown-", $C826, 0)</f>
        <v>0</v>
      </c>
      <c r="U826">
        <f>IF(LEN('III. New Locations'!U825)&gt;1, 0, IF(T826 = 0, 0, $C826))</f>
        <v>0</v>
      </c>
      <c r="V826">
        <f>IF('III. New Locations'!V825 = "Unknown", $C826, 0)</f>
        <v>0</v>
      </c>
      <c r="W826">
        <f>IF(LEN('III. New Locations'!W825)&gt;1, 0, IF(V826 = 0, 0, $C826))</f>
        <v>0</v>
      </c>
      <c r="X826" t="str">
        <f>'III. New Locations'!X825</f>
        <v>Unknown</v>
      </c>
      <c r="Y826">
        <f>IF(ISNUMBER('III. New Locations'!Y825) = TRUE, IF('III. New Locations'!Y825 &gt;= 1400, IF('III. New Locations'!Y825 &lt;=2100, 0, $C826), $C826), $C826)</f>
        <v>0</v>
      </c>
      <c r="Z826">
        <f>IF(ISNUMBER('III. New Locations'!Z825) = TRUE, IF('III. New Locations'!Z825 &gt;= 1400, IF('III. New Locations'!Z825 &lt;=2100, 0, $C826), $C826), $C826)</f>
        <v>0</v>
      </c>
      <c r="AA826">
        <f>IF(ISNUMBER('III. New Locations'!AA825) = TRUE, IF('III. New Locations'!AA825 &gt;= 1400, IF('III. New Locations'!AA825 &lt;=2100, 0, $C826), $C826), $C826)</f>
        <v>0</v>
      </c>
      <c r="AC826">
        <f>IF(ISNUMBER('III. New Locations'!AC825) = TRUE, IF('III. New Locations'!AC825 &gt;= 0, IF('III. New Locations'!AC825 &lt;=1, 0,$C826),$C826), $C826)</f>
        <v>0</v>
      </c>
    </row>
    <row r="827" spans="1:29">
      <c r="A827">
        <f>'III. New Locations'!A826</f>
        <v>824</v>
      </c>
      <c r="C827" s="4">
        <f>IF(LEN('III. New Locations'!C826) &gt; 2, 1, 0)</f>
        <v>0</v>
      </c>
      <c r="E827">
        <f>IF(LEN('III. New Locations'!E826) = 2, IF('III. New Locations'!E826 = "--", $C827, 0), $C827)</f>
        <v>0</v>
      </c>
      <c r="F827">
        <f>IF(LEN('III. New Locations'!F826) &gt; 4, 0, $C827)</f>
        <v>0</v>
      </c>
      <c r="G827">
        <f>IF(ISNUMBER('III. New Locations'!G826) = TRUE, 0, $C827)</f>
        <v>0</v>
      </c>
      <c r="H827">
        <f>IF(ISNUMBER('III. New Locations'!H826) = TRUE, 0, $C827)</f>
        <v>0</v>
      </c>
      <c r="I827">
        <f>IF(ISNUMBER('III. New Locations'!I826) = TRUE, 0, $C827)</f>
        <v>0</v>
      </c>
      <c r="J827">
        <f>IF(ISNUMBER('III. New Locations'!J826) = TRUE, 0, $C827)</f>
        <v>0</v>
      </c>
      <c r="K827">
        <f>IF(ISNUMBER('III. New Locations'!K826) = TRUE, 0,$C827)</f>
        <v>0</v>
      </c>
      <c r="M827">
        <f>IF(ISNUMBER('III. New Locations'!M826) = TRUE, 0,$C827)</f>
        <v>0</v>
      </c>
      <c r="O827">
        <f>IF(ISNUMBER('III. New Locations'!O826) = TRUE, 0, $C827)</f>
        <v>0</v>
      </c>
      <c r="P827">
        <f>IF(ISNUMBER('III. New Locations'!P826) = TRUE, 0, $C827)</f>
        <v>0</v>
      </c>
      <c r="Q827">
        <f>IF(ISNUMBER('III. New Locations'!Q826) = TRUE, 0, $C827)</f>
        <v>0</v>
      </c>
      <c r="R827">
        <f>IF(ISNUMBER('III. New Locations'!R826) = TRUE, IF('III. New Locations'!R826 &gt;= 0, IF('III. New Locations'!R826 &lt;=1, 0, $C827),$C827),$C827)</f>
        <v>0</v>
      </c>
      <c r="S827">
        <f>IF(ISNUMBER('III. New Locations'!S826) = TRUE, IF('III. New Locations'!S826 &gt;= 0, IF('III. New Locations'!S826 &lt;=1, 0, $C827), $C827), $C827)</f>
        <v>0</v>
      </c>
      <c r="T827">
        <f>IF('III. New Locations'!T826 = "-Unknown-", $C827, 0)</f>
        <v>0</v>
      </c>
      <c r="U827">
        <f>IF(LEN('III. New Locations'!U826)&gt;1, 0, IF(T827 = 0, 0, $C827))</f>
        <v>0</v>
      </c>
      <c r="V827">
        <f>IF('III. New Locations'!V826 = "Unknown", $C827, 0)</f>
        <v>0</v>
      </c>
      <c r="W827">
        <f>IF(LEN('III. New Locations'!W826)&gt;1, 0, IF(V827 = 0, 0, $C827))</f>
        <v>0</v>
      </c>
      <c r="X827" t="str">
        <f>'III. New Locations'!X826</f>
        <v>Unknown</v>
      </c>
      <c r="Y827">
        <f>IF(ISNUMBER('III. New Locations'!Y826) = TRUE, IF('III. New Locations'!Y826 &gt;= 1400, IF('III. New Locations'!Y826 &lt;=2100, 0, $C827), $C827), $C827)</f>
        <v>0</v>
      </c>
      <c r="Z827">
        <f>IF(ISNUMBER('III. New Locations'!Z826) = TRUE, IF('III. New Locations'!Z826 &gt;= 1400, IF('III. New Locations'!Z826 &lt;=2100, 0, $C827), $C827), $C827)</f>
        <v>0</v>
      </c>
      <c r="AA827">
        <f>IF(ISNUMBER('III. New Locations'!AA826) = TRUE, IF('III. New Locations'!AA826 &gt;= 1400, IF('III. New Locations'!AA826 &lt;=2100, 0, $C827), $C827), $C827)</f>
        <v>0</v>
      </c>
      <c r="AC827">
        <f>IF(ISNUMBER('III. New Locations'!AC826) = TRUE, IF('III. New Locations'!AC826 &gt;= 0, IF('III. New Locations'!AC826 &lt;=1, 0,$C827),$C827), $C827)</f>
        <v>0</v>
      </c>
    </row>
    <row r="828" spans="1:29">
      <c r="A828">
        <f>'III. New Locations'!A827</f>
        <v>825</v>
      </c>
      <c r="C828" s="4">
        <f>IF(LEN('III. New Locations'!C827) &gt; 2, 1, 0)</f>
        <v>0</v>
      </c>
      <c r="E828">
        <f>IF(LEN('III. New Locations'!E827) = 2, IF('III. New Locations'!E827 = "--", $C828, 0), $C828)</f>
        <v>0</v>
      </c>
      <c r="F828">
        <f>IF(LEN('III. New Locations'!F827) &gt; 4, 0, $C828)</f>
        <v>0</v>
      </c>
      <c r="G828">
        <f>IF(ISNUMBER('III. New Locations'!G827) = TRUE, 0, $C828)</f>
        <v>0</v>
      </c>
      <c r="H828">
        <f>IF(ISNUMBER('III. New Locations'!H827) = TRUE, 0, $C828)</f>
        <v>0</v>
      </c>
      <c r="I828">
        <f>IF(ISNUMBER('III. New Locations'!I827) = TRUE, 0, $C828)</f>
        <v>0</v>
      </c>
      <c r="J828">
        <f>IF(ISNUMBER('III. New Locations'!J827) = TRUE, 0, $C828)</f>
        <v>0</v>
      </c>
      <c r="K828">
        <f>IF(ISNUMBER('III. New Locations'!K827) = TRUE, 0,$C828)</f>
        <v>0</v>
      </c>
      <c r="M828">
        <f>IF(ISNUMBER('III. New Locations'!M827) = TRUE, 0,$C828)</f>
        <v>0</v>
      </c>
      <c r="O828">
        <f>IF(ISNUMBER('III. New Locations'!O827) = TRUE, 0, $C828)</f>
        <v>0</v>
      </c>
      <c r="P828">
        <f>IF(ISNUMBER('III. New Locations'!P827) = TRUE, 0, $C828)</f>
        <v>0</v>
      </c>
      <c r="Q828">
        <f>IF(ISNUMBER('III. New Locations'!Q827) = TRUE, 0, $C828)</f>
        <v>0</v>
      </c>
      <c r="R828">
        <f>IF(ISNUMBER('III. New Locations'!R827) = TRUE, IF('III. New Locations'!R827 &gt;= 0, IF('III. New Locations'!R827 &lt;=1, 0, $C828),$C828),$C828)</f>
        <v>0</v>
      </c>
      <c r="S828">
        <f>IF(ISNUMBER('III. New Locations'!S827) = TRUE, IF('III. New Locations'!S827 &gt;= 0, IF('III. New Locations'!S827 &lt;=1, 0, $C828), $C828), $C828)</f>
        <v>0</v>
      </c>
      <c r="T828">
        <f>IF('III. New Locations'!T827 = "-Unknown-", $C828, 0)</f>
        <v>0</v>
      </c>
      <c r="U828">
        <f>IF(LEN('III. New Locations'!U827)&gt;1, 0, IF(T828 = 0, 0, $C828))</f>
        <v>0</v>
      </c>
      <c r="V828">
        <f>IF('III. New Locations'!V827 = "Unknown", $C828, 0)</f>
        <v>0</v>
      </c>
      <c r="W828">
        <f>IF(LEN('III. New Locations'!W827)&gt;1, 0, IF(V828 = 0, 0, $C828))</f>
        <v>0</v>
      </c>
      <c r="X828" t="str">
        <f>'III. New Locations'!X827</f>
        <v>Unknown</v>
      </c>
      <c r="Y828">
        <f>IF(ISNUMBER('III. New Locations'!Y827) = TRUE, IF('III. New Locations'!Y827 &gt;= 1400, IF('III. New Locations'!Y827 &lt;=2100, 0, $C828), $C828), $C828)</f>
        <v>0</v>
      </c>
      <c r="Z828">
        <f>IF(ISNUMBER('III. New Locations'!Z827) = TRUE, IF('III. New Locations'!Z827 &gt;= 1400, IF('III. New Locations'!Z827 &lt;=2100, 0, $C828), $C828), $C828)</f>
        <v>0</v>
      </c>
      <c r="AA828">
        <f>IF(ISNUMBER('III. New Locations'!AA827) = TRUE, IF('III. New Locations'!AA827 &gt;= 1400, IF('III. New Locations'!AA827 &lt;=2100, 0, $C828), $C828), $C828)</f>
        <v>0</v>
      </c>
      <c r="AC828">
        <f>IF(ISNUMBER('III. New Locations'!AC827) = TRUE, IF('III. New Locations'!AC827 &gt;= 0, IF('III. New Locations'!AC827 &lt;=1, 0,$C828),$C828), $C828)</f>
        <v>0</v>
      </c>
    </row>
    <row r="829" spans="1:29">
      <c r="A829">
        <f>'III. New Locations'!A828</f>
        <v>826</v>
      </c>
      <c r="C829" s="4">
        <f>IF(LEN('III. New Locations'!C828) &gt; 2, 1, 0)</f>
        <v>0</v>
      </c>
      <c r="E829">
        <f>IF(LEN('III. New Locations'!E828) = 2, IF('III. New Locations'!E828 = "--", $C829, 0), $C829)</f>
        <v>0</v>
      </c>
      <c r="F829">
        <f>IF(LEN('III. New Locations'!F828) &gt; 4, 0, $C829)</f>
        <v>0</v>
      </c>
      <c r="G829">
        <f>IF(ISNUMBER('III. New Locations'!G828) = TRUE, 0, $C829)</f>
        <v>0</v>
      </c>
      <c r="H829">
        <f>IF(ISNUMBER('III. New Locations'!H828) = TRUE, 0, $C829)</f>
        <v>0</v>
      </c>
      <c r="I829">
        <f>IF(ISNUMBER('III. New Locations'!I828) = TRUE, 0, $C829)</f>
        <v>0</v>
      </c>
      <c r="J829">
        <f>IF(ISNUMBER('III. New Locations'!J828) = TRUE, 0, $C829)</f>
        <v>0</v>
      </c>
      <c r="K829">
        <f>IF(ISNUMBER('III. New Locations'!K828) = TRUE, 0,$C829)</f>
        <v>0</v>
      </c>
      <c r="M829">
        <f>IF(ISNUMBER('III. New Locations'!M828) = TRUE, 0,$C829)</f>
        <v>0</v>
      </c>
      <c r="O829">
        <f>IF(ISNUMBER('III. New Locations'!O828) = TRUE, 0, $C829)</f>
        <v>0</v>
      </c>
      <c r="P829">
        <f>IF(ISNUMBER('III. New Locations'!P828) = TRUE, 0, $C829)</f>
        <v>0</v>
      </c>
      <c r="Q829">
        <f>IF(ISNUMBER('III. New Locations'!Q828) = TRUE, 0, $C829)</f>
        <v>0</v>
      </c>
      <c r="R829">
        <f>IF(ISNUMBER('III. New Locations'!R828) = TRUE, IF('III. New Locations'!R828 &gt;= 0, IF('III. New Locations'!R828 &lt;=1, 0, $C829),$C829),$C829)</f>
        <v>0</v>
      </c>
      <c r="S829">
        <f>IF(ISNUMBER('III. New Locations'!S828) = TRUE, IF('III. New Locations'!S828 &gt;= 0, IF('III. New Locations'!S828 &lt;=1, 0, $C829), $C829), $C829)</f>
        <v>0</v>
      </c>
      <c r="T829">
        <f>IF('III. New Locations'!T828 = "-Unknown-", $C829, 0)</f>
        <v>0</v>
      </c>
      <c r="U829">
        <f>IF(LEN('III. New Locations'!U828)&gt;1, 0, IF(T829 = 0, 0, $C829))</f>
        <v>0</v>
      </c>
      <c r="V829">
        <f>IF('III. New Locations'!V828 = "Unknown", $C829, 0)</f>
        <v>0</v>
      </c>
      <c r="W829">
        <f>IF(LEN('III. New Locations'!W828)&gt;1, 0, IF(V829 = 0, 0, $C829))</f>
        <v>0</v>
      </c>
      <c r="X829" t="str">
        <f>'III. New Locations'!X828</f>
        <v>Unknown</v>
      </c>
      <c r="Y829">
        <f>IF(ISNUMBER('III. New Locations'!Y828) = TRUE, IF('III. New Locations'!Y828 &gt;= 1400, IF('III. New Locations'!Y828 &lt;=2100, 0, $C829), $C829), $C829)</f>
        <v>0</v>
      </c>
      <c r="Z829">
        <f>IF(ISNUMBER('III. New Locations'!Z828) = TRUE, IF('III. New Locations'!Z828 &gt;= 1400, IF('III. New Locations'!Z828 &lt;=2100, 0, $C829), $C829), $C829)</f>
        <v>0</v>
      </c>
      <c r="AA829">
        <f>IF(ISNUMBER('III. New Locations'!AA828) = TRUE, IF('III. New Locations'!AA828 &gt;= 1400, IF('III. New Locations'!AA828 &lt;=2100, 0, $C829), $C829), $C829)</f>
        <v>0</v>
      </c>
      <c r="AC829">
        <f>IF(ISNUMBER('III. New Locations'!AC828) = TRUE, IF('III. New Locations'!AC828 &gt;= 0, IF('III. New Locations'!AC828 &lt;=1, 0,$C829),$C829), $C829)</f>
        <v>0</v>
      </c>
    </row>
    <row r="830" spans="1:29">
      <c r="A830">
        <f>'III. New Locations'!A829</f>
        <v>827</v>
      </c>
      <c r="C830" s="4">
        <f>IF(LEN('III. New Locations'!C829) &gt; 2, 1, 0)</f>
        <v>0</v>
      </c>
      <c r="E830">
        <f>IF(LEN('III. New Locations'!E829) = 2, IF('III. New Locations'!E829 = "--", $C830, 0), $C830)</f>
        <v>0</v>
      </c>
      <c r="F830">
        <f>IF(LEN('III. New Locations'!F829) &gt; 4, 0, $C830)</f>
        <v>0</v>
      </c>
      <c r="G830">
        <f>IF(ISNUMBER('III. New Locations'!G829) = TRUE, 0, $C830)</f>
        <v>0</v>
      </c>
      <c r="H830">
        <f>IF(ISNUMBER('III. New Locations'!H829) = TRUE, 0, $C830)</f>
        <v>0</v>
      </c>
      <c r="I830">
        <f>IF(ISNUMBER('III. New Locations'!I829) = TRUE, 0, $C830)</f>
        <v>0</v>
      </c>
      <c r="J830">
        <f>IF(ISNUMBER('III. New Locations'!J829) = TRUE, 0, $C830)</f>
        <v>0</v>
      </c>
      <c r="K830">
        <f>IF(ISNUMBER('III. New Locations'!K829) = TRUE, 0,$C830)</f>
        <v>0</v>
      </c>
      <c r="M830">
        <f>IF(ISNUMBER('III. New Locations'!M829) = TRUE, 0,$C830)</f>
        <v>0</v>
      </c>
      <c r="O830">
        <f>IF(ISNUMBER('III. New Locations'!O829) = TRUE, 0, $C830)</f>
        <v>0</v>
      </c>
      <c r="P830">
        <f>IF(ISNUMBER('III. New Locations'!P829) = TRUE, 0, $C830)</f>
        <v>0</v>
      </c>
      <c r="Q830">
        <f>IF(ISNUMBER('III. New Locations'!Q829) = TRUE, 0, $C830)</f>
        <v>0</v>
      </c>
      <c r="R830">
        <f>IF(ISNUMBER('III. New Locations'!R829) = TRUE, IF('III. New Locations'!R829 &gt;= 0, IF('III. New Locations'!R829 &lt;=1, 0, $C830),$C830),$C830)</f>
        <v>0</v>
      </c>
      <c r="S830">
        <f>IF(ISNUMBER('III. New Locations'!S829) = TRUE, IF('III. New Locations'!S829 &gt;= 0, IF('III. New Locations'!S829 &lt;=1, 0, $C830), $C830), $C830)</f>
        <v>0</v>
      </c>
      <c r="T830">
        <f>IF('III. New Locations'!T829 = "-Unknown-", $C830, 0)</f>
        <v>0</v>
      </c>
      <c r="U830">
        <f>IF(LEN('III. New Locations'!U829)&gt;1, 0, IF(T830 = 0, 0, $C830))</f>
        <v>0</v>
      </c>
      <c r="V830">
        <f>IF('III. New Locations'!V829 = "Unknown", $C830, 0)</f>
        <v>0</v>
      </c>
      <c r="W830">
        <f>IF(LEN('III. New Locations'!W829)&gt;1, 0, IF(V830 = 0, 0, $C830))</f>
        <v>0</v>
      </c>
      <c r="X830" t="str">
        <f>'III. New Locations'!X829</f>
        <v>Unknown</v>
      </c>
      <c r="Y830">
        <f>IF(ISNUMBER('III. New Locations'!Y829) = TRUE, IF('III. New Locations'!Y829 &gt;= 1400, IF('III. New Locations'!Y829 &lt;=2100, 0, $C830), $C830), $C830)</f>
        <v>0</v>
      </c>
      <c r="Z830">
        <f>IF(ISNUMBER('III. New Locations'!Z829) = TRUE, IF('III. New Locations'!Z829 &gt;= 1400, IF('III. New Locations'!Z829 &lt;=2100, 0, $C830), $C830), $C830)</f>
        <v>0</v>
      </c>
      <c r="AA830">
        <f>IF(ISNUMBER('III. New Locations'!AA829) = TRUE, IF('III. New Locations'!AA829 &gt;= 1400, IF('III. New Locations'!AA829 &lt;=2100, 0, $C830), $C830), $C830)</f>
        <v>0</v>
      </c>
      <c r="AC830">
        <f>IF(ISNUMBER('III. New Locations'!AC829) = TRUE, IF('III. New Locations'!AC829 &gt;= 0, IF('III. New Locations'!AC829 &lt;=1, 0,$C830),$C830), $C830)</f>
        <v>0</v>
      </c>
    </row>
    <row r="831" spans="1:29">
      <c r="A831">
        <f>'III. New Locations'!A830</f>
        <v>828</v>
      </c>
      <c r="C831" s="4">
        <f>IF(LEN('III. New Locations'!C830) &gt; 2, 1, 0)</f>
        <v>0</v>
      </c>
      <c r="E831">
        <f>IF(LEN('III. New Locations'!E830) = 2, IF('III. New Locations'!E830 = "--", $C831, 0), $C831)</f>
        <v>0</v>
      </c>
      <c r="F831">
        <f>IF(LEN('III. New Locations'!F830) &gt; 4, 0, $C831)</f>
        <v>0</v>
      </c>
      <c r="G831">
        <f>IF(ISNUMBER('III. New Locations'!G830) = TRUE, 0, $C831)</f>
        <v>0</v>
      </c>
      <c r="H831">
        <f>IF(ISNUMBER('III. New Locations'!H830) = TRUE, 0, $C831)</f>
        <v>0</v>
      </c>
      <c r="I831">
        <f>IF(ISNUMBER('III. New Locations'!I830) = TRUE, 0, $C831)</f>
        <v>0</v>
      </c>
      <c r="J831">
        <f>IF(ISNUMBER('III. New Locations'!J830) = TRUE, 0, $C831)</f>
        <v>0</v>
      </c>
      <c r="K831">
        <f>IF(ISNUMBER('III. New Locations'!K830) = TRUE, 0,$C831)</f>
        <v>0</v>
      </c>
      <c r="M831">
        <f>IF(ISNUMBER('III. New Locations'!M830) = TRUE, 0,$C831)</f>
        <v>0</v>
      </c>
      <c r="O831">
        <f>IF(ISNUMBER('III. New Locations'!O830) = TRUE, 0, $C831)</f>
        <v>0</v>
      </c>
      <c r="P831">
        <f>IF(ISNUMBER('III. New Locations'!P830) = TRUE, 0, $C831)</f>
        <v>0</v>
      </c>
      <c r="Q831">
        <f>IF(ISNUMBER('III. New Locations'!Q830) = TRUE, 0, $C831)</f>
        <v>0</v>
      </c>
      <c r="R831">
        <f>IF(ISNUMBER('III. New Locations'!R830) = TRUE, IF('III. New Locations'!R830 &gt;= 0, IF('III. New Locations'!R830 &lt;=1, 0, $C831),$C831),$C831)</f>
        <v>0</v>
      </c>
      <c r="S831">
        <f>IF(ISNUMBER('III. New Locations'!S830) = TRUE, IF('III. New Locations'!S830 &gt;= 0, IF('III. New Locations'!S830 &lt;=1, 0, $C831), $C831), $C831)</f>
        <v>0</v>
      </c>
      <c r="T831">
        <f>IF('III. New Locations'!T830 = "-Unknown-", $C831, 0)</f>
        <v>0</v>
      </c>
      <c r="U831">
        <f>IF(LEN('III. New Locations'!U830)&gt;1, 0, IF(T831 = 0, 0, $C831))</f>
        <v>0</v>
      </c>
      <c r="V831">
        <f>IF('III. New Locations'!V830 = "Unknown", $C831, 0)</f>
        <v>0</v>
      </c>
      <c r="W831">
        <f>IF(LEN('III. New Locations'!W830)&gt;1, 0, IF(V831 = 0, 0, $C831))</f>
        <v>0</v>
      </c>
      <c r="X831" t="str">
        <f>'III. New Locations'!X830</f>
        <v>Unknown</v>
      </c>
      <c r="Y831">
        <f>IF(ISNUMBER('III. New Locations'!Y830) = TRUE, IF('III. New Locations'!Y830 &gt;= 1400, IF('III. New Locations'!Y830 &lt;=2100, 0, $C831), $C831), $C831)</f>
        <v>0</v>
      </c>
      <c r="Z831">
        <f>IF(ISNUMBER('III. New Locations'!Z830) = TRUE, IF('III. New Locations'!Z830 &gt;= 1400, IF('III. New Locations'!Z830 &lt;=2100, 0, $C831), $C831), $C831)</f>
        <v>0</v>
      </c>
      <c r="AA831">
        <f>IF(ISNUMBER('III. New Locations'!AA830) = TRUE, IF('III. New Locations'!AA830 &gt;= 1400, IF('III. New Locations'!AA830 &lt;=2100, 0, $C831), $C831), $C831)</f>
        <v>0</v>
      </c>
      <c r="AC831">
        <f>IF(ISNUMBER('III. New Locations'!AC830) = TRUE, IF('III. New Locations'!AC830 &gt;= 0, IF('III. New Locations'!AC830 &lt;=1, 0,$C831),$C831), $C831)</f>
        <v>0</v>
      </c>
    </row>
    <row r="832" spans="1:29">
      <c r="A832">
        <f>'III. New Locations'!A831</f>
        <v>829</v>
      </c>
      <c r="C832" s="4">
        <f>IF(LEN('III. New Locations'!C831) &gt; 2, 1, 0)</f>
        <v>0</v>
      </c>
      <c r="E832">
        <f>IF(LEN('III. New Locations'!E831) = 2, IF('III. New Locations'!E831 = "--", $C832, 0), $C832)</f>
        <v>0</v>
      </c>
      <c r="F832">
        <f>IF(LEN('III. New Locations'!F831) &gt; 4, 0, $C832)</f>
        <v>0</v>
      </c>
      <c r="G832">
        <f>IF(ISNUMBER('III. New Locations'!G831) = TRUE, 0, $C832)</f>
        <v>0</v>
      </c>
      <c r="H832">
        <f>IF(ISNUMBER('III. New Locations'!H831) = TRUE, 0, $C832)</f>
        <v>0</v>
      </c>
      <c r="I832">
        <f>IF(ISNUMBER('III. New Locations'!I831) = TRUE, 0, $C832)</f>
        <v>0</v>
      </c>
      <c r="J832">
        <f>IF(ISNUMBER('III. New Locations'!J831) = TRUE, 0, $C832)</f>
        <v>0</v>
      </c>
      <c r="K832">
        <f>IF(ISNUMBER('III. New Locations'!K831) = TRUE, 0,$C832)</f>
        <v>0</v>
      </c>
      <c r="M832">
        <f>IF(ISNUMBER('III. New Locations'!M831) = TRUE, 0,$C832)</f>
        <v>0</v>
      </c>
      <c r="O832">
        <f>IF(ISNUMBER('III. New Locations'!O831) = TRUE, 0, $C832)</f>
        <v>0</v>
      </c>
      <c r="P832">
        <f>IF(ISNUMBER('III. New Locations'!P831) = TRUE, 0, $C832)</f>
        <v>0</v>
      </c>
      <c r="Q832">
        <f>IF(ISNUMBER('III. New Locations'!Q831) = TRUE, 0, $C832)</f>
        <v>0</v>
      </c>
      <c r="R832">
        <f>IF(ISNUMBER('III. New Locations'!R831) = TRUE, IF('III. New Locations'!R831 &gt;= 0, IF('III. New Locations'!R831 &lt;=1, 0, $C832),$C832),$C832)</f>
        <v>0</v>
      </c>
      <c r="S832">
        <f>IF(ISNUMBER('III. New Locations'!S831) = TRUE, IF('III. New Locations'!S831 &gt;= 0, IF('III. New Locations'!S831 &lt;=1, 0, $C832), $C832), $C832)</f>
        <v>0</v>
      </c>
      <c r="T832">
        <f>IF('III. New Locations'!T831 = "-Unknown-", $C832, 0)</f>
        <v>0</v>
      </c>
      <c r="U832">
        <f>IF(LEN('III. New Locations'!U831)&gt;1, 0, IF(T832 = 0, 0, $C832))</f>
        <v>0</v>
      </c>
      <c r="V832">
        <f>IF('III. New Locations'!V831 = "Unknown", $C832, 0)</f>
        <v>0</v>
      </c>
      <c r="W832">
        <f>IF(LEN('III. New Locations'!W831)&gt;1, 0, IF(V832 = 0, 0, $C832))</f>
        <v>0</v>
      </c>
      <c r="X832" t="str">
        <f>'III. New Locations'!X831</f>
        <v>Unknown</v>
      </c>
      <c r="Y832">
        <f>IF(ISNUMBER('III. New Locations'!Y831) = TRUE, IF('III. New Locations'!Y831 &gt;= 1400, IF('III. New Locations'!Y831 &lt;=2100, 0, $C832), $C832), $C832)</f>
        <v>0</v>
      </c>
      <c r="Z832">
        <f>IF(ISNUMBER('III. New Locations'!Z831) = TRUE, IF('III. New Locations'!Z831 &gt;= 1400, IF('III. New Locations'!Z831 &lt;=2100, 0, $C832), $C832), $C832)</f>
        <v>0</v>
      </c>
      <c r="AA832">
        <f>IF(ISNUMBER('III. New Locations'!AA831) = TRUE, IF('III. New Locations'!AA831 &gt;= 1400, IF('III. New Locations'!AA831 &lt;=2100, 0, $C832), $C832), $C832)</f>
        <v>0</v>
      </c>
      <c r="AC832">
        <f>IF(ISNUMBER('III. New Locations'!AC831) = TRUE, IF('III. New Locations'!AC831 &gt;= 0, IF('III. New Locations'!AC831 &lt;=1, 0,$C832),$C832), $C832)</f>
        <v>0</v>
      </c>
    </row>
    <row r="833" spans="1:29">
      <c r="A833">
        <f>'III. New Locations'!A832</f>
        <v>830</v>
      </c>
      <c r="C833" s="4">
        <f>IF(LEN('III. New Locations'!C832) &gt; 2, 1, 0)</f>
        <v>0</v>
      </c>
      <c r="E833">
        <f>IF(LEN('III. New Locations'!E832) = 2, IF('III. New Locations'!E832 = "--", $C833, 0), $C833)</f>
        <v>0</v>
      </c>
      <c r="F833">
        <f>IF(LEN('III. New Locations'!F832) &gt; 4, 0, $C833)</f>
        <v>0</v>
      </c>
      <c r="G833">
        <f>IF(ISNUMBER('III. New Locations'!G832) = TRUE, 0, $C833)</f>
        <v>0</v>
      </c>
      <c r="H833">
        <f>IF(ISNUMBER('III. New Locations'!H832) = TRUE, 0, $C833)</f>
        <v>0</v>
      </c>
      <c r="I833">
        <f>IF(ISNUMBER('III. New Locations'!I832) = TRUE, 0, $C833)</f>
        <v>0</v>
      </c>
      <c r="J833">
        <f>IF(ISNUMBER('III. New Locations'!J832) = TRUE, 0, $C833)</f>
        <v>0</v>
      </c>
      <c r="K833">
        <f>IF(ISNUMBER('III. New Locations'!K832) = TRUE, 0,$C833)</f>
        <v>0</v>
      </c>
      <c r="M833">
        <f>IF(ISNUMBER('III. New Locations'!M832) = TRUE, 0,$C833)</f>
        <v>0</v>
      </c>
      <c r="O833">
        <f>IF(ISNUMBER('III. New Locations'!O832) = TRUE, 0, $C833)</f>
        <v>0</v>
      </c>
      <c r="P833">
        <f>IF(ISNUMBER('III. New Locations'!P832) = TRUE, 0, $C833)</f>
        <v>0</v>
      </c>
      <c r="Q833">
        <f>IF(ISNUMBER('III. New Locations'!Q832) = TRUE, 0, $C833)</f>
        <v>0</v>
      </c>
      <c r="R833">
        <f>IF(ISNUMBER('III. New Locations'!R832) = TRUE, IF('III. New Locations'!R832 &gt;= 0, IF('III. New Locations'!R832 &lt;=1, 0, $C833),$C833),$C833)</f>
        <v>0</v>
      </c>
      <c r="S833">
        <f>IF(ISNUMBER('III. New Locations'!S832) = TRUE, IF('III. New Locations'!S832 &gt;= 0, IF('III. New Locations'!S832 &lt;=1, 0, $C833), $C833), $C833)</f>
        <v>0</v>
      </c>
      <c r="T833">
        <f>IF('III. New Locations'!T832 = "-Unknown-", $C833, 0)</f>
        <v>0</v>
      </c>
      <c r="U833">
        <f>IF(LEN('III. New Locations'!U832)&gt;1, 0, IF(T833 = 0, 0, $C833))</f>
        <v>0</v>
      </c>
      <c r="V833">
        <f>IF('III. New Locations'!V832 = "Unknown", $C833, 0)</f>
        <v>0</v>
      </c>
      <c r="W833">
        <f>IF(LEN('III. New Locations'!W832)&gt;1, 0, IF(V833 = 0, 0, $C833))</f>
        <v>0</v>
      </c>
      <c r="X833" t="str">
        <f>'III. New Locations'!X832</f>
        <v>Unknown</v>
      </c>
      <c r="Y833">
        <f>IF(ISNUMBER('III. New Locations'!Y832) = TRUE, IF('III. New Locations'!Y832 &gt;= 1400, IF('III. New Locations'!Y832 &lt;=2100, 0, $C833), $C833), $C833)</f>
        <v>0</v>
      </c>
      <c r="Z833">
        <f>IF(ISNUMBER('III. New Locations'!Z832) = TRUE, IF('III. New Locations'!Z832 &gt;= 1400, IF('III. New Locations'!Z832 &lt;=2100, 0, $C833), $C833), $C833)</f>
        <v>0</v>
      </c>
      <c r="AA833">
        <f>IF(ISNUMBER('III. New Locations'!AA832) = TRUE, IF('III. New Locations'!AA832 &gt;= 1400, IF('III. New Locations'!AA832 &lt;=2100, 0, $C833), $C833), $C833)</f>
        <v>0</v>
      </c>
      <c r="AC833">
        <f>IF(ISNUMBER('III. New Locations'!AC832) = TRUE, IF('III. New Locations'!AC832 &gt;= 0, IF('III. New Locations'!AC832 &lt;=1, 0,$C833),$C833), $C833)</f>
        <v>0</v>
      </c>
    </row>
    <row r="834" spans="1:29">
      <c r="A834">
        <f>'III. New Locations'!A833</f>
        <v>831</v>
      </c>
      <c r="C834" s="4">
        <f>IF(LEN('III. New Locations'!C833) &gt; 2, 1, 0)</f>
        <v>0</v>
      </c>
      <c r="E834">
        <f>IF(LEN('III. New Locations'!E833) = 2, IF('III. New Locations'!E833 = "--", $C834, 0), $C834)</f>
        <v>0</v>
      </c>
      <c r="F834">
        <f>IF(LEN('III. New Locations'!F833) &gt; 4, 0, $C834)</f>
        <v>0</v>
      </c>
      <c r="G834">
        <f>IF(ISNUMBER('III. New Locations'!G833) = TRUE, 0, $C834)</f>
        <v>0</v>
      </c>
      <c r="H834">
        <f>IF(ISNUMBER('III. New Locations'!H833) = TRUE, 0, $C834)</f>
        <v>0</v>
      </c>
      <c r="I834">
        <f>IF(ISNUMBER('III. New Locations'!I833) = TRUE, 0, $C834)</f>
        <v>0</v>
      </c>
      <c r="J834">
        <f>IF(ISNUMBER('III. New Locations'!J833) = TRUE, 0, $C834)</f>
        <v>0</v>
      </c>
      <c r="K834">
        <f>IF(ISNUMBER('III. New Locations'!K833) = TRUE, 0,$C834)</f>
        <v>0</v>
      </c>
      <c r="M834">
        <f>IF(ISNUMBER('III. New Locations'!M833) = TRUE, 0,$C834)</f>
        <v>0</v>
      </c>
      <c r="O834">
        <f>IF(ISNUMBER('III. New Locations'!O833) = TRUE, 0, $C834)</f>
        <v>0</v>
      </c>
      <c r="P834">
        <f>IF(ISNUMBER('III. New Locations'!P833) = TRUE, 0, $C834)</f>
        <v>0</v>
      </c>
      <c r="Q834">
        <f>IF(ISNUMBER('III. New Locations'!Q833) = TRUE, 0, $C834)</f>
        <v>0</v>
      </c>
      <c r="R834">
        <f>IF(ISNUMBER('III. New Locations'!R833) = TRUE, IF('III. New Locations'!R833 &gt;= 0, IF('III. New Locations'!R833 &lt;=1, 0, $C834),$C834),$C834)</f>
        <v>0</v>
      </c>
      <c r="S834">
        <f>IF(ISNUMBER('III. New Locations'!S833) = TRUE, IF('III. New Locations'!S833 &gt;= 0, IF('III. New Locations'!S833 &lt;=1, 0, $C834), $C834), $C834)</f>
        <v>0</v>
      </c>
      <c r="T834">
        <f>IF('III. New Locations'!T833 = "-Unknown-", $C834, 0)</f>
        <v>0</v>
      </c>
      <c r="U834">
        <f>IF(LEN('III. New Locations'!U833)&gt;1, 0, IF(T834 = 0, 0, $C834))</f>
        <v>0</v>
      </c>
      <c r="V834">
        <f>IF('III. New Locations'!V833 = "Unknown", $C834, 0)</f>
        <v>0</v>
      </c>
      <c r="W834">
        <f>IF(LEN('III. New Locations'!W833)&gt;1, 0, IF(V834 = 0, 0, $C834))</f>
        <v>0</v>
      </c>
      <c r="X834" t="str">
        <f>'III. New Locations'!X833</f>
        <v>Unknown</v>
      </c>
      <c r="Y834">
        <f>IF(ISNUMBER('III. New Locations'!Y833) = TRUE, IF('III. New Locations'!Y833 &gt;= 1400, IF('III. New Locations'!Y833 &lt;=2100, 0, $C834), $C834), $C834)</f>
        <v>0</v>
      </c>
      <c r="Z834">
        <f>IF(ISNUMBER('III. New Locations'!Z833) = TRUE, IF('III. New Locations'!Z833 &gt;= 1400, IF('III. New Locations'!Z833 &lt;=2100, 0, $C834), $C834), $C834)</f>
        <v>0</v>
      </c>
      <c r="AA834">
        <f>IF(ISNUMBER('III. New Locations'!AA833) = TRUE, IF('III. New Locations'!AA833 &gt;= 1400, IF('III. New Locations'!AA833 &lt;=2100, 0, $C834), $C834), $C834)</f>
        <v>0</v>
      </c>
      <c r="AC834">
        <f>IF(ISNUMBER('III. New Locations'!AC833) = TRUE, IF('III. New Locations'!AC833 &gt;= 0, IF('III. New Locations'!AC833 &lt;=1, 0,$C834),$C834), $C834)</f>
        <v>0</v>
      </c>
    </row>
    <row r="835" spans="1:29">
      <c r="A835">
        <f>'III. New Locations'!A834</f>
        <v>832</v>
      </c>
      <c r="C835" s="4">
        <f>IF(LEN('III. New Locations'!C834) &gt; 2, 1, 0)</f>
        <v>0</v>
      </c>
      <c r="E835">
        <f>IF(LEN('III. New Locations'!E834) = 2, IF('III. New Locations'!E834 = "--", $C835, 0), $C835)</f>
        <v>0</v>
      </c>
      <c r="F835">
        <f>IF(LEN('III. New Locations'!F834) &gt; 4, 0, $C835)</f>
        <v>0</v>
      </c>
      <c r="G835">
        <f>IF(ISNUMBER('III. New Locations'!G834) = TRUE, 0, $C835)</f>
        <v>0</v>
      </c>
      <c r="H835">
        <f>IF(ISNUMBER('III. New Locations'!H834) = TRUE, 0, $C835)</f>
        <v>0</v>
      </c>
      <c r="I835">
        <f>IF(ISNUMBER('III. New Locations'!I834) = TRUE, 0, $C835)</f>
        <v>0</v>
      </c>
      <c r="J835">
        <f>IF(ISNUMBER('III. New Locations'!J834) = TRUE, 0, $C835)</f>
        <v>0</v>
      </c>
      <c r="K835">
        <f>IF(ISNUMBER('III. New Locations'!K834) = TRUE, 0,$C835)</f>
        <v>0</v>
      </c>
      <c r="M835">
        <f>IF(ISNUMBER('III. New Locations'!M834) = TRUE, 0,$C835)</f>
        <v>0</v>
      </c>
      <c r="O835">
        <f>IF(ISNUMBER('III. New Locations'!O834) = TRUE, 0, $C835)</f>
        <v>0</v>
      </c>
      <c r="P835">
        <f>IF(ISNUMBER('III. New Locations'!P834) = TRUE, 0, $C835)</f>
        <v>0</v>
      </c>
      <c r="Q835">
        <f>IF(ISNUMBER('III. New Locations'!Q834) = TRUE, 0, $C835)</f>
        <v>0</v>
      </c>
      <c r="R835">
        <f>IF(ISNUMBER('III. New Locations'!R834) = TRUE, IF('III. New Locations'!R834 &gt;= 0, IF('III. New Locations'!R834 &lt;=1, 0, $C835),$C835),$C835)</f>
        <v>0</v>
      </c>
      <c r="S835">
        <f>IF(ISNUMBER('III. New Locations'!S834) = TRUE, IF('III. New Locations'!S834 &gt;= 0, IF('III. New Locations'!S834 &lt;=1, 0, $C835), $C835), $C835)</f>
        <v>0</v>
      </c>
      <c r="T835">
        <f>IF('III. New Locations'!T834 = "-Unknown-", $C835, 0)</f>
        <v>0</v>
      </c>
      <c r="U835">
        <f>IF(LEN('III. New Locations'!U834)&gt;1, 0, IF(T835 = 0, 0, $C835))</f>
        <v>0</v>
      </c>
      <c r="V835">
        <f>IF('III. New Locations'!V834 = "Unknown", $C835, 0)</f>
        <v>0</v>
      </c>
      <c r="W835">
        <f>IF(LEN('III. New Locations'!W834)&gt;1, 0, IF(V835 = 0, 0, $C835))</f>
        <v>0</v>
      </c>
      <c r="X835" t="str">
        <f>'III. New Locations'!X834</f>
        <v>Unknown</v>
      </c>
      <c r="Y835">
        <f>IF(ISNUMBER('III. New Locations'!Y834) = TRUE, IF('III. New Locations'!Y834 &gt;= 1400, IF('III. New Locations'!Y834 &lt;=2100, 0, $C835), $C835), $C835)</f>
        <v>0</v>
      </c>
      <c r="Z835">
        <f>IF(ISNUMBER('III. New Locations'!Z834) = TRUE, IF('III. New Locations'!Z834 &gt;= 1400, IF('III. New Locations'!Z834 &lt;=2100, 0, $C835), $C835), $C835)</f>
        <v>0</v>
      </c>
      <c r="AA835">
        <f>IF(ISNUMBER('III. New Locations'!AA834) = TRUE, IF('III. New Locations'!AA834 &gt;= 1400, IF('III. New Locations'!AA834 &lt;=2100, 0, $C835), $C835), $C835)</f>
        <v>0</v>
      </c>
      <c r="AC835">
        <f>IF(ISNUMBER('III. New Locations'!AC834) = TRUE, IF('III. New Locations'!AC834 &gt;= 0, IF('III. New Locations'!AC834 &lt;=1, 0,$C835),$C835), $C835)</f>
        <v>0</v>
      </c>
    </row>
    <row r="836" spans="1:29">
      <c r="A836">
        <f>'III. New Locations'!A835</f>
        <v>833</v>
      </c>
      <c r="C836" s="4">
        <f>IF(LEN('III. New Locations'!C835) &gt; 2, 1, 0)</f>
        <v>0</v>
      </c>
      <c r="E836">
        <f>IF(LEN('III. New Locations'!E835) = 2, IF('III. New Locations'!E835 = "--", $C836, 0), $C836)</f>
        <v>0</v>
      </c>
      <c r="F836">
        <f>IF(LEN('III. New Locations'!F835) &gt; 4, 0, $C836)</f>
        <v>0</v>
      </c>
      <c r="G836">
        <f>IF(ISNUMBER('III. New Locations'!G835) = TRUE, 0, $C836)</f>
        <v>0</v>
      </c>
      <c r="H836">
        <f>IF(ISNUMBER('III. New Locations'!H835) = TRUE, 0, $C836)</f>
        <v>0</v>
      </c>
      <c r="I836">
        <f>IF(ISNUMBER('III. New Locations'!I835) = TRUE, 0, $C836)</f>
        <v>0</v>
      </c>
      <c r="J836">
        <f>IF(ISNUMBER('III. New Locations'!J835) = TRUE, 0, $C836)</f>
        <v>0</v>
      </c>
      <c r="K836">
        <f>IF(ISNUMBER('III. New Locations'!K835) = TRUE, 0,$C836)</f>
        <v>0</v>
      </c>
      <c r="M836">
        <f>IF(ISNUMBER('III. New Locations'!M835) = TRUE, 0,$C836)</f>
        <v>0</v>
      </c>
      <c r="O836">
        <f>IF(ISNUMBER('III. New Locations'!O835) = TRUE, 0, $C836)</f>
        <v>0</v>
      </c>
      <c r="P836">
        <f>IF(ISNUMBER('III. New Locations'!P835) = TRUE, 0, $C836)</f>
        <v>0</v>
      </c>
      <c r="Q836">
        <f>IF(ISNUMBER('III. New Locations'!Q835) = TRUE, 0, $C836)</f>
        <v>0</v>
      </c>
      <c r="R836">
        <f>IF(ISNUMBER('III. New Locations'!R835) = TRUE, IF('III. New Locations'!R835 &gt;= 0, IF('III. New Locations'!R835 &lt;=1, 0, $C836),$C836),$C836)</f>
        <v>0</v>
      </c>
      <c r="S836">
        <f>IF(ISNUMBER('III. New Locations'!S835) = TRUE, IF('III. New Locations'!S835 &gt;= 0, IF('III. New Locations'!S835 &lt;=1, 0, $C836), $C836), $C836)</f>
        <v>0</v>
      </c>
      <c r="T836">
        <f>IF('III. New Locations'!T835 = "-Unknown-", $C836, 0)</f>
        <v>0</v>
      </c>
      <c r="U836">
        <f>IF(LEN('III. New Locations'!U835)&gt;1, 0, IF(T836 = 0, 0, $C836))</f>
        <v>0</v>
      </c>
      <c r="V836">
        <f>IF('III. New Locations'!V835 = "Unknown", $C836, 0)</f>
        <v>0</v>
      </c>
      <c r="W836">
        <f>IF(LEN('III. New Locations'!W835)&gt;1, 0, IF(V836 = 0, 0, $C836))</f>
        <v>0</v>
      </c>
      <c r="X836" t="str">
        <f>'III. New Locations'!X835</f>
        <v>Unknown</v>
      </c>
      <c r="Y836">
        <f>IF(ISNUMBER('III. New Locations'!Y835) = TRUE, IF('III. New Locations'!Y835 &gt;= 1400, IF('III. New Locations'!Y835 &lt;=2100, 0, $C836), $C836), $C836)</f>
        <v>0</v>
      </c>
      <c r="Z836">
        <f>IF(ISNUMBER('III. New Locations'!Z835) = TRUE, IF('III. New Locations'!Z835 &gt;= 1400, IF('III. New Locations'!Z835 &lt;=2100, 0, $C836), $C836), $C836)</f>
        <v>0</v>
      </c>
      <c r="AA836">
        <f>IF(ISNUMBER('III. New Locations'!AA835) = TRUE, IF('III. New Locations'!AA835 &gt;= 1400, IF('III. New Locations'!AA835 &lt;=2100, 0, $C836), $C836), $C836)</f>
        <v>0</v>
      </c>
      <c r="AC836">
        <f>IF(ISNUMBER('III. New Locations'!AC835) = TRUE, IF('III. New Locations'!AC835 &gt;= 0, IF('III. New Locations'!AC835 &lt;=1, 0,$C836),$C836), $C836)</f>
        <v>0</v>
      </c>
    </row>
    <row r="837" spans="1:29">
      <c r="A837">
        <f>'III. New Locations'!A836</f>
        <v>834</v>
      </c>
      <c r="C837" s="4">
        <f>IF(LEN('III. New Locations'!C836) &gt; 2, 1, 0)</f>
        <v>0</v>
      </c>
      <c r="E837">
        <f>IF(LEN('III. New Locations'!E836) = 2, IF('III. New Locations'!E836 = "--", $C837, 0), $C837)</f>
        <v>0</v>
      </c>
      <c r="F837">
        <f>IF(LEN('III. New Locations'!F836) &gt; 4, 0, $C837)</f>
        <v>0</v>
      </c>
      <c r="G837">
        <f>IF(ISNUMBER('III. New Locations'!G836) = TRUE, 0, $C837)</f>
        <v>0</v>
      </c>
      <c r="H837">
        <f>IF(ISNUMBER('III. New Locations'!H836) = TRUE, 0, $C837)</f>
        <v>0</v>
      </c>
      <c r="I837">
        <f>IF(ISNUMBER('III. New Locations'!I836) = TRUE, 0, $C837)</f>
        <v>0</v>
      </c>
      <c r="J837">
        <f>IF(ISNUMBER('III. New Locations'!J836) = TRUE, 0, $C837)</f>
        <v>0</v>
      </c>
      <c r="K837">
        <f>IF(ISNUMBER('III. New Locations'!K836) = TRUE, 0,$C837)</f>
        <v>0</v>
      </c>
      <c r="M837">
        <f>IF(ISNUMBER('III. New Locations'!M836) = TRUE, 0,$C837)</f>
        <v>0</v>
      </c>
      <c r="O837">
        <f>IF(ISNUMBER('III. New Locations'!O836) = TRUE, 0, $C837)</f>
        <v>0</v>
      </c>
      <c r="P837">
        <f>IF(ISNUMBER('III. New Locations'!P836) = TRUE, 0, $C837)</f>
        <v>0</v>
      </c>
      <c r="Q837">
        <f>IF(ISNUMBER('III. New Locations'!Q836) = TRUE, 0, $C837)</f>
        <v>0</v>
      </c>
      <c r="R837">
        <f>IF(ISNUMBER('III. New Locations'!R836) = TRUE, IF('III. New Locations'!R836 &gt;= 0, IF('III. New Locations'!R836 &lt;=1, 0, $C837),$C837),$C837)</f>
        <v>0</v>
      </c>
      <c r="S837">
        <f>IF(ISNUMBER('III. New Locations'!S836) = TRUE, IF('III. New Locations'!S836 &gt;= 0, IF('III. New Locations'!S836 &lt;=1, 0, $C837), $C837), $C837)</f>
        <v>0</v>
      </c>
      <c r="T837">
        <f>IF('III. New Locations'!T836 = "-Unknown-", $C837, 0)</f>
        <v>0</v>
      </c>
      <c r="U837">
        <f>IF(LEN('III. New Locations'!U836)&gt;1, 0, IF(T837 = 0, 0, $C837))</f>
        <v>0</v>
      </c>
      <c r="V837">
        <f>IF('III. New Locations'!V836 = "Unknown", $C837, 0)</f>
        <v>0</v>
      </c>
      <c r="W837">
        <f>IF(LEN('III. New Locations'!W836)&gt;1, 0, IF(V837 = 0, 0, $C837))</f>
        <v>0</v>
      </c>
      <c r="X837" t="str">
        <f>'III. New Locations'!X836</f>
        <v>Unknown</v>
      </c>
      <c r="Y837">
        <f>IF(ISNUMBER('III. New Locations'!Y836) = TRUE, IF('III. New Locations'!Y836 &gt;= 1400, IF('III. New Locations'!Y836 &lt;=2100, 0, $C837), $C837), $C837)</f>
        <v>0</v>
      </c>
      <c r="Z837">
        <f>IF(ISNUMBER('III. New Locations'!Z836) = TRUE, IF('III. New Locations'!Z836 &gt;= 1400, IF('III. New Locations'!Z836 &lt;=2100, 0, $C837), $C837), $C837)</f>
        <v>0</v>
      </c>
      <c r="AA837">
        <f>IF(ISNUMBER('III. New Locations'!AA836) = TRUE, IF('III. New Locations'!AA836 &gt;= 1400, IF('III. New Locations'!AA836 &lt;=2100, 0, $C837), $C837), $C837)</f>
        <v>0</v>
      </c>
      <c r="AC837">
        <f>IF(ISNUMBER('III. New Locations'!AC836) = TRUE, IF('III. New Locations'!AC836 &gt;= 0, IF('III. New Locations'!AC836 &lt;=1, 0,$C837),$C837), $C837)</f>
        <v>0</v>
      </c>
    </row>
    <row r="838" spans="1:29">
      <c r="A838">
        <f>'III. New Locations'!A837</f>
        <v>835</v>
      </c>
      <c r="C838" s="4">
        <f>IF(LEN('III. New Locations'!C837) &gt; 2, 1, 0)</f>
        <v>0</v>
      </c>
      <c r="E838">
        <f>IF(LEN('III. New Locations'!E837) = 2, IF('III. New Locations'!E837 = "--", $C838, 0), $C838)</f>
        <v>0</v>
      </c>
      <c r="F838">
        <f>IF(LEN('III. New Locations'!F837) &gt; 4, 0, $C838)</f>
        <v>0</v>
      </c>
      <c r="G838">
        <f>IF(ISNUMBER('III. New Locations'!G837) = TRUE, 0, $C838)</f>
        <v>0</v>
      </c>
      <c r="H838">
        <f>IF(ISNUMBER('III. New Locations'!H837) = TRUE, 0, $C838)</f>
        <v>0</v>
      </c>
      <c r="I838">
        <f>IF(ISNUMBER('III. New Locations'!I837) = TRUE, 0, $C838)</f>
        <v>0</v>
      </c>
      <c r="J838">
        <f>IF(ISNUMBER('III. New Locations'!J837) = TRUE, 0, $C838)</f>
        <v>0</v>
      </c>
      <c r="K838">
        <f>IF(ISNUMBER('III. New Locations'!K837) = TRUE, 0,$C838)</f>
        <v>0</v>
      </c>
      <c r="M838">
        <f>IF(ISNUMBER('III. New Locations'!M837) = TRUE, 0,$C838)</f>
        <v>0</v>
      </c>
      <c r="O838">
        <f>IF(ISNUMBER('III. New Locations'!O837) = TRUE, 0, $C838)</f>
        <v>0</v>
      </c>
      <c r="P838">
        <f>IF(ISNUMBER('III. New Locations'!P837) = TRUE, 0, $C838)</f>
        <v>0</v>
      </c>
      <c r="Q838">
        <f>IF(ISNUMBER('III. New Locations'!Q837) = TRUE, 0, $C838)</f>
        <v>0</v>
      </c>
      <c r="R838">
        <f>IF(ISNUMBER('III. New Locations'!R837) = TRUE, IF('III. New Locations'!R837 &gt;= 0, IF('III. New Locations'!R837 &lt;=1, 0, $C838),$C838),$C838)</f>
        <v>0</v>
      </c>
      <c r="S838">
        <f>IF(ISNUMBER('III. New Locations'!S837) = TRUE, IF('III. New Locations'!S837 &gt;= 0, IF('III. New Locations'!S837 &lt;=1, 0, $C838), $C838), $C838)</f>
        <v>0</v>
      </c>
      <c r="T838">
        <f>IF('III. New Locations'!T837 = "-Unknown-", $C838, 0)</f>
        <v>0</v>
      </c>
      <c r="U838">
        <f>IF(LEN('III. New Locations'!U837)&gt;1, 0, IF(T838 = 0, 0, $C838))</f>
        <v>0</v>
      </c>
      <c r="V838">
        <f>IF('III. New Locations'!V837 = "Unknown", $C838, 0)</f>
        <v>0</v>
      </c>
      <c r="W838">
        <f>IF(LEN('III. New Locations'!W837)&gt;1, 0, IF(V838 = 0, 0, $C838))</f>
        <v>0</v>
      </c>
      <c r="X838" t="str">
        <f>'III. New Locations'!X837</f>
        <v>Unknown</v>
      </c>
      <c r="Y838">
        <f>IF(ISNUMBER('III. New Locations'!Y837) = TRUE, IF('III. New Locations'!Y837 &gt;= 1400, IF('III. New Locations'!Y837 &lt;=2100, 0, $C838), $C838), $C838)</f>
        <v>0</v>
      </c>
      <c r="Z838">
        <f>IF(ISNUMBER('III. New Locations'!Z837) = TRUE, IF('III. New Locations'!Z837 &gt;= 1400, IF('III. New Locations'!Z837 &lt;=2100, 0, $C838), $C838), $C838)</f>
        <v>0</v>
      </c>
      <c r="AA838">
        <f>IF(ISNUMBER('III. New Locations'!AA837) = TRUE, IF('III. New Locations'!AA837 &gt;= 1400, IF('III. New Locations'!AA837 &lt;=2100, 0, $C838), $C838), $C838)</f>
        <v>0</v>
      </c>
      <c r="AC838">
        <f>IF(ISNUMBER('III. New Locations'!AC837) = TRUE, IF('III. New Locations'!AC837 &gt;= 0, IF('III. New Locations'!AC837 &lt;=1, 0,$C838),$C838), $C838)</f>
        <v>0</v>
      </c>
    </row>
    <row r="839" spans="1:29">
      <c r="A839">
        <f>'III. New Locations'!A838</f>
        <v>836</v>
      </c>
      <c r="C839" s="4">
        <f>IF(LEN('III. New Locations'!C838) &gt; 2, 1, 0)</f>
        <v>0</v>
      </c>
      <c r="E839">
        <f>IF(LEN('III. New Locations'!E838) = 2, IF('III. New Locations'!E838 = "--", $C839, 0), $C839)</f>
        <v>0</v>
      </c>
      <c r="F839">
        <f>IF(LEN('III. New Locations'!F838) &gt; 4, 0, $C839)</f>
        <v>0</v>
      </c>
      <c r="G839">
        <f>IF(ISNUMBER('III. New Locations'!G838) = TRUE, 0, $C839)</f>
        <v>0</v>
      </c>
      <c r="H839">
        <f>IF(ISNUMBER('III. New Locations'!H838) = TRUE, 0, $C839)</f>
        <v>0</v>
      </c>
      <c r="I839">
        <f>IF(ISNUMBER('III. New Locations'!I838) = TRUE, 0, $C839)</f>
        <v>0</v>
      </c>
      <c r="J839">
        <f>IF(ISNUMBER('III. New Locations'!J838) = TRUE, 0, $C839)</f>
        <v>0</v>
      </c>
      <c r="K839">
        <f>IF(ISNUMBER('III. New Locations'!K838) = TRUE, 0,$C839)</f>
        <v>0</v>
      </c>
      <c r="M839">
        <f>IF(ISNUMBER('III. New Locations'!M838) = TRUE, 0,$C839)</f>
        <v>0</v>
      </c>
      <c r="O839">
        <f>IF(ISNUMBER('III. New Locations'!O838) = TRUE, 0, $C839)</f>
        <v>0</v>
      </c>
      <c r="P839">
        <f>IF(ISNUMBER('III. New Locations'!P838) = TRUE, 0, $C839)</f>
        <v>0</v>
      </c>
      <c r="Q839">
        <f>IF(ISNUMBER('III. New Locations'!Q838) = TRUE, 0, $C839)</f>
        <v>0</v>
      </c>
      <c r="R839">
        <f>IF(ISNUMBER('III. New Locations'!R838) = TRUE, IF('III. New Locations'!R838 &gt;= 0, IF('III. New Locations'!R838 &lt;=1, 0, $C839),$C839),$C839)</f>
        <v>0</v>
      </c>
      <c r="S839">
        <f>IF(ISNUMBER('III. New Locations'!S838) = TRUE, IF('III. New Locations'!S838 &gt;= 0, IF('III. New Locations'!S838 &lt;=1, 0, $C839), $C839), $C839)</f>
        <v>0</v>
      </c>
      <c r="T839">
        <f>IF('III. New Locations'!T838 = "-Unknown-", $C839, 0)</f>
        <v>0</v>
      </c>
      <c r="U839">
        <f>IF(LEN('III. New Locations'!U838)&gt;1, 0, IF(T839 = 0, 0, $C839))</f>
        <v>0</v>
      </c>
      <c r="V839">
        <f>IF('III. New Locations'!V838 = "Unknown", $C839, 0)</f>
        <v>0</v>
      </c>
      <c r="W839">
        <f>IF(LEN('III. New Locations'!W838)&gt;1, 0, IF(V839 = 0, 0, $C839))</f>
        <v>0</v>
      </c>
      <c r="X839" t="str">
        <f>'III. New Locations'!X838</f>
        <v>Unknown</v>
      </c>
      <c r="Y839">
        <f>IF(ISNUMBER('III. New Locations'!Y838) = TRUE, IF('III. New Locations'!Y838 &gt;= 1400, IF('III. New Locations'!Y838 &lt;=2100, 0, $C839), $C839), $C839)</f>
        <v>0</v>
      </c>
      <c r="Z839">
        <f>IF(ISNUMBER('III. New Locations'!Z838) = TRUE, IF('III. New Locations'!Z838 &gt;= 1400, IF('III. New Locations'!Z838 &lt;=2100, 0, $C839), $C839), $C839)</f>
        <v>0</v>
      </c>
      <c r="AA839">
        <f>IF(ISNUMBER('III. New Locations'!AA838) = TRUE, IF('III. New Locations'!AA838 &gt;= 1400, IF('III. New Locations'!AA838 &lt;=2100, 0, $C839), $C839), $C839)</f>
        <v>0</v>
      </c>
      <c r="AC839">
        <f>IF(ISNUMBER('III. New Locations'!AC838) = TRUE, IF('III. New Locations'!AC838 &gt;= 0, IF('III. New Locations'!AC838 &lt;=1, 0,$C839),$C839), $C839)</f>
        <v>0</v>
      </c>
    </row>
    <row r="840" spans="1:29">
      <c r="A840">
        <f>'III. New Locations'!A839</f>
        <v>837</v>
      </c>
      <c r="C840" s="4">
        <f>IF(LEN('III. New Locations'!C839) &gt; 2, 1, 0)</f>
        <v>0</v>
      </c>
      <c r="E840">
        <f>IF(LEN('III. New Locations'!E839) = 2, IF('III. New Locations'!E839 = "--", $C840, 0), $C840)</f>
        <v>0</v>
      </c>
      <c r="F840">
        <f>IF(LEN('III. New Locations'!F839) &gt; 4, 0, $C840)</f>
        <v>0</v>
      </c>
      <c r="G840">
        <f>IF(ISNUMBER('III. New Locations'!G839) = TRUE, 0, $C840)</f>
        <v>0</v>
      </c>
      <c r="H840">
        <f>IF(ISNUMBER('III. New Locations'!H839) = TRUE, 0, $C840)</f>
        <v>0</v>
      </c>
      <c r="I840">
        <f>IF(ISNUMBER('III. New Locations'!I839) = TRUE, 0, $C840)</f>
        <v>0</v>
      </c>
      <c r="J840">
        <f>IF(ISNUMBER('III. New Locations'!J839) = TRUE, 0, $C840)</f>
        <v>0</v>
      </c>
      <c r="K840">
        <f>IF(ISNUMBER('III. New Locations'!K839) = TRUE, 0,$C840)</f>
        <v>0</v>
      </c>
      <c r="M840">
        <f>IF(ISNUMBER('III. New Locations'!M839) = TRUE, 0,$C840)</f>
        <v>0</v>
      </c>
      <c r="O840">
        <f>IF(ISNUMBER('III. New Locations'!O839) = TRUE, 0, $C840)</f>
        <v>0</v>
      </c>
      <c r="P840">
        <f>IF(ISNUMBER('III. New Locations'!P839) = TRUE, 0, $C840)</f>
        <v>0</v>
      </c>
      <c r="Q840">
        <f>IF(ISNUMBER('III. New Locations'!Q839) = TRUE, 0, $C840)</f>
        <v>0</v>
      </c>
      <c r="R840">
        <f>IF(ISNUMBER('III. New Locations'!R839) = TRUE, IF('III. New Locations'!R839 &gt;= 0, IF('III. New Locations'!R839 &lt;=1, 0, $C840),$C840),$C840)</f>
        <v>0</v>
      </c>
      <c r="S840">
        <f>IF(ISNUMBER('III. New Locations'!S839) = TRUE, IF('III. New Locations'!S839 &gt;= 0, IF('III. New Locations'!S839 &lt;=1, 0, $C840), $C840), $C840)</f>
        <v>0</v>
      </c>
      <c r="T840">
        <f>IF('III. New Locations'!T839 = "-Unknown-", $C840, 0)</f>
        <v>0</v>
      </c>
      <c r="U840">
        <f>IF(LEN('III. New Locations'!U839)&gt;1, 0, IF(T840 = 0, 0, $C840))</f>
        <v>0</v>
      </c>
      <c r="V840">
        <f>IF('III. New Locations'!V839 = "Unknown", $C840, 0)</f>
        <v>0</v>
      </c>
      <c r="W840">
        <f>IF(LEN('III. New Locations'!W839)&gt;1, 0, IF(V840 = 0, 0, $C840))</f>
        <v>0</v>
      </c>
      <c r="X840" t="str">
        <f>'III. New Locations'!X839</f>
        <v>Unknown</v>
      </c>
      <c r="Y840">
        <f>IF(ISNUMBER('III. New Locations'!Y839) = TRUE, IF('III. New Locations'!Y839 &gt;= 1400, IF('III. New Locations'!Y839 &lt;=2100, 0, $C840), $C840), $C840)</f>
        <v>0</v>
      </c>
      <c r="Z840">
        <f>IF(ISNUMBER('III. New Locations'!Z839) = TRUE, IF('III. New Locations'!Z839 &gt;= 1400, IF('III. New Locations'!Z839 &lt;=2100, 0, $C840), $C840), $C840)</f>
        <v>0</v>
      </c>
      <c r="AA840">
        <f>IF(ISNUMBER('III. New Locations'!AA839) = TRUE, IF('III. New Locations'!AA839 &gt;= 1400, IF('III. New Locations'!AA839 &lt;=2100, 0, $C840), $C840), $C840)</f>
        <v>0</v>
      </c>
      <c r="AC840">
        <f>IF(ISNUMBER('III. New Locations'!AC839) = TRUE, IF('III. New Locations'!AC839 &gt;= 0, IF('III. New Locations'!AC839 &lt;=1, 0,$C840),$C840), $C840)</f>
        <v>0</v>
      </c>
    </row>
    <row r="841" spans="1:29">
      <c r="A841">
        <f>'III. New Locations'!A840</f>
        <v>838</v>
      </c>
      <c r="C841" s="4">
        <f>IF(LEN('III. New Locations'!C840) &gt; 2, 1, 0)</f>
        <v>0</v>
      </c>
      <c r="E841">
        <f>IF(LEN('III. New Locations'!E840) = 2, IF('III. New Locations'!E840 = "--", $C841, 0), $C841)</f>
        <v>0</v>
      </c>
      <c r="F841">
        <f>IF(LEN('III. New Locations'!F840) &gt; 4, 0, $C841)</f>
        <v>0</v>
      </c>
      <c r="G841">
        <f>IF(ISNUMBER('III. New Locations'!G840) = TRUE, 0, $C841)</f>
        <v>0</v>
      </c>
      <c r="H841">
        <f>IF(ISNUMBER('III. New Locations'!H840) = TRUE, 0, $C841)</f>
        <v>0</v>
      </c>
      <c r="I841">
        <f>IF(ISNUMBER('III. New Locations'!I840) = TRUE, 0, $C841)</f>
        <v>0</v>
      </c>
      <c r="J841">
        <f>IF(ISNUMBER('III. New Locations'!J840) = TRUE, 0, $C841)</f>
        <v>0</v>
      </c>
      <c r="K841">
        <f>IF(ISNUMBER('III. New Locations'!K840) = TRUE, 0,$C841)</f>
        <v>0</v>
      </c>
      <c r="M841">
        <f>IF(ISNUMBER('III. New Locations'!M840) = TRUE, 0,$C841)</f>
        <v>0</v>
      </c>
      <c r="O841">
        <f>IF(ISNUMBER('III. New Locations'!O840) = TRUE, 0, $C841)</f>
        <v>0</v>
      </c>
      <c r="P841">
        <f>IF(ISNUMBER('III. New Locations'!P840) = TRUE, 0, $C841)</f>
        <v>0</v>
      </c>
      <c r="Q841">
        <f>IF(ISNUMBER('III. New Locations'!Q840) = TRUE, 0, $C841)</f>
        <v>0</v>
      </c>
      <c r="R841">
        <f>IF(ISNUMBER('III. New Locations'!R840) = TRUE, IF('III. New Locations'!R840 &gt;= 0, IF('III. New Locations'!R840 &lt;=1, 0, $C841),$C841),$C841)</f>
        <v>0</v>
      </c>
      <c r="S841">
        <f>IF(ISNUMBER('III. New Locations'!S840) = TRUE, IF('III. New Locations'!S840 &gt;= 0, IF('III. New Locations'!S840 &lt;=1, 0, $C841), $C841), $C841)</f>
        <v>0</v>
      </c>
      <c r="T841">
        <f>IF('III. New Locations'!T840 = "-Unknown-", $C841, 0)</f>
        <v>0</v>
      </c>
      <c r="U841">
        <f>IF(LEN('III. New Locations'!U840)&gt;1, 0, IF(T841 = 0, 0, $C841))</f>
        <v>0</v>
      </c>
      <c r="V841">
        <f>IF('III. New Locations'!V840 = "Unknown", $C841, 0)</f>
        <v>0</v>
      </c>
      <c r="W841">
        <f>IF(LEN('III. New Locations'!W840)&gt;1, 0, IF(V841 = 0, 0, $C841))</f>
        <v>0</v>
      </c>
      <c r="X841" t="str">
        <f>'III. New Locations'!X840</f>
        <v>Unknown</v>
      </c>
      <c r="Y841">
        <f>IF(ISNUMBER('III. New Locations'!Y840) = TRUE, IF('III. New Locations'!Y840 &gt;= 1400, IF('III. New Locations'!Y840 &lt;=2100, 0, $C841), $C841), $C841)</f>
        <v>0</v>
      </c>
      <c r="Z841">
        <f>IF(ISNUMBER('III. New Locations'!Z840) = TRUE, IF('III. New Locations'!Z840 &gt;= 1400, IF('III. New Locations'!Z840 &lt;=2100, 0, $C841), $C841), $C841)</f>
        <v>0</v>
      </c>
      <c r="AA841">
        <f>IF(ISNUMBER('III. New Locations'!AA840) = TRUE, IF('III. New Locations'!AA840 &gt;= 1400, IF('III. New Locations'!AA840 &lt;=2100, 0, $C841), $C841), $C841)</f>
        <v>0</v>
      </c>
      <c r="AC841">
        <f>IF(ISNUMBER('III. New Locations'!AC840) = TRUE, IF('III. New Locations'!AC840 &gt;= 0, IF('III. New Locations'!AC840 &lt;=1, 0,$C841),$C841), $C841)</f>
        <v>0</v>
      </c>
    </row>
    <row r="842" spans="1:29">
      <c r="A842">
        <f>'III. New Locations'!A841</f>
        <v>839</v>
      </c>
      <c r="C842" s="4">
        <f>IF(LEN('III. New Locations'!C841) &gt; 2, 1, 0)</f>
        <v>0</v>
      </c>
      <c r="E842">
        <f>IF(LEN('III. New Locations'!E841) = 2, IF('III. New Locations'!E841 = "--", $C842, 0), $C842)</f>
        <v>0</v>
      </c>
      <c r="F842">
        <f>IF(LEN('III. New Locations'!F841) &gt; 4, 0, $C842)</f>
        <v>0</v>
      </c>
      <c r="G842">
        <f>IF(ISNUMBER('III. New Locations'!G841) = TRUE, 0, $C842)</f>
        <v>0</v>
      </c>
      <c r="H842">
        <f>IF(ISNUMBER('III. New Locations'!H841) = TRUE, 0, $C842)</f>
        <v>0</v>
      </c>
      <c r="I842">
        <f>IF(ISNUMBER('III. New Locations'!I841) = TRUE, 0, $C842)</f>
        <v>0</v>
      </c>
      <c r="J842">
        <f>IF(ISNUMBER('III. New Locations'!J841) = TRUE, 0, $C842)</f>
        <v>0</v>
      </c>
      <c r="K842">
        <f>IF(ISNUMBER('III. New Locations'!K841) = TRUE, 0,$C842)</f>
        <v>0</v>
      </c>
      <c r="M842">
        <f>IF(ISNUMBER('III. New Locations'!M841) = TRUE, 0,$C842)</f>
        <v>0</v>
      </c>
      <c r="O842">
        <f>IF(ISNUMBER('III. New Locations'!O841) = TRUE, 0, $C842)</f>
        <v>0</v>
      </c>
      <c r="P842">
        <f>IF(ISNUMBER('III. New Locations'!P841) = TRUE, 0, $C842)</f>
        <v>0</v>
      </c>
      <c r="Q842">
        <f>IF(ISNUMBER('III. New Locations'!Q841) = TRUE, 0, $C842)</f>
        <v>0</v>
      </c>
      <c r="R842">
        <f>IF(ISNUMBER('III. New Locations'!R841) = TRUE, IF('III. New Locations'!R841 &gt;= 0, IF('III. New Locations'!R841 &lt;=1, 0, $C842),$C842),$C842)</f>
        <v>0</v>
      </c>
      <c r="S842">
        <f>IF(ISNUMBER('III. New Locations'!S841) = TRUE, IF('III. New Locations'!S841 &gt;= 0, IF('III. New Locations'!S841 &lt;=1, 0, $C842), $C842), $C842)</f>
        <v>0</v>
      </c>
      <c r="T842">
        <f>IF('III. New Locations'!T841 = "-Unknown-", $C842, 0)</f>
        <v>0</v>
      </c>
      <c r="U842">
        <f>IF(LEN('III. New Locations'!U841)&gt;1, 0, IF(T842 = 0, 0, $C842))</f>
        <v>0</v>
      </c>
      <c r="V842">
        <f>IF('III. New Locations'!V841 = "Unknown", $C842, 0)</f>
        <v>0</v>
      </c>
      <c r="W842">
        <f>IF(LEN('III. New Locations'!W841)&gt;1, 0, IF(V842 = 0, 0, $C842))</f>
        <v>0</v>
      </c>
      <c r="X842" t="str">
        <f>'III. New Locations'!X841</f>
        <v>Unknown</v>
      </c>
      <c r="Y842">
        <f>IF(ISNUMBER('III. New Locations'!Y841) = TRUE, IF('III. New Locations'!Y841 &gt;= 1400, IF('III. New Locations'!Y841 &lt;=2100, 0, $C842), $C842), $C842)</f>
        <v>0</v>
      </c>
      <c r="Z842">
        <f>IF(ISNUMBER('III. New Locations'!Z841) = TRUE, IF('III. New Locations'!Z841 &gt;= 1400, IF('III. New Locations'!Z841 &lt;=2100, 0, $C842), $C842), $C842)</f>
        <v>0</v>
      </c>
      <c r="AA842">
        <f>IF(ISNUMBER('III. New Locations'!AA841) = TRUE, IF('III. New Locations'!AA841 &gt;= 1400, IF('III. New Locations'!AA841 &lt;=2100, 0, $C842), $C842), $C842)</f>
        <v>0</v>
      </c>
      <c r="AC842">
        <f>IF(ISNUMBER('III. New Locations'!AC841) = TRUE, IF('III. New Locations'!AC841 &gt;= 0, IF('III. New Locations'!AC841 &lt;=1, 0,$C842),$C842), $C842)</f>
        <v>0</v>
      </c>
    </row>
    <row r="843" spans="1:29">
      <c r="A843">
        <f>'III. New Locations'!A842</f>
        <v>840</v>
      </c>
      <c r="C843" s="4">
        <f>IF(LEN('III. New Locations'!C842) &gt; 2, 1, 0)</f>
        <v>0</v>
      </c>
      <c r="E843">
        <f>IF(LEN('III. New Locations'!E842) = 2, IF('III. New Locations'!E842 = "--", $C843, 0), $C843)</f>
        <v>0</v>
      </c>
      <c r="F843">
        <f>IF(LEN('III. New Locations'!F842) &gt; 4, 0, $C843)</f>
        <v>0</v>
      </c>
      <c r="G843">
        <f>IF(ISNUMBER('III. New Locations'!G842) = TRUE, 0, $C843)</f>
        <v>0</v>
      </c>
      <c r="H843">
        <f>IF(ISNUMBER('III. New Locations'!H842) = TRUE, 0, $C843)</f>
        <v>0</v>
      </c>
      <c r="I843">
        <f>IF(ISNUMBER('III. New Locations'!I842) = TRUE, 0, $C843)</f>
        <v>0</v>
      </c>
      <c r="J843">
        <f>IF(ISNUMBER('III. New Locations'!J842) = TRUE, 0, $C843)</f>
        <v>0</v>
      </c>
      <c r="K843">
        <f>IF(ISNUMBER('III. New Locations'!K842) = TRUE, 0,$C843)</f>
        <v>0</v>
      </c>
      <c r="M843">
        <f>IF(ISNUMBER('III. New Locations'!M842) = TRUE, 0,$C843)</f>
        <v>0</v>
      </c>
      <c r="O843">
        <f>IF(ISNUMBER('III. New Locations'!O842) = TRUE, 0, $C843)</f>
        <v>0</v>
      </c>
      <c r="P843">
        <f>IF(ISNUMBER('III. New Locations'!P842) = TRUE, 0, $C843)</f>
        <v>0</v>
      </c>
      <c r="Q843">
        <f>IF(ISNUMBER('III. New Locations'!Q842) = TRUE, 0, $C843)</f>
        <v>0</v>
      </c>
      <c r="R843">
        <f>IF(ISNUMBER('III. New Locations'!R842) = TRUE, IF('III. New Locations'!R842 &gt;= 0, IF('III. New Locations'!R842 &lt;=1, 0, $C843),$C843),$C843)</f>
        <v>0</v>
      </c>
      <c r="S843">
        <f>IF(ISNUMBER('III. New Locations'!S842) = TRUE, IF('III. New Locations'!S842 &gt;= 0, IF('III. New Locations'!S842 &lt;=1, 0, $C843), $C843), $C843)</f>
        <v>0</v>
      </c>
      <c r="T843">
        <f>IF('III. New Locations'!T842 = "-Unknown-", $C843, 0)</f>
        <v>0</v>
      </c>
      <c r="U843">
        <f>IF(LEN('III. New Locations'!U842)&gt;1, 0, IF(T843 = 0, 0, $C843))</f>
        <v>0</v>
      </c>
      <c r="V843">
        <f>IF('III. New Locations'!V842 = "Unknown", $C843, 0)</f>
        <v>0</v>
      </c>
      <c r="W843">
        <f>IF(LEN('III. New Locations'!W842)&gt;1, 0, IF(V843 = 0, 0, $C843))</f>
        <v>0</v>
      </c>
      <c r="X843" t="str">
        <f>'III. New Locations'!X842</f>
        <v>Unknown</v>
      </c>
      <c r="Y843">
        <f>IF(ISNUMBER('III. New Locations'!Y842) = TRUE, IF('III. New Locations'!Y842 &gt;= 1400, IF('III. New Locations'!Y842 &lt;=2100, 0, $C843), $C843), $C843)</f>
        <v>0</v>
      </c>
      <c r="Z843">
        <f>IF(ISNUMBER('III. New Locations'!Z842) = TRUE, IF('III. New Locations'!Z842 &gt;= 1400, IF('III. New Locations'!Z842 &lt;=2100, 0, $C843), $C843), $C843)</f>
        <v>0</v>
      </c>
      <c r="AA843">
        <f>IF(ISNUMBER('III. New Locations'!AA842) = TRUE, IF('III. New Locations'!AA842 &gt;= 1400, IF('III. New Locations'!AA842 &lt;=2100, 0, $C843), $C843), $C843)</f>
        <v>0</v>
      </c>
      <c r="AC843">
        <f>IF(ISNUMBER('III. New Locations'!AC842) = TRUE, IF('III. New Locations'!AC842 &gt;= 0, IF('III. New Locations'!AC842 &lt;=1, 0,$C843),$C843), $C843)</f>
        <v>0</v>
      </c>
    </row>
    <row r="844" spans="1:29">
      <c r="A844">
        <f>'III. New Locations'!A843</f>
        <v>841</v>
      </c>
      <c r="C844" s="4">
        <f>IF(LEN('III. New Locations'!C843) &gt; 2, 1, 0)</f>
        <v>0</v>
      </c>
      <c r="E844">
        <f>IF(LEN('III. New Locations'!E843) = 2, IF('III. New Locations'!E843 = "--", $C844, 0), $C844)</f>
        <v>0</v>
      </c>
      <c r="F844">
        <f>IF(LEN('III. New Locations'!F843) &gt; 4, 0, $C844)</f>
        <v>0</v>
      </c>
      <c r="G844">
        <f>IF(ISNUMBER('III. New Locations'!G843) = TRUE, 0, $C844)</f>
        <v>0</v>
      </c>
      <c r="H844">
        <f>IF(ISNUMBER('III. New Locations'!H843) = TRUE, 0, $C844)</f>
        <v>0</v>
      </c>
      <c r="I844">
        <f>IF(ISNUMBER('III. New Locations'!I843) = TRUE, 0, $C844)</f>
        <v>0</v>
      </c>
      <c r="J844">
        <f>IF(ISNUMBER('III. New Locations'!J843) = TRUE, 0, $C844)</f>
        <v>0</v>
      </c>
      <c r="K844">
        <f>IF(ISNUMBER('III. New Locations'!K843) = TRUE, 0,$C844)</f>
        <v>0</v>
      </c>
      <c r="M844">
        <f>IF(ISNUMBER('III. New Locations'!M843) = TRUE, 0,$C844)</f>
        <v>0</v>
      </c>
      <c r="O844">
        <f>IF(ISNUMBER('III. New Locations'!O843) = TRUE, 0, $C844)</f>
        <v>0</v>
      </c>
      <c r="P844">
        <f>IF(ISNUMBER('III. New Locations'!P843) = TRUE, 0, $C844)</f>
        <v>0</v>
      </c>
      <c r="Q844">
        <f>IF(ISNUMBER('III. New Locations'!Q843) = TRUE, 0, $C844)</f>
        <v>0</v>
      </c>
      <c r="R844">
        <f>IF(ISNUMBER('III. New Locations'!R843) = TRUE, IF('III. New Locations'!R843 &gt;= 0, IF('III. New Locations'!R843 &lt;=1, 0, $C844),$C844),$C844)</f>
        <v>0</v>
      </c>
      <c r="S844">
        <f>IF(ISNUMBER('III. New Locations'!S843) = TRUE, IF('III. New Locations'!S843 &gt;= 0, IF('III. New Locations'!S843 &lt;=1, 0, $C844), $C844), $C844)</f>
        <v>0</v>
      </c>
      <c r="T844">
        <f>IF('III. New Locations'!T843 = "-Unknown-", $C844, 0)</f>
        <v>0</v>
      </c>
      <c r="U844">
        <f>IF(LEN('III. New Locations'!U843)&gt;1, 0, IF(T844 = 0, 0, $C844))</f>
        <v>0</v>
      </c>
      <c r="V844">
        <f>IF('III. New Locations'!V843 = "Unknown", $C844, 0)</f>
        <v>0</v>
      </c>
      <c r="W844">
        <f>IF(LEN('III. New Locations'!W843)&gt;1, 0, IF(V844 = 0, 0, $C844))</f>
        <v>0</v>
      </c>
      <c r="X844" t="str">
        <f>'III. New Locations'!X843</f>
        <v>Unknown</v>
      </c>
      <c r="Y844">
        <f>IF(ISNUMBER('III. New Locations'!Y843) = TRUE, IF('III. New Locations'!Y843 &gt;= 1400, IF('III. New Locations'!Y843 &lt;=2100, 0, $C844), $C844), $C844)</f>
        <v>0</v>
      </c>
      <c r="Z844">
        <f>IF(ISNUMBER('III. New Locations'!Z843) = TRUE, IF('III. New Locations'!Z843 &gt;= 1400, IF('III. New Locations'!Z843 &lt;=2100, 0, $C844), $C844), $C844)</f>
        <v>0</v>
      </c>
      <c r="AA844">
        <f>IF(ISNUMBER('III. New Locations'!AA843) = TRUE, IF('III. New Locations'!AA843 &gt;= 1400, IF('III. New Locations'!AA843 &lt;=2100, 0, $C844), $C844), $C844)</f>
        <v>0</v>
      </c>
      <c r="AC844">
        <f>IF(ISNUMBER('III. New Locations'!AC843) = TRUE, IF('III. New Locations'!AC843 &gt;= 0, IF('III. New Locations'!AC843 &lt;=1, 0,$C844),$C844), $C844)</f>
        <v>0</v>
      </c>
    </row>
    <row r="845" spans="1:29">
      <c r="A845">
        <f>'III. New Locations'!A844</f>
        <v>842</v>
      </c>
      <c r="C845" s="4">
        <f>IF(LEN('III. New Locations'!C844) &gt; 2, 1, 0)</f>
        <v>0</v>
      </c>
      <c r="E845">
        <f>IF(LEN('III. New Locations'!E844) = 2, IF('III. New Locations'!E844 = "--", $C845, 0), $C845)</f>
        <v>0</v>
      </c>
      <c r="F845">
        <f>IF(LEN('III. New Locations'!F844) &gt; 4, 0, $C845)</f>
        <v>0</v>
      </c>
      <c r="G845">
        <f>IF(ISNUMBER('III. New Locations'!G844) = TRUE, 0, $C845)</f>
        <v>0</v>
      </c>
      <c r="H845">
        <f>IF(ISNUMBER('III. New Locations'!H844) = TRUE, 0, $C845)</f>
        <v>0</v>
      </c>
      <c r="I845">
        <f>IF(ISNUMBER('III. New Locations'!I844) = TRUE, 0, $C845)</f>
        <v>0</v>
      </c>
      <c r="J845">
        <f>IF(ISNUMBER('III. New Locations'!J844) = TRUE, 0, $C845)</f>
        <v>0</v>
      </c>
      <c r="K845">
        <f>IF(ISNUMBER('III. New Locations'!K844) = TRUE, 0,$C845)</f>
        <v>0</v>
      </c>
      <c r="M845">
        <f>IF(ISNUMBER('III. New Locations'!M844) = TRUE, 0,$C845)</f>
        <v>0</v>
      </c>
      <c r="O845">
        <f>IF(ISNUMBER('III. New Locations'!O844) = TRUE, 0, $C845)</f>
        <v>0</v>
      </c>
      <c r="P845">
        <f>IF(ISNUMBER('III. New Locations'!P844) = TRUE, 0, $C845)</f>
        <v>0</v>
      </c>
      <c r="Q845">
        <f>IF(ISNUMBER('III. New Locations'!Q844) = TRUE, 0, $C845)</f>
        <v>0</v>
      </c>
      <c r="R845">
        <f>IF(ISNUMBER('III. New Locations'!R844) = TRUE, IF('III. New Locations'!R844 &gt;= 0, IF('III. New Locations'!R844 &lt;=1, 0, $C845),$C845),$C845)</f>
        <v>0</v>
      </c>
      <c r="S845">
        <f>IF(ISNUMBER('III. New Locations'!S844) = TRUE, IF('III. New Locations'!S844 &gt;= 0, IF('III. New Locations'!S844 &lt;=1, 0, $C845), $C845), $C845)</f>
        <v>0</v>
      </c>
      <c r="T845">
        <f>IF('III. New Locations'!T844 = "-Unknown-", $C845, 0)</f>
        <v>0</v>
      </c>
      <c r="U845">
        <f>IF(LEN('III. New Locations'!U844)&gt;1, 0, IF(T845 = 0, 0, $C845))</f>
        <v>0</v>
      </c>
      <c r="V845">
        <f>IF('III. New Locations'!V844 = "Unknown", $C845, 0)</f>
        <v>0</v>
      </c>
      <c r="W845">
        <f>IF(LEN('III. New Locations'!W844)&gt;1, 0, IF(V845 = 0, 0, $C845))</f>
        <v>0</v>
      </c>
      <c r="X845" t="str">
        <f>'III. New Locations'!X844</f>
        <v>Unknown</v>
      </c>
      <c r="Y845">
        <f>IF(ISNUMBER('III. New Locations'!Y844) = TRUE, IF('III. New Locations'!Y844 &gt;= 1400, IF('III. New Locations'!Y844 &lt;=2100, 0, $C845), $C845), $C845)</f>
        <v>0</v>
      </c>
      <c r="Z845">
        <f>IF(ISNUMBER('III. New Locations'!Z844) = TRUE, IF('III. New Locations'!Z844 &gt;= 1400, IF('III. New Locations'!Z844 &lt;=2100, 0, $C845), $C845), $C845)</f>
        <v>0</v>
      </c>
      <c r="AA845">
        <f>IF(ISNUMBER('III. New Locations'!AA844) = TRUE, IF('III. New Locations'!AA844 &gt;= 1400, IF('III. New Locations'!AA844 &lt;=2100, 0, $C845), $C845), $C845)</f>
        <v>0</v>
      </c>
      <c r="AC845">
        <f>IF(ISNUMBER('III. New Locations'!AC844) = TRUE, IF('III. New Locations'!AC844 &gt;= 0, IF('III. New Locations'!AC844 &lt;=1, 0,$C845),$C845), $C845)</f>
        <v>0</v>
      </c>
    </row>
    <row r="846" spans="1:29">
      <c r="A846">
        <f>'III. New Locations'!A845</f>
        <v>843</v>
      </c>
      <c r="C846" s="4">
        <f>IF(LEN('III. New Locations'!C845) &gt; 2, 1, 0)</f>
        <v>0</v>
      </c>
      <c r="E846">
        <f>IF(LEN('III. New Locations'!E845) = 2, IF('III. New Locations'!E845 = "--", $C846, 0), $C846)</f>
        <v>0</v>
      </c>
      <c r="F846">
        <f>IF(LEN('III. New Locations'!F845) &gt; 4, 0, $C846)</f>
        <v>0</v>
      </c>
      <c r="G846">
        <f>IF(ISNUMBER('III. New Locations'!G845) = TRUE, 0, $C846)</f>
        <v>0</v>
      </c>
      <c r="H846">
        <f>IF(ISNUMBER('III. New Locations'!H845) = TRUE, 0, $C846)</f>
        <v>0</v>
      </c>
      <c r="I846">
        <f>IF(ISNUMBER('III. New Locations'!I845) = TRUE, 0, $C846)</f>
        <v>0</v>
      </c>
      <c r="J846">
        <f>IF(ISNUMBER('III. New Locations'!J845) = TRUE, 0, $C846)</f>
        <v>0</v>
      </c>
      <c r="K846">
        <f>IF(ISNUMBER('III. New Locations'!K845) = TRUE, 0,$C846)</f>
        <v>0</v>
      </c>
      <c r="M846">
        <f>IF(ISNUMBER('III. New Locations'!M845) = TRUE, 0,$C846)</f>
        <v>0</v>
      </c>
      <c r="O846">
        <f>IF(ISNUMBER('III. New Locations'!O845) = TRUE, 0, $C846)</f>
        <v>0</v>
      </c>
      <c r="P846">
        <f>IF(ISNUMBER('III. New Locations'!P845) = TRUE, 0, $C846)</f>
        <v>0</v>
      </c>
      <c r="Q846">
        <f>IF(ISNUMBER('III. New Locations'!Q845) = TRUE, 0, $C846)</f>
        <v>0</v>
      </c>
      <c r="R846">
        <f>IF(ISNUMBER('III. New Locations'!R845) = TRUE, IF('III. New Locations'!R845 &gt;= 0, IF('III. New Locations'!R845 &lt;=1, 0, $C846),$C846),$C846)</f>
        <v>0</v>
      </c>
      <c r="S846">
        <f>IF(ISNUMBER('III. New Locations'!S845) = TRUE, IF('III. New Locations'!S845 &gt;= 0, IF('III. New Locations'!S845 &lt;=1, 0, $C846), $C846), $C846)</f>
        <v>0</v>
      </c>
      <c r="T846">
        <f>IF('III. New Locations'!T845 = "-Unknown-", $C846, 0)</f>
        <v>0</v>
      </c>
      <c r="U846">
        <f>IF(LEN('III. New Locations'!U845)&gt;1, 0, IF(T846 = 0, 0, $C846))</f>
        <v>0</v>
      </c>
      <c r="V846">
        <f>IF('III. New Locations'!V845 = "Unknown", $C846, 0)</f>
        <v>0</v>
      </c>
      <c r="W846">
        <f>IF(LEN('III. New Locations'!W845)&gt;1, 0, IF(V846 = 0, 0, $C846))</f>
        <v>0</v>
      </c>
      <c r="X846" t="str">
        <f>'III. New Locations'!X845</f>
        <v>Unknown</v>
      </c>
      <c r="Y846">
        <f>IF(ISNUMBER('III. New Locations'!Y845) = TRUE, IF('III. New Locations'!Y845 &gt;= 1400, IF('III. New Locations'!Y845 &lt;=2100, 0, $C846), $C846), $C846)</f>
        <v>0</v>
      </c>
      <c r="Z846">
        <f>IF(ISNUMBER('III. New Locations'!Z845) = TRUE, IF('III. New Locations'!Z845 &gt;= 1400, IF('III. New Locations'!Z845 &lt;=2100, 0, $C846), $C846), $C846)</f>
        <v>0</v>
      </c>
      <c r="AA846">
        <f>IF(ISNUMBER('III. New Locations'!AA845) = TRUE, IF('III. New Locations'!AA845 &gt;= 1400, IF('III. New Locations'!AA845 &lt;=2100, 0, $C846), $C846), $C846)</f>
        <v>0</v>
      </c>
      <c r="AC846">
        <f>IF(ISNUMBER('III. New Locations'!AC845) = TRUE, IF('III. New Locations'!AC845 &gt;= 0, IF('III. New Locations'!AC845 &lt;=1, 0,$C846),$C846), $C846)</f>
        <v>0</v>
      </c>
    </row>
    <row r="847" spans="1:29">
      <c r="A847">
        <f>'III. New Locations'!A846</f>
        <v>844</v>
      </c>
      <c r="C847" s="4">
        <f>IF(LEN('III. New Locations'!C846) &gt; 2, 1, 0)</f>
        <v>0</v>
      </c>
      <c r="E847">
        <f>IF(LEN('III. New Locations'!E846) = 2, IF('III. New Locations'!E846 = "--", $C847, 0), $C847)</f>
        <v>0</v>
      </c>
      <c r="F847">
        <f>IF(LEN('III. New Locations'!F846) &gt; 4, 0, $C847)</f>
        <v>0</v>
      </c>
      <c r="G847">
        <f>IF(ISNUMBER('III. New Locations'!G846) = TRUE, 0, $C847)</f>
        <v>0</v>
      </c>
      <c r="H847">
        <f>IF(ISNUMBER('III. New Locations'!H846) = TRUE, 0, $C847)</f>
        <v>0</v>
      </c>
      <c r="I847">
        <f>IF(ISNUMBER('III. New Locations'!I846) = TRUE, 0, $C847)</f>
        <v>0</v>
      </c>
      <c r="J847">
        <f>IF(ISNUMBER('III. New Locations'!J846) = TRUE, 0, $C847)</f>
        <v>0</v>
      </c>
      <c r="K847">
        <f>IF(ISNUMBER('III. New Locations'!K846) = TRUE, 0,$C847)</f>
        <v>0</v>
      </c>
      <c r="M847">
        <f>IF(ISNUMBER('III. New Locations'!M846) = TRUE, 0,$C847)</f>
        <v>0</v>
      </c>
      <c r="O847">
        <f>IF(ISNUMBER('III. New Locations'!O846) = TRUE, 0, $C847)</f>
        <v>0</v>
      </c>
      <c r="P847">
        <f>IF(ISNUMBER('III. New Locations'!P846) = TRUE, 0, $C847)</f>
        <v>0</v>
      </c>
      <c r="Q847">
        <f>IF(ISNUMBER('III. New Locations'!Q846) = TRUE, 0, $C847)</f>
        <v>0</v>
      </c>
      <c r="R847">
        <f>IF(ISNUMBER('III. New Locations'!R846) = TRUE, IF('III. New Locations'!R846 &gt;= 0, IF('III. New Locations'!R846 &lt;=1, 0, $C847),$C847),$C847)</f>
        <v>0</v>
      </c>
      <c r="S847">
        <f>IF(ISNUMBER('III. New Locations'!S846) = TRUE, IF('III. New Locations'!S846 &gt;= 0, IF('III. New Locations'!S846 &lt;=1, 0, $C847), $C847), $C847)</f>
        <v>0</v>
      </c>
      <c r="T847">
        <f>IF('III. New Locations'!T846 = "-Unknown-", $C847, 0)</f>
        <v>0</v>
      </c>
      <c r="U847">
        <f>IF(LEN('III. New Locations'!U846)&gt;1, 0, IF(T847 = 0, 0, $C847))</f>
        <v>0</v>
      </c>
      <c r="V847">
        <f>IF('III. New Locations'!V846 = "Unknown", $C847, 0)</f>
        <v>0</v>
      </c>
      <c r="W847">
        <f>IF(LEN('III. New Locations'!W846)&gt;1, 0, IF(V847 = 0, 0, $C847))</f>
        <v>0</v>
      </c>
      <c r="X847" t="str">
        <f>'III. New Locations'!X846</f>
        <v>Unknown</v>
      </c>
      <c r="Y847">
        <f>IF(ISNUMBER('III. New Locations'!Y846) = TRUE, IF('III. New Locations'!Y846 &gt;= 1400, IF('III. New Locations'!Y846 &lt;=2100, 0, $C847), $C847), $C847)</f>
        <v>0</v>
      </c>
      <c r="Z847">
        <f>IF(ISNUMBER('III. New Locations'!Z846) = TRUE, IF('III. New Locations'!Z846 &gt;= 1400, IF('III. New Locations'!Z846 &lt;=2100, 0, $C847), $C847), $C847)</f>
        <v>0</v>
      </c>
      <c r="AA847">
        <f>IF(ISNUMBER('III. New Locations'!AA846) = TRUE, IF('III. New Locations'!AA846 &gt;= 1400, IF('III. New Locations'!AA846 &lt;=2100, 0, $C847), $C847), $C847)</f>
        <v>0</v>
      </c>
      <c r="AC847">
        <f>IF(ISNUMBER('III. New Locations'!AC846) = TRUE, IF('III. New Locations'!AC846 &gt;= 0, IF('III. New Locations'!AC846 &lt;=1, 0,$C847),$C847), $C847)</f>
        <v>0</v>
      </c>
    </row>
    <row r="848" spans="1:29">
      <c r="A848">
        <f>'III. New Locations'!A847</f>
        <v>845</v>
      </c>
      <c r="C848" s="4">
        <f>IF(LEN('III. New Locations'!C847) &gt; 2, 1, 0)</f>
        <v>0</v>
      </c>
      <c r="E848">
        <f>IF(LEN('III. New Locations'!E847) = 2, IF('III. New Locations'!E847 = "--", $C848, 0), $C848)</f>
        <v>0</v>
      </c>
      <c r="F848">
        <f>IF(LEN('III. New Locations'!F847) &gt; 4, 0, $C848)</f>
        <v>0</v>
      </c>
      <c r="G848">
        <f>IF(ISNUMBER('III. New Locations'!G847) = TRUE, 0, $C848)</f>
        <v>0</v>
      </c>
      <c r="H848">
        <f>IF(ISNUMBER('III. New Locations'!H847) = TRUE, 0, $C848)</f>
        <v>0</v>
      </c>
      <c r="I848">
        <f>IF(ISNUMBER('III. New Locations'!I847) = TRUE, 0, $C848)</f>
        <v>0</v>
      </c>
      <c r="J848">
        <f>IF(ISNUMBER('III. New Locations'!J847) = TRUE, 0, $C848)</f>
        <v>0</v>
      </c>
      <c r="K848">
        <f>IF(ISNUMBER('III. New Locations'!K847) = TRUE, 0,$C848)</f>
        <v>0</v>
      </c>
      <c r="M848">
        <f>IF(ISNUMBER('III. New Locations'!M847) = TRUE, 0,$C848)</f>
        <v>0</v>
      </c>
      <c r="O848">
        <f>IF(ISNUMBER('III. New Locations'!O847) = TRUE, 0, $C848)</f>
        <v>0</v>
      </c>
      <c r="P848">
        <f>IF(ISNUMBER('III. New Locations'!P847) = TRUE, 0, $C848)</f>
        <v>0</v>
      </c>
      <c r="Q848">
        <f>IF(ISNUMBER('III. New Locations'!Q847) = TRUE, 0, $C848)</f>
        <v>0</v>
      </c>
      <c r="R848">
        <f>IF(ISNUMBER('III. New Locations'!R847) = TRUE, IF('III. New Locations'!R847 &gt;= 0, IF('III. New Locations'!R847 &lt;=1, 0, $C848),$C848),$C848)</f>
        <v>0</v>
      </c>
      <c r="S848">
        <f>IF(ISNUMBER('III. New Locations'!S847) = TRUE, IF('III. New Locations'!S847 &gt;= 0, IF('III. New Locations'!S847 &lt;=1, 0, $C848), $C848), $C848)</f>
        <v>0</v>
      </c>
      <c r="T848">
        <f>IF('III. New Locations'!T847 = "-Unknown-", $C848, 0)</f>
        <v>0</v>
      </c>
      <c r="U848">
        <f>IF(LEN('III. New Locations'!U847)&gt;1, 0, IF(T848 = 0, 0, $C848))</f>
        <v>0</v>
      </c>
      <c r="V848">
        <f>IF('III. New Locations'!V847 = "Unknown", $C848, 0)</f>
        <v>0</v>
      </c>
      <c r="W848">
        <f>IF(LEN('III. New Locations'!W847)&gt;1, 0, IF(V848 = 0, 0, $C848))</f>
        <v>0</v>
      </c>
      <c r="X848" t="str">
        <f>'III. New Locations'!X847</f>
        <v>Unknown</v>
      </c>
      <c r="Y848">
        <f>IF(ISNUMBER('III. New Locations'!Y847) = TRUE, IF('III. New Locations'!Y847 &gt;= 1400, IF('III. New Locations'!Y847 &lt;=2100, 0, $C848), $C848), $C848)</f>
        <v>0</v>
      </c>
      <c r="Z848">
        <f>IF(ISNUMBER('III. New Locations'!Z847) = TRUE, IF('III. New Locations'!Z847 &gt;= 1400, IF('III. New Locations'!Z847 &lt;=2100, 0, $C848), $C848), $C848)</f>
        <v>0</v>
      </c>
      <c r="AA848">
        <f>IF(ISNUMBER('III. New Locations'!AA847) = TRUE, IF('III. New Locations'!AA847 &gt;= 1400, IF('III. New Locations'!AA847 &lt;=2100, 0, $C848), $C848), $C848)</f>
        <v>0</v>
      </c>
      <c r="AC848">
        <f>IF(ISNUMBER('III. New Locations'!AC847) = TRUE, IF('III. New Locations'!AC847 &gt;= 0, IF('III. New Locations'!AC847 &lt;=1, 0,$C848),$C848), $C848)</f>
        <v>0</v>
      </c>
    </row>
    <row r="849" spans="1:29">
      <c r="A849">
        <f>'III. New Locations'!A848</f>
        <v>846</v>
      </c>
      <c r="C849" s="4">
        <f>IF(LEN('III. New Locations'!C848) &gt; 2, 1, 0)</f>
        <v>0</v>
      </c>
      <c r="E849">
        <f>IF(LEN('III. New Locations'!E848) = 2, IF('III. New Locations'!E848 = "--", $C849, 0), $C849)</f>
        <v>0</v>
      </c>
      <c r="F849">
        <f>IF(LEN('III. New Locations'!F848) &gt; 4, 0, $C849)</f>
        <v>0</v>
      </c>
      <c r="G849">
        <f>IF(ISNUMBER('III. New Locations'!G848) = TRUE, 0, $C849)</f>
        <v>0</v>
      </c>
      <c r="H849">
        <f>IF(ISNUMBER('III. New Locations'!H848) = TRUE, 0, $C849)</f>
        <v>0</v>
      </c>
      <c r="I849">
        <f>IF(ISNUMBER('III. New Locations'!I848) = TRUE, 0, $C849)</f>
        <v>0</v>
      </c>
      <c r="J849">
        <f>IF(ISNUMBER('III. New Locations'!J848) = TRUE, 0, $C849)</f>
        <v>0</v>
      </c>
      <c r="K849">
        <f>IF(ISNUMBER('III. New Locations'!K848) = TRUE, 0,$C849)</f>
        <v>0</v>
      </c>
      <c r="M849">
        <f>IF(ISNUMBER('III. New Locations'!M848) = TRUE, 0,$C849)</f>
        <v>0</v>
      </c>
      <c r="O849">
        <f>IF(ISNUMBER('III. New Locations'!O848) = TRUE, 0, $C849)</f>
        <v>0</v>
      </c>
      <c r="P849">
        <f>IF(ISNUMBER('III. New Locations'!P848) = TRUE, 0, $C849)</f>
        <v>0</v>
      </c>
      <c r="Q849">
        <f>IF(ISNUMBER('III. New Locations'!Q848) = TRUE, 0, $C849)</f>
        <v>0</v>
      </c>
      <c r="R849">
        <f>IF(ISNUMBER('III. New Locations'!R848) = TRUE, IF('III. New Locations'!R848 &gt;= 0, IF('III. New Locations'!R848 &lt;=1, 0, $C849),$C849),$C849)</f>
        <v>0</v>
      </c>
      <c r="S849">
        <f>IF(ISNUMBER('III. New Locations'!S848) = TRUE, IF('III. New Locations'!S848 &gt;= 0, IF('III. New Locations'!S848 &lt;=1, 0, $C849), $C849), $C849)</f>
        <v>0</v>
      </c>
      <c r="T849">
        <f>IF('III. New Locations'!T848 = "-Unknown-", $C849, 0)</f>
        <v>0</v>
      </c>
      <c r="U849">
        <f>IF(LEN('III. New Locations'!U848)&gt;1, 0, IF(T849 = 0, 0, $C849))</f>
        <v>0</v>
      </c>
      <c r="V849">
        <f>IF('III. New Locations'!V848 = "Unknown", $C849, 0)</f>
        <v>0</v>
      </c>
      <c r="W849">
        <f>IF(LEN('III. New Locations'!W848)&gt;1, 0, IF(V849 = 0, 0, $C849))</f>
        <v>0</v>
      </c>
      <c r="X849" t="str">
        <f>'III. New Locations'!X848</f>
        <v>Unknown</v>
      </c>
      <c r="Y849">
        <f>IF(ISNUMBER('III. New Locations'!Y848) = TRUE, IF('III. New Locations'!Y848 &gt;= 1400, IF('III. New Locations'!Y848 &lt;=2100, 0, $C849), $C849), $C849)</f>
        <v>0</v>
      </c>
      <c r="Z849">
        <f>IF(ISNUMBER('III. New Locations'!Z848) = TRUE, IF('III. New Locations'!Z848 &gt;= 1400, IF('III. New Locations'!Z848 &lt;=2100, 0, $C849), $C849), $C849)</f>
        <v>0</v>
      </c>
      <c r="AA849">
        <f>IF(ISNUMBER('III. New Locations'!AA848) = TRUE, IF('III. New Locations'!AA848 &gt;= 1400, IF('III. New Locations'!AA848 &lt;=2100, 0, $C849), $C849), $C849)</f>
        <v>0</v>
      </c>
      <c r="AC849">
        <f>IF(ISNUMBER('III. New Locations'!AC848) = TRUE, IF('III. New Locations'!AC848 &gt;= 0, IF('III. New Locations'!AC848 &lt;=1, 0,$C849),$C849), $C849)</f>
        <v>0</v>
      </c>
    </row>
    <row r="850" spans="1:29">
      <c r="A850">
        <f>'III. New Locations'!A849</f>
        <v>847</v>
      </c>
      <c r="C850" s="4">
        <f>IF(LEN('III. New Locations'!C849) &gt; 2, 1, 0)</f>
        <v>0</v>
      </c>
      <c r="E850">
        <f>IF(LEN('III. New Locations'!E849) = 2, IF('III. New Locations'!E849 = "--", $C850, 0), $C850)</f>
        <v>0</v>
      </c>
      <c r="F850">
        <f>IF(LEN('III. New Locations'!F849) &gt; 4, 0, $C850)</f>
        <v>0</v>
      </c>
      <c r="G850">
        <f>IF(ISNUMBER('III. New Locations'!G849) = TRUE, 0, $C850)</f>
        <v>0</v>
      </c>
      <c r="H850">
        <f>IF(ISNUMBER('III. New Locations'!H849) = TRUE, 0, $C850)</f>
        <v>0</v>
      </c>
      <c r="I850">
        <f>IF(ISNUMBER('III. New Locations'!I849) = TRUE, 0, $C850)</f>
        <v>0</v>
      </c>
      <c r="J850">
        <f>IF(ISNUMBER('III. New Locations'!J849) = TRUE, 0, $C850)</f>
        <v>0</v>
      </c>
      <c r="K850">
        <f>IF(ISNUMBER('III. New Locations'!K849) = TRUE, 0,$C850)</f>
        <v>0</v>
      </c>
      <c r="M850">
        <f>IF(ISNUMBER('III. New Locations'!M849) = TRUE, 0,$C850)</f>
        <v>0</v>
      </c>
      <c r="O850">
        <f>IF(ISNUMBER('III. New Locations'!O849) = TRUE, 0, $C850)</f>
        <v>0</v>
      </c>
      <c r="P850">
        <f>IF(ISNUMBER('III. New Locations'!P849) = TRUE, 0, $C850)</f>
        <v>0</v>
      </c>
      <c r="Q850">
        <f>IF(ISNUMBER('III. New Locations'!Q849) = TRUE, 0, $C850)</f>
        <v>0</v>
      </c>
      <c r="R850">
        <f>IF(ISNUMBER('III. New Locations'!R849) = TRUE, IF('III. New Locations'!R849 &gt;= 0, IF('III. New Locations'!R849 &lt;=1, 0, $C850),$C850),$C850)</f>
        <v>0</v>
      </c>
      <c r="S850">
        <f>IF(ISNUMBER('III. New Locations'!S849) = TRUE, IF('III. New Locations'!S849 &gt;= 0, IF('III. New Locations'!S849 &lt;=1, 0, $C850), $C850), $C850)</f>
        <v>0</v>
      </c>
      <c r="T850">
        <f>IF('III. New Locations'!T849 = "-Unknown-", $C850, 0)</f>
        <v>0</v>
      </c>
      <c r="U850">
        <f>IF(LEN('III. New Locations'!U849)&gt;1, 0, IF(T850 = 0, 0, $C850))</f>
        <v>0</v>
      </c>
      <c r="V850">
        <f>IF('III. New Locations'!V849 = "Unknown", $C850, 0)</f>
        <v>0</v>
      </c>
      <c r="W850">
        <f>IF(LEN('III. New Locations'!W849)&gt;1, 0, IF(V850 = 0, 0, $C850))</f>
        <v>0</v>
      </c>
      <c r="X850" t="str">
        <f>'III. New Locations'!X849</f>
        <v>Unknown</v>
      </c>
      <c r="Y850">
        <f>IF(ISNUMBER('III. New Locations'!Y849) = TRUE, IF('III. New Locations'!Y849 &gt;= 1400, IF('III. New Locations'!Y849 &lt;=2100, 0, $C850), $C850), $C850)</f>
        <v>0</v>
      </c>
      <c r="Z850">
        <f>IF(ISNUMBER('III. New Locations'!Z849) = TRUE, IF('III. New Locations'!Z849 &gt;= 1400, IF('III. New Locations'!Z849 &lt;=2100, 0, $C850), $C850), $C850)</f>
        <v>0</v>
      </c>
      <c r="AA850">
        <f>IF(ISNUMBER('III. New Locations'!AA849) = TRUE, IF('III. New Locations'!AA849 &gt;= 1400, IF('III. New Locations'!AA849 &lt;=2100, 0, $C850), $C850), $C850)</f>
        <v>0</v>
      </c>
      <c r="AC850">
        <f>IF(ISNUMBER('III. New Locations'!AC849) = TRUE, IF('III. New Locations'!AC849 &gt;= 0, IF('III. New Locations'!AC849 &lt;=1, 0,$C850),$C850), $C850)</f>
        <v>0</v>
      </c>
    </row>
    <row r="851" spans="1:29">
      <c r="A851">
        <f>'III. New Locations'!A850</f>
        <v>848</v>
      </c>
      <c r="C851" s="4">
        <f>IF(LEN('III. New Locations'!C850) &gt; 2, 1, 0)</f>
        <v>0</v>
      </c>
      <c r="E851">
        <f>IF(LEN('III. New Locations'!E850) = 2, IF('III. New Locations'!E850 = "--", $C851, 0), $C851)</f>
        <v>0</v>
      </c>
      <c r="F851">
        <f>IF(LEN('III. New Locations'!F850) &gt; 4, 0, $C851)</f>
        <v>0</v>
      </c>
      <c r="G851">
        <f>IF(ISNUMBER('III. New Locations'!G850) = TRUE, 0, $C851)</f>
        <v>0</v>
      </c>
      <c r="H851">
        <f>IF(ISNUMBER('III. New Locations'!H850) = TRUE, 0, $C851)</f>
        <v>0</v>
      </c>
      <c r="I851">
        <f>IF(ISNUMBER('III. New Locations'!I850) = TRUE, 0, $C851)</f>
        <v>0</v>
      </c>
      <c r="J851">
        <f>IF(ISNUMBER('III. New Locations'!J850) = TRUE, 0, $C851)</f>
        <v>0</v>
      </c>
      <c r="K851">
        <f>IF(ISNUMBER('III. New Locations'!K850) = TRUE, 0,$C851)</f>
        <v>0</v>
      </c>
      <c r="M851">
        <f>IF(ISNUMBER('III. New Locations'!M850) = TRUE, 0,$C851)</f>
        <v>0</v>
      </c>
      <c r="O851">
        <f>IF(ISNUMBER('III. New Locations'!O850) = TRUE, 0, $C851)</f>
        <v>0</v>
      </c>
      <c r="P851">
        <f>IF(ISNUMBER('III. New Locations'!P850) = TRUE, 0, $C851)</f>
        <v>0</v>
      </c>
      <c r="Q851">
        <f>IF(ISNUMBER('III. New Locations'!Q850) = TRUE, 0, $C851)</f>
        <v>0</v>
      </c>
      <c r="R851">
        <f>IF(ISNUMBER('III. New Locations'!R850) = TRUE, IF('III. New Locations'!R850 &gt;= 0, IF('III. New Locations'!R850 &lt;=1, 0, $C851),$C851),$C851)</f>
        <v>0</v>
      </c>
      <c r="S851">
        <f>IF(ISNUMBER('III. New Locations'!S850) = TRUE, IF('III. New Locations'!S850 &gt;= 0, IF('III. New Locations'!S850 &lt;=1, 0, $C851), $C851), $C851)</f>
        <v>0</v>
      </c>
      <c r="T851">
        <f>IF('III. New Locations'!T850 = "-Unknown-", $C851, 0)</f>
        <v>0</v>
      </c>
      <c r="U851">
        <f>IF(LEN('III. New Locations'!U850)&gt;1, 0, IF(T851 = 0, 0, $C851))</f>
        <v>0</v>
      </c>
      <c r="V851">
        <f>IF('III. New Locations'!V850 = "Unknown", $C851, 0)</f>
        <v>0</v>
      </c>
      <c r="W851">
        <f>IF(LEN('III. New Locations'!W850)&gt;1, 0, IF(V851 = 0, 0, $C851))</f>
        <v>0</v>
      </c>
      <c r="X851" t="str">
        <f>'III. New Locations'!X850</f>
        <v>Unknown</v>
      </c>
      <c r="Y851">
        <f>IF(ISNUMBER('III. New Locations'!Y850) = TRUE, IF('III. New Locations'!Y850 &gt;= 1400, IF('III. New Locations'!Y850 &lt;=2100, 0, $C851), $C851), $C851)</f>
        <v>0</v>
      </c>
      <c r="Z851">
        <f>IF(ISNUMBER('III. New Locations'!Z850) = TRUE, IF('III. New Locations'!Z850 &gt;= 1400, IF('III. New Locations'!Z850 &lt;=2100, 0, $C851), $C851), $C851)</f>
        <v>0</v>
      </c>
      <c r="AA851">
        <f>IF(ISNUMBER('III. New Locations'!AA850) = TRUE, IF('III. New Locations'!AA850 &gt;= 1400, IF('III. New Locations'!AA850 &lt;=2100, 0, $C851), $C851), $C851)</f>
        <v>0</v>
      </c>
      <c r="AC851">
        <f>IF(ISNUMBER('III. New Locations'!AC850) = TRUE, IF('III. New Locations'!AC850 &gt;= 0, IF('III. New Locations'!AC850 &lt;=1, 0,$C851),$C851), $C851)</f>
        <v>0</v>
      </c>
    </row>
    <row r="852" spans="1:29">
      <c r="A852">
        <f>'III. New Locations'!A851</f>
        <v>849</v>
      </c>
      <c r="C852" s="4">
        <f>IF(LEN('III. New Locations'!C851) &gt; 2, 1, 0)</f>
        <v>0</v>
      </c>
      <c r="E852">
        <f>IF(LEN('III. New Locations'!E851) = 2, IF('III. New Locations'!E851 = "--", $C852, 0), $C852)</f>
        <v>0</v>
      </c>
      <c r="F852">
        <f>IF(LEN('III. New Locations'!F851) &gt; 4, 0, $C852)</f>
        <v>0</v>
      </c>
      <c r="G852">
        <f>IF(ISNUMBER('III. New Locations'!G851) = TRUE, 0, $C852)</f>
        <v>0</v>
      </c>
      <c r="H852">
        <f>IF(ISNUMBER('III. New Locations'!H851) = TRUE, 0, $C852)</f>
        <v>0</v>
      </c>
      <c r="I852">
        <f>IF(ISNUMBER('III. New Locations'!I851) = TRUE, 0, $C852)</f>
        <v>0</v>
      </c>
      <c r="J852">
        <f>IF(ISNUMBER('III. New Locations'!J851) = TRUE, 0, $C852)</f>
        <v>0</v>
      </c>
      <c r="K852">
        <f>IF(ISNUMBER('III. New Locations'!K851) = TRUE, 0,$C852)</f>
        <v>0</v>
      </c>
      <c r="M852">
        <f>IF(ISNUMBER('III. New Locations'!M851) = TRUE, 0,$C852)</f>
        <v>0</v>
      </c>
      <c r="O852">
        <f>IF(ISNUMBER('III. New Locations'!O851) = TRUE, 0, $C852)</f>
        <v>0</v>
      </c>
      <c r="P852">
        <f>IF(ISNUMBER('III. New Locations'!P851) = TRUE, 0, $C852)</f>
        <v>0</v>
      </c>
      <c r="Q852">
        <f>IF(ISNUMBER('III. New Locations'!Q851) = TRUE, 0, $C852)</f>
        <v>0</v>
      </c>
      <c r="R852">
        <f>IF(ISNUMBER('III. New Locations'!R851) = TRUE, IF('III. New Locations'!R851 &gt;= 0, IF('III. New Locations'!R851 &lt;=1, 0, $C852),$C852),$C852)</f>
        <v>0</v>
      </c>
      <c r="S852">
        <f>IF(ISNUMBER('III. New Locations'!S851) = TRUE, IF('III. New Locations'!S851 &gt;= 0, IF('III. New Locations'!S851 &lt;=1, 0, $C852), $C852), $C852)</f>
        <v>0</v>
      </c>
      <c r="T852">
        <f>IF('III. New Locations'!T851 = "-Unknown-", $C852, 0)</f>
        <v>0</v>
      </c>
      <c r="U852">
        <f>IF(LEN('III. New Locations'!U851)&gt;1, 0, IF(T852 = 0, 0, $C852))</f>
        <v>0</v>
      </c>
      <c r="V852">
        <f>IF('III. New Locations'!V851 = "Unknown", $C852, 0)</f>
        <v>0</v>
      </c>
      <c r="W852">
        <f>IF(LEN('III. New Locations'!W851)&gt;1, 0, IF(V852 = 0, 0, $C852))</f>
        <v>0</v>
      </c>
      <c r="X852" t="str">
        <f>'III. New Locations'!X851</f>
        <v>Unknown</v>
      </c>
      <c r="Y852">
        <f>IF(ISNUMBER('III. New Locations'!Y851) = TRUE, IF('III. New Locations'!Y851 &gt;= 1400, IF('III. New Locations'!Y851 &lt;=2100, 0, $C852), $C852), $C852)</f>
        <v>0</v>
      </c>
      <c r="Z852">
        <f>IF(ISNUMBER('III. New Locations'!Z851) = TRUE, IF('III. New Locations'!Z851 &gt;= 1400, IF('III. New Locations'!Z851 &lt;=2100, 0, $C852), $C852), $C852)</f>
        <v>0</v>
      </c>
      <c r="AA852">
        <f>IF(ISNUMBER('III. New Locations'!AA851) = TRUE, IF('III. New Locations'!AA851 &gt;= 1400, IF('III. New Locations'!AA851 &lt;=2100, 0, $C852), $C852), $C852)</f>
        <v>0</v>
      </c>
      <c r="AC852">
        <f>IF(ISNUMBER('III. New Locations'!AC851) = TRUE, IF('III. New Locations'!AC851 &gt;= 0, IF('III. New Locations'!AC851 &lt;=1, 0,$C852),$C852), $C852)</f>
        <v>0</v>
      </c>
    </row>
    <row r="853" spans="1:29">
      <c r="A853">
        <f>'III. New Locations'!A852</f>
        <v>850</v>
      </c>
      <c r="C853" s="4">
        <f>IF(LEN('III. New Locations'!C852) &gt; 2, 1, 0)</f>
        <v>0</v>
      </c>
      <c r="E853">
        <f>IF(LEN('III. New Locations'!E852) = 2, IF('III. New Locations'!E852 = "--", $C853, 0), $C853)</f>
        <v>0</v>
      </c>
      <c r="F853">
        <f>IF(LEN('III. New Locations'!F852) &gt; 4, 0, $C853)</f>
        <v>0</v>
      </c>
      <c r="G853">
        <f>IF(ISNUMBER('III. New Locations'!G852) = TRUE, 0, $C853)</f>
        <v>0</v>
      </c>
      <c r="H853">
        <f>IF(ISNUMBER('III. New Locations'!H852) = TRUE, 0, $C853)</f>
        <v>0</v>
      </c>
      <c r="I853">
        <f>IF(ISNUMBER('III. New Locations'!I852) = TRUE, 0, $C853)</f>
        <v>0</v>
      </c>
      <c r="J853">
        <f>IF(ISNUMBER('III. New Locations'!J852) = TRUE, 0, $C853)</f>
        <v>0</v>
      </c>
      <c r="K853">
        <f>IF(ISNUMBER('III. New Locations'!K852) = TRUE, 0,$C853)</f>
        <v>0</v>
      </c>
      <c r="M853">
        <f>IF(ISNUMBER('III. New Locations'!M852) = TRUE, 0,$C853)</f>
        <v>0</v>
      </c>
      <c r="O853">
        <f>IF(ISNUMBER('III. New Locations'!O852) = TRUE, 0, $C853)</f>
        <v>0</v>
      </c>
      <c r="P853">
        <f>IF(ISNUMBER('III. New Locations'!P852) = TRUE, 0, $C853)</f>
        <v>0</v>
      </c>
      <c r="Q853">
        <f>IF(ISNUMBER('III. New Locations'!Q852) = TRUE, 0, $C853)</f>
        <v>0</v>
      </c>
      <c r="R853">
        <f>IF(ISNUMBER('III. New Locations'!R852) = TRUE, IF('III. New Locations'!R852 &gt;= 0, IF('III. New Locations'!R852 &lt;=1, 0, $C853),$C853),$C853)</f>
        <v>0</v>
      </c>
      <c r="S853">
        <f>IF(ISNUMBER('III. New Locations'!S852) = TRUE, IF('III. New Locations'!S852 &gt;= 0, IF('III. New Locations'!S852 &lt;=1, 0, $C853), $C853), $C853)</f>
        <v>0</v>
      </c>
      <c r="T853">
        <f>IF('III. New Locations'!T852 = "-Unknown-", $C853, 0)</f>
        <v>0</v>
      </c>
      <c r="U853">
        <f>IF(LEN('III. New Locations'!U852)&gt;1, 0, IF(T853 = 0, 0, $C853))</f>
        <v>0</v>
      </c>
      <c r="V853">
        <f>IF('III. New Locations'!V852 = "Unknown", $C853, 0)</f>
        <v>0</v>
      </c>
      <c r="W853">
        <f>IF(LEN('III. New Locations'!W852)&gt;1, 0, IF(V853 = 0, 0, $C853))</f>
        <v>0</v>
      </c>
      <c r="X853" t="str">
        <f>'III. New Locations'!X852</f>
        <v>Unknown</v>
      </c>
      <c r="Y853">
        <f>IF(ISNUMBER('III. New Locations'!Y852) = TRUE, IF('III. New Locations'!Y852 &gt;= 1400, IF('III. New Locations'!Y852 &lt;=2100, 0, $C853), $C853), $C853)</f>
        <v>0</v>
      </c>
      <c r="Z853">
        <f>IF(ISNUMBER('III. New Locations'!Z852) = TRUE, IF('III. New Locations'!Z852 &gt;= 1400, IF('III. New Locations'!Z852 &lt;=2100, 0, $C853), $C853), $C853)</f>
        <v>0</v>
      </c>
      <c r="AA853">
        <f>IF(ISNUMBER('III. New Locations'!AA852) = TRUE, IF('III. New Locations'!AA852 &gt;= 1400, IF('III. New Locations'!AA852 &lt;=2100, 0, $C853), $C853), $C853)</f>
        <v>0</v>
      </c>
      <c r="AC853">
        <f>IF(ISNUMBER('III. New Locations'!AC852) = TRUE, IF('III. New Locations'!AC852 &gt;= 0, IF('III. New Locations'!AC852 &lt;=1, 0,$C853),$C853), $C853)</f>
        <v>0</v>
      </c>
    </row>
    <row r="854" spans="1:29">
      <c r="A854">
        <f>'III. New Locations'!A853</f>
        <v>851</v>
      </c>
      <c r="C854" s="4">
        <f>IF(LEN('III. New Locations'!C853) &gt; 2, 1, 0)</f>
        <v>0</v>
      </c>
      <c r="E854">
        <f>IF(LEN('III. New Locations'!E853) = 2, IF('III. New Locations'!E853 = "--", $C854, 0), $C854)</f>
        <v>0</v>
      </c>
      <c r="F854">
        <f>IF(LEN('III. New Locations'!F853) &gt; 4, 0, $C854)</f>
        <v>0</v>
      </c>
      <c r="G854">
        <f>IF(ISNUMBER('III. New Locations'!G853) = TRUE, 0, $C854)</f>
        <v>0</v>
      </c>
      <c r="H854">
        <f>IF(ISNUMBER('III. New Locations'!H853) = TRUE, 0, $C854)</f>
        <v>0</v>
      </c>
      <c r="I854">
        <f>IF(ISNUMBER('III. New Locations'!I853) = TRUE, 0, $C854)</f>
        <v>0</v>
      </c>
      <c r="J854">
        <f>IF(ISNUMBER('III. New Locations'!J853) = TRUE, 0, $C854)</f>
        <v>0</v>
      </c>
      <c r="K854">
        <f>IF(ISNUMBER('III. New Locations'!K853) = TRUE, 0,$C854)</f>
        <v>0</v>
      </c>
      <c r="M854">
        <f>IF(ISNUMBER('III. New Locations'!M853) = TRUE, 0,$C854)</f>
        <v>0</v>
      </c>
      <c r="O854">
        <f>IF(ISNUMBER('III. New Locations'!O853) = TRUE, 0, $C854)</f>
        <v>0</v>
      </c>
      <c r="P854">
        <f>IF(ISNUMBER('III. New Locations'!P853) = TRUE, 0, $C854)</f>
        <v>0</v>
      </c>
      <c r="Q854">
        <f>IF(ISNUMBER('III. New Locations'!Q853) = TRUE, 0, $C854)</f>
        <v>0</v>
      </c>
      <c r="R854">
        <f>IF(ISNUMBER('III. New Locations'!R853) = TRUE, IF('III. New Locations'!R853 &gt;= 0, IF('III. New Locations'!R853 &lt;=1, 0, $C854),$C854),$C854)</f>
        <v>0</v>
      </c>
      <c r="S854">
        <f>IF(ISNUMBER('III. New Locations'!S853) = TRUE, IF('III. New Locations'!S853 &gt;= 0, IF('III. New Locations'!S853 &lt;=1, 0, $C854), $C854), $C854)</f>
        <v>0</v>
      </c>
      <c r="T854">
        <f>IF('III. New Locations'!T853 = "-Unknown-", $C854, 0)</f>
        <v>0</v>
      </c>
      <c r="U854">
        <f>IF(LEN('III. New Locations'!U853)&gt;1, 0, IF(T854 = 0, 0, $C854))</f>
        <v>0</v>
      </c>
      <c r="V854">
        <f>IF('III. New Locations'!V853 = "Unknown", $C854, 0)</f>
        <v>0</v>
      </c>
      <c r="W854">
        <f>IF(LEN('III. New Locations'!W853)&gt;1, 0, IF(V854 = 0, 0, $C854))</f>
        <v>0</v>
      </c>
      <c r="X854" t="str">
        <f>'III. New Locations'!X853</f>
        <v>Unknown</v>
      </c>
      <c r="Y854">
        <f>IF(ISNUMBER('III. New Locations'!Y853) = TRUE, IF('III. New Locations'!Y853 &gt;= 1400, IF('III. New Locations'!Y853 &lt;=2100, 0, $C854), $C854), $C854)</f>
        <v>0</v>
      </c>
      <c r="Z854">
        <f>IF(ISNUMBER('III. New Locations'!Z853) = TRUE, IF('III. New Locations'!Z853 &gt;= 1400, IF('III. New Locations'!Z853 &lt;=2100, 0, $C854), $C854), $C854)</f>
        <v>0</v>
      </c>
      <c r="AA854">
        <f>IF(ISNUMBER('III. New Locations'!AA853) = TRUE, IF('III. New Locations'!AA853 &gt;= 1400, IF('III. New Locations'!AA853 &lt;=2100, 0, $C854), $C854), $C854)</f>
        <v>0</v>
      </c>
      <c r="AC854">
        <f>IF(ISNUMBER('III. New Locations'!AC853) = TRUE, IF('III. New Locations'!AC853 &gt;= 0, IF('III. New Locations'!AC853 &lt;=1, 0,$C854),$C854), $C854)</f>
        <v>0</v>
      </c>
    </row>
    <row r="855" spans="1:29">
      <c r="A855">
        <f>'III. New Locations'!A854</f>
        <v>852</v>
      </c>
      <c r="C855" s="4">
        <f>IF(LEN('III. New Locations'!C854) &gt; 2, 1, 0)</f>
        <v>0</v>
      </c>
      <c r="E855">
        <f>IF(LEN('III. New Locations'!E854) = 2, IF('III. New Locations'!E854 = "--", $C855, 0), $C855)</f>
        <v>0</v>
      </c>
      <c r="F855">
        <f>IF(LEN('III. New Locations'!F854) &gt; 4, 0, $C855)</f>
        <v>0</v>
      </c>
      <c r="G855">
        <f>IF(ISNUMBER('III. New Locations'!G854) = TRUE, 0, $C855)</f>
        <v>0</v>
      </c>
      <c r="H855">
        <f>IF(ISNUMBER('III. New Locations'!H854) = TRUE, 0, $C855)</f>
        <v>0</v>
      </c>
      <c r="I855">
        <f>IF(ISNUMBER('III. New Locations'!I854) = TRUE, 0, $C855)</f>
        <v>0</v>
      </c>
      <c r="J855">
        <f>IF(ISNUMBER('III. New Locations'!J854) = TRUE, 0, $C855)</f>
        <v>0</v>
      </c>
      <c r="K855">
        <f>IF(ISNUMBER('III. New Locations'!K854) = TRUE, 0,$C855)</f>
        <v>0</v>
      </c>
      <c r="M855">
        <f>IF(ISNUMBER('III. New Locations'!M854) = TRUE, 0,$C855)</f>
        <v>0</v>
      </c>
      <c r="O855">
        <f>IF(ISNUMBER('III. New Locations'!O854) = TRUE, 0, $C855)</f>
        <v>0</v>
      </c>
      <c r="P855">
        <f>IF(ISNUMBER('III. New Locations'!P854) = TRUE, 0, $C855)</f>
        <v>0</v>
      </c>
      <c r="Q855">
        <f>IF(ISNUMBER('III. New Locations'!Q854) = TRUE, 0, $C855)</f>
        <v>0</v>
      </c>
      <c r="R855">
        <f>IF(ISNUMBER('III. New Locations'!R854) = TRUE, IF('III. New Locations'!R854 &gt;= 0, IF('III. New Locations'!R854 &lt;=1, 0, $C855),$C855),$C855)</f>
        <v>0</v>
      </c>
      <c r="S855">
        <f>IF(ISNUMBER('III. New Locations'!S854) = TRUE, IF('III. New Locations'!S854 &gt;= 0, IF('III. New Locations'!S854 &lt;=1, 0, $C855), $C855), $C855)</f>
        <v>0</v>
      </c>
      <c r="T855">
        <f>IF('III. New Locations'!T854 = "-Unknown-", $C855, 0)</f>
        <v>0</v>
      </c>
      <c r="U855">
        <f>IF(LEN('III. New Locations'!U854)&gt;1, 0, IF(T855 = 0, 0, $C855))</f>
        <v>0</v>
      </c>
      <c r="V855">
        <f>IF('III. New Locations'!V854 = "Unknown", $C855, 0)</f>
        <v>0</v>
      </c>
      <c r="W855">
        <f>IF(LEN('III. New Locations'!W854)&gt;1, 0, IF(V855 = 0, 0, $C855))</f>
        <v>0</v>
      </c>
      <c r="X855" t="str">
        <f>'III. New Locations'!X854</f>
        <v>Unknown</v>
      </c>
      <c r="Y855">
        <f>IF(ISNUMBER('III. New Locations'!Y854) = TRUE, IF('III. New Locations'!Y854 &gt;= 1400, IF('III. New Locations'!Y854 &lt;=2100, 0, $C855), $C855), $C855)</f>
        <v>0</v>
      </c>
      <c r="Z855">
        <f>IF(ISNUMBER('III. New Locations'!Z854) = TRUE, IF('III. New Locations'!Z854 &gt;= 1400, IF('III. New Locations'!Z854 &lt;=2100, 0, $C855), $C855), $C855)</f>
        <v>0</v>
      </c>
      <c r="AA855">
        <f>IF(ISNUMBER('III. New Locations'!AA854) = TRUE, IF('III. New Locations'!AA854 &gt;= 1400, IF('III. New Locations'!AA854 &lt;=2100, 0, $C855), $C855), $C855)</f>
        <v>0</v>
      </c>
      <c r="AC855">
        <f>IF(ISNUMBER('III. New Locations'!AC854) = TRUE, IF('III. New Locations'!AC854 &gt;= 0, IF('III. New Locations'!AC854 &lt;=1, 0,$C855),$C855), $C855)</f>
        <v>0</v>
      </c>
    </row>
    <row r="856" spans="1:29">
      <c r="A856">
        <f>'III. New Locations'!A855</f>
        <v>853</v>
      </c>
      <c r="C856" s="4">
        <f>IF(LEN('III. New Locations'!C855) &gt; 2, 1, 0)</f>
        <v>0</v>
      </c>
      <c r="E856">
        <f>IF(LEN('III. New Locations'!E855) = 2, IF('III. New Locations'!E855 = "--", $C856, 0), $C856)</f>
        <v>0</v>
      </c>
      <c r="F856">
        <f>IF(LEN('III. New Locations'!F855) &gt; 4, 0, $C856)</f>
        <v>0</v>
      </c>
      <c r="G856">
        <f>IF(ISNUMBER('III. New Locations'!G855) = TRUE, 0, $C856)</f>
        <v>0</v>
      </c>
      <c r="H856">
        <f>IF(ISNUMBER('III. New Locations'!H855) = TRUE, 0, $C856)</f>
        <v>0</v>
      </c>
      <c r="I856">
        <f>IF(ISNUMBER('III. New Locations'!I855) = TRUE, 0, $C856)</f>
        <v>0</v>
      </c>
      <c r="J856">
        <f>IF(ISNUMBER('III. New Locations'!J855) = TRUE, 0, $C856)</f>
        <v>0</v>
      </c>
      <c r="K856">
        <f>IF(ISNUMBER('III. New Locations'!K855) = TRUE, 0,$C856)</f>
        <v>0</v>
      </c>
      <c r="M856">
        <f>IF(ISNUMBER('III. New Locations'!M855) = TRUE, 0,$C856)</f>
        <v>0</v>
      </c>
      <c r="O856">
        <f>IF(ISNUMBER('III. New Locations'!O855) = TRUE, 0, $C856)</f>
        <v>0</v>
      </c>
      <c r="P856">
        <f>IF(ISNUMBER('III. New Locations'!P855) = TRUE, 0, $C856)</f>
        <v>0</v>
      </c>
      <c r="Q856">
        <f>IF(ISNUMBER('III. New Locations'!Q855) = TRUE, 0, $C856)</f>
        <v>0</v>
      </c>
      <c r="R856">
        <f>IF(ISNUMBER('III. New Locations'!R855) = TRUE, IF('III. New Locations'!R855 &gt;= 0, IF('III. New Locations'!R855 &lt;=1, 0, $C856),$C856),$C856)</f>
        <v>0</v>
      </c>
      <c r="S856">
        <f>IF(ISNUMBER('III. New Locations'!S855) = TRUE, IF('III. New Locations'!S855 &gt;= 0, IF('III. New Locations'!S855 &lt;=1, 0, $C856), $C856), $C856)</f>
        <v>0</v>
      </c>
      <c r="T856">
        <f>IF('III. New Locations'!T855 = "-Unknown-", $C856, 0)</f>
        <v>0</v>
      </c>
      <c r="U856">
        <f>IF(LEN('III. New Locations'!U855)&gt;1, 0, IF(T856 = 0, 0, $C856))</f>
        <v>0</v>
      </c>
      <c r="V856">
        <f>IF('III. New Locations'!V855 = "Unknown", $C856, 0)</f>
        <v>0</v>
      </c>
      <c r="W856">
        <f>IF(LEN('III. New Locations'!W855)&gt;1, 0, IF(V856 = 0, 0, $C856))</f>
        <v>0</v>
      </c>
      <c r="X856" t="str">
        <f>'III. New Locations'!X855</f>
        <v>Unknown</v>
      </c>
      <c r="Y856">
        <f>IF(ISNUMBER('III. New Locations'!Y855) = TRUE, IF('III. New Locations'!Y855 &gt;= 1400, IF('III. New Locations'!Y855 &lt;=2100, 0, $C856), $C856), $C856)</f>
        <v>0</v>
      </c>
      <c r="Z856">
        <f>IF(ISNUMBER('III. New Locations'!Z855) = TRUE, IF('III. New Locations'!Z855 &gt;= 1400, IF('III. New Locations'!Z855 &lt;=2100, 0, $C856), $C856), $C856)</f>
        <v>0</v>
      </c>
      <c r="AA856">
        <f>IF(ISNUMBER('III. New Locations'!AA855) = TRUE, IF('III. New Locations'!AA855 &gt;= 1400, IF('III. New Locations'!AA855 &lt;=2100, 0, $C856), $C856), $C856)</f>
        <v>0</v>
      </c>
      <c r="AC856">
        <f>IF(ISNUMBER('III. New Locations'!AC855) = TRUE, IF('III. New Locations'!AC855 &gt;= 0, IF('III. New Locations'!AC855 &lt;=1, 0,$C856),$C856), $C856)</f>
        <v>0</v>
      </c>
    </row>
    <row r="857" spans="1:29">
      <c r="A857">
        <f>'III. New Locations'!A856</f>
        <v>854</v>
      </c>
      <c r="C857" s="4">
        <f>IF(LEN('III. New Locations'!C856) &gt; 2, 1, 0)</f>
        <v>0</v>
      </c>
      <c r="E857">
        <f>IF(LEN('III. New Locations'!E856) = 2, IF('III. New Locations'!E856 = "--", $C857, 0), $C857)</f>
        <v>0</v>
      </c>
      <c r="F857">
        <f>IF(LEN('III. New Locations'!F856) &gt; 4, 0, $C857)</f>
        <v>0</v>
      </c>
      <c r="G857">
        <f>IF(ISNUMBER('III. New Locations'!G856) = TRUE, 0, $C857)</f>
        <v>0</v>
      </c>
      <c r="H857">
        <f>IF(ISNUMBER('III. New Locations'!H856) = TRUE, 0, $C857)</f>
        <v>0</v>
      </c>
      <c r="I857">
        <f>IF(ISNUMBER('III. New Locations'!I856) = TRUE, 0, $C857)</f>
        <v>0</v>
      </c>
      <c r="J857">
        <f>IF(ISNUMBER('III. New Locations'!J856) = TRUE, 0, $C857)</f>
        <v>0</v>
      </c>
      <c r="K857">
        <f>IF(ISNUMBER('III. New Locations'!K856) = TRUE, 0,$C857)</f>
        <v>0</v>
      </c>
      <c r="M857">
        <f>IF(ISNUMBER('III. New Locations'!M856) = TRUE, 0,$C857)</f>
        <v>0</v>
      </c>
      <c r="O857">
        <f>IF(ISNUMBER('III. New Locations'!O856) = TRUE, 0, $C857)</f>
        <v>0</v>
      </c>
      <c r="P857">
        <f>IF(ISNUMBER('III. New Locations'!P856) = TRUE, 0, $C857)</f>
        <v>0</v>
      </c>
      <c r="Q857">
        <f>IF(ISNUMBER('III. New Locations'!Q856) = TRUE, 0, $C857)</f>
        <v>0</v>
      </c>
      <c r="R857">
        <f>IF(ISNUMBER('III. New Locations'!R856) = TRUE, IF('III. New Locations'!R856 &gt;= 0, IF('III. New Locations'!R856 &lt;=1, 0, $C857),$C857),$C857)</f>
        <v>0</v>
      </c>
      <c r="S857">
        <f>IF(ISNUMBER('III. New Locations'!S856) = TRUE, IF('III. New Locations'!S856 &gt;= 0, IF('III. New Locations'!S856 &lt;=1, 0, $C857), $C857), $C857)</f>
        <v>0</v>
      </c>
      <c r="T857">
        <f>IF('III. New Locations'!T856 = "-Unknown-", $C857, 0)</f>
        <v>0</v>
      </c>
      <c r="U857">
        <f>IF(LEN('III. New Locations'!U856)&gt;1, 0, IF(T857 = 0, 0, $C857))</f>
        <v>0</v>
      </c>
      <c r="V857">
        <f>IF('III. New Locations'!V856 = "Unknown", $C857, 0)</f>
        <v>0</v>
      </c>
      <c r="W857">
        <f>IF(LEN('III. New Locations'!W856)&gt;1, 0, IF(V857 = 0, 0, $C857))</f>
        <v>0</v>
      </c>
      <c r="X857" t="str">
        <f>'III. New Locations'!X856</f>
        <v>Unknown</v>
      </c>
      <c r="Y857">
        <f>IF(ISNUMBER('III. New Locations'!Y856) = TRUE, IF('III. New Locations'!Y856 &gt;= 1400, IF('III. New Locations'!Y856 &lt;=2100, 0, $C857), $C857), $C857)</f>
        <v>0</v>
      </c>
      <c r="Z857">
        <f>IF(ISNUMBER('III. New Locations'!Z856) = TRUE, IF('III. New Locations'!Z856 &gt;= 1400, IF('III. New Locations'!Z856 &lt;=2100, 0, $C857), $C857), $C857)</f>
        <v>0</v>
      </c>
      <c r="AA857">
        <f>IF(ISNUMBER('III. New Locations'!AA856) = TRUE, IF('III. New Locations'!AA856 &gt;= 1400, IF('III. New Locations'!AA856 &lt;=2100, 0, $C857), $C857), $C857)</f>
        <v>0</v>
      </c>
      <c r="AC857">
        <f>IF(ISNUMBER('III. New Locations'!AC856) = TRUE, IF('III. New Locations'!AC856 &gt;= 0, IF('III. New Locations'!AC856 &lt;=1, 0,$C857),$C857), $C857)</f>
        <v>0</v>
      </c>
    </row>
    <row r="858" spans="1:29">
      <c r="A858">
        <f>'III. New Locations'!A857</f>
        <v>855</v>
      </c>
      <c r="C858" s="4">
        <f>IF(LEN('III. New Locations'!C857) &gt; 2, 1, 0)</f>
        <v>0</v>
      </c>
      <c r="E858">
        <f>IF(LEN('III. New Locations'!E857) = 2, IF('III. New Locations'!E857 = "--", $C858, 0), $C858)</f>
        <v>0</v>
      </c>
      <c r="F858">
        <f>IF(LEN('III. New Locations'!F857) &gt; 4, 0, $C858)</f>
        <v>0</v>
      </c>
      <c r="G858">
        <f>IF(ISNUMBER('III. New Locations'!G857) = TRUE, 0, $C858)</f>
        <v>0</v>
      </c>
      <c r="H858">
        <f>IF(ISNUMBER('III. New Locations'!H857) = TRUE, 0, $C858)</f>
        <v>0</v>
      </c>
      <c r="I858">
        <f>IF(ISNUMBER('III. New Locations'!I857) = TRUE, 0, $C858)</f>
        <v>0</v>
      </c>
      <c r="J858">
        <f>IF(ISNUMBER('III. New Locations'!J857) = TRUE, 0, $C858)</f>
        <v>0</v>
      </c>
      <c r="K858">
        <f>IF(ISNUMBER('III. New Locations'!K857) = TRUE, 0,$C858)</f>
        <v>0</v>
      </c>
      <c r="M858">
        <f>IF(ISNUMBER('III. New Locations'!M857) = TRUE, 0,$C858)</f>
        <v>0</v>
      </c>
      <c r="O858">
        <f>IF(ISNUMBER('III. New Locations'!O857) = TRUE, 0, $C858)</f>
        <v>0</v>
      </c>
      <c r="P858">
        <f>IF(ISNUMBER('III. New Locations'!P857) = TRUE, 0, $C858)</f>
        <v>0</v>
      </c>
      <c r="Q858">
        <f>IF(ISNUMBER('III. New Locations'!Q857) = TRUE, 0, $C858)</f>
        <v>0</v>
      </c>
      <c r="R858">
        <f>IF(ISNUMBER('III. New Locations'!R857) = TRUE, IF('III. New Locations'!R857 &gt;= 0, IF('III. New Locations'!R857 &lt;=1, 0, $C858),$C858),$C858)</f>
        <v>0</v>
      </c>
      <c r="S858">
        <f>IF(ISNUMBER('III. New Locations'!S857) = TRUE, IF('III. New Locations'!S857 &gt;= 0, IF('III. New Locations'!S857 &lt;=1, 0, $C858), $C858), $C858)</f>
        <v>0</v>
      </c>
      <c r="T858">
        <f>IF('III. New Locations'!T857 = "-Unknown-", $C858, 0)</f>
        <v>0</v>
      </c>
      <c r="U858">
        <f>IF(LEN('III. New Locations'!U857)&gt;1, 0, IF(T858 = 0, 0, $C858))</f>
        <v>0</v>
      </c>
      <c r="V858">
        <f>IF('III. New Locations'!V857 = "Unknown", $C858, 0)</f>
        <v>0</v>
      </c>
      <c r="W858">
        <f>IF(LEN('III. New Locations'!W857)&gt;1, 0, IF(V858 = 0, 0, $C858))</f>
        <v>0</v>
      </c>
      <c r="X858" t="str">
        <f>'III. New Locations'!X857</f>
        <v>Unknown</v>
      </c>
      <c r="Y858">
        <f>IF(ISNUMBER('III. New Locations'!Y857) = TRUE, IF('III. New Locations'!Y857 &gt;= 1400, IF('III. New Locations'!Y857 &lt;=2100, 0, $C858), $C858), $C858)</f>
        <v>0</v>
      </c>
      <c r="Z858">
        <f>IF(ISNUMBER('III. New Locations'!Z857) = TRUE, IF('III. New Locations'!Z857 &gt;= 1400, IF('III. New Locations'!Z857 &lt;=2100, 0, $C858), $C858), $C858)</f>
        <v>0</v>
      </c>
      <c r="AA858">
        <f>IF(ISNUMBER('III. New Locations'!AA857) = TRUE, IF('III. New Locations'!AA857 &gt;= 1400, IF('III. New Locations'!AA857 &lt;=2100, 0, $C858), $C858), $C858)</f>
        <v>0</v>
      </c>
      <c r="AC858">
        <f>IF(ISNUMBER('III. New Locations'!AC857) = TRUE, IF('III. New Locations'!AC857 &gt;= 0, IF('III. New Locations'!AC857 &lt;=1, 0,$C858),$C858), $C858)</f>
        <v>0</v>
      </c>
    </row>
    <row r="859" spans="1:29">
      <c r="A859">
        <f>'III. New Locations'!A858</f>
        <v>856</v>
      </c>
      <c r="C859" s="4">
        <f>IF(LEN('III. New Locations'!C858) &gt; 2, 1, 0)</f>
        <v>0</v>
      </c>
      <c r="E859">
        <f>IF(LEN('III. New Locations'!E858) = 2, IF('III. New Locations'!E858 = "--", $C859, 0), $C859)</f>
        <v>0</v>
      </c>
      <c r="F859">
        <f>IF(LEN('III. New Locations'!F858) &gt; 4, 0, $C859)</f>
        <v>0</v>
      </c>
      <c r="G859">
        <f>IF(ISNUMBER('III. New Locations'!G858) = TRUE, 0, $C859)</f>
        <v>0</v>
      </c>
      <c r="H859">
        <f>IF(ISNUMBER('III. New Locations'!H858) = TRUE, 0, $C859)</f>
        <v>0</v>
      </c>
      <c r="I859">
        <f>IF(ISNUMBER('III. New Locations'!I858) = TRUE, 0, $C859)</f>
        <v>0</v>
      </c>
      <c r="J859">
        <f>IF(ISNUMBER('III. New Locations'!J858) = TRUE, 0, $C859)</f>
        <v>0</v>
      </c>
      <c r="K859">
        <f>IF(ISNUMBER('III. New Locations'!K858) = TRUE, 0,$C859)</f>
        <v>0</v>
      </c>
      <c r="M859">
        <f>IF(ISNUMBER('III. New Locations'!M858) = TRUE, 0,$C859)</f>
        <v>0</v>
      </c>
      <c r="O859">
        <f>IF(ISNUMBER('III. New Locations'!O858) = TRUE, 0, $C859)</f>
        <v>0</v>
      </c>
      <c r="P859">
        <f>IF(ISNUMBER('III. New Locations'!P858) = TRUE, 0, $C859)</f>
        <v>0</v>
      </c>
      <c r="Q859">
        <f>IF(ISNUMBER('III. New Locations'!Q858) = TRUE, 0, $C859)</f>
        <v>0</v>
      </c>
      <c r="R859">
        <f>IF(ISNUMBER('III. New Locations'!R858) = TRUE, IF('III. New Locations'!R858 &gt;= 0, IF('III. New Locations'!R858 &lt;=1, 0, $C859),$C859),$C859)</f>
        <v>0</v>
      </c>
      <c r="S859">
        <f>IF(ISNUMBER('III. New Locations'!S858) = TRUE, IF('III. New Locations'!S858 &gt;= 0, IF('III. New Locations'!S858 &lt;=1, 0, $C859), $C859), $C859)</f>
        <v>0</v>
      </c>
      <c r="T859">
        <f>IF('III. New Locations'!T858 = "-Unknown-", $C859, 0)</f>
        <v>0</v>
      </c>
      <c r="U859">
        <f>IF(LEN('III. New Locations'!U858)&gt;1, 0, IF(T859 = 0, 0, $C859))</f>
        <v>0</v>
      </c>
      <c r="V859">
        <f>IF('III. New Locations'!V858 = "Unknown", $C859, 0)</f>
        <v>0</v>
      </c>
      <c r="W859">
        <f>IF(LEN('III. New Locations'!W858)&gt;1, 0, IF(V859 = 0, 0, $C859))</f>
        <v>0</v>
      </c>
      <c r="X859" t="str">
        <f>'III. New Locations'!X858</f>
        <v>Unknown</v>
      </c>
      <c r="Y859">
        <f>IF(ISNUMBER('III. New Locations'!Y858) = TRUE, IF('III. New Locations'!Y858 &gt;= 1400, IF('III. New Locations'!Y858 &lt;=2100, 0, $C859), $C859), $C859)</f>
        <v>0</v>
      </c>
      <c r="Z859">
        <f>IF(ISNUMBER('III. New Locations'!Z858) = TRUE, IF('III. New Locations'!Z858 &gt;= 1400, IF('III. New Locations'!Z858 &lt;=2100, 0, $C859), $C859), $C859)</f>
        <v>0</v>
      </c>
      <c r="AA859">
        <f>IF(ISNUMBER('III. New Locations'!AA858) = TRUE, IF('III. New Locations'!AA858 &gt;= 1400, IF('III. New Locations'!AA858 &lt;=2100, 0, $C859), $C859), $C859)</f>
        <v>0</v>
      </c>
      <c r="AC859">
        <f>IF(ISNUMBER('III. New Locations'!AC858) = TRUE, IF('III. New Locations'!AC858 &gt;= 0, IF('III. New Locations'!AC858 &lt;=1, 0,$C859),$C859), $C859)</f>
        <v>0</v>
      </c>
    </row>
    <row r="860" spans="1:29">
      <c r="A860">
        <f>'III. New Locations'!A859</f>
        <v>857</v>
      </c>
      <c r="C860" s="4">
        <f>IF(LEN('III. New Locations'!C859) &gt; 2, 1, 0)</f>
        <v>0</v>
      </c>
      <c r="E860">
        <f>IF(LEN('III. New Locations'!E859) = 2, IF('III. New Locations'!E859 = "--", $C860, 0), $C860)</f>
        <v>0</v>
      </c>
      <c r="F860">
        <f>IF(LEN('III. New Locations'!F859) &gt; 4, 0, $C860)</f>
        <v>0</v>
      </c>
      <c r="G860">
        <f>IF(ISNUMBER('III. New Locations'!G859) = TRUE, 0, $C860)</f>
        <v>0</v>
      </c>
      <c r="H860">
        <f>IF(ISNUMBER('III. New Locations'!H859) = TRUE, 0, $C860)</f>
        <v>0</v>
      </c>
      <c r="I860">
        <f>IF(ISNUMBER('III. New Locations'!I859) = TRUE, 0, $C860)</f>
        <v>0</v>
      </c>
      <c r="J860">
        <f>IF(ISNUMBER('III. New Locations'!J859) = TRUE, 0, $C860)</f>
        <v>0</v>
      </c>
      <c r="K860">
        <f>IF(ISNUMBER('III. New Locations'!K859) = TRUE, 0,$C860)</f>
        <v>0</v>
      </c>
      <c r="M860">
        <f>IF(ISNUMBER('III. New Locations'!M859) = TRUE, 0,$C860)</f>
        <v>0</v>
      </c>
      <c r="O860">
        <f>IF(ISNUMBER('III. New Locations'!O859) = TRUE, 0, $C860)</f>
        <v>0</v>
      </c>
      <c r="P860">
        <f>IF(ISNUMBER('III. New Locations'!P859) = TRUE, 0, $C860)</f>
        <v>0</v>
      </c>
      <c r="Q860">
        <f>IF(ISNUMBER('III. New Locations'!Q859) = TRUE, 0, $C860)</f>
        <v>0</v>
      </c>
      <c r="R860">
        <f>IF(ISNUMBER('III. New Locations'!R859) = TRUE, IF('III. New Locations'!R859 &gt;= 0, IF('III. New Locations'!R859 &lt;=1, 0, $C860),$C860),$C860)</f>
        <v>0</v>
      </c>
      <c r="S860">
        <f>IF(ISNUMBER('III. New Locations'!S859) = TRUE, IF('III. New Locations'!S859 &gt;= 0, IF('III. New Locations'!S859 &lt;=1, 0, $C860), $C860), $C860)</f>
        <v>0</v>
      </c>
      <c r="T860">
        <f>IF('III. New Locations'!T859 = "-Unknown-", $C860, 0)</f>
        <v>0</v>
      </c>
      <c r="U860">
        <f>IF(LEN('III. New Locations'!U859)&gt;1, 0, IF(T860 = 0, 0, $C860))</f>
        <v>0</v>
      </c>
      <c r="V860">
        <f>IF('III. New Locations'!V859 = "Unknown", $C860, 0)</f>
        <v>0</v>
      </c>
      <c r="W860">
        <f>IF(LEN('III. New Locations'!W859)&gt;1, 0, IF(V860 = 0, 0, $C860))</f>
        <v>0</v>
      </c>
      <c r="X860" t="str">
        <f>'III. New Locations'!X859</f>
        <v>Unknown</v>
      </c>
      <c r="Y860">
        <f>IF(ISNUMBER('III. New Locations'!Y859) = TRUE, IF('III. New Locations'!Y859 &gt;= 1400, IF('III. New Locations'!Y859 &lt;=2100, 0, $C860), $C860), $C860)</f>
        <v>0</v>
      </c>
      <c r="Z860">
        <f>IF(ISNUMBER('III. New Locations'!Z859) = TRUE, IF('III. New Locations'!Z859 &gt;= 1400, IF('III. New Locations'!Z859 &lt;=2100, 0, $C860), $C860), $C860)</f>
        <v>0</v>
      </c>
      <c r="AA860">
        <f>IF(ISNUMBER('III. New Locations'!AA859) = TRUE, IF('III. New Locations'!AA859 &gt;= 1400, IF('III. New Locations'!AA859 &lt;=2100, 0, $C860), $C860), $C860)</f>
        <v>0</v>
      </c>
      <c r="AC860">
        <f>IF(ISNUMBER('III. New Locations'!AC859) = TRUE, IF('III. New Locations'!AC859 &gt;= 0, IF('III. New Locations'!AC859 &lt;=1, 0,$C860),$C860), $C860)</f>
        <v>0</v>
      </c>
    </row>
    <row r="861" spans="1:29">
      <c r="A861">
        <f>'III. New Locations'!A860</f>
        <v>858</v>
      </c>
      <c r="C861" s="4">
        <f>IF(LEN('III. New Locations'!C860) &gt; 2, 1, 0)</f>
        <v>0</v>
      </c>
      <c r="E861">
        <f>IF(LEN('III. New Locations'!E860) = 2, IF('III. New Locations'!E860 = "--", $C861, 0), $C861)</f>
        <v>0</v>
      </c>
      <c r="F861">
        <f>IF(LEN('III. New Locations'!F860) &gt; 4, 0, $C861)</f>
        <v>0</v>
      </c>
      <c r="G861">
        <f>IF(ISNUMBER('III. New Locations'!G860) = TRUE, 0, $C861)</f>
        <v>0</v>
      </c>
      <c r="H861">
        <f>IF(ISNUMBER('III. New Locations'!H860) = TRUE, 0, $C861)</f>
        <v>0</v>
      </c>
      <c r="I861">
        <f>IF(ISNUMBER('III. New Locations'!I860) = TRUE, 0, $C861)</f>
        <v>0</v>
      </c>
      <c r="J861">
        <f>IF(ISNUMBER('III. New Locations'!J860) = TRUE, 0, $C861)</f>
        <v>0</v>
      </c>
      <c r="K861">
        <f>IF(ISNUMBER('III. New Locations'!K860) = TRUE, 0,$C861)</f>
        <v>0</v>
      </c>
      <c r="M861">
        <f>IF(ISNUMBER('III. New Locations'!M860) = TRUE, 0,$C861)</f>
        <v>0</v>
      </c>
      <c r="O861">
        <f>IF(ISNUMBER('III. New Locations'!O860) = TRUE, 0, $C861)</f>
        <v>0</v>
      </c>
      <c r="P861">
        <f>IF(ISNUMBER('III. New Locations'!P860) = TRUE, 0, $C861)</f>
        <v>0</v>
      </c>
      <c r="Q861">
        <f>IF(ISNUMBER('III. New Locations'!Q860) = TRUE, 0, $C861)</f>
        <v>0</v>
      </c>
      <c r="R861">
        <f>IF(ISNUMBER('III. New Locations'!R860) = TRUE, IF('III. New Locations'!R860 &gt;= 0, IF('III. New Locations'!R860 &lt;=1, 0, $C861),$C861),$C861)</f>
        <v>0</v>
      </c>
      <c r="S861">
        <f>IF(ISNUMBER('III. New Locations'!S860) = TRUE, IF('III. New Locations'!S860 &gt;= 0, IF('III. New Locations'!S860 &lt;=1, 0, $C861), $C861), $C861)</f>
        <v>0</v>
      </c>
      <c r="T861">
        <f>IF('III. New Locations'!T860 = "-Unknown-", $C861, 0)</f>
        <v>0</v>
      </c>
      <c r="U861">
        <f>IF(LEN('III. New Locations'!U860)&gt;1, 0, IF(T861 = 0, 0, $C861))</f>
        <v>0</v>
      </c>
      <c r="V861">
        <f>IF('III. New Locations'!V860 = "Unknown", $C861, 0)</f>
        <v>0</v>
      </c>
      <c r="W861">
        <f>IF(LEN('III. New Locations'!W860)&gt;1, 0, IF(V861 = 0, 0, $C861))</f>
        <v>0</v>
      </c>
      <c r="X861" t="str">
        <f>'III. New Locations'!X860</f>
        <v>Unknown</v>
      </c>
      <c r="Y861">
        <f>IF(ISNUMBER('III. New Locations'!Y860) = TRUE, IF('III. New Locations'!Y860 &gt;= 1400, IF('III. New Locations'!Y860 &lt;=2100, 0, $C861), $C861), $C861)</f>
        <v>0</v>
      </c>
      <c r="Z861">
        <f>IF(ISNUMBER('III. New Locations'!Z860) = TRUE, IF('III. New Locations'!Z860 &gt;= 1400, IF('III. New Locations'!Z860 &lt;=2100, 0, $C861), $C861), $C861)</f>
        <v>0</v>
      </c>
      <c r="AA861">
        <f>IF(ISNUMBER('III. New Locations'!AA860) = TRUE, IF('III. New Locations'!AA860 &gt;= 1400, IF('III. New Locations'!AA860 &lt;=2100, 0, $C861), $C861), $C861)</f>
        <v>0</v>
      </c>
      <c r="AC861">
        <f>IF(ISNUMBER('III. New Locations'!AC860) = TRUE, IF('III. New Locations'!AC860 &gt;= 0, IF('III. New Locations'!AC860 &lt;=1, 0,$C861),$C861), $C861)</f>
        <v>0</v>
      </c>
    </row>
    <row r="862" spans="1:29">
      <c r="A862">
        <f>'III. New Locations'!A861</f>
        <v>859</v>
      </c>
      <c r="C862" s="4">
        <f>IF(LEN('III. New Locations'!C861) &gt; 2, 1, 0)</f>
        <v>0</v>
      </c>
      <c r="E862">
        <f>IF(LEN('III. New Locations'!E861) = 2, IF('III. New Locations'!E861 = "--", $C862, 0), $C862)</f>
        <v>0</v>
      </c>
      <c r="F862">
        <f>IF(LEN('III. New Locations'!F861) &gt; 4, 0, $C862)</f>
        <v>0</v>
      </c>
      <c r="G862">
        <f>IF(ISNUMBER('III. New Locations'!G861) = TRUE, 0, $C862)</f>
        <v>0</v>
      </c>
      <c r="H862">
        <f>IF(ISNUMBER('III. New Locations'!H861) = TRUE, 0, $C862)</f>
        <v>0</v>
      </c>
      <c r="I862">
        <f>IF(ISNUMBER('III. New Locations'!I861) = TRUE, 0, $C862)</f>
        <v>0</v>
      </c>
      <c r="J862">
        <f>IF(ISNUMBER('III. New Locations'!J861) = TRUE, 0, $C862)</f>
        <v>0</v>
      </c>
      <c r="K862">
        <f>IF(ISNUMBER('III. New Locations'!K861) = TRUE, 0,$C862)</f>
        <v>0</v>
      </c>
      <c r="M862">
        <f>IF(ISNUMBER('III. New Locations'!M861) = TRUE, 0,$C862)</f>
        <v>0</v>
      </c>
      <c r="O862">
        <f>IF(ISNUMBER('III. New Locations'!O861) = TRUE, 0, $C862)</f>
        <v>0</v>
      </c>
      <c r="P862">
        <f>IF(ISNUMBER('III. New Locations'!P861) = TRUE, 0, $C862)</f>
        <v>0</v>
      </c>
      <c r="Q862">
        <f>IF(ISNUMBER('III. New Locations'!Q861) = TRUE, 0, $C862)</f>
        <v>0</v>
      </c>
      <c r="R862">
        <f>IF(ISNUMBER('III. New Locations'!R861) = TRUE, IF('III. New Locations'!R861 &gt;= 0, IF('III. New Locations'!R861 &lt;=1, 0, $C862),$C862),$C862)</f>
        <v>0</v>
      </c>
      <c r="S862">
        <f>IF(ISNUMBER('III. New Locations'!S861) = TRUE, IF('III. New Locations'!S861 &gt;= 0, IF('III. New Locations'!S861 &lt;=1, 0, $C862), $C862), $C862)</f>
        <v>0</v>
      </c>
      <c r="T862">
        <f>IF('III. New Locations'!T861 = "-Unknown-", $C862, 0)</f>
        <v>0</v>
      </c>
      <c r="U862">
        <f>IF(LEN('III. New Locations'!U861)&gt;1, 0, IF(T862 = 0, 0, $C862))</f>
        <v>0</v>
      </c>
      <c r="V862">
        <f>IF('III. New Locations'!V861 = "Unknown", $C862, 0)</f>
        <v>0</v>
      </c>
      <c r="W862">
        <f>IF(LEN('III. New Locations'!W861)&gt;1, 0, IF(V862 = 0, 0, $C862))</f>
        <v>0</v>
      </c>
      <c r="X862" t="str">
        <f>'III. New Locations'!X861</f>
        <v>Unknown</v>
      </c>
      <c r="Y862">
        <f>IF(ISNUMBER('III. New Locations'!Y861) = TRUE, IF('III. New Locations'!Y861 &gt;= 1400, IF('III. New Locations'!Y861 &lt;=2100, 0, $C862), $C862), $C862)</f>
        <v>0</v>
      </c>
      <c r="Z862">
        <f>IF(ISNUMBER('III. New Locations'!Z861) = TRUE, IF('III. New Locations'!Z861 &gt;= 1400, IF('III. New Locations'!Z861 &lt;=2100, 0, $C862), $C862), $C862)</f>
        <v>0</v>
      </c>
      <c r="AA862">
        <f>IF(ISNUMBER('III. New Locations'!AA861) = TRUE, IF('III. New Locations'!AA861 &gt;= 1400, IF('III. New Locations'!AA861 &lt;=2100, 0, $C862), $C862), $C862)</f>
        <v>0</v>
      </c>
      <c r="AC862">
        <f>IF(ISNUMBER('III. New Locations'!AC861) = TRUE, IF('III. New Locations'!AC861 &gt;= 0, IF('III. New Locations'!AC861 &lt;=1, 0,$C862),$C862), $C862)</f>
        <v>0</v>
      </c>
    </row>
    <row r="863" spans="1:29">
      <c r="A863">
        <f>'III. New Locations'!A862</f>
        <v>860</v>
      </c>
      <c r="C863" s="4">
        <f>IF(LEN('III. New Locations'!C862) &gt; 2, 1, 0)</f>
        <v>0</v>
      </c>
      <c r="E863">
        <f>IF(LEN('III. New Locations'!E862) = 2, IF('III. New Locations'!E862 = "--", $C863, 0), $C863)</f>
        <v>0</v>
      </c>
      <c r="F863">
        <f>IF(LEN('III. New Locations'!F862) &gt; 4, 0, $C863)</f>
        <v>0</v>
      </c>
      <c r="G863">
        <f>IF(ISNUMBER('III. New Locations'!G862) = TRUE, 0, $C863)</f>
        <v>0</v>
      </c>
      <c r="H863">
        <f>IF(ISNUMBER('III. New Locations'!H862) = TRUE, 0, $C863)</f>
        <v>0</v>
      </c>
      <c r="I863">
        <f>IF(ISNUMBER('III. New Locations'!I862) = TRUE, 0, $C863)</f>
        <v>0</v>
      </c>
      <c r="J863">
        <f>IF(ISNUMBER('III. New Locations'!J862) = TRUE, 0, $C863)</f>
        <v>0</v>
      </c>
      <c r="K863">
        <f>IF(ISNUMBER('III. New Locations'!K862) = TRUE, 0,$C863)</f>
        <v>0</v>
      </c>
      <c r="M863">
        <f>IF(ISNUMBER('III. New Locations'!M862) = TRUE, 0,$C863)</f>
        <v>0</v>
      </c>
      <c r="O863">
        <f>IF(ISNUMBER('III. New Locations'!O862) = TRUE, 0, $C863)</f>
        <v>0</v>
      </c>
      <c r="P863">
        <f>IF(ISNUMBER('III. New Locations'!P862) = TRUE, 0, $C863)</f>
        <v>0</v>
      </c>
      <c r="Q863">
        <f>IF(ISNUMBER('III. New Locations'!Q862) = TRUE, 0, $C863)</f>
        <v>0</v>
      </c>
      <c r="R863">
        <f>IF(ISNUMBER('III. New Locations'!R862) = TRUE, IF('III. New Locations'!R862 &gt;= 0, IF('III. New Locations'!R862 &lt;=1, 0, $C863),$C863),$C863)</f>
        <v>0</v>
      </c>
      <c r="S863">
        <f>IF(ISNUMBER('III. New Locations'!S862) = TRUE, IF('III. New Locations'!S862 &gt;= 0, IF('III. New Locations'!S862 &lt;=1, 0, $C863), $C863), $C863)</f>
        <v>0</v>
      </c>
      <c r="T863">
        <f>IF('III. New Locations'!T862 = "-Unknown-", $C863, 0)</f>
        <v>0</v>
      </c>
      <c r="U863">
        <f>IF(LEN('III. New Locations'!U862)&gt;1, 0, IF(T863 = 0, 0, $C863))</f>
        <v>0</v>
      </c>
      <c r="V863">
        <f>IF('III. New Locations'!V862 = "Unknown", $C863, 0)</f>
        <v>0</v>
      </c>
      <c r="W863">
        <f>IF(LEN('III. New Locations'!W862)&gt;1, 0, IF(V863 = 0, 0, $C863))</f>
        <v>0</v>
      </c>
      <c r="X863" t="str">
        <f>'III. New Locations'!X862</f>
        <v>Unknown</v>
      </c>
      <c r="Y863">
        <f>IF(ISNUMBER('III. New Locations'!Y862) = TRUE, IF('III. New Locations'!Y862 &gt;= 1400, IF('III. New Locations'!Y862 &lt;=2100, 0, $C863), $C863), $C863)</f>
        <v>0</v>
      </c>
      <c r="Z863">
        <f>IF(ISNUMBER('III. New Locations'!Z862) = TRUE, IF('III. New Locations'!Z862 &gt;= 1400, IF('III. New Locations'!Z862 &lt;=2100, 0, $C863), $C863), $C863)</f>
        <v>0</v>
      </c>
      <c r="AA863">
        <f>IF(ISNUMBER('III. New Locations'!AA862) = TRUE, IF('III. New Locations'!AA862 &gt;= 1400, IF('III. New Locations'!AA862 &lt;=2100, 0, $C863), $C863), $C863)</f>
        <v>0</v>
      </c>
      <c r="AC863">
        <f>IF(ISNUMBER('III. New Locations'!AC862) = TRUE, IF('III. New Locations'!AC862 &gt;= 0, IF('III. New Locations'!AC862 &lt;=1, 0,$C863),$C863), $C863)</f>
        <v>0</v>
      </c>
    </row>
    <row r="864" spans="1:29">
      <c r="A864">
        <f>'III. New Locations'!A863</f>
        <v>861</v>
      </c>
      <c r="C864" s="4">
        <f>IF(LEN('III. New Locations'!C863) &gt; 2, 1, 0)</f>
        <v>0</v>
      </c>
      <c r="E864">
        <f>IF(LEN('III. New Locations'!E863) = 2, IF('III. New Locations'!E863 = "--", $C864, 0), $C864)</f>
        <v>0</v>
      </c>
      <c r="F864">
        <f>IF(LEN('III. New Locations'!F863) &gt; 4, 0, $C864)</f>
        <v>0</v>
      </c>
      <c r="G864">
        <f>IF(ISNUMBER('III. New Locations'!G863) = TRUE, 0, $C864)</f>
        <v>0</v>
      </c>
      <c r="H864">
        <f>IF(ISNUMBER('III. New Locations'!H863) = TRUE, 0, $C864)</f>
        <v>0</v>
      </c>
      <c r="I864">
        <f>IF(ISNUMBER('III. New Locations'!I863) = TRUE, 0, $C864)</f>
        <v>0</v>
      </c>
      <c r="J864">
        <f>IF(ISNUMBER('III. New Locations'!J863) = TRUE, 0, $C864)</f>
        <v>0</v>
      </c>
      <c r="K864">
        <f>IF(ISNUMBER('III. New Locations'!K863) = TRUE, 0,$C864)</f>
        <v>0</v>
      </c>
      <c r="M864">
        <f>IF(ISNUMBER('III. New Locations'!M863) = TRUE, 0,$C864)</f>
        <v>0</v>
      </c>
      <c r="O864">
        <f>IF(ISNUMBER('III. New Locations'!O863) = TRUE, 0, $C864)</f>
        <v>0</v>
      </c>
      <c r="P864">
        <f>IF(ISNUMBER('III. New Locations'!P863) = TRUE, 0, $C864)</f>
        <v>0</v>
      </c>
      <c r="Q864">
        <f>IF(ISNUMBER('III. New Locations'!Q863) = TRUE, 0, $C864)</f>
        <v>0</v>
      </c>
      <c r="R864">
        <f>IF(ISNUMBER('III. New Locations'!R863) = TRUE, IF('III. New Locations'!R863 &gt;= 0, IF('III. New Locations'!R863 &lt;=1, 0, $C864),$C864),$C864)</f>
        <v>0</v>
      </c>
      <c r="S864">
        <f>IF(ISNUMBER('III. New Locations'!S863) = TRUE, IF('III. New Locations'!S863 &gt;= 0, IF('III. New Locations'!S863 &lt;=1, 0, $C864), $C864), $C864)</f>
        <v>0</v>
      </c>
      <c r="T864">
        <f>IF('III. New Locations'!T863 = "-Unknown-", $C864, 0)</f>
        <v>0</v>
      </c>
      <c r="U864">
        <f>IF(LEN('III. New Locations'!U863)&gt;1, 0, IF(T864 = 0, 0, $C864))</f>
        <v>0</v>
      </c>
      <c r="V864">
        <f>IF('III. New Locations'!V863 = "Unknown", $C864, 0)</f>
        <v>0</v>
      </c>
      <c r="W864">
        <f>IF(LEN('III. New Locations'!W863)&gt;1, 0, IF(V864 = 0, 0, $C864))</f>
        <v>0</v>
      </c>
      <c r="X864" t="str">
        <f>'III. New Locations'!X863</f>
        <v>Unknown</v>
      </c>
      <c r="Y864">
        <f>IF(ISNUMBER('III. New Locations'!Y863) = TRUE, IF('III. New Locations'!Y863 &gt;= 1400, IF('III. New Locations'!Y863 &lt;=2100, 0, $C864), $C864), $C864)</f>
        <v>0</v>
      </c>
      <c r="Z864">
        <f>IF(ISNUMBER('III. New Locations'!Z863) = TRUE, IF('III. New Locations'!Z863 &gt;= 1400, IF('III. New Locations'!Z863 &lt;=2100, 0, $C864), $C864), $C864)</f>
        <v>0</v>
      </c>
      <c r="AA864">
        <f>IF(ISNUMBER('III. New Locations'!AA863) = TRUE, IF('III. New Locations'!AA863 &gt;= 1400, IF('III. New Locations'!AA863 &lt;=2100, 0, $C864), $C864), $C864)</f>
        <v>0</v>
      </c>
      <c r="AC864">
        <f>IF(ISNUMBER('III. New Locations'!AC863) = TRUE, IF('III. New Locations'!AC863 &gt;= 0, IF('III. New Locations'!AC863 &lt;=1, 0,$C864),$C864), $C864)</f>
        <v>0</v>
      </c>
    </row>
    <row r="865" spans="1:29">
      <c r="A865">
        <f>'III. New Locations'!A864</f>
        <v>862</v>
      </c>
      <c r="C865" s="4">
        <f>IF(LEN('III. New Locations'!C864) &gt; 2, 1, 0)</f>
        <v>0</v>
      </c>
      <c r="E865">
        <f>IF(LEN('III. New Locations'!E864) = 2, IF('III. New Locations'!E864 = "--", $C865, 0), $C865)</f>
        <v>0</v>
      </c>
      <c r="F865">
        <f>IF(LEN('III. New Locations'!F864) &gt; 4, 0, $C865)</f>
        <v>0</v>
      </c>
      <c r="G865">
        <f>IF(ISNUMBER('III. New Locations'!G864) = TRUE, 0, $C865)</f>
        <v>0</v>
      </c>
      <c r="H865">
        <f>IF(ISNUMBER('III. New Locations'!H864) = TRUE, 0, $C865)</f>
        <v>0</v>
      </c>
      <c r="I865">
        <f>IF(ISNUMBER('III. New Locations'!I864) = TRUE, 0, $C865)</f>
        <v>0</v>
      </c>
      <c r="J865">
        <f>IF(ISNUMBER('III. New Locations'!J864) = TRUE, 0, $C865)</f>
        <v>0</v>
      </c>
      <c r="K865">
        <f>IF(ISNUMBER('III. New Locations'!K864) = TRUE, 0,$C865)</f>
        <v>0</v>
      </c>
      <c r="M865">
        <f>IF(ISNUMBER('III. New Locations'!M864) = TRUE, 0,$C865)</f>
        <v>0</v>
      </c>
      <c r="O865">
        <f>IF(ISNUMBER('III. New Locations'!O864) = TRUE, 0, $C865)</f>
        <v>0</v>
      </c>
      <c r="P865">
        <f>IF(ISNUMBER('III. New Locations'!P864) = TRUE, 0, $C865)</f>
        <v>0</v>
      </c>
      <c r="Q865">
        <f>IF(ISNUMBER('III. New Locations'!Q864) = TRUE, 0, $C865)</f>
        <v>0</v>
      </c>
      <c r="R865">
        <f>IF(ISNUMBER('III. New Locations'!R864) = TRUE, IF('III. New Locations'!R864 &gt;= 0, IF('III. New Locations'!R864 &lt;=1, 0, $C865),$C865),$C865)</f>
        <v>0</v>
      </c>
      <c r="S865">
        <f>IF(ISNUMBER('III. New Locations'!S864) = TRUE, IF('III. New Locations'!S864 &gt;= 0, IF('III. New Locations'!S864 &lt;=1, 0, $C865), $C865), $C865)</f>
        <v>0</v>
      </c>
      <c r="T865">
        <f>IF('III. New Locations'!T864 = "-Unknown-", $C865, 0)</f>
        <v>0</v>
      </c>
      <c r="U865">
        <f>IF(LEN('III. New Locations'!U864)&gt;1, 0, IF(T865 = 0, 0, $C865))</f>
        <v>0</v>
      </c>
      <c r="V865">
        <f>IF('III. New Locations'!V864 = "Unknown", $C865, 0)</f>
        <v>0</v>
      </c>
      <c r="W865">
        <f>IF(LEN('III. New Locations'!W864)&gt;1, 0, IF(V865 = 0, 0, $C865))</f>
        <v>0</v>
      </c>
      <c r="X865" t="str">
        <f>'III. New Locations'!X864</f>
        <v>Unknown</v>
      </c>
      <c r="Y865">
        <f>IF(ISNUMBER('III. New Locations'!Y864) = TRUE, IF('III. New Locations'!Y864 &gt;= 1400, IF('III. New Locations'!Y864 &lt;=2100, 0, $C865), $C865), $C865)</f>
        <v>0</v>
      </c>
      <c r="Z865">
        <f>IF(ISNUMBER('III. New Locations'!Z864) = TRUE, IF('III. New Locations'!Z864 &gt;= 1400, IF('III. New Locations'!Z864 &lt;=2100, 0, $C865), $C865), $C865)</f>
        <v>0</v>
      </c>
      <c r="AA865">
        <f>IF(ISNUMBER('III. New Locations'!AA864) = TRUE, IF('III. New Locations'!AA864 &gt;= 1400, IF('III. New Locations'!AA864 &lt;=2100, 0, $C865), $C865), $C865)</f>
        <v>0</v>
      </c>
      <c r="AC865">
        <f>IF(ISNUMBER('III. New Locations'!AC864) = TRUE, IF('III. New Locations'!AC864 &gt;= 0, IF('III. New Locations'!AC864 &lt;=1, 0,$C865),$C865), $C865)</f>
        <v>0</v>
      </c>
    </row>
    <row r="866" spans="1:29">
      <c r="A866">
        <f>'III. New Locations'!A865</f>
        <v>863</v>
      </c>
      <c r="C866" s="4">
        <f>IF(LEN('III. New Locations'!C865) &gt; 2, 1, 0)</f>
        <v>0</v>
      </c>
      <c r="E866">
        <f>IF(LEN('III. New Locations'!E865) = 2, IF('III. New Locations'!E865 = "--", $C866, 0), $C866)</f>
        <v>0</v>
      </c>
      <c r="F866">
        <f>IF(LEN('III. New Locations'!F865) &gt; 4, 0, $C866)</f>
        <v>0</v>
      </c>
      <c r="G866">
        <f>IF(ISNUMBER('III. New Locations'!G865) = TRUE, 0, $C866)</f>
        <v>0</v>
      </c>
      <c r="H866">
        <f>IF(ISNUMBER('III. New Locations'!H865) = TRUE, 0, $C866)</f>
        <v>0</v>
      </c>
      <c r="I866">
        <f>IF(ISNUMBER('III. New Locations'!I865) = TRUE, 0, $C866)</f>
        <v>0</v>
      </c>
      <c r="J866">
        <f>IF(ISNUMBER('III. New Locations'!J865) = TRUE, 0, $C866)</f>
        <v>0</v>
      </c>
      <c r="K866">
        <f>IF(ISNUMBER('III. New Locations'!K865) = TRUE, 0,$C866)</f>
        <v>0</v>
      </c>
      <c r="M866">
        <f>IF(ISNUMBER('III. New Locations'!M865) = TRUE, 0,$C866)</f>
        <v>0</v>
      </c>
      <c r="O866">
        <f>IF(ISNUMBER('III. New Locations'!O865) = TRUE, 0, $C866)</f>
        <v>0</v>
      </c>
      <c r="P866">
        <f>IF(ISNUMBER('III. New Locations'!P865) = TRUE, 0, $C866)</f>
        <v>0</v>
      </c>
      <c r="Q866">
        <f>IF(ISNUMBER('III. New Locations'!Q865) = TRUE, 0, $C866)</f>
        <v>0</v>
      </c>
      <c r="R866">
        <f>IF(ISNUMBER('III. New Locations'!R865) = TRUE, IF('III. New Locations'!R865 &gt;= 0, IF('III. New Locations'!R865 &lt;=1, 0, $C866),$C866),$C866)</f>
        <v>0</v>
      </c>
      <c r="S866">
        <f>IF(ISNUMBER('III. New Locations'!S865) = TRUE, IF('III. New Locations'!S865 &gt;= 0, IF('III. New Locations'!S865 &lt;=1, 0, $C866), $C866), $C866)</f>
        <v>0</v>
      </c>
      <c r="T866">
        <f>IF('III. New Locations'!T865 = "-Unknown-", $C866, 0)</f>
        <v>0</v>
      </c>
      <c r="U866">
        <f>IF(LEN('III. New Locations'!U865)&gt;1, 0, IF(T866 = 0, 0, $C866))</f>
        <v>0</v>
      </c>
      <c r="V866">
        <f>IF('III. New Locations'!V865 = "Unknown", $C866, 0)</f>
        <v>0</v>
      </c>
      <c r="W866">
        <f>IF(LEN('III. New Locations'!W865)&gt;1, 0, IF(V866 = 0, 0, $C866))</f>
        <v>0</v>
      </c>
      <c r="X866" t="str">
        <f>'III. New Locations'!X865</f>
        <v>Unknown</v>
      </c>
      <c r="Y866">
        <f>IF(ISNUMBER('III. New Locations'!Y865) = TRUE, IF('III. New Locations'!Y865 &gt;= 1400, IF('III. New Locations'!Y865 &lt;=2100, 0, $C866), $C866), $C866)</f>
        <v>0</v>
      </c>
      <c r="Z866">
        <f>IF(ISNUMBER('III. New Locations'!Z865) = TRUE, IF('III. New Locations'!Z865 &gt;= 1400, IF('III. New Locations'!Z865 &lt;=2100, 0, $C866), $C866), $C866)</f>
        <v>0</v>
      </c>
      <c r="AA866">
        <f>IF(ISNUMBER('III. New Locations'!AA865) = TRUE, IF('III. New Locations'!AA865 &gt;= 1400, IF('III. New Locations'!AA865 &lt;=2100, 0, $C866), $C866), $C866)</f>
        <v>0</v>
      </c>
      <c r="AC866">
        <f>IF(ISNUMBER('III. New Locations'!AC865) = TRUE, IF('III. New Locations'!AC865 &gt;= 0, IF('III. New Locations'!AC865 &lt;=1, 0,$C866),$C866), $C866)</f>
        <v>0</v>
      </c>
    </row>
    <row r="867" spans="1:29">
      <c r="A867">
        <f>'III. New Locations'!A866</f>
        <v>864</v>
      </c>
      <c r="C867" s="4">
        <f>IF(LEN('III. New Locations'!C866) &gt; 2, 1, 0)</f>
        <v>0</v>
      </c>
      <c r="E867">
        <f>IF(LEN('III. New Locations'!E866) = 2, IF('III. New Locations'!E866 = "--", $C867, 0), $C867)</f>
        <v>0</v>
      </c>
      <c r="F867">
        <f>IF(LEN('III. New Locations'!F866) &gt; 4, 0, $C867)</f>
        <v>0</v>
      </c>
      <c r="G867">
        <f>IF(ISNUMBER('III. New Locations'!G866) = TRUE, 0, $C867)</f>
        <v>0</v>
      </c>
      <c r="H867">
        <f>IF(ISNUMBER('III. New Locations'!H866) = TRUE, 0, $C867)</f>
        <v>0</v>
      </c>
      <c r="I867">
        <f>IF(ISNUMBER('III. New Locations'!I866) = TRUE, 0, $C867)</f>
        <v>0</v>
      </c>
      <c r="J867">
        <f>IF(ISNUMBER('III. New Locations'!J866) = TRUE, 0, $C867)</f>
        <v>0</v>
      </c>
      <c r="K867">
        <f>IF(ISNUMBER('III. New Locations'!K866) = TRUE, 0,$C867)</f>
        <v>0</v>
      </c>
      <c r="M867">
        <f>IF(ISNUMBER('III. New Locations'!M866) = TRUE, 0,$C867)</f>
        <v>0</v>
      </c>
      <c r="O867">
        <f>IF(ISNUMBER('III. New Locations'!O866) = TRUE, 0, $C867)</f>
        <v>0</v>
      </c>
      <c r="P867">
        <f>IF(ISNUMBER('III. New Locations'!P866) = TRUE, 0, $C867)</f>
        <v>0</v>
      </c>
      <c r="Q867">
        <f>IF(ISNUMBER('III. New Locations'!Q866) = TRUE, 0, $C867)</f>
        <v>0</v>
      </c>
      <c r="R867">
        <f>IF(ISNUMBER('III. New Locations'!R866) = TRUE, IF('III. New Locations'!R866 &gt;= 0, IF('III. New Locations'!R866 &lt;=1, 0, $C867),$C867),$C867)</f>
        <v>0</v>
      </c>
      <c r="S867">
        <f>IF(ISNUMBER('III. New Locations'!S866) = TRUE, IF('III. New Locations'!S866 &gt;= 0, IF('III. New Locations'!S866 &lt;=1, 0, $C867), $C867), $C867)</f>
        <v>0</v>
      </c>
      <c r="T867">
        <f>IF('III. New Locations'!T866 = "-Unknown-", $C867, 0)</f>
        <v>0</v>
      </c>
      <c r="U867">
        <f>IF(LEN('III. New Locations'!U866)&gt;1, 0, IF(T867 = 0, 0, $C867))</f>
        <v>0</v>
      </c>
      <c r="V867">
        <f>IF('III. New Locations'!V866 = "Unknown", $C867, 0)</f>
        <v>0</v>
      </c>
      <c r="W867">
        <f>IF(LEN('III. New Locations'!W866)&gt;1, 0, IF(V867 = 0, 0, $C867))</f>
        <v>0</v>
      </c>
      <c r="X867" t="str">
        <f>'III. New Locations'!X866</f>
        <v>Unknown</v>
      </c>
      <c r="Y867">
        <f>IF(ISNUMBER('III. New Locations'!Y866) = TRUE, IF('III. New Locations'!Y866 &gt;= 1400, IF('III. New Locations'!Y866 &lt;=2100, 0, $C867), $C867), $C867)</f>
        <v>0</v>
      </c>
      <c r="Z867">
        <f>IF(ISNUMBER('III. New Locations'!Z866) = TRUE, IF('III. New Locations'!Z866 &gt;= 1400, IF('III. New Locations'!Z866 &lt;=2100, 0, $C867), $C867), $C867)</f>
        <v>0</v>
      </c>
      <c r="AA867">
        <f>IF(ISNUMBER('III. New Locations'!AA866) = TRUE, IF('III. New Locations'!AA866 &gt;= 1400, IF('III. New Locations'!AA866 &lt;=2100, 0, $C867), $C867), $C867)</f>
        <v>0</v>
      </c>
      <c r="AC867">
        <f>IF(ISNUMBER('III. New Locations'!AC866) = TRUE, IF('III. New Locations'!AC866 &gt;= 0, IF('III. New Locations'!AC866 &lt;=1, 0,$C867),$C867), $C867)</f>
        <v>0</v>
      </c>
    </row>
    <row r="868" spans="1:29">
      <c r="A868">
        <f>'III. New Locations'!A867</f>
        <v>865</v>
      </c>
      <c r="C868" s="4">
        <f>IF(LEN('III. New Locations'!C867) &gt; 2, 1, 0)</f>
        <v>0</v>
      </c>
      <c r="E868">
        <f>IF(LEN('III. New Locations'!E867) = 2, IF('III. New Locations'!E867 = "--", $C868, 0), $C868)</f>
        <v>0</v>
      </c>
      <c r="F868">
        <f>IF(LEN('III. New Locations'!F867) &gt; 4, 0, $C868)</f>
        <v>0</v>
      </c>
      <c r="G868">
        <f>IF(ISNUMBER('III. New Locations'!G867) = TRUE, 0, $C868)</f>
        <v>0</v>
      </c>
      <c r="H868">
        <f>IF(ISNUMBER('III. New Locations'!H867) = TRUE, 0, $C868)</f>
        <v>0</v>
      </c>
      <c r="I868">
        <f>IF(ISNUMBER('III. New Locations'!I867) = TRUE, 0, $C868)</f>
        <v>0</v>
      </c>
      <c r="J868">
        <f>IF(ISNUMBER('III. New Locations'!J867) = TRUE, 0, $C868)</f>
        <v>0</v>
      </c>
      <c r="K868">
        <f>IF(ISNUMBER('III. New Locations'!K867) = TRUE, 0,$C868)</f>
        <v>0</v>
      </c>
      <c r="M868">
        <f>IF(ISNUMBER('III. New Locations'!M867) = TRUE, 0,$C868)</f>
        <v>0</v>
      </c>
      <c r="O868">
        <f>IF(ISNUMBER('III. New Locations'!O867) = TRUE, 0, $C868)</f>
        <v>0</v>
      </c>
      <c r="P868">
        <f>IF(ISNUMBER('III. New Locations'!P867) = TRUE, 0, $C868)</f>
        <v>0</v>
      </c>
      <c r="Q868">
        <f>IF(ISNUMBER('III. New Locations'!Q867) = TRUE, 0, $C868)</f>
        <v>0</v>
      </c>
      <c r="R868">
        <f>IF(ISNUMBER('III. New Locations'!R867) = TRUE, IF('III. New Locations'!R867 &gt;= 0, IF('III. New Locations'!R867 &lt;=1, 0, $C868),$C868),$C868)</f>
        <v>0</v>
      </c>
      <c r="S868">
        <f>IF(ISNUMBER('III. New Locations'!S867) = TRUE, IF('III. New Locations'!S867 &gt;= 0, IF('III. New Locations'!S867 &lt;=1, 0, $C868), $C868), $C868)</f>
        <v>0</v>
      </c>
      <c r="T868">
        <f>IF('III. New Locations'!T867 = "-Unknown-", $C868, 0)</f>
        <v>0</v>
      </c>
      <c r="U868">
        <f>IF(LEN('III. New Locations'!U867)&gt;1, 0, IF(T868 = 0, 0, $C868))</f>
        <v>0</v>
      </c>
      <c r="V868">
        <f>IF('III. New Locations'!V867 = "Unknown", $C868, 0)</f>
        <v>0</v>
      </c>
      <c r="W868">
        <f>IF(LEN('III. New Locations'!W867)&gt;1, 0, IF(V868 = 0, 0, $C868))</f>
        <v>0</v>
      </c>
      <c r="X868" t="str">
        <f>'III. New Locations'!X867</f>
        <v>Unknown</v>
      </c>
      <c r="Y868">
        <f>IF(ISNUMBER('III. New Locations'!Y867) = TRUE, IF('III. New Locations'!Y867 &gt;= 1400, IF('III. New Locations'!Y867 &lt;=2100, 0, $C868), $C868), $C868)</f>
        <v>0</v>
      </c>
      <c r="Z868">
        <f>IF(ISNUMBER('III. New Locations'!Z867) = TRUE, IF('III. New Locations'!Z867 &gt;= 1400, IF('III. New Locations'!Z867 &lt;=2100, 0, $C868), $C868), $C868)</f>
        <v>0</v>
      </c>
      <c r="AA868">
        <f>IF(ISNUMBER('III. New Locations'!AA867) = TRUE, IF('III. New Locations'!AA867 &gt;= 1400, IF('III. New Locations'!AA867 &lt;=2100, 0, $C868), $C868), $C868)</f>
        <v>0</v>
      </c>
      <c r="AC868">
        <f>IF(ISNUMBER('III. New Locations'!AC867) = TRUE, IF('III. New Locations'!AC867 &gt;= 0, IF('III. New Locations'!AC867 &lt;=1, 0,$C868),$C868), $C868)</f>
        <v>0</v>
      </c>
    </row>
    <row r="869" spans="1:29">
      <c r="A869">
        <f>'III. New Locations'!A868</f>
        <v>866</v>
      </c>
      <c r="C869" s="4">
        <f>IF(LEN('III. New Locations'!C868) &gt; 2, 1, 0)</f>
        <v>0</v>
      </c>
      <c r="E869">
        <f>IF(LEN('III. New Locations'!E868) = 2, IF('III. New Locations'!E868 = "--", $C869, 0), $C869)</f>
        <v>0</v>
      </c>
      <c r="F869">
        <f>IF(LEN('III. New Locations'!F868) &gt; 4, 0, $C869)</f>
        <v>0</v>
      </c>
      <c r="G869">
        <f>IF(ISNUMBER('III. New Locations'!G868) = TRUE, 0, $C869)</f>
        <v>0</v>
      </c>
      <c r="H869">
        <f>IF(ISNUMBER('III. New Locations'!H868) = TRUE, 0, $C869)</f>
        <v>0</v>
      </c>
      <c r="I869">
        <f>IF(ISNUMBER('III. New Locations'!I868) = TRUE, 0, $C869)</f>
        <v>0</v>
      </c>
      <c r="J869">
        <f>IF(ISNUMBER('III. New Locations'!J868) = TRUE, 0, $C869)</f>
        <v>0</v>
      </c>
      <c r="K869">
        <f>IF(ISNUMBER('III. New Locations'!K868) = TRUE, 0,$C869)</f>
        <v>0</v>
      </c>
      <c r="M869">
        <f>IF(ISNUMBER('III. New Locations'!M868) = TRUE, 0,$C869)</f>
        <v>0</v>
      </c>
      <c r="O869">
        <f>IF(ISNUMBER('III. New Locations'!O868) = TRUE, 0, $C869)</f>
        <v>0</v>
      </c>
      <c r="P869">
        <f>IF(ISNUMBER('III. New Locations'!P868) = TRUE, 0, $C869)</f>
        <v>0</v>
      </c>
      <c r="Q869">
        <f>IF(ISNUMBER('III. New Locations'!Q868) = TRUE, 0, $C869)</f>
        <v>0</v>
      </c>
      <c r="R869">
        <f>IF(ISNUMBER('III. New Locations'!R868) = TRUE, IF('III. New Locations'!R868 &gt;= 0, IF('III. New Locations'!R868 &lt;=1, 0, $C869),$C869),$C869)</f>
        <v>0</v>
      </c>
      <c r="S869">
        <f>IF(ISNUMBER('III. New Locations'!S868) = TRUE, IF('III. New Locations'!S868 &gt;= 0, IF('III. New Locations'!S868 &lt;=1, 0, $C869), $C869), $C869)</f>
        <v>0</v>
      </c>
      <c r="T869">
        <f>IF('III. New Locations'!T868 = "-Unknown-", $C869, 0)</f>
        <v>0</v>
      </c>
      <c r="U869">
        <f>IF(LEN('III. New Locations'!U868)&gt;1, 0, IF(T869 = 0, 0, $C869))</f>
        <v>0</v>
      </c>
      <c r="V869">
        <f>IF('III. New Locations'!V868 = "Unknown", $C869, 0)</f>
        <v>0</v>
      </c>
      <c r="W869">
        <f>IF(LEN('III. New Locations'!W868)&gt;1, 0, IF(V869 = 0, 0, $C869))</f>
        <v>0</v>
      </c>
      <c r="X869" t="str">
        <f>'III. New Locations'!X868</f>
        <v>Unknown</v>
      </c>
      <c r="Y869">
        <f>IF(ISNUMBER('III. New Locations'!Y868) = TRUE, IF('III. New Locations'!Y868 &gt;= 1400, IF('III. New Locations'!Y868 &lt;=2100, 0, $C869), $C869), $C869)</f>
        <v>0</v>
      </c>
      <c r="Z869">
        <f>IF(ISNUMBER('III. New Locations'!Z868) = TRUE, IF('III. New Locations'!Z868 &gt;= 1400, IF('III. New Locations'!Z868 &lt;=2100, 0, $C869), $C869), $C869)</f>
        <v>0</v>
      </c>
      <c r="AA869">
        <f>IF(ISNUMBER('III. New Locations'!AA868) = TRUE, IF('III. New Locations'!AA868 &gt;= 1400, IF('III. New Locations'!AA868 &lt;=2100, 0, $C869), $C869), $C869)</f>
        <v>0</v>
      </c>
      <c r="AC869">
        <f>IF(ISNUMBER('III. New Locations'!AC868) = TRUE, IF('III. New Locations'!AC868 &gt;= 0, IF('III. New Locations'!AC868 &lt;=1, 0,$C869),$C869), $C869)</f>
        <v>0</v>
      </c>
    </row>
    <row r="870" spans="1:29">
      <c r="A870">
        <f>'III. New Locations'!A869</f>
        <v>867</v>
      </c>
      <c r="C870" s="4">
        <f>IF(LEN('III. New Locations'!C869) &gt; 2, 1, 0)</f>
        <v>0</v>
      </c>
      <c r="E870">
        <f>IF(LEN('III. New Locations'!E869) = 2, IF('III. New Locations'!E869 = "--", $C870, 0), $C870)</f>
        <v>0</v>
      </c>
      <c r="F870">
        <f>IF(LEN('III. New Locations'!F869) &gt; 4, 0, $C870)</f>
        <v>0</v>
      </c>
      <c r="G870">
        <f>IF(ISNUMBER('III. New Locations'!G869) = TRUE, 0, $C870)</f>
        <v>0</v>
      </c>
      <c r="H870">
        <f>IF(ISNUMBER('III. New Locations'!H869) = TRUE, 0, $C870)</f>
        <v>0</v>
      </c>
      <c r="I870">
        <f>IF(ISNUMBER('III. New Locations'!I869) = TRUE, 0, $C870)</f>
        <v>0</v>
      </c>
      <c r="J870">
        <f>IF(ISNUMBER('III. New Locations'!J869) = TRUE, 0, $C870)</f>
        <v>0</v>
      </c>
      <c r="K870">
        <f>IF(ISNUMBER('III. New Locations'!K869) = TRUE, 0,$C870)</f>
        <v>0</v>
      </c>
      <c r="M870">
        <f>IF(ISNUMBER('III. New Locations'!M869) = TRUE, 0,$C870)</f>
        <v>0</v>
      </c>
      <c r="O870">
        <f>IF(ISNUMBER('III. New Locations'!O869) = TRUE, 0, $C870)</f>
        <v>0</v>
      </c>
      <c r="P870">
        <f>IF(ISNUMBER('III. New Locations'!P869) = TRUE, 0, $C870)</f>
        <v>0</v>
      </c>
      <c r="Q870">
        <f>IF(ISNUMBER('III. New Locations'!Q869) = TRUE, 0, $C870)</f>
        <v>0</v>
      </c>
      <c r="R870">
        <f>IF(ISNUMBER('III. New Locations'!R869) = TRUE, IF('III. New Locations'!R869 &gt;= 0, IF('III. New Locations'!R869 &lt;=1, 0, $C870),$C870),$C870)</f>
        <v>0</v>
      </c>
      <c r="S870">
        <f>IF(ISNUMBER('III. New Locations'!S869) = TRUE, IF('III. New Locations'!S869 &gt;= 0, IF('III. New Locations'!S869 &lt;=1, 0, $C870), $C870), $C870)</f>
        <v>0</v>
      </c>
      <c r="T870">
        <f>IF('III. New Locations'!T869 = "-Unknown-", $C870, 0)</f>
        <v>0</v>
      </c>
      <c r="U870">
        <f>IF(LEN('III. New Locations'!U869)&gt;1, 0, IF(T870 = 0, 0, $C870))</f>
        <v>0</v>
      </c>
      <c r="V870">
        <f>IF('III. New Locations'!V869 = "Unknown", $C870, 0)</f>
        <v>0</v>
      </c>
      <c r="W870">
        <f>IF(LEN('III. New Locations'!W869)&gt;1, 0, IF(V870 = 0, 0, $C870))</f>
        <v>0</v>
      </c>
      <c r="X870" t="str">
        <f>'III. New Locations'!X869</f>
        <v>Unknown</v>
      </c>
      <c r="Y870">
        <f>IF(ISNUMBER('III. New Locations'!Y869) = TRUE, IF('III. New Locations'!Y869 &gt;= 1400, IF('III. New Locations'!Y869 &lt;=2100, 0, $C870), $C870), $C870)</f>
        <v>0</v>
      </c>
      <c r="Z870">
        <f>IF(ISNUMBER('III. New Locations'!Z869) = TRUE, IF('III. New Locations'!Z869 &gt;= 1400, IF('III. New Locations'!Z869 &lt;=2100, 0, $C870), $C870), $C870)</f>
        <v>0</v>
      </c>
      <c r="AA870">
        <f>IF(ISNUMBER('III. New Locations'!AA869) = TRUE, IF('III. New Locations'!AA869 &gt;= 1400, IF('III. New Locations'!AA869 &lt;=2100, 0, $C870), $C870), $C870)</f>
        <v>0</v>
      </c>
      <c r="AC870">
        <f>IF(ISNUMBER('III. New Locations'!AC869) = TRUE, IF('III. New Locations'!AC869 &gt;= 0, IF('III. New Locations'!AC869 &lt;=1, 0,$C870),$C870), $C870)</f>
        <v>0</v>
      </c>
    </row>
    <row r="871" spans="1:29">
      <c r="A871">
        <f>'III. New Locations'!A870</f>
        <v>868</v>
      </c>
      <c r="C871" s="4">
        <f>IF(LEN('III. New Locations'!C870) &gt; 2, 1, 0)</f>
        <v>0</v>
      </c>
      <c r="E871">
        <f>IF(LEN('III. New Locations'!E870) = 2, IF('III. New Locations'!E870 = "--", $C871, 0), $C871)</f>
        <v>0</v>
      </c>
      <c r="F871">
        <f>IF(LEN('III. New Locations'!F870) &gt; 4, 0, $C871)</f>
        <v>0</v>
      </c>
      <c r="G871">
        <f>IF(ISNUMBER('III. New Locations'!G870) = TRUE, 0, $C871)</f>
        <v>0</v>
      </c>
      <c r="H871">
        <f>IF(ISNUMBER('III. New Locations'!H870) = TRUE, 0, $C871)</f>
        <v>0</v>
      </c>
      <c r="I871">
        <f>IF(ISNUMBER('III. New Locations'!I870) = TRUE, 0, $C871)</f>
        <v>0</v>
      </c>
      <c r="J871">
        <f>IF(ISNUMBER('III. New Locations'!J870) = TRUE, 0, $C871)</f>
        <v>0</v>
      </c>
      <c r="K871">
        <f>IF(ISNUMBER('III. New Locations'!K870) = TRUE, 0,$C871)</f>
        <v>0</v>
      </c>
      <c r="M871">
        <f>IF(ISNUMBER('III. New Locations'!M870) = TRUE, 0,$C871)</f>
        <v>0</v>
      </c>
      <c r="O871">
        <f>IF(ISNUMBER('III. New Locations'!O870) = TRUE, 0, $C871)</f>
        <v>0</v>
      </c>
      <c r="P871">
        <f>IF(ISNUMBER('III. New Locations'!P870) = TRUE, 0, $C871)</f>
        <v>0</v>
      </c>
      <c r="Q871">
        <f>IF(ISNUMBER('III. New Locations'!Q870) = TRUE, 0, $C871)</f>
        <v>0</v>
      </c>
      <c r="R871">
        <f>IF(ISNUMBER('III. New Locations'!R870) = TRUE, IF('III. New Locations'!R870 &gt;= 0, IF('III. New Locations'!R870 &lt;=1, 0, $C871),$C871),$C871)</f>
        <v>0</v>
      </c>
      <c r="S871">
        <f>IF(ISNUMBER('III. New Locations'!S870) = TRUE, IF('III. New Locations'!S870 &gt;= 0, IF('III. New Locations'!S870 &lt;=1, 0, $C871), $C871), $C871)</f>
        <v>0</v>
      </c>
      <c r="T871">
        <f>IF('III. New Locations'!T870 = "-Unknown-", $C871, 0)</f>
        <v>0</v>
      </c>
      <c r="U871">
        <f>IF(LEN('III. New Locations'!U870)&gt;1, 0, IF(T871 = 0, 0, $C871))</f>
        <v>0</v>
      </c>
      <c r="V871">
        <f>IF('III. New Locations'!V870 = "Unknown", $C871, 0)</f>
        <v>0</v>
      </c>
      <c r="W871">
        <f>IF(LEN('III. New Locations'!W870)&gt;1, 0, IF(V871 = 0, 0, $C871))</f>
        <v>0</v>
      </c>
      <c r="X871" t="str">
        <f>'III. New Locations'!X870</f>
        <v>Unknown</v>
      </c>
      <c r="Y871">
        <f>IF(ISNUMBER('III. New Locations'!Y870) = TRUE, IF('III. New Locations'!Y870 &gt;= 1400, IF('III. New Locations'!Y870 &lt;=2100, 0, $C871), $C871), $C871)</f>
        <v>0</v>
      </c>
      <c r="Z871">
        <f>IF(ISNUMBER('III. New Locations'!Z870) = TRUE, IF('III. New Locations'!Z870 &gt;= 1400, IF('III. New Locations'!Z870 &lt;=2100, 0, $C871), $C871), $C871)</f>
        <v>0</v>
      </c>
      <c r="AA871">
        <f>IF(ISNUMBER('III. New Locations'!AA870) = TRUE, IF('III. New Locations'!AA870 &gt;= 1400, IF('III. New Locations'!AA870 &lt;=2100, 0, $C871), $C871), $C871)</f>
        <v>0</v>
      </c>
      <c r="AC871">
        <f>IF(ISNUMBER('III. New Locations'!AC870) = TRUE, IF('III. New Locations'!AC870 &gt;= 0, IF('III. New Locations'!AC870 &lt;=1, 0,$C871),$C871), $C871)</f>
        <v>0</v>
      </c>
    </row>
    <row r="872" spans="1:29">
      <c r="A872">
        <f>'III. New Locations'!A871</f>
        <v>869</v>
      </c>
      <c r="C872" s="4">
        <f>IF(LEN('III. New Locations'!C871) &gt; 2, 1, 0)</f>
        <v>0</v>
      </c>
      <c r="E872">
        <f>IF(LEN('III. New Locations'!E871) = 2, IF('III. New Locations'!E871 = "--", $C872, 0), $C872)</f>
        <v>0</v>
      </c>
      <c r="F872">
        <f>IF(LEN('III. New Locations'!F871) &gt; 4, 0, $C872)</f>
        <v>0</v>
      </c>
      <c r="G872">
        <f>IF(ISNUMBER('III. New Locations'!G871) = TRUE, 0, $C872)</f>
        <v>0</v>
      </c>
      <c r="H872">
        <f>IF(ISNUMBER('III. New Locations'!H871) = TRUE, 0, $C872)</f>
        <v>0</v>
      </c>
      <c r="I872">
        <f>IF(ISNUMBER('III. New Locations'!I871) = TRUE, 0, $C872)</f>
        <v>0</v>
      </c>
      <c r="J872">
        <f>IF(ISNUMBER('III. New Locations'!J871) = TRUE, 0, $C872)</f>
        <v>0</v>
      </c>
      <c r="K872">
        <f>IF(ISNUMBER('III. New Locations'!K871) = TRUE, 0,$C872)</f>
        <v>0</v>
      </c>
      <c r="M872">
        <f>IF(ISNUMBER('III. New Locations'!M871) = TRUE, 0,$C872)</f>
        <v>0</v>
      </c>
      <c r="O872">
        <f>IF(ISNUMBER('III. New Locations'!O871) = TRUE, 0, $C872)</f>
        <v>0</v>
      </c>
      <c r="P872">
        <f>IF(ISNUMBER('III. New Locations'!P871) = TRUE, 0, $C872)</f>
        <v>0</v>
      </c>
      <c r="Q872">
        <f>IF(ISNUMBER('III. New Locations'!Q871) = TRUE, 0, $C872)</f>
        <v>0</v>
      </c>
      <c r="R872">
        <f>IF(ISNUMBER('III. New Locations'!R871) = TRUE, IF('III. New Locations'!R871 &gt;= 0, IF('III. New Locations'!R871 &lt;=1, 0, $C872),$C872),$C872)</f>
        <v>0</v>
      </c>
      <c r="S872">
        <f>IF(ISNUMBER('III. New Locations'!S871) = TRUE, IF('III. New Locations'!S871 &gt;= 0, IF('III. New Locations'!S871 &lt;=1, 0, $C872), $C872), $C872)</f>
        <v>0</v>
      </c>
      <c r="T872">
        <f>IF('III. New Locations'!T871 = "-Unknown-", $C872, 0)</f>
        <v>0</v>
      </c>
      <c r="U872">
        <f>IF(LEN('III. New Locations'!U871)&gt;1, 0, IF(T872 = 0, 0, $C872))</f>
        <v>0</v>
      </c>
      <c r="V872">
        <f>IF('III. New Locations'!V871 = "Unknown", $C872, 0)</f>
        <v>0</v>
      </c>
      <c r="W872">
        <f>IF(LEN('III. New Locations'!W871)&gt;1, 0, IF(V872 = 0, 0, $C872))</f>
        <v>0</v>
      </c>
      <c r="X872" t="str">
        <f>'III. New Locations'!X871</f>
        <v>Unknown</v>
      </c>
      <c r="Y872">
        <f>IF(ISNUMBER('III. New Locations'!Y871) = TRUE, IF('III. New Locations'!Y871 &gt;= 1400, IF('III. New Locations'!Y871 &lt;=2100, 0, $C872), $C872), $C872)</f>
        <v>0</v>
      </c>
      <c r="Z872">
        <f>IF(ISNUMBER('III. New Locations'!Z871) = TRUE, IF('III. New Locations'!Z871 &gt;= 1400, IF('III. New Locations'!Z871 &lt;=2100, 0, $C872), $C872), $C872)</f>
        <v>0</v>
      </c>
      <c r="AA872">
        <f>IF(ISNUMBER('III. New Locations'!AA871) = TRUE, IF('III. New Locations'!AA871 &gt;= 1400, IF('III. New Locations'!AA871 &lt;=2100, 0, $C872), $C872), $C872)</f>
        <v>0</v>
      </c>
      <c r="AC872">
        <f>IF(ISNUMBER('III. New Locations'!AC871) = TRUE, IF('III. New Locations'!AC871 &gt;= 0, IF('III. New Locations'!AC871 &lt;=1, 0,$C872),$C872), $C872)</f>
        <v>0</v>
      </c>
    </row>
    <row r="873" spans="1:29">
      <c r="A873">
        <f>'III. New Locations'!A872</f>
        <v>870</v>
      </c>
      <c r="C873" s="4">
        <f>IF(LEN('III. New Locations'!C872) &gt; 2, 1, 0)</f>
        <v>0</v>
      </c>
      <c r="E873">
        <f>IF(LEN('III. New Locations'!E872) = 2, IF('III. New Locations'!E872 = "--", $C873, 0), $C873)</f>
        <v>0</v>
      </c>
      <c r="F873">
        <f>IF(LEN('III. New Locations'!F872) &gt; 4, 0, $C873)</f>
        <v>0</v>
      </c>
      <c r="G873">
        <f>IF(ISNUMBER('III. New Locations'!G872) = TRUE, 0, $C873)</f>
        <v>0</v>
      </c>
      <c r="H873">
        <f>IF(ISNUMBER('III. New Locations'!H872) = TRUE, 0, $C873)</f>
        <v>0</v>
      </c>
      <c r="I873">
        <f>IF(ISNUMBER('III. New Locations'!I872) = TRUE, 0, $C873)</f>
        <v>0</v>
      </c>
      <c r="J873">
        <f>IF(ISNUMBER('III. New Locations'!J872) = TRUE, 0, $C873)</f>
        <v>0</v>
      </c>
      <c r="K873">
        <f>IF(ISNUMBER('III. New Locations'!K872) = TRUE, 0,$C873)</f>
        <v>0</v>
      </c>
      <c r="M873">
        <f>IF(ISNUMBER('III. New Locations'!M872) = TRUE, 0,$C873)</f>
        <v>0</v>
      </c>
      <c r="O873">
        <f>IF(ISNUMBER('III. New Locations'!O872) = TRUE, 0, $C873)</f>
        <v>0</v>
      </c>
      <c r="P873">
        <f>IF(ISNUMBER('III. New Locations'!P872) = TRUE, 0, $C873)</f>
        <v>0</v>
      </c>
      <c r="Q873">
        <f>IF(ISNUMBER('III. New Locations'!Q872) = TRUE, 0, $C873)</f>
        <v>0</v>
      </c>
      <c r="R873">
        <f>IF(ISNUMBER('III. New Locations'!R872) = TRUE, IF('III. New Locations'!R872 &gt;= 0, IF('III. New Locations'!R872 &lt;=1, 0, $C873),$C873),$C873)</f>
        <v>0</v>
      </c>
      <c r="S873">
        <f>IF(ISNUMBER('III. New Locations'!S872) = TRUE, IF('III. New Locations'!S872 &gt;= 0, IF('III. New Locations'!S872 &lt;=1, 0, $C873), $C873), $C873)</f>
        <v>0</v>
      </c>
      <c r="T873">
        <f>IF('III. New Locations'!T872 = "-Unknown-", $C873, 0)</f>
        <v>0</v>
      </c>
      <c r="U873">
        <f>IF(LEN('III. New Locations'!U872)&gt;1, 0, IF(T873 = 0, 0, $C873))</f>
        <v>0</v>
      </c>
      <c r="V873">
        <f>IF('III. New Locations'!V872 = "Unknown", $C873, 0)</f>
        <v>0</v>
      </c>
      <c r="W873">
        <f>IF(LEN('III. New Locations'!W872)&gt;1, 0, IF(V873 = 0, 0, $C873))</f>
        <v>0</v>
      </c>
      <c r="X873" t="str">
        <f>'III. New Locations'!X872</f>
        <v>Unknown</v>
      </c>
      <c r="Y873">
        <f>IF(ISNUMBER('III. New Locations'!Y872) = TRUE, IF('III. New Locations'!Y872 &gt;= 1400, IF('III. New Locations'!Y872 &lt;=2100, 0, $C873), $C873), $C873)</f>
        <v>0</v>
      </c>
      <c r="Z873">
        <f>IF(ISNUMBER('III. New Locations'!Z872) = TRUE, IF('III. New Locations'!Z872 &gt;= 1400, IF('III. New Locations'!Z872 &lt;=2100, 0, $C873), $C873), $C873)</f>
        <v>0</v>
      </c>
      <c r="AA873">
        <f>IF(ISNUMBER('III. New Locations'!AA872) = TRUE, IF('III. New Locations'!AA872 &gt;= 1400, IF('III. New Locations'!AA872 &lt;=2100, 0, $C873), $C873), $C873)</f>
        <v>0</v>
      </c>
      <c r="AC873">
        <f>IF(ISNUMBER('III. New Locations'!AC872) = TRUE, IF('III. New Locations'!AC872 &gt;= 0, IF('III. New Locations'!AC872 &lt;=1, 0,$C873),$C873), $C873)</f>
        <v>0</v>
      </c>
    </row>
    <row r="874" spans="1:29">
      <c r="A874">
        <f>'III. New Locations'!A873</f>
        <v>871</v>
      </c>
      <c r="C874" s="4">
        <f>IF(LEN('III. New Locations'!C873) &gt; 2, 1, 0)</f>
        <v>0</v>
      </c>
      <c r="E874">
        <f>IF(LEN('III. New Locations'!E873) = 2, IF('III. New Locations'!E873 = "--", $C874, 0), $C874)</f>
        <v>0</v>
      </c>
      <c r="F874">
        <f>IF(LEN('III. New Locations'!F873) &gt; 4, 0, $C874)</f>
        <v>0</v>
      </c>
      <c r="G874">
        <f>IF(ISNUMBER('III. New Locations'!G873) = TRUE, 0, $C874)</f>
        <v>0</v>
      </c>
      <c r="H874">
        <f>IF(ISNUMBER('III. New Locations'!H873) = TRUE, 0, $C874)</f>
        <v>0</v>
      </c>
      <c r="I874">
        <f>IF(ISNUMBER('III. New Locations'!I873) = TRUE, 0, $C874)</f>
        <v>0</v>
      </c>
      <c r="J874">
        <f>IF(ISNUMBER('III. New Locations'!J873) = TRUE, 0, $C874)</f>
        <v>0</v>
      </c>
      <c r="K874">
        <f>IF(ISNUMBER('III. New Locations'!K873) = TRUE, 0,$C874)</f>
        <v>0</v>
      </c>
      <c r="M874">
        <f>IF(ISNUMBER('III. New Locations'!M873) = TRUE, 0,$C874)</f>
        <v>0</v>
      </c>
      <c r="O874">
        <f>IF(ISNUMBER('III. New Locations'!O873) = TRUE, 0, $C874)</f>
        <v>0</v>
      </c>
      <c r="P874">
        <f>IF(ISNUMBER('III. New Locations'!P873) = TRUE, 0, $C874)</f>
        <v>0</v>
      </c>
      <c r="Q874">
        <f>IF(ISNUMBER('III. New Locations'!Q873) = TRUE, 0, $C874)</f>
        <v>0</v>
      </c>
      <c r="R874">
        <f>IF(ISNUMBER('III. New Locations'!R873) = TRUE, IF('III. New Locations'!R873 &gt;= 0, IF('III. New Locations'!R873 &lt;=1, 0, $C874),$C874),$C874)</f>
        <v>0</v>
      </c>
      <c r="S874">
        <f>IF(ISNUMBER('III. New Locations'!S873) = TRUE, IF('III. New Locations'!S873 &gt;= 0, IF('III. New Locations'!S873 &lt;=1, 0, $C874), $C874), $C874)</f>
        <v>0</v>
      </c>
      <c r="T874">
        <f>IF('III. New Locations'!T873 = "-Unknown-", $C874, 0)</f>
        <v>0</v>
      </c>
      <c r="U874">
        <f>IF(LEN('III. New Locations'!U873)&gt;1, 0, IF(T874 = 0, 0, $C874))</f>
        <v>0</v>
      </c>
      <c r="V874">
        <f>IF('III. New Locations'!V873 = "Unknown", $C874, 0)</f>
        <v>0</v>
      </c>
      <c r="W874">
        <f>IF(LEN('III. New Locations'!W873)&gt;1, 0, IF(V874 = 0, 0, $C874))</f>
        <v>0</v>
      </c>
      <c r="X874" t="str">
        <f>'III. New Locations'!X873</f>
        <v>Unknown</v>
      </c>
      <c r="Y874">
        <f>IF(ISNUMBER('III. New Locations'!Y873) = TRUE, IF('III. New Locations'!Y873 &gt;= 1400, IF('III. New Locations'!Y873 &lt;=2100, 0, $C874), $C874), $C874)</f>
        <v>0</v>
      </c>
      <c r="Z874">
        <f>IF(ISNUMBER('III. New Locations'!Z873) = TRUE, IF('III. New Locations'!Z873 &gt;= 1400, IF('III. New Locations'!Z873 &lt;=2100, 0, $C874), $C874), $C874)</f>
        <v>0</v>
      </c>
      <c r="AA874">
        <f>IF(ISNUMBER('III. New Locations'!AA873) = TRUE, IF('III. New Locations'!AA873 &gt;= 1400, IF('III. New Locations'!AA873 &lt;=2100, 0, $C874), $C874), $C874)</f>
        <v>0</v>
      </c>
      <c r="AC874">
        <f>IF(ISNUMBER('III. New Locations'!AC873) = TRUE, IF('III. New Locations'!AC873 &gt;= 0, IF('III. New Locations'!AC873 &lt;=1, 0,$C874),$C874), $C874)</f>
        <v>0</v>
      </c>
    </row>
    <row r="875" spans="1:29">
      <c r="A875">
        <f>'III. New Locations'!A874</f>
        <v>872</v>
      </c>
      <c r="C875" s="4">
        <f>IF(LEN('III. New Locations'!C874) &gt; 2, 1, 0)</f>
        <v>0</v>
      </c>
      <c r="E875">
        <f>IF(LEN('III. New Locations'!E874) = 2, IF('III. New Locations'!E874 = "--", $C875, 0), $C875)</f>
        <v>0</v>
      </c>
      <c r="F875">
        <f>IF(LEN('III. New Locations'!F874) &gt; 4, 0, $C875)</f>
        <v>0</v>
      </c>
      <c r="G875">
        <f>IF(ISNUMBER('III. New Locations'!G874) = TRUE, 0, $C875)</f>
        <v>0</v>
      </c>
      <c r="H875">
        <f>IF(ISNUMBER('III. New Locations'!H874) = TRUE, 0, $C875)</f>
        <v>0</v>
      </c>
      <c r="I875">
        <f>IF(ISNUMBER('III. New Locations'!I874) = TRUE, 0, $C875)</f>
        <v>0</v>
      </c>
      <c r="J875">
        <f>IF(ISNUMBER('III. New Locations'!J874) = TRUE, 0, $C875)</f>
        <v>0</v>
      </c>
      <c r="K875">
        <f>IF(ISNUMBER('III. New Locations'!K874) = TRUE, 0,$C875)</f>
        <v>0</v>
      </c>
      <c r="M875">
        <f>IF(ISNUMBER('III. New Locations'!M874) = TRUE, 0,$C875)</f>
        <v>0</v>
      </c>
      <c r="O875">
        <f>IF(ISNUMBER('III. New Locations'!O874) = TRUE, 0, $C875)</f>
        <v>0</v>
      </c>
      <c r="P875">
        <f>IF(ISNUMBER('III. New Locations'!P874) = TRUE, 0, $C875)</f>
        <v>0</v>
      </c>
      <c r="Q875">
        <f>IF(ISNUMBER('III. New Locations'!Q874) = TRUE, 0, $C875)</f>
        <v>0</v>
      </c>
      <c r="R875">
        <f>IF(ISNUMBER('III. New Locations'!R874) = TRUE, IF('III. New Locations'!R874 &gt;= 0, IF('III. New Locations'!R874 &lt;=1, 0, $C875),$C875),$C875)</f>
        <v>0</v>
      </c>
      <c r="S875">
        <f>IF(ISNUMBER('III. New Locations'!S874) = TRUE, IF('III. New Locations'!S874 &gt;= 0, IF('III. New Locations'!S874 &lt;=1, 0, $C875), $C875), $C875)</f>
        <v>0</v>
      </c>
      <c r="T875">
        <f>IF('III. New Locations'!T874 = "-Unknown-", $C875, 0)</f>
        <v>0</v>
      </c>
      <c r="U875">
        <f>IF(LEN('III. New Locations'!U874)&gt;1, 0, IF(T875 = 0, 0, $C875))</f>
        <v>0</v>
      </c>
      <c r="V875">
        <f>IF('III. New Locations'!V874 = "Unknown", $C875, 0)</f>
        <v>0</v>
      </c>
      <c r="W875">
        <f>IF(LEN('III. New Locations'!W874)&gt;1, 0, IF(V875 = 0, 0, $C875))</f>
        <v>0</v>
      </c>
      <c r="X875" t="str">
        <f>'III. New Locations'!X874</f>
        <v>Unknown</v>
      </c>
      <c r="Y875">
        <f>IF(ISNUMBER('III. New Locations'!Y874) = TRUE, IF('III. New Locations'!Y874 &gt;= 1400, IF('III. New Locations'!Y874 &lt;=2100, 0, $C875), $C875), $C875)</f>
        <v>0</v>
      </c>
      <c r="Z875">
        <f>IF(ISNUMBER('III. New Locations'!Z874) = TRUE, IF('III. New Locations'!Z874 &gt;= 1400, IF('III. New Locations'!Z874 &lt;=2100, 0, $C875), $C875), $C875)</f>
        <v>0</v>
      </c>
      <c r="AA875">
        <f>IF(ISNUMBER('III. New Locations'!AA874) = TRUE, IF('III. New Locations'!AA874 &gt;= 1400, IF('III. New Locations'!AA874 &lt;=2100, 0, $C875), $C875), $C875)</f>
        <v>0</v>
      </c>
      <c r="AC875">
        <f>IF(ISNUMBER('III. New Locations'!AC874) = TRUE, IF('III. New Locations'!AC874 &gt;= 0, IF('III. New Locations'!AC874 &lt;=1, 0,$C875),$C875), $C875)</f>
        <v>0</v>
      </c>
    </row>
    <row r="876" spans="1:29">
      <c r="A876">
        <f>'III. New Locations'!A875</f>
        <v>873</v>
      </c>
      <c r="C876" s="4">
        <f>IF(LEN('III. New Locations'!C875) &gt; 2, 1, 0)</f>
        <v>0</v>
      </c>
      <c r="E876">
        <f>IF(LEN('III. New Locations'!E875) = 2, IF('III. New Locations'!E875 = "--", $C876, 0), $C876)</f>
        <v>0</v>
      </c>
      <c r="F876">
        <f>IF(LEN('III. New Locations'!F875) &gt; 4, 0, $C876)</f>
        <v>0</v>
      </c>
      <c r="G876">
        <f>IF(ISNUMBER('III. New Locations'!G875) = TRUE, 0, $C876)</f>
        <v>0</v>
      </c>
      <c r="H876">
        <f>IF(ISNUMBER('III. New Locations'!H875) = TRUE, 0, $C876)</f>
        <v>0</v>
      </c>
      <c r="I876">
        <f>IF(ISNUMBER('III. New Locations'!I875) = TRUE, 0, $C876)</f>
        <v>0</v>
      </c>
      <c r="J876">
        <f>IF(ISNUMBER('III. New Locations'!J875) = TRUE, 0, $C876)</f>
        <v>0</v>
      </c>
      <c r="K876">
        <f>IF(ISNUMBER('III. New Locations'!K875) = TRUE, 0,$C876)</f>
        <v>0</v>
      </c>
      <c r="M876">
        <f>IF(ISNUMBER('III. New Locations'!M875) = TRUE, 0,$C876)</f>
        <v>0</v>
      </c>
      <c r="O876">
        <f>IF(ISNUMBER('III. New Locations'!O875) = TRUE, 0, $C876)</f>
        <v>0</v>
      </c>
      <c r="P876">
        <f>IF(ISNUMBER('III. New Locations'!P875) = TRUE, 0, $C876)</f>
        <v>0</v>
      </c>
      <c r="Q876">
        <f>IF(ISNUMBER('III. New Locations'!Q875) = TRUE, 0, $C876)</f>
        <v>0</v>
      </c>
      <c r="R876">
        <f>IF(ISNUMBER('III. New Locations'!R875) = TRUE, IF('III. New Locations'!R875 &gt;= 0, IF('III. New Locations'!R875 &lt;=1, 0, $C876),$C876),$C876)</f>
        <v>0</v>
      </c>
      <c r="S876">
        <f>IF(ISNUMBER('III. New Locations'!S875) = TRUE, IF('III. New Locations'!S875 &gt;= 0, IF('III. New Locations'!S875 &lt;=1, 0, $C876), $C876), $C876)</f>
        <v>0</v>
      </c>
      <c r="T876">
        <f>IF('III. New Locations'!T875 = "-Unknown-", $C876, 0)</f>
        <v>0</v>
      </c>
      <c r="U876">
        <f>IF(LEN('III. New Locations'!U875)&gt;1, 0, IF(T876 = 0, 0, $C876))</f>
        <v>0</v>
      </c>
      <c r="V876">
        <f>IF('III. New Locations'!V875 = "Unknown", $C876, 0)</f>
        <v>0</v>
      </c>
      <c r="W876">
        <f>IF(LEN('III. New Locations'!W875)&gt;1, 0, IF(V876 = 0, 0, $C876))</f>
        <v>0</v>
      </c>
      <c r="X876" t="str">
        <f>'III. New Locations'!X875</f>
        <v>Unknown</v>
      </c>
      <c r="Y876">
        <f>IF(ISNUMBER('III. New Locations'!Y875) = TRUE, IF('III. New Locations'!Y875 &gt;= 1400, IF('III. New Locations'!Y875 &lt;=2100, 0, $C876), $C876), $C876)</f>
        <v>0</v>
      </c>
      <c r="Z876">
        <f>IF(ISNUMBER('III. New Locations'!Z875) = TRUE, IF('III. New Locations'!Z875 &gt;= 1400, IF('III. New Locations'!Z875 &lt;=2100, 0, $C876), $C876), $C876)</f>
        <v>0</v>
      </c>
      <c r="AA876">
        <f>IF(ISNUMBER('III. New Locations'!AA875) = TRUE, IF('III. New Locations'!AA875 &gt;= 1400, IF('III. New Locations'!AA875 &lt;=2100, 0, $C876), $C876), $C876)</f>
        <v>0</v>
      </c>
      <c r="AC876">
        <f>IF(ISNUMBER('III. New Locations'!AC875) = TRUE, IF('III. New Locations'!AC875 &gt;= 0, IF('III. New Locations'!AC875 &lt;=1, 0,$C876),$C876), $C876)</f>
        <v>0</v>
      </c>
    </row>
    <row r="877" spans="1:29">
      <c r="A877">
        <f>'III. New Locations'!A876</f>
        <v>874</v>
      </c>
      <c r="C877" s="4">
        <f>IF(LEN('III. New Locations'!C876) &gt; 2, 1, 0)</f>
        <v>0</v>
      </c>
      <c r="E877">
        <f>IF(LEN('III. New Locations'!E876) = 2, IF('III. New Locations'!E876 = "--", $C877, 0), $C877)</f>
        <v>0</v>
      </c>
      <c r="F877">
        <f>IF(LEN('III. New Locations'!F876) &gt; 4, 0, $C877)</f>
        <v>0</v>
      </c>
      <c r="G877">
        <f>IF(ISNUMBER('III. New Locations'!G876) = TRUE, 0, $C877)</f>
        <v>0</v>
      </c>
      <c r="H877">
        <f>IF(ISNUMBER('III. New Locations'!H876) = TRUE, 0, $C877)</f>
        <v>0</v>
      </c>
      <c r="I877">
        <f>IF(ISNUMBER('III. New Locations'!I876) = TRUE, 0, $C877)</f>
        <v>0</v>
      </c>
      <c r="J877">
        <f>IF(ISNUMBER('III. New Locations'!J876) = TRUE, 0, $C877)</f>
        <v>0</v>
      </c>
      <c r="K877">
        <f>IF(ISNUMBER('III. New Locations'!K876) = TRUE, 0,$C877)</f>
        <v>0</v>
      </c>
      <c r="M877">
        <f>IF(ISNUMBER('III. New Locations'!M876) = TRUE, 0,$C877)</f>
        <v>0</v>
      </c>
      <c r="O877">
        <f>IF(ISNUMBER('III. New Locations'!O876) = TRUE, 0, $C877)</f>
        <v>0</v>
      </c>
      <c r="P877">
        <f>IF(ISNUMBER('III. New Locations'!P876) = TRUE, 0, $C877)</f>
        <v>0</v>
      </c>
      <c r="Q877">
        <f>IF(ISNUMBER('III. New Locations'!Q876) = TRUE, 0, $C877)</f>
        <v>0</v>
      </c>
      <c r="R877">
        <f>IF(ISNUMBER('III. New Locations'!R876) = TRUE, IF('III. New Locations'!R876 &gt;= 0, IF('III. New Locations'!R876 &lt;=1, 0, $C877),$C877),$C877)</f>
        <v>0</v>
      </c>
      <c r="S877">
        <f>IF(ISNUMBER('III. New Locations'!S876) = TRUE, IF('III. New Locations'!S876 &gt;= 0, IF('III. New Locations'!S876 &lt;=1, 0, $C877), $C877), $C877)</f>
        <v>0</v>
      </c>
      <c r="T877">
        <f>IF('III. New Locations'!T876 = "-Unknown-", $C877, 0)</f>
        <v>0</v>
      </c>
      <c r="U877">
        <f>IF(LEN('III. New Locations'!U876)&gt;1, 0, IF(T877 = 0, 0, $C877))</f>
        <v>0</v>
      </c>
      <c r="V877">
        <f>IF('III. New Locations'!V876 = "Unknown", $C877, 0)</f>
        <v>0</v>
      </c>
      <c r="W877">
        <f>IF(LEN('III. New Locations'!W876)&gt;1, 0, IF(V877 = 0, 0, $C877))</f>
        <v>0</v>
      </c>
      <c r="X877" t="str">
        <f>'III. New Locations'!X876</f>
        <v>Unknown</v>
      </c>
      <c r="Y877">
        <f>IF(ISNUMBER('III. New Locations'!Y876) = TRUE, IF('III. New Locations'!Y876 &gt;= 1400, IF('III. New Locations'!Y876 &lt;=2100, 0, $C877), $C877), $C877)</f>
        <v>0</v>
      </c>
      <c r="Z877">
        <f>IF(ISNUMBER('III. New Locations'!Z876) = TRUE, IF('III. New Locations'!Z876 &gt;= 1400, IF('III. New Locations'!Z876 &lt;=2100, 0, $C877), $C877), $C877)</f>
        <v>0</v>
      </c>
      <c r="AA877">
        <f>IF(ISNUMBER('III. New Locations'!AA876) = TRUE, IF('III. New Locations'!AA876 &gt;= 1400, IF('III. New Locations'!AA876 &lt;=2100, 0, $C877), $C877), $C877)</f>
        <v>0</v>
      </c>
      <c r="AC877">
        <f>IF(ISNUMBER('III. New Locations'!AC876) = TRUE, IF('III. New Locations'!AC876 &gt;= 0, IF('III. New Locations'!AC876 &lt;=1, 0,$C877),$C877), $C877)</f>
        <v>0</v>
      </c>
    </row>
    <row r="878" spans="1:29">
      <c r="A878">
        <f>'III. New Locations'!A877</f>
        <v>875</v>
      </c>
      <c r="C878" s="4">
        <f>IF(LEN('III. New Locations'!C877) &gt; 2, 1, 0)</f>
        <v>0</v>
      </c>
      <c r="E878">
        <f>IF(LEN('III. New Locations'!E877) = 2, IF('III. New Locations'!E877 = "--", $C878, 0), $C878)</f>
        <v>0</v>
      </c>
      <c r="F878">
        <f>IF(LEN('III. New Locations'!F877) &gt; 4, 0, $C878)</f>
        <v>0</v>
      </c>
      <c r="G878">
        <f>IF(ISNUMBER('III. New Locations'!G877) = TRUE, 0, $C878)</f>
        <v>0</v>
      </c>
      <c r="H878">
        <f>IF(ISNUMBER('III. New Locations'!H877) = TRUE, 0, $C878)</f>
        <v>0</v>
      </c>
      <c r="I878">
        <f>IF(ISNUMBER('III. New Locations'!I877) = TRUE, 0, $C878)</f>
        <v>0</v>
      </c>
      <c r="J878">
        <f>IF(ISNUMBER('III. New Locations'!J877) = TRUE, 0, $C878)</f>
        <v>0</v>
      </c>
      <c r="K878">
        <f>IF(ISNUMBER('III. New Locations'!K877) = TRUE, 0,$C878)</f>
        <v>0</v>
      </c>
      <c r="M878">
        <f>IF(ISNUMBER('III. New Locations'!M877) = TRUE, 0,$C878)</f>
        <v>0</v>
      </c>
      <c r="O878">
        <f>IF(ISNUMBER('III. New Locations'!O877) = TRUE, 0, $C878)</f>
        <v>0</v>
      </c>
      <c r="P878">
        <f>IF(ISNUMBER('III. New Locations'!P877) = TRUE, 0, $C878)</f>
        <v>0</v>
      </c>
      <c r="Q878">
        <f>IF(ISNUMBER('III. New Locations'!Q877) = TRUE, 0, $C878)</f>
        <v>0</v>
      </c>
      <c r="R878">
        <f>IF(ISNUMBER('III. New Locations'!R877) = TRUE, IF('III. New Locations'!R877 &gt;= 0, IF('III. New Locations'!R877 &lt;=1, 0, $C878),$C878),$C878)</f>
        <v>0</v>
      </c>
      <c r="S878">
        <f>IF(ISNUMBER('III. New Locations'!S877) = TRUE, IF('III. New Locations'!S877 &gt;= 0, IF('III. New Locations'!S877 &lt;=1, 0, $C878), $C878), $C878)</f>
        <v>0</v>
      </c>
      <c r="T878">
        <f>IF('III. New Locations'!T877 = "-Unknown-", $C878, 0)</f>
        <v>0</v>
      </c>
      <c r="U878">
        <f>IF(LEN('III. New Locations'!U877)&gt;1, 0, IF(T878 = 0, 0, $C878))</f>
        <v>0</v>
      </c>
      <c r="V878">
        <f>IF('III. New Locations'!V877 = "Unknown", $C878, 0)</f>
        <v>0</v>
      </c>
      <c r="W878">
        <f>IF(LEN('III. New Locations'!W877)&gt;1, 0, IF(V878 = 0, 0, $C878))</f>
        <v>0</v>
      </c>
      <c r="X878" t="str">
        <f>'III. New Locations'!X877</f>
        <v>Unknown</v>
      </c>
      <c r="Y878">
        <f>IF(ISNUMBER('III. New Locations'!Y877) = TRUE, IF('III. New Locations'!Y877 &gt;= 1400, IF('III. New Locations'!Y877 &lt;=2100, 0, $C878), $C878), $C878)</f>
        <v>0</v>
      </c>
      <c r="Z878">
        <f>IF(ISNUMBER('III. New Locations'!Z877) = TRUE, IF('III. New Locations'!Z877 &gt;= 1400, IF('III. New Locations'!Z877 &lt;=2100, 0, $C878), $C878), $C878)</f>
        <v>0</v>
      </c>
      <c r="AA878">
        <f>IF(ISNUMBER('III. New Locations'!AA877) = TRUE, IF('III. New Locations'!AA877 &gt;= 1400, IF('III. New Locations'!AA877 &lt;=2100, 0, $C878), $C878), $C878)</f>
        <v>0</v>
      </c>
      <c r="AC878">
        <f>IF(ISNUMBER('III. New Locations'!AC877) = TRUE, IF('III. New Locations'!AC877 &gt;= 0, IF('III. New Locations'!AC877 &lt;=1, 0,$C878),$C878), $C878)</f>
        <v>0</v>
      </c>
    </row>
    <row r="879" spans="1:29">
      <c r="A879">
        <f>'III. New Locations'!A878</f>
        <v>876</v>
      </c>
      <c r="C879" s="4">
        <f>IF(LEN('III. New Locations'!C878) &gt; 2, 1, 0)</f>
        <v>0</v>
      </c>
      <c r="E879">
        <f>IF(LEN('III. New Locations'!E878) = 2, IF('III. New Locations'!E878 = "--", $C879, 0), $C879)</f>
        <v>0</v>
      </c>
      <c r="F879">
        <f>IF(LEN('III. New Locations'!F878) &gt; 4, 0, $C879)</f>
        <v>0</v>
      </c>
      <c r="G879">
        <f>IF(ISNUMBER('III. New Locations'!G878) = TRUE, 0, $C879)</f>
        <v>0</v>
      </c>
      <c r="H879">
        <f>IF(ISNUMBER('III. New Locations'!H878) = TRUE, 0, $C879)</f>
        <v>0</v>
      </c>
      <c r="I879">
        <f>IF(ISNUMBER('III. New Locations'!I878) = TRUE, 0, $C879)</f>
        <v>0</v>
      </c>
      <c r="J879">
        <f>IF(ISNUMBER('III. New Locations'!J878) = TRUE, 0, $C879)</f>
        <v>0</v>
      </c>
      <c r="K879">
        <f>IF(ISNUMBER('III. New Locations'!K878) = TRUE, 0,$C879)</f>
        <v>0</v>
      </c>
      <c r="M879">
        <f>IF(ISNUMBER('III. New Locations'!M878) = TRUE, 0,$C879)</f>
        <v>0</v>
      </c>
      <c r="O879">
        <f>IF(ISNUMBER('III. New Locations'!O878) = TRUE, 0, $C879)</f>
        <v>0</v>
      </c>
      <c r="P879">
        <f>IF(ISNUMBER('III. New Locations'!P878) = TRUE, 0, $C879)</f>
        <v>0</v>
      </c>
      <c r="Q879">
        <f>IF(ISNUMBER('III. New Locations'!Q878) = TRUE, 0, $C879)</f>
        <v>0</v>
      </c>
      <c r="R879">
        <f>IF(ISNUMBER('III. New Locations'!R878) = TRUE, IF('III. New Locations'!R878 &gt;= 0, IF('III. New Locations'!R878 &lt;=1, 0, $C879),$C879),$C879)</f>
        <v>0</v>
      </c>
      <c r="S879">
        <f>IF(ISNUMBER('III. New Locations'!S878) = TRUE, IF('III. New Locations'!S878 &gt;= 0, IF('III. New Locations'!S878 &lt;=1, 0, $C879), $C879), $C879)</f>
        <v>0</v>
      </c>
      <c r="T879">
        <f>IF('III. New Locations'!T878 = "-Unknown-", $C879, 0)</f>
        <v>0</v>
      </c>
      <c r="U879">
        <f>IF(LEN('III. New Locations'!U878)&gt;1, 0, IF(T879 = 0, 0, $C879))</f>
        <v>0</v>
      </c>
      <c r="V879">
        <f>IF('III. New Locations'!V878 = "Unknown", $C879, 0)</f>
        <v>0</v>
      </c>
      <c r="W879">
        <f>IF(LEN('III. New Locations'!W878)&gt;1, 0, IF(V879 = 0, 0, $C879))</f>
        <v>0</v>
      </c>
      <c r="X879" t="str">
        <f>'III. New Locations'!X878</f>
        <v>Unknown</v>
      </c>
      <c r="Y879">
        <f>IF(ISNUMBER('III. New Locations'!Y878) = TRUE, IF('III. New Locations'!Y878 &gt;= 1400, IF('III. New Locations'!Y878 &lt;=2100, 0, $C879), $C879), $C879)</f>
        <v>0</v>
      </c>
      <c r="Z879">
        <f>IF(ISNUMBER('III. New Locations'!Z878) = TRUE, IF('III. New Locations'!Z878 &gt;= 1400, IF('III. New Locations'!Z878 &lt;=2100, 0, $C879), $C879), $C879)</f>
        <v>0</v>
      </c>
      <c r="AA879">
        <f>IF(ISNUMBER('III. New Locations'!AA878) = TRUE, IF('III. New Locations'!AA878 &gt;= 1400, IF('III. New Locations'!AA878 &lt;=2100, 0, $C879), $C879), $C879)</f>
        <v>0</v>
      </c>
      <c r="AC879">
        <f>IF(ISNUMBER('III. New Locations'!AC878) = TRUE, IF('III. New Locations'!AC878 &gt;= 0, IF('III. New Locations'!AC878 &lt;=1, 0,$C879),$C879), $C879)</f>
        <v>0</v>
      </c>
    </row>
    <row r="880" spans="1:29">
      <c r="A880">
        <f>'III. New Locations'!A879</f>
        <v>877</v>
      </c>
      <c r="C880" s="4">
        <f>IF(LEN('III. New Locations'!C879) &gt; 2, 1, 0)</f>
        <v>0</v>
      </c>
      <c r="E880">
        <f>IF(LEN('III. New Locations'!E879) = 2, IF('III. New Locations'!E879 = "--", $C880, 0), $C880)</f>
        <v>0</v>
      </c>
      <c r="F880">
        <f>IF(LEN('III. New Locations'!F879) &gt; 4, 0, $C880)</f>
        <v>0</v>
      </c>
      <c r="G880">
        <f>IF(ISNUMBER('III. New Locations'!G879) = TRUE, 0, $C880)</f>
        <v>0</v>
      </c>
      <c r="H880">
        <f>IF(ISNUMBER('III. New Locations'!H879) = TRUE, 0, $C880)</f>
        <v>0</v>
      </c>
      <c r="I880">
        <f>IF(ISNUMBER('III. New Locations'!I879) = TRUE, 0, $C880)</f>
        <v>0</v>
      </c>
      <c r="J880">
        <f>IF(ISNUMBER('III. New Locations'!J879) = TRUE, 0, $C880)</f>
        <v>0</v>
      </c>
      <c r="K880">
        <f>IF(ISNUMBER('III. New Locations'!K879) = TRUE, 0,$C880)</f>
        <v>0</v>
      </c>
      <c r="M880">
        <f>IF(ISNUMBER('III. New Locations'!M879) = TRUE, 0,$C880)</f>
        <v>0</v>
      </c>
      <c r="O880">
        <f>IF(ISNUMBER('III. New Locations'!O879) = TRUE, 0, $C880)</f>
        <v>0</v>
      </c>
      <c r="P880">
        <f>IF(ISNUMBER('III. New Locations'!P879) = TRUE, 0, $C880)</f>
        <v>0</v>
      </c>
      <c r="Q880">
        <f>IF(ISNUMBER('III. New Locations'!Q879) = TRUE, 0, $C880)</f>
        <v>0</v>
      </c>
      <c r="R880">
        <f>IF(ISNUMBER('III. New Locations'!R879) = TRUE, IF('III. New Locations'!R879 &gt;= 0, IF('III. New Locations'!R879 &lt;=1, 0, $C880),$C880),$C880)</f>
        <v>0</v>
      </c>
      <c r="S880">
        <f>IF(ISNUMBER('III. New Locations'!S879) = TRUE, IF('III. New Locations'!S879 &gt;= 0, IF('III. New Locations'!S879 &lt;=1, 0, $C880), $C880), $C880)</f>
        <v>0</v>
      </c>
      <c r="T880">
        <f>IF('III. New Locations'!T879 = "-Unknown-", $C880, 0)</f>
        <v>0</v>
      </c>
      <c r="U880">
        <f>IF(LEN('III. New Locations'!U879)&gt;1, 0, IF(T880 = 0, 0, $C880))</f>
        <v>0</v>
      </c>
      <c r="V880">
        <f>IF('III. New Locations'!V879 = "Unknown", $C880, 0)</f>
        <v>0</v>
      </c>
      <c r="W880">
        <f>IF(LEN('III. New Locations'!W879)&gt;1, 0, IF(V880 = 0, 0, $C880))</f>
        <v>0</v>
      </c>
      <c r="X880" t="str">
        <f>'III. New Locations'!X879</f>
        <v>Unknown</v>
      </c>
      <c r="Y880">
        <f>IF(ISNUMBER('III. New Locations'!Y879) = TRUE, IF('III. New Locations'!Y879 &gt;= 1400, IF('III. New Locations'!Y879 &lt;=2100, 0, $C880), $C880), $C880)</f>
        <v>0</v>
      </c>
      <c r="Z880">
        <f>IF(ISNUMBER('III. New Locations'!Z879) = TRUE, IF('III. New Locations'!Z879 &gt;= 1400, IF('III. New Locations'!Z879 &lt;=2100, 0, $C880), $C880), $C880)</f>
        <v>0</v>
      </c>
      <c r="AA880">
        <f>IF(ISNUMBER('III. New Locations'!AA879) = TRUE, IF('III. New Locations'!AA879 &gt;= 1400, IF('III. New Locations'!AA879 &lt;=2100, 0, $C880), $C880), $C880)</f>
        <v>0</v>
      </c>
      <c r="AC880">
        <f>IF(ISNUMBER('III. New Locations'!AC879) = TRUE, IF('III. New Locations'!AC879 &gt;= 0, IF('III. New Locations'!AC879 &lt;=1, 0,$C880),$C880), $C880)</f>
        <v>0</v>
      </c>
    </row>
    <row r="881" spans="1:29">
      <c r="A881">
        <f>'III. New Locations'!A880</f>
        <v>878</v>
      </c>
      <c r="C881" s="4">
        <f>IF(LEN('III. New Locations'!C880) &gt; 2, 1, 0)</f>
        <v>0</v>
      </c>
      <c r="E881">
        <f>IF(LEN('III. New Locations'!E880) = 2, IF('III. New Locations'!E880 = "--", $C881, 0), $C881)</f>
        <v>0</v>
      </c>
      <c r="F881">
        <f>IF(LEN('III. New Locations'!F880) &gt; 4, 0, $C881)</f>
        <v>0</v>
      </c>
      <c r="G881">
        <f>IF(ISNUMBER('III. New Locations'!G880) = TRUE, 0, $C881)</f>
        <v>0</v>
      </c>
      <c r="H881">
        <f>IF(ISNUMBER('III. New Locations'!H880) = TRUE, 0, $C881)</f>
        <v>0</v>
      </c>
      <c r="I881">
        <f>IF(ISNUMBER('III. New Locations'!I880) = TRUE, 0, $C881)</f>
        <v>0</v>
      </c>
      <c r="J881">
        <f>IF(ISNUMBER('III. New Locations'!J880) = TRUE, 0, $C881)</f>
        <v>0</v>
      </c>
      <c r="K881">
        <f>IF(ISNUMBER('III. New Locations'!K880) = TRUE, 0,$C881)</f>
        <v>0</v>
      </c>
      <c r="M881">
        <f>IF(ISNUMBER('III. New Locations'!M880) = TRUE, 0,$C881)</f>
        <v>0</v>
      </c>
      <c r="O881">
        <f>IF(ISNUMBER('III. New Locations'!O880) = TRUE, 0, $C881)</f>
        <v>0</v>
      </c>
      <c r="P881">
        <f>IF(ISNUMBER('III. New Locations'!P880) = TRUE, 0, $C881)</f>
        <v>0</v>
      </c>
      <c r="Q881">
        <f>IF(ISNUMBER('III. New Locations'!Q880) = TRUE, 0, $C881)</f>
        <v>0</v>
      </c>
      <c r="R881">
        <f>IF(ISNUMBER('III. New Locations'!R880) = TRUE, IF('III. New Locations'!R880 &gt;= 0, IF('III. New Locations'!R880 &lt;=1, 0, $C881),$C881),$C881)</f>
        <v>0</v>
      </c>
      <c r="S881">
        <f>IF(ISNUMBER('III. New Locations'!S880) = TRUE, IF('III. New Locations'!S880 &gt;= 0, IF('III. New Locations'!S880 &lt;=1, 0, $C881), $C881), $C881)</f>
        <v>0</v>
      </c>
      <c r="T881">
        <f>IF('III. New Locations'!T880 = "-Unknown-", $C881, 0)</f>
        <v>0</v>
      </c>
      <c r="U881">
        <f>IF(LEN('III. New Locations'!U880)&gt;1, 0, IF(T881 = 0, 0, $C881))</f>
        <v>0</v>
      </c>
      <c r="V881">
        <f>IF('III. New Locations'!V880 = "Unknown", $C881, 0)</f>
        <v>0</v>
      </c>
      <c r="W881">
        <f>IF(LEN('III. New Locations'!W880)&gt;1, 0, IF(V881 = 0, 0, $C881))</f>
        <v>0</v>
      </c>
      <c r="X881" t="str">
        <f>'III. New Locations'!X880</f>
        <v>Unknown</v>
      </c>
      <c r="Y881">
        <f>IF(ISNUMBER('III. New Locations'!Y880) = TRUE, IF('III. New Locations'!Y880 &gt;= 1400, IF('III. New Locations'!Y880 &lt;=2100, 0, $C881), $C881), $C881)</f>
        <v>0</v>
      </c>
      <c r="Z881">
        <f>IF(ISNUMBER('III. New Locations'!Z880) = TRUE, IF('III. New Locations'!Z880 &gt;= 1400, IF('III. New Locations'!Z880 &lt;=2100, 0, $C881), $C881), $C881)</f>
        <v>0</v>
      </c>
      <c r="AA881">
        <f>IF(ISNUMBER('III. New Locations'!AA880) = TRUE, IF('III. New Locations'!AA880 &gt;= 1400, IF('III. New Locations'!AA880 &lt;=2100, 0, $C881), $C881), $C881)</f>
        <v>0</v>
      </c>
      <c r="AC881">
        <f>IF(ISNUMBER('III. New Locations'!AC880) = TRUE, IF('III. New Locations'!AC880 &gt;= 0, IF('III. New Locations'!AC880 &lt;=1, 0,$C881),$C881), $C881)</f>
        <v>0</v>
      </c>
    </row>
    <row r="882" spans="1:29">
      <c r="A882">
        <f>'III. New Locations'!A881</f>
        <v>879</v>
      </c>
      <c r="C882" s="4">
        <f>IF(LEN('III. New Locations'!C881) &gt; 2, 1, 0)</f>
        <v>0</v>
      </c>
      <c r="E882">
        <f>IF(LEN('III. New Locations'!E881) = 2, IF('III. New Locations'!E881 = "--", $C882, 0), $C882)</f>
        <v>0</v>
      </c>
      <c r="F882">
        <f>IF(LEN('III. New Locations'!F881) &gt; 4, 0, $C882)</f>
        <v>0</v>
      </c>
      <c r="G882">
        <f>IF(ISNUMBER('III. New Locations'!G881) = TRUE, 0, $C882)</f>
        <v>0</v>
      </c>
      <c r="H882">
        <f>IF(ISNUMBER('III. New Locations'!H881) = TRUE, 0, $C882)</f>
        <v>0</v>
      </c>
      <c r="I882">
        <f>IF(ISNUMBER('III. New Locations'!I881) = TRUE, 0, $C882)</f>
        <v>0</v>
      </c>
      <c r="J882">
        <f>IF(ISNUMBER('III. New Locations'!J881) = TRUE, 0, $C882)</f>
        <v>0</v>
      </c>
      <c r="K882">
        <f>IF(ISNUMBER('III. New Locations'!K881) = TRUE, 0,$C882)</f>
        <v>0</v>
      </c>
      <c r="M882">
        <f>IF(ISNUMBER('III. New Locations'!M881) = TRUE, 0,$C882)</f>
        <v>0</v>
      </c>
      <c r="O882">
        <f>IF(ISNUMBER('III. New Locations'!O881) = TRUE, 0, $C882)</f>
        <v>0</v>
      </c>
      <c r="P882">
        <f>IF(ISNUMBER('III. New Locations'!P881) = TRUE, 0, $C882)</f>
        <v>0</v>
      </c>
      <c r="Q882">
        <f>IF(ISNUMBER('III. New Locations'!Q881) = TRUE, 0, $C882)</f>
        <v>0</v>
      </c>
      <c r="R882">
        <f>IF(ISNUMBER('III. New Locations'!R881) = TRUE, IF('III. New Locations'!R881 &gt;= 0, IF('III. New Locations'!R881 &lt;=1, 0, $C882),$C882),$C882)</f>
        <v>0</v>
      </c>
      <c r="S882">
        <f>IF(ISNUMBER('III. New Locations'!S881) = TRUE, IF('III. New Locations'!S881 &gt;= 0, IF('III. New Locations'!S881 &lt;=1, 0, $C882), $C882), $C882)</f>
        <v>0</v>
      </c>
      <c r="T882">
        <f>IF('III. New Locations'!T881 = "-Unknown-", $C882, 0)</f>
        <v>0</v>
      </c>
      <c r="U882">
        <f>IF(LEN('III. New Locations'!U881)&gt;1, 0, IF(T882 = 0, 0, $C882))</f>
        <v>0</v>
      </c>
      <c r="V882">
        <f>IF('III. New Locations'!V881 = "Unknown", $C882, 0)</f>
        <v>0</v>
      </c>
      <c r="W882">
        <f>IF(LEN('III. New Locations'!W881)&gt;1, 0, IF(V882 = 0, 0, $C882))</f>
        <v>0</v>
      </c>
      <c r="X882" t="str">
        <f>'III. New Locations'!X881</f>
        <v>Unknown</v>
      </c>
      <c r="Y882">
        <f>IF(ISNUMBER('III. New Locations'!Y881) = TRUE, IF('III. New Locations'!Y881 &gt;= 1400, IF('III. New Locations'!Y881 &lt;=2100, 0, $C882), $C882), $C882)</f>
        <v>0</v>
      </c>
      <c r="Z882">
        <f>IF(ISNUMBER('III. New Locations'!Z881) = TRUE, IF('III. New Locations'!Z881 &gt;= 1400, IF('III. New Locations'!Z881 &lt;=2100, 0, $C882), $C882), $C882)</f>
        <v>0</v>
      </c>
      <c r="AA882">
        <f>IF(ISNUMBER('III. New Locations'!AA881) = TRUE, IF('III. New Locations'!AA881 &gt;= 1400, IF('III. New Locations'!AA881 &lt;=2100, 0, $C882), $C882), $C882)</f>
        <v>0</v>
      </c>
      <c r="AC882">
        <f>IF(ISNUMBER('III. New Locations'!AC881) = TRUE, IF('III. New Locations'!AC881 &gt;= 0, IF('III. New Locations'!AC881 &lt;=1, 0,$C882),$C882), $C882)</f>
        <v>0</v>
      </c>
    </row>
    <row r="883" spans="1:29">
      <c r="A883">
        <f>'III. New Locations'!A882</f>
        <v>880</v>
      </c>
      <c r="C883" s="4">
        <f>IF(LEN('III. New Locations'!C882) &gt; 2, 1, 0)</f>
        <v>0</v>
      </c>
      <c r="E883">
        <f>IF(LEN('III. New Locations'!E882) = 2, IF('III. New Locations'!E882 = "--", $C883, 0), $C883)</f>
        <v>0</v>
      </c>
      <c r="F883">
        <f>IF(LEN('III. New Locations'!F882) &gt; 4, 0, $C883)</f>
        <v>0</v>
      </c>
      <c r="G883">
        <f>IF(ISNUMBER('III. New Locations'!G882) = TRUE, 0, $C883)</f>
        <v>0</v>
      </c>
      <c r="H883">
        <f>IF(ISNUMBER('III. New Locations'!H882) = TRUE, 0, $C883)</f>
        <v>0</v>
      </c>
      <c r="I883">
        <f>IF(ISNUMBER('III. New Locations'!I882) = TRUE, 0, $C883)</f>
        <v>0</v>
      </c>
      <c r="J883">
        <f>IF(ISNUMBER('III. New Locations'!J882) = TRUE, 0, $C883)</f>
        <v>0</v>
      </c>
      <c r="K883">
        <f>IF(ISNUMBER('III. New Locations'!K882) = TRUE, 0,$C883)</f>
        <v>0</v>
      </c>
      <c r="M883">
        <f>IF(ISNUMBER('III. New Locations'!M882) = TRUE, 0,$C883)</f>
        <v>0</v>
      </c>
      <c r="O883">
        <f>IF(ISNUMBER('III. New Locations'!O882) = TRUE, 0, $C883)</f>
        <v>0</v>
      </c>
      <c r="P883">
        <f>IF(ISNUMBER('III. New Locations'!P882) = TRUE, 0, $C883)</f>
        <v>0</v>
      </c>
      <c r="Q883">
        <f>IF(ISNUMBER('III. New Locations'!Q882) = TRUE, 0, $C883)</f>
        <v>0</v>
      </c>
      <c r="R883">
        <f>IF(ISNUMBER('III. New Locations'!R882) = TRUE, IF('III. New Locations'!R882 &gt;= 0, IF('III. New Locations'!R882 &lt;=1, 0, $C883),$C883),$C883)</f>
        <v>0</v>
      </c>
      <c r="S883">
        <f>IF(ISNUMBER('III. New Locations'!S882) = TRUE, IF('III. New Locations'!S882 &gt;= 0, IF('III. New Locations'!S882 &lt;=1, 0, $C883), $C883), $C883)</f>
        <v>0</v>
      </c>
      <c r="T883">
        <f>IF('III. New Locations'!T882 = "-Unknown-", $C883, 0)</f>
        <v>0</v>
      </c>
      <c r="U883">
        <f>IF(LEN('III. New Locations'!U882)&gt;1, 0, IF(T883 = 0, 0, $C883))</f>
        <v>0</v>
      </c>
      <c r="V883">
        <f>IF('III. New Locations'!V882 = "Unknown", $C883, 0)</f>
        <v>0</v>
      </c>
      <c r="W883">
        <f>IF(LEN('III. New Locations'!W882)&gt;1, 0, IF(V883 = 0, 0, $C883))</f>
        <v>0</v>
      </c>
      <c r="X883" t="str">
        <f>'III. New Locations'!X882</f>
        <v>Unknown</v>
      </c>
      <c r="Y883">
        <f>IF(ISNUMBER('III. New Locations'!Y882) = TRUE, IF('III. New Locations'!Y882 &gt;= 1400, IF('III. New Locations'!Y882 &lt;=2100, 0, $C883), $C883), $C883)</f>
        <v>0</v>
      </c>
      <c r="Z883">
        <f>IF(ISNUMBER('III. New Locations'!Z882) = TRUE, IF('III. New Locations'!Z882 &gt;= 1400, IF('III. New Locations'!Z882 &lt;=2100, 0, $C883), $C883), $C883)</f>
        <v>0</v>
      </c>
      <c r="AA883">
        <f>IF(ISNUMBER('III. New Locations'!AA882) = TRUE, IF('III. New Locations'!AA882 &gt;= 1400, IF('III. New Locations'!AA882 &lt;=2100, 0, $C883), $C883), $C883)</f>
        <v>0</v>
      </c>
      <c r="AC883">
        <f>IF(ISNUMBER('III. New Locations'!AC882) = TRUE, IF('III. New Locations'!AC882 &gt;= 0, IF('III. New Locations'!AC882 &lt;=1, 0,$C883),$C883), $C883)</f>
        <v>0</v>
      </c>
    </row>
    <row r="884" spans="1:29">
      <c r="A884">
        <f>'III. New Locations'!A883</f>
        <v>881</v>
      </c>
      <c r="C884" s="4">
        <f>IF(LEN('III. New Locations'!C883) &gt; 2, 1, 0)</f>
        <v>0</v>
      </c>
      <c r="E884">
        <f>IF(LEN('III. New Locations'!E883) = 2, IF('III. New Locations'!E883 = "--", $C884, 0), $C884)</f>
        <v>0</v>
      </c>
      <c r="F884">
        <f>IF(LEN('III. New Locations'!F883) &gt; 4, 0, $C884)</f>
        <v>0</v>
      </c>
      <c r="G884">
        <f>IF(ISNUMBER('III. New Locations'!G883) = TRUE, 0, $C884)</f>
        <v>0</v>
      </c>
      <c r="H884">
        <f>IF(ISNUMBER('III. New Locations'!H883) = TRUE, 0, $C884)</f>
        <v>0</v>
      </c>
      <c r="I884">
        <f>IF(ISNUMBER('III. New Locations'!I883) = TRUE, 0, $C884)</f>
        <v>0</v>
      </c>
      <c r="J884">
        <f>IF(ISNUMBER('III. New Locations'!J883) = TRUE, 0, $C884)</f>
        <v>0</v>
      </c>
      <c r="K884">
        <f>IF(ISNUMBER('III. New Locations'!K883) = TRUE, 0,$C884)</f>
        <v>0</v>
      </c>
      <c r="M884">
        <f>IF(ISNUMBER('III. New Locations'!M883) = TRUE, 0,$C884)</f>
        <v>0</v>
      </c>
      <c r="O884">
        <f>IF(ISNUMBER('III. New Locations'!O883) = TRUE, 0, $C884)</f>
        <v>0</v>
      </c>
      <c r="P884">
        <f>IF(ISNUMBER('III. New Locations'!P883) = TRUE, 0, $C884)</f>
        <v>0</v>
      </c>
      <c r="Q884">
        <f>IF(ISNUMBER('III. New Locations'!Q883) = TRUE, 0, $C884)</f>
        <v>0</v>
      </c>
      <c r="R884">
        <f>IF(ISNUMBER('III. New Locations'!R883) = TRUE, IF('III. New Locations'!R883 &gt;= 0, IF('III. New Locations'!R883 &lt;=1, 0, $C884),$C884),$C884)</f>
        <v>0</v>
      </c>
      <c r="S884">
        <f>IF(ISNUMBER('III. New Locations'!S883) = TRUE, IF('III. New Locations'!S883 &gt;= 0, IF('III. New Locations'!S883 &lt;=1, 0, $C884), $C884), $C884)</f>
        <v>0</v>
      </c>
      <c r="T884">
        <f>IF('III. New Locations'!T883 = "-Unknown-", $C884, 0)</f>
        <v>0</v>
      </c>
      <c r="U884">
        <f>IF(LEN('III. New Locations'!U883)&gt;1, 0, IF(T884 = 0, 0, $C884))</f>
        <v>0</v>
      </c>
      <c r="V884">
        <f>IF('III. New Locations'!V883 = "Unknown", $C884, 0)</f>
        <v>0</v>
      </c>
      <c r="W884">
        <f>IF(LEN('III. New Locations'!W883)&gt;1, 0, IF(V884 = 0, 0, $C884))</f>
        <v>0</v>
      </c>
      <c r="X884" t="str">
        <f>'III. New Locations'!X883</f>
        <v>Unknown</v>
      </c>
      <c r="Y884">
        <f>IF(ISNUMBER('III. New Locations'!Y883) = TRUE, IF('III. New Locations'!Y883 &gt;= 1400, IF('III. New Locations'!Y883 &lt;=2100, 0, $C884), $C884), $C884)</f>
        <v>0</v>
      </c>
      <c r="Z884">
        <f>IF(ISNUMBER('III. New Locations'!Z883) = TRUE, IF('III. New Locations'!Z883 &gt;= 1400, IF('III. New Locations'!Z883 &lt;=2100, 0, $C884), $C884), $C884)</f>
        <v>0</v>
      </c>
      <c r="AA884">
        <f>IF(ISNUMBER('III. New Locations'!AA883) = TRUE, IF('III. New Locations'!AA883 &gt;= 1400, IF('III. New Locations'!AA883 &lt;=2100, 0, $C884), $C884), $C884)</f>
        <v>0</v>
      </c>
      <c r="AC884">
        <f>IF(ISNUMBER('III. New Locations'!AC883) = TRUE, IF('III. New Locations'!AC883 &gt;= 0, IF('III. New Locations'!AC883 &lt;=1, 0,$C884),$C884), $C884)</f>
        <v>0</v>
      </c>
    </row>
    <row r="885" spans="1:29">
      <c r="A885">
        <f>'III. New Locations'!A884</f>
        <v>882</v>
      </c>
      <c r="C885" s="4">
        <f>IF(LEN('III. New Locations'!C884) &gt; 2, 1, 0)</f>
        <v>0</v>
      </c>
      <c r="E885">
        <f>IF(LEN('III. New Locations'!E884) = 2, IF('III. New Locations'!E884 = "--", $C885, 0), $C885)</f>
        <v>0</v>
      </c>
      <c r="F885">
        <f>IF(LEN('III. New Locations'!F884) &gt; 4, 0, $C885)</f>
        <v>0</v>
      </c>
      <c r="G885">
        <f>IF(ISNUMBER('III. New Locations'!G884) = TRUE, 0, $C885)</f>
        <v>0</v>
      </c>
      <c r="H885">
        <f>IF(ISNUMBER('III. New Locations'!H884) = TRUE, 0, $C885)</f>
        <v>0</v>
      </c>
      <c r="I885">
        <f>IF(ISNUMBER('III. New Locations'!I884) = TRUE, 0, $C885)</f>
        <v>0</v>
      </c>
      <c r="J885">
        <f>IF(ISNUMBER('III. New Locations'!J884) = TRUE, 0, $C885)</f>
        <v>0</v>
      </c>
      <c r="K885">
        <f>IF(ISNUMBER('III. New Locations'!K884) = TRUE, 0,$C885)</f>
        <v>0</v>
      </c>
      <c r="M885">
        <f>IF(ISNUMBER('III. New Locations'!M884) = TRUE, 0,$C885)</f>
        <v>0</v>
      </c>
      <c r="O885">
        <f>IF(ISNUMBER('III. New Locations'!O884) = TRUE, 0, $C885)</f>
        <v>0</v>
      </c>
      <c r="P885">
        <f>IF(ISNUMBER('III. New Locations'!P884) = TRUE, 0, $C885)</f>
        <v>0</v>
      </c>
      <c r="Q885">
        <f>IF(ISNUMBER('III. New Locations'!Q884) = TRUE, 0, $C885)</f>
        <v>0</v>
      </c>
      <c r="R885">
        <f>IF(ISNUMBER('III. New Locations'!R884) = TRUE, IF('III. New Locations'!R884 &gt;= 0, IF('III. New Locations'!R884 &lt;=1, 0, $C885),$C885),$C885)</f>
        <v>0</v>
      </c>
      <c r="S885">
        <f>IF(ISNUMBER('III. New Locations'!S884) = TRUE, IF('III. New Locations'!S884 &gt;= 0, IF('III. New Locations'!S884 &lt;=1, 0, $C885), $C885), $C885)</f>
        <v>0</v>
      </c>
      <c r="T885">
        <f>IF('III. New Locations'!T884 = "-Unknown-", $C885, 0)</f>
        <v>0</v>
      </c>
      <c r="U885">
        <f>IF(LEN('III. New Locations'!U884)&gt;1, 0, IF(T885 = 0, 0, $C885))</f>
        <v>0</v>
      </c>
      <c r="V885">
        <f>IF('III. New Locations'!V884 = "Unknown", $C885, 0)</f>
        <v>0</v>
      </c>
      <c r="W885">
        <f>IF(LEN('III. New Locations'!W884)&gt;1, 0, IF(V885 = 0, 0, $C885))</f>
        <v>0</v>
      </c>
      <c r="X885" t="str">
        <f>'III. New Locations'!X884</f>
        <v>Unknown</v>
      </c>
      <c r="Y885">
        <f>IF(ISNUMBER('III. New Locations'!Y884) = TRUE, IF('III. New Locations'!Y884 &gt;= 1400, IF('III. New Locations'!Y884 &lt;=2100, 0, $C885), $C885), $C885)</f>
        <v>0</v>
      </c>
      <c r="Z885">
        <f>IF(ISNUMBER('III. New Locations'!Z884) = TRUE, IF('III. New Locations'!Z884 &gt;= 1400, IF('III. New Locations'!Z884 &lt;=2100, 0, $C885), $C885), $C885)</f>
        <v>0</v>
      </c>
      <c r="AA885">
        <f>IF(ISNUMBER('III. New Locations'!AA884) = TRUE, IF('III. New Locations'!AA884 &gt;= 1400, IF('III. New Locations'!AA884 &lt;=2100, 0, $C885), $C885), $C885)</f>
        <v>0</v>
      </c>
      <c r="AC885">
        <f>IF(ISNUMBER('III. New Locations'!AC884) = TRUE, IF('III. New Locations'!AC884 &gt;= 0, IF('III. New Locations'!AC884 &lt;=1, 0,$C885),$C885), $C885)</f>
        <v>0</v>
      </c>
    </row>
    <row r="886" spans="1:29">
      <c r="A886">
        <f>'III. New Locations'!A885</f>
        <v>883</v>
      </c>
      <c r="C886" s="4">
        <f>IF(LEN('III. New Locations'!C885) &gt; 2, 1, 0)</f>
        <v>0</v>
      </c>
      <c r="E886">
        <f>IF(LEN('III. New Locations'!E885) = 2, IF('III. New Locations'!E885 = "--", $C886, 0), $C886)</f>
        <v>0</v>
      </c>
      <c r="F886">
        <f>IF(LEN('III. New Locations'!F885) &gt; 4, 0, $C886)</f>
        <v>0</v>
      </c>
      <c r="G886">
        <f>IF(ISNUMBER('III. New Locations'!G885) = TRUE, 0, $C886)</f>
        <v>0</v>
      </c>
      <c r="H886">
        <f>IF(ISNUMBER('III. New Locations'!H885) = TRUE, 0, $C886)</f>
        <v>0</v>
      </c>
      <c r="I886">
        <f>IF(ISNUMBER('III. New Locations'!I885) = TRUE, 0, $C886)</f>
        <v>0</v>
      </c>
      <c r="J886">
        <f>IF(ISNUMBER('III. New Locations'!J885) = TRUE, 0, $C886)</f>
        <v>0</v>
      </c>
      <c r="K886">
        <f>IF(ISNUMBER('III. New Locations'!K885) = TRUE, 0,$C886)</f>
        <v>0</v>
      </c>
      <c r="M886">
        <f>IF(ISNUMBER('III. New Locations'!M885) = TRUE, 0,$C886)</f>
        <v>0</v>
      </c>
      <c r="O886">
        <f>IF(ISNUMBER('III. New Locations'!O885) = TRUE, 0, $C886)</f>
        <v>0</v>
      </c>
      <c r="P886">
        <f>IF(ISNUMBER('III. New Locations'!P885) = TRUE, 0, $C886)</f>
        <v>0</v>
      </c>
      <c r="Q886">
        <f>IF(ISNUMBER('III. New Locations'!Q885) = TRUE, 0, $C886)</f>
        <v>0</v>
      </c>
      <c r="R886">
        <f>IF(ISNUMBER('III. New Locations'!R885) = TRUE, IF('III. New Locations'!R885 &gt;= 0, IF('III. New Locations'!R885 &lt;=1, 0, $C886),$C886),$C886)</f>
        <v>0</v>
      </c>
      <c r="S886">
        <f>IF(ISNUMBER('III. New Locations'!S885) = TRUE, IF('III. New Locations'!S885 &gt;= 0, IF('III. New Locations'!S885 &lt;=1, 0, $C886), $C886), $C886)</f>
        <v>0</v>
      </c>
      <c r="T886">
        <f>IF('III. New Locations'!T885 = "-Unknown-", $C886, 0)</f>
        <v>0</v>
      </c>
      <c r="U886">
        <f>IF(LEN('III. New Locations'!U885)&gt;1, 0, IF(T886 = 0, 0, $C886))</f>
        <v>0</v>
      </c>
      <c r="V886">
        <f>IF('III. New Locations'!V885 = "Unknown", $C886, 0)</f>
        <v>0</v>
      </c>
      <c r="W886">
        <f>IF(LEN('III. New Locations'!W885)&gt;1, 0, IF(V886 = 0, 0, $C886))</f>
        <v>0</v>
      </c>
      <c r="X886" t="str">
        <f>'III. New Locations'!X885</f>
        <v>Unknown</v>
      </c>
      <c r="Y886">
        <f>IF(ISNUMBER('III. New Locations'!Y885) = TRUE, IF('III. New Locations'!Y885 &gt;= 1400, IF('III. New Locations'!Y885 &lt;=2100, 0, $C886), $C886), $C886)</f>
        <v>0</v>
      </c>
      <c r="Z886">
        <f>IF(ISNUMBER('III. New Locations'!Z885) = TRUE, IF('III. New Locations'!Z885 &gt;= 1400, IF('III. New Locations'!Z885 &lt;=2100, 0, $C886), $C886), $C886)</f>
        <v>0</v>
      </c>
      <c r="AA886">
        <f>IF(ISNUMBER('III. New Locations'!AA885) = TRUE, IF('III. New Locations'!AA885 &gt;= 1400, IF('III. New Locations'!AA885 &lt;=2100, 0, $C886), $C886), $C886)</f>
        <v>0</v>
      </c>
      <c r="AC886">
        <f>IF(ISNUMBER('III. New Locations'!AC885) = TRUE, IF('III. New Locations'!AC885 &gt;= 0, IF('III. New Locations'!AC885 &lt;=1, 0,$C886),$C886), $C886)</f>
        <v>0</v>
      </c>
    </row>
    <row r="887" spans="1:29">
      <c r="A887">
        <f>'III. New Locations'!A886</f>
        <v>884</v>
      </c>
      <c r="C887" s="4">
        <f>IF(LEN('III. New Locations'!C886) &gt; 2, 1, 0)</f>
        <v>0</v>
      </c>
      <c r="E887">
        <f>IF(LEN('III. New Locations'!E886) = 2, IF('III. New Locations'!E886 = "--", $C887, 0), $C887)</f>
        <v>0</v>
      </c>
      <c r="F887">
        <f>IF(LEN('III. New Locations'!F886) &gt; 4, 0, $C887)</f>
        <v>0</v>
      </c>
      <c r="G887">
        <f>IF(ISNUMBER('III. New Locations'!G886) = TRUE, 0, $C887)</f>
        <v>0</v>
      </c>
      <c r="H887">
        <f>IF(ISNUMBER('III. New Locations'!H886) = TRUE, 0, $C887)</f>
        <v>0</v>
      </c>
      <c r="I887">
        <f>IF(ISNUMBER('III. New Locations'!I886) = TRUE, 0, $C887)</f>
        <v>0</v>
      </c>
      <c r="J887">
        <f>IF(ISNUMBER('III. New Locations'!J886) = TRUE, 0, $C887)</f>
        <v>0</v>
      </c>
      <c r="K887">
        <f>IF(ISNUMBER('III. New Locations'!K886) = TRUE, 0,$C887)</f>
        <v>0</v>
      </c>
      <c r="M887">
        <f>IF(ISNUMBER('III. New Locations'!M886) = TRUE, 0,$C887)</f>
        <v>0</v>
      </c>
      <c r="O887">
        <f>IF(ISNUMBER('III. New Locations'!O886) = TRUE, 0, $C887)</f>
        <v>0</v>
      </c>
      <c r="P887">
        <f>IF(ISNUMBER('III. New Locations'!P886) = TRUE, 0, $C887)</f>
        <v>0</v>
      </c>
      <c r="Q887">
        <f>IF(ISNUMBER('III. New Locations'!Q886) = TRUE, 0, $C887)</f>
        <v>0</v>
      </c>
      <c r="R887">
        <f>IF(ISNUMBER('III. New Locations'!R886) = TRUE, IF('III. New Locations'!R886 &gt;= 0, IF('III. New Locations'!R886 &lt;=1, 0, $C887),$C887),$C887)</f>
        <v>0</v>
      </c>
      <c r="S887">
        <f>IF(ISNUMBER('III. New Locations'!S886) = TRUE, IF('III. New Locations'!S886 &gt;= 0, IF('III. New Locations'!S886 &lt;=1, 0, $C887), $C887), $C887)</f>
        <v>0</v>
      </c>
      <c r="T887">
        <f>IF('III. New Locations'!T886 = "-Unknown-", $C887, 0)</f>
        <v>0</v>
      </c>
      <c r="U887">
        <f>IF(LEN('III. New Locations'!U886)&gt;1, 0, IF(T887 = 0, 0, $C887))</f>
        <v>0</v>
      </c>
      <c r="V887">
        <f>IF('III. New Locations'!V886 = "Unknown", $C887, 0)</f>
        <v>0</v>
      </c>
      <c r="W887">
        <f>IF(LEN('III. New Locations'!W886)&gt;1, 0, IF(V887 = 0, 0, $C887))</f>
        <v>0</v>
      </c>
      <c r="X887" t="str">
        <f>'III. New Locations'!X886</f>
        <v>Unknown</v>
      </c>
      <c r="Y887">
        <f>IF(ISNUMBER('III. New Locations'!Y886) = TRUE, IF('III. New Locations'!Y886 &gt;= 1400, IF('III. New Locations'!Y886 &lt;=2100, 0, $C887), $C887), $C887)</f>
        <v>0</v>
      </c>
      <c r="Z887">
        <f>IF(ISNUMBER('III. New Locations'!Z886) = TRUE, IF('III. New Locations'!Z886 &gt;= 1400, IF('III. New Locations'!Z886 &lt;=2100, 0, $C887), $C887), $C887)</f>
        <v>0</v>
      </c>
      <c r="AA887">
        <f>IF(ISNUMBER('III. New Locations'!AA886) = TRUE, IF('III. New Locations'!AA886 &gt;= 1400, IF('III. New Locations'!AA886 &lt;=2100, 0, $C887), $C887), $C887)</f>
        <v>0</v>
      </c>
      <c r="AC887">
        <f>IF(ISNUMBER('III. New Locations'!AC886) = TRUE, IF('III. New Locations'!AC886 &gt;= 0, IF('III. New Locations'!AC886 &lt;=1, 0,$C887),$C887), $C887)</f>
        <v>0</v>
      </c>
    </row>
    <row r="888" spans="1:29">
      <c r="A888">
        <f>'III. New Locations'!A887</f>
        <v>885</v>
      </c>
      <c r="C888" s="4">
        <f>IF(LEN('III. New Locations'!C887) &gt; 2, 1, 0)</f>
        <v>0</v>
      </c>
      <c r="E888">
        <f>IF(LEN('III. New Locations'!E887) = 2, IF('III. New Locations'!E887 = "--", $C888, 0), $C888)</f>
        <v>0</v>
      </c>
      <c r="F888">
        <f>IF(LEN('III. New Locations'!F887) &gt; 4, 0, $C888)</f>
        <v>0</v>
      </c>
      <c r="G888">
        <f>IF(ISNUMBER('III. New Locations'!G887) = TRUE, 0, $C888)</f>
        <v>0</v>
      </c>
      <c r="H888">
        <f>IF(ISNUMBER('III. New Locations'!H887) = TRUE, 0, $C888)</f>
        <v>0</v>
      </c>
      <c r="I888">
        <f>IF(ISNUMBER('III. New Locations'!I887) = TRUE, 0, $C888)</f>
        <v>0</v>
      </c>
      <c r="J888">
        <f>IF(ISNUMBER('III. New Locations'!J887) = TRUE, 0, $C888)</f>
        <v>0</v>
      </c>
      <c r="K888">
        <f>IF(ISNUMBER('III. New Locations'!K887) = TRUE, 0,$C888)</f>
        <v>0</v>
      </c>
      <c r="M888">
        <f>IF(ISNUMBER('III. New Locations'!M887) = TRUE, 0,$C888)</f>
        <v>0</v>
      </c>
      <c r="O888">
        <f>IF(ISNUMBER('III. New Locations'!O887) = TRUE, 0, $C888)</f>
        <v>0</v>
      </c>
      <c r="P888">
        <f>IF(ISNUMBER('III. New Locations'!P887) = TRUE, 0, $C888)</f>
        <v>0</v>
      </c>
      <c r="Q888">
        <f>IF(ISNUMBER('III. New Locations'!Q887) = TRUE, 0, $C888)</f>
        <v>0</v>
      </c>
      <c r="R888">
        <f>IF(ISNUMBER('III. New Locations'!R887) = TRUE, IF('III. New Locations'!R887 &gt;= 0, IF('III. New Locations'!R887 &lt;=1, 0, $C888),$C888),$C888)</f>
        <v>0</v>
      </c>
      <c r="S888">
        <f>IF(ISNUMBER('III. New Locations'!S887) = TRUE, IF('III. New Locations'!S887 &gt;= 0, IF('III. New Locations'!S887 &lt;=1, 0, $C888), $C888), $C888)</f>
        <v>0</v>
      </c>
      <c r="T888">
        <f>IF('III. New Locations'!T887 = "-Unknown-", $C888, 0)</f>
        <v>0</v>
      </c>
      <c r="U888">
        <f>IF(LEN('III. New Locations'!U887)&gt;1, 0, IF(T888 = 0, 0, $C888))</f>
        <v>0</v>
      </c>
      <c r="V888">
        <f>IF('III. New Locations'!V887 = "Unknown", $C888, 0)</f>
        <v>0</v>
      </c>
      <c r="W888">
        <f>IF(LEN('III. New Locations'!W887)&gt;1, 0, IF(V888 = 0, 0, $C888))</f>
        <v>0</v>
      </c>
      <c r="X888" t="str">
        <f>'III. New Locations'!X887</f>
        <v>Unknown</v>
      </c>
      <c r="Y888">
        <f>IF(ISNUMBER('III. New Locations'!Y887) = TRUE, IF('III. New Locations'!Y887 &gt;= 1400, IF('III. New Locations'!Y887 &lt;=2100, 0, $C888), $C888), $C888)</f>
        <v>0</v>
      </c>
      <c r="Z888">
        <f>IF(ISNUMBER('III. New Locations'!Z887) = TRUE, IF('III. New Locations'!Z887 &gt;= 1400, IF('III. New Locations'!Z887 &lt;=2100, 0, $C888), $C888), $C888)</f>
        <v>0</v>
      </c>
      <c r="AA888">
        <f>IF(ISNUMBER('III. New Locations'!AA887) = TRUE, IF('III. New Locations'!AA887 &gt;= 1400, IF('III. New Locations'!AA887 &lt;=2100, 0, $C888), $C888), $C888)</f>
        <v>0</v>
      </c>
      <c r="AC888">
        <f>IF(ISNUMBER('III. New Locations'!AC887) = TRUE, IF('III. New Locations'!AC887 &gt;= 0, IF('III. New Locations'!AC887 &lt;=1, 0,$C888),$C888), $C888)</f>
        <v>0</v>
      </c>
    </row>
    <row r="889" spans="1:29">
      <c r="A889">
        <f>'III. New Locations'!A888</f>
        <v>886</v>
      </c>
      <c r="C889" s="4">
        <f>IF(LEN('III. New Locations'!C888) &gt; 2, 1, 0)</f>
        <v>0</v>
      </c>
      <c r="E889">
        <f>IF(LEN('III. New Locations'!E888) = 2, IF('III. New Locations'!E888 = "--", $C889, 0), $C889)</f>
        <v>0</v>
      </c>
      <c r="F889">
        <f>IF(LEN('III. New Locations'!F888) &gt; 4, 0, $C889)</f>
        <v>0</v>
      </c>
      <c r="G889">
        <f>IF(ISNUMBER('III. New Locations'!G888) = TRUE, 0, $C889)</f>
        <v>0</v>
      </c>
      <c r="H889">
        <f>IF(ISNUMBER('III. New Locations'!H888) = TRUE, 0, $C889)</f>
        <v>0</v>
      </c>
      <c r="I889">
        <f>IF(ISNUMBER('III. New Locations'!I888) = TRUE, 0, $C889)</f>
        <v>0</v>
      </c>
      <c r="J889">
        <f>IF(ISNUMBER('III. New Locations'!J888) = TRUE, 0, $C889)</f>
        <v>0</v>
      </c>
      <c r="K889">
        <f>IF(ISNUMBER('III. New Locations'!K888) = TRUE, 0,$C889)</f>
        <v>0</v>
      </c>
      <c r="M889">
        <f>IF(ISNUMBER('III. New Locations'!M888) = TRUE, 0,$C889)</f>
        <v>0</v>
      </c>
      <c r="O889">
        <f>IF(ISNUMBER('III. New Locations'!O888) = TRUE, 0, $C889)</f>
        <v>0</v>
      </c>
      <c r="P889">
        <f>IF(ISNUMBER('III. New Locations'!P888) = TRUE, 0, $C889)</f>
        <v>0</v>
      </c>
      <c r="Q889">
        <f>IF(ISNUMBER('III. New Locations'!Q888) = TRUE, 0, $C889)</f>
        <v>0</v>
      </c>
      <c r="R889">
        <f>IF(ISNUMBER('III. New Locations'!R888) = TRUE, IF('III. New Locations'!R888 &gt;= 0, IF('III. New Locations'!R888 &lt;=1, 0, $C889),$C889),$C889)</f>
        <v>0</v>
      </c>
      <c r="S889">
        <f>IF(ISNUMBER('III. New Locations'!S888) = TRUE, IF('III. New Locations'!S888 &gt;= 0, IF('III. New Locations'!S888 &lt;=1, 0, $C889), $C889), $C889)</f>
        <v>0</v>
      </c>
      <c r="T889">
        <f>IF('III. New Locations'!T888 = "-Unknown-", $C889, 0)</f>
        <v>0</v>
      </c>
      <c r="U889">
        <f>IF(LEN('III. New Locations'!U888)&gt;1, 0, IF(T889 = 0, 0, $C889))</f>
        <v>0</v>
      </c>
      <c r="V889">
        <f>IF('III. New Locations'!V888 = "Unknown", $C889, 0)</f>
        <v>0</v>
      </c>
      <c r="W889">
        <f>IF(LEN('III. New Locations'!W888)&gt;1, 0, IF(V889 = 0, 0, $C889))</f>
        <v>0</v>
      </c>
      <c r="X889" t="str">
        <f>'III. New Locations'!X888</f>
        <v>Unknown</v>
      </c>
      <c r="Y889">
        <f>IF(ISNUMBER('III. New Locations'!Y888) = TRUE, IF('III. New Locations'!Y888 &gt;= 1400, IF('III. New Locations'!Y888 &lt;=2100, 0, $C889), $C889), $C889)</f>
        <v>0</v>
      </c>
      <c r="Z889">
        <f>IF(ISNUMBER('III. New Locations'!Z888) = TRUE, IF('III. New Locations'!Z888 &gt;= 1400, IF('III. New Locations'!Z888 &lt;=2100, 0, $C889), $C889), $C889)</f>
        <v>0</v>
      </c>
      <c r="AA889">
        <f>IF(ISNUMBER('III. New Locations'!AA888) = TRUE, IF('III. New Locations'!AA888 &gt;= 1400, IF('III. New Locations'!AA888 &lt;=2100, 0, $C889), $C889), $C889)</f>
        <v>0</v>
      </c>
      <c r="AC889">
        <f>IF(ISNUMBER('III. New Locations'!AC888) = TRUE, IF('III. New Locations'!AC888 &gt;= 0, IF('III. New Locations'!AC888 &lt;=1, 0,$C889),$C889), $C889)</f>
        <v>0</v>
      </c>
    </row>
    <row r="890" spans="1:29">
      <c r="A890">
        <f>'III. New Locations'!A889</f>
        <v>887</v>
      </c>
      <c r="C890" s="4">
        <f>IF(LEN('III. New Locations'!C889) &gt; 2, 1, 0)</f>
        <v>0</v>
      </c>
      <c r="E890">
        <f>IF(LEN('III. New Locations'!E889) = 2, IF('III. New Locations'!E889 = "--", $C890, 0), $C890)</f>
        <v>0</v>
      </c>
      <c r="F890">
        <f>IF(LEN('III. New Locations'!F889) &gt; 4, 0, $C890)</f>
        <v>0</v>
      </c>
      <c r="G890">
        <f>IF(ISNUMBER('III. New Locations'!G889) = TRUE, 0, $C890)</f>
        <v>0</v>
      </c>
      <c r="H890">
        <f>IF(ISNUMBER('III. New Locations'!H889) = TRUE, 0, $C890)</f>
        <v>0</v>
      </c>
      <c r="I890">
        <f>IF(ISNUMBER('III. New Locations'!I889) = TRUE, 0, $C890)</f>
        <v>0</v>
      </c>
      <c r="J890">
        <f>IF(ISNUMBER('III. New Locations'!J889) = TRUE, 0, $C890)</f>
        <v>0</v>
      </c>
      <c r="K890">
        <f>IF(ISNUMBER('III. New Locations'!K889) = TRUE, 0,$C890)</f>
        <v>0</v>
      </c>
      <c r="M890">
        <f>IF(ISNUMBER('III. New Locations'!M889) = TRUE, 0,$C890)</f>
        <v>0</v>
      </c>
      <c r="O890">
        <f>IF(ISNUMBER('III. New Locations'!O889) = TRUE, 0, $C890)</f>
        <v>0</v>
      </c>
      <c r="P890">
        <f>IF(ISNUMBER('III. New Locations'!P889) = TRUE, 0, $C890)</f>
        <v>0</v>
      </c>
      <c r="Q890">
        <f>IF(ISNUMBER('III. New Locations'!Q889) = TRUE, 0, $C890)</f>
        <v>0</v>
      </c>
      <c r="R890">
        <f>IF(ISNUMBER('III. New Locations'!R889) = TRUE, IF('III. New Locations'!R889 &gt;= 0, IF('III. New Locations'!R889 &lt;=1, 0, $C890),$C890),$C890)</f>
        <v>0</v>
      </c>
      <c r="S890">
        <f>IF(ISNUMBER('III. New Locations'!S889) = TRUE, IF('III. New Locations'!S889 &gt;= 0, IF('III. New Locations'!S889 &lt;=1, 0, $C890), $C890), $C890)</f>
        <v>0</v>
      </c>
      <c r="T890">
        <f>IF('III. New Locations'!T889 = "-Unknown-", $C890, 0)</f>
        <v>0</v>
      </c>
      <c r="U890">
        <f>IF(LEN('III. New Locations'!U889)&gt;1, 0, IF(T890 = 0, 0, $C890))</f>
        <v>0</v>
      </c>
      <c r="V890">
        <f>IF('III. New Locations'!V889 = "Unknown", $C890, 0)</f>
        <v>0</v>
      </c>
      <c r="W890">
        <f>IF(LEN('III. New Locations'!W889)&gt;1, 0, IF(V890 = 0, 0, $C890))</f>
        <v>0</v>
      </c>
      <c r="X890" t="str">
        <f>'III. New Locations'!X889</f>
        <v>Unknown</v>
      </c>
      <c r="Y890">
        <f>IF(ISNUMBER('III. New Locations'!Y889) = TRUE, IF('III. New Locations'!Y889 &gt;= 1400, IF('III. New Locations'!Y889 &lt;=2100, 0, $C890), $C890), $C890)</f>
        <v>0</v>
      </c>
      <c r="Z890">
        <f>IF(ISNUMBER('III. New Locations'!Z889) = TRUE, IF('III. New Locations'!Z889 &gt;= 1400, IF('III. New Locations'!Z889 &lt;=2100, 0, $C890), $C890), $C890)</f>
        <v>0</v>
      </c>
      <c r="AA890">
        <f>IF(ISNUMBER('III. New Locations'!AA889) = TRUE, IF('III. New Locations'!AA889 &gt;= 1400, IF('III. New Locations'!AA889 &lt;=2100, 0, $C890), $C890), $C890)</f>
        <v>0</v>
      </c>
      <c r="AC890">
        <f>IF(ISNUMBER('III. New Locations'!AC889) = TRUE, IF('III. New Locations'!AC889 &gt;= 0, IF('III. New Locations'!AC889 &lt;=1, 0,$C890),$C890), $C890)</f>
        <v>0</v>
      </c>
    </row>
    <row r="891" spans="1:29">
      <c r="A891">
        <f>'III. New Locations'!A890</f>
        <v>888</v>
      </c>
      <c r="C891" s="4">
        <f>IF(LEN('III. New Locations'!C890) &gt; 2, 1, 0)</f>
        <v>0</v>
      </c>
      <c r="E891">
        <f>IF(LEN('III. New Locations'!E890) = 2, IF('III. New Locations'!E890 = "--", $C891, 0), $C891)</f>
        <v>0</v>
      </c>
      <c r="F891">
        <f>IF(LEN('III. New Locations'!F890) &gt; 4, 0, $C891)</f>
        <v>0</v>
      </c>
      <c r="G891">
        <f>IF(ISNUMBER('III. New Locations'!G890) = TRUE, 0, $C891)</f>
        <v>0</v>
      </c>
      <c r="H891">
        <f>IF(ISNUMBER('III. New Locations'!H890) = TRUE, 0, $C891)</f>
        <v>0</v>
      </c>
      <c r="I891">
        <f>IF(ISNUMBER('III. New Locations'!I890) = TRUE, 0, $C891)</f>
        <v>0</v>
      </c>
      <c r="J891">
        <f>IF(ISNUMBER('III. New Locations'!J890) = TRUE, 0, $C891)</f>
        <v>0</v>
      </c>
      <c r="K891">
        <f>IF(ISNUMBER('III. New Locations'!K890) = TRUE, 0,$C891)</f>
        <v>0</v>
      </c>
      <c r="M891">
        <f>IF(ISNUMBER('III. New Locations'!M890) = TRUE, 0,$C891)</f>
        <v>0</v>
      </c>
      <c r="O891">
        <f>IF(ISNUMBER('III. New Locations'!O890) = TRUE, 0, $C891)</f>
        <v>0</v>
      </c>
      <c r="P891">
        <f>IF(ISNUMBER('III. New Locations'!P890) = TRUE, 0, $C891)</f>
        <v>0</v>
      </c>
      <c r="Q891">
        <f>IF(ISNUMBER('III. New Locations'!Q890) = TRUE, 0, $C891)</f>
        <v>0</v>
      </c>
      <c r="R891">
        <f>IF(ISNUMBER('III. New Locations'!R890) = TRUE, IF('III. New Locations'!R890 &gt;= 0, IF('III. New Locations'!R890 &lt;=1, 0, $C891),$C891),$C891)</f>
        <v>0</v>
      </c>
      <c r="S891">
        <f>IF(ISNUMBER('III. New Locations'!S890) = TRUE, IF('III. New Locations'!S890 &gt;= 0, IF('III. New Locations'!S890 &lt;=1, 0, $C891), $C891), $C891)</f>
        <v>0</v>
      </c>
      <c r="T891">
        <f>IF('III. New Locations'!T890 = "-Unknown-", $C891, 0)</f>
        <v>0</v>
      </c>
      <c r="U891">
        <f>IF(LEN('III. New Locations'!U890)&gt;1, 0, IF(T891 = 0, 0, $C891))</f>
        <v>0</v>
      </c>
      <c r="V891">
        <f>IF('III. New Locations'!V890 = "Unknown", $C891, 0)</f>
        <v>0</v>
      </c>
      <c r="W891">
        <f>IF(LEN('III. New Locations'!W890)&gt;1, 0, IF(V891 = 0, 0, $C891))</f>
        <v>0</v>
      </c>
      <c r="X891" t="str">
        <f>'III. New Locations'!X890</f>
        <v>Unknown</v>
      </c>
      <c r="Y891">
        <f>IF(ISNUMBER('III. New Locations'!Y890) = TRUE, IF('III. New Locations'!Y890 &gt;= 1400, IF('III. New Locations'!Y890 &lt;=2100, 0, $C891), $C891), $C891)</f>
        <v>0</v>
      </c>
      <c r="Z891">
        <f>IF(ISNUMBER('III. New Locations'!Z890) = TRUE, IF('III. New Locations'!Z890 &gt;= 1400, IF('III. New Locations'!Z890 &lt;=2100, 0, $C891), $C891), $C891)</f>
        <v>0</v>
      </c>
      <c r="AA891">
        <f>IF(ISNUMBER('III. New Locations'!AA890) = TRUE, IF('III. New Locations'!AA890 &gt;= 1400, IF('III. New Locations'!AA890 &lt;=2100, 0, $C891), $C891), $C891)</f>
        <v>0</v>
      </c>
      <c r="AC891">
        <f>IF(ISNUMBER('III. New Locations'!AC890) = TRUE, IF('III. New Locations'!AC890 &gt;= 0, IF('III. New Locations'!AC890 &lt;=1, 0,$C891),$C891), $C891)</f>
        <v>0</v>
      </c>
    </row>
    <row r="892" spans="1:29">
      <c r="A892">
        <f>'III. New Locations'!A891</f>
        <v>889</v>
      </c>
      <c r="C892" s="4">
        <f>IF(LEN('III. New Locations'!C891) &gt; 2, 1, 0)</f>
        <v>0</v>
      </c>
      <c r="E892">
        <f>IF(LEN('III. New Locations'!E891) = 2, IF('III. New Locations'!E891 = "--", $C892, 0), $C892)</f>
        <v>0</v>
      </c>
      <c r="F892">
        <f>IF(LEN('III. New Locations'!F891) &gt; 4, 0, $C892)</f>
        <v>0</v>
      </c>
      <c r="G892">
        <f>IF(ISNUMBER('III. New Locations'!G891) = TRUE, 0, $C892)</f>
        <v>0</v>
      </c>
      <c r="H892">
        <f>IF(ISNUMBER('III. New Locations'!H891) = TRUE, 0, $C892)</f>
        <v>0</v>
      </c>
      <c r="I892">
        <f>IF(ISNUMBER('III. New Locations'!I891) = TRUE, 0, $C892)</f>
        <v>0</v>
      </c>
      <c r="J892">
        <f>IF(ISNUMBER('III. New Locations'!J891) = TRUE, 0, $C892)</f>
        <v>0</v>
      </c>
      <c r="K892">
        <f>IF(ISNUMBER('III. New Locations'!K891) = TRUE, 0,$C892)</f>
        <v>0</v>
      </c>
      <c r="M892">
        <f>IF(ISNUMBER('III. New Locations'!M891) = TRUE, 0,$C892)</f>
        <v>0</v>
      </c>
      <c r="O892">
        <f>IF(ISNUMBER('III. New Locations'!O891) = TRUE, 0, $C892)</f>
        <v>0</v>
      </c>
      <c r="P892">
        <f>IF(ISNUMBER('III. New Locations'!P891) = TRUE, 0, $C892)</f>
        <v>0</v>
      </c>
      <c r="Q892">
        <f>IF(ISNUMBER('III. New Locations'!Q891) = TRUE, 0, $C892)</f>
        <v>0</v>
      </c>
      <c r="R892">
        <f>IF(ISNUMBER('III. New Locations'!R891) = TRUE, IF('III. New Locations'!R891 &gt;= 0, IF('III. New Locations'!R891 &lt;=1, 0, $C892),$C892),$C892)</f>
        <v>0</v>
      </c>
      <c r="S892">
        <f>IF(ISNUMBER('III. New Locations'!S891) = TRUE, IF('III. New Locations'!S891 &gt;= 0, IF('III. New Locations'!S891 &lt;=1, 0, $C892), $C892), $C892)</f>
        <v>0</v>
      </c>
      <c r="T892">
        <f>IF('III. New Locations'!T891 = "-Unknown-", $C892, 0)</f>
        <v>0</v>
      </c>
      <c r="U892">
        <f>IF(LEN('III. New Locations'!U891)&gt;1, 0, IF(T892 = 0, 0, $C892))</f>
        <v>0</v>
      </c>
      <c r="V892">
        <f>IF('III. New Locations'!V891 = "Unknown", $C892, 0)</f>
        <v>0</v>
      </c>
      <c r="W892">
        <f>IF(LEN('III. New Locations'!W891)&gt;1, 0, IF(V892 = 0, 0, $C892))</f>
        <v>0</v>
      </c>
      <c r="X892" t="str">
        <f>'III. New Locations'!X891</f>
        <v>Unknown</v>
      </c>
      <c r="Y892">
        <f>IF(ISNUMBER('III. New Locations'!Y891) = TRUE, IF('III. New Locations'!Y891 &gt;= 1400, IF('III. New Locations'!Y891 &lt;=2100, 0, $C892), $C892), $C892)</f>
        <v>0</v>
      </c>
      <c r="Z892">
        <f>IF(ISNUMBER('III. New Locations'!Z891) = TRUE, IF('III. New Locations'!Z891 &gt;= 1400, IF('III. New Locations'!Z891 &lt;=2100, 0, $C892), $C892), $C892)</f>
        <v>0</v>
      </c>
      <c r="AA892">
        <f>IF(ISNUMBER('III. New Locations'!AA891) = TRUE, IF('III. New Locations'!AA891 &gt;= 1400, IF('III. New Locations'!AA891 &lt;=2100, 0, $C892), $C892), $C892)</f>
        <v>0</v>
      </c>
      <c r="AC892">
        <f>IF(ISNUMBER('III. New Locations'!AC891) = TRUE, IF('III. New Locations'!AC891 &gt;= 0, IF('III. New Locations'!AC891 &lt;=1, 0,$C892),$C892), $C892)</f>
        <v>0</v>
      </c>
    </row>
    <row r="893" spans="1:29">
      <c r="A893">
        <f>'III. New Locations'!A892</f>
        <v>890</v>
      </c>
      <c r="C893" s="4">
        <f>IF(LEN('III. New Locations'!C892) &gt; 2, 1, 0)</f>
        <v>0</v>
      </c>
      <c r="E893">
        <f>IF(LEN('III. New Locations'!E892) = 2, IF('III. New Locations'!E892 = "--", $C893, 0), $C893)</f>
        <v>0</v>
      </c>
      <c r="F893">
        <f>IF(LEN('III. New Locations'!F892) &gt; 4, 0, $C893)</f>
        <v>0</v>
      </c>
      <c r="G893">
        <f>IF(ISNUMBER('III. New Locations'!G892) = TRUE, 0, $C893)</f>
        <v>0</v>
      </c>
      <c r="H893">
        <f>IF(ISNUMBER('III. New Locations'!H892) = TRUE, 0, $C893)</f>
        <v>0</v>
      </c>
      <c r="I893">
        <f>IF(ISNUMBER('III. New Locations'!I892) = TRUE, 0, $C893)</f>
        <v>0</v>
      </c>
      <c r="J893">
        <f>IF(ISNUMBER('III. New Locations'!J892) = TRUE, 0, $C893)</f>
        <v>0</v>
      </c>
      <c r="K893">
        <f>IF(ISNUMBER('III. New Locations'!K892) = TRUE, 0,$C893)</f>
        <v>0</v>
      </c>
      <c r="M893">
        <f>IF(ISNUMBER('III. New Locations'!M892) = TRUE, 0,$C893)</f>
        <v>0</v>
      </c>
      <c r="O893">
        <f>IF(ISNUMBER('III. New Locations'!O892) = TRUE, 0, $C893)</f>
        <v>0</v>
      </c>
      <c r="P893">
        <f>IF(ISNUMBER('III. New Locations'!P892) = TRUE, 0, $C893)</f>
        <v>0</v>
      </c>
      <c r="Q893">
        <f>IF(ISNUMBER('III. New Locations'!Q892) = TRUE, 0, $C893)</f>
        <v>0</v>
      </c>
      <c r="R893">
        <f>IF(ISNUMBER('III. New Locations'!R892) = TRUE, IF('III. New Locations'!R892 &gt;= 0, IF('III. New Locations'!R892 &lt;=1, 0, $C893),$C893),$C893)</f>
        <v>0</v>
      </c>
      <c r="S893">
        <f>IF(ISNUMBER('III. New Locations'!S892) = TRUE, IF('III. New Locations'!S892 &gt;= 0, IF('III. New Locations'!S892 &lt;=1, 0, $C893), $C893), $C893)</f>
        <v>0</v>
      </c>
      <c r="T893">
        <f>IF('III. New Locations'!T892 = "-Unknown-", $C893, 0)</f>
        <v>0</v>
      </c>
      <c r="U893">
        <f>IF(LEN('III. New Locations'!U892)&gt;1, 0, IF(T893 = 0, 0, $C893))</f>
        <v>0</v>
      </c>
      <c r="V893">
        <f>IF('III. New Locations'!V892 = "Unknown", $C893, 0)</f>
        <v>0</v>
      </c>
      <c r="W893">
        <f>IF(LEN('III. New Locations'!W892)&gt;1, 0, IF(V893 = 0, 0, $C893))</f>
        <v>0</v>
      </c>
      <c r="X893" t="str">
        <f>'III. New Locations'!X892</f>
        <v>Unknown</v>
      </c>
      <c r="Y893">
        <f>IF(ISNUMBER('III. New Locations'!Y892) = TRUE, IF('III. New Locations'!Y892 &gt;= 1400, IF('III. New Locations'!Y892 &lt;=2100, 0, $C893), $C893), $C893)</f>
        <v>0</v>
      </c>
      <c r="Z893">
        <f>IF(ISNUMBER('III. New Locations'!Z892) = TRUE, IF('III. New Locations'!Z892 &gt;= 1400, IF('III. New Locations'!Z892 &lt;=2100, 0, $C893), $C893), $C893)</f>
        <v>0</v>
      </c>
      <c r="AA893">
        <f>IF(ISNUMBER('III. New Locations'!AA892) = TRUE, IF('III. New Locations'!AA892 &gt;= 1400, IF('III. New Locations'!AA892 &lt;=2100, 0, $C893), $C893), $C893)</f>
        <v>0</v>
      </c>
      <c r="AC893">
        <f>IF(ISNUMBER('III. New Locations'!AC892) = TRUE, IF('III. New Locations'!AC892 &gt;= 0, IF('III. New Locations'!AC892 &lt;=1, 0,$C893),$C893), $C893)</f>
        <v>0</v>
      </c>
    </row>
    <row r="894" spans="1:29">
      <c r="A894">
        <f>'III. New Locations'!A893</f>
        <v>891</v>
      </c>
      <c r="C894" s="4">
        <f>IF(LEN('III. New Locations'!C893) &gt; 2, 1, 0)</f>
        <v>0</v>
      </c>
      <c r="E894">
        <f>IF(LEN('III. New Locations'!E893) = 2, IF('III. New Locations'!E893 = "--", $C894, 0), $C894)</f>
        <v>0</v>
      </c>
      <c r="F894">
        <f>IF(LEN('III. New Locations'!F893) &gt; 4, 0, $C894)</f>
        <v>0</v>
      </c>
      <c r="G894">
        <f>IF(ISNUMBER('III. New Locations'!G893) = TRUE, 0, $C894)</f>
        <v>0</v>
      </c>
      <c r="H894">
        <f>IF(ISNUMBER('III. New Locations'!H893) = TRUE, 0, $C894)</f>
        <v>0</v>
      </c>
      <c r="I894">
        <f>IF(ISNUMBER('III. New Locations'!I893) = TRUE, 0, $C894)</f>
        <v>0</v>
      </c>
      <c r="J894">
        <f>IF(ISNUMBER('III. New Locations'!J893) = TRUE, 0, $C894)</f>
        <v>0</v>
      </c>
      <c r="K894">
        <f>IF(ISNUMBER('III. New Locations'!K893) = TRUE, 0,$C894)</f>
        <v>0</v>
      </c>
      <c r="M894">
        <f>IF(ISNUMBER('III. New Locations'!M893) = TRUE, 0,$C894)</f>
        <v>0</v>
      </c>
      <c r="O894">
        <f>IF(ISNUMBER('III. New Locations'!O893) = TRUE, 0, $C894)</f>
        <v>0</v>
      </c>
      <c r="P894">
        <f>IF(ISNUMBER('III. New Locations'!P893) = TRUE, 0, $C894)</f>
        <v>0</v>
      </c>
      <c r="Q894">
        <f>IF(ISNUMBER('III. New Locations'!Q893) = TRUE, 0, $C894)</f>
        <v>0</v>
      </c>
      <c r="R894">
        <f>IF(ISNUMBER('III. New Locations'!R893) = TRUE, IF('III. New Locations'!R893 &gt;= 0, IF('III. New Locations'!R893 &lt;=1, 0, $C894),$C894),$C894)</f>
        <v>0</v>
      </c>
      <c r="S894">
        <f>IF(ISNUMBER('III. New Locations'!S893) = TRUE, IF('III. New Locations'!S893 &gt;= 0, IF('III. New Locations'!S893 &lt;=1, 0, $C894), $C894), $C894)</f>
        <v>0</v>
      </c>
      <c r="T894">
        <f>IF('III. New Locations'!T893 = "-Unknown-", $C894, 0)</f>
        <v>0</v>
      </c>
      <c r="U894">
        <f>IF(LEN('III. New Locations'!U893)&gt;1, 0, IF(T894 = 0, 0, $C894))</f>
        <v>0</v>
      </c>
      <c r="V894">
        <f>IF('III. New Locations'!V893 = "Unknown", $C894, 0)</f>
        <v>0</v>
      </c>
      <c r="W894">
        <f>IF(LEN('III. New Locations'!W893)&gt;1, 0, IF(V894 = 0, 0, $C894))</f>
        <v>0</v>
      </c>
      <c r="X894" t="str">
        <f>'III. New Locations'!X893</f>
        <v>Unknown</v>
      </c>
      <c r="Y894">
        <f>IF(ISNUMBER('III. New Locations'!Y893) = TRUE, IF('III. New Locations'!Y893 &gt;= 1400, IF('III. New Locations'!Y893 &lt;=2100, 0, $C894), $C894), $C894)</f>
        <v>0</v>
      </c>
      <c r="Z894">
        <f>IF(ISNUMBER('III. New Locations'!Z893) = TRUE, IF('III. New Locations'!Z893 &gt;= 1400, IF('III. New Locations'!Z893 &lt;=2100, 0, $C894), $C894), $C894)</f>
        <v>0</v>
      </c>
      <c r="AA894">
        <f>IF(ISNUMBER('III. New Locations'!AA893) = TRUE, IF('III. New Locations'!AA893 &gt;= 1400, IF('III. New Locations'!AA893 &lt;=2100, 0, $C894), $C894), $C894)</f>
        <v>0</v>
      </c>
      <c r="AC894">
        <f>IF(ISNUMBER('III. New Locations'!AC893) = TRUE, IF('III. New Locations'!AC893 &gt;= 0, IF('III. New Locations'!AC893 &lt;=1, 0,$C894),$C894), $C894)</f>
        <v>0</v>
      </c>
    </row>
    <row r="895" spans="1:29">
      <c r="A895">
        <f>'III. New Locations'!A894</f>
        <v>892</v>
      </c>
      <c r="C895" s="4">
        <f>IF(LEN('III. New Locations'!C894) &gt; 2, 1, 0)</f>
        <v>0</v>
      </c>
      <c r="E895">
        <f>IF(LEN('III. New Locations'!E894) = 2, IF('III. New Locations'!E894 = "--", $C895, 0), $C895)</f>
        <v>0</v>
      </c>
      <c r="F895">
        <f>IF(LEN('III. New Locations'!F894) &gt; 4, 0, $C895)</f>
        <v>0</v>
      </c>
      <c r="G895">
        <f>IF(ISNUMBER('III. New Locations'!G894) = TRUE, 0, $C895)</f>
        <v>0</v>
      </c>
      <c r="H895">
        <f>IF(ISNUMBER('III. New Locations'!H894) = TRUE, 0, $C895)</f>
        <v>0</v>
      </c>
      <c r="I895">
        <f>IF(ISNUMBER('III. New Locations'!I894) = TRUE, 0, $C895)</f>
        <v>0</v>
      </c>
      <c r="J895">
        <f>IF(ISNUMBER('III. New Locations'!J894) = TRUE, 0, $C895)</f>
        <v>0</v>
      </c>
      <c r="K895">
        <f>IF(ISNUMBER('III. New Locations'!K894) = TRUE, 0,$C895)</f>
        <v>0</v>
      </c>
      <c r="M895">
        <f>IF(ISNUMBER('III. New Locations'!M894) = TRUE, 0,$C895)</f>
        <v>0</v>
      </c>
      <c r="O895">
        <f>IF(ISNUMBER('III. New Locations'!O894) = TRUE, 0, $C895)</f>
        <v>0</v>
      </c>
      <c r="P895">
        <f>IF(ISNUMBER('III. New Locations'!P894) = TRUE, 0, $C895)</f>
        <v>0</v>
      </c>
      <c r="Q895">
        <f>IF(ISNUMBER('III. New Locations'!Q894) = TRUE, 0, $C895)</f>
        <v>0</v>
      </c>
      <c r="R895">
        <f>IF(ISNUMBER('III. New Locations'!R894) = TRUE, IF('III. New Locations'!R894 &gt;= 0, IF('III. New Locations'!R894 &lt;=1, 0, $C895),$C895),$C895)</f>
        <v>0</v>
      </c>
      <c r="S895">
        <f>IF(ISNUMBER('III. New Locations'!S894) = TRUE, IF('III. New Locations'!S894 &gt;= 0, IF('III. New Locations'!S894 &lt;=1, 0, $C895), $C895), $C895)</f>
        <v>0</v>
      </c>
      <c r="T895">
        <f>IF('III. New Locations'!T894 = "-Unknown-", $C895, 0)</f>
        <v>0</v>
      </c>
      <c r="U895">
        <f>IF(LEN('III. New Locations'!U894)&gt;1, 0, IF(T895 = 0, 0, $C895))</f>
        <v>0</v>
      </c>
      <c r="V895">
        <f>IF('III. New Locations'!V894 = "Unknown", $C895, 0)</f>
        <v>0</v>
      </c>
      <c r="W895">
        <f>IF(LEN('III. New Locations'!W894)&gt;1, 0, IF(V895 = 0, 0, $C895))</f>
        <v>0</v>
      </c>
      <c r="X895" t="str">
        <f>'III. New Locations'!X894</f>
        <v>Unknown</v>
      </c>
      <c r="Y895">
        <f>IF(ISNUMBER('III. New Locations'!Y894) = TRUE, IF('III. New Locations'!Y894 &gt;= 1400, IF('III. New Locations'!Y894 &lt;=2100, 0, $C895), $C895), $C895)</f>
        <v>0</v>
      </c>
      <c r="Z895">
        <f>IF(ISNUMBER('III. New Locations'!Z894) = TRUE, IF('III. New Locations'!Z894 &gt;= 1400, IF('III. New Locations'!Z894 &lt;=2100, 0, $C895), $C895), $C895)</f>
        <v>0</v>
      </c>
      <c r="AA895">
        <f>IF(ISNUMBER('III. New Locations'!AA894) = TRUE, IF('III. New Locations'!AA894 &gt;= 1400, IF('III. New Locations'!AA894 &lt;=2100, 0, $C895), $C895), $C895)</f>
        <v>0</v>
      </c>
      <c r="AC895">
        <f>IF(ISNUMBER('III. New Locations'!AC894) = TRUE, IF('III. New Locations'!AC894 &gt;= 0, IF('III. New Locations'!AC894 &lt;=1, 0,$C895),$C895), $C895)</f>
        <v>0</v>
      </c>
    </row>
    <row r="896" spans="1:29">
      <c r="A896">
        <f>'III. New Locations'!A895</f>
        <v>893</v>
      </c>
      <c r="C896" s="4">
        <f>IF(LEN('III. New Locations'!C895) &gt; 2, 1, 0)</f>
        <v>0</v>
      </c>
      <c r="E896">
        <f>IF(LEN('III. New Locations'!E895) = 2, IF('III. New Locations'!E895 = "--", $C896, 0), $C896)</f>
        <v>0</v>
      </c>
      <c r="F896">
        <f>IF(LEN('III. New Locations'!F895) &gt; 4, 0, $C896)</f>
        <v>0</v>
      </c>
      <c r="G896">
        <f>IF(ISNUMBER('III. New Locations'!G895) = TRUE, 0, $C896)</f>
        <v>0</v>
      </c>
      <c r="H896">
        <f>IF(ISNUMBER('III. New Locations'!H895) = TRUE, 0, $C896)</f>
        <v>0</v>
      </c>
      <c r="I896">
        <f>IF(ISNUMBER('III. New Locations'!I895) = TRUE, 0, $C896)</f>
        <v>0</v>
      </c>
      <c r="J896">
        <f>IF(ISNUMBER('III. New Locations'!J895) = TRUE, 0, $C896)</f>
        <v>0</v>
      </c>
      <c r="K896">
        <f>IF(ISNUMBER('III. New Locations'!K895) = TRUE, 0,$C896)</f>
        <v>0</v>
      </c>
      <c r="M896">
        <f>IF(ISNUMBER('III. New Locations'!M895) = TRUE, 0,$C896)</f>
        <v>0</v>
      </c>
      <c r="O896">
        <f>IF(ISNUMBER('III. New Locations'!O895) = TRUE, 0, $C896)</f>
        <v>0</v>
      </c>
      <c r="P896">
        <f>IF(ISNUMBER('III. New Locations'!P895) = TRUE, 0, $C896)</f>
        <v>0</v>
      </c>
      <c r="Q896">
        <f>IF(ISNUMBER('III. New Locations'!Q895) = TRUE, 0, $C896)</f>
        <v>0</v>
      </c>
      <c r="R896">
        <f>IF(ISNUMBER('III. New Locations'!R895) = TRUE, IF('III. New Locations'!R895 &gt;= 0, IF('III. New Locations'!R895 &lt;=1, 0, $C896),$C896),$C896)</f>
        <v>0</v>
      </c>
      <c r="S896">
        <f>IF(ISNUMBER('III. New Locations'!S895) = TRUE, IF('III. New Locations'!S895 &gt;= 0, IF('III. New Locations'!S895 &lt;=1, 0, $C896), $C896), $C896)</f>
        <v>0</v>
      </c>
      <c r="T896">
        <f>IF('III. New Locations'!T895 = "-Unknown-", $C896, 0)</f>
        <v>0</v>
      </c>
      <c r="U896">
        <f>IF(LEN('III. New Locations'!U895)&gt;1, 0, IF(T896 = 0, 0, $C896))</f>
        <v>0</v>
      </c>
      <c r="V896">
        <f>IF('III. New Locations'!V895 = "Unknown", $C896, 0)</f>
        <v>0</v>
      </c>
      <c r="W896">
        <f>IF(LEN('III. New Locations'!W895)&gt;1, 0, IF(V896 = 0, 0, $C896))</f>
        <v>0</v>
      </c>
      <c r="X896" t="str">
        <f>'III. New Locations'!X895</f>
        <v>Unknown</v>
      </c>
      <c r="Y896">
        <f>IF(ISNUMBER('III. New Locations'!Y895) = TRUE, IF('III. New Locations'!Y895 &gt;= 1400, IF('III. New Locations'!Y895 &lt;=2100, 0, $C896), $C896), $C896)</f>
        <v>0</v>
      </c>
      <c r="Z896">
        <f>IF(ISNUMBER('III. New Locations'!Z895) = TRUE, IF('III. New Locations'!Z895 &gt;= 1400, IF('III. New Locations'!Z895 &lt;=2100, 0, $C896), $C896), $C896)</f>
        <v>0</v>
      </c>
      <c r="AA896">
        <f>IF(ISNUMBER('III. New Locations'!AA895) = TRUE, IF('III. New Locations'!AA895 &gt;= 1400, IF('III. New Locations'!AA895 &lt;=2100, 0, $C896), $C896), $C896)</f>
        <v>0</v>
      </c>
      <c r="AC896">
        <f>IF(ISNUMBER('III. New Locations'!AC895) = TRUE, IF('III. New Locations'!AC895 &gt;= 0, IF('III. New Locations'!AC895 &lt;=1, 0,$C896),$C896), $C896)</f>
        <v>0</v>
      </c>
    </row>
    <row r="897" spans="1:29">
      <c r="A897">
        <f>'III. New Locations'!A896</f>
        <v>894</v>
      </c>
      <c r="C897" s="4">
        <f>IF(LEN('III. New Locations'!C896) &gt; 2, 1, 0)</f>
        <v>0</v>
      </c>
      <c r="E897">
        <f>IF(LEN('III. New Locations'!E896) = 2, IF('III. New Locations'!E896 = "--", $C897, 0), $C897)</f>
        <v>0</v>
      </c>
      <c r="F897">
        <f>IF(LEN('III. New Locations'!F896) &gt; 4, 0, $C897)</f>
        <v>0</v>
      </c>
      <c r="G897">
        <f>IF(ISNUMBER('III. New Locations'!G896) = TRUE, 0, $C897)</f>
        <v>0</v>
      </c>
      <c r="H897">
        <f>IF(ISNUMBER('III. New Locations'!H896) = TRUE, 0, $C897)</f>
        <v>0</v>
      </c>
      <c r="I897">
        <f>IF(ISNUMBER('III. New Locations'!I896) = TRUE, 0, $C897)</f>
        <v>0</v>
      </c>
      <c r="J897">
        <f>IF(ISNUMBER('III. New Locations'!J896) = TRUE, 0, $C897)</f>
        <v>0</v>
      </c>
      <c r="K897">
        <f>IF(ISNUMBER('III. New Locations'!K896) = TRUE, 0,$C897)</f>
        <v>0</v>
      </c>
      <c r="M897">
        <f>IF(ISNUMBER('III. New Locations'!M896) = TRUE, 0,$C897)</f>
        <v>0</v>
      </c>
      <c r="O897">
        <f>IF(ISNUMBER('III. New Locations'!O896) = TRUE, 0, $C897)</f>
        <v>0</v>
      </c>
      <c r="P897">
        <f>IF(ISNUMBER('III. New Locations'!P896) = TRUE, 0, $C897)</f>
        <v>0</v>
      </c>
      <c r="Q897">
        <f>IF(ISNUMBER('III. New Locations'!Q896) = TRUE, 0, $C897)</f>
        <v>0</v>
      </c>
      <c r="R897">
        <f>IF(ISNUMBER('III. New Locations'!R896) = TRUE, IF('III. New Locations'!R896 &gt;= 0, IF('III. New Locations'!R896 &lt;=1, 0, $C897),$C897),$C897)</f>
        <v>0</v>
      </c>
      <c r="S897">
        <f>IF(ISNUMBER('III. New Locations'!S896) = TRUE, IF('III. New Locations'!S896 &gt;= 0, IF('III. New Locations'!S896 &lt;=1, 0, $C897), $C897), $C897)</f>
        <v>0</v>
      </c>
      <c r="T897">
        <f>IF('III. New Locations'!T896 = "-Unknown-", $C897, 0)</f>
        <v>0</v>
      </c>
      <c r="U897">
        <f>IF(LEN('III. New Locations'!U896)&gt;1, 0, IF(T897 = 0, 0, $C897))</f>
        <v>0</v>
      </c>
      <c r="V897">
        <f>IF('III. New Locations'!V896 = "Unknown", $C897, 0)</f>
        <v>0</v>
      </c>
      <c r="W897">
        <f>IF(LEN('III. New Locations'!W896)&gt;1, 0, IF(V897 = 0, 0, $C897))</f>
        <v>0</v>
      </c>
      <c r="X897" t="str">
        <f>'III. New Locations'!X896</f>
        <v>Unknown</v>
      </c>
      <c r="Y897">
        <f>IF(ISNUMBER('III. New Locations'!Y896) = TRUE, IF('III. New Locations'!Y896 &gt;= 1400, IF('III. New Locations'!Y896 &lt;=2100, 0, $C897), $C897), $C897)</f>
        <v>0</v>
      </c>
      <c r="Z897">
        <f>IF(ISNUMBER('III. New Locations'!Z896) = TRUE, IF('III. New Locations'!Z896 &gt;= 1400, IF('III. New Locations'!Z896 &lt;=2100, 0, $C897), $C897), $C897)</f>
        <v>0</v>
      </c>
      <c r="AA897">
        <f>IF(ISNUMBER('III. New Locations'!AA896) = TRUE, IF('III. New Locations'!AA896 &gt;= 1400, IF('III. New Locations'!AA896 &lt;=2100, 0, $C897), $C897), $C897)</f>
        <v>0</v>
      </c>
      <c r="AC897">
        <f>IF(ISNUMBER('III. New Locations'!AC896) = TRUE, IF('III. New Locations'!AC896 &gt;= 0, IF('III. New Locations'!AC896 &lt;=1, 0,$C897),$C897), $C897)</f>
        <v>0</v>
      </c>
    </row>
    <row r="898" spans="1:29">
      <c r="A898">
        <f>'III. New Locations'!A897</f>
        <v>895</v>
      </c>
      <c r="C898" s="4">
        <f>IF(LEN('III. New Locations'!C897) &gt; 2, 1, 0)</f>
        <v>0</v>
      </c>
      <c r="E898">
        <f>IF(LEN('III. New Locations'!E897) = 2, IF('III. New Locations'!E897 = "--", $C898, 0), $C898)</f>
        <v>0</v>
      </c>
      <c r="F898">
        <f>IF(LEN('III. New Locations'!F897) &gt; 4, 0, $C898)</f>
        <v>0</v>
      </c>
      <c r="G898">
        <f>IF(ISNUMBER('III. New Locations'!G897) = TRUE, 0, $C898)</f>
        <v>0</v>
      </c>
      <c r="H898">
        <f>IF(ISNUMBER('III. New Locations'!H897) = TRUE, 0, $C898)</f>
        <v>0</v>
      </c>
      <c r="I898">
        <f>IF(ISNUMBER('III. New Locations'!I897) = TRUE, 0, $C898)</f>
        <v>0</v>
      </c>
      <c r="J898">
        <f>IF(ISNUMBER('III. New Locations'!J897) = TRUE, 0, $C898)</f>
        <v>0</v>
      </c>
      <c r="K898">
        <f>IF(ISNUMBER('III. New Locations'!K897) = TRUE, 0,$C898)</f>
        <v>0</v>
      </c>
      <c r="M898">
        <f>IF(ISNUMBER('III. New Locations'!M897) = TRUE, 0,$C898)</f>
        <v>0</v>
      </c>
      <c r="O898">
        <f>IF(ISNUMBER('III. New Locations'!O897) = TRUE, 0, $C898)</f>
        <v>0</v>
      </c>
      <c r="P898">
        <f>IF(ISNUMBER('III. New Locations'!P897) = TRUE, 0, $C898)</f>
        <v>0</v>
      </c>
      <c r="Q898">
        <f>IF(ISNUMBER('III. New Locations'!Q897) = TRUE, 0, $C898)</f>
        <v>0</v>
      </c>
      <c r="R898">
        <f>IF(ISNUMBER('III. New Locations'!R897) = TRUE, IF('III. New Locations'!R897 &gt;= 0, IF('III. New Locations'!R897 &lt;=1, 0, $C898),$C898),$C898)</f>
        <v>0</v>
      </c>
      <c r="S898">
        <f>IF(ISNUMBER('III. New Locations'!S897) = TRUE, IF('III. New Locations'!S897 &gt;= 0, IF('III. New Locations'!S897 &lt;=1, 0, $C898), $C898), $C898)</f>
        <v>0</v>
      </c>
      <c r="T898">
        <f>IF('III. New Locations'!T897 = "-Unknown-", $C898, 0)</f>
        <v>0</v>
      </c>
      <c r="U898">
        <f>IF(LEN('III. New Locations'!U897)&gt;1, 0, IF(T898 = 0, 0, $C898))</f>
        <v>0</v>
      </c>
      <c r="V898">
        <f>IF('III. New Locations'!V897 = "Unknown", $C898, 0)</f>
        <v>0</v>
      </c>
      <c r="W898">
        <f>IF(LEN('III. New Locations'!W897)&gt;1, 0, IF(V898 = 0, 0, $C898))</f>
        <v>0</v>
      </c>
      <c r="X898" t="str">
        <f>'III. New Locations'!X897</f>
        <v>Unknown</v>
      </c>
      <c r="Y898">
        <f>IF(ISNUMBER('III. New Locations'!Y897) = TRUE, IF('III. New Locations'!Y897 &gt;= 1400, IF('III. New Locations'!Y897 &lt;=2100, 0, $C898), $C898), $C898)</f>
        <v>0</v>
      </c>
      <c r="Z898">
        <f>IF(ISNUMBER('III. New Locations'!Z897) = TRUE, IF('III. New Locations'!Z897 &gt;= 1400, IF('III. New Locations'!Z897 &lt;=2100, 0, $C898), $C898), $C898)</f>
        <v>0</v>
      </c>
      <c r="AA898">
        <f>IF(ISNUMBER('III. New Locations'!AA897) = TRUE, IF('III. New Locations'!AA897 &gt;= 1400, IF('III. New Locations'!AA897 &lt;=2100, 0, $C898), $C898), $C898)</f>
        <v>0</v>
      </c>
      <c r="AC898">
        <f>IF(ISNUMBER('III. New Locations'!AC897) = TRUE, IF('III. New Locations'!AC897 &gt;= 0, IF('III. New Locations'!AC897 &lt;=1, 0,$C898),$C898), $C898)</f>
        <v>0</v>
      </c>
    </row>
    <row r="899" spans="1:29">
      <c r="A899">
        <f>'III. New Locations'!A898</f>
        <v>896</v>
      </c>
      <c r="C899" s="4">
        <f>IF(LEN('III. New Locations'!C898) &gt; 2, 1, 0)</f>
        <v>0</v>
      </c>
      <c r="E899">
        <f>IF(LEN('III. New Locations'!E898) = 2, IF('III. New Locations'!E898 = "--", $C899, 0), $C899)</f>
        <v>0</v>
      </c>
      <c r="F899">
        <f>IF(LEN('III. New Locations'!F898) &gt; 4, 0, $C899)</f>
        <v>0</v>
      </c>
      <c r="G899">
        <f>IF(ISNUMBER('III. New Locations'!G898) = TRUE, 0, $C899)</f>
        <v>0</v>
      </c>
      <c r="H899">
        <f>IF(ISNUMBER('III. New Locations'!H898) = TRUE, 0, $C899)</f>
        <v>0</v>
      </c>
      <c r="I899">
        <f>IF(ISNUMBER('III. New Locations'!I898) = TRUE, 0, $C899)</f>
        <v>0</v>
      </c>
      <c r="J899">
        <f>IF(ISNUMBER('III. New Locations'!J898) = TRUE, 0, $C899)</f>
        <v>0</v>
      </c>
      <c r="K899">
        <f>IF(ISNUMBER('III. New Locations'!K898) = TRUE, 0,$C899)</f>
        <v>0</v>
      </c>
      <c r="M899">
        <f>IF(ISNUMBER('III. New Locations'!M898) = TRUE, 0,$C899)</f>
        <v>0</v>
      </c>
      <c r="O899">
        <f>IF(ISNUMBER('III. New Locations'!O898) = TRUE, 0, $C899)</f>
        <v>0</v>
      </c>
      <c r="P899">
        <f>IF(ISNUMBER('III. New Locations'!P898) = TRUE, 0, $C899)</f>
        <v>0</v>
      </c>
      <c r="Q899">
        <f>IF(ISNUMBER('III. New Locations'!Q898) = TRUE, 0, $C899)</f>
        <v>0</v>
      </c>
      <c r="R899">
        <f>IF(ISNUMBER('III. New Locations'!R898) = TRUE, IF('III. New Locations'!R898 &gt;= 0, IF('III. New Locations'!R898 &lt;=1, 0, $C899),$C899),$C899)</f>
        <v>0</v>
      </c>
      <c r="S899">
        <f>IF(ISNUMBER('III. New Locations'!S898) = TRUE, IF('III. New Locations'!S898 &gt;= 0, IF('III. New Locations'!S898 &lt;=1, 0, $C899), $C899), $C899)</f>
        <v>0</v>
      </c>
      <c r="T899">
        <f>IF('III. New Locations'!T898 = "-Unknown-", $C899, 0)</f>
        <v>0</v>
      </c>
      <c r="U899">
        <f>IF(LEN('III. New Locations'!U898)&gt;1, 0, IF(T899 = 0, 0, $C899))</f>
        <v>0</v>
      </c>
      <c r="V899">
        <f>IF('III. New Locations'!V898 = "Unknown", $C899, 0)</f>
        <v>0</v>
      </c>
      <c r="W899">
        <f>IF(LEN('III. New Locations'!W898)&gt;1, 0, IF(V899 = 0, 0, $C899))</f>
        <v>0</v>
      </c>
      <c r="X899" t="str">
        <f>'III. New Locations'!X898</f>
        <v>Unknown</v>
      </c>
      <c r="Y899">
        <f>IF(ISNUMBER('III. New Locations'!Y898) = TRUE, IF('III. New Locations'!Y898 &gt;= 1400, IF('III. New Locations'!Y898 &lt;=2100, 0, $C899), $C899), $C899)</f>
        <v>0</v>
      </c>
      <c r="Z899">
        <f>IF(ISNUMBER('III. New Locations'!Z898) = TRUE, IF('III. New Locations'!Z898 &gt;= 1400, IF('III. New Locations'!Z898 &lt;=2100, 0, $C899), $C899), $C899)</f>
        <v>0</v>
      </c>
      <c r="AA899">
        <f>IF(ISNUMBER('III. New Locations'!AA898) = TRUE, IF('III. New Locations'!AA898 &gt;= 1400, IF('III. New Locations'!AA898 &lt;=2100, 0, $C899), $C899), $C899)</f>
        <v>0</v>
      </c>
      <c r="AC899">
        <f>IF(ISNUMBER('III. New Locations'!AC898) = TRUE, IF('III. New Locations'!AC898 &gt;= 0, IF('III. New Locations'!AC898 &lt;=1, 0,$C899),$C899), $C899)</f>
        <v>0</v>
      </c>
    </row>
    <row r="900" spans="1:29">
      <c r="A900">
        <f>'III. New Locations'!A899</f>
        <v>897</v>
      </c>
      <c r="C900" s="4">
        <f>IF(LEN('III. New Locations'!C899) &gt; 2, 1, 0)</f>
        <v>0</v>
      </c>
      <c r="E900">
        <f>IF(LEN('III. New Locations'!E899) = 2, IF('III. New Locations'!E899 = "--", $C900, 0), $C900)</f>
        <v>0</v>
      </c>
      <c r="F900">
        <f>IF(LEN('III. New Locations'!F899) &gt; 4, 0, $C900)</f>
        <v>0</v>
      </c>
      <c r="G900">
        <f>IF(ISNUMBER('III. New Locations'!G899) = TRUE, 0, $C900)</f>
        <v>0</v>
      </c>
      <c r="H900">
        <f>IF(ISNUMBER('III. New Locations'!H899) = TRUE, 0, $C900)</f>
        <v>0</v>
      </c>
      <c r="I900">
        <f>IF(ISNUMBER('III. New Locations'!I899) = TRUE, 0, $C900)</f>
        <v>0</v>
      </c>
      <c r="J900">
        <f>IF(ISNUMBER('III. New Locations'!J899) = TRUE, 0, $C900)</f>
        <v>0</v>
      </c>
      <c r="K900">
        <f>IF(ISNUMBER('III. New Locations'!K899) = TRUE, 0,$C900)</f>
        <v>0</v>
      </c>
      <c r="M900">
        <f>IF(ISNUMBER('III. New Locations'!M899) = TRUE, 0,$C900)</f>
        <v>0</v>
      </c>
      <c r="O900">
        <f>IF(ISNUMBER('III. New Locations'!O899) = TRUE, 0, $C900)</f>
        <v>0</v>
      </c>
      <c r="P900">
        <f>IF(ISNUMBER('III. New Locations'!P899) = TRUE, 0, $C900)</f>
        <v>0</v>
      </c>
      <c r="Q900">
        <f>IF(ISNUMBER('III. New Locations'!Q899) = TRUE, 0, $C900)</f>
        <v>0</v>
      </c>
      <c r="R900">
        <f>IF(ISNUMBER('III. New Locations'!R899) = TRUE, IF('III. New Locations'!R899 &gt;= 0, IF('III. New Locations'!R899 &lt;=1, 0, $C900),$C900),$C900)</f>
        <v>0</v>
      </c>
      <c r="S900">
        <f>IF(ISNUMBER('III. New Locations'!S899) = TRUE, IF('III. New Locations'!S899 &gt;= 0, IF('III. New Locations'!S899 &lt;=1, 0, $C900), $C900), $C900)</f>
        <v>0</v>
      </c>
      <c r="T900">
        <f>IF('III. New Locations'!T899 = "-Unknown-", $C900, 0)</f>
        <v>0</v>
      </c>
      <c r="U900">
        <f>IF(LEN('III. New Locations'!U899)&gt;1, 0, IF(T900 = 0, 0, $C900))</f>
        <v>0</v>
      </c>
      <c r="V900">
        <f>IF('III. New Locations'!V899 = "Unknown", $C900, 0)</f>
        <v>0</v>
      </c>
      <c r="W900">
        <f>IF(LEN('III. New Locations'!W899)&gt;1, 0, IF(V900 = 0, 0, $C900))</f>
        <v>0</v>
      </c>
      <c r="X900" t="str">
        <f>'III. New Locations'!X899</f>
        <v>Unknown</v>
      </c>
      <c r="Y900">
        <f>IF(ISNUMBER('III. New Locations'!Y899) = TRUE, IF('III. New Locations'!Y899 &gt;= 1400, IF('III. New Locations'!Y899 &lt;=2100, 0, $C900), $C900), $C900)</f>
        <v>0</v>
      </c>
      <c r="Z900">
        <f>IF(ISNUMBER('III. New Locations'!Z899) = TRUE, IF('III. New Locations'!Z899 &gt;= 1400, IF('III. New Locations'!Z899 &lt;=2100, 0, $C900), $C900), $C900)</f>
        <v>0</v>
      </c>
      <c r="AA900">
        <f>IF(ISNUMBER('III. New Locations'!AA899) = TRUE, IF('III. New Locations'!AA899 &gt;= 1400, IF('III. New Locations'!AA899 &lt;=2100, 0, $C900), $C900), $C900)</f>
        <v>0</v>
      </c>
      <c r="AC900">
        <f>IF(ISNUMBER('III. New Locations'!AC899) = TRUE, IF('III. New Locations'!AC899 &gt;= 0, IF('III. New Locations'!AC899 &lt;=1, 0,$C900),$C900), $C900)</f>
        <v>0</v>
      </c>
    </row>
    <row r="901" spans="1:29">
      <c r="A901">
        <f>'III. New Locations'!A900</f>
        <v>898</v>
      </c>
      <c r="C901" s="4">
        <f>IF(LEN('III. New Locations'!C900) &gt; 2, 1, 0)</f>
        <v>0</v>
      </c>
      <c r="E901">
        <f>IF(LEN('III. New Locations'!E900) = 2, IF('III. New Locations'!E900 = "--", $C901, 0), $C901)</f>
        <v>0</v>
      </c>
      <c r="F901">
        <f>IF(LEN('III. New Locations'!F900) &gt; 4, 0, $C901)</f>
        <v>0</v>
      </c>
      <c r="G901">
        <f>IF(ISNUMBER('III. New Locations'!G900) = TRUE, 0, $C901)</f>
        <v>0</v>
      </c>
      <c r="H901">
        <f>IF(ISNUMBER('III. New Locations'!H900) = TRUE, 0, $C901)</f>
        <v>0</v>
      </c>
      <c r="I901">
        <f>IF(ISNUMBER('III. New Locations'!I900) = TRUE, 0, $C901)</f>
        <v>0</v>
      </c>
      <c r="J901">
        <f>IF(ISNUMBER('III. New Locations'!J900) = TRUE, 0, $C901)</f>
        <v>0</v>
      </c>
      <c r="K901">
        <f>IF(ISNUMBER('III. New Locations'!K900) = TRUE, 0,$C901)</f>
        <v>0</v>
      </c>
      <c r="M901">
        <f>IF(ISNUMBER('III. New Locations'!M900) = TRUE, 0,$C901)</f>
        <v>0</v>
      </c>
      <c r="O901">
        <f>IF(ISNUMBER('III. New Locations'!O900) = TRUE, 0, $C901)</f>
        <v>0</v>
      </c>
      <c r="P901">
        <f>IF(ISNUMBER('III. New Locations'!P900) = TRUE, 0, $C901)</f>
        <v>0</v>
      </c>
      <c r="Q901">
        <f>IF(ISNUMBER('III. New Locations'!Q900) = TRUE, 0, $C901)</f>
        <v>0</v>
      </c>
      <c r="R901">
        <f>IF(ISNUMBER('III. New Locations'!R900) = TRUE, IF('III. New Locations'!R900 &gt;= 0, IF('III. New Locations'!R900 &lt;=1, 0, $C901),$C901),$C901)</f>
        <v>0</v>
      </c>
      <c r="S901">
        <f>IF(ISNUMBER('III. New Locations'!S900) = TRUE, IF('III. New Locations'!S900 &gt;= 0, IF('III. New Locations'!S900 &lt;=1, 0, $C901), $C901), $C901)</f>
        <v>0</v>
      </c>
      <c r="T901">
        <f>IF('III. New Locations'!T900 = "-Unknown-", $C901, 0)</f>
        <v>0</v>
      </c>
      <c r="U901">
        <f>IF(LEN('III. New Locations'!U900)&gt;1, 0, IF(T901 = 0, 0, $C901))</f>
        <v>0</v>
      </c>
      <c r="V901">
        <f>IF('III. New Locations'!V900 = "Unknown", $C901, 0)</f>
        <v>0</v>
      </c>
      <c r="W901">
        <f>IF(LEN('III. New Locations'!W900)&gt;1, 0, IF(V901 = 0, 0, $C901))</f>
        <v>0</v>
      </c>
      <c r="X901" t="str">
        <f>'III. New Locations'!X900</f>
        <v>Unknown</v>
      </c>
      <c r="Y901">
        <f>IF(ISNUMBER('III. New Locations'!Y900) = TRUE, IF('III. New Locations'!Y900 &gt;= 1400, IF('III. New Locations'!Y900 &lt;=2100, 0, $C901), $C901), $C901)</f>
        <v>0</v>
      </c>
      <c r="Z901">
        <f>IF(ISNUMBER('III. New Locations'!Z900) = TRUE, IF('III. New Locations'!Z900 &gt;= 1400, IF('III. New Locations'!Z900 &lt;=2100, 0, $C901), $C901), $C901)</f>
        <v>0</v>
      </c>
      <c r="AA901">
        <f>IF(ISNUMBER('III. New Locations'!AA900) = TRUE, IF('III. New Locations'!AA900 &gt;= 1400, IF('III. New Locations'!AA900 &lt;=2100, 0, $C901), $C901), $C901)</f>
        <v>0</v>
      </c>
      <c r="AC901">
        <f>IF(ISNUMBER('III. New Locations'!AC900) = TRUE, IF('III. New Locations'!AC900 &gt;= 0, IF('III. New Locations'!AC900 &lt;=1, 0,$C901),$C901), $C901)</f>
        <v>0</v>
      </c>
    </row>
    <row r="902" spans="1:29">
      <c r="A902">
        <f>'III. New Locations'!A901</f>
        <v>899</v>
      </c>
      <c r="C902" s="4">
        <f>IF(LEN('III. New Locations'!C901) &gt; 2, 1, 0)</f>
        <v>0</v>
      </c>
      <c r="E902">
        <f>IF(LEN('III. New Locations'!E901) = 2, IF('III. New Locations'!E901 = "--", $C902, 0), $C902)</f>
        <v>0</v>
      </c>
      <c r="F902">
        <f>IF(LEN('III. New Locations'!F901) &gt; 4, 0, $C902)</f>
        <v>0</v>
      </c>
      <c r="G902">
        <f>IF(ISNUMBER('III. New Locations'!G901) = TRUE, 0, $C902)</f>
        <v>0</v>
      </c>
      <c r="H902">
        <f>IF(ISNUMBER('III. New Locations'!H901) = TRUE, 0, $C902)</f>
        <v>0</v>
      </c>
      <c r="I902">
        <f>IF(ISNUMBER('III. New Locations'!I901) = TRUE, 0, $C902)</f>
        <v>0</v>
      </c>
      <c r="J902">
        <f>IF(ISNUMBER('III. New Locations'!J901) = TRUE, 0, $C902)</f>
        <v>0</v>
      </c>
      <c r="K902">
        <f>IF(ISNUMBER('III. New Locations'!K901) = TRUE, 0,$C902)</f>
        <v>0</v>
      </c>
      <c r="M902">
        <f>IF(ISNUMBER('III. New Locations'!M901) = TRUE, 0,$C902)</f>
        <v>0</v>
      </c>
      <c r="O902">
        <f>IF(ISNUMBER('III. New Locations'!O901) = TRUE, 0, $C902)</f>
        <v>0</v>
      </c>
      <c r="P902">
        <f>IF(ISNUMBER('III. New Locations'!P901) = TRUE, 0, $C902)</f>
        <v>0</v>
      </c>
      <c r="Q902">
        <f>IF(ISNUMBER('III. New Locations'!Q901) = TRUE, 0, $C902)</f>
        <v>0</v>
      </c>
      <c r="R902">
        <f>IF(ISNUMBER('III. New Locations'!R901) = TRUE, IF('III. New Locations'!R901 &gt;= 0, IF('III. New Locations'!R901 &lt;=1, 0, $C902),$C902),$C902)</f>
        <v>0</v>
      </c>
      <c r="S902">
        <f>IF(ISNUMBER('III. New Locations'!S901) = TRUE, IF('III. New Locations'!S901 &gt;= 0, IF('III. New Locations'!S901 &lt;=1, 0, $C902), $C902), $C902)</f>
        <v>0</v>
      </c>
      <c r="T902">
        <f>IF('III. New Locations'!T901 = "-Unknown-", $C902, 0)</f>
        <v>0</v>
      </c>
      <c r="U902">
        <f>IF(LEN('III. New Locations'!U901)&gt;1, 0, IF(T902 = 0, 0, $C902))</f>
        <v>0</v>
      </c>
      <c r="V902">
        <f>IF('III. New Locations'!V901 = "Unknown", $C902, 0)</f>
        <v>0</v>
      </c>
      <c r="W902">
        <f>IF(LEN('III. New Locations'!W901)&gt;1, 0, IF(V902 = 0, 0, $C902))</f>
        <v>0</v>
      </c>
      <c r="X902" t="str">
        <f>'III. New Locations'!X901</f>
        <v>Unknown</v>
      </c>
      <c r="Y902">
        <f>IF(ISNUMBER('III. New Locations'!Y901) = TRUE, IF('III. New Locations'!Y901 &gt;= 1400, IF('III. New Locations'!Y901 &lt;=2100, 0, $C902), $C902), $C902)</f>
        <v>0</v>
      </c>
      <c r="Z902">
        <f>IF(ISNUMBER('III. New Locations'!Z901) = TRUE, IF('III. New Locations'!Z901 &gt;= 1400, IF('III. New Locations'!Z901 &lt;=2100, 0, $C902), $C902), $C902)</f>
        <v>0</v>
      </c>
      <c r="AA902">
        <f>IF(ISNUMBER('III. New Locations'!AA901) = TRUE, IF('III. New Locations'!AA901 &gt;= 1400, IF('III. New Locations'!AA901 &lt;=2100, 0, $C902), $C902), $C902)</f>
        <v>0</v>
      </c>
      <c r="AC902">
        <f>IF(ISNUMBER('III. New Locations'!AC901) = TRUE, IF('III. New Locations'!AC901 &gt;= 0, IF('III. New Locations'!AC901 &lt;=1, 0,$C902),$C902), $C902)</f>
        <v>0</v>
      </c>
    </row>
    <row r="903" spans="1:29">
      <c r="A903">
        <f>'III. New Locations'!A902</f>
        <v>900</v>
      </c>
      <c r="C903" s="4">
        <f>IF(LEN('III. New Locations'!C902) &gt; 2, 1, 0)</f>
        <v>0</v>
      </c>
      <c r="E903">
        <f>IF(LEN('III. New Locations'!E902) = 2, IF('III. New Locations'!E902 = "--", $C903, 0), $C903)</f>
        <v>0</v>
      </c>
      <c r="F903">
        <f>IF(LEN('III. New Locations'!F902) &gt; 4, 0, $C903)</f>
        <v>0</v>
      </c>
      <c r="G903">
        <f>IF(ISNUMBER('III. New Locations'!G902) = TRUE, 0, $C903)</f>
        <v>0</v>
      </c>
      <c r="H903">
        <f>IF(ISNUMBER('III. New Locations'!H902) = TRUE, 0, $C903)</f>
        <v>0</v>
      </c>
      <c r="I903">
        <f>IF(ISNUMBER('III. New Locations'!I902) = TRUE, 0, $C903)</f>
        <v>0</v>
      </c>
      <c r="J903">
        <f>IF(ISNUMBER('III. New Locations'!J902) = TRUE, 0, $C903)</f>
        <v>0</v>
      </c>
      <c r="K903">
        <f>IF(ISNUMBER('III. New Locations'!K902) = TRUE, 0,$C903)</f>
        <v>0</v>
      </c>
      <c r="M903">
        <f>IF(ISNUMBER('III. New Locations'!M902) = TRUE, 0,$C903)</f>
        <v>0</v>
      </c>
      <c r="O903">
        <f>IF(ISNUMBER('III. New Locations'!O902) = TRUE, 0, $C903)</f>
        <v>0</v>
      </c>
      <c r="P903">
        <f>IF(ISNUMBER('III. New Locations'!P902) = TRUE, 0, $C903)</f>
        <v>0</v>
      </c>
      <c r="Q903">
        <f>IF(ISNUMBER('III. New Locations'!Q902) = TRUE, 0, $C903)</f>
        <v>0</v>
      </c>
      <c r="R903">
        <f>IF(ISNUMBER('III. New Locations'!R902) = TRUE, IF('III. New Locations'!R902 &gt;= 0, IF('III. New Locations'!R902 &lt;=1, 0, $C903),$C903),$C903)</f>
        <v>0</v>
      </c>
      <c r="S903">
        <f>IF(ISNUMBER('III. New Locations'!S902) = TRUE, IF('III. New Locations'!S902 &gt;= 0, IF('III. New Locations'!S902 &lt;=1, 0, $C903), $C903), $C903)</f>
        <v>0</v>
      </c>
      <c r="T903">
        <f>IF('III. New Locations'!T902 = "-Unknown-", $C903, 0)</f>
        <v>0</v>
      </c>
      <c r="U903">
        <f>IF(LEN('III. New Locations'!U902)&gt;1, 0, IF(T903 = 0, 0, $C903))</f>
        <v>0</v>
      </c>
      <c r="V903">
        <f>IF('III. New Locations'!V902 = "Unknown", $C903, 0)</f>
        <v>0</v>
      </c>
      <c r="W903">
        <f>IF(LEN('III. New Locations'!W902)&gt;1, 0, IF(V903 = 0, 0, $C903))</f>
        <v>0</v>
      </c>
      <c r="X903" t="str">
        <f>'III. New Locations'!X902</f>
        <v>Unknown</v>
      </c>
      <c r="Y903">
        <f>IF(ISNUMBER('III. New Locations'!Y902) = TRUE, IF('III. New Locations'!Y902 &gt;= 1400, IF('III. New Locations'!Y902 &lt;=2100, 0, $C903), $C903), $C903)</f>
        <v>0</v>
      </c>
      <c r="Z903">
        <f>IF(ISNUMBER('III. New Locations'!Z902) = TRUE, IF('III. New Locations'!Z902 &gt;= 1400, IF('III. New Locations'!Z902 &lt;=2100, 0, $C903), $C903), $C903)</f>
        <v>0</v>
      </c>
      <c r="AA903">
        <f>IF(ISNUMBER('III. New Locations'!AA902) = TRUE, IF('III. New Locations'!AA902 &gt;= 1400, IF('III. New Locations'!AA902 &lt;=2100, 0, $C903), $C903), $C903)</f>
        <v>0</v>
      </c>
      <c r="AC903">
        <f>IF(ISNUMBER('III. New Locations'!AC902) = TRUE, IF('III. New Locations'!AC902 &gt;= 0, IF('III. New Locations'!AC902 &lt;=1, 0,$C903),$C903), $C903)</f>
        <v>0</v>
      </c>
    </row>
    <row r="904" spans="1:29">
      <c r="A904">
        <f>'III. New Locations'!A903</f>
        <v>901</v>
      </c>
      <c r="C904" s="4">
        <f>IF(LEN('III. New Locations'!C903) &gt; 2, 1, 0)</f>
        <v>0</v>
      </c>
      <c r="E904">
        <f>IF(LEN('III. New Locations'!E903) = 2, IF('III. New Locations'!E903 = "--", $C904, 0), $C904)</f>
        <v>0</v>
      </c>
      <c r="F904">
        <f>IF(LEN('III. New Locations'!F903) &gt; 4, 0, $C904)</f>
        <v>0</v>
      </c>
      <c r="G904">
        <f>IF(ISNUMBER('III. New Locations'!G903) = TRUE, 0, $C904)</f>
        <v>0</v>
      </c>
      <c r="H904">
        <f>IF(ISNUMBER('III. New Locations'!H903) = TRUE, 0, $C904)</f>
        <v>0</v>
      </c>
      <c r="I904">
        <f>IF(ISNUMBER('III. New Locations'!I903) = TRUE, 0, $C904)</f>
        <v>0</v>
      </c>
      <c r="J904">
        <f>IF(ISNUMBER('III. New Locations'!J903) = TRUE, 0, $C904)</f>
        <v>0</v>
      </c>
      <c r="K904">
        <f>IF(ISNUMBER('III. New Locations'!K903) = TRUE, 0,$C904)</f>
        <v>0</v>
      </c>
      <c r="M904">
        <f>IF(ISNUMBER('III. New Locations'!M903) = TRUE, 0,$C904)</f>
        <v>0</v>
      </c>
      <c r="O904">
        <f>IF(ISNUMBER('III. New Locations'!O903) = TRUE, 0, $C904)</f>
        <v>0</v>
      </c>
      <c r="P904">
        <f>IF(ISNUMBER('III. New Locations'!P903) = TRUE, 0, $C904)</f>
        <v>0</v>
      </c>
      <c r="Q904">
        <f>IF(ISNUMBER('III. New Locations'!Q903) = TRUE, 0, $C904)</f>
        <v>0</v>
      </c>
      <c r="R904">
        <f>IF(ISNUMBER('III. New Locations'!R903) = TRUE, IF('III. New Locations'!R903 &gt;= 0, IF('III. New Locations'!R903 &lt;=1, 0, $C904),$C904),$C904)</f>
        <v>0</v>
      </c>
      <c r="S904">
        <f>IF(ISNUMBER('III. New Locations'!S903) = TRUE, IF('III. New Locations'!S903 &gt;= 0, IF('III. New Locations'!S903 &lt;=1, 0, $C904), $C904), $C904)</f>
        <v>0</v>
      </c>
      <c r="T904">
        <f>IF('III. New Locations'!T903 = "-Unknown-", $C904, 0)</f>
        <v>0</v>
      </c>
      <c r="U904">
        <f>IF(LEN('III. New Locations'!U903)&gt;1, 0, IF(T904 = 0, 0, $C904))</f>
        <v>0</v>
      </c>
      <c r="V904">
        <f>IF('III. New Locations'!V903 = "Unknown", $C904, 0)</f>
        <v>0</v>
      </c>
      <c r="W904">
        <f>IF(LEN('III. New Locations'!W903)&gt;1, 0, IF(V904 = 0, 0, $C904))</f>
        <v>0</v>
      </c>
      <c r="X904" t="str">
        <f>'III. New Locations'!X903</f>
        <v>Unknown</v>
      </c>
      <c r="Y904">
        <f>IF(ISNUMBER('III. New Locations'!Y903) = TRUE, IF('III. New Locations'!Y903 &gt;= 1400, IF('III. New Locations'!Y903 &lt;=2100, 0, $C904), $C904), $C904)</f>
        <v>0</v>
      </c>
      <c r="Z904">
        <f>IF(ISNUMBER('III. New Locations'!Z903) = TRUE, IF('III. New Locations'!Z903 &gt;= 1400, IF('III. New Locations'!Z903 &lt;=2100, 0, $C904), $C904), $C904)</f>
        <v>0</v>
      </c>
      <c r="AA904">
        <f>IF(ISNUMBER('III. New Locations'!AA903) = TRUE, IF('III. New Locations'!AA903 &gt;= 1400, IF('III. New Locations'!AA903 &lt;=2100, 0, $C904), $C904), $C904)</f>
        <v>0</v>
      </c>
      <c r="AC904">
        <f>IF(ISNUMBER('III. New Locations'!AC903) = TRUE, IF('III. New Locations'!AC903 &gt;= 0, IF('III. New Locations'!AC903 &lt;=1, 0,$C904),$C904), $C904)</f>
        <v>0</v>
      </c>
    </row>
    <row r="905" spans="1:29">
      <c r="A905">
        <f>'III. New Locations'!A904</f>
        <v>902</v>
      </c>
      <c r="C905" s="4">
        <f>IF(LEN('III. New Locations'!C904) &gt; 2, 1, 0)</f>
        <v>0</v>
      </c>
      <c r="E905">
        <f>IF(LEN('III. New Locations'!E904) = 2, IF('III. New Locations'!E904 = "--", $C905, 0), $C905)</f>
        <v>0</v>
      </c>
      <c r="F905">
        <f>IF(LEN('III. New Locations'!F904) &gt; 4, 0, $C905)</f>
        <v>0</v>
      </c>
      <c r="G905">
        <f>IF(ISNUMBER('III. New Locations'!G904) = TRUE, 0, $C905)</f>
        <v>0</v>
      </c>
      <c r="H905">
        <f>IF(ISNUMBER('III. New Locations'!H904) = TRUE, 0, $C905)</f>
        <v>0</v>
      </c>
      <c r="I905">
        <f>IF(ISNUMBER('III. New Locations'!I904) = TRUE, 0, $C905)</f>
        <v>0</v>
      </c>
      <c r="J905">
        <f>IF(ISNUMBER('III. New Locations'!J904) = TRUE, 0, $C905)</f>
        <v>0</v>
      </c>
      <c r="K905">
        <f>IF(ISNUMBER('III. New Locations'!K904) = TRUE, 0,$C905)</f>
        <v>0</v>
      </c>
      <c r="M905">
        <f>IF(ISNUMBER('III. New Locations'!M904) = TRUE, 0,$C905)</f>
        <v>0</v>
      </c>
      <c r="O905">
        <f>IF(ISNUMBER('III. New Locations'!O904) = TRUE, 0, $C905)</f>
        <v>0</v>
      </c>
      <c r="P905">
        <f>IF(ISNUMBER('III. New Locations'!P904) = TRUE, 0, $C905)</f>
        <v>0</v>
      </c>
      <c r="Q905">
        <f>IF(ISNUMBER('III. New Locations'!Q904) = TRUE, 0, $C905)</f>
        <v>0</v>
      </c>
      <c r="R905">
        <f>IF(ISNUMBER('III. New Locations'!R904) = TRUE, IF('III. New Locations'!R904 &gt;= 0, IF('III. New Locations'!R904 &lt;=1, 0, $C905),$C905),$C905)</f>
        <v>0</v>
      </c>
      <c r="S905">
        <f>IF(ISNUMBER('III. New Locations'!S904) = TRUE, IF('III. New Locations'!S904 &gt;= 0, IF('III. New Locations'!S904 &lt;=1, 0, $C905), $C905), $C905)</f>
        <v>0</v>
      </c>
      <c r="T905">
        <f>IF('III. New Locations'!T904 = "-Unknown-", $C905, 0)</f>
        <v>0</v>
      </c>
      <c r="U905">
        <f>IF(LEN('III. New Locations'!U904)&gt;1, 0, IF(T905 = 0, 0, $C905))</f>
        <v>0</v>
      </c>
      <c r="V905">
        <f>IF('III. New Locations'!V904 = "Unknown", $C905, 0)</f>
        <v>0</v>
      </c>
      <c r="W905">
        <f>IF(LEN('III. New Locations'!W904)&gt;1, 0, IF(V905 = 0, 0, $C905))</f>
        <v>0</v>
      </c>
      <c r="X905" t="str">
        <f>'III. New Locations'!X904</f>
        <v>Unknown</v>
      </c>
      <c r="Y905">
        <f>IF(ISNUMBER('III. New Locations'!Y904) = TRUE, IF('III. New Locations'!Y904 &gt;= 1400, IF('III. New Locations'!Y904 &lt;=2100, 0, $C905), $C905), $C905)</f>
        <v>0</v>
      </c>
      <c r="Z905">
        <f>IF(ISNUMBER('III. New Locations'!Z904) = TRUE, IF('III. New Locations'!Z904 &gt;= 1400, IF('III. New Locations'!Z904 &lt;=2100, 0, $C905), $C905), $C905)</f>
        <v>0</v>
      </c>
      <c r="AA905">
        <f>IF(ISNUMBER('III. New Locations'!AA904) = TRUE, IF('III. New Locations'!AA904 &gt;= 1400, IF('III. New Locations'!AA904 &lt;=2100, 0, $C905), $C905), $C905)</f>
        <v>0</v>
      </c>
      <c r="AC905">
        <f>IF(ISNUMBER('III. New Locations'!AC904) = TRUE, IF('III. New Locations'!AC904 &gt;= 0, IF('III. New Locations'!AC904 &lt;=1, 0,$C905),$C905), $C905)</f>
        <v>0</v>
      </c>
    </row>
    <row r="906" spans="1:29">
      <c r="A906">
        <f>'III. New Locations'!A905</f>
        <v>903</v>
      </c>
      <c r="C906" s="4">
        <f>IF(LEN('III. New Locations'!C905) &gt; 2, 1, 0)</f>
        <v>0</v>
      </c>
      <c r="E906">
        <f>IF(LEN('III. New Locations'!E905) = 2, IF('III. New Locations'!E905 = "--", $C906, 0), $C906)</f>
        <v>0</v>
      </c>
      <c r="F906">
        <f>IF(LEN('III. New Locations'!F905) &gt; 4, 0, $C906)</f>
        <v>0</v>
      </c>
      <c r="G906">
        <f>IF(ISNUMBER('III. New Locations'!G905) = TRUE, 0, $C906)</f>
        <v>0</v>
      </c>
      <c r="H906">
        <f>IF(ISNUMBER('III. New Locations'!H905) = TRUE, 0, $C906)</f>
        <v>0</v>
      </c>
      <c r="I906">
        <f>IF(ISNUMBER('III. New Locations'!I905) = TRUE, 0, $C906)</f>
        <v>0</v>
      </c>
      <c r="J906">
        <f>IF(ISNUMBER('III. New Locations'!J905) = TRUE, 0, $C906)</f>
        <v>0</v>
      </c>
      <c r="K906">
        <f>IF(ISNUMBER('III. New Locations'!K905) = TRUE, 0,$C906)</f>
        <v>0</v>
      </c>
      <c r="M906">
        <f>IF(ISNUMBER('III. New Locations'!M905) = TRUE, 0,$C906)</f>
        <v>0</v>
      </c>
      <c r="O906">
        <f>IF(ISNUMBER('III. New Locations'!O905) = TRUE, 0, $C906)</f>
        <v>0</v>
      </c>
      <c r="P906">
        <f>IF(ISNUMBER('III. New Locations'!P905) = TRUE, 0, $C906)</f>
        <v>0</v>
      </c>
      <c r="Q906">
        <f>IF(ISNUMBER('III. New Locations'!Q905) = TRUE, 0, $C906)</f>
        <v>0</v>
      </c>
      <c r="R906">
        <f>IF(ISNUMBER('III. New Locations'!R905) = TRUE, IF('III. New Locations'!R905 &gt;= 0, IF('III. New Locations'!R905 &lt;=1, 0, $C906),$C906),$C906)</f>
        <v>0</v>
      </c>
      <c r="S906">
        <f>IF(ISNUMBER('III. New Locations'!S905) = TRUE, IF('III. New Locations'!S905 &gt;= 0, IF('III. New Locations'!S905 &lt;=1, 0, $C906), $C906), $C906)</f>
        <v>0</v>
      </c>
      <c r="T906">
        <f>IF('III. New Locations'!T905 = "-Unknown-", $C906, 0)</f>
        <v>0</v>
      </c>
      <c r="U906">
        <f>IF(LEN('III. New Locations'!U905)&gt;1, 0, IF(T906 = 0, 0, $C906))</f>
        <v>0</v>
      </c>
      <c r="V906">
        <f>IF('III. New Locations'!V905 = "Unknown", $C906, 0)</f>
        <v>0</v>
      </c>
      <c r="W906">
        <f>IF(LEN('III. New Locations'!W905)&gt;1, 0, IF(V906 = 0, 0, $C906))</f>
        <v>0</v>
      </c>
      <c r="X906" t="str">
        <f>'III. New Locations'!X905</f>
        <v>Unknown</v>
      </c>
      <c r="Y906">
        <f>IF(ISNUMBER('III. New Locations'!Y905) = TRUE, IF('III. New Locations'!Y905 &gt;= 1400, IF('III. New Locations'!Y905 &lt;=2100, 0, $C906), $C906), $C906)</f>
        <v>0</v>
      </c>
      <c r="Z906">
        <f>IF(ISNUMBER('III. New Locations'!Z905) = TRUE, IF('III. New Locations'!Z905 &gt;= 1400, IF('III. New Locations'!Z905 &lt;=2100, 0, $C906), $C906), $C906)</f>
        <v>0</v>
      </c>
      <c r="AA906">
        <f>IF(ISNUMBER('III. New Locations'!AA905) = TRUE, IF('III. New Locations'!AA905 &gt;= 1400, IF('III. New Locations'!AA905 &lt;=2100, 0, $C906), $C906), $C906)</f>
        <v>0</v>
      </c>
      <c r="AC906">
        <f>IF(ISNUMBER('III. New Locations'!AC905) = TRUE, IF('III. New Locations'!AC905 &gt;= 0, IF('III. New Locations'!AC905 &lt;=1, 0,$C906),$C906), $C906)</f>
        <v>0</v>
      </c>
    </row>
    <row r="907" spans="1:29">
      <c r="A907">
        <f>'III. New Locations'!A906</f>
        <v>904</v>
      </c>
      <c r="C907" s="4">
        <f>IF(LEN('III. New Locations'!C906) &gt; 2, 1, 0)</f>
        <v>0</v>
      </c>
      <c r="E907">
        <f>IF(LEN('III. New Locations'!E906) = 2, IF('III. New Locations'!E906 = "--", $C907, 0), $C907)</f>
        <v>0</v>
      </c>
      <c r="F907">
        <f>IF(LEN('III. New Locations'!F906) &gt; 4, 0, $C907)</f>
        <v>0</v>
      </c>
      <c r="G907">
        <f>IF(ISNUMBER('III. New Locations'!G906) = TRUE, 0, $C907)</f>
        <v>0</v>
      </c>
      <c r="H907">
        <f>IF(ISNUMBER('III. New Locations'!H906) = TRUE, 0, $C907)</f>
        <v>0</v>
      </c>
      <c r="I907">
        <f>IF(ISNUMBER('III. New Locations'!I906) = TRUE, 0, $C907)</f>
        <v>0</v>
      </c>
      <c r="J907">
        <f>IF(ISNUMBER('III. New Locations'!J906) = TRUE, 0, $C907)</f>
        <v>0</v>
      </c>
      <c r="K907">
        <f>IF(ISNUMBER('III. New Locations'!K906) = TRUE, 0,$C907)</f>
        <v>0</v>
      </c>
      <c r="M907">
        <f>IF(ISNUMBER('III. New Locations'!M906) = TRUE, 0,$C907)</f>
        <v>0</v>
      </c>
      <c r="O907">
        <f>IF(ISNUMBER('III. New Locations'!O906) = TRUE, 0, $C907)</f>
        <v>0</v>
      </c>
      <c r="P907">
        <f>IF(ISNUMBER('III. New Locations'!P906) = TRUE, 0, $C907)</f>
        <v>0</v>
      </c>
      <c r="Q907">
        <f>IF(ISNUMBER('III. New Locations'!Q906) = TRUE, 0, $C907)</f>
        <v>0</v>
      </c>
      <c r="R907">
        <f>IF(ISNUMBER('III. New Locations'!R906) = TRUE, IF('III. New Locations'!R906 &gt;= 0, IF('III. New Locations'!R906 &lt;=1, 0, $C907),$C907),$C907)</f>
        <v>0</v>
      </c>
      <c r="S907">
        <f>IF(ISNUMBER('III. New Locations'!S906) = TRUE, IF('III. New Locations'!S906 &gt;= 0, IF('III. New Locations'!S906 &lt;=1, 0, $C907), $C907), $C907)</f>
        <v>0</v>
      </c>
      <c r="T907">
        <f>IF('III. New Locations'!T906 = "-Unknown-", $C907, 0)</f>
        <v>0</v>
      </c>
      <c r="U907">
        <f>IF(LEN('III. New Locations'!U906)&gt;1, 0, IF(T907 = 0, 0, $C907))</f>
        <v>0</v>
      </c>
      <c r="V907">
        <f>IF('III. New Locations'!V906 = "Unknown", $C907, 0)</f>
        <v>0</v>
      </c>
      <c r="W907">
        <f>IF(LEN('III. New Locations'!W906)&gt;1, 0, IF(V907 = 0, 0, $C907))</f>
        <v>0</v>
      </c>
      <c r="X907" t="str">
        <f>'III. New Locations'!X906</f>
        <v>Unknown</v>
      </c>
      <c r="Y907">
        <f>IF(ISNUMBER('III. New Locations'!Y906) = TRUE, IF('III. New Locations'!Y906 &gt;= 1400, IF('III. New Locations'!Y906 &lt;=2100, 0, $C907), $C907), $C907)</f>
        <v>0</v>
      </c>
      <c r="Z907">
        <f>IF(ISNUMBER('III. New Locations'!Z906) = TRUE, IF('III. New Locations'!Z906 &gt;= 1400, IF('III. New Locations'!Z906 &lt;=2100, 0, $C907), $C907), $C907)</f>
        <v>0</v>
      </c>
      <c r="AA907">
        <f>IF(ISNUMBER('III. New Locations'!AA906) = TRUE, IF('III. New Locations'!AA906 &gt;= 1400, IF('III. New Locations'!AA906 &lt;=2100, 0, $C907), $C907), $C907)</f>
        <v>0</v>
      </c>
      <c r="AC907">
        <f>IF(ISNUMBER('III. New Locations'!AC906) = TRUE, IF('III. New Locations'!AC906 &gt;= 0, IF('III. New Locations'!AC906 &lt;=1, 0,$C907),$C907), $C907)</f>
        <v>0</v>
      </c>
    </row>
    <row r="908" spans="1:29">
      <c r="A908">
        <f>'III. New Locations'!A907</f>
        <v>905</v>
      </c>
      <c r="C908" s="4">
        <f>IF(LEN('III. New Locations'!C907) &gt; 2, 1, 0)</f>
        <v>0</v>
      </c>
      <c r="E908">
        <f>IF(LEN('III. New Locations'!E907) = 2, IF('III. New Locations'!E907 = "--", $C908, 0), $C908)</f>
        <v>0</v>
      </c>
      <c r="F908">
        <f>IF(LEN('III. New Locations'!F907) &gt; 4, 0, $C908)</f>
        <v>0</v>
      </c>
      <c r="G908">
        <f>IF(ISNUMBER('III. New Locations'!G907) = TRUE, 0, $C908)</f>
        <v>0</v>
      </c>
      <c r="H908">
        <f>IF(ISNUMBER('III. New Locations'!H907) = TRUE, 0, $C908)</f>
        <v>0</v>
      </c>
      <c r="I908">
        <f>IF(ISNUMBER('III. New Locations'!I907) = TRUE, 0, $C908)</f>
        <v>0</v>
      </c>
      <c r="J908">
        <f>IF(ISNUMBER('III. New Locations'!J907) = TRUE, 0, $C908)</f>
        <v>0</v>
      </c>
      <c r="K908">
        <f>IF(ISNUMBER('III. New Locations'!K907) = TRUE, 0,$C908)</f>
        <v>0</v>
      </c>
      <c r="M908">
        <f>IF(ISNUMBER('III. New Locations'!M907) = TRUE, 0,$C908)</f>
        <v>0</v>
      </c>
      <c r="O908">
        <f>IF(ISNUMBER('III. New Locations'!O907) = TRUE, 0, $C908)</f>
        <v>0</v>
      </c>
      <c r="P908">
        <f>IF(ISNUMBER('III. New Locations'!P907) = TRUE, 0, $C908)</f>
        <v>0</v>
      </c>
      <c r="Q908">
        <f>IF(ISNUMBER('III. New Locations'!Q907) = TRUE, 0, $C908)</f>
        <v>0</v>
      </c>
      <c r="R908">
        <f>IF(ISNUMBER('III. New Locations'!R907) = TRUE, IF('III. New Locations'!R907 &gt;= 0, IF('III. New Locations'!R907 &lt;=1, 0, $C908),$C908),$C908)</f>
        <v>0</v>
      </c>
      <c r="S908">
        <f>IF(ISNUMBER('III. New Locations'!S907) = TRUE, IF('III. New Locations'!S907 &gt;= 0, IF('III. New Locations'!S907 &lt;=1, 0, $C908), $C908), $C908)</f>
        <v>0</v>
      </c>
      <c r="T908">
        <f>IF('III. New Locations'!T907 = "-Unknown-", $C908, 0)</f>
        <v>0</v>
      </c>
      <c r="U908">
        <f>IF(LEN('III. New Locations'!U907)&gt;1, 0, IF(T908 = 0, 0, $C908))</f>
        <v>0</v>
      </c>
      <c r="V908">
        <f>IF('III. New Locations'!V907 = "Unknown", $C908, 0)</f>
        <v>0</v>
      </c>
      <c r="W908">
        <f>IF(LEN('III. New Locations'!W907)&gt;1, 0, IF(V908 = 0, 0, $C908))</f>
        <v>0</v>
      </c>
      <c r="X908" t="str">
        <f>'III. New Locations'!X907</f>
        <v>Unknown</v>
      </c>
      <c r="Y908">
        <f>IF(ISNUMBER('III. New Locations'!Y907) = TRUE, IF('III. New Locations'!Y907 &gt;= 1400, IF('III. New Locations'!Y907 &lt;=2100, 0, $C908), $C908), $C908)</f>
        <v>0</v>
      </c>
      <c r="Z908">
        <f>IF(ISNUMBER('III. New Locations'!Z907) = TRUE, IF('III. New Locations'!Z907 &gt;= 1400, IF('III. New Locations'!Z907 &lt;=2100, 0, $C908), $C908), $C908)</f>
        <v>0</v>
      </c>
      <c r="AA908">
        <f>IF(ISNUMBER('III. New Locations'!AA907) = TRUE, IF('III. New Locations'!AA907 &gt;= 1400, IF('III. New Locations'!AA907 &lt;=2100, 0, $C908), $C908), $C908)</f>
        <v>0</v>
      </c>
      <c r="AC908">
        <f>IF(ISNUMBER('III. New Locations'!AC907) = TRUE, IF('III. New Locations'!AC907 &gt;= 0, IF('III. New Locations'!AC907 &lt;=1, 0,$C908),$C908), $C908)</f>
        <v>0</v>
      </c>
    </row>
    <row r="909" spans="1:29">
      <c r="A909">
        <f>'III. New Locations'!A908</f>
        <v>906</v>
      </c>
      <c r="C909" s="4">
        <f>IF(LEN('III. New Locations'!C908) &gt; 2, 1, 0)</f>
        <v>0</v>
      </c>
      <c r="E909">
        <f>IF(LEN('III. New Locations'!E908) = 2, IF('III. New Locations'!E908 = "--", $C909, 0), $C909)</f>
        <v>0</v>
      </c>
      <c r="F909">
        <f>IF(LEN('III. New Locations'!F908) &gt; 4, 0, $C909)</f>
        <v>0</v>
      </c>
      <c r="G909">
        <f>IF(ISNUMBER('III. New Locations'!G908) = TRUE, 0, $C909)</f>
        <v>0</v>
      </c>
      <c r="H909">
        <f>IF(ISNUMBER('III. New Locations'!H908) = TRUE, 0, $C909)</f>
        <v>0</v>
      </c>
      <c r="I909">
        <f>IF(ISNUMBER('III. New Locations'!I908) = TRUE, 0, $C909)</f>
        <v>0</v>
      </c>
      <c r="J909">
        <f>IF(ISNUMBER('III. New Locations'!J908) = TRUE, 0, $C909)</f>
        <v>0</v>
      </c>
      <c r="K909">
        <f>IF(ISNUMBER('III. New Locations'!K908) = TRUE, 0,$C909)</f>
        <v>0</v>
      </c>
      <c r="M909">
        <f>IF(ISNUMBER('III. New Locations'!M908) = TRUE, 0,$C909)</f>
        <v>0</v>
      </c>
      <c r="O909">
        <f>IF(ISNUMBER('III. New Locations'!O908) = TRUE, 0, $C909)</f>
        <v>0</v>
      </c>
      <c r="P909">
        <f>IF(ISNUMBER('III. New Locations'!P908) = TRUE, 0, $C909)</f>
        <v>0</v>
      </c>
      <c r="Q909">
        <f>IF(ISNUMBER('III. New Locations'!Q908) = TRUE, 0, $C909)</f>
        <v>0</v>
      </c>
      <c r="R909">
        <f>IF(ISNUMBER('III. New Locations'!R908) = TRUE, IF('III. New Locations'!R908 &gt;= 0, IF('III. New Locations'!R908 &lt;=1, 0, $C909),$C909),$C909)</f>
        <v>0</v>
      </c>
      <c r="S909">
        <f>IF(ISNUMBER('III. New Locations'!S908) = TRUE, IF('III. New Locations'!S908 &gt;= 0, IF('III. New Locations'!S908 &lt;=1, 0, $C909), $C909), $C909)</f>
        <v>0</v>
      </c>
      <c r="T909">
        <f>IF('III. New Locations'!T908 = "-Unknown-", $C909, 0)</f>
        <v>0</v>
      </c>
      <c r="U909">
        <f>IF(LEN('III. New Locations'!U908)&gt;1, 0, IF(T909 = 0, 0, $C909))</f>
        <v>0</v>
      </c>
      <c r="V909">
        <f>IF('III. New Locations'!V908 = "Unknown", $C909, 0)</f>
        <v>0</v>
      </c>
      <c r="W909">
        <f>IF(LEN('III. New Locations'!W908)&gt;1, 0, IF(V909 = 0, 0, $C909))</f>
        <v>0</v>
      </c>
      <c r="X909" t="str">
        <f>'III. New Locations'!X908</f>
        <v>Unknown</v>
      </c>
      <c r="Y909">
        <f>IF(ISNUMBER('III. New Locations'!Y908) = TRUE, IF('III. New Locations'!Y908 &gt;= 1400, IF('III. New Locations'!Y908 &lt;=2100, 0, $C909), $C909), $C909)</f>
        <v>0</v>
      </c>
      <c r="Z909">
        <f>IF(ISNUMBER('III. New Locations'!Z908) = TRUE, IF('III. New Locations'!Z908 &gt;= 1400, IF('III. New Locations'!Z908 &lt;=2100, 0, $C909), $C909), $C909)</f>
        <v>0</v>
      </c>
      <c r="AA909">
        <f>IF(ISNUMBER('III. New Locations'!AA908) = TRUE, IF('III. New Locations'!AA908 &gt;= 1400, IF('III. New Locations'!AA908 &lt;=2100, 0, $C909), $C909), $C909)</f>
        <v>0</v>
      </c>
      <c r="AC909">
        <f>IF(ISNUMBER('III. New Locations'!AC908) = TRUE, IF('III. New Locations'!AC908 &gt;= 0, IF('III. New Locations'!AC908 &lt;=1, 0,$C909),$C909), $C909)</f>
        <v>0</v>
      </c>
    </row>
    <row r="910" spans="1:29">
      <c r="A910">
        <f>'III. New Locations'!A909</f>
        <v>907</v>
      </c>
      <c r="C910" s="4">
        <f>IF(LEN('III. New Locations'!C909) &gt; 2, 1, 0)</f>
        <v>0</v>
      </c>
      <c r="E910">
        <f>IF(LEN('III. New Locations'!E909) = 2, IF('III. New Locations'!E909 = "--", $C910, 0), $C910)</f>
        <v>0</v>
      </c>
      <c r="F910">
        <f>IF(LEN('III. New Locations'!F909) &gt; 4, 0, $C910)</f>
        <v>0</v>
      </c>
      <c r="G910">
        <f>IF(ISNUMBER('III. New Locations'!G909) = TRUE, 0, $C910)</f>
        <v>0</v>
      </c>
      <c r="H910">
        <f>IF(ISNUMBER('III. New Locations'!H909) = TRUE, 0, $C910)</f>
        <v>0</v>
      </c>
      <c r="I910">
        <f>IF(ISNUMBER('III. New Locations'!I909) = TRUE, 0, $C910)</f>
        <v>0</v>
      </c>
      <c r="J910">
        <f>IF(ISNUMBER('III. New Locations'!J909) = TRUE, 0, $C910)</f>
        <v>0</v>
      </c>
      <c r="K910">
        <f>IF(ISNUMBER('III. New Locations'!K909) = TRUE, 0,$C910)</f>
        <v>0</v>
      </c>
      <c r="M910">
        <f>IF(ISNUMBER('III. New Locations'!M909) = TRUE, 0,$C910)</f>
        <v>0</v>
      </c>
      <c r="O910">
        <f>IF(ISNUMBER('III. New Locations'!O909) = TRUE, 0, $C910)</f>
        <v>0</v>
      </c>
      <c r="P910">
        <f>IF(ISNUMBER('III. New Locations'!P909) = TRUE, 0, $C910)</f>
        <v>0</v>
      </c>
      <c r="Q910">
        <f>IF(ISNUMBER('III. New Locations'!Q909) = TRUE, 0, $C910)</f>
        <v>0</v>
      </c>
      <c r="R910">
        <f>IF(ISNUMBER('III. New Locations'!R909) = TRUE, IF('III. New Locations'!R909 &gt;= 0, IF('III. New Locations'!R909 &lt;=1, 0, $C910),$C910),$C910)</f>
        <v>0</v>
      </c>
      <c r="S910">
        <f>IF(ISNUMBER('III. New Locations'!S909) = TRUE, IF('III. New Locations'!S909 &gt;= 0, IF('III. New Locations'!S909 &lt;=1, 0, $C910), $C910), $C910)</f>
        <v>0</v>
      </c>
      <c r="T910">
        <f>IF('III. New Locations'!T909 = "-Unknown-", $C910, 0)</f>
        <v>0</v>
      </c>
      <c r="U910">
        <f>IF(LEN('III. New Locations'!U909)&gt;1, 0, IF(T910 = 0, 0, $C910))</f>
        <v>0</v>
      </c>
      <c r="V910">
        <f>IF('III. New Locations'!V909 = "Unknown", $C910, 0)</f>
        <v>0</v>
      </c>
      <c r="W910">
        <f>IF(LEN('III. New Locations'!W909)&gt;1, 0, IF(V910 = 0, 0, $C910))</f>
        <v>0</v>
      </c>
      <c r="X910" t="str">
        <f>'III. New Locations'!X909</f>
        <v>Unknown</v>
      </c>
      <c r="Y910">
        <f>IF(ISNUMBER('III. New Locations'!Y909) = TRUE, IF('III. New Locations'!Y909 &gt;= 1400, IF('III. New Locations'!Y909 &lt;=2100, 0, $C910), $C910), $C910)</f>
        <v>0</v>
      </c>
      <c r="Z910">
        <f>IF(ISNUMBER('III. New Locations'!Z909) = TRUE, IF('III. New Locations'!Z909 &gt;= 1400, IF('III. New Locations'!Z909 &lt;=2100, 0, $C910), $C910), $C910)</f>
        <v>0</v>
      </c>
      <c r="AA910">
        <f>IF(ISNUMBER('III. New Locations'!AA909) = TRUE, IF('III. New Locations'!AA909 &gt;= 1400, IF('III. New Locations'!AA909 &lt;=2100, 0, $C910), $C910), $C910)</f>
        <v>0</v>
      </c>
      <c r="AC910">
        <f>IF(ISNUMBER('III. New Locations'!AC909) = TRUE, IF('III. New Locations'!AC909 &gt;= 0, IF('III. New Locations'!AC909 &lt;=1, 0,$C910),$C910), $C910)</f>
        <v>0</v>
      </c>
    </row>
    <row r="911" spans="1:29">
      <c r="A911">
        <f>'III. New Locations'!A910</f>
        <v>908</v>
      </c>
      <c r="C911" s="4">
        <f>IF(LEN('III. New Locations'!C910) &gt; 2, 1, 0)</f>
        <v>0</v>
      </c>
      <c r="E911">
        <f>IF(LEN('III. New Locations'!E910) = 2, IF('III. New Locations'!E910 = "--", $C911, 0), $C911)</f>
        <v>0</v>
      </c>
      <c r="F911">
        <f>IF(LEN('III. New Locations'!F910) &gt; 4, 0, $C911)</f>
        <v>0</v>
      </c>
      <c r="G911">
        <f>IF(ISNUMBER('III. New Locations'!G910) = TRUE, 0, $C911)</f>
        <v>0</v>
      </c>
      <c r="H911">
        <f>IF(ISNUMBER('III. New Locations'!H910) = TRUE, 0, $C911)</f>
        <v>0</v>
      </c>
      <c r="I911">
        <f>IF(ISNUMBER('III. New Locations'!I910) = TRUE, 0, $C911)</f>
        <v>0</v>
      </c>
      <c r="J911">
        <f>IF(ISNUMBER('III. New Locations'!J910) = TRUE, 0, $C911)</f>
        <v>0</v>
      </c>
      <c r="K911">
        <f>IF(ISNUMBER('III. New Locations'!K910) = TRUE, 0,$C911)</f>
        <v>0</v>
      </c>
      <c r="M911">
        <f>IF(ISNUMBER('III. New Locations'!M910) = TRUE, 0,$C911)</f>
        <v>0</v>
      </c>
      <c r="O911">
        <f>IF(ISNUMBER('III. New Locations'!O910) = TRUE, 0, $C911)</f>
        <v>0</v>
      </c>
      <c r="P911">
        <f>IF(ISNUMBER('III. New Locations'!P910) = TRUE, 0, $C911)</f>
        <v>0</v>
      </c>
      <c r="Q911">
        <f>IF(ISNUMBER('III. New Locations'!Q910) = TRUE, 0, $C911)</f>
        <v>0</v>
      </c>
      <c r="R911">
        <f>IF(ISNUMBER('III. New Locations'!R910) = TRUE, IF('III. New Locations'!R910 &gt;= 0, IF('III. New Locations'!R910 &lt;=1, 0, $C911),$C911),$C911)</f>
        <v>0</v>
      </c>
      <c r="S911">
        <f>IF(ISNUMBER('III. New Locations'!S910) = TRUE, IF('III. New Locations'!S910 &gt;= 0, IF('III. New Locations'!S910 &lt;=1, 0, $C911), $C911), $C911)</f>
        <v>0</v>
      </c>
      <c r="T911">
        <f>IF('III. New Locations'!T910 = "-Unknown-", $C911, 0)</f>
        <v>0</v>
      </c>
      <c r="U911">
        <f>IF(LEN('III. New Locations'!U910)&gt;1, 0, IF(T911 = 0, 0, $C911))</f>
        <v>0</v>
      </c>
      <c r="V911">
        <f>IF('III. New Locations'!V910 = "Unknown", $C911, 0)</f>
        <v>0</v>
      </c>
      <c r="W911">
        <f>IF(LEN('III. New Locations'!W910)&gt;1, 0, IF(V911 = 0, 0, $C911))</f>
        <v>0</v>
      </c>
      <c r="X911" t="str">
        <f>'III. New Locations'!X910</f>
        <v>Unknown</v>
      </c>
      <c r="Y911">
        <f>IF(ISNUMBER('III. New Locations'!Y910) = TRUE, IF('III. New Locations'!Y910 &gt;= 1400, IF('III. New Locations'!Y910 &lt;=2100, 0, $C911), $C911), $C911)</f>
        <v>0</v>
      </c>
      <c r="Z911">
        <f>IF(ISNUMBER('III. New Locations'!Z910) = TRUE, IF('III. New Locations'!Z910 &gt;= 1400, IF('III. New Locations'!Z910 &lt;=2100, 0, $C911), $C911), $C911)</f>
        <v>0</v>
      </c>
      <c r="AA911">
        <f>IF(ISNUMBER('III. New Locations'!AA910) = TRUE, IF('III. New Locations'!AA910 &gt;= 1400, IF('III. New Locations'!AA910 &lt;=2100, 0, $C911), $C911), $C911)</f>
        <v>0</v>
      </c>
      <c r="AC911">
        <f>IF(ISNUMBER('III. New Locations'!AC910) = TRUE, IF('III. New Locations'!AC910 &gt;= 0, IF('III. New Locations'!AC910 &lt;=1, 0,$C911),$C911), $C911)</f>
        <v>0</v>
      </c>
    </row>
    <row r="912" spans="1:29">
      <c r="A912">
        <f>'III. New Locations'!A911</f>
        <v>909</v>
      </c>
      <c r="C912" s="4">
        <f>IF(LEN('III. New Locations'!C911) &gt; 2, 1, 0)</f>
        <v>0</v>
      </c>
      <c r="E912">
        <f>IF(LEN('III. New Locations'!E911) = 2, IF('III. New Locations'!E911 = "--", $C912, 0), $C912)</f>
        <v>0</v>
      </c>
      <c r="F912">
        <f>IF(LEN('III. New Locations'!F911) &gt; 4, 0, $C912)</f>
        <v>0</v>
      </c>
      <c r="G912">
        <f>IF(ISNUMBER('III. New Locations'!G911) = TRUE, 0, $C912)</f>
        <v>0</v>
      </c>
      <c r="H912">
        <f>IF(ISNUMBER('III. New Locations'!H911) = TRUE, 0, $C912)</f>
        <v>0</v>
      </c>
      <c r="I912">
        <f>IF(ISNUMBER('III. New Locations'!I911) = TRUE, 0, $C912)</f>
        <v>0</v>
      </c>
      <c r="J912">
        <f>IF(ISNUMBER('III. New Locations'!J911) = TRUE, 0, $C912)</f>
        <v>0</v>
      </c>
      <c r="K912">
        <f>IF(ISNUMBER('III. New Locations'!K911) = TRUE, 0,$C912)</f>
        <v>0</v>
      </c>
      <c r="M912">
        <f>IF(ISNUMBER('III. New Locations'!M911) = TRUE, 0,$C912)</f>
        <v>0</v>
      </c>
      <c r="O912">
        <f>IF(ISNUMBER('III. New Locations'!O911) = TRUE, 0, $C912)</f>
        <v>0</v>
      </c>
      <c r="P912">
        <f>IF(ISNUMBER('III. New Locations'!P911) = TRUE, 0, $C912)</f>
        <v>0</v>
      </c>
      <c r="Q912">
        <f>IF(ISNUMBER('III. New Locations'!Q911) = TRUE, 0, $C912)</f>
        <v>0</v>
      </c>
      <c r="R912">
        <f>IF(ISNUMBER('III. New Locations'!R911) = TRUE, IF('III. New Locations'!R911 &gt;= 0, IF('III. New Locations'!R911 &lt;=1, 0, $C912),$C912),$C912)</f>
        <v>0</v>
      </c>
      <c r="S912">
        <f>IF(ISNUMBER('III. New Locations'!S911) = TRUE, IF('III. New Locations'!S911 &gt;= 0, IF('III. New Locations'!S911 &lt;=1, 0, $C912), $C912), $C912)</f>
        <v>0</v>
      </c>
      <c r="T912">
        <f>IF('III. New Locations'!T911 = "-Unknown-", $C912, 0)</f>
        <v>0</v>
      </c>
      <c r="U912">
        <f>IF(LEN('III. New Locations'!U911)&gt;1, 0, IF(T912 = 0, 0, $C912))</f>
        <v>0</v>
      </c>
      <c r="V912">
        <f>IF('III. New Locations'!V911 = "Unknown", $C912, 0)</f>
        <v>0</v>
      </c>
      <c r="W912">
        <f>IF(LEN('III. New Locations'!W911)&gt;1, 0, IF(V912 = 0, 0, $C912))</f>
        <v>0</v>
      </c>
      <c r="X912" t="str">
        <f>'III. New Locations'!X911</f>
        <v>Unknown</v>
      </c>
      <c r="Y912">
        <f>IF(ISNUMBER('III. New Locations'!Y911) = TRUE, IF('III. New Locations'!Y911 &gt;= 1400, IF('III. New Locations'!Y911 &lt;=2100, 0, $C912), $C912), $C912)</f>
        <v>0</v>
      </c>
      <c r="Z912">
        <f>IF(ISNUMBER('III. New Locations'!Z911) = TRUE, IF('III. New Locations'!Z911 &gt;= 1400, IF('III. New Locations'!Z911 &lt;=2100, 0, $C912), $C912), $C912)</f>
        <v>0</v>
      </c>
      <c r="AA912">
        <f>IF(ISNUMBER('III. New Locations'!AA911) = TRUE, IF('III. New Locations'!AA911 &gt;= 1400, IF('III. New Locations'!AA911 &lt;=2100, 0, $C912), $C912), $C912)</f>
        <v>0</v>
      </c>
      <c r="AC912">
        <f>IF(ISNUMBER('III. New Locations'!AC911) = TRUE, IF('III. New Locations'!AC911 &gt;= 0, IF('III. New Locations'!AC911 &lt;=1, 0,$C912),$C912), $C912)</f>
        <v>0</v>
      </c>
    </row>
    <row r="913" spans="1:29">
      <c r="A913">
        <f>'III. New Locations'!A912</f>
        <v>910</v>
      </c>
      <c r="C913" s="4">
        <f>IF(LEN('III. New Locations'!C912) &gt; 2, 1, 0)</f>
        <v>0</v>
      </c>
      <c r="E913">
        <f>IF(LEN('III. New Locations'!E912) = 2, IF('III. New Locations'!E912 = "--", $C913, 0), $C913)</f>
        <v>0</v>
      </c>
      <c r="F913">
        <f>IF(LEN('III. New Locations'!F912) &gt; 4, 0, $C913)</f>
        <v>0</v>
      </c>
      <c r="G913">
        <f>IF(ISNUMBER('III. New Locations'!G912) = TRUE, 0, $C913)</f>
        <v>0</v>
      </c>
      <c r="H913">
        <f>IF(ISNUMBER('III. New Locations'!H912) = TRUE, 0, $C913)</f>
        <v>0</v>
      </c>
      <c r="I913">
        <f>IF(ISNUMBER('III. New Locations'!I912) = TRUE, 0, $C913)</f>
        <v>0</v>
      </c>
      <c r="J913">
        <f>IF(ISNUMBER('III. New Locations'!J912) = TRUE, 0, $C913)</f>
        <v>0</v>
      </c>
      <c r="K913">
        <f>IF(ISNUMBER('III. New Locations'!K912) = TRUE, 0,$C913)</f>
        <v>0</v>
      </c>
      <c r="M913">
        <f>IF(ISNUMBER('III. New Locations'!M912) = TRUE, 0,$C913)</f>
        <v>0</v>
      </c>
      <c r="O913">
        <f>IF(ISNUMBER('III. New Locations'!O912) = TRUE, 0, $C913)</f>
        <v>0</v>
      </c>
      <c r="P913">
        <f>IF(ISNUMBER('III. New Locations'!P912) = TRUE, 0, $C913)</f>
        <v>0</v>
      </c>
      <c r="Q913">
        <f>IF(ISNUMBER('III. New Locations'!Q912) = TRUE, 0, $C913)</f>
        <v>0</v>
      </c>
      <c r="R913">
        <f>IF(ISNUMBER('III. New Locations'!R912) = TRUE, IF('III. New Locations'!R912 &gt;= 0, IF('III. New Locations'!R912 &lt;=1, 0, $C913),$C913),$C913)</f>
        <v>0</v>
      </c>
      <c r="S913">
        <f>IF(ISNUMBER('III. New Locations'!S912) = TRUE, IF('III. New Locations'!S912 &gt;= 0, IF('III. New Locations'!S912 &lt;=1, 0, $C913), $C913), $C913)</f>
        <v>0</v>
      </c>
      <c r="T913">
        <f>IF('III. New Locations'!T912 = "-Unknown-", $C913, 0)</f>
        <v>0</v>
      </c>
      <c r="U913">
        <f>IF(LEN('III. New Locations'!U912)&gt;1, 0, IF(T913 = 0, 0, $C913))</f>
        <v>0</v>
      </c>
      <c r="V913">
        <f>IF('III. New Locations'!V912 = "Unknown", $C913, 0)</f>
        <v>0</v>
      </c>
      <c r="W913">
        <f>IF(LEN('III. New Locations'!W912)&gt;1, 0, IF(V913 = 0, 0, $C913))</f>
        <v>0</v>
      </c>
      <c r="X913" t="str">
        <f>'III. New Locations'!X912</f>
        <v>Unknown</v>
      </c>
      <c r="Y913">
        <f>IF(ISNUMBER('III. New Locations'!Y912) = TRUE, IF('III. New Locations'!Y912 &gt;= 1400, IF('III. New Locations'!Y912 &lt;=2100, 0, $C913), $C913), $C913)</f>
        <v>0</v>
      </c>
      <c r="Z913">
        <f>IF(ISNUMBER('III. New Locations'!Z912) = TRUE, IF('III. New Locations'!Z912 &gt;= 1400, IF('III. New Locations'!Z912 &lt;=2100, 0, $C913), $C913), $C913)</f>
        <v>0</v>
      </c>
      <c r="AA913">
        <f>IF(ISNUMBER('III. New Locations'!AA912) = TRUE, IF('III. New Locations'!AA912 &gt;= 1400, IF('III. New Locations'!AA912 &lt;=2100, 0, $C913), $C913), $C913)</f>
        <v>0</v>
      </c>
      <c r="AC913">
        <f>IF(ISNUMBER('III. New Locations'!AC912) = TRUE, IF('III. New Locations'!AC912 &gt;= 0, IF('III. New Locations'!AC912 &lt;=1, 0,$C913),$C913), $C913)</f>
        <v>0</v>
      </c>
    </row>
    <row r="914" spans="1:29">
      <c r="A914">
        <f>'III. New Locations'!A913</f>
        <v>911</v>
      </c>
      <c r="C914" s="4">
        <f>IF(LEN('III. New Locations'!C913) &gt; 2, 1, 0)</f>
        <v>0</v>
      </c>
      <c r="E914">
        <f>IF(LEN('III. New Locations'!E913) = 2, IF('III. New Locations'!E913 = "--", $C914, 0), $C914)</f>
        <v>0</v>
      </c>
      <c r="F914">
        <f>IF(LEN('III. New Locations'!F913) &gt; 4, 0, $C914)</f>
        <v>0</v>
      </c>
      <c r="G914">
        <f>IF(ISNUMBER('III. New Locations'!G913) = TRUE, 0, $C914)</f>
        <v>0</v>
      </c>
      <c r="H914">
        <f>IF(ISNUMBER('III. New Locations'!H913) = TRUE, 0, $C914)</f>
        <v>0</v>
      </c>
      <c r="I914">
        <f>IF(ISNUMBER('III. New Locations'!I913) = TRUE, 0, $C914)</f>
        <v>0</v>
      </c>
      <c r="J914">
        <f>IF(ISNUMBER('III. New Locations'!J913) = TRUE, 0, $C914)</f>
        <v>0</v>
      </c>
      <c r="K914">
        <f>IF(ISNUMBER('III. New Locations'!K913) = TRUE, 0,$C914)</f>
        <v>0</v>
      </c>
      <c r="M914">
        <f>IF(ISNUMBER('III. New Locations'!M913) = TRUE, 0,$C914)</f>
        <v>0</v>
      </c>
      <c r="O914">
        <f>IF(ISNUMBER('III. New Locations'!O913) = TRUE, 0, $C914)</f>
        <v>0</v>
      </c>
      <c r="P914">
        <f>IF(ISNUMBER('III. New Locations'!P913) = TRUE, 0, $C914)</f>
        <v>0</v>
      </c>
      <c r="Q914">
        <f>IF(ISNUMBER('III. New Locations'!Q913) = TRUE, 0, $C914)</f>
        <v>0</v>
      </c>
      <c r="R914">
        <f>IF(ISNUMBER('III. New Locations'!R913) = TRUE, IF('III. New Locations'!R913 &gt;= 0, IF('III. New Locations'!R913 &lt;=1, 0, $C914),$C914),$C914)</f>
        <v>0</v>
      </c>
      <c r="S914">
        <f>IF(ISNUMBER('III. New Locations'!S913) = TRUE, IF('III. New Locations'!S913 &gt;= 0, IF('III. New Locations'!S913 &lt;=1, 0, $C914), $C914), $C914)</f>
        <v>0</v>
      </c>
      <c r="T914">
        <f>IF('III. New Locations'!T913 = "-Unknown-", $C914, 0)</f>
        <v>0</v>
      </c>
      <c r="U914">
        <f>IF(LEN('III. New Locations'!U913)&gt;1, 0, IF(T914 = 0, 0, $C914))</f>
        <v>0</v>
      </c>
      <c r="V914">
        <f>IF('III. New Locations'!V913 = "Unknown", $C914, 0)</f>
        <v>0</v>
      </c>
      <c r="W914">
        <f>IF(LEN('III. New Locations'!W913)&gt;1, 0, IF(V914 = 0, 0, $C914))</f>
        <v>0</v>
      </c>
      <c r="X914" t="str">
        <f>'III. New Locations'!X913</f>
        <v>Unknown</v>
      </c>
      <c r="Y914">
        <f>IF(ISNUMBER('III. New Locations'!Y913) = TRUE, IF('III. New Locations'!Y913 &gt;= 1400, IF('III. New Locations'!Y913 &lt;=2100, 0, $C914), $C914), $C914)</f>
        <v>0</v>
      </c>
      <c r="Z914">
        <f>IF(ISNUMBER('III. New Locations'!Z913) = TRUE, IF('III. New Locations'!Z913 &gt;= 1400, IF('III. New Locations'!Z913 &lt;=2100, 0, $C914), $C914), $C914)</f>
        <v>0</v>
      </c>
      <c r="AA914">
        <f>IF(ISNUMBER('III. New Locations'!AA913) = TRUE, IF('III. New Locations'!AA913 &gt;= 1400, IF('III. New Locations'!AA913 &lt;=2100, 0, $C914), $C914), $C914)</f>
        <v>0</v>
      </c>
      <c r="AC914">
        <f>IF(ISNUMBER('III. New Locations'!AC913) = TRUE, IF('III. New Locations'!AC913 &gt;= 0, IF('III. New Locations'!AC913 &lt;=1, 0,$C914),$C914), $C914)</f>
        <v>0</v>
      </c>
    </row>
    <row r="915" spans="1:29">
      <c r="A915">
        <f>'III. New Locations'!A914</f>
        <v>912</v>
      </c>
      <c r="C915" s="4">
        <f>IF(LEN('III. New Locations'!C914) &gt; 2, 1, 0)</f>
        <v>0</v>
      </c>
      <c r="E915">
        <f>IF(LEN('III. New Locations'!E914) = 2, IF('III. New Locations'!E914 = "--", $C915, 0), $C915)</f>
        <v>0</v>
      </c>
      <c r="F915">
        <f>IF(LEN('III. New Locations'!F914) &gt; 4, 0, $C915)</f>
        <v>0</v>
      </c>
      <c r="G915">
        <f>IF(ISNUMBER('III. New Locations'!G914) = TRUE, 0, $C915)</f>
        <v>0</v>
      </c>
      <c r="H915">
        <f>IF(ISNUMBER('III. New Locations'!H914) = TRUE, 0, $C915)</f>
        <v>0</v>
      </c>
      <c r="I915">
        <f>IF(ISNUMBER('III. New Locations'!I914) = TRUE, 0, $C915)</f>
        <v>0</v>
      </c>
      <c r="J915">
        <f>IF(ISNUMBER('III. New Locations'!J914) = TRUE, 0, $C915)</f>
        <v>0</v>
      </c>
      <c r="K915">
        <f>IF(ISNUMBER('III. New Locations'!K914) = TRUE, 0,$C915)</f>
        <v>0</v>
      </c>
      <c r="M915">
        <f>IF(ISNUMBER('III. New Locations'!M914) = TRUE, 0,$C915)</f>
        <v>0</v>
      </c>
      <c r="O915">
        <f>IF(ISNUMBER('III. New Locations'!O914) = TRUE, 0, $C915)</f>
        <v>0</v>
      </c>
      <c r="P915">
        <f>IF(ISNUMBER('III. New Locations'!P914) = TRUE, 0, $C915)</f>
        <v>0</v>
      </c>
      <c r="Q915">
        <f>IF(ISNUMBER('III. New Locations'!Q914) = TRUE, 0, $C915)</f>
        <v>0</v>
      </c>
      <c r="R915">
        <f>IF(ISNUMBER('III. New Locations'!R914) = TRUE, IF('III. New Locations'!R914 &gt;= 0, IF('III. New Locations'!R914 &lt;=1, 0, $C915),$C915),$C915)</f>
        <v>0</v>
      </c>
      <c r="S915">
        <f>IF(ISNUMBER('III. New Locations'!S914) = TRUE, IF('III. New Locations'!S914 &gt;= 0, IF('III. New Locations'!S914 &lt;=1, 0, $C915), $C915), $C915)</f>
        <v>0</v>
      </c>
      <c r="T915">
        <f>IF('III. New Locations'!T914 = "-Unknown-", $C915, 0)</f>
        <v>0</v>
      </c>
      <c r="U915">
        <f>IF(LEN('III. New Locations'!U914)&gt;1, 0, IF(T915 = 0, 0, $C915))</f>
        <v>0</v>
      </c>
      <c r="V915">
        <f>IF('III. New Locations'!V914 = "Unknown", $C915, 0)</f>
        <v>0</v>
      </c>
      <c r="W915">
        <f>IF(LEN('III. New Locations'!W914)&gt;1, 0, IF(V915 = 0, 0, $C915))</f>
        <v>0</v>
      </c>
      <c r="X915" t="str">
        <f>'III. New Locations'!X914</f>
        <v>Unknown</v>
      </c>
      <c r="Y915">
        <f>IF(ISNUMBER('III. New Locations'!Y914) = TRUE, IF('III. New Locations'!Y914 &gt;= 1400, IF('III. New Locations'!Y914 &lt;=2100, 0, $C915), $C915), $C915)</f>
        <v>0</v>
      </c>
      <c r="Z915">
        <f>IF(ISNUMBER('III. New Locations'!Z914) = TRUE, IF('III. New Locations'!Z914 &gt;= 1400, IF('III. New Locations'!Z914 &lt;=2100, 0, $C915), $C915), $C915)</f>
        <v>0</v>
      </c>
      <c r="AA915">
        <f>IF(ISNUMBER('III. New Locations'!AA914) = TRUE, IF('III. New Locations'!AA914 &gt;= 1400, IF('III. New Locations'!AA914 &lt;=2100, 0, $C915), $C915), $C915)</f>
        <v>0</v>
      </c>
      <c r="AC915">
        <f>IF(ISNUMBER('III. New Locations'!AC914) = TRUE, IF('III. New Locations'!AC914 &gt;= 0, IF('III. New Locations'!AC914 &lt;=1, 0,$C915),$C915), $C915)</f>
        <v>0</v>
      </c>
    </row>
    <row r="916" spans="1:29">
      <c r="A916">
        <f>'III. New Locations'!A915</f>
        <v>913</v>
      </c>
      <c r="C916" s="4">
        <f>IF(LEN('III. New Locations'!C915) &gt; 2, 1, 0)</f>
        <v>0</v>
      </c>
      <c r="E916">
        <f>IF(LEN('III. New Locations'!E915) = 2, IF('III. New Locations'!E915 = "--", $C916, 0), $C916)</f>
        <v>0</v>
      </c>
      <c r="F916">
        <f>IF(LEN('III. New Locations'!F915) &gt; 4, 0, $C916)</f>
        <v>0</v>
      </c>
      <c r="G916">
        <f>IF(ISNUMBER('III. New Locations'!G915) = TRUE, 0, $C916)</f>
        <v>0</v>
      </c>
      <c r="H916">
        <f>IF(ISNUMBER('III. New Locations'!H915) = TRUE, 0, $C916)</f>
        <v>0</v>
      </c>
      <c r="I916">
        <f>IF(ISNUMBER('III. New Locations'!I915) = TRUE, 0, $C916)</f>
        <v>0</v>
      </c>
      <c r="J916">
        <f>IF(ISNUMBER('III. New Locations'!J915) = TRUE, 0, $C916)</f>
        <v>0</v>
      </c>
      <c r="K916">
        <f>IF(ISNUMBER('III. New Locations'!K915) = TRUE, 0,$C916)</f>
        <v>0</v>
      </c>
      <c r="M916">
        <f>IF(ISNUMBER('III. New Locations'!M915) = TRUE, 0,$C916)</f>
        <v>0</v>
      </c>
      <c r="O916">
        <f>IF(ISNUMBER('III. New Locations'!O915) = TRUE, 0, $C916)</f>
        <v>0</v>
      </c>
      <c r="P916">
        <f>IF(ISNUMBER('III. New Locations'!P915) = TRUE, 0, $C916)</f>
        <v>0</v>
      </c>
      <c r="Q916">
        <f>IF(ISNUMBER('III. New Locations'!Q915) = TRUE, 0, $C916)</f>
        <v>0</v>
      </c>
      <c r="R916">
        <f>IF(ISNUMBER('III. New Locations'!R915) = TRUE, IF('III. New Locations'!R915 &gt;= 0, IF('III. New Locations'!R915 &lt;=1, 0, $C916),$C916),$C916)</f>
        <v>0</v>
      </c>
      <c r="S916">
        <f>IF(ISNUMBER('III. New Locations'!S915) = TRUE, IF('III. New Locations'!S915 &gt;= 0, IF('III. New Locations'!S915 &lt;=1, 0, $C916), $C916), $C916)</f>
        <v>0</v>
      </c>
      <c r="T916">
        <f>IF('III. New Locations'!T915 = "-Unknown-", $C916, 0)</f>
        <v>0</v>
      </c>
      <c r="U916">
        <f>IF(LEN('III. New Locations'!U915)&gt;1, 0, IF(T916 = 0, 0, $C916))</f>
        <v>0</v>
      </c>
      <c r="V916">
        <f>IF('III. New Locations'!V915 = "Unknown", $C916, 0)</f>
        <v>0</v>
      </c>
      <c r="W916">
        <f>IF(LEN('III. New Locations'!W915)&gt;1, 0, IF(V916 = 0, 0, $C916))</f>
        <v>0</v>
      </c>
      <c r="X916" t="str">
        <f>'III. New Locations'!X915</f>
        <v>Unknown</v>
      </c>
      <c r="Y916">
        <f>IF(ISNUMBER('III. New Locations'!Y915) = TRUE, IF('III. New Locations'!Y915 &gt;= 1400, IF('III. New Locations'!Y915 &lt;=2100, 0, $C916), $C916), $C916)</f>
        <v>0</v>
      </c>
      <c r="Z916">
        <f>IF(ISNUMBER('III. New Locations'!Z915) = TRUE, IF('III. New Locations'!Z915 &gt;= 1400, IF('III. New Locations'!Z915 &lt;=2100, 0, $C916), $C916), $C916)</f>
        <v>0</v>
      </c>
      <c r="AA916">
        <f>IF(ISNUMBER('III. New Locations'!AA915) = TRUE, IF('III. New Locations'!AA915 &gt;= 1400, IF('III. New Locations'!AA915 &lt;=2100, 0, $C916), $C916), $C916)</f>
        <v>0</v>
      </c>
      <c r="AC916">
        <f>IF(ISNUMBER('III. New Locations'!AC915) = TRUE, IF('III. New Locations'!AC915 &gt;= 0, IF('III. New Locations'!AC915 &lt;=1, 0,$C916),$C916), $C916)</f>
        <v>0</v>
      </c>
    </row>
    <row r="917" spans="1:29">
      <c r="A917">
        <f>'III. New Locations'!A916</f>
        <v>914</v>
      </c>
      <c r="C917" s="4">
        <f>IF(LEN('III. New Locations'!C916) &gt; 2, 1, 0)</f>
        <v>0</v>
      </c>
      <c r="E917">
        <f>IF(LEN('III. New Locations'!E916) = 2, IF('III. New Locations'!E916 = "--", $C917, 0), $C917)</f>
        <v>0</v>
      </c>
      <c r="F917">
        <f>IF(LEN('III. New Locations'!F916) &gt; 4, 0, $C917)</f>
        <v>0</v>
      </c>
      <c r="G917">
        <f>IF(ISNUMBER('III. New Locations'!G916) = TRUE, 0, $C917)</f>
        <v>0</v>
      </c>
      <c r="H917">
        <f>IF(ISNUMBER('III. New Locations'!H916) = TRUE, 0, $C917)</f>
        <v>0</v>
      </c>
      <c r="I917">
        <f>IF(ISNUMBER('III. New Locations'!I916) = TRUE, 0, $C917)</f>
        <v>0</v>
      </c>
      <c r="J917">
        <f>IF(ISNUMBER('III. New Locations'!J916) = TRUE, 0, $C917)</f>
        <v>0</v>
      </c>
      <c r="K917">
        <f>IF(ISNUMBER('III. New Locations'!K916) = TRUE, 0,$C917)</f>
        <v>0</v>
      </c>
      <c r="M917">
        <f>IF(ISNUMBER('III. New Locations'!M916) = TRUE, 0,$C917)</f>
        <v>0</v>
      </c>
      <c r="O917">
        <f>IF(ISNUMBER('III. New Locations'!O916) = TRUE, 0, $C917)</f>
        <v>0</v>
      </c>
      <c r="P917">
        <f>IF(ISNUMBER('III. New Locations'!P916) = TRUE, 0, $C917)</f>
        <v>0</v>
      </c>
      <c r="Q917">
        <f>IF(ISNUMBER('III. New Locations'!Q916) = TRUE, 0, $C917)</f>
        <v>0</v>
      </c>
      <c r="R917">
        <f>IF(ISNUMBER('III. New Locations'!R916) = TRUE, IF('III. New Locations'!R916 &gt;= 0, IF('III. New Locations'!R916 &lt;=1, 0, $C917),$C917),$C917)</f>
        <v>0</v>
      </c>
      <c r="S917">
        <f>IF(ISNUMBER('III. New Locations'!S916) = TRUE, IF('III. New Locations'!S916 &gt;= 0, IF('III. New Locations'!S916 &lt;=1, 0, $C917), $C917), $C917)</f>
        <v>0</v>
      </c>
      <c r="T917">
        <f>IF('III. New Locations'!T916 = "-Unknown-", $C917, 0)</f>
        <v>0</v>
      </c>
      <c r="U917">
        <f>IF(LEN('III. New Locations'!U916)&gt;1, 0, IF(T917 = 0, 0, $C917))</f>
        <v>0</v>
      </c>
      <c r="V917">
        <f>IF('III. New Locations'!V916 = "Unknown", $C917, 0)</f>
        <v>0</v>
      </c>
      <c r="W917">
        <f>IF(LEN('III. New Locations'!W916)&gt;1, 0, IF(V917 = 0, 0, $C917))</f>
        <v>0</v>
      </c>
      <c r="X917" t="str">
        <f>'III. New Locations'!X916</f>
        <v>Unknown</v>
      </c>
      <c r="Y917">
        <f>IF(ISNUMBER('III. New Locations'!Y916) = TRUE, IF('III. New Locations'!Y916 &gt;= 1400, IF('III. New Locations'!Y916 &lt;=2100, 0, $C917), $C917), $C917)</f>
        <v>0</v>
      </c>
      <c r="Z917">
        <f>IF(ISNUMBER('III. New Locations'!Z916) = TRUE, IF('III. New Locations'!Z916 &gt;= 1400, IF('III. New Locations'!Z916 &lt;=2100, 0, $C917), $C917), $C917)</f>
        <v>0</v>
      </c>
      <c r="AA917">
        <f>IF(ISNUMBER('III. New Locations'!AA916) = TRUE, IF('III. New Locations'!AA916 &gt;= 1400, IF('III. New Locations'!AA916 &lt;=2100, 0, $C917), $C917), $C917)</f>
        <v>0</v>
      </c>
      <c r="AC917">
        <f>IF(ISNUMBER('III. New Locations'!AC916) = TRUE, IF('III. New Locations'!AC916 &gt;= 0, IF('III. New Locations'!AC916 &lt;=1, 0,$C917),$C917), $C917)</f>
        <v>0</v>
      </c>
    </row>
    <row r="918" spans="1:29">
      <c r="A918">
        <f>'III. New Locations'!A917</f>
        <v>915</v>
      </c>
      <c r="C918" s="4">
        <f>IF(LEN('III. New Locations'!C917) &gt; 2, 1, 0)</f>
        <v>0</v>
      </c>
      <c r="E918">
        <f>IF(LEN('III. New Locations'!E917) = 2, IF('III. New Locations'!E917 = "--", $C918, 0), $C918)</f>
        <v>0</v>
      </c>
      <c r="F918">
        <f>IF(LEN('III. New Locations'!F917) &gt; 4, 0, $C918)</f>
        <v>0</v>
      </c>
      <c r="G918">
        <f>IF(ISNUMBER('III. New Locations'!G917) = TRUE, 0, $C918)</f>
        <v>0</v>
      </c>
      <c r="H918">
        <f>IF(ISNUMBER('III. New Locations'!H917) = TRUE, 0, $C918)</f>
        <v>0</v>
      </c>
      <c r="I918">
        <f>IF(ISNUMBER('III. New Locations'!I917) = TRUE, 0, $C918)</f>
        <v>0</v>
      </c>
      <c r="J918">
        <f>IF(ISNUMBER('III. New Locations'!J917) = TRUE, 0, $C918)</f>
        <v>0</v>
      </c>
      <c r="K918">
        <f>IF(ISNUMBER('III. New Locations'!K917) = TRUE, 0,$C918)</f>
        <v>0</v>
      </c>
      <c r="M918">
        <f>IF(ISNUMBER('III. New Locations'!M917) = TRUE, 0,$C918)</f>
        <v>0</v>
      </c>
      <c r="O918">
        <f>IF(ISNUMBER('III. New Locations'!O917) = TRUE, 0, $C918)</f>
        <v>0</v>
      </c>
      <c r="P918">
        <f>IF(ISNUMBER('III. New Locations'!P917) = TRUE, 0, $C918)</f>
        <v>0</v>
      </c>
      <c r="Q918">
        <f>IF(ISNUMBER('III. New Locations'!Q917) = TRUE, 0, $C918)</f>
        <v>0</v>
      </c>
      <c r="R918">
        <f>IF(ISNUMBER('III. New Locations'!R917) = TRUE, IF('III. New Locations'!R917 &gt;= 0, IF('III. New Locations'!R917 &lt;=1, 0, $C918),$C918),$C918)</f>
        <v>0</v>
      </c>
      <c r="S918">
        <f>IF(ISNUMBER('III. New Locations'!S917) = TRUE, IF('III. New Locations'!S917 &gt;= 0, IF('III. New Locations'!S917 &lt;=1, 0, $C918), $C918), $C918)</f>
        <v>0</v>
      </c>
      <c r="T918">
        <f>IF('III. New Locations'!T917 = "-Unknown-", $C918, 0)</f>
        <v>0</v>
      </c>
      <c r="U918">
        <f>IF(LEN('III. New Locations'!U917)&gt;1, 0, IF(T918 = 0, 0, $C918))</f>
        <v>0</v>
      </c>
      <c r="V918">
        <f>IF('III. New Locations'!V917 = "Unknown", $C918, 0)</f>
        <v>0</v>
      </c>
      <c r="W918">
        <f>IF(LEN('III. New Locations'!W917)&gt;1, 0, IF(V918 = 0, 0, $C918))</f>
        <v>0</v>
      </c>
      <c r="X918" t="str">
        <f>'III. New Locations'!X917</f>
        <v>Unknown</v>
      </c>
      <c r="Y918">
        <f>IF(ISNUMBER('III. New Locations'!Y917) = TRUE, IF('III. New Locations'!Y917 &gt;= 1400, IF('III. New Locations'!Y917 &lt;=2100, 0, $C918), $C918), $C918)</f>
        <v>0</v>
      </c>
      <c r="Z918">
        <f>IF(ISNUMBER('III. New Locations'!Z917) = TRUE, IF('III. New Locations'!Z917 &gt;= 1400, IF('III. New Locations'!Z917 &lt;=2100, 0, $C918), $C918), $C918)</f>
        <v>0</v>
      </c>
      <c r="AA918">
        <f>IF(ISNUMBER('III. New Locations'!AA917) = TRUE, IF('III. New Locations'!AA917 &gt;= 1400, IF('III. New Locations'!AA917 &lt;=2100, 0, $C918), $C918), $C918)</f>
        <v>0</v>
      </c>
      <c r="AC918">
        <f>IF(ISNUMBER('III. New Locations'!AC917) = TRUE, IF('III. New Locations'!AC917 &gt;= 0, IF('III. New Locations'!AC917 &lt;=1, 0,$C918),$C918), $C918)</f>
        <v>0</v>
      </c>
    </row>
    <row r="919" spans="1:29">
      <c r="A919">
        <f>'III. New Locations'!A918</f>
        <v>916</v>
      </c>
      <c r="C919" s="4">
        <f>IF(LEN('III. New Locations'!C918) &gt; 2, 1, 0)</f>
        <v>0</v>
      </c>
      <c r="E919">
        <f>IF(LEN('III. New Locations'!E918) = 2, IF('III. New Locations'!E918 = "--", $C919, 0), $C919)</f>
        <v>0</v>
      </c>
      <c r="F919">
        <f>IF(LEN('III. New Locations'!F918) &gt; 4, 0, $C919)</f>
        <v>0</v>
      </c>
      <c r="G919">
        <f>IF(ISNUMBER('III. New Locations'!G918) = TRUE, 0, $C919)</f>
        <v>0</v>
      </c>
      <c r="H919">
        <f>IF(ISNUMBER('III. New Locations'!H918) = TRUE, 0, $C919)</f>
        <v>0</v>
      </c>
      <c r="I919">
        <f>IF(ISNUMBER('III. New Locations'!I918) = TRUE, 0, $C919)</f>
        <v>0</v>
      </c>
      <c r="J919">
        <f>IF(ISNUMBER('III. New Locations'!J918) = TRUE, 0, $C919)</f>
        <v>0</v>
      </c>
      <c r="K919">
        <f>IF(ISNUMBER('III. New Locations'!K918) = TRUE, 0,$C919)</f>
        <v>0</v>
      </c>
      <c r="M919">
        <f>IF(ISNUMBER('III. New Locations'!M918) = TRUE, 0,$C919)</f>
        <v>0</v>
      </c>
      <c r="O919">
        <f>IF(ISNUMBER('III. New Locations'!O918) = TRUE, 0, $C919)</f>
        <v>0</v>
      </c>
      <c r="P919">
        <f>IF(ISNUMBER('III. New Locations'!P918) = TRUE, 0, $C919)</f>
        <v>0</v>
      </c>
      <c r="Q919">
        <f>IF(ISNUMBER('III. New Locations'!Q918) = TRUE, 0, $C919)</f>
        <v>0</v>
      </c>
      <c r="R919">
        <f>IF(ISNUMBER('III. New Locations'!R918) = TRUE, IF('III. New Locations'!R918 &gt;= 0, IF('III. New Locations'!R918 &lt;=1, 0, $C919),$C919),$C919)</f>
        <v>0</v>
      </c>
      <c r="S919">
        <f>IF(ISNUMBER('III. New Locations'!S918) = TRUE, IF('III. New Locations'!S918 &gt;= 0, IF('III. New Locations'!S918 &lt;=1, 0, $C919), $C919), $C919)</f>
        <v>0</v>
      </c>
      <c r="T919">
        <f>IF('III. New Locations'!T918 = "-Unknown-", $C919, 0)</f>
        <v>0</v>
      </c>
      <c r="U919">
        <f>IF(LEN('III. New Locations'!U918)&gt;1, 0, IF(T919 = 0, 0, $C919))</f>
        <v>0</v>
      </c>
      <c r="V919">
        <f>IF('III. New Locations'!V918 = "Unknown", $C919, 0)</f>
        <v>0</v>
      </c>
      <c r="W919">
        <f>IF(LEN('III. New Locations'!W918)&gt;1, 0, IF(V919 = 0, 0, $C919))</f>
        <v>0</v>
      </c>
      <c r="X919" t="str">
        <f>'III. New Locations'!X918</f>
        <v>Unknown</v>
      </c>
      <c r="Y919">
        <f>IF(ISNUMBER('III. New Locations'!Y918) = TRUE, IF('III. New Locations'!Y918 &gt;= 1400, IF('III. New Locations'!Y918 &lt;=2100, 0, $C919), $C919), $C919)</f>
        <v>0</v>
      </c>
      <c r="Z919">
        <f>IF(ISNUMBER('III. New Locations'!Z918) = TRUE, IF('III. New Locations'!Z918 &gt;= 1400, IF('III. New Locations'!Z918 &lt;=2100, 0, $C919), $C919), $C919)</f>
        <v>0</v>
      </c>
      <c r="AA919">
        <f>IF(ISNUMBER('III. New Locations'!AA918) = TRUE, IF('III. New Locations'!AA918 &gt;= 1400, IF('III. New Locations'!AA918 &lt;=2100, 0, $C919), $C919), $C919)</f>
        <v>0</v>
      </c>
      <c r="AC919">
        <f>IF(ISNUMBER('III. New Locations'!AC918) = TRUE, IF('III. New Locations'!AC918 &gt;= 0, IF('III. New Locations'!AC918 &lt;=1, 0,$C919),$C919), $C919)</f>
        <v>0</v>
      </c>
    </row>
    <row r="920" spans="1:29">
      <c r="A920">
        <f>'III. New Locations'!A919</f>
        <v>917</v>
      </c>
      <c r="C920" s="4">
        <f>IF(LEN('III. New Locations'!C919) &gt; 2, 1, 0)</f>
        <v>0</v>
      </c>
      <c r="E920">
        <f>IF(LEN('III. New Locations'!E919) = 2, IF('III. New Locations'!E919 = "--", $C920, 0), $C920)</f>
        <v>0</v>
      </c>
      <c r="F920">
        <f>IF(LEN('III. New Locations'!F919) &gt; 4, 0, $C920)</f>
        <v>0</v>
      </c>
      <c r="G920">
        <f>IF(ISNUMBER('III. New Locations'!G919) = TRUE, 0, $C920)</f>
        <v>0</v>
      </c>
      <c r="H920">
        <f>IF(ISNUMBER('III. New Locations'!H919) = TRUE, 0, $C920)</f>
        <v>0</v>
      </c>
      <c r="I920">
        <f>IF(ISNUMBER('III. New Locations'!I919) = TRUE, 0, $C920)</f>
        <v>0</v>
      </c>
      <c r="J920">
        <f>IF(ISNUMBER('III. New Locations'!J919) = TRUE, 0, $C920)</f>
        <v>0</v>
      </c>
      <c r="K920">
        <f>IF(ISNUMBER('III. New Locations'!K919) = TRUE, 0,$C920)</f>
        <v>0</v>
      </c>
      <c r="M920">
        <f>IF(ISNUMBER('III. New Locations'!M919) = TRUE, 0,$C920)</f>
        <v>0</v>
      </c>
      <c r="O920">
        <f>IF(ISNUMBER('III. New Locations'!O919) = TRUE, 0, $C920)</f>
        <v>0</v>
      </c>
      <c r="P920">
        <f>IF(ISNUMBER('III. New Locations'!P919) = TRUE, 0, $C920)</f>
        <v>0</v>
      </c>
      <c r="Q920">
        <f>IF(ISNUMBER('III. New Locations'!Q919) = TRUE, 0, $C920)</f>
        <v>0</v>
      </c>
      <c r="R920">
        <f>IF(ISNUMBER('III. New Locations'!R919) = TRUE, IF('III. New Locations'!R919 &gt;= 0, IF('III. New Locations'!R919 &lt;=1, 0, $C920),$C920),$C920)</f>
        <v>0</v>
      </c>
      <c r="S920">
        <f>IF(ISNUMBER('III. New Locations'!S919) = TRUE, IF('III. New Locations'!S919 &gt;= 0, IF('III. New Locations'!S919 &lt;=1, 0, $C920), $C920), $C920)</f>
        <v>0</v>
      </c>
      <c r="T920">
        <f>IF('III. New Locations'!T919 = "-Unknown-", $C920, 0)</f>
        <v>0</v>
      </c>
      <c r="U920">
        <f>IF(LEN('III. New Locations'!U919)&gt;1, 0, IF(T920 = 0, 0, $C920))</f>
        <v>0</v>
      </c>
      <c r="V920">
        <f>IF('III. New Locations'!V919 = "Unknown", $C920, 0)</f>
        <v>0</v>
      </c>
      <c r="W920">
        <f>IF(LEN('III. New Locations'!W919)&gt;1, 0, IF(V920 = 0, 0, $C920))</f>
        <v>0</v>
      </c>
      <c r="X920" t="str">
        <f>'III. New Locations'!X919</f>
        <v>Unknown</v>
      </c>
      <c r="Y920">
        <f>IF(ISNUMBER('III. New Locations'!Y919) = TRUE, IF('III. New Locations'!Y919 &gt;= 1400, IF('III. New Locations'!Y919 &lt;=2100, 0, $C920), $C920), $C920)</f>
        <v>0</v>
      </c>
      <c r="Z920">
        <f>IF(ISNUMBER('III. New Locations'!Z919) = TRUE, IF('III. New Locations'!Z919 &gt;= 1400, IF('III. New Locations'!Z919 &lt;=2100, 0, $C920), $C920), $C920)</f>
        <v>0</v>
      </c>
      <c r="AA920">
        <f>IF(ISNUMBER('III. New Locations'!AA919) = TRUE, IF('III. New Locations'!AA919 &gt;= 1400, IF('III. New Locations'!AA919 &lt;=2100, 0, $C920), $C920), $C920)</f>
        <v>0</v>
      </c>
      <c r="AC920">
        <f>IF(ISNUMBER('III. New Locations'!AC919) = TRUE, IF('III. New Locations'!AC919 &gt;= 0, IF('III. New Locations'!AC919 &lt;=1, 0,$C920),$C920), $C920)</f>
        <v>0</v>
      </c>
    </row>
    <row r="921" spans="1:29">
      <c r="A921">
        <f>'III. New Locations'!A920</f>
        <v>918</v>
      </c>
      <c r="C921" s="4">
        <f>IF(LEN('III. New Locations'!C920) &gt; 2, 1, 0)</f>
        <v>0</v>
      </c>
      <c r="E921">
        <f>IF(LEN('III. New Locations'!E920) = 2, IF('III. New Locations'!E920 = "--", $C921, 0), $C921)</f>
        <v>0</v>
      </c>
      <c r="F921">
        <f>IF(LEN('III. New Locations'!F920) &gt; 4, 0, $C921)</f>
        <v>0</v>
      </c>
      <c r="G921">
        <f>IF(ISNUMBER('III. New Locations'!G920) = TRUE, 0, $C921)</f>
        <v>0</v>
      </c>
      <c r="H921">
        <f>IF(ISNUMBER('III. New Locations'!H920) = TRUE, 0, $C921)</f>
        <v>0</v>
      </c>
      <c r="I921">
        <f>IF(ISNUMBER('III. New Locations'!I920) = TRUE, 0, $C921)</f>
        <v>0</v>
      </c>
      <c r="J921">
        <f>IF(ISNUMBER('III. New Locations'!J920) = TRUE, 0, $C921)</f>
        <v>0</v>
      </c>
      <c r="K921">
        <f>IF(ISNUMBER('III. New Locations'!K920) = TRUE, 0,$C921)</f>
        <v>0</v>
      </c>
      <c r="M921">
        <f>IF(ISNUMBER('III. New Locations'!M920) = TRUE, 0,$C921)</f>
        <v>0</v>
      </c>
      <c r="O921">
        <f>IF(ISNUMBER('III. New Locations'!O920) = TRUE, 0, $C921)</f>
        <v>0</v>
      </c>
      <c r="P921">
        <f>IF(ISNUMBER('III. New Locations'!P920) = TRUE, 0, $C921)</f>
        <v>0</v>
      </c>
      <c r="Q921">
        <f>IF(ISNUMBER('III. New Locations'!Q920) = TRUE, 0, $C921)</f>
        <v>0</v>
      </c>
      <c r="R921">
        <f>IF(ISNUMBER('III. New Locations'!R920) = TRUE, IF('III. New Locations'!R920 &gt;= 0, IF('III. New Locations'!R920 &lt;=1, 0, $C921),$C921),$C921)</f>
        <v>0</v>
      </c>
      <c r="S921">
        <f>IF(ISNUMBER('III. New Locations'!S920) = TRUE, IF('III. New Locations'!S920 &gt;= 0, IF('III. New Locations'!S920 &lt;=1, 0, $C921), $C921), $C921)</f>
        <v>0</v>
      </c>
      <c r="T921">
        <f>IF('III. New Locations'!T920 = "-Unknown-", $C921, 0)</f>
        <v>0</v>
      </c>
      <c r="U921">
        <f>IF(LEN('III. New Locations'!U920)&gt;1, 0, IF(T921 = 0, 0, $C921))</f>
        <v>0</v>
      </c>
      <c r="V921">
        <f>IF('III. New Locations'!V920 = "Unknown", $C921, 0)</f>
        <v>0</v>
      </c>
      <c r="W921">
        <f>IF(LEN('III. New Locations'!W920)&gt;1, 0, IF(V921 = 0, 0, $C921))</f>
        <v>0</v>
      </c>
      <c r="X921" t="str">
        <f>'III. New Locations'!X920</f>
        <v>Unknown</v>
      </c>
      <c r="Y921">
        <f>IF(ISNUMBER('III. New Locations'!Y920) = TRUE, IF('III. New Locations'!Y920 &gt;= 1400, IF('III. New Locations'!Y920 &lt;=2100, 0, $C921), $C921), $C921)</f>
        <v>0</v>
      </c>
      <c r="Z921">
        <f>IF(ISNUMBER('III. New Locations'!Z920) = TRUE, IF('III. New Locations'!Z920 &gt;= 1400, IF('III. New Locations'!Z920 &lt;=2100, 0, $C921), $C921), $C921)</f>
        <v>0</v>
      </c>
      <c r="AA921">
        <f>IF(ISNUMBER('III. New Locations'!AA920) = TRUE, IF('III. New Locations'!AA920 &gt;= 1400, IF('III. New Locations'!AA920 &lt;=2100, 0, $C921), $C921), $C921)</f>
        <v>0</v>
      </c>
      <c r="AC921">
        <f>IF(ISNUMBER('III. New Locations'!AC920) = TRUE, IF('III. New Locations'!AC920 &gt;= 0, IF('III. New Locations'!AC920 &lt;=1, 0,$C921),$C921), $C921)</f>
        <v>0</v>
      </c>
    </row>
    <row r="922" spans="1:29">
      <c r="A922">
        <f>'III. New Locations'!A921</f>
        <v>919</v>
      </c>
      <c r="C922" s="4">
        <f>IF(LEN('III. New Locations'!C921) &gt; 2, 1, 0)</f>
        <v>0</v>
      </c>
      <c r="E922">
        <f>IF(LEN('III. New Locations'!E921) = 2, IF('III. New Locations'!E921 = "--", $C922, 0), $C922)</f>
        <v>0</v>
      </c>
      <c r="F922">
        <f>IF(LEN('III. New Locations'!F921) &gt; 4, 0, $C922)</f>
        <v>0</v>
      </c>
      <c r="G922">
        <f>IF(ISNUMBER('III. New Locations'!G921) = TRUE, 0, $C922)</f>
        <v>0</v>
      </c>
      <c r="H922">
        <f>IF(ISNUMBER('III. New Locations'!H921) = TRUE, 0, $C922)</f>
        <v>0</v>
      </c>
      <c r="I922">
        <f>IF(ISNUMBER('III. New Locations'!I921) = TRUE, 0, $C922)</f>
        <v>0</v>
      </c>
      <c r="J922">
        <f>IF(ISNUMBER('III. New Locations'!J921) = TRUE, 0, $C922)</f>
        <v>0</v>
      </c>
      <c r="K922">
        <f>IF(ISNUMBER('III. New Locations'!K921) = TRUE, 0,$C922)</f>
        <v>0</v>
      </c>
      <c r="M922">
        <f>IF(ISNUMBER('III. New Locations'!M921) = TRUE, 0,$C922)</f>
        <v>0</v>
      </c>
      <c r="O922">
        <f>IF(ISNUMBER('III. New Locations'!O921) = TRUE, 0, $C922)</f>
        <v>0</v>
      </c>
      <c r="P922">
        <f>IF(ISNUMBER('III. New Locations'!P921) = TRUE, 0, $C922)</f>
        <v>0</v>
      </c>
      <c r="Q922">
        <f>IF(ISNUMBER('III. New Locations'!Q921) = TRUE, 0, $C922)</f>
        <v>0</v>
      </c>
      <c r="R922">
        <f>IF(ISNUMBER('III. New Locations'!R921) = TRUE, IF('III. New Locations'!R921 &gt;= 0, IF('III. New Locations'!R921 &lt;=1, 0, $C922),$C922),$C922)</f>
        <v>0</v>
      </c>
      <c r="S922">
        <f>IF(ISNUMBER('III. New Locations'!S921) = TRUE, IF('III. New Locations'!S921 &gt;= 0, IF('III. New Locations'!S921 &lt;=1, 0, $C922), $C922), $C922)</f>
        <v>0</v>
      </c>
      <c r="T922">
        <f>IF('III. New Locations'!T921 = "-Unknown-", $C922, 0)</f>
        <v>0</v>
      </c>
      <c r="U922">
        <f>IF(LEN('III. New Locations'!U921)&gt;1, 0, IF(T922 = 0, 0, $C922))</f>
        <v>0</v>
      </c>
      <c r="V922">
        <f>IF('III. New Locations'!V921 = "Unknown", $C922, 0)</f>
        <v>0</v>
      </c>
      <c r="W922">
        <f>IF(LEN('III. New Locations'!W921)&gt;1, 0, IF(V922 = 0, 0, $C922))</f>
        <v>0</v>
      </c>
      <c r="X922" t="str">
        <f>'III. New Locations'!X921</f>
        <v>Unknown</v>
      </c>
      <c r="Y922">
        <f>IF(ISNUMBER('III. New Locations'!Y921) = TRUE, IF('III. New Locations'!Y921 &gt;= 1400, IF('III. New Locations'!Y921 &lt;=2100, 0, $C922), $C922), $C922)</f>
        <v>0</v>
      </c>
      <c r="Z922">
        <f>IF(ISNUMBER('III. New Locations'!Z921) = TRUE, IF('III. New Locations'!Z921 &gt;= 1400, IF('III. New Locations'!Z921 &lt;=2100, 0, $C922), $C922), $C922)</f>
        <v>0</v>
      </c>
      <c r="AA922">
        <f>IF(ISNUMBER('III. New Locations'!AA921) = TRUE, IF('III. New Locations'!AA921 &gt;= 1400, IF('III. New Locations'!AA921 &lt;=2100, 0, $C922), $C922), $C922)</f>
        <v>0</v>
      </c>
      <c r="AC922">
        <f>IF(ISNUMBER('III. New Locations'!AC921) = TRUE, IF('III. New Locations'!AC921 &gt;= 0, IF('III. New Locations'!AC921 &lt;=1, 0,$C922),$C922), $C922)</f>
        <v>0</v>
      </c>
    </row>
    <row r="923" spans="1:29">
      <c r="A923">
        <f>'III. New Locations'!A922</f>
        <v>920</v>
      </c>
      <c r="C923" s="4">
        <f>IF(LEN('III. New Locations'!C922) &gt; 2, 1, 0)</f>
        <v>0</v>
      </c>
      <c r="E923">
        <f>IF(LEN('III. New Locations'!E922) = 2, IF('III. New Locations'!E922 = "--", $C923, 0), $C923)</f>
        <v>0</v>
      </c>
      <c r="F923">
        <f>IF(LEN('III. New Locations'!F922) &gt; 4, 0, $C923)</f>
        <v>0</v>
      </c>
      <c r="G923">
        <f>IF(ISNUMBER('III. New Locations'!G922) = TRUE, 0, $C923)</f>
        <v>0</v>
      </c>
      <c r="H923">
        <f>IF(ISNUMBER('III. New Locations'!H922) = TRUE, 0, $C923)</f>
        <v>0</v>
      </c>
      <c r="I923">
        <f>IF(ISNUMBER('III. New Locations'!I922) = TRUE, 0, $C923)</f>
        <v>0</v>
      </c>
      <c r="J923">
        <f>IF(ISNUMBER('III. New Locations'!J922) = TRUE, 0, $C923)</f>
        <v>0</v>
      </c>
      <c r="K923">
        <f>IF(ISNUMBER('III. New Locations'!K922) = TRUE, 0,$C923)</f>
        <v>0</v>
      </c>
      <c r="M923">
        <f>IF(ISNUMBER('III. New Locations'!M922) = TRUE, 0,$C923)</f>
        <v>0</v>
      </c>
      <c r="O923">
        <f>IF(ISNUMBER('III. New Locations'!O922) = TRUE, 0, $C923)</f>
        <v>0</v>
      </c>
      <c r="P923">
        <f>IF(ISNUMBER('III. New Locations'!P922) = TRUE, 0, $C923)</f>
        <v>0</v>
      </c>
      <c r="Q923">
        <f>IF(ISNUMBER('III. New Locations'!Q922) = TRUE, 0, $C923)</f>
        <v>0</v>
      </c>
      <c r="R923">
        <f>IF(ISNUMBER('III. New Locations'!R922) = TRUE, IF('III. New Locations'!R922 &gt;= 0, IF('III. New Locations'!R922 &lt;=1, 0, $C923),$C923),$C923)</f>
        <v>0</v>
      </c>
      <c r="S923">
        <f>IF(ISNUMBER('III. New Locations'!S922) = TRUE, IF('III. New Locations'!S922 &gt;= 0, IF('III. New Locations'!S922 &lt;=1, 0, $C923), $C923), $C923)</f>
        <v>0</v>
      </c>
      <c r="T923">
        <f>IF('III. New Locations'!T922 = "-Unknown-", $C923, 0)</f>
        <v>0</v>
      </c>
      <c r="U923">
        <f>IF(LEN('III. New Locations'!U922)&gt;1, 0, IF(T923 = 0, 0, $C923))</f>
        <v>0</v>
      </c>
      <c r="V923">
        <f>IF('III. New Locations'!V922 = "Unknown", $C923, 0)</f>
        <v>0</v>
      </c>
      <c r="W923">
        <f>IF(LEN('III. New Locations'!W922)&gt;1, 0, IF(V923 = 0, 0, $C923))</f>
        <v>0</v>
      </c>
      <c r="X923" t="str">
        <f>'III. New Locations'!X922</f>
        <v>Unknown</v>
      </c>
      <c r="Y923">
        <f>IF(ISNUMBER('III. New Locations'!Y922) = TRUE, IF('III. New Locations'!Y922 &gt;= 1400, IF('III. New Locations'!Y922 &lt;=2100, 0, $C923), $C923), $C923)</f>
        <v>0</v>
      </c>
      <c r="Z923">
        <f>IF(ISNUMBER('III. New Locations'!Z922) = TRUE, IF('III. New Locations'!Z922 &gt;= 1400, IF('III. New Locations'!Z922 &lt;=2100, 0, $C923), $C923), $C923)</f>
        <v>0</v>
      </c>
      <c r="AA923">
        <f>IF(ISNUMBER('III. New Locations'!AA922) = TRUE, IF('III. New Locations'!AA922 &gt;= 1400, IF('III. New Locations'!AA922 &lt;=2100, 0, $C923), $C923), $C923)</f>
        <v>0</v>
      </c>
      <c r="AC923">
        <f>IF(ISNUMBER('III. New Locations'!AC922) = TRUE, IF('III. New Locations'!AC922 &gt;= 0, IF('III. New Locations'!AC922 &lt;=1, 0,$C923),$C923), $C923)</f>
        <v>0</v>
      </c>
    </row>
    <row r="924" spans="1:29">
      <c r="A924">
        <f>'III. New Locations'!A923</f>
        <v>921</v>
      </c>
      <c r="C924" s="4">
        <f>IF(LEN('III. New Locations'!C923) &gt; 2, 1, 0)</f>
        <v>0</v>
      </c>
      <c r="E924">
        <f>IF(LEN('III. New Locations'!E923) = 2, IF('III. New Locations'!E923 = "--", $C924, 0), $C924)</f>
        <v>0</v>
      </c>
      <c r="F924">
        <f>IF(LEN('III. New Locations'!F923) &gt; 4, 0, $C924)</f>
        <v>0</v>
      </c>
      <c r="G924">
        <f>IF(ISNUMBER('III. New Locations'!G923) = TRUE, 0, $C924)</f>
        <v>0</v>
      </c>
      <c r="H924">
        <f>IF(ISNUMBER('III. New Locations'!H923) = TRUE, 0, $C924)</f>
        <v>0</v>
      </c>
      <c r="I924">
        <f>IF(ISNUMBER('III. New Locations'!I923) = TRUE, 0, $C924)</f>
        <v>0</v>
      </c>
      <c r="J924">
        <f>IF(ISNUMBER('III. New Locations'!J923) = TRUE, 0, $C924)</f>
        <v>0</v>
      </c>
      <c r="K924">
        <f>IF(ISNUMBER('III. New Locations'!K923) = TRUE, 0,$C924)</f>
        <v>0</v>
      </c>
      <c r="M924">
        <f>IF(ISNUMBER('III. New Locations'!M923) = TRUE, 0,$C924)</f>
        <v>0</v>
      </c>
      <c r="O924">
        <f>IF(ISNUMBER('III. New Locations'!O923) = TRUE, 0, $C924)</f>
        <v>0</v>
      </c>
      <c r="P924">
        <f>IF(ISNUMBER('III. New Locations'!P923) = TRUE, 0, $C924)</f>
        <v>0</v>
      </c>
      <c r="Q924">
        <f>IF(ISNUMBER('III. New Locations'!Q923) = TRUE, 0, $C924)</f>
        <v>0</v>
      </c>
      <c r="R924">
        <f>IF(ISNUMBER('III. New Locations'!R923) = TRUE, IF('III. New Locations'!R923 &gt;= 0, IF('III. New Locations'!R923 &lt;=1, 0, $C924),$C924),$C924)</f>
        <v>0</v>
      </c>
      <c r="S924">
        <f>IF(ISNUMBER('III. New Locations'!S923) = TRUE, IF('III. New Locations'!S923 &gt;= 0, IF('III. New Locations'!S923 &lt;=1, 0, $C924), $C924), $C924)</f>
        <v>0</v>
      </c>
      <c r="T924">
        <f>IF('III. New Locations'!T923 = "-Unknown-", $C924, 0)</f>
        <v>0</v>
      </c>
      <c r="U924">
        <f>IF(LEN('III. New Locations'!U923)&gt;1, 0, IF(T924 = 0, 0, $C924))</f>
        <v>0</v>
      </c>
      <c r="V924">
        <f>IF('III. New Locations'!V923 = "Unknown", $C924, 0)</f>
        <v>0</v>
      </c>
      <c r="W924">
        <f>IF(LEN('III. New Locations'!W923)&gt;1, 0, IF(V924 = 0, 0, $C924))</f>
        <v>0</v>
      </c>
      <c r="X924" t="str">
        <f>'III. New Locations'!X923</f>
        <v>Unknown</v>
      </c>
      <c r="Y924">
        <f>IF(ISNUMBER('III. New Locations'!Y923) = TRUE, IF('III. New Locations'!Y923 &gt;= 1400, IF('III. New Locations'!Y923 &lt;=2100, 0, $C924), $C924), $C924)</f>
        <v>0</v>
      </c>
      <c r="Z924">
        <f>IF(ISNUMBER('III. New Locations'!Z923) = TRUE, IF('III. New Locations'!Z923 &gt;= 1400, IF('III. New Locations'!Z923 &lt;=2100, 0, $C924), $C924), $C924)</f>
        <v>0</v>
      </c>
      <c r="AA924">
        <f>IF(ISNUMBER('III. New Locations'!AA923) = TRUE, IF('III. New Locations'!AA923 &gt;= 1400, IF('III. New Locations'!AA923 &lt;=2100, 0, $C924), $C924), $C924)</f>
        <v>0</v>
      </c>
      <c r="AC924">
        <f>IF(ISNUMBER('III. New Locations'!AC923) = TRUE, IF('III. New Locations'!AC923 &gt;= 0, IF('III. New Locations'!AC923 &lt;=1, 0,$C924),$C924), $C924)</f>
        <v>0</v>
      </c>
    </row>
    <row r="925" spans="1:29">
      <c r="A925">
        <f>'III. New Locations'!A924</f>
        <v>922</v>
      </c>
      <c r="C925" s="4">
        <f>IF(LEN('III. New Locations'!C924) &gt; 2, 1, 0)</f>
        <v>0</v>
      </c>
      <c r="E925">
        <f>IF(LEN('III. New Locations'!E924) = 2, IF('III. New Locations'!E924 = "--", $C925, 0), $C925)</f>
        <v>0</v>
      </c>
      <c r="F925">
        <f>IF(LEN('III. New Locations'!F924) &gt; 4, 0, $C925)</f>
        <v>0</v>
      </c>
      <c r="G925">
        <f>IF(ISNUMBER('III. New Locations'!G924) = TRUE, 0, $C925)</f>
        <v>0</v>
      </c>
      <c r="H925">
        <f>IF(ISNUMBER('III. New Locations'!H924) = TRUE, 0, $C925)</f>
        <v>0</v>
      </c>
      <c r="I925">
        <f>IF(ISNUMBER('III. New Locations'!I924) = TRUE, 0, $C925)</f>
        <v>0</v>
      </c>
      <c r="J925">
        <f>IF(ISNUMBER('III. New Locations'!J924) = TRUE, 0, $C925)</f>
        <v>0</v>
      </c>
      <c r="K925">
        <f>IF(ISNUMBER('III. New Locations'!K924) = TRUE, 0,$C925)</f>
        <v>0</v>
      </c>
      <c r="M925">
        <f>IF(ISNUMBER('III. New Locations'!M924) = TRUE, 0,$C925)</f>
        <v>0</v>
      </c>
      <c r="O925">
        <f>IF(ISNUMBER('III. New Locations'!O924) = TRUE, 0, $C925)</f>
        <v>0</v>
      </c>
      <c r="P925">
        <f>IF(ISNUMBER('III. New Locations'!P924) = TRUE, 0, $C925)</f>
        <v>0</v>
      </c>
      <c r="Q925">
        <f>IF(ISNUMBER('III. New Locations'!Q924) = TRUE, 0, $C925)</f>
        <v>0</v>
      </c>
      <c r="R925">
        <f>IF(ISNUMBER('III. New Locations'!R924) = TRUE, IF('III. New Locations'!R924 &gt;= 0, IF('III. New Locations'!R924 &lt;=1, 0, $C925),$C925),$C925)</f>
        <v>0</v>
      </c>
      <c r="S925">
        <f>IF(ISNUMBER('III. New Locations'!S924) = TRUE, IF('III. New Locations'!S924 &gt;= 0, IF('III. New Locations'!S924 &lt;=1, 0, $C925), $C925), $C925)</f>
        <v>0</v>
      </c>
      <c r="T925">
        <f>IF('III. New Locations'!T924 = "-Unknown-", $C925, 0)</f>
        <v>0</v>
      </c>
      <c r="U925">
        <f>IF(LEN('III. New Locations'!U924)&gt;1, 0, IF(T925 = 0, 0, $C925))</f>
        <v>0</v>
      </c>
      <c r="V925">
        <f>IF('III. New Locations'!V924 = "Unknown", $C925, 0)</f>
        <v>0</v>
      </c>
      <c r="W925">
        <f>IF(LEN('III. New Locations'!W924)&gt;1, 0, IF(V925 = 0, 0, $C925))</f>
        <v>0</v>
      </c>
      <c r="X925" t="str">
        <f>'III. New Locations'!X924</f>
        <v>Unknown</v>
      </c>
      <c r="Y925">
        <f>IF(ISNUMBER('III. New Locations'!Y924) = TRUE, IF('III. New Locations'!Y924 &gt;= 1400, IF('III. New Locations'!Y924 &lt;=2100, 0, $C925), $C925), $C925)</f>
        <v>0</v>
      </c>
      <c r="Z925">
        <f>IF(ISNUMBER('III. New Locations'!Z924) = TRUE, IF('III. New Locations'!Z924 &gt;= 1400, IF('III. New Locations'!Z924 &lt;=2100, 0, $C925), $C925), $C925)</f>
        <v>0</v>
      </c>
      <c r="AA925">
        <f>IF(ISNUMBER('III. New Locations'!AA924) = TRUE, IF('III. New Locations'!AA924 &gt;= 1400, IF('III. New Locations'!AA924 &lt;=2100, 0, $C925), $C925), $C925)</f>
        <v>0</v>
      </c>
      <c r="AC925">
        <f>IF(ISNUMBER('III. New Locations'!AC924) = TRUE, IF('III. New Locations'!AC924 &gt;= 0, IF('III. New Locations'!AC924 &lt;=1, 0,$C925),$C925), $C925)</f>
        <v>0</v>
      </c>
    </row>
    <row r="926" spans="1:29">
      <c r="A926">
        <f>'III. New Locations'!A925</f>
        <v>923</v>
      </c>
      <c r="C926" s="4">
        <f>IF(LEN('III. New Locations'!C925) &gt; 2, 1, 0)</f>
        <v>0</v>
      </c>
      <c r="E926">
        <f>IF(LEN('III. New Locations'!E925) = 2, IF('III. New Locations'!E925 = "--", $C926, 0), $C926)</f>
        <v>0</v>
      </c>
      <c r="F926">
        <f>IF(LEN('III. New Locations'!F925) &gt; 4, 0, $C926)</f>
        <v>0</v>
      </c>
      <c r="G926">
        <f>IF(ISNUMBER('III. New Locations'!G925) = TRUE, 0, $C926)</f>
        <v>0</v>
      </c>
      <c r="H926">
        <f>IF(ISNUMBER('III. New Locations'!H925) = TRUE, 0, $C926)</f>
        <v>0</v>
      </c>
      <c r="I926">
        <f>IF(ISNUMBER('III. New Locations'!I925) = TRUE, 0, $C926)</f>
        <v>0</v>
      </c>
      <c r="J926">
        <f>IF(ISNUMBER('III. New Locations'!J925) = TRUE, 0, $C926)</f>
        <v>0</v>
      </c>
      <c r="K926">
        <f>IF(ISNUMBER('III. New Locations'!K925) = TRUE, 0,$C926)</f>
        <v>0</v>
      </c>
      <c r="M926">
        <f>IF(ISNUMBER('III. New Locations'!M925) = TRUE, 0,$C926)</f>
        <v>0</v>
      </c>
      <c r="O926">
        <f>IF(ISNUMBER('III. New Locations'!O925) = TRUE, 0, $C926)</f>
        <v>0</v>
      </c>
      <c r="P926">
        <f>IF(ISNUMBER('III. New Locations'!P925) = TRUE, 0, $C926)</f>
        <v>0</v>
      </c>
      <c r="Q926">
        <f>IF(ISNUMBER('III. New Locations'!Q925) = TRUE, 0, $C926)</f>
        <v>0</v>
      </c>
      <c r="R926">
        <f>IF(ISNUMBER('III. New Locations'!R925) = TRUE, IF('III. New Locations'!R925 &gt;= 0, IF('III. New Locations'!R925 &lt;=1, 0, $C926),$C926),$C926)</f>
        <v>0</v>
      </c>
      <c r="S926">
        <f>IF(ISNUMBER('III. New Locations'!S925) = TRUE, IF('III. New Locations'!S925 &gt;= 0, IF('III. New Locations'!S925 &lt;=1, 0, $C926), $C926), $C926)</f>
        <v>0</v>
      </c>
      <c r="T926">
        <f>IF('III. New Locations'!T925 = "-Unknown-", $C926, 0)</f>
        <v>0</v>
      </c>
      <c r="U926">
        <f>IF(LEN('III. New Locations'!U925)&gt;1, 0, IF(T926 = 0, 0, $C926))</f>
        <v>0</v>
      </c>
      <c r="V926">
        <f>IF('III. New Locations'!V925 = "Unknown", $C926, 0)</f>
        <v>0</v>
      </c>
      <c r="W926">
        <f>IF(LEN('III. New Locations'!W925)&gt;1, 0, IF(V926 = 0, 0, $C926))</f>
        <v>0</v>
      </c>
      <c r="X926" t="str">
        <f>'III. New Locations'!X925</f>
        <v>Unknown</v>
      </c>
      <c r="Y926">
        <f>IF(ISNUMBER('III. New Locations'!Y925) = TRUE, IF('III. New Locations'!Y925 &gt;= 1400, IF('III. New Locations'!Y925 &lt;=2100, 0, $C926), $C926), $C926)</f>
        <v>0</v>
      </c>
      <c r="Z926">
        <f>IF(ISNUMBER('III. New Locations'!Z925) = TRUE, IF('III. New Locations'!Z925 &gt;= 1400, IF('III. New Locations'!Z925 &lt;=2100, 0, $C926), $C926), $C926)</f>
        <v>0</v>
      </c>
      <c r="AA926">
        <f>IF(ISNUMBER('III. New Locations'!AA925) = TRUE, IF('III. New Locations'!AA925 &gt;= 1400, IF('III. New Locations'!AA925 &lt;=2100, 0, $C926), $C926), $C926)</f>
        <v>0</v>
      </c>
      <c r="AC926">
        <f>IF(ISNUMBER('III. New Locations'!AC925) = TRUE, IF('III. New Locations'!AC925 &gt;= 0, IF('III. New Locations'!AC925 &lt;=1, 0,$C926),$C926), $C926)</f>
        <v>0</v>
      </c>
    </row>
    <row r="927" spans="1:29">
      <c r="A927">
        <f>'III. New Locations'!A926</f>
        <v>924</v>
      </c>
      <c r="C927" s="4">
        <f>IF(LEN('III. New Locations'!C926) &gt; 2, 1, 0)</f>
        <v>0</v>
      </c>
      <c r="E927">
        <f>IF(LEN('III. New Locations'!E926) = 2, IF('III. New Locations'!E926 = "--", $C927, 0), $C927)</f>
        <v>0</v>
      </c>
      <c r="F927">
        <f>IF(LEN('III. New Locations'!F926) &gt; 4, 0, $C927)</f>
        <v>0</v>
      </c>
      <c r="G927">
        <f>IF(ISNUMBER('III. New Locations'!G926) = TRUE, 0, $C927)</f>
        <v>0</v>
      </c>
      <c r="H927">
        <f>IF(ISNUMBER('III. New Locations'!H926) = TRUE, 0, $C927)</f>
        <v>0</v>
      </c>
      <c r="I927">
        <f>IF(ISNUMBER('III. New Locations'!I926) = TRUE, 0, $C927)</f>
        <v>0</v>
      </c>
      <c r="J927">
        <f>IF(ISNUMBER('III. New Locations'!J926) = TRUE, 0, $C927)</f>
        <v>0</v>
      </c>
      <c r="K927">
        <f>IF(ISNUMBER('III. New Locations'!K926) = TRUE, 0,$C927)</f>
        <v>0</v>
      </c>
      <c r="M927">
        <f>IF(ISNUMBER('III. New Locations'!M926) = TRUE, 0,$C927)</f>
        <v>0</v>
      </c>
      <c r="O927">
        <f>IF(ISNUMBER('III. New Locations'!O926) = TRUE, 0, $C927)</f>
        <v>0</v>
      </c>
      <c r="P927">
        <f>IF(ISNUMBER('III. New Locations'!P926) = TRUE, 0, $C927)</f>
        <v>0</v>
      </c>
      <c r="Q927">
        <f>IF(ISNUMBER('III. New Locations'!Q926) = TRUE, 0, $C927)</f>
        <v>0</v>
      </c>
      <c r="R927">
        <f>IF(ISNUMBER('III. New Locations'!R926) = TRUE, IF('III. New Locations'!R926 &gt;= 0, IF('III. New Locations'!R926 &lt;=1, 0, $C927),$C927),$C927)</f>
        <v>0</v>
      </c>
      <c r="S927">
        <f>IF(ISNUMBER('III. New Locations'!S926) = TRUE, IF('III. New Locations'!S926 &gt;= 0, IF('III. New Locations'!S926 &lt;=1, 0, $C927), $C927), $C927)</f>
        <v>0</v>
      </c>
      <c r="T927">
        <f>IF('III. New Locations'!T926 = "-Unknown-", $C927, 0)</f>
        <v>0</v>
      </c>
      <c r="U927">
        <f>IF(LEN('III. New Locations'!U926)&gt;1, 0, IF(T927 = 0, 0, $C927))</f>
        <v>0</v>
      </c>
      <c r="V927">
        <f>IF('III. New Locations'!V926 = "Unknown", $C927, 0)</f>
        <v>0</v>
      </c>
      <c r="W927">
        <f>IF(LEN('III. New Locations'!W926)&gt;1, 0, IF(V927 = 0, 0, $C927))</f>
        <v>0</v>
      </c>
      <c r="X927" t="str">
        <f>'III. New Locations'!X926</f>
        <v>Unknown</v>
      </c>
      <c r="Y927">
        <f>IF(ISNUMBER('III. New Locations'!Y926) = TRUE, IF('III. New Locations'!Y926 &gt;= 1400, IF('III. New Locations'!Y926 &lt;=2100, 0, $C927), $C927), $C927)</f>
        <v>0</v>
      </c>
      <c r="Z927">
        <f>IF(ISNUMBER('III. New Locations'!Z926) = TRUE, IF('III. New Locations'!Z926 &gt;= 1400, IF('III. New Locations'!Z926 &lt;=2100, 0, $C927), $C927), $C927)</f>
        <v>0</v>
      </c>
      <c r="AA927">
        <f>IF(ISNUMBER('III. New Locations'!AA926) = TRUE, IF('III. New Locations'!AA926 &gt;= 1400, IF('III. New Locations'!AA926 &lt;=2100, 0, $C927), $C927), $C927)</f>
        <v>0</v>
      </c>
      <c r="AC927">
        <f>IF(ISNUMBER('III. New Locations'!AC926) = TRUE, IF('III. New Locations'!AC926 &gt;= 0, IF('III. New Locations'!AC926 &lt;=1, 0,$C927),$C927), $C927)</f>
        <v>0</v>
      </c>
    </row>
    <row r="928" spans="1:29">
      <c r="A928">
        <f>'III. New Locations'!A927</f>
        <v>925</v>
      </c>
      <c r="C928" s="4">
        <f>IF(LEN('III. New Locations'!C927) &gt; 2, 1, 0)</f>
        <v>0</v>
      </c>
      <c r="E928">
        <f>IF(LEN('III. New Locations'!E927) = 2, IF('III. New Locations'!E927 = "--", $C928, 0), $C928)</f>
        <v>0</v>
      </c>
      <c r="F928">
        <f>IF(LEN('III. New Locations'!F927) &gt; 4, 0, $C928)</f>
        <v>0</v>
      </c>
      <c r="G928">
        <f>IF(ISNUMBER('III. New Locations'!G927) = TRUE, 0, $C928)</f>
        <v>0</v>
      </c>
      <c r="H928">
        <f>IF(ISNUMBER('III. New Locations'!H927) = TRUE, 0, $C928)</f>
        <v>0</v>
      </c>
      <c r="I928">
        <f>IF(ISNUMBER('III. New Locations'!I927) = TRUE, 0, $C928)</f>
        <v>0</v>
      </c>
      <c r="J928">
        <f>IF(ISNUMBER('III. New Locations'!J927) = TRUE, 0, $C928)</f>
        <v>0</v>
      </c>
      <c r="K928">
        <f>IF(ISNUMBER('III. New Locations'!K927) = TRUE, 0,$C928)</f>
        <v>0</v>
      </c>
      <c r="M928">
        <f>IF(ISNUMBER('III. New Locations'!M927) = TRUE, 0,$C928)</f>
        <v>0</v>
      </c>
      <c r="O928">
        <f>IF(ISNUMBER('III. New Locations'!O927) = TRUE, 0, $C928)</f>
        <v>0</v>
      </c>
      <c r="P928">
        <f>IF(ISNUMBER('III. New Locations'!P927) = TRUE, 0, $C928)</f>
        <v>0</v>
      </c>
      <c r="Q928">
        <f>IF(ISNUMBER('III. New Locations'!Q927) = TRUE, 0, $C928)</f>
        <v>0</v>
      </c>
      <c r="R928">
        <f>IF(ISNUMBER('III. New Locations'!R927) = TRUE, IF('III. New Locations'!R927 &gt;= 0, IF('III. New Locations'!R927 &lt;=1, 0, $C928),$C928),$C928)</f>
        <v>0</v>
      </c>
      <c r="S928">
        <f>IF(ISNUMBER('III. New Locations'!S927) = TRUE, IF('III. New Locations'!S927 &gt;= 0, IF('III. New Locations'!S927 &lt;=1, 0, $C928), $C928), $C928)</f>
        <v>0</v>
      </c>
      <c r="T928">
        <f>IF('III. New Locations'!T927 = "-Unknown-", $C928, 0)</f>
        <v>0</v>
      </c>
      <c r="U928">
        <f>IF(LEN('III. New Locations'!U927)&gt;1, 0, IF(T928 = 0, 0, $C928))</f>
        <v>0</v>
      </c>
      <c r="V928">
        <f>IF('III. New Locations'!V927 = "Unknown", $C928, 0)</f>
        <v>0</v>
      </c>
      <c r="W928">
        <f>IF(LEN('III. New Locations'!W927)&gt;1, 0, IF(V928 = 0, 0, $C928))</f>
        <v>0</v>
      </c>
      <c r="X928" t="str">
        <f>'III. New Locations'!X927</f>
        <v>Unknown</v>
      </c>
      <c r="Y928">
        <f>IF(ISNUMBER('III. New Locations'!Y927) = TRUE, IF('III. New Locations'!Y927 &gt;= 1400, IF('III. New Locations'!Y927 &lt;=2100, 0, $C928), $C928), $C928)</f>
        <v>0</v>
      </c>
      <c r="Z928">
        <f>IF(ISNUMBER('III. New Locations'!Z927) = TRUE, IF('III. New Locations'!Z927 &gt;= 1400, IF('III. New Locations'!Z927 &lt;=2100, 0, $C928), $C928), $C928)</f>
        <v>0</v>
      </c>
      <c r="AA928">
        <f>IF(ISNUMBER('III. New Locations'!AA927) = TRUE, IF('III. New Locations'!AA927 &gt;= 1400, IF('III. New Locations'!AA927 &lt;=2100, 0, $C928), $C928), $C928)</f>
        <v>0</v>
      </c>
      <c r="AC928">
        <f>IF(ISNUMBER('III. New Locations'!AC927) = TRUE, IF('III. New Locations'!AC927 &gt;= 0, IF('III. New Locations'!AC927 &lt;=1, 0,$C928),$C928), $C928)</f>
        <v>0</v>
      </c>
    </row>
    <row r="929" spans="1:29">
      <c r="A929">
        <f>'III. New Locations'!A928</f>
        <v>926</v>
      </c>
      <c r="C929" s="4">
        <f>IF(LEN('III. New Locations'!C928) &gt; 2, 1, 0)</f>
        <v>0</v>
      </c>
      <c r="E929">
        <f>IF(LEN('III. New Locations'!E928) = 2, IF('III. New Locations'!E928 = "--", $C929, 0), $C929)</f>
        <v>0</v>
      </c>
      <c r="F929">
        <f>IF(LEN('III. New Locations'!F928) &gt; 4, 0, $C929)</f>
        <v>0</v>
      </c>
      <c r="G929">
        <f>IF(ISNUMBER('III. New Locations'!G928) = TRUE, 0, $C929)</f>
        <v>0</v>
      </c>
      <c r="H929">
        <f>IF(ISNUMBER('III. New Locations'!H928) = TRUE, 0, $C929)</f>
        <v>0</v>
      </c>
      <c r="I929">
        <f>IF(ISNUMBER('III. New Locations'!I928) = TRUE, 0, $C929)</f>
        <v>0</v>
      </c>
      <c r="J929">
        <f>IF(ISNUMBER('III. New Locations'!J928) = TRUE, 0, $C929)</f>
        <v>0</v>
      </c>
      <c r="K929">
        <f>IF(ISNUMBER('III. New Locations'!K928) = TRUE, 0,$C929)</f>
        <v>0</v>
      </c>
      <c r="M929">
        <f>IF(ISNUMBER('III. New Locations'!M928) = TRUE, 0,$C929)</f>
        <v>0</v>
      </c>
      <c r="O929">
        <f>IF(ISNUMBER('III. New Locations'!O928) = TRUE, 0, $C929)</f>
        <v>0</v>
      </c>
      <c r="P929">
        <f>IF(ISNUMBER('III. New Locations'!P928) = TRUE, 0, $C929)</f>
        <v>0</v>
      </c>
      <c r="Q929">
        <f>IF(ISNUMBER('III. New Locations'!Q928) = TRUE, 0, $C929)</f>
        <v>0</v>
      </c>
      <c r="R929">
        <f>IF(ISNUMBER('III. New Locations'!R928) = TRUE, IF('III. New Locations'!R928 &gt;= 0, IF('III. New Locations'!R928 &lt;=1, 0, $C929),$C929),$C929)</f>
        <v>0</v>
      </c>
      <c r="S929">
        <f>IF(ISNUMBER('III. New Locations'!S928) = TRUE, IF('III. New Locations'!S928 &gt;= 0, IF('III. New Locations'!S928 &lt;=1, 0, $C929), $C929), $C929)</f>
        <v>0</v>
      </c>
      <c r="T929">
        <f>IF('III. New Locations'!T928 = "-Unknown-", $C929, 0)</f>
        <v>0</v>
      </c>
      <c r="U929">
        <f>IF(LEN('III. New Locations'!U928)&gt;1, 0, IF(T929 = 0, 0, $C929))</f>
        <v>0</v>
      </c>
      <c r="V929">
        <f>IF('III. New Locations'!V928 = "Unknown", $C929, 0)</f>
        <v>0</v>
      </c>
      <c r="W929">
        <f>IF(LEN('III. New Locations'!W928)&gt;1, 0, IF(V929 = 0, 0, $C929))</f>
        <v>0</v>
      </c>
      <c r="X929" t="str">
        <f>'III. New Locations'!X928</f>
        <v>Unknown</v>
      </c>
      <c r="Y929">
        <f>IF(ISNUMBER('III. New Locations'!Y928) = TRUE, IF('III. New Locations'!Y928 &gt;= 1400, IF('III. New Locations'!Y928 &lt;=2100, 0, $C929), $C929), $C929)</f>
        <v>0</v>
      </c>
      <c r="Z929">
        <f>IF(ISNUMBER('III. New Locations'!Z928) = TRUE, IF('III. New Locations'!Z928 &gt;= 1400, IF('III. New Locations'!Z928 &lt;=2100, 0, $C929), $C929), $C929)</f>
        <v>0</v>
      </c>
      <c r="AA929">
        <f>IF(ISNUMBER('III. New Locations'!AA928) = TRUE, IF('III. New Locations'!AA928 &gt;= 1400, IF('III. New Locations'!AA928 &lt;=2100, 0, $C929), $C929), $C929)</f>
        <v>0</v>
      </c>
      <c r="AC929">
        <f>IF(ISNUMBER('III. New Locations'!AC928) = TRUE, IF('III. New Locations'!AC928 &gt;= 0, IF('III. New Locations'!AC928 &lt;=1, 0,$C929),$C929), $C929)</f>
        <v>0</v>
      </c>
    </row>
    <row r="930" spans="1:29">
      <c r="A930">
        <f>'III. New Locations'!A929</f>
        <v>927</v>
      </c>
      <c r="C930" s="4">
        <f>IF(LEN('III. New Locations'!C929) &gt; 2, 1, 0)</f>
        <v>0</v>
      </c>
      <c r="E930">
        <f>IF(LEN('III. New Locations'!E929) = 2, IF('III. New Locations'!E929 = "--", $C930, 0), $C930)</f>
        <v>0</v>
      </c>
      <c r="F930">
        <f>IF(LEN('III. New Locations'!F929) &gt; 4, 0, $C930)</f>
        <v>0</v>
      </c>
      <c r="G930">
        <f>IF(ISNUMBER('III. New Locations'!G929) = TRUE, 0, $C930)</f>
        <v>0</v>
      </c>
      <c r="H930">
        <f>IF(ISNUMBER('III. New Locations'!H929) = TRUE, 0, $C930)</f>
        <v>0</v>
      </c>
      <c r="I930">
        <f>IF(ISNUMBER('III. New Locations'!I929) = TRUE, 0, $C930)</f>
        <v>0</v>
      </c>
      <c r="J930">
        <f>IF(ISNUMBER('III. New Locations'!J929) = TRUE, 0, $C930)</f>
        <v>0</v>
      </c>
      <c r="K930">
        <f>IF(ISNUMBER('III. New Locations'!K929) = TRUE, 0,$C930)</f>
        <v>0</v>
      </c>
      <c r="M930">
        <f>IF(ISNUMBER('III. New Locations'!M929) = TRUE, 0,$C930)</f>
        <v>0</v>
      </c>
      <c r="O930">
        <f>IF(ISNUMBER('III. New Locations'!O929) = TRUE, 0, $C930)</f>
        <v>0</v>
      </c>
      <c r="P930">
        <f>IF(ISNUMBER('III. New Locations'!P929) = TRUE, 0, $C930)</f>
        <v>0</v>
      </c>
      <c r="Q930">
        <f>IF(ISNUMBER('III. New Locations'!Q929) = TRUE, 0, $C930)</f>
        <v>0</v>
      </c>
      <c r="R930">
        <f>IF(ISNUMBER('III. New Locations'!R929) = TRUE, IF('III. New Locations'!R929 &gt;= 0, IF('III. New Locations'!R929 &lt;=1, 0, $C930),$C930),$C930)</f>
        <v>0</v>
      </c>
      <c r="S930">
        <f>IF(ISNUMBER('III. New Locations'!S929) = TRUE, IF('III. New Locations'!S929 &gt;= 0, IF('III. New Locations'!S929 &lt;=1, 0, $C930), $C930), $C930)</f>
        <v>0</v>
      </c>
      <c r="T930">
        <f>IF('III. New Locations'!T929 = "-Unknown-", $C930, 0)</f>
        <v>0</v>
      </c>
      <c r="U930">
        <f>IF(LEN('III. New Locations'!U929)&gt;1, 0, IF(T930 = 0, 0, $C930))</f>
        <v>0</v>
      </c>
      <c r="V930">
        <f>IF('III. New Locations'!V929 = "Unknown", $C930, 0)</f>
        <v>0</v>
      </c>
      <c r="W930">
        <f>IF(LEN('III. New Locations'!W929)&gt;1, 0, IF(V930 = 0, 0, $C930))</f>
        <v>0</v>
      </c>
      <c r="X930" t="str">
        <f>'III. New Locations'!X929</f>
        <v>Unknown</v>
      </c>
      <c r="Y930">
        <f>IF(ISNUMBER('III. New Locations'!Y929) = TRUE, IF('III. New Locations'!Y929 &gt;= 1400, IF('III. New Locations'!Y929 &lt;=2100, 0, $C930), $C930), $C930)</f>
        <v>0</v>
      </c>
      <c r="Z930">
        <f>IF(ISNUMBER('III. New Locations'!Z929) = TRUE, IF('III. New Locations'!Z929 &gt;= 1400, IF('III. New Locations'!Z929 &lt;=2100, 0, $C930), $C930), $C930)</f>
        <v>0</v>
      </c>
      <c r="AA930">
        <f>IF(ISNUMBER('III. New Locations'!AA929) = TRUE, IF('III. New Locations'!AA929 &gt;= 1400, IF('III. New Locations'!AA929 &lt;=2100, 0, $C930), $C930), $C930)</f>
        <v>0</v>
      </c>
      <c r="AC930">
        <f>IF(ISNUMBER('III. New Locations'!AC929) = TRUE, IF('III. New Locations'!AC929 &gt;= 0, IF('III. New Locations'!AC929 &lt;=1, 0,$C930),$C930), $C930)</f>
        <v>0</v>
      </c>
    </row>
    <row r="931" spans="1:29">
      <c r="A931">
        <f>'III. New Locations'!A930</f>
        <v>928</v>
      </c>
      <c r="C931" s="4">
        <f>IF(LEN('III. New Locations'!C930) &gt; 2, 1, 0)</f>
        <v>0</v>
      </c>
      <c r="E931">
        <f>IF(LEN('III. New Locations'!E930) = 2, IF('III. New Locations'!E930 = "--", $C931, 0), $C931)</f>
        <v>0</v>
      </c>
      <c r="F931">
        <f>IF(LEN('III. New Locations'!F930) &gt; 4, 0, $C931)</f>
        <v>0</v>
      </c>
      <c r="G931">
        <f>IF(ISNUMBER('III. New Locations'!G930) = TRUE, 0, $C931)</f>
        <v>0</v>
      </c>
      <c r="H931">
        <f>IF(ISNUMBER('III. New Locations'!H930) = TRUE, 0, $C931)</f>
        <v>0</v>
      </c>
      <c r="I931">
        <f>IF(ISNUMBER('III. New Locations'!I930) = TRUE, 0, $C931)</f>
        <v>0</v>
      </c>
      <c r="J931">
        <f>IF(ISNUMBER('III. New Locations'!J930) = TRUE, 0, $C931)</f>
        <v>0</v>
      </c>
      <c r="K931">
        <f>IF(ISNUMBER('III. New Locations'!K930) = TRUE, 0,$C931)</f>
        <v>0</v>
      </c>
      <c r="M931">
        <f>IF(ISNUMBER('III. New Locations'!M930) = TRUE, 0,$C931)</f>
        <v>0</v>
      </c>
      <c r="O931">
        <f>IF(ISNUMBER('III. New Locations'!O930) = TRUE, 0, $C931)</f>
        <v>0</v>
      </c>
      <c r="P931">
        <f>IF(ISNUMBER('III. New Locations'!P930) = TRUE, 0, $C931)</f>
        <v>0</v>
      </c>
      <c r="Q931">
        <f>IF(ISNUMBER('III. New Locations'!Q930) = TRUE, 0, $C931)</f>
        <v>0</v>
      </c>
      <c r="R931">
        <f>IF(ISNUMBER('III. New Locations'!R930) = TRUE, IF('III. New Locations'!R930 &gt;= 0, IF('III. New Locations'!R930 &lt;=1, 0, $C931),$C931),$C931)</f>
        <v>0</v>
      </c>
      <c r="S931">
        <f>IF(ISNUMBER('III. New Locations'!S930) = TRUE, IF('III. New Locations'!S930 &gt;= 0, IF('III. New Locations'!S930 &lt;=1, 0, $C931), $C931), $C931)</f>
        <v>0</v>
      </c>
      <c r="T931">
        <f>IF('III. New Locations'!T930 = "-Unknown-", $C931, 0)</f>
        <v>0</v>
      </c>
      <c r="U931">
        <f>IF(LEN('III. New Locations'!U930)&gt;1, 0, IF(T931 = 0, 0, $C931))</f>
        <v>0</v>
      </c>
      <c r="V931">
        <f>IF('III. New Locations'!V930 = "Unknown", $C931, 0)</f>
        <v>0</v>
      </c>
      <c r="W931">
        <f>IF(LEN('III. New Locations'!W930)&gt;1, 0, IF(V931 = 0, 0, $C931))</f>
        <v>0</v>
      </c>
      <c r="X931" t="str">
        <f>'III. New Locations'!X930</f>
        <v>Unknown</v>
      </c>
      <c r="Y931">
        <f>IF(ISNUMBER('III. New Locations'!Y930) = TRUE, IF('III. New Locations'!Y930 &gt;= 1400, IF('III. New Locations'!Y930 &lt;=2100, 0, $C931), $C931), $C931)</f>
        <v>0</v>
      </c>
      <c r="Z931">
        <f>IF(ISNUMBER('III. New Locations'!Z930) = TRUE, IF('III. New Locations'!Z930 &gt;= 1400, IF('III. New Locations'!Z930 &lt;=2100, 0, $C931), $C931), $C931)</f>
        <v>0</v>
      </c>
      <c r="AA931">
        <f>IF(ISNUMBER('III. New Locations'!AA930) = TRUE, IF('III. New Locations'!AA930 &gt;= 1400, IF('III. New Locations'!AA930 &lt;=2100, 0, $C931), $C931), $C931)</f>
        <v>0</v>
      </c>
      <c r="AC931">
        <f>IF(ISNUMBER('III. New Locations'!AC930) = TRUE, IF('III. New Locations'!AC930 &gt;= 0, IF('III. New Locations'!AC930 &lt;=1, 0,$C931),$C931), $C931)</f>
        <v>0</v>
      </c>
    </row>
    <row r="932" spans="1:29">
      <c r="A932">
        <f>'III. New Locations'!A931</f>
        <v>929</v>
      </c>
      <c r="C932" s="4">
        <f>IF(LEN('III. New Locations'!C931) &gt; 2, 1, 0)</f>
        <v>0</v>
      </c>
      <c r="E932">
        <f>IF(LEN('III. New Locations'!E931) = 2, IF('III. New Locations'!E931 = "--", $C932, 0), $C932)</f>
        <v>0</v>
      </c>
      <c r="F932">
        <f>IF(LEN('III. New Locations'!F931) &gt; 4, 0, $C932)</f>
        <v>0</v>
      </c>
      <c r="G932">
        <f>IF(ISNUMBER('III. New Locations'!G931) = TRUE, 0, $C932)</f>
        <v>0</v>
      </c>
      <c r="H932">
        <f>IF(ISNUMBER('III. New Locations'!H931) = TRUE, 0, $C932)</f>
        <v>0</v>
      </c>
      <c r="I932">
        <f>IF(ISNUMBER('III. New Locations'!I931) = TRUE, 0, $C932)</f>
        <v>0</v>
      </c>
      <c r="J932">
        <f>IF(ISNUMBER('III. New Locations'!J931) = TRUE, 0, $C932)</f>
        <v>0</v>
      </c>
      <c r="K932">
        <f>IF(ISNUMBER('III. New Locations'!K931) = TRUE, 0,$C932)</f>
        <v>0</v>
      </c>
      <c r="M932">
        <f>IF(ISNUMBER('III. New Locations'!M931) = TRUE, 0,$C932)</f>
        <v>0</v>
      </c>
      <c r="O932">
        <f>IF(ISNUMBER('III. New Locations'!O931) = TRUE, 0, $C932)</f>
        <v>0</v>
      </c>
      <c r="P932">
        <f>IF(ISNUMBER('III. New Locations'!P931) = TRUE, 0, $C932)</f>
        <v>0</v>
      </c>
      <c r="Q932">
        <f>IF(ISNUMBER('III. New Locations'!Q931) = TRUE, 0, $C932)</f>
        <v>0</v>
      </c>
      <c r="R932">
        <f>IF(ISNUMBER('III. New Locations'!R931) = TRUE, IF('III. New Locations'!R931 &gt;= 0, IF('III. New Locations'!R931 &lt;=1, 0, $C932),$C932),$C932)</f>
        <v>0</v>
      </c>
      <c r="S932">
        <f>IF(ISNUMBER('III. New Locations'!S931) = TRUE, IF('III. New Locations'!S931 &gt;= 0, IF('III. New Locations'!S931 &lt;=1, 0, $C932), $C932), $C932)</f>
        <v>0</v>
      </c>
      <c r="T932">
        <f>IF('III. New Locations'!T931 = "-Unknown-", $C932, 0)</f>
        <v>0</v>
      </c>
      <c r="U932">
        <f>IF(LEN('III. New Locations'!U931)&gt;1, 0, IF(T932 = 0, 0, $C932))</f>
        <v>0</v>
      </c>
      <c r="V932">
        <f>IF('III. New Locations'!V931 = "Unknown", $C932, 0)</f>
        <v>0</v>
      </c>
      <c r="W932">
        <f>IF(LEN('III. New Locations'!W931)&gt;1, 0, IF(V932 = 0, 0, $C932))</f>
        <v>0</v>
      </c>
      <c r="X932" t="str">
        <f>'III. New Locations'!X931</f>
        <v>Unknown</v>
      </c>
      <c r="Y932">
        <f>IF(ISNUMBER('III. New Locations'!Y931) = TRUE, IF('III. New Locations'!Y931 &gt;= 1400, IF('III. New Locations'!Y931 &lt;=2100, 0, $C932), $C932), $C932)</f>
        <v>0</v>
      </c>
      <c r="Z932">
        <f>IF(ISNUMBER('III. New Locations'!Z931) = TRUE, IF('III. New Locations'!Z931 &gt;= 1400, IF('III. New Locations'!Z931 &lt;=2100, 0, $C932), $C932), $C932)</f>
        <v>0</v>
      </c>
      <c r="AA932">
        <f>IF(ISNUMBER('III. New Locations'!AA931) = TRUE, IF('III. New Locations'!AA931 &gt;= 1400, IF('III. New Locations'!AA931 &lt;=2100, 0, $C932), $C932), $C932)</f>
        <v>0</v>
      </c>
      <c r="AC932">
        <f>IF(ISNUMBER('III. New Locations'!AC931) = TRUE, IF('III. New Locations'!AC931 &gt;= 0, IF('III. New Locations'!AC931 &lt;=1, 0,$C932),$C932), $C932)</f>
        <v>0</v>
      </c>
    </row>
    <row r="933" spans="1:29">
      <c r="A933">
        <f>'III. New Locations'!A932</f>
        <v>930</v>
      </c>
      <c r="C933" s="4">
        <f>IF(LEN('III. New Locations'!C932) &gt; 2, 1, 0)</f>
        <v>0</v>
      </c>
      <c r="E933">
        <f>IF(LEN('III. New Locations'!E932) = 2, IF('III. New Locations'!E932 = "--", $C933, 0), $C933)</f>
        <v>0</v>
      </c>
      <c r="F933">
        <f>IF(LEN('III. New Locations'!F932) &gt; 4, 0, $C933)</f>
        <v>0</v>
      </c>
      <c r="G933">
        <f>IF(ISNUMBER('III. New Locations'!G932) = TRUE, 0, $C933)</f>
        <v>0</v>
      </c>
      <c r="H933">
        <f>IF(ISNUMBER('III. New Locations'!H932) = TRUE, 0, $C933)</f>
        <v>0</v>
      </c>
      <c r="I933">
        <f>IF(ISNUMBER('III. New Locations'!I932) = TRUE, 0, $C933)</f>
        <v>0</v>
      </c>
      <c r="J933">
        <f>IF(ISNUMBER('III. New Locations'!J932) = TRUE, 0, $C933)</f>
        <v>0</v>
      </c>
      <c r="K933">
        <f>IF(ISNUMBER('III. New Locations'!K932) = TRUE, 0,$C933)</f>
        <v>0</v>
      </c>
      <c r="M933">
        <f>IF(ISNUMBER('III. New Locations'!M932) = TRUE, 0,$C933)</f>
        <v>0</v>
      </c>
      <c r="O933">
        <f>IF(ISNUMBER('III. New Locations'!O932) = TRUE, 0, $C933)</f>
        <v>0</v>
      </c>
      <c r="P933">
        <f>IF(ISNUMBER('III. New Locations'!P932) = TRUE, 0, $C933)</f>
        <v>0</v>
      </c>
      <c r="Q933">
        <f>IF(ISNUMBER('III. New Locations'!Q932) = TRUE, 0, $C933)</f>
        <v>0</v>
      </c>
      <c r="R933">
        <f>IF(ISNUMBER('III. New Locations'!R932) = TRUE, IF('III. New Locations'!R932 &gt;= 0, IF('III. New Locations'!R932 &lt;=1, 0, $C933),$C933),$C933)</f>
        <v>0</v>
      </c>
      <c r="S933">
        <f>IF(ISNUMBER('III. New Locations'!S932) = TRUE, IF('III. New Locations'!S932 &gt;= 0, IF('III. New Locations'!S932 &lt;=1, 0, $C933), $C933), $C933)</f>
        <v>0</v>
      </c>
      <c r="T933">
        <f>IF('III. New Locations'!T932 = "-Unknown-", $C933, 0)</f>
        <v>0</v>
      </c>
      <c r="U933">
        <f>IF(LEN('III. New Locations'!U932)&gt;1, 0, IF(T933 = 0, 0, $C933))</f>
        <v>0</v>
      </c>
      <c r="V933">
        <f>IF('III. New Locations'!V932 = "Unknown", $C933, 0)</f>
        <v>0</v>
      </c>
      <c r="W933">
        <f>IF(LEN('III. New Locations'!W932)&gt;1, 0, IF(V933 = 0, 0, $C933))</f>
        <v>0</v>
      </c>
      <c r="X933" t="str">
        <f>'III. New Locations'!X932</f>
        <v>Unknown</v>
      </c>
      <c r="Y933">
        <f>IF(ISNUMBER('III. New Locations'!Y932) = TRUE, IF('III. New Locations'!Y932 &gt;= 1400, IF('III. New Locations'!Y932 &lt;=2100, 0, $C933), $C933), $C933)</f>
        <v>0</v>
      </c>
      <c r="Z933">
        <f>IF(ISNUMBER('III. New Locations'!Z932) = TRUE, IF('III. New Locations'!Z932 &gt;= 1400, IF('III. New Locations'!Z932 &lt;=2100, 0, $C933), $C933), $C933)</f>
        <v>0</v>
      </c>
      <c r="AA933">
        <f>IF(ISNUMBER('III. New Locations'!AA932) = TRUE, IF('III. New Locations'!AA932 &gt;= 1400, IF('III. New Locations'!AA932 &lt;=2100, 0, $C933), $C933), $C933)</f>
        <v>0</v>
      </c>
      <c r="AC933">
        <f>IF(ISNUMBER('III. New Locations'!AC932) = TRUE, IF('III. New Locations'!AC932 &gt;= 0, IF('III. New Locations'!AC932 &lt;=1, 0,$C933),$C933), $C933)</f>
        <v>0</v>
      </c>
    </row>
    <row r="934" spans="1:29">
      <c r="A934">
        <f>'III. New Locations'!A933</f>
        <v>931</v>
      </c>
      <c r="C934" s="4">
        <f>IF(LEN('III. New Locations'!C933) &gt; 2, 1, 0)</f>
        <v>0</v>
      </c>
      <c r="E934">
        <f>IF(LEN('III. New Locations'!E933) = 2, IF('III. New Locations'!E933 = "--", $C934, 0), $C934)</f>
        <v>0</v>
      </c>
      <c r="F934">
        <f>IF(LEN('III. New Locations'!F933) &gt; 4, 0, $C934)</f>
        <v>0</v>
      </c>
      <c r="G934">
        <f>IF(ISNUMBER('III. New Locations'!G933) = TRUE, 0, $C934)</f>
        <v>0</v>
      </c>
      <c r="H934">
        <f>IF(ISNUMBER('III. New Locations'!H933) = TRUE, 0, $C934)</f>
        <v>0</v>
      </c>
      <c r="I934">
        <f>IF(ISNUMBER('III. New Locations'!I933) = TRUE, 0, $C934)</f>
        <v>0</v>
      </c>
      <c r="J934">
        <f>IF(ISNUMBER('III. New Locations'!J933) = TRUE, 0, $C934)</f>
        <v>0</v>
      </c>
      <c r="K934">
        <f>IF(ISNUMBER('III. New Locations'!K933) = TRUE, 0,$C934)</f>
        <v>0</v>
      </c>
      <c r="M934">
        <f>IF(ISNUMBER('III. New Locations'!M933) = TRUE, 0,$C934)</f>
        <v>0</v>
      </c>
      <c r="O934">
        <f>IF(ISNUMBER('III. New Locations'!O933) = TRUE, 0, $C934)</f>
        <v>0</v>
      </c>
      <c r="P934">
        <f>IF(ISNUMBER('III. New Locations'!P933) = TRUE, 0, $C934)</f>
        <v>0</v>
      </c>
      <c r="Q934">
        <f>IF(ISNUMBER('III. New Locations'!Q933) = TRUE, 0, $C934)</f>
        <v>0</v>
      </c>
      <c r="R934">
        <f>IF(ISNUMBER('III. New Locations'!R933) = TRUE, IF('III. New Locations'!R933 &gt;= 0, IF('III. New Locations'!R933 &lt;=1, 0, $C934),$C934),$C934)</f>
        <v>0</v>
      </c>
      <c r="S934">
        <f>IF(ISNUMBER('III. New Locations'!S933) = TRUE, IF('III. New Locations'!S933 &gt;= 0, IF('III. New Locations'!S933 &lt;=1, 0, $C934), $C934), $C934)</f>
        <v>0</v>
      </c>
      <c r="T934">
        <f>IF('III. New Locations'!T933 = "-Unknown-", $C934, 0)</f>
        <v>0</v>
      </c>
      <c r="U934">
        <f>IF(LEN('III. New Locations'!U933)&gt;1, 0, IF(T934 = 0, 0, $C934))</f>
        <v>0</v>
      </c>
      <c r="V934">
        <f>IF('III. New Locations'!V933 = "Unknown", $C934, 0)</f>
        <v>0</v>
      </c>
      <c r="W934">
        <f>IF(LEN('III. New Locations'!W933)&gt;1, 0, IF(V934 = 0, 0, $C934))</f>
        <v>0</v>
      </c>
      <c r="X934" t="str">
        <f>'III. New Locations'!X933</f>
        <v>Unknown</v>
      </c>
      <c r="Y934">
        <f>IF(ISNUMBER('III. New Locations'!Y933) = TRUE, IF('III. New Locations'!Y933 &gt;= 1400, IF('III. New Locations'!Y933 &lt;=2100, 0, $C934), $C934), $C934)</f>
        <v>0</v>
      </c>
      <c r="Z934">
        <f>IF(ISNUMBER('III. New Locations'!Z933) = TRUE, IF('III. New Locations'!Z933 &gt;= 1400, IF('III. New Locations'!Z933 &lt;=2100, 0, $C934), $C934), $C934)</f>
        <v>0</v>
      </c>
      <c r="AA934">
        <f>IF(ISNUMBER('III. New Locations'!AA933) = TRUE, IF('III. New Locations'!AA933 &gt;= 1400, IF('III. New Locations'!AA933 &lt;=2100, 0, $C934), $C934), $C934)</f>
        <v>0</v>
      </c>
      <c r="AC934">
        <f>IF(ISNUMBER('III. New Locations'!AC933) = TRUE, IF('III. New Locations'!AC933 &gt;= 0, IF('III. New Locations'!AC933 &lt;=1, 0,$C934),$C934), $C934)</f>
        <v>0</v>
      </c>
    </row>
    <row r="935" spans="1:29">
      <c r="A935">
        <f>'III. New Locations'!A934</f>
        <v>932</v>
      </c>
      <c r="C935" s="4">
        <f>IF(LEN('III. New Locations'!C934) &gt; 2, 1, 0)</f>
        <v>0</v>
      </c>
      <c r="E935">
        <f>IF(LEN('III. New Locations'!E934) = 2, IF('III. New Locations'!E934 = "--", $C935, 0), $C935)</f>
        <v>0</v>
      </c>
      <c r="F935">
        <f>IF(LEN('III. New Locations'!F934) &gt; 4, 0, $C935)</f>
        <v>0</v>
      </c>
      <c r="G935">
        <f>IF(ISNUMBER('III. New Locations'!G934) = TRUE, 0, $C935)</f>
        <v>0</v>
      </c>
      <c r="H935">
        <f>IF(ISNUMBER('III. New Locations'!H934) = TRUE, 0, $C935)</f>
        <v>0</v>
      </c>
      <c r="I935">
        <f>IF(ISNUMBER('III. New Locations'!I934) = TRUE, 0, $C935)</f>
        <v>0</v>
      </c>
      <c r="J935">
        <f>IF(ISNUMBER('III. New Locations'!J934) = TRUE, 0, $C935)</f>
        <v>0</v>
      </c>
      <c r="K935">
        <f>IF(ISNUMBER('III. New Locations'!K934) = TRUE, 0,$C935)</f>
        <v>0</v>
      </c>
      <c r="M935">
        <f>IF(ISNUMBER('III. New Locations'!M934) = TRUE, 0,$C935)</f>
        <v>0</v>
      </c>
      <c r="O935">
        <f>IF(ISNUMBER('III. New Locations'!O934) = TRUE, 0, $C935)</f>
        <v>0</v>
      </c>
      <c r="P935">
        <f>IF(ISNUMBER('III. New Locations'!P934) = TRUE, 0, $C935)</f>
        <v>0</v>
      </c>
      <c r="Q935">
        <f>IF(ISNUMBER('III. New Locations'!Q934) = TRUE, 0, $C935)</f>
        <v>0</v>
      </c>
      <c r="R935">
        <f>IF(ISNUMBER('III. New Locations'!R934) = TRUE, IF('III. New Locations'!R934 &gt;= 0, IF('III. New Locations'!R934 &lt;=1, 0, $C935),$C935),$C935)</f>
        <v>0</v>
      </c>
      <c r="S935">
        <f>IF(ISNUMBER('III. New Locations'!S934) = TRUE, IF('III. New Locations'!S934 &gt;= 0, IF('III. New Locations'!S934 &lt;=1, 0, $C935), $C935), $C935)</f>
        <v>0</v>
      </c>
      <c r="T935">
        <f>IF('III. New Locations'!T934 = "-Unknown-", $C935, 0)</f>
        <v>0</v>
      </c>
      <c r="U935">
        <f>IF(LEN('III. New Locations'!U934)&gt;1, 0, IF(T935 = 0, 0, $C935))</f>
        <v>0</v>
      </c>
      <c r="V935">
        <f>IF('III. New Locations'!V934 = "Unknown", $C935, 0)</f>
        <v>0</v>
      </c>
      <c r="W935">
        <f>IF(LEN('III. New Locations'!W934)&gt;1, 0, IF(V935 = 0, 0, $C935))</f>
        <v>0</v>
      </c>
      <c r="X935" t="str">
        <f>'III. New Locations'!X934</f>
        <v>Unknown</v>
      </c>
      <c r="Y935">
        <f>IF(ISNUMBER('III. New Locations'!Y934) = TRUE, IF('III. New Locations'!Y934 &gt;= 1400, IF('III. New Locations'!Y934 &lt;=2100, 0, $C935), $C935), $C935)</f>
        <v>0</v>
      </c>
      <c r="Z935">
        <f>IF(ISNUMBER('III. New Locations'!Z934) = TRUE, IF('III. New Locations'!Z934 &gt;= 1400, IF('III. New Locations'!Z934 &lt;=2100, 0, $C935), $C935), $C935)</f>
        <v>0</v>
      </c>
      <c r="AA935">
        <f>IF(ISNUMBER('III. New Locations'!AA934) = TRUE, IF('III. New Locations'!AA934 &gt;= 1400, IF('III. New Locations'!AA934 &lt;=2100, 0, $C935), $C935), $C935)</f>
        <v>0</v>
      </c>
      <c r="AC935">
        <f>IF(ISNUMBER('III. New Locations'!AC934) = TRUE, IF('III. New Locations'!AC934 &gt;= 0, IF('III. New Locations'!AC934 &lt;=1, 0,$C935),$C935), $C935)</f>
        <v>0</v>
      </c>
    </row>
    <row r="936" spans="1:29">
      <c r="A936">
        <f>'III. New Locations'!A935</f>
        <v>933</v>
      </c>
      <c r="C936" s="4">
        <f>IF(LEN('III. New Locations'!C935) &gt; 2, 1, 0)</f>
        <v>0</v>
      </c>
      <c r="E936">
        <f>IF(LEN('III. New Locations'!E935) = 2, IF('III. New Locations'!E935 = "--", $C936, 0), $C936)</f>
        <v>0</v>
      </c>
      <c r="F936">
        <f>IF(LEN('III. New Locations'!F935) &gt; 4, 0, $C936)</f>
        <v>0</v>
      </c>
      <c r="G936">
        <f>IF(ISNUMBER('III. New Locations'!G935) = TRUE, 0, $C936)</f>
        <v>0</v>
      </c>
      <c r="H936">
        <f>IF(ISNUMBER('III. New Locations'!H935) = TRUE, 0, $C936)</f>
        <v>0</v>
      </c>
      <c r="I936">
        <f>IF(ISNUMBER('III. New Locations'!I935) = TRUE, 0, $C936)</f>
        <v>0</v>
      </c>
      <c r="J936">
        <f>IF(ISNUMBER('III. New Locations'!J935) = TRUE, 0, $C936)</f>
        <v>0</v>
      </c>
      <c r="K936">
        <f>IF(ISNUMBER('III. New Locations'!K935) = TRUE, 0,$C936)</f>
        <v>0</v>
      </c>
      <c r="M936">
        <f>IF(ISNUMBER('III. New Locations'!M935) = TRUE, 0,$C936)</f>
        <v>0</v>
      </c>
      <c r="O936">
        <f>IF(ISNUMBER('III. New Locations'!O935) = TRUE, 0, $C936)</f>
        <v>0</v>
      </c>
      <c r="P936">
        <f>IF(ISNUMBER('III. New Locations'!P935) = TRUE, 0, $C936)</f>
        <v>0</v>
      </c>
      <c r="Q936">
        <f>IF(ISNUMBER('III. New Locations'!Q935) = TRUE, 0, $C936)</f>
        <v>0</v>
      </c>
      <c r="R936">
        <f>IF(ISNUMBER('III. New Locations'!R935) = TRUE, IF('III. New Locations'!R935 &gt;= 0, IF('III. New Locations'!R935 &lt;=1, 0, $C936),$C936),$C936)</f>
        <v>0</v>
      </c>
      <c r="S936">
        <f>IF(ISNUMBER('III. New Locations'!S935) = TRUE, IF('III. New Locations'!S935 &gt;= 0, IF('III. New Locations'!S935 &lt;=1, 0, $C936), $C936), $C936)</f>
        <v>0</v>
      </c>
      <c r="T936">
        <f>IF('III. New Locations'!T935 = "-Unknown-", $C936, 0)</f>
        <v>0</v>
      </c>
      <c r="U936">
        <f>IF(LEN('III. New Locations'!U935)&gt;1, 0, IF(T936 = 0, 0, $C936))</f>
        <v>0</v>
      </c>
      <c r="V936">
        <f>IF('III. New Locations'!V935 = "Unknown", $C936, 0)</f>
        <v>0</v>
      </c>
      <c r="W936">
        <f>IF(LEN('III. New Locations'!W935)&gt;1, 0, IF(V936 = 0, 0, $C936))</f>
        <v>0</v>
      </c>
      <c r="X936" t="str">
        <f>'III. New Locations'!X935</f>
        <v>Unknown</v>
      </c>
      <c r="Y936">
        <f>IF(ISNUMBER('III. New Locations'!Y935) = TRUE, IF('III. New Locations'!Y935 &gt;= 1400, IF('III. New Locations'!Y935 &lt;=2100, 0, $C936), $C936), $C936)</f>
        <v>0</v>
      </c>
      <c r="Z936">
        <f>IF(ISNUMBER('III. New Locations'!Z935) = TRUE, IF('III. New Locations'!Z935 &gt;= 1400, IF('III. New Locations'!Z935 &lt;=2100, 0, $C936), $C936), $C936)</f>
        <v>0</v>
      </c>
      <c r="AA936">
        <f>IF(ISNUMBER('III. New Locations'!AA935) = TRUE, IF('III. New Locations'!AA935 &gt;= 1400, IF('III. New Locations'!AA935 &lt;=2100, 0, $C936), $C936), $C936)</f>
        <v>0</v>
      </c>
      <c r="AC936">
        <f>IF(ISNUMBER('III. New Locations'!AC935) = TRUE, IF('III. New Locations'!AC935 &gt;= 0, IF('III. New Locations'!AC935 &lt;=1, 0,$C936),$C936), $C936)</f>
        <v>0</v>
      </c>
    </row>
    <row r="937" spans="1:29">
      <c r="A937">
        <f>'III. New Locations'!A936</f>
        <v>934</v>
      </c>
      <c r="C937" s="4">
        <f>IF(LEN('III. New Locations'!C936) &gt; 2, 1, 0)</f>
        <v>0</v>
      </c>
      <c r="E937">
        <f>IF(LEN('III. New Locations'!E936) = 2, IF('III. New Locations'!E936 = "--", $C937, 0), $C937)</f>
        <v>0</v>
      </c>
      <c r="F937">
        <f>IF(LEN('III. New Locations'!F936) &gt; 4, 0, $C937)</f>
        <v>0</v>
      </c>
      <c r="G937">
        <f>IF(ISNUMBER('III. New Locations'!G936) = TRUE, 0, $C937)</f>
        <v>0</v>
      </c>
      <c r="H937">
        <f>IF(ISNUMBER('III. New Locations'!H936) = TRUE, 0, $C937)</f>
        <v>0</v>
      </c>
      <c r="I937">
        <f>IF(ISNUMBER('III. New Locations'!I936) = TRUE, 0, $C937)</f>
        <v>0</v>
      </c>
      <c r="J937">
        <f>IF(ISNUMBER('III. New Locations'!J936) = TRUE, 0, $C937)</f>
        <v>0</v>
      </c>
      <c r="K937">
        <f>IF(ISNUMBER('III. New Locations'!K936) = TRUE, 0,$C937)</f>
        <v>0</v>
      </c>
      <c r="M937">
        <f>IF(ISNUMBER('III. New Locations'!M936) = TRUE, 0,$C937)</f>
        <v>0</v>
      </c>
      <c r="O937">
        <f>IF(ISNUMBER('III. New Locations'!O936) = TRUE, 0, $C937)</f>
        <v>0</v>
      </c>
      <c r="P937">
        <f>IF(ISNUMBER('III. New Locations'!P936) = TRUE, 0, $C937)</f>
        <v>0</v>
      </c>
      <c r="Q937">
        <f>IF(ISNUMBER('III. New Locations'!Q936) = TRUE, 0, $C937)</f>
        <v>0</v>
      </c>
      <c r="R937">
        <f>IF(ISNUMBER('III. New Locations'!R936) = TRUE, IF('III. New Locations'!R936 &gt;= 0, IF('III. New Locations'!R936 &lt;=1, 0, $C937),$C937),$C937)</f>
        <v>0</v>
      </c>
      <c r="S937">
        <f>IF(ISNUMBER('III. New Locations'!S936) = TRUE, IF('III. New Locations'!S936 &gt;= 0, IF('III. New Locations'!S936 &lt;=1, 0, $C937), $C937), $C937)</f>
        <v>0</v>
      </c>
      <c r="T937">
        <f>IF('III. New Locations'!T936 = "-Unknown-", $C937, 0)</f>
        <v>0</v>
      </c>
      <c r="U937">
        <f>IF(LEN('III. New Locations'!U936)&gt;1, 0, IF(T937 = 0, 0, $C937))</f>
        <v>0</v>
      </c>
      <c r="V937">
        <f>IF('III. New Locations'!V936 = "Unknown", $C937, 0)</f>
        <v>0</v>
      </c>
      <c r="W937">
        <f>IF(LEN('III. New Locations'!W936)&gt;1, 0, IF(V937 = 0, 0, $C937))</f>
        <v>0</v>
      </c>
      <c r="X937" t="str">
        <f>'III. New Locations'!X936</f>
        <v>Unknown</v>
      </c>
      <c r="Y937">
        <f>IF(ISNUMBER('III. New Locations'!Y936) = TRUE, IF('III. New Locations'!Y936 &gt;= 1400, IF('III. New Locations'!Y936 &lt;=2100, 0, $C937), $C937), $C937)</f>
        <v>0</v>
      </c>
      <c r="Z937">
        <f>IF(ISNUMBER('III. New Locations'!Z936) = TRUE, IF('III. New Locations'!Z936 &gt;= 1400, IF('III. New Locations'!Z936 &lt;=2100, 0, $C937), $C937), $C937)</f>
        <v>0</v>
      </c>
      <c r="AA937">
        <f>IF(ISNUMBER('III. New Locations'!AA936) = TRUE, IF('III. New Locations'!AA936 &gt;= 1400, IF('III. New Locations'!AA936 &lt;=2100, 0, $C937), $C937), $C937)</f>
        <v>0</v>
      </c>
      <c r="AC937">
        <f>IF(ISNUMBER('III. New Locations'!AC936) = TRUE, IF('III. New Locations'!AC936 &gt;= 0, IF('III. New Locations'!AC936 &lt;=1, 0,$C937),$C937), $C937)</f>
        <v>0</v>
      </c>
    </row>
    <row r="938" spans="1:29">
      <c r="A938">
        <f>'III. New Locations'!A937</f>
        <v>935</v>
      </c>
      <c r="C938" s="4">
        <f>IF(LEN('III. New Locations'!C937) &gt; 2, 1, 0)</f>
        <v>0</v>
      </c>
      <c r="E938">
        <f>IF(LEN('III. New Locations'!E937) = 2, IF('III. New Locations'!E937 = "--", $C938, 0), $C938)</f>
        <v>0</v>
      </c>
      <c r="F938">
        <f>IF(LEN('III. New Locations'!F937) &gt; 4, 0, $C938)</f>
        <v>0</v>
      </c>
      <c r="G938">
        <f>IF(ISNUMBER('III. New Locations'!G937) = TRUE, 0, $C938)</f>
        <v>0</v>
      </c>
      <c r="H938">
        <f>IF(ISNUMBER('III. New Locations'!H937) = TRUE, 0, $C938)</f>
        <v>0</v>
      </c>
      <c r="I938">
        <f>IF(ISNUMBER('III. New Locations'!I937) = TRUE, 0, $C938)</f>
        <v>0</v>
      </c>
      <c r="J938">
        <f>IF(ISNUMBER('III. New Locations'!J937) = TRUE, 0, $C938)</f>
        <v>0</v>
      </c>
      <c r="K938">
        <f>IF(ISNUMBER('III. New Locations'!K937) = TRUE, 0,$C938)</f>
        <v>0</v>
      </c>
      <c r="M938">
        <f>IF(ISNUMBER('III. New Locations'!M937) = TRUE, 0,$C938)</f>
        <v>0</v>
      </c>
      <c r="O938">
        <f>IF(ISNUMBER('III. New Locations'!O937) = TRUE, 0, $C938)</f>
        <v>0</v>
      </c>
      <c r="P938">
        <f>IF(ISNUMBER('III. New Locations'!P937) = TRUE, 0, $C938)</f>
        <v>0</v>
      </c>
      <c r="Q938">
        <f>IF(ISNUMBER('III. New Locations'!Q937) = TRUE, 0, $C938)</f>
        <v>0</v>
      </c>
      <c r="R938">
        <f>IF(ISNUMBER('III. New Locations'!R937) = TRUE, IF('III. New Locations'!R937 &gt;= 0, IF('III. New Locations'!R937 &lt;=1, 0, $C938),$C938),$C938)</f>
        <v>0</v>
      </c>
      <c r="S938">
        <f>IF(ISNUMBER('III. New Locations'!S937) = TRUE, IF('III. New Locations'!S937 &gt;= 0, IF('III. New Locations'!S937 &lt;=1, 0, $C938), $C938), $C938)</f>
        <v>0</v>
      </c>
      <c r="T938">
        <f>IF('III. New Locations'!T937 = "-Unknown-", $C938, 0)</f>
        <v>0</v>
      </c>
      <c r="U938">
        <f>IF(LEN('III. New Locations'!U937)&gt;1, 0, IF(T938 = 0, 0, $C938))</f>
        <v>0</v>
      </c>
      <c r="V938">
        <f>IF('III. New Locations'!V937 = "Unknown", $C938, 0)</f>
        <v>0</v>
      </c>
      <c r="W938">
        <f>IF(LEN('III. New Locations'!W937)&gt;1, 0, IF(V938 = 0, 0, $C938))</f>
        <v>0</v>
      </c>
      <c r="X938" t="str">
        <f>'III. New Locations'!X937</f>
        <v>Unknown</v>
      </c>
      <c r="Y938">
        <f>IF(ISNUMBER('III. New Locations'!Y937) = TRUE, IF('III. New Locations'!Y937 &gt;= 1400, IF('III. New Locations'!Y937 &lt;=2100, 0, $C938), $C938), $C938)</f>
        <v>0</v>
      </c>
      <c r="Z938">
        <f>IF(ISNUMBER('III. New Locations'!Z937) = TRUE, IF('III. New Locations'!Z937 &gt;= 1400, IF('III. New Locations'!Z937 &lt;=2100, 0, $C938), $C938), $C938)</f>
        <v>0</v>
      </c>
      <c r="AA938">
        <f>IF(ISNUMBER('III. New Locations'!AA937) = TRUE, IF('III. New Locations'!AA937 &gt;= 1400, IF('III. New Locations'!AA937 &lt;=2100, 0, $C938), $C938), $C938)</f>
        <v>0</v>
      </c>
      <c r="AC938">
        <f>IF(ISNUMBER('III. New Locations'!AC937) = TRUE, IF('III. New Locations'!AC937 &gt;= 0, IF('III. New Locations'!AC937 &lt;=1, 0,$C938),$C938), $C938)</f>
        <v>0</v>
      </c>
    </row>
    <row r="939" spans="1:29">
      <c r="A939">
        <f>'III. New Locations'!A938</f>
        <v>936</v>
      </c>
      <c r="C939" s="4">
        <f>IF(LEN('III. New Locations'!C938) &gt; 2, 1, 0)</f>
        <v>0</v>
      </c>
      <c r="E939">
        <f>IF(LEN('III. New Locations'!E938) = 2, IF('III. New Locations'!E938 = "--", $C939, 0), $C939)</f>
        <v>0</v>
      </c>
      <c r="F939">
        <f>IF(LEN('III. New Locations'!F938) &gt; 4, 0, $C939)</f>
        <v>0</v>
      </c>
      <c r="G939">
        <f>IF(ISNUMBER('III. New Locations'!G938) = TRUE, 0, $C939)</f>
        <v>0</v>
      </c>
      <c r="H939">
        <f>IF(ISNUMBER('III. New Locations'!H938) = TRUE, 0, $C939)</f>
        <v>0</v>
      </c>
      <c r="I939">
        <f>IF(ISNUMBER('III. New Locations'!I938) = TRUE, 0, $C939)</f>
        <v>0</v>
      </c>
      <c r="J939">
        <f>IF(ISNUMBER('III. New Locations'!J938) = TRUE, 0, $C939)</f>
        <v>0</v>
      </c>
      <c r="K939">
        <f>IF(ISNUMBER('III. New Locations'!K938) = TRUE, 0,$C939)</f>
        <v>0</v>
      </c>
      <c r="M939">
        <f>IF(ISNUMBER('III. New Locations'!M938) = TRUE, 0,$C939)</f>
        <v>0</v>
      </c>
      <c r="O939">
        <f>IF(ISNUMBER('III. New Locations'!O938) = TRUE, 0, $C939)</f>
        <v>0</v>
      </c>
      <c r="P939">
        <f>IF(ISNUMBER('III. New Locations'!P938) = TRUE, 0, $C939)</f>
        <v>0</v>
      </c>
      <c r="Q939">
        <f>IF(ISNUMBER('III. New Locations'!Q938) = TRUE, 0, $C939)</f>
        <v>0</v>
      </c>
      <c r="R939">
        <f>IF(ISNUMBER('III. New Locations'!R938) = TRUE, IF('III. New Locations'!R938 &gt;= 0, IF('III. New Locations'!R938 &lt;=1, 0, $C939),$C939),$C939)</f>
        <v>0</v>
      </c>
      <c r="S939">
        <f>IF(ISNUMBER('III. New Locations'!S938) = TRUE, IF('III. New Locations'!S938 &gt;= 0, IF('III. New Locations'!S938 &lt;=1, 0, $C939), $C939), $C939)</f>
        <v>0</v>
      </c>
      <c r="T939">
        <f>IF('III. New Locations'!T938 = "-Unknown-", $C939, 0)</f>
        <v>0</v>
      </c>
      <c r="U939">
        <f>IF(LEN('III. New Locations'!U938)&gt;1, 0, IF(T939 = 0, 0, $C939))</f>
        <v>0</v>
      </c>
      <c r="V939">
        <f>IF('III. New Locations'!V938 = "Unknown", $C939, 0)</f>
        <v>0</v>
      </c>
      <c r="W939">
        <f>IF(LEN('III. New Locations'!W938)&gt;1, 0, IF(V939 = 0, 0, $C939))</f>
        <v>0</v>
      </c>
      <c r="X939" t="str">
        <f>'III. New Locations'!X938</f>
        <v>Unknown</v>
      </c>
      <c r="Y939">
        <f>IF(ISNUMBER('III. New Locations'!Y938) = TRUE, IF('III. New Locations'!Y938 &gt;= 1400, IF('III. New Locations'!Y938 &lt;=2100, 0, $C939), $C939), $C939)</f>
        <v>0</v>
      </c>
      <c r="Z939">
        <f>IF(ISNUMBER('III. New Locations'!Z938) = TRUE, IF('III. New Locations'!Z938 &gt;= 1400, IF('III. New Locations'!Z938 &lt;=2100, 0, $C939), $C939), $C939)</f>
        <v>0</v>
      </c>
      <c r="AA939">
        <f>IF(ISNUMBER('III. New Locations'!AA938) = TRUE, IF('III. New Locations'!AA938 &gt;= 1400, IF('III. New Locations'!AA938 &lt;=2100, 0, $C939), $C939), $C939)</f>
        <v>0</v>
      </c>
      <c r="AC939">
        <f>IF(ISNUMBER('III. New Locations'!AC938) = TRUE, IF('III. New Locations'!AC938 &gt;= 0, IF('III. New Locations'!AC938 &lt;=1, 0,$C939),$C939), $C939)</f>
        <v>0</v>
      </c>
    </row>
    <row r="940" spans="1:29">
      <c r="A940">
        <f>'III. New Locations'!A939</f>
        <v>937</v>
      </c>
      <c r="C940" s="4">
        <f>IF(LEN('III. New Locations'!C939) &gt; 2, 1, 0)</f>
        <v>0</v>
      </c>
      <c r="E940">
        <f>IF(LEN('III. New Locations'!E939) = 2, IF('III. New Locations'!E939 = "--", $C940, 0), $C940)</f>
        <v>0</v>
      </c>
      <c r="F940">
        <f>IF(LEN('III. New Locations'!F939) &gt; 4, 0, $C940)</f>
        <v>0</v>
      </c>
      <c r="G940">
        <f>IF(ISNUMBER('III. New Locations'!G939) = TRUE, 0, $C940)</f>
        <v>0</v>
      </c>
      <c r="H940">
        <f>IF(ISNUMBER('III. New Locations'!H939) = TRUE, 0, $C940)</f>
        <v>0</v>
      </c>
      <c r="I940">
        <f>IF(ISNUMBER('III. New Locations'!I939) = TRUE, 0, $C940)</f>
        <v>0</v>
      </c>
      <c r="J940">
        <f>IF(ISNUMBER('III. New Locations'!J939) = TRUE, 0, $C940)</f>
        <v>0</v>
      </c>
      <c r="K940">
        <f>IF(ISNUMBER('III. New Locations'!K939) = TRUE, 0,$C940)</f>
        <v>0</v>
      </c>
      <c r="M940">
        <f>IF(ISNUMBER('III. New Locations'!M939) = TRUE, 0,$C940)</f>
        <v>0</v>
      </c>
      <c r="O940">
        <f>IF(ISNUMBER('III. New Locations'!O939) = TRUE, 0, $C940)</f>
        <v>0</v>
      </c>
      <c r="P940">
        <f>IF(ISNUMBER('III. New Locations'!P939) = TRUE, 0, $C940)</f>
        <v>0</v>
      </c>
      <c r="Q940">
        <f>IF(ISNUMBER('III. New Locations'!Q939) = TRUE, 0, $C940)</f>
        <v>0</v>
      </c>
      <c r="R940">
        <f>IF(ISNUMBER('III. New Locations'!R939) = TRUE, IF('III. New Locations'!R939 &gt;= 0, IF('III. New Locations'!R939 &lt;=1, 0, $C940),$C940),$C940)</f>
        <v>0</v>
      </c>
      <c r="S940">
        <f>IF(ISNUMBER('III. New Locations'!S939) = TRUE, IF('III. New Locations'!S939 &gt;= 0, IF('III. New Locations'!S939 &lt;=1, 0, $C940), $C940), $C940)</f>
        <v>0</v>
      </c>
      <c r="T940">
        <f>IF('III. New Locations'!T939 = "-Unknown-", $C940, 0)</f>
        <v>0</v>
      </c>
      <c r="U940">
        <f>IF(LEN('III. New Locations'!U939)&gt;1, 0, IF(T940 = 0, 0, $C940))</f>
        <v>0</v>
      </c>
      <c r="V940">
        <f>IF('III. New Locations'!V939 = "Unknown", $C940, 0)</f>
        <v>0</v>
      </c>
      <c r="W940">
        <f>IF(LEN('III. New Locations'!W939)&gt;1, 0, IF(V940 = 0, 0, $C940))</f>
        <v>0</v>
      </c>
      <c r="X940" t="str">
        <f>'III. New Locations'!X939</f>
        <v>Unknown</v>
      </c>
      <c r="Y940">
        <f>IF(ISNUMBER('III. New Locations'!Y939) = TRUE, IF('III. New Locations'!Y939 &gt;= 1400, IF('III. New Locations'!Y939 &lt;=2100, 0, $C940), $C940), $C940)</f>
        <v>0</v>
      </c>
      <c r="Z940">
        <f>IF(ISNUMBER('III. New Locations'!Z939) = TRUE, IF('III. New Locations'!Z939 &gt;= 1400, IF('III. New Locations'!Z939 &lt;=2100, 0, $C940), $C940), $C940)</f>
        <v>0</v>
      </c>
      <c r="AA940">
        <f>IF(ISNUMBER('III. New Locations'!AA939) = TRUE, IF('III. New Locations'!AA939 &gt;= 1400, IF('III. New Locations'!AA939 &lt;=2100, 0, $C940), $C940), $C940)</f>
        <v>0</v>
      </c>
      <c r="AC940">
        <f>IF(ISNUMBER('III. New Locations'!AC939) = TRUE, IF('III. New Locations'!AC939 &gt;= 0, IF('III. New Locations'!AC939 &lt;=1, 0,$C940),$C940), $C940)</f>
        <v>0</v>
      </c>
    </row>
    <row r="941" spans="1:29">
      <c r="A941">
        <f>'III. New Locations'!A940</f>
        <v>938</v>
      </c>
      <c r="C941" s="4">
        <f>IF(LEN('III. New Locations'!C940) &gt; 2, 1, 0)</f>
        <v>0</v>
      </c>
      <c r="E941">
        <f>IF(LEN('III. New Locations'!E940) = 2, IF('III. New Locations'!E940 = "--", $C941, 0), $C941)</f>
        <v>0</v>
      </c>
      <c r="F941">
        <f>IF(LEN('III. New Locations'!F940) &gt; 4, 0, $C941)</f>
        <v>0</v>
      </c>
      <c r="G941">
        <f>IF(ISNUMBER('III. New Locations'!G940) = TRUE, 0, $C941)</f>
        <v>0</v>
      </c>
      <c r="H941">
        <f>IF(ISNUMBER('III. New Locations'!H940) = TRUE, 0, $C941)</f>
        <v>0</v>
      </c>
      <c r="I941">
        <f>IF(ISNUMBER('III. New Locations'!I940) = TRUE, 0, $C941)</f>
        <v>0</v>
      </c>
      <c r="J941">
        <f>IF(ISNUMBER('III. New Locations'!J940) = TRUE, 0, $C941)</f>
        <v>0</v>
      </c>
      <c r="K941">
        <f>IF(ISNUMBER('III. New Locations'!K940) = TRUE, 0,$C941)</f>
        <v>0</v>
      </c>
      <c r="M941">
        <f>IF(ISNUMBER('III. New Locations'!M940) = TRUE, 0,$C941)</f>
        <v>0</v>
      </c>
      <c r="O941">
        <f>IF(ISNUMBER('III. New Locations'!O940) = TRUE, 0, $C941)</f>
        <v>0</v>
      </c>
      <c r="P941">
        <f>IF(ISNUMBER('III. New Locations'!P940) = TRUE, 0, $C941)</f>
        <v>0</v>
      </c>
      <c r="Q941">
        <f>IF(ISNUMBER('III. New Locations'!Q940) = TRUE, 0, $C941)</f>
        <v>0</v>
      </c>
      <c r="R941">
        <f>IF(ISNUMBER('III. New Locations'!R940) = TRUE, IF('III. New Locations'!R940 &gt;= 0, IF('III. New Locations'!R940 &lt;=1, 0, $C941),$C941),$C941)</f>
        <v>0</v>
      </c>
      <c r="S941">
        <f>IF(ISNUMBER('III. New Locations'!S940) = TRUE, IF('III. New Locations'!S940 &gt;= 0, IF('III. New Locations'!S940 &lt;=1, 0, $C941), $C941), $C941)</f>
        <v>0</v>
      </c>
      <c r="T941">
        <f>IF('III. New Locations'!T940 = "-Unknown-", $C941, 0)</f>
        <v>0</v>
      </c>
      <c r="U941">
        <f>IF(LEN('III. New Locations'!U940)&gt;1, 0, IF(T941 = 0, 0, $C941))</f>
        <v>0</v>
      </c>
      <c r="V941">
        <f>IF('III. New Locations'!V940 = "Unknown", $C941, 0)</f>
        <v>0</v>
      </c>
      <c r="W941">
        <f>IF(LEN('III. New Locations'!W940)&gt;1, 0, IF(V941 = 0, 0, $C941))</f>
        <v>0</v>
      </c>
      <c r="X941" t="str">
        <f>'III. New Locations'!X940</f>
        <v>Unknown</v>
      </c>
      <c r="Y941">
        <f>IF(ISNUMBER('III. New Locations'!Y940) = TRUE, IF('III. New Locations'!Y940 &gt;= 1400, IF('III. New Locations'!Y940 &lt;=2100, 0, $C941), $C941), $C941)</f>
        <v>0</v>
      </c>
      <c r="Z941">
        <f>IF(ISNUMBER('III. New Locations'!Z940) = TRUE, IF('III. New Locations'!Z940 &gt;= 1400, IF('III. New Locations'!Z940 &lt;=2100, 0, $C941), $C941), $C941)</f>
        <v>0</v>
      </c>
      <c r="AA941">
        <f>IF(ISNUMBER('III. New Locations'!AA940) = TRUE, IF('III. New Locations'!AA940 &gt;= 1400, IF('III. New Locations'!AA940 &lt;=2100, 0, $C941), $C941), $C941)</f>
        <v>0</v>
      </c>
      <c r="AC941">
        <f>IF(ISNUMBER('III. New Locations'!AC940) = TRUE, IF('III. New Locations'!AC940 &gt;= 0, IF('III. New Locations'!AC940 &lt;=1, 0,$C941),$C941), $C941)</f>
        <v>0</v>
      </c>
    </row>
    <row r="942" spans="1:29">
      <c r="A942">
        <f>'III. New Locations'!A941</f>
        <v>939</v>
      </c>
      <c r="C942" s="4">
        <f>IF(LEN('III. New Locations'!C941) &gt; 2, 1, 0)</f>
        <v>0</v>
      </c>
      <c r="E942">
        <f>IF(LEN('III. New Locations'!E941) = 2, IF('III. New Locations'!E941 = "--", $C942, 0), $C942)</f>
        <v>0</v>
      </c>
      <c r="F942">
        <f>IF(LEN('III. New Locations'!F941) &gt; 4, 0, $C942)</f>
        <v>0</v>
      </c>
      <c r="G942">
        <f>IF(ISNUMBER('III. New Locations'!G941) = TRUE, 0, $C942)</f>
        <v>0</v>
      </c>
      <c r="H942">
        <f>IF(ISNUMBER('III. New Locations'!H941) = TRUE, 0, $C942)</f>
        <v>0</v>
      </c>
      <c r="I942">
        <f>IF(ISNUMBER('III. New Locations'!I941) = TRUE, 0, $C942)</f>
        <v>0</v>
      </c>
      <c r="J942">
        <f>IF(ISNUMBER('III. New Locations'!J941) = TRUE, 0, $C942)</f>
        <v>0</v>
      </c>
      <c r="K942">
        <f>IF(ISNUMBER('III. New Locations'!K941) = TRUE, 0,$C942)</f>
        <v>0</v>
      </c>
      <c r="M942">
        <f>IF(ISNUMBER('III. New Locations'!M941) = TRUE, 0,$C942)</f>
        <v>0</v>
      </c>
      <c r="O942">
        <f>IF(ISNUMBER('III. New Locations'!O941) = TRUE, 0, $C942)</f>
        <v>0</v>
      </c>
      <c r="P942">
        <f>IF(ISNUMBER('III. New Locations'!P941) = TRUE, 0, $C942)</f>
        <v>0</v>
      </c>
      <c r="Q942">
        <f>IF(ISNUMBER('III. New Locations'!Q941) = TRUE, 0, $C942)</f>
        <v>0</v>
      </c>
      <c r="R942">
        <f>IF(ISNUMBER('III. New Locations'!R941) = TRUE, IF('III. New Locations'!R941 &gt;= 0, IF('III. New Locations'!R941 &lt;=1, 0, $C942),$C942),$C942)</f>
        <v>0</v>
      </c>
      <c r="S942">
        <f>IF(ISNUMBER('III. New Locations'!S941) = TRUE, IF('III. New Locations'!S941 &gt;= 0, IF('III. New Locations'!S941 &lt;=1, 0, $C942), $C942), $C942)</f>
        <v>0</v>
      </c>
      <c r="T942">
        <f>IF('III. New Locations'!T941 = "-Unknown-", $C942, 0)</f>
        <v>0</v>
      </c>
      <c r="U942">
        <f>IF(LEN('III. New Locations'!U941)&gt;1, 0, IF(T942 = 0, 0, $C942))</f>
        <v>0</v>
      </c>
      <c r="V942">
        <f>IF('III. New Locations'!V941 = "Unknown", $C942, 0)</f>
        <v>0</v>
      </c>
      <c r="W942">
        <f>IF(LEN('III. New Locations'!W941)&gt;1, 0, IF(V942 = 0, 0, $C942))</f>
        <v>0</v>
      </c>
      <c r="X942" t="str">
        <f>'III. New Locations'!X941</f>
        <v>Unknown</v>
      </c>
      <c r="Y942">
        <f>IF(ISNUMBER('III. New Locations'!Y941) = TRUE, IF('III. New Locations'!Y941 &gt;= 1400, IF('III. New Locations'!Y941 &lt;=2100, 0, $C942), $C942), $C942)</f>
        <v>0</v>
      </c>
      <c r="Z942">
        <f>IF(ISNUMBER('III. New Locations'!Z941) = TRUE, IF('III. New Locations'!Z941 &gt;= 1400, IF('III. New Locations'!Z941 &lt;=2100, 0, $C942), $C942), $C942)</f>
        <v>0</v>
      </c>
      <c r="AA942">
        <f>IF(ISNUMBER('III. New Locations'!AA941) = TRUE, IF('III. New Locations'!AA941 &gt;= 1400, IF('III. New Locations'!AA941 &lt;=2100, 0, $C942), $C942), $C942)</f>
        <v>0</v>
      </c>
      <c r="AC942">
        <f>IF(ISNUMBER('III. New Locations'!AC941) = TRUE, IF('III. New Locations'!AC941 &gt;= 0, IF('III. New Locations'!AC941 &lt;=1, 0,$C942),$C942), $C942)</f>
        <v>0</v>
      </c>
    </row>
    <row r="943" spans="1:29">
      <c r="A943">
        <f>'III. New Locations'!A942</f>
        <v>940</v>
      </c>
      <c r="C943" s="4">
        <f>IF(LEN('III. New Locations'!C942) &gt; 2, 1, 0)</f>
        <v>0</v>
      </c>
      <c r="E943">
        <f>IF(LEN('III. New Locations'!E942) = 2, IF('III. New Locations'!E942 = "--", $C943, 0), $C943)</f>
        <v>0</v>
      </c>
      <c r="F943">
        <f>IF(LEN('III. New Locations'!F942) &gt; 4, 0, $C943)</f>
        <v>0</v>
      </c>
      <c r="G943">
        <f>IF(ISNUMBER('III. New Locations'!G942) = TRUE, 0, $C943)</f>
        <v>0</v>
      </c>
      <c r="H943">
        <f>IF(ISNUMBER('III. New Locations'!H942) = TRUE, 0, $C943)</f>
        <v>0</v>
      </c>
      <c r="I943">
        <f>IF(ISNUMBER('III. New Locations'!I942) = TRUE, 0, $C943)</f>
        <v>0</v>
      </c>
      <c r="J943">
        <f>IF(ISNUMBER('III. New Locations'!J942) = TRUE, 0, $C943)</f>
        <v>0</v>
      </c>
      <c r="K943">
        <f>IF(ISNUMBER('III. New Locations'!K942) = TRUE, 0,$C943)</f>
        <v>0</v>
      </c>
      <c r="M943">
        <f>IF(ISNUMBER('III. New Locations'!M942) = TRUE, 0,$C943)</f>
        <v>0</v>
      </c>
      <c r="O943">
        <f>IF(ISNUMBER('III. New Locations'!O942) = TRUE, 0, $C943)</f>
        <v>0</v>
      </c>
      <c r="P943">
        <f>IF(ISNUMBER('III. New Locations'!P942) = TRUE, 0, $C943)</f>
        <v>0</v>
      </c>
      <c r="Q943">
        <f>IF(ISNUMBER('III. New Locations'!Q942) = TRUE, 0, $C943)</f>
        <v>0</v>
      </c>
      <c r="R943">
        <f>IF(ISNUMBER('III. New Locations'!R942) = TRUE, IF('III. New Locations'!R942 &gt;= 0, IF('III. New Locations'!R942 &lt;=1, 0, $C943),$C943),$C943)</f>
        <v>0</v>
      </c>
      <c r="S943">
        <f>IF(ISNUMBER('III. New Locations'!S942) = TRUE, IF('III. New Locations'!S942 &gt;= 0, IF('III. New Locations'!S942 &lt;=1, 0, $C943), $C943), $C943)</f>
        <v>0</v>
      </c>
      <c r="T943">
        <f>IF('III. New Locations'!T942 = "-Unknown-", $C943, 0)</f>
        <v>0</v>
      </c>
      <c r="U943">
        <f>IF(LEN('III. New Locations'!U942)&gt;1, 0, IF(T943 = 0, 0, $C943))</f>
        <v>0</v>
      </c>
      <c r="V943">
        <f>IF('III. New Locations'!V942 = "Unknown", $C943, 0)</f>
        <v>0</v>
      </c>
      <c r="W943">
        <f>IF(LEN('III. New Locations'!W942)&gt;1, 0, IF(V943 = 0, 0, $C943))</f>
        <v>0</v>
      </c>
      <c r="X943" t="str">
        <f>'III. New Locations'!X942</f>
        <v>Unknown</v>
      </c>
      <c r="Y943">
        <f>IF(ISNUMBER('III. New Locations'!Y942) = TRUE, IF('III. New Locations'!Y942 &gt;= 1400, IF('III. New Locations'!Y942 &lt;=2100, 0, $C943), $C943), $C943)</f>
        <v>0</v>
      </c>
      <c r="Z943">
        <f>IF(ISNUMBER('III. New Locations'!Z942) = TRUE, IF('III. New Locations'!Z942 &gt;= 1400, IF('III. New Locations'!Z942 &lt;=2100, 0, $C943), $C943), $C943)</f>
        <v>0</v>
      </c>
      <c r="AA943">
        <f>IF(ISNUMBER('III. New Locations'!AA942) = TRUE, IF('III. New Locations'!AA942 &gt;= 1400, IF('III. New Locations'!AA942 &lt;=2100, 0, $C943), $C943), $C943)</f>
        <v>0</v>
      </c>
      <c r="AC943">
        <f>IF(ISNUMBER('III. New Locations'!AC942) = TRUE, IF('III. New Locations'!AC942 &gt;= 0, IF('III. New Locations'!AC942 &lt;=1, 0,$C943),$C943), $C943)</f>
        <v>0</v>
      </c>
    </row>
    <row r="944" spans="1:29">
      <c r="A944">
        <f>'III. New Locations'!A943</f>
        <v>941</v>
      </c>
      <c r="C944" s="4">
        <f>IF(LEN('III. New Locations'!C943) &gt; 2, 1, 0)</f>
        <v>0</v>
      </c>
      <c r="E944">
        <f>IF(LEN('III. New Locations'!E943) = 2, IF('III. New Locations'!E943 = "--", $C944, 0), $C944)</f>
        <v>0</v>
      </c>
      <c r="F944">
        <f>IF(LEN('III. New Locations'!F943) &gt; 4, 0, $C944)</f>
        <v>0</v>
      </c>
      <c r="G944">
        <f>IF(ISNUMBER('III. New Locations'!G943) = TRUE, 0, $C944)</f>
        <v>0</v>
      </c>
      <c r="H944">
        <f>IF(ISNUMBER('III. New Locations'!H943) = TRUE, 0, $C944)</f>
        <v>0</v>
      </c>
      <c r="I944">
        <f>IF(ISNUMBER('III. New Locations'!I943) = TRUE, 0, $C944)</f>
        <v>0</v>
      </c>
      <c r="J944">
        <f>IF(ISNUMBER('III. New Locations'!J943) = TRUE, 0, $C944)</f>
        <v>0</v>
      </c>
      <c r="K944">
        <f>IF(ISNUMBER('III. New Locations'!K943) = TRUE, 0,$C944)</f>
        <v>0</v>
      </c>
      <c r="M944">
        <f>IF(ISNUMBER('III. New Locations'!M943) = TRUE, 0,$C944)</f>
        <v>0</v>
      </c>
      <c r="O944">
        <f>IF(ISNUMBER('III. New Locations'!O943) = TRUE, 0, $C944)</f>
        <v>0</v>
      </c>
      <c r="P944">
        <f>IF(ISNUMBER('III. New Locations'!P943) = TRUE, 0, $C944)</f>
        <v>0</v>
      </c>
      <c r="Q944">
        <f>IF(ISNUMBER('III. New Locations'!Q943) = TRUE, 0, $C944)</f>
        <v>0</v>
      </c>
      <c r="R944">
        <f>IF(ISNUMBER('III. New Locations'!R943) = TRUE, IF('III. New Locations'!R943 &gt;= 0, IF('III. New Locations'!R943 &lt;=1, 0, $C944),$C944),$C944)</f>
        <v>0</v>
      </c>
      <c r="S944">
        <f>IF(ISNUMBER('III. New Locations'!S943) = TRUE, IF('III. New Locations'!S943 &gt;= 0, IF('III. New Locations'!S943 &lt;=1, 0, $C944), $C944), $C944)</f>
        <v>0</v>
      </c>
      <c r="T944">
        <f>IF('III. New Locations'!T943 = "-Unknown-", $C944, 0)</f>
        <v>0</v>
      </c>
      <c r="U944">
        <f>IF(LEN('III. New Locations'!U943)&gt;1, 0, IF(T944 = 0, 0, $C944))</f>
        <v>0</v>
      </c>
      <c r="V944">
        <f>IF('III. New Locations'!V943 = "Unknown", $C944, 0)</f>
        <v>0</v>
      </c>
      <c r="W944">
        <f>IF(LEN('III. New Locations'!W943)&gt;1, 0, IF(V944 = 0, 0, $C944))</f>
        <v>0</v>
      </c>
      <c r="X944" t="str">
        <f>'III. New Locations'!X943</f>
        <v>Unknown</v>
      </c>
      <c r="Y944">
        <f>IF(ISNUMBER('III. New Locations'!Y943) = TRUE, IF('III. New Locations'!Y943 &gt;= 1400, IF('III. New Locations'!Y943 &lt;=2100, 0, $C944), $C944), $C944)</f>
        <v>0</v>
      </c>
      <c r="Z944">
        <f>IF(ISNUMBER('III. New Locations'!Z943) = TRUE, IF('III. New Locations'!Z943 &gt;= 1400, IF('III. New Locations'!Z943 &lt;=2100, 0, $C944), $C944), $C944)</f>
        <v>0</v>
      </c>
      <c r="AA944">
        <f>IF(ISNUMBER('III. New Locations'!AA943) = TRUE, IF('III. New Locations'!AA943 &gt;= 1400, IF('III. New Locations'!AA943 &lt;=2100, 0, $C944), $C944), $C944)</f>
        <v>0</v>
      </c>
      <c r="AC944">
        <f>IF(ISNUMBER('III. New Locations'!AC943) = TRUE, IF('III. New Locations'!AC943 &gt;= 0, IF('III. New Locations'!AC943 &lt;=1, 0,$C944),$C944), $C944)</f>
        <v>0</v>
      </c>
    </row>
    <row r="945" spans="1:29">
      <c r="A945">
        <f>'III. New Locations'!A944</f>
        <v>942</v>
      </c>
      <c r="C945" s="4">
        <f>IF(LEN('III. New Locations'!C944) &gt; 2, 1, 0)</f>
        <v>0</v>
      </c>
      <c r="E945">
        <f>IF(LEN('III. New Locations'!E944) = 2, IF('III. New Locations'!E944 = "--", $C945, 0), $C945)</f>
        <v>0</v>
      </c>
      <c r="F945">
        <f>IF(LEN('III. New Locations'!F944) &gt; 4, 0, $C945)</f>
        <v>0</v>
      </c>
      <c r="G945">
        <f>IF(ISNUMBER('III. New Locations'!G944) = TRUE, 0, $C945)</f>
        <v>0</v>
      </c>
      <c r="H945">
        <f>IF(ISNUMBER('III. New Locations'!H944) = TRUE, 0, $C945)</f>
        <v>0</v>
      </c>
      <c r="I945">
        <f>IF(ISNUMBER('III. New Locations'!I944) = TRUE, 0, $C945)</f>
        <v>0</v>
      </c>
      <c r="J945">
        <f>IF(ISNUMBER('III. New Locations'!J944) = TRUE, 0, $C945)</f>
        <v>0</v>
      </c>
      <c r="K945">
        <f>IF(ISNUMBER('III. New Locations'!K944) = TRUE, 0,$C945)</f>
        <v>0</v>
      </c>
      <c r="M945">
        <f>IF(ISNUMBER('III. New Locations'!M944) = TRUE, 0,$C945)</f>
        <v>0</v>
      </c>
      <c r="O945">
        <f>IF(ISNUMBER('III. New Locations'!O944) = TRUE, 0, $C945)</f>
        <v>0</v>
      </c>
      <c r="P945">
        <f>IF(ISNUMBER('III. New Locations'!P944) = TRUE, 0, $C945)</f>
        <v>0</v>
      </c>
      <c r="Q945">
        <f>IF(ISNUMBER('III. New Locations'!Q944) = TRUE, 0, $C945)</f>
        <v>0</v>
      </c>
      <c r="R945">
        <f>IF(ISNUMBER('III. New Locations'!R944) = TRUE, IF('III. New Locations'!R944 &gt;= 0, IF('III. New Locations'!R944 &lt;=1, 0, $C945),$C945),$C945)</f>
        <v>0</v>
      </c>
      <c r="S945">
        <f>IF(ISNUMBER('III. New Locations'!S944) = TRUE, IF('III. New Locations'!S944 &gt;= 0, IF('III. New Locations'!S944 &lt;=1, 0, $C945), $C945), $C945)</f>
        <v>0</v>
      </c>
      <c r="T945">
        <f>IF('III. New Locations'!T944 = "-Unknown-", $C945, 0)</f>
        <v>0</v>
      </c>
      <c r="U945">
        <f>IF(LEN('III. New Locations'!U944)&gt;1, 0, IF(T945 = 0, 0, $C945))</f>
        <v>0</v>
      </c>
      <c r="V945">
        <f>IF('III. New Locations'!V944 = "Unknown", $C945, 0)</f>
        <v>0</v>
      </c>
      <c r="W945">
        <f>IF(LEN('III. New Locations'!W944)&gt;1, 0, IF(V945 = 0, 0, $C945))</f>
        <v>0</v>
      </c>
      <c r="X945" t="str">
        <f>'III. New Locations'!X944</f>
        <v>Unknown</v>
      </c>
      <c r="Y945">
        <f>IF(ISNUMBER('III. New Locations'!Y944) = TRUE, IF('III. New Locations'!Y944 &gt;= 1400, IF('III. New Locations'!Y944 &lt;=2100, 0, $C945), $C945), $C945)</f>
        <v>0</v>
      </c>
      <c r="Z945">
        <f>IF(ISNUMBER('III. New Locations'!Z944) = TRUE, IF('III. New Locations'!Z944 &gt;= 1400, IF('III. New Locations'!Z944 &lt;=2100, 0, $C945), $C945), $C945)</f>
        <v>0</v>
      </c>
      <c r="AA945">
        <f>IF(ISNUMBER('III. New Locations'!AA944) = TRUE, IF('III. New Locations'!AA944 &gt;= 1400, IF('III. New Locations'!AA944 &lt;=2100, 0, $C945), $C945), $C945)</f>
        <v>0</v>
      </c>
      <c r="AC945">
        <f>IF(ISNUMBER('III. New Locations'!AC944) = TRUE, IF('III. New Locations'!AC944 &gt;= 0, IF('III. New Locations'!AC944 &lt;=1, 0,$C945),$C945), $C945)</f>
        <v>0</v>
      </c>
    </row>
    <row r="946" spans="1:29">
      <c r="A946">
        <f>'III. New Locations'!A945</f>
        <v>943</v>
      </c>
      <c r="C946" s="4">
        <f>IF(LEN('III. New Locations'!C945) &gt; 2, 1, 0)</f>
        <v>0</v>
      </c>
      <c r="E946">
        <f>IF(LEN('III. New Locations'!E945) = 2, IF('III. New Locations'!E945 = "--", $C946, 0), $C946)</f>
        <v>0</v>
      </c>
      <c r="F946">
        <f>IF(LEN('III. New Locations'!F945) &gt; 4, 0, $C946)</f>
        <v>0</v>
      </c>
      <c r="G946">
        <f>IF(ISNUMBER('III. New Locations'!G945) = TRUE, 0, $C946)</f>
        <v>0</v>
      </c>
      <c r="H946">
        <f>IF(ISNUMBER('III. New Locations'!H945) = TRUE, 0, $C946)</f>
        <v>0</v>
      </c>
      <c r="I946">
        <f>IF(ISNUMBER('III. New Locations'!I945) = TRUE, 0, $C946)</f>
        <v>0</v>
      </c>
      <c r="J946">
        <f>IF(ISNUMBER('III. New Locations'!J945) = TRUE, 0, $C946)</f>
        <v>0</v>
      </c>
      <c r="K946">
        <f>IF(ISNUMBER('III. New Locations'!K945) = TRUE, 0,$C946)</f>
        <v>0</v>
      </c>
      <c r="M946">
        <f>IF(ISNUMBER('III. New Locations'!M945) = TRUE, 0,$C946)</f>
        <v>0</v>
      </c>
      <c r="O946">
        <f>IF(ISNUMBER('III. New Locations'!O945) = TRUE, 0, $C946)</f>
        <v>0</v>
      </c>
      <c r="P946">
        <f>IF(ISNUMBER('III. New Locations'!P945) = TRUE, 0, $C946)</f>
        <v>0</v>
      </c>
      <c r="Q946">
        <f>IF(ISNUMBER('III. New Locations'!Q945) = TRUE, 0, $C946)</f>
        <v>0</v>
      </c>
      <c r="R946">
        <f>IF(ISNUMBER('III. New Locations'!R945) = TRUE, IF('III. New Locations'!R945 &gt;= 0, IF('III. New Locations'!R945 &lt;=1, 0, $C946),$C946),$C946)</f>
        <v>0</v>
      </c>
      <c r="S946">
        <f>IF(ISNUMBER('III. New Locations'!S945) = TRUE, IF('III. New Locations'!S945 &gt;= 0, IF('III. New Locations'!S945 &lt;=1, 0, $C946), $C946), $C946)</f>
        <v>0</v>
      </c>
      <c r="T946">
        <f>IF('III. New Locations'!T945 = "-Unknown-", $C946, 0)</f>
        <v>0</v>
      </c>
      <c r="U946">
        <f>IF(LEN('III. New Locations'!U945)&gt;1, 0, IF(T946 = 0, 0, $C946))</f>
        <v>0</v>
      </c>
      <c r="V946">
        <f>IF('III. New Locations'!V945 = "Unknown", $C946, 0)</f>
        <v>0</v>
      </c>
      <c r="W946">
        <f>IF(LEN('III. New Locations'!W945)&gt;1, 0, IF(V946 = 0, 0, $C946))</f>
        <v>0</v>
      </c>
      <c r="X946" t="str">
        <f>'III. New Locations'!X945</f>
        <v>Unknown</v>
      </c>
      <c r="Y946">
        <f>IF(ISNUMBER('III. New Locations'!Y945) = TRUE, IF('III. New Locations'!Y945 &gt;= 1400, IF('III. New Locations'!Y945 &lt;=2100, 0, $C946), $C946), $C946)</f>
        <v>0</v>
      </c>
      <c r="Z946">
        <f>IF(ISNUMBER('III. New Locations'!Z945) = TRUE, IF('III. New Locations'!Z945 &gt;= 1400, IF('III. New Locations'!Z945 &lt;=2100, 0, $C946), $C946), $C946)</f>
        <v>0</v>
      </c>
      <c r="AA946">
        <f>IF(ISNUMBER('III. New Locations'!AA945) = TRUE, IF('III. New Locations'!AA945 &gt;= 1400, IF('III. New Locations'!AA945 &lt;=2100, 0, $C946), $C946), $C946)</f>
        <v>0</v>
      </c>
      <c r="AC946">
        <f>IF(ISNUMBER('III. New Locations'!AC945) = TRUE, IF('III. New Locations'!AC945 &gt;= 0, IF('III. New Locations'!AC945 &lt;=1, 0,$C946),$C946), $C946)</f>
        <v>0</v>
      </c>
    </row>
    <row r="947" spans="1:29">
      <c r="A947">
        <f>'III. New Locations'!A946</f>
        <v>944</v>
      </c>
      <c r="C947" s="4">
        <f>IF(LEN('III. New Locations'!C946) &gt; 2, 1, 0)</f>
        <v>0</v>
      </c>
      <c r="E947">
        <f>IF(LEN('III. New Locations'!E946) = 2, IF('III. New Locations'!E946 = "--", $C947, 0), $C947)</f>
        <v>0</v>
      </c>
      <c r="F947">
        <f>IF(LEN('III. New Locations'!F946) &gt; 4, 0, $C947)</f>
        <v>0</v>
      </c>
      <c r="G947">
        <f>IF(ISNUMBER('III. New Locations'!G946) = TRUE, 0, $C947)</f>
        <v>0</v>
      </c>
      <c r="H947">
        <f>IF(ISNUMBER('III. New Locations'!H946) = TRUE, 0, $C947)</f>
        <v>0</v>
      </c>
      <c r="I947">
        <f>IF(ISNUMBER('III. New Locations'!I946) = TRUE, 0, $C947)</f>
        <v>0</v>
      </c>
      <c r="J947">
        <f>IF(ISNUMBER('III. New Locations'!J946) = TRUE, 0, $C947)</f>
        <v>0</v>
      </c>
      <c r="K947">
        <f>IF(ISNUMBER('III. New Locations'!K946) = TRUE, 0,$C947)</f>
        <v>0</v>
      </c>
      <c r="M947">
        <f>IF(ISNUMBER('III. New Locations'!M946) = TRUE, 0,$C947)</f>
        <v>0</v>
      </c>
      <c r="O947">
        <f>IF(ISNUMBER('III. New Locations'!O946) = TRUE, 0, $C947)</f>
        <v>0</v>
      </c>
      <c r="P947">
        <f>IF(ISNUMBER('III. New Locations'!P946) = TRUE, 0, $C947)</f>
        <v>0</v>
      </c>
      <c r="Q947">
        <f>IF(ISNUMBER('III. New Locations'!Q946) = TRUE, 0, $C947)</f>
        <v>0</v>
      </c>
      <c r="R947">
        <f>IF(ISNUMBER('III. New Locations'!R946) = TRUE, IF('III. New Locations'!R946 &gt;= 0, IF('III. New Locations'!R946 &lt;=1, 0, $C947),$C947),$C947)</f>
        <v>0</v>
      </c>
      <c r="S947">
        <f>IF(ISNUMBER('III. New Locations'!S946) = TRUE, IF('III. New Locations'!S946 &gt;= 0, IF('III. New Locations'!S946 &lt;=1, 0, $C947), $C947), $C947)</f>
        <v>0</v>
      </c>
      <c r="T947">
        <f>IF('III. New Locations'!T946 = "-Unknown-", $C947, 0)</f>
        <v>0</v>
      </c>
      <c r="U947">
        <f>IF(LEN('III. New Locations'!U946)&gt;1, 0, IF(T947 = 0, 0, $C947))</f>
        <v>0</v>
      </c>
      <c r="V947">
        <f>IF('III. New Locations'!V946 = "Unknown", $C947, 0)</f>
        <v>0</v>
      </c>
      <c r="W947">
        <f>IF(LEN('III. New Locations'!W946)&gt;1, 0, IF(V947 = 0, 0, $C947))</f>
        <v>0</v>
      </c>
      <c r="X947" t="str">
        <f>'III. New Locations'!X946</f>
        <v>Unknown</v>
      </c>
      <c r="Y947">
        <f>IF(ISNUMBER('III. New Locations'!Y946) = TRUE, IF('III. New Locations'!Y946 &gt;= 1400, IF('III. New Locations'!Y946 &lt;=2100, 0, $C947), $C947), $C947)</f>
        <v>0</v>
      </c>
      <c r="Z947">
        <f>IF(ISNUMBER('III. New Locations'!Z946) = TRUE, IF('III. New Locations'!Z946 &gt;= 1400, IF('III. New Locations'!Z946 &lt;=2100, 0, $C947), $C947), $C947)</f>
        <v>0</v>
      </c>
      <c r="AA947">
        <f>IF(ISNUMBER('III. New Locations'!AA946) = TRUE, IF('III. New Locations'!AA946 &gt;= 1400, IF('III. New Locations'!AA946 &lt;=2100, 0, $C947), $C947), $C947)</f>
        <v>0</v>
      </c>
      <c r="AC947">
        <f>IF(ISNUMBER('III. New Locations'!AC946) = TRUE, IF('III. New Locations'!AC946 &gt;= 0, IF('III. New Locations'!AC946 &lt;=1, 0,$C947),$C947), $C947)</f>
        <v>0</v>
      </c>
    </row>
    <row r="948" spans="1:29">
      <c r="A948">
        <f>'III. New Locations'!A947</f>
        <v>945</v>
      </c>
      <c r="C948" s="4">
        <f>IF(LEN('III. New Locations'!C947) &gt; 2, 1, 0)</f>
        <v>0</v>
      </c>
      <c r="E948">
        <f>IF(LEN('III. New Locations'!E947) = 2, IF('III. New Locations'!E947 = "--", $C948, 0), $C948)</f>
        <v>0</v>
      </c>
      <c r="F948">
        <f>IF(LEN('III. New Locations'!F947) &gt; 4, 0, $C948)</f>
        <v>0</v>
      </c>
      <c r="G948">
        <f>IF(ISNUMBER('III. New Locations'!G947) = TRUE, 0, $C948)</f>
        <v>0</v>
      </c>
      <c r="H948">
        <f>IF(ISNUMBER('III. New Locations'!H947) = TRUE, 0, $C948)</f>
        <v>0</v>
      </c>
      <c r="I948">
        <f>IF(ISNUMBER('III. New Locations'!I947) = TRUE, 0, $C948)</f>
        <v>0</v>
      </c>
      <c r="J948">
        <f>IF(ISNUMBER('III. New Locations'!J947) = TRUE, 0, $C948)</f>
        <v>0</v>
      </c>
      <c r="K948">
        <f>IF(ISNUMBER('III. New Locations'!K947) = TRUE, 0,$C948)</f>
        <v>0</v>
      </c>
      <c r="M948">
        <f>IF(ISNUMBER('III. New Locations'!M947) = TRUE, 0,$C948)</f>
        <v>0</v>
      </c>
      <c r="O948">
        <f>IF(ISNUMBER('III. New Locations'!O947) = TRUE, 0, $C948)</f>
        <v>0</v>
      </c>
      <c r="P948">
        <f>IF(ISNUMBER('III. New Locations'!P947) = TRUE, 0, $C948)</f>
        <v>0</v>
      </c>
      <c r="Q948">
        <f>IF(ISNUMBER('III. New Locations'!Q947) = TRUE, 0, $C948)</f>
        <v>0</v>
      </c>
      <c r="R948">
        <f>IF(ISNUMBER('III. New Locations'!R947) = TRUE, IF('III. New Locations'!R947 &gt;= 0, IF('III. New Locations'!R947 &lt;=1, 0, $C948),$C948),$C948)</f>
        <v>0</v>
      </c>
      <c r="S948">
        <f>IF(ISNUMBER('III. New Locations'!S947) = TRUE, IF('III. New Locations'!S947 &gt;= 0, IF('III. New Locations'!S947 &lt;=1, 0, $C948), $C948), $C948)</f>
        <v>0</v>
      </c>
      <c r="T948">
        <f>IF('III. New Locations'!T947 = "-Unknown-", $C948, 0)</f>
        <v>0</v>
      </c>
      <c r="U948">
        <f>IF(LEN('III. New Locations'!U947)&gt;1, 0, IF(T948 = 0, 0, $C948))</f>
        <v>0</v>
      </c>
      <c r="V948">
        <f>IF('III. New Locations'!V947 = "Unknown", $C948, 0)</f>
        <v>0</v>
      </c>
      <c r="W948">
        <f>IF(LEN('III. New Locations'!W947)&gt;1, 0, IF(V948 = 0, 0, $C948))</f>
        <v>0</v>
      </c>
      <c r="X948" t="str">
        <f>'III. New Locations'!X947</f>
        <v>Unknown</v>
      </c>
      <c r="Y948">
        <f>IF(ISNUMBER('III. New Locations'!Y947) = TRUE, IF('III. New Locations'!Y947 &gt;= 1400, IF('III. New Locations'!Y947 &lt;=2100, 0, $C948), $C948), $C948)</f>
        <v>0</v>
      </c>
      <c r="Z948">
        <f>IF(ISNUMBER('III. New Locations'!Z947) = TRUE, IF('III. New Locations'!Z947 &gt;= 1400, IF('III. New Locations'!Z947 &lt;=2100, 0, $C948), $C948), $C948)</f>
        <v>0</v>
      </c>
      <c r="AA948">
        <f>IF(ISNUMBER('III. New Locations'!AA947) = TRUE, IF('III. New Locations'!AA947 &gt;= 1400, IF('III. New Locations'!AA947 &lt;=2100, 0, $C948), $C948), $C948)</f>
        <v>0</v>
      </c>
      <c r="AC948">
        <f>IF(ISNUMBER('III. New Locations'!AC947) = TRUE, IF('III. New Locations'!AC947 &gt;= 0, IF('III. New Locations'!AC947 &lt;=1, 0,$C948),$C948), $C948)</f>
        <v>0</v>
      </c>
    </row>
    <row r="949" spans="1:29">
      <c r="A949">
        <f>'III. New Locations'!A948</f>
        <v>946</v>
      </c>
      <c r="C949" s="4">
        <f>IF(LEN('III. New Locations'!C948) &gt; 2, 1, 0)</f>
        <v>0</v>
      </c>
      <c r="E949">
        <f>IF(LEN('III. New Locations'!E948) = 2, IF('III. New Locations'!E948 = "--", $C949, 0), $C949)</f>
        <v>0</v>
      </c>
      <c r="F949">
        <f>IF(LEN('III. New Locations'!F948) &gt; 4, 0, $C949)</f>
        <v>0</v>
      </c>
      <c r="G949">
        <f>IF(ISNUMBER('III. New Locations'!G948) = TRUE, 0, $C949)</f>
        <v>0</v>
      </c>
      <c r="H949">
        <f>IF(ISNUMBER('III. New Locations'!H948) = TRUE, 0, $C949)</f>
        <v>0</v>
      </c>
      <c r="I949">
        <f>IF(ISNUMBER('III. New Locations'!I948) = TRUE, 0, $C949)</f>
        <v>0</v>
      </c>
      <c r="J949">
        <f>IF(ISNUMBER('III. New Locations'!J948) = TRUE, 0, $C949)</f>
        <v>0</v>
      </c>
      <c r="K949">
        <f>IF(ISNUMBER('III. New Locations'!K948) = TRUE, 0,$C949)</f>
        <v>0</v>
      </c>
      <c r="M949">
        <f>IF(ISNUMBER('III. New Locations'!M948) = TRUE, 0,$C949)</f>
        <v>0</v>
      </c>
      <c r="O949">
        <f>IF(ISNUMBER('III. New Locations'!O948) = TRUE, 0, $C949)</f>
        <v>0</v>
      </c>
      <c r="P949">
        <f>IF(ISNUMBER('III. New Locations'!P948) = TRUE, 0, $C949)</f>
        <v>0</v>
      </c>
      <c r="Q949">
        <f>IF(ISNUMBER('III. New Locations'!Q948) = TRUE, 0, $C949)</f>
        <v>0</v>
      </c>
      <c r="R949">
        <f>IF(ISNUMBER('III. New Locations'!R948) = TRUE, IF('III. New Locations'!R948 &gt;= 0, IF('III. New Locations'!R948 &lt;=1, 0, $C949),$C949),$C949)</f>
        <v>0</v>
      </c>
      <c r="S949">
        <f>IF(ISNUMBER('III. New Locations'!S948) = TRUE, IF('III. New Locations'!S948 &gt;= 0, IF('III. New Locations'!S948 &lt;=1, 0, $C949), $C949), $C949)</f>
        <v>0</v>
      </c>
      <c r="T949">
        <f>IF('III. New Locations'!T948 = "-Unknown-", $C949, 0)</f>
        <v>0</v>
      </c>
      <c r="U949">
        <f>IF(LEN('III. New Locations'!U948)&gt;1, 0, IF(T949 = 0, 0, $C949))</f>
        <v>0</v>
      </c>
      <c r="V949">
        <f>IF('III. New Locations'!V948 = "Unknown", $C949, 0)</f>
        <v>0</v>
      </c>
      <c r="W949">
        <f>IF(LEN('III. New Locations'!W948)&gt;1, 0, IF(V949 = 0, 0, $C949))</f>
        <v>0</v>
      </c>
      <c r="X949" t="str">
        <f>'III. New Locations'!X948</f>
        <v>Unknown</v>
      </c>
      <c r="Y949">
        <f>IF(ISNUMBER('III. New Locations'!Y948) = TRUE, IF('III. New Locations'!Y948 &gt;= 1400, IF('III. New Locations'!Y948 &lt;=2100, 0, $C949), $C949), $C949)</f>
        <v>0</v>
      </c>
      <c r="Z949">
        <f>IF(ISNUMBER('III. New Locations'!Z948) = TRUE, IF('III. New Locations'!Z948 &gt;= 1400, IF('III. New Locations'!Z948 &lt;=2100, 0, $C949), $C949), $C949)</f>
        <v>0</v>
      </c>
      <c r="AA949">
        <f>IF(ISNUMBER('III. New Locations'!AA948) = TRUE, IF('III. New Locations'!AA948 &gt;= 1400, IF('III. New Locations'!AA948 &lt;=2100, 0, $C949), $C949), $C949)</f>
        <v>0</v>
      </c>
      <c r="AC949">
        <f>IF(ISNUMBER('III. New Locations'!AC948) = TRUE, IF('III. New Locations'!AC948 &gt;= 0, IF('III. New Locations'!AC948 &lt;=1, 0,$C949),$C949), $C949)</f>
        <v>0</v>
      </c>
    </row>
    <row r="950" spans="1:29">
      <c r="A950">
        <f>'III. New Locations'!A949</f>
        <v>947</v>
      </c>
      <c r="C950" s="4">
        <f>IF(LEN('III. New Locations'!C949) &gt; 2, 1, 0)</f>
        <v>0</v>
      </c>
      <c r="E950">
        <f>IF(LEN('III. New Locations'!E949) = 2, IF('III. New Locations'!E949 = "--", $C950, 0), $C950)</f>
        <v>0</v>
      </c>
      <c r="F950">
        <f>IF(LEN('III. New Locations'!F949) &gt; 4, 0, $C950)</f>
        <v>0</v>
      </c>
      <c r="G950">
        <f>IF(ISNUMBER('III. New Locations'!G949) = TRUE, 0, $C950)</f>
        <v>0</v>
      </c>
      <c r="H950">
        <f>IF(ISNUMBER('III. New Locations'!H949) = TRUE, 0, $C950)</f>
        <v>0</v>
      </c>
      <c r="I950">
        <f>IF(ISNUMBER('III. New Locations'!I949) = TRUE, 0, $C950)</f>
        <v>0</v>
      </c>
      <c r="J950">
        <f>IF(ISNUMBER('III. New Locations'!J949) = TRUE, 0, $C950)</f>
        <v>0</v>
      </c>
      <c r="K950">
        <f>IF(ISNUMBER('III. New Locations'!K949) = TRUE, 0,$C950)</f>
        <v>0</v>
      </c>
      <c r="M950">
        <f>IF(ISNUMBER('III. New Locations'!M949) = TRUE, 0,$C950)</f>
        <v>0</v>
      </c>
      <c r="O950">
        <f>IF(ISNUMBER('III. New Locations'!O949) = TRUE, 0, $C950)</f>
        <v>0</v>
      </c>
      <c r="P950">
        <f>IF(ISNUMBER('III. New Locations'!P949) = TRUE, 0, $C950)</f>
        <v>0</v>
      </c>
      <c r="Q950">
        <f>IF(ISNUMBER('III. New Locations'!Q949) = TRUE, 0, $C950)</f>
        <v>0</v>
      </c>
      <c r="R950">
        <f>IF(ISNUMBER('III. New Locations'!R949) = TRUE, IF('III. New Locations'!R949 &gt;= 0, IF('III. New Locations'!R949 &lt;=1, 0, $C950),$C950),$C950)</f>
        <v>0</v>
      </c>
      <c r="S950">
        <f>IF(ISNUMBER('III. New Locations'!S949) = TRUE, IF('III. New Locations'!S949 &gt;= 0, IF('III. New Locations'!S949 &lt;=1, 0, $C950), $C950), $C950)</f>
        <v>0</v>
      </c>
      <c r="T950">
        <f>IF('III. New Locations'!T949 = "-Unknown-", $C950, 0)</f>
        <v>0</v>
      </c>
      <c r="U950">
        <f>IF(LEN('III. New Locations'!U949)&gt;1, 0, IF(T950 = 0, 0, $C950))</f>
        <v>0</v>
      </c>
      <c r="V950">
        <f>IF('III. New Locations'!V949 = "Unknown", $C950, 0)</f>
        <v>0</v>
      </c>
      <c r="W950">
        <f>IF(LEN('III. New Locations'!W949)&gt;1, 0, IF(V950 = 0, 0, $C950))</f>
        <v>0</v>
      </c>
      <c r="X950" t="str">
        <f>'III. New Locations'!X949</f>
        <v>Unknown</v>
      </c>
      <c r="Y950">
        <f>IF(ISNUMBER('III. New Locations'!Y949) = TRUE, IF('III. New Locations'!Y949 &gt;= 1400, IF('III. New Locations'!Y949 &lt;=2100, 0, $C950), $C950), $C950)</f>
        <v>0</v>
      </c>
      <c r="Z950">
        <f>IF(ISNUMBER('III. New Locations'!Z949) = TRUE, IF('III. New Locations'!Z949 &gt;= 1400, IF('III. New Locations'!Z949 &lt;=2100, 0, $C950), $C950), $C950)</f>
        <v>0</v>
      </c>
      <c r="AA950">
        <f>IF(ISNUMBER('III. New Locations'!AA949) = TRUE, IF('III. New Locations'!AA949 &gt;= 1400, IF('III. New Locations'!AA949 &lt;=2100, 0, $C950), $C950), $C950)</f>
        <v>0</v>
      </c>
      <c r="AC950">
        <f>IF(ISNUMBER('III. New Locations'!AC949) = TRUE, IF('III. New Locations'!AC949 &gt;= 0, IF('III. New Locations'!AC949 &lt;=1, 0,$C950),$C950), $C950)</f>
        <v>0</v>
      </c>
    </row>
    <row r="951" spans="1:29">
      <c r="A951">
        <f>'III. New Locations'!A950</f>
        <v>948</v>
      </c>
      <c r="C951" s="4">
        <f>IF(LEN('III. New Locations'!C950) &gt; 2, 1, 0)</f>
        <v>0</v>
      </c>
      <c r="E951">
        <f>IF(LEN('III. New Locations'!E950) = 2, IF('III. New Locations'!E950 = "--", $C951, 0), $C951)</f>
        <v>0</v>
      </c>
      <c r="F951">
        <f>IF(LEN('III. New Locations'!F950) &gt; 4, 0, $C951)</f>
        <v>0</v>
      </c>
      <c r="G951">
        <f>IF(ISNUMBER('III. New Locations'!G950) = TRUE, 0, $C951)</f>
        <v>0</v>
      </c>
      <c r="H951">
        <f>IF(ISNUMBER('III. New Locations'!H950) = TRUE, 0, $C951)</f>
        <v>0</v>
      </c>
      <c r="I951">
        <f>IF(ISNUMBER('III. New Locations'!I950) = TRUE, 0, $C951)</f>
        <v>0</v>
      </c>
      <c r="J951">
        <f>IF(ISNUMBER('III. New Locations'!J950) = TRUE, 0, $C951)</f>
        <v>0</v>
      </c>
      <c r="K951">
        <f>IF(ISNUMBER('III. New Locations'!K950) = TRUE, 0,$C951)</f>
        <v>0</v>
      </c>
      <c r="M951">
        <f>IF(ISNUMBER('III. New Locations'!M950) = TRUE, 0,$C951)</f>
        <v>0</v>
      </c>
      <c r="O951">
        <f>IF(ISNUMBER('III. New Locations'!O950) = TRUE, 0, $C951)</f>
        <v>0</v>
      </c>
      <c r="P951">
        <f>IF(ISNUMBER('III. New Locations'!P950) = TRUE, 0, $C951)</f>
        <v>0</v>
      </c>
      <c r="Q951">
        <f>IF(ISNUMBER('III. New Locations'!Q950) = TRUE, 0, $C951)</f>
        <v>0</v>
      </c>
      <c r="R951">
        <f>IF(ISNUMBER('III. New Locations'!R950) = TRUE, IF('III. New Locations'!R950 &gt;= 0, IF('III. New Locations'!R950 &lt;=1, 0, $C951),$C951),$C951)</f>
        <v>0</v>
      </c>
      <c r="S951">
        <f>IF(ISNUMBER('III. New Locations'!S950) = TRUE, IF('III. New Locations'!S950 &gt;= 0, IF('III. New Locations'!S950 &lt;=1, 0, $C951), $C951), $C951)</f>
        <v>0</v>
      </c>
      <c r="T951">
        <f>IF('III. New Locations'!T950 = "-Unknown-", $C951, 0)</f>
        <v>0</v>
      </c>
      <c r="U951">
        <f>IF(LEN('III. New Locations'!U950)&gt;1, 0, IF(T951 = 0, 0, $C951))</f>
        <v>0</v>
      </c>
      <c r="V951">
        <f>IF('III. New Locations'!V950 = "Unknown", $C951, 0)</f>
        <v>0</v>
      </c>
      <c r="W951">
        <f>IF(LEN('III. New Locations'!W950)&gt;1, 0, IF(V951 = 0, 0, $C951))</f>
        <v>0</v>
      </c>
      <c r="X951" t="str">
        <f>'III. New Locations'!X950</f>
        <v>Unknown</v>
      </c>
      <c r="Y951">
        <f>IF(ISNUMBER('III. New Locations'!Y950) = TRUE, IF('III. New Locations'!Y950 &gt;= 1400, IF('III. New Locations'!Y950 &lt;=2100, 0, $C951), $C951), $C951)</f>
        <v>0</v>
      </c>
      <c r="Z951">
        <f>IF(ISNUMBER('III. New Locations'!Z950) = TRUE, IF('III. New Locations'!Z950 &gt;= 1400, IF('III. New Locations'!Z950 &lt;=2100, 0, $C951), $C951), $C951)</f>
        <v>0</v>
      </c>
      <c r="AA951">
        <f>IF(ISNUMBER('III. New Locations'!AA950) = TRUE, IF('III. New Locations'!AA950 &gt;= 1400, IF('III. New Locations'!AA950 &lt;=2100, 0, $C951), $C951), $C951)</f>
        <v>0</v>
      </c>
      <c r="AC951">
        <f>IF(ISNUMBER('III. New Locations'!AC950) = TRUE, IF('III. New Locations'!AC950 &gt;= 0, IF('III. New Locations'!AC950 &lt;=1, 0,$C951),$C951), $C951)</f>
        <v>0</v>
      </c>
    </row>
    <row r="952" spans="1:29">
      <c r="A952">
        <f>'III. New Locations'!A951</f>
        <v>949</v>
      </c>
      <c r="C952" s="4">
        <f>IF(LEN('III. New Locations'!C951) &gt; 2, 1, 0)</f>
        <v>0</v>
      </c>
      <c r="E952">
        <f>IF(LEN('III. New Locations'!E951) = 2, IF('III. New Locations'!E951 = "--", $C952, 0), $C952)</f>
        <v>0</v>
      </c>
      <c r="F952">
        <f>IF(LEN('III. New Locations'!F951) &gt; 4, 0, $C952)</f>
        <v>0</v>
      </c>
      <c r="G952">
        <f>IF(ISNUMBER('III. New Locations'!G951) = TRUE, 0, $C952)</f>
        <v>0</v>
      </c>
      <c r="H952">
        <f>IF(ISNUMBER('III. New Locations'!H951) = TRUE, 0, $C952)</f>
        <v>0</v>
      </c>
      <c r="I952">
        <f>IF(ISNUMBER('III. New Locations'!I951) = TRUE, 0, $C952)</f>
        <v>0</v>
      </c>
      <c r="J952">
        <f>IF(ISNUMBER('III. New Locations'!J951) = TRUE, 0, $C952)</f>
        <v>0</v>
      </c>
      <c r="K952">
        <f>IF(ISNUMBER('III. New Locations'!K951) = TRUE, 0,$C952)</f>
        <v>0</v>
      </c>
      <c r="M952">
        <f>IF(ISNUMBER('III. New Locations'!M951) = TRUE, 0,$C952)</f>
        <v>0</v>
      </c>
      <c r="O952">
        <f>IF(ISNUMBER('III. New Locations'!O951) = TRUE, 0, $C952)</f>
        <v>0</v>
      </c>
      <c r="P952">
        <f>IF(ISNUMBER('III. New Locations'!P951) = TRUE, 0, $C952)</f>
        <v>0</v>
      </c>
      <c r="Q952">
        <f>IF(ISNUMBER('III. New Locations'!Q951) = TRUE, 0, $C952)</f>
        <v>0</v>
      </c>
      <c r="R952">
        <f>IF(ISNUMBER('III. New Locations'!R951) = TRUE, IF('III. New Locations'!R951 &gt;= 0, IF('III. New Locations'!R951 &lt;=1, 0, $C952),$C952),$C952)</f>
        <v>0</v>
      </c>
      <c r="S952">
        <f>IF(ISNUMBER('III. New Locations'!S951) = TRUE, IF('III. New Locations'!S951 &gt;= 0, IF('III. New Locations'!S951 &lt;=1, 0, $C952), $C952), $C952)</f>
        <v>0</v>
      </c>
      <c r="T952">
        <f>IF('III. New Locations'!T951 = "-Unknown-", $C952, 0)</f>
        <v>0</v>
      </c>
      <c r="U952">
        <f>IF(LEN('III. New Locations'!U951)&gt;1, 0, IF(T952 = 0, 0, $C952))</f>
        <v>0</v>
      </c>
      <c r="V952">
        <f>IF('III. New Locations'!V951 = "Unknown", $C952, 0)</f>
        <v>0</v>
      </c>
      <c r="W952">
        <f>IF(LEN('III. New Locations'!W951)&gt;1, 0, IF(V952 = 0, 0, $C952))</f>
        <v>0</v>
      </c>
      <c r="X952" t="str">
        <f>'III. New Locations'!X951</f>
        <v>Unknown</v>
      </c>
      <c r="Y952">
        <f>IF(ISNUMBER('III. New Locations'!Y951) = TRUE, IF('III. New Locations'!Y951 &gt;= 1400, IF('III. New Locations'!Y951 &lt;=2100, 0, $C952), $C952), $C952)</f>
        <v>0</v>
      </c>
      <c r="Z952">
        <f>IF(ISNUMBER('III. New Locations'!Z951) = TRUE, IF('III. New Locations'!Z951 &gt;= 1400, IF('III. New Locations'!Z951 &lt;=2100, 0, $C952), $C952), $C952)</f>
        <v>0</v>
      </c>
      <c r="AA952">
        <f>IF(ISNUMBER('III. New Locations'!AA951) = TRUE, IF('III. New Locations'!AA951 &gt;= 1400, IF('III. New Locations'!AA951 &lt;=2100, 0, $C952), $C952), $C952)</f>
        <v>0</v>
      </c>
      <c r="AC952">
        <f>IF(ISNUMBER('III. New Locations'!AC951) = TRUE, IF('III. New Locations'!AC951 &gt;= 0, IF('III. New Locations'!AC951 &lt;=1, 0,$C952),$C952), $C952)</f>
        <v>0</v>
      </c>
    </row>
    <row r="953" spans="1:29">
      <c r="A953">
        <f>'III. New Locations'!A952</f>
        <v>950</v>
      </c>
      <c r="C953" s="4">
        <f>IF(LEN('III. New Locations'!C952) &gt; 2, 1, 0)</f>
        <v>0</v>
      </c>
      <c r="E953">
        <f>IF(LEN('III. New Locations'!E952) = 2, IF('III. New Locations'!E952 = "--", $C953, 0), $C953)</f>
        <v>0</v>
      </c>
      <c r="F953">
        <f>IF(LEN('III. New Locations'!F952) &gt; 4, 0, $C953)</f>
        <v>0</v>
      </c>
      <c r="G953">
        <f>IF(ISNUMBER('III. New Locations'!G952) = TRUE, 0, $C953)</f>
        <v>0</v>
      </c>
      <c r="H953">
        <f>IF(ISNUMBER('III. New Locations'!H952) = TRUE, 0, $C953)</f>
        <v>0</v>
      </c>
      <c r="I953">
        <f>IF(ISNUMBER('III. New Locations'!I952) = TRUE, 0, $C953)</f>
        <v>0</v>
      </c>
      <c r="J953">
        <f>IF(ISNUMBER('III. New Locations'!J952) = TRUE, 0, $C953)</f>
        <v>0</v>
      </c>
      <c r="K953">
        <f>IF(ISNUMBER('III. New Locations'!K952) = TRUE, 0,$C953)</f>
        <v>0</v>
      </c>
      <c r="M953">
        <f>IF(ISNUMBER('III. New Locations'!M952) = TRUE, 0,$C953)</f>
        <v>0</v>
      </c>
      <c r="O953">
        <f>IF(ISNUMBER('III. New Locations'!O952) = TRUE, 0, $C953)</f>
        <v>0</v>
      </c>
      <c r="P953">
        <f>IF(ISNUMBER('III. New Locations'!P952) = TRUE, 0, $C953)</f>
        <v>0</v>
      </c>
      <c r="Q953">
        <f>IF(ISNUMBER('III. New Locations'!Q952) = TRUE, 0, $C953)</f>
        <v>0</v>
      </c>
      <c r="R953">
        <f>IF(ISNUMBER('III. New Locations'!R952) = TRUE, IF('III. New Locations'!R952 &gt;= 0, IF('III. New Locations'!R952 &lt;=1, 0, $C953),$C953),$C953)</f>
        <v>0</v>
      </c>
      <c r="S953">
        <f>IF(ISNUMBER('III. New Locations'!S952) = TRUE, IF('III. New Locations'!S952 &gt;= 0, IF('III. New Locations'!S952 &lt;=1, 0, $C953), $C953), $C953)</f>
        <v>0</v>
      </c>
      <c r="T953">
        <f>IF('III. New Locations'!T952 = "-Unknown-", $C953, 0)</f>
        <v>0</v>
      </c>
      <c r="U953">
        <f>IF(LEN('III. New Locations'!U952)&gt;1, 0, IF(T953 = 0, 0, $C953))</f>
        <v>0</v>
      </c>
      <c r="V953">
        <f>IF('III. New Locations'!V952 = "Unknown", $C953, 0)</f>
        <v>0</v>
      </c>
      <c r="W953">
        <f>IF(LEN('III. New Locations'!W952)&gt;1, 0, IF(V953 = 0, 0, $C953))</f>
        <v>0</v>
      </c>
      <c r="X953" t="str">
        <f>'III. New Locations'!X952</f>
        <v>Unknown</v>
      </c>
      <c r="Y953">
        <f>IF(ISNUMBER('III. New Locations'!Y952) = TRUE, IF('III. New Locations'!Y952 &gt;= 1400, IF('III. New Locations'!Y952 &lt;=2100, 0, $C953), $C953), $C953)</f>
        <v>0</v>
      </c>
      <c r="Z953">
        <f>IF(ISNUMBER('III. New Locations'!Z952) = TRUE, IF('III. New Locations'!Z952 &gt;= 1400, IF('III. New Locations'!Z952 &lt;=2100, 0, $C953), $C953), $C953)</f>
        <v>0</v>
      </c>
      <c r="AA953">
        <f>IF(ISNUMBER('III. New Locations'!AA952) = TRUE, IF('III. New Locations'!AA952 &gt;= 1400, IF('III. New Locations'!AA952 &lt;=2100, 0, $C953), $C953), $C953)</f>
        <v>0</v>
      </c>
      <c r="AC953">
        <f>IF(ISNUMBER('III. New Locations'!AC952) = TRUE, IF('III. New Locations'!AC952 &gt;= 0, IF('III. New Locations'!AC952 &lt;=1, 0,$C953),$C953), $C953)</f>
        <v>0</v>
      </c>
    </row>
    <row r="954" spans="1:29">
      <c r="A954">
        <f>'III. New Locations'!A953</f>
        <v>951</v>
      </c>
      <c r="C954" s="4">
        <f>IF(LEN('III. New Locations'!C953) &gt; 2, 1, 0)</f>
        <v>0</v>
      </c>
      <c r="E954">
        <f>IF(LEN('III. New Locations'!E953) = 2, IF('III. New Locations'!E953 = "--", $C954, 0), $C954)</f>
        <v>0</v>
      </c>
      <c r="F954">
        <f>IF(LEN('III. New Locations'!F953) &gt; 4, 0, $C954)</f>
        <v>0</v>
      </c>
      <c r="G954">
        <f>IF(ISNUMBER('III. New Locations'!G953) = TRUE, 0, $C954)</f>
        <v>0</v>
      </c>
      <c r="H954">
        <f>IF(ISNUMBER('III. New Locations'!H953) = TRUE, 0, $C954)</f>
        <v>0</v>
      </c>
      <c r="I954">
        <f>IF(ISNUMBER('III. New Locations'!I953) = TRUE, 0, $C954)</f>
        <v>0</v>
      </c>
      <c r="J954">
        <f>IF(ISNUMBER('III. New Locations'!J953) = TRUE, 0, $C954)</f>
        <v>0</v>
      </c>
      <c r="K954">
        <f>IF(ISNUMBER('III. New Locations'!K953) = TRUE, 0,$C954)</f>
        <v>0</v>
      </c>
      <c r="M954">
        <f>IF(ISNUMBER('III. New Locations'!M953) = TRUE, 0,$C954)</f>
        <v>0</v>
      </c>
      <c r="O954">
        <f>IF(ISNUMBER('III. New Locations'!O953) = TRUE, 0, $C954)</f>
        <v>0</v>
      </c>
      <c r="P954">
        <f>IF(ISNUMBER('III. New Locations'!P953) = TRUE, 0, $C954)</f>
        <v>0</v>
      </c>
      <c r="Q954">
        <f>IF(ISNUMBER('III. New Locations'!Q953) = TRUE, 0, $C954)</f>
        <v>0</v>
      </c>
      <c r="R954">
        <f>IF(ISNUMBER('III. New Locations'!R953) = TRUE, IF('III. New Locations'!R953 &gt;= 0, IF('III. New Locations'!R953 &lt;=1, 0, $C954),$C954),$C954)</f>
        <v>0</v>
      </c>
      <c r="S954">
        <f>IF(ISNUMBER('III. New Locations'!S953) = TRUE, IF('III. New Locations'!S953 &gt;= 0, IF('III. New Locations'!S953 &lt;=1, 0, $C954), $C954), $C954)</f>
        <v>0</v>
      </c>
      <c r="T954">
        <f>IF('III. New Locations'!T953 = "-Unknown-", $C954, 0)</f>
        <v>0</v>
      </c>
      <c r="U954">
        <f>IF(LEN('III. New Locations'!U953)&gt;1, 0, IF(T954 = 0, 0, $C954))</f>
        <v>0</v>
      </c>
      <c r="V954">
        <f>IF('III. New Locations'!V953 = "Unknown", $C954, 0)</f>
        <v>0</v>
      </c>
      <c r="W954">
        <f>IF(LEN('III. New Locations'!W953)&gt;1, 0, IF(V954 = 0, 0, $C954))</f>
        <v>0</v>
      </c>
      <c r="X954" t="str">
        <f>'III. New Locations'!X953</f>
        <v>Unknown</v>
      </c>
      <c r="Y954">
        <f>IF(ISNUMBER('III. New Locations'!Y953) = TRUE, IF('III. New Locations'!Y953 &gt;= 1400, IF('III. New Locations'!Y953 &lt;=2100, 0, $C954), $C954), $C954)</f>
        <v>0</v>
      </c>
      <c r="Z954">
        <f>IF(ISNUMBER('III. New Locations'!Z953) = TRUE, IF('III. New Locations'!Z953 &gt;= 1400, IF('III. New Locations'!Z953 &lt;=2100, 0, $C954), $C954), $C954)</f>
        <v>0</v>
      </c>
      <c r="AA954">
        <f>IF(ISNUMBER('III. New Locations'!AA953) = TRUE, IF('III. New Locations'!AA953 &gt;= 1400, IF('III. New Locations'!AA953 &lt;=2100, 0, $C954), $C954), $C954)</f>
        <v>0</v>
      </c>
      <c r="AC954">
        <f>IF(ISNUMBER('III. New Locations'!AC953) = TRUE, IF('III. New Locations'!AC953 &gt;= 0, IF('III. New Locations'!AC953 &lt;=1, 0,$C954),$C954), $C954)</f>
        <v>0</v>
      </c>
    </row>
    <row r="955" spans="1:29">
      <c r="A955">
        <f>'III. New Locations'!A954</f>
        <v>952</v>
      </c>
      <c r="C955" s="4">
        <f>IF(LEN('III. New Locations'!C954) &gt; 2, 1, 0)</f>
        <v>0</v>
      </c>
      <c r="E955">
        <f>IF(LEN('III. New Locations'!E954) = 2, IF('III. New Locations'!E954 = "--", $C955, 0), $C955)</f>
        <v>0</v>
      </c>
      <c r="F955">
        <f>IF(LEN('III. New Locations'!F954) &gt; 4, 0, $C955)</f>
        <v>0</v>
      </c>
      <c r="G955">
        <f>IF(ISNUMBER('III. New Locations'!G954) = TRUE, 0, $C955)</f>
        <v>0</v>
      </c>
      <c r="H955">
        <f>IF(ISNUMBER('III. New Locations'!H954) = TRUE, 0, $C955)</f>
        <v>0</v>
      </c>
      <c r="I955">
        <f>IF(ISNUMBER('III. New Locations'!I954) = TRUE, 0, $C955)</f>
        <v>0</v>
      </c>
      <c r="J955">
        <f>IF(ISNUMBER('III. New Locations'!J954) = TRUE, 0, $C955)</f>
        <v>0</v>
      </c>
      <c r="K955">
        <f>IF(ISNUMBER('III. New Locations'!K954) = TRUE, 0,$C955)</f>
        <v>0</v>
      </c>
      <c r="M955">
        <f>IF(ISNUMBER('III. New Locations'!M954) = TRUE, 0,$C955)</f>
        <v>0</v>
      </c>
      <c r="O955">
        <f>IF(ISNUMBER('III. New Locations'!O954) = TRUE, 0, $C955)</f>
        <v>0</v>
      </c>
      <c r="P955">
        <f>IF(ISNUMBER('III. New Locations'!P954) = TRUE, 0, $C955)</f>
        <v>0</v>
      </c>
      <c r="Q955">
        <f>IF(ISNUMBER('III. New Locations'!Q954) = TRUE, 0, $C955)</f>
        <v>0</v>
      </c>
      <c r="R955">
        <f>IF(ISNUMBER('III. New Locations'!R954) = TRUE, IF('III. New Locations'!R954 &gt;= 0, IF('III. New Locations'!R954 &lt;=1, 0, $C955),$C955),$C955)</f>
        <v>0</v>
      </c>
      <c r="S955">
        <f>IF(ISNUMBER('III. New Locations'!S954) = TRUE, IF('III. New Locations'!S954 &gt;= 0, IF('III. New Locations'!S954 &lt;=1, 0, $C955), $C955), $C955)</f>
        <v>0</v>
      </c>
      <c r="T955">
        <f>IF('III. New Locations'!T954 = "-Unknown-", $C955, 0)</f>
        <v>0</v>
      </c>
      <c r="U955">
        <f>IF(LEN('III. New Locations'!U954)&gt;1, 0, IF(T955 = 0, 0, $C955))</f>
        <v>0</v>
      </c>
      <c r="V955">
        <f>IF('III. New Locations'!V954 = "Unknown", $C955, 0)</f>
        <v>0</v>
      </c>
      <c r="W955">
        <f>IF(LEN('III. New Locations'!W954)&gt;1, 0, IF(V955 = 0, 0, $C955))</f>
        <v>0</v>
      </c>
      <c r="X955" t="str">
        <f>'III. New Locations'!X954</f>
        <v>Unknown</v>
      </c>
      <c r="Y955">
        <f>IF(ISNUMBER('III. New Locations'!Y954) = TRUE, IF('III. New Locations'!Y954 &gt;= 1400, IF('III. New Locations'!Y954 &lt;=2100, 0, $C955), $C955), $C955)</f>
        <v>0</v>
      </c>
      <c r="Z955">
        <f>IF(ISNUMBER('III. New Locations'!Z954) = TRUE, IF('III. New Locations'!Z954 &gt;= 1400, IF('III. New Locations'!Z954 &lt;=2100, 0, $C955), $C955), $C955)</f>
        <v>0</v>
      </c>
      <c r="AA955">
        <f>IF(ISNUMBER('III. New Locations'!AA954) = TRUE, IF('III. New Locations'!AA954 &gt;= 1400, IF('III. New Locations'!AA954 &lt;=2100, 0, $C955), $C955), $C955)</f>
        <v>0</v>
      </c>
      <c r="AC955">
        <f>IF(ISNUMBER('III. New Locations'!AC954) = TRUE, IF('III. New Locations'!AC954 &gt;= 0, IF('III. New Locations'!AC954 &lt;=1, 0,$C955),$C955), $C955)</f>
        <v>0</v>
      </c>
    </row>
    <row r="956" spans="1:29">
      <c r="A956">
        <f>'III. New Locations'!A955</f>
        <v>953</v>
      </c>
      <c r="C956" s="4">
        <f>IF(LEN('III. New Locations'!C955) &gt; 2, 1, 0)</f>
        <v>0</v>
      </c>
      <c r="E956">
        <f>IF(LEN('III. New Locations'!E955) = 2, IF('III. New Locations'!E955 = "--", $C956, 0), $C956)</f>
        <v>0</v>
      </c>
      <c r="F956">
        <f>IF(LEN('III. New Locations'!F955) &gt; 4, 0, $C956)</f>
        <v>0</v>
      </c>
      <c r="G956">
        <f>IF(ISNUMBER('III. New Locations'!G955) = TRUE, 0, $C956)</f>
        <v>0</v>
      </c>
      <c r="H956">
        <f>IF(ISNUMBER('III. New Locations'!H955) = TRUE, 0, $C956)</f>
        <v>0</v>
      </c>
      <c r="I956">
        <f>IF(ISNUMBER('III. New Locations'!I955) = TRUE, 0, $C956)</f>
        <v>0</v>
      </c>
      <c r="J956">
        <f>IF(ISNUMBER('III. New Locations'!J955) = TRUE, 0, $C956)</f>
        <v>0</v>
      </c>
      <c r="K956">
        <f>IF(ISNUMBER('III. New Locations'!K955) = TRUE, 0,$C956)</f>
        <v>0</v>
      </c>
      <c r="M956">
        <f>IF(ISNUMBER('III. New Locations'!M955) = TRUE, 0,$C956)</f>
        <v>0</v>
      </c>
      <c r="O956">
        <f>IF(ISNUMBER('III. New Locations'!O955) = TRUE, 0, $C956)</f>
        <v>0</v>
      </c>
      <c r="P956">
        <f>IF(ISNUMBER('III. New Locations'!P955) = TRUE, 0, $C956)</f>
        <v>0</v>
      </c>
      <c r="Q956">
        <f>IF(ISNUMBER('III. New Locations'!Q955) = TRUE, 0, $C956)</f>
        <v>0</v>
      </c>
      <c r="R956">
        <f>IF(ISNUMBER('III. New Locations'!R955) = TRUE, IF('III. New Locations'!R955 &gt;= 0, IF('III. New Locations'!R955 &lt;=1, 0, $C956),$C956),$C956)</f>
        <v>0</v>
      </c>
      <c r="S956">
        <f>IF(ISNUMBER('III. New Locations'!S955) = TRUE, IF('III. New Locations'!S955 &gt;= 0, IF('III. New Locations'!S955 &lt;=1, 0, $C956), $C956), $C956)</f>
        <v>0</v>
      </c>
      <c r="T956">
        <f>IF('III. New Locations'!T955 = "-Unknown-", $C956, 0)</f>
        <v>0</v>
      </c>
      <c r="U956">
        <f>IF(LEN('III. New Locations'!U955)&gt;1, 0, IF(T956 = 0, 0, $C956))</f>
        <v>0</v>
      </c>
      <c r="V956">
        <f>IF('III. New Locations'!V955 = "Unknown", $C956, 0)</f>
        <v>0</v>
      </c>
      <c r="W956">
        <f>IF(LEN('III. New Locations'!W955)&gt;1, 0, IF(V956 = 0, 0, $C956))</f>
        <v>0</v>
      </c>
      <c r="X956" t="str">
        <f>'III. New Locations'!X955</f>
        <v>Unknown</v>
      </c>
      <c r="Y956">
        <f>IF(ISNUMBER('III. New Locations'!Y955) = TRUE, IF('III. New Locations'!Y955 &gt;= 1400, IF('III. New Locations'!Y955 &lt;=2100, 0, $C956), $C956), $C956)</f>
        <v>0</v>
      </c>
      <c r="Z956">
        <f>IF(ISNUMBER('III. New Locations'!Z955) = TRUE, IF('III. New Locations'!Z955 &gt;= 1400, IF('III. New Locations'!Z955 &lt;=2100, 0, $C956), $C956), $C956)</f>
        <v>0</v>
      </c>
      <c r="AA956">
        <f>IF(ISNUMBER('III. New Locations'!AA955) = TRUE, IF('III. New Locations'!AA955 &gt;= 1400, IF('III. New Locations'!AA955 &lt;=2100, 0, $C956), $C956), $C956)</f>
        <v>0</v>
      </c>
      <c r="AC956">
        <f>IF(ISNUMBER('III. New Locations'!AC955) = TRUE, IF('III. New Locations'!AC955 &gt;= 0, IF('III. New Locations'!AC955 &lt;=1, 0,$C956),$C956), $C956)</f>
        <v>0</v>
      </c>
    </row>
    <row r="957" spans="1:29">
      <c r="A957">
        <f>'III. New Locations'!A956</f>
        <v>954</v>
      </c>
      <c r="C957" s="4">
        <f>IF(LEN('III. New Locations'!C956) &gt; 2, 1, 0)</f>
        <v>0</v>
      </c>
      <c r="E957">
        <f>IF(LEN('III. New Locations'!E956) = 2, IF('III. New Locations'!E956 = "--", $C957, 0), $C957)</f>
        <v>0</v>
      </c>
      <c r="F957">
        <f>IF(LEN('III. New Locations'!F956) &gt; 4, 0, $C957)</f>
        <v>0</v>
      </c>
      <c r="G957">
        <f>IF(ISNUMBER('III. New Locations'!G956) = TRUE, 0, $C957)</f>
        <v>0</v>
      </c>
      <c r="H957">
        <f>IF(ISNUMBER('III. New Locations'!H956) = TRUE, 0, $C957)</f>
        <v>0</v>
      </c>
      <c r="I957">
        <f>IF(ISNUMBER('III. New Locations'!I956) = TRUE, 0, $C957)</f>
        <v>0</v>
      </c>
      <c r="J957">
        <f>IF(ISNUMBER('III. New Locations'!J956) = TRUE, 0, $C957)</f>
        <v>0</v>
      </c>
      <c r="K957">
        <f>IF(ISNUMBER('III. New Locations'!K956) = TRUE, 0,$C957)</f>
        <v>0</v>
      </c>
      <c r="M957">
        <f>IF(ISNUMBER('III. New Locations'!M956) = TRUE, 0,$C957)</f>
        <v>0</v>
      </c>
      <c r="O957">
        <f>IF(ISNUMBER('III. New Locations'!O956) = TRUE, 0, $C957)</f>
        <v>0</v>
      </c>
      <c r="P957">
        <f>IF(ISNUMBER('III. New Locations'!P956) = TRUE, 0, $C957)</f>
        <v>0</v>
      </c>
      <c r="Q957">
        <f>IF(ISNUMBER('III. New Locations'!Q956) = TRUE, 0, $C957)</f>
        <v>0</v>
      </c>
      <c r="R957">
        <f>IF(ISNUMBER('III. New Locations'!R956) = TRUE, IF('III. New Locations'!R956 &gt;= 0, IF('III. New Locations'!R956 &lt;=1, 0, $C957),$C957),$C957)</f>
        <v>0</v>
      </c>
      <c r="S957">
        <f>IF(ISNUMBER('III. New Locations'!S956) = TRUE, IF('III. New Locations'!S956 &gt;= 0, IF('III. New Locations'!S956 &lt;=1, 0, $C957), $C957), $C957)</f>
        <v>0</v>
      </c>
      <c r="T957">
        <f>IF('III. New Locations'!T956 = "-Unknown-", $C957, 0)</f>
        <v>0</v>
      </c>
      <c r="U957">
        <f>IF(LEN('III. New Locations'!U956)&gt;1, 0, IF(T957 = 0, 0, $C957))</f>
        <v>0</v>
      </c>
      <c r="V957">
        <f>IF('III. New Locations'!V956 = "Unknown", $C957, 0)</f>
        <v>0</v>
      </c>
      <c r="W957">
        <f>IF(LEN('III. New Locations'!W956)&gt;1, 0, IF(V957 = 0, 0, $C957))</f>
        <v>0</v>
      </c>
      <c r="X957" t="str">
        <f>'III. New Locations'!X956</f>
        <v>Unknown</v>
      </c>
      <c r="Y957">
        <f>IF(ISNUMBER('III. New Locations'!Y956) = TRUE, IF('III. New Locations'!Y956 &gt;= 1400, IF('III. New Locations'!Y956 &lt;=2100, 0, $C957), $C957), $C957)</f>
        <v>0</v>
      </c>
      <c r="Z957">
        <f>IF(ISNUMBER('III. New Locations'!Z956) = TRUE, IF('III. New Locations'!Z956 &gt;= 1400, IF('III. New Locations'!Z956 &lt;=2100, 0, $C957), $C957), $C957)</f>
        <v>0</v>
      </c>
      <c r="AA957">
        <f>IF(ISNUMBER('III. New Locations'!AA956) = TRUE, IF('III. New Locations'!AA956 &gt;= 1400, IF('III. New Locations'!AA956 &lt;=2100, 0, $C957), $C957), $C957)</f>
        <v>0</v>
      </c>
      <c r="AC957">
        <f>IF(ISNUMBER('III. New Locations'!AC956) = TRUE, IF('III. New Locations'!AC956 &gt;= 0, IF('III. New Locations'!AC956 &lt;=1, 0,$C957),$C957), $C957)</f>
        <v>0</v>
      </c>
    </row>
    <row r="958" spans="1:29">
      <c r="A958">
        <f>'III. New Locations'!A957</f>
        <v>955</v>
      </c>
      <c r="C958" s="4">
        <f>IF(LEN('III. New Locations'!C957) &gt; 2, 1, 0)</f>
        <v>0</v>
      </c>
      <c r="E958">
        <f>IF(LEN('III. New Locations'!E957) = 2, IF('III. New Locations'!E957 = "--", $C958, 0), $C958)</f>
        <v>0</v>
      </c>
      <c r="F958">
        <f>IF(LEN('III. New Locations'!F957) &gt; 4, 0, $C958)</f>
        <v>0</v>
      </c>
      <c r="G958">
        <f>IF(ISNUMBER('III. New Locations'!G957) = TRUE, 0, $C958)</f>
        <v>0</v>
      </c>
      <c r="H958">
        <f>IF(ISNUMBER('III. New Locations'!H957) = TRUE, 0, $C958)</f>
        <v>0</v>
      </c>
      <c r="I958">
        <f>IF(ISNUMBER('III. New Locations'!I957) = TRUE, 0, $C958)</f>
        <v>0</v>
      </c>
      <c r="J958">
        <f>IF(ISNUMBER('III. New Locations'!J957) = TRUE, 0, $C958)</f>
        <v>0</v>
      </c>
      <c r="K958">
        <f>IF(ISNUMBER('III. New Locations'!K957) = TRUE, 0,$C958)</f>
        <v>0</v>
      </c>
      <c r="M958">
        <f>IF(ISNUMBER('III. New Locations'!M957) = TRUE, 0,$C958)</f>
        <v>0</v>
      </c>
      <c r="O958">
        <f>IF(ISNUMBER('III. New Locations'!O957) = TRUE, 0, $C958)</f>
        <v>0</v>
      </c>
      <c r="P958">
        <f>IF(ISNUMBER('III. New Locations'!P957) = TRUE, 0, $C958)</f>
        <v>0</v>
      </c>
      <c r="Q958">
        <f>IF(ISNUMBER('III. New Locations'!Q957) = TRUE, 0, $C958)</f>
        <v>0</v>
      </c>
      <c r="R958">
        <f>IF(ISNUMBER('III. New Locations'!R957) = TRUE, IF('III. New Locations'!R957 &gt;= 0, IF('III. New Locations'!R957 &lt;=1, 0, $C958),$C958),$C958)</f>
        <v>0</v>
      </c>
      <c r="S958">
        <f>IF(ISNUMBER('III. New Locations'!S957) = TRUE, IF('III. New Locations'!S957 &gt;= 0, IF('III. New Locations'!S957 &lt;=1, 0, $C958), $C958), $C958)</f>
        <v>0</v>
      </c>
      <c r="T958">
        <f>IF('III. New Locations'!T957 = "-Unknown-", $C958, 0)</f>
        <v>0</v>
      </c>
      <c r="U958">
        <f>IF(LEN('III. New Locations'!U957)&gt;1, 0, IF(T958 = 0, 0, $C958))</f>
        <v>0</v>
      </c>
      <c r="V958">
        <f>IF('III. New Locations'!V957 = "Unknown", $C958, 0)</f>
        <v>0</v>
      </c>
      <c r="W958">
        <f>IF(LEN('III. New Locations'!W957)&gt;1, 0, IF(V958 = 0, 0, $C958))</f>
        <v>0</v>
      </c>
      <c r="X958" t="str">
        <f>'III. New Locations'!X957</f>
        <v>Unknown</v>
      </c>
      <c r="Y958">
        <f>IF(ISNUMBER('III. New Locations'!Y957) = TRUE, IF('III. New Locations'!Y957 &gt;= 1400, IF('III. New Locations'!Y957 &lt;=2100, 0, $C958), $C958), $C958)</f>
        <v>0</v>
      </c>
      <c r="Z958">
        <f>IF(ISNUMBER('III. New Locations'!Z957) = TRUE, IF('III. New Locations'!Z957 &gt;= 1400, IF('III. New Locations'!Z957 &lt;=2100, 0, $C958), $C958), $C958)</f>
        <v>0</v>
      </c>
      <c r="AA958">
        <f>IF(ISNUMBER('III. New Locations'!AA957) = TRUE, IF('III. New Locations'!AA957 &gt;= 1400, IF('III. New Locations'!AA957 &lt;=2100, 0, $C958), $C958), $C958)</f>
        <v>0</v>
      </c>
      <c r="AC958">
        <f>IF(ISNUMBER('III. New Locations'!AC957) = TRUE, IF('III. New Locations'!AC957 &gt;= 0, IF('III. New Locations'!AC957 &lt;=1, 0,$C958),$C958), $C958)</f>
        <v>0</v>
      </c>
    </row>
    <row r="959" spans="1:29">
      <c r="A959">
        <f>'III. New Locations'!A958</f>
        <v>956</v>
      </c>
      <c r="C959" s="4">
        <f>IF(LEN('III. New Locations'!C958) &gt; 2, 1, 0)</f>
        <v>0</v>
      </c>
      <c r="E959">
        <f>IF(LEN('III. New Locations'!E958) = 2, IF('III. New Locations'!E958 = "--", $C959, 0), $C959)</f>
        <v>0</v>
      </c>
      <c r="F959">
        <f>IF(LEN('III. New Locations'!F958) &gt; 4, 0, $C959)</f>
        <v>0</v>
      </c>
      <c r="G959">
        <f>IF(ISNUMBER('III. New Locations'!G958) = TRUE, 0, $C959)</f>
        <v>0</v>
      </c>
      <c r="H959">
        <f>IF(ISNUMBER('III. New Locations'!H958) = TRUE, 0, $C959)</f>
        <v>0</v>
      </c>
      <c r="I959">
        <f>IF(ISNUMBER('III. New Locations'!I958) = TRUE, 0, $C959)</f>
        <v>0</v>
      </c>
      <c r="J959">
        <f>IF(ISNUMBER('III. New Locations'!J958) = TRUE, 0, $C959)</f>
        <v>0</v>
      </c>
      <c r="K959">
        <f>IF(ISNUMBER('III. New Locations'!K958) = TRUE, 0,$C959)</f>
        <v>0</v>
      </c>
      <c r="M959">
        <f>IF(ISNUMBER('III. New Locations'!M958) = TRUE, 0,$C959)</f>
        <v>0</v>
      </c>
      <c r="O959">
        <f>IF(ISNUMBER('III. New Locations'!O958) = TRUE, 0, $C959)</f>
        <v>0</v>
      </c>
      <c r="P959">
        <f>IF(ISNUMBER('III. New Locations'!P958) = TRUE, 0, $C959)</f>
        <v>0</v>
      </c>
      <c r="Q959">
        <f>IF(ISNUMBER('III. New Locations'!Q958) = TRUE, 0, $C959)</f>
        <v>0</v>
      </c>
      <c r="R959">
        <f>IF(ISNUMBER('III. New Locations'!R958) = TRUE, IF('III. New Locations'!R958 &gt;= 0, IF('III. New Locations'!R958 &lt;=1, 0, $C959),$C959),$C959)</f>
        <v>0</v>
      </c>
      <c r="S959">
        <f>IF(ISNUMBER('III. New Locations'!S958) = TRUE, IF('III. New Locations'!S958 &gt;= 0, IF('III. New Locations'!S958 &lt;=1, 0, $C959), $C959), $C959)</f>
        <v>0</v>
      </c>
      <c r="T959">
        <f>IF('III. New Locations'!T958 = "-Unknown-", $C959, 0)</f>
        <v>0</v>
      </c>
      <c r="U959">
        <f>IF(LEN('III. New Locations'!U958)&gt;1, 0, IF(T959 = 0, 0, $C959))</f>
        <v>0</v>
      </c>
      <c r="V959">
        <f>IF('III. New Locations'!V958 = "Unknown", $C959, 0)</f>
        <v>0</v>
      </c>
      <c r="W959">
        <f>IF(LEN('III. New Locations'!W958)&gt;1, 0, IF(V959 = 0, 0, $C959))</f>
        <v>0</v>
      </c>
      <c r="X959" t="str">
        <f>'III. New Locations'!X958</f>
        <v>Unknown</v>
      </c>
      <c r="Y959">
        <f>IF(ISNUMBER('III. New Locations'!Y958) = TRUE, IF('III. New Locations'!Y958 &gt;= 1400, IF('III. New Locations'!Y958 &lt;=2100, 0, $C959), $C959), $C959)</f>
        <v>0</v>
      </c>
      <c r="Z959">
        <f>IF(ISNUMBER('III. New Locations'!Z958) = TRUE, IF('III. New Locations'!Z958 &gt;= 1400, IF('III. New Locations'!Z958 &lt;=2100, 0, $C959), $C959), $C959)</f>
        <v>0</v>
      </c>
      <c r="AA959">
        <f>IF(ISNUMBER('III. New Locations'!AA958) = TRUE, IF('III. New Locations'!AA958 &gt;= 1400, IF('III. New Locations'!AA958 &lt;=2100, 0, $C959), $C959), $C959)</f>
        <v>0</v>
      </c>
      <c r="AC959">
        <f>IF(ISNUMBER('III. New Locations'!AC958) = TRUE, IF('III. New Locations'!AC958 &gt;= 0, IF('III. New Locations'!AC958 &lt;=1, 0,$C959),$C959), $C959)</f>
        <v>0</v>
      </c>
    </row>
    <row r="960" spans="1:29">
      <c r="A960">
        <f>'III. New Locations'!A959</f>
        <v>957</v>
      </c>
      <c r="C960" s="4">
        <f>IF(LEN('III. New Locations'!C959) &gt; 2, 1, 0)</f>
        <v>0</v>
      </c>
      <c r="E960">
        <f>IF(LEN('III. New Locations'!E959) = 2, IF('III. New Locations'!E959 = "--", $C960, 0), $C960)</f>
        <v>0</v>
      </c>
      <c r="F960">
        <f>IF(LEN('III. New Locations'!F959) &gt; 4, 0, $C960)</f>
        <v>0</v>
      </c>
      <c r="G960">
        <f>IF(ISNUMBER('III. New Locations'!G959) = TRUE, 0, $C960)</f>
        <v>0</v>
      </c>
      <c r="H960">
        <f>IF(ISNUMBER('III. New Locations'!H959) = TRUE, 0, $C960)</f>
        <v>0</v>
      </c>
      <c r="I960">
        <f>IF(ISNUMBER('III. New Locations'!I959) = TRUE, 0, $C960)</f>
        <v>0</v>
      </c>
      <c r="J960">
        <f>IF(ISNUMBER('III. New Locations'!J959) = TRUE, 0, $C960)</f>
        <v>0</v>
      </c>
      <c r="K960">
        <f>IF(ISNUMBER('III. New Locations'!K959) = TRUE, 0,$C960)</f>
        <v>0</v>
      </c>
      <c r="M960">
        <f>IF(ISNUMBER('III. New Locations'!M959) = TRUE, 0,$C960)</f>
        <v>0</v>
      </c>
      <c r="O960">
        <f>IF(ISNUMBER('III. New Locations'!O959) = TRUE, 0, $C960)</f>
        <v>0</v>
      </c>
      <c r="P960">
        <f>IF(ISNUMBER('III. New Locations'!P959) = TRUE, 0, $C960)</f>
        <v>0</v>
      </c>
      <c r="Q960">
        <f>IF(ISNUMBER('III. New Locations'!Q959) = TRUE, 0, $C960)</f>
        <v>0</v>
      </c>
      <c r="R960">
        <f>IF(ISNUMBER('III. New Locations'!R959) = TRUE, IF('III. New Locations'!R959 &gt;= 0, IF('III. New Locations'!R959 &lt;=1, 0, $C960),$C960),$C960)</f>
        <v>0</v>
      </c>
      <c r="S960">
        <f>IF(ISNUMBER('III. New Locations'!S959) = TRUE, IF('III. New Locations'!S959 &gt;= 0, IF('III. New Locations'!S959 &lt;=1, 0, $C960), $C960), $C960)</f>
        <v>0</v>
      </c>
      <c r="T960">
        <f>IF('III. New Locations'!T959 = "-Unknown-", $C960, 0)</f>
        <v>0</v>
      </c>
      <c r="U960">
        <f>IF(LEN('III. New Locations'!U959)&gt;1, 0, IF(T960 = 0, 0, $C960))</f>
        <v>0</v>
      </c>
      <c r="V960">
        <f>IF('III. New Locations'!V959 = "Unknown", $C960, 0)</f>
        <v>0</v>
      </c>
      <c r="W960">
        <f>IF(LEN('III. New Locations'!W959)&gt;1, 0, IF(V960 = 0, 0, $C960))</f>
        <v>0</v>
      </c>
      <c r="X960" t="str">
        <f>'III. New Locations'!X959</f>
        <v>Unknown</v>
      </c>
      <c r="Y960">
        <f>IF(ISNUMBER('III. New Locations'!Y959) = TRUE, IF('III. New Locations'!Y959 &gt;= 1400, IF('III. New Locations'!Y959 &lt;=2100, 0, $C960), $C960), $C960)</f>
        <v>0</v>
      </c>
      <c r="Z960">
        <f>IF(ISNUMBER('III. New Locations'!Z959) = TRUE, IF('III. New Locations'!Z959 &gt;= 1400, IF('III. New Locations'!Z959 &lt;=2100, 0, $C960), $C960), $C960)</f>
        <v>0</v>
      </c>
      <c r="AA960">
        <f>IF(ISNUMBER('III. New Locations'!AA959) = TRUE, IF('III. New Locations'!AA959 &gt;= 1400, IF('III. New Locations'!AA959 &lt;=2100, 0, $C960), $C960), $C960)</f>
        <v>0</v>
      </c>
      <c r="AC960">
        <f>IF(ISNUMBER('III. New Locations'!AC959) = TRUE, IF('III. New Locations'!AC959 &gt;= 0, IF('III. New Locations'!AC959 &lt;=1, 0,$C960),$C960), $C960)</f>
        <v>0</v>
      </c>
    </row>
    <row r="961" spans="1:29">
      <c r="A961">
        <f>'III. New Locations'!A960</f>
        <v>958</v>
      </c>
      <c r="C961" s="4">
        <f>IF(LEN('III. New Locations'!C960) &gt; 2, 1, 0)</f>
        <v>0</v>
      </c>
      <c r="E961">
        <f>IF(LEN('III. New Locations'!E960) = 2, IF('III. New Locations'!E960 = "--", $C961, 0), $C961)</f>
        <v>0</v>
      </c>
      <c r="F961">
        <f>IF(LEN('III. New Locations'!F960) &gt; 4, 0, $C961)</f>
        <v>0</v>
      </c>
      <c r="G961">
        <f>IF(ISNUMBER('III. New Locations'!G960) = TRUE, 0, $C961)</f>
        <v>0</v>
      </c>
      <c r="H961">
        <f>IF(ISNUMBER('III. New Locations'!H960) = TRUE, 0, $C961)</f>
        <v>0</v>
      </c>
      <c r="I961">
        <f>IF(ISNUMBER('III. New Locations'!I960) = TRUE, 0, $C961)</f>
        <v>0</v>
      </c>
      <c r="J961">
        <f>IF(ISNUMBER('III. New Locations'!J960) = TRUE, 0, $C961)</f>
        <v>0</v>
      </c>
      <c r="K961">
        <f>IF(ISNUMBER('III. New Locations'!K960) = TRUE, 0,$C961)</f>
        <v>0</v>
      </c>
      <c r="M961">
        <f>IF(ISNUMBER('III. New Locations'!M960) = TRUE, 0,$C961)</f>
        <v>0</v>
      </c>
      <c r="O961">
        <f>IF(ISNUMBER('III. New Locations'!O960) = TRUE, 0, $C961)</f>
        <v>0</v>
      </c>
      <c r="P961">
        <f>IF(ISNUMBER('III. New Locations'!P960) = TRUE, 0, $C961)</f>
        <v>0</v>
      </c>
      <c r="Q961">
        <f>IF(ISNUMBER('III. New Locations'!Q960) = TRUE, 0, $C961)</f>
        <v>0</v>
      </c>
      <c r="R961">
        <f>IF(ISNUMBER('III. New Locations'!R960) = TRUE, IF('III. New Locations'!R960 &gt;= 0, IF('III. New Locations'!R960 &lt;=1, 0, $C961),$C961),$C961)</f>
        <v>0</v>
      </c>
      <c r="S961">
        <f>IF(ISNUMBER('III. New Locations'!S960) = TRUE, IF('III. New Locations'!S960 &gt;= 0, IF('III. New Locations'!S960 &lt;=1, 0, $C961), $C961), $C961)</f>
        <v>0</v>
      </c>
      <c r="T961">
        <f>IF('III. New Locations'!T960 = "-Unknown-", $C961, 0)</f>
        <v>0</v>
      </c>
      <c r="U961">
        <f>IF(LEN('III. New Locations'!U960)&gt;1, 0, IF(T961 = 0, 0, $C961))</f>
        <v>0</v>
      </c>
      <c r="V961">
        <f>IF('III. New Locations'!V960 = "Unknown", $C961, 0)</f>
        <v>0</v>
      </c>
      <c r="W961">
        <f>IF(LEN('III. New Locations'!W960)&gt;1, 0, IF(V961 = 0, 0, $C961))</f>
        <v>0</v>
      </c>
      <c r="X961" t="str">
        <f>'III. New Locations'!X960</f>
        <v>Unknown</v>
      </c>
      <c r="Y961">
        <f>IF(ISNUMBER('III. New Locations'!Y960) = TRUE, IF('III. New Locations'!Y960 &gt;= 1400, IF('III. New Locations'!Y960 &lt;=2100, 0, $C961), $C961), $C961)</f>
        <v>0</v>
      </c>
      <c r="Z961">
        <f>IF(ISNUMBER('III. New Locations'!Z960) = TRUE, IF('III. New Locations'!Z960 &gt;= 1400, IF('III. New Locations'!Z960 &lt;=2100, 0, $C961), $C961), $C961)</f>
        <v>0</v>
      </c>
      <c r="AA961">
        <f>IF(ISNUMBER('III. New Locations'!AA960) = TRUE, IF('III. New Locations'!AA960 &gt;= 1400, IF('III. New Locations'!AA960 &lt;=2100, 0, $C961), $C961), $C961)</f>
        <v>0</v>
      </c>
      <c r="AC961">
        <f>IF(ISNUMBER('III. New Locations'!AC960) = TRUE, IF('III. New Locations'!AC960 &gt;= 0, IF('III. New Locations'!AC960 &lt;=1, 0,$C961),$C961), $C961)</f>
        <v>0</v>
      </c>
    </row>
    <row r="962" spans="1:29">
      <c r="A962">
        <f>'III. New Locations'!A961</f>
        <v>959</v>
      </c>
      <c r="C962" s="4">
        <f>IF(LEN('III. New Locations'!C961) &gt; 2, 1, 0)</f>
        <v>0</v>
      </c>
      <c r="E962">
        <f>IF(LEN('III. New Locations'!E961) = 2, IF('III. New Locations'!E961 = "--", $C962, 0), $C962)</f>
        <v>0</v>
      </c>
      <c r="F962">
        <f>IF(LEN('III. New Locations'!F961) &gt; 4, 0, $C962)</f>
        <v>0</v>
      </c>
      <c r="G962">
        <f>IF(ISNUMBER('III. New Locations'!G961) = TRUE, 0, $C962)</f>
        <v>0</v>
      </c>
      <c r="H962">
        <f>IF(ISNUMBER('III. New Locations'!H961) = TRUE, 0, $C962)</f>
        <v>0</v>
      </c>
      <c r="I962">
        <f>IF(ISNUMBER('III. New Locations'!I961) = TRUE, 0, $C962)</f>
        <v>0</v>
      </c>
      <c r="J962">
        <f>IF(ISNUMBER('III. New Locations'!J961) = TRUE, 0, $C962)</f>
        <v>0</v>
      </c>
      <c r="K962">
        <f>IF(ISNUMBER('III. New Locations'!K961) = TRUE, 0,$C962)</f>
        <v>0</v>
      </c>
      <c r="M962">
        <f>IF(ISNUMBER('III. New Locations'!M961) = TRUE, 0,$C962)</f>
        <v>0</v>
      </c>
      <c r="O962">
        <f>IF(ISNUMBER('III. New Locations'!O961) = TRUE, 0, $C962)</f>
        <v>0</v>
      </c>
      <c r="P962">
        <f>IF(ISNUMBER('III. New Locations'!P961) = TRUE, 0, $C962)</f>
        <v>0</v>
      </c>
      <c r="Q962">
        <f>IF(ISNUMBER('III. New Locations'!Q961) = TRUE, 0, $C962)</f>
        <v>0</v>
      </c>
      <c r="R962">
        <f>IF(ISNUMBER('III. New Locations'!R961) = TRUE, IF('III. New Locations'!R961 &gt;= 0, IF('III. New Locations'!R961 &lt;=1, 0, $C962),$C962),$C962)</f>
        <v>0</v>
      </c>
      <c r="S962">
        <f>IF(ISNUMBER('III. New Locations'!S961) = TRUE, IF('III. New Locations'!S961 &gt;= 0, IF('III. New Locations'!S961 &lt;=1, 0, $C962), $C962), $C962)</f>
        <v>0</v>
      </c>
      <c r="T962">
        <f>IF('III. New Locations'!T961 = "-Unknown-", $C962, 0)</f>
        <v>0</v>
      </c>
      <c r="U962">
        <f>IF(LEN('III. New Locations'!U961)&gt;1, 0, IF(T962 = 0, 0, $C962))</f>
        <v>0</v>
      </c>
      <c r="V962">
        <f>IF('III. New Locations'!V961 = "Unknown", $C962, 0)</f>
        <v>0</v>
      </c>
      <c r="W962">
        <f>IF(LEN('III. New Locations'!W961)&gt;1, 0, IF(V962 = 0, 0, $C962))</f>
        <v>0</v>
      </c>
      <c r="X962" t="str">
        <f>'III. New Locations'!X961</f>
        <v>Unknown</v>
      </c>
      <c r="Y962">
        <f>IF(ISNUMBER('III. New Locations'!Y961) = TRUE, IF('III. New Locations'!Y961 &gt;= 1400, IF('III. New Locations'!Y961 &lt;=2100, 0, $C962), $C962), $C962)</f>
        <v>0</v>
      </c>
      <c r="Z962">
        <f>IF(ISNUMBER('III. New Locations'!Z961) = TRUE, IF('III. New Locations'!Z961 &gt;= 1400, IF('III. New Locations'!Z961 &lt;=2100, 0, $C962), $C962), $C962)</f>
        <v>0</v>
      </c>
      <c r="AA962">
        <f>IF(ISNUMBER('III. New Locations'!AA961) = TRUE, IF('III. New Locations'!AA961 &gt;= 1400, IF('III. New Locations'!AA961 &lt;=2100, 0, $C962), $C962), $C962)</f>
        <v>0</v>
      </c>
      <c r="AC962">
        <f>IF(ISNUMBER('III. New Locations'!AC961) = TRUE, IF('III. New Locations'!AC961 &gt;= 0, IF('III. New Locations'!AC961 &lt;=1, 0,$C962),$C962), $C962)</f>
        <v>0</v>
      </c>
    </row>
    <row r="963" spans="1:29">
      <c r="A963">
        <f>'III. New Locations'!A962</f>
        <v>960</v>
      </c>
      <c r="C963" s="4">
        <f>IF(LEN('III. New Locations'!C962) &gt; 2, 1, 0)</f>
        <v>0</v>
      </c>
      <c r="E963">
        <f>IF(LEN('III. New Locations'!E962) = 2, IF('III. New Locations'!E962 = "--", $C963, 0), $C963)</f>
        <v>0</v>
      </c>
      <c r="F963">
        <f>IF(LEN('III. New Locations'!F962) &gt; 4, 0, $C963)</f>
        <v>0</v>
      </c>
      <c r="G963">
        <f>IF(ISNUMBER('III. New Locations'!G962) = TRUE, 0, $C963)</f>
        <v>0</v>
      </c>
      <c r="H963">
        <f>IF(ISNUMBER('III. New Locations'!H962) = TRUE, 0, $C963)</f>
        <v>0</v>
      </c>
      <c r="I963">
        <f>IF(ISNUMBER('III. New Locations'!I962) = TRUE, 0, $C963)</f>
        <v>0</v>
      </c>
      <c r="J963">
        <f>IF(ISNUMBER('III. New Locations'!J962) = TRUE, 0, $C963)</f>
        <v>0</v>
      </c>
      <c r="K963">
        <f>IF(ISNUMBER('III. New Locations'!K962) = TRUE, 0,$C963)</f>
        <v>0</v>
      </c>
      <c r="M963">
        <f>IF(ISNUMBER('III. New Locations'!M962) = TRUE, 0,$C963)</f>
        <v>0</v>
      </c>
      <c r="O963">
        <f>IF(ISNUMBER('III. New Locations'!O962) = TRUE, 0, $C963)</f>
        <v>0</v>
      </c>
      <c r="P963">
        <f>IF(ISNUMBER('III. New Locations'!P962) = TRUE, 0, $C963)</f>
        <v>0</v>
      </c>
      <c r="Q963">
        <f>IF(ISNUMBER('III. New Locations'!Q962) = TRUE, 0, $C963)</f>
        <v>0</v>
      </c>
      <c r="R963">
        <f>IF(ISNUMBER('III. New Locations'!R962) = TRUE, IF('III. New Locations'!R962 &gt;= 0, IF('III. New Locations'!R962 &lt;=1, 0, $C963),$C963),$C963)</f>
        <v>0</v>
      </c>
      <c r="S963">
        <f>IF(ISNUMBER('III. New Locations'!S962) = TRUE, IF('III. New Locations'!S962 &gt;= 0, IF('III. New Locations'!S962 &lt;=1, 0, $C963), $C963), $C963)</f>
        <v>0</v>
      </c>
      <c r="T963">
        <f>IF('III. New Locations'!T962 = "-Unknown-", $C963, 0)</f>
        <v>0</v>
      </c>
      <c r="U963">
        <f>IF(LEN('III. New Locations'!U962)&gt;1, 0, IF(T963 = 0, 0, $C963))</f>
        <v>0</v>
      </c>
      <c r="V963">
        <f>IF('III. New Locations'!V962 = "Unknown", $C963, 0)</f>
        <v>0</v>
      </c>
      <c r="W963">
        <f>IF(LEN('III. New Locations'!W962)&gt;1, 0, IF(V963 = 0, 0, $C963))</f>
        <v>0</v>
      </c>
      <c r="X963" t="str">
        <f>'III. New Locations'!X962</f>
        <v>Unknown</v>
      </c>
      <c r="Y963">
        <f>IF(ISNUMBER('III. New Locations'!Y962) = TRUE, IF('III. New Locations'!Y962 &gt;= 1400, IF('III. New Locations'!Y962 &lt;=2100, 0, $C963), $C963), $C963)</f>
        <v>0</v>
      </c>
      <c r="Z963">
        <f>IF(ISNUMBER('III. New Locations'!Z962) = TRUE, IF('III. New Locations'!Z962 &gt;= 1400, IF('III. New Locations'!Z962 &lt;=2100, 0, $C963), $C963), $C963)</f>
        <v>0</v>
      </c>
      <c r="AA963">
        <f>IF(ISNUMBER('III. New Locations'!AA962) = TRUE, IF('III. New Locations'!AA962 &gt;= 1400, IF('III. New Locations'!AA962 &lt;=2100, 0, $C963), $C963), $C963)</f>
        <v>0</v>
      </c>
      <c r="AC963">
        <f>IF(ISNUMBER('III. New Locations'!AC962) = TRUE, IF('III. New Locations'!AC962 &gt;= 0, IF('III. New Locations'!AC962 &lt;=1, 0,$C963),$C963), $C963)</f>
        <v>0</v>
      </c>
    </row>
    <row r="964" spans="1:29">
      <c r="A964">
        <f>'III. New Locations'!A963</f>
        <v>961</v>
      </c>
      <c r="C964" s="4">
        <f>IF(LEN('III. New Locations'!C963) &gt; 2, 1, 0)</f>
        <v>0</v>
      </c>
      <c r="E964">
        <f>IF(LEN('III. New Locations'!E963) = 2, IF('III. New Locations'!E963 = "--", $C964, 0), $C964)</f>
        <v>0</v>
      </c>
      <c r="F964">
        <f>IF(LEN('III. New Locations'!F963) &gt; 4, 0, $C964)</f>
        <v>0</v>
      </c>
      <c r="G964">
        <f>IF(ISNUMBER('III. New Locations'!G963) = TRUE, 0, $C964)</f>
        <v>0</v>
      </c>
      <c r="H964">
        <f>IF(ISNUMBER('III. New Locations'!H963) = TRUE, 0, $C964)</f>
        <v>0</v>
      </c>
      <c r="I964">
        <f>IF(ISNUMBER('III. New Locations'!I963) = TRUE, 0, $C964)</f>
        <v>0</v>
      </c>
      <c r="J964">
        <f>IF(ISNUMBER('III. New Locations'!J963) = TRUE, 0, $C964)</f>
        <v>0</v>
      </c>
      <c r="K964">
        <f>IF(ISNUMBER('III. New Locations'!K963) = TRUE, 0,$C964)</f>
        <v>0</v>
      </c>
      <c r="M964">
        <f>IF(ISNUMBER('III. New Locations'!M963) = TRUE, 0,$C964)</f>
        <v>0</v>
      </c>
      <c r="O964">
        <f>IF(ISNUMBER('III. New Locations'!O963) = TRUE, 0, $C964)</f>
        <v>0</v>
      </c>
      <c r="P964">
        <f>IF(ISNUMBER('III. New Locations'!P963) = TRUE, 0, $C964)</f>
        <v>0</v>
      </c>
      <c r="Q964">
        <f>IF(ISNUMBER('III. New Locations'!Q963) = TRUE, 0, $C964)</f>
        <v>0</v>
      </c>
      <c r="R964">
        <f>IF(ISNUMBER('III. New Locations'!R963) = TRUE, IF('III. New Locations'!R963 &gt;= 0, IF('III. New Locations'!R963 &lt;=1, 0, $C964),$C964),$C964)</f>
        <v>0</v>
      </c>
      <c r="S964">
        <f>IF(ISNUMBER('III. New Locations'!S963) = TRUE, IF('III. New Locations'!S963 &gt;= 0, IF('III. New Locations'!S963 &lt;=1, 0, $C964), $C964), $C964)</f>
        <v>0</v>
      </c>
      <c r="T964">
        <f>IF('III. New Locations'!T963 = "-Unknown-", $C964, 0)</f>
        <v>0</v>
      </c>
      <c r="U964">
        <f>IF(LEN('III. New Locations'!U963)&gt;1, 0, IF(T964 = 0, 0, $C964))</f>
        <v>0</v>
      </c>
      <c r="V964">
        <f>IF('III. New Locations'!V963 = "Unknown", $C964, 0)</f>
        <v>0</v>
      </c>
      <c r="W964">
        <f>IF(LEN('III. New Locations'!W963)&gt;1, 0, IF(V964 = 0, 0, $C964))</f>
        <v>0</v>
      </c>
      <c r="X964" t="str">
        <f>'III. New Locations'!X963</f>
        <v>Unknown</v>
      </c>
      <c r="Y964">
        <f>IF(ISNUMBER('III. New Locations'!Y963) = TRUE, IF('III. New Locations'!Y963 &gt;= 1400, IF('III. New Locations'!Y963 &lt;=2100, 0, $C964), $C964), $C964)</f>
        <v>0</v>
      </c>
      <c r="Z964">
        <f>IF(ISNUMBER('III. New Locations'!Z963) = TRUE, IF('III. New Locations'!Z963 &gt;= 1400, IF('III. New Locations'!Z963 &lt;=2100, 0, $C964), $C964), $C964)</f>
        <v>0</v>
      </c>
      <c r="AA964">
        <f>IF(ISNUMBER('III. New Locations'!AA963) = TRUE, IF('III. New Locations'!AA963 &gt;= 1400, IF('III. New Locations'!AA963 &lt;=2100, 0, $C964), $C964), $C964)</f>
        <v>0</v>
      </c>
      <c r="AC964">
        <f>IF(ISNUMBER('III. New Locations'!AC963) = TRUE, IF('III. New Locations'!AC963 &gt;= 0, IF('III. New Locations'!AC963 &lt;=1, 0,$C964),$C964), $C964)</f>
        <v>0</v>
      </c>
    </row>
    <row r="965" spans="1:29">
      <c r="A965">
        <f>'III. New Locations'!A964</f>
        <v>962</v>
      </c>
      <c r="C965" s="4">
        <f>IF(LEN('III. New Locations'!C964) &gt; 2, 1, 0)</f>
        <v>0</v>
      </c>
      <c r="E965">
        <f>IF(LEN('III. New Locations'!E964) = 2, IF('III. New Locations'!E964 = "--", $C965, 0), $C965)</f>
        <v>0</v>
      </c>
      <c r="F965">
        <f>IF(LEN('III. New Locations'!F964) &gt; 4, 0, $C965)</f>
        <v>0</v>
      </c>
      <c r="G965">
        <f>IF(ISNUMBER('III. New Locations'!G964) = TRUE, 0, $C965)</f>
        <v>0</v>
      </c>
      <c r="H965">
        <f>IF(ISNUMBER('III. New Locations'!H964) = TRUE, 0, $C965)</f>
        <v>0</v>
      </c>
      <c r="I965">
        <f>IF(ISNUMBER('III. New Locations'!I964) = TRUE, 0, $C965)</f>
        <v>0</v>
      </c>
      <c r="J965">
        <f>IF(ISNUMBER('III. New Locations'!J964) = TRUE, 0, $C965)</f>
        <v>0</v>
      </c>
      <c r="K965">
        <f>IF(ISNUMBER('III. New Locations'!K964) = TRUE, 0,$C965)</f>
        <v>0</v>
      </c>
      <c r="M965">
        <f>IF(ISNUMBER('III. New Locations'!M964) = TRUE, 0,$C965)</f>
        <v>0</v>
      </c>
      <c r="O965">
        <f>IF(ISNUMBER('III. New Locations'!O964) = TRUE, 0, $C965)</f>
        <v>0</v>
      </c>
      <c r="P965">
        <f>IF(ISNUMBER('III. New Locations'!P964) = TRUE, 0, $C965)</f>
        <v>0</v>
      </c>
      <c r="Q965">
        <f>IF(ISNUMBER('III. New Locations'!Q964) = TRUE, 0, $C965)</f>
        <v>0</v>
      </c>
      <c r="R965">
        <f>IF(ISNUMBER('III. New Locations'!R964) = TRUE, IF('III. New Locations'!R964 &gt;= 0, IF('III. New Locations'!R964 &lt;=1, 0, $C965),$C965),$C965)</f>
        <v>0</v>
      </c>
      <c r="S965">
        <f>IF(ISNUMBER('III. New Locations'!S964) = TRUE, IF('III. New Locations'!S964 &gt;= 0, IF('III. New Locations'!S964 &lt;=1, 0, $C965), $C965), $C965)</f>
        <v>0</v>
      </c>
      <c r="T965">
        <f>IF('III. New Locations'!T964 = "-Unknown-", $C965, 0)</f>
        <v>0</v>
      </c>
      <c r="U965">
        <f>IF(LEN('III. New Locations'!U964)&gt;1, 0, IF(T965 = 0, 0, $C965))</f>
        <v>0</v>
      </c>
      <c r="V965">
        <f>IF('III. New Locations'!V964 = "Unknown", $C965, 0)</f>
        <v>0</v>
      </c>
      <c r="W965">
        <f>IF(LEN('III. New Locations'!W964)&gt;1, 0, IF(V965 = 0, 0, $C965))</f>
        <v>0</v>
      </c>
      <c r="X965" t="str">
        <f>'III. New Locations'!X964</f>
        <v>Unknown</v>
      </c>
      <c r="Y965">
        <f>IF(ISNUMBER('III. New Locations'!Y964) = TRUE, IF('III. New Locations'!Y964 &gt;= 1400, IF('III. New Locations'!Y964 &lt;=2100, 0, $C965), $C965), $C965)</f>
        <v>0</v>
      </c>
      <c r="Z965">
        <f>IF(ISNUMBER('III. New Locations'!Z964) = TRUE, IF('III. New Locations'!Z964 &gt;= 1400, IF('III. New Locations'!Z964 &lt;=2100, 0, $C965), $C965), $C965)</f>
        <v>0</v>
      </c>
      <c r="AA965">
        <f>IF(ISNUMBER('III. New Locations'!AA964) = TRUE, IF('III. New Locations'!AA964 &gt;= 1400, IF('III. New Locations'!AA964 &lt;=2100, 0, $C965), $C965), $C965)</f>
        <v>0</v>
      </c>
      <c r="AC965">
        <f>IF(ISNUMBER('III. New Locations'!AC964) = TRUE, IF('III. New Locations'!AC964 &gt;= 0, IF('III. New Locations'!AC964 &lt;=1, 0,$C965),$C965), $C965)</f>
        <v>0</v>
      </c>
    </row>
    <row r="966" spans="1:29">
      <c r="A966">
        <f>'III. New Locations'!A965</f>
        <v>963</v>
      </c>
      <c r="C966" s="4">
        <f>IF(LEN('III. New Locations'!C965) &gt; 2, 1, 0)</f>
        <v>0</v>
      </c>
      <c r="E966">
        <f>IF(LEN('III. New Locations'!E965) = 2, IF('III. New Locations'!E965 = "--", $C966, 0), $C966)</f>
        <v>0</v>
      </c>
      <c r="F966">
        <f>IF(LEN('III. New Locations'!F965) &gt; 4, 0, $C966)</f>
        <v>0</v>
      </c>
      <c r="G966">
        <f>IF(ISNUMBER('III. New Locations'!G965) = TRUE, 0, $C966)</f>
        <v>0</v>
      </c>
      <c r="H966">
        <f>IF(ISNUMBER('III. New Locations'!H965) = TRUE, 0, $C966)</f>
        <v>0</v>
      </c>
      <c r="I966">
        <f>IF(ISNUMBER('III. New Locations'!I965) = TRUE, 0, $C966)</f>
        <v>0</v>
      </c>
      <c r="J966">
        <f>IF(ISNUMBER('III. New Locations'!J965) = TRUE, 0, $C966)</f>
        <v>0</v>
      </c>
      <c r="K966">
        <f>IF(ISNUMBER('III. New Locations'!K965) = TRUE, 0,$C966)</f>
        <v>0</v>
      </c>
      <c r="M966">
        <f>IF(ISNUMBER('III. New Locations'!M965) = TRUE, 0,$C966)</f>
        <v>0</v>
      </c>
      <c r="O966">
        <f>IF(ISNUMBER('III. New Locations'!O965) = TRUE, 0, $C966)</f>
        <v>0</v>
      </c>
      <c r="P966">
        <f>IF(ISNUMBER('III. New Locations'!P965) = TRUE, 0, $C966)</f>
        <v>0</v>
      </c>
      <c r="Q966">
        <f>IF(ISNUMBER('III. New Locations'!Q965) = TRUE, 0, $C966)</f>
        <v>0</v>
      </c>
      <c r="R966">
        <f>IF(ISNUMBER('III. New Locations'!R965) = TRUE, IF('III. New Locations'!R965 &gt;= 0, IF('III. New Locations'!R965 &lt;=1, 0, $C966),$C966),$C966)</f>
        <v>0</v>
      </c>
      <c r="S966">
        <f>IF(ISNUMBER('III. New Locations'!S965) = TRUE, IF('III. New Locations'!S965 &gt;= 0, IF('III. New Locations'!S965 &lt;=1, 0, $C966), $C966), $C966)</f>
        <v>0</v>
      </c>
      <c r="T966">
        <f>IF('III. New Locations'!T965 = "-Unknown-", $C966, 0)</f>
        <v>0</v>
      </c>
      <c r="U966">
        <f>IF(LEN('III. New Locations'!U965)&gt;1, 0, IF(T966 = 0, 0, $C966))</f>
        <v>0</v>
      </c>
      <c r="V966">
        <f>IF('III. New Locations'!V965 = "Unknown", $C966, 0)</f>
        <v>0</v>
      </c>
      <c r="W966">
        <f>IF(LEN('III. New Locations'!W965)&gt;1, 0, IF(V966 = 0, 0, $C966))</f>
        <v>0</v>
      </c>
      <c r="X966" t="str">
        <f>'III. New Locations'!X965</f>
        <v>Unknown</v>
      </c>
      <c r="Y966">
        <f>IF(ISNUMBER('III. New Locations'!Y965) = TRUE, IF('III. New Locations'!Y965 &gt;= 1400, IF('III. New Locations'!Y965 &lt;=2100, 0, $C966), $C966), $C966)</f>
        <v>0</v>
      </c>
      <c r="Z966">
        <f>IF(ISNUMBER('III. New Locations'!Z965) = TRUE, IF('III. New Locations'!Z965 &gt;= 1400, IF('III. New Locations'!Z965 &lt;=2100, 0, $C966), $C966), $C966)</f>
        <v>0</v>
      </c>
      <c r="AA966">
        <f>IF(ISNUMBER('III. New Locations'!AA965) = TRUE, IF('III. New Locations'!AA965 &gt;= 1400, IF('III. New Locations'!AA965 &lt;=2100, 0, $C966), $C966), $C966)</f>
        <v>0</v>
      </c>
      <c r="AC966">
        <f>IF(ISNUMBER('III. New Locations'!AC965) = TRUE, IF('III. New Locations'!AC965 &gt;= 0, IF('III. New Locations'!AC965 &lt;=1, 0,$C966),$C966), $C966)</f>
        <v>0</v>
      </c>
    </row>
    <row r="967" spans="1:29">
      <c r="A967">
        <f>'III. New Locations'!A966</f>
        <v>964</v>
      </c>
      <c r="C967" s="4">
        <f>IF(LEN('III. New Locations'!C966) &gt; 2, 1, 0)</f>
        <v>0</v>
      </c>
      <c r="E967">
        <f>IF(LEN('III. New Locations'!E966) = 2, IF('III. New Locations'!E966 = "--", $C967, 0), $C967)</f>
        <v>0</v>
      </c>
      <c r="F967">
        <f>IF(LEN('III. New Locations'!F966) &gt; 4, 0, $C967)</f>
        <v>0</v>
      </c>
      <c r="G967">
        <f>IF(ISNUMBER('III. New Locations'!G966) = TRUE, 0, $C967)</f>
        <v>0</v>
      </c>
      <c r="H967">
        <f>IF(ISNUMBER('III. New Locations'!H966) = TRUE, 0, $C967)</f>
        <v>0</v>
      </c>
      <c r="I967">
        <f>IF(ISNUMBER('III. New Locations'!I966) = TRUE, 0, $C967)</f>
        <v>0</v>
      </c>
      <c r="J967">
        <f>IF(ISNUMBER('III. New Locations'!J966) = TRUE, 0, $C967)</f>
        <v>0</v>
      </c>
      <c r="K967">
        <f>IF(ISNUMBER('III. New Locations'!K966) = TRUE, 0,$C967)</f>
        <v>0</v>
      </c>
      <c r="M967">
        <f>IF(ISNUMBER('III. New Locations'!M966) = TRUE, 0,$C967)</f>
        <v>0</v>
      </c>
      <c r="O967">
        <f>IF(ISNUMBER('III. New Locations'!O966) = TRUE, 0, $C967)</f>
        <v>0</v>
      </c>
      <c r="P967">
        <f>IF(ISNUMBER('III. New Locations'!P966) = TRUE, 0, $C967)</f>
        <v>0</v>
      </c>
      <c r="Q967">
        <f>IF(ISNUMBER('III. New Locations'!Q966) = TRUE, 0, $C967)</f>
        <v>0</v>
      </c>
      <c r="R967">
        <f>IF(ISNUMBER('III. New Locations'!R966) = TRUE, IF('III. New Locations'!R966 &gt;= 0, IF('III. New Locations'!R966 &lt;=1, 0, $C967),$C967),$C967)</f>
        <v>0</v>
      </c>
      <c r="S967">
        <f>IF(ISNUMBER('III. New Locations'!S966) = TRUE, IF('III. New Locations'!S966 &gt;= 0, IF('III. New Locations'!S966 &lt;=1, 0, $C967), $C967), $C967)</f>
        <v>0</v>
      </c>
      <c r="T967">
        <f>IF('III. New Locations'!T966 = "-Unknown-", $C967, 0)</f>
        <v>0</v>
      </c>
      <c r="U967">
        <f>IF(LEN('III. New Locations'!U966)&gt;1, 0, IF(T967 = 0, 0, $C967))</f>
        <v>0</v>
      </c>
      <c r="V967">
        <f>IF('III. New Locations'!V966 = "Unknown", $C967, 0)</f>
        <v>0</v>
      </c>
      <c r="W967">
        <f>IF(LEN('III. New Locations'!W966)&gt;1, 0, IF(V967 = 0, 0, $C967))</f>
        <v>0</v>
      </c>
      <c r="X967" t="str">
        <f>'III. New Locations'!X966</f>
        <v>Unknown</v>
      </c>
      <c r="Y967">
        <f>IF(ISNUMBER('III. New Locations'!Y966) = TRUE, IF('III. New Locations'!Y966 &gt;= 1400, IF('III. New Locations'!Y966 &lt;=2100, 0, $C967), $C967), $C967)</f>
        <v>0</v>
      </c>
      <c r="Z967">
        <f>IF(ISNUMBER('III. New Locations'!Z966) = TRUE, IF('III. New Locations'!Z966 &gt;= 1400, IF('III. New Locations'!Z966 &lt;=2100, 0, $C967), $C967), $C967)</f>
        <v>0</v>
      </c>
      <c r="AA967">
        <f>IF(ISNUMBER('III. New Locations'!AA966) = TRUE, IF('III. New Locations'!AA966 &gt;= 1400, IF('III. New Locations'!AA966 &lt;=2100, 0, $C967), $C967), $C967)</f>
        <v>0</v>
      </c>
      <c r="AC967">
        <f>IF(ISNUMBER('III. New Locations'!AC966) = TRUE, IF('III. New Locations'!AC966 &gt;= 0, IF('III. New Locations'!AC966 &lt;=1, 0,$C967),$C967), $C967)</f>
        <v>0</v>
      </c>
    </row>
    <row r="968" spans="1:29">
      <c r="A968">
        <f>'III. New Locations'!A967</f>
        <v>965</v>
      </c>
      <c r="C968" s="4">
        <f>IF(LEN('III. New Locations'!C967) &gt; 2, 1, 0)</f>
        <v>0</v>
      </c>
      <c r="E968">
        <f>IF(LEN('III. New Locations'!E967) = 2, IF('III. New Locations'!E967 = "--", $C968, 0), $C968)</f>
        <v>0</v>
      </c>
      <c r="F968">
        <f>IF(LEN('III. New Locations'!F967) &gt; 4, 0, $C968)</f>
        <v>0</v>
      </c>
      <c r="G968">
        <f>IF(ISNUMBER('III. New Locations'!G967) = TRUE, 0, $C968)</f>
        <v>0</v>
      </c>
      <c r="H968">
        <f>IF(ISNUMBER('III. New Locations'!H967) = TRUE, 0, $C968)</f>
        <v>0</v>
      </c>
      <c r="I968">
        <f>IF(ISNUMBER('III. New Locations'!I967) = TRUE, 0, $C968)</f>
        <v>0</v>
      </c>
      <c r="J968">
        <f>IF(ISNUMBER('III. New Locations'!J967) = TRUE, 0, $C968)</f>
        <v>0</v>
      </c>
      <c r="K968">
        <f>IF(ISNUMBER('III. New Locations'!K967) = TRUE, 0,$C968)</f>
        <v>0</v>
      </c>
      <c r="M968">
        <f>IF(ISNUMBER('III. New Locations'!M967) = TRUE, 0,$C968)</f>
        <v>0</v>
      </c>
      <c r="O968">
        <f>IF(ISNUMBER('III. New Locations'!O967) = TRUE, 0, $C968)</f>
        <v>0</v>
      </c>
      <c r="P968">
        <f>IF(ISNUMBER('III. New Locations'!P967) = TRUE, 0, $C968)</f>
        <v>0</v>
      </c>
      <c r="Q968">
        <f>IF(ISNUMBER('III. New Locations'!Q967) = TRUE, 0, $C968)</f>
        <v>0</v>
      </c>
      <c r="R968">
        <f>IF(ISNUMBER('III. New Locations'!R967) = TRUE, IF('III. New Locations'!R967 &gt;= 0, IF('III. New Locations'!R967 &lt;=1, 0, $C968),$C968),$C968)</f>
        <v>0</v>
      </c>
      <c r="S968">
        <f>IF(ISNUMBER('III. New Locations'!S967) = TRUE, IF('III. New Locations'!S967 &gt;= 0, IF('III. New Locations'!S967 &lt;=1, 0, $C968), $C968), $C968)</f>
        <v>0</v>
      </c>
      <c r="T968">
        <f>IF('III. New Locations'!T967 = "-Unknown-", $C968, 0)</f>
        <v>0</v>
      </c>
      <c r="U968">
        <f>IF(LEN('III. New Locations'!U967)&gt;1, 0, IF(T968 = 0, 0, $C968))</f>
        <v>0</v>
      </c>
      <c r="V968">
        <f>IF('III. New Locations'!V967 = "Unknown", $C968, 0)</f>
        <v>0</v>
      </c>
      <c r="W968">
        <f>IF(LEN('III. New Locations'!W967)&gt;1, 0, IF(V968 = 0, 0, $C968))</f>
        <v>0</v>
      </c>
      <c r="X968" t="str">
        <f>'III. New Locations'!X967</f>
        <v>Unknown</v>
      </c>
      <c r="Y968">
        <f>IF(ISNUMBER('III. New Locations'!Y967) = TRUE, IF('III. New Locations'!Y967 &gt;= 1400, IF('III. New Locations'!Y967 &lt;=2100, 0, $C968), $C968), $C968)</f>
        <v>0</v>
      </c>
      <c r="Z968">
        <f>IF(ISNUMBER('III. New Locations'!Z967) = TRUE, IF('III. New Locations'!Z967 &gt;= 1400, IF('III. New Locations'!Z967 &lt;=2100, 0, $C968), $C968), $C968)</f>
        <v>0</v>
      </c>
      <c r="AA968">
        <f>IF(ISNUMBER('III. New Locations'!AA967) = TRUE, IF('III. New Locations'!AA967 &gt;= 1400, IF('III. New Locations'!AA967 &lt;=2100, 0, $C968), $C968), $C968)</f>
        <v>0</v>
      </c>
      <c r="AC968">
        <f>IF(ISNUMBER('III. New Locations'!AC967) = TRUE, IF('III. New Locations'!AC967 &gt;= 0, IF('III. New Locations'!AC967 &lt;=1, 0,$C968),$C968), $C968)</f>
        <v>0</v>
      </c>
    </row>
    <row r="969" spans="1:29">
      <c r="A969">
        <f>'III. New Locations'!A968</f>
        <v>966</v>
      </c>
      <c r="C969" s="4">
        <f>IF(LEN('III. New Locations'!C968) &gt; 2, 1, 0)</f>
        <v>0</v>
      </c>
      <c r="E969">
        <f>IF(LEN('III. New Locations'!E968) = 2, IF('III. New Locations'!E968 = "--", $C969, 0), $C969)</f>
        <v>0</v>
      </c>
      <c r="F969">
        <f>IF(LEN('III. New Locations'!F968) &gt; 4, 0, $C969)</f>
        <v>0</v>
      </c>
      <c r="G969">
        <f>IF(ISNUMBER('III. New Locations'!G968) = TRUE, 0, $C969)</f>
        <v>0</v>
      </c>
      <c r="H969">
        <f>IF(ISNUMBER('III. New Locations'!H968) = TRUE, 0, $C969)</f>
        <v>0</v>
      </c>
      <c r="I969">
        <f>IF(ISNUMBER('III. New Locations'!I968) = TRUE, 0, $C969)</f>
        <v>0</v>
      </c>
      <c r="J969">
        <f>IF(ISNUMBER('III. New Locations'!J968) = TRUE, 0, $C969)</f>
        <v>0</v>
      </c>
      <c r="K969">
        <f>IF(ISNUMBER('III. New Locations'!K968) = TRUE, 0,$C969)</f>
        <v>0</v>
      </c>
      <c r="M969">
        <f>IF(ISNUMBER('III. New Locations'!M968) = TRUE, 0,$C969)</f>
        <v>0</v>
      </c>
      <c r="O969">
        <f>IF(ISNUMBER('III. New Locations'!O968) = TRUE, 0, $C969)</f>
        <v>0</v>
      </c>
      <c r="P969">
        <f>IF(ISNUMBER('III. New Locations'!P968) = TRUE, 0, $C969)</f>
        <v>0</v>
      </c>
      <c r="Q969">
        <f>IF(ISNUMBER('III. New Locations'!Q968) = TRUE, 0, $C969)</f>
        <v>0</v>
      </c>
      <c r="R969">
        <f>IF(ISNUMBER('III. New Locations'!R968) = TRUE, IF('III. New Locations'!R968 &gt;= 0, IF('III. New Locations'!R968 &lt;=1, 0, $C969),$C969),$C969)</f>
        <v>0</v>
      </c>
      <c r="S969">
        <f>IF(ISNUMBER('III. New Locations'!S968) = TRUE, IF('III. New Locations'!S968 &gt;= 0, IF('III. New Locations'!S968 &lt;=1, 0, $C969), $C969), $C969)</f>
        <v>0</v>
      </c>
      <c r="T969">
        <f>IF('III. New Locations'!T968 = "-Unknown-", $C969, 0)</f>
        <v>0</v>
      </c>
      <c r="U969">
        <f>IF(LEN('III. New Locations'!U968)&gt;1, 0, IF(T969 = 0, 0, $C969))</f>
        <v>0</v>
      </c>
      <c r="V969">
        <f>IF('III. New Locations'!V968 = "Unknown", $C969, 0)</f>
        <v>0</v>
      </c>
      <c r="W969">
        <f>IF(LEN('III. New Locations'!W968)&gt;1, 0, IF(V969 = 0, 0, $C969))</f>
        <v>0</v>
      </c>
      <c r="X969" t="str">
        <f>'III. New Locations'!X968</f>
        <v>Unknown</v>
      </c>
      <c r="Y969">
        <f>IF(ISNUMBER('III. New Locations'!Y968) = TRUE, IF('III. New Locations'!Y968 &gt;= 1400, IF('III. New Locations'!Y968 &lt;=2100, 0, $C969), $C969), $C969)</f>
        <v>0</v>
      </c>
      <c r="Z969">
        <f>IF(ISNUMBER('III. New Locations'!Z968) = TRUE, IF('III. New Locations'!Z968 &gt;= 1400, IF('III. New Locations'!Z968 &lt;=2100, 0, $C969), $C969), $C969)</f>
        <v>0</v>
      </c>
      <c r="AA969">
        <f>IF(ISNUMBER('III. New Locations'!AA968) = TRUE, IF('III. New Locations'!AA968 &gt;= 1400, IF('III. New Locations'!AA968 &lt;=2100, 0, $C969), $C969), $C969)</f>
        <v>0</v>
      </c>
      <c r="AC969">
        <f>IF(ISNUMBER('III. New Locations'!AC968) = TRUE, IF('III. New Locations'!AC968 &gt;= 0, IF('III. New Locations'!AC968 &lt;=1, 0,$C969),$C969), $C969)</f>
        <v>0</v>
      </c>
    </row>
    <row r="970" spans="1:29">
      <c r="A970">
        <f>'III. New Locations'!A969</f>
        <v>967</v>
      </c>
      <c r="C970" s="4">
        <f>IF(LEN('III. New Locations'!C969) &gt; 2, 1, 0)</f>
        <v>0</v>
      </c>
      <c r="E970">
        <f>IF(LEN('III. New Locations'!E969) = 2, IF('III. New Locations'!E969 = "--", $C970, 0), $C970)</f>
        <v>0</v>
      </c>
      <c r="F970">
        <f>IF(LEN('III. New Locations'!F969) &gt; 4, 0, $C970)</f>
        <v>0</v>
      </c>
      <c r="G970">
        <f>IF(ISNUMBER('III. New Locations'!G969) = TRUE, 0, $C970)</f>
        <v>0</v>
      </c>
      <c r="H970">
        <f>IF(ISNUMBER('III. New Locations'!H969) = TRUE, 0, $C970)</f>
        <v>0</v>
      </c>
      <c r="I970">
        <f>IF(ISNUMBER('III. New Locations'!I969) = TRUE, 0, $C970)</f>
        <v>0</v>
      </c>
      <c r="J970">
        <f>IF(ISNUMBER('III. New Locations'!J969) = TRUE, 0, $C970)</f>
        <v>0</v>
      </c>
      <c r="K970">
        <f>IF(ISNUMBER('III. New Locations'!K969) = TRUE, 0,$C970)</f>
        <v>0</v>
      </c>
      <c r="M970">
        <f>IF(ISNUMBER('III. New Locations'!M969) = TRUE, 0,$C970)</f>
        <v>0</v>
      </c>
      <c r="O970">
        <f>IF(ISNUMBER('III. New Locations'!O969) = TRUE, 0, $C970)</f>
        <v>0</v>
      </c>
      <c r="P970">
        <f>IF(ISNUMBER('III. New Locations'!P969) = TRUE, 0, $C970)</f>
        <v>0</v>
      </c>
      <c r="Q970">
        <f>IF(ISNUMBER('III. New Locations'!Q969) = TRUE, 0, $C970)</f>
        <v>0</v>
      </c>
      <c r="R970">
        <f>IF(ISNUMBER('III. New Locations'!R969) = TRUE, IF('III. New Locations'!R969 &gt;= 0, IF('III. New Locations'!R969 &lt;=1, 0, $C970),$C970),$C970)</f>
        <v>0</v>
      </c>
      <c r="S970">
        <f>IF(ISNUMBER('III. New Locations'!S969) = TRUE, IF('III. New Locations'!S969 &gt;= 0, IF('III. New Locations'!S969 &lt;=1, 0, $C970), $C970), $C970)</f>
        <v>0</v>
      </c>
      <c r="T970">
        <f>IF('III. New Locations'!T969 = "-Unknown-", $C970, 0)</f>
        <v>0</v>
      </c>
      <c r="U970">
        <f>IF(LEN('III. New Locations'!U969)&gt;1, 0, IF(T970 = 0, 0, $C970))</f>
        <v>0</v>
      </c>
      <c r="V970">
        <f>IF('III. New Locations'!V969 = "Unknown", $C970, 0)</f>
        <v>0</v>
      </c>
      <c r="W970">
        <f>IF(LEN('III. New Locations'!W969)&gt;1, 0, IF(V970 = 0, 0, $C970))</f>
        <v>0</v>
      </c>
      <c r="X970" t="str">
        <f>'III. New Locations'!X969</f>
        <v>Unknown</v>
      </c>
      <c r="Y970">
        <f>IF(ISNUMBER('III. New Locations'!Y969) = TRUE, IF('III. New Locations'!Y969 &gt;= 1400, IF('III. New Locations'!Y969 &lt;=2100, 0, $C970), $C970), $C970)</f>
        <v>0</v>
      </c>
      <c r="Z970">
        <f>IF(ISNUMBER('III. New Locations'!Z969) = TRUE, IF('III. New Locations'!Z969 &gt;= 1400, IF('III. New Locations'!Z969 &lt;=2100, 0, $C970), $C970), $C970)</f>
        <v>0</v>
      </c>
      <c r="AA970">
        <f>IF(ISNUMBER('III. New Locations'!AA969) = TRUE, IF('III. New Locations'!AA969 &gt;= 1400, IF('III. New Locations'!AA969 &lt;=2100, 0, $C970), $C970), $C970)</f>
        <v>0</v>
      </c>
      <c r="AC970">
        <f>IF(ISNUMBER('III. New Locations'!AC969) = TRUE, IF('III. New Locations'!AC969 &gt;= 0, IF('III. New Locations'!AC969 &lt;=1, 0,$C970),$C970), $C970)</f>
        <v>0</v>
      </c>
    </row>
    <row r="971" spans="1:29">
      <c r="A971">
        <f>'III. New Locations'!A970</f>
        <v>968</v>
      </c>
      <c r="C971" s="4">
        <f>IF(LEN('III. New Locations'!C970) &gt; 2, 1, 0)</f>
        <v>0</v>
      </c>
      <c r="E971">
        <f>IF(LEN('III. New Locations'!E970) = 2, IF('III. New Locations'!E970 = "--", $C971, 0), $C971)</f>
        <v>0</v>
      </c>
      <c r="F971">
        <f>IF(LEN('III. New Locations'!F970) &gt; 4, 0, $C971)</f>
        <v>0</v>
      </c>
      <c r="G971">
        <f>IF(ISNUMBER('III. New Locations'!G970) = TRUE, 0, $C971)</f>
        <v>0</v>
      </c>
      <c r="H971">
        <f>IF(ISNUMBER('III. New Locations'!H970) = TRUE, 0, $C971)</f>
        <v>0</v>
      </c>
      <c r="I971">
        <f>IF(ISNUMBER('III. New Locations'!I970) = TRUE, 0, $C971)</f>
        <v>0</v>
      </c>
      <c r="J971">
        <f>IF(ISNUMBER('III. New Locations'!J970) = TRUE, 0, $C971)</f>
        <v>0</v>
      </c>
      <c r="K971">
        <f>IF(ISNUMBER('III. New Locations'!K970) = TRUE, 0,$C971)</f>
        <v>0</v>
      </c>
      <c r="M971">
        <f>IF(ISNUMBER('III. New Locations'!M970) = TRUE, 0,$C971)</f>
        <v>0</v>
      </c>
      <c r="O971">
        <f>IF(ISNUMBER('III. New Locations'!O970) = TRUE, 0, $C971)</f>
        <v>0</v>
      </c>
      <c r="P971">
        <f>IF(ISNUMBER('III. New Locations'!P970) = TRUE, 0, $C971)</f>
        <v>0</v>
      </c>
      <c r="Q971">
        <f>IF(ISNUMBER('III. New Locations'!Q970) = TRUE, 0, $C971)</f>
        <v>0</v>
      </c>
      <c r="R971">
        <f>IF(ISNUMBER('III. New Locations'!R970) = TRUE, IF('III. New Locations'!R970 &gt;= 0, IF('III. New Locations'!R970 &lt;=1, 0, $C971),$C971),$C971)</f>
        <v>0</v>
      </c>
      <c r="S971">
        <f>IF(ISNUMBER('III. New Locations'!S970) = TRUE, IF('III. New Locations'!S970 &gt;= 0, IF('III. New Locations'!S970 &lt;=1, 0, $C971), $C971), $C971)</f>
        <v>0</v>
      </c>
      <c r="T971">
        <f>IF('III. New Locations'!T970 = "-Unknown-", $C971, 0)</f>
        <v>0</v>
      </c>
      <c r="U971">
        <f>IF(LEN('III. New Locations'!U970)&gt;1, 0, IF(T971 = 0, 0, $C971))</f>
        <v>0</v>
      </c>
      <c r="V971">
        <f>IF('III. New Locations'!V970 = "Unknown", $C971, 0)</f>
        <v>0</v>
      </c>
      <c r="W971">
        <f>IF(LEN('III. New Locations'!W970)&gt;1, 0, IF(V971 = 0, 0, $C971))</f>
        <v>0</v>
      </c>
      <c r="X971" t="str">
        <f>'III. New Locations'!X970</f>
        <v>Unknown</v>
      </c>
      <c r="Y971">
        <f>IF(ISNUMBER('III. New Locations'!Y970) = TRUE, IF('III. New Locations'!Y970 &gt;= 1400, IF('III. New Locations'!Y970 &lt;=2100, 0, $C971), $C971), $C971)</f>
        <v>0</v>
      </c>
      <c r="Z971">
        <f>IF(ISNUMBER('III. New Locations'!Z970) = TRUE, IF('III. New Locations'!Z970 &gt;= 1400, IF('III. New Locations'!Z970 &lt;=2100, 0, $C971), $C971), $C971)</f>
        <v>0</v>
      </c>
      <c r="AA971">
        <f>IF(ISNUMBER('III. New Locations'!AA970) = TRUE, IF('III. New Locations'!AA970 &gt;= 1400, IF('III. New Locations'!AA970 &lt;=2100, 0, $C971), $C971), $C971)</f>
        <v>0</v>
      </c>
      <c r="AC971">
        <f>IF(ISNUMBER('III. New Locations'!AC970) = TRUE, IF('III. New Locations'!AC970 &gt;= 0, IF('III. New Locations'!AC970 &lt;=1, 0,$C971),$C971), $C971)</f>
        <v>0</v>
      </c>
    </row>
    <row r="972" spans="1:29">
      <c r="A972">
        <f>'III. New Locations'!A971</f>
        <v>969</v>
      </c>
      <c r="C972" s="4">
        <f>IF(LEN('III. New Locations'!C971) &gt; 2, 1, 0)</f>
        <v>0</v>
      </c>
      <c r="E972">
        <f>IF(LEN('III. New Locations'!E971) = 2, IF('III. New Locations'!E971 = "--", $C972, 0), $C972)</f>
        <v>0</v>
      </c>
      <c r="F972">
        <f>IF(LEN('III. New Locations'!F971) &gt; 4, 0, $C972)</f>
        <v>0</v>
      </c>
      <c r="G972">
        <f>IF(ISNUMBER('III. New Locations'!G971) = TRUE, 0, $C972)</f>
        <v>0</v>
      </c>
      <c r="H972">
        <f>IF(ISNUMBER('III. New Locations'!H971) = TRUE, 0, $C972)</f>
        <v>0</v>
      </c>
      <c r="I972">
        <f>IF(ISNUMBER('III. New Locations'!I971) = TRUE, 0, $C972)</f>
        <v>0</v>
      </c>
      <c r="J972">
        <f>IF(ISNUMBER('III. New Locations'!J971) = TRUE, 0, $C972)</f>
        <v>0</v>
      </c>
      <c r="K972">
        <f>IF(ISNUMBER('III. New Locations'!K971) = TRUE, 0,$C972)</f>
        <v>0</v>
      </c>
      <c r="M972">
        <f>IF(ISNUMBER('III. New Locations'!M971) = TRUE, 0,$C972)</f>
        <v>0</v>
      </c>
      <c r="O972">
        <f>IF(ISNUMBER('III. New Locations'!O971) = TRUE, 0, $C972)</f>
        <v>0</v>
      </c>
      <c r="P972">
        <f>IF(ISNUMBER('III. New Locations'!P971) = TRUE, 0, $C972)</f>
        <v>0</v>
      </c>
      <c r="Q972">
        <f>IF(ISNUMBER('III. New Locations'!Q971) = TRUE, 0, $C972)</f>
        <v>0</v>
      </c>
      <c r="R972">
        <f>IF(ISNUMBER('III. New Locations'!R971) = TRUE, IF('III. New Locations'!R971 &gt;= 0, IF('III. New Locations'!R971 &lt;=1, 0, $C972),$C972),$C972)</f>
        <v>0</v>
      </c>
      <c r="S972">
        <f>IF(ISNUMBER('III. New Locations'!S971) = TRUE, IF('III. New Locations'!S971 &gt;= 0, IF('III. New Locations'!S971 &lt;=1, 0, $C972), $C972), $C972)</f>
        <v>0</v>
      </c>
      <c r="T972">
        <f>IF('III. New Locations'!T971 = "-Unknown-", $C972, 0)</f>
        <v>0</v>
      </c>
      <c r="U972">
        <f>IF(LEN('III. New Locations'!U971)&gt;1, 0, IF(T972 = 0, 0, $C972))</f>
        <v>0</v>
      </c>
      <c r="V972">
        <f>IF('III. New Locations'!V971 = "Unknown", $C972, 0)</f>
        <v>0</v>
      </c>
      <c r="W972">
        <f>IF(LEN('III. New Locations'!W971)&gt;1, 0, IF(V972 = 0, 0, $C972))</f>
        <v>0</v>
      </c>
      <c r="X972" t="str">
        <f>'III. New Locations'!X971</f>
        <v>Unknown</v>
      </c>
      <c r="Y972">
        <f>IF(ISNUMBER('III. New Locations'!Y971) = TRUE, IF('III. New Locations'!Y971 &gt;= 1400, IF('III. New Locations'!Y971 &lt;=2100, 0, $C972), $C972), $C972)</f>
        <v>0</v>
      </c>
      <c r="Z972">
        <f>IF(ISNUMBER('III. New Locations'!Z971) = TRUE, IF('III. New Locations'!Z971 &gt;= 1400, IF('III. New Locations'!Z971 &lt;=2100, 0, $C972), $C972), $C972)</f>
        <v>0</v>
      </c>
      <c r="AA972">
        <f>IF(ISNUMBER('III. New Locations'!AA971) = TRUE, IF('III. New Locations'!AA971 &gt;= 1400, IF('III. New Locations'!AA971 &lt;=2100, 0, $C972), $C972), $C972)</f>
        <v>0</v>
      </c>
      <c r="AC972">
        <f>IF(ISNUMBER('III. New Locations'!AC971) = TRUE, IF('III. New Locations'!AC971 &gt;= 0, IF('III. New Locations'!AC971 &lt;=1, 0,$C972),$C972), $C972)</f>
        <v>0</v>
      </c>
    </row>
    <row r="973" spans="1:29">
      <c r="A973">
        <f>'III. New Locations'!A972</f>
        <v>970</v>
      </c>
      <c r="C973" s="4">
        <f>IF(LEN('III. New Locations'!C972) &gt; 2, 1, 0)</f>
        <v>0</v>
      </c>
      <c r="E973">
        <f>IF(LEN('III. New Locations'!E972) = 2, IF('III. New Locations'!E972 = "--", $C973, 0), $C973)</f>
        <v>0</v>
      </c>
      <c r="F973">
        <f>IF(LEN('III. New Locations'!F972) &gt; 4, 0, $C973)</f>
        <v>0</v>
      </c>
      <c r="G973">
        <f>IF(ISNUMBER('III. New Locations'!G972) = TRUE, 0, $C973)</f>
        <v>0</v>
      </c>
      <c r="H973">
        <f>IF(ISNUMBER('III. New Locations'!H972) = TRUE, 0, $C973)</f>
        <v>0</v>
      </c>
      <c r="I973">
        <f>IF(ISNUMBER('III. New Locations'!I972) = TRUE, 0, $C973)</f>
        <v>0</v>
      </c>
      <c r="J973">
        <f>IF(ISNUMBER('III. New Locations'!J972) = TRUE, 0, $C973)</f>
        <v>0</v>
      </c>
      <c r="K973">
        <f>IF(ISNUMBER('III. New Locations'!K972) = TRUE, 0,$C973)</f>
        <v>0</v>
      </c>
      <c r="M973">
        <f>IF(ISNUMBER('III. New Locations'!M972) = TRUE, 0,$C973)</f>
        <v>0</v>
      </c>
      <c r="O973">
        <f>IF(ISNUMBER('III. New Locations'!O972) = TRUE, 0, $C973)</f>
        <v>0</v>
      </c>
      <c r="P973">
        <f>IF(ISNUMBER('III. New Locations'!P972) = TRUE, 0, $C973)</f>
        <v>0</v>
      </c>
      <c r="Q973">
        <f>IF(ISNUMBER('III. New Locations'!Q972) = TRUE, 0, $C973)</f>
        <v>0</v>
      </c>
      <c r="R973">
        <f>IF(ISNUMBER('III. New Locations'!R972) = TRUE, IF('III. New Locations'!R972 &gt;= 0, IF('III. New Locations'!R972 &lt;=1, 0, $C973),$C973),$C973)</f>
        <v>0</v>
      </c>
      <c r="S973">
        <f>IF(ISNUMBER('III. New Locations'!S972) = TRUE, IF('III. New Locations'!S972 &gt;= 0, IF('III. New Locations'!S972 &lt;=1, 0, $C973), $C973), $C973)</f>
        <v>0</v>
      </c>
      <c r="T973">
        <f>IF('III. New Locations'!T972 = "-Unknown-", $C973, 0)</f>
        <v>0</v>
      </c>
      <c r="U973">
        <f>IF(LEN('III. New Locations'!U972)&gt;1, 0, IF(T973 = 0, 0, $C973))</f>
        <v>0</v>
      </c>
      <c r="V973">
        <f>IF('III. New Locations'!V972 = "Unknown", $C973, 0)</f>
        <v>0</v>
      </c>
      <c r="W973">
        <f>IF(LEN('III. New Locations'!W972)&gt;1, 0, IF(V973 = 0, 0, $C973))</f>
        <v>0</v>
      </c>
      <c r="X973" t="str">
        <f>'III. New Locations'!X972</f>
        <v>Unknown</v>
      </c>
      <c r="Y973">
        <f>IF(ISNUMBER('III. New Locations'!Y972) = TRUE, IF('III. New Locations'!Y972 &gt;= 1400, IF('III. New Locations'!Y972 &lt;=2100, 0, $C973), $C973), $C973)</f>
        <v>0</v>
      </c>
      <c r="Z973">
        <f>IF(ISNUMBER('III. New Locations'!Z972) = TRUE, IF('III. New Locations'!Z972 &gt;= 1400, IF('III. New Locations'!Z972 &lt;=2100, 0, $C973), $C973), $C973)</f>
        <v>0</v>
      </c>
      <c r="AA973">
        <f>IF(ISNUMBER('III. New Locations'!AA972) = TRUE, IF('III. New Locations'!AA972 &gt;= 1400, IF('III. New Locations'!AA972 &lt;=2100, 0, $C973), $C973), $C973)</f>
        <v>0</v>
      </c>
      <c r="AC973">
        <f>IF(ISNUMBER('III. New Locations'!AC972) = TRUE, IF('III. New Locations'!AC972 &gt;= 0, IF('III. New Locations'!AC972 &lt;=1, 0,$C973),$C973), $C973)</f>
        <v>0</v>
      </c>
    </row>
    <row r="974" spans="1:29">
      <c r="A974">
        <f>'III. New Locations'!A973</f>
        <v>971</v>
      </c>
      <c r="C974" s="4">
        <f>IF(LEN('III. New Locations'!C973) &gt; 2, 1, 0)</f>
        <v>0</v>
      </c>
      <c r="E974">
        <f>IF(LEN('III. New Locations'!E973) = 2, IF('III. New Locations'!E973 = "--", $C974, 0), $C974)</f>
        <v>0</v>
      </c>
      <c r="F974">
        <f>IF(LEN('III. New Locations'!F973) &gt; 4, 0, $C974)</f>
        <v>0</v>
      </c>
      <c r="G974">
        <f>IF(ISNUMBER('III. New Locations'!G973) = TRUE, 0, $C974)</f>
        <v>0</v>
      </c>
      <c r="H974">
        <f>IF(ISNUMBER('III. New Locations'!H973) = TRUE, 0, $C974)</f>
        <v>0</v>
      </c>
      <c r="I974">
        <f>IF(ISNUMBER('III. New Locations'!I973) = TRUE, 0, $C974)</f>
        <v>0</v>
      </c>
      <c r="J974">
        <f>IF(ISNUMBER('III. New Locations'!J973) = TRUE, 0, $C974)</f>
        <v>0</v>
      </c>
      <c r="K974">
        <f>IF(ISNUMBER('III. New Locations'!K973) = TRUE, 0,$C974)</f>
        <v>0</v>
      </c>
      <c r="M974">
        <f>IF(ISNUMBER('III. New Locations'!M973) = TRUE, 0,$C974)</f>
        <v>0</v>
      </c>
      <c r="O974">
        <f>IF(ISNUMBER('III. New Locations'!O973) = TRUE, 0, $C974)</f>
        <v>0</v>
      </c>
      <c r="P974">
        <f>IF(ISNUMBER('III. New Locations'!P973) = TRUE, 0, $C974)</f>
        <v>0</v>
      </c>
      <c r="Q974">
        <f>IF(ISNUMBER('III. New Locations'!Q973) = TRUE, 0, $C974)</f>
        <v>0</v>
      </c>
      <c r="R974">
        <f>IF(ISNUMBER('III. New Locations'!R973) = TRUE, IF('III. New Locations'!R973 &gt;= 0, IF('III. New Locations'!R973 &lt;=1, 0, $C974),$C974),$C974)</f>
        <v>0</v>
      </c>
      <c r="S974">
        <f>IF(ISNUMBER('III. New Locations'!S973) = TRUE, IF('III. New Locations'!S973 &gt;= 0, IF('III. New Locations'!S973 &lt;=1, 0, $C974), $C974), $C974)</f>
        <v>0</v>
      </c>
      <c r="T974">
        <f>IF('III. New Locations'!T973 = "-Unknown-", $C974, 0)</f>
        <v>0</v>
      </c>
      <c r="U974">
        <f>IF(LEN('III. New Locations'!U973)&gt;1, 0, IF(T974 = 0, 0, $C974))</f>
        <v>0</v>
      </c>
      <c r="V974">
        <f>IF('III. New Locations'!V973 = "Unknown", $C974, 0)</f>
        <v>0</v>
      </c>
      <c r="W974">
        <f>IF(LEN('III. New Locations'!W973)&gt;1, 0, IF(V974 = 0, 0, $C974))</f>
        <v>0</v>
      </c>
      <c r="X974" t="str">
        <f>'III. New Locations'!X973</f>
        <v>Unknown</v>
      </c>
      <c r="Y974">
        <f>IF(ISNUMBER('III. New Locations'!Y973) = TRUE, IF('III. New Locations'!Y973 &gt;= 1400, IF('III. New Locations'!Y973 &lt;=2100, 0, $C974), $C974), $C974)</f>
        <v>0</v>
      </c>
      <c r="Z974">
        <f>IF(ISNUMBER('III. New Locations'!Z973) = TRUE, IF('III. New Locations'!Z973 &gt;= 1400, IF('III. New Locations'!Z973 &lt;=2100, 0, $C974), $C974), $C974)</f>
        <v>0</v>
      </c>
      <c r="AA974">
        <f>IF(ISNUMBER('III. New Locations'!AA973) = TRUE, IF('III. New Locations'!AA973 &gt;= 1400, IF('III. New Locations'!AA973 &lt;=2100, 0, $C974), $C974), $C974)</f>
        <v>0</v>
      </c>
      <c r="AC974">
        <f>IF(ISNUMBER('III. New Locations'!AC973) = TRUE, IF('III. New Locations'!AC973 &gt;= 0, IF('III. New Locations'!AC973 &lt;=1, 0,$C974),$C974), $C974)</f>
        <v>0</v>
      </c>
    </row>
    <row r="975" spans="1:29">
      <c r="A975">
        <f>'III. New Locations'!A974</f>
        <v>972</v>
      </c>
      <c r="C975" s="4">
        <f>IF(LEN('III. New Locations'!C974) &gt; 2, 1, 0)</f>
        <v>0</v>
      </c>
      <c r="E975">
        <f>IF(LEN('III. New Locations'!E974) = 2, IF('III. New Locations'!E974 = "--", $C975, 0), $C975)</f>
        <v>0</v>
      </c>
      <c r="F975">
        <f>IF(LEN('III. New Locations'!F974) &gt; 4, 0, $C975)</f>
        <v>0</v>
      </c>
      <c r="G975">
        <f>IF(ISNUMBER('III. New Locations'!G974) = TRUE, 0, $C975)</f>
        <v>0</v>
      </c>
      <c r="H975">
        <f>IF(ISNUMBER('III. New Locations'!H974) = TRUE, 0, $C975)</f>
        <v>0</v>
      </c>
      <c r="I975">
        <f>IF(ISNUMBER('III. New Locations'!I974) = TRUE, 0, $C975)</f>
        <v>0</v>
      </c>
      <c r="J975">
        <f>IF(ISNUMBER('III. New Locations'!J974) = TRUE, 0, $C975)</f>
        <v>0</v>
      </c>
      <c r="K975">
        <f>IF(ISNUMBER('III. New Locations'!K974) = TRUE, 0,$C975)</f>
        <v>0</v>
      </c>
      <c r="M975">
        <f>IF(ISNUMBER('III. New Locations'!M974) = TRUE, 0,$C975)</f>
        <v>0</v>
      </c>
      <c r="O975">
        <f>IF(ISNUMBER('III. New Locations'!O974) = TRUE, 0, $C975)</f>
        <v>0</v>
      </c>
      <c r="P975">
        <f>IF(ISNUMBER('III. New Locations'!P974) = TRUE, 0, $C975)</f>
        <v>0</v>
      </c>
      <c r="Q975">
        <f>IF(ISNUMBER('III. New Locations'!Q974) = TRUE, 0, $C975)</f>
        <v>0</v>
      </c>
      <c r="R975">
        <f>IF(ISNUMBER('III. New Locations'!R974) = TRUE, IF('III. New Locations'!R974 &gt;= 0, IF('III. New Locations'!R974 &lt;=1, 0, $C975),$C975),$C975)</f>
        <v>0</v>
      </c>
      <c r="S975">
        <f>IF(ISNUMBER('III. New Locations'!S974) = TRUE, IF('III. New Locations'!S974 &gt;= 0, IF('III. New Locations'!S974 &lt;=1, 0, $C975), $C975), $C975)</f>
        <v>0</v>
      </c>
      <c r="T975">
        <f>IF('III. New Locations'!T974 = "-Unknown-", $C975, 0)</f>
        <v>0</v>
      </c>
      <c r="U975">
        <f>IF(LEN('III. New Locations'!U974)&gt;1, 0, IF(T975 = 0, 0, $C975))</f>
        <v>0</v>
      </c>
      <c r="V975">
        <f>IF('III. New Locations'!V974 = "Unknown", $C975, 0)</f>
        <v>0</v>
      </c>
      <c r="W975">
        <f>IF(LEN('III. New Locations'!W974)&gt;1, 0, IF(V975 = 0, 0, $C975))</f>
        <v>0</v>
      </c>
      <c r="X975" t="str">
        <f>'III. New Locations'!X974</f>
        <v>Unknown</v>
      </c>
      <c r="Y975">
        <f>IF(ISNUMBER('III. New Locations'!Y974) = TRUE, IF('III. New Locations'!Y974 &gt;= 1400, IF('III. New Locations'!Y974 &lt;=2100, 0, $C975), $C975), $C975)</f>
        <v>0</v>
      </c>
      <c r="Z975">
        <f>IF(ISNUMBER('III. New Locations'!Z974) = TRUE, IF('III. New Locations'!Z974 &gt;= 1400, IF('III. New Locations'!Z974 &lt;=2100, 0, $C975), $C975), $C975)</f>
        <v>0</v>
      </c>
      <c r="AA975">
        <f>IF(ISNUMBER('III. New Locations'!AA974) = TRUE, IF('III. New Locations'!AA974 &gt;= 1400, IF('III. New Locations'!AA974 &lt;=2100, 0, $C975), $C975), $C975)</f>
        <v>0</v>
      </c>
      <c r="AC975">
        <f>IF(ISNUMBER('III. New Locations'!AC974) = TRUE, IF('III. New Locations'!AC974 &gt;= 0, IF('III. New Locations'!AC974 &lt;=1, 0,$C975),$C975), $C975)</f>
        <v>0</v>
      </c>
    </row>
    <row r="976" spans="1:29">
      <c r="A976">
        <f>'III. New Locations'!A975</f>
        <v>973</v>
      </c>
      <c r="C976" s="4">
        <f>IF(LEN('III. New Locations'!C975) &gt; 2, 1, 0)</f>
        <v>0</v>
      </c>
      <c r="E976">
        <f>IF(LEN('III. New Locations'!E975) = 2, IF('III. New Locations'!E975 = "--", $C976, 0), $C976)</f>
        <v>0</v>
      </c>
      <c r="F976">
        <f>IF(LEN('III. New Locations'!F975) &gt; 4, 0, $C976)</f>
        <v>0</v>
      </c>
      <c r="G976">
        <f>IF(ISNUMBER('III. New Locations'!G975) = TRUE, 0, $C976)</f>
        <v>0</v>
      </c>
      <c r="H976">
        <f>IF(ISNUMBER('III. New Locations'!H975) = TRUE, 0, $C976)</f>
        <v>0</v>
      </c>
      <c r="I976">
        <f>IF(ISNUMBER('III. New Locations'!I975) = TRUE, 0, $C976)</f>
        <v>0</v>
      </c>
      <c r="J976">
        <f>IF(ISNUMBER('III. New Locations'!J975) = TRUE, 0, $C976)</f>
        <v>0</v>
      </c>
      <c r="K976">
        <f>IF(ISNUMBER('III. New Locations'!K975) = TRUE, 0,$C976)</f>
        <v>0</v>
      </c>
      <c r="M976">
        <f>IF(ISNUMBER('III. New Locations'!M975) = TRUE, 0,$C976)</f>
        <v>0</v>
      </c>
      <c r="O976">
        <f>IF(ISNUMBER('III. New Locations'!O975) = TRUE, 0, $C976)</f>
        <v>0</v>
      </c>
      <c r="P976">
        <f>IF(ISNUMBER('III. New Locations'!P975) = TRUE, 0, $C976)</f>
        <v>0</v>
      </c>
      <c r="Q976">
        <f>IF(ISNUMBER('III. New Locations'!Q975) = TRUE, 0, $C976)</f>
        <v>0</v>
      </c>
      <c r="R976">
        <f>IF(ISNUMBER('III. New Locations'!R975) = TRUE, IF('III. New Locations'!R975 &gt;= 0, IF('III. New Locations'!R975 &lt;=1, 0, $C976),$C976),$C976)</f>
        <v>0</v>
      </c>
      <c r="S976">
        <f>IF(ISNUMBER('III. New Locations'!S975) = TRUE, IF('III. New Locations'!S975 &gt;= 0, IF('III. New Locations'!S975 &lt;=1, 0, $C976), $C976), $C976)</f>
        <v>0</v>
      </c>
      <c r="T976">
        <f>IF('III. New Locations'!T975 = "-Unknown-", $C976, 0)</f>
        <v>0</v>
      </c>
      <c r="U976">
        <f>IF(LEN('III. New Locations'!U975)&gt;1, 0, IF(T976 = 0, 0, $C976))</f>
        <v>0</v>
      </c>
      <c r="V976">
        <f>IF('III. New Locations'!V975 = "Unknown", $C976, 0)</f>
        <v>0</v>
      </c>
      <c r="W976">
        <f>IF(LEN('III. New Locations'!W975)&gt;1, 0, IF(V976 = 0, 0, $C976))</f>
        <v>0</v>
      </c>
      <c r="X976" t="str">
        <f>'III. New Locations'!X975</f>
        <v>Unknown</v>
      </c>
      <c r="Y976">
        <f>IF(ISNUMBER('III. New Locations'!Y975) = TRUE, IF('III. New Locations'!Y975 &gt;= 1400, IF('III. New Locations'!Y975 &lt;=2100, 0, $C976), $C976), $C976)</f>
        <v>0</v>
      </c>
      <c r="Z976">
        <f>IF(ISNUMBER('III. New Locations'!Z975) = TRUE, IF('III. New Locations'!Z975 &gt;= 1400, IF('III. New Locations'!Z975 &lt;=2100, 0, $C976), $C976), $C976)</f>
        <v>0</v>
      </c>
      <c r="AA976">
        <f>IF(ISNUMBER('III. New Locations'!AA975) = TRUE, IF('III. New Locations'!AA975 &gt;= 1400, IF('III. New Locations'!AA975 &lt;=2100, 0, $C976), $C976), $C976)</f>
        <v>0</v>
      </c>
      <c r="AC976">
        <f>IF(ISNUMBER('III. New Locations'!AC975) = TRUE, IF('III. New Locations'!AC975 &gt;= 0, IF('III. New Locations'!AC975 &lt;=1, 0,$C976),$C976), $C976)</f>
        <v>0</v>
      </c>
    </row>
    <row r="977" spans="1:29">
      <c r="A977">
        <f>'III. New Locations'!A976</f>
        <v>974</v>
      </c>
      <c r="C977" s="4">
        <f>IF(LEN('III. New Locations'!C976) &gt; 2, 1, 0)</f>
        <v>0</v>
      </c>
      <c r="E977">
        <f>IF(LEN('III. New Locations'!E976) = 2, IF('III. New Locations'!E976 = "--", $C977, 0), $C977)</f>
        <v>0</v>
      </c>
      <c r="F977">
        <f>IF(LEN('III. New Locations'!F976) &gt; 4, 0, $C977)</f>
        <v>0</v>
      </c>
      <c r="G977">
        <f>IF(ISNUMBER('III. New Locations'!G976) = TRUE, 0, $C977)</f>
        <v>0</v>
      </c>
      <c r="H977">
        <f>IF(ISNUMBER('III. New Locations'!H976) = TRUE, 0, $C977)</f>
        <v>0</v>
      </c>
      <c r="I977">
        <f>IF(ISNUMBER('III. New Locations'!I976) = TRUE, 0, $C977)</f>
        <v>0</v>
      </c>
      <c r="J977">
        <f>IF(ISNUMBER('III. New Locations'!J976) = TRUE, 0, $C977)</f>
        <v>0</v>
      </c>
      <c r="K977">
        <f>IF(ISNUMBER('III. New Locations'!K976) = TRUE, 0,$C977)</f>
        <v>0</v>
      </c>
      <c r="M977">
        <f>IF(ISNUMBER('III. New Locations'!M976) = TRUE, 0,$C977)</f>
        <v>0</v>
      </c>
      <c r="O977">
        <f>IF(ISNUMBER('III. New Locations'!O976) = TRUE, 0, $C977)</f>
        <v>0</v>
      </c>
      <c r="P977">
        <f>IF(ISNUMBER('III. New Locations'!P976) = TRUE, 0, $C977)</f>
        <v>0</v>
      </c>
      <c r="Q977">
        <f>IF(ISNUMBER('III. New Locations'!Q976) = TRUE, 0, $C977)</f>
        <v>0</v>
      </c>
      <c r="R977">
        <f>IF(ISNUMBER('III. New Locations'!R976) = TRUE, IF('III. New Locations'!R976 &gt;= 0, IF('III. New Locations'!R976 &lt;=1, 0, $C977),$C977),$C977)</f>
        <v>0</v>
      </c>
      <c r="S977">
        <f>IF(ISNUMBER('III. New Locations'!S976) = TRUE, IF('III. New Locations'!S976 &gt;= 0, IF('III. New Locations'!S976 &lt;=1, 0, $C977), $C977), $C977)</f>
        <v>0</v>
      </c>
      <c r="T977">
        <f>IF('III. New Locations'!T976 = "-Unknown-", $C977, 0)</f>
        <v>0</v>
      </c>
      <c r="U977">
        <f>IF(LEN('III. New Locations'!U976)&gt;1, 0, IF(T977 = 0, 0, $C977))</f>
        <v>0</v>
      </c>
      <c r="V977">
        <f>IF('III. New Locations'!V976 = "Unknown", $C977, 0)</f>
        <v>0</v>
      </c>
      <c r="W977">
        <f>IF(LEN('III. New Locations'!W976)&gt;1, 0, IF(V977 = 0, 0, $C977))</f>
        <v>0</v>
      </c>
      <c r="X977" t="str">
        <f>'III. New Locations'!X976</f>
        <v>Unknown</v>
      </c>
      <c r="Y977">
        <f>IF(ISNUMBER('III. New Locations'!Y976) = TRUE, IF('III. New Locations'!Y976 &gt;= 1400, IF('III. New Locations'!Y976 &lt;=2100, 0, $C977), $C977), $C977)</f>
        <v>0</v>
      </c>
      <c r="Z977">
        <f>IF(ISNUMBER('III. New Locations'!Z976) = TRUE, IF('III. New Locations'!Z976 &gt;= 1400, IF('III. New Locations'!Z976 &lt;=2100, 0, $C977), $C977), $C977)</f>
        <v>0</v>
      </c>
      <c r="AA977">
        <f>IF(ISNUMBER('III. New Locations'!AA976) = TRUE, IF('III. New Locations'!AA976 &gt;= 1400, IF('III. New Locations'!AA976 &lt;=2100, 0, $C977), $C977), $C977)</f>
        <v>0</v>
      </c>
      <c r="AC977">
        <f>IF(ISNUMBER('III. New Locations'!AC976) = TRUE, IF('III. New Locations'!AC976 &gt;= 0, IF('III. New Locations'!AC976 &lt;=1, 0,$C977),$C977), $C977)</f>
        <v>0</v>
      </c>
    </row>
    <row r="978" spans="1:29">
      <c r="A978">
        <f>'III. New Locations'!A977</f>
        <v>975</v>
      </c>
      <c r="C978" s="4">
        <f>IF(LEN('III. New Locations'!C977) &gt; 2, 1, 0)</f>
        <v>0</v>
      </c>
      <c r="E978">
        <f>IF(LEN('III. New Locations'!E977) = 2, IF('III. New Locations'!E977 = "--", $C978, 0), $C978)</f>
        <v>0</v>
      </c>
      <c r="F978">
        <f>IF(LEN('III. New Locations'!F977) &gt; 4, 0, $C978)</f>
        <v>0</v>
      </c>
      <c r="G978">
        <f>IF(ISNUMBER('III. New Locations'!G977) = TRUE, 0, $C978)</f>
        <v>0</v>
      </c>
      <c r="H978">
        <f>IF(ISNUMBER('III. New Locations'!H977) = TRUE, 0, $C978)</f>
        <v>0</v>
      </c>
      <c r="I978">
        <f>IF(ISNUMBER('III. New Locations'!I977) = TRUE, 0, $C978)</f>
        <v>0</v>
      </c>
      <c r="J978">
        <f>IF(ISNUMBER('III. New Locations'!J977) = TRUE, 0, $C978)</f>
        <v>0</v>
      </c>
      <c r="K978">
        <f>IF(ISNUMBER('III. New Locations'!K977) = TRUE, 0,$C978)</f>
        <v>0</v>
      </c>
      <c r="M978">
        <f>IF(ISNUMBER('III. New Locations'!M977) = TRUE, 0,$C978)</f>
        <v>0</v>
      </c>
      <c r="O978">
        <f>IF(ISNUMBER('III. New Locations'!O977) = TRUE, 0, $C978)</f>
        <v>0</v>
      </c>
      <c r="P978">
        <f>IF(ISNUMBER('III. New Locations'!P977) = TRUE, 0, $C978)</f>
        <v>0</v>
      </c>
      <c r="Q978">
        <f>IF(ISNUMBER('III. New Locations'!Q977) = TRUE, 0, $C978)</f>
        <v>0</v>
      </c>
      <c r="R978">
        <f>IF(ISNUMBER('III. New Locations'!R977) = TRUE, IF('III. New Locations'!R977 &gt;= 0, IF('III. New Locations'!R977 &lt;=1, 0, $C978),$C978),$C978)</f>
        <v>0</v>
      </c>
      <c r="S978">
        <f>IF(ISNUMBER('III. New Locations'!S977) = TRUE, IF('III. New Locations'!S977 &gt;= 0, IF('III. New Locations'!S977 &lt;=1, 0, $C978), $C978), $C978)</f>
        <v>0</v>
      </c>
      <c r="T978">
        <f>IF('III. New Locations'!T977 = "-Unknown-", $C978, 0)</f>
        <v>0</v>
      </c>
      <c r="U978">
        <f>IF(LEN('III. New Locations'!U977)&gt;1, 0, IF(T978 = 0, 0, $C978))</f>
        <v>0</v>
      </c>
      <c r="V978">
        <f>IF('III. New Locations'!V977 = "Unknown", $C978, 0)</f>
        <v>0</v>
      </c>
      <c r="W978">
        <f>IF(LEN('III. New Locations'!W977)&gt;1, 0, IF(V978 = 0, 0, $C978))</f>
        <v>0</v>
      </c>
      <c r="X978" t="str">
        <f>'III. New Locations'!X977</f>
        <v>Unknown</v>
      </c>
      <c r="Y978">
        <f>IF(ISNUMBER('III. New Locations'!Y977) = TRUE, IF('III. New Locations'!Y977 &gt;= 1400, IF('III. New Locations'!Y977 &lt;=2100, 0, $C978), $C978), $C978)</f>
        <v>0</v>
      </c>
      <c r="Z978">
        <f>IF(ISNUMBER('III. New Locations'!Z977) = TRUE, IF('III. New Locations'!Z977 &gt;= 1400, IF('III. New Locations'!Z977 &lt;=2100, 0, $C978), $C978), $C978)</f>
        <v>0</v>
      </c>
      <c r="AA978">
        <f>IF(ISNUMBER('III. New Locations'!AA977) = TRUE, IF('III. New Locations'!AA977 &gt;= 1400, IF('III. New Locations'!AA977 &lt;=2100, 0, $C978), $C978), $C978)</f>
        <v>0</v>
      </c>
      <c r="AC978">
        <f>IF(ISNUMBER('III. New Locations'!AC977) = TRUE, IF('III. New Locations'!AC977 &gt;= 0, IF('III. New Locations'!AC977 &lt;=1, 0,$C978),$C978), $C978)</f>
        <v>0</v>
      </c>
    </row>
    <row r="979" spans="1:29">
      <c r="A979">
        <f>'III. New Locations'!A978</f>
        <v>976</v>
      </c>
      <c r="C979" s="4">
        <f>IF(LEN('III. New Locations'!C978) &gt; 2, 1, 0)</f>
        <v>0</v>
      </c>
      <c r="E979">
        <f>IF(LEN('III. New Locations'!E978) = 2, IF('III. New Locations'!E978 = "--", $C979, 0), $C979)</f>
        <v>0</v>
      </c>
      <c r="F979">
        <f>IF(LEN('III. New Locations'!F978) &gt; 4, 0, $C979)</f>
        <v>0</v>
      </c>
      <c r="G979">
        <f>IF(ISNUMBER('III. New Locations'!G978) = TRUE, 0, $C979)</f>
        <v>0</v>
      </c>
      <c r="H979">
        <f>IF(ISNUMBER('III. New Locations'!H978) = TRUE, 0, $C979)</f>
        <v>0</v>
      </c>
      <c r="I979">
        <f>IF(ISNUMBER('III. New Locations'!I978) = TRUE, 0, $C979)</f>
        <v>0</v>
      </c>
      <c r="J979">
        <f>IF(ISNUMBER('III. New Locations'!J978) = TRUE, 0, $C979)</f>
        <v>0</v>
      </c>
      <c r="K979">
        <f>IF(ISNUMBER('III. New Locations'!K978) = TRUE, 0,$C979)</f>
        <v>0</v>
      </c>
      <c r="M979">
        <f>IF(ISNUMBER('III. New Locations'!M978) = TRUE, 0,$C979)</f>
        <v>0</v>
      </c>
      <c r="O979">
        <f>IF(ISNUMBER('III. New Locations'!O978) = TRUE, 0, $C979)</f>
        <v>0</v>
      </c>
      <c r="P979">
        <f>IF(ISNUMBER('III. New Locations'!P978) = TRUE, 0, $C979)</f>
        <v>0</v>
      </c>
      <c r="Q979">
        <f>IF(ISNUMBER('III. New Locations'!Q978) = TRUE, 0, $C979)</f>
        <v>0</v>
      </c>
      <c r="R979">
        <f>IF(ISNUMBER('III. New Locations'!R978) = TRUE, IF('III. New Locations'!R978 &gt;= 0, IF('III. New Locations'!R978 &lt;=1, 0, $C979),$C979),$C979)</f>
        <v>0</v>
      </c>
      <c r="S979">
        <f>IF(ISNUMBER('III. New Locations'!S978) = TRUE, IF('III. New Locations'!S978 &gt;= 0, IF('III. New Locations'!S978 &lt;=1, 0, $C979), $C979), $C979)</f>
        <v>0</v>
      </c>
      <c r="T979">
        <f>IF('III. New Locations'!T978 = "-Unknown-", $C979, 0)</f>
        <v>0</v>
      </c>
      <c r="U979">
        <f>IF(LEN('III. New Locations'!U978)&gt;1, 0, IF(T979 = 0, 0, $C979))</f>
        <v>0</v>
      </c>
      <c r="V979">
        <f>IF('III. New Locations'!V978 = "Unknown", $C979, 0)</f>
        <v>0</v>
      </c>
      <c r="W979">
        <f>IF(LEN('III. New Locations'!W978)&gt;1, 0, IF(V979 = 0, 0, $C979))</f>
        <v>0</v>
      </c>
      <c r="X979" t="str">
        <f>'III. New Locations'!X978</f>
        <v>Unknown</v>
      </c>
      <c r="Y979">
        <f>IF(ISNUMBER('III. New Locations'!Y978) = TRUE, IF('III. New Locations'!Y978 &gt;= 1400, IF('III. New Locations'!Y978 &lt;=2100, 0, $C979), $C979), $C979)</f>
        <v>0</v>
      </c>
      <c r="Z979">
        <f>IF(ISNUMBER('III. New Locations'!Z978) = TRUE, IF('III. New Locations'!Z978 &gt;= 1400, IF('III. New Locations'!Z978 &lt;=2100, 0, $C979), $C979), $C979)</f>
        <v>0</v>
      </c>
      <c r="AA979">
        <f>IF(ISNUMBER('III. New Locations'!AA978) = TRUE, IF('III. New Locations'!AA978 &gt;= 1400, IF('III. New Locations'!AA978 &lt;=2100, 0, $C979), $C979), $C979)</f>
        <v>0</v>
      </c>
      <c r="AC979">
        <f>IF(ISNUMBER('III. New Locations'!AC978) = TRUE, IF('III. New Locations'!AC978 &gt;= 0, IF('III. New Locations'!AC978 &lt;=1, 0,$C979),$C979), $C979)</f>
        <v>0</v>
      </c>
    </row>
    <row r="980" spans="1:29">
      <c r="A980">
        <f>'III. New Locations'!A979</f>
        <v>977</v>
      </c>
      <c r="C980" s="4">
        <f>IF(LEN('III. New Locations'!C979) &gt; 2, 1, 0)</f>
        <v>0</v>
      </c>
      <c r="E980">
        <f>IF(LEN('III. New Locations'!E979) = 2, IF('III. New Locations'!E979 = "--", $C980, 0), $C980)</f>
        <v>0</v>
      </c>
      <c r="F980">
        <f>IF(LEN('III. New Locations'!F979) &gt; 4, 0, $C980)</f>
        <v>0</v>
      </c>
      <c r="G980">
        <f>IF(ISNUMBER('III. New Locations'!G979) = TRUE, 0, $C980)</f>
        <v>0</v>
      </c>
      <c r="H980">
        <f>IF(ISNUMBER('III. New Locations'!H979) = TRUE, 0, $C980)</f>
        <v>0</v>
      </c>
      <c r="I980">
        <f>IF(ISNUMBER('III. New Locations'!I979) = TRUE, 0, $C980)</f>
        <v>0</v>
      </c>
      <c r="J980">
        <f>IF(ISNUMBER('III. New Locations'!J979) = TRUE, 0, $C980)</f>
        <v>0</v>
      </c>
      <c r="K980">
        <f>IF(ISNUMBER('III. New Locations'!K979) = TRUE, 0,$C980)</f>
        <v>0</v>
      </c>
      <c r="M980">
        <f>IF(ISNUMBER('III. New Locations'!M979) = TRUE, 0,$C980)</f>
        <v>0</v>
      </c>
      <c r="O980">
        <f>IF(ISNUMBER('III. New Locations'!O979) = TRUE, 0, $C980)</f>
        <v>0</v>
      </c>
      <c r="P980">
        <f>IF(ISNUMBER('III. New Locations'!P979) = TRUE, 0, $C980)</f>
        <v>0</v>
      </c>
      <c r="Q980">
        <f>IF(ISNUMBER('III. New Locations'!Q979) = TRUE, 0, $C980)</f>
        <v>0</v>
      </c>
      <c r="R980">
        <f>IF(ISNUMBER('III. New Locations'!R979) = TRUE, IF('III. New Locations'!R979 &gt;= 0, IF('III. New Locations'!R979 &lt;=1, 0, $C980),$C980),$C980)</f>
        <v>0</v>
      </c>
      <c r="S980">
        <f>IF(ISNUMBER('III. New Locations'!S979) = TRUE, IF('III. New Locations'!S979 &gt;= 0, IF('III. New Locations'!S979 &lt;=1, 0, $C980), $C980), $C980)</f>
        <v>0</v>
      </c>
      <c r="T980">
        <f>IF('III. New Locations'!T979 = "-Unknown-", $C980, 0)</f>
        <v>0</v>
      </c>
      <c r="U980">
        <f>IF(LEN('III. New Locations'!U979)&gt;1, 0, IF(T980 = 0, 0, $C980))</f>
        <v>0</v>
      </c>
      <c r="V980">
        <f>IF('III. New Locations'!V979 = "Unknown", $C980, 0)</f>
        <v>0</v>
      </c>
      <c r="W980">
        <f>IF(LEN('III. New Locations'!W979)&gt;1, 0, IF(V980 = 0, 0, $C980))</f>
        <v>0</v>
      </c>
      <c r="X980" t="str">
        <f>'III. New Locations'!X979</f>
        <v>Unknown</v>
      </c>
      <c r="Y980">
        <f>IF(ISNUMBER('III. New Locations'!Y979) = TRUE, IF('III. New Locations'!Y979 &gt;= 1400, IF('III. New Locations'!Y979 &lt;=2100, 0, $C980), $C980), $C980)</f>
        <v>0</v>
      </c>
      <c r="Z980">
        <f>IF(ISNUMBER('III. New Locations'!Z979) = TRUE, IF('III. New Locations'!Z979 &gt;= 1400, IF('III. New Locations'!Z979 &lt;=2100, 0, $C980), $C980), $C980)</f>
        <v>0</v>
      </c>
      <c r="AA980">
        <f>IF(ISNUMBER('III. New Locations'!AA979) = TRUE, IF('III. New Locations'!AA979 &gt;= 1400, IF('III. New Locations'!AA979 &lt;=2100, 0, $C980), $C980), $C980)</f>
        <v>0</v>
      </c>
      <c r="AC980">
        <f>IF(ISNUMBER('III. New Locations'!AC979) = TRUE, IF('III. New Locations'!AC979 &gt;= 0, IF('III. New Locations'!AC979 &lt;=1, 0,$C980),$C980), $C980)</f>
        <v>0</v>
      </c>
    </row>
    <row r="981" spans="1:29">
      <c r="A981">
        <f>'III. New Locations'!A980</f>
        <v>978</v>
      </c>
      <c r="C981" s="4">
        <f>IF(LEN('III. New Locations'!C980) &gt; 2, 1, 0)</f>
        <v>0</v>
      </c>
      <c r="E981">
        <f>IF(LEN('III. New Locations'!E980) = 2, IF('III. New Locations'!E980 = "--", $C981, 0), $C981)</f>
        <v>0</v>
      </c>
      <c r="F981">
        <f>IF(LEN('III. New Locations'!F980) &gt; 4, 0, $C981)</f>
        <v>0</v>
      </c>
      <c r="G981">
        <f>IF(ISNUMBER('III. New Locations'!G980) = TRUE, 0, $C981)</f>
        <v>0</v>
      </c>
      <c r="H981">
        <f>IF(ISNUMBER('III. New Locations'!H980) = TRUE, 0, $C981)</f>
        <v>0</v>
      </c>
      <c r="I981">
        <f>IF(ISNUMBER('III. New Locations'!I980) = TRUE, 0, $C981)</f>
        <v>0</v>
      </c>
      <c r="J981">
        <f>IF(ISNUMBER('III. New Locations'!J980) = TRUE, 0, $C981)</f>
        <v>0</v>
      </c>
      <c r="K981">
        <f>IF(ISNUMBER('III. New Locations'!K980) = TRUE, 0,$C981)</f>
        <v>0</v>
      </c>
      <c r="M981">
        <f>IF(ISNUMBER('III. New Locations'!M980) = TRUE, 0,$C981)</f>
        <v>0</v>
      </c>
      <c r="O981">
        <f>IF(ISNUMBER('III. New Locations'!O980) = TRUE, 0, $C981)</f>
        <v>0</v>
      </c>
      <c r="P981">
        <f>IF(ISNUMBER('III. New Locations'!P980) = TRUE, 0, $C981)</f>
        <v>0</v>
      </c>
      <c r="Q981">
        <f>IF(ISNUMBER('III. New Locations'!Q980) = TRUE, 0, $C981)</f>
        <v>0</v>
      </c>
      <c r="R981">
        <f>IF(ISNUMBER('III. New Locations'!R980) = TRUE, IF('III. New Locations'!R980 &gt;= 0, IF('III. New Locations'!R980 &lt;=1, 0, $C981),$C981),$C981)</f>
        <v>0</v>
      </c>
      <c r="S981">
        <f>IF(ISNUMBER('III. New Locations'!S980) = TRUE, IF('III. New Locations'!S980 &gt;= 0, IF('III. New Locations'!S980 &lt;=1, 0, $C981), $C981), $C981)</f>
        <v>0</v>
      </c>
      <c r="T981">
        <f>IF('III. New Locations'!T980 = "-Unknown-", $C981, 0)</f>
        <v>0</v>
      </c>
      <c r="U981">
        <f>IF(LEN('III. New Locations'!U980)&gt;1, 0, IF(T981 = 0, 0, $C981))</f>
        <v>0</v>
      </c>
      <c r="V981">
        <f>IF('III. New Locations'!V980 = "Unknown", $C981, 0)</f>
        <v>0</v>
      </c>
      <c r="W981">
        <f>IF(LEN('III. New Locations'!W980)&gt;1, 0, IF(V981 = 0, 0, $C981))</f>
        <v>0</v>
      </c>
      <c r="X981" t="str">
        <f>'III. New Locations'!X980</f>
        <v>Unknown</v>
      </c>
      <c r="Y981">
        <f>IF(ISNUMBER('III. New Locations'!Y980) = TRUE, IF('III. New Locations'!Y980 &gt;= 1400, IF('III. New Locations'!Y980 &lt;=2100, 0, $C981), $C981), $C981)</f>
        <v>0</v>
      </c>
      <c r="Z981">
        <f>IF(ISNUMBER('III. New Locations'!Z980) = TRUE, IF('III. New Locations'!Z980 &gt;= 1400, IF('III. New Locations'!Z980 &lt;=2100, 0, $C981), $C981), $C981)</f>
        <v>0</v>
      </c>
      <c r="AA981">
        <f>IF(ISNUMBER('III. New Locations'!AA980) = TRUE, IF('III. New Locations'!AA980 &gt;= 1400, IF('III. New Locations'!AA980 &lt;=2100, 0, $C981), $C981), $C981)</f>
        <v>0</v>
      </c>
      <c r="AC981">
        <f>IF(ISNUMBER('III. New Locations'!AC980) = TRUE, IF('III. New Locations'!AC980 &gt;= 0, IF('III. New Locations'!AC980 &lt;=1, 0,$C981),$C981), $C981)</f>
        <v>0</v>
      </c>
    </row>
    <row r="982" spans="1:29">
      <c r="A982">
        <f>'III. New Locations'!A981</f>
        <v>979</v>
      </c>
      <c r="C982" s="4">
        <f>IF(LEN('III. New Locations'!C981) &gt; 2, 1, 0)</f>
        <v>0</v>
      </c>
      <c r="E982">
        <f>IF(LEN('III. New Locations'!E981) = 2, IF('III. New Locations'!E981 = "--", $C982, 0), $C982)</f>
        <v>0</v>
      </c>
      <c r="F982">
        <f>IF(LEN('III. New Locations'!F981) &gt; 4, 0, $C982)</f>
        <v>0</v>
      </c>
      <c r="G982">
        <f>IF(ISNUMBER('III. New Locations'!G981) = TRUE, 0, $C982)</f>
        <v>0</v>
      </c>
      <c r="H982">
        <f>IF(ISNUMBER('III. New Locations'!H981) = TRUE, 0, $C982)</f>
        <v>0</v>
      </c>
      <c r="I982">
        <f>IF(ISNUMBER('III. New Locations'!I981) = TRUE, 0, $C982)</f>
        <v>0</v>
      </c>
      <c r="J982">
        <f>IF(ISNUMBER('III. New Locations'!J981) = TRUE, 0, $C982)</f>
        <v>0</v>
      </c>
      <c r="K982">
        <f>IF(ISNUMBER('III. New Locations'!K981) = TRUE, 0,$C982)</f>
        <v>0</v>
      </c>
      <c r="M982">
        <f>IF(ISNUMBER('III. New Locations'!M981) = TRUE, 0,$C982)</f>
        <v>0</v>
      </c>
      <c r="O982">
        <f>IF(ISNUMBER('III. New Locations'!O981) = TRUE, 0, $C982)</f>
        <v>0</v>
      </c>
      <c r="P982">
        <f>IF(ISNUMBER('III. New Locations'!P981) = TRUE, 0, $C982)</f>
        <v>0</v>
      </c>
      <c r="Q982">
        <f>IF(ISNUMBER('III. New Locations'!Q981) = TRUE, 0, $C982)</f>
        <v>0</v>
      </c>
      <c r="R982">
        <f>IF(ISNUMBER('III. New Locations'!R981) = TRUE, IF('III. New Locations'!R981 &gt;= 0, IF('III. New Locations'!R981 &lt;=1, 0, $C982),$C982),$C982)</f>
        <v>0</v>
      </c>
      <c r="S982">
        <f>IF(ISNUMBER('III. New Locations'!S981) = TRUE, IF('III. New Locations'!S981 &gt;= 0, IF('III. New Locations'!S981 &lt;=1, 0, $C982), $C982), $C982)</f>
        <v>0</v>
      </c>
      <c r="T982">
        <f>IF('III. New Locations'!T981 = "-Unknown-", $C982, 0)</f>
        <v>0</v>
      </c>
      <c r="U982">
        <f>IF(LEN('III. New Locations'!U981)&gt;1, 0, IF(T982 = 0, 0, $C982))</f>
        <v>0</v>
      </c>
      <c r="V982">
        <f>IF('III. New Locations'!V981 = "Unknown", $C982, 0)</f>
        <v>0</v>
      </c>
      <c r="W982">
        <f>IF(LEN('III. New Locations'!W981)&gt;1, 0, IF(V982 = 0, 0, $C982))</f>
        <v>0</v>
      </c>
      <c r="X982" t="str">
        <f>'III. New Locations'!X981</f>
        <v>Unknown</v>
      </c>
      <c r="Y982">
        <f>IF(ISNUMBER('III. New Locations'!Y981) = TRUE, IF('III. New Locations'!Y981 &gt;= 1400, IF('III. New Locations'!Y981 &lt;=2100, 0, $C982), $C982), $C982)</f>
        <v>0</v>
      </c>
      <c r="Z982">
        <f>IF(ISNUMBER('III. New Locations'!Z981) = TRUE, IF('III. New Locations'!Z981 &gt;= 1400, IF('III. New Locations'!Z981 &lt;=2100, 0, $C982), $C982), $C982)</f>
        <v>0</v>
      </c>
      <c r="AA982">
        <f>IF(ISNUMBER('III. New Locations'!AA981) = TRUE, IF('III. New Locations'!AA981 &gt;= 1400, IF('III. New Locations'!AA981 &lt;=2100, 0, $C982), $C982), $C982)</f>
        <v>0</v>
      </c>
      <c r="AC982">
        <f>IF(ISNUMBER('III. New Locations'!AC981) = TRUE, IF('III. New Locations'!AC981 &gt;= 0, IF('III. New Locations'!AC981 &lt;=1, 0,$C982),$C982), $C982)</f>
        <v>0</v>
      </c>
    </row>
    <row r="983" spans="1:29">
      <c r="A983">
        <f>'III. New Locations'!A982</f>
        <v>980</v>
      </c>
      <c r="C983" s="4">
        <f>IF(LEN('III. New Locations'!C982) &gt; 2, 1, 0)</f>
        <v>0</v>
      </c>
      <c r="E983">
        <f>IF(LEN('III. New Locations'!E982) = 2, IF('III. New Locations'!E982 = "--", $C983, 0), $C983)</f>
        <v>0</v>
      </c>
      <c r="F983">
        <f>IF(LEN('III. New Locations'!F982) &gt; 4, 0, $C983)</f>
        <v>0</v>
      </c>
      <c r="G983">
        <f>IF(ISNUMBER('III. New Locations'!G982) = TRUE, 0, $C983)</f>
        <v>0</v>
      </c>
      <c r="H983">
        <f>IF(ISNUMBER('III. New Locations'!H982) = TRUE, 0, $C983)</f>
        <v>0</v>
      </c>
      <c r="I983">
        <f>IF(ISNUMBER('III. New Locations'!I982) = TRUE, 0, $C983)</f>
        <v>0</v>
      </c>
      <c r="J983">
        <f>IF(ISNUMBER('III. New Locations'!J982) = TRUE, 0, $C983)</f>
        <v>0</v>
      </c>
      <c r="K983">
        <f>IF(ISNUMBER('III. New Locations'!K982) = TRUE, 0,$C983)</f>
        <v>0</v>
      </c>
      <c r="M983">
        <f>IF(ISNUMBER('III. New Locations'!M982) = TRUE, 0,$C983)</f>
        <v>0</v>
      </c>
      <c r="O983">
        <f>IF(ISNUMBER('III. New Locations'!O982) = TRUE, 0, $C983)</f>
        <v>0</v>
      </c>
      <c r="P983">
        <f>IF(ISNUMBER('III. New Locations'!P982) = TRUE, 0, $C983)</f>
        <v>0</v>
      </c>
      <c r="Q983">
        <f>IF(ISNUMBER('III. New Locations'!Q982) = TRUE, 0, $C983)</f>
        <v>0</v>
      </c>
      <c r="R983">
        <f>IF(ISNUMBER('III. New Locations'!R982) = TRUE, IF('III. New Locations'!R982 &gt;= 0, IF('III. New Locations'!R982 &lt;=1, 0, $C983),$C983),$C983)</f>
        <v>0</v>
      </c>
      <c r="S983">
        <f>IF(ISNUMBER('III. New Locations'!S982) = TRUE, IF('III. New Locations'!S982 &gt;= 0, IF('III. New Locations'!S982 &lt;=1, 0, $C983), $C983), $C983)</f>
        <v>0</v>
      </c>
      <c r="T983">
        <f>IF('III. New Locations'!T982 = "-Unknown-", $C983, 0)</f>
        <v>0</v>
      </c>
      <c r="U983">
        <f>IF(LEN('III. New Locations'!U982)&gt;1, 0, IF(T983 = 0, 0, $C983))</f>
        <v>0</v>
      </c>
      <c r="V983">
        <f>IF('III. New Locations'!V982 = "Unknown", $C983, 0)</f>
        <v>0</v>
      </c>
      <c r="W983">
        <f>IF(LEN('III. New Locations'!W982)&gt;1, 0, IF(V983 = 0, 0, $C983))</f>
        <v>0</v>
      </c>
      <c r="X983" t="str">
        <f>'III. New Locations'!X982</f>
        <v>Unknown</v>
      </c>
      <c r="Y983">
        <f>IF(ISNUMBER('III. New Locations'!Y982) = TRUE, IF('III. New Locations'!Y982 &gt;= 1400, IF('III. New Locations'!Y982 &lt;=2100, 0, $C983), $C983), $C983)</f>
        <v>0</v>
      </c>
      <c r="Z983">
        <f>IF(ISNUMBER('III. New Locations'!Z982) = TRUE, IF('III. New Locations'!Z982 &gt;= 1400, IF('III. New Locations'!Z982 &lt;=2100, 0, $C983), $C983), $C983)</f>
        <v>0</v>
      </c>
      <c r="AA983">
        <f>IF(ISNUMBER('III. New Locations'!AA982) = TRUE, IF('III. New Locations'!AA982 &gt;= 1400, IF('III. New Locations'!AA982 &lt;=2100, 0, $C983), $C983), $C983)</f>
        <v>0</v>
      </c>
      <c r="AC983">
        <f>IF(ISNUMBER('III. New Locations'!AC982) = TRUE, IF('III. New Locations'!AC982 &gt;= 0, IF('III. New Locations'!AC982 &lt;=1, 0,$C983),$C983), $C983)</f>
        <v>0</v>
      </c>
    </row>
    <row r="984" spans="1:29">
      <c r="A984">
        <f>'III. New Locations'!A983</f>
        <v>981</v>
      </c>
      <c r="C984" s="4">
        <f>IF(LEN('III. New Locations'!C983) &gt; 2, 1, 0)</f>
        <v>0</v>
      </c>
      <c r="E984">
        <f>IF(LEN('III. New Locations'!E983) = 2, IF('III. New Locations'!E983 = "--", $C984, 0), $C984)</f>
        <v>0</v>
      </c>
      <c r="F984">
        <f>IF(LEN('III. New Locations'!F983) &gt; 4, 0, $C984)</f>
        <v>0</v>
      </c>
      <c r="G984">
        <f>IF(ISNUMBER('III. New Locations'!G983) = TRUE, 0, $C984)</f>
        <v>0</v>
      </c>
      <c r="H984">
        <f>IF(ISNUMBER('III. New Locations'!H983) = TRUE, 0, $C984)</f>
        <v>0</v>
      </c>
      <c r="I984">
        <f>IF(ISNUMBER('III. New Locations'!I983) = TRUE, 0, $C984)</f>
        <v>0</v>
      </c>
      <c r="J984">
        <f>IF(ISNUMBER('III. New Locations'!J983) = TRUE, 0, $C984)</f>
        <v>0</v>
      </c>
      <c r="K984">
        <f>IF(ISNUMBER('III. New Locations'!K983) = TRUE, 0,$C984)</f>
        <v>0</v>
      </c>
      <c r="M984">
        <f>IF(ISNUMBER('III. New Locations'!M983) = TRUE, 0,$C984)</f>
        <v>0</v>
      </c>
      <c r="O984">
        <f>IF(ISNUMBER('III. New Locations'!O983) = TRUE, 0, $C984)</f>
        <v>0</v>
      </c>
      <c r="P984">
        <f>IF(ISNUMBER('III. New Locations'!P983) = TRUE, 0, $C984)</f>
        <v>0</v>
      </c>
      <c r="Q984">
        <f>IF(ISNUMBER('III. New Locations'!Q983) = TRUE, 0, $C984)</f>
        <v>0</v>
      </c>
      <c r="R984">
        <f>IF(ISNUMBER('III. New Locations'!R983) = TRUE, IF('III. New Locations'!R983 &gt;= 0, IF('III. New Locations'!R983 &lt;=1, 0, $C984),$C984),$C984)</f>
        <v>0</v>
      </c>
      <c r="S984">
        <f>IF(ISNUMBER('III. New Locations'!S983) = TRUE, IF('III. New Locations'!S983 &gt;= 0, IF('III. New Locations'!S983 &lt;=1, 0, $C984), $C984), $C984)</f>
        <v>0</v>
      </c>
      <c r="T984">
        <f>IF('III. New Locations'!T983 = "-Unknown-", $C984, 0)</f>
        <v>0</v>
      </c>
      <c r="U984">
        <f>IF(LEN('III. New Locations'!U983)&gt;1, 0, IF(T984 = 0, 0, $C984))</f>
        <v>0</v>
      </c>
      <c r="V984">
        <f>IF('III. New Locations'!V983 = "Unknown", $C984, 0)</f>
        <v>0</v>
      </c>
      <c r="W984">
        <f>IF(LEN('III. New Locations'!W983)&gt;1, 0, IF(V984 = 0, 0, $C984))</f>
        <v>0</v>
      </c>
      <c r="X984" t="str">
        <f>'III. New Locations'!X983</f>
        <v>Unknown</v>
      </c>
      <c r="Y984">
        <f>IF(ISNUMBER('III. New Locations'!Y983) = TRUE, IF('III. New Locations'!Y983 &gt;= 1400, IF('III. New Locations'!Y983 &lt;=2100, 0, $C984), $C984), $C984)</f>
        <v>0</v>
      </c>
      <c r="Z984">
        <f>IF(ISNUMBER('III. New Locations'!Z983) = TRUE, IF('III. New Locations'!Z983 &gt;= 1400, IF('III. New Locations'!Z983 &lt;=2100, 0, $C984), $C984), $C984)</f>
        <v>0</v>
      </c>
      <c r="AA984">
        <f>IF(ISNUMBER('III. New Locations'!AA983) = TRUE, IF('III. New Locations'!AA983 &gt;= 1400, IF('III. New Locations'!AA983 &lt;=2100, 0, $C984), $C984), $C984)</f>
        <v>0</v>
      </c>
      <c r="AC984">
        <f>IF(ISNUMBER('III. New Locations'!AC983) = TRUE, IF('III. New Locations'!AC983 &gt;= 0, IF('III. New Locations'!AC983 &lt;=1, 0,$C984),$C984), $C984)</f>
        <v>0</v>
      </c>
    </row>
    <row r="985" spans="1:29">
      <c r="A985">
        <f>'III. New Locations'!A984</f>
        <v>982</v>
      </c>
      <c r="C985" s="4">
        <f>IF(LEN('III. New Locations'!C984) &gt; 2, 1, 0)</f>
        <v>0</v>
      </c>
      <c r="E985">
        <f>IF(LEN('III. New Locations'!E984) = 2, IF('III. New Locations'!E984 = "--", $C985, 0), $C985)</f>
        <v>0</v>
      </c>
      <c r="F985">
        <f>IF(LEN('III. New Locations'!F984) &gt; 4, 0, $C985)</f>
        <v>0</v>
      </c>
      <c r="G985">
        <f>IF(ISNUMBER('III. New Locations'!G984) = TRUE, 0, $C985)</f>
        <v>0</v>
      </c>
      <c r="H985">
        <f>IF(ISNUMBER('III. New Locations'!H984) = TRUE, 0, $C985)</f>
        <v>0</v>
      </c>
      <c r="I985">
        <f>IF(ISNUMBER('III. New Locations'!I984) = TRUE, 0, $C985)</f>
        <v>0</v>
      </c>
      <c r="J985">
        <f>IF(ISNUMBER('III. New Locations'!J984) = TRUE, 0, $C985)</f>
        <v>0</v>
      </c>
      <c r="K985">
        <f>IF(ISNUMBER('III. New Locations'!K984) = TRUE, 0,$C985)</f>
        <v>0</v>
      </c>
      <c r="M985">
        <f>IF(ISNUMBER('III. New Locations'!M984) = TRUE, 0,$C985)</f>
        <v>0</v>
      </c>
      <c r="O985">
        <f>IF(ISNUMBER('III. New Locations'!O984) = TRUE, 0, $C985)</f>
        <v>0</v>
      </c>
      <c r="P985">
        <f>IF(ISNUMBER('III. New Locations'!P984) = TRUE, 0, $C985)</f>
        <v>0</v>
      </c>
      <c r="Q985">
        <f>IF(ISNUMBER('III. New Locations'!Q984) = TRUE, 0, $C985)</f>
        <v>0</v>
      </c>
      <c r="R985">
        <f>IF(ISNUMBER('III. New Locations'!R984) = TRUE, IF('III. New Locations'!R984 &gt;= 0, IF('III. New Locations'!R984 &lt;=1, 0, $C985),$C985),$C985)</f>
        <v>0</v>
      </c>
      <c r="S985">
        <f>IF(ISNUMBER('III. New Locations'!S984) = TRUE, IF('III. New Locations'!S984 &gt;= 0, IF('III. New Locations'!S984 &lt;=1, 0, $C985), $C985), $C985)</f>
        <v>0</v>
      </c>
      <c r="T985">
        <f>IF('III. New Locations'!T984 = "-Unknown-", $C985, 0)</f>
        <v>0</v>
      </c>
      <c r="U985">
        <f>IF(LEN('III. New Locations'!U984)&gt;1, 0, IF(T985 = 0, 0, $C985))</f>
        <v>0</v>
      </c>
      <c r="V985">
        <f>IF('III. New Locations'!V984 = "Unknown", $C985, 0)</f>
        <v>0</v>
      </c>
      <c r="W985">
        <f>IF(LEN('III. New Locations'!W984)&gt;1, 0, IF(V985 = 0, 0, $C985))</f>
        <v>0</v>
      </c>
      <c r="X985" t="str">
        <f>'III. New Locations'!X984</f>
        <v>Unknown</v>
      </c>
      <c r="Y985">
        <f>IF(ISNUMBER('III. New Locations'!Y984) = TRUE, IF('III. New Locations'!Y984 &gt;= 1400, IF('III. New Locations'!Y984 &lt;=2100, 0, $C985), $C985), $C985)</f>
        <v>0</v>
      </c>
      <c r="Z985">
        <f>IF(ISNUMBER('III. New Locations'!Z984) = TRUE, IF('III. New Locations'!Z984 &gt;= 1400, IF('III. New Locations'!Z984 &lt;=2100, 0, $C985), $C985), $C985)</f>
        <v>0</v>
      </c>
      <c r="AA985">
        <f>IF(ISNUMBER('III. New Locations'!AA984) = TRUE, IF('III. New Locations'!AA984 &gt;= 1400, IF('III. New Locations'!AA984 &lt;=2100, 0, $C985), $C985), $C985)</f>
        <v>0</v>
      </c>
      <c r="AC985">
        <f>IF(ISNUMBER('III. New Locations'!AC984) = TRUE, IF('III. New Locations'!AC984 &gt;= 0, IF('III. New Locations'!AC984 &lt;=1, 0,$C985),$C985), $C985)</f>
        <v>0</v>
      </c>
    </row>
    <row r="986" spans="1:29">
      <c r="A986">
        <f>'III. New Locations'!A985</f>
        <v>983</v>
      </c>
      <c r="C986" s="4">
        <f>IF(LEN('III. New Locations'!C985) &gt; 2, 1, 0)</f>
        <v>0</v>
      </c>
      <c r="E986">
        <f>IF(LEN('III. New Locations'!E985) = 2, IF('III. New Locations'!E985 = "--", $C986, 0), $C986)</f>
        <v>0</v>
      </c>
      <c r="F986">
        <f>IF(LEN('III. New Locations'!F985) &gt; 4, 0, $C986)</f>
        <v>0</v>
      </c>
      <c r="G986">
        <f>IF(ISNUMBER('III. New Locations'!G985) = TRUE, 0, $C986)</f>
        <v>0</v>
      </c>
      <c r="H986">
        <f>IF(ISNUMBER('III. New Locations'!H985) = TRUE, 0, $C986)</f>
        <v>0</v>
      </c>
      <c r="I986">
        <f>IF(ISNUMBER('III. New Locations'!I985) = TRUE, 0, $C986)</f>
        <v>0</v>
      </c>
      <c r="J986">
        <f>IF(ISNUMBER('III. New Locations'!J985) = TRUE, 0, $C986)</f>
        <v>0</v>
      </c>
      <c r="K986">
        <f>IF(ISNUMBER('III. New Locations'!K985) = TRUE, 0,$C986)</f>
        <v>0</v>
      </c>
      <c r="M986">
        <f>IF(ISNUMBER('III. New Locations'!M985) = TRUE, 0,$C986)</f>
        <v>0</v>
      </c>
      <c r="O986">
        <f>IF(ISNUMBER('III. New Locations'!O985) = TRUE, 0, $C986)</f>
        <v>0</v>
      </c>
      <c r="P986">
        <f>IF(ISNUMBER('III. New Locations'!P985) = TRUE, 0, $C986)</f>
        <v>0</v>
      </c>
      <c r="Q986">
        <f>IF(ISNUMBER('III. New Locations'!Q985) = TRUE, 0, $C986)</f>
        <v>0</v>
      </c>
      <c r="R986">
        <f>IF(ISNUMBER('III. New Locations'!R985) = TRUE, IF('III. New Locations'!R985 &gt;= 0, IF('III. New Locations'!R985 &lt;=1, 0, $C986),$C986),$C986)</f>
        <v>0</v>
      </c>
      <c r="S986">
        <f>IF(ISNUMBER('III. New Locations'!S985) = TRUE, IF('III. New Locations'!S985 &gt;= 0, IF('III. New Locations'!S985 &lt;=1, 0, $C986), $C986), $C986)</f>
        <v>0</v>
      </c>
      <c r="T986">
        <f>IF('III. New Locations'!T985 = "-Unknown-", $C986, 0)</f>
        <v>0</v>
      </c>
      <c r="U986">
        <f>IF(LEN('III. New Locations'!U985)&gt;1, 0, IF(T986 = 0, 0, $C986))</f>
        <v>0</v>
      </c>
      <c r="V986">
        <f>IF('III. New Locations'!V985 = "Unknown", $C986, 0)</f>
        <v>0</v>
      </c>
      <c r="W986">
        <f>IF(LEN('III. New Locations'!W985)&gt;1, 0, IF(V986 = 0, 0, $C986))</f>
        <v>0</v>
      </c>
      <c r="X986" t="str">
        <f>'III. New Locations'!X985</f>
        <v>Unknown</v>
      </c>
      <c r="Y986">
        <f>IF(ISNUMBER('III. New Locations'!Y985) = TRUE, IF('III. New Locations'!Y985 &gt;= 1400, IF('III. New Locations'!Y985 &lt;=2100, 0, $C986), $C986), $C986)</f>
        <v>0</v>
      </c>
      <c r="Z986">
        <f>IF(ISNUMBER('III. New Locations'!Z985) = TRUE, IF('III. New Locations'!Z985 &gt;= 1400, IF('III. New Locations'!Z985 &lt;=2100, 0, $C986), $C986), $C986)</f>
        <v>0</v>
      </c>
      <c r="AA986">
        <f>IF(ISNUMBER('III. New Locations'!AA985) = TRUE, IF('III. New Locations'!AA985 &gt;= 1400, IF('III. New Locations'!AA985 &lt;=2100, 0, $C986), $C986), $C986)</f>
        <v>0</v>
      </c>
      <c r="AC986">
        <f>IF(ISNUMBER('III. New Locations'!AC985) = TRUE, IF('III. New Locations'!AC985 &gt;= 0, IF('III. New Locations'!AC985 &lt;=1, 0,$C986),$C986), $C986)</f>
        <v>0</v>
      </c>
    </row>
    <row r="987" spans="1:29">
      <c r="A987">
        <f>'III. New Locations'!A986</f>
        <v>984</v>
      </c>
      <c r="C987" s="4">
        <f>IF(LEN('III. New Locations'!C986) &gt; 2, 1, 0)</f>
        <v>0</v>
      </c>
      <c r="E987">
        <f>IF(LEN('III. New Locations'!E986) = 2, IF('III. New Locations'!E986 = "--", $C987, 0), $C987)</f>
        <v>0</v>
      </c>
      <c r="F987">
        <f>IF(LEN('III. New Locations'!F986) &gt; 4, 0, $C987)</f>
        <v>0</v>
      </c>
      <c r="G987">
        <f>IF(ISNUMBER('III. New Locations'!G986) = TRUE, 0, $C987)</f>
        <v>0</v>
      </c>
      <c r="H987">
        <f>IF(ISNUMBER('III. New Locations'!H986) = TRUE, 0, $C987)</f>
        <v>0</v>
      </c>
      <c r="I987">
        <f>IF(ISNUMBER('III. New Locations'!I986) = TRUE, 0, $C987)</f>
        <v>0</v>
      </c>
      <c r="J987">
        <f>IF(ISNUMBER('III. New Locations'!J986) = TRUE, 0, $C987)</f>
        <v>0</v>
      </c>
      <c r="K987">
        <f>IF(ISNUMBER('III. New Locations'!K986) = TRUE, 0,$C987)</f>
        <v>0</v>
      </c>
      <c r="M987">
        <f>IF(ISNUMBER('III. New Locations'!M986) = TRUE, 0,$C987)</f>
        <v>0</v>
      </c>
      <c r="O987">
        <f>IF(ISNUMBER('III. New Locations'!O986) = TRUE, 0, $C987)</f>
        <v>0</v>
      </c>
      <c r="P987">
        <f>IF(ISNUMBER('III. New Locations'!P986) = TRUE, 0, $C987)</f>
        <v>0</v>
      </c>
      <c r="Q987">
        <f>IF(ISNUMBER('III. New Locations'!Q986) = TRUE, 0, $C987)</f>
        <v>0</v>
      </c>
      <c r="R987">
        <f>IF(ISNUMBER('III. New Locations'!R986) = TRUE, IF('III. New Locations'!R986 &gt;= 0, IF('III. New Locations'!R986 &lt;=1, 0, $C987),$C987),$C987)</f>
        <v>0</v>
      </c>
      <c r="S987">
        <f>IF(ISNUMBER('III. New Locations'!S986) = TRUE, IF('III. New Locations'!S986 &gt;= 0, IF('III. New Locations'!S986 &lt;=1, 0, $C987), $C987), $C987)</f>
        <v>0</v>
      </c>
      <c r="T987">
        <f>IF('III. New Locations'!T986 = "-Unknown-", $C987, 0)</f>
        <v>0</v>
      </c>
      <c r="U987">
        <f>IF(LEN('III. New Locations'!U986)&gt;1, 0, IF(T987 = 0, 0, $C987))</f>
        <v>0</v>
      </c>
      <c r="V987">
        <f>IF('III. New Locations'!V986 = "Unknown", $C987, 0)</f>
        <v>0</v>
      </c>
      <c r="W987">
        <f>IF(LEN('III. New Locations'!W986)&gt;1, 0, IF(V987 = 0, 0, $C987))</f>
        <v>0</v>
      </c>
      <c r="X987" t="str">
        <f>'III. New Locations'!X986</f>
        <v>Unknown</v>
      </c>
      <c r="Y987">
        <f>IF(ISNUMBER('III. New Locations'!Y986) = TRUE, IF('III. New Locations'!Y986 &gt;= 1400, IF('III. New Locations'!Y986 &lt;=2100, 0, $C987), $C987), $C987)</f>
        <v>0</v>
      </c>
      <c r="Z987">
        <f>IF(ISNUMBER('III. New Locations'!Z986) = TRUE, IF('III. New Locations'!Z986 &gt;= 1400, IF('III. New Locations'!Z986 &lt;=2100, 0, $C987), $C987), $C987)</f>
        <v>0</v>
      </c>
      <c r="AA987">
        <f>IF(ISNUMBER('III. New Locations'!AA986) = TRUE, IF('III. New Locations'!AA986 &gt;= 1400, IF('III. New Locations'!AA986 &lt;=2100, 0, $C987), $C987), $C987)</f>
        <v>0</v>
      </c>
      <c r="AC987">
        <f>IF(ISNUMBER('III. New Locations'!AC986) = TRUE, IF('III. New Locations'!AC986 &gt;= 0, IF('III. New Locations'!AC986 &lt;=1, 0,$C987),$C987), $C987)</f>
        <v>0</v>
      </c>
    </row>
    <row r="988" spans="1:29">
      <c r="A988">
        <f>'III. New Locations'!A987</f>
        <v>985</v>
      </c>
      <c r="C988" s="4">
        <f>IF(LEN('III. New Locations'!C987) &gt; 2, 1, 0)</f>
        <v>0</v>
      </c>
      <c r="E988">
        <f>IF(LEN('III. New Locations'!E987) = 2, IF('III. New Locations'!E987 = "--", $C988, 0), $C988)</f>
        <v>0</v>
      </c>
      <c r="F988">
        <f>IF(LEN('III. New Locations'!F987) &gt; 4, 0, $C988)</f>
        <v>0</v>
      </c>
      <c r="G988">
        <f>IF(ISNUMBER('III. New Locations'!G987) = TRUE, 0, $C988)</f>
        <v>0</v>
      </c>
      <c r="H988">
        <f>IF(ISNUMBER('III. New Locations'!H987) = TRUE, 0, $C988)</f>
        <v>0</v>
      </c>
      <c r="I988">
        <f>IF(ISNUMBER('III. New Locations'!I987) = TRUE, 0, $C988)</f>
        <v>0</v>
      </c>
      <c r="J988">
        <f>IF(ISNUMBER('III. New Locations'!J987) = TRUE, 0, $C988)</f>
        <v>0</v>
      </c>
      <c r="K988">
        <f>IF(ISNUMBER('III. New Locations'!K987) = TRUE, 0,$C988)</f>
        <v>0</v>
      </c>
      <c r="M988">
        <f>IF(ISNUMBER('III. New Locations'!M987) = TRUE, 0,$C988)</f>
        <v>0</v>
      </c>
      <c r="O988">
        <f>IF(ISNUMBER('III. New Locations'!O987) = TRUE, 0, $C988)</f>
        <v>0</v>
      </c>
      <c r="P988">
        <f>IF(ISNUMBER('III. New Locations'!P987) = TRUE, 0, $C988)</f>
        <v>0</v>
      </c>
      <c r="Q988">
        <f>IF(ISNUMBER('III. New Locations'!Q987) = TRUE, 0, $C988)</f>
        <v>0</v>
      </c>
      <c r="R988">
        <f>IF(ISNUMBER('III. New Locations'!R987) = TRUE, IF('III. New Locations'!R987 &gt;= 0, IF('III. New Locations'!R987 &lt;=1, 0, $C988),$C988),$C988)</f>
        <v>0</v>
      </c>
      <c r="S988">
        <f>IF(ISNUMBER('III. New Locations'!S987) = TRUE, IF('III. New Locations'!S987 &gt;= 0, IF('III. New Locations'!S987 &lt;=1, 0, $C988), $C988), $C988)</f>
        <v>0</v>
      </c>
      <c r="T988">
        <f>IF('III. New Locations'!T987 = "-Unknown-", $C988, 0)</f>
        <v>0</v>
      </c>
      <c r="U988">
        <f>IF(LEN('III. New Locations'!U987)&gt;1, 0, IF(T988 = 0, 0, $C988))</f>
        <v>0</v>
      </c>
      <c r="V988">
        <f>IF('III. New Locations'!V987 = "Unknown", $C988, 0)</f>
        <v>0</v>
      </c>
      <c r="W988">
        <f>IF(LEN('III. New Locations'!W987)&gt;1, 0, IF(V988 = 0, 0, $C988))</f>
        <v>0</v>
      </c>
      <c r="X988" t="str">
        <f>'III. New Locations'!X987</f>
        <v>Unknown</v>
      </c>
      <c r="Y988">
        <f>IF(ISNUMBER('III. New Locations'!Y987) = TRUE, IF('III. New Locations'!Y987 &gt;= 1400, IF('III. New Locations'!Y987 &lt;=2100, 0, $C988), $C988), $C988)</f>
        <v>0</v>
      </c>
      <c r="Z988">
        <f>IF(ISNUMBER('III. New Locations'!Z987) = TRUE, IF('III. New Locations'!Z987 &gt;= 1400, IF('III. New Locations'!Z987 &lt;=2100, 0, $C988), $C988), $C988)</f>
        <v>0</v>
      </c>
      <c r="AA988">
        <f>IF(ISNUMBER('III. New Locations'!AA987) = TRUE, IF('III. New Locations'!AA987 &gt;= 1400, IF('III. New Locations'!AA987 &lt;=2100, 0, $C988), $C988), $C988)</f>
        <v>0</v>
      </c>
      <c r="AC988">
        <f>IF(ISNUMBER('III. New Locations'!AC987) = TRUE, IF('III. New Locations'!AC987 &gt;= 0, IF('III. New Locations'!AC987 &lt;=1, 0,$C988),$C988), $C988)</f>
        <v>0</v>
      </c>
    </row>
    <row r="989" spans="1:29">
      <c r="A989">
        <f>'III. New Locations'!A988</f>
        <v>986</v>
      </c>
      <c r="C989" s="4">
        <f>IF(LEN('III. New Locations'!C988) &gt; 2, 1, 0)</f>
        <v>0</v>
      </c>
      <c r="E989">
        <f>IF(LEN('III. New Locations'!E988) = 2, IF('III. New Locations'!E988 = "--", $C989, 0), $C989)</f>
        <v>0</v>
      </c>
      <c r="F989">
        <f>IF(LEN('III. New Locations'!F988) &gt; 4, 0, $C989)</f>
        <v>0</v>
      </c>
      <c r="G989">
        <f>IF(ISNUMBER('III. New Locations'!G988) = TRUE, 0, $C989)</f>
        <v>0</v>
      </c>
      <c r="H989">
        <f>IF(ISNUMBER('III. New Locations'!H988) = TRUE, 0, $C989)</f>
        <v>0</v>
      </c>
      <c r="I989">
        <f>IF(ISNUMBER('III. New Locations'!I988) = TRUE, 0, $C989)</f>
        <v>0</v>
      </c>
      <c r="J989">
        <f>IF(ISNUMBER('III. New Locations'!J988) = TRUE, 0, $C989)</f>
        <v>0</v>
      </c>
      <c r="K989">
        <f>IF(ISNUMBER('III. New Locations'!K988) = TRUE, 0,$C989)</f>
        <v>0</v>
      </c>
      <c r="M989">
        <f>IF(ISNUMBER('III. New Locations'!M988) = TRUE, 0,$C989)</f>
        <v>0</v>
      </c>
      <c r="O989">
        <f>IF(ISNUMBER('III. New Locations'!O988) = TRUE, 0, $C989)</f>
        <v>0</v>
      </c>
      <c r="P989">
        <f>IF(ISNUMBER('III. New Locations'!P988) = TRUE, 0, $C989)</f>
        <v>0</v>
      </c>
      <c r="Q989">
        <f>IF(ISNUMBER('III. New Locations'!Q988) = TRUE, 0, $C989)</f>
        <v>0</v>
      </c>
      <c r="R989">
        <f>IF(ISNUMBER('III. New Locations'!R988) = TRUE, IF('III. New Locations'!R988 &gt;= 0, IF('III. New Locations'!R988 &lt;=1, 0, $C989),$C989),$C989)</f>
        <v>0</v>
      </c>
      <c r="S989">
        <f>IF(ISNUMBER('III. New Locations'!S988) = TRUE, IF('III. New Locations'!S988 &gt;= 0, IF('III. New Locations'!S988 &lt;=1, 0, $C989), $C989), $C989)</f>
        <v>0</v>
      </c>
      <c r="T989">
        <f>IF('III. New Locations'!T988 = "-Unknown-", $C989, 0)</f>
        <v>0</v>
      </c>
      <c r="U989">
        <f>IF(LEN('III. New Locations'!U988)&gt;1, 0, IF(T989 = 0, 0, $C989))</f>
        <v>0</v>
      </c>
      <c r="V989">
        <f>IF('III. New Locations'!V988 = "Unknown", $C989, 0)</f>
        <v>0</v>
      </c>
      <c r="W989">
        <f>IF(LEN('III. New Locations'!W988)&gt;1, 0, IF(V989 = 0, 0, $C989))</f>
        <v>0</v>
      </c>
      <c r="X989" t="str">
        <f>'III. New Locations'!X988</f>
        <v>Unknown</v>
      </c>
      <c r="Y989">
        <f>IF(ISNUMBER('III. New Locations'!Y988) = TRUE, IF('III. New Locations'!Y988 &gt;= 1400, IF('III. New Locations'!Y988 &lt;=2100, 0, $C989), $C989), $C989)</f>
        <v>0</v>
      </c>
      <c r="Z989">
        <f>IF(ISNUMBER('III. New Locations'!Z988) = TRUE, IF('III. New Locations'!Z988 &gt;= 1400, IF('III. New Locations'!Z988 &lt;=2100, 0, $C989), $C989), $C989)</f>
        <v>0</v>
      </c>
      <c r="AA989">
        <f>IF(ISNUMBER('III. New Locations'!AA988) = TRUE, IF('III. New Locations'!AA988 &gt;= 1400, IF('III. New Locations'!AA988 &lt;=2100, 0, $C989), $C989), $C989)</f>
        <v>0</v>
      </c>
      <c r="AC989">
        <f>IF(ISNUMBER('III. New Locations'!AC988) = TRUE, IF('III. New Locations'!AC988 &gt;= 0, IF('III. New Locations'!AC988 &lt;=1, 0,$C989),$C989), $C989)</f>
        <v>0</v>
      </c>
    </row>
    <row r="990" spans="1:29">
      <c r="A990">
        <f>'III. New Locations'!A989</f>
        <v>987</v>
      </c>
      <c r="C990" s="4">
        <f>IF(LEN('III. New Locations'!C989) &gt; 2, 1, 0)</f>
        <v>0</v>
      </c>
      <c r="E990">
        <f>IF(LEN('III. New Locations'!E989) = 2, IF('III. New Locations'!E989 = "--", $C990, 0), $C990)</f>
        <v>0</v>
      </c>
      <c r="F990">
        <f>IF(LEN('III. New Locations'!F989) &gt; 4, 0, $C990)</f>
        <v>0</v>
      </c>
      <c r="G990">
        <f>IF(ISNUMBER('III. New Locations'!G989) = TRUE, 0, $C990)</f>
        <v>0</v>
      </c>
      <c r="H990">
        <f>IF(ISNUMBER('III. New Locations'!H989) = TRUE, 0, $C990)</f>
        <v>0</v>
      </c>
      <c r="I990">
        <f>IF(ISNUMBER('III. New Locations'!I989) = TRUE, 0, $C990)</f>
        <v>0</v>
      </c>
      <c r="J990">
        <f>IF(ISNUMBER('III. New Locations'!J989) = TRUE, 0, $C990)</f>
        <v>0</v>
      </c>
      <c r="K990">
        <f>IF(ISNUMBER('III. New Locations'!K989) = TRUE, 0,$C990)</f>
        <v>0</v>
      </c>
      <c r="M990">
        <f>IF(ISNUMBER('III. New Locations'!M989) = TRUE, 0,$C990)</f>
        <v>0</v>
      </c>
      <c r="O990">
        <f>IF(ISNUMBER('III. New Locations'!O989) = TRUE, 0, $C990)</f>
        <v>0</v>
      </c>
      <c r="P990">
        <f>IF(ISNUMBER('III. New Locations'!P989) = TRUE, 0, $C990)</f>
        <v>0</v>
      </c>
      <c r="Q990">
        <f>IF(ISNUMBER('III. New Locations'!Q989) = TRUE, 0, $C990)</f>
        <v>0</v>
      </c>
      <c r="R990">
        <f>IF(ISNUMBER('III. New Locations'!R989) = TRUE, IF('III. New Locations'!R989 &gt;= 0, IF('III. New Locations'!R989 &lt;=1, 0, $C990),$C990),$C990)</f>
        <v>0</v>
      </c>
      <c r="S990">
        <f>IF(ISNUMBER('III. New Locations'!S989) = TRUE, IF('III. New Locations'!S989 &gt;= 0, IF('III. New Locations'!S989 &lt;=1, 0, $C990), $C990), $C990)</f>
        <v>0</v>
      </c>
      <c r="T990">
        <f>IF('III. New Locations'!T989 = "-Unknown-", $C990, 0)</f>
        <v>0</v>
      </c>
      <c r="U990">
        <f>IF(LEN('III. New Locations'!U989)&gt;1, 0, IF(T990 = 0, 0, $C990))</f>
        <v>0</v>
      </c>
      <c r="V990">
        <f>IF('III. New Locations'!V989 = "Unknown", $C990, 0)</f>
        <v>0</v>
      </c>
      <c r="W990">
        <f>IF(LEN('III. New Locations'!W989)&gt;1, 0, IF(V990 = 0, 0, $C990))</f>
        <v>0</v>
      </c>
      <c r="X990" t="str">
        <f>'III. New Locations'!X989</f>
        <v>Unknown</v>
      </c>
      <c r="Y990">
        <f>IF(ISNUMBER('III. New Locations'!Y989) = TRUE, IF('III. New Locations'!Y989 &gt;= 1400, IF('III. New Locations'!Y989 &lt;=2100, 0, $C990), $C990), $C990)</f>
        <v>0</v>
      </c>
      <c r="Z990">
        <f>IF(ISNUMBER('III. New Locations'!Z989) = TRUE, IF('III. New Locations'!Z989 &gt;= 1400, IF('III. New Locations'!Z989 &lt;=2100, 0, $C990), $C990), $C990)</f>
        <v>0</v>
      </c>
      <c r="AA990">
        <f>IF(ISNUMBER('III. New Locations'!AA989) = TRUE, IF('III. New Locations'!AA989 &gt;= 1400, IF('III. New Locations'!AA989 &lt;=2100, 0, $C990), $C990), $C990)</f>
        <v>0</v>
      </c>
      <c r="AC990">
        <f>IF(ISNUMBER('III. New Locations'!AC989) = TRUE, IF('III. New Locations'!AC989 &gt;= 0, IF('III. New Locations'!AC989 &lt;=1, 0,$C990),$C990), $C990)</f>
        <v>0</v>
      </c>
    </row>
    <row r="991" spans="1:29">
      <c r="A991">
        <f>'III. New Locations'!A990</f>
        <v>988</v>
      </c>
      <c r="C991" s="4">
        <f>IF(LEN('III. New Locations'!C990) &gt; 2, 1, 0)</f>
        <v>0</v>
      </c>
      <c r="E991">
        <f>IF(LEN('III. New Locations'!E990) = 2, IF('III. New Locations'!E990 = "--", $C991, 0), $C991)</f>
        <v>0</v>
      </c>
      <c r="F991">
        <f>IF(LEN('III. New Locations'!F990) &gt; 4, 0, $C991)</f>
        <v>0</v>
      </c>
      <c r="G991">
        <f>IF(ISNUMBER('III. New Locations'!G990) = TRUE, 0, $C991)</f>
        <v>0</v>
      </c>
      <c r="H991">
        <f>IF(ISNUMBER('III. New Locations'!H990) = TRUE, 0, $C991)</f>
        <v>0</v>
      </c>
      <c r="I991">
        <f>IF(ISNUMBER('III. New Locations'!I990) = TRUE, 0, $C991)</f>
        <v>0</v>
      </c>
      <c r="J991">
        <f>IF(ISNUMBER('III. New Locations'!J990) = TRUE, 0, $C991)</f>
        <v>0</v>
      </c>
      <c r="K991">
        <f>IF(ISNUMBER('III. New Locations'!K990) = TRUE, 0,$C991)</f>
        <v>0</v>
      </c>
      <c r="M991">
        <f>IF(ISNUMBER('III. New Locations'!M990) = TRUE, 0,$C991)</f>
        <v>0</v>
      </c>
      <c r="O991">
        <f>IF(ISNUMBER('III. New Locations'!O990) = TRUE, 0, $C991)</f>
        <v>0</v>
      </c>
      <c r="P991">
        <f>IF(ISNUMBER('III. New Locations'!P990) = TRUE, 0, $C991)</f>
        <v>0</v>
      </c>
      <c r="Q991">
        <f>IF(ISNUMBER('III. New Locations'!Q990) = TRUE, 0, $C991)</f>
        <v>0</v>
      </c>
      <c r="R991">
        <f>IF(ISNUMBER('III. New Locations'!R990) = TRUE, IF('III. New Locations'!R990 &gt;= 0, IF('III. New Locations'!R990 &lt;=1, 0, $C991),$C991),$C991)</f>
        <v>0</v>
      </c>
      <c r="S991">
        <f>IF(ISNUMBER('III. New Locations'!S990) = TRUE, IF('III. New Locations'!S990 &gt;= 0, IF('III. New Locations'!S990 &lt;=1, 0, $C991), $C991), $C991)</f>
        <v>0</v>
      </c>
      <c r="T991">
        <f>IF('III. New Locations'!T990 = "-Unknown-", $C991, 0)</f>
        <v>0</v>
      </c>
      <c r="U991">
        <f>IF(LEN('III. New Locations'!U990)&gt;1, 0, IF(T991 = 0, 0, $C991))</f>
        <v>0</v>
      </c>
      <c r="V991">
        <f>IF('III. New Locations'!V990 = "Unknown", $C991, 0)</f>
        <v>0</v>
      </c>
      <c r="W991">
        <f>IF(LEN('III. New Locations'!W990)&gt;1, 0, IF(V991 = 0, 0, $C991))</f>
        <v>0</v>
      </c>
      <c r="X991" t="str">
        <f>'III. New Locations'!X990</f>
        <v>Unknown</v>
      </c>
      <c r="Y991">
        <f>IF(ISNUMBER('III. New Locations'!Y990) = TRUE, IF('III. New Locations'!Y990 &gt;= 1400, IF('III. New Locations'!Y990 &lt;=2100, 0, $C991), $C991), $C991)</f>
        <v>0</v>
      </c>
      <c r="Z991">
        <f>IF(ISNUMBER('III. New Locations'!Z990) = TRUE, IF('III. New Locations'!Z990 &gt;= 1400, IF('III. New Locations'!Z990 &lt;=2100, 0, $C991), $C991), $C991)</f>
        <v>0</v>
      </c>
      <c r="AA991">
        <f>IF(ISNUMBER('III. New Locations'!AA990) = TRUE, IF('III. New Locations'!AA990 &gt;= 1400, IF('III. New Locations'!AA990 &lt;=2100, 0, $C991), $C991), $C991)</f>
        <v>0</v>
      </c>
      <c r="AC991">
        <f>IF(ISNUMBER('III. New Locations'!AC990) = TRUE, IF('III. New Locations'!AC990 &gt;= 0, IF('III. New Locations'!AC990 &lt;=1, 0,$C991),$C991), $C991)</f>
        <v>0</v>
      </c>
    </row>
    <row r="992" spans="1:29">
      <c r="A992">
        <f>'III. New Locations'!A991</f>
        <v>989</v>
      </c>
      <c r="C992" s="4">
        <f>IF(LEN('III. New Locations'!C991) &gt; 2, 1, 0)</f>
        <v>0</v>
      </c>
      <c r="E992">
        <f>IF(LEN('III. New Locations'!E991) = 2, IF('III. New Locations'!E991 = "--", $C992, 0), $C992)</f>
        <v>0</v>
      </c>
      <c r="F992">
        <f>IF(LEN('III. New Locations'!F991) &gt; 4, 0, $C992)</f>
        <v>0</v>
      </c>
      <c r="G992">
        <f>IF(ISNUMBER('III. New Locations'!G991) = TRUE, 0, $C992)</f>
        <v>0</v>
      </c>
      <c r="H992">
        <f>IF(ISNUMBER('III. New Locations'!H991) = TRUE, 0, $C992)</f>
        <v>0</v>
      </c>
      <c r="I992">
        <f>IF(ISNUMBER('III. New Locations'!I991) = TRUE, 0, $C992)</f>
        <v>0</v>
      </c>
      <c r="J992">
        <f>IF(ISNUMBER('III. New Locations'!J991) = TRUE, 0, $C992)</f>
        <v>0</v>
      </c>
      <c r="K992">
        <f>IF(ISNUMBER('III. New Locations'!K991) = TRUE, 0,$C992)</f>
        <v>0</v>
      </c>
      <c r="M992">
        <f>IF(ISNUMBER('III. New Locations'!M991) = TRUE, 0,$C992)</f>
        <v>0</v>
      </c>
      <c r="O992">
        <f>IF(ISNUMBER('III. New Locations'!O991) = TRUE, 0, $C992)</f>
        <v>0</v>
      </c>
      <c r="P992">
        <f>IF(ISNUMBER('III. New Locations'!P991) = TRUE, 0, $C992)</f>
        <v>0</v>
      </c>
      <c r="Q992">
        <f>IF(ISNUMBER('III. New Locations'!Q991) = TRUE, 0, $C992)</f>
        <v>0</v>
      </c>
      <c r="R992">
        <f>IF(ISNUMBER('III. New Locations'!R991) = TRUE, IF('III. New Locations'!R991 &gt;= 0, IF('III. New Locations'!R991 &lt;=1, 0, $C992),$C992),$C992)</f>
        <v>0</v>
      </c>
      <c r="S992">
        <f>IF(ISNUMBER('III. New Locations'!S991) = TRUE, IF('III. New Locations'!S991 &gt;= 0, IF('III. New Locations'!S991 &lt;=1, 0, $C992), $C992), $C992)</f>
        <v>0</v>
      </c>
      <c r="T992">
        <f>IF('III. New Locations'!T991 = "-Unknown-", $C992, 0)</f>
        <v>0</v>
      </c>
      <c r="U992">
        <f>IF(LEN('III. New Locations'!U991)&gt;1, 0, IF(T992 = 0, 0, $C992))</f>
        <v>0</v>
      </c>
      <c r="V992">
        <f>IF('III. New Locations'!V991 = "Unknown", $C992, 0)</f>
        <v>0</v>
      </c>
      <c r="W992">
        <f>IF(LEN('III. New Locations'!W991)&gt;1, 0, IF(V992 = 0, 0, $C992))</f>
        <v>0</v>
      </c>
      <c r="X992" t="str">
        <f>'III. New Locations'!X991</f>
        <v>Unknown</v>
      </c>
      <c r="Y992">
        <f>IF(ISNUMBER('III. New Locations'!Y991) = TRUE, IF('III. New Locations'!Y991 &gt;= 1400, IF('III. New Locations'!Y991 &lt;=2100, 0, $C992), $C992), $C992)</f>
        <v>0</v>
      </c>
      <c r="Z992">
        <f>IF(ISNUMBER('III. New Locations'!Z991) = TRUE, IF('III. New Locations'!Z991 &gt;= 1400, IF('III. New Locations'!Z991 &lt;=2100, 0, $C992), $C992), $C992)</f>
        <v>0</v>
      </c>
      <c r="AA992">
        <f>IF(ISNUMBER('III. New Locations'!AA991) = TRUE, IF('III. New Locations'!AA991 &gt;= 1400, IF('III. New Locations'!AA991 &lt;=2100, 0, $C992), $C992), $C992)</f>
        <v>0</v>
      </c>
      <c r="AC992">
        <f>IF(ISNUMBER('III. New Locations'!AC991) = TRUE, IF('III. New Locations'!AC991 &gt;= 0, IF('III. New Locations'!AC991 &lt;=1, 0,$C992),$C992), $C992)</f>
        <v>0</v>
      </c>
    </row>
    <row r="993" spans="1:29">
      <c r="A993">
        <f>'III. New Locations'!A992</f>
        <v>990</v>
      </c>
      <c r="C993" s="4">
        <f>IF(LEN('III. New Locations'!C992) &gt; 2, 1, 0)</f>
        <v>0</v>
      </c>
      <c r="E993">
        <f>IF(LEN('III. New Locations'!E992) = 2, IF('III. New Locations'!E992 = "--", $C993, 0), $C993)</f>
        <v>0</v>
      </c>
      <c r="F993">
        <f>IF(LEN('III. New Locations'!F992) &gt; 4, 0, $C993)</f>
        <v>0</v>
      </c>
      <c r="G993">
        <f>IF(ISNUMBER('III. New Locations'!G992) = TRUE, 0, $C993)</f>
        <v>0</v>
      </c>
      <c r="H993">
        <f>IF(ISNUMBER('III. New Locations'!H992) = TRUE, 0, $C993)</f>
        <v>0</v>
      </c>
      <c r="I993">
        <f>IF(ISNUMBER('III. New Locations'!I992) = TRUE, 0, $C993)</f>
        <v>0</v>
      </c>
      <c r="J993">
        <f>IF(ISNUMBER('III. New Locations'!J992) = TRUE, 0, $C993)</f>
        <v>0</v>
      </c>
      <c r="K993">
        <f>IF(ISNUMBER('III. New Locations'!K992) = TRUE, 0,$C993)</f>
        <v>0</v>
      </c>
      <c r="M993">
        <f>IF(ISNUMBER('III. New Locations'!M992) = TRUE, 0,$C993)</f>
        <v>0</v>
      </c>
      <c r="O993">
        <f>IF(ISNUMBER('III. New Locations'!O992) = TRUE, 0, $C993)</f>
        <v>0</v>
      </c>
      <c r="P993">
        <f>IF(ISNUMBER('III. New Locations'!P992) = TRUE, 0, $C993)</f>
        <v>0</v>
      </c>
      <c r="Q993">
        <f>IF(ISNUMBER('III. New Locations'!Q992) = TRUE, 0, $C993)</f>
        <v>0</v>
      </c>
      <c r="R993">
        <f>IF(ISNUMBER('III. New Locations'!R992) = TRUE, IF('III. New Locations'!R992 &gt;= 0, IF('III. New Locations'!R992 &lt;=1, 0, $C993),$C993),$C993)</f>
        <v>0</v>
      </c>
      <c r="S993">
        <f>IF(ISNUMBER('III. New Locations'!S992) = TRUE, IF('III. New Locations'!S992 &gt;= 0, IF('III. New Locations'!S992 &lt;=1, 0, $C993), $C993), $C993)</f>
        <v>0</v>
      </c>
      <c r="T993">
        <f>IF('III. New Locations'!T992 = "-Unknown-", $C993, 0)</f>
        <v>0</v>
      </c>
      <c r="U993">
        <f>IF(LEN('III. New Locations'!U992)&gt;1, 0, IF(T993 = 0, 0, $C993))</f>
        <v>0</v>
      </c>
      <c r="V993">
        <f>IF('III. New Locations'!V992 = "Unknown", $C993, 0)</f>
        <v>0</v>
      </c>
      <c r="W993">
        <f>IF(LEN('III. New Locations'!W992)&gt;1, 0, IF(V993 = 0, 0, $C993))</f>
        <v>0</v>
      </c>
      <c r="X993" t="str">
        <f>'III. New Locations'!X992</f>
        <v>Unknown</v>
      </c>
      <c r="Y993">
        <f>IF(ISNUMBER('III. New Locations'!Y992) = TRUE, IF('III. New Locations'!Y992 &gt;= 1400, IF('III. New Locations'!Y992 &lt;=2100, 0, $C993), $C993), $C993)</f>
        <v>0</v>
      </c>
      <c r="Z993">
        <f>IF(ISNUMBER('III. New Locations'!Z992) = TRUE, IF('III. New Locations'!Z992 &gt;= 1400, IF('III. New Locations'!Z992 &lt;=2100, 0, $C993), $C993), $C993)</f>
        <v>0</v>
      </c>
      <c r="AA993">
        <f>IF(ISNUMBER('III. New Locations'!AA992) = TRUE, IF('III. New Locations'!AA992 &gt;= 1400, IF('III. New Locations'!AA992 &lt;=2100, 0, $C993), $C993), $C993)</f>
        <v>0</v>
      </c>
      <c r="AC993">
        <f>IF(ISNUMBER('III. New Locations'!AC992) = TRUE, IF('III. New Locations'!AC992 &gt;= 0, IF('III. New Locations'!AC992 &lt;=1, 0,$C993),$C993), $C993)</f>
        <v>0</v>
      </c>
    </row>
    <row r="994" spans="1:29">
      <c r="A994">
        <f>'III. New Locations'!A993</f>
        <v>991</v>
      </c>
      <c r="C994" s="4">
        <f>IF(LEN('III. New Locations'!C993) &gt; 2, 1, 0)</f>
        <v>0</v>
      </c>
      <c r="E994">
        <f>IF(LEN('III. New Locations'!E993) = 2, IF('III. New Locations'!E993 = "--", $C994, 0), $C994)</f>
        <v>0</v>
      </c>
      <c r="F994">
        <f>IF(LEN('III. New Locations'!F993) &gt; 4, 0, $C994)</f>
        <v>0</v>
      </c>
      <c r="G994">
        <f>IF(ISNUMBER('III. New Locations'!G993) = TRUE, 0, $C994)</f>
        <v>0</v>
      </c>
      <c r="H994">
        <f>IF(ISNUMBER('III. New Locations'!H993) = TRUE, 0, $C994)</f>
        <v>0</v>
      </c>
      <c r="I994">
        <f>IF(ISNUMBER('III. New Locations'!I993) = TRUE, 0, $C994)</f>
        <v>0</v>
      </c>
      <c r="J994">
        <f>IF(ISNUMBER('III. New Locations'!J993) = TRUE, 0, $C994)</f>
        <v>0</v>
      </c>
      <c r="K994">
        <f>IF(ISNUMBER('III. New Locations'!K993) = TRUE, 0,$C994)</f>
        <v>0</v>
      </c>
      <c r="M994">
        <f>IF(ISNUMBER('III. New Locations'!M993) = TRUE, 0,$C994)</f>
        <v>0</v>
      </c>
      <c r="O994">
        <f>IF(ISNUMBER('III. New Locations'!O993) = TRUE, 0, $C994)</f>
        <v>0</v>
      </c>
      <c r="P994">
        <f>IF(ISNUMBER('III. New Locations'!P993) = TRUE, 0, $C994)</f>
        <v>0</v>
      </c>
      <c r="Q994">
        <f>IF(ISNUMBER('III. New Locations'!Q993) = TRUE, 0, $C994)</f>
        <v>0</v>
      </c>
      <c r="R994">
        <f>IF(ISNUMBER('III. New Locations'!R993) = TRUE, IF('III. New Locations'!R993 &gt;= 0, IF('III. New Locations'!R993 &lt;=1, 0, $C994),$C994),$C994)</f>
        <v>0</v>
      </c>
      <c r="S994">
        <f>IF(ISNUMBER('III. New Locations'!S993) = TRUE, IF('III. New Locations'!S993 &gt;= 0, IF('III. New Locations'!S993 &lt;=1, 0, $C994), $C994), $C994)</f>
        <v>0</v>
      </c>
      <c r="T994">
        <f>IF('III. New Locations'!T993 = "-Unknown-", $C994, 0)</f>
        <v>0</v>
      </c>
      <c r="U994">
        <f>IF(LEN('III. New Locations'!U993)&gt;1, 0, IF(T994 = 0, 0, $C994))</f>
        <v>0</v>
      </c>
      <c r="V994">
        <f>IF('III. New Locations'!V993 = "Unknown", $C994, 0)</f>
        <v>0</v>
      </c>
      <c r="W994">
        <f>IF(LEN('III. New Locations'!W993)&gt;1, 0, IF(V994 = 0, 0, $C994))</f>
        <v>0</v>
      </c>
      <c r="X994" t="str">
        <f>'III. New Locations'!X993</f>
        <v>Unknown</v>
      </c>
      <c r="Y994">
        <f>IF(ISNUMBER('III. New Locations'!Y993) = TRUE, IF('III. New Locations'!Y993 &gt;= 1400, IF('III. New Locations'!Y993 &lt;=2100, 0, $C994), $C994), $C994)</f>
        <v>0</v>
      </c>
      <c r="Z994">
        <f>IF(ISNUMBER('III. New Locations'!Z993) = TRUE, IF('III. New Locations'!Z993 &gt;= 1400, IF('III. New Locations'!Z993 &lt;=2100, 0, $C994), $C994), $C994)</f>
        <v>0</v>
      </c>
      <c r="AA994">
        <f>IF(ISNUMBER('III. New Locations'!AA993) = TRUE, IF('III. New Locations'!AA993 &gt;= 1400, IF('III. New Locations'!AA993 &lt;=2100, 0, $C994), $C994), $C994)</f>
        <v>0</v>
      </c>
      <c r="AC994">
        <f>IF(ISNUMBER('III. New Locations'!AC993) = TRUE, IF('III. New Locations'!AC993 &gt;= 0, IF('III. New Locations'!AC993 &lt;=1, 0,$C994),$C994), $C994)</f>
        <v>0</v>
      </c>
    </row>
    <row r="995" spans="1:29">
      <c r="A995">
        <f>'III. New Locations'!A994</f>
        <v>992</v>
      </c>
      <c r="C995" s="4">
        <f>IF(LEN('III. New Locations'!C994) &gt; 2, 1, 0)</f>
        <v>0</v>
      </c>
      <c r="E995">
        <f>IF(LEN('III. New Locations'!E994) = 2, IF('III. New Locations'!E994 = "--", $C995, 0), $C995)</f>
        <v>0</v>
      </c>
      <c r="F995">
        <f>IF(LEN('III. New Locations'!F994) &gt; 4, 0, $C995)</f>
        <v>0</v>
      </c>
      <c r="G995">
        <f>IF(ISNUMBER('III. New Locations'!G994) = TRUE, 0, $C995)</f>
        <v>0</v>
      </c>
      <c r="H995">
        <f>IF(ISNUMBER('III. New Locations'!H994) = TRUE, 0, $C995)</f>
        <v>0</v>
      </c>
      <c r="I995">
        <f>IF(ISNUMBER('III. New Locations'!I994) = TRUE, 0, $C995)</f>
        <v>0</v>
      </c>
      <c r="J995">
        <f>IF(ISNUMBER('III. New Locations'!J994) = TRUE, 0, $C995)</f>
        <v>0</v>
      </c>
      <c r="K995">
        <f>IF(ISNUMBER('III. New Locations'!K994) = TRUE, 0,$C995)</f>
        <v>0</v>
      </c>
      <c r="M995">
        <f>IF(ISNUMBER('III. New Locations'!M994) = TRUE, 0,$C995)</f>
        <v>0</v>
      </c>
      <c r="O995">
        <f>IF(ISNUMBER('III. New Locations'!O994) = TRUE, 0, $C995)</f>
        <v>0</v>
      </c>
      <c r="P995">
        <f>IF(ISNUMBER('III. New Locations'!P994) = TRUE, 0, $C995)</f>
        <v>0</v>
      </c>
      <c r="Q995">
        <f>IF(ISNUMBER('III. New Locations'!Q994) = TRUE, 0, $C995)</f>
        <v>0</v>
      </c>
      <c r="R995">
        <f>IF(ISNUMBER('III. New Locations'!R994) = TRUE, IF('III. New Locations'!R994 &gt;= 0, IF('III. New Locations'!R994 &lt;=1, 0, $C995),$C995),$C995)</f>
        <v>0</v>
      </c>
      <c r="S995">
        <f>IF(ISNUMBER('III. New Locations'!S994) = TRUE, IF('III. New Locations'!S994 &gt;= 0, IF('III. New Locations'!S994 &lt;=1, 0, $C995), $C995), $C995)</f>
        <v>0</v>
      </c>
      <c r="T995">
        <f>IF('III. New Locations'!T994 = "-Unknown-", $C995, 0)</f>
        <v>0</v>
      </c>
      <c r="U995">
        <f>IF(LEN('III. New Locations'!U994)&gt;1, 0, IF(T995 = 0, 0, $C995))</f>
        <v>0</v>
      </c>
      <c r="V995">
        <f>IF('III. New Locations'!V994 = "Unknown", $C995, 0)</f>
        <v>0</v>
      </c>
      <c r="W995">
        <f>IF(LEN('III. New Locations'!W994)&gt;1, 0, IF(V995 = 0, 0, $C995))</f>
        <v>0</v>
      </c>
      <c r="X995" t="str">
        <f>'III. New Locations'!X994</f>
        <v>Unknown</v>
      </c>
      <c r="Y995">
        <f>IF(ISNUMBER('III. New Locations'!Y994) = TRUE, IF('III. New Locations'!Y994 &gt;= 1400, IF('III. New Locations'!Y994 &lt;=2100, 0, $C995), $C995), $C995)</f>
        <v>0</v>
      </c>
      <c r="Z995">
        <f>IF(ISNUMBER('III. New Locations'!Z994) = TRUE, IF('III. New Locations'!Z994 &gt;= 1400, IF('III. New Locations'!Z994 &lt;=2100, 0, $C995), $C995), $C995)</f>
        <v>0</v>
      </c>
      <c r="AA995">
        <f>IF(ISNUMBER('III. New Locations'!AA994) = TRUE, IF('III. New Locations'!AA994 &gt;= 1400, IF('III. New Locations'!AA994 &lt;=2100, 0, $C995), $C995), $C995)</f>
        <v>0</v>
      </c>
      <c r="AC995">
        <f>IF(ISNUMBER('III. New Locations'!AC994) = TRUE, IF('III. New Locations'!AC994 &gt;= 0, IF('III. New Locations'!AC994 &lt;=1, 0,$C995),$C995), $C995)</f>
        <v>0</v>
      </c>
    </row>
    <row r="996" spans="1:29">
      <c r="A996">
        <f>'III. New Locations'!A995</f>
        <v>993</v>
      </c>
      <c r="C996" s="4">
        <f>IF(LEN('III. New Locations'!C995) &gt; 2, 1, 0)</f>
        <v>0</v>
      </c>
      <c r="E996">
        <f>IF(LEN('III. New Locations'!E995) = 2, IF('III. New Locations'!E995 = "--", $C996, 0), $C996)</f>
        <v>0</v>
      </c>
      <c r="F996">
        <f>IF(LEN('III. New Locations'!F995) &gt; 4, 0, $C996)</f>
        <v>0</v>
      </c>
      <c r="G996">
        <f>IF(ISNUMBER('III. New Locations'!G995) = TRUE, 0, $C996)</f>
        <v>0</v>
      </c>
      <c r="H996">
        <f>IF(ISNUMBER('III. New Locations'!H995) = TRUE, 0, $C996)</f>
        <v>0</v>
      </c>
      <c r="I996">
        <f>IF(ISNUMBER('III. New Locations'!I995) = TRUE, 0, $C996)</f>
        <v>0</v>
      </c>
      <c r="J996">
        <f>IF(ISNUMBER('III. New Locations'!J995) = TRUE, 0, $C996)</f>
        <v>0</v>
      </c>
      <c r="K996">
        <f>IF(ISNUMBER('III. New Locations'!K995) = TRUE, 0,$C996)</f>
        <v>0</v>
      </c>
      <c r="M996">
        <f>IF(ISNUMBER('III. New Locations'!M995) = TRUE, 0,$C996)</f>
        <v>0</v>
      </c>
      <c r="O996">
        <f>IF(ISNUMBER('III. New Locations'!O995) = TRUE, 0, $C996)</f>
        <v>0</v>
      </c>
      <c r="P996">
        <f>IF(ISNUMBER('III. New Locations'!P995) = TRUE, 0, $C996)</f>
        <v>0</v>
      </c>
      <c r="Q996">
        <f>IF(ISNUMBER('III. New Locations'!Q995) = TRUE, 0, $C996)</f>
        <v>0</v>
      </c>
      <c r="R996">
        <f>IF(ISNUMBER('III. New Locations'!R995) = TRUE, IF('III. New Locations'!R995 &gt;= 0, IF('III. New Locations'!R995 &lt;=1, 0, $C996),$C996),$C996)</f>
        <v>0</v>
      </c>
      <c r="S996">
        <f>IF(ISNUMBER('III. New Locations'!S995) = TRUE, IF('III. New Locations'!S995 &gt;= 0, IF('III. New Locations'!S995 &lt;=1, 0, $C996), $C996), $C996)</f>
        <v>0</v>
      </c>
      <c r="T996">
        <f>IF('III. New Locations'!T995 = "-Unknown-", $C996, 0)</f>
        <v>0</v>
      </c>
      <c r="U996">
        <f>IF(LEN('III. New Locations'!U995)&gt;1, 0, IF(T996 = 0, 0, $C996))</f>
        <v>0</v>
      </c>
      <c r="V996">
        <f>IF('III. New Locations'!V995 = "Unknown", $C996, 0)</f>
        <v>0</v>
      </c>
      <c r="W996">
        <f>IF(LEN('III. New Locations'!W995)&gt;1, 0, IF(V996 = 0, 0, $C996))</f>
        <v>0</v>
      </c>
      <c r="X996" t="str">
        <f>'III. New Locations'!X995</f>
        <v>Unknown</v>
      </c>
      <c r="Y996">
        <f>IF(ISNUMBER('III. New Locations'!Y995) = TRUE, IF('III. New Locations'!Y995 &gt;= 1400, IF('III. New Locations'!Y995 &lt;=2100, 0, $C996), $C996), $C996)</f>
        <v>0</v>
      </c>
      <c r="Z996">
        <f>IF(ISNUMBER('III. New Locations'!Z995) = TRUE, IF('III. New Locations'!Z995 &gt;= 1400, IF('III. New Locations'!Z995 &lt;=2100, 0, $C996), $C996), $C996)</f>
        <v>0</v>
      </c>
      <c r="AA996">
        <f>IF(ISNUMBER('III. New Locations'!AA995) = TRUE, IF('III. New Locations'!AA995 &gt;= 1400, IF('III. New Locations'!AA995 &lt;=2100, 0, $C996), $C996), $C996)</f>
        <v>0</v>
      </c>
      <c r="AC996">
        <f>IF(ISNUMBER('III. New Locations'!AC995) = TRUE, IF('III. New Locations'!AC995 &gt;= 0, IF('III. New Locations'!AC995 &lt;=1, 0,$C996),$C996), $C996)</f>
        <v>0</v>
      </c>
    </row>
    <row r="997" spans="1:29">
      <c r="A997">
        <f>'III. New Locations'!A996</f>
        <v>994</v>
      </c>
      <c r="C997" s="4">
        <f>IF(LEN('III. New Locations'!C996) &gt; 2, 1, 0)</f>
        <v>0</v>
      </c>
      <c r="E997">
        <f>IF(LEN('III. New Locations'!E996) = 2, IF('III. New Locations'!E996 = "--", $C997, 0), $C997)</f>
        <v>0</v>
      </c>
      <c r="F997">
        <f>IF(LEN('III. New Locations'!F996) &gt; 4, 0, $C997)</f>
        <v>0</v>
      </c>
      <c r="G997">
        <f>IF(ISNUMBER('III. New Locations'!G996) = TRUE, 0, $C997)</f>
        <v>0</v>
      </c>
      <c r="H997">
        <f>IF(ISNUMBER('III. New Locations'!H996) = TRUE, 0, $C997)</f>
        <v>0</v>
      </c>
      <c r="I997">
        <f>IF(ISNUMBER('III. New Locations'!I996) = TRUE, 0, $C997)</f>
        <v>0</v>
      </c>
      <c r="J997">
        <f>IF(ISNUMBER('III. New Locations'!J996) = TRUE, 0, $C997)</f>
        <v>0</v>
      </c>
      <c r="K997">
        <f>IF(ISNUMBER('III. New Locations'!K996) = TRUE, 0,$C997)</f>
        <v>0</v>
      </c>
      <c r="M997">
        <f>IF(ISNUMBER('III. New Locations'!M996) = TRUE, 0,$C997)</f>
        <v>0</v>
      </c>
      <c r="O997">
        <f>IF(ISNUMBER('III. New Locations'!O996) = TRUE, 0, $C997)</f>
        <v>0</v>
      </c>
      <c r="P997">
        <f>IF(ISNUMBER('III. New Locations'!P996) = TRUE, 0, $C997)</f>
        <v>0</v>
      </c>
      <c r="Q997">
        <f>IF(ISNUMBER('III. New Locations'!Q996) = TRUE, 0, $C997)</f>
        <v>0</v>
      </c>
      <c r="R997">
        <f>IF(ISNUMBER('III. New Locations'!R996) = TRUE, IF('III. New Locations'!R996 &gt;= 0, IF('III. New Locations'!R996 &lt;=1, 0, $C997),$C997),$C997)</f>
        <v>0</v>
      </c>
      <c r="S997">
        <f>IF(ISNUMBER('III. New Locations'!S996) = TRUE, IF('III. New Locations'!S996 &gt;= 0, IF('III. New Locations'!S996 &lt;=1, 0, $C997), $C997), $C997)</f>
        <v>0</v>
      </c>
      <c r="T997">
        <f>IF('III. New Locations'!T996 = "-Unknown-", $C997, 0)</f>
        <v>0</v>
      </c>
      <c r="U997">
        <f>IF(LEN('III. New Locations'!U996)&gt;1, 0, IF(T997 = 0, 0, $C997))</f>
        <v>0</v>
      </c>
      <c r="V997">
        <f>IF('III. New Locations'!V996 = "Unknown", $C997, 0)</f>
        <v>0</v>
      </c>
      <c r="W997">
        <f>IF(LEN('III. New Locations'!W996)&gt;1, 0, IF(V997 = 0, 0, $C997))</f>
        <v>0</v>
      </c>
      <c r="X997" t="str">
        <f>'III. New Locations'!X996</f>
        <v>Unknown</v>
      </c>
      <c r="Y997">
        <f>IF(ISNUMBER('III. New Locations'!Y996) = TRUE, IF('III. New Locations'!Y996 &gt;= 1400, IF('III. New Locations'!Y996 &lt;=2100, 0, $C997), $C997), $C997)</f>
        <v>0</v>
      </c>
      <c r="Z997">
        <f>IF(ISNUMBER('III. New Locations'!Z996) = TRUE, IF('III. New Locations'!Z996 &gt;= 1400, IF('III. New Locations'!Z996 &lt;=2100, 0, $C997), $C997), $C997)</f>
        <v>0</v>
      </c>
      <c r="AA997">
        <f>IF(ISNUMBER('III. New Locations'!AA996) = TRUE, IF('III. New Locations'!AA996 &gt;= 1400, IF('III. New Locations'!AA996 &lt;=2100, 0, $C997), $C997), $C997)</f>
        <v>0</v>
      </c>
      <c r="AC997">
        <f>IF(ISNUMBER('III. New Locations'!AC996) = TRUE, IF('III. New Locations'!AC996 &gt;= 0, IF('III. New Locations'!AC996 &lt;=1, 0,$C997),$C997), $C997)</f>
        <v>0</v>
      </c>
    </row>
    <row r="998" spans="1:29">
      <c r="A998">
        <f>'III. New Locations'!A997</f>
        <v>995</v>
      </c>
      <c r="C998" s="4">
        <f>IF(LEN('III. New Locations'!C997) &gt; 2, 1, 0)</f>
        <v>0</v>
      </c>
      <c r="E998">
        <f>IF(LEN('III. New Locations'!E997) = 2, IF('III. New Locations'!E997 = "--", $C998, 0), $C998)</f>
        <v>0</v>
      </c>
      <c r="F998">
        <f>IF(LEN('III. New Locations'!F997) &gt; 4, 0, $C998)</f>
        <v>0</v>
      </c>
      <c r="G998">
        <f>IF(ISNUMBER('III. New Locations'!G997) = TRUE, 0, $C998)</f>
        <v>0</v>
      </c>
      <c r="H998">
        <f>IF(ISNUMBER('III. New Locations'!H997) = TRUE, 0, $C998)</f>
        <v>0</v>
      </c>
      <c r="I998">
        <f>IF(ISNUMBER('III. New Locations'!I997) = TRUE, 0, $C998)</f>
        <v>0</v>
      </c>
      <c r="J998">
        <f>IF(ISNUMBER('III. New Locations'!J997) = TRUE, 0, $C998)</f>
        <v>0</v>
      </c>
      <c r="K998">
        <f>IF(ISNUMBER('III. New Locations'!K997) = TRUE, 0,$C998)</f>
        <v>0</v>
      </c>
      <c r="M998">
        <f>IF(ISNUMBER('III. New Locations'!M997) = TRUE, 0,$C998)</f>
        <v>0</v>
      </c>
      <c r="O998">
        <f>IF(ISNUMBER('III. New Locations'!O997) = TRUE, 0, $C998)</f>
        <v>0</v>
      </c>
      <c r="P998">
        <f>IF(ISNUMBER('III. New Locations'!P997) = TRUE, 0, $C998)</f>
        <v>0</v>
      </c>
      <c r="Q998">
        <f>IF(ISNUMBER('III. New Locations'!Q997) = TRUE, 0, $C998)</f>
        <v>0</v>
      </c>
      <c r="R998">
        <f>IF(ISNUMBER('III. New Locations'!R997) = TRUE, IF('III. New Locations'!R997 &gt;= 0, IF('III. New Locations'!R997 &lt;=1, 0, $C998),$C998),$C998)</f>
        <v>0</v>
      </c>
      <c r="S998">
        <f>IF(ISNUMBER('III. New Locations'!S997) = TRUE, IF('III. New Locations'!S997 &gt;= 0, IF('III. New Locations'!S997 &lt;=1, 0, $C998), $C998), $C998)</f>
        <v>0</v>
      </c>
      <c r="T998">
        <f>IF('III. New Locations'!T997 = "-Unknown-", $C998, 0)</f>
        <v>0</v>
      </c>
      <c r="U998">
        <f>IF(LEN('III. New Locations'!U997)&gt;1, 0, IF(T998 = 0, 0, $C998))</f>
        <v>0</v>
      </c>
      <c r="V998">
        <f>IF('III. New Locations'!V997 = "Unknown", $C998, 0)</f>
        <v>0</v>
      </c>
      <c r="W998">
        <f>IF(LEN('III. New Locations'!W997)&gt;1, 0, IF(V998 = 0, 0, $C998))</f>
        <v>0</v>
      </c>
      <c r="X998" t="str">
        <f>'III. New Locations'!X997</f>
        <v>Unknown</v>
      </c>
      <c r="Y998">
        <f>IF(ISNUMBER('III. New Locations'!Y997) = TRUE, IF('III. New Locations'!Y997 &gt;= 1400, IF('III. New Locations'!Y997 &lt;=2100, 0, $C998), $C998), $C998)</f>
        <v>0</v>
      </c>
      <c r="Z998">
        <f>IF(ISNUMBER('III. New Locations'!Z997) = TRUE, IF('III. New Locations'!Z997 &gt;= 1400, IF('III. New Locations'!Z997 &lt;=2100, 0, $C998), $C998), $C998)</f>
        <v>0</v>
      </c>
      <c r="AA998">
        <f>IF(ISNUMBER('III. New Locations'!AA997) = TRUE, IF('III. New Locations'!AA997 &gt;= 1400, IF('III. New Locations'!AA997 &lt;=2100, 0, $C998), $C998), $C998)</f>
        <v>0</v>
      </c>
      <c r="AC998">
        <f>IF(ISNUMBER('III. New Locations'!AC997) = TRUE, IF('III. New Locations'!AC997 &gt;= 0, IF('III. New Locations'!AC997 &lt;=1, 0,$C998),$C998), $C998)</f>
        <v>0</v>
      </c>
    </row>
    <row r="999" spans="1:29">
      <c r="A999">
        <f>'III. New Locations'!A998</f>
        <v>996</v>
      </c>
      <c r="C999" s="4">
        <f>IF(LEN('III. New Locations'!C998) &gt; 2, 1, 0)</f>
        <v>0</v>
      </c>
      <c r="E999">
        <f>IF(LEN('III. New Locations'!E998) = 2, IF('III. New Locations'!E998 = "--", $C999, 0), $C999)</f>
        <v>0</v>
      </c>
      <c r="F999">
        <f>IF(LEN('III. New Locations'!F998) &gt; 4, 0, $C999)</f>
        <v>0</v>
      </c>
      <c r="G999">
        <f>IF(ISNUMBER('III. New Locations'!G998) = TRUE, 0, $C999)</f>
        <v>0</v>
      </c>
      <c r="H999">
        <f>IF(ISNUMBER('III. New Locations'!H998) = TRUE, 0, $C999)</f>
        <v>0</v>
      </c>
      <c r="I999">
        <f>IF(ISNUMBER('III. New Locations'!I998) = TRUE, 0, $C999)</f>
        <v>0</v>
      </c>
      <c r="J999">
        <f>IF(ISNUMBER('III. New Locations'!J998) = TRUE, 0, $C999)</f>
        <v>0</v>
      </c>
      <c r="K999">
        <f>IF(ISNUMBER('III. New Locations'!K998) = TRUE, 0,$C999)</f>
        <v>0</v>
      </c>
      <c r="M999">
        <f>IF(ISNUMBER('III. New Locations'!M998) = TRUE, 0,$C999)</f>
        <v>0</v>
      </c>
      <c r="O999">
        <f>IF(ISNUMBER('III. New Locations'!O998) = TRUE, 0, $C999)</f>
        <v>0</v>
      </c>
      <c r="P999">
        <f>IF(ISNUMBER('III. New Locations'!P998) = TRUE, 0, $C999)</f>
        <v>0</v>
      </c>
      <c r="Q999">
        <f>IF(ISNUMBER('III. New Locations'!Q998) = TRUE, 0, $C999)</f>
        <v>0</v>
      </c>
      <c r="R999">
        <f>IF(ISNUMBER('III. New Locations'!R998) = TRUE, IF('III. New Locations'!R998 &gt;= 0, IF('III. New Locations'!R998 &lt;=1, 0, $C999),$C999),$C999)</f>
        <v>0</v>
      </c>
      <c r="S999">
        <f>IF(ISNUMBER('III. New Locations'!S998) = TRUE, IF('III. New Locations'!S998 &gt;= 0, IF('III. New Locations'!S998 &lt;=1, 0, $C999), $C999), $C999)</f>
        <v>0</v>
      </c>
      <c r="T999">
        <f>IF('III. New Locations'!T998 = "-Unknown-", $C999, 0)</f>
        <v>0</v>
      </c>
      <c r="U999">
        <f>IF(LEN('III. New Locations'!U998)&gt;1, 0, IF(T999 = 0, 0, $C999))</f>
        <v>0</v>
      </c>
      <c r="V999">
        <f>IF('III. New Locations'!V998 = "Unknown", $C999, 0)</f>
        <v>0</v>
      </c>
      <c r="W999">
        <f>IF(LEN('III. New Locations'!W998)&gt;1, 0, IF(V999 = 0, 0, $C999))</f>
        <v>0</v>
      </c>
      <c r="X999" t="str">
        <f>'III. New Locations'!X998</f>
        <v>Unknown</v>
      </c>
      <c r="Y999">
        <f>IF(ISNUMBER('III. New Locations'!Y998) = TRUE, IF('III. New Locations'!Y998 &gt;= 1400, IF('III. New Locations'!Y998 &lt;=2100, 0, $C999), $C999), $C999)</f>
        <v>0</v>
      </c>
      <c r="Z999">
        <f>IF(ISNUMBER('III. New Locations'!Z998) = TRUE, IF('III. New Locations'!Z998 &gt;= 1400, IF('III. New Locations'!Z998 &lt;=2100, 0, $C999), $C999), $C999)</f>
        <v>0</v>
      </c>
      <c r="AA999">
        <f>IF(ISNUMBER('III. New Locations'!AA998) = TRUE, IF('III. New Locations'!AA998 &gt;= 1400, IF('III. New Locations'!AA998 &lt;=2100, 0, $C999), $C999), $C999)</f>
        <v>0</v>
      </c>
      <c r="AC999">
        <f>IF(ISNUMBER('III. New Locations'!AC998) = TRUE, IF('III. New Locations'!AC998 &gt;= 0, IF('III. New Locations'!AC998 &lt;=1, 0,$C999),$C999), $C999)</f>
        <v>0</v>
      </c>
    </row>
    <row r="1000" spans="1:29">
      <c r="A1000">
        <f>'III. New Locations'!A999</f>
        <v>997</v>
      </c>
      <c r="C1000" s="4">
        <f>IF(LEN('III. New Locations'!C999) &gt; 2, 1, 0)</f>
        <v>0</v>
      </c>
      <c r="E1000">
        <f>IF(LEN('III. New Locations'!E999) = 2, IF('III. New Locations'!E999 = "--", $C1000, 0), $C1000)</f>
        <v>0</v>
      </c>
      <c r="F1000">
        <f>IF(LEN('III. New Locations'!F999) &gt; 4, 0, $C1000)</f>
        <v>0</v>
      </c>
      <c r="G1000">
        <f>IF(ISNUMBER('III. New Locations'!G999) = TRUE, 0, $C1000)</f>
        <v>0</v>
      </c>
      <c r="H1000">
        <f>IF(ISNUMBER('III. New Locations'!H999) = TRUE, 0, $C1000)</f>
        <v>0</v>
      </c>
      <c r="I1000">
        <f>IF(ISNUMBER('III. New Locations'!I999) = TRUE, 0, $C1000)</f>
        <v>0</v>
      </c>
      <c r="J1000">
        <f>IF(ISNUMBER('III. New Locations'!J999) = TRUE, 0, $C1000)</f>
        <v>0</v>
      </c>
      <c r="K1000">
        <f>IF(ISNUMBER('III. New Locations'!K999) = TRUE, 0,$C1000)</f>
        <v>0</v>
      </c>
      <c r="M1000">
        <f>IF(ISNUMBER('III. New Locations'!M999) = TRUE, 0,$C1000)</f>
        <v>0</v>
      </c>
      <c r="O1000">
        <f>IF(ISNUMBER('III. New Locations'!O999) = TRUE, 0, $C1000)</f>
        <v>0</v>
      </c>
      <c r="P1000">
        <f>IF(ISNUMBER('III. New Locations'!P999) = TRUE, 0, $C1000)</f>
        <v>0</v>
      </c>
      <c r="Q1000">
        <f>IF(ISNUMBER('III. New Locations'!Q999) = TRUE, 0, $C1000)</f>
        <v>0</v>
      </c>
      <c r="R1000">
        <f>IF(ISNUMBER('III. New Locations'!R999) = TRUE, IF('III. New Locations'!R999 &gt;= 0, IF('III. New Locations'!R999 &lt;=1, 0, $C1000),$C1000),$C1000)</f>
        <v>0</v>
      </c>
      <c r="S1000">
        <f>IF(ISNUMBER('III. New Locations'!S999) = TRUE, IF('III. New Locations'!S999 &gt;= 0, IF('III. New Locations'!S999 &lt;=1, 0, $C1000), $C1000), $C1000)</f>
        <v>0</v>
      </c>
      <c r="T1000">
        <f>IF('III. New Locations'!T999 = "-Unknown-", $C1000, 0)</f>
        <v>0</v>
      </c>
      <c r="U1000">
        <f>IF(LEN('III. New Locations'!U999)&gt;1, 0, IF(T1000 = 0, 0, $C1000))</f>
        <v>0</v>
      </c>
      <c r="V1000">
        <f>IF('III. New Locations'!V999 = "Unknown", $C1000, 0)</f>
        <v>0</v>
      </c>
      <c r="W1000">
        <f>IF(LEN('III. New Locations'!W999)&gt;1, 0, IF(V1000 = 0, 0, $C1000))</f>
        <v>0</v>
      </c>
      <c r="X1000" t="str">
        <f>'III. New Locations'!X999</f>
        <v>Unknown</v>
      </c>
      <c r="Y1000">
        <f>IF(ISNUMBER('III. New Locations'!Y999) = TRUE, IF('III. New Locations'!Y999 &gt;= 1400, IF('III. New Locations'!Y999 &lt;=2100, 0, $C1000), $C1000), $C1000)</f>
        <v>0</v>
      </c>
      <c r="Z1000">
        <f>IF(ISNUMBER('III. New Locations'!Z999) = TRUE, IF('III. New Locations'!Z999 &gt;= 1400, IF('III. New Locations'!Z999 &lt;=2100, 0, $C1000), $C1000), $C1000)</f>
        <v>0</v>
      </c>
      <c r="AA1000">
        <f>IF(ISNUMBER('III. New Locations'!AA999) = TRUE, IF('III. New Locations'!AA999 &gt;= 1400, IF('III. New Locations'!AA999 &lt;=2100, 0, $C1000), $C1000), $C1000)</f>
        <v>0</v>
      </c>
      <c r="AC1000">
        <f>IF(ISNUMBER('III. New Locations'!AC999) = TRUE, IF('III. New Locations'!AC999 &gt;= 0, IF('III. New Locations'!AC999 &lt;=1, 0,$C1000),$C1000), $C1000)</f>
        <v>0</v>
      </c>
    </row>
    <row r="1001" spans="1:29">
      <c r="A1001">
        <f>'III. New Locations'!A1000</f>
        <v>998</v>
      </c>
      <c r="C1001" s="4">
        <f>IF(LEN('III. New Locations'!C1000) &gt; 2, 1, 0)</f>
        <v>0</v>
      </c>
      <c r="E1001">
        <f>IF(LEN('III. New Locations'!E1000) = 2, IF('III. New Locations'!E1000 = "--", $C1001, 0), $C1001)</f>
        <v>0</v>
      </c>
      <c r="F1001">
        <f>IF(LEN('III. New Locations'!F1000) &gt; 4, 0, $C1001)</f>
        <v>0</v>
      </c>
      <c r="G1001">
        <f>IF(ISNUMBER('III. New Locations'!G1000) = TRUE, 0, $C1001)</f>
        <v>0</v>
      </c>
      <c r="H1001">
        <f>IF(ISNUMBER('III. New Locations'!H1000) = TRUE, 0, $C1001)</f>
        <v>0</v>
      </c>
      <c r="I1001">
        <f>IF(ISNUMBER('III. New Locations'!I1000) = TRUE, 0, $C1001)</f>
        <v>0</v>
      </c>
      <c r="J1001">
        <f>IF(ISNUMBER('III. New Locations'!J1000) = TRUE, 0, $C1001)</f>
        <v>0</v>
      </c>
      <c r="K1001">
        <f>IF(ISNUMBER('III. New Locations'!K1000) = TRUE, 0,$C1001)</f>
        <v>0</v>
      </c>
      <c r="M1001">
        <f>IF(ISNUMBER('III. New Locations'!M1000) = TRUE, 0,$C1001)</f>
        <v>0</v>
      </c>
      <c r="O1001">
        <f>IF(ISNUMBER('III. New Locations'!O1000) = TRUE, 0, $C1001)</f>
        <v>0</v>
      </c>
      <c r="P1001">
        <f>IF(ISNUMBER('III. New Locations'!P1000) = TRUE, 0, $C1001)</f>
        <v>0</v>
      </c>
      <c r="Q1001">
        <f>IF(ISNUMBER('III. New Locations'!Q1000) = TRUE, 0, $C1001)</f>
        <v>0</v>
      </c>
      <c r="R1001">
        <f>IF(ISNUMBER('III. New Locations'!R1000) = TRUE, IF('III. New Locations'!R1000 &gt;= 0, IF('III. New Locations'!R1000 &lt;=1, 0, $C1001),$C1001),$C1001)</f>
        <v>0</v>
      </c>
      <c r="S1001">
        <f>IF(ISNUMBER('III. New Locations'!S1000) = TRUE, IF('III. New Locations'!S1000 &gt;= 0, IF('III. New Locations'!S1000 &lt;=1, 0, $C1001), $C1001), $C1001)</f>
        <v>0</v>
      </c>
      <c r="T1001">
        <f>IF('III. New Locations'!T1000 = "-Unknown-", $C1001, 0)</f>
        <v>0</v>
      </c>
      <c r="U1001">
        <f>IF(LEN('III. New Locations'!U1000)&gt;1, 0, IF(T1001 = 0, 0, $C1001))</f>
        <v>0</v>
      </c>
      <c r="V1001">
        <f>IF('III. New Locations'!V1000 = "Unknown", $C1001, 0)</f>
        <v>0</v>
      </c>
      <c r="W1001">
        <f>IF(LEN('III. New Locations'!W1000)&gt;1, 0, IF(V1001 = 0, 0, $C1001))</f>
        <v>0</v>
      </c>
      <c r="X1001" t="str">
        <f>'III. New Locations'!X1000</f>
        <v>Unknown</v>
      </c>
      <c r="Y1001">
        <f>IF(ISNUMBER('III. New Locations'!Y1000) = TRUE, IF('III. New Locations'!Y1000 &gt;= 1400, IF('III. New Locations'!Y1000 &lt;=2100, 0, $C1001), $C1001), $C1001)</f>
        <v>0</v>
      </c>
      <c r="Z1001">
        <f>IF(ISNUMBER('III. New Locations'!Z1000) = TRUE, IF('III. New Locations'!Z1000 &gt;= 1400, IF('III. New Locations'!Z1000 &lt;=2100, 0, $C1001), $C1001), $C1001)</f>
        <v>0</v>
      </c>
      <c r="AA1001">
        <f>IF(ISNUMBER('III. New Locations'!AA1000) = TRUE, IF('III. New Locations'!AA1000 &gt;= 1400, IF('III. New Locations'!AA1000 &lt;=2100, 0, $C1001), $C1001), $C1001)</f>
        <v>0</v>
      </c>
      <c r="AC1001">
        <f>IF(ISNUMBER('III. New Locations'!AC1000) = TRUE, IF('III. New Locations'!AC1000 &gt;= 0, IF('III. New Locations'!AC1000 &lt;=1, 0,$C1001),$C1001), $C1001)</f>
        <v>0</v>
      </c>
    </row>
    <row r="1002" spans="1:29">
      <c r="A1002">
        <f>'III. New Locations'!A1001</f>
        <v>999</v>
      </c>
      <c r="C1002" s="4">
        <f>IF(LEN('III. New Locations'!C1001) &gt; 2, 1, 0)</f>
        <v>0</v>
      </c>
      <c r="E1002">
        <f>IF(LEN('III. New Locations'!E1001) = 2, IF('III. New Locations'!E1001 = "--", $C1002, 0), $C1002)</f>
        <v>0</v>
      </c>
      <c r="F1002">
        <f>IF(LEN('III. New Locations'!F1001) &gt; 4, 0, $C1002)</f>
        <v>0</v>
      </c>
      <c r="G1002">
        <f>IF(ISNUMBER('III. New Locations'!G1001) = TRUE, 0, $C1002)</f>
        <v>0</v>
      </c>
      <c r="H1002">
        <f>IF(ISNUMBER('III. New Locations'!H1001) = TRUE, 0, $C1002)</f>
        <v>0</v>
      </c>
      <c r="I1002">
        <f>IF(ISNUMBER('III. New Locations'!I1001) = TRUE, 0, $C1002)</f>
        <v>0</v>
      </c>
      <c r="J1002">
        <f>IF(ISNUMBER('III. New Locations'!J1001) = TRUE, 0, $C1002)</f>
        <v>0</v>
      </c>
      <c r="K1002">
        <f>IF(ISNUMBER('III. New Locations'!K1001) = TRUE, 0,$C1002)</f>
        <v>0</v>
      </c>
      <c r="M1002">
        <f>IF(ISNUMBER('III. New Locations'!M1001) = TRUE, 0,$C1002)</f>
        <v>0</v>
      </c>
      <c r="O1002">
        <f>IF(ISNUMBER('III. New Locations'!O1001) = TRUE, 0, $C1002)</f>
        <v>0</v>
      </c>
      <c r="P1002">
        <f>IF(ISNUMBER('III. New Locations'!P1001) = TRUE, 0, $C1002)</f>
        <v>0</v>
      </c>
      <c r="Q1002">
        <f>IF(ISNUMBER('III. New Locations'!Q1001) = TRUE, 0, $C1002)</f>
        <v>0</v>
      </c>
      <c r="R1002">
        <f>IF(ISNUMBER('III. New Locations'!R1001) = TRUE, IF('III. New Locations'!R1001 &gt;= 0, IF('III. New Locations'!R1001 &lt;=1, 0, $C1002),$C1002),$C1002)</f>
        <v>0</v>
      </c>
      <c r="S1002">
        <f>IF(ISNUMBER('III. New Locations'!S1001) = TRUE, IF('III. New Locations'!S1001 &gt;= 0, IF('III. New Locations'!S1001 &lt;=1, 0, $C1002), $C1002), $C1002)</f>
        <v>0</v>
      </c>
      <c r="T1002">
        <f>IF('III. New Locations'!T1001 = "-Unknown-", $C1002, 0)</f>
        <v>0</v>
      </c>
      <c r="U1002">
        <f>IF(LEN('III. New Locations'!U1001)&gt;1, 0, IF(T1002 = 0, 0, $C1002))</f>
        <v>0</v>
      </c>
      <c r="V1002">
        <f>IF('III. New Locations'!V1001 = "Unknown", $C1002, 0)</f>
        <v>0</v>
      </c>
      <c r="W1002">
        <f>IF(LEN('III. New Locations'!W1001)&gt;1, 0, IF(V1002 = 0, 0, $C1002))</f>
        <v>0</v>
      </c>
      <c r="X1002" t="str">
        <f>'III. New Locations'!X1001</f>
        <v>Unknown</v>
      </c>
      <c r="Y1002">
        <f>IF(ISNUMBER('III. New Locations'!Y1001) = TRUE, IF('III. New Locations'!Y1001 &gt;= 1400, IF('III. New Locations'!Y1001 &lt;=2100, 0, $C1002), $C1002), $C1002)</f>
        <v>0</v>
      </c>
      <c r="Z1002">
        <f>IF(ISNUMBER('III. New Locations'!Z1001) = TRUE, IF('III. New Locations'!Z1001 &gt;= 1400, IF('III. New Locations'!Z1001 &lt;=2100, 0, $C1002), $C1002), $C1002)</f>
        <v>0</v>
      </c>
      <c r="AA1002">
        <f>IF(ISNUMBER('III. New Locations'!AA1001) = TRUE, IF('III. New Locations'!AA1001 &gt;= 1400, IF('III. New Locations'!AA1001 &lt;=2100, 0, $C1002), $C1002), $C1002)</f>
        <v>0</v>
      </c>
      <c r="AC1002">
        <f>IF(ISNUMBER('III. New Locations'!AC1001) = TRUE, IF('III. New Locations'!AC1001 &gt;= 0, IF('III. New Locations'!AC1001 &lt;=1, 0,$C1002),$C1002), $C1002)</f>
        <v>0</v>
      </c>
    </row>
    <row r="1003" spans="1:29">
      <c r="A1003">
        <f>'III. New Locations'!A1002</f>
        <v>1000</v>
      </c>
      <c r="C1003" s="4">
        <f>IF(LEN('III. New Locations'!C1002) &gt; 2, 1, 0)</f>
        <v>0</v>
      </c>
      <c r="E1003">
        <f>IF(LEN('III. New Locations'!E1002) = 2, IF('III. New Locations'!E1002 = "--", $C1003, 0), $C1003)</f>
        <v>0</v>
      </c>
      <c r="F1003">
        <f>IF(LEN('III. New Locations'!F1002) &gt; 4, 0, $C1003)</f>
        <v>0</v>
      </c>
      <c r="G1003">
        <f>IF(ISNUMBER('III. New Locations'!G1002) = TRUE, 0, $C1003)</f>
        <v>0</v>
      </c>
      <c r="H1003">
        <f>IF(ISNUMBER('III. New Locations'!H1002) = TRUE, 0, $C1003)</f>
        <v>0</v>
      </c>
      <c r="I1003">
        <f>IF(ISNUMBER('III. New Locations'!I1002) = TRUE, 0, $C1003)</f>
        <v>0</v>
      </c>
      <c r="J1003">
        <f>IF(ISNUMBER('III. New Locations'!J1002) = TRUE, 0, $C1003)</f>
        <v>0</v>
      </c>
      <c r="K1003">
        <f>IF(ISNUMBER('III. New Locations'!K1002) = TRUE, 0,$C1003)</f>
        <v>0</v>
      </c>
      <c r="M1003">
        <f>IF(ISNUMBER('III. New Locations'!M1002) = TRUE, 0,$C1003)</f>
        <v>0</v>
      </c>
      <c r="O1003">
        <f>IF(ISNUMBER('III. New Locations'!O1002) = TRUE, 0, $C1003)</f>
        <v>0</v>
      </c>
      <c r="P1003">
        <f>IF(ISNUMBER('III. New Locations'!P1002) = TRUE, 0, $C1003)</f>
        <v>0</v>
      </c>
      <c r="Q1003">
        <f>IF(ISNUMBER('III. New Locations'!Q1002) = TRUE, 0, $C1003)</f>
        <v>0</v>
      </c>
      <c r="R1003">
        <f>IF(ISNUMBER('III. New Locations'!R1002) = TRUE, IF('III. New Locations'!R1002 &gt;= 0, IF('III. New Locations'!R1002 &lt;=1, 0, $C1003),$C1003),$C1003)</f>
        <v>0</v>
      </c>
      <c r="S1003">
        <f>IF(ISNUMBER('III. New Locations'!S1002) = TRUE, IF('III. New Locations'!S1002 &gt;= 0, IF('III. New Locations'!S1002 &lt;=1, 0, $C1003), $C1003), $C1003)</f>
        <v>0</v>
      </c>
      <c r="T1003">
        <f>IF('III. New Locations'!T1002 = "-Unknown-", $C1003, 0)</f>
        <v>0</v>
      </c>
      <c r="U1003">
        <f>IF(LEN('III. New Locations'!U1002)&gt;1, 0, IF(T1003 = 0, 0, $C1003))</f>
        <v>0</v>
      </c>
      <c r="V1003">
        <f>IF('III. New Locations'!V1002 = "Unknown", $C1003, 0)</f>
        <v>0</v>
      </c>
      <c r="W1003">
        <f>IF(LEN('III. New Locations'!W1002)&gt;1, 0, IF(V1003 = 0, 0, $C1003))</f>
        <v>0</v>
      </c>
      <c r="X1003" t="str">
        <f>'III. New Locations'!X1002</f>
        <v>Unknown</v>
      </c>
      <c r="Y1003">
        <f>IF(ISNUMBER('III. New Locations'!Y1002) = TRUE, IF('III. New Locations'!Y1002 &gt;= 1400, IF('III. New Locations'!Y1002 &lt;=2100, 0, $C1003), $C1003), $C1003)</f>
        <v>0</v>
      </c>
      <c r="Z1003">
        <f>IF(ISNUMBER('III. New Locations'!Z1002) = TRUE, IF('III. New Locations'!Z1002 &gt;= 1400, IF('III. New Locations'!Z1002 &lt;=2100, 0, $C1003), $C1003), $C1003)</f>
        <v>0</v>
      </c>
      <c r="AA1003">
        <f>IF(ISNUMBER('III. New Locations'!AA1002) = TRUE, IF('III. New Locations'!AA1002 &gt;= 1400, IF('III. New Locations'!AA1002 &lt;=2100, 0, $C1003), $C1003), $C1003)</f>
        <v>0</v>
      </c>
      <c r="AC1003">
        <f>IF(ISNUMBER('III. New Locations'!AC1002) = TRUE, IF('III. New Locations'!AC1002 &gt;= 0, IF('III. New Locations'!AC1002 &lt;=1, 0,$C1003),$C1003), $C1003)</f>
        <v>0</v>
      </c>
    </row>
    <row r="1004" spans="1:29">
      <c r="A1004">
        <f>'III. New Locations'!A1003</f>
        <v>1001</v>
      </c>
      <c r="C1004" s="4">
        <f>IF(LEN('III. New Locations'!C1003) &gt; 2, 1, 0)</f>
        <v>0</v>
      </c>
      <c r="E1004">
        <f>IF(LEN('III. New Locations'!E1003) = 2, IF('III. New Locations'!E1003 = "--", $C1004, 0), $C1004)</f>
        <v>0</v>
      </c>
      <c r="F1004">
        <f>IF(LEN('III. New Locations'!F1003) &gt; 4, 0, $C1004)</f>
        <v>0</v>
      </c>
      <c r="G1004">
        <f>IF(ISNUMBER('III. New Locations'!G1003) = TRUE, 0, $C1004)</f>
        <v>0</v>
      </c>
      <c r="H1004">
        <f>IF(ISNUMBER('III. New Locations'!H1003) = TRUE, 0, $C1004)</f>
        <v>0</v>
      </c>
      <c r="I1004">
        <f>IF(ISNUMBER('III. New Locations'!I1003) = TRUE, 0, $C1004)</f>
        <v>0</v>
      </c>
      <c r="J1004">
        <f>IF(ISNUMBER('III. New Locations'!J1003) = TRUE, 0, $C1004)</f>
        <v>0</v>
      </c>
      <c r="K1004">
        <f>IF(ISNUMBER('III. New Locations'!K1003) = TRUE, 0,$C1004)</f>
        <v>0</v>
      </c>
      <c r="M1004">
        <f>IF(ISNUMBER('III. New Locations'!M1003) = TRUE, 0,$C1004)</f>
        <v>0</v>
      </c>
      <c r="O1004">
        <f>IF(ISNUMBER('III. New Locations'!O1003) = TRUE, 0, $C1004)</f>
        <v>0</v>
      </c>
      <c r="P1004">
        <f>IF(ISNUMBER('III. New Locations'!P1003) = TRUE, 0, $C1004)</f>
        <v>0</v>
      </c>
      <c r="Q1004">
        <f>IF(ISNUMBER('III. New Locations'!Q1003) = TRUE, 0, $C1004)</f>
        <v>0</v>
      </c>
      <c r="R1004">
        <f>IF(ISNUMBER('III. New Locations'!R1003) = TRUE, IF('III. New Locations'!R1003 &gt;= 0, IF('III. New Locations'!R1003 &lt;=1, 0, $C1004),$C1004),$C1004)</f>
        <v>0</v>
      </c>
      <c r="S1004">
        <f>IF(ISNUMBER('III. New Locations'!S1003) = TRUE, IF('III. New Locations'!S1003 &gt;= 0, IF('III. New Locations'!S1003 &lt;=1, 0, $C1004), $C1004), $C1004)</f>
        <v>0</v>
      </c>
      <c r="T1004">
        <f>IF('III. New Locations'!T1003 = "-Unknown-", $C1004, 0)</f>
        <v>0</v>
      </c>
      <c r="U1004">
        <f>IF(LEN('III. New Locations'!U1003)&gt;1, 0, IF(T1004 = 0, 0, $C1004))</f>
        <v>0</v>
      </c>
      <c r="V1004">
        <f>IF('III. New Locations'!V1003 = "Unknown", $C1004, 0)</f>
        <v>0</v>
      </c>
      <c r="W1004">
        <f>IF(LEN('III. New Locations'!W1003)&gt;1, 0, IF(V1004 = 0, 0, $C1004))</f>
        <v>0</v>
      </c>
      <c r="X1004" t="str">
        <f>'III. New Locations'!X1003</f>
        <v>Unknown</v>
      </c>
      <c r="Y1004">
        <f>IF(ISNUMBER('III. New Locations'!Y1003) = TRUE, IF('III. New Locations'!Y1003 &gt;= 1400, IF('III. New Locations'!Y1003 &lt;=2100, 0, $C1004), $C1004), $C1004)</f>
        <v>0</v>
      </c>
      <c r="Z1004">
        <f>IF(ISNUMBER('III. New Locations'!Z1003) = TRUE, IF('III. New Locations'!Z1003 &gt;= 1400, IF('III. New Locations'!Z1003 &lt;=2100, 0, $C1004), $C1004), $C1004)</f>
        <v>0</v>
      </c>
      <c r="AA1004">
        <f>IF(ISNUMBER('III. New Locations'!AA1003) = TRUE, IF('III. New Locations'!AA1003 &gt;= 1400, IF('III. New Locations'!AA1003 &lt;=2100, 0, $C1004), $C1004), $C1004)</f>
        <v>0</v>
      </c>
      <c r="AC1004">
        <f>IF(ISNUMBER('III. New Locations'!AC1003) = TRUE, IF('III. New Locations'!AC1003 &gt;= 0, IF('III. New Locations'!AC1003 &lt;=1, 0,$C1004),$C1004), $C1004)</f>
        <v>0</v>
      </c>
    </row>
    <row r="1005" spans="1:29">
      <c r="A1005">
        <f>'III. New Locations'!A1004</f>
        <v>1002</v>
      </c>
      <c r="C1005" s="4">
        <f>IF(LEN('III. New Locations'!C1004) &gt; 2, 1, 0)</f>
        <v>0</v>
      </c>
      <c r="E1005">
        <f>IF(LEN('III. New Locations'!E1004) = 2, IF('III. New Locations'!E1004 = "--", $C1005, 0), $C1005)</f>
        <v>0</v>
      </c>
      <c r="F1005">
        <f>IF(LEN('III. New Locations'!F1004) &gt; 4, 0, $C1005)</f>
        <v>0</v>
      </c>
      <c r="G1005">
        <f>IF(ISNUMBER('III. New Locations'!G1004) = TRUE, 0, $C1005)</f>
        <v>0</v>
      </c>
      <c r="H1005">
        <f>IF(ISNUMBER('III. New Locations'!H1004) = TRUE, 0, $C1005)</f>
        <v>0</v>
      </c>
      <c r="I1005">
        <f>IF(ISNUMBER('III. New Locations'!I1004) = TRUE, 0, $C1005)</f>
        <v>0</v>
      </c>
      <c r="J1005">
        <f>IF(ISNUMBER('III. New Locations'!J1004) = TRUE, 0, $C1005)</f>
        <v>0</v>
      </c>
      <c r="K1005">
        <f>IF(ISNUMBER('III. New Locations'!K1004) = TRUE, 0,$C1005)</f>
        <v>0</v>
      </c>
      <c r="M1005">
        <f>IF(ISNUMBER('III. New Locations'!M1004) = TRUE, 0,$C1005)</f>
        <v>0</v>
      </c>
      <c r="O1005">
        <f>IF(ISNUMBER('III. New Locations'!O1004) = TRUE, 0, $C1005)</f>
        <v>0</v>
      </c>
      <c r="P1005">
        <f>IF(ISNUMBER('III. New Locations'!P1004) = TRUE, 0, $C1005)</f>
        <v>0</v>
      </c>
      <c r="Q1005">
        <f>IF(ISNUMBER('III. New Locations'!Q1004) = TRUE, 0, $C1005)</f>
        <v>0</v>
      </c>
      <c r="R1005">
        <f>IF(ISNUMBER('III. New Locations'!R1004) = TRUE, IF('III. New Locations'!R1004 &gt;= 0, IF('III. New Locations'!R1004 &lt;=1, 0, $C1005),$C1005),$C1005)</f>
        <v>0</v>
      </c>
      <c r="S1005">
        <f>IF(ISNUMBER('III. New Locations'!S1004) = TRUE, IF('III. New Locations'!S1004 &gt;= 0, IF('III. New Locations'!S1004 &lt;=1, 0, $C1005), $C1005), $C1005)</f>
        <v>0</v>
      </c>
      <c r="T1005">
        <f>IF('III. New Locations'!T1004 = "-Unknown-", $C1005, 0)</f>
        <v>0</v>
      </c>
      <c r="U1005">
        <f>IF(LEN('III. New Locations'!U1004)&gt;1, 0, IF(T1005 = 0, 0, $C1005))</f>
        <v>0</v>
      </c>
      <c r="V1005">
        <f>IF('III. New Locations'!V1004 = "Unknown", $C1005, 0)</f>
        <v>0</v>
      </c>
      <c r="W1005">
        <f>IF(LEN('III. New Locations'!W1004)&gt;1, 0, IF(V1005 = 0, 0, $C1005))</f>
        <v>0</v>
      </c>
      <c r="X1005" t="str">
        <f>'III. New Locations'!X1004</f>
        <v>Unknown</v>
      </c>
      <c r="Y1005">
        <f>IF(ISNUMBER('III. New Locations'!Y1004) = TRUE, IF('III. New Locations'!Y1004 &gt;= 1400, IF('III. New Locations'!Y1004 &lt;=2100, 0, $C1005), $C1005), $C1005)</f>
        <v>0</v>
      </c>
      <c r="Z1005">
        <f>IF(ISNUMBER('III. New Locations'!Z1004) = TRUE, IF('III. New Locations'!Z1004 &gt;= 1400, IF('III. New Locations'!Z1004 &lt;=2100, 0, $C1005), $C1005), $C1005)</f>
        <v>0</v>
      </c>
      <c r="AA1005">
        <f>IF(ISNUMBER('III. New Locations'!AA1004) = TRUE, IF('III. New Locations'!AA1004 &gt;= 1400, IF('III. New Locations'!AA1004 &lt;=2100, 0, $C1005), $C1005), $C1005)</f>
        <v>0</v>
      </c>
      <c r="AC1005">
        <f>IF(ISNUMBER('III. New Locations'!AC1004) = TRUE, IF('III. New Locations'!AC1004 &gt;= 0, IF('III. New Locations'!AC1004 &lt;=1, 0,$C1005),$C1005), $C1005)</f>
        <v>0</v>
      </c>
    </row>
    <row r="1006" spans="1:29">
      <c r="A1006">
        <f>'III. New Locations'!A1005</f>
        <v>1003</v>
      </c>
      <c r="C1006" s="4">
        <f>IF(LEN('III. New Locations'!C1005) &gt; 2, 1, 0)</f>
        <v>0</v>
      </c>
      <c r="E1006">
        <f>IF(LEN('III. New Locations'!E1005) = 2, IF('III. New Locations'!E1005 = "--", $C1006, 0), $C1006)</f>
        <v>0</v>
      </c>
      <c r="F1006">
        <f>IF(LEN('III. New Locations'!F1005) &gt; 4, 0, $C1006)</f>
        <v>0</v>
      </c>
      <c r="G1006">
        <f>IF(ISNUMBER('III. New Locations'!G1005) = TRUE, 0, $C1006)</f>
        <v>0</v>
      </c>
      <c r="H1006">
        <f>IF(ISNUMBER('III. New Locations'!H1005) = TRUE, 0, $C1006)</f>
        <v>0</v>
      </c>
      <c r="I1006">
        <f>IF(ISNUMBER('III. New Locations'!I1005) = TRUE, 0, $C1006)</f>
        <v>0</v>
      </c>
      <c r="J1006">
        <f>IF(ISNUMBER('III. New Locations'!J1005) = TRUE, 0, $C1006)</f>
        <v>0</v>
      </c>
      <c r="K1006">
        <f>IF(ISNUMBER('III. New Locations'!K1005) = TRUE, 0,$C1006)</f>
        <v>0</v>
      </c>
      <c r="M1006">
        <f>IF(ISNUMBER('III. New Locations'!M1005) = TRUE, 0,$C1006)</f>
        <v>0</v>
      </c>
      <c r="O1006">
        <f>IF(ISNUMBER('III. New Locations'!O1005) = TRUE, 0, $C1006)</f>
        <v>0</v>
      </c>
      <c r="P1006">
        <f>IF(ISNUMBER('III. New Locations'!P1005) = TRUE, 0, $C1006)</f>
        <v>0</v>
      </c>
      <c r="Q1006">
        <f>IF(ISNUMBER('III. New Locations'!Q1005) = TRUE, 0, $C1006)</f>
        <v>0</v>
      </c>
      <c r="R1006">
        <f>IF(ISNUMBER('III. New Locations'!R1005) = TRUE, IF('III. New Locations'!R1005 &gt;= 0, IF('III. New Locations'!R1005 &lt;=1, 0, $C1006),$C1006),$C1006)</f>
        <v>0</v>
      </c>
      <c r="S1006">
        <f>IF(ISNUMBER('III. New Locations'!S1005) = TRUE, IF('III. New Locations'!S1005 &gt;= 0, IF('III. New Locations'!S1005 &lt;=1, 0, $C1006), $C1006), $C1006)</f>
        <v>0</v>
      </c>
      <c r="T1006">
        <f>IF('III. New Locations'!T1005 = "-Unknown-", $C1006, 0)</f>
        <v>0</v>
      </c>
      <c r="U1006">
        <f>IF(LEN('III. New Locations'!U1005)&gt;1, 0, IF(T1006 = 0, 0, $C1006))</f>
        <v>0</v>
      </c>
      <c r="V1006">
        <f>IF('III. New Locations'!V1005 = "Unknown", $C1006, 0)</f>
        <v>0</v>
      </c>
      <c r="W1006">
        <f>IF(LEN('III. New Locations'!W1005)&gt;1, 0, IF(V1006 = 0, 0, $C1006))</f>
        <v>0</v>
      </c>
      <c r="X1006" t="str">
        <f>'III. New Locations'!X1005</f>
        <v>Unknown</v>
      </c>
      <c r="Y1006">
        <f>IF(ISNUMBER('III. New Locations'!Y1005) = TRUE, IF('III. New Locations'!Y1005 &gt;= 1400, IF('III. New Locations'!Y1005 &lt;=2100, 0, $C1006), $C1006), $C1006)</f>
        <v>0</v>
      </c>
      <c r="Z1006">
        <f>IF(ISNUMBER('III. New Locations'!Z1005) = TRUE, IF('III. New Locations'!Z1005 &gt;= 1400, IF('III. New Locations'!Z1005 &lt;=2100, 0, $C1006), $C1006), $C1006)</f>
        <v>0</v>
      </c>
      <c r="AA1006">
        <f>IF(ISNUMBER('III. New Locations'!AA1005) = TRUE, IF('III. New Locations'!AA1005 &gt;= 1400, IF('III. New Locations'!AA1005 &lt;=2100, 0, $C1006), $C1006), $C1006)</f>
        <v>0</v>
      </c>
      <c r="AC1006">
        <f>IF(ISNUMBER('III. New Locations'!AC1005) = TRUE, IF('III. New Locations'!AC1005 &gt;= 0, IF('III. New Locations'!AC1005 &lt;=1, 0,$C1006),$C1006), $C1006)</f>
        <v>0</v>
      </c>
    </row>
    <row r="1007" spans="1:29">
      <c r="A1007">
        <f>'III. New Locations'!A1006</f>
        <v>1004</v>
      </c>
      <c r="C1007" s="4">
        <f>IF(LEN('III. New Locations'!C1006) &gt; 2, 1, 0)</f>
        <v>0</v>
      </c>
      <c r="E1007">
        <f>IF(LEN('III. New Locations'!E1006) = 2, IF('III. New Locations'!E1006 = "--", $C1007, 0), $C1007)</f>
        <v>0</v>
      </c>
      <c r="F1007">
        <f>IF(LEN('III. New Locations'!F1006) &gt; 4, 0, $C1007)</f>
        <v>0</v>
      </c>
      <c r="G1007">
        <f>IF(ISNUMBER('III. New Locations'!G1006) = TRUE, 0, $C1007)</f>
        <v>0</v>
      </c>
      <c r="H1007">
        <f>IF(ISNUMBER('III. New Locations'!H1006) = TRUE, 0, $C1007)</f>
        <v>0</v>
      </c>
      <c r="I1007">
        <f>IF(ISNUMBER('III. New Locations'!I1006) = TRUE, 0, $C1007)</f>
        <v>0</v>
      </c>
      <c r="J1007">
        <f>IF(ISNUMBER('III. New Locations'!J1006) = TRUE, 0, $C1007)</f>
        <v>0</v>
      </c>
      <c r="K1007">
        <f>IF(ISNUMBER('III. New Locations'!K1006) = TRUE, 0,$C1007)</f>
        <v>0</v>
      </c>
      <c r="M1007">
        <f>IF(ISNUMBER('III. New Locations'!M1006) = TRUE, 0,$C1007)</f>
        <v>0</v>
      </c>
      <c r="O1007">
        <f>IF(ISNUMBER('III. New Locations'!O1006) = TRUE, 0, $C1007)</f>
        <v>0</v>
      </c>
      <c r="P1007">
        <f>IF(ISNUMBER('III. New Locations'!P1006) = TRUE, 0, $C1007)</f>
        <v>0</v>
      </c>
      <c r="Q1007">
        <f>IF(ISNUMBER('III. New Locations'!Q1006) = TRUE, 0, $C1007)</f>
        <v>0</v>
      </c>
      <c r="R1007">
        <f>IF(ISNUMBER('III. New Locations'!R1006) = TRUE, IF('III. New Locations'!R1006 &gt;= 0, IF('III. New Locations'!R1006 &lt;=1, 0, $C1007),$C1007),$C1007)</f>
        <v>0</v>
      </c>
      <c r="S1007">
        <f>IF(ISNUMBER('III. New Locations'!S1006) = TRUE, IF('III. New Locations'!S1006 &gt;= 0, IF('III. New Locations'!S1006 &lt;=1, 0, $C1007), $C1007), $C1007)</f>
        <v>0</v>
      </c>
      <c r="T1007">
        <f>IF('III. New Locations'!T1006 = "-Unknown-", $C1007, 0)</f>
        <v>0</v>
      </c>
      <c r="U1007">
        <f>IF(LEN('III. New Locations'!U1006)&gt;1, 0, IF(T1007 = 0, 0, $C1007))</f>
        <v>0</v>
      </c>
      <c r="V1007">
        <f>IF('III. New Locations'!V1006 = "Unknown", $C1007, 0)</f>
        <v>0</v>
      </c>
      <c r="W1007">
        <f>IF(LEN('III. New Locations'!W1006)&gt;1, 0, IF(V1007 = 0, 0, $C1007))</f>
        <v>0</v>
      </c>
      <c r="X1007" t="str">
        <f>'III. New Locations'!X1006</f>
        <v>Unknown</v>
      </c>
      <c r="Y1007">
        <f>IF(ISNUMBER('III. New Locations'!Y1006) = TRUE, IF('III. New Locations'!Y1006 &gt;= 1400, IF('III. New Locations'!Y1006 &lt;=2100, 0, $C1007), $C1007), $C1007)</f>
        <v>0</v>
      </c>
      <c r="Z1007">
        <f>IF(ISNUMBER('III. New Locations'!Z1006) = TRUE, IF('III. New Locations'!Z1006 &gt;= 1400, IF('III. New Locations'!Z1006 &lt;=2100, 0, $C1007), $C1007), $C1007)</f>
        <v>0</v>
      </c>
      <c r="AA1007">
        <f>IF(ISNUMBER('III. New Locations'!AA1006) = TRUE, IF('III. New Locations'!AA1006 &gt;= 1400, IF('III. New Locations'!AA1006 &lt;=2100, 0, $C1007), $C1007), $C1007)</f>
        <v>0</v>
      </c>
      <c r="AC1007">
        <f>IF(ISNUMBER('III. New Locations'!AC1006) = TRUE, IF('III. New Locations'!AC1006 &gt;= 0, IF('III. New Locations'!AC1006 &lt;=1, 0,$C1007),$C1007), $C1007)</f>
        <v>0</v>
      </c>
    </row>
    <row r="1008" spans="1:29">
      <c r="A1008">
        <f>'III. New Locations'!A1007</f>
        <v>1005</v>
      </c>
      <c r="C1008" s="4">
        <f>IF(LEN('III. New Locations'!C1007) &gt; 2, 1, 0)</f>
        <v>0</v>
      </c>
      <c r="E1008">
        <f>IF(LEN('III. New Locations'!E1007) = 2, IF('III. New Locations'!E1007 = "--", $C1008, 0), $C1008)</f>
        <v>0</v>
      </c>
      <c r="F1008">
        <f>IF(LEN('III. New Locations'!F1007) &gt; 4, 0, $C1008)</f>
        <v>0</v>
      </c>
      <c r="G1008">
        <f>IF(ISNUMBER('III. New Locations'!G1007) = TRUE, 0, $C1008)</f>
        <v>0</v>
      </c>
      <c r="H1008">
        <f>IF(ISNUMBER('III. New Locations'!H1007) = TRUE, 0, $C1008)</f>
        <v>0</v>
      </c>
      <c r="I1008">
        <f>IF(ISNUMBER('III. New Locations'!I1007) = TRUE, 0, $C1008)</f>
        <v>0</v>
      </c>
      <c r="J1008">
        <f>IF(ISNUMBER('III. New Locations'!J1007) = TRUE, 0, $C1008)</f>
        <v>0</v>
      </c>
      <c r="K1008">
        <f>IF(ISNUMBER('III. New Locations'!K1007) = TRUE, 0,$C1008)</f>
        <v>0</v>
      </c>
      <c r="M1008">
        <f>IF(ISNUMBER('III. New Locations'!M1007) = TRUE, 0,$C1008)</f>
        <v>0</v>
      </c>
      <c r="O1008">
        <f>IF(ISNUMBER('III. New Locations'!O1007) = TRUE, 0, $C1008)</f>
        <v>0</v>
      </c>
      <c r="P1008">
        <f>IF(ISNUMBER('III. New Locations'!P1007) = TRUE, 0, $C1008)</f>
        <v>0</v>
      </c>
      <c r="Q1008">
        <f>IF(ISNUMBER('III. New Locations'!Q1007) = TRUE, 0, $C1008)</f>
        <v>0</v>
      </c>
      <c r="R1008">
        <f>IF(ISNUMBER('III. New Locations'!R1007) = TRUE, IF('III. New Locations'!R1007 &gt;= 0, IF('III. New Locations'!R1007 &lt;=1, 0, $C1008),$C1008),$C1008)</f>
        <v>0</v>
      </c>
      <c r="S1008">
        <f>IF(ISNUMBER('III. New Locations'!S1007) = TRUE, IF('III. New Locations'!S1007 &gt;= 0, IF('III. New Locations'!S1007 &lt;=1, 0, $C1008), $C1008), $C1008)</f>
        <v>0</v>
      </c>
      <c r="T1008">
        <f>IF('III. New Locations'!T1007 = "-Unknown-", $C1008, 0)</f>
        <v>0</v>
      </c>
      <c r="U1008">
        <f>IF(LEN('III. New Locations'!U1007)&gt;1, 0, IF(T1008 = 0, 0, $C1008))</f>
        <v>0</v>
      </c>
      <c r="V1008">
        <f>IF('III. New Locations'!V1007 = "Unknown", $C1008, 0)</f>
        <v>0</v>
      </c>
      <c r="W1008">
        <f>IF(LEN('III. New Locations'!W1007)&gt;1, 0, IF(V1008 = 0, 0, $C1008))</f>
        <v>0</v>
      </c>
      <c r="X1008" t="str">
        <f>'III. New Locations'!X1007</f>
        <v>Unknown</v>
      </c>
      <c r="Y1008">
        <f>IF(ISNUMBER('III. New Locations'!Y1007) = TRUE, IF('III. New Locations'!Y1007 &gt;= 1400, IF('III. New Locations'!Y1007 &lt;=2100, 0, $C1008), $C1008), $C1008)</f>
        <v>0</v>
      </c>
      <c r="Z1008">
        <f>IF(ISNUMBER('III. New Locations'!Z1007) = TRUE, IF('III. New Locations'!Z1007 &gt;= 1400, IF('III. New Locations'!Z1007 &lt;=2100, 0, $C1008), $C1008), $C1008)</f>
        <v>0</v>
      </c>
      <c r="AA1008">
        <f>IF(ISNUMBER('III. New Locations'!AA1007) = TRUE, IF('III. New Locations'!AA1007 &gt;= 1400, IF('III. New Locations'!AA1007 &lt;=2100, 0, $C1008), $C1008), $C1008)</f>
        <v>0</v>
      </c>
      <c r="AC1008">
        <f>IF(ISNUMBER('III. New Locations'!AC1007) = TRUE, IF('III. New Locations'!AC1007 &gt;= 0, IF('III. New Locations'!AC1007 &lt;=1, 0,$C1008),$C1008), $C1008)</f>
        <v>0</v>
      </c>
    </row>
    <row r="1009" spans="1:29">
      <c r="A1009">
        <f>'III. New Locations'!A1008</f>
        <v>1006</v>
      </c>
      <c r="C1009" s="4">
        <f>IF(LEN('III. New Locations'!C1008) &gt; 2, 1, 0)</f>
        <v>0</v>
      </c>
      <c r="E1009">
        <f>IF(LEN('III. New Locations'!E1008) = 2, IF('III. New Locations'!E1008 = "--", $C1009, 0), $C1009)</f>
        <v>0</v>
      </c>
      <c r="F1009">
        <f>IF(LEN('III. New Locations'!F1008) &gt; 4, 0, $C1009)</f>
        <v>0</v>
      </c>
      <c r="G1009">
        <f>IF(ISNUMBER('III. New Locations'!G1008) = TRUE, 0, $C1009)</f>
        <v>0</v>
      </c>
      <c r="H1009">
        <f>IF(ISNUMBER('III. New Locations'!H1008) = TRUE, 0, $C1009)</f>
        <v>0</v>
      </c>
      <c r="I1009">
        <f>IF(ISNUMBER('III. New Locations'!I1008) = TRUE, 0, $C1009)</f>
        <v>0</v>
      </c>
      <c r="J1009">
        <f>IF(ISNUMBER('III. New Locations'!J1008) = TRUE, 0, $C1009)</f>
        <v>0</v>
      </c>
      <c r="K1009">
        <f>IF(ISNUMBER('III. New Locations'!K1008) = TRUE, 0,$C1009)</f>
        <v>0</v>
      </c>
      <c r="M1009">
        <f>IF(ISNUMBER('III. New Locations'!M1008) = TRUE, 0,$C1009)</f>
        <v>0</v>
      </c>
      <c r="O1009">
        <f>IF(ISNUMBER('III. New Locations'!O1008) = TRUE, 0, $C1009)</f>
        <v>0</v>
      </c>
      <c r="P1009">
        <f>IF(ISNUMBER('III. New Locations'!P1008) = TRUE, 0, $C1009)</f>
        <v>0</v>
      </c>
      <c r="Q1009">
        <f>IF(ISNUMBER('III. New Locations'!Q1008) = TRUE, 0, $C1009)</f>
        <v>0</v>
      </c>
      <c r="R1009">
        <f>IF(ISNUMBER('III. New Locations'!R1008) = TRUE, IF('III. New Locations'!R1008 &gt;= 0, IF('III. New Locations'!R1008 &lt;=1, 0, $C1009),$C1009),$C1009)</f>
        <v>0</v>
      </c>
      <c r="S1009">
        <f>IF(ISNUMBER('III. New Locations'!S1008) = TRUE, IF('III. New Locations'!S1008 &gt;= 0, IF('III. New Locations'!S1008 &lt;=1, 0, $C1009), $C1009), $C1009)</f>
        <v>0</v>
      </c>
      <c r="T1009">
        <f>IF('III. New Locations'!T1008 = "-Unknown-", $C1009, 0)</f>
        <v>0</v>
      </c>
      <c r="U1009">
        <f>IF(LEN('III. New Locations'!U1008)&gt;1, 0, IF(T1009 = 0, 0, $C1009))</f>
        <v>0</v>
      </c>
      <c r="V1009">
        <f>IF('III. New Locations'!V1008 = "Unknown", $C1009, 0)</f>
        <v>0</v>
      </c>
      <c r="W1009">
        <f>IF(LEN('III. New Locations'!W1008)&gt;1, 0, IF(V1009 = 0, 0, $C1009))</f>
        <v>0</v>
      </c>
      <c r="X1009" t="str">
        <f>'III. New Locations'!X1008</f>
        <v>Unknown</v>
      </c>
      <c r="Y1009">
        <f>IF(ISNUMBER('III. New Locations'!Y1008) = TRUE, IF('III. New Locations'!Y1008 &gt;= 1400, IF('III. New Locations'!Y1008 &lt;=2100, 0, $C1009), $C1009), $C1009)</f>
        <v>0</v>
      </c>
      <c r="Z1009">
        <f>IF(ISNUMBER('III. New Locations'!Z1008) = TRUE, IF('III. New Locations'!Z1008 &gt;= 1400, IF('III. New Locations'!Z1008 &lt;=2100, 0, $C1009), $C1009), $C1009)</f>
        <v>0</v>
      </c>
      <c r="AA1009">
        <f>IF(ISNUMBER('III. New Locations'!AA1008) = TRUE, IF('III. New Locations'!AA1008 &gt;= 1400, IF('III. New Locations'!AA1008 &lt;=2100, 0, $C1009), $C1009), $C1009)</f>
        <v>0</v>
      </c>
      <c r="AC1009">
        <f>IF(ISNUMBER('III. New Locations'!AC1008) = TRUE, IF('III. New Locations'!AC1008 &gt;= 0, IF('III. New Locations'!AC1008 &lt;=1, 0,$C1009),$C1009), $C1009)</f>
        <v>0</v>
      </c>
    </row>
    <row r="1010" spans="1:29">
      <c r="A1010">
        <f>'III. New Locations'!A1009</f>
        <v>1007</v>
      </c>
      <c r="C1010" s="4">
        <f>IF(LEN('III. New Locations'!C1009) &gt; 2, 1, 0)</f>
        <v>0</v>
      </c>
      <c r="E1010">
        <f>IF(LEN('III. New Locations'!E1009) = 2, IF('III. New Locations'!E1009 = "--", $C1010, 0), $C1010)</f>
        <v>0</v>
      </c>
      <c r="F1010">
        <f>IF(LEN('III. New Locations'!F1009) &gt; 4, 0, $C1010)</f>
        <v>0</v>
      </c>
      <c r="G1010">
        <f>IF(ISNUMBER('III. New Locations'!G1009) = TRUE, 0, $C1010)</f>
        <v>0</v>
      </c>
      <c r="H1010">
        <f>IF(ISNUMBER('III. New Locations'!H1009) = TRUE, 0, $C1010)</f>
        <v>0</v>
      </c>
      <c r="I1010">
        <f>IF(ISNUMBER('III. New Locations'!I1009) = TRUE, 0, $C1010)</f>
        <v>0</v>
      </c>
      <c r="J1010">
        <f>IF(ISNUMBER('III. New Locations'!J1009) = TRUE, 0, $C1010)</f>
        <v>0</v>
      </c>
      <c r="K1010">
        <f>IF(ISNUMBER('III. New Locations'!K1009) = TRUE, 0,$C1010)</f>
        <v>0</v>
      </c>
      <c r="M1010">
        <f>IF(ISNUMBER('III. New Locations'!M1009) = TRUE, 0,$C1010)</f>
        <v>0</v>
      </c>
      <c r="O1010">
        <f>IF(ISNUMBER('III. New Locations'!O1009) = TRUE, 0, $C1010)</f>
        <v>0</v>
      </c>
      <c r="P1010">
        <f>IF(ISNUMBER('III. New Locations'!P1009) = TRUE, 0, $C1010)</f>
        <v>0</v>
      </c>
      <c r="Q1010">
        <f>IF(ISNUMBER('III. New Locations'!Q1009) = TRUE, 0, $C1010)</f>
        <v>0</v>
      </c>
      <c r="R1010">
        <f>IF(ISNUMBER('III. New Locations'!R1009) = TRUE, IF('III. New Locations'!R1009 &gt;= 0, IF('III. New Locations'!R1009 &lt;=1, 0, $C1010),$C1010),$C1010)</f>
        <v>0</v>
      </c>
      <c r="S1010">
        <f>IF(ISNUMBER('III. New Locations'!S1009) = TRUE, IF('III. New Locations'!S1009 &gt;= 0, IF('III. New Locations'!S1009 &lt;=1, 0, $C1010), $C1010), $C1010)</f>
        <v>0</v>
      </c>
      <c r="T1010">
        <f>IF('III. New Locations'!T1009 = "-Unknown-", $C1010, 0)</f>
        <v>0</v>
      </c>
      <c r="U1010">
        <f>IF(LEN('III. New Locations'!U1009)&gt;1, 0, IF(T1010 = 0, 0, $C1010))</f>
        <v>0</v>
      </c>
      <c r="V1010">
        <f>IF('III. New Locations'!V1009 = "Unknown", $C1010, 0)</f>
        <v>0</v>
      </c>
      <c r="W1010">
        <f>IF(LEN('III. New Locations'!W1009)&gt;1, 0, IF(V1010 = 0, 0, $C1010))</f>
        <v>0</v>
      </c>
      <c r="X1010" t="str">
        <f>'III. New Locations'!X1009</f>
        <v>Unknown</v>
      </c>
      <c r="Y1010">
        <f>IF(ISNUMBER('III. New Locations'!Y1009) = TRUE, IF('III. New Locations'!Y1009 &gt;= 1400, IF('III. New Locations'!Y1009 &lt;=2100, 0, $C1010), $C1010), $C1010)</f>
        <v>0</v>
      </c>
      <c r="Z1010">
        <f>IF(ISNUMBER('III. New Locations'!Z1009) = TRUE, IF('III. New Locations'!Z1009 &gt;= 1400, IF('III. New Locations'!Z1009 &lt;=2100, 0, $C1010), $C1010), $C1010)</f>
        <v>0</v>
      </c>
      <c r="AA1010">
        <f>IF(ISNUMBER('III. New Locations'!AA1009) = TRUE, IF('III. New Locations'!AA1009 &gt;= 1400, IF('III. New Locations'!AA1009 &lt;=2100, 0, $C1010), $C1010), $C1010)</f>
        <v>0</v>
      </c>
      <c r="AC1010">
        <f>IF(ISNUMBER('III. New Locations'!AC1009) = TRUE, IF('III. New Locations'!AC1009 &gt;= 0, IF('III. New Locations'!AC1009 &lt;=1, 0,$C1010),$C1010), $C1010)</f>
        <v>0</v>
      </c>
    </row>
    <row r="1011" spans="1:29">
      <c r="A1011">
        <f>'III. New Locations'!A1010</f>
        <v>1008</v>
      </c>
      <c r="C1011" s="4">
        <f>IF(LEN('III. New Locations'!C1010) &gt; 2, 1, 0)</f>
        <v>0</v>
      </c>
      <c r="E1011">
        <f>IF(LEN('III. New Locations'!E1010) = 2, IF('III. New Locations'!E1010 = "--", $C1011, 0), $C1011)</f>
        <v>0</v>
      </c>
      <c r="F1011">
        <f>IF(LEN('III. New Locations'!F1010) &gt; 4, 0, $C1011)</f>
        <v>0</v>
      </c>
      <c r="G1011">
        <f>IF(ISNUMBER('III. New Locations'!G1010) = TRUE, 0, $C1011)</f>
        <v>0</v>
      </c>
      <c r="H1011">
        <f>IF(ISNUMBER('III. New Locations'!H1010) = TRUE, 0, $C1011)</f>
        <v>0</v>
      </c>
      <c r="I1011">
        <f>IF(ISNUMBER('III. New Locations'!I1010) = TRUE, 0, $C1011)</f>
        <v>0</v>
      </c>
      <c r="J1011">
        <f>IF(ISNUMBER('III. New Locations'!J1010) = TRUE, 0, $C1011)</f>
        <v>0</v>
      </c>
      <c r="K1011">
        <f>IF(ISNUMBER('III. New Locations'!K1010) = TRUE, 0,$C1011)</f>
        <v>0</v>
      </c>
      <c r="M1011">
        <f>IF(ISNUMBER('III. New Locations'!M1010) = TRUE, 0,$C1011)</f>
        <v>0</v>
      </c>
      <c r="O1011">
        <f>IF(ISNUMBER('III. New Locations'!O1010) = TRUE, 0, $C1011)</f>
        <v>0</v>
      </c>
      <c r="P1011">
        <f>IF(ISNUMBER('III. New Locations'!P1010) = TRUE, 0, $C1011)</f>
        <v>0</v>
      </c>
      <c r="Q1011">
        <f>IF(ISNUMBER('III. New Locations'!Q1010) = TRUE, 0, $C1011)</f>
        <v>0</v>
      </c>
      <c r="R1011">
        <f>IF(ISNUMBER('III. New Locations'!R1010) = TRUE, IF('III. New Locations'!R1010 &gt;= 0, IF('III. New Locations'!R1010 &lt;=1, 0, $C1011),$C1011),$C1011)</f>
        <v>0</v>
      </c>
      <c r="S1011">
        <f>IF(ISNUMBER('III. New Locations'!S1010) = TRUE, IF('III. New Locations'!S1010 &gt;= 0, IF('III. New Locations'!S1010 &lt;=1, 0, $C1011), $C1011), $C1011)</f>
        <v>0</v>
      </c>
      <c r="T1011">
        <f>IF('III. New Locations'!T1010 = "-Unknown-", $C1011, 0)</f>
        <v>0</v>
      </c>
      <c r="U1011">
        <f>IF(LEN('III. New Locations'!U1010)&gt;1, 0, IF(T1011 = 0, 0, $C1011))</f>
        <v>0</v>
      </c>
      <c r="V1011">
        <f>IF('III. New Locations'!V1010 = "Unknown", $C1011, 0)</f>
        <v>0</v>
      </c>
      <c r="W1011">
        <f>IF(LEN('III. New Locations'!W1010)&gt;1, 0, IF(V1011 = 0, 0, $C1011))</f>
        <v>0</v>
      </c>
      <c r="X1011" t="str">
        <f>'III. New Locations'!X1010</f>
        <v>Unknown</v>
      </c>
      <c r="Y1011">
        <f>IF(ISNUMBER('III. New Locations'!Y1010) = TRUE, IF('III. New Locations'!Y1010 &gt;= 1400, IF('III. New Locations'!Y1010 &lt;=2100, 0, $C1011), $C1011), $C1011)</f>
        <v>0</v>
      </c>
      <c r="Z1011">
        <f>IF(ISNUMBER('III. New Locations'!Z1010) = TRUE, IF('III. New Locations'!Z1010 &gt;= 1400, IF('III. New Locations'!Z1010 &lt;=2100, 0, $C1011), $C1011), $C1011)</f>
        <v>0</v>
      </c>
      <c r="AA1011">
        <f>IF(ISNUMBER('III. New Locations'!AA1010) = TRUE, IF('III. New Locations'!AA1010 &gt;= 1400, IF('III. New Locations'!AA1010 &lt;=2100, 0, $C1011), $C1011), $C1011)</f>
        <v>0</v>
      </c>
      <c r="AC1011">
        <f>IF(ISNUMBER('III. New Locations'!AC1010) = TRUE, IF('III. New Locations'!AC1010 &gt;= 0, IF('III. New Locations'!AC1010 &lt;=1, 0,$C1011),$C1011), $C1011)</f>
        <v>0</v>
      </c>
    </row>
    <row r="1012" spans="1:29">
      <c r="A1012">
        <f>'III. New Locations'!A1011</f>
        <v>1009</v>
      </c>
      <c r="C1012" s="4">
        <f>IF(LEN('III. New Locations'!C1011) &gt; 2, 1, 0)</f>
        <v>0</v>
      </c>
      <c r="E1012">
        <f>IF(LEN('III. New Locations'!E1011) = 2, IF('III. New Locations'!E1011 = "--", $C1012, 0), $C1012)</f>
        <v>0</v>
      </c>
      <c r="F1012">
        <f>IF(LEN('III. New Locations'!F1011) &gt; 4, 0, $C1012)</f>
        <v>0</v>
      </c>
      <c r="G1012">
        <f>IF(ISNUMBER('III. New Locations'!G1011) = TRUE, 0, $C1012)</f>
        <v>0</v>
      </c>
      <c r="H1012">
        <f>IF(ISNUMBER('III. New Locations'!H1011) = TRUE, 0, $C1012)</f>
        <v>0</v>
      </c>
      <c r="I1012">
        <f>IF(ISNUMBER('III. New Locations'!I1011) = TRUE, 0, $C1012)</f>
        <v>0</v>
      </c>
      <c r="J1012">
        <f>IF(ISNUMBER('III. New Locations'!J1011) = TRUE, 0, $C1012)</f>
        <v>0</v>
      </c>
      <c r="K1012">
        <f>IF(ISNUMBER('III. New Locations'!K1011) = TRUE, 0,$C1012)</f>
        <v>0</v>
      </c>
      <c r="M1012">
        <f>IF(ISNUMBER('III. New Locations'!M1011) = TRUE, 0,$C1012)</f>
        <v>0</v>
      </c>
      <c r="O1012">
        <f>IF(ISNUMBER('III. New Locations'!O1011) = TRUE, 0, $C1012)</f>
        <v>0</v>
      </c>
      <c r="P1012">
        <f>IF(ISNUMBER('III. New Locations'!P1011) = TRUE, 0, $C1012)</f>
        <v>0</v>
      </c>
      <c r="Q1012">
        <f>IF(ISNUMBER('III. New Locations'!Q1011) = TRUE, 0, $C1012)</f>
        <v>0</v>
      </c>
      <c r="R1012">
        <f>IF(ISNUMBER('III. New Locations'!R1011) = TRUE, IF('III. New Locations'!R1011 &gt;= 0, IF('III. New Locations'!R1011 &lt;=1, 0, $C1012),$C1012),$C1012)</f>
        <v>0</v>
      </c>
      <c r="S1012">
        <f>IF(ISNUMBER('III. New Locations'!S1011) = TRUE, IF('III. New Locations'!S1011 &gt;= 0, IF('III. New Locations'!S1011 &lt;=1, 0, $C1012), $C1012), $C1012)</f>
        <v>0</v>
      </c>
      <c r="T1012">
        <f>IF('III. New Locations'!T1011 = "-Unknown-", $C1012, 0)</f>
        <v>0</v>
      </c>
      <c r="U1012">
        <f>IF(LEN('III. New Locations'!U1011)&gt;1, 0, IF(T1012 = 0, 0, $C1012))</f>
        <v>0</v>
      </c>
      <c r="V1012">
        <f>IF('III. New Locations'!V1011 = "Unknown", $C1012, 0)</f>
        <v>0</v>
      </c>
      <c r="W1012">
        <f>IF(LEN('III. New Locations'!W1011)&gt;1, 0, IF(V1012 = 0, 0, $C1012))</f>
        <v>0</v>
      </c>
      <c r="X1012" t="str">
        <f>'III. New Locations'!X1011</f>
        <v>Unknown</v>
      </c>
      <c r="Y1012">
        <f>IF(ISNUMBER('III. New Locations'!Y1011) = TRUE, IF('III. New Locations'!Y1011 &gt;= 1400, IF('III. New Locations'!Y1011 &lt;=2100, 0, $C1012), $C1012), $C1012)</f>
        <v>0</v>
      </c>
      <c r="Z1012">
        <f>IF(ISNUMBER('III. New Locations'!Z1011) = TRUE, IF('III. New Locations'!Z1011 &gt;= 1400, IF('III. New Locations'!Z1011 &lt;=2100, 0, $C1012), $C1012), $C1012)</f>
        <v>0</v>
      </c>
      <c r="AA1012">
        <f>IF(ISNUMBER('III. New Locations'!AA1011) = TRUE, IF('III. New Locations'!AA1011 &gt;= 1400, IF('III. New Locations'!AA1011 &lt;=2100, 0, $C1012), $C1012), $C1012)</f>
        <v>0</v>
      </c>
      <c r="AC1012">
        <f>IF(ISNUMBER('III. New Locations'!AC1011) = TRUE, IF('III. New Locations'!AC1011 &gt;= 0, IF('III. New Locations'!AC1011 &lt;=1, 0,$C1012),$C1012), $C1012)</f>
        <v>0</v>
      </c>
    </row>
    <row r="1013" spans="1:29">
      <c r="A1013">
        <f>'III. New Locations'!A1012</f>
        <v>1010</v>
      </c>
      <c r="C1013" s="4">
        <f>IF(LEN('III. New Locations'!C1012) &gt; 2, 1, 0)</f>
        <v>0</v>
      </c>
      <c r="E1013">
        <f>IF(LEN('III. New Locations'!E1012) = 2, IF('III. New Locations'!E1012 = "--", $C1013, 0), $C1013)</f>
        <v>0</v>
      </c>
      <c r="F1013">
        <f>IF(LEN('III. New Locations'!F1012) &gt; 4, 0, $C1013)</f>
        <v>0</v>
      </c>
      <c r="G1013">
        <f>IF(ISNUMBER('III. New Locations'!G1012) = TRUE, 0, $C1013)</f>
        <v>0</v>
      </c>
      <c r="H1013">
        <f>IF(ISNUMBER('III. New Locations'!H1012) = TRUE, 0, $C1013)</f>
        <v>0</v>
      </c>
      <c r="I1013">
        <f>IF(ISNUMBER('III. New Locations'!I1012) = TRUE, 0, $C1013)</f>
        <v>0</v>
      </c>
      <c r="J1013">
        <f>IF(ISNUMBER('III. New Locations'!J1012) = TRUE, 0, $C1013)</f>
        <v>0</v>
      </c>
      <c r="K1013">
        <f>IF(ISNUMBER('III. New Locations'!K1012) = TRUE, 0,$C1013)</f>
        <v>0</v>
      </c>
      <c r="M1013">
        <f>IF(ISNUMBER('III. New Locations'!M1012) = TRUE, 0,$C1013)</f>
        <v>0</v>
      </c>
      <c r="O1013">
        <f>IF(ISNUMBER('III. New Locations'!O1012) = TRUE, 0, $C1013)</f>
        <v>0</v>
      </c>
      <c r="P1013">
        <f>IF(ISNUMBER('III. New Locations'!P1012) = TRUE, 0, $C1013)</f>
        <v>0</v>
      </c>
      <c r="Q1013">
        <f>IF(ISNUMBER('III. New Locations'!Q1012) = TRUE, 0, $C1013)</f>
        <v>0</v>
      </c>
      <c r="R1013">
        <f>IF(ISNUMBER('III. New Locations'!R1012) = TRUE, IF('III. New Locations'!R1012 &gt;= 0, IF('III. New Locations'!R1012 &lt;=1, 0, $C1013),$C1013),$C1013)</f>
        <v>0</v>
      </c>
      <c r="S1013">
        <f>IF(ISNUMBER('III. New Locations'!S1012) = TRUE, IF('III. New Locations'!S1012 &gt;= 0, IF('III. New Locations'!S1012 &lt;=1, 0, $C1013), $C1013), $C1013)</f>
        <v>0</v>
      </c>
      <c r="T1013">
        <f>IF('III. New Locations'!T1012 = "-Unknown-", $C1013, 0)</f>
        <v>0</v>
      </c>
      <c r="U1013">
        <f>IF(LEN('III. New Locations'!U1012)&gt;1, 0, IF(T1013 = 0, 0, $C1013))</f>
        <v>0</v>
      </c>
      <c r="V1013">
        <f>IF('III. New Locations'!V1012 = "Unknown", $C1013, 0)</f>
        <v>0</v>
      </c>
      <c r="W1013">
        <f>IF(LEN('III. New Locations'!W1012)&gt;1, 0, IF(V1013 = 0, 0, $C1013))</f>
        <v>0</v>
      </c>
      <c r="X1013" t="str">
        <f>'III. New Locations'!X1012</f>
        <v>Unknown</v>
      </c>
      <c r="Y1013">
        <f>IF(ISNUMBER('III. New Locations'!Y1012) = TRUE, IF('III. New Locations'!Y1012 &gt;= 1400, IF('III. New Locations'!Y1012 &lt;=2100, 0, $C1013), $C1013), $C1013)</f>
        <v>0</v>
      </c>
      <c r="Z1013">
        <f>IF(ISNUMBER('III. New Locations'!Z1012) = TRUE, IF('III. New Locations'!Z1012 &gt;= 1400, IF('III. New Locations'!Z1012 &lt;=2100, 0, $C1013), $C1013), $C1013)</f>
        <v>0</v>
      </c>
      <c r="AA1013">
        <f>IF(ISNUMBER('III. New Locations'!AA1012) = TRUE, IF('III. New Locations'!AA1012 &gt;= 1400, IF('III. New Locations'!AA1012 &lt;=2100, 0, $C1013), $C1013), $C1013)</f>
        <v>0</v>
      </c>
      <c r="AC1013">
        <f>IF(ISNUMBER('III. New Locations'!AC1012) = TRUE, IF('III. New Locations'!AC1012 &gt;= 0, IF('III. New Locations'!AC1012 &lt;=1, 0,$C1013),$C1013), $C1013)</f>
        <v>0</v>
      </c>
    </row>
    <row r="1014" spans="1:29">
      <c r="A1014">
        <f>'III. New Locations'!A1013</f>
        <v>1011</v>
      </c>
      <c r="C1014" s="4">
        <f>IF(LEN('III. New Locations'!C1013) &gt; 2, 1, 0)</f>
        <v>0</v>
      </c>
      <c r="E1014">
        <f>IF(LEN('III. New Locations'!E1013) = 2, IF('III. New Locations'!E1013 = "--", $C1014, 0), $C1014)</f>
        <v>0</v>
      </c>
      <c r="F1014">
        <f>IF(LEN('III. New Locations'!F1013) &gt; 4, 0, $C1014)</f>
        <v>0</v>
      </c>
      <c r="G1014">
        <f>IF(ISNUMBER('III. New Locations'!G1013) = TRUE, 0, $C1014)</f>
        <v>0</v>
      </c>
      <c r="H1014">
        <f>IF(ISNUMBER('III. New Locations'!H1013) = TRUE, 0, $C1014)</f>
        <v>0</v>
      </c>
      <c r="I1014">
        <f>IF(ISNUMBER('III. New Locations'!I1013) = TRUE, 0, $C1014)</f>
        <v>0</v>
      </c>
      <c r="J1014">
        <f>IF(ISNUMBER('III. New Locations'!J1013) = TRUE, 0, $C1014)</f>
        <v>0</v>
      </c>
      <c r="K1014">
        <f>IF(ISNUMBER('III. New Locations'!K1013) = TRUE, 0,$C1014)</f>
        <v>0</v>
      </c>
      <c r="M1014">
        <f>IF(ISNUMBER('III. New Locations'!M1013) = TRUE, 0,$C1014)</f>
        <v>0</v>
      </c>
      <c r="O1014">
        <f>IF(ISNUMBER('III. New Locations'!O1013) = TRUE, 0, $C1014)</f>
        <v>0</v>
      </c>
      <c r="P1014">
        <f>IF(ISNUMBER('III. New Locations'!P1013) = TRUE, 0, $C1014)</f>
        <v>0</v>
      </c>
      <c r="Q1014">
        <f>IF(ISNUMBER('III. New Locations'!Q1013) = TRUE, 0, $C1014)</f>
        <v>0</v>
      </c>
      <c r="R1014">
        <f>IF(ISNUMBER('III. New Locations'!R1013) = TRUE, IF('III. New Locations'!R1013 &gt;= 0, IF('III. New Locations'!R1013 &lt;=1, 0, $C1014),$C1014),$C1014)</f>
        <v>0</v>
      </c>
      <c r="S1014">
        <f>IF(ISNUMBER('III. New Locations'!S1013) = TRUE, IF('III. New Locations'!S1013 &gt;= 0, IF('III. New Locations'!S1013 &lt;=1, 0, $C1014), $C1014), $C1014)</f>
        <v>0</v>
      </c>
      <c r="T1014">
        <f>IF('III. New Locations'!T1013 = "-Unknown-", $C1014, 0)</f>
        <v>0</v>
      </c>
      <c r="U1014">
        <f>IF(LEN('III. New Locations'!U1013)&gt;1, 0, IF(T1014 = 0, 0, $C1014))</f>
        <v>0</v>
      </c>
      <c r="V1014">
        <f>IF('III. New Locations'!V1013 = "Unknown", $C1014, 0)</f>
        <v>0</v>
      </c>
      <c r="W1014">
        <f>IF(LEN('III. New Locations'!W1013)&gt;1, 0, IF(V1014 = 0, 0, $C1014))</f>
        <v>0</v>
      </c>
      <c r="X1014" t="str">
        <f>'III. New Locations'!X1013</f>
        <v>Unknown</v>
      </c>
      <c r="Y1014">
        <f>IF(ISNUMBER('III. New Locations'!Y1013) = TRUE, IF('III. New Locations'!Y1013 &gt;= 1400, IF('III. New Locations'!Y1013 &lt;=2100, 0, $C1014), $C1014), $C1014)</f>
        <v>0</v>
      </c>
      <c r="Z1014">
        <f>IF(ISNUMBER('III. New Locations'!Z1013) = TRUE, IF('III. New Locations'!Z1013 &gt;= 1400, IF('III. New Locations'!Z1013 &lt;=2100, 0, $C1014), $C1014), $C1014)</f>
        <v>0</v>
      </c>
      <c r="AA1014">
        <f>IF(ISNUMBER('III. New Locations'!AA1013) = TRUE, IF('III. New Locations'!AA1013 &gt;= 1400, IF('III. New Locations'!AA1013 &lt;=2100, 0, $C1014), $C1014), $C1014)</f>
        <v>0</v>
      </c>
      <c r="AC1014">
        <f>IF(ISNUMBER('III. New Locations'!AC1013) = TRUE, IF('III. New Locations'!AC1013 &gt;= 0, IF('III. New Locations'!AC1013 &lt;=1, 0,$C1014),$C1014), $C1014)</f>
        <v>0</v>
      </c>
    </row>
    <row r="1015" spans="1:29">
      <c r="A1015">
        <f>'III. New Locations'!A1014</f>
        <v>1012</v>
      </c>
      <c r="C1015" s="4">
        <f>IF(LEN('III. New Locations'!C1014) &gt; 2, 1, 0)</f>
        <v>0</v>
      </c>
      <c r="E1015">
        <f>IF(LEN('III. New Locations'!E1014) = 2, IF('III. New Locations'!E1014 = "--", $C1015, 0), $C1015)</f>
        <v>0</v>
      </c>
      <c r="F1015">
        <f>IF(LEN('III. New Locations'!F1014) &gt; 4, 0, $C1015)</f>
        <v>0</v>
      </c>
      <c r="G1015">
        <f>IF(ISNUMBER('III. New Locations'!G1014) = TRUE, 0, $C1015)</f>
        <v>0</v>
      </c>
      <c r="H1015">
        <f>IF(ISNUMBER('III. New Locations'!H1014) = TRUE, 0, $C1015)</f>
        <v>0</v>
      </c>
      <c r="I1015">
        <f>IF(ISNUMBER('III. New Locations'!I1014) = TRUE, 0, $C1015)</f>
        <v>0</v>
      </c>
      <c r="J1015">
        <f>IF(ISNUMBER('III. New Locations'!J1014) = TRUE, 0, $C1015)</f>
        <v>0</v>
      </c>
      <c r="K1015">
        <f>IF(ISNUMBER('III. New Locations'!K1014) = TRUE, 0,$C1015)</f>
        <v>0</v>
      </c>
      <c r="M1015">
        <f>IF(ISNUMBER('III. New Locations'!M1014) = TRUE, 0,$C1015)</f>
        <v>0</v>
      </c>
      <c r="O1015">
        <f>IF(ISNUMBER('III. New Locations'!O1014) = TRUE, 0, $C1015)</f>
        <v>0</v>
      </c>
      <c r="P1015">
        <f>IF(ISNUMBER('III. New Locations'!P1014) = TRUE, 0, $C1015)</f>
        <v>0</v>
      </c>
      <c r="Q1015">
        <f>IF(ISNUMBER('III. New Locations'!Q1014) = TRUE, 0, $C1015)</f>
        <v>0</v>
      </c>
      <c r="R1015">
        <f>IF(ISNUMBER('III. New Locations'!R1014) = TRUE, IF('III. New Locations'!R1014 &gt;= 0, IF('III. New Locations'!R1014 &lt;=1, 0, $C1015),$C1015),$C1015)</f>
        <v>0</v>
      </c>
      <c r="S1015">
        <f>IF(ISNUMBER('III. New Locations'!S1014) = TRUE, IF('III. New Locations'!S1014 &gt;= 0, IF('III. New Locations'!S1014 &lt;=1, 0, $C1015), $C1015), $C1015)</f>
        <v>0</v>
      </c>
      <c r="T1015">
        <f>IF('III. New Locations'!T1014 = "-Unknown-", $C1015, 0)</f>
        <v>0</v>
      </c>
      <c r="U1015">
        <f>IF(LEN('III. New Locations'!U1014)&gt;1, 0, IF(T1015 = 0, 0, $C1015))</f>
        <v>0</v>
      </c>
      <c r="V1015">
        <f>IF('III. New Locations'!V1014 = "Unknown", $C1015, 0)</f>
        <v>0</v>
      </c>
      <c r="W1015">
        <f>IF(LEN('III. New Locations'!W1014)&gt;1, 0, IF(V1015 = 0, 0, $C1015))</f>
        <v>0</v>
      </c>
      <c r="X1015" t="str">
        <f>'III. New Locations'!X1014</f>
        <v>Unknown</v>
      </c>
      <c r="Y1015">
        <f>IF(ISNUMBER('III. New Locations'!Y1014) = TRUE, IF('III. New Locations'!Y1014 &gt;= 1400, IF('III. New Locations'!Y1014 &lt;=2100, 0, $C1015), $C1015), $C1015)</f>
        <v>0</v>
      </c>
      <c r="Z1015">
        <f>IF(ISNUMBER('III. New Locations'!Z1014) = TRUE, IF('III. New Locations'!Z1014 &gt;= 1400, IF('III. New Locations'!Z1014 &lt;=2100, 0, $C1015), $C1015), $C1015)</f>
        <v>0</v>
      </c>
      <c r="AA1015">
        <f>IF(ISNUMBER('III. New Locations'!AA1014) = TRUE, IF('III. New Locations'!AA1014 &gt;= 1400, IF('III. New Locations'!AA1014 &lt;=2100, 0, $C1015), $C1015), $C1015)</f>
        <v>0</v>
      </c>
      <c r="AC1015">
        <f>IF(ISNUMBER('III. New Locations'!AC1014) = TRUE, IF('III. New Locations'!AC1014 &gt;= 0, IF('III. New Locations'!AC1014 &lt;=1, 0,$C1015),$C1015), $C1015)</f>
        <v>0</v>
      </c>
    </row>
    <row r="1016" spans="1:29">
      <c r="A1016">
        <f>'III. New Locations'!A1015</f>
        <v>1013</v>
      </c>
      <c r="C1016" s="4">
        <f>IF(LEN('III. New Locations'!C1015) &gt; 2, 1, 0)</f>
        <v>0</v>
      </c>
      <c r="E1016">
        <f>IF(LEN('III. New Locations'!E1015) = 2, IF('III. New Locations'!E1015 = "--", $C1016, 0), $C1016)</f>
        <v>0</v>
      </c>
      <c r="F1016">
        <f>IF(LEN('III. New Locations'!F1015) &gt; 4, 0, $C1016)</f>
        <v>0</v>
      </c>
      <c r="G1016">
        <f>IF(ISNUMBER('III. New Locations'!G1015) = TRUE, 0, $C1016)</f>
        <v>0</v>
      </c>
      <c r="H1016">
        <f>IF(ISNUMBER('III. New Locations'!H1015) = TRUE, 0, $C1016)</f>
        <v>0</v>
      </c>
      <c r="I1016">
        <f>IF(ISNUMBER('III. New Locations'!I1015) = TRUE, 0, $C1016)</f>
        <v>0</v>
      </c>
      <c r="J1016">
        <f>IF(ISNUMBER('III. New Locations'!J1015) = TRUE, 0, $C1016)</f>
        <v>0</v>
      </c>
      <c r="K1016">
        <f>IF(ISNUMBER('III. New Locations'!K1015) = TRUE, 0,$C1016)</f>
        <v>0</v>
      </c>
      <c r="M1016">
        <f>IF(ISNUMBER('III. New Locations'!M1015) = TRUE, 0,$C1016)</f>
        <v>0</v>
      </c>
      <c r="O1016">
        <f>IF(ISNUMBER('III. New Locations'!O1015) = TRUE, 0, $C1016)</f>
        <v>0</v>
      </c>
      <c r="P1016">
        <f>IF(ISNUMBER('III. New Locations'!P1015) = TRUE, 0, $C1016)</f>
        <v>0</v>
      </c>
      <c r="Q1016">
        <f>IF(ISNUMBER('III. New Locations'!Q1015) = TRUE, 0, $C1016)</f>
        <v>0</v>
      </c>
      <c r="R1016">
        <f>IF(ISNUMBER('III. New Locations'!R1015) = TRUE, IF('III. New Locations'!R1015 &gt;= 0, IF('III. New Locations'!R1015 &lt;=1, 0, $C1016),$C1016),$C1016)</f>
        <v>0</v>
      </c>
      <c r="S1016">
        <f>IF(ISNUMBER('III. New Locations'!S1015) = TRUE, IF('III. New Locations'!S1015 &gt;= 0, IF('III. New Locations'!S1015 &lt;=1, 0, $C1016), $C1016), $C1016)</f>
        <v>0</v>
      </c>
      <c r="T1016">
        <f>IF('III. New Locations'!T1015 = "-Unknown-", $C1016, 0)</f>
        <v>0</v>
      </c>
      <c r="U1016">
        <f>IF(LEN('III. New Locations'!U1015)&gt;1, 0, IF(T1016 = 0, 0, $C1016))</f>
        <v>0</v>
      </c>
      <c r="V1016">
        <f>IF('III. New Locations'!V1015 = "Unknown", $C1016, 0)</f>
        <v>0</v>
      </c>
      <c r="W1016">
        <f>IF(LEN('III. New Locations'!W1015)&gt;1, 0, IF(V1016 = 0, 0, $C1016))</f>
        <v>0</v>
      </c>
      <c r="X1016" t="str">
        <f>'III. New Locations'!X1015</f>
        <v>Unknown</v>
      </c>
      <c r="Y1016">
        <f>IF(ISNUMBER('III. New Locations'!Y1015) = TRUE, IF('III. New Locations'!Y1015 &gt;= 1400, IF('III. New Locations'!Y1015 &lt;=2100, 0, $C1016), $C1016), $C1016)</f>
        <v>0</v>
      </c>
      <c r="Z1016">
        <f>IF(ISNUMBER('III. New Locations'!Z1015) = TRUE, IF('III. New Locations'!Z1015 &gt;= 1400, IF('III. New Locations'!Z1015 &lt;=2100, 0, $C1016), $C1016), $C1016)</f>
        <v>0</v>
      </c>
      <c r="AA1016">
        <f>IF(ISNUMBER('III. New Locations'!AA1015) = TRUE, IF('III. New Locations'!AA1015 &gt;= 1400, IF('III. New Locations'!AA1015 &lt;=2100, 0, $C1016), $C1016), $C1016)</f>
        <v>0</v>
      </c>
      <c r="AC1016">
        <f>IF(ISNUMBER('III. New Locations'!AC1015) = TRUE, IF('III. New Locations'!AC1015 &gt;= 0, IF('III. New Locations'!AC1015 &lt;=1, 0,$C1016),$C1016), $C1016)</f>
        <v>0</v>
      </c>
    </row>
    <row r="1017" spans="1:29">
      <c r="A1017">
        <f>'III. New Locations'!A1016</f>
        <v>1014</v>
      </c>
      <c r="C1017" s="4">
        <f>IF(LEN('III. New Locations'!C1016) &gt; 2, 1, 0)</f>
        <v>0</v>
      </c>
      <c r="E1017">
        <f>IF(LEN('III. New Locations'!E1016) = 2, IF('III. New Locations'!E1016 = "--", $C1017, 0), $C1017)</f>
        <v>0</v>
      </c>
      <c r="F1017">
        <f>IF(LEN('III. New Locations'!F1016) &gt; 4, 0, $C1017)</f>
        <v>0</v>
      </c>
      <c r="G1017">
        <f>IF(ISNUMBER('III. New Locations'!G1016) = TRUE, 0, $C1017)</f>
        <v>0</v>
      </c>
      <c r="H1017">
        <f>IF(ISNUMBER('III. New Locations'!H1016) = TRUE, 0, $C1017)</f>
        <v>0</v>
      </c>
      <c r="I1017">
        <f>IF(ISNUMBER('III. New Locations'!I1016) = TRUE, 0, $C1017)</f>
        <v>0</v>
      </c>
      <c r="J1017">
        <f>IF(ISNUMBER('III. New Locations'!J1016) = TRUE, 0, $C1017)</f>
        <v>0</v>
      </c>
      <c r="K1017">
        <f>IF(ISNUMBER('III. New Locations'!K1016) = TRUE, 0,$C1017)</f>
        <v>0</v>
      </c>
      <c r="M1017">
        <f>IF(ISNUMBER('III. New Locations'!M1016) = TRUE, 0,$C1017)</f>
        <v>0</v>
      </c>
      <c r="O1017">
        <f>IF(ISNUMBER('III. New Locations'!O1016) = TRUE, 0, $C1017)</f>
        <v>0</v>
      </c>
      <c r="P1017">
        <f>IF(ISNUMBER('III. New Locations'!P1016) = TRUE, 0, $C1017)</f>
        <v>0</v>
      </c>
      <c r="Q1017">
        <f>IF(ISNUMBER('III. New Locations'!Q1016) = TRUE, 0, $C1017)</f>
        <v>0</v>
      </c>
      <c r="R1017">
        <f>IF(ISNUMBER('III. New Locations'!R1016) = TRUE, IF('III. New Locations'!R1016 &gt;= 0, IF('III. New Locations'!R1016 &lt;=1, 0, $C1017),$C1017),$C1017)</f>
        <v>0</v>
      </c>
      <c r="S1017">
        <f>IF(ISNUMBER('III. New Locations'!S1016) = TRUE, IF('III. New Locations'!S1016 &gt;= 0, IF('III. New Locations'!S1016 &lt;=1, 0, $C1017), $C1017), $C1017)</f>
        <v>0</v>
      </c>
      <c r="T1017">
        <f>IF('III. New Locations'!T1016 = "-Unknown-", $C1017, 0)</f>
        <v>0</v>
      </c>
      <c r="U1017">
        <f>IF(LEN('III. New Locations'!U1016)&gt;1, 0, IF(T1017 = 0, 0, $C1017))</f>
        <v>0</v>
      </c>
      <c r="V1017">
        <f>IF('III. New Locations'!V1016 = "Unknown", $C1017, 0)</f>
        <v>0</v>
      </c>
      <c r="W1017">
        <f>IF(LEN('III. New Locations'!W1016)&gt;1, 0, IF(V1017 = 0, 0, $C1017))</f>
        <v>0</v>
      </c>
      <c r="X1017" t="str">
        <f>'III. New Locations'!X1016</f>
        <v>Unknown</v>
      </c>
      <c r="Y1017">
        <f>IF(ISNUMBER('III. New Locations'!Y1016) = TRUE, IF('III. New Locations'!Y1016 &gt;= 1400, IF('III. New Locations'!Y1016 &lt;=2100, 0, $C1017), $C1017), $C1017)</f>
        <v>0</v>
      </c>
      <c r="Z1017">
        <f>IF(ISNUMBER('III. New Locations'!Z1016) = TRUE, IF('III. New Locations'!Z1016 &gt;= 1400, IF('III. New Locations'!Z1016 &lt;=2100, 0, $C1017), $C1017), $C1017)</f>
        <v>0</v>
      </c>
      <c r="AA1017">
        <f>IF(ISNUMBER('III. New Locations'!AA1016) = TRUE, IF('III. New Locations'!AA1016 &gt;= 1400, IF('III. New Locations'!AA1016 &lt;=2100, 0, $C1017), $C1017), $C1017)</f>
        <v>0</v>
      </c>
      <c r="AC1017">
        <f>IF(ISNUMBER('III. New Locations'!AC1016) = TRUE, IF('III. New Locations'!AC1016 &gt;= 0, IF('III. New Locations'!AC1016 &lt;=1, 0,$C1017),$C1017), $C1017)</f>
        <v>0</v>
      </c>
    </row>
    <row r="1018" spans="1:29">
      <c r="A1018">
        <f>'III. New Locations'!A1017</f>
        <v>1015</v>
      </c>
      <c r="C1018" s="4">
        <f>IF(LEN('III. New Locations'!C1017) &gt; 2, 1, 0)</f>
        <v>0</v>
      </c>
      <c r="E1018">
        <f>IF(LEN('III. New Locations'!E1017) = 2, IF('III. New Locations'!E1017 = "--", $C1018, 0), $C1018)</f>
        <v>0</v>
      </c>
      <c r="F1018">
        <f>IF(LEN('III. New Locations'!F1017) &gt; 4, 0, $C1018)</f>
        <v>0</v>
      </c>
      <c r="G1018">
        <f>IF(ISNUMBER('III. New Locations'!G1017) = TRUE, 0, $C1018)</f>
        <v>0</v>
      </c>
      <c r="H1018">
        <f>IF(ISNUMBER('III. New Locations'!H1017) = TRUE, 0, $C1018)</f>
        <v>0</v>
      </c>
      <c r="I1018">
        <f>IF(ISNUMBER('III. New Locations'!I1017) = TRUE, 0, $C1018)</f>
        <v>0</v>
      </c>
      <c r="J1018">
        <f>IF(ISNUMBER('III. New Locations'!J1017) = TRUE, 0, $C1018)</f>
        <v>0</v>
      </c>
      <c r="K1018">
        <f>IF(ISNUMBER('III. New Locations'!K1017) = TRUE, 0,$C1018)</f>
        <v>0</v>
      </c>
      <c r="M1018">
        <f>IF(ISNUMBER('III. New Locations'!M1017) = TRUE, 0,$C1018)</f>
        <v>0</v>
      </c>
      <c r="O1018">
        <f>IF(ISNUMBER('III. New Locations'!O1017) = TRUE, 0, $C1018)</f>
        <v>0</v>
      </c>
      <c r="P1018">
        <f>IF(ISNUMBER('III. New Locations'!P1017) = TRUE, 0, $C1018)</f>
        <v>0</v>
      </c>
      <c r="Q1018">
        <f>IF(ISNUMBER('III. New Locations'!Q1017) = TRUE, 0, $C1018)</f>
        <v>0</v>
      </c>
      <c r="R1018">
        <f>IF(ISNUMBER('III. New Locations'!R1017) = TRUE, IF('III. New Locations'!R1017 &gt;= 0, IF('III. New Locations'!R1017 &lt;=1, 0, $C1018),$C1018),$C1018)</f>
        <v>0</v>
      </c>
      <c r="S1018">
        <f>IF(ISNUMBER('III. New Locations'!S1017) = TRUE, IF('III. New Locations'!S1017 &gt;= 0, IF('III. New Locations'!S1017 &lt;=1, 0, $C1018), $C1018), $C1018)</f>
        <v>0</v>
      </c>
      <c r="T1018">
        <f>IF('III. New Locations'!T1017 = "-Unknown-", $C1018, 0)</f>
        <v>0</v>
      </c>
      <c r="U1018">
        <f>IF(LEN('III. New Locations'!U1017)&gt;1, 0, IF(T1018 = 0, 0, $C1018))</f>
        <v>0</v>
      </c>
      <c r="V1018">
        <f>IF('III. New Locations'!V1017 = "Unknown", $C1018, 0)</f>
        <v>0</v>
      </c>
      <c r="W1018">
        <f>IF(LEN('III. New Locations'!W1017)&gt;1, 0, IF(V1018 = 0, 0, $C1018))</f>
        <v>0</v>
      </c>
      <c r="X1018" t="str">
        <f>'III. New Locations'!X1017</f>
        <v>Unknown</v>
      </c>
      <c r="Y1018">
        <f>IF(ISNUMBER('III. New Locations'!Y1017) = TRUE, IF('III. New Locations'!Y1017 &gt;= 1400, IF('III. New Locations'!Y1017 &lt;=2100, 0, $C1018), $C1018), $C1018)</f>
        <v>0</v>
      </c>
      <c r="Z1018">
        <f>IF(ISNUMBER('III. New Locations'!Z1017) = TRUE, IF('III. New Locations'!Z1017 &gt;= 1400, IF('III. New Locations'!Z1017 &lt;=2100, 0, $C1018), $C1018), $C1018)</f>
        <v>0</v>
      </c>
      <c r="AA1018">
        <f>IF(ISNUMBER('III. New Locations'!AA1017) = TRUE, IF('III. New Locations'!AA1017 &gt;= 1400, IF('III. New Locations'!AA1017 &lt;=2100, 0, $C1018), $C1018), $C1018)</f>
        <v>0</v>
      </c>
      <c r="AC1018">
        <f>IF(ISNUMBER('III. New Locations'!AC1017) = TRUE, IF('III. New Locations'!AC1017 &gt;= 0, IF('III. New Locations'!AC1017 &lt;=1, 0,$C1018),$C1018), $C1018)</f>
        <v>0</v>
      </c>
    </row>
    <row r="1019" spans="1:29">
      <c r="A1019">
        <f>'III. New Locations'!A1018</f>
        <v>1016</v>
      </c>
      <c r="C1019" s="4">
        <f>IF(LEN('III. New Locations'!C1018) &gt; 2, 1, 0)</f>
        <v>0</v>
      </c>
      <c r="E1019">
        <f>IF(LEN('III. New Locations'!E1018) = 2, IF('III. New Locations'!E1018 = "--", $C1019, 0), $C1019)</f>
        <v>0</v>
      </c>
      <c r="F1019">
        <f>IF(LEN('III. New Locations'!F1018) &gt; 4, 0, $C1019)</f>
        <v>0</v>
      </c>
      <c r="G1019">
        <f>IF(ISNUMBER('III. New Locations'!G1018) = TRUE, 0, $C1019)</f>
        <v>0</v>
      </c>
      <c r="H1019">
        <f>IF(ISNUMBER('III. New Locations'!H1018) = TRUE, 0, $C1019)</f>
        <v>0</v>
      </c>
      <c r="I1019">
        <f>IF(ISNUMBER('III. New Locations'!I1018) = TRUE, 0, $C1019)</f>
        <v>0</v>
      </c>
      <c r="J1019">
        <f>IF(ISNUMBER('III. New Locations'!J1018) = TRUE, 0, $C1019)</f>
        <v>0</v>
      </c>
      <c r="K1019">
        <f>IF(ISNUMBER('III. New Locations'!K1018) = TRUE, 0,$C1019)</f>
        <v>0</v>
      </c>
      <c r="M1019">
        <f>IF(ISNUMBER('III. New Locations'!M1018) = TRUE, 0,$C1019)</f>
        <v>0</v>
      </c>
      <c r="O1019">
        <f>IF(ISNUMBER('III. New Locations'!O1018) = TRUE, 0, $C1019)</f>
        <v>0</v>
      </c>
      <c r="P1019">
        <f>IF(ISNUMBER('III. New Locations'!P1018) = TRUE, 0, $C1019)</f>
        <v>0</v>
      </c>
      <c r="Q1019">
        <f>IF(ISNUMBER('III. New Locations'!Q1018) = TRUE, 0, $C1019)</f>
        <v>0</v>
      </c>
      <c r="R1019">
        <f>IF(ISNUMBER('III. New Locations'!R1018) = TRUE, IF('III. New Locations'!R1018 &gt;= 0, IF('III. New Locations'!R1018 &lt;=1, 0, $C1019),$C1019),$C1019)</f>
        <v>0</v>
      </c>
      <c r="S1019">
        <f>IF(ISNUMBER('III. New Locations'!S1018) = TRUE, IF('III. New Locations'!S1018 &gt;= 0, IF('III. New Locations'!S1018 &lt;=1, 0, $C1019), $C1019), $C1019)</f>
        <v>0</v>
      </c>
      <c r="T1019">
        <f>IF('III. New Locations'!T1018 = "-Unknown-", $C1019, 0)</f>
        <v>0</v>
      </c>
      <c r="U1019">
        <f>IF(LEN('III. New Locations'!U1018)&gt;1, 0, IF(T1019 = 0, 0, $C1019))</f>
        <v>0</v>
      </c>
      <c r="V1019">
        <f>IF('III. New Locations'!V1018 = "Unknown", $C1019, 0)</f>
        <v>0</v>
      </c>
      <c r="W1019">
        <f>IF(LEN('III. New Locations'!W1018)&gt;1, 0, IF(V1019 = 0, 0, $C1019))</f>
        <v>0</v>
      </c>
      <c r="X1019" t="str">
        <f>'III. New Locations'!X1018</f>
        <v>Unknown</v>
      </c>
      <c r="Y1019">
        <f>IF(ISNUMBER('III. New Locations'!Y1018) = TRUE, IF('III. New Locations'!Y1018 &gt;= 1400, IF('III. New Locations'!Y1018 &lt;=2100, 0, $C1019), $C1019), $C1019)</f>
        <v>0</v>
      </c>
      <c r="Z1019">
        <f>IF(ISNUMBER('III. New Locations'!Z1018) = TRUE, IF('III. New Locations'!Z1018 &gt;= 1400, IF('III. New Locations'!Z1018 &lt;=2100, 0, $C1019), $C1019), $C1019)</f>
        <v>0</v>
      </c>
      <c r="AA1019">
        <f>IF(ISNUMBER('III. New Locations'!AA1018) = TRUE, IF('III. New Locations'!AA1018 &gt;= 1400, IF('III. New Locations'!AA1018 &lt;=2100, 0, $C1019), $C1019), $C1019)</f>
        <v>0</v>
      </c>
      <c r="AC1019">
        <f>IF(ISNUMBER('III. New Locations'!AC1018) = TRUE, IF('III. New Locations'!AC1018 &gt;= 0, IF('III. New Locations'!AC1018 &lt;=1, 0,$C1019),$C1019), $C1019)</f>
        <v>0</v>
      </c>
    </row>
    <row r="1020" spans="1:29">
      <c r="A1020">
        <f>'III. New Locations'!A1019</f>
        <v>1017</v>
      </c>
      <c r="C1020" s="4">
        <f>IF(LEN('III. New Locations'!C1019) &gt; 2, 1, 0)</f>
        <v>0</v>
      </c>
      <c r="E1020">
        <f>IF(LEN('III. New Locations'!E1019) = 2, IF('III. New Locations'!E1019 = "--", $C1020, 0), $C1020)</f>
        <v>0</v>
      </c>
      <c r="F1020">
        <f>IF(LEN('III. New Locations'!F1019) &gt; 4, 0, $C1020)</f>
        <v>0</v>
      </c>
      <c r="G1020">
        <f>IF(ISNUMBER('III. New Locations'!G1019) = TRUE, 0, $C1020)</f>
        <v>0</v>
      </c>
      <c r="H1020">
        <f>IF(ISNUMBER('III. New Locations'!H1019) = TRUE, 0, $C1020)</f>
        <v>0</v>
      </c>
      <c r="I1020">
        <f>IF(ISNUMBER('III. New Locations'!I1019) = TRUE, 0, $C1020)</f>
        <v>0</v>
      </c>
      <c r="J1020">
        <f>IF(ISNUMBER('III. New Locations'!J1019) = TRUE, 0, $C1020)</f>
        <v>0</v>
      </c>
      <c r="K1020">
        <f>IF(ISNUMBER('III. New Locations'!K1019) = TRUE, 0,$C1020)</f>
        <v>0</v>
      </c>
      <c r="M1020">
        <f>IF(ISNUMBER('III. New Locations'!M1019) = TRUE, 0,$C1020)</f>
        <v>0</v>
      </c>
      <c r="O1020">
        <f>IF(ISNUMBER('III. New Locations'!O1019) = TRUE, 0, $C1020)</f>
        <v>0</v>
      </c>
      <c r="P1020">
        <f>IF(ISNUMBER('III. New Locations'!P1019) = TRUE, 0, $C1020)</f>
        <v>0</v>
      </c>
      <c r="Q1020">
        <f>IF(ISNUMBER('III. New Locations'!Q1019) = TRUE, 0, $C1020)</f>
        <v>0</v>
      </c>
      <c r="R1020">
        <f>IF(ISNUMBER('III. New Locations'!R1019) = TRUE, IF('III. New Locations'!R1019 &gt;= 0, IF('III. New Locations'!R1019 &lt;=1, 0, $C1020),$C1020),$C1020)</f>
        <v>0</v>
      </c>
      <c r="S1020">
        <f>IF(ISNUMBER('III. New Locations'!S1019) = TRUE, IF('III. New Locations'!S1019 &gt;= 0, IF('III. New Locations'!S1019 &lt;=1, 0, $C1020), $C1020), $C1020)</f>
        <v>0</v>
      </c>
      <c r="T1020">
        <f>IF('III. New Locations'!T1019 = "-Unknown-", $C1020, 0)</f>
        <v>0</v>
      </c>
      <c r="U1020">
        <f>IF(LEN('III. New Locations'!U1019)&gt;1, 0, IF(T1020 = 0, 0, $C1020))</f>
        <v>0</v>
      </c>
      <c r="V1020">
        <f>IF('III. New Locations'!V1019 = "Unknown", $C1020, 0)</f>
        <v>0</v>
      </c>
      <c r="W1020">
        <f>IF(LEN('III. New Locations'!W1019)&gt;1, 0, IF(V1020 = 0, 0, $C1020))</f>
        <v>0</v>
      </c>
      <c r="X1020" t="str">
        <f>'III. New Locations'!X1019</f>
        <v>Unknown</v>
      </c>
      <c r="Y1020">
        <f>IF(ISNUMBER('III. New Locations'!Y1019) = TRUE, IF('III. New Locations'!Y1019 &gt;= 1400, IF('III. New Locations'!Y1019 &lt;=2100, 0, $C1020), $C1020), $C1020)</f>
        <v>0</v>
      </c>
      <c r="Z1020">
        <f>IF(ISNUMBER('III. New Locations'!Z1019) = TRUE, IF('III. New Locations'!Z1019 &gt;= 1400, IF('III. New Locations'!Z1019 &lt;=2100, 0, $C1020), $C1020), $C1020)</f>
        <v>0</v>
      </c>
      <c r="AA1020">
        <f>IF(ISNUMBER('III. New Locations'!AA1019) = TRUE, IF('III. New Locations'!AA1019 &gt;= 1400, IF('III. New Locations'!AA1019 &lt;=2100, 0, $C1020), $C1020), $C1020)</f>
        <v>0</v>
      </c>
      <c r="AC1020">
        <f>IF(ISNUMBER('III. New Locations'!AC1019) = TRUE, IF('III. New Locations'!AC1019 &gt;= 0, IF('III. New Locations'!AC1019 &lt;=1, 0,$C1020),$C1020), $C1020)</f>
        <v>0</v>
      </c>
    </row>
    <row r="1021" spans="1:29">
      <c r="A1021">
        <f>'III. New Locations'!A1020</f>
        <v>1018</v>
      </c>
      <c r="C1021" s="4">
        <f>IF(LEN('III. New Locations'!C1020) &gt; 2, 1, 0)</f>
        <v>0</v>
      </c>
      <c r="E1021">
        <f>IF(LEN('III. New Locations'!E1020) = 2, IF('III. New Locations'!E1020 = "--", $C1021, 0), $C1021)</f>
        <v>0</v>
      </c>
      <c r="F1021">
        <f>IF(LEN('III. New Locations'!F1020) &gt; 4, 0, $C1021)</f>
        <v>0</v>
      </c>
      <c r="G1021">
        <f>IF(ISNUMBER('III. New Locations'!G1020) = TRUE, 0, $C1021)</f>
        <v>0</v>
      </c>
      <c r="H1021">
        <f>IF(ISNUMBER('III. New Locations'!H1020) = TRUE, 0, $C1021)</f>
        <v>0</v>
      </c>
      <c r="I1021">
        <f>IF(ISNUMBER('III. New Locations'!I1020) = TRUE, 0, $C1021)</f>
        <v>0</v>
      </c>
      <c r="J1021">
        <f>IF(ISNUMBER('III. New Locations'!J1020) = TRUE, 0, $C1021)</f>
        <v>0</v>
      </c>
      <c r="K1021">
        <f>IF(ISNUMBER('III. New Locations'!K1020) = TRUE, 0,$C1021)</f>
        <v>0</v>
      </c>
      <c r="M1021">
        <f>IF(ISNUMBER('III. New Locations'!M1020) = TRUE, 0,$C1021)</f>
        <v>0</v>
      </c>
      <c r="O1021">
        <f>IF(ISNUMBER('III. New Locations'!O1020) = TRUE, 0, $C1021)</f>
        <v>0</v>
      </c>
      <c r="P1021">
        <f>IF(ISNUMBER('III. New Locations'!P1020) = TRUE, 0, $C1021)</f>
        <v>0</v>
      </c>
      <c r="Q1021">
        <f>IF(ISNUMBER('III. New Locations'!Q1020) = TRUE, 0, $C1021)</f>
        <v>0</v>
      </c>
      <c r="R1021">
        <f>IF(ISNUMBER('III. New Locations'!R1020) = TRUE, IF('III. New Locations'!R1020 &gt;= 0, IF('III. New Locations'!R1020 &lt;=1, 0, $C1021),$C1021),$C1021)</f>
        <v>0</v>
      </c>
      <c r="S1021">
        <f>IF(ISNUMBER('III. New Locations'!S1020) = TRUE, IF('III. New Locations'!S1020 &gt;= 0, IF('III. New Locations'!S1020 &lt;=1, 0, $C1021), $C1021), $C1021)</f>
        <v>0</v>
      </c>
      <c r="T1021">
        <f>IF('III. New Locations'!T1020 = "-Unknown-", $C1021, 0)</f>
        <v>0</v>
      </c>
      <c r="U1021">
        <f>IF(LEN('III. New Locations'!U1020)&gt;1, 0, IF(T1021 = 0, 0, $C1021))</f>
        <v>0</v>
      </c>
      <c r="V1021">
        <f>IF('III. New Locations'!V1020 = "Unknown", $C1021, 0)</f>
        <v>0</v>
      </c>
      <c r="W1021">
        <f>IF(LEN('III. New Locations'!W1020)&gt;1, 0, IF(V1021 = 0, 0, $C1021))</f>
        <v>0</v>
      </c>
      <c r="X1021" t="str">
        <f>'III. New Locations'!X1020</f>
        <v>Unknown</v>
      </c>
      <c r="Y1021">
        <f>IF(ISNUMBER('III. New Locations'!Y1020) = TRUE, IF('III. New Locations'!Y1020 &gt;= 1400, IF('III. New Locations'!Y1020 &lt;=2100, 0, $C1021), $C1021), $C1021)</f>
        <v>0</v>
      </c>
      <c r="Z1021">
        <f>IF(ISNUMBER('III. New Locations'!Z1020) = TRUE, IF('III. New Locations'!Z1020 &gt;= 1400, IF('III. New Locations'!Z1020 &lt;=2100, 0, $C1021), $C1021), $C1021)</f>
        <v>0</v>
      </c>
      <c r="AA1021">
        <f>IF(ISNUMBER('III. New Locations'!AA1020) = TRUE, IF('III. New Locations'!AA1020 &gt;= 1400, IF('III. New Locations'!AA1020 &lt;=2100, 0, $C1021), $C1021), $C1021)</f>
        <v>0</v>
      </c>
      <c r="AC1021">
        <f>IF(ISNUMBER('III. New Locations'!AC1020) = TRUE, IF('III. New Locations'!AC1020 &gt;= 0, IF('III. New Locations'!AC1020 &lt;=1, 0,$C1021),$C1021), $C1021)</f>
        <v>0</v>
      </c>
    </row>
    <row r="1022" spans="1:29">
      <c r="A1022">
        <f>'III. New Locations'!A1021</f>
        <v>1019</v>
      </c>
      <c r="C1022" s="4">
        <f>IF(LEN('III. New Locations'!C1021) &gt; 2, 1, 0)</f>
        <v>0</v>
      </c>
      <c r="E1022">
        <f>IF(LEN('III. New Locations'!E1021) = 2, IF('III. New Locations'!E1021 = "--", $C1022, 0), $C1022)</f>
        <v>0</v>
      </c>
      <c r="F1022">
        <f>IF(LEN('III. New Locations'!F1021) &gt; 4, 0, $C1022)</f>
        <v>0</v>
      </c>
      <c r="G1022">
        <f>IF(ISNUMBER('III. New Locations'!G1021) = TRUE, 0, $C1022)</f>
        <v>0</v>
      </c>
      <c r="H1022">
        <f>IF(ISNUMBER('III. New Locations'!H1021) = TRUE, 0, $C1022)</f>
        <v>0</v>
      </c>
      <c r="I1022">
        <f>IF(ISNUMBER('III. New Locations'!I1021) = TRUE, 0, $C1022)</f>
        <v>0</v>
      </c>
      <c r="J1022">
        <f>IF(ISNUMBER('III. New Locations'!J1021) = TRUE, 0, $C1022)</f>
        <v>0</v>
      </c>
      <c r="K1022">
        <f>IF(ISNUMBER('III. New Locations'!K1021) = TRUE, 0,$C1022)</f>
        <v>0</v>
      </c>
      <c r="M1022">
        <f>IF(ISNUMBER('III. New Locations'!M1021) = TRUE, 0,$C1022)</f>
        <v>0</v>
      </c>
      <c r="O1022">
        <f>IF(ISNUMBER('III. New Locations'!O1021) = TRUE, 0, $C1022)</f>
        <v>0</v>
      </c>
      <c r="P1022">
        <f>IF(ISNUMBER('III. New Locations'!P1021) = TRUE, 0, $C1022)</f>
        <v>0</v>
      </c>
      <c r="Q1022">
        <f>IF(ISNUMBER('III. New Locations'!Q1021) = TRUE, 0, $C1022)</f>
        <v>0</v>
      </c>
      <c r="R1022">
        <f>IF(ISNUMBER('III. New Locations'!R1021) = TRUE, IF('III. New Locations'!R1021 &gt;= 0, IF('III. New Locations'!R1021 &lt;=1, 0, $C1022),$C1022),$C1022)</f>
        <v>0</v>
      </c>
      <c r="S1022">
        <f>IF(ISNUMBER('III. New Locations'!S1021) = TRUE, IF('III. New Locations'!S1021 &gt;= 0, IF('III. New Locations'!S1021 &lt;=1, 0, $C1022), $C1022), $C1022)</f>
        <v>0</v>
      </c>
      <c r="T1022">
        <f>IF('III. New Locations'!T1021 = "-Unknown-", $C1022, 0)</f>
        <v>0</v>
      </c>
      <c r="U1022">
        <f>IF(LEN('III. New Locations'!U1021)&gt;1, 0, IF(T1022 = 0, 0, $C1022))</f>
        <v>0</v>
      </c>
      <c r="V1022">
        <f>IF('III. New Locations'!V1021 = "Unknown", $C1022, 0)</f>
        <v>0</v>
      </c>
      <c r="W1022">
        <f>IF(LEN('III. New Locations'!W1021)&gt;1, 0, IF(V1022 = 0, 0, $C1022))</f>
        <v>0</v>
      </c>
      <c r="X1022" t="str">
        <f>'III. New Locations'!X1021</f>
        <v>Unknown</v>
      </c>
      <c r="Y1022">
        <f>IF(ISNUMBER('III. New Locations'!Y1021) = TRUE, IF('III. New Locations'!Y1021 &gt;= 1400, IF('III. New Locations'!Y1021 &lt;=2100, 0, $C1022), $C1022), $C1022)</f>
        <v>0</v>
      </c>
      <c r="Z1022">
        <f>IF(ISNUMBER('III. New Locations'!Z1021) = TRUE, IF('III. New Locations'!Z1021 &gt;= 1400, IF('III. New Locations'!Z1021 &lt;=2100, 0, $C1022), $C1022), $C1022)</f>
        <v>0</v>
      </c>
      <c r="AA1022">
        <f>IF(ISNUMBER('III. New Locations'!AA1021) = TRUE, IF('III. New Locations'!AA1021 &gt;= 1400, IF('III. New Locations'!AA1021 &lt;=2100, 0, $C1022), $C1022), $C1022)</f>
        <v>0</v>
      </c>
      <c r="AC1022">
        <f>IF(ISNUMBER('III. New Locations'!AC1021) = TRUE, IF('III. New Locations'!AC1021 &gt;= 0, IF('III. New Locations'!AC1021 &lt;=1, 0,$C1022),$C1022), $C1022)</f>
        <v>0</v>
      </c>
    </row>
    <row r="1023" spans="1:29">
      <c r="A1023">
        <f>'III. New Locations'!A1022</f>
        <v>1020</v>
      </c>
      <c r="C1023" s="4">
        <f>IF(LEN('III. New Locations'!C1022) &gt; 2, 1, 0)</f>
        <v>0</v>
      </c>
      <c r="E1023">
        <f>IF(LEN('III. New Locations'!E1022) = 2, IF('III. New Locations'!E1022 = "--", $C1023, 0), $C1023)</f>
        <v>0</v>
      </c>
      <c r="F1023">
        <f>IF(LEN('III. New Locations'!F1022) &gt; 4, 0, $C1023)</f>
        <v>0</v>
      </c>
      <c r="G1023">
        <f>IF(ISNUMBER('III. New Locations'!G1022) = TRUE, 0, $C1023)</f>
        <v>0</v>
      </c>
      <c r="H1023">
        <f>IF(ISNUMBER('III. New Locations'!H1022) = TRUE, 0, $C1023)</f>
        <v>0</v>
      </c>
      <c r="I1023">
        <f>IF(ISNUMBER('III. New Locations'!I1022) = TRUE, 0, $C1023)</f>
        <v>0</v>
      </c>
      <c r="J1023">
        <f>IF(ISNUMBER('III. New Locations'!J1022) = TRUE, 0, $C1023)</f>
        <v>0</v>
      </c>
      <c r="K1023">
        <f>IF(ISNUMBER('III. New Locations'!K1022) = TRUE, 0,$C1023)</f>
        <v>0</v>
      </c>
      <c r="M1023">
        <f>IF(ISNUMBER('III. New Locations'!M1022) = TRUE, 0,$C1023)</f>
        <v>0</v>
      </c>
      <c r="O1023">
        <f>IF(ISNUMBER('III. New Locations'!O1022) = TRUE, 0, $C1023)</f>
        <v>0</v>
      </c>
      <c r="P1023">
        <f>IF(ISNUMBER('III. New Locations'!P1022) = TRUE, 0, $C1023)</f>
        <v>0</v>
      </c>
      <c r="Q1023">
        <f>IF(ISNUMBER('III. New Locations'!Q1022) = TRUE, 0, $C1023)</f>
        <v>0</v>
      </c>
      <c r="R1023">
        <f>IF(ISNUMBER('III. New Locations'!R1022) = TRUE, IF('III. New Locations'!R1022 &gt;= 0, IF('III. New Locations'!R1022 &lt;=1, 0, $C1023),$C1023),$C1023)</f>
        <v>0</v>
      </c>
      <c r="S1023">
        <f>IF(ISNUMBER('III. New Locations'!S1022) = TRUE, IF('III. New Locations'!S1022 &gt;= 0, IF('III. New Locations'!S1022 &lt;=1, 0, $C1023), $C1023), $C1023)</f>
        <v>0</v>
      </c>
      <c r="T1023">
        <f>IF('III. New Locations'!T1022 = "-Unknown-", $C1023, 0)</f>
        <v>0</v>
      </c>
      <c r="U1023">
        <f>IF(LEN('III. New Locations'!U1022)&gt;1, 0, IF(T1023 = 0, 0, $C1023))</f>
        <v>0</v>
      </c>
      <c r="V1023">
        <f>IF('III. New Locations'!V1022 = "Unknown", $C1023, 0)</f>
        <v>0</v>
      </c>
      <c r="W1023">
        <f>IF(LEN('III. New Locations'!W1022)&gt;1, 0, IF(V1023 = 0, 0, $C1023))</f>
        <v>0</v>
      </c>
      <c r="X1023" t="str">
        <f>'III. New Locations'!X1022</f>
        <v>Unknown</v>
      </c>
      <c r="Y1023">
        <f>IF(ISNUMBER('III. New Locations'!Y1022) = TRUE, IF('III. New Locations'!Y1022 &gt;= 1400, IF('III. New Locations'!Y1022 &lt;=2100, 0, $C1023), $C1023), $C1023)</f>
        <v>0</v>
      </c>
      <c r="Z1023">
        <f>IF(ISNUMBER('III. New Locations'!Z1022) = TRUE, IF('III. New Locations'!Z1022 &gt;= 1400, IF('III. New Locations'!Z1022 &lt;=2100, 0, $C1023), $C1023), $C1023)</f>
        <v>0</v>
      </c>
      <c r="AA1023">
        <f>IF(ISNUMBER('III. New Locations'!AA1022) = TRUE, IF('III. New Locations'!AA1022 &gt;= 1400, IF('III. New Locations'!AA1022 &lt;=2100, 0, $C1023), $C1023), $C1023)</f>
        <v>0</v>
      </c>
      <c r="AC1023">
        <f>IF(ISNUMBER('III. New Locations'!AC1022) = TRUE, IF('III. New Locations'!AC1022 &gt;= 0, IF('III. New Locations'!AC1022 &lt;=1, 0,$C1023),$C1023), $C1023)</f>
        <v>0</v>
      </c>
    </row>
    <row r="1024" spans="1:29">
      <c r="A1024">
        <f>'III. New Locations'!A1023</f>
        <v>1021</v>
      </c>
      <c r="C1024" s="4">
        <f>IF(LEN('III. New Locations'!C1023) &gt; 2, 1, 0)</f>
        <v>0</v>
      </c>
      <c r="E1024">
        <f>IF(LEN('III. New Locations'!E1023) = 2, IF('III. New Locations'!E1023 = "--", $C1024, 0), $C1024)</f>
        <v>0</v>
      </c>
      <c r="F1024">
        <f>IF(LEN('III. New Locations'!F1023) &gt; 4, 0, $C1024)</f>
        <v>0</v>
      </c>
      <c r="G1024">
        <f>IF(ISNUMBER('III. New Locations'!G1023) = TRUE, 0, $C1024)</f>
        <v>0</v>
      </c>
      <c r="H1024">
        <f>IF(ISNUMBER('III. New Locations'!H1023) = TRUE, 0, $C1024)</f>
        <v>0</v>
      </c>
      <c r="I1024">
        <f>IF(ISNUMBER('III. New Locations'!I1023) = TRUE, 0, $C1024)</f>
        <v>0</v>
      </c>
      <c r="J1024">
        <f>IF(ISNUMBER('III. New Locations'!J1023) = TRUE, 0, $C1024)</f>
        <v>0</v>
      </c>
      <c r="K1024">
        <f>IF(ISNUMBER('III. New Locations'!K1023) = TRUE, 0,$C1024)</f>
        <v>0</v>
      </c>
      <c r="M1024">
        <f>IF(ISNUMBER('III. New Locations'!M1023) = TRUE, 0,$C1024)</f>
        <v>0</v>
      </c>
      <c r="O1024">
        <f>IF(ISNUMBER('III. New Locations'!O1023) = TRUE, 0, $C1024)</f>
        <v>0</v>
      </c>
      <c r="P1024">
        <f>IF(ISNUMBER('III. New Locations'!P1023) = TRUE, 0, $C1024)</f>
        <v>0</v>
      </c>
      <c r="Q1024">
        <f>IF(ISNUMBER('III. New Locations'!Q1023) = TRUE, 0, $C1024)</f>
        <v>0</v>
      </c>
      <c r="R1024">
        <f>IF(ISNUMBER('III. New Locations'!R1023) = TRUE, IF('III. New Locations'!R1023 &gt;= 0, IF('III. New Locations'!R1023 &lt;=1, 0, $C1024),$C1024),$C1024)</f>
        <v>0</v>
      </c>
      <c r="S1024">
        <f>IF(ISNUMBER('III. New Locations'!S1023) = TRUE, IF('III. New Locations'!S1023 &gt;= 0, IF('III. New Locations'!S1023 &lt;=1, 0, $C1024), $C1024), $C1024)</f>
        <v>0</v>
      </c>
      <c r="T1024">
        <f>IF('III. New Locations'!T1023 = "-Unknown-", $C1024, 0)</f>
        <v>0</v>
      </c>
      <c r="U1024">
        <f>IF(LEN('III. New Locations'!U1023)&gt;1, 0, IF(T1024 = 0, 0, $C1024))</f>
        <v>0</v>
      </c>
      <c r="V1024">
        <f>IF('III. New Locations'!V1023 = "Unknown", $C1024, 0)</f>
        <v>0</v>
      </c>
      <c r="W1024">
        <f>IF(LEN('III. New Locations'!W1023)&gt;1, 0, IF(V1024 = 0, 0, $C1024))</f>
        <v>0</v>
      </c>
      <c r="X1024" t="str">
        <f>'III. New Locations'!X1023</f>
        <v>Unknown</v>
      </c>
      <c r="Y1024">
        <f>IF(ISNUMBER('III. New Locations'!Y1023) = TRUE, IF('III. New Locations'!Y1023 &gt;= 1400, IF('III. New Locations'!Y1023 &lt;=2100, 0, $C1024), $C1024), $C1024)</f>
        <v>0</v>
      </c>
      <c r="Z1024">
        <f>IF(ISNUMBER('III. New Locations'!Z1023) = TRUE, IF('III. New Locations'!Z1023 &gt;= 1400, IF('III. New Locations'!Z1023 &lt;=2100, 0, $C1024), $C1024), $C1024)</f>
        <v>0</v>
      </c>
      <c r="AA1024">
        <f>IF(ISNUMBER('III. New Locations'!AA1023) = TRUE, IF('III. New Locations'!AA1023 &gt;= 1400, IF('III. New Locations'!AA1023 &lt;=2100, 0, $C1024), $C1024), $C1024)</f>
        <v>0</v>
      </c>
      <c r="AC1024">
        <f>IF(ISNUMBER('III. New Locations'!AC1023) = TRUE, IF('III. New Locations'!AC1023 &gt;= 0, IF('III. New Locations'!AC1023 &lt;=1, 0,$C1024),$C1024), $C1024)</f>
        <v>0</v>
      </c>
    </row>
    <row r="1025" spans="1:29">
      <c r="A1025">
        <f>'III. New Locations'!A1024</f>
        <v>1022</v>
      </c>
      <c r="C1025" s="4">
        <f>IF(LEN('III. New Locations'!C1024) &gt; 2, 1, 0)</f>
        <v>0</v>
      </c>
      <c r="E1025">
        <f>IF(LEN('III. New Locations'!E1024) = 2, IF('III. New Locations'!E1024 = "--", $C1025, 0), $C1025)</f>
        <v>0</v>
      </c>
      <c r="F1025">
        <f>IF(LEN('III. New Locations'!F1024) &gt; 4, 0, $C1025)</f>
        <v>0</v>
      </c>
      <c r="G1025">
        <f>IF(ISNUMBER('III. New Locations'!G1024) = TRUE, 0, $C1025)</f>
        <v>0</v>
      </c>
      <c r="H1025">
        <f>IF(ISNUMBER('III. New Locations'!H1024) = TRUE, 0, $C1025)</f>
        <v>0</v>
      </c>
      <c r="I1025">
        <f>IF(ISNUMBER('III. New Locations'!I1024) = TRUE, 0, $C1025)</f>
        <v>0</v>
      </c>
      <c r="J1025">
        <f>IF(ISNUMBER('III. New Locations'!J1024) = TRUE, 0, $C1025)</f>
        <v>0</v>
      </c>
      <c r="K1025">
        <f>IF(ISNUMBER('III. New Locations'!K1024) = TRUE, 0,$C1025)</f>
        <v>0</v>
      </c>
      <c r="M1025">
        <f>IF(ISNUMBER('III. New Locations'!M1024) = TRUE, 0,$C1025)</f>
        <v>0</v>
      </c>
      <c r="O1025">
        <f>IF(ISNUMBER('III. New Locations'!O1024) = TRUE, 0, $C1025)</f>
        <v>0</v>
      </c>
      <c r="P1025">
        <f>IF(ISNUMBER('III. New Locations'!P1024) = TRUE, 0, $C1025)</f>
        <v>0</v>
      </c>
      <c r="Q1025">
        <f>IF(ISNUMBER('III. New Locations'!Q1024) = TRUE, 0, $C1025)</f>
        <v>0</v>
      </c>
      <c r="R1025">
        <f>IF(ISNUMBER('III. New Locations'!R1024) = TRUE, IF('III. New Locations'!R1024 &gt;= 0, IF('III. New Locations'!R1024 &lt;=1, 0, $C1025),$C1025),$C1025)</f>
        <v>0</v>
      </c>
      <c r="S1025">
        <f>IF(ISNUMBER('III. New Locations'!S1024) = TRUE, IF('III. New Locations'!S1024 &gt;= 0, IF('III. New Locations'!S1024 &lt;=1, 0, $C1025), $C1025), $C1025)</f>
        <v>0</v>
      </c>
      <c r="T1025">
        <f>IF('III. New Locations'!T1024 = "-Unknown-", $C1025, 0)</f>
        <v>0</v>
      </c>
      <c r="U1025">
        <f>IF(LEN('III. New Locations'!U1024)&gt;1, 0, IF(T1025 = 0, 0, $C1025))</f>
        <v>0</v>
      </c>
      <c r="V1025">
        <f>IF('III. New Locations'!V1024 = "Unknown", $C1025, 0)</f>
        <v>0</v>
      </c>
      <c r="W1025">
        <f>IF(LEN('III. New Locations'!W1024)&gt;1, 0, IF(V1025 = 0, 0, $C1025))</f>
        <v>0</v>
      </c>
      <c r="X1025" t="str">
        <f>'III. New Locations'!X1024</f>
        <v>Unknown</v>
      </c>
      <c r="Y1025">
        <f>IF(ISNUMBER('III. New Locations'!Y1024) = TRUE, IF('III. New Locations'!Y1024 &gt;= 1400, IF('III. New Locations'!Y1024 &lt;=2100, 0, $C1025), $C1025), $C1025)</f>
        <v>0</v>
      </c>
      <c r="Z1025">
        <f>IF(ISNUMBER('III. New Locations'!Z1024) = TRUE, IF('III. New Locations'!Z1024 &gt;= 1400, IF('III. New Locations'!Z1024 &lt;=2100, 0, $C1025), $C1025), $C1025)</f>
        <v>0</v>
      </c>
      <c r="AA1025">
        <f>IF(ISNUMBER('III. New Locations'!AA1024) = TRUE, IF('III. New Locations'!AA1024 &gt;= 1400, IF('III. New Locations'!AA1024 &lt;=2100, 0, $C1025), $C1025), $C1025)</f>
        <v>0</v>
      </c>
      <c r="AC1025">
        <f>IF(ISNUMBER('III. New Locations'!AC1024) = TRUE, IF('III. New Locations'!AC1024 &gt;= 0, IF('III. New Locations'!AC1024 &lt;=1, 0,$C1025),$C1025), $C1025)</f>
        <v>0</v>
      </c>
    </row>
    <row r="1026" spans="1:29">
      <c r="A1026">
        <f>'III. New Locations'!A1025</f>
        <v>1023</v>
      </c>
      <c r="C1026" s="4">
        <f>IF(LEN('III. New Locations'!C1025) &gt; 2, 1, 0)</f>
        <v>0</v>
      </c>
      <c r="E1026">
        <f>IF(LEN('III. New Locations'!E1025) = 2, IF('III. New Locations'!E1025 = "--", $C1026, 0), $C1026)</f>
        <v>0</v>
      </c>
      <c r="F1026">
        <f>IF(LEN('III. New Locations'!F1025) &gt; 4, 0, $C1026)</f>
        <v>0</v>
      </c>
      <c r="G1026">
        <f>IF(ISNUMBER('III. New Locations'!G1025) = TRUE, 0, $C1026)</f>
        <v>0</v>
      </c>
      <c r="H1026">
        <f>IF(ISNUMBER('III. New Locations'!H1025) = TRUE, 0, $C1026)</f>
        <v>0</v>
      </c>
      <c r="I1026">
        <f>IF(ISNUMBER('III. New Locations'!I1025) = TRUE, 0, $C1026)</f>
        <v>0</v>
      </c>
      <c r="J1026">
        <f>IF(ISNUMBER('III. New Locations'!J1025) = TRUE, 0, $C1026)</f>
        <v>0</v>
      </c>
      <c r="K1026">
        <f>IF(ISNUMBER('III. New Locations'!K1025) = TRUE, 0,$C1026)</f>
        <v>0</v>
      </c>
      <c r="M1026">
        <f>IF(ISNUMBER('III. New Locations'!M1025) = TRUE, 0,$C1026)</f>
        <v>0</v>
      </c>
      <c r="O1026">
        <f>IF(ISNUMBER('III. New Locations'!O1025) = TRUE, 0, $C1026)</f>
        <v>0</v>
      </c>
      <c r="P1026">
        <f>IF(ISNUMBER('III. New Locations'!P1025) = TRUE, 0, $C1026)</f>
        <v>0</v>
      </c>
      <c r="Q1026">
        <f>IF(ISNUMBER('III. New Locations'!Q1025) = TRUE, 0, $C1026)</f>
        <v>0</v>
      </c>
      <c r="R1026">
        <f>IF(ISNUMBER('III. New Locations'!R1025) = TRUE, IF('III. New Locations'!R1025 &gt;= 0, IF('III. New Locations'!R1025 &lt;=1, 0, $C1026),$C1026),$C1026)</f>
        <v>0</v>
      </c>
      <c r="S1026">
        <f>IF(ISNUMBER('III. New Locations'!S1025) = TRUE, IF('III. New Locations'!S1025 &gt;= 0, IF('III. New Locations'!S1025 &lt;=1, 0, $C1026), $C1026), $C1026)</f>
        <v>0</v>
      </c>
      <c r="T1026">
        <f>IF('III. New Locations'!T1025 = "-Unknown-", $C1026, 0)</f>
        <v>0</v>
      </c>
      <c r="U1026">
        <f>IF(LEN('III. New Locations'!U1025)&gt;1, 0, IF(T1026 = 0, 0, $C1026))</f>
        <v>0</v>
      </c>
      <c r="V1026">
        <f>IF('III. New Locations'!V1025 = "Unknown", $C1026, 0)</f>
        <v>0</v>
      </c>
      <c r="W1026">
        <f>IF(LEN('III. New Locations'!W1025)&gt;1, 0, IF(V1026 = 0, 0, $C1026))</f>
        <v>0</v>
      </c>
      <c r="X1026" t="str">
        <f>'III. New Locations'!X1025</f>
        <v>Unknown</v>
      </c>
      <c r="Y1026">
        <f>IF(ISNUMBER('III. New Locations'!Y1025) = TRUE, IF('III. New Locations'!Y1025 &gt;= 1400, IF('III. New Locations'!Y1025 &lt;=2100, 0, $C1026), $C1026), $C1026)</f>
        <v>0</v>
      </c>
      <c r="Z1026">
        <f>IF(ISNUMBER('III. New Locations'!Z1025) = TRUE, IF('III. New Locations'!Z1025 &gt;= 1400, IF('III. New Locations'!Z1025 &lt;=2100, 0, $C1026), $C1026), $C1026)</f>
        <v>0</v>
      </c>
      <c r="AA1026">
        <f>IF(ISNUMBER('III. New Locations'!AA1025) = TRUE, IF('III. New Locations'!AA1025 &gt;= 1400, IF('III. New Locations'!AA1025 &lt;=2100, 0, $C1026), $C1026), $C1026)</f>
        <v>0</v>
      </c>
      <c r="AC1026">
        <f>IF(ISNUMBER('III. New Locations'!AC1025) = TRUE, IF('III. New Locations'!AC1025 &gt;= 0, IF('III. New Locations'!AC1025 &lt;=1, 0,$C1026),$C1026), $C1026)</f>
        <v>0</v>
      </c>
    </row>
    <row r="1027" spans="1:29">
      <c r="A1027">
        <f>'III. New Locations'!A1026</f>
        <v>1024</v>
      </c>
      <c r="C1027" s="4">
        <f>IF(LEN('III. New Locations'!C1026) &gt; 2, 1, 0)</f>
        <v>0</v>
      </c>
      <c r="E1027">
        <f>IF(LEN('III. New Locations'!E1026) = 2, IF('III. New Locations'!E1026 = "--", $C1027, 0), $C1027)</f>
        <v>0</v>
      </c>
      <c r="F1027">
        <f>IF(LEN('III. New Locations'!F1026) &gt; 4, 0, $C1027)</f>
        <v>0</v>
      </c>
      <c r="G1027">
        <f>IF(ISNUMBER('III. New Locations'!G1026) = TRUE, 0, $C1027)</f>
        <v>0</v>
      </c>
      <c r="H1027">
        <f>IF(ISNUMBER('III. New Locations'!H1026) = TRUE, 0, $C1027)</f>
        <v>0</v>
      </c>
      <c r="I1027">
        <f>IF(ISNUMBER('III. New Locations'!I1026) = TRUE, 0, $C1027)</f>
        <v>0</v>
      </c>
      <c r="J1027">
        <f>IF(ISNUMBER('III. New Locations'!J1026) = TRUE, 0, $C1027)</f>
        <v>0</v>
      </c>
      <c r="K1027">
        <f>IF(ISNUMBER('III. New Locations'!K1026) = TRUE, 0,$C1027)</f>
        <v>0</v>
      </c>
      <c r="M1027">
        <f>IF(ISNUMBER('III. New Locations'!M1026) = TRUE, 0,$C1027)</f>
        <v>0</v>
      </c>
      <c r="O1027">
        <f>IF(ISNUMBER('III. New Locations'!O1026) = TRUE, 0, $C1027)</f>
        <v>0</v>
      </c>
      <c r="P1027">
        <f>IF(ISNUMBER('III. New Locations'!P1026) = TRUE, 0, $C1027)</f>
        <v>0</v>
      </c>
      <c r="Q1027">
        <f>IF(ISNUMBER('III. New Locations'!Q1026) = TRUE, 0, $C1027)</f>
        <v>0</v>
      </c>
      <c r="R1027">
        <f>IF(ISNUMBER('III. New Locations'!R1026) = TRUE, IF('III. New Locations'!R1026 &gt;= 0, IF('III. New Locations'!R1026 &lt;=1, 0, $C1027),$C1027),$C1027)</f>
        <v>0</v>
      </c>
      <c r="S1027">
        <f>IF(ISNUMBER('III. New Locations'!S1026) = TRUE, IF('III. New Locations'!S1026 &gt;= 0, IF('III. New Locations'!S1026 &lt;=1, 0, $C1027), $C1027), $C1027)</f>
        <v>0</v>
      </c>
      <c r="T1027">
        <f>IF('III. New Locations'!T1026 = "-Unknown-", $C1027, 0)</f>
        <v>0</v>
      </c>
      <c r="U1027">
        <f>IF(LEN('III. New Locations'!U1026)&gt;1, 0, IF(T1027 = 0, 0, $C1027))</f>
        <v>0</v>
      </c>
      <c r="V1027">
        <f>IF('III. New Locations'!V1026 = "Unknown", $C1027, 0)</f>
        <v>0</v>
      </c>
      <c r="W1027">
        <f>IF(LEN('III. New Locations'!W1026)&gt;1, 0, IF(V1027 = 0, 0, $C1027))</f>
        <v>0</v>
      </c>
      <c r="X1027" t="str">
        <f>'III. New Locations'!X1026</f>
        <v>Unknown</v>
      </c>
      <c r="Y1027">
        <f>IF(ISNUMBER('III. New Locations'!Y1026) = TRUE, IF('III. New Locations'!Y1026 &gt;= 1400, IF('III. New Locations'!Y1026 &lt;=2100, 0, $C1027), $C1027), $C1027)</f>
        <v>0</v>
      </c>
      <c r="Z1027">
        <f>IF(ISNUMBER('III. New Locations'!Z1026) = TRUE, IF('III. New Locations'!Z1026 &gt;= 1400, IF('III. New Locations'!Z1026 &lt;=2100, 0, $C1027), $C1027), $C1027)</f>
        <v>0</v>
      </c>
      <c r="AA1027">
        <f>IF(ISNUMBER('III. New Locations'!AA1026) = TRUE, IF('III. New Locations'!AA1026 &gt;= 1400, IF('III. New Locations'!AA1026 &lt;=2100, 0, $C1027), $C1027), $C1027)</f>
        <v>0</v>
      </c>
      <c r="AC1027">
        <f>IF(ISNUMBER('III. New Locations'!AC1026) = TRUE, IF('III. New Locations'!AC1026 &gt;= 0, IF('III. New Locations'!AC1026 &lt;=1, 0,$C1027),$C1027), $C1027)</f>
        <v>0</v>
      </c>
    </row>
    <row r="1028" spans="1:29">
      <c r="A1028">
        <f>'III. New Locations'!A1027</f>
        <v>1025</v>
      </c>
      <c r="C1028" s="4">
        <f>IF(LEN('III. New Locations'!C1027) &gt; 2, 1, 0)</f>
        <v>0</v>
      </c>
      <c r="E1028">
        <f>IF(LEN('III. New Locations'!E1027) = 2, IF('III. New Locations'!E1027 = "--", $C1028, 0), $C1028)</f>
        <v>0</v>
      </c>
      <c r="F1028">
        <f>IF(LEN('III. New Locations'!F1027) &gt; 4, 0, $C1028)</f>
        <v>0</v>
      </c>
      <c r="G1028">
        <f>IF(ISNUMBER('III. New Locations'!G1027) = TRUE, 0, $C1028)</f>
        <v>0</v>
      </c>
      <c r="H1028">
        <f>IF(ISNUMBER('III. New Locations'!H1027) = TRUE, 0, $C1028)</f>
        <v>0</v>
      </c>
      <c r="I1028">
        <f>IF(ISNUMBER('III. New Locations'!I1027) = TRUE, 0, $C1028)</f>
        <v>0</v>
      </c>
      <c r="J1028">
        <f>IF(ISNUMBER('III. New Locations'!J1027) = TRUE, 0, $C1028)</f>
        <v>0</v>
      </c>
      <c r="K1028">
        <f>IF(ISNUMBER('III. New Locations'!K1027) = TRUE, 0,$C1028)</f>
        <v>0</v>
      </c>
      <c r="M1028">
        <f>IF(ISNUMBER('III. New Locations'!M1027) = TRUE, 0,$C1028)</f>
        <v>0</v>
      </c>
      <c r="O1028">
        <f>IF(ISNUMBER('III. New Locations'!O1027) = TRUE, 0, $C1028)</f>
        <v>0</v>
      </c>
      <c r="P1028">
        <f>IF(ISNUMBER('III. New Locations'!P1027) = TRUE, 0, $C1028)</f>
        <v>0</v>
      </c>
      <c r="Q1028">
        <f>IF(ISNUMBER('III. New Locations'!Q1027) = TRUE, 0, $C1028)</f>
        <v>0</v>
      </c>
      <c r="R1028">
        <f>IF(ISNUMBER('III. New Locations'!R1027) = TRUE, IF('III. New Locations'!R1027 &gt;= 0, IF('III. New Locations'!R1027 &lt;=1, 0, $C1028),$C1028),$C1028)</f>
        <v>0</v>
      </c>
      <c r="S1028">
        <f>IF(ISNUMBER('III. New Locations'!S1027) = TRUE, IF('III. New Locations'!S1027 &gt;= 0, IF('III. New Locations'!S1027 &lt;=1, 0, $C1028), $C1028), $C1028)</f>
        <v>0</v>
      </c>
      <c r="T1028">
        <f>IF('III. New Locations'!T1027 = "-Unknown-", $C1028, 0)</f>
        <v>0</v>
      </c>
      <c r="U1028">
        <f>IF(LEN('III. New Locations'!U1027)&gt;1, 0, IF(T1028 = 0, 0, $C1028))</f>
        <v>0</v>
      </c>
      <c r="V1028">
        <f>IF('III. New Locations'!V1027 = "Unknown", $C1028, 0)</f>
        <v>0</v>
      </c>
      <c r="W1028">
        <f>IF(LEN('III. New Locations'!W1027)&gt;1, 0, IF(V1028 = 0, 0, $C1028))</f>
        <v>0</v>
      </c>
      <c r="X1028" t="str">
        <f>'III. New Locations'!X1027</f>
        <v>Unknown</v>
      </c>
      <c r="Y1028">
        <f>IF(ISNUMBER('III. New Locations'!Y1027) = TRUE, IF('III. New Locations'!Y1027 &gt;= 1400, IF('III. New Locations'!Y1027 &lt;=2100, 0, $C1028), $C1028), $C1028)</f>
        <v>0</v>
      </c>
      <c r="Z1028">
        <f>IF(ISNUMBER('III. New Locations'!Z1027) = TRUE, IF('III. New Locations'!Z1027 &gt;= 1400, IF('III. New Locations'!Z1027 &lt;=2100, 0, $C1028), $C1028), $C1028)</f>
        <v>0</v>
      </c>
      <c r="AA1028">
        <f>IF(ISNUMBER('III. New Locations'!AA1027) = TRUE, IF('III. New Locations'!AA1027 &gt;= 1400, IF('III. New Locations'!AA1027 &lt;=2100, 0, $C1028), $C1028), $C1028)</f>
        <v>0</v>
      </c>
      <c r="AC1028">
        <f>IF(ISNUMBER('III. New Locations'!AC1027) = TRUE, IF('III. New Locations'!AC1027 &gt;= 0, IF('III. New Locations'!AC1027 &lt;=1, 0,$C1028),$C1028), $C1028)</f>
        <v>0</v>
      </c>
    </row>
    <row r="1029" spans="1:29">
      <c r="A1029">
        <f>'III. New Locations'!A1028</f>
        <v>1026</v>
      </c>
      <c r="C1029" s="4">
        <f>IF(LEN('III. New Locations'!C1028) &gt; 2, 1, 0)</f>
        <v>0</v>
      </c>
      <c r="E1029">
        <f>IF(LEN('III. New Locations'!E1028) = 2, IF('III. New Locations'!E1028 = "--", $C1029, 0), $C1029)</f>
        <v>0</v>
      </c>
      <c r="F1029">
        <f>IF(LEN('III. New Locations'!F1028) &gt; 4, 0, $C1029)</f>
        <v>0</v>
      </c>
      <c r="G1029">
        <f>IF(ISNUMBER('III. New Locations'!G1028) = TRUE, 0, $C1029)</f>
        <v>0</v>
      </c>
      <c r="H1029">
        <f>IF(ISNUMBER('III. New Locations'!H1028) = TRUE, 0, $C1029)</f>
        <v>0</v>
      </c>
      <c r="I1029">
        <f>IF(ISNUMBER('III. New Locations'!I1028) = TRUE, 0, $C1029)</f>
        <v>0</v>
      </c>
      <c r="J1029">
        <f>IF(ISNUMBER('III. New Locations'!J1028) = TRUE, 0, $C1029)</f>
        <v>0</v>
      </c>
      <c r="K1029">
        <f>IF(ISNUMBER('III. New Locations'!K1028) = TRUE, 0,$C1029)</f>
        <v>0</v>
      </c>
      <c r="M1029">
        <f>IF(ISNUMBER('III. New Locations'!M1028) = TRUE, 0,$C1029)</f>
        <v>0</v>
      </c>
      <c r="O1029">
        <f>IF(ISNUMBER('III. New Locations'!O1028) = TRUE, 0, $C1029)</f>
        <v>0</v>
      </c>
      <c r="P1029">
        <f>IF(ISNUMBER('III. New Locations'!P1028) = TRUE, 0, $C1029)</f>
        <v>0</v>
      </c>
      <c r="Q1029">
        <f>IF(ISNUMBER('III. New Locations'!Q1028) = TRUE, 0, $C1029)</f>
        <v>0</v>
      </c>
      <c r="R1029">
        <f>IF(ISNUMBER('III. New Locations'!R1028) = TRUE, IF('III. New Locations'!R1028 &gt;= 0, IF('III. New Locations'!R1028 &lt;=1, 0, $C1029),$C1029),$C1029)</f>
        <v>0</v>
      </c>
      <c r="S1029">
        <f>IF(ISNUMBER('III. New Locations'!S1028) = TRUE, IF('III. New Locations'!S1028 &gt;= 0, IF('III. New Locations'!S1028 &lt;=1, 0, $C1029), $C1029), $C1029)</f>
        <v>0</v>
      </c>
      <c r="T1029">
        <f>IF('III. New Locations'!T1028 = "-Unknown-", $C1029, 0)</f>
        <v>0</v>
      </c>
      <c r="U1029">
        <f>IF(LEN('III. New Locations'!U1028)&gt;1, 0, IF(T1029 = 0, 0, $C1029))</f>
        <v>0</v>
      </c>
      <c r="V1029">
        <f>IF('III. New Locations'!V1028 = "Unknown", $C1029, 0)</f>
        <v>0</v>
      </c>
      <c r="W1029">
        <f>IF(LEN('III. New Locations'!W1028)&gt;1, 0, IF(V1029 = 0, 0, $C1029))</f>
        <v>0</v>
      </c>
      <c r="X1029" t="str">
        <f>'III. New Locations'!X1028</f>
        <v>Unknown</v>
      </c>
      <c r="Y1029">
        <f>IF(ISNUMBER('III. New Locations'!Y1028) = TRUE, IF('III. New Locations'!Y1028 &gt;= 1400, IF('III. New Locations'!Y1028 &lt;=2100, 0, $C1029), $C1029), $C1029)</f>
        <v>0</v>
      </c>
      <c r="Z1029">
        <f>IF(ISNUMBER('III. New Locations'!Z1028) = TRUE, IF('III. New Locations'!Z1028 &gt;= 1400, IF('III. New Locations'!Z1028 &lt;=2100, 0, $C1029), $C1029), $C1029)</f>
        <v>0</v>
      </c>
      <c r="AA1029">
        <f>IF(ISNUMBER('III. New Locations'!AA1028) = TRUE, IF('III. New Locations'!AA1028 &gt;= 1400, IF('III. New Locations'!AA1028 &lt;=2100, 0, $C1029), $C1029), $C1029)</f>
        <v>0</v>
      </c>
      <c r="AC1029">
        <f>IF(ISNUMBER('III. New Locations'!AC1028) = TRUE, IF('III. New Locations'!AC1028 &gt;= 0, IF('III. New Locations'!AC1028 &lt;=1, 0,$C1029),$C1029), $C1029)</f>
        <v>0</v>
      </c>
    </row>
    <row r="1030" spans="1:29">
      <c r="A1030">
        <f>'III. New Locations'!A1029</f>
        <v>1027</v>
      </c>
      <c r="C1030" s="4">
        <f>IF(LEN('III. New Locations'!C1029) &gt; 2, 1, 0)</f>
        <v>0</v>
      </c>
      <c r="E1030">
        <f>IF(LEN('III. New Locations'!E1029) = 2, IF('III. New Locations'!E1029 = "--", $C1030, 0), $C1030)</f>
        <v>0</v>
      </c>
      <c r="F1030">
        <f>IF(LEN('III. New Locations'!F1029) &gt; 4, 0, $C1030)</f>
        <v>0</v>
      </c>
      <c r="G1030">
        <f>IF(ISNUMBER('III. New Locations'!G1029) = TRUE, 0, $C1030)</f>
        <v>0</v>
      </c>
      <c r="H1030">
        <f>IF(ISNUMBER('III. New Locations'!H1029) = TRUE, 0, $C1030)</f>
        <v>0</v>
      </c>
      <c r="I1030">
        <f>IF(ISNUMBER('III. New Locations'!I1029) = TRUE, 0, $C1030)</f>
        <v>0</v>
      </c>
      <c r="J1030">
        <f>IF(ISNUMBER('III. New Locations'!J1029) = TRUE, 0, $C1030)</f>
        <v>0</v>
      </c>
      <c r="K1030">
        <f>IF(ISNUMBER('III. New Locations'!K1029) = TRUE, 0,$C1030)</f>
        <v>0</v>
      </c>
      <c r="M1030">
        <f>IF(ISNUMBER('III. New Locations'!M1029) = TRUE, 0,$C1030)</f>
        <v>0</v>
      </c>
      <c r="O1030">
        <f>IF(ISNUMBER('III. New Locations'!O1029) = TRUE, 0, $C1030)</f>
        <v>0</v>
      </c>
      <c r="P1030">
        <f>IF(ISNUMBER('III. New Locations'!P1029) = TRUE, 0, $C1030)</f>
        <v>0</v>
      </c>
      <c r="Q1030">
        <f>IF(ISNUMBER('III. New Locations'!Q1029) = TRUE, 0, $C1030)</f>
        <v>0</v>
      </c>
      <c r="R1030">
        <f>IF(ISNUMBER('III. New Locations'!R1029) = TRUE, IF('III. New Locations'!R1029 &gt;= 0, IF('III. New Locations'!R1029 &lt;=1, 0, $C1030),$C1030),$C1030)</f>
        <v>0</v>
      </c>
      <c r="S1030">
        <f>IF(ISNUMBER('III. New Locations'!S1029) = TRUE, IF('III. New Locations'!S1029 &gt;= 0, IF('III. New Locations'!S1029 &lt;=1, 0, $C1030), $C1030), $C1030)</f>
        <v>0</v>
      </c>
      <c r="T1030">
        <f>IF('III. New Locations'!T1029 = "-Unknown-", $C1030, 0)</f>
        <v>0</v>
      </c>
      <c r="U1030">
        <f>IF(LEN('III. New Locations'!U1029)&gt;1, 0, IF(T1030 = 0, 0, $C1030))</f>
        <v>0</v>
      </c>
      <c r="V1030">
        <f>IF('III. New Locations'!V1029 = "Unknown", $C1030, 0)</f>
        <v>0</v>
      </c>
      <c r="W1030">
        <f>IF(LEN('III. New Locations'!W1029)&gt;1, 0, IF(V1030 = 0, 0, $C1030))</f>
        <v>0</v>
      </c>
      <c r="X1030" t="str">
        <f>'III. New Locations'!X1029</f>
        <v>Unknown</v>
      </c>
      <c r="Y1030">
        <f>IF(ISNUMBER('III. New Locations'!Y1029) = TRUE, IF('III. New Locations'!Y1029 &gt;= 1400, IF('III. New Locations'!Y1029 &lt;=2100, 0, $C1030), $C1030), $C1030)</f>
        <v>0</v>
      </c>
      <c r="Z1030">
        <f>IF(ISNUMBER('III. New Locations'!Z1029) = TRUE, IF('III. New Locations'!Z1029 &gt;= 1400, IF('III. New Locations'!Z1029 &lt;=2100, 0, $C1030), $C1030), $C1030)</f>
        <v>0</v>
      </c>
      <c r="AA1030">
        <f>IF(ISNUMBER('III. New Locations'!AA1029) = TRUE, IF('III. New Locations'!AA1029 &gt;= 1400, IF('III. New Locations'!AA1029 &lt;=2100, 0, $C1030), $C1030), $C1030)</f>
        <v>0</v>
      </c>
      <c r="AC1030">
        <f>IF(ISNUMBER('III. New Locations'!AC1029) = TRUE, IF('III. New Locations'!AC1029 &gt;= 0, IF('III. New Locations'!AC1029 &lt;=1, 0,$C1030),$C1030), $C1030)</f>
        <v>0</v>
      </c>
    </row>
    <row r="1031" spans="1:29">
      <c r="A1031">
        <f>'III. New Locations'!A1030</f>
        <v>1028</v>
      </c>
      <c r="C1031" s="4">
        <f>IF(LEN('III. New Locations'!C1030) &gt; 2, 1, 0)</f>
        <v>0</v>
      </c>
      <c r="E1031">
        <f>IF(LEN('III. New Locations'!E1030) = 2, IF('III. New Locations'!E1030 = "--", $C1031, 0), $C1031)</f>
        <v>0</v>
      </c>
      <c r="F1031">
        <f>IF(LEN('III. New Locations'!F1030) &gt; 4, 0, $C1031)</f>
        <v>0</v>
      </c>
      <c r="G1031">
        <f>IF(ISNUMBER('III. New Locations'!G1030) = TRUE, 0, $C1031)</f>
        <v>0</v>
      </c>
      <c r="H1031">
        <f>IF(ISNUMBER('III. New Locations'!H1030) = TRUE, 0, $C1031)</f>
        <v>0</v>
      </c>
      <c r="I1031">
        <f>IF(ISNUMBER('III. New Locations'!I1030) = TRUE, 0, $C1031)</f>
        <v>0</v>
      </c>
      <c r="J1031">
        <f>IF(ISNUMBER('III. New Locations'!J1030) = TRUE, 0, $C1031)</f>
        <v>0</v>
      </c>
      <c r="K1031">
        <f>IF(ISNUMBER('III. New Locations'!K1030) = TRUE, 0,$C1031)</f>
        <v>0</v>
      </c>
      <c r="M1031">
        <f>IF(ISNUMBER('III. New Locations'!M1030) = TRUE, 0,$C1031)</f>
        <v>0</v>
      </c>
      <c r="O1031">
        <f>IF(ISNUMBER('III. New Locations'!O1030) = TRUE, 0, $C1031)</f>
        <v>0</v>
      </c>
      <c r="P1031">
        <f>IF(ISNUMBER('III. New Locations'!P1030) = TRUE, 0, $C1031)</f>
        <v>0</v>
      </c>
      <c r="Q1031">
        <f>IF(ISNUMBER('III. New Locations'!Q1030) = TRUE, 0, $C1031)</f>
        <v>0</v>
      </c>
      <c r="R1031">
        <f>IF(ISNUMBER('III. New Locations'!R1030) = TRUE, IF('III. New Locations'!R1030 &gt;= 0, IF('III. New Locations'!R1030 &lt;=1, 0, $C1031),$C1031),$C1031)</f>
        <v>0</v>
      </c>
      <c r="S1031">
        <f>IF(ISNUMBER('III. New Locations'!S1030) = TRUE, IF('III. New Locations'!S1030 &gt;= 0, IF('III. New Locations'!S1030 &lt;=1, 0, $C1031), $C1031), $C1031)</f>
        <v>0</v>
      </c>
      <c r="T1031">
        <f>IF('III. New Locations'!T1030 = "-Unknown-", $C1031, 0)</f>
        <v>0</v>
      </c>
      <c r="U1031">
        <f>IF(LEN('III. New Locations'!U1030)&gt;1, 0, IF(T1031 = 0, 0, $C1031))</f>
        <v>0</v>
      </c>
      <c r="V1031">
        <f>IF('III. New Locations'!V1030 = "Unknown", $C1031, 0)</f>
        <v>0</v>
      </c>
      <c r="W1031">
        <f>IF(LEN('III. New Locations'!W1030)&gt;1, 0, IF(V1031 = 0, 0, $C1031))</f>
        <v>0</v>
      </c>
      <c r="X1031" t="str">
        <f>'III. New Locations'!X1030</f>
        <v>Unknown</v>
      </c>
      <c r="Y1031">
        <f>IF(ISNUMBER('III. New Locations'!Y1030) = TRUE, IF('III. New Locations'!Y1030 &gt;= 1400, IF('III. New Locations'!Y1030 &lt;=2100, 0, $C1031), $C1031), $C1031)</f>
        <v>0</v>
      </c>
      <c r="Z1031">
        <f>IF(ISNUMBER('III. New Locations'!Z1030) = TRUE, IF('III. New Locations'!Z1030 &gt;= 1400, IF('III. New Locations'!Z1030 &lt;=2100, 0, $C1031), $C1031), $C1031)</f>
        <v>0</v>
      </c>
      <c r="AA1031">
        <f>IF(ISNUMBER('III. New Locations'!AA1030) = TRUE, IF('III. New Locations'!AA1030 &gt;= 1400, IF('III. New Locations'!AA1030 &lt;=2100, 0, $C1031), $C1031), $C1031)</f>
        <v>0</v>
      </c>
      <c r="AC1031">
        <f>IF(ISNUMBER('III. New Locations'!AC1030) = TRUE, IF('III. New Locations'!AC1030 &gt;= 0, IF('III. New Locations'!AC1030 &lt;=1, 0,$C1031),$C1031), $C1031)</f>
        <v>0</v>
      </c>
    </row>
    <row r="1032" spans="1:29">
      <c r="A1032">
        <f>'III. New Locations'!A1031</f>
        <v>1029</v>
      </c>
      <c r="C1032" s="4">
        <f>IF(LEN('III. New Locations'!C1031) &gt; 2, 1, 0)</f>
        <v>0</v>
      </c>
      <c r="E1032">
        <f>IF(LEN('III. New Locations'!E1031) = 2, IF('III. New Locations'!E1031 = "--", $C1032, 0), $C1032)</f>
        <v>0</v>
      </c>
      <c r="F1032">
        <f>IF(LEN('III. New Locations'!F1031) &gt; 4, 0, $C1032)</f>
        <v>0</v>
      </c>
      <c r="G1032">
        <f>IF(ISNUMBER('III. New Locations'!G1031) = TRUE, 0, $C1032)</f>
        <v>0</v>
      </c>
      <c r="H1032">
        <f>IF(ISNUMBER('III. New Locations'!H1031) = TRUE, 0, $C1032)</f>
        <v>0</v>
      </c>
      <c r="I1032">
        <f>IF(ISNUMBER('III. New Locations'!I1031) = TRUE, 0, $C1032)</f>
        <v>0</v>
      </c>
      <c r="J1032">
        <f>IF(ISNUMBER('III. New Locations'!J1031) = TRUE, 0, $C1032)</f>
        <v>0</v>
      </c>
      <c r="K1032">
        <f>IF(ISNUMBER('III. New Locations'!K1031) = TRUE, 0,$C1032)</f>
        <v>0</v>
      </c>
      <c r="M1032">
        <f>IF(ISNUMBER('III. New Locations'!M1031) = TRUE, 0,$C1032)</f>
        <v>0</v>
      </c>
      <c r="O1032">
        <f>IF(ISNUMBER('III. New Locations'!O1031) = TRUE, 0, $C1032)</f>
        <v>0</v>
      </c>
      <c r="P1032">
        <f>IF(ISNUMBER('III. New Locations'!P1031) = TRUE, 0, $C1032)</f>
        <v>0</v>
      </c>
      <c r="Q1032">
        <f>IF(ISNUMBER('III. New Locations'!Q1031) = TRUE, 0, $C1032)</f>
        <v>0</v>
      </c>
      <c r="R1032">
        <f>IF(ISNUMBER('III. New Locations'!R1031) = TRUE, IF('III. New Locations'!R1031 &gt;= 0, IF('III. New Locations'!R1031 &lt;=1, 0, $C1032),$C1032),$C1032)</f>
        <v>0</v>
      </c>
      <c r="S1032">
        <f>IF(ISNUMBER('III. New Locations'!S1031) = TRUE, IF('III. New Locations'!S1031 &gt;= 0, IF('III. New Locations'!S1031 &lt;=1, 0, $C1032), $C1032), $C1032)</f>
        <v>0</v>
      </c>
      <c r="T1032">
        <f>IF('III. New Locations'!T1031 = "-Unknown-", $C1032, 0)</f>
        <v>0</v>
      </c>
      <c r="U1032">
        <f>IF(LEN('III. New Locations'!U1031)&gt;1, 0, IF(T1032 = 0, 0, $C1032))</f>
        <v>0</v>
      </c>
      <c r="V1032">
        <f>IF('III. New Locations'!V1031 = "Unknown", $C1032, 0)</f>
        <v>0</v>
      </c>
      <c r="W1032">
        <f>IF(LEN('III. New Locations'!W1031)&gt;1, 0, IF(V1032 = 0, 0, $C1032))</f>
        <v>0</v>
      </c>
      <c r="X1032" t="str">
        <f>'III. New Locations'!X1031</f>
        <v>Unknown</v>
      </c>
      <c r="Y1032">
        <f>IF(ISNUMBER('III. New Locations'!Y1031) = TRUE, IF('III. New Locations'!Y1031 &gt;= 1400, IF('III. New Locations'!Y1031 &lt;=2100, 0, $C1032), $C1032), $C1032)</f>
        <v>0</v>
      </c>
      <c r="Z1032">
        <f>IF(ISNUMBER('III. New Locations'!Z1031) = TRUE, IF('III. New Locations'!Z1031 &gt;= 1400, IF('III. New Locations'!Z1031 &lt;=2100, 0, $C1032), $C1032), $C1032)</f>
        <v>0</v>
      </c>
      <c r="AA1032">
        <f>IF(ISNUMBER('III. New Locations'!AA1031) = TRUE, IF('III. New Locations'!AA1031 &gt;= 1400, IF('III. New Locations'!AA1031 &lt;=2100, 0, $C1032), $C1032), $C1032)</f>
        <v>0</v>
      </c>
      <c r="AC1032">
        <f>IF(ISNUMBER('III. New Locations'!AC1031) = TRUE, IF('III. New Locations'!AC1031 &gt;= 0, IF('III. New Locations'!AC1031 &lt;=1, 0,$C1032),$C1032), $C1032)</f>
        <v>0</v>
      </c>
    </row>
    <row r="1033" spans="1:29">
      <c r="A1033">
        <f>'III. New Locations'!A1032</f>
        <v>1030</v>
      </c>
      <c r="C1033" s="4">
        <f>IF(LEN('III. New Locations'!C1032) &gt; 2, 1, 0)</f>
        <v>0</v>
      </c>
      <c r="E1033">
        <f>IF(LEN('III. New Locations'!E1032) = 2, IF('III. New Locations'!E1032 = "--", $C1033, 0), $C1033)</f>
        <v>0</v>
      </c>
      <c r="F1033">
        <f>IF(LEN('III. New Locations'!F1032) &gt; 4, 0, $C1033)</f>
        <v>0</v>
      </c>
      <c r="G1033">
        <f>IF(ISNUMBER('III. New Locations'!G1032) = TRUE, 0, $C1033)</f>
        <v>0</v>
      </c>
      <c r="H1033">
        <f>IF(ISNUMBER('III. New Locations'!H1032) = TRUE, 0, $C1033)</f>
        <v>0</v>
      </c>
      <c r="I1033">
        <f>IF(ISNUMBER('III. New Locations'!I1032) = TRUE, 0, $C1033)</f>
        <v>0</v>
      </c>
      <c r="J1033">
        <f>IF(ISNUMBER('III. New Locations'!J1032) = TRUE, 0, $C1033)</f>
        <v>0</v>
      </c>
      <c r="K1033">
        <f>IF(ISNUMBER('III. New Locations'!K1032) = TRUE, 0,$C1033)</f>
        <v>0</v>
      </c>
      <c r="M1033">
        <f>IF(ISNUMBER('III. New Locations'!M1032) = TRUE, 0,$C1033)</f>
        <v>0</v>
      </c>
      <c r="O1033">
        <f>IF(ISNUMBER('III. New Locations'!O1032) = TRUE, 0, $C1033)</f>
        <v>0</v>
      </c>
      <c r="P1033">
        <f>IF(ISNUMBER('III. New Locations'!P1032) = TRUE, 0, $C1033)</f>
        <v>0</v>
      </c>
      <c r="Q1033">
        <f>IF(ISNUMBER('III. New Locations'!Q1032) = TRUE, 0, $C1033)</f>
        <v>0</v>
      </c>
      <c r="R1033">
        <f>IF(ISNUMBER('III. New Locations'!R1032) = TRUE, IF('III. New Locations'!R1032 &gt;= 0, IF('III. New Locations'!R1032 &lt;=1, 0, $C1033),$C1033),$C1033)</f>
        <v>0</v>
      </c>
      <c r="S1033">
        <f>IF(ISNUMBER('III. New Locations'!S1032) = TRUE, IF('III. New Locations'!S1032 &gt;= 0, IF('III. New Locations'!S1032 &lt;=1, 0, $C1033), $C1033), $C1033)</f>
        <v>0</v>
      </c>
      <c r="T1033">
        <f>IF('III. New Locations'!T1032 = "-Unknown-", $C1033, 0)</f>
        <v>0</v>
      </c>
      <c r="U1033">
        <f>IF(LEN('III. New Locations'!U1032)&gt;1, 0, IF(T1033 = 0, 0, $C1033))</f>
        <v>0</v>
      </c>
      <c r="V1033">
        <f>IF('III. New Locations'!V1032 = "Unknown", $C1033, 0)</f>
        <v>0</v>
      </c>
      <c r="W1033">
        <f>IF(LEN('III. New Locations'!W1032)&gt;1, 0, IF(V1033 = 0, 0, $C1033))</f>
        <v>0</v>
      </c>
      <c r="X1033" t="str">
        <f>'III. New Locations'!X1032</f>
        <v>Unknown</v>
      </c>
      <c r="Y1033">
        <f>IF(ISNUMBER('III. New Locations'!Y1032) = TRUE, IF('III. New Locations'!Y1032 &gt;= 1400, IF('III. New Locations'!Y1032 &lt;=2100, 0, $C1033), $C1033), $C1033)</f>
        <v>0</v>
      </c>
      <c r="Z1033">
        <f>IF(ISNUMBER('III. New Locations'!Z1032) = TRUE, IF('III. New Locations'!Z1032 &gt;= 1400, IF('III. New Locations'!Z1032 &lt;=2100, 0, $C1033), $C1033), $C1033)</f>
        <v>0</v>
      </c>
      <c r="AA1033">
        <f>IF(ISNUMBER('III. New Locations'!AA1032) = TRUE, IF('III. New Locations'!AA1032 &gt;= 1400, IF('III. New Locations'!AA1032 &lt;=2100, 0, $C1033), $C1033), $C1033)</f>
        <v>0</v>
      </c>
      <c r="AC1033">
        <f>IF(ISNUMBER('III. New Locations'!AC1032) = TRUE, IF('III. New Locations'!AC1032 &gt;= 0, IF('III. New Locations'!AC1032 &lt;=1, 0,$C1033),$C1033), $C1033)</f>
        <v>0</v>
      </c>
    </row>
    <row r="1034" spans="1:29">
      <c r="A1034">
        <f>'III. New Locations'!A1033</f>
        <v>1031</v>
      </c>
      <c r="C1034" s="4">
        <f>IF(LEN('III. New Locations'!C1033) &gt; 2, 1, 0)</f>
        <v>0</v>
      </c>
      <c r="E1034">
        <f>IF(LEN('III. New Locations'!E1033) = 2, IF('III. New Locations'!E1033 = "--", $C1034, 0), $C1034)</f>
        <v>0</v>
      </c>
      <c r="F1034">
        <f>IF(LEN('III. New Locations'!F1033) &gt; 4, 0, $C1034)</f>
        <v>0</v>
      </c>
      <c r="G1034">
        <f>IF(ISNUMBER('III. New Locations'!G1033) = TRUE, 0, $C1034)</f>
        <v>0</v>
      </c>
      <c r="H1034">
        <f>IF(ISNUMBER('III. New Locations'!H1033) = TRUE, 0, $C1034)</f>
        <v>0</v>
      </c>
      <c r="I1034">
        <f>IF(ISNUMBER('III. New Locations'!I1033) = TRUE, 0, $C1034)</f>
        <v>0</v>
      </c>
      <c r="J1034">
        <f>IF(ISNUMBER('III. New Locations'!J1033) = TRUE, 0, $C1034)</f>
        <v>0</v>
      </c>
      <c r="K1034">
        <f>IF(ISNUMBER('III. New Locations'!K1033) = TRUE, 0,$C1034)</f>
        <v>0</v>
      </c>
      <c r="M1034">
        <f>IF(ISNUMBER('III. New Locations'!M1033) = TRUE, 0,$C1034)</f>
        <v>0</v>
      </c>
      <c r="O1034">
        <f>IF(ISNUMBER('III. New Locations'!O1033) = TRUE, 0, $C1034)</f>
        <v>0</v>
      </c>
      <c r="P1034">
        <f>IF(ISNUMBER('III. New Locations'!P1033) = TRUE, 0, $C1034)</f>
        <v>0</v>
      </c>
      <c r="Q1034">
        <f>IF(ISNUMBER('III. New Locations'!Q1033) = TRUE, 0, $C1034)</f>
        <v>0</v>
      </c>
      <c r="R1034">
        <f>IF(ISNUMBER('III. New Locations'!R1033) = TRUE, IF('III. New Locations'!R1033 &gt;= 0, IF('III. New Locations'!R1033 &lt;=1, 0, $C1034),$C1034),$C1034)</f>
        <v>0</v>
      </c>
      <c r="S1034">
        <f>IF(ISNUMBER('III. New Locations'!S1033) = TRUE, IF('III. New Locations'!S1033 &gt;= 0, IF('III. New Locations'!S1033 &lt;=1, 0, $C1034), $C1034), $C1034)</f>
        <v>0</v>
      </c>
      <c r="T1034">
        <f>IF('III. New Locations'!T1033 = "-Unknown-", $C1034, 0)</f>
        <v>0</v>
      </c>
      <c r="U1034">
        <f>IF(LEN('III. New Locations'!U1033)&gt;1, 0, IF(T1034 = 0, 0, $C1034))</f>
        <v>0</v>
      </c>
      <c r="V1034">
        <f>IF('III. New Locations'!V1033 = "Unknown", $C1034, 0)</f>
        <v>0</v>
      </c>
      <c r="W1034">
        <f>IF(LEN('III. New Locations'!W1033)&gt;1, 0, IF(V1034 = 0, 0, $C1034))</f>
        <v>0</v>
      </c>
      <c r="X1034" t="str">
        <f>'III. New Locations'!X1033</f>
        <v>Unknown</v>
      </c>
      <c r="Y1034">
        <f>IF(ISNUMBER('III. New Locations'!Y1033) = TRUE, IF('III. New Locations'!Y1033 &gt;= 1400, IF('III. New Locations'!Y1033 &lt;=2100, 0, $C1034), $C1034), $C1034)</f>
        <v>0</v>
      </c>
      <c r="Z1034">
        <f>IF(ISNUMBER('III. New Locations'!Z1033) = TRUE, IF('III. New Locations'!Z1033 &gt;= 1400, IF('III. New Locations'!Z1033 &lt;=2100, 0, $C1034), $C1034), $C1034)</f>
        <v>0</v>
      </c>
      <c r="AA1034">
        <f>IF(ISNUMBER('III. New Locations'!AA1033) = TRUE, IF('III. New Locations'!AA1033 &gt;= 1400, IF('III. New Locations'!AA1033 &lt;=2100, 0, $C1034), $C1034), $C1034)</f>
        <v>0</v>
      </c>
      <c r="AC1034">
        <f>IF(ISNUMBER('III. New Locations'!AC1033) = TRUE, IF('III. New Locations'!AC1033 &gt;= 0, IF('III. New Locations'!AC1033 &lt;=1, 0,$C1034),$C1034), $C1034)</f>
        <v>0</v>
      </c>
    </row>
    <row r="1035" spans="1:29">
      <c r="A1035">
        <f>'III. New Locations'!A1034</f>
        <v>1032</v>
      </c>
      <c r="C1035" s="4">
        <f>IF(LEN('III. New Locations'!C1034) &gt; 2, 1, 0)</f>
        <v>0</v>
      </c>
      <c r="E1035">
        <f>IF(LEN('III. New Locations'!E1034) = 2, IF('III. New Locations'!E1034 = "--", $C1035, 0), $C1035)</f>
        <v>0</v>
      </c>
      <c r="F1035">
        <f>IF(LEN('III. New Locations'!F1034) &gt; 4, 0, $C1035)</f>
        <v>0</v>
      </c>
      <c r="G1035">
        <f>IF(ISNUMBER('III. New Locations'!G1034) = TRUE, 0, $C1035)</f>
        <v>0</v>
      </c>
      <c r="H1035">
        <f>IF(ISNUMBER('III. New Locations'!H1034) = TRUE, 0, $C1035)</f>
        <v>0</v>
      </c>
      <c r="I1035">
        <f>IF(ISNUMBER('III. New Locations'!I1034) = TRUE, 0, $C1035)</f>
        <v>0</v>
      </c>
      <c r="J1035">
        <f>IF(ISNUMBER('III. New Locations'!J1034) = TRUE, 0, $C1035)</f>
        <v>0</v>
      </c>
      <c r="K1035">
        <f>IF(ISNUMBER('III. New Locations'!K1034) = TRUE, 0,$C1035)</f>
        <v>0</v>
      </c>
      <c r="M1035">
        <f>IF(ISNUMBER('III. New Locations'!M1034) = TRUE, 0,$C1035)</f>
        <v>0</v>
      </c>
      <c r="O1035">
        <f>IF(ISNUMBER('III. New Locations'!O1034) = TRUE, 0, $C1035)</f>
        <v>0</v>
      </c>
      <c r="P1035">
        <f>IF(ISNUMBER('III. New Locations'!P1034) = TRUE, 0, $C1035)</f>
        <v>0</v>
      </c>
      <c r="Q1035">
        <f>IF(ISNUMBER('III. New Locations'!Q1034) = TRUE, 0, $C1035)</f>
        <v>0</v>
      </c>
      <c r="R1035">
        <f>IF(ISNUMBER('III. New Locations'!R1034) = TRUE, IF('III. New Locations'!R1034 &gt;= 0, IF('III. New Locations'!R1034 &lt;=1, 0, $C1035),$C1035),$C1035)</f>
        <v>0</v>
      </c>
      <c r="S1035">
        <f>IF(ISNUMBER('III. New Locations'!S1034) = TRUE, IF('III. New Locations'!S1034 &gt;= 0, IF('III. New Locations'!S1034 &lt;=1, 0, $C1035), $C1035), $C1035)</f>
        <v>0</v>
      </c>
      <c r="T1035">
        <f>IF('III. New Locations'!T1034 = "-Unknown-", $C1035, 0)</f>
        <v>0</v>
      </c>
      <c r="U1035">
        <f>IF(LEN('III. New Locations'!U1034)&gt;1, 0, IF(T1035 = 0, 0, $C1035))</f>
        <v>0</v>
      </c>
      <c r="V1035">
        <f>IF('III. New Locations'!V1034 = "Unknown", $C1035, 0)</f>
        <v>0</v>
      </c>
      <c r="W1035">
        <f>IF(LEN('III. New Locations'!W1034)&gt;1, 0, IF(V1035 = 0, 0, $C1035))</f>
        <v>0</v>
      </c>
      <c r="X1035" t="str">
        <f>'III. New Locations'!X1034</f>
        <v>Unknown</v>
      </c>
      <c r="Y1035">
        <f>IF(ISNUMBER('III. New Locations'!Y1034) = TRUE, IF('III. New Locations'!Y1034 &gt;= 1400, IF('III. New Locations'!Y1034 &lt;=2100, 0, $C1035), $C1035), $C1035)</f>
        <v>0</v>
      </c>
      <c r="Z1035">
        <f>IF(ISNUMBER('III. New Locations'!Z1034) = TRUE, IF('III. New Locations'!Z1034 &gt;= 1400, IF('III. New Locations'!Z1034 &lt;=2100, 0, $C1035), $C1035), $C1035)</f>
        <v>0</v>
      </c>
      <c r="AA1035">
        <f>IF(ISNUMBER('III. New Locations'!AA1034) = TRUE, IF('III. New Locations'!AA1034 &gt;= 1400, IF('III. New Locations'!AA1034 &lt;=2100, 0, $C1035), $C1035), $C1035)</f>
        <v>0</v>
      </c>
      <c r="AC1035">
        <f>IF(ISNUMBER('III. New Locations'!AC1034) = TRUE, IF('III. New Locations'!AC1034 &gt;= 0, IF('III. New Locations'!AC1034 &lt;=1, 0,$C1035),$C1035), $C1035)</f>
        <v>0</v>
      </c>
    </row>
    <row r="1036" spans="1:29">
      <c r="A1036">
        <f>'III. New Locations'!A1035</f>
        <v>1033</v>
      </c>
      <c r="C1036" s="4">
        <f>IF(LEN('III. New Locations'!C1035) &gt; 2, 1, 0)</f>
        <v>0</v>
      </c>
      <c r="E1036">
        <f>IF(LEN('III. New Locations'!E1035) = 2, IF('III. New Locations'!E1035 = "--", $C1036, 0), $C1036)</f>
        <v>0</v>
      </c>
      <c r="F1036">
        <f>IF(LEN('III. New Locations'!F1035) &gt; 4, 0, $C1036)</f>
        <v>0</v>
      </c>
      <c r="G1036">
        <f>IF(ISNUMBER('III. New Locations'!G1035) = TRUE, 0, $C1036)</f>
        <v>0</v>
      </c>
      <c r="H1036">
        <f>IF(ISNUMBER('III. New Locations'!H1035) = TRUE, 0, $C1036)</f>
        <v>0</v>
      </c>
      <c r="I1036">
        <f>IF(ISNUMBER('III. New Locations'!I1035) = TRUE, 0, $C1036)</f>
        <v>0</v>
      </c>
      <c r="J1036">
        <f>IF(ISNUMBER('III. New Locations'!J1035) = TRUE, 0, $C1036)</f>
        <v>0</v>
      </c>
      <c r="K1036">
        <f>IF(ISNUMBER('III. New Locations'!K1035) = TRUE, 0,$C1036)</f>
        <v>0</v>
      </c>
      <c r="M1036">
        <f>IF(ISNUMBER('III. New Locations'!M1035) = TRUE, 0,$C1036)</f>
        <v>0</v>
      </c>
      <c r="O1036">
        <f>IF(ISNUMBER('III. New Locations'!O1035) = TRUE, 0, $C1036)</f>
        <v>0</v>
      </c>
      <c r="P1036">
        <f>IF(ISNUMBER('III. New Locations'!P1035) = TRUE, 0, $C1036)</f>
        <v>0</v>
      </c>
      <c r="Q1036">
        <f>IF(ISNUMBER('III. New Locations'!Q1035) = TRUE, 0, $C1036)</f>
        <v>0</v>
      </c>
      <c r="R1036">
        <f>IF(ISNUMBER('III. New Locations'!R1035) = TRUE, IF('III. New Locations'!R1035 &gt;= 0, IF('III. New Locations'!R1035 &lt;=1, 0, $C1036),$C1036),$C1036)</f>
        <v>0</v>
      </c>
      <c r="S1036">
        <f>IF(ISNUMBER('III. New Locations'!S1035) = TRUE, IF('III. New Locations'!S1035 &gt;= 0, IF('III. New Locations'!S1035 &lt;=1, 0, $C1036), $C1036), $C1036)</f>
        <v>0</v>
      </c>
      <c r="T1036">
        <f>IF('III. New Locations'!T1035 = "-Unknown-", $C1036, 0)</f>
        <v>0</v>
      </c>
      <c r="U1036">
        <f>IF(LEN('III. New Locations'!U1035)&gt;1, 0, IF(T1036 = 0, 0, $C1036))</f>
        <v>0</v>
      </c>
      <c r="V1036">
        <f>IF('III. New Locations'!V1035 = "Unknown", $C1036, 0)</f>
        <v>0</v>
      </c>
      <c r="W1036">
        <f>IF(LEN('III. New Locations'!W1035)&gt;1, 0, IF(V1036 = 0, 0, $C1036))</f>
        <v>0</v>
      </c>
      <c r="X1036" t="str">
        <f>'III. New Locations'!X1035</f>
        <v>Unknown</v>
      </c>
      <c r="Y1036">
        <f>IF(ISNUMBER('III. New Locations'!Y1035) = TRUE, IF('III. New Locations'!Y1035 &gt;= 1400, IF('III. New Locations'!Y1035 &lt;=2100, 0, $C1036), $C1036), $C1036)</f>
        <v>0</v>
      </c>
      <c r="Z1036">
        <f>IF(ISNUMBER('III. New Locations'!Z1035) = TRUE, IF('III. New Locations'!Z1035 &gt;= 1400, IF('III. New Locations'!Z1035 &lt;=2100, 0, $C1036), $C1036), $C1036)</f>
        <v>0</v>
      </c>
      <c r="AA1036">
        <f>IF(ISNUMBER('III. New Locations'!AA1035) = TRUE, IF('III. New Locations'!AA1035 &gt;= 1400, IF('III. New Locations'!AA1035 &lt;=2100, 0, $C1036), $C1036), $C1036)</f>
        <v>0</v>
      </c>
      <c r="AC1036">
        <f>IF(ISNUMBER('III. New Locations'!AC1035) = TRUE, IF('III. New Locations'!AC1035 &gt;= 0, IF('III. New Locations'!AC1035 &lt;=1, 0,$C1036),$C1036), $C1036)</f>
        <v>0</v>
      </c>
    </row>
    <row r="1037" spans="1:29">
      <c r="A1037">
        <f>'III. New Locations'!A1036</f>
        <v>1034</v>
      </c>
      <c r="C1037" s="4">
        <f>IF(LEN('III. New Locations'!C1036) &gt; 2, 1, 0)</f>
        <v>0</v>
      </c>
      <c r="E1037">
        <f>IF(LEN('III. New Locations'!E1036) = 2, IF('III. New Locations'!E1036 = "--", $C1037, 0), $C1037)</f>
        <v>0</v>
      </c>
      <c r="F1037">
        <f>IF(LEN('III. New Locations'!F1036) &gt; 4, 0, $C1037)</f>
        <v>0</v>
      </c>
      <c r="G1037">
        <f>IF(ISNUMBER('III. New Locations'!G1036) = TRUE, 0, $C1037)</f>
        <v>0</v>
      </c>
      <c r="H1037">
        <f>IF(ISNUMBER('III. New Locations'!H1036) = TRUE, 0, $C1037)</f>
        <v>0</v>
      </c>
      <c r="I1037">
        <f>IF(ISNUMBER('III. New Locations'!I1036) = TRUE, 0, $C1037)</f>
        <v>0</v>
      </c>
      <c r="J1037">
        <f>IF(ISNUMBER('III. New Locations'!J1036) = TRUE, 0, $C1037)</f>
        <v>0</v>
      </c>
      <c r="K1037">
        <f>IF(ISNUMBER('III. New Locations'!K1036) = TRUE, 0,$C1037)</f>
        <v>0</v>
      </c>
      <c r="M1037">
        <f>IF(ISNUMBER('III. New Locations'!M1036) = TRUE, 0,$C1037)</f>
        <v>0</v>
      </c>
      <c r="O1037">
        <f>IF(ISNUMBER('III. New Locations'!O1036) = TRUE, 0, $C1037)</f>
        <v>0</v>
      </c>
      <c r="P1037">
        <f>IF(ISNUMBER('III. New Locations'!P1036) = TRUE, 0, $C1037)</f>
        <v>0</v>
      </c>
      <c r="Q1037">
        <f>IF(ISNUMBER('III. New Locations'!Q1036) = TRUE, 0, $C1037)</f>
        <v>0</v>
      </c>
      <c r="R1037">
        <f>IF(ISNUMBER('III. New Locations'!R1036) = TRUE, IF('III. New Locations'!R1036 &gt;= 0, IF('III. New Locations'!R1036 &lt;=1, 0, $C1037),$C1037),$C1037)</f>
        <v>0</v>
      </c>
      <c r="S1037">
        <f>IF(ISNUMBER('III. New Locations'!S1036) = TRUE, IF('III. New Locations'!S1036 &gt;= 0, IF('III. New Locations'!S1036 &lt;=1, 0, $C1037), $C1037), $C1037)</f>
        <v>0</v>
      </c>
      <c r="T1037">
        <f>IF('III. New Locations'!T1036 = "-Unknown-", $C1037, 0)</f>
        <v>0</v>
      </c>
      <c r="U1037">
        <f>IF(LEN('III. New Locations'!U1036)&gt;1, 0, IF(T1037 = 0, 0, $C1037))</f>
        <v>0</v>
      </c>
      <c r="V1037">
        <f>IF('III. New Locations'!V1036 = "Unknown", $C1037, 0)</f>
        <v>0</v>
      </c>
      <c r="W1037">
        <f>IF(LEN('III. New Locations'!W1036)&gt;1, 0, IF(V1037 = 0, 0, $C1037))</f>
        <v>0</v>
      </c>
      <c r="X1037" t="str">
        <f>'III. New Locations'!X1036</f>
        <v>Unknown</v>
      </c>
      <c r="Y1037">
        <f>IF(ISNUMBER('III. New Locations'!Y1036) = TRUE, IF('III. New Locations'!Y1036 &gt;= 1400, IF('III. New Locations'!Y1036 &lt;=2100, 0, $C1037), $C1037), $C1037)</f>
        <v>0</v>
      </c>
      <c r="Z1037">
        <f>IF(ISNUMBER('III. New Locations'!Z1036) = TRUE, IF('III. New Locations'!Z1036 &gt;= 1400, IF('III. New Locations'!Z1036 &lt;=2100, 0, $C1037), $C1037), $C1037)</f>
        <v>0</v>
      </c>
      <c r="AA1037">
        <f>IF(ISNUMBER('III. New Locations'!AA1036) = TRUE, IF('III. New Locations'!AA1036 &gt;= 1400, IF('III. New Locations'!AA1036 &lt;=2100, 0, $C1037), $C1037), $C1037)</f>
        <v>0</v>
      </c>
      <c r="AC1037">
        <f>IF(ISNUMBER('III. New Locations'!AC1036) = TRUE, IF('III. New Locations'!AC1036 &gt;= 0, IF('III. New Locations'!AC1036 &lt;=1, 0,$C1037),$C1037), $C1037)</f>
        <v>0</v>
      </c>
    </row>
    <row r="1038" spans="1:29">
      <c r="A1038">
        <f>'III. New Locations'!A1037</f>
        <v>1035</v>
      </c>
      <c r="C1038" s="4">
        <f>IF(LEN('III. New Locations'!C1037) &gt; 2, 1, 0)</f>
        <v>0</v>
      </c>
      <c r="E1038">
        <f>IF(LEN('III. New Locations'!E1037) = 2, IF('III. New Locations'!E1037 = "--", $C1038, 0), $C1038)</f>
        <v>0</v>
      </c>
      <c r="F1038">
        <f>IF(LEN('III. New Locations'!F1037) &gt; 4, 0, $C1038)</f>
        <v>0</v>
      </c>
      <c r="G1038">
        <f>IF(ISNUMBER('III. New Locations'!G1037) = TRUE, 0, $C1038)</f>
        <v>0</v>
      </c>
      <c r="H1038">
        <f>IF(ISNUMBER('III. New Locations'!H1037) = TRUE, 0, $C1038)</f>
        <v>0</v>
      </c>
      <c r="I1038">
        <f>IF(ISNUMBER('III. New Locations'!I1037) = TRUE, 0, $C1038)</f>
        <v>0</v>
      </c>
      <c r="J1038">
        <f>IF(ISNUMBER('III. New Locations'!J1037) = TRUE, 0, $C1038)</f>
        <v>0</v>
      </c>
      <c r="K1038">
        <f>IF(ISNUMBER('III. New Locations'!K1037) = TRUE, 0,$C1038)</f>
        <v>0</v>
      </c>
      <c r="M1038">
        <f>IF(ISNUMBER('III. New Locations'!M1037) = TRUE, 0,$C1038)</f>
        <v>0</v>
      </c>
      <c r="O1038">
        <f>IF(ISNUMBER('III. New Locations'!O1037) = TRUE, 0, $C1038)</f>
        <v>0</v>
      </c>
      <c r="P1038">
        <f>IF(ISNUMBER('III. New Locations'!P1037) = TRUE, 0, $C1038)</f>
        <v>0</v>
      </c>
      <c r="Q1038">
        <f>IF(ISNUMBER('III. New Locations'!Q1037) = TRUE, 0, $C1038)</f>
        <v>0</v>
      </c>
      <c r="R1038">
        <f>IF(ISNUMBER('III. New Locations'!R1037) = TRUE, IF('III. New Locations'!R1037 &gt;= 0, IF('III. New Locations'!R1037 &lt;=1, 0, $C1038),$C1038),$C1038)</f>
        <v>0</v>
      </c>
      <c r="S1038">
        <f>IF(ISNUMBER('III. New Locations'!S1037) = TRUE, IF('III. New Locations'!S1037 &gt;= 0, IF('III. New Locations'!S1037 &lt;=1, 0, $C1038), $C1038), $C1038)</f>
        <v>0</v>
      </c>
      <c r="T1038">
        <f>IF('III. New Locations'!T1037 = "-Unknown-", $C1038, 0)</f>
        <v>0</v>
      </c>
      <c r="U1038">
        <f>IF(LEN('III. New Locations'!U1037)&gt;1, 0, IF(T1038 = 0, 0, $C1038))</f>
        <v>0</v>
      </c>
      <c r="V1038">
        <f>IF('III. New Locations'!V1037 = "Unknown", $C1038, 0)</f>
        <v>0</v>
      </c>
      <c r="W1038">
        <f>IF(LEN('III. New Locations'!W1037)&gt;1, 0, IF(V1038 = 0, 0, $C1038))</f>
        <v>0</v>
      </c>
      <c r="X1038" t="str">
        <f>'III. New Locations'!X1037</f>
        <v>Unknown</v>
      </c>
      <c r="Y1038">
        <f>IF(ISNUMBER('III. New Locations'!Y1037) = TRUE, IF('III. New Locations'!Y1037 &gt;= 1400, IF('III. New Locations'!Y1037 &lt;=2100, 0, $C1038), $C1038), $C1038)</f>
        <v>0</v>
      </c>
      <c r="Z1038">
        <f>IF(ISNUMBER('III. New Locations'!Z1037) = TRUE, IF('III. New Locations'!Z1037 &gt;= 1400, IF('III. New Locations'!Z1037 &lt;=2100, 0, $C1038), $C1038), $C1038)</f>
        <v>0</v>
      </c>
      <c r="AA1038">
        <f>IF(ISNUMBER('III. New Locations'!AA1037) = TRUE, IF('III. New Locations'!AA1037 &gt;= 1400, IF('III. New Locations'!AA1037 &lt;=2100, 0, $C1038), $C1038), $C1038)</f>
        <v>0</v>
      </c>
      <c r="AC1038">
        <f>IF(ISNUMBER('III. New Locations'!AC1037) = TRUE, IF('III. New Locations'!AC1037 &gt;= 0, IF('III. New Locations'!AC1037 &lt;=1, 0,$C1038),$C1038), $C1038)</f>
        <v>0</v>
      </c>
    </row>
    <row r="1039" spans="1:29">
      <c r="A1039">
        <f>'III. New Locations'!A1038</f>
        <v>1036</v>
      </c>
      <c r="C1039" s="4">
        <f>IF(LEN('III. New Locations'!C1038) &gt; 2, 1, 0)</f>
        <v>0</v>
      </c>
      <c r="E1039">
        <f>IF(LEN('III. New Locations'!E1038) = 2, IF('III. New Locations'!E1038 = "--", $C1039, 0), $C1039)</f>
        <v>0</v>
      </c>
      <c r="F1039">
        <f>IF(LEN('III. New Locations'!F1038) &gt; 4, 0, $C1039)</f>
        <v>0</v>
      </c>
      <c r="G1039">
        <f>IF(ISNUMBER('III. New Locations'!G1038) = TRUE, 0, $C1039)</f>
        <v>0</v>
      </c>
      <c r="H1039">
        <f>IF(ISNUMBER('III. New Locations'!H1038) = TRUE, 0, $C1039)</f>
        <v>0</v>
      </c>
      <c r="I1039">
        <f>IF(ISNUMBER('III. New Locations'!I1038) = TRUE, 0, $C1039)</f>
        <v>0</v>
      </c>
      <c r="J1039">
        <f>IF(ISNUMBER('III. New Locations'!J1038) = TRUE, 0, $C1039)</f>
        <v>0</v>
      </c>
      <c r="K1039">
        <f>IF(ISNUMBER('III. New Locations'!K1038) = TRUE, 0,$C1039)</f>
        <v>0</v>
      </c>
      <c r="M1039">
        <f>IF(ISNUMBER('III. New Locations'!M1038) = TRUE, 0,$C1039)</f>
        <v>0</v>
      </c>
      <c r="O1039">
        <f>IF(ISNUMBER('III. New Locations'!O1038) = TRUE, 0, $C1039)</f>
        <v>0</v>
      </c>
      <c r="P1039">
        <f>IF(ISNUMBER('III. New Locations'!P1038) = TRUE, 0, $C1039)</f>
        <v>0</v>
      </c>
      <c r="Q1039">
        <f>IF(ISNUMBER('III. New Locations'!Q1038) = TRUE, 0, $C1039)</f>
        <v>0</v>
      </c>
      <c r="R1039">
        <f>IF(ISNUMBER('III. New Locations'!R1038) = TRUE, IF('III. New Locations'!R1038 &gt;= 0, IF('III. New Locations'!R1038 &lt;=1, 0, $C1039),$C1039),$C1039)</f>
        <v>0</v>
      </c>
      <c r="S1039">
        <f>IF(ISNUMBER('III. New Locations'!S1038) = TRUE, IF('III. New Locations'!S1038 &gt;= 0, IF('III. New Locations'!S1038 &lt;=1, 0, $C1039), $C1039), $C1039)</f>
        <v>0</v>
      </c>
      <c r="T1039">
        <f>IF('III. New Locations'!T1038 = "-Unknown-", $C1039, 0)</f>
        <v>0</v>
      </c>
      <c r="U1039">
        <f>IF(LEN('III. New Locations'!U1038)&gt;1, 0, IF(T1039 = 0, 0, $C1039))</f>
        <v>0</v>
      </c>
      <c r="V1039">
        <f>IF('III. New Locations'!V1038 = "Unknown", $C1039, 0)</f>
        <v>0</v>
      </c>
      <c r="W1039">
        <f>IF(LEN('III. New Locations'!W1038)&gt;1, 0, IF(V1039 = 0, 0, $C1039))</f>
        <v>0</v>
      </c>
      <c r="X1039" t="str">
        <f>'III. New Locations'!X1038</f>
        <v>Unknown</v>
      </c>
      <c r="Y1039">
        <f>IF(ISNUMBER('III. New Locations'!Y1038) = TRUE, IF('III. New Locations'!Y1038 &gt;= 1400, IF('III. New Locations'!Y1038 &lt;=2100, 0, $C1039), $C1039), $C1039)</f>
        <v>0</v>
      </c>
      <c r="Z1039">
        <f>IF(ISNUMBER('III. New Locations'!Z1038) = TRUE, IF('III. New Locations'!Z1038 &gt;= 1400, IF('III. New Locations'!Z1038 &lt;=2100, 0, $C1039), $C1039), $C1039)</f>
        <v>0</v>
      </c>
      <c r="AA1039">
        <f>IF(ISNUMBER('III. New Locations'!AA1038) = TRUE, IF('III. New Locations'!AA1038 &gt;= 1400, IF('III. New Locations'!AA1038 &lt;=2100, 0, $C1039), $C1039), $C1039)</f>
        <v>0</v>
      </c>
      <c r="AC1039">
        <f>IF(ISNUMBER('III. New Locations'!AC1038) = TRUE, IF('III. New Locations'!AC1038 &gt;= 0, IF('III. New Locations'!AC1038 &lt;=1, 0,$C1039),$C1039), $C1039)</f>
        <v>0</v>
      </c>
    </row>
    <row r="1040" spans="1:29">
      <c r="A1040">
        <f>'III. New Locations'!A1039</f>
        <v>1037</v>
      </c>
      <c r="C1040" s="4">
        <f>IF(LEN('III. New Locations'!C1039) &gt; 2, 1, 0)</f>
        <v>0</v>
      </c>
      <c r="E1040">
        <f>IF(LEN('III. New Locations'!E1039) = 2, IF('III. New Locations'!E1039 = "--", $C1040, 0), $C1040)</f>
        <v>0</v>
      </c>
      <c r="F1040">
        <f>IF(LEN('III. New Locations'!F1039) &gt; 4, 0, $C1040)</f>
        <v>0</v>
      </c>
      <c r="G1040">
        <f>IF(ISNUMBER('III. New Locations'!G1039) = TRUE, 0, $C1040)</f>
        <v>0</v>
      </c>
      <c r="H1040">
        <f>IF(ISNUMBER('III. New Locations'!H1039) = TRUE, 0, $C1040)</f>
        <v>0</v>
      </c>
      <c r="I1040">
        <f>IF(ISNUMBER('III. New Locations'!I1039) = TRUE, 0, $C1040)</f>
        <v>0</v>
      </c>
      <c r="J1040">
        <f>IF(ISNUMBER('III. New Locations'!J1039) = TRUE, 0, $C1040)</f>
        <v>0</v>
      </c>
      <c r="K1040">
        <f>IF(ISNUMBER('III. New Locations'!K1039) = TRUE, 0,$C1040)</f>
        <v>0</v>
      </c>
      <c r="M1040">
        <f>IF(ISNUMBER('III. New Locations'!M1039) = TRUE, 0,$C1040)</f>
        <v>0</v>
      </c>
      <c r="O1040">
        <f>IF(ISNUMBER('III. New Locations'!O1039) = TRUE, 0, $C1040)</f>
        <v>0</v>
      </c>
      <c r="P1040">
        <f>IF(ISNUMBER('III. New Locations'!P1039) = TRUE, 0, $C1040)</f>
        <v>0</v>
      </c>
      <c r="Q1040">
        <f>IF(ISNUMBER('III. New Locations'!Q1039) = TRUE, 0, $C1040)</f>
        <v>0</v>
      </c>
      <c r="R1040">
        <f>IF(ISNUMBER('III. New Locations'!R1039) = TRUE, IF('III. New Locations'!R1039 &gt;= 0, IF('III. New Locations'!R1039 &lt;=1, 0, $C1040),$C1040),$C1040)</f>
        <v>0</v>
      </c>
      <c r="S1040">
        <f>IF(ISNUMBER('III. New Locations'!S1039) = TRUE, IF('III. New Locations'!S1039 &gt;= 0, IF('III. New Locations'!S1039 &lt;=1, 0, $C1040), $C1040), $C1040)</f>
        <v>0</v>
      </c>
      <c r="T1040">
        <f>IF('III. New Locations'!T1039 = "-Unknown-", $C1040, 0)</f>
        <v>0</v>
      </c>
      <c r="U1040">
        <f>IF(LEN('III. New Locations'!U1039)&gt;1, 0, IF(T1040 = 0, 0, $C1040))</f>
        <v>0</v>
      </c>
      <c r="V1040">
        <f>IF('III. New Locations'!V1039 = "Unknown", $C1040, 0)</f>
        <v>0</v>
      </c>
      <c r="W1040">
        <f>IF(LEN('III. New Locations'!W1039)&gt;1, 0, IF(V1040 = 0, 0, $C1040))</f>
        <v>0</v>
      </c>
      <c r="X1040" t="str">
        <f>'III. New Locations'!X1039</f>
        <v>Unknown</v>
      </c>
      <c r="Y1040">
        <f>IF(ISNUMBER('III. New Locations'!Y1039) = TRUE, IF('III. New Locations'!Y1039 &gt;= 1400, IF('III. New Locations'!Y1039 &lt;=2100, 0, $C1040), $C1040), $C1040)</f>
        <v>0</v>
      </c>
      <c r="Z1040">
        <f>IF(ISNUMBER('III. New Locations'!Z1039) = TRUE, IF('III. New Locations'!Z1039 &gt;= 1400, IF('III. New Locations'!Z1039 &lt;=2100, 0, $C1040), $C1040), $C1040)</f>
        <v>0</v>
      </c>
      <c r="AA1040">
        <f>IF(ISNUMBER('III. New Locations'!AA1039) = TRUE, IF('III. New Locations'!AA1039 &gt;= 1400, IF('III. New Locations'!AA1039 &lt;=2100, 0, $C1040), $C1040), $C1040)</f>
        <v>0</v>
      </c>
      <c r="AC1040">
        <f>IF(ISNUMBER('III. New Locations'!AC1039) = TRUE, IF('III. New Locations'!AC1039 &gt;= 0, IF('III. New Locations'!AC1039 &lt;=1, 0,$C1040),$C1040), $C1040)</f>
        <v>0</v>
      </c>
    </row>
    <row r="1041" spans="1:29">
      <c r="A1041">
        <f>'III. New Locations'!A1040</f>
        <v>1038</v>
      </c>
      <c r="C1041" s="4">
        <f>IF(LEN('III. New Locations'!C1040) &gt; 2, 1, 0)</f>
        <v>0</v>
      </c>
      <c r="E1041">
        <f>IF(LEN('III. New Locations'!E1040) = 2, IF('III. New Locations'!E1040 = "--", $C1041, 0), $C1041)</f>
        <v>0</v>
      </c>
      <c r="F1041">
        <f>IF(LEN('III. New Locations'!F1040) &gt; 4, 0, $C1041)</f>
        <v>0</v>
      </c>
      <c r="G1041">
        <f>IF(ISNUMBER('III. New Locations'!G1040) = TRUE, 0, $C1041)</f>
        <v>0</v>
      </c>
      <c r="H1041">
        <f>IF(ISNUMBER('III. New Locations'!H1040) = TRUE, 0, $C1041)</f>
        <v>0</v>
      </c>
      <c r="I1041">
        <f>IF(ISNUMBER('III. New Locations'!I1040) = TRUE, 0, $C1041)</f>
        <v>0</v>
      </c>
      <c r="J1041">
        <f>IF(ISNUMBER('III. New Locations'!J1040) = TRUE, 0, $C1041)</f>
        <v>0</v>
      </c>
      <c r="K1041">
        <f>IF(ISNUMBER('III. New Locations'!K1040) = TRUE, 0,$C1041)</f>
        <v>0</v>
      </c>
      <c r="M1041">
        <f>IF(ISNUMBER('III. New Locations'!M1040) = TRUE, 0,$C1041)</f>
        <v>0</v>
      </c>
      <c r="O1041">
        <f>IF(ISNUMBER('III. New Locations'!O1040) = TRUE, 0, $C1041)</f>
        <v>0</v>
      </c>
      <c r="P1041">
        <f>IF(ISNUMBER('III. New Locations'!P1040) = TRUE, 0, $C1041)</f>
        <v>0</v>
      </c>
      <c r="Q1041">
        <f>IF(ISNUMBER('III. New Locations'!Q1040) = TRUE, 0, $C1041)</f>
        <v>0</v>
      </c>
      <c r="R1041">
        <f>IF(ISNUMBER('III. New Locations'!R1040) = TRUE, IF('III. New Locations'!R1040 &gt;= 0, IF('III. New Locations'!R1040 &lt;=1, 0, $C1041),$C1041),$C1041)</f>
        <v>0</v>
      </c>
      <c r="S1041">
        <f>IF(ISNUMBER('III. New Locations'!S1040) = TRUE, IF('III. New Locations'!S1040 &gt;= 0, IF('III. New Locations'!S1040 &lt;=1, 0, $C1041), $C1041), $C1041)</f>
        <v>0</v>
      </c>
      <c r="T1041">
        <f>IF('III. New Locations'!T1040 = "-Unknown-", $C1041, 0)</f>
        <v>0</v>
      </c>
      <c r="U1041">
        <f>IF(LEN('III. New Locations'!U1040)&gt;1, 0, IF(T1041 = 0, 0, $C1041))</f>
        <v>0</v>
      </c>
      <c r="V1041">
        <f>IF('III. New Locations'!V1040 = "Unknown", $C1041, 0)</f>
        <v>0</v>
      </c>
      <c r="W1041">
        <f>IF(LEN('III. New Locations'!W1040)&gt;1, 0, IF(V1041 = 0, 0, $C1041))</f>
        <v>0</v>
      </c>
      <c r="X1041" t="str">
        <f>'III. New Locations'!X1040</f>
        <v>Unknown</v>
      </c>
      <c r="Y1041">
        <f>IF(ISNUMBER('III. New Locations'!Y1040) = TRUE, IF('III. New Locations'!Y1040 &gt;= 1400, IF('III. New Locations'!Y1040 &lt;=2100, 0, $C1041), $C1041), $C1041)</f>
        <v>0</v>
      </c>
      <c r="Z1041">
        <f>IF(ISNUMBER('III. New Locations'!Z1040) = TRUE, IF('III. New Locations'!Z1040 &gt;= 1400, IF('III. New Locations'!Z1040 &lt;=2100, 0, $C1041), $C1041), $C1041)</f>
        <v>0</v>
      </c>
      <c r="AA1041">
        <f>IF(ISNUMBER('III. New Locations'!AA1040) = TRUE, IF('III. New Locations'!AA1040 &gt;= 1400, IF('III. New Locations'!AA1040 &lt;=2100, 0, $C1041), $C1041), $C1041)</f>
        <v>0</v>
      </c>
      <c r="AC1041">
        <f>IF(ISNUMBER('III. New Locations'!AC1040) = TRUE, IF('III. New Locations'!AC1040 &gt;= 0, IF('III. New Locations'!AC1040 &lt;=1, 0,$C1041),$C1041), $C1041)</f>
        <v>0</v>
      </c>
    </row>
    <row r="1042" spans="1:29">
      <c r="A1042">
        <f>'III. New Locations'!A1041</f>
        <v>1039</v>
      </c>
      <c r="C1042" s="4">
        <f>IF(LEN('III. New Locations'!C1041) &gt; 2, 1, 0)</f>
        <v>0</v>
      </c>
      <c r="E1042">
        <f>IF(LEN('III. New Locations'!E1041) = 2, IF('III. New Locations'!E1041 = "--", $C1042, 0), $C1042)</f>
        <v>0</v>
      </c>
      <c r="F1042">
        <f>IF(LEN('III. New Locations'!F1041) &gt; 4, 0, $C1042)</f>
        <v>0</v>
      </c>
      <c r="G1042">
        <f>IF(ISNUMBER('III. New Locations'!G1041) = TRUE, 0, $C1042)</f>
        <v>0</v>
      </c>
      <c r="H1042">
        <f>IF(ISNUMBER('III. New Locations'!H1041) = TRUE, 0, $C1042)</f>
        <v>0</v>
      </c>
      <c r="I1042">
        <f>IF(ISNUMBER('III. New Locations'!I1041) = TRUE, 0, $C1042)</f>
        <v>0</v>
      </c>
      <c r="J1042">
        <f>IF(ISNUMBER('III. New Locations'!J1041) = TRUE, 0, $C1042)</f>
        <v>0</v>
      </c>
      <c r="K1042">
        <f>IF(ISNUMBER('III. New Locations'!K1041) = TRUE, 0,$C1042)</f>
        <v>0</v>
      </c>
      <c r="M1042">
        <f>IF(ISNUMBER('III. New Locations'!M1041) = TRUE, 0,$C1042)</f>
        <v>0</v>
      </c>
      <c r="O1042">
        <f>IF(ISNUMBER('III. New Locations'!O1041) = TRUE, 0, $C1042)</f>
        <v>0</v>
      </c>
      <c r="P1042">
        <f>IF(ISNUMBER('III. New Locations'!P1041) = TRUE, 0, $C1042)</f>
        <v>0</v>
      </c>
      <c r="Q1042">
        <f>IF(ISNUMBER('III. New Locations'!Q1041) = TRUE, 0, $C1042)</f>
        <v>0</v>
      </c>
      <c r="R1042">
        <f>IF(ISNUMBER('III. New Locations'!R1041) = TRUE, IF('III. New Locations'!R1041 &gt;= 0, IF('III. New Locations'!R1041 &lt;=1, 0, $C1042),$C1042),$C1042)</f>
        <v>0</v>
      </c>
      <c r="S1042">
        <f>IF(ISNUMBER('III. New Locations'!S1041) = TRUE, IF('III. New Locations'!S1041 &gt;= 0, IF('III. New Locations'!S1041 &lt;=1, 0, $C1042), $C1042), $C1042)</f>
        <v>0</v>
      </c>
      <c r="T1042">
        <f>IF('III. New Locations'!T1041 = "-Unknown-", $C1042, 0)</f>
        <v>0</v>
      </c>
      <c r="U1042">
        <f>IF(LEN('III. New Locations'!U1041)&gt;1, 0, IF(T1042 = 0, 0, $C1042))</f>
        <v>0</v>
      </c>
      <c r="V1042">
        <f>IF('III. New Locations'!V1041 = "Unknown", $C1042, 0)</f>
        <v>0</v>
      </c>
      <c r="W1042">
        <f>IF(LEN('III. New Locations'!W1041)&gt;1, 0, IF(V1042 = 0, 0, $C1042))</f>
        <v>0</v>
      </c>
      <c r="X1042" t="str">
        <f>'III. New Locations'!X1041</f>
        <v>Unknown</v>
      </c>
      <c r="Y1042">
        <f>IF(ISNUMBER('III. New Locations'!Y1041) = TRUE, IF('III. New Locations'!Y1041 &gt;= 1400, IF('III. New Locations'!Y1041 &lt;=2100, 0, $C1042), $C1042), $C1042)</f>
        <v>0</v>
      </c>
      <c r="Z1042">
        <f>IF(ISNUMBER('III. New Locations'!Z1041) = TRUE, IF('III. New Locations'!Z1041 &gt;= 1400, IF('III. New Locations'!Z1041 &lt;=2100, 0, $C1042), $C1042), $C1042)</f>
        <v>0</v>
      </c>
      <c r="AA1042">
        <f>IF(ISNUMBER('III. New Locations'!AA1041) = TRUE, IF('III. New Locations'!AA1041 &gt;= 1400, IF('III. New Locations'!AA1041 &lt;=2100, 0, $C1042), $C1042), $C1042)</f>
        <v>0</v>
      </c>
      <c r="AC1042">
        <f>IF(ISNUMBER('III. New Locations'!AC1041) = TRUE, IF('III. New Locations'!AC1041 &gt;= 0, IF('III. New Locations'!AC1041 &lt;=1, 0,$C1042),$C1042), $C1042)</f>
        <v>0</v>
      </c>
    </row>
    <row r="1043" spans="1:29">
      <c r="A1043">
        <f>'III. New Locations'!A1042</f>
        <v>1040</v>
      </c>
      <c r="C1043" s="4">
        <f>IF(LEN('III. New Locations'!C1042) &gt; 2, 1, 0)</f>
        <v>0</v>
      </c>
      <c r="E1043">
        <f>IF(LEN('III. New Locations'!E1042) = 2, IF('III. New Locations'!E1042 = "--", $C1043, 0), $C1043)</f>
        <v>0</v>
      </c>
      <c r="F1043">
        <f>IF(LEN('III. New Locations'!F1042) &gt; 4, 0, $C1043)</f>
        <v>0</v>
      </c>
      <c r="G1043">
        <f>IF(ISNUMBER('III. New Locations'!G1042) = TRUE, 0, $C1043)</f>
        <v>0</v>
      </c>
      <c r="H1043">
        <f>IF(ISNUMBER('III. New Locations'!H1042) = TRUE, 0, $C1043)</f>
        <v>0</v>
      </c>
      <c r="I1043">
        <f>IF(ISNUMBER('III. New Locations'!I1042) = TRUE, 0, $C1043)</f>
        <v>0</v>
      </c>
      <c r="J1043">
        <f>IF(ISNUMBER('III. New Locations'!J1042) = TRUE, 0, $C1043)</f>
        <v>0</v>
      </c>
      <c r="K1043">
        <f>IF(ISNUMBER('III. New Locations'!K1042) = TRUE, 0,$C1043)</f>
        <v>0</v>
      </c>
      <c r="M1043">
        <f>IF(ISNUMBER('III. New Locations'!M1042) = TRUE, 0,$C1043)</f>
        <v>0</v>
      </c>
      <c r="O1043">
        <f>IF(ISNUMBER('III. New Locations'!O1042) = TRUE, 0, $C1043)</f>
        <v>0</v>
      </c>
      <c r="P1043">
        <f>IF(ISNUMBER('III. New Locations'!P1042) = TRUE, 0, $C1043)</f>
        <v>0</v>
      </c>
      <c r="Q1043">
        <f>IF(ISNUMBER('III. New Locations'!Q1042) = TRUE, 0, $C1043)</f>
        <v>0</v>
      </c>
      <c r="R1043">
        <f>IF(ISNUMBER('III. New Locations'!R1042) = TRUE, IF('III. New Locations'!R1042 &gt;= 0, IF('III. New Locations'!R1042 &lt;=1, 0, $C1043),$C1043),$C1043)</f>
        <v>0</v>
      </c>
      <c r="S1043">
        <f>IF(ISNUMBER('III. New Locations'!S1042) = TRUE, IF('III. New Locations'!S1042 &gt;= 0, IF('III. New Locations'!S1042 &lt;=1, 0, $C1043), $C1043), $C1043)</f>
        <v>0</v>
      </c>
      <c r="T1043">
        <f>IF('III. New Locations'!T1042 = "-Unknown-", $C1043, 0)</f>
        <v>0</v>
      </c>
      <c r="U1043">
        <f>IF(LEN('III. New Locations'!U1042)&gt;1, 0, IF(T1043 = 0, 0, $C1043))</f>
        <v>0</v>
      </c>
      <c r="V1043">
        <f>IF('III. New Locations'!V1042 = "Unknown", $C1043, 0)</f>
        <v>0</v>
      </c>
      <c r="W1043">
        <f>IF(LEN('III. New Locations'!W1042)&gt;1, 0, IF(V1043 = 0, 0, $C1043))</f>
        <v>0</v>
      </c>
      <c r="X1043" t="str">
        <f>'III. New Locations'!X1042</f>
        <v>Unknown</v>
      </c>
      <c r="Y1043">
        <f>IF(ISNUMBER('III. New Locations'!Y1042) = TRUE, IF('III. New Locations'!Y1042 &gt;= 1400, IF('III. New Locations'!Y1042 &lt;=2100, 0, $C1043), $C1043), $C1043)</f>
        <v>0</v>
      </c>
      <c r="Z1043">
        <f>IF(ISNUMBER('III. New Locations'!Z1042) = TRUE, IF('III. New Locations'!Z1042 &gt;= 1400, IF('III. New Locations'!Z1042 &lt;=2100, 0, $C1043), $C1043), $C1043)</f>
        <v>0</v>
      </c>
      <c r="AA1043">
        <f>IF(ISNUMBER('III. New Locations'!AA1042) = TRUE, IF('III. New Locations'!AA1042 &gt;= 1400, IF('III. New Locations'!AA1042 &lt;=2100, 0, $C1043), $C1043), $C1043)</f>
        <v>0</v>
      </c>
      <c r="AC1043">
        <f>IF(ISNUMBER('III. New Locations'!AC1042) = TRUE, IF('III. New Locations'!AC1042 &gt;= 0, IF('III. New Locations'!AC1042 &lt;=1, 0,$C1043),$C1043), $C1043)</f>
        <v>0</v>
      </c>
    </row>
    <row r="1044" spans="1:29">
      <c r="A1044">
        <f>'III. New Locations'!A1043</f>
        <v>1041</v>
      </c>
      <c r="C1044" s="4">
        <f>IF(LEN('III. New Locations'!C1043) &gt; 2, 1, 0)</f>
        <v>0</v>
      </c>
      <c r="E1044">
        <f>IF(LEN('III. New Locations'!E1043) = 2, IF('III. New Locations'!E1043 = "--", $C1044, 0), $C1044)</f>
        <v>0</v>
      </c>
      <c r="F1044">
        <f>IF(LEN('III. New Locations'!F1043) &gt; 4, 0, $C1044)</f>
        <v>0</v>
      </c>
      <c r="G1044">
        <f>IF(ISNUMBER('III. New Locations'!G1043) = TRUE, 0, $C1044)</f>
        <v>0</v>
      </c>
      <c r="H1044">
        <f>IF(ISNUMBER('III. New Locations'!H1043) = TRUE, 0, $C1044)</f>
        <v>0</v>
      </c>
      <c r="I1044">
        <f>IF(ISNUMBER('III. New Locations'!I1043) = TRUE, 0, $C1044)</f>
        <v>0</v>
      </c>
      <c r="J1044">
        <f>IF(ISNUMBER('III. New Locations'!J1043) = TRUE, 0, $C1044)</f>
        <v>0</v>
      </c>
      <c r="K1044">
        <f>IF(ISNUMBER('III. New Locations'!K1043) = TRUE, 0,$C1044)</f>
        <v>0</v>
      </c>
      <c r="M1044">
        <f>IF(ISNUMBER('III. New Locations'!M1043) = TRUE, 0,$C1044)</f>
        <v>0</v>
      </c>
      <c r="O1044">
        <f>IF(ISNUMBER('III. New Locations'!O1043) = TRUE, 0, $C1044)</f>
        <v>0</v>
      </c>
      <c r="P1044">
        <f>IF(ISNUMBER('III. New Locations'!P1043) = TRUE, 0, $C1044)</f>
        <v>0</v>
      </c>
      <c r="Q1044">
        <f>IF(ISNUMBER('III. New Locations'!Q1043) = TRUE, 0, $C1044)</f>
        <v>0</v>
      </c>
      <c r="R1044">
        <f>IF(ISNUMBER('III. New Locations'!R1043) = TRUE, IF('III. New Locations'!R1043 &gt;= 0, IF('III. New Locations'!R1043 &lt;=1, 0, $C1044),$C1044),$C1044)</f>
        <v>0</v>
      </c>
      <c r="S1044">
        <f>IF(ISNUMBER('III. New Locations'!S1043) = TRUE, IF('III. New Locations'!S1043 &gt;= 0, IF('III. New Locations'!S1043 &lt;=1, 0, $C1044), $C1044), $C1044)</f>
        <v>0</v>
      </c>
      <c r="T1044">
        <f>IF('III. New Locations'!T1043 = "-Unknown-", $C1044, 0)</f>
        <v>0</v>
      </c>
      <c r="U1044">
        <f>IF(LEN('III. New Locations'!U1043)&gt;1, 0, IF(T1044 = 0, 0, $C1044))</f>
        <v>0</v>
      </c>
      <c r="V1044">
        <f>IF('III. New Locations'!V1043 = "Unknown", $C1044, 0)</f>
        <v>0</v>
      </c>
      <c r="W1044">
        <f>IF(LEN('III. New Locations'!W1043)&gt;1, 0, IF(V1044 = 0, 0, $C1044))</f>
        <v>0</v>
      </c>
      <c r="X1044" t="str">
        <f>'III. New Locations'!X1043</f>
        <v>Unknown</v>
      </c>
      <c r="Y1044">
        <f>IF(ISNUMBER('III. New Locations'!Y1043) = TRUE, IF('III. New Locations'!Y1043 &gt;= 1400, IF('III. New Locations'!Y1043 &lt;=2100, 0, $C1044), $C1044), $C1044)</f>
        <v>0</v>
      </c>
      <c r="Z1044">
        <f>IF(ISNUMBER('III. New Locations'!Z1043) = TRUE, IF('III. New Locations'!Z1043 &gt;= 1400, IF('III. New Locations'!Z1043 &lt;=2100, 0, $C1044), $C1044), $C1044)</f>
        <v>0</v>
      </c>
      <c r="AA1044">
        <f>IF(ISNUMBER('III. New Locations'!AA1043) = TRUE, IF('III. New Locations'!AA1043 &gt;= 1400, IF('III. New Locations'!AA1043 &lt;=2100, 0, $C1044), $C1044), $C1044)</f>
        <v>0</v>
      </c>
      <c r="AC1044">
        <f>IF(ISNUMBER('III. New Locations'!AC1043) = TRUE, IF('III. New Locations'!AC1043 &gt;= 0, IF('III. New Locations'!AC1043 &lt;=1, 0,$C1044),$C1044), $C1044)</f>
        <v>0</v>
      </c>
    </row>
    <row r="1045" spans="1:29">
      <c r="A1045">
        <f>'III. New Locations'!A1044</f>
        <v>1042</v>
      </c>
      <c r="C1045" s="4">
        <f>IF(LEN('III. New Locations'!C1044) &gt; 2, 1, 0)</f>
        <v>0</v>
      </c>
      <c r="E1045">
        <f>IF(LEN('III. New Locations'!E1044) = 2, IF('III. New Locations'!E1044 = "--", $C1045, 0), $C1045)</f>
        <v>0</v>
      </c>
      <c r="F1045">
        <f>IF(LEN('III. New Locations'!F1044) &gt; 4, 0, $C1045)</f>
        <v>0</v>
      </c>
      <c r="G1045">
        <f>IF(ISNUMBER('III. New Locations'!G1044) = TRUE, 0, $C1045)</f>
        <v>0</v>
      </c>
      <c r="H1045">
        <f>IF(ISNUMBER('III. New Locations'!H1044) = TRUE, 0, $C1045)</f>
        <v>0</v>
      </c>
      <c r="I1045">
        <f>IF(ISNUMBER('III. New Locations'!I1044) = TRUE, 0, $C1045)</f>
        <v>0</v>
      </c>
      <c r="J1045">
        <f>IF(ISNUMBER('III. New Locations'!J1044) = TRUE, 0, $C1045)</f>
        <v>0</v>
      </c>
      <c r="K1045">
        <f>IF(ISNUMBER('III. New Locations'!K1044) = TRUE, 0,$C1045)</f>
        <v>0</v>
      </c>
      <c r="M1045">
        <f>IF(ISNUMBER('III. New Locations'!M1044) = TRUE, 0,$C1045)</f>
        <v>0</v>
      </c>
      <c r="O1045">
        <f>IF(ISNUMBER('III. New Locations'!O1044) = TRUE, 0, $C1045)</f>
        <v>0</v>
      </c>
      <c r="P1045">
        <f>IF(ISNUMBER('III. New Locations'!P1044) = TRUE, 0, $C1045)</f>
        <v>0</v>
      </c>
      <c r="Q1045">
        <f>IF(ISNUMBER('III. New Locations'!Q1044) = TRUE, 0, $C1045)</f>
        <v>0</v>
      </c>
      <c r="R1045">
        <f>IF(ISNUMBER('III. New Locations'!R1044) = TRUE, IF('III. New Locations'!R1044 &gt;= 0, IF('III. New Locations'!R1044 &lt;=1, 0, $C1045),$C1045),$C1045)</f>
        <v>0</v>
      </c>
      <c r="S1045">
        <f>IF(ISNUMBER('III. New Locations'!S1044) = TRUE, IF('III. New Locations'!S1044 &gt;= 0, IF('III. New Locations'!S1044 &lt;=1, 0, $C1045), $C1045), $C1045)</f>
        <v>0</v>
      </c>
      <c r="T1045">
        <f>IF('III. New Locations'!T1044 = "-Unknown-", $C1045, 0)</f>
        <v>0</v>
      </c>
      <c r="U1045">
        <f>IF(LEN('III. New Locations'!U1044)&gt;1, 0, IF(T1045 = 0, 0, $C1045))</f>
        <v>0</v>
      </c>
      <c r="V1045">
        <f>IF('III. New Locations'!V1044 = "Unknown", $C1045, 0)</f>
        <v>0</v>
      </c>
      <c r="W1045">
        <f>IF(LEN('III. New Locations'!W1044)&gt;1, 0, IF(V1045 = 0, 0, $C1045))</f>
        <v>0</v>
      </c>
      <c r="X1045" t="str">
        <f>'III. New Locations'!X1044</f>
        <v>Unknown</v>
      </c>
      <c r="Y1045">
        <f>IF(ISNUMBER('III. New Locations'!Y1044) = TRUE, IF('III. New Locations'!Y1044 &gt;= 1400, IF('III. New Locations'!Y1044 &lt;=2100, 0, $C1045), $C1045), $C1045)</f>
        <v>0</v>
      </c>
      <c r="Z1045">
        <f>IF(ISNUMBER('III. New Locations'!Z1044) = TRUE, IF('III. New Locations'!Z1044 &gt;= 1400, IF('III. New Locations'!Z1044 &lt;=2100, 0, $C1045), $C1045), $C1045)</f>
        <v>0</v>
      </c>
      <c r="AA1045">
        <f>IF(ISNUMBER('III. New Locations'!AA1044) = TRUE, IF('III. New Locations'!AA1044 &gt;= 1400, IF('III. New Locations'!AA1044 &lt;=2100, 0, $C1045), $C1045), $C1045)</f>
        <v>0</v>
      </c>
      <c r="AC1045">
        <f>IF(ISNUMBER('III. New Locations'!AC1044) = TRUE, IF('III. New Locations'!AC1044 &gt;= 0, IF('III. New Locations'!AC1044 &lt;=1, 0,$C1045),$C1045), $C1045)</f>
        <v>0</v>
      </c>
    </row>
    <row r="1046" spans="1:29">
      <c r="A1046">
        <f>'III. New Locations'!A1045</f>
        <v>1043</v>
      </c>
      <c r="C1046" s="4">
        <f>IF(LEN('III. New Locations'!C1045) &gt; 2, 1, 0)</f>
        <v>0</v>
      </c>
      <c r="E1046">
        <f>IF(LEN('III. New Locations'!E1045) = 2, IF('III. New Locations'!E1045 = "--", $C1046, 0), $C1046)</f>
        <v>0</v>
      </c>
      <c r="F1046">
        <f>IF(LEN('III. New Locations'!F1045) &gt; 4, 0, $C1046)</f>
        <v>0</v>
      </c>
      <c r="G1046">
        <f>IF(ISNUMBER('III. New Locations'!G1045) = TRUE, 0, $C1046)</f>
        <v>0</v>
      </c>
      <c r="H1046">
        <f>IF(ISNUMBER('III. New Locations'!H1045) = TRUE, 0, $C1046)</f>
        <v>0</v>
      </c>
      <c r="I1046">
        <f>IF(ISNUMBER('III. New Locations'!I1045) = TRUE, 0, $C1046)</f>
        <v>0</v>
      </c>
      <c r="J1046">
        <f>IF(ISNUMBER('III. New Locations'!J1045) = TRUE, 0, $C1046)</f>
        <v>0</v>
      </c>
      <c r="K1046">
        <f>IF(ISNUMBER('III. New Locations'!K1045) = TRUE, 0,$C1046)</f>
        <v>0</v>
      </c>
      <c r="M1046">
        <f>IF(ISNUMBER('III. New Locations'!M1045) = TRUE, 0,$C1046)</f>
        <v>0</v>
      </c>
      <c r="O1046">
        <f>IF(ISNUMBER('III. New Locations'!O1045) = TRUE, 0, $C1046)</f>
        <v>0</v>
      </c>
      <c r="P1046">
        <f>IF(ISNUMBER('III. New Locations'!P1045) = TRUE, 0, $C1046)</f>
        <v>0</v>
      </c>
      <c r="Q1046">
        <f>IF(ISNUMBER('III. New Locations'!Q1045) = TRUE, 0, $C1046)</f>
        <v>0</v>
      </c>
      <c r="R1046">
        <f>IF(ISNUMBER('III. New Locations'!R1045) = TRUE, IF('III. New Locations'!R1045 &gt;= 0, IF('III. New Locations'!R1045 &lt;=1, 0, $C1046),$C1046),$C1046)</f>
        <v>0</v>
      </c>
      <c r="S1046">
        <f>IF(ISNUMBER('III. New Locations'!S1045) = TRUE, IF('III. New Locations'!S1045 &gt;= 0, IF('III. New Locations'!S1045 &lt;=1, 0, $C1046), $C1046), $C1046)</f>
        <v>0</v>
      </c>
      <c r="T1046">
        <f>IF('III. New Locations'!T1045 = "-Unknown-", $C1046, 0)</f>
        <v>0</v>
      </c>
      <c r="U1046">
        <f>IF(LEN('III. New Locations'!U1045)&gt;1, 0, IF(T1046 = 0, 0, $C1046))</f>
        <v>0</v>
      </c>
      <c r="V1046">
        <f>IF('III. New Locations'!V1045 = "Unknown", $C1046, 0)</f>
        <v>0</v>
      </c>
      <c r="W1046">
        <f>IF(LEN('III. New Locations'!W1045)&gt;1, 0, IF(V1046 = 0, 0, $C1046))</f>
        <v>0</v>
      </c>
      <c r="X1046" t="str">
        <f>'III. New Locations'!X1045</f>
        <v>Unknown</v>
      </c>
      <c r="Y1046">
        <f>IF(ISNUMBER('III. New Locations'!Y1045) = TRUE, IF('III. New Locations'!Y1045 &gt;= 1400, IF('III. New Locations'!Y1045 &lt;=2100, 0, $C1046), $C1046), $C1046)</f>
        <v>0</v>
      </c>
      <c r="Z1046">
        <f>IF(ISNUMBER('III. New Locations'!Z1045) = TRUE, IF('III. New Locations'!Z1045 &gt;= 1400, IF('III. New Locations'!Z1045 &lt;=2100, 0, $C1046), $C1046), $C1046)</f>
        <v>0</v>
      </c>
      <c r="AA1046">
        <f>IF(ISNUMBER('III. New Locations'!AA1045) = TRUE, IF('III. New Locations'!AA1045 &gt;= 1400, IF('III. New Locations'!AA1045 &lt;=2100, 0, $C1046), $C1046), $C1046)</f>
        <v>0</v>
      </c>
      <c r="AC1046">
        <f>IF(ISNUMBER('III. New Locations'!AC1045) = TRUE, IF('III. New Locations'!AC1045 &gt;= 0, IF('III. New Locations'!AC1045 &lt;=1, 0,$C1046),$C1046), $C1046)</f>
        <v>0</v>
      </c>
    </row>
    <row r="1047" spans="1:29">
      <c r="A1047">
        <f>'III. New Locations'!A1046</f>
        <v>1044</v>
      </c>
      <c r="C1047" s="4">
        <f>IF(LEN('III. New Locations'!C1046) &gt; 2, 1, 0)</f>
        <v>0</v>
      </c>
      <c r="E1047">
        <f>IF(LEN('III. New Locations'!E1046) = 2, IF('III. New Locations'!E1046 = "--", $C1047, 0), $C1047)</f>
        <v>0</v>
      </c>
      <c r="F1047">
        <f>IF(LEN('III. New Locations'!F1046) &gt; 4, 0, $C1047)</f>
        <v>0</v>
      </c>
      <c r="G1047">
        <f>IF(ISNUMBER('III. New Locations'!G1046) = TRUE, 0, $C1047)</f>
        <v>0</v>
      </c>
      <c r="H1047">
        <f>IF(ISNUMBER('III. New Locations'!H1046) = TRUE, 0, $C1047)</f>
        <v>0</v>
      </c>
      <c r="I1047">
        <f>IF(ISNUMBER('III. New Locations'!I1046) = TRUE, 0, $C1047)</f>
        <v>0</v>
      </c>
      <c r="J1047">
        <f>IF(ISNUMBER('III. New Locations'!J1046) = TRUE, 0, $C1047)</f>
        <v>0</v>
      </c>
      <c r="K1047">
        <f>IF(ISNUMBER('III. New Locations'!K1046) = TRUE, 0,$C1047)</f>
        <v>0</v>
      </c>
      <c r="M1047">
        <f>IF(ISNUMBER('III. New Locations'!M1046) = TRUE, 0,$C1047)</f>
        <v>0</v>
      </c>
      <c r="O1047">
        <f>IF(ISNUMBER('III. New Locations'!O1046) = TRUE, 0, $C1047)</f>
        <v>0</v>
      </c>
      <c r="P1047">
        <f>IF(ISNUMBER('III. New Locations'!P1046) = TRUE, 0, $C1047)</f>
        <v>0</v>
      </c>
      <c r="Q1047">
        <f>IF(ISNUMBER('III. New Locations'!Q1046) = TRUE, 0, $C1047)</f>
        <v>0</v>
      </c>
      <c r="R1047">
        <f>IF(ISNUMBER('III. New Locations'!R1046) = TRUE, IF('III. New Locations'!R1046 &gt;= 0, IF('III. New Locations'!R1046 &lt;=1, 0, $C1047),$C1047),$C1047)</f>
        <v>0</v>
      </c>
      <c r="S1047">
        <f>IF(ISNUMBER('III. New Locations'!S1046) = TRUE, IF('III. New Locations'!S1046 &gt;= 0, IF('III. New Locations'!S1046 &lt;=1, 0, $C1047), $C1047), $C1047)</f>
        <v>0</v>
      </c>
      <c r="T1047">
        <f>IF('III. New Locations'!T1046 = "-Unknown-", $C1047, 0)</f>
        <v>0</v>
      </c>
      <c r="U1047">
        <f>IF(LEN('III. New Locations'!U1046)&gt;1, 0, IF(T1047 = 0, 0, $C1047))</f>
        <v>0</v>
      </c>
      <c r="V1047">
        <f>IF('III. New Locations'!V1046 = "Unknown", $C1047, 0)</f>
        <v>0</v>
      </c>
      <c r="W1047">
        <f>IF(LEN('III. New Locations'!W1046)&gt;1, 0, IF(V1047 = 0, 0, $C1047))</f>
        <v>0</v>
      </c>
      <c r="X1047" t="str">
        <f>'III. New Locations'!X1046</f>
        <v>Unknown</v>
      </c>
      <c r="Y1047">
        <f>IF(ISNUMBER('III. New Locations'!Y1046) = TRUE, IF('III. New Locations'!Y1046 &gt;= 1400, IF('III. New Locations'!Y1046 &lt;=2100, 0, $C1047), $C1047), $C1047)</f>
        <v>0</v>
      </c>
      <c r="Z1047">
        <f>IF(ISNUMBER('III. New Locations'!Z1046) = TRUE, IF('III. New Locations'!Z1046 &gt;= 1400, IF('III. New Locations'!Z1046 &lt;=2100, 0, $C1047), $C1047), $C1047)</f>
        <v>0</v>
      </c>
      <c r="AA1047">
        <f>IF(ISNUMBER('III. New Locations'!AA1046) = TRUE, IF('III. New Locations'!AA1046 &gt;= 1400, IF('III. New Locations'!AA1046 &lt;=2100, 0, $C1047), $C1047), $C1047)</f>
        <v>0</v>
      </c>
      <c r="AC1047">
        <f>IF(ISNUMBER('III. New Locations'!AC1046) = TRUE, IF('III. New Locations'!AC1046 &gt;= 0, IF('III. New Locations'!AC1046 &lt;=1, 0,$C1047),$C1047), $C1047)</f>
        <v>0</v>
      </c>
    </row>
    <row r="1048" spans="1:29">
      <c r="A1048">
        <f>'III. New Locations'!A1047</f>
        <v>1045</v>
      </c>
      <c r="C1048" s="4">
        <f>IF(LEN('III. New Locations'!C1047) &gt; 2, 1, 0)</f>
        <v>0</v>
      </c>
      <c r="E1048">
        <f>IF(LEN('III. New Locations'!E1047) = 2, IF('III. New Locations'!E1047 = "--", $C1048, 0), $C1048)</f>
        <v>0</v>
      </c>
      <c r="F1048">
        <f>IF(LEN('III. New Locations'!F1047) &gt; 4, 0, $C1048)</f>
        <v>0</v>
      </c>
      <c r="G1048">
        <f>IF(ISNUMBER('III. New Locations'!G1047) = TRUE, 0, $C1048)</f>
        <v>0</v>
      </c>
      <c r="H1048">
        <f>IF(ISNUMBER('III. New Locations'!H1047) = TRUE, 0, $C1048)</f>
        <v>0</v>
      </c>
      <c r="I1048">
        <f>IF(ISNUMBER('III. New Locations'!I1047) = TRUE, 0, $C1048)</f>
        <v>0</v>
      </c>
      <c r="J1048">
        <f>IF(ISNUMBER('III. New Locations'!J1047) = TRUE, 0, $C1048)</f>
        <v>0</v>
      </c>
      <c r="K1048">
        <f>IF(ISNUMBER('III. New Locations'!K1047) = TRUE, 0,$C1048)</f>
        <v>0</v>
      </c>
      <c r="M1048">
        <f>IF(ISNUMBER('III. New Locations'!M1047) = TRUE, 0,$C1048)</f>
        <v>0</v>
      </c>
      <c r="O1048">
        <f>IF(ISNUMBER('III. New Locations'!O1047) = TRUE, 0, $C1048)</f>
        <v>0</v>
      </c>
      <c r="P1048">
        <f>IF(ISNUMBER('III. New Locations'!P1047) = TRUE, 0, $C1048)</f>
        <v>0</v>
      </c>
      <c r="Q1048">
        <f>IF(ISNUMBER('III. New Locations'!Q1047) = TRUE, 0, $C1048)</f>
        <v>0</v>
      </c>
      <c r="R1048">
        <f>IF(ISNUMBER('III. New Locations'!R1047) = TRUE, IF('III. New Locations'!R1047 &gt;= 0, IF('III. New Locations'!R1047 &lt;=1, 0, $C1048),$C1048),$C1048)</f>
        <v>0</v>
      </c>
      <c r="S1048">
        <f>IF(ISNUMBER('III. New Locations'!S1047) = TRUE, IF('III. New Locations'!S1047 &gt;= 0, IF('III. New Locations'!S1047 &lt;=1, 0, $C1048), $C1048), $C1048)</f>
        <v>0</v>
      </c>
      <c r="T1048">
        <f>IF('III. New Locations'!T1047 = "-Unknown-", $C1048, 0)</f>
        <v>0</v>
      </c>
      <c r="U1048">
        <f>IF(LEN('III. New Locations'!U1047)&gt;1, 0, IF(T1048 = 0, 0, $C1048))</f>
        <v>0</v>
      </c>
      <c r="V1048">
        <f>IF('III. New Locations'!V1047 = "Unknown", $C1048, 0)</f>
        <v>0</v>
      </c>
      <c r="W1048">
        <f>IF(LEN('III. New Locations'!W1047)&gt;1, 0, IF(V1048 = 0, 0, $C1048))</f>
        <v>0</v>
      </c>
      <c r="X1048" t="str">
        <f>'III. New Locations'!X1047</f>
        <v>Unknown</v>
      </c>
      <c r="Y1048">
        <f>IF(ISNUMBER('III. New Locations'!Y1047) = TRUE, IF('III. New Locations'!Y1047 &gt;= 1400, IF('III. New Locations'!Y1047 &lt;=2100, 0, $C1048), $C1048), $C1048)</f>
        <v>0</v>
      </c>
      <c r="Z1048">
        <f>IF(ISNUMBER('III. New Locations'!Z1047) = TRUE, IF('III. New Locations'!Z1047 &gt;= 1400, IF('III. New Locations'!Z1047 &lt;=2100, 0, $C1048), $C1048), $C1048)</f>
        <v>0</v>
      </c>
      <c r="AA1048">
        <f>IF(ISNUMBER('III. New Locations'!AA1047) = TRUE, IF('III. New Locations'!AA1047 &gt;= 1400, IF('III. New Locations'!AA1047 &lt;=2100, 0, $C1048), $C1048), $C1048)</f>
        <v>0</v>
      </c>
      <c r="AC1048">
        <f>IF(ISNUMBER('III. New Locations'!AC1047) = TRUE, IF('III. New Locations'!AC1047 &gt;= 0, IF('III. New Locations'!AC1047 &lt;=1, 0,$C1048),$C1048), $C1048)</f>
        <v>0</v>
      </c>
    </row>
    <row r="1049" spans="1:29">
      <c r="A1049">
        <f>'III. New Locations'!A1048</f>
        <v>1046</v>
      </c>
      <c r="C1049" s="4">
        <f>IF(LEN('III. New Locations'!C1048) &gt; 2, 1, 0)</f>
        <v>0</v>
      </c>
      <c r="E1049">
        <f>IF(LEN('III. New Locations'!E1048) = 2, IF('III. New Locations'!E1048 = "--", $C1049, 0), $C1049)</f>
        <v>0</v>
      </c>
      <c r="F1049">
        <f>IF(LEN('III. New Locations'!F1048) &gt; 4, 0, $C1049)</f>
        <v>0</v>
      </c>
      <c r="G1049">
        <f>IF(ISNUMBER('III. New Locations'!G1048) = TRUE, 0, $C1049)</f>
        <v>0</v>
      </c>
      <c r="H1049">
        <f>IF(ISNUMBER('III. New Locations'!H1048) = TRUE, 0, $C1049)</f>
        <v>0</v>
      </c>
      <c r="I1049">
        <f>IF(ISNUMBER('III. New Locations'!I1048) = TRUE, 0, $C1049)</f>
        <v>0</v>
      </c>
      <c r="J1049">
        <f>IF(ISNUMBER('III. New Locations'!J1048) = TRUE, 0, $C1049)</f>
        <v>0</v>
      </c>
      <c r="K1049">
        <f>IF(ISNUMBER('III. New Locations'!K1048) = TRUE, 0,$C1049)</f>
        <v>0</v>
      </c>
      <c r="M1049">
        <f>IF(ISNUMBER('III. New Locations'!M1048) = TRUE, 0,$C1049)</f>
        <v>0</v>
      </c>
      <c r="O1049">
        <f>IF(ISNUMBER('III. New Locations'!O1048) = TRUE, 0, $C1049)</f>
        <v>0</v>
      </c>
      <c r="P1049">
        <f>IF(ISNUMBER('III. New Locations'!P1048) = TRUE, 0, $C1049)</f>
        <v>0</v>
      </c>
      <c r="Q1049">
        <f>IF(ISNUMBER('III. New Locations'!Q1048) = TRUE, 0, $C1049)</f>
        <v>0</v>
      </c>
      <c r="R1049">
        <f>IF(ISNUMBER('III. New Locations'!R1048) = TRUE, IF('III. New Locations'!R1048 &gt;= 0, IF('III. New Locations'!R1048 &lt;=1, 0, $C1049),$C1049),$C1049)</f>
        <v>0</v>
      </c>
      <c r="S1049">
        <f>IF(ISNUMBER('III. New Locations'!S1048) = TRUE, IF('III. New Locations'!S1048 &gt;= 0, IF('III. New Locations'!S1048 &lt;=1, 0, $C1049), $C1049), $C1049)</f>
        <v>0</v>
      </c>
      <c r="T1049">
        <f>IF('III. New Locations'!T1048 = "-Unknown-", $C1049, 0)</f>
        <v>0</v>
      </c>
      <c r="U1049">
        <f>IF(LEN('III. New Locations'!U1048)&gt;1, 0, IF(T1049 = 0, 0, $C1049))</f>
        <v>0</v>
      </c>
      <c r="V1049">
        <f>IF('III. New Locations'!V1048 = "Unknown", $C1049, 0)</f>
        <v>0</v>
      </c>
      <c r="W1049">
        <f>IF(LEN('III. New Locations'!W1048)&gt;1, 0, IF(V1049 = 0, 0, $C1049))</f>
        <v>0</v>
      </c>
      <c r="X1049" t="str">
        <f>'III. New Locations'!X1048</f>
        <v>Unknown</v>
      </c>
      <c r="Y1049">
        <f>IF(ISNUMBER('III. New Locations'!Y1048) = TRUE, IF('III. New Locations'!Y1048 &gt;= 1400, IF('III. New Locations'!Y1048 &lt;=2100, 0, $C1049), $C1049), $C1049)</f>
        <v>0</v>
      </c>
      <c r="Z1049">
        <f>IF(ISNUMBER('III. New Locations'!Z1048) = TRUE, IF('III. New Locations'!Z1048 &gt;= 1400, IF('III. New Locations'!Z1048 &lt;=2100, 0, $C1049), $C1049), $C1049)</f>
        <v>0</v>
      </c>
      <c r="AA1049">
        <f>IF(ISNUMBER('III. New Locations'!AA1048) = TRUE, IF('III. New Locations'!AA1048 &gt;= 1400, IF('III. New Locations'!AA1048 &lt;=2100, 0, $C1049), $C1049), $C1049)</f>
        <v>0</v>
      </c>
      <c r="AC1049">
        <f>IF(ISNUMBER('III. New Locations'!AC1048) = TRUE, IF('III. New Locations'!AC1048 &gt;= 0, IF('III. New Locations'!AC1048 &lt;=1, 0,$C1049),$C1049), $C1049)</f>
        <v>0</v>
      </c>
    </row>
    <row r="1050" spans="1:29">
      <c r="A1050">
        <f>'III. New Locations'!A1049</f>
        <v>1047</v>
      </c>
      <c r="C1050" s="4">
        <f>IF(LEN('III. New Locations'!C1049) &gt; 2, 1, 0)</f>
        <v>0</v>
      </c>
      <c r="E1050">
        <f>IF(LEN('III. New Locations'!E1049) = 2, IF('III. New Locations'!E1049 = "--", $C1050, 0), $C1050)</f>
        <v>0</v>
      </c>
      <c r="F1050">
        <f>IF(LEN('III. New Locations'!F1049) &gt; 4, 0, $C1050)</f>
        <v>0</v>
      </c>
      <c r="G1050">
        <f>IF(ISNUMBER('III. New Locations'!G1049) = TRUE, 0, $C1050)</f>
        <v>0</v>
      </c>
      <c r="H1050">
        <f>IF(ISNUMBER('III. New Locations'!H1049) = TRUE, 0, $C1050)</f>
        <v>0</v>
      </c>
      <c r="I1050">
        <f>IF(ISNUMBER('III. New Locations'!I1049) = TRUE, 0, $C1050)</f>
        <v>0</v>
      </c>
      <c r="J1050">
        <f>IF(ISNUMBER('III. New Locations'!J1049) = TRUE, 0, $C1050)</f>
        <v>0</v>
      </c>
      <c r="K1050">
        <f>IF(ISNUMBER('III. New Locations'!K1049) = TRUE, 0,$C1050)</f>
        <v>0</v>
      </c>
      <c r="M1050">
        <f>IF(ISNUMBER('III. New Locations'!M1049) = TRUE, 0,$C1050)</f>
        <v>0</v>
      </c>
      <c r="O1050">
        <f>IF(ISNUMBER('III. New Locations'!O1049) = TRUE, 0, $C1050)</f>
        <v>0</v>
      </c>
      <c r="P1050">
        <f>IF(ISNUMBER('III. New Locations'!P1049) = TRUE, 0, $C1050)</f>
        <v>0</v>
      </c>
      <c r="Q1050">
        <f>IF(ISNUMBER('III. New Locations'!Q1049) = TRUE, 0, $C1050)</f>
        <v>0</v>
      </c>
      <c r="R1050">
        <f>IF(ISNUMBER('III. New Locations'!R1049) = TRUE, IF('III. New Locations'!R1049 &gt;= 0, IF('III. New Locations'!R1049 &lt;=1, 0, $C1050),$C1050),$C1050)</f>
        <v>0</v>
      </c>
      <c r="S1050">
        <f>IF(ISNUMBER('III. New Locations'!S1049) = TRUE, IF('III. New Locations'!S1049 &gt;= 0, IF('III. New Locations'!S1049 &lt;=1, 0, $C1050), $C1050), $C1050)</f>
        <v>0</v>
      </c>
      <c r="T1050">
        <f>IF('III. New Locations'!T1049 = "-Unknown-", $C1050, 0)</f>
        <v>0</v>
      </c>
      <c r="U1050">
        <f>IF(LEN('III. New Locations'!U1049)&gt;1, 0, IF(T1050 = 0, 0, $C1050))</f>
        <v>0</v>
      </c>
      <c r="V1050">
        <f>IF('III. New Locations'!V1049 = "Unknown", $C1050, 0)</f>
        <v>0</v>
      </c>
      <c r="W1050">
        <f>IF(LEN('III. New Locations'!W1049)&gt;1, 0, IF(V1050 = 0, 0, $C1050))</f>
        <v>0</v>
      </c>
      <c r="X1050" t="str">
        <f>'III. New Locations'!X1049</f>
        <v>Unknown</v>
      </c>
      <c r="Y1050">
        <f>IF(ISNUMBER('III. New Locations'!Y1049) = TRUE, IF('III. New Locations'!Y1049 &gt;= 1400, IF('III. New Locations'!Y1049 &lt;=2100, 0, $C1050), $C1050), $C1050)</f>
        <v>0</v>
      </c>
      <c r="Z1050">
        <f>IF(ISNUMBER('III. New Locations'!Z1049) = TRUE, IF('III. New Locations'!Z1049 &gt;= 1400, IF('III. New Locations'!Z1049 &lt;=2100, 0, $C1050), $C1050), $C1050)</f>
        <v>0</v>
      </c>
      <c r="AA1050">
        <f>IF(ISNUMBER('III. New Locations'!AA1049) = TRUE, IF('III. New Locations'!AA1049 &gt;= 1400, IF('III. New Locations'!AA1049 &lt;=2100, 0, $C1050), $C1050), $C1050)</f>
        <v>0</v>
      </c>
      <c r="AC1050">
        <f>IF(ISNUMBER('III. New Locations'!AC1049) = TRUE, IF('III. New Locations'!AC1049 &gt;= 0, IF('III. New Locations'!AC1049 &lt;=1, 0,$C1050),$C1050), $C1050)</f>
        <v>0</v>
      </c>
    </row>
    <row r="1051" spans="1:29">
      <c r="A1051">
        <f>'III. New Locations'!A1050</f>
        <v>1048</v>
      </c>
      <c r="C1051" s="4">
        <f>IF(LEN('III. New Locations'!C1050) &gt; 2, 1, 0)</f>
        <v>0</v>
      </c>
      <c r="E1051">
        <f>IF(LEN('III. New Locations'!E1050) = 2, IF('III. New Locations'!E1050 = "--", $C1051, 0), $C1051)</f>
        <v>0</v>
      </c>
      <c r="F1051">
        <f>IF(LEN('III. New Locations'!F1050) &gt; 4, 0, $C1051)</f>
        <v>0</v>
      </c>
      <c r="G1051">
        <f>IF(ISNUMBER('III. New Locations'!G1050) = TRUE, 0, $C1051)</f>
        <v>0</v>
      </c>
      <c r="H1051">
        <f>IF(ISNUMBER('III. New Locations'!H1050) = TRUE, 0, $C1051)</f>
        <v>0</v>
      </c>
      <c r="I1051">
        <f>IF(ISNUMBER('III. New Locations'!I1050) = TRUE, 0, $C1051)</f>
        <v>0</v>
      </c>
      <c r="J1051">
        <f>IF(ISNUMBER('III. New Locations'!J1050) = TRUE, 0, $C1051)</f>
        <v>0</v>
      </c>
      <c r="K1051">
        <f>IF(ISNUMBER('III. New Locations'!K1050) = TRUE, 0,$C1051)</f>
        <v>0</v>
      </c>
      <c r="M1051">
        <f>IF(ISNUMBER('III. New Locations'!M1050) = TRUE, 0,$C1051)</f>
        <v>0</v>
      </c>
      <c r="O1051">
        <f>IF(ISNUMBER('III. New Locations'!O1050) = TRUE, 0, $C1051)</f>
        <v>0</v>
      </c>
      <c r="P1051">
        <f>IF(ISNUMBER('III. New Locations'!P1050) = TRUE, 0, $C1051)</f>
        <v>0</v>
      </c>
      <c r="Q1051">
        <f>IF(ISNUMBER('III. New Locations'!Q1050) = TRUE, 0, $C1051)</f>
        <v>0</v>
      </c>
      <c r="R1051">
        <f>IF(ISNUMBER('III. New Locations'!R1050) = TRUE, IF('III. New Locations'!R1050 &gt;= 0, IF('III. New Locations'!R1050 &lt;=1, 0, $C1051),$C1051),$C1051)</f>
        <v>0</v>
      </c>
      <c r="S1051">
        <f>IF(ISNUMBER('III. New Locations'!S1050) = TRUE, IF('III. New Locations'!S1050 &gt;= 0, IF('III. New Locations'!S1050 &lt;=1, 0, $C1051), $C1051), $C1051)</f>
        <v>0</v>
      </c>
      <c r="T1051">
        <f>IF('III. New Locations'!T1050 = "-Unknown-", $C1051, 0)</f>
        <v>0</v>
      </c>
      <c r="U1051">
        <f>IF(LEN('III. New Locations'!U1050)&gt;1, 0, IF(T1051 = 0, 0, $C1051))</f>
        <v>0</v>
      </c>
      <c r="V1051">
        <f>IF('III. New Locations'!V1050 = "Unknown", $C1051, 0)</f>
        <v>0</v>
      </c>
      <c r="W1051">
        <f>IF(LEN('III. New Locations'!W1050)&gt;1, 0, IF(V1051 = 0, 0, $C1051))</f>
        <v>0</v>
      </c>
      <c r="X1051" t="str">
        <f>'III. New Locations'!X1050</f>
        <v>Unknown</v>
      </c>
      <c r="Y1051">
        <f>IF(ISNUMBER('III. New Locations'!Y1050) = TRUE, IF('III. New Locations'!Y1050 &gt;= 1400, IF('III. New Locations'!Y1050 &lt;=2100, 0, $C1051), $C1051), $C1051)</f>
        <v>0</v>
      </c>
      <c r="Z1051">
        <f>IF(ISNUMBER('III. New Locations'!Z1050) = TRUE, IF('III. New Locations'!Z1050 &gt;= 1400, IF('III. New Locations'!Z1050 &lt;=2100, 0, $C1051), $C1051), $C1051)</f>
        <v>0</v>
      </c>
      <c r="AA1051">
        <f>IF(ISNUMBER('III. New Locations'!AA1050) = TRUE, IF('III. New Locations'!AA1050 &gt;= 1400, IF('III. New Locations'!AA1050 &lt;=2100, 0, $C1051), $C1051), $C1051)</f>
        <v>0</v>
      </c>
      <c r="AC1051">
        <f>IF(ISNUMBER('III. New Locations'!AC1050) = TRUE, IF('III. New Locations'!AC1050 &gt;= 0, IF('III. New Locations'!AC1050 &lt;=1, 0,$C1051),$C1051), $C1051)</f>
        <v>0</v>
      </c>
    </row>
    <row r="1052" spans="1:29">
      <c r="A1052">
        <f>'III. New Locations'!A1051</f>
        <v>1049</v>
      </c>
      <c r="C1052" s="4">
        <f>IF(LEN('III. New Locations'!C1051) &gt; 2, 1, 0)</f>
        <v>0</v>
      </c>
      <c r="E1052">
        <f>IF(LEN('III. New Locations'!E1051) = 2, IF('III. New Locations'!E1051 = "--", $C1052, 0), $C1052)</f>
        <v>0</v>
      </c>
      <c r="F1052">
        <f>IF(LEN('III. New Locations'!F1051) &gt; 4, 0, $C1052)</f>
        <v>0</v>
      </c>
      <c r="G1052">
        <f>IF(ISNUMBER('III. New Locations'!G1051) = TRUE, 0, $C1052)</f>
        <v>0</v>
      </c>
      <c r="H1052">
        <f>IF(ISNUMBER('III. New Locations'!H1051) = TRUE, 0, $C1052)</f>
        <v>0</v>
      </c>
      <c r="I1052">
        <f>IF(ISNUMBER('III. New Locations'!I1051) = TRUE, 0, $C1052)</f>
        <v>0</v>
      </c>
      <c r="J1052">
        <f>IF(ISNUMBER('III. New Locations'!J1051) = TRUE, 0, $C1052)</f>
        <v>0</v>
      </c>
      <c r="K1052">
        <f>IF(ISNUMBER('III. New Locations'!K1051) = TRUE, 0,$C1052)</f>
        <v>0</v>
      </c>
      <c r="M1052">
        <f>IF(ISNUMBER('III. New Locations'!M1051) = TRUE, 0,$C1052)</f>
        <v>0</v>
      </c>
      <c r="O1052">
        <f>IF(ISNUMBER('III. New Locations'!O1051) = TRUE, 0, $C1052)</f>
        <v>0</v>
      </c>
      <c r="P1052">
        <f>IF(ISNUMBER('III. New Locations'!P1051) = TRUE, 0, $C1052)</f>
        <v>0</v>
      </c>
      <c r="Q1052">
        <f>IF(ISNUMBER('III. New Locations'!Q1051) = TRUE, 0, $C1052)</f>
        <v>0</v>
      </c>
      <c r="R1052">
        <f>IF(ISNUMBER('III. New Locations'!R1051) = TRUE, IF('III. New Locations'!R1051 &gt;= 0, IF('III. New Locations'!R1051 &lt;=1, 0, $C1052),$C1052),$C1052)</f>
        <v>0</v>
      </c>
      <c r="S1052">
        <f>IF(ISNUMBER('III. New Locations'!S1051) = TRUE, IF('III. New Locations'!S1051 &gt;= 0, IF('III. New Locations'!S1051 &lt;=1, 0, $C1052), $C1052), $C1052)</f>
        <v>0</v>
      </c>
      <c r="T1052">
        <f>IF('III. New Locations'!T1051 = "-Unknown-", $C1052, 0)</f>
        <v>0</v>
      </c>
      <c r="U1052">
        <f>IF(LEN('III. New Locations'!U1051)&gt;1, 0, IF(T1052 = 0, 0, $C1052))</f>
        <v>0</v>
      </c>
      <c r="V1052">
        <f>IF('III. New Locations'!V1051 = "Unknown", $C1052, 0)</f>
        <v>0</v>
      </c>
      <c r="W1052">
        <f>IF(LEN('III. New Locations'!W1051)&gt;1, 0, IF(V1052 = 0, 0, $C1052))</f>
        <v>0</v>
      </c>
      <c r="X1052" t="str">
        <f>'III. New Locations'!X1051</f>
        <v>Unknown</v>
      </c>
      <c r="Y1052">
        <f>IF(ISNUMBER('III. New Locations'!Y1051) = TRUE, IF('III. New Locations'!Y1051 &gt;= 1400, IF('III. New Locations'!Y1051 &lt;=2100, 0, $C1052), $C1052), $C1052)</f>
        <v>0</v>
      </c>
      <c r="Z1052">
        <f>IF(ISNUMBER('III. New Locations'!Z1051) = TRUE, IF('III. New Locations'!Z1051 &gt;= 1400, IF('III. New Locations'!Z1051 &lt;=2100, 0, $C1052), $C1052), $C1052)</f>
        <v>0</v>
      </c>
      <c r="AA1052">
        <f>IF(ISNUMBER('III. New Locations'!AA1051) = TRUE, IF('III. New Locations'!AA1051 &gt;= 1400, IF('III. New Locations'!AA1051 &lt;=2100, 0, $C1052), $C1052), $C1052)</f>
        <v>0</v>
      </c>
      <c r="AC1052">
        <f>IF(ISNUMBER('III. New Locations'!AC1051) = TRUE, IF('III. New Locations'!AC1051 &gt;= 0, IF('III. New Locations'!AC1051 &lt;=1, 0,$C1052),$C1052), $C1052)</f>
        <v>0</v>
      </c>
    </row>
    <row r="1053" spans="1:29">
      <c r="A1053">
        <f>'III. New Locations'!A1052</f>
        <v>1050</v>
      </c>
      <c r="C1053" s="4">
        <f>IF(LEN('III. New Locations'!C1052) &gt; 2, 1, 0)</f>
        <v>0</v>
      </c>
      <c r="E1053">
        <f>IF(LEN('III. New Locations'!E1052) = 2, IF('III. New Locations'!E1052 = "--", $C1053, 0), $C1053)</f>
        <v>0</v>
      </c>
      <c r="F1053">
        <f>IF(LEN('III. New Locations'!F1052) &gt; 4, 0, $C1053)</f>
        <v>0</v>
      </c>
      <c r="G1053">
        <f>IF(ISNUMBER('III. New Locations'!G1052) = TRUE, 0, $C1053)</f>
        <v>0</v>
      </c>
      <c r="H1053">
        <f>IF(ISNUMBER('III. New Locations'!H1052) = TRUE, 0, $C1053)</f>
        <v>0</v>
      </c>
      <c r="I1053">
        <f>IF(ISNUMBER('III. New Locations'!I1052) = TRUE, 0, $C1053)</f>
        <v>0</v>
      </c>
      <c r="J1053">
        <f>IF(ISNUMBER('III. New Locations'!J1052) = TRUE, 0, $C1053)</f>
        <v>0</v>
      </c>
      <c r="K1053">
        <f>IF(ISNUMBER('III. New Locations'!K1052) = TRUE, 0,$C1053)</f>
        <v>0</v>
      </c>
      <c r="M1053">
        <f>IF(ISNUMBER('III. New Locations'!M1052) = TRUE, 0,$C1053)</f>
        <v>0</v>
      </c>
      <c r="O1053">
        <f>IF(ISNUMBER('III. New Locations'!O1052) = TRUE, 0, $C1053)</f>
        <v>0</v>
      </c>
      <c r="P1053">
        <f>IF(ISNUMBER('III. New Locations'!P1052) = TRUE, 0, $C1053)</f>
        <v>0</v>
      </c>
      <c r="Q1053">
        <f>IF(ISNUMBER('III. New Locations'!Q1052) = TRUE, 0, $C1053)</f>
        <v>0</v>
      </c>
      <c r="R1053">
        <f>IF(ISNUMBER('III. New Locations'!R1052) = TRUE, IF('III. New Locations'!R1052 &gt;= 0, IF('III. New Locations'!R1052 &lt;=1, 0, $C1053),$C1053),$C1053)</f>
        <v>0</v>
      </c>
      <c r="S1053">
        <f>IF(ISNUMBER('III. New Locations'!S1052) = TRUE, IF('III. New Locations'!S1052 &gt;= 0, IF('III. New Locations'!S1052 &lt;=1, 0, $C1053), $C1053), $C1053)</f>
        <v>0</v>
      </c>
      <c r="T1053">
        <f>IF('III. New Locations'!T1052 = "-Unknown-", $C1053, 0)</f>
        <v>0</v>
      </c>
      <c r="U1053">
        <f>IF(LEN('III. New Locations'!U1052)&gt;1, 0, IF(T1053 = 0, 0, $C1053))</f>
        <v>0</v>
      </c>
      <c r="V1053">
        <f>IF('III. New Locations'!V1052 = "Unknown", $C1053, 0)</f>
        <v>0</v>
      </c>
      <c r="W1053">
        <f>IF(LEN('III. New Locations'!W1052)&gt;1, 0, IF(V1053 = 0, 0, $C1053))</f>
        <v>0</v>
      </c>
      <c r="X1053" t="str">
        <f>'III. New Locations'!X1052</f>
        <v>Unknown</v>
      </c>
      <c r="Y1053">
        <f>IF(ISNUMBER('III. New Locations'!Y1052) = TRUE, IF('III. New Locations'!Y1052 &gt;= 1400, IF('III. New Locations'!Y1052 &lt;=2100, 0, $C1053), $C1053), $C1053)</f>
        <v>0</v>
      </c>
      <c r="Z1053">
        <f>IF(ISNUMBER('III. New Locations'!Z1052) = TRUE, IF('III. New Locations'!Z1052 &gt;= 1400, IF('III. New Locations'!Z1052 &lt;=2100, 0, $C1053), $C1053), $C1053)</f>
        <v>0</v>
      </c>
      <c r="AA1053">
        <f>IF(ISNUMBER('III. New Locations'!AA1052) = TRUE, IF('III. New Locations'!AA1052 &gt;= 1400, IF('III. New Locations'!AA1052 &lt;=2100, 0, $C1053), $C1053), $C1053)</f>
        <v>0</v>
      </c>
      <c r="AC1053">
        <f>IF(ISNUMBER('III. New Locations'!AC1052) = TRUE, IF('III. New Locations'!AC1052 &gt;= 0, IF('III. New Locations'!AC1052 &lt;=1, 0,$C1053),$C1053), $C1053)</f>
        <v>0</v>
      </c>
    </row>
    <row r="1054" spans="1:29">
      <c r="A1054">
        <f>'III. New Locations'!A1053</f>
        <v>1051</v>
      </c>
      <c r="C1054" s="4">
        <f>IF(LEN('III. New Locations'!C1053) &gt; 2, 1, 0)</f>
        <v>0</v>
      </c>
      <c r="E1054">
        <f>IF(LEN('III. New Locations'!E1053) = 2, IF('III. New Locations'!E1053 = "--", $C1054, 0), $C1054)</f>
        <v>0</v>
      </c>
      <c r="F1054">
        <f>IF(LEN('III. New Locations'!F1053) &gt; 4, 0, $C1054)</f>
        <v>0</v>
      </c>
      <c r="G1054">
        <f>IF(ISNUMBER('III. New Locations'!G1053) = TRUE, 0, $C1054)</f>
        <v>0</v>
      </c>
      <c r="H1054">
        <f>IF(ISNUMBER('III. New Locations'!H1053) = TRUE, 0, $C1054)</f>
        <v>0</v>
      </c>
      <c r="I1054">
        <f>IF(ISNUMBER('III. New Locations'!I1053) = TRUE, 0, $C1054)</f>
        <v>0</v>
      </c>
      <c r="J1054">
        <f>IF(ISNUMBER('III. New Locations'!J1053) = TRUE, 0, $C1054)</f>
        <v>0</v>
      </c>
      <c r="K1054">
        <f>IF(ISNUMBER('III. New Locations'!K1053) = TRUE, 0,$C1054)</f>
        <v>0</v>
      </c>
      <c r="M1054">
        <f>IF(ISNUMBER('III. New Locations'!M1053) = TRUE, 0,$C1054)</f>
        <v>0</v>
      </c>
      <c r="O1054">
        <f>IF(ISNUMBER('III. New Locations'!O1053) = TRUE, 0, $C1054)</f>
        <v>0</v>
      </c>
      <c r="P1054">
        <f>IF(ISNUMBER('III. New Locations'!P1053) = TRUE, 0, $C1054)</f>
        <v>0</v>
      </c>
      <c r="Q1054">
        <f>IF(ISNUMBER('III. New Locations'!Q1053) = TRUE, 0, $C1054)</f>
        <v>0</v>
      </c>
      <c r="R1054">
        <f>IF(ISNUMBER('III. New Locations'!R1053) = TRUE, IF('III. New Locations'!R1053 &gt;= 0, IF('III. New Locations'!R1053 &lt;=1, 0, $C1054),$C1054),$C1054)</f>
        <v>0</v>
      </c>
      <c r="S1054">
        <f>IF(ISNUMBER('III. New Locations'!S1053) = TRUE, IF('III. New Locations'!S1053 &gt;= 0, IF('III. New Locations'!S1053 &lt;=1, 0, $C1054), $C1054), $C1054)</f>
        <v>0</v>
      </c>
      <c r="T1054">
        <f>IF('III. New Locations'!T1053 = "-Unknown-", $C1054, 0)</f>
        <v>0</v>
      </c>
      <c r="U1054">
        <f>IF(LEN('III. New Locations'!U1053)&gt;1, 0, IF(T1054 = 0, 0, $C1054))</f>
        <v>0</v>
      </c>
      <c r="V1054">
        <f>IF('III. New Locations'!V1053 = "Unknown", $C1054, 0)</f>
        <v>0</v>
      </c>
      <c r="W1054">
        <f>IF(LEN('III. New Locations'!W1053)&gt;1, 0, IF(V1054 = 0, 0, $C1054))</f>
        <v>0</v>
      </c>
      <c r="X1054" t="str">
        <f>'III. New Locations'!X1053</f>
        <v>Unknown</v>
      </c>
      <c r="Y1054">
        <f>IF(ISNUMBER('III. New Locations'!Y1053) = TRUE, IF('III. New Locations'!Y1053 &gt;= 1400, IF('III. New Locations'!Y1053 &lt;=2100, 0, $C1054), $C1054), $C1054)</f>
        <v>0</v>
      </c>
      <c r="Z1054">
        <f>IF(ISNUMBER('III. New Locations'!Z1053) = TRUE, IF('III. New Locations'!Z1053 &gt;= 1400, IF('III. New Locations'!Z1053 &lt;=2100, 0, $C1054), $C1054), $C1054)</f>
        <v>0</v>
      </c>
      <c r="AA1054">
        <f>IF(ISNUMBER('III. New Locations'!AA1053) = TRUE, IF('III. New Locations'!AA1053 &gt;= 1400, IF('III. New Locations'!AA1053 &lt;=2100, 0, $C1054), $C1054), $C1054)</f>
        <v>0</v>
      </c>
      <c r="AC1054">
        <f>IF(ISNUMBER('III. New Locations'!AC1053) = TRUE, IF('III. New Locations'!AC1053 &gt;= 0, IF('III. New Locations'!AC1053 &lt;=1, 0,$C1054),$C1054), $C1054)</f>
        <v>0</v>
      </c>
    </row>
    <row r="1055" spans="1:29">
      <c r="A1055">
        <f>'III. New Locations'!A1054</f>
        <v>1052</v>
      </c>
      <c r="C1055" s="4">
        <f>IF(LEN('III. New Locations'!C1054) &gt; 2, 1, 0)</f>
        <v>0</v>
      </c>
      <c r="E1055">
        <f>IF(LEN('III. New Locations'!E1054) = 2, IF('III. New Locations'!E1054 = "--", $C1055, 0), $C1055)</f>
        <v>0</v>
      </c>
      <c r="F1055">
        <f>IF(LEN('III. New Locations'!F1054) &gt; 4, 0, $C1055)</f>
        <v>0</v>
      </c>
      <c r="G1055">
        <f>IF(ISNUMBER('III. New Locations'!G1054) = TRUE, 0, $C1055)</f>
        <v>0</v>
      </c>
      <c r="H1055">
        <f>IF(ISNUMBER('III. New Locations'!H1054) = TRUE, 0, $C1055)</f>
        <v>0</v>
      </c>
      <c r="I1055">
        <f>IF(ISNUMBER('III. New Locations'!I1054) = TRUE, 0, $C1055)</f>
        <v>0</v>
      </c>
      <c r="J1055">
        <f>IF(ISNUMBER('III. New Locations'!J1054) = TRUE, 0, $C1055)</f>
        <v>0</v>
      </c>
      <c r="K1055">
        <f>IF(ISNUMBER('III. New Locations'!K1054) = TRUE, 0,$C1055)</f>
        <v>0</v>
      </c>
      <c r="M1055">
        <f>IF(ISNUMBER('III. New Locations'!M1054) = TRUE, 0,$C1055)</f>
        <v>0</v>
      </c>
      <c r="O1055">
        <f>IF(ISNUMBER('III. New Locations'!O1054) = TRUE, 0, $C1055)</f>
        <v>0</v>
      </c>
      <c r="P1055">
        <f>IF(ISNUMBER('III. New Locations'!P1054) = TRUE, 0, $C1055)</f>
        <v>0</v>
      </c>
      <c r="Q1055">
        <f>IF(ISNUMBER('III. New Locations'!Q1054) = TRUE, 0, $C1055)</f>
        <v>0</v>
      </c>
      <c r="R1055">
        <f>IF(ISNUMBER('III. New Locations'!R1054) = TRUE, IF('III. New Locations'!R1054 &gt;= 0, IF('III. New Locations'!R1054 &lt;=1, 0, $C1055),$C1055),$C1055)</f>
        <v>0</v>
      </c>
      <c r="S1055">
        <f>IF(ISNUMBER('III. New Locations'!S1054) = TRUE, IF('III. New Locations'!S1054 &gt;= 0, IF('III. New Locations'!S1054 &lt;=1, 0, $C1055), $C1055), $C1055)</f>
        <v>0</v>
      </c>
      <c r="T1055">
        <f>IF('III. New Locations'!T1054 = "-Unknown-", $C1055, 0)</f>
        <v>0</v>
      </c>
      <c r="U1055">
        <f>IF(LEN('III. New Locations'!U1054)&gt;1, 0, IF(T1055 = 0, 0, $C1055))</f>
        <v>0</v>
      </c>
      <c r="V1055">
        <f>IF('III. New Locations'!V1054 = "Unknown", $C1055, 0)</f>
        <v>0</v>
      </c>
      <c r="W1055">
        <f>IF(LEN('III. New Locations'!W1054)&gt;1, 0, IF(V1055 = 0, 0, $C1055))</f>
        <v>0</v>
      </c>
      <c r="X1055" t="str">
        <f>'III. New Locations'!X1054</f>
        <v>Unknown</v>
      </c>
      <c r="Y1055">
        <f>IF(ISNUMBER('III. New Locations'!Y1054) = TRUE, IF('III. New Locations'!Y1054 &gt;= 1400, IF('III. New Locations'!Y1054 &lt;=2100, 0, $C1055), $C1055), $C1055)</f>
        <v>0</v>
      </c>
      <c r="Z1055">
        <f>IF(ISNUMBER('III. New Locations'!Z1054) = TRUE, IF('III. New Locations'!Z1054 &gt;= 1400, IF('III. New Locations'!Z1054 &lt;=2100, 0, $C1055), $C1055), $C1055)</f>
        <v>0</v>
      </c>
      <c r="AA1055">
        <f>IF(ISNUMBER('III. New Locations'!AA1054) = TRUE, IF('III. New Locations'!AA1054 &gt;= 1400, IF('III. New Locations'!AA1054 &lt;=2100, 0, $C1055), $C1055), $C1055)</f>
        <v>0</v>
      </c>
      <c r="AC1055">
        <f>IF(ISNUMBER('III. New Locations'!AC1054) = TRUE, IF('III. New Locations'!AC1054 &gt;= 0, IF('III. New Locations'!AC1054 &lt;=1, 0,$C1055),$C1055), $C1055)</f>
        <v>0</v>
      </c>
    </row>
    <row r="1056" spans="1:29">
      <c r="A1056">
        <f>'III. New Locations'!A1055</f>
        <v>1053</v>
      </c>
      <c r="C1056" s="4">
        <f>IF(LEN('III. New Locations'!C1055) &gt; 2, 1, 0)</f>
        <v>0</v>
      </c>
      <c r="E1056">
        <f>IF(LEN('III. New Locations'!E1055) = 2, IF('III. New Locations'!E1055 = "--", $C1056, 0), $C1056)</f>
        <v>0</v>
      </c>
      <c r="F1056">
        <f>IF(LEN('III. New Locations'!F1055) &gt; 4, 0, $C1056)</f>
        <v>0</v>
      </c>
      <c r="G1056">
        <f>IF(ISNUMBER('III. New Locations'!G1055) = TRUE, 0, $C1056)</f>
        <v>0</v>
      </c>
      <c r="H1056">
        <f>IF(ISNUMBER('III. New Locations'!H1055) = TRUE, 0, $C1056)</f>
        <v>0</v>
      </c>
      <c r="I1056">
        <f>IF(ISNUMBER('III. New Locations'!I1055) = TRUE, 0, $C1056)</f>
        <v>0</v>
      </c>
      <c r="J1056">
        <f>IF(ISNUMBER('III. New Locations'!J1055) = TRUE, 0, $C1056)</f>
        <v>0</v>
      </c>
      <c r="K1056">
        <f>IF(ISNUMBER('III. New Locations'!K1055) = TRUE, 0,$C1056)</f>
        <v>0</v>
      </c>
      <c r="M1056">
        <f>IF(ISNUMBER('III. New Locations'!M1055) = TRUE, 0,$C1056)</f>
        <v>0</v>
      </c>
      <c r="O1056">
        <f>IF(ISNUMBER('III. New Locations'!O1055) = TRUE, 0, $C1056)</f>
        <v>0</v>
      </c>
      <c r="P1056">
        <f>IF(ISNUMBER('III. New Locations'!P1055) = TRUE, 0, $C1056)</f>
        <v>0</v>
      </c>
      <c r="Q1056">
        <f>IF(ISNUMBER('III. New Locations'!Q1055) = TRUE, 0, $C1056)</f>
        <v>0</v>
      </c>
      <c r="R1056">
        <f>IF(ISNUMBER('III. New Locations'!R1055) = TRUE, IF('III. New Locations'!R1055 &gt;= 0, IF('III. New Locations'!R1055 &lt;=1, 0, $C1056),$C1056),$C1056)</f>
        <v>0</v>
      </c>
      <c r="S1056">
        <f>IF(ISNUMBER('III. New Locations'!S1055) = TRUE, IF('III. New Locations'!S1055 &gt;= 0, IF('III. New Locations'!S1055 &lt;=1, 0, $C1056), $C1056), $C1056)</f>
        <v>0</v>
      </c>
      <c r="T1056">
        <f>IF('III. New Locations'!T1055 = "-Unknown-", $C1056, 0)</f>
        <v>0</v>
      </c>
      <c r="U1056">
        <f>IF(LEN('III. New Locations'!U1055)&gt;1, 0, IF(T1056 = 0, 0, $C1056))</f>
        <v>0</v>
      </c>
      <c r="V1056">
        <f>IF('III. New Locations'!V1055 = "Unknown", $C1056, 0)</f>
        <v>0</v>
      </c>
      <c r="W1056">
        <f>IF(LEN('III. New Locations'!W1055)&gt;1, 0, IF(V1056 = 0, 0, $C1056))</f>
        <v>0</v>
      </c>
      <c r="X1056" t="str">
        <f>'III. New Locations'!X1055</f>
        <v>Unknown</v>
      </c>
      <c r="Y1056">
        <f>IF(ISNUMBER('III. New Locations'!Y1055) = TRUE, IF('III. New Locations'!Y1055 &gt;= 1400, IF('III. New Locations'!Y1055 &lt;=2100, 0, $C1056), $C1056), $C1056)</f>
        <v>0</v>
      </c>
      <c r="Z1056">
        <f>IF(ISNUMBER('III. New Locations'!Z1055) = TRUE, IF('III. New Locations'!Z1055 &gt;= 1400, IF('III. New Locations'!Z1055 &lt;=2100, 0, $C1056), $C1056), $C1056)</f>
        <v>0</v>
      </c>
      <c r="AA1056">
        <f>IF(ISNUMBER('III. New Locations'!AA1055) = TRUE, IF('III. New Locations'!AA1055 &gt;= 1400, IF('III. New Locations'!AA1055 &lt;=2100, 0, $C1056), $C1056), $C1056)</f>
        <v>0</v>
      </c>
      <c r="AC1056">
        <f>IF(ISNUMBER('III. New Locations'!AC1055) = TRUE, IF('III. New Locations'!AC1055 &gt;= 0, IF('III. New Locations'!AC1055 &lt;=1, 0,$C1056),$C1056), $C1056)</f>
        <v>0</v>
      </c>
    </row>
    <row r="1057" spans="1:29">
      <c r="A1057">
        <f>'III. New Locations'!A1056</f>
        <v>1054</v>
      </c>
      <c r="C1057" s="4">
        <f>IF(LEN('III. New Locations'!C1056) &gt; 2, 1, 0)</f>
        <v>0</v>
      </c>
      <c r="E1057">
        <f>IF(LEN('III. New Locations'!E1056) = 2, IF('III. New Locations'!E1056 = "--", $C1057, 0), $C1057)</f>
        <v>0</v>
      </c>
      <c r="F1057">
        <f>IF(LEN('III. New Locations'!F1056) &gt; 4, 0, $C1057)</f>
        <v>0</v>
      </c>
      <c r="G1057">
        <f>IF(ISNUMBER('III. New Locations'!G1056) = TRUE, 0, $C1057)</f>
        <v>0</v>
      </c>
      <c r="H1057">
        <f>IF(ISNUMBER('III. New Locations'!H1056) = TRUE, 0, $C1057)</f>
        <v>0</v>
      </c>
      <c r="I1057">
        <f>IF(ISNUMBER('III. New Locations'!I1056) = TRUE, 0, $C1057)</f>
        <v>0</v>
      </c>
      <c r="J1057">
        <f>IF(ISNUMBER('III. New Locations'!J1056) = TRUE, 0, $C1057)</f>
        <v>0</v>
      </c>
      <c r="K1057">
        <f>IF(ISNUMBER('III. New Locations'!K1056) = TRUE, 0,$C1057)</f>
        <v>0</v>
      </c>
      <c r="M1057">
        <f>IF(ISNUMBER('III. New Locations'!M1056) = TRUE, 0,$C1057)</f>
        <v>0</v>
      </c>
      <c r="O1057">
        <f>IF(ISNUMBER('III. New Locations'!O1056) = TRUE, 0, $C1057)</f>
        <v>0</v>
      </c>
      <c r="P1057">
        <f>IF(ISNUMBER('III. New Locations'!P1056) = TRUE, 0, $C1057)</f>
        <v>0</v>
      </c>
      <c r="Q1057">
        <f>IF(ISNUMBER('III. New Locations'!Q1056) = TRUE, 0, $C1057)</f>
        <v>0</v>
      </c>
      <c r="R1057">
        <f>IF(ISNUMBER('III. New Locations'!R1056) = TRUE, IF('III. New Locations'!R1056 &gt;= 0, IF('III. New Locations'!R1056 &lt;=1, 0, $C1057),$C1057),$C1057)</f>
        <v>0</v>
      </c>
      <c r="S1057">
        <f>IF(ISNUMBER('III. New Locations'!S1056) = TRUE, IF('III. New Locations'!S1056 &gt;= 0, IF('III. New Locations'!S1056 &lt;=1, 0, $C1057), $C1057), $C1057)</f>
        <v>0</v>
      </c>
      <c r="T1057">
        <f>IF('III. New Locations'!T1056 = "-Unknown-", $C1057, 0)</f>
        <v>0</v>
      </c>
      <c r="U1057">
        <f>IF(LEN('III. New Locations'!U1056)&gt;1, 0, IF(T1057 = 0, 0, $C1057))</f>
        <v>0</v>
      </c>
      <c r="V1057">
        <f>IF('III. New Locations'!V1056 = "Unknown", $C1057, 0)</f>
        <v>0</v>
      </c>
      <c r="W1057">
        <f>IF(LEN('III. New Locations'!W1056)&gt;1, 0, IF(V1057 = 0, 0, $C1057))</f>
        <v>0</v>
      </c>
      <c r="X1057" t="str">
        <f>'III. New Locations'!X1056</f>
        <v>Unknown</v>
      </c>
      <c r="Y1057">
        <f>IF(ISNUMBER('III. New Locations'!Y1056) = TRUE, IF('III. New Locations'!Y1056 &gt;= 1400, IF('III. New Locations'!Y1056 &lt;=2100, 0, $C1057), $C1057), $C1057)</f>
        <v>0</v>
      </c>
      <c r="Z1057">
        <f>IF(ISNUMBER('III. New Locations'!Z1056) = TRUE, IF('III. New Locations'!Z1056 &gt;= 1400, IF('III. New Locations'!Z1056 &lt;=2100, 0, $C1057), $C1057), $C1057)</f>
        <v>0</v>
      </c>
      <c r="AA1057">
        <f>IF(ISNUMBER('III. New Locations'!AA1056) = TRUE, IF('III. New Locations'!AA1056 &gt;= 1400, IF('III. New Locations'!AA1056 &lt;=2100, 0, $C1057), $C1057), $C1057)</f>
        <v>0</v>
      </c>
      <c r="AC1057">
        <f>IF(ISNUMBER('III. New Locations'!AC1056) = TRUE, IF('III. New Locations'!AC1056 &gt;= 0, IF('III. New Locations'!AC1056 &lt;=1, 0,$C1057),$C1057), $C1057)</f>
        <v>0</v>
      </c>
    </row>
    <row r="1058" spans="1:29">
      <c r="A1058">
        <f>'III. New Locations'!A1057</f>
        <v>1055</v>
      </c>
      <c r="C1058" s="4">
        <f>IF(LEN('III. New Locations'!C1057) &gt; 2, 1, 0)</f>
        <v>0</v>
      </c>
      <c r="E1058">
        <f>IF(LEN('III. New Locations'!E1057) = 2, IF('III. New Locations'!E1057 = "--", $C1058, 0), $C1058)</f>
        <v>0</v>
      </c>
      <c r="F1058">
        <f>IF(LEN('III. New Locations'!F1057) &gt; 4, 0, $C1058)</f>
        <v>0</v>
      </c>
      <c r="G1058">
        <f>IF(ISNUMBER('III. New Locations'!G1057) = TRUE, 0, $C1058)</f>
        <v>0</v>
      </c>
      <c r="H1058">
        <f>IF(ISNUMBER('III. New Locations'!H1057) = TRUE, 0, $C1058)</f>
        <v>0</v>
      </c>
      <c r="I1058">
        <f>IF(ISNUMBER('III. New Locations'!I1057) = TRUE, 0, $C1058)</f>
        <v>0</v>
      </c>
      <c r="J1058">
        <f>IF(ISNUMBER('III. New Locations'!J1057) = TRUE, 0, $C1058)</f>
        <v>0</v>
      </c>
      <c r="K1058">
        <f>IF(ISNUMBER('III. New Locations'!K1057) = TRUE, 0,$C1058)</f>
        <v>0</v>
      </c>
      <c r="M1058">
        <f>IF(ISNUMBER('III. New Locations'!M1057) = TRUE, 0,$C1058)</f>
        <v>0</v>
      </c>
      <c r="O1058">
        <f>IF(ISNUMBER('III. New Locations'!O1057) = TRUE, 0, $C1058)</f>
        <v>0</v>
      </c>
      <c r="P1058">
        <f>IF(ISNUMBER('III. New Locations'!P1057) = TRUE, 0, $C1058)</f>
        <v>0</v>
      </c>
      <c r="Q1058">
        <f>IF(ISNUMBER('III. New Locations'!Q1057) = TRUE, 0, $C1058)</f>
        <v>0</v>
      </c>
      <c r="R1058">
        <f>IF(ISNUMBER('III. New Locations'!R1057) = TRUE, IF('III. New Locations'!R1057 &gt;= 0, IF('III. New Locations'!R1057 &lt;=1, 0, $C1058),$C1058),$C1058)</f>
        <v>0</v>
      </c>
      <c r="S1058">
        <f>IF(ISNUMBER('III. New Locations'!S1057) = TRUE, IF('III. New Locations'!S1057 &gt;= 0, IF('III. New Locations'!S1057 &lt;=1, 0, $C1058), $C1058), $C1058)</f>
        <v>0</v>
      </c>
      <c r="T1058">
        <f>IF('III. New Locations'!T1057 = "-Unknown-", $C1058, 0)</f>
        <v>0</v>
      </c>
      <c r="U1058">
        <f>IF(LEN('III. New Locations'!U1057)&gt;1, 0, IF(T1058 = 0, 0, $C1058))</f>
        <v>0</v>
      </c>
      <c r="V1058">
        <f>IF('III. New Locations'!V1057 = "Unknown", $C1058, 0)</f>
        <v>0</v>
      </c>
      <c r="W1058">
        <f>IF(LEN('III. New Locations'!W1057)&gt;1, 0, IF(V1058 = 0, 0, $C1058))</f>
        <v>0</v>
      </c>
      <c r="X1058" t="str">
        <f>'III. New Locations'!X1057</f>
        <v>Unknown</v>
      </c>
      <c r="Y1058">
        <f>IF(ISNUMBER('III. New Locations'!Y1057) = TRUE, IF('III. New Locations'!Y1057 &gt;= 1400, IF('III. New Locations'!Y1057 &lt;=2100, 0, $C1058), $C1058), $C1058)</f>
        <v>0</v>
      </c>
      <c r="Z1058">
        <f>IF(ISNUMBER('III. New Locations'!Z1057) = TRUE, IF('III. New Locations'!Z1057 &gt;= 1400, IF('III. New Locations'!Z1057 &lt;=2100, 0, $C1058), $C1058), $C1058)</f>
        <v>0</v>
      </c>
      <c r="AA1058">
        <f>IF(ISNUMBER('III. New Locations'!AA1057) = TRUE, IF('III. New Locations'!AA1057 &gt;= 1400, IF('III. New Locations'!AA1057 &lt;=2100, 0, $C1058), $C1058), $C1058)</f>
        <v>0</v>
      </c>
      <c r="AC1058">
        <f>IF(ISNUMBER('III. New Locations'!AC1057) = TRUE, IF('III. New Locations'!AC1057 &gt;= 0, IF('III. New Locations'!AC1057 &lt;=1, 0,$C1058),$C1058), $C1058)</f>
        <v>0</v>
      </c>
    </row>
    <row r="1059" spans="1:29">
      <c r="A1059">
        <f>'III. New Locations'!A1058</f>
        <v>1056</v>
      </c>
      <c r="C1059" s="4">
        <f>IF(LEN('III. New Locations'!C1058) &gt; 2, 1, 0)</f>
        <v>0</v>
      </c>
      <c r="E1059">
        <f>IF(LEN('III. New Locations'!E1058) = 2, IF('III. New Locations'!E1058 = "--", $C1059, 0), $C1059)</f>
        <v>0</v>
      </c>
      <c r="F1059">
        <f>IF(LEN('III. New Locations'!F1058) &gt; 4, 0, $C1059)</f>
        <v>0</v>
      </c>
      <c r="G1059">
        <f>IF(ISNUMBER('III. New Locations'!G1058) = TRUE, 0, $C1059)</f>
        <v>0</v>
      </c>
      <c r="H1059">
        <f>IF(ISNUMBER('III. New Locations'!H1058) = TRUE, 0, $C1059)</f>
        <v>0</v>
      </c>
      <c r="I1059">
        <f>IF(ISNUMBER('III. New Locations'!I1058) = TRUE, 0, $C1059)</f>
        <v>0</v>
      </c>
      <c r="J1059">
        <f>IF(ISNUMBER('III. New Locations'!J1058) = TRUE, 0, $C1059)</f>
        <v>0</v>
      </c>
      <c r="K1059">
        <f>IF(ISNUMBER('III. New Locations'!K1058) = TRUE, 0,$C1059)</f>
        <v>0</v>
      </c>
      <c r="M1059">
        <f>IF(ISNUMBER('III. New Locations'!M1058) = TRUE, 0,$C1059)</f>
        <v>0</v>
      </c>
      <c r="O1059">
        <f>IF(ISNUMBER('III. New Locations'!O1058) = TRUE, 0, $C1059)</f>
        <v>0</v>
      </c>
      <c r="P1059">
        <f>IF(ISNUMBER('III. New Locations'!P1058) = TRUE, 0, $C1059)</f>
        <v>0</v>
      </c>
      <c r="Q1059">
        <f>IF(ISNUMBER('III. New Locations'!Q1058) = TRUE, 0, $C1059)</f>
        <v>0</v>
      </c>
      <c r="R1059">
        <f>IF(ISNUMBER('III. New Locations'!R1058) = TRUE, IF('III. New Locations'!R1058 &gt;= 0, IF('III. New Locations'!R1058 &lt;=1, 0, $C1059),$C1059),$C1059)</f>
        <v>0</v>
      </c>
      <c r="S1059">
        <f>IF(ISNUMBER('III. New Locations'!S1058) = TRUE, IF('III. New Locations'!S1058 &gt;= 0, IF('III. New Locations'!S1058 &lt;=1, 0, $C1059), $C1059), $C1059)</f>
        <v>0</v>
      </c>
      <c r="T1059">
        <f>IF('III. New Locations'!T1058 = "-Unknown-", $C1059, 0)</f>
        <v>0</v>
      </c>
      <c r="U1059">
        <f>IF(LEN('III. New Locations'!U1058)&gt;1, 0, IF(T1059 = 0, 0, $C1059))</f>
        <v>0</v>
      </c>
      <c r="V1059">
        <f>IF('III. New Locations'!V1058 = "Unknown", $C1059, 0)</f>
        <v>0</v>
      </c>
      <c r="W1059">
        <f>IF(LEN('III. New Locations'!W1058)&gt;1, 0, IF(V1059 = 0, 0, $C1059))</f>
        <v>0</v>
      </c>
      <c r="X1059" t="str">
        <f>'III. New Locations'!X1058</f>
        <v>Unknown</v>
      </c>
      <c r="Y1059">
        <f>IF(ISNUMBER('III. New Locations'!Y1058) = TRUE, IF('III. New Locations'!Y1058 &gt;= 1400, IF('III. New Locations'!Y1058 &lt;=2100, 0, $C1059), $C1059), $C1059)</f>
        <v>0</v>
      </c>
      <c r="Z1059">
        <f>IF(ISNUMBER('III. New Locations'!Z1058) = TRUE, IF('III. New Locations'!Z1058 &gt;= 1400, IF('III. New Locations'!Z1058 &lt;=2100, 0, $C1059), $C1059), $C1059)</f>
        <v>0</v>
      </c>
      <c r="AA1059">
        <f>IF(ISNUMBER('III. New Locations'!AA1058) = TRUE, IF('III. New Locations'!AA1058 &gt;= 1400, IF('III. New Locations'!AA1058 &lt;=2100, 0, $C1059), $C1059), $C1059)</f>
        <v>0</v>
      </c>
      <c r="AC1059">
        <f>IF(ISNUMBER('III. New Locations'!AC1058) = TRUE, IF('III. New Locations'!AC1058 &gt;= 0, IF('III. New Locations'!AC1058 &lt;=1, 0,$C1059),$C1059), $C1059)</f>
        <v>0</v>
      </c>
    </row>
    <row r="1060" spans="1:29">
      <c r="A1060">
        <f>'III. New Locations'!A1059</f>
        <v>1057</v>
      </c>
      <c r="C1060" s="4">
        <f>IF(LEN('III. New Locations'!C1059) &gt; 2, 1, 0)</f>
        <v>0</v>
      </c>
      <c r="E1060">
        <f>IF(LEN('III. New Locations'!E1059) = 2, IF('III. New Locations'!E1059 = "--", $C1060, 0), $C1060)</f>
        <v>0</v>
      </c>
      <c r="F1060">
        <f>IF(LEN('III. New Locations'!F1059) &gt; 4, 0, $C1060)</f>
        <v>0</v>
      </c>
      <c r="G1060">
        <f>IF(ISNUMBER('III. New Locations'!G1059) = TRUE, 0, $C1060)</f>
        <v>0</v>
      </c>
      <c r="H1060">
        <f>IF(ISNUMBER('III. New Locations'!H1059) = TRUE, 0, $C1060)</f>
        <v>0</v>
      </c>
      <c r="I1060">
        <f>IF(ISNUMBER('III. New Locations'!I1059) = TRUE, 0, $C1060)</f>
        <v>0</v>
      </c>
      <c r="J1060">
        <f>IF(ISNUMBER('III. New Locations'!J1059) = TRUE, 0, $C1060)</f>
        <v>0</v>
      </c>
      <c r="K1060">
        <f>IF(ISNUMBER('III. New Locations'!K1059) = TRUE, 0,$C1060)</f>
        <v>0</v>
      </c>
      <c r="M1060">
        <f>IF(ISNUMBER('III. New Locations'!M1059) = TRUE, 0,$C1060)</f>
        <v>0</v>
      </c>
      <c r="O1060">
        <f>IF(ISNUMBER('III. New Locations'!O1059) = TRUE, 0, $C1060)</f>
        <v>0</v>
      </c>
      <c r="P1060">
        <f>IF(ISNUMBER('III. New Locations'!P1059) = TRUE, 0, $C1060)</f>
        <v>0</v>
      </c>
      <c r="Q1060">
        <f>IF(ISNUMBER('III. New Locations'!Q1059) = TRUE, 0, $C1060)</f>
        <v>0</v>
      </c>
      <c r="R1060">
        <f>IF(ISNUMBER('III. New Locations'!R1059) = TRUE, IF('III. New Locations'!R1059 &gt;= 0, IF('III. New Locations'!R1059 &lt;=1, 0, $C1060),$C1060),$C1060)</f>
        <v>0</v>
      </c>
      <c r="S1060">
        <f>IF(ISNUMBER('III. New Locations'!S1059) = TRUE, IF('III. New Locations'!S1059 &gt;= 0, IF('III. New Locations'!S1059 &lt;=1, 0, $C1060), $C1060), $C1060)</f>
        <v>0</v>
      </c>
      <c r="T1060">
        <f>IF('III. New Locations'!T1059 = "-Unknown-", $C1060, 0)</f>
        <v>0</v>
      </c>
      <c r="U1060">
        <f>IF(LEN('III. New Locations'!U1059)&gt;1, 0, IF(T1060 = 0, 0, $C1060))</f>
        <v>0</v>
      </c>
      <c r="V1060">
        <f>IF('III. New Locations'!V1059 = "Unknown", $C1060, 0)</f>
        <v>0</v>
      </c>
      <c r="W1060">
        <f>IF(LEN('III. New Locations'!W1059)&gt;1, 0, IF(V1060 = 0, 0, $C1060))</f>
        <v>0</v>
      </c>
      <c r="X1060" t="str">
        <f>'III. New Locations'!X1059</f>
        <v>Unknown</v>
      </c>
      <c r="Y1060">
        <f>IF(ISNUMBER('III. New Locations'!Y1059) = TRUE, IF('III. New Locations'!Y1059 &gt;= 1400, IF('III. New Locations'!Y1059 &lt;=2100, 0, $C1060), $C1060), $C1060)</f>
        <v>0</v>
      </c>
      <c r="Z1060">
        <f>IF(ISNUMBER('III. New Locations'!Z1059) = TRUE, IF('III. New Locations'!Z1059 &gt;= 1400, IF('III. New Locations'!Z1059 &lt;=2100, 0, $C1060), $C1060), $C1060)</f>
        <v>0</v>
      </c>
      <c r="AA1060">
        <f>IF(ISNUMBER('III. New Locations'!AA1059) = TRUE, IF('III. New Locations'!AA1059 &gt;= 1400, IF('III. New Locations'!AA1059 &lt;=2100, 0, $C1060), $C1060), $C1060)</f>
        <v>0</v>
      </c>
      <c r="AC1060">
        <f>IF(ISNUMBER('III. New Locations'!AC1059) = TRUE, IF('III. New Locations'!AC1059 &gt;= 0, IF('III. New Locations'!AC1059 &lt;=1, 0,$C1060),$C1060), $C1060)</f>
        <v>0</v>
      </c>
    </row>
    <row r="1061" spans="1:29">
      <c r="A1061">
        <f>'III. New Locations'!A1060</f>
        <v>1058</v>
      </c>
      <c r="C1061" s="4">
        <f>IF(LEN('III. New Locations'!C1060) &gt; 2, 1, 0)</f>
        <v>0</v>
      </c>
      <c r="E1061">
        <f>IF(LEN('III. New Locations'!E1060) = 2, IF('III. New Locations'!E1060 = "--", $C1061, 0), $C1061)</f>
        <v>0</v>
      </c>
      <c r="F1061">
        <f>IF(LEN('III. New Locations'!F1060) &gt; 4, 0, $C1061)</f>
        <v>0</v>
      </c>
      <c r="G1061">
        <f>IF(ISNUMBER('III. New Locations'!G1060) = TRUE, 0, $C1061)</f>
        <v>0</v>
      </c>
      <c r="H1061">
        <f>IF(ISNUMBER('III. New Locations'!H1060) = TRUE, 0, $C1061)</f>
        <v>0</v>
      </c>
      <c r="I1061">
        <f>IF(ISNUMBER('III. New Locations'!I1060) = TRUE, 0, $C1061)</f>
        <v>0</v>
      </c>
      <c r="J1061">
        <f>IF(ISNUMBER('III. New Locations'!J1060) = TRUE, 0, $C1061)</f>
        <v>0</v>
      </c>
      <c r="K1061">
        <f>IF(ISNUMBER('III. New Locations'!K1060) = TRUE, 0,$C1061)</f>
        <v>0</v>
      </c>
      <c r="M1061">
        <f>IF(ISNUMBER('III. New Locations'!M1060) = TRUE, 0,$C1061)</f>
        <v>0</v>
      </c>
      <c r="O1061">
        <f>IF(ISNUMBER('III. New Locations'!O1060) = TRUE, 0, $C1061)</f>
        <v>0</v>
      </c>
      <c r="P1061">
        <f>IF(ISNUMBER('III. New Locations'!P1060) = TRUE, 0, $C1061)</f>
        <v>0</v>
      </c>
      <c r="Q1061">
        <f>IF(ISNUMBER('III. New Locations'!Q1060) = TRUE, 0, $C1061)</f>
        <v>0</v>
      </c>
      <c r="R1061">
        <f>IF(ISNUMBER('III. New Locations'!R1060) = TRUE, IF('III. New Locations'!R1060 &gt;= 0, IF('III. New Locations'!R1060 &lt;=1, 0, $C1061),$C1061),$C1061)</f>
        <v>0</v>
      </c>
      <c r="S1061">
        <f>IF(ISNUMBER('III. New Locations'!S1060) = TRUE, IF('III. New Locations'!S1060 &gt;= 0, IF('III. New Locations'!S1060 &lt;=1, 0, $C1061), $C1061), $C1061)</f>
        <v>0</v>
      </c>
      <c r="T1061">
        <f>IF('III. New Locations'!T1060 = "-Unknown-", $C1061, 0)</f>
        <v>0</v>
      </c>
      <c r="U1061">
        <f>IF(LEN('III. New Locations'!U1060)&gt;1, 0, IF(T1061 = 0, 0, $C1061))</f>
        <v>0</v>
      </c>
      <c r="V1061">
        <f>IF('III. New Locations'!V1060 = "Unknown", $C1061, 0)</f>
        <v>0</v>
      </c>
      <c r="W1061">
        <f>IF(LEN('III. New Locations'!W1060)&gt;1, 0, IF(V1061 = 0, 0, $C1061))</f>
        <v>0</v>
      </c>
      <c r="X1061" t="str">
        <f>'III. New Locations'!X1060</f>
        <v>Unknown</v>
      </c>
      <c r="Y1061">
        <f>IF(ISNUMBER('III. New Locations'!Y1060) = TRUE, IF('III. New Locations'!Y1060 &gt;= 1400, IF('III. New Locations'!Y1060 &lt;=2100, 0, $C1061), $C1061), $C1061)</f>
        <v>0</v>
      </c>
      <c r="Z1061">
        <f>IF(ISNUMBER('III. New Locations'!Z1060) = TRUE, IF('III. New Locations'!Z1060 &gt;= 1400, IF('III. New Locations'!Z1060 &lt;=2100, 0, $C1061), $C1061), $C1061)</f>
        <v>0</v>
      </c>
      <c r="AA1061">
        <f>IF(ISNUMBER('III. New Locations'!AA1060) = TRUE, IF('III. New Locations'!AA1060 &gt;= 1400, IF('III. New Locations'!AA1060 &lt;=2100, 0, $C1061), $C1061), $C1061)</f>
        <v>0</v>
      </c>
      <c r="AC1061">
        <f>IF(ISNUMBER('III. New Locations'!AC1060) = TRUE, IF('III. New Locations'!AC1060 &gt;= 0, IF('III. New Locations'!AC1060 &lt;=1, 0,$C1061),$C1061), $C1061)</f>
        <v>0</v>
      </c>
    </row>
    <row r="1062" spans="1:29">
      <c r="A1062">
        <f>'III. New Locations'!A1061</f>
        <v>1059</v>
      </c>
      <c r="C1062" s="4">
        <f>IF(LEN('III. New Locations'!C1061) &gt; 2, 1, 0)</f>
        <v>0</v>
      </c>
      <c r="E1062">
        <f>IF(LEN('III. New Locations'!E1061) = 2, IF('III. New Locations'!E1061 = "--", $C1062, 0), $C1062)</f>
        <v>0</v>
      </c>
      <c r="F1062">
        <f>IF(LEN('III. New Locations'!F1061) &gt; 4, 0, $C1062)</f>
        <v>0</v>
      </c>
      <c r="G1062">
        <f>IF(ISNUMBER('III. New Locations'!G1061) = TRUE, 0, $C1062)</f>
        <v>0</v>
      </c>
      <c r="H1062">
        <f>IF(ISNUMBER('III. New Locations'!H1061) = TRUE, 0, $C1062)</f>
        <v>0</v>
      </c>
      <c r="I1062">
        <f>IF(ISNUMBER('III. New Locations'!I1061) = TRUE, 0, $C1062)</f>
        <v>0</v>
      </c>
      <c r="J1062">
        <f>IF(ISNUMBER('III. New Locations'!J1061) = TRUE, 0, $C1062)</f>
        <v>0</v>
      </c>
      <c r="K1062">
        <f>IF(ISNUMBER('III. New Locations'!K1061) = TRUE, 0,$C1062)</f>
        <v>0</v>
      </c>
      <c r="M1062">
        <f>IF(ISNUMBER('III. New Locations'!M1061) = TRUE, 0,$C1062)</f>
        <v>0</v>
      </c>
      <c r="O1062">
        <f>IF(ISNUMBER('III. New Locations'!O1061) = TRUE, 0, $C1062)</f>
        <v>0</v>
      </c>
      <c r="P1062">
        <f>IF(ISNUMBER('III. New Locations'!P1061) = TRUE, 0, $C1062)</f>
        <v>0</v>
      </c>
      <c r="Q1062">
        <f>IF(ISNUMBER('III. New Locations'!Q1061) = TRUE, 0, $C1062)</f>
        <v>0</v>
      </c>
      <c r="R1062">
        <f>IF(ISNUMBER('III. New Locations'!R1061) = TRUE, IF('III. New Locations'!R1061 &gt;= 0, IF('III. New Locations'!R1061 &lt;=1, 0, $C1062),$C1062),$C1062)</f>
        <v>0</v>
      </c>
      <c r="S1062">
        <f>IF(ISNUMBER('III. New Locations'!S1061) = TRUE, IF('III. New Locations'!S1061 &gt;= 0, IF('III. New Locations'!S1061 &lt;=1, 0, $C1062), $C1062), $C1062)</f>
        <v>0</v>
      </c>
      <c r="T1062">
        <f>IF('III. New Locations'!T1061 = "-Unknown-", $C1062, 0)</f>
        <v>0</v>
      </c>
      <c r="U1062">
        <f>IF(LEN('III. New Locations'!U1061)&gt;1, 0, IF(T1062 = 0, 0, $C1062))</f>
        <v>0</v>
      </c>
      <c r="V1062">
        <f>IF('III. New Locations'!V1061 = "Unknown", $C1062, 0)</f>
        <v>0</v>
      </c>
      <c r="W1062">
        <f>IF(LEN('III. New Locations'!W1061)&gt;1, 0, IF(V1062 = 0, 0, $C1062))</f>
        <v>0</v>
      </c>
      <c r="X1062" t="str">
        <f>'III. New Locations'!X1061</f>
        <v>Unknown</v>
      </c>
      <c r="Y1062">
        <f>IF(ISNUMBER('III. New Locations'!Y1061) = TRUE, IF('III. New Locations'!Y1061 &gt;= 1400, IF('III. New Locations'!Y1061 &lt;=2100, 0, $C1062), $C1062), $C1062)</f>
        <v>0</v>
      </c>
      <c r="Z1062">
        <f>IF(ISNUMBER('III. New Locations'!Z1061) = TRUE, IF('III. New Locations'!Z1061 &gt;= 1400, IF('III. New Locations'!Z1061 &lt;=2100, 0, $C1062), $C1062), $C1062)</f>
        <v>0</v>
      </c>
      <c r="AA1062">
        <f>IF(ISNUMBER('III. New Locations'!AA1061) = TRUE, IF('III. New Locations'!AA1061 &gt;= 1400, IF('III. New Locations'!AA1061 &lt;=2100, 0, $C1062), $C1062), $C1062)</f>
        <v>0</v>
      </c>
      <c r="AC1062">
        <f>IF(ISNUMBER('III. New Locations'!AC1061) = TRUE, IF('III. New Locations'!AC1061 &gt;= 0, IF('III. New Locations'!AC1061 &lt;=1, 0,$C1062),$C1062), $C1062)</f>
        <v>0</v>
      </c>
    </row>
    <row r="1063" spans="1:29">
      <c r="A1063">
        <f>'III. New Locations'!A1062</f>
        <v>1060</v>
      </c>
      <c r="C1063" s="4">
        <f>IF(LEN('III. New Locations'!C1062) &gt; 2, 1, 0)</f>
        <v>0</v>
      </c>
      <c r="E1063">
        <f>IF(LEN('III. New Locations'!E1062) = 2, IF('III. New Locations'!E1062 = "--", $C1063, 0), $C1063)</f>
        <v>0</v>
      </c>
      <c r="F1063">
        <f>IF(LEN('III. New Locations'!F1062) &gt; 4, 0, $C1063)</f>
        <v>0</v>
      </c>
      <c r="G1063">
        <f>IF(ISNUMBER('III. New Locations'!G1062) = TRUE, 0, $C1063)</f>
        <v>0</v>
      </c>
      <c r="H1063">
        <f>IF(ISNUMBER('III. New Locations'!H1062) = TRUE, 0, $C1063)</f>
        <v>0</v>
      </c>
      <c r="I1063">
        <f>IF(ISNUMBER('III. New Locations'!I1062) = TRUE, 0, $C1063)</f>
        <v>0</v>
      </c>
      <c r="J1063">
        <f>IF(ISNUMBER('III. New Locations'!J1062) = TRUE, 0, $C1063)</f>
        <v>0</v>
      </c>
      <c r="K1063">
        <f>IF(ISNUMBER('III. New Locations'!K1062) = TRUE, 0,$C1063)</f>
        <v>0</v>
      </c>
      <c r="M1063">
        <f>IF(ISNUMBER('III. New Locations'!M1062) = TRUE, 0,$C1063)</f>
        <v>0</v>
      </c>
      <c r="O1063">
        <f>IF(ISNUMBER('III. New Locations'!O1062) = TRUE, 0, $C1063)</f>
        <v>0</v>
      </c>
      <c r="P1063">
        <f>IF(ISNUMBER('III. New Locations'!P1062) = TRUE, 0, $C1063)</f>
        <v>0</v>
      </c>
      <c r="Q1063">
        <f>IF(ISNUMBER('III. New Locations'!Q1062) = TRUE, 0, $C1063)</f>
        <v>0</v>
      </c>
      <c r="R1063">
        <f>IF(ISNUMBER('III. New Locations'!R1062) = TRUE, IF('III. New Locations'!R1062 &gt;= 0, IF('III. New Locations'!R1062 &lt;=1, 0, $C1063),$C1063),$C1063)</f>
        <v>0</v>
      </c>
      <c r="S1063">
        <f>IF(ISNUMBER('III. New Locations'!S1062) = TRUE, IF('III. New Locations'!S1062 &gt;= 0, IF('III. New Locations'!S1062 &lt;=1, 0, $C1063), $C1063), $C1063)</f>
        <v>0</v>
      </c>
      <c r="T1063">
        <f>IF('III. New Locations'!T1062 = "-Unknown-", $C1063, 0)</f>
        <v>0</v>
      </c>
      <c r="U1063">
        <f>IF(LEN('III. New Locations'!U1062)&gt;1, 0, IF(T1063 = 0, 0, $C1063))</f>
        <v>0</v>
      </c>
      <c r="V1063">
        <f>IF('III. New Locations'!V1062 = "Unknown", $C1063, 0)</f>
        <v>0</v>
      </c>
      <c r="W1063">
        <f>IF(LEN('III. New Locations'!W1062)&gt;1, 0, IF(V1063 = 0, 0, $C1063))</f>
        <v>0</v>
      </c>
      <c r="X1063" t="str">
        <f>'III. New Locations'!X1062</f>
        <v>Unknown</v>
      </c>
      <c r="Y1063">
        <f>IF(ISNUMBER('III. New Locations'!Y1062) = TRUE, IF('III. New Locations'!Y1062 &gt;= 1400, IF('III. New Locations'!Y1062 &lt;=2100, 0, $C1063), $C1063), $C1063)</f>
        <v>0</v>
      </c>
      <c r="Z1063">
        <f>IF(ISNUMBER('III. New Locations'!Z1062) = TRUE, IF('III. New Locations'!Z1062 &gt;= 1400, IF('III. New Locations'!Z1062 &lt;=2100, 0, $C1063), $C1063), $C1063)</f>
        <v>0</v>
      </c>
      <c r="AA1063">
        <f>IF(ISNUMBER('III. New Locations'!AA1062) = TRUE, IF('III. New Locations'!AA1062 &gt;= 1400, IF('III. New Locations'!AA1062 &lt;=2100, 0, $C1063), $C1063), $C1063)</f>
        <v>0</v>
      </c>
      <c r="AC1063">
        <f>IF(ISNUMBER('III. New Locations'!AC1062) = TRUE, IF('III. New Locations'!AC1062 &gt;= 0, IF('III. New Locations'!AC1062 &lt;=1, 0,$C1063),$C1063), $C1063)</f>
        <v>0</v>
      </c>
    </row>
    <row r="1064" spans="1:29">
      <c r="A1064">
        <f>'III. New Locations'!A1063</f>
        <v>1061</v>
      </c>
      <c r="C1064" s="4">
        <f>IF(LEN('III. New Locations'!C1063) &gt; 2, 1, 0)</f>
        <v>0</v>
      </c>
      <c r="E1064">
        <f>IF(LEN('III. New Locations'!E1063) = 2, IF('III. New Locations'!E1063 = "--", $C1064, 0), $C1064)</f>
        <v>0</v>
      </c>
      <c r="F1064">
        <f>IF(LEN('III. New Locations'!F1063) &gt; 4, 0, $C1064)</f>
        <v>0</v>
      </c>
      <c r="G1064">
        <f>IF(ISNUMBER('III. New Locations'!G1063) = TRUE, 0, $C1064)</f>
        <v>0</v>
      </c>
      <c r="H1064">
        <f>IF(ISNUMBER('III. New Locations'!H1063) = TRUE, 0, $C1064)</f>
        <v>0</v>
      </c>
      <c r="I1064">
        <f>IF(ISNUMBER('III. New Locations'!I1063) = TRUE, 0, $C1064)</f>
        <v>0</v>
      </c>
      <c r="J1064">
        <f>IF(ISNUMBER('III. New Locations'!J1063) = TRUE, 0, $C1064)</f>
        <v>0</v>
      </c>
      <c r="K1064">
        <f>IF(ISNUMBER('III. New Locations'!K1063) = TRUE, 0,$C1064)</f>
        <v>0</v>
      </c>
      <c r="M1064">
        <f>IF(ISNUMBER('III. New Locations'!M1063) = TRUE, 0,$C1064)</f>
        <v>0</v>
      </c>
      <c r="O1064">
        <f>IF(ISNUMBER('III. New Locations'!O1063) = TRUE, 0, $C1064)</f>
        <v>0</v>
      </c>
      <c r="P1064">
        <f>IF(ISNUMBER('III. New Locations'!P1063) = TRUE, 0, $C1064)</f>
        <v>0</v>
      </c>
      <c r="Q1064">
        <f>IF(ISNUMBER('III. New Locations'!Q1063) = TRUE, 0, $C1064)</f>
        <v>0</v>
      </c>
      <c r="R1064">
        <f>IF(ISNUMBER('III. New Locations'!R1063) = TRUE, IF('III. New Locations'!R1063 &gt;= 0, IF('III. New Locations'!R1063 &lt;=1, 0, $C1064),$C1064),$C1064)</f>
        <v>0</v>
      </c>
      <c r="S1064">
        <f>IF(ISNUMBER('III. New Locations'!S1063) = TRUE, IF('III. New Locations'!S1063 &gt;= 0, IF('III. New Locations'!S1063 &lt;=1, 0, $C1064), $C1064), $C1064)</f>
        <v>0</v>
      </c>
      <c r="T1064">
        <f>IF('III. New Locations'!T1063 = "-Unknown-", $C1064, 0)</f>
        <v>0</v>
      </c>
      <c r="U1064">
        <f>IF(LEN('III. New Locations'!U1063)&gt;1, 0, IF(T1064 = 0, 0, $C1064))</f>
        <v>0</v>
      </c>
      <c r="V1064">
        <f>IF('III. New Locations'!V1063 = "Unknown", $C1064, 0)</f>
        <v>0</v>
      </c>
      <c r="W1064">
        <f>IF(LEN('III. New Locations'!W1063)&gt;1, 0, IF(V1064 = 0, 0, $C1064))</f>
        <v>0</v>
      </c>
      <c r="X1064" t="str">
        <f>'III. New Locations'!X1063</f>
        <v>Unknown</v>
      </c>
      <c r="Y1064">
        <f>IF(ISNUMBER('III. New Locations'!Y1063) = TRUE, IF('III. New Locations'!Y1063 &gt;= 1400, IF('III. New Locations'!Y1063 &lt;=2100, 0, $C1064), $C1064), $C1064)</f>
        <v>0</v>
      </c>
      <c r="Z1064">
        <f>IF(ISNUMBER('III. New Locations'!Z1063) = TRUE, IF('III. New Locations'!Z1063 &gt;= 1400, IF('III. New Locations'!Z1063 &lt;=2100, 0, $C1064), $C1064), $C1064)</f>
        <v>0</v>
      </c>
      <c r="AA1064">
        <f>IF(ISNUMBER('III. New Locations'!AA1063) = TRUE, IF('III. New Locations'!AA1063 &gt;= 1400, IF('III. New Locations'!AA1063 &lt;=2100, 0, $C1064), $C1064), $C1064)</f>
        <v>0</v>
      </c>
      <c r="AC1064">
        <f>IF(ISNUMBER('III. New Locations'!AC1063) = TRUE, IF('III. New Locations'!AC1063 &gt;= 0, IF('III. New Locations'!AC1063 &lt;=1, 0,$C1064),$C1064), $C1064)</f>
        <v>0</v>
      </c>
    </row>
    <row r="1065" spans="1:29">
      <c r="A1065">
        <f>'III. New Locations'!A1064</f>
        <v>1062</v>
      </c>
      <c r="C1065" s="4">
        <f>IF(LEN('III. New Locations'!C1064) &gt; 2, 1, 0)</f>
        <v>0</v>
      </c>
      <c r="E1065">
        <f>IF(LEN('III. New Locations'!E1064) = 2, IF('III. New Locations'!E1064 = "--", $C1065, 0), $C1065)</f>
        <v>0</v>
      </c>
      <c r="F1065">
        <f>IF(LEN('III. New Locations'!F1064) &gt; 4, 0, $C1065)</f>
        <v>0</v>
      </c>
      <c r="G1065">
        <f>IF(ISNUMBER('III. New Locations'!G1064) = TRUE, 0, $C1065)</f>
        <v>0</v>
      </c>
      <c r="H1065">
        <f>IF(ISNUMBER('III. New Locations'!H1064) = TRUE, 0, $C1065)</f>
        <v>0</v>
      </c>
      <c r="I1065">
        <f>IF(ISNUMBER('III. New Locations'!I1064) = TRUE, 0, $C1065)</f>
        <v>0</v>
      </c>
      <c r="J1065">
        <f>IF(ISNUMBER('III. New Locations'!J1064) = TRUE, 0, $C1065)</f>
        <v>0</v>
      </c>
      <c r="K1065">
        <f>IF(ISNUMBER('III. New Locations'!K1064) = TRUE, 0,$C1065)</f>
        <v>0</v>
      </c>
      <c r="M1065">
        <f>IF(ISNUMBER('III. New Locations'!M1064) = TRUE, 0,$C1065)</f>
        <v>0</v>
      </c>
      <c r="O1065">
        <f>IF(ISNUMBER('III. New Locations'!O1064) = TRUE, 0, $C1065)</f>
        <v>0</v>
      </c>
      <c r="P1065">
        <f>IF(ISNUMBER('III. New Locations'!P1064) = TRUE, 0, $C1065)</f>
        <v>0</v>
      </c>
      <c r="Q1065">
        <f>IF(ISNUMBER('III. New Locations'!Q1064) = TRUE, 0, $C1065)</f>
        <v>0</v>
      </c>
      <c r="R1065">
        <f>IF(ISNUMBER('III. New Locations'!R1064) = TRUE, IF('III. New Locations'!R1064 &gt;= 0, IF('III. New Locations'!R1064 &lt;=1, 0, $C1065),$C1065),$C1065)</f>
        <v>0</v>
      </c>
      <c r="S1065">
        <f>IF(ISNUMBER('III. New Locations'!S1064) = TRUE, IF('III. New Locations'!S1064 &gt;= 0, IF('III. New Locations'!S1064 &lt;=1, 0, $C1065), $C1065), $C1065)</f>
        <v>0</v>
      </c>
      <c r="T1065">
        <f>IF('III. New Locations'!T1064 = "-Unknown-", $C1065, 0)</f>
        <v>0</v>
      </c>
      <c r="U1065">
        <f>IF(LEN('III. New Locations'!U1064)&gt;1, 0, IF(T1065 = 0, 0, $C1065))</f>
        <v>0</v>
      </c>
      <c r="V1065">
        <f>IF('III. New Locations'!V1064 = "Unknown", $C1065, 0)</f>
        <v>0</v>
      </c>
      <c r="W1065">
        <f>IF(LEN('III. New Locations'!W1064)&gt;1, 0, IF(V1065 = 0, 0, $C1065))</f>
        <v>0</v>
      </c>
      <c r="X1065" t="str">
        <f>'III. New Locations'!X1064</f>
        <v>Unknown</v>
      </c>
      <c r="Y1065">
        <f>IF(ISNUMBER('III. New Locations'!Y1064) = TRUE, IF('III. New Locations'!Y1064 &gt;= 1400, IF('III. New Locations'!Y1064 &lt;=2100, 0, $C1065), $C1065), $C1065)</f>
        <v>0</v>
      </c>
      <c r="Z1065">
        <f>IF(ISNUMBER('III. New Locations'!Z1064) = TRUE, IF('III. New Locations'!Z1064 &gt;= 1400, IF('III. New Locations'!Z1064 &lt;=2100, 0, $C1065), $C1065), $C1065)</f>
        <v>0</v>
      </c>
      <c r="AA1065">
        <f>IF(ISNUMBER('III. New Locations'!AA1064) = TRUE, IF('III. New Locations'!AA1064 &gt;= 1400, IF('III. New Locations'!AA1064 &lt;=2100, 0, $C1065), $C1065), $C1065)</f>
        <v>0</v>
      </c>
      <c r="AC1065">
        <f>IF(ISNUMBER('III. New Locations'!AC1064) = TRUE, IF('III. New Locations'!AC1064 &gt;= 0, IF('III. New Locations'!AC1064 &lt;=1, 0,$C1065),$C1065), $C1065)</f>
        <v>0</v>
      </c>
    </row>
    <row r="1066" spans="1:29">
      <c r="A1066">
        <f>'III. New Locations'!A1065</f>
        <v>1063</v>
      </c>
      <c r="C1066" s="4">
        <f>IF(LEN('III. New Locations'!C1065) &gt; 2, 1, 0)</f>
        <v>0</v>
      </c>
      <c r="E1066">
        <f>IF(LEN('III. New Locations'!E1065) = 2, IF('III. New Locations'!E1065 = "--", $C1066, 0), $C1066)</f>
        <v>0</v>
      </c>
      <c r="F1066">
        <f>IF(LEN('III. New Locations'!F1065) &gt; 4, 0, $C1066)</f>
        <v>0</v>
      </c>
      <c r="G1066">
        <f>IF(ISNUMBER('III. New Locations'!G1065) = TRUE, 0, $C1066)</f>
        <v>0</v>
      </c>
      <c r="H1066">
        <f>IF(ISNUMBER('III. New Locations'!H1065) = TRUE, 0, $C1066)</f>
        <v>0</v>
      </c>
      <c r="I1066">
        <f>IF(ISNUMBER('III. New Locations'!I1065) = TRUE, 0, $C1066)</f>
        <v>0</v>
      </c>
      <c r="J1066">
        <f>IF(ISNUMBER('III. New Locations'!J1065) = TRUE, 0, $C1066)</f>
        <v>0</v>
      </c>
      <c r="K1066">
        <f>IF(ISNUMBER('III. New Locations'!K1065) = TRUE, 0,$C1066)</f>
        <v>0</v>
      </c>
      <c r="M1066">
        <f>IF(ISNUMBER('III. New Locations'!M1065) = TRUE, 0,$C1066)</f>
        <v>0</v>
      </c>
      <c r="O1066">
        <f>IF(ISNUMBER('III. New Locations'!O1065) = TRUE, 0, $C1066)</f>
        <v>0</v>
      </c>
      <c r="P1066">
        <f>IF(ISNUMBER('III. New Locations'!P1065) = TRUE, 0, $C1066)</f>
        <v>0</v>
      </c>
      <c r="Q1066">
        <f>IF(ISNUMBER('III. New Locations'!Q1065) = TRUE, 0, $C1066)</f>
        <v>0</v>
      </c>
      <c r="R1066">
        <f>IF(ISNUMBER('III. New Locations'!R1065) = TRUE, IF('III. New Locations'!R1065 &gt;= 0, IF('III. New Locations'!R1065 &lt;=1, 0, $C1066),$C1066),$C1066)</f>
        <v>0</v>
      </c>
      <c r="S1066">
        <f>IF(ISNUMBER('III. New Locations'!S1065) = TRUE, IF('III. New Locations'!S1065 &gt;= 0, IF('III. New Locations'!S1065 &lt;=1, 0, $C1066), $C1066), $C1066)</f>
        <v>0</v>
      </c>
      <c r="T1066">
        <f>IF('III. New Locations'!T1065 = "-Unknown-", $C1066, 0)</f>
        <v>0</v>
      </c>
      <c r="U1066">
        <f>IF(LEN('III. New Locations'!U1065)&gt;1, 0, IF(T1066 = 0, 0, $C1066))</f>
        <v>0</v>
      </c>
      <c r="V1066">
        <f>IF('III. New Locations'!V1065 = "Unknown", $C1066, 0)</f>
        <v>0</v>
      </c>
      <c r="W1066">
        <f>IF(LEN('III. New Locations'!W1065)&gt;1, 0, IF(V1066 = 0, 0, $C1066))</f>
        <v>0</v>
      </c>
      <c r="X1066" t="str">
        <f>'III. New Locations'!X1065</f>
        <v>Unknown</v>
      </c>
      <c r="Y1066">
        <f>IF(ISNUMBER('III. New Locations'!Y1065) = TRUE, IF('III. New Locations'!Y1065 &gt;= 1400, IF('III. New Locations'!Y1065 &lt;=2100, 0, $C1066), $C1066), $C1066)</f>
        <v>0</v>
      </c>
      <c r="Z1066">
        <f>IF(ISNUMBER('III. New Locations'!Z1065) = TRUE, IF('III. New Locations'!Z1065 &gt;= 1400, IF('III. New Locations'!Z1065 &lt;=2100, 0, $C1066), $C1066), $C1066)</f>
        <v>0</v>
      </c>
      <c r="AA1066">
        <f>IF(ISNUMBER('III. New Locations'!AA1065) = TRUE, IF('III. New Locations'!AA1065 &gt;= 1400, IF('III. New Locations'!AA1065 &lt;=2100, 0, $C1066), $C1066), $C1066)</f>
        <v>0</v>
      </c>
      <c r="AC1066">
        <f>IF(ISNUMBER('III. New Locations'!AC1065) = TRUE, IF('III. New Locations'!AC1065 &gt;= 0, IF('III. New Locations'!AC1065 &lt;=1, 0,$C1066),$C1066), $C1066)</f>
        <v>0</v>
      </c>
    </row>
    <row r="1067" spans="1:29">
      <c r="A1067">
        <f>'III. New Locations'!A1066</f>
        <v>1064</v>
      </c>
      <c r="C1067" s="4">
        <f>IF(LEN('III. New Locations'!C1066) &gt; 2, 1, 0)</f>
        <v>0</v>
      </c>
      <c r="E1067">
        <f>IF(LEN('III. New Locations'!E1066) = 2, IF('III. New Locations'!E1066 = "--", $C1067, 0), $C1067)</f>
        <v>0</v>
      </c>
      <c r="F1067">
        <f>IF(LEN('III. New Locations'!F1066) &gt; 4, 0, $C1067)</f>
        <v>0</v>
      </c>
      <c r="G1067">
        <f>IF(ISNUMBER('III. New Locations'!G1066) = TRUE, 0, $C1067)</f>
        <v>0</v>
      </c>
      <c r="H1067">
        <f>IF(ISNUMBER('III. New Locations'!H1066) = TRUE, 0, $C1067)</f>
        <v>0</v>
      </c>
      <c r="I1067">
        <f>IF(ISNUMBER('III. New Locations'!I1066) = TRUE, 0, $C1067)</f>
        <v>0</v>
      </c>
      <c r="J1067">
        <f>IF(ISNUMBER('III. New Locations'!J1066) = TRUE, 0, $C1067)</f>
        <v>0</v>
      </c>
      <c r="K1067">
        <f>IF(ISNUMBER('III. New Locations'!K1066) = TRUE, 0,$C1067)</f>
        <v>0</v>
      </c>
      <c r="M1067">
        <f>IF(ISNUMBER('III. New Locations'!M1066) = TRUE, 0,$C1067)</f>
        <v>0</v>
      </c>
      <c r="O1067">
        <f>IF(ISNUMBER('III. New Locations'!O1066) = TRUE, 0, $C1067)</f>
        <v>0</v>
      </c>
      <c r="P1067">
        <f>IF(ISNUMBER('III. New Locations'!P1066) = TRUE, 0, $C1067)</f>
        <v>0</v>
      </c>
      <c r="Q1067">
        <f>IF(ISNUMBER('III. New Locations'!Q1066) = TRUE, 0, $C1067)</f>
        <v>0</v>
      </c>
      <c r="R1067">
        <f>IF(ISNUMBER('III. New Locations'!R1066) = TRUE, IF('III. New Locations'!R1066 &gt;= 0, IF('III. New Locations'!R1066 &lt;=1, 0, $C1067),$C1067),$C1067)</f>
        <v>0</v>
      </c>
      <c r="S1067">
        <f>IF(ISNUMBER('III. New Locations'!S1066) = TRUE, IF('III. New Locations'!S1066 &gt;= 0, IF('III. New Locations'!S1066 &lt;=1, 0, $C1067), $C1067), $C1067)</f>
        <v>0</v>
      </c>
      <c r="T1067">
        <f>IF('III. New Locations'!T1066 = "-Unknown-", $C1067, 0)</f>
        <v>0</v>
      </c>
      <c r="U1067">
        <f>IF(LEN('III. New Locations'!U1066)&gt;1, 0, IF(T1067 = 0, 0, $C1067))</f>
        <v>0</v>
      </c>
      <c r="V1067">
        <f>IF('III. New Locations'!V1066 = "Unknown", $C1067, 0)</f>
        <v>0</v>
      </c>
      <c r="W1067">
        <f>IF(LEN('III. New Locations'!W1066)&gt;1, 0, IF(V1067 = 0, 0, $C1067))</f>
        <v>0</v>
      </c>
      <c r="X1067" t="str">
        <f>'III. New Locations'!X1066</f>
        <v>Unknown</v>
      </c>
      <c r="Y1067">
        <f>IF(ISNUMBER('III. New Locations'!Y1066) = TRUE, IF('III. New Locations'!Y1066 &gt;= 1400, IF('III. New Locations'!Y1066 &lt;=2100, 0, $C1067), $C1067), $C1067)</f>
        <v>0</v>
      </c>
      <c r="Z1067">
        <f>IF(ISNUMBER('III. New Locations'!Z1066) = TRUE, IF('III. New Locations'!Z1066 &gt;= 1400, IF('III. New Locations'!Z1066 &lt;=2100, 0, $C1067), $C1067), $C1067)</f>
        <v>0</v>
      </c>
      <c r="AA1067">
        <f>IF(ISNUMBER('III. New Locations'!AA1066) = TRUE, IF('III. New Locations'!AA1066 &gt;= 1400, IF('III. New Locations'!AA1066 &lt;=2100, 0, $C1067), $C1067), $C1067)</f>
        <v>0</v>
      </c>
      <c r="AC1067">
        <f>IF(ISNUMBER('III. New Locations'!AC1066) = TRUE, IF('III. New Locations'!AC1066 &gt;= 0, IF('III. New Locations'!AC1066 &lt;=1, 0,$C1067),$C1067), $C1067)</f>
        <v>0</v>
      </c>
    </row>
    <row r="1068" spans="1:29">
      <c r="A1068">
        <f>'III. New Locations'!A1067</f>
        <v>1065</v>
      </c>
      <c r="C1068" s="4">
        <f>IF(LEN('III. New Locations'!C1067) &gt; 2, 1, 0)</f>
        <v>0</v>
      </c>
      <c r="E1068">
        <f>IF(LEN('III. New Locations'!E1067) = 2, IF('III. New Locations'!E1067 = "--", $C1068, 0), $C1068)</f>
        <v>0</v>
      </c>
      <c r="F1068">
        <f>IF(LEN('III. New Locations'!F1067) &gt; 4, 0, $C1068)</f>
        <v>0</v>
      </c>
      <c r="G1068">
        <f>IF(ISNUMBER('III. New Locations'!G1067) = TRUE, 0, $C1068)</f>
        <v>0</v>
      </c>
      <c r="H1068">
        <f>IF(ISNUMBER('III. New Locations'!H1067) = TRUE, 0, $C1068)</f>
        <v>0</v>
      </c>
      <c r="I1068">
        <f>IF(ISNUMBER('III. New Locations'!I1067) = TRUE, 0, $C1068)</f>
        <v>0</v>
      </c>
      <c r="J1068">
        <f>IF(ISNUMBER('III. New Locations'!J1067) = TRUE, 0, $C1068)</f>
        <v>0</v>
      </c>
      <c r="K1068">
        <f>IF(ISNUMBER('III. New Locations'!K1067) = TRUE, 0,$C1068)</f>
        <v>0</v>
      </c>
      <c r="M1068">
        <f>IF(ISNUMBER('III. New Locations'!M1067) = TRUE, 0,$C1068)</f>
        <v>0</v>
      </c>
      <c r="O1068">
        <f>IF(ISNUMBER('III. New Locations'!O1067) = TRUE, 0, $C1068)</f>
        <v>0</v>
      </c>
      <c r="P1068">
        <f>IF(ISNUMBER('III. New Locations'!P1067) = TRUE, 0, $C1068)</f>
        <v>0</v>
      </c>
      <c r="Q1068">
        <f>IF(ISNUMBER('III. New Locations'!Q1067) = TRUE, 0, $C1068)</f>
        <v>0</v>
      </c>
      <c r="R1068">
        <f>IF(ISNUMBER('III. New Locations'!R1067) = TRUE, IF('III. New Locations'!R1067 &gt;= 0, IF('III. New Locations'!R1067 &lt;=1, 0, $C1068),$C1068),$C1068)</f>
        <v>0</v>
      </c>
      <c r="S1068">
        <f>IF(ISNUMBER('III. New Locations'!S1067) = TRUE, IF('III. New Locations'!S1067 &gt;= 0, IF('III. New Locations'!S1067 &lt;=1, 0, $C1068), $C1068), $C1068)</f>
        <v>0</v>
      </c>
      <c r="T1068">
        <f>IF('III. New Locations'!T1067 = "-Unknown-", $C1068, 0)</f>
        <v>0</v>
      </c>
      <c r="U1068">
        <f>IF(LEN('III. New Locations'!U1067)&gt;1, 0, IF(T1068 = 0, 0, $C1068))</f>
        <v>0</v>
      </c>
      <c r="V1068">
        <f>IF('III. New Locations'!V1067 = "Unknown", $C1068, 0)</f>
        <v>0</v>
      </c>
      <c r="W1068">
        <f>IF(LEN('III. New Locations'!W1067)&gt;1, 0, IF(V1068 = 0, 0, $C1068))</f>
        <v>0</v>
      </c>
      <c r="X1068" t="str">
        <f>'III. New Locations'!X1067</f>
        <v>Unknown</v>
      </c>
      <c r="Y1068">
        <f>IF(ISNUMBER('III. New Locations'!Y1067) = TRUE, IF('III. New Locations'!Y1067 &gt;= 1400, IF('III. New Locations'!Y1067 &lt;=2100, 0, $C1068), $C1068), $C1068)</f>
        <v>0</v>
      </c>
      <c r="Z1068">
        <f>IF(ISNUMBER('III. New Locations'!Z1067) = TRUE, IF('III. New Locations'!Z1067 &gt;= 1400, IF('III. New Locations'!Z1067 &lt;=2100, 0, $C1068), $C1068), $C1068)</f>
        <v>0</v>
      </c>
      <c r="AA1068">
        <f>IF(ISNUMBER('III. New Locations'!AA1067) = TRUE, IF('III. New Locations'!AA1067 &gt;= 1400, IF('III. New Locations'!AA1067 &lt;=2100, 0, $C1068), $C1068), $C1068)</f>
        <v>0</v>
      </c>
      <c r="AC1068">
        <f>IF(ISNUMBER('III. New Locations'!AC1067) = TRUE, IF('III. New Locations'!AC1067 &gt;= 0, IF('III. New Locations'!AC1067 &lt;=1, 0,$C1068),$C1068), $C1068)</f>
        <v>0</v>
      </c>
    </row>
    <row r="1069" spans="1:29">
      <c r="A1069">
        <f>'III. New Locations'!A1068</f>
        <v>1066</v>
      </c>
      <c r="C1069" s="4">
        <f>IF(LEN('III. New Locations'!C1068) &gt; 2, 1, 0)</f>
        <v>0</v>
      </c>
      <c r="E1069">
        <f>IF(LEN('III. New Locations'!E1068) = 2, IF('III. New Locations'!E1068 = "--", $C1069, 0), $C1069)</f>
        <v>0</v>
      </c>
      <c r="F1069">
        <f>IF(LEN('III. New Locations'!F1068) &gt; 4, 0, $C1069)</f>
        <v>0</v>
      </c>
      <c r="G1069">
        <f>IF(ISNUMBER('III. New Locations'!G1068) = TRUE, 0, $C1069)</f>
        <v>0</v>
      </c>
      <c r="H1069">
        <f>IF(ISNUMBER('III. New Locations'!H1068) = TRUE, 0, $C1069)</f>
        <v>0</v>
      </c>
      <c r="I1069">
        <f>IF(ISNUMBER('III. New Locations'!I1068) = TRUE, 0, $C1069)</f>
        <v>0</v>
      </c>
      <c r="J1069">
        <f>IF(ISNUMBER('III. New Locations'!J1068) = TRUE, 0, $C1069)</f>
        <v>0</v>
      </c>
      <c r="K1069">
        <f>IF(ISNUMBER('III. New Locations'!K1068) = TRUE, 0,$C1069)</f>
        <v>0</v>
      </c>
      <c r="M1069">
        <f>IF(ISNUMBER('III. New Locations'!M1068) = TRUE, 0,$C1069)</f>
        <v>0</v>
      </c>
      <c r="O1069">
        <f>IF(ISNUMBER('III. New Locations'!O1068) = TRUE, 0, $C1069)</f>
        <v>0</v>
      </c>
      <c r="P1069">
        <f>IF(ISNUMBER('III. New Locations'!P1068) = TRUE, 0, $C1069)</f>
        <v>0</v>
      </c>
      <c r="Q1069">
        <f>IF(ISNUMBER('III. New Locations'!Q1068) = TRUE, 0, $C1069)</f>
        <v>0</v>
      </c>
      <c r="R1069">
        <f>IF(ISNUMBER('III. New Locations'!R1068) = TRUE, IF('III. New Locations'!R1068 &gt;= 0, IF('III. New Locations'!R1068 &lt;=1, 0, $C1069),$C1069),$C1069)</f>
        <v>0</v>
      </c>
      <c r="S1069">
        <f>IF(ISNUMBER('III. New Locations'!S1068) = TRUE, IF('III. New Locations'!S1068 &gt;= 0, IF('III. New Locations'!S1068 &lt;=1, 0, $C1069), $C1069), $C1069)</f>
        <v>0</v>
      </c>
      <c r="T1069">
        <f>IF('III. New Locations'!T1068 = "-Unknown-", $C1069, 0)</f>
        <v>0</v>
      </c>
      <c r="U1069">
        <f>IF(LEN('III. New Locations'!U1068)&gt;1, 0, IF(T1069 = 0, 0, $C1069))</f>
        <v>0</v>
      </c>
      <c r="V1069">
        <f>IF('III. New Locations'!V1068 = "Unknown", $C1069, 0)</f>
        <v>0</v>
      </c>
      <c r="W1069">
        <f>IF(LEN('III. New Locations'!W1068)&gt;1, 0, IF(V1069 = 0, 0, $C1069))</f>
        <v>0</v>
      </c>
      <c r="X1069" t="str">
        <f>'III. New Locations'!X1068</f>
        <v>Unknown</v>
      </c>
      <c r="Y1069">
        <f>IF(ISNUMBER('III. New Locations'!Y1068) = TRUE, IF('III. New Locations'!Y1068 &gt;= 1400, IF('III. New Locations'!Y1068 &lt;=2100, 0, $C1069), $C1069), $C1069)</f>
        <v>0</v>
      </c>
      <c r="Z1069">
        <f>IF(ISNUMBER('III. New Locations'!Z1068) = TRUE, IF('III. New Locations'!Z1068 &gt;= 1400, IF('III. New Locations'!Z1068 &lt;=2100, 0, $C1069), $C1069), $C1069)</f>
        <v>0</v>
      </c>
      <c r="AA1069">
        <f>IF(ISNUMBER('III. New Locations'!AA1068) = TRUE, IF('III. New Locations'!AA1068 &gt;= 1400, IF('III. New Locations'!AA1068 &lt;=2100, 0, $C1069), $C1069), $C1069)</f>
        <v>0</v>
      </c>
      <c r="AC1069">
        <f>IF(ISNUMBER('III. New Locations'!AC1068) = TRUE, IF('III. New Locations'!AC1068 &gt;= 0, IF('III. New Locations'!AC1068 &lt;=1, 0,$C1069),$C1069), $C1069)</f>
        <v>0</v>
      </c>
    </row>
    <row r="1070" spans="1:29">
      <c r="A1070">
        <f>'III. New Locations'!A1069</f>
        <v>1067</v>
      </c>
      <c r="C1070" s="4">
        <f>IF(LEN('III. New Locations'!C1069) &gt; 2, 1, 0)</f>
        <v>0</v>
      </c>
      <c r="E1070">
        <f>IF(LEN('III. New Locations'!E1069) = 2, IF('III. New Locations'!E1069 = "--", $C1070, 0), $C1070)</f>
        <v>0</v>
      </c>
      <c r="F1070">
        <f>IF(LEN('III. New Locations'!F1069) &gt; 4, 0, $C1070)</f>
        <v>0</v>
      </c>
      <c r="G1070">
        <f>IF(ISNUMBER('III. New Locations'!G1069) = TRUE, 0, $C1070)</f>
        <v>0</v>
      </c>
      <c r="H1070">
        <f>IF(ISNUMBER('III. New Locations'!H1069) = TRUE, 0, $C1070)</f>
        <v>0</v>
      </c>
      <c r="I1070">
        <f>IF(ISNUMBER('III. New Locations'!I1069) = TRUE, 0, $C1070)</f>
        <v>0</v>
      </c>
      <c r="J1070">
        <f>IF(ISNUMBER('III. New Locations'!J1069) = TRUE, 0, $C1070)</f>
        <v>0</v>
      </c>
      <c r="K1070">
        <f>IF(ISNUMBER('III. New Locations'!K1069) = TRUE, 0,$C1070)</f>
        <v>0</v>
      </c>
      <c r="M1070">
        <f>IF(ISNUMBER('III. New Locations'!M1069) = TRUE, 0,$C1070)</f>
        <v>0</v>
      </c>
      <c r="O1070">
        <f>IF(ISNUMBER('III. New Locations'!O1069) = TRUE, 0, $C1070)</f>
        <v>0</v>
      </c>
      <c r="P1070">
        <f>IF(ISNUMBER('III. New Locations'!P1069) = TRUE, 0, $C1070)</f>
        <v>0</v>
      </c>
      <c r="Q1070">
        <f>IF(ISNUMBER('III. New Locations'!Q1069) = TRUE, 0, $C1070)</f>
        <v>0</v>
      </c>
      <c r="R1070">
        <f>IF(ISNUMBER('III. New Locations'!R1069) = TRUE, IF('III. New Locations'!R1069 &gt;= 0, IF('III. New Locations'!R1069 &lt;=1, 0, $C1070),$C1070),$C1070)</f>
        <v>0</v>
      </c>
      <c r="S1070">
        <f>IF(ISNUMBER('III. New Locations'!S1069) = TRUE, IF('III. New Locations'!S1069 &gt;= 0, IF('III. New Locations'!S1069 &lt;=1, 0, $C1070), $C1070), $C1070)</f>
        <v>0</v>
      </c>
      <c r="T1070">
        <f>IF('III. New Locations'!T1069 = "-Unknown-", $C1070, 0)</f>
        <v>0</v>
      </c>
      <c r="U1070">
        <f>IF(LEN('III. New Locations'!U1069)&gt;1, 0, IF(T1070 = 0, 0, $C1070))</f>
        <v>0</v>
      </c>
      <c r="V1070">
        <f>IF('III. New Locations'!V1069 = "Unknown", $C1070, 0)</f>
        <v>0</v>
      </c>
      <c r="W1070">
        <f>IF(LEN('III. New Locations'!W1069)&gt;1, 0, IF(V1070 = 0, 0, $C1070))</f>
        <v>0</v>
      </c>
      <c r="X1070" t="str">
        <f>'III. New Locations'!X1069</f>
        <v>Unknown</v>
      </c>
      <c r="Y1070">
        <f>IF(ISNUMBER('III. New Locations'!Y1069) = TRUE, IF('III. New Locations'!Y1069 &gt;= 1400, IF('III. New Locations'!Y1069 &lt;=2100, 0, $C1070), $C1070), $C1070)</f>
        <v>0</v>
      </c>
      <c r="Z1070">
        <f>IF(ISNUMBER('III. New Locations'!Z1069) = TRUE, IF('III. New Locations'!Z1069 &gt;= 1400, IF('III. New Locations'!Z1069 &lt;=2100, 0, $C1070), $C1070), $C1070)</f>
        <v>0</v>
      </c>
      <c r="AA1070">
        <f>IF(ISNUMBER('III. New Locations'!AA1069) = TRUE, IF('III. New Locations'!AA1069 &gt;= 1400, IF('III. New Locations'!AA1069 &lt;=2100, 0, $C1070), $C1070), $C1070)</f>
        <v>0</v>
      </c>
      <c r="AC1070">
        <f>IF(ISNUMBER('III. New Locations'!AC1069) = TRUE, IF('III. New Locations'!AC1069 &gt;= 0, IF('III. New Locations'!AC1069 &lt;=1, 0,$C1070),$C1070), $C1070)</f>
        <v>0</v>
      </c>
    </row>
    <row r="1071" spans="1:29">
      <c r="A1071">
        <f>'III. New Locations'!A1070</f>
        <v>1068</v>
      </c>
      <c r="C1071" s="4">
        <f>IF(LEN('III. New Locations'!C1070) &gt; 2, 1, 0)</f>
        <v>0</v>
      </c>
      <c r="E1071">
        <f>IF(LEN('III. New Locations'!E1070) = 2, IF('III. New Locations'!E1070 = "--", $C1071, 0), $C1071)</f>
        <v>0</v>
      </c>
      <c r="F1071">
        <f>IF(LEN('III. New Locations'!F1070) &gt; 4, 0, $C1071)</f>
        <v>0</v>
      </c>
      <c r="G1071">
        <f>IF(ISNUMBER('III. New Locations'!G1070) = TRUE, 0, $C1071)</f>
        <v>0</v>
      </c>
      <c r="H1071">
        <f>IF(ISNUMBER('III. New Locations'!H1070) = TRUE, 0, $C1071)</f>
        <v>0</v>
      </c>
      <c r="I1071">
        <f>IF(ISNUMBER('III. New Locations'!I1070) = TRUE, 0, $C1071)</f>
        <v>0</v>
      </c>
      <c r="J1071">
        <f>IF(ISNUMBER('III. New Locations'!J1070) = TRUE, 0, $C1071)</f>
        <v>0</v>
      </c>
      <c r="K1071">
        <f>IF(ISNUMBER('III. New Locations'!K1070) = TRUE, 0,$C1071)</f>
        <v>0</v>
      </c>
      <c r="M1071">
        <f>IF(ISNUMBER('III. New Locations'!M1070) = TRUE, 0,$C1071)</f>
        <v>0</v>
      </c>
      <c r="O1071">
        <f>IF(ISNUMBER('III. New Locations'!O1070) = TRUE, 0, $C1071)</f>
        <v>0</v>
      </c>
      <c r="P1071">
        <f>IF(ISNUMBER('III. New Locations'!P1070) = TRUE, 0, $C1071)</f>
        <v>0</v>
      </c>
      <c r="Q1071">
        <f>IF(ISNUMBER('III. New Locations'!Q1070) = TRUE, 0, $C1071)</f>
        <v>0</v>
      </c>
      <c r="R1071">
        <f>IF(ISNUMBER('III. New Locations'!R1070) = TRUE, IF('III. New Locations'!R1070 &gt;= 0, IF('III. New Locations'!R1070 &lt;=1, 0, $C1071),$C1071),$C1071)</f>
        <v>0</v>
      </c>
      <c r="S1071">
        <f>IF(ISNUMBER('III. New Locations'!S1070) = TRUE, IF('III. New Locations'!S1070 &gt;= 0, IF('III. New Locations'!S1070 &lt;=1, 0, $C1071), $C1071), $C1071)</f>
        <v>0</v>
      </c>
      <c r="T1071">
        <f>IF('III. New Locations'!T1070 = "-Unknown-", $C1071, 0)</f>
        <v>0</v>
      </c>
      <c r="U1071">
        <f>IF(LEN('III. New Locations'!U1070)&gt;1, 0, IF(T1071 = 0, 0, $C1071))</f>
        <v>0</v>
      </c>
      <c r="V1071">
        <f>IF('III. New Locations'!V1070 = "Unknown", $C1071, 0)</f>
        <v>0</v>
      </c>
      <c r="W1071">
        <f>IF(LEN('III. New Locations'!W1070)&gt;1, 0, IF(V1071 = 0, 0, $C1071))</f>
        <v>0</v>
      </c>
      <c r="X1071" t="str">
        <f>'III. New Locations'!X1070</f>
        <v>Unknown</v>
      </c>
      <c r="Y1071">
        <f>IF(ISNUMBER('III. New Locations'!Y1070) = TRUE, IF('III. New Locations'!Y1070 &gt;= 1400, IF('III. New Locations'!Y1070 &lt;=2100, 0, $C1071), $C1071), $C1071)</f>
        <v>0</v>
      </c>
      <c r="Z1071">
        <f>IF(ISNUMBER('III. New Locations'!Z1070) = TRUE, IF('III. New Locations'!Z1070 &gt;= 1400, IF('III. New Locations'!Z1070 &lt;=2100, 0, $C1071), $C1071), $C1071)</f>
        <v>0</v>
      </c>
      <c r="AA1071">
        <f>IF(ISNUMBER('III. New Locations'!AA1070) = TRUE, IF('III. New Locations'!AA1070 &gt;= 1400, IF('III. New Locations'!AA1070 &lt;=2100, 0, $C1071), $C1071), $C1071)</f>
        <v>0</v>
      </c>
      <c r="AC1071">
        <f>IF(ISNUMBER('III. New Locations'!AC1070) = TRUE, IF('III. New Locations'!AC1070 &gt;= 0, IF('III. New Locations'!AC1070 &lt;=1, 0,$C1071),$C1071), $C1071)</f>
        <v>0</v>
      </c>
    </row>
    <row r="1072" spans="1:29">
      <c r="A1072">
        <f>'III. New Locations'!A1071</f>
        <v>1069</v>
      </c>
      <c r="C1072" s="4">
        <f>IF(LEN('III. New Locations'!C1071) &gt; 2, 1, 0)</f>
        <v>0</v>
      </c>
      <c r="E1072">
        <f>IF(LEN('III. New Locations'!E1071) = 2, IF('III. New Locations'!E1071 = "--", $C1072, 0), $C1072)</f>
        <v>0</v>
      </c>
      <c r="F1072">
        <f>IF(LEN('III. New Locations'!F1071) &gt; 4, 0, $C1072)</f>
        <v>0</v>
      </c>
      <c r="G1072">
        <f>IF(ISNUMBER('III. New Locations'!G1071) = TRUE, 0, $C1072)</f>
        <v>0</v>
      </c>
      <c r="H1072">
        <f>IF(ISNUMBER('III. New Locations'!H1071) = TRUE, 0, $C1072)</f>
        <v>0</v>
      </c>
      <c r="I1072">
        <f>IF(ISNUMBER('III. New Locations'!I1071) = TRUE, 0, $C1072)</f>
        <v>0</v>
      </c>
      <c r="J1072">
        <f>IF(ISNUMBER('III. New Locations'!J1071) = TRUE, 0, $C1072)</f>
        <v>0</v>
      </c>
      <c r="K1072">
        <f>IF(ISNUMBER('III. New Locations'!K1071) = TRUE, 0,$C1072)</f>
        <v>0</v>
      </c>
      <c r="M1072">
        <f>IF(ISNUMBER('III. New Locations'!M1071) = TRUE, 0,$C1072)</f>
        <v>0</v>
      </c>
      <c r="O1072">
        <f>IF(ISNUMBER('III. New Locations'!O1071) = TRUE, 0, $C1072)</f>
        <v>0</v>
      </c>
      <c r="P1072">
        <f>IF(ISNUMBER('III. New Locations'!P1071) = TRUE, 0, $C1072)</f>
        <v>0</v>
      </c>
      <c r="Q1072">
        <f>IF(ISNUMBER('III. New Locations'!Q1071) = TRUE, 0, $C1072)</f>
        <v>0</v>
      </c>
      <c r="R1072">
        <f>IF(ISNUMBER('III. New Locations'!R1071) = TRUE, IF('III. New Locations'!R1071 &gt;= 0, IF('III. New Locations'!R1071 &lt;=1, 0, $C1072),$C1072),$C1072)</f>
        <v>0</v>
      </c>
      <c r="S1072">
        <f>IF(ISNUMBER('III. New Locations'!S1071) = TRUE, IF('III. New Locations'!S1071 &gt;= 0, IF('III. New Locations'!S1071 &lt;=1, 0, $C1072), $C1072), $C1072)</f>
        <v>0</v>
      </c>
      <c r="T1072">
        <f>IF('III. New Locations'!T1071 = "-Unknown-", $C1072, 0)</f>
        <v>0</v>
      </c>
      <c r="U1072">
        <f>IF(LEN('III. New Locations'!U1071)&gt;1, 0, IF(T1072 = 0, 0, $C1072))</f>
        <v>0</v>
      </c>
      <c r="V1072">
        <f>IF('III. New Locations'!V1071 = "Unknown", $C1072, 0)</f>
        <v>0</v>
      </c>
      <c r="W1072">
        <f>IF(LEN('III. New Locations'!W1071)&gt;1, 0, IF(V1072 = 0, 0, $C1072))</f>
        <v>0</v>
      </c>
      <c r="X1072" t="str">
        <f>'III. New Locations'!X1071</f>
        <v>Unknown</v>
      </c>
      <c r="Y1072">
        <f>IF(ISNUMBER('III. New Locations'!Y1071) = TRUE, IF('III. New Locations'!Y1071 &gt;= 1400, IF('III. New Locations'!Y1071 &lt;=2100, 0, $C1072), $C1072), $C1072)</f>
        <v>0</v>
      </c>
      <c r="Z1072">
        <f>IF(ISNUMBER('III. New Locations'!Z1071) = TRUE, IF('III. New Locations'!Z1071 &gt;= 1400, IF('III. New Locations'!Z1071 &lt;=2100, 0, $C1072), $C1072), $C1072)</f>
        <v>0</v>
      </c>
      <c r="AA1072">
        <f>IF(ISNUMBER('III. New Locations'!AA1071) = TRUE, IF('III. New Locations'!AA1071 &gt;= 1400, IF('III. New Locations'!AA1071 &lt;=2100, 0, $C1072), $C1072), $C1072)</f>
        <v>0</v>
      </c>
      <c r="AC1072">
        <f>IF(ISNUMBER('III. New Locations'!AC1071) = TRUE, IF('III. New Locations'!AC1071 &gt;= 0, IF('III. New Locations'!AC1071 &lt;=1, 0,$C1072),$C1072), $C1072)</f>
        <v>0</v>
      </c>
    </row>
    <row r="1073" spans="1:29">
      <c r="A1073">
        <f>'III. New Locations'!A1072</f>
        <v>1070</v>
      </c>
      <c r="C1073" s="4">
        <f>IF(LEN('III. New Locations'!C1072) &gt; 2, 1, 0)</f>
        <v>0</v>
      </c>
      <c r="E1073">
        <f>IF(LEN('III. New Locations'!E1072) = 2, IF('III. New Locations'!E1072 = "--", $C1073, 0), $C1073)</f>
        <v>0</v>
      </c>
      <c r="F1073">
        <f>IF(LEN('III. New Locations'!F1072) &gt; 4, 0, $C1073)</f>
        <v>0</v>
      </c>
      <c r="G1073">
        <f>IF(ISNUMBER('III. New Locations'!G1072) = TRUE, 0, $C1073)</f>
        <v>0</v>
      </c>
      <c r="H1073">
        <f>IF(ISNUMBER('III. New Locations'!H1072) = TRUE, 0, $C1073)</f>
        <v>0</v>
      </c>
      <c r="I1073">
        <f>IF(ISNUMBER('III. New Locations'!I1072) = TRUE, 0, $C1073)</f>
        <v>0</v>
      </c>
      <c r="J1073">
        <f>IF(ISNUMBER('III. New Locations'!J1072) = TRUE, 0, $C1073)</f>
        <v>0</v>
      </c>
      <c r="K1073">
        <f>IF(ISNUMBER('III. New Locations'!K1072) = TRUE, 0,$C1073)</f>
        <v>0</v>
      </c>
      <c r="M1073">
        <f>IF(ISNUMBER('III. New Locations'!M1072) = TRUE, 0,$C1073)</f>
        <v>0</v>
      </c>
      <c r="O1073">
        <f>IF(ISNUMBER('III. New Locations'!O1072) = TRUE, 0, $C1073)</f>
        <v>0</v>
      </c>
      <c r="P1073">
        <f>IF(ISNUMBER('III. New Locations'!P1072) = TRUE, 0, $C1073)</f>
        <v>0</v>
      </c>
      <c r="Q1073">
        <f>IF(ISNUMBER('III. New Locations'!Q1072) = TRUE, 0, $C1073)</f>
        <v>0</v>
      </c>
      <c r="R1073">
        <f>IF(ISNUMBER('III. New Locations'!R1072) = TRUE, IF('III. New Locations'!R1072 &gt;= 0, IF('III. New Locations'!R1072 &lt;=1, 0, $C1073),$C1073),$C1073)</f>
        <v>0</v>
      </c>
      <c r="S1073">
        <f>IF(ISNUMBER('III. New Locations'!S1072) = TRUE, IF('III. New Locations'!S1072 &gt;= 0, IF('III. New Locations'!S1072 &lt;=1, 0, $C1073), $C1073), $C1073)</f>
        <v>0</v>
      </c>
      <c r="T1073">
        <f>IF('III. New Locations'!T1072 = "-Unknown-", $C1073, 0)</f>
        <v>0</v>
      </c>
      <c r="U1073">
        <f>IF(LEN('III. New Locations'!U1072)&gt;1, 0, IF(T1073 = 0, 0, $C1073))</f>
        <v>0</v>
      </c>
      <c r="V1073">
        <f>IF('III. New Locations'!V1072 = "Unknown", $C1073, 0)</f>
        <v>0</v>
      </c>
      <c r="W1073">
        <f>IF(LEN('III. New Locations'!W1072)&gt;1, 0, IF(V1073 = 0, 0, $C1073))</f>
        <v>0</v>
      </c>
      <c r="X1073" t="str">
        <f>'III. New Locations'!X1072</f>
        <v>Unknown</v>
      </c>
      <c r="Y1073">
        <f>IF(ISNUMBER('III. New Locations'!Y1072) = TRUE, IF('III. New Locations'!Y1072 &gt;= 1400, IF('III. New Locations'!Y1072 &lt;=2100, 0, $C1073), $C1073), $C1073)</f>
        <v>0</v>
      </c>
      <c r="Z1073">
        <f>IF(ISNUMBER('III. New Locations'!Z1072) = TRUE, IF('III. New Locations'!Z1072 &gt;= 1400, IF('III. New Locations'!Z1072 &lt;=2100, 0, $C1073), $C1073), $C1073)</f>
        <v>0</v>
      </c>
      <c r="AA1073">
        <f>IF(ISNUMBER('III. New Locations'!AA1072) = TRUE, IF('III. New Locations'!AA1072 &gt;= 1400, IF('III. New Locations'!AA1072 &lt;=2100, 0, $C1073), $C1073), $C1073)</f>
        <v>0</v>
      </c>
      <c r="AC1073">
        <f>IF(ISNUMBER('III. New Locations'!AC1072) = TRUE, IF('III. New Locations'!AC1072 &gt;= 0, IF('III. New Locations'!AC1072 &lt;=1, 0,$C1073),$C1073), $C1073)</f>
        <v>0</v>
      </c>
    </row>
    <row r="1074" spans="1:29">
      <c r="A1074">
        <f>'III. New Locations'!A1073</f>
        <v>1071</v>
      </c>
      <c r="C1074" s="4">
        <f>IF(LEN('III. New Locations'!C1073) &gt; 2, 1, 0)</f>
        <v>0</v>
      </c>
      <c r="E1074">
        <f>IF(LEN('III. New Locations'!E1073) = 2, IF('III. New Locations'!E1073 = "--", $C1074, 0), $C1074)</f>
        <v>0</v>
      </c>
      <c r="F1074">
        <f>IF(LEN('III. New Locations'!F1073) &gt; 4, 0, $C1074)</f>
        <v>0</v>
      </c>
      <c r="G1074">
        <f>IF(ISNUMBER('III. New Locations'!G1073) = TRUE, 0, $C1074)</f>
        <v>0</v>
      </c>
      <c r="H1074">
        <f>IF(ISNUMBER('III. New Locations'!H1073) = TRUE, 0, $C1074)</f>
        <v>0</v>
      </c>
      <c r="I1074">
        <f>IF(ISNUMBER('III. New Locations'!I1073) = TRUE, 0, $C1074)</f>
        <v>0</v>
      </c>
      <c r="J1074">
        <f>IF(ISNUMBER('III. New Locations'!J1073) = TRUE, 0, $C1074)</f>
        <v>0</v>
      </c>
      <c r="K1074">
        <f>IF(ISNUMBER('III. New Locations'!K1073) = TRUE, 0,$C1074)</f>
        <v>0</v>
      </c>
      <c r="M1074">
        <f>IF(ISNUMBER('III. New Locations'!M1073) = TRUE, 0,$C1074)</f>
        <v>0</v>
      </c>
      <c r="O1074">
        <f>IF(ISNUMBER('III. New Locations'!O1073) = TRUE, 0, $C1074)</f>
        <v>0</v>
      </c>
      <c r="P1074">
        <f>IF(ISNUMBER('III. New Locations'!P1073) = TRUE, 0, $C1074)</f>
        <v>0</v>
      </c>
      <c r="Q1074">
        <f>IF(ISNUMBER('III. New Locations'!Q1073) = TRUE, 0, $C1074)</f>
        <v>0</v>
      </c>
      <c r="R1074">
        <f>IF(ISNUMBER('III. New Locations'!R1073) = TRUE, IF('III. New Locations'!R1073 &gt;= 0, IF('III. New Locations'!R1073 &lt;=1, 0, $C1074),$C1074),$C1074)</f>
        <v>0</v>
      </c>
      <c r="S1074">
        <f>IF(ISNUMBER('III. New Locations'!S1073) = TRUE, IF('III. New Locations'!S1073 &gt;= 0, IF('III. New Locations'!S1073 &lt;=1, 0, $C1074), $C1074), $C1074)</f>
        <v>0</v>
      </c>
      <c r="T1074">
        <f>IF('III. New Locations'!T1073 = "-Unknown-", $C1074, 0)</f>
        <v>0</v>
      </c>
      <c r="U1074">
        <f>IF(LEN('III. New Locations'!U1073)&gt;1, 0, IF(T1074 = 0, 0, $C1074))</f>
        <v>0</v>
      </c>
      <c r="V1074">
        <f>IF('III. New Locations'!V1073 = "Unknown", $C1074, 0)</f>
        <v>0</v>
      </c>
      <c r="W1074">
        <f>IF(LEN('III. New Locations'!W1073)&gt;1, 0, IF(V1074 = 0, 0, $C1074))</f>
        <v>0</v>
      </c>
      <c r="X1074" t="str">
        <f>'III. New Locations'!X1073</f>
        <v>Unknown</v>
      </c>
      <c r="Y1074">
        <f>IF(ISNUMBER('III. New Locations'!Y1073) = TRUE, IF('III. New Locations'!Y1073 &gt;= 1400, IF('III. New Locations'!Y1073 &lt;=2100, 0, $C1074), $C1074), $C1074)</f>
        <v>0</v>
      </c>
      <c r="Z1074">
        <f>IF(ISNUMBER('III. New Locations'!Z1073) = TRUE, IF('III. New Locations'!Z1073 &gt;= 1400, IF('III. New Locations'!Z1073 &lt;=2100, 0, $C1074), $C1074), $C1074)</f>
        <v>0</v>
      </c>
      <c r="AA1074">
        <f>IF(ISNUMBER('III. New Locations'!AA1073) = TRUE, IF('III. New Locations'!AA1073 &gt;= 1400, IF('III. New Locations'!AA1073 &lt;=2100, 0, $C1074), $C1074), $C1074)</f>
        <v>0</v>
      </c>
      <c r="AC1074">
        <f>IF(ISNUMBER('III. New Locations'!AC1073) = TRUE, IF('III. New Locations'!AC1073 &gt;= 0, IF('III. New Locations'!AC1073 &lt;=1, 0,$C1074),$C1074), $C1074)</f>
        <v>0</v>
      </c>
    </row>
    <row r="1075" spans="1:29">
      <c r="A1075">
        <f>'III. New Locations'!A1074</f>
        <v>1072</v>
      </c>
      <c r="C1075" s="4">
        <f>IF(LEN('III. New Locations'!C1074) &gt; 2, 1, 0)</f>
        <v>0</v>
      </c>
      <c r="E1075">
        <f>IF(LEN('III. New Locations'!E1074) = 2, IF('III. New Locations'!E1074 = "--", $C1075, 0), $C1075)</f>
        <v>0</v>
      </c>
      <c r="F1075">
        <f>IF(LEN('III. New Locations'!F1074) &gt; 4, 0, $C1075)</f>
        <v>0</v>
      </c>
      <c r="G1075">
        <f>IF(ISNUMBER('III. New Locations'!G1074) = TRUE, 0, $C1075)</f>
        <v>0</v>
      </c>
      <c r="H1075">
        <f>IF(ISNUMBER('III. New Locations'!H1074) = TRUE, 0, $C1075)</f>
        <v>0</v>
      </c>
      <c r="I1075">
        <f>IF(ISNUMBER('III. New Locations'!I1074) = TRUE, 0, $C1075)</f>
        <v>0</v>
      </c>
      <c r="J1075">
        <f>IF(ISNUMBER('III. New Locations'!J1074) = TRUE, 0, $C1075)</f>
        <v>0</v>
      </c>
      <c r="K1075">
        <f>IF(ISNUMBER('III. New Locations'!K1074) = TRUE, 0,$C1075)</f>
        <v>0</v>
      </c>
      <c r="M1075">
        <f>IF(ISNUMBER('III. New Locations'!M1074) = TRUE, 0,$C1075)</f>
        <v>0</v>
      </c>
      <c r="O1075">
        <f>IF(ISNUMBER('III. New Locations'!O1074) = TRUE, 0, $C1075)</f>
        <v>0</v>
      </c>
      <c r="P1075">
        <f>IF(ISNUMBER('III. New Locations'!P1074) = TRUE, 0, $C1075)</f>
        <v>0</v>
      </c>
      <c r="Q1075">
        <f>IF(ISNUMBER('III. New Locations'!Q1074) = TRUE, 0, $C1075)</f>
        <v>0</v>
      </c>
      <c r="R1075">
        <f>IF(ISNUMBER('III. New Locations'!R1074) = TRUE, IF('III. New Locations'!R1074 &gt;= 0, IF('III. New Locations'!R1074 &lt;=1, 0, $C1075),$C1075),$C1075)</f>
        <v>0</v>
      </c>
      <c r="S1075">
        <f>IF(ISNUMBER('III. New Locations'!S1074) = TRUE, IF('III. New Locations'!S1074 &gt;= 0, IF('III. New Locations'!S1074 &lt;=1, 0, $C1075), $C1075), $C1075)</f>
        <v>0</v>
      </c>
      <c r="T1075">
        <f>IF('III. New Locations'!T1074 = "-Unknown-", $C1075, 0)</f>
        <v>0</v>
      </c>
      <c r="U1075">
        <f>IF(LEN('III. New Locations'!U1074)&gt;1, 0, IF(T1075 = 0, 0, $C1075))</f>
        <v>0</v>
      </c>
      <c r="V1075">
        <f>IF('III. New Locations'!V1074 = "Unknown", $C1075, 0)</f>
        <v>0</v>
      </c>
      <c r="W1075">
        <f>IF(LEN('III. New Locations'!W1074)&gt;1, 0, IF(V1075 = 0, 0, $C1075))</f>
        <v>0</v>
      </c>
      <c r="X1075" t="str">
        <f>'III. New Locations'!X1074</f>
        <v>Unknown</v>
      </c>
      <c r="Y1075">
        <f>IF(ISNUMBER('III. New Locations'!Y1074) = TRUE, IF('III. New Locations'!Y1074 &gt;= 1400, IF('III. New Locations'!Y1074 &lt;=2100, 0, $C1075), $C1075), $C1075)</f>
        <v>0</v>
      </c>
      <c r="Z1075">
        <f>IF(ISNUMBER('III. New Locations'!Z1074) = TRUE, IF('III. New Locations'!Z1074 &gt;= 1400, IF('III. New Locations'!Z1074 &lt;=2100, 0, $C1075), $C1075), $C1075)</f>
        <v>0</v>
      </c>
      <c r="AA1075">
        <f>IF(ISNUMBER('III. New Locations'!AA1074) = TRUE, IF('III. New Locations'!AA1074 &gt;= 1400, IF('III. New Locations'!AA1074 &lt;=2100, 0, $C1075), $C1075), $C1075)</f>
        <v>0</v>
      </c>
      <c r="AC1075">
        <f>IF(ISNUMBER('III. New Locations'!AC1074) = TRUE, IF('III. New Locations'!AC1074 &gt;= 0, IF('III. New Locations'!AC1074 &lt;=1, 0,$C1075),$C1075), $C1075)</f>
        <v>0</v>
      </c>
    </row>
    <row r="1076" spans="1:29">
      <c r="A1076">
        <f>'III. New Locations'!A1075</f>
        <v>1073</v>
      </c>
      <c r="C1076" s="4">
        <f>IF(LEN('III. New Locations'!C1075) &gt; 2, 1, 0)</f>
        <v>0</v>
      </c>
      <c r="E1076">
        <f>IF(LEN('III. New Locations'!E1075) = 2, IF('III. New Locations'!E1075 = "--", $C1076, 0), $C1076)</f>
        <v>0</v>
      </c>
      <c r="F1076">
        <f>IF(LEN('III. New Locations'!F1075) &gt; 4, 0, $C1076)</f>
        <v>0</v>
      </c>
      <c r="G1076">
        <f>IF(ISNUMBER('III. New Locations'!G1075) = TRUE, 0, $C1076)</f>
        <v>0</v>
      </c>
      <c r="H1076">
        <f>IF(ISNUMBER('III. New Locations'!H1075) = TRUE, 0, $C1076)</f>
        <v>0</v>
      </c>
      <c r="I1076">
        <f>IF(ISNUMBER('III. New Locations'!I1075) = TRUE, 0, $C1076)</f>
        <v>0</v>
      </c>
      <c r="J1076">
        <f>IF(ISNUMBER('III. New Locations'!J1075) = TRUE, 0, $C1076)</f>
        <v>0</v>
      </c>
      <c r="K1076">
        <f>IF(ISNUMBER('III. New Locations'!K1075) = TRUE, 0,$C1076)</f>
        <v>0</v>
      </c>
      <c r="M1076">
        <f>IF(ISNUMBER('III. New Locations'!M1075) = TRUE, 0,$C1076)</f>
        <v>0</v>
      </c>
      <c r="O1076">
        <f>IF(ISNUMBER('III. New Locations'!O1075) = TRUE, 0, $C1076)</f>
        <v>0</v>
      </c>
      <c r="P1076">
        <f>IF(ISNUMBER('III. New Locations'!P1075) = TRUE, 0, $C1076)</f>
        <v>0</v>
      </c>
      <c r="Q1076">
        <f>IF(ISNUMBER('III. New Locations'!Q1075) = TRUE, 0, $C1076)</f>
        <v>0</v>
      </c>
      <c r="R1076">
        <f>IF(ISNUMBER('III. New Locations'!R1075) = TRUE, IF('III. New Locations'!R1075 &gt;= 0, IF('III. New Locations'!R1075 &lt;=1, 0, $C1076),$C1076),$C1076)</f>
        <v>0</v>
      </c>
      <c r="S1076">
        <f>IF(ISNUMBER('III. New Locations'!S1075) = TRUE, IF('III. New Locations'!S1075 &gt;= 0, IF('III. New Locations'!S1075 &lt;=1, 0, $C1076), $C1076), $C1076)</f>
        <v>0</v>
      </c>
      <c r="T1076">
        <f>IF('III. New Locations'!T1075 = "-Unknown-", $C1076, 0)</f>
        <v>0</v>
      </c>
      <c r="U1076">
        <f>IF(LEN('III. New Locations'!U1075)&gt;1, 0, IF(T1076 = 0, 0, $C1076))</f>
        <v>0</v>
      </c>
      <c r="V1076">
        <f>IF('III. New Locations'!V1075 = "Unknown", $C1076, 0)</f>
        <v>0</v>
      </c>
      <c r="W1076">
        <f>IF(LEN('III. New Locations'!W1075)&gt;1, 0, IF(V1076 = 0, 0, $C1076))</f>
        <v>0</v>
      </c>
      <c r="X1076" t="str">
        <f>'III. New Locations'!X1075</f>
        <v>Unknown</v>
      </c>
      <c r="Y1076">
        <f>IF(ISNUMBER('III. New Locations'!Y1075) = TRUE, IF('III. New Locations'!Y1075 &gt;= 1400, IF('III. New Locations'!Y1075 &lt;=2100, 0, $C1076), $C1076), $C1076)</f>
        <v>0</v>
      </c>
      <c r="Z1076">
        <f>IF(ISNUMBER('III. New Locations'!Z1075) = TRUE, IF('III. New Locations'!Z1075 &gt;= 1400, IF('III. New Locations'!Z1075 &lt;=2100, 0, $C1076), $C1076), $C1076)</f>
        <v>0</v>
      </c>
      <c r="AA1076">
        <f>IF(ISNUMBER('III. New Locations'!AA1075) = TRUE, IF('III. New Locations'!AA1075 &gt;= 1400, IF('III. New Locations'!AA1075 &lt;=2100, 0, $C1076), $C1076), $C1076)</f>
        <v>0</v>
      </c>
      <c r="AC1076">
        <f>IF(ISNUMBER('III. New Locations'!AC1075) = TRUE, IF('III. New Locations'!AC1075 &gt;= 0, IF('III. New Locations'!AC1075 &lt;=1, 0,$C1076),$C1076), $C1076)</f>
        <v>0</v>
      </c>
    </row>
    <row r="1077" spans="1:29">
      <c r="A1077">
        <f>'III. New Locations'!A1076</f>
        <v>1074</v>
      </c>
      <c r="C1077" s="4">
        <f>IF(LEN('III. New Locations'!C1076) &gt; 2, 1, 0)</f>
        <v>0</v>
      </c>
      <c r="E1077">
        <f>IF(LEN('III. New Locations'!E1076) = 2, IF('III. New Locations'!E1076 = "--", $C1077, 0), $C1077)</f>
        <v>0</v>
      </c>
      <c r="F1077">
        <f>IF(LEN('III. New Locations'!F1076) &gt; 4, 0, $C1077)</f>
        <v>0</v>
      </c>
      <c r="G1077">
        <f>IF(ISNUMBER('III. New Locations'!G1076) = TRUE, 0, $C1077)</f>
        <v>0</v>
      </c>
      <c r="H1077">
        <f>IF(ISNUMBER('III. New Locations'!H1076) = TRUE, 0, $C1077)</f>
        <v>0</v>
      </c>
      <c r="I1077">
        <f>IF(ISNUMBER('III. New Locations'!I1076) = TRUE, 0, $C1077)</f>
        <v>0</v>
      </c>
      <c r="J1077">
        <f>IF(ISNUMBER('III. New Locations'!J1076) = TRUE, 0, $C1077)</f>
        <v>0</v>
      </c>
      <c r="K1077">
        <f>IF(ISNUMBER('III. New Locations'!K1076) = TRUE, 0,$C1077)</f>
        <v>0</v>
      </c>
      <c r="M1077">
        <f>IF(ISNUMBER('III. New Locations'!M1076) = TRUE, 0,$C1077)</f>
        <v>0</v>
      </c>
      <c r="O1077">
        <f>IF(ISNUMBER('III. New Locations'!O1076) = TRUE, 0, $C1077)</f>
        <v>0</v>
      </c>
      <c r="P1077">
        <f>IF(ISNUMBER('III. New Locations'!P1076) = TRUE, 0, $C1077)</f>
        <v>0</v>
      </c>
      <c r="Q1077">
        <f>IF(ISNUMBER('III. New Locations'!Q1076) = TRUE, 0, $C1077)</f>
        <v>0</v>
      </c>
      <c r="R1077">
        <f>IF(ISNUMBER('III. New Locations'!R1076) = TRUE, IF('III. New Locations'!R1076 &gt;= 0, IF('III. New Locations'!R1076 &lt;=1, 0, $C1077),$C1077),$C1077)</f>
        <v>0</v>
      </c>
      <c r="S1077">
        <f>IF(ISNUMBER('III. New Locations'!S1076) = TRUE, IF('III. New Locations'!S1076 &gt;= 0, IF('III. New Locations'!S1076 &lt;=1, 0, $C1077), $C1077), $C1077)</f>
        <v>0</v>
      </c>
      <c r="T1077">
        <f>IF('III. New Locations'!T1076 = "-Unknown-", $C1077, 0)</f>
        <v>0</v>
      </c>
      <c r="U1077">
        <f>IF(LEN('III. New Locations'!U1076)&gt;1, 0, IF(T1077 = 0, 0, $C1077))</f>
        <v>0</v>
      </c>
      <c r="V1077">
        <f>IF('III. New Locations'!V1076 = "Unknown", $C1077, 0)</f>
        <v>0</v>
      </c>
      <c r="W1077">
        <f>IF(LEN('III. New Locations'!W1076)&gt;1, 0, IF(V1077 = 0, 0, $C1077))</f>
        <v>0</v>
      </c>
      <c r="X1077" t="str">
        <f>'III. New Locations'!X1076</f>
        <v>Unknown</v>
      </c>
      <c r="Y1077">
        <f>IF(ISNUMBER('III. New Locations'!Y1076) = TRUE, IF('III. New Locations'!Y1076 &gt;= 1400, IF('III. New Locations'!Y1076 &lt;=2100, 0, $C1077), $C1077), $C1077)</f>
        <v>0</v>
      </c>
      <c r="Z1077">
        <f>IF(ISNUMBER('III. New Locations'!Z1076) = TRUE, IF('III. New Locations'!Z1076 &gt;= 1400, IF('III. New Locations'!Z1076 &lt;=2100, 0, $C1077), $C1077), $C1077)</f>
        <v>0</v>
      </c>
      <c r="AA1077">
        <f>IF(ISNUMBER('III. New Locations'!AA1076) = TRUE, IF('III. New Locations'!AA1076 &gt;= 1400, IF('III. New Locations'!AA1076 &lt;=2100, 0, $C1077), $C1077), $C1077)</f>
        <v>0</v>
      </c>
      <c r="AC1077">
        <f>IF(ISNUMBER('III. New Locations'!AC1076) = TRUE, IF('III. New Locations'!AC1076 &gt;= 0, IF('III. New Locations'!AC1076 &lt;=1, 0,$C1077),$C1077), $C1077)</f>
        <v>0</v>
      </c>
    </row>
    <row r="1078" spans="1:29">
      <c r="A1078">
        <f>'III. New Locations'!A1077</f>
        <v>1075</v>
      </c>
      <c r="C1078" s="4">
        <f>IF(LEN('III. New Locations'!C1077) &gt; 2, 1, 0)</f>
        <v>0</v>
      </c>
      <c r="E1078">
        <f>IF(LEN('III. New Locations'!E1077) = 2, IF('III. New Locations'!E1077 = "--", $C1078, 0), $C1078)</f>
        <v>0</v>
      </c>
      <c r="F1078">
        <f>IF(LEN('III. New Locations'!F1077) &gt; 4, 0, $C1078)</f>
        <v>0</v>
      </c>
      <c r="G1078">
        <f>IF(ISNUMBER('III. New Locations'!G1077) = TRUE, 0, $C1078)</f>
        <v>0</v>
      </c>
      <c r="H1078">
        <f>IF(ISNUMBER('III. New Locations'!H1077) = TRUE, 0, $C1078)</f>
        <v>0</v>
      </c>
      <c r="I1078">
        <f>IF(ISNUMBER('III. New Locations'!I1077) = TRUE, 0, $C1078)</f>
        <v>0</v>
      </c>
      <c r="J1078">
        <f>IF(ISNUMBER('III. New Locations'!J1077) = TRUE, 0, $C1078)</f>
        <v>0</v>
      </c>
      <c r="K1078">
        <f>IF(ISNUMBER('III. New Locations'!K1077) = TRUE, 0,$C1078)</f>
        <v>0</v>
      </c>
      <c r="M1078">
        <f>IF(ISNUMBER('III. New Locations'!M1077) = TRUE, 0,$C1078)</f>
        <v>0</v>
      </c>
      <c r="O1078">
        <f>IF(ISNUMBER('III. New Locations'!O1077) = TRUE, 0, $C1078)</f>
        <v>0</v>
      </c>
      <c r="P1078">
        <f>IF(ISNUMBER('III. New Locations'!P1077) = TRUE, 0, $C1078)</f>
        <v>0</v>
      </c>
      <c r="Q1078">
        <f>IF(ISNUMBER('III. New Locations'!Q1077) = TRUE, 0, $C1078)</f>
        <v>0</v>
      </c>
      <c r="R1078">
        <f>IF(ISNUMBER('III. New Locations'!R1077) = TRUE, IF('III. New Locations'!R1077 &gt;= 0, IF('III. New Locations'!R1077 &lt;=1, 0, $C1078),$C1078),$C1078)</f>
        <v>0</v>
      </c>
      <c r="S1078">
        <f>IF(ISNUMBER('III. New Locations'!S1077) = TRUE, IF('III. New Locations'!S1077 &gt;= 0, IF('III. New Locations'!S1077 &lt;=1, 0, $C1078), $C1078), $C1078)</f>
        <v>0</v>
      </c>
      <c r="T1078">
        <f>IF('III. New Locations'!T1077 = "-Unknown-", $C1078, 0)</f>
        <v>0</v>
      </c>
      <c r="U1078">
        <f>IF(LEN('III. New Locations'!U1077)&gt;1, 0, IF(T1078 = 0, 0, $C1078))</f>
        <v>0</v>
      </c>
      <c r="V1078">
        <f>IF('III. New Locations'!V1077 = "Unknown", $C1078, 0)</f>
        <v>0</v>
      </c>
      <c r="W1078">
        <f>IF(LEN('III. New Locations'!W1077)&gt;1, 0, IF(V1078 = 0, 0, $C1078))</f>
        <v>0</v>
      </c>
      <c r="X1078" t="str">
        <f>'III. New Locations'!X1077</f>
        <v>Unknown</v>
      </c>
      <c r="Y1078">
        <f>IF(ISNUMBER('III. New Locations'!Y1077) = TRUE, IF('III. New Locations'!Y1077 &gt;= 1400, IF('III. New Locations'!Y1077 &lt;=2100, 0, $C1078), $C1078), $C1078)</f>
        <v>0</v>
      </c>
      <c r="Z1078">
        <f>IF(ISNUMBER('III. New Locations'!Z1077) = TRUE, IF('III. New Locations'!Z1077 &gt;= 1400, IF('III. New Locations'!Z1077 &lt;=2100, 0, $C1078), $C1078), $C1078)</f>
        <v>0</v>
      </c>
      <c r="AA1078">
        <f>IF(ISNUMBER('III. New Locations'!AA1077) = TRUE, IF('III. New Locations'!AA1077 &gt;= 1400, IF('III. New Locations'!AA1077 &lt;=2100, 0, $C1078), $C1078), $C1078)</f>
        <v>0</v>
      </c>
      <c r="AC1078">
        <f>IF(ISNUMBER('III. New Locations'!AC1077) = TRUE, IF('III. New Locations'!AC1077 &gt;= 0, IF('III. New Locations'!AC1077 &lt;=1, 0,$C1078),$C1078), $C1078)</f>
        <v>0</v>
      </c>
    </row>
    <row r="1079" spans="1:29">
      <c r="A1079">
        <f>'III. New Locations'!A1078</f>
        <v>1076</v>
      </c>
      <c r="C1079" s="4">
        <f>IF(LEN('III. New Locations'!C1078) &gt; 2, 1, 0)</f>
        <v>0</v>
      </c>
      <c r="E1079">
        <f>IF(LEN('III. New Locations'!E1078) = 2, IF('III. New Locations'!E1078 = "--", $C1079, 0), $C1079)</f>
        <v>0</v>
      </c>
      <c r="F1079">
        <f>IF(LEN('III. New Locations'!F1078) &gt; 4, 0, $C1079)</f>
        <v>0</v>
      </c>
      <c r="G1079">
        <f>IF(ISNUMBER('III. New Locations'!G1078) = TRUE, 0, $C1079)</f>
        <v>0</v>
      </c>
      <c r="H1079">
        <f>IF(ISNUMBER('III. New Locations'!H1078) = TRUE, 0, $C1079)</f>
        <v>0</v>
      </c>
      <c r="I1079">
        <f>IF(ISNUMBER('III. New Locations'!I1078) = TRUE, 0, $C1079)</f>
        <v>0</v>
      </c>
      <c r="J1079">
        <f>IF(ISNUMBER('III. New Locations'!J1078) = TRUE, 0, $C1079)</f>
        <v>0</v>
      </c>
      <c r="K1079">
        <f>IF(ISNUMBER('III. New Locations'!K1078) = TRUE, 0,$C1079)</f>
        <v>0</v>
      </c>
      <c r="M1079">
        <f>IF(ISNUMBER('III. New Locations'!M1078) = TRUE, 0,$C1079)</f>
        <v>0</v>
      </c>
      <c r="O1079">
        <f>IF(ISNUMBER('III. New Locations'!O1078) = TRUE, 0, $C1079)</f>
        <v>0</v>
      </c>
      <c r="P1079">
        <f>IF(ISNUMBER('III. New Locations'!P1078) = TRUE, 0, $C1079)</f>
        <v>0</v>
      </c>
      <c r="Q1079">
        <f>IF(ISNUMBER('III. New Locations'!Q1078) = TRUE, 0, $C1079)</f>
        <v>0</v>
      </c>
      <c r="R1079">
        <f>IF(ISNUMBER('III. New Locations'!R1078) = TRUE, IF('III. New Locations'!R1078 &gt;= 0, IF('III. New Locations'!R1078 &lt;=1, 0, $C1079),$C1079),$C1079)</f>
        <v>0</v>
      </c>
      <c r="S1079">
        <f>IF(ISNUMBER('III. New Locations'!S1078) = TRUE, IF('III. New Locations'!S1078 &gt;= 0, IF('III. New Locations'!S1078 &lt;=1, 0, $C1079), $C1079), $C1079)</f>
        <v>0</v>
      </c>
      <c r="T1079">
        <f>IF('III. New Locations'!T1078 = "-Unknown-", $C1079, 0)</f>
        <v>0</v>
      </c>
      <c r="U1079">
        <f>IF(LEN('III. New Locations'!U1078)&gt;1, 0, IF(T1079 = 0, 0, $C1079))</f>
        <v>0</v>
      </c>
      <c r="V1079">
        <f>IF('III. New Locations'!V1078 = "Unknown", $C1079, 0)</f>
        <v>0</v>
      </c>
      <c r="W1079">
        <f>IF(LEN('III. New Locations'!W1078)&gt;1, 0, IF(V1079 = 0, 0, $C1079))</f>
        <v>0</v>
      </c>
      <c r="X1079" t="str">
        <f>'III. New Locations'!X1078</f>
        <v>Unknown</v>
      </c>
      <c r="Y1079">
        <f>IF(ISNUMBER('III. New Locations'!Y1078) = TRUE, IF('III. New Locations'!Y1078 &gt;= 1400, IF('III. New Locations'!Y1078 &lt;=2100, 0, $C1079), $C1079), $C1079)</f>
        <v>0</v>
      </c>
      <c r="Z1079">
        <f>IF(ISNUMBER('III. New Locations'!Z1078) = TRUE, IF('III. New Locations'!Z1078 &gt;= 1400, IF('III. New Locations'!Z1078 &lt;=2100, 0, $C1079), $C1079), $C1079)</f>
        <v>0</v>
      </c>
      <c r="AA1079">
        <f>IF(ISNUMBER('III. New Locations'!AA1078) = TRUE, IF('III. New Locations'!AA1078 &gt;= 1400, IF('III. New Locations'!AA1078 &lt;=2100, 0, $C1079), $C1079), $C1079)</f>
        <v>0</v>
      </c>
      <c r="AC1079">
        <f>IF(ISNUMBER('III. New Locations'!AC1078) = TRUE, IF('III. New Locations'!AC1078 &gt;= 0, IF('III. New Locations'!AC1078 &lt;=1, 0,$C1079),$C1079), $C1079)</f>
        <v>0</v>
      </c>
    </row>
    <row r="1080" spans="1:29">
      <c r="A1080">
        <f>'III. New Locations'!A1079</f>
        <v>1077</v>
      </c>
      <c r="C1080" s="4">
        <f>IF(LEN('III. New Locations'!C1079) &gt; 2, 1, 0)</f>
        <v>0</v>
      </c>
      <c r="E1080">
        <f>IF(LEN('III. New Locations'!E1079) = 2, IF('III. New Locations'!E1079 = "--", $C1080, 0), $C1080)</f>
        <v>0</v>
      </c>
      <c r="F1080">
        <f>IF(LEN('III. New Locations'!F1079) &gt; 4, 0, $C1080)</f>
        <v>0</v>
      </c>
      <c r="G1080">
        <f>IF(ISNUMBER('III. New Locations'!G1079) = TRUE, 0, $C1080)</f>
        <v>0</v>
      </c>
      <c r="H1080">
        <f>IF(ISNUMBER('III. New Locations'!H1079) = TRUE, 0, $C1080)</f>
        <v>0</v>
      </c>
      <c r="I1080">
        <f>IF(ISNUMBER('III. New Locations'!I1079) = TRUE, 0, $C1080)</f>
        <v>0</v>
      </c>
      <c r="J1080">
        <f>IF(ISNUMBER('III. New Locations'!J1079) = TRUE, 0, $C1080)</f>
        <v>0</v>
      </c>
      <c r="K1080">
        <f>IF(ISNUMBER('III. New Locations'!K1079) = TRUE, 0,$C1080)</f>
        <v>0</v>
      </c>
      <c r="M1080">
        <f>IF(ISNUMBER('III. New Locations'!M1079) = TRUE, 0,$C1080)</f>
        <v>0</v>
      </c>
      <c r="O1080">
        <f>IF(ISNUMBER('III. New Locations'!O1079) = TRUE, 0, $C1080)</f>
        <v>0</v>
      </c>
      <c r="P1080">
        <f>IF(ISNUMBER('III. New Locations'!P1079) = TRUE, 0, $C1080)</f>
        <v>0</v>
      </c>
      <c r="Q1080">
        <f>IF(ISNUMBER('III. New Locations'!Q1079) = TRUE, 0, $C1080)</f>
        <v>0</v>
      </c>
      <c r="R1080">
        <f>IF(ISNUMBER('III. New Locations'!R1079) = TRUE, IF('III. New Locations'!R1079 &gt;= 0, IF('III. New Locations'!R1079 &lt;=1, 0, $C1080),$C1080),$C1080)</f>
        <v>0</v>
      </c>
      <c r="S1080">
        <f>IF(ISNUMBER('III. New Locations'!S1079) = TRUE, IF('III. New Locations'!S1079 &gt;= 0, IF('III. New Locations'!S1079 &lt;=1, 0, $C1080), $C1080), $C1080)</f>
        <v>0</v>
      </c>
      <c r="T1080">
        <f>IF('III. New Locations'!T1079 = "-Unknown-", $C1080, 0)</f>
        <v>0</v>
      </c>
      <c r="U1080">
        <f>IF(LEN('III. New Locations'!U1079)&gt;1, 0, IF(T1080 = 0, 0, $C1080))</f>
        <v>0</v>
      </c>
      <c r="V1080">
        <f>IF('III. New Locations'!V1079 = "Unknown", $C1080, 0)</f>
        <v>0</v>
      </c>
      <c r="W1080">
        <f>IF(LEN('III. New Locations'!W1079)&gt;1, 0, IF(V1080 = 0, 0, $C1080))</f>
        <v>0</v>
      </c>
      <c r="X1080" t="str">
        <f>'III. New Locations'!X1079</f>
        <v>Unknown</v>
      </c>
      <c r="Y1080">
        <f>IF(ISNUMBER('III. New Locations'!Y1079) = TRUE, IF('III. New Locations'!Y1079 &gt;= 1400, IF('III. New Locations'!Y1079 &lt;=2100, 0, $C1080), $C1080), $C1080)</f>
        <v>0</v>
      </c>
      <c r="Z1080">
        <f>IF(ISNUMBER('III. New Locations'!Z1079) = TRUE, IF('III. New Locations'!Z1079 &gt;= 1400, IF('III. New Locations'!Z1079 &lt;=2100, 0, $C1080), $C1080), $C1080)</f>
        <v>0</v>
      </c>
      <c r="AA1080">
        <f>IF(ISNUMBER('III. New Locations'!AA1079) = TRUE, IF('III. New Locations'!AA1079 &gt;= 1400, IF('III. New Locations'!AA1079 &lt;=2100, 0, $C1080), $C1080), $C1080)</f>
        <v>0</v>
      </c>
      <c r="AC1080">
        <f>IF(ISNUMBER('III. New Locations'!AC1079) = TRUE, IF('III. New Locations'!AC1079 &gt;= 0, IF('III. New Locations'!AC1079 &lt;=1, 0,$C1080),$C1080), $C1080)</f>
        <v>0</v>
      </c>
    </row>
    <row r="1081" spans="1:29">
      <c r="A1081">
        <f>'III. New Locations'!A1080</f>
        <v>1078</v>
      </c>
      <c r="C1081" s="4">
        <f>IF(LEN('III. New Locations'!C1080) &gt; 2, 1, 0)</f>
        <v>0</v>
      </c>
      <c r="E1081">
        <f>IF(LEN('III. New Locations'!E1080) = 2, IF('III. New Locations'!E1080 = "--", $C1081, 0), $C1081)</f>
        <v>0</v>
      </c>
      <c r="F1081">
        <f>IF(LEN('III. New Locations'!F1080) &gt; 4, 0, $C1081)</f>
        <v>0</v>
      </c>
      <c r="G1081">
        <f>IF(ISNUMBER('III. New Locations'!G1080) = TRUE, 0, $C1081)</f>
        <v>0</v>
      </c>
      <c r="H1081">
        <f>IF(ISNUMBER('III. New Locations'!H1080) = TRUE, 0, $C1081)</f>
        <v>0</v>
      </c>
      <c r="I1081">
        <f>IF(ISNUMBER('III. New Locations'!I1080) = TRUE, 0, $C1081)</f>
        <v>0</v>
      </c>
      <c r="J1081">
        <f>IF(ISNUMBER('III. New Locations'!J1080) = TRUE, 0, $C1081)</f>
        <v>0</v>
      </c>
      <c r="K1081">
        <f>IF(ISNUMBER('III. New Locations'!K1080) = TRUE, 0,$C1081)</f>
        <v>0</v>
      </c>
      <c r="M1081">
        <f>IF(ISNUMBER('III. New Locations'!M1080) = TRUE, 0,$C1081)</f>
        <v>0</v>
      </c>
      <c r="O1081">
        <f>IF(ISNUMBER('III. New Locations'!O1080) = TRUE, 0, $C1081)</f>
        <v>0</v>
      </c>
      <c r="P1081">
        <f>IF(ISNUMBER('III. New Locations'!P1080) = TRUE, 0, $C1081)</f>
        <v>0</v>
      </c>
      <c r="Q1081">
        <f>IF(ISNUMBER('III. New Locations'!Q1080) = TRUE, 0, $C1081)</f>
        <v>0</v>
      </c>
      <c r="R1081">
        <f>IF(ISNUMBER('III. New Locations'!R1080) = TRUE, IF('III. New Locations'!R1080 &gt;= 0, IF('III. New Locations'!R1080 &lt;=1, 0, $C1081),$C1081),$C1081)</f>
        <v>0</v>
      </c>
      <c r="S1081">
        <f>IF(ISNUMBER('III. New Locations'!S1080) = TRUE, IF('III. New Locations'!S1080 &gt;= 0, IF('III. New Locations'!S1080 &lt;=1, 0, $C1081), $C1081), $C1081)</f>
        <v>0</v>
      </c>
      <c r="T1081">
        <f>IF('III. New Locations'!T1080 = "-Unknown-", $C1081, 0)</f>
        <v>0</v>
      </c>
      <c r="U1081">
        <f>IF(LEN('III. New Locations'!U1080)&gt;1, 0, IF(T1081 = 0, 0, $C1081))</f>
        <v>0</v>
      </c>
      <c r="V1081">
        <f>IF('III. New Locations'!V1080 = "Unknown", $C1081, 0)</f>
        <v>0</v>
      </c>
      <c r="W1081">
        <f>IF(LEN('III. New Locations'!W1080)&gt;1, 0, IF(V1081 = 0, 0, $C1081))</f>
        <v>0</v>
      </c>
      <c r="X1081" t="str">
        <f>'III. New Locations'!X1080</f>
        <v>Unknown</v>
      </c>
      <c r="Y1081">
        <f>IF(ISNUMBER('III. New Locations'!Y1080) = TRUE, IF('III. New Locations'!Y1080 &gt;= 1400, IF('III. New Locations'!Y1080 &lt;=2100, 0, $C1081), $C1081), $C1081)</f>
        <v>0</v>
      </c>
      <c r="Z1081">
        <f>IF(ISNUMBER('III. New Locations'!Z1080) = TRUE, IF('III. New Locations'!Z1080 &gt;= 1400, IF('III. New Locations'!Z1080 &lt;=2100, 0, $C1081), $C1081), $C1081)</f>
        <v>0</v>
      </c>
      <c r="AA1081">
        <f>IF(ISNUMBER('III. New Locations'!AA1080) = TRUE, IF('III. New Locations'!AA1080 &gt;= 1400, IF('III. New Locations'!AA1080 &lt;=2100, 0, $C1081), $C1081), $C1081)</f>
        <v>0</v>
      </c>
      <c r="AC1081">
        <f>IF(ISNUMBER('III. New Locations'!AC1080) = TRUE, IF('III. New Locations'!AC1080 &gt;= 0, IF('III. New Locations'!AC1080 &lt;=1, 0,$C1081),$C1081), $C1081)</f>
        <v>0</v>
      </c>
    </row>
    <row r="1082" spans="1:29">
      <c r="A1082">
        <f>'III. New Locations'!A1081</f>
        <v>1079</v>
      </c>
      <c r="C1082" s="4">
        <f>IF(LEN('III. New Locations'!C1081) &gt; 2, 1, 0)</f>
        <v>0</v>
      </c>
      <c r="E1082">
        <f>IF(LEN('III. New Locations'!E1081) = 2, IF('III. New Locations'!E1081 = "--", $C1082, 0), $C1082)</f>
        <v>0</v>
      </c>
      <c r="F1082">
        <f>IF(LEN('III. New Locations'!F1081) &gt; 4, 0, $C1082)</f>
        <v>0</v>
      </c>
      <c r="G1082">
        <f>IF(ISNUMBER('III. New Locations'!G1081) = TRUE, 0, $C1082)</f>
        <v>0</v>
      </c>
      <c r="H1082">
        <f>IF(ISNUMBER('III. New Locations'!H1081) = TRUE, 0, $C1082)</f>
        <v>0</v>
      </c>
      <c r="I1082">
        <f>IF(ISNUMBER('III. New Locations'!I1081) = TRUE, 0, $C1082)</f>
        <v>0</v>
      </c>
      <c r="J1082">
        <f>IF(ISNUMBER('III. New Locations'!J1081) = TRUE, 0, $C1082)</f>
        <v>0</v>
      </c>
      <c r="K1082">
        <f>IF(ISNUMBER('III. New Locations'!K1081) = TRUE, 0,$C1082)</f>
        <v>0</v>
      </c>
      <c r="M1082">
        <f>IF(ISNUMBER('III. New Locations'!M1081) = TRUE, 0,$C1082)</f>
        <v>0</v>
      </c>
      <c r="O1082">
        <f>IF(ISNUMBER('III. New Locations'!O1081) = TRUE, 0, $C1082)</f>
        <v>0</v>
      </c>
      <c r="P1082">
        <f>IF(ISNUMBER('III. New Locations'!P1081) = TRUE, 0, $C1082)</f>
        <v>0</v>
      </c>
      <c r="Q1082">
        <f>IF(ISNUMBER('III. New Locations'!Q1081) = TRUE, 0, $C1082)</f>
        <v>0</v>
      </c>
      <c r="R1082">
        <f>IF(ISNUMBER('III. New Locations'!R1081) = TRUE, IF('III. New Locations'!R1081 &gt;= 0, IF('III. New Locations'!R1081 &lt;=1, 0, $C1082),$C1082),$C1082)</f>
        <v>0</v>
      </c>
      <c r="S1082">
        <f>IF(ISNUMBER('III. New Locations'!S1081) = TRUE, IF('III. New Locations'!S1081 &gt;= 0, IF('III. New Locations'!S1081 &lt;=1, 0, $C1082), $C1082), $C1082)</f>
        <v>0</v>
      </c>
      <c r="T1082">
        <f>IF('III. New Locations'!T1081 = "-Unknown-", $C1082, 0)</f>
        <v>0</v>
      </c>
      <c r="U1082">
        <f>IF(LEN('III. New Locations'!U1081)&gt;1, 0, IF(T1082 = 0, 0, $C1082))</f>
        <v>0</v>
      </c>
      <c r="V1082">
        <f>IF('III. New Locations'!V1081 = "Unknown", $C1082, 0)</f>
        <v>0</v>
      </c>
      <c r="W1082">
        <f>IF(LEN('III. New Locations'!W1081)&gt;1, 0, IF(V1082 = 0, 0, $C1082))</f>
        <v>0</v>
      </c>
      <c r="X1082" t="str">
        <f>'III. New Locations'!X1081</f>
        <v>Unknown</v>
      </c>
      <c r="Y1082">
        <f>IF(ISNUMBER('III. New Locations'!Y1081) = TRUE, IF('III. New Locations'!Y1081 &gt;= 1400, IF('III. New Locations'!Y1081 &lt;=2100, 0, $C1082), $C1082), $C1082)</f>
        <v>0</v>
      </c>
      <c r="Z1082">
        <f>IF(ISNUMBER('III. New Locations'!Z1081) = TRUE, IF('III. New Locations'!Z1081 &gt;= 1400, IF('III. New Locations'!Z1081 &lt;=2100, 0, $C1082), $C1082), $C1082)</f>
        <v>0</v>
      </c>
      <c r="AA1082">
        <f>IF(ISNUMBER('III. New Locations'!AA1081) = TRUE, IF('III. New Locations'!AA1081 &gt;= 1400, IF('III. New Locations'!AA1081 &lt;=2100, 0, $C1082), $C1082), $C1082)</f>
        <v>0</v>
      </c>
      <c r="AC1082">
        <f>IF(ISNUMBER('III. New Locations'!AC1081) = TRUE, IF('III. New Locations'!AC1081 &gt;= 0, IF('III. New Locations'!AC1081 &lt;=1, 0,$C1082),$C1082), $C1082)</f>
        <v>0</v>
      </c>
    </row>
    <row r="1083" spans="1:29">
      <c r="A1083">
        <f>'III. New Locations'!A1082</f>
        <v>1080</v>
      </c>
      <c r="C1083" s="4">
        <f>IF(LEN('III. New Locations'!C1082) &gt; 2, 1, 0)</f>
        <v>0</v>
      </c>
      <c r="E1083">
        <f>IF(LEN('III. New Locations'!E1082) = 2, IF('III. New Locations'!E1082 = "--", $C1083, 0), $C1083)</f>
        <v>0</v>
      </c>
      <c r="F1083">
        <f>IF(LEN('III. New Locations'!F1082) &gt; 4, 0, $C1083)</f>
        <v>0</v>
      </c>
      <c r="G1083">
        <f>IF(ISNUMBER('III. New Locations'!G1082) = TRUE, 0, $C1083)</f>
        <v>0</v>
      </c>
      <c r="H1083">
        <f>IF(ISNUMBER('III. New Locations'!H1082) = TRUE, 0, $C1083)</f>
        <v>0</v>
      </c>
      <c r="I1083">
        <f>IF(ISNUMBER('III. New Locations'!I1082) = TRUE, 0, $C1083)</f>
        <v>0</v>
      </c>
      <c r="J1083">
        <f>IF(ISNUMBER('III. New Locations'!J1082) = TRUE, 0, $C1083)</f>
        <v>0</v>
      </c>
      <c r="K1083">
        <f>IF(ISNUMBER('III. New Locations'!K1082) = TRUE, 0,$C1083)</f>
        <v>0</v>
      </c>
      <c r="M1083">
        <f>IF(ISNUMBER('III. New Locations'!M1082) = TRUE, 0,$C1083)</f>
        <v>0</v>
      </c>
      <c r="O1083">
        <f>IF(ISNUMBER('III. New Locations'!O1082) = TRUE, 0, $C1083)</f>
        <v>0</v>
      </c>
      <c r="P1083">
        <f>IF(ISNUMBER('III. New Locations'!P1082) = TRUE, 0, $C1083)</f>
        <v>0</v>
      </c>
      <c r="Q1083">
        <f>IF(ISNUMBER('III. New Locations'!Q1082) = TRUE, 0, $C1083)</f>
        <v>0</v>
      </c>
      <c r="R1083">
        <f>IF(ISNUMBER('III. New Locations'!R1082) = TRUE, IF('III. New Locations'!R1082 &gt;= 0, IF('III. New Locations'!R1082 &lt;=1, 0, $C1083),$C1083),$C1083)</f>
        <v>0</v>
      </c>
      <c r="S1083">
        <f>IF(ISNUMBER('III. New Locations'!S1082) = TRUE, IF('III. New Locations'!S1082 &gt;= 0, IF('III. New Locations'!S1082 &lt;=1, 0, $C1083), $C1083), $C1083)</f>
        <v>0</v>
      </c>
      <c r="T1083">
        <f>IF('III. New Locations'!T1082 = "-Unknown-", $C1083, 0)</f>
        <v>0</v>
      </c>
      <c r="U1083">
        <f>IF(LEN('III. New Locations'!U1082)&gt;1, 0, IF(T1083 = 0, 0, $C1083))</f>
        <v>0</v>
      </c>
      <c r="V1083">
        <f>IF('III. New Locations'!V1082 = "Unknown", $C1083, 0)</f>
        <v>0</v>
      </c>
      <c r="W1083">
        <f>IF(LEN('III. New Locations'!W1082)&gt;1, 0, IF(V1083 = 0, 0, $C1083))</f>
        <v>0</v>
      </c>
      <c r="X1083" t="str">
        <f>'III. New Locations'!X1082</f>
        <v>Unknown</v>
      </c>
      <c r="Y1083">
        <f>IF(ISNUMBER('III. New Locations'!Y1082) = TRUE, IF('III. New Locations'!Y1082 &gt;= 1400, IF('III. New Locations'!Y1082 &lt;=2100, 0, $C1083), $C1083), $C1083)</f>
        <v>0</v>
      </c>
      <c r="Z1083">
        <f>IF(ISNUMBER('III. New Locations'!Z1082) = TRUE, IF('III. New Locations'!Z1082 &gt;= 1400, IF('III. New Locations'!Z1082 &lt;=2100, 0, $C1083), $C1083), $C1083)</f>
        <v>0</v>
      </c>
      <c r="AA1083">
        <f>IF(ISNUMBER('III. New Locations'!AA1082) = TRUE, IF('III. New Locations'!AA1082 &gt;= 1400, IF('III. New Locations'!AA1082 &lt;=2100, 0, $C1083), $C1083), $C1083)</f>
        <v>0</v>
      </c>
      <c r="AC1083">
        <f>IF(ISNUMBER('III. New Locations'!AC1082) = TRUE, IF('III. New Locations'!AC1082 &gt;= 0, IF('III. New Locations'!AC1082 &lt;=1, 0,$C1083),$C1083), $C1083)</f>
        <v>0</v>
      </c>
    </row>
    <row r="1084" spans="1:29">
      <c r="A1084">
        <f>'III. New Locations'!A1083</f>
        <v>1081</v>
      </c>
      <c r="C1084" s="4">
        <f>IF(LEN('III. New Locations'!C1083) &gt; 2, 1, 0)</f>
        <v>0</v>
      </c>
      <c r="E1084">
        <f>IF(LEN('III. New Locations'!E1083) = 2, IF('III. New Locations'!E1083 = "--", $C1084, 0), $C1084)</f>
        <v>0</v>
      </c>
      <c r="F1084">
        <f>IF(LEN('III. New Locations'!F1083) &gt; 4, 0, $C1084)</f>
        <v>0</v>
      </c>
      <c r="G1084">
        <f>IF(ISNUMBER('III. New Locations'!G1083) = TRUE, 0, $C1084)</f>
        <v>0</v>
      </c>
      <c r="H1084">
        <f>IF(ISNUMBER('III. New Locations'!H1083) = TRUE, 0, $C1084)</f>
        <v>0</v>
      </c>
      <c r="I1084">
        <f>IF(ISNUMBER('III. New Locations'!I1083) = TRUE, 0, $C1084)</f>
        <v>0</v>
      </c>
      <c r="J1084">
        <f>IF(ISNUMBER('III. New Locations'!J1083) = TRUE, 0, $C1084)</f>
        <v>0</v>
      </c>
      <c r="K1084">
        <f>IF(ISNUMBER('III. New Locations'!K1083) = TRUE, 0,$C1084)</f>
        <v>0</v>
      </c>
      <c r="M1084">
        <f>IF(ISNUMBER('III. New Locations'!M1083) = TRUE, 0,$C1084)</f>
        <v>0</v>
      </c>
      <c r="O1084">
        <f>IF(ISNUMBER('III. New Locations'!O1083) = TRUE, 0, $C1084)</f>
        <v>0</v>
      </c>
      <c r="P1084">
        <f>IF(ISNUMBER('III. New Locations'!P1083) = TRUE, 0, $C1084)</f>
        <v>0</v>
      </c>
      <c r="Q1084">
        <f>IF(ISNUMBER('III. New Locations'!Q1083) = TRUE, 0, $C1084)</f>
        <v>0</v>
      </c>
      <c r="R1084">
        <f>IF(ISNUMBER('III. New Locations'!R1083) = TRUE, IF('III. New Locations'!R1083 &gt;= 0, IF('III. New Locations'!R1083 &lt;=1, 0, $C1084),$C1084),$C1084)</f>
        <v>0</v>
      </c>
      <c r="S1084">
        <f>IF(ISNUMBER('III. New Locations'!S1083) = TRUE, IF('III. New Locations'!S1083 &gt;= 0, IF('III. New Locations'!S1083 &lt;=1, 0, $C1084), $C1084), $C1084)</f>
        <v>0</v>
      </c>
      <c r="T1084">
        <f>IF('III. New Locations'!T1083 = "-Unknown-", $C1084, 0)</f>
        <v>0</v>
      </c>
      <c r="U1084">
        <f>IF(LEN('III. New Locations'!U1083)&gt;1, 0, IF(T1084 = 0, 0, $C1084))</f>
        <v>0</v>
      </c>
      <c r="V1084">
        <f>IF('III. New Locations'!V1083 = "Unknown", $C1084, 0)</f>
        <v>0</v>
      </c>
      <c r="W1084">
        <f>IF(LEN('III. New Locations'!W1083)&gt;1, 0, IF(V1084 = 0, 0, $C1084))</f>
        <v>0</v>
      </c>
      <c r="X1084" t="str">
        <f>'III. New Locations'!X1083</f>
        <v>Unknown</v>
      </c>
      <c r="Y1084">
        <f>IF(ISNUMBER('III. New Locations'!Y1083) = TRUE, IF('III. New Locations'!Y1083 &gt;= 1400, IF('III. New Locations'!Y1083 &lt;=2100, 0, $C1084), $C1084), $C1084)</f>
        <v>0</v>
      </c>
      <c r="Z1084">
        <f>IF(ISNUMBER('III. New Locations'!Z1083) = TRUE, IF('III. New Locations'!Z1083 &gt;= 1400, IF('III. New Locations'!Z1083 &lt;=2100, 0, $C1084), $C1084), $C1084)</f>
        <v>0</v>
      </c>
      <c r="AA1084">
        <f>IF(ISNUMBER('III. New Locations'!AA1083) = TRUE, IF('III. New Locations'!AA1083 &gt;= 1400, IF('III. New Locations'!AA1083 &lt;=2100, 0, $C1084), $C1084), $C1084)</f>
        <v>0</v>
      </c>
      <c r="AC1084">
        <f>IF(ISNUMBER('III. New Locations'!AC1083) = TRUE, IF('III. New Locations'!AC1083 &gt;= 0, IF('III. New Locations'!AC1083 &lt;=1, 0,$C1084),$C1084), $C1084)</f>
        <v>0</v>
      </c>
    </row>
    <row r="1085" spans="1:29">
      <c r="A1085">
        <f>'III. New Locations'!A1084</f>
        <v>1082</v>
      </c>
      <c r="C1085" s="4">
        <f>IF(LEN('III. New Locations'!C1084) &gt; 2, 1, 0)</f>
        <v>0</v>
      </c>
      <c r="E1085">
        <f>IF(LEN('III. New Locations'!E1084) = 2, IF('III. New Locations'!E1084 = "--", $C1085, 0), $C1085)</f>
        <v>0</v>
      </c>
      <c r="F1085">
        <f>IF(LEN('III. New Locations'!F1084) &gt; 4, 0, $C1085)</f>
        <v>0</v>
      </c>
      <c r="G1085">
        <f>IF(ISNUMBER('III. New Locations'!G1084) = TRUE, 0, $C1085)</f>
        <v>0</v>
      </c>
      <c r="H1085">
        <f>IF(ISNUMBER('III. New Locations'!H1084) = TRUE, 0, $C1085)</f>
        <v>0</v>
      </c>
      <c r="I1085">
        <f>IF(ISNUMBER('III. New Locations'!I1084) = TRUE, 0, $C1085)</f>
        <v>0</v>
      </c>
      <c r="J1085">
        <f>IF(ISNUMBER('III. New Locations'!J1084) = TRUE, 0, $C1085)</f>
        <v>0</v>
      </c>
      <c r="K1085">
        <f>IF(ISNUMBER('III. New Locations'!K1084) = TRUE, 0,$C1085)</f>
        <v>0</v>
      </c>
      <c r="M1085">
        <f>IF(ISNUMBER('III. New Locations'!M1084) = TRUE, 0,$C1085)</f>
        <v>0</v>
      </c>
      <c r="O1085">
        <f>IF(ISNUMBER('III. New Locations'!O1084) = TRUE, 0, $C1085)</f>
        <v>0</v>
      </c>
      <c r="P1085">
        <f>IF(ISNUMBER('III. New Locations'!P1084) = TRUE, 0, $C1085)</f>
        <v>0</v>
      </c>
      <c r="Q1085">
        <f>IF(ISNUMBER('III. New Locations'!Q1084) = TRUE, 0, $C1085)</f>
        <v>0</v>
      </c>
      <c r="R1085">
        <f>IF(ISNUMBER('III. New Locations'!R1084) = TRUE, IF('III. New Locations'!R1084 &gt;= 0, IF('III. New Locations'!R1084 &lt;=1, 0, $C1085),$C1085),$C1085)</f>
        <v>0</v>
      </c>
      <c r="S1085">
        <f>IF(ISNUMBER('III. New Locations'!S1084) = TRUE, IF('III. New Locations'!S1084 &gt;= 0, IF('III. New Locations'!S1084 &lt;=1, 0, $C1085), $C1085), $C1085)</f>
        <v>0</v>
      </c>
      <c r="T1085">
        <f>IF('III. New Locations'!T1084 = "-Unknown-", $C1085, 0)</f>
        <v>0</v>
      </c>
      <c r="U1085">
        <f>IF(LEN('III. New Locations'!U1084)&gt;1, 0, IF(T1085 = 0, 0, $C1085))</f>
        <v>0</v>
      </c>
      <c r="V1085">
        <f>IF('III. New Locations'!V1084 = "Unknown", $C1085, 0)</f>
        <v>0</v>
      </c>
      <c r="W1085">
        <f>IF(LEN('III. New Locations'!W1084)&gt;1, 0, IF(V1085 = 0, 0, $C1085))</f>
        <v>0</v>
      </c>
      <c r="X1085" t="str">
        <f>'III. New Locations'!X1084</f>
        <v>Unknown</v>
      </c>
      <c r="Y1085">
        <f>IF(ISNUMBER('III. New Locations'!Y1084) = TRUE, IF('III. New Locations'!Y1084 &gt;= 1400, IF('III. New Locations'!Y1084 &lt;=2100, 0, $C1085), $C1085), $C1085)</f>
        <v>0</v>
      </c>
      <c r="Z1085">
        <f>IF(ISNUMBER('III. New Locations'!Z1084) = TRUE, IF('III. New Locations'!Z1084 &gt;= 1400, IF('III. New Locations'!Z1084 &lt;=2100, 0, $C1085), $C1085), $C1085)</f>
        <v>0</v>
      </c>
      <c r="AA1085">
        <f>IF(ISNUMBER('III. New Locations'!AA1084) = TRUE, IF('III. New Locations'!AA1084 &gt;= 1400, IF('III. New Locations'!AA1084 &lt;=2100, 0, $C1085), $C1085), $C1085)</f>
        <v>0</v>
      </c>
      <c r="AC1085">
        <f>IF(ISNUMBER('III. New Locations'!AC1084) = TRUE, IF('III. New Locations'!AC1084 &gt;= 0, IF('III. New Locations'!AC1084 &lt;=1, 0,$C1085),$C1085), $C1085)</f>
        <v>0</v>
      </c>
    </row>
    <row r="1086" spans="1:29">
      <c r="A1086">
        <f>'III. New Locations'!A1085</f>
        <v>1083</v>
      </c>
      <c r="C1086" s="4">
        <f>IF(LEN('III. New Locations'!C1085) &gt; 2, 1, 0)</f>
        <v>0</v>
      </c>
      <c r="E1086">
        <f>IF(LEN('III. New Locations'!E1085) = 2, IF('III. New Locations'!E1085 = "--", $C1086, 0), $C1086)</f>
        <v>0</v>
      </c>
      <c r="F1086">
        <f>IF(LEN('III. New Locations'!F1085) &gt; 4, 0, $C1086)</f>
        <v>0</v>
      </c>
      <c r="G1086">
        <f>IF(ISNUMBER('III. New Locations'!G1085) = TRUE, 0, $C1086)</f>
        <v>0</v>
      </c>
      <c r="H1086">
        <f>IF(ISNUMBER('III. New Locations'!H1085) = TRUE, 0, $C1086)</f>
        <v>0</v>
      </c>
      <c r="I1086">
        <f>IF(ISNUMBER('III. New Locations'!I1085) = TRUE, 0, $C1086)</f>
        <v>0</v>
      </c>
      <c r="J1086">
        <f>IF(ISNUMBER('III. New Locations'!J1085) = TRUE, 0, $C1086)</f>
        <v>0</v>
      </c>
      <c r="K1086">
        <f>IF(ISNUMBER('III. New Locations'!K1085) = TRUE, 0,$C1086)</f>
        <v>0</v>
      </c>
      <c r="M1086">
        <f>IF(ISNUMBER('III. New Locations'!M1085) = TRUE, 0,$C1086)</f>
        <v>0</v>
      </c>
      <c r="O1086">
        <f>IF(ISNUMBER('III. New Locations'!O1085) = TRUE, 0, $C1086)</f>
        <v>0</v>
      </c>
      <c r="P1086">
        <f>IF(ISNUMBER('III. New Locations'!P1085) = TRUE, 0, $C1086)</f>
        <v>0</v>
      </c>
      <c r="Q1086">
        <f>IF(ISNUMBER('III. New Locations'!Q1085) = TRUE, 0, $C1086)</f>
        <v>0</v>
      </c>
      <c r="R1086">
        <f>IF(ISNUMBER('III. New Locations'!R1085) = TRUE, IF('III. New Locations'!R1085 &gt;= 0, IF('III. New Locations'!R1085 &lt;=1, 0, $C1086),$C1086),$C1086)</f>
        <v>0</v>
      </c>
      <c r="S1086">
        <f>IF(ISNUMBER('III. New Locations'!S1085) = TRUE, IF('III. New Locations'!S1085 &gt;= 0, IF('III. New Locations'!S1085 &lt;=1, 0, $C1086), $C1086), $C1086)</f>
        <v>0</v>
      </c>
      <c r="T1086">
        <f>IF('III. New Locations'!T1085 = "-Unknown-", $C1086, 0)</f>
        <v>0</v>
      </c>
      <c r="U1086">
        <f>IF(LEN('III. New Locations'!U1085)&gt;1, 0, IF(T1086 = 0, 0, $C1086))</f>
        <v>0</v>
      </c>
      <c r="V1086">
        <f>IF('III. New Locations'!V1085 = "Unknown", $C1086, 0)</f>
        <v>0</v>
      </c>
      <c r="W1086">
        <f>IF(LEN('III. New Locations'!W1085)&gt;1, 0, IF(V1086 = 0, 0, $C1086))</f>
        <v>0</v>
      </c>
      <c r="X1086" t="str">
        <f>'III. New Locations'!X1085</f>
        <v>Unknown</v>
      </c>
      <c r="Y1086">
        <f>IF(ISNUMBER('III. New Locations'!Y1085) = TRUE, IF('III. New Locations'!Y1085 &gt;= 1400, IF('III. New Locations'!Y1085 &lt;=2100, 0, $C1086), $C1086), $C1086)</f>
        <v>0</v>
      </c>
      <c r="Z1086">
        <f>IF(ISNUMBER('III. New Locations'!Z1085) = TRUE, IF('III. New Locations'!Z1085 &gt;= 1400, IF('III. New Locations'!Z1085 &lt;=2100, 0, $C1086), $C1086), $C1086)</f>
        <v>0</v>
      </c>
      <c r="AA1086">
        <f>IF(ISNUMBER('III. New Locations'!AA1085) = TRUE, IF('III. New Locations'!AA1085 &gt;= 1400, IF('III. New Locations'!AA1085 &lt;=2100, 0, $C1086), $C1086), $C1086)</f>
        <v>0</v>
      </c>
      <c r="AC1086">
        <f>IF(ISNUMBER('III. New Locations'!AC1085) = TRUE, IF('III. New Locations'!AC1085 &gt;= 0, IF('III. New Locations'!AC1085 &lt;=1, 0,$C1086),$C1086), $C1086)</f>
        <v>0</v>
      </c>
    </row>
    <row r="1087" spans="1:29">
      <c r="A1087">
        <f>'III. New Locations'!A1086</f>
        <v>1084</v>
      </c>
      <c r="C1087" s="4">
        <f>IF(LEN('III. New Locations'!C1086) &gt; 2, 1, 0)</f>
        <v>0</v>
      </c>
      <c r="E1087">
        <f>IF(LEN('III. New Locations'!E1086) = 2, IF('III. New Locations'!E1086 = "--", $C1087, 0), $C1087)</f>
        <v>0</v>
      </c>
      <c r="F1087">
        <f>IF(LEN('III. New Locations'!F1086) &gt; 4, 0, $C1087)</f>
        <v>0</v>
      </c>
      <c r="G1087">
        <f>IF(ISNUMBER('III. New Locations'!G1086) = TRUE, 0, $C1087)</f>
        <v>0</v>
      </c>
      <c r="H1087">
        <f>IF(ISNUMBER('III. New Locations'!H1086) = TRUE, 0, $C1087)</f>
        <v>0</v>
      </c>
      <c r="I1087">
        <f>IF(ISNUMBER('III. New Locations'!I1086) = TRUE, 0, $C1087)</f>
        <v>0</v>
      </c>
      <c r="J1087">
        <f>IF(ISNUMBER('III. New Locations'!J1086) = TRUE, 0, $C1087)</f>
        <v>0</v>
      </c>
      <c r="K1087">
        <f>IF(ISNUMBER('III. New Locations'!K1086) = TRUE, 0,$C1087)</f>
        <v>0</v>
      </c>
      <c r="M1087">
        <f>IF(ISNUMBER('III. New Locations'!M1086) = TRUE, 0,$C1087)</f>
        <v>0</v>
      </c>
      <c r="O1087">
        <f>IF(ISNUMBER('III. New Locations'!O1086) = TRUE, 0, $C1087)</f>
        <v>0</v>
      </c>
      <c r="P1087">
        <f>IF(ISNUMBER('III. New Locations'!P1086) = TRUE, 0, $C1087)</f>
        <v>0</v>
      </c>
      <c r="Q1087">
        <f>IF(ISNUMBER('III. New Locations'!Q1086) = TRUE, 0, $C1087)</f>
        <v>0</v>
      </c>
      <c r="R1087">
        <f>IF(ISNUMBER('III. New Locations'!R1086) = TRUE, IF('III. New Locations'!R1086 &gt;= 0, IF('III. New Locations'!R1086 &lt;=1, 0, $C1087),$C1087),$C1087)</f>
        <v>0</v>
      </c>
      <c r="S1087">
        <f>IF(ISNUMBER('III. New Locations'!S1086) = TRUE, IF('III. New Locations'!S1086 &gt;= 0, IF('III. New Locations'!S1086 &lt;=1, 0, $C1087), $C1087), $C1087)</f>
        <v>0</v>
      </c>
      <c r="T1087">
        <f>IF('III. New Locations'!T1086 = "-Unknown-", $C1087, 0)</f>
        <v>0</v>
      </c>
      <c r="U1087">
        <f>IF(LEN('III. New Locations'!U1086)&gt;1, 0, IF(T1087 = 0, 0, $C1087))</f>
        <v>0</v>
      </c>
      <c r="V1087">
        <f>IF('III. New Locations'!V1086 = "Unknown", $C1087, 0)</f>
        <v>0</v>
      </c>
      <c r="W1087">
        <f>IF(LEN('III. New Locations'!W1086)&gt;1, 0, IF(V1087 = 0, 0, $C1087))</f>
        <v>0</v>
      </c>
      <c r="X1087" t="str">
        <f>'III. New Locations'!X1086</f>
        <v>Unknown</v>
      </c>
      <c r="Y1087">
        <f>IF(ISNUMBER('III. New Locations'!Y1086) = TRUE, IF('III. New Locations'!Y1086 &gt;= 1400, IF('III. New Locations'!Y1086 &lt;=2100, 0, $C1087), $C1087), $C1087)</f>
        <v>0</v>
      </c>
      <c r="Z1087">
        <f>IF(ISNUMBER('III. New Locations'!Z1086) = TRUE, IF('III. New Locations'!Z1086 &gt;= 1400, IF('III. New Locations'!Z1086 &lt;=2100, 0, $C1087), $C1087), $C1087)</f>
        <v>0</v>
      </c>
      <c r="AA1087">
        <f>IF(ISNUMBER('III. New Locations'!AA1086) = TRUE, IF('III. New Locations'!AA1086 &gt;= 1400, IF('III. New Locations'!AA1086 &lt;=2100, 0, $C1087), $C1087), $C1087)</f>
        <v>0</v>
      </c>
      <c r="AC1087">
        <f>IF(ISNUMBER('III. New Locations'!AC1086) = TRUE, IF('III. New Locations'!AC1086 &gt;= 0, IF('III. New Locations'!AC1086 &lt;=1, 0,$C1087),$C1087), $C1087)</f>
        <v>0</v>
      </c>
    </row>
    <row r="1088" spans="1:29">
      <c r="A1088">
        <f>'III. New Locations'!A1087</f>
        <v>1085</v>
      </c>
      <c r="C1088" s="4">
        <f>IF(LEN('III. New Locations'!C1087) &gt; 2, 1, 0)</f>
        <v>0</v>
      </c>
      <c r="E1088">
        <f>IF(LEN('III. New Locations'!E1087) = 2, IF('III. New Locations'!E1087 = "--", $C1088, 0), $C1088)</f>
        <v>0</v>
      </c>
      <c r="F1088">
        <f>IF(LEN('III. New Locations'!F1087) &gt; 4, 0, $C1088)</f>
        <v>0</v>
      </c>
      <c r="G1088">
        <f>IF(ISNUMBER('III. New Locations'!G1087) = TRUE, 0, $C1088)</f>
        <v>0</v>
      </c>
      <c r="H1088">
        <f>IF(ISNUMBER('III. New Locations'!H1087) = TRUE, 0, $C1088)</f>
        <v>0</v>
      </c>
      <c r="I1088">
        <f>IF(ISNUMBER('III. New Locations'!I1087) = TRUE, 0, $C1088)</f>
        <v>0</v>
      </c>
      <c r="J1088">
        <f>IF(ISNUMBER('III. New Locations'!J1087) = TRUE, 0, $C1088)</f>
        <v>0</v>
      </c>
      <c r="K1088">
        <f>IF(ISNUMBER('III. New Locations'!K1087) = TRUE, 0,$C1088)</f>
        <v>0</v>
      </c>
      <c r="M1088">
        <f>IF(ISNUMBER('III. New Locations'!M1087) = TRUE, 0,$C1088)</f>
        <v>0</v>
      </c>
      <c r="O1088">
        <f>IF(ISNUMBER('III. New Locations'!O1087) = TRUE, 0, $C1088)</f>
        <v>0</v>
      </c>
      <c r="P1088">
        <f>IF(ISNUMBER('III. New Locations'!P1087) = TRUE, 0, $C1088)</f>
        <v>0</v>
      </c>
      <c r="Q1088">
        <f>IF(ISNUMBER('III. New Locations'!Q1087) = TRUE, 0, $C1088)</f>
        <v>0</v>
      </c>
      <c r="R1088">
        <f>IF(ISNUMBER('III. New Locations'!R1087) = TRUE, IF('III. New Locations'!R1087 &gt;= 0, IF('III. New Locations'!R1087 &lt;=1, 0, $C1088),$C1088),$C1088)</f>
        <v>0</v>
      </c>
      <c r="S1088">
        <f>IF(ISNUMBER('III. New Locations'!S1087) = TRUE, IF('III. New Locations'!S1087 &gt;= 0, IF('III. New Locations'!S1087 &lt;=1, 0, $C1088), $C1088), $C1088)</f>
        <v>0</v>
      </c>
      <c r="T1088">
        <f>IF('III. New Locations'!T1087 = "-Unknown-", $C1088, 0)</f>
        <v>0</v>
      </c>
      <c r="U1088">
        <f>IF(LEN('III. New Locations'!U1087)&gt;1, 0, IF(T1088 = 0, 0, $C1088))</f>
        <v>0</v>
      </c>
      <c r="V1088">
        <f>IF('III. New Locations'!V1087 = "Unknown", $C1088, 0)</f>
        <v>0</v>
      </c>
      <c r="W1088">
        <f>IF(LEN('III. New Locations'!W1087)&gt;1, 0, IF(V1088 = 0, 0, $C1088))</f>
        <v>0</v>
      </c>
      <c r="X1088" t="str">
        <f>'III. New Locations'!X1087</f>
        <v>Unknown</v>
      </c>
      <c r="Y1088">
        <f>IF(ISNUMBER('III. New Locations'!Y1087) = TRUE, IF('III. New Locations'!Y1087 &gt;= 1400, IF('III. New Locations'!Y1087 &lt;=2100, 0, $C1088), $C1088), $C1088)</f>
        <v>0</v>
      </c>
      <c r="Z1088">
        <f>IF(ISNUMBER('III. New Locations'!Z1087) = TRUE, IF('III. New Locations'!Z1087 &gt;= 1400, IF('III. New Locations'!Z1087 &lt;=2100, 0, $C1088), $C1088), $C1088)</f>
        <v>0</v>
      </c>
      <c r="AA1088">
        <f>IF(ISNUMBER('III. New Locations'!AA1087) = TRUE, IF('III. New Locations'!AA1087 &gt;= 1400, IF('III. New Locations'!AA1087 &lt;=2100, 0, $C1088), $C1088), $C1088)</f>
        <v>0</v>
      </c>
      <c r="AC1088">
        <f>IF(ISNUMBER('III. New Locations'!AC1087) = TRUE, IF('III. New Locations'!AC1087 &gt;= 0, IF('III. New Locations'!AC1087 &lt;=1, 0,$C1088),$C1088), $C1088)</f>
        <v>0</v>
      </c>
    </row>
    <row r="1089" spans="1:29">
      <c r="A1089">
        <f>'III. New Locations'!A1088</f>
        <v>1086</v>
      </c>
      <c r="C1089" s="4">
        <f>IF(LEN('III. New Locations'!C1088) &gt; 2, 1, 0)</f>
        <v>0</v>
      </c>
      <c r="E1089">
        <f>IF(LEN('III. New Locations'!E1088) = 2, IF('III. New Locations'!E1088 = "--", $C1089, 0), $C1089)</f>
        <v>0</v>
      </c>
      <c r="F1089">
        <f>IF(LEN('III. New Locations'!F1088) &gt; 4, 0, $C1089)</f>
        <v>0</v>
      </c>
      <c r="G1089">
        <f>IF(ISNUMBER('III. New Locations'!G1088) = TRUE, 0, $C1089)</f>
        <v>0</v>
      </c>
      <c r="H1089">
        <f>IF(ISNUMBER('III. New Locations'!H1088) = TRUE, 0, $C1089)</f>
        <v>0</v>
      </c>
      <c r="I1089">
        <f>IF(ISNUMBER('III. New Locations'!I1088) = TRUE, 0, $C1089)</f>
        <v>0</v>
      </c>
      <c r="J1089">
        <f>IF(ISNUMBER('III. New Locations'!J1088) = TRUE, 0, $C1089)</f>
        <v>0</v>
      </c>
      <c r="K1089">
        <f>IF(ISNUMBER('III. New Locations'!K1088) = TRUE, 0,$C1089)</f>
        <v>0</v>
      </c>
      <c r="M1089">
        <f>IF(ISNUMBER('III. New Locations'!M1088) = TRUE, 0,$C1089)</f>
        <v>0</v>
      </c>
      <c r="O1089">
        <f>IF(ISNUMBER('III. New Locations'!O1088) = TRUE, 0, $C1089)</f>
        <v>0</v>
      </c>
      <c r="P1089">
        <f>IF(ISNUMBER('III. New Locations'!P1088) = TRUE, 0, $C1089)</f>
        <v>0</v>
      </c>
      <c r="Q1089">
        <f>IF(ISNUMBER('III. New Locations'!Q1088) = TRUE, 0, $C1089)</f>
        <v>0</v>
      </c>
      <c r="R1089">
        <f>IF(ISNUMBER('III. New Locations'!R1088) = TRUE, IF('III. New Locations'!R1088 &gt;= 0, IF('III. New Locations'!R1088 &lt;=1, 0, $C1089),$C1089),$C1089)</f>
        <v>0</v>
      </c>
      <c r="S1089">
        <f>IF(ISNUMBER('III. New Locations'!S1088) = TRUE, IF('III. New Locations'!S1088 &gt;= 0, IF('III. New Locations'!S1088 &lt;=1, 0, $C1089), $C1089), $C1089)</f>
        <v>0</v>
      </c>
      <c r="T1089">
        <f>IF('III. New Locations'!T1088 = "-Unknown-", $C1089, 0)</f>
        <v>0</v>
      </c>
      <c r="U1089">
        <f>IF(LEN('III. New Locations'!U1088)&gt;1, 0, IF(T1089 = 0, 0, $C1089))</f>
        <v>0</v>
      </c>
      <c r="V1089">
        <f>IF('III. New Locations'!V1088 = "Unknown", $C1089, 0)</f>
        <v>0</v>
      </c>
      <c r="W1089">
        <f>IF(LEN('III. New Locations'!W1088)&gt;1, 0, IF(V1089 = 0, 0, $C1089))</f>
        <v>0</v>
      </c>
      <c r="X1089" t="str">
        <f>'III. New Locations'!X1088</f>
        <v>Unknown</v>
      </c>
      <c r="Y1089">
        <f>IF(ISNUMBER('III. New Locations'!Y1088) = TRUE, IF('III. New Locations'!Y1088 &gt;= 1400, IF('III. New Locations'!Y1088 &lt;=2100, 0, $C1089), $C1089), $C1089)</f>
        <v>0</v>
      </c>
      <c r="Z1089">
        <f>IF(ISNUMBER('III. New Locations'!Z1088) = TRUE, IF('III. New Locations'!Z1088 &gt;= 1400, IF('III. New Locations'!Z1088 &lt;=2100, 0, $C1089), $C1089), $C1089)</f>
        <v>0</v>
      </c>
      <c r="AA1089">
        <f>IF(ISNUMBER('III. New Locations'!AA1088) = TRUE, IF('III. New Locations'!AA1088 &gt;= 1400, IF('III. New Locations'!AA1088 &lt;=2100, 0, $C1089), $C1089), $C1089)</f>
        <v>0</v>
      </c>
      <c r="AC1089">
        <f>IF(ISNUMBER('III. New Locations'!AC1088) = TRUE, IF('III. New Locations'!AC1088 &gt;= 0, IF('III. New Locations'!AC1088 &lt;=1, 0,$C1089),$C1089), $C1089)</f>
        <v>0</v>
      </c>
    </row>
    <row r="1090" spans="1:29">
      <c r="A1090">
        <f>'III. New Locations'!A1089</f>
        <v>1087</v>
      </c>
      <c r="C1090" s="4">
        <f>IF(LEN('III. New Locations'!C1089) &gt; 2, 1, 0)</f>
        <v>0</v>
      </c>
      <c r="E1090">
        <f>IF(LEN('III. New Locations'!E1089) = 2, IF('III. New Locations'!E1089 = "--", $C1090, 0), $C1090)</f>
        <v>0</v>
      </c>
      <c r="F1090">
        <f>IF(LEN('III. New Locations'!F1089) &gt; 4, 0, $C1090)</f>
        <v>0</v>
      </c>
      <c r="G1090">
        <f>IF(ISNUMBER('III. New Locations'!G1089) = TRUE, 0, $C1090)</f>
        <v>0</v>
      </c>
      <c r="H1090">
        <f>IF(ISNUMBER('III. New Locations'!H1089) = TRUE, 0, $C1090)</f>
        <v>0</v>
      </c>
      <c r="I1090">
        <f>IF(ISNUMBER('III. New Locations'!I1089) = TRUE, 0, $C1090)</f>
        <v>0</v>
      </c>
      <c r="J1090">
        <f>IF(ISNUMBER('III. New Locations'!J1089) = TRUE, 0, $C1090)</f>
        <v>0</v>
      </c>
      <c r="K1090">
        <f>IF(ISNUMBER('III. New Locations'!K1089) = TRUE, 0,$C1090)</f>
        <v>0</v>
      </c>
      <c r="M1090">
        <f>IF(ISNUMBER('III. New Locations'!M1089) = TRUE, 0,$C1090)</f>
        <v>0</v>
      </c>
      <c r="O1090">
        <f>IF(ISNUMBER('III. New Locations'!O1089) = TRUE, 0, $C1090)</f>
        <v>0</v>
      </c>
      <c r="P1090">
        <f>IF(ISNUMBER('III. New Locations'!P1089) = TRUE, 0, $C1090)</f>
        <v>0</v>
      </c>
      <c r="Q1090">
        <f>IF(ISNUMBER('III. New Locations'!Q1089) = TRUE, 0, $C1090)</f>
        <v>0</v>
      </c>
      <c r="R1090">
        <f>IF(ISNUMBER('III. New Locations'!R1089) = TRUE, IF('III. New Locations'!R1089 &gt;= 0, IF('III. New Locations'!R1089 &lt;=1, 0, $C1090),$C1090),$C1090)</f>
        <v>0</v>
      </c>
      <c r="S1090">
        <f>IF(ISNUMBER('III. New Locations'!S1089) = TRUE, IF('III. New Locations'!S1089 &gt;= 0, IF('III. New Locations'!S1089 &lt;=1, 0, $C1090), $C1090), $C1090)</f>
        <v>0</v>
      </c>
      <c r="T1090">
        <f>IF('III. New Locations'!T1089 = "-Unknown-", $C1090, 0)</f>
        <v>0</v>
      </c>
      <c r="U1090">
        <f>IF(LEN('III. New Locations'!U1089)&gt;1, 0, IF(T1090 = 0, 0, $C1090))</f>
        <v>0</v>
      </c>
      <c r="V1090">
        <f>IF('III. New Locations'!V1089 = "Unknown", $C1090, 0)</f>
        <v>0</v>
      </c>
      <c r="W1090">
        <f>IF(LEN('III. New Locations'!W1089)&gt;1, 0, IF(V1090 = 0, 0, $C1090))</f>
        <v>0</v>
      </c>
      <c r="X1090" t="str">
        <f>'III. New Locations'!X1089</f>
        <v>Unknown</v>
      </c>
      <c r="Y1090">
        <f>IF(ISNUMBER('III. New Locations'!Y1089) = TRUE, IF('III. New Locations'!Y1089 &gt;= 1400, IF('III. New Locations'!Y1089 &lt;=2100, 0, $C1090), $C1090), $C1090)</f>
        <v>0</v>
      </c>
      <c r="Z1090">
        <f>IF(ISNUMBER('III. New Locations'!Z1089) = TRUE, IF('III. New Locations'!Z1089 &gt;= 1400, IF('III. New Locations'!Z1089 &lt;=2100, 0, $C1090), $C1090), $C1090)</f>
        <v>0</v>
      </c>
      <c r="AA1090">
        <f>IF(ISNUMBER('III. New Locations'!AA1089) = TRUE, IF('III. New Locations'!AA1089 &gt;= 1400, IF('III. New Locations'!AA1089 &lt;=2100, 0, $C1090), $C1090), $C1090)</f>
        <v>0</v>
      </c>
      <c r="AC1090">
        <f>IF(ISNUMBER('III. New Locations'!AC1089) = TRUE, IF('III. New Locations'!AC1089 &gt;= 0, IF('III. New Locations'!AC1089 &lt;=1, 0,$C1090),$C1090), $C1090)</f>
        <v>0</v>
      </c>
    </row>
    <row r="1091" spans="1:29">
      <c r="A1091">
        <f>'III. New Locations'!A1090</f>
        <v>1088</v>
      </c>
      <c r="C1091" s="4">
        <f>IF(LEN('III. New Locations'!C1090) &gt; 2, 1, 0)</f>
        <v>0</v>
      </c>
      <c r="E1091">
        <f>IF(LEN('III. New Locations'!E1090) = 2, IF('III. New Locations'!E1090 = "--", $C1091, 0), $C1091)</f>
        <v>0</v>
      </c>
      <c r="F1091">
        <f>IF(LEN('III. New Locations'!F1090) &gt; 4, 0, $C1091)</f>
        <v>0</v>
      </c>
      <c r="G1091">
        <f>IF(ISNUMBER('III. New Locations'!G1090) = TRUE, 0, $C1091)</f>
        <v>0</v>
      </c>
      <c r="H1091">
        <f>IF(ISNUMBER('III. New Locations'!H1090) = TRUE, 0, $C1091)</f>
        <v>0</v>
      </c>
      <c r="I1091">
        <f>IF(ISNUMBER('III. New Locations'!I1090) = TRUE, 0, $C1091)</f>
        <v>0</v>
      </c>
      <c r="J1091">
        <f>IF(ISNUMBER('III. New Locations'!J1090) = TRUE, 0, $C1091)</f>
        <v>0</v>
      </c>
      <c r="K1091">
        <f>IF(ISNUMBER('III. New Locations'!K1090) = TRUE, 0,$C1091)</f>
        <v>0</v>
      </c>
      <c r="M1091">
        <f>IF(ISNUMBER('III. New Locations'!M1090) = TRUE, 0,$C1091)</f>
        <v>0</v>
      </c>
      <c r="O1091">
        <f>IF(ISNUMBER('III. New Locations'!O1090) = TRUE, 0, $C1091)</f>
        <v>0</v>
      </c>
      <c r="P1091">
        <f>IF(ISNUMBER('III. New Locations'!P1090) = TRUE, 0, $C1091)</f>
        <v>0</v>
      </c>
      <c r="Q1091">
        <f>IF(ISNUMBER('III. New Locations'!Q1090) = TRUE, 0, $C1091)</f>
        <v>0</v>
      </c>
      <c r="R1091">
        <f>IF(ISNUMBER('III. New Locations'!R1090) = TRUE, IF('III. New Locations'!R1090 &gt;= 0, IF('III. New Locations'!R1090 &lt;=1, 0, $C1091),$C1091),$C1091)</f>
        <v>0</v>
      </c>
      <c r="S1091">
        <f>IF(ISNUMBER('III. New Locations'!S1090) = TRUE, IF('III. New Locations'!S1090 &gt;= 0, IF('III. New Locations'!S1090 &lt;=1, 0, $C1091), $C1091), $C1091)</f>
        <v>0</v>
      </c>
      <c r="T1091">
        <f>IF('III. New Locations'!T1090 = "-Unknown-", $C1091, 0)</f>
        <v>0</v>
      </c>
      <c r="U1091">
        <f>IF(LEN('III. New Locations'!U1090)&gt;1, 0, IF(T1091 = 0, 0, $C1091))</f>
        <v>0</v>
      </c>
      <c r="V1091">
        <f>IF('III. New Locations'!V1090 = "Unknown", $C1091, 0)</f>
        <v>0</v>
      </c>
      <c r="W1091">
        <f>IF(LEN('III. New Locations'!W1090)&gt;1, 0, IF(V1091 = 0, 0, $C1091))</f>
        <v>0</v>
      </c>
      <c r="X1091" t="str">
        <f>'III. New Locations'!X1090</f>
        <v>Unknown</v>
      </c>
      <c r="Y1091">
        <f>IF(ISNUMBER('III. New Locations'!Y1090) = TRUE, IF('III. New Locations'!Y1090 &gt;= 1400, IF('III. New Locations'!Y1090 &lt;=2100, 0, $C1091), $C1091), $C1091)</f>
        <v>0</v>
      </c>
      <c r="Z1091">
        <f>IF(ISNUMBER('III. New Locations'!Z1090) = TRUE, IF('III. New Locations'!Z1090 &gt;= 1400, IF('III. New Locations'!Z1090 &lt;=2100, 0, $C1091), $C1091), $C1091)</f>
        <v>0</v>
      </c>
      <c r="AA1091">
        <f>IF(ISNUMBER('III. New Locations'!AA1090) = TRUE, IF('III. New Locations'!AA1090 &gt;= 1400, IF('III. New Locations'!AA1090 &lt;=2100, 0, $C1091), $C1091), $C1091)</f>
        <v>0</v>
      </c>
      <c r="AC1091">
        <f>IF(ISNUMBER('III. New Locations'!AC1090) = TRUE, IF('III. New Locations'!AC1090 &gt;= 0, IF('III. New Locations'!AC1090 &lt;=1, 0,$C1091),$C1091), $C1091)</f>
        <v>0</v>
      </c>
    </row>
    <row r="1092" spans="1:29">
      <c r="A1092">
        <f>'III. New Locations'!A1091</f>
        <v>1089</v>
      </c>
      <c r="C1092" s="4">
        <f>IF(LEN('III. New Locations'!C1091) &gt; 2, 1, 0)</f>
        <v>0</v>
      </c>
      <c r="E1092">
        <f>IF(LEN('III. New Locations'!E1091) = 2, IF('III. New Locations'!E1091 = "--", $C1092, 0), $C1092)</f>
        <v>0</v>
      </c>
      <c r="F1092">
        <f>IF(LEN('III. New Locations'!F1091) &gt; 4, 0, $C1092)</f>
        <v>0</v>
      </c>
      <c r="G1092">
        <f>IF(ISNUMBER('III. New Locations'!G1091) = TRUE, 0, $C1092)</f>
        <v>0</v>
      </c>
      <c r="H1092">
        <f>IF(ISNUMBER('III. New Locations'!H1091) = TRUE, 0, $C1092)</f>
        <v>0</v>
      </c>
      <c r="I1092">
        <f>IF(ISNUMBER('III. New Locations'!I1091) = TRUE, 0, $C1092)</f>
        <v>0</v>
      </c>
      <c r="J1092">
        <f>IF(ISNUMBER('III. New Locations'!J1091) = TRUE, 0, $C1092)</f>
        <v>0</v>
      </c>
      <c r="K1092">
        <f>IF(ISNUMBER('III. New Locations'!K1091) = TRUE, 0,$C1092)</f>
        <v>0</v>
      </c>
      <c r="M1092">
        <f>IF(ISNUMBER('III. New Locations'!M1091) = TRUE, 0,$C1092)</f>
        <v>0</v>
      </c>
      <c r="O1092">
        <f>IF(ISNUMBER('III. New Locations'!O1091) = TRUE, 0, $C1092)</f>
        <v>0</v>
      </c>
      <c r="P1092">
        <f>IF(ISNUMBER('III. New Locations'!P1091) = TRUE, 0, $C1092)</f>
        <v>0</v>
      </c>
      <c r="Q1092">
        <f>IF(ISNUMBER('III. New Locations'!Q1091) = TRUE, 0, $C1092)</f>
        <v>0</v>
      </c>
      <c r="R1092">
        <f>IF(ISNUMBER('III. New Locations'!R1091) = TRUE, IF('III. New Locations'!R1091 &gt;= 0, IF('III. New Locations'!R1091 &lt;=1, 0, $C1092),$C1092),$C1092)</f>
        <v>0</v>
      </c>
      <c r="S1092">
        <f>IF(ISNUMBER('III. New Locations'!S1091) = TRUE, IF('III. New Locations'!S1091 &gt;= 0, IF('III. New Locations'!S1091 &lt;=1, 0, $C1092), $C1092), $C1092)</f>
        <v>0</v>
      </c>
      <c r="T1092">
        <f>IF('III. New Locations'!T1091 = "-Unknown-", $C1092, 0)</f>
        <v>0</v>
      </c>
      <c r="U1092">
        <f>IF(LEN('III. New Locations'!U1091)&gt;1, 0, IF(T1092 = 0, 0, $C1092))</f>
        <v>0</v>
      </c>
      <c r="V1092">
        <f>IF('III. New Locations'!V1091 = "Unknown", $C1092, 0)</f>
        <v>0</v>
      </c>
      <c r="W1092">
        <f>IF(LEN('III. New Locations'!W1091)&gt;1, 0, IF(V1092 = 0, 0, $C1092))</f>
        <v>0</v>
      </c>
      <c r="X1092" t="str">
        <f>'III. New Locations'!X1091</f>
        <v>Unknown</v>
      </c>
      <c r="Y1092">
        <f>IF(ISNUMBER('III. New Locations'!Y1091) = TRUE, IF('III. New Locations'!Y1091 &gt;= 1400, IF('III. New Locations'!Y1091 &lt;=2100, 0, $C1092), $C1092), $C1092)</f>
        <v>0</v>
      </c>
      <c r="Z1092">
        <f>IF(ISNUMBER('III. New Locations'!Z1091) = TRUE, IF('III. New Locations'!Z1091 &gt;= 1400, IF('III. New Locations'!Z1091 &lt;=2100, 0, $C1092), $C1092), $C1092)</f>
        <v>0</v>
      </c>
      <c r="AA1092">
        <f>IF(ISNUMBER('III. New Locations'!AA1091) = TRUE, IF('III. New Locations'!AA1091 &gt;= 1400, IF('III. New Locations'!AA1091 &lt;=2100, 0, $C1092), $C1092), $C1092)</f>
        <v>0</v>
      </c>
      <c r="AC1092">
        <f>IF(ISNUMBER('III. New Locations'!AC1091) = TRUE, IF('III. New Locations'!AC1091 &gt;= 0, IF('III. New Locations'!AC1091 &lt;=1, 0,$C1092),$C1092), $C1092)</f>
        <v>0</v>
      </c>
    </row>
    <row r="1093" spans="1:29">
      <c r="A1093">
        <f>'III. New Locations'!A1092</f>
        <v>1090</v>
      </c>
      <c r="C1093" s="4">
        <f>IF(LEN('III. New Locations'!C1092) &gt; 2, 1, 0)</f>
        <v>0</v>
      </c>
      <c r="E1093">
        <f>IF(LEN('III. New Locations'!E1092) = 2, IF('III. New Locations'!E1092 = "--", $C1093, 0), $C1093)</f>
        <v>0</v>
      </c>
      <c r="F1093">
        <f>IF(LEN('III. New Locations'!F1092) &gt; 4, 0, $C1093)</f>
        <v>0</v>
      </c>
      <c r="G1093">
        <f>IF(ISNUMBER('III. New Locations'!G1092) = TRUE, 0, $C1093)</f>
        <v>0</v>
      </c>
      <c r="H1093">
        <f>IF(ISNUMBER('III. New Locations'!H1092) = TRUE, 0, $C1093)</f>
        <v>0</v>
      </c>
      <c r="I1093">
        <f>IF(ISNUMBER('III. New Locations'!I1092) = TRUE, 0, $C1093)</f>
        <v>0</v>
      </c>
      <c r="J1093">
        <f>IF(ISNUMBER('III. New Locations'!J1092) = TRUE, 0, $C1093)</f>
        <v>0</v>
      </c>
      <c r="K1093">
        <f>IF(ISNUMBER('III. New Locations'!K1092) = TRUE, 0,$C1093)</f>
        <v>0</v>
      </c>
      <c r="M1093">
        <f>IF(ISNUMBER('III. New Locations'!M1092) = TRUE, 0,$C1093)</f>
        <v>0</v>
      </c>
      <c r="O1093">
        <f>IF(ISNUMBER('III. New Locations'!O1092) = TRUE, 0, $C1093)</f>
        <v>0</v>
      </c>
      <c r="P1093">
        <f>IF(ISNUMBER('III. New Locations'!P1092) = TRUE, 0, $C1093)</f>
        <v>0</v>
      </c>
      <c r="Q1093">
        <f>IF(ISNUMBER('III. New Locations'!Q1092) = TRUE, 0, $C1093)</f>
        <v>0</v>
      </c>
      <c r="R1093">
        <f>IF(ISNUMBER('III. New Locations'!R1092) = TRUE, IF('III. New Locations'!R1092 &gt;= 0, IF('III. New Locations'!R1092 &lt;=1, 0, $C1093),$C1093),$C1093)</f>
        <v>0</v>
      </c>
      <c r="S1093">
        <f>IF(ISNUMBER('III. New Locations'!S1092) = TRUE, IF('III. New Locations'!S1092 &gt;= 0, IF('III. New Locations'!S1092 &lt;=1, 0, $C1093), $C1093), $C1093)</f>
        <v>0</v>
      </c>
      <c r="T1093">
        <f>IF('III. New Locations'!T1092 = "-Unknown-", $C1093, 0)</f>
        <v>0</v>
      </c>
      <c r="U1093">
        <f>IF(LEN('III. New Locations'!U1092)&gt;1, 0, IF(T1093 = 0, 0, $C1093))</f>
        <v>0</v>
      </c>
      <c r="V1093">
        <f>IF('III. New Locations'!V1092 = "Unknown", $C1093, 0)</f>
        <v>0</v>
      </c>
      <c r="W1093">
        <f>IF(LEN('III. New Locations'!W1092)&gt;1, 0, IF(V1093 = 0, 0, $C1093))</f>
        <v>0</v>
      </c>
      <c r="X1093" t="str">
        <f>'III. New Locations'!X1092</f>
        <v>Unknown</v>
      </c>
      <c r="Y1093">
        <f>IF(ISNUMBER('III. New Locations'!Y1092) = TRUE, IF('III. New Locations'!Y1092 &gt;= 1400, IF('III. New Locations'!Y1092 &lt;=2100, 0, $C1093), $C1093), $C1093)</f>
        <v>0</v>
      </c>
      <c r="Z1093">
        <f>IF(ISNUMBER('III. New Locations'!Z1092) = TRUE, IF('III. New Locations'!Z1092 &gt;= 1400, IF('III. New Locations'!Z1092 &lt;=2100, 0, $C1093), $C1093), $C1093)</f>
        <v>0</v>
      </c>
      <c r="AA1093">
        <f>IF(ISNUMBER('III. New Locations'!AA1092) = TRUE, IF('III. New Locations'!AA1092 &gt;= 1400, IF('III. New Locations'!AA1092 &lt;=2100, 0, $C1093), $C1093), $C1093)</f>
        <v>0</v>
      </c>
      <c r="AC1093">
        <f>IF(ISNUMBER('III. New Locations'!AC1092) = TRUE, IF('III. New Locations'!AC1092 &gt;= 0, IF('III. New Locations'!AC1092 &lt;=1, 0,$C1093),$C1093), $C1093)</f>
        <v>0</v>
      </c>
    </row>
    <row r="1094" spans="1:29">
      <c r="A1094">
        <f>'III. New Locations'!A1093</f>
        <v>1091</v>
      </c>
      <c r="C1094" s="4">
        <f>IF(LEN('III. New Locations'!C1093) &gt; 2, 1, 0)</f>
        <v>0</v>
      </c>
      <c r="E1094">
        <f>IF(LEN('III. New Locations'!E1093) = 2, IF('III. New Locations'!E1093 = "--", $C1094, 0), $C1094)</f>
        <v>0</v>
      </c>
      <c r="F1094">
        <f>IF(LEN('III. New Locations'!F1093) &gt; 4, 0, $C1094)</f>
        <v>0</v>
      </c>
      <c r="G1094">
        <f>IF(ISNUMBER('III. New Locations'!G1093) = TRUE, 0, $C1094)</f>
        <v>0</v>
      </c>
      <c r="H1094">
        <f>IF(ISNUMBER('III. New Locations'!H1093) = TRUE, 0, $C1094)</f>
        <v>0</v>
      </c>
      <c r="I1094">
        <f>IF(ISNUMBER('III. New Locations'!I1093) = TRUE, 0, $C1094)</f>
        <v>0</v>
      </c>
      <c r="J1094">
        <f>IF(ISNUMBER('III. New Locations'!J1093) = TRUE, 0, $C1094)</f>
        <v>0</v>
      </c>
      <c r="K1094">
        <f>IF(ISNUMBER('III. New Locations'!K1093) = TRUE, 0,$C1094)</f>
        <v>0</v>
      </c>
      <c r="M1094">
        <f>IF(ISNUMBER('III. New Locations'!M1093) = TRUE, 0,$C1094)</f>
        <v>0</v>
      </c>
      <c r="O1094">
        <f>IF(ISNUMBER('III. New Locations'!O1093) = TRUE, 0, $C1094)</f>
        <v>0</v>
      </c>
      <c r="P1094">
        <f>IF(ISNUMBER('III. New Locations'!P1093) = TRUE, 0, $C1094)</f>
        <v>0</v>
      </c>
      <c r="Q1094">
        <f>IF(ISNUMBER('III. New Locations'!Q1093) = TRUE, 0, $C1094)</f>
        <v>0</v>
      </c>
      <c r="R1094">
        <f>IF(ISNUMBER('III. New Locations'!R1093) = TRUE, IF('III. New Locations'!R1093 &gt;= 0, IF('III. New Locations'!R1093 &lt;=1, 0, $C1094),$C1094),$C1094)</f>
        <v>0</v>
      </c>
      <c r="S1094">
        <f>IF(ISNUMBER('III. New Locations'!S1093) = TRUE, IF('III. New Locations'!S1093 &gt;= 0, IF('III. New Locations'!S1093 &lt;=1, 0, $C1094), $C1094), $C1094)</f>
        <v>0</v>
      </c>
      <c r="T1094">
        <f>IF('III. New Locations'!T1093 = "-Unknown-", $C1094, 0)</f>
        <v>0</v>
      </c>
      <c r="U1094">
        <f>IF(LEN('III. New Locations'!U1093)&gt;1, 0, IF(T1094 = 0, 0, $C1094))</f>
        <v>0</v>
      </c>
      <c r="V1094">
        <f>IF('III. New Locations'!V1093 = "Unknown", $C1094, 0)</f>
        <v>0</v>
      </c>
      <c r="W1094">
        <f>IF(LEN('III. New Locations'!W1093)&gt;1, 0, IF(V1094 = 0, 0, $C1094))</f>
        <v>0</v>
      </c>
      <c r="X1094" t="str">
        <f>'III. New Locations'!X1093</f>
        <v>Unknown</v>
      </c>
      <c r="Y1094">
        <f>IF(ISNUMBER('III. New Locations'!Y1093) = TRUE, IF('III. New Locations'!Y1093 &gt;= 1400, IF('III. New Locations'!Y1093 &lt;=2100, 0, $C1094), $C1094), $C1094)</f>
        <v>0</v>
      </c>
      <c r="Z1094">
        <f>IF(ISNUMBER('III. New Locations'!Z1093) = TRUE, IF('III. New Locations'!Z1093 &gt;= 1400, IF('III. New Locations'!Z1093 &lt;=2100, 0, $C1094), $C1094), $C1094)</f>
        <v>0</v>
      </c>
      <c r="AA1094">
        <f>IF(ISNUMBER('III. New Locations'!AA1093) = TRUE, IF('III. New Locations'!AA1093 &gt;= 1400, IF('III. New Locations'!AA1093 &lt;=2100, 0, $C1094), $C1094), $C1094)</f>
        <v>0</v>
      </c>
      <c r="AC1094">
        <f>IF(ISNUMBER('III. New Locations'!AC1093) = TRUE, IF('III. New Locations'!AC1093 &gt;= 0, IF('III. New Locations'!AC1093 &lt;=1, 0,$C1094),$C1094), $C1094)</f>
        <v>0</v>
      </c>
    </row>
    <row r="1095" spans="1:29">
      <c r="A1095">
        <f>'III. New Locations'!A1094</f>
        <v>1092</v>
      </c>
      <c r="C1095" s="4">
        <f>IF(LEN('III. New Locations'!C1094) &gt; 2, 1, 0)</f>
        <v>0</v>
      </c>
      <c r="E1095">
        <f>IF(LEN('III. New Locations'!E1094) = 2, IF('III. New Locations'!E1094 = "--", $C1095, 0), $C1095)</f>
        <v>0</v>
      </c>
      <c r="F1095">
        <f>IF(LEN('III. New Locations'!F1094) &gt; 4, 0, $C1095)</f>
        <v>0</v>
      </c>
      <c r="G1095">
        <f>IF(ISNUMBER('III. New Locations'!G1094) = TRUE, 0, $C1095)</f>
        <v>0</v>
      </c>
      <c r="H1095">
        <f>IF(ISNUMBER('III. New Locations'!H1094) = TRUE, 0, $C1095)</f>
        <v>0</v>
      </c>
      <c r="I1095">
        <f>IF(ISNUMBER('III. New Locations'!I1094) = TRUE, 0, $C1095)</f>
        <v>0</v>
      </c>
      <c r="J1095">
        <f>IF(ISNUMBER('III. New Locations'!J1094) = TRUE, 0, $C1095)</f>
        <v>0</v>
      </c>
      <c r="K1095">
        <f>IF(ISNUMBER('III. New Locations'!K1094) = TRUE, 0,$C1095)</f>
        <v>0</v>
      </c>
      <c r="M1095">
        <f>IF(ISNUMBER('III. New Locations'!M1094) = TRUE, 0,$C1095)</f>
        <v>0</v>
      </c>
      <c r="O1095">
        <f>IF(ISNUMBER('III. New Locations'!O1094) = TRUE, 0, $C1095)</f>
        <v>0</v>
      </c>
      <c r="P1095">
        <f>IF(ISNUMBER('III. New Locations'!P1094) = TRUE, 0, $C1095)</f>
        <v>0</v>
      </c>
      <c r="Q1095">
        <f>IF(ISNUMBER('III. New Locations'!Q1094) = TRUE, 0, $C1095)</f>
        <v>0</v>
      </c>
      <c r="R1095">
        <f>IF(ISNUMBER('III. New Locations'!R1094) = TRUE, IF('III. New Locations'!R1094 &gt;= 0, IF('III. New Locations'!R1094 &lt;=1, 0, $C1095),$C1095),$C1095)</f>
        <v>0</v>
      </c>
      <c r="S1095">
        <f>IF(ISNUMBER('III. New Locations'!S1094) = TRUE, IF('III. New Locations'!S1094 &gt;= 0, IF('III. New Locations'!S1094 &lt;=1, 0, $C1095), $C1095), $C1095)</f>
        <v>0</v>
      </c>
      <c r="T1095">
        <f>IF('III. New Locations'!T1094 = "-Unknown-", $C1095, 0)</f>
        <v>0</v>
      </c>
      <c r="U1095">
        <f>IF(LEN('III. New Locations'!U1094)&gt;1, 0, IF(T1095 = 0, 0, $C1095))</f>
        <v>0</v>
      </c>
      <c r="V1095">
        <f>IF('III. New Locations'!V1094 = "Unknown", $C1095, 0)</f>
        <v>0</v>
      </c>
      <c r="W1095">
        <f>IF(LEN('III. New Locations'!W1094)&gt;1, 0, IF(V1095 = 0, 0, $C1095))</f>
        <v>0</v>
      </c>
      <c r="X1095" t="str">
        <f>'III. New Locations'!X1094</f>
        <v>Unknown</v>
      </c>
      <c r="Y1095">
        <f>IF(ISNUMBER('III. New Locations'!Y1094) = TRUE, IF('III. New Locations'!Y1094 &gt;= 1400, IF('III. New Locations'!Y1094 &lt;=2100, 0, $C1095), $C1095), $C1095)</f>
        <v>0</v>
      </c>
      <c r="Z1095">
        <f>IF(ISNUMBER('III. New Locations'!Z1094) = TRUE, IF('III. New Locations'!Z1094 &gt;= 1400, IF('III. New Locations'!Z1094 &lt;=2100, 0, $C1095), $C1095), $C1095)</f>
        <v>0</v>
      </c>
      <c r="AA1095">
        <f>IF(ISNUMBER('III. New Locations'!AA1094) = TRUE, IF('III. New Locations'!AA1094 &gt;= 1400, IF('III. New Locations'!AA1094 &lt;=2100, 0, $C1095), $C1095), $C1095)</f>
        <v>0</v>
      </c>
      <c r="AC1095">
        <f>IF(ISNUMBER('III. New Locations'!AC1094) = TRUE, IF('III. New Locations'!AC1094 &gt;= 0, IF('III. New Locations'!AC1094 &lt;=1, 0,$C1095),$C1095), $C1095)</f>
        <v>0</v>
      </c>
    </row>
    <row r="1096" spans="1:29">
      <c r="A1096">
        <f>'III. New Locations'!A1095</f>
        <v>1093</v>
      </c>
      <c r="C1096" s="4">
        <f>IF(LEN('III. New Locations'!C1095) &gt; 2, 1, 0)</f>
        <v>0</v>
      </c>
      <c r="E1096">
        <f>IF(LEN('III. New Locations'!E1095) = 2, IF('III. New Locations'!E1095 = "--", $C1096, 0), $C1096)</f>
        <v>0</v>
      </c>
      <c r="F1096">
        <f>IF(LEN('III. New Locations'!F1095) &gt; 4, 0, $C1096)</f>
        <v>0</v>
      </c>
      <c r="G1096">
        <f>IF(ISNUMBER('III. New Locations'!G1095) = TRUE, 0, $C1096)</f>
        <v>0</v>
      </c>
      <c r="H1096">
        <f>IF(ISNUMBER('III. New Locations'!H1095) = TRUE, 0, $C1096)</f>
        <v>0</v>
      </c>
      <c r="I1096">
        <f>IF(ISNUMBER('III. New Locations'!I1095) = TRUE, 0, $C1096)</f>
        <v>0</v>
      </c>
      <c r="J1096">
        <f>IF(ISNUMBER('III. New Locations'!J1095) = TRUE, 0, $C1096)</f>
        <v>0</v>
      </c>
      <c r="K1096">
        <f>IF(ISNUMBER('III. New Locations'!K1095) = TRUE, 0,$C1096)</f>
        <v>0</v>
      </c>
      <c r="M1096">
        <f>IF(ISNUMBER('III. New Locations'!M1095) = TRUE, 0,$C1096)</f>
        <v>0</v>
      </c>
      <c r="O1096">
        <f>IF(ISNUMBER('III. New Locations'!O1095) = TRUE, 0, $C1096)</f>
        <v>0</v>
      </c>
      <c r="P1096">
        <f>IF(ISNUMBER('III. New Locations'!P1095) = TRUE, 0, $C1096)</f>
        <v>0</v>
      </c>
      <c r="Q1096">
        <f>IF(ISNUMBER('III. New Locations'!Q1095) = TRUE, 0, $C1096)</f>
        <v>0</v>
      </c>
      <c r="R1096">
        <f>IF(ISNUMBER('III. New Locations'!R1095) = TRUE, IF('III. New Locations'!R1095 &gt;= 0, IF('III. New Locations'!R1095 &lt;=1, 0, $C1096),$C1096),$C1096)</f>
        <v>0</v>
      </c>
      <c r="S1096">
        <f>IF(ISNUMBER('III. New Locations'!S1095) = TRUE, IF('III. New Locations'!S1095 &gt;= 0, IF('III. New Locations'!S1095 &lt;=1, 0, $C1096), $C1096), $C1096)</f>
        <v>0</v>
      </c>
      <c r="T1096">
        <f>IF('III. New Locations'!T1095 = "-Unknown-", $C1096, 0)</f>
        <v>0</v>
      </c>
      <c r="U1096">
        <f>IF(LEN('III. New Locations'!U1095)&gt;1, 0, IF(T1096 = 0, 0, $C1096))</f>
        <v>0</v>
      </c>
      <c r="V1096">
        <f>IF('III. New Locations'!V1095 = "Unknown", $C1096, 0)</f>
        <v>0</v>
      </c>
      <c r="W1096">
        <f>IF(LEN('III. New Locations'!W1095)&gt;1, 0, IF(V1096 = 0, 0, $C1096))</f>
        <v>0</v>
      </c>
      <c r="X1096" t="str">
        <f>'III. New Locations'!X1095</f>
        <v>Unknown</v>
      </c>
      <c r="Y1096">
        <f>IF(ISNUMBER('III. New Locations'!Y1095) = TRUE, IF('III. New Locations'!Y1095 &gt;= 1400, IF('III. New Locations'!Y1095 &lt;=2100, 0, $C1096), $C1096), $C1096)</f>
        <v>0</v>
      </c>
      <c r="Z1096">
        <f>IF(ISNUMBER('III. New Locations'!Z1095) = TRUE, IF('III. New Locations'!Z1095 &gt;= 1400, IF('III. New Locations'!Z1095 &lt;=2100, 0, $C1096), $C1096), $C1096)</f>
        <v>0</v>
      </c>
      <c r="AA1096">
        <f>IF(ISNUMBER('III. New Locations'!AA1095) = TRUE, IF('III. New Locations'!AA1095 &gt;= 1400, IF('III. New Locations'!AA1095 &lt;=2100, 0, $C1096), $C1096), $C1096)</f>
        <v>0</v>
      </c>
      <c r="AC1096">
        <f>IF(ISNUMBER('III. New Locations'!AC1095) = TRUE, IF('III. New Locations'!AC1095 &gt;= 0, IF('III. New Locations'!AC1095 &lt;=1, 0,$C1096),$C1096), $C1096)</f>
        <v>0</v>
      </c>
    </row>
    <row r="1097" spans="1:29">
      <c r="A1097">
        <f>'III. New Locations'!A1096</f>
        <v>1094</v>
      </c>
      <c r="C1097" s="4">
        <f>IF(LEN('III. New Locations'!C1096) &gt; 2, 1, 0)</f>
        <v>0</v>
      </c>
      <c r="E1097">
        <f>IF(LEN('III. New Locations'!E1096) = 2, IF('III. New Locations'!E1096 = "--", $C1097, 0), $C1097)</f>
        <v>0</v>
      </c>
      <c r="F1097">
        <f>IF(LEN('III. New Locations'!F1096) &gt; 4, 0, $C1097)</f>
        <v>0</v>
      </c>
      <c r="G1097">
        <f>IF(ISNUMBER('III. New Locations'!G1096) = TRUE, 0, $C1097)</f>
        <v>0</v>
      </c>
      <c r="H1097">
        <f>IF(ISNUMBER('III. New Locations'!H1096) = TRUE, 0, $C1097)</f>
        <v>0</v>
      </c>
      <c r="I1097">
        <f>IF(ISNUMBER('III. New Locations'!I1096) = TRUE, 0, $C1097)</f>
        <v>0</v>
      </c>
      <c r="J1097">
        <f>IF(ISNUMBER('III. New Locations'!J1096) = TRUE, 0, $C1097)</f>
        <v>0</v>
      </c>
      <c r="K1097">
        <f>IF(ISNUMBER('III. New Locations'!K1096) = TRUE, 0,$C1097)</f>
        <v>0</v>
      </c>
      <c r="M1097">
        <f>IF(ISNUMBER('III. New Locations'!M1096) = TRUE, 0,$C1097)</f>
        <v>0</v>
      </c>
      <c r="O1097">
        <f>IF(ISNUMBER('III. New Locations'!O1096) = TRUE, 0, $C1097)</f>
        <v>0</v>
      </c>
      <c r="P1097">
        <f>IF(ISNUMBER('III. New Locations'!P1096) = TRUE, 0, $C1097)</f>
        <v>0</v>
      </c>
      <c r="Q1097">
        <f>IF(ISNUMBER('III. New Locations'!Q1096) = TRUE, 0, $C1097)</f>
        <v>0</v>
      </c>
      <c r="R1097">
        <f>IF(ISNUMBER('III. New Locations'!R1096) = TRUE, IF('III. New Locations'!R1096 &gt;= 0, IF('III. New Locations'!R1096 &lt;=1, 0, $C1097),$C1097),$C1097)</f>
        <v>0</v>
      </c>
      <c r="S1097">
        <f>IF(ISNUMBER('III. New Locations'!S1096) = TRUE, IF('III. New Locations'!S1096 &gt;= 0, IF('III. New Locations'!S1096 &lt;=1, 0, $C1097), $C1097), $C1097)</f>
        <v>0</v>
      </c>
      <c r="T1097">
        <f>IF('III. New Locations'!T1096 = "-Unknown-", $C1097, 0)</f>
        <v>0</v>
      </c>
      <c r="U1097">
        <f>IF(LEN('III. New Locations'!U1096)&gt;1, 0, IF(T1097 = 0, 0, $C1097))</f>
        <v>0</v>
      </c>
      <c r="V1097">
        <f>IF('III. New Locations'!V1096 = "Unknown", $C1097, 0)</f>
        <v>0</v>
      </c>
      <c r="W1097">
        <f>IF(LEN('III. New Locations'!W1096)&gt;1, 0, IF(V1097 = 0, 0, $C1097))</f>
        <v>0</v>
      </c>
      <c r="X1097" t="str">
        <f>'III. New Locations'!X1096</f>
        <v>Unknown</v>
      </c>
      <c r="Y1097">
        <f>IF(ISNUMBER('III. New Locations'!Y1096) = TRUE, IF('III. New Locations'!Y1096 &gt;= 1400, IF('III. New Locations'!Y1096 &lt;=2100, 0, $C1097), $C1097), $C1097)</f>
        <v>0</v>
      </c>
      <c r="Z1097">
        <f>IF(ISNUMBER('III. New Locations'!Z1096) = TRUE, IF('III. New Locations'!Z1096 &gt;= 1400, IF('III. New Locations'!Z1096 &lt;=2100, 0, $C1097), $C1097), $C1097)</f>
        <v>0</v>
      </c>
      <c r="AA1097">
        <f>IF(ISNUMBER('III. New Locations'!AA1096) = TRUE, IF('III. New Locations'!AA1096 &gt;= 1400, IF('III. New Locations'!AA1096 &lt;=2100, 0, $C1097), $C1097), $C1097)</f>
        <v>0</v>
      </c>
      <c r="AC1097">
        <f>IF(ISNUMBER('III. New Locations'!AC1096) = TRUE, IF('III. New Locations'!AC1096 &gt;= 0, IF('III. New Locations'!AC1096 &lt;=1, 0,$C1097),$C1097), $C1097)</f>
        <v>0</v>
      </c>
    </row>
    <row r="1098" spans="1:29">
      <c r="A1098">
        <f>'III. New Locations'!A1097</f>
        <v>1095</v>
      </c>
      <c r="C1098" s="4">
        <f>IF(LEN('III. New Locations'!C1097) &gt; 2, 1, 0)</f>
        <v>0</v>
      </c>
      <c r="E1098">
        <f>IF(LEN('III. New Locations'!E1097) = 2, IF('III. New Locations'!E1097 = "--", $C1098, 0), $C1098)</f>
        <v>0</v>
      </c>
      <c r="F1098">
        <f>IF(LEN('III. New Locations'!F1097) &gt; 4, 0, $C1098)</f>
        <v>0</v>
      </c>
      <c r="G1098">
        <f>IF(ISNUMBER('III. New Locations'!G1097) = TRUE, 0, $C1098)</f>
        <v>0</v>
      </c>
      <c r="H1098">
        <f>IF(ISNUMBER('III. New Locations'!H1097) = TRUE, 0, $C1098)</f>
        <v>0</v>
      </c>
      <c r="I1098">
        <f>IF(ISNUMBER('III. New Locations'!I1097) = TRUE, 0, $C1098)</f>
        <v>0</v>
      </c>
      <c r="J1098">
        <f>IF(ISNUMBER('III. New Locations'!J1097) = TRUE, 0, $C1098)</f>
        <v>0</v>
      </c>
      <c r="K1098">
        <f>IF(ISNUMBER('III. New Locations'!K1097) = TRUE, 0,$C1098)</f>
        <v>0</v>
      </c>
      <c r="M1098">
        <f>IF(ISNUMBER('III. New Locations'!M1097) = TRUE, 0,$C1098)</f>
        <v>0</v>
      </c>
      <c r="O1098">
        <f>IF(ISNUMBER('III. New Locations'!O1097) = TRUE, 0, $C1098)</f>
        <v>0</v>
      </c>
      <c r="P1098">
        <f>IF(ISNUMBER('III. New Locations'!P1097) = TRUE, 0, $C1098)</f>
        <v>0</v>
      </c>
      <c r="Q1098">
        <f>IF(ISNUMBER('III. New Locations'!Q1097) = TRUE, 0, $C1098)</f>
        <v>0</v>
      </c>
      <c r="R1098">
        <f>IF(ISNUMBER('III. New Locations'!R1097) = TRUE, IF('III. New Locations'!R1097 &gt;= 0, IF('III. New Locations'!R1097 &lt;=1, 0, $C1098),$C1098),$C1098)</f>
        <v>0</v>
      </c>
      <c r="S1098">
        <f>IF(ISNUMBER('III. New Locations'!S1097) = TRUE, IF('III. New Locations'!S1097 &gt;= 0, IF('III. New Locations'!S1097 &lt;=1, 0, $C1098), $C1098), $C1098)</f>
        <v>0</v>
      </c>
      <c r="T1098">
        <f>IF('III. New Locations'!T1097 = "-Unknown-", $C1098, 0)</f>
        <v>0</v>
      </c>
      <c r="U1098">
        <f>IF(LEN('III. New Locations'!U1097)&gt;1, 0, IF(T1098 = 0, 0, $C1098))</f>
        <v>0</v>
      </c>
      <c r="V1098">
        <f>IF('III. New Locations'!V1097 = "Unknown", $C1098, 0)</f>
        <v>0</v>
      </c>
      <c r="W1098">
        <f>IF(LEN('III. New Locations'!W1097)&gt;1, 0, IF(V1098 = 0, 0, $C1098))</f>
        <v>0</v>
      </c>
      <c r="X1098" t="str">
        <f>'III. New Locations'!X1097</f>
        <v>Unknown</v>
      </c>
      <c r="Y1098">
        <f>IF(ISNUMBER('III. New Locations'!Y1097) = TRUE, IF('III. New Locations'!Y1097 &gt;= 1400, IF('III. New Locations'!Y1097 &lt;=2100, 0, $C1098), $C1098), $C1098)</f>
        <v>0</v>
      </c>
      <c r="Z1098">
        <f>IF(ISNUMBER('III. New Locations'!Z1097) = TRUE, IF('III. New Locations'!Z1097 &gt;= 1400, IF('III. New Locations'!Z1097 &lt;=2100, 0, $C1098), $C1098), $C1098)</f>
        <v>0</v>
      </c>
      <c r="AA1098">
        <f>IF(ISNUMBER('III. New Locations'!AA1097) = TRUE, IF('III. New Locations'!AA1097 &gt;= 1400, IF('III. New Locations'!AA1097 &lt;=2100, 0, $C1098), $C1098), $C1098)</f>
        <v>0</v>
      </c>
      <c r="AC1098">
        <f>IF(ISNUMBER('III. New Locations'!AC1097) = TRUE, IF('III. New Locations'!AC1097 &gt;= 0, IF('III. New Locations'!AC1097 &lt;=1, 0,$C1098),$C1098), $C1098)</f>
        <v>0</v>
      </c>
    </row>
    <row r="1099" spans="1:29">
      <c r="A1099">
        <f>'III. New Locations'!A1098</f>
        <v>1096</v>
      </c>
      <c r="C1099" s="4">
        <f>IF(LEN('III. New Locations'!C1098) &gt; 2, 1, 0)</f>
        <v>0</v>
      </c>
      <c r="E1099">
        <f>IF(LEN('III. New Locations'!E1098) = 2, IF('III. New Locations'!E1098 = "--", $C1099, 0), $C1099)</f>
        <v>0</v>
      </c>
      <c r="F1099">
        <f>IF(LEN('III. New Locations'!F1098) &gt; 4, 0, $C1099)</f>
        <v>0</v>
      </c>
      <c r="G1099">
        <f>IF(ISNUMBER('III. New Locations'!G1098) = TRUE, 0, $C1099)</f>
        <v>0</v>
      </c>
      <c r="H1099">
        <f>IF(ISNUMBER('III. New Locations'!H1098) = TRUE, 0, $C1099)</f>
        <v>0</v>
      </c>
      <c r="I1099">
        <f>IF(ISNUMBER('III. New Locations'!I1098) = TRUE, 0, $C1099)</f>
        <v>0</v>
      </c>
      <c r="J1099">
        <f>IF(ISNUMBER('III. New Locations'!J1098) = TRUE, 0, $C1099)</f>
        <v>0</v>
      </c>
      <c r="K1099">
        <f>IF(ISNUMBER('III. New Locations'!K1098) = TRUE, 0,$C1099)</f>
        <v>0</v>
      </c>
      <c r="M1099">
        <f>IF(ISNUMBER('III. New Locations'!M1098) = TRUE, 0,$C1099)</f>
        <v>0</v>
      </c>
      <c r="O1099">
        <f>IF(ISNUMBER('III. New Locations'!O1098) = TRUE, 0, $C1099)</f>
        <v>0</v>
      </c>
      <c r="P1099">
        <f>IF(ISNUMBER('III. New Locations'!P1098) = TRUE, 0, $C1099)</f>
        <v>0</v>
      </c>
      <c r="Q1099">
        <f>IF(ISNUMBER('III. New Locations'!Q1098) = TRUE, 0, $C1099)</f>
        <v>0</v>
      </c>
      <c r="R1099">
        <f>IF(ISNUMBER('III. New Locations'!R1098) = TRUE, IF('III. New Locations'!R1098 &gt;= 0, IF('III. New Locations'!R1098 &lt;=1, 0, $C1099),$C1099),$C1099)</f>
        <v>0</v>
      </c>
      <c r="S1099">
        <f>IF(ISNUMBER('III. New Locations'!S1098) = TRUE, IF('III. New Locations'!S1098 &gt;= 0, IF('III. New Locations'!S1098 &lt;=1, 0, $C1099), $C1099), $C1099)</f>
        <v>0</v>
      </c>
      <c r="T1099">
        <f>IF('III. New Locations'!T1098 = "-Unknown-", $C1099, 0)</f>
        <v>0</v>
      </c>
      <c r="U1099">
        <f>IF(LEN('III. New Locations'!U1098)&gt;1, 0, IF(T1099 = 0, 0, $C1099))</f>
        <v>0</v>
      </c>
      <c r="V1099">
        <f>IF('III. New Locations'!V1098 = "Unknown", $C1099, 0)</f>
        <v>0</v>
      </c>
      <c r="W1099">
        <f>IF(LEN('III. New Locations'!W1098)&gt;1, 0, IF(V1099 = 0, 0, $C1099))</f>
        <v>0</v>
      </c>
      <c r="X1099" t="str">
        <f>'III. New Locations'!X1098</f>
        <v>Unknown</v>
      </c>
      <c r="Y1099">
        <f>IF(ISNUMBER('III. New Locations'!Y1098) = TRUE, IF('III. New Locations'!Y1098 &gt;= 1400, IF('III. New Locations'!Y1098 &lt;=2100, 0, $C1099), $C1099), $C1099)</f>
        <v>0</v>
      </c>
      <c r="Z1099">
        <f>IF(ISNUMBER('III. New Locations'!Z1098) = TRUE, IF('III. New Locations'!Z1098 &gt;= 1400, IF('III. New Locations'!Z1098 &lt;=2100, 0, $C1099), $C1099), $C1099)</f>
        <v>0</v>
      </c>
      <c r="AA1099">
        <f>IF(ISNUMBER('III. New Locations'!AA1098) = TRUE, IF('III. New Locations'!AA1098 &gt;= 1400, IF('III. New Locations'!AA1098 &lt;=2100, 0, $C1099), $C1099), $C1099)</f>
        <v>0</v>
      </c>
      <c r="AC1099">
        <f>IF(ISNUMBER('III. New Locations'!AC1098) = TRUE, IF('III. New Locations'!AC1098 &gt;= 0, IF('III. New Locations'!AC1098 &lt;=1, 0,$C1099),$C1099), $C1099)</f>
        <v>0</v>
      </c>
    </row>
    <row r="1100" spans="1:29">
      <c r="A1100">
        <f>'III. New Locations'!A1099</f>
        <v>1097</v>
      </c>
      <c r="C1100" s="4">
        <f>IF(LEN('III. New Locations'!C1099) &gt; 2, 1, 0)</f>
        <v>0</v>
      </c>
      <c r="E1100">
        <f>IF(LEN('III. New Locations'!E1099) = 2, IF('III. New Locations'!E1099 = "--", $C1100, 0), $C1100)</f>
        <v>0</v>
      </c>
      <c r="F1100">
        <f>IF(LEN('III. New Locations'!F1099) &gt; 4, 0, $C1100)</f>
        <v>0</v>
      </c>
      <c r="G1100">
        <f>IF(ISNUMBER('III. New Locations'!G1099) = TRUE, 0, $C1100)</f>
        <v>0</v>
      </c>
      <c r="H1100">
        <f>IF(ISNUMBER('III. New Locations'!H1099) = TRUE, 0, $C1100)</f>
        <v>0</v>
      </c>
      <c r="I1100">
        <f>IF(ISNUMBER('III. New Locations'!I1099) = TRUE, 0, $C1100)</f>
        <v>0</v>
      </c>
      <c r="J1100">
        <f>IF(ISNUMBER('III. New Locations'!J1099) = TRUE, 0, $C1100)</f>
        <v>0</v>
      </c>
      <c r="K1100">
        <f>IF(ISNUMBER('III. New Locations'!K1099) = TRUE, 0,$C1100)</f>
        <v>0</v>
      </c>
      <c r="M1100">
        <f>IF(ISNUMBER('III. New Locations'!M1099) = TRUE, 0,$C1100)</f>
        <v>0</v>
      </c>
      <c r="O1100">
        <f>IF(ISNUMBER('III. New Locations'!O1099) = TRUE, 0, $C1100)</f>
        <v>0</v>
      </c>
      <c r="P1100">
        <f>IF(ISNUMBER('III. New Locations'!P1099) = TRUE, 0, $C1100)</f>
        <v>0</v>
      </c>
      <c r="Q1100">
        <f>IF(ISNUMBER('III. New Locations'!Q1099) = TRUE, 0, $C1100)</f>
        <v>0</v>
      </c>
      <c r="R1100">
        <f>IF(ISNUMBER('III. New Locations'!R1099) = TRUE, IF('III. New Locations'!R1099 &gt;= 0, IF('III. New Locations'!R1099 &lt;=1, 0, $C1100),$C1100),$C1100)</f>
        <v>0</v>
      </c>
      <c r="S1100">
        <f>IF(ISNUMBER('III. New Locations'!S1099) = TRUE, IF('III. New Locations'!S1099 &gt;= 0, IF('III. New Locations'!S1099 &lt;=1, 0, $C1100), $C1100), $C1100)</f>
        <v>0</v>
      </c>
      <c r="T1100">
        <f>IF('III. New Locations'!T1099 = "-Unknown-", $C1100, 0)</f>
        <v>0</v>
      </c>
      <c r="U1100">
        <f>IF(LEN('III. New Locations'!U1099)&gt;1, 0, IF(T1100 = 0, 0, $C1100))</f>
        <v>0</v>
      </c>
      <c r="V1100">
        <f>IF('III. New Locations'!V1099 = "Unknown", $C1100, 0)</f>
        <v>0</v>
      </c>
      <c r="W1100">
        <f>IF(LEN('III. New Locations'!W1099)&gt;1, 0, IF(V1100 = 0, 0, $C1100))</f>
        <v>0</v>
      </c>
      <c r="X1100" t="str">
        <f>'III. New Locations'!X1099</f>
        <v>Unknown</v>
      </c>
      <c r="Y1100">
        <f>IF(ISNUMBER('III. New Locations'!Y1099) = TRUE, IF('III. New Locations'!Y1099 &gt;= 1400, IF('III. New Locations'!Y1099 &lt;=2100, 0, $C1100), $C1100), $C1100)</f>
        <v>0</v>
      </c>
      <c r="Z1100">
        <f>IF(ISNUMBER('III. New Locations'!Z1099) = TRUE, IF('III. New Locations'!Z1099 &gt;= 1400, IF('III. New Locations'!Z1099 &lt;=2100, 0, $C1100), $C1100), $C1100)</f>
        <v>0</v>
      </c>
      <c r="AA1100">
        <f>IF(ISNUMBER('III. New Locations'!AA1099) = TRUE, IF('III. New Locations'!AA1099 &gt;= 1400, IF('III. New Locations'!AA1099 &lt;=2100, 0, $C1100), $C1100), $C1100)</f>
        <v>0</v>
      </c>
      <c r="AC1100">
        <f>IF(ISNUMBER('III. New Locations'!AC1099) = TRUE, IF('III. New Locations'!AC1099 &gt;= 0, IF('III. New Locations'!AC1099 &lt;=1, 0,$C1100),$C1100), $C1100)</f>
        <v>0</v>
      </c>
    </row>
    <row r="1101" spans="1:29">
      <c r="A1101">
        <f>'III. New Locations'!A1100</f>
        <v>1098</v>
      </c>
      <c r="C1101" s="4">
        <f>IF(LEN('III. New Locations'!C1100) &gt; 2, 1, 0)</f>
        <v>0</v>
      </c>
      <c r="E1101">
        <f>IF(LEN('III. New Locations'!E1100) = 2, IF('III. New Locations'!E1100 = "--", $C1101, 0), $C1101)</f>
        <v>0</v>
      </c>
      <c r="F1101">
        <f>IF(LEN('III. New Locations'!F1100) &gt; 4, 0, $C1101)</f>
        <v>0</v>
      </c>
      <c r="G1101">
        <f>IF(ISNUMBER('III. New Locations'!G1100) = TRUE, 0, $C1101)</f>
        <v>0</v>
      </c>
      <c r="H1101">
        <f>IF(ISNUMBER('III. New Locations'!H1100) = TRUE, 0, $C1101)</f>
        <v>0</v>
      </c>
      <c r="I1101">
        <f>IF(ISNUMBER('III. New Locations'!I1100) = TRUE, 0, $C1101)</f>
        <v>0</v>
      </c>
      <c r="J1101">
        <f>IF(ISNUMBER('III. New Locations'!J1100) = TRUE, 0, $C1101)</f>
        <v>0</v>
      </c>
      <c r="K1101">
        <f>IF(ISNUMBER('III. New Locations'!K1100) = TRUE, 0,$C1101)</f>
        <v>0</v>
      </c>
      <c r="M1101">
        <f>IF(ISNUMBER('III. New Locations'!M1100) = TRUE, 0,$C1101)</f>
        <v>0</v>
      </c>
      <c r="O1101">
        <f>IF(ISNUMBER('III. New Locations'!O1100) = TRUE, 0, $C1101)</f>
        <v>0</v>
      </c>
      <c r="P1101">
        <f>IF(ISNUMBER('III. New Locations'!P1100) = TRUE, 0, $C1101)</f>
        <v>0</v>
      </c>
      <c r="Q1101">
        <f>IF(ISNUMBER('III. New Locations'!Q1100) = TRUE, 0, $C1101)</f>
        <v>0</v>
      </c>
      <c r="R1101">
        <f>IF(ISNUMBER('III. New Locations'!R1100) = TRUE, IF('III. New Locations'!R1100 &gt;= 0, IF('III. New Locations'!R1100 &lt;=1, 0, $C1101),$C1101),$C1101)</f>
        <v>0</v>
      </c>
      <c r="S1101">
        <f>IF(ISNUMBER('III. New Locations'!S1100) = TRUE, IF('III. New Locations'!S1100 &gt;= 0, IF('III. New Locations'!S1100 &lt;=1, 0, $C1101), $C1101), $C1101)</f>
        <v>0</v>
      </c>
      <c r="T1101">
        <f>IF('III. New Locations'!T1100 = "-Unknown-", $C1101, 0)</f>
        <v>0</v>
      </c>
      <c r="U1101">
        <f>IF(LEN('III. New Locations'!U1100)&gt;1, 0, IF(T1101 = 0, 0, $C1101))</f>
        <v>0</v>
      </c>
      <c r="V1101">
        <f>IF('III. New Locations'!V1100 = "Unknown", $C1101, 0)</f>
        <v>0</v>
      </c>
      <c r="W1101">
        <f>IF(LEN('III. New Locations'!W1100)&gt;1, 0, IF(V1101 = 0, 0, $C1101))</f>
        <v>0</v>
      </c>
      <c r="X1101" t="str">
        <f>'III. New Locations'!X1100</f>
        <v>Unknown</v>
      </c>
      <c r="Y1101">
        <f>IF(ISNUMBER('III. New Locations'!Y1100) = TRUE, IF('III. New Locations'!Y1100 &gt;= 1400, IF('III. New Locations'!Y1100 &lt;=2100, 0, $C1101), $C1101), $C1101)</f>
        <v>0</v>
      </c>
      <c r="Z1101">
        <f>IF(ISNUMBER('III. New Locations'!Z1100) = TRUE, IF('III. New Locations'!Z1100 &gt;= 1400, IF('III. New Locations'!Z1100 &lt;=2100, 0, $C1101), $C1101), $C1101)</f>
        <v>0</v>
      </c>
      <c r="AA1101">
        <f>IF(ISNUMBER('III. New Locations'!AA1100) = TRUE, IF('III. New Locations'!AA1100 &gt;= 1400, IF('III. New Locations'!AA1100 &lt;=2100, 0, $C1101), $C1101), $C1101)</f>
        <v>0</v>
      </c>
      <c r="AC1101">
        <f>IF(ISNUMBER('III. New Locations'!AC1100) = TRUE, IF('III. New Locations'!AC1100 &gt;= 0, IF('III. New Locations'!AC1100 &lt;=1, 0,$C1101),$C1101), $C1101)</f>
        <v>0</v>
      </c>
    </row>
    <row r="1102" spans="1:29">
      <c r="A1102">
        <f>'III. New Locations'!A1101</f>
        <v>1099</v>
      </c>
      <c r="C1102" s="4">
        <f>IF(LEN('III. New Locations'!C1101) &gt; 2, 1, 0)</f>
        <v>0</v>
      </c>
      <c r="E1102">
        <f>IF(LEN('III. New Locations'!E1101) = 2, IF('III. New Locations'!E1101 = "--", $C1102, 0), $C1102)</f>
        <v>0</v>
      </c>
      <c r="F1102">
        <f>IF(LEN('III. New Locations'!F1101) &gt; 4, 0, $C1102)</f>
        <v>0</v>
      </c>
      <c r="G1102">
        <f>IF(ISNUMBER('III. New Locations'!G1101) = TRUE, 0, $C1102)</f>
        <v>0</v>
      </c>
      <c r="H1102">
        <f>IF(ISNUMBER('III. New Locations'!H1101) = TRUE, 0, $C1102)</f>
        <v>0</v>
      </c>
      <c r="I1102">
        <f>IF(ISNUMBER('III. New Locations'!I1101) = TRUE, 0, $C1102)</f>
        <v>0</v>
      </c>
      <c r="J1102">
        <f>IF(ISNUMBER('III. New Locations'!J1101) = TRUE, 0, $C1102)</f>
        <v>0</v>
      </c>
      <c r="K1102">
        <f>IF(ISNUMBER('III. New Locations'!K1101) = TRUE, 0,$C1102)</f>
        <v>0</v>
      </c>
      <c r="M1102">
        <f>IF(ISNUMBER('III. New Locations'!M1101) = TRUE, 0,$C1102)</f>
        <v>0</v>
      </c>
      <c r="O1102">
        <f>IF(ISNUMBER('III. New Locations'!O1101) = TRUE, 0, $C1102)</f>
        <v>0</v>
      </c>
      <c r="P1102">
        <f>IF(ISNUMBER('III. New Locations'!P1101) = TRUE, 0, $C1102)</f>
        <v>0</v>
      </c>
      <c r="Q1102">
        <f>IF(ISNUMBER('III. New Locations'!Q1101) = TRUE, 0, $C1102)</f>
        <v>0</v>
      </c>
      <c r="R1102">
        <f>IF(ISNUMBER('III. New Locations'!R1101) = TRUE, IF('III. New Locations'!R1101 &gt;= 0, IF('III. New Locations'!R1101 &lt;=1, 0, $C1102),$C1102),$C1102)</f>
        <v>0</v>
      </c>
      <c r="S1102">
        <f>IF(ISNUMBER('III. New Locations'!S1101) = TRUE, IF('III. New Locations'!S1101 &gt;= 0, IF('III. New Locations'!S1101 &lt;=1, 0, $C1102), $C1102), $C1102)</f>
        <v>0</v>
      </c>
      <c r="T1102">
        <f>IF('III. New Locations'!T1101 = "-Unknown-", $C1102, 0)</f>
        <v>0</v>
      </c>
      <c r="U1102">
        <f>IF(LEN('III. New Locations'!U1101)&gt;1, 0, IF(T1102 = 0, 0, $C1102))</f>
        <v>0</v>
      </c>
      <c r="V1102">
        <f>IF('III. New Locations'!V1101 = "Unknown", $C1102, 0)</f>
        <v>0</v>
      </c>
      <c r="W1102">
        <f>IF(LEN('III. New Locations'!W1101)&gt;1, 0, IF(V1102 = 0, 0, $C1102))</f>
        <v>0</v>
      </c>
      <c r="X1102" t="str">
        <f>'III. New Locations'!X1101</f>
        <v>Unknown</v>
      </c>
      <c r="Y1102">
        <f>IF(ISNUMBER('III. New Locations'!Y1101) = TRUE, IF('III. New Locations'!Y1101 &gt;= 1400, IF('III. New Locations'!Y1101 &lt;=2100, 0, $C1102), $C1102), $C1102)</f>
        <v>0</v>
      </c>
      <c r="Z1102">
        <f>IF(ISNUMBER('III. New Locations'!Z1101) = TRUE, IF('III. New Locations'!Z1101 &gt;= 1400, IF('III. New Locations'!Z1101 &lt;=2100, 0, $C1102), $C1102), $C1102)</f>
        <v>0</v>
      </c>
      <c r="AA1102">
        <f>IF(ISNUMBER('III. New Locations'!AA1101) = TRUE, IF('III. New Locations'!AA1101 &gt;= 1400, IF('III. New Locations'!AA1101 &lt;=2100, 0, $C1102), $C1102), $C1102)</f>
        <v>0</v>
      </c>
      <c r="AC1102">
        <f>IF(ISNUMBER('III. New Locations'!AC1101) = TRUE, IF('III. New Locations'!AC1101 &gt;= 0, IF('III. New Locations'!AC1101 &lt;=1, 0,$C1102),$C1102), $C1102)</f>
        <v>0</v>
      </c>
    </row>
    <row r="1103" spans="1:29">
      <c r="A1103">
        <f>'III. New Locations'!A1102</f>
        <v>1100</v>
      </c>
      <c r="C1103" s="4">
        <f>IF(LEN('III. New Locations'!C1102) &gt; 2, 1, 0)</f>
        <v>0</v>
      </c>
      <c r="E1103">
        <f>IF(LEN('III. New Locations'!E1102) = 2, IF('III. New Locations'!E1102 = "--", $C1103, 0), $C1103)</f>
        <v>0</v>
      </c>
      <c r="F1103">
        <f>IF(LEN('III. New Locations'!F1102) &gt; 4, 0, $C1103)</f>
        <v>0</v>
      </c>
      <c r="G1103">
        <f>IF(ISNUMBER('III. New Locations'!G1102) = TRUE, 0, $C1103)</f>
        <v>0</v>
      </c>
      <c r="H1103">
        <f>IF(ISNUMBER('III. New Locations'!H1102) = TRUE, 0, $C1103)</f>
        <v>0</v>
      </c>
      <c r="I1103">
        <f>IF(ISNUMBER('III. New Locations'!I1102) = TRUE, 0, $C1103)</f>
        <v>0</v>
      </c>
      <c r="J1103">
        <f>IF(ISNUMBER('III. New Locations'!J1102) = TRUE, 0, $C1103)</f>
        <v>0</v>
      </c>
      <c r="K1103">
        <f>IF(ISNUMBER('III. New Locations'!K1102) = TRUE, 0,$C1103)</f>
        <v>0</v>
      </c>
      <c r="M1103">
        <f>IF(ISNUMBER('III. New Locations'!M1102) = TRUE, 0,$C1103)</f>
        <v>0</v>
      </c>
      <c r="O1103">
        <f>IF(ISNUMBER('III. New Locations'!O1102) = TRUE, 0, $C1103)</f>
        <v>0</v>
      </c>
      <c r="P1103">
        <f>IF(ISNUMBER('III. New Locations'!P1102) = TRUE, 0, $C1103)</f>
        <v>0</v>
      </c>
      <c r="Q1103">
        <f>IF(ISNUMBER('III. New Locations'!Q1102) = TRUE, 0, $C1103)</f>
        <v>0</v>
      </c>
      <c r="R1103">
        <f>IF(ISNUMBER('III. New Locations'!R1102) = TRUE, IF('III. New Locations'!R1102 &gt;= 0, IF('III. New Locations'!R1102 &lt;=1, 0, $C1103),$C1103),$C1103)</f>
        <v>0</v>
      </c>
      <c r="S1103">
        <f>IF(ISNUMBER('III. New Locations'!S1102) = TRUE, IF('III. New Locations'!S1102 &gt;= 0, IF('III. New Locations'!S1102 &lt;=1, 0, $C1103), $C1103), $C1103)</f>
        <v>0</v>
      </c>
      <c r="T1103">
        <f>IF('III. New Locations'!T1102 = "-Unknown-", $C1103, 0)</f>
        <v>0</v>
      </c>
      <c r="U1103">
        <f>IF(LEN('III. New Locations'!U1102)&gt;1, 0, IF(T1103 = 0, 0, $C1103))</f>
        <v>0</v>
      </c>
      <c r="V1103">
        <f>IF('III. New Locations'!V1102 = "Unknown", $C1103, 0)</f>
        <v>0</v>
      </c>
      <c r="W1103">
        <f>IF(LEN('III. New Locations'!W1102)&gt;1, 0, IF(V1103 = 0, 0, $C1103))</f>
        <v>0</v>
      </c>
      <c r="X1103" t="str">
        <f>'III. New Locations'!X1102</f>
        <v>Unknown</v>
      </c>
      <c r="Y1103">
        <f>IF(ISNUMBER('III. New Locations'!Y1102) = TRUE, IF('III. New Locations'!Y1102 &gt;= 1400, IF('III. New Locations'!Y1102 &lt;=2100, 0, $C1103), $C1103), $C1103)</f>
        <v>0</v>
      </c>
      <c r="Z1103">
        <f>IF(ISNUMBER('III. New Locations'!Z1102) = TRUE, IF('III. New Locations'!Z1102 &gt;= 1400, IF('III. New Locations'!Z1102 &lt;=2100, 0, $C1103), $C1103), $C1103)</f>
        <v>0</v>
      </c>
      <c r="AA1103">
        <f>IF(ISNUMBER('III. New Locations'!AA1102) = TRUE, IF('III. New Locations'!AA1102 &gt;= 1400, IF('III. New Locations'!AA1102 &lt;=2100, 0, $C1103), $C1103), $C1103)</f>
        <v>0</v>
      </c>
      <c r="AC1103">
        <f>IF(ISNUMBER('III. New Locations'!AC1102) = TRUE, IF('III. New Locations'!AC1102 &gt;= 0, IF('III. New Locations'!AC1102 &lt;=1, 0,$C1103),$C1103), $C1103)</f>
        <v>0</v>
      </c>
    </row>
    <row r="1104" spans="1:29">
      <c r="A1104">
        <f>'III. New Locations'!A1103</f>
        <v>1101</v>
      </c>
      <c r="C1104" s="4">
        <f>IF(LEN('III. New Locations'!C1103) &gt; 2, 1, 0)</f>
        <v>0</v>
      </c>
      <c r="E1104">
        <f>IF(LEN('III. New Locations'!E1103) = 2, IF('III. New Locations'!E1103 = "--", $C1104, 0), $C1104)</f>
        <v>0</v>
      </c>
      <c r="F1104">
        <f>IF(LEN('III. New Locations'!F1103) &gt; 4, 0, $C1104)</f>
        <v>0</v>
      </c>
      <c r="G1104">
        <f>IF(ISNUMBER('III. New Locations'!G1103) = TRUE, 0, $C1104)</f>
        <v>0</v>
      </c>
      <c r="H1104">
        <f>IF(ISNUMBER('III. New Locations'!H1103) = TRUE, 0, $C1104)</f>
        <v>0</v>
      </c>
      <c r="I1104">
        <f>IF(ISNUMBER('III. New Locations'!I1103) = TRUE, 0, $C1104)</f>
        <v>0</v>
      </c>
      <c r="J1104">
        <f>IF(ISNUMBER('III. New Locations'!J1103) = TRUE, 0, $C1104)</f>
        <v>0</v>
      </c>
      <c r="K1104">
        <f>IF(ISNUMBER('III. New Locations'!K1103) = TRUE, 0,$C1104)</f>
        <v>0</v>
      </c>
      <c r="M1104">
        <f>IF(ISNUMBER('III. New Locations'!M1103) = TRUE, 0,$C1104)</f>
        <v>0</v>
      </c>
      <c r="O1104">
        <f>IF(ISNUMBER('III. New Locations'!O1103) = TRUE, 0, $C1104)</f>
        <v>0</v>
      </c>
      <c r="P1104">
        <f>IF(ISNUMBER('III. New Locations'!P1103) = TRUE, 0, $C1104)</f>
        <v>0</v>
      </c>
      <c r="Q1104">
        <f>IF(ISNUMBER('III. New Locations'!Q1103) = TRUE, 0, $C1104)</f>
        <v>0</v>
      </c>
      <c r="R1104">
        <f>IF(ISNUMBER('III. New Locations'!R1103) = TRUE, IF('III. New Locations'!R1103 &gt;= 0, IF('III. New Locations'!R1103 &lt;=1, 0, $C1104),$C1104),$C1104)</f>
        <v>0</v>
      </c>
      <c r="S1104">
        <f>IF(ISNUMBER('III. New Locations'!S1103) = TRUE, IF('III. New Locations'!S1103 &gt;= 0, IF('III. New Locations'!S1103 &lt;=1, 0, $C1104), $C1104), $C1104)</f>
        <v>0</v>
      </c>
      <c r="T1104">
        <f>IF('III. New Locations'!T1103 = "-Unknown-", $C1104, 0)</f>
        <v>0</v>
      </c>
      <c r="U1104">
        <f>IF(LEN('III. New Locations'!U1103)&gt;1, 0, IF(T1104 = 0, 0, $C1104))</f>
        <v>0</v>
      </c>
      <c r="V1104">
        <f>IF('III. New Locations'!V1103 = "Unknown", $C1104, 0)</f>
        <v>0</v>
      </c>
      <c r="W1104">
        <f>IF(LEN('III. New Locations'!W1103)&gt;1, 0, IF(V1104 = 0, 0, $C1104))</f>
        <v>0</v>
      </c>
      <c r="X1104" t="str">
        <f>'III. New Locations'!X1103</f>
        <v>Unknown</v>
      </c>
      <c r="Y1104">
        <f>IF(ISNUMBER('III. New Locations'!Y1103) = TRUE, IF('III. New Locations'!Y1103 &gt;= 1400, IF('III. New Locations'!Y1103 &lt;=2100, 0, $C1104), $C1104), $C1104)</f>
        <v>0</v>
      </c>
      <c r="Z1104">
        <f>IF(ISNUMBER('III. New Locations'!Z1103) = TRUE, IF('III. New Locations'!Z1103 &gt;= 1400, IF('III. New Locations'!Z1103 &lt;=2100, 0, $C1104), $C1104), $C1104)</f>
        <v>0</v>
      </c>
      <c r="AA1104">
        <f>IF(ISNUMBER('III. New Locations'!AA1103) = TRUE, IF('III. New Locations'!AA1103 &gt;= 1400, IF('III. New Locations'!AA1103 &lt;=2100, 0, $C1104), $C1104), $C1104)</f>
        <v>0</v>
      </c>
      <c r="AC1104">
        <f>IF(ISNUMBER('III. New Locations'!AC1103) = TRUE, IF('III. New Locations'!AC1103 &gt;= 0, IF('III. New Locations'!AC1103 &lt;=1, 0,$C1104),$C1104), $C1104)</f>
        <v>0</v>
      </c>
    </row>
    <row r="1105" spans="1:29">
      <c r="A1105">
        <f>'III. New Locations'!A1104</f>
        <v>1102</v>
      </c>
      <c r="C1105" s="4">
        <f>IF(LEN('III. New Locations'!C1104) &gt; 2, 1, 0)</f>
        <v>0</v>
      </c>
      <c r="E1105">
        <f>IF(LEN('III. New Locations'!E1104) = 2, IF('III. New Locations'!E1104 = "--", $C1105, 0), $C1105)</f>
        <v>0</v>
      </c>
      <c r="F1105">
        <f>IF(LEN('III. New Locations'!F1104) &gt; 4, 0, $C1105)</f>
        <v>0</v>
      </c>
      <c r="G1105">
        <f>IF(ISNUMBER('III. New Locations'!G1104) = TRUE, 0, $C1105)</f>
        <v>0</v>
      </c>
      <c r="H1105">
        <f>IF(ISNUMBER('III. New Locations'!H1104) = TRUE, 0, $C1105)</f>
        <v>0</v>
      </c>
      <c r="I1105">
        <f>IF(ISNUMBER('III. New Locations'!I1104) = TRUE, 0, $C1105)</f>
        <v>0</v>
      </c>
      <c r="J1105">
        <f>IF(ISNUMBER('III. New Locations'!J1104) = TRUE, 0, $C1105)</f>
        <v>0</v>
      </c>
      <c r="K1105">
        <f>IF(ISNUMBER('III. New Locations'!K1104) = TRUE, 0,$C1105)</f>
        <v>0</v>
      </c>
      <c r="M1105">
        <f>IF(ISNUMBER('III. New Locations'!M1104) = TRUE, 0,$C1105)</f>
        <v>0</v>
      </c>
      <c r="O1105">
        <f>IF(ISNUMBER('III. New Locations'!O1104) = TRUE, 0, $C1105)</f>
        <v>0</v>
      </c>
      <c r="P1105">
        <f>IF(ISNUMBER('III. New Locations'!P1104) = TRUE, 0, $C1105)</f>
        <v>0</v>
      </c>
      <c r="Q1105">
        <f>IF(ISNUMBER('III. New Locations'!Q1104) = TRUE, 0, $C1105)</f>
        <v>0</v>
      </c>
      <c r="R1105">
        <f>IF(ISNUMBER('III. New Locations'!R1104) = TRUE, IF('III. New Locations'!R1104 &gt;= 0, IF('III. New Locations'!R1104 &lt;=1, 0, $C1105),$C1105),$C1105)</f>
        <v>0</v>
      </c>
      <c r="S1105">
        <f>IF(ISNUMBER('III. New Locations'!S1104) = TRUE, IF('III. New Locations'!S1104 &gt;= 0, IF('III. New Locations'!S1104 &lt;=1, 0, $C1105), $C1105), $C1105)</f>
        <v>0</v>
      </c>
      <c r="T1105">
        <f>IF('III. New Locations'!T1104 = "-Unknown-", $C1105, 0)</f>
        <v>0</v>
      </c>
      <c r="U1105">
        <f>IF(LEN('III. New Locations'!U1104)&gt;1, 0, IF(T1105 = 0, 0, $C1105))</f>
        <v>0</v>
      </c>
      <c r="V1105">
        <f>IF('III. New Locations'!V1104 = "Unknown", $C1105, 0)</f>
        <v>0</v>
      </c>
      <c r="W1105">
        <f>IF(LEN('III. New Locations'!W1104)&gt;1, 0, IF(V1105 = 0, 0, $C1105))</f>
        <v>0</v>
      </c>
      <c r="X1105" t="str">
        <f>'III. New Locations'!X1104</f>
        <v>Unknown</v>
      </c>
      <c r="Y1105">
        <f>IF(ISNUMBER('III. New Locations'!Y1104) = TRUE, IF('III. New Locations'!Y1104 &gt;= 1400, IF('III. New Locations'!Y1104 &lt;=2100, 0, $C1105), $C1105), $C1105)</f>
        <v>0</v>
      </c>
      <c r="Z1105">
        <f>IF(ISNUMBER('III. New Locations'!Z1104) = TRUE, IF('III. New Locations'!Z1104 &gt;= 1400, IF('III. New Locations'!Z1104 &lt;=2100, 0, $C1105), $C1105), $C1105)</f>
        <v>0</v>
      </c>
      <c r="AA1105">
        <f>IF(ISNUMBER('III. New Locations'!AA1104) = TRUE, IF('III. New Locations'!AA1104 &gt;= 1400, IF('III. New Locations'!AA1104 &lt;=2100, 0, $C1105), $C1105), $C1105)</f>
        <v>0</v>
      </c>
      <c r="AC1105">
        <f>IF(ISNUMBER('III. New Locations'!AC1104) = TRUE, IF('III. New Locations'!AC1104 &gt;= 0, IF('III. New Locations'!AC1104 &lt;=1, 0,$C1105),$C1105), $C1105)</f>
        <v>0</v>
      </c>
    </row>
    <row r="1106" spans="1:29">
      <c r="A1106">
        <f>'III. New Locations'!A1105</f>
        <v>1103</v>
      </c>
      <c r="C1106" s="4">
        <f>IF(LEN('III. New Locations'!C1105) &gt; 2, 1, 0)</f>
        <v>0</v>
      </c>
      <c r="E1106">
        <f>IF(LEN('III. New Locations'!E1105) = 2, IF('III. New Locations'!E1105 = "--", $C1106, 0), $C1106)</f>
        <v>0</v>
      </c>
      <c r="F1106">
        <f>IF(LEN('III. New Locations'!F1105) &gt; 4, 0, $C1106)</f>
        <v>0</v>
      </c>
      <c r="G1106">
        <f>IF(ISNUMBER('III. New Locations'!G1105) = TRUE, 0, $C1106)</f>
        <v>0</v>
      </c>
      <c r="H1106">
        <f>IF(ISNUMBER('III. New Locations'!H1105) = TRUE, 0, $C1106)</f>
        <v>0</v>
      </c>
      <c r="I1106">
        <f>IF(ISNUMBER('III. New Locations'!I1105) = TRUE, 0, $C1106)</f>
        <v>0</v>
      </c>
      <c r="J1106">
        <f>IF(ISNUMBER('III. New Locations'!J1105) = TRUE, 0, $C1106)</f>
        <v>0</v>
      </c>
      <c r="K1106">
        <f>IF(ISNUMBER('III. New Locations'!K1105) = TRUE, 0,$C1106)</f>
        <v>0</v>
      </c>
      <c r="M1106">
        <f>IF(ISNUMBER('III. New Locations'!M1105) = TRUE, 0,$C1106)</f>
        <v>0</v>
      </c>
      <c r="O1106">
        <f>IF(ISNUMBER('III. New Locations'!O1105) = TRUE, 0, $C1106)</f>
        <v>0</v>
      </c>
      <c r="P1106">
        <f>IF(ISNUMBER('III. New Locations'!P1105) = TRUE, 0, $C1106)</f>
        <v>0</v>
      </c>
      <c r="Q1106">
        <f>IF(ISNUMBER('III. New Locations'!Q1105) = TRUE, 0, $C1106)</f>
        <v>0</v>
      </c>
      <c r="R1106">
        <f>IF(ISNUMBER('III. New Locations'!R1105) = TRUE, IF('III. New Locations'!R1105 &gt;= 0, IF('III. New Locations'!R1105 &lt;=1, 0, $C1106),$C1106),$C1106)</f>
        <v>0</v>
      </c>
      <c r="S1106">
        <f>IF(ISNUMBER('III. New Locations'!S1105) = TRUE, IF('III. New Locations'!S1105 &gt;= 0, IF('III. New Locations'!S1105 &lt;=1, 0, $C1106), $C1106), $C1106)</f>
        <v>0</v>
      </c>
      <c r="T1106">
        <f>IF('III. New Locations'!T1105 = "-Unknown-", $C1106, 0)</f>
        <v>0</v>
      </c>
      <c r="U1106">
        <f>IF(LEN('III. New Locations'!U1105)&gt;1, 0, IF(T1106 = 0, 0, $C1106))</f>
        <v>0</v>
      </c>
      <c r="V1106">
        <f>IF('III. New Locations'!V1105 = "Unknown", $C1106, 0)</f>
        <v>0</v>
      </c>
      <c r="W1106">
        <f>IF(LEN('III. New Locations'!W1105)&gt;1, 0, IF(V1106 = 0, 0, $C1106))</f>
        <v>0</v>
      </c>
      <c r="X1106" t="str">
        <f>'III. New Locations'!X1105</f>
        <v>Unknown</v>
      </c>
      <c r="Y1106">
        <f>IF(ISNUMBER('III. New Locations'!Y1105) = TRUE, IF('III. New Locations'!Y1105 &gt;= 1400, IF('III. New Locations'!Y1105 &lt;=2100, 0, $C1106), $C1106), $C1106)</f>
        <v>0</v>
      </c>
      <c r="Z1106">
        <f>IF(ISNUMBER('III. New Locations'!Z1105) = TRUE, IF('III. New Locations'!Z1105 &gt;= 1400, IF('III. New Locations'!Z1105 &lt;=2100, 0, $C1106), $C1106), $C1106)</f>
        <v>0</v>
      </c>
      <c r="AA1106">
        <f>IF(ISNUMBER('III. New Locations'!AA1105) = TRUE, IF('III. New Locations'!AA1105 &gt;= 1400, IF('III. New Locations'!AA1105 &lt;=2100, 0, $C1106), $C1106), $C1106)</f>
        <v>0</v>
      </c>
      <c r="AC1106">
        <f>IF(ISNUMBER('III. New Locations'!AC1105) = TRUE, IF('III. New Locations'!AC1105 &gt;= 0, IF('III. New Locations'!AC1105 &lt;=1, 0,$C1106),$C1106), $C1106)</f>
        <v>0</v>
      </c>
    </row>
    <row r="1107" spans="1:29">
      <c r="A1107">
        <f>'III. New Locations'!A1106</f>
        <v>1104</v>
      </c>
      <c r="C1107" s="4">
        <f>IF(LEN('III. New Locations'!C1106) &gt; 2, 1, 0)</f>
        <v>0</v>
      </c>
      <c r="E1107">
        <f>IF(LEN('III. New Locations'!E1106) = 2, IF('III. New Locations'!E1106 = "--", $C1107, 0), $C1107)</f>
        <v>0</v>
      </c>
      <c r="F1107">
        <f>IF(LEN('III. New Locations'!F1106) &gt; 4, 0, $C1107)</f>
        <v>0</v>
      </c>
      <c r="G1107">
        <f>IF(ISNUMBER('III. New Locations'!G1106) = TRUE, 0, $C1107)</f>
        <v>0</v>
      </c>
      <c r="H1107">
        <f>IF(ISNUMBER('III. New Locations'!H1106) = TRUE, 0, $C1107)</f>
        <v>0</v>
      </c>
      <c r="I1107">
        <f>IF(ISNUMBER('III. New Locations'!I1106) = TRUE, 0, $C1107)</f>
        <v>0</v>
      </c>
      <c r="J1107">
        <f>IF(ISNUMBER('III. New Locations'!J1106) = TRUE, 0, $C1107)</f>
        <v>0</v>
      </c>
      <c r="K1107">
        <f>IF(ISNUMBER('III. New Locations'!K1106) = TRUE, 0,$C1107)</f>
        <v>0</v>
      </c>
      <c r="M1107">
        <f>IF(ISNUMBER('III. New Locations'!M1106) = TRUE, 0,$C1107)</f>
        <v>0</v>
      </c>
      <c r="O1107">
        <f>IF(ISNUMBER('III. New Locations'!O1106) = TRUE, 0, $C1107)</f>
        <v>0</v>
      </c>
      <c r="P1107">
        <f>IF(ISNUMBER('III. New Locations'!P1106) = TRUE, 0, $C1107)</f>
        <v>0</v>
      </c>
      <c r="Q1107">
        <f>IF(ISNUMBER('III. New Locations'!Q1106) = TRUE, 0, $C1107)</f>
        <v>0</v>
      </c>
      <c r="R1107">
        <f>IF(ISNUMBER('III. New Locations'!R1106) = TRUE, IF('III. New Locations'!R1106 &gt;= 0, IF('III. New Locations'!R1106 &lt;=1, 0, $C1107),$C1107),$C1107)</f>
        <v>0</v>
      </c>
      <c r="S1107">
        <f>IF(ISNUMBER('III. New Locations'!S1106) = TRUE, IF('III. New Locations'!S1106 &gt;= 0, IF('III. New Locations'!S1106 &lt;=1, 0, $C1107), $C1107), $C1107)</f>
        <v>0</v>
      </c>
      <c r="T1107">
        <f>IF('III. New Locations'!T1106 = "-Unknown-", $C1107, 0)</f>
        <v>0</v>
      </c>
      <c r="U1107">
        <f>IF(LEN('III. New Locations'!U1106)&gt;1, 0, IF(T1107 = 0, 0, $C1107))</f>
        <v>0</v>
      </c>
      <c r="V1107">
        <f>IF('III. New Locations'!V1106 = "Unknown", $C1107, 0)</f>
        <v>0</v>
      </c>
      <c r="W1107">
        <f>IF(LEN('III. New Locations'!W1106)&gt;1, 0, IF(V1107 = 0, 0, $C1107))</f>
        <v>0</v>
      </c>
      <c r="X1107" t="str">
        <f>'III. New Locations'!X1106</f>
        <v>Unknown</v>
      </c>
      <c r="Y1107">
        <f>IF(ISNUMBER('III. New Locations'!Y1106) = TRUE, IF('III. New Locations'!Y1106 &gt;= 1400, IF('III. New Locations'!Y1106 &lt;=2100, 0, $C1107), $C1107), $C1107)</f>
        <v>0</v>
      </c>
      <c r="Z1107">
        <f>IF(ISNUMBER('III. New Locations'!Z1106) = TRUE, IF('III. New Locations'!Z1106 &gt;= 1400, IF('III. New Locations'!Z1106 &lt;=2100, 0, $C1107), $C1107), $C1107)</f>
        <v>0</v>
      </c>
      <c r="AA1107">
        <f>IF(ISNUMBER('III. New Locations'!AA1106) = TRUE, IF('III. New Locations'!AA1106 &gt;= 1400, IF('III. New Locations'!AA1106 &lt;=2100, 0, $C1107), $C1107), $C1107)</f>
        <v>0</v>
      </c>
      <c r="AC1107">
        <f>IF(ISNUMBER('III. New Locations'!AC1106) = TRUE, IF('III. New Locations'!AC1106 &gt;= 0, IF('III. New Locations'!AC1106 &lt;=1, 0,$C1107),$C1107), $C1107)</f>
        <v>0</v>
      </c>
    </row>
    <row r="1108" spans="1:29">
      <c r="A1108">
        <f>'III. New Locations'!A1107</f>
        <v>1105</v>
      </c>
      <c r="C1108" s="4">
        <f>IF(LEN('III. New Locations'!C1107) &gt; 2, 1, 0)</f>
        <v>0</v>
      </c>
      <c r="E1108">
        <f>IF(LEN('III. New Locations'!E1107) = 2, IF('III. New Locations'!E1107 = "--", $C1108, 0), $C1108)</f>
        <v>0</v>
      </c>
      <c r="F1108">
        <f>IF(LEN('III. New Locations'!F1107) &gt; 4, 0, $C1108)</f>
        <v>0</v>
      </c>
      <c r="G1108">
        <f>IF(ISNUMBER('III. New Locations'!G1107) = TRUE, 0, $C1108)</f>
        <v>0</v>
      </c>
      <c r="H1108">
        <f>IF(ISNUMBER('III. New Locations'!H1107) = TRUE, 0, $C1108)</f>
        <v>0</v>
      </c>
      <c r="I1108">
        <f>IF(ISNUMBER('III. New Locations'!I1107) = TRUE, 0, $C1108)</f>
        <v>0</v>
      </c>
      <c r="J1108">
        <f>IF(ISNUMBER('III. New Locations'!J1107) = TRUE, 0, $C1108)</f>
        <v>0</v>
      </c>
      <c r="K1108">
        <f>IF(ISNUMBER('III. New Locations'!K1107) = TRUE, 0,$C1108)</f>
        <v>0</v>
      </c>
      <c r="M1108">
        <f>IF(ISNUMBER('III. New Locations'!M1107) = TRUE, 0,$C1108)</f>
        <v>0</v>
      </c>
      <c r="O1108">
        <f>IF(ISNUMBER('III. New Locations'!O1107) = TRUE, 0, $C1108)</f>
        <v>0</v>
      </c>
      <c r="P1108">
        <f>IF(ISNUMBER('III. New Locations'!P1107) = TRUE, 0, $C1108)</f>
        <v>0</v>
      </c>
      <c r="Q1108">
        <f>IF(ISNUMBER('III. New Locations'!Q1107) = TRUE, 0, $C1108)</f>
        <v>0</v>
      </c>
      <c r="R1108">
        <f>IF(ISNUMBER('III. New Locations'!R1107) = TRUE, IF('III. New Locations'!R1107 &gt;= 0, IF('III. New Locations'!R1107 &lt;=1, 0, $C1108),$C1108),$C1108)</f>
        <v>0</v>
      </c>
      <c r="S1108">
        <f>IF(ISNUMBER('III. New Locations'!S1107) = TRUE, IF('III. New Locations'!S1107 &gt;= 0, IF('III. New Locations'!S1107 &lt;=1, 0, $C1108), $C1108), $C1108)</f>
        <v>0</v>
      </c>
      <c r="T1108">
        <f>IF('III. New Locations'!T1107 = "-Unknown-", $C1108, 0)</f>
        <v>0</v>
      </c>
      <c r="U1108">
        <f>IF(LEN('III. New Locations'!U1107)&gt;1, 0, IF(T1108 = 0, 0, $C1108))</f>
        <v>0</v>
      </c>
      <c r="V1108">
        <f>IF('III. New Locations'!V1107 = "Unknown", $C1108, 0)</f>
        <v>0</v>
      </c>
      <c r="W1108">
        <f>IF(LEN('III. New Locations'!W1107)&gt;1, 0, IF(V1108 = 0, 0, $C1108))</f>
        <v>0</v>
      </c>
      <c r="X1108" t="str">
        <f>'III. New Locations'!X1107</f>
        <v>Unknown</v>
      </c>
      <c r="Y1108">
        <f>IF(ISNUMBER('III. New Locations'!Y1107) = TRUE, IF('III. New Locations'!Y1107 &gt;= 1400, IF('III. New Locations'!Y1107 &lt;=2100, 0, $C1108), $C1108), $C1108)</f>
        <v>0</v>
      </c>
      <c r="Z1108">
        <f>IF(ISNUMBER('III. New Locations'!Z1107) = TRUE, IF('III. New Locations'!Z1107 &gt;= 1400, IF('III. New Locations'!Z1107 &lt;=2100, 0, $C1108), $C1108), $C1108)</f>
        <v>0</v>
      </c>
      <c r="AA1108">
        <f>IF(ISNUMBER('III. New Locations'!AA1107) = TRUE, IF('III. New Locations'!AA1107 &gt;= 1400, IF('III. New Locations'!AA1107 &lt;=2100, 0, $C1108), $C1108), $C1108)</f>
        <v>0</v>
      </c>
      <c r="AC1108">
        <f>IF(ISNUMBER('III. New Locations'!AC1107) = TRUE, IF('III. New Locations'!AC1107 &gt;= 0, IF('III. New Locations'!AC1107 &lt;=1, 0,$C1108),$C1108), $C1108)</f>
        <v>0</v>
      </c>
    </row>
    <row r="1109" spans="1:29">
      <c r="A1109">
        <f>'III. New Locations'!A1108</f>
        <v>1106</v>
      </c>
      <c r="C1109" s="4">
        <f>IF(LEN('III. New Locations'!C1108) &gt; 2, 1, 0)</f>
        <v>0</v>
      </c>
      <c r="E1109">
        <f>IF(LEN('III. New Locations'!E1108) = 2, IF('III. New Locations'!E1108 = "--", $C1109, 0), $C1109)</f>
        <v>0</v>
      </c>
      <c r="F1109">
        <f>IF(LEN('III. New Locations'!F1108) &gt; 4, 0, $C1109)</f>
        <v>0</v>
      </c>
      <c r="G1109">
        <f>IF(ISNUMBER('III. New Locations'!G1108) = TRUE, 0, $C1109)</f>
        <v>0</v>
      </c>
      <c r="H1109">
        <f>IF(ISNUMBER('III. New Locations'!H1108) = TRUE, 0, $C1109)</f>
        <v>0</v>
      </c>
      <c r="I1109">
        <f>IF(ISNUMBER('III. New Locations'!I1108) = TRUE, 0, $C1109)</f>
        <v>0</v>
      </c>
      <c r="J1109">
        <f>IF(ISNUMBER('III. New Locations'!J1108) = TRUE, 0, $C1109)</f>
        <v>0</v>
      </c>
      <c r="K1109">
        <f>IF(ISNUMBER('III. New Locations'!K1108) = TRUE, 0,$C1109)</f>
        <v>0</v>
      </c>
      <c r="M1109">
        <f>IF(ISNUMBER('III. New Locations'!M1108) = TRUE, 0,$C1109)</f>
        <v>0</v>
      </c>
      <c r="O1109">
        <f>IF(ISNUMBER('III. New Locations'!O1108) = TRUE, 0, $C1109)</f>
        <v>0</v>
      </c>
      <c r="P1109">
        <f>IF(ISNUMBER('III. New Locations'!P1108) = TRUE, 0, $C1109)</f>
        <v>0</v>
      </c>
      <c r="Q1109">
        <f>IF(ISNUMBER('III. New Locations'!Q1108) = TRUE, 0, $C1109)</f>
        <v>0</v>
      </c>
      <c r="R1109">
        <f>IF(ISNUMBER('III. New Locations'!R1108) = TRUE, IF('III. New Locations'!R1108 &gt;= 0, IF('III. New Locations'!R1108 &lt;=1, 0, $C1109),$C1109),$C1109)</f>
        <v>0</v>
      </c>
      <c r="S1109">
        <f>IF(ISNUMBER('III. New Locations'!S1108) = TRUE, IF('III. New Locations'!S1108 &gt;= 0, IF('III. New Locations'!S1108 &lt;=1, 0, $C1109), $C1109), $C1109)</f>
        <v>0</v>
      </c>
      <c r="T1109">
        <f>IF('III. New Locations'!T1108 = "-Unknown-", $C1109, 0)</f>
        <v>0</v>
      </c>
      <c r="U1109">
        <f>IF(LEN('III. New Locations'!U1108)&gt;1, 0, IF(T1109 = 0, 0, $C1109))</f>
        <v>0</v>
      </c>
      <c r="V1109">
        <f>IF('III. New Locations'!V1108 = "Unknown", $C1109, 0)</f>
        <v>0</v>
      </c>
      <c r="W1109">
        <f>IF(LEN('III. New Locations'!W1108)&gt;1, 0, IF(V1109 = 0, 0, $C1109))</f>
        <v>0</v>
      </c>
      <c r="X1109" t="str">
        <f>'III. New Locations'!X1108</f>
        <v>Unknown</v>
      </c>
      <c r="Y1109">
        <f>IF(ISNUMBER('III. New Locations'!Y1108) = TRUE, IF('III. New Locations'!Y1108 &gt;= 1400, IF('III. New Locations'!Y1108 &lt;=2100, 0, $C1109), $C1109), $C1109)</f>
        <v>0</v>
      </c>
      <c r="Z1109">
        <f>IF(ISNUMBER('III. New Locations'!Z1108) = TRUE, IF('III. New Locations'!Z1108 &gt;= 1400, IF('III. New Locations'!Z1108 &lt;=2100, 0, $C1109), $C1109), $C1109)</f>
        <v>0</v>
      </c>
      <c r="AA1109">
        <f>IF(ISNUMBER('III. New Locations'!AA1108) = TRUE, IF('III. New Locations'!AA1108 &gt;= 1400, IF('III. New Locations'!AA1108 &lt;=2100, 0, $C1109), $C1109), $C1109)</f>
        <v>0</v>
      </c>
      <c r="AC1109">
        <f>IF(ISNUMBER('III. New Locations'!AC1108) = TRUE, IF('III. New Locations'!AC1108 &gt;= 0, IF('III. New Locations'!AC1108 &lt;=1, 0,$C1109),$C1109), $C1109)</f>
        <v>0</v>
      </c>
    </row>
    <row r="1110" spans="1:29">
      <c r="A1110">
        <f>'III. New Locations'!A1109</f>
        <v>1107</v>
      </c>
      <c r="C1110" s="4">
        <f>IF(LEN('III. New Locations'!C1109) &gt; 2, 1, 0)</f>
        <v>0</v>
      </c>
      <c r="E1110">
        <f>IF(LEN('III. New Locations'!E1109) = 2, IF('III. New Locations'!E1109 = "--", $C1110, 0), $C1110)</f>
        <v>0</v>
      </c>
      <c r="F1110">
        <f>IF(LEN('III. New Locations'!F1109) &gt; 4, 0, $C1110)</f>
        <v>0</v>
      </c>
      <c r="G1110">
        <f>IF(ISNUMBER('III. New Locations'!G1109) = TRUE, 0, $C1110)</f>
        <v>0</v>
      </c>
      <c r="H1110">
        <f>IF(ISNUMBER('III. New Locations'!H1109) = TRUE, 0, $C1110)</f>
        <v>0</v>
      </c>
      <c r="I1110">
        <f>IF(ISNUMBER('III. New Locations'!I1109) = TRUE, 0, $C1110)</f>
        <v>0</v>
      </c>
      <c r="J1110">
        <f>IF(ISNUMBER('III. New Locations'!J1109) = TRUE, 0, $C1110)</f>
        <v>0</v>
      </c>
      <c r="K1110">
        <f>IF(ISNUMBER('III. New Locations'!K1109) = TRUE, 0,$C1110)</f>
        <v>0</v>
      </c>
      <c r="M1110">
        <f>IF(ISNUMBER('III. New Locations'!M1109) = TRUE, 0,$C1110)</f>
        <v>0</v>
      </c>
      <c r="O1110">
        <f>IF(ISNUMBER('III. New Locations'!O1109) = TRUE, 0, $C1110)</f>
        <v>0</v>
      </c>
      <c r="P1110">
        <f>IF(ISNUMBER('III. New Locations'!P1109) = TRUE, 0, $C1110)</f>
        <v>0</v>
      </c>
      <c r="Q1110">
        <f>IF(ISNUMBER('III. New Locations'!Q1109) = TRUE, 0, $C1110)</f>
        <v>0</v>
      </c>
      <c r="R1110">
        <f>IF(ISNUMBER('III. New Locations'!R1109) = TRUE, IF('III. New Locations'!R1109 &gt;= 0, IF('III. New Locations'!R1109 &lt;=1, 0, $C1110),$C1110),$C1110)</f>
        <v>0</v>
      </c>
      <c r="S1110">
        <f>IF(ISNUMBER('III. New Locations'!S1109) = TRUE, IF('III. New Locations'!S1109 &gt;= 0, IF('III. New Locations'!S1109 &lt;=1, 0, $C1110), $C1110), $C1110)</f>
        <v>0</v>
      </c>
      <c r="T1110">
        <f>IF('III. New Locations'!T1109 = "-Unknown-", $C1110, 0)</f>
        <v>0</v>
      </c>
      <c r="U1110">
        <f>IF(LEN('III. New Locations'!U1109)&gt;1, 0, IF(T1110 = 0, 0, $C1110))</f>
        <v>0</v>
      </c>
      <c r="V1110">
        <f>IF('III. New Locations'!V1109 = "Unknown", $C1110, 0)</f>
        <v>0</v>
      </c>
      <c r="W1110">
        <f>IF(LEN('III. New Locations'!W1109)&gt;1, 0, IF(V1110 = 0, 0, $C1110))</f>
        <v>0</v>
      </c>
      <c r="X1110" t="str">
        <f>'III. New Locations'!X1109</f>
        <v>Unknown</v>
      </c>
      <c r="Y1110">
        <f>IF(ISNUMBER('III. New Locations'!Y1109) = TRUE, IF('III. New Locations'!Y1109 &gt;= 1400, IF('III. New Locations'!Y1109 &lt;=2100, 0, $C1110), $C1110), $C1110)</f>
        <v>0</v>
      </c>
      <c r="Z1110">
        <f>IF(ISNUMBER('III. New Locations'!Z1109) = TRUE, IF('III. New Locations'!Z1109 &gt;= 1400, IF('III. New Locations'!Z1109 &lt;=2100, 0, $C1110), $C1110), $C1110)</f>
        <v>0</v>
      </c>
      <c r="AA1110">
        <f>IF(ISNUMBER('III. New Locations'!AA1109) = TRUE, IF('III. New Locations'!AA1109 &gt;= 1400, IF('III. New Locations'!AA1109 &lt;=2100, 0, $C1110), $C1110), $C1110)</f>
        <v>0</v>
      </c>
      <c r="AC1110">
        <f>IF(ISNUMBER('III. New Locations'!AC1109) = TRUE, IF('III. New Locations'!AC1109 &gt;= 0, IF('III. New Locations'!AC1109 &lt;=1, 0,$C1110),$C1110), $C1110)</f>
        <v>0</v>
      </c>
    </row>
    <row r="1111" spans="1:29">
      <c r="A1111">
        <f>'III. New Locations'!A1110</f>
        <v>1108</v>
      </c>
      <c r="C1111" s="4">
        <f>IF(LEN('III. New Locations'!C1110) &gt; 2, 1, 0)</f>
        <v>0</v>
      </c>
      <c r="E1111">
        <f>IF(LEN('III. New Locations'!E1110) = 2, IF('III. New Locations'!E1110 = "--", $C1111, 0), $C1111)</f>
        <v>0</v>
      </c>
      <c r="F1111">
        <f>IF(LEN('III. New Locations'!F1110) &gt; 4, 0, $C1111)</f>
        <v>0</v>
      </c>
      <c r="G1111">
        <f>IF(ISNUMBER('III. New Locations'!G1110) = TRUE, 0, $C1111)</f>
        <v>0</v>
      </c>
      <c r="H1111">
        <f>IF(ISNUMBER('III. New Locations'!H1110) = TRUE, 0, $C1111)</f>
        <v>0</v>
      </c>
      <c r="I1111">
        <f>IF(ISNUMBER('III. New Locations'!I1110) = TRUE, 0, $C1111)</f>
        <v>0</v>
      </c>
      <c r="J1111">
        <f>IF(ISNUMBER('III. New Locations'!J1110) = TRUE, 0, $C1111)</f>
        <v>0</v>
      </c>
      <c r="K1111">
        <f>IF(ISNUMBER('III. New Locations'!K1110) = TRUE, 0,$C1111)</f>
        <v>0</v>
      </c>
      <c r="M1111">
        <f>IF(ISNUMBER('III. New Locations'!M1110) = TRUE, 0,$C1111)</f>
        <v>0</v>
      </c>
      <c r="O1111">
        <f>IF(ISNUMBER('III. New Locations'!O1110) = TRUE, 0, $C1111)</f>
        <v>0</v>
      </c>
      <c r="P1111">
        <f>IF(ISNUMBER('III. New Locations'!P1110) = TRUE, 0, $C1111)</f>
        <v>0</v>
      </c>
      <c r="Q1111">
        <f>IF(ISNUMBER('III. New Locations'!Q1110) = TRUE, 0, $C1111)</f>
        <v>0</v>
      </c>
      <c r="R1111">
        <f>IF(ISNUMBER('III. New Locations'!R1110) = TRUE, IF('III. New Locations'!R1110 &gt;= 0, IF('III. New Locations'!R1110 &lt;=1, 0, $C1111),$C1111),$C1111)</f>
        <v>0</v>
      </c>
      <c r="S1111">
        <f>IF(ISNUMBER('III. New Locations'!S1110) = TRUE, IF('III. New Locations'!S1110 &gt;= 0, IF('III. New Locations'!S1110 &lt;=1, 0, $C1111), $C1111), $C1111)</f>
        <v>0</v>
      </c>
      <c r="T1111">
        <f>IF('III. New Locations'!T1110 = "-Unknown-", $C1111, 0)</f>
        <v>0</v>
      </c>
      <c r="U1111">
        <f>IF(LEN('III. New Locations'!U1110)&gt;1, 0, IF(T1111 = 0, 0, $C1111))</f>
        <v>0</v>
      </c>
      <c r="V1111">
        <f>IF('III. New Locations'!V1110 = "Unknown", $C1111, 0)</f>
        <v>0</v>
      </c>
      <c r="W1111">
        <f>IF(LEN('III. New Locations'!W1110)&gt;1, 0, IF(V1111 = 0, 0, $C1111))</f>
        <v>0</v>
      </c>
      <c r="X1111" t="str">
        <f>'III. New Locations'!X1110</f>
        <v>Unknown</v>
      </c>
      <c r="Y1111">
        <f>IF(ISNUMBER('III. New Locations'!Y1110) = TRUE, IF('III. New Locations'!Y1110 &gt;= 1400, IF('III. New Locations'!Y1110 &lt;=2100, 0, $C1111), $C1111), $C1111)</f>
        <v>0</v>
      </c>
      <c r="Z1111">
        <f>IF(ISNUMBER('III. New Locations'!Z1110) = TRUE, IF('III. New Locations'!Z1110 &gt;= 1400, IF('III. New Locations'!Z1110 &lt;=2100, 0, $C1111), $C1111), $C1111)</f>
        <v>0</v>
      </c>
      <c r="AA1111">
        <f>IF(ISNUMBER('III. New Locations'!AA1110) = TRUE, IF('III. New Locations'!AA1110 &gt;= 1400, IF('III. New Locations'!AA1110 &lt;=2100, 0, $C1111), $C1111), $C1111)</f>
        <v>0</v>
      </c>
      <c r="AC1111">
        <f>IF(ISNUMBER('III. New Locations'!AC1110) = TRUE, IF('III. New Locations'!AC1110 &gt;= 0, IF('III. New Locations'!AC1110 &lt;=1, 0,$C1111),$C1111), $C1111)</f>
        <v>0</v>
      </c>
    </row>
    <row r="1112" spans="1:29">
      <c r="A1112">
        <f>'III. New Locations'!A1111</f>
        <v>1109</v>
      </c>
      <c r="C1112" s="4">
        <f>IF(LEN('III. New Locations'!C1111) &gt; 2, 1, 0)</f>
        <v>0</v>
      </c>
      <c r="E1112">
        <f>IF(LEN('III. New Locations'!E1111) = 2, IF('III. New Locations'!E1111 = "--", $C1112, 0), $C1112)</f>
        <v>0</v>
      </c>
      <c r="F1112">
        <f>IF(LEN('III. New Locations'!F1111) &gt; 4, 0, $C1112)</f>
        <v>0</v>
      </c>
      <c r="G1112">
        <f>IF(ISNUMBER('III. New Locations'!G1111) = TRUE, 0, $C1112)</f>
        <v>0</v>
      </c>
      <c r="H1112">
        <f>IF(ISNUMBER('III. New Locations'!H1111) = TRUE, 0, $C1112)</f>
        <v>0</v>
      </c>
      <c r="I1112">
        <f>IF(ISNUMBER('III. New Locations'!I1111) = TRUE, 0, $C1112)</f>
        <v>0</v>
      </c>
      <c r="J1112">
        <f>IF(ISNUMBER('III. New Locations'!J1111) = TRUE, 0, $C1112)</f>
        <v>0</v>
      </c>
      <c r="K1112">
        <f>IF(ISNUMBER('III. New Locations'!K1111) = TRUE, 0,$C1112)</f>
        <v>0</v>
      </c>
      <c r="M1112">
        <f>IF(ISNUMBER('III. New Locations'!M1111) = TRUE, 0,$C1112)</f>
        <v>0</v>
      </c>
      <c r="O1112">
        <f>IF(ISNUMBER('III. New Locations'!O1111) = TRUE, 0, $C1112)</f>
        <v>0</v>
      </c>
      <c r="P1112">
        <f>IF(ISNUMBER('III. New Locations'!P1111) = TRUE, 0, $C1112)</f>
        <v>0</v>
      </c>
      <c r="Q1112">
        <f>IF(ISNUMBER('III. New Locations'!Q1111) = TRUE, 0, $C1112)</f>
        <v>0</v>
      </c>
      <c r="R1112">
        <f>IF(ISNUMBER('III. New Locations'!R1111) = TRUE, IF('III. New Locations'!R1111 &gt;= 0, IF('III. New Locations'!R1111 &lt;=1, 0, $C1112),$C1112),$C1112)</f>
        <v>0</v>
      </c>
      <c r="S1112">
        <f>IF(ISNUMBER('III. New Locations'!S1111) = TRUE, IF('III. New Locations'!S1111 &gt;= 0, IF('III. New Locations'!S1111 &lt;=1, 0, $C1112), $C1112), $C1112)</f>
        <v>0</v>
      </c>
      <c r="T1112">
        <f>IF('III. New Locations'!T1111 = "-Unknown-", $C1112, 0)</f>
        <v>0</v>
      </c>
      <c r="U1112">
        <f>IF(LEN('III. New Locations'!U1111)&gt;1, 0, IF(T1112 = 0, 0, $C1112))</f>
        <v>0</v>
      </c>
      <c r="V1112">
        <f>IF('III. New Locations'!V1111 = "Unknown", $C1112, 0)</f>
        <v>0</v>
      </c>
      <c r="W1112">
        <f>IF(LEN('III. New Locations'!W1111)&gt;1, 0, IF(V1112 = 0, 0, $C1112))</f>
        <v>0</v>
      </c>
      <c r="X1112" t="str">
        <f>'III. New Locations'!X1111</f>
        <v>Unknown</v>
      </c>
      <c r="Y1112">
        <f>IF(ISNUMBER('III. New Locations'!Y1111) = TRUE, IF('III. New Locations'!Y1111 &gt;= 1400, IF('III. New Locations'!Y1111 &lt;=2100, 0, $C1112), $C1112), $C1112)</f>
        <v>0</v>
      </c>
      <c r="Z1112">
        <f>IF(ISNUMBER('III. New Locations'!Z1111) = TRUE, IF('III. New Locations'!Z1111 &gt;= 1400, IF('III. New Locations'!Z1111 &lt;=2100, 0, $C1112), $C1112), $C1112)</f>
        <v>0</v>
      </c>
      <c r="AA1112">
        <f>IF(ISNUMBER('III. New Locations'!AA1111) = TRUE, IF('III. New Locations'!AA1111 &gt;= 1400, IF('III. New Locations'!AA1111 &lt;=2100, 0, $C1112), $C1112), $C1112)</f>
        <v>0</v>
      </c>
      <c r="AC1112">
        <f>IF(ISNUMBER('III. New Locations'!AC1111) = TRUE, IF('III. New Locations'!AC1111 &gt;= 0, IF('III. New Locations'!AC1111 &lt;=1, 0,$C1112),$C1112), $C1112)</f>
        <v>0</v>
      </c>
    </row>
    <row r="1113" spans="1:29">
      <c r="A1113">
        <f>'III. New Locations'!A1112</f>
        <v>1110</v>
      </c>
      <c r="C1113" s="4">
        <f>IF(LEN('III. New Locations'!C1112) &gt; 2, 1, 0)</f>
        <v>0</v>
      </c>
      <c r="E1113">
        <f>IF(LEN('III. New Locations'!E1112) = 2, IF('III. New Locations'!E1112 = "--", $C1113, 0), $C1113)</f>
        <v>0</v>
      </c>
      <c r="F1113">
        <f>IF(LEN('III. New Locations'!F1112) &gt; 4, 0, $C1113)</f>
        <v>0</v>
      </c>
      <c r="G1113">
        <f>IF(ISNUMBER('III. New Locations'!G1112) = TRUE, 0, $C1113)</f>
        <v>0</v>
      </c>
      <c r="H1113">
        <f>IF(ISNUMBER('III. New Locations'!H1112) = TRUE, 0, $C1113)</f>
        <v>0</v>
      </c>
      <c r="I1113">
        <f>IF(ISNUMBER('III. New Locations'!I1112) = TRUE, 0, $C1113)</f>
        <v>0</v>
      </c>
      <c r="J1113">
        <f>IF(ISNUMBER('III. New Locations'!J1112) = TRUE, 0, $C1113)</f>
        <v>0</v>
      </c>
      <c r="K1113">
        <f>IF(ISNUMBER('III. New Locations'!K1112) = TRUE, 0,$C1113)</f>
        <v>0</v>
      </c>
      <c r="M1113">
        <f>IF(ISNUMBER('III. New Locations'!M1112) = TRUE, 0,$C1113)</f>
        <v>0</v>
      </c>
      <c r="O1113">
        <f>IF(ISNUMBER('III. New Locations'!O1112) = TRUE, 0, $C1113)</f>
        <v>0</v>
      </c>
      <c r="P1113">
        <f>IF(ISNUMBER('III. New Locations'!P1112) = TRUE, 0, $C1113)</f>
        <v>0</v>
      </c>
      <c r="Q1113">
        <f>IF(ISNUMBER('III. New Locations'!Q1112) = TRUE, 0, $C1113)</f>
        <v>0</v>
      </c>
      <c r="R1113">
        <f>IF(ISNUMBER('III. New Locations'!R1112) = TRUE, IF('III. New Locations'!R1112 &gt;= 0, IF('III. New Locations'!R1112 &lt;=1, 0, $C1113),$C1113),$C1113)</f>
        <v>0</v>
      </c>
      <c r="S1113">
        <f>IF(ISNUMBER('III. New Locations'!S1112) = TRUE, IF('III. New Locations'!S1112 &gt;= 0, IF('III. New Locations'!S1112 &lt;=1, 0, $C1113), $C1113), $C1113)</f>
        <v>0</v>
      </c>
      <c r="T1113">
        <f>IF('III. New Locations'!T1112 = "-Unknown-", $C1113, 0)</f>
        <v>0</v>
      </c>
      <c r="U1113">
        <f>IF(LEN('III. New Locations'!U1112)&gt;1, 0, IF(T1113 = 0, 0, $C1113))</f>
        <v>0</v>
      </c>
      <c r="V1113">
        <f>IF('III. New Locations'!V1112 = "Unknown", $C1113, 0)</f>
        <v>0</v>
      </c>
      <c r="W1113">
        <f>IF(LEN('III. New Locations'!W1112)&gt;1, 0, IF(V1113 = 0, 0, $C1113))</f>
        <v>0</v>
      </c>
      <c r="X1113" t="str">
        <f>'III. New Locations'!X1112</f>
        <v>Unknown</v>
      </c>
      <c r="Y1113">
        <f>IF(ISNUMBER('III. New Locations'!Y1112) = TRUE, IF('III. New Locations'!Y1112 &gt;= 1400, IF('III. New Locations'!Y1112 &lt;=2100, 0, $C1113), $C1113), $C1113)</f>
        <v>0</v>
      </c>
      <c r="Z1113">
        <f>IF(ISNUMBER('III. New Locations'!Z1112) = TRUE, IF('III. New Locations'!Z1112 &gt;= 1400, IF('III. New Locations'!Z1112 &lt;=2100, 0, $C1113), $C1113), $C1113)</f>
        <v>0</v>
      </c>
      <c r="AA1113">
        <f>IF(ISNUMBER('III. New Locations'!AA1112) = TRUE, IF('III. New Locations'!AA1112 &gt;= 1400, IF('III. New Locations'!AA1112 &lt;=2100, 0, $C1113), $C1113), $C1113)</f>
        <v>0</v>
      </c>
      <c r="AC1113">
        <f>IF(ISNUMBER('III. New Locations'!AC1112) = TRUE, IF('III. New Locations'!AC1112 &gt;= 0, IF('III. New Locations'!AC1112 &lt;=1, 0,$C1113),$C1113), $C1113)</f>
        <v>0</v>
      </c>
    </row>
    <row r="1114" spans="1:29">
      <c r="A1114">
        <f>'III. New Locations'!A1113</f>
        <v>1111</v>
      </c>
      <c r="C1114" s="4">
        <f>IF(LEN('III. New Locations'!C1113) &gt; 2, 1, 0)</f>
        <v>0</v>
      </c>
      <c r="E1114">
        <f>IF(LEN('III. New Locations'!E1113) = 2, IF('III. New Locations'!E1113 = "--", $C1114, 0), $C1114)</f>
        <v>0</v>
      </c>
      <c r="F1114">
        <f>IF(LEN('III. New Locations'!F1113) &gt; 4, 0, $C1114)</f>
        <v>0</v>
      </c>
      <c r="G1114">
        <f>IF(ISNUMBER('III. New Locations'!G1113) = TRUE, 0, $C1114)</f>
        <v>0</v>
      </c>
      <c r="H1114">
        <f>IF(ISNUMBER('III. New Locations'!H1113) = TRUE, 0, $C1114)</f>
        <v>0</v>
      </c>
      <c r="I1114">
        <f>IF(ISNUMBER('III. New Locations'!I1113) = TRUE, 0, $C1114)</f>
        <v>0</v>
      </c>
      <c r="J1114">
        <f>IF(ISNUMBER('III. New Locations'!J1113) = TRUE, 0, $C1114)</f>
        <v>0</v>
      </c>
      <c r="K1114">
        <f>IF(ISNUMBER('III. New Locations'!K1113) = TRUE, 0,$C1114)</f>
        <v>0</v>
      </c>
      <c r="M1114">
        <f>IF(ISNUMBER('III. New Locations'!M1113) = TRUE, 0,$C1114)</f>
        <v>0</v>
      </c>
      <c r="O1114">
        <f>IF(ISNUMBER('III. New Locations'!O1113) = TRUE, 0, $C1114)</f>
        <v>0</v>
      </c>
      <c r="P1114">
        <f>IF(ISNUMBER('III. New Locations'!P1113) = TRUE, 0, $C1114)</f>
        <v>0</v>
      </c>
      <c r="Q1114">
        <f>IF(ISNUMBER('III. New Locations'!Q1113) = TRUE, 0, $C1114)</f>
        <v>0</v>
      </c>
      <c r="R1114">
        <f>IF(ISNUMBER('III. New Locations'!R1113) = TRUE, IF('III. New Locations'!R1113 &gt;= 0, IF('III. New Locations'!R1113 &lt;=1, 0, $C1114),$C1114),$C1114)</f>
        <v>0</v>
      </c>
      <c r="S1114">
        <f>IF(ISNUMBER('III. New Locations'!S1113) = TRUE, IF('III. New Locations'!S1113 &gt;= 0, IF('III. New Locations'!S1113 &lt;=1, 0, $C1114), $C1114), $C1114)</f>
        <v>0</v>
      </c>
      <c r="T1114">
        <f>IF('III. New Locations'!T1113 = "-Unknown-", $C1114, 0)</f>
        <v>0</v>
      </c>
      <c r="U1114">
        <f>IF(LEN('III. New Locations'!U1113)&gt;1, 0, IF(T1114 = 0, 0, $C1114))</f>
        <v>0</v>
      </c>
      <c r="V1114">
        <f>IF('III. New Locations'!V1113 = "Unknown", $C1114, 0)</f>
        <v>0</v>
      </c>
      <c r="W1114">
        <f>IF(LEN('III. New Locations'!W1113)&gt;1, 0, IF(V1114 = 0, 0, $C1114))</f>
        <v>0</v>
      </c>
      <c r="X1114" t="str">
        <f>'III. New Locations'!X1113</f>
        <v>Unknown</v>
      </c>
      <c r="Y1114">
        <f>IF(ISNUMBER('III. New Locations'!Y1113) = TRUE, IF('III. New Locations'!Y1113 &gt;= 1400, IF('III. New Locations'!Y1113 &lt;=2100, 0, $C1114), $C1114), $C1114)</f>
        <v>0</v>
      </c>
      <c r="Z1114">
        <f>IF(ISNUMBER('III. New Locations'!Z1113) = TRUE, IF('III. New Locations'!Z1113 &gt;= 1400, IF('III. New Locations'!Z1113 &lt;=2100, 0, $C1114), $C1114), $C1114)</f>
        <v>0</v>
      </c>
      <c r="AA1114">
        <f>IF(ISNUMBER('III. New Locations'!AA1113) = TRUE, IF('III. New Locations'!AA1113 &gt;= 1400, IF('III. New Locations'!AA1113 &lt;=2100, 0, $C1114), $C1114), $C1114)</f>
        <v>0</v>
      </c>
      <c r="AC1114">
        <f>IF(ISNUMBER('III. New Locations'!AC1113) = TRUE, IF('III. New Locations'!AC1113 &gt;= 0, IF('III. New Locations'!AC1113 &lt;=1, 0,$C1114),$C1114), $C1114)</f>
        <v>0</v>
      </c>
    </row>
    <row r="1115" spans="1:29">
      <c r="A1115">
        <f>'III. New Locations'!A1114</f>
        <v>1112</v>
      </c>
      <c r="C1115" s="4">
        <f>IF(LEN('III. New Locations'!C1114) &gt; 2, 1, 0)</f>
        <v>0</v>
      </c>
      <c r="E1115">
        <f>IF(LEN('III. New Locations'!E1114) = 2, IF('III. New Locations'!E1114 = "--", $C1115, 0), $C1115)</f>
        <v>0</v>
      </c>
      <c r="F1115">
        <f>IF(LEN('III. New Locations'!F1114) &gt; 4, 0, $C1115)</f>
        <v>0</v>
      </c>
      <c r="G1115">
        <f>IF(ISNUMBER('III. New Locations'!G1114) = TRUE, 0, $C1115)</f>
        <v>0</v>
      </c>
      <c r="H1115">
        <f>IF(ISNUMBER('III. New Locations'!H1114) = TRUE, 0, $C1115)</f>
        <v>0</v>
      </c>
      <c r="I1115">
        <f>IF(ISNUMBER('III. New Locations'!I1114) = TRUE, 0, $C1115)</f>
        <v>0</v>
      </c>
      <c r="J1115">
        <f>IF(ISNUMBER('III. New Locations'!J1114) = TRUE, 0, $C1115)</f>
        <v>0</v>
      </c>
      <c r="K1115">
        <f>IF(ISNUMBER('III. New Locations'!K1114) = TRUE, 0,$C1115)</f>
        <v>0</v>
      </c>
      <c r="M1115">
        <f>IF(ISNUMBER('III. New Locations'!M1114) = TRUE, 0,$C1115)</f>
        <v>0</v>
      </c>
      <c r="O1115">
        <f>IF(ISNUMBER('III. New Locations'!O1114) = TRUE, 0, $C1115)</f>
        <v>0</v>
      </c>
      <c r="P1115">
        <f>IF(ISNUMBER('III. New Locations'!P1114) = TRUE, 0, $C1115)</f>
        <v>0</v>
      </c>
      <c r="Q1115">
        <f>IF(ISNUMBER('III. New Locations'!Q1114) = TRUE, 0, $C1115)</f>
        <v>0</v>
      </c>
      <c r="R1115">
        <f>IF(ISNUMBER('III. New Locations'!R1114) = TRUE, IF('III. New Locations'!R1114 &gt;= 0, IF('III. New Locations'!R1114 &lt;=1, 0, $C1115),$C1115),$C1115)</f>
        <v>0</v>
      </c>
      <c r="S1115">
        <f>IF(ISNUMBER('III. New Locations'!S1114) = TRUE, IF('III. New Locations'!S1114 &gt;= 0, IF('III. New Locations'!S1114 &lt;=1, 0, $C1115), $C1115), $C1115)</f>
        <v>0</v>
      </c>
      <c r="T1115">
        <f>IF('III. New Locations'!T1114 = "-Unknown-", $C1115, 0)</f>
        <v>0</v>
      </c>
      <c r="U1115">
        <f>IF(LEN('III. New Locations'!U1114)&gt;1, 0, IF(T1115 = 0, 0, $C1115))</f>
        <v>0</v>
      </c>
      <c r="V1115">
        <f>IF('III. New Locations'!V1114 = "Unknown", $C1115, 0)</f>
        <v>0</v>
      </c>
      <c r="W1115">
        <f>IF(LEN('III. New Locations'!W1114)&gt;1, 0, IF(V1115 = 0, 0, $C1115))</f>
        <v>0</v>
      </c>
      <c r="X1115" t="str">
        <f>'III. New Locations'!X1114</f>
        <v>Unknown</v>
      </c>
      <c r="Y1115">
        <f>IF(ISNUMBER('III. New Locations'!Y1114) = TRUE, IF('III. New Locations'!Y1114 &gt;= 1400, IF('III. New Locations'!Y1114 &lt;=2100, 0, $C1115), $C1115), $C1115)</f>
        <v>0</v>
      </c>
      <c r="Z1115">
        <f>IF(ISNUMBER('III. New Locations'!Z1114) = TRUE, IF('III. New Locations'!Z1114 &gt;= 1400, IF('III. New Locations'!Z1114 &lt;=2100, 0, $C1115), $C1115), $C1115)</f>
        <v>0</v>
      </c>
      <c r="AA1115">
        <f>IF(ISNUMBER('III. New Locations'!AA1114) = TRUE, IF('III. New Locations'!AA1114 &gt;= 1400, IF('III. New Locations'!AA1114 &lt;=2100, 0, $C1115), $C1115), $C1115)</f>
        <v>0</v>
      </c>
      <c r="AC1115">
        <f>IF(ISNUMBER('III. New Locations'!AC1114) = TRUE, IF('III. New Locations'!AC1114 &gt;= 0, IF('III. New Locations'!AC1114 &lt;=1, 0,$C1115),$C1115), $C1115)</f>
        <v>0</v>
      </c>
    </row>
    <row r="1116" spans="1:29">
      <c r="A1116">
        <f>'III. New Locations'!A1115</f>
        <v>1113</v>
      </c>
      <c r="C1116" s="4">
        <f>IF(LEN('III. New Locations'!C1115) &gt; 2, 1, 0)</f>
        <v>0</v>
      </c>
      <c r="E1116">
        <f>IF(LEN('III. New Locations'!E1115) = 2, IF('III. New Locations'!E1115 = "--", $C1116, 0), $C1116)</f>
        <v>0</v>
      </c>
      <c r="F1116">
        <f>IF(LEN('III. New Locations'!F1115) &gt; 4, 0, $C1116)</f>
        <v>0</v>
      </c>
      <c r="G1116">
        <f>IF(ISNUMBER('III. New Locations'!G1115) = TRUE, 0, $C1116)</f>
        <v>0</v>
      </c>
      <c r="H1116">
        <f>IF(ISNUMBER('III. New Locations'!H1115) = TRUE, 0, $C1116)</f>
        <v>0</v>
      </c>
      <c r="I1116">
        <f>IF(ISNUMBER('III. New Locations'!I1115) = TRUE, 0, $C1116)</f>
        <v>0</v>
      </c>
      <c r="J1116">
        <f>IF(ISNUMBER('III. New Locations'!J1115) = TRUE, 0, $C1116)</f>
        <v>0</v>
      </c>
      <c r="K1116">
        <f>IF(ISNUMBER('III. New Locations'!K1115) = TRUE, 0,$C1116)</f>
        <v>0</v>
      </c>
      <c r="M1116">
        <f>IF(ISNUMBER('III. New Locations'!M1115) = TRUE, 0,$C1116)</f>
        <v>0</v>
      </c>
      <c r="O1116">
        <f>IF(ISNUMBER('III. New Locations'!O1115) = TRUE, 0, $C1116)</f>
        <v>0</v>
      </c>
      <c r="P1116">
        <f>IF(ISNUMBER('III. New Locations'!P1115) = TRUE, 0, $C1116)</f>
        <v>0</v>
      </c>
      <c r="Q1116">
        <f>IF(ISNUMBER('III. New Locations'!Q1115) = TRUE, 0, $C1116)</f>
        <v>0</v>
      </c>
      <c r="R1116">
        <f>IF(ISNUMBER('III. New Locations'!R1115) = TRUE, IF('III. New Locations'!R1115 &gt;= 0, IF('III. New Locations'!R1115 &lt;=1, 0, $C1116),$C1116),$C1116)</f>
        <v>0</v>
      </c>
      <c r="S1116">
        <f>IF(ISNUMBER('III. New Locations'!S1115) = TRUE, IF('III. New Locations'!S1115 &gt;= 0, IF('III. New Locations'!S1115 &lt;=1, 0, $C1116), $C1116), $C1116)</f>
        <v>0</v>
      </c>
      <c r="T1116">
        <f>IF('III. New Locations'!T1115 = "-Unknown-", $C1116, 0)</f>
        <v>0</v>
      </c>
      <c r="U1116">
        <f>IF(LEN('III. New Locations'!U1115)&gt;1, 0, IF(T1116 = 0, 0, $C1116))</f>
        <v>0</v>
      </c>
      <c r="V1116">
        <f>IF('III. New Locations'!V1115 = "Unknown", $C1116, 0)</f>
        <v>0</v>
      </c>
      <c r="W1116">
        <f>IF(LEN('III. New Locations'!W1115)&gt;1, 0, IF(V1116 = 0, 0, $C1116))</f>
        <v>0</v>
      </c>
      <c r="X1116" t="str">
        <f>'III. New Locations'!X1115</f>
        <v>Unknown</v>
      </c>
      <c r="Y1116">
        <f>IF(ISNUMBER('III. New Locations'!Y1115) = TRUE, IF('III. New Locations'!Y1115 &gt;= 1400, IF('III. New Locations'!Y1115 &lt;=2100, 0, $C1116), $C1116), $C1116)</f>
        <v>0</v>
      </c>
      <c r="Z1116">
        <f>IF(ISNUMBER('III. New Locations'!Z1115) = TRUE, IF('III. New Locations'!Z1115 &gt;= 1400, IF('III. New Locations'!Z1115 &lt;=2100, 0, $C1116), $C1116), $C1116)</f>
        <v>0</v>
      </c>
      <c r="AA1116">
        <f>IF(ISNUMBER('III. New Locations'!AA1115) = TRUE, IF('III. New Locations'!AA1115 &gt;= 1400, IF('III. New Locations'!AA1115 &lt;=2100, 0, $C1116), $C1116), $C1116)</f>
        <v>0</v>
      </c>
      <c r="AC1116">
        <f>IF(ISNUMBER('III. New Locations'!AC1115) = TRUE, IF('III. New Locations'!AC1115 &gt;= 0, IF('III. New Locations'!AC1115 &lt;=1, 0,$C1116),$C1116), $C1116)</f>
        <v>0</v>
      </c>
    </row>
    <row r="1117" spans="1:29">
      <c r="A1117">
        <f>'III. New Locations'!A1116</f>
        <v>1114</v>
      </c>
      <c r="C1117" s="4">
        <f>IF(LEN('III. New Locations'!C1116) &gt; 2, 1, 0)</f>
        <v>0</v>
      </c>
      <c r="E1117">
        <f>IF(LEN('III. New Locations'!E1116) = 2, IF('III. New Locations'!E1116 = "--", $C1117, 0), $C1117)</f>
        <v>0</v>
      </c>
      <c r="F1117">
        <f>IF(LEN('III. New Locations'!F1116) &gt; 4, 0, $C1117)</f>
        <v>0</v>
      </c>
      <c r="G1117">
        <f>IF(ISNUMBER('III. New Locations'!G1116) = TRUE, 0, $C1117)</f>
        <v>0</v>
      </c>
      <c r="H1117">
        <f>IF(ISNUMBER('III. New Locations'!H1116) = TRUE, 0, $C1117)</f>
        <v>0</v>
      </c>
      <c r="I1117">
        <f>IF(ISNUMBER('III. New Locations'!I1116) = TRUE, 0, $C1117)</f>
        <v>0</v>
      </c>
      <c r="J1117">
        <f>IF(ISNUMBER('III. New Locations'!J1116) = TRUE, 0, $C1117)</f>
        <v>0</v>
      </c>
      <c r="K1117">
        <f>IF(ISNUMBER('III. New Locations'!K1116) = TRUE, 0,$C1117)</f>
        <v>0</v>
      </c>
      <c r="M1117">
        <f>IF(ISNUMBER('III. New Locations'!M1116) = TRUE, 0,$C1117)</f>
        <v>0</v>
      </c>
      <c r="O1117">
        <f>IF(ISNUMBER('III. New Locations'!O1116) = TRUE, 0, $C1117)</f>
        <v>0</v>
      </c>
      <c r="P1117">
        <f>IF(ISNUMBER('III. New Locations'!P1116) = TRUE, 0, $C1117)</f>
        <v>0</v>
      </c>
      <c r="Q1117">
        <f>IF(ISNUMBER('III. New Locations'!Q1116) = TRUE, 0, $C1117)</f>
        <v>0</v>
      </c>
      <c r="R1117">
        <f>IF(ISNUMBER('III. New Locations'!R1116) = TRUE, IF('III. New Locations'!R1116 &gt;= 0, IF('III. New Locations'!R1116 &lt;=1, 0, $C1117),$C1117),$C1117)</f>
        <v>0</v>
      </c>
      <c r="S1117">
        <f>IF(ISNUMBER('III. New Locations'!S1116) = TRUE, IF('III. New Locations'!S1116 &gt;= 0, IF('III. New Locations'!S1116 &lt;=1, 0, $C1117), $C1117), $C1117)</f>
        <v>0</v>
      </c>
      <c r="T1117">
        <f>IF('III. New Locations'!T1116 = "-Unknown-", $C1117, 0)</f>
        <v>0</v>
      </c>
      <c r="U1117">
        <f>IF(LEN('III. New Locations'!U1116)&gt;1, 0, IF(T1117 = 0, 0, $C1117))</f>
        <v>0</v>
      </c>
      <c r="V1117">
        <f>IF('III. New Locations'!V1116 = "Unknown", $C1117, 0)</f>
        <v>0</v>
      </c>
      <c r="W1117">
        <f>IF(LEN('III. New Locations'!W1116)&gt;1, 0, IF(V1117 = 0, 0, $C1117))</f>
        <v>0</v>
      </c>
      <c r="X1117" t="str">
        <f>'III. New Locations'!X1116</f>
        <v>Unknown</v>
      </c>
      <c r="Y1117">
        <f>IF(ISNUMBER('III. New Locations'!Y1116) = TRUE, IF('III. New Locations'!Y1116 &gt;= 1400, IF('III. New Locations'!Y1116 &lt;=2100, 0, $C1117), $C1117), $C1117)</f>
        <v>0</v>
      </c>
      <c r="Z1117">
        <f>IF(ISNUMBER('III. New Locations'!Z1116) = TRUE, IF('III. New Locations'!Z1116 &gt;= 1400, IF('III. New Locations'!Z1116 &lt;=2100, 0, $C1117), $C1117), $C1117)</f>
        <v>0</v>
      </c>
      <c r="AA1117">
        <f>IF(ISNUMBER('III. New Locations'!AA1116) = TRUE, IF('III. New Locations'!AA1116 &gt;= 1400, IF('III. New Locations'!AA1116 &lt;=2100, 0, $C1117), $C1117), $C1117)</f>
        <v>0</v>
      </c>
      <c r="AC1117">
        <f>IF(ISNUMBER('III. New Locations'!AC1116) = TRUE, IF('III. New Locations'!AC1116 &gt;= 0, IF('III. New Locations'!AC1116 &lt;=1, 0,$C1117),$C1117), $C1117)</f>
        <v>0</v>
      </c>
    </row>
    <row r="1118" spans="1:29">
      <c r="A1118">
        <f>'III. New Locations'!A1117</f>
        <v>1115</v>
      </c>
      <c r="C1118" s="4">
        <f>IF(LEN('III. New Locations'!C1117) &gt; 2, 1, 0)</f>
        <v>0</v>
      </c>
      <c r="E1118">
        <f>IF(LEN('III. New Locations'!E1117) = 2, IF('III. New Locations'!E1117 = "--", $C1118, 0), $C1118)</f>
        <v>0</v>
      </c>
      <c r="F1118">
        <f>IF(LEN('III. New Locations'!F1117) &gt; 4, 0, $C1118)</f>
        <v>0</v>
      </c>
      <c r="G1118">
        <f>IF(ISNUMBER('III. New Locations'!G1117) = TRUE, 0, $C1118)</f>
        <v>0</v>
      </c>
      <c r="H1118">
        <f>IF(ISNUMBER('III. New Locations'!H1117) = TRUE, 0, $C1118)</f>
        <v>0</v>
      </c>
      <c r="I1118">
        <f>IF(ISNUMBER('III. New Locations'!I1117) = TRUE, 0, $C1118)</f>
        <v>0</v>
      </c>
      <c r="J1118">
        <f>IF(ISNUMBER('III. New Locations'!J1117) = TRUE, 0, $C1118)</f>
        <v>0</v>
      </c>
      <c r="K1118">
        <f>IF(ISNUMBER('III. New Locations'!K1117) = TRUE, 0,$C1118)</f>
        <v>0</v>
      </c>
      <c r="M1118">
        <f>IF(ISNUMBER('III. New Locations'!M1117) = TRUE, 0,$C1118)</f>
        <v>0</v>
      </c>
      <c r="O1118">
        <f>IF(ISNUMBER('III. New Locations'!O1117) = TRUE, 0, $C1118)</f>
        <v>0</v>
      </c>
      <c r="P1118">
        <f>IF(ISNUMBER('III. New Locations'!P1117) = TRUE, 0, $C1118)</f>
        <v>0</v>
      </c>
      <c r="Q1118">
        <f>IF(ISNUMBER('III. New Locations'!Q1117) = TRUE, 0, $C1118)</f>
        <v>0</v>
      </c>
      <c r="R1118">
        <f>IF(ISNUMBER('III. New Locations'!R1117) = TRUE, IF('III. New Locations'!R1117 &gt;= 0, IF('III. New Locations'!R1117 &lt;=1, 0, $C1118),$C1118),$C1118)</f>
        <v>0</v>
      </c>
      <c r="S1118">
        <f>IF(ISNUMBER('III. New Locations'!S1117) = TRUE, IF('III. New Locations'!S1117 &gt;= 0, IF('III. New Locations'!S1117 &lt;=1, 0, $C1118), $C1118), $C1118)</f>
        <v>0</v>
      </c>
      <c r="T1118">
        <f>IF('III. New Locations'!T1117 = "-Unknown-", $C1118, 0)</f>
        <v>0</v>
      </c>
      <c r="U1118">
        <f>IF(LEN('III. New Locations'!U1117)&gt;1, 0, IF(T1118 = 0, 0, $C1118))</f>
        <v>0</v>
      </c>
      <c r="V1118">
        <f>IF('III. New Locations'!V1117 = "Unknown", $C1118, 0)</f>
        <v>0</v>
      </c>
      <c r="W1118">
        <f>IF(LEN('III. New Locations'!W1117)&gt;1, 0, IF(V1118 = 0, 0, $C1118))</f>
        <v>0</v>
      </c>
      <c r="X1118" t="str">
        <f>'III. New Locations'!X1117</f>
        <v>Unknown</v>
      </c>
      <c r="Y1118">
        <f>IF(ISNUMBER('III. New Locations'!Y1117) = TRUE, IF('III. New Locations'!Y1117 &gt;= 1400, IF('III. New Locations'!Y1117 &lt;=2100, 0, $C1118), $C1118), $C1118)</f>
        <v>0</v>
      </c>
      <c r="Z1118">
        <f>IF(ISNUMBER('III. New Locations'!Z1117) = TRUE, IF('III. New Locations'!Z1117 &gt;= 1400, IF('III. New Locations'!Z1117 &lt;=2100, 0, $C1118), $C1118), $C1118)</f>
        <v>0</v>
      </c>
      <c r="AA1118">
        <f>IF(ISNUMBER('III. New Locations'!AA1117) = TRUE, IF('III. New Locations'!AA1117 &gt;= 1400, IF('III. New Locations'!AA1117 &lt;=2100, 0, $C1118), $C1118), $C1118)</f>
        <v>0</v>
      </c>
      <c r="AC1118">
        <f>IF(ISNUMBER('III. New Locations'!AC1117) = TRUE, IF('III. New Locations'!AC1117 &gt;= 0, IF('III. New Locations'!AC1117 &lt;=1, 0,$C1118),$C1118), $C1118)</f>
        <v>0</v>
      </c>
    </row>
    <row r="1119" spans="1:29">
      <c r="A1119">
        <f>'III. New Locations'!A1118</f>
        <v>1116</v>
      </c>
      <c r="C1119" s="4">
        <f>IF(LEN('III. New Locations'!C1118) &gt; 2, 1, 0)</f>
        <v>0</v>
      </c>
      <c r="E1119">
        <f>IF(LEN('III. New Locations'!E1118) = 2, IF('III. New Locations'!E1118 = "--", $C1119, 0), $C1119)</f>
        <v>0</v>
      </c>
      <c r="F1119">
        <f>IF(LEN('III. New Locations'!F1118) &gt; 4, 0, $C1119)</f>
        <v>0</v>
      </c>
      <c r="G1119">
        <f>IF(ISNUMBER('III. New Locations'!G1118) = TRUE, 0, $C1119)</f>
        <v>0</v>
      </c>
      <c r="H1119">
        <f>IF(ISNUMBER('III. New Locations'!H1118) = TRUE, 0, $C1119)</f>
        <v>0</v>
      </c>
      <c r="I1119">
        <f>IF(ISNUMBER('III. New Locations'!I1118) = TRUE, 0, $C1119)</f>
        <v>0</v>
      </c>
      <c r="J1119">
        <f>IF(ISNUMBER('III. New Locations'!J1118) = TRUE, 0, $C1119)</f>
        <v>0</v>
      </c>
      <c r="K1119">
        <f>IF(ISNUMBER('III. New Locations'!K1118) = TRUE, 0,$C1119)</f>
        <v>0</v>
      </c>
      <c r="M1119">
        <f>IF(ISNUMBER('III. New Locations'!M1118) = TRUE, 0,$C1119)</f>
        <v>0</v>
      </c>
      <c r="O1119">
        <f>IF(ISNUMBER('III. New Locations'!O1118) = TRUE, 0, $C1119)</f>
        <v>0</v>
      </c>
      <c r="P1119">
        <f>IF(ISNUMBER('III. New Locations'!P1118) = TRUE, 0, $C1119)</f>
        <v>0</v>
      </c>
      <c r="Q1119">
        <f>IF(ISNUMBER('III. New Locations'!Q1118) = TRUE, 0, $C1119)</f>
        <v>0</v>
      </c>
      <c r="R1119">
        <f>IF(ISNUMBER('III. New Locations'!R1118) = TRUE, IF('III. New Locations'!R1118 &gt;= 0, IF('III. New Locations'!R1118 &lt;=1, 0, $C1119),$C1119),$C1119)</f>
        <v>0</v>
      </c>
      <c r="S1119">
        <f>IF(ISNUMBER('III. New Locations'!S1118) = TRUE, IF('III. New Locations'!S1118 &gt;= 0, IF('III. New Locations'!S1118 &lt;=1, 0, $C1119), $C1119), $C1119)</f>
        <v>0</v>
      </c>
      <c r="T1119">
        <f>IF('III. New Locations'!T1118 = "-Unknown-", $C1119, 0)</f>
        <v>0</v>
      </c>
      <c r="U1119">
        <f>IF(LEN('III. New Locations'!U1118)&gt;1, 0, IF(T1119 = 0, 0, $C1119))</f>
        <v>0</v>
      </c>
      <c r="V1119">
        <f>IF('III. New Locations'!V1118 = "Unknown", $C1119, 0)</f>
        <v>0</v>
      </c>
      <c r="W1119">
        <f>IF(LEN('III. New Locations'!W1118)&gt;1, 0, IF(V1119 = 0, 0, $C1119))</f>
        <v>0</v>
      </c>
      <c r="X1119" t="str">
        <f>'III. New Locations'!X1118</f>
        <v>Unknown</v>
      </c>
      <c r="Y1119">
        <f>IF(ISNUMBER('III. New Locations'!Y1118) = TRUE, IF('III. New Locations'!Y1118 &gt;= 1400, IF('III. New Locations'!Y1118 &lt;=2100, 0, $C1119), $C1119), $C1119)</f>
        <v>0</v>
      </c>
      <c r="Z1119">
        <f>IF(ISNUMBER('III. New Locations'!Z1118) = TRUE, IF('III. New Locations'!Z1118 &gt;= 1400, IF('III. New Locations'!Z1118 &lt;=2100, 0, $C1119), $C1119), $C1119)</f>
        <v>0</v>
      </c>
      <c r="AA1119">
        <f>IF(ISNUMBER('III. New Locations'!AA1118) = TRUE, IF('III. New Locations'!AA1118 &gt;= 1400, IF('III. New Locations'!AA1118 &lt;=2100, 0, $C1119), $C1119), $C1119)</f>
        <v>0</v>
      </c>
      <c r="AC1119">
        <f>IF(ISNUMBER('III. New Locations'!AC1118) = TRUE, IF('III. New Locations'!AC1118 &gt;= 0, IF('III. New Locations'!AC1118 &lt;=1, 0,$C1119),$C1119), $C1119)</f>
        <v>0</v>
      </c>
    </row>
    <row r="1120" spans="1:29">
      <c r="A1120">
        <f>'III. New Locations'!A1119</f>
        <v>1117</v>
      </c>
      <c r="C1120" s="4">
        <f>IF(LEN('III. New Locations'!C1119) &gt; 2, 1, 0)</f>
        <v>0</v>
      </c>
      <c r="E1120">
        <f>IF(LEN('III. New Locations'!E1119) = 2, IF('III. New Locations'!E1119 = "--", $C1120, 0), $C1120)</f>
        <v>0</v>
      </c>
      <c r="F1120">
        <f>IF(LEN('III. New Locations'!F1119) &gt; 4, 0, $C1120)</f>
        <v>0</v>
      </c>
      <c r="G1120">
        <f>IF(ISNUMBER('III. New Locations'!G1119) = TRUE, 0, $C1120)</f>
        <v>0</v>
      </c>
      <c r="H1120">
        <f>IF(ISNUMBER('III. New Locations'!H1119) = TRUE, 0, $C1120)</f>
        <v>0</v>
      </c>
      <c r="I1120">
        <f>IF(ISNUMBER('III. New Locations'!I1119) = TRUE, 0, $C1120)</f>
        <v>0</v>
      </c>
      <c r="J1120">
        <f>IF(ISNUMBER('III. New Locations'!J1119) = TRUE, 0, $C1120)</f>
        <v>0</v>
      </c>
      <c r="K1120">
        <f>IF(ISNUMBER('III. New Locations'!K1119) = TRUE, 0,$C1120)</f>
        <v>0</v>
      </c>
      <c r="M1120">
        <f>IF(ISNUMBER('III. New Locations'!M1119) = TRUE, 0,$C1120)</f>
        <v>0</v>
      </c>
      <c r="O1120">
        <f>IF(ISNUMBER('III. New Locations'!O1119) = TRUE, 0, $C1120)</f>
        <v>0</v>
      </c>
      <c r="P1120">
        <f>IF(ISNUMBER('III. New Locations'!P1119) = TRUE, 0, $C1120)</f>
        <v>0</v>
      </c>
      <c r="Q1120">
        <f>IF(ISNUMBER('III. New Locations'!Q1119) = TRUE, 0, $C1120)</f>
        <v>0</v>
      </c>
      <c r="R1120">
        <f>IF(ISNUMBER('III. New Locations'!R1119) = TRUE, IF('III. New Locations'!R1119 &gt;= 0, IF('III. New Locations'!R1119 &lt;=1, 0, $C1120),$C1120),$C1120)</f>
        <v>0</v>
      </c>
      <c r="S1120">
        <f>IF(ISNUMBER('III. New Locations'!S1119) = TRUE, IF('III. New Locations'!S1119 &gt;= 0, IF('III. New Locations'!S1119 &lt;=1, 0, $C1120), $C1120), $C1120)</f>
        <v>0</v>
      </c>
      <c r="T1120">
        <f>IF('III. New Locations'!T1119 = "-Unknown-", $C1120, 0)</f>
        <v>0</v>
      </c>
      <c r="U1120">
        <f>IF(LEN('III. New Locations'!U1119)&gt;1, 0, IF(T1120 = 0, 0, $C1120))</f>
        <v>0</v>
      </c>
      <c r="V1120">
        <f>IF('III. New Locations'!V1119 = "Unknown", $C1120, 0)</f>
        <v>0</v>
      </c>
      <c r="W1120">
        <f>IF(LEN('III. New Locations'!W1119)&gt;1, 0, IF(V1120 = 0, 0, $C1120))</f>
        <v>0</v>
      </c>
      <c r="X1120" t="str">
        <f>'III. New Locations'!X1119</f>
        <v>Unknown</v>
      </c>
      <c r="Y1120">
        <f>IF(ISNUMBER('III. New Locations'!Y1119) = TRUE, IF('III. New Locations'!Y1119 &gt;= 1400, IF('III. New Locations'!Y1119 &lt;=2100, 0, $C1120), $C1120), $C1120)</f>
        <v>0</v>
      </c>
      <c r="Z1120">
        <f>IF(ISNUMBER('III. New Locations'!Z1119) = TRUE, IF('III. New Locations'!Z1119 &gt;= 1400, IF('III. New Locations'!Z1119 &lt;=2100, 0, $C1120), $C1120), $C1120)</f>
        <v>0</v>
      </c>
      <c r="AA1120">
        <f>IF(ISNUMBER('III. New Locations'!AA1119) = TRUE, IF('III. New Locations'!AA1119 &gt;= 1400, IF('III. New Locations'!AA1119 &lt;=2100, 0, $C1120), $C1120), $C1120)</f>
        <v>0</v>
      </c>
      <c r="AC1120">
        <f>IF(ISNUMBER('III. New Locations'!AC1119) = TRUE, IF('III. New Locations'!AC1119 &gt;= 0, IF('III. New Locations'!AC1119 &lt;=1, 0,$C1120),$C1120), $C1120)</f>
        <v>0</v>
      </c>
    </row>
    <row r="1121" spans="1:29">
      <c r="A1121">
        <f>'III. New Locations'!A1120</f>
        <v>1118</v>
      </c>
      <c r="C1121" s="4">
        <f>IF(LEN('III. New Locations'!C1120) &gt; 2, 1, 0)</f>
        <v>0</v>
      </c>
      <c r="E1121">
        <f>IF(LEN('III. New Locations'!E1120) = 2, IF('III. New Locations'!E1120 = "--", $C1121, 0), $C1121)</f>
        <v>0</v>
      </c>
      <c r="F1121">
        <f>IF(LEN('III. New Locations'!F1120) &gt; 4, 0, $C1121)</f>
        <v>0</v>
      </c>
      <c r="G1121">
        <f>IF(ISNUMBER('III. New Locations'!G1120) = TRUE, 0, $C1121)</f>
        <v>0</v>
      </c>
      <c r="H1121">
        <f>IF(ISNUMBER('III. New Locations'!H1120) = TRUE, 0, $C1121)</f>
        <v>0</v>
      </c>
      <c r="I1121">
        <f>IF(ISNUMBER('III. New Locations'!I1120) = TRUE, 0, $C1121)</f>
        <v>0</v>
      </c>
      <c r="J1121">
        <f>IF(ISNUMBER('III. New Locations'!J1120) = TRUE, 0, $C1121)</f>
        <v>0</v>
      </c>
      <c r="K1121">
        <f>IF(ISNUMBER('III. New Locations'!K1120) = TRUE, 0,$C1121)</f>
        <v>0</v>
      </c>
      <c r="M1121">
        <f>IF(ISNUMBER('III. New Locations'!M1120) = TRUE, 0,$C1121)</f>
        <v>0</v>
      </c>
      <c r="O1121">
        <f>IF(ISNUMBER('III. New Locations'!O1120) = TRUE, 0, $C1121)</f>
        <v>0</v>
      </c>
      <c r="P1121">
        <f>IF(ISNUMBER('III. New Locations'!P1120) = TRUE, 0, $C1121)</f>
        <v>0</v>
      </c>
      <c r="Q1121">
        <f>IF(ISNUMBER('III. New Locations'!Q1120) = TRUE, 0, $C1121)</f>
        <v>0</v>
      </c>
      <c r="R1121">
        <f>IF(ISNUMBER('III. New Locations'!R1120) = TRUE, IF('III. New Locations'!R1120 &gt;= 0, IF('III. New Locations'!R1120 &lt;=1, 0, $C1121),$C1121),$C1121)</f>
        <v>0</v>
      </c>
      <c r="S1121">
        <f>IF(ISNUMBER('III. New Locations'!S1120) = TRUE, IF('III. New Locations'!S1120 &gt;= 0, IF('III. New Locations'!S1120 &lt;=1, 0, $C1121), $C1121), $C1121)</f>
        <v>0</v>
      </c>
      <c r="T1121">
        <f>IF('III. New Locations'!T1120 = "-Unknown-", $C1121, 0)</f>
        <v>0</v>
      </c>
      <c r="U1121">
        <f>IF(LEN('III. New Locations'!U1120)&gt;1, 0, IF(T1121 = 0, 0, $C1121))</f>
        <v>0</v>
      </c>
      <c r="V1121">
        <f>IF('III. New Locations'!V1120 = "Unknown", $C1121, 0)</f>
        <v>0</v>
      </c>
      <c r="W1121">
        <f>IF(LEN('III. New Locations'!W1120)&gt;1, 0, IF(V1121 = 0, 0, $C1121))</f>
        <v>0</v>
      </c>
      <c r="X1121" t="str">
        <f>'III. New Locations'!X1120</f>
        <v>Unknown</v>
      </c>
      <c r="Y1121">
        <f>IF(ISNUMBER('III. New Locations'!Y1120) = TRUE, IF('III. New Locations'!Y1120 &gt;= 1400, IF('III. New Locations'!Y1120 &lt;=2100, 0, $C1121), $C1121), $C1121)</f>
        <v>0</v>
      </c>
      <c r="Z1121">
        <f>IF(ISNUMBER('III. New Locations'!Z1120) = TRUE, IF('III. New Locations'!Z1120 &gt;= 1400, IF('III. New Locations'!Z1120 &lt;=2100, 0, $C1121), $C1121), $C1121)</f>
        <v>0</v>
      </c>
      <c r="AA1121">
        <f>IF(ISNUMBER('III. New Locations'!AA1120) = TRUE, IF('III. New Locations'!AA1120 &gt;= 1400, IF('III. New Locations'!AA1120 &lt;=2100, 0, $C1121), $C1121), $C1121)</f>
        <v>0</v>
      </c>
      <c r="AC1121">
        <f>IF(ISNUMBER('III. New Locations'!AC1120) = TRUE, IF('III. New Locations'!AC1120 &gt;= 0, IF('III. New Locations'!AC1120 &lt;=1, 0,$C1121),$C1121), $C1121)</f>
        <v>0</v>
      </c>
    </row>
    <row r="1122" spans="1:29">
      <c r="A1122">
        <f>'III. New Locations'!A1121</f>
        <v>1119</v>
      </c>
      <c r="C1122" s="4">
        <f>IF(LEN('III. New Locations'!C1121) &gt; 2, 1, 0)</f>
        <v>0</v>
      </c>
      <c r="E1122">
        <f>IF(LEN('III. New Locations'!E1121) = 2, IF('III. New Locations'!E1121 = "--", $C1122, 0), $C1122)</f>
        <v>0</v>
      </c>
      <c r="F1122">
        <f>IF(LEN('III. New Locations'!F1121) &gt; 4, 0, $C1122)</f>
        <v>0</v>
      </c>
      <c r="G1122">
        <f>IF(ISNUMBER('III. New Locations'!G1121) = TRUE, 0, $C1122)</f>
        <v>0</v>
      </c>
      <c r="H1122">
        <f>IF(ISNUMBER('III. New Locations'!H1121) = TRUE, 0, $C1122)</f>
        <v>0</v>
      </c>
      <c r="I1122">
        <f>IF(ISNUMBER('III. New Locations'!I1121) = TRUE, 0, $C1122)</f>
        <v>0</v>
      </c>
      <c r="J1122">
        <f>IF(ISNUMBER('III. New Locations'!J1121) = TRUE, 0, $C1122)</f>
        <v>0</v>
      </c>
      <c r="K1122">
        <f>IF(ISNUMBER('III. New Locations'!K1121) = TRUE, 0,$C1122)</f>
        <v>0</v>
      </c>
      <c r="M1122">
        <f>IF(ISNUMBER('III. New Locations'!M1121) = TRUE, 0,$C1122)</f>
        <v>0</v>
      </c>
      <c r="O1122">
        <f>IF(ISNUMBER('III. New Locations'!O1121) = TRUE, 0, $C1122)</f>
        <v>0</v>
      </c>
      <c r="P1122">
        <f>IF(ISNUMBER('III. New Locations'!P1121) = TRUE, 0, $C1122)</f>
        <v>0</v>
      </c>
      <c r="Q1122">
        <f>IF(ISNUMBER('III. New Locations'!Q1121) = TRUE, 0, $C1122)</f>
        <v>0</v>
      </c>
      <c r="R1122">
        <f>IF(ISNUMBER('III. New Locations'!R1121) = TRUE, IF('III. New Locations'!R1121 &gt;= 0, IF('III. New Locations'!R1121 &lt;=1, 0, $C1122),$C1122),$C1122)</f>
        <v>0</v>
      </c>
      <c r="S1122">
        <f>IF(ISNUMBER('III. New Locations'!S1121) = TRUE, IF('III. New Locations'!S1121 &gt;= 0, IF('III. New Locations'!S1121 &lt;=1, 0, $C1122), $C1122), $C1122)</f>
        <v>0</v>
      </c>
      <c r="T1122">
        <f>IF('III. New Locations'!T1121 = "-Unknown-", $C1122, 0)</f>
        <v>0</v>
      </c>
      <c r="U1122">
        <f>IF(LEN('III. New Locations'!U1121)&gt;1, 0, IF(T1122 = 0, 0, $C1122))</f>
        <v>0</v>
      </c>
      <c r="V1122">
        <f>IF('III. New Locations'!V1121 = "Unknown", $C1122, 0)</f>
        <v>0</v>
      </c>
      <c r="W1122">
        <f>IF(LEN('III. New Locations'!W1121)&gt;1, 0, IF(V1122 = 0, 0, $C1122))</f>
        <v>0</v>
      </c>
      <c r="X1122" t="str">
        <f>'III. New Locations'!X1121</f>
        <v>Unknown</v>
      </c>
      <c r="Y1122">
        <f>IF(ISNUMBER('III. New Locations'!Y1121) = TRUE, IF('III. New Locations'!Y1121 &gt;= 1400, IF('III. New Locations'!Y1121 &lt;=2100, 0, $C1122), $C1122), $C1122)</f>
        <v>0</v>
      </c>
      <c r="Z1122">
        <f>IF(ISNUMBER('III. New Locations'!Z1121) = TRUE, IF('III. New Locations'!Z1121 &gt;= 1400, IF('III. New Locations'!Z1121 &lt;=2100, 0, $C1122), $C1122), $C1122)</f>
        <v>0</v>
      </c>
      <c r="AA1122">
        <f>IF(ISNUMBER('III. New Locations'!AA1121) = TRUE, IF('III. New Locations'!AA1121 &gt;= 1400, IF('III. New Locations'!AA1121 &lt;=2100, 0, $C1122), $C1122), $C1122)</f>
        <v>0</v>
      </c>
      <c r="AC1122">
        <f>IF(ISNUMBER('III. New Locations'!AC1121) = TRUE, IF('III. New Locations'!AC1121 &gt;= 0, IF('III. New Locations'!AC1121 &lt;=1, 0,$C1122),$C1122), $C1122)</f>
        <v>0</v>
      </c>
    </row>
    <row r="1123" spans="1:29">
      <c r="A1123">
        <f>'III. New Locations'!A1122</f>
        <v>1120</v>
      </c>
      <c r="C1123" s="4">
        <f>IF(LEN('III. New Locations'!C1122) &gt; 2, 1, 0)</f>
        <v>0</v>
      </c>
      <c r="E1123">
        <f>IF(LEN('III. New Locations'!E1122) = 2, IF('III. New Locations'!E1122 = "--", $C1123, 0), $C1123)</f>
        <v>0</v>
      </c>
      <c r="F1123">
        <f>IF(LEN('III. New Locations'!F1122) &gt; 4, 0, $C1123)</f>
        <v>0</v>
      </c>
      <c r="G1123">
        <f>IF(ISNUMBER('III. New Locations'!G1122) = TRUE, 0, $C1123)</f>
        <v>0</v>
      </c>
      <c r="H1123">
        <f>IF(ISNUMBER('III. New Locations'!H1122) = TRUE, 0, $C1123)</f>
        <v>0</v>
      </c>
      <c r="I1123">
        <f>IF(ISNUMBER('III. New Locations'!I1122) = TRUE, 0, $C1123)</f>
        <v>0</v>
      </c>
      <c r="J1123">
        <f>IF(ISNUMBER('III. New Locations'!J1122) = TRUE, 0, $C1123)</f>
        <v>0</v>
      </c>
      <c r="K1123">
        <f>IF(ISNUMBER('III. New Locations'!K1122) = TRUE, 0,$C1123)</f>
        <v>0</v>
      </c>
      <c r="M1123">
        <f>IF(ISNUMBER('III. New Locations'!M1122) = TRUE, 0,$C1123)</f>
        <v>0</v>
      </c>
      <c r="O1123">
        <f>IF(ISNUMBER('III. New Locations'!O1122) = TRUE, 0, $C1123)</f>
        <v>0</v>
      </c>
      <c r="P1123">
        <f>IF(ISNUMBER('III. New Locations'!P1122) = TRUE, 0, $C1123)</f>
        <v>0</v>
      </c>
      <c r="Q1123">
        <f>IF(ISNUMBER('III. New Locations'!Q1122) = TRUE, 0, $C1123)</f>
        <v>0</v>
      </c>
      <c r="R1123">
        <f>IF(ISNUMBER('III. New Locations'!R1122) = TRUE, IF('III. New Locations'!R1122 &gt;= 0, IF('III. New Locations'!R1122 &lt;=1, 0, $C1123),$C1123),$C1123)</f>
        <v>0</v>
      </c>
      <c r="S1123">
        <f>IF(ISNUMBER('III. New Locations'!S1122) = TRUE, IF('III. New Locations'!S1122 &gt;= 0, IF('III. New Locations'!S1122 &lt;=1, 0, $C1123), $C1123), $C1123)</f>
        <v>0</v>
      </c>
      <c r="T1123">
        <f>IF('III. New Locations'!T1122 = "-Unknown-", $C1123, 0)</f>
        <v>0</v>
      </c>
      <c r="U1123">
        <f>IF(LEN('III. New Locations'!U1122)&gt;1, 0, IF(T1123 = 0, 0, $C1123))</f>
        <v>0</v>
      </c>
      <c r="V1123">
        <f>IF('III. New Locations'!V1122 = "Unknown", $C1123, 0)</f>
        <v>0</v>
      </c>
      <c r="W1123">
        <f>IF(LEN('III. New Locations'!W1122)&gt;1, 0, IF(V1123 = 0, 0, $C1123))</f>
        <v>0</v>
      </c>
      <c r="X1123" t="str">
        <f>'III. New Locations'!X1122</f>
        <v>Unknown</v>
      </c>
      <c r="Y1123">
        <f>IF(ISNUMBER('III. New Locations'!Y1122) = TRUE, IF('III. New Locations'!Y1122 &gt;= 1400, IF('III. New Locations'!Y1122 &lt;=2100, 0, $C1123), $C1123), $C1123)</f>
        <v>0</v>
      </c>
      <c r="Z1123">
        <f>IF(ISNUMBER('III. New Locations'!Z1122) = TRUE, IF('III. New Locations'!Z1122 &gt;= 1400, IF('III. New Locations'!Z1122 &lt;=2100, 0, $C1123), $C1123), $C1123)</f>
        <v>0</v>
      </c>
      <c r="AA1123">
        <f>IF(ISNUMBER('III. New Locations'!AA1122) = TRUE, IF('III. New Locations'!AA1122 &gt;= 1400, IF('III. New Locations'!AA1122 &lt;=2100, 0, $C1123), $C1123), $C1123)</f>
        <v>0</v>
      </c>
      <c r="AC1123">
        <f>IF(ISNUMBER('III. New Locations'!AC1122) = TRUE, IF('III. New Locations'!AC1122 &gt;= 0, IF('III. New Locations'!AC1122 &lt;=1, 0,$C1123),$C1123), $C1123)</f>
        <v>0</v>
      </c>
    </row>
    <row r="1124" spans="1:29">
      <c r="A1124">
        <f>'III. New Locations'!A1123</f>
        <v>1121</v>
      </c>
      <c r="C1124" s="4">
        <f>IF(LEN('III. New Locations'!C1123) &gt; 2, 1, 0)</f>
        <v>0</v>
      </c>
      <c r="E1124">
        <f>IF(LEN('III. New Locations'!E1123) = 2, IF('III. New Locations'!E1123 = "--", $C1124, 0), $C1124)</f>
        <v>0</v>
      </c>
      <c r="F1124">
        <f>IF(LEN('III. New Locations'!F1123) &gt; 4, 0, $C1124)</f>
        <v>0</v>
      </c>
      <c r="G1124">
        <f>IF(ISNUMBER('III. New Locations'!G1123) = TRUE, 0, $C1124)</f>
        <v>0</v>
      </c>
      <c r="H1124">
        <f>IF(ISNUMBER('III. New Locations'!H1123) = TRUE, 0, $C1124)</f>
        <v>0</v>
      </c>
      <c r="I1124">
        <f>IF(ISNUMBER('III. New Locations'!I1123) = TRUE, 0, $C1124)</f>
        <v>0</v>
      </c>
      <c r="J1124">
        <f>IF(ISNUMBER('III. New Locations'!J1123) = TRUE, 0, $C1124)</f>
        <v>0</v>
      </c>
      <c r="K1124">
        <f>IF(ISNUMBER('III. New Locations'!K1123) = TRUE, 0,$C1124)</f>
        <v>0</v>
      </c>
      <c r="M1124">
        <f>IF(ISNUMBER('III. New Locations'!M1123) = TRUE, 0,$C1124)</f>
        <v>0</v>
      </c>
      <c r="O1124">
        <f>IF(ISNUMBER('III. New Locations'!O1123) = TRUE, 0, $C1124)</f>
        <v>0</v>
      </c>
      <c r="P1124">
        <f>IF(ISNUMBER('III. New Locations'!P1123) = TRUE, 0, $C1124)</f>
        <v>0</v>
      </c>
      <c r="Q1124">
        <f>IF(ISNUMBER('III. New Locations'!Q1123) = TRUE, 0, $C1124)</f>
        <v>0</v>
      </c>
      <c r="R1124">
        <f>IF(ISNUMBER('III. New Locations'!R1123) = TRUE, IF('III. New Locations'!R1123 &gt;= 0, IF('III. New Locations'!R1123 &lt;=1, 0, $C1124),$C1124),$C1124)</f>
        <v>0</v>
      </c>
      <c r="S1124">
        <f>IF(ISNUMBER('III. New Locations'!S1123) = TRUE, IF('III. New Locations'!S1123 &gt;= 0, IF('III. New Locations'!S1123 &lt;=1, 0, $C1124), $C1124), $C1124)</f>
        <v>0</v>
      </c>
      <c r="T1124">
        <f>IF('III. New Locations'!T1123 = "-Unknown-", $C1124, 0)</f>
        <v>0</v>
      </c>
      <c r="U1124">
        <f>IF(LEN('III. New Locations'!U1123)&gt;1, 0, IF(T1124 = 0, 0, $C1124))</f>
        <v>0</v>
      </c>
      <c r="V1124">
        <f>IF('III. New Locations'!V1123 = "Unknown", $C1124, 0)</f>
        <v>0</v>
      </c>
      <c r="W1124">
        <f>IF(LEN('III. New Locations'!W1123)&gt;1, 0, IF(V1124 = 0, 0, $C1124))</f>
        <v>0</v>
      </c>
      <c r="X1124" t="str">
        <f>'III. New Locations'!X1123</f>
        <v>Unknown</v>
      </c>
      <c r="Y1124">
        <f>IF(ISNUMBER('III. New Locations'!Y1123) = TRUE, IF('III. New Locations'!Y1123 &gt;= 1400, IF('III. New Locations'!Y1123 &lt;=2100, 0, $C1124), $C1124), $C1124)</f>
        <v>0</v>
      </c>
      <c r="Z1124">
        <f>IF(ISNUMBER('III. New Locations'!Z1123) = TRUE, IF('III. New Locations'!Z1123 &gt;= 1400, IF('III. New Locations'!Z1123 &lt;=2100, 0, $C1124), $C1124), $C1124)</f>
        <v>0</v>
      </c>
      <c r="AA1124">
        <f>IF(ISNUMBER('III. New Locations'!AA1123) = TRUE, IF('III. New Locations'!AA1123 &gt;= 1400, IF('III. New Locations'!AA1123 &lt;=2100, 0, $C1124), $C1124), $C1124)</f>
        <v>0</v>
      </c>
      <c r="AC1124">
        <f>IF(ISNUMBER('III. New Locations'!AC1123) = TRUE, IF('III. New Locations'!AC1123 &gt;= 0, IF('III. New Locations'!AC1123 &lt;=1, 0,$C1124),$C1124), $C1124)</f>
        <v>0</v>
      </c>
    </row>
    <row r="1125" spans="1:29">
      <c r="A1125">
        <f>'III. New Locations'!A1124</f>
        <v>1122</v>
      </c>
      <c r="C1125" s="4">
        <f>IF(LEN('III. New Locations'!C1124) &gt; 2, 1, 0)</f>
        <v>0</v>
      </c>
      <c r="E1125">
        <f>IF(LEN('III. New Locations'!E1124) = 2, IF('III. New Locations'!E1124 = "--", $C1125, 0), $C1125)</f>
        <v>0</v>
      </c>
      <c r="F1125">
        <f>IF(LEN('III. New Locations'!F1124) &gt; 4, 0, $C1125)</f>
        <v>0</v>
      </c>
      <c r="G1125">
        <f>IF(ISNUMBER('III. New Locations'!G1124) = TRUE, 0, $C1125)</f>
        <v>0</v>
      </c>
      <c r="H1125">
        <f>IF(ISNUMBER('III. New Locations'!H1124) = TRUE, 0, $C1125)</f>
        <v>0</v>
      </c>
      <c r="I1125">
        <f>IF(ISNUMBER('III. New Locations'!I1124) = TRUE, 0, $C1125)</f>
        <v>0</v>
      </c>
      <c r="J1125">
        <f>IF(ISNUMBER('III. New Locations'!J1124) = TRUE, 0, $C1125)</f>
        <v>0</v>
      </c>
      <c r="K1125">
        <f>IF(ISNUMBER('III. New Locations'!K1124) = TRUE, 0,$C1125)</f>
        <v>0</v>
      </c>
      <c r="M1125">
        <f>IF(ISNUMBER('III. New Locations'!M1124) = TRUE, 0,$C1125)</f>
        <v>0</v>
      </c>
      <c r="O1125">
        <f>IF(ISNUMBER('III. New Locations'!O1124) = TRUE, 0, $C1125)</f>
        <v>0</v>
      </c>
      <c r="P1125">
        <f>IF(ISNUMBER('III. New Locations'!P1124) = TRUE, 0, $C1125)</f>
        <v>0</v>
      </c>
      <c r="Q1125">
        <f>IF(ISNUMBER('III. New Locations'!Q1124) = TRUE, 0, $C1125)</f>
        <v>0</v>
      </c>
      <c r="R1125">
        <f>IF(ISNUMBER('III. New Locations'!R1124) = TRUE, IF('III. New Locations'!R1124 &gt;= 0, IF('III. New Locations'!R1124 &lt;=1, 0, $C1125),$C1125),$C1125)</f>
        <v>0</v>
      </c>
      <c r="S1125">
        <f>IF(ISNUMBER('III. New Locations'!S1124) = TRUE, IF('III. New Locations'!S1124 &gt;= 0, IF('III. New Locations'!S1124 &lt;=1, 0, $C1125), $C1125), $C1125)</f>
        <v>0</v>
      </c>
      <c r="T1125">
        <f>IF('III. New Locations'!T1124 = "-Unknown-", $C1125, 0)</f>
        <v>0</v>
      </c>
      <c r="U1125">
        <f>IF(LEN('III. New Locations'!U1124)&gt;1, 0, IF(T1125 = 0, 0, $C1125))</f>
        <v>0</v>
      </c>
      <c r="V1125">
        <f>IF('III. New Locations'!V1124 = "Unknown", $C1125, 0)</f>
        <v>0</v>
      </c>
      <c r="W1125">
        <f>IF(LEN('III. New Locations'!W1124)&gt;1, 0, IF(V1125 = 0, 0, $C1125))</f>
        <v>0</v>
      </c>
      <c r="X1125" t="str">
        <f>'III. New Locations'!X1124</f>
        <v>Unknown</v>
      </c>
      <c r="Y1125">
        <f>IF(ISNUMBER('III. New Locations'!Y1124) = TRUE, IF('III. New Locations'!Y1124 &gt;= 1400, IF('III. New Locations'!Y1124 &lt;=2100, 0, $C1125), $C1125), $C1125)</f>
        <v>0</v>
      </c>
      <c r="Z1125">
        <f>IF(ISNUMBER('III. New Locations'!Z1124) = TRUE, IF('III. New Locations'!Z1124 &gt;= 1400, IF('III. New Locations'!Z1124 &lt;=2100, 0, $C1125), $C1125), $C1125)</f>
        <v>0</v>
      </c>
      <c r="AA1125">
        <f>IF(ISNUMBER('III. New Locations'!AA1124) = TRUE, IF('III. New Locations'!AA1124 &gt;= 1400, IF('III. New Locations'!AA1124 &lt;=2100, 0, $C1125), $C1125), $C1125)</f>
        <v>0</v>
      </c>
      <c r="AC1125">
        <f>IF(ISNUMBER('III. New Locations'!AC1124) = TRUE, IF('III. New Locations'!AC1124 &gt;= 0, IF('III. New Locations'!AC1124 &lt;=1, 0,$C1125),$C1125), $C1125)</f>
        <v>0</v>
      </c>
    </row>
    <row r="1126" spans="1:29">
      <c r="A1126">
        <f>'III. New Locations'!A1125</f>
        <v>1123</v>
      </c>
      <c r="C1126" s="4">
        <f>IF(LEN('III. New Locations'!C1125) &gt; 2, 1, 0)</f>
        <v>0</v>
      </c>
      <c r="E1126">
        <f>IF(LEN('III. New Locations'!E1125) = 2, IF('III. New Locations'!E1125 = "--", $C1126, 0), $C1126)</f>
        <v>0</v>
      </c>
      <c r="F1126">
        <f>IF(LEN('III. New Locations'!F1125) &gt; 4, 0, $C1126)</f>
        <v>0</v>
      </c>
      <c r="G1126">
        <f>IF(ISNUMBER('III. New Locations'!G1125) = TRUE, 0, $C1126)</f>
        <v>0</v>
      </c>
      <c r="H1126">
        <f>IF(ISNUMBER('III. New Locations'!H1125) = TRUE, 0, $C1126)</f>
        <v>0</v>
      </c>
      <c r="I1126">
        <f>IF(ISNUMBER('III. New Locations'!I1125) = TRUE, 0, $C1126)</f>
        <v>0</v>
      </c>
      <c r="J1126">
        <f>IF(ISNUMBER('III. New Locations'!J1125) = TRUE, 0, $C1126)</f>
        <v>0</v>
      </c>
      <c r="K1126">
        <f>IF(ISNUMBER('III. New Locations'!K1125) = TRUE, 0,$C1126)</f>
        <v>0</v>
      </c>
      <c r="M1126">
        <f>IF(ISNUMBER('III. New Locations'!M1125) = TRUE, 0,$C1126)</f>
        <v>0</v>
      </c>
      <c r="O1126">
        <f>IF(ISNUMBER('III. New Locations'!O1125) = TRUE, 0, $C1126)</f>
        <v>0</v>
      </c>
      <c r="P1126">
        <f>IF(ISNUMBER('III. New Locations'!P1125) = TRUE, 0, $C1126)</f>
        <v>0</v>
      </c>
      <c r="Q1126">
        <f>IF(ISNUMBER('III. New Locations'!Q1125) = TRUE, 0, $C1126)</f>
        <v>0</v>
      </c>
      <c r="R1126">
        <f>IF(ISNUMBER('III. New Locations'!R1125) = TRUE, IF('III. New Locations'!R1125 &gt;= 0, IF('III. New Locations'!R1125 &lt;=1, 0, $C1126),$C1126),$C1126)</f>
        <v>0</v>
      </c>
      <c r="S1126">
        <f>IF(ISNUMBER('III. New Locations'!S1125) = TRUE, IF('III. New Locations'!S1125 &gt;= 0, IF('III. New Locations'!S1125 &lt;=1, 0, $C1126), $C1126), $C1126)</f>
        <v>0</v>
      </c>
      <c r="T1126">
        <f>IF('III. New Locations'!T1125 = "-Unknown-", $C1126, 0)</f>
        <v>0</v>
      </c>
      <c r="U1126">
        <f>IF(LEN('III. New Locations'!U1125)&gt;1, 0, IF(T1126 = 0, 0, $C1126))</f>
        <v>0</v>
      </c>
      <c r="V1126">
        <f>IF('III. New Locations'!V1125 = "Unknown", $C1126, 0)</f>
        <v>0</v>
      </c>
      <c r="W1126">
        <f>IF(LEN('III. New Locations'!W1125)&gt;1, 0, IF(V1126 = 0, 0, $C1126))</f>
        <v>0</v>
      </c>
      <c r="X1126" t="str">
        <f>'III. New Locations'!X1125</f>
        <v>Unknown</v>
      </c>
      <c r="Y1126">
        <f>IF(ISNUMBER('III. New Locations'!Y1125) = TRUE, IF('III. New Locations'!Y1125 &gt;= 1400, IF('III. New Locations'!Y1125 &lt;=2100, 0, $C1126), $C1126), $C1126)</f>
        <v>0</v>
      </c>
      <c r="Z1126">
        <f>IF(ISNUMBER('III. New Locations'!Z1125) = TRUE, IF('III. New Locations'!Z1125 &gt;= 1400, IF('III. New Locations'!Z1125 &lt;=2100, 0, $C1126), $C1126), $C1126)</f>
        <v>0</v>
      </c>
      <c r="AA1126">
        <f>IF(ISNUMBER('III. New Locations'!AA1125) = TRUE, IF('III. New Locations'!AA1125 &gt;= 1400, IF('III. New Locations'!AA1125 &lt;=2100, 0, $C1126), $C1126), $C1126)</f>
        <v>0</v>
      </c>
      <c r="AC1126">
        <f>IF(ISNUMBER('III. New Locations'!AC1125) = TRUE, IF('III. New Locations'!AC1125 &gt;= 0, IF('III. New Locations'!AC1125 &lt;=1, 0,$C1126),$C1126), $C1126)</f>
        <v>0</v>
      </c>
    </row>
    <row r="1127" spans="1:29">
      <c r="A1127">
        <f>'III. New Locations'!A1126</f>
        <v>1124</v>
      </c>
      <c r="C1127" s="4">
        <f>IF(LEN('III. New Locations'!C1126) &gt; 2, 1, 0)</f>
        <v>0</v>
      </c>
      <c r="E1127">
        <f>IF(LEN('III. New Locations'!E1126) = 2, IF('III. New Locations'!E1126 = "--", $C1127, 0), $C1127)</f>
        <v>0</v>
      </c>
      <c r="F1127">
        <f>IF(LEN('III. New Locations'!F1126) &gt; 4, 0, $C1127)</f>
        <v>0</v>
      </c>
      <c r="G1127">
        <f>IF(ISNUMBER('III. New Locations'!G1126) = TRUE, 0, $C1127)</f>
        <v>0</v>
      </c>
      <c r="H1127">
        <f>IF(ISNUMBER('III. New Locations'!H1126) = TRUE, 0, $C1127)</f>
        <v>0</v>
      </c>
      <c r="I1127">
        <f>IF(ISNUMBER('III. New Locations'!I1126) = TRUE, 0, $C1127)</f>
        <v>0</v>
      </c>
      <c r="J1127">
        <f>IF(ISNUMBER('III. New Locations'!J1126) = TRUE, 0, $C1127)</f>
        <v>0</v>
      </c>
      <c r="K1127">
        <f>IF(ISNUMBER('III. New Locations'!K1126) = TRUE, 0,$C1127)</f>
        <v>0</v>
      </c>
      <c r="M1127">
        <f>IF(ISNUMBER('III. New Locations'!M1126) = TRUE, 0,$C1127)</f>
        <v>0</v>
      </c>
      <c r="O1127">
        <f>IF(ISNUMBER('III. New Locations'!O1126) = TRUE, 0, $C1127)</f>
        <v>0</v>
      </c>
      <c r="P1127">
        <f>IF(ISNUMBER('III. New Locations'!P1126) = TRUE, 0, $C1127)</f>
        <v>0</v>
      </c>
      <c r="Q1127">
        <f>IF(ISNUMBER('III. New Locations'!Q1126) = TRUE, 0, $C1127)</f>
        <v>0</v>
      </c>
      <c r="R1127">
        <f>IF(ISNUMBER('III. New Locations'!R1126) = TRUE, IF('III. New Locations'!R1126 &gt;= 0, IF('III. New Locations'!R1126 &lt;=1, 0, $C1127),$C1127),$C1127)</f>
        <v>0</v>
      </c>
      <c r="S1127">
        <f>IF(ISNUMBER('III. New Locations'!S1126) = TRUE, IF('III. New Locations'!S1126 &gt;= 0, IF('III. New Locations'!S1126 &lt;=1, 0, $C1127), $C1127), $C1127)</f>
        <v>0</v>
      </c>
      <c r="T1127">
        <f>IF('III. New Locations'!T1126 = "-Unknown-", $C1127, 0)</f>
        <v>0</v>
      </c>
      <c r="U1127">
        <f>IF(LEN('III. New Locations'!U1126)&gt;1, 0, IF(T1127 = 0, 0, $C1127))</f>
        <v>0</v>
      </c>
      <c r="V1127">
        <f>IF('III. New Locations'!V1126 = "Unknown", $C1127, 0)</f>
        <v>0</v>
      </c>
      <c r="W1127">
        <f>IF(LEN('III. New Locations'!W1126)&gt;1, 0, IF(V1127 = 0, 0, $C1127))</f>
        <v>0</v>
      </c>
      <c r="X1127" t="str">
        <f>'III. New Locations'!X1126</f>
        <v>Unknown</v>
      </c>
      <c r="Y1127">
        <f>IF(ISNUMBER('III. New Locations'!Y1126) = TRUE, IF('III. New Locations'!Y1126 &gt;= 1400, IF('III. New Locations'!Y1126 &lt;=2100, 0, $C1127), $C1127), $C1127)</f>
        <v>0</v>
      </c>
      <c r="Z1127">
        <f>IF(ISNUMBER('III. New Locations'!Z1126) = TRUE, IF('III. New Locations'!Z1126 &gt;= 1400, IF('III. New Locations'!Z1126 &lt;=2100, 0, $C1127), $C1127), $C1127)</f>
        <v>0</v>
      </c>
      <c r="AA1127">
        <f>IF(ISNUMBER('III. New Locations'!AA1126) = TRUE, IF('III. New Locations'!AA1126 &gt;= 1400, IF('III. New Locations'!AA1126 &lt;=2100, 0, $C1127), $C1127), $C1127)</f>
        <v>0</v>
      </c>
      <c r="AC1127">
        <f>IF(ISNUMBER('III. New Locations'!AC1126) = TRUE, IF('III. New Locations'!AC1126 &gt;= 0, IF('III. New Locations'!AC1126 &lt;=1, 0,$C1127),$C1127), $C1127)</f>
        <v>0</v>
      </c>
    </row>
    <row r="1128" spans="1:29">
      <c r="A1128">
        <f>'III. New Locations'!A1127</f>
        <v>1125</v>
      </c>
      <c r="C1128" s="4">
        <f>IF(LEN('III. New Locations'!C1127) &gt; 2, 1, 0)</f>
        <v>0</v>
      </c>
      <c r="E1128">
        <f>IF(LEN('III. New Locations'!E1127) = 2, IF('III. New Locations'!E1127 = "--", $C1128, 0), $C1128)</f>
        <v>0</v>
      </c>
      <c r="F1128">
        <f>IF(LEN('III. New Locations'!F1127) &gt; 4, 0, $C1128)</f>
        <v>0</v>
      </c>
      <c r="G1128">
        <f>IF(ISNUMBER('III. New Locations'!G1127) = TRUE, 0, $C1128)</f>
        <v>0</v>
      </c>
      <c r="H1128">
        <f>IF(ISNUMBER('III. New Locations'!H1127) = TRUE, 0, $C1128)</f>
        <v>0</v>
      </c>
      <c r="I1128">
        <f>IF(ISNUMBER('III. New Locations'!I1127) = TRUE, 0, $C1128)</f>
        <v>0</v>
      </c>
      <c r="J1128">
        <f>IF(ISNUMBER('III. New Locations'!J1127) = TRUE, 0, $C1128)</f>
        <v>0</v>
      </c>
      <c r="K1128">
        <f>IF(ISNUMBER('III. New Locations'!K1127) = TRUE, 0,$C1128)</f>
        <v>0</v>
      </c>
      <c r="M1128">
        <f>IF(ISNUMBER('III. New Locations'!M1127) = TRUE, 0,$C1128)</f>
        <v>0</v>
      </c>
      <c r="O1128">
        <f>IF(ISNUMBER('III. New Locations'!O1127) = TRUE, 0, $C1128)</f>
        <v>0</v>
      </c>
      <c r="P1128">
        <f>IF(ISNUMBER('III. New Locations'!P1127) = TRUE, 0, $C1128)</f>
        <v>0</v>
      </c>
      <c r="Q1128">
        <f>IF(ISNUMBER('III. New Locations'!Q1127) = TRUE, 0, $C1128)</f>
        <v>0</v>
      </c>
      <c r="R1128">
        <f>IF(ISNUMBER('III. New Locations'!R1127) = TRUE, IF('III. New Locations'!R1127 &gt;= 0, IF('III. New Locations'!R1127 &lt;=1, 0, $C1128),$C1128),$C1128)</f>
        <v>0</v>
      </c>
      <c r="S1128">
        <f>IF(ISNUMBER('III. New Locations'!S1127) = TRUE, IF('III. New Locations'!S1127 &gt;= 0, IF('III. New Locations'!S1127 &lt;=1, 0, $C1128), $C1128), $C1128)</f>
        <v>0</v>
      </c>
      <c r="T1128">
        <f>IF('III. New Locations'!T1127 = "-Unknown-", $C1128, 0)</f>
        <v>0</v>
      </c>
      <c r="U1128">
        <f>IF(LEN('III. New Locations'!U1127)&gt;1, 0, IF(T1128 = 0, 0, $C1128))</f>
        <v>0</v>
      </c>
      <c r="V1128">
        <f>IF('III. New Locations'!V1127 = "Unknown", $C1128, 0)</f>
        <v>0</v>
      </c>
      <c r="W1128">
        <f>IF(LEN('III. New Locations'!W1127)&gt;1, 0, IF(V1128 = 0, 0, $C1128))</f>
        <v>0</v>
      </c>
      <c r="X1128" t="str">
        <f>'III. New Locations'!X1127</f>
        <v>Unknown</v>
      </c>
      <c r="Y1128">
        <f>IF(ISNUMBER('III. New Locations'!Y1127) = TRUE, IF('III. New Locations'!Y1127 &gt;= 1400, IF('III. New Locations'!Y1127 &lt;=2100, 0, $C1128), $C1128), $C1128)</f>
        <v>0</v>
      </c>
      <c r="Z1128">
        <f>IF(ISNUMBER('III. New Locations'!Z1127) = TRUE, IF('III. New Locations'!Z1127 &gt;= 1400, IF('III. New Locations'!Z1127 &lt;=2100, 0, $C1128), $C1128), $C1128)</f>
        <v>0</v>
      </c>
      <c r="AA1128">
        <f>IF(ISNUMBER('III. New Locations'!AA1127) = TRUE, IF('III. New Locations'!AA1127 &gt;= 1400, IF('III. New Locations'!AA1127 &lt;=2100, 0, $C1128), $C1128), $C1128)</f>
        <v>0</v>
      </c>
      <c r="AC1128">
        <f>IF(ISNUMBER('III. New Locations'!AC1127) = TRUE, IF('III. New Locations'!AC1127 &gt;= 0, IF('III. New Locations'!AC1127 &lt;=1, 0,$C1128),$C1128), $C1128)</f>
        <v>0</v>
      </c>
    </row>
    <row r="1129" spans="1:29">
      <c r="A1129">
        <f>'III. New Locations'!A1128</f>
        <v>1126</v>
      </c>
      <c r="C1129" s="4">
        <f>IF(LEN('III. New Locations'!C1128) &gt; 2, 1, 0)</f>
        <v>0</v>
      </c>
      <c r="E1129">
        <f>IF(LEN('III. New Locations'!E1128) = 2, IF('III. New Locations'!E1128 = "--", $C1129, 0), $C1129)</f>
        <v>0</v>
      </c>
      <c r="F1129">
        <f>IF(LEN('III. New Locations'!F1128) &gt; 4, 0, $C1129)</f>
        <v>0</v>
      </c>
      <c r="G1129">
        <f>IF(ISNUMBER('III. New Locations'!G1128) = TRUE, 0, $C1129)</f>
        <v>0</v>
      </c>
      <c r="H1129">
        <f>IF(ISNUMBER('III. New Locations'!H1128) = TRUE, 0, $C1129)</f>
        <v>0</v>
      </c>
      <c r="I1129">
        <f>IF(ISNUMBER('III. New Locations'!I1128) = TRUE, 0, $C1129)</f>
        <v>0</v>
      </c>
      <c r="J1129">
        <f>IF(ISNUMBER('III. New Locations'!J1128) = TRUE, 0, $C1129)</f>
        <v>0</v>
      </c>
      <c r="K1129">
        <f>IF(ISNUMBER('III. New Locations'!K1128) = TRUE, 0,$C1129)</f>
        <v>0</v>
      </c>
      <c r="M1129">
        <f>IF(ISNUMBER('III. New Locations'!M1128) = TRUE, 0,$C1129)</f>
        <v>0</v>
      </c>
      <c r="O1129">
        <f>IF(ISNUMBER('III. New Locations'!O1128) = TRUE, 0, $C1129)</f>
        <v>0</v>
      </c>
      <c r="P1129">
        <f>IF(ISNUMBER('III. New Locations'!P1128) = TRUE, 0, $C1129)</f>
        <v>0</v>
      </c>
      <c r="Q1129">
        <f>IF(ISNUMBER('III. New Locations'!Q1128) = TRUE, 0, $C1129)</f>
        <v>0</v>
      </c>
      <c r="R1129">
        <f>IF(ISNUMBER('III. New Locations'!R1128) = TRUE, IF('III. New Locations'!R1128 &gt;= 0, IF('III. New Locations'!R1128 &lt;=1, 0, $C1129),$C1129),$C1129)</f>
        <v>0</v>
      </c>
      <c r="S1129">
        <f>IF(ISNUMBER('III. New Locations'!S1128) = TRUE, IF('III. New Locations'!S1128 &gt;= 0, IF('III. New Locations'!S1128 &lt;=1, 0, $C1129), $C1129), $C1129)</f>
        <v>0</v>
      </c>
      <c r="T1129">
        <f>IF('III. New Locations'!T1128 = "-Unknown-", $C1129, 0)</f>
        <v>0</v>
      </c>
      <c r="U1129">
        <f>IF(LEN('III. New Locations'!U1128)&gt;1, 0, IF(T1129 = 0, 0, $C1129))</f>
        <v>0</v>
      </c>
      <c r="V1129">
        <f>IF('III. New Locations'!V1128 = "Unknown", $C1129, 0)</f>
        <v>0</v>
      </c>
      <c r="W1129">
        <f>IF(LEN('III. New Locations'!W1128)&gt;1, 0, IF(V1129 = 0, 0, $C1129))</f>
        <v>0</v>
      </c>
      <c r="X1129" t="str">
        <f>'III. New Locations'!X1128</f>
        <v>Unknown</v>
      </c>
      <c r="Y1129">
        <f>IF(ISNUMBER('III. New Locations'!Y1128) = TRUE, IF('III. New Locations'!Y1128 &gt;= 1400, IF('III. New Locations'!Y1128 &lt;=2100, 0, $C1129), $C1129), $C1129)</f>
        <v>0</v>
      </c>
      <c r="Z1129">
        <f>IF(ISNUMBER('III. New Locations'!Z1128) = TRUE, IF('III. New Locations'!Z1128 &gt;= 1400, IF('III. New Locations'!Z1128 &lt;=2100, 0, $C1129), $C1129), $C1129)</f>
        <v>0</v>
      </c>
      <c r="AA1129">
        <f>IF(ISNUMBER('III. New Locations'!AA1128) = TRUE, IF('III. New Locations'!AA1128 &gt;= 1400, IF('III. New Locations'!AA1128 &lt;=2100, 0, $C1129), $C1129), $C1129)</f>
        <v>0</v>
      </c>
      <c r="AC1129">
        <f>IF(ISNUMBER('III. New Locations'!AC1128) = TRUE, IF('III. New Locations'!AC1128 &gt;= 0, IF('III. New Locations'!AC1128 &lt;=1, 0,$C1129),$C1129), $C1129)</f>
        <v>0</v>
      </c>
    </row>
    <row r="1130" spans="1:29">
      <c r="A1130">
        <f>'III. New Locations'!A1129</f>
        <v>1127</v>
      </c>
      <c r="C1130" s="4">
        <f>IF(LEN('III. New Locations'!C1129) &gt; 2, 1, 0)</f>
        <v>0</v>
      </c>
      <c r="E1130">
        <f>IF(LEN('III. New Locations'!E1129) = 2, IF('III. New Locations'!E1129 = "--", $C1130, 0), $C1130)</f>
        <v>0</v>
      </c>
      <c r="F1130">
        <f>IF(LEN('III. New Locations'!F1129) &gt; 4, 0, $C1130)</f>
        <v>0</v>
      </c>
      <c r="G1130">
        <f>IF(ISNUMBER('III. New Locations'!G1129) = TRUE, 0, $C1130)</f>
        <v>0</v>
      </c>
      <c r="H1130">
        <f>IF(ISNUMBER('III. New Locations'!H1129) = TRUE, 0, $C1130)</f>
        <v>0</v>
      </c>
      <c r="I1130">
        <f>IF(ISNUMBER('III. New Locations'!I1129) = TRUE, 0, $C1130)</f>
        <v>0</v>
      </c>
      <c r="J1130">
        <f>IF(ISNUMBER('III. New Locations'!J1129) = TRUE, 0, $C1130)</f>
        <v>0</v>
      </c>
      <c r="K1130">
        <f>IF(ISNUMBER('III. New Locations'!K1129) = TRUE, 0,$C1130)</f>
        <v>0</v>
      </c>
      <c r="M1130">
        <f>IF(ISNUMBER('III. New Locations'!M1129) = TRUE, 0,$C1130)</f>
        <v>0</v>
      </c>
      <c r="O1130">
        <f>IF(ISNUMBER('III. New Locations'!O1129) = TRUE, 0, $C1130)</f>
        <v>0</v>
      </c>
      <c r="P1130">
        <f>IF(ISNUMBER('III. New Locations'!P1129) = TRUE, 0, $C1130)</f>
        <v>0</v>
      </c>
      <c r="Q1130">
        <f>IF(ISNUMBER('III. New Locations'!Q1129) = TRUE, 0, $C1130)</f>
        <v>0</v>
      </c>
      <c r="R1130">
        <f>IF(ISNUMBER('III. New Locations'!R1129) = TRUE, IF('III. New Locations'!R1129 &gt;= 0, IF('III. New Locations'!R1129 &lt;=1, 0, $C1130),$C1130),$C1130)</f>
        <v>0</v>
      </c>
      <c r="S1130">
        <f>IF(ISNUMBER('III. New Locations'!S1129) = TRUE, IF('III. New Locations'!S1129 &gt;= 0, IF('III. New Locations'!S1129 &lt;=1, 0, $C1130), $C1130), $C1130)</f>
        <v>0</v>
      </c>
      <c r="T1130">
        <f>IF('III. New Locations'!T1129 = "-Unknown-", $C1130, 0)</f>
        <v>0</v>
      </c>
      <c r="U1130">
        <f>IF(LEN('III. New Locations'!U1129)&gt;1, 0, IF(T1130 = 0, 0, $C1130))</f>
        <v>0</v>
      </c>
      <c r="V1130">
        <f>IF('III. New Locations'!V1129 = "Unknown", $C1130, 0)</f>
        <v>0</v>
      </c>
      <c r="W1130">
        <f>IF(LEN('III. New Locations'!W1129)&gt;1, 0, IF(V1130 = 0, 0, $C1130))</f>
        <v>0</v>
      </c>
      <c r="X1130" t="str">
        <f>'III. New Locations'!X1129</f>
        <v>Unknown</v>
      </c>
      <c r="Y1130">
        <f>IF(ISNUMBER('III. New Locations'!Y1129) = TRUE, IF('III. New Locations'!Y1129 &gt;= 1400, IF('III. New Locations'!Y1129 &lt;=2100, 0, $C1130), $C1130), $C1130)</f>
        <v>0</v>
      </c>
      <c r="Z1130">
        <f>IF(ISNUMBER('III. New Locations'!Z1129) = TRUE, IF('III. New Locations'!Z1129 &gt;= 1400, IF('III. New Locations'!Z1129 &lt;=2100, 0, $C1130), $C1130), $C1130)</f>
        <v>0</v>
      </c>
      <c r="AA1130">
        <f>IF(ISNUMBER('III. New Locations'!AA1129) = TRUE, IF('III. New Locations'!AA1129 &gt;= 1400, IF('III. New Locations'!AA1129 &lt;=2100, 0, $C1130), $C1130), $C1130)</f>
        <v>0</v>
      </c>
      <c r="AC1130">
        <f>IF(ISNUMBER('III. New Locations'!AC1129) = TRUE, IF('III. New Locations'!AC1129 &gt;= 0, IF('III. New Locations'!AC1129 &lt;=1, 0,$C1130),$C1130), $C1130)</f>
        <v>0</v>
      </c>
    </row>
    <row r="1131" spans="1:29">
      <c r="A1131">
        <f>'III. New Locations'!A1130</f>
        <v>1128</v>
      </c>
      <c r="C1131" s="4">
        <f>IF(LEN('III. New Locations'!C1130) &gt; 2, 1, 0)</f>
        <v>0</v>
      </c>
      <c r="E1131">
        <f>IF(LEN('III. New Locations'!E1130) = 2, IF('III. New Locations'!E1130 = "--", $C1131, 0), $C1131)</f>
        <v>0</v>
      </c>
      <c r="F1131">
        <f>IF(LEN('III. New Locations'!F1130) &gt; 4, 0, $C1131)</f>
        <v>0</v>
      </c>
      <c r="G1131">
        <f>IF(ISNUMBER('III. New Locations'!G1130) = TRUE, 0, $C1131)</f>
        <v>0</v>
      </c>
      <c r="H1131">
        <f>IF(ISNUMBER('III. New Locations'!H1130) = TRUE, 0, $C1131)</f>
        <v>0</v>
      </c>
      <c r="I1131">
        <f>IF(ISNUMBER('III. New Locations'!I1130) = TRUE, 0, $C1131)</f>
        <v>0</v>
      </c>
      <c r="J1131">
        <f>IF(ISNUMBER('III. New Locations'!J1130) = TRUE, 0, $C1131)</f>
        <v>0</v>
      </c>
      <c r="K1131">
        <f>IF(ISNUMBER('III. New Locations'!K1130) = TRUE, 0,$C1131)</f>
        <v>0</v>
      </c>
      <c r="M1131">
        <f>IF(ISNUMBER('III. New Locations'!M1130) = TRUE, 0,$C1131)</f>
        <v>0</v>
      </c>
      <c r="O1131">
        <f>IF(ISNUMBER('III. New Locations'!O1130) = TRUE, 0, $C1131)</f>
        <v>0</v>
      </c>
      <c r="P1131">
        <f>IF(ISNUMBER('III. New Locations'!P1130) = TRUE, 0, $C1131)</f>
        <v>0</v>
      </c>
      <c r="Q1131">
        <f>IF(ISNUMBER('III. New Locations'!Q1130) = TRUE, 0, $C1131)</f>
        <v>0</v>
      </c>
      <c r="R1131">
        <f>IF(ISNUMBER('III. New Locations'!R1130) = TRUE, IF('III. New Locations'!R1130 &gt;= 0, IF('III. New Locations'!R1130 &lt;=1, 0, $C1131),$C1131),$C1131)</f>
        <v>0</v>
      </c>
      <c r="S1131">
        <f>IF(ISNUMBER('III. New Locations'!S1130) = TRUE, IF('III. New Locations'!S1130 &gt;= 0, IF('III. New Locations'!S1130 &lt;=1, 0, $C1131), $C1131), $C1131)</f>
        <v>0</v>
      </c>
      <c r="T1131">
        <f>IF('III. New Locations'!T1130 = "-Unknown-", $C1131, 0)</f>
        <v>0</v>
      </c>
      <c r="U1131">
        <f>IF(LEN('III. New Locations'!U1130)&gt;1, 0, IF(T1131 = 0, 0, $C1131))</f>
        <v>0</v>
      </c>
      <c r="V1131">
        <f>IF('III. New Locations'!V1130 = "Unknown", $C1131, 0)</f>
        <v>0</v>
      </c>
      <c r="W1131">
        <f>IF(LEN('III. New Locations'!W1130)&gt;1, 0, IF(V1131 = 0, 0, $C1131))</f>
        <v>0</v>
      </c>
      <c r="X1131" t="str">
        <f>'III. New Locations'!X1130</f>
        <v>Unknown</v>
      </c>
      <c r="Y1131">
        <f>IF(ISNUMBER('III. New Locations'!Y1130) = TRUE, IF('III. New Locations'!Y1130 &gt;= 1400, IF('III. New Locations'!Y1130 &lt;=2100, 0, $C1131), $C1131), $C1131)</f>
        <v>0</v>
      </c>
      <c r="Z1131">
        <f>IF(ISNUMBER('III. New Locations'!Z1130) = TRUE, IF('III. New Locations'!Z1130 &gt;= 1400, IF('III. New Locations'!Z1130 &lt;=2100, 0, $C1131), $C1131), $C1131)</f>
        <v>0</v>
      </c>
      <c r="AA1131">
        <f>IF(ISNUMBER('III. New Locations'!AA1130) = TRUE, IF('III. New Locations'!AA1130 &gt;= 1400, IF('III. New Locations'!AA1130 &lt;=2100, 0, $C1131), $C1131), $C1131)</f>
        <v>0</v>
      </c>
      <c r="AC1131">
        <f>IF(ISNUMBER('III. New Locations'!AC1130) = TRUE, IF('III. New Locations'!AC1130 &gt;= 0, IF('III. New Locations'!AC1130 &lt;=1, 0,$C1131),$C1131), $C1131)</f>
        <v>0</v>
      </c>
    </row>
    <row r="1132" spans="1:29">
      <c r="A1132">
        <f>'III. New Locations'!A1131</f>
        <v>1129</v>
      </c>
      <c r="C1132" s="4">
        <f>IF(LEN('III. New Locations'!C1131) &gt; 2, 1, 0)</f>
        <v>0</v>
      </c>
      <c r="E1132">
        <f>IF(LEN('III. New Locations'!E1131) = 2, IF('III. New Locations'!E1131 = "--", $C1132, 0), $C1132)</f>
        <v>0</v>
      </c>
      <c r="F1132">
        <f>IF(LEN('III. New Locations'!F1131) &gt; 4, 0, $C1132)</f>
        <v>0</v>
      </c>
      <c r="G1132">
        <f>IF(ISNUMBER('III. New Locations'!G1131) = TRUE, 0, $C1132)</f>
        <v>0</v>
      </c>
      <c r="H1132">
        <f>IF(ISNUMBER('III. New Locations'!H1131) = TRUE, 0, $C1132)</f>
        <v>0</v>
      </c>
      <c r="I1132">
        <f>IF(ISNUMBER('III. New Locations'!I1131) = TRUE, 0, $C1132)</f>
        <v>0</v>
      </c>
      <c r="J1132">
        <f>IF(ISNUMBER('III. New Locations'!J1131) = TRUE, 0, $C1132)</f>
        <v>0</v>
      </c>
      <c r="K1132">
        <f>IF(ISNUMBER('III. New Locations'!K1131) = TRUE, 0,$C1132)</f>
        <v>0</v>
      </c>
      <c r="M1132">
        <f>IF(ISNUMBER('III. New Locations'!M1131) = TRUE, 0,$C1132)</f>
        <v>0</v>
      </c>
      <c r="O1132">
        <f>IF(ISNUMBER('III. New Locations'!O1131) = TRUE, 0, $C1132)</f>
        <v>0</v>
      </c>
      <c r="P1132">
        <f>IF(ISNUMBER('III. New Locations'!P1131) = TRUE, 0, $C1132)</f>
        <v>0</v>
      </c>
      <c r="Q1132">
        <f>IF(ISNUMBER('III. New Locations'!Q1131) = TRUE, 0, $C1132)</f>
        <v>0</v>
      </c>
      <c r="R1132">
        <f>IF(ISNUMBER('III. New Locations'!R1131) = TRUE, IF('III. New Locations'!R1131 &gt;= 0, IF('III. New Locations'!R1131 &lt;=1, 0, $C1132),$C1132),$C1132)</f>
        <v>0</v>
      </c>
      <c r="S1132">
        <f>IF(ISNUMBER('III. New Locations'!S1131) = TRUE, IF('III. New Locations'!S1131 &gt;= 0, IF('III. New Locations'!S1131 &lt;=1, 0, $C1132), $C1132), $C1132)</f>
        <v>0</v>
      </c>
      <c r="T1132">
        <f>IF('III. New Locations'!T1131 = "-Unknown-", $C1132, 0)</f>
        <v>0</v>
      </c>
      <c r="U1132">
        <f>IF(LEN('III. New Locations'!U1131)&gt;1, 0, IF(T1132 = 0, 0, $C1132))</f>
        <v>0</v>
      </c>
      <c r="V1132">
        <f>IF('III. New Locations'!V1131 = "Unknown", $C1132, 0)</f>
        <v>0</v>
      </c>
      <c r="W1132">
        <f>IF(LEN('III. New Locations'!W1131)&gt;1, 0, IF(V1132 = 0, 0, $C1132))</f>
        <v>0</v>
      </c>
      <c r="X1132" t="str">
        <f>'III. New Locations'!X1131</f>
        <v>Unknown</v>
      </c>
      <c r="Y1132">
        <f>IF(ISNUMBER('III. New Locations'!Y1131) = TRUE, IF('III. New Locations'!Y1131 &gt;= 1400, IF('III. New Locations'!Y1131 &lt;=2100, 0, $C1132), $C1132), $C1132)</f>
        <v>0</v>
      </c>
      <c r="Z1132">
        <f>IF(ISNUMBER('III. New Locations'!Z1131) = TRUE, IF('III. New Locations'!Z1131 &gt;= 1400, IF('III. New Locations'!Z1131 &lt;=2100, 0, $C1132), $C1132), $C1132)</f>
        <v>0</v>
      </c>
      <c r="AA1132">
        <f>IF(ISNUMBER('III. New Locations'!AA1131) = TRUE, IF('III. New Locations'!AA1131 &gt;= 1400, IF('III. New Locations'!AA1131 &lt;=2100, 0, $C1132), $C1132), $C1132)</f>
        <v>0</v>
      </c>
      <c r="AC1132">
        <f>IF(ISNUMBER('III. New Locations'!AC1131) = TRUE, IF('III. New Locations'!AC1131 &gt;= 0, IF('III. New Locations'!AC1131 &lt;=1, 0,$C1132),$C1132), $C1132)</f>
        <v>0</v>
      </c>
    </row>
    <row r="1133" spans="1:29">
      <c r="A1133">
        <f>'III. New Locations'!A1132</f>
        <v>1130</v>
      </c>
      <c r="C1133" s="4">
        <f>IF(LEN('III. New Locations'!C1132) &gt; 2, 1, 0)</f>
        <v>0</v>
      </c>
      <c r="E1133">
        <f>IF(LEN('III. New Locations'!E1132) = 2, IF('III. New Locations'!E1132 = "--", $C1133, 0), $C1133)</f>
        <v>0</v>
      </c>
      <c r="F1133">
        <f>IF(LEN('III. New Locations'!F1132) &gt; 4, 0, $C1133)</f>
        <v>0</v>
      </c>
      <c r="G1133">
        <f>IF(ISNUMBER('III. New Locations'!G1132) = TRUE, 0, $C1133)</f>
        <v>0</v>
      </c>
      <c r="H1133">
        <f>IF(ISNUMBER('III. New Locations'!H1132) = TRUE, 0, $C1133)</f>
        <v>0</v>
      </c>
      <c r="I1133">
        <f>IF(ISNUMBER('III. New Locations'!I1132) = TRUE, 0, $C1133)</f>
        <v>0</v>
      </c>
      <c r="J1133">
        <f>IF(ISNUMBER('III. New Locations'!J1132) = TRUE, 0, $C1133)</f>
        <v>0</v>
      </c>
      <c r="K1133">
        <f>IF(ISNUMBER('III. New Locations'!K1132) = TRUE, 0,$C1133)</f>
        <v>0</v>
      </c>
      <c r="M1133">
        <f>IF(ISNUMBER('III. New Locations'!M1132) = TRUE, 0,$C1133)</f>
        <v>0</v>
      </c>
      <c r="O1133">
        <f>IF(ISNUMBER('III. New Locations'!O1132) = TRUE, 0, $C1133)</f>
        <v>0</v>
      </c>
      <c r="P1133">
        <f>IF(ISNUMBER('III. New Locations'!P1132) = TRUE, 0, $C1133)</f>
        <v>0</v>
      </c>
      <c r="Q1133">
        <f>IF(ISNUMBER('III. New Locations'!Q1132) = TRUE, 0, $C1133)</f>
        <v>0</v>
      </c>
      <c r="R1133">
        <f>IF(ISNUMBER('III. New Locations'!R1132) = TRUE, IF('III. New Locations'!R1132 &gt;= 0, IF('III. New Locations'!R1132 &lt;=1, 0, $C1133),$C1133),$C1133)</f>
        <v>0</v>
      </c>
      <c r="S1133">
        <f>IF(ISNUMBER('III. New Locations'!S1132) = TRUE, IF('III. New Locations'!S1132 &gt;= 0, IF('III. New Locations'!S1132 &lt;=1, 0, $C1133), $C1133), $C1133)</f>
        <v>0</v>
      </c>
      <c r="T1133">
        <f>IF('III. New Locations'!T1132 = "-Unknown-", $C1133, 0)</f>
        <v>0</v>
      </c>
      <c r="U1133">
        <f>IF(LEN('III. New Locations'!U1132)&gt;1, 0, IF(T1133 = 0, 0, $C1133))</f>
        <v>0</v>
      </c>
      <c r="V1133">
        <f>IF('III. New Locations'!V1132 = "Unknown", $C1133, 0)</f>
        <v>0</v>
      </c>
      <c r="W1133">
        <f>IF(LEN('III. New Locations'!W1132)&gt;1, 0, IF(V1133 = 0, 0, $C1133))</f>
        <v>0</v>
      </c>
      <c r="X1133" t="str">
        <f>'III. New Locations'!X1132</f>
        <v>Unknown</v>
      </c>
      <c r="Y1133">
        <f>IF(ISNUMBER('III. New Locations'!Y1132) = TRUE, IF('III. New Locations'!Y1132 &gt;= 1400, IF('III. New Locations'!Y1132 &lt;=2100, 0, $C1133), $C1133), $C1133)</f>
        <v>0</v>
      </c>
      <c r="Z1133">
        <f>IF(ISNUMBER('III. New Locations'!Z1132) = TRUE, IF('III. New Locations'!Z1132 &gt;= 1400, IF('III. New Locations'!Z1132 &lt;=2100, 0, $C1133), $C1133), $C1133)</f>
        <v>0</v>
      </c>
      <c r="AA1133">
        <f>IF(ISNUMBER('III. New Locations'!AA1132) = TRUE, IF('III. New Locations'!AA1132 &gt;= 1400, IF('III. New Locations'!AA1132 &lt;=2100, 0, $C1133), $C1133), $C1133)</f>
        <v>0</v>
      </c>
      <c r="AC1133">
        <f>IF(ISNUMBER('III. New Locations'!AC1132) = TRUE, IF('III. New Locations'!AC1132 &gt;= 0, IF('III. New Locations'!AC1132 &lt;=1, 0,$C1133),$C1133), $C1133)</f>
        <v>0</v>
      </c>
    </row>
    <row r="1134" spans="1:29">
      <c r="A1134">
        <f>'III. New Locations'!A1133</f>
        <v>1131</v>
      </c>
      <c r="C1134" s="4">
        <f>IF(LEN('III. New Locations'!C1133) &gt; 2, 1, 0)</f>
        <v>0</v>
      </c>
      <c r="E1134">
        <f>IF(LEN('III. New Locations'!E1133) = 2, IF('III. New Locations'!E1133 = "--", $C1134, 0), $C1134)</f>
        <v>0</v>
      </c>
      <c r="F1134">
        <f>IF(LEN('III. New Locations'!F1133) &gt; 4, 0, $C1134)</f>
        <v>0</v>
      </c>
      <c r="G1134">
        <f>IF(ISNUMBER('III. New Locations'!G1133) = TRUE, 0, $C1134)</f>
        <v>0</v>
      </c>
      <c r="H1134">
        <f>IF(ISNUMBER('III. New Locations'!H1133) = TRUE, 0, $C1134)</f>
        <v>0</v>
      </c>
      <c r="I1134">
        <f>IF(ISNUMBER('III. New Locations'!I1133) = TRUE, 0, $C1134)</f>
        <v>0</v>
      </c>
      <c r="J1134">
        <f>IF(ISNUMBER('III. New Locations'!J1133) = TRUE, 0, $C1134)</f>
        <v>0</v>
      </c>
      <c r="K1134">
        <f>IF(ISNUMBER('III. New Locations'!K1133) = TRUE, 0,$C1134)</f>
        <v>0</v>
      </c>
      <c r="M1134">
        <f>IF(ISNUMBER('III. New Locations'!M1133) = TRUE, 0,$C1134)</f>
        <v>0</v>
      </c>
      <c r="O1134">
        <f>IF(ISNUMBER('III. New Locations'!O1133) = TRUE, 0, $C1134)</f>
        <v>0</v>
      </c>
      <c r="P1134">
        <f>IF(ISNUMBER('III. New Locations'!P1133) = TRUE, 0, $C1134)</f>
        <v>0</v>
      </c>
      <c r="Q1134">
        <f>IF(ISNUMBER('III. New Locations'!Q1133) = TRUE, 0, $C1134)</f>
        <v>0</v>
      </c>
      <c r="R1134">
        <f>IF(ISNUMBER('III. New Locations'!R1133) = TRUE, IF('III. New Locations'!R1133 &gt;= 0, IF('III. New Locations'!R1133 &lt;=1, 0, $C1134),$C1134),$C1134)</f>
        <v>0</v>
      </c>
      <c r="S1134">
        <f>IF(ISNUMBER('III. New Locations'!S1133) = TRUE, IF('III. New Locations'!S1133 &gt;= 0, IF('III. New Locations'!S1133 &lt;=1, 0, $C1134), $C1134), $C1134)</f>
        <v>0</v>
      </c>
      <c r="T1134">
        <f>IF('III. New Locations'!T1133 = "-Unknown-", $C1134, 0)</f>
        <v>0</v>
      </c>
      <c r="U1134">
        <f>IF(LEN('III. New Locations'!U1133)&gt;1, 0, IF(T1134 = 0, 0, $C1134))</f>
        <v>0</v>
      </c>
      <c r="V1134">
        <f>IF('III. New Locations'!V1133 = "Unknown", $C1134, 0)</f>
        <v>0</v>
      </c>
      <c r="W1134">
        <f>IF(LEN('III. New Locations'!W1133)&gt;1, 0, IF(V1134 = 0, 0, $C1134))</f>
        <v>0</v>
      </c>
      <c r="X1134" t="str">
        <f>'III. New Locations'!X1133</f>
        <v>Unknown</v>
      </c>
      <c r="Y1134">
        <f>IF(ISNUMBER('III. New Locations'!Y1133) = TRUE, IF('III. New Locations'!Y1133 &gt;= 1400, IF('III. New Locations'!Y1133 &lt;=2100, 0, $C1134), $C1134), $C1134)</f>
        <v>0</v>
      </c>
      <c r="Z1134">
        <f>IF(ISNUMBER('III. New Locations'!Z1133) = TRUE, IF('III. New Locations'!Z1133 &gt;= 1400, IF('III. New Locations'!Z1133 &lt;=2100, 0, $C1134), $C1134), $C1134)</f>
        <v>0</v>
      </c>
      <c r="AA1134">
        <f>IF(ISNUMBER('III. New Locations'!AA1133) = TRUE, IF('III. New Locations'!AA1133 &gt;= 1400, IF('III. New Locations'!AA1133 &lt;=2100, 0, $C1134), $C1134), $C1134)</f>
        <v>0</v>
      </c>
      <c r="AC1134">
        <f>IF(ISNUMBER('III. New Locations'!AC1133) = TRUE, IF('III. New Locations'!AC1133 &gt;= 0, IF('III. New Locations'!AC1133 &lt;=1, 0,$C1134),$C1134), $C1134)</f>
        <v>0</v>
      </c>
    </row>
    <row r="1135" spans="1:29">
      <c r="A1135">
        <f>'III. New Locations'!A1134</f>
        <v>1132</v>
      </c>
      <c r="C1135" s="4">
        <f>IF(LEN('III. New Locations'!C1134) &gt; 2, 1, 0)</f>
        <v>0</v>
      </c>
      <c r="E1135">
        <f>IF(LEN('III. New Locations'!E1134) = 2, IF('III. New Locations'!E1134 = "--", $C1135, 0), $C1135)</f>
        <v>0</v>
      </c>
      <c r="F1135">
        <f>IF(LEN('III. New Locations'!F1134) &gt; 4, 0, $C1135)</f>
        <v>0</v>
      </c>
      <c r="G1135">
        <f>IF(ISNUMBER('III. New Locations'!G1134) = TRUE, 0, $C1135)</f>
        <v>0</v>
      </c>
      <c r="H1135">
        <f>IF(ISNUMBER('III. New Locations'!H1134) = TRUE, 0, $C1135)</f>
        <v>0</v>
      </c>
      <c r="I1135">
        <f>IF(ISNUMBER('III. New Locations'!I1134) = TRUE, 0, $C1135)</f>
        <v>0</v>
      </c>
      <c r="J1135">
        <f>IF(ISNUMBER('III. New Locations'!J1134) = TRUE, 0, $C1135)</f>
        <v>0</v>
      </c>
      <c r="K1135">
        <f>IF(ISNUMBER('III. New Locations'!K1134) = TRUE, 0,$C1135)</f>
        <v>0</v>
      </c>
      <c r="M1135">
        <f>IF(ISNUMBER('III. New Locations'!M1134) = TRUE, 0,$C1135)</f>
        <v>0</v>
      </c>
      <c r="O1135">
        <f>IF(ISNUMBER('III. New Locations'!O1134) = TRUE, 0, $C1135)</f>
        <v>0</v>
      </c>
      <c r="P1135">
        <f>IF(ISNUMBER('III. New Locations'!P1134) = TRUE, 0, $C1135)</f>
        <v>0</v>
      </c>
      <c r="Q1135">
        <f>IF(ISNUMBER('III. New Locations'!Q1134) = TRUE, 0, $C1135)</f>
        <v>0</v>
      </c>
      <c r="R1135">
        <f>IF(ISNUMBER('III. New Locations'!R1134) = TRUE, IF('III. New Locations'!R1134 &gt;= 0, IF('III. New Locations'!R1134 &lt;=1, 0, $C1135),$C1135),$C1135)</f>
        <v>0</v>
      </c>
      <c r="S1135">
        <f>IF(ISNUMBER('III. New Locations'!S1134) = TRUE, IF('III. New Locations'!S1134 &gt;= 0, IF('III. New Locations'!S1134 &lt;=1, 0, $C1135), $C1135), $C1135)</f>
        <v>0</v>
      </c>
      <c r="T1135">
        <f>IF('III. New Locations'!T1134 = "-Unknown-", $C1135, 0)</f>
        <v>0</v>
      </c>
      <c r="U1135">
        <f>IF(LEN('III. New Locations'!U1134)&gt;1, 0, IF(T1135 = 0, 0, $C1135))</f>
        <v>0</v>
      </c>
      <c r="V1135">
        <f>IF('III. New Locations'!V1134 = "Unknown", $C1135, 0)</f>
        <v>0</v>
      </c>
      <c r="W1135">
        <f>IF(LEN('III. New Locations'!W1134)&gt;1, 0, IF(V1135 = 0, 0, $C1135))</f>
        <v>0</v>
      </c>
      <c r="X1135" t="str">
        <f>'III. New Locations'!X1134</f>
        <v>Unknown</v>
      </c>
      <c r="Y1135">
        <f>IF(ISNUMBER('III. New Locations'!Y1134) = TRUE, IF('III. New Locations'!Y1134 &gt;= 1400, IF('III. New Locations'!Y1134 &lt;=2100, 0, $C1135), $C1135), $C1135)</f>
        <v>0</v>
      </c>
      <c r="Z1135">
        <f>IF(ISNUMBER('III. New Locations'!Z1134) = TRUE, IF('III. New Locations'!Z1134 &gt;= 1400, IF('III. New Locations'!Z1134 &lt;=2100, 0, $C1135), $C1135), $C1135)</f>
        <v>0</v>
      </c>
      <c r="AA1135">
        <f>IF(ISNUMBER('III. New Locations'!AA1134) = TRUE, IF('III. New Locations'!AA1134 &gt;= 1400, IF('III. New Locations'!AA1134 &lt;=2100, 0, $C1135), $C1135), $C1135)</f>
        <v>0</v>
      </c>
      <c r="AC1135">
        <f>IF(ISNUMBER('III. New Locations'!AC1134) = TRUE, IF('III. New Locations'!AC1134 &gt;= 0, IF('III. New Locations'!AC1134 &lt;=1, 0,$C1135),$C1135), $C1135)</f>
        <v>0</v>
      </c>
    </row>
    <row r="1136" spans="1:29">
      <c r="A1136">
        <f>'III. New Locations'!A1135</f>
        <v>1133</v>
      </c>
      <c r="C1136" s="4">
        <f>IF(LEN('III. New Locations'!C1135) &gt; 2, 1, 0)</f>
        <v>0</v>
      </c>
      <c r="E1136">
        <f>IF(LEN('III. New Locations'!E1135) = 2, IF('III. New Locations'!E1135 = "--", $C1136, 0), $C1136)</f>
        <v>0</v>
      </c>
      <c r="F1136">
        <f>IF(LEN('III. New Locations'!F1135) &gt; 4, 0, $C1136)</f>
        <v>0</v>
      </c>
      <c r="G1136">
        <f>IF(ISNUMBER('III. New Locations'!G1135) = TRUE, 0, $C1136)</f>
        <v>0</v>
      </c>
      <c r="H1136">
        <f>IF(ISNUMBER('III. New Locations'!H1135) = TRUE, 0, $C1136)</f>
        <v>0</v>
      </c>
      <c r="I1136">
        <f>IF(ISNUMBER('III. New Locations'!I1135) = TRUE, 0, $C1136)</f>
        <v>0</v>
      </c>
      <c r="J1136">
        <f>IF(ISNUMBER('III. New Locations'!J1135) = TRUE, 0, $C1136)</f>
        <v>0</v>
      </c>
      <c r="K1136">
        <f>IF(ISNUMBER('III. New Locations'!K1135) = TRUE, 0,$C1136)</f>
        <v>0</v>
      </c>
      <c r="M1136">
        <f>IF(ISNUMBER('III. New Locations'!M1135) = TRUE, 0,$C1136)</f>
        <v>0</v>
      </c>
      <c r="O1136">
        <f>IF(ISNUMBER('III. New Locations'!O1135) = TRUE, 0, $C1136)</f>
        <v>0</v>
      </c>
      <c r="P1136">
        <f>IF(ISNUMBER('III. New Locations'!P1135) = TRUE, 0, $C1136)</f>
        <v>0</v>
      </c>
      <c r="Q1136">
        <f>IF(ISNUMBER('III. New Locations'!Q1135) = TRUE, 0, $C1136)</f>
        <v>0</v>
      </c>
      <c r="R1136">
        <f>IF(ISNUMBER('III. New Locations'!R1135) = TRUE, IF('III. New Locations'!R1135 &gt;= 0, IF('III. New Locations'!R1135 &lt;=1, 0, $C1136),$C1136),$C1136)</f>
        <v>0</v>
      </c>
      <c r="S1136">
        <f>IF(ISNUMBER('III. New Locations'!S1135) = TRUE, IF('III. New Locations'!S1135 &gt;= 0, IF('III. New Locations'!S1135 &lt;=1, 0, $C1136), $C1136), $C1136)</f>
        <v>0</v>
      </c>
      <c r="T1136">
        <f>IF('III. New Locations'!T1135 = "-Unknown-", $C1136, 0)</f>
        <v>0</v>
      </c>
      <c r="U1136">
        <f>IF(LEN('III. New Locations'!U1135)&gt;1, 0, IF(T1136 = 0, 0, $C1136))</f>
        <v>0</v>
      </c>
      <c r="V1136">
        <f>IF('III. New Locations'!V1135 = "Unknown", $C1136, 0)</f>
        <v>0</v>
      </c>
      <c r="W1136">
        <f>IF(LEN('III. New Locations'!W1135)&gt;1, 0, IF(V1136 = 0, 0, $C1136))</f>
        <v>0</v>
      </c>
      <c r="X1136" t="str">
        <f>'III. New Locations'!X1135</f>
        <v>Unknown</v>
      </c>
      <c r="Y1136">
        <f>IF(ISNUMBER('III. New Locations'!Y1135) = TRUE, IF('III. New Locations'!Y1135 &gt;= 1400, IF('III. New Locations'!Y1135 &lt;=2100, 0, $C1136), $C1136), $C1136)</f>
        <v>0</v>
      </c>
      <c r="Z1136">
        <f>IF(ISNUMBER('III. New Locations'!Z1135) = TRUE, IF('III. New Locations'!Z1135 &gt;= 1400, IF('III. New Locations'!Z1135 &lt;=2100, 0, $C1136), $C1136), $C1136)</f>
        <v>0</v>
      </c>
      <c r="AA1136">
        <f>IF(ISNUMBER('III. New Locations'!AA1135) = TRUE, IF('III. New Locations'!AA1135 &gt;= 1400, IF('III. New Locations'!AA1135 &lt;=2100, 0, $C1136), $C1136), $C1136)</f>
        <v>0</v>
      </c>
      <c r="AC1136">
        <f>IF(ISNUMBER('III. New Locations'!AC1135) = TRUE, IF('III. New Locations'!AC1135 &gt;= 0, IF('III. New Locations'!AC1135 &lt;=1, 0,$C1136),$C1136), $C1136)</f>
        <v>0</v>
      </c>
    </row>
    <row r="1137" spans="1:29">
      <c r="A1137">
        <f>'III. New Locations'!A1136</f>
        <v>1134</v>
      </c>
      <c r="C1137" s="4">
        <f>IF(LEN('III. New Locations'!C1136) &gt; 2, 1, 0)</f>
        <v>0</v>
      </c>
      <c r="E1137">
        <f>IF(LEN('III. New Locations'!E1136) = 2, IF('III. New Locations'!E1136 = "--", $C1137, 0), $C1137)</f>
        <v>0</v>
      </c>
      <c r="F1137">
        <f>IF(LEN('III. New Locations'!F1136) &gt; 4, 0, $C1137)</f>
        <v>0</v>
      </c>
      <c r="G1137">
        <f>IF(ISNUMBER('III. New Locations'!G1136) = TRUE, 0, $C1137)</f>
        <v>0</v>
      </c>
      <c r="H1137">
        <f>IF(ISNUMBER('III. New Locations'!H1136) = TRUE, 0, $C1137)</f>
        <v>0</v>
      </c>
      <c r="I1137">
        <f>IF(ISNUMBER('III. New Locations'!I1136) = TRUE, 0, $C1137)</f>
        <v>0</v>
      </c>
      <c r="J1137">
        <f>IF(ISNUMBER('III. New Locations'!J1136) = TRUE, 0, $C1137)</f>
        <v>0</v>
      </c>
      <c r="K1137">
        <f>IF(ISNUMBER('III. New Locations'!K1136) = TRUE, 0,$C1137)</f>
        <v>0</v>
      </c>
      <c r="M1137">
        <f>IF(ISNUMBER('III. New Locations'!M1136) = TRUE, 0,$C1137)</f>
        <v>0</v>
      </c>
      <c r="O1137">
        <f>IF(ISNUMBER('III. New Locations'!O1136) = TRUE, 0, $C1137)</f>
        <v>0</v>
      </c>
      <c r="P1137">
        <f>IF(ISNUMBER('III. New Locations'!P1136) = TRUE, 0, $C1137)</f>
        <v>0</v>
      </c>
      <c r="Q1137">
        <f>IF(ISNUMBER('III. New Locations'!Q1136) = TRUE, 0, $C1137)</f>
        <v>0</v>
      </c>
      <c r="R1137">
        <f>IF(ISNUMBER('III. New Locations'!R1136) = TRUE, IF('III. New Locations'!R1136 &gt;= 0, IF('III. New Locations'!R1136 &lt;=1, 0, $C1137),$C1137),$C1137)</f>
        <v>0</v>
      </c>
      <c r="S1137">
        <f>IF(ISNUMBER('III. New Locations'!S1136) = TRUE, IF('III. New Locations'!S1136 &gt;= 0, IF('III. New Locations'!S1136 &lt;=1, 0, $C1137), $C1137), $C1137)</f>
        <v>0</v>
      </c>
      <c r="T1137">
        <f>IF('III. New Locations'!T1136 = "-Unknown-", $C1137, 0)</f>
        <v>0</v>
      </c>
      <c r="U1137">
        <f>IF(LEN('III. New Locations'!U1136)&gt;1, 0, IF(T1137 = 0, 0, $C1137))</f>
        <v>0</v>
      </c>
      <c r="V1137">
        <f>IF('III. New Locations'!V1136 = "Unknown", $C1137, 0)</f>
        <v>0</v>
      </c>
      <c r="W1137">
        <f>IF(LEN('III. New Locations'!W1136)&gt;1, 0, IF(V1137 = 0, 0, $C1137))</f>
        <v>0</v>
      </c>
      <c r="X1137" t="str">
        <f>'III. New Locations'!X1136</f>
        <v>Unknown</v>
      </c>
      <c r="Y1137">
        <f>IF(ISNUMBER('III. New Locations'!Y1136) = TRUE, IF('III. New Locations'!Y1136 &gt;= 1400, IF('III. New Locations'!Y1136 &lt;=2100, 0, $C1137), $C1137), $C1137)</f>
        <v>0</v>
      </c>
      <c r="Z1137">
        <f>IF(ISNUMBER('III. New Locations'!Z1136) = TRUE, IF('III. New Locations'!Z1136 &gt;= 1400, IF('III. New Locations'!Z1136 &lt;=2100, 0, $C1137), $C1137), $C1137)</f>
        <v>0</v>
      </c>
      <c r="AA1137">
        <f>IF(ISNUMBER('III. New Locations'!AA1136) = TRUE, IF('III. New Locations'!AA1136 &gt;= 1400, IF('III. New Locations'!AA1136 &lt;=2100, 0, $C1137), $C1137), $C1137)</f>
        <v>0</v>
      </c>
      <c r="AC1137">
        <f>IF(ISNUMBER('III. New Locations'!AC1136) = TRUE, IF('III. New Locations'!AC1136 &gt;= 0, IF('III. New Locations'!AC1136 &lt;=1, 0,$C1137),$C1137), $C1137)</f>
        <v>0</v>
      </c>
    </row>
    <row r="1138" spans="1:29">
      <c r="A1138">
        <f>'III. New Locations'!A1137</f>
        <v>1135</v>
      </c>
      <c r="C1138" s="4">
        <f>IF(LEN('III. New Locations'!C1137) &gt; 2, 1, 0)</f>
        <v>0</v>
      </c>
      <c r="E1138">
        <f>IF(LEN('III. New Locations'!E1137) = 2, IF('III. New Locations'!E1137 = "--", $C1138, 0), $C1138)</f>
        <v>0</v>
      </c>
      <c r="F1138">
        <f>IF(LEN('III. New Locations'!F1137) &gt; 4, 0, $C1138)</f>
        <v>0</v>
      </c>
      <c r="G1138">
        <f>IF(ISNUMBER('III. New Locations'!G1137) = TRUE, 0, $C1138)</f>
        <v>0</v>
      </c>
      <c r="H1138">
        <f>IF(ISNUMBER('III. New Locations'!H1137) = TRUE, 0, $C1138)</f>
        <v>0</v>
      </c>
      <c r="I1138">
        <f>IF(ISNUMBER('III. New Locations'!I1137) = TRUE, 0, $C1138)</f>
        <v>0</v>
      </c>
      <c r="J1138">
        <f>IF(ISNUMBER('III. New Locations'!J1137) = TRUE, 0, $C1138)</f>
        <v>0</v>
      </c>
      <c r="K1138">
        <f>IF(ISNUMBER('III. New Locations'!K1137) = TRUE, 0,$C1138)</f>
        <v>0</v>
      </c>
      <c r="M1138">
        <f>IF(ISNUMBER('III. New Locations'!M1137) = TRUE, 0,$C1138)</f>
        <v>0</v>
      </c>
      <c r="O1138">
        <f>IF(ISNUMBER('III. New Locations'!O1137) = TRUE, 0, $C1138)</f>
        <v>0</v>
      </c>
      <c r="P1138">
        <f>IF(ISNUMBER('III. New Locations'!P1137) = TRUE, 0, $C1138)</f>
        <v>0</v>
      </c>
      <c r="Q1138">
        <f>IF(ISNUMBER('III. New Locations'!Q1137) = TRUE, 0, $C1138)</f>
        <v>0</v>
      </c>
      <c r="R1138">
        <f>IF(ISNUMBER('III. New Locations'!R1137) = TRUE, IF('III. New Locations'!R1137 &gt;= 0, IF('III. New Locations'!R1137 &lt;=1, 0, $C1138),$C1138),$C1138)</f>
        <v>0</v>
      </c>
      <c r="S1138">
        <f>IF(ISNUMBER('III. New Locations'!S1137) = TRUE, IF('III. New Locations'!S1137 &gt;= 0, IF('III. New Locations'!S1137 &lt;=1, 0, $C1138), $C1138), $C1138)</f>
        <v>0</v>
      </c>
      <c r="T1138">
        <f>IF('III. New Locations'!T1137 = "-Unknown-", $C1138, 0)</f>
        <v>0</v>
      </c>
      <c r="U1138">
        <f>IF(LEN('III. New Locations'!U1137)&gt;1, 0, IF(T1138 = 0, 0, $C1138))</f>
        <v>0</v>
      </c>
      <c r="V1138">
        <f>IF('III. New Locations'!V1137 = "Unknown", $C1138, 0)</f>
        <v>0</v>
      </c>
      <c r="W1138">
        <f>IF(LEN('III. New Locations'!W1137)&gt;1, 0, IF(V1138 = 0, 0, $C1138))</f>
        <v>0</v>
      </c>
      <c r="X1138" t="str">
        <f>'III. New Locations'!X1137</f>
        <v>Unknown</v>
      </c>
      <c r="Y1138">
        <f>IF(ISNUMBER('III. New Locations'!Y1137) = TRUE, IF('III. New Locations'!Y1137 &gt;= 1400, IF('III. New Locations'!Y1137 &lt;=2100, 0, $C1138), $C1138), $C1138)</f>
        <v>0</v>
      </c>
      <c r="Z1138">
        <f>IF(ISNUMBER('III. New Locations'!Z1137) = TRUE, IF('III. New Locations'!Z1137 &gt;= 1400, IF('III. New Locations'!Z1137 &lt;=2100, 0, $C1138), $C1138), $C1138)</f>
        <v>0</v>
      </c>
      <c r="AA1138">
        <f>IF(ISNUMBER('III. New Locations'!AA1137) = TRUE, IF('III. New Locations'!AA1137 &gt;= 1400, IF('III. New Locations'!AA1137 &lt;=2100, 0, $C1138), $C1138), $C1138)</f>
        <v>0</v>
      </c>
      <c r="AC1138">
        <f>IF(ISNUMBER('III. New Locations'!AC1137) = TRUE, IF('III. New Locations'!AC1137 &gt;= 0, IF('III. New Locations'!AC1137 &lt;=1, 0,$C1138),$C1138), $C1138)</f>
        <v>0</v>
      </c>
    </row>
    <row r="1139" spans="1:29">
      <c r="A1139">
        <f>'III. New Locations'!A1138</f>
        <v>1136</v>
      </c>
      <c r="C1139" s="4">
        <f>IF(LEN('III. New Locations'!C1138) &gt; 2, 1, 0)</f>
        <v>0</v>
      </c>
      <c r="E1139">
        <f>IF(LEN('III. New Locations'!E1138) = 2, IF('III. New Locations'!E1138 = "--", $C1139, 0), $C1139)</f>
        <v>0</v>
      </c>
      <c r="F1139">
        <f>IF(LEN('III. New Locations'!F1138) &gt; 4, 0, $C1139)</f>
        <v>0</v>
      </c>
      <c r="G1139">
        <f>IF(ISNUMBER('III. New Locations'!G1138) = TRUE, 0, $C1139)</f>
        <v>0</v>
      </c>
      <c r="H1139">
        <f>IF(ISNUMBER('III. New Locations'!H1138) = TRUE, 0, $C1139)</f>
        <v>0</v>
      </c>
      <c r="I1139">
        <f>IF(ISNUMBER('III. New Locations'!I1138) = TRUE, 0, $C1139)</f>
        <v>0</v>
      </c>
      <c r="J1139">
        <f>IF(ISNUMBER('III. New Locations'!J1138) = TRUE, 0, $C1139)</f>
        <v>0</v>
      </c>
      <c r="K1139">
        <f>IF(ISNUMBER('III. New Locations'!K1138) = TRUE, 0,$C1139)</f>
        <v>0</v>
      </c>
      <c r="M1139">
        <f>IF(ISNUMBER('III. New Locations'!M1138) = TRUE, 0,$C1139)</f>
        <v>0</v>
      </c>
      <c r="O1139">
        <f>IF(ISNUMBER('III. New Locations'!O1138) = TRUE, 0, $C1139)</f>
        <v>0</v>
      </c>
      <c r="P1139">
        <f>IF(ISNUMBER('III. New Locations'!P1138) = TRUE, 0, $C1139)</f>
        <v>0</v>
      </c>
      <c r="Q1139">
        <f>IF(ISNUMBER('III. New Locations'!Q1138) = TRUE, 0, $C1139)</f>
        <v>0</v>
      </c>
      <c r="R1139">
        <f>IF(ISNUMBER('III. New Locations'!R1138) = TRUE, IF('III. New Locations'!R1138 &gt;= 0, IF('III. New Locations'!R1138 &lt;=1, 0, $C1139),$C1139),$C1139)</f>
        <v>0</v>
      </c>
      <c r="S1139">
        <f>IF(ISNUMBER('III. New Locations'!S1138) = TRUE, IF('III. New Locations'!S1138 &gt;= 0, IF('III. New Locations'!S1138 &lt;=1, 0, $C1139), $C1139), $C1139)</f>
        <v>0</v>
      </c>
      <c r="T1139">
        <f>IF('III. New Locations'!T1138 = "-Unknown-", $C1139, 0)</f>
        <v>0</v>
      </c>
      <c r="U1139">
        <f>IF(LEN('III. New Locations'!U1138)&gt;1, 0, IF(T1139 = 0, 0, $C1139))</f>
        <v>0</v>
      </c>
      <c r="V1139">
        <f>IF('III. New Locations'!V1138 = "Unknown", $C1139, 0)</f>
        <v>0</v>
      </c>
      <c r="W1139">
        <f>IF(LEN('III. New Locations'!W1138)&gt;1, 0, IF(V1139 = 0, 0, $C1139))</f>
        <v>0</v>
      </c>
      <c r="X1139" t="str">
        <f>'III. New Locations'!X1138</f>
        <v>Unknown</v>
      </c>
      <c r="Y1139">
        <f>IF(ISNUMBER('III. New Locations'!Y1138) = TRUE, IF('III. New Locations'!Y1138 &gt;= 1400, IF('III. New Locations'!Y1138 &lt;=2100, 0, $C1139), $C1139), $C1139)</f>
        <v>0</v>
      </c>
      <c r="Z1139">
        <f>IF(ISNUMBER('III. New Locations'!Z1138) = TRUE, IF('III. New Locations'!Z1138 &gt;= 1400, IF('III. New Locations'!Z1138 &lt;=2100, 0, $C1139), $C1139), $C1139)</f>
        <v>0</v>
      </c>
      <c r="AA1139">
        <f>IF(ISNUMBER('III. New Locations'!AA1138) = TRUE, IF('III. New Locations'!AA1138 &gt;= 1400, IF('III. New Locations'!AA1138 &lt;=2100, 0, $C1139), $C1139), $C1139)</f>
        <v>0</v>
      </c>
      <c r="AC1139">
        <f>IF(ISNUMBER('III. New Locations'!AC1138) = TRUE, IF('III. New Locations'!AC1138 &gt;= 0, IF('III. New Locations'!AC1138 &lt;=1, 0,$C1139),$C1139), $C1139)</f>
        <v>0</v>
      </c>
    </row>
    <row r="1140" spans="1:29">
      <c r="A1140">
        <f>'III. New Locations'!A1139</f>
        <v>1137</v>
      </c>
      <c r="C1140" s="4">
        <f>IF(LEN('III. New Locations'!C1139) &gt; 2, 1, 0)</f>
        <v>0</v>
      </c>
      <c r="E1140">
        <f>IF(LEN('III. New Locations'!E1139) = 2, IF('III. New Locations'!E1139 = "--", $C1140, 0), $C1140)</f>
        <v>0</v>
      </c>
      <c r="F1140">
        <f>IF(LEN('III. New Locations'!F1139) &gt; 4, 0, $C1140)</f>
        <v>0</v>
      </c>
      <c r="G1140">
        <f>IF(ISNUMBER('III. New Locations'!G1139) = TRUE, 0, $C1140)</f>
        <v>0</v>
      </c>
      <c r="H1140">
        <f>IF(ISNUMBER('III. New Locations'!H1139) = TRUE, 0, $C1140)</f>
        <v>0</v>
      </c>
      <c r="I1140">
        <f>IF(ISNUMBER('III. New Locations'!I1139) = TRUE, 0, $C1140)</f>
        <v>0</v>
      </c>
      <c r="J1140">
        <f>IF(ISNUMBER('III. New Locations'!J1139) = TRUE, 0, $C1140)</f>
        <v>0</v>
      </c>
      <c r="K1140">
        <f>IF(ISNUMBER('III. New Locations'!K1139) = TRUE, 0,$C1140)</f>
        <v>0</v>
      </c>
      <c r="M1140">
        <f>IF(ISNUMBER('III. New Locations'!M1139) = TRUE, 0,$C1140)</f>
        <v>0</v>
      </c>
      <c r="O1140">
        <f>IF(ISNUMBER('III. New Locations'!O1139) = TRUE, 0, $C1140)</f>
        <v>0</v>
      </c>
      <c r="P1140">
        <f>IF(ISNUMBER('III. New Locations'!P1139) = TRUE, 0, $C1140)</f>
        <v>0</v>
      </c>
      <c r="Q1140">
        <f>IF(ISNUMBER('III. New Locations'!Q1139) = TRUE, 0, $C1140)</f>
        <v>0</v>
      </c>
      <c r="R1140">
        <f>IF(ISNUMBER('III. New Locations'!R1139) = TRUE, IF('III. New Locations'!R1139 &gt;= 0, IF('III. New Locations'!R1139 &lt;=1, 0, $C1140),$C1140),$C1140)</f>
        <v>0</v>
      </c>
      <c r="S1140">
        <f>IF(ISNUMBER('III. New Locations'!S1139) = TRUE, IF('III. New Locations'!S1139 &gt;= 0, IF('III. New Locations'!S1139 &lt;=1, 0, $C1140), $C1140), $C1140)</f>
        <v>0</v>
      </c>
      <c r="T1140">
        <f>IF('III. New Locations'!T1139 = "-Unknown-", $C1140, 0)</f>
        <v>0</v>
      </c>
      <c r="U1140">
        <f>IF(LEN('III. New Locations'!U1139)&gt;1, 0, IF(T1140 = 0, 0, $C1140))</f>
        <v>0</v>
      </c>
      <c r="V1140">
        <f>IF('III. New Locations'!V1139 = "Unknown", $C1140, 0)</f>
        <v>0</v>
      </c>
      <c r="W1140">
        <f>IF(LEN('III. New Locations'!W1139)&gt;1, 0, IF(V1140 = 0, 0, $C1140))</f>
        <v>0</v>
      </c>
      <c r="X1140" t="str">
        <f>'III. New Locations'!X1139</f>
        <v>Unknown</v>
      </c>
      <c r="Y1140">
        <f>IF(ISNUMBER('III. New Locations'!Y1139) = TRUE, IF('III. New Locations'!Y1139 &gt;= 1400, IF('III. New Locations'!Y1139 &lt;=2100, 0, $C1140), $C1140), $C1140)</f>
        <v>0</v>
      </c>
      <c r="Z1140">
        <f>IF(ISNUMBER('III. New Locations'!Z1139) = TRUE, IF('III. New Locations'!Z1139 &gt;= 1400, IF('III. New Locations'!Z1139 &lt;=2100, 0, $C1140), $C1140), $C1140)</f>
        <v>0</v>
      </c>
      <c r="AA1140">
        <f>IF(ISNUMBER('III. New Locations'!AA1139) = TRUE, IF('III. New Locations'!AA1139 &gt;= 1400, IF('III. New Locations'!AA1139 &lt;=2100, 0, $C1140), $C1140), $C1140)</f>
        <v>0</v>
      </c>
      <c r="AC1140">
        <f>IF(ISNUMBER('III. New Locations'!AC1139) = TRUE, IF('III. New Locations'!AC1139 &gt;= 0, IF('III. New Locations'!AC1139 &lt;=1, 0,$C1140),$C1140), $C1140)</f>
        <v>0</v>
      </c>
    </row>
    <row r="1141" spans="1:29">
      <c r="A1141">
        <f>'III. New Locations'!A1140</f>
        <v>1138</v>
      </c>
      <c r="C1141" s="4">
        <f>IF(LEN('III. New Locations'!C1140) &gt; 2, 1, 0)</f>
        <v>0</v>
      </c>
      <c r="E1141">
        <f>IF(LEN('III. New Locations'!E1140) = 2, IF('III. New Locations'!E1140 = "--", $C1141, 0), $C1141)</f>
        <v>0</v>
      </c>
      <c r="F1141">
        <f>IF(LEN('III. New Locations'!F1140) &gt; 4, 0, $C1141)</f>
        <v>0</v>
      </c>
      <c r="G1141">
        <f>IF(ISNUMBER('III. New Locations'!G1140) = TRUE, 0, $C1141)</f>
        <v>0</v>
      </c>
      <c r="H1141">
        <f>IF(ISNUMBER('III. New Locations'!H1140) = TRUE, 0, $C1141)</f>
        <v>0</v>
      </c>
      <c r="I1141">
        <f>IF(ISNUMBER('III. New Locations'!I1140) = TRUE, 0, $C1141)</f>
        <v>0</v>
      </c>
      <c r="J1141">
        <f>IF(ISNUMBER('III. New Locations'!J1140) = TRUE, 0, $C1141)</f>
        <v>0</v>
      </c>
      <c r="K1141">
        <f>IF(ISNUMBER('III. New Locations'!K1140) = TRUE, 0,$C1141)</f>
        <v>0</v>
      </c>
      <c r="M1141">
        <f>IF(ISNUMBER('III. New Locations'!M1140) = TRUE, 0,$C1141)</f>
        <v>0</v>
      </c>
      <c r="O1141">
        <f>IF(ISNUMBER('III. New Locations'!O1140) = TRUE, 0, $C1141)</f>
        <v>0</v>
      </c>
      <c r="P1141">
        <f>IF(ISNUMBER('III. New Locations'!P1140) = TRUE, 0, $C1141)</f>
        <v>0</v>
      </c>
      <c r="Q1141">
        <f>IF(ISNUMBER('III. New Locations'!Q1140) = TRUE, 0, $C1141)</f>
        <v>0</v>
      </c>
      <c r="R1141">
        <f>IF(ISNUMBER('III. New Locations'!R1140) = TRUE, IF('III. New Locations'!R1140 &gt;= 0, IF('III. New Locations'!R1140 &lt;=1, 0, $C1141),$C1141),$C1141)</f>
        <v>0</v>
      </c>
      <c r="S1141">
        <f>IF(ISNUMBER('III. New Locations'!S1140) = TRUE, IF('III. New Locations'!S1140 &gt;= 0, IF('III. New Locations'!S1140 &lt;=1, 0, $C1141), $C1141), $C1141)</f>
        <v>0</v>
      </c>
      <c r="T1141">
        <f>IF('III. New Locations'!T1140 = "-Unknown-", $C1141, 0)</f>
        <v>0</v>
      </c>
      <c r="U1141">
        <f>IF(LEN('III. New Locations'!U1140)&gt;1, 0, IF(T1141 = 0, 0, $C1141))</f>
        <v>0</v>
      </c>
      <c r="V1141">
        <f>IF('III. New Locations'!V1140 = "Unknown", $C1141, 0)</f>
        <v>0</v>
      </c>
      <c r="W1141">
        <f>IF(LEN('III. New Locations'!W1140)&gt;1, 0, IF(V1141 = 0, 0, $C1141))</f>
        <v>0</v>
      </c>
      <c r="X1141" t="str">
        <f>'III. New Locations'!X1140</f>
        <v>Unknown</v>
      </c>
      <c r="Y1141">
        <f>IF(ISNUMBER('III. New Locations'!Y1140) = TRUE, IF('III. New Locations'!Y1140 &gt;= 1400, IF('III. New Locations'!Y1140 &lt;=2100, 0, $C1141), $C1141), $C1141)</f>
        <v>0</v>
      </c>
      <c r="Z1141">
        <f>IF(ISNUMBER('III. New Locations'!Z1140) = TRUE, IF('III. New Locations'!Z1140 &gt;= 1400, IF('III. New Locations'!Z1140 &lt;=2100, 0, $C1141), $C1141), $C1141)</f>
        <v>0</v>
      </c>
      <c r="AA1141">
        <f>IF(ISNUMBER('III. New Locations'!AA1140) = TRUE, IF('III. New Locations'!AA1140 &gt;= 1400, IF('III. New Locations'!AA1140 &lt;=2100, 0, $C1141), $C1141), $C1141)</f>
        <v>0</v>
      </c>
      <c r="AC1141">
        <f>IF(ISNUMBER('III. New Locations'!AC1140) = TRUE, IF('III. New Locations'!AC1140 &gt;= 0, IF('III. New Locations'!AC1140 &lt;=1, 0,$C1141),$C1141), $C1141)</f>
        <v>0</v>
      </c>
    </row>
    <row r="1142" spans="1:29">
      <c r="A1142">
        <f>'III. New Locations'!A1141</f>
        <v>1139</v>
      </c>
      <c r="C1142" s="4">
        <f>IF(LEN('III. New Locations'!C1141) &gt; 2, 1, 0)</f>
        <v>0</v>
      </c>
      <c r="E1142">
        <f>IF(LEN('III. New Locations'!E1141) = 2, IF('III. New Locations'!E1141 = "--", $C1142, 0), $C1142)</f>
        <v>0</v>
      </c>
      <c r="F1142">
        <f>IF(LEN('III. New Locations'!F1141) &gt; 4, 0, $C1142)</f>
        <v>0</v>
      </c>
      <c r="G1142">
        <f>IF(ISNUMBER('III. New Locations'!G1141) = TRUE, 0, $C1142)</f>
        <v>0</v>
      </c>
      <c r="H1142">
        <f>IF(ISNUMBER('III. New Locations'!H1141) = TRUE, 0, $C1142)</f>
        <v>0</v>
      </c>
      <c r="I1142">
        <f>IF(ISNUMBER('III. New Locations'!I1141) = TRUE, 0, $C1142)</f>
        <v>0</v>
      </c>
      <c r="J1142">
        <f>IF(ISNUMBER('III. New Locations'!J1141) = TRUE, 0, $C1142)</f>
        <v>0</v>
      </c>
      <c r="K1142">
        <f>IF(ISNUMBER('III. New Locations'!K1141) = TRUE, 0,$C1142)</f>
        <v>0</v>
      </c>
      <c r="M1142">
        <f>IF(ISNUMBER('III. New Locations'!M1141) = TRUE, 0,$C1142)</f>
        <v>0</v>
      </c>
      <c r="O1142">
        <f>IF(ISNUMBER('III. New Locations'!O1141) = TRUE, 0, $C1142)</f>
        <v>0</v>
      </c>
      <c r="P1142">
        <f>IF(ISNUMBER('III. New Locations'!P1141) = TRUE, 0, $C1142)</f>
        <v>0</v>
      </c>
      <c r="Q1142">
        <f>IF(ISNUMBER('III. New Locations'!Q1141) = TRUE, 0, $C1142)</f>
        <v>0</v>
      </c>
      <c r="R1142">
        <f>IF(ISNUMBER('III. New Locations'!R1141) = TRUE, IF('III. New Locations'!R1141 &gt;= 0, IF('III. New Locations'!R1141 &lt;=1, 0, $C1142),$C1142),$C1142)</f>
        <v>0</v>
      </c>
      <c r="S1142">
        <f>IF(ISNUMBER('III. New Locations'!S1141) = TRUE, IF('III. New Locations'!S1141 &gt;= 0, IF('III. New Locations'!S1141 &lt;=1, 0, $C1142), $C1142), $C1142)</f>
        <v>0</v>
      </c>
      <c r="T1142">
        <f>IF('III. New Locations'!T1141 = "-Unknown-", $C1142, 0)</f>
        <v>0</v>
      </c>
      <c r="U1142">
        <f>IF(LEN('III. New Locations'!U1141)&gt;1, 0, IF(T1142 = 0, 0, $C1142))</f>
        <v>0</v>
      </c>
      <c r="V1142">
        <f>IF('III. New Locations'!V1141 = "Unknown", $C1142, 0)</f>
        <v>0</v>
      </c>
      <c r="W1142">
        <f>IF(LEN('III. New Locations'!W1141)&gt;1, 0, IF(V1142 = 0, 0, $C1142))</f>
        <v>0</v>
      </c>
      <c r="X1142" t="str">
        <f>'III. New Locations'!X1141</f>
        <v>Unknown</v>
      </c>
      <c r="Y1142">
        <f>IF(ISNUMBER('III. New Locations'!Y1141) = TRUE, IF('III. New Locations'!Y1141 &gt;= 1400, IF('III. New Locations'!Y1141 &lt;=2100, 0, $C1142), $C1142), $C1142)</f>
        <v>0</v>
      </c>
      <c r="Z1142">
        <f>IF(ISNUMBER('III. New Locations'!Z1141) = TRUE, IF('III. New Locations'!Z1141 &gt;= 1400, IF('III. New Locations'!Z1141 &lt;=2100, 0, $C1142), $C1142), $C1142)</f>
        <v>0</v>
      </c>
      <c r="AA1142">
        <f>IF(ISNUMBER('III. New Locations'!AA1141) = TRUE, IF('III. New Locations'!AA1141 &gt;= 1400, IF('III. New Locations'!AA1141 &lt;=2100, 0, $C1142), $C1142), $C1142)</f>
        <v>0</v>
      </c>
      <c r="AC1142">
        <f>IF(ISNUMBER('III. New Locations'!AC1141) = TRUE, IF('III. New Locations'!AC1141 &gt;= 0, IF('III. New Locations'!AC1141 &lt;=1, 0,$C1142),$C1142), $C1142)</f>
        <v>0</v>
      </c>
    </row>
    <row r="1143" spans="1:29">
      <c r="A1143">
        <f>'III. New Locations'!A1142</f>
        <v>1140</v>
      </c>
      <c r="C1143" s="4">
        <f>IF(LEN('III. New Locations'!C1142) &gt; 2, 1, 0)</f>
        <v>0</v>
      </c>
      <c r="E1143">
        <f>IF(LEN('III. New Locations'!E1142) = 2, IF('III. New Locations'!E1142 = "--", $C1143, 0), $C1143)</f>
        <v>0</v>
      </c>
      <c r="F1143">
        <f>IF(LEN('III. New Locations'!F1142) &gt; 4, 0, $C1143)</f>
        <v>0</v>
      </c>
      <c r="G1143">
        <f>IF(ISNUMBER('III. New Locations'!G1142) = TRUE, 0, $C1143)</f>
        <v>0</v>
      </c>
      <c r="H1143">
        <f>IF(ISNUMBER('III. New Locations'!H1142) = TRUE, 0, $C1143)</f>
        <v>0</v>
      </c>
      <c r="I1143">
        <f>IF(ISNUMBER('III. New Locations'!I1142) = TRUE, 0, $C1143)</f>
        <v>0</v>
      </c>
      <c r="J1143">
        <f>IF(ISNUMBER('III. New Locations'!J1142) = TRUE, 0, $C1143)</f>
        <v>0</v>
      </c>
      <c r="K1143">
        <f>IF(ISNUMBER('III. New Locations'!K1142) = TRUE, 0,$C1143)</f>
        <v>0</v>
      </c>
      <c r="M1143">
        <f>IF(ISNUMBER('III. New Locations'!M1142) = TRUE, 0,$C1143)</f>
        <v>0</v>
      </c>
      <c r="O1143">
        <f>IF(ISNUMBER('III. New Locations'!O1142) = TRUE, 0, $C1143)</f>
        <v>0</v>
      </c>
      <c r="P1143">
        <f>IF(ISNUMBER('III. New Locations'!P1142) = TRUE, 0, $C1143)</f>
        <v>0</v>
      </c>
      <c r="Q1143">
        <f>IF(ISNUMBER('III. New Locations'!Q1142) = TRUE, 0, $C1143)</f>
        <v>0</v>
      </c>
      <c r="R1143">
        <f>IF(ISNUMBER('III. New Locations'!R1142) = TRUE, IF('III. New Locations'!R1142 &gt;= 0, IF('III. New Locations'!R1142 &lt;=1, 0, $C1143),$C1143),$C1143)</f>
        <v>0</v>
      </c>
      <c r="S1143">
        <f>IF(ISNUMBER('III. New Locations'!S1142) = TRUE, IF('III. New Locations'!S1142 &gt;= 0, IF('III. New Locations'!S1142 &lt;=1, 0, $C1143), $C1143), $C1143)</f>
        <v>0</v>
      </c>
      <c r="T1143">
        <f>IF('III. New Locations'!T1142 = "-Unknown-", $C1143, 0)</f>
        <v>0</v>
      </c>
      <c r="U1143">
        <f>IF(LEN('III. New Locations'!U1142)&gt;1, 0, IF(T1143 = 0, 0, $C1143))</f>
        <v>0</v>
      </c>
      <c r="V1143">
        <f>IF('III. New Locations'!V1142 = "Unknown", $C1143, 0)</f>
        <v>0</v>
      </c>
      <c r="W1143">
        <f>IF(LEN('III. New Locations'!W1142)&gt;1, 0, IF(V1143 = 0, 0, $C1143))</f>
        <v>0</v>
      </c>
      <c r="X1143" t="str">
        <f>'III. New Locations'!X1142</f>
        <v>Unknown</v>
      </c>
      <c r="Y1143">
        <f>IF(ISNUMBER('III. New Locations'!Y1142) = TRUE, IF('III. New Locations'!Y1142 &gt;= 1400, IF('III. New Locations'!Y1142 &lt;=2100, 0, $C1143), $C1143), $C1143)</f>
        <v>0</v>
      </c>
      <c r="Z1143">
        <f>IF(ISNUMBER('III. New Locations'!Z1142) = TRUE, IF('III. New Locations'!Z1142 &gt;= 1400, IF('III. New Locations'!Z1142 &lt;=2100, 0, $C1143), $C1143), $C1143)</f>
        <v>0</v>
      </c>
      <c r="AA1143">
        <f>IF(ISNUMBER('III. New Locations'!AA1142) = TRUE, IF('III. New Locations'!AA1142 &gt;= 1400, IF('III. New Locations'!AA1142 &lt;=2100, 0, $C1143), $C1143), $C1143)</f>
        <v>0</v>
      </c>
      <c r="AC1143">
        <f>IF(ISNUMBER('III. New Locations'!AC1142) = TRUE, IF('III. New Locations'!AC1142 &gt;= 0, IF('III. New Locations'!AC1142 &lt;=1, 0,$C1143),$C1143), $C1143)</f>
        <v>0</v>
      </c>
    </row>
    <row r="1144" spans="1:29">
      <c r="A1144">
        <f>'III. New Locations'!A1143</f>
        <v>1141</v>
      </c>
      <c r="C1144" s="4">
        <f>IF(LEN('III. New Locations'!C1143) &gt; 2, 1, 0)</f>
        <v>0</v>
      </c>
      <c r="E1144">
        <f>IF(LEN('III. New Locations'!E1143) = 2, IF('III. New Locations'!E1143 = "--", $C1144, 0), $C1144)</f>
        <v>0</v>
      </c>
      <c r="F1144">
        <f>IF(LEN('III. New Locations'!F1143) &gt; 4, 0, $C1144)</f>
        <v>0</v>
      </c>
      <c r="G1144">
        <f>IF(ISNUMBER('III. New Locations'!G1143) = TRUE, 0, $C1144)</f>
        <v>0</v>
      </c>
      <c r="H1144">
        <f>IF(ISNUMBER('III. New Locations'!H1143) = TRUE, 0, $C1144)</f>
        <v>0</v>
      </c>
      <c r="I1144">
        <f>IF(ISNUMBER('III. New Locations'!I1143) = TRUE, 0, $C1144)</f>
        <v>0</v>
      </c>
      <c r="J1144">
        <f>IF(ISNUMBER('III. New Locations'!J1143) = TRUE, 0, $C1144)</f>
        <v>0</v>
      </c>
      <c r="K1144">
        <f>IF(ISNUMBER('III. New Locations'!K1143) = TRUE, 0,$C1144)</f>
        <v>0</v>
      </c>
      <c r="M1144">
        <f>IF(ISNUMBER('III. New Locations'!M1143) = TRUE, 0,$C1144)</f>
        <v>0</v>
      </c>
      <c r="O1144">
        <f>IF(ISNUMBER('III. New Locations'!O1143) = TRUE, 0, $C1144)</f>
        <v>0</v>
      </c>
      <c r="P1144">
        <f>IF(ISNUMBER('III. New Locations'!P1143) = TRUE, 0, $C1144)</f>
        <v>0</v>
      </c>
      <c r="Q1144">
        <f>IF(ISNUMBER('III. New Locations'!Q1143) = TRUE, 0, $C1144)</f>
        <v>0</v>
      </c>
      <c r="R1144">
        <f>IF(ISNUMBER('III. New Locations'!R1143) = TRUE, IF('III. New Locations'!R1143 &gt;= 0, IF('III. New Locations'!R1143 &lt;=1, 0, $C1144),$C1144),$C1144)</f>
        <v>0</v>
      </c>
      <c r="S1144">
        <f>IF(ISNUMBER('III. New Locations'!S1143) = TRUE, IF('III. New Locations'!S1143 &gt;= 0, IF('III. New Locations'!S1143 &lt;=1, 0, $C1144), $C1144), $C1144)</f>
        <v>0</v>
      </c>
      <c r="T1144">
        <f>IF('III. New Locations'!T1143 = "-Unknown-", $C1144, 0)</f>
        <v>0</v>
      </c>
      <c r="U1144">
        <f>IF(LEN('III. New Locations'!U1143)&gt;1, 0, IF(T1144 = 0, 0, $C1144))</f>
        <v>0</v>
      </c>
      <c r="V1144">
        <f>IF('III. New Locations'!V1143 = "Unknown", $C1144, 0)</f>
        <v>0</v>
      </c>
      <c r="W1144">
        <f>IF(LEN('III. New Locations'!W1143)&gt;1, 0, IF(V1144 = 0, 0, $C1144))</f>
        <v>0</v>
      </c>
      <c r="X1144" t="str">
        <f>'III. New Locations'!X1143</f>
        <v>Unknown</v>
      </c>
      <c r="Y1144">
        <f>IF(ISNUMBER('III. New Locations'!Y1143) = TRUE, IF('III. New Locations'!Y1143 &gt;= 1400, IF('III. New Locations'!Y1143 &lt;=2100, 0, $C1144), $C1144), $C1144)</f>
        <v>0</v>
      </c>
      <c r="Z1144">
        <f>IF(ISNUMBER('III. New Locations'!Z1143) = TRUE, IF('III. New Locations'!Z1143 &gt;= 1400, IF('III. New Locations'!Z1143 &lt;=2100, 0, $C1144), $C1144), $C1144)</f>
        <v>0</v>
      </c>
      <c r="AA1144">
        <f>IF(ISNUMBER('III. New Locations'!AA1143) = TRUE, IF('III. New Locations'!AA1143 &gt;= 1400, IF('III. New Locations'!AA1143 &lt;=2100, 0, $C1144), $C1144), $C1144)</f>
        <v>0</v>
      </c>
      <c r="AC1144">
        <f>IF(ISNUMBER('III. New Locations'!AC1143) = TRUE, IF('III. New Locations'!AC1143 &gt;= 0, IF('III. New Locations'!AC1143 &lt;=1, 0,$C1144),$C1144), $C1144)</f>
        <v>0</v>
      </c>
    </row>
    <row r="1145" spans="1:29">
      <c r="A1145">
        <f>'III. New Locations'!A1144</f>
        <v>1142</v>
      </c>
      <c r="C1145" s="4">
        <f>IF(LEN('III. New Locations'!C1144) &gt; 2, 1, 0)</f>
        <v>0</v>
      </c>
      <c r="E1145">
        <f>IF(LEN('III. New Locations'!E1144) = 2, IF('III. New Locations'!E1144 = "--", $C1145, 0), $C1145)</f>
        <v>0</v>
      </c>
      <c r="F1145">
        <f>IF(LEN('III. New Locations'!F1144) &gt; 4, 0, $C1145)</f>
        <v>0</v>
      </c>
      <c r="G1145">
        <f>IF(ISNUMBER('III. New Locations'!G1144) = TRUE, 0, $C1145)</f>
        <v>0</v>
      </c>
      <c r="H1145">
        <f>IF(ISNUMBER('III. New Locations'!H1144) = TRUE, 0, $C1145)</f>
        <v>0</v>
      </c>
      <c r="I1145">
        <f>IF(ISNUMBER('III. New Locations'!I1144) = TRUE, 0, $C1145)</f>
        <v>0</v>
      </c>
      <c r="J1145">
        <f>IF(ISNUMBER('III. New Locations'!J1144) = TRUE, 0, $C1145)</f>
        <v>0</v>
      </c>
      <c r="K1145">
        <f>IF(ISNUMBER('III. New Locations'!K1144) = TRUE, 0,$C1145)</f>
        <v>0</v>
      </c>
      <c r="M1145">
        <f>IF(ISNUMBER('III. New Locations'!M1144) = TRUE, 0,$C1145)</f>
        <v>0</v>
      </c>
      <c r="O1145">
        <f>IF(ISNUMBER('III. New Locations'!O1144) = TRUE, 0, $C1145)</f>
        <v>0</v>
      </c>
      <c r="P1145">
        <f>IF(ISNUMBER('III. New Locations'!P1144) = TRUE, 0, $C1145)</f>
        <v>0</v>
      </c>
      <c r="Q1145">
        <f>IF(ISNUMBER('III. New Locations'!Q1144) = TRUE, 0, $C1145)</f>
        <v>0</v>
      </c>
      <c r="R1145">
        <f>IF(ISNUMBER('III. New Locations'!R1144) = TRUE, IF('III. New Locations'!R1144 &gt;= 0, IF('III. New Locations'!R1144 &lt;=1, 0, $C1145),$C1145),$C1145)</f>
        <v>0</v>
      </c>
      <c r="S1145">
        <f>IF(ISNUMBER('III. New Locations'!S1144) = TRUE, IF('III. New Locations'!S1144 &gt;= 0, IF('III. New Locations'!S1144 &lt;=1, 0, $C1145), $C1145), $C1145)</f>
        <v>0</v>
      </c>
      <c r="T1145">
        <f>IF('III. New Locations'!T1144 = "-Unknown-", $C1145, 0)</f>
        <v>0</v>
      </c>
      <c r="U1145">
        <f>IF(LEN('III. New Locations'!U1144)&gt;1, 0, IF(T1145 = 0, 0, $C1145))</f>
        <v>0</v>
      </c>
      <c r="V1145">
        <f>IF('III. New Locations'!V1144 = "Unknown", $C1145, 0)</f>
        <v>0</v>
      </c>
      <c r="W1145">
        <f>IF(LEN('III. New Locations'!W1144)&gt;1, 0, IF(V1145 = 0, 0, $C1145))</f>
        <v>0</v>
      </c>
      <c r="X1145" t="str">
        <f>'III. New Locations'!X1144</f>
        <v>Unknown</v>
      </c>
      <c r="Y1145">
        <f>IF(ISNUMBER('III. New Locations'!Y1144) = TRUE, IF('III. New Locations'!Y1144 &gt;= 1400, IF('III. New Locations'!Y1144 &lt;=2100, 0, $C1145), $C1145), $C1145)</f>
        <v>0</v>
      </c>
      <c r="Z1145">
        <f>IF(ISNUMBER('III. New Locations'!Z1144) = TRUE, IF('III. New Locations'!Z1144 &gt;= 1400, IF('III. New Locations'!Z1144 &lt;=2100, 0, $C1145), $C1145), $C1145)</f>
        <v>0</v>
      </c>
      <c r="AA1145">
        <f>IF(ISNUMBER('III. New Locations'!AA1144) = TRUE, IF('III. New Locations'!AA1144 &gt;= 1400, IF('III. New Locations'!AA1144 &lt;=2100, 0, $C1145), $C1145), $C1145)</f>
        <v>0</v>
      </c>
      <c r="AC1145">
        <f>IF(ISNUMBER('III. New Locations'!AC1144) = TRUE, IF('III. New Locations'!AC1144 &gt;= 0, IF('III. New Locations'!AC1144 &lt;=1, 0,$C1145),$C1145), $C1145)</f>
        <v>0</v>
      </c>
    </row>
    <row r="1146" spans="1:29">
      <c r="A1146">
        <f>'III. New Locations'!A1145</f>
        <v>1143</v>
      </c>
      <c r="C1146" s="4">
        <f>IF(LEN('III. New Locations'!C1145) &gt; 2, 1, 0)</f>
        <v>0</v>
      </c>
      <c r="E1146">
        <f>IF(LEN('III. New Locations'!E1145) = 2, IF('III. New Locations'!E1145 = "--", $C1146, 0), $C1146)</f>
        <v>0</v>
      </c>
      <c r="F1146">
        <f>IF(LEN('III. New Locations'!F1145) &gt; 4, 0, $C1146)</f>
        <v>0</v>
      </c>
      <c r="G1146">
        <f>IF(ISNUMBER('III. New Locations'!G1145) = TRUE, 0, $C1146)</f>
        <v>0</v>
      </c>
      <c r="H1146">
        <f>IF(ISNUMBER('III. New Locations'!H1145) = TRUE, 0, $C1146)</f>
        <v>0</v>
      </c>
      <c r="I1146">
        <f>IF(ISNUMBER('III. New Locations'!I1145) = TRUE, 0, $C1146)</f>
        <v>0</v>
      </c>
      <c r="J1146">
        <f>IF(ISNUMBER('III. New Locations'!J1145) = TRUE, 0, $C1146)</f>
        <v>0</v>
      </c>
      <c r="K1146">
        <f>IF(ISNUMBER('III. New Locations'!K1145) = TRUE, 0,$C1146)</f>
        <v>0</v>
      </c>
      <c r="M1146">
        <f>IF(ISNUMBER('III. New Locations'!M1145) = TRUE, 0,$C1146)</f>
        <v>0</v>
      </c>
      <c r="O1146">
        <f>IF(ISNUMBER('III. New Locations'!O1145) = TRUE, 0, $C1146)</f>
        <v>0</v>
      </c>
      <c r="P1146">
        <f>IF(ISNUMBER('III. New Locations'!P1145) = TRUE, 0, $C1146)</f>
        <v>0</v>
      </c>
      <c r="Q1146">
        <f>IF(ISNUMBER('III. New Locations'!Q1145) = TRUE, 0, $C1146)</f>
        <v>0</v>
      </c>
      <c r="R1146">
        <f>IF(ISNUMBER('III. New Locations'!R1145) = TRUE, IF('III. New Locations'!R1145 &gt;= 0, IF('III. New Locations'!R1145 &lt;=1, 0, $C1146),$C1146),$C1146)</f>
        <v>0</v>
      </c>
      <c r="S1146">
        <f>IF(ISNUMBER('III. New Locations'!S1145) = TRUE, IF('III. New Locations'!S1145 &gt;= 0, IF('III. New Locations'!S1145 &lt;=1, 0, $C1146), $C1146), $C1146)</f>
        <v>0</v>
      </c>
      <c r="T1146">
        <f>IF('III. New Locations'!T1145 = "-Unknown-", $C1146, 0)</f>
        <v>0</v>
      </c>
      <c r="U1146">
        <f>IF(LEN('III. New Locations'!U1145)&gt;1, 0, IF(T1146 = 0, 0, $C1146))</f>
        <v>0</v>
      </c>
      <c r="V1146">
        <f>IF('III. New Locations'!V1145 = "Unknown", $C1146, 0)</f>
        <v>0</v>
      </c>
      <c r="W1146">
        <f>IF(LEN('III. New Locations'!W1145)&gt;1, 0, IF(V1146 = 0, 0, $C1146))</f>
        <v>0</v>
      </c>
      <c r="X1146" t="str">
        <f>'III. New Locations'!X1145</f>
        <v>Unknown</v>
      </c>
      <c r="Y1146">
        <f>IF(ISNUMBER('III. New Locations'!Y1145) = TRUE, IF('III. New Locations'!Y1145 &gt;= 1400, IF('III. New Locations'!Y1145 &lt;=2100, 0, $C1146), $C1146), $C1146)</f>
        <v>0</v>
      </c>
      <c r="Z1146">
        <f>IF(ISNUMBER('III. New Locations'!Z1145) = TRUE, IF('III. New Locations'!Z1145 &gt;= 1400, IF('III. New Locations'!Z1145 &lt;=2100, 0, $C1146), $C1146), $C1146)</f>
        <v>0</v>
      </c>
      <c r="AA1146">
        <f>IF(ISNUMBER('III. New Locations'!AA1145) = TRUE, IF('III. New Locations'!AA1145 &gt;= 1400, IF('III. New Locations'!AA1145 &lt;=2100, 0, $C1146), $C1146), $C1146)</f>
        <v>0</v>
      </c>
      <c r="AC1146">
        <f>IF(ISNUMBER('III. New Locations'!AC1145) = TRUE, IF('III. New Locations'!AC1145 &gt;= 0, IF('III. New Locations'!AC1145 &lt;=1, 0,$C1146),$C1146), $C1146)</f>
        <v>0</v>
      </c>
    </row>
    <row r="1147" spans="1:29">
      <c r="A1147">
        <f>'III. New Locations'!A1146</f>
        <v>1144</v>
      </c>
      <c r="C1147" s="4">
        <f>IF(LEN('III. New Locations'!C1146) &gt; 2, 1, 0)</f>
        <v>0</v>
      </c>
      <c r="E1147">
        <f>IF(LEN('III. New Locations'!E1146) = 2, IF('III. New Locations'!E1146 = "--", $C1147, 0), $C1147)</f>
        <v>0</v>
      </c>
      <c r="F1147">
        <f>IF(LEN('III. New Locations'!F1146) &gt; 4, 0, $C1147)</f>
        <v>0</v>
      </c>
      <c r="G1147">
        <f>IF(ISNUMBER('III. New Locations'!G1146) = TRUE, 0, $C1147)</f>
        <v>0</v>
      </c>
      <c r="H1147">
        <f>IF(ISNUMBER('III. New Locations'!H1146) = TRUE, 0, $C1147)</f>
        <v>0</v>
      </c>
      <c r="I1147">
        <f>IF(ISNUMBER('III. New Locations'!I1146) = TRUE, 0, $C1147)</f>
        <v>0</v>
      </c>
      <c r="J1147">
        <f>IF(ISNUMBER('III. New Locations'!J1146) = TRUE, 0, $C1147)</f>
        <v>0</v>
      </c>
      <c r="K1147">
        <f>IF(ISNUMBER('III. New Locations'!K1146) = TRUE, 0,$C1147)</f>
        <v>0</v>
      </c>
      <c r="M1147">
        <f>IF(ISNUMBER('III. New Locations'!M1146) = TRUE, 0,$C1147)</f>
        <v>0</v>
      </c>
      <c r="O1147">
        <f>IF(ISNUMBER('III. New Locations'!O1146) = TRUE, 0, $C1147)</f>
        <v>0</v>
      </c>
      <c r="P1147">
        <f>IF(ISNUMBER('III. New Locations'!P1146) = TRUE, 0, $C1147)</f>
        <v>0</v>
      </c>
      <c r="Q1147">
        <f>IF(ISNUMBER('III. New Locations'!Q1146) = TRUE, 0, $C1147)</f>
        <v>0</v>
      </c>
      <c r="R1147">
        <f>IF(ISNUMBER('III. New Locations'!R1146) = TRUE, IF('III. New Locations'!R1146 &gt;= 0, IF('III. New Locations'!R1146 &lt;=1, 0, $C1147),$C1147),$C1147)</f>
        <v>0</v>
      </c>
      <c r="S1147">
        <f>IF(ISNUMBER('III. New Locations'!S1146) = TRUE, IF('III. New Locations'!S1146 &gt;= 0, IF('III. New Locations'!S1146 &lt;=1, 0, $C1147), $C1147), $C1147)</f>
        <v>0</v>
      </c>
      <c r="T1147">
        <f>IF('III. New Locations'!T1146 = "-Unknown-", $C1147, 0)</f>
        <v>0</v>
      </c>
      <c r="U1147">
        <f>IF(LEN('III. New Locations'!U1146)&gt;1, 0, IF(T1147 = 0, 0, $C1147))</f>
        <v>0</v>
      </c>
      <c r="V1147">
        <f>IF('III. New Locations'!V1146 = "Unknown", $C1147, 0)</f>
        <v>0</v>
      </c>
      <c r="W1147">
        <f>IF(LEN('III. New Locations'!W1146)&gt;1, 0, IF(V1147 = 0, 0, $C1147))</f>
        <v>0</v>
      </c>
      <c r="X1147" t="str">
        <f>'III. New Locations'!X1146</f>
        <v>Unknown</v>
      </c>
      <c r="Y1147">
        <f>IF(ISNUMBER('III. New Locations'!Y1146) = TRUE, IF('III. New Locations'!Y1146 &gt;= 1400, IF('III. New Locations'!Y1146 &lt;=2100, 0, $C1147), $C1147), $C1147)</f>
        <v>0</v>
      </c>
      <c r="Z1147">
        <f>IF(ISNUMBER('III. New Locations'!Z1146) = TRUE, IF('III. New Locations'!Z1146 &gt;= 1400, IF('III. New Locations'!Z1146 &lt;=2100, 0, $C1147), $C1147), $C1147)</f>
        <v>0</v>
      </c>
      <c r="AA1147">
        <f>IF(ISNUMBER('III. New Locations'!AA1146) = TRUE, IF('III. New Locations'!AA1146 &gt;= 1400, IF('III. New Locations'!AA1146 &lt;=2100, 0, $C1147), $C1147), $C1147)</f>
        <v>0</v>
      </c>
      <c r="AC1147">
        <f>IF(ISNUMBER('III. New Locations'!AC1146) = TRUE, IF('III. New Locations'!AC1146 &gt;= 0, IF('III. New Locations'!AC1146 &lt;=1, 0,$C1147),$C1147), $C1147)</f>
        <v>0</v>
      </c>
    </row>
    <row r="1148" spans="1:29">
      <c r="A1148">
        <f>'III. New Locations'!A1147</f>
        <v>1145</v>
      </c>
      <c r="C1148" s="4">
        <f>IF(LEN('III. New Locations'!C1147) &gt; 2, 1, 0)</f>
        <v>0</v>
      </c>
      <c r="E1148">
        <f>IF(LEN('III. New Locations'!E1147) = 2, IF('III. New Locations'!E1147 = "--", $C1148, 0), $C1148)</f>
        <v>0</v>
      </c>
      <c r="F1148">
        <f>IF(LEN('III. New Locations'!F1147) &gt; 4, 0, $C1148)</f>
        <v>0</v>
      </c>
      <c r="G1148">
        <f>IF(ISNUMBER('III. New Locations'!G1147) = TRUE, 0, $C1148)</f>
        <v>0</v>
      </c>
      <c r="H1148">
        <f>IF(ISNUMBER('III. New Locations'!H1147) = TRUE, 0, $C1148)</f>
        <v>0</v>
      </c>
      <c r="I1148">
        <f>IF(ISNUMBER('III. New Locations'!I1147) = TRUE, 0, $C1148)</f>
        <v>0</v>
      </c>
      <c r="J1148">
        <f>IF(ISNUMBER('III. New Locations'!J1147) = TRUE, 0, $C1148)</f>
        <v>0</v>
      </c>
      <c r="K1148">
        <f>IF(ISNUMBER('III. New Locations'!K1147) = TRUE, 0,$C1148)</f>
        <v>0</v>
      </c>
      <c r="M1148">
        <f>IF(ISNUMBER('III. New Locations'!M1147) = TRUE, 0,$C1148)</f>
        <v>0</v>
      </c>
      <c r="O1148">
        <f>IF(ISNUMBER('III. New Locations'!O1147) = TRUE, 0, $C1148)</f>
        <v>0</v>
      </c>
      <c r="P1148">
        <f>IF(ISNUMBER('III. New Locations'!P1147) = TRUE, 0, $C1148)</f>
        <v>0</v>
      </c>
      <c r="Q1148">
        <f>IF(ISNUMBER('III. New Locations'!Q1147) = TRUE, 0, $C1148)</f>
        <v>0</v>
      </c>
      <c r="R1148">
        <f>IF(ISNUMBER('III. New Locations'!R1147) = TRUE, IF('III. New Locations'!R1147 &gt;= 0, IF('III. New Locations'!R1147 &lt;=1, 0, $C1148),$C1148),$C1148)</f>
        <v>0</v>
      </c>
      <c r="S1148">
        <f>IF(ISNUMBER('III. New Locations'!S1147) = TRUE, IF('III. New Locations'!S1147 &gt;= 0, IF('III. New Locations'!S1147 &lt;=1, 0, $C1148), $C1148), $C1148)</f>
        <v>0</v>
      </c>
      <c r="T1148">
        <f>IF('III. New Locations'!T1147 = "-Unknown-", $C1148, 0)</f>
        <v>0</v>
      </c>
      <c r="U1148">
        <f>IF(LEN('III. New Locations'!U1147)&gt;1, 0, IF(T1148 = 0, 0, $C1148))</f>
        <v>0</v>
      </c>
      <c r="V1148">
        <f>IF('III. New Locations'!V1147 = "Unknown", $C1148, 0)</f>
        <v>0</v>
      </c>
      <c r="W1148">
        <f>IF(LEN('III. New Locations'!W1147)&gt;1, 0, IF(V1148 = 0, 0, $C1148))</f>
        <v>0</v>
      </c>
      <c r="X1148" t="str">
        <f>'III. New Locations'!X1147</f>
        <v>Unknown</v>
      </c>
      <c r="Y1148">
        <f>IF(ISNUMBER('III. New Locations'!Y1147) = TRUE, IF('III. New Locations'!Y1147 &gt;= 1400, IF('III. New Locations'!Y1147 &lt;=2100, 0, $C1148), $C1148), $C1148)</f>
        <v>0</v>
      </c>
      <c r="Z1148">
        <f>IF(ISNUMBER('III. New Locations'!Z1147) = TRUE, IF('III. New Locations'!Z1147 &gt;= 1400, IF('III. New Locations'!Z1147 &lt;=2100, 0, $C1148), $C1148), $C1148)</f>
        <v>0</v>
      </c>
      <c r="AA1148">
        <f>IF(ISNUMBER('III. New Locations'!AA1147) = TRUE, IF('III. New Locations'!AA1147 &gt;= 1400, IF('III. New Locations'!AA1147 &lt;=2100, 0, $C1148), $C1148), $C1148)</f>
        <v>0</v>
      </c>
      <c r="AC1148">
        <f>IF(ISNUMBER('III. New Locations'!AC1147) = TRUE, IF('III. New Locations'!AC1147 &gt;= 0, IF('III. New Locations'!AC1147 &lt;=1, 0,$C1148),$C1148), $C1148)</f>
        <v>0</v>
      </c>
    </row>
    <row r="1149" spans="1:29">
      <c r="A1149">
        <f>'III. New Locations'!A1148</f>
        <v>1146</v>
      </c>
      <c r="C1149" s="4">
        <f>IF(LEN('III. New Locations'!C1148) &gt; 2, 1, 0)</f>
        <v>0</v>
      </c>
      <c r="E1149">
        <f>IF(LEN('III. New Locations'!E1148) = 2, IF('III. New Locations'!E1148 = "--", $C1149, 0), $C1149)</f>
        <v>0</v>
      </c>
      <c r="F1149">
        <f>IF(LEN('III. New Locations'!F1148) &gt; 4, 0, $C1149)</f>
        <v>0</v>
      </c>
      <c r="G1149">
        <f>IF(ISNUMBER('III. New Locations'!G1148) = TRUE, 0, $C1149)</f>
        <v>0</v>
      </c>
      <c r="H1149">
        <f>IF(ISNUMBER('III. New Locations'!H1148) = TRUE, 0, $C1149)</f>
        <v>0</v>
      </c>
      <c r="I1149">
        <f>IF(ISNUMBER('III. New Locations'!I1148) = TRUE, 0, $C1149)</f>
        <v>0</v>
      </c>
      <c r="J1149">
        <f>IF(ISNUMBER('III. New Locations'!J1148) = TRUE, 0, $C1149)</f>
        <v>0</v>
      </c>
      <c r="K1149">
        <f>IF(ISNUMBER('III. New Locations'!K1148) = TRUE, 0,$C1149)</f>
        <v>0</v>
      </c>
      <c r="M1149">
        <f>IF(ISNUMBER('III. New Locations'!M1148) = TRUE, 0,$C1149)</f>
        <v>0</v>
      </c>
      <c r="O1149">
        <f>IF(ISNUMBER('III. New Locations'!O1148) = TRUE, 0, $C1149)</f>
        <v>0</v>
      </c>
      <c r="P1149">
        <f>IF(ISNUMBER('III. New Locations'!P1148) = TRUE, 0, $C1149)</f>
        <v>0</v>
      </c>
      <c r="Q1149">
        <f>IF(ISNUMBER('III. New Locations'!Q1148) = TRUE, 0, $C1149)</f>
        <v>0</v>
      </c>
      <c r="R1149">
        <f>IF(ISNUMBER('III. New Locations'!R1148) = TRUE, IF('III. New Locations'!R1148 &gt;= 0, IF('III. New Locations'!R1148 &lt;=1, 0, $C1149),$C1149),$C1149)</f>
        <v>0</v>
      </c>
      <c r="S1149">
        <f>IF(ISNUMBER('III. New Locations'!S1148) = TRUE, IF('III. New Locations'!S1148 &gt;= 0, IF('III. New Locations'!S1148 &lt;=1, 0, $C1149), $C1149), $C1149)</f>
        <v>0</v>
      </c>
      <c r="T1149">
        <f>IF('III. New Locations'!T1148 = "-Unknown-", $C1149, 0)</f>
        <v>0</v>
      </c>
      <c r="U1149">
        <f>IF(LEN('III. New Locations'!U1148)&gt;1, 0, IF(T1149 = 0, 0, $C1149))</f>
        <v>0</v>
      </c>
      <c r="V1149">
        <f>IF('III. New Locations'!V1148 = "Unknown", $C1149, 0)</f>
        <v>0</v>
      </c>
      <c r="W1149">
        <f>IF(LEN('III. New Locations'!W1148)&gt;1, 0, IF(V1149 = 0, 0, $C1149))</f>
        <v>0</v>
      </c>
      <c r="X1149" t="str">
        <f>'III. New Locations'!X1148</f>
        <v>Unknown</v>
      </c>
      <c r="Y1149">
        <f>IF(ISNUMBER('III. New Locations'!Y1148) = TRUE, IF('III. New Locations'!Y1148 &gt;= 1400, IF('III. New Locations'!Y1148 &lt;=2100, 0, $C1149), $C1149), $C1149)</f>
        <v>0</v>
      </c>
      <c r="Z1149">
        <f>IF(ISNUMBER('III. New Locations'!Z1148) = TRUE, IF('III. New Locations'!Z1148 &gt;= 1400, IF('III. New Locations'!Z1148 &lt;=2100, 0, $C1149), $C1149), $C1149)</f>
        <v>0</v>
      </c>
      <c r="AA1149">
        <f>IF(ISNUMBER('III. New Locations'!AA1148) = TRUE, IF('III. New Locations'!AA1148 &gt;= 1400, IF('III. New Locations'!AA1148 &lt;=2100, 0, $C1149), $C1149), $C1149)</f>
        <v>0</v>
      </c>
      <c r="AC1149">
        <f>IF(ISNUMBER('III. New Locations'!AC1148) = TRUE, IF('III. New Locations'!AC1148 &gt;= 0, IF('III. New Locations'!AC1148 &lt;=1, 0,$C1149),$C1149), $C1149)</f>
        <v>0</v>
      </c>
    </row>
    <row r="1150" spans="1:29">
      <c r="A1150">
        <f>'III. New Locations'!A1149</f>
        <v>1147</v>
      </c>
      <c r="C1150" s="4">
        <f>IF(LEN('III. New Locations'!C1149) &gt; 2, 1, 0)</f>
        <v>0</v>
      </c>
      <c r="E1150">
        <f>IF(LEN('III. New Locations'!E1149) = 2, IF('III. New Locations'!E1149 = "--", $C1150, 0), $C1150)</f>
        <v>0</v>
      </c>
      <c r="F1150">
        <f>IF(LEN('III. New Locations'!F1149) &gt; 4, 0, $C1150)</f>
        <v>0</v>
      </c>
      <c r="G1150">
        <f>IF(ISNUMBER('III. New Locations'!G1149) = TRUE, 0, $C1150)</f>
        <v>0</v>
      </c>
      <c r="H1150">
        <f>IF(ISNUMBER('III. New Locations'!H1149) = TRUE, 0, $C1150)</f>
        <v>0</v>
      </c>
      <c r="I1150">
        <f>IF(ISNUMBER('III. New Locations'!I1149) = TRUE, 0, $C1150)</f>
        <v>0</v>
      </c>
      <c r="J1150">
        <f>IF(ISNUMBER('III. New Locations'!J1149) = TRUE, 0, $C1150)</f>
        <v>0</v>
      </c>
      <c r="K1150">
        <f>IF(ISNUMBER('III. New Locations'!K1149) = TRUE, 0,$C1150)</f>
        <v>0</v>
      </c>
      <c r="M1150">
        <f>IF(ISNUMBER('III. New Locations'!M1149) = TRUE, 0,$C1150)</f>
        <v>0</v>
      </c>
      <c r="O1150">
        <f>IF(ISNUMBER('III. New Locations'!O1149) = TRUE, 0, $C1150)</f>
        <v>0</v>
      </c>
      <c r="P1150">
        <f>IF(ISNUMBER('III. New Locations'!P1149) = TRUE, 0, $C1150)</f>
        <v>0</v>
      </c>
      <c r="Q1150">
        <f>IF(ISNUMBER('III. New Locations'!Q1149) = TRUE, 0, $C1150)</f>
        <v>0</v>
      </c>
      <c r="R1150">
        <f>IF(ISNUMBER('III. New Locations'!R1149) = TRUE, IF('III. New Locations'!R1149 &gt;= 0, IF('III. New Locations'!R1149 &lt;=1, 0, $C1150),$C1150),$C1150)</f>
        <v>0</v>
      </c>
      <c r="S1150">
        <f>IF(ISNUMBER('III. New Locations'!S1149) = TRUE, IF('III. New Locations'!S1149 &gt;= 0, IF('III. New Locations'!S1149 &lt;=1, 0, $C1150), $C1150), $C1150)</f>
        <v>0</v>
      </c>
      <c r="T1150">
        <f>IF('III. New Locations'!T1149 = "-Unknown-", $C1150, 0)</f>
        <v>0</v>
      </c>
      <c r="U1150">
        <f>IF(LEN('III. New Locations'!U1149)&gt;1, 0, IF(T1150 = 0, 0, $C1150))</f>
        <v>0</v>
      </c>
      <c r="V1150">
        <f>IF('III. New Locations'!V1149 = "Unknown", $C1150, 0)</f>
        <v>0</v>
      </c>
      <c r="W1150">
        <f>IF(LEN('III. New Locations'!W1149)&gt;1, 0, IF(V1150 = 0, 0, $C1150))</f>
        <v>0</v>
      </c>
      <c r="X1150" t="str">
        <f>'III. New Locations'!X1149</f>
        <v>Unknown</v>
      </c>
      <c r="Y1150">
        <f>IF(ISNUMBER('III. New Locations'!Y1149) = TRUE, IF('III. New Locations'!Y1149 &gt;= 1400, IF('III. New Locations'!Y1149 &lt;=2100, 0, $C1150), $C1150), $C1150)</f>
        <v>0</v>
      </c>
      <c r="Z1150">
        <f>IF(ISNUMBER('III. New Locations'!Z1149) = TRUE, IF('III. New Locations'!Z1149 &gt;= 1400, IF('III. New Locations'!Z1149 &lt;=2100, 0, $C1150), $C1150), $C1150)</f>
        <v>0</v>
      </c>
      <c r="AA1150">
        <f>IF(ISNUMBER('III. New Locations'!AA1149) = TRUE, IF('III. New Locations'!AA1149 &gt;= 1400, IF('III. New Locations'!AA1149 &lt;=2100, 0, $C1150), $C1150), $C1150)</f>
        <v>0</v>
      </c>
      <c r="AC1150">
        <f>IF(ISNUMBER('III. New Locations'!AC1149) = TRUE, IF('III. New Locations'!AC1149 &gt;= 0, IF('III. New Locations'!AC1149 &lt;=1, 0,$C1150),$C1150), $C1150)</f>
        <v>0</v>
      </c>
    </row>
    <row r="1151" spans="1:29">
      <c r="A1151">
        <f>'III. New Locations'!A1150</f>
        <v>1148</v>
      </c>
      <c r="C1151" s="4">
        <f>IF(LEN('III. New Locations'!C1150) &gt; 2, 1, 0)</f>
        <v>0</v>
      </c>
      <c r="E1151">
        <f>IF(LEN('III. New Locations'!E1150) = 2, IF('III. New Locations'!E1150 = "--", $C1151, 0), $C1151)</f>
        <v>0</v>
      </c>
      <c r="F1151">
        <f>IF(LEN('III. New Locations'!F1150) &gt; 4, 0, $C1151)</f>
        <v>0</v>
      </c>
      <c r="G1151">
        <f>IF(ISNUMBER('III. New Locations'!G1150) = TRUE, 0, $C1151)</f>
        <v>0</v>
      </c>
      <c r="H1151">
        <f>IF(ISNUMBER('III. New Locations'!H1150) = TRUE, 0, $C1151)</f>
        <v>0</v>
      </c>
      <c r="I1151">
        <f>IF(ISNUMBER('III. New Locations'!I1150) = TRUE, 0, $C1151)</f>
        <v>0</v>
      </c>
      <c r="J1151">
        <f>IF(ISNUMBER('III. New Locations'!J1150) = TRUE, 0, $C1151)</f>
        <v>0</v>
      </c>
      <c r="K1151">
        <f>IF(ISNUMBER('III. New Locations'!K1150) = TRUE, 0,$C1151)</f>
        <v>0</v>
      </c>
      <c r="M1151">
        <f>IF(ISNUMBER('III. New Locations'!M1150) = TRUE, 0,$C1151)</f>
        <v>0</v>
      </c>
      <c r="O1151">
        <f>IF(ISNUMBER('III. New Locations'!O1150) = TRUE, 0, $C1151)</f>
        <v>0</v>
      </c>
      <c r="P1151">
        <f>IF(ISNUMBER('III. New Locations'!P1150) = TRUE, 0, $C1151)</f>
        <v>0</v>
      </c>
      <c r="Q1151">
        <f>IF(ISNUMBER('III. New Locations'!Q1150) = TRUE, 0, $C1151)</f>
        <v>0</v>
      </c>
      <c r="R1151">
        <f>IF(ISNUMBER('III. New Locations'!R1150) = TRUE, IF('III. New Locations'!R1150 &gt;= 0, IF('III. New Locations'!R1150 &lt;=1, 0, $C1151),$C1151),$C1151)</f>
        <v>0</v>
      </c>
      <c r="S1151">
        <f>IF(ISNUMBER('III. New Locations'!S1150) = TRUE, IF('III. New Locations'!S1150 &gt;= 0, IF('III. New Locations'!S1150 &lt;=1, 0, $C1151), $C1151), $C1151)</f>
        <v>0</v>
      </c>
      <c r="T1151">
        <f>IF('III. New Locations'!T1150 = "-Unknown-", $C1151, 0)</f>
        <v>0</v>
      </c>
      <c r="U1151">
        <f>IF(LEN('III. New Locations'!U1150)&gt;1, 0, IF(T1151 = 0, 0, $C1151))</f>
        <v>0</v>
      </c>
      <c r="V1151">
        <f>IF('III. New Locations'!V1150 = "Unknown", $C1151, 0)</f>
        <v>0</v>
      </c>
      <c r="W1151">
        <f>IF(LEN('III. New Locations'!W1150)&gt;1, 0, IF(V1151 = 0, 0, $C1151))</f>
        <v>0</v>
      </c>
      <c r="X1151" t="str">
        <f>'III. New Locations'!X1150</f>
        <v>Unknown</v>
      </c>
      <c r="Y1151">
        <f>IF(ISNUMBER('III. New Locations'!Y1150) = TRUE, IF('III. New Locations'!Y1150 &gt;= 1400, IF('III. New Locations'!Y1150 &lt;=2100, 0, $C1151), $C1151), $C1151)</f>
        <v>0</v>
      </c>
      <c r="Z1151">
        <f>IF(ISNUMBER('III. New Locations'!Z1150) = TRUE, IF('III. New Locations'!Z1150 &gt;= 1400, IF('III. New Locations'!Z1150 &lt;=2100, 0, $C1151), $C1151), $C1151)</f>
        <v>0</v>
      </c>
      <c r="AA1151">
        <f>IF(ISNUMBER('III. New Locations'!AA1150) = TRUE, IF('III. New Locations'!AA1150 &gt;= 1400, IF('III. New Locations'!AA1150 &lt;=2100, 0, $C1151), $C1151), $C1151)</f>
        <v>0</v>
      </c>
      <c r="AC1151">
        <f>IF(ISNUMBER('III. New Locations'!AC1150) = TRUE, IF('III. New Locations'!AC1150 &gt;= 0, IF('III. New Locations'!AC1150 &lt;=1, 0,$C1151),$C1151), $C1151)</f>
        <v>0</v>
      </c>
    </row>
    <row r="1152" spans="1:29">
      <c r="A1152">
        <f>'III. New Locations'!A1151</f>
        <v>1149</v>
      </c>
      <c r="C1152" s="4">
        <f>IF(LEN('III. New Locations'!C1151) &gt; 2, 1, 0)</f>
        <v>0</v>
      </c>
      <c r="E1152">
        <f>IF(LEN('III. New Locations'!E1151) = 2, IF('III. New Locations'!E1151 = "--", $C1152, 0), $C1152)</f>
        <v>0</v>
      </c>
      <c r="F1152">
        <f>IF(LEN('III. New Locations'!F1151) &gt; 4, 0, $C1152)</f>
        <v>0</v>
      </c>
      <c r="G1152">
        <f>IF(ISNUMBER('III. New Locations'!G1151) = TRUE, 0, $C1152)</f>
        <v>0</v>
      </c>
      <c r="H1152">
        <f>IF(ISNUMBER('III. New Locations'!H1151) = TRUE, 0, $C1152)</f>
        <v>0</v>
      </c>
      <c r="I1152">
        <f>IF(ISNUMBER('III. New Locations'!I1151) = TRUE, 0, $C1152)</f>
        <v>0</v>
      </c>
      <c r="J1152">
        <f>IF(ISNUMBER('III. New Locations'!J1151) = TRUE, 0, $C1152)</f>
        <v>0</v>
      </c>
      <c r="K1152">
        <f>IF(ISNUMBER('III. New Locations'!K1151) = TRUE, 0,$C1152)</f>
        <v>0</v>
      </c>
      <c r="M1152">
        <f>IF(ISNUMBER('III. New Locations'!M1151) = TRUE, 0,$C1152)</f>
        <v>0</v>
      </c>
      <c r="O1152">
        <f>IF(ISNUMBER('III. New Locations'!O1151) = TRUE, 0, $C1152)</f>
        <v>0</v>
      </c>
      <c r="P1152">
        <f>IF(ISNUMBER('III. New Locations'!P1151) = TRUE, 0, $C1152)</f>
        <v>0</v>
      </c>
      <c r="Q1152">
        <f>IF(ISNUMBER('III. New Locations'!Q1151) = TRUE, 0, $C1152)</f>
        <v>0</v>
      </c>
      <c r="R1152">
        <f>IF(ISNUMBER('III. New Locations'!R1151) = TRUE, IF('III. New Locations'!R1151 &gt;= 0, IF('III. New Locations'!R1151 &lt;=1, 0, $C1152),$C1152),$C1152)</f>
        <v>0</v>
      </c>
      <c r="S1152">
        <f>IF(ISNUMBER('III. New Locations'!S1151) = TRUE, IF('III. New Locations'!S1151 &gt;= 0, IF('III. New Locations'!S1151 &lt;=1, 0, $C1152), $C1152), $C1152)</f>
        <v>0</v>
      </c>
      <c r="T1152">
        <f>IF('III. New Locations'!T1151 = "-Unknown-", $C1152, 0)</f>
        <v>0</v>
      </c>
      <c r="U1152">
        <f>IF(LEN('III. New Locations'!U1151)&gt;1, 0, IF(T1152 = 0, 0, $C1152))</f>
        <v>0</v>
      </c>
      <c r="V1152">
        <f>IF('III. New Locations'!V1151 = "Unknown", $C1152, 0)</f>
        <v>0</v>
      </c>
      <c r="W1152">
        <f>IF(LEN('III. New Locations'!W1151)&gt;1, 0, IF(V1152 = 0, 0, $C1152))</f>
        <v>0</v>
      </c>
      <c r="X1152" t="str">
        <f>'III. New Locations'!X1151</f>
        <v>Unknown</v>
      </c>
      <c r="Y1152">
        <f>IF(ISNUMBER('III. New Locations'!Y1151) = TRUE, IF('III. New Locations'!Y1151 &gt;= 1400, IF('III. New Locations'!Y1151 &lt;=2100, 0, $C1152), $C1152), $C1152)</f>
        <v>0</v>
      </c>
      <c r="Z1152">
        <f>IF(ISNUMBER('III. New Locations'!Z1151) = TRUE, IF('III. New Locations'!Z1151 &gt;= 1400, IF('III. New Locations'!Z1151 &lt;=2100, 0, $C1152), $C1152), $C1152)</f>
        <v>0</v>
      </c>
      <c r="AA1152">
        <f>IF(ISNUMBER('III. New Locations'!AA1151) = TRUE, IF('III. New Locations'!AA1151 &gt;= 1400, IF('III. New Locations'!AA1151 &lt;=2100, 0, $C1152), $C1152), $C1152)</f>
        <v>0</v>
      </c>
      <c r="AC1152">
        <f>IF(ISNUMBER('III. New Locations'!AC1151) = TRUE, IF('III. New Locations'!AC1151 &gt;= 0, IF('III. New Locations'!AC1151 &lt;=1, 0,$C1152),$C1152), $C1152)</f>
        <v>0</v>
      </c>
    </row>
    <row r="1153" spans="1:29">
      <c r="A1153">
        <f>'III. New Locations'!A1152</f>
        <v>1150</v>
      </c>
      <c r="C1153" s="4">
        <f>IF(LEN('III. New Locations'!C1152) &gt; 2, 1, 0)</f>
        <v>0</v>
      </c>
      <c r="E1153">
        <f>IF(LEN('III. New Locations'!E1152) = 2, IF('III. New Locations'!E1152 = "--", $C1153, 0), $C1153)</f>
        <v>0</v>
      </c>
      <c r="F1153">
        <f>IF(LEN('III. New Locations'!F1152) &gt; 4, 0, $C1153)</f>
        <v>0</v>
      </c>
      <c r="G1153">
        <f>IF(ISNUMBER('III. New Locations'!G1152) = TRUE, 0, $C1153)</f>
        <v>0</v>
      </c>
      <c r="H1153">
        <f>IF(ISNUMBER('III. New Locations'!H1152) = TRUE, 0, $C1153)</f>
        <v>0</v>
      </c>
      <c r="I1153">
        <f>IF(ISNUMBER('III. New Locations'!I1152) = TRUE, 0, $C1153)</f>
        <v>0</v>
      </c>
      <c r="J1153">
        <f>IF(ISNUMBER('III. New Locations'!J1152) = TRUE, 0, $C1153)</f>
        <v>0</v>
      </c>
      <c r="K1153">
        <f>IF(ISNUMBER('III. New Locations'!K1152) = TRUE, 0,$C1153)</f>
        <v>0</v>
      </c>
      <c r="M1153">
        <f>IF(ISNUMBER('III. New Locations'!M1152) = TRUE, 0,$C1153)</f>
        <v>0</v>
      </c>
      <c r="O1153">
        <f>IF(ISNUMBER('III. New Locations'!O1152) = TRUE, 0, $C1153)</f>
        <v>0</v>
      </c>
      <c r="P1153">
        <f>IF(ISNUMBER('III. New Locations'!P1152) = TRUE, 0, $C1153)</f>
        <v>0</v>
      </c>
      <c r="Q1153">
        <f>IF(ISNUMBER('III. New Locations'!Q1152) = TRUE, 0, $C1153)</f>
        <v>0</v>
      </c>
      <c r="R1153">
        <f>IF(ISNUMBER('III. New Locations'!R1152) = TRUE, IF('III. New Locations'!R1152 &gt;= 0, IF('III. New Locations'!R1152 &lt;=1, 0, $C1153),$C1153),$C1153)</f>
        <v>0</v>
      </c>
      <c r="S1153">
        <f>IF(ISNUMBER('III. New Locations'!S1152) = TRUE, IF('III. New Locations'!S1152 &gt;= 0, IF('III. New Locations'!S1152 &lt;=1, 0, $C1153), $C1153), $C1153)</f>
        <v>0</v>
      </c>
      <c r="T1153">
        <f>IF('III. New Locations'!T1152 = "-Unknown-", $C1153, 0)</f>
        <v>0</v>
      </c>
      <c r="U1153">
        <f>IF(LEN('III. New Locations'!U1152)&gt;1, 0, IF(T1153 = 0, 0, $C1153))</f>
        <v>0</v>
      </c>
      <c r="V1153">
        <f>IF('III. New Locations'!V1152 = "Unknown", $C1153, 0)</f>
        <v>0</v>
      </c>
      <c r="W1153">
        <f>IF(LEN('III. New Locations'!W1152)&gt;1, 0, IF(V1153 = 0, 0, $C1153))</f>
        <v>0</v>
      </c>
      <c r="X1153" t="str">
        <f>'III. New Locations'!X1152</f>
        <v>Unknown</v>
      </c>
      <c r="Y1153">
        <f>IF(ISNUMBER('III. New Locations'!Y1152) = TRUE, IF('III. New Locations'!Y1152 &gt;= 1400, IF('III. New Locations'!Y1152 &lt;=2100, 0, $C1153), $C1153), $C1153)</f>
        <v>0</v>
      </c>
      <c r="Z1153">
        <f>IF(ISNUMBER('III. New Locations'!Z1152) = TRUE, IF('III. New Locations'!Z1152 &gt;= 1400, IF('III. New Locations'!Z1152 &lt;=2100, 0, $C1153), $C1153), $C1153)</f>
        <v>0</v>
      </c>
      <c r="AA1153">
        <f>IF(ISNUMBER('III. New Locations'!AA1152) = TRUE, IF('III. New Locations'!AA1152 &gt;= 1400, IF('III. New Locations'!AA1152 &lt;=2100, 0, $C1153), $C1153), $C1153)</f>
        <v>0</v>
      </c>
      <c r="AC1153">
        <f>IF(ISNUMBER('III. New Locations'!AC1152) = TRUE, IF('III. New Locations'!AC1152 &gt;= 0, IF('III. New Locations'!AC1152 &lt;=1, 0,$C1153),$C1153), $C1153)</f>
        <v>0</v>
      </c>
    </row>
    <row r="1154" spans="1:29">
      <c r="A1154">
        <f>'III. New Locations'!A1153</f>
        <v>1151</v>
      </c>
      <c r="C1154" s="4">
        <f>IF(LEN('III. New Locations'!C1153) &gt; 2, 1, 0)</f>
        <v>0</v>
      </c>
      <c r="E1154">
        <f>IF(LEN('III. New Locations'!E1153) = 2, IF('III. New Locations'!E1153 = "--", $C1154, 0), $C1154)</f>
        <v>0</v>
      </c>
      <c r="F1154">
        <f>IF(LEN('III. New Locations'!F1153) &gt; 4, 0, $C1154)</f>
        <v>0</v>
      </c>
      <c r="G1154">
        <f>IF(ISNUMBER('III. New Locations'!G1153) = TRUE, 0, $C1154)</f>
        <v>0</v>
      </c>
      <c r="H1154">
        <f>IF(ISNUMBER('III. New Locations'!H1153) = TRUE, 0, $C1154)</f>
        <v>0</v>
      </c>
      <c r="I1154">
        <f>IF(ISNUMBER('III. New Locations'!I1153) = TRUE, 0, $C1154)</f>
        <v>0</v>
      </c>
      <c r="J1154">
        <f>IF(ISNUMBER('III. New Locations'!J1153) = TRUE, 0, $C1154)</f>
        <v>0</v>
      </c>
      <c r="K1154">
        <f>IF(ISNUMBER('III. New Locations'!K1153) = TRUE, 0,$C1154)</f>
        <v>0</v>
      </c>
      <c r="M1154">
        <f>IF(ISNUMBER('III. New Locations'!M1153) = TRUE, 0,$C1154)</f>
        <v>0</v>
      </c>
      <c r="O1154">
        <f>IF(ISNUMBER('III. New Locations'!O1153) = TRUE, 0, $C1154)</f>
        <v>0</v>
      </c>
      <c r="P1154">
        <f>IF(ISNUMBER('III. New Locations'!P1153) = TRUE, 0, $C1154)</f>
        <v>0</v>
      </c>
      <c r="Q1154">
        <f>IF(ISNUMBER('III. New Locations'!Q1153) = TRUE, 0, $C1154)</f>
        <v>0</v>
      </c>
      <c r="R1154">
        <f>IF(ISNUMBER('III. New Locations'!R1153) = TRUE, IF('III. New Locations'!R1153 &gt;= 0, IF('III. New Locations'!R1153 &lt;=1, 0, $C1154),$C1154),$C1154)</f>
        <v>0</v>
      </c>
      <c r="S1154">
        <f>IF(ISNUMBER('III. New Locations'!S1153) = TRUE, IF('III. New Locations'!S1153 &gt;= 0, IF('III. New Locations'!S1153 &lt;=1, 0, $C1154), $C1154), $C1154)</f>
        <v>0</v>
      </c>
      <c r="T1154">
        <f>IF('III. New Locations'!T1153 = "-Unknown-", $C1154, 0)</f>
        <v>0</v>
      </c>
      <c r="U1154">
        <f>IF(LEN('III. New Locations'!U1153)&gt;1, 0, IF(T1154 = 0, 0, $C1154))</f>
        <v>0</v>
      </c>
      <c r="V1154">
        <f>IF('III. New Locations'!V1153 = "Unknown", $C1154, 0)</f>
        <v>0</v>
      </c>
      <c r="W1154">
        <f>IF(LEN('III. New Locations'!W1153)&gt;1, 0, IF(V1154 = 0, 0, $C1154))</f>
        <v>0</v>
      </c>
      <c r="X1154" t="str">
        <f>'III. New Locations'!X1153</f>
        <v>Unknown</v>
      </c>
      <c r="Y1154">
        <f>IF(ISNUMBER('III. New Locations'!Y1153) = TRUE, IF('III. New Locations'!Y1153 &gt;= 1400, IF('III. New Locations'!Y1153 &lt;=2100, 0, $C1154), $C1154), $C1154)</f>
        <v>0</v>
      </c>
      <c r="Z1154">
        <f>IF(ISNUMBER('III. New Locations'!Z1153) = TRUE, IF('III. New Locations'!Z1153 &gt;= 1400, IF('III. New Locations'!Z1153 &lt;=2100, 0, $C1154), $C1154), $C1154)</f>
        <v>0</v>
      </c>
      <c r="AA1154">
        <f>IF(ISNUMBER('III. New Locations'!AA1153) = TRUE, IF('III. New Locations'!AA1153 &gt;= 1400, IF('III. New Locations'!AA1153 &lt;=2100, 0, $C1154), $C1154), $C1154)</f>
        <v>0</v>
      </c>
      <c r="AC1154">
        <f>IF(ISNUMBER('III. New Locations'!AC1153) = TRUE, IF('III. New Locations'!AC1153 &gt;= 0, IF('III. New Locations'!AC1153 &lt;=1, 0,$C1154),$C1154), $C1154)</f>
        <v>0</v>
      </c>
    </row>
    <row r="1155" spans="1:29">
      <c r="A1155">
        <f>'III. New Locations'!A1154</f>
        <v>1152</v>
      </c>
      <c r="C1155" s="4">
        <f>IF(LEN('III. New Locations'!C1154) &gt; 2, 1, 0)</f>
        <v>0</v>
      </c>
      <c r="E1155">
        <f>IF(LEN('III. New Locations'!E1154) = 2, IF('III. New Locations'!E1154 = "--", $C1155, 0), $C1155)</f>
        <v>0</v>
      </c>
      <c r="F1155">
        <f>IF(LEN('III. New Locations'!F1154) &gt; 4, 0, $C1155)</f>
        <v>0</v>
      </c>
      <c r="G1155">
        <f>IF(ISNUMBER('III. New Locations'!G1154) = TRUE, 0, $C1155)</f>
        <v>0</v>
      </c>
      <c r="H1155">
        <f>IF(ISNUMBER('III. New Locations'!H1154) = TRUE, 0, $C1155)</f>
        <v>0</v>
      </c>
      <c r="I1155">
        <f>IF(ISNUMBER('III. New Locations'!I1154) = TRUE, 0, $C1155)</f>
        <v>0</v>
      </c>
      <c r="J1155">
        <f>IF(ISNUMBER('III. New Locations'!J1154) = TRUE, 0, $C1155)</f>
        <v>0</v>
      </c>
      <c r="K1155">
        <f>IF(ISNUMBER('III. New Locations'!K1154) = TRUE, 0,$C1155)</f>
        <v>0</v>
      </c>
      <c r="M1155">
        <f>IF(ISNUMBER('III. New Locations'!M1154) = TRUE, 0,$C1155)</f>
        <v>0</v>
      </c>
      <c r="O1155">
        <f>IF(ISNUMBER('III. New Locations'!O1154) = TRUE, 0, $C1155)</f>
        <v>0</v>
      </c>
      <c r="P1155">
        <f>IF(ISNUMBER('III. New Locations'!P1154) = TRUE, 0, $C1155)</f>
        <v>0</v>
      </c>
      <c r="Q1155">
        <f>IF(ISNUMBER('III. New Locations'!Q1154) = TRUE, 0, $C1155)</f>
        <v>0</v>
      </c>
      <c r="R1155">
        <f>IF(ISNUMBER('III. New Locations'!R1154) = TRUE, IF('III. New Locations'!R1154 &gt;= 0, IF('III. New Locations'!R1154 &lt;=1, 0, $C1155),$C1155),$C1155)</f>
        <v>0</v>
      </c>
      <c r="S1155">
        <f>IF(ISNUMBER('III. New Locations'!S1154) = TRUE, IF('III. New Locations'!S1154 &gt;= 0, IF('III. New Locations'!S1154 &lt;=1, 0, $C1155), $C1155), $C1155)</f>
        <v>0</v>
      </c>
      <c r="T1155">
        <f>IF('III. New Locations'!T1154 = "-Unknown-", $C1155, 0)</f>
        <v>0</v>
      </c>
      <c r="U1155">
        <f>IF(LEN('III. New Locations'!U1154)&gt;1, 0, IF(T1155 = 0, 0, $C1155))</f>
        <v>0</v>
      </c>
      <c r="V1155">
        <f>IF('III. New Locations'!V1154 = "Unknown", $C1155, 0)</f>
        <v>0</v>
      </c>
      <c r="W1155">
        <f>IF(LEN('III. New Locations'!W1154)&gt;1, 0, IF(V1155 = 0, 0, $C1155))</f>
        <v>0</v>
      </c>
      <c r="X1155" t="str">
        <f>'III. New Locations'!X1154</f>
        <v>Unknown</v>
      </c>
      <c r="Y1155">
        <f>IF(ISNUMBER('III. New Locations'!Y1154) = TRUE, IF('III. New Locations'!Y1154 &gt;= 1400, IF('III. New Locations'!Y1154 &lt;=2100, 0, $C1155), $C1155), $C1155)</f>
        <v>0</v>
      </c>
      <c r="Z1155">
        <f>IF(ISNUMBER('III. New Locations'!Z1154) = TRUE, IF('III. New Locations'!Z1154 &gt;= 1400, IF('III. New Locations'!Z1154 &lt;=2100, 0, $C1155), $C1155), $C1155)</f>
        <v>0</v>
      </c>
      <c r="AA1155">
        <f>IF(ISNUMBER('III. New Locations'!AA1154) = TRUE, IF('III. New Locations'!AA1154 &gt;= 1400, IF('III. New Locations'!AA1154 &lt;=2100, 0, $C1155), $C1155), $C1155)</f>
        <v>0</v>
      </c>
      <c r="AC1155">
        <f>IF(ISNUMBER('III. New Locations'!AC1154) = TRUE, IF('III. New Locations'!AC1154 &gt;= 0, IF('III. New Locations'!AC1154 &lt;=1, 0,$C1155),$C1155), $C1155)</f>
        <v>0</v>
      </c>
    </row>
    <row r="1156" spans="1:29">
      <c r="A1156">
        <f>'III. New Locations'!A1155</f>
        <v>1153</v>
      </c>
      <c r="C1156" s="4">
        <f>IF(LEN('III. New Locations'!C1155) &gt; 2, 1, 0)</f>
        <v>0</v>
      </c>
      <c r="E1156">
        <f>IF(LEN('III. New Locations'!E1155) = 2, IF('III. New Locations'!E1155 = "--", $C1156, 0), $C1156)</f>
        <v>0</v>
      </c>
      <c r="F1156">
        <f>IF(LEN('III. New Locations'!F1155) &gt; 4, 0, $C1156)</f>
        <v>0</v>
      </c>
      <c r="G1156">
        <f>IF(ISNUMBER('III. New Locations'!G1155) = TRUE, 0, $C1156)</f>
        <v>0</v>
      </c>
      <c r="H1156">
        <f>IF(ISNUMBER('III. New Locations'!H1155) = TRUE, 0, $C1156)</f>
        <v>0</v>
      </c>
      <c r="I1156">
        <f>IF(ISNUMBER('III. New Locations'!I1155) = TRUE, 0, $C1156)</f>
        <v>0</v>
      </c>
      <c r="J1156">
        <f>IF(ISNUMBER('III. New Locations'!J1155) = TRUE, 0, $C1156)</f>
        <v>0</v>
      </c>
      <c r="K1156">
        <f>IF(ISNUMBER('III. New Locations'!K1155) = TRUE, 0,$C1156)</f>
        <v>0</v>
      </c>
      <c r="M1156">
        <f>IF(ISNUMBER('III. New Locations'!M1155) = TRUE, 0,$C1156)</f>
        <v>0</v>
      </c>
      <c r="O1156">
        <f>IF(ISNUMBER('III. New Locations'!O1155) = TRUE, 0, $C1156)</f>
        <v>0</v>
      </c>
      <c r="P1156">
        <f>IF(ISNUMBER('III. New Locations'!P1155) = TRUE, 0, $C1156)</f>
        <v>0</v>
      </c>
      <c r="Q1156">
        <f>IF(ISNUMBER('III. New Locations'!Q1155) = TRUE, 0, $C1156)</f>
        <v>0</v>
      </c>
      <c r="R1156">
        <f>IF(ISNUMBER('III. New Locations'!R1155) = TRUE, IF('III. New Locations'!R1155 &gt;= 0, IF('III. New Locations'!R1155 &lt;=1, 0, $C1156),$C1156),$C1156)</f>
        <v>0</v>
      </c>
      <c r="S1156">
        <f>IF(ISNUMBER('III. New Locations'!S1155) = TRUE, IF('III. New Locations'!S1155 &gt;= 0, IF('III. New Locations'!S1155 &lt;=1, 0, $C1156), $C1156), $C1156)</f>
        <v>0</v>
      </c>
      <c r="T1156">
        <f>IF('III. New Locations'!T1155 = "-Unknown-", $C1156, 0)</f>
        <v>0</v>
      </c>
      <c r="U1156">
        <f>IF(LEN('III. New Locations'!U1155)&gt;1, 0, IF(T1156 = 0, 0, $C1156))</f>
        <v>0</v>
      </c>
      <c r="V1156">
        <f>IF('III. New Locations'!V1155 = "Unknown", $C1156, 0)</f>
        <v>0</v>
      </c>
      <c r="W1156">
        <f>IF(LEN('III. New Locations'!W1155)&gt;1, 0, IF(V1156 = 0, 0, $C1156))</f>
        <v>0</v>
      </c>
      <c r="X1156" t="str">
        <f>'III. New Locations'!X1155</f>
        <v>Unknown</v>
      </c>
      <c r="Y1156">
        <f>IF(ISNUMBER('III. New Locations'!Y1155) = TRUE, IF('III. New Locations'!Y1155 &gt;= 1400, IF('III. New Locations'!Y1155 &lt;=2100, 0, $C1156), $C1156), $C1156)</f>
        <v>0</v>
      </c>
      <c r="Z1156">
        <f>IF(ISNUMBER('III. New Locations'!Z1155) = TRUE, IF('III. New Locations'!Z1155 &gt;= 1400, IF('III. New Locations'!Z1155 &lt;=2100, 0, $C1156), $C1156), $C1156)</f>
        <v>0</v>
      </c>
      <c r="AA1156">
        <f>IF(ISNUMBER('III. New Locations'!AA1155) = TRUE, IF('III. New Locations'!AA1155 &gt;= 1400, IF('III. New Locations'!AA1155 &lt;=2100, 0, $C1156), $C1156), $C1156)</f>
        <v>0</v>
      </c>
      <c r="AC1156">
        <f>IF(ISNUMBER('III. New Locations'!AC1155) = TRUE, IF('III. New Locations'!AC1155 &gt;= 0, IF('III. New Locations'!AC1155 &lt;=1, 0,$C1156),$C1156), $C1156)</f>
        <v>0</v>
      </c>
    </row>
    <row r="1157" spans="1:29">
      <c r="A1157">
        <f>'III. New Locations'!A1156</f>
        <v>1154</v>
      </c>
      <c r="C1157" s="4">
        <f>IF(LEN('III. New Locations'!C1156) &gt; 2, 1, 0)</f>
        <v>0</v>
      </c>
      <c r="E1157">
        <f>IF(LEN('III. New Locations'!E1156) = 2, IF('III. New Locations'!E1156 = "--", $C1157, 0), $C1157)</f>
        <v>0</v>
      </c>
      <c r="F1157">
        <f>IF(LEN('III. New Locations'!F1156) &gt; 4, 0, $C1157)</f>
        <v>0</v>
      </c>
      <c r="G1157">
        <f>IF(ISNUMBER('III. New Locations'!G1156) = TRUE, 0, $C1157)</f>
        <v>0</v>
      </c>
      <c r="H1157">
        <f>IF(ISNUMBER('III. New Locations'!H1156) = TRUE, 0, $C1157)</f>
        <v>0</v>
      </c>
      <c r="I1157">
        <f>IF(ISNUMBER('III. New Locations'!I1156) = TRUE, 0, $C1157)</f>
        <v>0</v>
      </c>
      <c r="J1157">
        <f>IF(ISNUMBER('III. New Locations'!J1156) = TRUE, 0, $C1157)</f>
        <v>0</v>
      </c>
      <c r="K1157">
        <f>IF(ISNUMBER('III. New Locations'!K1156) = TRUE, 0,$C1157)</f>
        <v>0</v>
      </c>
      <c r="M1157">
        <f>IF(ISNUMBER('III. New Locations'!M1156) = TRUE, 0,$C1157)</f>
        <v>0</v>
      </c>
      <c r="O1157">
        <f>IF(ISNUMBER('III. New Locations'!O1156) = TRUE, 0, $C1157)</f>
        <v>0</v>
      </c>
      <c r="P1157">
        <f>IF(ISNUMBER('III. New Locations'!P1156) = TRUE, 0, $C1157)</f>
        <v>0</v>
      </c>
      <c r="Q1157">
        <f>IF(ISNUMBER('III. New Locations'!Q1156) = TRUE, 0, $C1157)</f>
        <v>0</v>
      </c>
      <c r="R1157">
        <f>IF(ISNUMBER('III. New Locations'!R1156) = TRUE, IF('III. New Locations'!R1156 &gt;= 0, IF('III. New Locations'!R1156 &lt;=1, 0, $C1157),$C1157),$C1157)</f>
        <v>0</v>
      </c>
      <c r="S1157">
        <f>IF(ISNUMBER('III. New Locations'!S1156) = TRUE, IF('III. New Locations'!S1156 &gt;= 0, IF('III. New Locations'!S1156 &lt;=1, 0, $C1157), $C1157), $C1157)</f>
        <v>0</v>
      </c>
      <c r="T1157">
        <f>IF('III. New Locations'!T1156 = "-Unknown-", $C1157, 0)</f>
        <v>0</v>
      </c>
      <c r="U1157">
        <f>IF(LEN('III. New Locations'!U1156)&gt;1, 0, IF(T1157 = 0, 0, $C1157))</f>
        <v>0</v>
      </c>
      <c r="V1157">
        <f>IF('III. New Locations'!V1156 = "Unknown", $C1157, 0)</f>
        <v>0</v>
      </c>
      <c r="W1157">
        <f>IF(LEN('III. New Locations'!W1156)&gt;1, 0, IF(V1157 = 0, 0, $C1157))</f>
        <v>0</v>
      </c>
      <c r="X1157" t="str">
        <f>'III. New Locations'!X1156</f>
        <v>Unknown</v>
      </c>
      <c r="Y1157">
        <f>IF(ISNUMBER('III. New Locations'!Y1156) = TRUE, IF('III. New Locations'!Y1156 &gt;= 1400, IF('III. New Locations'!Y1156 &lt;=2100, 0, $C1157), $C1157), $C1157)</f>
        <v>0</v>
      </c>
      <c r="Z1157">
        <f>IF(ISNUMBER('III. New Locations'!Z1156) = TRUE, IF('III. New Locations'!Z1156 &gt;= 1400, IF('III. New Locations'!Z1156 &lt;=2100, 0, $C1157), $C1157), $C1157)</f>
        <v>0</v>
      </c>
      <c r="AA1157">
        <f>IF(ISNUMBER('III. New Locations'!AA1156) = TRUE, IF('III. New Locations'!AA1156 &gt;= 1400, IF('III. New Locations'!AA1156 &lt;=2100, 0, $C1157), $C1157), $C1157)</f>
        <v>0</v>
      </c>
      <c r="AC1157">
        <f>IF(ISNUMBER('III. New Locations'!AC1156) = TRUE, IF('III. New Locations'!AC1156 &gt;= 0, IF('III. New Locations'!AC1156 &lt;=1, 0,$C1157),$C1157), $C1157)</f>
        <v>0</v>
      </c>
    </row>
    <row r="1158" spans="1:29">
      <c r="A1158">
        <f>'III. New Locations'!A1157</f>
        <v>1155</v>
      </c>
      <c r="C1158" s="4">
        <f>IF(LEN('III. New Locations'!C1157) &gt; 2, 1, 0)</f>
        <v>0</v>
      </c>
      <c r="E1158">
        <f>IF(LEN('III. New Locations'!E1157) = 2, IF('III. New Locations'!E1157 = "--", $C1158, 0), $C1158)</f>
        <v>0</v>
      </c>
      <c r="F1158">
        <f>IF(LEN('III. New Locations'!F1157) &gt; 4, 0, $C1158)</f>
        <v>0</v>
      </c>
      <c r="G1158">
        <f>IF(ISNUMBER('III. New Locations'!G1157) = TRUE, 0, $C1158)</f>
        <v>0</v>
      </c>
      <c r="H1158">
        <f>IF(ISNUMBER('III. New Locations'!H1157) = TRUE, 0, $C1158)</f>
        <v>0</v>
      </c>
      <c r="I1158">
        <f>IF(ISNUMBER('III. New Locations'!I1157) = TRUE, 0, $C1158)</f>
        <v>0</v>
      </c>
      <c r="J1158">
        <f>IF(ISNUMBER('III. New Locations'!J1157) = TRUE, 0, $C1158)</f>
        <v>0</v>
      </c>
      <c r="K1158">
        <f>IF(ISNUMBER('III. New Locations'!K1157) = TRUE, 0,$C1158)</f>
        <v>0</v>
      </c>
      <c r="M1158">
        <f>IF(ISNUMBER('III. New Locations'!M1157) = TRUE, 0,$C1158)</f>
        <v>0</v>
      </c>
      <c r="O1158">
        <f>IF(ISNUMBER('III. New Locations'!O1157) = TRUE, 0, $C1158)</f>
        <v>0</v>
      </c>
      <c r="P1158">
        <f>IF(ISNUMBER('III. New Locations'!P1157) = TRUE, 0, $C1158)</f>
        <v>0</v>
      </c>
      <c r="Q1158">
        <f>IF(ISNUMBER('III. New Locations'!Q1157) = TRUE, 0, $C1158)</f>
        <v>0</v>
      </c>
      <c r="R1158">
        <f>IF(ISNUMBER('III. New Locations'!R1157) = TRUE, IF('III. New Locations'!R1157 &gt;= 0, IF('III. New Locations'!R1157 &lt;=1, 0, $C1158),$C1158),$C1158)</f>
        <v>0</v>
      </c>
      <c r="S1158">
        <f>IF(ISNUMBER('III. New Locations'!S1157) = TRUE, IF('III. New Locations'!S1157 &gt;= 0, IF('III. New Locations'!S1157 &lt;=1, 0, $C1158), $C1158), $C1158)</f>
        <v>0</v>
      </c>
      <c r="T1158">
        <f>IF('III. New Locations'!T1157 = "-Unknown-", $C1158, 0)</f>
        <v>0</v>
      </c>
      <c r="U1158">
        <f>IF(LEN('III. New Locations'!U1157)&gt;1, 0, IF(T1158 = 0, 0, $C1158))</f>
        <v>0</v>
      </c>
      <c r="V1158">
        <f>IF('III. New Locations'!V1157 = "Unknown", $C1158, 0)</f>
        <v>0</v>
      </c>
      <c r="W1158">
        <f>IF(LEN('III. New Locations'!W1157)&gt;1, 0, IF(V1158 = 0, 0, $C1158))</f>
        <v>0</v>
      </c>
      <c r="X1158" t="str">
        <f>'III. New Locations'!X1157</f>
        <v>Unknown</v>
      </c>
      <c r="Y1158">
        <f>IF(ISNUMBER('III. New Locations'!Y1157) = TRUE, IF('III. New Locations'!Y1157 &gt;= 1400, IF('III. New Locations'!Y1157 &lt;=2100, 0, $C1158), $C1158), $C1158)</f>
        <v>0</v>
      </c>
      <c r="Z1158">
        <f>IF(ISNUMBER('III. New Locations'!Z1157) = TRUE, IF('III. New Locations'!Z1157 &gt;= 1400, IF('III. New Locations'!Z1157 &lt;=2100, 0, $C1158), $C1158), $C1158)</f>
        <v>0</v>
      </c>
      <c r="AA1158">
        <f>IF(ISNUMBER('III. New Locations'!AA1157) = TRUE, IF('III. New Locations'!AA1157 &gt;= 1400, IF('III. New Locations'!AA1157 &lt;=2100, 0, $C1158), $C1158), $C1158)</f>
        <v>0</v>
      </c>
      <c r="AC1158">
        <f>IF(ISNUMBER('III. New Locations'!AC1157) = TRUE, IF('III. New Locations'!AC1157 &gt;= 0, IF('III. New Locations'!AC1157 &lt;=1, 0,$C1158),$C1158), $C1158)</f>
        <v>0</v>
      </c>
    </row>
    <row r="1159" spans="1:29">
      <c r="A1159">
        <f>'III. New Locations'!A1158</f>
        <v>1156</v>
      </c>
      <c r="C1159" s="4">
        <f>IF(LEN('III. New Locations'!C1158) &gt; 2, 1, 0)</f>
        <v>0</v>
      </c>
      <c r="E1159">
        <f>IF(LEN('III. New Locations'!E1158) = 2, IF('III. New Locations'!E1158 = "--", $C1159, 0), $C1159)</f>
        <v>0</v>
      </c>
      <c r="F1159">
        <f>IF(LEN('III. New Locations'!F1158) &gt; 4, 0, $C1159)</f>
        <v>0</v>
      </c>
      <c r="G1159">
        <f>IF(ISNUMBER('III. New Locations'!G1158) = TRUE, 0, $C1159)</f>
        <v>0</v>
      </c>
      <c r="H1159">
        <f>IF(ISNUMBER('III. New Locations'!H1158) = TRUE, 0, $C1159)</f>
        <v>0</v>
      </c>
      <c r="I1159">
        <f>IF(ISNUMBER('III. New Locations'!I1158) = TRUE, 0, $C1159)</f>
        <v>0</v>
      </c>
      <c r="J1159">
        <f>IF(ISNUMBER('III. New Locations'!J1158) = TRUE, 0, $C1159)</f>
        <v>0</v>
      </c>
      <c r="K1159">
        <f>IF(ISNUMBER('III. New Locations'!K1158) = TRUE, 0,$C1159)</f>
        <v>0</v>
      </c>
      <c r="M1159">
        <f>IF(ISNUMBER('III. New Locations'!M1158) = TRUE, 0,$C1159)</f>
        <v>0</v>
      </c>
      <c r="O1159">
        <f>IF(ISNUMBER('III. New Locations'!O1158) = TRUE, 0, $C1159)</f>
        <v>0</v>
      </c>
      <c r="P1159">
        <f>IF(ISNUMBER('III. New Locations'!P1158) = TRUE, 0, $C1159)</f>
        <v>0</v>
      </c>
      <c r="Q1159">
        <f>IF(ISNUMBER('III. New Locations'!Q1158) = TRUE, 0, $C1159)</f>
        <v>0</v>
      </c>
      <c r="R1159">
        <f>IF(ISNUMBER('III. New Locations'!R1158) = TRUE, IF('III. New Locations'!R1158 &gt;= 0, IF('III. New Locations'!R1158 &lt;=1, 0, $C1159),$C1159),$C1159)</f>
        <v>0</v>
      </c>
      <c r="S1159">
        <f>IF(ISNUMBER('III. New Locations'!S1158) = TRUE, IF('III. New Locations'!S1158 &gt;= 0, IF('III. New Locations'!S1158 &lt;=1, 0, $C1159), $C1159), $C1159)</f>
        <v>0</v>
      </c>
      <c r="T1159">
        <f>IF('III. New Locations'!T1158 = "-Unknown-", $C1159, 0)</f>
        <v>0</v>
      </c>
      <c r="U1159">
        <f>IF(LEN('III. New Locations'!U1158)&gt;1, 0, IF(T1159 = 0, 0, $C1159))</f>
        <v>0</v>
      </c>
      <c r="V1159">
        <f>IF('III. New Locations'!V1158 = "Unknown", $C1159, 0)</f>
        <v>0</v>
      </c>
      <c r="W1159">
        <f>IF(LEN('III. New Locations'!W1158)&gt;1, 0, IF(V1159 = 0, 0, $C1159))</f>
        <v>0</v>
      </c>
      <c r="X1159" t="str">
        <f>'III. New Locations'!X1158</f>
        <v>Unknown</v>
      </c>
      <c r="Y1159">
        <f>IF(ISNUMBER('III. New Locations'!Y1158) = TRUE, IF('III. New Locations'!Y1158 &gt;= 1400, IF('III. New Locations'!Y1158 &lt;=2100, 0, $C1159), $C1159), $C1159)</f>
        <v>0</v>
      </c>
      <c r="Z1159">
        <f>IF(ISNUMBER('III. New Locations'!Z1158) = TRUE, IF('III. New Locations'!Z1158 &gt;= 1400, IF('III. New Locations'!Z1158 &lt;=2100, 0, $C1159), $C1159), $C1159)</f>
        <v>0</v>
      </c>
      <c r="AA1159">
        <f>IF(ISNUMBER('III. New Locations'!AA1158) = TRUE, IF('III. New Locations'!AA1158 &gt;= 1400, IF('III. New Locations'!AA1158 &lt;=2100, 0, $C1159), $C1159), $C1159)</f>
        <v>0</v>
      </c>
      <c r="AC1159">
        <f>IF(ISNUMBER('III. New Locations'!AC1158) = TRUE, IF('III. New Locations'!AC1158 &gt;= 0, IF('III. New Locations'!AC1158 &lt;=1, 0,$C1159),$C1159), $C1159)</f>
        <v>0</v>
      </c>
    </row>
    <row r="1160" spans="1:29">
      <c r="A1160">
        <f>'III. New Locations'!A1159</f>
        <v>1157</v>
      </c>
      <c r="C1160" s="4">
        <f>IF(LEN('III. New Locations'!C1159) &gt; 2, 1, 0)</f>
        <v>0</v>
      </c>
      <c r="E1160">
        <f>IF(LEN('III. New Locations'!E1159) = 2, IF('III. New Locations'!E1159 = "--", $C1160, 0), $C1160)</f>
        <v>0</v>
      </c>
      <c r="F1160">
        <f>IF(LEN('III. New Locations'!F1159) &gt; 4, 0, $C1160)</f>
        <v>0</v>
      </c>
      <c r="G1160">
        <f>IF(ISNUMBER('III. New Locations'!G1159) = TRUE, 0, $C1160)</f>
        <v>0</v>
      </c>
      <c r="H1160">
        <f>IF(ISNUMBER('III. New Locations'!H1159) = TRUE, 0, $C1160)</f>
        <v>0</v>
      </c>
      <c r="I1160">
        <f>IF(ISNUMBER('III. New Locations'!I1159) = TRUE, 0, $C1160)</f>
        <v>0</v>
      </c>
      <c r="J1160">
        <f>IF(ISNUMBER('III. New Locations'!J1159) = TRUE, 0, $C1160)</f>
        <v>0</v>
      </c>
      <c r="K1160">
        <f>IF(ISNUMBER('III. New Locations'!K1159) = TRUE, 0,$C1160)</f>
        <v>0</v>
      </c>
      <c r="M1160">
        <f>IF(ISNUMBER('III. New Locations'!M1159) = TRUE, 0,$C1160)</f>
        <v>0</v>
      </c>
      <c r="O1160">
        <f>IF(ISNUMBER('III. New Locations'!O1159) = TRUE, 0, $C1160)</f>
        <v>0</v>
      </c>
      <c r="P1160">
        <f>IF(ISNUMBER('III. New Locations'!P1159) = TRUE, 0, $C1160)</f>
        <v>0</v>
      </c>
      <c r="Q1160">
        <f>IF(ISNUMBER('III. New Locations'!Q1159) = TRUE, 0, $C1160)</f>
        <v>0</v>
      </c>
      <c r="R1160">
        <f>IF(ISNUMBER('III. New Locations'!R1159) = TRUE, IF('III. New Locations'!R1159 &gt;= 0, IF('III. New Locations'!R1159 &lt;=1, 0, $C1160),$C1160),$C1160)</f>
        <v>0</v>
      </c>
      <c r="S1160">
        <f>IF(ISNUMBER('III. New Locations'!S1159) = TRUE, IF('III. New Locations'!S1159 &gt;= 0, IF('III. New Locations'!S1159 &lt;=1, 0, $C1160), $C1160), $C1160)</f>
        <v>0</v>
      </c>
      <c r="T1160">
        <f>IF('III. New Locations'!T1159 = "-Unknown-", $C1160, 0)</f>
        <v>0</v>
      </c>
      <c r="U1160">
        <f>IF(LEN('III. New Locations'!U1159)&gt;1, 0, IF(T1160 = 0, 0, $C1160))</f>
        <v>0</v>
      </c>
      <c r="V1160">
        <f>IF('III. New Locations'!V1159 = "Unknown", $C1160, 0)</f>
        <v>0</v>
      </c>
      <c r="W1160">
        <f>IF(LEN('III. New Locations'!W1159)&gt;1, 0, IF(V1160 = 0, 0, $C1160))</f>
        <v>0</v>
      </c>
      <c r="X1160" t="str">
        <f>'III. New Locations'!X1159</f>
        <v>Unknown</v>
      </c>
      <c r="Y1160">
        <f>IF(ISNUMBER('III. New Locations'!Y1159) = TRUE, IF('III. New Locations'!Y1159 &gt;= 1400, IF('III. New Locations'!Y1159 &lt;=2100, 0, $C1160), $C1160), $C1160)</f>
        <v>0</v>
      </c>
      <c r="Z1160">
        <f>IF(ISNUMBER('III. New Locations'!Z1159) = TRUE, IF('III. New Locations'!Z1159 &gt;= 1400, IF('III. New Locations'!Z1159 &lt;=2100, 0, $C1160), $C1160), $C1160)</f>
        <v>0</v>
      </c>
      <c r="AA1160">
        <f>IF(ISNUMBER('III. New Locations'!AA1159) = TRUE, IF('III. New Locations'!AA1159 &gt;= 1400, IF('III. New Locations'!AA1159 &lt;=2100, 0, $C1160), $C1160), $C1160)</f>
        <v>0</v>
      </c>
      <c r="AC1160">
        <f>IF(ISNUMBER('III. New Locations'!AC1159) = TRUE, IF('III. New Locations'!AC1159 &gt;= 0, IF('III. New Locations'!AC1159 &lt;=1, 0,$C1160),$C1160), $C1160)</f>
        <v>0</v>
      </c>
    </row>
    <row r="1161" spans="1:29">
      <c r="A1161">
        <f>'III. New Locations'!A1160</f>
        <v>1158</v>
      </c>
      <c r="C1161" s="4">
        <f>IF(LEN('III. New Locations'!C1160) &gt; 2, 1, 0)</f>
        <v>0</v>
      </c>
      <c r="E1161">
        <f>IF(LEN('III. New Locations'!E1160) = 2, IF('III. New Locations'!E1160 = "--", $C1161, 0), $C1161)</f>
        <v>0</v>
      </c>
      <c r="F1161">
        <f>IF(LEN('III. New Locations'!F1160) &gt; 4, 0, $C1161)</f>
        <v>0</v>
      </c>
      <c r="G1161">
        <f>IF(ISNUMBER('III. New Locations'!G1160) = TRUE, 0, $C1161)</f>
        <v>0</v>
      </c>
      <c r="H1161">
        <f>IF(ISNUMBER('III. New Locations'!H1160) = TRUE, 0, $C1161)</f>
        <v>0</v>
      </c>
      <c r="I1161">
        <f>IF(ISNUMBER('III. New Locations'!I1160) = TRUE, 0, $C1161)</f>
        <v>0</v>
      </c>
      <c r="J1161">
        <f>IF(ISNUMBER('III. New Locations'!J1160) = TRUE, 0, $C1161)</f>
        <v>0</v>
      </c>
      <c r="K1161">
        <f>IF(ISNUMBER('III. New Locations'!K1160) = TRUE, 0,$C1161)</f>
        <v>0</v>
      </c>
      <c r="M1161">
        <f>IF(ISNUMBER('III. New Locations'!M1160) = TRUE, 0,$C1161)</f>
        <v>0</v>
      </c>
      <c r="O1161">
        <f>IF(ISNUMBER('III. New Locations'!O1160) = TRUE, 0, $C1161)</f>
        <v>0</v>
      </c>
      <c r="P1161">
        <f>IF(ISNUMBER('III. New Locations'!P1160) = TRUE, 0, $C1161)</f>
        <v>0</v>
      </c>
      <c r="Q1161">
        <f>IF(ISNUMBER('III. New Locations'!Q1160) = TRUE, 0, $C1161)</f>
        <v>0</v>
      </c>
      <c r="R1161">
        <f>IF(ISNUMBER('III. New Locations'!R1160) = TRUE, IF('III. New Locations'!R1160 &gt;= 0, IF('III. New Locations'!R1160 &lt;=1, 0, $C1161),$C1161),$C1161)</f>
        <v>0</v>
      </c>
      <c r="S1161">
        <f>IF(ISNUMBER('III. New Locations'!S1160) = TRUE, IF('III. New Locations'!S1160 &gt;= 0, IF('III. New Locations'!S1160 &lt;=1, 0, $C1161), $C1161), $C1161)</f>
        <v>0</v>
      </c>
      <c r="T1161">
        <f>IF('III. New Locations'!T1160 = "-Unknown-", $C1161, 0)</f>
        <v>0</v>
      </c>
      <c r="U1161">
        <f>IF(LEN('III. New Locations'!U1160)&gt;1, 0, IF(T1161 = 0, 0, $C1161))</f>
        <v>0</v>
      </c>
      <c r="V1161">
        <f>IF('III. New Locations'!V1160 = "Unknown", $C1161, 0)</f>
        <v>0</v>
      </c>
      <c r="W1161">
        <f>IF(LEN('III. New Locations'!W1160)&gt;1, 0, IF(V1161 = 0, 0, $C1161))</f>
        <v>0</v>
      </c>
      <c r="X1161" t="str">
        <f>'III. New Locations'!X1160</f>
        <v>Unknown</v>
      </c>
      <c r="Y1161">
        <f>IF(ISNUMBER('III. New Locations'!Y1160) = TRUE, IF('III. New Locations'!Y1160 &gt;= 1400, IF('III. New Locations'!Y1160 &lt;=2100, 0, $C1161), $C1161), $C1161)</f>
        <v>0</v>
      </c>
      <c r="Z1161">
        <f>IF(ISNUMBER('III. New Locations'!Z1160) = TRUE, IF('III. New Locations'!Z1160 &gt;= 1400, IF('III. New Locations'!Z1160 &lt;=2100, 0, $C1161), $C1161), $C1161)</f>
        <v>0</v>
      </c>
      <c r="AA1161">
        <f>IF(ISNUMBER('III. New Locations'!AA1160) = TRUE, IF('III. New Locations'!AA1160 &gt;= 1400, IF('III. New Locations'!AA1160 &lt;=2100, 0, $C1161), $C1161), $C1161)</f>
        <v>0</v>
      </c>
      <c r="AC1161">
        <f>IF(ISNUMBER('III. New Locations'!AC1160) = TRUE, IF('III. New Locations'!AC1160 &gt;= 0, IF('III. New Locations'!AC1160 &lt;=1, 0,$C1161),$C1161), $C1161)</f>
        <v>0</v>
      </c>
    </row>
    <row r="1162" spans="1:29">
      <c r="A1162">
        <f>'III. New Locations'!A1161</f>
        <v>1159</v>
      </c>
      <c r="C1162" s="4">
        <f>IF(LEN('III. New Locations'!C1161) &gt; 2, 1, 0)</f>
        <v>0</v>
      </c>
      <c r="E1162">
        <f>IF(LEN('III. New Locations'!E1161) = 2, IF('III. New Locations'!E1161 = "--", $C1162, 0), $C1162)</f>
        <v>0</v>
      </c>
      <c r="F1162">
        <f>IF(LEN('III. New Locations'!F1161) &gt; 4, 0, $C1162)</f>
        <v>0</v>
      </c>
      <c r="G1162">
        <f>IF(ISNUMBER('III. New Locations'!G1161) = TRUE, 0, $C1162)</f>
        <v>0</v>
      </c>
      <c r="H1162">
        <f>IF(ISNUMBER('III. New Locations'!H1161) = TRUE, 0, $C1162)</f>
        <v>0</v>
      </c>
      <c r="I1162">
        <f>IF(ISNUMBER('III. New Locations'!I1161) = TRUE, 0, $C1162)</f>
        <v>0</v>
      </c>
      <c r="J1162">
        <f>IF(ISNUMBER('III. New Locations'!J1161) = TRUE, 0, $C1162)</f>
        <v>0</v>
      </c>
      <c r="K1162">
        <f>IF(ISNUMBER('III. New Locations'!K1161) = TRUE, 0,$C1162)</f>
        <v>0</v>
      </c>
      <c r="M1162">
        <f>IF(ISNUMBER('III. New Locations'!M1161) = TRUE, 0,$C1162)</f>
        <v>0</v>
      </c>
      <c r="O1162">
        <f>IF(ISNUMBER('III. New Locations'!O1161) = TRUE, 0, $C1162)</f>
        <v>0</v>
      </c>
      <c r="P1162">
        <f>IF(ISNUMBER('III. New Locations'!P1161) = TRUE, 0, $C1162)</f>
        <v>0</v>
      </c>
      <c r="Q1162">
        <f>IF(ISNUMBER('III. New Locations'!Q1161) = TRUE, 0, $C1162)</f>
        <v>0</v>
      </c>
      <c r="R1162">
        <f>IF(ISNUMBER('III. New Locations'!R1161) = TRUE, IF('III. New Locations'!R1161 &gt;= 0, IF('III. New Locations'!R1161 &lt;=1, 0, $C1162),$C1162),$C1162)</f>
        <v>0</v>
      </c>
      <c r="S1162">
        <f>IF(ISNUMBER('III. New Locations'!S1161) = TRUE, IF('III. New Locations'!S1161 &gt;= 0, IF('III. New Locations'!S1161 &lt;=1, 0, $C1162), $C1162), $C1162)</f>
        <v>0</v>
      </c>
      <c r="T1162">
        <f>IF('III. New Locations'!T1161 = "-Unknown-", $C1162, 0)</f>
        <v>0</v>
      </c>
      <c r="U1162">
        <f>IF(LEN('III. New Locations'!U1161)&gt;1, 0, IF(T1162 = 0, 0, $C1162))</f>
        <v>0</v>
      </c>
      <c r="V1162">
        <f>IF('III. New Locations'!V1161 = "Unknown", $C1162, 0)</f>
        <v>0</v>
      </c>
      <c r="W1162">
        <f>IF(LEN('III. New Locations'!W1161)&gt;1, 0, IF(V1162 = 0, 0, $C1162))</f>
        <v>0</v>
      </c>
      <c r="X1162" t="str">
        <f>'III. New Locations'!X1161</f>
        <v>Unknown</v>
      </c>
      <c r="Y1162">
        <f>IF(ISNUMBER('III. New Locations'!Y1161) = TRUE, IF('III. New Locations'!Y1161 &gt;= 1400, IF('III. New Locations'!Y1161 &lt;=2100, 0, $C1162), $C1162), $C1162)</f>
        <v>0</v>
      </c>
      <c r="Z1162">
        <f>IF(ISNUMBER('III. New Locations'!Z1161) = TRUE, IF('III. New Locations'!Z1161 &gt;= 1400, IF('III. New Locations'!Z1161 &lt;=2100, 0, $C1162), $C1162), $C1162)</f>
        <v>0</v>
      </c>
      <c r="AA1162">
        <f>IF(ISNUMBER('III. New Locations'!AA1161) = TRUE, IF('III. New Locations'!AA1161 &gt;= 1400, IF('III. New Locations'!AA1161 &lt;=2100, 0, $C1162), $C1162), $C1162)</f>
        <v>0</v>
      </c>
      <c r="AC1162">
        <f>IF(ISNUMBER('III. New Locations'!AC1161) = TRUE, IF('III. New Locations'!AC1161 &gt;= 0, IF('III. New Locations'!AC1161 &lt;=1, 0,$C1162),$C1162), $C1162)</f>
        <v>0</v>
      </c>
    </row>
    <row r="1163" spans="1:29">
      <c r="A1163">
        <f>'III. New Locations'!A1162</f>
        <v>1160</v>
      </c>
      <c r="C1163" s="4">
        <f>IF(LEN('III. New Locations'!C1162) &gt; 2, 1, 0)</f>
        <v>0</v>
      </c>
      <c r="E1163">
        <f>IF(LEN('III. New Locations'!E1162) = 2, IF('III. New Locations'!E1162 = "--", $C1163, 0), $C1163)</f>
        <v>0</v>
      </c>
      <c r="F1163">
        <f>IF(LEN('III. New Locations'!F1162) &gt; 4, 0, $C1163)</f>
        <v>0</v>
      </c>
      <c r="G1163">
        <f>IF(ISNUMBER('III. New Locations'!G1162) = TRUE, 0, $C1163)</f>
        <v>0</v>
      </c>
      <c r="H1163">
        <f>IF(ISNUMBER('III. New Locations'!H1162) = TRUE, 0, $C1163)</f>
        <v>0</v>
      </c>
      <c r="I1163">
        <f>IF(ISNUMBER('III. New Locations'!I1162) = TRUE, 0, $C1163)</f>
        <v>0</v>
      </c>
      <c r="J1163">
        <f>IF(ISNUMBER('III. New Locations'!J1162) = TRUE, 0, $C1163)</f>
        <v>0</v>
      </c>
      <c r="K1163">
        <f>IF(ISNUMBER('III. New Locations'!K1162) = TRUE, 0,$C1163)</f>
        <v>0</v>
      </c>
      <c r="M1163">
        <f>IF(ISNUMBER('III. New Locations'!M1162) = TRUE, 0,$C1163)</f>
        <v>0</v>
      </c>
      <c r="O1163">
        <f>IF(ISNUMBER('III. New Locations'!O1162) = TRUE, 0, $C1163)</f>
        <v>0</v>
      </c>
      <c r="P1163">
        <f>IF(ISNUMBER('III. New Locations'!P1162) = TRUE, 0, $C1163)</f>
        <v>0</v>
      </c>
      <c r="Q1163">
        <f>IF(ISNUMBER('III. New Locations'!Q1162) = TRUE, 0, $C1163)</f>
        <v>0</v>
      </c>
      <c r="R1163">
        <f>IF(ISNUMBER('III. New Locations'!R1162) = TRUE, IF('III. New Locations'!R1162 &gt;= 0, IF('III. New Locations'!R1162 &lt;=1, 0, $C1163),$C1163),$C1163)</f>
        <v>0</v>
      </c>
      <c r="S1163">
        <f>IF(ISNUMBER('III. New Locations'!S1162) = TRUE, IF('III. New Locations'!S1162 &gt;= 0, IF('III. New Locations'!S1162 &lt;=1, 0, $C1163), $C1163), $C1163)</f>
        <v>0</v>
      </c>
      <c r="T1163">
        <f>IF('III. New Locations'!T1162 = "-Unknown-", $C1163, 0)</f>
        <v>0</v>
      </c>
      <c r="U1163">
        <f>IF(LEN('III. New Locations'!U1162)&gt;1, 0, IF(T1163 = 0, 0, $C1163))</f>
        <v>0</v>
      </c>
      <c r="V1163">
        <f>IF('III. New Locations'!V1162 = "Unknown", $C1163, 0)</f>
        <v>0</v>
      </c>
      <c r="W1163">
        <f>IF(LEN('III. New Locations'!W1162)&gt;1, 0, IF(V1163 = 0, 0, $C1163))</f>
        <v>0</v>
      </c>
      <c r="X1163" t="str">
        <f>'III. New Locations'!X1162</f>
        <v>Unknown</v>
      </c>
      <c r="Y1163">
        <f>IF(ISNUMBER('III. New Locations'!Y1162) = TRUE, IF('III. New Locations'!Y1162 &gt;= 1400, IF('III. New Locations'!Y1162 &lt;=2100, 0, $C1163), $C1163), $C1163)</f>
        <v>0</v>
      </c>
      <c r="Z1163">
        <f>IF(ISNUMBER('III. New Locations'!Z1162) = TRUE, IF('III. New Locations'!Z1162 &gt;= 1400, IF('III. New Locations'!Z1162 &lt;=2100, 0, $C1163), $C1163), $C1163)</f>
        <v>0</v>
      </c>
      <c r="AA1163">
        <f>IF(ISNUMBER('III. New Locations'!AA1162) = TRUE, IF('III. New Locations'!AA1162 &gt;= 1400, IF('III. New Locations'!AA1162 &lt;=2100, 0, $C1163), $C1163), $C1163)</f>
        <v>0</v>
      </c>
      <c r="AC1163">
        <f>IF(ISNUMBER('III. New Locations'!AC1162) = TRUE, IF('III. New Locations'!AC1162 &gt;= 0, IF('III. New Locations'!AC1162 &lt;=1, 0,$C1163),$C1163), $C1163)</f>
        <v>0</v>
      </c>
    </row>
    <row r="1164" spans="1:29">
      <c r="A1164">
        <f>'III. New Locations'!A1163</f>
        <v>1161</v>
      </c>
      <c r="C1164" s="4">
        <f>IF(LEN('III. New Locations'!C1163) &gt; 2, 1, 0)</f>
        <v>0</v>
      </c>
      <c r="E1164">
        <f>IF(LEN('III. New Locations'!E1163) = 2, IF('III. New Locations'!E1163 = "--", $C1164, 0), $C1164)</f>
        <v>0</v>
      </c>
      <c r="F1164">
        <f>IF(LEN('III. New Locations'!F1163) &gt; 4, 0, $C1164)</f>
        <v>0</v>
      </c>
      <c r="G1164">
        <f>IF(ISNUMBER('III. New Locations'!G1163) = TRUE, 0, $C1164)</f>
        <v>0</v>
      </c>
      <c r="H1164">
        <f>IF(ISNUMBER('III. New Locations'!H1163) = TRUE, 0, $C1164)</f>
        <v>0</v>
      </c>
      <c r="I1164">
        <f>IF(ISNUMBER('III. New Locations'!I1163) = TRUE, 0, $C1164)</f>
        <v>0</v>
      </c>
      <c r="J1164">
        <f>IF(ISNUMBER('III. New Locations'!J1163) = TRUE, 0, $C1164)</f>
        <v>0</v>
      </c>
      <c r="K1164">
        <f>IF(ISNUMBER('III. New Locations'!K1163) = TRUE, 0,$C1164)</f>
        <v>0</v>
      </c>
      <c r="M1164">
        <f>IF(ISNUMBER('III. New Locations'!M1163) = TRUE, 0,$C1164)</f>
        <v>0</v>
      </c>
      <c r="O1164">
        <f>IF(ISNUMBER('III. New Locations'!O1163) = TRUE, 0, $C1164)</f>
        <v>0</v>
      </c>
      <c r="P1164">
        <f>IF(ISNUMBER('III. New Locations'!P1163) = TRUE, 0, $C1164)</f>
        <v>0</v>
      </c>
      <c r="Q1164">
        <f>IF(ISNUMBER('III. New Locations'!Q1163) = TRUE, 0, $C1164)</f>
        <v>0</v>
      </c>
      <c r="R1164">
        <f>IF(ISNUMBER('III. New Locations'!R1163) = TRUE, IF('III. New Locations'!R1163 &gt;= 0, IF('III. New Locations'!R1163 &lt;=1, 0, $C1164),$C1164),$C1164)</f>
        <v>0</v>
      </c>
      <c r="S1164">
        <f>IF(ISNUMBER('III. New Locations'!S1163) = TRUE, IF('III. New Locations'!S1163 &gt;= 0, IF('III. New Locations'!S1163 &lt;=1, 0, $C1164), $C1164), $C1164)</f>
        <v>0</v>
      </c>
      <c r="T1164">
        <f>IF('III. New Locations'!T1163 = "-Unknown-", $C1164, 0)</f>
        <v>0</v>
      </c>
      <c r="U1164">
        <f>IF(LEN('III. New Locations'!U1163)&gt;1, 0, IF(T1164 = 0, 0, $C1164))</f>
        <v>0</v>
      </c>
      <c r="V1164">
        <f>IF('III. New Locations'!V1163 = "Unknown", $C1164, 0)</f>
        <v>0</v>
      </c>
      <c r="W1164">
        <f>IF(LEN('III. New Locations'!W1163)&gt;1, 0, IF(V1164 = 0, 0, $C1164))</f>
        <v>0</v>
      </c>
      <c r="X1164" t="str">
        <f>'III. New Locations'!X1163</f>
        <v>Unknown</v>
      </c>
      <c r="Y1164">
        <f>IF(ISNUMBER('III. New Locations'!Y1163) = TRUE, IF('III. New Locations'!Y1163 &gt;= 1400, IF('III. New Locations'!Y1163 &lt;=2100, 0, $C1164), $C1164), $C1164)</f>
        <v>0</v>
      </c>
      <c r="Z1164">
        <f>IF(ISNUMBER('III. New Locations'!Z1163) = TRUE, IF('III. New Locations'!Z1163 &gt;= 1400, IF('III. New Locations'!Z1163 &lt;=2100, 0, $C1164), $C1164), $C1164)</f>
        <v>0</v>
      </c>
      <c r="AA1164">
        <f>IF(ISNUMBER('III. New Locations'!AA1163) = TRUE, IF('III. New Locations'!AA1163 &gt;= 1400, IF('III. New Locations'!AA1163 &lt;=2100, 0, $C1164), $C1164), $C1164)</f>
        <v>0</v>
      </c>
      <c r="AC1164">
        <f>IF(ISNUMBER('III. New Locations'!AC1163) = TRUE, IF('III. New Locations'!AC1163 &gt;= 0, IF('III. New Locations'!AC1163 &lt;=1, 0,$C1164),$C1164), $C1164)</f>
        <v>0</v>
      </c>
    </row>
    <row r="1165" spans="1:29">
      <c r="A1165">
        <f>'III. New Locations'!A1164</f>
        <v>1162</v>
      </c>
      <c r="C1165" s="4">
        <f>IF(LEN('III. New Locations'!C1164) &gt; 2, 1, 0)</f>
        <v>0</v>
      </c>
      <c r="E1165">
        <f>IF(LEN('III. New Locations'!E1164) = 2, IF('III. New Locations'!E1164 = "--", $C1165, 0), $C1165)</f>
        <v>0</v>
      </c>
      <c r="F1165">
        <f>IF(LEN('III. New Locations'!F1164) &gt; 4, 0, $C1165)</f>
        <v>0</v>
      </c>
      <c r="G1165">
        <f>IF(ISNUMBER('III. New Locations'!G1164) = TRUE, 0, $C1165)</f>
        <v>0</v>
      </c>
      <c r="H1165">
        <f>IF(ISNUMBER('III. New Locations'!H1164) = TRUE, 0, $C1165)</f>
        <v>0</v>
      </c>
      <c r="I1165">
        <f>IF(ISNUMBER('III. New Locations'!I1164) = TRUE, 0, $C1165)</f>
        <v>0</v>
      </c>
      <c r="J1165">
        <f>IF(ISNUMBER('III. New Locations'!J1164) = TRUE, 0, $C1165)</f>
        <v>0</v>
      </c>
      <c r="K1165">
        <f>IF(ISNUMBER('III. New Locations'!K1164) = TRUE, 0,$C1165)</f>
        <v>0</v>
      </c>
      <c r="M1165">
        <f>IF(ISNUMBER('III. New Locations'!M1164) = TRUE, 0,$C1165)</f>
        <v>0</v>
      </c>
      <c r="O1165">
        <f>IF(ISNUMBER('III. New Locations'!O1164) = TRUE, 0, $C1165)</f>
        <v>0</v>
      </c>
      <c r="P1165">
        <f>IF(ISNUMBER('III. New Locations'!P1164) = TRUE, 0, $C1165)</f>
        <v>0</v>
      </c>
      <c r="Q1165">
        <f>IF(ISNUMBER('III. New Locations'!Q1164) = TRUE, 0, $C1165)</f>
        <v>0</v>
      </c>
      <c r="R1165">
        <f>IF(ISNUMBER('III. New Locations'!R1164) = TRUE, IF('III. New Locations'!R1164 &gt;= 0, IF('III. New Locations'!R1164 &lt;=1, 0, $C1165),$C1165),$C1165)</f>
        <v>0</v>
      </c>
      <c r="S1165">
        <f>IF(ISNUMBER('III. New Locations'!S1164) = TRUE, IF('III. New Locations'!S1164 &gt;= 0, IF('III. New Locations'!S1164 &lt;=1, 0, $C1165), $C1165), $C1165)</f>
        <v>0</v>
      </c>
      <c r="T1165">
        <f>IF('III. New Locations'!T1164 = "-Unknown-", $C1165, 0)</f>
        <v>0</v>
      </c>
      <c r="U1165">
        <f>IF(LEN('III. New Locations'!U1164)&gt;1, 0, IF(T1165 = 0, 0, $C1165))</f>
        <v>0</v>
      </c>
      <c r="V1165">
        <f>IF('III. New Locations'!V1164 = "Unknown", $C1165, 0)</f>
        <v>0</v>
      </c>
      <c r="W1165">
        <f>IF(LEN('III. New Locations'!W1164)&gt;1, 0, IF(V1165 = 0, 0, $C1165))</f>
        <v>0</v>
      </c>
      <c r="X1165" t="str">
        <f>'III. New Locations'!X1164</f>
        <v>Unknown</v>
      </c>
      <c r="Y1165">
        <f>IF(ISNUMBER('III. New Locations'!Y1164) = TRUE, IF('III. New Locations'!Y1164 &gt;= 1400, IF('III. New Locations'!Y1164 &lt;=2100, 0, $C1165), $C1165), $C1165)</f>
        <v>0</v>
      </c>
      <c r="Z1165">
        <f>IF(ISNUMBER('III. New Locations'!Z1164) = TRUE, IF('III. New Locations'!Z1164 &gt;= 1400, IF('III. New Locations'!Z1164 &lt;=2100, 0, $C1165), $C1165), $C1165)</f>
        <v>0</v>
      </c>
      <c r="AA1165">
        <f>IF(ISNUMBER('III. New Locations'!AA1164) = TRUE, IF('III. New Locations'!AA1164 &gt;= 1400, IF('III. New Locations'!AA1164 &lt;=2100, 0, $C1165), $C1165), $C1165)</f>
        <v>0</v>
      </c>
      <c r="AC1165">
        <f>IF(ISNUMBER('III. New Locations'!AC1164) = TRUE, IF('III. New Locations'!AC1164 &gt;= 0, IF('III. New Locations'!AC1164 &lt;=1, 0,$C1165),$C1165), $C1165)</f>
        <v>0</v>
      </c>
    </row>
    <row r="1166" spans="1:29">
      <c r="A1166">
        <f>'III. New Locations'!A1165</f>
        <v>1163</v>
      </c>
      <c r="C1166" s="4">
        <f>IF(LEN('III. New Locations'!C1165) &gt; 2, 1, 0)</f>
        <v>0</v>
      </c>
      <c r="E1166">
        <f>IF(LEN('III. New Locations'!E1165) = 2, IF('III. New Locations'!E1165 = "--", $C1166, 0), $C1166)</f>
        <v>0</v>
      </c>
      <c r="F1166">
        <f>IF(LEN('III. New Locations'!F1165) &gt; 4, 0, $C1166)</f>
        <v>0</v>
      </c>
      <c r="G1166">
        <f>IF(ISNUMBER('III. New Locations'!G1165) = TRUE, 0, $C1166)</f>
        <v>0</v>
      </c>
      <c r="H1166">
        <f>IF(ISNUMBER('III. New Locations'!H1165) = TRUE, 0, $C1166)</f>
        <v>0</v>
      </c>
      <c r="I1166">
        <f>IF(ISNUMBER('III. New Locations'!I1165) = TRUE, 0, $C1166)</f>
        <v>0</v>
      </c>
      <c r="J1166">
        <f>IF(ISNUMBER('III. New Locations'!J1165) = TRUE, 0, $C1166)</f>
        <v>0</v>
      </c>
      <c r="K1166">
        <f>IF(ISNUMBER('III. New Locations'!K1165) = TRUE, 0,$C1166)</f>
        <v>0</v>
      </c>
      <c r="M1166">
        <f>IF(ISNUMBER('III. New Locations'!M1165) = TRUE, 0,$C1166)</f>
        <v>0</v>
      </c>
      <c r="O1166">
        <f>IF(ISNUMBER('III. New Locations'!O1165) = TRUE, 0, $C1166)</f>
        <v>0</v>
      </c>
      <c r="P1166">
        <f>IF(ISNUMBER('III. New Locations'!P1165) = TRUE, 0, $C1166)</f>
        <v>0</v>
      </c>
      <c r="Q1166">
        <f>IF(ISNUMBER('III. New Locations'!Q1165) = TRUE, 0, $C1166)</f>
        <v>0</v>
      </c>
      <c r="R1166">
        <f>IF(ISNUMBER('III. New Locations'!R1165) = TRUE, IF('III. New Locations'!R1165 &gt;= 0, IF('III. New Locations'!R1165 &lt;=1, 0, $C1166),$C1166),$C1166)</f>
        <v>0</v>
      </c>
      <c r="S1166">
        <f>IF(ISNUMBER('III. New Locations'!S1165) = TRUE, IF('III. New Locations'!S1165 &gt;= 0, IF('III. New Locations'!S1165 &lt;=1, 0, $C1166), $C1166), $C1166)</f>
        <v>0</v>
      </c>
      <c r="T1166">
        <f>IF('III. New Locations'!T1165 = "-Unknown-", $C1166, 0)</f>
        <v>0</v>
      </c>
      <c r="U1166">
        <f>IF(LEN('III. New Locations'!U1165)&gt;1, 0, IF(T1166 = 0, 0, $C1166))</f>
        <v>0</v>
      </c>
      <c r="V1166">
        <f>IF('III. New Locations'!V1165 = "Unknown", $C1166, 0)</f>
        <v>0</v>
      </c>
      <c r="W1166">
        <f>IF(LEN('III. New Locations'!W1165)&gt;1, 0, IF(V1166 = 0, 0, $C1166))</f>
        <v>0</v>
      </c>
      <c r="X1166" t="str">
        <f>'III. New Locations'!X1165</f>
        <v>Unknown</v>
      </c>
      <c r="Y1166">
        <f>IF(ISNUMBER('III. New Locations'!Y1165) = TRUE, IF('III. New Locations'!Y1165 &gt;= 1400, IF('III. New Locations'!Y1165 &lt;=2100, 0, $C1166), $C1166), $C1166)</f>
        <v>0</v>
      </c>
      <c r="Z1166">
        <f>IF(ISNUMBER('III. New Locations'!Z1165) = TRUE, IF('III. New Locations'!Z1165 &gt;= 1400, IF('III. New Locations'!Z1165 &lt;=2100, 0, $C1166), $C1166), $C1166)</f>
        <v>0</v>
      </c>
      <c r="AA1166">
        <f>IF(ISNUMBER('III. New Locations'!AA1165) = TRUE, IF('III. New Locations'!AA1165 &gt;= 1400, IF('III. New Locations'!AA1165 &lt;=2100, 0, $C1166), $C1166), $C1166)</f>
        <v>0</v>
      </c>
      <c r="AC1166">
        <f>IF(ISNUMBER('III. New Locations'!AC1165) = TRUE, IF('III. New Locations'!AC1165 &gt;= 0, IF('III. New Locations'!AC1165 &lt;=1, 0,$C1166),$C1166), $C1166)</f>
        <v>0</v>
      </c>
    </row>
    <row r="1167" spans="1:29">
      <c r="A1167">
        <f>'III. New Locations'!A1166</f>
        <v>1164</v>
      </c>
      <c r="C1167" s="4">
        <f>IF(LEN('III. New Locations'!C1166) &gt; 2, 1, 0)</f>
        <v>0</v>
      </c>
      <c r="E1167">
        <f>IF(LEN('III. New Locations'!E1166) = 2, IF('III. New Locations'!E1166 = "--", $C1167, 0), $C1167)</f>
        <v>0</v>
      </c>
      <c r="F1167">
        <f>IF(LEN('III. New Locations'!F1166) &gt; 4, 0, $C1167)</f>
        <v>0</v>
      </c>
      <c r="G1167">
        <f>IF(ISNUMBER('III. New Locations'!G1166) = TRUE, 0, $C1167)</f>
        <v>0</v>
      </c>
      <c r="H1167">
        <f>IF(ISNUMBER('III. New Locations'!H1166) = TRUE, 0, $C1167)</f>
        <v>0</v>
      </c>
      <c r="I1167">
        <f>IF(ISNUMBER('III. New Locations'!I1166) = TRUE, 0, $C1167)</f>
        <v>0</v>
      </c>
      <c r="J1167">
        <f>IF(ISNUMBER('III. New Locations'!J1166) = TRUE, 0, $C1167)</f>
        <v>0</v>
      </c>
      <c r="K1167">
        <f>IF(ISNUMBER('III. New Locations'!K1166) = TRUE, 0,$C1167)</f>
        <v>0</v>
      </c>
      <c r="M1167">
        <f>IF(ISNUMBER('III. New Locations'!M1166) = TRUE, 0,$C1167)</f>
        <v>0</v>
      </c>
      <c r="O1167">
        <f>IF(ISNUMBER('III. New Locations'!O1166) = TRUE, 0, $C1167)</f>
        <v>0</v>
      </c>
      <c r="P1167">
        <f>IF(ISNUMBER('III. New Locations'!P1166) = TRUE, 0, $C1167)</f>
        <v>0</v>
      </c>
      <c r="Q1167">
        <f>IF(ISNUMBER('III. New Locations'!Q1166) = TRUE, 0, $C1167)</f>
        <v>0</v>
      </c>
      <c r="R1167">
        <f>IF(ISNUMBER('III. New Locations'!R1166) = TRUE, IF('III. New Locations'!R1166 &gt;= 0, IF('III. New Locations'!R1166 &lt;=1, 0, $C1167),$C1167),$C1167)</f>
        <v>0</v>
      </c>
      <c r="S1167">
        <f>IF(ISNUMBER('III. New Locations'!S1166) = TRUE, IF('III. New Locations'!S1166 &gt;= 0, IF('III. New Locations'!S1166 &lt;=1, 0, $C1167), $C1167), $C1167)</f>
        <v>0</v>
      </c>
      <c r="T1167">
        <f>IF('III. New Locations'!T1166 = "-Unknown-", $C1167, 0)</f>
        <v>0</v>
      </c>
      <c r="U1167">
        <f>IF(LEN('III. New Locations'!U1166)&gt;1, 0, IF(T1167 = 0, 0, $C1167))</f>
        <v>0</v>
      </c>
      <c r="V1167">
        <f>IF('III. New Locations'!V1166 = "Unknown", $C1167, 0)</f>
        <v>0</v>
      </c>
      <c r="W1167">
        <f>IF(LEN('III. New Locations'!W1166)&gt;1, 0, IF(V1167 = 0, 0, $C1167))</f>
        <v>0</v>
      </c>
      <c r="X1167" t="str">
        <f>'III. New Locations'!X1166</f>
        <v>Unknown</v>
      </c>
      <c r="Y1167">
        <f>IF(ISNUMBER('III. New Locations'!Y1166) = TRUE, IF('III. New Locations'!Y1166 &gt;= 1400, IF('III. New Locations'!Y1166 &lt;=2100, 0, $C1167), $C1167), $C1167)</f>
        <v>0</v>
      </c>
      <c r="Z1167">
        <f>IF(ISNUMBER('III. New Locations'!Z1166) = TRUE, IF('III. New Locations'!Z1166 &gt;= 1400, IF('III. New Locations'!Z1166 &lt;=2100, 0, $C1167), $C1167), $C1167)</f>
        <v>0</v>
      </c>
      <c r="AA1167">
        <f>IF(ISNUMBER('III. New Locations'!AA1166) = TRUE, IF('III. New Locations'!AA1166 &gt;= 1400, IF('III. New Locations'!AA1166 &lt;=2100, 0, $C1167), $C1167), $C1167)</f>
        <v>0</v>
      </c>
      <c r="AC1167">
        <f>IF(ISNUMBER('III. New Locations'!AC1166) = TRUE, IF('III. New Locations'!AC1166 &gt;= 0, IF('III. New Locations'!AC1166 &lt;=1, 0,$C1167),$C1167), $C1167)</f>
        <v>0</v>
      </c>
    </row>
    <row r="1168" spans="1:29">
      <c r="A1168">
        <f>'III. New Locations'!A1167</f>
        <v>1165</v>
      </c>
      <c r="C1168" s="4">
        <f>IF(LEN('III. New Locations'!C1167) &gt; 2, 1, 0)</f>
        <v>0</v>
      </c>
      <c r="E1168">
        <f>IF(LEN('III. New Locations'!E1167) = 2, IF('III. New Locations'!E1167 = "--", $C1168, 0), $C1168)</f>
        <v>0</v>
      </c>
      <c r="F1168">
        <f>IF(LEN('III. New Locations'!F1167) &gt; 4, 0, $C1168)</f>
        <v>0</v>
      </c>
      <c r="G1168">
        <f>IF(ISNUMBER('III. New Locations'!G1167) = TRUE, 0, $C1168)</f>
        <v>0</v>
      </c>
      <c r="H1168">
        <f>IF(ISNUMBER('III. New Locations'!H1167) = TRUE, 0, $C1168)</f>
        <v>0</v>
      </c>
      <c r="I1168">
        <f>IF(ISNUMBER('III. New Locations'!I1167) = TRUE, 0, $C1168)</f>
        <v>0</v>
      </c>
      <c r="J1168">
        <f>IF(ISNUMBER('III. New Locations'!J1167) = TRUE, 0, $C1168)</f>
        <v>0</v>
      </c>
      <c r="K1168">
        <f>IF(ISNUMBER('III. New Locations'!K1167) = TRUE, 0,$C1168)</f>
        <v>0</v>
      </c>
      <c r="M1168">
        <f>IF(ISNUMBER('III. New Locations'!M1167) = TRUE, 0,$C1168)</f>
        <v>0</v>
      </c>
      <c r="O1168">
        <f>IF(ISNUMBER('III. New Locations'!O1167) = TRUE, 0, $C1168)</f>
        <v>0</v>
      </c>
      <c r="P1168">
        <f>IF(ISNUMBER('III. New Locations'!P1167) = TRUE, 0, $C1168)</f>
        <v>0</v>
      </c>
      <c r="Q1168">
        <f>IF(ISNUMBER('III. New Locations'!Q1167) = TRUE, 0, $C1168)</f>
        <v>0</v>
      </c>
      <c r="R1168">
        <f>IF(ISNUMBER('III. New Locations'!R1167) = TRUE, IF('III. New Locations'!R1167 &gt;= 0, IF('III. New Locations'!R1167 &lt;=1, 0, $C1168),$C1168),$C1168)</f>
        <v>0</v>
      </c>
      <c r="S1168">
        <f>IF(ISNUMBER('III. New Locations'!S1167) = TRUE, IF('III. New Locations'!S1167 &gt;= 0, IF('III. New Locations'!S1167 &lt;=1, 0, $C1168), $C1168), $C1168)</f>
        <v>0</v>
      </c>
      <c r="T1168">
        <f>IF('III. New Locations'!T1167 = "-Unknown-", $C1168, 0)</f>
        <v>0</v>
      </c>
      <c r="U1168">
        <f>IF(LEN('III. New Locations'!U1167)&gt;1, 0, IF(T1168 = 0, 0, $C1168))</f>
        <v>0</v>
      </c>
      <c r="V1168">
        <f>IF('III. New Locations'!V1167 = "Unknown", $C1168, 0)</f>
        <v>0</v>
      </c>
      <c r="W1168">
        <f>IF(LEN('III. New Locations'!W1167)&gt;1, 0, IF(V1168 = 0, 0, $C1168))</f>
        <v>0</v>
      </c>
      <c r="X1168" t="str">
        <f>'III. New Locations'!X1167</f>
        <v>Unknown</v>
      </c>
      <c r="Y1168">
        <f>IF(ISNUMBER('III. New Locations'!Y1167) = TRUE, IF('III. New Locations'!Y1167 &gt;= 1400, IF('III. New Locations'!Y1167 &lt;=2100, 0, $C1168), $C1168), $C1168)</f>
        <v>0</v>
      </c>
      <c r="Z1168">
        <f>IF(ISNUMBER('III. New Locations'!Z1167) = TRUE, IF('III. New Locations'!Z1167 &gt;= 1400, IF('III. New Locations'!Z1167 &lt;=2100, 0, $C1168), $C1168), $C1168)</f>
        <v>0</v>
      </c>
      <c r="AA1168">
        <f>IF(ISNUMBER('III. New Locations'!AA1167) = TRUE, IF('III. New Locations'!AA1167 &gt;= 1400, IF('III. New Locations'!AA1167 &lt;=2100, 0, $C1168), $C1168), $C1168)</f>
        <v>0</v>
      </c>
      <c r="AC1168">
        <f>IF(ISNUMBER('III. New Locations'!AC1167) = TRUE, IF('III. New Locations'!AC1167 &gt;= 0, IF('III. New Locations'!AC1167 &lt;=1, 0,$C1168),$C1168), $C1168)</f>
        <v>0</v>
      </c>
    </row>
    <row r="1169" spans="1:29">
      <c r="A1169">
        <f>'III. New Locations'!A1168</f>
        <v>1166</v>
      </c>
      <c r="C1169" s="4">
        <f>IF(LEN('III. New Locations'!C1168) &gt; 2, 1, 0)</f>
        <v>0</v>
      </c>
      <c r="E1169">
        <f>IF(LEN('III. New Locations'!E1168) = 2, IF('III. New Locations'!E1168 = "--", $C1169, 0), $C1169)</f>
        <v>0</v>
      </c>
      <c r="F1169">
        <f>IF(LEN('III. New Locations'!F1168) &gt; 4, 0, $C1169)</f>
        <v>0</v>
      </c>
      <c r="G1169">
        <f>IF(ISNUMBER('III. New Locations'!G1168) = TRUE, 0, $C1169)</f>
        <v>0</v>
      </c>
      <c r="H1169">
        <f>IF(ISNUMBER('III. New Locations'!H1168) = TRUE, 0, $C1169)</f>
        <v>0</v>
      </c>
      <c r="I1169">
        <f>IF(ISNUMBER('III. New Locations'!I1168) = TRUE, 0, $C1169)</f>
        <v>0</v>
      </c>
      <c r="J1169">
        <f>IF(ISNUMBER('III. New Locations'!J1168) = TRUE, 0, $C1169)</f>
        <v>0</v>
      </c>
      <c r="K1169">
        <f>IF(ISNUMBER('III. New Locations'!K1168) = TRUE, 0,$C1169)</f>
        <v>0</v>
      </c>
      <c r="M1169">
        <f>IF(ISNUMBER('III. New Locations'!M1168) = TRUE, 0,$C1169)</f>
        <v>0</v>
      </c>
      <c r="O1169">
        <f>IF(ISNUMBER('III. New Locations'!O1168) = TRUE, 0, $C1169)</f>
        <v>0</v>
      </c>
      <c r="P1169">
        <f>IF(ISNUMBER('III. New Locations'!P1168) = TRUE, 0, $C1169)</f>
        <v>0</v>
      </c>
      <c r="Q1169">
        <f>IF(ISNUMBER('III. New Locations'!Q1168) = TRUE, 0, $C1169)</f>
        <v>0</v>
      </c>
      <c r="R1169">
        <f>IF(ISNUMBER('III. New Locations'!R1168) = TRUE, IF('III. New Locations'!R1168 &gt;= 0, IF('III. New Locations'!R1168 &lt;=1, 0, $C1169),$C1169),$C1169)</f>
        <v>0</v>
      </c>
      <c r="S1169">
        <f>IF(ISNUMBER('III. New Locations'!S1168) = TRUE, IF('III. New Locations'!S1168 &gt;= 0, IF('III. New Locations'!S1168 &lt;=1, 0, $C1169), $C1169), $C1169)</f>
        <v>0</v>
      </c>
      <c r="T1169">
        <f>IF('III. New Locations'!T1168 = "-Unknown-", $C1169, 0)</f>
        <v>0</v>
      </c>
      <c r="U1169">
        <f>IF(LEN('III. New Locations'!U1168)&gt;1, 0, IF(T1169 = 0, 0, $C1169))</f>
        <v>0</v>
      </c>
      <c r="V1169">
        <f>IF('III. New Locations'!V1168 = "Unknown", $C1169, 0)</f>
        <v>0</v>
      </c>
      <c r="W1169">
        <f>IF(LEN('III. New Locations'!W1168)&gt;1, 0, IF(V1169 = 0, 0, $C1169))</f>
        <v>0</v>
      </c>
      <c r="X1169" t="str">
        <f>'III. New Locations'!X1168</f>
        <v>Unknown</v>
      </c>
      <c r="Y1169">
        <f>IF(ISNUMBER('III. New Locations'!Y1168) = TRUE, IF('III. New Locations'!Y1168 &gt;= 1400, IF('III. New Locations'!Y1168 &lt;=2100, 0, $C1169), $C1169), $C1169)</f>
        <v>0</v>
      </c>
      <c r="Z1169">
        <f>IF(ISNUMBER('III. New Locations'!Z1168) = TRUE, IF('III. New Locations'!Z1168 &gt;= 1400, IF('III. New Locations'!Z1168 &lt;=2100, 0, $C1169), $C1169), $C1169)</f>
        <v>0</v>
      </c>
      <c r="AA1169">
        <f>IF(ISNUMBER('III. New Locations'!AA1168) = TRUE, IF('III. New Locations'!AA1168 &gt;= 1400, IF('III. New Locations'!AA1168 &lt;=2100, 0, $C1169), $C1169), $C1169)</f>
        <v>0</v>
      </c>
      <c r="AC1169">
        <f>IF(ISNUMBER('III. New Locations'!AC1168) = TRUE, IF('III. New Locations'!AC1168 &gt;= 0, IF('III. New Locations'!AC1168 &lt;=1, 0,$C1169),$C1169), $C1169)</f>
        <v>0</v>
      </c>
    </row>
    <row r="1170" spans="1:29">
      <c r="A1170">
        <f>'III. New Locations'!A1169</f>
        <v>1167</v>
      </c>
      <c r="C1170" s="4">
        <f>IF(LEN('III. New Locations'!C1169) &gt; 2, 1, 0)</f>
        <v>0</v>
      </c>
      <c r="E1170">
        <f>IF(LEN('III. New Locations'!E1169) = 2, IF('III. New Locations'!E1169 = "--", $C1170, 0), $C1170)</f>
        <v>0</v>
      </c>
      <c r="F1170">
        <f>IF(LEN('III. New Locations'!F1169) &gt; 4, 0, $C1170)</f>
        <v>0</v>
      </c>
      <c r="G1170">
        <f>IF(ISNUMBER('III. New Locations'!G1169) = TRUE, 0, $C1170)</f>
        <v>0</v>
      </c>
      <c r="H1170">
        <f>IF(ISNUMBER('III. New Locations'!H1169) = TRUE, 0, $C1170)</f>
        <v>0</v>
      </c>
      <c r="I1170">
        <f>IF(ISNUMBER('III. New Locations'!I1169) = TRUE, 0, $C1170)</f>
        <v>0</v>
      </c>
      <c r="J1170">
        <f>IF(ISNUMBER('III. New Locations'!J1169) = TRUE, 0, $C1170)</f>
        <v>0</v>
      </c>
      <c r="K1170">
        <f>IF(ISNUMBER('III. New Locations'!K1169) = TRUE, 0,$C1170)</f>
        <v>0</v>
      </c>
      <c r="M1170">
        <f>IF(ISNUMBER('III. New Locations'!M1169) = TRUE, 0,$C1170)</f>
        <v>0</v>
      </c>
      <c r="O1170">
        <f>IF(ISNUMBER('III. New Locations'!O1169) = TRUE, 0, $C1170)</f>
        <v>0</v>
      </c>
      <c r="P1170">
        <f>IF(ISNUMBER('III. New Locations'!P1169) = TRUE, 0, $C1170)</f>
        <v>0</v>
      </c>
      <c r="Q1170">
        <f>IF(ISNUMBER('III. New Locations'!Q1169) = TRUE, 0, $C1170)</f>
        <v>0</v>
      </c>
      <c r="R1170">
        <f>IF(ISNUMBER('III. New Locations'!R1169) = TRUE, IF('III. New Locations'!R1169 &gt;= 0, IF('III. New Locations'!R1169 &lt;=1, 0, $C1170),$C1170),$C1170)</f>
        <v>0</v>
      </c>
      <c r="S1170">
        <f>IF(ISNUMBER('III. New Locations'!S1169) = TRUE, IF('III. New Locations'!S1169 &gt;= 0, IF('III. New Locations'!S1169 &lt;=1, 0, $C1170), $C1170), $C1170)</f>
        <v>0</v>
      </c>
      <c r="T1170">
        <f>IF('III. New Locations'!T1169 = "-Unknown-", $C1170, 0)</f>
        <v>0</v>
      </c>
      <c r="U1170">
        <f>IF(LEN('III. New Locations'!U1169)&gt;1, 0, IF(T1170 = 0, 0, $C1170))</f>
        <v>0</v>
      </c>
      <c r="V1170">
        <f>IF('III. New Locations'!V1169 = "Unknown", $C1170, 0)</f>
        <v>0</v>
      </c>
      <c r="W1170">
        <f>IF(LEN('III. New Locations'!W1169)&gt;1, 0, IF(V1170 = 0, 0, $C1170))</f>
        <v>0</v>
      </c>
      <c r="X1170" t="str">
        <f>'III. New Locations'!X1169</f>
        <v>Unknown</v>
      </c>
      <c r="Y1170">
        <f>IF(ISNUMBER('III. New Locations'!Y1169) = TRUE, IF('III. New Locations'!Y1169 &gt;= 1400, IF('III. New Locations'!Y1169 &lt;=2100, 0, $C1170), $C1170), $C1170)</f>
        <v>0</v>
      </c>
      <c r="Z1170">
        <f>IF(ISNUMBER('III. New Locations'!Z1169) = TRUE, IF('III. New Locations'!Z1169 &gt;= 1400, IF('III. New Locations'!Z1169 &lt;=2100, 0, $C1170), $C1170), $C1170)</f>
        <v>0</v>
      </c>
      <c r="AA1170">
        <f>IF(ISNUMBER('III. New Locations'!AA1169) = TRUE, IF('III. New Locations'!AA1169 &gt;= 1400, IF('III. New Locations'!AA1169 &lt;=2100, 0, $C1170), $C1170), $C1170)</f>
        <v>0</v>
      </c>
      <c r="AC1170">
        <f>IF(ISNUMBER('III. New Locations'!AC1169) = TRUE, IF('III. New Locations'!AC1169 &gt;= 0, IF('III. New Locations'!AC1169 &lt;=1, 0,$C1170),$C1170), $C1170)</f>
        <v>0</v>
      </c>
    </row>
    <row r="1171" spans="1:29">
      <c r="A1171">
        <f>'III. New Locations'!A1170</f>
        <v>1168</v>
      </c>
      <c r="C1171" s="4">
        <f>IF(LEN('III. New Locations'!C1170) &gt; 2, 1, 0)</f>
        <v>0</v>
      </c>
      <c r="E1171">
        <f>IF(LEN('III. New Locations'!E1170) = 2, IF('III. New Locations'!E1170 = "--", $C1171, 0), $C1171)</f>
        <v>0</v>
      </c>
      <c r="F1171">
        <f>IF(LEN('III. New Locations'!F1170) &gt; 4, 0, $C1171)</f>
        <v>0</v>
      </c>
      <c r="G1171">
        <f>IF(ISNUMBER('III. New Locations'!G1170) = TRUE, 0, $C1171)</f>
        <v>0</v>
      </c>
      <c r="H1171">
        <f>IF(ISNUMBER('III. New Locations'!H1170) = TRUE, 0, $C1171)</f>
        <v>0</v>
      </c>
      <c r="I1171">
        <f>IF(ISNUMBER('III. New Locations'!I1170) = TRUE, 0, $C1171)</f>
        <v>0</v>
      </c>
      <c r="J1171">
        <f>IF(ISNUMBER('III. New Locations'!J1170) = TRUE, 0, $C1171)</f>
        <v>0</v>
      </c>
      <c r="K1171">
        <f>IF(ISNUMBER('III. New Locations'!K1170) = TRUE, 0,$C1171)</f>
        <v>0</v>
      </c>
      <c r="M1171">
        <f>IF(ISNUMBER('III. New Locations'!M1170) = TRUE, 0,$C1171)</f>
        <v>0</v>
      </c>
      <c r="O1171">
        <f>IF(ISNUMBER('III. New Locations'!O1170) = TRUE, 0, $C1171)</f>
        <v>0</v>
      </c>
      <c r="P1171">
        <f>IF(ISNUMBER('III. New Locations'!P1170) = TRUE, 0, $C1171)</f>
        <v>0</v>
      </c>
      <c r="Q1171">
        <f>IF(ISNUMBER('III. New Locations'!Q1170) = TRUE, 0, $C1171)</f>
        <v>0</v>
      </c>
      <c r="R1171">
        <f>IF(ISNUMBER('III. New Locations'!R1170) = TRUE, IF('III. New Locations'!R1170 &gt;= 0, IF('III. New Locations'!R1170 &lt;=1, 0, $C1171),$C1171),$C1171)</f>
        <v>0</v>
      </c>
      <c r="S1171">
        <f>IF(ISNUMBER('III. New Locations'!S1170) = TRUE, IF('III. New Locations'!S1170 &gt;= 0, IF('III. New Locations'!S1170 &lt;=1, 0, $C1171), $C1171), $C1171)</f>
        <v>0</v>
      </c>
      <c r="T1171">
        <f>IF('III. New Locations'!T1170 = "-Unknown-", $C1171, 0)</f>
        <v>0</v>
      </c>
      <c r="U1171">
        <f>IF(LEN('III. New Locations'!U1170)&gt;1, 0, IF(T1171 = 0, 0, $C1171))</f>
        <v>0</v>
      </c>
      <c r="V1171">
        <f>IF('III. New Locations'!V1170 = "Unknown", $C1171, 0)</f>
        <v>0</v>
      </c>
      <c r="W1171">
        <f>IF(LEN('III. New Locations'!W1170)&gt;1, 0, IF(V1171 = 0, 0, $C1171))</f>
        <v>0</v>
      </c>
      <c r="X1171" t="str">
        <f>'III. New Locations'!X1170</f>
        <v>Unknown</v>
      </c>
      <c r="Y1171">
        <f>IF(ISNUMBER('III. New Locations'!Y1170) = TRUE, IF('III. New Locations'!Y1170 &gt;= 1400, IF('III. New Locations'!Y1170 &lt;=2100, 0, $C1171), $C1171), $C1171)</f>
        <v>0</v>
      </c>
      <c r="Z1171">
        <f>IF(ISNUMBER('III. New Locations'!Z1170) = TRUE, IF('III. New Locations'!Z1170 &gt;= 1400, IF('III. New Locations'!Z1170 &lt;=2100, 0, $C1171), $C1171), $C1171)</f>
        <v>0</v>
      </c>
      <c r="AA1171">
        <f>IF(ISNUMBER('III. New Locations'!AA1170) = TRUE, IF('III. New Locations'!AA1170 &gt;= 1400, IF('III. New Locations'!AA1170 &lt;=2100, 0, $C1171), $C1171), $C1171)</f>
        <v>0</v>
      </c>
      <c r="AC1171">
        <f>IF(ISNUMBER('III. New Locations'!AC1170) = TRUE, IF('III. New Locations'!AC1170 &gt;= 0, IF('III. New Locations'!AC1170 &lt;=1, 0,$C1171),$C1171), $C1171)</f>
        <v>0</v>
      </c>
    </row>
    <row r="1172" spans="1:29">
      <c r="A1172">
        <f>'III. New Locations'!A1171</f>
        <v>1169</v>
      </c>
      <c r="C1172" s="4">
        <f>IF(LEN('III. New Locations'!C1171) &gt; 2, 1, 0)</f>
        <v>0</v>
      </c>
      <c r="E1172">
        <f>IF(LEN('III. New Locations'!E1171) = 2, IF('III. New Locations'!E1171 = "--", $C1172, 0), $C1172)</f>
        <v>0</v>
      </c>
      <c r="F1172">
        <f>IF(LEN('III. New Locations'!F1171) &gt; 4, 0, $C1172)</f>
        <v>0</v>
      </c>
      <c r="G1172">
        <f>IF(ISNUMBER('III. New Locations'!G1171) = TRUE, 0, $C1172)</f>
        <v>0</v>
      </c>
      <c r="H1172">
        <f>IF(ISNUMBER('III. New Locations'!H1171) = TRUE, 0, $C1172)</f>
        <v>0</v>
      </c>
      <c r="I1172">
        <f>IF(ISNUMBER('III. New Locations'!I1171) = TRUE, 0, $C1172)</f>
        <v>0</v>
      </c>
      <c r="J1172">
        <f>IF(ISNUMBER('III. New Locations'!J1171) = TRUE, 0, $C1172)</f>
        <v>0</v>
      </c>
      <c r="K1172">
        <f>IF(ISNUMBER('III. New Locations'!K1171) = TRUE, 0,$C1172)</f>
        <v>0</v>
      </c>
      <c r="M1172">
        <f>IF(ISNUMBER('III. New Locations'!M1171) = TRUE, 0,$C1172)</f>
        <v>0</v>
      </c>
      <c r="O1172">
        <f>IF(ISNUMBER('III. New Locations'!O1171) = TRUE, 0, $C1172)</f>
        <v>0</v>
      </c>
      <c r="P1172">
        <f>IF(ISNUMBER('III. New Locations'!P1171) = TRUE, 0, $C1172)</f>
        <v>0</v>
      </c>
      <c r="Q1172">
        <f>IF(ISNUMBER('III. New Locations'!Q1171) = TRUE, 0, $C1172)</f>
        <v>0</v>
      </c>
      <c r="R1172">
        <f>IF(ISNUMBER('III. New Locations'!R1171) = TRUE, IF('III. New Locations'!R1171 &gt;= 0, IF('III. New Locations'!R1171 &lt;=1, 0, $C1172),$C1172),$C1172)</f>
        <v>0</v>
      </c>
      <c r="S1172">
        <f>IF(ISNUMBER('III. New Locations'!S1171) = TRUE, IF('III. New Locations'!S1171 &gt;= 0, IF('III. New Locations'!S1171 &lt;=1, 0, $C1172), $C1172), $C1172)</f>
        <v>0</v>
      </c>
      <c r="T1172">
        <f>IF('III. New Locations'!T1171 = "-Unknown-", $C1172, 0)</f>
        <v>0</v>
      </c>
      <c r="U1172">
        <f>IF(LEN('III. New Locations'!U1171)&gt;1, 0, IF(T1172 = 0, 0, $C1172))</f>
        <v>0</v>
      </c>
      <c r="V1172">
        <f>IF('III. New Locations'!V1171 = "Unknown", $C1172, 0)</f>
        <v>0</v>
      </c>
      <c r="W1172">
        <f>IF(LEN('III. New Locations'!W1171)&gt;1, 0, IF(V1172 = 0, 0, $C1172))</f>
        <v>0</v>
      </c>
      <c r="X1172" t="str">
        <f>'III. New Locations'!X1171</f>
        <v>Unknown</v>
      </c>
      <c r="Y1172">
        <f>IF(ISNUMBER('III. New Locations'!Y1171) = TRUE, IF('III. New Locations'!Y1171 &gt;= 1400, IF('III. New Locations'!Y1171 &lt;=2100, 0, $C1172), $C1172), $C1172)</f>
        <v>0</v>
      </c>
      <c r="Z1172">
        <f>IF(ISNUMBER('III. New Locations'!Z1171) = TRUE, IF('III. New Locations'!Z1171 &gt;= 1400, IF('III. New Locations'!Z1171 &lt;=2100, 0, $C1172), $C1172), $C1172)</f>
        <v>0</v>
      </c>
      <c r="AA1172">
        <f>IF(ISNUMBER('III. New Locations'!AA1171) = TRUE, IF('III. New Locations'!AA1171 &gt;= 1400, IF('III. New Locations'!AA1171 &lt;=2100, 0, $C1172), $C1172), $C1172)</f>
        <v>0</v>
      </c>
      <c r="AC1172">
        <f>IF(ISNUMBER('III. New Locations'!AC1171) = TRUE, IF('III. New Locations'!AC1171 &gt;= 0, IF('III. New Locations'!AC1171 &lt;=1, 0,$C1172),$C1172), $C1172)</f>
        <v>0</v>
      </c>
    </row>
    <row r="1173" spans="1:29">
      <c r="A1173">
        <f>'III. New Locations'!A1172</f>
        <v>1170</v>
      </c>
      <c r="C1173" s="4">
        <f>IF(LEN('III. New Locations'!C1172) &gt; 2, 1, 0)</f>
        <v>0</v>
      </c>
      <c r="E1173">
        <f>IF(LEN('III. New Locations'!E1172) = 2, IF('III. New Locations'!E1172 = "--", $C1173, 0), $C1173)</f>
        <v>0</v>
      </c>
      <c r="F1173">
        <f>IF(LEN('III. New Locations'!F1172) &gt; 4, 0, $C1173)</f>
        <v>0</v>
      </c>
      <c r="G1173">
        <f>IF(ISNUMBER('III. New Locations'!G1172) = TRUE, 0, $C1173)</f>
        <v>0</v>
      </c>
      <c r="H1173">
        <f>IF(ISNUMBER('III. New Locations'!H1172) = TRUE, 0, $C1173)</f>
        <v>0</v>
      </c>
      <c r="I1173">
        <f>IF(ISNUMBER('III. New Locations'!I1172) = TRUE, 0, $C1173)</f>
        <v>0</v>
      </c>
      <c r="J1173">
        <f>IF(ISNUMBER('III. New Locations'!J1172) = TRUE, 0, $C1173)</f>
        <v>0</v>
      </c>
      <c r="K1173">
        <f>IF(ISNUMBER('III. New Locations'!K1172) = TRUE, 0,$C1173)</f>
        <v>0</v>
      </c>
      <c r="M1173">
        <f>IF(ISNUMBER('III. New Locations'!M1172) = TRUE, 0,$C1173)</f>
        <v>0</v>
      </c>
      <c r="O1173">
        <f>IF(ISNUMBER('III. New Locations'!O1172) = TRUE, 0, $C1173)</f>
        <v>0</v>
      </c>
      <c r="P1173">
        <f>IF(ISNUMBER('III. New Locations'!P1172) = TRUE, 0, $C1173)</f>
        <v>0</v>
      </c>
      <c r="Q1173">
        <f>IF(ISNUMBER('III. New Locations'!Q1172) = TRUE, 0, $C1173)</f>
        <v>0</v>
      </c>
      <c r="R1173">
        <f>IF(ISNUMBER('III. New Locations'!R1172) = TRUE, IF('III. New Locations'!R1172 &gt;= 0, IF('III. New Locations'!R1172 &lt;=1, 0, $C1173),$C1173),$C1173)</f>
        <v>0</v>
      </c>
      <c r="S1173">
        <f>IF(ISNUMBER('III. New Locations'!S1172) = TRUE, IF('III. New Locations'!S1172 &gt;= 0, IF('III. New Locations'!S1172 &lt;=1, 0, $C1173), $C1173), $C1173)</f>
        <v>0</v>
      </c>
      <c r="T1173">
        <f>IF('III. New Locations'!T1172 = "-Unknown-", $C1173, 0)</f>
        <v>0</v>
      </c>
      <c r="U1173">
        <f>IF(LEN('III. New Locations'!U1172)&gt;1, 0, IF(T1173 = 0, 0, $C1173))</f>
        <v>0</v>
      </c>
      <c r="V1173">
        <f>IF('III. New Locations'!V1172 = "Unknown", $C1173, 0)</f>
        <v>0</v>
      </c>
      <c r="W1173">
        <f>IF(LEN('III. New Locations'!W1172)&gt;1, 0, IF(V1173 = 0, 0, $C1173))</f>
        <v>0</v>
      </c>
      <c r="X1173" t="str">
        <f>'III. New Locations'!X1172</f>
        <v>Unknown</v>
      </c>
      <c r="Y1173">
        <f>IF(ISNUMBER('III. New Locations'!Y1172) = TRUE, IF('III. New Locations'!Y1172 &gt;= 1400, IF('III. New Locations'!Y1172 &lt;=2100, 0, $C1173), $C1173), $C1173)</f>
        <v>0</v>
      </c>
      <c r="Z1173">
        <f>IF(ISNUMBER('III. New Locations'!Z1172) = TRUE, IF('III. New Locations'!Z1172 &gt;= 1400, IF('III. New Locations'!Z1172 &lt;=2100, 0, $C1173), $C1173), $C1173)</f>
        <v>0</v>
      </c>
      <c r="AA1173">
        <f>IF(ISNUMBER('III. New Locations'!AA1172) = TRUE, IF('III. New Locations'!AA1172 &gt;= 1400, IF('III. New Locations'!AA1172 &lt;=2100, 0, $C1173), $C1173), $C1173)</f>
        <v>0</v>
      </c>
      <c r="AC1173">
        <f>IF(ISNUMBER('III. New Locations'!AC1172) = TRUE, IF('III. New Locations'!AC1172 &gt;= 0, IF('III. New Locations'!AC1172 &lt;=1, 0,$C1173),$C1173), $C1173)</f>
        <v>0</v>
      </c>
    </row>
    <row r="1174" spans="1:29">
      <c r="A1174">
        <f>'III. New Locations'!A1173</f>
        <v>1171</v>
      </c>
      <c r="C1174" s="4">
        <f>IF(LEN('III. New Locations'!C1173) &gt; 2, 1, 0)</f>
        <v>0</v>
      </c>
      <c r="E1174">
        <f>IF(LEN('III. New Locations'!E1173) = 2, IF('III. New Locations'!E1173 = "--", $C1174, 0), $C1174)</f>
        <v>0</v>
      </c>
      <c r="F1174">
        <f>IF(LEN('III. New Locations'!F1173) &gt; 4, 0, $C1174)</f>
        <v>0</v>
      </c>
      <c r="G1174">
        <f>IF(ISNUMBER('III. New Locations'!G1173) = TRUE, 0, $C1174)</f>
        <v>0</v>
      </c>
      <c r="H1174">
        <f>IF(ISNUMBER('III. New Locations'!H1173) = TRUE, 0, $C1174)</f>
        <v>0</v>
      </c>
      <c r="I1174">
        <f>IF(ISNUMBER('III. New Locations'!I1173) = TRUE, 0, $C1174)</f>
        <v>0</v>
      </c>
      <c r="J1174">
        <f>IF(ISNUMBER('III. New Locations'!J1173) = TRUE, 0, $C1174)</f>
        <v>0</v>
      </c>
      <c r="K1174">
        <f>IF(ISNUMBER('III. New Locations'!K1173) = TRUE, 0,$C1174)</f>
        <v>0</v>
      </c>
      <c r="M1174">
        <f>IF(ISNUMBER('III. New Locations'!M1173) = TRUE, 0,$C1174)</f>
        <v>0</v>
      </c>
      <c r="O1174">
        <f>IF(ISNUMBER('III. New Locations'!O1173) = TRUE, 0, $C1174)</f>
        <v>0</v>
      </c>
      <c r="P1174">
        <f>IF(ISNUMBER('III. New Locations'!P1173) = TRUE, 0, $C1174)</f>
        <v>0</v>
      </c>
      <c r="Q1174">
        <f>IF(ISNUMBER('III. New Locations'!Q1173) = TRUE, 0, $C1174)</f>
        <v>0</v>
      </c>
      <c r="R1174">
        <f>IF(ISNUMBER('III. New Locations'!R1173) = TRUE, IF('III. New Locations'!R1173 &gt;= 0, IF('III. New Locations'!R1173 &lt;=1, 0, $C1174),$C1174),$C1174)</f>
        <v>0</v>
      </c>
      <c r="S1174">
        <f>IF(ISNUMBER('III. New Locations'!S1173) = TRUE, IF('III. New Locations'!S1173 &gt;= 0, IF('III. New Locations'!S1173 &lt;=1, 0, $C1174), $C1174), $C1174)</f>
        <v>0</v>
      </c>
      <c r="T1174">
        <f>IF('III. New Locations'!T1173 = "-Unknown-", $C1174, 0)</f>
        <v>0</v>
      </c>
      <c r="U1174">
        <f>IF(LEN('III. New Locations'!U1173)&gt;1, 0, IF(T1174 = 0, 0, $C1174))</f>
        <v>0</v>
      </c>
      <c r="V1174">
        <f>IF('III. New Locations'!V1173 = "Unknown", $C1174, 0)</f>
        <v>0</v>
      </c>
      <c r="W1174">
        <f>IF(LEN('III. New Locations'!W1173)&gt;1, 0, IF(V1174 = 0, 0, $C1174))</f>
        <v>0</v>
      </c>
      <c r="X1174" t="str">
        <f>'III. New Locations'!X1173</f>
        <v>Unknown</v>
      </c>
      <c r="Y1174">
        <f>IF(ISNUMBER('III. New Locations'!Y1173) = TRUE, IF('III. New Locations'!Y1173 &gt;= 1400, IF('III. New Locations'!Y1173 &lt;=2100, 0, $C1174), $C1174), $C1174)</f>
        <v>0</v>
      </c>
      <c r="Z1174">
        <f>IF(ISNUMBER('III. New Locations'!Z1173) = TRUE, IF('III. New Locations'!Z1173 &gt;= 1400, IF('III. New Locations'!Z1173 &lt;=2100, 0, $C1174), $C1174), $C1174)</f>
        <v>0</v>
      </c>
      <c r="AA1174">
        <f>IF(ISNUMBER('III. New Locations'!AA1173) = TRUE, IF('III. New Locations'!AA1173 &gt;= 1400, IF('III. New Locations'!AA1173 &lt;=2100, 0, $C1174), $C1174), $C1174)</f>
        <v>0</v>
      </c>
      <c r="AC1174">
        <f>IF(ISNUMBER('III. New Locations'!AC1173) = TRUE, IF('III. New Locations'!AC1173 &gt;= 0, IF('III. New Locations'!AC1173 &lt;=1, 0,$C1174),$C1174), $C1174)</f>
        <v>0</v>
      </c>
    </row>
    <row r="1175" spans="1:29">
      <c r="A1175">
        <f>'III. New Locations'!A1174</f>
        <v>1172</v>
      </c>
      <c r="C1175" s="4">
        <f>IF(LEN('III. New Locations'!C1174) &gt; 2, 1, 0)</f>
        <v>0</v>
      </c>
      <c r="E1175">
        <f>IF(LEN('III. New Locations'!E1174) = 2, IF('III. New Locations'!E1174 = "--", $C1175, 0), $C1175)</f>
        <v>0</v>
      </c>
      <c r="F1175">
        <f>IF(LEN('III. New Locations'!F1174) &gt; 4, 0, $C1175)</f>
        <v>0</v>
      </c>
      <c r="G1175">
        <f>IF(ISNUMBER('III. New Locations'!G1174) = TRUE, 0, $C1175)</f>
        <v>0</v>
      </c>
      <c r="H1175">
        <f>IF(ISNUMBER('III. New Locations'!H1174) = TRUE, 0, $C1175)</f>
        <v>0</v>
      </c>
      <c r="I1175">
        <f>IF(ISNUMBER('III. New Locations'!I1174) = TRUE, 0, $C1175)</f>
        <v>0</v>
      </c>
      <c r="J1175">
        <f>IF(ISNUMBER('III. New Locations'!J1174) = TRUE, 0, $C1175)</f>
        <v>0</v>
      </c>
      <c r="K1175">
        <f>IF(ISNUMBER('III. New Locations'!K1174) = TRUE, 0,$C1175)</f>
        <v>0</v>
      </c>
      <c r="M1175">
        <f>IF(ISNUMBER('III. New Locations'!M1174) = TRUE, 0,$C1175)</f>
        <v>0</v>
      </c>
      <c r="O1175">
        <f>IF(ISNUMBER('III. New Locations'!O1174) = TRUE, 0, $C1175)</f>
        <v>0</v>
      </c>
      <c r="P1175">
        <f>IF(ISNUMBER('III. New Locations'!P1174) = TRUE, 0, $C1175)</f>
        <v>0</v>
      </c>
      <c r="Q1175">
        <f>IF(ISNUMBER('III. New Locations'!Q1174) = TRUE, 0, $C1175)</f>
        <v>0</v>
      </c>
      <c r="R1175">
        <f>IF(ISNUMBER('III. New Locations'!R1174) = TRUE, IF('III. New Locations'!R1174 &gt;= 0, IF('III. New Locations'!R1174 &lt;=1, 0, $C1175),$C1175),$C1175)</f>
        <v>0</v>
      </c>
      <c r="S1175">
        <f>IF(ISNUMBER('III. New Locations'!S1174) = TRUE, IF('III. New Locations'!S1174 &gt;= 0, IF('III. New Locations'!S1174 &lt;=1, 0, $C1175), $C1175), $C1175)</f>
        <v>0</v>
      </c>
      <c r="T1175">
        <f>IF('III. New Locations'!T1174 = "-Unknown-", $C1175, 0)</f>
        <v>0</v>
      </c>
      <c r="U1175">
        <f>IF(LEN('III. New Locations'!U1174)&gt;1, 0, IF(T1175 = 0, 0, $C1175))</f>
        <v>0</v>
      </c>
      <c r="V1175">
        <f>IF('III. New Locations'!V1174 = "Unknown", $C1175, 0)</f>
        <v>0</v>
      </c>
      <c r="W1175">
        <f>IF(LEN('III. New Locations'!W1174)&gt;1, 0, IF(V1175 = 0, 0, $C1175))</f>
        <v>0</v>
      </c>
      <c r="X1175" t="str">
        <f>'III. New Locations'!X1174</f>
        <v>Unknown</v>
      </c>
      <c r="Y1175">
        <f>IF(ISNUMBER('III. New Locations'!Y1174) = TRUE, IF('III. New Locations'!Y1174 &gt;= 1400, IF('III. New Locations'!Y1174 &lt;=2100, 0, $C1175), $C1175), $C1175)</f>
        <v>0</v>
      </c>
      <c r="Z1175">
        <f>IF(ISNUMBER('III. New Locations'!Z1174) = TRUE, IF('III. New Locations'!Z1174 &gt;= 1400, IF('III. New Locations'!Z1174 &lt;=2100, 0, $C1175), $C1175), $C1175)</f>
        <v>0</v>
      </c>
      <c r="AA1175">
        <f>IF(ISNUMBER('III. New Locations'!AA1174) = TRUE, IF('III. New Locations'!AA1174 &gt;= 1400, IF('III. New Locations'!AA1174 &lt;=2100, 0, $C1175), $C1175), $C1175)</f>
        <v>0</v>
      </c>
      <c r="AC1175">
        <f>IF(ISNUMBER('III. New Locations'!AC1174) = TRUE, IF('III. New Locations'!AC1174 &gt;= 0, IF('III. New Locations'!AC1174 &lt;=1, 0,$C1175),$C1175), $C1175)</f>
        <v>0</v>
      </c>
    </row>
    <row r="1176" spans="1:29">
      <c r="A1176">
        <f>'III. New Locations'!A1175</f>
        <v>1173</v>
      </c>
      <c r="C1176" s="4">
        <f>IF(LEN('III. New Locations'!C1175) &gt; 2, 1, 0)</f>
        <v>0</v>
      </c>
      <c r="E1176">
        <f>IF(LEN('III. New Locations'!E1175) = 2, IF('III. New Locations'!E1175 = "--", $C1176, 0), $C1176)</f>
        <v>0</v>
      </c>
      <c r="F1176">
        <f>IF(LEN('III. New Locations'!F1175) &gt; 4, 0, $C1176)</f>
        <v>0</v>
      </c>
      <c r="G1176">
        <f>IF(ISNUMBER('III. New Locations'!G1175) = TRUE, 0, $C1176)</f>
        <v>0</v>
      </c>
      <c r="H1176">
        <f>IF(ISNUMBER('III. New Locations'!H1175) = TRUE, 0, $C1176)</f>
        <v>0</v>
      </c>
      <c r="I1176">
        <f>IF(ISNUMBER('III. New Locations'!I1175) = TRUE, 0, $C1176)</f>
        <v>0</v>
      </c>
      <c r="J1176">
        <f>IF(ISNUMBER('III. New Locations'!J1175) = TRUE, 0, $C1176)</f>
        <v>0</v>
      </c>
      <c r="K1176">
        <f>IF(ISNUMBER('III. New Locations'!K1175) = TRUE, 0,$C1176)</f>
        <v>0</v>
      </c>
      <c r="M1176">
        <f>IF(ISNUMBER('III. New Locations'!M1175) = TRUE, 0,$C1176)</f>
        <v>0</v>
      </c>
      <c r="O1176">
        <f>IF(ISNUMBER('III. New Locations'!O1175) = TRUE, 0, $C1176)</f>
        <v>0</v>
      </c>
      <c r="P1176">
        <f>IF(ISNUMBER('III. New Locations'!P1175) = TRUE, 0, $C1176)</f>
        <v>0</v>
      </c>
      <c r="Q1176">
        <f>IF(ISNUMBER('III. New Locations'!Q1175) = TRUE, 0, $C1176)</f>
        <v>0</v>
      </c>
      <c r="R1176">
        <f>IF(ISNUMBER('III. New Locations'!R1175) = TRUE, IF('III. New Locations'!R1175 &gt;= 0, IF('III. New Locations'!R1175 &lt;=1, 0, $C1176),$C1176),$C1176)</f>
        <v>0</v>
      </c>
      <c r="S1176">
        <f>IF(ISNUMBER('III. New Locations'!S1175) = TRUE, IF('III. New Locations'!S1175 &gt;= 0, IF('III. New Locations'!S1175 &lt;=1, 0, $C1176), $C1176), $C1176)</f>
        <v>0</v>
      </c>
      <c r="T1176">
        <f>IF('III. New Locations'!T1175 = "-Unknown-", $C1176, 0)</f>
        <v>0</v>
      </c>
      <c r="U1176">
        <f>IF(LEN('III. New Locations'!U1175)&gt;1, 0, IF(T1176 = 0, 0, $C1176))</f>
        <v>0</v>
      </c>
      <c r="V1176">
        <f>IF('III. New Locations'!V1175 = "Unknown", $C1176, 0)</f>
        <v>0</v>
      </c>
      <c r="W1176">
        <f>IF(LEN('III. New Locations'!W1175)&gt;1, 0, IF(V1176 = 0, 0, $C1176))</f>
        <v>0</v>
      </c>
      <c r="X1176" t="str">
        <f>'III. New Locations'!X1175</f>
        <v>Unknown</v>
      </c>
      <c r="Y1176">
        <f>IF(ISNUMBER('III. New Locations'!Y1175) = TRUE, IF('III. New Locations'!Y1175 &gt;= 1400, IF('III. New Locations'!Y1175 &lt;=2100, 0, $C1176), $C1176), $C1176)</f>
        <v>0</v>
      </c>
      <c r="Z1176">
        <f>IF(ISNUMBER('III. New Locations'!Z1175) = TRUE, IF('III. New Locations'!Z1175 &gt;= 1400, IF('III. New Locations'!Z1175 &lt;=2100, 0, $C1176), $C1176), $C1176)</f>
        <v>0</v>
      </c>
      <c r="AA1176">
        <f>IF(ISNUMBER('III. New Locations'!AA1175) = TRUE, IF('III. New Locations'!AA1175 &gt;= 1400, IF('III. New Locations'!AA1175 &lt;=2100, 0, $C1176), $C1176), $C1176)</f>
        <v>0</v>
      </c>
      <c r="AC1176">
        <f>IF(ISNUMBER('III. New Locations'!AC1175) = TRUE, IF('III. New Locations'!AC1175 &gt;= 0, IF('III. New Locations'!AC1175 &lt;=1, 0,$C1176),$C1176), $C1176)</f>
        <v>0</v>
      </c>
    </row>
    <row r="1177" spans="1:29">
      <c r="A1177">
        <f>'III. New Locations'!A1176</f>
        <v>1174</v>
      </c>
      <c r="C1177" s="4">
        <f>IF(LEN('III. New Locations'!C1176) &gt; 2, 1, 0)</f>
        <v>0</v>
      </c>
      <c r="E1177">
        <f>IF(LEN('III. New Locations'!E1176) = 2, IF('III. New Locations'!E1176 = "--", $C1177, 0), $C1177)</f>
        <v>0</v>
      </c>
      <c r="F1177">
        <f>IF(LEN('III. New Locations'!F1176) &gt; 4, 0, $C1177)</f>
        <v>0</v>
      </c>
      <c r="G1177">
        <f>IF(ISNUMBER('III. New Locations'!G1176) = TRUE, 0, $C1177)</f>
        <v>0</v>
      </c>
      <c r="H1177">
        <f>IF(ISNUMBER('III. New Locations'!H1176) = TRUE, 0, $C1177)</f>
        <v>0</v>
      </c>
      <c r="I1177">
        <f>IF(ISNUMBER('III. New Locations'!I1176) = TRUE, 0, $C1177)</f>
        <v>0</v>
      </c>
      <c r="J1177">
        <f>IF(ISNUMBER('III. New Locations'!J1176) = TRUE, 0, $C1177)</f>
        <v>0</v>
      </c>
      <c r="K1177">
        <f>IF(ISNUMBER('III. New Locations'!K1176) = TRUE, 0,$C1177)</f>
        <v>0</v>
      </c>
      <c r="M1177">
        <f>IF(ISNUMBER('III. New Locations'!M1176) = TRUE, 0,$C1177)</f>
        <v>0</v>
      </c>
      <c r="O1177">
        <f>IF(ISNUMBER('III. New Locations'!O1176) = TRUE, 0, $C1177)</f>
        <v>0</v>
      </c>
      <c r="P1177">
        <f>IF(ISNUMBER('III. New Locations'!P1176) = TRUE, 0, $C1177)</f>
        <v>0</v>
      </c>
      <c r="Q1177">
        <f>IF(ISNUMBER('III. New Locations'!Q1176) = TRUE, 0, $C1177)</f>
        <v>0</v>
      </c>
      <c r="R1177">
        <f>IF(ISNUMBER('III. New Locations'!R1176) = TRUE, IF('III. New Locations'!R1176 &gt;= 0, IF('III. New Locations'!R1176 &lt;=1, 0, $C1177),$C1177),$C1177)</f>
        <v>0</v>
      </c>
      <c r="S1177">
        <f>IF(ISNUMBER('III. New Locations'!S1176) = TRUE, IF('III. New Locations'!S1176 &gt;= 0, IF('III. New Locations'!S1176 &lt;=1, 0, $C1177), $C1177), $C1177)</f>
        <v>0</v>
      </c>
      <c r="T1177">
        <f>IF('III. New Locations'!T1176 = "-Unknown-", $C1177, 0)</f>
        <v>0</v>
      </c>
      <c r="U1177">
        <f>IF(LEN('III. New Locations'!U1176)&gt;1, 0, IF(T1177 = 0, 0, $C1177))</f>
        <v>0</v>
      </c>
      <c r="V1177">
        <f>IF('III. New Locations'!V1176 = "Unknown", $C1177, 0)</f>
        <v>0</v>
      </c>
      <c r="W1177">
        <f>IF(LEN('III. New Locations'!W1176)&gt;1, 0, IF(V1177 = 0, 0, $C1177))</f>
        <v>0</v>
      </c>
      <c r="X1177" t="str">
        <f>'III. New Locations'!X1176</f>
        <v>Unknown</v>
      </c>
      <c r="Y1177">
        <f>IF(ISNUMBER('III. New Locations'!Y1176) = TRUE, IF('III. New Locations'!Y1176 &gt;= 1400, IF('III. New Locations'!Y1176 &lt;=2100, 0, $C1177), $C1177), $C1177)</f>
        <v>0</v>
      </c>
      <c r="Z1177">
        <f>IF(ISNUMBER('III. New Locations'!Z1176) = TRUE, IF('III. New Locations'!Z1176 &gt;= 1400, IF('III. New Locations'!Z1176 &lt;=2100, 0, $C1177), $C1177), $C1177)</f>
        <v>0</v>
      </c>
      <c r="AA1177">
        <f>IF(ISNUMBER('III. New Locations'!AA1176) = TRUE, IF('III. New Locations'!AA1176 &gt;= 1400, IF('III. New Locations'!AA1176 &lt;=2100, 0, $C1177), $C1177), $C1177)</f>
        <v>0</v>
      </c>
      <c r="AC1177">
        <f>IF(ISNUMBER('III. New Locations'!AC1176) = TRUE, IF('III. New Locations'!AC1176 &gt;= 0, IF('III. New Locations'!AC1176 &lt;=1, 0,$C1177),$C1177), $C1177)</f>
        <v>0</v>
      </c>
    </row>
    <row r="1178" spans="1:29">
      <c r="A1178">
        <f>'III. New Locations'!A1177</f>
        <v>1175</v>
      </c>
      <c r="C1178" s="4">
        <f>IF(LEN('III. New Locations'!C1177) &gt; 2, 1, 0)</f>
        <v>0</v>
      </c>
      <c r="E1178">
        <f>IF(LEN('III. New Locations'!E1177) = 2, IF('III. New Locations'!E1177 = "--", $C1178, 0), $C1178)</f>
        <v>0</v>
      </c>
      <c r="F1178">
        <f>IF(LEN('III. New Locations'!F1177) &gt; 4, 0, $C1178)</f>
        <v>0</v>
      </c>
      <c r="G1178">
        <f>IF(ISNUMBER('III. New Locations'!G1177) = TRUE, 0, $C1178)</f>
        <v>0</v>
      </c>
      <c r="H1178">
        <f>IF(ISNUMBER('III. New Locations'!H1177) = TRUE, 0, $C1178)</f>
        <v>0</v>
      </c>
      <c r="I1178">
        <f>IF(ISNUMBER('III. New Locations'!I1177) = TRUE, 0, $C1178)</f>
        <v>0</v>
      </c>
      <c r="J1178">
        <f>IF(ISNUMBER('III. New Locations'!J1177) = TRUE, 0, $C1178)</f>
        <v>0</v>
      </c>
      <c r="K1178">
        <f>IF(ISNUMBER('III. New Locations'!K1177) = TRUE, 0,$C1178)</f>
        <v>0</v>
      </c>
      <c r="M1178">
        <f>IF(ISNUMBER('III. New Locations'!M1177) = TRUE, 0,$C1178)</f>
        <v>0</v>
      </c>
      <c r="O1178">
        <f>IF(ISNUMBER('III. New Locations'!O1177) = TRUE, 0, $C1178)</f>
        <v>0</v>
      </c>
      <c r="P1178">
        <f>IF(ISNUMBER('III. New Locations'!P1177) = TRUE, 0, $C1178)</f>
        <v>0</v>
      </c>
      <c r="Q1178">
        <f>IF(ISNUMBER('III. New Locations'!Q1177) = TRUE, 0, $C1178)</f>
        <v>0</v>
      </c>
      <c r="R1178">
        <f>IF(ISNUMBER('III. New Locations'!R1177) = TRUE, IF('III. New Locations'!R1177 &gt;= 0, IF('III. New Locations'!R1177 &lt;=1, 0, $C1178),$C1178),$C1178)</f>
        <v>0</v>
      </c>
      <c r="S1178">
        <f>IF(ISNUMBER('III. New Locations'!S1177) = TRUE, IF('III. New Locations'!S1177 &gt;= 0, IF('III. New Locations'!S1177 &lt;=1, 0, $C1178), $C1178), $C1178)</f>
        <v>0</v>
      </c>
      <c r="T1178">
        <f>IF('III. New Locations'!T1177 = "-Unknown-", $C1178, 0)</f>
        <v>0</v>
      </c>
      <c r="U1178">
        <f>IF(LEN('III. New Locations'!U1177)&gt;1, 0, IF(T1178 = 0, 0, $C1178))</f>
        <v>0</v>
      </c>
      <c r="V1178">
        <f>IF('III. New Locations'!V1177 = "Unknown", $C1178, 0)</f>
        <v>0</v>
      </c>
      <c r="W1178">
        <f>IF(LEN('III. New Locations'!W1177)&gt;1, 0, IF(V1178 = 0, 0, $C1178))</f>
        <v>0</v>
      </c>
      <c r="X1178" t="str">
        <f>'III. New Locations'!X1177</f>
        <v>Unknown</v>
      </c>
      <c r="Y1178">
        <f>IF(ISNUMBER('III. New Locations'!Y1177) = TRUE, IF('III. New Locations'!Y1177 &gt;= 1400, IF('III. New Locations'!Y1177 &lt;=2100, 0, $C1178), $C1178), $C1178)</f>
        <v>0</v>
      </c>
      <c r="Z1178">
        <f>IF(ISNUMBER('III. New Locations'!Z1177) = TRUE, IF('III. New Locations'!Z1177 &gt;= 1400, IF('III. New Locations'!Z1177 &lt;=2100, 0, $C1178), $C1178), $C1178)</f>
        <v>0</v>
      </c>
      <c r="AA1178">
        <f>IF(ISNUMBER('III. New Locations'!AA1177) = TRUE, IF('III. New Locations'!AA1177 &gt;= 1400, IF('III. New Locations'!AA1177 &lt;=2100, 0, $C1178), $C1178), $C1178)</f>
        <v>0</v>
      </c>
      <c r="AC1178">
        <f>IF(ISNUMBER('III. New Locations'!AC1177) = TRUE, IF('III. New Locations'!AC1177 &gt;= 0, IF('III. New Locations'!AC1177 &lt;=1, 0,$C1178),$C1178), $C1178)</f>
        <v>0</v>
      </c>
    </row>
    <row r="1179" spans="1:29">
      <c r="A1179">
        <f>'III. New Locations'!A1178</f>
        <v>1176</v>
      </c>
      <c r="C1179" s="4">
        <f>IF(LEN('III. New Locations'!C1178) &gt; 2, 1, 0)</f>
        <v>0</v>
      </c>
      <c r="E1179">
        <f>IF(LEN('III. New Locations'!E1178) = 2, IF('III. New Locations'!E1178 = "--", $C1179, 0), $C1179)</f>
        <v>0</v>
      </c>
      <c r="F1179">
        <f>IF(LEN('III. New Locations'!F1178) &gt; 4, 0, $C1179)</f>
        <v>0</v>
      </c>
      <c r="G1179">
        <f>IF(ISNUMBER('III. New Locations'!G1178) = TRUE, 0, $C1179)</f>
        <v>0</v>
      </c>
      <c r="H1179">
        <f>IF(ISNUMBER('III. New Locations'!H1178) = TRUE, 0, $C1179)</f>
        <v>0</v>
      </c>
      <c r="I1179">
        <f>IF(ISNUMBER('III. New Locations'!I1178) = TRUE, 0, $C1179)</f>
        <v>0</v>
      </c>
      <c r="J1179">
        <f>IF(ISNUMBER('III. New Locations'!J1178) = TRUE, 0, $C1179)</f>
        <v>0</v>
      </c>
      <c r="K1179">
        <f>IF(ISNUMBER('III. New Locations'!K1178) = TRUE, 0,$C1179)</f>
        <v>0</v>
      </c>
      <c r="M1179">
        <f>IF(ISNUMBER('III. New Locations'!M1178) = TRUE, 0,$C1179)</f>
        <v>0</v>
      </c>
      <c r="O1179">
        <f>IF(ISNUMBER('III. New Locations'!O1178) = TRUE, 0, $C1179)</f>
        <v>0</v>
      </c>
      <c r="P1179">
        <f>IF(ISNUMBER('III. New Locations'!P1178) = TRUE, 0, $C1179)</f>
        <v>0</v>
      </c>
      <c r="Q1179">
        <f>IF(ISNUMBER('III. New Locations'!Q1178) = TRUE, 0, $C1179)</f>
        <v>0</v>
      </c>
      <c r="R1179">
        <f>IF(ISNUMBER('III. New Locations'!R1178) = TRUE, IF('III. New Locations'!R1178 &gt;= 0, IF('III. New Locations'!R1178 &lt;=1, 0, $C1179),$C1179),$C1179)</f>
        <v>0</v>
      </c>
      <c r="S1179">
        <f>IF(ISNUMBER('III. New Locations'!S1178) = TRUE, IF('III. New Locations'!S1178 &gt;= 0, IF('III. New Locations'!S1178 &lt;=1, 0, $C1179), $C1179), $C1179)</f>
        <v>0</v>
      </c>
      <c r="T1179">
        <f>IF('III. New Locations'!T1178 = "-Unknown-", $C1179, 0)</f>
        <v>0</v>
      </c>
      <c r="U1179">
        <f>IF(LEN('III. New Locations'!U1178)&gt;1, 0, IF(T1179 = 0, 0, $C1179))</f>
        <v>0</v>
      </c>
      <c r="V1179">
        <f>IF('III. New Locations'!V1178 = "Unknown", $C1179, 0)</f>
        <v>0</v>
      </c>
      <c r="W1179">
        <f>IF(LEN('III. New Locations'!W1178)&gt;1, 0, IF(V1179 = 0, 0, $C1179))</f>
        <v>0</v>
      </c>
      <c r="X1179" t="str">
        <f>'III. New Locations'!X1178</f>
        <v>Unknown</v>
      </c>
      <c r="Y1179">
        <f>IF(ISNUMBER('III. New Locations'!Y1178) = TRUE, IF('III. New Locations'!Y1178 &gt;= 1400, IF('III. New Locations'!Y1178 &lt;=2100, 0, $C1179), $C1179), $C1179)</f>
        <v>0</v>
      </c>
      <c r="Z1179">
        <f>IF(ISNUMBER('III. New Locations'!Z1178) = TRUE, IF('III. New Locations'!Z1178 &gt;= 1400, IF('III. New Locations'!Z1178 &lt;=2100, 0, $C1179), $C1179), $C1179)</f>
        <v>0</v>
      </c>
      <c r="AA1179">
        <f>IF(ISNUMBER('III. New Locations'!AA1178) = TRUE, IF('III. New Locations'!AA1178 &gt;= 1400, IF('III. New Locations'!AA1178 &lt;=2100, 0, $C1179), $C1179), $C1179)</f>
        <v>0</v>
      </c>
      <c r="AC1179">
        <f>IF(ISNUMBER('III. New Locations'!AC1178) = TRUE, IF('III. New Locations'!AC1178 &gt;= 0, IF('III. New Locations'!AC1178 &lt;=1, 0,$C1179),$C1179), $C1179)</f>
        <v>0</v>
      </c>
    </row>
    <row r="1180" spans="1:29">
      <c r="A1180">
        <f>'III. New Locations'!A1179</f>
        <v>1177</v>
      </c>
      <c r="C1180" s="4">
        <f>IF(LEN('III. New Locations'!C1179) &gt; 2, 1, 0)</f>
        <v>0</v>
      </c>
      <c r="E1180">
        <f>IF(LEN('III. New Locations'!E1179) = 2, IF('III. New Locations'!E1179 = "--", $C1180, 0), $C1180)</f>
        <v>0</v>
      </c>
      <c r="F1180">
        <f>IF(LEN('III. New Locations'!F1179) &gt; 4, 0, $C1180)</f>
        <v>0</v>
      </c>
      <c r="G1180">
        <f>IF(ISNUMBER('III. New Locations'!G1179) = TRUE, 0, $C1180)</f>
        <v>0</v>
      </c>
      <c r="H1180">
        <f>IF(ISNUMBER('III. New Locations'!H1179) = TRUE, 0, $C1180)</f>
        <v>0</v>
      </c>
      <c r="I1180">
        <f>IF(ISNUMBER('III. New Locations'!I1179) = TRUE, 0, $C1180)</f>
        <v>0</v>
      </c>
      <c r="J1180">
        <f>IF(ISNUMBER('III. New Locations'!J1179) = TRUE, 0, $C1180)</f>
        <v>0</v>
      </c>
      <c r="K1180">
        <f>IF(ISNUMBER('III. New Locations'!K1179) = TRUE, 0,$C1180)</f>
        <v>0</v>
      </c>
      <c r="M1180">
        <f>IF(ISNUMBER('III. New Locations'!M1179) = TRUE, 0,$C1180)</f>
        <v>0</v>
      </c>
      <c r="O1180">
        <f>IF(ISNUMBER('III. New Locations'!O1179) = TRUE, 0, $C1180)</f>
        <v>0</v>
      </c>
      <c r="P1180">
        <f>IF(ISNUMBER('III. New Locations'!P1179) = TRUE, 0, $C1180)</f>
        <v>0</v>
      </c>
      <c r="Q1180">
        <f>IF(ISNUMBER('III. New Locations'!Q1179) = TRUE, 0, $C1180)</f>
        <v>0</v>
      </c>
      <c r="R1180">
        <f>IF(ISNUMBER('III. New Locations'!R1179) = TRUE, IF('III. New Locations'!R1179 &gt;= 0, IF('III. New Locations'!R1179 &lt;=1, 0, $C1180),$C1180),$C1180)</f>
        <v>0</v>
      </c>
      <c r="S1180">
        <f>IF(ISNUMBER('III. New Locations'!S1179) = TRUE, IF('III. New Locations'!S1179 &gt;= 0, IF('III. New Locations'!S1179 &lt;=1, 0, $C1180), $C1180), $C1180)</f>
        <v>0</v>
      </c>
      <c r="T1180">
        <f>IF('III. New Locations'!T1179 = "-Unknown-", $C1180, 0)</f>
        <v>0</v>
      </c>
      <c r="U1180">
        <f>IF(LEN('III. New Locations'!U1179)&gt;1, 0, IF(T1180 = 0, 0, $C1180))</f>
        <v>0</v>
      </c>
      <c r="V1180">
        <f>IF('III. New Locations'!V1179 = "Unknown", $C1180, 0)</f>
        <v>0</v>
      </c>
      <c r="W1180">
        <f>IF(LEN('III. New Locations'!W1179)&gt;1, 0, IF(V1180 = 0, 0, $C1180))</f>
        <v>0</v>
      </c>
      <c r="X1180" t="str">
        <f>'III. New Locations'!X1179</f>
        <v>Unknown</v>
      </c>
      <c r="Y1180">
        <f>IF(ISNUMBER('III. New Locations'!Y1179) = TRUE, IF('III. New Locations'!Y1179 &gt;= 1400, IF('III. New Locations'!Y1179 &lt;=2100, 0, $C1180), $C1180), $C1180)</f>
        <v>0</v>
      </c>
      <c r="Z1180">
        <f>IF(ISNUMBER('III. New Locations'!Z1179) = TRUE, IF('III. New Locations'!Z1179 &gt;= 1400, IF('III. New Locations'!Z1179 &lt;=2100, 0, $C1180), $C1180), $C1180)</f>
        <v>0</v>
      </c>
      <c r="AA1180">
        <f>IF(ISNUMBER('III. New Locations'!AA1179) = TRUE, IF('III. New Locations'!AA1179 &gt;= 1400, IF('III. New Locations'!AA1179 &lt;=2100, 0, $C1180), $C1180), $C1180)</f>
        <v>0</v>
      </c>
      <c r="AC1180">
        <f>IF(ISNUMBER('III. New Locations'!AC1179) = TRUE, IF('III. New Locations'!AC1179 &gt;= 0, IF('III. New Locations'!AC1179 &lt;=1, 0,$C1180),$C1180), $C1180)</f>
        <v>0</v>
      </c>
    </row>
    <row r="1181" spans="1:29">
      <c r="A1181">
        <f>'III. New Locations'!A1180</f>
        <v>1178</v>
      </c>
      <c r="C1181" s="4">
        <f>IF(LEN('III. New Locations'!C1180) &gt; 2, 1, 0)</f>
        <v>0</v>
      </c>
      <c r="E1181">
        <f>IF(LEN('III. New Locations'!E1180) = 2, IF('III. New Locations'!E1180 = "--", $C1181, 0), $C1181)</f>
        <v>0</v>
      </c>
      <c r="F1181">
        <f>IF(LEN('III. New Locations'!F1180) &gt; 4, 0, $C1181)</f>
        <v>0</v>
      </c>
      <c r="G1181">
        <f>IF(ISNUMBER('III. New Locations'!G1180) = TRUE, 0, $C1181)</f>
        <v>0</v>
      </c>
      <c r="H1181">
        <f>IF(ISNUMBER('III. New Locations'!H1180) = TRUE, 0, $C1181)</f>
        <v>0</v>
      </c>
      <c r="I1181">
        <f>IF(ISNUMBER('III. New Locations'!I1180) = TRUE, 0, $C1181)</f>
        <v>0</v>
      </c>
      <c r="J1181">
        <f>IF(ISNUMBER('III. New Locations'!J1180) = TRUE, 0, $C1181)</f>
        <v>0</v>
      </c>
      <c r="K1181">
        <f>IF(ISNUMBER('III. New Locations'!K1180) = TRUE, 0,$C1181)</f>
        <v>0</v>
      </c>
      <c r="M1181">
        <f>IF(ISNUMBER('III. New Locations'!M1180) = TRUE, 0,$C1181)</f>
        <v>0</v>
      </c>
      <c r="O1181">
        <f>IF(ISNUMBER('III. New Locations'!O1180) = TRUE, 0, $C1181)</f>
        <v>0</v>
      </c>
      <c r="P1181">
        <f>IF(ISNUMBER('III. New Locations'!P1180) = TRUE, 0, $C1181)</f>
        <v>0</v>
      </c>
      <c r="Q1181">
        <f>IF(ISNUMBER('III. New Locations'!Q1180) = TRUE, 0, $C1181)</f>
        <v>0</v>
      </c>
      <c r="R1181">
        <f>IF(ISNUMBER('III. New Locations'!R1180) = TRUE, IF('III. New Locations'!R1180 &gt;= 0, IF('III. New Locations'!R1180 &lt;=1, 0, $C1181),$C1181),$C1181)</f>
        <v>0</v>
      </c>
      <c r="S1181">
        <f>IF(ISNUMBER('III. New Locations'!S1180) = TRUE, IF('III. New Locations'!S1180 &gt;= 0, IF('III. New Locations'!S1180 &lt;=1, 0, $C1181), $C1181), $C1181)</f>
        <v>0</v>
      </c>
      <c r="T1181">
        <f>IF('III. New Locations'!T1180 = "-Unknown-", $C1181, 0)</f>
        <v>0</v>
      </c>
      <c r="U1181">
        <f>IF(LEN('III. New Locations'!U1180)&gt;1, 0, IF(T1181 = 0, 0, $C1181))</f>
        <v>0</v>
      </c>
      <c r="V1181">
        <f>IF('III. New Locations'!V1180 = "Unknown", $C1181, 0)</f>
        <v>0</v>
      </c>
      <c r="W1181">
        <f>IF(LEN('III. New Locations'!W1180)&gt;1, 0, IF(V1181 = 0, 0, $C1181))</f>
        <v>0</v>
      </c>
      <c r="X1181" t="str">
        <f>'III. New Locations'!X1180</f>
        <v>Unknown</v>
      </c>
      <c r="Y1181">
        <f>IF(ISNUMBER('III. New Locations'!Y1180) = TRUE, IF('III. New Locations'!Y1180 &gt;= 1400, IF('III. New Locations'!Y1180 &lt;=2100, 0, $C1181), $C1181), $C1181)</f>
        <v>0</v>
      </c>
      <c r="Z1181">
        <f>IF(ISNUMBER('III. New Locations'!Z1180) = TRUE, IF('III. New Locations'!Z1180 &gt;= 1400, IF('III. New Locations'!Z1180 &lt;=2100, 0, $C1181), $C1181), $C1181)</f>
        <v>0</v>
      </c>
      <c r="AA1181">
        <f>IF(ISNUMBER('III. New Locations'!AA1180) = TRUE, IF('III. New Locations'!AA1180 &gt;= 1400, IF('III. New Locations'!AA1180 &lt;=2100, 0, $C1181), $C1181), $C1181)</f>
        <v>0</v>
      </c>
      <c r="AC1181">
        <f>IF(ISNUMBER('III. New Locations'!AC1180) = TRUE, IF('III. New Locations'!AC1180 &gt;= 0, IF('III. New Locations'!AC1180 &lt;=1, 0,$C1181),$C1181), $C1181)</f>
        <v>0</v>
      </c>
    </row>
    <row r="1182" spans="1:29">
      <c r="A1182">
        <f>'III. New Locations'!A1181</f>
        <v>1179</v>
      </c>
      <c r="C1182" s="4">
        <f>IF(LEN('III. New Locations'!C1181) &gt; 2, 1, 0)</f>
        <v>0</v>
      </c>
      <c r="E1182">
        <f>IF(LEN('III. New Locations'!E1181) = 2, IF('III. New Locations'!E1181 = "--", $C1182, 0), $C1182)</f>
        <v>0</v>
      </c>
      <c r="F1182">
        <f>IF(LEN('III. New Locations'!F1181) &gt; 4, 0, $C1182)</f>
        <v>0</v>
      </c>
      <c r="G1182">
        <f>IF(ISNUMBER('III. New Locations'!G1181) = TRUE, 0, $C1182)</f>
        <v>0</v>
      </c>
      <c r="H1182">
        <f>IF(ISNUMBER('III. New Locations'!H1181) = TRUE, 0, $C1182)</f>
        <v>0</v>
      </c>
      <c r="I1182">
        <f>IF(ISNUMBER('III. New Locations'!I1181) = TRUE, 0, $C1182)</f>
        <v>0</v>
      </c>
      <c r="J1182">
        <f>IF(ISNUMBER('III. New Locations'!J1181) = TRUE, 0, $C1182)</f>
        <v>0</v>
      </c>
      <c r="K1182">
        <f>IF(ISNUMBER('III. New Locations'!K1181) = TRUE, 0,$C1182)</f>
        <v>0</v>
      </c>
      <c r="M1182">
        <f>IF(ISNUMBER('III. New Locations'!M1181) = TRUE, 0,$C1182)</f>
        <v>0</v>
      </c>
      <c r="O1182">
        <f>IF(ISNUMBER('III. New Locations'!O1181) = TRUE, 0, $C1182)</f>
        <v>0</v>
      </c>
      <c r="P1182">
        <f>IF(ISNUMBER('III. New Locations'!P1181) = TRUE, 0, $C1182)</f>
        <v>0</v>
      </c>
      <c r="Q1182">
        <f>IF(ISNUMBER('III. New Locations'!Q1181) = TRUE, 0, $C1182)</f>
        <v>0</v>
      </c>
      <c r="R1182">
        <f>IF(ISNUMBER('III. New Locations'!R1181) = TRUE, IF('III. New Locations'!R1181 &gt;= 0, IF('III. New Locations'!R1181 &lt;=1, 0, $C1182),$C1182),$C1182)</f>
        <v>0</v>
      </c>
      <c r="S1182">
        <f>IF(ISNUMBER('III. New Locations'!S1181) = TRUE, IF('III. New Locations'!S1181 &gt;= 0, IF('III. New Locations'!S1181 &lt;=1, 0, $C1182), $C1182), $C1182)</f>
        <v>0</v>
      </c>
      <c r="T1182">
        <f>IF('III. New Locations'!T1181 = "-Unknown-", $C1182, 0)</f>
        <v>0</v>
      </c>
      <c r="U1182">
        <f>IF(LEN('III. New Locations'!U1181)&gt;1, 0, IF(T1182 = 0, 0, $C1182))</f>
        <v>0</v>
      </c>
      <c r="V1182">
        <f>IF('III. New Locations'!V1181 = "Unknown", $C1182, 0)</f>
        <v>0</v>
      </c>
      <c r="W1182">
        <f>IF(LEN('III. New Locations'!W1181)&gt;1, 0, IF(V1182 = 0, 0, $C1182))</f>
        <v>0</v>
      </c>
      <c r="X1182" t="str">
        <f>'III. New Locations'!X1181</f>
        <v>Unknown</v>
      </c>
      <c r="Y1182">
        <f>IF(ISNUMBER('III. New Locations'!Y1181) = TRUE, IF('III. New Locations'!Y1181 &gt;= 1400, IF('III. New Locations'!Y1181 &lt;=2100, 0, $C1182), $C1182), $C1182)</f>
        <v>0</v>
      </c>
      <c r="Z1182">
        <f>IF(ISNUMBER('III. New Locations'!Z1181) = TRUE, IF('III. New Locations'!Z1181 &gt;= 1400, IF('III. New Locations'!Z1181 &lt;=2100, 0, $C1182), $C1182), $C1182)</f>
        <v>0</v>
      </c>
      <c r="AA1182">
        <f>IF(ISNUMBER('III. New Locations'!AA1181) = TRUE, IF('III. New Locations'!AA1181 &gt;= 1400, IF('III. New Locations'!AA1181 &lt;=2100, 0, $C1182), $C1182), $C1182)</f>
        <v>0</v>
      </c>
      <c r="AC1182">
        <f>IF(ISNUMBER('III. New Locations'!AC1181) = TRUE, IF('III. New Locations'!AC1181 &gt;= 0, IF('III. New Locations'!AC1181 &lt;=1, 0,$C1182),$C1182), $C1182)</f>
        <v>0</v>
      </c>
    </row>
    <row r="1183" spans="1:29">
      <c r="A1183">
        <f>'III. New Locations'!A1182</f>
        <v>1180</v>
      </c>
      <c r="C1183" s="4">
        <f>IF(LEN('III. New Locations'!C1182) &gt; 2, 1, 0)</f>
        <v>0</v>
      </c>
      <c r="E1183">
        <f>IF(LEN('III. New Locations'!E1182) = 2, IF('III. New Locations'!E1182 = "--", $C1183, 0), $C1183)</f>
        <v>0</v>
      </c>
      <c r="F1183">
        <f>IF(LEN('III. New Locations'!F1182) &gt; 4, 0, $C1183)</f>
        <v>0</v>
      </c>
      <c r="G1183">
        <f>IF(ISNUMBER('III. New Locations'!G1182) = TRUE, 0, $C1183)</f>
        <v>0</v>
      </c>
      <c r="H1183">
        <f>IF(ISNUMBER('III. New Locations'!H1182) = TRUE, 0, $C1183)</f>
        <v>0</v>
      </c>
      <c r="I1183">
        <f>IF(ISNUMBER('III. New Locations'!I1182) = TRUE, 0, $C1183)</f>
        <v>0</v>
      </c>
      <c r="J1183">
        <f>IF(ISNUMBER('III. New Locations'!J1182) = TRUE, 0, $C1183)</f>
        <v>0</v>
      </c>
      <c r="K1183">
        <f>IF(ISNUMBER('III. New Locations'!K1182) = TRUE, 0,$C1183)</f>
        <v>0</v>
      </c>
      <c r="M1183">
        <f>IF(ISNUMBER('III. New Locations'!M1182) = TRUE, 0,$C1183)</f>
        <v>0</v>
      </c>
      <c r="O1183">
        <f>IF(ISNUMBER('III. New Locations'!O1182) = TRUE, 0, $C1183)</f>
        <v>0</v>
      </c>
      <c r="P1183">
        <f>IF(ISNUMBER('III. New Locations'!P1182) = TRUE, 0, $C1183)</f>
        <v>0</v>
      </c>
      <c r="Q1183">
        <f>IF(ISNUMBER('III. New Locations'!Q1182) = TRUE, 0, $C1183)</f>
        <v>0</v>
      </c>
      <c r="R1183">
        <f>IF(ISNUMBER('III. New Locations'!R1182) = TRUE, IF('III. New Locations'!R1182 &gt;= 0, IF('III. New Locations'!R1182 &lt;=1, 0, $C1183),$C1183),$C1183)</f>
        <v>0</v>
      </c>
      <c r="S1183">
        <f>IF(ISNUMBER('III. New Locations'!S1182) = TRUE, IF('III. New Locations'!S1182 &gt;= 0, IF('III. New Locations'!S1182 &lt;=1, 0, $C1183), $C1183), $C1183)</f>
        <v>0</v>
      </c>
      <c r="T1183">
        <f>IF('III. New Locations'!T1182 = "-Unknown-", $C1183, 0)</f>
        <v>0</v>
      </c>
      <c r="U1183">
        <f>IF(LEN('III. New Locations'!U1182)&gt;1, 0, IF(T1183 = 0, 0, $C1183))</f>
        <v>0</v>
      </c>
      <c r="V1183">
        <f>IF('III. New Locations'!V1182 = "Unknown", $C1183, 0)</f>
        <v>0</v>
      </c>
      <c r="W1183">
        <f>IF(LEN('III. New Locations'!W1182)&gt;1, 0, IF(V1183 = 0, 0, $C1183))</f>
        <v>0</v>
      </c>
      <c r="X1183" t="str">
        <f>'III. New Locations'!X1182</f>
        <v>Unknown</v>
      </c>
      <c r="Y1183">
        <f>IF(ISNUMBER('III. New Locations'!Y1182) = TRUE, IF('III. New Locations'!Y1182 &gt;= 1400, IF('III. New Locations'!Y1182 &lt;=2100, 0, $C1183), $C1183), $C1183)</f>
        <v>0</v>
      </c>
      <c r="Z1183">
        <f>IF(ISNUMBER('III. New Locations'!Z1182) = TRUE, IF('III. New Locations'!Z1182 &gt;= 1400, IF('III. New Locations'!Z1182 &lt;=2100, 0, $C1183), $C1183), $C1183)</f>
        <v>0</v>
      </c>
      <c r="AA1183">
        <f>IF(ISNUMBER('III. New Locations'!AA1182) = TRUE, IF('III. New Locations'!AA1182 &gt;= 1400, IF('III. New Locations'!AA1182 &lt;=2100, 0, $C1183), $C1183), $C1183)</f>
        <v>0</v>
      </c>
      <c r="AC1183">
        <f>IF(ISNUMBER('III. New Locations'!AC1182) = TRUE, IF('III. New Locations'!AC1182 &gt;= 0, IF('III. New Locations'!AC1182 &lt;=1, 0,$C1183),$C1183), $C1183)</f>
        <v>0</v>
      </c>
    </row>
    <row r="1184" spans="1:29">
      <c r="A1184">
        <f>'III. New Locations'!A1183</f>
        <v>1181</v>
      </c>
      <c r="C1184" s="4">
        <f>IF(LEN('III. New Locations'!C1183) &gt; 2, 1, 0)</f>
        <v>0</v>
      </c>
      <c r="E1184">
        <f>IF(LEN('III. New Locations'!E1183) = 2, IF('III. New Locations'!E1183 = "--", $C1184, 0), $C1184)</f>
        <v>0</v>
      </c>
      <c r="F1184">
        <f>IF(LEN('III. New Locations'!F1183) &gt; 4, 0, $C1184)</f>
        <v>0</v>
      </c>
      <c r="G1184">
        <f>IF(ISNUMBER('III. New Locations'!G1183) = TRUE, 0, $C1184)</f>
        <v>0</v>
      </c>
      <c r="H1184">
        <f>IF(ISNUMBER('III. New Locations'!H1183) = TRUE, 0, $C1184)</f>
        <v>0</v>
      </c>
      <c r="I1184">
        <f>IF(ISNUMBER('III. New Locations'!I1183) = TRUE, 0, $C1184)</f>
        <v>0</v>
      </c>
      <c r="J1184">
        <f>IF(ISNUMBER('III. New Locations'!J1183) = TRUE, 0, $C1184)</f>
        <v>0</v>
      </c>
      <c r="K1184">
        <f>IF(ISNUMBER('III. New Locations'!K1183) = TRUE, 0,$C1184)</f>
        <v>0</v>
      </c>
      <c r="M1184">
        <f>IF(ISNUMBER('III. New Locations'!M1183) = TRUE, 0,$C1184)</f>
        <v>0</v>
      </c>
      <c r="O1184">
        <f>IF(ISNUMBER('III. New Locations'!O1183) = TRUE, 0, $C1184)</f>
        <v>0</v>
      </c>
      <c r="P1184">
        <f>IF(ISNUMBER('III. New Locations'!P1183) = TRUE, 0, $C1184)</f>
        <v>0</v>
      </c>
      <c r="Q1184">
        <f>IF(ISNUMBER('III. New Locations'!Q1183) = TRUE, 0, $C1184)</f>
        <v>0</v>
      </c>
      <c r="R1184">
        <f>IF(ISNUMBER('III. New Locations'!R1183) = TRUE, IF('III. New Locations'!R1183 &gt;= 0, IF('III. New Locations'!R1183 &lt;=1, 0, $C1184),$C1184),$C1184)</f>
        <v>0</v>
      </c>
      <c r="S1184">
        <f>IF(ISNUMBER('III. New Locations'!S1183) = TRUE, IF('III. New Locations'!S1183 &gt;= 0, IF('III. New Locations'!S1183 &lt;=1, 0, $C1184), $C1184), $C1184)</f>
        <v>0</v>
      </c>
      <c r="T1184">
        <f>IF('III. New Locations'!T1183 = "-Unknown-", $C1184, 0)</f>
        <v>0</v>
      </c>
      <c r="U1184">
        <f>IF(LEN('III. New Locations'!U1183)&gt;1, 0, IF(T1184 = 0, 0, $C1184))</f>
        <v>0</v>
      </c>
      <c r="V1184">
        <f>IF('III. New Locations'!V1183 = "Unknown", $C1184, 0)</f>
        <v>0</v>
      </c>
      <c r="W1184">
        <f>IF(LEN('III. New Locations'!W1183)&gt;1, 0, IF(V1184 = 0, 0, $C1184))</f>
        <v>0</v>
      </c>
      <c r="X1184" t="str">
        <f>'III. New Locations'!X1183</f>
        <v>Unknown</v>
      </c>
      <c r="Y1184">
        <f>IF(ISNUMBER('III. New Locations'!Y1183) = TRUE, IF('III. New Locations'!Y1183 &gt;= 1400, IF('III. New Locations'!Y1183 &lt;=2100, 0, $C1184), $C1184), $C1184)</f>
        <v>0</v>
      </c>
      <c r="Z1184">
        <f>IF(ISNUMBER('III. New Locations'!Z1183) = TRUE, IF('III. New Locations'!Z1183 &gt;= 1400, IF('III. New Locations'!Z1183 &lt;=2100, 0, $C1184), $C1184), $C1184)</f>
        <v>0</v>
      </c>
      <c r="AA1184">
        <f>IF(ISNUMBER('III. New Locations'!AA1183) = TRUE, IF('III. New Locations'!AA1183 &gt;= 1400, IF('III. New Locations'!AA1183 &lt;=2100, 0, $C1184), $C1184), $C1184)</f>
        <v>0</v>
      </c>
      <c r="AC1184">
        <f>IF(ISNUMBER('III. New Locations'!AC1183) = TRUE, IF('III. New Locations'!AC1183 &gt;= 0, IF('III. New Locations'!AC1183 &lt;=1, 0,$C1184),$C1184), $C1184)</f>
        <v>0</v>
      </c>
    </row>
    <row r="1185" spans="1:29">
      <c r="A1185">
        <f>'III. New Locations'!A1184</f>
        <v>1182</v>
      </c>
      <c r="C1185" s="4">
        <f>IF(LEN('III. New Locations'!C1184) &gt; 2, 1, 0)</f>
        <v>0</v>
      </c>
      <c r="E1185">
        <f>IF(LEN('III. New Locations'!E1184) = 2, IF('III. New Locations'!E1184 = "--", $C1185, 0), $C1185)</f>
        <v>0</v>
      </c>
      <c r="F1185">
        <f>IF(LEN('III. New Locations'!F1184) &gt; 4, 0, $C1185)</f>
        <v>0</v>
      </c>
      <c r="G1185">
        <f>IF(ISNUMBER('III. New Locations'!G1184) = TRUE, 0, $C1185)</f>
        <v>0</v>
      </c>
      <c r="H1185">
        <f>IF(ISNUMBER('III. New Locations'!H1184) = TRUE, 0, $C1185)</f>
        <v>0</v>
      </c>
      <c r="I1185">
        <f>IF(ISNUMBER('III. New Locations'!I1184) = TRUE, 0, $C1185)</f>
        <v>0</v>
      </c>
      <c r="J1185">
        <f>IF(ISNUMBER('III. New Locations'!J1184) = TRUE, 0, $C1185)</f>
        <v>0</v>
      </c>
      <c r="K1185">
        <f>IF(ISNUMBER('III. New Locations'!K1184) = TRUE, 0,$C1185)</f>
        <v>0</v>
      </c>
      <c r="M1185">
        <f>IF(ISNUMBER('III. New Locations'!M1184) = TRUE, 0,$C1185)</f>
        <v>0</v>
      </c>
      <c r="O1185">
        <f>IF(ISNUMBER('III. New Locations'!O1184) = TRUE, 0, $C1185)</f>
        <v>0</v>
      </c>
      <c r="P1185">
        <f>IF(ISNUMBER('III. New Locations'!P1184) = TRUE, 0, $C1185)</f>
        <v>0</v>
      </c>
      <c r="Q1185">
        <f>IF(ISNUMBER('III. New Locations'!Q1184) = TRUE, 0, $C1185)</f>
        <v>0</v>
      </c>
      <c r="R1185">
        <f>IF(ISNUMBER('III. New Locations'!R1184) = TRUE, IF('III. New Locations'!R1184 &gt;= 0, IF('III. New Locations'!R1184 &lt;=1, 0, $C1185),$C1185),$C1185)</f>
        <v>0</v>
      </c>
      <c r="S1185">
        <f>IF(ISNUMBER('III. New Locations'!S1184) = TRUE, IF('III. New Locations'!S1184 &gt;= 0, IF('III. New Locations'!S1184 &lt;=1, 0, $C1185), $C1185), $C1185)</f>
        <v>0</v>
      </c>
      <c r="T1185">
        <f>IF('III. New Locations'!T1184 = "-Unknown-", $C1185, 0)</f>
        <v>0</v>
      </c>
      <c r="U1185">
        <f>IF(LEN('III. New Locations'!U1184)&gt;1, 0, IF(T1185 = 0, 0, $C1185))</f>
        <v>0</v>
      </c>
      <c r="V1185">
        <f>IF('III. New Locations'!V1184 = "Unknown", $C1185, 0)</f>
        <v>0</v>
      </c>
      <c r="W1185">
        <f>IF(LEN('III. New Locations'!W1184)&gt;1, 0, IF(V1185 = 0, 0, $C1185))</f>
        <v>0</v>
      </c>
      <c r="X1185" t="str">
        <f>'III. New Locations'!X1184</f>
        <v>Unknown</v>
      </c>
      <c r="Y1185">
        <f>IF(ISNUMBER('III. New Locations'!Y1184) = TRUE, IF('III. New Locations'!Y1184 &gt;= 1400, IF('III. New Locations'!Y1184 &lt;=2100, 0, $C1185), $C1185), $C1185)</f>
        <v>0</v>
      </c>
      <c r="Z1185">
        <f>IF(ISNUMBER('III. New Locations'!Z1184) = TRUE, IF('III. New Locations'!Z1184 &gt;= 1400, IF('III. New Locations'!Z1184 &lt;=2100, 0, $C1185), $C1185), $C1185)</f>
        <v>0</v>
      </c>
      <c r="AA1185">
        <f>IF(ISNUMBER('III. New Locations'!AA1184) = TRUE, IF('III. New Locations'!AA1184 &gt;= 1400, IF('III. New Locations'!AA1184 &lt;=2100, 0, $C1185), $C1185), $C1185)</f>
        <v>0</v>
      </c>
      <c r="AC1185">
        <f>IF(ISNUMBER('III. New Locations'!AC1184) = TRUE, IF('III. New Locations'!AC1184 &gt;= 0, IF('III. New Locations'!AC1184 &lt;=1, 0,$C1185),$C1185), $C1185)</f>
        <v>0</v>
      </c>
    </row>
    <row r="1186" spans="1:29">
      <c r="A1186">
        <f>'III. New Locations'!A1185</f>
        <v>1183</v>
      </c>
      <c r="C1186" s="4">
        <f>IF(LEN('III. New Locations'!C1185) &gt; 2, 1, 0)</f>
        <v>0</v>
      </c>
      <c r="E1186">
        <f>IF(LEN('III. New Locations'!E1185) = 2, IF('III. New Locations'!E1185 = "--", $C1186, 0), $C1186)</f>
        <v>0</v>
      </c>
      <c r="F1186">
        <f>IF(LEN('III. New Locations'!F1185) &gt; 4, 0, $C1186)</f>
        <v>0</v>
      </c>
      <c r="G1186">
        <f>IF(ISNUMBER('III. New Locations'!G1185) = TRUE, 0, $C1186)</f>
        <v>0</v>
      </c>
      <c r="H1186">
        <f>IF(ISNUMBER('III. New Locations'!H1185) = TRUE, 0, $C1186)</f>
        <v>0</v>
      </c>
      <c r="I1186">
        <f>IF(ISNUMBER('III. New Locations'!I1185) = TRUE, 0, $C1186)</f>
        <v>0</v>
      </c>
      <c r="J1186">
        <f>IF(ISNUMBER('III. New Locations'!J1185) = TRUE, 0, $C1186)</f>
        <v>0</v>
      </c>
      <c r="K1186">
        <f>IF(ISNUMBER('III. New Locations'!K1185) = TRUE, 0,$C1186)</f>
        <v>0</v>
      </c>
      <c r="M1186">
        <f>IF(ISNUMBER('III. New Locations'!M1185) = TRUE, 0,$C1186)</f>
        <v>0</v>
      </c>
      <c r="O1186">
        <f>IF(ISNUMBER('III. New Locations'!O1185) = TRUE, 0, $C1186)</f>
        <v>0</v>
      </c>
      <c r="P1186">
        <f>IF(ISNUMBER('III. New Locations'!P1185) = TRUE, 0, $C1186)</f>
        <v>0</v>
      </c>
      <c r="Q1186">
        <f>IF(ISNUMBER('III. New Locations'!Q1185) = TRUE, 0, $C1186)</f>
        <v>0</v>
      </c>
      <c r="R1186">
        <f>IF(ISNUMBER('III. New Locations'!R1185) = TRUE, IF('III. New Locations'!R1185 &gt;= 0, IF('III. New Locations'!R1185 &lt;=1, 0, $C1186),$C1186),$C1186)</f>
        <v>0</v>
      </c>
      <c r="S1186">
        <f>IF(ISNUMBER('III. New Locations'!S1185) = TRUE, IF('III. New Locations'!S1185 &gt;= 0, IF('III. New Locations'!S1185 &lt;=1, 0, $C1186), $C1186), $C1186)</f>
        <v>0</v>
      </c>
      <c r="T1186">
        <f>IF('III. New Locations'!T1185 = "-Unknown-", $C1186, 0)</f>
        <v>0</v>
      </c>
      <c r="U1186">
        <f>IF(LEN('III. New Locations'!U1185)&gt;1, 0, IF(T1186 = 0, 0, $C1186))</f>
        <v>0</v>
      </c>
      <c r="V1186">
        <f>IF('III. New Locations'!V1185 = "Unknown", $C1186, 0)</f>
        <v>0</v>
      </c>
      <c r="W1186">
        <f>IF(LEN('III. New Locations'!W1185)&gt;1, 0, IF(V1186 = 0, 0, $C1186))</f>
        <v>0</v>
      </c>
      <c r="X1186" t="str">
        <f>'III. New Locations'!X1185</f>
        <v>Unknown</v>
      </c>
      <c r="Y1186">
        <f>IF(ISNUMBER('III. New Locations'!Y1185) = TRUE, IF('III. New Locations'!Y1185 &gt;= 1400, IF('III. New Locations'!Y1185 &lt;=2100, 0, $C1186), $C1186), $C1186)</f>
        <v>0</v>
      </c>
      <c r="Z1186">
        <f>IF(ISNUMBER('III. New Locations'!Z1185) = TRUE, IF('III. New Locations'!Z1185 &gt;= 1400, IF('III. New Locations'!Z1185 &lt;=2100, 0, $C1186), $C1186), $C1186)</f>
        <v>0</v>
      </c>
      <c r="AA1186">
        <f>IF(ISNUMBER('III. New Locations'!AA1185) = TRUE, IF('III. New Locations'!AA1185 &gt;= 1400, IF('III. New Locations'!AA1185 &lt;=2100, 0, $C1186), $C1186), $C1186)</f>
        <v>0</v>
      </c>
      <c r="AC1186">
        <f>IF(ISNUMBER('III. New Locations'!AC1185) = TRUE, IF('III. New Locations'!AC1185 &gt;= 0, IF('III. New Locations'!AC1185 &lt;=1, 0,$C1186),$C1186), $C1186)</f>
        <v>0</v>
      </c>
    </row>
    <row r="1187" spans="1:29">
      <c r="A1187">
        <f>'III. New Locations'!A1186</f>
        <v>1184</v>
      </c>
      <c r="C1187" s="4">
        <f>IF(LEN('III. New Locations'!C1186) &gt; 2, 1, 0)</f>
        <v>0</v>
      </c>
      <c r="E1187">
        <f>IF(LEN('III. New Locations'!E1186) = 2, IF('III. New Locations'!E1186 = "--", $C1187, 0), $C1187)</f>
        <v>0</v>
      </c>
      <c r="F1187">
        <f>IF(LEN('III. New Locations'!F1186) &gt; 4, 0, $C1187)</f>
        <v>0</v>
      </c>
      <c r="G1187">
        <f>IF(ISNUMBER('III. New Locations'!G1186) = TRUE, 0, $C1187)</f>
        <v>0</v>
      </c>
      <c r="H1187">
        <f>IF(ISNUMBER('III. New Locations'!H1186) = TRUE, 0, $C1187)</f>
        <v>0</v>
      </c>
      <c r="I1187">
        <f>IF(ISNUMBER('III. New Locations'!I1186) = TRUE, 0, $C1187)</f>
        <v>0</v>
      </c>
      <c r="J1187">
        <f>IF(ISNUMBER('III. New Locations'!J1186) = TRUE, 0, $C1187)</f>
        <v>0</v>
      </c>
      <c r="K1187">
        <f>IF(ISNUMBER('III. New Locations'!K1186) = TRUE, 0,$C1187)</f>
        <v>0</v>
      </c>
      <c r="M1187">
        <f>IF(ISNUMBER('III. New Locations'!M1186) = TRUE, 0,$C1187)</f>
        <v>0</v>
      </c>
      <c r="O1187">
        <f>IF(ISNUMBER('III. New Locations'!O1186) = TRUE, 0, $C1187)</f>
        <v>0</v>
      </c>
      <c r="P1187">
        <f>IF(ISNUMBER('III. New Locations'!P1186) = TRUE, 0, $C1187)</f>
        <v>0</v>
      </c>
      <c r="Q1187">
        <f>IF(ISNUMBER('III. New Locations'!Q1186) = TRUE, 0, $C1187)</f>
        <v>0</v>
      </c>
      <c r="R1187">
        <f>IF(ISNUMBER('III. New Locations'!R1186) = TRUE, IF('III. New Locations'!R1186 &gt;= 0, IF('III. New Locations'!R1186 &lt;=1, 0, $C1187),$C1187),$C1187)</f>
        <v>0</v>
      </c>
      <c r="S1187">
        <f>IF(ISNUMBER('III. New Locations'!S1186) = TRUE, IF('III. New Locations'!S1186 &gt;= 0, IF('III. New Locations'!S1186 &lt;=1, 0, $C1187), $C1187), $C1187)</f>
        <v>0</v>
      </c>
      <c r="T1187">
        <f>IF('III. New Locations'!T1186 = "-Unknown-", $C1187, 0)</f>
        <v>0</v>
      </c>
      <c r="U1187">
        <f>IF(LEN('III. New Locations'!U1186)&gt;1, 0, IF(T1187 = 0, 0, $C1187))</f>
        <v>0</v>
      </c>
      <c r="V1187">
        <f>IF('III. New Locations'!V1186 = "Unknown", $C1187, 0)</f>
        <v>0</v>
      </c>
      <c r="W1187">
        <f>IF(LEN('III. New Locations'!W1186)&gt;1, 0, IF(V1187 = 0, 0, $C1187))</f>
        <v>0</v>
      </c>
      <c r="X1187" t="str">
        <f>'III. New Locations'!X1186</f>
        <v>Unknown</v>
      </c>
      <c r="Y1187">
        <f>IF(ISNUMBER('III. New Locations'!Y1186) = TRUE, IF('III. New Locations'!Y1186 &gt;= 1400, IF('III. New Locations'!Y1186 &lt;=2100, 0, $C1187), $C1187), $C1187)</f>
        <v>0</v>
      </c>
      <c r="Z1187">
        <f>IF(ISNUMBER('III. New Locations'!Z1186) = TRUE, IF('III. New Locations'!Z1186 &gt;= 1400, IF('III. New Locations'!Z1186 &lt;=2100, 0, $C1187), $C1187), $C1187)</f>
        <v>0</v>
      </c>
      <c r="AA1187">
        <f>IF(ISNUMBER('III. New Locations'!AA1186) = TRUE, IF('III. New Locations'!AA1186 &gt;= 1400, IF('III. New Locations'!AA1186 &lt;=2100, 0, $C1187), $C1187), $C1187)</f>
        <v>0</v>
      </c>
      <c r="AC1187">
        <f>IF(ISNUMBER('III. New Locations'!AC1186) = TRUE, IF('III. New Locations'!AC1186 &gt;= 0, IF('III. New Locations'!AC1186 &lt;=1, 0,$C1187),$C1187), $C1187)</f>
        <v>0</v>
      </c>
    </row>
    <row r="1188" spans="1:29">
      <c r="A1188">
        <f>'III. New Locations'!A1187</f>
        <v>1185</v>
      </c>
      <c r="C1188" s="4">
        <f>IF(LEN('III. New Locations'!C1187) &gt; 2, 1, 0)</f>
        <v>0</v>
      </c>
      <c r="E1188">
        <f>IF(LEN('III. New Locations'!E1187) = 2, IF('III. New Locations'!E1187 = "--", $C1188, 0), $C1188)</f>
        <v>0</v>
      </c>
      <c r="F1188">
        <f>IF(LEN('III. New Locations'!F1187) &gt; 4, 0, $C1188)</f>
        <v>0</v>
      </c>
      <c r="G1188">
        <f>IF(ISNUMBER('III. New Locations'!G1187) = TRUE, 0, $C1188)</f>
        <v>0</v>
      </c>
      <c r="H1188">
        <f>IF(ISNUMBER('III. New Locations'!H1187) = TRUE, 0, $C1188)</f>
        <v>0</v>
      </c>
      <c r="I1188">
        <f>IF(ISNUMBER('III. New Locations'!I1187) = TRUE, 0, $C1188)</f>
        <v>0</v>
      </c>
      <c r="J1188">
        <f>IF(ISNUMBER('III. New Locations'!J1187) = TRUE, 0, $C1188)</f>
        <v>0</v>
      </c>
      <c r="K1188">
        <f>IF(ISNUMBER('III. New Locations'!K1187) = TRUE, 0,$C1188)</f>
        <v>0</v>
      </c>
      <c r="M1188">
        <f>IF(ISNUMBER('III. New Locations'!M1187) = TRUE, 0,$C1188)</f>
        <v>0</v>
      </c>
      <c r="O1188">
        <f>IF(ISNUMBER('III. New Locations'!O1187) = TRUE, 0, $C1188)</f>
        <v>0</v>
      </c>
      <c r="P1188">
        <f>IF(ISNUMBER('III. New Locations'!P1187) = TRUE, 0, $C1188)</f>
        <v>0</v>
      </c>
      <c r="Q1188">
        <f>IF(ISNUMBER('III. New Locations'!Q1187) = TRUE, 0, $C1188)</f>
        <v>0</v>
      </c>
      <c r="R1188">
        <f>IF(ISNUMBER('III. New Locations'!R1187) = TRUE, IF('III. New Locations'!R1187 &gt;= 0, IF('III. New Locations'!R1187 &lt;=1, 0, $C1188),$C1188),$C1188)</f>
        <v>0</v>
      </c>
      <c r="S1188">
        <f>IF(ISNUMBER('III. New Locations'!S1187) = TRUE, IF('III. New Locations'!S1187 &gt;= 0, IF('III. New Locations'!S1187 &lt;=1, 0, $C1188), $C1188), $C1188)</f>
        <v>0</v>
      </c>
      <c r="T1188">
        <f>IF('III. New Locations'!T1187 = "-Unknown-", $C1188, 0)</f>
        <v>0</v>
      </c>
      <c r="U1188">
        <f>IF(LEN('III. New Locations'!U1187)&gt;1, 0, IF(T1188 = 0, 0, $C1188))</f>
        <v>0</v>
      </c>
      <c r="V1188">
        <f>IF('III. New Locations'!V1187 = "Unknown", $C1188, 0)</f>
        <v>0</v>
      </c>
      <c r="W1188">
        <f>IF(LEN('III. New Locations'!W1187)&gt;1, 0, IF(V1188 = 0, 0, $C1188))</f>
        <v>0</v>
      </c>
      <c r="X1188" t="str">
        <f>'III. New Locations'!X1187</f>
        <v>Unknown</v>
      </c>
      <c r="Y1188">
        <f>IF(ISNUMBER('III. New Locations'!Y1187) = TRUE, IF('III. New Locations'!Y1187 &gt;= 1400, IF('III. New Locations'!Y1187 &lt;=2100, 0, $C1188), $C1188), $C1188)</f>
        <v>0</v>
      </c>
      <c r="Z1188">
        <f>IF(ISNUMBER('III. New Locations'!Z1187) = TRUE, IF('III. New Locations'!Z1187 &gt;= 1400, IF('III. New Locations'!Z1187 &lt;=2100, 0, $C1188), $C1188), $C1188)</f>
        <v>0</v>
      </c>
      <c r="AA1188">
        <f>IF(ISNUMBER('III. New Locations'!AA1187) = TRUE, IF('III. New Locations'!AA1187 &gt;= 1400, IF('III. New Locations'!AA1187 &lt;=2100, 0, $C1188), $C1188), $C1188)</f>
        <v>0</v>
      </c>
      <c r="AC1188">
        <f>IF(ISNUMBER('III. New Locations'!AC1187) = TRUE, IF('III. New Locations'!AC1187 &gt;= 0, IF('III. New Locations'!AC1187 &lt;=1, 0,$C1188),$C1188), $C1188)</f>
        <v>0</v>
      </c>
    </row>
    <row r="1189" spans="1:29">
      <c r="A1189">
        <f>'III. New Locations'!A1188</f>
        <v>1186</v>
      </c>
      <c r="C1189" s="4">
        <f>IF(LEN('III. New Locations'!C1188) &gt; 2, 1, 0)</f>
        <v>0</v>
      </c>
      <c r="E1189">
        <f>IF(LEN('III. New Locations'!E1188) = 2, IF('III. New Locations'!E1188 = "--", $C1189, 0), $C1189)</f>
        <v>0</v>
      </c>
      <c r="F1189">
        <f>IF(LEN('III. New Locations'!F1188) &gt; 4, 0, $C1189)</f>
        <v>0</v>
      </c>
      <c r="G1189">
        <f>IF(ISNUMBER('III. New Locations'!G1188) = TRUE, 0, $C1189)</f>
        <v>0</v>
      </c>
      <c r="H1189">
        <f>IF(ISNUMBER('III. New Locations'!H1188) = TRUE, 0, $C1189)</f>
        <v>0</v>
      </c>
      <c r="I1189">
        <f>IF(ISNUMBER('III. New Locations'!I1188) = TRUE, 0, $C1189)</f>
        <v>0</v>
      </c>
      <c r="J1189">
        <f>IF(ISNUMBER('III. New Locations'!J1188) = TRUE, 0, $C1189)</f>
        <v>0</v>
      </c>
      <c r="K1189">
        <f>IF(ISNUMBER('III. New Locations'!K1188) = TRUE, 0,$C1189)</f>
        <v>0</v>
      </c>
      <c r="M1189">
        <f>IF(ISNUMBER('III. New Locations'!M1188) = TRUE, 0,$C1189)</f>
        <v>0</v>
      </c>
      <c r="O1189">
        <f>IF(ISNUMBER('III. New Locations'!O1188) = TRUE, 0, $C1189)</f>
        <v>0</v>
      </c>
      <c r="P1189">
        <f>IF(ISNUMBER('III. New Locations'!P1188) = TRUE, 0, $C1189)</f>
        <v>0</v>
      </c>
      <c r="Q1189">
        <f>IF(ISNUMBER('III. New Locations'!Q1188) = TRUE, 0, $C1189)</f>
        <v>0</v>
      </c>
      <c r="R1189">
        <f>IF(ISNUMBER('III. New Locations'!R1188) = TRUE, IF('III. New Locations'!R1188 &gt;= 0, IF('III. New Locations'!R1188 &lt;=1, 0, $C1189),$C1189),$C1189)</f>
        <v>0</v>
      </c>
      <c r="S1189">
        <f>IF(ISNUMBER('III. New Locations'!S1188) = TRUE, IF('III. New Locations'!S1188 &gt;= 0, IF('III. New Locations'!S1188 &lt;=1, 0, $C1189), $C1189), $C1189)</f>
        <v>0</v>
      </c>
      <c r="T1189">
        <f>IF('III. New Locations'!T1188 = "-Unknown-", $C1189, 0)</f>
        <v>0</v>
      </c>
      <c r="U1189">
        <f>IF(LEN('III. New Locations'!U1188)&gt;1, 0, IF(T1189 = 0, 0, $C1189))</f>
        <v>0</v>
      </c>
      <c r="V1189">
        <f>IF('III. New Locations'!V1188 = "Unknown", $C1189, 0)</f>
        <v>0</v>
      </c>
      <c r="W1189">
        <f>IF(LEN('III. New Locations'!W1188)&gt;1, 0, IF(V1189 = 0, 0, $C1189))</f>
        <v>0</v>
      </c>
      <c r="X1189" t="str">
        <f>'III. New Locations'!X1188</f>
        <v>Unknown</v>
      </c>
      <c r="Y1189">
        <f>IF(ISNUMBER('III. New Locations'!Y1188) = TRUE, IF('III. New Locations'!Y1188 &gt;= 1400, IF('III. New Locations'!Y1188 &lt;=2100, 0, $C1189), $C1189), $C1189)</f>
        <v>0</v>
      </c>
      <c r="Z1189">
        <f>IF(ISNUMBER('III. New Locations'!Z1188) = TRUE, IF('III. New Locations'!Z1188 &gt;= 1400, IF('III. New Locations'!Z1188 &lt;=2100, 0, $C1189), $C1189), $C1189)</f>
        <v>0</v>
      </c>
      <c r="AA1189">
        <f>IF(ISNUMBER('III. New Locations'!AA1188) = TRUE, IF('III. New Locations'!AA1188 &gt;= 1400, IF('III. New Locations'!AA1188 &lt;=2100, 0, $C1189), $C1189), $C1189)</f>
        <v>0</v>
      </c>
      <c r="AC1189">
        <f>IF(ISNUMBER('III. New Locations'!AC1188) = TRUE, IF('III. New Locations'!AC1188 &gt;= 0, IF('III. New Locations'!AC1188 &lt;=1, 0,$C1189),$C1189), $C1189)</f>
        <v>0</v>
      </c>
    </row>
    <row r="1190" spans="1:29">
      <c r="A1190">
        <f>'III. New Locations'!A1189</f>
        <v>1187</v>
      </c>
      <c r="C1190" s="4">
        <f>IF(LEN('III. New Locations'!C1189) &gt; 2, 1, 0)</f>
        <v>0</v>
      </c>
      <c r="E1190">
        <f>IF(LEN('III. New Locations'!E1189) = 2, IF('III. New Locations'!E1189 = "--", $C1190, 0), $C1190)</f>
        <v>0</v>
      </c>
      <c r="F1190">
        <f>IF(LEN('III. New Locations'!F1189) &gt; 4, 0, $C1190)</f>
        <v>0</v>
      </c>
      <c r="G1190">
        <f>IF(ISNUMBER('III. New Locations'!G1189) = TRUE, 0, $C1190)</f>
        <v>0</v>
      </c>
      <c r="H1190">
        <f>IF(ISNUMBER('III. New Locations'!H1189) = TRUE, 0, $C1190)</f>
        <v>0</v>
      </c>
      <c r="I1190">
        <f>IF(ISNUMBER('III. New Locations'!I1189) = TRUE, 0, $C1190)</f>
        <v>0</v>
      </c>
      <c r="J1190">
        <f>IF(ISNUMBER('III. New Locations'!J1189) = TRUE, 0, $C1190)</f>
        <v>0</v>
      </c>
      <c r="K1190">
        <f>IF(ISNUMBER('III. New Locations'!K1189) = TRUE, 0,$C1190)</f>
        <v>0</v>
      </c>
      <c r="M1190">
        <f>IF(ISNUMBER('III. New Locations'!M1189) = TRUE, 0,$C1190)</f>
        <v>0</v>
      </c>
      <c r="O1190">
        <f>IF(ISNUMBER('III. New Locations'!O1189) = TRUE, 0, $C1190)</f>
        <v>0</v>
      </c>
      <c r="P1190">
        <f>IF(ISNUMBER('III. New Locations'!P1189) = TRUE, 0, $C1190)</f>
        <v>0</v>
      </c>
      <c r="Q1190">
        <f>IF(ISNUMBER('III. New Locations'!Q1189) = TRUE, 0, $C1190)</f>
        <v>0</v>
      </c>
      <c r="R1190">
        <f>IF(ISNUMBER('III. New Locations'!R1189) = TRUE, IF('III. New Locations'!R1189 &gt;= 0, IF('III. New Locations'!R1189 &lt;=1, 0, $C1190),$C1190),$C1190)</f>
        <v>0</v>
      </c>
      <c r="S1190">
        <f>IF(ISNUMBER('III. New Locations'!S1189) = TRUE, IF('III. New Locations'!S1189 &gt;= 0, IF('III. New Locations'!S1189 &lt;=1, 0, $C1190), $C1190), $C1190)</f>
        <v>0</v>
      </c>
      <c r="T1190">
        <f>IF('III. New Locations'!T1189 = "-Unknown-", $C1190, 0)</f>
        <v>0</v>
      </c>
      <c r="U1190">
        <f>IF(LEN('III. New Locations'!U1189)&gt;1, 0, IF(T1190 = 0, 0, $C1190))</f>
        <v>0</v>
      </c>
      <c r="V1190">
        <f>IF('III. New Locations'!V1189 = "Unknown", $C1190, 0)</f>
        <v>0</v>
      </c>
      <c r="W1190">
        <f>IF(LEN('III. New Locations'!W1189)&gt;1, 0, IF(V1190 = 0, 0, $C1190))</f>
        <v>0</v>
      </c>
      <c r="X1190" t="str">
        <f>'III. New Locations'!X1189</f>
        <v>Unknown</v>
      </c>
      <c r="Y1190">
        <f>IF(ISNUMBER('III. New Locations'!Y1189) = TRUE, IF('III. New Locations'!Y1189 &gt;= 1400, IF('III. New Locations'!Y1189 &lt;=2100, 0, $C1190), $C1190), $C1190)</f>
        <v>0</v>
      </c>
      <c r="Z1190">
        <f>IF(ISNUMBER('III. New Locations'!Z1189) = TRUE, IF('III. New Locations'!Z1189 &gt;= 1400, IF('III. New Locations'!Z1189 &lt;=2100, 0, $C1190), $C1190), $C1190)</f>
        <v>0</v>
      </c>
      <c r="AA1190">
        <f>IF(ISNUMBER('III. New Locations'!AA1189) = TRUE, IF('III. New Locations'!AA1189 &gt;= 1400, IF('III. New Locations'!AA1189 &lt;=2100, 0, $C1190), $C1190), $C1190)</f>
        <v>0</v>
      </c>
      <c r="AC1190">
        <f>IF(ISNUMBER('III. New Locations'!AC1189) = TRUE, IF('III. New Locations'!AC1189 &gt;= 0, IF('III. New Locations'!AC1189 &lt;=1, 0,$C1190),$C1190), $C1190)</f>
        <v>0</v>
      </c>
    </row>
    <row r="1191" spans="1:29">
      <c r="A1191">
        <f>'III. New Locations'!A1190</f>
        <v>1188</v>
      </c>
      <c r="C1191" s="4">
        <f>IF(LEN('III. New Locations'!C1190) &gt; 2, 1, 0)</f>
        <v>0</v>
      </c>
      <c r="E1191">
        <f>IF(LEN('III. New Locations'!E1190) = 2, IF('III. New Locations'!E1190 = "--", $C1191, 0), $C1191)</f>
        <v>0</v>
      </c>
      <c r="F1191">
        <f>IF(LEN('III. New Locations'!F1190) &gt; 4, 0, $C1191)</f>
        <v>0</v>
      </c>
      <c r="G1191">
        <f>IF(ISNUMBER('III. New Locations'!G1190) = TRUE, 0, $C1191)</f>
        <v>0</v>
      </c>
      <c r="H1191">
        <f>IF(ISNUMBER('III. New Locations'!H1190) = TRUE, 0, $C1191)</f>
        <v>0</v>
      </c>
      <c r="I1191">
        <f>IF(ISNUMBER('III. New Locations'!I1190) = TRUE, 0, $C1191)</f>
        <v>0</v>
      </c>
      <c r="J1191">
        <f>IF(ISNUMBER('III. New Locations'!J1190) = TRUE, 0, $C1191)</f>
        <v>0</v>
      </c>
      <c r="K1191">
        <f>IF(ISNUMBER('III. New Locations'!K1190) = TRUE, 0,$C1191)</f>
        <v>0</v>
      </c>
      <c r="M1191">
        <f>IF(ISNUMBER('III. New Locations'!M1190) = TRUE, 0,$C1191)</f>
        <v>0</v>
      </c>
      <c r="O1191">
        <f>IF(ISNUMBER('III. New Locations'!O1190) = TRUE, 0, $C1191)</f>
        <v>0</v>
      </c>
      <c r="P1191">
        <f>IF(ISNUMBER('III. New Locations'!P1190) = TRUE, 0, $C1191)</f>
        <v>0</v>
      </c>
      <c r="Q1191">
        <f>IF(ISNUMBER('III. New Locations'!Q1190) = TRUE, 0, $C1191)</f>
        <v>0</v>
      </c>
      <c r="R1191">
        <f>IF(ISNUMBER('III. New Locations'!R1190) = TRUE, IF('III. New Locations'!R1190 &gt;= 0, IF('III. New Locations'!R1190 &lt;=1, 0, $C1191),$C1191),$C1191)</f>
        <v>0</v>
      </c>
      <c r="S1191">
        <f>IF(ISNUMBER('III. New Locations'!S1190) = TRUE, IF('III. New Locations'!S1190 &gt;= 0, IF('III. New Locations'!S1190 &lt;=1, 0, $C1191), $C1191), $C1191)</f>
        <v>0</v>
      </c>
      <c r="T1191">
        <f>IF('III. New Locations'!T1190 = "-Unknown-", $C1191, 0)</f>
        <v>0</v>
      </c>
      <c r="U1191">
        <f>IF(LEN('III. New Locations'!U1190)&gt;1, 0, IF(T1191 = 0, 0, $C1191))</f>
        <v>0</v>
      </c>
      <c r="V1191">
        <f>IF('III. New Locations'!V1190 = "Unknown", $C1191, 0)</f>
        <v>0</v>
      </c>
      <c r="W1191">
        <f>IF(LEN('III. New Locations'!W1190)&gt;1, 0, IF(V1191 = 0, 0, $C1191))</f>
        <v>0</v>
      </c>
      <c r="X1191" t="str">
        <f>'III. New Locations'!X1190</f>
        <v>Unknown</v>
      </c>
      <c r="Y1191">
        <f>IF(ISNUMBER('III. New Locations'!Y1190) = TRUE, IF('III. New Locations'!Y1190 &gt;= 1400, IF('III. New Locations'!Y1190 &lt;=2100, 0, $C1191), $C1191), $C1191)</f>
        <v>0</v>
      </c>
      <c r="Z1191">
        <f>IF(ISNUMBER('III. New Locations'!Z1190) = TRUE, IF('III. New Locations'!Z1190 &gt;= 1400, IF('III. New Locations'!Z1190 &lt;=2100, 0, $C1191), $C1191), $C1191)</f>
        <v>0</v>
      </c>
      <c r="AA1191">
        <f>IF(ISNUMBER('III. New Locations'!AA1190) = TRUE, IF('III. New Locations'!AA1190 &gt;= 1400, IF('III. New Locations'!AA1190 &lt;=2100, 0, $C1191), $C1191), $C1191)</f>
        <v>0</v>
      </c>
      <c r="AC1191">
        <f>IF(ISNUMBER('III. New Locations'!AC1190) = TRUE, IF('III. New Locations'!AC1190 &gt;= 0, IF('III. New Locations'!AC1190 &lt;=1, 0,$C1191),$C1191), $C1191)</f>
        <v>0</v>
      </c>
    </row>
    <row r="1192" spans="1:29">
      <c r="A1192">
        <f>'III. New Locations'!A1191</f>
        <v>1189</v>
      </c>
      <c r="C1192" s="4">
        <f>IF(LEN('III. New Locations'!C1191) &gt; 2, 1, 0)</f>
        <v>0</v>
      </c>
      <c r="E1192">
        <f>IF(LEN('III. New Locations'!E1191) = 2, IF('III. New Locations'!E1191 = "--", $C1192, 0), $C1192)</f>
        <v>0</v>
      </c>
      <c r="F1192">
        <f>IF(LEN('III. New Locations'!F1191) &gt; 4, 0, $C1192)</f>
        <v>0</v>
      </c>
      <c r="G1192">
        <f>IF(ISNUMBER('III. New Locations'!G1191) = TRUE, 0, $C1192)</f>
        <v>0</v>
      </c>
      <c r="H1192">
        <f>IF(ISNUMBER('III. New Locations'!H1191) = TRUE, 0, $C1192)</f>
        <v>0</v>
      </c>
      <c r="I1192">
        <f>IF(ISNUMBER('III. New Locations'!I1191) = TRUE, 0, $C1192)</f>
        <v>0</v>
      </c>
      <c r="J1192">
        <f>IF(ISNUMBER('III. New Locations'!J1191) = TRUE, 0, $C1192)</f>
        <v>0</v>
      </c>
      <c r="K1192">
        <f>IF(ISNUMBER('III. New Locations'!K1191) = TRUE, 0,$C1192)</f>
        <v>0</v>
      </c>
      <c r="M1192">
        <f>IF(ISNUMBER('III. New Locations'!M1191) = TRUE, 0,$C1192)</f>
        <v>0</v>
      </c>
      <c r="O1192">
        <f>IF(ISNUMBER('III. New Locations'!O1191) = TRUE, 0, $C1192)</f>
        <v>0</v>
      </c>
      <c r="P1192">
        <f>IF(ISNUMBER('III. New Locations'!P1191) = TRUE, 0, $C1192)</f>
        <v>0</v>
      </c>
      <c r="Q1192">
        <f>IF(ISNUMBER('III. New Locations'!Q1191) = TRUE, 0, $C1192)</f>
        <v>0</v>
      </c>
      <c r="R1192">
        <f>IF(ISNUMBER('III. New Locations'!R1191) = TRUE, IF('III. New Locations'!R1191 &gt;= 0, IF('III. New Locations'!R1191 &lt;=1, 0, $C1192),$C1192),$C1192)</f>
        <v>0</v>
      </c>
      <c r="S1192">
        <f>IF(ISNUMBER('III. New Locations'!S1191) = TRUE, IF('III. New Locations'!S1191 &gt;= 0, IF('III. New Locations'!S1191 &lt;=1, 0, $C1192), $C1192), $C1192)</f>
        <v>0</v>
      </c>
      <c r="T1192">
        <f>IF('III. New Locations'!T1191 = "-Unknown-", $C1192, 0)</f>
        <v>0</v>
      </c>
      <c r="U1192">
        <f>IF(LEN('III. New Locations'!U1191)&gt;1, 0, IF(T1192 = 0, 0, $C1192))</f>
        <v>0</v>
      </c>
      <c r="V1192">
        <f>IF('III. New Locations'!V1191 = "Unknown", $C1192, 0)</f>
        <v>0</v>
      </c>
      <c r="W1192">
        <f>IF(LEN('III. New Locations'!W1191)&gt;1, 0, IF(V1192 = 0, 0, $C1192))</f>
        <v>0</v>
      </c>
      <c r="X1192" t="str">
        <f>'III. New Locations'!X1191</f>
        <v>Unknown</v>
      </c>
      <c r="Y1192">
        <f>IF(ISNUMBER('III. New Locations'!Y1191) = TRUE, IF('III. New Locations'!Y1191 &gt;= 1400, IF('III. New Locations'!Y1191 &lt;=2100, 0, $C1192), $C1192), $C1192)</f>
        <v>0</v>
      </c>
      <c r="Z1192">
        <f>IF(ISNUMBER('III. New Locations'!Z1191) = TRUE, IF('III. New Locations'!Z1191 &gt;= 1400, IF('III. New Locations'!Z1191 &lt;=2100, 0, $C1192), $C1192), $C1192)</f>
        <v>0</v>
      </c>
      <c r="AA1192">
        <f>IF(ISNUMBER('III. New Locations'!AA1191) = TRUE, IF('III. New Locations'!AA1191 &gt;= 1400, IF('III. New Locations'!AA1191 &lt;=2100, 0, $C1192), $C1192), $C1192)</f>
        <v>0</v>
      </c>
      <c r="AC1192">
        <f>IF(ISNUMBER('III. New Locations'!AC1191) = TRUE, IF('III. New Locations'!AC1191 &gt;= 0, IF('III. New Locations'!AC1191 &lt;=1, 0,$C1192),$C1192), $C1192)</f>
        <v>0</v>
      </c>
    </row>
    <row r="1193" spans="1:29">
      <c r="A1193">
        <f>'III. New Locations'!A1192</f>
        <v>1190</v>
      </c>
      <c r="C1193" s="4">
        <f>IF(LEN('III. New Locations'!C1192) &gt; 2, 1, 0)</f>
        <v>0</v>
      </c>
      <c r="E1193">
        <f>IF(LEN('III. New Locations'!E1192) = 2, IF('III. New Locations'!E1192 = "--", $C1193, 0), $C1193)</f>
        <v>0</v>
      </c>
      <c r="F1193">
        <f>IF(LEN('III. New Locations'!F1192) &gt; 4, 0, $C1193)</f>
        <v>0</v>
      </c>
      <c r="G1193">
        <f>IF(ISNUMBER('III. New Locations'!G1192) = TRUE, 0, $C1193)</f>
        <v>0</v>
      </c>
      <c r="H1193">
        <f>IF(ISNUMBER('III. New Locations'!H1192) = TRUE, 0, $C1193)</f>
        <v>0</v>
      </c>
      <c r="I1193">
        <f>IF(ISNUMBER('III. New Locations'!I1192) = TRUE, 0, $C1193)</f>
        <v>0</v>
      </c>
      <c r="J1193">
        <f>IF(ISNUMBER('III. New Locations'!J1192) = TRUE, 0, $C1193)</f>
        <v>0</v>
      </c>
      <c r="K1193">
        <f>IF(ISNUMBER('III. New Locations'!K1192) = TRUE, 0,$C1193)</f>
        <v>0</v>
      </c>
      <c r="M1193">
        <f>IF(ISNUMBER('III. New Locations'!M1192) = TRUE, 0,$C1193)</f>
        <v>0</v>
      </c>
      <c r="O1193">
        <f>IF(ISNUMBER('III. New Locations'!O1192) = TRUE, 0, $C1193)</f>
        <v>0</v>
      </c>
      <c r="P1193">
        <f>IF(ISNUMBER('III. New Locations'!P1192) = TRUE, 0, $C1193)</f>
        <v>0</v>
      </c>
      <c r="Q1193">
        <f>IF(ISNUMBER('III. New Locations'!Q1192) = TRUE, 0, $C1193)</f>
        <v>0</v>
      </c>
      <c r="R1193">
        <f>IF(ISNUMBER('III. New Locations'!R1192) = TRUE, IF('III. New Locations'!R1192 &gt;= 0, IF('III. New Locations'!R1192 &lt;=1, 0, $C1193),$C1193),$C1193)</f>
        <v>0</v>
      </c>
      <c r="S1193">
        <f>IF(ISNUMBER('III. New Locations'!S1192) = TRUE, IF('III. New Locations'!S1192 &gt;= 0, IF('III. New Locations'!S1192 &lt;=1, 0, $C1193), $C1193), $C1193)</f>
        <v>0</v>
      </c>
      <c r="T1193">
        <f>IF('III. New Locations'!T1192 = "-Unknown-", $C1193, 0)</f>
        <v>0</v>
      </c>
      <c r="U1193">
        <f>IF(LEN('III. New Locations'!U1192)&gt;1, 0, IF(T1193 = 0, 0, $C1193))</f>
        <v>0</v>
      </c>
      <c r="V1193">
        <f>IF('III. New Locations'!V1192 = "Unknown", $C1193, 0)</f>
        <v>0</v>
      </c>
      <c r="W1193">
        <f>IF(LEN('III. New Locations'!W1192)&gt;1, 0, IF(V1193 = 0, 0, $C1193))</f>
        <v>0</v>
      </c>
      <c r="X1193" t="str">
        <f>'III. New Locations'!X1192</f>
        <v>Unknown</v>
      </c>
      <c r="Y1193">
        <f>IF(ISNUMBER('III. New Locations'!Y1192) = TRUE, IF('III. New Locations'!Y1192 &gt;= 1400, IF('III. New Locations'!Y1192 &lt;=2100, 0, $C1193), $C1193), $C1193)</f>
        <v>0</v>
      </c>
      <c r="Z1193">
        <f>IF(ISNUMBER('III. New Locations'!Z1192) = TRUE, IF('III. New Locations'!Z1192 &gt;= 1400, IF('III. New Locations'!Z1192 &lt;=2100, 0, $C1193), $C1193), $C1193)</f>
        <v>0</v>
      </c>
      <c r="AA1193">
        <f>IF(ISNUMBER('III. New Locations'!AA1192) = TRUE, IF('III. New Locations'!AA1192 &gt;= 1400, IF('III. New Locations'!AA1192 &lt;=2100, 0, $C1193), $C1193), $C1193)</f>
        <v>0</v>
      </c>
      <c r="AC1193">
        <f>IF(ISNUMBER('III. New Locations'!AC1192) = TRUE, IF('III. New Locations'!AC1192 &gt;= 0, IF('III. New Locations'!AC1192 &lt;=1, 0,$C1193),$C1193), $C1193)</f>
        <v>0</v>
      </c>
    </row>
    <row r="1194" spans="1:29">
      <c r="A1194">
        <f>'III. New Locations'!A1193</f>
        <v>1191</v>
      </c>
      <c r="C1194" s="4">
        <f>IF(LEN('III. New Locations'!C1193) &gt; 2, 1, 0)</f>
        <v>0</v>
      </c>
      <c r="E1194">
        <f>IF(LEN('III. New Locations'!E1193) = 2, IF('III. New Locations'!E1193 = "--", $C1194, 0), $C1194)</f>
        <v>0</v>
      </c>
      <c r="F1194">
        <f>IF(LEN('III. New Locations'!F1193) &gt; 4, 0, $C1194)</f>
        <v>0</v>
      </c>
      <c r="G1194">
        <f>IF(ISNUMBER('III. New Locations'!G1193) = TRUE, 0, $C1194)</f>
        <v>0</v>
      </c>
      <c r="H1194">
        <f>IF(ISNUMBER('III. New Locations'!H1193) = TRUE, 0, $C1194)</f>
        <v>0</v>
      </c>
      <c r="I1194">
        <f>IF(ISNUMBER('III. New Locations'!I1193) = TRUE, 0, $C1194)</f>
        <v>0</v>
      </c>
      <c r="J1194">
        <f>IF(ISNUMBER('III. New Locations'!J1193) = TRUE, 0, $C1194)</f>
        <v>0</v>
      </c>
      <c r="K1194">
        <f>IF(ISNUMBER('III. New Locations'!K1193) = TRUE, 0,$C1194)</f>
        <v>0</v>
      </c>
      <c r="M1194">
        <f>IF(ISNUMBER('III. New Locations'!M1193) = TRUE, 0,$C1194)</f>
        <v>0</v>
      </c>
      <c r="O1194">
        <f>IF(ISNUMBER('III. New Locations'!O1193) = TRUE, 0, $C1194)</f>
        <v>0</v>
      </c>
      <c r="P1194">
        <f>IF(ISNUMBER('III. New Locations'!P1193) = TRUE, 0, $C1194)</f>
        <v>0</v>
      </c>
      <c r="Q1194">
        <f>IF(ISNUMBER('III. New Locations'!Q1193) = TRUE, 0, $C1194)</f>
        <v>0</v>
      </c>
      <c r="R1194">
        <f>IF(ISNUMBER('III. New Locations'!R1193) = TRUE, IF('III. New Locations'!R1193 &gt;= 0, IF('III. New Locations'!R1193 &lt;=1, 0, $C1194),$C1194),$C1194)</f>
        <v>0</v>
      </c>
      <c r="S1194">
        <f>IF(ISNUMBER('III. New Locations'!S1193) = TRUE, IF('III. New Locations'!S1193 &gt;= 0, IF('III. New Locations'!S1193 &lt;=1, 0, $C1194), $C1194), $C1194)</f>
        <v>0</v>
      </c>
      <c r="T1194">
        <f>IF('III. New Locations'!T1193 = "-Unknown-", $C1194, 0)</f>
        <v>0</v>
      </c>
      <c r="U1194">
        <f>IF(LEN('III. New Locations'!U1193)&gt;1, 0, IF(T1194 = 0, 0, $C1194))</f>
        <v>0</v>
      </c>
      <c r="V1194">
        <f>IF('III. New Locations'!V1193 = "Unknown", $C1194, 0)</f>
        <v>0</v>
      </c>
      <c r="W1194">
        <f>IF(LEN('III. New Locations'!W1193)&gt;1, 0, IF(V1194 = 0, 0, $C1194))</f>
        <v>0</v>
      </c>
      <c r="X1194" t="str">
        <f>'III. New Locations'!X1193</f>
        <v>Unknown</v>
      </c>
      <c r="Y1194">
        <f>IF(ISNUMBER('III. New Locations'!Y1193) = TRUE, IF('III. New Locations'!Y1193 &gt;= 1400, IF('III. New Locations'!Y1193 &lt;=2100, 0, $C1194), $C1194), $C1194)</f>
        <v>0</v>
      </c>
      <c r="Z1194">
        <f>IF(ISNUMBER('III. New Locations'!Z1193) = TRUE, IF('III. New Locations'!Z1193 &gt;= 1400, IF('III. New Locations'!Z1193 &lt;=2100, 0, $C1194), $C1194), $C1194)</f>
        <v>0</v>
      </c>
      <c r="AA1194">
        <f>IF(ISNUMBER('III. New Locations'!AA1193) = TRUE, IF('III. New Locations'!AA1193 &gt;= 1400, IF('III. New Locations'!AA1193 &lt;=2100, 0, $C1194), $C1194), $C1194)</f>
        <v>0</v>
      </c>
      <c r="AC1194">
        <f>IF(ISNUMBER('III. New Locations'!AC1193) = TRUE, IF('III. New Locations'!AC1193 &gt;= 0, IF('III. New Locations'!AC1193 &lt;=1, 0,$C1194),$C1194), $C1194)</f>
        <v>0</v>
      </c>
    </row>
    <row r="1195" spans="1:29">
      <c r="A1195">
        <f>'III. New Locations'!A1194</f>
        <v>1192</v>
      </c>
      <c r="C1195" s="4">
        <f>IF(LEN('III. New Locations'!C1194) &gt; 2, 1, 0)</f>
        <v>0</v>
      </c>
      <c r="E1195">
        <f>IF(LEN('III. New Locations'!E1194) = 2, IF('III. New Locations'!E1194 = "--", $C1195, 0), $C1195)</f>
        <v>0</v>
      </c>
      <c r="F1195">
        <f>IF(LEN('III. New Locations'!F1194) &gt; 4, 0, $C1195)</f>
        <v>0</v>
      </c>
      <c r="G1195">
        <f>IF(ISNUMBER('III. New Locations'!G1194) = TRUE, 0, $C1195)</f>
        <v>0</v>
      </c>
      <c r="H1195">
        <f>IF(ISNUMBER('III. New Locations'!H1194) = TRUE, 0, $C1195)</f>
        <v>0</v>
      </c>
      <c r="I1195">
        <f>IF(ISNUMBER('III. New Locations'!I1194) = TRUE, 0, $C1195)</f>
        <v>0</v>
      </c>
      <c r="J1195">
        <f>IF(ISNUMBER('III. New Locations'!J1194) = TRUE, 0, $C1195)</f>
        <v>0</v>
      </c>
      <c r="K1195">
        <f>IF(ISNUMBER('III. New Locations'!K1194) = TRUE, 0,$C1195)</f>
        <v>0</v>
      </c>
      <c r="M1195">
        <f>IF(ISNUMBER('III. New Locations'!M1194) = TRUE, 0,$C1195)</f>
        <v>0</v>
      </c>
      <c r="O1195">
        <f>IF(ISNUMBER('III. New Locations'!O1194) = TRUE, 0, $C1195)</f>
        <v>0</v>
      </c>
      <c r="P1195">
        <f>IF(ISNUMBER('III. New Locations'!P1194) = TRUE, 0, $C1195)</f>
        <v>0</v>
      </c>
      <c r="Q1195">
        <f>IF(ISNUMBER('III. New Locations'!Q1194) = TRUE, 0, $C1195)</f>
        <v>0</v>
      </c>
      <c r="R1195">
        <f>IF(ISNUMBER('III. New Locations'!R1194) = TRUE, IF('III. New Locations'!R1194 &gt;= 0, IF('III. New Locations'!R1194 &lt;=1, 0, $C1195),$C1195),$C1195)</f>
        <v>0</v>
      </c>
      <c r="S1195">
        <f>IF(ISNUMBER('III. New Locations'!S1194) = TRUE, IF('III. New Locations'!S1194 &gt;= 0, IF('III. New Locations'!S1194 &lt;=1, 0, $C1195), $C1195), $C1195)</f>
        <v>0</v>
      </c>
      <c r="T1195">
        <f>IF('III. New Locations'!T1194 = "-Unknown-", $C1195, 0)</f>
        <v>0</v>
      </c>
      <c r="U1195">
        <f>IF(LEN('III. New Locations'!U1194)&gt;1, 0, IF(T1195 = 0, 0, $C1195))</f>
        <v>0</v>
      </c>
      <c r="V1195">
        <f>IF('III. New Locations'!V1194 = "Unknown", $C1195, 0)</f>
        <v>0</v>
      </c>
      <c r="W1195">
        <f>IF(LEN('III. New Locations'!W1194)&gt;1, 0, IF(V1195 = 0, 0, $C1195))</f>
        <v>0</v>
      </c>
      <c r="X1195" t="str">
        <f>'III. New Locations'!X1194</f>
        <v>Unknown</v>
      </c>
      <c r="Y1195">
        <f>IF(ISNUMBER('III. New Locations'!Y1194) = TRUE, IF('III. New Locations'!Y1194 &gt;= 1400, IF('III. New Locations'!Y1194 &lt;=2100, 0, $C1195), $C1195), $C1195)</f>
        <v>0</v>
      </c>
      <c r="Z1195">
        <f>IF(ISNUMBER('III. New Locations'!Z1194) = TRUE, IF('III. New Locations'!Z1194 &gt;= 1400, IF('III. New Locations'!Z1194 &lt;=2100, 0, $C1195), $C1195), $C1195)</f>
        <v>0</v>
      </c>
      <c r="AA1195">
        <f>IF(ISNUMBER('III. New Locations'!AA1194) = TRUE, IF('III. New Locations'!AA1194 &gt;= 1400, IF('III. New Locations'!AA1194 &lt;=2100, 0, $C1195), $C1195), $C1195)</f>
        <v>0</v>
      </c>
      <c r="AC1195">
        <f>IF(ISNUMBER('III. New Locations'!AC1194) = TRUE, IF('III. New Locations'!AC1194 &gt;= 0, IF('III. New Locations'!AC1194 &lt;=1, 0,$C1195),$C1195), $C1195)</f>
        <v>0</v>
      </c>
    </row>
    <row r="1196" spans="1:29">
      <c r="A1196">
        <f>'III. New Locations'!A1195</f>
        <v>1193</v>
      </c>
      <c r="C1196" s="4">
        <f>IF(LEN('III. New Locations'!C1195) &gt; 2, 1, 0)</f>
        <v>0</v>
      </c>
      <c r="E1196">
        <f>IF(LEN('III. New Locations'!E1195) = 2, IF('III. New Locations'!E1195 = "--", $C1196, 0), $C1196)</f>
        <v>0</v>
      </c>
      <c r="F1196">
        <f>IF(LEN('III. New Locations'!F1195) &gt; 4, 0, $C1196)</f>
        <v>0</v>
      </c>
      <c r="G1196">
        <f>IF(ISNUMBER('III. New Locations'!G1195) = TRUE, 0, $C1196)</f>
        <v>0</v>
      </c>
      <c r="H1196">
        <f>IF(ISNUMBER('III. New Locations'!H1195) = TRUE, 0, $C1196)</f>
        <v>0</v>
      </c>
      <c r="I1196">
        <f>IF(ISNUMBER('III. New Locations'!I1195) = TRUE, 0, $C1196)</f>
        <v>0</v>
      </c>
      <c r="J1196">
        <f>IF(ISNUMBER('III. New Locations'!J1195) = TRUE, 0, $C1196)</f>
        <v>0</v>
      </c>
      <c r="K1196">
        <f>IF(ISNUMBER('III. New Locations'!K1195) = TRUE, 0,$C1196)</f>
        <v>0</v>
      </c>
      <c r="M1196">
        <f>IF(ISNUMBER('III. New Locations'!M1195) = TRUE, 0,$C1196)</f>
        <v>0</v>
      </c>
      <c r="O1196">
        <f>IF(ISNUMBER('III. New Locations'!O1195) = TRUE, 0, $C1196)</f>
        <v>0</v>
      </c>
      <c r="P1196">
        <f>IF(ISNUMBER('III. New Locations'!P1195) = TRUE, 0, $C1196)</f>
        <v>0</v>
      </c>
      <c r="Q1196">
        <f>IF(ISNUMBER('III. New Locations'!Q1195) = TRUE, 0, $C1196)</f>
        <v>0</v>
      </c>
      <c r="R1196">
        <f>IF(ISNUMBER('III. New Locations'!R1195) = TRUE, IF('III. New Locations'!R1195 &gt;= 0, IF('III. New Locations'!R1195 &lt;=1, 0, $C1196),$C1196),$C1196)</f>
        <v>0</v>
      </c>
      <c r="S1196">
        <f>IF(ISNUMBER('III. New Locations'!S1195) = TRUE, IF('III. New Locations'!S1195 &gt;= 0, IF('III. New Locations'!S1195 &lt;=1, 0, $C1196), $C1196), $C1196)</f>
        <v>0</v>
      </c>
      <c r="T1196">
        <f>IF('III. New Locations'!T1195 = "-Unknown-", $C1196, 0)</f>
        <v>0</v>
      </c>
      <c r="U1196">
        <f>IF(LEN('III. New Locations'!U1195)&gt;1, 0, IF(T1196 = 0, 0, $C1196))</f>
        <v>0</v>
      </c>
      <c r="V1196">
        <f>IF('III. New Locations'!V1195 = "Unknown", $C1196, 0)</f>
        <v>0</v>
      </c>
      <c r="W1196">
        <f>IF(LEN('III. New Locations'!W1195)&gt;1, 0, IF(V1196 = 0, 0, $C1196))</f>
        <v>0</v>
      </c>
      <c r="X1196" t="str">
        <f>'III. New Locations'!X1195</f>
        <v>Unknown</v>
      </c>
      <c r="Y1196">
        <f>IF(ISNUMBER('III. New Locations'!Y1195) = TRUE, IF('III. New Locations'!Y1195 &gt;= 1400, IF('III. New Locations'!Y1195 &lt;=2100, 0, $C1196), $C1196), $C1196)</f>
        <v>0</v>
      </c>
      <c r="Z1196">
        <f>IF(ISNUMBER('III. New Locations'!Z1195) = TRUE, IF('III. New Locations'!Z1195 &gt;= 1400, IF('III. New Locations'!Z1195 &lt;=2100, 0, $C1196), $C1196), $C1196)</f>
        <v>0</v>
      </c>
      <c r="AA1196">
        <f>IF(ISNUMBER('III. New Locations'!AA1195) = TRUE, IF('III. New Locations'!AA1195 &gt;= 1400, IF('III. New Locations'!AA1195 &lt;=2100, 0, $C1196), $C1196), $C1196)</f>
        <v>0</v>
      </c>
      <c r="AC1196">
        <f>IF(ISNUMBER('III. New Locations'!AC1195) = TRUE, IF('III. New Locations'!AC1195 &gt;= 0, IF('III. New Locations'!AC1195 &lt;=1, 0,$C1196),$C1196), $C1196)</f>
        <v>0</v>
      </c>
    </row>
    <row r="1197" spans="1:29">
      <c r="A1197">
        <f>'III. New Locations'!A1196</f>
        <v>1194</v>
      </c>
      <c r="C1197" s="4">
        <f>IF(LEN('III. New Locations'!C1196) &gt; 2, 1, 0)</f>
        <v>0</v>
      </c>
      <c r="E1197">
        <f>IF(LEN('III. New Locations'!E1196) = 2, IF('III. New Locations'!E1196 = "--", $C1197, 0), $C1197)</f>
        <v>0</v>
      </c>
      <c r="F1197">
        <f>IF(LEN('III. New Locations'!F1196) &gt; 4, 0, $C1197)</f>
        <v>0</v>
      </c>
      <c r="G1197">
        <f>IF(ISNUMBER('III. New Locations'!G1196) = TRUE, 0, $C1197)</f>
        <v>0</v>
      </c>
      <c r="H1197">
        <f>IF(ISNUMBER('III. New Locations'!H1196) = TRUE, 0, $C1197)</f>
        <v>0</v>
      </c>
      <c r="I1197">
        <f>IF(ISNUMBER('III. New Locations'!I1196) = TRUE, 0, $C1197)</f>
        <v>0</v>
      </c>
      <c r="J1197">
        <f>IF(ISNUMBER('III. New Locations'!J1196) = TRUE, 0, $C1197)</f>
        <v>0</v>
      </c>
      <c r="K1197">
        <f>IF(ISNUMBER('III. New Locations'!K1196) = TRUE, 0,$C1197)</f>
        <v>0</v>
      </c>
      <c r="M1197">
        <f>IF(ISNUMBER('III. New Locations'!M1196) = TRUE, 0,$C1197)</f>
        <v>0</v>
      </c>
      <c r="O1197">
        <f>IF(ISNUMBER('III. New Locations'!O1196) = TRUE, 0, $C1197)</f>
        <v>0</v>
      </c>
      <c r="P1197">
        <f>IF(ISNUMBER('III. New Locations'!P1196) = TRUE, 0, $C1197)</f>
        <v>0</v>
      </c>
      <c r="Q1197">
        <f>IF(ISNUMBER('III. New Locations'!Q1196) = TRUE, 0, $C1197)</f>
        <v>0</v>
      </c>
      <c r="R1197">
        <f>IF(ISNUMBER('III. New Locations'!R1196) = TRUE, IF('III. New Locations'!R1196 &gt;= 0, IF('III. New Locations'!R1196 &lt;=1, 0, $C1197),$C1197),$C1197)</f>
        <v>0</v>
      </c>
      <c r="S1197">
        <f>IF(ISNUMBER('III. New Locations'!S1196) = TRUE, IF('III. New Locations'!S1196 &gt;= 0, IF('III. New Locations'!S1196 &lt;=1, 0, $C1197), $C1197), $C1197)</f>
        <v>0</v>
      </c>
      <c r="T1197">
        <f>IF('III. New Locations'!T1196 = "-Unknown-", $C1197, 0)</f>
        <v>0</v>
      </c>
      <c r="U1197">
        <f>IF(LEN('III. New Locations'!U1196)&gt;1, 0, IF(T1197 = 0, 0, $C1197))</f>
        <v>0</v>
      </c>
      <c r="V1197">
        <f>IF('III. New Locations'!V1196 = "Unknown", $C1197, 0)</f>
        <v>0</v>
      </c>
      <c r="W1197">
        <f>IF(LEN('III. New Locations'!W1196)&gt;1, 0, IF(V1197 = 0, 0, $C1197))</f>
        <v>0</v>
      </c>
      <c r="X1197" t="str">
        <f>'III. New Locations'!X1196</f>
        <v>Unknown</v>
      </c>
      <c r="Y1197">
        <f>IF(ISNUMBER('III. New Locations'!Y1196) = TRUE, IF('III. New Locations'!Y1196 &gt;= 1400, IF('III. New Locations'!Y1196 &lt;=2100, 0, $C1197), $C1197), $C1197)</f>
        <v>0</v>
      </c>
      <c r="Z1197">
        <f>IF(ISNUMBER('III. New Locations'!Z1196) = TRUE, IF('III. New Locations'!Z1196 &gt;= 1400, IF('III. New Locations'!Z1196 &lt;=2100, 0, $C1197), $C1197), $C1197)</f>
        <v>0</v>
      </c>
      <c r="AA1197">
        <f>IF(ISNUMBER('III. New Locations'!AA1196) = TRUE, IF('III. New Locations'!AA1196 &gt;= 1400, IF('III. New Locations'!AA1196 &lt;=2100, 0, $C1197), $C1197), $C1197)</f>
        <v>0</v>
      </c>
      <c r="AC1197">
        <f>IF(ISNUMBER('III. New Locations'!AC1196) = TRUE, IF('III. New Locations'!AC1196 &gt;= 0, IF('III. New Locations'!AC1196 &lt;=1, 0,$C1197),$C1197), $C1197)</f>
        <v>0</v>
      </c>
    </row>
    <row r="1198" spans="1:29">
      <c r="A1198">
        <f>'III. New Locations'!A1197</f>
        <v>1195</v>
      </c>
      <c r="C1198" s="4">
        <f>IF(LEN('III. New Locations'!C1197) &gt; 2, 1, 0)</f>
        <v>0</v>
      </c>
      <c r="E1198">
        <f>IF(LEN('III. New Locations'!E1197) = 2, IF('III. New Locations'!E1197 = "--", $C1198, 0), $C1198)</f>
        <v>0</v>
      </c>
      <c r="F1198">
        <f>IF(LEN('III. New Locations'!F1197) &gt; 4, 0, $C1198)</f>
        <v>0</v>
      </c>
      <c r="G1198">
        <f>IF(ISNUMBER('III. New Locations'!G1197) = TRUE, 0, $C1198)</f>
        <v>0</v>
      </c>
      <c r="H1198">
        <f>IF(ISNUMBER('III. New Locations'!H1197) = TRUE, 0, $C1198)</f>
        <v>0</v>
      </c>
      <c r="I1198">
        <f>IF(ISNUMBER('III. New Locations'!I1197) = TRUE, 0, $C1198)</f>
        <v>0</v>
      </c>
      <c r="J1198">
        <f>IF(ISNUMBER('III. New Locations'!J1197) = TRUE, 0, $C1198)</f>
        <v>0</v>
      </c>
      <c r="K1198">
        <f>IF(ISNUMBER('III. New Locations'!K1197) = TRUE, 0,$C1198)</f>
        <v>0</v>
      </c>
      <c r="M1198">
        <f>IF(ISNUMBER('III. New Locations'!M1197) = TRUE, 0,$C1198)</f>
        <v>0</v>
      </c>
      <c r="O1198">
        <f>IF(ISNUMBER('III. New Locations'!O1197) = TRUE, 0, $C1198)</f>
        <v>0</v>
      </c>
      <c r="P1198">
        <f>IF(ISNUMBER('III. New Locations'!P1197) = TRUE, 0, $C1198)</f>
        <v>0</v>
      </c>
      <c r="Q1198">
        <f>IF(ISNUMBER('III. New Locations'!Q1197) = TRUE, 0, $C1198)</f>
        <v>0</v>
      </c>
      <c r="R1198">
        <f>IF(ISNUMBER('III. New Locations'!R1197) = TRUE, IF('III. New Locations'!R1197 &gt;= 0, IF('III. New Locations'!R1197 &lt;=1, 0, $C1198),$C1198),$C1198)</f>
        <v>0</v>
      </c>
      <c r="S1198">
        <f>IF(ISNUMBER('III. New Locations'!S1197) = TRUE, IF('III. New Locations'!S1197 &gt;= 0, IF('III. New Locations'!S1197 &lt;=1, 0, $C1198), $C1198), $C1198)</f>
        <v>0</v>
      </c>
      <c r="T1198">
        <f>IF('III. New Locations'!T1197 = "-Unknown-", $C1198, 0)</f>
        <v>0</v>
      </c>
      <c r="U1198">
        <f>IF(LEN('III. New Locations'!U1197)&gt;1, 0, IF(T1198 = 0, 0, $C1198))</f>
        <v>0</v>
      </c>
      <c r="V1198">
        <f>IF('III. New Locations'!V1197 = "Unknown", $C1198, 0)</f>
        <v>0</v>
      </c>
      <c r="W1198">
        <f>IF(LEN('III. New Locations'!W1197)&gt;1, 0, IF(V1198 = 0, 0, $C1198))</f>
        <v>0</v>
      </c>
      <c r="X1198" t="str">
        <f>'III. New Locations'!X1197</f>
        <v>Unknown</v>
      </c>
      <c r="Y1198">
        <f>IF(ISNUMBER('III. New Locations'!Y1197) = TRUE, IF('III. New Locations'!Y1197 &gt;= 1400, IF('III. New Locations'!Y1197 &lt;=2100, 0, $C1198), $C1198), $C1198)</f>
        <v>0</v>
      </c>
      <c r="Z1198">
        <f>IF(ISNUMBER('III. New Locations'!Z1197) = TRUE, IF('III. New Locations'!Z1197 &gt;= 1400, IF('III. New Locations'!Z1197 &lt;=2100, 0, $C1198), $C1198), $C1198)</f>
        <v>0</v>
      </c>
      <c r="AA1198">
        <f>IF(ISNUMBER('III. New Locations'!AA1197) = TRUE, IF('III. New Locations'!AA1197 &gt;= 1400, IF('III. New Locations'!AA1197 &lt;=2100, 0, $C1198), $C1198), $C1198)</f>
        <v>0</v>
      </c>
      <c r="AC1198">
        <f>IF(ISNUMBER('III. New Locations'!AC1197) = TRUE, IF('III. New Locations'!AC1197 &gt;= 0, IF('III. New Locations'!AC1197 &lt;=1, 0,$C1198),$C1198), $C1198)</f>
        <v>0</v>
      </c>
    </row>
    <row r="1199" spans="1:29">
      <c r="A1199">
        <f>'III. New Locations'!A1198</f>
        <v>1196</v>
      </c>
      <c r="C1199" s="4">
        <f>IF(LEN('III. New Locations'!C1198) &gt; 2, 1, 0)</f>
        <v>0</v>
      </c>
      <c r="E1199">
        <f>IF(LEN('III. New Locations'!E1198) = 2, IF('III. New Locations'!E1198 = "--", $C1199, 0), $C1199)</f>
        <v>0</v>
      </c>
      <c r="F1199">
        <f>IF(LEN('III. New Locations'!F1198) &gt; 4, 0, $C1199)</f>
        <v>0</v>
      </c>
      <c r="G1199">
        <f>IF(ISNUMBER('III. New Locations'!G1198) = TRUE, 0, $C1199)</f>
        <v>0</v>
      </c>
      <c r="H1199">
        <f>IF(ISNUMBER('III. New Locations'!H1198) = TRUE, 0, $C1199)</f>
        <v>0</v>
      </c>
      <c r="I1199">
        <f>IF(ISNUMBER('III. New Locations'!I1198) = TRUE, 0, $C1199)</f>
        <v>0</v>
      </c>
      <c r="J1199">
        <f>IF(ISNUMBER('III. New Locations'!J1198) = TRUE, 0, $C1199)</f>
        <v>0</v>
      </c>
      <c r="K1199">
        <f>IF(ISNUMBER('III. New Locations'!K1198) = TRUE, 0,$C1199)</f>
        <v>0</v>
      </c>
      <c r="M1199">
        <f>IF(ISNUMBER('III. New Locations'!M1198) = TRUE, 0,$C1199)</f>
        <v>0</v>
      </c>
      <c r="O1199">
        <f>IF(ISNUMBER('III. New Locations'!O1198) = TRUE, 0, $C1199)</f>
        <v>0</v>
      </c>
      <c r="P1199">
        <f>IF(ISNUMBER('III. New Locations'!P1198) = TRUE, 0, $C1199)</f>
        <v>0</v>
      </c>
      <c r="Q1199">
        <f>IF(ISNUMBER('III. New Locations'!Q1198) = TRUE, 0, $C1199)</f>
        <v>0</v>
      </c>
      <c r="R1199">
        <f>IF(ISNUMBER('III. New Locations'!R1198) = TRUE, IF('III. New Locations'!R1198 &gt;= 0, IF('III. New Locations'!R1198 &lt;=1, 0, $C1199),$C1199),$C1199)</f>
        <v>0</v>
      </c>
      <c r="S1199">
        <f>IF(ISNUMBER('III. New Locations'!S1198) = TRUE, IF('III. New Locations'!S1198 &gt;= 0, IF('III. New Locations'!S1198 &lt;=1, 0, $C1199), $C1199), $C1199)</f>
        <v>0</v>
      </c>
      <c r="T1199">
        <f>IF('III. New Locations'!T1198 = "-Unknown-", $C1199, 0)</f>
        <v>0</v>
      </c>
      <c r="U1199">
        <f>IF(LEN('III. New Locations'!U1198)&gt;1, 0, IF(T1199 = 0, 0, $C1199))</f>
        <v>0</v>
      </c>
      <c r="V1199">
        <f>IF('III. New Locations'!V1198 = "Unknown", $C1199, 0)</f>
        <v>0</v>
      </c>
      <c r="W1199">
        <f>IF(LEN('III. New Locations'!W1198)&gt;1, 0, IF(V1199 = 0, 0, $C1199))</f>
        <v>0</v>
      </c>
      <c r="X1199" t="str">
        <f>'III. New Locations'!X1198</f>
        <v>Unknown</v>
      </c>
      <c r="Y1199">
        <f>IF(ISNUMBER('III. New Locations'!Y1198) = TRUE, IF('III. New Locations'!Y1198 &gt;= 1400, IF('III. New Locations'!Y1198 &lt;=2100, 0, $C1199), $C1199), $C1199)</f>
        <v>0</v>
      </c>
      <c r="Z1199">
        <f>IF(ISNUMBER('III. New Locations'!Z1198) = TRUE, IF('III. New Locations'!Z1198 &gt;= 1400, IF('III. New Locations'!Z1198 &lt;=2100, 0, $C1199), $C1199), $C1199)</f>
        <v>0</v>
      </c>
      <c r="AA1199">
        <f>IF(ISNUMBER('III. New Locations'!AA1198) = TRUE, IF('III. New Locations'!AA1198 &gt;= 1400, IF('III. New Locations'!AA1198 &lt;=2100, 0, $C1199), $C1199), $C1199)</f>
        <v>0</v>
      </c>
      <c r="AC1199">
        <f>IF(ISNUMBER('III. New Locations'!AC1198) = TRUE, IF('III. New Locations'!AC1198 &gt;= 0, IF('III. New Locations'!AC1198 &lt;=1, 0,$C1199),$C1199), $C1199)</f>
        <v>0</v>
      </c>
    </row>
    <row r="1200" spans="1:29">
      <c r="A1200">
        <f>'III. New Locations'!A1199</f>
        <v>1197</v>
      </c>
      <c r="C1200" s="4">
        <f>IF(LEN('III. New Locations'!C1199) &gt; 2, 1, 0)</f>
        <v>0</v>
      </c>
      <c r="E1200">
        <f>IF(LEN('III. New Locations'!E1199) = 2, IF('III. New Locations'!E1199 = "--", $C1200, 0), $C1200)</f>
        <v>0</v>
      </c>
      <c r="F1200">
        <f>IF(LEN('III. New Locations'!F1199) &gt; 4, 0, $C1200)</f>
        <v>0</v>
      </c>
      <c r="G1200">
        <f>IF(ISNUMBER('III. New Locations'!G1199) = TRUE, 0, $C1200)</f>
        <v>0</v>
      </c>
      <c r="H1200">
        <f>IF(ISNUMBER('III. New Locations'!H1199) = TRUE, 0, $C1200)</f>
        <v>0</v>
      </c>
      <c r="I1200">
        <f>IF(ISNUMBER('III. New Locations'!I1199) = TRUE, 0, $C1200)</f>
        <v>0</v>
      </c>
      <c r="J1200">
        <f>IF(ISNUMBER('III. New Locations'!J1199) = TRUE, 0, $C1200)</f>
        <v>0</v>
      </c>
      <c r="K1200">
        <f>IF(ISNUMBER('III. New Locations'!K1199) = TRUE, 0,$C1200)</f>
        <v>0</v>
      </c>
      <c r="M1200">
        <f>IF(ISNUMBER('III. New Locations'!M1199) = TRUE, 0,$C1200)</f>
        <v>0</v>
      </c>
      <c r="O1200">
        <f>IF(ISNUMBER('III. New Locations'!O1199) = TRUE, 0, $C1200)</f>
        <v>0</v>
      </c>
      <c r="P1200">
        <f>IF(ISNUMBER('III. New Locations'!P1199) = TRUE, 0, $C1200)</f>
        <v>0</v>
      </c>
      <c r="Q1200">
        <f>IF(ISNUMBER('III. New Locations'!Q1199) = TRUE, 0, $C1200)</f>
        <v>0</v>
      </c>
      <c r="R1200">
        <f>IF(ISNUMBER('III. New Locations'!R1199) = TRUE, IF('III. New Locations'!R1199 &gt;= 0, IF('III. New Locations'!R1199 &lt;=1, 0, $C1200),$C1200),$C1200)</f>
        <v>0</v>
      </c>
      <c r="S1200">
        <f>IF(ISNUMBER('III. New Locations'!S1199) = TRUE, IF('III. New Locations'!S1199 &gt;= 0, IF('III. New Locations'!S1199 &lt;=1, 0, $C1200), $C1200), $C1200)</f>
        <v>0</v>
      </c>
      <c r="T1200">
        <f>IF('III. New Locations'!T1199 = "-Unknown-", $C1200, 0)</f>
        <v>0</v>
      </c>
      <c r="U1200">
        <f>IF(LEN('III. New Locations'!U1199)&gt;1, 0, IF(T1200 = 0, 0, $C1200))</f>
        <v>0</v>
      </c>
      <c r="V1200">
        <f>IF('III. New Locations'!V1199 = "Unknown", $C1200, 0)</f>
        <v>0</v>
      </c>
      <c r="W1200">
        <f>IF(LEN('III. New Locations'!W1199)&gt;1, 0, IF(V1200 = 0, 0, $C1200))</f>
        <v>0</v>
      </c>
      <c r="X1200" t="str">
        <f>'III. New Locations'!X1199</f>
        <v>Unknown</v>
      </c>
      <c r="Y1200">
        <f>IF(ISNUMBER('III. New Locations'!Y1199) = TRUE, IF('III. New Locations'!Y1199 &gt;= 1400, IF('III. New Locations'!Y1199 &lt;=2100, 0, $C1200), $C1200), $C1200)</f>
        <v>0</v>
      </c>
      <c r="Z1200">
        <f>IF(ISNUMBER('III. New Locations'!Z1199) = TRUE, IF('III. New Locations'!Z1199 &gt;= 1400, IF('III. New Locations'!Z1199 &lt;=2100, 0, $C1200), $C1200), $C1200)</f>
        <v>0</v>
      </c>
      <c r="AA1200">
        <f>IF(ISNUMBER('III. New Locations'!AA1199) = TRUE, IF('III. New Locations'!AA1199 &gt;= 1400, IF('III. New Locations'!AA1199 &lt;=2100, 0, $C1200), $C1200), $C1200)</f>
        <v>0</v>
      </c>
      <c r="AC1200">
        <f>IF(ISNUMBER('III. New Locations'!AC1199) = TRUE, IF('III. New Locations'!AC1199 &gt;= 0, IF('III. New Locations'!AC1199 &lt;=1, 0,$C1200),$C1200), $C1200)</f>
        <v>0</v>
      </c>
    </row>
    <row r="1201" spans="1:29">
      <c r="A1201">
        <f>'III. New Locations'!A1200</f>
        <v>1198</v>
      </c>
      <c r="C1201" s="4">
        <f>IF(LEN('III. New Locations'!C1200) &gt; 2, 1, 0)</f>
        <v>0</v>
      </c>
      <c r="E1201">
        <f>IF(LEN('III. New Locations'!E1200) = 2, IF('III. New Locations'!E1200 = "--", $C1201, 0), $C1201)</f>
        <v>0</v>
      </c>
      <c r="F1201">
        <f>IF(LEN('III. New Locations'!F1200) &gt; 4, 0, $C1201)</f>
        <v>0</v>
      </c>
      <c r="G1201">
        <f>IF(ISNUMBER('III. New Locations'!G1200) = TRUE, 0, $C1201)</f>
        <v>0</v>
      </c>
      <c r="H1201">
        <f>IF(ISNUMBER('III. New Locations'!H1200) = TRUE, 0, $C1201)</f>
        <v>0</v>
      </c>
      <c r="I1201">
        <f>IF(ISNUMBER('III. New Locations'!I1200) = TRUE, 0, $C1201)</f>
        <v>0</v>
      </c>
      <c r="J1201">
        <f>IF(ISNUMBER('III. New Locations'!J1200) = TRUE, 0, $C1201)</f>
        <v>0</v>
      </c>
      <c r="K1201">
        <f>IF(ISNUMBER('III. New Locations'!K1200) = TRUE, 0,$C1201)</f>
        <v>0</v>
      </c>
      <c r="M1201">
        <f>IF(ISNUMBER('III. New Locations'!M1200) = TRUE, 0,$C1201)</f>
        <v>0</v>
      </c>
      <c r="O1201">
        <f>IF(ISNUMBER('III. New Locations'!O1200) = TRUE, 0, $C1201)</f>
        <v>0</v>
      </c>
      <c r="P1201">
        <f>IF(ISNUMBER('III. New Locations'!P1200) = TRUE, 0, $C1201)</f>
        <v>0</v>
      </c>
      <c r="Q1201">
        <f>IF(ISNUMBER('III. New Locations'!Q1200) = TRUE, 0, $C1201)</f>
        <v>0</v>
      </c>
      <c r="R1201">
        <f>IF(ISNUMBER('III. New Locations'!R1200) = TRUE, IF('III. New Locations'!R1200 &gt;= 0, IF('III. New Locations'!R1200 &lt;=1, 0, $C1201),$C1201),$C1201)</f>
        <v>0</v>
      </c>
      <c r="S1201">
        <f>IF(ISNUMBER('III. New Locations'!S1200) = TRUE, IF('III. New Locations'!S1200 &gt;= 0, IF('III. New Locations'!S1200 &lt;=1, 0, $C1201), $C1201), $C1201)</f>
        <v>0</v>
      </c>
      <c r="T1201">
        <f>IF('III. New Locations'!T1200 = "-Unknown-", $C1201, 0)</f>
        <v>0</v>
      </c>
      <c r="U1201">
        <f>IF(LEN('III. New Locations'!U1200)&gt;1, 0, IF(T1201 = 0, 0, $C1201))</f>
        <v>0</v>
      </c>
      <c r="V1201">
        <f>IF('III. New Locations'!V1200 = "Unknown", $C1201, 0)</f>
        <v>0</v>
      </c>
      <c r="W1201">
        <f>IF(LEN('III. New Locations'!W1200)&gt;1, 0, IF(V1201 = 0, 0, $C1201))</f>
        <v>0</v>
      </c>
      <c r="X1201" t="str">
        <f>'III. New Locations'!X1200</f>
        <v>Unknown</v>
      </c>
      <c r="Y1201">
        <f>IF(ISNUMBER('III. New Locations'!Y1200) = TRUE, IF('III. New Locations'!Y1200 &gt;= 1400, IF('III. New Locations'!Y1200 &lt;=2100, 0, $C1201), $C1201), $C1201)</f>
        <v>0</v>
      </c>
      <c r="Z1201">
        <f>IF(ISNUMBER('III. New Locations'!Z1200) = TRUE, IF('III. New Locations'!Z1200 &gt;= 1400, IF('III. New Locations'!Z1200 &lt;=2100, 0, $C1201), $C1201), $C1201)</f>
        <v>0</v>
      </c>
      <c r="AA1201">
        <f>IF(ISNUMBER('III. New Locations'!AA1200) = TRUE, IF('III. New Locations'!AA1200 &gt;= 1400, IF('III. New Locations'!AA1200 &lt;=2100, 0, $C1201), $C1201), $C1201)</f>
        <v>0</v>
      </c>
      <c r="AC1201">
        <f>IF(ISNUMBER('III. New Locations'!AC1200) = TRUE, IF('III. New Locations'!AC1200 &gt;= 0, IF('III. New Locations'!AC1200 &lt;=1, 0,$C1201),$C1201), $C1201)</f>
        <v>0</v>
      </c>
    </row>
    <row r="1202" spans="1:29">
      <c r="A1202">
        <f>'III. New Locations'!A1201</f>
        <v>1199</v>
      </c>
      <c r="C1202" s="4">
        <f>IF(LEN('III. New Locations'!C1201) &gt; 2, 1, 0)</f>
        <v>0</v>
      </c>
      <c r="E1202">
        <f>IF(LEN('III. New Locations'!E1201) = 2, IF('III. New Locations'!E1201 = "--", $C1202, 0), $C1202)</f>
        <v>0</v>
      </c>
      <c r="F1202">
        <f>IF(LEN('III. New Locations'!F1201) &gt; 4, 0, $C1202)</f>
        <v>0</v>
      </c>
      <c r="G1202">
        <f>IF(ISNUMBER('III. New Locations'!G1201) = TRUE, 0, $C1202)</f>
        <v>0</v>
      </c>
      <c r="H1202">
        <f>IF(ISNUMBER('III. New Locations'!H1201) = TRUE, 0, $C1202)</f>
        <v>0</v>
      </c>
      <c r="I1202">
        <f>IF(ISNUMBER('III. New Locations'!I1201) = TRUE, 0, $C1202)</f>
        <v>0</v>
      </c>
      <c r="J1202">
        <f>IF(ISNUMBER('III. New Locations'!J1201) = TRUE, 0, $C1202)</f>
        <v>0</v>
      </c>
      <c r="K1202">
        <f>IF(ISNUMBER('III. New Locations'!K1201) = TRUE, 0,$C1202)</f>
        <v>0</v>
      </c>
      <c r="M1202">
        <f>IF(ISNUMBER('III. New Locations'!M1201) = TRUE, 0,$C1202)</f>
        <v>0</v>
      </c>
      <c r="O1202">
        <f>IF(ISNUMBER('III. New Locations'!O1201) = TRUE, 0, $C1202)</f>
        <v>0</v>
      </c>
      <c r="P1202">
        <f>IF(ISNUMBER('III. New Locations'!P1201) = TRUE, 0, $C1202)</f>
        <v>0</v>
      </c>
      <c r="Q1202">
        <f>IF(ISNUMBER('III. New Locations'!Q1201) = TRUE, 0, $C1202)</f>
        <v>0</v>
      </c>
      <c r="R1202">
        <f>IF(ISNUMBER('III. New Locations'!R1201) = TRUE, IF('III. New Locations'!R1201 &gt;= 0, IF('III. New Locations'!R1201 &lt;=1, 0, $C1202),$C1202),$C1202)</f>
        <v>0</v>
      </c>
      <c r="S1202">
        <f>IF(ISNUMBER('III. New Locations'!S1201) = TRUE, IF('III. New Locations'!S1201 &gt;= 0, IF('III. New Locations'!S1201 &lt;=1, 0, $C1202), $C1202), $C1202)</f>
        <v>0</v>
      </c>
      <c r="T1202">
        <f>IF('III. New Locations'!T1201 = "-Unknown-", $C1202, 0)</f>
        <v>0</v>
      </c>
      <c r="U1202">
        <f>IF(LEN('III. New Locations'!U1201)&gt;1, 0, IF(T1202 = 0, 0, $C1202))</f>
        <v>0</v>
      </c>
      <c r="V1202">
        <f>IF('III. New Locations'!V1201 = "Unknown", $C1202, 0)</f>
        <v>0</v>
      </c>
      <c r="W1202">
        <f>IF(LEN('III. New Locations'!W1201)&gt;1, 0, IF(V1202 = 0, 0, $C1202))</f>
        <v>0</v>
      </c>
      <c r="X1202" t="str">
        <f>'III. New Locations'!X1201</f>
        <v>Unknown</v>
      </c>
      <c r="Y1202">
        <f>IF(ISNUMBER('III. New Locations'!Y1201) = TRUE, IF('III. New Locations'!Y1201 &gt;= 1400, IF('III. New Locations'!Y1201 &lt;=2100, 0, $C1202), $C1202), $C1202)</f>
        <v>0</v>
      </c>
      <c r="Z1202">
        <f>IF(ISNUMBER('III. New Locations'!Z1201) = TRUE, IF('III. New Locations'!Z1201 &gt;= 1400, IF('III. New Locations'!Z1201 &lt;=2100, 0, $C1202), $C1202), $C1202)</f>
        <v>0</v>
      </c>
      <c r="AA1202">
        <f>IF(ISNUMBER('III. New Locations'!AA1201) = TRUE, IF('III. New Locations'!AA1201 &gt;= 1400, IF('III. New Locations'!AA1201 &lt;=2100, 0, $C1202), $C1202), $C1202)</f>
        <v>0</v>
      </c>
      <c r="AC1202">
        <f>IF(ISNUMBER('III. New Locations'!AC1201) = TRUE, IF('III. New Locations'!AC1201 &gt;= 0, IF('III. New Locations'!AC1201 &lt;=1, 0,$C1202),$C1202), $C1202)</f>
        <v>0</v>
      </c>
    </row>
    <row r="1203" spans="1:29">
      <c r="A1203">
        <f>'III. New Locations'!A1202</f>
        <v>1200</v>
      </c>
      <c r="C1203" s="4">
        <f>IF(LEN('III. New Locations'!C1202) &gt; 2, 1, 0)</f>
        <v>0</v>
      </c>
      <c r="E1203">
        <f>IF(LEN('III. New Locations'!E1202) = 2, IF('III. New Locations'!E1202 = "--", $C1203, 0), $C1203)</f>
        <v>0</v>
      </c>
      <c r="F1203">
        <f>IF(LEN('III. New Locations'!F1202) &gt; 4, 0, $C1203)</f>
        <v>0</v>
      </c>
      <c r="G1203">
        <f>IF(ISNUMBER('III. New Locations'!G1202) = TRUE, 0, $C1203)</f>
        <v>0</v>
      </c>
      <c r="H1203">
        <f>IF(ISNUMBER('III. New Locations'!H1202) = TRUE, 0, $C1203)</f>
        <v>0</v>
      </c>
      <c r="I1203">
        <f>IF(ISNUMBER('III. New Locations'!I1202) = TRUE, 0, $C1203)</f>
        <v>0</v>
      </c>
      <c r="J1203">
        <f>IF(ISNUMBER('III. New Locations'!J1202) = TRUE, 0, $C1203)</f>
        <v>0</v>
      </c>
      <c r="K1203">
        <f>IF(ISNUMBER('III. New Locations'!K1202) = TRUE, 0,$C1203)</f>
        <v>0</v>
      </c>
      <c r="M1203">
        <f>IF(ISNUMBER('III. New Locations'!M1202) = TRUE, 0,$C1203)</f>
        <v>0</v>
      </c>
      <c r="O1203">
        <f>IF(ISNUMBER('III. New Locations'!O1202) = TRUE, 0, $C1203)</f>
        <v>0</v>
      </c>
      <c r="P1203">
        <f>IF(ISNUMBER('III. New Locations'!P1202) = TRUE, 0, $C1203)</f>
        <v>0</v>
      </c>
      <c r="Q1203">
        <f>IF(ISNUMBER('III. New Locations'!Q1202) = TRUE, 0, $C1203)</f>
        <v>0</v>
      </c>
      <c r="R1203">
        <f>IF(ISNUMBER('III. New Locations'!R1202) = TRUE, IF('III. New Locations'!R1202 &gt;= 0, IF('III. New Locations'!R1202 &lt;=1, 0, $C1203),$C1203),$C1203)</f>
        <v>0</v>
      </c>
      <c r="S1203">
        <f>IF(ISNUMBER('III. New Locations'!S1202) = TRUE, IF('III. New Locations'!S1202 &gt;= 0, IF('III. New Locations'!S1202 &lt;=1, 0, $C1203), $C1203), $C1203)</f>
        <v>0</v>
      </c>
      <c r="T1203">
        <f>IF('III. New Locations'!T1202 = "-Unknown-", $C1203, 0)</f>
        <v>0</v>
      </c>
      <c r="U1203">
        <f>IF(LEN('III. New Locations'!U1202)&gt;1, 0, IF(T1203 = 0, 0, $C1203))</f>
        <v>0</v>
      </c>
      <c r="V1203">
        <f>IF('III. New Locations'!V1202 = "Unknown", $C1203, 0)</f>
        <v>0</v>
      </c>
      <c r="W1203">
        <f>IF(LEN('III. New Locations'!W1202)&gt;1, 0, IF(V1203 = 0, 0, $C1203))</f>
        <v>0</v>
      </c>
      <c r="X1203" t="str">
        <f>'III. New Locations'!X1202</f>
        <v>Unknown</v>
      </c>
      <c r="Y1203">
        <f>IF(ISNUMBER('III. New Locations'!Y1202) = TRUE, IF('III. New Locations'!Y1202 &gt;= 1400, IF('III. New Locations'!Y1202 &lt;=2100, 0, $C1203), $C1203), $C1203)</f>
        <v>0</v>
      </c>
      <c r="Z1203">
        <f>IF(ISNUMBER('III. New Locations'!Z1202) = TRUE, IF('III. New Locations'!Z1202 &gt;= 1400, IF('III. New Locations'!Z1202 &lt;=2100, 0, $C1203), $C1203), $C1203)</f>
        <v>0</v>
      </c>
      <c r="AA1203">
        <f>IF(ISNUMBER('III. New Locations'!AA1202) = TRUE, IF('III. New Locations'!AA1202 &gt;= 1400, IF('III. New Locations'!AA1202 &lt;=2100, 0, $C1203), $C1203), $C1203)</f>
        <v>0</v>
      </c>
      <c r="AC1203">
        <f>IF(ISNUMBER('III. New Locations'!AC1202) = TRUE, IF('III. New Locations'!AC1202 &gt;= 0, IF('III. New Locations'!AC1202 &lt;=1, 0,$C1203),$C1203), $C1203)</f>
        <v>0</v>
      </c>
    </row>
    <row r="1204" spans="1:29">
      <c r="A1204">
        <f>'III. New Locations'!A1203</f>
        <v>1201</v>
      </c>
      <c r="C1204" s="4">
        <f>IF(LEN('III. New Locations'!C1203) &gt; 2, 1, 0)</f>
        <v>0</v>
      </c>
      <c r="E1204">
        <f>IF(LEN('III. New Locations'!E1203) = 2, IF('III. New Locations'!E1203 = "--", $C1204, 0), $C1204)</f>
        <v>0</v>
      </c>
      <c r="F1204">
        <f>IF(LEN('III. New Locations'!F1203) &gt; 4, 0, $C1204)</f>
        <v>0</v>
      </c>
      <c r="G1204">
        <f>IF(ISNUMBER('III. New Locations'!G1203) = TRUE, 0, $C1204)</f>
        <v>0</v>
      </c>
      <c r="H1204">
        <f>IF(ISNUMBER('III. New Locations'!H1203) = TRUE, 0, $C1204)</f>
        <v>0</v>
      </c>
      <c r="I1204">
        <f>IF(ISNUMBER('III. New Locations'!I1203) = TRUE, 0, $C1204)</f>
        <v>0</v>
      </c>
      <c r="J1204">
        <f>IF(ISNUMBER('III. New Locations'!J1203) = TRUE, 0, $C1204)</f>
        <v>0</v>
      </c>
      <c r="K1204">
        <f>IF(ISNUMBER('III. New Locations'!K1203) = TRUE, 0,$C1204)</f>
        <v>0</v>
      </c>
      <c r="M1204">
        <f>IF(ISNUMBER('III. New Locations'!M1203) = TRUE, 0,$C1204)</f>
        <v>0</v>
      </c>
      <c r="O1204">
        <f>IF(ISNUMBER('III. New Locations'!O1203) = TRUE, 0, $C1204)</f>
        <v>0</v>
      </c>
      <c r="P1204">
        <f>IF(ISNUMBER('III. New Locations'!P1203) = TRUE, 0, $C1204)</f>
        <v>0</v>
      </c>
      <c r="Q1204">
        <f>IF(ISNUMBER('III. New Locations'!Q1203) = TRUE, 0, $C1204)</f>
        <v>0</v>
      </c>
      <c r="R1204">
        <f>IF(ISNUMBER('III. New Locations'!R1203) = TRUE, IF('III. New Locations'!R1203 &gt;= 0, IF('III. New Locations'!R1203 &lt;=1, 0, $C1204),$C1204),$C1204)</f>
        <v>0</v>
      </c>
      <c r="S1204">
        <f>IF(ISNUMBER('III. New Locations'!S1203) = TRUE, IF('III. New Locations'!S1203 &gt;= 0, IF('III. New Locations'!S1203 &lt;=1, 0, $C1204), $C1204), $C1204)</f>
        <v>0</v>
      </c>
      <c r="T1204">
        <f>IF('III. New Locations'!T1203 = "-Unknown-", $C1204, 0)</f>
        <v>0</v>
      </c>
      <c r="U1204">
        <f>IF(LEN('III. New Locations'!U1203)&gt;1, 0, IF(T1204 = 0, 0, $C1204))</f>
        <v>0</v>
      </c>
      <c r="V1204">
        <f>IF('III. New Locations'!V1203 = "Unknown", $C1204, 0)</f>
        <v>0</v>
      </c>
      <c r="W1204">
        <f>IF(LEN('III. New Locations'!W1203)&gt;1, 0, IF(V1204 = 0, 0, $C1204))</f>
        <v>0</v>
      </c>
      <c r="X1204" t="str">
        <f>'III. New Locations'!X1203</f>
        <v>Unknown</v>
      </c>
      <c r="Y1204">
        <f>IF(ISNUMBER('III. New Locations'!Y1203) = TRUE, IF('III. New Locations'!Y1203 &gt;= 1400, IF('III. New Locations'!Y1203 &lt;=2100, 0, $C1204), $C1204), $C1204)</f>
        <v>0</v>
      </c>
      <c r="Z1204">
        <f>IF(ISNUMBER('III. New Locations'!Z1203) = TRUE, IF('III. New Locations'!Z1203 &gt;= 1400, IF('III. New Locations'!Z1203 &lt;=2100, 0, $C1204), $C1204), $C1204)</f>
        <v>0</v>
      </c>
      <c r="AA1204">
        <f>IF(ISNUMBER('III. New Locations'!AA1203) = TRUE, IF('III. New Locations'!AA1203 &gt;= 1400, IF('III. New Locations'!AA1203 &lt;=2100, 0, $C1204), $C1204), $C1204)</f>
        <v>0</v>
      </c>
      <c r="AC1204">
        <f>IF(ISNUMBER('III. New Locations'!AC1203) = TRUE, IF('III. New Locations'!AC1203 &gt;= 0, IF('III. New Locations'!AC1203 &lt;=1, 0,$C1204),$C1204), $C1204)</f>
        <v>0</v>
      </c>
    </row>
    <row r="1205" spans="1:29">
      <c r="A1205">
        <f>'III. New Locations'!A1204</f>
        <v>1202</v>
      </c>
      <c r="C1205" s="4">
        <f>IF(LEN('III. New Locations'!C1204) &gt; 2, 1, 0)</f>
        <v>0</v>
      </c>
      <c r="E1205">
        <f>IF(LEN('III. New Locations'!E1204) = 2, IF('III. New Locations'!E1204 = "--", $C1205, 0), $C1205)</f>
        <v>0</v>
      </c>
      <c r="F1205">
        <f>IF(LEN('III. New Locations'!F1204) &gt; 4, 0, $C1205)</f>
        <v>0</v>
      </c>
      <c r="G1205">
        <f>IF(ISNUMBER('III. New Locations'!G1204) = TRUE, 0, $C1205)</f>
        <v>0</v>
      </c>
      <c r="H1205">
        <f>IF(ISNUMBER('III. New Locations'!H1204) = TRUE, 0, $C1205)</f>
        <v>0</v>
      </c>
      <c r="I1205">
        <f>IF(ISNUMBER('III. New Locations'!I1204) = TRUE, 0, $C1205)</f>
        <v>0</v>
      </c>
      <c r="J1205">
        <f>IF(ISNUMBER('III. New Locations'!J1204) = TRUE, 0, $C1205)</f>
        <v>0</v>
      </c>
      <c r="K1205">
        <f>IF(ISNUMBER('III. New Locations'!K1204) = TRUE, 0,$C1205)</f>
        <v>0</v>
      </c>
      <c r="M1205">
        <f>IF(ISNUMBER('III. New Locations'!M1204) = TRUE, 0,$C1205)</f>
        <v>0</v>
      </c>
      <c r="O1205">
        <f>IF(ISNUMBER('III. New Locations'!O1204) = TRUE, 0, $C1205)</f>
        <v>0</v>
      </c>
      <c r="P1205">
        <f>IF(ISNUMBER('III. New Locations'!P1204) = TRUE, 0, $C1205)</f>
        <v>0</v>
      </c>
      <c r="Q1205">
        <f>IF(ISNUMBER('III. New Locations'!Q1204) = TRUE, 0, $C1205)</f>
        <v>0</v>
      </c>
      <c r="R1205">
        <f>IF(ISNUMBER('III. New Locations'!R1204) = TRUE, IF('III. New Locations'!R1204 &gt;= 0, IF('III. New Locations'!R1204 &lt;=1, 0, $C1205),$C1205),$C1205)</f>
        <v>0</v>
      </c>
      <c r="S1205">
        <f>IF(ISNUMBER('III. New Locations'!S1204) = TRUE, IF('III. New Locations'!S1204 &gt;= 0, IF('III. New Locations'!S1204 &lt;=1, 0, $C1205), $C1205), $C1205)</f>
        <v>0</v>
      </c>
      <c r="T1205">
        <f>IF('III. New Locations'!T1204 = "-Unknown-", $C1205, 0)</f>
        <v>0</v>
      </c>
      <c r="U1205">
        <f>IF(LEN('III. New Locations'!U1204)&gt;1, 0, IF(T1205 = 0, 0, $C1205))</f>
        <v>0</v>
      </c>
      <c r="V1205">
        <f>IF('III. New Locations'!V1204 = "Unknown", $C1205, 0)</f>
        <v>0</v>
      </c>
      <c r="W1205">
        <f>IF(LEN('III. New Locations'!W1204)&gt;1, 0, IF(V1205 = 0, 0, $C1205))</f>
        <v>0</v>
      </c>
      <c r="X1205" t="str">
        <f>'III. New Locations'!X1204</f>
        <v>Unknown</v>
      </c>
      <c r="Y1205">
        <f>IF(ISNUMBER('III. New Locations'!Y1204) = TRUE, IF('III. New Locations'!Y1204 &gt;= 1400, IF('III. New Locations'!Y1204 &lt;=2100, 0, $C1205), $C1205), $C1205)</f>
        <v>0</v>
      </c>
      <c r="Z1205">
        <f>IF(ISNUMBER('III. New Locations'!Z1204) = TRUE, IF('III. New Locations'!Z1204 &gt;= 1400, IF('III. New Locations'!Z1204 &lt;=2100, 0, $C1205), $C1205), $C1205)</f>
        <v>0</v>
      </c>
      <c r="AA1205">
        <f>IF(ISNUMBER('III. New Locations'!AA1204) = TRUE, IF('III. New Locations'!AA1204 &gt;= 1400, IF('III. New Locations'!AA1204 &lt;=2100, 0, $C1205), $C1205), $C1205)</f>
        <v>0</v>
      </c>
      <c r="AC1205">
        <f>IF(ISNUMBER('III. New Locations'!AC1204) = TRUE, IF('III. New Locations'!AC1204 &gt;= 0, IF('III. New Locations'!AC1204 &lt;=1, 0,$C1205),$C1205), $C1205)</f>
        <v>0</v>
      </c>
    </row>
    <row r="1206" spans="1:29">
      <c r="A1206">
        <f>'III. New Locations'!A1205</f>
        <v>1203</v>
      </c>
      <c r="C1206" s="4">
        <f>IF(LEN('III. New Locations'!C1205) &gt; 2, 1, 0)</f>
        <v>0</v>
      </c>
      <c r="E1206">
        <f>IF(LEN('III. New Locations'!E1205) = 2, IF('III. New Locations'!E1205 = "--", $C1206, 0), $C1206)</f>
        <v>0</v>
      </c>
      <c r="F1206">
        <f>IF(LEN('III. New Locations'!F1205) &gt; 4, 0, $C1206)</f>
        <v>0</v>
      </c>
      <c r="G1206">
        <f>IF(ISNUMBER('III. New Locations'!G1205) = TRUE, 0, $C1206)</f>
        <v>0</v>
      </c>
      <c r="H1206">
        <f>IF(ISNUMBER('III. New Locations'!H1205) = TRUE, 0, $C1206)</f>
        <v>0</v>
      </c>
      <c r="I1206">
        <f>IF(ISNUMBER('III. New Locations'!I1205) = TRUE, 0, $C1206)</f>
        <v>0</v>
      </c>
      <c r="J1206">
        <f>IF(ISNUMBER('III. New Locations'!J1205) = TRUE, 0, $C1206)</f>
        <v>0</v>
      </c>
      <c r="K1206">
        <f>IF(ISNUMBER('III. New Locations'!K1205) = TRUE, 0,$C1206)</f>
        <v>0</v>
      </c>
      <c r="M1206">
        <f>IF(ISNUMBER('III. New Locations'!M1205) = TRUE, 0,$C1206)</f>
        <v>0</v>
      </c>
      <c r="O1206">
        <f>IF(ISNUMBER('III. New Locations'!O1205) = TRUE, 0, $C1206)</f>
        <v>0</v>
      </c>
      <c r="P1206">
        <f>IF(ISNUMBER('III. New Locations'!P1205) = TRUE, 0, $C1206)</f>
        <v>0</v>
      </c>
      <c r="Q1206">
        <f>IF(ISNUMBER('III. New Locations'!Q1205) = TRUE, 0, $C1206)</f>
        <v>0</v>
      </c>
      <c r="R1206">
        <f>IF(ISNUMBER('III. New Locations'!R1205) = TRUE, IF('III. New Locations'!R1205 &gt;= 0, IF('III. New Locations'!R1205 &lt;=1, 0, $C1206),$C1206),$C1206)</f>
        <v>0</v>
      </c>
      <c r="S1206">
        <f>IF(ISNUMBER('III. New Locations'!S1205) = TRUE, IF('III. New Locations'!S1205 &gt;= 0, IF('III. New Locations'!S1205 &lt;=1, 0, $C1206), $C1206), $C1206)</f>
        <v>0</v>
      </c>
      <c r="T1206">
        <f>IF('III. New Locations'!T1205 = "-Unknown-", $C1206, 0)</f>
        <v>0</v>
      </c>
      <c r="U1206">
        <f>IF(LEN('III. New Locations'!U1205)&gt;1, 0, IF(T1206 = 0, 0, $C1206))</f>
        <v>0</v>
      </c>
      <c r="V1206">
        <f>IF('III. New Locations'!V1205 = "Unknown", $C1206, 0)</f>
        <v>0</v>
      </c>
      <c r="W1206">
        <f>IF(LEN('III. New Locations'!W1205)&gt;1, 0, IF(V1206 = 0, 0, $C1206))</f>
        <v>0</v>
      </c>
      <c r="X1206" t="str">
        <f>'III. New Locations'!X1205</f>
        <v>Unknown</v>
      </c>
      <c r="Y1206">
        <f>IF(ISNUMBER('III. New Locations'!Y1205) = TRUE, IF('III. New Locations'!Y1205 &gt;= 1400, IF('III. New Locations'!Y1205 &lt;=2100, 0, $C1206), $C1206), $C1206)</f>
        <v>0</v>
      </c>
      <c r="Z1206">
        <f>IF(ISNUMBER('III. New Locations'!Z1205) = TRUE, IF('III. New Locations'!Z1205 &gt;= 1400, IF('III. New Locations'!Z1205 &lt;=2100, 0, $C1206), $C1206), $C1206)</f>
        <v>0</v>
      </c>
      <c r="AA1206">
        <f>IF(ISNUMBER('III. New Locations'!AA1205) = TRUE, IF('III. New Locations'!AA1205 &gt;= 1400, IF('III. New Locations'!AA1205 &lt;=2100, 0, $C1206), $C1206), $C1206)</f>
        <v>0</v>
      </c>
      <c r="AC1206">
        <f>IF(ISNUMBER('III. New Locations'!AC1205) = TRUE, IF('III. New Locations'!AC1205 &gt;= 0, IF('III. New Locations'!AC1205 &lt;=1, 0,$C1206),$C1206), $C1206)</f>
        <v>0</v>
      </c>
    </row>
    <row r="1207" spans="1:29">
      <c r="A1207">
        <f>'III. New Locations'!A1206</f>
        <v>1204</v>
      </c>
      <c r="C1207" s="4">
        <f>IF(LEN('III. New Locations'!C1206) &gt; 2, 1, 0)</f>
        <v>0</v>
      </c>
      <c r="E1207">
        <f>IF(LEN('III. New Locations'!E1206) = 2, IF('III. New Locations'!E1206 = "--", $C1207, 0), $C1207)</f>
        <v>0</v>
      </c>
      <c r="F1207">
        <f>IF(LEN('III. New Locations'!F1206) &gt; 4, 0, $C1207)</f>
        <v>0</v>
      </c>
      <c r="G1207">
        <f>IF(ISNUMBER('III. New Locations'!G1206) = TRUE, 0, $C1207)</f>
        <v>0</v>
      </c>
      <c r="H1207">
        <f>IF(ISNUMBER('III. New Locations'!H1206) = TRUE, 0, $C1207)</f>
        <v>0</v>
      </c>
      <c r="I1207">
        <f>IF(ISNUMBER('III. New Locations'!I1206) = TRUE, 0, $C1207)</f>
        <v>0</v>
      </c>
      <c r="J1207">
        <f>IF(ISNUMBER('III. New Locations'!J1206) = TRUE, 0, $C1207)</f>
        <v>0</v>
      </c>
      <c r="K1207">
        <f>IF(ISNUMBER('III. New Locations'!K1206) = TRUE, 0,$C1207)</f>
        <v>0</v>
      </c>
      <c r="M1207">
        <f>IF(ISNUMBER('III. New Locations'!M1206) = TRUE, 0,$C1207)</f>
        <v>0</v>
      </c>
      <c r="O1207">
        <f>IF(ISNUMBER('III. New Locations'!O1206) = TRUE, 0, $C1207)</f>
        <v>0</v>
      </c>
      <c r="P1207">
        <f>IF(ISNUMBER('III. New Locations'!P1206) = TRUE, 0, $C1207)</f>
        <v>0</v>
      </c>
      <c r="Q1207">
        <f>IF(ISNUMBER('III. New Locations'!Q1206) = TRUE, 0, $C1207)</f>
        <v>0</v>
      </c>
      <c r="R1207">
        <f>IF(ISNUMBER('III. New Locations'!R1206) = TRUE, IF('III. New Locations'!R1206 &gt;= 0, IF('III. New Locations'!R1206 &lt;=1, 0, $C1207),$C1207),$C1207)</f>
        <v>0</v>
      </c>
      <c r="S1207">
        <f>IF(ISNUMBER('III. New Locations'!S1206) = TRUE, IF('III. New Locations'!S1206 &gt;= 0, IF('III. New Locations'!S1206 &lt;=1, 0, $C1207), $C1207), $C1207)</f>
        <v>0</v>
      </c>
      <c r="T1207">
        <f>IF('III. New Locations'!T1206 = "-Unknown-", $C1207, 0)</f>
        <v>0</v>
      </c>
      <c r="U1207">
        <f>IF(LEN('III. New Locations'!U1206)&gt;1, 0, IF(T1207 = 0, 0, $C1207))</f>
        <v>0</v>
      </c>
      <c r="V1207">
        <f>IF('III. New Locations'!V1206 = "Unknown", $C1207, 0)</f>
        <v>0</v>
      </c>
      <c r="W1207">
        <f>IF(LEN('III. New Locations'!W1206)&gt;1, 0, IF(V1207 = 0, 0, $C1207))</f>
        <v>0</v>
      </c>
      <c r="X1207" t="str">
        <f>'III. New Locations'!X1206</f>
        <v>Unknown</v>
      </c>
      <c r="Y1207">
        <f>IF(ISNUMBER('III. New Locations'!Y1206) = TRUE, IF('III. New Locations'!Y1206 &gt;= 1400, IF('III. New Locations'!Y1206 &lt;=2100, 0, $C1207), $C1207), $C1207)</f>
        <v>0</v>
      </c>
      <c r="Z1207">
        <f>IF(ISNUMBER('III. New Locations'!Z1206) = TRUE, IF('III. New Locations'!Z1206 &gt;= 1400, IF('III. New Locations'!Z1206 &lt;=2100, 0, $C1207), $C1207), $C1207)</f>
        <v>0</v>
      </c>
      <c r="AA1207">
        <f>IF(ISNUMBER('III. New Locations'!AA1206) = TRUE, IF('III. New Locations'!AA1206 &gt;= 1400, IF('III. New Locations'!AA1206 &lt;=2100, 0, $C1207), $C1207), $C1207)</f>
        <v>0</v>
      </c>
      <c r="AC1207">
        <f>IF(ISNUMBER('III. New Locations'!AC1206) = TRUE, IF('III. New Locations'!AC1206 &gt;= 0, IF('III. New Locations'!AC1206 &lt;=1, 0,$C1207),$C1207), $C1207)</f>
        <v>0</v>
      </c>
    </row>
    <row r="1208" spans="1:29">
      <c r="A1208">
        <f>'III. New Locations'!A1207</f>
        <v>1205</v>
      </c>
      <c r="C1208" s="4">
        <f>IF(LEN('III. New Locations'!C1207) &gt; 2, 1, 0)</f>
        <v>0</v>
      </c>
      <c r="E1208">
        <f>IF(LEN('III. New Locations'!E1207) = 2, IF('III. New Locations'!E1207 = "--", $C1208, 0), $C1208)</f>
        <v>0</v>
      </c>
      <c r="F1208">
        <f>IF(LEN('III. New Locations'!F1207) &gt; 4, 0, $C1208)</f>
        <v>0</v>
      </c>
      <c r="G1208">
        <f>IF(ISNUMBER('III. New Locations'!G1207) = TRUE, 0, $C1208)</f>
        <v>0</v>
      </c>
      <c r="H1208">
        <f>IF(ISNUMBER('III. New Locations'!H1207) = TRUE, 0, $C1208)</f>
        <v>0</v>
      </c>
      <c r="I1208">
        <f>IF(ISNUMBER('III. New Locations'!I1207) = TRUE, 0, $C1208)</f>
        <v>0</v>
      </c>
      <c r="J1208">
        <f>IF(ISNUMBER('III. New Locations'!J1207) = TRUE, 0, $C1208)</f>
        <v>0</v>
      </c>
      <c r="K1208">
        <f>IF(ISNUMBER('III. New Locations'!K1207) = TRUE, 0,$C1208)</f>
        <v>0</v>
      </c>
      <c r="M1208">
        <f>IF(ISNUMBER('III. New Locations'!M1207) = TRUE, 0,$C1208)</f>
        <v>0</v>
      </c>
      <c r="O1208">
        <f>IF(ISNUMBER('III. New Locations'!O1207) = TRUE, 0, $C1208)</f>
        <v>0</v>
      </c>
      <c r="P1208">
        <f>IF(ISNUMBER('III. New Locations'!P1207) = TRUE, 0, $C1208)</f>
        <v>0</v>
      </c>
      <c r="Q1208">
        <f>IF(ISNUMBER('III. New Locations'!Q1207) = TRUE, 0, $C1208)</f>
        <v>0</v>
      </c>
      <c r="R1208">
        <f>IF(ISNUMBER('III. New Locations'!R1207) = TRUE, IF('III. New Locations'!R1207 &gt;= 0, IF('III. New Locations'!R1207 &lt;=1, 0, $C1208),$C1208),$C1208)</f>
        <v>0</v>
      </c>
      <c r="S1208">
        <f>IF(ISNUMBER('III. New Locations'!S1207) = TRUE, IF('III. New Locations'!S1207 &gt;= 0, IF('III. New Locations'!S1207 &lt;=1, 0, $C1208), $C1208), $C1208)</f>
        <v>0</v>
      </c>
      <c r="T1208">
        <f>IF('III. New Locations'!T1207 = "-Unknown-", $C1208, 0)</f>
        <v>0</v>
      </c>
      <c r="U1208">
        <f>IF(LEN('III. New Locations'!U1207)&gt;1, 0, IF(T1208 = 0, 0, $C1208))</f>
        <v>0</v>
      </c>
      <c r="V1208">
        <f>IF('III. New Locations'!V1207 = "Unknown", $C1208, 0)</f>
        <v>0</v>
      </c>
      <c r="W1208">
        <f>IF(LEN('III. New Locations'!W1207)&gt;1, 0, IF(V1208 = 0, 0, $C1208))</f>
        <v>0</v>
      </c>
      <c r="X1208" t="str">
        <f>'III. New Locations'!X1207</f>
        <v>Unknown</v>
      </c>
      <c r="Y1208">
        <f>IF(ISNUMBER('III. New Locations'!Y1207) = TRUE, IF('III. New Locations'!Y1207 &gt;= 1400, IF('III. New Locations'!Y1207 &lt;=2100, 0, $C1208), $C1208), $C1208)</f>
        <v>0</v>
      </c>
      <c r="Z1208">
        <f>IF(ISNUMBER('III. New Locations'!Z1207) = TRUE, IF('III. New Locations'!Z1207 &gt;= 1400, IF('III. New Locations'!Z1207 &lt;=2100, 0, $C1208), $C1208), $C1208)</f>
        <v>0</v>
      </c>
      <c r="AA1208">
        <f>IF(ISNUMBER('III. New Locations'!AA1207) = TRUE, IF('III. New Locations'!AA1207 &gt;= 1400, IF('III. New Locations'!AA1207 &lt;=2100, 0, $C1208), $C1208), $C1208)</f>
        <v>0</v>
      </c>
      <c r="AC1208">
        <f>IF(ISNUMBER('III. New Locations'!AC1207) = TRUE, IF('III. New Locations'!AC1207 &gt;= 0, IF('III. New Locations'!AC1207 &lt;=1, 0,$C1208),$C1208), $C1208)</f>
        <v>0</v>
      </c>
    </row>
    <row r="1209" spans="1:29">
      <c r="A1209">
        <f>'III. New Locations'!A1208</f>
        <v>1206</v>
      </c>
      <c r="C1209" s="4">
        <f>IF(LEN('III. New Locations'!C1208) &gt; 2, 1, 0)</f>
        <v>0</v>
      </c>
      <c r="E1209">
        <f>IF(LEN('III. New Locations'!E1208) = 2, IF('III. New Locations'!E1208 = "--", $C1209, 0), $C1209)</f>
        <v>0</v>
      </c>
      <c r="F1209">
        <f>IF(LEN('III. New Locations'!F1208) &gt; 4, 0, $C1209)</f>
        <v>0</v>
      </c>
      <c r="G1209">
        <f>IF(ISNUMBER('III. New Locations'!G1208) = TRUE, 0, $C1209)</f>
        <v>0</v>
      </c>
      <c r="H1209">
        <f>IF(ISNUMBER('III. New Locations'!H1208) = TRUE, 0, $C1209)</f>
        <v>0</v>
      </c>
      <c r="I1209">
        <f>IF(ISNUMBER('III. New Locations'!I1208) = TRUE, 0, $C1209)</f>
        <v>0</v>
      </c>
      <c r="J1209">
        <f>IF(ISNUMBER('III. New Locations'!J1208) = TRUE, 0, $C1209)</f>
        <v>0</v>
      </c>
      <c r="K1209">
        <f>IF(ISNUMBER('III. New Locations'!K1208) = TRUE, 0,$C1209)</f>
        <v>0</v>
      </c>
      <c r="M1209">
        <f>IF(ISNUMBER('III. New Locations'!M1208) = TRUE, 0,$C1209)</f>
        <v>0</v>
      </c>
      <c r="O1209">
        <f>IF(ISNUMBER('III. New Locations'!O1208) = TRUE, 0, $C1209)</f>
        <v>0</v>
      </c>
      <c r="P1209">
        <f>IF(ISNUMBER('III. New Locations'!P1208) = TRUE, 0, $C1209)</f>
        <v>0</v>
      </c>
      <c r="Q1209">
        <f>IF(ISNUMBER('III. New Locations'!Q1208) = TRUE, 0, $C1209)</f>
        <v>0</v>
      </c>
      <c r="R1209">
        <f>IF(ISNUMBER('III. New Locations'!R1208) = TRUE, IF('III. New Locations'!R1208 &gt;= 0, IF('III. New Locations'!R1208 &lt;=1, 0, $C1209),$C1209),$C1209)</f>
        <v>0</v>
      </c>
      <c r="S1209">
        <f>IF(ISNUMBER('III. New Locations'!S1208) = TRUE, IF('III. New Locations'!S1208 &gt;= 0, IF('III. New Locations'!S1208 &lt;=1, 0, $C1209), $C1209), $C1209)</f>
        <v>0</v>
      </c>
      <c r="T1209">
        <f>IF('III. New Locations'!T1208 = "-Unknown-", $C1209, 0)</f>
        <v>0</v>
      </c>
      <c r="U1209">
        <f>IF(LEN('III. New Locations'!U1208)&gt;1, 0, IF(T1209 = 0, 0, $C1209))</f>
        <v>0</v>
      </c>
      <c r="V1209">
        <f>IF('III. New Locations'!V1208 = "Unknown", $C1209, 0)</f>
        <v>0</v>
      </c>
      <c r="W1209">
        <f>IF(LEN('III. New Locations'!W1208)&gt;1, 0, IF(V1209 = 0, 0, $C1209))</f>
        <v>0</v>
      </c>
      <c r="X1209" t="str">
        <f>'III. New Locations'!X1208</f>
        <v>Unknown</v>
      </c>
      <c r="Y1209">
        <f>IF(ISNUMBER('III. New Locations'!Y1208) = TRUE, IF('III. New Locations'!Y1208 &gt;= 1400, IF('III. New Locations'!Y1208 &lt;=2100, 0, $C1209), $C1209), $C1209)</f>
        <v>0</v>
      </c>
      <c r="Z1209">
        <f>IF(ISNUMBER('III. New Locations'!Z1208) = TRUE, IF('III. New Locations'!Z1208 &gt;= 1400, IF('III. New Locations'!Z1208 &lt;=2100, 0, $C1209), $C1209), $C1209)</f>
        <v>0</v>
      </c>
      <c r="AA1209">
        <f>IF(ISNUMBER('III. New Locations'!AA1208) = TRUE, IF('III. New Locations'!AA1208 &gt;= 1400, IF('III. New Locations'!AA1208 &lt;=2100, 0, $C1209), $C1209), $C1209)</f>
        <v>0</v>
      </c>
      <c r="AC1209">
        <f>IF(ISNUMBER('III. New Locations'!AC1208) = TRUE, IF('III. New Locations'!AC1208 &gt;= 0, IF('III. New Locations'!AC1208 &lt;=1, 0,$C1209),$C1209), $C1209)</f>
        <v>0</v>
      </c>
    </row>
    <row r="1210" spans="1:29">
      <c r="A1210">
        <f>'III. New Locations'!A1209</f>
        <v>1207</v>
      </c>
      <c r="C1210" s="4">
        <f>IF(LEN('III. New Locations'!C1209) &gt; 2, 1, 0)</f>
        <v>0</v>
      </c>
      <c r="E1210">
        <f>IF(LEN('III. New Locations'!E1209) = 2, IF('III. New Locations'!E1209 = "--", $C1210, 0), $C1210)</f>
        <v>0</v>
      </c>
      <c r="F1210">
        <f>IF(LEN('III. New Locations'!F1209) &gt; 4, 0, $C1210)</f>
        <v>0</v>
      </c>
      <c r="G1210">
        <f>IF(ISNUMBER('III. New Locations'!G1209) = TRUE, 0, $C1210)</f>
        <v>0</v>
      </c>
      <c r="H1210">
        <f>IF(ISNUMBER('III. New Locations'!H1209) = TRUE, 0, $C1210)</f>
        <v>0</v>
      </c>
      <c r="I1210">
        <f>IF(ISNUMBER('III. New Locations'!I1209) = TRUE, 0, $C1210)</f>
        <v>0</v>
      </c>
      <c r="J1210">
        <f>IF(ISNUMBER('III. New Locations'!J1209) = TRUE, 0, $C1210)</f>
        <v>0</v>
      </c>
      <c r="K1210">
        <f>IF(ISNUMBER('III. New Locations'!K1209) = TRUE, 0,$C1210)</f>
        <v>0</v>
      </c>
      <c r="M1210">
        <f>IF(ISNUMBER('III. New Locations'!M1209) = TRUE, 0,$C1210)</f>
        <v>0</v>
      </c>
      <c r="O1210">
        <f>IF(ISNUMBER('III. New Locations'!O1209) = TRUE, 0, $C1210)</f>
        <v>0</v>
      </c>
      <c r="P1210">
        <f>IF(ISNUMBER('III. New Locations'!P1209) = TRUE, 0, $C1210)</f>
        <v>0</v>
      </c>
      <c r="Q1210">
        <f>IF(ISNUMBER('III. New Locations'!Q1209) = TRUE, 0, $C1210)</f>
        <v>0</v>
      </c>
      <c r="R1210">
        <f>IF(ISNUMBER('III. New Locations'!R1209) = TRUE, IF('III. New Locations'!R1209 &gt;= 0, IF('III. New Locations'!R1209 &lt;=1, 0, $C1210),$C1210),$C1210)</f>
        <v>0</v>
      </c>
      <c r="S1210">
        <f>IF(ISNUMBER('III. New Locations'!S1209) = TRUE, IF('III. New Locations'!S1209 &gt;= 0, IF('III. New Locations'!S1209 &lt;=1, 0, $C1210), $C1210), $C1210)</f>
        <v>0</v>
      </c>
      <c r="T1210">
        <f>IF('III. New Locations'!T1209 = "-Unknown-", $C1210, 0)</f>
        <v>0</v>
      </c>
      <c r="U1210">
        <f>IF(LEN('III. New Locations'!U1209)&gt;1, 0, IF(T1210 = 0, 0, $C1210))</f>
        <v>0</v>
      </c>
      <c r="V1210">
        <f>IF('III. New Locations'!V1209 = "Unknown", $C1210, 0)</f>
        <v>0</v>
      </c>
      <c r="W1210">
        <f>IF(LEN('III. New Locations'!W1209)&gt;1, 0, IF(V1210 = 0, 0, $C1210))</f>
        <v>0</v>
      </c>
      <c r="X1210" t="str">
        <f>'III. New Locations'!X1209</f>
        <v>Unknown</v>
      </c>
      <c r="Y1210">
        <f>IF(ISNUMBER('III. New Locations'!Y1209) = TRUE, IF('III. New Locations'!Y1209 &gt;= 1400, IF('III. New Locations'!Y1209 &lt;=2100, 0, $C1210), $C1210), $C1210)</f>
        <v>0</v>
      </c>
      <c r="Z1210">
        <f>IF(ISNUMBER('III. New Locations'!Z1209) = TRUE, IF('III. New Locations'!Z1209 &gt;= 1400, IF('III. New Locations'!Z1209 &lt;=2100, 0, $C1210), $C1210), $C1210)</f>
        <v>0</v>
      </c>
      <c r="AA1210">
        <f>IF(ISNUMBER('III. New Locations'!AA1209) = TRUE, IF('III. New Locations'!AA1209 &gt;= 1400, IF('III. New Locations'!AA1209 &lt;=2100, 0, $C1210), $C1210), $C1210)</f>
        <v>0</v>
      </c>
      <c r="AC1210">
        <f>IF(ISNUMBER('III. New Locations'!AC1209) = TRUE, IF('III. New Locations'!AC1209 &gt;= 0, IF('III. New Locations'!AC1209 &lt;=1, 0,$C1210),$C1210), $C1210)</f>
        <v>0</v>
      </c>
    </row>
    <row r="1211" spans="1:29">
      <c r="A1211">
        <f>'III. New Locations'!A1210</f>
        <v>1208</v>
      </c>
      <c r="C1211" s="4">
        <f>IF(LEN('III. New Locations'!C1210) &gt; 2, 1, 0)</f>
        <v>0</v>
      </c>
      <c r="E1211">
        <f>IF(LEN('III. New Locations'!E1210) = 2, IF('III. New Locations'!E1210 = "--", $C1211, 0), $C1211)</f>
        <v>0</v>
      </c>
      <c r="F1211">
        <f>IF(LEN('III. New Locations'!F1210) &gt; 4, 0, $C1211)</f>
        <v>0</v>
      </c>
      <c r="G1211">
        <f>IF(ISNUMBER('III. New Locations'!G1210) = TRUE, 0, $C1211)</f>
        <v>0</v>
      </c>
      <c r="H1211">
        <f>IF(ISNUMBER('III. New Locations'!H1210) = TRUE, 0, $C1211)</f>
        <v>0</v>
      </c>
      <c r="I1211">
        <f>IF(ISNUMBER('III. New Locations'!I1210) = TRUE, 0, $C1211)</f>
        <v>0</v>
      </c>
      <c r="J1211">
        <f>IF(ISNUMBER('III. New Locations'!J1210) = TRUE, 0, $C1211)</f>
        <v>0</v>
      </c>
      <c r="K1211">
        <f>IF(ISNUMBER('III. New Locations'!K1210) = TRUE, 0,$C1211)</f>
        <v>0</v>
      </c>
      <c r="M1211">
        <f>IF(ISNUMBER('III. New Locations'!M1210) = TRUE, 0,$C1211)</f>
        <v>0</v>
      </c>
      <c r="O1211">
        <f>IF(ISNUMBER('III. New Locations'!O1210) = TRUE, 0, $C1211)</f>
        <v>0</v>
      </c>
      <c r="P1211">
        <f>IF(ISNUMBER('III. New Locations'!P1210) = TRUE, 0, $C1211)</f>
        <v>0</v>
      </c>
      <c r="Q1211">
        <f>IF(ISNUMBER('III. New Locations'!Q1210) = TRUE, 0, $C1211)</f>
        <v>0</v>
      </c>
      <c r="R1211">
        <f>IF(ISNUMBER('III. New Locations'!R1210) = TRUE, IF('III. New Locations'!R1210 &gt;= 0, IF('III. New Locations'!R1210 &lt;=1, 0, $C1211),$C1211),$C1211)</f>
        <v>0</v>
      </c>
      <c r="S1211">
        <f>IF(ISNUMBER('III. New Locations'!S1210) = TRUE, IF('III. New Locations'!S1210 &gt;= 0, IF('III. New Locations'!S1210 &lt;=1, 0, $C1211), $C1211), $C1211)</f>
        <v>0</v>
      </c>
      <c r="T1211">
        <f>IF('III. New Locations'!T1210 = "-Unknown-", $C1211, 0)</f>
        <v>0</v>
      </c>
      <c r="U1211">
        <f>IF(LEN('III. New Locations'!U1210)&gt;1, 0, IF(T1211 = 0, 0, $C1211))</f>
        <v>0</v>
      </c>
      <c r="V1211">
        <f>IF('III. New Locations'!V1210 = "Unknown", $C1211, 0)</f>
        <v>0</v>
      </c>
      <c r="W1211">
        <f>IF(LEN('III. New Locations'!W1210)&gt;1, 0, IF(V1211 = 0, 0, $C1211))</f>
        <v>0</v>
      </c>
      <c r="X1211" t="str">
        <f>'III. New Locations'!X1210</f>
        <v>Unknown</v>
      </c>
      <c r="Y1211">
        <f>IF(ISNUMBER('III. New Locations'!Y1210) = TRUE, IF('III. New Locations'!Y1210 &gt;= 1400, IF('III. New Locations'!Y1210 &lt;=2100, 0, $C1211), $C1211), $C1211)</f>
        <v>0</v>
      </c>
      <c r="Z1211">
        <f>IF(ISNUMBER('III. New Locations'!Z1210) = TRUE, IF('III. New Locations'!Z1210 &gt;= 1400, IF('III. New Locations'!Z1210 &lt;=2100, 0, $C1211), $C1211), $C1211)</f>
        <v>0</v>
      </c>
      <c r="AA1211">
        <f>IF(ISNUMBER('III. New Locations'!AA1210) = TRUE, IF('III. New Locations'!AA1210 &gt;= 1400, IF('III. New Locations'!AA1210 &lt;=2100, 0, $C1211), $C1211), $C1211)</f>
        <v>0</v>
      </c>
      <c r="AC1211">
        <f>IF(ISNUMBER('III. New Locations'!AC1210) = TRUE, IF('III. New Locations'!AC1210 &gt;= 0, IF('III. New Locations'!AC1210 &lt;=1, 0,$C1211),$C1211), $C1211)</f>
        <v>0</v>
      </c>
    </row>
    <row r="1212" spans="1:29">
      <c r="A1212">
        <f>'III. New Locations'!A1211</f>
        <v>1209</v>
      </c>
      <c r="C1212" s="4">
        <f>IF(LEN('III. New Locations'!C1211) &gt; 2, 1, 0)</f>
        <v>0</v>
      </c>
      <c r="E1212">
        <f>IF(LEN('III. New Locations'!E1211) = 2, IF('III. New Locations'!E1211 = "--", $C1212, 0), $C1212)</f>
        <v>0</v>
      </c>
      <c r="F1212">
        <f>IF(LEN('III. New Locations'!F1211) &gt; 4, 0, $C1212)</f>
        <v>0</v>
      </c>
      <c r="G1212">
        <f>IF(ISNUMBER('III. New Locations'!G1211) = TRUE, 0, $C1212)</f>
        <v>0</v>
      </c>
      <c r="H1212">
        <f>IF(ISNUMBER('III. New Locations'!H1211) = TRUE, 0, $C1212)</f>
        <v>0</v>
      </c>
      <c r="I1212">
        <f>IF(ISNUMBER('III. New Locations'!I1211) = TRUE, 0, $C1212)</f>
        <v>0</v>
      </c>
      <c r="J1212">
        <f>IF(ISNUMBER('III. New Locations'!J1211) = TRUE, 0, $C1212)</f>
        <v>0</v>
      </c>
      <c r="K1212">
        <f>IF(ISNUMBER('III. New Locations'!K1211) = TRUE, 0,$C1212)</f>
        <v>0</v>
      </c>
      <c r="M1212">
        <f>IF(ISNUMBER('III. New Locations'!M1211) = TRUE, 0,$C1212)</f>
        <v>0</v>
      </c>
      <c r="O1212">
        <f>IF(ISNUMBER('III. New Locations'!O1211) = TRUE, 0, $C1212)</f>
        <v>0</v>
      </c>
      <c r="P1212">
        <f>IF(ISNUMBER('III. New Locations'!P1211) = TRUE, 0, $C1212)</f>
        <v>0</v>
      </c>
      <c r="Q1212">
        <f>IF(ISNUMBER('III. New Locations'!Q1211) = TRUE, 0, $C1212)</f>
        <v>0</v>
      </c>
      <c r="R1212">
        <f>IF(ISNUMBER('III. New Locations'!R1211) = TRUE, IF('III. New Locations'!R1211 &gt;= 0, IF('III. New Locations'!R1211 &lt;=1, 0, $C1212),$C1212),$C1212)</f>
        <v>0</v>
      </c>
      <c r="S1212">
        <f>IF(ISNUMBER('III. New Locations'!S1211) = TRUE, IF('III. New Locations'!S1211 &gt;= 0, IF('III. New Locations'!S1211 &lt;=1, 0, $C1212), $C1212), $C1212)</f>
        <v>0</v>
      </c>
      <c r="T1212">
        <f>IF('III. New Locations'!T1211 = "-Unknown-", $C1212, 0)</f>
        <v>0</v>
      </c>
      <c r="U1212">
        <f>IF(LEN('III. New Locations'!U1211)&gt;1, 0, IF(T1212 = 0, 0, $C1212))</f>
        <v>0</v>
      </c>
      <c r="V1212">
        <f>IF('III. New Locations'!V1211 = "Unknown", $C1212, 0)</f>
        <v>0</v>
      </c>
      <c r="W1212">
        <f>IF(LEN('III. New Locations'!W1211)&gt;1, 0, IF(V1212 = 0, 0, $C1212))</f>
        <v>0</v>
      </c>
      <c r="X1212" t="str">
        <f>'III. New Locations'!X1211</f>
        <v>Unknown</v>
      </c>
      <c r="Y1212">
        <f>IF(ISNUMBER('III. New Locations'!Y1211) = TRUE, IF('III. New Locations'!Y1211 &gt;= 1400, IF('III. New Locations'!Y1211 &lt;=2100, 0, $C1212), $C1212), $C1212)</f>
        <v>0</v>
      </c>
      <c r="Z1212">
        <f>IF(ISNUMBER('III. New Locations'!Z1211) = TRUE, IF('III. New Locations'!Z1211 &gt;= 1400, IF('III. New Locations'!Z1211 &lt;=2100, 0, $C1212), $C1212), $C1212)</f>
        <v>0</v>
      </c>
      <c r="AA1212">
        <f>IF(ISNUMBER('III. New Locations'!AA1211) = TRUE, IF('III. New Locations'!AA1211 &gt;= 1400, IF('III. New Locations'!AA1211 &lt;=2100, 0, $C1212), $C1212), $C1212)</f>
        <v>0</v>
      </c>
      <c r="AC1212">
        <f>IF(ISNUMBER('III. New Locations'!AC1211) = TRUE, IF('III. New Locations'!AC1211 &gt;= 0, IF('III. New Locations'!AC1211 &lt;=1, 0,$C1212),$C1212), $C1212)</f>
        <v>0</v>
      </c>
    </row>
    <row r="1213" spans="1:29">
      <c r="A1213">
        <f>'III. New Locations'!A1212</f>
        <v>1210</v>
      </c>
      <c r="C1213" s="4">
        <f>IF(LEN('III. New Locations'!C1212) &gt; 2, 1, 0)</f>
        <v>0</v>
      </c>
      <c r="E1213">
        <f>IF(LEN('III. New Locations'!E1212) = 2, IF('III. New Locations'!E1212 = "--", $C1213, 0), $C1213)</f>
        <v>0</v>
      </c>
      <c r="F1213">
        <f>IF(LEN('III. New Locations'!F1212) &gt; 4, 0, $C1213)</f>
        <v>0</v>
      </c>
      <c r="G1213">
        <f>IF(ISNUMBER('III. New Locations'!G1212) = TRUE, 0, $C1213)</f>
        <v>0</v>
      </c>
      <c r="H1213">
        <f>IF(ISNUMBER('III. New Locations'!H1212) = TRUE, 0, $C1213)</f>
        <v>0</v>
      </c>
      <c r="I1213">
        <f>IF(ISNUMBER('III. New Locations'!I1212) = TRUE, 0, $C1213)</f>
        <v>0</v>
      </c>
      <c r="J1213">
        <f>IF(ISNUMBER('III. New Locations'!J1212) = TRUE, 0, $C1213)</f>
        <v>0</v>
      </c>
      <c r="K1213">
        <f>IF(ISNUMBER('III. New Locations'!K1212) = TRUE, 0,$C1213)</f>
        <v>0</v>
      </c>
      <c r="M1213">
        <f>IF(ISNUMBER('III. New Locations'!M1212) = TRUE, 0,$C1213)</f>
        <v>0</v>
      </c>
      <c r="O1213">
        <f>IF(ISNUMBER('III. New Locations'!O1212) = TRUE, 0, $C1213)</f>
        <v>0</v>
      </c>
      <c r="P1213">
        <f>IF(ISNUMBER('III. New Locations'!P1212) = TRUE, 0, $C1213)</f>
        <v>0</v>
      </c>
      <c r="Q1213">
        <f>IF(ISNUMBER('III. New Locations'!Q1212) = TRUE, 0, $C1213)</f>
        <v>0</v>
      </c>
      <c r="R1213">
        <f>IF(ISNUMBER('III. New Locations'!R1212) = TRUE, IF('III. New Locations'!R1212 &gt;= 0, IF('III. New Locations'!R1212 &lt;=1, 0, $C1213),$C1213),$C1213)</f>
        <v>0</v>
      </c>
      <c r="S1213">
        <f>IF(ISNUMBER('III. New Locations'!S1212) = TRUE, IF('III. New Locations'!S1212 &gt;= 0, IF('III. New Locations'!S1212 &lt;=1, 0, $C1213), $C1213), $C1213)</f>
        <v>0</v>
      </c>
      <c r="T1213">
        <f>IF('III. New Locations'!T1212 = "-Unknown-", $C1213, 0)</f>
        <v>0</v>
      </c>
      <c r="U1213">
        <f>IF(LEN('III. New Locations'!U1212)&gt;1, 0, IF(T1213 = 0, 0, $C1213))</f>
        <v>0</v>
      </c>
      <c r="V1213">
        <f>IF('III. New Locations'!V1212 = "Unknown", $C1213, 0)</f>
        <v>0</v>
      </c>
      <c r="W1213">
        <f>IF(LEN('III. New Locations'!W1212)&gt;1, 0, IF(V1213 = 0, 0, $C1213))</f>
        <v>0</v>
      </c>
      <c r="X1213" t="str">
        <f>'III. New Locations'!X1212</f>
        <v>Unknown</v>
      </c>
      <c r="Y1213">
        <f>IF(ISNUMBER('III. New Locations'!Y1212) = TRUE, IF('III. New Locations'!Y1212 &gt;= 1400, IF('III. New Locations'!Y1212 &lt;=2100, 0, $C1213), $C1213), $C1213)</f>
        <v>0</v>
      </c>
      <c r="Z1213">
        <f>IF(ISNUMBER('III. New Locations'!Z1212) = TRUE, IF('III. New Locations'!Z1212 &gt;= 1400, IF('III. New Locations'!Z1212 &lt;=2100, 0, $C1213), $C1213), $C1213)</f>
        <v>0</v>
      </c>
      <c r="AA1213">
        <f>IF(ISNUMBER('III. New Locations'!AA1212) = TRUE, IF('III. New Locations'!AA1212 &gt;= 1400, IF('III. New Locations'!AA1212 &lt;=2100, 0, $C1213), $C1213), $C1213)</f>
        <v>0</v>
      </c>
      <c r="AC1213">
        <f>IF(ISNUMBER('III. New Locations'!AC1212) = TRUE, IF('III. New Locations'!AC1212 &gt;= 0, IF('III. New Locations'!AC1212 &lt;=1, 0,$C1213),$C1213), $C1213)</f>
        <v>0</v>
      </c>
    </row>
    <row r="1214" spans="1:29">
      <c r="A1214">
        <f>'III. New Locations'!A1213</f>
        <v>1211</v>
      </c>
      <c r="C1214" s="4">
        <f>IF(LEN('III. New Locations'!C1213) &gt; 2, 1, 0)</f>
        <v>0</v>
      </c>
      <c r="E1214">
        <f>IF(LEN('III. New Locations'!E1213) = 2, IF('III. New Locations'!E1213 = "--", $C1214, 0), $C1214)</f>
        <v>0</v>
      </c>
      <c r="F1214">
        <f>IF(LEN('III. New Locations'!F1213) &gt; 4, 0, $C1214)</f>
        <v>0</v>
      </c>
      <c r="G1214">
        <f>IF(ISNUMBER('III. New Locations'!G1213) = TRUE, 0, $C1214)</f>
        <v>0</v>
      </c>
      <c r="H1214">
        <f>IF(ISNUMBER('III. New Locations'!H1213) = TRUE, 0, $C1214)</f>
        <v>0</v>
      </c>
      <c r="I1214">
        <f>IF(ISNUMBER('III. New Locations'!I1213) = TRUE, 0, $C1214)</f>
        <v>0</v>
      </c>
      <c r="J1214">
        <f>IF(ISNUMBER('III. New Locations'!J1213) = TRUE, 0, $C1214)</f>
        <v>0</v>
      </c>
      <c r="K1214">
        <f>IF(ISNUMBER('III. New Locations'!K1213) = TRUE, 0,$C1214)</f>
        <v>0</v>
      </c>
      <c r="M1214">
        <f>IF(ISNUMBER('III. New Locations'!M1213) = TRUE, 0,$C1214)</f>
        <v>0</v>
      </c>
      <c r="O1214">
        <f>IF(ISNUMBER('III. New Locations'!O1213) = TRUE, 0, $C1214)</f>
        <v>0</v>
      </c>
      <c r="P1214">
        <f>IF(ISNUMBER('III. New Locations'!P1213) = TRUE, 0, $C1214)</f>
        <v>0</v>
      </c>
      <c r="Q1214">
        <f>IF(ISNUMBER('III. New Locations'!Q1213) = TRUE, 0, $C1214)</f>
        <v>0</v>
      </c>
      <c r="R1214">
        <f>IF(ISNUMBER('III. New Locations'!R1213) = TRUE, IF('III. New Locations'!R1213 &gt;= 0, IF('III. New Locations'!R1213 &lt;=1, 0, $C1214),$C1214),$C1214)</f>
        <v>0</v>
      </c>
      <c r="S1214">
        <f>IF(ISNUMBER('III. New Locations'!S1213) = TRUE, IF('III. New Locations'!S1213 &gt;= 0, IF('III. New Locations'!S1213 &lt;=1, 0, $C1214), $C1214), $C1214)</f>
        <v>0</v>
      </c>
      <c r="T1214">
        <f>IF('III. New Locations'!T1213 = "-Unknown-", $C1214, 0)</f>
        <v>0</v>
      </c>
      <c r="U1214">
        <f>IF(LEN('III. New Locations'!U1213)&gt;1, 0, IF(T1214 = 0, 0, $C1214))</f>
        <v>0</v>
      </c>
      <c r="V1214">
        <f>IF('III. New Locations'!V1213 = "Unknown", $C1214, 0)</f>
        <v>0</v>
      </c>
      <c r="W1214">
        <f>IF(LEN('III. New Locations'!W1213)&gt;1, 0, IF(V1214 = 0, 0, $C1214))</f>
        <v>0</v>
      </c>
      <c r="X1214" t="str">
        <f>'III. New Locations'!X1213</f>
        <v>Unknown</v>
      </c>
      <c r="Y1214">
        <f>IF(ISNUMBER('III. New Locations'!Y1213) = TRUE, IF('III. New Locations'!Y1213 &gt;= 1400, IF('III. New Locations'!Y1213 &lt;=2100, 0, $C1214), $C1214), $C1214)</f>
        <v>0</v>
      </c>
      <c r="Z1214">
        <f>IF(ISNUMBER('III. New Locations'!Z1213) = TRUE, IF('III. New Locations'!Z1213 &gt;= 1400, IF('III. New Locations'!Z1213 &lt;=2100, 0, $C1214), $C1214), $C1214)</f>
        <v>0</v>
      </c>
      <c r="AA1214">
        <f>IF(ISNUMBER('III. New Locations'!AA1213) = TRUE, IF('III. New Locations'!AA1213 &gt;= 1400, IF('III. New Locations'!AA1213 &lt;=2100, 0, $C1214), $C1214), $C1214)</f>
        <v>0</v>
      </c>
      <c r="AC1214">
        <f>IF(ISNUMBER('III. New Locations'!AC1213) = TRUE, IF('III. New Locations'!AC1213 &gt;= 0, IF('III. New Locations'!AC1213 &lt;=1, 0,$C1214),$C1214), $C1214)</f>
        <v>0</v>
      </c>
    </row>
    <row r="1215" spans="1:29">
      <c r="A1215">
        <f>'III. New Locations'!A1214</f>
        <v>1212</v>
      </c>
      <c r="C1215" s="4">
        <f>IF(LEN('III. New Locations'!C1214) &gt; 2, 1, 0)</f>
        <v>0</v>
      </c>
      <c r="E1215">
        <f>IF(LEN('III. New Locations'!E1214) = 2, IF('III. New Locations'!E1214 = "--", $C1215, 0), $C1215)</f>
        <v>0</v>
      </c>
      <c r="F1215">
        <f>IF(LEN('III. New Locations'!F1214) &gt; 4, 0, $C1215)</f>
        <v>0</v>
      </c>
      <c r="G1215">
        <f>IF(ISNUMBER('III. New Locations'!G1214) = TRUE, 0, $C1215)</f>
        <v>0</v>
      </c>
      <c r="H1215">
        <f>IF(ISNUMBER('III. New Locations'!H1214) = TRUE, 0, $C1215)</f>
        <v>0</v>
      </c>
      <c r="I1215">
        <f>IF(ISNUMBER('III. New Locations'!I1214) = TRUE, 0, $C1215)</f>
        <v>0</v>
      </c>
      <c r="J1215">
        <f>IF(ISNUMBER('III. New Locations'!J1214) = TRUE, 0, $C1215)</f>
        <v>0</v>
      </c>
      <c r="K1215">
        <f>IF(ISNUMBER('III. New Locations'!K1214) = TRUE, 0,$C1215)</f>
        <v>0</v>
      </c>
      <c r="M1215">
        <f>IF(ISNUMBER('III. New Locations'!M1214) = TRUE, 0,$C1215)</f>
        <v>0</v>
      </c>
      <c r="O1215">
        <f>IF(ISNUMBER('III. New Locations'!O1214) = TRUE, 0, $C1215)</f>
        <v>0</v>
      </c>
      <c r="P1215">
        <f>IF(ISNUMBER('III. New Locations'!P1214) = TRUE, 0, $C1215)</f>
        <v>0</v>
      </c>
      <c r="Q1215">
        <f>IF(ISNUMBER('III. New Locations'!Q1214) = TRUE, 0, $C1215)</f>
        <v>0</v>
      </c>
      <c r="R1215">
        <f>IF(ISNUMBER('III. New Locations'!R1214) = TRUE, IF('III. New Locations'!R1214 &gt;= 0, IF('III. New Locations'!R1214 &lt;=1, 0, $C1215),$C1215),$C1215)</f>
        <v>0</v>
      </c>
      <c r="S1215">
        <f>IF(ISNUMBER('III. New Locations'!S1214) = TRUE, IF('III. New Locations'!S1214 &gt;= 0, IF('III. New Locations'!S1214 &lt;=1, 0, $C1215), $C1215), $C1215)</f>
        <v>0</v>
      </c>
      <c r="T1215">
        <f>IF('III. New Locations'!T1214 = "-Unknown-", $C1215, 0)</f>
        <v>0</v>
      </c>
      <c r="U1215">
        <f>IF(LEN('III. New Locations'!U1214)&gt;1, 0, IF(T1215 = 0, 0, $C1215))</f>
        <v>0</v>
      </c>
      <c r="V1215">
        <f>IF('III. New Locations'!V1214 = "Unknown", $C1215, 0)</f>
        <v>0</v>
      </c>
      <c r="W1215">
        <f>IF(LEN('III. New Locations'!W1214)&gt;1, 0, IF(V1215 = 0, 0, $C1215))</f>
        <v>0</v>
      </c>
      <c r="X1215" t="str">
        <f>'III. New Locations'!X1214</f>
        <v>Unknown</v>
      </c>
      <c r="Y1215">
        <f>IF(ISNUMBER('III. New Locations'!Y1214) = TRUE, IF('III. New Locations'!Y1214 &gt;= 1400, IF('III. New Locations'!Y1214 &lt;=2100, 0, $C1215), $C1215), $C1215)</f>
        <v>0</v>
      </c>
      <c r="Z1215">
        <f>IF(ISNUMBER('III. New Locations'!Z1214) = TRUE, IF('III. New Locations'!Z1214 &gt;= 1400, IF('III. New Locations'!Z1214 &lt;=2100, 0, $C1215), $C1215), $C1215)</f>
        <v>0</v>
      </c>
      <c r="AA1215">
        <f>IF(ISNUMBER('III. New Locations'!AA1214) = TRUE, IF('III. New Locations'!AA1214 &gt;= 1400, IF('III. New Locations'!AA1214 &lt;=2100, 0, $C1215), $C1215), $C1215)</f>
        <v>0</v>
      </c>
      <c r="AC1215">
        <f>IF(ISNUMBER('III. New Locations'!AC1214) = TRUE, IF('III. New Locations'!AC1214 &gt;= 0, IF('III. New Locations'!AC1214 &lt;=1, 0,$C1215),$C1215), $C1215)</f>
        <v>0</v>
      </c>
    </row>
    <row r="1216" spans="1:29">
      <c r="A1216">
        <f>'III. New Locations'!A1215</f>
        <v>1213</v>
      </c>
      <c r="C1216" s="4">
        <f>IF(LEN('III. New Locations'!C1215) &gt; 2, 1, 0)</f>
        <v>0</v>
      </c>
      <c r="E1216">
        <f>IF(LEN('III. New Locations'!E1215) = 2, IF('III. New Locations'!E1215 = "--", $C1216, 0), $C1216)</f>
        <v>0</v>
      </c>
      <c r="F1216">
        <f>IF(LEN('III. New Locations'!F1215) &gt; 4, 0, $C1216)</f>
        <v>0</v>
      </c>
      <c r="G1216">
        <f>IF(ISNUMBER('III. New Locations'!G1215) = TRUE, 0, $C1216)</f>
        <v>0</v>
      </c>
      <c r="H1216">
        <f>IF(ISNUMBER('III. New Locations'!H1215) = TRUE, 0, $C1216)</f>
        <v>0</v>
      </c>
      <c r="I1216">
        <f>IF(ISNUMBER('III. New Locations'!I1215) = TRUE, 0, $C1216)</f>
        <v>0</v>
      </c>
      <c r="J1216">
        <f>IF(ISNUMBER('III. New Locations'!J1215) = TRUE, 0, $C1216)</f>
        <v>0</v>
      </c>
      <c r="K1216">
        <f>IF(ISNUMBER('III. New Locations'!K1215) = TRUE, 0,$C1216)</f>
        <v>0</v>
      </c>
      <c r="M1216">
        <f>IF(ISNUMBER('III. New Locations'!M1215) = TRUE, 0,$C1216)</f>
        <v>0</v>
      </c>
      <c r="O1216">
        <f>IF(ISNUMBER('III. New Locations'!O1215) = TRUE, 0, $C1216)</f>
        <v>0</v>
      </c>
      <c r="P1216">
        <f>IF(ISNUMBER('III. New Locations'!P1215) = TRUE, 0, $C1216)</f>
        <v>0</v>
      </c>
      <c r="Q1216">
        <f>IF(ISNUMBER('III. New Locations'!Q1215) = TRUE, 0, $C1216)</f>
        <v>0</v>
      </c>
      <c r="R1216">
        <f>IF(ISNUMBER('III. New Locations'!R1215) = TRUE, IF('III. New Locations'!R1215 &gt;= 0, IF('III. New Locations'!R1215 &lt;=1, 0, $C1216),$C1216),$C1216)</f>
        <v>0</v>
      </c>
      <c r="S1216">
        <f>IF(ISNUMBER('III. New Locations'!S1215) = TRUE, IF('III. New Locations'!S1215 &gt;= 0, IF('III. New Locations'!S1215 &lt;=1, 0, $C1216), $C1216), $C1216)</f>
        <v>0</v>
      </c>
      <c r="T1216">
        <f>IF('III. New Locations'!T1215 = "-Unknown-", $C1216, 0)</f>
        <v>0</v>
      </c>
      <c r="U1216">
        <f>IF(LEN('III. New Locations'!U1215)&gt;1, 0, IF(T1216 = 0, 0, $C1216))</f>
        <v>0</v>
      </c>
      <c r="V1216">
        <f>IF('III. New Locations'!V1215 = "Unknown", $C1216, 0)</f>
        <v>0</v>
      </c>
      <c r="W1216">
        <f>IF(LEN('III. New Locations'!W1215)&gt;1, 0, IF(V1216 = 0, 0, $C1216))</f>
        <v>0</v>
      </c>
      <c r="X1216" t="str">
        <f>'III. New Locations'!X1215</f>
        <v>Unknown</v>
      </c>
      <c r="Y1216">
        <f>IF(ISNUMBER('III. New Locations'!Y1215) = TRUE, IF('III. New Locations'!Y1215 &gt;= 1400, IF('III. New Locations'!Y1215 &lt;=2100, 0, $C1216), $C1216), $C1216)</f>
        <v>0</v>
      </c>
      <c r="Z1216">
        <f>IF(ISNUMBER('III. New Locations'!Z1215) = TRUE, IF('III. New Locations'!Z1215 &gt;= 1400, IF('III. New Locations'!Z1215 &lt;=2100, 0, $C1216), $C1216), $C1216)</f>
        <v>0</v>
      </c>
      <c r="AA1216">
        <f>IF(ISNUMBER('III. New Locations'!AA1215) = TRUE, IF('III. New Locations'!AA1215 &gt;= 1400, IF('III. New Locations'!AA1215 &lt;=2100, 0, $C1216), $C1216), $C1216)</f>
        <v>0</v>
      </c>
      <c r="AC1216">
        <f>IF(ISNUMBER('III. New Locations'!AC1215) = TRUE, IF('III. New Locations'!AC1215 &gt;= 0, IF('III. New Locations'!AC1215 &lt;=1, 0,$C1216),$C1216), $C1216)</f>
        <v>0</v>
      </c>
    </row>
    <row r="1217" spans="1:29">
      <c r="A1217">
        <f>'III. New Locations'!A1216</f>
        <v>1214</v>
      </c>
      <c r="C1217" s="4">
        <f>IF(LEN('III. New Locations'!C1216) &gt; 2, 1, 0)</f>
        <v>0</v>
      </c>
      <c r="E1217">
        <f>IF(LEN('III. New Locations'!E1216) = 2, IF('III. New Locations'!E1216 = "--", $C1217, 0), $C1217)</f>
        <v>0</v>
      </c>
      <c r="F1217">
        <f>IF(LEN('III. New Locations'!F1216) &gt; 4, 0, $C1217)</f>
        <v>0</v>
      </c>
      <c r="G1217">
        <f>IF(ISNUMBER('III. New Locations'!G1216) = TRUE, 0, $C1217)</f>
        <v>0</v>
      </c>
      <c r="H1217">
        <f>IF(ISNUMBER('III. New Locations'!H1216) = TRUE, 0, $C1217)</f>
        <v>0</v>
      </c>
      <c r="I1217">
        <f>IF(ISNUMBER('III. New Locations'!I1216) = TRUE, 0, $C1217)</f>
        <v>0</v>
      </c>
      <c r="J1217">
        <f>IF(ISNUMBER('III. New Locations'!J1216) = TRUE, 0, $C1217)</f>
        <v>0</v>
      </c>
      <c r="K1217">
        <f>IF(ISNUMBER('III. New Locations'!K1216) = TRUE, 0,$C1217)</f>
        <v>0</v>
      </c>
      <c r="M1217">
        <f>IF(ISNUMBER('III. New Locations'!M1216) = TRUE, 0,$C1217)</f>
        <v>0</v>
      </c>
      <c r="O1217">
        <f>IF(ISNUMBER('III. New Locations'!O1216) = TRUE, 0, $C1217)</f>
        <v>0</v>
      </c>
      <c r="P1217">
        <f>IF(ISNUMBER('III. New Locations'!P1216) = TRUE, 0, $C1217)</f>
        <v>0</v>
      </c>
      <c r="Q1217">
        <f>IF(ISNUMBER('III. New Locations'!Q1216) = TRUE, 0, $C1217)</f>
        <v>0</v>
      </c>
      <c r="R1217">
        <f>IF(ISNUMBER('III. New Locations'!R1216) = TRUE, IF('III. New Locations'!R1216 &gt;= 0, IF('III. New Locations'!R1216 &lt;=1, 0, $C1217),$C1217),$C1217)</f>
        <v>0</v>
      </c>
      <c r="S1217">
        <f>IF(ISNUMBER('III. New Locations'!S1216) = TRUE, IF('III. New Locations'!S1216 &gt;= 0, IF('III. New Locations'!S1216 &lt;=1, 0, $C1217), $C1217), $C1217)</f>
        <v>0</v>
      </c>
      <c r="T1217">
        <f>IF('III. New Locations'!T1216 = "-Unknown-", $C1217, 0)</f>
        <v>0</v>
      </c>
      <c r="U1217">
        <f>IF(LEN('III. New Locations'!U1216)&gt;1, 0, IF(T1217 = 0, 0, $C1217))</f>
        <v>0</v>
      </c>
      <c r="V1217">
        <f>IF('III. New Locations'!V1216 = "Unknown", $C1217, 0)</f>
        <v>0</v>
      </c>
      <c r="W1217">
        <f>IF(LEN('III. New Locations'!W1216)&gt;1, 0, IF(V1217 = 0, 0, $C1217))</f>
        <v>0</v>
      </c>
      <c r="X1217" t="str">
        <f>'III. New Locations'!X1216</f>
        <v>Unknown</v>
      </c>
      <c r="Y1217">
        <f>IF(ISNUMBER('III. New Locations'!Y1216) = TRUE, IF('III. New Locations'!Y1216 &gt;= 1400, IF('III. New Locations'!Y1216 &lt;=2100, 0, $C1217), $C1217), $C1217)</f>
        <v>0</v>
      </c>
      <c r="Z1217">
        <f>IF(ISNUMBER('III. New Locations'!Z1216) = TRUE, IF('III. New Locations'!Z1216 &gt;= 1400, IF('III. New Locations'!Z1216 &lt;=2100, 0, $C1217), $C1217), $C1217)</f>
        <v>0</v>
      </c>
      <c r="AA1217">
        <f>IF(ISNUMBER('III. New Locations'!AA1216) = TRUE, IF('III. New Locations'!AA1216 &gt;= 1400, IF('III. New Locations'!AA1216 &lt;=2100, 0, $C1217), $C1217), $C1217)</f>
        <v>0</v>
      </c>
      <c r="AC1217">
        <f>IF(ISNUMBER('III. New Locations'!AC1216) = TRUE, IF('III. New Locations'!AC1216 &gt;= 0, IF('III. New Locations'!AC1216 &lt;=1, 0,$C1217),$C1217), $C1217)</f>
        <v>0</v>
      </c>
    </row>
    <row r="1218" spans="1:29">
      <c r="A1218">
        <f>'III. New Locations'!A1217</f>
        <v>1215</v>
      </c>
      <c r="C1218" s="4">
        <f>IF(LEN('III. New Locations'!C1217) &gt; 2, 1, 0)</f>
        <v>0</v>
      </c>
      <c r="E1218">
        <f>IF(LEN('III. New Locations'!E1217) = 2, IF('III. New Locations'!E1217 = "--", $C1218, 0), $C1218)</f>
        <v>0</v>
      </c>
      <c r="F1218">
        <f>IF(LEN('III. New Locations'!F1217) &gt; 4, 0, $C1218)</f>
        <v>0</v>
      </c>
      <c r="G1218">
        <f>IF(ISNUMBER('III. New Locations'!G1217) = TRUE, 0, $C1218)</f>
        <v>0</v>
      </c>
      <c r="H1218">
        <f>IF(ISNUMBER('III. New Locations'!H1217) = TRUE, 0, $C1218)</f>
        <v>0</v>
      </c>
      <c r="I1218">
        <f>IF(ISNUMBER('III. New Locations'!I1217) = TRUE, 0, $C1218)</f>
        <v>0</v>
      </c>
      <c r="J1218">
        <f>IF(ISNUMBER('III. New Locations'!J1217) = TRUE, 0, $C1218)</f>
        <v>0</v>
      </c>
      <c r="K1218">
        <f>IF(ISNUMBER('III. New Locations'!K1217) = TRUE, 0,$C1218)</f>
        <v>0</v>
      </c>
      <c r="M1218">
        <f>IF(ISNUMBER('III. New Locations'!M1217) = TRUE, 0,$C1218)</f>
        <v>0</v>
      </c>
      <c r="O1218">
        <f>IF(ISNUMBER('III. New Locations'!O1217) = TRUE, 0, $C1218)</f>
        <v>0</v>
      </c>
      <c r="P1218">
        <f>IF(ISNUMBER('III. New Locations'!P1217) = TRUE, 0, $C1218)</f>
        <v>0</v>
      </c>
      <c r="Q1218">
        <f>IF(ISNUMBER('III. New Locations'!Q1217) = TRUE, 0, $C1218)</f>
        <v>0</v>
      </c>
      <c r="R1218">
        <f>IF(ISNUMBER('III. New Locations'!R1217) = TRUE, IF('III. New Locations'!R1217 &gt;= 0, IF('III. New Locations'!R1217 &lt;=1, 0, $C1218),$C1218),$C1218)</f>
        <v>0</v>
      </c>
      <c r="S1218">
        <f>IF(ISNUMBER('III. New Locations'!S1217) = TRUE, IF('III. New Locations'!S1217 &gt;= 0, IF('III. New Locations'!S1217 &lt;=1, 0, $C1218), $C1218), $C1218)</f>
        <v>0</v>
      </c>
      <c r="T1218">
        <f>IF('III. New Locations'!T1217 = "-Unknown-", $C1218, 0)</f>
        <v>0</v>
      </c>
      <c r="U1218">
        <f>IF(LEN('III. New Locations'!U1217)&gt;1, 0, IF(T1218 = 0, 0, $C1218))</f>
        <v>0</v>
      </c>
      <c r="V1218">
        <f>IF('III. New Locations'!V1217 = "Unknown", $C1218, 0)</f>
        <v>0</v>
      </c>
      <c r="W1218">
        <f>IF(LEN('III. New Locations'!W1217)&gt;1, 0, IF(V1218 = 0, 0, $C1218))</f>
        <v>0</v>
      </c>
      <c r="X1218" t="str">
        <f>'III. New Locations'!X1217</f>
        <v>Unknown</v>
      </c>
      <c r="Y1218">
        <f>IF(ISNUMBER('III. New Locations'!Y1217) = TRUE, IF('III. New Locations'!Y1217 &gt;= 1400, IF('III. New Locations'!Y1217 &lt;=2100, 0, $C1218), $C1218), $C1218)</f>
        <v>0</v>
      </c>
      <c r="Z1218">
        <f>IF(ISNUMBER('III. New Locations'!Z1217) = TRUE, IF('III. New Locations'!Z1217 &gt;= 1400, IF('III. New Locations'!Z1217 &lt;=2100, 0, $C1218), $C1218), $C1218)</f>
        <v>0</v>
      </c>
      <c r="AA1218">
        <f>IF(ISNUMBER('III. New Locations'!AA1217) = TRUE, IF('III. New Locations'!AA1217 &gt;= 1400, IF('III. New Locations'!AA1217 &lt;=2100, 0, $C1218), $C1218), $C1218)</f>
        <v>0</v>
      </c>
      <c r="AC1218">
        <f>IF(ISNUMBER('III. New Locations'!AC1217) = TRUE, IF('III. New Locations'!AC1217 &gt;= 0, IF('III. New Locations'!AC1217 &lt;=1, 0,$C1218),$C1218), $C1218)</f>
        <v>0</v>
      </c>
    </row>
    <row r="1219" spans="1:29">
      <c r="A1219">
        <f>'III. New Locations'!A1218</f>
        <v>1216</v>
      </c>
      <c r="C1219" s="4">
        <f>IF(LEN('III. New Locations'!C1218) &gt; 2, 1, 0)</f>
        <v>0</v>
      </c>
      <c r="E1219">
        <f>IF(LEN('III. New Locations'!E1218) = 2, IF('III. New Locations'!E1218 = "--", $C1219, 0), $C1219)</f>
        <v>0</v>
      </c>
      <c r="F1219">
        <f>IF(LEN('III. New Locations'!F1218) &gt; 4, 0, $C1219)</f>
        <v>0</v>
      </c>
      <c r="G1219">
        <f>IF(ISNUMBER('III. New Locations'!G1218) = TRUE, 0, $C1219)</f>
        <v>0</v>
      </c>
      <c r="H1219">
        <f>IF(ISNUMBER('III. New Locations'!H1218) = TRUE, 0, $C1219)</f>
        <v>0</v>
      </c>
      <c r="I1219">
        <f>IF(ISNUMBER('III. New Locations'!I1218) = TRUE, 0, $C1219)</f>
        <v>0</v>
      </c>
      <c r="J1219">
        <f>IF(ISNUMBER('III. New Locations'!J1218) = TRUE, 0, $C1219)</f>
        <v>0</v>
      </c>
      <c r="K1219">
        <f>IF(ISNUMBER('III. New Locations'!K1218) = TRUE, 0,$C1219)</f>
        <v>0</v>
      </c>
      <c r="M1219">
        <f>IF(ISNUMBER('III. New Locations'!M1218) = TRUE, 0,$C1219)</f>
        <v>0</v>
      </c>
      <c r="O1219">
        <f>IF(ISNUMBER('III. New Locations'!O1218) = TRUE, 0, $C1219)</f>
        <v>0</v>
      </c>
      <c r="P1219">
        <f>IF(ISNUMBER('III. New Locations'!P1218) = TRUE, 0, $C1219)</f>
        <v>0</v>
      </c>
      <c r="Q1219">
        <f>IF(ISNUMBER('III. New Locations'!Q1218) = TRUE, 0, $C1219)</f>
        <v>0</v>
      </c>
      <c r="R1219">
        <f>IF(ISNUMBER('III. New Locations'!R1218) = TRUE, IF('III. New Locations'!R1218 &gt;= 0, IF('III. New Locations'!R1218 &lt;=1, 0, $C1219),$C1219),$C1219)</f>
        <v>0</v>
      </c>
      <c r="S1219">
        <f>IF(ISNUMBER('III. New Locations'!S1218) = TRUE, IF('III. New Locations'!S1218 &gt;= 0, IF('III. New Locations'!S1218 &lt;=1, 0, $C1219), $C1219), $C1219)</f>
        <v>0</v>
      </c>
      <c r="T1219">
        <f>IF('III. New Locations'!T1218 = "-Unknown-", $C1219, 0)</f>
        <v>0</v>
      </c>
      <c r="U1219">
        <f>IF(LEN('III. New Locations'!U1218)&gt;1, 0, IF(T1219 = 0, 0, $C1219))</f>
        <v>0</v>
      </c>
      <c r="V1219">
        <f>IF('III. New Locations'!V1218 = "Unknown", $C1219, 0)</f>
        <v>0</v>
      </c>
      <c r="W1219">
        <f>IF(LEN('III. New Locations'!W1218)&gt;1, 0, IF(V1219 = 0, 0, $C1219))</f>
        <v>0</v>
      </c>
      <c r="X1219" t="str">
        <f>'III. New Locations'!X1218</f>
        <v>Unknown</v>
      </c>
      <c r="Y1219">
        <f>IF(ISNUMBER('III. New Locations'!Y1218) = TRUE, IF('III. New Locations'!Y1218 &gt;= 1400, IF('III. New Locations'!Y1218 &lt;=2100, 0, $C1219), $C1219), $C1219)</f>
        <v>0</v>
      </c>
      <c r="Z1219">
        <f>IF(ISNUMBER('III. New Locations'!Z1218) = TRUE, IF('III. New Locations'!Z1218 &gt;= 1400, IF('III. New Locations'!Z1218 &lt;=2100, 0, $C1219), $C1219), $C1219)</f>
        <v>0</v>
      </c>
      <c r="AA1219">
        <f>IF(ISNUMBER('III. New Locations'!AA1218) = TRUE, IF('III. New Locations'!AA1218 &gt;= 1400, IF('III. New Locations'!AA1218 &lt;=2100, 0, $C1219), $C1219), $C1219)</f>
        <v>0</v>
      </c>
      <c r="AC1219">
        <f>IF(ISNUMBER('III. New Locations'!AC1218) = TRUE, IF('III. New Locations'!AC1218 &gt;= 0, IF('III. New Locations'!AC1218 &lt;=1, 0,$C1219),$C1219), $C1219)</f>
        <v>0</v>
      </c>
    </row>
    <row r="1220" spans="1:29">
      <c r="A1220">
        <f>'III. New Locations'!A1219</f>
        <v>1217</v>
      </c>
      <c r="C1220" s="4">
        <f>IF(LEN('III. New Locations'!C1219) &gt; 2, 1, 0)</f>
        <v>0</v>
      </c>
      <c r="E1220">
        <f>IF(LEN('III. New Locations'!E1219) = 2, IF('III. New Locations'!E1219 = "--", $C1220, 0), $C1220)</f>
        <v>0</v>
      </c>
      <c r="F1220">
        <f>IF(LEN('III. New Locations'!F1219) &gt; 4, 0, $C1220)</f>
        <v>0</v>
      </c>
      <c r="G1220">
        <f>IF(ISNUMBER('III. New Locations'!G1219) = TRUE, 0, $C1220)</f>
        <v>0</v>
      </c>
      <c r="H1220">
        <f>IF(ISNUMBER('III. New Locations'!H1219) = TRUE, 0, $C1220)</f>
        <v>0</v>
      </c>
      <c r="I1220">
        <f>IF(ISNUMBER('III. New Locations'!I1219) = TRUE, 0, $C1220)</f>
        <v>0</v>
      </c>
      <c r="J1220">
        <f>IF(ISNUMBER('III. New Locations'!J1219) = TRUE, 0, $C1220)</f>
        <v>0</v>
      </c>
      <c r="K1220">
        <f>IF(ISNUMBER('III. New Locations'!K1219) = TRUE, 0,$C1220)</f>
        <v>0</v>
      </c>
      <c r="M1220">
        <f>IF(ISNUMBER('III. New Locations'!M1219) = TRUE, 0,$C1220)</f>
        <v>0</v>
      </c>
      <c r="O1220">
        <f>IF(ISNUMBER('III. New Locations'!O1219) = TRUE, 0, $C1220)</f>
        <v>0</v>
      </c>
      <c r="P1220">
        <f>IF(ISNUMBER('III. New Locations'!P1219) = TRUE, 0, $C1220)</f>
        <v>0</v>
      </c>
      <c r="Q1220">
        <f>IF(ISNUMBER('III. New Locations'!Q1219) = TRUE, 0, $C1220)</f>
        <v>0</v>
      </c>
      <c r="R1220">
        <f>IF(ISNUMBER('III. New Locations'!R1219) = TRUE, IF('III. New Locations'!R1219 &gt;= 0, IF('III. New Locations'!R1219 &lt;=1, 0, $C1220),$C1220),$C1220)</f>
        <v>0</v>
      </c>
      <c r="S1220">
        <f>IF(ISNUMBER('III. New Locations'!S1219) = TRUE, IF('III. New Locations'!S1219 &gt;= 0, IF('III. New Locations'!S1219 &lt;=1, 0, $C1220), $C1220), $C1220)</f>
        <v>0</v>
      </c>
      <c r="T1220">
        <f>IF('III. New Locations'!T1219 = "-Unknown-", $C1220, 0)</f>
        <v>0</v>
      </c>
      <c r="U1220">
        <f>IF(LEN('III. New Locations'!U1219)&gt;1, 0, IF(T1220 = 0, 0, $C1220))</f>
        <v>0</v>
      </c>
      <c r="V1220">
        <f>IF('III. New Locations'!V1219 = "Unknown", $C1220, 0)</f>
        <v>0</v>
      </c>
      <c r="W1220">
        <f>IF(LEN('III. New Locations'!W1219)&gt;1, 0, IF(V1220 = 0, 0, $C1220))</f>
        <v>0</v>
      </c>
      <c r="X1220" t="str">
        <f>'III. New Locations'!X1219</f>
        <v>Unknown</v>
      </c>
      <c r="Y1220">
        <f>IF(ISNUMBER('III. New Locations'!Y1219) = TRUE, IF('III. New Locations'!Y1219 &gt;= 1400, IF('III. New Locations'!Y1219 &lt;=2100, 0, $C1220), $C1220), $C1220)</f>
        <v>0</v>
      </c>
      <c r="Z1220">
        <f>IF(ISNUMBER('III. New Locations'!Z1219) = TRUE, IF('III. New Locations'!Z1219 &gt;= 1400, IF('III. New Locations'!Z1219 &lt;=2100, 0, $C1220), $C1220), $C1220)</f>
        <v>0</v>
      </c>
      <c r="AA1220">
        <f>IF(ISNUMBER('III. New Locations'!AA1219) = TRUE, IF('III. New Locations'!AA1219 &gt;= 1400, IF('III. New Locations'!AA1219 &lt;=2100, 0, $C1220), $C1220), $C1220)</f>
        <v>0</v>
      </c>
      <c r="AC1220">
        <f>IF(ISNUMBER('III. New Locations'!AC1219) = TRUE, IF('III. New Locations'!AC1219 &gt;= 0, IF('III. New Locations'!AC1219 &lt;=1, 0,$C1220),$C1220), $C1220)</f>
        <v>0</v>
      </c>
    </row>
    <row r="1221" spans="1:29">
      <c r="A1221">
        <f>'III. New Locations'!A1220</f>
        <v>1218</v>
      </c>
      <c r="C1221" s="4">
        <f>IF(LEN('III. New Locations'!C1220) &gt; 2, 1, 0)</f>
        <v>0</v>
      </c>
      <c r="E1221">
        <f>IF(LEN('III. New Locations'!E1220) = 2, IF('III. New Locations'!E1220 = "--", $C1221, 0), $C1221)</f>
        <v>0</v>
      </c>
      <c r="F1221">
        <f>IF(LEN('III. New Locations'!F1220) &gt; 4, 0, $C1221)</f>
        <v>0</v>
      </c>
      <c r="G1221">
        <f>IF(ISNUMBER('III. New Locations'!G1220) = TRUE, 0, $C1221)</f>
        <v>0</v>
      </c>
      <c r="H1221">
        <f>IF(ISNUMBER('III. New Locations'!H1220) = TRUE, 0, $C1221)</f>
        <v>0</v>
      </c>
      <c r="I1221">
        <f>IF(ISNUMBER('III. New Locations'!I1220) = TRUE, 0, $C1221)</f>
        <v>0</v>
      </c>
      <c r="J1221">
        <f>IF(ISNUMBER('III. New Locations'!J1220) = TRUE, 0, $C1221)</f>
        <v>0</v>
      </c>
      <c r="K1221">
        <f>IF(ISNUMBER('III. New Locations'!K1220) = TRUE, 0,$C1221)</f>
        <v>0</v>
      </c>
      <c r="M1221">
        <f>IF(ISNUMBER('III. New Locations'!M1220) = TRUE, 0,$C1221)</f>
        <v>0</v>
      </c>
      <c r="O1221">
        <f>IF(ISNUMBER('III. New Locations'!O1220) = TRUE, 0, $C1221)</f>
        <v>0</v>
      </c>
      <c r="P1221">
        <f>IF(ISNUMBER('III. New Locations'!P1220) = TRUE, 0, $C1221)</f>
        <v>0</v>
      </c>
      <c r="Q1221">
        <f>IF(ISNUMBER('III. New Locations'!Q1220) = TRUE, 0, $C1221)</f>
        <v>0</v>
      </c>
      <c r="R1221">
        <f>IF(ISNUMBER('III. New Locations'!R1220) = TRUE, IF('III. New Locations'!R1220 &gt;= 0, IF('III. New Locations'!R1220 &lt;=1, 0, $C1221),$C1221),$C1221)</f>
        <v>0</v>
      </c>
      <c r="S1221">
        <f>IF(ISNUMBER('III. New Locations'!S1220) = TRUE, IF('III. New Locations'!S1220 &gt;= 0, IF('III. New Locations'!S1220 &lt;=1, 0, $C1221), $C1221), $C1221)</f>
        <v>0</v>
      </c>
      <c r="T1221">
        <f>IF('III. New Locations'!T1220 = "-Unknown-", $C1221, 0)</f>
        <v>0</v>
      </c>
      <c r="U1221">
        <f>IF(LEN('III. New Locations'!U1220)&gt;1, 0, IF(T1221 = 0, 0, $C1221))</f>
        <v>0</v>
      </c>
      <c r="V1221">
        <f>IF('III. New Locations'!V1220 = "Unknown", $C1221, 0)</f>
        <v>0</v>
      </c>
      <c r="W1221">
        <f>IF(LEN('III. New Locations'!W1220)&gt;1, 0, IF(V1221 = 0, 0, $C1221))</f>
        <v>0</v>
      </c>
      <c r="X1221" t="str">
        <f>'III. New Locations'!X1220</f>
        <v>Unknown</v>
      </c>
      <c r="Y1221">
        <f>IF(ISNUMBER('III. New Locations'!Y1220) = TRUE, IF('III. New Locations'!Y1220 &gt;= 1400, IF('III. New Locations'!Y1220 &lt;=2100, 0, $C1221), $C1221), $C1221)</f>
        <v>0</v>
      </c>
      <c r="Z1221">
        <f>IF(ISNUMBER('III. New Locations'!Z1220) = TRUE, IF('III. New Locations'!Z1220 &gt;= 1400, IF('III. New Locations'!Z1220 &lt;=2100, 0, $C1221), $C1221), $C1221)</f>
        <v>0</v>
      </c>
      <c r="AA1221">
        <f>IF(ISNUMBER('III. New Locations'!AA1220) = TRUE, IF('III. New Locations'!AA1220 &gt;= 1400, IF('III. New Locations'!AA1220 &lt;=2100, 0, $C1221), $C1221), $C1221)</f>
        <v>0</v>
      </c>
      <c r="AC1221">
        <f>IF(ISNUMBER('III. New Locations'!AC1220) = TRUE, IF('III. New Locations'!AC1220 &gt;= 0, IF('III. New Locations'!AC1220 &lt;=1, 0,$C1221),$C1221), $C1221)</f>
        <v>0</v>
      </c>
    </row>
    <row r="1222" spans="1:29">
      <c r="A1222">
        <f>'III. New Locations'!A1221</f>
        <v>1219</v>
      </c>
      <c r="C1222" s="4">
        <f>IF(LEN('III. New Locations'!C1221) &gt; 2, 1, 0)</f>
        <v>0</v>
      </c>
      <c r="E1222">
        <f>IF(LEN('III. New Locations'!E1221) = 2, IF('III. New Locations'!E1221 = "--", $C1222, 0), $C1222)</f>
        <v>0</v>
      </c>
      <c r="F1222">
        <f>IF(LEN('III. New Locations'!F1221) &gt; 4, 0, $C1222)</f>
        <v>0</v>
      </c>
      <c r="G1222">
        <f>IF(ISNUMBER('III. New Locations'!G1221) = TRUE, 0, $C1222)</f>
        <v>0</v>
      </c>
      <c r="H1222">
        <f>IF(ISNUMBER('III. New Locations'!H1221) = TRUE, 0, $C1222)</f>
        <v>0</v>
      </c>
      <c r="I1222">
        <f>IF(ISNUMBER('III. New Locations'!I1221) = TRUE, 0, $C1222)</f>
        <v>0</v>
      </c>
      <c r="J1222">
        <f>IF(ISNUMBER('III. New Locations'!J1221) = TRUE, 0, $C1222)</f>
        <v>0</v>
      </c>
      <c r="K1222">
        <f>IF(ISNUMBER('III. New Locations'!K1221) = TRUE, 0,$C1222)</f>
        <v>0</v>
      </c>
      <c r="M1222">
        <f>IF(ISNUMBER('III. New Locations'!M1221) = TRUE, 0,$C1222)</f>
        <v>0</v>
      </c>
      <c r="O1222">
        <f>IF(ISNUMBER('III. New Locations'!O1221) = TRUE, 0, $C1222)</f>
        <v>0</v>
      </c>
      <c r="P1222">
        <f>IF(ISNUMBER('III. New Locations'!P1221) = TRUE, 0, $C1222)</f>
        <v>0</v>
      </c>
      <c r="Q1222">
        <f>IF(ISNUMBER('III. New Locations'!Q1221) = TRUE, 0, $C1222)</f>
        <v>0</v>
      </c>
      <c r="R1222">
        <f>IF(ISNUMBER('III. New Locations'!R1221) = TRUE, IF('III. New Locations'!R1221 &gt;= 0, IF('III. New Locations'!R1221 &lt;=1, 0, $C1222),$C1222),$C1222)</f>
        <v>0</v>
      </c>
      <c r="S1222">
        <f>IF(ISNUMBER('III. New Locations'!S1221) = TRUE, IF('III. New Locations'!S1221 &gt;= 0, IF('III. New Locations'!S1221 &lt;=1, 0, $C1222), $C1222), $C1222)</f>
        <v>0</v>
      </c>
      <c r="T1222">
        <f>IF('III. New Locations'!T1221 = "-Unknown-", $C1222, 0)</f>
        <v>0</v>
      </c>
      <c r="U1222">
        <f>IF(LEN('III. New Locations'!U1221)&gt;1, 0, IF(T1222 = 0, 0, $C1222))</f>
        <v>0</v>
      </c>
      <c r="V1222">
        <f>IF('III. New Locations'!V1221 = "Unknown", $C1222, 0)</f>
        <v>0</v>
      </c>
      <c r="W1222">
        <f>IF(LEN('III. New Locations'!W1221)&gt;1, 0, IF(V1222 = 0, 0, $C1222))</f>
        <v>0</v>
      </c>
      <c r="X1222" t="str">
        <f>'III. New Locations'!X1221</f>
        <v>Unknown</v>
      </c>
      <c r="Y1222">
        <f>IF(ISNUMBER('III. New Locations'!Y1221) = TRUE, IF('III. New Locations'!Y1221 &gt;= 1400, IF('III. New Locations'!Y1221 &lt;=2100, 0, $C1222), $C1222), $C1222)</f>
        <v>0</v>
      </c>
      <c r="Z1222">
        <f>IF(ISNUMBER('III. New Locations'!Z1221) = TRUE, IF('III. New Locations'!Z1221 &gt;= 1400, IF('III. New Locations'!Z1221 &lt;=2100, 0, $C1222), $C1222), $C1222)</f>
        <v>0</v>
      </c>
      <c r="AA1222">
        <f>IF(ISNUMBER('III. New Locations'!AA1221) = TRUE, IF('III. New Locations'!AA1221 &gt;= 1400, IF('III. New Locations'!AA1221 &lt;=2100, 0, $C1222), $C1222), $C1222)</f>
        <v>0</v>
      </c>
      <c r="AC1222">
        <f>IF(ISNUMBER('III. New Locations'!AC1221) = TRUE, IF('III. New Locations'!AC1221 &gt;= 0, IF('III. New Locations'!AC1221 &lt;=1, 0,$C1222),$C1222), $C1222)</f>
        <v>0</v>
      </c>
    </row>
    <row r="1223" spans="1:29">
      <c r="A1223">
        <f>'III. New Locations'!A1222</f>
        <v>1220</v>
      </c>
      <c r="C1223" s="4">
        <f>IF(LEN('III. New Locations'!C1222) &gt; 2, 1, 0)</f>
        <v>0</v>
      </c>
      <c r="E1223">
        <f>IF(LEN('III. New Locations'!E1222) = 2, IF('III. New Locations'!E1222 = "--", $C1223, 0), $C1223)</f>
        <v>0</v>
      </c>
      <c r="F1223">
        <f>IF(LEN('III. New Locations'!F1222) &gt; 4, 0, $C1223)</f>
        <v>0</v>
      </c>
      <c r="G1223">
        <f>IF(ISNUMBER('III. New Locations'!G1222) = TRUE, 0, $C1223)</f>
        <v>0</v>
      </c>
      <c r="H1223">
        <f>IF(ISNUMBER('III. New Locations'!H1222) = TRUE, 0, $C1223)</f>
        <v>0</v>
      </c>
      <c r="I1223">
        <f>IF(ISNUMBER('III. New Locations'!I1222) = TRUE, 0, $C1223)</f>
        <v>0</v>
      </c>
      <c r="J1223">
        <f>IF(ISNUMBER('III. New Locations'!J1222) = TRUE, 0, $C1223)</f>
        <v>0</v>
      </c>
      <c r="K1223">
        <f>IF(ISNUMBER('III. New Locations'!K1222) = TRUE, 0,$C1223)</f>
        <v>0</v>
      </c>
      <c r="M1223">
        <f>IF(ISNUMBER('III. New Locations'!M1222) = TRUE, 0,$C1223)</f>
        <v>0</v>
      </c>
      <c r="O1223">
        <f>IF(ISNUMBER('III. New Locations'!O1222) = TRUE, 0, $C1223)</f>
        <v>0</v>
      </c>
      <c r="P1223">
        <f>IF(ISNUMBER('III. New Locations'!P1222) = TRUE, 0, $C1223)</f>
        <v>0</v>
      </c>
      <c r="Q1223">
        <f>IF(ISNUMBER('III. New Locations'!Q1222) = TRUE, 0, $C1223)</f>
        <v>0</v>
      </c>
      <c r="R1223">
        <f>IF(ISNUMBER('III. New Locations'!R1222) = TRUE, IF('III. New Locations'!R1222 &gt;= 0, IF('III. New Locations'!R1222 &lt;=1, 0, $C1223),$C1223),$C1223)</f>
        <v>0</v>
      </c>
      <c r="S1223">
        <f>IF(ISNUMBER('III. New Locations'!S1222) = TRUE, IF('III. New Locations'!S1222 &gt;= 0, IF('III. New Locations'!S1222 &lt;=1, 0, $C1223), $C1223), $C1223)</f>
        <v>0</v>
      </c>
      <c r="T1223">
        <f>IF('III. New Locations'!T1222 = "-Unknown-", $C1223, 0)</f>
        <v>0</v>
      </c>
      <c r="U1223">
        <f>IF(LEN('III. New Locations'!U1222)&gt;1, 0, IF(T1223 = 0, 0, $C1223))</f>
        <v>0</v>
      </c>
      <c r="V1223">
        <f>IF('III. New Locations'!V1222 = "Unknown", $C1223, 0)</f>
        <v>0</v>
      </c>
      <c r="W1223">
        <f>IF(LEN('III. New Locations'!W1222)&gt;1, 0, IF(V1223 = 0, 0, $C1223))</f>
        <v>0</v>
      </c>
      <c r="X1223" t="str">
        <f>'III. New Locations'!X1222</f>
        <v>Unknown</v>
      </c>
      <c r="Y1223">
        <f>IF(ISNUMBER('III. New Locations'!Y1222) = TRUE, IF('III. New Locations'!Y1222 &gt;= 1400, IF('III. New Locations'!Y1222 &lt;=2100, 0, $C1223), $C1223), $C1223)</f>
        <v>0</v>
      </c>
      <c r="Z1223">
        <f>IF(ISNUMBER('III. New Locations'!Z1222) = TRUE, IF('III. New Locations'!Z1222 &gt;= 1400, IF('III. New Locations'!Z1222 &lt;=2100, 0, $C1223), $C1223), $C1223)</f>
        <v>0</v>
      </c>
      <c r="AA1223">
        <f>IF(ISNUMBER('III. New Locations'!AA1222) = TRUE, IF('III. New Locations'!AA1222 &gt;= 1400, IF('III. New Locations'!AA1222 &lt;=2100, 0, $C1223), $C1223), $C1223)</f>
        <v>0</v>
      </c>
      <c r="AC1223">
        <f>IF(ISNUMBER('III. New Locations'!AC1222) = TRUE, IF('III. New Locations'!AC1222 &gt;= 0, IF('III. New Locations'!AC1222 &lt;=1, 0,$C1223),$C1223), $C1223)</f>
        <v>0</v>
      </c>
    </row>
    <row r="1224" spans="1:29">
      <c r="A1224">
        <f>'III. New Locations'!A1223</f>
        <v>1221</v>
      </c>
      <c r="C1224" s="4">
        <f>IF(LEN('III. New Locations'!C1223) &gt; 2, 1, 0)</f>
        <v>0</v>
      </c>
      <c r="E1224">
        <f>IF(LEN('III. New Locations'!E1223) = 2, IF('III. New Locations'!E1223 = "--", $C1224, 0), $C1224)</f>
        <v>0</v>
      </c>
      <c r="F1224">
        <f>IF(LEN('III. New Locations'!F1223) &gt; 4, 0, $C1224)</f>
        <v>0</v>
      </c>
      <c r="G1224">
        <f>IF(ISNUMBER('III. New Locations'!G1223) = TRUE, 0, $C1224)</f>
        <v>0</v>
      </c>
      <c r="H1224">
        <f>IF(ISNUMBER('III. New Locations'!H1223) = TRUE, 0, $C1224)</f>
        <v>0</v>
      </c>
      <c r="I1224">
        <f>IF(ISNUMBER('III. New Locations'!I1223) = TRUE, 0, $C1224)</f>
        <v>0</v>
      </c>
      <c r="J1224">
        <f>IF(ISNUMBER('III. New Locations'!J1223) = TRUE, 0, $C1224)</f>
        <v>0</v>
      </c>
      <c r="K1224">
        <f>IF(ISNUMBER('III. New Locations'!K1223) = TRUE, 0,$C1224)</f>
        <v>0</v>
      </c>
      <c r="M1224">
        <f>IF(ISNUMBER('III. New Locations'!M1223) = TRUE, 0,$C1224)</f>
        <v>0</v>
      </c>
      <c r="O1224">
        <f>IF(ISNUMBER('III. New Locations'!O1223) = TRUE, 0, $C1224)</f>
        <v>0</v>
      </c>
      <c r="P1224">
        <f>IF(ISNUMBER('III. New Locations'!P1223) = TRUE, 0, $C1224)</f>
        <v>0</v>
      </c>
      <c r="Q1224">
        <f>IF(ISNUMBER('III. New Locations'!Q1223) = TRUE, 0, $C1224)</f>
        <v>0</v>
      </c>
      <c r="R1224">
        <f>IF(ISNUMBER('III. New Locations'!R1223) = TRUE, IF('III. New Locations'!R1223 &gt;= 0, IF('III. New Locations'!R1223 &lt;=1, 0, $C1224),$C1224),$C1224)</f>
        <v>0</v>
      </c>
      <c r="S1224">
        <f>IF(ISNUMBER('III. New Locations'!S1223) = TRUE, IF('III. New Locations'!S1223 &gt;= 0, IF('III. New Locations'!S1223 &lt;=1, 0, $C1224), $C1224), $C1224)</f>
        <v>0</v>
      </c>
      <c r="T1224">
        <f>IF('III. New Locations'!T1223 = "-Unknown-", $C1224, 0)</f>
        <v>0</v>
      </c>
      <c r="U1224">
        <f>IF(LEN('III. New Locations'!U1223)&gt;1, 0, IF(T1224 = 0, 0, $C1224))</f>
        <v>0</v>
      </c>
      <c r="V1224">
        <f>IF('III. New Locations'!V1223 = "Unknown", $C1224, 0)</f>
        <v>0</v>
      </c>
      <c r="W1224">
        <f>IF(LEN('III. New Locations'!W1223)&gt;1, 0, IF(V1224 = 0, 0, $C1224))</f>
        <v>0</v>
      </c>
      <c r="X1224" t="str">
        <f>'III. New Locations'!X1223</f>
        <v>Unknown</v>
      </c>
      <c r="Y1224">
        <f>IF(ISNUMBER('III. New Locations'!Y1223) = TRUE, IF('III. New Locations'!Y1223 &gt;= 1400, IF('III. New Locations'!Y1223 &lt;=2100, 0, $C1224), $C1224), $C1224)</f>
        <v>0</v>
      </c>
      <c r="Z1224">
        <f>IF(ISNUMBER('III. New Locations'!Z1223) = TRUE, IF('III. New Locations'!Z1223 &gt;= 1400, IF('III. New Locations'!Z1223 &lt;=2100, 0, $C1224), $C1224), $C1224)</f>
        <v>0</v>
      </c>
      <c r="AA1224">
        <f>IF(ISNUMBER('III. New Locations'!AA1223) = TRUE, IF('III. New Locations'!AA1223 &gt;= 1400, IF('III. New Locations'!AA1223 &lt;=2100, 0, $C1224), $C1224), $C1224)</f>
        <v>0</v>
      </c>
      <c r="AC1224">
        <f>IF(ISNUMBER('III. New Locations'!AC1223) = TRUE, IF('III. New Locations'!AC1223 &gt;= 0, IF('III. New Locations'!AC1223 &lt;=1, 0,$C1224),$C1224), $C1224)</f>
        <v>0</v>
      </c>
    </row>
    <row r="1225" spans="1:29">
      <c r="A1225">
        <f>'III. New Locations'!A1224</f>
        <v>1222</v>
      </c>
      <c r="C1225" s="4">
        <f>IF(LEN('III. New Locations'!C1224) &gt; 2, 1, 0)</f>
        <v>0</v>
      </c>
      <c r="E1225">
        <f>IF(LEN('III. New Locations'!E1224) = 2, IF('III. New Locations'!E1224 = "--", $C1225, 0), $C1225)</f>
        <v>0</v>
      </c>
      <c r="F1225">
        <f>IF(LEN('III. New Locations'!F1224) &gt; 4, 0, $C1225)</f>
        <v>0</v>
      </c>
      <c r="G1225">
        <f>IF(ISNUMBER('III. New Locations'!G1224) = TRUE, 0, $C1225)</f>
        <v>0</v>
      </c>
      <c r="H1225">
        <f>IF(ISNUMBER('III. New Locations'!H1224) = TRUE, 0, $C1225)</f>
        <v>0</v>
      </c>
      <c r="I1225">
        <f>IF(ISNUMBER('III. New Locations'!I1224) = TRUE, 0, $C1225)</f>
        <v>0</v>
      </c>
      <c r="J1225">
        <f>IF(ISNUMBER('III. New Locations'!J1224) = TRUE, 0, $C1225)</f>
        <v>0</v>
      </c>
      <c r="K1225">
        <f>IF(ISNUMBER('III. New Locations'!K1224) = TRUE, 0,$C1225)</f>
        <v>0</v>
      </c>
      <c r="M1225">
        <f>IF(ISNUMBER('III. New Locations'!M1224) = TRUE, 0,$C1225)</f>
        <v>0</v>
      </c>
      <c r="O1225">
        <f>IF(ISNUMBER('III. New Locations'!O1224) = TRUE, 0, $C1225)</f>
        <v>0</v>
      </c>
      <c r="P1225">
        <f>IF(ISNUMBER('III. New Locations'!P1224) = TRUE, 0, $C1225)</f>
        <v>0</v>
      </c>
      <c r="Q1225">
        <f>IF(ISNUMBER('III. New Locations'!Q1224) = TRUE, 0, $C1225)</f>
        <v>0</v>
      </c>
      <c r="R1225">
        <f>IF(ISNUMBER('III. New Locations'!R1224) = TRUE, IF('III. New Locations'!R1224 &gt;= 0, IF('III. New Locations'!R1224 &lt;=1, 0, $C1225),$C1225),$C1225)</f>
        <v>0</v>
      </c>
      <c r="S1225">
        <f>IF(ISNUMBER('III. New Locations'!S1224) = TRUE, IF('III. New Locations'!S1224 &gt;= 0, IF('III. New Locations'!S1224 &lt;=1, 0, $C1225), $C1225), $C1225)</f>
        <v>0</v>
      </c>
      <c r="T1225">
        <f>IF('III. New Locations'!T1224 = "-Unknown-", $C1225, 0)</f>
        <v>0</v>
      </c>
      <c r="U1225">
        <f>IF(LEN('III. New Locations'!U1224)&gt;1, 0, IF(T1225 = 0, 0, $C1225))</f>
        <v>0</v>
      </c>
      <c r="V1225">
        <f>IF('III. New Locations'!V1224 = "Unknown", $C1225, 0)</f>
        <v>0</v>
      </c>
      <c r="W1225">
        <f>IF(LEN('III. New Locations'!W1224)&gt;1, 0, IF(V1225 = 0, 0, $C1225))</f>
        <v>0</v>
      </c>
      <c r="X1225" t="str">
        <f>'III. New Locations'!X1224</f>
        <v>Unknown</v>
      </c>
      <c r="Y1225">
        <f>IF(ISNUMBER('III. New Locations'!Y1224) = TRUE, IF('III. New Locations'!Y1224 &gt;= 1400, IF('III. New Locations'!Y1224 &lt;=2100, 0, $C1225), $C1225), $C1225)</f>
        <v>0</v>
      </c>
      <c r="Z1225">
        <f>IF(ISNUMBER('III. New Locations'!Z1224) = TRUE, IF('III. New Locations'!Z1224 &gt;= 1400, IF('III. New Locations'!Z1224 &lt;=2100, 0, $C1225), $C1225), $C1225)</f>
        <v>0</v>
      </c>
      <c r="AA1225">
        <f>IF(ISNUMBER('III. New Locations'!AA1224) = TRUE, IF('III. New Locations'!AA1224 &gt;= 1400, IF('III. New Locations'!AA1224 &lt;=2100, 0, $C1225), $C1225), $C1225)</f>
        <v>0</v>
      </c>
      <c r="AC1225">
        <f>IF(ISNUMBER('III. New Locations'!AC1224) = TRUE, IF('III. New Locations'!AC1224 &gt;= 0, IF('III. New Locations'!AC1224 &lt;=1, 0,$C1225),$C1225), $C1225)</f>
        <v>0</v>
      </c>
    </row>
    <row r="1226" spans="1:29">
      <c r="A1226">
        <f>'III. New Locations'!A1225</f>
        <v>1223</v>
      </c>
      <c r="C1226" s="4">
        <f>IF(LEN('III. New Locations'!C1225) &gt; 2, 1, 0)</f>
        <v>0</v>
      </c>
      <c r="E1226">
        <f>IF(LEN('III. New Locations'!E1225) = 2, IF('III. New Locations'!E1225 = "--", $C1226, 0), $C1226)</f>
        <v>0</v>
      </c>
      <c r="F1226">
        <f>IF(LEN('III. New Locations'!F1225) &gt; 4, 0, $C1226)</f>
        <v>0</v>
      </c>
      <c r="G1226">
        <f>IF(ISNUMBER('III. New Locations'!G1225) = TRUE, 0, $C1226)</f>
        <v>0</v>
      </c>
      <c r="H1226">
        <f>IF(ISNUMBER('III. New Locations'!H1225) = TRUE, 0, $C1226)</f>
        <v>0</v>
      </c>
      <c r="I1226">
        <f>IF(ISNUMBER('III. New Locations'!I1225) = TRUE, 0, $C1226)</f>
        <v>0</v>
      </c>
      <c r="J1226">
        <f>IF(ISNUMBER('III. New Locations'!J1225) = TRUE, 0, $C1226)</f>
        <v>0</v>
      </c>
      <c r="K1226">
        <f>IF(ISNUMBER('III. New Locations'!K1225) = TRUE, 0,$C1226)</f>
        <v>0</v>
      </c>
      <c r="M1226">
        <f>IF(ISNUMBER('III. New Locations'!M1225) = TRUE, 0,$C1226)</f>
        <v>0</v>
      </c>
      <c r="O1226">
        <f>IF(ISNUMBER('III. New Locations'!O1225) = TRUE, 0, $C1226)</f>
        <v>0</v>
      </c>
      <c r="P1226">
        <f>IF(ISNUMBER('III. New Locations'!P1225) = TRUE, 0, $C1226)</f>
        <v>0</v>
      </c>
      <c r="Q1226">
        <f>IF(ISNUMBER('III. New Locations'!Q1225) = TRUE, 0, $C1226)</f>
        <v>0</v>
      </c>
      <c r="R1226">
        <f>IF(ISNUMBER('III. New Locations'!R1225) = TRUE, IF('III. New Locations'!R1225 &gt;= 0, IF('III. New Locations'!R1225 &lt;=1, 0, $C1226),$C1226),$C1226)</f>
        <v>0</v>
      </c>
      <c r="S1226">
        <f>IF(ISNUMBER('III. New Locations'!S1225) = TRUE, IF('III. New Locations'!S1225 &gt;= 0, IF('III. New Locations'!S1225 &lt;=1, 0, $C1226), $C1226), $C1226)</f>
        <v>0</v>
      </c>
      <c r="T1226">
        <f>IF('III. New Locations'!T1225 = "-Unknown-", $C1226, 0)</f>
        <v>0</v>
      </c>
      <c r="U1226">
        <f>IF(LEN('III. New Locations'!U1225)&gt;1, 0, IF(T1226 = 0, 0, $C1226))</f>
        <v>0</v>
      </c>
      <c r="V1226">
        <f>IF('III. New Locations'!V1225 = "Unknown", $C1226, 0)</f>
        <v>0</v>
      </c>
      <c r="W1226">
        <f>IF(LEN('III. New Locations'!W1225)&gt;1, 0, IF(V1226 = 0, 0, $C1226))</f>
        <v>0</v>
      </c>
      <c r="X1226" t="str">
        <f>'III. New Locations'!X1225</f>
        <v>Unknown</v>
      </c>
      <c r="Y1226">
        <f>IF(ISNUMBER('III. New Locations'!Y1225) = TRUE, IF('III. New Locations'!Y1225 &gt;= 1400, IF('III. New Locations'!Y1225 &lt;=2100, 0, $C1226), $C1226), $C1226)</f>
        <v>0</v>
      </c>
      <c r="Z1226">
        <f>IF(ISNUMBER('III. New Locations'!Z1225) = TRUE, IF('III. New Locations'!Z1225 &gt;= 1400, IF('III. New Locations'!Z1225 &lt;=2100, 0, $C1226), $C1226), $C1226)</f>
        <v>0</v>
      </c>
      <c r="AA1226">
        <f>IF(ISNUMBER('III. New Locations'!AA1225) = TRUE, IF('III. New Locations'!AA1225 &gt;= 1400, IF('III. New Locations'!AA1225 &lt;=2100, 0, $C1226), $C1226), $C1226)</f>
        <v>0</v>
      </c>
      <c r="AC1226">
        <f>IF(ISNUMBER('III. New Locations'!AC1225) = TRUE, IF('III. New Locations'!AC1225 &gt;= 0, IF('III. New Locations'!AC1225 &lt;=1, 0,$C1226),$C1226), $C1226)</f>
        <v>0</v>
      </c>
    </row>
    <row r="1227" spans="1:29">
      <c r="A1227">
        <f>'III. New Locations'!A1226</f>
        <v>1224</v>
      </c>
      <c r="C1227" s="4">
        <f>IF(LEN('III. New Locations'!C1226) &gt; 2, 1, 0)</f>
        <v>0</v>
      </c>
      <c r="E1227">
        <f>IF(LEN('III. New Locations'!E1226) = 2, IF('III. New Locations'!E1226 = "--", $C1227, 0), $C1227)</f>
        <v>0</v>
      </c>
      <c r="F1227">
        <f>IF(LEN('III. New Locations'!F1226) &gt; 4, 0, $C1227)</f>
        <v>0</v>
      </c>
      <c r="G1227">
        <f>IF(ISNUMBER('III. New Locations'!G1226) = TRUE, 0, $C1227)</f>
        <v>0</v>
      </c>
      <c r="H1227">
        <f>IF(ISNUMBER('III. New Locations'!H1226) = TRUE, 0, $C1227)</f>
        <v>0</v>
      </c>
      <c r="I1227">
        <f>IF(ISNUMBER('III. New Locations'!I1226) = TRUE, 0, $C1227)</f>
        <v>0</v>
      </c>
      <c r="J1227">
        <f>IF(ISNUMBER('III. New Locations'!J1226) = TRUE, 0, $C1227)</f>
        <v>0</v>
      </c>
      <c r="K1227">
        <f>IF(ISNUMBER('III. New Locations'!K1226) = TRUE, 0,$C1227)</f>
        <v>0</v>
      </c>
      <c r="M1227">
        <f>IF(ISNUMBER('III. New Locations'!M1226) = TRUE, 0,$C1227)</f>
        <v>0</v>
      </c>
      <c r="O1227">
        <f>IF(ISNUMBER('III. New Locations'!O1226) = TRUE, 0, $C1227)</f>
        <v>0</v>
      </c>
      <c r="P1227">
        <f>IF(ISNUMBER('III. New Locations'!P1226) = TRUE, 0, $C1227)</f>
        <v>0</v>
      </c>
      <c r="Q1227">
        <f>IF(ISNUMBER('III. New Locations'!Q1226) = TRUE, 0, $C1227)</f>
        <v>0</v>
      </c>
      <c r="R1227">
        <f>IF(ISNUMBER('III. New Locations'!R1226) = TRUE, IF('III. New Locations'!R1226 &gt;= 0, IF('III. New Locations'!R1226 &lt;=1, 0, $C1227),$C1227),$C1227)</f>
        <v>0</v>
      </c>
      <c r="S1227">
        <f>IF(ISNUMBER('III. New Locations'!S1226) = TRUE, IF('III. New Locations'!S1226 &gt;= 0, IF('III. New Locations'!S1226 &lt;=1, 0, $C1227), $C1227), $C1227)</f>
        <v>0</v>
      </c>
      <c r="T1227">
        <f>IF('III. New Locations'!T1226 = "-Unknown-", $C1227, 0)</f>
        <v>0</v>
      </c>
      <c r="U1227">
        <f>IF(LEN('III. New Locations'!U1226)&gt;1, 0, IF(T1227 = 0, 0, $C1227))</f>
        <v>0</v>
      </c>
      <c r="V1227">
        <f>IF('III. New Locations'!V1226 = "Unknown", $C1227, 0)</f>
        <v>0</v>
      </c>
      <c r="W1227">
        <f>IF(LEN('III. New Locations'!W1226)&gt;1, 0, IF(V1227 = 0, 0, $C1227))</f>
        <v>0</v>
      </c>
      <c r="X1227" t="str">
        <f>'III. New Locations'!X1226</f>
        <v>Unknown</v>
      </c>
      <c r="Y1227">
        <f>IF(ISNUMBER('III. New Locations'!Y1226) = TRUE, IF('III. New Locations'!Y1226 &gt;= 1400, IF('III. New Locations'!Y1226 &lt;=2100, 0, $C1227), $C1227), $C1227)</f>
        <v>0</v>
      </c>
      <c r="Z1227">
        <f>IF(ISNUMBER('III. New Locations'!Z1226) = TRUE, IF('III. New Locations'!Z1226 &gt;= 1400, IF('III. New Locations'!Z1226 &lt;=2100, 0, $C1227), $C1227), $C1227)</f>
        <v>0</v>
      </c>
      <c r="AA1227">
        <f>IF(ISNUMBER('III. New Locations'!AA1226) = TRUE, IF('III. New Locations'!AA1226 &gt;= 1400, IF('III. New Locations'!AA1226 &lt;=2100, 0, $C1227), $C1227), $C1227)</f>
        <v>0</v>
      </c>
      <c r="AC1227">
        <f>IF(ISNUMBER('III. New Locations'!AC1226) = TRUE, IF('III. New Locations'!AC1226 &gt;= 0, IF('III. New Locations'!AC1226 &lt;=1, 0,$C1227),$C1227), $C1227)</f>
        <v>0</v>
      </c>
    </row>
    <row r="1228" spans="1:29">
      <c r="A1228">
        <f>'III. New Locations'!A1227</f>
        <v>1225</v>
      </c>
      <c r="C1228" s="4">
        <f>IF(LEN('III. New Locations'!C1227) &gt; 2, 1, 0)</f>
        <v>0</v>
      </c>
      <c r="E1228">
        <f>IF(LEN('III. New Locations'!E1227) = 2, IF('III. New Locations'!E1227 = "--", $C1228, 0), $C1228)</f>
        <v>0</v>
      </c>
      <c r="F1228">
        <f>IF(LEN('III. New Locations'!F1227) &gt; 4, 0, $C1228)</f>
        <v>0</v>
      </c>
      <c r="G1228">
        <f>IF(ISNUMBER('III. New Locations'!G1227) = TRUE, 0, $C1228)</f>
        <v>0</v>
      </c>
      <c r="H1228">
        <f>IF(ISNUMBER('III. New Locations'!H1227) = TRUE, 0, $C1228)</f>
        <v>0</v>
      </c>
      <c r="I1228">
        <f>IF(ISNUMBER('III. New Locations'!I1227) = TRUE, 0, $C1228)</f>
        <v>0</v>
      </c>
      <c r="J1228">
        <f>IF(ISNUMBER('III. New Locations'!J1227) = TRUE, 0, $C1228)</f>
        <v>0</v>
      </c>
      <c r="K1228">
        <f>IF(ISNUMBER('III. New Locations'!K1227) = TRUE, 0,$C1228)</f>
        <v>0</v>
      </c>
      <c r="M1228">
        <f>IF(ISNUMBER('III. New Locations'!M1227) = TRUE, 0,$C1228)</f>
        <v>0</v>
      </c>
      <c r="O1228">
        <f>IF(ISNUMBER('III. New Locations'!O1227) = TRUE, 0, $C1228)</f>
        <v>0</v>
      </c>
      <c r="P1228">
        <f>IF(ISNUMBER('III. New Locations'!P1227) = TRUE, 0, $C1228)</f>
        <v>0</v>
      </c>
      <c r="Q1228">
        <f>IF(ISNUMBER('III. New Locations'!Q1227) = TRUE, 0, $C1228)</f>
        <v>0</v>
      </c>
      <c r="R1228">
        <f>IF(ISNUMBER('III. New Locations'!R1227) = TRUE, IF('III. New Locations'!R1227 &gt;= 0, IF('III. New Locations'!R1227 &lt;=1, 0, $C1228),$C1228),$C1228)</f>
        <v>0</v>
      </c>
      <c r="S1228">
        <f>IF(ISNUMBER('III. New Locations'!S1227) = TRUE, IF('III. New Locations'!S1227 &gt;= 0, IF('III. New Locations'!S1227 &lt;=1, 0, $C1228), $C1228), $C1228)</f>
        <v>0</v>
      </c>
      <c r="T1228">
        <f>IF('III. New Locations'!T1227 = "-Unknown-", $C1228, 0)</f>
        <v>0</v>
      </c>
      <c r="U1228">
        <f>IF(LEN('III. New Locations'!U1227)&gt;1, 0, IF(T1228 = 0, 0, $C1228))</f>
        <v>0</v>
      </c>
      <c r="V1228">
        <f>IF('III. New Locations'!V1227 = "Unknown", $C1228, 0)</f>
        <v>0</v>
      </c>
      <c r="W1228">
        <f>IF(LEN('III. New Locations'!W1227)&gt;1, 0, IF(V1228 = 0, 0, $C1228))</f>
        <v>0</v>
      </c>
      <c r="X1228" t="str">
        <f>'III. New Locations'!X1227</f>
        <v>Unknown</v>
      </c>
      <c r="Y1228">
        <f>IF(ISNUMBER('III. New Locations'!Y1227) = TRUE, IF('III. New Locations'!Y1227 &gt;= 1400, IF('III. New Locations'!Y1227 &lt;=2100, 0, $C1228), $C1228), $C1228)</f>
        <v>0</v>
      </c>
      <c r="Z1228">
        <f>IF(ISNUMBER('III. New Locations'!Z1227) = TRUE, IF('III. New Locations'!Z1227 &gt;= 1400, IF('III. New Locations'!Z1227 &lt;=2100, 0, $C1228), $C1228), $C1228)</f>
        <v>0</v>
      </c>
      <c r="AA1228">
        <f>IF(ISNUMBER('III. New Locations'!AA1227) = TRUE, IF('III. New Locations'!AA1227 &gt;= 1400, IF('III. New Locations'!AA1227 &lt;=2100, 0, $C1228), $C1228), $C1228)</f>
        <v>0</v>
      </c>
      <c r="AC1228">
        <f>IF(ISNUMBER('III. New Locations'!AC1227) = TRUE, IF('III. New Locations'!AC1227 &gt;= 0, IF('III. New Locations'!AC1227 &lt;=1, 0,$C1228),$C1228), $C1228)</f>
        <v>0</v>
      </c>
    </row>
    <row r="1229" spans="1:29">
      <c r="A1229">
        <f>'III. New Locations'!A1228</f>
        <v>1226</v>
      </c>
      <c r="C1229" s="4">
        <f>IF(LEN('III. New Locations'!C1228) &gt; 2, 1, 0)</f>
        <v>0</v>
      </c>
      <c r="E1229">
        <f>IF(LEN('III. New Locations'!E1228) = 2, IF('III. New Locations'!E1228 = "--", $C1229, 0), $C1229)</f>
        <v>0</v>
      </c>
      <c r="F1229">
        <f>IF(LEN('III. New Locations'!F1228) &gt; 4, 0, $C1229)</f>
        <v>0</v>
      </c>
      <c r="G1229">
        <f>IF(ISNUMBER('III. New Locations'!G1228) = TRUE, 0, $C1229)</f>
        <v>0</v>
      </c>
      <c r="H1229">
        <f>IF(ISNUMBER('III. New Locations'!H1228) = TRUE, 0, $C1229)</f>
        <v>0</v>
      </c>
      <c r="I1229">
        <f>IF(ISNUMBER('III. New Locations'!I1228) = TRUE, 0, $C1229)</f>
        <v>0</v>
      </c>
      <c r="J1229">
        <f>IF(ISNUMBER('III. New Locations'!J1228) = TRUE, 0, $C1229)</f>
        <v>0</v>
      </c>
      <c r="K1229">
        <f>IF(ISNUMBER('III. New Locations'!K1228) = TRUE, 0,$C1229)</f>
        <v>0</v>
      </c>
      <c r="M1229">
        <f>IF(ISNUMBER('III. New Locations'!M1228) = TRUE, 0,$C1229)</f>
        <v>0</v>
      </c>
      <c r="O1229">
        <f>IF(ISNUMBER('III. New Locations'!O1228) = TRUE, 0, $C1229)</f>
        <v>0</v>
      </c>
      <c r="P1229">
        <f>IF(ISNUMBER('III. New Locations'!P1228) = TRUE, 0, $C1229)</f>
        <v>0</v>
      </c>
      <c r="Q1229">
        <f>IF(ISNUMBER('III. New Locations'!Q1228) = TRUE, 0, $C1229)</f>
        <v>0</v>
      </c>
      <c r="R1229">
        <f>IF(ISNUMBER('III. New Locations'!R1228) = TRUE, IF('III. New Locations'!R1228 &gt;= 0, IF('III. New Locations'!R1228 &lt;=1, 0, $C1229),$C1229),$C1229)</f>
        <v>0</v>
      </c>
      <c r="S1229">
        <f>IF(ISNUMBER('III. New Locations'!S1228) = TRUE, IF('III. New Locations'!S1228 &gt;= 0, IF('III. New Locations'!S1228 &lt;=1, 0, $C1229), $C1229), $C1229)</f>
        <v>0</v>
      </c>
      <c r="T1229">
        <f>IF('III. New Locations'!T1228 = "-Unknown-", $C1229, 0)</f>
        <v>0</v>
      </c>
      <c r="U1229">
        <f>IF(LEN('III. New Locations'!U1228)&gt;1, 0, IF(T1229 = 0, 0, $C1229))</f>
        <v>0</v>
      </c>
      <c r="V1229">
        <f>IF('III. New Locations'!V1228 = "Unknown", $C1229, 0)</f>
        <v>0</v>
      </c>
      <c r="W1229">
        <f>IF(LEN('III. New Locations'!W1228)&gt;1, 0, IF(V1229 = 0, 0, $C1229))</f>
        <v>0</v>
      </c>
      <c r="X1229" t="str">
        <f>'III. New Locations'!X1228</f>
        <v>Unknown</v>
      </c>
      <c r="Y1229">
        <f>IF(ISNUMBER('III. New Locations'!Y1228) = TRUE, IF('III. New Locations'!Y1228 &gt;= 1400, IF('III. New Locations'!Y1228 &lt;=2100, 0, $C1229), $C1229), $C1229)</f>
        <v>0</v>
      </c>
      <c r="Z1229">
        <f>IF(ISNUMBER('III. New Locations'!Z1228) = TRUE, IF('III. New Locations'!Z1228 &gt;= 1400, IF('III. New Locations'!Z1228 &lt;=2100, 0, $C1229), $C1229), $C1229)</f>
        <v>0</v>
      </c>
      <c r="AA1229">
        <f>IF(ISNUMBER('III. New Locations'!AA1228) = TRUE, IF('III. New Locations'!AA1228 &gt;= 1400, IF('III. New Locations'!AA1228 &lt;=2100, 0, $C1229), $C1229), $C1229)</f>
        <v>0</v>
      </c>
      <c r="AC1229">
        <f>IF(ISNUMBER('III. New Locations'!AC1228) = TRUE, IF('III. New Locations'!AC1228 &gt;= 0, IF('III. New Locations'!AC1228 &lt;=1, 0,$C1229),$C1229), $C1229)</f>
        <v>0</v>
      </c>
    </row>
    <row r="1230" spans="1:29">
      <c r="A1230">
        <f>'III. New Locations'!A1229</f>
        <v>1227</v>
      </c>
      <c r="C1230" s="4">
        <f>IF(LEN('III. New Locations'!C1229) &gt; 2, 1, 0)</f>
        <v>0</v>
      </c>
      <c r="E1230">
        <f>IF(LEN('III. New Locations'!E1229) = 2, IF('III. New Locations'!E1229 = "--", $C1230, 0), $C1230)</f>
        <v>0</v>
      </c>
      <c r="F1230">
        <f>IF(LEN('III. New Locations'!F1229) &gt; 4, 0, $C1230)</f>
        <v>0</v>
      </c>
      <c r="G1230">
        <f>IF(ISNUMBER('III. New Locations'!G1229) = TRUE, 0, $C1230)</f>
        <v>0</v>
      </c>
      <c r="H1230">
        <f>IF(ISNUMBER('III. New Locations'!H1229) = TRUE, 0, $C1230)</f>
        <v>0</v>
      </c>
      <c r="I1230">
        <f>IF(ISNUMBER('III. New Locations'!I1229) = TRUE, 0, $C1230)</f>
        <v>0</v>
      </c>
      <c r="J1230">
        <f>IF(ISNUMBER('III. New Locations'!J1229) = TRUE, 0, $C1230)</f>
        <v>0</v>
      </c>
      <c r="K1230">
        <f>IF(ISNUMBER('III. New Locations'!K1229) = TRUE, 0,$C1230)</f>
        <v>0</v>
      </c>
      <c r="M1230">
        <f>IF(ISNUMBER('III. New Locations'!M1229) = TRUE, 0,$C1230)</f>
        <v>0</v>
      </c>
      <c r="O1230">
        <f>IF(ISNUMBER('III. New Locations'!O1229) = TRUE, 0, $C1230)</f>
        <v>0</v>
      </c>
      <c r="P1230">
        <f>IF(ISNUMBER('III. New Locations'!P1229) = TRUE, 0, $C1230)</f>
        <v>0</v>
      </c>
      <c r="Q1230">
        <f>IF(ISNUMBER('III. New Locations'!Q1229) = TRUE, 0, $C1230)</f>
        <v>0</v>
      </c>
      <c r="R1230">
        <f>IF(ISNUMBER('III. New Locations'!R1229) = TRUE, IF('III. New Locations'!R1229 &gt;= 0, IF('III. New Locations'!R1229 &lt;=1, 0, $C1230),$C1230),$C1230)</f>
        <v>0</v>
      </c>
      <c r="S1230">
        <f>IF(ISNUMBER('III. New Locations'!S1229) = TRUE, IF('III. New Locations'!S1229 &gt;= 0, IF('III. New Locations'!S1229 &lt;=1, 0, $C1230), $C1230), $C1230)</f>
        <v>0</v>
      </c>
      <c r="T1230">
        <f>IF('III. New Locations'!T1229 = "-Unknown-", $C1230, 0)</f>
        <v>0</v>
      </c>
      <c r="U1230">
        <f>IF(LEN('III. New Locations'!U1229)&gt;1, 0, IF(T1230 = 0, 0, $C1230))</f>
        <v>0</v>
      </c>
      <c r="V1230">
        <f>IF('III. New Locations'!V1229 = "Unknown", $C1230, 0)</f>
        <v>0</v>
      </c>
      <c r="W1230">
        <f>IF(LEN('III. New Locations'!W1229)&gt;1, 0, IF(V1230 = 0, 0, $C1230))</f>
        <v>0</v>
      </c>
      <c r="X1230" t="str">
        <f>'III. New Locations'!X1229</f>
        <v>Unknown</v>
      </c>
      <c r="Y1230">
        <f>IF(ISNUMBER('III. New Locations'!Y1229) = TRUE, IF('III. New Locations'!Y1229 &gt;= 1400, IF('III. New Locations'!Y1229 &lt;=2100, 0, $C1230), $C1230), $C1230)</f>
        <v>0</v>
      </c>
      <c r="Z1230">
        <f>IF(ISNUMBER('III. New Locations'!Z1229) = TRUE, IF('III. New Locations'!Z1229 &gt;= 1400, IF('III. New Locations'!Z1229 &lt;=2100, 0, $C1230), $C1230), $C1230)</f>
        <v>0</v>
      </c>
      <c r="AA1230">
        <f>IF(ISNUMBER('III. New Locations'!AA1229) = TRUE, IF('III. New Locations'!AA1229 &gt;= 1400, IF('III. New Locations'!AA1229 &lt;=2100, 0, $C1230), $C1230), $C1230)</f>
        <v>0</v>
      </c>
      <c r="AC1230">
        <f>IF(ISNUMBER('III. New Locations'!AC1229) = TRUE, IF('III. New Locations'!AC1229 &gt;= 0, IF('III. New Locations'!AC1229 &lt;=1, 0,$C1230),$C1230), $C1230)</f>
        <v>0</v>
      </c>
    </row>
    <row r="1231" spans="1:29">
      <c r="A1231">
        <f>'III. New Locations'!A1230</f>
        <v>1228</v>
      </c>
      <c r="C1231" s="4">
        <f>IF(LEN('III. New Locations'!C1230) &gt; 2, 1, 0)</f>
        <v>0</v>
      </c>
      <c r="E1231">
        <f>IF(LEN('III. New Locations'!E1230) = 2, IF('III. New Locations'!E1230 = "--", $C1231, 0), $C1231)</f>
        <v>0</v>
      </c>
      <c r="F1231">
        <f>IF(LEN('III. New Locations'!F1230) &gt; 4, 0, $C1231)</f>
        <v>0</v>
      </c>
      <c r="G1231">
        <f>IF(ISNUMBER('III. New Locations'!G1230) = TRUE, 0, $C1231)</f>
        <v>0</v>
      </c>
      <c r="H1231">
        <f>IF(ISNUMBER('III. New Locations'!H1230) = TRUE, 0, $C1231)</f>
        <v>0</v>
      </c>
      <c r="I1231">
        <f>IF(ISNUMBER('III. New Locations'!I1230) = TRUE, 0, $C1231)</f>
        <v>0</v>
      </c>
      <c r="J1231">
        <f>IF(ISNUMBER('III. New Locations'!J1230) = TRUE, 0, $C1231)</f>
        <v>0</v>
      </c>
      <c r="K1231">
        <f>IF(ISNUMBER('III. New Locations'!K1230) = TRUE, 0,$C1231)</f>
        <v>0</v>
      </c>
      <c r="M1231">
        <f>IF(ISNUMBER('III. New Locations'!M1230) = TRUE, 0,$C1231)</f>
        <v>0</v>
      </c>
      <c r="O1231">
        <f>IF(ISNUMBER('III. New Locations'!O1230) = TRUE, 0, $C1231)</f>
        <v>0</v>
      </c>
      <c r="P1231">
        <f>IF(ISNUMBER('III. New Locations'!P1230) = TRUE, 0, $C1231)</f>
        <v>0</v>
      </c>
      <c r="Q1231">
        <f>IF(ISNUMBER('III. New Locations'!Q1230) = TRUE, 0, $C1231)</f>
        <v>0</v>
      </c>
      <c r="R1231">
        <f>IF(ISNUMBER('III. New Locations'!R1230) = TRUE, IF('III. New Locations'!R1230 &gt;= 0, IF('III. New Locations'!R1230 &lt;=1, 0, $C1231),$C1231),$C1231)</f>
        <v>0</v>
      </c>
      <c r="S1231">
        <f>IF(ISNUMBER('III. New Locations'!S1230) = TRUE, IF('III. New Locations'!S1230 &gt;= 0, IF('III. New Locations'!S1230 &lt;=1, 0, $C1231), $C1231), $C1231)</f>
        <v>0</v>
      </c>
      <c r="T1231">
        <f>IF('III. New Locations'!T1230 = "-Unknown-", $C1231, 0)</f>
        <v>0</v>
      </c>
      <c r="U1231">
        <f>IF(LEN('III. New Locations'!U1230)&gt;1, 0, IF(T1231 = 0, 0, $C1231))</f>
        <v>0</v>
      </c>
      <c r="V1231">
        <f>IF('III. New Locations'!V1230 = "Unknown", $C1231, 0)</f>
        <v>0</v>
      </c>
      <c r="W1231">
        <f>IF(LEN('III. New Locations'!W1230)&gt;1, 0, IF(V1231 = 0, 0, $C1231))</f>
        <v>0</v>
      </c>
      <c r="X1231" t="str">
        <f>'III. New Locations'!X1230</f>
        <v>Unknown</v>
      </c>
      <c r="Y1231">
        <f>IF(ISNUMBER('III. New Locations'!Y1230) = TRUE, IF('III. New Locations'!Y1230 &gt;= 1400, IF('III. New Locations'!Y1230 &lt;=2100, 0, $C1231), $C1231), $C1231)</f>
        <v>0</v>
      </c>
      <c r="Z1231">
        <f>IF(ISNUMBER('III. New Locations'!Z1230) = TRUE, IF('III. New Locations'!Z1230 &gt;= 1400, IF('III. New Locations'!Z1230 &lt;=2100, 0, $C1231), $C1231), $C1231)</f>
        <v>0</v>
      </c>
      <c r="AA1231">
        <f>IF(ISNUMBER('III. New Locations'!AA1230) = TRUE, IF('III. New Locations'!AA1230 &gt;= 1400, IF('III. New Locations'!AA1230 &lt;=2100, 0, $C1231), $C1231), $C1231)</f>
        <v>0</v>
      </c>
      <c r="AC1231">
        <f>IF(ISNUMBER('III. New Locations'!AC1230) = TRUE, IF('III. New Locations'!AC1230 &gt;= 0, IF('III. New Locations'!AC1230 &lt;=1, 0,$C1231),$C1231), $C1231)</f>
        <v>0</v>
      </c>
    </row>
    <row r="1232" spans="1:29">
      <c r="A1232">
        <f>'III. New Locations'!A1231</f>
        <v>1229</v>
      </c>
      <c r="C1232" s="4">
        <f>IF(LEN('III. New Locations'!C1231) &gt; 2, 1, 0)</f>
        <v>0</v>
      </c>
      <c r="E1232">
        <f>IF(LEN('III. New Locations'!E1231) = 2, IF('III. New Locations'!E1231 = "--", $C1232, 0), $C1232)</f>
        <v>0</v>
      </c>
      <c r="F1232">
        <f>IF(LEN('III. New Locations'!F1231) &gt; 4, 0, $C1232)</f>
        <v>0</v>
      </c>
      <c r="G1232">
        <f>IF(ISNUMBER('III. New Locations'!G1231) = TRUE, 0, $C1232)</f>
        <v>0</v>
      </c>
      <c r="H1232">
        <f>IF(ISNUMBER('III. New Locations'!H1231) = TRUE, 0, $C1232)</f>
        <v>0</v>
      </c>
      <c r="I1232">
        <f>IF(ISNUMBER('III. New Locations'!I1231) = TRUE, 0, $C1232)</f>
        <v>0</v>
      </c>
      <c r="J1232">
        <f>IF(ISNUMBER('III. New Locations'!J1231) = TRUE, 0, $C1232)</f>
        <v>0</v>
      </c>
      <c r="K1232">
        <f>IF(ISNUMBER('III. New Locations'!K1231) = TRUE, 0,$C1232)</f>
        <v>0</v>
      </c>
      <c r="M1232">
        <f>IF(ISNUMBER('III. New Locations'!M1231) = TRUE, 0,$C1232)</f>
        <v>0</v>
      </c>
      <c r="O1232">
        <f>IF(ISNUMBER('III. New Locations'!O1231) = TRUE, 0, $C1232)</f>
        <v>0</v>
      </c>
      <c r="P1232">
        <f>IF(ISNUMBER('III. New Locations'!P1231) = TRUE, 0, $C1232)</f>
        <v>0</v>
      </c>
      <c r="Q1232">
        <f>IF(ISNUMBER('III. New Locations'!Q1231) = TRUE, 0, $C1232)</f>
        <v>0</v>
      </c>
      <c r="R1232">
        <f>IF(ISNUMBER('III. New Locations'!R1231) = TRUE, IF('III. New Locations'!R1231 &gt;= 0, IF('III. New Locations'!R1231 &lt;=1, 0, $C1232),$C1232),$C1232)</f>
        <v>0</v>
      </c>
      <c r="S1232">
        <f>IF(ISNUMBER('III. New Locations'!S1231) = TRUE, IF('III. New Locations'!S1231 &gt;= 0, IF('III. New Locations'!S1231 &lt;=1, 0, $C1232), $C1232), $C1232)</f>
        <v>0</v>
      </c>
      <c r="T1232">
        <f>IF('III. New Locations'!T1231 = "-Unknown-", $C1232, 0)</f>
        <v>0</v>
      </c>
      <c r="U1232">
        <f>IF(LEN('III. New Locations'!U1231)&gt;1, 0, IF(T1232 = 0, 0, $C1232))</f>
        <v>0</v>
      </c>
      <c r="V1232">
        <f>IF('III. New Locations'!V1231 = "Unknown", $C1232, 0)</f>
        <v>0</v>
      </c>
      <c r="W1232">
        <f>IF(LEN('III. New Locations'!W1231)&gt;1, 0, IF(V1232 = 0, 0, $C1232))</f>
        <v>0</v>
      </c>
      <c r="X1232" t="str">
        <f>'III. New Locations'!X1231</f>
        <v>Unknown</v>
      </c>
      <c r="Y1232">
        <f>IF(ISNUMBER('III. New Locations'!Y1231) = TRUE, IF('III. New Locations'!Y1231 &gt;= 1400, IF('III. New Locations'!Y1231 &lt;=2100, 0, $C1232), $C1232), $C1232)</f>
        <v>0</v>
      </c>
      <c r="Z1232">
        <f>IF(ISNUMBER('III. New Locations'!Z1231) = TRUE, IF('III. New Locations'!Z1231 &gt;= 1400, IF('III. New Locations'!Z1231 &lt;=2100, 0, $C1232), $C1232), $C1232)</f>
        <v>0</v>
      </c>
      <c r="AA1232">
        <f>IF(ISNUMBER('III. New Locations'!AA1231) = TRUE, IF('III. New Locations'!AA1231 &gt;= 1400, IF('III. New Locations'!AA1231 &lt;=2100, 0, $C1232), $C1232), $C1232)</f>
        <v>0</v>
      </c>
      <c r="AC1232">
        <f>IF(ISNUMBER('III. New Locations'!AC1231) = TRUE, IF('III. New Locations'!AC1231 &gt;= 0, IF('III. New Locations'!AC1231 &lt;=1, 0,$C1232),$C1232), $C1232)</f>
        <v>0</v>
      </c>
    </row>
    <row r="1233" spans="1:29">
      <c r="A1233">
        <f>'III. New Locations'!A1232</f>
        <v>1230</v>
      </c>
      <c r="C1233" s="4">
        <f>IF(LEN('III. New Locations'!C1232) &gt; 2, 1, 0)</f>
        <v>0</v>
      </c>
      <c r="E1233">
        <f>IF(LEN('III. New Locations'!E1232) = 2, IF('III. New Locations'!E1232 = "--", $C1233, 0), $C1233)</f>
        <v>0</v>
      </c>
      <c r="F1233">
        <f>IF(LEN('III. New Locations'!F1232) &gt; 4, 0, $C1233)</f>
        <v>0</v>
      </c>
      <c r="G1233">
        <f>IF(ISNUMBER('III. New Locations'!G1232) = TRUE, 0, $C1233)</f>
        <v>0</v>
      </c>
      <c r="H1233">
        <f>IF(ISNUMBER('III. New Locations'!H1232) = TRUE, 0, $C1233)</f>
        <v>0</v>
      </c>
      <c r="I1233">
        <f>IF(ISNUMBER('III. New Locations'!I1232) = TRUE, 0, $C1233)</f>
        <v>0</v>
      </c>
      <c r="J1233">
        <f>IF(ISNUMBER('III. New Locations'!J1232) = TRUE, 0, $C1233)</f>
        <v>0</v>
      </c>
      <c r="K1233">
        <f>IF(ISNUMBER('III. New Locations'!K1232) = TRUE, 0,$C1233)</f>
        <v>0</v>
      </c>
      <c r="M1233">
        <f>IF(ISNUMBER('III. New Locations'!M1232) = TRUE, 0,$C1233)</f>
        <v>0</v>
      </c>
      <c r="O1233">
        <f>IF(ISNUMBER('III. New Locations'!O1232) = TRUE, 0, $C1233)</f>
        <v>0</v>
      </c>
      <c r="P1233">
        <f>IF(ISNUMBER('III. New Locations'!P1232) = TRUE, 0, $C1233)</f>
        <v>0</v>
      </c>
      <c r="Q1233">
        <f>IF(ISNUMBER('III. New Locations'!Q1232) = TRUE, 0, $C1233)</f>
        <v>0</v>
      </c>
      <c r="R1233">
        <f>IF(ISNUMBER('III. New Locations'!R1232) = TRUE, IF('III. New Locations'!R1232 &gt;= 0, IF('III. New Locations'!R1232 &lt;=1, 0, $C1233),$C1233),$C1233)</f>
        <v>0</v>
      </c>
      <c r="S1233">
        <f>IF(ISNUMBER('III. New Locations'!S1232) = TRUE, IF('III. New Locations'!S1232 &gt;= 0, IF('III. New Locations'!S1232 &lt;=1, 0, $C1233), $C1233), $C1233)</f>
        <v>0</v>
      </c>
      <c r="T1233">
        <f>IF('III. New Locations'!T1232 = "-Unknown-", $C1233, 0)</f>
        <v>0</v>
      </c>
      <c r="U1233">
        <f>IF(LEN('III. New Locations'!U1232)&gt;1, 0, IF(T1233 = 0, 0, $C1233))</f>
        <v>0</v>
      </c>
      <c r="V1233">
        <f>IF('III. New Locations'!V1232 = "Unknown", $C1233, 0)</f>
        <v>0</v>
      </c>
      <c r="W1233">
        <f>IF(LEN('III. New Locations'!W1232)&gt;1, 0, IF(V1233 = 0, 0, $C1233))</f>
        <v>0</v>
      </c>
      <c r="X1233" t="str">
        <f>'III. New Locations'!X1232</f>
        <v>Unknown</v>
      </c>
      <c r="Y1233">
        <f>IF(ISNUMBER('III. New Locations'!Y1232) = TRUE, IF('III. New Locations'!Y1232 &gt;= 1400, IF('III. New Locations'!Y1232 &lt;=2100, 0, $C1233), $C1233), $C1233)</f>
        <v>0</v>
      </c>
      <c r="Z1233">
        <f>IF(ISNUMBER('III. New Locations'!Z1232) = TRUE, IF('III. New Locations'!Z1232 &gt;= 1400, IF('III. New Locations'!Z1232 &lt;=2100, 0, $C1233), $C1233), $C1233)</f>
        <v>0</v>
      </c>
      <c r="AA1233">
        <f>IF(ISNUMBER('III. New Locations'!AA1232) = TRUE, IF('III. New Locations'!AA1232 &gt;= 1400, IF('III. New Locations'!AA1232 &lt;=2100, 0, $C1233), $C1233), $C1233)</f>
        <v>0</v>
      </c>
      <c r="AC1233">
        <f>IF(ISNUMBER('III. New Locations'!AC1232) = TRUE, IF('III. New Locations'!AC1232 &gt;= 0, IF('III. New Locations'!AC1232 &lt;=1, 0,$C1233),$C1233), $C1233)</f>
        <v>0</v>
      </c>
    </row>
    <row r="1234" spans="1:29">
      <c r="A1234">
        <f>'III. New Locations'!A1233</f>
        <v>1231</v>
      </c>
      <c r="C1234" s="4">
        <f>IF(LEN('III. New Locations'!C1233) &gt; 2, 1, 0)</f>
        <v>0</v>
      </c>
      <c r="E1234">
        <f>IF(LEN('III. New Locations'!E1233) = 2, IF('III. New Locations'!E1233 = "--", $C1234, 0), $C1234)</f>
        <v>0</v>
      </c>
      <c r="F1234">
        <f>IF(LEN('III. New Locations'!F1233) &gt; 4, 0, $C1234)</f>
        <v>0</v>
      </c>
      <c r="G1234">
        <f>IF(ISNUMBER('III. New Locations'!G1233) = TRUE, 0, $C1234)</f>
        <v>0</v>
      </c>
      <c r="H1234">
        <f>IF(ISNUMBER('III. New Locations'!H1233) = TRUE, 0, $C1234)</f>
        <v>0</v>
      </c>
      <c r="I1234">
        <f>IF(ISNUMBER('III. New Locations'!I1233) = TRUE, 0, $C1234)</f>
        <v>0</v>
      </c>
      <c r="J1234">
        <f>IF(ISNUMBER('III. New Locations'!J1233) = TRUE, 0, $C1234)</f>
        <v>0</v>
      </c>
      <c r="K1234">
        <f>IF(ISNUMBER('III. New Locations'!K1233) = TRUE, 0,$C1234)</f>
        <v>0</v>
      </c>
      <c r="M1234">
        <f>IF(ISNUMBER('III. New Locations'!M1233) = TRUE, 0,$C1234)</f>
        <v>0</v>
      </c>
      <c r="O1234">
        <f>IF(ISNUMBER('III. New Locations'!O1233) = TRUE, 0, $C1234)</f>
        <v>0</v>
      </c>
      <c r="P1234">
        <f>IF(ISNUMBER('III. New Locations'!P1233) = TRUE, 0, $C1234)</f>
        <v>0</v>
      </c>
      <c r="Q1234">
        <f>IF(ISNUMBER('III. New Locations'!Q1233) = TRUE, 0, $C1234)</f>
        <v>0</v>
      </c>
      <c r="R1234">
        <f>IF(ISNUMBER('III. New Locations'!R1233) = TRUE, IF('III. New Locations'!R1233 &gt;= 0, IF('III. New Locations'!R1233 &lt;=1, 0, $C1234),$C1234),$C1234)</f>
        <v>0</v>
      </c>
      <c r="S1234">
        <f>IF(ISNUMBER('III. New Locations'!S1233) = TRUE, IF('III. New Locations'!S1233 &gt;= 0, IF('III. New Locations'!S1233 &lt;=1, 0, $C1234), $C1234), $C1234)</f>
        <v>0</v>
      </c>
      <c r="T1234">
        <f>IF('III. New Locations'!T1233 = "-Unknown-", $C1234, 0)</f>
        <v>0</v>
      </c>
      <c r="U1234">
        <f>IF(LEN('III. New Locations'!U1233)&gt;1, 0, IF(T1234 = 0, 0, $C1234))</f>
        <v>0</v>
      </c>
      <c r="V1234">
        <f>IF('III. New Locations'!V1233 = "Unknown", $C1234, 0)</f>
        <v>0</v>
      </c>
      <c r="W1234">
        <f>IF(LEN('III. New Locations'!W1233)&gt;1, 0, IF(V1234 = 0, 0, $C1234))</f>
        <v>0</v>
      </c>
      <c r="X1234" t="str">
        <f>'III. New Locations'!X1233</f>
        <v>Unknown</v>
      </c>
      <c r="Y1234">
        <f>IF(ISNUMBER('III. New Locations'!Y1233) = TRUE, IF('III. New Locations'!Y1233 &gt;= 1400, IF('III. New Locations'!Y1233 &lt;=2100, 0, $C1234), $C1234), $C1234)</f>
        <v>0</v>
      </c>
      <c r="Z1234">
        <f>IF(ISNUMBER('III. New Locations'!Z1233) = TRUE, IF('III. New Locations'!Z1233 &gt;= 1400, IF('III. New Locations'!Z1233 &lt;=2100, 0, $C1234), $C1234), $C1234)</f>
        <v>0</v>
      </c>
      <c r="AA1234">
        <f>IF(ISNUMBER('III. New Locations'!AA1233) = TRUE, IF('III. New Locations'!AA1233 &gt;= 1400, IF('III. New Locations'!AA1233 &lt;=2100, 0, $C1234), $C1234), $C1234)</f>
        <v>0</v>
      </c>
      <c r="AC1234">
        <f>IF(ISNUMBER('III. New Locations'!AC1233) = TRUE, IF('III. New Locations'!AC1233 &gt;= 0, IF('III. New Locations'!AC1233 &lt;=1, 0,$C1234),$C1234), $C1234)</f>
        <v>0</v>
      </c>
    </row>
    <row r="1235" spans="1:29">
      <c r="A1235">
        <f>'III. New Locations'!A1234</f>
        <v>1232</v>
      </c>
      <c r="C1235" s="4">
        <f>IF(LEN('III. New Locations'!C1234) &gt; 2, 1, 0)</f>
        <v>0</v>
      </c>
      <c r="E1235">
        <f>IF(LEN('III. New Locations'!E1234) = 2, IF('III. New Locations'!E1234 = "--", $C1235, 0), $C1235)</f>
        <v>0</v>
      </c>
      <c r="F1235">
        <f>IF(LEN('III. New Locations'!F1234) &gt; 4, 0, $C1235)</f>
        <v>0</v>
      </c>
      <c r="G1235">
        <f>IF(ISNUMBER('III. New Locations'!G1234) = TRUE, 0, $C1235)</f>
        <v>0</v>
      </c>
      <c r="H1235">
        <f>IF(ISNUMBER('III. New Locations'!H1234) = TRUE, 0, $C1235)</f>
        <v>0</v>
      </c>
      <c r="I1235">
        <f>IF(ISNUMBER('III. New Locations'!I1234) = TRUE, 0, $C1235)</f>
        <v>0</v>
      </c>
      <c r="J1235">
        <f>IF(ISNUMBER('III. New Locations'!J1234) = TRUE, 0, $C1235)</f>
        <v>0</v>
      </c>
      <c r="K1235">
        <f>IF(ISNUMBER('III. New Locations'!K1234) = TRUE, 0,$C1235)</f>
        <v>0</v>
      </c>
      <c r="M1235">
        <f>IF(ISNUMBER('III. New Locations'!M1234) = TRUE, 0,$C1235)</f>
        <v>0</v>
      </c>
      <c r="O1235">
        <f>IF(ISNUMBER('III. New Locations'!O1234) = TRUE, 0, $C1235)</f>
        <v>0</v>
      </c>
      <c r="P1235">
        <f>IF(ISNUMBER('III. New Locations'!P1234) = TRUE, 0, $C1235)</f>
        <v>0</v>
      </c>
      <c r="Q1235">
        <f>IF(ISNUMBER('III. New Locations'!Q1234) = TRUE, 0, $C1235)</f>
        <v>0</v>
      </c>
      <c r="R1235">
        <f>IF(ISNUMBER('III. New Locations'!R1234) = TRUE, IF('III. New Locations'!R1234 &gt;= 0, IF('III. New Locations'!R1234 &lt;=1, 0, $C1235),$C1235),$C1235)</f>
        <v>0</v>
      </c>
      <c r="S1235">
        <f>IF(ISNUMBER('III. New Locations'!S1234) = TRUE, IF('III. New Locations'!S1234 &gt;= 0, IF('III. New Locations'!S1234 &lt;=1, 0, $C1235), $C1235), $C1235)</f>
        <v>0</v>
      </c>
      <c r="T1235">
        <f>IF('III. New Locations'!T1234 = "-Unknown-", $C1235, 0)</f>
        <v>0</v>
      </c>
      <c r="U1235">
        <f>IF(LEN('III. New Locations'!U1234)&gt;1, 0, IF(T1235 = 0, 0, $C1235))</f>
        <v>0</v>
      </c>
      <c r="V1235">
        <f>IF('III. New Locations'!V1234 = "Unknown", $C1235, 0)</f>
        <v>0</v>
      </c>
      <c r="W1235">
        <f>IF(LEN('III. New Locations'!W1234)&gt;1, 0, IF(V1235 = 0, 0, $C1235))</f>
        <v>0</v>
      </c>
      <c r="X1235" t="str">
        <f>'III. New Locations'!X1234</f>
        <v>Unknown</v>
      </c>
      <c r="Y1235">
        <f>IF(ISNUMBER('III. New Locations'!Y1234) = TRUE, IF('III. New Locations'!Y1234 &gt;= 1400, IF('III. New Locations'!Y1234 &lt;=2100, 0, $C1235), $C1235), $C1235)</f>
        <v>0</v>
      </c>
      <c r="Z1235">
        <f>IF(ISNUMBER('III. New Locations'!Z1234) = TRUE, IF('III. New Locations'!Z1234 &gt;= 1400, IF('III. New Locations'!Z1234 &lt;=2100, 0, $C1235), $C1235), $C1235)</f>
        <v>0</v>
      </c>
      <c r="AA1235">
        <f>IF(ISNUMBER('III. New Locations'!AA1234) = TRUE, IF('III. New Locations'!AA1234 &gt;= 1400, IF('III. New Locations'!AA1234 &lt;=2100, 0, $C1235), $C1235), $C1235)</f>
        <v>0</v>
      </c>
      <c r="AC1235">
        <f>IF(ISNUMBER('III. New Locations'!AC1234) = TRUE, IF('III. New Locations'!AC1234 &gt;= 0, IF('III. New Locations'!AC1234 &lt;=1, 0,$C1235),$C1235), $C1235)</f>
        <v>0</v>
      </c>
    </row>
    <row r="1236" spans="1:29">
      <c r="A1236">
        <f>'III. New Locations'!A1235</f>
        <v>1233</v>
      </c>
      <c r="C1236" s="4">
        <f>IF(LEN('III. New Locations'!C1235) &gt; 2, 1, 0)</f>
        <v>0</v>
      </c>
      <c r="E1236">
        <f>IF(LEN('III. New Locations'!E1235) = 2, IF('III. New Locations'!E1235 = "--", $C1236, 0), $C1236)</f>
        <v>0</v>
      </c>
      <c r="F1236">
        <f>IF(LEN('III. New Locations'!F1235) &gt; 4, 0, $C1236)</f>
        <v>0</v>
      </c>
      <c r="G1236">
        <f>IF(ISNUMBER('III. New Locations'!G1235) = TRUE, 0, $C1236)</f>
        <v>0</v>
      </c>
      <c r="H1236">
        <f>IF(ISNUMBER('III. New Locations'!H1235) = TRUE, 0, $C1236)</f>
        <v>0</v>
      </c>
      <c r="I1236">
        <f>IF(ISNUMBER('III. New Locations'!I1235) = TRUE, 0, $C1236)</f>
        <v>0</v>
      </c>
      <c r="J1236">
        <f>IF(ISNUMBER('III. New Locations'!J1235) = TRUE, 0, $C1236)</f>
        <v>0</v>
      </c>
      <c r="K1236">
        <f>IF(ISNUMBER('III. New Locations'!K1235) = TRUE, 0,$C1236)</f>
        <v>0</v>
      </c>
      <c r="M1236">
        <f>IF(ISNUMBER('III. New Locations'!M1235) = TRUE, 0,$C1236)</f>
        <v>0</v>
      </c>
      <c r="O1236">
        <f>IF(ISNUMBER('III. New Locations'!O1235) = TRUE, 0, $C1236)</f>
        <v>0</v>
      </c>
      <c r="P1236">
        <f>IF(ISNUMBER('III. New Locations'!P1235) = TRUE, 0, $C1236)</f>
        <v>0</v>
      </c>
      <c r="Q1236">
        <f>IF(ISNUMBER('III. New Locations'!Q1235) = TRUE, 0, $C1236)</f>
        <v>0</v>
      </c>
      <c r="R1236">
        <f>IF(ISNUMBER('III. New Locations'!R1235) = TRUE, IF('III. New Locations'!R1235 &gt;= 0, IF('III. New Locations'!R1235 &lt;=1, 0, $C1236),$C1236),$C1236)</f>
        <v>0</v>
      </c>
      <c r="S1236">
        <f>IF(ISNUMBER('III. New Locations'!S1235) = TRUE, IF('III. New Locations'!S1235 &gt;= 0, IF('III. New Locations'!S1235 &lt;=1, 0, $C1236), $C1236), $C1236)</f>
        <v>0</v>
      </c>
      <c r="T1236">
        <f>IF('III. New Locations'!T1235 = "-Unknown-", $C1236, 0)</f>
        <v>0</v>
      </c>
      <c r="U1236">
        <f>IF(LEN('III. New Locations'!U1235)&gt;1, 0, IF(T1236 = 0, 0, $C1236))</f>
        <v>0</v>
      </c>
      <c r="V1236">
        <f>IF('III. New Locations'!V1235 = "Unknown", $C1236, 0)</f>
        <v>0</v>
      </c>
      <c r="W1236">
        <f>IF(LEN('III. New Locations'!W1235)&gt;1, 0, IF(V1236 = 0, 0, $C1236))</f>
        <v>0</v>
      </c>
      <c r="X1236" t="str">
        <f>'III. New Locations'!X1235</f>
        <v>Unknown</v>
      </c>
      <c r="Y1236">
        <f>IF(ISNUMBER('III. New Locations'!Y1235) = TRUE, IF('III. New Locations'!Y1235 &gt;= 1400, IF('III. New Locations'!Y1235 &lt;=2100, 0, $C1236), $C1236), $C1236)</f>
        <v>0</v>
      </c>
      <c r="Z1236">
        <f>IF(ISNUMBER('III. New Locations'!Z1235) = TRUE, IF('III. New Locations'!Z1235 &gt;= 1400, IF('III. New Locations'!Z1235 &lt;=2100, 0, $C1236), $C1236), $C1236)</f>
        <v>0</v>
      </c>
      <c r="AA1236">
        <f>IF(ISNUMBER('III. New Locations'!AA1235) = TRUE, IF('III. New Locations'!AA1235 &gt;= 1400, IF('III. New Locations'!AA1235 &lt;=2100, 0, $C1236), $C1236), $C1236)</f>
        <v>0</v>
      </c>
      <c r="AC1236">
        <f>IF(ISNUMBER('III. New Locations'!AC1235) = TRUE, IF('III. New Locations'!AC1235 &gt;= 0, IF('III. New Locations'!AC1235 &lt;=1, 0,$C1236),$C1236), $C1236)</f>
        <v>0</v>
      </c>
    </row>
    <row r="1237" spans="1:29">
      <c r="A1237">
        <f>'III. New Locations'!A1236</f>
        <v>1234</v>
      </c>
      <c r="C1237" s="4">
        <f>IF(LEN('III. New Locations'!C1236) &gt; 2, 1, 0)</f>
        <v>0</v>
      </c>
      <c r="E1237">
        <f>IF(LEN('III. New Locations'!E1236) = 2, IF('III. New Locations'!E1236 = "--", $C1237, 0), $C1237)</f>
        <v>0</v>
      </c>
      <c r="F1237">
        <f>IF(LEN('III. New Locations'!F1236) &gt; 4, 0, $C1237)</f>
        <v>0</v>
      </c>
      <c r="G1237">
        <f>IF(ISNUMBER('III. New Locations'!G1236) = TRUE, 0, $C1237)</f>
        <v>0</v>
      </c>
      <c r="H1237">
        <f>IF(ISNUMBER('III. New Locations'!H1236) = TRUE, 0, $C1237)</f>
        <v>0</v>
      </c>
      <c r="I1237">
        <f>IF(ISNUMBER('III. New Locations'!I1236) = TRUE, 0, $C1237)</f>
        <v>0</v>
      </c>
      <c r="J1237">
        <f>IF(ISNUMBER('III. New Locations'!J1236) = TRUE, 0, $C1237)</f>
        <v>0</v>
      </c>
      <c r="K1237">
        <f>IF(ISNUMBER('III. New Locations'!K1236) = TRUE, 0,$C1237)</f>
        <v>0</v>
      </c>
      <c r="M1237">
        <f>IF(ISNUMBER('III. New Locations'!M1236) = TRUE, 0,$C1237)</f>
        <v>0</v>
      </c>
      <c r="O1237">
        <f>IF(ISNUMBER('III. New Locations'!O1236) = TRUE, 0, $C1237)</f>
        <v>0</v>
      </c>
      <c r="P1237">
        <f>IF(ISNUMBER('III. New Locations'!P1236) = TRUE, 0, $C1237)</f>
        <v>0</v>
      </c>
      <c r="Q1237">
        <f>IF(ISNUMBER('III. New Locations'!Q1236) = TRUE, 0, $C1237)</f>
        <v>0</v>
      </c>
      <c r="R1237">
        <f>IF(ISNUMBER('III. New Locations'!R1236) = TRUE, IF('III. New Locations'!R1236 &gt;= 0, IF('III. New Locations'!R1236 &lt;=1, 0, $C1237),$C1237),$C1237)</f>
        <v>0</v>
      </c>
      <c r="S1237">
        <f>IF(ISNUMBER('III. New Locations'!S1236) = TRUE, IF('III. New Locations'!S1236 &gt;= 0, IF('III. New Locations'!S1236 &lt;=1, 0, $C1237), $C1237), $C1237)</f>
        <v>0</v>
      </c>
      <c r="T1237">
        <f>IF('III. New Locations'!T1236 = "-Unknown-", $C1237, 0)</f>
        <v>0</v>
      </c>
      <c r="U1237">
        <f>IF(LEN('III. New Locations'!U1236)&gt;1, 0, IF(T1237 = 0, 0, $C1237))</f>
        <v>0</v>
      </c>
      <c r="V1237">
        <f>IF('III. New Locations'!V1236 = "Unknown", $C1237, 0)</f>
        <v>0</v>
      </c>
      <c r="W1237">
        <f>IF(LEN('III. New Locations'!W1236)&gt;1, 0, IF(V1237 = 0, 0, $C1237))</f>
        <v>0</v>
      </c>
      <c r="X1237" t="str">
        <f>'III. New Locations'!X1236</f>
        <v>Unknown</v>
      </c>
      <c r="Y1237">
        <f>IF(ISNUMBER('III. New Locations'!Y1236) = TRUE, IF('III. New Locations'!Y1236 &gt;= 1400, IF('III. New Locations'!Y1236 &lt;=2100, 0, $C1237), $C1237), $C1237)</f>
        <v>0</v>
      </c>
      <c r="Z1237">
        <f>IF(ISNUMBER('III. New Locations'!Z1236) = TRUE, IF('III. New Locations'!Z1236 &gt;= 1400, IF('III. New Locations'!Z1236 &lt;=2100, 0, $C1237), $C1237), $C1237)</f>
        <v>0</v>
      </c>
      <c r="AA1237">
        <f>IF(ISNUMBER('III. New Locations'!AA1236) = TRUE, IF('III. New Locations'!AA1236 &gt;= 1400, IF('III. New Locations'!AA1236 &lt;=2100, 0, $C1237), $C1237), $C1237)</f>
        <v>0</v>
      </c>
      <c r="AC1237">
        <f>IF(ISNUMBER('III. New Locations'!AC1236) = TRUE, IF('III. New Locations'!AC1236 &gt;= 0, IF('III. New Locations'!AC1236 &lt;=1, 0,$C1237),$C1237), $C1237)</f>
        <v>0</v>
      </c>
    </row>
    <row r="1238" spans="1:29">
      <c r="A1238">
        <f>'III. New Locations'!A1237</f>
        <v>1235</v>
      </c>
      <c r="C1238" s="4">
        <f>IF(LEN('III. New Locations'!C1237) &gt; 2, 1, 0)</f>
        <v>0</v>
      </c>
      <c r="E1238">
        <f>IF(LEN('III. New Locations'!E1237) = 2, IF('III. New Locations'!E1237 = "--", $C1238, 0), $C1238)</f>
        <v>0</v>
      </c>
      <c r="F1238">
        <f>IF(LEN('III. New Locations'!F1237) &gt; 4, 0, $C1238)</f>
        <v>0</v>
      </c>
      <c r="G1238">
        <f>IF(ISNUMBER('III. New Locations'!G1237) = TRUE, 0, $C1238)</f>
        <v>0</v>
      </c>
      <c r="H1238">
        <f>IF(ISNUMBER('III. New Locations'!H1237) = TRUE, 0, $C1238)</f>
        <v>0</v>
      </c>
      <c r="I1238">
        <f>IF(ISNUMBER('III. New Locations'!I1237) = TRUE, 0, $C1238)</f>
        <v>0</v>
      </c>
      <c r="J1238">
        <f>IF(ISNUMBER('III. New Locations'!J1237) = TRUE, 0, $C1238)</f>
        <v>0</v>
      </c>
      <c r="K1238">
        <f>IF(ISNUMBER('III. New Locations'!K1237) = TRUE, 0,$C1238)</f>
        <v>0</v>
      </c>
      <c r="M1238">
        <f>IF(ISNUMBER('III. New Locations'!M1237) = TRUE, 0,$C1238)</f>
        <v>0</v>
      </c>
      <c r="O1238">
        <f>IF(ISNUMBER('III. New Locations'!O1237) = TRUE, 0, $C1238)</f>
        <v>0</v>
      </c>
      <c r="P1238">
        <f>IF(ISNUMBER('III. New Locations'!P1237) = TRUE, 0, $C1238)</f>
        <v>0</v>
      </c>
      <c r="Q1238">
        <f>IF(ISNUMBER('III. New Locations'!Q1237) = TRUE, 0, $C1238)</f>
        <v>0</v>
      </c>
      <c r="R1238">
        <f>IF(ISNUMBER('III. New Locations'!R1237) = TRUE, IF('III. New Locations'!R1237 &gt;= 0, IF('III. New Locations'!R1237 &lt;=1, 0, $C1238),$C1238),$C1238)</f>
        <v>0</v>
      </c>
      <c r="S1238">
        <f>IF(ISNUMBER('III. New Locations'!S1237) = TRUE, IF('III. New Locations'!S1237 &gt;= 0, IF('III. New Locations'!S1237 &lt;=1, 0, $C1238), $C1238), $C1238)</f>
        <v>0</v>
      </c>
      <c r="T1238">
        <f>IF('III. New Locations'!T1237 = "-Unknown-", $C1238, 0)</f>
        <v>0</v>
      </c>
      <c r="U1238">
        <f>IF(LEN('III. New Locations'!U1237)&gt;1, 0, IF(T1238 = 0, 0, $C1238))</f>
        <v>0</v>
      </c>
      <c r="V1238">
        <f>IF('III. New Locations'!V1237 = "Unknown", $C1238, 0)</f>
        <v>0</v>
      </c>
      <c r="W1238">
        <f>IF(LEN('III. New Locations'!W1237)&gt;1, 0, IF(V1238 = 0, 0, $C1238))</f>
        <v>0</v>
      </c>
      <c r="X1238" t="str">
        <f>'III. New Locations'!X1237</f>
        <v>Unknown</v>
      </c>
      <c r="Y1238">
        <f>IF(ISNUMBER('III. New Locations'!Y1237) = TRUE, IF('III. New Locations'!Y1237 &gt;= 1400, IF('III. New Locations'!Y1237 &lt;=2100, 0, $C1238), $C1238), $C1238)</f>
        <v>0</v>
      </c>
      <c r="Z1238">
        <f>IF(ISNUMBER('III. New Locations'!Z1237) = TRUE, IF('III. New Locations'!Z1237 &gt;= 1400, IF('III. New Locations'!Z1237 &lt;=2100, 0, $C1238), $C1238), $C1238)</f>
        <v>0</v>
      </c>
      <c r="AA1238">
        <f>IF(ISNUMBER('III. New Locations'!AA1237) = TRUE, IF('III. New Locations'!AA1237 &gt;= 1400, IF('III. New Locations'!AA1237 &lt;=2100, 0, $C1238), $C1238), $C1238)</f>
        <v>0</v>
      </c>
      <c r="AC1238">
        <f>IF(ISNUMBER('III. New Locations'!AC1237) = TRUE, IF('III. New Locations'!AC1237 &gt;= 0, IF('III. New Locations'!AC1237 &lt;=1, 0,$C1238),$C1238), $C1238)</f>
        <v>0</v>
      </c>
    </row>
    <row r="1239" spans="1:29">
      <c r="A1239">
        <f>'III. New Locations'!A1238</f>
        <v>1236</v>
      </c>
      <c r="C1239" s="4">
        <f>IF(LEN('III. New Locations'!C1238) &gt; 2, 1, 0)</f>
        <v>0</v>
      </c>
      <c r="E1239">
        <f>IF(LEN('III. New Locations'!E1238) = 2, IF('III. New Locations'!E1238 = "--", $C1239, 0), $C1239)</f>
        <v>0</v>
      </c>
      <c r="F1239">
        <f>IF(LEN('III. New Locations'!F1238) &gt; 4, 0, $C1239)</f>
        <v>0</v>
      </c>
      <c r="G1239">
        <f>IF(ISNUMBER('III. New Locations'!G1238) = TRUE, 0, $C1239)</f>
        <v>0</v>
      </c>
      <c r="H1239">
        <f>IF(ISNUMBER('III. New Locations'!H1238) = TRUE, 0, $C1239)</f>
        <v>0</v>
      </c>
      <c r="I1239">
        <f>IF(ISNUMBER('III. New Locations'!I1238) = TRUE, 0, $C1239)</f>
        <v>0</v>
      </c>
      <c r="J1239">
        <f>IF(ISNUMBER('III. New Locations'!J1238) = TRUE, 0, $C1239)</f>
        <v>0</v>
      </c>
      <c r="K1239">
        <f>IF(ISNUMBER('III. New Locations'!K1238) = TRUE, 0,$C1239)</f>
        <v>0</v>
      </c>
      <c r="M1239">
        <f>IF(ISNUMBER('III. New Locations'!M1238) = TRUE, 0,$C1239)</f>
        <v>0</v>
      </c>
      <c r="O1239">
        <f>IF(ISNUMBER('III. New Locations'!O1238) = TRUE, 0, $C1239)</f>
        <v>0</v>
      </c>
      <c r="P1239">
        <f>IF(ISNUMBER('III. New Locations'!P1238) = TRUE, 0, $C1239)</f>
        <v>0</v>
      </c>
      <c r="Q1239">
        <f>IF(ISNUMBER('III. New Locations'!Q1238) = TRUE, 0, $C1239)</f>
        <v>0</v>
      </c>
      <c r="R1239">
        <f>IF(ISNUMBER('III. New Locations'!R1238) = TRUE, IF('III. New Locations'!R1238 &gt;= 0, IF('III. New Locations'!R1238 &lt;=1, 0, $C1239),$C1239),$C1239)</f>
        <v>0</v>
      </c>
      <c r="S1239">
        <f>IF(ISNUMBER('III. New Locations'!S1238) = TRUE, IF('III. New Locations'!S1238 &gt;= 0, IF('III. New Locations'!S1238 &lt;=1, 0, $C1239), $C1239), $C1239)</f>
        <v>0</v>
      </c>
      <c r="T1239">
        <f>IF('III. New Locations'!T1238 = "-Unknown-", $C1239, 0)</f>
        <v>0</v>
      </c>
      <c r="U1239">
        <f>IF(LEN('III. New Locations'!U1238)&gt;1, 0, IF(T1239 = 0, 0, $C1239))</f>
        <v>0</v>
      </c>
      <c r="V1239">
        <f>IF('III. New Locations'!V1238 = "Unknown", $C1239, 0)</f>
        <v>0</v>
      </c>
      <c r="W1239">
        <f>IF(LEN('III. New Locations'!W1238)&gt;1, 0, IF(V1239 = 0, 0, $C1239))</f>
        <v>0</v>
      </c>
      <c r="X1239" t="str">
        <f>'III. New Locations'!X1238</f>
        <v>Unknown</v>
      </c>
      <c r="Y1239">
        <f>IF(ISNUMBER('III. New Locations'!Y1238) = TRUE, IF('III. New Locations'!Y1238 &gt;= 1400, IF('III. New Locations'!Y1238 &lt;=2100, 0, $C1239), $C1239), $C1239)</f>
        <v>0</v>
      </c>
      <c r="Z1239">
        <f>IF(ISNUMBER('III. New Locations'!Z1238) = TRUE, IF('III. New Locations'!Z1238 &gt;= 1400, IF('III. New Locations'!Z1238 &lt;=2100, 0, $C1239), $C1239), $C1239)</f>
        <v>0</v>
      </c>
      <c r="AA1239">
        <f>IF(ISNUMBER('III. New Locations'!AA1238) = TRUE, IF('III. New Locations'!AA1238 &gt;= 1400, IF('III. New Locations'!AA1238 &lt;=2100, 0, $C1239), $C1239), $C1239)</f>
        <v>0</v>
      </c>
      <c r="AC1239">
        <f>IF(ISNUMBER('III. New Locations'!AC1238) = TRUE, IF('III. New Locations'!AC1238 &gt;= 0, IF('III. New Locations'!AC1238 &lt;=1, 0,$C1239),$C1239), $C1239)</f>
        <v>0</v>
      </c>
    </row>
    <row r="1240" spans="1:29">
      <c r="A1240">
        <f>'III. New Locations'!A1239</f>
        <v>1237</v>
      </c>
      <c r="C1240" s="4">
        <f>IF(LEN('III. New Locations'!C1239) &gt; 2, 1, 0)</f>
        <v>0</v>
      </c>
      <c r="E1240">
        <f>IF(LEN('III. New Locations'!E1239) = 2, IF('III. New Locations'!E1239 = "--", $C1240, 0), $C1240)</f>
        <v>0</v>
      </c>
      <c r="F1240">
        <f>IF(LEN('III. New Locations'!F1239) &gt; 4, 0, $C1240)</f>
        <v>0</v>
      </c>
      <c r="G1240">
        <f>IF(ISNUMBER('III. New Locations'!G1239) = TRUE, 0, $C1240)</f>
        <v>0</v>
      </c>
      <c r="H1240">
        <f>IF(ISNUMBER('III. New Locations'!H1239) = TRUE, 0, $C1240)</f>
        <v>0</v>
      </c>
      <c r="I1240">
        <f>IF(ISNUMBER('III. New Locations'!I1239) = TRUE, 0, $C1240)</f>
        <v>0</v>
      </c>
      <c r="J1240">
        <f>IF(ISNUMBER('III. New Locations'!J1239) = TRUE, 0, $C1240)</f>
        <v>0</v>
      </c>
      <c r="K1240">
        <f>IF(ISNUMBER('III. New Locations'!K1239) = TRUE, 0,$C1240)</f>
        <v>0</v>
      </c>
      <c r="M1240">
        <f>IF(ISNUMBER('III. New Locations'!M1239) = TRUE, 0,$C1240)</f>
        <v>0</v>
      </c>
      <c r="O1240">
        <f>IF(ISNUMBER('III. New Locations'!O1239) = TRUE, 0, $C1240)</f>
        <v>0</v>
      </c>
      <c r="P1240">
        <f>IF(ISNUMBER('III. New Locations'!P1239) = TRUE, 0, $C1240)</f>
        <v>0</v>
      </c>
      <c r="Q1240">
        <f>IF(ISNUMBER('III. New Locations'!Q1239) = TRUE, 0, $C1240)</f>
        <v>0</v>
      </c>
      <c r="R1240">
        <f>IF(ISNUMBER('III. New Locations'!R1239) = TRUE, IF('III. New Locations'!R1239 &gt;= 0, IF('III. New Locations'!R1239 &lt;=1, 0, $C1240),$C1240),$C1240)</f>
        <v>0</v>
      </c>
      <c r="S1240">
        <f>IF(ISNUMBER('III. New Locations'!S1239) = TRUE, IF('III. New Locations'!S1239 &gt;= 0, IF('III. New Locations'!S1239 &lt;=1, 0, $C1240), $C1240), $C1240)</f>
        <v>0</v>
      </c>
      <c r="T1240">
        <f>IF('III. New Locations'!T1239 = "-Unknown-", $C1240, 0)</f>
        <v>0</v>
      </c>
      <c r="U1240">
        <f>IF(LEN('III. New Locations'!U1239)&gt;1, 0, IF(T1240 = 0, 0, $C1240))</f>
        <v>0</v>
      </c>
      <c r="V1240">
        <f>IF('III. New Locations'!V1239 = "Unknown", $C1240, 0)</f>
        <v>0</v>
      </c>
      <c r="W1240">
        <f>IF(LEN('III. New Locations'!W1239)&gt;1, 0, IF(V1240 = 0, 0, $C1240))</f>
        <v>0</v>
      </c>
      <c r="X1240" t="str">
        <f>'III. New Locations'!X1239</f>
        <v>Unknown</v>
      </c>
      <c r="Y1240">
        <f>IF(ISNUMBER('III. New Locations'!Y1239) = TRUE, IF('III. New Locations'!Y1239 &gt;= 1400, IF('III. New Locations'!Y1239 &lt;=2100, 0, $C1240), $C1240), $C1240)</f>
        <v>0</v>
      </c>
      <c r="Z1240">
        <f>IF(ISNUMBER('III. New Locations'!Z1239) = TRUE, IF('III. New Locations'!Z1239 &gt;= 1400, IF('III. New Locations'!Z1239 &lt;=2100, 0, $C1240), $C1240), $C1240)</f>
        <v>0</v>
      </c>
      <c r="AA1240">
        <f>IF(ISNUMBER('III. New Locations'!AA1239) = TRUE, IF('III. New Locations'!AA1239 &gt;= 1400, IF('III. New Locations'!AA1239 &lt;=2100, 0, $C1240), $C1240), $C1240)</f>
        <v>0</v>
      </c>
      <c r="AC1240">
        <f>IF(ISNUMBER('III. New Locations'!AC1239) = TRUE, IF('III. New Locations'!AC1239 &gt;= 0, IF('III. New Locations'!AC1239 &lt;=1, 0,$C1240),$C1240), $C1240)</f>
        <v>0</v>
      </c>
    </row>
    <row r="1241" spans="1:29">
      <c r="A1241">
        <f>'III. New Locations'!A1240</f>
        <v>1238</v>
      </c>
      <c r="C1241" s="4">
        <f>IF(LEN('III. New Locations'!C1240) &gt; 2, 1, 0)</f>
        <v>0</v>
      </c>
      <c r="E1241">
        <f>IF(LEN('III. New Locations'!E1240) = 2, IF('III. New Locations'!E1240 = "--", $C1241, 0), $C1241)</f>
        <v>0</v>
      </c>
      <c r="F1241">
        <f>IF(LEN('III. New Locations'!F1240) &gt; 4, 0, $C1241)</f>
        <v>0</v>
      </c>
      <c r="G1241">
        <f>IF(ISNUMBER('III. New Locations'!G1240) = TRUE, 0, $C1241)</f>
        <v>0</v>
      </c>
      <c r="H1241">
        <f>IF(ISNUMBER('III. New Locations'!H1240) = TRUE, 0, $C1241)</f>
        <v>0</v>
      </c>
      <c r="I1241">
        <f>IF(ISNUMBER('III. New Locations'!I1240) = TRUE, 0, $C1241)</f>
        <v>0</v>
      </c>
      <c r="J1241">
        <f>IF(ISNUMBER('III. New Locations'!J1240) = TRUE, 0, $C1241)</f>
        <v>0</v>
      </c>
      <c r="K1241">
        <f>IF(ISNUMBER('III. New Locations'!K1240) = TRUE, 0,$C1241)</f>
        <v>0</v>
      </c>
      <c r="M1241">
        <f>IF(ISNUMBER('III. New Locations'!M1240) = TRUE, 0,$C1241)</f>
        <v>0</v>
      </c>
      <c r="O1241">
        <f>IF(ISNUMBER('III. New Locations'!O1240) = TRUE, 0, $C1241)</f>
        <v>0</v>
      </c>
      <c r="P1241">
        <f>IF(ISNUMBER('III. New Locations'!P1240) = TRUE, 0, $C1241)</f>
        <v>0</v>
      </c>
      <c r="Q1241">
        <f>IF(ISNUMBER('III. New Locations'!Q1240) = TRUE, 0, $C1241)</f>
        <v>0</v>
      </c>
      <c r="R1241">
        <f>IF(ISNUMBER('III. New Locations'!R1240) = TRUE, IF('III. New Locations'!R1240 &gt;= 0, IF('III. New Locations'!R1240 &lt;=1, 0, $C1241),$C1241),$C1241)</f>
        <v>0</v>
      </c>
      <c r="S1241">
        <f>IF(ISNUMBER('III. New Locations'!S1240) = TRUE, IF('III. New Locations'!S1240 &gt;= 0, IF('III. New Locations'!S1240 &lt;=1, 0, $C1241), $C1241), $C1241)</f>
        <v>0</v>
      </c>
      <c r="T1241">
        <f>IF('III. New Locations'!T1240 = "-Unknown-", $C1241, 0)</f>
        <v>0</v>
      </c>
      <c r="U1241">
        <f>IF(LEN('III. New Locations'!U1240)&gt;1, 0, IF(T1241 = 0, 0, $C1241))</f>
        <v>0</v>
      </c>
      <c r="V1241">
        <f>IF('III. New Locations'!V1240 = "Unknown", $C1241, 0)</f>
        <v>0</v>
      </c>
      <c r="W1241">
        <f>IF(LEN('III. New Locations'!W1240)&gt;1, 0, IF(V1241 = 0, 0, $C1241))</f>
        <v>0</v>
      </c>
      <c r="X1241" t="str">
        <f>'III. New Locations'!X1240</f>
        <v>Unknown</v>
      </c>
      <c r="Y1241">
        <f>IF(ISNUMBER('III. New Locations'!Y1240) = TRUE, IF('III. New Locations'!Y1240 &gt;= 1400, IF('III. New Locations'!Y1240 &lt;=2100, 0, $C1241), $C1241), $C1241)</f>
        <v>0</v>
      </c>
      <c r="Z1241">
        <f>IF(ISNUMBER('III. New Locations'!Z1240) = TRUE, IF('III. New Locations'!Z1240 &gt;= 1400, IF('III. New Locations'!Z1240 &lt;=2100, 0, $C1241), $C1241), $C1241)</f>
        <v>0</v>
      </c>
      <c r="AA1241">
        <f>IF(ISNUMBER('III. New Locations'!AA1240) = TRUE, IF('III. New Locations'!AA1240 &gt;= 1400, IF('III. New Locations'!AA1240 &lt;=2100, 0, $C1241), $C1241), $C1241)</f>
        <v>0</v>
      </c>
      <c r="AC1241">
        <f>IF(ISNUMBER('III. New Locations'!AC1240) = TRUE, IF('III. New Locations'!AC1240 &gt;= 0, IF('III. New Locations'!AC1240 &lt;=1, 0,$C1241),$C1241), $C1241)</f>
        <v>0</v>
      </c>
    </row>
    <row r="1242" spans="1:29">
      <c r="A1242">
        <f>'III. New Locations'!A1241</f>
        <v>1239</v>
      </c>
      <c r="C1242" s="4">
        <f>IF(LEN('III. New Locations'!C1241) &gt; 2, 1, 0)</f>
        <v>0</v>
      </c>
      <c r="E1242">
        <f>IF(LEN('III. New Locations'!E1241) = 2, IF('III. New Locations'!E1241 = "--", $C1242, 0), $C1242)</f>
        <v>0</v>
      </c>
      <c r="F1242">
        <f>IF(LEN('III. New Locations'!F1241) &gt; 4, 0, $C1242)</f>
        <v>0</v>
      </c>
      <c r="G1242">
        <f>IF(ISNUMBER('III. New Locations'!G1241) = TRUE, 0, $C1242)</f>
        <v>0</v>
      </c>
      <c r="H1242">
        <f>IF(ISNUMBER('III. New Locations'!H1241) = TRUE, 0, $C1242)</f>
        <v>0</v>
      </c>
      <c r="I1242">
        <f>IF(ISNUMBER('III. New Locations'!I1241) = TRUE, 0, $C1242)</f>
        <v>0</v>
      </c>
      <c r="J1242">
        <f>IF(ISNUMBER('III. New Locations'!J1241) = TRUE, 0, $C1242)</f>
        <v>0</v>
      </c>
      <c r="K1242">
        <f>IF(ISNUMBER('III. New Locations'!K1241) = TRUE, 0,$C1242)</f>
        <v>0</v>
      </c>
      <c r="M1242">
        <f>IF(ISNUMBER('III. New Locations'!M1241) = TRUE, 0,$C1242)</f>
        <v>0</v>
      </c>
      <c r="O1242">
        <f>IF(ISNUMBER('III. New Locations'!O1241) = TRUE, 0, $C1242)</f>
        <v>0</v>
      </c>
      <c r="P1242">
        <f>IF(ISNUMBER('III. New Locations'!P1241) = TRUE, 0, $C1242)</f>
        <v>0</v>
      </c>
      <c r="Q1242">
        <f>IF(ISNUMBER('III. New Locations'!Q1241) = TRUE, 0, $C1242)</f>
        <v>0</v>
      </c>
      <c r="R1242">
        <f>IF(ISNUMBER('III. New Locations'!R1241) = TRUE, IF('III. New Locations'!R1241 &gt;= 0, IF('III. New Locations'!R1241 &lt;=1, 0, $C1242),$C1242),$C1242)</f>
        <v>0</v>
      </c>
      <c r="S1242">
        <f>IF(ISNUMBER('III. New Locations'!S1241) = TRUE, IF('III. New Locations'!S1241 &gt;= 0, IF('III. New Locations'!S1241 &lt;=1, 0, $C1242), $C1242), $C1242)</f>
        <v>0</v>
      </c>
      <c r="T1242">
        <f>IF('III. New Locations'!T1241 = "-Unknown-", $C1242, 0)</f>
        <v>0</v>
      </c>
      <c r="U1242">
        <f>IF(LEN('III. New Locations'!U1241)&gt;1, 0, IF(T1242 = 0, 0, $C1242))</f>
        <v>0</v>
      </c>
      <c r="V1242">
        <f>IF('III. New Locations'!V1241 = "Unknown", $C1242, 0)</f>
        <v>0</v>
      </c>
      <c r="W1242">
        <f>IF(LEN('III. New Locations'!W1241)&gt;1, 0, IF(V1242 = 0, 0, $C1242))</f>
        <v>0</v>
      </c>
      <c r="X1242" t="str">
        <f>'III. New Locations'!X1241</f>
        <v>Unknown</v>
      </c>
      <c r="Y1242">
        <f>IF(ISNUMBER('III. New Locations'!Y1241) = TRUE, IF('III. New Locations'!Y1241 &gt;= 1400, IF('III. New Locations'!Y1241 &lt;=2100, 0, $C1242), $C1242), $C1242)</f>
        <v>0</v>
      </c>
      <c r="Z1242">
        <f>IF(ISNUMBER('III. New Locations'!Z1241) = TRUE, IF('III. New Locations'!Z1241 &gt;= 1400, IF('III. New Locations'!Z1241 &lt;=2100, 0, $C1242), $C1242), $C1242)</f>
        <v>0</v>
      </c>
      <c r="AA1242">
        <f>IF(ISNUMBER('III. New Locations'!AA1241) = TRUE, IF('III. New Locations'!AA1241 &gt;= 1400, IF('III. New Locations'!AA1241 &lt;=2100, 0, $C1242), $C1242), $C1242)</f>
        <v>0</v>
      </c>
      <c r="AC1242">
        <f>IF(ISNUMBER('III. New Locations'!AC1241) = TRUE, IF('III. New Locations'!AC1241 &gt;= 0, IF('III. New Locations'!AC1241 &lt;=1, 0,$C1242),$C1242), $C1242)</f>
        <v>0</v>
      </c>
    </row>
    <row r="1243" spans="1:29">
      <c r="A1243">
        <f>'III. New Locations'!A1242</f>
        <v>1240</v>
      </c>
      <c r="C1243" s="4">
        <f>IF(LEN('III. New Locations'!C1242) &gt; 2, 1, 0)</f>
        <v>0</v>
      </c>
      <c r="E1243">
        <f>IF(LEN('III. New Locations'!E1242) = 2, IF('III. New Locations'!E1242 = "--", $C1243, 0), $C1243)</f>
        <v>0</v>
      </c>
      <c r="F1243">
        <f>IF(LEN('III. New Locations'!F1242) &gt; 4, 0, $C1243)</f>
        <v>0</v>
      </c>
      <c r="G1243">
        <f>IF(ISNUMBER('III. New Locations'!G1242) = TRUE, 0, $C1243)</f>
        <v>0</v>
      </c>
      <c r="H1243">
        <f>IF(ISNUMBER('III. New Locations'!H1242) = TRUE, 0, $C1243)</f>
        <v>0</v>
      </c>
      <c r="I1243">
        <f>IF(ISNUMBER('III. New Locations'!I1242) = TRUE, 0, $C1243)</f>
        <v>0</v>
      </c>
      <c r="J1243">
        <f>IF(ISNUMBER('III. New Locations'!J1242) = TRUE, 0, $C1243)</f>
        <v>0</v>
      </c>
      <c r="K1243">
        <f>IF(ISNUMBER('III. New Locations'!K1242) = TRUE, 0,$C1243)</f>
        <v>0</v>
      </c>
      <c r="M1243">
        <f>IF(ISNUMBER('III. New Locations'!M1242) = TRUE, 0,$C1243)</f>
        <v>0</v>
      </c>
      <c r="O1243">
        <f>IF(ISNUMBER('III. New Locations'!O1242) = TRUE, 0, $C1243)</f>
        <v>0</v>
      </c>
      <c r="P1243">
        <f>IF(ISNUMBER('III. New Locations'!P1242) = TRUE, 0, $C1243)</f>
        <v>0</v>
      </c>
      <c r="Q1243">
        <f>IF(ISNUMBER('III. New Locations'!Q1242) = TRUE, 0, $C1243)</f>
        <v>0</v>
      </c>
      <c r="R1243">
        <f>IF(ISNUMBER('III. New Locations'!R1242) = TRUE, IF('III. New Locations'!R1242 &gt;= 0, IF('III. New Locations'!R1242 &lt;=1, 0, $C1243),$C1243),$C1243)</f>
        <v>0</v>
      </c>
      <c r="S1243">
        <f>IF(ISNUMBER('III. New Locations'!S1242) = TRUE, IF('III. New Locations'!S1242 &gt;= 0, IF('III. New Locations'!S1242 &lt;=1, 0, $C1243), $C1243), $C1243)</f>
        <v>0</v>
      </c>
      <c r="T1243">
        <f>IF('III. New Locations'!T1242 = "-Unknown-", $C1243, 0)</f>
        <v>0</v>
      </c>
      <c r="U1243">
        <f>IF(LEN('III. New Locations'!U1242)&gt;1, 0, IF(T1243 = 0, 0, $C1243))</f>
        <v>0</v>
      </c>
      <c r="V1243">
        <f>IF('III. New Locations'!V1242 = "Unknown", $C1243, 0)</f>
        <v>0</v>
      </c>
      <c r="W1243">
        <f>IF(LEN('III. New Locations'!W1242)&gt;1, 0, IF(V1243 = 0, 0, $C1243))</f>
        <v>0</v>
      </c>
      <c r="X1243" t="str">
        <f>'III. New Locations'!X1242</f>
        <v>Unknown</v>
      </c>
      <c r="Y1243">
        <f>IF(ISNUMBER('III. New Locations'!Y1242) = TRUE, IF('III. New Locations'!Y1242 &gt;= 1400, IF('III. New Locations'!Y1242 &lt;=2100, 0, $C1243), $C1243), $C1243)</f>
        <v>0</v>
      </c>
      <c r="Z1243">
        <f>IF(ISNUMBER('III. New Locations'!Z1242) = TRUE, IF('III. New Locations'!Z1242 &gt;= 1400, IF('III. New Locations'!Z1242 &lt;=2100, 0, $C1243), $C1243), $C1243)</f>
        <v>0</v>
      </c>
      <c r="AA1243">
        <f>IF(ISNUMBER('III. New Locations'!AA1242) = TRUE, IF('III. New Locations'!AA1242 &gt;= 1400, IF('III. New Locations'!AA1242 &lt;=2100, 0, $C1243), $C1243), $C1243)</f>
        <v>0</v>
      </c>
      <c r="AC1243">
        <f>IF(ISNUMBER('III. New Locations'!AC1242) = TRUE, IF('III. New Locations'!AC1242 &gt;= 0, IF('III. New Locations'!AC1242 &lt;=1, 0,$C1243),$C1243), $C1243)</f>
        <v>0</v>
      </c>
    </row>
    <row r="1244" spans="1:29">
      <c r="A1244">
        <f>'III. New Locations'!A1243</f>
        <v>1241</v>
      </c>
      <c r="C1244" s="4">
        <f>IF(LEN('III. New Locations'!C1243) &gt; 2, 1, 0)</f>
        <v>0</v>
      </c>
      <c r="E1244">
        <f>IF(LEN('III. New Locations'!E1243) = 2, IF('III. New Locations'!E1243 = "--", $C1244, 0), $C1244)</f>
        <v>0</v>
      </c>
      <c r="F1244">
        <f>IF(LEN('III. New Locations'!F1243) &gt; 4, 0, $C1244)</f>
        <v>0</v>
      </c>
      <c r="G1244">
        <f>IF(ISNUMBER('III. New Locations'!G1243) = TRUE, 0, $C1244)</f>
        <v>0</v>
      </c>
      <c r="H1244">
        <f>IF(ISNUMBER('III. New Locations'!H1243) = TRUE, 0, $C1244)</f>
        <v>0</v>
      </c>
      <c r="I1244">
        <f>IF(ISNUMBER('III. New Locations'!I1243) = TRUE, 0, $C1244)</f>
        <v>0</v>
      </c>
      <c r="J1244">
        <f>IF(ISNUMBER('III. New Locations'!J1243) = TRUE, 0, $C1244)</f>
        <v>0</v>
      </c>
      <c r="K1244">
        <f>IF(ISNUMBER('III. New Locations'!K1243) = TRUE, 0,$C1244)</f>
        <v>0</v>
      </c>
      <c r="M1244">
        <f>IF(ISNUMBER('III. New Locations'!M1243) = TRUE, 0,$C1244)</f>
        <v>0</v>
      </c>
      <c r="O1244">
        <f>IF(ISNUMBER('III. New Locations'!O1243) = TRUE, 0, $C1244)</f>
        <v>0</v>
      </c>
      <c r="P1244">
        <f>IF(ISNUMBER('III. New Locations'!P1243) = TRUE, 0, $C1244)</f>
        <v>0</v>
      </c>
      <c r="Q1244">
        <f>IF(ISNUMBER('III. New Locations'!Q1243) = TRUE, 0, $C1244)</f>
        <v>0</v>
      </c>
      <c r="R1244">
        <f>IF(ISNUMBER('III. New Locations'!R1243) = TRUE, IF('III. New Locations'!R1243 &gt;= 0, IF('III. New Locations'!R1243 &lt;=1, 0, $C1244),$C1244),$C1244)</f>
        <v>0</v>
      </c>
      <c r="S1244">
        <f>IF(ISNUMBER('III. New Locations'!S1243) = TRUE, IF('III. New Locations'!S1243 &gt;= 0, IF('III. New Locations'!S1243 &lt;=1, 0, $C1244), $C1244), $C1244)</f>
        <v>0</v>
      </c>
      <c r="T1244">
        <f>IF('III. New Locations'!T1243 = "-Unknown-", $C1244, 0)</f>
        <v>0</v>
      </c>
      <c r="U1244">
        <f>IF(LEN('III. New Locations'!U1243)&gt;1, 0, IF(T1244 = 0, 0, $C1244))</f>
        <v>0</v>
      </c>
      <c r="V1244">
        <f>IF('III. New Locations'!V1243 = "Unknown", $C1244, 0)</f>
        <v>0</v>
      </c>
      <c r="W1244">
        <f>IF(LEN('III. New Locations'!W1243)&gt;1, 0, IF(V1244 = 0, 0, $C1244))</f>
        <v>0</v>
      </c>
      <c r="X1244" t="str">
        <f>'III. New Locations'!X1243</f>
        <v>Unknown</v>
      </c>
      <c r="Y1244">
        <f>IF(ISNUMBER('III. New Locations'!Y1243) = TRUE, IF('III. New Locations'!Y1243 &gt;= 1400, IF('III. New Locations'!Y1243 &lt;=2100, 0, $C1244), $C1244), $C1244)</f>
        <v>0</v>
      </c>
      <c r="Z1244">
        <f>IF(ISNUMBER('III. New Locations'!Z1243) = TRUE, IF('III. New Locations'!Z1243 &gt;= 1400, IF('III. New Locations'!Z1243 &lt;=2100, 0, $C1244), $C1244), $C1244)</f>
        <v>0</v>
      </c>
      <c r="AA1244">
        <f>IF(ISNUMBER('III. New Locations'!AA1243) = TRUE, IF('III. New Locations'!AA1243 &gt;= 1400, IF('III. New Locations'!AA1243 &lt;=2100, 0, $C1244), $C1244), $C1244)</f>
        <v>0</v>
      </c>
      <c r="AC1244">
        <f>IF(ISNUMBER('III. New Locations'!AC1243) = TRUE, IF('III. New Locations'!AC1243 &gt;= 0, IF('III. New Locations'!AC1243 &lt;=1, 0,$C1244),$C1244), $C1244)</f>
        <v>0</v>
      </c>
    </row>
    <row r="1245" spans="1:29">
      <c r="A1245">
        <f>'III. New Locations'!A1244</f>
        <v>1242</v>
      </c>
      <c r="C1245" s="4">
        <f>IF(LEN('III. New Locations'!C1244) &gt; 2, 1, 0)</f>
        <v>0</v>
      </c>
      <c r="E1245">
        <f>IF(LEN('III. New Locations'!E1244) = 2, IF('III. New Locations'!E1244 = "--", $C1245, 0), $C1245)</f>
        <v>0</v>
      </c>
      <c r="F1245">
        <f>IF(LEN('III. New Locations'!F1244) &gt; 4, 0, $C1245)</f>
        <v>0</v>
      </c>
      <c r="G1245">
        <f>IF(ISNUMBER('III. New Locations'!G1244) = TRUE, 0, $C1245)</f>
        <v>0</v>
      </c>
      <c r="H1245">
        <f>IF(ISNUMBER('III. New Locations'!H1244) = TRUE, 0, $C1245)</f>
        <v>0</v>
      </c>
      <c r="I1245">
        <f>IF(ISNUMBER('III. New Locations'!I1244) = TRUE, 0, $C1245)</f>
        <v>0</v>
      </c>
      <c r="J1245">
        <f>IF(ISNUMBER('III. New Locations'!J1244) = TRUE, 0, $C1245)</f>
        <v>0</v>
      </c>
      <c r="K1245">
        <f>IF(ISNUMBER('III. New Locations'!K1244) = TRUE, 0,$C1245)</f>
        <v>0</v>
      </c>
      <c r="M1245">
        <f>IF(ISNUMBER('III. New Locations'!M1244) = TRUE, 0,$C1245)</f>
        <v>0</v>
      </c>
      <c r="O1245">
        <f>IF(ISNUMBER('III. New Locations'!O1244) = TRUE, 0, $C1245)</f>
        <v>0</v>
      </c>
      <c r="P1245">
        <f>IF(ISNUMBER('III. New Locations'!P1244) = TRUE, 0, $C1245)</f>
        <v>0</v>
      </c>
      <c r="Q1245">
        <f>IF(ISNUMBER('III. New Locations'!Q1244) = TRUE, 0, $C1245)</f>
        <v>0</v>
      </c>
      <c r="R1245">
        <f>IF(ISNUMBER('III. New Locations'!R1244) = TRUE, IF('III. New Locations'!R1244 &gt;= 0, IF('III. New Locations'!R1244 &lt;=1, 0, $C1245),$C1245),$C1245)</f>
        <v>0</v>
      </c>
      <c r="S1245">
        <f>IF(ISNUMBER('III. New Locations'!S1244) = TRUE, IF('III. New Locations'!S1244 &gt;= 0, IF('III. New Locations'!S1244 &lt;=1, 0, $C1245), $C1245), $C1245)</f>
        <v>0</v>
      </c>
      <c r="T1245">
        <f>IF('III. New Locations'!T1244 = "-Unknown-", $C1245, 0)</f>
        <v>0</v>
      </c>
      <c r="U1245">
        <f>IF(LEN('III. New Locations'!U1244)&gt;1, 0, IF(T1245 = 0, 0, $C1245))</f>
        <v>0</v>
      </c>
      <c r="V1245">
        <f>IF('III. New Locations'!V1244 = "Unknown", $C1245, 0)</f>
        <v>0</v>
      </c>
      <c r="W1245">
        <f>IF(LEN('III. New Locations'!W1244)&gt;1, 0, IF(V1245 = 0, 0, $C1245))</f>
        <v>0</v>
      </c>
      <c r="X1245" t="str">
        <f>'III. New Locations'!X1244</f>
        <v>Unknown</v>
      </c>
      <c r="Y1245">
        <f>IF(ISNUMBER('III. New Locations'!Y1244) = TRUE, IF('III. New Locations'!Y1244 &gt;= 1400, IF('III. New Locations'!Y1244 &lt;=2100, 0, $C1245), $C1245), $C1245)</f>
        <v>0</v>
      </c>
      <c r="Z1245">
        <f>IF(ISNUMBER('III. New Locations'!Z1244) = TRUE, IF('III. New Locations'!Z1244 &gt;= 1400, IF('III. New Locations'!Z1244 &lt;=2100, 0, $C1245), $C1245), $C1245)</f>
        <v>0</v>
      </c>
      <c r="AA1245">
        <f>IF(ISNUMBER('III. New Locations'!AA1244) = TRUE, IF('III. New Locations'!AA1244 &gt;= 1400, IF('III. New Locations'!AA1244 &lt;=2100, 0, $C1245), $C1245), $C1245)</f>
        <v>0</v>
      </c>
      <c r="AC1245">
        <f>IF(ISNUMBER('III. New Locations'!AC1244) = TRUE, IF('III. New Locations'!AC1244 &gt;= 0, IF('III. New Locations'!AC1244 &lt;=1, 0,$C1245),$C1245), $C1245)</f>
        <v>0</v>
      </c>
    </row>
    <row r="1246" spans="1:29">
      <c r="A1246">
        <f>'III. New Locations'!A1245</f>
        <v>1243</v>
      </c>
      <c r="C1246" s="4">
        <f>IF(LEN('III. New Locations'!C1245) &gt; 2, 1, 0)</f>
        <v>0</v>
      </c>
      <c r="E1246">
        <f>IF(LEN('III. New Locations'!E1245) = 2, IF('III. New Locations'!E1245 = "--", $C1246, 0), $C1246)</f>
        <v>0</v>
      </c>
      <c r="F1246">
        <f>IF(LEN('III. New Locations'!F1245) &gt; 4, 0, $C1246)</f>
        <v>0</v>
      </c>
      <c r="G1246">
        <f>IF(ISNUMBER('III. New Locations'!G1245) = TRUE, 0, $C1246)</f>
        <v>0</v>
      </c>
      <c r="H1246">
        <f>IF(ISNUMBER('III. New Locations'!H1245) = TRUE, 0, $C1246)</f>
        <v>0</v>
      </c>
      <c r="I1246">
        <f>IF(ISNUMBER('III. New Locations'!I1245) = TRUE, 0, $C1246)</f>
        <v>0</v>
      </c>
      <c r="J1246">
        <f>IF(ISNUMBER('III. New Locations'!J1245) = TRUE, 0, $C1246)</f>
        <v>0</v>
      </c>
      <c r="K1246">
        <f>IF(ISNUMBER('III. New Locations'!K1245) = TRUE, 0,$C1246)</f>
        <v>0</v>
      </c>
      <c r="M1246">
        <f>IF(ISNUMBER('III. New Locations'!M1245) = TRUE, 0,$C1246)</f>
        <v>0</v>
      </c>
      <c r="O1246">
        <f>IF(ISNUMBER('III. New Locations'!O1245) = TRUE, 0, $C1246)</f>
        <v>0</v>
      </c>
      <c r="P1246">
        <f>IF(ISNUMBER('III. New Locations'!P1245) = TRUE, 0, $C1246)</f>
        <v>0</v>
      </c>
      <c r="Q1246">
        <f>IF(ISNUMBER('III. New Locations'!Q1245) = TRUE, 0, $C1246)</f>
        <v>0</v>
      </c>
      <c r="R1246">
        <f>IF(ISNUMBER('III. New Locations'!R1245) = TRUE, IF('III. New Locations'!R1245 &gt;= 0, IF('III. New Locations'!R1245 &lt;=1, 0, $C1246),$C1246),$C1246)</f>
        <v>0</v>
      </c>
      <c r="S1246">
        <f>IF(ISNUMBER('III. New Locations'!S1245) = TRUE, IF('III. New Locations'!S1245 &gt;= 0, IF('III. New Locations'!S1245 &lt;=1, 0, $C1246), $C1246), $C1246)</f>
        <v>0</v>
      </c>
      <c r="T1246">
        <f>IF('III. New Locations'!T1245 = "-Unknown-", $C1246, 0)</f>
        <v>0</v>
      </c>
      <c r="U1246">
        <f>IF(LEN('III. New Locations'!U1245)&gt;1, 0, IF(T1246 = 0, 0, $C1246))</f>
        <v>0</v>
      </c>
      <c r="V1246">
        <f>IF('III. New Locations'!V1245 = "Unknown", $C1246, 0)</f>
        <v>0</v>
      </c>
      <c r="W1246">
        <f>IF(LEN('III. New Locations'!W1245)&gt;1, 0, IF(V1246 = 0, 0, $C1246))</f>
        <v>0</v>
      </c>
      <c r="X1246" t="str">
        <f>'III. New Locations'!X1245</f>
        <v>Unknown</v>
      </c>
      <c r="Y1246">
        <f>IF(ISNUMBER('III. New Locations'!Y1245) = TRUE, IF('III. New Locations'!Y1245 &gt;= 1400, IF('III. New Locations'!Y1245 &lt;=2100, 0, $C1246), $C1246), $C1246)</f>
        <v>0</v>
      </c>
      <c r="Z1246">
        <f>IF(ISNUMBER('III. New Locations'!Z1245) = TRUE, IF('III. New Locations'!Z1245 &gt;= 1400, IF('III. New Locations'!Z1245 &lt;=2100, 0, $C1246), $C1246), $C1246)</f>
        <v>0</v>
      </c>
      <c r="AA1246">
        <f>IF(ISNUMBER('III. New Locations'!AA1245) = TRUE, IF('III. New Locations'!AA1245 &gt;= 1400, IF('III. New Locations'!AA1245 &lt;=2100, 0, $C1246), $C1246), $C1246)</f>
        <v>0</v>
      </c>
      <c r="AC1246">
        <f>IF(ISNUMBER('III. New Locations'!AC1245) = TRUE, IF('III. New Locations'!AC1245 &gt;= 0, IF('III. New Locations'!AC1245 &lt;=1, 0,$C1246),$C1246), $C1246)</f>
        <v>0</v>
      </c>
    </row>
    <row r="1247" spans="1:29">
      <c r="A1247">
        <f>'III. New Locations'!A1246</f>
        <v>1244</v>
      </c>
      <c r="C1247" s="4">
        <f>IF(LEN('III. New Locations'!C1246) &gt; 2, 1, 0)</f>
        <v>0</v>
      </c>
      <c r="E1247">
        <f>IF(LEN('III. New Locations'!E1246) = 2, IF('III. New Locations'!E1246 = "--", $C1247, 0), $C1247)</f>
        <v>0</v>
      </c>
      <c r="F1247">
        <f>IF(LEN('III. New Locations'!F1246) &gt; 4, 0, $C1247)</f>
        <v>0</v>
      </c>
      <c r="G1247">
        <f>IF(ISNUMBER('III. New Locations'!G1246) = TRUE, 0, $C1247)</f>
        <v>0</v>
      </c>
      <c r="H1247">
        <f>IF(ISNUMBER('III. New Locations'!H1246) = TRUE, 0, $C1247)</f>
        <v>0</v>
      </c>
      <c r="I1247">
        <f>IF(ISNUMBER('III. New Locations'!I1246) = TRUE, 0, $C1247)</f>
        <v>0</v>
      </c>
      <c r="J1247">
        <f>IF(ISNUMBER('III. New Locations'!J1246) = TRUE, 0, $C1247)</f>
        <v>0</v>
      </c>
      <c r="K1247">
        <f>IF(ISNUMBER('III. New Locations'!K1246) = TRUE, 0,$C1247)</f>
        <v>0</v>
      </c>
      <c r="M1247">
        <f>IF(ISNUMBER('III. New Locations'!M1246) = TRUE, 0,$C1247)</f>
        <v>0</v>
      </c>
      <c r="O1247">
        <f>IF(ISNUMBER('III. New Locations'!O1246) = TRUE, 0, $C1247)</f>
        <v>0</v>
      </c>
      <c r="P1247">
        <f>IF(ISNUMBER('III. New Locations'!P1246) = TRUE, 0, $C1247)</f>
        <v>0</v>
      </c>
      <c r="Q1247">
        <f>IF(ISNUMBER('III. New Locations'!Q1246) = TRUE, 0, $C1247)</f>
        <v>0</v>
      </c>
      <c r="R1247">
        <f>IF(ISNUMBER('III. New Locations'!R1246) = TRUE, IF('III. New Locations'!R1246 &gt;= 0, IF('III. New Locations'!R1246 &lt;=1, 0, $C1247),$C1247),$C1247)</f>
        <v>0</v>
      </c>
      <c r="S1247">
        <f>IF(ISNUMBER('III. New Locations'!S1246) = TRUE, IF('III. New Locations'!S1246 &gt;= 0, IF('III. New Locations'!S1246 &lt;=1, 0, $C1247), $C1247), $C1247)</f>
        <v>0</v>
      </c>
      <c r="T1247">
        <f>IF('III. New Locations'!T1246 = "-Unknown-", $C1247, 0)</f>
        <v>0</v>
      </c>
      <c r="U1247">
        <f>IF(LEN('III. New Locations'!U1246)&gt;1, 0, IF(T1247 = 0, 0, $C1247))</f>
        <v>0</v>
      </c>
      <c r="V1247">
        <f>IF('III. New Locations'!V1246 = "Unknown", $C1247, 0)</f>
        <v>0</v>
      </c>
      <c r="W1247">
        <f>IF(LEN('III. New Locations'!W1246)&gt;1, 0, IF(V1247 = 0, 0, $C1247))</f>
        <v>0</v>
      </c>
      <c r="X1247" t="str">
        <f>'III. New Locations'!X1246</f>
        <v>Unknown</v>
      </c>
      <c r="Y1247">
        <f>IF(ISNUMBER('III. New Locations'!Y1246) = TRUE, IF('III. New Locations'!Y1246 &gt;= 1400, IF('III. New Locations'!Y1246 &lt;=2100, 0, $C1247), $C1247), $C1247)</f>
        <v>0</v>
      </c>
      <c r="Z1247">
        <f>IF(ISNUMBER('III. New Locations'!Z1246) = TRUE, IF('III. New Locations'!Z1246 &gt;= 1400, IF('III. New Locations'!Z1246 &lt;=2100, 0, $C1247), $C1247), $C1247)</f>
        <v>0</v>
      </c>
      <c r="AA1247">
        <f>IF(ISNUMBER('III. New Locations'!AA1246) = TRUE, IF('III. New Locations'!AA1246 &gt;= 1400, IF('III. New Locations'!AA1246 &lt;=2100, 0, $C1247), $C1247), $C1247)</f>
        <v>0</v>
      </c>
      <c r="AC1247">
        <f>IF(ISNUMBER('III. New Locations'!AC1246) = TRUE, IF('III. New Locations'!AC1246 &gt;= 0, IF('III. New Locations'!AC1246 &lt;=1, 0,$C1247),$C1247), $C1247)</f>
        <v>0</v>
      </c>
    </row>
    <row r="1248" spans="1:29">
      <c r="A1248">
        <f>'III. New Locations'!A1247</f>
        <v>1245</v>
      </c>
      <c r="C1248" s="4">
        <f>IF(LEN('III. New Locations'!C1247) &gt; 2, 1, 0)</f>
        <v>0</v>
      </c>
      <c r="E1248">
        <f>IF(LEN('III. New Locations'!E1247) = 2, IF('III. New Locations'!E1247 = "--", $C1248, 0), $C1248)</f>
        <v>0</v>
      </c>
      <c r="F1248">
        <f>IF(LEN('III. New Locations'!F1247) &gt; 4, 0, $C1248)</f>
        <v>0</v>
      </c>
      <c r="G1248">
        <f>IF(ISNUMBER('III. New Locations'!G1247) = TRUE, 0, $C1248)</f>
        <v>0</v>
      </c>
      <c r="H1248">
        <f>IF(ISNUMBER('III. New Locations'!H1247) = TRUE, 0, $C1248)</f>
        <v>0</v>
      </c>
      <c r="I1248">
        <f>IF(ISNUMBER('III. New Locations'!I1247) = TRUE, 0, $C1248)</f>
        <v>0</v>
      </c>
      <c r="J1248">
        <f>IF(ISNUMBER('III. New Locations'!J1247) = TRUE, 0, $C1248)</f>
        <v>0</v>
      </c>
      <c r="K1248">
        <f>IF(ISNUMBER('III. New Locations'!K1247) = TRUE, 0,$C1248)</f>
        <v>0</v>
      </c>
      <c r="M1248">
        <f>IF(ISNUMBER('III. New Locations'!M1247) = TRUE, 0,$C1248)</f>
        <v>0</v>
      </c>
      <c r="O1248">
        <f>IF(ISNUMBER('III. New Locations'!O1247) = TRUE, 0, $C1248)</f>
        <v>0</v>
      </c>
      <c r="P1248">
        <f>IF(ISNUMBER('III. New Locations'!P1247) = TRUE, 0, $C1248)</f>
        <v>0</v>
      </c>
      <c r="Q1248">
        <f>IF(ISNUMBER('III. New Locations'!Q1247) = TRUE, 0, $C1248)</f>
        <v>0</v>
      </c>
      <c r="R1248">
        <f>IF(ISNUMBER('III. New Locations'!R1247) = TRUE, IF('III. New Locations'!R1247 &gt;= 0, IF('III. New Locations'!R1247 &lt;=1, 0, $C1248),$C1248),$C1248)</f>
        <v>0</v>
      </c>
      <c r="S1248">
        <f>IF(ISNUMBER('III. New Locations'!S1247) = TRUE, IF('III. New Locations'!S1247 &gt;= 0, IF('III. New Locations'!S1247 &lt;=1, 0, $C1248), $C1248), $C1248)</f>
        <v>0</v>
      </c>
      <c r="T1248">
        <f>IF('III. New Locations'!T1247 = "-Unknown-", $C1248, 0)</f>
        <v>0</v>
      </c>
      <c r="U1248">
        <f>IF(LEN('III. New Locations'!U1247)&gt;1, 0, IF(T1248 = 0, 0, $C1248))</f>
        <v>0</v>
      </c>
      <c r="V1248">
        <f>IF('III. New Locations'!V1247 = "Unknown", $C1248, 0)</f>
        <v>0</v>
      </c>
      <c r="W1248">
        <f>IF(LEN('III. New Locations'!W1247)&gt;1, 0, IF(V1248 = 0, 0, $C1248))</f>
        <v>0</v>
      </c>
      <c r="X1248" t="str">
        <f>'III. New Locations'!X1247</f>
        <v>Unknown</v>
      </c>
      <c r="Y1248">
        <f>IF(ISNUMBER('III. New Locations'!Y1247) = TRUE, IF('III. New Locations'!Y1247 &gt;= 1400, IF('III. New Locations'!Y1247 &lt;=2100, 0, $C1248), $C1248), $C1248)</f>
        <v>0</v>
      </c>
      <c r="Z1248">
        <f>IF(ISNUMBER('III. New Locations'!Z1247) = TRUE, IF('III. New Locations'!Z1247 &gt;= 1400, IF('III. New Locations'!Z1247 &lt;=2100, 0, $C1248), $C1248), $C1248)</f>
        <v>0</v>
      </c>
      <c r="AA1248">
        <f>IF(ISNUMBER('III. New Locations'!AA1247) = TRUE, IF('III. New Locations'!AA1247 &gt;= 1400, IF('III. New Locations'!AA1247 &lt;=2100, 0, $C1248), $C1248), $C1248)</f>
        <v>0</v>
      </c>
      <c r="AC1248">
        <f>IF(ISNUMBER('III. New Locations'!AC1247) = TRUE, IF('III. New Locations'!AC1247 &gt;= 0, IF('III. New Locations'!AC1247 &lt;=1, 0,$C1248),$C1248), $C1248)</f>
        <v>0</v>
      </c>
    </row>
    <row r="1249" spans="1:29">
      <c r="A1249">
        <f>'III. New Locations'!A1248</f>
        <v>1246</v>
      </c>
      <c r="C1249" s="4">
        <f>IF(LEN('III. New Locations'!C1248) &gt; 2, 1, 0)</f>
        <v>0</v>
      </c>
      <c r="E1249">
        <f>IF(LEN('III. New Locations'!E1248) = 2, IF('III. New Locations'!E1248 = "--", $C1249, 0), $C1249)</f>
        <v>0</v>
      </c>
      <c r="F1249">
        <f>IF(LEN('III. New Locations'!F1248) &gt; 4, 0, $C1249)</f>
        <v>0</v>
      </c>
      <c r="G1249">
        <f>IF(ISNUMBER('III. New Locations'!G1248) = TRUE, 0, $C1249)</f>
        <v>0</v>
      </c>
      <c r="H1249">
        <f>IF(ISNUMBER('III. New Locations'!H1248) = TRUE, 0, $C1249)</f>
        <v>0</v>
      </c>
      <c r="I1249">
        <f>IF(ISNUMBER('III. New Locations'!I1248) = TRUE, 0, $C1249)</f>
        <v>0</v>
      </c>
      <c r="J1249">
        <f>IF(ISNUMBER('III. New Locations'!J1248) = TRUE, 0, $C1249)</f>
        <v>0</v>
      </c>
      <c r="K1249">
        <f>IF(ISNUMBER('III. New Locations'!K1248) = TRUE, 0,$C1249)</f>
        <v>0</v>
      </c>
      <c r="M1249">
        <f>IF(ISNUMBER('III. New Locations'!M1248) = TRUE, 0,$C1249)</f>
        <v>0</v>
      </c>
      <c r="O1249">
        <f>IF(ISNUMBER('III. New Locations'!O1248) = TRUE, 0, $C1249)</f>
        <v>0</v>
      </c>
      <c r="P1249">
        <f>IF(ISNUMBER('III. New Locations'!P1248) = TRUE, 0, $C1249)</f>
        <v>0</v>
      </c>
      <c r="Q1249">
        <f>IF(ISNUMBER('III. New Locations'!Q1248) = TRUE, 0, $C1249)</f>
        <v>0</v>
      </c>
      <c r="R1249">
        <f>IF(ISNUMBER('III. New Locations'!R1248) = TRUE, IF('III. New Locations'!R1248 &gt;= 0, IF('III. New Locations'!R1248 &lt;=1, 0, $C1249),$C1249),$C1249)</f>
        <v>0</v>
      </c>
      <c r="S1249">
        <f>IF(ISNUMBER('III. New Locations'!S1248) = TRUE, IF('III. New Locations'!S1248 &gt;= 0, IF('III. New Locations'!S1248 &lt;=1, 0, $C1249), $C1249), $C1249)</f>
        <v>0</v>
      </c>
      <c r="T1249">
        <f>IF('III. New Locations'!T1248 = "-Unknown-", $C1249, 0)</f>
        <v>0</v>
      </c>
      <c r="U1249">
        <f>IF(LEN('III. New Locations'!U1248)&gt;1, 0, IF(T1249 = 0, 0, $C1249))</f>
        <v>0</v>
      </c>
      <c r="V1249">
        <f>IF('III. New Locations'!V1248 = "Unknown", $C1249, 0)</f>
        <v>0</v>
      </c>
      <c r="W1249">
        <f>IF(LEN('III. New Locations'!W1248)&gt;1, 0, IF(V1249 = 0, 0, $C1249))</f>
        <v>0</v>
      </c>
      <c r="X1249" t="str">
        <f>'III. New Locations'!X1248</f>
        <v>Unknown</v>
      </c>
      <c r="Y1249">
        <f>IF(ISNUMBER('III. New Locations'!Y1248) = TRUE, IF('III. New Locations'!Y1248 &gt;= 1400, IF('III. New Locations'!Y1248 &lt;=2100, 0, $C1249), $C1249), $C1249)</f>
        <v>0</v>
      </c>
      <c r="Z1249">
        <f>IF(ISNUMBER('III. New Locations'!Z1248) = TRUE, IF('III. New Locations'!Z1248 &gt;= 1400, IF('III. New Locations'!Z1248 &lt;=2100, 0, $C1249), $C1249), $C1249)</f>
        <v>0</v>
      </c>
      <c r="AA1249">
        <f>IF(ISNUMBER('III. New Locations'!AA1248) = TRUE, IF('III. New Locations'!AA1248 &gt;= 1400, IF('III. New Locations'!AA1248 &lt;=2100, 0, $C1249), $C1249), $C1249)</f>
        <v>0</v>
      </c>
      <c r="AC1249">
        <f>IF(ISNUMBER('III. New Locations'!AC1248) = TRUE, IF('III. New Locations'!AC1248 &gt;= 0, IF('III. New Locations'!AC1248 &lt;=1, 0,$C1249),$C1249), $C1249)</f>
        <v>0</v>
      </c>
    </row>
    <row r="1250" spans="1:29">
      <c r="A1250">
        <f>'III. New Locations'!A1249</f>
        <v>1247</v>
      </c>
      <c r="C1250" s="4">
        <f>IF(LEN('III. New Locations'!C1249) &gt; 2, 1, 0)</f>
        <v>0</v>
      </c>
      <c r="E1250">
        <f>IF(LEN('III. New Locations'!E1249) = 2, IF('III. New Locations'!E1249 = "--", $C1250, 0), $C1250)</f>
        <v>0</v>
      </c>
      <c r="F1250">
        <f>IF(LEN('III. New Locations'!F1249) &gt; 4, 0, $C1250)</f>
        <v>0</v>
      </c>
      <c r="G1250">
        <f>IF(ISNUMBER('III. New Locations'!G1249) = TRUE, 0, $C1250)</f>
        <v>0</v>
      </c>
      <c r="H1250">
        <f>IF(ISNUMBER('III. New Locations'!H1249) = TRUE, 0, $C1250)</f>
        <v>0</v>
      </c>
      <c r="I1250">
        <f>IF(ISNUMBER('III. New Locations'!I1249) = TRUE, 0, $C1250)</f>
        <v>0</v>
      </c>
      <c r="J1250">
        <f>IF(ISNUMBER('III. New Locations'!J1249) = TRUE, 0, $C1250)</f>
        <v>0</v>
      </c>
      <c r="K1250">
        <f>IF(ISNUMBER('III. New Locations'!K1249) = TRUE, 0,$C1250)</f>
        <v>0</v>
      </c>
      <c r="M1250">
        <f>IF(ISNUMBER('III. New Locations'!M1249) = TRUE, 0,$C1250)</f>
        <v>0</v>
      </c>
      <c r="O1250">
        <f>IF(ISNUMBER('III. New Locations'!O1249) = TRUE, 0, $C1250)</f>
        <v>0</v>
      </c>
      <c r="P1250">
        <f>IF(ISNUMBER('III. New Locations'!P1249) = TRUE, 0, $C1250)</f>
        <v>0</v>
      </c>
      <c r="Q1250">
        <f>IF(ISNUMBER('III. New Locations'!Q1249) = TRUE, 0, $C1250)</f>
        <v>0</v>
      </c>
      <c r="R1250">
        <f>IF(ISNUMBER('III. New Locations'!R1249) = TRUE, IF('III. New Locations'!R1249 &gt;= 0, IF('III. New Locations'!R1249 &lt;=1, 0, $C1250),$C1250),$C1250)</f>
        <v>0</v>
      </c>
      <c r="S1250">
        <f>IF(ISNUMBER('III. New Locations'!S1249) = TRUE, IF('III. New Locations'!S1249 &gt;= 0, IF('III. New Locations'!S1249 &lt;=1, 0, $C1250), $C1250), $C1250)</f>
        <v>0</v>
      </c>
      <c r="T1250">
        <f>IF('III. New Locations'!T1249 = "-Unknown-", $C1250, 0)</f>
        <v>0</v>
      </c>
      <c r="U1250">
        <f>IF(LEN('III. New Locations'!U1249)&gt;1, 0, IF(T1250 = 0, 0, $C1250))</f>
        <v>0</v>
      </c>
      <c r="V1250">
        <f>IF('III. New Locations'!V1249 = "Unknown", $C1250, 0)</f>
        <v>0</v>
      </c>
      <c r="W1250">
        <f>IF(LEN('III. New Locations'!W1249)&gt;1, 0, IF(V1250 = 0, 0, $C1250))</f>
        <v>0</v>
      </c>
      <c r="X1250" t="str">
        <f>'III. New Locations'!X1249</f>
        <v>Unknown</v>
      </c>
      <c r="Y1250">
        <f>IF(ISNUMBER('III. New Locations'!Y1249) = TRUE, IF('III. New Locations'!Y1249 &gt;= 1400, IF('III. New Locations'!Y1249 &lt;=2100, 0, $C1250), $C1250), $C1250)</f>
        <v>0</v>
      </c>
      <c r="Z1250">
        <f>IF(ISNUMBER('III. New Locations'!Z1249) = TRUE, IF('III. New Locations'!Z1249 &gt;= 1400, IF('III. New Locations'!Z1249 &lt;=2100, 0, $C1250), $C1250), $C1250)</f>
        <v>0</v>
      </c>
      <c r="AA1250">
        <f>IF(ISNUMBER('III. New Locations'!AA1249) = TRUE, IF('III. New Locations'!AA1249 &gt;= 1400, IF('III. New Locations'!AA1249 &lt;=2100, 0, $C1250), $C1250), $C1250)</f>
        <v>0</v>
      </c>
      <c r="AC1250">
        <f>IF(ISNUMBER('III. New Locations'!AC1249) = TRUE, IF('III. New Locations'!AC1249 &gt;= 0, IF('III. New Locations'!AC1249 &lt;=1, 0,$C1250),$C1250), $C1250)</f>
        <v>0</v>
      </c>
    </row>
    <row r="1251" spans="1:29">
      <c r="A1251">
        <f>'III. New Locations'!A1250</f>
        <v>1248</v>
      </c>
      <c r="C1251" s="4">
        <f>IF(LEN('III. New Locations'!C1250) &gt; 2, 1, 0)</f>
        <v>0</v>
      </c>
      <c r="E1251">
        <f>IF(LEN('III. New Locations'!E1250) = 2, IF('III. New Locations'!E1250 = "--", $C1251, 0), $C1251)</f>
        <v>0</v>
      </c>
      <c r="F1251">
        <f>IF(LEN('III. New Locations'!F1250) &gt; 4, 0, $C1251)</f>
        <v>0</v>
      </c>
      <c r="G1251">
        <f>IF(ISNUMBER('III. New Locations'!G1250) = TRUE, 0, $C1251)</f>
        <v>0</v>
      </c>
      <c r="H1251">
        <f>IF(ISNUMBER('III. New Locations'!H1250) = TRUE, 0, $C1251)</f>
        <v>0</v>
      </c>
      <c r="I1251">
        <f>IF(ISNUMBER('III. New Locations'!I1250) = TRUE, 0, $C1251)</f>
        <v>0</v>
      </c>
      <c r="J1251">
        <f>IF(ISNUMBER('III. New Locations'!J1250) = TRUE, 0, $C1251)</f>
        <v>0</v>
      </c>
      <c r="K1251">
        <f>IF(ISNUMBER('III. New Locations'!K1250) = TRUE, 0,$C1251)</f>
        <v>0</v>
      </c>
      <c r="M1251">
        <f>IF(ISNUMBER('III. New Locations'!M1250) = TRUE, 0,$C1251)</f>
        <v>0</v>
      </c>
      <c r="O1251">
        <f>IF(ISNUMBER('III. New Locations'!O1250) = TRUE, 0, $C1251)</f>
        <v>0</v>
      </c>
      <c r="P1251">
        <f>IF(ISNUMBER('III. New Locations'!P1250) = TRUE, 0, $C1251)</f>
        <v>0</v>
      </c>
      <c r="Q1251">
        <f>IF(ISNUMBER('III. New Locations'!Q1250) = TRUE, 0, $C1251)</f>
        <v>0</v>
      </c>
      <c r="R1251">
        <f>IF(ISNUMBER('III. New Locations'!R1250) = TRUE, IF('III. New Locations'!R1250 &gt;= 0, IF('III. New Locations'!R1250 &lt;=1, 0, $C1251),$C1251),$C1251)</f>
        <v>0</v>
      </c>
      <c r="S1251">
        <f>IF(ISNUMBER('III. New Locations'!S1250) = TRUE, IF('III. New Locations'!S1250 &gt;= 0, IF('III. New Locations'!S1250 &lt;=1, 0, $C1251), $C1251), $C1251)</f>
        <v>0</v>
      </c>
      <c r="T1251">
        <f>IF('III. New Locations'!T1250 = "-Unknown-", $C1251, 0)</f>
        <v>0</v>
      </c>
      <c r="U1251">
        <f>IF(LEN('III. New Locations'!U1250)&gt;1, 0, IF(T1251 = 0, 0, $C1251))</f>
        <v>0</v>
      </c>
      <c r="V1251">
        <f>IF('III. New Locations'!V1250 = "Unknown", $C1251, 0)</f>
        <v>0</v>
      </c>
      <c r="W1251">
        <f>IF(LEN('III. New Locations'!W1250)&gt;1, 0, IF(V1251 = 0, 0, $C1251))</f>
        <v>0</v>
      </c>
      <c r="X1251" t="str">
        <f>'III. New Locations'!X1250</f>
        <v>Unknown</v>
      </c>
      <c r="Y1251">
        <f>IF(ISNUMBER('III. New Locations'!Y1250) = TRUE, IF('III. New Locations'!Y1250 &gt;= 1400, IF('III. New Locations'!Y1250 &lt;=2100, 0, $C1251), $C1251), $C1251)</f>
        <v>0</v>
      </c>
      <c r="Z1251">
        <f>IF(ISNUMBER('III. New Locations'!Z1250) = TRUE, IF('III. New Locations'!Z1250 &gt;= 1400, IF('III. New Locations'!Z1250 &lt;=2100, 0, $C1251), $C1251), $C1251)</f>
        <v>0</v>
      </c>
      <c r="AA1251">
        <f>IF(ISNUMBER('III. New Locations'!AA1250) = TRUE, IF('III. New Locations'!AA1250 &gt;= 1400, IF('III. New Locations'!AA1250 &lt;=2100, 0, $C1251), $C1251), $C1251)</f>
        <v>0</v>
      </c>
      <c r="AC1251">
        <f>IF(ISNUMBER('III. New Locations'!AC1250) = TRUE, IF('III. New Locations'!AC1250 &gt;= 0, IF('III. New Locations'!AC1250 &lt;=1, 0,$C1251),$C1251), $C1251)</f>
        <v>0</v>
      </c>
    </row>
    <row r="1252" spans="1:29">
      <c r="A1252">
        <f>'III. New Locations'!A1251</f>
        <v>1249</v>
      </c>
      <c r="C1252" s="4">
        <f>IF(LEN('III. New Locations'!C1251) &gt; 2, 1, 0)</f>
        <v>0</v>
      </c>
      <c r="E1252">
        <f>IF(LEN('III. New Locations'!E1251) = 2, IF('III. New Locations'!E1251 = "--", $C1252, 0), $C1252)</f>
        <v>0</v>
      </c>
      <c r="F1252">
        <f>IF(LEN('III. New Locations'!F1251) &gt; 4, 0, $C1252)</f>
        <v>0</v>
      </c>
      <c r="G1252">
        <f>IF(ISNUMBER('III. New Locations'!G1251) = TRUE, 0, $C1252)</f>
        <v>0</v>
      </c>
      <c r="H1252">
        <f>IF(ISNUMBER('III. New Locations'!H1251) = TRUE, 0, $C1252)</f>
        <v>0</v>
      </c>
      <c r="I1252">
        <f>IF(ISNUMBER('III. New Locations'!I1251) = TRUE, 0, $C1252)</f>
        <v>0</v>
      </c>
      <c r="J1252">
        <f>IF(ISNUMBER('III. New Locations'!J1251) = TRUE, 0, $C1252)</f>
        <v>0</v>
      </c>
      <c r="K1252">
        <f>IF(ISNUMBER('III. New Locations'!K1251) = TRUE, 0,$C1252)</f>
        <v>0</v>
      </c>
      <c r="M1252">
        <f>IF(ISNUMBER('III. New Locations'!M1251) = TRUE, 0,$C1252)</f>
        <v>0</v>
      </c>
      <c r="O1252">
        <f>IF(ISNUMBER('III. New Locations'!O1251) = TRUE, 0, $C1252)</f>
        <v>0</v>
      </c>
      <c r="P1252">
        <f>IF(ISNUMBER('III. New Locations'!P1251) = TRUE, 0, $C1252)</f>
        <v>0</v>
      </c>
      <c r="Q1252">
        <f>IF(ISNUMBER('III. New Locations'!Q1251) = TRUE, 0, $C1252)</f>
        <v>0</v>
      </c>
      <c r="R1252">
        <f>IF(ISNUMBER('III. New Locations'!R1251) = TRUE, IF('III. New Locations'!R1251 &gt;= 0, IF('III. New Locations'!R1251 &lt;=1, 0, $C1252),$C1252),$C1252)</f>
        <v>0</v>
      </c>
      <c r="S1252">
        <f>IF(ISNUMBER('III. New Locations'!S1251) = TRUE, IF('III. New Locations'!S1251 &gt;= 0, IF('III. New Locations'!S1251 &lt;=1, 0, $C1252), $C1252), $C1252)</f>
        <v>0</v>
      </c>
      <c r="T1252">
        <f>IF('III. New Locations'!T1251 = "-Unknown-", $C1252, 0)</f>
        <v>0</v>
      </c>
      <c r="U1252">
        <f>IF(LEN('III. New Locations'!U1251)&gt;1, 0, IF(T1252 = 0, 0, $C1252))</f>
        <v>0</v>
      </c>
      <c r="V1252">
        <f>IF('III. New Locations'!V1251 = "Unknown", $C1252, 0)</f>
        <v>0</v>
      </c>
      <c r="W1252">
        <f>IF(LEN('III. New Locations'!W1251)&gt;1, 0, IF(V1252 = 0, 0, $C1252))</f>
        <v>0</v>
      </c>
      <c r="X1252" t="str">
        <f>'III. New Locations'!X1251</f>
        <v>Unknown</v>
      </c>
      <c r="Y1252">
        <f>IF(ISNUMBER('III. New Locations'!Y1251) = TRUE, IF('III. New Locations'!Y1251 &gt;= 1400, IF('III. New Locations'!Y1251 &lt;=2100, 0, $C1252), $C1252), $C1252)</f>
        <v>0</v>
      </c>
      <c r="Z1252">
        <f>IF(ISNUMBER('III. New Locations'!Z1251) = TRUE, IF('III. New Locations'!Z1251 &gt;= 1400, IF('III. New Locations'!Z1251 &lt;=2100, 0, $C1252), $C1252), $C1252)</f>
        <v>0</v>
      </c>
      <c r="AA1252">
        <f>IF(ISNUMBER('III. New Locations'!AA1251) = TRUE, IF('III. New Locations'!AA1251 &gt;= 1400, IF('III. New Locations'!AA1251 &lt;=2100, 0, $C1252), $C1252), $C1252)</f>
        <v>0</v>
      </c>
      <c r="AC1252">
        <f>IF(ISNUMBER('III. New Locations'!AC1251) = TRUE, IF('III. New Locations'!AC1251 &gt;= 0, IF('III. New Locations'!AC1251 &lt;=1, 0,$C1252),$C1252), $C1252)</f>
        <v>0</v>
      </c>
    </row>
    <row r="1253" spans="1:29">
      <c r="A1253">
        <f>'III. New Locations'!A1252</f>
        <v>1250</v>
      </c>
      <c r="C1253" s="4">
        <f>IF(LEN('III. New Locations'!C1252) &gt; 2, 1, 0)</f>
        <v>0</v>
      </c>
      <c r="E1253">
        <f>IF(LEN('III. New Locations'!E1252) = 2, IF('III. New Locations'!E1252 = "--", $C1253, 0), $C1253)</f>
        <v>0</v>
      </c>
      <c r="F1253">
        <f>IF(LEN('III. New Locations'!F1252) &gt; 4, 0, $C1253)</f>
        <v>0</v>
      </c>
      <c r="G1253">
        <f>IF(ISNUMBER('III. New Locations'!G1252) = TRUE, 0, $C1253)</f>
        <v>0</v>
      </c>
      <c r="H1253">
        <f>IF(ISNUMBER('III. New Locations'!H1252) = TRUE, 0, $C1253)</f>
        <v>0</v>
      </c>
      <c r="I1253">
        <f>IF(ISNUMBER('III. New Locations'!I1252) = TRUE, 0, $C1253)</f>
        <v>0</v>
      </c>
      <c r="J1253">
        <f>IF(ISNUMBER('III. New Locations'!J1252) = TRUE, 0, $C1253)</f>
        <v>0</v>
      </c>
      <c r="K1253">
        <f>IF(ISNUMBER('III. New Locations'!K1252) = TRUE, 0,$C1253)</f>
        <v>0</v>
      </c>
      <c r="M1253">
        <f>IF(ISNUMBER('III. New Locations'!M1252) = TRUE, 0,$C1253)</f>
        <v>0</v>
      </c>
      <c r="O1253">
        <f>IF(ISNUMBER('III. New Locations'!O1252) = TRUE, 0, $C1253)</f>
        <v>0</v>
      </c>
      <c r="P1253">
        <f>IF(ISNUMBER('III. New Locations'!P1252) = TRUE, 0, $C1253)</f>
        <v>0</v>
      </c>
      <c r="Q1253">
        <f>IF(ISNUMBER('III. New Locations'!Q1252) = TRUE, 0, $C1253)</f>
        <v>0</v>
      </c>
      <c r="R1253">
        <f>IF(ISNUMBER('III. New Locations'!R1252) = TRUE, IF('III. New Locations'!R1252 &gt;= 0, IF('III. New Locations'!R1252 &lt;=1, 0, $C1253),$C1253),$C1253)</f>
        <v>0</v>
      </c>
      <c r="S1253">
        <f>IF(ISNUMBER('III. New Locations'!S1252) = TRUE, IF('III. New Locations'!S1252 &gt;= 0, IF('III. New Locations'!S1252 &lt;=1, 0, $C1253), $C1253), $C1253)</f>
        <v>0</v>
      </c>
      <c r="T1253">
        <f>IF('III. New Locations'!T1252 = "-Unknown-", $C1253, 0)</f>
        <v>0</v>
      </c>
      <c r="U1253">
        <f>IF(LEN('III. New Locations'!U1252)&gt;1, 0, IF(T1253 = 0, 0, $C1253))</f>
        <v>0</v>
      </c>
      <c r="V1253">
        <f>IF('III. New Locations'!V1252 = "Unknown", $C1253, 0)</f>
        <v>0</v>
      </c>
      <c r="W1253">
        <f>IF(LEN('III. New Locations'!W1252)&gt;1, 0, IF(V1253 = 0, 0, $C1253))</f>
        <v>0</v>
      </c>
      <c r="X1253" t="str">
        <f>'III. New Locations'!X1252</f>
        <v>Unknown</v>
      </c>
      <c r="Y1253">
        <f>IF(ISNUMBER('III. New Locations'!Y1252) = TRUE, IF('III. New Locations'!Y1252 &gt;= 1400, IF('III. New Locations'!Y1252 &lt;=2100, 0, $C1253), $C1253), $C1253)</f>
        <v>0</v>
      </c>
      <c r="Z1253">
        <f>IF(ISNUMBER('III. New Locations'!Z1252) = TRUE, IF('III. New Locations'!Z1252 &gt;= 1400, IF('III. New Locations'!Z1252 &lt;=2100, 0, $C1253), $C1253), $C1253)</f>
        <v>0</v>
      </c>
      <c r="AA1253">
        <f>IF(ISNUMBER('III. New Locations'!AA1252) = TRUE, IF('III. New Locations'!AA1252 &gt;= 1400, IF('III. New Locations'!AA1252 &lt;=2100, 0, $C1253), $C1253), $C1253)</f>
        <v>0</v>
      </c>
      <c r="AC1253">
        <f>IF(ISNUMBER('III. New Locations'!AC1252) = TRUE, IF('III. New Locations'!AC1252 &gt;= 0, IF('III. New Locations'!AC1252 &lt;=1, 0,$C1253),$C1253), $C1253)</f>
        <v>0</v>
      </c>
    </row>
    <row r="1254" spans="1:29">
      <c r="A1254">
        <f>'III. New Locations'!A1253</f>
        <v>1251</v>
      </c>
      <c r="C1254" s="4">
        <f>IF(LEN('III. New Locations'!C1253) &gt; 2, 1, 0)</f>
        <v>0</v>
      </c>
      <c r="E1254">
        <f>IF(LEN('III. New Locations'!E1253) = 2, IF('III. New Locations'!E1253 = "--", $C1254, 0), $C1254)</f>
        <v>0</v>
      </c>
      <c r="F1254">
        <f>IF(LEN('III. New Locations'!F1253) &gt; 4, 0, $C1254)</f>
        <v>0</v>
      </c>
      <c r="G1254">
        <f>IF(ISNUMBER('III. New Locations'!G1253) = TRUE, 0, $C1254)</f>
        <v>0</v>
      </c>
      <c r="H1254">
        <f>IF(ISNUMBER('III. New Locations'!H1253) = TRUE, 0, $C1254)</f>
        <v>0</v>
      </c>
      <c r="I1254">
        <f>IF(ISNUMBER('III. New Locations'!I1253) = TRUE, 0, $C1254)</f>
        <v>0</v>
      </c>
      <c r="J1254">
        <f>IF(ISNUMBER('III. New Locations'!J1253) = TRUE, 0, $C1254)</f>
        <v>0</v>
      </c>
      <c r="K1254">
        <f>IF(ISNUMBER('III. New Locations'!K1253) = TRUE, 0,$C1254)</f>
        <v>0</v>
      </c>
      <c r="M1254">
        <f>IF(ISNUMBER('III. New Locations'!M1253) = TRUE, 0,$C1254)</f>
        <v>0</v>
      </c>
      <c r="O1254">
        <f>IF(ISNUMBER('III. New Locations'!O1253) = TRUE, 0, $C1254)</f>
        <v>0</v>
      </c>
      <c r="P1254">
        <f>IF(ISNUMBER('III. New Locations'!P1253) = TRUE, 0, $C1254)</f>
        <v>0</v>
      </c>
      <c r="Q1254">
        <f>IF(ISNUMBER('III. New Locations'!Q1253) = TRUE, 0, $C1254)</f>
        <v>0</v>
      </c>
      <c r="R1254">
        <f>IF(ISNUMBER('III. New Locations'!R1253) = TRUE, IF('III. New Locations'!R1253 &gt;= 0, IF('III. New Locations'!R1253 &lt;=1, 0, $C1254),$C1254),$C1254)</f>
        <v>0</v>
      </c>
      <c r="S1254">
        <f>IF(ISNUMBER('III. New Locations'!S1253) = TRUE, IF('III. New Locations'!S1253 &gt;= 0, IF('III. New Locations'!S1253 &lt;=1, 0, $C1254), $C1254), $C1254)</f>
        <v>0</v>
      </c>
      <c r="T1254">
        <f>IF('III. New Locations'!T1253 = "-Unknown-", $C1254, 0)</f>
        <v>0</v>
      </c>
      <c r="U1254">
        <f>IF(LEN('III. New Locations'!U1253)&gt;1, 0, IF(T1254 = 0, 0, $C1254))</f>
        <v>0</v>
      </c>
      <c r="V1254">
        <f>IF('III. New Locations'!V1253 = "Unknown", $C1254, 0)</f>
        <v>0</v>
      </c>
      <c r="W1254">
        <f>IF(LEN('III. New Locations'!W1253)&gt;1, 0, IF(V1254 = 0, 0, $C1254))</f>
        <v>0</v>
      </c>
      <c r="X1254" t="str">
        <f>'III. New Locations'!X1253</f>
        <v>Unknown</v>
      </c>
      <c r="Y1254">
        <f>IF(ISNUMBER('III. New Locations'!Y1253) = TRUE, IF('III. New Locations'!Y1253 &gt;= 1400, IF('III. New Locations'!Y1253 &lt;=2100, 0, $C1254), $C1254), $C1254)</f>
        <v>0</v>
      </c>
      <c r="Z1254">
        <f>IF(ISNUMBER('III. New Locations'!Z1253) = TRUE, IF('III. New Locations'!Z1253 &gt;= 1400, IF('III. New Locations'!Z1253 &lt;=2100, 0, $C1254), $C1254), $C1254)</f>
        <v>0</v>
      </c>
      <c r="AA1254">
        <f>IF(ISNUMBER('III. New Locations'!AA1253) = TRUE, IF('III. New Locations'!AA1253 &gt;= 1400, IF('III. New Locations'!AA1253 &lt;=2100, 0, $C1254), $C1254), $C1254)</f>
        <v>0</v>
      </c>
      <c r="AC1254">
        <f>IF(ISNUMBER('III. New Locations'!AC1253) = TRUE, IF('III. New Locations'!AC1253 &gt;= 0, IF('III. New Locations'!AC1253 &lt;=1, 0,$C1254),$C1254), $C1254)</f>
        <v>0</v>
      </c>
    </row>
    <row r="1255" spans="1:29">
      <c r="A1255">
        <f>'III. New Locations'!A1254</f>
        <v>1252</v>
      </c>
      <c r="C1255" s="4">
        <f>IF(LEN('III. New Locations'!C1254) &gt; 2, 1, 0)</f>
        <v>0</v>
      </c>
      <c r="E1255">
        <f>IF(LEN('III. New Locations'!E1254) = 2, IF('III. New Locations'!E1254 = "--", $C1255, 0), $C1255)</f>
        <v>0</v>
      </c>
      <c r="F1255">
        <f>IF(LEN('III. New Locations'!F1254) &gt; 4, 0, $C1255)</f>
        <v>0</v>
      </c>
      <c r="G1255">
        <f>IF(ISNUMBER('III. New Locations'!G1254) = TRUE, 0, $C1255)</f>
        <v>0</v>
      </c>
      <c r="H1255">
        <f>IF(ISNUMBER('III. New Locations'!H1254) = TRUE, 0, $C1255)</f>
        <v>0</v>
      </c>
      <c r="I1255">
        <f>IF(ISNUMBER('III. New Locations'!I1254) = TRUE, 0, $C1255)</f>
        <v>0</v>
      </c>
      <c r="J1255">
        <f>IF(ISNUMBER('III. New Locations'!J1254) = TRUE, 0, $C1255)</f>
        <v>0</v>
      </c>
      <c r="K1255">
        <f>IF(ISNUMBER('III. New Locations'!K1254) = TRUE, 0,$C1255)</f>
        <v>0</v>
      </c>
      <c r="M1255">
        <f>IF(ISNUMBER('III. New Locations'!M1254) = TRUE, 0,$C1255)</f>
        <v>0</v>
      </c>
      <c r="O1255">
        <f>IF(ISNUMBER('III. New Locations'!O1254) = TRUE, 0, $C1255)</f>
        <v>0</v>
      </c>
      <c r="P1255">
        <f>IF(ISNUMBER('III. New Locations'!P1254) = TRUE, 0, $C1255)</f>
        <v>0</v>
      </c>
      <c r="Q1255">
        <f>IF(ISNUMBER('III. New Locations'!Q1254) = TRUE, 0, $C1255)</f>
        <v>0</v>
      </c>
      <c r="R1255">
        <f>IF(ISNUMBER('III. New Locations'!R1254) = TRUE, IF('III. New Locations'!R1254 &gt;= 0, IF('III. New Locations'!R1254 &lt;=1, 0, $C1255),$C1255),$C1255)</f>
        <v>0</v>
      </c>
      <c r="S1255">
        <f>IF(ISNUMBER('III. New Locations'!S1254) = TRUE, IF('III. New Locations'!S1254 &gt;= 0, IF('III. New Locations'!S1254 &lt;=1, 0, $C1255), $C1255), $C1255)</f>
        <v>0</v>
      </c>
      <c r="T1255">
        <f>IF('III. New Locations'!T1254 = "-Unknown-", $C1255, 0)</f>
        <v>0</v>
      </c>
      <c r="U1255">
        <f>IF(LEN('III. New Locations'!U1254)&gt;1, 0, IF(T1255 = 0, 0, $C1255))</f>
        <v>0</v>
      </c>
      <c r="V1255">
        <f>IF('III. New Locations'!V1254 = "Unknown", $C1255, 0)</f>
        <v>0</v>
      </c>
      <c r="W1255">
        <f>IF(LEN('III. New Locations'!W1254)&gt;1, 0, IF(V1255 = 0, 0, $C1255))</f>
        <v>0</v>
      </c>
      <c r="X1255" t="str">
        <f>'III. New Locations'!X1254</f>
        <v>Unknown</v>
      </c>
      <c r="Y1255">
        <f>IF(ISNUMBER('III. New Locations'!Y1254) = TRUE, IF('III. New Locations'!Y1254 &gt;= 1400, IF('III. New Locations'!Y1254 &lt;=2100, 0, $C1255), $C1255), $C1255)</f>
        <v>0</v>
      </c>
      <c r="Z1255">
        <f>IF(ISNUMBER('III. New Locations'!Z1254) = TRUE, IF('III. New Locations'!Z1254 &gt;= 1400, IF('III. New Locations'!Z1254 &lt;=2100, 0, $C1255), $C1255), $C1255)</f>
        <v>0</v>
      </c>
      <c r="AA1255">
        <f>IF(ISNUMBER('III. New Locations'!AA1254) = TRUE, IF('III. New Locations'!AA1254 &gt;= 1400, IF('III. New Locations'!AA1254 &lt;=2100, 0, $C1255), $C1255), $C1255)</f>
        <v>0</v>
      </c>
      <c r="AC1255">
        <f>IF(ISNUMBER('III. New Locations'!AC1254) = TRUE, IF('III. New Locations'!AC1254 &gt;= 0, IF('III. New Locations'!AC1254 &lt;=1, 0,$C1255),$C1255), $C1255)</f>
        <v>0</v>
      </c>
    </row>
    <row r="1256" spans="1:29">
      <c r="A1256">
        <f>'III. New Locations'!A1255</f>
        <v>1253</v>
      </c>
      <c r="C1256" s="4">
        <f>IF(LEN('III. New Locations'!C1255) &gt; 2, 1, 0)</f>
        <v>0</v>
      </c>
      <c r="E1256">
        <f>IF(LEN('III. New Locations'!E1255) = 2, IF('III. New Locations'!E1255 = "--", $C1256, 0), $C1256)</f>
        <v>0</v>
      </c>
      <c r="F1256">
        <f>IF(LEN('III. New Locations'!F1255) &gt; 4, 0, $C1256)</f>
        <v>0</v>
      </c>
      <c r="G1256">
        <f>IF(ISNUMBER('III. New Locations'!G1255) = TRUE, 0, $C1256)</f>
        <v>0</v>
      </c>
      <c r="H1256">
        <f>IF(ISNUMBER('III. New Locations'!H1255) = TRUE, 0, $C1256)</f>
        <v>0</v>
      </c>
      <c r="I1256">
        <f>IF(ISNUMBER('III. New Locations'!I1255) = TRUE, 0, $C1256)</f>
        <v>0</v>
      </c>
      <c r="J1256">
        <f>IF(ISNUMBER('III. New Locations'!J1255) = TRUE, 0, $C1256)</f>
        <v>0</v>
      </c>
      <c r="K1256">
        <f>IF(ISNUMBER('III. New Locations'!K1255) = TRUE, 0,$C1256)</f>
        <v>0</v>
      </c>
      <c r="M1256">
        <f>IF(ISNUMBER('III. New Locations'!M1255) = TRUE, 0,$C1256)</f>
        <v>0</v>
      </c>
      <c r="O1256">
        <f>IF(ISNUMBER('III. New Locations'!O1255) = TRUE, 0, $C1256)</f>
        <v>0</v>
      </c>
      <c r="P1256">
        <f>IF(ISNUMBER('III. New Locations'!P1255) = TRUE, 0, $C1256)</f>
        <v>0</v>
      </c>
      <c r="Q1256">
        <f>IF(ISNUMBER('III. New Locations'!Q1255) = TRUE, 0, $C1256)</f>
        <v>0</v>
      </c>
      <c r="R1256">
        <f>IF(ISNUMBER('III. New Locations'!R1255) = TRUE, IF('III. New Locations'!R1255 &gt;= 0, IF('III. New Locations'!R1255 &lt;=1, 0, $C1256),$C1256),$C1256)</f>
        <v>0</v>
      </c>
      <c r="S1256">
        <f>IF(ISNUMBER('III. New Locations'!S1255) = TRUE, IF('III. New Locations'!S1255 &gt;= 0, IF('III. New Locations'!S1255 &lt;=1, 0, $C1256), $C1256), $C1256)</f>
        <v>0</v>
      </c>
      <c r="T1256">
        <f>IF('III. New Locations'!T1255 = "-Unknown-", $C1256, 0)</f>
        <v>0</v>
      </c>
      <c r="U1256">
        <f>IF(LEN('III. New Locations'!U1255)&gt;1, 0, IF(T1256 = 0, 0, $C1256))</f>
        <v>0</v>
      </c>
      <c r="V1256">
        <f>IF('III. New Locations'!V1255 = "Unknown", $C1256, 0)</f>
        <v>0</v>
      </c>
      <c r="W1256">
        <f>IF(LEN('III. New Locations'!W1255)&gt;1, 0, IF(V1256 = 0, 0, $C1256))</f>
        <v>0</v>
      </c>
      <c r="X1256" t="str">
        <f>'III. New Locations'!X1255</f>
        <v>Unknown</v>
      </c>
      <c r="Y1256">
        <f>IF(ISNUMBER('III. New Locations'!Y1255) = TRUE, IF('III. New Locations'!Y1255 &gt;= 1400, IF('III. New Locations'!Y1255 &lt;=2100, 0, $C1256), $C1256), $C1256)</f>
        <v>0</v>
      </c>
      <c r="Z1256">
        <f>IF(ISNUMBER('III. New Locations'!Z1255) = TRUE, IF('III. New Locations'!Z1255 &gt;= 1400, IF('III. New Locations'!Z1255 &lt;=2100, 0, $C1256), $C1256), $C1256)</f>
        <v>0</v>
      </c>
      <c r="AA1256">
        <f>IF(ISNUMBER('III. New Locations'!AA1255) = TRUE, IF('III. New Locations'!AA1255 &gt;= 1400, IF('III. New Locations'!AA1255 &lt;=2100, 0, $C1256), $C1256), $C1256)</f>
        <v>0</v>
      </c>
      <c r="AC1256">
        <f>IF(ISNUMBER('III. New Locations'!AC1255) = TRUE, IF('III. New Locations'!AC1255 &gt;= 0, IF('III. New Locations'!AC1255 &lt;=1, 0,$C1256),$C1256), $C1256)</f>
        <v>0</v>
      </c>
    </row>
    <row r="1257" spans="1:29">
      <c r="A1257">
        <f>'III. New Locations'!A1256</f>
        <v>1254</v>
      </c>
      <c r="C1257" s="4">
        <f>IF(LEN('III. New Locations'!C1256) &gt; 2, 1, 0)</f>
        <v>0</v>
      </c>
      <c r="E1257">
        <f>IF(LEN('III. New Locations'!E1256) = 2, IF('III. New Locations'!E1256 = "--", $C1257, 0), $C1257)</f>
        <v>0</v>
      </c>
      <c r="F1257">
        <f>IF(LEN('III. New Locations'!F1256) &gt; 4, 0, $C1257)</f>
        <v>0</v>
      </c>
      <c r="G1257">
        <f>IF(ISNUMBER('III. New Locations'!G1256) = TRUE, 0, $C1257)</f>
        <v>0</v>
      </c>
      <c r="H1257">
        <f>IF(ISNUMBER('III. New Locations'!H1256) = TRUE, 0, $C1257)</f>
        <v>0</v>
      </c>
      <c r="I1257">
        <f>IF(ISNUMBER('III. New Locations'!I1256) = TRUE, 0, $C1257)</f>
        <v>0</v>
      </c>
      <c r="J1257">
        <f>IF(ISNUMBER('III. New Locations'!J1256) = TRUE, 0, $C1257)</f>
        <v>0</v>
      </c>
      <c r="K1257">
        <f>IF(ISNUMBER('III. New Locations'!K1256) = TRUE, 0,$C1257)</f>
        <v>0</v>
      </c>
      <c r="M1257">
        <f>IF(ISNUMBER('III. New Locations'!M1256) = TRUE, 0,$C1257)</f>
        <v>0</v>
      </c>
      <c r="O1257">
        <f>IF(ISNUMBER('III. New Locations'!O1256) = TRUE, 0, $C1257)</f>
        <v>0</v>
      </c>
      <c r="P1257">
        <f>IF(ISNUMBER('III. New Locations'!P1256) = TRUE, 0, $C1257)</f>
        <v>0</v>
      </c>
      <c r="Q1257">
        <f>IF(ISNUMBER('III. New Locations'!Q1256) = TRUE, 0, $C1257)</f>
        <v>0</v>
      </c>
      <c r="R1257">
        <f>IF(ISNUMBER('III. New Locations'!R1256) = TRUE, IF('III. New Locations'!R1256 &gt;= 0, IF('III. New Locations'!R1256 &lt;=1, 0, $C1257),$C1257),$C1257)</f>
        <v>0</v>
      </c>
      <c r="S1257">
        <f>IF(ISNUMBER('III. New Locations'!S1256) = TRUE, IF('III. New Locations'!S1256 &gt;= 0, IF('III. New Locations'!S1256 &lt;=1, 0, $C1257), $C1257), $C1257)</f>
        <v>0</v>
      </c>
      <c r="T1257">
        <f>IF('III. New Locations'!T1256 = "-Unknown-", $C1257, 0)</f>
        <v>0</v>
      </c>
      <c r="U1257">
        <f>IF(LEN('III. New Locations'!U1256)&gt;1, 0, IF(T1257 = 0, 0, $C1257))</f>
        <v>0</v>
      </c>
      <c r="V1257">
        <f>IF('III. New Locations'!V1256 = "Unknown", $C1257, 0)</f>
        <v>0</v>
      </c>
      <c r="W1257">
        <f>IF(LEN('III. New Locations'!W1256)&gt;1, 0, IF(V1257 = 0, 0, $C1257))</f>
        <v>0</v>
      </c>
      <c r="X1257" t="str">
        <f>'III. New Locations'!X1256</f>
        <v>Unknown</v>
      </c>
      <c r="Y1257">
        <f>IF(ISNUMBER('III. New Locations'!Y1256) = TRUE, IF('III. New Locations'!Y1256 &gt;= 1400, IF('III. New Locations'!Y1256 &lt;=2100, 0, $C1257), $C1257), $C1257)</f>
        <v>0</v>
      </c>
      <c r="Z1257">
        <f>IF(ISNUMBER('III. New Locations'!Z1256) = TRUE, IF('III. New Locations'!Z1256 &gt;= 1400, IF('III. New Locations'!Z1256 &lt;=2100, 0, $C1257), $C1257), $C1257)</f>
        <v>0</v>
      </c>
      <c r="AA1257">
        <f>IF(ISNUMBER('III. New Locations'!AA1256) = TRUE, IF('III. New Locations'!AA1256 &gt;= 1400, IF('III. New Locations'!AA1256 &lt;=2100, 0, $C1257), $C1257), $C1257)</f>
        <v>0</v>
      </c>
      <c r="AC1257">
        <f>IF(ISNUMBER('III. New Locations'!AC1256) = TRUE, IF('III. New Locations'!AC1256 &gt;= 0, IF('III. New Locations'!AC1256 &lt;=1, 0,$C1257),$C1257), $C1257)</f>
        <v>0</v>
      </c>
    </row>
    <row r="1258" spans="1:29">
      <c r="A1258">
        <f>'III. New Locations'!A1257</f>
        <v>1255</v>
      </c>
      <c r="C1258" s="4">
        <f>IF(LEN('III. New Locations'!C1257) &gt; 2, 1, 0)</f>
        <v>0</v>
      </c>
      <c r="E1258">
        <f>IF(LEN('III. New Locations'!E1257) = 2, IF('III. New Locations'!E1257 = "--", $C1258, 0), $C1258)</f>
        <v>0</v>
      </c>
      <c r="F1258">
        <f>IF(LEN('III. New Locations'!F1257) &gt; 4, 0, $C1258)</f>
        <v>0</v>
      </c>
      <c r="G1258">
        <f>IF(ISNUMBER('III. New Locations'!G1257) = TRUE, 0, $C1258)</f>
        <v>0</v>
      </c>
      <c r="H1258">
        <f>IF(ISNUMBER('III. New Locations'!H1257) = TRUE, 0, $C1258)</f>
        <v>0</v>
      </c>
      <c r="I1258">
        <f>IF(ISNUMBER('III. New Locations'!I1257) = TRUE, 0, $C1258)</f>
        <v>0</v>
      </c>
      <c r="J1258">
        <f>IF(ISNUMBER('III. New Locations'!J1257) = TRUE, 0, $C1258)</f>
        <v>0</v>
      </c>
      <c r="K1258">
        <f>IF(ISNUMBER('III. New Locations'!K1257) = TRUE, 0,$C1258)</f>
        <v>0</v>
      </c>
      <c r="M1258">
        <f>IF(ISNUMBER('III. New Locations'!M1257) = TRUE, 0,$C1258)</f>
        <v>0</v>
      </c>
      <c r="O1258">
        <f>IF(ISNUMBER('III. New Locations'!O1257) = TRUE, 0, $C1258)</f>
        <v>0</v>
      </c>
      <c r="P1258">
        <f>IF(ISNUMBER('III. New Locations'!P1257) = TRUE, 0, $C1258)</f>
        <v>0</v>
      </c>
      <c r="Q1258">
        <f>IF(ISNUMBER('III. New Locations'!Q1257) = TRUE, 0, $C1258)</f>
        <v>0</v>
      </c>
      <c r="R1258">
        <f>IF(ISNUMBER('III. New Locations'!R1257) = TRUE, IF('III. New Locations'!R1257 &gt;= 0, IF('III. New Locations'!R1257 &lt;=1, 0, $C1258),$C1258),$C1258)</f>
        <v>0</v>
      </c>
      <c r="S1258">
        <f>IF(ISNUMBER('III. New Locations'!S1257) = TRUE, IF('III. New Locations'!S1257 &gt;= 0, IF('III. New Locations'!S1257 &lt;=1, 0, $C1258), $C1258), $C1258)</f>
        <v>0</v>
      </c>
      <c r="T1258">
        <f>IF('III. New Locations'!T1257 = "-Unknown-", $C1258, 0)</f>
        <v>0</v>
      </c>
      <c r="U1258">
        <f>IF(LEN('III. New Locations'!U1257)&gt;1, 0, IF(T1258 = 0, 0, $C1258))</f>
        <v>0</v>
      </c>
      <c r="V1258">
        <f>IF('III. New Locations'!V1257 = "Unknown", $C1258, 0)</f>
        <v>0</v>
      </c>
      <c r="W1258">
        <f>IF(LEN('III. New Locations'!W1257)&gt;1, 0, IF(V1258 = 0, 0, $C1258))</f>
        <v>0</v>
      </c>
      <c r="X1258" t="str">
        <f>'III. New Locations'!X1257</f>
        <v>Unknown</v>
      </c>
      <c r="Y1258">
        <f>IF(ISNUMBER('III. New Locations'!Y1257) = TRUE, IF('III. New Locations'!Y1257 &gt;= 1400, IF('III. New Locations'!Y1257 &lt;=2100, 0, $C1258), $C1258), $C1258)</f>
        <v>0</v>
      </c>
      <c r="Z1258">
        <f>IF(ISNUMBER('III. New Locations'!Z1257) = TRUE, IF('III. New Locations'!Z1257 &gt;= 1400, IF('III. New Locations'!Z1257 &lt;=2100, 0, $C1258), $C1258), $C1258)</f>
        <v>0</v>
      </c>
      <c r="AA1258">
        <f>IF(ISNUMBER('III. New Locations'!AA1257) = TRUE, IF('III. New Locations'!AA1257 &gt;= 1400, IF('III. New Locations'!AA1257 &lt;=2100, 0, $C1258), $C1258), $C1258)</f>
        <v>0</v>
      </c>
      <c r="AC1258">
        <f>IF(ISNUMBER('III. New Locations'!AC1257) = TRUE, IF('III. New Locations'!AC1257 &gt;= 0, IF('III. New Locations'!AC1257 &lt;=1, 0,$C1258),$C1258), $C1258)</f>
        <v>0</v>
      </c>
    </row>
    <row r="1259" spans="1:29">
      <c r="A1259">
        <f>'III. New Locations'!A1258</f>
        <v>1256</v>
      </c>
      <c r="C1259" s="4">
        <f>IF(LEN('III. New Locations'!C1258) &gt; 2, 1, 0)</f>
        <v>0</v>
      </c>
      <c r="E1259">
        <f>IF(LEN('III. New Locations'!E1258) = 2, IF('III. New Locations'!E1258 = "--", $C1259, 0), $C1259)</f>
        <v>0</v>
      </c>
      <c r="F1259">
        <f>IF(LEN('III. New Locations'!F1258) &gt; 4, 0, $C1259)</f>
        <v>0</v>
      </c>
      <c r="G1259">
        <f>IF(ISNUMBER('III. New Locations'!G1258) = TRUE, 0, $C1259)</f>
        <v>0</v>
      </c>
      <c r="H1259">
        <f>IF(ISNUMBER('III. New Locations'!H1258) = TRUE, 0, $C1259)</f>
        <v>0</v>
      </c>
      <c r="I1259">
        <f>IF(ISNUMBER('III. New Locations'!I1258) = TRUE, 0, $C1259)</f>
        <v>0</v>
      </c>
      <c r="J1259">
        <f>IF(ISNUMBER('III. New Locations'!J1258) = TRUE, 0, $C1259)</f>
        <v>0</v>
      </c>
      <c r="K1259">
        <f>IF(ISNUMBER('III. New Locations'!K1258) = TRUE, 0,$C1259)</f>
        <v>0</v>
      </c>
      <c r="M1259">
        <f>IF(ISNUMBER('III. New Locations'!M1258) = TRUE, 0,$C1259)</f>
        <v>0</v>
      </c>
      <c r="O1259">
        <f>IF(ISNUMBER('III. New Locations'!O1258) = TRUE, 0, $C1259)</f>
        <v>0</v>
      </c>
      <c r="P1259">
        <f>IF(ISNUMBER('III. New Locations'!P1258) = TRUE, 0, $C1259)</f>
        <v>0</v>
      </c>
      <c r="Q1259">
        <f>IF(ISNUMBER('III. New Locations'!Q1258) = TRUE, 0, $C1259)</f>
        <v>0</v>
      </c>
      <c r="R1259">
        <f>IF(ISNUMBER('III. New Locations'!R1258) = TRUE, IF('III. New Locations'!R1258 &gt;= 0, IF('III. New Locations'!R1258 &lt;=1, 0, $C1259),$C1259),$C1259)</f>
        <v>0</v>
      </c>
      <c r="S1259">
        <f>IF(ISNUMBER('III. New Locations'!S1258) = TRUE, IF('III. New Locations'!S1258 &gt;= 0, IF('III. New Locations'!S1258 &lt;=1, 0, $C1259), $C1259), $C1259)</f>
        <v>0</v>
      </c>
      <c r="T1259">
        <f>IF('III. New Locations'!T1258 = "-Unknown-", $C1259, 0)</f>
        <v>0</v>
      </c>
      <c r="U1259">
        <f>IF(LEN('III. New Locations'!U1258)&gt;1, 0, IF(T1259 = 0, 0, $C1259))</f>
        <v>0</v>
      </c>
      <c r="V1259">
        <f>IF('III. New Locations'!V1258 = "Unknown", $C1259, 0)</f>
        <v>0</v>
      </c>
      <c r="W1259">
        <f>IF(LEN('III. New Locations'!W1258)&gt;1, 0, IF(V1259 = 0, 0, $C1259))</f>
        <v>0</v>
      </c>
      <c r="X1259" t="str">
        <f>'III. New Locations'!X1258</f>
        <v>Unknown</v>
      </c>
      <c r="Y1259">
        <f>IF(ISNUMBER('III. New Locations'!Y1258) = TRUE, IF('III. New Locations'!Y1258 &gt;= 1400, IF('III. New Locations'!Y1258 &lt;=2100, 0, $C1259), $C1259), $C1259)</f>
        <v>0</v>
      </c>
      <c r="Z1259">
        <f>IF(ISNUMBER('III. New Locations'!Z1258) = TRUE, IF('III. New Locations'!Z1258 &gt;= 1400, IF('III. New Locations'!Z1258 &lt;=2100, 0, $C1259), $C1259), $C1259)</f>
        <v>0</v>
      </c>
      <c r="AA1259">
        <f>IF(ISNUMBER('III. New Locations'!AA1258) = TRUE, IF('III. New Locations'!AA1258 &gt;= 1400, IF('III. New Locations'!AA1258 &lt;=2100, 0, $C1259), $C1259), $C1259)</f>
        <v>0</v>
      </c>
      <c r="AC1259">
        <f>IF(ISNUMBER('III. New Locations'!AC1258) = TRUE, IF('III. New Locations'!AC1258 &gt;= 0, IF('III. New Locations'!AC1258 &lt;=1, 0,$C1259),$C1259), $C1259)</f>
        <v>0</v>
      </c>
    </row>
    <row r="1260" spans="1:29">
      <c r="A1260">
        <f>'III. New Locations'!A1259</f>
        <v>1257</v>
      </c>
      <c r="C1260" s="4">
        <f>IF(LEN('III. New Locations'!C1259) &gt; 2, 1, 0)</f>
        <v>0</v>
      </c>
      <c r="E1260">
        <f>IF(LEN('III. New Locations'!E1259) = 2, IF('III. New Locations'!E1259 = "--", $C1260, 0), $C1260)</f>
        <v>0</v>
      </c>
      <c r="F1260">
        <f>IF(LEN('III. New Locations'!F1259) &gt; 4, 0, $C1260)</f>
        <v>0</v>
      </c>
      <c r="G1260">
        <f>IF(ISNUMBER('III. New Locations'!G1259) = TRUE, 0, $C1260)</f>
        <v>0</v>
      </c>
      <c r="H1260">
        <f>IF(ISNUMBER('III. New Locations'!H1259) = TRUE, 0, $C1260)</f>
        <v>0</v>
      </c>
      <c r="I1260">
        <f>IF(ISNUMBER('III. New Locations'!I1259) = TRUE, 0, $C1260)</f>
        <v>0</v>
      </c>
      <c r="J1260">
        <f>IF(ISNUMBER('III. New Locations'!J1259) = TRUE, 0, $C1260)</f>
        <v>0</v>
      </c>
      <c r="K1260">
        <f>IF(ISNUMBER('III. New Locations'!K1259) = TRUE, 0,$C1260)</f>
        <v>0</v>
      </c>
      <c r="M1260">
        <f>IF(ISNUMBER('III. New Locations'!M1259) = TRUE, 0,$C1260)</f>
        <v>0</v>
      </c>
      <c r="O1260">
        <f>IF(ISNUMBER('III. New Locations'!O1259) = TRUE, 0, $C1260)</f>
        <v>0</v>
      </c>
      <c r="P1260">
        <f>IF(ISNUMBER('III. New Locations'!P1259) = TRUE, 0, $C1260)</f>
        <v>0</v>
      </c>
      <c r="Q1260">
        <f>IF(ISNUMBER('III. New Locations'!Q1259) = TRUE, 0, $C1260)</f>
        <v>0</v>
      </c>
      <c r="R1260">
        <f>IF(ISNUMBER('III. New Locations'!R1259) = TRUE, IF('III. New Locations'!R1259 &gt;= 0, IF('III. New Locations'!R1259 &lt;=1, 0, $C1260),$C1260),$C1260)</f>
        <v>0</v>
      </c>
      <c r="S1260">
        <f>IF(ISNUMBER('III. New Locations'!S1259) = TRUE, IF('III. New Locations'!S1259 &gt;= 0, IF('III. New Locations'!S1259 &lt;=1, 0, $C1260), $C1260), $C1260)</f>
        <v>0</v>
      </c>
      <c r="T1260">
        <f>IF('III. New Locations'!T1259 = "-Unknown-", $C1260, 0)</f>
        <v>0</v>
      </c>
      <c r="U1260">
        <f>IF(LEN('III. New Locations'!U1259)&gt;1, 0, IF(T1260 = 0, 0, $C1260))</f>
        <v>0</v>
      </c>
      <c r="V1260">
        <f>IF('III. New Locations'!V1259 = "Unknown", $C1260, 0)</f>
        <v>0</v>
      </c>
      <c r="W1260">
        <f>IF(LEN('III. New Locations'!W1259)&gt;1, 0, IF(V1260 = 0, 0, $C1260))</f>
        <v>0</v>
      </c>
      <c r="X1260" t="str">
        <f>'III. New Locations'!X1259</f>
        <v>Unknown</v>
      </c>
      <c r="Y1260">
        <f>IF(ISNUMBER('III. New Locations'!Y1259) = TRUE, IF('III. New Locations'!Y1259 &gt;= 1400, IF('III. New Locations'!Y1259 &lt;=2100, 0, $C1260), $C1260), $C1260)</f>
        <v>0</v>
      </c>
      <c r="Z1260">
        <f>IF(ISNUMBER('III. New Locations'!Z1259) = TRUE, IF('III. New Locations'!Z1259 &gt;= 1400, IF('III. New Locations'!Z1259 &lt;=2100, 0, $C1260), $C1260), $C1260)</f>
        <v>0</v>
      </c>
      <c r="AA1260">
        <f>IF(ISNUMBER('III. New Locations'!AA1259) = TRUE, IF('III. New Locations'!AA1259 &gt;= 1400, IF('III. New Locations'!AA1259 &lt;=2100, 0, $C1260), $C1260), $C1260)</f>
        <v>0</v>
      </c>
      <c r="AC1260">
        <f>IF(ISNUMBER('III. New Locations'!AC1259) = TRUE, IF('III. New Locations'!AC1259 &gt;= 0, IF('III. New Locations'!AC1259 &lt;=1, 0,$C1260),$C1260), $C1260)</f>
        <v>0</v>
      </c>
    </row>
    <row r="1261" spans="1:29">
      <c r="A1261">
        <f>'III. New Locations'!A1260</f>
        <v>1258</v>
      </c>
      <c r="C1261" s="4">
        <f>IF(LEN('III. New Locations'!C1260) &gt; 2, 1, 0)</f>
        <v>0</v>
      </c>
      <c r="E1261">
        <f>IF(LEN('III. New Locations'!E1260) = 2, IF('III. New Locations'!E1260 = "--", $C1261, 0), $C1261)</f>
        <v>0</v>
      </c>
      <c r="F1261">
        <f>IF(LEN('III. New Locations'!F1260) &gt; 4, 0, $C1261)</f>
        <v>0</v>
      </c>
      <c r="G1261">
        <f>IF(ISNUMBER('III. New Locations'!G1260) = TRUE, 0, $C1261)</f>
        <v>0</v>
      </c>
      <c r="H1261">
        <f>IF(ISNUMBER('III. New Locations'!H1260) = TRUE, 0, $C1261)</f>
        <v>0</v>
      </c>
      <c r="I1261">
        <f>IF(ISNUMBER('III. New Locations'!I1260) = TRUE, 0, $C1261)</f>
        <v>0</v>
      </c>
      <c r="J1261">
        <f>IF(ISNUMBER('III. New Locations'!J1260) = TRUE, 0, $C1261)</f>
        <v>0</v>
      </c>
      <c r="K1261">
        <f>IF(ISNUMBER('III. New Locations'!K1260) = TRUE, 0,$C1261)</f>
        <v>0</v>
      </c>
      <c r="M1261">
        <f>IF(ISNUMBER('III. New Locations'!M1260) = TRUE, 0,$C1261)</f>
        <v>0</v>
      </c>
      <c r="O1261">
        <f>IF(ISNUMBER('III. New Locations'!O1260) = TRUE, 0, $C1261)</f>
        <v>0</v>
      </c>
      <c r="P1261">
        <f>IF(ISNUMBER('III. New Locations'!P1260) = TRUE, 0, $C1261)</f>
        <v>0</v>
      </c>
      <c r="Q1261">
        <f>IF(ISNUMBER('III. New Locations'!Q1260) = TRUE, 0, $C1261)</f>
        <v>0</v>
      </c>
      <c r="R1261">
        <f>IF(ISNUMBER('III. New Locations'!R1260) = TRUE, IF('III. New Locations'!R1260 &gt;= 0, IF('III. New Locations'!R1260 &lt;=1, 0, $C1261),$C1261),$C1261)</f>
        <v>0</v>
      </c>
      <c r="S1261">
        <f>IF(ISNUMBER('III. New Locations'!S1260) = TRUE, IF('III. New Locations'!S1260 &gt;= 0, IF('III. New Locations'!S1260 &lt;=1, 0, $C1261), $C1261), $C1261)</f>
        <v>0</v>
      </c>
      <c r="T1261">
        <f>IF('III. New Locations'!T1260 = "-Unknown-", $C1261, 0)</f>
        <v>0</v>
      </c>
      <c r="U1261">
        <f>IF(LEN('III. New Locations'!U1260)&gt;1, 0, IF(T1261 = 0, 0, $C1261))</f>
        <v>0</v>
      </c>
      <c r="V1261">
        <f>IF('III. New Locations'!V1260 = "Unknown", $C1261, 0)</f>
        <v>0</v>
      </c>
      <c r="W1261">
        <f>IF(LEN('III. New Locations'!W1260)&gt;1, 0, IF(V1261 = 0, 0, $C1261))</f>
        <v>0</v>
      </c>
      <c r="X1261" t="str">
        <f>'III. New Locations'!X1260</f>
        <v>Unknown</v>
      </c>
      <c r="Y1261">
        <f>IF(ISNUMBER('III. New Locations'!Y1260) = TRUE, IF('III. New Locations'!Y1260 &gt;= 1400, IF('III. New Locations'!Y1260 &lt;=2100, 0, $C1261), $C1261), $C1261)</f>
        <v>0</v>
      </c>
      <c r="Z1261">
        <f>IF(ISNUMBER('III. New Locations'!Z1260) = TRUE, IF('III. New Locations'!Z1260 &gt;= 1400, IF('III. New Locations'!Z1260 &lt;=2100, 0, $C1261), $C1261), $C1261)</f>
        <v>0</v>
      </c>
      <c r="AA1261">
        <f>IF(ISNUMBER('III. New Locations'!AA1260) = TRUE, IF('III. New Locations'!AA1260 &gt;= 1400, IF('III. New Locations'!AA1260 &lt;=2100, 0, $C1261), $C1261), $C1261)</f>
        <v>0</v>
      </c>
      <c r="AC1261">
        <f>IF(ISNUMBER('III. New Locations'!AC1260) = TRUE, IF('III. New Locations'!AC1260 &gt;= 0, IF('III. New Locations'!AC1260 &lt;=1, 0,$C1261),$C1261), $C1261)</f>
        <v>0</v>
      </c>
    </row>
    <row r="1262" spans="1:29">
      <c r="A1262">
        <f>'III. New Locations'!A1261</f>
        <v>1259</v>
      </c>
      <c r="C1262" s="4">
        <f>IF(LEN('III. New Locations'!C1261) &gt; 2, 1, 0)</f>
        <v>0</v>
      </c>
      <c r="E1262">
        <f>IF(LEN('III. New Locations'!E1261) = 2, IF('III. New Locations'!E1261 = "--", $C1262, 0), $C1262)</f>
        <v>0</v>
      </c>
      <c r="F1262">
        <f>IF(LEN('III. New Locations'!F1261) &gt; 4, 0, $C1262)</f>
        <v>0</v>
      </c>
      <c r="G1262">
        <f>IF(ISNUMBER('III. New Locations'!G1261) = TRUE, 0, $C1262)</f>
        <v>0</v>
      </c>
      <c r="H1262">
        <f>IF(ISNUMBER('III. New Locations'!H1261) = TRUE, 0, $C1262)</f>
        <v>0</v>
      </c>
      <c r="I1262">
        <f>IF(ISNUMBER('III. New Locations'!I1261) = TRUE, 0, $C1262)</f>
        <v>0</v>
      </c>
      <c r="J1262">
        <f>IF(ISNUMBER('III. New Locations'!J1261) = TRUE, 0, $C1262)</f>
        <v>0</v>
      </c>
      <c r="K1262">
        <f>IF(ISNUMBER('III. New Locations'!K1261) = TRUE, 0,$C1262)</f>
        <v>0</v>
      </c>
      <c r="M1262">
        <f>IF(ISNUMBER('III. New Locations'!M1261) = TRUE, 0,$C1262)</f>
        <v>0</v>
      </c>
      <c r="O1262">
        <f>IF(ISNUMBER('III. New Locations'!O1261) = TRUE, 0, $C1262)</f>
        <v>0</v>
      </c>
      <c r="P1262">
        <f>IF(ISNUMBER('III. New Locations'!P1261) = TRUE, 0, $C1262)</f>
        <v>0</v>
      </c>
      <c r="Q1262">
        <f>IF(ISNUMBER('III. New Locations'!Q1261) = TRUE, 0, $C1262)</f>
        <v>0</v>
      </c>
      <c r="R1262">
        <f>IF(ISNUMBER('III. New Locations'!R1261) = TRUE, IF('III. New Locations'!R1261 &gt;= 0, IF('III. New Locations'!R1261 &lt;=1, 0, $C1262),$C1262),$C1262)</f>
        <v>0</v>
      </c>
      <c r="S1262">
        <f>IF(ISNUMBER('III. New Locations'!S1261) = TRUE, IF('III. New Locations'!S1261 &gt;= 0, IF('III. New Locations'!S1261 &lt;=1, 0, $C1262), $C1262), $C1262)</f>
        <v>0</v>
      </c>
      <c r="T1262">
        <f>IF('III. New Locations'!T1261 = "-Unknown-", $C1262, 0)</f>
        <v>0</v>
      </c>
      <c r="U1262">
        <f>IF(LEN('III. New Locations'!U1261)&gt;1, 0, IF(T1262 = 0, 0, $C1262))</f>
        <v>0</v>
      </c>
      <c r="V1262">
        <f>IF('III. New Locations'!V1261 = "Unknown", $C1262, 0)</f>
        <v>0</v>
      </c>
      <c r="W1262">
        <f>IF(LEN('III. New Locations'!W1261)&gt;1, 0, IF(V1262 = 0, 0, $C1262))</f>
        <v>0</v>
      </c>
      <c r="X1262" t="str">
        <f>'III. New Locations'!X1261</f>
        <v>Unknown</v>
      </c>
      <c r="Y1262">
        <f>IF(ISNUMBER('III. New Locations'!Y1261) = TRUE, IF('III. New Locations'!Y1261 &gt;= 1400, IF('III. New Locations'!Y1261 &lt;=2100, 0, $C1262), $C1262), $C1262)</f>
        <v>0</v>
      </c>
      <c r="Z1262">
        <f>IF(ISNUMBER('III. New Locations'!Z1261) = TRUE, IF('III. New Locations'!Z1261 &gt;= 1400, IF('III. New Locations'!Z1261 &lt;=2100, 0, $C1262), $C1262), $C1262)</f>
        <v>0</v>
      </c>
      <c r="AA1262">
        <f>IF(ISNUMBER('III. New Locations'!AA1261) = TRUE, IF('III. New Locations'!AA1261 &gt;= 1400, IF('III. New Locations'!AA1261 &lt;=2100, 0, $C1262), $C1262), $C1262)</f>
        <v>0</v>
      </c>
      <c r="AC1262">
        <f>IF(ISNUMBER('III. New Locations'!AC1261) = TRUE, IF('III. New Locations'!AC1261 &gt;= 0, IF('III. New Locations'!AC1261 &lt;=1, 0,$C1262),$C1262), $C1262)</f>
        <v>0</v>
      </c>
    </row>
    <row r="1263" spans="1:29">
      <c r="A1263">
        <f>'III. New Locations'!A1262</f>
        <v>1260</v>
      </c>
      <c r="C1263" s="4">
        <f>IF(LEN('III. New Locations'!C1262) &gt; 2, 1, 0)</f>
        <v>0</v>
      </c>
      <c r="E1263">
        <f>IF(LEN('III. New Locations'!E1262) = 2, IF('III. New Locations'!E1262 = "--", $C1263, 0), $C1263)</f>
        <v>0</v>
      </c>
      <c r="F1263">
        <f>IF(LEN('III. New Locations'!F1262) &gt; 4, 0, $C1263)</f>
        <v>0</v>
      </c>
      <c r="G1263">
        <f>IF(ISNUMBER('III. New Locations'!G1262) = TRUE, 0, $C1263)</f>
        <v>0</v>
      </c>
      <c r="H1263">
        <f>IF(ISNUMBER('III. New Locations'!H1262) = TRUE, 0, $C1263)</f>
        <v>0</v>
      </c>
      <c r="I1263">
        <f>IF(ISNUMBER('III. New Locations'!I1262) = TRUE, 0, $C1263)</f>
        <v>0</v>
      </c>
      <c r="J1263">
        <f>IF(ISNUMBER('III. New Locations'!J1262) = TRUE, 0, $C1263)</f>
        <v>0</v>
      </c>
      <c r="K1263">
        <f>IF(ISNUMBER('III. New Locations'!K1262) = TRUE, 0,$C1263)</f>
        <v>0</v>
      </c>
      <c r="M1263">
        <f>IF(ISNUMBER('III. New Locations'!M1262) = TRUE, 0,$C1263)</f>
        <v>0</v>
      </c>
      <c r="O1263">
        <f>IF(ISNUMBER('III. New Locations'!O1262) = TRUE, 0, $C1263)</f>
        <v>0</v>
      </c>
      <c r="P1263">
        <f>IF(ISNUMBER('III. New Locations'!P1262) = TRUE, 0, $C1263)</f>
        <v>0</v>
      </c>
      <c r="Q1263">
        <f>IF(ISNUMBER('III. New Locations'!Q1262) = TRUE, 0, $C1263)</f>
        <v>0</v>
      </c>
      <c r="R1263">
        <f>IF(ISNUMBER('III. New Locations'!R1262) = TRUE, IF('III. New Locations'!R1262 &gt;= 0, IF('III. New Locations'!R1262 &lt;=1, 0, $C1263),$C1263),$C1263)</f>
        <v>0</v>
      </c>
      <c r="S1263">
        <f>IF(ISNUMBER('III. New Locations'!S1262) = TRUE, IF('III. New Locations'!S1262 &gt;= 0, IF('III. New Locations'!S1262 &lt;=1, 0, $C1263), $C1263), $C1263)</f>
        <v>0</v>
      </c>
      <c r="T1263">
        <f>IF('III. New Locations'!T1262 = "-Unknown-", $C1263, 0)</f>
        <v>0</v>
      </c>
      <c r="U1263">
        <f>IF(LEN('III. New Locations'!U1262)&gt;1, 0, IF(T1263 = 0, 0, $C1263))</f>
        <v>0</v>
      </c>
      <c r="V1263">
        <f>IF('III. New Locations'!V1262 = "Unknown", $C1263, 0)</f>
        <v>0</v>
      </c>
      <c r="W1263">
        <f>IF(LEN('III. New Locations'!W1262)&gt;1, 0, IF(V1263 = 0, 0, $C1263))</f>
        <v>0</v>
      </c>
      <c r="X1263" t="str">
        <f>'III. New Locations'!X1262</f>
        <v>Unknown</v>
      </c>
      <c r="Y1263">
        <f>IF(ISNUMBER('III. New Locations'!Y1262) = TRUE, IF('III. New Locations'!Y1262 &gt;= 1400, IF('III. New Locations'!Y1262 &lt;=2100, 0, $C1263), $C1263), $C1263)</f>
        <v>0</v>
      </c>
      <c r="Z1263">
        <f>IF(ISNUMBER('III. New Locations'!Z1262) = TRUE, IF('III. New Locations'!Z1262 &gt;= 1400, IF('III. New Locations'!Z1262 &lt;=2100, 0, $C1263), $C1263), $C1263)</f>
        <v>0</v>
      </c>
      <c r="AA1263">
        <f>IF(ISNUMBER('III. New Locations'!AA1262) = TRUE, IF('III. New Locations'!AA1262 &gt;= 1400, IF('III. New Locations'!AA1262 &lt;=2100, 0, $C1263), $C1263), $C1263)</f>
        <v>0</v>
      </c>
      <c r="AC1263">
        <f>IF(ISNUMBER('III. New Locations'!AC1262) = TRUE, IF('III. New Locations'!AC1262 &gt;= 0, IF('III. New Locations'!AC1262 &lt;=1, 0,$C1263),$C1263), $C1263)</f>
        <v>0</v>
      </c>
    </row>
    <row r="1264" spans="1:29">
      <c r="A1264">
        <f>'III. New Locations'!A1263</f>
        <v>1261</v>
      </c>
      <c r="C1264" s="4">
        <f>IF(LEN('III. New Locations'!C1263) &gt; 2, 1, 0)</f>
        <v>0</v>
      </c>
      <c r="E1264">
        <f>IF(LEN('III. New Locations'!E1263) = 2, IF('III. New Locations'!E1263 = "--", $C1264, 0), $C1264)</f>
        <v>0</v>
      </c>
      <c r="F1264">
        <f>IF(LEN('III. New Locations'!F1263) &gt; 4, 0, $C1264)</f>
        <v>0</v>
      </c>
      <c r="G1264">
        <f>IF(ISNUMBER('III. New Locations'!G1263) = TRUE, 0, $C1264)</f>
        <v>0</v>
      </c>
      <c r="H1264">
        <f>IF(ISNUMBER('III. New Locations'!H1263) = TRUE, 0, $C1264)</f>
        <v>0</v>
      </c>
      <c r="I1264">
        <f>IF(ISNUMBER('III. New Locations'!I1263) = TRUE, 0, $C1264)</f>
        <v>0</v>
      </c>
      <c r="J1264">
        <f>IF(ISNUMBER('III. New Locations'!J1263) = TRUE, 0, $C1264)</f>
        <v>0</v>
      </c>
      <c r="K1264">
        <f>IF(ISNUMBER('III. New Locations'!K1263) = TRUE, 0,$C1264)</f>
        <v>0</v>
      </c>
      <c r="M1264">
        <f>IF(ISNUMBER('III. New Locations'!M1263) = TRUE, 0,$C1264)</f>
        <v>0</v>
      </c>
      <c r="O1264">
        <f>IF(ISNUMBER('III. New Locations'!O1263) = TRUE, 0, $C1264)</f>
        <v>0</v>
      </c>
      <c r="P1264">
        <f>IF(ISNUMBER('III. New Locations'!P1263) = TRUE, 0, $C1264)</f>
        <v>0</v>
      </c>
      <c r="Q1264">
        <f>IF(ISNUMBER('III. New Locations'!Q1263) = TRUE, 0, $C1264)</f>
        <v>0</v>
      </c>
      <c r="R1264">
        <f>IF(ISNUMBER('III. New Locations'!R1263) = TRUE, IF('III. New Locations'!R1263 &gt;= 0, IF('III. New Locations'!R1263 &lt;=1, 0, $C1264),$C1264),$C1264)</f>
        <v>0</v>
      </c>
      <c r="S1264">
        <f>IF(ISNUMBER('III. New Locations'!S1263) = TRUE, IF('III. New Locations'!S1263 &gt;= 0, IF('III. New Locations'!S1263 &lt;=1, 0, $C1264), $C1264), $C1264)</f>
        <v>0</v>
      </c>
      <c r="T1264">
        <f>IF('III. New Locations'!T1263 = "-Unknown-", $C1264, 0)</f>
        <v>0</v>
      </c>
      <c r="U1264">
        <f>IF(LEN('III. New Locations'!U1263)&gt;1, 0, IF(T1264 = 0, 0, $C1264))</f>
        <v>0</v>
      </c>
      <c r="V1264">
        <f>IF('III. New Locations'!V1263 = "Unknown", $C1264, 0)</f>
        <v>0</v>
      </c>
      <c r="W1264">
        <f>IF(LEN('III. New Locations'!W1263)&gt;1, 0, IF(V1264 = 0, 0, $C1264))</f>
        <v>0</v>
      </c>
      <c r="X1264" t="str">
        <f>'III. New Locations'!X1263</f>
        <v>Unknown</v>
      </c>
      <c r="Y1264">
        <f>IF(ISNUMBER('III. New Locations'!Y1263) = TRUE, IF('III. New Locations'!Y1263 &gt;= 1400, IF('III. New Locations'!Y1263 &lt;=2100, 0, $C1264), $C1264), $C1264)</f>
        <v>0</v>
      </c>
      <c r="Z1264">
        <f>IF(ISNUMBER('III. New Locations'!Z1263) = TRUE, IF('III. New Locations'!Z1263 &gt;= 1400, IF('III. New Locations'!Z1263 &lt;=2100, 0, $C1264), $C1264), $C1264)</f>
        <v>0</v>
      </c>
      <c r="AA1264">
        <f>IF(ISNUMBER('III. New Locations'!AA1263) = TRUE, IF('III. New Locations'!AA1263 &gt;= 1400, IF('III. New Locations'!AA1263 &lt;=2100, 0, $C1264), $C1264), $C1264)</f>
        <v>0</v>
      </c>
      <c r="AC1264">
        <f>IF(ISNUMBER('III. New Locations'!AC1263) = TRUE, IF('III. New Locations'!AC1263 &gt;= 0, IF('III. New Locations'!AC1263 &lt;=1, 0,$C1264),$C1264), $C1264)</f>
        <v>0</v>
      </c>
    </row>
    <row r="1265" spans="1:29">
      <c r="A1265">
        <f>'III. New Locations'!A1264</f>
        <v>1262</v>
      </c>
      <c r="C1265" s="4">
        <f>IF(LEN('III. New Locations'!C1264) &gt; 2, 1, 0)</f>
        <v>0</v>
      </c>
      <c r="E1265">
        <f>IF(LEN('III. New Locations'!E1264) = 2, IF('III. New Locations'!E1264 = "--", $C1265, 0), $C1265)</f>
        <v>0</v>
      </c>
      <c r="F1265">
        <f>IF(LEN('III. New Locations'!F1264) &gt; 4, 0, $C1265)</f>
        <v>0</v>
      </c>
      <c r="G1265">
        <f>IF(ISNUMBER('III. New Locations'!G1264) = TRUE, 0, $C1265)</f>
        <v>0</v>
      </c>
      <c r="H1265">
        <f>IF(ISNUMBER('III. New Locations'!H1264) = TRUE, 0, $C1265)</f>
        <v>0</v>
      </c>
      <c r="I1265">
        <f>IF(ISNUMBER('III. New Locations'!I1264) = TRUE, 0, $C1265)</f>
        <v>0</v>
      </c>
      <c r="J1265">
        <f>IF(ISNUMBER('III. New Locations'!J1264) = TRUE, 0, $C1265)</f>
        <v>0</v>
      </c>
      <c r="K1265">
        <f>IF(ISNUMBER('III. New Locations'!K1264) = TRUE, 0,$C1265)</f>
        <v>0</v>
      </c>
      <c r="M1265">
        <f>IF(ISNUMBER('III. New Locations'!M1264) = TRUE, 0,$C1265)</f>
        <v>0</v>
      </c>
      <c r="O1265">
        <f>IF(ISNUMBER('III. New Locations'!O1264) = TRUE, 0, $C1265)</f>
        <v>0</v>
      </c>
      <c r="P1265">
        <f>IF(ISNUMBER('III. New Locations'!P1264) = TRUE, 0, $C1265)</f>
        <v>0</v>
      </c>
      <c r="Q1265">
        <f>IF(ISNUMBER('III. New Locations'!Q1264) = TRUE, 0, $C1265)</f>
        <v>0</v>
      </c>
      <c r="R1265">
        <f>IF(ISNUMBER('III. New Locations'!R1264) = TRUE, IF('III. New Locations'!R1264 &gt;= 0, IF('III. New Locations'!R1264 &lt;=1, 0, $C1265),$C1265),$C1265)</f>
        <v>0</v>
      </c>
      <c r="S1265">
        <f>IF(ISNUMBER('III. New Locations'!S1264) = TRUE, IF('III. New Locations'!S1264 &gt;= 0, IF('III. New Locations'!S1264 &lt;=1, 0, $C1265), $C1265), $C1265)</f>
        <v>0</v>
      </c>
      <c r="T1265">
        <f>IF('III. New Locations'!T1264 = "-Unknown-", $C1265, 0)</f>
        <v>0</v>
      </c>
      <c r="U1265">
        <f>IF(LEN('III. New Locations'!U1264)&gt;1, 0, IF(T1265 = 0, 0, $C1265))</f>
        <v>0</v>
      </c>
      <c r="V1265">
        <f>IF('III. New Locations'!V1264 = "Unknown", $C1265, 0)</f>
        <v>0</v>
      </c>
      <c r="W1265">
        <f>IF(LEN('III. New Locations'!W1264)&gt;1, 0, IF(V1265 = 0, 0, $C1265))</f>
        <v>0</v>
      </c>
      <c r="X1265" t="str">
        <f>'III. New Locations'!X1264</f>
        <v>Unknown</v>
      </c>
      <c r="Y1265">
        <f>IF(ISNUMBER('III. New Locations'!Y1264) = TRUE, IF('III. New Locations'!Y1264 &gt;= 1400, IF('III. New Locations'!Y1264 &lt;=2100, 0, $C1265), $C1265), $C1265)</f>
        <v>0</v>
      </c>
      <c r="Z1265">
        <f>IF(ISNUMBER('III. New Locations'!Z1264) = TRUE, IF('III. New Locations'!Z1264 &gt;= 1400, IF('III. New Locations'!Z1264 &lt;=2100, 0, $C1265), $C1265), $C1265)</f>
        <v>0</v>
      </c>
      <c r="AA1265">
        <f>IF(ISNUMBER('III. New Locations'!AA1264) = TRUE, IF('III. New Locations'!AA1264 &gt;= 1400, IF('III. New Locations'!AA1264 &lt;=2100, 0, $C1265), $C1265), $C1265)</f>
        <v>0</v>
      </c>
      <c r="AC1265">
        <f>IF(ISNUMBER('III. New Locations'!AC1264) = TRUE, IF('III. New Locations'!AC1264 &gt;= 0, IF('III. New Locations'!AC1264 &lt;=1, 0,$C1265),$C1265), $C1265)</f>
        <v>0</v>
      </c>
    </row>
    <row r="1266" spans="1:29">
      <c r="A1266">
        <f>'III. New Locations'!A1265</f>
        <v>1263</v>
      </c>
      <c r="C1266" s="4">
        <f>IF(LEN('III. New Locations'!C1265) &gt; 2, 1, 0)</f>
        <v>0</v>
      </c>
      <c r="E1266">
        <f>IF(LEN('III. New Locations'!E1265) = 2, IF('III. New Locations'!E1265 = "--", $C1266, 0), $C1266)</f>
        <v>0</v>
      </c>
      <c r="F1266">
        <f>IF(LEN('III. New Locations'!F1265) &gt; 4, 0, $C1266)</f>
        <v>0</v>
      </c>
      <c r="G1266">
        <f>IF(ISNUMBER('III. New Locations'!G1265) = TRUE, 0, $C1266)</f>
        <v>0</v>
      </c>
      <c r="H1266">
        <f>IF(ISNUMBER('III. New Locations'!H1265) = TRUE, 0, $C1266)</f>
        <v>0</v>
      </c>
      <c r="I1266">
        <f>IF(ISNUMBER('III. New Locations'!I1265) = TRUE, 0, $C1266)</f>
        <v>0</v>
      </c>
      <c r="J1266">
        <f>IF(ISNUMBER('III. New Locations'!J1265) = TRUE, 0, $C1266)</f>
        <v>0</v>
      </c>
      <c r="K1266">
        <f>IF(ISNUMBER('III. New Locations'!K1265) = TRUE, 0,$C1266)</f>
        <v>0</v>
      </c>
      <c r="M1266">
        <f>IF(ISNUMBER('III. New Locations'!M1265) = TRUE, 0,$C1266)</f>
        <v>0</v>
      </c>
      <c r="O1266">
        <f>IF(ISNUMBER('III. New Locations'!O1265) = TRUE, 0, $C1266)</f>
        <v>0</v>
      </c>
      <c r="P1266">
        <f>IF(ISNUMBER('III. New Locations'!P1265) = TRUE, 0, $C1266)</f>
        <v>0</v>
      </c>
      <c r="Q1266">
        <f>IF(ISNUMBER('III. New Locations'!Q1265) = TRUE, 0, $C1266)</f>
        <v>0</v>
      </c>
      <c r="R1266">
        <f>IF(ISNUMBER('III. New Locations'!R1265) = TRUE, IF('III. New Locations'!R1265 &gt;= 0, IF('III. New Locations'!R1265 &lt;=1, 0, $C1266),$C1266),$C1266)</f>
        <v>0</v>
      </c>
      <c r="S1266">
        <f>IF(ISNUMBER('III. New Locations'!S1265) = TRUE, IF('III. New Locations'!S1265 &gt;= 0, IF('III. New Locations'!S1265 &lt;=1, 0, $C1266), $C1266), $C1266)</f>
        <v>0</v>
      </c>
      <c r="T1266">
        <f>IF('III. New Locations'!T1265 = "-Unknown-", $C1266, 0)</f>
        <v>0</v>
      </c>
      <c r="U1266">
        <f>IF(LEN('III. New Locations'!U1265)&gt;1, 0, IF(T1266 = 0, 0, $C1266))</f>
        <v>0</v>
      </c>
      <c r="V1266">
        <f>IF('III. New Locations'!V1265 = "Unknown", $C1266, 0)</f>
        <v>0</v>
      </c>
      <c r="W1266">
        <f>IF(LEN('III. New Locations'!W1265)&gt;1, 0, IF(V1266 = 0, 0, $C1266))</f>
        <v>0</v>
      </c>
      <c r="X1266" t="str">
        <f>'III. New Locations'!X1265</f>
        <v>Unknown</v>
      </c>
      <c r="Y1266">
        <f>IF(ISNUMBER('III. New Locations'!Y1265) = TRUE, IF('III. New Locations'!Y1265 &gt;= 1400, IF('III. New Locations'!Y1265 &lt;=2100, 0, $C1266), $C1266), $C1266)</f>
        <v>0</v>
      </c>
      <c r="Z1266">
        <f>IF(ISNUMBER('III. New Locations'!Z1265) = TRUE, IF('III. New Locations'!Z1265 &gt;= 1400, IF('III. New Locations'!Z1265 &lt;=2100, 0, $C1266), $C1266), $C1266)</f>
        <v>0</v>
      </c>
      <c r="AA1266">
        <f>IF(ISNUMBER('III. New Locations'!AA1265) = TRUE, IF('III. New Locations'!AA1265 &gt;= 1400, IF('III. New Locations'!AA1265 &lt;=2100, 0, $C1266), $C1266), $C1266)</f>
        <v>0</v>
      </c>
      <c r="AC1266">
        <f>IF(ISNUMBER('III. New Locations'!AC1265) = TRUE, IF('III. New Locations'!AC1265 &gt;= 0, IF('III. New Locations'!AC1265 &lt;=1, 0,$C1266),$C1266), $C1266)</f>
        <v>0</v>
      </c>
    </row>
    <row r="1267" spans="1:29">
      <c r="A1267">
        <f>'III. New Locations'!A1266</f>
        <v>1264</v>
      </c>
      <c r="C1267" s="4">
        <f>IF(LEN('III. New Locations'!C1266) &gt; 2, 1, 0)</f>
        <v>0</v>
      </c>
      <c r="E1267">
        <f>IF(LEN('III. New Locations'!E1266) = 2, IF('III. New Locations'!E1266 = "--", $C1267, 0), $C1267)</f>
        <v>0</v>
      </c>
      <c r="F1267">
        <f>IF(LEN('III. New Locations'!F1266) &gt; 4, 0, $C1267)</f>
        <v>0</v>
      </c>
      <c r="G1267">
        <f>IF(ISNUMBER('III. New Locations'!G1266) = TRUE, 0, $C1267)</f>
        <v>0</v>
      </c>
      <c r="H1267">
        <f>IF(ISNUMBER('III. New Locations'!H1266) = TRUE, 0, $C1267)</f>
        <v>0</v>
      </c>
      <c r="I1267">
        <f>IF(ISNUMBER('III. New Locations'!I1266) = TRUE, 0, $C1267)</f>
        <v>0</v>
      </c>
      <c r="J1267">
        <f>IF(ISNUMBER('III. New Locations'!J1266) = TRUE, 0, $C1267)</f>
        <v>0</v>
      </c>
      <c r="K1267">
        <f>IF(ISNUMBER('III. New Locations'!K1266) = TRUE, 0,$C1267)</f>
        <v>0</v>
      </c>
      <c r="M1267">
        <f>IF(ISNUMBER('III. New Locations'!M1266) = TRUE, 0,$C1267)</f>
        <v>0</v>
      </c>
      <c r="O1267">
        <f>IF(ISNUMBER('III. New Locations'!O1266) = TRUE, 0, $C1267)</f>
        <v>0</v>
      </c>
      <c r="P1267">
        <f>IF(ISNUMBER('III. New Locations'!P1266) = TRUE, 0, $C1267)</f>
        <v>0</v>
      </c>
      <c r="Q1267">
        <f>IF(ISNUMBER('III. New Locations'!Q1266) = TRUE, 0, $C1267)</f>
        <v>0</v>
      </c>
      <c r="R1267">
        <f>IF(ISNUMBER('III. New Locations'!R1266) = TRUE, IF('III. New Locations'!R1266 &gt;= 0, IF('III. New Locations'!R1266 &lt;=1, 0, $C1267),$C1267),$C1267)</f>
        <v>0</v>
      </c>
      <c r="S1267">
        <f>IF(ISNUMBER('III. New Locations'!S1266) = TRUE, IF('III. New Locations'!S1266 &gt;= 0, IF('III. New Locations'!S1266 &lt;=1, 0, $C1267), $C1267), $C1267)</f>
        <v>0</v>
      </c>
      <c r="T1267">
        <f>IF('III. New Locations'!T1266 = "-Unknown-", $C1267, 0)</f>
        <v>0</v>
      </c>
      <c r="U1267">
        <f>IF(LEN('III. New Locations'!U1266)&gt;1, 0, IF(T1267 = 0, 0, $C1267))</f>
        <v>0</v>
      </c>
      <c r="V1267">
        <f>IF('III. New Locations'!V1266 = "Unknown", $C1267, 0)</f>
        <v>0</v>
      </c>
      <c r="W1267">
        <f>IF(LEN('III. New Locations'!W1266)&gt;1, 0, IF(V1267 = 0, 0, $C1267))</f>
        <v>0</v>
      </c>
      <c r="X1267" t="str">
        <f>'III. New Locations'!X1266</f>
        <v>Unknown</v>
      </c>
      <c r="Y1267">
        <f>IF(ISNUMBER('III. New Locations'!Y1266) = TRUE, IF('III. New Locations'!Y1266 &gt;= 1400, IF('III. New Locations'!Y1266 &lt;=2100, 0, $C1267), $C1267), $C1267)</f>
        <v>0</v>
      </c>
      <c r="Z1267">
        <f>IF(ISNUMBER('III. New Locations'!Z1266) = TRUE, IF('III. New Locations'!Z1266 &gt;= 1400, IF('III. New Locations'!Z1266 &lt;=2100, 0, $C1267), $C1267), $C1267)</f>
        <v>0</v>
      </c>
      <c r="AA1267">
        <f>IF(ISNUMBER('III. New Locations'!AA1266) = TRUE, IF('III. New Locations'!AA1266 &gt;= 1400, IF('III. New Locations'!AA1266 &lt;=2100, 0, $C1267), $C1267), $C1267)</f>
        <v>0</v>
      </c>
      <c r="AC1267">
        <f>IF(ISNUMBER('III. New Locations'!AC1266) = TRUE, IF('III. New Locations'!AC1266 &gt;= 0, IF('III. New Locations'!AC1266 &lt;=1, 0,$C1267),$C1267), $C1267)</f>
        <v>0</v>
      </c>
    </row>
    <row r="1268" spans="1:29">
      <c r="A1268">
        <f>'III. New Locations'!A1267</f>
        <v>1265</v>
      </c>
      <c r="C1268" s="4">
        <f>IF(LEN('III. New Locations'!C1267) &gt; 2, 1, 0)</f>
        <v>0</v>
      </c>
      <c r="E1268">
        <f>IF(LEN('III. New Locations'!E1267) = 2, IF('III. New Locations'!E1267 = "--", $C1268, 0), $C1268)</f>
        <v>0</v>
      </c>
      <c r="F1268">
        <f>IF(LEN('III. New Locations'!F1267) &gt; 4, 0, $C1268)</f>
        <v>0</v>
      </c>
      <c r="G1268">
        <f>IF(ISNUMBER('III. New Locations'!G1267) = TRUE, 0, $C1268)</f>
        <v>0</v>
      </c>
      <c r="H1268">
        <f>IF(ISNUMBER('III. New Locations'!H1267) = TRUE, 0, $C1268)</f>
        <v>0</v>
      </c>
      <c r="I1268">
        <f>IF(ISNUMBER('III. New Locations'!I1267) = TRUE, 0, $C1268)</f>
        <v>0</v>
      </c>
      <c r="J1268">
        <f>IF(ISNUMBER('III. New Locations'!J1267) = TRUE, 0, $C1268)</f>
        <v>0</v>
      </c>
      <c r="K1268">
        <f>IF(ISNUMBER('III. New Locations'!K1267) = TRUE, 0,$C1268)</f>
        <v>0</v>
      </c>
      <c r="M1268">
        <f>IF(ISNUMBER('III. New Locations'!M1267) = TRUE, 0,$C1268)</f>
        <v>0</v>
      </c>
      <c r="O1268">
        <f>IF(ISNUMBER('III. New Locations'!O1267) = TRUE, 0, $C1268)</f>
        <v>0</v>
      </c>
      <c r="P1268">
        <f>IF(ISNUMBER('III. New Locations'!P1267) = TRUE, 0, $C1268)</f>
        <v>0</v>
      </c>
      <c r="Q1268">
        <f>IF(ISNUMBER('III. New Locations'!Q1267) = TRUE, 0, $C1268)</f>
        <v>0</v>
      </c>
      <c r="R1268">
        <f>IF(ISNUMBER('III. New Locations'!R1267) = TRUE, IF('III. New Locations'!R1267 &gt;= 0, IF('III. New Locations'!R1267 &lt;=1, 0, $C1268),$C1268),$C1268)</f>
        <v>0</v>
      </c>
      <c r="S1268">
        <f>IF(ISNUMBER('III. New Locations'!S1267) = TRUE, IF('III. New Locations'!S1267 &gt;= 0, IF('III. New Locations'!S1267 &lt;=1, 0, $C1268), $C1268), $C1268)</f>
        <v>0</v>
      </c>
      <c r="T1268">
        <f>IF('III. New Locations'!T1267 = "-Unknown-", $C1268, 0)</f>
        <v>0</v>
      </c>
      <c r="U1268">
        <f>IF(LEN('III. New Locations'!U1267)&gt;1, 0, IF(T1268 = 0, 0, $C1268))</f>
        <v>0</v>
      </c>
      <c r="V1268">
        <f>IF('III. New Locations'!V1267 = "Unknown", $C1268, 0)</f>
        <v>0</v>
      </c>
      <c r="W1268">
        <f>IF(LEN('III. New Locations'!W1267)&gt;1, 0, IF(V1268 = 0, 0, $C1268))</f>
        <v>0</v>
      </c>
      <c r="X1268" t="str">
        <f>'III. New Locations'!X1267</f>
        <v>Unknown</v>
      </c>
      <c r="Y1268">
        <f>IF(ISNUMBER('III. New Locations'!Y1267) = TRUE, IF('III. New Locations'!Y1267 &gt;= 1400, IF('III. New Locations'!Y1267 &lt;=2100, 0, $C1268), $C1268), $C1268)</f>
        <v>0</v>
      </c>
      <c r="Z1268">
        <f>IF(ISNUMBER('III. New Locations'!Z1267) = TRUE, IF('III. New Locations'!Z1267 &gt;= 1400, IF('III. New Locations'!Z1267 &lt;=2100, 0, $C1268), $C1268), $C1268)</f>
        <v>0</v>
      </c>
      <c r="AA1268">
        <f>IF(ISNUMBER('III. New Locations'!AA1267) = TRUE, IF('III. New Locations'!AA1267 &gt;= 1400, IF('III. New Locations'!AA1267 &lt;=2100, 0, $C1268), $C1268), $C1268)</f>
        <v>0</v>
      </c>
      <c r="AC1268">
        <f>IF(ISNUMBER('III. New Locations'!AC1267) = TRUE, IF('III. New Locations'!AC1267 &gt;= 0, IF('III. New Locations'!AC1267 &lt;=1, 0,$C1268),$C1268), $C1268)</f>
        <v>0</v>
      </c>
    </row>
    <row r="1269" spans="1:29">
      <c r="A1269">
        <f>'III. New Locations'!A1268</f>
        <v>1266</v>
      </c>
      <c r="C1269" s="4">
        <f>IF(LEN('III. New Locations'!C1268) &gt; 2, 1, 0)</f>
        <v>0</v>
      </c>
      <c r="E1269">
        <f>IF(LEN('III. New Locations'!E1268) = 2, IF('III. New Locations'!E1268 = "--", $C1269, 0), $C1269)</f>
        <v>0</v>
      </c>
      <c r="F1269">
        <f>IF(LEN('III. New Locations'!F1268) &gt; 4, 0, $C1269)</f>
        <v>0</v>
      </c>
      <c r="G1269">
        <f>IF(ISNUMBER('III. New Locations'!G1268) = TRUE, 0, $C1269)</f>
        <v>0</v>
      </c>
      <c r="H1269">
        <f>IF(ISNUMBER('III. New Locations'!H1268) = TRUE, 0, $C1269)</f>
        <v>0</v>
      </c>
      <c r="I1269">
        <f>IF(ISNUMBER('III. New Locations'!I1268) = TRUE, 0, $C1269)</f>
        <v>0</v>
      </c>
      <c r="J1269">
        <f>IF(ISNUMBER('III. New Locations'!J1268) = TRUE, 0, $C1269)</f>
        <v>0</v>
      </c>
      <c r="K1269">
        <f>IF(ISNUMBER('III. New Locations'!K1268) = TRUE, 0,$C1269)</f>
        <v>0</v>
      </c>
      <c r="M1269">
        <f>IF(ISNUMBER('III. New Locations'!M1268) = TRUE, 0,$C1269)</f>
        <v>0</v>
      </c>
      <c r="O1269">
        <f>IF(ISNUMBER('III. New Locations'!O1268) = TRUE, 0, $C1269)</f>
        <v>0</v>
      </c>
      <c r="P1269">
        <f>IF(ISNUMBER('III. New Locations'!P1268) = TRUE, 0, $C1269)</f>
        <v>0</v>
      </c>
      <c r="Q1269">
        <f>IF(ISNUMBER('III. New Locations'!Q1268) = TRUE, 0, $C1269)</f>
        <v>0</v>
      </c>
      <c r="R1269">
        <f>IF(ISNUMBER('III. New Locations'!R1268) = TRUE, IF('III. New Locations'!R1268 &gt;= 0, IF('III. New Locations'!R1268 &lt;=1, 0, $C1269),$C1269),$C1269)</f>
        <v>0</v>
      </c>
      <c r="S1269">
        <f>IF(ISNUMBER('III. New Locations'!S1268) = TRUE, IF('III. New Locations'!S1268 &gt;= 0, IF('III. New Locations'!S1268 &lt;=1, 0, $C1269), $C1269), $C1269)</f>
        <v>0</v>
      </c>
      <c r="T1269">
        <f>IF('III. New Locations'!T1268 = "-Unknown-", $C1269, 0)</f>
        <v>0</v>
      </c>
      <c r="U1269">
        <f>IF(LEN('III. New Locations'!U1268)&gt;1, 0, IF(T1269 = 0, 0, $C1269))</f>
        <v>0</v>
      </c>
      <c r="V1269">
        <f>IF('III. New Locations'!V1268 = "Unknown", $C1269, 0)</f>
        <v>0</v>
      </c>
      <c r="W1269">
        <f>IF(LEN('III. New Locations'!W1268)&gt;1, 0, IF(V1269 = 0, 0, $C1269))</f>
        <v>0</v>
      </c>
      <c r="X1269" t="str">
        <f>'III. New Locations'!X1268</f>
        <v>Unknown</v>
      </c>
      <c r="Y1269">
        <f>IF(ISNUMBER('III. New Locations'!Y1268) = TRUE, IF('III. New Locations'!Y1268 &gt;= 1400, IF('III. New Locations'!Y1268 &lt;=2100, 0, $C1269), $C1269), $C1269)</f>
        <v>0</v>
      </c>
      <c r="Z1269">
        <f>IF(ISNUMBER('III. New Locations'!Z1268) = TRUE, IF('III. New Locations'!Z1268 &gt;= 1400, IF('III. New Locations'!Z1268 &lt;=2100, 0, $C1269), $C1269), $C1269)</f>
        <v>0</v>
      </c>
      <c r="AA1269">
        <f>IF(ISNUMBER('III. New Locations'!AA1268) = TRUE, IF('III. New Locations'!AA1268 &gt;= 1400, IF('III. New Locations'!AA1268 &lt;=2100, 0, $C1269), $C1269), $C1269)</f>
        <v>0</v>
      </c>
      <c r="AC1269">
        <f>IF(ISNUMBER('III. New Locations'!AC1268) = TRUE, IF('III. New Locations'!AC1268 &gt;= 0, IF('III. New Locations'!AC1268 &lt;=1, 0,$C1269),$C1269), $C1269)</f>
        <v>0</v>
      </c>
    </row>
    <row r="1270" spans="1:29">
      <c r="A1270">
        <f>'III. New Locations'!A1269</f>
        <v>1267</v>
      </c>
      <c r="C1270" s="4">
        <f>IF(LEN('III. New Locations'!C1269) &gt; 2, 1, 0)</f>
        <v>0</v>
      </c>
      <c r="E1270">
        <f>IF(LEN('III. New Locations'!E1269) = 2, IF('III. New Locations'!E1269 = "--", $C1270, 0), $C1270)</f>
        <v>0</v>
      </c>
      <c r="F1270">
        <f>IF(LEN('III. New Locations'!F1269) &gt; 4, 0, $C1270)</f>
        <v>0</v>
      </c>
      <c r="G1270">
        <f>IF(ISNUMBER('III. New Locations'!G1269) = TRUE, 0, $C1270)</f>
        <v>0</v>
      </c>
      <c r="H1270">
        <f>IF(ISNUMBER('III. New Locations'!H1269) = TRUE, 0, $C1270)</f>
        <v>0</v>
      </c>
      <c r="I1270">
        <f>IF(ISNUMBER('III. New Locations'!I1269) = TRUE, 0, $C1270)</f>
        <v>0</v>
      </c>
      <c r="J1270">
        <f>IF(ISNUMBER('III. New Locations'!J1269) = TRUE, 0, $C1270)</f>
        <v>0</v>
      </c>
      <c r="K1270">
        <f>IF(ISNUMBER('III. New Locations'!K1269) = TRUE, 0,$C1270)</f>
        <v>0</v>
      </c>
      <c r="M1270">
        <f>IF(ISNUMBER('III. New Locations'!M1269) = TRUE, 0,$C1270)</f>
        <v>0</v>
      </c>
      <c r="O1270">
        <f>IF(ISNUMBER('III. New Locations'!O1269) = TRUE, 0, $C1270)</f>
        <v>0</v>
      </c>
      <c r="P1270">
        <f>IF(ISNUMBER('III. New Locations'!P1269) = TRUE, 0, $C1270)</f>
        <v>0</v>
      </c>
      <c r="Q1270">
        <f>IF(ISNUMBER('III. New Locations'!Q1269) = TRUE, 0, $C1270)</f>
        <v>0</v>
      </c>
      <c r="R1270">
        <f>IF(ISNUMBER('III. New Locations'!R1269) = TRUE, IF('III. New Locations'!R1269 &gt;= 0, IF('III. New Locations'!R1269 &lt;=1, 0, $C1270),$C1270),$C1270)</f>
        <v>0</v>
      </c>
      <c r="S1270">
        <f>IF(ISNUMBER('III. New Locations'!S1269) = TRUE, IF('III. New Locations'!S1269 &gt;= 0, IF('III. New Locations'!S1269 &lt;=1, 0, $C1270), $C1270), $C1270)</f>
        <v>0</v>
      </c>
      <c r="T1270">
        <f>IF('III. New Locations'!T1269 = "-Unknown-", $C1270, 0)</f>
        <v>0</v>
      </c>
      <c r="U1270">
        <f>IF(LEN('III. New Locations'!U1269)&gt;1, 0, IF(T1270 = 0, 0, $C1270))</f>
        <v>0</v>
      </c>
      <c r="V1270">
        <f>IF('III. New Locations'!V1269 = "Unknown", $C1270, 0)</f>
        <v>0</v>
      </c>
      <c r="W1270">
        <f>IF(LEN('III. New Locations'!W1269)&gt;1, 0, IF(V1270 = 0, 0, $C1270))</f>
        <v>0</v>
      </c>
      <c r="X1270" t="str">
        <f>'III. New Locations'!X1269</f>
        <v>Unknown</v>
      </c>
      <c r="Y1270">
        <f>IF(ISNUMBER('III. New Locations'!Y1269) = TRUE, IF('III. New Locations'!Y1269 &gt;= 1400, IF('III. New Locations'!Y1269 &lt;=2100, 0, $C1270), $C1270), $C1270)</f>
        <v>0</v>
      </c>
      <c r="Z1270">
        <f>IF(ISNUMBER('III. New Locations'!Z1269) = TRUE, IF('III. New Locations'!Z1269 &gt;= 1400, IF('III. New Locations'!Z1269 &lt;=2100, 0, $C1270), $C1270), $C1270)</f>
        <v>0</v>
      </c>
      <c r="AA1270">
        <f>IF(ISNUMBER('III. New Locations'!AA1269) = TRUE, IF('III. New Locations'!AA1269 &gt;= 1400, IF('III. New Locations'!AA1269 &lt;=2100, 0, $C1270), $C1270), $C1270)</f>
        <v>0</v>
      </c>
      <c r="AC1270">
        <f>IF(ISNUMBER('III. New Locations'!AC1269) = TRUE, IF('III. New Locations'!AC1269 &gt;= 0, IF('III. New Locations'!AC1269 &lt;=1, 0,$C1270),$C1270), $C1270)</f>
        <v>0</v>
      </c>
    </row>
    <row r="1271" spans="1:29">
      <c r="A1271">
        <f>'III. New Locations'!A1270</f>
        <v>1268</v>
      </c>
      <c r="C1271" s="4">
        <f>IF(LEN('III. New Locations'!C1270) &gt; 2, 1, 0)</f>
        <v>0</v>
      </c>
      <c r="E1271">
        <f>IF(LEN('III. New Locations'!E1270) = 2, IF('III. New Locations'!E1270 = "--", $C1271, 0), $C1271)</f>
        <v>0</v>
      </c>
      <c r="F1271">
        <f>IF(LEN('III. New Locations'!F1270) &gt; 4, 0, $C1271)</f>
        <v>0</v>
      </c>
      <c r="G1271">
        <f>IF(ISNUMBER('III. New Locations'!G1270) = TRUE, 0, $C1271)</f>
        <v>0</v>
      </c>
      <c r="H1271">
        <f>IF(ISNUMBER('III. New Locations'!H1270) = TRUE, 0, $C1271)</f>
        <v>0</v>
      </c>
      <c r="I1271">
        <f>IF(ISNUMBER('III. New Locations'!I1270) = TRUE, 0, $C1271)</f>
        <v>0</v>
      </c>
      <c r="J1271">
        <f>IF(ISNUMBER('III. New Locations'!J1270) = TRUE, 0, $C1271)</f>
        <v>0</v>
      </c>
      <c r="K1271">
        <f>IF(ISNUMBER('III. New Locations'!K1270) = TRUE, 0,$C1271)</f>
        <v>0</v>
      </c>
      <c r="M1271">
        <f>IF(ISNUMBER('III. New Locations'!M1270) = TRUE, 0,$C1271)</f>
        <v>0</v>
      </c>
      <c r="O1271">
        <f>IF(ISNUMBER('III. New Locations'!O1270) = TRUE, 0, $C1271)</f>
        <v>0</v>
      </c>
      <c r="P1271">
        <f>IF(ISNUMBER('III. New Locations'!P1270) = TRUE, 0, $C1271)</f>
        <v>0</v>
      </c>
      <c r="Q1271">
        <f>IF(ISNUMBER('III. New Locations'!Q1270) = TRUE, 0, $C1271)</f>
        <v>0</v>
      </c>
      <c r="R1271">
        <f>IF(ISNUMBER('III. New Locations'!R1270) = TRUE, IF('III. New Locations'!R1270 &gt;= 0, IF('III. New Locations'!R1270 &lt;=1, 0, $C1271),$C1271),$C1271)</f>
        <v>0</v>
      </c>
      <c r="S1271">
        <f>IF(ISNUMBER('III. New Locations'!S1270) = TRUE, IF('III. New Locations'!S1270 &gt;= 0, IF('III. New Locations'!S1270 &lt;=1, 0, $C1271), $C1271), $C1271)</f>
        <v>0</v>
      </c>
      <c r="T1271">
        <f>IF('III. New Locations'!T1270 = "-Unknown-", $C1271, 0)</f>
        <v>0</v>
      </c>
      <c r="U1271">
        <f>IF(LEN('III. New Locations'!U1270)&gt;1, 0, IF(T1271 = 0, 0, $C1271))</f>
        <v>0</v>
      </c>
      <c r="V1271">
        <f>IF('III. New Locations'!V1270 = "Unknown", $C1271, 0)</f>
        <v>0</v>
      </c>
      <c r="W1271">
        <f>IF(LEN('III. New Locations'!W1270)&gt;1, 0, IF(V1271 = 0, 0, $C1271))</f>
        <v>0</v>
      </c>
      <c r="X1271" t="str">
        <f>'III. New Locations'!X1270</f>
        <v>Unknown</v>
      </c>
      <c r="Y1271">
        <f>IF(ISNUMBER('III. New Locations'!Y1270) = TRUE, IF('III. New Locations'!Y1270 &gt;= 1400, IF('III. New Locations'!Y1270 &lt;=2100, 0, $C1271), $C1271), $C1271)</f>
        <v>0</v>
      </c>
      <c r="Z1271">
        <f>IF(ISNUMBER('III. New Locations'!Z1270) = TRUE, IF('III. New Locations'!Z1270 &gt;= 1400, IF('III. New Locations'!Z1270 &lt;=2100, 0, $C1271), $C1271), $C1271)</f>
        <v>0</v>
      </c>
      <c r="AA1271">
        <f>IF(ISNUMBER('III. New Locations'!AA1270) = TRUE, IF('III. New Locations'!AA1270 &gt;= 1400, IF('III. New Locations'!AA1270 &lt;=2100, 0, $C1271), $C1271), $C1271)</f>
        <v>0</v>
      </c>
      <c r="AC1271">
        <f>IF(ISNUMBER('III. New Locations'!AC1270) = TRUE, IF('III. New Locations'!AC1270 &gt;= 0, IF('III. New Locations'!AC1270 &lt;=1, 0,$C1271),$C1271), $C1271)</f>
        <v>0</v>
      </c>
    </row>
    <row r="1272" spans="1:29">
      <c r="A1272">
        <f>'III. New Locations'!A1271</f>
        <v>1269</v>
      </c>
      <c r="C1272" s="4">
        <f>IF(LEN('III. New Locations'!C1271) &gt; 2, 1, 0)</f>
        <v>0</v>
      </c>
      <c r="E1272">
        <f>IF(LEN('III. New Locations'!E1271) = 2, IF('III. New Locations'!E1271 = "--", $C1272, 0), $C1272)</f>
        <v>0</v>
      </c>
      <c r="F1272">
        <f>IF(LEN('III. New Locations'!F1271) &gt; 4, 0, $C1272)</f>
        <v>0</v>
      </c>
      <c r="G1272">
        <f>IF(ISNUMBER('III. New Locations'!G1271) = TRUE, 0, $C1272)</f>
        <v>0</v>
      </c>
      <c r="H1272">
        <f>IF(ISNUMBER('III. New Locations'!H1271) = TRUE, 0, $C1272)</f>
        <v>0</v>
      </c>
      <c r="I1272">
        <f>IF(ISNUMBER('III. New Locations'!I1271) = TRUE, 0, $C1272)</f>
        <v>0</v>
      </c>
      <c r="J1272">
        <f>IF(ISNUMBER('III. New Locations'!J1271) = TRUE, 0, $C1272)</f>
        <v>0</v>
      </c>
      <c r="K1272">
        <f>IF(ISNUMBER('III. New Locations'!K1271) = TRUE, 0,$C1272)</f>
        <v>0</v>
      </c>
      <c r="M1272">
        <f>IF(ISNUMBER('III. New Locations'!M1271) = TRUE, 0,$C1272)</f>
        <v>0</v>
      </c>
      <c r="O1272">
        <f>IF(ISNUMBER('III. New Locations'!O1271) = TRUE, 0, $C1272)</f>
        <v>0</v>
      </c>
      <c r="P1272">
        <f>IF(ISNUMBER('III. New Locations'!P1271) = TRUE, 0, $C1272)</f>
        <v>0</v>
      </c>
      <c r="Q1272">
        <f>IF(ISNUMBER('III. New Locations'!Q1271) = TRUE, 0, $C1272)</f>
        <v>0</v>
      </c>
      <c r="R1272">
        <f>IF(ISNUMBER('III. New Locations'!R1271) = TRUE, IF('III. New Locations'!R1271 &gt;= 0, IF('III. New Locations'!R1271 &lt;=1, 0, $C1272),$C1272),$C1272)</f>
        <v>0</v>
      </c>
      <c r="S1272">
        <f>IF(ISNUMBER('III. New Locations'!S1271) = TRUE, IF('III. New Locations'!S1271 &gt;= 0, IF('III. New Locations'!S1271 &lt;=1, 0, $C1272), $C1272), $C1272)</f>
        <v>0</v>
      </c>
      <c r="T1272">
        <f>IF('III. New Locations'!T1271 = "-Unknown-", $C1272, 0)</f>
        <v>0</v>
      </c>
      <c r="U1272">
        <f>IF(LEN('III. New Locations'!U1271)&gt;1, 0, IF(T1272 = 0, 0, $C1272))</f>
        <v>0</v>
      </c>
      <c r="V1272">
        <f>IF('III. New Locations'!V1271 = "Unknown", $C1272, 0)</f>
        <v>0</v>
      </c>
      <c r="W1272">
        <f>IF(LEN('III. New Locations'!W1271)&gt;1, 0, IF(V1272 = 0, 0, $C1272))</f>
        <v>0</v>
      </c>
      <c r="X1272" t="str">
        <f>'III. New Locations'!X1271</f>
        <v>Unknown</v>
      </c>
      <c r="Y1272">
        <f>IF(ISNUMBER('III. New Locations'!Y1271) = TRUE, IF('III. New Locations'!Y1271 &gt;= 1400, IF('III. New Locations'!Y1271 &lt;=2100, 0, $C1272), $C1272), $C1272)</f>
        <v>0</v>
      </c>
      <c r="Z1272">
        <f>IF(ISNUMBER('III. New Locations'!Z1271) = TRUE, IF('III. New Locations'!Z1271 &gt;= 1400, IF('III. New Locations'!Z1271 &lt;=2100, 0, $C1272), $C1272), $C1272)</f>
        <v>0</v>
      </c>
      <c r="AA1272">
        <f>IF(ISNUMBER('III. New Locations'!AA1271) = TRUE, IF('III. New Locations'!AA1271 &gt;= 1400, IF('III. New Locations'!AA1271 &lt;=2100, 0, $C1272), $C1272), $C1272)</f>
        <v>0</v>
      </c>
      <c r="AC1272">
        <f>IF(ISNUMBER('III. New Locations'!AC1271) = TRUE, IF('III. New Locations'!AC1271 &gt;= 0, IF('III. New Locations'!AC1271 &lt;=1, 0,$C1272),$C1272), $C1272)</f>
        <v>0</v>
      </c>
    </row>
    <row r="1273" spans="1:29">
      <c r="A1273">
        <f>'III. New Locations'!A1272</f>
        <v>1270</v>
      </c>
      <c r="C1273" s="4">
        <f>IF(LEN('III. New Locations'!C1272) &gt; 2, 1, 0)</f>
        <v>0</v>
      </c>
      <c r="E1273">
        <f>IF(LEN('III. New Locations'!E1272) = 2, IF('III. New Locations'!E1272 = "--", $C1273, 0), $C1273)</f>
        <v>0</v>
      </c>
      <c r="F1273">
        <f>IF(LEN('III. New Locations'!F1272) &gt; 4, 0, $C1273)</f>
        <v>0</v>
      </c>
      <c r="G1273">
        <f>IF(ISNUMBER('III. New Locations'!G1272) = TRUE, 0, $C1273)</f>
        <v>0</v>
      </c>
      <c r="H1273">
        <f>IF(ISNUMBER('III. New Locations'!H1272) = TRUE, 0, $C1273)</f>
        <v>0</v>
      </c>
      <c r="I1273">
        <f>IF(ISNUMBER('III. New Locations'!I1272) = TRUE, 0, $C1273)</f>
        <v>0</v>
      </c>
      <c r="J1273">
        <f>IF(ISNUMBER('III. New Locations'!J1272) = TRUE, 0, $C1273)</f>
        <v>0</v>
      </c>
      <c r="K1273">
        <f>IF(ISNUMBER('III. New Locations'!K1272) = TRUE, 0,$C1273)</f>
        <v>0</v>
      </c>
      <c r="M1273">
        <f>IF(ISNUMBER('III. New Locations'!M1272) = TRUE, 0,$C1273)</f>
        <v>0</v>
      </c>
      <c r="O1273">
        <f>IF(ISNUMBER('III. New Locations'!O1272) = TRUE, 0, $C1273)</f>
        <v>0</v>
      </c>
      <c r="P1273">
        <f>IF(ISNUMBER('III. New Locations'!P1272) = TRUE, 0, $C1273)</f>
        <v>0</v>
      </c>
      <c r="Q1273">
        <f>IF(ISNUMBER('III. New Locations'!Q1272) = TRUE, 0, $C1273)</f>
        <v>0</v>
      </c>
      <c r="R1273">
        <f>IF(ISNUMBER('III. New Locations'!R1272) = TRUE, IF('III. New Locations'!R1272 &gt;= 0, IF('III. New Locations'!R1272 &lt;=1, 0, $C1273),$C1273),$C1273)</f>
        <v>0</v>
      </c>
      <c r="S1273">
        <f>IF(ISNUMBER('III. New Locations'!S1272) = TRUE, IF('III. New Locations'!S1272 &gt;= 0, IF('III. New Locations'!S1272 &lt;=1, 0, $C1273), $C1273), $C1273)</f>
        <v>0</v>
      </c>
      <c r="T1273">
        <f>IF('III. New Locations'!T1272 = "-Unknown-", $C1273, 0)</f>
        <v>0</v>
      </c>
      <c r="U1273">
        <f>IF(LEN('III. New Locations'!U1272)&gt;1, 0, IF(T1273 = 0, 0, $C1273))</f>
        <v>0</v>
      </c>
      <c r="V1273">
        <f>IF('III. New Locations'!V1272 = "Unknown", $C1273, 0)</f>
        <v>0</v>
      </c>
      <c r="W1273">
        <f>IF(LEN('III. New Locations'!W1272)&gt;1, 0, IF(V1273 = 0, 0, $C1273))</f>
        <v>0</v>
      </c>
      <c r="X1273" t="str">
        <f>'III. New Locations'!X1272</f>
        <v>Unknown</v>
      </c>
      <c r="Y1273">
        <f>IF(ISNUMBER('III. New Locations'!Y1272) = TRUE, IF('III. New Locations'!Y1272 &gt;= 1400, IF('III. New Locations'!Y1272 &lt;=2100, 0, $C1273), $C1273), $C1273)</f>
        <v>0</v>
      </c>
      <c r="Z1273">
        <f>IF(ISNUMBER('III. New Locations'!Z1272) = TRUE, IF('III. New Locations'!Z1272 &gt;= 1400, IF('III. New Locations'!Z1272 &lt;=2100, 0, $C1273), $C1273), $C1273)</f>
        <v>0</v>
      </c>
      <c r="AA1273">
        <f>IF(ISNUMBER('III. New Locations'!AA1272) = TRUE, IF('III. New Locations'!AA1272 &gt;= 1400, IF('III. New Locations'!AA1272 &lt;=2100, 0, $C1273), $C1273), $C1273)</f>
        <v>0</v>
      </c>
      <c r="AC1273">
        <f>IF(ISNUMBER('III. New Locations'!AC1272) = TRUE, IF('III. New Locations'!AC1272 &gt;= 0, IF('III. New Locations'!AC1272 &lt;=1, 0,$C1273),$C1273), $C1273)</f>
        <v>0</v>
      </c>
    </row>
    <row r="1274" spans="1:29">
      <c r="A1274">
        <f>'III. New Locations'!A1273</f>
        <v>1271</v>
      </c>
      <c r="C1274" s="4">
        <f>IF(LEN('III. New Locations'!C1273) &gt; 2, 1, 0)</f>
        <v>0</v>
      </c>
      <c r="E1274">
        <f>IF(LEN('III. New Locations'!E1273) = 2, IF('III. New Locations'!E1273 = "--", $C1274, 0), $C1274)</f>
        <v>0</v>
      </c>
      <c r="F1274">
        <f>IF(LEN('III. New Locations'!F1273) &gt; 4, 0, $C1274)</f>
        <v>0</v>
      </c>
      <c r="G1274">
        <f>IF(ISNUMBER('III. New Locations'!G1273) = TRUE, 0, $C1274)</f>
        <v>0</v>
      </c>
      <c r="H1274">
        <f>IF(ISNUMBER('III. New Locations'!H1273) = TRUE, 0, $C1274)</f>
        <v>0</v>
      </c>
      <c r="I1274">
        <f>IF(ISNUMBER('III. New Locations'!I1273) = TRUE, 0, $C1274)</f>
        <v>0</v>
      </c>
      <c r="J1274">
        <f>IF(ISNUMBER('III. New Locations'!J1273) = TRUE, 0, $C1274)</f>
        <v>0</v>
      </c>
      <c r="K1274">
        <f>IF(ISNUMBER('III. New Locations'!K1273) = TRUE, 0,$C1274)</f>
        <v>0</v>
      </c>
      <c r="M1274">
        <f>IF(ISNUMBER('III. New Locations'!M1273) = TRUE, 0,$C1274)</f>
        <v>0</v>
      </c>
      <c r="O1274">
        <f>IF(ISNUMBER('III. New Locations'!O1273) = TRUE, 0, $C1274)</f>
        <v>0</v>
      </c>
      <c r="P1274">
        <f>IF(ISNUMBER('III. New Locations'!P1273) = TRUE, 0, $C1274)</f>
        <v>0</v>
      </c>
      <c r="Q1274">
        <f>IF(ISNUMBER('III. New Locations'!Q1273) = TRUE, 0, $C1274)</f>
        <v>0</v>
      </c>
      <c r="R1274">
        <f>IF(ISNUMBER('III. New Locations'!R1273) = TRUE, IF('III. New Locations'!R1273 &gt;= 0, IF('III. New Locations'!R1273 &lt;=1, 0, $C1274),$C1274),$C1274)</f>
        <v>0</v>
      </c>
      <c r="S1274">
        <f>IF(ISNUMBER('III. New Locations'!S1273) = TRUE, IF('III. New Locations'!S1273 &gt;= 0, IF('III. New Locations'!S1273 &lt;=1, 0, $C1274), $C1274), $C1274)</f>
        <v>0</v>
      </c>
      <c r="T1274">
        <f>IF('III. New Locations'!T1273 = "-Unknown-", $C1274, 0)</f>
        <v>0</v>
      </c>
      <c r="U1274">
        <f>IF(LEN('III. New Locations'!U1273)&gt;1, 0, IF(T1274 = 0, 0, $C1274))</f>
        <v>0</v>
      </c>
      <c r="V1274">
        <f>IF('III. New Locations'!V1273 = "Unknown", $C1274, 0)</f>
        <v>0</v>
      </c>
      <c r="W1274">
        <f>IF(LEN('III. New Locations'!W1273)&gt;1, 0, IF(V1274 = 0, 0, $C1274))</f>
        <v>0</v>
      </c>
      <c r="X1274" t="str">
        <f>'III. New Locations'!X1273</f>
        <v>Unknown</v>
      </c>
      <c r="Y1274">
        <f>IF(ISNUMBER('III. New Locations'!Y1273) = TRUE, IF('III. New Locations'!Y1273 &gt;= 1400, IF('III. New Locations'!Y1273 &lt;=2100, 0, $C1274), $C1274), $C1274)</f>
        <v>0</v>
      </c>
      <c r="Z1274">
        <f>IF(ISNUMBER('III. New Locations'!Z1273) = TRUE, IF('III. New Locations'!Z1273 &gt;= 1400, IF('III. New Locations'!Z1273 &lt;=2100, 0, $C1274), $C1274), $C1274)</f>
        <v>0</v>
      </c>
      <c r="AA1274">
        <f>IF(ISNUMBER('III. New Locations'!AA1273) = TRUE, IF('III. New Locations'!AA1273 &gt;= 1400, IF('III. New Locations'!AA1273 &lt;=2100, 0, $C1274), $C1274), $C1274)</f>
        <v>0</v>
      </c>
      <c r="AC1274">
        <f>IF(ISNUMBER('III. New Locations'!AC1273) = TRUE, IF('III. New Locations'!AC1273 &gt;= 0, IF('III. New Locations'!AC1273 &lt;=1, 0,$C1274),$C1274), $C1274)</f>
        <v>0</v>
      </c>
    </row>
    <row r="1275" spans="1:29">
      <c r="A1275">
        <f>'III. New Locations'!A1274</f>
        <v>1272</v>
      </c>
      <c r="C1275" s="4">
        <f>IF(LEN('III. New Locations'!C1274) &gt; 2, 1, 0)</f>
        <v>0</v>
      </c>
      <c r="E1275">
        <f>IF(LEN('III. New Locations'!E1274) = 2, IF('III. New Locations'!E1274 = "--", $C1275, 0), $C1275)</f>
        <v>0</v>
      </c>
      <c r="F1275">
        <f>IF(LEN('III. New Locations'!F1274) &gt; 4, 0, $C1275)</f>
        <v>0</v>
      </c>
      <c r="G1275">
        <f>IF(ISNUMBER('III. New Locations'!G1274) = TRUE, 0, $C1275)</f>
        <v>0</v>
      </c>
      <c r="H1275">
        <f>IF(ISNUMBER('III. New Locations'!H1274) = TRUE, 0, $C1275)</f>
        <v>0</v>
      </c>
      <c r="I1275">
        <f>IF(ISNUMBER('III. New Locations'!I1274) = TRUE, 0, $C1275)</f>
        <v>0</v>
      </c>
      <c r="J1275">
        <f>IF(ISNUMBER('III. New Locations'!J1274) = TRUE, 0, $C1275)</f>
        <v>0</v>
      </c>
      <c r="K1275">
        <f>IF(ISNUMBER('III. New Locations'!K1274) = TRUE, 0,$C1275)</f>
        <v>0</v>
      </c>
      <c r="M1275">
        <f>IF(ISNUMBER('III. New Locations'!M1274) = TRUE, 0,$C1275)</f>
        <v>0</v>
      </c>
      <c r="O1275">
        <f>IF(ISNUMBER('III. New Locations'!O1274) = TRUE, 0, $C1275)</f>
        <v>0</v>
      </c>
      <c r="P1275">
        <f>IF(ISNUMBER('III. New Locations'!P1274) = TRUE, 0, $C1275)</f>
        <v>0</v>
      </c>
      <c r="Q1275">
        <f>IF(ISNUMBER('III. New Locations'!Q1274) = TRUE, 0, $C1275)</f>
        <v>0</v>
      </c>
      <c r="R1275">
        <f>IF(ISNUMBER('III. New Locations'!R1274) = TRUE, IF('III. New Locations'!R1274 &gt;= 0, IF('III. New Locations'!R1274 &lt;=1, 0, $C1275),$C1275),$C1275)</f>
        <v>0</v>
      </c>
      <c r="S1275">
        <f>IF(ISNUMBER('III. New Locations'!S1274) = TRUE, IF('III. New Locations'!S1274 &gt;= 0, IF('III. New Locations'!S1274 &lt;=1, 0, $C1275), $C1275), $C1275)</f>
        <v>0</v>
      </c>
      <c r="T1275">
        <f>IF('III. New Locations'!T1274 = "-Unknown-", $C1275, 0)</f>
        <v>0</v>
      </c>
      <c r="U1275">
        <f>IF(LEN('III. New Locations'!U1274)&gt;1, 0, IF(T1275 = 0, 0, $C1275))</f>
        <v>0</v>
      </c>
      <c r="V1275">
        <f>IF('III. New Locations'!V1274 = "Unknown", $C1275, 0)</f>
        <v>0</v>
      </c>
      <c r="W1275">
        <f>IF(LEN('III. New Locations'!W1274)&gt;1, 0, IF(V1275 = 0, 0, $C1275))</f>
        <v>0</v>
      </c>
      <c r="X1275" t="str">
        <f>'III. New Locations'!X1274</f>
        <v>Unknown</v>
      </c>
      <c r="Y1275">
        <f>IF(ISNUMBER('III. New Locations'!Y1274) = TRUE, IF('III. New Locations'!Y1274 &gt;= 1400, IF('III. New Locations'!Y1274 &lt;=2100, 0, $C1275), $C1275), $C1275)</f>
        <v>0</v>
      </c>
      <c r="Z1275">
        <f>IF(ISNUMBER('III. New Locations'!Z1274) = TRUE, IF('III. New Locations'!Z1274 &gt;= 1400, IF('III. New Locations'!Z1274 &lt;=2100, 0, $C1275), $C1275), $C1275)</f>
        <v>0</v>
      </c>
      <c r="AA1275">
        <f>IF(ISNUMBER('III. New Locations'!AA1274) = TRUE, IF('III. New Locations'!AA1274 &gt;= 1400, IF('III. New Locations'!AA1274 &lt;=2100, 0, $C1275), $C1275), $C1275)</f>
        <v>0</v>
      </c>
      <c r="AC1275">
        <f>IF(ISNUMBER('III. New Locations'!AC1274) = TRUE, IF('III. New Locations'!AC1274 &gt;= 0, IF('III. New Locations'!AC1274 &lt;=1, 0,$C1275),$C1275), $C1275)</f>
        <v>0</v>
      </c>
    </row>
    <row r="1276" spans="1:29">
      <c r="A1276">
        <f>'III. New Locations'!A1275</f>
        <v>1273</v>
      </c>
      <c r="C1276" s="4">
        <f>IF(LEN('III. New Locations'!C1275) &gt; 2, 1, 0)</f>
        <v>0</v>
      </c>
      <c r="E1276">
        <f>IF(LEN('III. New Locations'!E1275) = 2, IF('III. New Locations'!E1275 = "--", $C1276, 0), $C1276)</f>
        <v>0</v>
      </c>
      <c r="F1276">
        <f>IF(LEN('III. New Locations'!F1275) &gt; 4, 0, $C1276)</f>
        <v>0</v>
      </c>
      <c r="G1276">
        <f>IF(ISNUMBER('III. New Locations'!G1275) = TRUE, 0, $C1276)</f>
        <v>0</v>
      </c>
      <c r="H1276">
        <f>IF(ISNUMBER('III. New Locations'!H1275) = TRUE, 0, $C1276)</f>
        <v>0</v>
      </c>
      <c r="I1276">
        <f>IF(ISNUMBER('III. New Locations'!I1275) = TRUE, 0, $C1276)</f>
        <v>0</v>
      </c>
      <c r="J1276">
        <f>IF(ISNUMBER('III. New Locations'!J1275) = TRUE, 0, $C1276)</f>
        <v>0</v>
      </c>
      <c r="K1276">
        <f>IF(ISNUMBER('III. New Locations'!K1275) = TRUE, 0,$C1276)</f>
        <v>0</v>
      </c>
      <c r="M1276">
        <f>IF(ISNUMBER('III. New Locations'!M1275) = TRUE, 0,$C1276)</f>
        <v>0</v>
      </c>
      <c r="O1276">
        <f>IF(ISNUMBER('III. New Locations'!O1275) = TRUE, 0, $C1276)</f>
        <v>0</v>
      </c>
      <c r="P1276">
        <f>IF(ISNUMBER('III. New Locations'!P1275) = TRUE, 0, $C1276)</f>
        <v>0</v>
      </c>
      <c r="Q1276">
        <f>IF(ISNUMBER('III. New Locations'!Q1275) = TRUE, 0, $C1276)</f>
        <v>0</v>
      </c>
      <c r="R1276">
        <f>IF(ISNUMBER('III. New Locations'!R1275) = TRUE, IF('III. New Locations'!R1275 &gt;= 0, IF('III. New Locations'!R1275 &lt;=1, 0, $C1276),$C1276),$C1276)</f>
        <v>0</v>
      </c>
      <c r="S1276">
        <f>IF(ISNUMBER('III. New Locations'!S1275) = TRUE, IF('III. New Locations'!S1275 &gt;= 0, IF('III. New Locations'!S1275 &lt;=1, 0, $C1276), $C1276), $C1276)</f>
        <v>0</v>
      </c>
      <c r="T1276">
        <f>IF('III. New Locations'!T1275 = "-Unknown-", $C1276, 0)</f>
        <v>0</v>
      </c>
      <c r="U1276">
        <f>IF(LEN('III. New Locations'!U1275)&gt;1, 0, IF(T1276 = 0, 0, $C1276))</f>
        <v>0</v>
      </c>
      <c r="V1276">
        <f>IF('III. New Locations'!V1275 = "Unknown", $C1276, 0)</f>
        <v>0</v>
      </c>
      <c r="W1276">
        <f>IF(LEN('III. New Locations'!W1275)&gt;1, 0, IF(V1276 = 0, 0, $C1276))</f>
        <v>0</v>
      </c>
      <c r="X1276" t="str">
        <f>'III. New Locations'!X1275</f>
        <v>Unknown</v>
      </c>
      <c r="Y1276">
        <f>IF(ISNUMBER('III. New Locations'!Y1275) = TRUE, IF('III. New Locations'!Y1275 &gt;= 1400, IF('III. New Locations'!Y1275 &lt;=2100, 0, $C1276), $C1276), $C1276)</f>
        <v>0</v>
      </c>
      <c r="Z1276">
        <f>IF(ISNUMBER('III. New Locations'!Z1275) = TRUE, IF('III. New Locations'!Z1275 &gt;= 1400, IF('III. New Locations'!Z1275 &lt;=2100, 0, $C1276), $C1276), $C1276)</f>
        <v>0</v>
      </c>
      <c r="AA1276">
        <f>IF(ISNUMBER('III. New Locations'!AA1275) = TRUE, IF('III. New Locations'!AA1275 &gt;= 1400, IF('III. New Locations'!AA1275 &lt;=2100, 0, $C1276), $C1276), $C1276)</f>
        <v>0</v>
      </c>
      <c r="AC1276">
        <f>IF(ISNUMBER('III. New Locations'!AC1275) = TRUE, IF('III. New Locations'!AC1275 &gt;= 0, IF('III. New Locations'!AC1275 &lt;=1, 0,$C1276),$C1276), $C1276)</f>
        <v>0</v>
      </c>
    </row>
    <row r="1277" spans="1:29">
      <c r="A1277">
        <f>'III. New Locations'!A1276</f>
        <v>1274</v>
      </c>
      <c r="C1277" s="4">
        <f>IF(LEN('III. New Locations'!C1276) &gt; 2, 1, 0)</f>
        <v>0</v>
      </c>
      <c r="E1277">
        <f>IF(LEN('III. New Locations'!E1276) = 2, IF('III. New Locations'!E1276 = "--", $C1277, 0), $C1277)</f>
        <v>0</v>
      </c>
      <c r="F1277">
        <f>IF(LEN('III. New Locations'!F1276) &gt; 4, 0, $C1277)</f>
        <v>0</v>
      </c>
      <c r="G1277">
        <f>IF(ISNUMBER('III. New Locations'!G1276) = TRUE, 0, $C1277)</f>
        <v>0</v>
      </c>
      <c r="H1277">
        <f>IF(ISNUMBER('III. New Locations'!H1276) = TRUE, 0, $C1277)</f>
        <v>0</v>
      </c>
      <c r="I1277">
        <f>IF(ISNUMBER('III. New Locations'!I1276) = TRUE, 0, $C1277)</f>
        <v>0</v>
      </c>
      <c r="J1277">
        <f>IF(ISNUMBER('III. New Locations'!J1276) = TRUE, 0, $C1277)</f>
        <v>0</v>
      </c>
      <c r="K1277">
        <f>IF(ISNUMBER('III. New Locations'!K1276) = TRUE, 0,$C1277)</f>
        <v>0</v>
      </c>
      <c r="M1277">
        <f>IF(ISNUMBER('III. New Locations'!M1276) = TRUE, 0,$C1277)</f>
        <v>0</v>
      </c>
      <c r="O1277">
        <f>IF(ISNUMBER('III. New Locations'!O1276) = TRUE, 0, $C1277)</f>
        <v>0</v>
      </c>
      <c r="P1277">
        <f>IF(ISNUMBER('III. New Locations'!P1276) = TRUE, 0, $C1277)</f>
        <v>0</v>
      </c>
      <c r="Q1277">
        <f>IF(ISNUMBER('III. New Locations'!Q1276) = TRUE, 0, $C1277)</f>
        <v>0</v>
      </c>
      <c r="R1277">
        <f>IF(ISNUMBER('III. New Locations'!R1276) = TRUE, IF('III. New Locations'!R1276 &gt;= 0, IF('III. New Locations'!R1276 &lt;=1, 0, $C1277),$C1277),$C1277)</f>
        <v>0</v>
      </c>
      <c r="S1277">
        <f>IF(ISNUMBER('III. New Locations'!S1276) = TRUE, IF('III. New Locations'!S1276 &gt;= 0, IF('III. New Locations'!S1276 &lt;=1, 0, $C1277), $C1277), $C1277)</f>
        <v>0</v>
      </c>
      <c r="T1277">
        <f>IF('III. New Locations'!T1276 = "-Unknown-", $C1277, 0)</f>
        <v>0</v>
      </c>
      <c r="U1277">
        <f>IF(LEN('III. New Locations'!U1276)&gt;1, 0, IF(T1277 = 0, 0, $C1277))</f>
        <v>0</v>
      </c>
      <c r="V1277">
        <f>IF('III. New Locations'!V1276 = "Unknown", $C1277, 0)</f>
        <v>0</v>
      </c>
      <c r="W1277">
        <f>IF(LEN('III. New Locations'!W1276)&gt;1, 0, IF(V1277 = 0, 0, $C1277))</f>
        <v>0</v>
      </c>
      <c r="X1277" t="str">
        <f>'III. New Locations'!X1276</f>
        <v>Unknown</v>
      </c>
      <c r="Y1277">
        <f>IF(ISNUMBER('III. New Locations'!Y1276) = TRUE, IF('III. New Locations'!Y1276 &gt;= 1400, IF('III. New Locations'!Y1276 &lt;=2100, 0, $C1277), $C1277), $C1277)</f>
        <v>0</v>
      </c>
      <c r="Z1277">
        <f>IF(ISNUMBER('III. New Locations'!Z1276) = TRUE, IF('III. New Locations'!Z1276 &gt;= 1400, IF('III. New Locations'!Z1276 &lt;=2100, 0, $C1277), $C1277), $C1277)</f>
        <v>0</v>
      </c>
      <c r="AA1277">
        <f>IF(ISNUMBER('III. New Locations'!AA1276) = TRUE, IF('III. New Locations'!AA1276 &gt;= 1400, IF('III. New Locations'!AA1276 &lt;=2100, 0, $C1277), $C1277), $C1277)</f>
        <v>0</v>
      </c>
      <c r="AC1277">
        <f>IF(ISNUMBER('III. New Locations'!AC1276) = TRUE, IF('III. New Locations'!AC1276 &gt;= 0, IF('III. New Locations'!AC1276 &lt;=1, 0,$C1277),$C1277), $C1277)</f>
        <v>0</v>
      </c>
    </row>
    <row r="1278" spans="1:29">
      <c r="A1278">
        <f>'III. New Locations'!A1277</f>
        <v>1275</v>
      </c>
      <c r="C1278" s="4">
        <f>IF(LEN('III. New Locations'!C1277) &gt; 2, 1, 0)</f>
        <v>0</v>
      </c>
      <c r="E1278">
        <f>IF(LEN('III. New Locations'!E1277) = 2, IF('III. New Locations'!E1277 = "--", $C1278, 0), $C1278)</f>
        <v>0</v>
      </c>
      <c r="F1278">
        <f>IF(LEN('III. New Locations'!F1277) &gt; 4, 0, $C1278)</f>
        <v>0</v>
      </c>
      <c r="G1278">
        <f>IF(ISNUMBER('III. New Locations'!G1277) = TRUE, 0, $C1278)</f>
        <v>0</v>
      </c>
      <c r="H1278">
        <f>IF(ISNUMBER('III. New Locations'!H1277) = TRUE, 0, $C1278)</f>
        <v>0</v>
      </c>
      <c r="I1278">
        <f>IF(ISNUMBER('III. New Locations'!I1277) = TRUE, 0, $C1278)</f>
        <v>0</v>
      </c>
      <c r="J1278">
        <f>IF(ISNUMBER('III. New Locations'!J1277) = TRUE, 0, $C1278)</f>
        <v>0</v>
      </c>
      <c r="K1278">
        <f>IF(ISNUMBER('III. New Locations'!K1277) = TRUE, 0,$C1278)</f>
        <v>0</v>
      </c>
      <c r="M1278">
        <f>IF(ISNUMBER('III. New Locations'!M1277) = TRUE, 0,$C1278)</f>
        <v>0</v>
      </c>
      <c r="O1278">
        <f>IF(ISNUMBER('III. New Locations'!O1277) = TRUE, 0, $C1278)</f>
        <v>0</v>
      </c>
      <c r="P1278">
        <f>IF(ISNUMBER('III. New Locations'!P1277) = TRUE, 0, $C1278)</f>
        <v>0</v>
      </c>
      <c r="Q1278">
        <f>IF(ISNUMBER('III. New Locations'!Q1277) = TRUE, 0, $C1278)</f>
        <v>0</v>
      </c>
      <c r="R1278">
        <f>IF(ISNUMBER('III. New Locations'!R1277) = TRUE, IF('III. New Locations'!R1277 &gt;= 0, IF('III. New Locations'!R1277 &lt;=1, 0, $C1278),$C1278),$C1278)</f>
        <v>0</v>
      </c>
      <c r="S1278">
        <f>IF(ISNUMBER('III. New Locations'!S1277) = TRUE, IF('III. New Locations'!S1277 &gt;= 0, IF('III. New Locations'!S1277 &lt;=1, 0, $C1278), $C1278), $C1278)</f>
        <v>0</v>
      </c>
      <c r="T1278">
        <f>IF('III. New Locations'!T1277 = "-Unknown-", $C1278, 0)</f>
        <v>0</v>
      </c>
      <c r="U1278">
        <f>IF(LEN('III. New Locations'!U1277)&gt;1, 0, IF(T1278 = 0, 0, $C1278))</f>
        <v>0</v>
      </c>
      <c r="V1278">
        <f>IF('III. New Locations'!V1277 = "Unknown", $C1278, 0)</f>
        <v>0</v>
      </c>
      <c r="W1278">
        <f>IF(LEN('III. New Locations'!W1277)&gt;1, 0, IF(V1278 = 0, 0, $C1278))</f>
        <v>0</v>
      </c>
      <c r="X1278" t="str">
        <f>'III. New Locations'!X1277</f>
        <v>Unknown</v>
      </c>
      <c r="Y1278">
        <f>IF(ISNUMBER('III. New Locations'!Y1277) = TRUE, IF('III. New Locations'!Y1277 &gt;= 1400, IF('III. New Locations'!Y1277 &lt;=2100, 0, $C1278), $C1278), $C1278)</f>
        <v>0</v>
      </c>
      <c r="Z1278">
        <f>IF(ISNUMBER('III. New Locations'!Z1277) = TRUE, IF('III. New Locations'!Z1277 &gt;= 1400, IF('III. New Locations'!Z1277 &lt;=2100, 0, $C1278), $C1278), $C1278)</f>
        <v>0</v>
      </c>
      <c r="AA1278">
        <f>IF(ISNUMBER('III. New Locations'!AA1277) = TRUE, IF('III. New Locations'!AA1277 &gt;= 1400, IF('III. New Locations'!AA1277 &lt;=2100, 0, $C1278), $C1278), $C1278)</f>
        <v>0</v>
      </c>
      <c r="AC1278">
        <f>IF(ISNUMBER('III. New Locations'!AC1277) = TRUE, IF('III. New Locations'!AC1277 &gt;= 0, IF('III. New Locations'!AC1277 &lt;=1, 0,$C1278),$C1278), $C1278)</f>
        <v>0</v>
      </c>
    </row>
    <row r="1279" spans="1:29">
      <c r="A1279">
        <f>'III. New Locations'!A1278</f>
        <v>1276</v>
      </c>
      <c r="C1279" s="4">
        <f>IF(LEN('III. New Locations'!C1278) &gt; 2, 1, 0)</f>
        <v>0</v>
      </c>
      <c r="E1279">
        <f>IF(LEN('III. New Locations'!E1278) = 2, IF('III. New Locations'!E1278 = "--", $C1279, 0), $C1279)</f>
        <v>0</v>
      </c>
      <c r="F1279">
        <f>IF(LEN('III. New Locations'!F1278) &gt; 4, 0, $C1279)</f>
        <v>0</v>
      </c>
      <c r="G1279">
        <f>IF(ISNUMBER('III. New Locations'!G1278) = TRUE, 0, $C1279)</f>
        <v>0</v>
      </c>
      <c r="H1279">
        <f>IF(ISNUMBER('III. New Locations'!H1278) = TRUE, 0, $C1279)</f>
        <v>0</v>
      </c>
      <c r="I1279">
        <f>IF(ISNUMBER('III. New Locations'!I1278) = TRUE, 0, $C1279)</f>
        <v>0</v>
      </c>
      <c r="J1279">
        <f>IF(ISNUMBER('III. New Locations'!J1278) = TRUE, 0, $C1279)</f>
        <v>0</v>
      </c>
      <c r="K1279">
        <f>IF(ISNUMBER('III. New Locations'!K1278) = TRUE, 0,$C1279)</f>
        <v>0</v>
      </c>
      <c r="M1279">
        <f>IF(ISNUMBER('III. New Locations'!M1278) = TRUE, 0,$C1279)</f>
        <v>0</v>
      </c>
      <c r="O1279">
        <f>IF(ISNUMBER('III. New Locations'!O1278) = TRUE, 0, $C1279)</f>
        <v>0</v>
      </c>
      <c r="P1279">
        <f>IF(ISNUMBER('III. New Locations'!P1278) = TRUE, 0, $C1279)</f>
        <v>0</v>
      </c>
      <c r="Q1279">
        <f>IF(ISNUMBER('III. New Locations'!Q1278) = TRUE, 0, $C1279)</f>
        <v>0</v>
      </c>
      <c r="R1279">
        <f>IF(ISNUMBER('III. New Locations'!R1278) = TRUE, IF('III. New Locations'!R1278 &gt;= 0, IF('III. New Locations'!R1278 &lt;=1, 0, $C1279),$C1279),$C1279)</f>
        <v>0</v>
      </c>
      <c r="S1279">
        <f>IF(ISNUMBER('III. New Locations'!S1278) = TRUE, IF('III. New Locations'!S1278 &gt;= 0, IF('III. New Locations'!S1278 &lt;=1, 0, $C1279), $C1279), $C1279)</f>
        <v>0</v>
      </c>
      <c r="T1279">
        <f>IF('III. New Locations'!T1278 = "-Unknown-", $C1279, 0)</f>
        <v>0</v>
      </c>
      <c r="U1279">
        <f>IF(LEN('III. New Locations'!U1278)&gt;1, 0, IF(T1279 = 0, 0, $C1279))</f>
        <v>0</v>
      </c>
      <c r="V1279">
        <f>IF('III. New Locations'!V1278 = "Unknown", $C1279, 0)</f>
        <v>0</v>
      </c>
      <c r="W1279">
        <f>IF(LEN('III. New Locations'!W1278)&gt;1, 0, IF(V1279 = 0, 0, $C1279))</f>
        <v>0</v>
      </c>
      <c r="X1279" t="str">
        <f>'III. New Locations'!X1278</f>
        <v>Unknown</v>
      </c>
      <c r="Y1279">
        <f>IF(ISNUMBER('III. New Locations'!Y1278) = TRUE, IF('III. New Locations'!Y1278 &gt;= 1400, IF('III. New Locations'!Y1278 &lt;=2100, 0, $C1279), $C1279), $C1279)</f>
        <v>0</v>
      </c>
      <c r="Z1279">
        <f>IF(ISNUMBER('III. New Locations'!Z1278) = TRUE, IF('III. New Locations'!Z1278 &gt;= 1400, IF('III. New Locations'!Z1278 &lt;=2100, 0, $C1279), $C1279), $C1279)</f>
        <v>0</v>
      </c>
      <c r="AA1279">
        <f>IF(ISNUMBER('III. New Locations'!AA1278) = TRUE, IF('III. New Locations'!AA1278 &gt;= 1400, IF('III. New Locations'!AA1278 &lt;=2100, 0, $C1279), $C1279), $C1279)</f>
        <v>0</v>
      </c>
      <c r="AC1279">
        <f>IF(ISNUMBER('III. New Locations'!AC1278) = TRUE, IF('III. New Locations'!AC1278 &gt;= 0, IF('III. New Locations'!AC1278 &lt;=1, 0,$C1279),$C1279), $C1279)</f>
        <v>0</v>
      </c>
    </row>
    <row r="1280" spans="1:29">
      <c r="A1280">
        <f>'III. New Locations'!A1279</f>
        <v>1277</v>
      </c>
      <c r="C1280" s="4">
        <f>IF(LEN('III. New Locations'!C1279) &gt; 2, 1, 0)</f>
        <v>0</v>
      </c>
      <c r="E1280">
        <f>IF(LEN('III. New Locations'!E1279) = 2, IF('III. New Locations'!E1279 = "--", $C1280, 0), $C1280)</f>
        <v>0</v>
      </c>
      <c r="F1280">
        <f>IF(LEN('III. New Locations'!F1279) &gt; 4, 0, $C1280)</f>
        <v>0</v>
      </c>
      <c r="G1280">
        <f>IF(ISNUMBER('III. New Locations'!G1279) = TRUE, 0, $C1280)</f>
        <v>0</v>
      </c>
      <c r="H1280">
        <f>IF(ISNUMBER('III. New Locations'!H1279) = TRUE, 0, $C1280)</f>
        <v>0</v>
      </c>
      <c r="I1280">
        <f>IF(ISNUMBER('III. New Locations'!I1279) = TRUE, 0, $C1280)</f>
        <v>0</v>
      </c>
      <c r="J1280">
        <f>IF(ISNUMBER('III. New Locations'!J1279) = TRUE, 0, $C1280)</f>
        <v>0</v>
      </c>
      <c r="K1280">
        <f>IF(ISNUMBER('III. New Locations'!K1279) = TRUE, 0,$C1280)</f>
        <v>0</v>
      </c>
      <c r="M1280">
        <f>IF(ISNUMBER('III. New Locations'!M1279) = TRUE, 0,$C1280)</f>
        <v>0</v>
      </c>
      <c r="O1280">
        <f>IF(ISNUMBER('III. New Locations'!O1279) = TRUE, 0, $C1280)</f>
        <v>0</v>
      </c>
      <c r="P1280">
        <f>IF(ISNUMBER('III. New Locations'!P1279) = TRUE, 0, $C1280)</f>
        <v>0</v>
      </c>
      <c r="Q1280">
        <f>IF(ISNUMBER('III. New Locations'!Q1279) = TRUE, 0, $C1280)</f>
        <v>0</v>
      </c>
      <c r="R1280">
        <f>IF(ISNUMBER('III. New Locations'!R1279) = TRUE, IF('III. New Locations'!R1279 &gt;= 0, IF('III. New Locations'!R1279 &lt;=1, 0, $C1280),$C1280),$C1280)</f>
        <v>0</v>
      </c>
      <c r="S1280">
        <f>IF(ISNUMBER('III. New Locations'!S1279) = TRUE, IF('III. New Locations'!S1279 &gt;= 0, IF('III. New Locations'!S1279 &lt;=1, 0, $C1280), $C1280), $C1280)</f>
        <v>0</v>
      </c>
      <c r="T1280">
        <f>IF('III. New Locations'!T1279 = "-Unknown-", $C1280, 0)</f>
        <v>0</v>
      </c>
      <c r="U1280">
        <f>IF(LEN('III. New Locations'!U1279)&gt;1, 0, IF(T1280 = 0, 0, $C1280))</f>
        <v>0</v>
      </c>
      <c r="V1280">
        <f>IF('III. New Locations'!V1279 = "Unknown", $C1280, 0)</f>
        <v>0</v>
      </c>
      <c r="W1280">
        <f>IF(LEN('III. New Locations'!W1279)&gt;1, 0, IF(V1280 = 0, 0, $C1280))</f>
        <v>0</v>
      </c>
      <c r="X1280" t="str">
        <f>'III. New Locations'!X1279</f>
        <v>Unknown</v>
      </c>
      <c r="Y1280">
        <f>IF(ISNUMBER('III. New Locations'!Y1279) = TRUE, IF('III. New Locations'!Y1279 &gt;= 1400, IF('III. New Locations'!Y1279 &lt;=2100, 0, $C1280), $C1280), $C1280)</f>
        <v>0</v>
      </c>
      <c r="Z1280">
        <f>IF(ISNUMBER('III. New Locations'!Z1279) = TRUE, IF('III. New Locations'!Z1279 &gt;= 1400, IF('III. New Locations'!Z1279 &lt;=2100, 0, $C1280), $C1280), $C1280)</f>
        <v>0</v>
      </c>
      <c r="AA1280">
        <f>IF(ISNUMBER('III. New Locations'!AA1279) = TRUE, IF('III. New Locations'!AA1279 &gt;= 1400, IF('III. New Locations'!AA1279 &lt;=2100, 0, $C1280), $C1280), $C1280)</f>
        <v>0</v>
      </c>
      <c r="AC1280">
        <f>IF(ISNUMBER('III. New Locations'!AC1279) = TRUE, IF('III. New Locations'!AC1279 &gt;= 0, IF('III. New Locations'!AC1279 &lt;=1, 0,$C1280),$C1280), $C1280)</f>
        <v>0</v>
      </c>
    </row>
    <row r="1281" spans="1:29">
      <c r="A1281">
        <f>'III. New Locations'!A1280</f>
        <v>1278</v>
      </c>
      <c r="C1281" s="4">
        <f>IF(LEN('III. New Locations'!C1280) &gt; 2, 1, 0)</f>
        <v>0</v>
      </c>
      <c r="E1281">
        <f>IF(LEN('III. New Locations'!E1280) = 2, IF('III. New Locations'!E1280 = "--", $C1281, 0), $C1281)</f>
        <v>0</v>
      </c>
      <c r="F1281">
        <f>IF(LEN('III. New Locations'!F1280) &gt; 4, 0, $C1281)</f>
        <v>0</v>
      </c>
      <c r="G1281">
        <f>IF(ISNUMBER('III. New Locations'!G1280) = TRUE, 0, $C1281)</f>
        <v>0</v>
      </c>
      <c r="H1281">
        <f>IF(ISNUMBER('III. New Locations'!H1280) = TRUE, 0, $C1281)</f>
        <v>0</v>
      </c>
      <c r="I1281">
        <f>IF(ISNUMBER('III. New Locations'!I1280) = TRUE, 0, $C1281)</f>
        <v>0</v>
      </c>
      <c r="J1281">
        <f>IF(ISNUMBER('III. New Locations'!J1280) = TRUE, 0, $C1281)</f>
        <v>0</v>
      </c>
      <c r="K1281">
        <f>IF(ISNUMBER('III. New Locations'!K1280) = TRUE, 0,$C1281)</f>
        <v>0</v>
      </c>
      <c r="M1281">
        <f>IF(ISNUMBER('III. New Locations'!M1280) = TRUE, 0,$C1281)</f>
        <v>0</v>
      </c>
      <c r="O1281">
        <f>IF(ISNUMBER('III. New Locations'!O1280) = TRUE, 0, $C1281)</f>
        <v>0</v>
      </c>
      <c r="P1281">
        <f>IF(ISNUMBER('III. New Locations'!P1280) = TRUE, 0, $C1281)</f>
        <v>0</v>
      </c>
      <c r="Q1281">
        <f>IF(ISNUMBER('III. New Locations'!Q1280) = TRUE, 0, $C1281)</f>
        <v>0</v>
      </c>
      <c r="R1281">
        <f>IF(ISNUMBER('III. New Locations'!R1280) = TRUE, IF('III. New Locations'!R1280 &gt;= 0, IF('III. New Locations'!R1280 &lt;=1, 0, $C1281),$C1281),$C1281)</f>
        <v>0</v>
      </c>
      <c r="S1281">
        <f>IF(ISNUMBER('III. New Locations'!S1280) = TRUE, IF('III. New Locations'!S1280 &gt;= 0, IF('III. New Locations'!S1280 &lt;=1, 0, $C1281), $C1281), $C1281)</f>
        <v>0</v>
      </c>
      <c r="T1281">
        <f>IF('III. New Locations'!T1280 = "-Unknown-", $C1281, 0)</f>
        <v>0</v>
      </c>
      <c r="U1281">
        <f>IF(LEN('III. New Locations'!U1280)&gt;1, 0, IF(T1281 = 0, 0, $C1281))</f>
        <v>0</v>
      </c>
      <c r="V1281">
        <f>IF('III. New Locations'!V1280 = "Unknown", $C1281, 0)</f>
        <v>0</v>
      </c>
      <c r="W1281">
        <f>IF(LEN('III. New Locations'!W1280)&gt;1, 0, IF(V1281 = 0, 0, $C1281))</f>
        <v>0</v>
      </c>
      <c r="X1281" t="str">
        <f>'III. New Locations'!X1280</f>
        <v>Unknown</v>
      </c>
      <c r="Y1281">
        <f>IF(ISNUMBER('III. New Locations'!Y1280) = TRUE, IF('III. New Locations'!Y1280 &gt;= 1400, IF('III. New Locations'!Y1280 &lt;=2100, 0, $C1281), $C1281), $C1281)</f>
        <v>0</v>
      </c>
      <c r="Z1281">
        <f>IF(ISNUMBER('III. New Locations'!Z1280) = TRUE, IF('III. New Locations'!Z1280 &gt;= 1400, IF('III. New Locations'!Z1280 &lt;=2100, 0, $C1281), $C1281), $C1281)</f>
        <v>0</v>
      </c>
      <c r="AA1281">
        <f>IF(ISNUMBER('III. New Locations'!AA1280) = TRUE, IF('III. New Locations'!AA1280 &gt;= 1400, IF('III. New Locations'!AA1280 &lt;=2100, 0, $C1281), $C1281), $C1281)</f>
        <v>0</v>
      </c>
      <c r="AC1281">
        <f>IF(ISNUMBER('III. New Locations'!AC1280) = TRUE, IF('III. New Locations'!AC1280 &gt;= 0, IF('III. New Locations'!AC1280 &lt;=1, 0,$C1281),$C1281), $C1281)</f>
        <v>0</v>
      </c>
    </row>
    <row r="1282" spans="1:29">
      <c r="A1282">
        <f>'III. New Locations'!A1281</f>
        <v>1279</v>
      </c>
      <c r="C1282" s="4">
        <f>IF(LEN('III. New Locations'!C1281) &gt; 2, 1, 0)</f>
        <v>0</v>
      </c>
      <c r="E1282">
        <f>IF(LEN('III. New Locations'!E1281) = 2, IF('III. New Locations'!E1281 = "--", $C1282, 0), $C1282)</f>
        <v>0</v>
      </c>
      <c r="F1282">
        <f>IF(LEN('III. New Locations'!F1281) &gt; 4, 0, $C1282)</f>
        <v>0</v>
      </c>
      <c r="G1282">
        <f>IF(ISNUMBER('III. New Locations'!G1281) = TRUE, 0, $C1282)</f>
        <v>0</v>
      </c>
      <c r="H1282">
        <f>IF(ISNUMBER('III. New Locations'!H1281) = TRUE, 0, $C1282)</f>
        <v>0</v>
      </c>
      <c r="I1282">
        <f>IF(ISNUMBER('III. New Locations'!I1281) = TRUE, 0, $C1282)</f>
        <v>0</v>
      </c>
      <c r="J1282">
        <f>IF(ISNUMBER('III. New Locations'!J1281) = TRUE, 0, $C1282)</f>
        <v>0</v>
      </c>
      <c r="K1282">
        <f>IF(ISNUMBER('III. New Locations'!K1281) = TRUE, 0,$C1282)</f>
        <v>0</v>
      </c>
      <c r="M1282">
        <f>IF(ISNUMBER('III. New Locations'!M1281) = TRUE, 0,$C1282)</f>
        <v>0</v>
      </c>
      <c r="O1282">
        <f>IF(ISNUMBER('III. New Locations'!O1281) = TRUE, 0, $C1282)</f>
        <v>0</v>
      </c>
      <c r="P1282">
        <f>IF(ISNUMBER('III. New Locations'!P1281) = TRUE, 0, $C1282)</f>
        <v>0</v>
      </c>
      <c r="Q1282">
        <f>IF(ISNUMBER('III. New Locations'!Q1281) = TRUE, 0, $C1282)</f>
        <v>0</v>
      </c>
      <c r="R1282">
        <f>IF(ISNUMBER('III. New Locations'!R1281) = TRUE, IF('III. New Locations'!R1281 &gt;= 0, IF('III. New Locations'!R1281 &lt;=1, 0, $C1282),$C1282),$C1282)</f>
        <v>0</v>
      </c>
      <c r="S1282">
        <f>IF(ISNUMBER('III. New Locations'!S1281) = TRUE, IF('III. New Locations'!S1281 &gt;= 0, IF('III. New Locations'!S1281 &lt;=1, 0, $C1282), $C1282), $C1282)</f>
        <v>0</v>
      </c>
      <c r="T1282">
        <f>IF('III. New Locations'!T1281 = "-Unknown-", $C1282, 0)</f>
        <v>0</v>
      </c>
      <c r="U1282">
        <f>IF(LEN('III. New Locations'!U1281)&gt;1, 0, IF(T1282 = 0, 0, $C1282))</f>
        <v>0</v>
      </c>
      <c r="V1282">
        <f>IF('III. New Locations'!V1281 = "Unknown", $C1282, 0)</f>
        <v>0</v>
      </c>
      <c r="W1282">
        <f>IF(LEN('III. New Locations'!W1281)&gt;1, 0, IF(V1282 = 0, 0, $C1282))</f>
        <v>0</v>
      </c>
      <c r="X1282" t="str">
        <f>'III. New Locations'!X1281</f>
        <v>Unknown</v>
      </c>
      <c r="Y1282">
        <f>IF(ISNUMBER('III. New Locations'!Y1281) = TRUE, IF('III. New Locations'!Y1281 &gt;= 1400, IF('III. New Locations'!Y1281 &lt;=2100, 0, $C1282), $C1282), $C1282)</f>
        <v>0</v>
      </c>
      <c r="Z1282">
        <f>IF(ISNUMBER('III. New Locations'!Z1281) = TRUE, IF('III. New Locations'!Z1281 &gt;= 1400, IF('III. New Locations'!Z1281 &lt;=2100, 0, $C1282), $C1282), $C1282)</f>
        <v>0</v>
      </c>
      <c r="AA1282">
        <f>IF(ISNUMBER('III. New Locations'!AA1281) = TRUE, IF('III. New Locations'!AA1281 &gt;= 1400, IF('III. New Locations'!AA1281 &lt;=2100, 0, $C1282), $C1282), $C1282)</f>
        <v>0</v>
      </c>
      <c r="AC1282">
        <f>IF(ISNUMBER('III. New Locations'!AC1281) = TRUE, IF('III. New Locations'!AC1281 &gt;= 0, IF('III. New Locations'!AC1281 &lt;=1, 0,$C1282),$C1282), $C1282)</f>
        <v>0</v>
      </c>
    </row>
    <row r="1283" spans="1:29">
      <c r="A1283">
        <f>'III. New Locations'!A1282</f>
        <v>1280</v>
      </c>
      <c r="C1283" s="4">
        <f>IF(LEN('III. New Locations'!C1282) &gt; 2, 1, 0)</f>
        <v>0</v>
      </c>
      <c r="E1283">
        <f>IF(LEN('III. New Locations'!E1282) = 2, IF('III. New Locations'!E1282 = "--", $C1283, 0), $C1283)</f>
        <v>0</v>
      </c>
      <c r="F1283">
        <f>IF(LEN('III. New Locations'!F1282) &gt; 4, 0, $C1283)</f>
        <v>0</v>
      </c>
      <c r="G1283">
        <f>IF(ISNUMBER('III. New Locations'!G1282) = TRUE, 0, $C1283)</f>
        <v>0</v>
      </c>
      <c r="H1283">
        <f>IF(ISNUMBER('III. New Locations'!H1282) = TRUE, 0, $C1283)</f>
        <v>0</v>
      </c>
      <c r="I1283">
        <f>IF(ISNUMBER('III. New Locations'!I1282) = TRUE, 0, $C1283)</f>
        <v>0</v>
      </c>
      <c r="J1283">
        <f>IF(ISNUMBER('III. New Locations'!J1282) = TRUE, 0, $C1283)</f>
        <v>0</v>
      </c>
      <c r="K1283">
        <f>IF(ISNUMBER('III. New Locations'!K1282) = TRUE, 0,$C1283)</f>
        <v>0</v>
      </c>
      <c r="M1283">
        <f>IF(ISNUMBER('III. New Locations'!M1282) = TRUE, 0,$C1283)</f>
        <v>0</v>
      </c>
      <c r="O1283">
        <f>IF(ISNUMBER('III. New Locations'!O1282) = TRUE, 0, $C1283)</f>
        <v>0</v>
      </c>
      <c r="P1283">
        <f>IF(ISNUMBER('III. New Locations'!P1282) = TRUE, 0, $C1283)</f>
        <v>0</v>
      </c>
      <c r="Q1283">
        <f>IF(ISNUMBER('III. New Locations'!Q1282) = TRUE, 0, $C1283)</f>
        <v>0</v>
      </c>
      <c r="R1283">
        <f>IF(ISNUMBER('III. New Locations'!R1282) = TRUE, IF('III. New Locations'!R1282 &gt;= 0, IF('III. New Locations'!R1282 &lt;=1, 0, $C1283),$C1283),$C1283)</f>
        <v>0</v>
      </c>
      <c r="S1283">
        <f>IF(ISNUMBER('III. New Locations'!S1282) = TRUE, IF('III. New Locations'!S1282 &gt;= 0, IF('III. New Locations'!S1282 &lt;=1, 0, $C1283), $C1283), $C1283)</f>
        <v>0</v>
      </c>
      <c r="T1283">
        <f>IF('III. New Locations'!T1282 = "-Unknown-", $C1283, 0)</f>
        <v>0</v>
      </c>
      <c r="U1283">
        <f>IF(LEN('III. New Locations'!U1282)&gt;1, 0, IF(T1283 = 0, 0, $C1283))</f>
        <v>0</v>
      </c>
      <c r="V1283">
        <f>IF('III. New Locations'!V1282 = "Unknown", $C1283, 0)</f>
        <v>0</v>
      </c>
      <c r="W1283">
        <f>IF(LEN('III. New Locations'!W1282)&gt;1, 0, IF(V1283 = 0, 0, $C1283))</f>
        <v>0</v>
      </c>
      <c r="X1283" t="str">
        <f>'III. New Locations'!X1282</f>
        <v>Unknown</v>
      </c>
      <c r="Y1283">
        <f>IF(ISNUMBER('III. New Locations'!Y1282) = TRUE, IF('III. New Locations'!Y1282 &gt;= 1400, IF('III. New Locations'!Y1282 &lt;=2100, 0, $C1283), $C1283), $C1283)</f>
        <v>0</v>
      </c>
      <c r="Z1283">
        <f>IF(ISNUMBER('III. New Locations'!Z1282) = TRUE, IF('III. New Locations'!Z1282 &gt;= 1400, IF('III. New Locations'!Z1282 &lt;=2100, 0, $C1283), $C1283), $C1283)</f>
        <v>0</v>
      </c>
      <c r="AA1283">
        <f>IF(ISNUMBER('III. New Locations'!AA1282) = TRUE, IF('III. New Locations'!AA1282 &gt;= 1400, IF('III. New Locations'!AA1282 &lt;=2100, 0, $C1283), $C1283), $C1283)</f>
        <v>0</v>
      </c>
      <c r="AC1283">
        <f>IF(ISNUMBER('III. New Locations'!AC1282) = TRUE, IF('III. New Locations'!AC1282 &gt;= 0, IF('III. New Locations'!AC1282 &lt;=1, 0,$C1283),$C1283), $C1283)</f>
        <v>0</v>
      </c>
    </row>
    <row r="1284" spans="1:29">
      <c r="A1284">
        <f>'III. New Locations'!A1283</f>
        <v>1281</v>
      </c>
      <c r="C1284" s="4">
        <f>IF(LEN('III. New Locations'!C1283) &gt; 2, 1, 0)</f>
        <v>0</v>
      </c>
      <c r="E1284">
        <f>IF(LEN('III. New Locations'!E1283) = 2, IF('III. New Locations'!E1283 = "--", $C1284, 0), $C1284)</f>
        <v>0</v>
      </c>
      <c r="F1284">
        <f>IF(LEN('III. New Locations'!F1283) &gt; 4, 0, $C1284)</f>
        <v>0</v>
      </c>
      <c r="G1284">
        <f>IF(ISNUMBER('III. New Locations'!G1283) = TRUE, 0, $C1284)</f>
        <v>0</v>
      </c>
      <c r="H1284">
        <f>IF(ISNUMBER('III. New Locations'!H1283) = TRUE, 0, $C1284)</f>
        <v>0</v>
      </c>
      <c r="I1284">
        <f>IF(ISNUMBER('III. New Locations'!I1283) = TRUE, 0, $C1284)</f>
        <v>0</v>
      </c>
      <c r="J1284">
        <f>IF(ISNUMBER('III. New Locations'!J1283) = TRUE, 0, $C1284)</f>
        <v>0</v>
      </c>
      <c r="K1284">
        <f>IF(ISNUMBER('III. New Locations'!K1283) = TRUE, 0,$C1284)</f>
        <v>0</v>
      </c>
      <c r="M1284">
        <f>IF(ISNUMBER('III. New Locations'!M1283) = TRUE, 0,$C1284)</f>
        <v>0</v>
      </c>
      <c r="O1284">
        <f>IF(ISNUMBER('III. New Locations'!O1283) = TRUE, 0, $C1284)</f>
        <v>0</v>
      </c>
      <c r="P1284">
        <f>IF(ISNUMBER('III. New Locations'!P1283) = TRUE, 0, $C1284)</f>
        <v>0</v>
      </c>
      <c r="Q1284">
        <f>IF(ISNUMBER('III. New Locations'!Q1283) = TRUE, 0, $C1284)</f>
        <v>0</v>
      </c>
      <c r="R1284">
        <f>IF(ISNUMBER('III. New Locations'!R1283) = TRUE, IF('III. New Locations'!R1283 &gt;= 0, IF('III. New Locations'!R1283 &lt;=1, 0, $C1284),$C1284),$C1284)</f>
        <v>0</v>
      </c>
      <c r="S1284">
        <f>IF(ISNUMBER('III. New Locations'!S1283) = TRUE, IF('III. New Locations'!S1283 &gt;= 0, IF('III. New Locations'!S1283 &lt;=1, 0, $C1284), $C1284), $C1284)</f>
        <v>0</v>
      </c>
      <c r="T1284">
        <f>IF('III. New Locations'!T1283 = "-Unknown-", $C1284, 0)</f>
        <v>0</v>
      </c>
      <c r="U1284">
        <f>IF(LEN('III. New Locations'!U1283)&gt;1, 0, IF(T1284 = 0, 0, $C1284))</f>
        <v>0</v>
      </c>
      <c r="V1284">
        <f>IF('III. New Locations'!V1283 = "Unknown", $C1284, 0)</f>
        <v>0</v>
      </c>
      <c r="W1284">
        <f>IF(LEN('III. New Locations'!W1283)&gt;1, 0, IF(V1284 = 0, 0, $C1284))</f>
        <v>0</v>
      </c>
      <c r="X1284" t="str">
        <f>'III. New Locations'!X1283</f>
        <v>Unknown</v>
      </c>
      <c r="Y1284">
        <f>IF(ISNUMBER('III. New Locations'!Y1283) = TRUE, IF('III. New Locations'!Y1283 &gt;= 1400, IF('III. New Locations'!Y1283 &lt;=2100, 0, $C1284), $C1284), $C1284)</f>
        <v>0</v>
      </c>
      <c r="Z1284">
        <f>IF(ISNUMBER('III. New Locations'!Z1283) = TRUE, IF('III. New Locations'!Z1283 &gt;= 1400, IF('III. New Locations'!Z1283 &lt;=2100, 0, $C1284), $C1284), $C1284)</f>
        <v>0</v>
      </c>
      <c r="AA1284">
        <f>IF(ISNUMBER('III. New Locations'!AA1283) = TRUE, IF('III. New Locations'!AA1283 &gt;= 1400, IF('III. New Locations'!AA1283 &lt;=2100, 0, $C1284), $C1284), $C1284)</f>
        <v>0</v>
      </c>
      <c r="AC1284">
        <f>IF(ISNUMBER('III. New Locations'!AC1283) = TRUE, IF('III. New Locations'!AC1283 &gt;= 0, IF('III. New Locations'!AC1283 &lt;=1, 0,$C1284),$C1284), $C1284)</f>
        <v>0</v>
      </c>
    </row>
    <row r="1285" spans="1:29">
      <c r="A1285">
        <f>'III. New Locations'!A1284</f>
        <v>1282</v>
      </c>
      <c r="C1285" s="4">
        <f>IF(LEN('III. New Locations'!C1284) &gt; 2, 1, 0)</f>
        <v>0</v>
      </c>
      <c r="E1285">
        <f>IF(LEN('III. New Locations'!E1284) = 2, IF('III. New Locations'!E1284 = "--", $C1285, 0), $C1285)</f>
        <v>0</v>
      </c>
      <c r="F1285">
        <f>IF(LEN('III. New Locations'!F1284) &gt; 4, 0, $C1285)</f>
        <v>0</v>
      </c>
      <c r="G1285">
        <f>IF(ISNUMBER('III. New Locations'!G1284) = TRUE, 0, $C1285)</f>
        <v>0</v>
      </c>
      <c r="H1285">
        <f>IF(ISNUMBER('III. New Locations'!H1284) = TRUE, 0, $C1285)</f>
        <v>0</v>
      </c>
      <c r="I1285">
        <f>IF(ISNUMBER('III. New Locations'!I1284) = TRUE, 0, $C1285)</f>
        <v>0</v>
      </c>
      <c r="J1285">
        <f>IF(ISNUMBER('III. New Locations'!J1284) = TRUE, 0, $C1285)</f>
        <v>0</v>
      </c>
      <c r="K1285">
        <f>IF(ISNUMBER('III. New Locations'!K1284) = TRUE, 0,$C1285)</f>
        <v>0</v>
      </c>
      <c r="M1285">
        <f>IF(ISNUMBER('III. New Locations'!M1284) = TRUE, 0,$C1285)</f>
        <v>0</v>
      </c>
      <c r="O1285">
        <f>IF(ISNUMBER('III. New Locations'!O1284) = TRUE, 0, $C1285)</f>
        <v>0</v>
      </c>
      <c r="P1285">
        <f>IF(ISNUMBER('III. New Locations'!P1284) = TRUE, 0, $C1285)</f>
        <v>0</v>
      </c>
      <c r="Q1285">
        <f>IF(ISNUMBER('III. New Locations'!Q1284) = TRUE, 0, $C1285)</f>
        <v>0</v>
      </c>
      <c r="R1285">
        <f>IF(ISNUMBER('III. New Locations'!R1284) = TRUE, IF('III. New Locations'!R1284 &gt;= 0, IF('III. New Locations'!R1284 &lt;=1, 0, $C1285),$C1285),$C1285)</f>
        <v>0</v>
      </c>
      <c r="S1285">
        <f>IF(ISNUMBER('III. New Locations'!S1284) = TRUE, IF('III. New Locations'!S1284 &gt;= 0, IF('III. New Locations'!S1284 &lt;=1, 0, $C1285), $C1285), $C1285)</f>
        <v>0</v>
      </c>
      <c r="T1285">
        <f>IF('III. New Locations'!T1284 = "-Unknown-", $C1285, 0)</f>
        <v>0</v>
      </c>
      <c r="U1285">
        <f>IF(LEN('III. New Locations'!U1284)&gt;1, 0, IF(T1285 = 0, 0, $C1285))</f>
        <v>0</v>
      </c>
      <c r="V1285">
        <f>IF('III. New Locations'!V1284 = "Unknown", $C1285, 0)</f>
        <v>0</v>
      </c>
      <c r="W1285">
        <f>IF(LEN('III. New Locations'!W1284)&gt;1, 0, IF(V1285 = 0, 0, $C1285))</f>
        <v>0</v>
      </c>
      <c r="X1285" t="str">
        <f>'III. New Locations'!X1284</f>
        <v>Unknown</v>
      </c>
      <c r="Y1285">
        <f>IF(ISNUMBER('III. New Locations'!Y1284) = TRUE, IF('III. New Locations'!Y1284 &gt;= 1400, IF('III. New Locations'!Y1284 &lt;=2100, 0, $C1285), $C1285), $C1285)</f>
        <v>0</v>
      </c>
      <c r="Z1285">
        <f>IF(ISNUMBER('III. New Locations'!Z1284) = TRUE, IF('III. New Locations'!Z1284 &gt;= 1400, IF('III. New Locations'!Z1284 &lt;=2100, 0, $C1285), $C1285), $C1285)</f>
        <v>0</v>
      </c>
      <c r="AA1285">
        <f>IF(ISNUMBER('III. New Locations'!AA1284) = TRUE, IF('III. New Locations'!AA1284 &gt;= 1400, IF('III. New Locations'!AA1284 &lt;=2100, 0, $C1285), $C1285), $C1285)</f>
        <v>0</v>
      </c>
      <c r="AC1285">
        <f>IF(ISNUMBER('III. New Locations'!AC1284) = TRUE, IF('III. New Locations'!AC1284 &gt;= 0, IF('III. New Locations'!AC1284 &lt;=1, 0,$C1285),$C1285), $C1285)</f>
        <v>0</v>
      </c>
    </row>
    <row r="1286" spans="1:29">
      <c r="A1286">
        <f>'III. New Locations'!A1285</f>
        <v>1283</v>
      </c>
      <c r="C1286" s="4">
        <f>IF(LEN('III. New Locations'!C1285) &gt; 2, 1, 0)</f>
        <v>0</v>
      </c>
      <c r="E1286">
        <f>IF(LEN('III. New Locations'!E1285) = 2, IF('III. New Locations'!E1285 = "--", $C1286, 0), $C1286)</f>
        <v>0</v>
      </c>
      <c r="F1286">
        <f>IF(LEN('III. New Locations'!F1285) &gt; 4, 0, $C1286)</f>
        <v>0</v>
      </c>
      <c r="G1286">
        <f>IF(ISNUMBER('III. New Locations'!G1285) = TRUE, 0, $C1286)</f>
        <v>0</v>
      </c>
      <c r="H1286">
        <f>IF(ISNUMBER('III. New Locations'!H1285) = TRUE, 0, $C1286)</f>
        <v>0</v>
      </c>
      <c r="I1286">
        <f>IF(ISNUMBER('III. New Locations'!I1285) = TRUE, 0, $C1286)</f>
        <v>0</v>
      </c>
      <c r="J1286">
        <f>IF(ISNUMBER('III. New Locations'!J1285) = TRUE, 0, $C1286)</f>
        <v>0</v>
      </c>
      <c r="K1286">
        <f>IF(ISNUMBER('III. New Locations'!K1285) = TRUE, 0,$C1286)</f>
        <v>0</v>
      </c>
      <c r="M1286">
        <f>IF(ISNUMBER('III. New Locations'!M1285) = TRUE, 0,$C1286)</f>
        <v>0</v>
      </c>
      <c r="O1286">
        <f>IF(ISNUMBER('III. New Locations'!O1285) = TRUE, 0, $C1286)</f>
        <v>0</v>
      </c>
      <c r="P1286">
        <f>IF(ISNUMBER('III. New Locations'!P1285) = TRUE, 0, $C1286)</f>
        <v>0</v>
      </c>
      <c r="Q1286">
        <f>IF(ISNUMBER('III. New Locations'!Q1285) = TRUE, 0, $C1286)</f>
        <v>0</v>
      </c>
      <c r="R1286">
        <f>IF(ISNUMBER('III. New Locations'!R1285) = TRUE, IF('III. New Locations'!R1285 &gt;= 0, IF('III. New Locations'!R1285 &lt;=1, 0, $C1286),$C1286),$C1286)</f>
        <v>0</v>
      </c>
      <c r="S1286">
        <f>IF(ISNUMBER('III. New Locations'!S1285) = TRUE, IF('III. New Locations'!S1285 &gt;= 0, IF('III. New Locations'!S1285 &lt;=1, 0, $C1286), $C1286), $C1286)</f>
        <v>0</v>
      </c>
      <c r="T1286">
        <f>IF('III. New Locations'!T1285 = "-Unknown-", $C1286, 0)</f>
        <v>0</v>
      </c>
      <c r="U1286">
        <f>IF(LEN('III. New Locations'!U1285)&gt;1, 0, IF(T1286 = 0, 0, $C1286))</f>
        <v>0</v>
      </c>
      <c r="V1286">
        <f>IF('III. New Locations'!V1285 = "Unknown", $C1286, 0)</f>
        <v>0</v>
      </c>
      <c r="W1286">
        <f>IF(LEN('III. New Locations'!W1285)&gt;1, 0, IF(V1286 = 0, 0, $C1286))</f>
        <v>0</v>
      </c>
      <c r="X1286" t="str">
        <f>'III. New Locations'!X1285</f>
        <v>Unknown</v>
      </c>
      <c r="Y1286">
        <f>IF(ISNUMBER('III. New Locations'!Y1285) = TRUE, IF('III. New Locations'!Y1285 &gt;= 1400, IF('III. New Locations'!Y1285 &lt;=2100, 0, $C1286), $C1286), $C1286)</f>
        <v>0</v>
      </c>
      <c r="Z1286">
        <f>IF(ISNUMBER('III. New Locations'!Z1285) = TRUE, IF('III. New Locations'!Z1285 &gt;= 1400, IF('III. New Locations'!Z1285 &lt;=2100, 0, $C1286), $C1286), $C1286)</f>
        <v>0</v>
      </c>
      <c r="AA1286">
        <f>IF(ISNUMBER('III. New Locations'!AA1285) = TRUE, IF('III. New Locations'!AA1285 &gt;= 1400, IF('III. New Locations'!AA1285 &lt;=2100, 0, $C1286), $C1286), $C1286)</f>
        <v>0</v>
      </c>
      <c r="AC1286">
        <f>IF(ISNUMBER('III. New Locations'!AC1285) = TRUE, IF('III. New Locations'!AC1285 &gt;= 0, IF('III. New Locations'!AC1285 &lt;=1, 0,$C1286),$C1286), $C1286)</f>
        <v>0</v>
      </c>
    </row>
    <row r="1287" spans="1:29">
      <c r="A1287">
        <f>'III. New Locations'!A1286</f>
        <v>1284</v>
      </c>
      <c r="C1287" s="4">
        <f>IF(LEN('III. New Locations'!C1286) &gt; 2, 1, 0)</f>
        <v>0</v>
      </c>
      <c r="E1287">
        <f>IF(LEN('III. New Locations'!E1286) = 2, IF('III. New Locations'!E1286 = "--", $C1287, 0), $C1287)</f>
        <v>0</v>
      </c>
      <c r="F1287">
        <f>IF(LEN('III. New Locations'!F1286) &gt; 4, 0, $C1287)</f>
        <v>0</v>
      </c>
      <c r="G1287">
        <f>IF(ISNUMBER('III. New Locations'!G1286) = TRUE, 0, $C1287)</f>
        <v>0</v>
      </c>
      <c r="H1287">
        <f>IF(ISNUMBER('III. New Locations'!H1286) = TRUE, 0, $C1287)</f>
        <v>0</v>
      </c>
      <c r="I1287">
        <f>IF(ISNUMBER('III. New Locations'!I1286) = TRUE, 0, $C1287)</f>
        <v>0</v>
      </c>
      <c r="J1287">
        <f>IF(ISNUMBER('III. New Locations'!J1286) = TRUE, 0, $C1287)</f>
        <v>0</v>
      </c>
      <c r="K1287">
        <f>IF(ISNUMBER('III. New Locations'!K1286) = TRUE, 0,$C1287)</f>
        <v>0</v>
      </c>
      <c r="M1287">
        <f>IF(ISNUMBER('III. New Locations'!M1286) = TRUE, 0,$C1287)</f>
        <v>0</v>
      </c>
      <c r="O1287">
        <f>IF(ISNUMBER('III. New Locations'!O1286) = TRUE, 0, $C1287)</f>
        <v>0</v>
      </c>
      <c r="P1287">
        <f>IF(ISNUMBER('III. New Locations'!P1286) = TRUE, 0, $C1287)</f>
        <v>0</v>
      </c>
      <c r="Q1287">
        <f>IF(ISNUMBER('III. New Locations'!Q1286) = TRUE, 0, $C1287)</f>
        <v>0</v>
      </c>
      <c r="R1287">
        <f>IF(ISNUMBER('III. New Locations'!R1286) = TRUE, IF('III. New Locations'!R1286 &gt;= 0, IF('III. New Locations'!R1286 &lt;=1, 0, $C1287),$C1287),$C1287)</f>
        <v>0</v>
      </c>
      <c r="S1287">
        <f>IF(ISNUMBER('III. New Locations'!S1286) = TRUE, IF('III. New Locations'!S1286 &gt;= 0, IF('III. New Locations'!S1286 &lt;=1, 0, $C1287), $C1287), $C1287)</f>
        <v>0</v>
      </c>
      <c r="T1287">
        <f>IF('III. New Locations'!T1286 = "-Unknown-", $C1287, 0)</f>
        <v>0</v>
      </c>
      <c r="U1287">
        <f>IF(LEN('III. New Locations'!U1286)&gt;1, 0, IF(T1287 = 0, 0, $C1287))</f>
        <v>0</v>
      </c>
      <c r="V1287">
        <f>IF('III. New Locations'!V1286 = "Unknown", $C1287, 0)</f>
        <v>0</v>
      </c>
      <c r="W1287">
        <f>IF(LEN('III. New Locations'!W1286)&gt;1, 0, IF(V1287 = 0, 0, $C1287))</f>
        <v>0</v>
      </c>
      <c r="X1287" t="str">
        <f>'III. New Locations'!X1286</f>
        <v>Unknown</v>
      </c>
      <c r="Y1287">
        <f>IF(ISNUMBER('III. New Locations'!Y1286) = TRUE, IF('III. New Locations'!Y1286 &gt;= 1400, IF('III. New Locations'!Y1286 &lt;=2100, 0, $C1287), $C1287), $C1287)</f>
        <v>0</v>
      </c>
      <c r="Z1287">
        <f>IF(ISNUMBER('III. New Locations'!Z1286) = TRUE, IF('III. New Locations'!Z1286 &gt;= 1400, IF('III. New Locations'!Z1286 &lt;=2100, 0, $C1287), $C1287), $C1287)</f>
        <v>0</v>
      </c>
      <c r="AA1287">
        <f>IF(ISNUMBER('III. New Locations'!AA1286) = TRUE, IF('III. New Locations'!AA1286 &gt;= 1400, IF('III. New Locations'!AA1286 &lt;=2100, 0, $C1287), $C1287), $C1287)</f>
        <v>0</v>
      </c>
      <c r="AC1287">
        <f>IF(ISNUMBER('III. New Locations'!AC1286) = TRUE, IF('III. New Locations'!AC1286 &gt;= 0, IF('III. New Locations'!AC1286 &lt;=1, 0,$C1287),$C1287), $C1287)</f>
        <v>0</v>
      </c>
    </row>
    <row r="1288" spans="1:29">
      <c r="A1288">
        <f>'III. New Locations'!A1287</f>
        <v>1285</v>
      </c>
      <c r="C1288" s="4">
        <f>IF(LEN('III. New Locations'!C1287) &gt; 2, 1, 0)</f>
        <v>0</v>
      </c>
      <c r="E1288">
        <f>IF(LEN('III. New Locations'!E1287) = 2, IF('III. New Locations'!E1287 = "--", $C1288, 0), $C1288)</f>
        <v>0</v>
      </c>
      <c r="F1288">
        <f>IF(LEN('III. New Locations'!F1287) &gt; 4, 0, $C1288)</f>
        <v>0</v>
      </c>
      <c r="G1288">
        <f>IF(ISNUMBER('III. New Locations'!G1287) = TRUE, 0, $C1288)</f>
        <v>0</v>
      </c>
      <c r="H1288">
        <f>IF(ISNUMBER('III. New Locations'!H1287) = TRUE, 0, $C1288)</f>
        <v>0</v>
      </c>
      <c r="I1288">
        <f>IF(ISNUMBER('III. New Locations'!I1287) = TRUE, 0, $C1288)</f>
        <v>0</v>
      </c>
      <c r="J1288">
        <f>IF(ISNUMBER('III. New Locations'!J1287) = TRUE, 0, $C1288)</f>
        <v>0</v>
      </c>
      <c r="K1288">
        <f>IF(ISNUMBER('III. New Locations'!K1287) = TRUE, 0,$C1288)</f>
        <v>0</v>
      </c>
      <c r="M1288">
        <f>IF(ISNUMBER('III. New Locations'!M1287) = TRUE, 0,$C1288)</f>
        <v>0</v>
      </c>
      <c r="O1288">
        <f>IF(ISNUMBER('III. New Locations'!O1287) = TRUE, 0, $C1288)</f>
        <v>0</v>
      </c>
      <c r="P1288">
        <f>IF(ISNUMBER('III. New Locations'!P1287) = TRUE, 0, $C1288)</f>
        <v>0</v>
      </c>
      <c r="Q1288">
        <f>IF(ISNUMBER('III. New Locations'!Q1287) = TRUE, 0, $C1288)</f>
        <v>0</v>
      </c>
      <c r="R1288">
        <f>IF(ISNUMBER('III. New Locations'!R1287) = TRUE, IF('III. New Locations'!R1287 &gt;= 0, IF('III. New Locations'!R1287 &lt;=1, 0, $C1288),$C1288),$C1288)</f>
        <v>0</v>
      </c>
      <c r="S1288">
        <f>IF(ISNUMBER('III. New Locations'!S1287) = TRUE, IF('III. New Locations'!S1287 &gt;= 0, IF('III. New Locations'!S1287 &lt;=1, 0, $C1288), $C1288), $C1288)</f>
        <v>0</v>
      </c>
      <c r="T1288">
        <f>IF('III. New Locations'!T1287 = "-Unknown-", $C1288, 0)</f>
        <v>0</v>
      </c>
      <c r="U1288">
        <f>IF(LEN('III. New Locations'!U1287)&gt;1, 0, IF(T1288 = 0, 0, $C1288))</f>
        <v>0</v>
      </c>
      <c r="V1288">
        <f>IF('III. New Locations'!V1287 = "Unknown", $C1288, 0)</f>
        <v>0</v>
      </c>
      <c r="W1288">
        <f>IF(LEN('III. New Locations'!W1287)&gt;1, 0, IF(V1288 = 0, 0, $C1288))</f>
        <v>0</v>
      </c>
      <c r="X1288" t="str">
        <f>'III. New Locations'!X1287</f>
        <v>Unknown</v>
      </c>
      <c r="Y1288">
        <f>IF(ISNUMBER('III. New Locations'!Y1287) = TRUE, IF('III. New Locations'!Y1287 &gt;= 1400, IF('III. New Locations'!Y1287 &lt;=2100, 0, $C1288), $C1288), $C1288)</f>
        <v>0</v>
      </c>
      <c r="Z1288">
        <f>IF(ISNUMBER('III. New Locations'!Z1287) = TRUE, IF('III. New Locations'!Z1287 &gt;= 1400, IF('III. New Locations'!Z1287 &lt;=2100, 0, $C1288), $C1288), $C1288)</f>
        <v>0</v>
      </c>
      <c r="AA1288">
        <f>IF(ISNUMBER('III. New Locations'!AA1287) = TRUE, IF('III. New Locations'!AA1287 &gt;= 1400, IF('III. New Locations'!AA1287 &lt;=2100, 0, $C1288), $C1288), $C1288)</f>
        <v>0</v>
      </c>
      <c r="AC1288">
        <f>IF(ISNUMBER('III. New Locations'!AC1287) = TRUE, IF('III. New Locations'!AC1287 &gt;= 0, IF('III. New Locations'!AC1287 &lt;=1, 0,$C1288),$C1288), $C1288)</f>
        <v>0</v>
      </c>
    </row>
    <row r="1289" spans="1:29">
      <c r="A1289">
        <f>'III. New Locations'!A1288</f>
        <v>1286</v>
      </c>
      <c r="C1289" s="4">
        <f>IF(LEN('III. New Locations'!C1288) &gt; 2, 1, 0)</f>
        <v>0</v>
      </c>
      <c r="E1289">
        <f>IF(LEN('III. New Locations'!E1288) = 2, IF('III. New Locations'!E1288 = "--", $C1289, 0), $C1289)</f>
        <v>0</v>
      </c>
      <c r="F1289">
        <f>IF(LEN('III. New Locations'!F1288) &gt; 4, 0, $C1289)</f>
        <v>0</v>
      </c>
      <c r="G1289">
        <f>IF(ISNUMBER('III. New Locations'!G1288) = TRUE, 0, $C1289)</f>
        <v>0</v>
      </c>
      <c r="H1289">
        <f>IF(ISNUMBER('III. New Locations'!H1288) = TRUE, 0, $C1289)</f>
        <v>0</v>
      </c>
      <c r="I1289">
        <f>IF(ISNUMBER('III. New Locations'!I1288) = TRUE, 0, $C1289)</f>
        <v>0</v>
      </c>
      <c r="J1289">
        <f>IF(ISNUMBER('III. New Locations'!J1288) = TRUE, 0, $C1289)</f>
        <v>0</v>
      </c>
      <c r="K1289">
        <f>IF(ISNUMBER('III. New Locations'!K1288) = TRUE, 0,$C1289)</f>
        <v>0</v>
      </c>
      <c r="M1289">
        <f>IF(ISNUMBER('III. New Locations'!M1288) = TRUE, 0,$C1289)</f>
        <v>0</v>
      </c>
      <c r="O1289">
        <f>IF(ISNUMBER('III. New Locations'!O1288) = TRUE, 0, $C1289)</f>
        <v>0</v>
      </c>
      <c r="P1289">
        <f>IF(ISNUMBER('III. New Locations'!P1288) = TRUE, 0, $C1289)</f>
        <v>0</v>
      </c>
      <c r="Q1289">
        <f>IF(ISNUMBER('III. New Locations'!Q1288) = TRUE, 0, $C1289)</f>
        <v>0</v>
      </c>
      <c r="R1289">
        <f>IF(ISNUMBER('III. New Locations'!R1288) = TRUE, IF('III. New Locations'!R1288 &gt;= 0, IF('III. New Locations'!R1288 &lt;=1, 0, $C1289),$C1289),$C1289)</f>
        <v>0</v>
      </c>
      <c r="S1289">
        <f>IF(ISNUMBER('III. New Locations'!S1288) = TRUE, IF('III. New Locations'!S1288 &gt;= 0, IF('III. New Locations'!S1288 &lt;=1, 0, $C1289), $C1289), $C1289)</f>
        <v>0</v>
      </c>
      <c r="T1289">
        <f>IF('III. New Locations'!T1288 = "-Unknown-", $C1289, 0)</f>
        <v>0</v>
      </c>
      <c r="U1289">
        <f>IF(LEN('III. New Locations'!U1288)&gt;1, 0, IF(T1289 = 0, 0, $C1289))</f>
        <v>0</v>
      </c>
      <c r="V1289">
        <f>IF('III. New Locations'!V1288 = "Unknown", $C1289, 0)</f>
        <v>0</v>
      </c>
      <c r="W1289">
        <f>IF(LEN('III. New Locations'!W1288)&gt;1, 0, IF(V1289 = 0, 0, $C1289))</f>
        <v>0</v>
      </c>
      <c r="X1289" t="str">
        <f>'III. New Locations'!X1288</f>
        <v>Unknown</v>
      </c>
      <c r="Y1289">
        <f>IF(ISNUMBER('III. New Locations'!Y1288) = TRUE, IF('III. New Locations'!Y1288 &gt;= 1400, IF('III. New Locations'!Y1288 &lt;=2100, 0, $C1289), $C1289), $C1289)</f>
        <v>0</v>
      </c>
      <c r="Z1289">
        <f>IF(ISNUMBER('III. New Locations'!Z1288) = TRUE, IF('III. New Locations'!Z1288 &gt;= 1400, IF('III. New Locations'!Z1288 &lt;=2100, 0, $C1289), $C1289), $C1289)</f>
        <v>0</v>
      </c>
      <c r="AA1289">
        <f>IF(ISNUMBER('III. New Locations'!AA1288) = TRUE, IF('III. New Locations'!AA1288 &gt;= 1400, IF('III. New Locations'!AA1288 &lt;=2100, 0, $C1289), $C1289), $C1289)</f>
        <v>0</v>
      </c>
      <c r="AC1289">
        <f>IF(ISNUMBER('III. New Locations'!AC1288) = TRUE, IF('III. New Locations'!AC1288 &gt;= 0, IF('III. New Locations'!AC1288 &lt;=1, 0,$C1289),$C1289), $C1289)</f>
        <v>0</v>
      </c>
    </row>
    <row r="1290" spans="1:29">
      <c r="A1290">
        <f>'III. New Locations'!A1289</f>
        <v>1287</v>
      </c>
      <c r="C1290" s="4">
        <f>IF(LEN('III. New Locations'!C1289) &gt; 2, 1, 0)</f>
        <v>0</v>
      </c>
      <c r="E1290">
        <f>IF(LEN('III. New Locations'!E1289) = 2, IF('III. New Locations'!E1289 = "--", $C1290, 0), $C1290)</f>
        <v>0</v>
      </c>
      <c r="F1290">
        <f>IF(LEN('III. New Locations'!F1289) &gt; 4, 0, $C1290)</f>
        <v>0</v>
      </c>
      <c r="G1290">
        <f>IF(ISNUMBER('III. New Locations'!G1289) = TRUE, 0, $C1290)</f>
        <v>0</v>
      </c>
      <c r="H1290">
        <f>IF(ISNUMBER('III. New Locations'!H1289) = TRUE, 0, $C1290)</f>
        <v>0</v>
      </c>
      <c r="I1290">
        <f>IF(ISNUMBER('III. New Locations'!I1289) = TRUE, 0, $C1290)</f>
        <v>0</v>
      </c>
      <c r="J1290">
        <f>IF(ISNUMBER('III. New Locations'!J1289) = TRUE, 0, $C1290)</f>
        <v>0</v>
      </c>
      <c r="K1290">
        <f>IF(ISNUMBER('III. New Locations'!K1289) = TRUE, 0,$C1290)</f>
        <v>0</v>
      </c>
      <c r="M1290">
        <f>IF(ISNUMBER('III. New Locations'!M1289) = TRUE, 0,$C1290)</f>
        <v>0</v>
      </c>
      <c r="O1290">
        <f>IF(ISNUMBER('III. New Locations'!O1289) = TRUE, 0, $C1290)</f>
        <v>0</v>
      </c>
      <c r="P1290">
        <f>IF(ISNUMBER('III. New Locations'!P1289) = TRUE, 0, $C1290)</f>
        <v>0</v>
      </c>
      <c r="Q1290">
        <f>IF(ISNUMBER('III. New Locations'!Q1289) = TRUE, 0, $C1290)</f>
        <v>0</v>
      </c>
      <c r="R1290">
        <f>IF(ISNUMBER('III. New Locations'!R1289) = TRUE, IF('III. New Locations'!R1289 &gt;= 0, IF('III. New Locations'!R1289 &lt;=1, 0, $C1290),$C1290),$C1290)</f>
        <v>0</v>
      </c>
      <c r="S1290">
        <f>IF(ISNUMBER('III. New Locations'!S1289) = TRUE, IF('III. New Locations'!S1289 &gt;= 0, IF('III. New Locations'!S1289 &lt;=1, 0, $C1290), $C1290), $C1290)</f>
        <v>0</v>
      </c>
      <c r="T1290">
        <f>IF('III. New Locations'!T1289 = "-Unknown-", $C1290, 0)</f>
        <v>0</v>
      </c>
      <c r="U1290">
        <f>IF(LEN('III. New Locations'!U1289)&gt;1, 0, IF(T1290 = 0, 0, $C1290))</f>
        <v>0</v>
      </c>
      <c r="V1290">
        <f>IF('III. New Locations'!V1289 = "Unknown", $C1290, 0)</f>
        <v>0</v>
      </c>
      <c r="W1290">
        <f>IF(LEN('III. New Locations'!W1289)&gt;1, 0, IF(V1290 = 0, 0, $C1290))</f>
        <v>0</v>
      </c>
      <c r="X1290" t="str">
        <f>'III. New Locations'!X1289</f>
        <v>Unknown</v>
      </c>
      <c r="Y1290">
        <f>IF(ISNUMBER('III. New Locations'!Y1289) = TRUE, IF('III. New Locations'!Y1289 &gt;= 1400, IF('III. New Locations'!Y1289 &lt;=2100, 0, $C1290), $C1290), $C1290)</f>
        <v>0</v>
      </c>
      <c r="Z1290">
        <f>IF(ISNUMBER('III. New Locations'!Z1289) = TRUE, IF('III. New Locations'!Z1289 &gt;= 1400, IF('III. New Locations'!Z1289 &lt;=2100, 0, $C1290), $C1290), $C1290)</f>
        <v>0</v>
      </c>
      <c r="AA1290">
        <f>IF(ISNUMBER('III. New Locations'!AA1289) = TRUE, IF('III. New Locations'!AA1289 &gt;= 1400, IF('III. New Locations'!AA1289 &lt;=2100, 0, $C1290), $C1290), $C1290)</f>
        <v>0</v>
      </c>
      <c r="AC1290">
        <f>IF(ISNUMBER('III. New Locations'!AC1289) = TRUE, IF('III. New Locations'!AC1289 &gt;= 0, IF('III. New Locations'!AC1289 &lt;=1, 0,$C1290),$C1290), $C1290)</f>
        <v>0</v>
      </c>
    </row>
    <row r="1291" spans="1:29">
      <c r="A1291">
        <f>'III. New Locations'!A1290</f>
        <v>1288</v>
      </c>
      <c r="C1291" s="4">
        <f>IF(LEN('III. New Locations'!C1290) &gt; 2, 1, 0)</f>
        <v>0</v>
      </c>
      <c r="E1291">
        <f>IF(LEN('III. New Locations'!E1290) = 2, IF('III. New Locations'!E1290 = "--", $C1291, 0), $C1291)</f>
        <v>0</v>
      </c>
      <c r="F1291">
        <f>IF(LEN('III. New Locations'!F1290) &gt; 4, 0, $C1291)</f>
        <v>0</v>
      </c>
      <c r="G1291">
        <f>IF(ISNUMBER('III. New Locations'!G1290) = TRUE, 0, $C1291)</f>
        <v>0</v>
      </c>
      <c r="H1291">
        <f>IF(ISNUMBER('III. New Locations'!H1290) = TRUE, 0, $C1291)</f>
        <v>0</v>
      </c>
      <c r="I1291">
        <f>IF(ISNUMBER('III. New Locations'!I1290) = TRUE, 0, $C1291)</f>
        <v>0</v>
      </c>
      <c r="J1291">
        <f>IF(ISNUMBER('III. New Locations'!J1290) = TRUE, 0, $C1291)</f>
        <v>0</v>
      </c>
      <c r="K1291">
        <f>IF(ISNUMBER('III. New Locations'!K1290) = TRUE, 0,$C1291)</f>
        <v>0</v>
      </c>
      <c r="M1291">
        <f>IF(ISNUMBER('III. New Locations'!M1290) = TRUE, 0,$C1291)</f>
        <v>0</v>
      </c>
      <c r="O1291">
        <f>IF(ISNUMBER('III. New Locations'!O1290) = TRUE, 0, $C1291)</f>
        <v>0</v>
      </c>
      <c r="P1291">
        <f>IF(ISNUMBER('III. New Locations'!P1290) = TRUE, 0, $C1291)</f>
        <v>0</v>
      </c>
      <c r="Q1291">
        <f>IF(ISNUMBER('III. New Locations'!Q1290) = TRUE, 0, $C1291)</f>
        <v>0</v>
      </c>
      <c r="R1291">
        <f>IF(ISNUMBER('III. New Locations'!R1290) = TRUE, IF('III. New Locations'!R1290 &gt;= 0, IF('III. New Locations'!R1290 &lt;=1, 0, $C1291),$C1291),$C1291)</f>
        <v>0</v>
      </c>
      <c r="S1291">
        <f>IF(ISNUMBER('III. New Locations'!S1290) = TRUE, IF('III. New Locations'!S1290 &gt;= 0, IF('III. New Locations'!S1290 &lt;=1, 0, $C1291), $C1291), $C1291)</f>
        <v>0</v>
      </c>
      <c r="T1291">
        <f>IF('III. New Locations'!T1290 = "-Unknown-", $C1291, 0)</f>
        <v>0</v>
      </c>
      <c r="U1291">
        <f>IF(LEN('III. New Locations'!U1290)&gt;1, 0, IF(T1291 = 0, 0, $C1291))</f>
        <v>0</v>
      </c>
      <c r="V1291">
        <f>IF('III. New Locations'!V1290 = "Unknown", $C1291, 0)</f>
        <v>0</v>
      </c>
      <c r="W1291">
        <f>IF(LEN('III. New Locations'!W1290)&gt;1, 0, IF(V1291 = 0, 0, $C1291))</f>
        <v>0</v>
      </c>
      <c r="X1291" t="str">
        <f>'III. New Locations'!X1290</f>
        <v>Unknown</v>
      </c>
      <c r="Y1291">
        <f>IF(ISNUMBER('III. New Locations'!Y1290) = TRUE, IF('III. New Locations'!Y1290 &gt;= 1400, IF('III. New Locations'!Y1290 &lt;=2100, 0, $C1291), $C1291), $C1291)</f>
        <v>0</v>
      </c>
      <c r="Z1291">
        <f>IF(ISNUMBER('III. New Locations'!Z1290) = TRUE, IF('III. New Locations'!Z1290 &gt;= 1400, IF('III. New Locations'!Z1290 &lt;=2100, 0, $C1291), $C1291), $C1291)</f>
        <v>0</v>
      </c>
      <c r="AA1291">
        <f>IF(ISNUMBER('III. New Locations'!AA1290) = TRUE, IF('III. New Locations'!AA1290 &gt;= 1400, IF('III. New Locations'!AA1290 &lt;=2100, 0, $C1291), $C1291), $C1291)</f>
        <v>0</v>
      </c>
      <c r="AC1291">
        <f>IF(ISNUMBER('III. New Locations'!AC1290) = TRUE, IF('III. New Locations'!AC1290 &gt;= 0, IF('III. New Locations'!AC1290 &lt;=1, 0,$C1291),$C1291), $C1291)</f>
        <v>0</v>
      </c>
    </row>
    <row r="1292" spans="1:29">
      <c r="A1292">
        <f>'III. New Locations'!A1291</f>
        <v>1289</v>
      </c>
      <c r="C1292" s="4">
        <f>IF(LEN('III. New Locations'!C1291) &gt; 2, 1, 0)</f>
        <v>0</v>
      </c>
      <c r="E1292">
        <f>IF(LEN('III. New Locations'!E1291) = 2, IF('III. New Locations'!E1291 = "--", $C1292, 0), $C1292)</f>
        <v>0</v>
      </c>
      <c r="F1292">
        <f>IF(LEN('III. New Locations'!F1291) &gt; 4, 0, $C1292)</f>
        <v>0</v>
      </c>
      <c r="G1292">
        <f>IF(ISNUMBER('III. New Locations'!G1291) = TRUE, 0, $C1292)</f>
        <v>0</v>
      </c>
      <c r="H1292">
        <f>IF(ISNUMBER('III. New Locations'!H1291) = TRUE, 0, $C1292)</f>
        <v>0</v>
      </c>
      <c r="I1292">
        <f>IF(ISNUMBER('III. New Locations'!I1291) = TRUE, 0, $C1292)</f>
        <v>0</v>
      </c>
      <c r="J1292">
        <f>IF(ISNUMBER('III. New Locations'!J1291) = TRUE, 0, $C1292)</f>
        <v>0</v>
      </c>
      <c r="K1292">
        <f>IF(ISNUMBER('III. New Locations'!K1291) = TRUE, 0,$C1292)</f>
        <v>0</v>
      </c>
      <c r="M1292">
        <f>IF(ISNUMBER('III. New Locations'!M1291) = TRUE, 0,$C1292)</f>
        <v>0</v>
      </c>
      <c r="O1292">
        <f>IF(ISNUMBER('III. New Locations'!O1291) = TRUE, 0, $C1292)</f>
        <v>0</v>
      </c>
      <c r="P1292">
        <f>IF(ISNUMBER('III. New Locations'!P1291) = TRUE, 0, $C1292)</f>
        <v>0</v>
      </c>
      <c r="Q1292">
        <f>IF(ISNUMBER('III. New Locations'!Q1291) = TRUE, 0, $C1292)</f>
        <v>0</v>
      </c>
      <c r="R1292">
        <f>IF(ISNUMBER('III. New Locations'!R1291) = TRUE, IF('III. New Locations'!R1291 &gt;= 0, IF('III. New Locations'!R1291 &lt;=1, 0, $C1292),$C1292),$C1292)</f>
        <v>0</v>
      </c>
      <c r="S1292">
        <f>IF(ISNUMBER('III. New Locations'!S1291) = TRUE, IF('III. New Locations'!S1291 &gt;= 0, IF('III. New Locations'!S1291 &lt;=1, 0, $C1292), $C1292), $C1292)</f>
        <v>0</v>
      </c>
      <c r="T1292">
        <f>IF('III. New Locations'!T1291 = "-Unknown-", $C1292, 0)</f>
        <v>0</v>
      </c>
      <c r="U1292">
        <f>IF(LEN('III. New Locations'!U1291)&gt;1, 0, IF(T1292 = 0, 0, $C1292))</f>
        <v>0</v>
      </c>
      <c r="V1292">
        <f>IF('III. New Locations'!V1291 = "Unknown", $C1292, 0)</f>
        <v>0</v>
      </c>
      <c r="W1292">
        <f>IF(LEN('III. New Locations'!W1291)&gt;1, 0, IF(V1292 = 0, 0, $C1292))</f>
        <v>0</v>
      </c>
      <c r="X1292" t="str">
        <f>'III. New Locations'!X1291</f>
        <v>Unknown</v>
      </c>
      <c r="Y1292">
        <f>IF(ISNUMBER('III. New Locations'!Y1291) = TRUE, IF('III. New Locations'!Y1291 &gt;= 1400, IF('III. New Locations'!Y1291 &lt;=2100, 0, $C1292), $C1292), $C1292)</f>
        <v>0</v>
      </c>
      <c r="Z1292">
        <f>IF(ISNUMBER('III. New Locations'!Z1291) = TRUE, IF('III. New Locations'!Z1291 &gt;= 1400, IF('III. New Locations'!Z1291 &lt;=2100, 0, $C1292), $C1292), $C1292)</f>
        <v>0</v>
      </c>
      <c r="AA1292">
        <f>IF(ISNUMBER('III. New Locations'!AA1291) = TRUE, IF('III. New Locations'!AA1291 &gt;= 1400, IF('III. New Locations'!AA1291 &lt;=2100, 0, $C1292), $C1292), $C1292)</f>
        <v>0</v>
      </c>
      <c r="AC1292">
        <f>IF(ISNUMBER('III. New Locations'!AC1291) = TRUE, IF('III. New Locations'!AC1291 &gt;= 0, IF('III. New Locations'!AC1291 &lt;=1, 0,$C1292),$C1292), $C1292)</f>
        <v>0</v>
      </c>
    </row>
    <row r="1293" spans="1:29">
      <c r="A1293">
        <f>'III. New Locations'!A1292</f>
        <v>1290</v>
      </c>
      <c r="C1293" s="4">
        <f>IF(LEN('III. New Locations'!C1292) &gt; 2, 1, 0)</f>
        <v>0</v>
      </c>
      <c r="E1293">
        <f>IF(LEN('III. New Locations'!E1292) = 2, IF('III. New Locations'!E1292 = "--", $C1293, 0), $C1293)</f>
        <v>0</v>
      </c>
      <c r="F1293">
        <f>IF(LEN('III. New Locations'!F1292) &gt; 4, 0, $C1293)</f>
        <v>0</v>
      </c>
      <c r="G1293">
        <f>IF(ISNUMBER('III. New Locations'!G1292) = TRUE, 0, $C1293)</f>
        <v>0</v>
      </c>
      <c r="H1293">
        <f>IF(ISNUMBER('III. New Locations'!H1292) = TRUE, 0, $C1293)</f>
        <v>0</v>
      </c>
      <c r="I1293">
        <f>IF(ISNUMBER('III. New Locations'!I1292) = TRUE, 0, $C1293)</f>
        <v>0</v>
      </c>
      <c r="J1293">
        <f>IF(ISNUMBER('III. New Locations'!J1292) = TRUE, 0, $C1293)</f>
        <v>0</v>
      </c>
      <c r="K1293">
        <f>IF(ISNUMBER('III. New Locations'!K1292) = TRUE, 0,$C1293)</f>
        <v>0</v>
      </c>
      <c r="M1293">
        <f>IF(ISNUMBER('III. New Locations'!M1292) = TRUE, 0,$C1293)</f>
        <v>0</v>
      </c>
      <c r="O1293">
        <f>IF(ISNUMBER('III. New Locations'!O1292) = TRUE, 0, $C1293)</f>
        <v>0</v>
      </c>
      <c r="P1293">
        <f>IF(ISNUMBER('III. New Locations'!P1292) = TRUE, 0, $C1293)</f>
        <v>0</v>
      </c>
      <c r="Q1293">
        <f>IF(ISNUMBER('III. New Locations'!Q1292) = TRUE, 0, $C1293)</f>
        <v>0</v>
      </c>
      <c r="R1293">
        <f>IF(ISNUMBER('III. New Locations'!R1292) = TRUE, IF('III. New Locations'!R1292 &gt;= 0, IF('III. New Locations'!R1292 &lt;=1, 0, $C1293),$C1293),$C1293)</f>
        <v>0</v>
      </c>
      <c r="S1293">
        <f>IF(ISNUMBER('III. New Locations'!S1292) = TRUE, IF('III. New Locations'!S1292 &gt;= 0, IF('III. New Locations'!S1292 &lt;=1, 0, $C1293), $C1293), $C1293)</f>
        <v>0</v>
      </c>
      <c r="T1293">
        <f>IF('III. New Locations'!T1292 = "-Unknown-", $C1293, 0)</f>
        <v>0</v>
      </c>
      <c r="U1293">
        <f>IF(LEN('III. New Locations'!U1292)&gt;1, 0, IF(T1293 = 0, 0, $C1293))</f>
        <v>0</v>
      </c>
      <c r="V1293">
        <f>IF('III. New Locations'!V1292 = "Unknown", $C1293, 0)</f>
        <v>0</v>
      </c>
      <c r="W1293">
        <f>IF(LEN('III. New Locations'!W1292)&gt;1, 0, IF(V1293 = 0, 0, $C1293))</f>
        <v>0</v>
      </c>
      <c r="X1293" t="str">
        <f>'III. New Locations'!X1292</f>
        <v>Unknown</v>
      </c>
      <c r="Y1293">
        <f>IF(ISNUMBER('III. New Locations'!Y1292) = TRUE, IF('III. New Locations'!Y1292 &gt;= 1400, IF('III. New Locations'!Y1292 &lt;=2100, 0, $C1293), $C1293), $C1293)</f>
        <v>0</v>
      </c>
      <c r="Z1293">
        <f>IF(ISNUMBER('III. New Locations'!Z1292) = TRUE, IF('III. New Locations'!Z1292 &gt;= 1400, IF('III. New Locations'!Z1292 &lt;=2100, 0, $C1293), $C1293), $C1293)</f>
        <v>0</v>
      </c>
      <c r="AA1293">
        <f>IF(ISNUMBER('III. New Locations'!AA1292) = TRUE, IF('III. New Locations'!AA1292 &gt;= 1400, IF('III. New Locations'!AA1292 &lt;=2100, 0, $C1293), $C1293), $C1293)</f>
        <v>0</v>
      </c>
      <c r="AC1293">
        <f>IF(ISNUMBER('III. New Locations'!AC1292) = TRUE, IF('III. New Locations'!AC1292 &gt;= 0, IF('III. New Locations'!AC1292 &lt;=1, 0,$C1293),$C1293), $C1293)</f>
        <v>0</v>
      </c>
    </row>
    <row r="1294" spans="1:29">
      <c r="A1294">
        <f>'III. New Locations'!A1293</f>
        <v>1291</v>
      </c>
      <c r="C1294" s="4">
        <f>IF(LEN('III. New Locations'!C1293) &gt; 2, 1, 0)</f>
        <v>0</v>
      </c>
      <c r="E1294">
        <f>IF(LEN('III. New Locations'!E1293) = 2, IF('III. New Locations'!E1293 = "--", $C1294, 0), $C1294)</f>
        <v>0</v>
      </c>
      <c r="F1294">
        <f>IF(LEN('III. New Locations'!F1293) &gt; 4, 0, $C1294)</f>
        <v>0</v>
      </c>
      <c r="G1294">
        <f>IF(ISNUMBER('III. New Locations'!G1293) = TRUE, 0, $C1294)</f>
        <v>0</v>
      </c>
      <c r="H1294">
        <f>IF(ISNUMBER('III. New Locations'!H1293) = TRUE, 0, $C1294)</f>
        <v>0</v>
      </c>
      <c r="I1294">
        <f>IF(ISNUMBER('III. New Locations'!I1293) = TRUE, 0, $C1294)</f>
        <v>0</v>
      </c>
      <c r="J1294">
        <f>IF(ISNUMBER('III. New Locations'!J1293) = TRUE, 0, $C1294)</f>
        <v>0</v>
      </c>
      <c r="K1294">
        <f>IF(ISNUMBER('III. New Locations'!K1293) = TRUE, 0,$C1294)</f>
        <v>0</v>
      </c>
      <c r="M1294">
        <f>IF(ISNUMBER('III. New Locations'!M1293) = TRUE, 0,$C1294)</f>
        <v>0</v>
      </c>
      <c r="O1294">
        <f>IF(ISNUMBER('III. New Locations'!O1293) = TRUE, 0, $C1294)</f>
        <v>0</v>
      </c>
      <c r="P1294">
        <f>IF(ISNUMBER('III. New Locations'!P1293) = TRUE, 0, $C1294)</f>
        <v>0</v>
      </c>
      <c r="Q1294">
        <f>IF(ISNUMBER('III. New Locations'!Q1293) = TRUE, 0, $C1294)</f>
        <v>0</v>
      </c>
      <c r="R1294">
        <f>IF(ISNUMBER('III. New Locations'!R1293) = TRUE, IF('III. New Locations'!R1293 &gt;= 0, IF('III. New Locations'!R1293 &lt;=1, 0, $C1294),$C1294),$C1294)</f>
        <v>0</v>
      </c>
      <c r="S1294">
        <f>IF(ISNUMBER('III. New Locations'!S1293) = TRUE, IF('III. New Locations'!S1293 &gt;= 0, IF('III. New Locations'!S1293 &lt;=1, 0, $C1294), $C1294), $C1294)</f>
        <v>0</v>
      </c>
      <c r="T1294">
        <f>IF('III. New Locations'!T1293 = "-Unknown-", $C1294, 0)</f>
        <v>0</v>
      </c>
      <c r="U1294">
        <f>IF(LEN('III. New Locations'!U1293)&gt;1, 0, IF(T1294 = 0, 0, $C1294))</f>
        <v>0</v>
      </c>
      <c r="V1294">
        <f>IF('III. New Locations'!V1293 = "Unknown", $C1294, 0)</f>
        <v>0</v>
      </c>
      <c r="W1294">
        <f>IF(LEN('III. New Locations'!W1293)&gt;1, 0, IF(V1294 = 0, 0, $C1294))</f>
        <v>0</v>
      </c>
      <c r="X1294" t="str">
        <f>'III. New Locations'!X1293</f>
        <v>Unknown</v>
      </c>
      <c r="Y1294">
        <f>IF(ISNUMBER('III. New Locations'!Y1293) = TRUE, IF('III. New Locations'!Y1293 &gt;= 1400, IF('III. New Locations'!Y1293 &lt;=2100, 0, $C1294), $C1294), $C1294)</f>
        <v>0</v>
      </c>
      <c r="Z1294">
        <f>IF(ISNUMBER('III. New Locations'!Z1293) = TRUE, IF('III. New Locations'!Z1293 &gt;= 1400, IF('III. New Locations'!Z1293 &lt;=2100, 0, $C1294), $C1294), $C1294)</f>
        <v>0</v>
      </c>
      <c r="AA1294">
        <f>IF(ISNUMBER('III. New Locations'!AA1293) = TRUE, IF('III. New Locations'!AA1293 &gt;= 1400, IF('III. New Locations'!AA1293 &lt;=2100, 0, $C1294), $C1294), $C1294)</f>
        <v>0</v>
      </c>
      <c r="AC1294">
        <f>IF(ISNUMBER('III. New Locations'!AC1293) = TRUE, IF('III. New Locations'!AC1293 &gt;= 0, IF('III. New Locations'!AC1293 &lt;=1, 0,$C1294),$C1294), $C1294)</f>
        <v>0</v>
      </c>
    </row>
    <row r="1295" spans="1:29">
      <c r="A1295">
        <f>'III. New Locations'!A1294</f>
        <v>1292</v>
      </c>
      <c r="C1295" s="4">
        <f>IF(LEN('III. New Locations'!C1294) &gt; 2, 1, 0)</f>
        <v>0</v>
      </c>
      <c r="E1295">
        <f>IF(LEN('III. New Locations'!E1294) = 2, IF('III. New Locations'!E1294 = "--", $C1295, 0), $C1295)</f>
        <v>0</v>
      </c>
      <c r="F1295">
        <f>IF(LEN('III. New Locations'!F1294) &gt; 4, 0, $C1295)</f>
        <v>0</v>
      </c>
      <c r="G1295">
        <f>IF(ISNUMBER('III. New Locations'!G1294) = TRUE, 0, $C1295)</f>
        <v>0</v>
      </c>
      <c r="H1295">
        <f>IF(ISNUMBER('III. New Locations'!H1294) = TRUE, 0, $C1295)</f>
        <v>0</v>
      </c>
      <c r="I1295">
        <f>IF(ISNUMBER('III. New Locations'!I1294) = TRUE, 0, $C1295)</f>
        <v>0</v>
      </c>
      <c r="J1295">
        <f>IF(ISNUMBER('III. New Locations'!J1294) = TRUE, 0, $C1295)</f>
        <v>0</v>
      </c>
      <c r="K1295">
        <f>IF(ISNUMBER('III. New Locations'!K1294) = TRUE, 0,$C1295)</f>
        <v>0</v>
      </c>
      <c r="M1295">
        <f>IF(ISNUMBER('III. New Locations'!M1294) = TRUE, 0,$C1295)</f>
        <v>0</v>
      </c>
      <c r="O1295">
        <f>IF(ISNUMBER('III. New Locations'!O1294) = TRUE, 0, $C1295)</f>
        <v>0</v>
      </c>
      <c r="P1295">
        <f>IF(ISNUMBER('III. New Locations'!P1294) = TRUE, 0, $C1295)</f>
        <v>0</v>
      </c>
      <c r="Q1295">
        <f>IF(ISNUMBER('III. New Locations'!Q1294) = TRUE, 0, $C1295)</f>
        <v>0</v>
      </c>
      <c r="R1295">
        <f>IF(ISNUMBER('III. New Locations'!R1294) = TRUE, IF('III. New Locations'!R1294 &gt;= 0, IF('III. New Locations'!R1294 &lt;=1, 0, $C1295),$C1295),$C1295)</f>
        <v>0</v>
      </c>
      <c r="S1295">
        <f>IF(ISNUMBER('III. New Locations'!S1294) = TRUE, IF('III. New Locations'!S1294 &gt;= 0, IF('III. New Locations'!S1294 &lt;=1, 0, $C1295), $C1295), $C1295)</f>
        <v>0</v>
      </c>
      <c r="T1295">
        <f>IF('III. New Locations'!T1294 = "-Unknown-", $C1295, 0)</f>
        <v>0</v>
      </c>
      <c r="U1295">
        <f>IF(LEN('III. New Locations'!U1294)&gt;1, 0, IF(T1295 = 0, 0, $C1295))</f>
        <v>0</v>
      </c>
      <c r="V1295">
        <f>IF('III. New Locations'!V1294 = "Unknown", $C1295, 0)</f>
        <v>0</v>
      </c>
      <c r="W1295">
        <f>IF(LEN('III. New Locations'!W1294)&gt;1, 0, IF(V1295 = 0, 0, $C1295))</f>
        <v>0</v>
      </c>
      <c r="X1295" t="str">
        <f>'III. New Locations'!X1294</f>
        <v>Unknown</v>
      </c>
      <c r="Y1295">
        <f>IF(ISNUMBER('III. New Locations'!Y1294) = TRUE, IF('III. New Locations'!Y1294 &gt;= 1400, IF('III. New Locations'!Y1294 &lt;=2100, 0, $C1295), $C1295), $C1295)</f>
        <v>0</v>
      </c>
      <c r="Z1295">
        <f>IF(ISNUMBER('III. New Locations'!Z1294) = TRUE, IF('III. New Locations'!Z1294 &gt;= 1400, IF('III. New Locations'!Z1294 &lt;=2100, 0, $C1295), $C1295), $C1295)</f>
        <v>0</v>
      </c>
      <c r="AA1295">
        <f>IF(ISNUMBER('III. New Locations'!AA1294) = TRUE, IF('III. New Locations'!AA1294 &gt;= 1400, IF('III. New Locations'!AA1294 &lt;=2100, 0, $C1295), $C1295), $C1295)</f>
        <v>0</v>
      </c>
      <c r="AC1295">
        <f>IF(ISNUMBER('III. New Locations'!AC1294) = TRUE, IF('III. New Locations'!AC1294 &gt;= 0, IF('III. New Locations'!AC1294 &lt;=1, 0,$C1295),$C1295), $C1295)</f>
        <v>0</v>
      </c>
    </row>
    <row r="1296" spans="1:29">
      <c r="A1296">
        <f>'III. New Locations'!A1295</f>
        <v>1293</v>
      </c>
      <c r="C1296" s="4">
        <f>IF(LEN('III. New Locations'!C1295) &gt; 2, 1, 0)</f>
        <v>0</v>
      </c>
      <c r="E1296">
        <f>IF(LEN('III. New Locations'!E1295) = 2, IF('III. New Locations'!E1295 = "--", $C1296, 0), $C1296)</f>
        <v>0</v>
      </c>
      <c r="F1296">
        <f>IF(LEN('III. New Locations'!F1295) &gt; 4, 0, $C1296)</f>
        <v>0</v>
      </c>
      <c r="G1296">
        <f>IF(ISNUMBER('III. New Locations'!G1295) = TRUE, 0, $C1296)</f>
        <v>0</v>
      </c>
      <c r="H1296">
        <f>IF(ISNUMBER('III. New Locations'!H1295) = TRUE, 0, $C1296)</f>
        <v>0</v>
      </c>
      <c r="I1296">
        <f>IF(ISNUMBER('III. New Locations'!I1295) = TRUE, 0, $C1296)</f>
        <v>0</v>
      </c>
      <c r="J1296">
        <f>IF(ISNUMBER('III. New Locations'!J1295) = TRUE, 0, $C1296)</f>
        <v>0</v>
      </c>
      <c r="K1296">
        <f>IF(ISNUMBER('III. New Locations'!K1295) = TRUE, 0,$C1296)</f>
        <v>0</v>
      </c>
      <c r="M1296">
        <f>IF(ISNUMBER('III. New Locations'!M1295) = TRUE, 0,$C1296)</f>
        <v>0</v>
      </c>
      <c r="O1296">
        <f>IF(ISNUMBER('III. New Locations'!O1295) = TRUE, 0, $C1296)</f>
        <v>0</v>
      </c>
      <c r="P1296">
        <f>IF(ISNUMBER('III. New Locations'!P1295) = TRUE, 0, $C1296)</f>
        <v>0</v>
      </c>
      <c r="Q1296">
        <f>IF(ISNUMBER('III. New Locations'!Q1295) = TRUE, 0, $C1296)</f>
        <v>0</v>
      </c>
      <c r="R1296">
        <f>IF(ISNUMBER('III. New Locations'!R1295) = TRUE, IF('III. New Locations'!R1295 &gt;= 0, IF('III. New Locations'!R1295 &lt;=1, 0, $C1296),$C1296),$C1296)</f>
        <v>0</v>
      </c>
      <c r="S1296">
        <f>IF(ISNUMBER('III. New Locations'!S1295) = TRUE, IF('III. New Locations'!S1295 &gt;= 0, IF('III. New Locations'!S1295 &lt;=1, 0, $C1296), $C1296), $C1296)</f>
        <v>0</v>
      </c>
      <c r="T1296">
        <f>IF('III. New Locations'!T1295 = "-Unknown-", $C1296, 0)</f>
        <v>0</v>
      </c>
      <c r="U1296">
        <f>IF(LEN('III. New Locations'!U1295)&gt;1, 0, IF(T1296 = 0, 0, $C1296))</f>
        <v>0</v>
      </c>
      <c r="V1296">
        <f>IF('III. New Locations'!V1295 = "Unknown", $C1296, 0)</f>
        <v>0</v>
      </c>
      <c r="W1296">
        <f>IF(LEN('III. New Locations'!W1295)&gt;1, 0, IF(V1296 = 0, 0, $C1296))</f>
        <v>0</v>
      </c>
      <c r="X1296" t="str">
        <f>'III. New Locations'!X1295</f>
        <v>Unknown</v>
      </c>
      <c r="Y1296">
        <f>IF(ISNUMBER('III. New Locations'!Y1295) = TRUE, IF('III. New Locations'!Y1295 &gt;= 1400, IF('III. New Locations'!Y1295 &lt;=2100, 0, $C1296), $C1296), $C1296)</f>
        <v>0</v>
      </c>
      <c r="Z1296">
        <f>IF(ISNUMBER('III. New Locations'!Z1295) = TRUE, IF('III. New Locations'!Z1295 &gt;= 1400, IF('III. New Locations'!Z1295 &lt;=2100, 0, $C1296), $C1296), $C1296)</f>
        <v>0</v>
      </c>
      <c r="AA1296">
        <f>IF(ISNUMBER('III. New Locations'!AA1295) = TRUE, IF('III. New Locations'!AA1295 &gt;= 1400, IF('III. New Locations'!AA1295 &lt;=2100, 0, $C1296), $C1296), $C1296)</f>
        <v>0</v>
      </c>
      <c r="AC1296">
        <f>IF(ISNUMBER('III. New Locations'!AC1295) = TRUE, IF('III. New Locations'!AC1295 &gt;= 0, IF('III. New Locations'!AC1295 &lt;=1, 0,$C1296),$C1296), $C1296)</f>
        <v>0</v>
      </c>
    </row>
    <row r="1297" spans="1:29">
      <c r="A1297">
        <f>'III. New Locations'!A1296</f>
        <v>1294</v>
      </c>
      <c r="C1297" s="4">
        <f>IF(LEN('III. New Locations'!C1296) &gt; 2, 1, 0)</f>
        <v>0</v>
      </c>
      <c r="E1297">
        <f>IF(LEN('III. New Locations'!E1296) = 2, IF('III. New Locations'!E1296 = "--", $C1297, 0), $C1297)</f>
        <v>0</v>
      </c>
      <c r="F1297">
        <f>IF(LEN('III. New Locations'!F1296) &gt; 4, 0, $C1297)</f>
        <v>0</v>
      </c>
      <c r="G1297">
        <f>IF(ISNUMBER('III. New Locations'!G1296) = TRUE, 0, $C1297)</f>
        <v>0</v>
      </c>
      <c r="H1297">
        <f>IF(ISNUMBER('III. New Locations'!H1296) = TRUE, 0, $C1297)</f>
        <v>0</v>
      </c>
      <c r="I1297">
        <f>IF(ISNUMBER('III. New Locations'!I1296) = TRUE, 0, $C1297)</f>
        <v>0</v>
      </c>
      <c r="J1297">
        <f>IF(ISNUMBER('III. New Locations'!J1296) = TRUE, 0, $C1297)</f>
        <v>0</v>
      </c>
      <c r="K1297">
        <f>IF(ISNUMBER('III. New Locations'!K1296) = TRUE, 0,$C1297)</f>
        <v>0</v>
      </c>
      <c r="M1297">
        <f>IF(ISNUMBER('III. New Locations'!M1296) = TRUE, 0,$C1297)</f>
        <v>0</v>
      </c>
      <c r="O1297">
        <f>IF(ISNUMBER('III. New Locations'!O1296) = TRUE, 0, $C1297)</f>
        <v>0</v>
      </c>
      <c r="P1297">
        <f>IF(ISNUMBER('III. New Locations'!P1296) = TRUE, 0, $C1297)</f>
        <v>0</v>
      </c>
      <c r="Q1297">
        <f>IF(ISNUMBER('III. New Locations'!Q1296) = TRUE, 0, $C1297)</f>
        <v>0</v>
      </c>
      <c r="R1297">
        <f>IF(ISNUMBER('III. New Locations'!R1296) = TRUE, IF('III. New Locations'!R1296 &gt;= 0, IF('III. New Locations'!R1296 &lt;=1, 0, $C1297),$C1297),$C1297)</f>
        <v>0</v>
      </c>
      <c r="S1297">
        <f>IF(ISNUMBER('III. New Locations'!S1296) = TRUE, IF('III. New Locations'!S1296 &gt;= 0, IF('III. New Locations'!S1296 &lt;=1, 0, $C1297), $C1297), $C1297)</f>
        <v>0</v>
      </c>
      <c r="T1297">
        <f>IF('III. New Locations'!T1296 = "-Unknown-", $C1297, 0)</f>
        <v>0</v>
      </c>
      <c r="U1297">
        <f>IF(LEN('III. New Locations'!U1296)&gt;1, 0, IF(T1297 = 0, 0, $C1297))</f>
        <v>0</v>
      </c>
      <c r="V1297">
        <f>IF('III. New Locations'!V1296 = "Unknown", $C1297, 0)</f>
        <v>0</v>
      </c>
      <c r="W1297">
        <f>IF(LEN('III. New Locations'!W1296)&gt;1, 0, IF(V1297 = 0, 0, $C1297))</f>
        <v>0</v>
      </c>
      <c r="X1297" t="str">
        <f>'III. New Locations'!X1296</f>
        <v>Unknown</v>
      </c>
      <c r="Y1297">
        <f>IF(ISNUMBER('III. New Locations'!Y1296) = TRUE, IF('III. New Locations'!Y1296 &gt;= 1400, IF('III. New Locations'!Y1296 &lt;=2100, 0, $C1297), $C1297), $C1297)</f>
        <v>0</v>
      </c>
      <c r="Z1297">
        <f>IF(ISNUMBER('III. New Locations'!Z1296) = TRUE, IF('III. New Locations'!Z1296 &gt;= 1400, IF('III. New Locations'!Z1296 &lt;=2100, 0, $C1297), $C1297), $C1297)</f>
        <v>0</v>
      </c>
      <c r="AA1297">
        <f>IF(ISNUMBER('III. New Locations'!AA1296) = TRUE, IF('III. New Locations'!AA1296 &gt;= 1400, IF('III. New Locations'!AA1296 &lt;=2100, 0, $C1297), $C1297), $C1297)</f>
        <v>0</v>
      </c>
      <c r="AC1297">
        <f>IF(ISNUMBER('III. New Locations'!AC1296) = TRUE, IF('III. New Locations'!AC1296 &gt;= 0, IF('III. New Locations'!AC1296 &lt;=1, 0,$C1297),$C1297), $C1297)</f>
        <v>0</v>
      </c>
    </row>
    <row r="1298" spans="1:29">
      <c r="A1298">
        <f>'III. New Locations'!A1297</f>
        <v>1295</v>
      </c>
      <c r="C1298" s="4">
        <f>IF(LEN('III. New Locations'!C1297) &gt; 2, 1, 0)</f>
        <v>0</v>
      </c>
      <c r="E1298">
        <f>IF(LEN('III. New Locations'!E1297) = 2, IF('III. New Locations'!E1297 = "--", $C1298, 0), $C1298)</f>
        <v>0</v>
      </c>
      <c r="F1298">
        <f>IF(LEN('III. New Locations'!F1297) &gt; 4, 0, $C1298)</f>
        <v>0</v>
      </c>
      <c r="G1298">
        <f>IF(ISNUMBER('III. New Locations'!G1297) = TRUE, 0, $C1298)</f>
        <v>0</v>
      </c>
      <c r="H1298">
        <f>IF(ISNUMBER('III. New Locations'!H1297) = TRUE, 0, $C1298)</f>
        <v>0</v>
      </c>
      <c r="I1298">
        <f>IF(ISNUMBER('III. New Locations'!I1297) = TRUE, 0, $C1298)</f>
        <v>0</v>
      </c>
      <c r="J1298">
        <f>IF(ISNUMBER('III. New Locations'!J1297) = TRUE, 0, $C1298)</f>
        <v>0</v>
      </c>
      <c r="K1298">
        <f>IF(ISNUMBER('III. New Locations'!K1297) = TRUE, 0,$C1298)</f>
        <v>0</v>
      </c>
      <c r="M1298">
        <f>IF(ISNUMBER('III. New Locations'!M1297) = TRUE, 0,$C1298)</f>
        <v>0</v>
      </c>
      <c r="O1298">
        <f>IF(ISNUMBER('III. New Locations'!O1297) = TRUE, 0, $C1298)</f>
        <v>0</v>
      </c>
      <c r="P1298">
        <f>IF(ISNUMBER('III. New Locations'!P1297) = TRUE, 0, $C1298)</f>
        <v>0</v>
      </c>
      <c r="Q1298">
        <f>IF(ISNUMBER('III. New Locations'!Q1297) = TRUE, 0, $C1298)</f>
        <v>0</v>
      </c>
      <c r="R1298">
        <f>IF(ISNUMBER('III. New Locations'!R1297) = TRUE, IF('III. New Locations'!R1297 &gt;= 0, IF('III. New Locations'!R1297 &lt;=1, 0, $C1298),$C1298),$C1298)</f>
        <v>0</v>
      </c>
      <c r="S1298">
        <f>IF(ISNUMBER('III. New Locations'!S1297) = TRUE, IF('III. New Locations'!S1297 &gt;= 0, IF('III. New Locations'!S1297 &lt;=1, 0, $C1298), $C1298), $C1298)</f>
        <v>0</v>
      </c>
      <c r="T1298">
        <f>IF('III. New Locations'!T1297 = "-Unknown-", $C1298, 0)</f>
        <v>0</v>
      </c>
      <c r="U1298">
        <f>IF(LEN('III. New Locations'!U1297)&gt;1, 0, IF(T1298 = 0, 0, $C1298))</f>
        <v>0</v>
      </c>
      <c r="V1298">
        <f>IF('III. New Locations'!V1297 = "Unknown", $C1298, 0)</f>
        <v>0</v>
      </c>
      <c r="W1298">
        <f>IF(LEN('III. New Locations'!W1297)&gt;1, 0, IF(V1298 = 0, 0, $C1298))</f>
        <v>0</v>
      </c>
      <c r="X1298" t="str">
        <f>'III. New Locations'!X1297</f>
        <v>Unknown</v>
      </c>
      <c r="Y1298">
        <f>IF(ISNUMBER('III. New Locations'!Y1297) = TRUE, IF('III. New Locations'!Y1297 &gt;= 1400, IF('III. New Locations'!Y1297 &lt;=2100, 0, $C1298), $C1298), $C1298)</f>
        <v>0</v>
      </c>
      <c r="Z1298">
        <f>IF(ISNUMBER('III. New Locations'!Z1297) = TRUE, IF('III. New Locations'!Z1297 &gt;= 1400, IF('III. New Locations'!Z1297 &lt;=2100, 0, $C1298), $C1298), $C1298)</f>
        <v>0</v>
      </c>
      <c r="AA1298">
        <f>IF(ISNUMBER('III. New Locations'!AA1297) = TRUE, IF('III. New Locations'!AA1297 &gt;= 1400, IF('III. New Locations'!AA1297 &lt;=2100, 0, $C1298), $C1298), $C1298)</f>
        <v>0</v>
      </c>
      <c r="AC1298">
        <f>IF(ISNUMBER('III. New Locations'!AC1297) = TRUE, IF('III. New Locations'!AC1297 &gt;= 0, IF('III. New Locations'!AC1297 &lt;=1, 0,$C1298),$C1298), $C1298)</f>
        <v>0</v>
      </c>
    </row>
    <row r="1299" spans="1:29">
      <c r="A1299">
        <f>'III. New Locations'!A1298</f>
        <v>1296</v>
      </c>
      <c r="C1299" s="4">
        <f>IF(LEN('III. New Locations'!C1298) &gt; 2, 1, 0)</f>
        <v>0</v>
      </c>
      <c r="E1299">
        <f>IF(LEN('III. New Locations'!E1298) = 2, IF('III. New Locations'!E1298 = "--", $C1299, 0), $C1299)</f>
        <v>0</v>
      </c>
      <c r="F1299">
        <f>IF(LEN('III. New Locations'!F1298) &gt; 4, 0, $C1299)</f>
        <v>0</v>
      </c>
      <c r="G1299">
        <f>IF(ISNUMBER('III. New Locations'!G1298) = TRUE, 0, $C1299)</f>
        <v>0</v>
      </c>
      <c r="H1299">
        <f>IF(ISNUMBER('III. New Locations'!H1298) = TRUE, 0, $C1299)</f>
        <v>0</v>
      </c>
      <c r="I1299">
        <f>IF(ISNUMBER('III. New Locations'!I1298) = TRUE, 0, $C1299)</f>
        <v>0</v>
      </c>
      <c r="J1299">
        <f>IF(ISNUMBER('III. New Locations'!J1298) = TRUE, 0, $C1299)</f>
        <v>0</v>
      </c>
      <c r="K1299">
        <f>IF(ISNUMBER('III. New Locations'!K1298) = TRUE, 0,$C1299)</f>
        <v>0</v>
      </c>
      <c r="M1299">
        <f>IF(ISNUMBER('III. New Locations'!M1298) = TRUE, 0,$C1299)</f>
        <v>0</v>
      </c>
      <c r="O1299">
        <f>IF(ISNUMBER('III. New Locations'!O1298) = TRUE, 0, $C1299)</f>
        <v>0</v>
      </c>
      <c r="P1299">
        <f>IF(ISNUMBER('III. New Locations'!P1298) = TRUE, 0, $C1299)</f>
        <v>0</v>
      </c>
      <c r="Q1299">
        <f>IF(ISNUMBER('III. New Locations'!Q1298) = TRUE, 0, $C1299)</f>
        <v>0</v>
      </c>
      <c r="R1299">
        <f>IF(ISNUMBER('III. New Locations'!R1298) = TRUE, IF('III. New Locations'!R1298 &gt;= 0, IF('III. New Locations'!R1298 &lt;=1, 0, $C1299),$C1299),$C1299)</f>
        <v>0</v>
      </c>
      <c r="S1299">
        <f>IF(ISNUMBER('III. New Locations'!S1298) = TRUE, IF('III. New Locations'!S1298 &gt;= 0, IF('III. New Locations'!S1298 &lt;=1, 0, $C1299), $C1299), $C1299)</f>
        <v>0</v>
      </c>
      <c r="T1299">
        <f>IF('III. New Locations'!T1298 = "-Unknown-", $C1299, 0)</f>
        <v>0</v>
      </c>
      <c r="U1299">
        <f>IF(LEN('III. New Locations'!U1298)&gt;1, 0, IF(T1299 = 0, 0, $C1299))</f>
        <v>0</v>
      </c>
      <c r="V1299">
        <f>IF('III. New Locations'!V1298 = "Unknown", $C1299, 0)</f>
        <v>0</v>
      </c>
      <c r="W1299">
        <f>IF(LEN('III. New Locations'!W1298)&gt;1, 0, IF(V1299 = 0, 0, $C1299))</f>
        <v>0</v>
      </c>
      <c r="X1299" t="str">
        <f>'III. New Locations'!X1298</f>
        <v>Unknown</v>
      </c>
      <c r="Y1299">
        <f>IF(ISNUMBER('III. New Locations'!Y1298) = TRUE, IF('III. New Locations'!Y1298 &gt;= 1400, IF('III. New Locations'!Y1298 &lt;=2100, 0, $C1299), $C1299), $C1299)</f>
        <v>0</v>
      </c>
      <c r="Z1299">
        <f>IF(ISNUMBER('III. New Locations'!Z1298) = TRUE, IF('III. New Locations'!Z1298 &gt;= 1400, IF('III. New Locations'!Z1298 &lt;=2100, 0, $C1299), $C1299), $C1299)</f>
        <v>0</v>
      </c>
      <c r="AA1299">
        <f>IF(ISNUMBER('III. New Locations'!AA1298) = TRUE, IF('III. New Locations'!AA1298 &gt;= 1400, IF('III. New Locations'!AA1298 &lt;=2100, 0, $C1299), $C1299), $C1299)</f>
        <v>0</v>
      </c>
      <c r="AC1299">
        <f>IF(ISNUMBER('III. New Locations'!AC1298) = TRUE, IF('III. New Locations'!AC1298 &gt;= 0, IF('III. New Locations'!AC1298 &lt;=1, 0,$C1299),$C1299), $C1299)</f>
        <v>0</v>
      </c>
    </row>
    <row r="1300" spans="1:29">
      <c r="A1300">
        <f>'III. New Locations'!A1299</f>
        <v>1297</v>
      </c>
      <c r="C1300" s="4">
        <f>IF(LEN('III. New Locations'!C1299) &gt; 2, 1, 0)</f>
        <v>0</v>
      </c>
      <c r="E1300">
        <f>IF(LEN('III. New Locations'!E1299) = 2, IF('III. New Locations'!E1299 = "--", $C1300, 0), $C1300)</f>
        <v>0</v>
      </c>
      <c r="F1300">
        <f>IF(LEN('III. New Locations'!F1299) &gt; 4, 0, $C1300)</f>
        <v>0</v>
      </c>
      <c r="G1300">
        <f>IF(ISNUMBER('III. New Locations'!G1299) = TRUE, 0, $C1300)</f>
        <v>0</v>
      </c>
      <c r="H1300">
        <f>IF(ISNUMBER('III. New Locations'!H1299) = TRUE, 0, $C1300)</f>
        <v>0</v>
      </c>
      <c r="I1300">
        <f>IF(ISNUMBER('III. New Locations'!I1299) = TRUE, 0, $C1300)</f>
        <v>0</v>
      </c>
      <c r="J1300">
        <f>IF(ISNUMBER('III. New Locations'!J1299) = TRUE, 0, $C1300)</f>
        <v>0</v>
      </c>
      <c r="K1300">
        <f>IF(ISNUMBER('III. New Locations'!K1299) = TRUE, 0,$C1300)</f>
        <v>0</v>
      </c>
      <c r="M1300">
        <f>IF(ISNUMBER('III. New Locations'!M1299) = TRUE, 0,$C1300)</f>
        <v>0</v>
      </c>
      <c r="O1300">
        <f>IF(ISNUMBER('III. New Locations'!O1299) = TRUE, 0, $C1300)</f>
        <v>0</v>
      </c>
      <c r="P1300">
        <f>IF(ISNUMBER('III. New Locations'!P1299) = TRUE, 0, $C1300)</f>
        <v>0</v>
      </c>
      <c r="Q1300">
        <f>IF(ISNUMBER('III. New Locations'!Q1299) = TRUE, 0, $C1300)</f>
        <v>0</v>
      </c>
      <c r="R1300">
        <f>IF(ISNUMBER('III. New Locations'!R1299) = TRUE, IF('III. New Locations'!R1299 &gt;= 0, IF('III. New Locations'!R1299 &lt;=1, 0, $C1300),$C1300),$C1300)</f>
        <v>0</v>
      </c>
      <c r="S1300">
        <f>IF(ISNUMBER('III. New Locations'!S1299) = TRUE, IF('III. New Locations'!S1299 &gt;= 0, IF('III. New Locations'!S1299 &lt;=1, 0, $C1300), $C1300), $C1300)</f>
        <v>0</v>
      </c>
      <c r="T1300">
        <f>IF('III. New Locations'!T1299 = "-Unknown-", $C1300, 0)</f>
        <v>0</v>
      </c>
      <c r="U1300">
        <f>IF(LEN('III. New Locations'!U1299)&gt;1, 0, IF(T1300 = 0, 0, $C1300))</f>
        <v>0</v>
      </c>
      <c r="V1300">
        <f>IF('III. New Locations'!V1299 = "Unknown", $C1300, 0)</f>
        <v>0</v>
      </c>
      <c r="W1300">
        <f>IF(LEN('III. New Locations'!W1299)&gt;1, 0, IF(V1300 = 0, 0, $C1300))</f>
        <v>0</v>
      </c>
      <c r="X1300" t="str">
        <f>'III. New Locations'!X1299</f>
        <v>Unknown</v>
      </c>
      <c r="Y1300">
        <f>IF(ISNUMBER('III. New Locations'!Y1299) = TRUE, IF('III. New Locations'!Y1299 &gt;= 1400, IF('III. New Locations'!Y1299 &lt;=2100, 0, $C1300), $C1300), $C1300)</f>
        <v>0</v>
      </c>
      <c r="Z1300">
        <f>IF(ISNUMBER('III. New Locations'!Z1299) = TRUE, IF('III. New Locations'!Z1299 &gt;= 1400, IF('III. New Locations'!Z1299 &lt;=2100, 0, $C1300), $C1300), $C1300)</f>
        <v>0</v>
      </c>
      <c r="AA1300">
        <f>IF(ISNUMBER('III. New Locations'!AA1299) = TRUE, IF('III. New Locations'!AA1299 &gt;= 1400, IF('III. New Locations'!AA1299 &lt;=2100, 0, $C1300), $C1300), $C1300)</f>
        <v>0</v>
      </c>
      <c r="AC1300">
        <f>IF(ISNUMBER('III. New Locations'!AC1299) = TRUE, IF('III. New Locations'!AC1299 &gt;= 0, IF('III. New Locations'!AC1299 &lt;=1, 0,$C1300),$C1300), $C1300)</f>
        <v>0</v>
      </c>
    </row>
    <row r="1301" spans="1:29">
      <c r="A1301">
        <f>'III. New Locations'!A1300</f>
        <v>1298</v>
      </c>
      <c r="C1301" s="4">
        <f>IF(LEN('III. New Locations'!C1300) &gt; 2, 1, 0)</f>
        <v>0</v>
      </c>
      <c r="E1301">
        <f>IF(LEN('III. New Locations'!E1300) = 2, IF('III. New Locations'!E1300 = "--", $C1301, 0), $C1301)</f>
        <v>0</v>
      </c>
      <c r="F1301">
        <f>IF(LEN('III. New Locations'!F1300) &gt; 4, 0, $C1301)</f>
        <v>0</v>
      </c>
      <c r="G1301">
        <f>IF(ISNUMBER('III. New Locations'!G1300) = TRUE, 0, $C1301)</f>
        <v>0</v>
      </c>
      <c r="H1301">
        <f>IF(ISNUMBER('III. New Locations'!H1300) = TRUE, 0, $C1301)</f>
        <v>0</v>
      </c>
      <c r="I1301">
        <f>IF(ISNUMBER('III. New Locations'!I1300) = TRUE, 0, $C1301)</f>
        <v>0</v>
      </c>
      <c r="J1301">
        <f>IF(ISNUMBER('III. New Locations'!J1300) = TRUE, 0, $C1301)</f>
        <v>0</v>
      </c>
      <c r="K1301">
        <f>IF(ISNUMBER('III. New Locations'!K1300) = TRUE, 0,$C1301)</f>
        <v>0</v>
      </c>
      <c r="M1301">
        <f>IF(ISNUMBER('III. New Locations'!M1300) = TRUE, 0,$C1301)</f>
        <v>0</v>
      </c>
      <c r="O1301">
        <f>IF(ISNUMBER('III. New Locations'!O1300) = TRUE, 0, $C1301)</f>
        <v>0</v>
      </c>
      <c r="P1301">
        <f>IF(ISNUMBER('III. New Locations'!P1300) = TRUE, 0, $C1301)</f>
        <v>0</v>
      </c>
      <c r="Q1301">
        <f>IF(ISNUMBER('III. New Locations'!Q1300) = TRUE, 0, $C1301)</f>
        <v>0</v>
      </c>
      <c r="R1301">
        <f>IF(ISNUMBER('III. New Locations'!R1300) = TRUE, IF('III. New Locations'!R1300 &gt;= 0, IF('III. New Locations'!R1300 &lt;=1, 0, $C1301),$C1301),$C1301)</f>
        <v>0</v>
      </c>
      <c r="S1301">
        <f>IF(ISNUMBER('III. New Locations'!S1300) = TRUE, IF('III. New Locations'!S1300 &gt;= 0, IF('III. New Locations'!S1300 &lt;=1, 0, $C1301), $C1301), $C1301)</f>
        <v>0</v>
      </c>
      <c r="T1301">
        <f>IF('III. New Locations'!T1300 = "-Unknown-", $C1301, 0)</f>
        <v>0</v>
      </c>
      <c r="U1301">
        <f>IF(LEN('III. New Locations'!U1300)&gt;1, 0, IF(T1301 = 0, 0, $C1301))</f>
        <v>0</v>
      </c>
      <c r="V1301">
        <f>IF('III. New Locations'!V1300 = "Unknown", $C1301, 0)</f>
        <v>0</v>
      </c>
      <c r="W1301">
        <f>IF(LEN('III. New Locations'!W1300)&gt;1, 0, IF(V1301 = 0, 0, $C1301))</f>
        <v>0</v>
      </c>
      <c r="X1301" t="str">
        <f>'III. New Locations'!X1300</f>
        <v>Unknown</v>
      </c>
      <c r="Y1301">
        <f>IF(ISNUMBER('III. New Locations'!Y1300) = TRUE, IF('III. New Locations'!Y1300 &gt;= 1400, IF('III. New Locations'!Y1300 &lt;=2100, 0, $C1301), $C1301), $C1301)</f>
        <v>0</v>
      </c>
      <c r="Z1301">
        <f>IF(ISNUMBER('III. New Locations'!Z1300) = TRUE, IF('III. New Locations'!Z1300 &gt;= 1400, IF('III. New Locations'!Z1300 &lt;=2100, 0, $C1301), $C1301), $C1301)</f>
        <v>0</v>
      </c>
      <c r="AA1301">
        <f>IF(ISNUMBER('III. New Locations'!AA1300) = TRUE, IF('III. New Locations'!AA1300 &gt;= 1400, IF('III. New Locations'!AA1300 &lt;=2100, 0, $C1301), $C1301), $C1301)</f>
        <v>0</v>
      </c>
      <c r="AC1301">
        <f>IF(ISNUMBER('III. New Locations'!AC1300) = TRUE, IF('III. New Locations'!AC1300 &gt;= 0, IF('III. New Locations'!AC1300 &lt;=1, 0,$C1301),$C1301), $C1301)</f>
        <v>0</v>
      </c>
    </row>
    <row r="1302" spans="1:29">
      <c r="A1302">
        <f>'III. New Locations'!A1301</f>
        <v>1299</v>
      </c>
      <c r="C1302" s="4">
        <f>IF(LEN('III. New Locations'!C1301) &gt; 2, 1, 0)</f>
        <v>0</v>
      </c>
      <c r="E1302">
        <f>IF(LEN('III. New Locations'!E1301) = 2, IF('III. New Locations'!E1301 = "--", $C1302, 0), $C1302)</f>
        <v>0</v>
      </c>
      <c r="F1302">
        <f>IF(LEN('III. New Locations'!F1301) &gt; 4, 0, $C1302)</f>
        <v>0</v>
      </c>
      <c r="G1302">
        <f>IF(ISNUMBER('III. New Locations'!G1301) = TRUE, 0, $C1302)</f>
        <v>0</v>
      </c>
      <c r="H1302">
        <f>IF(ISNUMBER('III. New Locations'!H1301) = TRUE, 0, $C1302)</f>
        <v>0</v>
      </c>
      <c r="I1302">
        <f>IF(ISNUMBER('III. New Locations'!I1301) = TRUE, 0, $C1302)</f>
        <v>0</v>
      </c>
      <c r="J1302">
        <f>IF(ISNUMBER('III. New Locations'!J1301) = TRUE, 0, $C1302)</f>
        <v>0</v>
      </c>
      <c r="K1302">
        <f>IF(ISNUMBER('III. New Locations'!K1301) = TRUE, 0,$C1302)</f>
        <v>0</v>
      </c>
      <c r="M1302">
        <f>IF(ISNUMBER('III. New Locations'!M1301) = TRUE, 0,$C1302)</f>
        <v>0</v>
      </c>
      <c r="O1302">
        <f>IF(ISNUMBER('III. New Locations'!O1301) = TRUE, 0, $C1302)</f>
        <v>0</v>
      </c>
      <c r="P1302">
        <f>IF(ISNUMBER('III. New Locations'!P1301) = TRUE, 0, $C1302)</f>
        <v>0</v>
      </c>
      <c r="Q1302">
        <f>IF(ISNUMBER('III. New Locations'!Q1301) = TRUE, 0, $C1302)</f>
        <v>0</v>
      </c>
      <c r="R1302">
        <f>IF(ISNUMBER('III. New Locations'!R1301) = TRUE, IF('III. New Locations'!R1301 &gt;= 0, IF('III. New Locations'!R1301 &lt;=1, 0, $C1302),$C1302),$C1302)</f>
        <v>0</v>
      </c>
      <c r="S1302">
        <f>IF(ISNUMBER('III. New Locations'!S1301) = TRUE, IF('III. New Locations'!S1301 &gt;= 0, IF('III. New Locations'!S1301 &lt;=1, 0, $C1302), $C1302), $C1302)</f>
        <v>0</v>
      </c>
      <c r="T1302">
        <f>IF('III. New Locations'!T1301 = "-Unknown-", $C1302, 0)</f>
        <v>0</v>
      </c>
      <c r="U1302">
        <f>IF(LEN('III. New Locations'!U1301)&gt;1, 0, IF(T1302 = 0, 0, $C1302))</f>
        <v>0</v>
      </c>
      <c r="V1302">
        <f>IF('III. New Locations'!V1301 = "Unknown", $C1302, 0)</f>
        <v>0</v>
      </c>
      <c r="W1302">
        <f>IF(LEN('III. New Locations'!W1301)&gt;1, 0, IF(V1302 = 0, 0, $C1302))</f>
        <v>0</v>
      </c>
      <c r="X1302" t="str">
        <f>'III. New Locations'!X1301</f>
        <v>Unknown</v>
      </c>
      <c r="Y1302">
        <f>IF(ISNUMBER('III. New Locations'!Y1301) = TRUE, IF('III. New Locations'!Y1301 &gt;= 1400, IF('III. New Locations'!Y1301 &lt;=2100, 0, $C1302), $C1302), $C1302)</f>
        <v>0</v>
      </c>
      <c r="Z1302">
        <f>IF(ISNUMBER('III. New Locations'!Z1301) = TRUE, IF('III. New Locations'!Z1301 &gt;= 1400, IF('III. New Locations'!Z1301 &lt;=2100, 0, $C1302), $C1302), $C1302)</f>
        <v>0</v>
      </c>
      <c r="AA1302">
        <f>IF(ISNUMBER('III. New Locations'!AA1301) = TRUE, IF('III. New Locations'!AA1301 &gt;= 1400, IF('III. New Locations'!AA1301 &lt;=2100, 0, $C1302), $C1302), $C1302)</f>
        <v>0</v>
      </c>
      <c r="AC1302">
        <f>IF(ISNUMBER('III. New Locations'!AC1301) = TRUE, IF('III. New Locations'!AC1301 &gt;= 0, IF('III. New Locations'!AC1301 &lt;=1, 0,$C1302),$C1302), $C1302)</f>
        <v>0</v>
      </c>
    </row>
    <row r="1303" spans="1:29">
      <c r="A1303">
        <f>'III. New Locations'!A1302</f>
        <v>1300</v>
      </c>
      <c r="C1303" s="4">
        <f>IF(LEN('III. New Locations'!C1302) &gt; 2, 1, 0)</f>
        <v>0</v>
      </c>
      <c r="E1303">
        <f>IF(LEN('III. New Locations'!E1302) = 2, IF('III. New Locations'!E1302 = "--", $C1303, 0), $C1303)</f>
        <v>0</v>
      </c>
      <c r="F1303">
        <f>IF(LEN('III. New Locations'!F1302) &gt; 4, 0, $C1303)</f>
        <v>0</v>
      </c>
      <c r="G1303">
        <f>IF(ISNUMBER('III. New Locations'!G1302) = TRUE, 0, $C1303)</f>
        <v>0</v>
      </c>
      <c r="H1303">
        <f>IF(ISNUMBER('III. New Locations'!H1302) = TRUE, 0, $C1303)</f>
        <v>0</v>
      </c>
      <c r="I1303">
        <f>IF(ISNUMBER('III. New Locations'!I1302) = TRUE, 0, $C1303)</f>
        <v>0</v>
      </c>
      <c r="J1303">
        <f>IF(ISNUMBER('III. New Locations'!J1302) = TRUE, 0, $C1303)</f>
        <v>0</v>
      </c>
      <c r="K1303">
        <f>IF(ISNUMBER('III. New Locations'!K1302) = TRUE, 0,$C1303)</f>
        <v>0</v>
      </c>
      <c r="M1303">
        <f>IF(ISNUMBER('III. New Locations'!M1302) = TRUE, 0,$C1303)</f>
        <v>0</v>
      </c>
      <c r="O1303">
        <f>IF(ISNUMBER('III. New Locations'!O1302) = TRUE, 0, $C1303)</f>
        <v>0</v>
      </c>
      <c r="P1303">
        <f>IF(ISNUMBER('III. New Locations'!P1302) = TRUE, 0, $C1303)</f>
        <v>0</v>
      </c>
      <c r="Q1303">
        <f>IF(ISNUMBER('III. New Locations'!Q1302) = TRUE, 0, $C1303)</f>
        <v>0</v>
      </c>
      <c r="R1303">
        <f>IF(ISNUMBER('III. New Locations'!R1302) = TRUE, IF('III. New Locations'!R1302 &gt;= 0, IF('III. New Locations'!R1302 &lt;=1, 0, $C1303),$C1303),$C1303)</f>
        <v>0</v>
      </c>
      <c r="S1303">
        <f>IF(ISNUMBER('III. New Locations'!S1302) = TRUE, IF('III. New Locations'!S1302 &gt;= 0, IF('III. New Locations'!S1302 &lt;=1, 0, $C1303), $C1303), $C1303)</f>
        <v>0</v>
      </c>
      <c r="T1303">
        <f>IF('III. New Locations'!T1302 = "-Unknown-", $C1303, 0)</f>
        <v>0</v>
      </c>
      <c r="U1303">
        <f>IF(LEN('III. New Locations'!U1302)&gt;1, 0, IF(T1303 = 0, 0, $C1303))</f>
        <v>0</v>
      </c>
      <c r="V1303">
        <f>IF('III. New Locations'!V1302 = "Unknown", $C1303, 0)</f>
        <v>0</v>
      </c>
      <c r="W1303">
        <f>IF(LEN('III. New Locations'!W1302)&gt;1, 0, IF(V1303 = 0, 0, $C1303))</f>
        <v>0</v>
      </c>
      <c r="X1303" t="str">
        <f>'III. New Locations'!X1302</f>
        <v>Unknown</v>
      </c>
      <c r="Y1303">
        <f>IF(ISNUMBER('III. New Locations'!Y1302) = TRUE, IF('III. New Locations'!Y1302 &gt;= 1400, IF('III. New Locations'!Y1302 &lt;=2100, 0, $C1303), $C1303), $C1303)</f>
        <v>0</v>
      </c>
      <c r="Z1303">
        <f>IF(ISNUMBER('III. New Locations'!Z1302) = TRUE, IF('III. New Locations'!Z1302 &gt;= 1400, IF('III. New Locations'!Z1302 &lt;=2100, 0, $C1303), $C1303), $C1303)</f>
        <v>0</v>
      </c>
      <c r="AA1303">
        <f>IF(ISNUMBER('III. New Locations'!AA1302) = TRUE, IF('III. New Locations'!AA1302 &gt;= 1400, IF('III. New Locations'!AA1302 &lt;=2100, 0, $C1303), $C1303), $C1303)</f>
        <v>0</v>
      </c>
      <c r="AC1303">
        <f>IF(ISNUMBER('III. New Locations'!AC1302) = TRUE, IF('III. New Locations'!AC1302 &gt;= 0, IF('III. New Locations'!AC1302 &lt;=1, 0,$C1303),$C1303), $C1303)</f>
        <v>0</v>
      </c>
    </row>
    <row r="1304" spans="1:29">
      <c r="A1304">
        <f>'III. New Locations'!A1303</f>
        <v>1301</v>
      </c>
      <c r="C1304" s="4">
        <f>IF(LEN('III. New Locations'!C1303) &gt; 2, 1, 0)</f>
        <v>0</v>
      </c>
      <c r="E1304">
        <f>IF(LEN('III. New Locations'!E1303) = 2, IF('III. New Locations'!E1303 = "--", $C1304, 0), $C1304)</f>
        <v>0</v>
      </c>
      <c r="F1304">
        <f>IF(LEN('III. New Locations'!F1303) &gt; 4, 0, $C1304)</f>
        <v>0</v>
      </c>
      <c r="G1304">
        <f>IF(ISNUMBER('III. New Locations'!G1303) = TRUE, 0, $C1304)</f>
        <v>0</v>
      </c>
      <c r="H1304">
        <f>IF(ISNUMBER('III. New Locations'!H1303) = TRUE, 0, $C1304)</f>
        <v>0</v>
      </c>
      <c r="I1304">
        <f>IF(ISNUMBER('III. New Locations'!I1303) = TRUE, 0, $C1304)</f>
        <v>0</v>
      </c>
      <c r="J1304">
        <f>IF(ISNUMBER('III. New Locations'!J1303) = TRUE, 0, $C1304)</f>
        <v>0</v>
      </c>
      <c r="K1304">
        <f>IF(ISNUMBER('III. New Locations'!K1303) = TRUE, 0,$C1304)</f>
        <v>0</v>
      </c>
      <c r="M1304">
        <f>IF(ISNUMBER('III. New Locations'!M1303) = TRUE, 0,$C1304)</f>
        <v>0</v>
      </c>
      <c r="O1304">
        <f>IF(ISNUMBER('III. New Locations'!O1303) = TRUE, 0, $C1304)</f>
        <v>0</v>
      </c>
      <c r="P1304">
        <f>IF(ISNUMBER('III. New Locations'!P1303) = TRUE, 0, $C1304)</f>
        <v>0</v>
      </c>
      <c r="Q1304">
        <f>IF(ISNUMBER('III. New Locations'!Q1303) = TRUE, 0, $C1304)</f>
        <v>0</v>
      </c>
      <c r="R1304">
        <f>IF(ISNUMBER('III. New Locations'!R1303) = TRUE, IF('III. New Locations'!R1303 &gt;= 0, IF('III. New Locations'!R1303 &lt;=1, 0, $C1304),$C1304),$C1304)</f>
        <v>0</v>
      </c>
      <c r="S1304">
        <f>IF(ISNUMBER('III. New Locations'!S1303) = TRUE, IF('III. New Locations'!S1303 &gt;= 0, IF('III. New Locations'!S1303 &lt;=1, 0, $C1304), $C1304), $C1304)</f>
        <v>0</v>
      </c>
      <c r="T1304">
        <f>IF('III. New Locations'!T1303 = "-Unknown-", $C1304, 0)</f>
        <v>0</v>
      </c>
      <c r="U1304">
        <f>IF(LEN('III. New Locations'!U1303)&gt;1, 0, IF(T1304 = 0, 0, $C1304))</f>
        <v>0</v>
      </c>
      <c r="V1304">
        <f>IF('III. New Locations'!V1303 = "Unknown", $C1304, 0)</f>
        <v>0</v>
      </c>
      <c r="W1304">
        <f>IF(LEN('III. New Locations'!W1303)&gt;1, 0, IF(V1304 = 0, 0, $C1304))</f>
        <v>0</v>
      </c>
      <c r="X1304" t="str">
        <f>'III. New Locations'!X1303</f>
        <v>Unknown</v>
      </c>
      <c r="Y1304">
        <f>IF(ISNUMBER('III. New Locations'!Y1303) = TRUE, IF('III. New Locations'!Y1303 &gt;= 1400, IF('III. New Locations'!Y1303 &lt;=2100, 0, $C1304), $C1304), $C1304)</f>
        <v>0</v>
      </c>
      <c r="Z1304">
        <f>IF(ISNUMBER('III. New Locations'!Z1303) = TRUE, IF('III. New Locations'!Z1303 &gt;= 1400, IF('III. New Locations'!Z1303 &lt;=2100, 0, $C1304), $C1304), $C1304)</f>
        <v>0</v>
      </c>
      <c r="AA1304">
        <f>IF(ISNUMBER('III. New Locations'!AA1303) = TRUE, IF('III. New Locations'!AA1303 &gt;= 1400, IF('III. New Locations'!AA1303 &lt;=2100, 0, $C1304), $C1304), $C1304)</f>
        <v>0</v>
      </c>
      <c r="AC1304">
        <f>IF(ISNUMBER('III. New Locations'!AC1303) = TRUE, IF('III. New Locations'!AC1303 &gt;= 0, IF('III. New Locations'!AC1303 &lt;=1, 0,$C1304),$C1304), $C1304)</f>
        <v>0</v>
      </c>
    </row>
    <row r="1305" spans="1:29">
      <c r="A1305">
        <f>'III. New Locations'!A1304</f>
        <v>1302</v>
      </c>
      <c r="C1305" s="4">
        <f>IF(LEN('III. New Locations'!C1304) &gt; 2, 1, 0)</f>
        <v>0</v>
      </c>
      <c r="E1305">
        <f>IF(LEN('III. New Locations'!E1304) = 2, IF('III. New Locations'!E1304 = "--", $C1305, 0), $C1305)</f>
        <v>0</v>
      </c>
      <c r="F1305">
        <f>IF(LEN('III. New Locations'!F1304) &gt; 4, 0, $C1305)</f>
        <v>0</v>
      </c>
      <c r="G1305">
        <f>IF(ISNUMBER('III. New Locations'!G1304) = TRUE, 0, $C1305)</f>
        <v>0</v>
      </c>
      <c r="H1305">
        <f>IF(ISNUMBER('III. New Locations'!H1304) = TRUE, 0, $C1305)</f>
        <v>0</v>
      </c>
      <c r="I1305">
        <f>IF(ISNUMBER('III. New Locations'!I1304) = TRUE, 0, $C1305)</f>
        <v>0</v>
      </c>
      <c r="J1305">
        <f>IF(ISNUMBER('III. New Locations'!J1304) = TRUE, 0, $C1305)</f>
        <v>0</v>
      </c>
      <c r="K1305">
        <f>IF(ISNUMBER('III. New Locations'!K1304) = TRUE, 0,$C1305)</f>
        <v>0</v>
      </c>
      <c r="M1305">
        <f>IF(ISNUMBER('III. New Locations'!M1304) = TRUE, 0,$C1305)</f>
        <v>0</v>
      </c>
      <c r="O1305">
        <f>IF(ISNUMBER('III. New Locations'!O1304) = TRUE, 0, $C1305)</f>
        <v>0</v>
      </c>
      <c r="P1305">
        <f>IF(ISNUMBER('III. New Locations'!P1304) = TRUE, 0, $C1305)</f>
        <v>0</v>
      </c>
      <c r="Q1305">
        <f>IF(ISNUMBER('III. New Locations'!Q1304) = TRUE, 0, $C1305)</f>
        <v>0</v>
      </c>
      <c r="R1305">
        <f>IF(ISNUMBER('III. New Locations'!R1304) = TRUE, IF('III. New Locations'!R1304 &gt;= 0, IF('III. New Locations'!R1304 &lt;=1, 0, $C1305),$C1305),$C1305)</f>
        <v>0</v>
      </c>
      <c r="S1305">
        <f>IF(ISNUMBER('III. New Locations'!S1304) = TRUE, IF('III. New Locations'!S1304 &gt;= 0, IF('III. New Locations'!S1304 &lt;=1, 0, $C1305), $C1305), $C1305)</f>
        <v>0</v>
      </c>
      <c r="T1305">
        <f>IF('III. New Locations'!T1304 = "-Unknown-", $C1305, 0)</f>
        <v>0</v>
      </c>
      <c r="U1305">
        <f>IF(LEN('III. New Locations'!U1304)&gt;1, 0, IF(T1305 = 0, 0, $C1305))</f>
        <v>0</v>
      </c>
      <c r="V1305">
        <f>IF('III. New Locations'!V1304 = "Unknown", $C1305, 0)</f>
        <v>0</v>
      </c>
      <c r="W1305">
        <f>IF(LEN('III. New Locations'!W1304)&gt;1, 0, IF(V1305 = 0, 0, $C1305))</f>
        <v>0</v>
      </c>
      <c r="X1305" t="str">
        <f>'III. New Locations'!X1304</f>
        <v>Unknown</v>
      </c>
      <c r="Y1305">
        <f>IF(ISNUMBER('III. New Locations'!Y1304) = TRUE, IF('III. New Locations'!Y1304 &gt;= 1400, IF('III. New Locations'!Y1304 &lt;=2100, 0, $C1305), $C1305), $C1305)</f>
        <v>0</v>
      </c>
      <c r="Z1305">
        <f>IF(ISNUMBER('III. New Locations'!Z1304) = TRUE, IF('III. New Locations'!Z1304 &gt;= 1400, IF('III. New Locations'!Z1304 &lt;=2100, 0, $C1305), $C1305), $C1305)</f>
        <v>0</v>
      </c>
      <c r="AA1305">
        <f>IF(ISNUMBER('III. New Locations'!AA1304) = TRUE, IF('III. New Locations'!AA1304 &gt;= 1400, IF('III. New Locations'!AA1304 &lt;=2100, 0, $C1305), $C1305), $C1305)</f>
        <v>0</v>
      </c>
      <c r="AC1305">
        <f>IF(ISNUMBER('III. New Locations'!AC1304) = TRUE, IF('III. New Locations'!AC1304 &gt;= 0, IF('III. New Locations'!AC1304 &lt;=1, 0,$C1305),$C1305), $C1305)</f>
        <v>0</v>
      </c>
    </row>
    <row r="1306" spans="1:29">
      <c r="A1306">
        <f>'III. New Locations'!A1305</f>
        <v>1303</v>
      </c>
      <c r="C1306" s="4">
        <f>IF(LEN('III. New Locations'!C1305) &gt; 2, 1, 0)</f>
        <v>0</v>
      </c>
      <c r="E1306">
        <f>IF(LEN('III. New Locations'!E1305) = 2, IF('III. New Locations'!E1305 = "--", $C1306, 0), $C1306)</f>
        <v>0</v>
      </c>
      <c r="F1306">
        <f>IF(LEN('III. New Locations'!F1305) &gt; 4, 0, $C1306)</f>
        <v>0</v>
      </c>
      <c r="G1306">
        <f>IF(ISNUMBER('III. New Locations'!G1305) = TRUE, 0, $C1306)</f>
        <v>0</v>
      </c>
      <c r="H1306">
        <f>IF(ISNUMBER('III. New Locations'!H1305) = TRUE, 0, $C1306)</f>
        <v>0</v>
      </c>
      <c r="I1306">
        <f>IF(ISNUMBER('III. New Locations'!I1305) = TRUE, 0, $C1306)</f>
        <v>0</v>
      </c>
      <c r="J1306">
        <f>IF(ISNUMBER('III. New Locations'!J1305) = TRUE, 0, $C1306)</f>
        <v>0</v>
      </c>
      <c r="K1306">
        <f>IF(ISNUMBER('III. New Locations'!K1305) = TRUE, 0,$C1306)</f>
        <v>0</v>
      </c>
      <c r="M1306">
        <f>IF(ISNUMBER('III. New Locations'!M1305) = TRUE, 0,$C1306)</f>
        <v>0</v>
      </c>
      <c r="O1306">
        <f>IF(ISNUMBER('III. New Locations'!O1305) = TRUE, 0, $C1306)</f>
        <v>0</v>
      </c>
      <c r="P1306">
        <f>IF(ISNUMBER('III. New Locations'!P1305) = TRUE, 0, $C1306)</f>
        <v>0</v>
      </c>
      <c r="Q1306">
        <f>IF(ISNUMBER('III. New Locations'!Q1305) = TRUE, 0, $C1306)</f>
        <v>0</v>
      </c>
      <c r="R1306">
        <f>IF(ISNUMBER('III. New Locations'!R1305) = TRUE, IF('III. New Locations'!R1305 &gt;= 0, IF('III. New Locations'!R1305 &lt;=1, 0, $C1306),$C1306),$C1306)</f>
        <v>0</v>
      </c>
      <c r="S1306">
        <f>IF(ISNUMBER('III. New Locations'!S1305) = TRUE, IF('III. New Locations'!S1305 &gt;= 0, IF('III. New Locations'!S1305 &lt;=1, 0, $C1306), $C1306), $C1306)</f>
        <v>0</v>
      </c>
      <c r="T1306">
        <f>IF('III. New Locations'!T1305 = "-Unknown-", $C1306, 0)</f>
        <v>0</v>
      </c>
      <c r="U1306">
        <f>IF(LEN('III. New Locations'!U1305)&gt;1, 0, IF(T1306 = 0, 0, $C1306))</f>
        <v>0</v>
      </c>
      <c r="V1306">
        <f>IF('III. New Locations'!V1305 = "Unknown", $C1306, 0)</f>
        <v>0</v>
      </c>
      <c r="W1306">
        <f>IF(LEN('III. New Locations'!W1305)&gt;1, 0, IF(V1306 = 0, 0, $C1306))</f>
        <v>0</v>
      </c>
      <c r="X1306" t="str">
        <f>'III. New Locations'!X1305</f>
        <v>Unknown</v>
      </c>
      <c r="Y1306">
        <f>IF(ISNUMBER('III. New Locations'!Y1305) = TRUE, IF('III. New Locations'!Y1305 &gt;= 1400, IF('III. New Locations'!Y1305 &lt;=2100, 0, $C1306), $C1306), $C1306)</f>
        <v>0</v>
      </c>
      <c r="Z1306">
        <f>IF(ISNUMBER('III. New Locations'!Z1305) = TRUE, IF('III. New Locations'!Z1305 &gt;= 1400, IF('III. New Locations'!Z1305 &lt;=2100, 0, $C1306), $C1306), $C1306)</f>
        <v>0</v>
      </c>
      <c r="AA1306">
        <f>IF(ISNUMBER('III. New Locations'!AA1305) = TRUE, IF('III. New Locations'!AA1305 &gt;= 1400, IF('III. New Locations'!AA1305 &lt;=2100, 0, $C1306), $C1306), $C1306)</f>
        <v>0</v>
      </c>
      <c r="AC1306">
        <f>IF(ISNUMBER('III. New Locations'!AC1305) = TRUE, IF('III. New Locations'!AC1305 &gt;= 0, IF('III. New Locations'!AC1305 &lt;=1, 0,$C1306),$C1306), $C1306)</f>
        <v>0</v>
      </c>
    </row>
    <row r="1307" spans="1:29">
      <c r="A1307">
        <f>'III. New Locations'!A1306</f>
        <v>1304</v>
      </c>
      <c r="C1307" s="4">
        <f>IF(LEN('III. New Locations'!C1306) &gt; 2, 1, 0)</f>
        <v>0</v>
      </c>
      <c r="E1307">
        <f>IF(LEN('III. New Locations'!E1306) = 2, IF('III. New Locations'!E1306 = "--", $C1307, 0), $C1307)</f>
        <v>0</v>
      </c>
      <c r="F1307">
        <f>IF(LEN('III. New Locations'!F1306) &gt; 4, 0, $C1307)</f>
        <v>0</v>
      </c>
      <c r="G1307">
        <f>IF(ISNUMBER('III. New Locations'!G1306) = TRUE, 0, $C1307)</f>
        <v>0</v>
      </c>
      <c r="H1307">
        <f>IF(ISNUMBER('III. New Locations'!H1306) = TRUE, 0, $C1307)</f>
        <v>0</v>
      </c>
      <c r="I1307">
        <f>IF(ISNUMBER('III. New Locations'!I1306) = TRUE, 0, $C1307)</f>
        <v>0</v>
      </c>
      <c r="J1307">
        <f>IF(ISNUMBER('III. New Locations'!J1306) = TRUE, 0, $C1307)</f>
        <v>0</v>
      </c>
      <c r="K1307">
        <f>IF(ISNUMBER('III. New Locations'!K1306) = TRUE, 0,$C1307)</f>
        <v>0</v>
      </c>
      <c r="M1307">
        <f>IF(ISNUMBER('III. New Locations'!M1306) = TRUE, 0,$C1307)</f>
        <v>0</v>
      </c>
      <c r="O1307">
        <f>IF(ISNUMBER('III. New Locations'!O1306) = TRUE, 0, $C1307)</f>
        <v>0</v>
      </c>
      <c r="P1307">
        <f>IF(ISNUMBER('III. New Locations'!P1306) = TRUE, 0, $C1307)</f>
        <v>0</v>
      </c>
      <c r="Q1307">
        <f>IF(ISNUMBER('III. New Locations'!Q1306) = TRUE, 0, $C1307)</f>
        <v>0</v>
      </c>
      <c r="R1307">
        <f>IF(ISNUMBER('III. New Locations'!R1306) = TRUE, IF('III. New Locations'!R1306 &gt;= 0, IF('III. New Locations'!R1306 &lt;=1, 0, $C1307),$C1307),$C1307)</f>
        <v>0</v>
      </c>
      <c r="S1307">
        <f>IF(ISNUMBER('III. New Locations'!S1306) = TRUE, IF('III. New Locations'!S1306 &gt;= 0, IF('III. New Locations'!S1306 &lt;=1, 0, $C1307), $C1307), $C1307)</f>
        <v>0</v>
      </c>
      <c r="T1307">
        <f>IF('III. New Locations'!T1306 = "-Unknown-", $C1307, 0)</f>
        <v>0</v>
      </c>
      <c r="U1307">
        <f>IF(LEN('III. New Locations'!U1306)&gt;1, 0, IF(T1307 = 0, 0, $C1307))</f>
        <v>0</v>
      </c>
      <c r="V1307">
        <f>IF('III. New Locations'!V1306 = "Unknown", $C1307, 0)</f>
        <v>0</v>
      </c>
      <c r="W1307">
        <f>IF(LEN('III. New Locations'!W1306)&gt;1, 0, IF(V1307 = 0, 0, $C1307))</f>
        <v>0</v>
      </c>
      <c r="X1307" t="str">
        <f>'III. New Locations'!X1306</f>
        <v>Unknown</v>
      </c>
      <c r="Y1307">
        <f>IF(ISNUMBER('III. New Locations'!Y1306) = TRUE, IF('III. New Locations'!Y1306 &gt;= 1400, IF('III. New Locations'!Y1306 &lt;=2100, 0, $C1307), $C1307), $C1307)</f>
        <v>0</v>
      </c>
      <c r="Z1307">
        <f>IF(ISNUMBER('III. New Locations'!Z1306) = TRUE, IF('III. New Locations'!Z1306 &gt;= 1400, IF('III. New Locations'!Z1306 &lt;=2100, 0, $C1307), $C1307), $C1307)</f>
        <v>0</v>
      </c>
      <c r="AA1307">
        <f>IF(ISNUMBER('III. New Locations'!AA1306) = TRUE, IF('III. New Locations'!AA1306 &gt;= 1400, IF('III. New Locations'!AA1306 &lt;=2100, 0, $C1307), $C1307), $C1307)</f>
        <v>0</v>
      </c>
      <c r="AC1307">
        <f>IF(ISNUMBER('III. New Locations'!AC1306) = TRUE, IF('III. New Locations'!AC1306 &gt;= 0, IF('III. New Locations'!AC1306 &lt;=1, 0,$C1307),$C1307), $C1307)</f>
        <v>0</v>
      </c>
    </row>
    <row r="1308" spans="1:29">
      <c r="A1308">
        <f>'III. New Locations'!A1307</f>
        <v>1305</v>
      </c>
      <c r="C1308" s="4">
        <f>IF(LEN('III. New Locations'!C1307) &gt; 2, 1, 0)</f>
        <v>0</v>
      </c>
      <c r="E1308">
        <f>IF(LEN('III. New Locations'!E1307) = 2, IF('III. New Locations'!E1307 = "--", $C1308, 0), $C1308)</f>
        <v>0</v>
      </c>
      <c r="F1308">
        <f>IF(LEN('III. New Locations'!F1307) &gt; 4, 0, $C1308)</f>
        <v>0</v>
      </c>
      <c r="G1308">
        <f>IF(ISNUMBER('III. New Locations'!G1307) = TRUE, 0, $C1308)</f>
        <v>0</v>
      </c>
      <c r="H1308">
        <f>IF(ISNUMBER('III. New Locations'!H1307) = TRUE, 0, $C1308)</f>
        <v>0</v>
      </c>
      <c r="I1308">
        <f>IF(ISNUMBER('III. New Locations'!I1307) = TRUE, 0, $C1308)</f>
        <v>0</v>
      </c>
      <c r="J1308">
        <f>IF(ISNUMBER('III. New Locations'!J1307) = TRUE, 0, $C1308)</f>
        <v>0</v>
      </c>
      <c r="K1308">
        <f>IF(ISNUMBER('III. New Locations'!K1307) = TRUE, 0,$C1308)</f>
        <v>0</v>
      </c>
      <c r="M1308">
        <f>IF(ISNUMBER('III. New Locations'!M1307) = TRUE, 0,$C1308)</f>
        <v>0</v>
      </c>
      <c r="O1308">
        <f>IF(ISNUMBER('III. New Locations'!O1307) = TRUE, 0, $C1308)</f>
        <v>0</v>
      </c>
      <c r="P1308">
        <f>IF(ISNUMBER('III. New Locations'!P1307) = TRUE, 0, $C1308)</f>
        <v>0</v>
      </c>
      <c r="Q1308">
        <f>IF(ISNUMBER('III. New Locations'!Q1307) = TRUE, 0, $C1308)</f>
        <v>0</v>
      </c>
      <c r="R1308">
        <f>IF(ISNUMBER('III. New Locations'!R1307) = TRUE, IF('III. New Locations'!R1307 &gt;= 0, IF('III. New Locations'!R1307 &lt;=1, 0, $C1308),$C1308),$C1308)</f>
        <v>0</v>
      </c>
      <c r="S1308">
        <f>IF(ISNUMBER('III. New Locations'!S1307) = TRUE, IF('III. New Locations'!S1307 &gt;= 0, IF('III. New Locations'!S1307 &lt;=1, 0, $C1308), $C1308), $C1308)</f>
        <v>0</v>
      </c>
      <c r="T1308">
        <f>IF('III. New Locations'!T1307 = "-Unknown-", $C1308, 0)</f>
        <v>0</v>
      </c>
      <c r="U1308">
        <f>IF(LEN('III. New Locations'!U1307)&gt;1, 0, IF(T1308 = 0, 0, $C1308))</f>
        <v>0</v>
      </c>
      <c r="V1308">
        <f>IF('III. New Locations'!V1307 = "Unknown", $C1308, 0)</f>
        <v>0</v>
      </c>
      <c r="W1308">
        <f>IF(LEN('III. New Locations'!W1307)&gt;1, 0, IF(V1308 = 0, 0, $C1308))</f>
        <v>0</v>
      </c>
      <c r="X1308" t="str">
        <f>'III. New Locations'!X1307</f>
        <v>Unknown</v>
      </c>
      <c r="Y1308">
        <f>IF(ISNUMBER('III. New Locations'!Y1307) = TRUE, IF('III. New Locations'!Y1307 &gt;= 1400, IF('III. New Locations'!Y1307 &lt;=2100, 0, $C1308), $C1308), $C1308)</f>
        <v>0</v>
      </c>
      <c r="Z1308">
        <f>IF(ISNUMBER('III. New Locations'!Z1307) = TRUE, IF('III. New Locations'!Z1307 &gt;= 1400, IF('III. New Locations'!Z1307 &lt;=2100, 0, $C1308), $C1308), $C1308)</f>
        <v>0</v>
      </c>
      <c r="AA1308">
        <f>IF(ISNUMBER('III. New Locations'!AA1307) = TRUE, IF('III. New Locations'!AA1307 &gt;= 1400, IF('III. New Locations'!AA1307 &lt;=2100, 0, $C1308), $C1308), $C1308)</f>
        <v>0</v>
      </c>
      <c r="AC1308">
        <f>IF(ISNUMBER('III. New Locations'!AC1307) = TRUE, IF('III. New Locations'!AC1307 &gt;= 0, IF('III. New Locations'!AC1307 &lt;=1, 0,$C1308),$C1308), $C1308)</f>
        <v>0</v>
      </c>
    </row>
    <row r="1309" spans="1:29">
      <c r="A1309">
        <f>'III. New Locations'!A1308</f>
        <v>1306</v>
      </c>
      <c r="C1309" s="4">
        <f>IF(LEN('III. New Locations'!C1308) &gt; 2, 1, 0)</f>
        <v>0</v>
      </c>
      <c r="E1309">
        <f>IF(LEN('III. New Locations'!E1308) = 2, IF('III. New Locations'!E1308 = "--", $C1309, 0), $C1309)</f>
        <v>0</v>
      </c>
      <c r="F1309">
        <f>IF(LEN('III. New Locations'!F1308) &gt; 4, 0, $C1309)</f>
        <v>0</v>
      </c>
      <c r="G1309">
        <f>IF(ISNUMBER('III. New Locations'!G1308) = TRUE, 0, $C1309)</f>
        <v>0</v>
      </c>
      <c r="H1309">
        <f>IF(ISNUMBER('III. New Locations'!H1308) = TRUE, 0, $C1309)</f>
        <v>0</v>
      </c>
      <c r="I1309">
        <f>IF(ISNUMBER('III. New Locations'!I1308) = TRUE, 0, $C1309)</f>
        <v>0</v>
      </c>
      <c r="J1309">
        <f>IF(ISNUMBER('III. New Locations'!J1308) = TRUE, 0, $C1309)</f>
        <v>0</v>
      </c>
      <c r="K1309">
        <f>IF(ISNUMBER('III. New Locations'!K1308) = TRUE, 0,$C1309)</f>
        <v>0</v>
      </c>
      <c r="M1309">
        <f>IF(ISNUMBER('III. New Locations'!M1308) = TRUE, 0,$C1309)</f>
        <v>0</v>
      </c>
      <c r="O1309">
        <f>IF(ISNUMBER('III. New Locations'!O1308) = TRUE, 0, $C1309)</f>
        <v>0</v>
      </c>
      <c r="P1309">
        <f>IF(ISNUMBER('III. New Locations'!P1308) = TRUE, 0, $C1309)</f>
        <v>0</v>
      </c>
      <c r="Q1309">
        <f>IF(ISNUMBER('III. New Locations'!Q1308) = TRUE, 0, $C1309)</f>
        <v>0</v>
      </c>
      <c r="R1309">
        <f>IF(ISNUMBER('III. New Locations'!R1308) = TRUE, IF('III. New Locations'!R1308 &gt;= 0, IF('III. New Locations'!R1308 &lt;=1, 0, $C1309),$C1309),$C1309)</f>
        <v>0</v>
      </c>
      <c r="S1309">
        <f>IF(ISNUMBER('III. New Locations'!S1308) = TRUE, IF('III. New Locations'!S1308 &gt;= 0, IF('III. New Locations'!S1308 &lt;=1, 0, $C1309), $C1309), $C1309)</f>
        <v>0</v>
      </c>
      <c r="T1309">
        <f>IF('III. New Locations'!T1308 = "-Unknown-", $C1309, 0)</f>
        <v>0</v>
      </c>
      <c r="U1309">
        <f>IF(LEN('III. New Locations'!U1308)&gt;1, 0, IF(T1309 = 0, 0, $C1309))</f>
        <v>0</v>
      </c>
      <c r="V1309">
        <f>IF('III. New Locations'!V1308 = "Unknown", $C1309, 0)</f>
        <v>0</v>
      </c>
      <c r="W1309">
        <f>IF(LEN('III. New Locations'!W1308)&gt;1, 0, IF(V1309 = 0, 0, $C1309))</f>
        <v>0</v>
      </c>
      <c r="X1309" t="str">
        <f>'III. New Locations'!X1308</f>
        <v>Unknown</v>
      </c>
      <c r="Y1309">
        <f>IF(ISNUMBER('III. New Locations'!Y1308) = TRUE, IF('III. New Locations'!Y1308 &gt;= 1400, IF('III. New Locations'!Y1308 &lt;=2100, 0, $C1309), $C1309), $C1309)</f>
        <v>0</v>
      </c>
      <c r="Z1309">
        <f>IF(ISNUMBER('III. New Locations'!Z1308) = TRUE, IF('III. New Locations'!Z1308 &gt;= 1400, IF('III. New Locations'!Z1308 &lt;=2100, 0, $C1309), $C1309), $C1309)</f>
        <v>0</v>
      </c>
      <c r="AA1309">
        <f>IF(ISNUMBER('III. New Locations'!AA1308) = TRUE, IF('III. New Locations'!AA1308 &gt;= 1400, IF('III. New Locations'!AA1308 &lt;=2100, 0, $C1309), $C1309), $C1309)</f>
        <v>0</v>
      </c>
      <c r="AC1309">
        <f>IF(ISNUMBER('III. New Locations'!AC1308) = TRUE, IF('III. New Locations'!AC1308 &gt;= 0, IF('III. New Locations'!AC1308 &lt;=1, 0,$C1309),$C1309), $C1309)</f>
        <v>0</v>
      </c>
    </row>
    <row r="1310" spans="1:29">
      <c r="A1310">
        <f>'III. New Locations'!A1309</f>
        <v>1307</v>
      </c>
      <c r="C1310" s="4">
        <f>IF(LEN('III. New Locations'!C1309) &gt; 2, 1, 0)</f>
        <v>0</v>
      </c>
      <c r="E1310">
        <f>IF(LEN('III. New Locations'!E1309) = 2, IF('III. New Locations'!E1309 = "--", $C1310, 0), $C1310)</f>
        <v>0</v>
      </c>
      <c r="F1310">
        <f>IF(LEN('III. New Locations'!F1309) &gt; 4, 0, $C1310)</f>
        <v>0</v>
      </c>
      <c r="G1310">
        <f>IF(ISNUMBER('III. New Locations'!G1309) = TRUE, 0, $C1310)</f>
        <v>0</v>
      </c>
      <c r="H1310">
        <f>IF(ISNUMBER('III. New Locations'!H1309) = TRUE, 0, $C1310)</f>
        <v>0</v>
      </c>
      <c r="I1310">
        <f>IF(ISNUMBER('III. New Locations'!I1309) = TRUE, 0, $C1310)</f>
        <v>0</v>
      </c>
      <c r="J1310">
        <f>IF(ISNUMBER('III. New Locations'!J1309) = TRUE, 0, $C1310)</f>
        <v>0</v>
      </c>
      <c r="K1310">
        <f>IF(ISNUMBER('III. New Locations'!K1309) = TRUE, 0,$C1310)</f>
        <v>0</v>
      </c>
      <c r="M1310">
        <f>IF(ISNUMBER('III. New Locations'!M1309) = TRUE, 0,$C1310)</f>
        <v>0</v>
      </c>
      <c r="O1310">
        <f>IF(ISNUMBER('III. New Locations'!O1309) = TRUE, 0, $C1310)</f>
        <v>0</v>
      </c>
      <c r="P1310">
        <f>IF(ISNUMBER('III. New Locations'!P1309) = TRUE, 0, $C1310)</f>
        <v>0</v>
      </c>
      <c r="Q1310">
        <f>IF(ISNUMBER('III. New Locations'!Q1309) = TRUE, 0, $C1310)</f>
        <v>0</v>
      </c>
      <c r="R1310">
        <f>IF(ISNUMBER('III. New Locations'!R1309) = TRUE, IF('III. New Locations'!R1309 &gt;= 0, IF('III. New Locations'!R1309 &lt;=1, 0, $C1310),$C1310),$C1310)</f>
        <v>0</v>
      </c>
      <c r="S1310">
        <f>IF(ISNUMBER('III. New Locations'!S1309) = TRUE, IF('III. New Locations'!S1309 &gt;= 0, IF('III. New Locations'!S1309 &lt;=1, 0, $C1310), $C1310), $C1310)</f>
        <v>0</v>
      </c>
      <c r="T1310">
        <f>IF('III. New Locations'!T1309 = "-Unknown-", $C1310, 0)</f>
        <v>0</v>
      </c>
      <c r="U1310">
        <f>IF(LEN('III. New Locations'!U1309)&gt;1, 0, IF(T1310 = 0, 0, $C1310))</f>
        <v>0</v>
      </c>
      <c r="V1310">
        <f>IF('III. New Locations'!V1309 = "Unknown", $C1310, 0)</f>
        <v>0</v>
      </c>
      <c r="W1310">
        <f>IF(LEN('III. New Locations'!W1309)&gt;1, 0, IF(V1310 = 0, 0, $C1310))</f>
        <v>0</v>
      </c>
      <c r="X1310" t="str">
        <f>'III. New Locations'!X1309</f>
        <v>Unknown</v>
      </c>
      <c r="Y1310">
        <f>IF(ISNUMBER('III. New Locations'!Y1309) = TRUE, IF('III. New Locations'!Y1309 &gt;= 1400, IF('III. New Locations'!Y1309 &lt;=2100, 0, $C1310), $C1310), $C1310)</f>
        <v>0</v>
      </c>
      <c r="Z1310">
        <f>IF(ISNUMBER('III. New Locations'!Z1309) = TRUE, IF('III. New Locations'!Z1309 &gt;= 1400, IF('III. New Locations'!Z1309 &lt;=2100, 0, $C1310), $C1310), $C1310)</f>
        <v>0</v>
      </c>
      <c r="AA1310">
        <f>IF(ISNUMBER('III. New Locations'!AA1309) = TRUE, IF('III. New Locations'!AA1309 &gt;= 1400, IF('III. New Locations'!AA1309 &lt;=2100, 0, $C1310), $C1310), $C1310)</f>
        <v>0</v>
      </c>
      <c r="AC1310">
        <f>IF(ISNUMBER('III. New Locations'!AC1309) = TRUE, IF('III. New Locations'!AC1309 &gt;= 0, IF('III. New Locations'!AC1309 &lt;=1, 0,$C1310),$C1310), $C1310)</f>
        <v>0</v>
      </c>
    </row>
    <row r="1311" spans="1:29">
      <c r="A1311">
        <f>'III. New Locations'!A1310</f>
        <v>1308</v>
      </c>
      <c r="C1311" s="4">
        <f>IF(LEN('III. New Locations'!C1310) &gt; 2, 1, 0)</f>
        <v>0</v>
      </c>
      <c r="E1311">
        <f>IF(LEN('III. New Locations'!E1310) = 2, IF('III. New Locations'!E1310 = "--", $C1311, 0), $C1311)</f>
        <v>0</v>
      </c>
      <c r="F1311">
        <f>IF(LEN('III. New Locations'!F1310) &gt; 4, 0, $C1311)</f>
        <v>0</v>
      </c>
      <c r="G1311">
        <f>IF(ISNUMBER('III. New Locations'!G1310) = TRUE, 0, $C1311)</f>
        <v>0</v>
      </c>
      <c r="H1311">
        <f>IF(ISNUMBER('III. New Locations'!H1310) = TRUE, 0, $C1311)</f>
        <v>0</v>
      </c>
      <c r="I1311">
        <f>IF(ISNUMBER('III. New Locations'!I1310) = TRUE, 0, $C1311)</f>
        <v>0</v>
      </c>
      <c r="J1311">
        <f>IF(ISNUMBER('III. New Locations'!J1310) = TRUE, 0, $C1311)</f>
        <v>0</v>
      </c>
      <c r="K1311">
        <f>IF(ISNUMBER('III. New Locations'!K1310) = TRUE, 0,$C1311)</f>
        <v>0</v>
      </c>
      <c r="M1311">
        <f>IF(ISNUMBER('III. New Locations'!M1310) = TRUE, 0,$C1311)</f>
        <v>0</v>
      </c>
      <c r="O1311">
        <f>IF(ISNUMBER('III. New Locations'!O1310) = TRUE, 0, $C1311)</f>
        <v>0</v>
      </c>
      <c r="P1311">
        <f>IF(ISNUMBER('III. New Locations'!P1310) = TRUE, 0, $C1311)</f>
        <v>0</v>
      </c>
      <c r="Q1311">
        <f>IF(ISNUMBER('III. New Locations'!Q1310) = TRUE, 0, $C1311)</f>
        <v>0</v>
      </c>
      <c r="R1311">
        <f>IF(ISNUMBER('III. New Locations'!R1310) = TRUE, IF('III. New Locations'!R1310 &gt;= 0, IF('III. New Locations'!R1310 &lt;=1, 0, $C1311),$C1311),$C1311)</f>
        <v>0</v>
      </c>
      <c r="S1311">
        <f>IF(ISNUMBER('III. New Locations'!S1310) = TRUE, IF('III. New Locations'!S1310 &gt;= 0, IF('III. New Locations'!S1310 &lt;=1, 0, $C1311), $C1311), $C1311)</f>
        <v>0</v>
      </c>
      <c r="T1311">
        <f>IF('III. New Locations'!T1310 = "-Unknown-", $C1311, 0)</f>
        <v>0</v>
      </c>
      <c r="U1311">
        <f>IF(LEN('III. New Locations'!U1310)&gt;1, 0, IF(T1311 = 0, 0, $C1311))</f>
        <v>0</v>
      </c>
      <c r="V1311">
        <f>IF('III. New Locations'!V1310 = "Unknown", $C1311, 0)</f>
        <v>0</v>
      </c>
      <c r="W1311">
        <f>IF(LEN('III. New Locations'!W1310)&gt;1, 0, IF(V1311 = 0, 0, $C1311))</f>
        <v>0</v>
      </c>
      <c r="X1311" t="str">
        <f>'III. New Locations'!X1310</f>
        <v>Unknown</v>
      </c>
      <c r="Y1311">
        <f>IF(ISNUMBER('III. New Locations'!Y1310) = TRUE, IF('III. New Locations'!Y1310 &gt;= 1400, IF('III. New Locations'!Y1310 &lt;=2100, 0, $C1311), $C1311), $C1311)</f>
        <v>0</v>
      </c>
      <c r="Z1311">
        <f>IF(ISNUMBER('III. New Locations'!Z1310) = TRUE, IF('III. New Locations'!Z1310 &gt;= 1400, IF('III. New Locations'!Z1310 &lt;=2100, 0, $C1311), $C1311), $C1311)</f>
        <v>0</v>
      </c>
      <c r="AA1311">
        <f>IF(ISNUMBER('III. New Locations'!AA1310) = TRUE, IF('III. New Locations'!AA1310 &gt;= 1400, IF('III. New Locations'!AA1310 &lt;=2100, 0, $C1311), $C1311), $C1311)</f>
        <v>0</v>
      </c>
      <c r="AC1311">
        <f>IF(ISNUMBER('III. New Locations'!AC1310) = TRUE, IF('III. New Locations'!AC1310 &gt;= 0, IF('III. New Locations'!AC1310 &lt;=1, 0,$C1311),$C1311), $C1311)</f>
        <v>0</v>
      </c>
    </row>
    <row r="1312" spans="1:29">
      <c r="A1312">
        <f>'III. New Locations'!A1311</f>
        <v>1309</v>
      </c>
      <c r="C1312" s="4">
        <f>IF(LEN('III. New Locations'!C1311) &gt; 2, 1, 0)</f>
        <v>0</v>
      </c>
      <c r="E1312">
        <f>IF(LEN('III. New Locations'!E1311) = 2, IF('III. New Locations'!E1311 = "--", $C1312, 0), $C1312)</f>
        <v>0</v>
      </c>
      <c r="F1312">
        <f>IF(LEN('III. New Locations'!F1311) &gt; 4, 0, $C1312)</f>
        <v>0</v>
      </c>
      <c r="G1312">
        <f>IF(ISNUMBER('III. New Locations'!G1311) = TRUE, 0, $C1312)</f>
        <v>0</v>
      </c>
      <c r="H1312">
        <f>IF(ISNUMBER('III. New Locations'!H1311) = TRUE, 0, $C1312)</f>
        <v>0</v>
      </c>
      <c r="I1312">
        <f>IF(ISNUMBER('III. New Locations'!I1311) = TRUE, 0, $C1312)</f>
        <v>0</v>
      </c>
      <c r="J1312">
        <f>IF(ISNUMBER('III. New Locations'!J1311) = TRUE, 0, $C1312)</f>
        <v>0</v>
      </c>
      <c r="K1312">
        <f>IF(ISNUMBER('III. New Locations'!K1311) = TRUE, 0,$C1312)</f>
        <v>0</v>
      </c>
      <c r="M1312">
        <f>IF(ISNUMBER('III. New Locations'!M1311) = TRUE, 0,$C1312)</f>
        <v>0</v>
      </c>
      <c r="O1312">
        <f>IF(ISNUMBER('III. New Locations'!O1311) = TRUE, 0, $C1312)</f>
        <v>0</v>
      </c>
      <c r="P1312">
        <f>IF(ISNUMBER('III. New Locations'!P1311) = TRUE, 0, $C1312)</f>
        <v>0</v>
      </c>
      <c r="Q1312">
        <f>IF(ISNUMBER('III. New Locations'!Q1311) = TRUE, 0, $C1312)</f>
        <v>0</v>
      </c>
      <c r="R1312">
        <f>IF(ISNUMBER('III. New Locations'!R1311) = TRUE, IF('III. New Locations'!R1311 &gt;= 0, IF('III. New Locations'!R1311 &lt;=1, 0, $C1312),$C1312),$C1312)</f>
        <v>0</v>
      </c>
      <c r="S1312">
        <f>IF(ISNUMBER('III. New Locations'!S1311) = TRUE, IF('III. New Locations'!S1311 &gt;= 0, IF('III. New Locations'!S1311 &lt;=1, 0, $C1312), $C1312), $C1312)</f>
        <v>0</v>
      </c>
      <c r="T1312">
        <f>IF('III. New Locations'!T1311 = "-Unknown-", $C1312, 0)</f>
        <v>0</v>
      </c>
      <c r="U1312">
        <f>IF(LEN('III. New Locations'!U1311)&gt;1, 0, IF(T1312 = 0, 0, $C1312))</f>
        <v>0</v>
      </c>
      <c r="V1312">
        <f>IF('III. New Locations'!V1311 = "Unknown", $C1312, 0)</f>
        <v>0</v>
      </c>
      <c r="W1312">
        <f>IF(LEN('III. New Locations'!W1311)&gt;1, 0, IF(V1312 = 0, 0, $C1312))</f>
        <v>0</v>
      </c>
      <c r="X1312" t="str">
        <f>'III. New Locations'!X1311</f>
        <v>Unknown</v>
      </c>
      <c r="Y1312">
        <f>IF(ISNUMBER('III. New Locations'!Y1311) = TRUE, IF('III. New Locations'!Y1311 &gt;= 1400, IF('III. New Locations'!Y1311 &lt;=2100, 0, $C1312), $C1312), $C1312)</f>
        <v>0</v>
      </c>
      <c r="Z1312">
        <f>IF(ISNUMBER('III. New Locations'!Z1311) = TRUE, IF('III. New Locations'!Z1311 &gt;= 1400, IF('III. New Locations'!Z1311 &lt;=2100, 0, $C1312), $C1312), $C1312)</f>
        <v>0</v>
      </c>
      <c r="AA1312">
        <f>IF(ISNUMBER('III. New Locations'!AA1311) = TRUE, IF('III. New Locations'!AA1311 &gt;= 1400, IF('III. New Locations'!AA1311 &lt;=2100, 0, $C1312), $C1312), $C1312)</f>
        <v>0</v>
      </c>
      <c r="AC1312">
        <f>IF(ISNUMBER('III. New Locations'!AC1311) = TRUE, IF('III. New Locations'!AC1311 &gt;= 0, IF('III. New Locations'!AC1311 &lt;=1, 0,$C1312),$C1312), $C1312)</f>
        <v>0</v>
      </c>
    </row>
    <row r="1313" spans="1:29">
      <c r="A1313">
        <f>'III. New Locations'!A1312</f>
        <v>1310</v>
      </c>
      <c r="C1313" s="4">
        <f>IF(LEN('III. New Locations'!C1312) &gt; 2, 1, 0)</f>
        <v>0</v>
      </c>
      <c r="E1313">
        <f>IF(LEN('III. New Locations'!E1312) = 2, IF('III. New Locations'!E1312 = "--", $C1313, 0), $C1313)</f>
        <v>0</v>
      </c>
      <c r="F1313">
        <f>IF(LEN('III. New Locations'!F1312) &gt; 4, 0, $C1313)</f>
        <v>0</v>
      </c>
      <c r="G1313">
        <f>IF(ISNUMBER('III. New Locations'!G1312) = TRUE, 0, $C1313)</f>
        <v>0</v>
      </c>
      <c r="H1313">
        <f>IF(ISNUMBER('III. New Locations'!H1312) = TRUE, 0, $C1313)</f>
        <v>0</v>
      </c>
      <c r="I1313">
        <f>IF(ISNUMBER('III. New Locations'!I1312) = TRUE, 0, $C1313)</f>
        <v>0</v>
      </c>
      <c r="J1313">
        <f>IF(ISNUMBER('III. New Locations'!J1312) = TRUE, 0, $C1313)</f>
        <v>0</v>
      </c>
      <c r="K1313">
        <f>IF(ISNUMBER('III. New Locations'!K1312) = TRUE, 0,$C1313)</f>
        <v>0</v>
      </c>
      <c r="M1313">
        <f>IF(ISNUMBER('III. New Locations'!M1312) = TRUE, 0,$C1313)</f>
        <v>0</v>
      </c>
      <c r="O1313">
        <f>IF(ISNUMBER('III. New Locations'!O1312) = TRUE, 0, $C1313)</f>
        <v>0</v>
      </c>
      <c r="P1313">
        <f>IF(ISNUMBER('III. New Locations'!P1312) = TRUE, 0, $C1313)</f>
        <v>0</v>
      </c>
      <c r="Q1313">
        <f>IF(ISNUMBER('III. New Locations'!Q1312) = TRUE, 0, $C1313)</f>
        <v>0</v>
      </c>
      <c r="R1313">
        <f>IF(ISNUMBER('III. New Locations'!R1312) = TRUE, IF('III. New Locations'!R1312 &gt;= 0, IF('III. New Locations'!R1312 &lt;=1, 0, $C1313),$C1313),$C1313)</f>
        <v>0</v>
      </c>
      <c r="S1313">
        <f>IF(ISNUMBER('III. New Locations'!S1312) = TRUE, IF('III. New Locations'!S1312 &gt;= 0, IF('III. New Locations'!S1312 &lt;=1, 0, $C1313), $C1313), $C1313)</f>
        <v>0</v>
      </c>
      <c r="T1313">
        <f>IF('III. New Locations'!T1312 = "-Unknown-", $C1313, 0)</f>
        <v>0</v>
      </c>
      <c r="U1313">
        <f>IF(LEN('III. New Locations'!U1312)&gt;1, 0, IF(T1313 = 0, 0, $C1313))</f>
        <v>0</v>
      </c>
      <c r="V1313">
        <f>IF('III. New Locations'!V1312 = "Unknown", $C1313, 0)</f>
        <v>0</v>
      </c>
      <c r="W1313">
        <f>IF(LEN('III. New Locations'!W1312)&gt;1, 0, IF(V1313 = 0, 0, $C1313))</f>
        <v>0</v>
      </c>
      <c r="X1313" t="str">
        <f>'III. New Locations'!X1312</f>
        <v>Unknown</v>
      </c>
      <c r="Y1313">
        <f>IF(ISNUMBER('III. New Locations'!Y1312) = TRUE, IF('III. New Locations'!Y1312 &gt;= 1400, IF('III. New Locations'!Y1312 &lt;=2100, 0, $C1313), $C1313), $C1313)</f>
        <v>0</v>
      </c>
      <c r="Z1313">
        <f>IF(ISNUMBER('III. New Locations'!Z1312) = TRUE, IF('III. New Locations'!Z1312 &gt;= 1400, IF('III. New Locations'!Z1312 &lt;=2100, 0, $C1313), $C1313), $C1313)</f>
        <v>0</v>
      </c>
      <c r="AA1313">
        <f>IF(ISNUMBER('III. New Locations'!AA1312) = TRUE, IF('III. New Locations'!AA1312 &gt;= 1400, IF('III. New Locations'!AA1312 &lt;=2100, 0, $C1313), $C1313), $C1313)</f>
        <v>0</v>
      </c>
      <c r="AC1313">
        <f>IF(ISNUMBER('III. New Locations'!AC1312) = TRUE, IF('III. New Locations'!AC1312 &gt;= 0, IF('III. New Locations'!AC1312 &lt;=1, 0,$C1313),$C1313), $C1313)</f>
        <v>0</v>
      </c>
    </row>
    <row r="1314" spans="1:29">
      <c r="A1314">
        <f>'III. New Locations'!A1313</f>
        <v>1311</v>
      </c>
      <c r="C1314" s="4">
        <f>IF(LEN('III. New Locations'!C1313) &gt; 2, 1, 0)</f>
        <v>0</v>
      </c>
      <c r="E1314">
        <f>IF(LEN('III. New Locations'!E1313) = 2, IF('III. New Locations'!E1313 = "--", $C1314, 0), $C1314)</f>
        <v>0</v>
      </c>
      <c r="F1314">
        <f>IF(LEN('III. New Locations'!F1313) &gt; 4, 0, $C1314)</f>
        <v>0</v>
      </c>
      <c r="G1314">
        <f>IF(ISNUMBER('III. New Locations'!G1313) = TRUE, 0, $C1314)</f>
        <v>0</v>
      </c>
      <c r="H1314">
        <f>IF(ISNUMBER('III. New Locations'!H1313) = TRUE, 0, $C1314)</f>
        <v>0</v>
      </c>
      <c r="I1314">
        <f>IF(ISNUMBER('III. New Locations'!I1313) = TRUE, 0, $C1314)</f>
        <v>0</v>
      </c>
      <c r="J1314">
        <f>IF(ISNUMBER('III. New Locations'!J1313) = TRUE, 0, $C1314)</f>
        <v>0</v>
      </c>
      <c r="K1314">
        <f>IF(ISNUMBER('III. New Locations'!K1313) = TRUE, 0,$C1314)</f>
        <v>0</v>
      </c>
      <c r="M1314">
        <f>IF(ISNUMBER('III. New Locations'!M1313) = TRUE, 0,$C1314)</f>
        <v>0</v>
      </c>
      <c r="O1314">
        <f>IF(ISNUMBER('III. New Locations'!O1313) = TRUE, 0, $C1314)</f>
        <v>0</v>
      </c>
      <c r="P1314">
        <f>IF(ISNUMBER('III. New Locations'!P1313) = TRUE, 0, $C1314)</f>
        <v>0</v>
      </c>
      <c r="Q1314">
        <f>IF(ISNUMBER('III. New Locations'!Q1313) = TRUE, 0, $C1314)</f>
        <v>0</v>
      </c>
      <c r="R1314">
        <f>IF(ISNUMBER('III. New Locations'!R1313) = TRUE, IF('III. New Locations'!R1313 &gt;= 0, IF('III. New Locations'!R1313 &lt;=1, 0, $C1314),$C1314),$C1314)</f>
        <v>0</v>
      </c>
      <c r="S1314">
        <f>IF(ISNUMBER('III. New Locations'!S1313) = TRUE, IF('III. New Locations'!S1313 &gt;= 0, IF('III. New Locations'!S1313 &lt;=1, 0, $C1314), $C1314), $C1314)</f>
        <v>0</v>
      </c>
      <c r="T1314">
        <f>IF('III. New Locations'!T1313 = "-Unknown-", $C1314, 0)</f>
        <v>0</v>
      </c>
      <c r="U1314">
        <f>IF(LEN('III. New Locations'!U1313)&gt;1, 0, IF(T1314 = 0, 0, $C1314))</f>
        <v>0</v>
      </c>
      <c r="V1314">
        <f>IF('III. New Locations'!V1313 = "Unknown", $C1314, 0)</f>
        <v>0</v>
      </c>
      <c r="W1314">
        <f>IF(LEN('III. New Locations'!W1313)&gt;1, 0, IF(V1314 = 0, 0, $C1314))</f>
        <v>0</v>
      </c>
      <c r="X1314" t="str">
        <f>'III. New Locations'!X1313</f>
        <v>Unknown</v>
      </c>
      <c r="Y1314">
        <f>IF(ISNUMBER('III. New Locations'!Y1313) = TRUE, IF('III. New Locations'!Y1313 &gt;= 1400, IF('III. New Locations'!Y1313 &lt;=2100, 0, $C1314), $C1314), $C1314)</f>
        <v>0</v>
      </c>
      <c r="Z1314">
        <f>IF(ISNUMBER('III. New Locations'!Z1313) = TRUE, IF('III. New Locations'!Z1313 &gt;= 1400, IF('III. New Locations'!Z1313 &lt;=2100, 0, $C1314), $C1314), $C1314)</f>
        <v>0</v>
      </c>
      <c r="AA1314">
        <f>IF(ISNUMBER('III. New Locations'!AA1313) = TRUE, IF('III. New Locations'!AA1313 &gt;= 1400, IF('III. New Locations'!AA1313 &lt;=2100, 0, $C1314), $C1314), $C1314)</f>
        <v>0</v>
      </c>
      <c r="AC1314">
        <f>IF(ISNUMBER('III. New Locations'!AC1313) = TRUE, IF('III. New Locations'!AC1313 &gt;= 0, IF('III. New Locations'!AC1313 &lt;=1, 0,$C1314),$C1314), $C1314)</f>
        <v>0</v>
      </c>
    </row>
    <row r="1315" spans="1:29">
      <c r="A1315">
        <f>'III. New Locations'!A1314</f>
        <v>1312</v>
      </c>
      <c r="C1315" s="4">
        <f>IF(LEN('III. New Locations'!C1314) &gt; 2, 1, 0)</f>
        <v>0</v>
      </c>
      <c r="E1315">
        <f>IF(LEN('III. New Locations'!E1314) = 2, IF('III. New Locations'!E1314 = "--", $C1315, 0), $C1315)</f>
        <v>0</v>
      </c>
      <c r="F1315">
        <f>IF(LEN('III. New Locations'!F1314) &gt; 4, 0, $C1315)</f>
        <v>0</v>
      </c>
      <c r="G1315">
        <f>IF(ISNUMBER('III. New Locations'!G1314) = TRUE, 0, $C1315)</f>
        <v>0</v>
      </c>
      <c r="H1315">
        <f>IF(ISNUMBER('III. New Locations'!H1314) = TRUE, 0, $C1315)</f>
        <v>0</v>
      </c>
      <c r="I1315">
        <f>IF(ISNUMBER('III. New Locations'!I1314) = TRUE, 0, $C1315)</f>
        <v>0</v>
      </c>
      <c r="J1315">
        <f>IF(ISNUMBER('III. New Locations'!J1314) = TRUE, 0, $C1315)</f>
        <v>0</v>
      </c>
      <c r="K1315">
        <f>IF(ISNUMBER('III. New Locations'!K1314) = TRUE, 0,$C1315)</f>
        <v>0</v>
      </c>
      <c r="M1315">
        <f>IF(ISNUMBER('III. New Locations'!M1314) = TRUE, 0,$C1315)</f>
        <v>0</v>
      </c>
      <c r="O1315">
        <f>IF(ISNUMBER('III. New Locations'!O1314) = TRUE, 0, $C1315)</f>
        <v>0</v>
      </c>
      <c r="P1315">
        <f>IF(ISNUMBER('III. New Locations'!P1314) = TRUE, 0, $C1315)</f>
        <v>0</v>
      </c>
      <c r="Q1315">
        <f>IF(ISNUMBER('III. New Locations'!Q1314) = TRUE, 0, $C1315)</f>
        <v>0</v>
      </c>
      <c r="R1315">
        <f>IF(ISNUMBER('III. New Locations'!R1314) = TRUE, IF('III. New Locations'!R1314 &gt;= 0, IF('III. New Locations'!R1314 &lt;=1, 0, $C1315),$C1315),$C1315)</f>
        <v>0</v>
      </c>
      <c r="S1315">
        <f>IF(ISNUMBER('III. New Locations'!S1314) = TRUE, IF('III. New Locations'!S1314 &gt;= 0, IF('III. New Locations'!S1314 &lt;=1, 0, $C1315), $C1315), $C1315)</f>
        <v>0</v>
      </c>
      <c r="T1315">
        <f>IF('III. New Locations'!T1314 = "-Unknown-", $C1315, 0)</f>
        <v>0</v>
      </c>
      <c r="U1315">
        <f>IF(LEN('III. New Locations'!U1314)&gt;1, 0, IF(T1315 = 0, 0, $C1315))</f>
        <v>0</v>
      </c>
      <c r="V1315">
        <f>IF('III. New Locations'!V1314 = "Unknown", $C1315, 0)</f>
        <v>0</v>
      </c>
      <c r="W1315">
        <f>IF(LEN('III. New Locations'!W1314)&gt;1, 0, IF(V1315 = 0, 0, $C1315))</f>
        <v>0</v>
      </c>
      <c r="X1315" t="str">
        <f>'III. New Locations'!X1314</f>
        <v>Unknown</v>
      </c>
      <c r="Y1315">
        <f>IF(ISNUMBER('III. New Locations'!Y1314) = TRUE, IF('III. New Locations'!Y1314 &gt;= 1400, IF('III. New Locations'!Y1314 &lt;=2100, 0, $C1315), $C1315), $C1315)</f>
        <v>0</v>
      </c>
      <c r="Z1315">
        <f>IF(ISNUMBER('III. New Locations'!Z1314) = TRUE, IF('III. New Locations'!Z1314 &gt;= 1400, IF('III. New Locations'!Z1314 &lt;=2100, 0, $C1315), $C1315), $C1315)</f>
        <v>0</v>
      </c>
      <c r="AA1315">
        <f>IF(ISNUMBER('III. New Locations'!AA1314) = TRUE, IF('III. New Locations'!AA1314 &gt;= 1400, IF('III. New Locations'!AA1314 &lt;=2100, 0, $C1315), $C1315), $C1315)</f>
        <v>0</v>
      </c>
      <c r="AC1315">
        <f>IF(ISNUMBER('III. New Locations'!AC1314) = TRUE, IF('III. New Locations'!AC1314 &gt;= 0, IF('III. New Locations'!AC1314 &lt;=1, 0,$C1315),$C1315), $C1315)</f>
        <v>0</v>
      </c>
    </row>
    <row r="1316" spans="1:29">
      <c r="A1316">
        <f>'III. New Locations'!A1315</f>
        <v>1313</v>
      </c>
      <c r="C1316" s="4">
        <f>IF(LEN('III. New Locations'!C1315) &gt; 2, 1, 0)</f>
        <v>0</v>
      </c>
      <c r="E1316">
        <f>IF(LEN('III. New Locations'!E1315) = 2, IF('III. New Locations'!E1315 = "--", $C1316, 0), $C1316)</f>
        <v>0</v>
      </c>
      <c r="F1316">
        <f>IF(LEN('III. New Locations'!F1315) &gt; 4, 0, $C1316)</f>
        <v>0</v>
      </c>
      <c r="G1316">
        <f>IF(ISNUMBER('III. New Locations'!G1315) = TRUE, 0, $C1316)</f>
        <v>0</v>
      </c>
      <c r="H1316">
        <f>IF(ISNUMBER('III. New Locations'!H1315) = TRUE, 0, $C1316)</f>
        <v>0</v>
      </c>
      <c r="I1316">
        <f>IF(ISNUMBER('III. New Locations'!I1315) = TRUE, 0, $C1316)</f>
        <v>0</v>
      </c>
      <c r="J1316">
        <f>IF(ISNUMBER('III. New Locations'!J1315) = TRUE, 0, $C1316)</f>
        <v>0</v>
      </c>
      <c r="K1316">
        <f>IF(ISNUMBER('III. New Locations'!K1315) = TRUE, 0,$C1316)</f>
        <v>0</v>
      </c>
      <c r="M1316">
        <f>IF(ISNUMBER('III. New Locations'!M1315) = TRUE, 0,$C1316)</f>
        <v>0</v>
      </c>
      <c r="O1316">
        <f>IF(ISNUMBER('III. New Locations'!O1315) = TRUE, 0, $C1316)</f>
        <v>0</v>
      </c>
      <c r="P1316">
        <f>IF(ISNUMBER('III. New Locations'!P1315) = TRUE, 0, $C1316)</f>
        <v>0</v>
      </c>
      <c r="Q1316">
        <f>IF(ISNUMBER('III. New Locations'!Q1315) = TRUE, 0, $C1316)</f>
        <v>0</v>
      </c>
      <c r="R1316">
        <f>IF(ISNUMBER('III. New Locations'!R1315) = TRUE, IF('III. New Locations'!R1315 &gt;= 0, IF('III. New Locations'!R1315 &lt;=1, 0, $C1316),$C1316),$C1316)</f>
        <v>0</v>
      </c>
      <c r="S1316">
        <f>IF(ISNUMBER('III. New Locations'!S1315) = TRUE, IF('III. New Locations'!S1315 &gt;= 0, IF('III. New Locations'!S1315 &lt;=1, 0, $C1316), $C1316), $C1316)</f>
        <v>0</v>
      </c>
      <c r="T1316">
        <f>IF('III. New Locations'!T1315 = "-Unknown-", $C1316, 0)</f>
        <v>0</v>
      </c>
      <c r="U1316">
        <f>IF(LEN('III. New Locations'!U1315)&gt;1, 0, IF(T1316 = 0, 0, $C1316))</f>
        <v>0</v>
      </c>
      <c r="V1316">
        <f>IF('III. New Locations'!V1315 = "Unknown", $C1316, 0)</f>
        <v>0</v>
      </c>
      <c r="W1316">
        <f>IF(LEN('III. New Locations'!W1315)&gt;1, 0, IF(V1316 = 0, 0, $C1316))</f>
        <v>0</v>
      </c>
      <c r="X1316" t="str">
        <f>'III. New Locations'!X1315</f>
        <v>Unknown</v>
      </c>
      <c r="Y1316">
        <f>IF(ISNUMBER('III. New Locations'!Y1315) = TRUE, IF('III. New Locations'!Y1315 &gt;= 1400, IF('III. New Locations'!Y1315 &lt;=2100, 0, $C1316), $C1316), $C1316)</f>
        <v>0</v>
      </c>
      <c r="Z1316">
        <f>IF(ISNUMBER('III. New Locations'!Z1315) = TRUE, IF('III. New Locations'!Z1315 &gt;= 1400, IF('III. New Locations'!Z1315 &lt;=2100, 0, $C1316), $C1316), $C1316)</f>
        <v>0</v>
      </c>
      <c r="AA1316">
        <f>IF(ISNUMBER('III. New Locations'!AA1315) = TRUE, IF('III. New Locations'!AA1315 &gt;= 1400, IF('III. New Locations'!AA1315 &lt;=2100, 0, $C1316), $C1316), $C1316)</f>
        <v>0</v>
      </c>
      <c r="AC1316">
        <f>IF(ISNUMBER('III. New Locations'!AC1315) = TRUE, IF('III. New Locations'!AC1315 &gt;= 0, IF('III. New Locations'!AC1315 &lt;=1, 0,$C1316),$C1316), $C1316)</f>
        <v>0</v>
      </c>
    </row>
    <row r="1317" spans="1:29">
      <c r="A1317">
        <f>'III. New Locations'!A1316</f>
        <v>1314</v>
      </c>
      <c r="C1317" s="4">
        <f>IF(LEN('III. New Locations'!C1316) &gt; 2, 1, 0)</f>
        <v>0</v>
      </c>
      <c r="E1317">
        <f>IF(LEN('III. New Locations'!E1316) = 2, IF('III. New Locations'!E1316 = "--", $C1317, 0), $C1317)</f>
        <v>0</v>
      </c>
      <c r="F1317">
        <f>IF(LEN('III. New Locations'!F1316) &gt; 4, 0, $C1317)</f>
        <v>0</v>
      </c>
      <c r="G1317">
        <f>IF(ISNUMBER('III. New Locations'!G1316) = TRUE, 0, $C1317)</f>
        <v>0</v>
      </c>
      <c r="H1317">
        <f>IF(ISNUMBER('III. New Locations'!H1316) = TRUE, 0, $C1317)</f>
        <v>0</v>
      </c>
      <c r="I1317">
        <f>IF(ISNUMBER('III. New Locations'!I1316) = TRUE, 0, $C1317)</f>
        <v>0</v>
      </c>
      <c r="J1317">
        <f>IF(ISNUMBER('III. New Locations'!J1316) = TRUE, 0, $C1317)</f>
        <v>0</v>
      </c>
      <c r="K1317">
        <f>IF(ISNUMBER('III. New Locations'!K1316) = TRUE, 0,$C1317)</f>
        <v>0</v>
      </c>
      <c r="M1317">
        <f>IF(ISNUMBER('III. New Locations'!M1316) = TRUE, 0,$C1317)</f>
        <v>0</v>
      </c>
      <c r="O1317">
        <f>IF(ISNUMBER('III. New Locations'!O1316) = TRUE, 0, $C1317)</f>
        <v>0</v>
      </c>
      <c r="P1317">
        <f>IF(ISNUMBER('III. New Locations'!P1316) = TRUE, 0, $C1317)</f>
        <v>0</v>
      </c>
      <c r="Q1317">
        <f>IF(ISNUMBER('III. New Locations'!Q1316) = TRUE, 0, $C1317)</f>
        <v>0</v>
      </c>
      <c r="R1317">
        <f>IF(ISNUMBER('III. New Locations'!R1316) = TRUE, IF('III. New Locations'!R1316 &gt;= 0, IF('III. New Locations'!R1316 &lt;=1, 0, $C1317),$C1317),$C1317)</f>
        <v>0</v>
      </c>
      <c r="S1317">
        <f>IF(ISNUMBER('III. New Locations'!S1316) = TRUE, IF('III. New Locations'!S1316 &gt;= 0, IF('III. New Locations'!S1316 &lt;=1, 0, $C1317), $C1317), $C1317)</f>
        <v>0</v>
      </c>
      <c r="T1317">
        <f>IF('III. New Locations'!T1316 = "-Unknown-", $C1317, 0)</f>
        <v>0</v>
      </c>
      <c r="U1317">
        <f>IF(LEN('III. New Locations'!U1316)&gt;1, 0, IF(T1317 = 0, 0, $C1317))</f>
        <v>0</v>
      </c>
      <c r="V1317">
        <f>IF('III. New Locations'!V1316 = "Unknown", $C1317, 0)</f>
        <v>0</v>
      </c>
      <c r="W1317">
        <f>IF(LEN('III. New Locations'!W1316)&gt;1, 0, IF(V1317 = 0, 0, $C1317))</f>
        <v>0</v>
      </c>
      <c r="X1317" t="str">
        <f>'III. New Locations'!X1316</f>
        <v>Unknown</v>
      </c>
      <c r="Y1317">
        <f>IF(ISNUMBER('III. New Locations'!Y1316) = TRUE, IF('III. New Locations'!Y1316 &gt;= 1400, IF('III. New Locations'!Y1316 &lt;=2100, 0, $C1317), $C1317), $C1317)</f>
        <v>0</v>
      </c>
      <c r="Z1317">
        <f>IF(ISNUMBER('III. New Locations'!Z1316) = TRUE, IF('III. New Locations'!Z1316 &gt;= 1400, IF('III. New Locations'!Z1316 &lt;=2100, 0, $C1317), $C1317), $C1317)</f>
        <v>0</v>
      </c>
      <c r="AA1317">
        <f>IF(ISNUMBER('III. New Locations'!AA1316) = TRUE, IF('III. New Locations'!AA1316 &gt;= 1400, IF('III. New Locations'!AA1316 &lt;=2100, 0, $C1317), $C1317), $C1317)</f>
        <v>0</v>
      </c>
      <c r="AC1317">
        <f>IF(ISNUMBER('III. New Locations'!AC1316) = TRUE, IF('III. New Locations'!AC1316 &gt;= 0, IF('III. New Locations'!AC1316 &lt;=1, 0,$C1317),$C1317), $C1317)</f>
        <v>0</v>
      </c>
    </row>
    <row r="1318" spans="1:29">
      <c r="A1318">
        <f>'III. New Locations'!A1317</f>
        <v>1315</v>
      </c>
      <c r="C1318" s="4">
        <f>IF(LEN('III. New Locations'!C1317) &gt; 2, 1, 0)</f>
        <v>0</v>
      </c>
      <c r="E1318">
        <f>IF(LEN('III. New Locations'!E1317) = 2, IF('III. New Locations'!E1317 = "--", $C1318, 0), $C1318)</f>
        <v>0</v>
      </c>
      <c r="F1318">
        <f>IF(LEN('III. New Locations'!F1317) &gt; 4, 0, $C1318)</f>
        <v>0</v>
      </c>
      <c r="G1318">
        <f>IF(ISNUMBER('III. New Locations'!G1317) = TRUE, 0, $C1318)</f>
        <v>0</v>
      </c>
      <c r="H1318">
        <f>IF(ISNUMBER('III. New Locations'!H1317) = TRUE, 0, $C1318)</f>
        <v>0</v>
      </c>
      <c r="I1318">
        <f>IF(ISNUMBER('III. New Locations'!I1317) = TRUE, 0, $C1318)</f>
        <v>0</v>
      </c>
      <c r="J1318">
        <f>IF(ISNUMBER('III. New Locations'!J1317) = TRUE, 0, $C1318)</f>
        <v>0</v>
      </c>
      <c r="K1318">
        <f>IF(ISNUMBER('III. New Locations'!K1317) = TRUE, 0,$C1318)</f>
        <v>0</v>
      </c>
      <c r="M1318">
        <f>IF(ISNUMBER('III. New Locations'!M1317) = TRUE, 0,$C1318)</f>
        <v>0</v>
      </c>
      <c r="O1318">
        <f>IF(ISNUMBER('III. New Locations'!O1317) = TRUE, 0, $C1318)</f>
        <v>0</v>
      </c>
      <c r="P1318">
        <f>IF(ISNUMBER('III. New Locations'!P1317) = TRUE, 0, $C1318)</f>
        <v>0</v>
      </c>
      <c r="Q1318">
        <f>IF(ISNUMBER('III. New Locations'!Q1317) = TRUE, 0, $C1318)</f>
        <v>0</v>
      </c>
      <c r="R1318">
        <f>IF(ISNUMBER('III. New Locations'!R1317) = TRUE, IF('III. New Locations'!R1317 &gt;= 0, IF('III. New Locations'!R1317 &lt;=1, 0, $C1318),$C1318),$C1318)</f>
        <v>0</v>
      </c>
      <c r="S1318">
        <f>IF(ISNUMBER('III. New Locations'!S1317) = TRUE, IF('III. New Locations'!S1317 &gt;= 0, IF('III. New Locations'!S1317 &lt;=1, 0, $C1318), $C1318), $C1318)</f>
        <v>0</v>
      </c>
      <c r="T1318">
        <f>IF('III. New Locations'!T1317 = "-Unknown-", $C1318, 0)</f>
        <v>0</v>
      </c>
      <c r="U1318">
        <f>IF(LEN('III. New Locations'!U1317)&gt;1, 0, IF(T1318 = 0, 0, $C1318))</f>
        <v>0</v>
      </c>
      <c r="V1318">
        <f>IF('III. New Locations'!V1317 = "Unknown", $C1318, 0)</f>
        <v>0</v>
      </c>
      <c r="W1318">
        <f>IF(LEN('III. New Locations'!W1317)&gt;1, 0, IF(V1318 = 0, 0, $C1318))</f>
        <v>0</v>
      </c>
      <c r="X1318" t="str">
        <f>'III. New Locations'!X1317</f>
        <v>Unknown</v>
      </c>
      <c r="Y1318">
        <f>IF(ISNUMBER('III. New Locations'!Y1317) = TRUE, IF('III. New Locations'!Y1317 &gt;= 1400, IF('III. New Locations'!Y1317 &lt;=2100, 0, $C1318), $C1318), $C1318)</f>
        <v>0</v>
      </c>
      <c r="Z1318">
        <f>IF(ISNUMBER('III. New Locations'!Z1317) = TRUE, IF('III. New Locations'!Z1317 &gt;= 1400, IF('III. New Locations'!Z1317 &lt;=2100, 0, $C1318), $C1318), $C1318)</f>
        <v>0</v>
      </c>
      <c r="AA1318">
        <f>IF(ISNUMBER('III. New Locations'!AA1317) = TRUE, IF('III. New Locations'!AA1317 &gt;= 1400, IF('III. New Locations'!AA1317 &lt;=2100, 0, $C1318), $C1318), $C1318)</f>
        <v>0</v>
      </c>
      <c r="AC1318">
        <f>IF(ISNUMBER('III. New Locations'!AC1317) = TRUE, IF('III. New Locations'!AC1317 &gt;= 0, IF('III. New Locations'!AC1317 &lt;=1, 0,$C1318),$C1318), $C1318)</f>
        <v>0</v>
      </c>
    </row>
    <row r="1319" spans="1:29">
      <c r="A1319">
        <f>'III. New Locations'!A1318</f>
        <v>1316</v>
      </c>
      <c r="C1319" s="4">
        <f>IF(LEN('III. New Locations'!C1318) &gt; 2, 1, 0)</f>
        <v>0</v>
      </c>
      <c r="E1319">
        <f>IF(LEN('III. New Locations'!E1318) = 2, IF('III. New Locations'!E1318 = "--", $C1319, 0), $C1319)</f>
        <v>0</v>
      </c>
      <c r="F1319">
        <f>IF(LEN('III. New Locations'!F1318) &gt; 4, 0, $C1319)</f>
        <v>0</v>
      </c>
      <c r="G1319">
        <f>IF(ISNUMBER('III. New Locations'!G1318) = TRUE, 0, $C1319)</f>
        <v>0</v>
      </c>
      <c r="H1319">
        <f>IF(ISNUMBER('III. New Locations'!H1318) = TRUE, 0, $C1319)</f>
        <v>0</v>
      </c>
      <c r="I1319">
        <f>IF(ISNUMBER('III. New Locations'!I1318) = TRUE, 0, $C1319)</f>
        <v>0</v>
      </c>
      <c r="J1319">
        <f>IF(ISNUMBER('III. New Locations'!J1318) = TRUE, 0, $C1319)</f>
        <v>0</v>
      </c>
      <c r="K1319">
        <f>IF(ISNUMBER('III. New Locations'!K1318) = TRUE, 0,$C1319)</f>
        <v>0</v>
      </c>
      <c r="M1319">
        <f>IF(ISNUMBER('III. New Locations'!M1318) = TRUE, 0,$C1319)</f>
        <v>0</v>
      </c>
      <c r="O1319">
        <f>IF(ISNUMBER('III. New Locations'!O1318) = TRUE, 0, $C1319)</f>
        <v>0</v>
      </c>
      <c r="P1319">
        <f>IF(ISNUMBER('III. New Locations'!P1318) = TRUE, 0, $C1319)</f>
        <v>0</v>
      </c>
      <c r="Q1319">
        <f>IF(ISNUMBER('III. New Locations'!Q1318) = TRUE, 0, $C1319)</f>
        <v>0</v>
      </c>
      <c r="R1319">
        <f>IF(ISNUMBER('III. New Locations'!R1318) = TRUE, IF('III. New Locations'!R1318 &gt;= 0, IF('III. New Locations'!R1318 &lt;=1, 0, $C1319),$C1319),$C1319)</f>
        <v>0</v>
      </c>
      <c r="S1319">
        <f>IF(ISNUMBER('III. New Locations'!S1318) = TRUE, IF('III. New Locations'!S1318 &gt;= 0, IF('III. New Locations'!S1318 &lt;=1, 0, $C1319), $C1319), $C1319)</f>
        <v>0</v>
      </c>
      <c r="T1319">
        <f>IF('III. New Locations'!T1318 = "-Unknown-", $C1319, 0)</f>
        <v>0</v>
      </c>
      <c r="U1319">
        <f>IF(LEN('III. New Locations'!U1318)&gt;1, 0, IF(T1319 = 0, 0, $C1319))</f>
        <v>0</v>
      </c>
      <c r="V1319">
        <f>IF('III. New Locations'!V1318 = "Unknown", $C1319, 0)</f>
        <v>0</v>
      </c>
      <c r="W1319">
        <f>IF(LEN('III. New Locations'!W1318)&gt;1, 0, IF(V1319 = 0, 0, $C1319))</f>
        <v>0</v>
      </c>
      <c r="X1319" t="str">
        <f>'III. New Locations'!X1318</f>
        <v>Unknown</v>
      </c>
      <c r="Y1319">
        <f>IF(ISNUMBER('III. New Locations'!Y1318) = TRUE, IF('III. New Locations'!Y1318 &gt;= 1400, IF('III. New Locations'!Y1318 &lt;=2100, 0, $C1319), $C1319), $C1319)</f>
        <v>0</v>
      </c>
      <c r="Z1319">
        <f>IF(ISNUMBER('III. New Locations'!Z1318) = TRUE, IF('III. New Locations'!Z1318 &gt;= 1400, IF('III. New Locations'!Z1318 &lt;=2100, 0, $C1319), $C1319), $C1319)</f>
        <v>0</v>
      </c>
      <c r="AA1319">
        <f>IF(ISNUMBER('III. New Locations'!AA1318) = TRUE, IF('III. New Locations'!AA1318 &gt;= 1400, IF('III. New Locations'!AA1318 &lt;=2100, 0, $C1319), $C1319), $C1319)</f>
        <v>0</v>
      </c>
      <c r="AC1319">
        <f>IF(ISNUMBER('III. New Locations'!AC1318) = TRUE, IF('III. New Locations'!AC1318 &gt;= 0, IF('III. New Locations'!AC1318 &lt;=1, 0,$C1319),$C1319), $C1319)</f>
        <v>0</v>
      </c>
    </row>
    <row r="1320" spans="1:29">
      <c r="A1320">
        <f>'III. New Locations'!A1319</f>
        <v>1317</v>
      </c>
      <c r="C1320" s="4">
        <f>IF(LEN('III. New Locations'!C1319) &gt; 2, 1, 0)</f>
        <v>0</v>
      </c>
      <c r="E1320">
        <f>IF(LEN('III. New Locations'!E1319) = 2, IF('III. New Locations'!E1319 = "--", $C1320, 0), $C1320)</f>
        <v>0</v>
      </c>
      <c r="F1320">
        <f>IF(LEN('III. New Locations'!F1319) &gt; 4, 0, $C1320)</f>
        <v>0</v>
      </c>
      <c r="G1320">
        <f>IF(ISNUMBER('III. New Locations'!G1319) = TRUE, 0, $C1320)</f>
        <v>0</v>
      </c>
      <c r="H1320">
        <f>IF(ISNUMBER('III. New Locations'!H1319) = TRUE, 0, $C1320)</f>
        <v>0</v>
      </c>
      <c r="I1320">
        <f>IF(ISNUMBER('III. New Locations'!I1319) = TRUE, 0, $C1320)</f>
        <v>0</v>
      </c>
      <c r="J1320">
        <f>IF(ISNUMBER('III. New Locations'!J1319) = TRUE, 0, $C1320)</f>
        <v>0</v>
      </c>
      <c r="K1320">
        <f>IF(ISNUMBER('III. New Locations'!K1319) = TRUE, 0,$C1320)</f>
        <v>0</v>
      </c>
      <c r="M1320">
        <f>IF(ISNUMBER('III. New Locations'!M1319) = TRUE, 0,$C1320)</f>
        <v>0</v>
      </c>
      <c r="O1320">
        <f>IF(ISNUMBER('III. New Locations'!O1319) = TRUE, 0, $C1320)</f>
        <v>0</v>
      </c>
      <c r="P1320">
        <f>IF(ISNUMBER('III. New Locations'!P1319) = TRUE, 0, $C1320)</f>
        <v>0</v>
      </c>
      <c r="Q1320">
        <f>IF(ISNUMBER('III. New Locations'!Q1319) = TRUE, 0, $C1320)</f>
        <v>0</v>
      </c>
      <c r="R1320">
        <f>IF(ISNUMBER('III. New Locations'!R1319) = TRUE, IF('III. New Locations'!R1319 &gt;= 0, IF('III. New Locations'!R1319 &lt;=1, 0, $C1320),$C1320),$C1320)</f>
        <v>0</v>
      </c>
      <c r="S1320">
        <f>IF(ISNUMBER('III. New Locations'!S1319) = TRUE, IF('III. New Locations'!S1319 &gt;= 0, IF('III. New Locations'!S1319 &lt;=1, 0, $C1320), $C1320), $C1320)</f>
        <v>0</v>
      </c>
      <c r="T1320">
        <f>IF('III. New Locations'!T1319 = "-Unknown-", $C1320, 0)</f>
        <v>0</v>
      </c>
      <c r="U1320">
        <f>IF(LEN('III. New Locations'!U1319)&gt;1, 0, IF(T1320 = 0, 0, $C1320))</f>
        <v>0</v>
      </c>
      <c r="V1320">
        <f>IF('III. New Locations'!V1319 = "Unknown", $C1320, 0)</f>
        <v>0</v>
      </c>
      <c r="W1320">
        <f>IF(LEN('III. New Locations'!W1319)&gt;1, 0, IF(V1320 = 0, 0, $C1320))</f>
        <v>0</v>
      </c>
      <c r="X1320" t="str">
        <f>'III. New Locations'!X1319</f>
        <v>Unknown</v>
      </c>
      <c r="Y1320">
        <f>IF(ISNUMBER('III. New Locations'!Y1319) = TRUE, IF('III. New Locations'!Y1319 &gt;= 1400, IF('III. New Locations'!Y1319 &lt;=2100, 0, $C1320), $C1320), $C1320)</f>
        <v>0</v>
      </c>
      <c r="Z1320">
        <f>IF(ISNUMBER('III. New Locations'!Z1319) = TRUE, IF('III. New Locations'!Z1319 &gt;= 1400, IF('III. New Locations'!Z1319 &lt;=2100, 0, $C1320), $C1320), $C1320)</f>
        <v>0</v>
      </c>
      <c r="AA1320">
        <f>IF(ISNUMBER('III. New Locations'!AA1319) = TRUE, IF('III. New Locations'!AA1319 &gt;= 1400, IF('III. New Locations'!AA1319 &lt;=2100, 0, $C1320), $C1320), $C1320)</f>
        <v>0</v>
      </c>
      <c r="AC1320">
        <f>IF(ISNUMBER('III. New Locations'!AC1319) = TRUE, IF('III. New Locations'!AC1319 &gt;= 0, IF('III. New Locations'!AC1319 &lt;=1, 0,$C1320),$C1320), $C1320)</f>
        <v>0</v>
      </c>
    </row>
    <row r="1321" spans="1:29">
      <c r="A1321">
        <f>'III. New Locations'!A1320</f>
        <v>1318</v>
      </c>
      <c r="C1321" s="4">
        <f>IF(LEN('III. New Locations'!C1320) &gt; 2, 1, 0)</f>
        <v>0</v>
      </c>
      <c r="E1321">
        <f>IF(LEN('III. New Locations'!E1320) = 2, IF('III. New Locations'!E1320 = "--", $C1321, 0), $C1321)</f>
        <v>0</v>
      </c>
      <c r="F1321">
        <f>IF(LEN('III. New Locations'!F1320) &gt; 4, 0, $C1321)</f>
        <v>0</v>
      </c>
      <c r="G1321">
        <f>IF(ISNUMBER('III. New Locations'!G1320) = TRUE, 0, $C1321)</f>
        <v>0</v>
      </c>
      <c r="H1321">
        <f>IF(ISNUMBER('III. New Locations'!H1320) = TRUE, 0, $C1321)</f>
        <v>0</v>
      </c>
      <c r="I1321">
        <f>IF(ISNUMBER('III. New Locations'!I1320) = TRUE, 0, $C1321)</f>
        <v>0</v>
      </c>
      <c r="J1321">
        <f>IF(ISNUMBER('III. New Locations'!J1320) = TRUE, 0, $C1321)</f>
        <v>0</v>
      </c>
      <c r="K1321">
        <f>IF(ISNUMBER('III. New Locations'!K1320) = TRUE, 0,$C1321)</f>
        <v>0</v>
      </c>
      <c r="M1321">
        <f>IF(ISNUMBER('III. New Locations'!M1320) = TRUE, 0,$C1321)</f>
        <v>0</v>
      </c>
      <c r="O1321">
        <f>IF(ISNUMBER('III. New Locations'!O1320) = TRUE, 0, $C1321)</f>
        <v>0</v>
      </c>
      <c r="P1321">
        <f>IF(ISNUMBER('III. New Locations'!P1320) = TRUE, 0, $C1321)</f>
        <v>0</v>
      </c>
      <c r="Q1321">
        <f>IF(ISNUMBER('III. New Locations'!Q1320) = TRUE, 0, $C1321)</f>
        <v>0</v>
      </c>
      <c r="R1321">
        <f>IF(ISNUMBER('III. New Locations'!R1320) = TRUE, IF('III. New Locations'!R1320 &gt;= 0, IF('III. New Locations'!R1320 &lt;=1, 0, $C1321),$C1321),$C1321)</f>
        <v>0</v>
      </c>
      <c r="S1321">
        <f>IF(ISNUMBER('III. New Locations'!S1320) = TRUE, IF('III. New Locations'!S1320 &gt;= 0, IF('III. New Locations'!S1320 &lt;=1, 0, $C1321), $C1321), $C1321)</f>
        <v>0</v>
      </c>
      <c r="T1321">
        <f>IF('III. New Locations'!T1320 = "-Unknown-", $C1321, 0)</f>
        <v>0</v>
      </c>
      <c r="U1321">
        <f>IF(LEN('III. New Locations'!U1320)&gt;1, 0, IF(T1321 = 0, 0, $C1321))</f>
        <v>0</v>
      </c>
      <c r="V1321">
        <f>IF('III. New Locations'!V1320 = "Unknown", $C1321, 0)</f>
        <v>0</v>
      </c>
      <c r="W1321">
        <f>IF(LEN('III. New Locations'!W1320)&gt;1, 0, IF(V1321 = 0, 0, $C1321))</f>
        <v>0</v>
      </c>
      <c r="X1321" t="str">
        <f>'III. New Locations'!X1320</f>
        <v>Unknown</v>
      </c>
      <c r="Y1321">
        <f>IF(ISNUMBER('III. New Locations'!Y1320) = TRUE, IF('III. New Locations'!Y1320 &gt;= 1400, IF('III. New Locations'!Y1320 &lt;=2100, 0, $C1321), $C1321), $C1321)</f>
        <v>0</v>
      </c>
      <c r="Z1321">
        <f>IF(ISNUMBER('III. New Locations'!Z1320) = TRUE, IF('III. New Locations'!Z1320 &gt;= 1400, IF('III. New Locations'!Z1320 &lt;=2100, 0, $C1321), $C1321), $C1321)</f>
        <v>0</v>
      </c>
      <c r="AA1321">
        <f>IF(ISNUMBER('III. New Locations'!AA1320) = TRUE, IF('III. New Locations'!AA1320 &gt;= 1400, IF('III. New Locations'!AA1320 &lt;=2100, 0, $C1321), $C1321), $C1321)</f>
        <v>0</v>
      </c>
      <c r="AC1321">
        <f>IF(ISNUMBER('III. New Locations'!AC1320) = TRUE, IF('III. New Locations'!AC1320 &gt;= 0, IF('III. New Locations'!AC1320 &lt;=1, 0,$C1321),$C1321), $C1321)</f>
        <v>0</v>
      </c>
    </row>
    <row r="1322" spans="1:29">
      <c r="A1322">
        <f>'III. New Locations'!A1321</f>
        <v>1319</v>
      </c>
      <c r="C1322" s="4">
        <f>IF(LEN('III. New Locations'!C1321) &gt; 2, 1, 0)</f>
        <v>0</v>
      </c>
      <c r="E1322">
        <f>IF(LEN('III. New Locations'!E1321) = 2, IF('III. New Locations'!E1321 = "--", $C1322, 0), $C1322)</f>
        <v>0</v>
      </c>
      <c r="F1322">
        <f>IF(LEN('III. New Locations'!F1321) &gt; 4, 0, $C1322)</f>
        <v>0</v>
      </c>
      <c r="G1322">
        <f>IF(ISNUMBER('III. New Locations'!G1321) = TRUE, 0, $C1322)</f>
        <v>0</v>
      </c>
      <c r="H1322">
        <f>IF(ISNUMBER('III. New Locations'!H1321) = TRUE, 0, $C1322)</f>
        <v>0</v>
      </c>
      <c r="I1322">
        <f>IF(ISNUMBER('III. New Locations'!I1321) = TRUE, 0, $C1322)</f>
        <v>0</v>
      </c>
      <c r="J1322">
        <f>IF(ISNUMBER('III. New Locations'!J1321) = TRUE, 0, $C1322)</f>
        <v>0</v>
      </c>
      <c r="K1322">
        <f>IF(ISNUMBER('III. New Locations'!K1321) = TRUE, 0,$C1322)</f>
        <v>0</v>
      </c>
      <c r="M1322">
        <f>IF(ISNUMBER('III. New Locations'!M1321) = TRUE, 0,$C1322)</f>
        <v>0</v>
      </c>
      <c r="O1322">
        <f>IF(ISNUMBER('III. New Locations'!O1321) = TRUE, 0, $C1322)</f>
        <v>0</v>
      </c>
      <c r="P1322">
        <f>IF(ISNUMBER('III. New Locations'!P1321) = TRUE, 0, $C1322)</f>
        <v>0</v>
      </c>
      <c r="Q1322">
        <f>IF(ISNUMBER('III. New Locations'!Q1321) = TRUE, 0, $C1322)</f>
        <v>0</v>
      </c>
      <c r="R1322">
        <f>IF(ISNUMBER('III. New Locations'!R1321) = TRUE, IF('III. New Locations'!R1321 &gt;= 0, IF('III. New Locations'!R1321 &lt;=1, 0, $C1322),$C1322),$C1322)</f>
        <v>0</v>
      </c>
      <c r="S1322">
        <f>IF(ISNUMBER('III. New Locations'!S1321) = TRUE, IF('III. New Locations'!S1321 &gt;= 0, IF('III. New Locations'!S1321 &lt;=1, 0, $C1322), $C1322), $C1322)</f>
        <v>0</v>
      </c>
      <c r="T1322">
        <f>IF('III. New Locations'!T1321 = "-Unknown-", $C1322, 0)</f>
        <v>0</v>
      </c>
      <c r="U1322">
        <f>IF(LEN('III. New Locations'!U1321)&gt;1, 0, IF(T1322 = 0, 0, $C1322))</f>
        <v>0</v>
      </c>
      <c r="V1322">
        <f>IF('III. New Locations'!V1321 = "Unknown", $C1322, 0)</f>
        <v>0</v>
      </c>
      <c r="W1322">
        <f>IF(LEN('III. New Locations'!W1321)&gt;1, 0, IF(V1322 = 0, 0, $C1322))</f>
        <v>0</v>
      </c>
      <c r="X1322" t="str">
        <f>'III. New Locations'!X1321</f>
        <v>Unknown</v>
      </c>
      <c r="Y1322">
        <f>IF(ISNUMBER('III. New Locations'!Y1321) = TRUE, IF('III. New Locations'!Y1321 &gt;= 1400, IF('III. New Locations'!Y1321 &lt;=2100, 0, $C1322), $C1322), $C1322)</f>
        <v>0</v>
      </c>
      <c r="Z1322">
        <f>IF(ISNUMBER('III. New Locations'!Z1321) = TRUE, IF('III. New Locations'!Z1321 &gt;= 1400, IF('III. New Locations'!Z1321 &lt;=2100, 0, $C1322), $C1322), $C1322)</f>
        <v>0</v>
      </c>
      <c r="AA1322">
        <f>IF(ISNUMBER('III. New Locations'!AA1321) = TRUE, IF('III. New Locations'!AA1321 &gt;= 1400, IF('III. New Locations'!AA1321 &lt;=2100, 0, $C1322), $C1322), $C1322)</f>
        <v>0</v>
      </c>
      <c r="AC1322">
        <f>IF(ISNUMBER('III. New Locations'!AC1321) = TRUE, IF('III. New Locations'!AC1321 &gt;= 0, IF('III. New Locations'!AC1321 &lt;=1, 0,$C1322),$C1322), $C1322)</f>
        <v>0</v>
      </c>
    </row>
    <row r="1323" spans="1:29">
      <c r="A1323">
        <f>'III. New Locations'!A1322</f>
        <v>1320</v>
      </c>
      <c r="C1323" s="4">
        <f>IF(LEN('III. New Locations'!C1322) &gt; 2, 1, 0)</f>
        <v>0</v>
      </c>
      <c r="E1323">
        <f>IF(LEN('III. New Locations'!E1322) = 2, IF('III. New Locations'!E1322 = "--", $C1323, 0), $C1323)</f>
        <v>0</v>
      </c>
      <c r="F1323">
        <f>IF(LEN('III. New Locations'!F1322) &gt; 4, 0, $C1323)</f>
        <v>0</v>
      </c>
      <c r="G1323">
        <f>IF(ISNUMBER('III. New Locations'!G1322) = TRUE, 0, $C1323)</f>
        <v>0</v>
      </c>
      <c r="H1323">
        <f>IF(ISNUMBER('III. New Locations'!H1322) = TRUE, 0, $C1323)</f>
        <v>0</v>
      </c>
      <c r="I1323">
        <f>IF(ISNUMBER('III. New Locations'!I1322) = TRUE, 0, $C1323)</f>
        <v>0</v>
      </c>
      <c r="J1323">
        <f>IF(ISNUMBER('III. New Locations'!J1322) = TRUE, 0, $C1323)</f>
        <v>0</v>
      </c>
      <c r="K1323">
        <f>IF(ISNUMBER('III. New Locations'!K1322) = TRUE, 0,$C1323)</f>
        <v>0</v>
      </c>
      <c r="M1323">
        <f>IF(ISNUMBER('III. New Locations'!M1322) = TRUE, 0,$C1323)</f>
        <v>0</v>
      </c>
      <c r="O1323">
        <f>IF(ISNUMBER('III. New Locations'!O1322) = TRUE, 0, $C1323)</f>
        <v>0</v>
      </c>
      <c r="P1323">
        <f>IF(ISNUMBER('III. New Locations'!P1322) = TRUE, 0, $C1323)</f>
        <v>0</v>
      </c>
      <c r="Q1323">
        <f>IF(ISNUMBER('III. New Locations'!Q1322) = TRUE, 0, $C1323)</f>
        <v>0</v>
      </c>
      <c r="R1323">
        <f>IF(ISNUMBER('III. New Locations'!R1322) = TRUE, IF('III. New Locations'!R1322 &gt;= 0, IF('III. New Locations'!R1322 &lt;=1, 0, $C1323),$C1323),$C1323)</f>
        <v>0</v>
      </c>
      <c r="S1323">
        <f>IF(ISNUMBER('III. New Locations'!S1322) = TRUE, IF('III. New Locations'!S1322 &gt;= 0, IF('III. New Locations'!S1322 &lt;=1, 0, $C1323), $C1323), $C1323)</f>
        <v>0</v>
      </c>
      <c r="T1323">
        <f>IF('III. New Locations'!T1322 = "-Unknown-", $C1323, 0)</f>
        <v>0</v>
      </c>
      <c r="U1323">
        <f>IF(LEN('III. New Locations'!U1322)&gt;1, 0, IF(T1323 = 0, 0, $C1323))</f>
        <v>0</v>
      </c>
      <c r="V1323">
        <f>IF('III. New Locations'!V1322 = "Unknown", $C1323, 0)</f>
        <v>0</v>
      </c>
      <c r="W1323">
        <f>IF(LEN('III. New Locations'!W1322)&gt;1, 0, IF(V1323 = 0, 0, $C1323))</f>
        <v>0</v>
      </c>
      <c r="X1323" t="str">
        <f>'III. New Locations'!X1322</f>
        <v>Unknown</v>
      </c>
      <c r="Y1323">
        <f>IF(ISNUMBER('III. New Locations'!Y1322) = TRUE, IF('III. New Locations'!Y1322 &gt;= 1400, IF('III. New Locations'!Y1322 &lt;=2100, 0, $C1323), $C1323), $C1323)</f>
        <v>0</v>
      </c>
      <c r="Z1323">
        <f>IF(ISNUMBER('III. New Locations'!Z1322) = TRUE, IF('III. New Locations'!Z1322 &gt;= 1400, IF('III. New Locations'!Z1322 &lt;=2100, 0, $C1323), $C1323), $C1323)</f>
        <v>0</v>
      </c>
      <c r="AA1323">
        <f>IF(ISNUMBER('III. New Locations'!AA1322) = TRUE, IF('III. New Locations'!AA1322 &gt;= 1400, IF('III. New Locations'!AA1322 &lt;=2100, 0, $C1323), $C1323), $C1323)</f>
        <v>0</v>
      </c>
      <c r="AC1323">
        <f>IF(ISNUMBER('III. New Locations'!AC1322) = TRUE, IF('III. New Locations'!AC1322 &gt;= 0, IF('III. New Locations'!AC1322 &lt;=1, 0,$C1323),$C1323), $C1323)</f>
        <v>0</v>
      </c>
    </row>
    <row r="1324" spans="1:29">
      <c r="A1324">
        <f>'III. New Locations'!A1323</f>
        <v>1321</v>
      </c>
      <c r="C1324" s="4">
        <f>IF(LEN('III. New Locations'!C1323) &gt; 2, 1, 0)</f>
        <v>0</v>
      </c>
      <c r="E1324">
        <f>IF(LEN('III. New Locations'!E1323) = 2, IF('III. New Locations'!E1323 = "--", $C1324, 0), $C1324)</f>
        <v>0</v>
      </c>
      <c r="F1324">
        <f>IF(LEN('III. New Locations'!F1323) &gt; 4, 0, $C1324)</f>
        <v>0</v>
      </c>
      <c r="G1324">
        <f>IF(ISNUMBER('III. New Locations'!G1323) = TRUE, 0, $C1324)</f>
        <v>0</v>
      </c>
      <c r="H1324">
        <f>IF(ISNUMBER('III. New Locations'!H1323) = TRUE, 0, $C1324)</f>
        <v>0</v>
      </c>
      <c r="I1324">
        <f>IF(ISNUMBER('III. New Locations'!I1323) = TRUE, 0, $C1324)</f>
        <v>0</v>
      </c>
      <c r="J1324">
        <f>IF(ISNUMBER('III. New Locations'!J1323) = TRUE, 0, $C1324)</f>
        <v>0</v>
      </c>
      <c r="K1324">
        <f>IF(ISNUMBER('III. New Locations'!K1323) = TRUE, 0,$C1324)</f>
        <v>0</v>
      </c>
      <c r="M1324">
        <f>IF(ISNUMBER('III. New Locations'!M1323) = TRUE, 0,$C1324)</f>
        <v>0</v>
      </c>
      <c r="O1324">
        <f>IF(ISNUMBER('III. New Locations'!O1323) = TRUE, 0, $C1324)</f>
        <v>0</v>
      </c>
      <c r="P1324">
        <f>IF(ISNUMBER('III. New Locations'!P1323) = TRUE, 0, $C1324)</f>
        <v>0</v>
      </c>
      <c r="Q1324">
        <f>IF(ISNUMBER('III. New Locations'!Q1323) = TRUE, 0, $C1324)</f>
        <v>0</v>
      </c>
      <c r="R1324">
        <f>IF(ISNUMBER('III. New Locations'!R1323) = TRUE, IF('III. New Locations'!R1323 &gt;= 0, IF('III. New Locations'!R1323 &lt;=1, 0, $C1324),$C1324),$C1324)</f>
        <v>0</v>
      </c>
      <c r="S1324">
        <f>IF(ISNUMBER('III. New Locations'!S1323) = TRUE, IF('III. New Locations'!S1323 &gt;= 0, IF('III. New Locations'!S1323 &lt;=1, 0, $C1324), $C1324), $C1324)</f>
        <v>0</v>
      </c>
      <c r="T1324">
        <f>IF('III. New Locations'!T1323 = "-Unknown-", $C1324, 0)</f>
        <v>0</v>
      </c>
      <c r="U1324">
        <f>IF(LEN('III. New Locations'!U1323)&gt;1, 0, IF(T1324 = 0, 0, $C1324))</f>
        <v>0</v>
      </c>
      <c r="V1324">
        <f>IF('III. New Locations'!V1323 = "Unknown", $C1324, 0)</f>
        <v>0</v>
      </c>
      <c r="W1324">
        <f>IF(LEN('III. New Locations'!W1323)&gt;1, 0, IF(V1324 = 0, 0, $C1324))</f>
        <v>0</v>
      </c>
      <c r="X1324" t="str">
        <f>'III. New Locations'!X1323</f>
        <v>Unknown</v>
      </c>
      <c r="Y1324">
        <f>IF(ISNUMBER('III. New Locations'!Y1323) = TRUE, IF('III. New Locations'!Y1323 &gt;= 1400, IF('III. New Locations'!Y1323 &lt;=2100, 0, $C1324), $C1324), $C1324)</f>
        <v>0</v>
      </c>
      <c r="Z1324">
        <f>IF(ISNUMBER('III. New Locations'!Z1323) = TRUE, IF('III. New Locations'!Z1323 &gt;= 1400, IF('III. New Locations'!Z1323 &lt;=2100, 0, $C1324), $C1324), $C1324)</f>
        <v>0</v>
      </c>
      <c r="AA1324">
        <f>IF(ISNUMBER('III. New Locations'!AA1323) = TRUE, IF('III. New Locations'!AA1323 &gt;= 1400, IF('III. New Locations'!AA1323 &lt;=2100, 0, $C1324), $C1324), $C1324)</f>
        <v>0</v>
      </c>
      <c r="AC1324">
        <f>IF(ISNUMBER('III. New Locations'!AC1323) = TRUE, IF('III. New Locations'!AC1323 &gt;= 0, IF('III. New Locations'!AC1323 &lt;=1, 0,$C1324),$C1324), $C1324)</f>
        <v>0</v>
      </c>
    </row>
    <row r="1325" spans="1:29">
      <c r="A1325">
        <f>'III. New Locations'!A1324</f>
        <v>1322</v>
      </c>
      <c r="C1325" s="4">
        <f>IF(LEN('III. New Locations'!C1324) &gt; 2, 1, 0)</f>
        <v>0</v>
      </c>
      <c r="E1325">
        <f>IF(LEN('III. New Locations'!E1324) = 2, IF('III. New Locations'!E1324 = "--", $C1325, 0), $C1325)</f>
        <v>0</v>
      </c>
      <c r="F1325">
        <f>IF(LEN('III. New Locations'!F1324) &gt; 4, 0, $C1325)</f>
        <v>0</v>
      </c>
      <c r="G1325">
        <f>IF(ISNUMBER('III. New Locations'!G1324) = TRUE, 0, $C1325)</f>
        <v>0</v>
      </c>
      <c r="H1325">
        <f>IF(ISNUMBER('III. New Locations'!H1324) = TRUE, 0, $C1325)</f>
        <v>0</v>
      </c>
      <c r="I1325">
        <f>IF(ISNUMBER('III. New Locations'!I1324) = TRUE, 0, $C1325)</f>
        <v>0</v>
      </c>
      <c r="J1325">
        <f>IF(ISNUMBER('III. New Locations'!J1324) = TRUE, 0, $C1325)</f>
        <v>0</v>
      </c>
      <c r="K1325">
        <f>IF(ISNUMBER('III. New Locations'!K1324) = TRUE, 0,$C1325)</f>
        <v>0</v>
      </c>
      <c r="M1325">
        <f>IF(ISNUMBER('III. New Locations'!M1324) = TRUE, 0,$C1325)</f>
        <v>0</v>
      </c>
      <c r="O1325">
        <f>IF(ISNUMBER('III. New Locations'!O1324) = TRUE, 0, $C1325)</f>
        <v>0</v>
      </c>
      <c r="P1325">
        <f>IF(ISNUMBER('III. New Locations'!P1324) = TRUE, 0, $C1325)</f>
        <v>0</v>
      </c>
      <c r="Q1325">
        <f>IF(ISNUMBER('III. New Locations'!Q1324) = TRUE, 0, $C1325)</f>
        <v>0</v>
      </c>
      <c r="R1325">
        <f>IF(ISNUMBER('III. New Locations'!R1324) = TRUE, IF('III. New Locations'!R1324 &gt;= 0, IF('III. New Locations'!R1324 &lt;=1, 0, $C1325),$C1325),$C1325)</f>
        <v>0</v>
      </c>
      <c r="S1325">
        <f>IF(ISNUMBER('III. New Locations'!S1324) = TRUE, IF('III. New Locations'!S1324 &gt;= 0, IF('III. New Locations'!S1324 &lt;=1, 0, $C1325), $C1325), $C1325)</f>
        <v>0</v>
      </c>
      <c r="T1325">
        <f>IF('III. New Locations'!T1324 = "-Unknown-", $C1325, 0)</f>
        <v>0</v>
      </c>
      <c r="U1325">
        <f>IF(LEN('III. New Locations'!U1324)&gt;1, 0, IF(T1325 = 0, 0, $C1325))</f>
        <v>0</v>
      </c>
      <c r="V1325">
        <f>IF('III. New Locations'!V1324 = "Unknown", $C1325, 0)</f>
        <v>0</v>
      </c>
      <c r="W1325">
        <f>IF(LEN('III. New Locations'!W1324)&gt;1, 0, IF(V1325 = 0, 0, $C1325))</f>
        <v>0</v>
      </c>
      <c r="X1325" t="str">
        <f>'III. New Locations'!X1324</f>
        <v>Unknown</v>
      </c>
      <c r="Y1325">
        <f>IF(ISNUMBER('III. New Locations'!Y1324) = TRUE, IF('III. New Locations'!Y1324 &gt;= 1400, IF('III. New Locations'!Y1324 &lt;=2100, 0, $C1325), $C1325), $C1325)</f>
        <v>0</v>
      </c>
      <c r="Z1325">
        <f>IF(ISNUMBER('III. New Locations'!Z1324) = TRUE, IF('III. New Locations'!Z1324 &gt;= 1400, IF('III. New Locations'!Z1324 &lt;=2100, 0, $C1325), $C1325), $C1325)</f>
        <v>0</v>
      </c>
      <c r="AA1325">
        <f>IF(ISNUMBER('III. New Locations'!AA1324) = TRUE, IF('III. New Locations'!AA1324 &gt;= 1400, IF('III. New Locations'!AA1324 &lt;=2100, 0, $C1325), $C1325), $C1325)</f>
        <v>0</v>
      </c>
      <c r="AC1325">
        <f>IF(ISNUMBER('III. New Locations'!AC1324) = TRUE, IF('III. New Locations'!AC1324 &gt;= 0, IF('III. New Locations'!AC1324 &lt;=1, 0,$C1325),$C1325), $C1325)</f>
        <v>0</v>
      </c>
    </row>
    <row r="1326" spans="1:29">
      <c r="A1326">
        <f>'III. New Locations'!A1325</f>
        <v>1323</v>
      </c>
      <c r="C1326" s="4">
        <f>IF(LEN('III. New Locations'!C1325) &gt; 2, 1, 0)</f>
        <v>0</v>
      </c>
      <c r="E1326">
        <f>IF(LEN('III. New Locations'!E1325) = 2, IF('III. New Locations'!E1325 = "--", $C1326, 0), $C1326)</f>
        <v>0</v>
      </c>
      <c r="F1326">
        <f>IF(LEN('III. New Locations'!F1325) &gt; 4, 0, $C1326)</f>
        <v>0</v>
      </c>
      <c r="G1326">
        <f>IF(ISNUMBER('III. New Locations'!G1325) = TRUE, 0, $C1326)</f>
        <v>0</v>
      </c>
      <c r="H1326">
        <f>IF(ISNUMBER('III. New Locations'!H1325) = TRUE, 0, $C1326)</f>
        <v>0</v>
      </c>
      <c r="I1326">
        <f>IF(ISNUMBER('III. New Locations'!I1325) = TRUE, 0, $C1326)</f>
        <v>0</v>
      </c>
      <c r="J1326">
        <f>IF(ISNUMBER('III. New Locations'!J1325) = TRUE, 0, $C1326)</f>
        <v>0</v>
      </c>
      <c r="K1326">
        <f>IF(ISNUMBER('III. New Locations'!K1325) = TRUE, 0,$C1326)</f>
        <v>0</v>
      </c>
      <c r="M1326">
        <f>IF(ISNUMBER('III. New Locations'!M1325) = TRUE, 0,$C1326)</f>
        <v>0</v>
      </c>
      <c r="O1326">
        <f>IF(ISNUMBER('III. New Locations'!O1325) = TRUE, 0, $C1326)</f>
        <v>0</v>
      </c>
      <c r="P1326">
        <f>IF(ISNUMBER('III. New Locations'!P1325) = TRUE, 0, $C1326)</f>
        <v>0</v>
      </c>
      <c r="Q1326">
        <f>IF(ISNUMBER('III. New Locations'!Q1325) = TRUE, 0, $C1326)</f>
        <v>0</v>
      </c>
      <c r="R1326">
        <f>IF(ISNUMBER('III. New Locations'!R1325) = TRUE, IF('III. New Locations'!R1325 &gt;= 0, IF('III. New Locations'!R1325 &lt;=1, 0, $C1326),$C1326),$C1326)</f>
        <v>0</v>
      </c>
      <c r="S1326">
        <f>IF(ISNUMBER('III. New Locations'!S1325) = TRUE, IF('III. New Locations'!S1325 &gt;= 0, IF('III. New Locations'!S1325 &lt;=1, 0, $C1326), $C1326), $C1326)</f>
        <v>0</v>
      </c>
      <c r="T1326">
        <f>IF('III. New Locations'!T1325 = "-Unknown-", $C1326, 0)</f>
        <v>0</v>
      </c>
      <c r="U1326">
        <f>IF(LEN('III. New Locations'!U1325)&gt;1, 0, IF(T1326 = 0, 0, $C1326))</f>
        <v>0</v>
      </c>
      <c r="V1326">
        <f>IF('III. New Locations'!V1325 = "Unknown", $C1326, 0)</f>
        <v>0</v>
      </c>
      <c r="W1326">
        <f>IF(LEN('III. New Locations'!W1325)&gt;1, 0, IF(V1326 = 0, 0, $C1326))</f>
        <v>0</v>
      </c>
      <c r="X1326" t="str">
        <f>'III. New Locations'!X1325</f>
        <v>Unknown</v>
      </c>
      <c r="Y1326">
        <f>IF(ISNUMBER('III. New Locations'!Y1325) = TRUE, IF('III. New Locations'!Y1325 &gt;= 1400, IF('III. New Locations'!Y1325 &lt;=2100, 0, $C1326), $C1326), $C1326)</f>
        <v>0</v>
      </c>
      <c r="Z1326">
        <f>IF(ISNUMBER('III. New Locations'!Z1325) = TRUE, IF('III. New Locations'!Z1325 &gt;= 1400, IF('III. New Locations'!Z1325 &lt;=2100, 0, $C1326), $C1326), $C1326)</f>
        <v>0</v>
      </c>
      <c r="AA1326">
        <f>IF(ISNUMBER('III. New Locations'!AA1325) = TRUE, IF('III. New Locations'!AA1325 &gt;= 1400, IF('III. New Locations'!AA1325 &lt;=2100, 0, $C1326), $C1326), $C1326)</f>
        <v>0</v>
      </c>
      <c r="AC1326">
        <f>IF(ISNUMBER('III. New Locations'!AC1325) = TRUE, IF('III. New Locations'!AC1325 &gt;= 0, IF('III. New Locations'!AC1325 &lt;=1, 0,$C1326),$C1326), $C1326)</f>
        <v>0</v>
      </c>
    </row>
    <row r="1327" spans="1:29">
      <c r="A1327">
        <f>'III. New Locations'!A1326</f>
        <v>1324</v>
      </c>
      <c r="C1327" s="4">
        <f>IF(LEN('III. New Locations'!C1326) &gt; 2, 1, 0)</f>
        <v>0</v>
      </c>
      <c r="E1327">
        <f>IF(LEN('III. New Locations'!E1326) = 2, IF('III. New Locations'!E1326 = "--", $C1327, 0), $C1327)</f>
        <v>0</v>
      </c>
      <c r="F1327">
        <f>IF(LEN('III. New Locations'!F1326) &gt; 4, 0, $C1327)</f>
        <v>0</v>
      </c>
      <c r="G1327">
        <f>IF(ISNUMBER('III. New Locations'!G1326) = TRUE, 0, $C1327)</f>
        <v>0</v>
      </c>
      <c r="H1327">
        <f>IF(ISNUMBER('III. New Locations'!H1326) = TRUE, 0, $C1327)</f>
        <v>0</v>
      </c>
      <c r="I1327">
        <f>IF(ISNUMBER('III. New Locations'!I1326) = TRUE, 0, $C1327)</f>
        <v>0</v>
      </c>
      <c r="J1327">
        <f>IF(ISNUMBER('III. New Locations'!J1326) = TRUE, 0, $C1327)</f>
        <v>0</v>
      </c>
      <c r="K1327">
        <f>IF(ISNUMBER('III. New Locations'!K1326) = TRUE, 0,$C1327)</f>
        <v>0</v>
      </c>
      <c r="M1327">
        <f>IF(ISNUMBER('III. New Locations'!M1326) = TRUE, 0,$C1327)</f>
        <v>0</v>
      </c>
      <c r="O1327">
        <f>IF(ISNUMBER('III. New Locations'!O1326) = TRUE, 0, $C1327)</f>
        <v>0</v>
      </c>
      <c r="P1327">
        <f>IF(ISNUMBER('III. New Locations'!P1326) = TRUE, 0, $C1327)</f>
        <v>0</v>
      </c>
      <c r="Q1327">
        <f>IF(ISNUMBER('III. New Locations'!Q1326) = TRUE, 0, $C1327)</f>
        <v>0</v>
      </c>
      <c r="R1327">
        <f>IF(ISNUMBER('III. New Locations'!R1326) = TRUE, IF('III. New Locations'!R1326 &gt;= 0, IF('III. New Locations'!R1326 &lt;=1, 0, $C1327),$C1327),$C1327)</f>
        <v>0</v>
      </c>
      <c r="S1327">
        <f>IF(ISNUMBER('III. New Locations'!S1326) = TRUE, IF('III. New Locations'!S1326 &gt;= 0, IF('III. New Locations'!S1326 &lt;=1, 0, $C1327), $C1327), $C1327)</f>
        <v>0</v>
      </c>
      <c r="T1327">
        <f>IF('III. New Locations'!T1326 = "-Unknown-", $C1327, 0)</f>
        <v>0</v>
      </c>
      <c r="U1327">
        <f>IF(LEN('III. New Locations'!U1326)&gt;1, 0, IF(T1327 = 0, 0, $C1327))</f>
        <v>0</v>
      </c>
      <c r="V1327">
        <f>IF('III. New Locations'!V1326 = "Unknown", $C1327, 0)</f>
        <v>0</v>
      </c>
      <c r="W1327">
        <f>IF(LEN('III. New Locations'!W1326)&gt;1, 0, IF(V1327 = 0, 0, $C1327))</f>
        <v>0</v>
      </c>
      <c r="X1327" t="str">
        <f>'III. New Locations'!X1326</f>
        <v>Unknown</v>
      </c>
      <c r="Y1327">
        <f>IF(ISNUMBER('III. New Locations'!Y1326) = TRUE, IF('III. New Locations'!Y1326 &gt;= 1400, IF('III. New Locations'!Y1326 &lt;=2100, 0, $C1327), $C1327), $C1327)</f>
        <v>0</v>
      </c>
      <c r="Z1327">
        <f>IF(ISNUMBER('III. New Locations'!Z1326) = TRUE, IF('III. New Locations'!Z1326 &gt;= 1400, IF('III. New Locations'!Z1326 &lt;=2100, 0, $C1327), $C1327), $C1327)</f>
        <v>0</v>
      </c>
      <c r="AA1327">
        <f>IF(ISNUMBER('III. New Locations'!AA1326) = TRUE, IF('III. New Locations'!AA1326 &gt;= 1400, IF('III. New Locations'!AA1326 &lt;=2100, 0, $C1327), $C1327), $C1327)</f>
        <v>0</v>
      </c>
      <c r="AC1327">
        <f>IF(ISNUMBER('III. New Locations'!AC1326) = TRUE, IF('III. New Locations'!AC1326 &gt;= 0, IF('III. New Locations'!AC1326 &lt;=1, 0,$C1327),$C1327), $C1327)</f>
        <v>0</v>
      </c>
    </row>
    <row r="1328" spans="1:29">
      <c r="A1328">
        <f>'III. New Locations'!A1327</f>
        <v>1325</v>
      </c>
      <c r="C1328" s="4">
        <f>IF(LEN('III. New Locations'!C1327) &gt; 2, 1, 0)</f>
        <v>0</v>
      </c>
      <c r="E1328">
        <f>IF(LEN('III. New Locations'!E1327) = 2, IF('III. New Locations'!E1327 = "--", $C1328, 0), $C1328)</f>
        <v>0</v>
      </c>
      <c r="F1328">
        <f>IF(LEN('III. New Locations'!F1327) &gt; 4, 0, $C1328)</f>
        <v>0</v>
      </c>
      <c r="G1328">
        <f>IF(ISNUMBER('III. New Locations'!G1327) = TRUE, 0, $C1328)</f>
        <v>0</v>
      </c>
      <c r="H1328">
        <f>IF(ISNUMBER('III. New Locations'!H1327) = TRUE, 0, $C1328)</f>
        <v>0</v>
      </c>
      <c r="I1328">
        <f>IF(ISNUMBER('III. New Locations'!I1327) = TRUE, 0, $C1328)</f>
        <v>0</v>
      </c>
      <c r="J1328">
        <f>IF(ISNUMBER('III. New Locations'!J1327) = TRUE, 0, $C1328)</f>
        <v>0</v>
      </c>
      <c r="K1328">
        <f>IF(ISNUMBER('III. New Locations'!K1327) = TRUE, 0,$C1328)</f>
        <v>0</v>
      </c>
      <c r="M1328">
        <f>IF(ISNUMBER('III. New Locations'!M1327) = TRUE, 0,$C1328)</f>
        <v>0</v>
      </c>
      <c r="O1328">
        <f>IF(ISNUMBER('III. New Locations'!O1327) = TRUE, 0, $C1328)</f>
        <v>0</v>
      </c>
      <c r="P1328">
        <f>IF(ISNUMBER('III. New Locations'!P1327) = TRUE, 0, $C1328)</f>
        <v>0</v>
      </c>
      <c r="Q1328">
        <f>IF(ISNUMBER('III. New Locations'!Q1327) = TRUE, 0, $C1328)</f>
        <v>0</v>
      </c>
      <c r="R1328">
        <f>IF(ISNUMBER('III. New Locations'!R1327) = TRUE, IF('III. New Locations'!R1327 &gt;= 0, IF('III. New Locations'!R1327 &lt;=1, 0, $C1328),$C1328),$C1328)</f>
        <v>0</v>
      </c>
      <c r="S1328">
        <f>IF(ISNUMBER('III. New Locations'!S1327) = TRUE, IF('III. New Locations'!S1327 &gt;= 0, IF('III. New Locations'!S1327 &lt;=1, 0, $C1328), $C1328), $C1328)</f>
        <v>0</v>
      </c>
      <c r="T1328">
        <f>IF('III. New Locations'!T1327 = "-Unknown-", $C1328, 0)</f>
        <v>0</v>
      </c>
      <c r="U1328">
        <f>IF(LEN('III. New Locations'!U1327)&gt;1, 0, IF(T1328 = 0, 0, $C1328))</f>
        <v>0</v>
      </c>
      <c r="V1328">
        <f>IF('III. New Locations'!V1327 = "Unknown", $C1328, 0)</f>
        <v>0</v>
      </c>
      <c r="W1328">
        <f>IF(LEN('III. New Locations'!W1327)&gt;1, 0, IF(V1328 = 0, 0, $C1328))</f>
        <v>0</v>
      </c>
      <c r="X1328" t="str">
        <f>'III. New Locations'!X1327</f>
        <v>Unknown</v>
      </c>
      <c r="Y1328">
        <f>IF(ISNUMBER('III. New Locations'!Y1327) = TRUE, IF('III. New Locations'!Y1327 &gt;= 1400, IF('III. New Locations'!Y1327 &lt;=2100, 0, $C1328), $C1328), $C1328)</f>
        <v>0</v>
      </c>
      <c r="Z1328">
        <f>IF(ISNUMBER('III. New Locations'!Z1327) = TRUE, IF('III. New Locations'!Z1327 &gt;= 1400, IF('III. New Locations'!Z1327 &lt;=2100, 0, $C1328), $C1328), $C1328)</f>
        <v>0</v>
      </c>
      <c r="AA1328">
        <f>IF(ISNUMBER('III. New Locations'!AA1327) = TRUE, IF('III. New Locations'!AA1327 &gt;= 1400, IF('III. New Locations'!AA1327 &lt;=2100, 0, $C1328), $C1328), $C1328)</f>
        <v>0</v>
      </c>
      <c r="AC1328">
        <f>IF(ISNUMBER('III. New Locations'!AC1327) = TRUE, IF('III. New Locations'!AC1327 &gt;= 0, IF('III. New Locations'!AC1327 &lt;=1, 0,$C1328),$C1328), $C1328)</f>
        <v>0</v>
      </c>
    </row>
    <row r="1329" spans="1:29">
      <c r="A1329">
        <f>'III. New Locations'!A1328</f>
        <v>1326</v>
      </c>
      <c r="C1329" s="4">
        <f>IF(LEN('III. New Locations'!C1328) &gt; 2, 1, 0)</f>
        <v>0</v>
      </c>
      <c r="E1329">
        <f>IF(LEN('III. New Locations'!E1328) = 2, IF('III. New Locations'!E1328 = "--", $C1329, 0), $C1329)</f>
        <v>0</v>
      </c>
      <c r="F1329">
        <f>IF(LEN('III. New Locations'!F1328) &gt; 4, 0, $C1329)</f>
        <v>0</v>
      </c>
      <c r="G1329">
        <f>IF(ISNUMBER('III. New Locations'!G1328) = TRUE, 0, $C1329)</f>
        <v>0</v>
      </c>
      <c r="H1329">
        <f>IF(ISNUMBER('III. New Locations'!H1328) = TRUE, 0, $C1329)</f>
        <v>0</v>
      </c>
      <c r="I1329">
        <f>IF(ISNUMBER('III. New Locations'!I1328) = TRUE, 0, $C1329)</f>
        <v>0</v>
      </c>
      <c r="J1329">
        <f>IF(ISNUMBER('III. New Locations'!J1328) = TRUE, 0, $C1329)</f>
        <v>0</v>
      </c>
      <c r="K1329">
        <f>IF(ISNUMBER('III. New Locations'!K1328) = TRUE, 0,$C1329)</f>
        <v>0</v>
      </c>
      <c r="M1329">
        <f>IF(ISNUMBER('III. New Locations'!M1328) = TRUE, 0,$C1329)</f>
        <v>0</v>
      </c>
      <c r="O1329">
        <f>IF(ISNUMBER('III. New Locations'!O1328) = TRUE, 0, $C1329)</f>
        <v>0</v>
      </c>
      <c r="P1329">
        <f>IF(ISNUMBER('III. New Locations'!P1328) = TRUE, 0, $C1329)</f>
        <v>0</v>
      </c>
      <c r="Q1329">
        <f>IF(ISNUMBER('III. New Locations'!Q1328) = TRUE, 0, $C1329)</f>
        <v>0</v>
      </c>
      <c r="R1329">
        <f>IF(ISNUMBER('III. New Locations'!R1328) = TRUE, IF('III. New Locations'!R1328 &gt;= 0, IF('III. New Locations'!R1328 &lt;=1, 0, $C1329),$C1329),$C1329)</f>
        <v>0</v>
      </c>
      <c r="S1329">
        <f>IF(ISNUMBER('III. New Locations'!S1328) = TRUE, IF('III. New Locations'!S1328 &gt;= 0, IF('III. New Locations'!S1328 &lt;=1, 0, $C1329), $C1329), $C1329)</f>
        <v>0</v>
      </c>
      <c r="T1329">
        <f>IF('III. New Locations'!T1328 = "-Unknown-", $C1329, 0)</f>
        <v>0</v>
      </c>
      <c r="U1329">
        <f>IF(LEN('III. New Locations'!U1328)&gt;1, 0, IF(T1329 = 0, 0, $C1329))</f>
        <v>0</v>
      </c>
      <c r="V1329">
        <f>IF('III. New Locations'!V1328 = "Unknown", $C1329, 0)</f>
        <v>0</v>
      </c>
      <c r="W1329">
        <f>IF(LEN('III. New Locations'!W1328)&gt;1, 0, IF(V1329 = 0, 0, $C1329))</f>
        <v>0</v>
      </c>
      <c r="X1329" t="str">
        <f>'III. New Locations'!X1328</f>
        <v>Unknown</v>
      </c>
      <c r="Y1329">
        <f>IF(ISNUMBER('III. New Locations'!Y1328) = TRUE, IF('III. New Locations'!Y1328 &gt;= 1400, IF('III. New Locations'!Y1328 &lt;=2100, 0, $C1329), $C1329), $C1329)</f>
        <v>0</v>
      </c>
      <c r="Z1329">
        <f>IF(ISNUMBER('III. New Locations'!Z1328) = TRUE, IF('III. New Locations'!Z1328 &gt;= 1400, IF('III. New Locations'!Z1328 &lt;=2100, 0, $C1329), $C1329), $C1329)</f>
        <v>0</v>
      </c>
      <c r="AA1329">
        <f>IF(ISNUMBER('III. New Locations'!AA1328) = TRUE, IF('III. New Locations'!AA1328 &gt;= 1400, IF('III. New Locations'!AA1328 &lt;=2100, 0, $C1329), $C1329), $C1329)</f>
        <v>0</v>
      </c>
      <c r="AC1329">
        <f>IF(ISNUMBER('III. New Locations'!AC1328) = TRUE, IF('III. New Locations'!AC1328 &gt;= 0, IF('III. New Locations'!AC1328 &lt;=1, 0,$C1329),$C1329), $C1329)</f>
        <v>0</v>
      </c>
    </row>
    <row r="1330" spans="1:29">
      <c r="A1330">
        <f>'III. New Locations'!A1329</f>
        <v>1327</v>
      </c>
      <c r="C1330" s="4">
        <f>IF(LEN('III. New Locations'!C1329) &gt; 2, 1, 0)</f>
        <v>0</v>
      </c>
      <c r="E1330">
        <f>IF(LEN('III. New Locations'!E1329) = 2, IF('III. New Locations'!E1329 = "--", $C1330, 0), $C1330)</f>
        <v>0</v>
      </c>
      <c r="F1330">
        <f>IF(LEN('III. New Locations'!F1329) &gt; 4, 0, $C1330)</f>
        <v>0</v>
      </c>
      <c r="G1330">
        <f>IF(ISNUMBER('III. New Locations'!G1329) = TRUE, 0, $C1330)</f>
        <v>0</v>
      </c>
      <c r="H1330">
        <f>IF(ISNUMBER('III. New Locations'!H1329) = TRUE, 0, $C1330)</f>
        <v>0</v>
      </c>
      <c r="I1330">
        <f>IF(ISNUMBER('III. New Locations'!I1329) = TRUE, 0, $C1330)</f>
        <v>0</v>
      </c>
      <c r="J1330">
        <f>IF(ISNUMBER('III. New Locations'!J1329) = TRUE, 0, $C1330)</f>
        <v>0</v>
      </c>
      <c r="K1330">
        <f>IF(ISNUMBER('III. New Locations'!K1329) = TRUE, 0,$C1330)</f>
        <v>0</v>
      </c>
      <c r="M1330">
        <f>IF(ISNUMBER('III. New Locations'!M1329) = TRUE, 0,$C1330)</f>
        <v>0</v>
      </c>
      <c r="O1330">
        <f>IF(ISNUMBER('III. New Locations'!O1329) = TRUE, 0, $C1330)</f>
        <v>0</v>
      </c>
      <c r="P1330">
        <f>IF(ISNUMBER('III. New Locations'!P1329) = TRUE, 0, $C1330)</f>
        <v>0</v>
      </c>
      <c r="Q1330">
        <f>IF(ISNUMBER('III. New Locations'!Q1329) = TRUE, 0, $C1330)</f>
        <v>0</v>
      </c>
      <c r="R1330">
        <f>IF(ISNUMBER('III. New Locations'!R1329) = TRUE, IF('III. New Locations'!R1329 &gt;= 0, IF('III. New Locations'!R1329 &lt;=1, 0, $C1330),$C1330),$C1330)</f>
        <v>0</v>
      </c>
      <c r="S1330">
        <f>IF(ISNUMBER('III. New Locations'!S1329) = TRUE, IF('III. New Locations'!S1329 &gt;= 0, IF('III. New Locations'!S1329 &lt;=1, 0, $C1330), $C1330), $C1330)</f>
        <v>0</v>
      </c>
      <c r="T1330">
        <f>IF('III. New Locations'!T1329 = "-Unknown-", $C1330, 0)</f>
        <v>0</v>
      </c>
      <c r="U1330">
        <f>IF(LEN('III. New Locations'!U1329)&gt;1, 0, IF(T1330 = 0, 0, $C1330))</f>
        <v>0</v>
      </c>
      <c r="V1330">
        <f>IF('III. New Locations'!V1329 = "Unknown", $C1330, 0)</f>
        <v>0</v>
      </c>
      <c r="W1330">
        <f>IF(LEN('III. New Locations'!W1329)&gt;1, 0, IF(V1330 = 0, 0, $C1330))</f>
        <v>0</v>
      </c>
      <c r="X1330" t="str">
        <f>'III. New Locations'!X1329</f>
        <v>Unknown</v>
      </c>
      <c r="Y1330">
        <f>IF(ISNUMBER('III. New Locations'!Y1329) = TRUE, IF('III. New Locations'!Y1329 &gt;= 1400, IF('III. New Locations'!Y1329 &lt;=2100, 0, $C1330), $C1330), $C1330)</f>
        <v>0</v>
      </c>
      <c r="Z1330">
        <f>IF(ISNUMBER('III. New Locations'!Z1329) = TRUE, IF('III. New Locations'!Z1329 &gt;= 1400, IF('III. New Locations'!Z1329 &lt;=2100, 0, $C1330), $C1330), $C1330)</f>
        <v>0</v>
      </c>
      <c r="AA1330">
        <f>IF(ISNUMBER('III. New Locations'!AA1329) = TRUE, IF('III. New Locations'!AA1329 &gt;= 1400, IF('III. New Locations'!AA1329 &lt;=2100, 0, $C1330), $C1330), $C1330)</f>
        <v>0</v>
      </c>
      <c r="AC1330">
        <f>IF(ISNUMBER('III. New Locations'!AC1329) = TRUE, IF('III. New Locations'!AC1329 &gt;= 0, IF('III. New Locations'!AC1329 &lt;=1, 0,$C1330),$C1330), $C1330)</f>
        <v>0</v>
      </c>
    </row>
    <row r="1331" spans="1:29">
      <c r="A1331">
        <f>'III. New Locations'!A1330</f>
        <v>1328</v>
      </c>
      <c r="C1331" s="4">
        <f>IF(LEN('III. New Locations'!C1330) &gt; 2, 1, 0)</f>
        <v>0</v>
      </c>
      <c r="E1331">
        <f>IF(LEN('III. New Locations'!E1330) = 2, IF('III. New Locations'!E1330 = "--", $C1331, 0), $C1331)</f>
        <v>0</v>
      </c>
      <c r="F1331">
        <f>IF(LEN('III. New Locations'!F1330) &gt; 4, 0, $C1331)</f>
        <v>0</v>
      </c>
      <c r="G1331">
        <f>IF(ISNUMBER('III. New Locations'!G1330) = TRUE, 0, $C1331)</f>
        <v>0</v>
      </c>
      <c r="H1331">
        <f>IF(ISNUMBER('III. New Locations'!H1330) = TRUE, 0, $C1331)</f>
        <v>0</v>
      </c>
      <c r="I1331">
        <f>IF(ISNUMBER('III. New Locations'!I1330) = TRUE, 0, $C1331)</f>
        <v>0</v>
      </c>
      <c r="J1331">
        <f>IF(ISNUMBER('III. New Locations'!J1330) = TRUE, 0, $C1331)</f>
        <v>0</v>
      </c>
      <c r="K1331">
        <f>IF(ISNUMBER('III. New Locations'!K1330) = TRUE, 0,$C1331)</f>
        <v>0</v>
      </c>
      <c r="M1331">
        <f>IF(ISNUMBER('III. New Locations'!M1330) = TRUE, 0,$C1331)</f>
        <v>0</v>
      </c>
      <c r="O1331">
        <f>IF(ISNUMBER('III. New Locations'!O1330) = TRUE, 0, $C1331)</f>
        <v>0</v>
      </c>
      <c r="P1331">
        <f>IF(ISNUMBER('III. New Locations'!P1330) = TRUE, 0, $C1331)</f>
        <v>0</v>
      </c>
      <c r="Q1331">
        <f>IF(ISNUMBER('III. New Locations'!Q1330) = TRUE, 0, $C1331)</f>
        <v>0</v>
      </c>
      <c r="R1331">
        <f>IF(ISNUMBER('III. New Locations'!R1330) = TRUE, IF('III. New Locations'!R1330 &gt;= 0, IF('III. New Locations'!R1330 &lt;=1, 0, $C1331),$C1331),$C1331)</f>
        <v>0</v>
      </c>
      <c r="S1331">
        <f>IF(ISNUMBER('III. New Locations'!S1330) = TRUE, IF('III. New Locations'!S1330 &gt;= 0, IF('III. New Locations'!S1330 &lt;=1, 0, $C1331), $C1331), $C1331)</f>
        <v>0</v>
      </c>
      <c r="T1331">
        <f>IF('III. New Locations'!T1330 = "-Unknown-", $C1331, 0)</f>
        <v>0</v>
      </c>
      <c r="U1331">
        <f>IF(LEN('III. New Locations'!U1330)&gt;1, 0, IF(T1331 = 0, 0, $C1331))</f>
        <v>0</v>
      </c>
      <c r="V1331">
        <f>IF('III. New Locations'!V1330 = "Unknown", $C1331, 0)</f>
        <v>0</v>
      </c>
      <c r="W1331">
        <f>IF(LEN('III. New Locations'!W1330)&gt;1, 0, IF(V1331 = 0, 0, $C1331))</f>
        <v>0</v>
      </c>
      <c r="X1331" t="str">
        <f>'III. New Locations'!X1330</f>
        <v>Unknown</v>
      </c>
      <c r="Y1331">
        <f>IF(ISNUMBER('III. New Locations'!Y1330) = TRUE, IF('III. New Locations'!Y1330 &gt;= 1400, IF('III. New Locations'!Y1330 &lt;=2100, 0, $C1331), $C1331), $C1331)</f>
        <v>0</v>
      </c>
      <c r="Z1331">
        <f>IF(ISNUMBER('III. New Locations'!Z1330) = TRUE, IF('III. New Locations'!Z1330 &gt;= 1400, IF('III. New Locations'!Z1330 &lt;=2100, 0, $C1331), $C1331), $C1331)</f>
        <v>0</v>
      </c>
      <c r="AA1331">
        <f>IF(ISNUMBER('III. New Locations'!AA1330) = TRUE, IF('III. New Locations'!AA1330 &gt;= 1400, IF('III. New Locations'!AA1330 &lt;=2100, 0, $C1331), $C1331), $C1331)</f>
        <v>0</v>
      </c>
      <c r="AC1331">
        <f>IF(ISNUMBER('III. New Locations'!AC1330) = TRUE, IF('III. New Locations'!AC1330 &gt;= 0, IF('III. New Locations'!AC1330 &lt;=1, 0,$C1331),$C1331), $C1331)</f>
        <v>0</v>
      </c>
    </row>
    <row r="1332" spans="1:29">
      <c r="A1332">
        <f>'III. New Locations'!A1331</f>
        <v>1329</v>
      </c>
      <c r="C1332" s="4">
        <f>IF(LEN('III. New Locations'!C1331) &gt; 2, 1, 0)</f>
        <v>0</v>
      </c>
      <c r="E1332">
        <f>IF(LEN('III. New Locations'!E1331) = 2, IF('III. New Locations'!E1331 = "--", $C1332, 0), $C1332)</f>
        <v>0</v>
      </c>
      <c r="F1332">
        <f>IF(LEN('III. New Locations'!F1331) &gt; 4, 0, $C1332)</f>
        <v>0</v>
      </c>
      <c r="G1332">
        <f>IF(ISNUMBER('III. New Locations'!G1331) = TRUE, 0, $C1332)</f>
        <v>0</v>
      </c>
      <c r="H1332">
        <f>IF(ISNUMBER('III. New Locations'!H1331) = TRUE, 0, $C1332)</f>
        <v>0</v>
      </c>
      <c r="I1332">
        <f>IF(ISNUMBER('III. New Locations'!I1331) = TRUE, 0, $C1332)</f>
        <v>0</v>
      </c>
      <c r="J1332">
        <f>IF(ISNUMBER('III. New Locations'!J1331) = TRUE, 0, $C1332)</f>
        <v>0</v>
      </c>
      <c r="K1332">
        <f>IF(ISNUMBER('III. New Locations'!K1331) = TRUE, 0,$C1332)</f>
        <v>0</v>
      </c>
      <c r="M1332">
        <f>IF(ISNUMBER('III. New Locations'!M1331) = TRUE, 0,$C1332)</f>
        <v>0</v>
      </c>
      <c r="O1332">
        <f>IF(ISNUMBER('III. New Locations'!O1331) = TRUE, 0, $C1332)</f>
        <v>0</v>
      </c>
      <c r="P1332">
        <f>IF(ISNUMBER('III. New Locations'!P1331) = TRUE, 0, $C1332)</f>
        <v>0</v>
      </c>
      <c r="Q1332">
        <f>IF(ISNUMBER('III. New Locations'!Q1331) = TRUE, 0, $C1332)</f>
        <v>0</v>
      </c>
      <c r="R1332">
        <f>IF(ISNUMBER('III. New Locations'!R1331) = TRUE, IF('III. New Locations'!R1331 &gt;= 0, IF('III. New Locations'!R1331 &lt;=1, 0, $C1332),$C1332),$C1332)</f>
        <v>0</v>
      </c>
      <c r="S1332">
        <f>IF(ISNUMBER('III. New Locations'!S1331) = TRUE, IF('III. New Locations'!S1331 &gt;= 0, IF('III. New Locations'!S1331 &lt;=1, 0, $C1332), $C1332), $C1332)</f>
        <v>0</v>
      </c>
      <c r="T1332">
        <f>IF('III. New Locations'!T1331 = "-Unknown-", $C1332, 0)</f>
        <v>0</v>
      </c>
      <c r="U1332">
        <f>IF(LEN('III. New Locations'!U1331)&gt;1, 0, IF(T1332 = 0, 0, $C1332))</f>
        <v>0</v>
      </c>
      <c r="V1332">
        <f>IF('III. New Locations'!V1331 = "Unknown", $C1332, 0)</f>
        <v>0</v>
      </c>
      <c r="W1332">
        <f>IF(LEN('III. New Locations'!W1331)&gt;1, 0, IF(V1332 = 0, 0, $C1332))</f>
        <v>0</v>
      </c>
      <c r="X1332" t="str">
        <f>'III. New Locations'!X1331</f>
        <v>Unknown</v>
      </c>
      <c r="Y1332">
        <f>IF(ISNUMBER('III. New Locations'!Y1331) = TRUE, IF('III. New Locations'!Y1331 &gt;= 1400, IF('III. New Locations'!Y1331 &lt;=2100, 0, $C1332), $C1332), $C1332)</f>
        <v>0</v>
      </c>
      <c r="Z1332">
        <f>IF(ISNUMBER('III. New Locations'!Z1331) = TRUE, IF('III. New Locations'!Z1331 &gt;= 1400, IF('III. New Locations'!Z1331 &lt;=2100, 0, $C1332), $C1332), $C1332)</f>
        <v>0</v>
      </c>
      <c r="AA1332">
        <f>IF(ISNUMBER('III. New Locations'!AA1331) = TRUE, IF('III. New Locations'!AA1331 &gt;= 1400, IF('III. New Locations'!AA1331 &lt;=2100, 0, $C1332), $C1332), $C1332)</f>
        <v>0</v>
      </c>
      <c r="AC1332">
        <f>IF(ISNUMBER('III. New Locations'!AC1331) = TRUE, IF('III. New Locations'!AC1331 &gt;= 0, IF('III. New Locations'!AC1331 &lt;=1, 0,$C1332),$C1332), $C1332)</f>
        <v>0</v>
      </c>
    </row>
    <row r="1333" spans="1:29">
      <c r="A1333">
        <f>'III. New Locations'!A1332</f>
        <v>1330</v>
      </c>
      <c r="C1333" s="4">
        <f>IF(LEN('III. New Locations'!C1332) &gt; 2, 1, 0)</f>
        <v>0</v>
      </c>
      <c r="E1333">
        <f>IF(LEN('III. New Locations'!E1332) = 2, IF('III. New Locations'!E1332 = "--", $C1333, 0), $C1333)</f>
        <v>0</v>
      </c>
      <c r="F1333">
        <f>IF(LEN('III. New Locations'!F1332) &gt; 4, 0, $C1333)</f>
        <v>0</v>
      </c>
      <c r="G1333">
        <f>IF(ISNUMBER('III. New Locations'!G1332) = TRUE, 0, $C1333)</f>
        <v>0</v>
      </c>
      <c r="H1333">
        <f>IF(ISNUMBER('III. New Locations'!H1332) = TRUE, 0, $C1333)</f>
        <v>0</v>
      </c>
      <c r="I1333">
        <f>IF(ISNUMBER('III. New Locations'!I1332) = TRUE, 0, $C1333)</f>
        <v>0</v>
      </c>
      <c r="J1333">
        <f>IF(ISNUMBER('III. New Locations'!J1332) = TRUE, 0, $C1333)</f>
        <v>0</v>
      </c>
      <c r="K1333">
        <f>IF(ISNUMBER('III. New Locations'!K1332) = TRUE, 0,$C1333)</f>
        <v>0</v>
      </c>
      <c r="M1333">
        <f>IF(ISNUMBER('III. New Locations'!M1332) = TRUE, 0,$C1333)</f>
        <v>0</v>
      </c>
      <c r="O1333">
        <f>IF(ISNUMBER('III. New Locations'!O1332) = TRUE, 0, $C1333)</f>
        <v>0</v>
      </c>
      <c r="P1333">
        <f>IF(ISNUMBER('III. New Locations'!P1332) = TRUE, 0, $C1333)</f>
        <v>0</v>
      </c>
      <c r="Q1333">
        <f>IF(ISNUMBER('III. New Locations'!Q1332) = TRUE, 0, $C1333)</f>
        <v>0</v>
      </c>
      <c r="R1333">
        <f>IF(ISNUMBER('III. New Locations'!R1332) = TRUE, IF('III. New Locations'!R1332 &gt;= 0, IF('III. New Locations'!R1332 &lt;=1, 0, $C1333),$C1333),$C1333)</f>
        <v>0</v>
      </c>
      <c r="S1333">
        <f>IF(ISNUMBER('III. New Locations'!S1332) = TRUE, IF('III. New Locations'!S1332 &gt;= 0, IF('III. New Locations'!S1332 &lt;=1, 0, $C1333), $C1333), $C1333)</f>
        <v>0</v>
      </c>
      <c r="T1333">
        <f>IF('III. New Locations'!T1332 = "-Unknown-", $C1333, 0)</f>
        <v>0</v>
      </c>
      <c r="U1333">
        <f>IF(LEN('III. New Locations'!U1332)&gt;1, 0, IF(T1333 = 0, 0, $C1333))</f>
        <v>0</v>
      </c>
      <c r="V1333">
        <f>IF('III. New Locations'!V1332 = "Unknown", $C1333, 0)</f>
        <v>0</v>
      </c>
      <c r="W1333">
        <f>IF(LEN('III. New Locations'!W1332)&gt;1, 0, IF(V1333 = 0, 0, $C1333))</f>
        <v>0</v>
      </c>
      <c r="X1333" t="str">
        <f>'III. New Locations'!X1332</f>
        <v>Unknown</v>
      </c>
      <c r="Y1333">
        <f>IF(ISNUMBER('III. New Locations'!Y1332) = TRUE, IF('III. New Locations'!Y1332 &gt;= 1400, IF('III. New Locations'!Y1332 &lt;=2100, 0, $C1333), $C1333), $C1333)</f>
        <v>0</v>
      </c>
      <c r="Z1333">
        <f>IF(ISNUMBER('III. New Locations'!Z1332) = TRUE, IF('III. New Locations'!Z1332 &gt;= 1400, IF('III. New Locations'!Z1332 &lt;=2100, 0, $C1333), $C1333), $C1333)</f>
        <v>0</v>
      </c>
      <c r="AA1333">
        <f>IF(ISNUMBER('III. New Locations'!AA1332) = TRUE, IF('III. New Locations'!AA1332 &gt;= 1400, IF('III. New Locations'!AA1332 &lt;=2100, 0, $C1333), $C1333), $C1333)</f>
        <v>0</v>
      </c>
      <c r="AC1333">
        <f>IF(ISNUMBER('III. New Locations'!AC1332) = TRUE, IF('III. New Locations'!AC1332 &gt;= 0, IF('III. New Locations'!AC1332 &lt;=1, 0,$C1333),$C1333), $C1333)</f>
        <v>0</v>
      </c>
    </row>
    <row r="1334" spans="1:29">
      <c r="A1334">
        <f>'III. New Locations'!A1333</f>
        <v>1331</v>
      </c>
      <c r="C1334" s="4">
        <f>IF(LEN('III. New Locations'!C1333) &gt; 2, 1, 0)</f>
        <v>0</v>
      </c>
      <c r="E1334">
        <f>IF(LEN('III. New Locations'!E1333) = 2, IF('III. New Locations'!E1333 = "--", $C1334, 0), $C1334)</f>
        <v>0</v>
      </c>
      <c r="F1334">
        <f>IF(LEN('III. New Locations'!F1333) &gt; 4, 0, $C1334)</f>
        <v>0</v>
      </c>
      <c r="G1334">
        <f>IF(ISNUMBER('III. New Locations'!G1333) = TRUE, 0, $C1334)</f>
        <v>0</v>
      </c>
      <c r="H1334">
        <f>IF(ISNUMBER('III. New Locations'!H1333) = TRUE, 0, $C1334)</f>
        <v>0</v>
      </c>
      <c r="I1334">
        <f>IF(ISNUMBER('III. New Locations'!I1333) = TRUE, 0, $C1334)</f>
        <v>0</v>
      </c>
      <c r="J1334">
        <f>IF(ISNUMBER('III. New Locations'!J1333) = TRUE, 0, $C1334)</f>
        <v>0</v>
      </c>
      <c r="K1334">
        <f>IF(ISNUMBER('III. New Locations'!K1333) = TRUE, 0,$C1334)</f>
        <v>0</v>
      </c>
      <c r="M1334">
        <f>IF(ISNUMBER('III. New Locations'!M1333) = TRUE, 0,$C1334)</f>
        <v>0</v>
      </c>
      <c r="O1334">
        <f>IF(ISNUMBER('III. New Locations'!O1333) = TRUE, 0, $C1334)</f>
        <v>0</v>
      </c>
      <c r="P1334">
        <f>IF(ISNUMBER('III. New Locations'!P1333) = TRUE, 0, $C1334)</f>
        <v>0</v>
      </c>
      <c r="Q1334">
        <f>IF(ISNUMBER('III. New Locations'!Q1333) = TRUE, 0, $C1334)</f>
        <v>0</v>
      </c>
      <c r="R1334">
        <f>IF(ISNUMBER('III. New Locations'!R1333) = TRUE, IF('III. New Locations'!R1333 &gt;= 0, IF('III. New Locations'!R1333 &lt;=1, 0, $C1334),$C1334),$C1334)</f>
        <v>0</v>
      </c>
      <c r="S1334">
        <f>IF(ISNUMBER('III. New Locations'!S1333) = TRUE, IF('III. New Locations'!S1333 &gt;= 0, IF('III. New Locations'!S1333 &lt;=1, 0, $C1334), $C1334), $C1334)</f>
        <v>0</v>
      </c>
      <c r="T1334">
        <f>IF('III. New Locations'!T1333 = "-Unknown-", $C1334, 0)</f>
        <v>0</v>
      </c>
      <c r="U1334">
        <f>IF(LEN('III. New Locations'!U1333)&gt;1, 0, IF(T1334 = 0, 0, $C1334))</f>
        <v>0</v>
      </c>
      <c r="V1334">
        <f>IF('III. New Locations'!V1333 = "Unknown", $C1334, 0)</f>
        <v>0</v>
      </c>
      <c r="W1334">
        <f>IF(LEN('III. New Locations'!W1333)&gt;1, 0, IF(V1334 = 0, 0, $C1334))</f>
        <v>0</v>
      </c>
      <c r="X1334" t="str">
        <f>'III. New Locations'!X1333</f>
        <v>Unknown</v>
      </c>
      <c r="Y1334">
        <f>IF(ISNUMBER('III. New Locations'!Y1333) = TRUE, IF('III. New Locations'!Y1333 &gt;= 1400, IF('III. New Locations'!Y1333 &lt;=2100, 0, $C1334), $C1334), $C1334)</f>
        <v>0</v>
      </c>
      <c r="Z1334">
        <f>IF(ISNUMBER('III. New Locations'!Z1333) = TRUE, IF('III. New Locations'!Z1333 &gt;= 1400, IF('III. New Locations'!Z1333 &lt;=2100, 0, $C1334), $C1334), $C1334)</f>
        <v>0</v>
      </c>
      <c r="AA1334">
        <f>IF(ISNUMBER('III. New Locations'!AA1333) = TRUE, IF('III. New Locations'!AA1333 &gt;= 1400, IF('III. New Locations'!AA1333 &lt;=2100, 0, $C1334), $C1334), $C1334)</f>
        <v>0</v>
      </c>
      <c r="AC1334">
        <f>IF(ISNUMBER('III. New Locations'!AC1333) = TRUE, IF('III. New Locations'!AC1333 &gt;= 0, IF('III. New Locations'!AC1333 &lt;=1, 0,$C1334),$C1334), $C1334)</f>
        <v>0</v>
      </c>
    </row>
    <row r="1335" spans="1:29">
      <c r="A1335">
        <f>'III. New Locations'!A1334</f>
        <v>1332</v>
      </c>
      <c r="C1335" s="4">
        <f>IF(LEN('III. New Locations'!C1334) &gt; 2, 1, 0)</f>
        <v>0</v>
      </c>
      <c r="E1335">
        <f>IF(LEN('III. New Locations'!E1334) = 2, IF('III. New Locations'!E1334 = "--", $C1335, 0), $C1335)</f>
        <v>0</v>
      </c>
      <c r="F1335">
        <f>IF(LEN('III. New Locations'!F1334) &gt; 4, 0, $C1335)</f>
        <v>0</v>
      </c>
      <c r="G1335">
        <f>IF(ISNUMBER('III. New Locations'!G1334) = TRUE, 0, $C1335)</f>
        <v>0</v>
      </c>
      <c r="H1335">
        <f>IF(ISNUMBER('III. New Locations'!H1334) = TRUE, 0, $C1335)</f>
        <v>0</v>
      </c>
      <c r="I1335">
        <f>IF(ISNUMBER('III. New Locations'!I1334) = TRUE, 0, $C1335)</f>
        <v>0</v>
      </c>
      <c r="J1335">
        <f>IF(ISNUMBER('III. New Locations'!J1334) = TRUE, 0, $C1335)</f>
        <v>0</v>
      </c>
      <c r="K1335">
        <f>IF(ISNUMBER('III. New Locations'!K1334) = TRUE, 0,$C1335)</f>
        <v>0</v>
      </c>
      <c r="M1335">
        <f>IF(ISNUMBER('III. New Locations'!M1334) = TRUE, 0,$C1335)</f>
        <v>0</v>
      </c>
      <c r="O1335">
        <f>IF(ISNUMBER('III. New Locations'!O1334) = TRUE, 0, $C1335)</f>
        <v>0</v>
      </c>
      <c r="P1335">
        <f>IF(ISNUMBER('III. New Locations'!P1334) = TRUE, 0, $C1335)</f>
        <v>0</v>
      </c>
      <c r="Q1335">
        <f>IF(ISNUMBER('III. New Locations'!Q1334) = TRUE, 0, $C1335)</f>
        <v>0</v>
      </c>
      <c r="R1335">
        <f>IF(ISNUMBER('III. New Locations'!R1334) = TRUE, IF('III. New Locations'!R1334 &gt;= 0, IF('III. New Locations'!R1334 &lt;=1, 0, $C1335),$C1335),$C1335)</f>
        <v>0</v>
      </c>
      <c r="S1335">
        <f>IF(ISNUMBER('III. New Locations'!S1334) = TRUE, IF('III. New Locations'!S1334 &gt;= 0, IF('III. New Locations'!S1334 &lt;=1, 0, $C1335), $C1335), $C1335)</f>
        <v>0</v>
      </c>
      <c r="T1335">
        <f>IF('III. New Locations'!T1334 = "-Unknown-", $C1335, 0)</f>
        <v>0</v>
      </c>
      <c r="U1335">
        <f>IF(LEN('III. New Locations'!U1334)&gt;1, 0, IF(T1335 = 0, 0, $C1335))</f>
        <v>0</v>
      </c>
      <c r="V1335">
        <f>IF('III. New Locations'!V1334 = "Unknown", $C1335, 0)</f>
        <v>0</v>
      </c>
      <c r="W1335">
        <f>IF(LEN('III. New Locations'!W1334)&gt;1, 0, IF(V1335 = 0, 0, $C1335))</f>
        <v>0</v>
      </c>
      <c r="X1335" t="str">
        <f>'III. New Locations'!X1334</f>
        <v>Unknown</v>
      </c>
      <c r="Y1335">
        <f>IF(ISNUMBER('III. New Locations'!Y1334) = TRUE, IF('III. New Locations'!Y1334 &gt;= 1400, IF('III. New Locations'!Y1334 &lt;=2100, 0, $C1335), $C1335), $C1335)</f>
        <v>0</v>
      </c>
      <c r="Z1335">
        <f>IF(ISNUMBER('III. New Locations'!Z1334) = TRUE, IF('III. New Locations'!Z1334 &gt;= 1400, IF('III. New Locations'!Z1334 &lt;=2100, 0, $C1335), $C1335), $C1335)</f>
        <v>0</v>
      </c>
      <c r="AA1335">
        <f>IF(ISNUMBER('III. New Locations'!AA1334) = TRUE, IF('III. New Locations'!AA1334 &gt;= 1400, IF('III. New Locations'!AA1334 &lt;=2100, 0, $C1335), $C1335), $C1335)</f>
        <v>0</v>
      </c>
      <c r="AC1335">
        <f>IF(ISNUMBER('III. New Locations'!AC1334) = TRUE, IF('III. New Locations'!AC1334 &gt;= 0, IF('III. New Locations'!AC1334 &lt;=1, 0,$C1335),$C1335), $C1335)</f>
        <v>0</v>
      </c>
    </row>
    <row r="1336" spans="1:29">
      <c r="A1336">
        <f>'III. New Locations'!A1335</f>
        <v>1333</v>
      </c>
      <c r="C1336" s="4">
        <f>IF(LEN('III. New Locations'!C1335) &gt; 2, 1, 0)</f>
        <v>0</v>
      </c>
      <c r="E1336">
        <f>IF(LEN('III. New Locations'!E1335) = 2, IF('III. New Locations'!E1335 = "--", $C1336, 0), $C1336)</f>
        <v>0</v>
      </c>
      <c r="F1336">
        <f>IF(LEN('III. New Locations'!F1335) &gt; 4, 0, $C1336)</f>
        <v>0</v>
      </c>
      <c r="G1336">
        <f>IF(ISNUMBER('III. New Locations'!G1335) = TRUE, 0, $C1336)</f>
        <v>0</v>
      </c>
      <c r="H1336">
        <f>IF(ISNUMBER('III. New Locations'!H1335) = TRUE, 0, $C1336)</f>
        <v>0</v>
      </c>
      <c r="I1336">
        <f>IF(ISNUMBER('III. New Locations'!I1335) = TRUE, 0, $C1336)</f>
        <v>0</v>
      </c>
      <c r="J1336">
        <f>IF(ISNUMBER('III. New Locations'!J1335) = TRUE, 0, $C1336)</f>
        <v>0</v>
      </c>
      <c r="K1336">
        <f>IF(ISNUMBER('III. New Locations'!K1335) = TRUE, 0,$C1336)</f>
        <v>0</v>
      </c>
      <c r="M1336">
        <f>IF(ISNUMBER('III. New Locations'!M1335) = TRUE, 0,$C1336)</f>
        <v>0</v>
      </c>
      <c r="O1336">
        <f>IF(ISNUMBER('III. New Locations'!O1335) = TRUE, 0, $C1336)</f>
        <v>0</v>
      </c>
      <c r="P1336">
        <f>IF(ISNUMBER('III. New Locations'!P1335) = TRUE, 0, $C1336)</f>
        <v>0</v>
      </c>
      <c r="Q1336">
        <f>IF(ISNUMBER('III. New Locations'!Q1335) = TRUE, 0, $C1336)</f>
        <v>0</v>
      </c>
      <c r="R1336">
        <f>IF(ISNUMBER('III. New Locations'!R1335) = TRUE, IF('III. New Locations'!R1335 &gt;= 0, IF('III. New Locations'!R1335 &lt;=1, 0, $C1336),$C1336),$C1336)</f>
        <v>0</v>
      </c>
      <c r="S1336">
        <f>IF(ISNUMBER('III. New Locations'!S1335) = TRUE, IF('III. New Locations'!S1335 &gt;= 0, IF('III. New Locations'!S1335 &lt;=1, 0, $C1336), $C1336), $C1336)</f>
        <v>0</v>
      </c>
      <c r="T1336">
        <f>IF('III. New Locations'!T1335 = "-Unknown-", $C1336, 0)</f>
        <v>0</v>
      </c>
      <c r="U1336">
        <f>IF(LEN('III. New Locations'!U1335)&gt;1, 0, IF(T1336 = 0, 0, $C1336))</f>
        <v>0</v>
      </c>
      <c r="V1336">
        <f>IF('III. New Locations'!V1335 = "Unknown", $C1336, 0)</f>
        <v>0</v>
      </c>
      <c r="W1336">
        <f>IF(LEN('III. New Locations'!W1335)&gt;1, 0, IF(V1336 = 0, 0, $C1336))</f>
        <v>0</v>
      </c>
      <c r="X1336" t="str">
        <f>'III. New Locations'!X1335</f>
        <v>Unknown</v>
      </c>
      <c r="Y1336">
        <f>IF(ISNUMBER('III. New Locations'!Y1335) = TRUE, IF('III. New Locations'!Y1335 &gt;= 1400, IF('III. New Locations'!Y1335 &lt;=2100, 0, $C1336), $C1336), $C1336)</f>
        <v>0</v>
      </c>
      <c r="Z1336">
        <f>IF(ISNUMBER('III. New Locations'!Z1335) = TRUE, IF('III. New Locations'!Z1335 &gt;= 1400, IF('III. New Locations'!Z1335 &lt;=2100, 0, $C1336), $C1336), $C1336)</f>
        <v>0</v>
      </c>
      <c r="AA1336">
        <f>IF(ISNUMBER('III. New Locations'!AA1335) = TRUE, IF('III. New Locations'!AA1335 &gt;= 1400, IF('III. New Locations'!AA1335 &lt;=2100, 0, $C1336), $C1336), $C1336)</f>
        <v>0</v>
      </c>
      <c r="AC1336">
        <f>IF(ISNUMBER('III. New Locations'!AC1335) = TRUE, IF('III. New Locations'!AC1335 &gt;= 0, IF('III. New Locations'!AC1335 &lt;=1, 0,$C1336),$C1336), $C1336)</f>
        <v>0</v>
      </c>
    </row>
    <row r="1337" spans="1:29">
      <c r="A1337">
        <f>'III. New Locations'!A1336</f>
        <v>1334</v>
      </c>
      <c r="C1337" s="4">
        <f>IF(LEN('III. New Locations'!C1336) &gt; 2, 1, 0)</f>
        <v>0</v>
      </c>
      <c r="E1337">
        <f>IF(LEN('III. New Locations'!E1336) = 2, IF('III. New Locations'!E1336 = "--", $C1337, 0), $C1337)</f>
        <v>0</v>
      </c>
      <c r="F1337">
        <f>IF(LEN('III. New Locations'!F1336) &gt; 4, 0, $C1337)</f>
        <v>0</v>
      </c>
      <c r="G1337">
        <f>IF(ISNUMBER('III. New Locations'!G1336) = TRUE, 0, $C1337)</f>
        <v>0</v>
      </c>
      <c r="H1337">
        <f>IF(ISNUMBER('III. New Locations'!H1336) = TRUE, 0, $C1337)</f>
        <v>0</v>
      </c>
      <c r="I1337">
        <f>IF(ISNUMBER('III. New Locations'!I1336) = TRUE, 0, $C1337)</f>
        <v>0</v>
      </c>
      <c r="J1337">
        <f>IF(ISNUMBER('III. New Locations'!J1336) = TRUE, 0, $C1337)</f>
        <v>0</v>
      </c>
      <c r="K1337">
        <f>IF(ISNUMBER('III. New Locations'!K1336) = TRUE, 0,$C1337)</f>
        <v>0</v>
      </c>
      <c r="M1337">
        <f>IF(ISNUMBER('III. New Locations'!M1336) = TRUE, 0,$C1337)</f>
        <v>0</v>
      </c>
      <c r="O1337">
        <f>IF(ISNUMBER('III. New Locations'!O1336) = TRUE, 0, $C1337)</f>
        <v>0</v>
      </c>
      <c r="P1337">
        <f>IF(ISNUMBER('III. New Locations'!P1336) = TRUE, 0, $C1337)</f>
        <v>0</v>
      </c>
      <c r="Q1337">
        <f>IF(ISNUMBER('III. New Locations'!Q1336) = TRUE, 0, $C1337)</f>
        <v>0</v>
      </c>
      <c r="R1337">
        <f>IF(ISNUMBER('III. New Locations'!R1336) = TRUE, IF('III. New Locations'!R1336 &gt;= 0, IF('III. New Locations'!R1336 &lt;=1, 0, $C1337),$C1337),$C1337)</f>
        <v>0</v>
      </c>
      <c r="S1337">
        <f>IF(ISNUMBER('III. New Locations'!S1336) = TRUE, IF('III. New Locations'!S1336 &gt;= 0, IF('III. New Locations'!S1336 &lt;=1, 0, $C1337), $C1337), $C1337)</f>
        <v>0</v>
      </c>
      <c r="T1337">
        <f>IF('III. New Locations'!T1336 = "-Unknown-", $C1337, 0)</f>
        <v>0</v>
      </c>
      <c r="U1337">
        <f>IF(LEN('III. New Locations'!U1336)&gt;1, 0, IF(T1337 = 0, 0, $C1337))</f>
        <v>0</v>
      </c>
      <c r="V1337">
        <f>IF('III. New Locations'!V1336 = "Unknown", $C1337, 0)</f>
        <v>0</v>
      </c>
      <c r="W1337">
        <f>IF(LEN('III. New Locations'!W1336)&gt;1, 0, IF(V1337 = 0, 0, $C1337))</f>
        <v>0</v>
      </c>
      <c r="X1337" t="str">
        <f>'III. New Locations'!X1336</f>
        <v>Unknown</v>
      </c>
      <c r="Y1337">
        <f>IF(ISNUMBER('III. New Locations'!Y1336) = TRUE, IF('III. New Locations'!Y1336 &gt;= 1400, IF('III. New Locations'!Y1336 &lt;=2100, 0, $C1337), $C1337), $C1337)</f>
        <v>0</v>
      </c>
      <c r="Z1337">
        <f>IF(ISNUMBER('III. New Locations'!Z1336) = TRUE, IF('III. New Locations'!Z1336 &gt;= 1400, IF('III. New Locations'!Z1336 &lt;=2100, 0, $C1337), $C1337), $C1337)</f>
        <v>0</v>
      </c>
      <c r="AA1337">
        <f>IF(ISNUMBER('III. New Locations'!AA1336) = TRUE, IF('III. New Locations'!AA1336 &gt;= 1400, IF('III. New Locations'!AA1336 &lt;=2100, 0, $C1337), $C1337), $C1337)</f>
        <v>0</v>
      </c>
      <c r="AC1337">
        <f>IF(ISNUMBER('III. New Locations'!AC1336) = TRUE, IF('III. New Locations'!AC1336 &gt;= 0, IF('III. New Locations'!AC1336 &lt;=1, 0,$C1337),$C1337), $C1337)</f>
        <v>0</v>
      </c>
    </row>
    <row r="1338" spans="1:29">
      <c r="A1338">
        <f>'III. New Locations'!A1337</f>
        <v>1335</v>
      </c>
      <c r="C1338" s="4">
        <f>IF(LEN('III. New Locations'!C1337) &gt; 2, 1, 0)</f>
        <v>0</v>
      </c>
      <c r="E1338">
        <f>IF(LEN('III. New Locations'!E1337) = 2, IF('III. New Locations'!E1337 = "--", $C1338, 0), $C1338)</f>
        <v>0</v>
      </c>
      <c r="F1338">
        <f>IF(LEN('III. New Locations'!F1337) &gt; 4, 0, $C1338)</f>
        <v>0</v>
      </c>
      <c r="G1338">
        <f>IF(ISNUMBER('III. New Locations'!G1337) = TRUE, 0, $C1338)</f>
        <v>0</v>
      </c>
      <c r="H1338">
        <f>IF(ISNUMBER('III. New Locations'!H1337) = TRUE, 0, $C1338)</f>
        <v>0</v>
      </c>
      <c r="I1338">
        <f>IF(ISNUMBER('III. New Locations'!I1337) = TRUE, 0, $C1338)</f>
        <v>0</v>
      </c>
      <c r="J1338">
        <f>IF(ISNUMBER('III. New Locations'!J1337) = TRUE, 0, $C1338)</f>
        <v>0</v>
      </c>
      <c r="K1338">
        <f>IF(ISNUMBER('III. New Locations'!K1337) = TRUE, 0,$C1338)</f>
        <v>0</v>
      </c>
      <c r="M1338">
        <f>IF(ISNUMBER('III. New Locations'!M1337) = TRUE, 0,$C1338)</f>
        <v>0</v>
      </c>
      <c r="O1338">
        <f>IF(ISNUMBER('III. New Locations'!O1337) = TRUE, 0, $C1338)</f>
        <v>0</v>
      </c>
      <c r="P1338">
        <f>IF(ISNUMBER('III. New Locations'!P1337) = TRUE, 0, $C1338)</f>
        <v>0</v>
      </c>
      <c r="Q1338">
        <f>IF(ISNUMBER('III. New Locations'!Q1337) = TRUE, 0, $C1338)</f>
        <v>0</v>
      </c>
      <c r="R1338">
        <f>IF(ISNUMBER('III. New Locations'!R1337) = TRUE, IF('III. New Locations'!R1337 &gt;= 0, IF('III. New Locations'!R1337 &lt;=1, 0, $C1338),$C1338),$C1338)</f>
        <v>0</v>
      </c>
      <c r="S1338">
        <f>IF(ISNUMBER('III. New Locations'!S1337) = TRUE, IF('III. New Locations'!S1337 &gt;= 0, IF('III. New Locations'!S1337 &lt;=1, 0, $C1338), $C1338), $C1338)</f>
        <v>0</v>
      </c>
      <c r="T1338">
        <f>IF('III. New Locations'!T1337 = "-Unknown-", $C1338, 0)</f>
        <v>0</v>
      </c>
      <c r="U1338">
        <f>IF(LEN('III. New Locations'!U1337)&gt;1, 0, IF(T1338 = 0, 0, $C1338))</f>
        <v>0</v>
      </c>
      <c r="V1338">
        <f>IF('III. New Locations'!V1337 = "Unknown", $C1338, 0)</f>
        <v>0</v>
      </c>
      <c r="W1338">
        <f>IF(LEN('III. New Locations'!W1337)&gt;1, 0, IF(V1338 = 0, 0, $C1338))</f>
        <v>0</v>
      </c>
      <c r="X1338" t="str">
        <f>'III. New Locations'!X1337</f>
        <v>Unknown</v>
      </c>
      <c r="Y1338">
        <f>IF(ISNUMBER('III. New Locations'!Y1337) = TRUE, IF('III. New Locations'!Y1337 &gt;= 1400, IF('III. New Locations'!Y1337 &lt;=2100, 0, $C1338), $C1338), $C1338)</f>
        <v>0</v>
      </c>
      <c r="Z1338">
        <f>IF(ISNUMBER('III. New Locations'!Z1337) = TRUE, IF('III. New Locations'!Z1337 &gt;= 1400, IF('III. New Locations'!Z1337 &lt;=2100, 0, $C1338), $C1338), $C1338)</f>
        <v>0</v>
      </c>
      <c r="AA1338">
        <f>IF(ISNUMBER('III. New Locations'!AA1337) = TRUE, IF('III. New Locations'!AA1337 &gt;= 1400, IF('III. New Locations'!AA1337 &lt;=2100, 0, $C1338), $C1338), $C1338)</f>
        <v>0</v>
      </c>
      <c r="AC1338">
        <f>IF(ISNUMBER('III. New Locations'!AC1337) = TRUE, IF('III. New Locations'!AC1337 &gt;= 0, IF('III. New Locations'!AC1337 &lt;=1, 0,$C1338),$C1338), $C1338)</f>
        <v>0</v>
      </c>
    </row>
    <row r="1339" spans="1:29">
      <c r="A1339">
        <f>'III. New Locations'!A1338</f>
        <v>1336</v>
      </c>
      <c r="C1339" s="4">
        <f>IF(LEN('III. New Locations'!C1338) &gt; 2, 1, 0)</f>
        <v>0</v>
      </c>
      <c r="E1339">
        <f>IF(LEN('III. New Locations'!E1338) = 2, IF('III. New Locations'!E1338 = "--", $C1339, 0), $C1339)</f>
        <v>0</v>
      </c>
      <c r="F1339">
        <f>IF(LEN('III. New Locations'!F1338) &gt; 4, 0, $C1339)</f>
        <v>0</v>
      </c>
      <c r="G1339">
        <f>IF(ISNUMBER('III. New Locations'!G1338) = TRUE, 0, $C1339)</f>
        <v>0</v>
      </c>
      <c r="H1339">
        <f>IF(ISNUMBER('III. New Locations'!H1338) = TRUE, 0, $C1339)</f>
        <v>0</v>
      </c>
      <c r="I1339">
        <f>IF(ISNUMBER('III. New Locations'!I1338) = TRUE, 0, $C1339)</f>
        <v>0</v>
      </c>
      <c r="J1339">
        <f>IF(ISNUMBER('III. New Locations'!J1338) = TRUE, 0, $C1339)</f>
        <v>0</v>
      </c>
      <c r="K1339">
        <f>IF(ISNUMBER('III. New Locations'!K1338) = TRUE, 0,$C1339)</f>
        <v>0</v>
      </c>
      <c r="M1339">
        <f>IF(ISNUMBER('III. New Locations'!M1338) = TRUE, 0,$C1339)</f>
        <v>0</v>
      </c>
      <c r="O1339">
        <f>IF(ISNUMBER('III. New Locations'!O1338) = TRUE, 0, $C1339)</f>
        <v>0</v>
      </c>
      <c r="P1339">
        <f>IF(ISNUMBER('III. New Locations'!P1338) = TRUE, 0, $C1339)</f>
        <v>0</v>
      </c>
      <c r="Q1339">
        <f>IF(ISNUMBER('III. New Locations'!Q1338) = TRUE, 0, $C1339)</f>
        <v>0</v>
      </c>
      <c r="R1339">
        <f>IF(ISNUMBER('III. New Locations'!R1338) = TRUE, IF('III. New Locations'!R1338 &gt;= 0, IF('III. New Locations'!R1338 &lt;=1, 0, $C1339),$C1339),$C1339)</f>
        <v>0</v>
      </c>
      <c r="S1339">
        <f>IF(ISNUMBER('III. New Locations'!S1338) = TRUE, IF('III. New Locations'!S1338 &gt;= 0, IF('III. New Locations'!S1338 &lt;=1, 0, $C1339), $C1339), $C1339)</f>
        <v>0</v>
      </c>
      <c r="T1339">
        <f>IF('III. New Locations'!T1338 = "-Unknown-", $C1339, 0)</f>
        <v>0</v>
      </c>
      <c r="U1339">
        <f>IF(LEN('III. New Locations'!U1338)&gt;1, 0, IF(T1339 = 0, 0, $C1339))</f>
        <v>0</v>
      </c>
      <c r="V1339">
        <f>IF('III. New Locations'!V1338 = "Unknown", $C1339, 0)</f>
        <v>0</v>
      </c>
      <c r="W1339">
        <f>IF(LEN('III. New Locations'!W1338)&gt;1, 0, IF(V1339 = 0, 0, $C1339))</f>
        <v>0</v>
      </c>
      <c r="X1339" t="str">
        <f>'III. New Locations'!X1338</f>
        <v>Unknown</v>
      </c>
      <c r="Y1339">
        <f>IF(ISNUMBER('III. New Locations'!Y1338) = TRUE, IF('III. New Locations'!Y1338 &gt;= 1400, IF('III. New Locations'!Y1338 &lt;=2100, 0, $C1339), $C1339), $C1339)</f>
        <v>0</v>
      </c>
      <c r="Z1339">
        <f>IF(ISNUMBER('III. New Locations'!Z1338) = TRUE, IF('III. New Locations'!Z1338 &gt;= 1400, IF('III. New Locations'!Z1338 &lt;=2100, 0, $C1339), $C1339), $C1339)</f>
        <v>0</v>
      </c>
      <c r="AA1339">
        <f>IF(ISNUMBER('III. New Locations'!AA1338) = TRUE, IF('III. New Locations'!AA1338 &gt;= 1400, IF('III. New Locations'!AA1338 &lt;=2100, 0, $C1339), $C1339), $C1339)</f>
        <v>0</v>
      </c>
      <c r="AC1339">
        <f>IF(ISNUMBER('III. New Locations'!AC1338) = TRUE, IF('III. New Locations'!AC1338 &gt;= 0, IF('III. New Locations'!AC1338 &lt;=1, 0,$C1339),$C1339), $C1339)</f>
        <v>0</v>
      </c>
    </row>
    <row r="1340" spans="1:29">
      <c r="A1340">
        <f>'III. New Locations'!A1339</f>
        <v>1337</v>
      </c>
      <c r="C1340" s="4">
        <f>IF(LEN('III. New Locations'!C1339) &gt; 2, 1, 0)</f>
        <v>0</v>
      </c>
      <c r="E1340">
        <f>IF(LEN('III. New Locations'!E1339) = 2, IF('III. New Locations'!E1339 = "--", $C1340, 0), $C1340)</f>
        <v>0</v>
      </c>
      <c r="F1340">
        <f>IF(LEN('III. New Locations'!F1339) &gt; 4, 0, $C1340)</f>
        <v>0</v>
      </c>
      <c r="G1340">
        <f>IF(ISNUMBER('III. New Locations'!G1339) = TRUE, 0, $C1340)</f>
        <v>0</v>
      </c>
      <c r="H1340">
        <f>IF(ISNUMBER('III. New Locations'!H1339) = TRUE, 0, $C1340)</f>
        <v>0</v>
      </c>
      <c r="I1340">
        <f>IF(ISNUMBER('III. New Locations'!I1339) = TRUE, 0, $C1340)</f>
        <v>0</v>
      </c>
      <c r="J1340">
        <f>IF(ISNUMBER('III. New Locations'!J1339) = TRUE, 0, $C1340)</f>
        <v>0</v>
      </c>
      <c r="K1340">
        <f>IF(ISNUMBER('III. New Locations'!K1339) = TRUE, 0,$C1340)</f>
        <v>0</v>
      </c>
      <c r="M1340">
        <f>IF(ISNUMBER('III. New Locations'!M1339) = TRUE, 0,$C1340)</f>
        <v>0</v>
      </c>
      <c r="O1340">
        <f>IF(ISNUMBER('III. New Locations'!O1339) = TRUE, 0, $C1340)</f>
        <v>0</v>
      </c>
      <c r="P1340">
        <f>IF(ISNUMBER('III. New Locations'!P1339) = TRUE, 0, $C1340)</f>
        <v>0</v>
      </c>
      <c r="Q1340">
        <f>IF(ISNUMBER('III. New Locations'!Q1339) = TRUE, 0, $C1340)</f>
        <v>0</v>
      </c>
      <c r="R1340">
        <f>IF(ISNUMBER('III. New Locations'!R1339) = TRUE, IF('III. New Locations'!R1339 &gt;= 0, IF('III. New Locations'!R1339 &lt;=1, 0, $C1340),$C1340),$C1340)</f>
        <v>0</v>
      </c>
      <c r="S1340">
        <f>IF(ISNUMBER('III. New Locations'!S1339) = TRUE, IF('III. New Locations'!S1339 &gt;= 0, IF('III. New Locations'!S1339 &lt;=1, 0, $C1340), $C1340), $C1340)</f>
        <v>0</v>
      </c>
      <c r="T1340">
        <f>IF('III. New Locations'!T1339 = "-Unknown-", $C1340, 0)</f>
        <v>0</v>
      </c>
      <c r="U1340">
        <f>IF(LEN('III. New Locations'!U1339)&gt;1, 0, IF(T1340 = 0, 0, $C1340))</f>
        <v>0</v>
      </c>
      <c r="V1340">
        <f>IF('III. New Locations'!V1339 = "Unknown", $C1340, 0)</f>
        <v>0</v>
      </c>
      <c r="W1340">
        <f>IF(LEN('III. New Locations'!W1339)&gt;1, 0, IF(V1340 = 0, 0, $C1340))</f>
        <v>0</v>
      </c>
      <c r="X1340" t="str">
        <f>'III. New Locations'!X1339</f>
        <v>Unknown</v>
      </c>
      <c r="Y1340">
        <f>IF(ISNUMBER('III. New Locations'!Y1339) = TRUE, IF('III. New Locations'!Y1339 &gt;= 1400, IF('III. New Locations'!Y1339 &lt;=2100, 0, $C1340), $C1340), $C1340)</f>
        <v>0</v>
      </c>
      <c r="Z1340">
        <f>IF(ISNUMBER('III. New Locations'!Z1339) = TRUE, IF('III. New Locations'!Z1339 &gt;= 1400, IF('III. New Locations'!Z1339 &lt;=2100, 0, $C1340), $C1340), $C1340)</f>
        <v>0</v>
      </c>
      <c r="AA1340">
        <f>IF(ISNUMBER('III. New Locations'!AA1339) = TRUE, IF('III. New Locations'!AA1339 &gt;= 1400, IF('III. New Locations'!AA1339 &lt;=2100, 0, $C1340), $C1340), $C1340)</f>
        <v>0</v>
      </c>
      <c r="AC1340">
        <f>IF(ISNUMBER('III. New Locations'!AC1339) = TRUE, IF('III. New Locations'!AC1339 &gt;= 0, IF('III. New Locations'!AC1339 &lt;=1, 0,$C1340),$C1340), $C1340)</f>
        <v>0</v>
      </c>
    </row>
    <row r="1341" spans="1:29">
      <c r="A1341">
        <f>'III. New Locations'!A1340</f>
        <v>1338</v>
      </c>
      <c r="C1341" s="4">
        <f>IF(LEN('III. New Locations'!C1340) &gt; 2, 1, 0)</f>
        <v>0</v>
      </c>
      <c r="E1341">
        <f>IF(LEN('III. New Locations'!E1340) = 2, IF('III. New Locations'!E1340 = "--", $C1341, 0), $C1341)</f>
        <v>0</v>
      </c>
      <c r="F1341">
        <f>IF(LEN('III. New Locations'!F1340) &gt; 4, 0, $C1341)</f>
        <v>0</v>
      </c>
      <c r="G1341">
        <f>IF(ISNUMBER('III. New Locations'!G1340) = TRUE, 0, $C1341)</f>
        <v>0</v>
      </c>
      <c r="H1341">
        <f>IF(ISNUMBER('III. New Locations'!H1340) = TRUE, 0, $C1341)</f>
        <v>0</v>
      </c>
      <c r="I1341">
        <f>IF(ISNUMBER('III. New Locations'!I1340) = TRUE, 0, $C1341)</f>
        <v>0</v>
      </c>
      <c r="J1341">
        <f>IF(ISNUMBER('III. New Locations'!J1340) = TRUE, 0, $C1341)</f>
        <v>0</v>
      </c>
      <c r="K1341">
        <f>IF(ISNUMBER('III. New Locations'!K1340) = TRUE, 0,$C1341)</f>
        <v>0</v>
      </c>
      <c r="M1341">
        <f>IF(ISNUMBER('III. New Locations'!M1340) = TRUE, 0,$C1341)</f>
        <v>0</v>
      </c>
      <c r="O1341">
        <f>IF(ISNUMBER('III. New Locations'!O1340) = TRUE, 0, $C1341)</f>
        <v>0</v>
      </c>
      <c r="P1341">
        <f>IF(ISNUMBER('III. New Locations'!P1340) = TRUE, 0, $C1341)</f>
        <v>0</v>
      </c>
      <c r="Q1341">
        <f>IF(ISNUMBER('III. New Locations'!Q1340) = TRUE, 0, $C1341)</f>
        <v>0</v>
      </c>
      <c r="R1341">
        <f>IF(ISNUMBER('III. New Locations'!R1340) = TRUE, IF('III. New Locations'!R1340 &gt;= 0, IF('III. New Locations'!R1340 &lt;=1, 0, $C1341),$C1341),$C1341)</f>
        <v>0</v>
      </c>
      <c r="S1341">
        <f>IF(ISNUMBER('III. New Locations'!S1340) = TRUE, IF('III. New Locations'!S1340 &gt;= 0, IF('III. New Locations'!S1340 &lt;=1, 0, $C1341), $C1341), $C1341)</f>
        <v>0</v>
      </c>
      <c r="T1341">
        <f>IF('III. New Locations'!T1340 = "-Unknown-", $C1341, 0)</f>
        <v>0</v>
      </c>
      <c r="U1341">
        <f>IF(LEN('III. New Locations'!U1340)&gt;1, 0, IF(T1341 = 0, 0, $C1341))</f>
        <v>0</v>
      </c>
      <c r="V1341">
        <f>IF('III. New Locations'!V1340 = "Unknown", $C1341, 0)</f>
        <v>0</v>
      </c>
      <c r="W1341">
        <f>IF(LEN('III. New Locations'!W1340)&gt;1, 0, IF(V1341 = 0, 0, $C1341))</f>
        <v>0</v>
      </c>
      <c r="X1341" t="str">
        <f>'III. New Locations'!X1340</f>
        <v>Unknown</v>
      </c>
      <c r="Y1341">
        <f>IF(ISNUMBER('III. New Locations'!Y1340) = TRUE, IF('III. New Locations'!Y1340 &gt;= 1400, IF('III. New Locations'!Y1340 &lt;=2100, 0, $C1341), $C1341), $C1341)</f>
        <v>0</v>
      </c>
      <c r="Z1341">
        <f>IF(ISNUMBER('III. New Locations'!Z1340) = TRUE, IF('III. New Locations'!Z1340 &gt;= 1400, IF('III. New Locations'!Z1340 &lt;=2100, 0, $C1341), $C1341), $C1341)</f>
        <v>0</v>
      </c>
      <c r="AA1341">
        <f>IF(ISNUMBER('III. New Locations'!AA1340) = TRUE, IF('III. New Locations'!AA1340 &gt;= 1400, IF('III. New Locations'!AA1340 &lt;=2100, 0, $C1341), $C1341), $C1341)</f>
        <v>0</v>
      </c>
      <c r="AC1341">
        <f>IF(ISNUMBER('III. New Locations'!AC1340) = TRUE, IF('III. New Locations'!AC1340 &gt;= 0, IF('III. New Locations'!AC1340 &lt;=1, 0,$C1341),$C1341), $C1341)</f>
        <v>0</v>
      </c>
    </row>
    <row r="1342" spans="1:29">
      <c r="A1342">
        <f>'III. New Locations'!A1341</f>
        <v>1339</v>
      </c>
      <c r="C1342" s="4">
        <f>IF(LEN('III. New Locations'!C1341) &gt; 2, 1, 0)</f>
        <v>0</v>
      </c>
      <c r="E1342">
        <f>IF(LEN('III. New Locations'!E1341) = 2, IF('III. New Locations'!E1341 = "--", $C1342, 0), $C1342)</f>
        <v>0</v>
      </c>
      <c r="F1342">
        <f>IF(LEN('III. New Locations'!F1341) &gt; 4, 0, $C1342)</f>
        <v>0</v>
      </c>
      <c r="G1342">
        <f>IF(ISNUMBER('III. New Locations'!G1341) = TRUE, 0, $C1342)</f>
        <v>0</v>
      </c>
      <c r="H1342">
        <f>IF(ISNUMBER('III. New Locations'!H1341) = TRUE, 0, $C1342)</f>
        <v>0</v>
      </c>
      <c r="I1342">
        <f>IF(ISNUMBER('III. New Locations'!I1341) = TRUE, 0, $C1342)</f>
        <v>0</v>
      </c>
      <c r="J1342">
        <f>IF(ISNUMBER('III. New Locations'!J1341) = TRUE, 0, $C1342)</f>
        <v>0</v>
      </c>
      <c r="K1342">
        <f>IF(ISNUMBER('III. New Locations'!K1341) = TRUE, 0,$C1342)</f>
        <v>0</v>
      </c>
      <c r="M1342">
        <f>IF(ISNUMBER('III. New Locations'!M1341) = TRUE, 0,$C1342)</f>
        <v>0</v>
      </c>
      <c r="O1342">
        <f>IF(ISNUMBER('III. New Locations'!O1341) = TRUE, 0, $C1342)</f>
        <v>0</v>
      </c>
      <c r="P1342">
        <f>IF(ISNUMBER('III. New Locations'!P1341) = TRUE, 0, $C1342)</f>
        <v>0</v>
      </c>
      <c r="Q1342">
        <f>IF(ISNUMBER('III. New Locations'!Q1341) = TRUE, 0, $C1342)</f>
        <v>0</v>
      </c>
      <c r="R1342">
        <f>IF(ISNUMBER('III. New Locations'!R1341) = TRUE, IF('III. New Locations'!R1341 &gt;= 0, IF('III. New Locations'!R1341 &lt;=1, 0, $C1342),$C1342),$C1342)</f>
        <v>0</v>
      </c>
      <c r="S1342">
        <f>IF(ISNUMBER('III. New Locations'!S1341) = TRUE, IF('III. New Locations'!S1341 &gt;= 0, IF('III. New Locations'!S1341 &lt;=1, 0, $C1342), $C1342), $C1342)</f>
        <v>0</v>
      </c>
      <c r="T1342">
        <f>IF('III. New Locations'!T1341 = "-Unknown-", $C1342, 0)</f>
        <v>0</v>
      </c>
      <c r="U1342">
        <f>IF(LEN('III. New Locations'!U1341)&gt;1, 0, IF(T1342 = 0, 0, $C1342))</f>
        <v>0</v>
      </c>
      <c r="V1342">
        <f>IF('III. New Locations'!V1341 = "Unknown", $C1342, 0)</f>
        <v>0</v>
      </c>
      <c r="W1342">
        <f>IF(LEN('III. New Locations'!W1341)&gt;1, 0, IF(V1342 = 0, 0, $C1342))</f>
        <v>0</v>
      </c>
      <c r="X1342" t="str">
        <f>'III. New Locations'!X1341</f>
        <v>Unknown</v>
      </c>
      <c r="Y1342">
        <f>IF(ISNUMBER('III. New Locations'!Y1341) = TRUE, IF('III. New Locations'!Y1341 &gt;= 1400, IF('III. New Locations'!Y1341 &lt;=2100, 0, $C1342), $C1342), $C1342)</f>
        <v>0</v>
      </c>
      <c r="Z1342">
        <f>IF(ISNUMBER('III. New Locations'!Z1341) = TRUE, IF('III. New Locations'!Z1341 &gt;= 1400, IF('III. New Locations'!Z1341 &lt;=2100, 0, $C1342), $C1342), $C1342)</f>
        <v>0</v>
      </c>
      <c r="AA1342">
        <f>IF(ISNUMBER('III. New Locations'!AA1341) = TRUE, IF('III. New Locations'!AA1341 &gt;= 1400, IF('III. New Locations'!AA1341 &lt;=2100, 0, $C1342), $C1342), $C1342)</f>
        <v>0</v>
      </c>
      <c r="AC1342">
        <f>IF(ISNUMBER('III. New Locations'!AC1341) = TRUE, IF('III. New Locations'!AC1341 &gt;= 0, IF('III. New Locations'!AC1341 &lt;=1, 0,$C1342),$C1342), $C1342)</f>
        <v>0</v>
      </c>
    </row>
    <row r="1343" spans="1:29">
      <c r="A1343">
        <f>'III. New Locations'!A1342</f>
        <v>1340</v>
      </c>
      <c r="C1343" s="4">
        <f>IF(LEN('III. New Locations'!C1342) &gt; 2, 1, 0)</f>
        <v>0</v>
      </c>
      <c r="E1343">
        <f>IF(LEN('III. New Locations'!E1342) = 2, IF('III. New Locations'!E1342 = "--", $C1343, 0), $C1343)</f>
        <v>0</v>
      </c>
      <c r="F1343">
        <f>IF(LEN('III. New Locations'!F1342) &gt; 4, 0, $C1343)</f>
        <v>0</v>
      </c>
      <c r="G1343">
        <f>IF(ISNUMBER('III. New Locations'!G1342) = TRUE, 0, $C1343)</f>
        <v>0</v>
      </c>
      <c r="H1343">
        <f>IF(ISNUMBER('III. New Locations'!H1342) = TRUE, 0, $C1343)</f>
        <v>0</v>
      </c>
      <c r="I1343">
        <f>IF(ISNUMBER('III. New Locations'!I1342) = TRUE, 0, $C1343)</f>
        <v>0</v>
      </c>
      <c r="J1343">
        <f>IF(ISNUMBER('III. New Locations'!J1342) = TRUE, 0, $C1343)</f>
        <v>0</v>
      </c>
      <c r="K1343">
        <f>IF(ISNUMBER('III. New Locations'!K1342) = TRUE, 0,$C1343)</f>
        <v>0</v>
      </c>
      <c r="M1343">
        <f>IF(ISNUMBER('III. New Locations'!M1342) = TRUE, 0,$C1343)</f>
        <v>0</v>
      </c>
      <c r="O1343">
        <f>IF(ISNUMBER('III. New Locations'!O1342) = TRUE, 0, $C1343)</f>
        <v>0</v>
      </c>
      <c r="P1343">
        <f>IF(ISNUMBER('III. New Locations'!P1342) = TRUE, 0, $C1343)</f>
        <v>0</v>
      </c>
      <c r="Q1343">
        <f>IF(ISNUMBER('III. New Locations'!Q1342) = TRUE, 0, $C1343)</f>
        <v>0</v>
      </c>
      <c r="R1343">
        <f>IF(ISNUMBER('III. New Locations'!R1342) = TRUE, IF('III. New Locations'!R1342 &gt;= 0, IF('III. New Locations'!R1342 &lt;=1, 0, $C1343),$C1343),$C1343)</f>
        <v>0</v>
      </c>
      <c r="S1343">
        <f>IF(ISNUMBER('III. New Locations'!S1342) = TRUE, IF('III. New Locations'!S1342 &gt;= 0, IF('III. New Locations'!S1342 &lt;=1, 0, $C1343), $C1343), $C1343)</f>
        <v>0</v>
      </c>
      <c r="T1343">
        <f>IF('III. New Locations'!T1342 = "-Unknown-", $C1343, 0)</f>
        <v>0</v>
      </c>
      <c r="U1343">
        <f>IF(LEN('III. New Locations'!U1342)&gt;1, 0, IF(T1343 = 0, 0, $C1343))</f>
        <v>0</v>
      </c>
      <c r="V1343">
        <f>IF('III. New Locations'!V1342 = "Unknown", $C1343, 0)</f>
        <v>0</v>
      </c>
      <c r="W1343">
        <f>IF(LEN('III. New Locations'!W1342)&gt;1, 0, IF(V1343 = 0, 0, $C1343))</f>
        <v>0</v>
      </c>
      <c r="X1343" t="str">
        <f>'III. New Locations'!X1342</f>
        <v>Unknown</v>
      </c>
      <c r="Y1343">
        <f>IF(ISNUMBER('III. New Locations'!Y1342) = TRUE, IF('III. New Locations'!Y1342 &gt;= 1400, IF('III. New Locations'!Y1342 &lt;=2100, 0, $C1343), $C1343), $C1343)</f>
        <v>0</v>
      </c>
      <c r="Z1343">
        <f>IF(ISNUMBER('III. New Locations'!Z1342) = TRUE, IF('III. New Locations'!Z1342 &gt;= 1400, IF('III. New Locations'!Z1342 &lt;=2100, 0, $C1343), $C1343), $C1343)</f>
        <v>0</v>
      </c>
      <c r="AA1343">
        <f>IF(ISNUMBER('III. New Locations'!AA1342) = TRUE, IF('III. New Locations'!AA1342 &gt;= 1400, IF('III. New Locations'!AA1342 &lt;=2100, 0, $C1343), $C1343), $C1343)</f>
        <v>0</v>
      </c>
      <c r="AC1343">
        <f>IF(ISNUMBER('III. New Locations'!AC1342) = TRUE, IF('III. New Locations'!AC1342 &gt;= 0, IF('III. New Locations'!AC1342 &lt;=1, 0,$C1343),$C1343), $C1343)</f>
        <v>0</v>
      </c>
    </row>
    <row r="1344" spans="1:29">
      <c r="A1344">
        <f>'III. New Locations'!A1343</f>
        <v>1341</v>
      </c>
      <c r="C1344" s="4">
        <f>IF(LEN('III. New Locations'!C1343) &gt; 2, 1, 0)</f>
        <v>0</v>
      </c>
      <c r="E1344">
        <f>IF(LEN('III. New Locations'!E1343) = 2, IF('III. New Locations'!E1343 = "--", $C1344, 0), $C1344)</f>
        <v>0</v>
      </c>
      <c r="F1344">
        <f>IF(LEN('III. New Locations'!F1343) &gt; 4, 0, $C1344)</f>
        <v>0</v>
      </c>
      <c r="G1344">
        <f>IF(ISNUMBER('III. New Locations'!G1343) = TRUE, 0, $C1344)</f>
        <v>0</v>
      </c>
      <c r="H1344">
        <f>IF(ISNUMBER('III. New Locations'!H1343) = TRUE, 0, $C1344)</f>
        <v>0</v>
      </c>
      <c r="I1344">
        <f>IF(ISNUMBER('III. New Locations'!I1343) = TRUE, 0, $C1344)</f>
        <v>0</v>
      </c>
      <c r="J1344">
        <f>IF(ISNUMBER('III. New Locations'!J1343) = TRUE, 0, $C1344)</f>
        <v>0</v>
      </c>
      <c r="K1344">
        <f>IF(ISNUMBER('III. New Locations'!K1343) = TRUE, 0,$C1344)</f>
        <v>0</v>
      </c>
      <c r="M1344">
        <f>IF(ISNUMBER('III. New Locations'!M1343) = TRUE, 0,$C1344)</f>
        <v>0</v>
      </c>
      <c r="O1344">
        <f>IF(ISNUMBER('III. New Locations'!O1343) = TRUE, 0, $C1344)</f>
        <v>0</v>
      </c>
      <c r="P1344">
        <f>IF(ISNUMBER('III. New Locations'!P1343) = TRUE, 0, $C1344)</f>
        <v>0</v>
      </c>
      <c r="Q1344">
        <f>IF(ISNUMBER('III. New Locations'!Q1343) = TRUE, 0, $C1344)</f>
        <v>0</v>
      </c>
      <c r="R1344">
        <f>IF(ISNUMBER('III. New Locations'!R1343) = TRUE, IF('III. New Locations'!R1343 &gt;= 0, IF('III. New Locations'!R1343 &lt;=1, 0, $C1344),$C1344),$C1344)</f>
        <v>0</v>
      </c>
      <c r="S1344">
        <f>IF(ISNUMBER('III. New Locations'!S1343) = TRUE, IF('III. New Locations'!S1343 &gt;= 0, IF('III. New Locations'!S1343 &lt;=1, 0, $C1344), $C1344), $C1344)</f>
        <v>0</v>
      </c>
      <c r="T1344">
        <f>IF('III. New Locations'!T1343 = "-Unknown-", $C1344, 0)</f>
        <v>0</v>
      </c>
      <c r="U1344">
        <f>IF(LEN('III. New Locations'!U1343)&gt;1, 0, IF(T1344 = 0, 0, $C1344))</f>
        <v>0</v>
      </c>
      <c r="V1344">
        <f>IF('III. New Locations'!V1343 = "Unknown", $C1344, 0)</f>
        <v>0</v>
      </c>
      <c r="W1344">
        <f>IF(LEN('III. New Locations'!W1343)&gt;1, 0, IF(V1344 = 0, 0, $C1344))</f>
        <v>0</v>
      </c>
      <c r="X1344" t="str">
        <f>'III. New Locations'!X1343</f>
        <v>Unknown</v>
      </c>
      <c r="Y1344">
        <f>IF(ISNUMBER('III. New Locations'!Y1343) = TRUE, IF('III. New Locations'!Y1343 &gt;= 1400, IF('III. New Locations'!Y1343 &lt;=2100, 0, $C1344), $C1344), $C1344)</f>
        <v>0</v>
      </c>
      <c r="Z1344">
        <f>IF(ISNUMBER('III. New Locations'!Z1343) = TRUE, IF('III. New Locations'!Z1343 &gt;= 1400, IF('III. New Locations'!Z1343 &lt;=2100, 0, $C1344), $C1344), $C1344)</f>
        <v>0</v>
      </c>
      <c r="AA1344">
        <f>IF(ISNUMBER('III. New Locations'!AA1343) = TRUE, IF('III. New Locations'!AA1343 &gt;= 1400, IF('III. New Locations'!AA1343 &lt;=2100, 0, $C1344), $C1344), $C1344)</f>
        <v>0</v>
      </c>
      <c r="AC1344">
        <f>IF(ISNUMBER('III. New Locations'!AC1343) = TRUE, IF('III. New Locations'!AC1343 &gt;= 0, IF('III. New Locations'!AC1343 &lt;=1, 0,$C1344),$C1344), $C1344)</f>
        <v>0</v>
      </c>
    </row>
    <row r="1345" spans="1:29">
      <c r="A1345">
        <f>'III. New Locations'!A1344</f>
        <v>1342</v>
      </c>
      <c r="C1345" s="4">
        <f>IF(LEN('III. New Locations'!C1344) &gt; 2, 1, 0)</f>
        <v>0</v>
      </c>
      <c r="E1345">
        <f>IF(LEN('III. New Locations'!E1344) = 2, IF('III. New Locations'!E1344 = "--", $C1345, 0), $C1345)</f>
        <v>0</v>
      </c>
      <c r="F1345">
        <f>IF(LEN('III. New Locations'!F1344) &gt; 4, 0, $C1345)</f>
        <v>0</v>
      </c>
      <c r="G1345">
        <f>IF(ISNUMBER('III. New Locations'!G1344) = TRUE, 0, $C1345)</f>
        <v>0</v>
      </c>
      <c r="H1345">
        <f>IF(ISNUMBER('III. New Locations'!H1344) = TRUE, 0, $C1345)</f>
        <v>0</v>
      </c>
      <c r="I1345">
        <f>IF(ISNUMBER('III. New Locations'!I1344) = TRUE, 0, $C1345)</f>
        <v>0</v>
      </c>
      <c r="J1345">
        <f>IF(ISNUMBER('III. New Locations'!J1344) = TRUE, 0, $C1345)</f>
        <v>0</v>
      </c>
      <c r="K1345">
        <f>IF(ISNUMBER('III. New Locations'!K1344) = TRUE, 0,$C1345)</f>
        <v>0</v>
      </c>
      <c r="M1345">
        <f>IF(ISNUMBER('III. New Locations'!M1344) = TRUE, 0,$C1345)</f>
        <v>0</v>
      </c>
      <c r="O1345">
        <f>IF(ISNUMBER('III. New Locations'!O1344) = TRUE, 0, $C1345)</f>
        <v>0</v>
      </c>
      <c r="P1345">
        <f>IF(ISNUMBER('III. New Locations'!P1344) = TRUE, 0, $C1345)</f>
        <v>0</v>
      </c>
      <c r="Q1345">
        <f>IF(ISNUMBER('III. New Locations'!Q1344) = TRUE, 0, $C1345)</f>
        <v>0</v>
      </c>
      <c r="R1345">
        <f>IF(ISNUMBER('III. New Locations'!R1344) = TRUE, IF('III. New Locations'!R1344 &gt;= 0, IF('III. New Locations'!R1344 &lt;=1, 0, $C1345),$C1345),$C1345)</f>
        <v>0</v>
      </c>
      <c r="S1345">
        <f>IF(ISNUMBER('III. New Locations'!S1344) = TRUE, IF('III. New Locations'!S1344 &gt;= 0, IF('III. New Locations'!S1344 &lt;=1, 0, $C1345), $C1345), $C1345)</f>
        <v>0</v>
      </c>
      <c r="T1345">
        <f>IF('III. New Locations'!T1344 = "-Unknown-", $C1345, 0)</f>
        <v>0</v>
      </c>
      <c r="U1345">
        <f>IF(LEN('III. New Locations'!U1344)&gt;1, 0, IF(T1345 = 0, 0, $C1345))</f>
        <v>0</v>
      </c>
      <c r="V1345">
        <f>IF('III. New Locations'!V1344 = "Unknown", $C1345, 0)</f>
        <v>0</v>
      </c>
      <c r="W1345">
        <f>IF(LEN('III. New Locations'!W1344)&gt;1, 0, IF(V1345 = 0, 0, $C1345))</f>
        <v>0</v>
      </c>
      <c r="X1345" t="str">
        <f>'III. New Locations'!X1344</f>
        <v>Unknown</v>
      </c>
      <c r="Y1345">
        <f>IF(ISNUMBER('III. New Locations'!Y1344) = TRUE, IF('III. New Locations'!Y1344 &gt;= 1400, IF('III. New Locations'!Y1344 &lt;=2100, 0, $C1345), $C1345), $C1345)</f>
        <v>0</v>
      </c>
      <c r="Z1345">
        <f>IF(ISNUMBER('III. New Locations'!Z1344) = TRUE, IF('III. New Locations'!Z1344 &gt;= 1400, IF('III. New Locations'!Z1344 &lt;=2100, 0, $C1345), $C1345), $C1345)</f>
        <v>0</v>
      </c>
      <c r="AA1345">
        <f>IF(ISNUMBER('III. New Locations'!AA1344) = TRUE, IF('III. New Locations'!AA1344 &gt;= 1400, IF('III. New Locations'!AA1344 &lt;=2100, 0, $C1345), $C1345), $C1345)</f>
        <v>0</v>
      </c>
      <c r="AC1345">
        <f>IF(ISNUMBER('III. New Locations'!AC1344) = TRUE, IF('III. New Locations'!AC1344 &gt;= 0, IF('III. New Locations'!AC1344 &lt;=1, 0,$C1345),$C1345), $C1345)</f>
        <v>0</v>
      </c>
    </row>
    <row r="1346" spans="1:29">
      <c r="A1346">
        <f>'III. New Locations'!A1345</f>
        <v>1343</v>
      </c>
      <c r="C1346" s="4">
        <f>IF(LEN('III. New Locations'!C1345) &gt; 2, 1, 0)</f>
        <v>0</v>
      </c>
      <c r="E1346">
        <f>IF(LEN('III. New Locations'!E1345) = 2, IF('III. New Locations'!E1345 = "--", $C1346, 0), $C1346)</f>
        <v>0</v>
      </c>
      <c r="F1346">
        <f>IF(LEN('III. New Locations'!F1345) &gt; 4, 0, $C1346)</f>
        <v>0</v>
      </c>
      <c r="G1346">
        <f>IF(ISNUMBER('III. New Locations'!G1345) = TRUE, 0, $C1346)</f>
        <v>0</v>
      </c>
      <c r="H1346">
        <f>IF(ISNUMBER('III. New Locations'!H1345) = TRUE, 0, $C1346)</f>
        <v>0</v>
      </c>
      <c r="I1346">
        <f>IF(ISNUMBER('III. New Locations'!I1345) = TRUE, 0, $C1346)</f>
        <v>0</v>
      </c>
      <c r="J1346">
        <f>IF(ISNUMBER('III. New Locations'!J1345) = TRUE, 0, $C1346)</f>
        <v>0</v>
      </c>
      <c r="K1346">
        <f>IF(ISNUMBER('III. New Locations'!K1345) = TRUE, 0,$C1346)</f>
        <v>0</v>
      </c>
      <c r="M1346">
        <f>IF(ISNUMBER('III. New Locations'!M1345) = TRUE, 0,$C1346)</f>
        <v>0</v>
      </c>
      <c r="O1346">
        <f>IF(ISNUMBER('III. New Locations'!O1345) = TRUE, 0, $C1346)</f>
        <v>0</v>
      </c>
      <c r="P1346">
        <f>IF(ISNUMBER('III. New Locations'!P1345) = TRUE, 0, $C1346)</f>
        <v>0</v>
      </c>
      <c r="Q1346">
        <f>IF(ISNUMBER('III. New Locations'!Q1345) = TRUE, 0, $C1346)</f>
        <v>0</v>
      </c>
      <c r="R1346">
        <f>IF(ISNUMBER('III. New Locations'!R1345) = TRUE, IF('III. New Locations'!R1345 &gt;= 0, IF('III. New Locations'!R1345 &lt;=1, 0, $C1346),$C1346),$C1346)</f>
        <v>0</v>
      </c>
      <c r="S1346">
        <f>IF(ISNUMBER('III. New Locations'!S1345) = TRUE, IF('III. New Locations'!S1345 &gt;= 0, IF('III. New Locations'!S1345 &lt;=1, 0, $C1346), $C1346), $C1346)</f>
        <v>0</v>
      </c>
      <c r="T1346">
        <f>IF('III. New Locations'!T1345 = "-Unknown-", $C1346, 0)</f>
        <v>0</v>
      </c>
      <c r="U1346">
        <f>IF(LEN('III. New Locations'!U1345)&gt;1, 0, IF(T1346 = 0, 0, $C1346))</f>
        <v>0</v>
      </c>
      <c r="V1346">
        <f>IF('III. New Locations'!V1345 = "Unknown", $C1346, 0)</f>
        <v>0</v>
      </c>
      <c r="W1346">
        <f>IF(LEN('III. New Locations'!W1345)&gt;1, 0, IF(V1346 = 0, 0, $C1346))</f>
        <v>0</v>
      </c>
      <c r="X1346" t="str">
        <f>'III. New Locations'!X1345</f>
        <v>Unknown</v>
      </c>
      <c r="Y1346">
        <f>IF(ISNUMBER('III. New Locations'!Y1345) = TRUE, IF('III. New Locations'!Y1345 &gt;= 1400, IF('III. New Locations'!Y1345 &lt;=2100, 0, $C1346), $C1346), $C1346)</f>
        <v>0</v>
      </c>
      <c r="Z1346">
        <f>IF(ISNUMBER('III. New Locations'!Z1345) = TRUE, IF('III. New Locations'!Z1345 &gt;= 1400, IF('III. New Locations'!Z1345 &lt;=2100, 0, $C1346), $C1346), $C1346)</f>
        <v>0</v>
      </c>
      <c r="AA1346">
        <f>IF(ISNUMBER('III. New Locations'!AA1345) = TRUE, IF('III. New Locations'!AA1345 &gt;= 1400, IF('III. New Locations'!AA1345 &lt;=2100, 0, $C1346), $C1346), $C1346)</f>
        <v>0</v>
      </c>
      <c r="AC1346">
        <f>IF(ISNUMBER('III. New Locations'!AC1345) = TRUE, IF('III. New Locations'!AC1345 &gt;= 0, IF('III. New Locations'!AC1345 &lt;=1, 0,$C1346),$C1346), $C1346)</f>
        <v>0</v>
      </c>
    </row>
    <row r="1347" spans="1:29">
      <c r="A1347">
        <f>'III. New Locations'!A1346</f>
        <v>1344</v>
      </c>
      <c r="C1347" s="4">
        <f>IF(LEN('III. New Locations'!C1346) &gt; 2, 1, 0)</f>
        <v>0</v>
      </c>
      <c r="E1347">
        <f>IF(LEN('III. New Locations'!E1346) = 2, IF('III. New Locations'!E1346 = "--", $C1347, 0), $C1347)</f>
        <v>0</v>
      </c>
      <c r="F1347">
        <f>IF(LEN('III. New Locations'!F1346) &gt; 4, 0, $C1347)</f>
        <v>0</v>
      </c>
      <c r="G1347">
        <f>IF(ISNUMBER('III. New Locations'!G1346) = TRUE, 0, $C1347)</f>
        <v>0</v>
      </c>
      <c r="H1347">
        <f>IF(ISNUMBER('III. New Locations'!H1346) = TRUE, 0, $C1347)</f>
        <v>0</v>
      </c>
      <c r="I1347">
        <f>IF(ISNUMBER('III. New Locations'!I1346) = TRUE, 0, $C1347)</f>
        <v>0</v>
      </c>
      <c r="J1347">
        <f>IF(ISNUMBER('III. New Locations'!J1346) = TRUE, 0, $C1347)</f>
        <v>0</v>
      </c>
      <c r="K1347">
        <f>IF(ISNUMBER('III. New Locations'!K1346) = TRUE, 0,$C1347)</f>
        <v>0</v>
      </c>
      <c r="M1347">
        <f>IF(ISNUMBER('III. New Locations'!M1346) = TRUE, 0,$C1347)</f>
        <v>0</v>
      </c>
      <c r="O1347">
        <f>IF(ISNUMBER('III. New Locations'!O1346) = TRUE, 0, $C1347)</f>
        <v>0</v>
      </c>
      <c r="P1347">
        <f>IF(ISNUMBER('III. New Locations'!P1346) = TRUE, 0, $C1347)</f>
        <v>0</v>
      </c>
      <c r="Q1347">
        <f>IF(ISNUMBER('III. New Locations'!Q1346) = TRUE, 0, $C1347)</f>
        <v>0</v>
      </c>
      <c r="R1347">
        <f>IF(ISNUMBER('III. New Locations'!R1346) = TRUE, IF('III. New Locations'!R1346 &gt;= 0, IF('III. New Locations'!R1346 &lt;=1, 0, $C1347),$C1347),$C1347)</f>
        <v>0</v>
      </c>
      <c r="S1347">
        <f>IF(ISNUMBER('III. New Locations'!S1346) = TRUE, IF('III. New Locations'!S1346 &gt;= 0, IF('III. New Locations'!S1346 &lt;=1, 0, $C1347), $C1347), $C1347)</f>
        <v>0</v>
      </c>
      <c r="T1347">
        <f>IF('III. New Locations'!T1346 = "-Unknown-", $C1347, 0)</f>
        <v>0</v>
      </c>
      <c r="U1347">
        <f>IF(LEN('III. New Locations'!U1346)&gt;1, 0, IF(T1347 = 0, 0, $C1347))</f>
        <v>0</v>
      </c>
      <c r="V1347">
        <f>IF('III. New Locations'!V1346 = "Unknown", $C1347, 0)</f>
        <v>0</v>
      </c>
      <c r="W1347">
        <f>IF(LEN('III. New Locations'!W1346)&gt;1, 0, IF(V1347 = 0, 0, $C1347))</f>
        <v>0</v>
      </c>
      <c r="X1347" t="str">
        <f>'III. New Locations'!X1346</f>
        <v>Unknown</v>
      </c>
      <c r="Y1347">
        <f>IF(ISNUMBER('III. New Locations'!Y1346) = TRUE, IF('III. New Locations'!Y1346 &gt;= 1400, IF('III. New Locations'!Y1346 &lt;=2100, 0, $C1347), $C1347), $C1347)</f>
        <v>0</v>
      </c>
      <c r="Z1347">
        <f>IF(ISNUMBER('III. New Locations'!Z1346) = TRUE, IF('III. New Locations'!Z1346 &gt;= 1400, IF('III. New Locations'!Z1346 &lt;=2100, 0, $C1347), $C1347), $C1347)</f>
        <v>0</v>
      </c>
      <c r="AA1347">
        <f>IF(ISNUMBER('III. New Locations'!AA1346) = TRUE, IF('III. New Locations'!AA1346 &gt;= 1400, IF('III. New Locations'!AA1346 &lt;=2100, 0, $C1347), $C1347), $C1347)</f>
        <v>0</v>
      </c>
      <c r="AC1347">
        <f>IF(ISNUMBER('III. New Locations'!AC1346) = TRUE, IF('III. New Locations'!AC1346 &gt;= 0, IF('III. New Locations'!AC1346 &lt;=1, 0,$C1347),$C1347), $C1347)</f>
        <v>0</v>
      </c>
    </row>
    <row r="1348" spans="1:29">
      <c r="A1348">
        <f>'III. New Locations'!A1347</f>
        <v>1345</v>
      </c>
      <c r="C1348" s="4">
        <f>IF(LEN('III. New Locations'!C1347) &gt; 2, 1, 0)</f>
        <v>0</v>
      </c>
      <c r="E1348">
        <f>IF(LEN('III. New Locations'!E1347) = 2, IF('III. New Locations'!E1347 = "--", $C1348, 0), $C1348)</f>
        <v>0</v>
      </c>
      <c r="F1348">
        <f>IF(LEN('III. New Locations'!F1347) &gt; 4, 0, $C1348)</f>
        <v>0</v>
      </c>
      <c r="G1348">
        <f>IF(ISNUMBER('III. New Locations'!G1347) = TRUE, 0, $C1348)</f>
        <v>0</v>
      </c>
      <c r="H1348">
        <f>IF(ISNUMBER('III. New Locations'!H1347) = TRUE, 0, $C1348)</f>
        <v>0</v>
      </c>
      <c r="I1348">
        <f>IF(ISNUMBER('III. New Locations'!I1347) = TRUE, 0, $C1348)</f>
        <v>0</v>
      </c>
      <c r="J1348">
        <f>IF(ISNUMBER('III. New Locations'!J1347) = TRUE, 0, $C1348)</f>
        <v>0</v>
      </c>
      <c r="K1348">
        <f>IF(ISNUMBER('III. New Locations'!K1347) = TRUE, 0,$C1348)</f>
        <v>0</v>
      </c>
      <c r="M1348">
        <f>IF(ISNUMBER('III. New Locations'!M1347) = TRUE, 0,$C1348)</f>
        <v>0</v>
      </c>
      <c r="O1348">
        <f>IF(ISNUMBER('III. New Locations'!O1347) = TRUE, 0, $C1348)</f>
        <v>0</v>
      </c>
      <c r="P1348">
        <f>IF(ISNUMBER('III. New Locations'!P1347) = TRUE, 0, $C1348)</f>
        <v>0</v>
      </c>
      <c r="Q1348">
        <f>IF(ISNUMBER('III. New Locations'!Q1347) = TRUE, 0, $C1348)</f>
        <v>0</v>
      </c>
      <c r="R1348">
        <f>IF(ISNUMBER('III. New Locations'!R1347) = TRUE, IF('III. New Locations'!R1347 &gt;= 0, IF('III. New Locations'!R1347 &lt;=1, 0, $C1348),$C1348),$C1348)</f>
        <v>0</v>
      </c>
      <c r="S1348">
        <f>IF(ISNUMBER('III. New Locations'!S1347) = TRUE, IF('III. New Locations'!S1347 &gt;= 0, IF('III. New Locations'!S1347 &lt;=1, 0, $C1348), $C1348), $C1348)</f>
        <v>0</v>
      </c>
      <c r="T1348">
        <f>IF('III. New Locations'!T1347 = "-Unknown-", $C1348, 0)</f>
        <v>0</v>
      </c>
      <c r="U1348">
        <f>IF(LEN('III. New Locations'!U1347)&gt;1, 0, IF(T1348 = 0, 0, $C1348))</f>
        <v>0</v>
      </c>
      <c r="V1348">
        <f>IF('III. New Locations'!V1347 = "Unknown", $C1348, 0)</f>
        <v>0</v>
      </c>
      <c r="W1348">
        <f>IF(LEN('III. New Locations'!W1347)&gt;1, 0, IF(V1348 = 0, 0, $C1348))</f>
        <v>0</v>
      </c>
      <c r="X1348" t="str">
        <f>'III. New Locations'!X1347</f>
        <v>Unknown</v>
      </c>
      <c r="Y1348">
        <f>IF(ISNUMBER('III. New Locations'!Y1347) = TRUE, IF('III. New Locations'!Y1347 &gt;= 1400, IF('III. New Locations'!Y1347 &lt;=2100, 0, $C1348), $C1348), $C1348)</f>
        <v>0</v>
      </c>
      <c r="Z1348">
        <f>IF(ISNUMBER('III. New Locations'!Z1347) = TRUE, IF('III. New Locations'!Z1347 &gt;= 1400, IF('III. New Locations'!Z1347 &lt;=2100, 0, $C1348), $C1348), $C1348)</f>
        <v>0</v>
      </c>
      <c r="AA1348">
        <f>IF(ISNUMBER('III. New Locations'!AA1347) = TRUE, IF('III. New Locations'!AA1347 &gt;= 1400, IF('III. New Locations'!AA1347 &lt;=2100, 0, $C1348), $C1348), $C1348)</f>
        <v>0</v>
      </c>
      <c r="AC1348">
        <f>IF(ISNUMBER('III. New Locations'!AC1347) = TRUE, IF('III. New Locations'!AC1347 &gt;= 0, IF('III. New Locations'!AC1347 &lt;=1, 0,$C1348),$C1348), $C1348)</f>
        <v>0</v>
      </c>
    </row>
    <row r="1349" spans="1:29">
      <c r="A1349">
        <f>'III. New Locations'!A1348</f>
        <v>1346</v>
      </c>
      <c r="C1349" s="4">
        <f>IF(LEN('III. New Locations'!C1348) &gt; 2, 1, 0)</f>
        <v>0</v>
      </c>
      <c r="E1349">
        <f>IF(LEN('III. New Locations'!E1348) = 2, IF('III. New Locations'!E1348 = "--", $C1349, 0), $C1349)</f>
        <v>0</v>
      </c>
      <c r="F1349">
        <f>IF(LEN('III. New Locations'!F1348) &gt; 4, 0, $C1349)</f>
        <v>0</v>
      </c>
      <c r="G1349">
        <f>IF(ISNUMBER('III. New Locations'!G1348) = TRUE, 0, $C1349)</f>
        <v>0</v>
      </c>
      <c r="H1349">
        <f>IF(ISNUMBER('III. New Locations'!H1348) = TRUE, 0, $C1349)</f>
        <v>0</v>
      </c>
      <c r="I1349">
        <f>IF(ISNUMBER('III. New Locations'!I1348) = TRUE, 0, $C1349)</f>
        <v>0</v>
      </c>
      <c r="J1349">
        <f>IF(ISNUMBER('III. New Locations'!J1348) = TRUE, 0, $C1349)</f>
        <v>0</v>
      </c>
      <c r="K1349">
        <f>IF(ISNUMBER('III. New Locations'!K1348) = TRUE, 0,$C1349)</f>
        <v>0</v>
      </c>
      <c r="M1349">
        <f>IF(ISNUMBER('III. New Locations'!M1348) = TRUE, 0,$C1349)</f>
        <v>0</v>
      </c>
      <c r="O1349">
        <f>IF(ISNUMBER('III. New Locations'!O1348) = TRUE, 0, $C1349)</f>
        <v>0</v>
      </c>
      <c r="P1349">
        <f>IF(ISNUMBER('III. New Locations'!P1348) = TRUE, 0, $C1349)</f>
        <v>0</v>
      </c>
      <c r="Q1349">
        <f>IF(ISNUMBER('III. New Locations'!Q1348) = TRUE, 0, $C1349)</f>
        <v>0</v>
      </c>
      <c r="R1349">
        <f>IF(ISNUMBER('III. New Locations'!R1348) = TRUE, IF('III. New Locations'!R1348 &gt;= 0, IF('III. New Locations'!R1348 &lt;=1, 0, $C1349),$C1349),$C1349)</f>
        <v>0</v>
      </c>
      <c r="S1349">
        <f>IF(ISNUMBER('III. New Locations'!S1348) = TRUE, IF('III. New Locations'!S1348 &gt;= 0, IF('III. New Locations'!S1348 &lt;=1, 0, $C1349), $C1349), $C1349)</f>
        <v>0</v>
      </c>
      <c r="T1349">
        <f>IF('III. New Locations'!T1348 = "-Unknown-", $C1349, 0)</f>
        <v>0</v>
      </c>
      <c r="U1349">
        <f>IF(LEN('III. New Locations'!U1348)&gt;1, 0, IF(T1349 = 0, 0, $C1349))</f>
        <v>0</v>
      </c>
      <c r="V1349">
        <f>IF('III. New Locations'!V1348 = "Unknown", $C1349, 0)</f>
        <v>0</v>
      </c>
      <c r="W1349">
        <f>IF(LEN('III. New Locations'!W1348)&gt;1, 0, IF(V1349 = 0, 0, $C1349))</f>
        <v>0</v>
      </c>
      <c r="X1349" t="str">
        <f>'III. New Locations'!X1348</f>
        <v>Unknown</v>
      </c>
      <c r="Y1349">
        <f>IF(ISNUMBER('III. New Locations'!Y1348) = TRUE, IF('III. New Locations'!Y1348 &gt;= 1400, IF('III. New Locations'!Y1348 &lt;=2100, 0, $C1349), $C1349), $C1349)</f>
        <v>0</v>
      </c>
      <c r="Z1349">
        <f>IF(ISNUMBER('III. New Locations'!Z1348) = TRUE, IF('III. New Locations'!Z1348 &gt;= 1400, IF('III. New Locations'!Z1348 &lt;=2100, 0, $C1349), $C1349), $C1349)</f>
        <v>0</v>
      </c>
      <c r="AA1349">
        <f>IF(ISNUMBER('III. New Locations'!AA1348) = TRUE, IF('III. New Locations'!AA1348 &gt;= 1400, IF('III. New Locations'!AA1348 &lt;=2100, 0, $C1349), $C1349), $C1349)</f>
        <v>0</v>
      </c>
      <c r="AC1349">
        <f>IF(ISNUMBER('III. New Locations'!AC1348) = TRUE, IF('III. New Locations'!AC1348 &gt;= 0, IF('III. New Locations'!AC1348 &lt;=1, 0,$C1349),$C1349), $C1349)</f>
        <v>0</v>
      </c>
    </row>
    <row r="1350" spans="1:29">
      <c r="A1350">
        <f>'III. New Locations'!A1349</f>
        <v>1347</v>
      </c>
      <c r="C1350" s="4">
        <f>IF(LEN('III. New Locations'!C1349) &gt; 2, 1, 0)</f>
        <v>0</v>
      </c>
      <c r="E1350">
        <f>IF(LEN('III. New Locations'!E1349) = 2, IF('III. New Locations'!E1349 = "--", $C1350, 0), $C1350)</f>
        <v>0</v>
      </c>
      <c r="F1350">
        <f>IF(LEN('III. New Locations'!F1349) &gt; 4, 0, $C1350)</f>
        <v>0</v>
      </c>
      <c r="G1350">
        <f>IF(ISNUMBER('III. New Locations'!G1349) = TRUE, 0, $C1350)</f>
        <v>0</v>
      </c>
      <c r="H1350">
        <f>IF(ISNUMBER('III. New Locations'!H1349) = TRUE, 0, $C1350)</f>
        <v>0</v>
      </c>
      <c r="I1350">
        <f>IF(ISNUMBER('III. New Locations'!I1349) = TRUE, 0, $C1350)</f>
        <v>0</v>
      </c>
      <c r="J1350">
        <f>IF(ISNUMBER('III. New Locations'!J1349) = TRUE, 0, $C1350)</f>
        <v>0</v>
      </c>
      <c r="K1350">
        <f>IF(ISNUMBER('III. New Locations'!K1349) = TRUE, 0,$C1350)</f>
        <v>0</v>
      </c>
      <c r="M1350">
        <f>IF(ISNUMBER('III. New Locations'!M1349) = TRUE, 0,$C1350)</f>
        <v>0</v>
      </c>
      <c r="O1350">
        <f>IF(ISNUMBER('III. New Locations'!O1349) = TRUE, 0, $C1350)</f>
        <v>0</v>
      </c>
      <c r="P1350">
        <f>IF(ISNUMBER('III. New Locations'!P1349) = TRUE, 0, $C1350)</f>
        <v>0</v>
      </c>
      <c r="Q1350">
        <f>IF(ISNUMBER('III. New Locations'!Q1349) = TRUE, 0, $C1350)</f>
        <v>0</v>
      </c>
      <c r="R1350">
        <f>IF(ISNUMBER('III. New Locations'!R1349) = TRUE, IF('III. New Locations'!R1349 &gt;= 0, IF('III. New Locations'!R1349 &lt;=1, 0, $C1350),$C1350),$C1350)</f>
        <v>0</v>
      </c>
      <c r="S1350">
        <f>IF(ISNUMBER('III. New Locations'!S1349) = TRUE, IF('III. New Locations'!S1349 &gt;= 0, IF('III. New Locations'!S1349 &lt;=1, 0, $C1350), $C1350), $C1350)</f>
        <v>0</v>
      </c>
      <c r="T1350">
        <f>IF('III. New Locations'!T1349 = "-Unknown-", $C1350, 0)</f>
        <v>0</v>
      </c>
      <c r="U1350">
        <f>IF(LEN('III. New Locations'!U1349)&gt;1, 0, IF(T1350 = 0, 0, $C1350))</f>
        <v>0</v>
      </c>
      <c r="V1350">
        <f>IF('III. New Locations'!V1349 = "Unknown", $C1350, 0)</f>
        <v>0</v>
      </c>
      <c r="W1350">
        <f>IF(LEN('III. New Locations'!W1349)&gt;1, 0, IF(V1350 = 0, 0, $C1350))</f>
        <v>0</v>
      </c>
      <c r="X1350" t="str">
        <f>'III. New Locations'!X1349</f>
        <v>Unknown</v>
      </c>
      <c r="Y1350">
        <f>IF(ISNUMBER('III. New Locations'!Y1349) = TRUE, IF('III. New Locations'!Y1349 &gt;= 1400, IF('III. New Locations'!Y1349 &lt;=2100, 0, $C1350), $C1350), $C1350)</f>
        <v>0</v>
      </c>
      <c r="Z1350">
        <f>IF(ISNUMBER('III. New Locations'!Z1349) = TRUE, IF('III. New Locations'!Z1349 &gt;= 1400, IF('III. New Locations'!Z1349 &lt;=2100, 0, $C1350), $C1350), $C1350)</f>
        <v>0</v>
      </c>
      <c r="AA1350">
        <f>IF(ISNUMBER('III. New Locations'!AA1349) = TRUE, IF('III. New Locations'!AA1349 &gt;= 1400, IF('III. New Locations'!AA1349 &lt;=2100, 0, $C1350), $C1350), $C1350)</f>
        <v>0</v>
      </c>
      <c r="AC1350">
        <f>IF(ISNUMBER('III. New Locations'!AC1349) = TRUE, IF('III. New Locations'!AC1349 &gt;= 0, IF('III. New Locations'!AC1349 &lt;=1, 0,$C1350),$C1350), $C1350)</f>
        <v>0</v>
      </c>
    </row>
    <row r="1351" spans="1:29">
      <c r="A1351">
        <f>'III. New Locations'!A1350</f>
        <v>1348</v>
      </c>
      <c r="C1351" s="4">
        <f>IF(LEN('III. New Locations'!C1350) &gt; 2, 1, 0)</f>
        <v>0</v>
      </c>
      <c r="E1351">
        <f>IF(LEN('III. New Locations'!E1350) = 2, IF('III. New Locations'!E1350 = "--", $C1351, 0), $C1351)</f>
        <v>0</v>
      </c>
      <c r="F1351">
        <f>IF(LEN('III. New Locations'!F1350) &gt; 4, 0, $C1351)</f>
        <v>0</v>
      </c>
      <c r="G1351">
        <f>IF(ISNUMBER('III. New Locations'!G1350) = TRUE, 0, $C1351)</f>
        <v>0</v>
      </c>
      <c r="H1351">
        <f>IF(ISNUMBER('III. New Locations'!H1350) = TRUE, 0, $C1351)</f>
        <v>0</v>
      </c>
      <c r="I1351">
        <f>IF(ISNUMBER('III. New Locations'!I1350) = TRUE, 0, $C1351)</f>
        <v>0</v>
      </c>
      <c r="J1351">
        <f>IF(ISNUMBER('III. New Locations'!J1350) = TRUE, 0, $C1351)</f>
        <v>0</v>
      </c>
      <c r="K1351">
        <f>IF(ISNUMBER('III. New Locations'!K1350) = TRUE, 0,$C1351)</f>
        <v>0</v>
      </c>
      <c r="M1351">
        <f>IF(ISNUMBER('III. New Locations'!M1350) = TRUE, 0,$C1351)</f>
        <v>0</v>
      </c>
      <c r="O1351">
        <f>IF(ISNUMBER('III. New Locations'!O1350) = TRUE, 0, $C1351)</f>
        <v>0</v>
      </c>
      <c r="P1351">
        <f>IF(ISNUMBER('III. New Locations'!P1350) = TRUE, 0, $C1351)</f>
        <v>0</v>
      </c>
      <c r="Q1351">
        <f>IF(ISNUMBER('III. New Locations'!Q1350) = TRUE, 0, $C1351)</f>
        <v>0</v>
      </c>
      <c r="R1351">
        <f>IF(ISNUMBER('III. New Locations'!R1350) = TRUE, IF('III. New Locations'!R1350 &gt;= 0, IF('III. New Locations'!R1350 &lt;=1, 0, $C1351),$C1351),$C1351)</f>
        <v>0</v>
      </c>
      <c r="S1351">
        <f>IF(ISNUMBER('III. New Locations'!S1350) = TRUE, IF('III. New Locations'!S1350 &gt;= 0, IF('III. New Locations'!S1350 &lt;=1, 0, $C1351), $C1351), $C1351)</f>
        <v>0</v>
      </c>
      <c r="T1351">
        <f>IF('III. New Locations'!T1350 = "-Unknown-", $C1351, 0)</f>
        <v>0</v>
      </c>
      <c r="U1351">
        <f>IF(LEN('III. New Locations'!U1350)&gt;1, 0, IF(T1351 = 0, 0, $C1351))</f>
        <v>0</v>
      </c>
      <c r="V1351">
        <f>IF('III. New Locations'!V1350 = "Unknown", $C1351, 0)</f>
        <v>0</v>
      </c>
      <c r="W1351">
        <f>IF(LEN('III. New Locations'!W1350)&gt;1, 0, IF(V1351 = 0, 0, $C1351))</f>
        <v>0</v>
      </c>
      <c r="X1351" t="str">
        <f>'III. New Locations'!X1350</f>
        <v>Unknown</v>
      </c>
      <c r="Y1351">
        <f>IF(ISNUMBER('III. New Locations'!Y1350) = TRUE, IF('III. New Locations'!Y1350 &gt;= 1400, IF('III. New Locations'!Y1350 &lt;=2100, 0, $C1351), $C1351), $C1351)</f>
        <v>0</v>
      </c>
      <c r="Z1351">
        <f>IF(ISNUMBER('III. New Locations'!Z1350) = TRUE, IF('III. New Locations'!Z1350 &gt;= 1400, IF('III. New Locations'!Z1350 &lt;=2100, 0, $C1351), $C1351), $C1351)</f>
        <v>0</v>
      </c>
      <c r="AA1351">
        <f>IF(ISNUMBER('III. New Locations'!AA1350) = TRUE, IF('III. New Locations'!AA1350 &gt;= 1400, IF('III. New Locations'!AA1350 &lt;=2100, 0, $C1351), $C1351), $C1351)</f>
        <v>0</v>
      </c>
      <c r="AC1351">
        <f>IF(ISNUMBER('III. New Locations'!AC1350) = TRUE, IF('III. New Locations'!AC1350 &gt;= 0, IF('III. New Locations'!AC1350 &lt;=1, 0,$C1351),$C1351), $C1351)</f>
        <v>0</v>
      </c>
    </row>
    <row r="1352" spans="1:29">
      <c r="A1352">
        <f>'III. New Locations'!A1351</f>
        <v>1349</v>
      </c>
      <c r="C1352" s="4">
        <f>IF(LEN('III. New Locations'!C1351) &gt; 2, 1, 0)</f>
        <v>0</v>
      </c>
      <c r="E1352">
        <f>IF(LEN('III. New Locations'!E1351) = 2, IF('III. New Locations'!E1351 = "--", $C1352, 0), $C1352)</f>
        <v>0</v>
      </c>
      <c r="F1352">
        <f>IF(LEN('III. New Locations'!F1351) &gt; 4, 0, $C1352)</f>
        <v>0</v>
      </c>
      <c r="G1352">
        <f>IF(ISNUMBER('III. New Locations'!G1351) = TRUE, 0, $C1352)</f>
        <v>0</v>
      </c>
      <c r="H1352">
        <f>IF(ISNUMBER('III. New Locations'!H1351) = TRUE, 0, $C1352)</f>
        <v>0</v>
      </c>
      <c r="I1352">
        <f>IF(ISNUMBER('III. New Locations'!I1351) = TRUE, 0, $C1352)</f>
        <v>0</v>
      </c>
      <c r="J1352">
        <f>IF(ISNUMBER('III. New Locations'!J1351) = TRUE, 0, $C1352)</f>
        <v>0</v>
      </c>
      <c r="K1352">
        <f>IF(ISNUMBER('III. New Locations'!K1351) = TRUE, 0,$C1352)</f>
        <v>0</v>
      </c>
      <c r="M1352">
        <f>IF(ISNUMBER('III. New Locations'!M1351) = TRUE, 0,$C1352)</f>
        <v>0</v>
      </c>
      <c r="O1352">
        <f>IF(ISNUMBER('III. New Locations'!O1351) = TRUE, 0, $C1352)</f>
        <v>0</v>
      </c>
      <c r="P1352">
        <f>IF(ISNUMBER('III. New Locations'!P1351) = TRUE, 0, $C1352)</f>
        <v>0</v>
      </c>
      <c r="Q1352">
        <f>IF(ISNUMBER('III. New Locations'!Q1351) = TRUE, 0, $C1352)</f>
        <v>0</v>
      </c>
      <c r="R1352">
        <f>IF(ISNUMBER('III. New Locations'!R1351) = TRUE, IF('III. New Locations'!R1351 &gt;= 0, IF('III. New Locations'!R1351 &lt;=1, 0, $C1352),$C1352),$C1352)</f>
        <v>0</v>
      </c>
      <c r="S1352">
        <f>IF(ISNUMBER('III. New Locations'!S1351) = TRUE, IF('III. New Locations'!S1351 &gt;= 0, IF('III. New Locations'!S1351 &lt;=1, 0, $C1352), $C1352), $C1352)</f>
        <v>0</v>
      </c>
      <c r="T1352">
        <f>IF('III. New Locations'!T1351 = "-Unknown-", $C1352, 0)</f>
        <v>0</v>
      </c>
      <c r="U1352">
        <f>IF(LEN('III. New Locations'!U1351)&gt;1, 0, IF(T1352 = 0, 0, $C1352))</f>
        <v>0</v>
      </c>
      <c r="V1352">
        <f>IF('III. New Locations'!V1351 = "Unknown", $C1352, 0)</f>
        <v>0</v>
      </c>
      <c r="W1352">
        <f>IF(LEN('III. New Locations'!W1351)&gt;1, 0, IF(V1352 = 0, 0, $C1352))</f>
        <v>0</v>
      </c>
      <c r="X1352" t="str">
        <f>'III. New Locations'!X1351</f>
        <v>Unknown</v>
      </c>
      <c r="Y1352">
        <f>IF(ISNUMBER('III. New Locations'!Y1351) = TRUE, IF('III. New Locations'!Y1351 &gt;= 1400, IF('III. New Locations'!Y1351 &lt;=2100, 0, $C1352), $C1352), $C1352)</f>
        <v>0</v>
      </c>
      <c r="Z1352">
        <f>IF(ISNUMBER('III. New Locations'!Z1351) = TRUE, IF('III. New Locations'!Z1351 &gt;= 1400, IF('III. New Locations'!Z1351 &lt;=2100, 0, $C1352), $C1352), $C1352)</f>
        <v>0</v>
      </c>
      <c r="AA1352">
        <f>IF(ISNUMBER('III. New Locations'!AA1351) = TRUE, IF('III. New Locations'!AA1351 &gt;= 1400, IF('III. New Locations'!AA1351 &lt;=2100, 0, $C1352), $C1352), $C1352)</f>
        <v>0</v>
      </c>
      <c r="AC1352">
        <f>IF(ISNUMBER('III. New Locations'!AC1351) = TRUE, IF('III. New Locations'!AC1351 &gt;= 0, IF('III. New Locations'!AC1351 &lt;=1, 0,$C1352),$C1352), $C1352)</f>
        <v>0</v>
      </c>
    </row>
    <row r="1353" spans="1:29">
      <c r="A1353">
        <f>'III. New Locations'!A1352</f>
        <v>1350</v>
      </c>
      <c r="C1353" s="4">
        <f>IF(LEN('III. New Locations'!C1352) &gt; 2, 1, 0)</f>
        <v>0</v>
      </c>
      <c r="E1353">
        <f>IF(LEN('III. New Locations'!E1352) = 2, IF('III. New Locations'!E1352 = "--", $C1353, 0), $C1353)</f>
        <v>0</v>
      </c>
      <c r="F1353">
        <f>IF(LEN('III. New Locations'!F1352) &gt; 4, 0, $C1353)</f>
        <v>0</v>
      </c>
      <c r="G1353">
        <f>IF(ISNUMBER('III. New Locations'!G1352) = TRUE, 0, $C1353)</f>
        <v>0</v>
      </c>
      <c r="H1353">
        <f>IF(ISNUMBER('III. New Locations'!H1352) = TRUE, 0, $C1353)</f>
        <v>0</v>
      </c>
      <c r="I1353">
        <f>IF(ISNUMBER('III. New Locations'!I1352) = TRUE, 0, $C1353)</f>
        <v>0</v>
      </c>
      <c r="J1353">
        <f>IF(ISNUMBER('III. New Locations'!J1352) = TRUE, 0, $C1353)</f>
        <v>0</v>
      </c>
      <c r="K1353">
        <f>IF(ISNUMBER('III. New Locations'!K1352) = TRUE, 0,$C1353)</f>
        <v>0</v>
      </c>
      <c r="M1353">
        <f>IF(ISNUMBER('III. New Locations'!M1352) = TRUE, 0,$C1353)</f>
        <v>0</v>
      </c>
      <c r="O1353">
        <f>IF(ISNUMBER('III. New Locations'!O1352) = TRUE, 0, $C1353)</f>
        <v>0</v>
      </c>
      <c r="P1353">
        <f>IF(ISNUMBER('III. New Locations'!P1352) = TRUE, 0, $C1353)</f>
        <v>0</v>
      </c>
      <c r="Q1353">
        <f>IF(ISNUMBER('III. New Locations'!Q1352) = TRUE, 0, $C1353)</f>
        <v>0</v>
      </c>
      <c r="R1353">
        <f>IF(ISNUMBER('III. New Locations'!R1352) = TRUE, IF('III. New Locations'!R1352 &gt;= 0, IF('III. New Locations'!R1352 &lt;=1, 0, $C1353),$C1353),$C1353)</f>
        <v>0</v>
      </c>
      <c r="S1353">
        <f>IF(ISNUMBER('III. New Locations'!S1352) = TRUE, IF('III. New Locations'!S1352 &gt;= 0, IF('III. New Locations'!S1352 &lt;=1, 0, $C1353), $C1353), $C1353)</f>
        <v>0</v>
      </c>
      <c r="T1353">
        <f>IF('III. New Locations'!T1352 = "-Unknown-", $C1353, 0)</f>
        <v>0</v>
      </c>
      <c r="U1353">
        <f>IF(LEN('III. New Locations'!U1352)&gt;1, 0, IF(T1353 = 0, 0, $C1353))</f>
        <v>0</v>
      </c>
      <c r="V1353">
        <f>IF('III. New Locations'!V1352 = "Unknown", $C1353, 0)</f>
        <v>0</v>
      </c>
      <c r="W1353">
        <f>IF(LEN('III. New Locations'!W1352)&gt;1, 0, IF(V1353 = 0, 0, $C1353))</f>
        <v>0</v>
      </c>
      <c r="X1353" t="str">
        <f>'III. New Locations'!X1352</f>
        <v>Unknown</v>
      </c>
      <c r="Y1353">
        <f>IF(ISNUMBER('III. New Locations'!Y1352) = TRUE, IF('III. New Locations'!Y1352 &gt;= 1400, IF('III. New Locations'!Y1352 &lt;=2100, 0, $C1353), $C1353), $C1353)</f>
        <v>0</v>
      </c>
      <c r="Z1353">
        <f>IF(ISNUMBER('III. New Locations'!Z1352) = TRUE, IF('III. New Locations'!Z1352 &gt;= 1400, IF('III. New Locations'!Z1352 &lt;=2100, 0, $C1353), $C1353), $C1353)</f>
        <v>0</v>
      </c>
      <c r="AA1353">
        <f>IF(ISNUMBER('III. New Locations'!AA1352) = TRUE, IF('III. New Locations'!AA1352 &gt;= 1400, IF('III. New Locations'!AA1352 &lt;=2100, 0, $C1353), $C1353), $C1353)</f>
        <v>0</v>
      </c>
      <c r="AC1353">
        <f>IF(ISNUMBER('III. New Locations'!AC1352) = TRUE, IF('III. New Locations'!AC1352 &gt;= 0, IF('III. New Locations'!AC1352 &lt;=1, 0,$C1353),$C1353), $C1353)</f>
        <v>0</v>
      </c>
    </row>
    <row r="1354" spans="1:29">
      <c r="A1354">
        <f>'III. New Locations'!A1353</f>
        <v>1351</v>
      </c>
      <c r="C1354" s="4">
        <f>IF(LEN('III. New Locations'!C1353) &gt; 2, 1, 0)</f>
        <v>0</v>
      </c>
      <c r="E1354">
        <f>IF(LEN('III. New Locations'!E1353) = 2, IF('III. New Locations'!E1353 = "--", $C1354, 0), $C1354)</f>
        <v>0</v>
      </c>
      <c r="F1354">
        <f>IF(LEN('III. New Locations'!F1353) &gt; 4, 0, $C1354)</f>
        <v>0</v>
      </c>
      <c r="G1354">
        <f>IF(ISNUMBER('III. New Locations'!G1353) = TRUE, 0, $C1354)</f>
        <v>0</v>
      </c>
      <c r="H1354">
        <f>IF(ISNUMBER('III. New Locations'!H1353) = TRUE, 0, $C1354)</f>
        <v>0</v>
      </c>
      <c r="I1354">
        <f>IF(ISNUMBER('III. New Locations'!I1353) = TRUE, 0, $C1354)</f>
        <v>0</v>
      </c>
      <c r="J1354">
        <f>IF(ISNUMBER('III. New Locations'!J1353) = TRUE, 0, $C1354)</f>
        <v>0</v>
      </c>
      <c r="K1354">
        <f>IF(ISNUMBER('III. New Locations'!K1353) = TRUE, 0,$C1354)</f>
        <v>0</v>
      </c>
      <c r="M1354">
        <f>IF(ISNUMBER('III. New Locations'!M1353) = TRUE, 0,$C1354)</f>
        <v>0</v>
      </c>
      <c r="O1354">
        <f>IF(ISNUMBER('III. New Locations'!O1353) = TRUE, 0, $C1354)</f>
        <v>0</v>
      </c>
      <c r="P1354">
        <f>IF(ISNUMBER('III. New Locations'!P1353) = TRUE, 0, $C1354)</f>
        <v>0</v>
      </c>
      <c r="Q1354">
        <f>IF(ISNUMBER('III. New Locations'!Q1353) = TRUE, 0, $C1354)</f>
        <v>0</v>
      </c>
      <c r="R1354">
        <f>IF(ISNUMBER('III. New Locations'!R1353) = TRUE, IF('III. New Locations'!R1353 &gt;= 0, IF('III. New Locations'!R1353 &lt;=1, 0, $C1354),$C1354),$C1354)</f>
        <v>0</v>
      </c>
      <c r="S1354">
        <f>IF(ISNUMBER('III. New Locations'!S1353) = TRUE, IF('III. New Locations'!S1353 &gt;= 0, IF('III. New Locations'!S1353 &lt;=1, 0, $C1354), $C1354), $C1354)</f>
        <v>0</v>
      </c>
      <c r="T1354">
        <f>IF('III. New Locations'!T1353 = "-Unknown-", $C1354, 0)</f>
        <v>0</v>
      </c>
      <c r="U1354">
        <f>IF(LEN('III. New Locations'!U1353)&gt;1, 0, IF(T1354 = 0, 0, $C1354))</f>
        <v>0</v>
      </c>
      <c r="V1354">
        <f>IF('III. New Locations'!V1353 = "Unknown", $C1354, 0)</f>
        <v>0</v>
      </c>
      <c r="W1354">
        <f>IF(LEN('III. New Locations'!W1353)&gt;1, 0, IF(V1354 = 0, 0, $C1354))</f>
        <v>0</v>
      </c>
      <c r="X1354" t="str">
        <f>'III. New Locations'!X1353</f>
        <v>Unknown</v>
      </c>
      <c r="Y1354">
        <f>IF(ISNUMBER('III. New Locations'!Y1353) = TRUE, IF('III. New Locations'!Y1353 &gt;= 1400, IF('III. New Locations'!Y1353 &lt;=2100, 0, $C1354), $C1354), $C1354)</f>
        <v>0</v>
      </c>
      <c r="Z1354">
        <f>IF(ISNUMBER('III. New Locations'!Z1353) = TRUE, IF('III. New Locations'!Z1353 &gt;= 1400, IF('III. New Locations'!Z1353 &lt;=2100, 0, $C1354), $C1354), $C1354)</f>
        <v>0</v>
      </c>
      <c r="AA1354">
        <f>IF(ISNUMBER('III. New Locations'!AA1353) = TRUE, IF('III. New Locations'!AA1353 &gt;= 1400, IF('III. New Locations'!AA1353 &lt;=2100, 0, $C1354), $C1354), $C1354)</f>
        <v>0</v>
      </c>
      <c r="AC1354">
        <f>IF(ISNUMBER('III. New Locations'!AC1353) = TRUE, IF('III. New Locations'!AC1353 &gt;= 0, IF('III. New Locations'!AC1353 &lt;=1, 0,$C1354),$C1354), $C1354)</f>
        <v>0</v>
      </c>
    </row>
    <row r="1355" spans="1:29">
      <c r="A1355">
        <f>'III. New Locations'!A1354</f>
        <v>1352</v>
      </c>
      <c r="C1355" s="4">
        <f>IF(LEN('III. New Locations'!C1354) &gt; 2, 1, 0)</f>
        <v>0</v>
      </c>
      <c r="E1355">
        <f>IF(LEN('III. New Locations'!E1354) = 2, IF('III. New Locations'!E1354 = "--", $C1355, 0), $C1355)</f>
        <v>0</v>
      </c>
      <c r="F1355">
        <f>IF(LEN('III. New Locations'!F1354) &gt; 4, 0, $C1355)</f>
        <v>0</v>
      </c>
      <c r="G1355">
        <f>IF(ISNUMBER('III. New Locations'!G1354) = TRUE, 0, $C1355)</f>
        <v>0</v>
      </c>
      <c r="H1355">
        <f>IF(ISNUMBER('III. New Locations'!H1354) = TRUE, 0, $C1355)</f>
        <v>0</v>
      </c>
      <c r="I1355">
        <f>IF(ISNUMBER('III. New Locations'!I1354) = TRUE, 0, $C1355)</f>
        <v>0</v>
      </c>
      <c r="J1355">
        <f>IF(ISNUMBER('III. New Locations'!J1354) = TRUE, 0, $C1355)</f>
        <v>0</v>
      </c>
      <c r="K1355">
        <f>IF(ISNUMBER('III. New Locations'!K1354) = TRUE, 0,$C1355)</f>
        <v>0</v>
      </c>
      <c r="M1355">
        <f>IF(ISNUMBER('III. New Locations'!M1354) = TRUE, 0,$C1355)</f>
        <v>0</v>
      </c>
      <c r="O1355">
        <f>IF(ISNUMBER('III. New Locations'!O1354) = TRUE, 0, $C1355)</f>
        <v>0</v>
      </c>
      <c r="P1355">
        <f>IF(ISNUMBER('III. New Locations'!P1354) = TRUE, 0, $C1355)</f>
        <v>0</v>
      </c>
      <c r="Q1355">
        <f>IF(ISNUMBER('III. New Locations'!Q1354) = TRUE, 0, $C1355)</f>
        <v>0</v>
      </c>
      <c r="R1355">
        <f>IF(ISNUMBER('III. New Locations'!R1354) = TRUE, IF('III. New Locations'!R1354 &gt;= 0, IF('III. New Locations'!R1354 &lt;=1, 0, $C1355),$C1355),$C1355)</f>
        <v>0</v>
      </c>
      <c r="S1355">
        <f>IF(ISNUMBER('III. New Locations'!S1354) = TRUE, IF('III. New Locations'!S1354 &gt;= 0, IF('III. New Locations'!S1354 &lt;=1, 0, $C1355), $C1355), $C1355)</f>
        <v>0</v>
      </c>
      <c r="T1355">
        <f>IF('III. New Locations'!T1354 = "-Unknown-", $C1355, 0)</f>
        <v>0</v>
      </c>
      <c r="U1355">
        <f>IF(LEN('III. New Locations'!U1354)&gt;1, 0, IF(T1355 = 0, 0, $C1355))</f>
        <v>0</v>
      </c>
      <c r="V1355">
        <f>IF('III. New Locations'!V1354 = "Unknown", $C1355, 0)</f>
        <v>0</v>
      </c>
      <c r="W1355">
        <f>IF(LEN('III. New Locations'!W1354)&gt;1, 0, IF(V1355 = 0, 0, $C1355))</f>
        <v>0</v>
      </c>
      <c r="X1355" t="str">
        <f>'III. New Locations'!X1354</f>
        <v>Unknown</v>
      </c>
      <c r="Y1355">
        <f>IF(ISNUMBER('III. New Locations'!Y1354) = TRUE, IF('III. New Locations'!Y1354 &gt;= 1400, IF('III. New Locations'!Y1354 &lt;=2100, 0, $C1355), $C1355), $C1355)</f>
        <v>0</v>
      </c>
      <c r="Z1355">
        <f>IF(ISNUMBER('III. New Locations'!Z1354) = TRUE, IF('III. New Locations'!Z1354 &gt;= 1400, IF('III. New Locations'!Z1354 &lt;=2100, 0, $C1355), $C1355), $C1355)</f>
        <v>0</v>
      </c>
      <c r="AA1355">
        <f>IF(ISNUMBER('III. New Locations'!AA1354) = TRUE, IF('III. New Locations'!AA1354 &gt;= 1400, IF('III. New Locations'!AA1354 &lt;=2100, 0, $C1355), $C1355), $C1355)</f>
        <v>0</v>
      </c>
      <c r="AC1355">
        <f>IF(ISNUMBER('III. New Locations'!AC1354) = TRUE, IF('III. New Locations'!AC1354 &gt;= 0, IF('III. New Locations'!AC1354 &lt;=1, 0,$C1355),$C1355), $C1355)</f>
        <v>0</v>
      </c>
    </row>
    <row r="1356" spans="1:29">
      <c r="A1356">
        <f>'III. New Locations'!A1355</f>
        <v>1353</v>
      </c>
      <c r="C1356" s="4">
        <f>IF(LEN('III. New Locations'!C1355) &gt; 2, 1, 0)</f>
        <v>0</v>
      </c>
      <c r="E1356">
        <f>IF(LEN('III. New Locations'!E1355) = 2, IF('III. New Locations'!E1355 = "--", $C1356, 0), $C1356)</f>
        <v>0</v>
      </c>
      <c r="F1356">
        <f>IF(LEN('III. New Locations'!F1355) &gt; 4, 0, $C1356)</f>
        <v>0</v>
      </c>
      <c r="G1356">
        <f>IF(ISNUMBER('III. New Locations'!G1355) = TRUE, 0, $C1356)</f>
        <v>0</v>
      </c>
      <c r="H1356">
        <f>IF(ISNUMBER('III. New Locations'!H1355) = TRUE, 0, $C1356)</f>
        <v>0</v>
      </c>
      <c r="I1356">
        <f>IF(ISNUMBER('III. New Locations'!I1355) = TRUE, 0, $C1356)</f>
        <v>0</v>
      </c>
      <c r="J1356">
        <f>IF(ISNUMBER('III. New Locations'!J1355) = TRUE, 0, $C1356)</f>
        <v>0</v>
      </c>
      <c r="K1356">
        <f>IF(ISNUMBER('III. New Locations'!K1355) = TRUE, 0,$C1356)</f>
        <v>0</v>
      </c>
      <c r="M1356">
        <f>IF(ISNUMBER('III. New Locations'!M1355) = TRUE, 0,$C1356)</f>
        <v>0</v>
      </c>
      <c r="O1356">
        <f>IF(ISNUMBER('III. New Locations'!O1355) = TRUE, 0, $C1356)</f>
        <v>0</v>
      </c>
      <c r="P1356">
        <f>IF(ISNUMBER('III. New Locations'!P1355) = TRUE, 0, $C1356)</f>
        <v>0</v>
      </c>
      <c r="Q1356">
        <f>IF(ISNUMBER('III. New Locations'!Q1355) = TRUE, 0, $C1356)</f>
        <v>0</v>
      </c>
      <c r="R1356">
        <f>IF(ISNUMBER('III. New Locations'!R1355) = TRUE, IF('III. New Locations'!R1355 &gt;= 0, IF('III. New Locations'!R1355 &lt;=1, 0, $C1356),$C1356),$C1356)</f>
        <v>0</v>
      </c>
      <c r="S1356">
        <f>IF(ISNUMBER('III. New Locations'!S1355) = TRUE, IF('III. New Locations'!S1355 &gt;= 0, IF('III. New Locations'!S1355 &lt;=1, 0, $C1356), $C1356), $C1356)</f>
        <v>0</v>
      </c>
      <c r="T1356">
        <f>IF('III. New Locations'!T1355 = "-Unknown-", $C1356, 0)</f>
        <v>0</v>
      </c>
      <c r="U1356">
        <f>IF(LEN('III. New Locations'!U1355)&gt;1, 0, IF(T1356 = 0, 0, $C1356))</f>
        <v>0</v>
      </c>
      <c r="V1356">
        <f>IF('III. New Locations'!V1355 = "Unknown", $C1356, 0)</f>
        <v>0</v>
      </c>
      <c r="W1356">
        <f>IF(LEN('III. New Locations'!W1355)&gt;1, 0, IF(V1356 = 0, 0, $C1356))</f>
        <v>0</v>
      </c>
      <c r="X1356" t="str">
        <f>'III. New Locations'!X1355</f>
        <v>Unknown</v>
      </c>
      <c r="Y1356">
        <f>IF(ISNUMBER('III. New Locations'!Y1355) = TRUE, IF('III. New Locations'!Y1355 &gt;= 1400, IF('III. New Locations'!Y1355 &lt;=2100, 0, $C1356), $C1356), $C1356)</f>
        <v>0</v>
      </c>
      <c r="Z1356">
        <f>IF(ISNUMBER('III. New Locations'!Z1355) = TRUE, IF('III. New Locations'!Z1355 &gt;= 1400, IF('III. New Locations'!Z1355 &lt;=2100, 0, $C1356), $C1356), $C1356)</f>
        <v>0</v>
      </c>
      <c r="AA1356">
        <f>IF(ISNUMBER('III. New Locations'!AA1355) = TRUE, IF('III. New Locations'!AA1355 &gt;= 1400, IF('III. New Locations'!AA1355 &lt;=2100, 0, $C1356), $C1356), $C1356)</f>
        <v>0</v>
      </c>
      <c r="AC1356">
        <f>IF(ISNUMBER('III. New Locations'!AC1355) = TRUE, IF('III. New Locations'!AC1355 &gt;= 0, IF('III. New Locations'!AC1355 &lt;=1, 0,$C1356),$C1356), $C1356)</f>
        <v>0</v>
      </c>
    </row>
    <row r="1357" spans="1:29">
      <c r="A1357">
        <f>'III. New Locations'!A1356</f>
        <v>1354</v>
      </c>
      <c r="C1357" s="4">
        <f>IF(LEN('III. New Locations'!C1356) &gt; 2, 1, 0)</f>
        <v>0</v>
      </c>
      <c r="E1357">
        <f>IF(LEN('III. New Locations'!E1356) = 2, IF('III. New Locations'!E1356 = "--", $C1357, 0), $C1357)</f>
        <v>0</v>
      </c>
      <c r="F1357">
        <f>IF(LEN('III. New Locations'!F1356) &gt; 4, 0, $C1357)</f>
        <v>0</v>
      </c>
      <c r="G1357">
        <f>IF(ISNUMBER('III. New Locations'!G1356) = TRUE, 0, $C1357)</f>
        <v>0</v>
      </c>
      <c r="H1357">
        <f>IF(ISNUMBER('III. New Locations'!H1356) = TRUE, 0, $C1357)</f>
        <v>0</v>
      </c>
      <c r="I1357">
        <f>IF(ISNUMBER('III. New Locations'!I1356) = TRUE, 0, $C1357)</f>
        <v>0</v>
      </c>
      <c r="J1357">
        <f>IF(ISNUMBER('III. New Locations'!J1356) = TRUE, 0, $C1357)</f>
        <v>0</v>
      </c>
      <c r="K1357">
        <f>IF(ISNUMBER('III. New Locations'!K1356) = TRUE, 0,$C1357)</f>
        <v>0</v>
      </c>
      <c r="M1357">
        <f>IF(ISNUMBER('III. New Locations'!M1356) = TRUE, 0,$C1357)</f>
        <v>0</v>
      </c>
      <c r="O1357">
        <f>IF(ISNUMBER('III. New Locations'!O1356) = TRUE, 0, $C1357)</f>
        <v>0</v>
      </c>
      <c r="P1357">
        <f>IF(ISNUMBER('III. New Locations'!P1356) = TRUE, 0, $C1357)</f>
        <v>0</v>
      </c>
      <c r="Q1357">
        <f>IF(ISNUMBER('III. New Locations'!Q1356) = TRUE, 0, $C1357)</f>
        <v>0</v>
      </c>
      <c r="R1357">
        <f>IF(ISNUMBER('III. New Locations'!R1356) = TRUE, IF('III. New Locations'!R1356 &gt;= 0, IF('III. New Locations'!R1356 &lt;=1, 0, $C1357),$C1357),$C1357)</f>
        <v>0</v>
      </c>
      <c r="S1357">
        <f>IF(ISNUMBER('III. New Locations'!S1356) = TRUE, IF('III. New Locations'!S1356 &gt;= 0, IF('III. New Locations'!S1356 &lt;=1, 0, $C1357), $C1357), $C1357)</f>
        <v>0</v>
      </c>
      <c r="T1357">
        <f>IF('III. New Locations'!T1356 = "-Unknown-", $C1357, 0)</f>
        <v>0</v>
      </c>
      <c r="U1357">
        <f>IF(LEN('III. New Locations'!U1356)&gt;1, 0, IF(T1357 = 0, 0, $C1357))</f>
        <v>0</v>
      </c>
      <c r="V1357">
        <f>IF('III. New Locations'!V1356 = "Unknown", $C1357, 0)</f>
        <v>0</v>
      </c>
      <c r="W1357">
        <f>IF(LEN('III. New Locations'!W1356)&gt;1, 0, IF(V1357 = 0, 0, $C1357))</f>
        <v>0</v>
      </c>
      <c r="X1357" t="str">
        <f>'III. New Locations'!X1356</f>
        <v>Unknown</v>
      </c>
      <c r="Y1357">
        <f>IF(ISNUMBER('III. New Locations'!Y1356) = TRUE, IF('III. New Locations'!Y1356 &gt;= 1400, IF('III. New Locations'!Y1356 &lt;=2100, 0, $C1357), $C1357), $C1357)</f>
        <v>0</v>
      </c>
      <c r="Z1357">
        <f>IF(ISNUMBER('III. New Locations'!Z1356) = TRUE, IF('III. New Locations'!Z1356 &gt;= 1400, IF('III. New Locations'!Z1356 &lt;=2100, 0, $C1357), $C1357), $C1357)</f>
        <v>0</v>
      </c>
      <c r="AA1357">
        <f>IF(ISNUMBER('III. New Locations'!AA1356) = TRUE, IF('III. New Locations'!AA1356 &gt;= 1400, IF('III. New Locations'!AA1356 &lt;=2100, 0, $C1357), $C1357), $C1357)</f>
        <v>0</v>
      </c>
      <c r="AC1357">
        <f>IF(ISNUMBER('III. New Locations'!AC1356) = TRUE, IF('III. New Locations'!AC1356 &gt;= 0, IF('III. New Locations'!AC1356 &lt;=1, 0,$C1357),$C1357), $C1357)</f>
        <v>0</v>
      </c>
    </row>
    <row r="1358" spans="1:29">
      <c r="A1358">
        <f>'III. New Locations'!A1357</f>
        <v>1355</v>
      </c>
      <c r="C1358" s="4">
        <f>IF(LEN('III. New Locations'!C1357) &gt; 2, 1, 0)</f>
        <v>0</v>
      </c>
      <c r="E1358">
        <f>IF(LEN('III. New Locations'!E1357) = 2, IF('III. New Locations'!E1357 = "--", $C1358, 0), $C1358)</f>
        <v>0</v>
      </c>
      <c r="F1358">
        <f>IF(LEN('III. New Locations'!F1357) &gt; 4, 0, $C1358)</f>
        <v>0</v>
      </c>
      <c r="G1358">
        <f>IF(ISNUMBER('III. New Locations'!G1357) = TRUE, 0, $C1358)</f>
        <v>0</v>
      </c>
      <c r="H1358">
        <f>IF(ISNUMBER('III. New Locations'!H1357) = TRUE, 0, $C1358)</f>
        <v>0</v>
      </c>
      <c r="I1358">
        <f>IF(ISNUMBER('III. New Locations'!I1357) = TRUE, 0, $C1358)</f>
        <v>0</v>
      </c>
      <c r="J1358">
        <f>IF(ISNUMBER('III. New Locations'!J1357) = TRUE, 0, $C1358)</f>
        <v>0</v>
      </c>
      <c r="K1358">
        <f>IF(ISNUMBER('III. New Locations'!K1357) = TRUE, 0,$C1358)</f>
        <v>0</v>
      </c>
      <c r="M1358">
        <f>IF(ISNUMBER('III. New Locations'!M1357) = TRUE, 0,$C1358)</f>
        <v>0</v>
      </c>
      <c r="O1358">
        <f>IF(ISNUMBER('III. New Locations'!O1357) = TRUE, 0, $C1358)</f>
        <v>0</v>
      </c>
      <c r="P1358">
        <f>IF(ISNUMBER('III. New Locations'!P1357) = TRUE, 0, $C1358)</f>
        <v>0</v>
      </c>
      <c r="Q1358">
        <f>IF(ISNUMBER('III. New Locations'!Q1357) = TRUE, 0, $C1358)</f>
        <v>0</v>
      </c>
      <c r="R1358">
        <f>IF(ISNUMBER('III. New Locations'!R1357) = TRUE, IF('III. New Locations'!R1357 &gt;= 0, IF('III. New Locations'!R1357 &lt;=1, 0, $C1358),$C1358),$C1358)</f>
        <v>0</v>
      </c>
      <c r="S1358">
        <f>IF(ISNUMBER('III. New Locations'!S1357) = TRUE, IF('III. New Locations'!S1357 &gt;= 0, IF('III. New Locations'!S1357 &lt;=1, 0, $C1358), $C1358), $C1358)</f>
        <v>0</v>
      </c>
      <c r="T1358">
        <f>IF('III. New Locations'!T1357 = "-Unknown-", $C1358, 0)</f>
        <v>0</v>
      </c>
      <c r="U1358">
        <f>IF(LEN('III. New Locations'!U1357)&gt;1, 0, IF(T1358 = 0, 0, $C1358))</f>
        <v>0</v>
      </c>
      <c r="V1358">
        <f>IF('III. New Locations'!V1357 = "Unknown", $C1358, 0)</f>
        <v>0</v>
      </c>
      <c r="W1358">
        <f>IF(LEN('III. New Locations'!W1357)&gt;1, 0, IF(V1358 = 0, 0, $C1358))</f>
        <v>0</v>
      </c>
      <c r="X1358" t="str">
        <f>'III. New Locations'!X1357</f>
        <v>Unknown</v>
      </c>
      <c r="Y1358">
        <f>IF(ISNUMBER('III. New Locations'!Y1357) = TRUE, IF('III. New Locations'!Y1357 &gt;= 1400, IF('III. New Locations'!Y1357 &lt;=2100, 0, $C1358), $C1358), $C1358)</f>
        <v>0</v>
      </c>
      <c r="Z1358">
        <f>IF(ISNUMBER('III. New Locations'!Z1357) = TRUE, IF('III. New Locations'!Z1357 &gt;= 1400, IF('III. New Locations'!Z1357 &lt;=2100, 0, $C1358), $C1358), $C1358)</f>
        <v>0</v>
      </c>
      <c r="AA1358">
        <f>IF(ISNUMBER('III. New Locations'!AA1357) = TRUE, IF('III. New Locations'!AA1357 &gt;= 1400, IF('III. New Locations'!AA1357 &lt;=2100, 0, $C1358), $C1358), $C1358)</f>
        <v>0</v>
      </c>
      <c r="AC1358">
        <f>IF(ISNUMBER('III. New Locations'!AC1357) = TRUE, IF('III. New Locations'!AC1357 &gt;= 0, IF('III. New Locations'!AC1357 &lt;=1, 0,$C1358),$C1358), $C1358)</f>
        <v>0</v>
      </c>
    </row>
    <row r="1359" spans="1:29">
      <c r="A1359">
        <f>'III. New Locations'!A1358</f>
        <v>1356</v>
      </c>
      <c r="C1359" s="4">
        <f>IF(LEN('III. New Locations'!C1358) &gt; 2, 1, 0)</f>
        <v>0</v>
      </c>
      <c r="E1359">
        <f>IF(LEN('III. New Locations'!E1358) = 2, IF('III. New Locations'!E1358 = "--", $C1359, 0), $C1359)</f>
        <v>0</v>
      </c>
      <c r="F1359">
        <f>IF(LEN('III. New Locations'!F1358) &gt; 4, 0, $C1359)</f>
        <v>0</v>
      </c>
      <c r="G1359">
        <f>IF(ISNUMBER('III. New Locations'!G1358) = TRUE, 0, $C1359)</f>
        <v>0</v>
      </c>
      <c r="H1359">
        <f>IF(ISNUMBER('III. New Locations'!H1358) = TRUE, 0, $C1359)</f>
        <v>0</v>
      </c>
      <c r="I1359">
        <f>IF(ISNUMBER('III. New Locations'!I1358) = TRUE, 0, $C1359)</f>
        <v>0</v>
      </c>
      <c r="J1359">
        <f>IF(ISNUMBER('III. New Locations'!J1358) = TRUE, 0, $C1359)</f>
        <v>0</v>
      </c>
      <c r="K1359">
        <f>IF(ISNUMBER('III. New Locations'!K1358) = TRUE, 0,$C1359)</f>
        <v>0</v>
      </c>
      <c r="M1359">
        <f>IF(ISNUMBER('III. New Locations'!M1358) = TRUE, 0,$C1359)</f>
        <v>0</v>
      </c>
      <c r="O1359">
        <f>IF(ISNUMBER('III. New Locations'!O1358) = TRUE, 0, $C1359)</f>
        <v>0</v>
      </c>
      <c r="P1359">
        <f>IF(ISNUMBER('III. New Locations'!P1358) = TRUE, 0, $C1359)</f>
        <v>0</v>
      </c>
      <c r="Q1359">
        <f>IF(ISNUMBER('III. New Locations'!Q1358) = TRUE, 0, $C1359)</f>
        <v>0</v>
      </c>
      <c r="R1359">
        <f>IF(ISNUMBER('III. New Locations'!R1358) = TRUE, IF('III. New Locations'!R1358 &gt;= 0, IF('III. New Locations'!R1358 &lt;=1, 0, $C1359),$C1359),$C1359)</f>
        <v>0</v>
      </c>
      <c r="S1359">
        <f>IF(ISNUMBER('III. New Locations'!S1358) = TRUE, IF('III. New Locations'!S1358 &gt;= 0, IF('III. New Locations'!S1358 &lt;=1, 0, $C1359), $C1359), $C1359)</f>
        <v>0</v>
      </c>
      <c r="T1359">
        <f>IF('III. New Locations'!T1358 = "-Unknown-", $C1359, 0)</f>
        <v>0</v>
      </c>
      <c r="U1359">
        <f>IF(LEN('III. New Locations'!U1358)&gt;1, 0, IF(T1359 = 0, 0, $C1359))</f>
        <v>0</v>
      </c>
      <c r="V1359">
        <f>IF('III. New Locations'!V1358 = "Unknown", $C1359, 0)</f>
        <v>0</v>
      </c>
      <c r="W1359">
        <f>IF(LEN('III. New Locations'!W1358)&gt;1, 0, IF(V1359 = 0, 0, $C1359))</f>
        <v>0</v>
      </c>
      <c r="X1359" t="str">
        <f>'III. New Locations'!X1358</f>
        <v>Unknown</v>
      </c>
      <c r="Y1359">
        <f>IF(ISNUMBER('III. New Locations'!Y1358) = TRUE, IF('III. New Locations'!Y1358 &gt;= 1400, IF('III. New Locations'!Y1358 &lt;=2100, 0, $C1359), $C1359), $C1359)</f>
        <v>0</v>
      </c>
      <c r="Z1359">
        <f>IF(ISNUMBER('III. New Locations'!Z1358) = TRUE, IF('III. New Locations'!Z1358 &gt;= 1400, IF('III. New Locations'!Z1358 &lt;=2100, 0, $C1359), $C1359), $C1359)</f>
        <v>0</v>
      </c>
      <c r="AA1359">
        <f>IF(ISNUMBER('III. New Locations'!AA1358) = TRUE, IF('III. New Locations'!AA1358 &gt;= 1400, IF('III. New Locations'!AA1358 &lt;=2100, 0, $C1359), $C1359), $C1359)</f>
        <v>0</v>
      </c>
      <c r="AC1359">
        <f>IF(ISNUMBER('III. New Locations'!AC1358) = TRUE, IF('III. New Locations'!AC1358 &gt;= 0, IF('III. New Locations'!AC1358 &lt;=1, 0,$C1359),$C1359), $C1359)</f>
        <v>0</v>
      </c>
    </row>
    <row r="1360" spans="1:29">
      <c r="A1360">
        <f>'III. New Locations'!A1359</f>
        <v>1357</v>
      </c>
      <c r="C1360" s="4">
        <f>IF(LEN('III. New Locations'!C1359) &gt; 2, 1, 0)</f>
        <v>0</v>
      </c>
      <c r="E1360">
        <f>IF(LEN('III. New Locations'!E1359) = 2, IF('III. New Locations'!E1359 = "--", $C1360, 0), $C1360)</f>
        <v>0</v>
      </c>
      <c r="F1360">
        <f>IF(LEN('III. New Locations'!F1359) &gt; 4, 0, $C1360)</f>
        <v>0</v>
      </c>
      <c r="G1360">
        <f>IF(ISNUMBER('III. New Locations'!G1359) = TRUE, 0, $C1360)</f>
        <v>0</v>
      </c>
      <c r="H1360">
        <f>IF(ISNUMBER('III. New Locations'!H1359) = TRUE, 0, $C1360)</f>
        <v>0</v>
      </c>
      <c r="I1360">
        <f>IF(ISNUMBER('III. New Locations'!I1359) = TRUE, 0, $C1360)</f>
        <v>0</v>
      </c>
      <c r="J1360">
        <f>IF(ISNUMBER('III. New Locations'!J1359) = TRUE, 0, $C1360)</f>
        <v>0</v>
      </c>
      <c r="K1360">
        <f>IF(ISNUMBER('III. New Locations'!K1359) = TRUE, 0,$C1360)</f>
        <v>0</v>
      </c>
      <c r="M1360">
        <f>IF(ISNUMBER('III. New Locations'!M1359) = TRUE, 0,$C1360)</f>
        <v>0</v>
      </c>
      <c r="O1360">
        <f>IF(ISNUMBER('III. New Locations'!O1359) = TRUE, 0, $C1360)</f>
        <v>0</v>
      </c>
      <c r="P1360">
        <f>IF(ISNUMBER('III. New Locations'!P1359) = TRUE, 0, $C1360)</f>
        <v>0</v>
      </c>
      <c r="Q1360">
        <f>IF(ISNUMBER('III. New Locations'!Q1359) = TRUE, 0, $C1360)</f>
        <v>0</v>
      </c>
      <c r="R1360">
        <f>IF(ISNUMBER('III. New Locations'!R1359) = TRUE, IF('III. New Locations'!R1359 &gt;= 0, IF('III. New Locations'!R1359 &lt;=1, 0, $C1360),$C1360),$C1360)</f>
        <v>0</v>
      </c>
      <c r="S1360">
        <f>IF(ISNUMBER('III. New Locations'!S1359) = TRUE, IF('III. New Locations'!S1359 &gt;= 0, IF('III. New Locations'!S1359 &lt;=1, 0, $C1360), $C1360), $C1360)</f>
        <v>0</v>
      </c>
      <c r="T1360">
        <f>IF('III. New Locations'!T1359 = "-Unknown-", $C1360, 0)</f>
        <v>0</v>
      </c>
      <c r="U1360">
        <f>IF(LEN('III. New Locations'!U1359)&gt;1, 0, IF(T1360 = 0, 0, $C1360))</f>
        <v>0</v>
      </c>
      <c r="V1360">
        <f>IF('III. New Locations'!V1359 = "Unknown", $C1360, 0)</f>
        <v>0</v>
      </c>
      <c r="W1360">
        <f>IF(LEN('III. New Locations'!W1359)&gt;1, 0, IF(V1360 = 0, 0, $C1360))</f>
        <v>0</v>
      </c>
      <c r="X1360" t="str">
        <f>'III. New Locations'!X1359</f>
        <v>Unknown</v>
      </c>
      <c r="Y1360">
        <f>IF(ISNUMBER('III. New Locations'!Y1359) = TRUE, IF('III. New Locations'!Y1359 &gt;= 1400, IF('III. New Locations'!Y1359 &lt;=2100, 0, $C1360), $C1360), $C1360)</f>
        <v>0</v>
      </c>
      <c r="Z1360">
        <f>IF(ISNUMBER('III. New Locations'!Z1359) = TRUE, IF('III. New Locations'!Z1359 &gt;= 1400, IF('III. New Locations'!Z1359 &lt;=2100, 0, $C1360), $C1360), $C1360)</f>
        <v>0</v>
      </c>
      <c r="AA1360">
        <f>IF(ISNUMBER('III. New Locations'!AA1359) = TRUE, IF('III. New Locations'!AA1359 &gt;= 1400, IF('III. New Locations'!AA1359 &lt;=2100, 0, $C1360), $C1360), $C1360)</f>
        <v>0</v>
      </c>
      <c r="AC1360">
        <f>IF(ISNUMBER('III. New Locations'!AC1359) = TRUE, IF('III. New Locations'!AC1359 &gt;= 0, IF('III. New Locations'!AC1359 &lt;=1, 0,$C1360),$C1360), $C1360)</f>
        <v>0</v>
      </c>
    </row>
    <row r="1361" spans="1:29">
      <c r="A1361">
        <f>'III. New Locations'!A1360</f>
        <v>1358</v>
      </c>
      <c r="C1361" s="4">
        <f>IF(LEN('III. New Locations'!C1360) &gt; 2, 1, 0)</f>
        <v>0</v>
      </c>
      <c r="E1361">
        <f>IF(LEN('III. New Locations'!E1360) = 2, IF('III. New Locations'!E1360 = "--", $C1361, 0), $C1361)</f>
        <v>0</v>
      </c>
      <c r="F1361">
        <f>IF(LEN('III. New Locations'!F1360) &gt; 4, 0, $C1361)</f>
        <v>0</v>
      </c>
      <c r="G1361">
        <f>IF(ISNUMBER('III. New Locations'!G1360) = TRUE, 0, $C1361)</f>
        <v>0</v>
      </c>
      <c r="H1361">
        <f>IF(ISNUMBER('III. New Locations'!H1360) = TRUE, 0, $C1361)</f>
        <v>0</v>
      </c>
      <c r="I1361">
        <f>IF(ISNUMBER('III. New Locations'!I1360) = TRUE, 0, $C1361)</f>
        <v>0</v>
      </c>
      <c r="J1361">
        <f>IF(ISNUMBER('III. New Locations'!J1360) = TRUE, 0, $C1361)</f>
        <v>0</v>
      </c>
      <c r="K1361">
        <f>IF(ISNUMBER('III. New Locations'!K1360) = TRUE, 0,$C1361)</f>
        <v>0</v>
      </c>
      <c r="M1361">
        <f>IF(ISNUMBER('III. New Locations'!M1360) = TRUE, 0,$C1361)</f>
        <v>0</v>
      </c>
      <c r="O1361">
        <f>IF(ISNUMBER('III. New Locations'!O1360) = TRUE, 0, $C1361)</f>
        <v>0</v>
      </c>
      <c r="P1361">
        <f>IF(ISNUMBER('III. New Locations'!P1360) = TRUE, 0, $C1361)</f>
        <v>0</v>
      </c>
      <c r="Q1361">
        <f>IF(ISNUMBER('III. New Locations'!Q1360) = TRUE, 0, $C1361)</f>
        <v>0</v>
      </c>
      <c r="R1361">
        <f>IF(ISNUMBER('III. New Locations'!R1360) = TRUE, IF('III. New Locations'!R1360 &gt;= 0, IF('III. New Locations'!R1360 &lt;=1, 0, $C1361),$C1361),$C1361)</f>
        <v>0</v>
      </c>
      <c r="S1361">
        <f>IF(ISNUMBER('III. New Locations'!S1360) = TRUE, IF('III. New Locations'!S1360 &gt;= 0, IF('III. New Locations'!S1360 &lt;=1, 0, $C1361), $C1361), $C1361)</f>
        <v>0</v>
      </c>
      <c r="T1361">
        <f>IF('III. New Locations'!T1360 = "-Unknown-", $C1361, 0)</f>
        <v>0</v>
      </c>
      <c r="U1361">
        <f>IF(LEN('III. New Locations'!U1360)&gt;1, 0, IF(T1361 = 0, 0, $C1361))</f>
        <v>0</v>
      </c>
      <c r="V1361">
        <f>IF('III. New Locations'!V1360 = "Unknown", $C1361, 0)</f>
        <v>0</v>
      </c>
      <c r="W1361">
        <f>IF(LEN('III. New Locations'!W1360)&gt;1, 0, IF(V1361 = 0, 0, $C1361))</f>
        <v>0</v>
      </c>
      <c r="X1361" t="str">
        <f>'III. New Locations'!X1360</f>
        <v>Unknown</v>
      </c>
      <c r="Y1361">
        <f>IF(ISNUMBER('III. New Locations'!Y1360) = TRUE, IF('III. New Locations'!Y1360 &gt;= 1400, IF('III. New Locations'!Y1360 &lt;=2100, 0, $C1361), $C1361), $C1361)</f>
        <v>0</v>
      </c>
      <c r="Z1361">
        <f>IF(ISNUMBER('III. New Locations'!Z1360) = TRUE, IF('III. New Locations'!Z1360 &gt;= 1400, IF('III. New Locations'!Z1360 &lt;=2100, 0, $C1361), $C1361), $C1361)</f>
        <v>0</v>
      </c>
      <c r="AA1361">
        <f>IF(ISNUMBER('III. New Locations'!AA1360) = TRUE, IF('III. New Locations'!AA1360 &gt;= 1400, IF('III. New Locations'!AA1360 &lt;=2100, 0, $C1361), $C1361), $C1361)</f>
        <v>0</v>
      </c>
      <c r="AC1361">
        <f>IF(ISNUMBER('III. New Locations'!AC1360) = TRUE, IF('III. New Locations'!AC1360 &gt;= 0, IF('III. New Locations'!AC1360 &lt;=1, 0,$C1361),$C1361), $C1361)</f>
        <v>0</v>
      </c>
    </row>
    <row r="1362" spans="1:29">
      <c r="A1362">
        <f>'III. New Locations'!A1361</f>
        <v>1359</v>
      </c>
      <c r="C1362" s="4">
        <f>IF(LEN('III. New Locations'!C1361) &gt; 2, 1, 0)</f>
        <v>0</v>
      </c>
      <c r="E1362">
        <f>IF(LEN('III. New Locations'!E1361) = 2, IF('III. New Locations'!E1361 = "--", $C1362, 0), $C1362)</f>
        <v>0</v>
      </c>
      <c r="F1362">
        <f>IF(LEN('III. New Locations'!F1361) &gt; 4, 0, $C1362)</f>
        <v>0</v>
      </c>
      <c r="G1362">
        <f>IF(ISNUMBER('III. New Locations'!G1361) = TRUE, 0, $C1362)</f>
        <v>0</v>
      </c>
      <c r="H1362">
        <f>IF(ISNUMBER('III. New Locations'!H1361) = TRUE, 0, $C1362)</f>
        <v>0</v>
      </c>
      <c r="I1362">
        <f>IF(ISNUMBER('III. New Locations'!I1361) = TRUE, 0, $C1362)</f>
        <v>0</v>
      </c>
      <c r="J1362">
        <f>IF(ISNUMBER('III. New Locations'!J1361) = TRUE, 0, $C1362)</f>
        <v>0</v>
      </c>
      <c r="K1362">
        <f>IF(ISNUMBER('III. New Locations'!K1361) = TRUE, 0,$C1362)</f>
        <v>0</v>
      </c>
      <c r="M1362">
        <f>IF(ISNUMBER('III. New Locations'!M1361) = TRUE, 0,$C1362)</f>
        <v>0</v>
      </c>
      <c r="O1362">
        <f>IF(ISNUMBER('III. New Locations'!O1361) = TRUE, 0, $C1362)</f>
        <v>0</v>
      </c>
      <c r="P1362">
        <f>IF(ISNUMBER('III. New Locations'!P1361) = TRUE, 0, $C1362)</f>
        <v>0</v>
      </c>
      <c r="Q1362">
        <f>IF(ISNUMBER('III. New Locations'!Q1361) = TRUE, 0, $C1362)</f>
        <v>0</v>
      </c>
      <c r="R1362">
        <f>IF(ISNUMBER('III. New Locations'!R1361) = TRUE, IF('III. New Locations'!R1361 &gt;= 0, IF('III. New Locations'!R1361 &lt;=1, 0, $C1362),$C1362),$C1362)</f>
        <v>0</v>
      </c>
      <c r="S1362">
        <f>IF(ISNUMBER('III. New Locations'!S1361) = TRUE, IF('III. New Locations'!S1361 &gt;= 0, IF('III. New Locations'!S1361 &lt;=1, 0, $C1362), $C1362), $C1362)</f>
        <v>0</v>
      </c>
      <c r="T1362">
        <f>IF('III. New Locations'!T1361 = "-Unknown-", $C1362, 0)</f>
        <v>0</v>
      </c>
      <c r="U1362">
        <f>IF(LEN('III. New Locations'!U1361)&gt;1, 0, IF(T1362 = 0, 0, $C1362))</f>
        <v>0</v>
      </c>
      <c r="V1362">
        <f>IF('III. New Locations'!V1361 = "Unknown", $C1362, 0)</f>
        <v>0</v>
      </c>
      <c r="W1362">
        <f>IF(LEN('III. New Locations'!W1361)&gt;1, 0, IF(V1362 = 0, 0, $C1362))</f>
        <v>0</v>
      </c>
      <c r="X1362" t="str">
        <f>'III. New Locations'!X1361</f>
        <v>Unknown</v>
      </c>
      <c r="Y1362">
        <f>IF(ISNUMBER('III. New Locations'!Y1361) = TRUE, IF('III. New Locations'!Y1361 &gt;= 1400, IF('III. New Locations'!Y1361 &lt;=2100, 0, $C1362), $C1362), $C1362)</f>
        <v>0</v>
      </c>
      <c r="Z1362">
        <f>IF(ISNUMBER('III. New Locations'!Z1361) = TRUE, IF('III. New Locations'!Z1361 &gt;= 1400, IF('III. New Locations'!Z1361 &lt;=2100, 0, $C1362), $C1362), $C1362)</f>
        <v>0</v>
      </c>
      <c r="AA1362">
        <f>IF(ISNUMBER('III. New Locations'!AA1361) = TRUE, IF('III. New Locations'!AA1361 &gt;= 1400, IF('III. New Locations'!AA1361 &lt;=2100, 0, $C1362), $C1362), $C1362)</f>
        <v>0</v>
      </c>
      <c r="AC1362">
        <f>IF(ISNUMBER('III. New Locations'!AC1361) = TRUE, IF('III. New Locations'!AC1361 &gt;= 0, IF('III. New Locations'!AC1361 &lt;=1, 0,$C1362),$C1362), $C1362)</f>
        <v>0</v>
      </c>
    </row>
    <row r="1363" spans="1:29">
      <c r="A1363">
        <f>'III. New Locations'!A1362</f>
        <v>1360</v>
      </c>
      <c r="C1363" s="4">
        <f>IF(LEN('III. New Locations'!C1362) &gt; 2, 1, 0)</f>
        <v>0</v>
      </c>
      <c r="E1363">
        <f>IF(LEN('III. New Locations'!E1362) = 2, IF('III. New Locations'!E1362 = "--", $C1363, 0), $C1363)</f>
        <v>0</v>
      </c>
      <c r="F1363">
        <f>IF(LEN('III. New Locations'!F1362) &gt; 4, 0, $C1363)</f>
        <v>0</v>
      </c>
      <c r="G1363">
        <f>IF(ISNUMBER('III. New Locations'!G1362) = TRUE, 0, $C1363)</f>
        <v>0</v>
      </c>
      <c r="H1363">
        <f>IF(ISNUMBER('III. New Locations'!H1362) = TRUE, 0, $C1363)</f>
        <v>0</v>
      </c>
      <c r="I1363">
        <f>IF(ISNUMBER('III. New Locations'!I1362) = TRUE, 0, $C1363)</f>
        <v>0</v>
      </c>
      <c r="J1363">
        <f>IF(ISNUMBER('III. New Locations'!J1362) = TRUE, 0, $C1363)</f>
        <v>0</v>
      </c>
      <c r="K1363">
        <f>IF(ISNUMBER('III. New Locations'!K1362) = TRUE, 0,$C1363)</f>
        <v>0</v>
      </c>
      <c r="M1363">
        <f>IF(ISNUMBER('III. New Locations'!M1362) = TRUE, 0,$C1363)</f>
        <v>0</v>
      </c>
      <c r="O1363">
        <f>IF(ISNUMBER('III. New Locations'!O1362) = TRUE, 0, $C1363)</f>
        <v>0</v>
      </c>
      <c r="P1363">
        <f>IF(ISNUMBER('III. New Locations'!P1362) = TRUE, 0, $C1363)</f>
        <v>0</v>
      </c>
      <c r="Q1363">
        <f>IF(ISNUMBER('III. New Locations'!Q1362) = TRUE, 0, $C1363)</f>
        <v>0</v>
      </c>
      <c r="R1363">
        <f>IF(ISNUMBER('III. New Locations'!R1362) = TRUE, IF('III. New Locations'!R1362 &gt;= 0, IF('III. New Locations'!R1362 &lt;=1, 0, $C1363),$C1363),$C1363)</f>
        <v>0</v>
      </c>
      <c r="S1363">
        <f>IF(ISNUMBER('III. New Locations'!S1362) = TRUE, IF('III. New Locations'!S1362 &gt;= 0, IF('III. New Locations'!S1362 &lt;=1, 0, $C1363), $C1363), $C1363)</f>
        <v>0</v>
      </c>
      <c r="T1363">
        <f>IF('III. New Locations'!T1362 = "-Unknown-", $C1363, 0)</f>
        <v>0</v>
      </c>
      <c r="U1363">
        <f>IF(LEN('III. New Locations'!U1362)&gt;1, 0, IF(T1363 = 0, 0, $C1363))</f>
        <v>0</v>
      </c>
      <c r="V1363">
        <f>IF('III. New Locations'!V1362 = "Unknown", $C1363, 0)</f>
        <v>0</v>
      </c>
      <c r="W1363">
        <f>IF(LEN('III. New Locations'!W1362)&gt;1, 0, IF(V1363 = 0, 0, $C1363))</f>
        <v>0</v>
      </c>
      <c r="X1363" t="str">
        <f>'III. New Locations'!X1362</f>
        <v>Unknown</v>
      </c>
      <c r="Y1363">
        <f>IF(ISNUMBER('III. New Locations'!Y1362) = TRUE, IF('III. New Locations'!Y1362 &gt;= 1400, IF('III. New Locations'!Y1362 &lt;=2100, 0, $C1363), $C1363), $C1363)</f>
        <v>0</v>
      </c>
      <c r="Z1363">
        <f>IF(ISNUMBER('III. New Locations'!Z1362) = TRUE, IF('III. New Locations'!Z1362 &gt;= 1400, IF('III. New Locations'!Z1362 &lt;=2100, 0, $C1363), $C1363), $C1363)</f>
        <v>0</v>
      </c>
      <c r="AA1363">
        <f>IF(ISNUMBER('III. New Locations'!AA1362) = TRUE, IF('III. New Locations'!AA1362 &gt;= 1400, IF('III. New Locations'!AA1362 &lt;=2100, 0, $C1363), $C1363), $C1363)</f>
        <v>0</v>
      </c>
      <c r="AC1363">
        <f>IF(ISNUMBER('III. New Locations'!AC1362) = TRUE, IF('III. New Locations'!AC1362 &gt;= 0, IF('III. New Locations'!AC1362 &lt;=1, 0,$C1363),$C1363), $C1363)</f>
        <v>0</v>
      </c>
    </row>
    <row r="1364" spans="1:29">
      <c r="A1364">
        <f>'III. New Locations'!A1363</f>
        <v>1361</v>
      </c>
      <c r="C1364" s="4">
        <f>IF(LEN('III. New Locations'!C1363) &gt; 2, 1, 0)</f>
        <v>0</v>
      </c>
      <c r="E1364">
        <f>IF(LEN('III. New Locations'!E1363) = 2, IF('III. New Locations'!E1363 = "--", $C1364, 0), $C1364)</f>
        <v>0</v>
      </c>
      <c r="F1364">
        <f>IF(LEN('III. New Locations'!F1363) &gt; 4, 0, $C1364)</f>
        <v>0</v>
      </c>
      <c r="G1364">
        <f>IF(ISNUMBER('III. New Locations'!G1363) = TRUE, 0, $C1364)</f>
        <v>0</v>
      </c>
      <c r="H1364">
        <f>IF(ISNUMBER('III. New Locations'!H1363) = TRUE, 0, $C1364)</f>
        <v>0</v>
      </c>
      <c r="I1364">
        <f>IF(ISNUMBER('III. New Locations'!I1363) = TRUE, 0, $C1364)</f>
        <v>0</v>
      </c>
      <c r="J1364">
        <f>IF(ISNUMBER('III. New Locations'!J1363) = TRUE, 0, $C1364)</f>
        <v>0</v>
      </c>
      <c r="K1364">
        <f>IF(ISNUMBER('III. New Locations'!K1363) = TRUE, 0,$C1364)</f>
        <v>0</v>
      </c>
      <c r="M1364">
        <f>IF(ISNUMBER('III. New Locations'!M1363) = TRUE, 0,$C1364)</f>
        <v>0</v>
      </c>
      <c r="O1364">
        <f>IF(ISNUMBER('III. New Locations'!O1363) = TRUE, 0, $C1364)</f>
        <v>0</v>
      </c>
      <c r="P1364">
        <f>IF(ISNUMBER('III. New Locations'!P1363) = TRUE, 0, $C1364)</f>
        <v>0</v>
      </c>
      <c r="Q1364">
        <f>IF(ISNUMBER('III. New Locations'!Q1363) = TRUE, 0, $C1364)</f>
        <v>0</v>
      </c>
      <c r="R1364">
        <f>IF(ISNUMBER('III. New Locations'!R1363) = TRUE, IF('III. New Locations'!R1363 &gt;= 0, IF('III. New Locations'!R1363 &lt;=1, 0, $C1364),$C1364),$C1364)</f>
        <v>0</v>
      </c>
      <c r="S1364">
        <f>IF(ISNUMBER('III. New Locations'!S1363) = TRUE, IF('III. New Locations'!S1363 &gt;= 0, IF('III. New Locations'!S1363 &lt;=1, 0, $C1364), $C1364), $C1364)</f>
        <v>0</v>
      </c>
      <c r="T1364">
        <f>IF('III. New Locations'!T1363 = "-Unknown-", $C1364, 0)</f>
        <v>0</v>
      </c>
      <c r="U1364">
        <f>IF(LEN('III. New Locations'!U1363)&gt;1, 0, IF(T1364 = 0, 0, $C1364))</f>
        <v>0</v>
      </c>
      <c r="V1364">
        <f>IF('III. New Locations'!V1363 = "Unknown", $C1364, 0)</f>
        <v>0</v>
      </c>
      <c r="W1364">
        <f>IF(LEN('III. New Locations'!W1363)&gt;1, 0, IF(V1364 = 0, 0, $C1364))</f>
        <v>0</v>
      </c>
      <c r="X1364" t="str">
        <f>'III. New Locations'!X1363</f>
        <v>Unknown</v>
      </c>
      <c r="Y1364">
        <f>IF(ISNUMBER('III. New Locations'!Y1363) = TRUE, IF('III. New Locations'!Y1363 &gt;= 1400, IF('III. New Locations'!Y1363 &lt;=2100, 0, $C1364), $C1364), $C1364)</f>
        <v>0</v>
      </c>
      <c r="Z1364">
        <f>IF(ISNUMBER('III. New Locations'!Z1363) = TRUE, IF('III. New Locations'!Z1363 &gt;= 1400, IF('III. New Locations'!Z1363 &lt;=2100, 0, $C1364), $C1364), $C1364)</f>
        <v>0</v>
      </c>
      <c r="AA1364">
        <f>IF(ISNUMBER('III. New Locations'!AA1363) = TRUE, IF('III. New Locations'!AA1363 &gt;= 1400, IF('III. New Locations'!AA1363 &lt;=2100, 0, $C1364), $C1364), $C1364)</f>
        <v>0</v>
      </c>
      <c r="AC1364">
        <f>IF(ISNUMBER('III. New Locations'!AC1363) = TRUE, IF('III. New Locations'!AC1363 &gt;= 0, IF('III. New Locations'!AC1363 &lt;=1, 0,$C1364),$C1364), $C1364)</f>
        <v>0</v>
      </c>
    </row>
    <row r="1365" spans="1:29">
      <c r="A1365">
        <f>'III. New Locations'!A1364</f>
        <v>1362</v>
      </c>
      <c r="C1365" s="4">
        <f>IF(LEN('III. New Locations'!C1364) &gt; 2, 1, 0)</f>
        <v>0</v>
      </c>
      <c r="E1365">
        <f>IF(LEN('III. New Locations'!E1364) = 2, IF('III. New Locations'!E1364 = "--", $C1365, 0), $C1365)</f>
        <v>0</v>
      </c>
      <c r="F1365">
        <f>IF(LEN('III. New Locations'!F1364) &gt; 4, 0, $C1365)</f>
        <v>0</v>
      </c>
      <c r="G1365">
        <f>IF(ISNUMBER('III. New Locations'!G1364) = TRUE, 0, $C1365)</f>
        <v>0</v>
      </c>
      <c r="H1365">
        <f>IF(ISNUMBER('III. New Locations'!H1364) = TRUE, 0, $C1365)</f>
        <v>0</v>
      </c>
      <c r="I1365">
        <f>IF(ISNUMBER('III. New Locations'!I1364) = TRUE, 0, $C1365)</f>
        <v>0</v>
      </c>
      <c r="J1365">
        <f>IF(ISNUMBER('III. New Locations'!J1364) = TRUE, 0, $C1365)</f>
        <v>0</v>
      </c>
      <c r="K1365">
        <f>IF(ISNUMBER('III. New Locations'!K1364) = TRUE, 0,$C1365)</f>
        <v>0</v>
      </c>
      <c r="M1365">
        <f>IF(ISNUMBER('III. New Locations'!M1364) = TRUE, 0,$C1365)</f>
        <v>0</v>
      </c>
      <c r="O1365">
        <f>IF(ISNUMBER('III. New Locations'!O1364) = TRUE, 0, $C1365)</f>
        <v>0</v>
      </c>
      <c r="P1365">
        <f>IF(ISNUMBER('III. New Locations'!P1364) = TRUE, 0, $C1365)</f>
        <v>0</v>
      </c>
      <c r="Q1365">
        <f>IF(ISNUMBER('III. New Locations'!Q1364) = TRUE, 0, $C1365)</f>
        <v>0</v>
      </c>
      <c r="R1365">
        <f>IF(ISNUMBER('III. New Locations'!R1364) = TRUE, IF('III. New Locations'!R1364 &gt;= 0, IF('III. New Locations'!R1364 &lt;=1, 0, $C1365),$C1365),$C1365)</f>
        <v>0</v>
      </c>
      <c r="S1365">
        <f>IF(ISNUMBER('III. New Locations'!S1364) = TRUE, IF('III. New Locations'!S1364 &gt;= 0, IF('III. New Locations'!S1364 &lt;=1, 0, $C1365), $C1365), $C1365)</f>
        <v>0</v>
      </c>
      <c r="T1365">
        <f>IF('III. New Locations'!T1364 = "-Unknown-", $C1365, 0)</f>
        <v>0</v>
      </c>
      <c r="U1365">
        <f>IF(LEN('III. New Locations'!U1364)&gt;1, 0, IF(T1365 = 0, 0, $C1365))</f>
        <v>0</v>
      </c>
      <c r="V1365">
        <f>IF('III. New Locations'!V1364 = "Unknown", $C1365, 0)</f>
        <v>0</v>
      </c>
      <c r="W1365">
        <f>IF(LEN('III. New Locations'!W1364)&gt;1, 0, IF(V1365 = 0, 0, $C1365))</f>
        <v>0</v>
      </c>
      <c r="X1365" t="str">
        <f>'III. New Locations'!X1364</f>
        <v>Unknown</v>
      </c>
      <c r="Y1365">
        <f>IF(ISNUMBER('III. New Locations'!Y1364) = TRUE, IF('III. New Locations'!Y1364 &gt;= 1400, IF('III. New Locations'!Y1364 &lt;=2100, 0, $C1365), $C1365), $C1365)</f>
        <v>0</v>
      </c>
      <c r="Z1365">
        <f>IF(ISNUMBER('III. New Locations'!Z1364) = TRUE, IF('III. New Locations'!Z1364 &gt;= 1400, IF('III. New Locations'!Z1364 &lt;=2100, 0, $C1365), $C1365), $C1365)</f>
        <v>0</v>
      </c>
      <c r="AA1365">
        <f>IF(ISNUMBER('III. New Locations'!AA1364) = TRUE, IF('III. New Locations'!AA1364 &gt;= 1400, IF('III. New Locations'!AA1364 &lt;=2100, 0, $C1365), $C1365), $C1365)</f>
        <v>0</v>
      </c>
      <c r="AC1365">
        <f>IF(ISNUMBER('III. New Locations'!AC1364) = TRUE, IF('III. New Locations'!AC1364 &gt;= 0, IF('III. New Locations'!AC1364 &lt;=1, 0,$C1365),$C1365), $C1365)</f>
        <v>0</v>
      </c>
    </row>
    <row r="1366" spans="1:29">
      <c r="A1366">
        <f>'III. New Locations'!A1365</f>
        <v>1363</v>
      </c>
      <c r="C1366" s="4">
        <f>IF(LEN('III. New Locations'!C1365) &gt; 2, 1, 0)</f>
        <v>0</v>
      </c>
      <c r="E1366">
        <f>IF(LEN('III. New Locations'!E1365) = 2, IF('III. New Locations'!E1365 = "--", $C1366, 0), $C1366)</f>
        <v>0</v>
      </c>
      <c r="F1366">
        <f>IF(LEN('III. New Locations'!F1365) &gt; 4, 0, $C1366)</f>
        <v>0</v>
      </c>
      <c r="G1366">
        <f>IF(ISNUMBER('III. New Locations'!G1365) = TRUE, 0, $C1366)</f>
        <v>0</v>
      </c>
      <c r="H1366">
        <f>IF(ISNUMBER('III. New Locations'!H1365) = TRUE, 0, $C1366)</f>
        <v>0</v>
      </c>
      <c r="I1366">
        <f>IF(ISNUMBER('III. New Locations'!I1365) = TRUE, 0, $C1366)</f>
        <v>0</v>
      </c>
      <c r="J1366">
        <f>IF(ISNUMBER('III. New Locations'!J1365) = TRUE, 0, $C1366)</f>
        <v>0</v>
      </c>
      <c r="K1366">
        <f>IF(ISNUMBER('III. New Locations'!K1365) = TRUE, 0,$C1366)</f>
        <v>0</v>
      </c>
      <c r="M1366">
        <f>IF(ISNUMBER('III. New Locations'!M1365) = TRUE, 0,$C1366)</f>
        <v>0</v>
      </c>
      <c r="O1366">
        <f>IF(ISNUMBER('III. New Locations'!O1365) = TRUE, 0, $C1366)</f>
        <v>0</v>
      </c>
      <c r="P1366">
        <f>IF(ISNUMBER('III. New Locations'!P1365) = TRUE, 0, $C1366)</f>
        <v>0</v>
      </c>
      <c r="Q1366">
        <f>IF(ISNUMBER('III. New Locations'!Q1365) = TRUE, 0, $C1366)</f>
        <v>0</v>
      </c>
      <c r="R1366">
        <f>IF(ISNUMBER('III. New Locations'!R1365) = TRUE, IF('III. New Locations'!R1365 &gt;= 0, IF('III. New Locations'!R1365 &lt;=1, 0, $C1366),$C1366),$C1366)</f>
        <v>0</v>
      </c>
      <c r="S1366">
        <f>IF(ISNUMBER('III. New Locations'!S1365) = TRUE, IF('III. New Locations'!S1365 &gt;= 0, IF('III. New Locations'!S1365 &lt;=1, 0, $C1366), $C1366), $C1366)</f>
        <v>0</v>
      </c>
      <c r="T1366">
        <f>IF('III. New Locations'!T1365 = "-Unknown-", $C1366, 0)</f>
        <v>0</v>
      </c>
      <c r="U1366">
        <f>IF(LEN('III. New Locations'!U1365)&gt;1, 0, IF(T1366 = 0, 0, $C1366))</f>
        <v>0</v>
      </c>
      <c r="V1366">
        <f>IF('III. New Locations'!V1365 = "Unknown", $C1366, 0)</f>
        <v>0</v>
      </c>
      <c r="W1366">
        <f>IF(LEN('III. New Locations'!W1365)&gt;1, 0, IF(V1366 = 0, 0, $C1366))</f>
        <v>0</v>
      </c>
      <c r="X1366" t="str">
        <f>'III. New Locations'!X1365</f>
        <v>Unknown</v>
      </c>
      <c r="Y1366">
        <f>IF(ISNUMBER('III. New Locations'!Y1365) = TRUE, IF('III. New Locations'!Y1365 &gt;= 1400, IF('III. New Locations'!Y1365 &lt;=2100, 0, $C1366), $C1366), $C1366)</f>
        <v>0</v>
      </c>
      <c r="Z1366">
        <f>IF(ISNUMBER('III. New Locations'!Z1365) = TRUE, IF('III. New Locations'!Z1365 &gt;= 1400, IF('III. New Locations'!Z1365 &lt;=2100, 0, $C1366), $C1366), $C1366)</f>
        <v>0</v>
      </c>
      <c r="AA1366">
        <f>IF(ISNUMBER('III. New Locations'!AA1365) = TRUE, IF('III. New Locations'!AA1365 &gt;= 1400, IF('III. New Locations'!AA1365 &lt;=2100, 0, $C1366), $C1366), $C1366)</f>
        <v>0</v>
      </c>
      <c r="AC1366">
        <f>IF(ISNUMBER('III. New Locations'!AC1365) = TRUE, IF('III. New Locations'!AC1365 &gt;= 0, IF('III. New Locations'!AC1365 &lt;=1, 0,$C1366),$C1366), $C1366)</f>
        <v>0</v>
      </c>
    </row>
    <row r="1367" spans="1:29">
      <c r="A1367">
        <f>'III. New Locations'!A1366</f>
        <v>1364</v>
      </c>
      <c r="C1367" s="4">
        <f>IF(LEN('III. New Locations'!C1366) &gt; 2, 1, 0)</f>
        <v>0</v>
      </c>
      <c r="E1367">
        <f>IF(LEN('III. New Locations'!E1366) = 2, IF('III. New Locations'!E1366 = "--", $C1367, 0), $C1367)</f>
        <v>0</v>
      </c>
      <c r="F1367">
        <f>IF(LEN('III. New Locations'!F1366) &gt; 4, 0, $C1367)</f>
        <v>0</v>
      </c>
      <c r="G1367">
        <f>IF(ISNUMBER('III. New Locations'!G1366) = TRUE, 0, $C1367)</f>
        <v>0</v>
      </c>
      <c r="H1367">
        <f>IF(ISNUMBER('III. New Locations'!H1366) = TRUE, 0, $C1367)</f>
        <v>0</v>
      </c>
      <c r="I1367">
        <f>IF(ISNUMBER('III. New Locations'!I1366) = TRUE, 0, $C1367)</f>
        <v>0</v>
      </c>
      <c r="J1367">
        <f>IF(ISNUMBER('III. New Locations'!J1366) = TRUE, 0, $C1367)</f>
        <v>0</v>
      </c>
      <c r="K1367">
        <f>IF(ISNUMBER('III. New Locations'!K1366) = TRUE, 0,$C1367)</f>
        <v>0</v>
      </c>
      <c r="M1367">
        <f>IF(ISNUMBER('III. New Locations'!M1366) = TRUE, 0,$C1367)</f>
        <v>0</v>
      </c>
      <c r="O1367">
        <f>IF(ISNUMBER('III. New Locations'!O1366) = TRUE, 0, $C1367)</f>
        <v>0</v>
      </c>
      <c r="P1367">
        <f>IF(ISNUMBER('III. New Locations'!P1366) = TRUE, 0, $C1367)</f>
        <v>0</v>
      </c>
      <c r="Q1367">
        <f>IF(ISNUMBER('III. New Locations'!Q1366) = TRUE, 0, $C1367)</f>
        <v>0</v>
      </c>
      <c r="R1367">
        <f>IF(ISNUMBER('III. New Locations'!R1366) = TRUE, IF('III. New Locations'!R1366 &gt;= 0, IF('III. New Locations'!R1366 &lt;=1, 0, $C1367),$C1367),$C1367)</f>
        <v>0</v>
      </c>
      <c r="S1367">
        <f>IF(ISNUMBER('III. New Locations'!S1366) = TRUE, IF('III. New Locations'!S1366 &gt;= 0, IF('III. New Locations'!S1366 &lt;=1, 0, $C1367), $C1367), $C1367)</f>
        <v>0</v>
      </c>
      <c r="T1367">
        <f>IF('III. New Locations'!T1366 = "-Unknown-", $C1367, 0)</f>
        <v>0</v>
      </c>
      <c r="U1367">
        <f>IF(LEN('III. New Locations'!U1366)&gt;1, 0, IF(T1367 = 0, 0, $C1367))</f>
        <v>0</v>
      </c>
      <c r="V1367">
        <f>IF('III. New Locations'!V1366 = "Unknown", $C1367, 0)</f>
        <v>0</v>
      </c>
      <c r="W1367">
        <f>IF(LEN('III. New Locations'!W1366)&gt;1, 0, IF(V1367 = 0, 0, $C1367))</f>
        <v>0</v>
      </c>
      <c r="X1367" t="str">
        <f>'III. New Locations'!X1366</f>
        <v>Unknown</v>
      </c>
      <c r="Y1367">
        <f>IF(ISNUMBER('III. New Locations'!Y1366) = TRUE, IF('III. New Locations'!Y1366 &gt;= 1400, IF('III. New Locations'!Y1366 &lt;=2100, 0, $C1367), $C1367), $C1367)</f>
        <v>0</v>
      </c>
      <c r="Z1367">
        <f>IF(ISNUMBER('III. New Locations'!Z1366) = TRUE, IF('III. New Locations'!Z1366 &gt;= 1400, IF('III. New Locations'!Z1366 &lt;=2100, 0, $C1367), $C1367), $C1367)</f>
        <v>0</v>
      </c>
      <c r="AA1367">
        <f>IF(ISNUMBER('III. New Locations'!AA1366) = TRUE, IF('III. New Locations'!AA1366 &gt;= 1400, IF('III. New Locations'!AA1366 &lt;=2100, 0, $C1367), $C1367), $C1367)</f>
        <v>0</v>
      </c>
      <c r="AC1367">
        <f>IF(ISNUMBER('III. New Locations'!AC1366) = TRUE, IF('III. New Locations'!AC1366 &gt;= 0, IF('III. New Locations'!AC1366 &lt;=1, 0,$C1367),$C1367), $C1367)</f>
        <v>0</v>
      </c>
    </row>
    <row r="1368" spans="1:29">
      <c r="A1368">
        <f>'III. New Locations'!A1367</f>
        <v>1365</v>
      </c>
      <c r="C1368" s="4">
        <f>IF(LEN('III. New Locations'!C1367) &gt; 2, 1, 0)</f>
        <v>0</v>
      </c>
      <c r="E1368">
        <f>IF(LEN('III. New Locations'!E1367) = 2, IF('III. New Locations'!E1367 = "--", $C1368, 0), $C1368)</f>
        <v>0</v>
      </c>
      <c r="F1368">
        <f>IF(LEN('III. New Locations'!F1367) &gt; 4, 0, $C1368)</f>
        <v>0</v>
      </c>
      <c r="G1368">
        <f>IF(ISNUMBER('III. New Locations'!G1367) = TRUE, 0, $C1368)</f>
        <v>0</v>
      </c>
      <c r="H1368">
        <f>IF(ISNUMBER('III. New Locations'!H1367) = TRUE, 0, $C1368)</f>
        <v>0</v>
      </c>
      <c r="I1368">
        <f>IF(ISNUMBER('III. New Locations'!I1367) = TRUE, 0, $C1368)</f>
        <v>0</v>
      </c>
      <c r="J1368">
        <f>IF(ISNUMBER('III. New Locations'!J1367) = TRUE, 0, $C1368)</f>
        <v>0</v>
      </c>
      <c r="K1368">
        <f>IF(ISNUMBER('III. New Locations'!K1367) = TRUE, 0,$C1368)</f>
        <v>0</v>
      </c>
      <c r="M1368">
        <f>IF(ISNUMBER('III. New Locations'!M1367) = TRUE, 0,$C1368)</f>
        <v>0</v>
      </c>
      <c r="O1368">
        <f>IF(ISNUMBER('III. New Locations'!O1367) = TRUE, 0, $C1368)</f>
        <v>0</v>
      </c>
      <c r="P1368">
        <f>IF(ISNUMBER('III. New Locations'!P1367) = TRUE, 0, $C1368)</f>
        <v>0</v>
      </c>
      <c r="Q1368">
        <f>IF(ISNUMBER('III. New Locations'!Q1367) = TRUE, 0, $C1368)</f>
        <v>0</v>
      </c>
      <c r="R1368">
        <f>IF(ISNUMBER('III. New Locations'!R1367) = TRUE, IF('III. New Locations'!R1367 &gt;= 0, IF('III. New Locations'!R1367 &lt;=1, 0, $C1368),$C1368),$C1368)</f>
        <v>0</v>
      </c>
      <c r="S1368">
        <f>IF(ISNUMBER('III. New Locations'!S1367) = TRUE, IF('III. New Locations'!S1367 &gt;= 0, IF('III. New Locations'!S1367 &lt;=1, 0, $C1368), $C1368), $C1368)</f>
        <v>0</v>
      </c>
      <c r="T1368">
        <f>IF('III. New Locations'!T1367 = "-Unknown-", $C1368, 0)</f>
        <v>0</v>
      </c>
      <c r="U1368">
        <f>IF(LEN('III. New Locations'!U1367)&gt;1, 0, IF(T1368 = 0, 0, $C1368))</f>
        <v>0</v>
      </c>
      <c r="V1368">
        <f>IF('III. New Locations'!V1367 = "Unknown", $C1368, 0)</f>
        <v>0</v>
      </c>
      <c r="W1368">
        <f>IF(LEN('III. New Locations'!W1367)&gt;1, 0, IF(V1368 = 0, 0, $C1368))</f>
        <v>0</v>
      </c>
      <c r="X1368" t="str">
        <f>'III. New Locations'!X1367</f>
        <v>Unknown</v>
      </c>
      <c r="Y1368">
        <f>IF(ISNUMBER('III. New Locations'!Y1367) = TRUE, IF('III. New Locations'!Y1367 &gt;= 1400, IF('III. New Locations'!Y1367 &lt;=2100, 0, $C1368), $C1368), $C1368)</f>
        <v>0</v>
      </c>
      <c r="Z1368">
        <f>IF(ISNUMBER('III. New Locations'!Z1367) = TRUE, IF('III. New Locations'!Z1367 &gt;= 1400, IF('III. New Locations'!Z1367 &lt;=2100, 0, $C1368), $C1368), $C1368)</f>
        <v>0</v>
      </c>
      <c r="AA1368">
        <f>IF(ISNUMBER('III. New Locations'!AA1367) = TRUE, IF('III. New Locations'!AA1367 &gt;= 1400, IF('III. New Locations'!AA1367 &lt;=2100, 0, $C1368), $C1368), $C1368)</f>
        <v>0</v>
      </c>
      <c r="AC1368">
        <f>IF(ISNUMBER('III. New Locations'!AC1367) = TRUE, IF('III. New Locations'!AC1367 &gt;= 0, IF('III. New Locations'!AC1367 &lt;=1, 0,$C1368),$C1368), $C1368)</f>
        <v>0</v>
      </c>
    </row>
    <row r="1369" spans="1:29">
      <c r="A1369">
        <f>'III. New Locations'!A1368</f>
        <v>1366</v>
      </c>
      <c r="C1369" s="4">
        <f>IF(LEN('III. New Locations'!C1368) &gt; 2, 1, 0)</f>
        <v>0</v>
      </c>
      <c r="E1369">
        <f>IF(LEN('III. New Locations'!E1368) = 2, IF('III. New Locations'!E1368 = "--", $C1369, 0), $C1369)</f>
        <v>0</v>
      </c>
      <c r="F1369">
        <f>IF(LEN('III. New Locations'!F1368) &gt; 4, 0, $C1369)</f>
        <v>0</v>
      </c>
      <c r="G1369">
        <f>IF(ISNUMBER('III. New Locations'!G1368) = TRUE, 0, $C1369)</f>
        <v>0</v>
      </c>
      <c r="H1369">
        <f>IF(ISNUMBER('III. New Locations'!H1368) = TRUE, 0, $C1369)</f>
        <v>0</v>
      </c>
      <c r="I1369">
        <f>IF(ISNUMBER('III. New Locations'!I1368) = TRUE, 0, $C1369)</f>
        <v>0</v>
      </c>
      <c r="J1369">
        <f>IF(ISNUMBER('III. New Locations'!J1368) = TRUE, 0, $C1369)</f>
        <v>0</v>
      </c>
      <c r="K1369">
        <f>IF(ISNUMBER('III. New Locations'!K1368) = TRUE, 0,$C1369)</f>
        <v>0</v>
      </c>
      <c r="M1369">
        <f>IF(ISNUMBER('III. New Locations'!M1368) = TRUE, 0,$C1369)</f>
        <v>0</v>
      </c>
      <c r="O1369">
        <f>IF(ISNUMBER('III. New Locations'!O1368) = TRUE, 0, $C1369)</f>
        <v>0</v>
      </c>
      <c r="P1369">
        <f>IF(ISNUMBER('III. New Locations'!P1368) = TRUE, 0, $C1369)</f>
        <v>0</v>
      </c>
      <c r="Q1369">
        <f>IF(ISNUMBER('III. New Locations'!Q1368) = TRUE, 0, $C1369)</f>
        <v>0</v>
      </c>
      <c r="R1369">
        <f>IF(ISNUMBER('III. New Locations'!R1368) = TRUE, IF('III. New Locations'!R1368 &gt;= 0, IF('III. New Locations'!R1368 &lt;=1, 0, $C1369),$C1369),$C1369)</f>
        <v>0</v>
      </c>
      <c r="S1369">
        <f>IF(ISNUMBER('III. New Locations'!S1368) = TRUE, IF('III. New Locations'!S1368 &gt;= 0, IF('III. New Locations'!S1368 &lt;=1, 0, $C1369), $C1369), $C1369)</f>
        <v>0</v>
      </c>
      <c r="T1369">
        <f>IF('III. New Locations'!T1368 = "-Unknown-", $C1369, 0)</f>
        <v>0</v>
      </c>
      <c r="U1369">
        <f>IF(LEN('III. New Locations'!U1368)&gt;1, 0, IF(T1369 = 0, 0, $C1369))</f>
        <v>0</v>
      </c>
      <c r="V1369">
        <f>IF('III. New Locations'!V1368 = "Unknown", $C1369, 0)</f>
        <v>0</v>
      </c>
      <c r="W1369">
        <f>IF(LEN('III. New Locations'!W1368)&gt;1, 0, IF(V1369 = 0, 0, $C1369))</f>
        <v>0</v>
      </c>
      <c r="X1369" t="str">
        <f>'III. New Locations'!X1368</f>
        <v>Unknown</v>
      </c>
      <c r="Y1369">
        <f>IF(ISNUMBER('III. New Locations'!Y1368) = TRUE, IF('III. New Locations'!Y1368 &gt;= 1400, IF('III. New Locations'!Y1368 &lt;=2100, 0, $C1369), $C1369), $C1369)</f>
        <v>0</v>
      </c>
      <c r="Z1369">
        <f>IF(ISNUMBER('III. New Locations'!Z1368) = TRUE, IF('III. New Locations'!Z1368 &gt;= 1400, IF('III. New Locations'!Z1368 &lt;=2100, 0, $C1369), $C1369), $C1369)</f>
        <v>0</v>
      </c>
      <c r="AA1369">
        <f>IF(ISNUMBER('III. New Locations'!AA1368) = TRUE, IF('III. New Locations'!AA1368 &gt;= 1400, IF('III. New Locations'!AA1368 &lt;=2100, 0, $C1369), $C1369), $C1369)</f>
        <v>0</v>
      </c>
      <c r="AC1369">
        <f>IF(ISNUMBER('III. New Locations'!AC1368) = TRUE, IF('III. New Locations'!AC1368 &gt;= 0, IF('III. New Locations'!AC1368 &lt;=1, 0,$C1369),$C1369), $C1369)</f>
        <v>0</v>
      </c>
    </row>
    <row r="1370" spans="1:29">
      <c r="A1370">
        <f>'III. New Locations'!A1369</f>
        <v>1367</v>
      </c>
      <c r="C1370" s="4">
        <f>IF(LEN('III. New Locations'!C1369) &gt; 2, 1, 0)</f>
        <v>0</v>
      </c>
      <c r="E1370">
        <f>IF(LEN('III. New Locations'!E1369) = 2, IF('III. New Locations'!E1369 = "--", $C1370, 0), $C1370)</f>
        <v>0</v>
      </c>
      <c r="F1370">
        <f>IF(LEN('III. New Locations'!F1369) &gt; 4, 0, $C1370)</f>
        <v>0</v>
      </c>
      <c r="G1370">
        <f>IF(ISNUMBER('III. New Locations'!G1369) = TRUE, 0, $C1370)</f>
        <v>0</v>
      </c>
      <c r="H1370">
        <f>IF(ISNUMBER('III. New Locations'!H1369) = TRUE, 0, $C1370)</f>
        <v>0</v>
      </c>
      <c r="I1370">
        <f>IF(ISNUMBER('III. New Locations'!I1369) = TRUE, 0, $C1370)</f>
        <v>0</v>
      </c>
      <c r="J1370">
        <f>IF(ISNUMBER('III. New Locations'!J1369) = TRUE, 0, $C1370)</f>
        <v>0</v>
      </c>
      <c r="K1370">
        <f>IF(ISNUMBER('III. New Locations'!K1369) = TRUE, 0,$C1370)</f>
        <v>0</v>
      </c>
      <c r="M1370">
        <f>IF(ISNUMBER('III. New Locations'!M1369) = TRUE, 0,$C1370)</f>
        <v>0</v>
      </c>
      <c r="O1370">
        <f>IF(ISNUMBER('III. New Locations'!O1369) = TRUE, 0, $C1370)</f>
        <v>0</v>
      </c>
      <c r="P1370">
        <f>IF(ISNUMBER('III. New Locations'!P1369) = TRUE, 0, $C1370)</f>
        <v>0</v>
      </c>
      <c r="Q1370">
        <f>IF(ISNUMBER('III. New Locations'!Q1369) = TRUE, 0, $C1370)</f>
        <v>0</v>
      </c>
      <c r="R1370">
        <f>IF(ISNUMBER('III. New Locations'!R1369) = TRUE, IF('III. New Locations'!R1369 &gt;= 0, IF('III. New Locations'!R1369 &lt;=1, 0, $C1370),$C1370),$C1370)</f>
        <v>0</v>
      </c>
      <c r="S1370">
        <f>IF(ISNUMBER('III. New Locations'!S1369) = TRUE, IF('III. New Locations'!S1369 &gt;= 0, IF('III. New Locations'!S1369 &lt;=1, 0, $C1370), $C1370), $C1370)</f>
        <v>0</v>
      </c>
      <c r="T1370">
        <f>IF('III. New Locations'!T1369 = "-Unknown-", $C1370, 0)</f>
        <v>0</v>
      </c>
      <c r="U1370">
        <f>IF(LEN('III. New Locations'!U1369)&gt;1, 0, IF(T1370 = 0, 0, $C1370))</f>
        <v>0</v>
      </c>
      <c r="V1370">
        <f>IF('III. New Locations'!V1369 = "Unknown", $C1370, 0)</f>
        <v>0</v>
      </c>
      <c r="W1370">
        <f>IF(LEN('III. New Locations'!W1369)&gt;1, 0, IF(V1370 = 0, 0, $C1370))</f>
        <v>0</v>
      </c>
      <c r="X1370" t="str">
        <f>'III. New Locations'!X1369</f>
        <v>Unknown</v>
      </c>
      <c r="Y1370">
        <f>IF(ISNUMBER('III. New Locations'!Y1369) = TRUE, IF('III. New Locations'!Y1369 &gt;= 1400, IF('III. New Locations'!Y1369 &lt;=2100, 0, $C1370), $C1370), $C1370)</f>
        <v>0</v>
      </c>
      <c r="Z1370">
        <f>IF(ISNUMBER('III. New Locations'!Z1369) = TRUE, IF('III. New Locations'!Z1369 &gt;= 1400, IF('III. New Locations'!Z1369 &lt;=2100, 0, $C1370), $C1370), $C1370)</f>
        <v>0</v>
      </c>
      <c r="AA1370">
        <f>IF(ISNUMBER('III. New Locations'!AA1369) = TRUE, IF('III. New Locations'!AA1369 &gt;= 1400, IF('III. New Locations'!AA1369 &lt;=2100, 0, $C1370), $C1370), $C1370)</f>
        <v>0</v>
      </c>
      <c r="AC1370">
        <f>IF(ISNUMBER('III. New Locations'!AC1369) = TRUE, IF('III. New Locations'!AC1369 &gt;= 0, IF('III. New Locations'!AC1369 &lt;=1, 0,$C1370),$C1370), $C1370)</f>
        <v>0</v>
      </c>
    </row>
    <row r="1371" spans="1:29">
      <c r="A1371">
        <f>'III. New Locations'!A1370</f>
        <v>1368</v>
      </c>
      <c r="C1371" s="4">
        <f>IF(LEN('III. New Locations'!C1370) &gt; 2, 1, 0)</f>
        <v>0</v>
      </c>
      <c r="E1371">
        <f>IF(LEN('III. New Locations'!E1370) = 2, IF('III. New Locations'!E1370 = "--", $C1371, 0), $C1371)</f>
        <v>0</v>
      </c>
      <c r="F1371">
        <f>IF(LEN('III. New Locations'!F1370) &gt; 4, 0, $C1371)</f>
        <v>0</v>
      </c>
      <c r="G1371">
        <f>IF(ISNUMBER('III. New Locations'!G1370) = TRUE, 0, $C1371)</f>
        <v>0</v>
      </c>
      <c r="H1371">
        <f>IF(ISNUMBER('III. New Locations'!H1370) = TRUE, 0, $C1371)</f>
        <v>0</v>
      </c>
      <c r="I1371">
        <f>IF(ISNUMBER('III. New Locations'!I1370) = TRUE, 0, $C1371)</f>
        <v>0</v>
      </c>
      <c r="J1371">
        <f>IF(ISNUMBER('III. New Locations'!J1370) = TRUE, 0, $C1371)</f>
        <v>0</v>
      </c>
      <c r="K1371">
        <f>IF(ISNUMBER('III. New Locations'!K1370) = TRUE, 0,$C1371)</f>
        <v>0</v>
      </c>
      <c r="M1371">
        <f>IF(ISNUMBER('III. New Locations'!M1370) = TRUE, 0,$C1371)</f>
        <v>0</v>
      </c>
      <c r="O1371">
        <f>IF(ISNUMBER('III. New Locations'!O1370) = TRUE, 0, $C1371)</f>
        <v>0</v>
      </c>
      <c r="P1371">
        <f>IF(ISNUMBER('III. New Locations'!P1370) = TRUE, 0, $C1371)</f>
        <v>0</v>
      </c>
      <c r="Q1371">
        <f>IF(ISNUMBER('III. New Locations'!Q1370) = TRUE, 0, $C1371)</f>
        <v>0</v>
      </c>
      <c r="R1371">
        <f>IF(ISNUMBER('III. New Locations'!R1370) = TRUE, IF('III. New Locations'!R1370 &gt;= 0, IF('III. New Locations'!R1370 &lt;=1, 0, $C1371),$C1371),$C1371)</f>
        <v>0</v>
      </c>
      <c r="S1371">
        <f>IF(ISNUMBER('III. New Locations'!S1370) = TRUE, IF('III. New Locations'!S1370 &gt;= 0, IF('III. New Locations'!S1370 &lt;=1, 0, $C1371), $C1371), $C1371)</f>
        <v>0</v>
      </c>
      <c r="T1371">
        <f>IF('III. New Locations'!T1370 = "-Unknown-", $C1371, 0)</f>
        <v>0</v>
      </c>
      <c r="U1371">
        <f>IF(LEN('III. New Locations'!U1370)&gt;1, 0, IF(T1371 = 0, 0, $C1371))</f>
        <v>0</v>
      </c>
      <c r="V1371">
        <f>IF('III. New Locations'!V1370 = "Unknown", $C1371, 0)</f>
        <v>0</v>
      </c>
      <c r="W1371">
        <f>IF(LEN('III. New Locations'!W1370)&gt;1, 0, IF(V1371 = 0, 0, $C1371))</f>
        <v>0</v>
      </c>
      <c r="X1371" t="str">
        <f>'III. New Locations'!X1370</f>
        <v>Unknown</v>
      </c>
      <c r="Y1371">
        <f>IF(ISNUMBER('III. New Locations'!Y1370) = TRUE, IF('III. New Locations'!Y1370 &gt;= 1400, IF('III. New Locations'!Y1370 &lt;=2100, 0, $C1371), $C1371), $C1371)</f>
        <v>0</v>
      </c>
      <c r="Z1371">
        <f>IF(ISNUMBER('III. New Locations'!Z1370) = TRUE, IF('III. New Locations'!Z1370 &gt;= 1400, IF('III. New Locations'!Z1370 &lt;=2100, 0, $C1371), $C1371), $C1371)</f>
        <v>0</v>
      </c>
      <c r="AA1371">
        <f>IF(ISNUMBER('III. New Locations'!AA1370) = TRUE, IF('III. New Locations'!AA1370 &gt;= 1400, IF('III. New Locations'!AA1370 &lt;=2100, 0, $C1371), $C1371), $C1371)</f>
        <v>0</v>
      </c>
      <c r="AC1371">
        <f>IF(ISNUMBER('III. New Locations'!AC1370) = TRUE, IF('III. New Locations'!AC1370 &gt;= 0, IF('III. New Locations'!AC1370 &lt;=1, 0,$C1371),$C1371), $C1371)</f>
        <v>0</v>
      </c>
    </row>
    <row r="1372" spans="1:29">
      <c r="A1372">
        <f>'III. New Locations'!A1371</f>
        <v>1369</v>
      </c>
      <c r="C1372" s="4">
        <f>IF(LEN('III. New Locations'!C1371) &gt; 2, 1, 0)</f>
        <v>0</v>
      </c>
      <c r="E1372">
        <f>IF(LEN('III. New Locations'!E1371) = 2, IF('III. New Locations'!E1371 = "--", $C1372, 0), $C1372)</f>
        <v>0</v>
      </c>
      <c r="F1372">
        <f>IF(LEN('III. New Locations'!F1371) &gt; 4, 0, $C1372)</f>
        <v>0</v>
      </c>
      <c r="G1372">
        <f>IF(ISNUMBER('III. New Locations'!G1371) = TRUE, 0, $C1372)</f>
        <v>0</v>
      </c>
      <c r="H1372">
        <f>IF(ISNUMBER('III. New Locations'!H1371) = TRUE, 0, $C1372)</f>
        <v>0</v>
      </c>
      <c r="I1372">
        <f>IF(ISNUMBER('III. New Locations'!I1371) = TRUE, 0, $C1372)</f>
        <v>0</v>
      </c>
      <c r="J1372">
        <f>IF(ISNUMBER('III. New Locations'!J1371) = TRUE, 0, $C1372)</f>
        <v>0</v>
      </c>
      <c r="K1372">
        <f>IF(ISNUMBER('III. New Locations'!K1371) = TRUE, 0,$C1372)</f>
        <v>0</v>
      </c>
      <c r="M1372">
        <f>IF(ISNUMBER('III. New Locations'!M1371) = TRUE, 0,$C1372)</f>
        <v>0</v>
      </c>
      <c r="O1372">
        <f>IF(ISNUMBER('III. New Locations'!O1371) = TRUE, 0, $C1372)</f>
        <v>0</v>
      </c>
      <c r="P1372">
        <f>IF(ISNUMBER('III. New Locations'!P1371) = TRUE, 0, $C1372)</f>
        <v>0</v>
      </c>
      <c r="Q1372">
        <f>IF(ISNUMBER('III. New Locations'!Q1371) = TRUE, 0, $C1372)</f>
        <v>0</v>
      </c>
      <c r="R1372">
        <f>IF(ISNUMBER('III. New Locations'!R1371) = TRUE, IF('III. New Locations'!R1371 &gt;= 0, IF('III. New Locations'!R1371 &lt;=1, 0, $C1372),$C1372),$C1372)</f>
        <v>0</v>
      </c>
      <c r="S1372">
        <f>IF(ISNUMBER('III. New Locations'!S1371) = TRUE, IF('III. New Locations'!S1371 &gt;= 0, IF('III. New Locations'!S1371 &lt;=1, 0, $C1372), $C1372), $C1372)</f>
        <v>0</v>
      </c>
      <c r="T1372">
        <f>IF('III. New Locations'!T1371 = "-Unknown-", $C1372, 0)</f>
        <v>0</v>
      </c>
      <c r="U1372">
        <f>IF(LEN('III. New Locations'!U1371)&gt;1, 0, IF(T1372 = 0, 0, $C1372))</f>
        <v>0</v>
      </c>
      <c r="V1372">
        <f>IF('III. New Locations'!V1371 = "Unknown", $C1372, 0)</f>
        <v>0</v>
      </c>
      <c r="W1372">
        <f>IF(LEN('III. New Locations'!W1371)&gt;1, 0, IF(V1372 = 0, 0, $C1372))</f>
        <v>0</v>
      </c>
      <c r="X1372" t="str">
        <f>'III. New Locations'!X1371</f>
        <v>Unknown</v>
      </c>
      <c r="Y1372">
        <f>IF(ISNUMBER('III. New Locations'!Y1371) = TRUE, IF('III. New Locations'!Y1371 &gt;= 1400, IF('III. New Locations'!Y1371 &lt;=2100, 0, $C1372), $C1372), $C1372)</f>
        <v>0</v>
      </c>
      <c r="Z1372">
        <f>IF(ISNUMBER('III. New Locations'!Z1371) = TRUE, IF('III. New Locations'!Z1371 &gt;= 1400, IF('III. New Locations'!Z1371 &lt;=2100, 0, $C1372), $C1372), $C1372)</f>
        <v>0</v>
      </c>
      <c r="AA1372">
        <f>IF(ISNUMBER('III. New Locations'!AA1371) = TRUE, IF('III. New Locations'!AA1371 &gt;= 1400, IF('III. New Locations'!AA1371 &lt;=2100, 0, $C1372), $C1372), $C1372)</f>
        <v>0</v>
      </c>
      <c r="AC1372">
        <f>IF(ISNUMBER('III. New Locations'!AC1371) = TRUE, IF('III. New Locations'!AC1371 &gt;= 0, IF('III. New Locations'!AC1371 &lt;=1, 0,$C1372),$C1372), $C1372)</f>
        <v>0</v>
      </c>
    </row>
    <row r="1373" spans="1:29">
      <c r="A1373">
        <f>'III. New Locations'!A1372</f>
        <v>1370</v>
      </c>
      <c r="C1373" s="4">
        <f>IF(LEN('III. New Locations'!C1372) &gt; 2, 1, 0)</f>
        <v>0</v>
      </c>
      <c r="E1373">
        <f>IF(LEN('III. New Locations'!E1372) = 2, IF('III. New Locations'!E1372 = "--", $C1373, 0), $C1373)</f>
        <v>0</v>
      </c>
      <c r="F1373">
        <f>IF(LEN('III. New Locations'!F1372) &gt; 4, 0, $C1373)</f>
        <v>0</v>
      </c>
      <c r="G1373">
        <f>IF(ISNUMBER('III. New Locations'!G1372) = TRUE, 0, $C1373)</f>
        <v>0</v>
      </c>
      <c r="H1373">
        <f>IF(ISNUMBER('III. New Locations'!H1372) = TRUE, 0, $C1373)</f>
        <v>0</v>
      </c>
      <c r="I1373">
        <f>IF(ISNUMBER('III. New Locations'!I1372) = TRUE, 0, $C1373)</f>
        <v>0</v>
      </c>
      <c r="J1373">
        <f>IF(ISNUMBER('III. New Locations'!J1372) = TRUE, 0, $C1373)</f>
        <v>0</v>
      </c>
      <c r="K1373">
        <f>IF(ISNUMBER('III. New Locations'!K1372) = TRUE, 0,$C1373)</f>
        <v>0</v>
      </c>
      <c r="M1373">
        <f>IF(ISNUMBER('III. New Locations'!M1372) = TRUE, 0,$C1373)</f>
        <v>0</v>
      </c>
      <c r="O1373">
        <f>IF(ISNUMBER('III. New Locations'!O1372) = TRUE, 0, $C1373)</f>
        <v>0</v>
      </c>
      <c r="P1373">
        <f>IF(ISNUMBER('III. New Locations'!P1372) = TRUE, 0, $C1373)</f>
        <v>0</v>
      </c>
      <c r="Q1373">
        <f>IF(ISNUMBER('III. New Locations'!Q1372) = TRUE, 0, $C1373)</f>
        <v>0</v>
      </c>
      <c r="R1373">
        <f>IF(ISNUMBER('III. New Locations'!R1372) = TRUE, IF('III. New Locations'!R1372 &gt;= 0, IF('III. New Locations'!R1372 &lt;=1, 0, $C1373),$C1373),$C1373)</f>
        <v>0</v>
      </c>
      <c r="S1373">
        <f>IF(ISNUMBER('III. New Locations'!S1372) = TRUE, IF('III. New Locations'!S1372 &gt;= 0, IF('III. New Locations'!S1372 &lt;=1, 0, $C1373), $C1373), $C1373)</f>
        <v>0</v>
      </c>
      <c r="T1373">
        <f>IF('III. New Locations'!T1372 = "-Unknown-", $C1373, 0)</f>
        <v>0</v>
      </c>
      <c r="U1373">
        <f>IF(LEN('III. New Locations'!U1372)&gt;1, 0, IF(T1373 = 0, 0, $C1373))</f>
        <v>0</v>
      </c>
      <c r="V1373">
        <f>IF('III. New Locations'!V1372 = "Unknown", $C1373, 0)</f>
        <v>0</v>
      </c>
      <c r="W1373">
        <f>IF(LEN('III. New Locations'!W1372)&gt;1, 0, IF(V1373 = 0, 0, $C1373))</f>
        <v>0</v>
      </c>
      <c r="X1373" t="str">
        <f>'III. New Locations'!X1372</f>
        <v>Unknown</v>
      </c>
      <c r="Y1373">
        <f>IF(ISNUMBER('III. New Locations'!Y1372) = TRUE, IF('III. New Locations'!Y1372 &gt;= 1400, IF('III. New Locations'!Y1372 &lt;=2100, 0, $C1373), $C1373), $C1373)</f>
        <v>0</v>
      </c>
      <c r="Z1373">
        <f>IF(ISNUMBER('III. New Locations'!Z1372) = TRUE, IF('III. New Locations'!Z1372 &gt;= 1400, IF('III. New Locations'!Z1372 &lt;=2100, 0, $C1373), $C1373), $C1373)</f>
        <v>0</v>
      </c>
      <c r="AA1373">
        <f>IF(ISNUMBER('III. New Locations'!AA1372) = TRUE, IF('III. New Locations'!AA1372 &gt;= 1400, IF('III. New Locations'!AA1372 &lt;=2100, 0, $C1373), $C1373), $C1373)</f>
        <v>0</v>
      </c>
      <c r="AC1373">
        <f>IF(ISNUMBER('III. New Locations'!AC1372) = TRUE, IF('III. New Locations'!AC1372 &gt;= 0, IF('III. New Locations'!AC1372 &lt;=1, 0,$C1373),$C1373), $C1373)</f>
        <v>0</v>
      </c>
    </row>
    <row r="1374" spans="1:29">
      <c r="A1374">
        <f>'III. New Locations'!A1373</f>
        <v>1371</v>
      </c>
      <c r="C1374" s="4">
        <f>IF(LEN('III. New Locations'!C1373) &gt; 2, 1, 0)</f>
        <v>0</v>
      </c>
      <c r="E1374">
        <f>IF(LEN('III. New Locations'!E1373) = 2, IF('III. New Locations'!E1373 = "--", $C1374, 0), $C1374)</f>
        <v>0</v>
      </c>
      <c r="F1374">
        <f>IF(LEN('III. New Locations'!F1373) &gt; 4, 0, $C1374)</f>
        <v>0</v>
      </c>
      <c r="G1374">
        <f>IF(ISNUMBER('III. New Locations'!G1373) = TRUE, 0, $C1374)</f>
        <v>0</v>
      </c>
      <c r="H1374">
        <f>IF(ISNUMBER('III. New Locations'!H1373) = TRUE, 0, $C1374)</f>
        <v>0</v>
      </c>
      <c r="I1374">
        <f>IF(ISNUMBER('III. New Locations'!I1373) = TRUE, 0, $C1374)</f>
        <v>0</v>
      </c>
      <c r="J1374">
        <f>IF(ISNUMBER('III. New Locations'!J1373) = TRUE, 0, $C1374)</f>
        <v>0</v>
      </c>
      <c r="K1374">
        <f>IF(ISNUMBER('III. New Locations'!K1373) = TRUE, 0,$C1374)</f>
        <v>0</v>
      </c>
      <c r="M1374">
        <f>IF(ISNUMBER('III. New Locations'!M1373) = TRUE, 0,$C1374)</f>
        <v>0</v>
      </c>
      <c r="O1374">
        <f>IF(ISNUMBER('III. New Locations'!O1373) = TRUE, 0, $C1374)</f>
        <v>0</v>
      </c>
      <c r="P1374">
        <f>IF(ISNUMBER('III. New Locations'!P1373) = TRUE, 0, $C1374)</f>
        <v>0</v>
      </c>
      <c r="Q1374">
        <f>IF(ISNUMBER('III. New Locations'!Q1373) = TRUE, 0, $C1374)</f>
        <v>0</v>
      </c>
      <c r="R1374">
        <f>IF(ISNUMBER('III. New Locations'!R1373) = TRUE, IF('III. New Locations'!R1373 &gt;= 0, IF('III. New Locations'!R1373 &lt;=1, 0, $C1374),$C1374),$C1374)</f>
        <v>0</v>
      </c>
      <c r="S1374">
        <f>IF(ISNUMBER('III. New Locations'!S1373) = TRUE, IF('III. New Locations'!S1373 &gt;= 0, IF('III. New Locations'!S1373 &lt;=1, 0, $C1374), $C1374), $C1374)</f>
        <v>0</v>
      </c>
      <c r="T1374">
        <f>IF('III. New Locations'!T1373 = "-Unknown-", $C1374, 0)</f>
        <v>0</v>
      </c>
      <c r="U1374">
        <f>IF(LEN('III. New Locations'!U1373)&gt;1, 0, IF(T1374 = 0, 0, $C1374))</f>
        <v>0</v>
      </c>
      <c r="V1374">
        <f>IF('III. New Locations'!V1373 = "Unknown", $C1374, 0)</f>
        <v>0</v>
      </c>
      <c r="W1374">
        <f>IF(LEN('III. New Locations'!W1373)&gt;1, 0, IF(V1374 = 0, 0, $C1374))</f>
        <v>0</v>
      </c>
      <c r="X1374" t="str">
        <f>'III. New Locations'!X1373</f>
        <v>Unknown</v>
      </c>
      <c r="Y1374">
        <f>IF(ISNUMBER('III. New Locations'!Y1373) = TRUE, IF('III. New Locations'!Y1373 &gt;= 1400, IF('III. New Locations'!Y1373 &lt;=2100, 0, $C1374), $C1374), $C1374)</f>
        <v>0</v>
      </c>
      <c r="Z1374">
        <f>IF(ISNUMBER('III. New Locations'!Z1373) = TRUE, IF('III. New Locations'!Z1373 &gt;= 1400, IF('III. New Locations'!Z1373 &lt;=2100, 0, $C1374), $C1374), $C1374)</f>
        <v>0</v>
      </c>
      <c r="AA1374">
        <f>IF(ISNUMBER('III. New Locations'!AA1373) = TRUE, IF('III. New Locations'!AA1373 &gt;= 1400, IF('III. New Locations'!AA1373 &lt;=2100, 0, $C1374), $C1374), $C1374)</f>
        <v>0</v>
      </c>
      <c r="AC1374">
        <f>IF(ISNUMBER('III. New Locations'!AC1373) = TRUE, IF('III. New Locations'!AC1373 &gt;= 0, IF('III. New Locations'!AC1373 &lt;=1, 0,$C1374),$C1374), $C1374)</f>
        <v>0</v>
      </c>
    </row>
    <row r="1375" spans="1:29">
      <c r="A1375">
        <f>'III. New Locations'!A1374</f>
        <v>1372</v>
      </c>
      <c r="C1375" s="4">
        <f>IF(LEN('III. New Locations'!C1374) &gt; 2, 1, 0)</f>
        <v>0</v>
      </c>
      <c r="E1375">
        <f>IF(LEN('III. New Locations'!E1374) = 2, IF('III. New Locations'!E1374 = "--", $C1375, 0), $C1375)</f>
        <v>0</v>
      </c>
      <c r="F1375">
        <f>IF(LEN('III. New Locations'!F1374) &gt; 4, 0, $C1375)</f>
        <v>0</v>
      </c>
      <c r="G1375">
        <f>IF(ISNUMBER('III. New Locations'!G1374) = TRUE, 0, $C1375)</f>
        <v>0</v>
      </c>
      <c r="H1375">
        <f>IF(ISNUMBER('III. New Locations'!H1374) = TRUE, 0, $C1375)</f>
        <v>0</v>
      </c>
      <c r="I1375">
        <f>IF(ISNUMBER('III. New Locations'!I1374) = TRUE, 0, $C1375)</f>
        <v>0</v>
      </c>
      <c r="J1375">
        <f>IF(ISNUMBER('III. New Locations'!J1374) = TRUE, 0, $C1375)</f>
        <v>0</v>
      </c>
      <c r="K1375">
        <f>IF(ISNUMBER('III. New Locations'!K1374) = TRUE, 0,$C1375)</f>
        <v>0</v>
      </c>
      <c r="M1375">
        <f>IF(ISNUMBER('III. New Locations'!M1374) = TRUE, 0,$C1375)</f>
        <v>0</v>
      </c>
      <c r="O1375">
        <f>IF(ISNUMBER('III. New Locations'!O1374) = TRUE, 0, $C1375)</f>
        <v>0</v>
      </c>
      <c r="P1375">
        <f>IF(ISNUMBER('III. New Locations'!P1374) = TRUE, 0, $C1375)</f>
        <v>0</v>
      </c>
      <c r="Q1375">
        <f>IF(ISNUMBER('III. New Locations'!Q1374) = TRUE, 0, $C1375)</f>
        <v>0</v>
      </c>
      <c r="R1375">
        <f>IF(ISNUMBER('III. New Locations'!R1374) = TRUE, IF('III. New Locations'!R1374 &gt;= 0, IF('III. New Locations'!R1374 &lt;=1, 0, $C1375),$C1375),$C1375)</f>
        <v>0</v>
      </c>
      <c r="S1375">
        <f>IF(ISNUMBER('III. New Locations'!S1374) = TRUE, IF('III. New Locations'!S1374 &gt;= 0, IF('III. New Locations'!S1374 &lt;=1, 0, $C1375), $C1375), $C1375)</f>
        <v>0</v>
      </c>
      <c r="T1375">
        <f>IF('III. New Locations'!T1374 = "-Unknown-", $C1375, 0)</f>
        <v>0</v>
      </c>
      <c r="U1375">
        <f>IF(LEN('III. New Locations'!U1374)&gt;1, 0, IF(T1375 = 0, 0, $C1375))</f>
        <v>0</v>
      </c>
      <c r="V1375">
        <f>IF('III. New Locations'!V1374 = "Unknown", $C1375, 0)</f>
        <v>0</v>
      </c>
      <c r="W1375">
        <f>IF(LEN('III. New Locations'!W1374)&gt;1, 0, IF(V1375 = 0, 0, $C1375))</f>
        <v>0</v>
      </c>
      <c r="X1375" t="str">
        <f>'III. New Locations'!X1374</f>
        <v>Unknown</v>
      </c>
      <c r="Y1375">
        <f>IF(ISNUMBER('III. New Locations'!Y1374) = TRUE, IF('III. New Locations'!Y1374 &gt;= 1400, IF('III. New Locations'!Y1374 &lt;=2100, 0, $C1375), $C1375), $C1375)</f>
        <v>0</v>
      </c>
      <c r="Z1375">
        <f>IF(ISNUMBER('III. New Locations'!Z1374) = TRUE, IF('III. New Locations'!Z1374 &gt;= 1400, IF('III. New Locations'!Z1374 &lt;=2100, 0, $C1375), $C1375), $C1375)</f>
        <v>0</v>
      </c>
      <c r="AA1375">
        <f>IF(ISNUMBER('III. New Locations'!AA1374) = TRUE, IF('III. New Locations'!AA1374 &gt;= 1400, IF('III. New Locations'!AA1374 &lt;=2100, 0, $C1375), $C1375), $C1375)</f>
        <v>0</v>
      </c>
      <c r="AC1375">
        <f>IF(ISNUMBER('III. New Locations'!AC1374) = TRUE, IF('III. New Locations'!AC1374 &gt;= 0, IF('III. New Locations'!AC1374 &lt;=1, 0,$C1375),$C1375), $C1375)</f>
        <v>0</v>
      </c>
    </row>
    <row r="1376" spans="1:29">
      <c r="A1376">
        <f>'III. New Locations'!A1375</f>
        <v>1373</v>
      </c>
      <c r="C1376" s="4">
        <f>IF(LEN('III. New Locations'!C1375) &gt; 2, 1, 0)</f>
        <v>0</v>
      </c>
      <c r="E1376">
        <f>IF(LEN('III. New Locations'!E1375) = 2, IF('III. New Locations'!E1375 = "--", $C1376, 0), $C1376)</f>
        <v>0</v>
      </c>
      <c r="F1376">
        <f>IF(LEN('III. New Locations'!F1375) &gt; 4, 0, $C1376)</f>
        <v>0</v>
      </c>
      <c r="G1376">
        <f>IF(ISNUMBER('III. New Locations'!G1375) = TRUE, 0, $C1376)</f>
        <v>0</v>
      </c>
      <c r="H1376">
        <f>IF(ISNUMBER('III. New Locations'!H1375) = TRUE, 0, $C1376)</f>
        <v>0</v>
      </c>
      <c r="I1376">
        <f>IF(ISNUMBER('III. New Locations'!I1375) = TRUE, 0, $C1376)</f>
        <v>0</v>
      </c>
      <c r="J1376">
        <f>IF(ISNUMBER('III. New Locations'!J1375) = TRUE, 0, $C1376)</f>
        <v>0</v>
      </c>
      <c r="K1376">
        <f>IF(ISNUMBER('III. New Locations'!K1375) = TRUE, 0,$C1376)</f>
        <v>0</v>
      </c>
      <c r="M1376">
        <f>IF(ISNUMBER('III. New Locations'!M1375) = TRUE, 0,$C1376)</f>
        <v>0</v>
      </c>
      <c r="O1376">
        <f>IF(ISNUMBER('III. New Locations'!O1375) = TRUE, 0, $C1376)</f>
        <v>0</v>
      </c>
      <c r="P1376">
        <f>IF(ISNUMBER('III. New Locations'!P1375) = TRUE, 0, $C1376)</f>
        <v>0</v>
      </c>
      <c r="Q1376">
        <f>IF(ISNUMBER('III. New Locations'!Q1375) = TRUE, 0, $C1376)</f>
        <v>0</v>
      </c>
      <c r="R1376">
        <f>IF(ISNUMBER('III. New Locations'!R1375) = TRUE, IF('III. New Locations'!R1375 &gt;= 0, IF('III. New Locations'!R1375 &lt;=1, 0, $C1376),$C1376),$C1376)</f>
        <v>0</v>
      </c>
      <c r="S1376">
        <f>IF(ISNUMBER('III. New Locations'!S1375) = TRUE, IF('III. New Locations'!S1375 &gt;= 0, IF('III. New Locations'!S1375 &lt;=1, 0, $C1376), $C1376), $C1376)</f>
        <v>0</v>
      </c>
      <c r="T1376">
        <f>IF('III. New Locations'!T1375 = "-Unknown-", $C1376, 0)</f>
        <v>0</v>
      </c>
      <c r="U1376">
        <f>IF(LEN('III. New Locations'!U1375)&gt;1, 0, IF(T1376 = 0, 0, $C1376))</f>
        <v>0</v>
      </c>
      <c r="V1376">
        <f>IF('III. New Locations'!V1375 = "Unknown", $C1376, 0)</f>
        <v>0</v>
      </c>
      <c r="W1376">
        <f>IF(LEN('III. New Locations'!W1375)&gt;1, 0, IF(V1376 = 0, 0, $C1376))</f>
        <v>0</v>
      </c>
      <c r="X1376" t="str">
        <f>'III. New Locations'!X1375</f>
        <v>Unknown</v>
      </c>
      <c r="Y1376">
        <f>IF(ISNUMBER('III. New Locations'!Y1375) = TRUE, IF('III. New Locations'!Y1375 &gt;= 1400, IF('III. New Locations'!Y1375 &lt;=2100, 0, $C1376), $C1376), $C1376)</f>
        <v>0</v>
      </c>
      <c r="Z1376">
        <f>IF(ISNUMBER('III. New Locations'!Z1375) = TRUE, IF('III. New Locations'!Z1375 &gt;= 1400, IF('III. New Locations'!Z1375 &lt;=2100, 0, $C1376), $C1376), $C1376)</f>
        <v>0</v>
      </c>
      <c r="AA1376">
        <f>IF(ISNUMBER('III. New Locations'!AA1375) = TRUE, IF('III. New Locations'!AA1375 &gt;= 1400, IF('III. New Locations'!AA1375 &lt;=2100, 0, $C1376), $C1376), $C1376)</f>
        <v>0</v>
      </c>
      <c r="AC1376">
        <f>IF(ISNUMBER('III. New Locations'!AC1375) = TRUE, IF('III. New Locations'!AC1375 &gt;= 0, IF('III. New Locations'!AC1375 &lt;=1, 0,$C1376),$C1376), $C1376)</f>
        <v>0</v>
      </c>
    </row>
    <row r="1377" spans="1:29">
      <c r="A1377">
        <f>'III. New Locations'!A1376</f>
        <v>1374</v>
      </c>
      <c r="C1377" s="4">
        <f>IF(LEN('III. New Locations'!C1376) &gt; 2, 1, 0)</f>
        <v>0</v>
      </c>
      <c r="E1377">
        <f>IF(LEN('III. New Locations'!E1376) = 2, IF('III. New Locations'!E1376 = "--", $C1377, 0), $C1377)</f>
        <v>0</v>
      </c>
      <c r="F1377">
        <f>IF(LEN('III. New Locations'!F1376) &gt; 4, 0, $C1377)</f>
        <v>0</v>
      </c>
      <c r="G1377">
        <f>IF(ISNUMBER('III. New Locations'!G1376) = TRUE, 0, $C1377)</f>
        <v>0</v>
      </c>
      <c r="H1377">
        <f>IF(ISNUMBER('III. New Locations'!H1376) = TRUE, 0, $C1377)</f>
        <v>0</v>
      </c>
      <c r="I1377">
        <f>IF(ISNUMBER('III. New Locations'!I1376) = TRUE, 0, $C1377)</f>
        <v>0</v>
      </c>
      <c r="J1377">
        <f>IF(ISNUMBER('III. New Locations'!J1376) = TRUE, 0, $C1377)</f>
        <v>0</v>
      </c>
      <c r="K1377">
        <f>IF(ISNUMBER('III. New Locations'!K1376) = TRUE, 0,$C1377)</f>
        <v>0</v>
      </c>
      <c r="M1377">
        <f>IF(ISNUMBER('III. New Locations'!M1376) = TRUE, 0,$C1377)</f>
        <v>0</v>
      </c>
      <c r="O1377">
        <f>IF(ISNUMBER('III. New Locations'!O1376) = TRUE, 0, $C1377)</f>
        <v>0</v>
      </c>
      <c r="P1377">
        <f>IF(ISNUMBER('III. New Locations'!P1376) = TRUE, 0, $C1377)</f>
        <v>0</v>
      </c>
      <c r="Q1377">
        <f>IF(ISNUMBER('III. New Locations'!Q1376) = TRUE, 0, $C1377)</f>
        <v>0</v>
      </c>
      <c r="R1377">
        <f>IF(ISNUMBER('III. New Locations'!R1376) = TRUE, IF('III. New Locations'!R1376 &gt;= 0, IF('III. New Locations'!R1376 &lt;=1, 0, $C1377),$C1377),$C1377)</f>
        <v>0</v>
      </c>
      <c r="S1377">
        <f>IF(ISNUMBER('III. New Locations'!S1376) = TRUE, IF('III. New Locations'!S1376 &gt;= 0, IF('III. New Locations'!S1376 &lt;=1, 0, $C1377), $C1377), $C1377)</f>
        <v>0</v>
      </c>
      <c r="T1377">
        <f>IF('III. New Locations'!T1376 = "-Unknown-", $C1377, 0)</f>
        <v>0</v>
      </c>
      <c r="U1377">
        <f>IF(LEN('III. New Locations'!U1376)&gt;1, 0, IF(T1377 = 0, 0, $C1377))</f>
        <v>0</v>
      </c>
      <c r="V1377">
        <f>IF('III. New Locations'!V1376 = "Unknown", $C1377, 0)</f>
        <v>0</v>
      </c>
      <c r="W1377">
        <f>IF(LEN('III. New Locations'!W1376)&gt;1, 0, IF(V1377 = 0, 0, $C1377))</f>
        <v>0</v>
      </c>
      <c r="X1377" t="str">
        <f>'III. New Locations'!X1376</f>
        <v>Unknown</v>
      </c>
      <c r="Y1377">
        <f>IF(ISNUMBER('III. New Locations'!Y1376) = TRUE, IF('III. New Locations'!Y1376 &gt;= 1400, IF('III. New Locations'!Y1376 &lt;=2100, 0, $C1377), $C1377), $C1377)</f>
        <v>0</v>
      </c>
      <c r="Z1377">
        <f>IF(ISNUMBER('III. New Locations'!Z1376) = TRUE, IF('III. New Locations'!Z1376 &gt;= 1400, IF('III. New Locations'!Z1376 &lt;=2100, 0, $C1377), $C1377), $C1377)</f>
        <v>0</v>
      </c>
      <c r="AA1377">
        <f>IF(ISNUMBER('III. New Locations'!AA1376) = TRUE, IF('III. New Locations'!AA1376 &gt;= 1400, IF('III. New Locations'!AA1376 &lt;=2100, 0, $C1377), $C1377), $C1377)</f>
        <v>0</v>
      </c>
      <c r="AC1377">
        <f>IF(ISNUMBER('III. New Locations'!AC1376) = TRUE, IF('III. New Locations'!AC1376 &gt;= 0, IF('III. New Locations'!AC1376 &lt;=1, 0,$C1377),$C1377), $C1377)</f>
        <v>0</v>
      </c>
    </row>
    <row r="1378" spans="1:29">
      <c r="A1378">
        <f>'III. New Locations'!A1377</f>
        <v>1375</v>
      </c>
      <c r="C1378" s="4">
        <f>IF(LEN('III. New Locations'!C1377) &gt; 2, 1, 0)</f>
        <v>0</v>
      </c>
      <c r="E1378">
        <f>IF(LEN('III. New Locations'!E1377) = 2, IF('III. New Locations'!E1377 = "--", $C1378, 0), $C1378)</f>
        <v>0</v>
      </c>
      <c r="F1378">
        <f>IF(LEN('III. New Locations'!F1377) &gt; 4, 0, $C1378)</f>
        <v>0</v>
      </c>
      <c r="G1378">
        <f>IF(ISNUMBER('III. New Locations'!G1377) = TRUE, 0, $C1378)</f>
        <v>0</v>
      </c>
      <c r="H1378">
        <f>IF(ISNUMBER('III. New Locations'!H1377) = TRUE, 0, $C1378)</f>
        <v>0</v>
      </c>
      <c r="I1378">
        <f>IF(ISNUMBER('III. New Locations'!I1377) = TRUE, 0, $C1378)</f>
        <v>0</v>
      </c>
      <c r="J1378">
        <f>IF(ISNUMBER('III. New Locations'!J1377) = TRUE, 0, $C1378)</f>
        <v>0</v>
      </c>
      <c r="K1378">
        <f>IF(ISNUMBER('III. New Locations'!K1377) = TRUE, 0,$C1378)</f>
        <v>0</v>
      </c>
      <c r="M1378">
        <f>IF(ISNUMBER('III. New Locations'!M1377) = TRUE, 0,$C1378)</f>
        <v>0</v>
      </c>
      <c r="O1378">
        <f>IF(ISNUMBER('III. New Locations'!O1377) = TRUE, 0, $C1378)</f>
        <v>0</v>
      </c>
      <c r="P1378">
        <f>IF(ISNUMBER('III. New Locations'!P1377) = TRUE, 0, $C1378)</f>
        <v>0</v>
      </c>
      <c r="Q1378">
        <f>IF(ISNUMBER('III. New Locations'!Q1377) = TRUE, 0, $C1378)</f>
        <v>0</v>
      </c>
      <c r="R1378">
        <f>IF(ISNUMBER('III. New Locations'!R1377) = TRUE, IF('III. New Locations'!R1377 &gt;= 0, IF('III. New Locations'!R1377 &lt;=1, 0, $C1378),$C1378),$C1378)</f>
        <v>0</v>
      </c>
      <c r="S1378">
        <f>IF(ISNUMBER('III. New Locations'!S1377) = TRUE, IF('III. New Locations'!S1377 &gt;= 0, IF('III. New Locations'!S1377 &lt;=1, 0, $C1378), $C1378), $C1378)</f>
        <v>0</v>
      </c>
      <c r="T1378">
        <f>IF('III. New Locations'!T1377 = "-Unknown-", $C1378, 0)</f>
        <v>0</v>
      </c>
      <c r="U1378">
        <f>IF(LEN('III. New Locations'!U1377)&gt;1, 0, IF(T1378 = 0, 0, $C1378))</f>
        <v>0</v>
      </c>
      <c r="V1378">
        <f>IF('III. New Locations'!V1377 = "Unknown", $C1378, 0)</f>
        <v>0</v>
      </c>
      <c r="W1378">
        <f>IF(LEN('III. New Locations'!W1377)&gt;1, 0, IF(V1378 = 0, 0, $C1378))</f>
        <v>0</v>
      </c>
      <c r="X1378" t="str">
        <f>'III. New Locations'!X1377</f>
        <v>Unknown</v>
      </c>
      <c r="Y1378">
        <f>IF(ISNUMBER('III. New Locations'!Y1377) = TRUE, IF('III. New Locations'!Y1377 &gt;= 1400, IF('III. New Locations'!Y1377 &lt;=2100, 0, $C1378), $C1378), $C1378)</f>
        <v>0</v>
      </c>
      <c r="Z1378">
        <f>IF(ISNUMBER('III. New Locations'!Z1377) = TRUE, IF('III. New Locations'!Z1377 &gt;= 1400, IF('III. New Locations'!Z1377 &lt;=2100, 0, $C1378), $C1378), $C1378)</f>
        <v>0</v>
      </c>
      <c r="AA1378">
        <f>IF(ISNUMBER('III. New Locations'!AA1377) = TRUE, IF('III. New Locations'!AA1377 &gt;= 1400, IF('III. New Locations'!AA1377 &lt;=2100, 0, $C1378), $C1378), $C1378)</f>
        <v>0</v>
      </c>
      <c r="AC1378">
        <f>IF(ISNUMBER('III. New Locations'!AC1377) = TRUE, IF('III. New Locations'!AC1377 &gt;= 0, IF('III. New Locations'!AC1377 &lt;=1, 0,$C1378),$C1378), $C1378)</f>
        <v>0</v>
      </c>
    </row>
    <row r="1379" spans="1:29">
      <c r="A1379">
        <f>'III. New Locations'!A1378</f>
        <v>1376</v>
      </c>
      <c r="C1379" s="4">
        <f>IF(LEN('III. New Locations'!C1378) &gt; 2, 1, 0)</f>
        <v>0</v>
      </c>
      <c r="E1379">
        <f>IF(LEN('III. New Locations'!E1378) = 2, IF('III. New Locations'!E1378 = "--", $C1379, 0), $C1379)</f>
        <v>0</v>
      </c>
      <c r="F1379">
        <f>IF(LEN('III. New Locations'!F1378) &gt; 4, 0, $C1379)</f>
        <v>0</v>
      </c>
      <c r="G1379">
        <f>IF(ISNUMBER('III. New Locations'!G1378) = TRUE, 0, $C1379)</f>
        <v>0</v>
      </c>
      <c r="H1379">
        <f>IF(ISNUMBER('III. New Locations'!H1378) = TRUE, 0, $C1379)</f>
        <v>0</v>
      </c>
      <c r="I1379">
        <f>IF(ISNUMBER('III. New Locations'!I1378) = TRUE, 0, $C1379)</f>
        <v>0</v>
      </c>
      <c r="J1379">
        <f>IF(ISNUMBER('III. New Locations'!J1378) = TRUE, 0, $C1379)</f>
        <v>0</v>
      </c>
      <c r="K1379">
        <f>IF(ISNUMBER('III. New Locations'!K1378) = TRUE, 0,$C1379)</f>
        <v>0</v>
      </c>
      <c r="M1379">
        <f>IF(ISNUMBER('III. New Locations'!M1378) = TRUE, 0,$C1379)</f>
        <v>0</v>
      </c>
      <c r="O1379">
        <f>IF(ISNUMBER('III. New Locations'!O1378) = TRUE, 0, $C1379)</f>
        <v>0</v>
      </c>
      <c r="P1379">
        <f>IF(ISNUMBER('III. New Locations'!P1378) = TRUE, 0, $C1379)</f>
        <v>0</v>
      </c>
      <c r="Q1379">
        <f>IF(ISNUMBER('III. New Locations'!Q1378) = TRUE, 0, $C1379)</f>
        <v>0</v>
      </c>
      <c r="R1379">
        <f>IF(ISNUMBER('III. New Locations'!R1378) = TRUE, IF('III. New Locations'!R1378 &gt;= 0, IF('III. New Locations'!R1378 &lt;=1, 0, $C1379),$C1379),$C1379)</f>
        <v>0</v>
      </c>
      <c r="S1379">
        <f>IF(ISNUMBER('III. New Locations'!S1378) = TRUE, IF('III. New Locations'!S1378 &gt;= 0, IF('III. New Locations'!S1378 &lt;=1, 0, $C1379), $C1379), $C1379)</f>
        <v>0</v>
      </c>
      <c r="T1379">
        <f>IF('III. New Locations'!T1378 = "-Unknown-", $C1379, 0)</f>
        <v>0</v>
      </c>
      <c r="U1379">
        <f>IF(LEN('III. New Locations'!U1378)&gt;1, 0, IF(T1379 = 0, 0, $C1379))</f>
        <v>0</v>
      </c>
      <c r="V1379">
        <f>IF('III. New Locations'!V1378 = "Unknown", $C1379, 0)</f>
        <v>0</v>
      </c>
      <c r="W1379">
        <f>IF(LEN('III. New Locations'!W1378)&gt;1, 0, IF(V1379 = 0, 0, $C1379))</f>
        <v>0</v>
      </c>
      <c r="X1379" t="str">
        <f>'III. New Locations'!X1378</f>
        <v>Unknown</v>
      </c>
      <c r="Y1379">
        <f>IF(ISNUMBER('III. New Locations'!Y1378) = TRUE, IF('III. New Locations'!Y1378 &gt;= 1400, IF('III. New Locations'!Y1378 &lt;=2100, 0, $C1379), $C1379), $C1379)</f>
        <v>0</v>
      </c>
      <c r="Z1379">
        <f>IF(ISNUMBER('III. New Locations'!Z1378) = TRUE, IF('III. New Locations'!Z1378 &gt;= 1400, IF('III. New Locations'!Z1378 &lt;=2100, 0, $C1379), $C1379), $C1379)</f>
        <v>0</v>
      </c>
      <c r="AA1379">
        <f>IF(ISNUMBER('III. New Locations'!AA1378) = TRUE, IF('III. New Locations'!AA1378 &gt;= 1400, IF('III. New Locations'!AA1378 &lt;=2100, 0, $C1379), $C1379), $C1379)</f>
        <v>0</v>
      </c>
      <c r="AC1379">
        <f>IF(ISNUMBER('III. New Locations'!AC1378) = TRUE, IF('III. New Locations'!AC1378 &gt;= 0, IF('III. New Locations'!AC1378 &lt;=1, 0,$C1379),$C1379), $C1379)</f>
        <v>0</v>
      </c>
    </row>
    <row r="1380" spans="1:29">
      <c r="A1380">
        <f>'III. New Locations'!A1379</f>
        <v>1377</v>
      </c>
      <c r="C1380" s="4">
        <f>IF(LEN('III. New Locations'!C1379) &gt; 2, 1, 0)</f>
        <v>0</v>
      </c>
      <c r="E1380">
        <f>IF(LEN('III. New Locations'!E1379) = 2, IF('III. New Locations'!E1379 = "--", $C1380, 0), $C1380)</f>
        <v>0</v>
      </c>
      <c r="F1380">
        <f>IF(LEN('III. New Locations'!F1379) &gt; 4, 0, $C1380)</f>
        <v>0</v>
      </c>
      <c r="G1380">
        <f>IF(ISNUMBER('III. New Locations'!G1379) = TRUE, 0, $C1380)</f>
        <v>0</v>
      </c>
      <c r="H1380">
        <f>IF(ISNUMBER('III. New Locations'!H1379) = TRUE, 0, $C1380)</f>
        <v>0</v>
      </c>
      <c r="I1380">
        <f>IF(ISNUMBER('III. New Locations'!I1379) = TRUE, 0, $C1380)</f>
        <v>0</v>
      </c>
      <c r="J1380">
        <f>IF(ISNUMBER('III. New Locations'!J1379) = TRUE, 0, $C1380)</f>
        <v>0</v>
      </c>
      <c r="K1380">
        <f>IF(ISNUMBER('III. New Locations'!K1379) = TRUE, 0,$C1380)</f>
        <v>0</v>
      </c>
      <c r="M1380">
        <f>IF(ISNUMBER('III. New Locations'!M1379) = TRUE, 0,$C1380)</f>
        <v>0</v>
      </c>
      <c r="O1380">
        <f>IF(ISNUMBER('III. New Locations'!O1379) = TRUE, 0, $C1380)</f>
        <v>0</v>
      </c>
      <c r="P1380">
        <f>IF(ISNUMBER('III. New Locations'!P1379) = TRUE, 0, $C1380)</f>
        <v>0</v>
      </c>
      <c r="Q1380">
        <f>IF(ISNUMBER('III. New Locations'!Q1379) = TRUE, 0, $C1380)</f>
        <v>0</v>
      </c>
      <c r="R1380">
        <f>IF(ISNUMBER('III. New Locations'!R1379) = TRUE, IF('III. New Locations'!R1379 &gt;= 0, IF('III. New Locations'!R1379 &lt;=1, 0, $C1380),$C1380),$C1380)</f>
        <v>0</v>
      </c>
      <c r="S1380">
        <f>IF(ISNUMBER('III. New Locations'!S1379) = TRUE, IF('III. New Locations'!S1379 &gt;= 0, IF('III. New Locations'!S1379 &lt;=1, 0, $C1380), $C1380), $C1380)</f>
        <v>0</v>
      </c>
      <c r="T1380">
        <f>IF('III. New Locations'!T1379 = "-Unknown-", $C1380, 0)</f>
        <v>0</v>
      </c>
      <c r="U1380">
        <f>IF(LEN('III. New Locations'!U1379)&gt;1, 0, IF(T1380 = 0, 0, $C1380))</f>
        <v>0</v>
      </c>
      <c r="V1380">
        <f>IF('III. New Locations'!V1379 = "Unknown", $C1380, 0)</f>
        <v>0</v>
      </c>
      <c r="W1380">
        <f>IF(LEN('III. New Locations'!W1379)&gt;1, 0, IF(V1380 = 0, 0, $C1380))</f>
        <v>0</v>
      </c>
      <c r="X1380" t="str">
        <f>'III. New Locations'!X1379</f>
        <v>Unknown</v>
      </c>
      <c r="Y1380">
        <f>IF(ISNUMBER('III. New Locations'!Y1379) = TRUE, IF('III. New Locations'!Y1379 &gt;= 1400, IF('III. New Locations'!Y1379 &lt;=2100, 0, $C1380), $C1380), $C1380)</f>
        <v>0</v>
      </c>
      <c r="Z1380">
        <f>IF(ISNUMBER('III. New Locations'!Z1379) = TRUE, IF('III. New Locations'!Z1379 &gt;= 1400, IF('III. New Locations'!Z1379 &lt;=2100, 0, $C1380), $C1380), $C1380)</f>
        <v>0</v>
      </c>
      <c r="AA1380">
        <f>IF(ISNUMBER('III. New Locations'!AA1379) = TRUE, IF('III. New Locations'!AA1379 &gt;= 1400, IF('III. New Locations'!AA1379 &lt;=2100, 0, $C1380), $C1380), $C1380)</f>
        <v>0</v>
      </c>
      <c r="AC1380">
        <f>IF(ISNUMBER('III. New Locations'!AC1379) = TRUE, IF('III. New Locations'!AC1379 &gt;= 0, IF('III. New Locations'!AC1379 &lt;=1, 0,$C1380),$C1380), $C1380)</f>
        <v>0</v>
      </c>
    </row>
    <row r="1381" spans="1:29">
      <c r="A1381">
        <f>'III. New Locations'!A1380</f>
        <v>1378</v>
      </c>
      <c r="C1381" s="4">
        <f>IF(LEN('III. New Locations'!C1380) &gt; 2, 1, 0)</f>
        <v>0</v>
      </c>
      <c r="E1381">
        <f>IF(LEN('III. New Locations'!E1380) = 2, IF('III. New Locations'!E1380 = "--", $C1381, 0), $C1381)</f>
        <v>0</v>
      </c>
      <c r="F1381">
        <f>IF(LEN('III. New Locations'!F1380) &gt; 4, 0, $C1381)</f>
        <v>0</v>
      </c>
      <c r="G1381">
        <f>IF(ISNUMBER('III. New Locations'!G1380) = TRUE, 0, $C1381)</f>
        <v>0</v>
      </c>
      <c r="H1381">
        <f>IF(ISNUMBER('III. New Locations'!H1380) = TRUE, 0, $C1381)</f>
        <v>0</v>
      </c>
      <c r="I1381">
        <f>IF(ISNUMBER('III. New Locations'!I1380) = TRUE, 0, $C1381)</f>
        <v>0</v>
      </c>
      <c r="J1381">
        <f>IF(ISNUMBER('III. New Locations'!J1380) = TRUE, 0, $C1381)</f>
        <v>0</v>
      </c>
      <c r="K1381">
        <f>IF(ISNUMBER('III. New Locations'!K1380) = TRUE, 0,$C1381)</f>
        <v>0</v>
      </c>
      <c r="M1381">
        <f>IF(ISNUMBER('III. New Locations'!M1380) = TRUE, 0,$C1381)</f>
        <v>0</v>
      </c>
      <c r="O1381">
        <f>IF(ISNUMBER('III. New Locations'!O1380) = TRUE, 0, $C1381)</f>
        <v>0</v>
      </c>
      <c r="P1381">
        <f>IF(ISNUMBER('III. New Locations'!P1380) = TRUE, 0, $C1381)</f>
        <v>0</v>
      </c>
      <c r="Q1381">
        <f>IF(ISNUMBER('III. New Locations'!Q1380) = TRUE, 0, $C1381)</f>
        <v>0</v>
      </c>
      <c r="R1381">
        <f>IF(ISNUMBER('III. New Locations'!R1380) = TRUE, IF('III. New Locations'!R1380 &gt;= 0, IF('III. New Locations'!R1380 &lt;=1, 0, $C1381),$C1381),$C1381)</f>
        <v>0</v>
      </c>
      <c r="S1381">
        <f>IF(ISNUMBER('III. New Locations'!S1380) = TRUE, IF('III. New Locations'!S1380 &gt;= 0, IF('III. New Locations'!S1380 &lt;=1, 0, $C1381), $C1381), $C1381)</f>
        <v>0</v>
      </c>
      <c r="T1381">
        <f>IF('III. New Locations'!T1380 = "-Unknown-", $C1381, 0)</f>
        <v>0</v>
      </c>
      <c r="U1381">
        <f>IF(LEN('III. New Locations'!U1380)&gt;1, 0, IF(T1381 = 0, 0, $C1381))</f>
        <v>0</v>
      </c>
      <c r="V1381">
        <f>IF('III. New Locations'!V1380 = "Unknown", $C1381, 0)</f>
        <v>0</v>
      </c>
      <c r="W1381">
        <f>IF(LEN('III. New Locations'!W1380)&gt;1, 0, IF(V1381 = 0, 0, $C1381))</f>
        <v>0</v>
      </c>
      <c r="X1381" t="str">
        <f>'III. New Locations'!X1380</f>
        <v>Unknown</v>
      </c>
      <c r="Y1381">
        <f>IF(ISNUMBER('III. New Locations'!Y1380) = TRUE, IF('III. New Locations'!Y1380 &gt;= 1400, IF('III. New Locations'!Y1380 &lt;=2100, 0, $C1381), $C1381), $C1381)</f>
        <v>0</v>
      </c>
      <c r="Z1381">
        <f>IF(ISNUMBER('III. New Locations'!Z1380) = TRUE, IF('III. New Locations'!Z1380 &gt;= 1400, IF('III. New Locations'!Z1380 &lt;=2100, 0, $C1381), $C1381), $C1381)</f>
        <v>0</v>
      </c>
      <c r="AA1381">
        <f>IF(ISNUMBER('III. New Locations'!AA1380) = TRUE, IF('III. New Locations'!AA1380 &gt;= 1400, IF('III. New Locations'!AA1380 &lt;=2100, 0, $C1381), $C1381), $C1381)</f>
        <v>0</v>
      </c>
      <c r="AC1381">
        <f>IF(ISNUMBER('III. New Locations'!AC1380) = TRUE, IF('III. New Locations'!AC1380 &gt;= 0, IF('III. New Locations'!AC1380 &lt;=1, 0,$C1381),$C1381), $C1381)</f>
        <v>0</v>
      </c>
    </row>
    <row r="1382" spans="1:29">
      <c r="A1382">
        <f>'III. New Locations'!A1381</f>
        <v>1379</v>
      </c>
      <c r="C1382" s="4">
        <f>IF(LEN('III. New Locations'!C1381) &gt; 2, 1, 0)</f>
        <v>0</v>
      </c>
      <c r="E1382">
        <f>IF(LEN('III. New Locations'!E1381) = 2, IF('III. New Locations'!E1381 = "--", $C1382, 0), $C1382)</f>
        <v>0</v>
      </c>
      <c r="F1382">
        <f>IF(LEN('III. New Locations'!F1381) &gt; 4, 0, $C1382)</f>
        <v>0</v>
      </c>
      <c r="G1382">
        <f>IF(ISNUMBER('III. New Locations'!G1381) = TRUE, 0, $C1382)</f>
        <v>0</v>
      </c>
      <c r="H1382">
        <f>IF(ISNUMBER('III. New Locations'!H1381) = TRUE, 0, $C1382)</f>
        <v>0</v>
      </c>
      <c r="I1382">
        <f>IF(ISNUMBER('III. New Locations'!I1381) = TRUE, 0, $C1382)</f>
        <v>0</v>
      </c>
      <c r="J1382">
        <f>IF(ISNUMBER('III. New Locations'!J1381) = TRUE, 0, $C1382)</f>
        <v>0</v>
      </c>
      <c r="K1382">
        <f>IF(ISNUMBER('III. New Locations'!K1381) = TRUE, 0,$C1382)</f>
        <v>0</v>
      </c>
      <c r="M1382">
        <f>IF(ISNUMBER('III. New Locations'!M1381) = TRUE, 0,$C1382)</f>
        <v>0</v>
      </c>
      <c r="O1382">
        <f>IF(ISNUMBER('III. New Locations'!O1381) = TRUE, 0, $C1382)</f>
        <v>0</v>
      </c>
      <c r="P1382">
        <f>IF(ISNUMBER('III. New Locations'!P1381) = TRUE, 0, $C1382)</f>
        <v>0</v>
      </c>
      <c r="Q1382">
        <f>IF(ISNUMBER('III. New Locations'!Q1381) = TRUE, 0, $C1382)</f>
        <v>0</v>
      </c>
      <c r="R1382">
        <f>IF(ISNUMBER('III. New Locations'!R1381) = TRUE, IF('III. New Locations'!R1381 &gt;= 0, IF('III. New Locations'!R1381 &lt;=1, 0, $C1382),$C1382),$C1382)</f>
        <v>0</v>
      </c>
      <c r="S1382">
        <f>IF(ISNUMBER('III. New Locations'!S1381) = TRUE, IF('III. New Locations'!S1381 &gt;= 0, IF('III. New Locations'!S1381 &lt;=1, 0, $C1382), $C1382), $C1382)</f>
        <v>0</v>
      </c>
      <c r="T1382">
        <f>IF('III. New Locations'!T1381 = "-Unknown-", $C1382, 0)</f>
        <v>0</v>
      </c>
      <c r="U1382">
        <f>IF(LEN('III. New Locations'!U1381)&gt;1, 0, IF(T1382 = 0, 0, $C1382))</f>
        <v>0</v>
      </c>
      <c r="V1382">
        <f>IF('III. New Locations'!V1381 = "Unknown", $C1382, 0)</f>
        <v>0</v>
      </c>
      <c r="W1382">
        <f>IF(LEN('III. New Locations'!W1381)&gt;1, 0, IF(V1382 = 0, 0, $C1382))</f>
        <v>0</v>
      </c>
      <c r="X1382" t="str">
        <f>'III. New Locations'!X1381</f>
        <v>Unknown</v>
      </c>
      <c r="Y1382">
        <f>IF(ISNUMBER('III. New Locations'!Y1381) = TRUE, IF('III. New Locations'!Y1381 &gt;= 1400, IF('III. New Locations'!Y1381 &lt;=2100, 0, $C1382), $C1382), $C1382)</f>
        <v>0</v>
      </c>
      <c r="Z1382">
        <f>IF(ISNUMBER('III. New Locations'!Z1381) = TRUE, IF('III. New Locations'!Z1381 &gt;= 1400, IF('III. New Locations'!Z1381 &lt;=2100, 0, $C1382), $C1382), $C1382)</f>
        <v>0</v>
      </c>
      <c r="AA1382">
        <f>IF(ISNUMBER('III. New Locations'!AA1381) = TRUE, IF('III. New Locations'!AA1381 &gt;= 1400, IF('III. New Locations'!AA1381 &lt;=2100, 0, $C1382), $C1382), $C1382)</f>
        <v>0</v>
      </c>
      <c r="AC1382">
        <f>IF(ISNUMBER('III. New Locations'!AC1381) = TRUE, IF('III. New Locations'!AC1381 &gt;= 0, IF('III. New Locations'!AC1381 &lt;=1, 0,$C1382),$C1382), $C1382)</f>
        <v>0</v>
      </c>
    </row>
    <row r="1383" spans="1:29">
      <c r="A1383">
        <f>'III. New Locations'!A1382</f>
        <v>1380</v>
      </c>
      <c r="C1383" s="4">
        <f>IF(LEN('III. New Locations'!C1382) &gt; 2, 1, 0)</f>
        <v>0</v>
      </c>
      <c r="E1383">
        <f>IF(LEN('III. New Locations'!E1382) = 2, IF('III. New Locations'!E1382 = "--", $C1383, 0), $C1383)</f>
        <v>0</v>
      </c>
      <c r="F1383">
        <f>IF(LEN('III. New Locations'!F1382) &gt; 4, 0, $C1383)</f>
        <v>0</v>
      </c>
      <c r="G1383">
        <f>IF(ISNUMBER('III. New Locations'!G1382) = TRUE, 0, $C1383)</f>
        <v>0</v>
      </c>
      <c r="H1383">
        <f>IF(ISNUMBER('III. New Locations'!H1382) = TRUE, 0, $C1383)</f>
        <v>0</v>
      </c>
      <c r="I1383">
        <f>IF(ISNUMBER('III. New Locations'!I1382) = TRUE, 0, $C1383)</f>
        <v>0</v>
      </c>
      <c r="J1383">
        <f>IF(ISNUMBER('III. New Locations'!J1382) = TRUE, 0, $C1383)</f>
        <v>0</v>
      </c>
      <c r="K1383">
        <f>IF(ISNUMBER('III. New Locations'!K1382) = TRUE, 0,$C1383)</f>
        <v>0</v>
      </c>
      <c r="M1383">
        <f>IF(ISNUMBER('III. New Locations'!M1382) = TRUE, 0,$C1383)</f>
        <v>0</v>
      </c>
      <c r="O1383">
        <f>IF(ISNUMBER('III. New Locations'!O1382) = TRUE, 0, $C1383)</f>
        <v>0</v>
      </c>
      <c r="P1383">
        <f>IF(ISNUMBER('III. New Locations'!P1382) = TRUE, 0, $C1383)</f>
        <v>0</v>
      </c>
      <c r="Q1383">
        <f>IF(ISNUMBER('III. New Locations'!Q1382) = TRUE, 0, $C1383)</f>
        <v>0</v>
      </c>
      <c r="R1383">
        <f>IF(ISNUMBER('III. New Locations'!R1382) = TRUE, IF('III. New Locations'!R1382 &gt;= 0, IF('III. New Locations'!R1382 &lt;=1, 0, $C1383),$C1383),$C1383)</f>
        <v>0</v>
      </c>
      <c r="S1383">
        <f>IF(ISNUMBER('III. New Locations'!S1382) = TRUE, IF('III. New Locations'!S1382 &gt;= 0, IF('III. New Locations'!S1382 &lt;=1, 0, $C1383), $C1383), $C1383)</f>
        <v>0</v>
      </c>
      <c r="T1383">
        <f>IF('III. New Locations'!T1382 = "-Unknown-", $C1383, 0)</f>
        <v>0</v>
      </c>
      <c r="U1383">
        <f>IF(LEN('III. New Locations'!U1382)&gt;1, 0, IF(T1383 = 0, 0, $C1383))</f>
        <v>0</v>
      </c>
      <c r="V1383">
        <f>IF('III. New Locations'!V1382 = "Unknown", $C1383, 0)</f>
        <v>0</v>
      </c>
      <c r="W1383">
        <f>IF(LEN('III. New Locations'!W1382)&gt;1, 0, IF(V1383 = 0, 0, $C1383))</f>
        <v>0</v>
      </c>
      <c r="X1383" t="str">
        <f>'III. New Locations'!X1382</f>
        <v>Unknown</v>
      </c>
      <c r="Y1383">
        <f>IF(ISNUMBER('III. New Locations'!Y1382) = TRUE, IF('III. New Locations'!Y1382 &gt;= 1400, IF('III. New Locations'!Y1382 &lt;=2100, 0, $C1383), $C1383), $C1383)</f>
        <v>0</v>
      </c>
      <c r="Z1383">
        <f>IF(ISNUMBER('III. New Locations'!Z1382) = TRUE, IF('III. New Locations'!Z1382 &gt;= 1400, IF('III. New Locations'!Z1382 &lt;=2100, 0, $C1383), $C1383), $C1383)</f>
        <v>0</v>
      </c>
      <c r="AA1383">
        <f>IF(ISNUMBER('III. New Locations'!AA1382) = TRUE, IF('III. New Locations'!AA1382 &gt;= 1400, IF('III. New Locations'!AA1382 &lt;=2100, 0, $C1383), $C1383), $C1383)</f>
        <v>0</v>
      </c>
      <c r="AC1383">
        <f>IF(ISNUMBER('III. New Locations'!AC1382) = TRUE, IF('III. New Locations'!AC1382 &gt;= 0, IF('III. New Locations'!AC1382 &lt;=1, 0,$C1383),$C1383), $C1383)</f>
        <v>0</v>
      </c>
    </row>
    <row r="1384" spans="1:29">
      <c r="A1384">
        <f>'III. New Locations'!A1383</f>
        <v>1381</v>
      </c>
      <c r="C1384" s="4">
        <f>IF(LEN('III. New Locations'!C1383) &gt; 2, 1, 0)</f>
        <v>0</v>
      </c>
      <c r="E1384">
        <f>IF(LEN('III. New Locations'!E1383) = 2, IF('III. New Locations'!E1383 = "--", $C1384, 0), $C1384)</f>
        <v>0</v>
      </c>
      <c r="F1384">
        <f>IF(LEN('III. New Locations'!F1383) &gt; 4, 0, $C1384)</f>
        <v>0</v>
      </c>
      <c r="G1384">
        <f>IF(ISNUMBER('III. New Locations'!G1383) = TRUE, 0, $C1384)</f>
        <v>0</v>
      </c>
      <c r="H1384">
        <f>IF(ISNUMBER('III. New Locations'!H1383) = TRUE, 0, $C1384)</f>
        <v>0</v>
      </c>
      <c r="I1384">
        <f>IF(ISNUMBER('III. New Locations'!I1383) = TRUE, 0, $C1384)</f>
        <v>0</v>
      </c>
      <c r="J1384">
        <f>IF(ISNUMBER('III. New Locations'!J1383) = TRUE, 0, $C1384)</f>
        <v>0</v>
      </c>
      <c r="K1384">
        <f>IF(ISNUMBER('III. New Locations'!K1383) = TRUE, 0,$C1384)</f>
        <v>0</v>
      </c>
      <c r="M1384">
        <f>IF(ISNUMBER('III. New Locations'!M1383) = TRUE, 0,$C1384)</f>
        <v>0</v>
      </c>
      <c r="O1384">
        <f>IF(ISNUMBER('III. New Locations'!O1383) = TRUE, 0, $C1384)</f>
        <v>0</v>
      </c>
      <c r="P1384">
        <f>IF(ISNUMBER('III. New Locations'!P1383) = TRUE, 0, $C1384)</f>
        <v>0</v>
      </c>
      <c r="Q1384">
        <f>IF(ISNUMBER('III. New Locations'!Q1383) = TRUE, 0, $C1384)</f>
        <v>0</v>
      </c>
      <c r="R1384">
        <f>IF(ISNUMBER('III. New Locations'!R1383) = TRUE, IF('III. New Locations'!R1383 &gt;= 0, IF('III. New Locations'!R1383 &lt;=1, 0, $C1384),$C1384),$C1384)</f>
        <v>0</v>
      </c>
      <c r="S1384">
        <f>IF(ISNUMBER('III. New Locations'!S1383) = TRUE, IF('III. New Locations'!S1383 &gt;= 0, IF('III. New Locations'!S1383 &lt;=1, 0, $C1384), $C1384), $C1384)</f>
        <v>0</v>
      </c>
      <c r="T1384">
        <f>IF('III. New Locations'!T1383 = "-Unknown-", $C1384, 0)</f>
        <v>0</v>
      </c>
      <c r="U1384">
        <f>IF(LEN('III. New Locations'!U1383)&gt;1, 0, IF(T1384 = 0, 0, $C1384))</f>
        <v>0</v>
      </c>
      <c r="V1384">
        <f>IF('III. New Locations'!V1383 = "Unknown", $C1384, 0)</f>
        <v>0</v>
      </c>
      <c r="W1384">
        <f>IF(LEN('III. New Locations'!W1383)&gt;1, 0, IF(V1384 = 0, 0, $C1384))</f>
        <v>0</v>
      </c>
      <c r="X1384" t="str">
        <f>'III. New Locations'!X1383</f>
        <v>Unknown</v>
      </c>
      <c r="Y1384">
        <f>IF(ISNUMBER('III. New Locations'!Y1383) = TRUE, IF('III. New Locations'!Y1383 &gt;= 1400, IF('III. New Locations'!Y1383 &lt;=2100, 0, $C1384), $C1384), $C1384)</f>
        <v>0</v>
      </c>
      <c r="Z1384">
        <f>IF(ISNUMBER('III. New Locations'!Z1383) = TRUE, IF('III. New Locations'!Z1383 &gt;= 1400, IF('III. New Locations'!Z1383 &lt;=2100, 0, $C1384), $C1384), $C1384)</f>
        <v>0</v>
      </c>
      <c r="AA1384">
        <f>IF(ISNUMBER('III. New Locations'!AA1383) = TRUE, IF('III. New Locations'!AA1383 &gt;= 1400, IF('III. New Locations'!AA1383 &lt;=2100, 0, $C1384), $C1384), $C1384)</f>
        <v>0</v>
      </c>
      <c r="AC1384">
        <f>IF(ISNUMBER('III. New Locations'!AC1383) = TRUE, IF('III. New Locations'!AC1383 &gt;= 0, IF('III. New Locations'!AC1383 &lt;=1, 0,$C1384),$C1384), $C1384)</f>
        <v>0</v>
      </c>
    </row>
    <row r="1385" spans="1:29">
      <c r="A1385">
        <f>'III. New Locations'!A1384</f>
        <v>1382</v>
      </c>
      <c r="C1385" s="4">
        <f>IF(LEN('III. New Locations'!C1384) &gt; 2, 1, 0)</f>
        <v>0</v>
      </c>
      <c r="E1385">
        <f>IF(LEN('III. New Locations'!E1384) = 2, IF('III. New Locations'!E1384 = "--", $C1385, 0), $C1385)</f>
        <v>0</v>
      </c>
      <c r="F1385">
        <f>IF(LEN('III. New Locations'!F1384) &gt; 4, 0, $C1385)</f>
        <v>0</v>
      </c>
      <c r="G1385">
        <f>IF(ISNUMBER('III. New Locations'!G1384) = TRUE, 0, $C1385)</f>
        <v>0</v>
      </c>
      <c r="H1385">
        <f>IF(ISNUMBER('III. New Locations'!H1384) = TRUE, 0, $C1385)</f>
        <v>0</v>
      </c>
      <c r="I1385">
        <f>IF(ISNUMBER('III. New Locations'!I1384) = TRUE, 0, $C1385)</f>
        <v>0</v>
      </c>
      <c r="J1385">
        <f>IF(ISNUMBER('III. New Locations'!J1384) = TRUE, 0, $C1385)</f>
        <v>0</v>
      </c>
      <c r="K1385">
        <f>IF(ISNUMBER('III. New Locations'!K1384) = TRUE, 0,$C1385)</f>
        <v>0</v>
      </c>
      <c r="M1385">
        <f>IF(ISNUMBER('III. New Locations'!M1384) = TRUE, 0,$C1385)</f>
        <v>0</v>
      </c>
      <c r="O1385">
        <f>IF(ISNUMBER('III. New Locations'!O1384) = TRUE, 0, $C1385)</f>
        <v>0</v>
      </c>
      <c r="P1385">
        <f>IF(ISNUMBER('III. New Locations'!P1384) = TRUE, 0, $C1385)</f>
        <v>0</v>
      </c>
      <c r="Q1385">
        <f>IF(ISNUMBER('III. New Locations'!Q1384) = TRUE, 0, $C1385)</f>
        <v>0</v>
      </c>
      <c r="R1385">
        <f>IF(ISNUMBER('III. New Locations'!R1384) = TRUE, IF('III. New Locations'!R1384 &gt;= 0, IF('III. New Locations'!R1384 &lt;=1, 0, $C1385),$C1385),$C1385)</f>
        <v>0</v>
      </c>
      <c r="S1385">
        <f>IF(ISNUMBER('III. New Locations'!S1384) = TRUE, IF('III. New Locations'!S1384 &gt;= 0, IF('III. New Locations'!S1384 &lt;=1, 0, $C1385), $C1385), $C1385)</f>
        <v>0</v>
      </c>
      <c r="T1385">
        <f>IF('III. New Locations'!T1384 = "-Unknown-", $C1385, 0)</f>
        <v>0</v>
      </c>
      <c r="U1385">
        <f>IF(LEN('III. New Locations'!U1384)&gt;1, 0, IF(T1385 = 0, 0, $C1385))</f>
        <v>0</v>
      </c>
      <c r="V1385">
        <f>IF('III. New Locations'!V1384 = "Unknown", $C1385, 0)</f>
        <v>0</v>
      </c>
      <c r="W1385">
        <f>IF(LEN('III. New Locations'!W1384)&gt;1, 0, IF(V1385 = 0, 0, $C1385))</f>
        <v>0</v>
      </c>
      <c r="X1385" t="str">
        <f>'III. New Locations'!X1384</f>
        <v>Unknown</v>
      </c>
      <c r="Y1385">
        <f>IF(ISNUMBER('III. New Locations'!Y1384) = TRUE, IF('III. New Locations'!Y1384 &gt;= 1400, IF('III. New Locations'!Y1384 &lt;=2100, 0, $C1385), $C1385), $C1385)</f>
        <v>0</v>
      </c>
      <c r="Z1385">
        <f>IF(ISNUMBER('III. New Locations'!Z1384) = TRUE, IF('III. New Locations'!Z1384 &gt;= 1400, IF('III. New Locations'!Z1384 &lt;=2100, 0, $C1385), $C1385), $C1385)</f>
        <v>0</v>
      </c>
      <c r="AA1385">
        <f>IF(ISNUMBER('III. New Locations'!AA1384) = TRUE, IF('III. New Locations'!AA1384 &gt;= 1400, IF('III. New Locations'!AA1384 &lt;=2100, 0, $C1385), $C1385), $C1385)</f>
        <v>0</v>
      </c>
      <c r="AC1385">
        <f>IF(ISNUMBER('III. New Locations'!AC1384) = TRUE, IF('III. New Locations'!AC1384 &gt;= 0, IF('III. New Locations'!AC1384 &lt;=1, 0,$C1385),$C1385), $C1385)</f>
        <v>0</v>
      </c>
    </row>
    <row r="1386" spans="1:29">
      <c r="A1386">
        <f>'III. New Locations'!A1385</f>
        <v>1383</v>
      </c>
      <c r="C1386" s="4">
        <f>IF(LEN('III. New Locations'!C1385) &gt; 2, 1, 0)</f>
        <v>0</v>
      </c>
      <c r="E1386">
        <f>IF(LEN('III. New Locations'!E1385) = 2, IF('III. New Locations'!E1385 = "--", $C1386, 0), $C1386)</f>
        <v>0</v>
      </c>
      <c r="F1386">
        <f>IF(LEN('III. New Locations'!F1385) &gt; 4, 0, $C1386)</f>
        <v>0</v>
      </c>
      <c r="G1386">
        <f>IF(ISNUMBER('III. New Locations'!G1385) = TRUE, 0, $C1386)</f>
        <v>0</v>
      </c>
      <c r="H1386">
        <f>IF(ISNUMBER('III. New Locations'!H1385) = TRUE, 0, $C1386)</f>
        <v>0</v>
      </c>
      <c r="I1386">
        <f>IF(ISNUMBER('III. New Locations'!I1385) = TRUE, 0, $C1386)</f>
        <v>0</v>
      </c>
      <c r="J1386">
        <f>IF(ISNUMBER('III. New Locations'!J1385) = TRUE, 0, $C1386)</f>
        <v>0</v>
      </c>
      <c r="K1386">
        <f>IF(ISNUMBER('III. New Locations'!K1385) = TRUE, 0,$C1386)</f>
        <v>0</v>
      </c>
      <c r="M1386">
        <f>IF(ISNUMBER('III. New Locations'!M1385) = TRUE, 0,$C1386)</f>
        <v>0</v>
      </c>
      <c r="O1386">
        <f>IF(ISNUMBER('III. New Locations'!O1385) = TRUE, 0, $C1386)</f>
        <v>0</v>
      </c>
      <c r="P1386">
        <f>IF(ISNUMBER('III. New Locations'!P1385) = TRUE, 0, $C1386)</f>
        <v>0</v>
      </c>
      <c r="Q1386">
        <f>IF(ISNUMBER('III. New Locations'!Q1385) = TRUE, 0, $C1386)</f>
        <v>0</v>
      </c>
      <c r="R1386">
        <f>IF(ISNUMBER('III. New Locations'!R1385) = TRUE, IF('III. New Locations'!R1385 &gt;= 0, IF('III. New Locations'!R1385 &lt;=1, 0, $C1386),$C1386),$C1386)</f>
        <v>0</v>
      </c>
      <c r="S1386">
        <f>IF(ISNUMBER('III. New Locations'!S1385) = TRUE, IF('III. New Locations'!S1385 &gt;= 0, IF('III. New Locations'!S1385 &lt;=1, 0, $C1386), $C1386), $C1386)</f>
        <v>0</v>
      </c>
      <c r="T1386">
        <f>IF('III. New Locations'!T1385 = "-Unknown-", $C1386, 0)</f>
        <v>0</v>
      </c>
      <c r="U1386">
        <f>IF(LEN('III. New Locations'!U1385)&gt;1, 0, IF(T1386 = 0, 0, $C1386))</f>
        <v>0</v>
      </c>
      <c r="V1386">
        <f>IF('III. New Locations'!V1385 = "Unknown", $C1386, 0)</f>
        <v>0</v>
      </c>
      <c r="W1386">
        <f>IF(LEN('III. New Locations'!W1385)&gt;1, 0, IF(V1386 = 0, 0, $C1386))</f>
        <v>0</v>
      </c>
      <c r="X1386" t="str">
        <f>'III. New Locations'!X1385</f>
        <v>Unknown</v>
      </c>
      <c r="Y1386">
        <f>IF(ISNUMBER('III. New Locations'!Y1385) = TRUE, IF('III. New Locations'!Y1385 &gt;= 1400, IF('III. New Locations'!Y1385 &lt;=2100, 0, $C1386), $C1386), $C1386)</f>
        <v>0</v>
      </c>
      <c r="Z1386">
        <f>IF(ISNUMBER('III. New Locations'!Z1385) = TRUE, IF('III. New Locations'!Z1385 &gt;= 1400, IF('III. New Locations'!Z1385 &lt;=2100, 0, $C1386), $C1386), $C1386)</f>
        <v>0</v>
      </c>
      <c r="AA1386">
        <f>IF(ISNUMBER('III. New Locations'!AA1385) = TRUE, IF('III. New Locations'!AA1385 &gt;= 1400, IF('III. New Locations'!AA1385 &lt;=2100, 0, $C1386), $C1386), $C1386)</f>
        <v>0</v>
      </c>
      <c r="AC1386">
        <f>IF(ISNUMBER('III. New Locations'!AC1385) = TRUE, IF('III. New Locations'!AC1385 &gt;= 0, IF('III. New Locations'!AC1385 &lt;=1, 0,$C1386),$C1386), $C1386)</f>
        <v>0</v>
      </c>
    </row>
    <row r="1387" spans="1:29">
      <c r="A1387">
        <f>'III. New Locations'!A1386</f>
        <v>1384</v>
      </c>
      <c r="C1387" s="4">
        <f>IF(LEN('III. New Locations'!C1386) &gt; 2, 1, 0)</f>
        <v>0</v>
      </c>
      <c r="E1387">
        <f>IF(LEN('III. New Locations'!E1386) = 2, IF('III. New Locations'!E1386 = "--", $C1387, 0), $C1387)</f>
        <v>0</v>
      </c>
      <c r="F1387">
        <f>IF(LEN('III. New Locations'!F1386) &gt; 4, 0, $C1387)</f>
        <v>0</v>
      </c>
      <c r="G1387">
        <f>IF(ISNUMBER('III. New Locations'!G1386) = TRUE, 0, $C1387)</f>
        <v>0</v>
      </c>
      <c r="H1387">
        <f>IF(ISNUMBER('III. New Locations'!H1386) = TRUE, 0, $C1387)</f>
        <v>0</v>
      </c>
      <c r="I1387">
        <f>IF(ISNUMBER('III. New Locations'!I1386) = TRUE, 0, $C1387)</f>
        <v>0</v>
      </c>
      <c r="J1387">
        <f>IF(ISNUMBER('III. New Locations'!J1386) = TRUE, 0, $C1387)</f>
        <v>0</v>
      </c>
      <c r="K1387">
        <f>IF(ISNUMBER('III. New Locations'!K1386) = TRUE, 0,$C1387)</f>
        <v>0</v>
      </c>
      <c r="M1387">
        <f>IF(ISNUMBER('III. New Locations'!M1386) = TRUE, 0,$C1387)</f>
        <v>0</v>
      </c>
      <c r="O1387">
        <f>IF(ISNUMBER('III. New Locations'!O1386) = TRUE, 0, $C1387)</f>
        <v>0</v>
      </c>
      <c r="P1387">
        <f>IF(ISNUMBER('III. New Locations'!P1386) = TRUE, 0, $C1387)</f>
        <v>0</v>
      </c>
      <c r="Q1387">
        <f>IF(ISNUMBER('III. New Locations'!Q1386) = TRUE, 0, $C1387)</f>
        <v>0</v>
      </c>
      <c r="R1387">
        <f>IF(ISNUMBER('III. New Locations'!R1386) = TRUE, IF('III. New Locations'!R1386 &gt;= 0, IF('III. New Locations'!R1386 &lt;=1, 0, $C1387),$C1387),$C1387)</f>
        <v>0</v>
      </c>
      <c r="S1387">
        <f>IF(ISNUMBER('III. New Locations'!S1386) = TRUE, IF('III. New Locations'!S1386 &gt;= 0, IF('III. New Locations'!S1386 &lt;=1, 0, $C1387), $C1387), $C1387)</f>
        <v>0</v>
      </c>
      <c r="T1387">
        <f>IF('III. New Locations'!T1386 = "-Unknown-", $C1387, 0)</f>
        <v>0</v>
      </c>
      <c r="U1387">
        <f>IF(LEN('III. New Locations'!U1386)&gt;1, 0, IF(T1387 = 0, 0, $C1387))</f>
        <v>0</v>
      </c>
      <c r="V1387">
        <f>IF('III. New Locations'!V1386 = "Unknown", $C1387, 0)</f>
        <v>0</v>
      </c>
      <c r="W1387">
        <f>IF(LEN('III. New Locations'!W1386)&gt;1, 0, IF(V1387 = 0, 0, $C1387))</f>
        <v>0</v>
      </c>
      <c r="X1387" t="str">
        <f>'III. New Locations'!X1386</f>
        <v>Unknown</v>
      </c>
      <c r="Y1387">
        <f>IF(ISNUMBER('III. New Locations'!Y1386) = TRUE, IF('III. New Locations'!Y1386 &gt;= 1400, IF('III. New Locations'!Y1386 &lt;=2100, 0, $C1387), $C1387), $C1387)</f>
        <v>0</v>
      </c>
      <c r="Z1387">
        <f>IF(ISNUMBER('III. New Locations'!Z1386) = TRUE, IF('III. New Locations'!Z1386 &gt;= 1400, IF('III. New Locations'!Z1386 &lt;=2100, 0, $C1387), $C1387), $C1387)</f>
        <v>0</v>
      </c>
      <c r="AA1387">
        <f>IF(ISNUMBER('III. New Locations'!AA1386) = TRUE, IF('III. New Locations'!AA1386 &gt;= 1400, IF('III. New Locations'!AA1386 &lt;=2100, 0, $C1387), $C1387), $C1387)</f>
        <v>0</v>
      </c>
      <c r="AC1387">
        <f>IF(ISNUMBER('III. New Locations'!AC1386) = TRUE, IF('III. New Locations'!AC1386 &gt;= 0, IF('III. New Locations'!AC1386 &lt;=1, 0,$C1387),$C1387), $C1387)</f>
        <v>0</v>
      </c>
    </row>
    <row r="1388" spans="1:29">
      <c r="A1388">
        <f>'III. New Locations'!A1387</f>
        <v>1385</v>
      </c>
      <c r="C1388" s="4">
        <f>IF(LEN('III. New Locations'!C1387) &gt; 2, 1, 0)</f>
        <v>0</v>
      </c>
      <c r="E1388">
        <f>IF(LEN('III. New Locations'!E1387) = 2, IF('III. New Locations'!E1387 = "--", $C1388, 0), $C1388)</f>
        <v>0</v>
      </c>
      <c r="F1388">
        <f>IF(LEN('III. New Locations'!F1387) &gt; 4, 0, $C1388)</f>
        <v>0</v>
      </c>
      <c r="G1388">
        <f>IF(ISNUMBER('III. New Locations'!G1387) = TRUE, 0, $C1388)</f>
        <v>0</v>
      </c>
      <c r="H1388">
        <f>IF(ISNUMBER('III. New Locations'!H1387) = TRUE, 0, $C1388)</f>
        <v>0</v>
      </c>
      <c r="I1388">
        <f>IF(ISNUMBER('III. New Locations'!I1387) = TRUE, 0, $C1388)</f>
        <v>0</v>
      </c>
      <c r="J1388">
        <f>IF(ISNUMBER('III. New Locations'!J1387) = TRUE, 0, $C1388)</f>
        <v>0</v>
      </c>
      <c r="K1388">
        <f>IF(ISNUMBER('III. New Locations'!K1387) = TRUE, 0,$C1388)</f>
        <v>0</v>
      </c>
      <c r="M1388">
        <f>IF(ISNUMBER('III. New Locations'!M1387) = TRUE, 0,$C1388)</f>
        <v>0</v>
      </c>
      <c r="O1388">
        <f>IF(ISNUMBER('III. New Locations'!O1387) = TRUE, 0, $C1388)</f>
        <v>0</v>
      </c>
      <c r="P1388">
        <f>IF(ISNUMBER('III. New Locations'!P1387) = TRUE, 0, $C1388)</f>
        <v>0</v>
      </c>
      <c r="Q1388">
        <f>IF(ISNUMBER('III. New Locations'!Q1387) = TRUE, 0, $C1388)</f>
        <v>0</v>
      </c>
      <c r="R1388">
        <f>IF(ISNUMBER('III. New Locations'!R1387) = TRUE, IF('III. New Locations'!R1387 &gt;= 0, IF('III. New Locations'!R1387 &lt;=1, 0, $C1388),$C1388),$C1388)</f>
        <v>0</v>
      </c>
      <c r="S1388">
        <f>IF(ISNUMBER('III. New Locations'!S1387) = TRUE, IF('III. New Locations'!S1387 &gt;= 0, IF('III. New Locations'!S1387 &lt;=1, 0, $C1388), $C1388), $C1388)</f>
        <v>0</v>
      </c>
      <c r="T1388">
        <f>IF('III. New Locations'!T1387 = "-Unknown-", $C1388, 0)</f>
        <v>0</v>
      </c>
      <c r="U1388">
        <f>IF(LEN('III. New Locations'!U1387)&gt;1, 0, IF(T1388 = 0, 0, $C1388))</f>
        <v>0</v>
      </c>
      <c r="V1388">
        <f>IF('III. New Locations'!V1387 = "Unknown", $C1388, 0)</f>
        <v>0</v>
      </c>
      <c r="W1388">
        <f>IF(LEN('III. New Locations'!W1387)&gt;1, 0, IF(V1388 = 0, 0, $C1388))</f>
        <v>0</v>
      </c>
      <c r="X1388" t="str">
        <f>'III. New Locations'!X1387</f>
        <v>Unknown</v>
      </c>
      <c r="Y1388">
        <f>IF(ISNUMBER('III. New Locations'!Y1387) = TRUE, IF('III. New Locations'!Y1387 &gt;= 1400, IF('III. New Locations'!Y1387 &lt;=2100, 0, $C1388), $C1388), $C1388)</f>
        <v>0</v>
      </c>
      <c r="Z1388">
        <f>IF(ISNUMBER('III. New Locations'!Z1387) = TRUE, IF('III. New Locations'!Z1387 &gt;= 1400, IF('III. New Locations'!Z1387 &lt;=2100, 0, $C1388), $C1388), $C1388)</f>
        <v>0</v>
      </c>
      <c r="AA1388">
        <f>IF(ISNUMBER('III. New Locations'!AA1387) = TRUE, IF('III. New Locations'!AA1387 &gt;= 1400, IF('III. New Locations'!AA1387 &lt;=2100, 0, $C1388), $C1388), $C1388)</f>
        <v>0</v>
      </c>
      <c r="AC1388">
        <f>IF(ISNUMBER('III. New Locations'!AC1387) = TRUE, IF('III. New Locations'!AC1387 &gt;= 0, IF('III. New Locations'!AC1387 &lt;=1, 0,$C1388),$C1388), $C1388)</f>
        <v>0</v>
      </c>
    </row>
    <row r="1389" spans="1:29">
      <c r="A1389">
        <f>'III. New Locations'!A1388</f>
        <v>1386</v>
      </c>
      <c r="C1389" s="4">
        <f>IF(LEN('III. New Locations'!C1388) &gt; 2, 1, 0)</f>
        <v>0</v>
      </c>
      <c r="E1389">
        <f>IF(LEN('III. New Locations'!E1388) = 2, IF('III. New Locations'!E1388 = "--", $C1389, 0), $C1389)</f>
        <v>0</v>
      </c>
      <c r="F1389">
        <f>IF(LEN('III. New Locations'!F1388) &gt; 4, 0, $C1389)</f>
        <v>0</v>
      </c>
      <c r="G1389">
        <f>IF(ISNUMBER('III. New Locations'!G1388) = TRUE, 0, $C1389)</f>
        <v>0</v>
      </c>
      <c r="H1389">
        <f>IF(ISNUMBER('III. New Locations'!H1388) = TRUE, 0, $C1389)</f>
        <v>0</v>
      </c>
      <c r="I1389">
        <f>IF(ISNUMBER('III. New Locations'!I1388) = TRUE, 0, $C1389)</f>
        <v>0</v>
      </c>
      <c r="J1389">
        <f>IF(ISNUMBER('III. New Locations'!J1388) = TRUE, 0, $C1389)</f>
        <v>0</v>
      </c>
      <c r="K1389">
        <f>IF(ISNUMBER('III. New Locations'!K1388) = TRUE, 0,$C1389)</f>
        <v>0</v>
      </c>
      <c r="M1389">
        <f>IF(ISNUMBER('III. New Locations'!M1388) = TRUE, 0,$C1389)</f>
        <v>0</v>
      </c>
      <c r="O1389">
        <f>IF(ISNUMBER('III. New Locations'!O1388) = TRUE, 0, $C1389)</f>
        <v>0</v>
      </c>
      <c r="P1389">
        <f>IF(ISNUMBER('III. New Locations'!P1388) = TRUE, 0, $C1389)</f>
        <v>0</v>
      </c>
      <c r="Q1389">
        <f>IF(ISNUMBER('III. New Locations'!Q1388) = TRUE, 0, $C1389)</f>
        <v>0</v>
      </c>
      <c r="R1389">
        <f>IF(ISNUMBER('III. New Locations'!R1388) = TRUE, IF('III. New Locations'!R1388 &gt;= 0, IF('III. New Locations'!R1388 &lt;=1, 0, $C1389),$C1389),$C1389)</f>
        <v>0</v>
      </c>
      <c r="S1389">
        <f>IF(ISNUMBER('III. New Locations'!S1388) = TRUE, IF('III. New Locations'!S1388 &gt;= 0, IF('III. New Locations'!S1388 &lt;=1, 0, $C1389), $C1389), $C1389)</f>
        <v>0</v>
      </c>
      <c r="T1389">
        <f>IF('III. New Locations'!T1388 = "-Unknown-", $C1389, 0)</f>
        <v>0</v>
      </c>
      <c r="U1389">
        <f>IF(LEN('III. New Locations'!U1388)&gt;1, 0, IF(T1389 = 0, 0, $C1389))</f>
        <v>0</v>
      </c>
      <c r="V1389">
        <f>IF('III. New Locations'!V1388 = "Unknown", $C1389, 0)</f>
        <v>0</v>
      </c>
      <c r="W1389">
        <f>IF(LEN('III. New Locations'!W1388)&gt;1, 0, IF(V1389 = 0, 0, $C1389))</f>
        <v>0</v>
      </c>
      <c r="X1389" t="str">
        <f>'III. New Locations'!X1388</f>
        <v>Unknown</v>
      </c>
      <c r="Y1389">
        <f>IF(ISNUMBER('III. New Locations'!Y1388) = TRUE, IF('III. New Locations'!Y1388 &gt;= 1400, IF('III. New Locations'!Y1388 &lt;=2100, 0, $C1389), $C1389), $C1389)</f>
        <v>0</v>
      </c>
      <c r="Z1389">
        <f>IF(ISNUMBER('III. New Locations'!Z1388) = TRUE, IF('III. New Locations'!Z1388 &gt;= 1400, IF('III. New Locations'!Z1388 &lt;=2100, 0, $C1389), $C1389), $C1389)</f>
        <v>0</v>
      </c>
      <c r="AA1389">
        <f>IF(ISNUMBER('III. New Locations'!AA1388) = TRUE, IF('III. New Locations'!AA1388 &gt;= 1400, IF('III. New Locations'!AA1388 &lt;=2100, 0, $C1389), $C1389), $C1389)</f>
        <v>0</v>
      </c>
      <c r="AC1389">
        <f>IF(ISNUMBER('III. New Locations'!AC1388) = TRUE, IF('III. New Locations'!AC1388 &gt;= 0, IF('III. New Locations'!AC1388 &lt;=1, 0,$C1389),$C1389), $C1389)</f>
        <v>0</v>
      </c>
    </row>
    <row r="1390" spans="1:29">
      <c r="A1390">
        <f>'III. New Locations'!A1389</f>
        <v>1387</v>
      </c>
      <c r="C1390" s="4">
        <f>IF(LEN('III. New Locations'!C1389) &gt; 2, 1, 0)</f>
        <v>0</v>
      </c>
      <c r="E1390">
        <f>IF(LEN('III. New Locations'!E1389) = 2, IF('III. New Locations'!E1389 = "--", $C1390, 0), $C1390)</f>
        <v>0</v>
      </c>
      <c r="F1390">
        <f>IF(LEN('III. New Locations'!F1389) &gt; 4, 0, $C1390)</f>
        <v>0</v>
      </c>
      <c r="G1390">
        <f>IF(ISNUMBER('III. New Locations'!G1389) = TRUE, 0, $C1390)</f>
        <v>0</v>
      </c>
      <c r="H1390">
        <f>IF(ISNUMBER('III. New Locations'!H1389) = TRUE, 0, $C1390)</f>
        <v>0</v>
      </c>
      <c r="I1390">
        <f>IF(ISNUMBER('III. New Locations'!I1389) = TRUE, 0, $C1390)</f>
        <v>0</v>
      </c>
      <c r="J1390">
        <f>IF(ISNUMBER('III. New Locations'!J1389) = TRUE, 0, $C1390)</f>
        <v>0</v>
      </c>
      <c r="K1390">
        <f>IF(ISNUMBER('III. New Locations'!K1389) = TRUE, 0,$C1390)</f>
        <v>0</v>
      </c>
      <c r="M1390">
        <f>IF(ISNUMBER('III. New Locations'!M1389) = TRUE, 0,$C1390)</f>
        <v>0</v>
      </c>
      <c r="O1390">
        <f>IF(ISNUMBER('III. New Locations'!O1389) = TRUE, 0, $C1390)</f>
        <v>0</v>
      </c>
      <c r="P1390">
        <f>IF(ISNUMBER('III. New Locations'!P1389) = TRUE, 0, $C1390)</f>
        <v>0</v>
      </c>
      <c r="Q1390">
        <f>IF(ISNUMBER('III. New Locations'!Q1389) = TRUE, 0, $C1390)</f>
        <v>0</v>
      </c>
      <c r="R1390">
        <f>IF(ISNUMBER('III. New Locations'!R1389) = TRUE, IF('III. New Locations'!R1389 &gt;= 0, IF('III. New Locations'!R1389 &lt;=1, 0, $C1390),$C1390),$C1390)</f>
        <v>0</v>
      </c>
      <c r="S1390">
        <f>IF(ISNUMBER('III. New Locations'!S1389) = TRUE, IF('III. New Locations'!S1389 &gt;= 0, IF('III. New Locations'!S1389 &lt;=1, 0, $C1390), $C1390), $C1390)</f>
        <v>0</v>
      </c>
      <c r="T1390">
        <f>IF('III. New Locations'!T1389 = "-Unknown-", $C1390, 0)</f>
        <v>0</v>
      </c>
      <c r="U1390">
        <f>IF(LEN('III. New Locations'!U1389)&gt;1, 0, IF(T1390 = 0, 0, $C1390))</f>
        <v>0</v>
      </c>
      <c r="V1390">
        <f>IF('III. New Locations'!V1389 = "Unknown", $C1390, 0)</f>
        <v>0</v>
      </c>
      <c r="W1390">
        <f>IF(LEN('III. New Locations'!W1389)&gt;1, 0, IF(V1390 = 0, 0, $C1390))</f>
        <v>0</v>
      </c>
      <c r="X1390" t="str">
        <f>'III. New Locations'!X1389</f>
        <v>Unknown</v>
      </c>
      <c r="Y1390">
        <f>IF(ISNUMBER('III. New Locations'!Y1389) = TRUE, IF('III. New Locations'!Y1389 &gt;= 1400, IF('III. New Locations'!Y1389 &lt;=2100, 0, $C1390), $C1390), $C1390)</f>
        <v>0</v>
      </c>
      <c r="Z1390">
        <f>IF(ISNUMBER('III. New Locations'!Z1389) = TRUE, IF('III. New Locations'!Z1389 &gt;= 1400, IF('III. New Locations'!Z1389 &lt;=2100, 0, $C1390), $C1390), $C1390)</f>
        <v>0</v>
      </c>
      <c r="AA1390">
        <f>IF(ISNUMBER('III. New Locations'!AA1389) = TRUE, IF('III. New Locations'!AA1389 &gt;= 1400, IF('III. New Locations'!AA1389 &lt;=2100, 0, $C1390), $C1390), $C1390)</f>
        <v>0</v>
      </c>
      <c r="AC1390">
        <f>IF(ISNUMBER('III. New Locations'!AC1389) = TRUE, IF('III. New Locations'!AC1389 &gt;= 0, IF('III. New Locations'!AC1389 &lt;=1, 0,$C1390),$C1390), $C1390)</f>
        <v>0</v>
      </c>
    </row>
    <row r="1391" spans="1:29">
      <c r="A1391">
        <f>'III. New Locations'!A1390</f>
        <v>1388</v>
      </c>
      <c r="C1391" s="4">
        <f>IF(LEN('III. New Locations'!C1390) &gt; 2, 1, 0)</f>
        <v>0</v>
      </c>
      <c r="E1391">
        <f>IF(LEN('III. New Locations'!E1390) = 2, IF('III. New Locations'!E1390 = "--", $C1391, 0), $C1391)</f>
        <v>0</v>
      </c>
      <c r="F1391">
        <f>IF(LEN('III. New Locations'!F1390) &gt; 4, 0, $C1391)</f>
        <v>0</v>
      </c>
      <c r="G1391">
        <f>IF(ISNUMBER('III. New Locations'!G1390) = TRUE, 0, $C1391)</f>
        <v>0</v>
      </c>
      <c r="H1391">
        <f>IF(ISNUMBER('III. New Locations'!H1390) = TRUE, 0, $C1391)</f>
        <v>0</v>
      </c>
      <c r="I1391">
        <f>IF(ISNUMBER('III. New Locations'!I1390) = TRUE, 0, $C1391)</f>
        <v>0</v>
      </c>
      <c r="J1391">
        <f>IF(ISNUMBER('III. New Locations'!J1390) = TRUE, 0, $C1391)</f>
        <v>0</v>
      </c>
      <c r="K1391">
        <f>IF(ISNUMBER('III. New Locations'!K1390) = TRUE, 0,$C1391)</f>
        <v>0</v>
      </c>
      <c r="M1391">
        <f>IF(ISNUMBER('III. New Locations'!M1390) = TRUE, 0,$C1391)</f>
        <v>0</v>
      </c>
      <c r="O1391">
        <f>IF(ISNUMBER('III. New Locations'!O1390) = TRUE, 0, $C1391)</f>
        <v>0</v>
      </c>
      <c r="P1391">
        <f>IF(ISNUMBER('III. New Locations'!P1390) = TRUE, 0, $C1391)</f>
        <v>0</v>
      </c>
      <c r="Q1391">
        <f>IF(ISNUMBER('III. New Locations'!Q1390) = TRUE, 0, $C1391)</f>
        <v>0</v>
      </c>
      <c r="R1391">
        <f>IF(ISNUMBER('III. New Locations'!R1390) = TRUE, IF('III. New Locations'!R1390 &gt;= 0, IF('III. New Locations'!R1390 &lt;=1, 0, $C1391),$C1391),$C1391)</f>
        <v>0</v>
      </c>
      <c r="S1391">
        <f>IF(ISNUMBER('III. New Locations'!S1390) = TRUE, IF('III. New Locations'!S1390 &gt;= 0, IF('III. New Locations'!S1390 &lt;=1, 0, $C1391), $C1391), $C1391)</f>
        <v>0</v>
      </c>
      <c r="T1391">
        <f>IF('III. New Locations'!T1390 = "-Unknown-", $C1391, 0)</f>
        <v>0</v>
      </c>
      <c r="U1391">
        <f>IF(LEN('III. New Locations'!U1390)&gt;1, 0, IF(T1391 = 0, 0, $C1391))</f>
        <v>0</v>
      </c>
      <c r="V1391">
        <f>IF('III. New Locations'!V1390 = "Unknown", $C1391, 0)</f>
        <v>0</v>
      </c>
      <c r="W1391">
        <f>IF(LEN('III. New Locations'!W1390)&gt;1, 0, IF(V1391 = 0, 0, $C1391))</f>
        <v>0</v>
      </c>
      <c r="X1391" t="str">
        <f>'III. New Locations'!X1390</f>
        <v>Unknown</v>
      </c>
      <c r="Y1391">
        <f>IF(ISNUMBER('III. New Locations'!Y1390) = TRUE, IF('III. New Locations'!Y1390 &gt;= 1400, IF('III. New Locations'!Y1390 &lt;=2100, 0, $C1391), $C1391), $C1391)</f>
        <v>0</v>
      </c>
      <c r="Z1391">
        <f>IF(ISNUMBER('III. New Locations'!Z1390) = TRUE, IF('III. New Locations'!Z1390 &gt;= 1400, IF('III. New Locations'!Z1390 &lt;=2100, 0, $C1391), $C1391), $C1391)</f>
        <v>0</v>
      </c>
      <c r="AA1391">
        <f>IF(ISNUMBER('III. New Locations'!AA1390) = TRUE, IF('III. New Locations'!AA1390 &gt;= 1400, IF('III. New Locations'!AA1390 &lt;=2100, 0, $C1391), $C1391), $C1391)</f>
        <v>0</v>
      </c>
      <c r="AC1391">
        <f>IF(ISNUMBER('III. New Locations'!AC1390) = TRUE, IF('III. New Locations'!AC1390 &gt;= 0, IF('III. New Locations'!AC1390 &lt;=1, 0,$C1391),$C1391), $C1391)</f>
        <v>0</v>
      </c>
    </row>
    <row r="1392" spans="1:29">
      <c r="A1392">
        <f>'III. New Locations'!A1391</f>
        <v>1389</v>
      </c>
      <c r="C1392" s="4">
        <f>IF(LEN('III. New Locations'!C1391) &gt; 2, 1, 0)</f>
        <v>0</v>
      </c>
      <c r="E1392">
        <f>IF(LEN('III. New Locations'!E1391) = 2, IF('III. New Locations'!E1391 = "--", $C1392, 0), $C1392)</f>
        <v>0</v>
      </c>
      <c r="F1392">
        <f>IF(LEN('III. New Locations'!F1391) &gt; 4, 0, $C1392)</f>
        <v>0</v>
      </c>
      <c r="G1392">
        <f>IF(ISNUMBER('III. New Locations'!G1391) = TRUE, 0, $C1392)</f>
        <v>0</v>
      </c>
      <c r="H1392">
        <f>IF(ISNUMBER('III. New Locations'!H1391) = TRUE, 0, $C1392)</f>
        <v>0</v>
      </c>
      <c r="I1392">
        <f>IF(ISNUMBER('III. New Locations'!I1391) = TRUE, 0, $C1392)</f>
        <v>0</v>
      </c>
      <c r="J1392">
        <f>IF(ISNUMBER('III. New Locations'!J1391) = TRUE, 0, $C1392)</f>
        <v>0</v>
      </c>
      <c r="K1392">
        <f>IF(ISNUMBER('III. New Locations'!K1391) = TRUE, 0,$C1392)</f>
        <v>0</v>
      </c>
      <c r="M1392">
        <f>IF(ISNUMBER('III. New Locations'!M1391) = TRUE, 0,$C1392)</f>
        <v>0</v>
      </c>
      <c r="O1392">
        <f>IF(ISNUMBER('III. New Locations'!O1391) = TRUE, 0, $C1392)</f>
        <v>0</v>
      </c>
      <c r="P1392">
        <f>IF(ISNUMBER('III. New Locations'!P1391) = TRUE, 0, $C1392)</f>
        <v>0</v>
      </c>
      <c r="Q1392">
        <f>IF(ISNUMBER('III. New Locations'!Q1391) = TRUE, 0, $C1392)</f>
        <v>0</v>
      </c>
      <c r="R1392">
        <f>IF(ISNUMBER('III. New Locations'!R1391) = TRUE, IF('III. New Locations'!R1391 &gt;= 0, IF('III. New Locations'!R1391 &lt;=1, 0, $C1392),$C1392),$C1392)</f>
        <v>0</v>
      </c>
      <c r="S1392">
        <f>IF(ISNUMBER('III. New Locations'!S1391) = TRUE, IF('III. New Locations'!S1391 &gt;= 0, IF('III. New Locations'!S1391 &lt;=1, 0, $C1392), $C1392), $C1392)</f>
        <v>0</v>
      </c>
      <c r="T1392">
        <f>IF('III. New Locations'!T1391 = "-Unknown-", $C1392, 0)</f>
        <v>0</v>
      </c>
      <c r="U1392">
        <f>IF(LEN('III. New Locations'!U1391)&gt;1, 0, IF(T1392 = 0, 0, $C1392))</f>
        <v>0</v>
      </c>
      <c r="V1392">
        <f>IF('III. New Locations'!V1391 = "Unknown", $C1392, 0)</f>
        <v>0</v>
      </c>
      <c r="W1392">
        <f>IF(LEN('III. New Locations'!W1391)&gt;1, 0, IF(V1392 = 0, 0, $C1392))</f>
        <v>0</v>
      </c>
      <c r="X1392" t="str">
        <f>'III. New Locations'!X1391</f>
        <v>Unknown</v>
      </c>
      <c r="Y1392">
        <f>IF(ISNUMBER('III. New Locations'!Y1391) = TRUE, IF('III. New Locations'!Y1391 &gt;= 1400, IF('III. New Locations'!Y1391 &lt;=2100, 0, $C1392), $C1392), $C1392)</f>
        <v>0</v>
      </c>
      <c r="Z1392">
        <f>IF(ISNUMBER('III. New Locations'!Z1391) = TRUE, IF('III. New Locations'!Z1391 &gt;= 1400, IF('III. New Locations'!Z1391 &lt;=2100, 0, $C1392), $C1392), $C1392)</f>
        <v>0</v>
      </c>
      <c r="AA1392">
        <f>IF(ISNUMBER('III. New Locations'!AA1391) = TRUE, IF('III. New Locations'!AA1391 &gt;= 1400, IF('III. New Locations'!AA1391 &lt;=2100, 0, $C1392), $C1392), $C1392)</f>
        <v>0</v>
      </c>
      <c r="AC1392">
        <f>IF(ISNUMBER('III. New Locations'!AC1391) = TRUE, IF('III. New Locations'!AC1391 &gt;= 0, IF('III. New Locations'!AC1391 &lt;=1, 0,$C1392),$C1392), $C1392)</f>
        <v>0</v>
      </c>
    </row>
    <row r="1393" spans="1:29">
      <c r="A1393">
        <f>'III. New Locations'!A1392</f>
        <v>1390</v>
      </c>
      <c r="C1393" s="4">
        <f>IF(LEN('III. New Locations'!C1392) &gt; 2, 1, 0)</f>
        <v>0</v>
      </c>
      <c r="E1393">
        <f>IF(LEN('III. New Locations'!E1392) = 2, IF('III. New Locations'!E1392 = "--", $C1393, 0), $C1393)</f>
        <v>0</v>
      </c>
      <c r="F1393">
        <f>IF(LEN('III. New Locations'!F1392) &gt; 4, 0, $C1393)</f>
        <v>0</v>
      </c>
      <c r="G1393">
        <f>IF(ISNUMBER('III. New Locations'!G1392) = TRUE, 0, $C1393)</f>
        <v>0</v>
      </c>
      <c r="H1393">
        <f>IF(ISNUMBER('III. New Locations'!H1392) = TRUE, 0, $C1393)</f>
        <v>0</v>
      </c>
      <c r="I1393">
        <f>IF(ISNUMBER('III. New Locations'!I1392) = TRUE, 0, $C1393)</f>
        <v>0</v>
      </c>
      <c r="J1393">
        <f>IF(ISNUMBER('III. New Locations'!J1392) = TRUE, 0, $C1393)</f>
        <v>0</v>
      </c>
      <c r="K1393">
        <f>IF(ISNUMBER('III. New Locations'!K1392) = TRUE, 0,$C1393)</f>
        <v>0</v>
      </c>
      <c r="M1393">
        <f>IF(ISNUMBER('III. New Locations'!M1392) = TRUE, 0,$C1393)</f>
        <v>0</v>
      </c>
      <c r="O1393">
        <f>IF(ISNUMBER('III. New Locations'!O1392) = TRUE, 0, $C1393)</f>
        <v>0</v>
      </c>
      <c r="P1393">
        <f>IF(ISNUMBER('III. New Locations'!P1392) = TRUE, 0, $C1393)</f>
        <v>0</v>
      </c>
      <c r="Q1393">
        <f>IF(ISNUMBER('III. New Locations'!Q1392) = TRUE, 0, $C1393)</f>
        <v>0</v>
      </c>
      <c r="R1393">
        <f>IF(ISNUMBER('III. New Locations'!R1392) = TRUE, IF('III. New Locations'!R1392 &gt;= 0, IF('III. New Locations'!R1392 &lt;=1, 0, $C1393),$C1393),$C1393)</f>
        <v>0</v>
      </c>
      <c r="S1393">
        <f>IF(ISNUMBER('III. New Locations'!S1392) = TRUE, IF('III. New Locations'!S1392 &gt;= 0, IF('III. New Locations'!S1392 &lt;=1, 0, $C1393), $C1393), $C1393)</f>
        <v>0</v>
      </c>
      <c r="T1393">
        <f>IF('III. New Locations'!T1392 = "-Unknown-", $C1393, 0)</f>
        <v>0</v>
      </c>
      <c r="U1393">
        <f>IF(LEN('III. New Locations'!U1392)&gt;1, 0, IF(T1393 = 0, 0, $C1393))</f>
        <v>0</v>
      </c>
      <c r="V1393">
        <f>IF('III. New Locations'!V1392 = "Unknown", $C1393, 0)</f>
        <v>0</v>
      </c>
      <c r="W1393">
        <f>IF(LEN('III. New Locations'!W1392)&gt;1, 0, IF(V1393 = 0, 0, $C1393))</f>
        <v>0</v>
      </c>
      <c r="X1393" t="str">
        <f>'III. New Locations'!X1392</f>
        <v>Unknown</v>
      </c>
      <c r="Y1393">
        <f>IF(ISNUMBER('III. New Locations'!Y1392) = TRUE, IF('III. New Locations'!Y1392 &gt;= 1400, IF('III. New Locations'!Y1392 &lt;=2100, 0, $C1393), $C1393), $C1393)</f>
        <v>0</v>
      </c>
      <c r="Z1393">
        <f>IF(ISNUMBER('III. New Locations'!Z1392) = TRUE, IF('III. New Locations'!Z1392 &gt;= 1400, IF('III. New Locations'!Z1392 &lt;=2100, 0, $C1393), $C1393), $C1393)</f>
        <v>0</v>
      </c>
      <c r="AA1393">
        <f>IF(ISNUMBER('III. New Locations'!AA1392) = TRUE, IF('III. New Locations'!AA1392 &gt;= 1400, IF('III. New Locations'!AA1392 &lt;=2100, 0, $C1393), $C1393), $C1393)</f>
        <v>0</v>
      </c>
      <c r="AC1393">
        <f>IF(ISNUMBER('III. New Locations'!AC1392) = TRUE, IF('III. New Locations'!AC1392 &gt;= 0, IF('III. New Locations'!AC1392 &lt;=1, 0,$C1393),$C1393), $C1393)</f>
        <v>0</v>
      </c>
    </row>
    <row r="1394" spans="1:29">
      <c r="A1394">
        <f>'III. New Locations'!A1393</f>
        <v>1391</v>
      </c>
      <c r="C1394" s="4">
        <f>IF(LEN('III. New Locations'!C1393) &gt; 2, 1, 0)</f>
        <v>0</v>
      </c>
      <c r="E1394">
        <f>IF(LEN('III. New Locations'!E1393) = 2, IF('III. New Locations'!E1393 = "--", $C1394, 0), $C1394)</f>
        <v>0</v>
      </c>
      <c r="F1394">
        <f>IF(LEN('III. New Locations'!F1393) &gt; 4, 0, $C1394)</f>
        <v>0</v>
      </c>
      <c r="G1394">
        <f>IF(ISNUMBER('III. New Locations'!G1393) = TRUE, 0, $C1394)</f>
        <v>0</v>
      </c>
      <c r="H1394">
        <f>IF(ISNUMBER('III. New Locations'!H1393) = TRUE, 0, $C1394)</f>
        <v>0</v>
      </c>
      <c r="I1394">
        <f>IF(ISNUMBER('III. New Locations'!I1393) = TRUE, 0, $C1394)</f>
        <v>0</v>
      </c>
      <c r="J1394">
        <f>IF(ISNUMBER('III. New Locations'!J1393) = TRUE, 0, $C1394)</f>
        <v>0</v>
      </c>
      <c r="K1394">
        <f>IF(ISNUMBER('III. New Locations'!K1393) = TRUE, 0,$C1394)</f>
        <v>0</v>
      </c>
      <c r="M1394">
        <f>IF(ISNUMBER('III. New Locations'!M1393) = TRUE, 0,$C1394)</f>
        <v>0</v>
      </c>
      <c r="O1394">
        <f>IF(ISNUMBER('III. New Locations'!O1393) = TRUE, 0, $C1394)</f>
        <v>0</v>
      </c>
      <c r="P1394">
        <f>IF(ISNUMBER('III. New Locations'!P1393) = TRUE, 0, $C1394)</f>
        <v>0</v>
      </c>
      <c r="Q1394">
        <f>IF(ISNUMBER('III. New Locations'!Q1393) = TRUE, 0, $C1394)</f>
        <v>0</v>
      </c>
      <c r="R1394">
        <f>IF(ISNUMBER('III. New Locations'!R1393) = TRUE, IF('III. New Locations'!R1393 &gt;= 0, IF('III. New Locations'!R1393 &lt;=1, 0, $C1394),$C1394),$C1394)</f>
        <v>0</v>
      </c>
      <c r="S1394">
        <f>IF(ISNUMBER('III. New Locations'!S1393) = TRUE, IF('III. New Locations'!S1393 &gt;= 0, IF('III. New Locations'!S1393 &lt;=1, 0, $C1394), $C1394), $C1394)</f>
        <v>0</v>
      </c>
      <c r="T1394">
        <f>IF('III. New Locations'!T1393 = "-Unknown-", $C1394, 0)</f>
        <v>0</v>
      </c>
      <c r="U1394">
        <f>IF(LEN('III. New Locations'!U1393)&gt;1, 0, IF(T1394 = 0, 0, $C1394))</f>
        <v>0</v>
      </c>
      <c r="V1394">
        <f>IF('III. New Locations'!V1393 = "Unknown", $C1394, 0)</f>
        <v>0</v>
      </c>
      <c r="W1394">
        <f>IF(LEN('III. New Locations'!W1393)&gt;1, 0, IF(V1394 = 0, 0, $C1394))</f>
        <v>0</v>
      </c>
      <c r="X1394" t="str">
        <f>'III. New Locations'!X1393</f>
        <v>Unknown</v>
      </c>
      <c r="Y1394">
        <f>IF(ISNUMBER('III. New Locations'!Y1393) = TRUE, IF('III. New Locations'!Y1393 &gt;= 1400, IF('III. New Locations'!Y1393 &lt;=2100, 0, $C1394), $C1394), $C1394)</f>
        <v>0</v>
      </c>
      <c r="Z1394">
        <f>IF(ISNUMBER('III. New Locations'!Z1393) = TRUE, IF('III. New Locations'!Z1393 &gt;= 1400, IF('III. New Locations'!Z1393 &lt;=2100, 0, $C1394), $C1394), $C1394)</f>
        <v>0</v>
      </c>
      <c r="AA1394">
        <f>IF(ISNUMBER('III. New Locations'!AA1393) = TRUE, IF('III. New Locations'!AA1393 &gt;= 1400, IF('III. New Locations'!AA1393 &lt;=2100, 0, $C1394), $C1394), $C1394)</f>
        <v>0</v>
      </c>
      <c r="AC1394">
        <f>IF(ISNUMBER('III. New Locations'!AC1393) = TRUE, IF('III. New Locations'!AC1393 &gt;= 0, IF('III. New Locations'!AC1393 &lt;=1, 0,$C1394),$C1394), $C1394)</f>
        <v>0</v>
      </c>
    </row>
    <row r="1395" spans="1:29">
      <c r="A1395">
        <f>'III. New Locations'!A1394</f>
        <v>1392</v>
      </c>
      <c r="C1395" s="4">
        <f>IF(LEN('III. New Locations'!C1394) &gt; 2, 1, 0)</f>
        <v>0</v>
      </c>
      <c r="E1395">
        <f>IF(LEN('III. New Locations'!E1394) = 2, IF('III. New Locations'!E1394 = "--", $C1395, 0), $C1395)</f>
        <v>0</v>
      </c>
      <c r="F1395">
        <f>IF(LEN('III. New Locations'!F1394) &gt; 4, 0, $C1395)</f>
        <v>0</v>
      </c>
      <c r="G1395">
        <f>IF(ISNUMBER('III. New Locations'!G1394) = TRUE, 0, $C1395)</f>
        <v>0</v>
      </c>
      <c r="H1395">
        <f>IF(ISNUMBER('III. New Locations'!H1394) = TRUE, 0, $C1395)</f>
        <v>0</v>
      </c>
      <c r="I1395">
        <f>IF(ISNUMBER('III. New Locations'!I1394) = TRUE, 0, $C1395)</f>
        <v>0</v>
      </c>
      <c r="J1395">
        <f>IF(ISNUMBER('III. New Locations'!J1394) = TRUE, 0, $C1395)</f>
        <v>0</v>
      </c>
      <c r="K1395">
        <f>IF(ISNUMBER('III. New Locations'!K1394) = TRUE, 0,$C1395)</f>
        <v>0</v>
      </c>
      <c r="M1395">
        <f>IF(ISNUMBER('III. New Locations'!M1394) = TRUE, 0,$C1395)</f>
        <v>0</v>
      </c>
      <c r="O1395">
        <f>IF(ISNUMBER('III. New Locations'!O1394) = TRUE, 0, $C1395)</f>
        <v>0</v>
      </c>
      <c r="P1395">
        <f>IF(ISNUMBER('III. New Locations'!P1394) = TRUE, 0, $C1395)</f>
        <v>0</v>
      </c>
      <c r="Q1395">
        <f>IF(ISNUMBER('III. New Locations'!Q1394) = TRUE, 0, $C1395)</f>
        <v>0</v>
      </c>
      <c r="R1395">
        <f>IF(ISNUMBER('III. New Locations'!R1394) = TRUE, IF('III. New Locations'!R1394 &gt;= 0, IF('III. New Locations'!R1394 &lt;=1, 0, $C1395),$C1395),$C1395)</f>
        <v>0</v>
      </c>
      <c r="S1395">
        <f>IF(ISNUMBER('III. New Locations'!S1394) = TRUE, IF('III. New Locations'!S1394 &gt;= 0, IF('III. New Locations'!S1394 &lt;=1, 0, $C1395), $C1395), $C1395)</f>
        <v>0</v>
      </c>
      <c r="T1395">
        <f>IF('III. New Locations'!T1394 = "-Unknown-", $C1395, 0)</f>
        <v>0</v>
      </c>
      <c r="U1395">
        <f>IF(LEN('III. New Locations'!U1394)&gt;1, 0, IF(T1395 = 0, 0, $C1395))</f>
        <v>0</v>
      </c>
      <c r="V1395">
        <f>IF('III. New Locations'!V1394 = "Unknown", $C1395, 0)</f>
        <v>0</v>
      </c>
      <c r="W1395">
        <f>IF(LEN('III. New Locations'!W1394)&gt;1, 0, IF(V1395 = 0, 0, $C1395))</f>
        <v>0</v>
      </c>
      <c r="X1395" t="str">
        <f>'III. New Locations'!X1394</f>
        <v>Unknown</v>
      </c>
      <c r="Y1395">
        <f>IF(ISNUMBER('III. New Locations'!Y1394) = TRUE, IF('III. New Locations'!Y1394 &gt;= 1400, IF('III. New Locations'!Y1394 &lt;=2100, 0, $C1395), $C1395), $C1395)</f>
        <v>0</v>
      </c>
      <c r="Z1395">
        <f>IF(ISNUMBER('III. New Locations'!Z1394) = TRUE, IF('III. New Locations'!Z1394 &gt;= 1400, IF('III. New Locations'!Z1394 &lt;=2100, 0, $C1395), $C1395), $C1395)</f>
        <v>0</v>
      </c>
      <c r="AA1395">
        <f>IF(ISNUMBER('III. New Locations'!AA1394) = TRUE, IF('III. New Locations'!AA1394 &gt;= 1400, IF('III. New Locations'!AA1394 &lt;=2100, 0, $C1395), $C1395), $C1395)</f>
        <v>0</v>
      </c>
      <c r="AC1395">
        <f>IF(ISNUMBER('III. New Locations'!AC1394) = TRUE, IF('III. New Locations'!AC1394 &gt;= 0, IF('III. New Locations'!AC1394 &lt;=1, 0,$C1395),$C1395), $C1395)</f>
        <v>0</v>
      </c>
    </row>
    <row r="1396" spans="1:29">
      <c r="A1396">
        <f>'III. New Locations'!A1395</f>
        <v>1393</v>
      </c>
      <c r="C1396" s="4">
        <f>IF(LEN('III. New Locations'!C1395) &gt; 2, 1, 0)</f>
        <v>0</v>
      </c>
      <c r="E1396">
        <f>IF(LEN('III. New Locations'!E1395) = 2, IF('III. New Locations'!E1395 = "--", $C1396, 0), $C1396)</f>
        <v>0</v>
      </c>
      <c r="F1396">
        <f>IF(LEN('III. New Locations'!F1395) &gt; 4, 0, $C1396)</f>
        <v>0</v>
      </c>
      <c r="G1396">
        <f>IF(ISNUMBER('III. New Locations'!G1395) = TRUE, 0, $C1396)</f>
        <v>0</v>
      </c>
      <c r="H1396">
        <f>IF(ISNUMBER('III. New Locations'!H1395) = TRUE, 0, $C1396)</f>
        <v>0</v>
      </c>
      <c r="I1396">
        <f>IF(ISNUMBER('III. New Locations'!I1395) = TRUE, 0, $C1396)</f>
        <v>0</v>
      </c>
      <c r="J1396">
        <f>IF(ISNUMBER('III. New Locations'!J1395) = TRUE, 0, $C1396)</f>
        <v>0</v>
      </c>
      <c r="K1396">
        <f>IF(ISNUMBER('III. New Locations'!K1395) = TRUE, 0,$C1396)</f>
        <v>0</v>
      </c>
      <c r="M1396">
        <f>IF(ISNUMBER('III. New Locations'!M1395) = TRUE, 0,$C1396)</f>
        <v>0</v>
      </c>
      <c r="O1396">
        <f>IF(ISNUMBER('III. New Locations'!O1395) = TRUE, 0, $C1396)</f>
        <v>0</v>
      </c>
      <c r="P1396">
        <f>IF(ISNUMBER('III. New Locations'!P1395) = TRUE, 0, $C1396)</f>
        <v>0</v>
      </c>
      <c r="Q1396">
        <f>IF(ISNUMBER('III. New Locations'!Q1395) = TRUE, 0, $C1396)</f>
        <v>0</v>
      </c>
      <c r="R1396">
        <f>IF(ISNUMBER('III. New Locations'!R1395) = TRUE, IF('III. New Locations'!R1395 &gt;= 0, IF('III. New Locations'!R1395 &lt;=1, 0, $C1396),$C1396),$C1396)</f>
        <v>0</v>
      </c>
      <c r="S1396">
        <f>IF(ISNUMBER('III. New Locations'!S1395) = TRUE, IF('III. New Locations'!S1395 &gt;= 0, IF('III. New Locations'!S1395 &lt;=1, 0, $C1396), $C1396), $C1396)</f>
        <v>0</v>
      </c>
      <c r="T1396">
        <f>IF('III. New Locations'!T1395 = "-Unknown-", $C1396, 0)</f>
        <v>0</v>
      </c>
      <c r="U1396">
        <f>IF(LEN('III. New Locations'!U1395)&gt;1, 0, IF(T1396 = 0, 0, $C1396))</f>
        <v>0</v>
      </c>
      <c r="V1396">
        <f>IF('III. New Locations'!V1395 = "Unknown", $C1396, 0)</f>
        <v>0</v>
      </c>
      <c r="W1396">
        <f>IF(LEN('III. New Locations'!W1395)&gt;1, 0, IF(V1396 = 0, 0, $C1396))</f>
        <v>0</v>
      </c>
      <c r="X1396" t="str">
        <f>'III. New Locations'!X1395</f>
        <v>Unknown</v>
      </c>
      <c r="Y1396">
        <f>IF(ISNUMBER('III. New Locations'!Y1395) = TRUE, IF('III. New Locations'!Y1395 &gt;= 1400, IF('III. New Locations'!Y1395 &lt;=2100, 0, $C1396), $C1396), $C1396)</f>
        <v>0</v>
      </c>
      <c r="Z1396">
        <f>IF(ISNUMBER('III. New Locations'!Z1395) = TRUE, IF('III. New Locations'!Z1395 &gt;= 1400, IF('III. New Locations'!Z1395 &lt;=2100, 0, $C1396), $C1396), $C1396)</f>
        <v>0</v>
      </c>
      <c r="AA1396">
        <f>IF(ISNUMBER('III. New Locations'!AA1395) = TRUE, IF('III. New Locations'!AA1395 &gt;= 1400, IF('III. New Locations'!AA1395 &lt;=2100, 0, $C1396), $C1396), $C1396)</f>
        <v>0</v>
      </c>
      <c r="AC1396">
        <f>IF(ISNUMBER('III. New Locations'!AC1395) = TRUE, IF('III. New Locations'!AC1395 &gt;= 0, IF('III. New Locations'!AC1395 &lt;=1, 0,$C1396),$C1396), $C1396)</f>
        <v>0</v>
      </c>
    </row>
    <row r="1397" spans="1:29">
      <c r="A1397">
        <f>'III. New Locations'!A1396</f>
        <v>1394</v>
      </c>
      <c r="C1397" s="4">
        <f>IF(LEN('III. New Locations'!C1396) &gt; 2, 1, 0)</f>
        <v>0</v>
      </c>
      <c r="E1397">
        <f>IF(LEN('III. New Locations'!E1396) = 2, IF('III. New Locations'!E1396 = "--", $C1397, 0), $C1397)</f>
        <v>0</v>
      </c>
      <c r="F1397">
        <f>IF(LEN('III. New Locations'!F1396) &gt; 4, 0, $C1397)</f>
        <v>0</v>
      </c>
      <c r="G1397">
        <f>IF(ISNUMBER('III. New Locations'!G1396) = TRUE, 0, $C1397)</f>
        <v>0</v>
      </c>
      <c r="H1397">
        <f>IF(ISNUMBER('III. New Locations'!H1396) = TRUE, 0, $C1397)</f>
        <v>0</v>
      </c>
      <c r="I1397">
        <f>IF(ISNUMBER('III. New Locations'!I1396) = TRUE, 0, $C1397)</f>
        <v>0</v>
      </c>
      <c r="J1397">
        <f>IF(ISNUMBER('III. New Locations'!J1396) = TRUE, 0, $C1397)</f>
        <v>0</v>
      </c>
      <c r="K1397">
        <f>IF(ISNUMBER('III. New Locations'!K1396) = TRUE, 0,$C1397)</f>
        <v>0</v>
      </c>
      <c r="M1397">
        <f>IF(ISNUMBER('III. New Locations'!M1396) = TRUE, 0,$C1397)</f>
        <v>0</v>
      </c>
      <c r="O1397">
        <f>IF(ISNUMBER('III. New Locations'!O1396) = TRUE, 0, $C1397)</f>
        <v>0</v>
      </c>
      <c r="P1397">
        <f>IF(ISNUMBER('III. New Locations'!P1396) = TRUE, 0, $C1397)</f>
        <v>0</v>
      </c>
      <c r="Q1397">
        <f>IF(ISNUMBER('III. New Locations'!Q1396) = TRUE, 0, $C1397)</f>
        <v>0</v>
      </c>
      <c r="R1397">
        <f>IF(ISNUMBER('III. New Locations'!R1396) = TRUE, IF('III. New Locations'!R1396 &gt;= 0, IF('III. New Locations'!R1396 &lt;=1, 0, $C1397),$C1397),$C1397)</f>
        <v>0</v>
      </c>
      <c r="S1397">
        <f>IF(ISNUMBER('III. New Locations'!S1396) = TRUE, IF('III. New Locations'!S1396 &gt;= 0, IF('III. New Locations'!S1396 &lt;=1, 0, $C1397), $C1397), $C1397)</f>
        <v>0</v>
      </c>
      <c r="T1397">
        <f>IF('III. New Locations'!T1396 = "-Unknown-", $C1397, 0)</f>
        <v>0</v>
      </c>
      <c r="U1397">
        <f>IF(LEN('III. New Locations'!U1396)&gt;1, 0, IF(T1397 = 0, 0, $C1397))</f>
        <v>0</v>
      </c>
      <c r="V1397">
        <f>IF('III. New Locations'!V1396 = "Unknown", $C1397, 0)</f>
        <v>0</v>
      </c>
      <c r="W1397">
        <f>IF(LEN('III. New Locations'!W1396)&gt;1, 0, IF(V1397 = 0, 0, $C1397))</f>
        <v>0</v>
      </c>
      <c r="X1397" t="str">
        <f>'III. New Locations'!X1396</f>
        <v>Unknown</v>
      </c>
      <c r="Y1397">
        <f>IF(ISNUMBER('III. New Locations'!Y1396) = TRUE, IF('III. New Locations'!Y1396 &gt;= 1400, IF('III. New Locations'!Y1396 &lt;=2100, 0, $C1397), $C1397), $C1397)</f>
        <v>0</v>
      </c>
      <c r="Z1397">
        <f>IF(ISNUMBER('III. New Locations'!Z1396) = TRUE, IF('III. New Locations'!Z1396 &gt;= 1400, IF('III. New Locations'!Z1396 &lt;=2100, 0, $C1397), $C1397), $C1397)</f>
        <v>0</v>
      </c>
      <c r="AA1397">
        <f>IF(ISNUMBER('III. New Locations'!AA1396) = TRUE, IF('III. New Locations'!AA1396 &gt;= 1400, IF('III. New Locations'!AA1396 &lt;=2100, 0, $C1397), $C1397), $C1397)</f>
        <v>0</v>
      </c>
      <c r="AC1397">
        <f>IF(ISNUMBER('III. New Locations'!AC1396) = TRUE, IF('III. New Locations'!AC1396 &gt;= 0, IF('III. New Locations'!AC1396 &lt;=1, 0,$C1397),$C1397), $C1397)</f>
        <v>0</v>
      </c>
    </row>
    <row r="1398" spans="1:29">
      <c r="A1398">
        <f>'III. New Locations'!A1397</f>
        <v>1395</v>
      </c>
      <c r="C1398" s="4">
        <f>IF(LEN('III. New Locations'!C1397) &gt; 2, 1, 0)</f>
        <v>0</v>
      </c>
      <c r="E1398">
        <f>IF(LEN('III. New Locations'!E1397) = 2, IF('III. New Locations'!E1397 = "--", $C1398, 0), $C1398)</f>
        <v>0</v>
      </c>
      <c r="F1398">
        <f>IF(LEN('III. New Locations'!F1397) &gt; 4, 0, $C1398)</f>
        <v>0</v>
      </c>
      <c r="G1398">
        <f>IF(ISNUMBER('III. New Locations'!G1397) = TRUE, 0, $C1398)</f>
        <v>0</v>
      </c>
      <c r="H1398">
        <f>IF(ISNUMBER('III. New Locations'!H1397) = TRUE, 0, $C1398)</f>
        <v>0</v>
      </c>
      <c r="I1398">
        <f>IF(ISNUMBER('III. New Locations'!I1397) = TRUE, 0, $C1398)</f>
        <v>0</v>
      </c>
      <c r="J1398">
        <f>IF(ISNUMBER('III. New Locations'!J1397) = TRUE, 0, $C1398)</f>
        <v>0</v>
      </c>
      <c r="K1398">
        <f>IF(ISNUMBER('III. New Locations'!K1397) = TRUE, 0,$C1398)</f>
        <v>0</v>
      </c>
      <c r="M1398">
        <f>IF(ISNUMBER('III. New Locations'!M1397) = TRUE, 0,$C1398)</f>
        <v>0</v>
      </c>
      <c r="O1398">
        <f>IF(ISNUMBER('III. New Locations'!O1397) = TRUE, 0, $C1398)</f>
        <v>0</v>
      </c>
      <c r="P1398">
        <f>IF(ISNUMBER('III. New Locations'!P1397) = TRUE, 0, $C1398)</f>
        <v>0</v>
      </c>
      <c r="Q1398">
        <f>IF(ISNUMBER('III. New Locations'!Q1397) = TRUE, 0, $C1398)</f>
        <v>0</v>
      </c>
      <c r="R1398">
        <f>IF(ISNUMBER('III. New Locations'!R1397) = TRUE, IF('III. New Locations'!R1397 &gt;= 0, IF('III. New Locations'!R1397 &lt;=1, 0, $C1398),$C1398),$C1398)</f>
        <v>0</v>
      </c>
      <c r="S1398">
        <f>IF(ISNUMBER('III. New Locations'!S1397) = TRUE, IF('III. New Locations'!S1397 &gt;= 0, IF('III. New Locations'!S1397 &lt;=1, 0, $C1398), $C1398), $C1398)</f>
        <v>0</v>
      </c>
      <c r="T1398">
        <f>IF('III. New Locations'!T1397 = "-Unknown-", $C1398, 0)</f>
        <v>0</v>
      </c>
      <c r="U1398">
        <f>IF(LEN('III. New Locations'!U1397)&gt;1, 0, IF(T1398 = 0, 0, $C1398))</f>
        <v>0</v>
      </c>
      <c r="V1398">
        <f>IF('III. New Locations'!V1397 = "Unknown", $C1398, 0)</f>
        <v>0</v>
      </c>
      <c r="W1398">
        <f>IF(LEN('III. New Locations'!W1397)&gt;1, 0, IF(V1398 = 0, 0, $C1398))</f>
        <v>0</v>
      </c>
      <c r="X1398" t="str">
        <f>'III. New Locations'!X1397</f>
        <v>Unknown</v>
      </c>
      <c r="Y1398">
        <f>IF(ISNUMBER('III. New Locations'!Y1397) = TRUE, IF('III. New Locations'!Y1397 &gt;= 1400, IF('III. New Locations'!Y1397 &lt;=2100, 0, $C1398), $C1398), $C1398)</f>
        <v>0</v>
      </c>
      <c r="Z1398">
        <f>IF(ISNUMBER('III. New Locations'!Z1397) = TRUE, IF('III. New Locations'!Z1397 &gt;= 1400, IF('III. New Locations'!Z1397 &lt;=2100, 0, $C1398), $C1398), $C1398)</f>
        <v>0</v>
      </c>
      <c r="AA1398">
        <f>IF(ISNUMBER('III. New Locations'!AA1397) = TRUE, IF('III. New Locations'!AA1397 &gt;= 1400, IF('III. New Locations'!AA1397 &lt;=2100, 0, $C1398), $C1398), $C1398)</f>
        <v>0</v>
      </c>
      <c r="AC1398">
        <f>IF(ISNUMBER('III. New Locations'!AC1397) = TRUE, IF('III. New Locations'!AC1397 &gt;= 0, IF('III. New Locations'!AC1397 &lt;=1, 0,$C1398),$C1398), $C1398)</f>
        <v>0</v>
      </c>
    </row>
    <row r="1399" spans="1:29">
      <c r="A1399">
        <f>'III. New Locations'!A1398</f>
        <v>1396</v>
      </c>
      <c r="C1399" s="4">
        <f>IF(LEN('III. New Locations'!C1398) &gt; 2, 1, 0)</f>
        <v>0</v>
      </c>
      <c r="E1399">
        <f>IF(LEN('III. New Locations'!E1398) = 2, IF('III. New Locations'!E1398 = "--", $C1399, 0), $C1399)</f>
        <v>0</v>
      </c>
      <c r="F1399">
        <f>IF(LEN('III. New Locations'!F1398) &gt; 4, 0, $C1399)</f>
        <v>0</v>
      </c>
      <c r="G1399">
        <f>IF(ISNUMBER('III. New Locations'!G1398) = TRUE, 0, $C1399)</f>
        <v>0</v>
      </c>
      <c r="H1399">
        <f>IF(ISNUMBER('III. New Locations'!H1398) = TRUE, 0, $C1399)</f>
        <v>0</v>
      </c>
      <c r="I1399">
        <f>IF(ISNUMBER('III. New Locations'!I1398) = TRUE, 0, $C1399)</f>
        <v>0</v>
      </c>
      <c r="J1399">
        <f>IF(ISNUMBER('III. New Locations'!J1398) = TRUE, 0, $C1399)</f>
        <v>0</v>
      </c>
      <c r="K1399">
        <f>IF(ISNUMBER('III. New Locations'!K1398) = TRUE, 0,$C1399)</f>
        <v>0</v>
      </c>
      <c r="M1399">
        <f>IF(ISNUMBER('III. New Locations'!M1398) = TRUE, 0,$C1399)</f>
        <v>0</v>
      </c>
      <c r="O1399">
        <f>IF(ISNUMBER('III. New Locations'!O1398) = TRUE, 0, $C1399)</f>
        <v>0</v>
      </c>
      <c r="P1399">
        <f>IF(ISNUMBER('III. New Locations'!P1398) = TRUE, 0, $C1399)</f>
        <v>0</v>
      </c>
      <c r="Q1399">
        <f>IF(ISNUMBER('III. New Locations'!Q1398) = TRUE, 0, $C1399)</f>
        <v>0</v>
      </c>
      <c r="R1399">
        <f>IF(ISNUMBER('III. New Locations'!R1398) = TRUE, IF('III. New Locations'!R1398 &gt;= 0, IF('III. New Locations'!R1398 &lt;=1, 0, $C1399),$C1399),$C1399)</f>
        <v>0</v>
      </c>
      <c r="S1399">
        <f>IF(ISNUMBER('III. New Locations'!S1398) = TRUE, IF('III. New Locations'!S1398 &gt;= 0, IF('III. New Locations'!S1398 &lt;=1, 0, $C1399), $C1399), $C1399)</f>
        <v>0</v>
      </c>
      <c r="T1399">
        <f>IF('III. New Locations'!T1398 = "-Unknown-", $C1399, 0)</f>
        <v>0</v>
      </c>
      <c r="U1399">
        <f>IF(LEN('III. New Locations'!U1398)&gt;1, 0, IF(T1399 = 0, 0, $C1399))</f>
        <v>0</v>
      </c>
      <c r="V1399">
        <f>IF('III. New Locations'!V1398 = "Unknown", $C1399, 0)</f>
        <v>0</v>
      </c>
      <c r="W1399">
        <f>IF(LEN('III. New Locations'!W1398)&gt;1, 0, IF(V1399 = 0, 0, $C1399))</f>
        <v>0</v>
      </c>
      <c r="X1399" t="str">
        <f>'III. New Locations'!X1398</f>
        <v>Unknown</v>
      </c>
      <c r="Y1399">
        <f>IF(ISNUMBER('III. New Locations'!Y1398) = TRUE, IF('III. New Locations'!Y1398 &gt;= 1400, IF('III. New Locations'!Y1398 &lt;=2100, 0, $C1399), $C1399), $C1399)</f>
        <v>0</v>
      </c>
      <c r="Z1399">
        <f>IF(ISNUMBER('III. New Locations'!Z1398) = TRUE, IF('III. New Locations'!Z1398 &gt;= 1400, IF('III. New Locations'!Z1398 &lt;=2100, 0, $C1399), $C1399), $C1399)</f>
        <v>0</v>
      </c>
      <c r="AA1399">
        <f>IF(ISNUMBER('III. New Locations'!AA1398) = TRUE, IF('III. New Locations'!AA1398 &gt;= 1400, IF('III. New Locations'!AA1398 &lt;=2100, 0, $C1399), $C1399), $C1399)</f>
        <v>0</v>
      </c>
      <c r="AC1399">
        <f>IF(ISNUMBER('III. New Locations'!AC1398) = TRUE, IF('III. New Locations'!AC1398 &gt;= 0, IF('III. New Locations'!AC1398 &lt;=1, 0,$C1399),$C1399), $C1399)</f>
        <v>0</v>
      </c>
    </row>
    <row r="1400" spans="1:29">
      <c r="A1400">
        <f>'III. New Locations'!A1399</f>
        <v>1397</v>
      </c>
      <c r="C1400" s="4">
        <f>IF(LEN('III. New Locations'!C1399) &gt; 2, 1, 0)</f>
        <v>0</v>
      </c>
      <c r="E1400">
        <f>IF(LEN('III. New Locations'!E1399) = 2, IF('III. New Locations'!E1399 = "--", $C1400, 0), $C1400)</f>
        <v>0</v>
      </c>
      <c r="F1400">
        <f>IF(LEN('III. New Locations'!F1399) &gt; 4, 0, $C1400)</f>
        <v>0</v>
      </c>
      <c r="G1400">
        <f>IF(ISNUMBER('III. New Locations'!G1399) = TRUE, 0, $C1400)</f>
        <v>0</v>
      </c>
      <c r="H1400">
        <f>IF(ISNUMBER('III. New Locations'!H1399) = TRUE, 0, $C1400)</f>
        <v>0</v>
      </c>
      <c r="I1400">
        <f>IF(ISNUMBER('III. New Locations'!I1399) = TRUE, 0, $C1400)</f>
        <v>0</v>
      </c>
      <c r="J1400">
        <f>IF(ISNUMBER('III. New Locations'!J1399) = TRUE, 0, $C1400)</f>
        <v>0</v>
      </c>
      <c r="K1400">
        <f>IF(ISNUMBER('III. New Locations'!K1399) = TRUE, 0,$C1400)</f>
        <v>0</v>
      </c>
      <c r="M1400">
        <f>IF(ISNUMBER('III. New Locations'!M1399) = TRUE, 0,$C1400)</f>
        <v>0</v>
      </c>
      <c r="O1400">
        <f>IF(ISNUMBER('III. New Locations'!O1399) = TRUE, 0, $C1400)</f>
        <v>0</v>
      </c>
      <c r="P1400">
        <f>IF(ISNUMBER('III. New Locations'!P1399) = TRUE, 0, $C1400)</f>
        <v>0</v>
      </c>
      <c r="Q1400">
        <f>IF(ISNUMBER('III. New Locations'!Q1399) = TRUE, 0, $C1400)</f>
        <v>0</v>
      </c>
      <c r="R1400">
        <f>IF(ISNUMBER('III. New Locations'!R1399) = TRUE, IF('III. New Locations'!R1399 &gt;= 0, IF('III. New Locations'!R1399 &lt;=1, 0, $C1400),$C1400),$C1400)</f>
        <v>0</v>
      </c>
      <c r="S1400">
        <f>IF(ISNUMBER('III. New Locations'!S1399) = TRUE, IF('III. New Locations'!S1399 &gt;= 0, IF('III. New Locations'!S1399 &lt;=1, 0, $C1400), $C1400), $C1400)</f>
        <v>0</v>
      </c>
      <c r="T1400">
        <f>IF('III. New Locations'!T1399 = "-Unknown-", $C1400, 0)</f>
        <v>0</v>
      </c>
      <c r="U1400">
        <f>IF(LEN('III. New Locations'!U1399)&gt;1, 0, IF(T1400 = 0, 0, $C1400))</f>
        <v>0</v>
      </c>
      <c r="V1400">
        <f>IF('III. New Locations'!V1399 = "Unknown", $C1400, 0)</f>
        <v>0</v>
      </c>
      <c r="W1400">
        <f>IF(LEN('III. New Locations'!W1399)&gt;1, 0, IF(V1400 = 0, 0, $C1400))</f>
        <v>0</v>
      </c>
      <c r="X1400" t="str">
        <f>'III. New Locations'!X1399</f>
        <v>Unknown</v>
      </c>
      <c r="Y1400">
        <f>IF(ISNUMBER('III. New Locations'!Y1399) = TRUE, IF('III. New Locations'!Y1399 &gt;= 1400, IF('III. New Locations'!Y1399 &lt;=2100, 0, $C1400), $C1400), $C1400)</f>
        <v>0</v>
      </c>
      <c r="Z1400">
        <f>IF(ISNUMBER('III. New Locations'!Z1399) = TRUE, IF('III. New Locations'!Z1399 &gt;= 1400, IF('III. New Locations'!Z1399 &lt;=2100, 0, $C1400), $C1400), $C1400)</f>
        <v>0</v>
      </c>
      <c r="AA1400">
        <f>IF(ISNUMBER('III. New Locations'!AA1399) = TRUE, IF('III. New Locations'!AA1399 &gt;= 1400, IF('III. New Locations'!AA1399 &lt;=2100, 0, $C1400), $C1400), $C1400)</f>
        <v>0</v>
      </c>
      <c r="AC1400">
        <f>IF(ISNUMBER('III. New Locations'!AC1399) = TRUE, IF('III. New Locations'!AC1399 &gt;= 0, IF('III. New Locations'!AC1399 &lt;=1, 0,$C1400),$C1400), $C1400)</f>
        <v>0</v>
      </c>
    </row>
    <row r="1401" spans="1:29">
      <c r="A1401">
        <f>'III. New Locations'!A1400</f>
        <v>1398</v>
      </c>
      <c r="C1401" s="4">
        <f>IF(LEN('III. New Locations'!C1400) &gt; 2, 1, 0)</f>
        <v>0</v>
      </c>
      <c r="E1401">
        <f>IF(LEN('III. New Locations'!E1400) = 2, IF('III. New Locations'!E1400 = "--", $C1401, 0), $C1401)</f>
        <v>0</v>
      </c>
      <c r="F1401">
        <f>IF(LEN('III. New Locations'!F1400) &gt; 4, 0, $C1401)</f>
        <v>0</v>
      </c>
      <c r="G1401">
        <f>IF(ISNUMBER('III. New Locations'!G1400) = TRUE, 0, $C1401)</f>
        <v>0</v>
      </c>
      <c r="H1401">
        <f>IF(ISNUMBER('III. New Locations'!H1400) = TRUE, 0, $C1401)</f>
        <v>0</v>
      </c>
      <c r="I1401">
        <f>IF(ISNUMBER('III. New Locations'!I1400) = TRUE, 0, $C1401)</f>
        <v>0</v>
      </c>
      <c r="J1401">
        <f>IF(ISNUMBER('III. New Locations'!J1400) = TRUE, 0, $C1401)</f>
        <v>0</v>
      </c>
      <c r="K1401">
        <f>IF(ISNUMBER('III. New Locations'!K1400) = TRUE, 0,$C1401)</f>
        <v>0</v>
      </c>
      <c r="M1401">
        <f>IF(ISNUMBER('III. New Locations'!M1400) = TRUE, 0,$C1401)</f>
        <v>0</v>
      </c>
      <c r="O1401">
        <f>IF(ISNUMBER('III. New Locations'!O1400) = TRUE, 0, $C1401)</f>
        <v>0</v>
      </c>
      <c r="P1401">
        <f>IF(ISNUMBER('III. New Locations'!P1400) = TRUE, 0, $C1401)</f>
        <v>0</v>
      </c>
      <c r="Q1401">
        <f>IF(ISNUMBER('III. New Locations'!Q1400) = TRUE, 0, $C1401)</f>
        <v>0</v>
      </c>
      <c r="R1401">
        <f>IF(ISNUMBER('III. New Locations'!R1400) = TRUE, IF('III. New Locations'!R1400 &gt;= 0, IF('III. New Locations'!R1400 &lt;=1, 0, $C1401),$C1401),$C1401)</f>
        <v>0</v>
      </c>
      <c r="S1401">
        <f>IF(ISNUMBER('III. New Locations'!S1400) = TRUE, IF('III. New Locations'!S1400 &gt;= 0, IF('III. New Locations'!S1400 &lt;=1, 0, $C1401), $C1401), $C1401)</f>
        <v>0</v>
      </c>
      <c r="T1401">
        <f>IF('III. New Locations'!T1400 = "-Unknown-", $C1401, 0)</f>
        <v>0</v>
      </c>
      <c r="U1401">
        <f>IF(LEN('III. New Locations'!U1400)&gt;1, 0, IF(T1401 = 0, 0, $C1401))</f>
        <v>0</v>
      </c>
      <c r="V1401">
        <f>IF('III. New Locations'!V1400 = "Unknown", $C1401, 0)</f>
        <v>0</v>
      </c>
      <c r="W1401">
        <f>IF(LEN('III. New Locations'!W1400)&gt;1, 0, IF(V1401 = 0, 0, $C1401))</f>
        <v>0</v>
      </c>
      <c r="X1401" t="str">
        <f>'III. New Locations'!X1400</f>
        <v>Unknown</v>
      </c>
      <c r="Y1401">
        <f>IF(ISNUMBER('III. New Locations'!Y1400) = TRUE, IF('III. New Locations'!Y1400 &gt;= 1400, IF('III. New Locations'!Y1400 &lt;=2100, 0, $C1401), $C1401), $C1401)</f>
        <v>0</v>
      </c>
      <c r="Z1401">
        <f>IF(ISNUMBER('III. New Locations'!Z1400) = TRUE, IF('III. New Locations'!Z1400 &gt;= 1400, IF('III. New Locations'!Z1400 &lt;=2100, 0, $C1401), $C1401), $C1401)</f>
        <v>0</v>
      </c>
      <c r="AA1401">
        <f>IF(ISNUMBER('III. New Locations'!AA1400) = TRUE, IF('III. New Locations'!AA1400 &gt;= 1400, IF('III. New Locations'!AA1400 &lt;=2100, 0, $C1401), $C1401), $C1401)</f>
        <v>0</v>
      </c>
      <c r="AC1401">
        <f>IF(ISNUMBER('III. New Locations'!AC1400) = TRUE, IF('III. New Locations'!AC1400 &gt;= 0, IF('III. New Locations'!AC1400 &lt;=1, 0,$C1401),$C1401), $C1401)</f>
        <v>0</v>
      </c>
    </row>
    <row r="1402" spans="1:29">
      <c r="A1402">
        <f>'III. New Locations'!A1401</f>
        <v>1399</v>
      </c>
      <c r="C1402" s="4">
        <f>IF(LEN('III. New Locations'!C1401) &gt; 2, 1, 0)</f>
        <v>0</v>
      </c>
      <c r="E1402">
        <f>IF(LEN('III. New Locations'!E1401) = 2, IF('III. New Locations'!E1401 = "--", $C1402, 0), $C1402)</f>
        <v>0</v>
      </c>
      <c r="F1402">
        <f>IF(LEN('III. New Locations'!F1401) &gt; 4, 0, $C1402)</f>
        <v>0</v>
      </c>
      <c r="G1402">
        <f>IF(ISNUMBER('III. New Locations'!G1401) = TRUE, 0, $C1402)</f>
        <v>0</v>
      </c>
      <c r="H1402">
        <f>IF(ISNUMBER('III. New Locations'!H1401) = TRUE, 0, $C1402)</f>
        <v>0</v>
      </c>
      <c r="I1402">
        <f>IF(ISNUMBER('III. New Locations'!I1401) = TRUE, 0, $C1402)</f>
        <v>0</v>
      </c>
      <c r="J1402">
        <f>IF(ISNUMBER('III. New Locations'!J1401) = TRUE, 0, $C1402)</f>
        <v>0</v>
      </c>
      <c r="K1402">
        <f>IF(ISNUMBER('III. New Locations'!K1401) = TRUE, 0,$C1402)</f>
        <v>0</v>
      </c>
      <c r="M1402">
        <f>IF(ISNUMBER('III. New Locations'!M1401) = TRUE, 0,$C1402)</f>
        <v>0</v>
      </c>
      <c r="O1402">
        <f>IF(ISNUMBER('III. New Locations'!O1401) = TRUE, 0, $C1402)</f>
        <v>0</v>
      </c>
      <c r="P1402">
        <f>IF(ISNUMBER('III. New Locations'!P1401) = TRUE, 0, $C1402)</f>
        <v>0</v>
      </c>
      <c r="Q1402">
        <f>IF(ISNUMBER('III. New Locations'!Q1401) = TRUE, 0, $C1402)</f>
        <v>0</v>
      </c>
      <c r="R1402">
        <f>IF(ISNUMBER('III. New Locations'!R1401) = TRUE, IF('III. New Locations'!R1401 &gt;= 0, IF('III. New Locations'!R1401 &lt;=1, 0, $C1402),$C1402),$C1402)</f>
        <v>0</v>
      </c>
      <c r="S1402">
        <f>IF(ISNUMBER('III. New Locations'!S1401) = TRUE, IF('III. New Locations'!S1401 &gt;= 0, IF('III. New Locations'!S1401 &lt;=1, 0, $C1402), $C1402), $C1402)</f>
        <v>0</v>
      </c>
      <c r="T1402">
        <f>IF('III. New Locations'!T1401 = "-Unknown-", $C1402, 0)</f>
        <v>0</v>
      </c>
      <c r="U1402">
        <f>IF(LEN('III. New Locations'!U1401)&gt;1, 0, IF(T1402 = 0, 0, $C1402))</f>
        <v>0</v>
      </c>
      <c r="V1402">
        <f>IF('III. New Locations'!V1401 = "Unknown", $C1402, 0)</f>
        <v>0</v>
      </c>
      <c r="W1402">
        <f>IF(LEN('III. New Locations'!W1401)&gt;1, 0, IF(V1402 = 0, 0, $C1402))</f>
        <v>0</v>
      </c>
      <c r="X1402" t="str">
        <f>'III. New Locations'!X1401</f>
        <v>Unknown</v>
      </c>
      <c r="Y1402">
        <f>IF(ISNUMBER('III. New Locations'!Y1401) = TRUE, IF('III. New Locations'!Y1401 &gt;= 1400, IF('III. New Locations'!Y1401 &lt;=2100, 0, $C1402), $C1402), $C1402)</f>
        <v>0</v>
      </c>
      <c r="Z1402">
        <f>IF(ISNUMBER('III. New Locations'!Z1401) = TRUE, IF('III. New Locations'!Z1401 &gt;= 1400, IF('III. New Locations'!Z1401 &lt;=2100, 0, $C1402), $C1402), $C1402)</f>
        <v>0</v>
      </c>
      <c r="AA1402">
        <f>IF(ISNUMBER('III. New Locations'!AA1401) = TRUE, IF('III. New Locations'!AA1401 &gt;= 1400, IF('III. New Locations'!AA1401 &lt;=2100, 0, $C1402), $C1402), $C1402)</f>
        <v>0</v>
      </c>
      <c r="AC1402">
        <f>IF(ISNUMBER('III. New Locations'!AC1401) = TRUE, IF('III. New Locations'!AC1401 &gt;= 0, IF('III. New Locations'!AC1401 &lt;=1, 0,$C1402),$C1402), $C1402)</f>
        <v>0</v>
      </c>
    </row>
    <row r="1403" spans="1:29">
      <c r="A1403">
        <f>'III. New Locations'!A1402</f>
        <v>1400</v>
      </c>
      <c r="C1403" s="4">
        <f>IF(LEN('III. New Locations'!C1402) &gt; 2, 1, 0)</f>
        <v>0</v>
      </c>
      <c r="E1403">
        <f>IF(LEN('III. New Locations'!E1402) = 2, IF('III. New Locations'!E1402 = "--", $C1403, 0), $C1403)</f>
        <v>0</v>
      </c>
      <c r="F1403">
        <f>IF(LEN('III. New Locations'!F1402) &gt; 4, 0, $C1403)</f>
        <v>0</v>
      </c>
      <c r="G1403">
        <f>IF(ISNUMBER('III. New Locations'!G1402) = TRUE, 0, $C1403)</f>
        <v>0</v>
      </c>
      <c r="H1403">
        <f>IF(ISNUMBER('III. New Locations'!H1402) = TRUE, 0, $C1403)</f>
        <v>0</v>
      </c>
      <c r="I1403">
        <f>IF(ISNUMBER('III. New Locations'!I1402) = TRUE, 0, $C1403)</f>
        <v>0</v>
      </c>
      <c r="J1403">
        <f>IF(ISNUMBER('III. New Locations'!J1402) = TRUE, 0, $C1403)</f>
        <v>0</v>
      </c>
      <c r="K1403">
        <f>IF(ISNUMBER('III. New Locations'!K1402) = TRUE, 0,$C1403)</f>
        <v>0</v>
      </c>
      <c r="M1403">
        <f>IF(ISNUMBER('III. New Locations'!M1402) = TRUE, 0,$C1403)</f>
        <v>0</v>
      </c>
      <c r="O1403">
        <f>IF(ISNUMBER('III. New Locations'!O1402) = TRUE, 0, $C1403)</f>
        <v>0</v>
      </c>
      <c r="P1403">
        <f>IF(ISNUMBER('III. New Locations'!P1402) = TRUE, 0, $C1403)</f>
        <v>0</v>
      </c>
      <c r="Q1403">
        <f>IF(ISNUMBER('III. New Locations'!Q1402) = TRUE, 0, $C1403)</f>
        <v>0</v>
      </c>
      <c r="R1403">
        <f>IF(ISNUMBER('III. New Locations'!R1402) = TRUE, IF('III. New Locations'!R1402 &gt;= 0, IF('III. New Locations'!R1402 &lt;=1, 0, $C1403),$C1403),$C1403)</f>
        <v>0</v>
      </c>
      <c r="S1403">
        <f>IF(ISNUMBER('III. New Locations'!S1402) = TRUE, IF('III. New Locations'!S1402 &gt;= 0, IF('III. New Locations'!S1402 &lt;=1, 0, $C1403), $C1403), $C1403)</f>
        <v>0</v>
      </c>
      <c r="T1403">
        <f>IF('III. New Locations'!T1402 = "-Unknown-", $C1403, 0)</f>
        <v>0</v>
      </c>
      <c r="U1403">
        <f>IF(LEN('III. New Locations'!U1402)&gt;1, 0, IF(T1403 = 0, 0, $C1403))</f>
        <v>0</v>
      </c>
      <c r="V1403">
        <f>IF('III. New Locations'!V1402 = "Unknown", $C1403, 0)</f>
        <v>0</v>
      </c>
      <c r="W1403">
        <f>IF(LEN('III. New Locations'!W1402)&gt;1, 0, IF(V1403 = 0, 0, $C1403))</f>
        <v>0</v>
      </c>
      <c r="X1403" t="str">
        <f>'III. New Locations'!X1402</f>
        <v>Unknown</v>
      </c>
      <c r="Y1403">
        <f>IF(ISNUMBER('III. New Locations'!Y1402) = TRUE, IF('III. New Locations'!Y1402 &gt;= 1400, IF('III. New Locations'!Y1402 &lt;=2100, 0, $C1403), $C1403), $C1403)</f>
        <v>0</v>
      </c>
      <c r="Z1403">
        <f>IF(ISNUMBER('III. New Locations'!Z1402) = TRUE, IF('III. New Locations'!Z1402 &gt;= 1400, IF('III. New Locations'!Z1402 &lt;=2100, 0, $C1403), $C1403), $C1403)</f>
        <v>0</v>
      </c>
      <c r="AA1403">
        <f>IF(ISNUMBER('III. New Locations'!AA1402) = TRUE, IF('III. New Locations'!AA1402 &gt;= 1400, IF('III. New Locations'!AA1402 &lt;=2100, 0, $C1403), $C1403), $C1403)</f>
        <v>0</v>
      </c>
      <c r="AC1403">
        <f>IF(ISNUMBER('III. New Locations'!AC1402) = TRUE, IF('III. New Locations'!AC1402 &gt;= 0, IF('III. New Locations'!AC1402 &lt;=1, 0,$C1403),$C1403), $C1403)</f>
        <v>0</v>
      </c>
    </row>
    <row r="1404" spans="1:29">
      <c r="A1404">
        <f>'III. New Locations'!A1403</f>
        <v>1401</v>
      </c>
      <c r="C1404" s="4">
        <f>IF(LEN('III. New Locations'!C1403) &gt; 2, 1, 0)</f>
        <v>0</v>
      </c>
      <c r="E1404">
        <f>IF(LEN('III. New Locations'!E1403) = 2, IF('III. New Locations'!E1403 = "--", $C1404, 0), $C1404)</f>
        <v>0</v>
      </c>
      <c r="F1404">
        <f>IF(LEN('III. New Locations'!F1403) &gt; 4, 0, $C1404)</f>
        <v>0</v>
      </c>
      <c r="G1404">
        <f>IF(ISNUMBER('III. New Locations'!G1403) = TRUE, 0, $C1404)</f>
        <v>0</v>
      </c>
      <c r="H1404">
        <f>IF(ISNUMBER('III. New Locations'!H1403) = TRUE, 0, $C1404)</f>
        <v>0</v>
      </c>
      <c r="I1404">
        <f>IF(ISNUMBER('III. New Locations'!I1403) = TRUE, 0, $C1404)</f>
        <v>0</v>
      </c>
      <c r="J1404">
        <f>IF(ISNUMBER('III. New Locations'!J1403) = TRUE, 0, $C1404)</f>
        <v>0</v>
      </c>
      <c r="K1404">
        <f>IF(ISNUMBER('III. New Locations'!K1403) = TRUE, 0,$C1404)</f>
        <v>0</v>
      </c>
      <c r="M1404">
        <f>IF(ISNUMBER('III. New Locations'!M1403) = TRUE, 0,$C1404)</f>
        <v>0</v>
      </c>
      <c r="O1404">
        <f>IF(ISNUMBER('III. New Locations'!O1403) = TRUE, 0, $C1404)</f>
        <v>0</v>
      </c>
      <c r="P1404">
        <f>IF(ISNUMBER('III. New Locations'!P1403) = TRUE, 0, $C1404)</f>
        <v>0</v>
      </c>
      <c r="Q1404">
        <f>IF(ISNUMBER('III. New Locations'!Q1403) = TRUE, 0, $C1404)</f>
        <v>0</v>
      </c>
      <c r="R1404">
        <f>IF(ISNUMBER('III. New Locations'!R1403) = TRUE, IF('III. New Locations'!R1403 &gt;= 0, IF('III. New Locations'!R1403 &lt;=1, 0, $C1404),$C1404),$C1404)</f>
        <v>0</v>
      </c>
      <c r="S1404">
        <f>IF(ISNUMBER('III. New Locations'!S1403) = TRUE, IF('III. New Locations'!S1403 &gt;= 0, IF('III. New Locations'!S1403 &lt;=1, 0, $C1404), $C1404), $C1404)</f>
        <v>0</v>
      </c>
      <c r="T1404">
        <f>IF('III. New Locations'!T1403 = "-Unknown-", $C1404, 0)</f>
        <v>0</v>
      </c>
      <c r="U1404">
        <f>IF(LEN('III. New Locations'!U1403)&gt;1, 0, IF(T1404 = 0, 0, $C1404))</f>
        <v>0</v>
      </c>
      <c r="V1404">
        <f>IF('III. New Locations'!V1403 = "Unknown", $C1404, 0)</f>
        <v>0</v>
      </c>
      <c r="W1404">
        <f>IF(LEN('III. New Locations'!W1403)&gt;1, 0, IF(V1404 = 0, 0, $C1404))</f>
        <v>0</v>
      </c>
      <c r="X1404" t="str">
        <f>'III. New Locations'!X1403</f>
        <v>Unknown</v>
      </c>
      <c r="Y1404">
        <f>IF(ISNUMBER('III. New Locations'!Y1403) = TRUE, IF('III. New Locations'!Y1403 &gt;= 1400, IF('III. New Locations'!Y1403 &lt;=2100, 0, $C1404), $C1404), $C1404)</f>
        <v>0</v>
      </c>
      <c r="Z1404">
        <f>IF(ISNUMBER('III. New Locations'!Z1403) = TRUE, IF('III. New Locations'!Z1403 &gt;= 1400, IF('III. New Locations'!Z1403 &lt;=2100, 0, $C1404), $C1404), $C1404)</f>
        <v>0</v>
      </c>
      <c r="AA1404">
        <f>IF(ISNUMBER('III. New Locations'!AA1403) = TRUE, IF('III. New Locations'!AA1403 &gt;= 1400, IF('III. New Locations'!AA1403 &lt;=2100, 0, $C1404), $C1404), $C1404)</f>
        <v>0</v>
      </c>
      <c r="AC1404">
        <f>IF(ISNUMBER('III. New Locations'!AC1403) = TRUE, IF('III. New Locations'!AC1403 &gt;= 0, IF('III. New Locations'!AC1403 &lt;=1, 0,$C1404),$C1404), $C1404)</f>
        <v>0</v>
      </c>
    </row>
    <row r="1405" spans="1:29">
      <c r="A1405">
        <f>'III. New Locations'!A1404</f>
        <v>1402</v>
      </c>
      <c r="C1405" s="4">
        <f>IF(LEN('III. New Locations'!C1404) &gt; 2, 1, 0)</f>
        <v>0</v>
      </c>
      <c r="E1405">
        <f>IF(LEN('III. New Locations'!E1404) = 2, IF('III. New Locations'!E1404 = "--", $C1405, 0), $C1405)</f>
        <v>0</v>
      </c>
      <c r="F1405">
        <f>IF(LEN('III. New Locations'!F1404) &gt; 4, 0, $C1405)</f>
        <v>0</v>
      </c>
      <c r="G1405">
        <f>IF(ISNUMBER('III. New Locations'!G1404) = TRUE, 0, $C1405)</f>
        <v>0</v>
      </c>
      <c r="H1405">
        <f>IF(ISNUMBER('III. New Locations'!H1404) = TRUE, 0, $C1405)</f>
        <v>0</v>
      </c>
      <c r="I1405">
        <f>IF(ISNUMBER('III. New Locations'!I1404) = TRUE, 0, $C1405)</f>
        <v>0</v>
      </c>
      <c r="J1405">
        <f>IF(ISNUMBER('III. New Locations'!J1404) = TRUE, 0, $C1405)</f>
        <v>0</v>
      </c>
      <c r="K1405">
        <f>IF(ISNUMBER('III. New Locations'!K1404) = TRUE, 0,$C1405)</f>
        <v>0</v>
      </c>
      <c r="M1405">
        <f>IF(ISNUMBER('III. New Locations'!M1404) = TRUE, 0,$C1405)</f>
        <v>0</v>
      </c>
      <c r="O1405">
        <f>IF(ISNUMBER('III. New Locations'!O1404) = TRUE, 0, $C1405)</f>
        <v>0</v>
      </c>
      <c r="P1405">
        <f>IF(ISNUMBER('III. New Locations'!P1404) = TRUE, 0, $C1405)</f>
        <v>0</v>
      </c>
      <c r="Q1405">
        <f>IF(ISNUMBER('III. New Locations'!Q1404) = TRUE, 0, $C1405)</f>
        <v>0</v>
      </c>
      <c r="R1405">
        <f>IF(ISNUMBER('III. New Locations'!R1404) = TRUE, IF('III. New Locations'!R1404 &gt;= 0, IF('III. New Locations'!R1404 &lt;=1, 0, $C1405),$C1405),$C1405)</f>
        <v>0</v>
      </c>
      <c r="S1405">
        <f>IF(ISNUMBER('III. New Locations'!S1404) = TRUE, IF('III. New Locations'!S1404 &gt;= 0, IF('III. New Locations'!S1404 &lt;=1, 0, $C1405), $C1405), $C1405)</f>
        <v>0</v>
      </c>
      <c r="T1405">
        <f>IF('III. New Locations'!T1404 = "-Unknown-", $C1405, 0)</f>
        <v>0</v>
      </c>
      <c r="U1405">
        <f>IF(LEN('III. New Locations'!U1404)&gt;1, 0, IF(T1405 = 0, 0, $C1405))</f>
        <v>0</v>
      </c>
      <c r="V1405">
        <f>IF('III. New Locations'!V1404 = "Unknown", $C1405, 0)</f>
        <v>0</v>
      </c>
      <c r="W1405">
        <f>IF(LEN('III. New Locations'!W1404)&gt;1, 0, IF(V1405 = 0, 0, $C1405))</f>
        <v>0</v>
      </c>
      <c r="X1405" t="str">
        <f>'III. New Locations'!X1404</f>
        <v>Unknown</v>
      </c>
      <c r="Y1405">
        <f>IF(ISNUMBER('III. New Locations'!Y1404) = TRUE, IF('III. New Locations'!Y1404 &gt;= 1400, IF('III. New Locations'!Y1404 &lt;=2100, 0, $C1405), $C1405), $C1405)</f>
        <v>0</v>
      </c>
      <c r="Z1405">
        <f>IF(ISNUMBER('III. New Locations'!Z1404) = TRUE, IF('III. New Locations'!Z1404 &gt;= 1400, IF('III. New Locations'!Z1404 &lt;=2100, 0, $C1405), $C1405), $C1405)</f>
        <v>0</v>
      </c>
      <c r="AA1405">
        <f>IF(ISNUMBER('III. New Locations'!AA1404) = TRUE, IF('III. New Locations'!AA1404 &gt;= 1400, IF('III. New Locations'!AA1404 &lt;=2100, 0, $C1405), $C1405), $C1405)</f>
        <v>0</v>
      </c>
      <c r="AC1405">
        <f>IF(ISNUMBER('III. New Locations'!AC1404) = TRUE, IF('III. New Locations'!AC1404 &gt;= 0, IF('III. New Locations'!AC1404 &lt;=1, 0,$C1405),$C1405), $C1405)</f>
        <v>0</v>
      </c>
    </row>
    <row r="1406" spans="1:29">
      <c r="A1406">
        <f>'III. New Locations'!A1405</f>
        <v>1403</v>
      </c>
      <c r="C1406" s="4">
        <f>IF(LEN('III. New Locations'!C1405) &gt; 2, 1, 0)</f>
        <v>0</v>
      </c>
      <c r="E1406">
        <f>IF(LEN('III. New Locations'!E1405) = 2, IF('III. New Locations'!E1405 = "--", $C1406, 0), $C1406)</f>
        <v>0</v>
      </c>
      <c r="F1406">
        <f>IF(LEN('III. New Locations'!F1405) &gt; 4, 0, $C1406)</f>
        <v>0</v>
      </c>
      <c r="G1406">
        <f>IF(ISNUMBER('III. New Locations'!G1405) = TRUE, 0, $C1406)</f>
        <v>0</v>
      </c>
      <c r="H1406">
        <f>IF(ISNUMBER('III. New Locations'!H1405) = TRUE, 0, $C1406)</f>
        <v>0</v>
      </c>
      <c r="I1406">
        <f>IF(ISNUMBER('III. New Locations'!I1405) = TRUE, 0, $C1406)</f>
        <v>0</v>
      </c>
      <c r="J1406">
        <f>IF(ISNUMBER('III. New Locations'!J1405) = TRUE, 0, $C1406)</f>
        <v>0</v>
      </c>
      <c r="K1406">
        <f>IF(ISNUMBER('III. New Locations'!K1405) = TRUE, 0,$C1406)</f>
        <v>0</v>
      </c>
      <c r="M1406">
        <f>IF(ISNUMBER('III. New Locations'!M1405) = TRUE, 0,$C1406)</f>
        <v>0</v>
      </c>
      <c r="O1406">
        <f>IF(ISNUMBER('III. New Locations'!O1405) = TRUE, 0, $C1406)</f>
        <v>0</v>
      </c>
      <c r="P1406">
        <f>IF(ISNUMBER('III. New Locations'!P1405) = TRUE, 0, $C1406)</f>
        <v>0</v>
      </c>
      <c r="Q1406">
        <f>IF(ISNUMBER('III. New Locations'!Q1405) = TRUE, 0, $C1406)</f>
        <v>0</v>
      </c>
      <c r="R1406">
        <f>IF(ISNUMBER('III. New Locations'!R1405) = TRUE, IF('III. New Locations'!R1405 &gt;= 0, IF('III. New Locations'!R1405 &lt;=1, 0, $C1406),$C1406),$C1406)</f>
        <v>0</v>
      </c>
      <c r="S1406">
        <f>IF(ISNUMBER('III. New Locations'!S1405) = TRUE, IF('III. New Locations'!S1405 &gt;= 0, IF('III. New Locations'!S1405 &lt;=1, 0, $C1406), $C1406), $C1406)</f>
        <v>0</v>
      </c>
      <c r="T1406">
        <f>IF('III. New Locations'!T1405 = "-Unknown-", $C1406, 0)</f>
        <v>0</v>
      </c>
      <c r="U1406">
        <f>IF(LEN('III. New Locations'!U1405)&gt;1, 0, IF(T1406 = 0, 0, $C1406))</f>
        <v>0</v>
      </c>
      <c r="V1406">
        <f>IF('III. New Locations'!V1405 = "Unknown", $C1406, 0)</f>
        <v>0</v>
      </c>
      <c r="W1406">
        <f>IF(LEN('III. New Locations'!W1405)&gt;1, 0, IF(V1406 = 0, 0, $C1406))</f>
        <v>0</v>
      </c>
      <c r="X1406" t="str">
        <f>'III. New Locations'!X1405</f>
        <v>Unknown</v>
      </c>
      <c r="Y1406">
        <f>IF(ISNUMBER('III. New Locations'!Y1405) = TRUE, IF('III. New Locations'!Y1405 &gt;= 1400, IF('III. New Locations'!Y1405 &lt;=2100, 0, $C1406), $C1406), $C1406)</f>
        <v>0</v>
      </c>
      <c r="Z1406">
        <f>IF(ISNUMBER('III. New Locations'!Z1405) = TRUE, IF('III. New Locations'!Z1405 &gt;= 1400, IF('III. New Locations'!Z1405 &lt;=2100, 0, $C1406), $C1406), $C1406)</f>
        <v>0</v>
      </c>
      <c r="AA1406">
        <f>IF(ISNUMBER('III. New Locations'!AA1405) = TRUE, IF('III. New Locations'!AA1405 &gt;= 1400, IF('III. New Locations'!AA1405 &lt;=2100, 0, $C1406), $C1406), $C1406)</f>
        <v>0</v>
      </c>
      <c r="AC1406">
        <f>IF(ISNUMBER('III. New Locations'!AC1405) = TRUE, IF('III. New Locations'!AC1405 &gt;= 0, IF('III. New Locations'!AC1405 &lt;=1, 0,$C1406),$C1406), $C1406)</f>
        <v>0</v>
      </c>
    </row>
    <row r="1407" spans="1:29">
      <c r="A1407">
        <f>'III. New Locations'!A1406</f>
        <v>1404</v>
      </c>
      <c r="C1407" s="4">
        <f>IF(LEN('III. New Locations'!C1406) &gt; 2, 1, 0)</f>
        <v>0</v>
      </c>
      <c r="E1407">
        <f>IF(LEN('III. New Locations'!E1406) = 2, IF('III. New Locations'!E1406 = "--", $C1407, 0), $C1407)</f>
        <v>0</v>
      </c>
      <c r="F1407">
        <f>IF(LEN('III. New Locations'!F1406) &gt; 4, 0, $C1407)</f>
        <v>0</v>
      </c>
      <c r="G1407">
        <f>IF(ISNUMBER('III. New Locations'!G1406) = TRUE, 0, $C1407)</f>
        <v>0</v>
      </c>
      <c r="H1407">
        <f>IF(ISNUMBER('III. New Locations'!H1406) = TRUE, 0, $C1407)</f>
        <v>0</v>
      </c>
      <c r="I1407">
        <f>IF(ISNUMBER('III. New Locations'!I1406) = TRUE, 0, $C1407)</f>
        <v>0</v>
      </c>
      <c r="J1407">
        <f>IF(ISNUMBER('III. New Locations'!J1406) = TRUE, 0, $C1407)</f>
        <v>0</v>
      </c>
      <c r="K1407">
        <f>IF(ISNUMBER('III. New Locations'!K1406) = TRUE, 0,$C1407)</f>
        <v>0</v>
      </c>
      <c r="M1407">
        <f>IF(ISNUMBER('III. New Locations'!M1406) = TRUE, 0,$C1407)</f>
        <v>0</v>
      </c>
      <c r="O1407">
        <f>IF(ISNUMBER('III. New Locations'!O1406) = TRUE, 0, $C1407)</f>
        <v>0</v>
      </c>
      <c r="P1407">
        <f>IF(ISNUMBER('III. New Locations'!P1406) = TRUE, 0, $C1407)</f>
        <v>0</v>
      </c>
      <c r="Q1407">
        <f>IF(ISNUMBER('III. New Locations'!Q1406) = TRUE, 0, $C1407)</f>
        <v>0</v>
      </c>
      <c r="R1407">
        <f>IF(ISNUMBER('III. New Locations'!R1406) = TRUE, IF('III. New Locations'!R1406 &gt;= 0, IF('III. New Locations'!R1406 &lt;=1, 0, $C1407),$C1407),$C1407)</f>
        <v>0</v>
      </c>
      <c r="S1407">
        <f>IF(ISNUMBER('III. New Locations'!S1406) = TRUE, IF('III. New Locations'!S1406 &gt;= 0, IF('III. New Locations'!S1406 &lt;=1, 0, $C1407), $C1407), $C1407)</f>
        <v>0</v>
      </c>
      <c r="T1407">
        <f>IF('III. New Locations'!T1406 = "-Unknown-", $C1407, 0)</f>
        <v>0</v>
      </c>
      <c r="U1407">
        <f>IF(LEN('III. New Locations'!U1406)&gt;1, 0, IF(T1407 = 0, 0, $C1407))</f>
        <v>0</v>
      </c>
      <c r="V1407">
        <f>IF('III. New Locations'!V1406 = "Unknown", $C1407, 0)</f>
        <v>0</v>
      </c>
      <c r="W1407">
        <f>IF(LEN('III. New Locations'!W1406)&gt;1, 0, IF(V1407 = 0, 0, $C1407))</f>
        <v>0</v>
      </c>
      <c r="X1407" t="str">
        <f>'III. New Locations'!X1406</f>
        <v>Unknown</v>
      </c>
      <c r="Y1407">
        <f>IF(ISNUMBER('III. New Locations'!Y1406) = TRUE, IF('III. New Locations'!Y1406 &gt;= 1400, IF('III. New Locations'!Y1406 &lt;=2100, 0, $C1407), $C1407), $C1407)</f>
        <v>0</v>
      </c>
      <c r="Z1407">
        <f>IF(ISNUMBER('III. New Locations'!Z1406) = TRUE, IF('III. New Locations'!Z1406 &gt;= 1400, IF('III. New Locations'!Z1406 &lt;=2100, 0, $C1407), $C1407), $C1407)</f>
        <v>0</v>
      </c>
      <c r="AA1407">
        <f>IF(ISNUMBER('III. New Locations'!AA1406) = TRUE, IF('III. New Locations'!AA1406 &gt;= 1400, IF('III. New Locations'!AA1406 &lt;=2100, 0, $C1407), $C1407), $C1407)</f>
        <v>0</v>
      </c>
      <c r="AC1407">
        <f>IF(ISNUMBER('III. New Locations'!AC1406) = TRUE, IF('III. New Locations'!AC1406 &gt;= 0, IF('III. New Locations'!AC1406 &lt;=1, 0,$C1407),$C1407), $C1407)</f>
        <v>0</v>
      </c>
    </row>
    <row r="1408" spans="1:29">
      <c r="A1408">
        <f>'III. New Locations'!A1407</f>
        <v>1405</v>
      </c>
      <c r="C1408" s="4">
        <f>IF(LEN('III. New Locations'!C1407) &gt; 2, 1, 0)</f>
        <v>0</v>
      </c>
      <c r="E1408">
        <f>IF(LEN('III. New Locations'!E1407) = 2, IF('III. New Locations'!E1407 = "--", $C1408, 0), $C1408)</f>
        <v>0</v>
      </c>
      <c r="F1408">
        <f>IF(LEN('III. New Locations'!F1407) &gt; 4, 0, $C1408)</f>
        <v>0</v>
      </c>
      <c r="G1408">
        <f>IF(ISNUMBER('III. New Locations'!G1407) = TRUE, 0, $C1408)</f>
        <v>0</v>
      </c>
      <c r="H1408">
        <f>IF(ISNUMBER('III. New Locations'!H1407) = TRUE, 0, $C1408)</f>
        <v>0</v>
      </c>
      <c r="I1408">
        <f>IF(ISNUMBER('III. New Locations'!I1407) = TRUE, 0, $C1408)</f>
        <v>0</v>
      </c>
      <c r="J1408">
        <f>IF(ISNUMBER('III. New Locations'!J1407) = TRUE, 0, $C1408)</f>
        <v>0</v>
      </c>
      <c r="K1408">
        <f>IF(ISNUMBER('III. New Locations'!K1407) = TRUE, 0,$C1408)</f>
        <v>0</v>
      </c>
      <c r="M1408">
        <f>IF(ISNUMBER('III. New Locations'!M1407) = TRUE, 0,$C1408)</f>
        <v>0</v>
      </c>
      <c r="O1408">
        <f>IF(ISNUMBER('III. New Locations'!O1407) = TRUE, 0, $C1408)</f>
        <v>0</v>
      </c>
      <c r="P1408">
        <f>IF(ISNUMBER('III. New Locations'!P1407) = TRUE, 0, $C1408)</f>
        <v>0</v>
      </c>
      <c r="Q1408">
        <f>IF(ISNUMBER('III. New Locations'!Q1407) = TRUE, 0, $C1408)</f>
        <v>0</v>
      </c>
      <c r="R1408">
        <f>IF(ISNUMBER('III. New Locations'!R1407) = TRUE, IF('III. New Locations'!R1407 &gt;= 0, IF('III. New Locations'!R1407 &lt;=1, 0, $C1408),$C1408),$C1408)</f>
        <v>0</v>
      </c>
      <c r="S1408">
        <f>IF(ISNUMBER('III. New Locations'!S1407) = TRUE, IF('III. New Locations'!S1407 &gt;= 0, IF('III. New Locations'!S1407 &lt;=1, 0, $C1408), $C1408), $C1408)</f>
        <v>0</v>
      </c>
      <c r="T1408">
        <f>IF('III. New Locations'!T1407 = "-Unknown-", $C1408, 0)</f>
        <v>0</v>
      </c>
      <c r="U1408">
        <f>IF(LEN('III. New Locations'!U1407)&gt;1, 0, IF(T1408 = 0, 0, $C1408))</f>
        <v>0</v>
      </c>
      <c r="V1408">
        <f>IF('III. New Locations'!V1407 = "Unknown", $C1408, 0)</f>
        <v>0</v>
      </c>
      <c r="W1408">
        <f>IF(LEN('III. New Locations'!W1407)&gt;1, 0, IF(V1408 = 0, 0, $C1408))</f>
        <v>0</v>
      </c>
      <c r="X1408" t="str">
        <f>'III. New Locations'!X1407</f>
        <v>Unknown</v>
      </c>
      <c r="Y1408">
        <f>IF(ISNUMBER('III. New Locations'!Y1407) = TRUE, IF('III. New Locations'!Y1407 &gt;= 1400, IF('III. New Locations'!Y1407 &lt;=2100, 0, $C1408), $C1408), $C1408)</f>
        <v>0</v>
      </c>
      <c r="Z1408">
        <f>IF(ISNUMBER('III. New Locations'!Z1407) = TRUE, IF('III. New Locations'!Z1407 &gt;= 1400, IF('III. New Locations'!Z1407 &lt;=2100, 0, $C1408), $C1408), $C1408)</f>
        <v>0</v>
      </c>
      <c r="AA1408">
        <f>IF(ISNUMBER('III. New Locations'!AA1407) = TRUE, IF('III. New Locations'!AA1407 &gt;= 1400, IF('III. New Locations'!AA1407 &lt;=2100, 0, $C1408), $C1408), $C1408)</f>
        <v>0</v>
      </c>
      <c r="AC1408">
        <f>IF(ISNUMBER('III. New Locations'!AC1407) = TRUE, IF('III. New Locations'!AC1407 &gt;= 0, IF('III. New Locations'!AC1407 &lt;=1, 0,$C1408),$C1408), $C1408)</f>
        <v>0</v>
      </c>
    </row>
    <row r="1409" spans="1:29">
      <c r="A1409">
        <f>'III. New Locations'!A1408</f>
        <v>1406</v>
      </c>
      <c r="C1409" s="4">
        <f>IF(LEN('III. New Locations'!C1408) &gt; 2, 1, 0)</f>
        <v>0</v>
      </c>
      <c r="E1409">
        <f>IF(LEN('III. New Locations'!E1408) = 2, IF('III. New Locations'!E1408 = "--", $C1409, 0), $C1409)</f>
        <v>0</v>
      </c>
      <c r="F1409">
        <f>IF(LEN('III. New Locations'!F1408) &gt; 4, 0, $C1409)</f>
        <v>0</v>
      </c>
      <c r="G1409">
        <f>IF(ISNUMBER('III. New Locations'!G1408) = TRUE, 0, $C1409)</f>
        <v>0</v>
      </c>
      <c r="H1409">
        <f>IF(ISNUMBER('III. New Locations'!H1408) = TRUE, 0, $C1409)</f>
        <v>0</v>
      </c>
      <c r="I1409">
        <f>IF(ISNUMBER('III. New Locations'!I1408) = TRUE, 0, $C1409)</f>
        <v>0</v>
      </c>
      <c r="J1409">
        <f>IF(ISNUMBER('III. New Locations'!J1408) = TRUE, 0, $C1409)</f>
        <v>0</v>
      </c>
      <c r="K1409">
        <f>IF(ISNUMBER('III. New Locations'!K1408) = TRUE, 0,$C1409)</f>
        <v>0</v>
      </c>
      <c r="M1409">
        <f>IF(ISNUMBER('III. New Locations'!M1408) = TRUE, 0,$C1409)</f>
        <v>0</v>
      </c>
      <c r="O1409">
        <f>IF(ISNUMBER('III. New Locations'!O1408) = TRUE, 0, $C1409)</f>
        <v>0</v>
      </c>
      <c r="P1409">
        <f>IF(ISNUMBER('III. New Locations'!P1408) = TRUE, 0, $C1409)</f>
        <v>0</v>
      </c>
      <c r="Q1409">
        <f>IF(ISNUMBER('III. New Locations'!Q1408) = TRUE, 0, $C1409)</f>
        <v>0</v>
      </c>
      <c r="R1409">
        <f>IF(ISNUMBER('III. New Locations'!R1408) = TRUE, IF('III. New Locations'!R1408 &gt;= 0, IF('III. New Locations'!R1408 &lt;=1, 0, $C1409),$C1409),$C1409)</f>
        <v>0</v>
      </c>
      <c r="S1409">
        <f>IF(ISNUMBER('III. New Locations'!S1408) = TRUE, IF('III. New Locations'!S1408 &gt;= 0, IF('III. New Locations'!S1408 &lt;=1, 0, $C1409), $C1409), $C1409)</f>
        <v>0</v>
      </c>
      <c r="T1409">
        <f>IF('III. New Locations'!T1408 = "-Unknown-", $C1409, 0)</f>
        <v>0</v>
      </c>
      <c r="U1409">
        <f>IF(LEN('III. New Locations'!U1408)&gt;1, 0, IF(T1409 = 0, 0, $C1409))</f>
        <v>0</v>
      </c>
      <c r="V1409">
        <f>IF('III. New Locations'!V1408 = "Unknown", $C1409, 0)</f>
        <v>0</v>
      </c>
      <c r="W1409">
        <f>IF(LEN('III. New Locations'!W1408)&gt;1, 0, IF(V1409 = 0, 0, $C1409))</f>
        <v>0</v>
      </c>
      <c r="X1409" t="str">
        <f>'III. New Locations'!X1408</f>
        <v>Unknown</v>
      </c>
      <c r="Y1409">
        <f>IF(ISNUMBER('III. New Locations'!Y1408) = TRUE, IF('III. New Locations'!Y1408 &gt;= 1400, IF('III. New Locations'!Y1408 &lt;=2100, 0, $C1409), $C1409), $C1409)</f>
        <v>0</v>
      </c>
      <c r="Z1409">
        <f>IF(ISNUMBER('III. New Locations'!Z1408) = TRUE, IF('III. New Locations'!Z1408 &gt;= 1400, IF('III. New Locations'!Z1408 &lt;=2100, 0, $C1409), $C1409), $C1409)</f>
        <v>0</v>
      </c>
      <c r="AA1409">
        <f>IF(ISNUMBER('III. New Locations'!AA1408) = TRUE, IF('III. New Locations'!AA1408 &gt;= 1400, IF('III. New Locations'!AA1408 &lt;=2100, 0, $C1409), $C1409), $C1409)</f>
        <v>0</v>
      </c>
      <c r="AC1409">
        <f>IF(ISNUMBER('III. New Locations'!AC1408) = TRUE, IF('III. New Locations'!AC1408 &gt;= 0, IF('III. New Locations'!AC1408 &lt;=1, 0,$C1409),$C1409), $C1409)</f>
        <v>0</v>
      </c>
    </row>
    <row r="1410" spans="1:29">
      <c r="A1410">
        <f>'III. New Locations'!A1409</f>
        <v>1407</v>
      </c>
      <c r="C1410" s="4">
        <f>IF(LEN('III. New Locations'!C1409) &gt; 2, 1, 0)</f>
        <v>0</v>
      </c>
      <c r="E1410">
        <f>IF(LEN('III. New Locations'!E1409) = 2, IF('III. New Locations'!E1409 = "--", $C1410, 0), $C1410)</f>
        <v>0</v>
      </c>
      <c r="F1410">
        <f>IF(LEN('III. New Locations'!F1409) &gt; 4, 0, $C1410)</f>
        <v>0</v>
      </c>
      <c r="G1410">
        <f>IF(ISNUMBER('III. New Locations'!G1409) = TRUE, 0, $C1410)</f>
        <v>0</v>
      </c>
      <c r="H1410">
        <f>IF(ISNUMBER('III. New Locations'!H1409) = TRUE, 0, $C1410)</f>
        <v>0</v>
      </c>
      <c r="I1410">
        <f>IF(ISNUMBER('III. New Locations'!I1409) = TRUE, 0, $C1410)</f>
        <v>0</v>
      </c>
      <c r="J1410">
        <f>IF(ISNUMBER('III. New Locations'!J1409) = TRUE, 0, $C1410)</f>
        <v>0</v>
      </c>
      <c r="K1410">
        <f>IF(ISNUMBER('III. New Locations'!K1409) = TRUE, 0,$C1410)</f>
        <v>0</v>
      </c>
      <c r="M1410">
        <f>IF(ISNUMBER('III. New Locations'!M1409) = TRUE, 0,$C1410)</f>
        <v>0</v>
      </c>
      <c r="O1410">
        <f>IF(ISNUMBER('III. New Locations'!O1409) = TRUE, 0, $C1410)</f>
        <v>0</v>
      </c>
      <c r="P1410">
        <f>IF(ISNUMBER('III. New Locations'!P1409) = TRUE, 0, $C1410)</f>
        <v>0</v>
      </c>
      <c r="Q1410">
        <f>IF(ISNUMBER('III. New Locations'!Q1409) = TRUE, 0, $C1410)</f>
        <v>0</v>
      </c>
      <c r="R1410">
        <f>IF(ISNUMBER('III. New Locations'!R1409) = TRUE, IF('III. New Locations'!R1409 &gt;= 0, IF('III. New Locations'!R1409 &lt;=1, 0, $C1410),$C1410),$C1410)</f>
        <v>0</v>
      </c>
      <c r="S1410">
        <f>IF(ISNUMBER('III. New Locations'!S1409) = TRUE, IF('III. New Locations'!S1409 &gt;= 0, IF('III. New Locations'!S1409 &lt;=1, 0, $C1410), $C1410), $C1410)</f>
        <v>0</v>
      </c>
      <c r="T1410">
        <f>IF('III. New Locations'!T1409 = "-Unknown-", $C1410, 0)</f>
        <v>0</v>
      </c>
      <c r="U1410">
        <f>IF(LEN('III. New Locations'!U1409)&gt;1, 0, IF(T1410 = 0, 0, $C1410))</f>
        <v>0</v>
      </c>
      <c r="V1410">
        <f>IF('III. New Locations'!V1409 = "Unknown", $C1410, 0)</f>
        <v>0</v>
      </c>
      <c r="W1410">
        <f>IF(LEN('III. New Locations'!W1409)&gt;1, 0, IF(V1410 = 0, 0, $C1410))</f>
        <v>0</v>
      </c>
      <c r="X1410" t="str">
        <f>'III. New Locations'!X1409</f>
        <v>Unknown</v>
      </c>
      <c r="Y1410">
        <f>IF(ISNUMBER('III. New Locations'!Y1409) = TRUE, IF('III. New Locations'!Y1409 &gt;= 1400, IF('III. New Locations'!Y1409 &lt;=2100, 0, $C1410), $C1410), $C1410)</f>
        <v>0</v>
      </c>
      <c r="Z1410">
        <f>IF(ISNUMBER('III. New Locations'!Z1409) = TRUE, IF('III. New Locations'!Z1409 &gt;= 1400, IF('III. New Locations'!Z1409 &lt;=2100, 0, $C1410), $C1410), $C1410)</f>
        <v>0</v>
      </c>
      <c r="AA1410">
        <f>IF(ISNUMBER('III. New Locations'!AA1409) = TRUE, IF('III. New Locations'!AA1409 &gt;= 1400, IF('III. New Locations'!AA1409 &lt;=2100, 0, $C1410), $C1410), $C1410)</f>
        <v>0</v>
      </c>
      <c r="AC1410">
        <f>IF(ISNUMBER('III. New Locations'!AC1409) = TRUE, IF('III. New Locations'!AC1409 &gt;= 0, IF('III. New Locations'!AC1409 &lt;=1, 0,$C1410),$C1410), $C1410)</f>
        <v>0</v>
      </c>
    </row>
    <row r="1411" spans="1:29">
      <c r="A1411">
        <f>'III. New Locations'!A1410</f>
        <v>1408</v>
      </c>
      <c r="C1411" s="4">
        <f>IF(LEN('III. New Locations'!C1410) &gt; 2, 1, 0)</f>
        <v>0</v>
      </c>
      <c r="E1411">
        <f>IF(LEN('III. New Locations'!E1410) = 2, IF('III. New Locations'!E1410 = "--", $C1411, 0), $C1411)</f>
        <v>0</v>
      </c>
      <c r="F1411">
        <f>IF(LEN('III. New Locations'!F1410) &gt; 4, 0, $C1411)</f>
        <v>0</v>
      </c>
      <c r="G1411">
        <f>IF(ISNUMBER('III. New Locations'!G1410) = TRUE, 0, $C1411)</f>
        <v>0</v>
      </c>
      <c r="H1411">
        <f>IF(ISNUMBER('III. New Locations'!H1410) = TRUE, 0, $C1411)</f>
        <v>0</v>
      </c>
      <c r="I1411">
        <f>IF(ISNUMBER('III. New Locations'!I1410) = TRUE, 0, $C1411)</f>
        <v>0</v>
      </c>
      <c r="J1411">
        <f>IF(ISNUMBER('III. New Locations'!J1410) = TRUE, 0, $C1411)</f>
        <v>0</v>
      </c>
      <c r="K1411">
        <f>IF(ISNUMBER('III. New Locations'!K1410) = TRUE, 0,$C1411)</f>
        <v>0</v>
      </c>
      <c r="M1411">
        <f>IF(ISNUMBER('III. New Locations'!M1410) = TRUE, 0,$C1411)</f>
        <v>0</v>
      </c>
      <c r="O1411">
        <f>IF(ISNUMBER('III. New Locations'!O1410) = TRUE, 0, $C1411)</f>
        <v>0</v>
      </c>
      <c r="P1411">
        <f>IF(ISNUMBER('III. New Locations'!P1410) = TRUE, 0, $C1411)</f>
        <v>0</v>
      </c>
      <c r="Q1411">
        <f>IF(ISNUMBER('III. New Locations'!Q1410) = TRUE, 0, $C1411)</f>
        <v>0</v>
      </c>
      <c r="R1411">
        <f>IF(ISNUMBER('III. New Locations'!R1410) = TRUE, IF('III. New Locations'!R1410 &gt;= 0, IF('III. New Locations'!R1410 &lt;=1, 0, $C1411),$C1411),$C1411)</f>
        <v>0</v>
      </c>
      <c r="S1411">
        <f>IF(ISNUMBER('III. New Locations'!S1410) = TRUE, IF('III. New Locations'!S1410 &gt;= 0, IF('III. New Locations'!S1410 &lt;=1, 0, $C1411), $C1411), $C1411)</f>
        <v>0</v>
      </c>
      <c r="T1411">
        <f>IF('III. New Locations'!T1410 = "-Unknown-", $C1411, 0)</f>
        <v>0</v>
      </c>
      <c r="U1411">
        <f>IF(LEN('III. New Locations'!U1410)&gt;1, 0, IF(T1411 = 0, 0, $C1411))</f>
        <v>0</v>
      </c>
      <c r="V1411">
        <f>IF('III. New Locations'!V1410 = "Unknown", $C1411, 0)</f>
        <v>0</v>
      </c>
      <c r="W1411">
        <f>IF(LEN('III. New Locations'!W1410)&gt;1, 0, IF(V1411 = 0, 0, $C1411))</f>
        <v>0</v>
      </c>
      <c r="X1411" t="str">
        <f>'III. New Locations'!X1410</f>
        <v>Unknown</v>
      </c>
      <c r="Y1411">
        <f>IF(ISNUMBER('III. New Locations'!Y1410) = TRUE, IF('III. New Locations'!Y1410 &gt;= 1400, IF('III. New Locations'!Y1410 &lt;=2100, 0, $C1411), $C1411), $C1411)</f>
        <v>0</v>
      </c>
      <c r="Z1411">
        <f>IF(ISNUMBER('III. New Locations'!Z1410) = TRUE, IF('III. New Locations'!Z1410 &gt;= 1400, IF('III. New Locations'!Z1410 &lt;=2100, 0, $C1411), $C1411), $C1411)</f>
        <v>0</v>
      </c>
      <c r="AA1411">
        <f>IF(ISNUMBER('III. New Locations'!AA1410) = TRUE, IF('III. New Locations'!AA1410 &gt;= 1400, IF('III. New Locations'!AA1410 &lt;=2100, 0, $C1411), $C1411), $C1411)</f>
        <v>0</v>
      </c>
      <c r="AC1411">
        <f>IF(ISNUMBER('III. New Locations'!AC1410) = TRUE, IF('III. New Locations'!AC1410 &gt;= 0, IF('III. New Locations'!AC1410 &lt;=1, 0,$C1411),$C1411), $C1411)</f>
        <v>0</v>
      </c>
    </row>
    <row r="1412" spans="1:29">
      <c r="A1412">
        <f>'III. New Locations'!A1411</f>
        <v>1409</v>
      </c>
      <c r="C1412" s="4">
        <f>IF(LEN('III. New Locations'!C1411) &gt; 2, 1, 0)</f>
        <v>0</v>
      </c>
      <c r="E1412">
        <f>IF(LEN('III. New Locations'!E1411) = 2, IF('III. New Locations'!E1411 = "--", $C1412, 0), $C1412)</f>
        <v>0</v>
      </c>
      <c r="F1412">
        <f>IF(LEN('III. New Locations'!F1411) &gt; 4, 0, $C1412)</f>
        <v>0</v>
      </c>
      <c r="G1412">
        <f>IF(ISNUMBER('III. New Locations'!G1411) = TRUE, 0, $C1412)</f>
        <v>0</v>
      </c>
      <c r="H1412">
        <f>IF(ISNUMBER('III. New Locations'!H1411) = TRUE, 0, $C1412)</f>
        <v>0</v>
      </c>
      <c r="I1412">
        <f>IF(ISNUMBER('III. New Locations'!I1411) = TRUE, 0, $C1412)</f>
        <v>0</v>
      </c>
      <c r="J1412">
        <f>IF(ISNUMBER('III. New Locations'!J1411) = TRUE, 0, $C1412)</f>
        <v>0</v>
      </c>
      <c r="K1412">
        <f>IF(ISNUMBER('III. New Locations'!K1411) = TRUE, 0,$C1412)</f>
        <v>0</v>
      </c>
      <c r="M1412">
        <f>IF(ISNUMBER('III. New Locations'!M1411) = TRUE, 0,$C1412)</f>
        <v>0</v>
      </c>
      <c r="O1412">
        <f>IF(ISNUMBER('III. New Locations'!O1411) = TRUE, 0, $C1412)</f>
        <v>0</v>
      </c>
      <c r="P1412">
        <f>IF(ISNUMBER('III. New Locations'!P1411) = TRUE, 0, $C1412)</f>
        <v>0</v>
      </c>
      <c r="Q1412">
        <f>IF(ISNUMBER('III. New Locations'!Q1411) = TRUE, 0, $C1412)</f>
        <v>0</v>
      </c>
      <c r="R1412">
        <f>IF(ISNUMBER('III. New Locations'!R1411) = TRUE, IF('III. New Locations'!R1411 &gt;= 0, IF('III. New Locations'!R1411 &lt;=1, 0, $C1412),$C1412),$C1412)</f>
        <v>0</v>
      </c>
      <c r="S1412">
        <f>IF(ISNUMBER('III. New Locations'!S1411) = TRUE, IF('III. New Locations'!S1411 &gt;= 0, IF('III. New Locations'!S1411 &lt;=1, 0, $C1412), $C1412), $C1412)</f>
        <v>0</v>
      </c>
      <c r="T1412">
        <f>IF('III. New Locations'!T1411 = "-Unknown-", $C1412, 0)</f>
        <v>0</v>
      </c>
      <c r="U1412">
        <f>IF(LEN('III. New Locations'!U1411)&gt;1, 0, IF(T1412 = 0, 0, $C1412))</f>
        <v>0</v>
      </c>
      <c r="V1412">
        <f>IF('III. New Locations'!V1411 = "Unknown", $C1412, 0)</f>
        <v>0</v>
      </c>
      <c r="W1412">
        <f>IF(LEN('III. New Locations'!W1411)&gt;1, 0, IF(V1412 = 0, 0, $C1412))</f>
        <v>0</v>
      </c>
      <c r="X1412" t="str">
        <f>'III. New Locations'!X1411</f>
        <v>Unknown</v>
      </c>
      <c r="Y1412">
        <f>IF(ISNUMBER('III. New Locations'!Y1411) = TRUE, IF('III. New Locations'!Y1411 &gt;= 1400, IF('III. New Locations'!Y1411 &lt;=2100, 0, $C1412), $C1412), $C1412)</f>
        <v>0</v>
      </c>
      <c r="Z1412">
        <f>IF(ISNUMBER('III. New Locations'!Z1411) = TRUE, IF('III. New Locations'!Z1411 &gt;= 1400, IF('III. New Locations'!Z1411 &lt;=2100, 0, $C1412), $C1412), $C1412)</f>
        <v>0</v>
      </c>
      <c r="AA1412">
        <f>IF(ISNUMBER('III. New Locations'!AA1411) = TRUE, IF('III. New Locations'!AA1411 &gt;= 1400, IF('III. New Locations'!AA1411 &lt;=2100, 0, $C1412), $C1412), $C1412)</f>
        <v>0</v>
      </c>
      <c r="AC1412">
        <f>IF(ISNUMBER('III. New Locations'!AC1411) = TRUE, IF('III. New Locations'!AC1411 &gt;= 0, IF('III. New Locations'!AC1411 &lt;=1, 0,$C1412),$C1412), $C1412)</f>
        <v>0</v>
      </c>
    </row>
    <row r="1413" spans="1:29">
      <c r="A1413">
        <f>'III. New Locations'!A1412</f>
        <v>1410</v>
      </c>
      <c r="C1413" s="4">
        <f>IF(LEN('III. New Locations'!C1412) &gt; 2, 1, 0)</f>
        <v>0</v>
      </c>
      <c r="E1413">
        <f>IF(LEN('III. New Locations'!E1412) = 2, IF('III. New Locations'!E1412 = "--", $C1413, 0), $C1413)</f>
        <v>0</v>
      </c>
      <c r="F1413">
        <f>IF(LEN('III. New Locations'!F1412) &gt; 4, 0, $C1413)</f>
        <v>0</v>
      </c>
      <c r="G1413">
        <f>IF(ISNUMBER('III. New Locations'!G1412) = TRUE, 0, $C1413)</f>
        <v>0</v>
      </c>
      <c r="H1413">
        <f>IF(ISNUMBER('III. New Locations'!H1412) = TRUE, 0, $C1413)</f>
        <v>0</v>
      </c>
      <c r="I1413">
        <f>IF(ISNUMBER('III. New Locations'!I1412) = TRUE, 0, $C1413)</f>
        <v>0</v>
      </c>
      <c r="J1413">
        <f>IF(ISNUMBER('III. New Locations'!J1412) = TRUE, 0, $C1413)</f>
        <v>0</v>
      </c>
      <c r="K1413">
        <f>IF(ISNUMBER('III. New Locations'!K1412) = TRUE, 0,$C1413)</f>
        <v>0</v>
      </c>
      <c r="M1413">
        <f>IF(ISNUMBER('III. New Locations'!M1412) = TRUE, 0,$C1413)</f>
        <v>0</v>
      </c>
      <c r="O1413">
        <f>IF(ISNUMBER('III. New Locations'!O1412) = TRUE, 0, $C1413)</f>
        <v>0</v>
      </c>
      <c r="P1413">
        <f>IF(ISNUMBER('III. New Locations'!P1412) = TRUE, 0, $C1413)</f>
        <v>0</v>
      </c>
      <c r="Q1413">
        <f>IF(ISNUMBER('III. New Locations'!Q1412) = TRUE, 0, $C1413)</f>
        <v>0</v>
      </c>
      <c r="R1413">
        <f>IF(ISNUMBER('III. New Locations'!R1412) = TRUE, IF('III. New Locations'!R1412 &gt;= 0, IF('III. New Locations'!R1412 &lt;=1, 0, $C1413),$C1413),$C1413)</f>
        <v>0</v>
      </c>
      <c r="S1413">
        <f>IF(ISNUMBER('III. New Locations'!S1412) = TRUE, IF('III. New Locations'!S1412 &gt;= 0, IF('III. New Locations'!S1412 &lt;=1, 0, $C1413), $C1413), $C1413)</f>
        <v>0</v>
      </c>
      <c r="T1413">
        <f>IF('III. New Locations'!T1412 = "-Unknown-", $C1413, 0)</f>
        <v>0</v>
      </c>
      <c r="U1413">
        <f>IF(LEN('III. New Locations'!U1412)&gt;1, 0, IF(T1413 = 0, 0, $C1413))</f>
        <v>0</v>
      </c>
      <c r="V1413">
        <f>IF('III. New Locations'!V1412 = "Unknown", $C1413, 0)</f>
        <v>0</v>
      </c>
      <c r="W1413">
        <f>IF(LEN('III. New Locations'!W1412)&gt;1, 0, IF(V1413 = 0, 0, $C1413))</f>
        <v>0</v>
      </c>
      <c r="X1413" t="str">
        <f>'III. New Locations'!X1412</f>
        <v>Unknown</v>
      </c>
      <c r="Y1413">
        <f>IF(ISNUMBER('III. New Locations'!Y1412) = TRUE, IF('III. New Locations'!Y1412 &gt;= 1400, IF('III. New Locations'!Y1412 &lt;=2100, 0, $C1413), $C1413), $C1413)</f>
        <v>0</v>
      </c>
      <c r="Z1413">
        <f>IF(ISNUMBER('III. New Locations'!Z1412) = TRUE, IF('III. New Locations'!Z1412 &gt;= 1400, IF('III. New Locations'!Z1412 &lt;=2100, 0, $C1413), $C1413), $C1413)</f>
        <v>0</v>
      </c>
      <c r="AA1413">
        <f>IF(ISNUMBER('III. New Locations'!AA1412) = TRUE, IF('III. New Locations'!AA1412 &gt;= 1400, IF('III. New Locations'!AA1412 &lt;=2100, 0, $C1413), $C1413), $C1413)</f>
        <v>0</v>
      </c>
      <c r="AC1413">
        <f>IF(ISNUMBER('III. New Locations'!AC1412) = TRUE, IF('III. New Locations'!AC1412 &gt;= 0, IF('III. New Locations'!AC1412 &lt;=1, 0,$C1413),$C1413), $C1413)</f>
        <v>0</v>
      </c>
    </row>
    <row r="1414" spans="1:29">
      <c r="A1414">
        <f>'III. New Locations'!A1413</f>
        <v>1411</v>
      </c>
      <c r="C1414" s="4">
        <f>IF(LEN('III. New Locations'!C1413) &gt; 2, 1, 0)</f>
        <v>0</v>
      </c>
      <c r="E1414">
        <f>IF(LEN('III. New Locations'!E1413) = 2, IF('III. New Locations'!E1413 = "--", $C1414, 0), $C1414)</f>
        <v>0</v>
      </c>
      <c r="F1414">
        <f>IF(LEN('III. New Locations'!F1413) &gt; 4, 0, $C1414)</f>
        <v>0</v>
      </c>
      <c r="G1414">
        <f>IF(ISNUMBER('III. New Locations'!G1413) = TRUE, 0, $C1414)</f>
        <v>0</v>
      </c>
      <c r="H1414">
        <f>IF(ISNUMBER('III. New Locations'!H1413) = TRUE, 0, $C1414)</f>
        <v>0</v>
      </c>
      <c r="I1414">
        <f>IF(ISNUMBER('III. New Locations'!I1413) = TRUE, 0, $C1414)</f>
        <v>0</v>
      </c>
      <c r="J1414">
        <f>IF(ISNUMBER('III. New Locations'!J1413) = TRUE, 0, $C1414)</f>
        <v>0</v>
      </c>
      <c r="K1414">
        <f>IF(ISNUMBER('III. New Locations'!K1413) = TRUE, 0,$C1414)</f>
        <v>0</v>
      </c>
      <c r="M1414">
        <f>IF(ISNUMBER('III. New Locations'!M1413) = TRUE, 0,$C1414)</f>
        <v>0</v>
      </c>
      <c r="O1414">
        <f>IF(ISNUMBER('III. New Locations'!O1413) = TRUE, 0, $C1414)</f>
        <v>0</v>
      </c>
      <c r="P1414">
        <f>IF(ISNUMBER('III. New Locations'!P1413) = TRUE, 0, $C1414)</f>
        <v>0</v>
      </c>
      <c r="Q1414">
        <f>IF(ISNUMBER('III. New Locations'!Q1413) = TRUE, 0, $C1414)</f>
        <v>0</v>
      </c>
      <c r="R1414">
        <f>IF(ISNUMBER('III. New Locations'!R1413) = TRUE, IF('III. New Locations'!R1413 &gt;= 0, IF('III. New Locations'!R1413 &lt;=1, 0, $C1414),$C1414),$C1414)</f>
        <v>0</v>
      </c>
      <c r="S1414">
        <f>IF(ISNUMBER('III. New Locations'!S1413) = TRUE, IF('III. New Locations'!S1413 &gt;= 0, IF('III. New Locations'!S1413 &lt;=1, 0, $C1414), $C1414), $C1414)</f>
        <v>0</v>
      </c>
      <c r="T1414">
        <f>IF('III. New Locations'!T1413 = "-Unknown-", $C1414, 0)</f>
        <v>0</v>
      </c>
      <c r="U1414">
        <f>IF(LEN('III. New Locations'!U1413)&gt;1, 0, IF(T1414 = 0, 0, $C1414))</f>
        <v>0</v>
      </c>
      <c r="V1414">
        <f>IF('III. New Locations'!V1413 = "Unknown", $C1414, 0)</f>
        <v>0</v>
      </c>
      <c r="W1414">
        <f>IF(LEN('III. New Locations'!W1413)&gt;1, 0, IF(V1414 = 0, 0, $C1414))</f>
        <v>0</v>
      </c>
      <c r="X1414" t="str">
        <f>'III. New Locations'!X1413</f>
        <v>Unknown</v>
      </c>
      <c r="Y1414">
        <f>IF(ISNUMBER('III. New Locations'!Y1413) = TRUE, IF('III. New Locations'!Y1413 &gt;= 1400, IF('III. New Locations'!Y1413 &lt;=2100, 0, $C1414), $C1414), $C1414)</f>
        <v>0</v>
      </c>
      <c r="Z1414">
        <f>IF(ISNUMBER('III. New Locations'!Z1413) = TRUE, IF('III. New Locations'!Z1413 &gt;= 1400, IF('III. New Locations'!Z1413 &lt;=2100, 0, $C1414), $C1414), $C1414)</f>
        <v>0</v>
      </c>
      <c r="AA1414">
        <f>IF(ISNUMBER('III. New Locations'!AA1413) = TRUE, IF('III. New Locations'!AA1413 &gt;= 1400, IF('III. New Locations'!AA1413 &lt;=2100, 0, $C1414), $C1414), $C1414)</f>
        <v>0</v>
      </c>
      <c r="AC1414">
        <f>IF(ISNUMBER('III. New Locations'!AC1413) = TRUE, IF('III. New Locations'!AC1413 &gt;= 0, IF('III. New Locations'!AC1413 &lt;=1, 0,$C1414),$C1414), $C1414)</f>
        <v>0</v>
      </c>
    </row>
    <row r="1415" spans="1:29">
      <c r="A1415">
        <f>'III. New Locations'!A1414</f>
        <v>1412</v>
      </c>
      <c r="C1415" s="4">
        <f>IF(LEN('III. New Locations'!C1414) &gt; 2, 1, 0)</f>
        <v>0</v>
      </c>
      <c r="E1415">
        <f>IF(LEN('III. New Locations'!E1414) = 2, IF('III. New Locations'!E1414 = "--", $C1415, 0), $C1415)</f>
        <v>0</v>
      </c>
      <c r="F1415">
        <f>IF(LEN('III. New Locations'!F1414) &gt; 4, 0, $C1415)</f>
        <v>0</v>
      </c>
      <c r="G1415">
        <f>IF(ISNUMBER('III. New Locations'!G1414) = TRUE, 0, $C1415)</f>
        <v>0</v>
      </c>
      <c r="H1415">
        <f>IF(ISNUMBER('III. New Locations'!H1414) = TRUE, 0, $C1415)</f>
        <v>0</v>
      </c>
      <c r="I1415">
        <f>IF(ISNUMBER('III. New Locations'!I1414) = TRUE, 0, $C1415)</f>
        <v>0</v>
      </c>
      <c r="J1415">
        <f>IF(ISNUMBER('III. New Locations'!J1414) = TRUE, 0, $C1415)</f>
        <v>0</v>
      </c>
      <c r="K1415">
        <f>IF(ISNUMBER('III. New Locations'!K1414) = TRUE, 0,$C1415)</f>
        <v>0</v>
      </c>
      <c r="M1415">
        <f>IF(ISNUMBER('III. New Locations'!M1414) = TRUE, 0,$C1415)</f>
        <v>0</v>
      </c>
      <c r="O1415">
        <f>IF(ISNUMBER('III. New Locations'!O1414) = TRUE, 0, $C1415)</f>
        <v>0</v>
      </c>
      <c r="P1415">
        <f>IF(ISNUMBER('III. New Locations'!P1414) = TRUE, 0, $C1415)</f>
        <v>0</v>
      </c>
      <c r="Q1415">
        <f>IF(ISNUMBER('III. New Locations'!Q1414) = TRUE, 0, $C1415)</f>
        <v>0</v>
      </c>
      <c r="R1415">
        <f>IF(ISNUMBER('III. New Locations'!R1414) = TRUE, IF('III. New Locations'!R1414 &gt;= 0, IF('III. New Locations'!R1414 &lt;=1, 0, $C1415),$C1415),$C1415)</f>
        <v>0</v>
      </c>
      <c r="S1415">
        <f>IF(ISNUMBER('III. New Locations'!S1414) = TRUE, IF('III. New Locations'!S1414 &gt;= 0, IF('III. New Locations'!S1414 &lt;=1, 0, $C1415), $C1415), $C1415)</f>
        <v>0</v>
      </c>
      <c r="T1415">
        <f>IF('III. New Locations'!T1414 = "-Unknown-", $C1415, 0)</f>
        <v>0</v>
      </c>
      <c r="U1415">
        <f>IF(LEN('III. New Locations'!U1414)&gt;1, 0, IF(T1415 = 0, 0, $C1415))</f>
        <v>0</v>
      </c>
      <c r="V1415">
        <f>IF('III. New Locations'!V1414 = "Unknown", $C1415, 0)</f>
        <v>0</v>
      </c>
      <c r="W1415">
        <f>IF(LEN('III. New Locations'!W1414)&gt;1, 0, IF(V1415 = 0, 0, $C1415))</f>
        <v>0</v>
      </c>
      <c r="X1415" t="str">
        <f>'III. New Locations'!X1414</f>
        <v>Unknown</v>
      </c>
      <c r="Y1415">
        <f>IF(ISNUMBER('III. New Locations'!Y1414) = TRUE, IF('III. New Locations'!Y1414 &gt;= 1400, IF('III. New Locations'!Y1414 &lt;=2100, 0, $C1415), $C1415), $C1415)</f>
        <v>0</v>
      </c>
      <c r="Z1415">
        <f>IF(ISNUMBER('III. New Locations'!Z1414) = TRUE, IF('III. New Locations'!Z1414 &gt;= 1400, IF('III. New Locations'!Z1414 &lt;=2100, 0, $C1415), $C1415), $C1415)</f>
        <v>0</v>
      </c>
      <c r="AA1415">
        <f>IF(ISNUMBER('III. New Locations'!AA1414) = TRUE, IF('III. New Locations'!AA1414 &gt;= 1400, IF('III. New Locations'!AA1414 &lt;=2100, 0, $C1415), $C1415), $C1415)</f>
        <v>0</v>
      </c>
      <c r="AC1415">
        <f>IF(ISNUMBER('III. New Locations'!AC1414) = TRUE, IF('III. New Locations'!AC1414 &gt;= 0, IF('III. New Locations'!AC1414 &lt;=1, 0,$C1415),$C1415), $C1415)</f>
        <v>0</v>
      </c>
    </row>
    <row r="1416" spans="1:29">
      <c r="A1416">
        <f>'III. New Locations'!A1415</f>
        <v>1413</v>
      </c>
      <c r="C1416" s="4">
        <f>IF(LEN('III. New Locations'!C1415) &gt; 2, 1, 0)</f>
        <v>0</v>
      </c>
      <c r="E1416">
        <f>IF(LEN('III. New Locations'!E1415) = 2, IF('III. New Locations'!E1415 = "--", $C1416, 0), $C1416)</f>
        <v>0</v>
      </c>
      <c r="F1416">
        <f>IF(LEN('III. New Locations'!F1415) &gt; 4, 0, $C1416)</f>
        <v>0</v>
      </c>
      <c r="G1416">
        <f>IF(ISNUMBER('III. New Locations'!G1415) = TRUE, 0, $C1416)</f>
        <v>0</v>
      </c>
      <c r="H1416">
        <f>IF(ISNUMBER('III. New Locations'!H1415) = TRUE, 0, $C1416)</f>
        <v>0</v>
      </c>
      <c r="I1416">
        <f>IF(ISNUMBER('III. New Locations'!I1415) = TRUE, 0, $C1416)</f>
        <v>0</v>
      </c>
      <c r="J1416">
        <f>IF(ISNUMBER('III. New Locations'!J1415) = TRUE, 0, $C1416)</f>
        <v>0</v>
      </c>
      <c r="K1416">
        <f>IF(ISNUMBER('III. New Locations'!K1415) = TRUE, 0,$C1416)</f>
        <v>0</v>
      </c>
      <c r="M1416">
        <f>IF(ISNUMBER('III. New Locations'!M1415) = TRUE, 0,$C1416)</f>
        <v>0</v>
      </c>
      <c r="O1416">
        <f>IF(ISNUMBER('III. New Locations'!O1415) = TRUE, 0, $C1416)</f>
        <v>0</v>
      </c>
      <c r="P1416">
        <f>IF(ISNUMBER('III. New Locations'!P1415) = TRUE, 0, $C1416)</f>
        <v>0</v>
      </c>
      <c r="Q1416">
        <f>IF(ISNUMBER('III. New Locations'!Q1415) = TRUE, 0, $C1416)</f>
        <v>0</v>
      </c>
      <c r="R1416">
        <f>IF(ISNUMBER('III. New Locations'!R1415) = TRUE, IF('III. New Locations'!R1415 &gt;= 0, IF('III. New Locations'!R1415 &lt;=1, 0, $C1416),$C1416),$C1416)</f>
        <v>0</v>
      </c>
      <c r="S1416">
        <f>IF(ISNUMBER('III. New Locations'!S1415) = TRUE, IF('III. New Locations'!S1415 &gt;= 0, IF('III. New Locations'!S1415 &lt;=1, 0, $C1416), $C1416), $C1416)</f>
        <v>0</v>
      </c>
      <c r="T1416">
        <f>IF('III. New Locations'!T1415 = "-Unknown-", $C1416, 0)</f>
        <v>0</v>
      </c>
      <c r="U1416">
        <f>IF(LEN('III. New Locations'!U1415)&gt;1, 0, IF(T1416 = 0, 0, $C1416))</f>
        <v>0</v>
      </c>
      <c r="V1416">
        <f>IF('III. New Locations'!V1415 = "Unknown", $C1416, 0)</f>
        <v>0</v>
      </c>
      <c r="W1416">
        <f>IF(LEN('III. New Locations'!W1415)&gt;1, 0, IF(V1416 = 0, 0, $C1416))</f>
        <v>0</v>
      </c>
      <c r="X1416" t="str">
        <f>'III. New Locations'!X1415</f>
        <v>Unknown</v>
      </c>
      <c r="Y1416">
        <f>IF(ISNUMBER('III. New Locations'!Y1415) = TRUE, IF('III. New Locations'!Y1415 &gt;= 1400, IF('III. New Locations'!Y1415 &lt;=2100, 0, $C1416), $C1416), $C1416)</f>
        <v>0</v>
      </c>
      <c r="Z1416">
        <f>IF(ISNUMBER('III. New Locations'!Z1415) = TRUE, IF('III. New Locations'!Z1415 &gt;= 1400, IF('III. New Locations'!Z1415 &lt;=2100, 0, $C1416), $C1416), $C1416)</f>
        <v>0</v>
      </c>
      <c r="AA1416">
        <f>IF(ISNUMBER('III. New Locations'!AA1415) = TRUE, IF('III. New Locations'!AA1415 &gt;= 1400, IF('III. New Locations'!AA1415 &lt;=2100, 0, $C1416), $C1416), $C1416)</f>
        <v>0</v>
      </c>
      <c r="AC1416">
        <f>IF(ISNUMBER('III. New Locations'!AC1415) = TRUE, IF('III. New Locations'!AC1415 &gt;= 0, IF('III. New Locations'!AC1415 &lt;=1, 0,$C1416),$C1416), $C1416)</f>
        <v>0</v>
      </c>
    </row>
    <row r="1417" spans="1:29">
      <c r="A1417">
        <f>'III. New Locations'!A1416</f>
        <v>1414</v>
      </c>
      <c r="C1417" s="4">
        <f>IF(LEN('III. New Locations'!C1416) &gt; 2, 1, 0)</f>
        <v>0</v>
      </c>
      <c r="E1417">
        <f>IF(LEN('III. New Locations'!E1416) = 2, IF('III. New Locations'!E1416 = "--", $C1417, 0), $C1417)</f>
        <v>0</v>
      </c>
      <c r="F1417">
        <f>IF(LEN('III. New Locations'!F1416) &gt; 4, 0, $C1417)</f>
        <v>0</v>
      </c>
      <c r="G1417">
        <f>IF(ISNUMBER('III. New Locations'!G1416) = TRUE, 0, $C1417)</f>
        <v>0</v>
      </c>
      <c r="H1417">
        <f>IF(ISNUMBER('III. New Locations'!H1416) = TRUE, 0, $C1417)</f>
        <v>0</v>
      </c>
      <c r="I1417">
        <f>IF(ISNUMBER('III. New Locations'!I1416) = TRUE, 0, $C1417)</f>
        <v>0</v>
      </c>
      <c r="J1417">
        <f>IF(ISNUMBER('III. New Locations'!J1416) = TRUE, 0, $C1417)</f>
        <v>0</v>
      </c>
      <c r="K1417">
        <f>IF(ISNUMBER('III. New Locations'!K1416) = TRUE, 0,$C1417)</f>
        <v>0</v>
      </c>
      <c r="M1417">
        <f>IF(ISNUMBER('III. New Locations'!M1416) = TRUE, 0,$C1417)</f>
        <v>0</v>
      </c>
      <c r="O1417">
        <f>IF(ISNUMBER('III. New Locations'!O1416) = TRUE, 0, $C1417)</f>
        <v>0</v>
      </c>
      <c r="P1417">
        <f>IF(ISNUMBER('III. New Locations'!P1416) = TRUE, 0, $C1417)</f>
        <v>0</v>
      </c>
      <c r="Q1417">
        <f>IF(ISNUMBER('III. New Locations'!Q1416) = TRUE, 0, $C1417)</f>
        <v>0</v>
      </c>
      <c r="R1417">
        <f>IF(ISNUMBER('III. New Locations'!R1416) = TRUE, IF('III. New Locations'!R1416 &gt;= 0, IF('III. New Locations'!R1416 &lt;=1, 0, $C1417),$C1417),$C1417)</f>
        <v>0</v>
      </c>
      <c r="S1417">
        <f>IF(ISNUMBER('III. New Locations'!S1416) = TRUE, IF('III. New Locations'!S1416 &gt;= 0, IF('III. New Locations'!S1416 &lt;=1, 0, $C1417), $C1417), $C1417)</f>
        <v>0</v>
      </c>
      <c r="T1417">
        <f>IF('III. New Locations'!T1416 = "-Unknown-", $C1417, 0)</f>
        <v>0</v>
      </c>
      <c r="U1417">
        <f>IF(LEN('III. New Locations'!U1416)&gt;1, 0, IF(T1417 = 0, 0, $C1417))</f>
        <v>0</v>
      </c>
      <c r="V1417">
        <f>IF('III. New Locations'!V1416 = "Unknown", $C1417, 0)</f>
        <v>0</v>
      </c>
      <c r="W1417">
        <f>IF(LEN('III. New Locations'!W1416)&gt;1, 0, IF(V1417 = 0, 0, $C1417))</f>
        <v>0</v>
      </c>
      <c r="X1417" t="str">
        <f>'III. New Locations'!X1416</f>
        <v>Unknown</v>
      </c>
      <c r="Y1417">
        <f>IF(ISNUMBER('III. New Locations'!Y1416) = TRUE, IF('III. New Locations'!Y1416 &gt;= 1400, IF('III. New Locations'!Y1416 &lt;=2100, 0, $C1417), $C1417), $C1417)</f>
        <v>0</v>
      </c>
      <c r="Z1417">
        <f>IF(ISNUMBER('III. New Locations'!Z1416) = TRUE, IF('III. New Locations'!Z1416 &gt;= 1400, IF('III. New Locations'!Z1416 &lt;=2100, 0, $C1417), $C1417), $C1417)</f>
        <v>0</v>
      </c>
      <c r="AA1417">
        <f>IF(ISNUMBER('III. New Locations'!AA1416) = TRUE, IF('III. New Locations'!AA1416 &gt;= 1400, IF('III. New Locations'!AA1416 &lt;=2100, 0, $C1417), $C1417), $C1417)</f>
        <v>0</v>
      </c>
      <c r="AC1417">
        <f>IF(ISNUMBER('III. New Locations'!AC1416) = TRUE, IF('III. New Locations'!AC1416 &gt;= 0, IF('III. New Locations'!AC1416 &lt;=1, 0,$C1417),$C1417), $C1417)</f>
        <v>0</v>
      </c>
    </row>
    <row r="1418" spans="1:29">
      <c r="A1418">
        <f>'III. New Locations'!A1417</f>
        <v>1415</v>
      </c>
      <c r="C1418" s="4">
        <f>IF(LEN('III. New Locations'!C1417) &gt; 2, 1, 0)</f>
        <v>0</v>
      </c>
      <c r="E1418">
        <f>IF(LEN('III. New Locations'!E1417) = 2, IF('III. New Locations'!E1417 = "--", $C1418, 0), $C1418)</f>
        <v>0</v>
      </c>
      <c r="F1418">
        <f>IF(LEN('III. New Locations'!F1417) &gt; 4, 0, $C1418)</f>
        <v>0</v>
      </c>
      <c r="G1418">
        <f>IF(ISNUMBER('III. New Locations'!G1417) = TRUE, 0, $C1418)</f>
        <v>0</v>
      </c>
      <c r="H1418">
        <f>IF(ISNUMBER('III. New Locations'!H1417) = TRUE, 0, $C1418)</f>
        <v>0</v>
      </c>
      <c r="I1418">
        <f>IF(ISNUMBER('III. New Locations'!I1417) = TRUE, 0, $C1418)</f>
        <v>0</v>
      </c>
      <c r="J1418">
        <f>IF(ISNUMBER('III. New Locations'!J1417) = TRUE, 0, $C1418)</f>
        <v>0</v>
      </c>
      <c r="K1418">
        <f>IF(ISNUMBER('III. New Locations'!K1417) = TRUE, 0,$C1418)</f>
        <v>0</v>
      </c>
      <c r="M1418">
        <f>IF(ISNUMBER('III. New Locations'!M1417) = TRUE, 0,$C1418)</f>
        <v>0</v>
      </c>
      <c r="O1418">
        <f>IF(ISNUMBER('III. New Locations'!O1417) = TRUE, 0, $C1418)</f>
        <v>0</v>
      </c>
      <c r="P1418">
        <f>IF(ISNUMBER('III. New Locations'!P1417) = TRUE, 0, $C1418)</f>
        <v>0</v>
      </c>
      <c r="Q1418">
        <f>IF(ISNUMBER('III. New Locations'!Q1417) = TRUE, 0, $C1418)</f>
        <v>0</v>
      </c>
      <c r="R1418">
        <f>IF(ISNUMBER('III. New Locations'!R1417) = TRUE, IF('III. New Locations'!R1417 &gt;= 0, IF('III. New Locations'!R1417 &lt;=1, 0, $C1418),$C1418),$C1418)</f>
        <v>0</v>
      </c>
      <c r="S1418">
        <f>IF(ISNUMBER('III. New Locations'!S1417) = TRUE, IF('III. New Locations'!S1417 &gt;= 0, IF('III. New Locations'!S1417 &lt;=1, 0, $C1418), $C1418), $C1418)</f>
        <v>0</v>
      </c>
      <c r="T1418">
        <f>IF('III. New Locations'!T1417 = "-Unknown-", $C1418, 0)</f>
        <v>0</v>
      </c>
      <c r="U1418">
        <f>IF(LEN('III. New Locations'!U1417)&gt;1, 0, IF(T1418 = 0, 0, $C1418))</f>
        <v>0</v>
      </c>
      <c r="V1418">
        <f>IF('III. New Locations'!V1417 = "Unknown", $C1418, 0)</f>
        <v>0</v>
      </c>
      <c r="W1418">
        <f>IF(LEN('III. New Locations'!W1417)&gt;1, 0, IF(V1418 = 0, 0, $C1418))</f>
        <v>0</v>
      </c>
      <c r="X1418" t="str">
        <f>'III. New Locations'!X1417</f>
        <v>Unknown</v>
      </c>
      <c r="Y1418">
        <f>IF(ISNUMBER('III. New Locations'!Y1417) = TRUE, IF('III. New Locations'!Y1417 &gt;= 1400, IF('III. New Locations'!Y1417 &lt;=2100, 0, $C1418), $C1418), $C1418)</f>
        <v>0</v>
      </c>
      <c r="Z1418">
        <f>IF(ISNUMBER('III. New Locations'!Z1417) = TRUE, IF('III. New Locations'!Z1417 &gt;= 1400, IF('III. New Locations'!Z1417 &lt;=2100, 0, $C1418), $C1418), $C1418)</f>
        <v>0</v>
      </c>
      <c r="AA1418">
        <f>IF(ISNUMBER('III. New Locations'!AA1417) = TRUE, IF('III. New Locations'!AA1417 &gt;= 1400, IF('III. New Locations'!AA1417 &lt;=2100, 0, $C1418), $C1418), $C1418)</f>
        <v>0</v>
      </c>
      <c r="AC1418">
        <f>IF(ISNUMBER('III. New Locations'!AC1417) = TRUE, IF('III. New Locations'!AC1417 &gt;= 0, IF('III. New Locations'!AC1417 &lt;=1, 0,$C1418),$C1418), $C1418)</f>
        <v>0</v>
      </c>
    </row>
    <row r="1419" spans="1:29">
      <c r="A1419">
        <f>'III. New Locations'!A1418</f>
        <v>1416</v>
      </c>
      <c r="C1419" s="4">
        <f>IF(LEN('III. New Locations'!C1418) &gt; 2, 1, 0)</f>
        <v>0</v>
      </c>
      <c r="E1419">
        <f>IF(LEN('III. New Locations'!E1418) = 2, IF('III. New Locations'!E1418 = "--", $C1419, 0), $C1419)</f>
        <v>0</v>
      </c>
      <c r="F1419">
        <f>IF(LEN('III. New Locations'!F1418) &gt; 4, 0, $C1419)</f>
        <v>0</v>
      </c>
      <c r="G1419">
        <f>IF(ISNUMBER('III. New Locations'!G1418) = TRUE, 0, $C1419)</f>
        <v>0</v>
      </c>
      <c r="H1419">
        <f>IF(ISNUMBER('III. New Locations'!H1418) = TRUE, 0, $C1419)</f>
        <v>0</v>
      </c>
      <c r="I1419">
        <f>IF(ISNUMBER('III. New Locations'!I1418) = TRUE, 0, $C1419)</f>
        <v>0</v>
      </c>
      <c r="J1419">
        <f>IF(ISNUMBER('III. New Locations'!J1418) = TRUE, 0, $C1419)</f>
        <v>0</v>
      </c>
      <c r="K1419">
        <f>IF(ISNUMBER('III. New Locations'!K1418) = TRUE, 0,$C1419)</f>
        <v>0</v>
      </c>
      <c r="M1419">
        <f>IF(ISNUMBER('III. New Locations'!M1418) = TRUE, 0,$C1419)</f>
        <v>0</v>
      </c>
      <c r="O1419">
        <f>IF(ISNUMBER('III. New Locations'!O1418) = TRUE, 0, $C1419)</f>
        <v>0</v>
      </c>
      <c r="P1419">
        <f>IF(ISNUMBER('III. New Locations'!P1418) = TRUE, 0, $C1419)</f>
        <v>0</v>
      </c>
      <c r="Q1419">
        <f>IF(ISNUMBER('III. New Locations'!Q1418) = TRUE, 0, $C1419)</f>
        <v>0</v>
      </c>
      <c r="R1419">
        <f>IF(ISNUMBER('III. New Locations'!R1418) = TRUE, IF('III. New Locations'!R1418 &gt;= 0, IF('III. New Locations'!R1418 &lt;=1, 0, $C1419),$C1419),$C1419)</f>
        <v>0</v>
      </c>
      <c r="S1419">
        <f>IF(ISNUMBER('III. New Locations'!S1418) = TRUE, IF('III. New Locations'!S1418 &gt;= 0, IF('III. New Locations'!S1418 &lt;=1, 0, $C1419), $C1419), $C1419)</f>
        <v>0</v>
      </c>
      <c r="T1419">
        <f>IF('III. New Locations'!T1418 = "-Unknown-", $C1419, 0)</f>
        <v>0</v>
      </c>
      <c r="U1419">
        <f>IF(LEN('III. New Locations'!U1418)&gt;1, 0, IF(T1419 = 0, 0, $C1419))</f>
        <v>0</v>
      </c>
      <c r="V1419">
        <f>IF('III. New Locations'!V1418 = "Unknown", $C1419, 0)</f>
        <v>0</v>
      </c>
      <c r="W1419">
        <f>IF(LEN('III. New Locations'!W1418)&gt;1, 0, IF(V1419 = 0, 0, $C1419))</f>
        <v>0</v>
      </c>
      <c r="X1419" t="str">
        <f>'III. New Locations'!X1418</f>
        <v>Unknown</v>
      </c>
      <c r="Y1419">
        <f>IF(ISNUMBER('III. New Locations'!Y1418) = TRUE, IF('III. New Locations'!Y1418 &gt;= 1400, IF('III. New Locations'!Y1418 &lt;=2100, 0, $C1419), $C1419), $C1419)</f>
        <v>0</v>
      </c>
      <c r="Z1419">
        <f>IF(ISNUMBER('III. New Locations'!Z1418) = TRUE, IF('III. New Locations'!Z1418 &gt;= 1400, IF('III. New Locations'!Z1418 &lt;=2100, 0, $C1419), $C1419), $C1419)</f>
        <v>0</v>
      </c>
      <c r="AA1419">
        <f>IF(ISNUMBER('III. New Locations'!AA1418) = TRUE, IF('III. New Locations'!AA1418 &gt;= 1400, IF('III. New Locations'!AA1418 &lt;=2100, 0, $C1419), $C1419), $C1419)</f>
        <v>0</v>
      </c>
      <c r="AC1419">
        <f>IF(ISNUMBER('III. New Locations'!AC1418) = TRUE, IF('III. New Locations'!AC1418 &gt;= 0, IF('III. New Locations'!AC1418 &lt;=1, 0,$C1419),$C1419), $C1419)</f>
        <v>0</v>
      </c>
    </row>
    <row r="1420" spans="1:29">
      <c r="A1420">
        <f>'III. New Locations'!A1419</f>
        <v>1417</v>
      </c>
      <c r="C1420" s="4">
        <f>IF(LEN('III. New Locations'!C1419) &gt; 2, 1, 0)</f>
        <v>0</v>
      </c>
      <c r="E1420">
        <f>IF(LEN('III. New Locations'!E1419) = 2, IF('III. New Locations'!E1419 = "--", $C1420, 0), $C1420)</f>
        <v>0</v>
      </c>
      <c r="F1420">
        <f>IF(LEN('III. New Locations'!F1419) &gt; 4, 0, $C1420)</f>
        <v>0</v>
      </c>
      <c r="G1420">
        <f>IF(ISNUMBER('III. New Locations'!G1419) = TRUE, 0, $C1420)</f>
        <v>0</v>
      </c>
      <c r="H1420">
        <f>IF(ISNUMBER('III. New Locations'!H1419) = TRUE, 0, $C1420)</f>
        <v>0</v>
      </c>
      <c r="I1420">
        <f>IF(ISNUMBER('III. New Locations'!I1419) = TRUE, 0, $C1420)</f>
        <v>0</v>
      </c>
      <c r="J1420">
        <f>IF(ISNUMBER('III. New Locations'!J1419) = TRUE, 0, $C1420)</f>
        <v>0</v>
      </c>
      <c r="K1420">
        <f>IF(ISNUMBER('III. New Locations'!K1419) = TRUE, 0,$C1420)</f>
        <v>0</v>
      </c>
      <c r="M1420">
        <f>IF(ISNUMBER('III. New Locations'!M1419) = TRUE, 0,$C1420)</f>
        <v>0</v>
      </c>
      <c r="O1420">
        <f>IF(ISNUMBER('III. New Locations'!O1419) = TRUE, 0, $C1420)</f>
        <v>0</v>
      </c>
      <c r="P1420">
        <f>IF(ISNUMBER('III. New Locations'!P1419) = TRUE, 0, $C1420)</f>
        <v>0</v>
      </c>
      <c r="Q1420">
        <f>IF(ISNUMBER('III. New Locations'!Q1419) = TRUE, 0, $C1420)</f>
        <v>0</v>
      </c>
      <c r="R1420">
        <f>IF(ISNUMBER('III. New Locations'!R1419) = TRUE, IF('III. New Locations'!R1419 &gt;= 0, IF('III. New Locations'!R1419 &lt;=1, 0, $C1420),$C1420),$C1420)</f>
        <v>0</v>
      </c>
      <c r="S1420">
        <f>IF(ISNUMBER('III. New Locations'!S1419) = TRUE, IF('III. New Locations'!S1419 &gt;= 0, IF('III. New Locations'!S1419 &lt;=1, 0, $C1420), $C1420), $C1420)</f>
        <v>0</v>
      </c>
      <c r="T1420">
        <f>IF('III. New Locations'!T1419 = "-Unknown-", $C1420, 0)</f>
        <v>0</v>
      </c>
      <c r="U1420">
        <f>IF(LEN('III. New Locations'!U1419)&gt;1, 0, IF(T1420 = 0, 0, $C1420))</f>
        <v>0</v>
      </c>
      <c r="V1420">
        <f>IF('III. New Locations'!V1419 = "Unknown", $C1420, 0)</f>
        <v>0</v>
      </c>
      <c r="W1420">
        <f>IF(LEN('III. New Locations'!W1419)&gt;1, 0, IF(V1420 = 0, 0, $C1420))</f>
        <v>0</v>
      </c>
      <c r="X1420" t="str">
        <f>'III. New Locations'!X1419</f>
        <v>Unknown</v>
      </c>
      <c r="Y1420">
        <f>IF(ISNUMBER('III. New Locations'!Y1419) = TRUE, IF('III. New Locations'!Y1419 &gt;= 1400, IF('III. New Locations'!Y1419 &lt;=2100, 0, $C1420), $C1420), $C1420)</f>
        <v>0</v>
      </c>
      <c r="Z1420">
        <f>IF(ISNUMBER('III. New Locations'!Z1419) = TRUE, IF('III. New Locations'!Z1419 &gt;= 1400, IF('III. New Locations'!Z1419 &lt;=2100, 0, $C1420), $C1420), $C1420)</f>
        <v>0</v>
      </c>
      <c r="AA1420">
        <f>IF(ISNUMBER('III. New Locations'!AA1419) = TRUE, IF('III. New Locations'!AA1419 &gt;= 1400, IF('III. New Locations'!AA1419 &lt;=2100, 0, $C1420), $C1420), $C1420)</f>
        <v>0</v>
      </c>
      <c r="AC1420">
        <f>IF(ISNUMBER('III. New Locations'!AC1419) = TRUE, IF('III. New Locations'!AC1419 &gt;= 0, IF('III. New Locations'!AC1419 &lt;=1, 0,$C1420),$C1420), $C1420)</f>
        <v>0</v>
      </c>
    </row>
    <row r="1421" spans="1:29">
      <c r="A1421">
        <f>'III. New Locations'!A1420</f>
        <v>1418</v>
      </c>
      <c r="C1421" s="4">
        <f>IF(LEN('III. New Locations'!C1420) &gt; 2, 1, 0)</f>
        <v>0</v>
      </c>
      <c r="E1421">
        <f>IF(LEN('III. New Locations'!E1420) = 2, IF('III. New Locations'!E1420 = "--", $C1421, 0), $C1421)</f>
        <v>0</v>
      </c>
      <c r="F1421">
        <f>IF(LEN('III. New Locations'!F1420) &gt; 4, 0, $C1421)</f>
        <v>0</v>
      </c>
      <c r="G1421">
        <f>IF(ISNUMBER('III. New Locations'!G1420) = TRUE, 0, $C1421)</f>
        <v>0</v>
      </c>
      <c r="H1421">
        <f>IF(ISNUMBER('III. New Locations'!H1420) = TRUE, 0, $C1421)</f>
        <v>0</v>
      </c>
      <c r="I1421">
        <f>IF(ISNUMBER('III. New Locations'!I1420) = TRUE, 0, $C1421)</f>
        <v>0</v>
      </c>
      <c r="J1421">
        <f>IF(ISNUMBER('III. New Locations'!J1420) = TRUE, 0, $C1421)</f>
        <v>0</v>
      </c>
      <c r="K1421">
        <f>IF(ISNUMBER('III. New Locations'!K1420) = TRUE, 0,$C1421)</f>
        <v>0</v>
      </c>
      <c r="M1421">
        <f>IF(ISNUMBER('III. New Locations'!M1420) = TRUE, 0,$C1421)</f>
        <v>0</v>
      </c>
      <c r="O1421">
        <f>IF(ISNUMBER('III. New Locations'!O1420) = TRUE, 0, $C1421)</f>
        <v>0</v>
      </c>
      <c r="P1421">
        <f>IF(ISNUMBER('III. New Locations'!P1420) = TRUE, 0, $C1421)</f>
        <v>0</v>
      </c>
      <c r="Q1421">
        <f>IF(ISNUMBER('III. New Locations'!Q1420) = TRUE, 0, $C1421)</f>
        <v>0</v>
      </c>
      <c r="R1421">
        <f>IF(ISNUMBER('III. New Locations'!R1420) = TRUE, IF('III. New Locations'!R1420 &gt;= 0, IF('III. New Locations'!R1420 &lt;=1, 0, $C1421),$C1421),$C1421)</f>
        <v>0</v>
      </c>
      <c r="S1421">
        <f>IF(ISNUMBER('III. New Locations'!S1420) = TRUE, IF('III. New Locations'!S1420 &gt;= 0, IF('III. New Locations'!S1420 &lt;=1, 0, $C1421), $C1421), $C1421)</f>
        <v>0</v>
      </c>
      <c r="T1421">
        <f>IF('III. New Locations'!T1420 = "-Unknown-", $C1421, 0)</f>
        <v>0</v>
      </c>
      <c r="U1421">
        <f>IF(LEN('III. New Locations'!U1420)&gt;1, 0, IF(T1421 = 0, 0, $C1421))</f>
        <v>0</v>
      </c>
      <c r="V1421">
        <f>IF('III. New Locations'!V1420 = "Unknown", $C1421, 0)</f>
        <v>0</v>
      </c>
      <c r="W1421">
        <f>IF(LEN('III. New Locations'!W1420)&gt;1, 0, IF(V1421 = 0, 0, $C1421))</f>
        <v>0</v>
      </c>
      <c r="X1421" t="str">
        <f>'III. New Locations'!X1420</f>
        <v>Unknown</v>
      </c>
      <c r="Y1421">
        <f>IF(ISNUMBER('III. New Locations'!Y1420) = TRUE, IF('III. New Locations'!Y1420 &gt;= 1400, IF('III. New Locations'!Y1420 &lt;=2100, 0, $C1421), $C1421), $C1421)</f>
        <v>0</v>
      </c>
      <c r="Z1421">
        <f>IF(ISNUMBER('III. New Locations'!Z1420) = TRUE, IF('III. New Locations'!Z1420 &gt;= 1400, IF('III. New Locations'!Z1420 &lt;=2100, 0, $C1421), $C1421), $C1421)</f>
        <v>0</v>
      </c>
      <c r="AA1421">
        <f>IF(ISNUMBER('III. New Locations'!AA1420) = TRUE, IF('III. New Locations'!AA1420 &gt;= 1400, IF('III. New Locations'!AA1420 &lt;=2100, 0, $C1421), $C1421), $C1421)</f>
        <v>0</v>
      </c>
      <c r="AC1421">
        <f>IF(ISNUMBER('III. New Locations'!AC1420) = TRUE, IF('III. New Locations'!AC1420 &gt;= 0, IF('III. New Locations'!AC1420 &lt;=1, 0,$C1421),$C1421), $C1421)</f>
        <v>0</v>
      </c>
    </row>
    <row r="1422" spans="1:29">
      <c r="A1422">
        <f>'III. New Locations'!A1421</f>
        <v>1419</v>
      </c>
      <c r="C1422" s="4">
        <f>IF(LEN('III. New Locations'!C1421) &gt; 2, 1, 0)</f>
        <v>0</v>
      </c>
      <c r="E1422">
        <f>IF(LEN('III. New Locations'!E1421) = 2, IF('III. New Locations'!E1421 = "--", $C1422, 0), $C1422)</f>
        <v>0</v>
      </c>
      <c r="F1422">
        <f>IF(LEN('III. New Locations'!F1421) &gt; 4, 0, $C1422)</f>
        <v>0</v>
      </c>
      <c r="G1422">
        <f>IF(ISNUMBER('III. New Locations'!G1421) = TRUE, 0, $C1422)</f>
        <v>0</v>
      </c>
      <c r="H1422">
        <f>IF(ISNUMBER('III. New Locations'!H1421) = TRUE, 0, $C1422)</f>
        <v>0</v>
      </c>
      <c r="I1422">
        <f>IF(ISNUMBER('III. New Locations'!I1421) = TRUE, 0, $C1422)</f>
        <v>0</v>
      </c>
      <c r="J1422">
        <f>IF(ISNUMBER('III. New Locations'!J1421) = TRUE, 0, $C1422)</f>
        <v>0</v>
      </c>
      <c r="K1422">
        <f>IF(ISNUMBER('III. New Locations'!K1421) = TRUE, 0,$C1422)</f>
        <v>0</v>
      </c>
      <c r="M1422">
        <f>IF(ISNUMBER('III. New Locations'!M1421) = TRUE, 0,$C1422)</f>
        <v>0</v>
      </c>
      <c r="O1422">
        <f>IF(ISNUMBER('III. New Locations'!O1421) = TRUE, 0, $C1422)</f>
        <v>0</v>
      </c>
      <c r="P1422">
        <f>IF(ISNUMBER('III. New Locations'!P1421) = TRUE, 0, $C1422)</f>
        <v>0</v>
      </c>
      <c r="Q1422">
        <f>IF(ISNUMBER('III. New Locations'!Q1421) = TRUE, 0, $C1422)</f>
        <v>0</v>
      </c>
      <c r="R1422">
        <f>IF(ISNUMBER('III. New Locations'!R1421) = TRUE, IF('III. New Locations'!R1421 &gt;= 0, IF('III. New Locations'!R1421 &lt;=1, 0, $C1422),$C1422),$C1422)</f>
        <v>0</v>
      </c>
      <c r="S1422">
        <f>IF(ISNUMBER('III. New Locations'!S1421) = TRUE, IF('III. New Locations'!S1421 &gt;= 0, IF('III. New Locations'!S1421 &lt;=1, 0, $C1422), $C1422), $C1422)</f>
        <v>0</v>
      </c>
      <c r="T1422">
        <f>IF('III. New Locations'!T1421 = "-Unknown-", $C1422, 0)</f>
        <v>0</v>
      </c>
      <c r="U1422">
        <f>IF(LEN('III. New Locations'!U1421)&gt;1, 0, IF(T1422 = 0, 0, $C1422))</f>
        <v>0</v>
      </c>
      <c r="V1422">
        <f>IF('III. New Locations'!V1421 = "Unknown", $C1422, 0)</f>
        <v>0</v>
      </c>
      <c r="W1422">
        <f>IF(LEN('III. New Locations'!W1421)&gt;1, 0, IF(V1422 = 0, 0, $C1422))</f>
        <v>0</v>
      </c>
      <c r="X1422" t="str">
        <f>'III. New Locations'!X1421</f>
        <v>Unknown</v>
      </c>
      <c r="Y1422">
        <f>IF(ISNUMBER('III. New Locations'!Y1421) = TRUE, IF('III. New Locations'!Y1421 &gt;= 1400, IF('III. New Locations'!Y1421 &lt;=2100, 0, $C1422), $C1422), $C1422)</f>
        <v>0</v>
      </c>
      <c r="Z1422">
        <f>IF(ISNUMBER('III. New Locations'!Z1421) = TRUE, IF('III. New Locations'!Z1421 &gt;= 1400, IF('III. New Locations'!Z1421 &lt;=2100, 0, $C1422), $C1422), $C1422)</f>
        <v>0</v>
      </c>
      <c r="AA1422">
        <f>IF(ISNUMBER('III. New Locations'!AA1421) = TRUE, IF('III. New Locations'!AA1421 &gt;= 1400, IF('III. New Locations'!AA1421 &lt;=2100, 0, $C1422), $C1422), $C1422)</f>
        <v>0</v>
      </c>
      <c r="AC1422">
        <f>IF(ISNUMBER('III. New Locations'!AC1421) = TRUE, IF('III. New Locations'!AC1421 &gt;= 0, IF('III. New Locations'!AC1421 &lt;=1, 0,$C1422),$C1422), $C1422)</f>
        <v>0</v>
      </c>
    </row>
    <row r="1423" spans="1:29">
      <c r="A1423">
        <f>'III. New Locations'!A1422</f>
        <v>1420</v>
      </c>
      <c r="C1423" s="4">
        <f>IF(LEN('III. New Locations'!C1422) &gt; 2, 1, 0)</f>
        <v>0</v>
      </c>
      <c r="E1423">
        <f>IF(LEN('III. New Locations'!E1422) = 2, IF('III. New Locations'!E1422 = "--", $C1423, 0), $C1423)</f>
        <v>0</v>
      </c>
      <c r="F1423">
        <f>IF(LEN('III. New Locations'!F1422) &gt; 4, 0, $C1423)</f>
        <v>0</v>
      </c>
      <c r="G1423">
        <f>IF(ISNUMBER('III. New Locations'!G1422) = TRUE, 0, $C1423)</f>
        <v>0</v>
      </c>
      <c r="H1423">
        <f>IF(ISNUMBER('III. New Locations'!H1422) = TRUE, 0, $C1423)</f>
        <v>0</v>
      </c>
      <c r="I1423">
        <f>IF(ISNUMBER('III. New Locations'!I1422) = TRUE, 0, $C1423)</f>
        <v>0</v>
      </c>
      <c r="J1423">
        <f>IF(ISNUMBER('III. New Locations'!J1422) = TRUE, 0, $C1423)</f>
        <v>0</v>
      </c>
      <c r="K1423">
        <f>IF(ISNUMBER('III. New Locations'!K1422) = TRUE, 0,$C1423)</f>
        <v>0</v>
      </c>
      <c r="M1423">
        <f>IF(ISNUMBER('III. New Locations'!M1422) = TRUE, 0,$C1423)</f>
        <v>0</v>
      </c>
      <c r="O1423">
        <f>IF(ISNUMBER('III. New Locations'!O1422) = TRUE, 0, $C1423)</f>
        <v>0</v>
      </c>
      <c r="P1423">
        <f>IF(ISNUMBER('III. New Locations'!P1422) = TRUE, 0, $C1423)</f>
        <v>0</v>
      </c>
      <c r="Q1423">
        <f>IF(ISNUMBER('III. New Locations'!Q1422) = TRUE, 0, $C1423)</f>
        <v>0</v>
      </c>
      <c r="R1423">
        <f>IF(ISNUMBER('III. New Locations'!R1422) = TRUE, IF('III. New Locations'!R1422 &gt;= 0, IF('III. New Locations'!R1422 &lt;=1, 0, $C1423),$C1423),$C1423)</f>
        <v>0</v>
      </c>
      <c r="S1423">
        <f>IF(ISNUMBER('III. New Locations'!S1422) = TRUE, IF('III. New Locations'!S1422 &gt;= 0, IF('III. New Locations'!S1422 &lt;=1, 0, $C1423), $C1423), $C1423)</f>
        <v>0</v>
      </c>
      <c r="T1423">
        <f>IF('III. New Locations'!T1422 = "-Unknown-", $C1423, 0)</f>
        <v>0</v>
      </c>
      <c r="U1423">
        <f>IF(LEN('III. New Locations'!U1422)&gt;1, 0, IF(T1423 = 0, 0, $C1423))</f>
        <v>0</v>
      </c>
      <c r="V1423">
        <f>IF('III. New Locations'!V1422 = "Unknown", $C1423, 0)</f>
        <v>0</v>
      </c>
      <c r="W1423">
        <f>IF(LEN('III. New Locations'!W1422)&gt;1, 0, IF(V1423 = 0, 0, $C1423))</f>
        <v>0</v>
      </c>
      <c r="X1423" t="str">
        <f>'III. New Locations'!X1422</f>
        <v>Unknown</v>
      </c>
      <c r="Y1423">
        <f>IF(ISNUMBER('III. New Locations'!Y1422) = TRUE, IF('III. New Locations'!Y1422 &gt;= 1400, IF('III. New Locations'!Y1422 &lt;=2100, 0, $C1423), $C1423), $C1423)</f>
        <v>0</v>
      </c>
      <c r="Z1423">
        <f>IF(ISNUMBER('III. New Locations'!Z1422) = TRUE, IF('III. New Locations'!Z1422 &gt;= 1400, IF('III. New Locations'!Z1422 &lt;=2100, 0, $C1423), $C1423), $C1423)</f>
        <v>0</v>
      </c>
      <c r="AA1423">
        <f>IF(ISNUMBER('III. New Locations'!AA1422) = TRUE, IF('III. New Locations'!AA1422 &gt;= 1400, IF('III. New Locations'!AA1422 &lt;=2100, 0, $C1423), $C1423), $C1423)</f>
        <v>0</v>
      </c>
      <c r="AC1423">
        <f>IF(ISNUMBER('III. New Locations'!AC1422) = TRUE, IF('III. New Locations'!AC1422 &gt;= 0, IF('III. New Locations'!AC1422 &lt;=1, 0,$C1423),$C1423), $C1423)</f>
        <v>0</v>
      </c>
    </row>
    <row r="1424" spans="1:29">
      <c r="A1424">
        <f>'III. New Locations'!A1423</f>
        <v>1421</v>
      </c>
      <c r="C1424" s="4">
        <f>IF(LEN('III. New Locations'!C1423) &gt; 2, 1, 0)</f>
        <v>0</v>
      </c>
      <c r="E1424">
        <f>IF(LEN('III. New Locations'!E1423) = 2, IF('III. New Locations'!E1423 = "--", $C1424, 0), $C1424)</f>
        <v>0</v>
      </c>
      <c r="F1424">
        <f>IF(LEN('III. New Locations'!F1423) &gt; 4, 0, $C1424)</f>
        <v>0</v>
      </c>
      <c r="G1424">
        <f>IF(ISNUMBER('III. New Locations'!G1423) = TRUE, 0, $C1424)</f>
        <v>0</v>
      </c>
      <c r="H1424">
        <f>IF(ISNUMBER('III. New Locations'!H1423) = TRUE, 0, $C1424)</f>
        <v>0</v>
      </c>
      <c r="I1424">
        <f>IF(ISNUMBER('III. New Locations'!I1423) = TRUE, 0, $C1424)</f>
        <v>0</v>
      </c>
      <c r="J1424">
        <f>IF(ISNUMBER('III. New Locations'!J1423) = TRUE, 0, $C1424)</f>
        <v>0</v>
      </c>
      <c r="K1424">
        <f>IF(ISNUMBER('III. New Locations'!K1423) = TRUE, 0,$C1424)</f>
        <v>0</v>
      </c>
      <c r="M1424">
        <f>IF(ISNUMBER('III. New Locations'!M1423) = TRUE, 0,$C1424)</f>
        <v>0</v>
      </c>
      <c r="O1424">
        <f>IF(ISNUMBER('III. New Locations'!O1423) = TRUE, 0, $C1424)</f>
        <v>0</v>
      </c>
      <c r="P1424">
        <f>IF(ISNUMBER('III. New Locations'!P1423) = TRUE, 0, $C1424)</f>
        <v>0</v>
      </c>
      <c r="Q1424">
        <f>IF(ISNUMBER('III. New Locations'!Q1423) = TRUE, 0, $C1424)</f>
        <v>0</v>
      </c>
      <c r="R1424">
        <f>IF(ISNUMBER('III. New Locations'!R1423) = TRUE, IF('III. New Locations'!R1423 &gt;= 0, IF('III. New Locations'!R1423 &lt;=1, 0, $C1424),$C1424),$C1424)</f>
        <v>0</v>
      </c>
      <c r="S1424">
        <f>IF(ISNUMBER('III. New Locations'!S1423) = TRUE, IF('III. New Locations'!S1423 &gt;= 0, IF('III. New Locations'!S1423 &lt;=1, 0, $C1424), $C1424), $C1424)</f>
        <v>0</v>
      </c>
      <c r="T1424">
        <f>IF('III. New Locations'!T1423 = "-Unknown-", $C1424, 0)</f>
        <v>0</v>
      </c>
      <c r="U1424">
        <f>IF(LEN('III. New Locations'!U1423)&gt;1, 0, IF(T1424 = 0, 0, $C1424))</f>
        <v>0</v>
      </c>
      <c r="V1424">
        <f>IF('III. New Locations'!V1423 = "Unknown", $C1424, 0)</f>
        <v>0</v>
      </c>
      <c r="W1424">
        <f>IF(LEN('III. New Locations'!W1423)&gt;1, 0, IF(V1424 = 0, 0, $C1424))</f>
        <v>0</v>
      </c>
      <c r="X1424" t="str">
        <f>'III. New Locations'!X1423</f>
        <v>Unknown</v>
      </c>
      <c r="Y1424">
        <f>IF(ISNUMBER('III. New Locations'!Y1423) = TRUE, IF('III. New Locations'!Y1423 &gt;= 1400, IF('III. New Locations'!Y1423 &lt;=2100, 0, $C1424), $C1424), $C1424)</f>
        <v>0</v>
      </c>
      <c r="Z1424">
        <f>IF(ISNUMBER('III. New Locations'!Z1423) = TRUE, IF('III. New Locations'!Z1423 &gt;= 1400, IF('III. New Locations'!Z1423 &lt;=2100, 0, $C1424), $C1424), $C1424)</f>
        <v>0</v>
      </c>
      <c r="AA1424">
        <f>IF(ISNUMBER('III. New Locations'!AA1423) = TRUE, IF('III. New Locations'!AA1423 &gt;= 1400, IF('III. New Locations'!AA1423 &lt;=2100, 0, $C1424), $C1424), $C1424)</f>
        <v>0</v>
      </c>
      <c r="AC1424">
        <f>IF(ISNUMBER('III. New Locations'!AC1423) = TRUE, IF('III. New Locations'!AC1423 &gt;= 0, IF('III. New Locations'!AC1423 &lt;=1, 0,$C1424),$C1424), $C1424)</f>
        <v>0</v>
      </c>
    </row>
    <row r="1425" spans="1:29">
      <c r="A1425">
        <f>'III. New Locations'!A1424</f>
        <v>1422</v>
      </c>
      <c r="C1425" s="4">
        <f>IF(LEN('III. New Locations'!C1424) &gt; 2, 1, 0)</f>
        <v>0</v>
      </c>
      <c r="E1425">
        <f>IF(LEN('III. New Locations'!E1424) = 2, IF('III. New Locations'!E1424 = "--", $C1425, 0), $C1425)</f>
        <v>0</v>
      </c>
      <c r="F1425">
        <f>IF(LEN('III. New Locations'!F1424) &gt; 4, 0, $C1425)</f>
        <v>0</v>
      </c>
      <c r="G1425">
        <f>IF(ISNUMBER('III. New Locations'!G1424) = TRUE, 0, $C1425)</f>
        <v>0</v>
      </c>
      <c r="H1425">
        <f>IF(ISNUMBER('III. New Locations'!H1424) = TRUE, 0, $C1425)</f>
        <v>0</v>
      </c>
      <c r="I1425">
        <f>IF(ISNUMBER('III. New Locations'!I1424) = TRUE, 0, $C1425)</f>
        <v>0</v>
      </c>
      <c r="J1425">
        <f>IF(ISNUMBER('III. New Locations'!J1424) = TRUE, 0, $C1425)</f>
        <v>0</v>
      </c>
      <c r="K1425">
        <f>IF(ISNUMBER('III. New Locations'!K1424) = TRUE, 0,$C1425)</f>
        <v>0</v>
      </c>
      <c r="M1425">
        <f>IF(ISNUMBER('III. New Locations'!M1424) = TRUE, 0,$C1425)</f>
        <v>0</v>
      </c>
      <c r="O1425">
        <f>IF(ISNUMBER('III. New Locations'!O1424) = TRUE, 0, $C1425)</f>
        <v>0</v>
      </c>
      <c r="P1425">
        <f>IF(ISNUMBER('III. New Locations'!P1424) = TRUE, 0, $C1425)</f>
        <v>0</v>
      </c>
      <c r="Q1425">
        <f>IF(ISNUMBER('III. New Locations'!Q1424) = TRUE, 0, $C1425)</f>
        <v>0</v>
      </c>
      <c r="R1425">
        <f>IF(ISNUMBER('III. New Locations'!R1424) = TRUE, IF('III. New Locations'!R1424 &gt;= 0, IF('III. New Locations'!R1424 &lt;=1, 0, $C1425),$C1425),$C1425)</f>
        <v>0</v>
      </c>
      <c r="S1425">
        <f>IF(ISNUMBER('III. New Locations'!S1424) = TRUE, IF('III. New Locations'!S1424 &gt;= 0, IF('III. New Locations'!S1424 &lt;=1, 0, $C1425), $C1425), $C1425)</f>
        <v>0</v>
      </c>
      <c r="T1425">
        <f>IF('III. New Locations'!T1424 = "-Unknown-", $C1425, 0)</f>
        <v>0</v>
      </c>
      <c r="U1425">
        <f>IF(LEN('III. New Locations'!U1424)&gt;1, 0, IF(T1425 = 0, 0, $C1425))</f>
        <v>0</v>
      </c>
      <c r="V1425">
        <f>IF('III. New Locations'!V1424 = "Unknown", $C1425, 0)</f>
        <v>0</v>
      </c>
      <c r="W1425">
        <f>IF(LEN('III. New Locations'!W1424)&gt;1, 0, IF(V1425 = 0, 0, $C1425))</f>
        <v>0</v>
      </c>
      <c r="X1425" t="str">
        <f>'III. New Locations'!X1424</f>
        <v>Unknown</v>
      </c>
      <c r="Y1425">
        <f>IF(ISNUMBER('III. New Locations'!Y1424) = TRUE, IF('III. New Locations'!Y1424 &gt;= 1400, IF('III. New Locations'!Y1424 &lt;=2100, 0, $C1425), $C1425), $C1425)</f>
        <v>0</v>
      </c>
      <c r="Z1425">
        <f>IF(ISNUMBER('III. New Locations'!Z1424) = TRUE, IF('III. New Locations'!Z1424 &gt;= 1400, IF('III. New Locations'!Z1424 &lt;=2100, 0, $C1425), $C1425), $C1425)</f>
        <v>0</v>
      </c>
      <c r="AA1425">
        <f>IF(ISNUMBER('III. New Locations'!AA1424) = TRUE, IF('III. New Locations'!AA1424 &gt;= 1400, IF('III. New Locations'!AA1424 &lt;=2100, 0, $C1425), $C1425), $C1425)</f>
        <v>0</v>
      </c>
      <c r="AC1425">
        <f>IF(ISNUMBER('III. New Locations'!AC1424) = TRUE, IF('III. New Locations'!AC1424 &gt;= 0, IF('III. New Locations'!AC1424 &lt;=1, 0,$C1425),$C1425), $C1425)</f>
        <v>0</v>
      </c>
    </row>
    <row r="1426" spans="1:29">
      <c r="A1426">
        <f>'III. New Locations'!A1425</f>
        <v>1423</v>
      </c>
      <c r="C1426" s="4">
        <f>IF(LEN('III. New Locations'!C1425) &gt; 2, 1, 0)</f>
        <v>0</v>
      </c>
      <c r="E1426">
        <f>IF(LEN('III. New Locations'!E1425) = 2, IF('III. New Locations'!E1425 = "--", $C1426, 0), $C1426)</f>
        <v>0</v>
      </c>
      <c r="F1426">
        <f>IF(LEN('III. New Locations'!F1425) &gt; 4, 0, $C1426)</f>
        <v>0</v>
      </c>
      <c r="G1426">
        <f>IF(ISNUMBER('III. New Locations'!G1425) = TRUE, 0, $C1426)</f>
        <v>0</v>
      </c>
      <c r="H1426">
        <f>IF(ISNUMBER('III. New Locations'!H1425) = TRUE, 0, $C1426)</f>
        <v>0</v>
      </c>
      <c r="I1426">
        <f>IF(ISNUMBER('III. New Locations'!I1425) = TRUE, 0, $C1426)</f>
        <v>0</v>
      </c>
      <c r="J1426">
        <f>IF(ISNUMBER('III. New Locations'!J1425) = TRUE, 0, $C1426)</f>
        <v>0</v>
      </c>
      <c r="K1426">
        <f>IF(ISNUMBER('III. New Locations'!K1425) = TRUE, 0,$C1426)</f>
        <v>0</v>
      </c>
      <c r="M1426">
        <f>IF(ISNUMBER('III. New Locations'!M1425) = TRUE, 0,$C1426)</f>
        <v>0</v>
      </c>
      <c r="O1426">
        <f>IF(ISNUMBER('III. New Locations'!O1425) = TRUE, 0, $C1426)</f>
        <v>0</v>
      </c>
      <c r="P1426">
        <f>IF(ISNUMBER('III. New Locations'!P1425) = TRUE, 0, $C1426)</f>
        <v>0</v>
      </c>
      <c r="Q1426">
        <f>IF(ISNUMBER('III. New Locations'!Q1425) = TRUE, 0, $C1426)</f>
        <v>0</v>
      </c>
      <c r="R1426">
        <f>IF(ISNUMBER('III. New Locations'!R1425) = TRUE, IF('III. New Locations'!R1425 &gt;= 0, IF('III. New Locations'!R1425 &lt;=1, 0, $C1426),$C1426),$C1426)</f>
        <v>0</v>
      </c>
      <c r="S1426">
        <f>IF(ISNUMBER('III. New Locations'!S1425) = TRUE, IF('III. New Locations'!S1425 &gt;= 0, IF('III. New Locations'!S1425 &lt;=1, 0, $C1426), $C1426), $C1426)</f>
        <v>0</v>
      </c>
      <c r="T1426">
        <f>IF('III. New Locations'!T1425 = "-Unknown-", $C1426, 0)</f>
        <v>0</v>
      </c>
      <c r="U1426">
        <f>IF(LEN('III. New Locations'!U1425)&gt;1, 0, IF(T1426 = 0, 0, $C1426))</f>
        <v>0</v>
      </c>
      <c r="V1426">
        <f>IF('III. New Locations'!V1425 = "Unknown", $C1426, 0)</f>
        <v>0</v>
      </c>
      <c r="W1426">
        <f>IF(LEN('III. New Locations'!W1425)&gt;1, 0, IF(V1426 = 0, 0, $C1426))</f>
        <v>0</v>
      </c>
      <c r="X1426" t="str">
        <f>'III. New Locations'!X1425</f>
        <v>Unknown</v>
      </c>
      <c r="Y1426">
        <f>IF(ISNUMBER('III. New Locations'!Y1425) = TRUE, IF('III. New Locations'!Y1425 &gt;= 1400, IF('III. New Locations'!Y1425 &lt;=2100, 0, $C1426), $C1426), $C1426)</f>
        <v>0</v>
      </c>
      <c r="Z1426">
        <f>IF(ISNUMBER('III. New Locations'!Z1425) = TRUE, IF('III. New Locations'!Z1425 &gt;= 1400, IF('III. New Locations'!Z1425 &lt;=2100, 0, $C1426), $C1426), $C1426)</f>
        <v>0</v>
      </c>
      <c r="AA1426">
        <f>IF(ISNUMBER('III. New Locations'!AA1425) = TRUE, IF('III. New Locations'!AA1425 &gt;= 1400, IF('III. New Locations'!AA1425 &lt;=2100, 0, $C1426), $C1426), $C1426)</f>
        <v>0</v>
      </c>
      <c r="AC1426">
        <f>IF(ISNUMBER('III. New Locations'!AC1425) = TRUE, IF('III. New Locations'!AC1425 &gt;= 0, IF('III. New Locations'!AC1425 &lt;=1, 0,$C1426),$C1426), $C1426)</f>
        <v>0</v>
      </c>
    </row>
    <row r="1427" spans="1:29">
      <c r="A1427">
        <f>'III. New Locations'!A1426</f>
        <v>1424</v>
      </c>
      <c r="C1427" s="4">
        <f>IF(LEN('III. New Locations'!C1426) &gt; 2, 1, 0)</f>
        <v>0</v>
      </c>
      <c r="E1427">
        <f>IF(LEN('III. New Locations'!E1426) = 2, IF('III. New Locations'!E1426 = "--", $C1427, 0), $C1427)</f>
        <v>0</v>
      </c>
      <c r="F1427">
        <f>IF(LEN('III. New Locations'!F1426) &gt; 4, 0, $C1427)</f>
        <v>0</v>
      </c>
      <c r="G1427">
        <f>IF(ISNUMBER('III. New Locations'!G1426) = TRUE, 0, $C1427)</f>
        <v>0</v>
      </c>
      <c r="H1427">
        <f>IF(ISNUMBER('III. New Locations'!H1426) = TRUE, 0, $C1427)</f>
        <v>0</v>
      </c>
      <c r="I1427">
        <f>IF(ISNUMBER('III. New Locations'!I1426) = TRUE, 0, $C1427)</f>
        <v>0</v>
      </c>
      <c r="J1427">
        <f>IF(ISNUMBER('III. New Locations'!J1426) = TRUE, 0, $C1427)</f>
        <v>0</v>
      </c>
      <c r="K1427">
        <f>IF(ISNUMBER('III. New Locations'!K1426) = TRUE, 0,$C1427)</f>
        <v>0</v>
      </c>
      <c r="M1427">
        <f>IF(ISNUMBER('III. New Locations'!M1426) = TRUE, 0,$C1427)</f>
        <v>0</v>
      </c>
      <c r="O1427">
        <f>IF(ISNUMBER('III. New Locations'!O1426) = TRUE, 0, $C1427)</f>
        <v>0</v>
      </c>
      <c r="P1427">
        <f>IF(ISNUMBER('III. New Locations'!P1426) = TRUE, 0, $C1427)</f>
        <v>0</v>
      </c>
      <c r="Q1427">
        <f>IF(ISNUMBER('III. New Locations'!Q1426) = TRUE, 0, $C1427)</f>
        <v>0</v>
      </c>
      <c r="R1427">
        <f>IF(ISNUMBER('III. New Locations'!R1426) = TRUE, IF('III. New Locations'!R1426 &gt;= 0, IF('III. New Locations'!R1426 &lt;=1, 0, $C1427),$C1427),$C1427)</f>
        <v>0</v>
      </c>
      <c r="S1427">
        <f>IF(ISNUMBER('III. New Locations'!S1426) = TRUE, IF('III. New Locations'!S1426 &gt;= 0, IF('III. New Locations'!S1426 &lt;=1, 0, $C1427), $C1427), $C1427)</f>
        <v>0</v>
      </c>
      <c r="T1427">
        <f>IF('III. New Locations'!T1426 = "-Unknown-", $C1427, 0)</f>
        <v>0</v>
      </c>
      <c r="U1427">
        <f>IF(LEN('III. New Locations'!U1426)&gt;1, 0, IF(T1427 = 0, 0, $C1427))</f>
        <v>0</v>
      </c>
      <c r="V1427">
        <f>IF('III. New Locations'!V1426 = "Unknown", $C1427, 0)</f>
        <v>0</v>
      </c>
      <c r="W1427">
        <f>IF(LEN('III. New Locations'!W1426)&gt;1, 0, IF(V1427 = 0, 0, $C1427))</f>
        <v>0</v>
      </c>
      <c r="X1427" t="str">
        <f>'III. New Locations'!X1426</f>
        <v>Unknown</v>
      </c>
      <c r="Y1427">
        <f>IF(ISNUMBER('III. New Locations'!Y1426) = TRUE, IF('III. New Locations'!Y1426 &gt;= 1400, IF('III. New Locations'!Y1426 &lt;=2100, 0, $C1427), $C1427), $C1427)</f>
        <v>0</v>
      </c>
      <c r="Z1427">
        <f>IF(ISNUMBER('III. New Locations'!Z1426) = TRUE, IF('III. New Locations'!Z1426 &gt;= 1400, IF('III. New Locations'!Z1426 &lt;=2100, 0, $C1427), $C1427), $C1427)</f>
        <v>0</v>
      </c>
      <c r="AA1427">
        <f>IF(ISNUMBER('III. New Locations'!AA1426) = TRUE, IF('III. New Locations'!AA1426 &gt;= 1400, IF('III. New Locations'!AA1426 &lt;=2100, 0, $C1427), $C1427), $C1427)</f>
        <v>0</v>
      </c>
      <c r="AC1427">
        <f>IF(ISNUMBER('III. New Locations'!AC1426) = TRUE, IF('III. New Locations'!AC1426 &gt;= 0, IF('III. New Locations'!AC1426 &lt;=1, 0,$C1427),$C1427), $C1427)</f>
        <v>0</v>
      </c>
    </row>
    <row r="1428" spans="1:29">
      <c r="A1428">
        <f>'III. New Locations'!A1427</f>
        <v>1425</v>
      </c>
      <c r="C1428" s="4">
        <f>IF(LEN('III. New Locations'!C1427) &gt; 2, 1, 0)</f>
        <v>0</v>
      </c>
      <c r="E1428">
        <f>IF(LEN('III. New Locations'!E1427) = 2, IF('III. New Locations'!E1427 = "--", $C1428, 0), $C1428)</f>
        <v>0</v>
      </c>
      <c r="F1428">
        <f>IF(LEN('III. New Locations'!F1427) &gt; 4, 0, $C1428)</f>
        <v>0</v>
      </c>
      <c r="G1428">
        <f>IF(ISNUMBER('III. New Locations'!G1427) = TRUE, 0, $C1428)</f>
        <v>0</v>
      </c>
      <c r="H1428">
        <f>IF(ISNUMBER('III. New Locations'!H1427) = TRUE, 0, $C1428)</f>
        <v>0</v>
      </c>
      <c r="I1428">
        <f>IF(ISNUMBER('III. New Locations'!I1427) = TRUE, 0, $C1428)</f>
        <v>0</v>
      </c>
      <c r="J1428">
        <f>IF(ISNUMBER('III. New Locations'!J1427) = TRUE, 0, $C1428)</f>
        <v>0</v>
      </c>
      <c r="K1428">
        <f>IF(ISNUMBER('III. New Locations'!K1427) = TRUE, 0,$C1428)</f>
        <v>0</v>
      </c>
      <c r="M1428">
        <f>IF(ISNUMBER('III. New Locations'!M1427) = TRUE, 0,$C1428)</f>
        <v>0</v>
      </c>
      <c r="O1428">
        <f>IF(ISNUMBER('III. New Locations'!O1427) = TRUE, 0, $C1428)</f>
        <v>0</v>
      </c>
      <c r="P1428">
        <f>IF(ISNUMBER('III. New Locations'!P1427) = TRUE, 0, $C1428)</f>
        <v>0</v>
      </c>
      <c r="Q1428">
        <f>IF(ISNUMBER('III. New Locations'!Q1427) = TRUE, 0, $C1428)</f>
        <v>0</v>
      </c>
      <c r="R1428">
        <f>IF(ISNUMBER('III. New Locations'!R1427) = TRUE, IF('III. New Locations'!R1427 &gt;= 0, IF('III. New Locations'!R1427 &lt;=1, 0, $C1428),$C1428),$C1428)</f>
        <v>0</v>
      </c>
      <c r="S1428">
        <f>IF(ISNUMBER('III. New Locations'!S1427) = TRUE, IF('III. New Locations'!S1427 &gt;= 0, IF('III. New Locations'!S1427 &lt;=1, 0, $C1428), $C1428), $C1428)</f>
        <v>0</v>
      </c>
      <c r="T1428">
        <f>IF('III. New Locations'!T1427 = "-Unknown-", $C1428, 0)</f>
        <v>0</v>
      </c>
      <c r="U1428">
        <f>IF(LEN('III. New Locations'!U1427)&gt;1, 0, IF(T1428 = 0, 0, $C1428))</f>
        <v>0</v>
      </c>
      <c r="V1428">
        <f>IF('III. New Locations'!V1427 = "Unknown", $C1428, 0)</f>
        <v>0</v>
      </c>
      <c r="W1428">
        <f>IF(LEN('III. New Locations'!W1427)&gt;1, 0, IF(V1428 = 0, 0, $C1428))</f>
        <v>0</v>
      </c>
      <c r="X1428" t="str">
        <f>'III. New Locations'!X1427</f>
        <v>Unknown</v>
      </c>
      <c r="Y1428">
        <f>IF(ISNUMBER('III. New Locations'!Y1427) = TRUE, IF('III. New Locations'!Y1427 &gt;= 1400, IF('III. New Locations'!Y1427 &lt;=2100, 0, $C1428), $C1428), $C1428)</f>
        <v>0</v>
      </c>
      <c r="Z1428">
        <f>IF(ISNUMBER('III. New Locations'!Z1427) = TRUE, IF('III. New Locations'!Z1427 &gt;= 1400, IF('III. New Locations'!Z1427 &lt;=2100, 0, $C1428), $C1428), $C1428)</f>
        <v>0</v>
      </c>
      <c r="AA1428">
        <f>IF(ISNUMBER('III. New Locations'!AA1427) = TRUE, IF('III. New Locations'!AA1427 &gt;= 1400, IF('III. New Locations'!AA1427 &lt;=2100, 0, $C1428), $C1428), $C1428)</f>
        <v>0</v>
      </c>
      <c r="AC1428">
        <f>IF(ISNUMBER('III. New Locations'!AC1427) = TRUE, IF('III. New Locations'!AC1427 &gt;= 0, IF('III. New Locations'!AC1427 &lt;=1, 0,$C1428),$C1428), $C1428)</f>
        <v>0</v>
      </c>
    </row>
    <row r="1429" spans="1:29">
      <c r="A1429">
        <f>'III. New Locations'!A1428</f>
        <v>1426</v>
      </c>
      <c r="C1429" s="4">
        <f>IF(LEN('III. New Locations'!C1428) &gt; 2, 1, 0)</f>
        <v>0</v>
      </c>
      <c r="E1429">
        <f>IF(LEN('III. New Locations'!E1428) = 2, IF('III. New Locations'!E1428 = "--", $C1429, 0), $C1429)</f>
        <v>0</v>
      </c>
      <c r="F1429">
        <f>IF(LEN('III. New Locations'!F1428) &gt; 4, 0, $C1429)</f>
        <v>0</v>
      </c>
      <c r="G1429">
        <f>IF(ISNUMBER('III. New Locations'!G1428) = TRUE, 0, $C1429)</f>
        <v>0</v>
      </c>
      <c r="H1429">
        <f>IF(ISNUMBER('III. New Locations'!H1428) = TRUE, 0, $C1429)</f>
        <v>0</v>
      </c>
      <c r="I1429">
        <f>IF(ISNUMBER('III. New Locations'!I1428) = TRUE, 0, $C1429)</f>
        <v>0</v>
      </c>
      <c r="J1429">
        <f>IF(ISNUMBER('III. New Locations'!J1428) = TRUE, 0, $C1429)</f>
        <v>0</v>
      </c>
      <c r="K1429">
        <f>IF(ISNUMBER('III. New Locations'!K1428) = TRUE, 0,$C1429)</f>
        <v>0</v>
      </c>
      <c r="M1429">
        <f>IF(ISNUMBER('III. New Locations'!M1428) = TRUE, 0,$C1429)</f>
        <v>0</v>
      </c>
      <c r="O1429">
        <f>IF(ISNUMBER('III. New Locations'!O1428) = TRUE, 0, $C1429)</f>
        <v>0</v>
      </c>
      <c r="P1429">
        <f>IF(ISNUMBER('III. New Locations'!P1428) = TRUE, 0, $C1429)</f>
        <v>0</v>
      </c>
      <c r="Q1429">
        <f>IF(ISNUMBER('III. New Locations'!Q1428) = TRUE, 0, $C1429)</f>
        <v>0</v>
      </c>
      <c r="R1429">
        <f>IF(ISNUMBER('III. New Locations'!R1428) = TRUE, IF('III. New Locations'!R1428 &gt;= 0, IF('III. New Locations'!R1428 &lt;=1, 0, $C1429),$C1429),$C1429)</f>
        <v>0</v>
      </c>
      <c r="S1429">
        <f>IF(ISNUMBER('III. New Locations'!S1428) = TRUE, IF('III. New Locations'!S1428 &gt;= 0, IF('III. New Locations'!S1428 &lt;=1, 0, $C1429), $C1429), $C1429)</f>
        <v>0</v>
      </c>
      <c r="T1429">
        <f>IF('III. New Locations'!T1428 = "-Unknown-", $C1429, 0)</f>
        <v>0</v>
      </c>
      <c r="U1429">
        <f>IF(LEN('III. New Locations'!U1428)&gt;1, 0, IF(T1429 = 0, 0, $C1429))</f>
        <v>0</v>
      </c>
      <c r="V1429">
        <f>IF('III. New Locations'!V1428 = "Unknown", $C1429, 0)</f>
        <v>0</v>
      </c>
      <c r="W1429">
        <f>IF(LEN('III. New Locations'!W1428)&gt;1, 0, IF(V1429 = 0, 0, $C1429))</f>
        <v>0</v>
      </c>
      <c r="X1429" t="str">
        <f>'III. New Locations'!X1428</f>
        <v>Unknown</v>
      </c>
      <c r="Y1429">
        <f>IF(ISNUMBER('III. New Locations'!Y1428) = TRUE, IF('III. New Locations'!Y1428 &gt;= 1400, IF('III. New Locations'!Y1428 &lt;=2100, 0, $C1429), $C1429), $C1429)</f>
        <v>0</v>
      </c>
      <c r="Z1429">
        <f>IF(ISNUMBER('III. New Locations'!Z1428) = TRUE, IF('III. New Locations'!Z1428 &gt;= 1400, IF('III. New Locations'!Z1428 &lt;=2100, 0, $C1429), $C1429), $C1429)</f>
        <v>0</v>
      </c>
      <c r="AA1429">
        <f>IF(ISNUMBER('III. New Locations'!AA1428) = TRUE, IF('III. New Locations'!AA1428 &gt;= 1400, IF('III. New Locations'!AA1428 &lt;=2100, 0, $C1429), $C1429), $C1429)</f>
        <v>0</v>
      </c>
      <c r="AC1429">
        <f>IF(ISNUMBER('III. New Locations'!AC1428) = TRUE, IF('III. New Locations'!AC1428 &gt;= 0, IF('III. New Locations'!AC1428 &lt;=1, 0,$C1429),$C1429), $C1429)</f>
        <v>0</v>
      </c>
    </row>
    <row r="1430" spans="1:29">
      <c r="A1430">
        <f>'III. New Locations'!A1429</f>
        <v>1427</v>
      </c>
      <c r="C1430" s="4">
        <f>IF(LEN('III. New Locations'!C1429) &gt; 2, 1, 0)</f>
        <v>0</v>
      </c>
      <c r="E1430">
        <f>IF(LEN('III. New Locations'!E1429) = 2, IF('III. New Locations'!E1429 = "--", $C1430, 0), $C1430)</f>
        <v>0</v>
      </c>
      <c r="F1430">
        <f>IF(LEN('III. New Locations'!F1429) &gt; 4, 0, $C1430)</f>
        <v>0</v>
      </c>
      <c r="G1430">
        <f>IF(ISNUMBER('III. New Locations'!G1429) = TRUE, 0, $C1430)</f>
        <v>0</v>
      </c>
      <c r="H1430">
        <f>IF(ISNUMBER('III. New Locations'!H1429) = TRUE, 0, $C1430)</f>
        <v>0</v>
      </c>
      <c r="I1430">
        <f>IF(ISNUMBER('III. New Locations'!I1429) = TRUE, 0, $C1430)</f>
        <v>0</v>
      </c>
      <c r="J1430">
        <f>IF(ISNUMBER('III. New Locations'!J1429) = TRUE, 0, $C1430)</f>
        <v>0</v>
      </c>
      <c r="K1430">
        <f>IF(ISNUMBER('III. New Locations'!K1429) = TRUE, 0,$C1430)</f>
        <v>0</v>
      </c>
      <c r="M1430">
        <f>IF(ISNUMBER('III. New Locations'!M1429) = TRUE, 0,$C1430)</f>
        <v>0</v>
      </c>
      <c r="O1430">
        <f>IF(ISNUMBER('III. New Locations'!O1429) = TRUE, 0, $C1430)</f>
        <v>0</v>
      </c>
      <c r="P1430">
        <f>IF(ISNUMBER('III. New Locations'!P1429) = TRUE, 0, $C1430)</f>
        <v>0</v>
      </c>
      <c r="Q1430">
        <f>IF(ISNUMBER('III. New Locations'!Q1429) = TRUE, 0, $C1430)</f>
        <v>0</v>
      </c>
      <c r="R1430">
        <f>IF(ISNUMBER('III. New Locations'!R1429) = TRUE, IF('III. New Locations'!R1429 &gt;= 0, IF('III. New Locations'!R1429 &lt;=1, 0, $C1430),$C1430),$C1430)</f>
        <v>0</v>
      </c>
      <c r="S1430">
        <f>IF(ISNUMBER('III. New Locations'!S1429) = TRUE, IF('III. New Locations'!S1429 &gt;= 0, IF('III. New Locations'!S1429 &lt;=1, 0, $C1430), $C1430), $C1430)</f>
        <v>0</v>
      </c>
      <c r="T1430">
        <f>IF('III. New Locations'!T1429 = "-Unknown-", $C1430, 0)</f>
        <v>0</v>
      </c>
      <c r="U1430">
        <f>IF(LEN('III. New Locations'!U1429)&gt;1, 0, IF(T1430 = 0, 0, $C1430))</f>
        <v>0</v>
      </c>
      <c r="V1430">
        <f>IF('III. New Locations'!V1429 = "Unknown", $C1430, 0)</f>
        <v>0</v>
      </c>
      <c r="W1430">
        <f>IF(LEN('III. New Locations'!W1429)&gt;1, 0, IF(V1430 = 0, 0, $C1430))</f>
        <v>0</v>
      </c>
      <c r="X1430" t="str">
        <f>'III. New Locations'!X1429</f>
        <v>Unknown</v>
      </c>
      <c r="Y1430">
        <f>IF(ISNUMBER('III. New Locations'!Y1429) = TRUE, IF('III. New Locations'!Y1429 &gt;= 1400, IF('III. New Locations'!Y1429 &lt;=2100, 0, $C1430), $C1430), $C1430)</f>
        <v>0</v>
      </c>
      <c r="Z1430">
        <f>IF(ISNUMBER('III. New Locations'!Z1429) = TRUE, IF('III. New Locations'!Z1429 &gt;= 1400, IF('III. New Locations'!Z1429 &lt;=2100, 0, $C1430), $C1430), $C1430)</f>
        <v>0</v>
      </c>
      <c r="AA1430">
        <f>IF(ISNUMBER('III. New Locations'!AA1429) = TRUE, IF('III. New Locations'!AA1429 &gt;= 1400, IF('III. New Locations'!AA1429 &lt;=2100, 0, $C1430), $C1430), $C1430)</f>
        <v>0</v>
      </c>
      <c r="AC1430">
        <f>IF(ISNUMBER('III. New Locations'!AC1429) = TRUE, IF('III. New Locations'!AC1429 &gt;= 0, IF('III. New Locations'!AC1429 &lt;=1, 0,$C1430),$C1430), $C1430)</f>
        <v>0</v>
      </c>
    </row>
    <row r="1431" spans="1:29">
      <c r="A1431">
        <f>'III. New Locations'!A1430</f>
        <v>1428</v>
      </c>
      <c r="C1431" s="4">
        <f>IF(LEN('III. New Locations'!C1430) &gt; 2, 1, 0)</f>
        <v>0</v>
      </c>
      <c r="E1431">
        <f>IF(LEN('III. New Locations'!E1430) = 2, IF('III. New Locations'!E1430 = "--", $C1431, 0), $C1431)</f>
        <v>0</v>
      </c>
      <c r="F1431">
        <f>IF(LEN('III. New Locations'!F1430) &gt; 4, 0, $C1431)</f>
        <v>0</v>
      </c>
      <c r="G1431">
        <f>IF(ISNUMBER('III. New Locations'!G1430) = TRUE, 0, $C1431)</f>
        <v>0</v>
      </c>
      <c r="H1431">
        <f>IF(ISNUMBER('III. New Locations'!H1430) = TRUE, 0, $C1431)</f>
        <v>0</v>
      </c>
      <c r="I1431">
        <f>IF(ISNUMBER('III. New Locations'!I1430) = TRUE, 0, $C1431)</f>
        <v>0</v>
      </c>
      <c r="J1431">
        <f>IF(ISNUMBER('III. New Locations'!J1430) = TRUE, 0, $C1431)</f>
        <v>0</v>
      </c>
      <c r="K1431">
        <f>IF(ISNUMBER('III. New Locations'!K1430) = TRUE, 0,$C1431)</f>
        <v>0</v>
      </c>
      <c r="M1431">
        <f>IF(ISNUMBER('III. New Locations'!M1430) = TRUE, 0,$C1431)</f>
        <v>0</v>
      </c>
      <c r="O1431">
        <f>IF(ISNUMBER('III. New Locations'!O1430) = TRUE, 0, $C1431)</f>
        <v>0</v>
      </c>
      <c r="P1431">
        <f>IF(ISNUMBER('III. New Locations'!P1430) = TRUE, 0, $C1431)</f>
        <v>0</v>
      </c>
      <c r="Q1431">
        <f>IF(ISNUMBER('III. New Locations'!Q1430) = TRUE, 0, $C1431)</f>
        <v>0</v>
      </c>
      <c r="R1431">
        <f>IF(ISNUMBER('III. New Locations'!R1430) = TRUE, IF('III. New Locations'!R1430 &gt;= 0, IF('III. New Locations'!R1430 &lt;=1, 0, $C1431),$C1431),$C1431)</f>
        <v>0</v>
      </c>
      <c r="S1431">
        <f>IF(ISNUMBER('III. New Locations'!S1430) = TRUE, IF('III. New Locations'!S1430 &gt;= 0, IF('III. New Locations'!S1430 &lt;=1, 0, $C1431), $C1431), $C1431)</f>
        <v>0</v>
      </c>
      <c r="T1431">
        <f>IF('III. New Locations'!T1430 = "-Unknown-", $C1431, 0)</f>
        <v>0</v>
      </c>
      <c r="U1431">
        <f>IF(LEN('III. New Locations'!U1430)&gt;1, 0, IF(T1431 = 0, 0, $C1431))</f>
        <v>0</v>
      </c>
      <c r="V1431">
        <f>IF('III. New Locations'!V1430 = "Unknown", $C1431, 0)</f>
        <v>0</v>
      </c>
      <c r="W1431">
        <f>IF(LEN('III. New Locations'!W1430)&gt;1, 0, IF(V1431 = 0, 0, $C1431))</f>
        <v>0</v>
      </c>
      <c r="X1431" t="str">
        <f>'III. New Locations'!X1430</f>
        <v>Unknown</v>
      </c>
      <c r="Y1431">
        <f>IF(ISNUMBER('III. New Locations'!Y1430) = TRUE, IF('III. New Locations'!Y1430 &gt;= 1400, IF('III. New Locations'!Y1430 &lt;=2100, 0, $C1431), $C1431), $C1431)</f>
        <v>0</v>
      </c>
      <c r="Z1431">
        <f>IF(ISNUMBER('III. New Locations'!Z1430) = TRUE, IF('III. New Locations'!Z1430 &gt;= 1400, IF('III. New Locations'!Z1430 &lt;=2100, 0, $C1431), $C1431), $C1431)</f>
        <v>0</v>
      </c>
      <c r="AA1431">
        <f>IF(ISNUMBER('III. New Locations'!AA1430) = TRUE, IF('III. New Locations'!AA1430 &gt;= 1400, IF('III. New Locations'!AA1430 &lt;=2100, 0, $C1431), $C1431), $C1431)</f>
        <v>0</v>
      </c>
      <c r="AC1431">
        <f>IF(ISNUMBER('III. New Locations'!AC1430) = TRUE, IF('III. New Locations'!AC1430 &gt;= 0, IF('III. New Locations'!AC1430 &lt;=1, 0,$C1431),$C1431), $C1431)</f>
        <v>0</v>
      </c>
    </row>
    <row r="1432" spans="1:29">
      <c r="A1432">
        <f>'III. New Locations'!A1431</f>
        <v>1429</v>
      </c>
      <c r="C1432" s="4">
        <f>IF(LEN('III. New Locations'!C1431) &gt; 2, 1, 0)</f>
        <v>0</v>
      </c>
      <c r="E1432">
        <f>IF(LEN('III. New Locations'!E1431) = 2, IF('III. New Locations'!E1431 = "--", $C1432, 0), $C1432)</f>
        <v>0</v>
      </c>
      <c r="F1432">
        <f>IF(LEN('III. New Locations'!F1431) &gt; 4, 0, $C1432)</f>
        <v>0</v>
      </c>
      <c r="G1432">
        <f>IF(ISNUMBER('III. New Locations'!G1431) = TRUE, 0, $C1432)</f>
        <v>0</v>
      </c>
      <c r="H1432">
        <f>IF(ISNUMBER('III. New Locations'!H1431) = TRUE, 0, $C1432)</f>
        <v>0</v>
      </c>
      <c r="I1432">
        <f>IF(ISNUMBER('III. New Locations'!I1431) = TRUE, 0, $C1432)</f>
        <v>0</v>
      </c>
      <c r="J1432">
        <f>IF(ISNUMBER('III. New Locations'!J1431) = TRUE, 0, $C1432)</f>
        <v>0</v>
      </c>
      <c r="K1432">
        <f>IF(ISNUMBER('III. New Locations'!K1431) = TRUE, 0,$C1432)</f>
        <v>0</v>
      </c>
      <c r="M1432">
        <f>IF(ISNUMBER('III. New Locations'!M1431) = TRUE, 0,$C1432)</f>
        <v>0</v>
      </c>
      <c r="O1432">
        <f>IF(ISNUMBER('III. New Locations'!O1431) = TRUE, 0, $C1432)</f>
        <v>0</v>
      </c>
      <c r="P1432">
        <f>IF(ISNUMBER('III. New Locations'!P1431) = TRUE, 0, $C1432)</f>
        <v>0</v>
      </c>
      <c r="Q1432">
        <f>IF(ISNUMBER('III. New Locations'!Q1431) = TRUE, 0, $C1432)</f>
        <v>0</v>
      </c>
      <c r="R1432">
        <f>IF(ISNUMBER('III. New Locations'!R1431) = TRUE, IF('III. New Locations'!R1431 &gt;= 0, IF('III. New Locations'!R1431 &lt;=1, 0, $C1432),$C1432),$C1432)</f>
        <v>0</v>
      </c>
      <c r="S1432">
        <f>IF(ISNUMBER('III. New Locations'!S1431) = TRUE, IF('III. New Locations'!S1431 &gt;= 0, IF('III. New Locations'!S1431 &lt;=1, 0, $C1432), $C1432), $C1432)</f>
        <v>0</v>
      </c>
      <c r="T1432">
        <f>IF('III. New Locations'!T1431 = "-Unknown-", $C1432, 0)</f>
        <v>0</v>
      </c>
      <c r="U1432">
        <f>IF(LEN('III. New Locations'!U1431)&gt;1, 0, IF(T1432 = 0, 0, $C1432))</f>
        <v>0</v>
      </c>
      <c r="V1432">
        <f>IF('III. New Locations'!V1431 = "Unknown", $C1432, 0)</f>
        <v>0</v>
      </c>
      <c r="W1432">
        <f>IF(LEN('III. New Locations'!W1431)&gt;1, 0, IF(V1432 = 0, 0, $C1432))</f>
        <v>0</v>
      </c>
      <c r="X1432" t="str">
        <f>'III. New Locations'!X1431</f>
        <v>Unknown</v>
      </c>
      <c r="Y1432">
        <f>IF(ISNUMBER('III. New Locations'!Y1431) = TRUE, IF('III. New Locations'!Y1431 &gt;= 1400, IF('III. New Locations'!Y1431 &lt;=2100, 0, $C1432), $C1432), $C1432)</f>
        <v>0</v>
      </c>
      <c r="Z1432">
        <f>IF(ISNUMBER('III. New Locations'!Z1431) = TRUE, IF('III. New Locations'!Z1431 &gt;= 1400, IF('III. New Locations'!Z1431 &lt;=2100, 0, $C1432), $C1432), $C1432)</f>
        <v>0</v>
      </c>
      <c r="AA1432">
        <f>IF(ISNUMBER('III. New Locations'!AA1431) = TRUE, IF('III. New Locations'!AA1431 &gt;= 1400, IF('III. New Locations'!AA1431 &lt;=2100, 0, $C1432), $C1432), $C1432)</f>
        <v>0</v>
      </c>
      <c r="AC1432">
        <f>IF(ISNUMBER('III. New Locations'!AC1431) = TRUE, IF('III. New Locations'!AC1431 &gt;= 0, IF('III. New Locations'!AC1431 &lt;=1, 0,$C1432),$C1432), $C1432)</f>
        <v>0</v>
      </c>
    </row>
    <row r="1433" spans="1:29">
      <c r="A1433">
        <f>'III. New Locations'!A1432</f>
        <v>1430</v>
      </c>
      <c r="C1433" s="4">
        <f>IF(LEN('III. New Locations'!C1432) &gt; 2, 1, 0)</f>
        <v>0</v>
      </c>
      <c r="E1433">
        <f>IF(LEN('III. New Locations'!E1432) = 2, IF('III. New Locations'!E1432 = "--", $C1433, 0), $C1433)</f>
        <v>0</v>
      </c>
      <c r="F1433">
        <f>IF(LEN('III. New Locations'!F1432) &gt; 4, 0, $C1433)</f>
        <v>0</v>
      </c>
      <c r="G1433">
        <f>IF(ISNUMBER('III. New Locations'!G1432) = TRUE, 0, $C1433)</f>
        <v>0</v>
      </c>
      <c r="H1433">
        <f>IF(ISNUMBER('III. New Locations'!H1432) = TRUE, 0, $C1433)</f>
        <v>0</v>
      </c>
      <c r="I1433">
        <f>IF(ISNUMBER('III. New Locations'!I1432) = TRUE, 0, $C1433)</f>
        <v>0</v>
      </c>
      <c r="J1433">
        <f>IF(ISNUMBER('III. New Locations'!J1432) = TRUE, 0, $C1433)</f>
        <v>0</v>
      </c>
      <c r="K1433">
        <f>IF(ISNUMBER('III. New Locations'!K1432) = TRUE, 0,$C1433)</f>
        <v>0</v>
      </c>
      <c r="M1433">
        <f>IF(ISNUMBER('III. New Locations'!M1432) = TRUE, 0,$C1433)</f>
        <v>0</v>
      </c>
      <c r="O1433">
        <f>IF(ISNUMBER('III. New Locations'!O1432) = TRUE, 0, $C1433)</f>
        <v>0</v>
      </c>
      <c r="P1433">
        <f>IF(ISNUMBER('III. New Locations'!P1432) = TRUE, 0, $C1433)</f>
        <v>0</v>
      </c>
      <c r="Q1433">
        <f>IF(ISNUMBER('III. New Locations'!Q1432) = TRUE, 0, $C1433)</f>
        <v>0</v>
      </c>
      <c r="R1433">
        <f>IF(ISNUMBER('III. New Locations'!R1432) = TRUE, IF('III. New Locations'!R1432 &gt;= 0, IF('III. New Locations'!R1432 &lt;=1, 0, $C1433),$C1433),$C1433)</f>
        <v>0</v>
      </c>
      <c r="S1433">
        <f>IF(ISNUMBER('III. New Locations'!S1432) = TRUE, IF('III. New Locations'!S1432 &gt;= 0, IF('III. New Locations'!S1432 &lt;=1, 0, $C1433), $C1433), $C1433)</f>
        <v>0</v>
      </c>
      <c r="T1433">
        <f>IF('III. New Locations'!T1432 = "-Unknown-", $C1433, 0)</f>
        <v>0</v>
      </c>
      <c r="U1433">
        <f>IF(LEN('III. New Locations'!U1432)&gt;1, 0, IF(T1433 = 0, 0, $C1433))</f>
        <v>0</v>
      </c>
      <c r="V1433">
        <f>IF('III. New Locations'!V1432 = "Unknown", $C1433, 0)</f>
        <v>0</v>
      </c>
      <c r="W1433">
        <f>IF(LEN('III. New Locations'!W1432)&gt;1, 0, IF(V1433 = 0, 0, $C1433))</f>
        <v>0</v>
      </c>
      <c r="X1433" t="str">
        <f>'III. New Locations'!X1432</f>
        <v>Unknown</v>
      </c>
      <c r="Y1433">
        <f>IF(ISNUMBER('III. New Locations'!Y1432) = TRUE, IF('III. New Locations'!Y1432 &gt;= 1400, IF('III. New Locations'!Y1432 &lt;=2100, 0, $C1433), $C1433), $C1433)</f>
        <v>0</v>
      </c>
      <c r="Z1433">
        <f>IF(ISNUMBER('III. New Locations'!Z1432) = TRUE, IF('III. New Locations'!Z1432 &gt;= 1400, IF('III. New Locations'!Z1432 &lt;=2100, 0, $C1433), $C1433), $C1433)</f>
        <v>0</v>
      </c>
      <c r="AA1433">
        <f>IF(ISNUMBER('III. New Locations'!AA1432) = TRUE, IF('III. New Locations'!AA1432 &gt;= 1400, IF('III. New Locations'!AA1432 &lt;=2100, 0, $C1433), $C1433), $C1433)</f>
        <v>0</v>
      </c>
      <c r="AC1433">
        <f>IF(ISNUMBER('III. New Locations'!AC1432) = TRUE, IF('III. New Locations'!AC1432 &gt;= 0, IF('III. New Locations'!AC1432 &lt;=1, 0,$C1433),$C1433), $C1433)</f>
        <v>0</v>
      </c>
    </row>
    <row r="1434" spans="1:29">
      <c r="A1434">
        <f>'III. New Locations'!A1433</f>
        <v>1431</v>
      </c>
      <c r="C1434" s="4">
        <f>IF(LEN('III. New Locations'!C1433) &gt; 2, 1, 0)</f>
        <v>0</v>
      </c>
      <c r="E1434">
        <f>IF(LEN('III. New Locations'!E1433) = 2, IF('III. New Locations'!E1433 = "--", $C1434, 0), $C1434)</f>
        <v>0</v>
      </c>
      <c r="F1434">
        <f>IF(LEN('III. New Locations'!F1433) &gt; 4, 0, $C1434)</f>
        <v>0</v>
      </c>
      <c r="G1434">
        <f>IF(ISNUMBER('III. New Locations'!G1433) = TRUE, 0, $C1434)</f>
        <v>0</v>
      </c>
      <c r="H1434">
        <f>IF(ISNUMBER('III. New Locations'!H1433) = TRUE, 0, $C1434)</f>
        <v>0</v>
      </c>
      <c r="I1434">
        <f>IF(ISNUMBER('III. New Locations'!I1433) = TRUE, 0, $C1434)</f>
        <v>0</v>
      </c>
      <c r="J1434">
        <f>IF(ISNUMBER('III. New Locations'!J1433) = TRUE, 0, $C1434)</f>
        <v>0</v>
      </c>
      <c r="K1434">
        <f>IF(ISNUMBER('III. New Locations'!K1433) = TRUE, 0,$C1434)</f>
        <v>0</v>
      </c>
      <c r="M1434">
        <f>IF(ISNUMBER('III. New Locations'!M1433) = TRUE, 0,$C1434)</f>
        <v>0</v>
      </c>
      <c r="O1434">
        <f>IF(ISNUMBER('III. New Locations'!O1433) = TRUE, 0, $C1434)</f>
        <v>0</v>
      </c>
      <c r="P1434">
        <f>IF(ISNUMBER('III. New Locations'!P1433) = TRUE, 0, $C1434)</f>
        <v>0</v>
      </c>
      <c r="Q1434">
        <f>IF(ISNUMBER('III. New Locations'!Q1433) = TRUE, 0, $C1434)</f>
        <v>0</v>
      </c>
      <c r="R1434">
        <f>IF(ISNUMBER('III. New Locations'!R1433) = TRUE, IF('III. New Locations'!R1433 &gt;= 0, IF('III. New Locations'!R1433 &lt;=1, 0, $C1434),$C1434),$C1434)</f>
        <v>0</v>
      </c>
      <c r="S1434">
        <f>IF(ISNUMBER('III. New Locations'!S1433) = TRUE, IF('III. New Locations'!S1433 &gt;= 0, IF('III. New Locations'!S1433 &lt;=1, 0, $C1434), $C1434), $C1434)</f>
        <v>0</v>
      </c>
      <c r="T1434">
        <f>IF('III. New Locations'!T1433 = "-Unknown-", $C1434, 0)</f>
        <v>0</v>
      </c>
      <c r="U1434">
        <f>IF(LEN('III. New Locations'!U1433)&gt;1, 0, IF(T1434 = 0, 0, $C1434))</f>
        <v>0</v>
      </c>
      <c r="V1434">
        <f>IF('III. New Locations'!V1433 = "Unknown", $C1434, 0)</f>
        <v>0</v>
      </c>
      <c r="W1434">
        <f>IF(LEN('III. New Locations'!W1433)&gt;1, 0, IF(V1434 = 0, 0, $C1434))</f>
        <v>0</v>
      </c>
      <c r="X1434" t="str">
        <f>'III. New Locations'!X1433</f>
        <v>Unknown</v>
      </c>
      <c r="Y1434">
        <f>IF(ISNUMBER('III. New Locations'!Y1433) = TRUE, IF('III. New Locations'!Y1433 &gt;= 1400, IF('III. New Locations'!Y1433 &lt;=2100, 0, $C1434), $C1434), $C1434)</f>
        <v>0</v>
      </c>
      <c r="Z1434">
        <f>IF(ISNUMBER('III. New Locations'!Z1433) = TRUE, IF('III. New Locations'!Z1433 &gt;= 1400, IF('III. New Locations'!Z1433 &lt;=2100, 0, $C1434), $C1434), $C1434)</f>
        <v>0</v>
      </c>
      <c r="AA1434">
        <f>IF(ISNUMBER('III. New Locations'!AA1433) = TRUE, IF('III. New Locations'!AA1433 &gt;= 1400, IF('III. New Locations'!AA1433 &lt;=2100, 0, $C1434), $C1434), $C1434)</f>
        <v>0</v>
      </c>
      <c r="AC1434">
        <f>IF(ISNUMBER('III. New Locations'!AC1433) = TRUE, IF('III. New Locations'!AC1433 &gt;= 0, IF('III. New Locations'!AC1433 &lt;=1, 0,$C1434),$C1434), $C1434)</f>
        <v>0</v>
      </c>
    </row>
    <row r="1435" spans="1:29">
      <c r="A1435">
        <f>'III. New Locations'!A1434</f>
        <v>1432</v>
      </c>
      <c r="C1435" s="4">
        <f>IF(LEN('III. New Locations'!C1434) &gt; 2, 1, 0)</f>
        <v>0</v>
      </c>
      <c r="E1435">
        <f>IF(LEN('III. New Locations'!E1434) = 2, IF('III. New Locations'!E1434 = "--", $C1435, 0), $C1435)</f>
        <v>0</v>
      </c>
      <c r="F1435">
        <f>IF(LEN('III. New Locations'!F1434) &gt; 4, 0, $C1435)</f>
        <v>0</v>
      </c>
      <c r="G1435">
        <f>IF(ISNUMBER('III. New Locations'!G1434) = TRUE, 0, $C1435)</f>
        <v>0</v>
      </c>
      <c r="H1435">
        <f>IF(ISNUMBER('III. New Locations'!H1434) = TRUE, 0, $C1435)</f>
        <v>0</v>
      </c>
      <c r="I1435">
        <f>IF(ISNUMBER('III. New Locations'!I1434) = TRUE, 0, $C1435)</f>
        <v>0</v>
      </c>
      <c r="J1435">
        <f>IF(ISNUMBER('III. New Locations'!J1434) = TRUE, 0, $C1435)</f>
        <v>0</v>
      </c>
      <c r="K1435">
        <f>IF(ISNUMBER('III. New Locations'!K1434) = TRUE, 0,$C1435)</f>
        <v>0</v>
      </c>
      <c r="M1435">
        <f>IF(ISNUMBER('III. New Locations'!M1434) = TRUE, 0,$C1435)</f>
        <v>0</v>
      </c>
      <c r="O1435">
        <f>IF(ISNUMBER('III. New Locations'!O1434) = TRUE, 0, $C1435)</f>
        <v>0</v>
      </c>
      <c r="P1435">
        <f>IF(ISNUMBER('III. New Locations'!P1434) = TRUE, 0, $C1435)</f>
        <v>0</v>
      </c>
      <c r="Q1435">
        <f>IF(ISNUMBER('III. New Locations'!Q1434) = TRUE, 0, $C1435)</f>
        <v>0</v>
      </c>
      <c r="R1435">
        <f>IF(ISNUMBER('III. New Locations'!R1434) = TRUE, IF('III. New Locations'!R1434 &gt;= 0, IF('III. New Locations'!R1434 &lt;=1, 0, $C1435),$C1435),$C1435)</f>
        <v>0</v>
      </c>
      <c r="S1435">
        <f>IF(ISNUMBER('III. New Locations'!S1434) = TRUE, IF('III. New Locations'!S1434 &gt;= 0, IF('III. New Locations'!S1434 &lt;=1, 0, $C1435), $C1435), $C1435)</f>
        <v>0</v>
      </c>
      <c r="T1435">
        <f>IF('III. New Locations'!T1434 = "-Unknown-", $C1435, 0)</f>
        <v>0</v>
      </c>
      <c r="U1435">
        <f>IF(LEN('III. New Locations'!U1434)&gt;1, 0, IF(T1435 = 0, 0, $C1435))</f>
        <v>0</v>
      </c>
      <c r="V1435">
        <f>IF('III. New Locations'!V1434 = "Unknown", $C1435, 0)</f>
        <v>0</v>
      </c>
      <c r="W1435">
        <f>IF(LEN('III. New Locations'!W1434)&gt;1, 0, IF(V1435 = 0, 0, $C1435))</f>
        <v>0</v>
      </c>
      <c r="X1435" t="str">
        <f>'III. New Locations'!X1434</f>
        <v>Unknown</v>
      </c>
      <c r="Y1435">
        <f>IF(ISNUMBER('III. New Locations'!Y1434) = TRUE, IF('III. New Locations'!Y1434 &gt;= 1400, IF('III. New Locations'!Y1434 &lt;=2100, 0, $C1435), $C1435), $C1435)</f>
        <v>0</v>
      </c>
      <c r="Z1435">
        <f>IF(ISNUMBER('III. New Locations'!Z1434) = TRUE, IF('III. New Locations'!Z1434 &gt;= 1400, IF('III. New Locations'!Z1434 &lt;=2100, 0, $C1435), $C1435), $C1435)</f>
        <v>0</v>
      </c>
      <c r="AA1435">
        <f>IF(ISNUMBER('III. New Locations'!AA1434) = TRUE, IF('III. New Locations'!AA1434 &gt;= 1400, IF('III. New Locations'!AA1434 &lt;=2100, 0, $C1435), $C1435), $C1435)</f>
        <v>0</v>
      </c>
      <c r="AC1435">
        <f>IF(ISNUMBER('III. New Locations'!AC1434) = TRUE, IF('III. New Locations'!AC1434 &gt;= 0, IF('III. New Locations'!AC1434 &lt;=1, 0,$C1435),$C1435), $C1435)</f>
        <v>0</v>
      </c>
    </row>
    <row r="1436" spans="1:29">
      <c r="A1436">
        <f>'III. New Locations'!A1435</f>
        <v>1433</v>
      </c>
      <c r="C1436" s="4">
        <f>IF(LEN('III. New Locations'!C1435) &gt; 2, 1, 0)</f>
        <v>0</v>
      </c>
      <c r="E1436">
        <f>IF(LEN('III. New Locations'!E1435) = 2, IF('III. New Locations'!E1435 = "--", $C1436, 0), $C1436)</f>
        <v>0</v>
      </c>
      <c r="F1436">
        <f>IF(LEN('III. New Locations'!F1435) &gt; 4, 0, $C1436)</f>
        <v>0</v>
      </c>
      <c r="G1436">
        <f>IF(ISNUMBER('III. New Locations'!G1435) = TRUE, 0, $C1436)</f>
        <v>0</v>
      </c>
      <c r="H1436">
        <f>IF(ISNUMBER('III. New Locations'!H1435) = TRUE, 0, $C1436)</f>
        <v>0</v>
      </c>
      <c r="I1436">
        <f>IF(ISNUMBER('III. New Locations'!I1435) = TRUE, 0, $C1436)</f>
        <v>0</v>
      </c>
      <c r="J1436">
        <f>IF(ISNUMBER('III. New Locations'!J1435) = TRUE, 0, $C1436)</f>
        <v>0</v>
      </c>
      <c r="K1436">
        <f>IF(ISNUMBER('III. New Locations'!K1435) = TRUE, 0,$C1436)</f>
        <v>0</v>
      </c>
      <c r="M1436">
        <f>IF(ISNUMBER('III. New Locations'!M1435) = TRUE, 0,$C1436)</f>
        <v>0</v>
      </c>
      <c r="O1436">
        <f>IF(ISNUMBER('III. New Locations'!O1435) = TRUE, 0, $C1436)</f>
        <v>0</v>
      </c>
      <c r="P1436">
        <f>IF(ISNUMBER('III. New Locations'!P1435) = TRUE, 0, $C1436)</f>
        <v>0</v>
      </c>
      <c r="Q1436">
        <f>IF(ISNUMBER('III. New Locations'!Q1435) = TRUE, 0, $C1436)</f>
        <v>0</v>
      </c>
      <c r="R1436">
        <f>IF(ISNUMBER('III. New Locations'!R1435) = TRUE, IF('III. New Locations'!R1435 &gt;= 0, IF('III. New Locations'!R1435 &lt;=1, 0, $C1436),$C1436),$C1436)</f>
        <v>0</v>
      </c>
      <c r="S1436">
        <f>IF(ISNUMBER('III. New Locations'!S1435) = TRUE, IF('III. New Locations'!S1435 &gt;= 0, IF('III. New Locations'!S1435 &lt;=1, 0, $C1436), $C1436), $C1436)</f>
        <v>0</v>
      </c>
      <c r="T1436">
        <f>IF('III. New Locations'!T1435 = "-Unknown-", $C1436, 0)</f>
        <v>0</v>
      </c>
      <c r="U1436">
        <f>IF(LEN('III. New Locations'!U1435)&gt;1, 0, IF(T1436 = 0, 0, $C1436))</f>
        <v>0</v>
      </c>
      <c r="V1436">
        <f>IF('III. New Locations'!V1435 = "Unknown", $C1436, 0)</f>
        <v>0</v>
      </c>
      <c r="W1436">
        <f>IF(LEN('III. New Locations'!W1435)&gt;1, 0, IF(V1436 = 0, 0, $C1436))</f>
        <v>0</v>
      </c>
      <c r="X1436" t="str">
        <f>'III. New Locations'!X1435</f>
        <v>Unknown</v>
      </c>
      <c r="Y1436">
        <f>IF(ISNUMBER('III. New Locations'!Y1435) = TRUE, IF('III. New Locations'!Y1435 &gt;= 1400, IF('III. New Locations'!Y1435 &lt;=2100, 0, $C1436), $C1436), $C1436)</f>
        <v>0</v>
      </c>
      <c r="Z1436">
        <f>IF(ISNUMBER('III. New Locations'!Z1435) = TRUE, IF('III. New Locations'!Z1435 &gt;= 1400, IF('III. New Locations'!Z1435 &lt;=2100, 0, $C1436), $C1436), $C1436)</f>
        <v>0</v>
      </c>
      <c r="AA1436">
        <f>IF(ISNUMBER('III. New Locations'!AA1435) = TRUE, IF('III. New Locations'!AA1435 &gt;= 1400, IF('III. New Locations'!AA1435 &lt;=2100, 0, $C1436), $C1436), $C1436)</f>
        <v>0</v>
      </c>
      <c r="AC1436">
        <f>IF(ISNUMBER('III. New Locations'!AC1435) = TRUE, IF('III. New Locations'!AC1435 &gt;= 0, IF('III. New Locations'!AC1435 &lt;=1, 0,$C1436),$C1436), $C1436)</f>
        <v>0</v>
      </c>
    </row>
    <row r="1437" spans="1:29">
      <c r="A1437">
        <f>'III. New Locations'!A1436</f>
        <v>1434</v>
      </c>
      <c r="C1437" s="4">
        <f>IF(LEN('III. New Locations'!C1436) &gt; 2, 1, 0)</f>
        <v>0</v>
      </c>
      <c r="E1437">
        <f>IF(LEN('III. New Locations'!E1436) = 2, IF('III. New Locations'!E1436 = "--", $C1437, 0), $C1437)</f>
        <v>0</v>
      </c>
      <c r="F1437">
        <f>IF(LEN('III. New Locations'!F1436) &gt; 4, 0, $C1437)</f>
        <v>0</v>
      </c>
      <c r="G1437">
        <f>IF(ISNUMBER('III. New Locations'!G1436) = TRUE, 0, $C1437)</f>
        <v>0</v>
      </c>
      <c r="H1437">
        <f>IF(ISNUMBER('III. New Locations'!H1436) = TRUE, 0, $C1437)</f>
        <v>0</v>
      </c>
      <c r="I1437">
        <f>IF(ISNUMBER('III. New Locations'!I1436) = TRUE, 0, $C1437)</f>
        <v>0</v>
      </c>
      <c r="J1437">
        <f>IF(ISNUMBER('III. New Locations'!J1436) = TRUE, 0, $C1437)</f>
        <v>0</v>
      </c>
      <c r="K1437">
        <f>IF(ISNUMBER('III. New Locations'!K1436) = TRUE, 0,$C1437)</f>
        <v>0</v>
      </c>
      <c r="M1437">
        <f>IF(ISNUMBER('III. New Locations'!M1436) = TRUE, 0,$C1437)</f>
        <v>0</v>
      </c>
      <c r="O1437">
        <f>IF(ISNUMBER('III. New Locations'!O1436) = TRUE, 0, $C1437)</f>
        <v>0</v>
      </c>
      <c r="P1437">
        <f>IF(ISNUMBER('III. New Locations'!P1436) = TRUE, 0, $C1437)</f>
        <v>0</v>
      </c>
      <c r="Q1437">
        <f>IF(ISNUMBER('III. New Locations'!Q1436) = TRUE, 0, $C1437)</f>
        <v>0</v>
      </c>
      <c r="R1437">
        <f>IF(ISNUMBER('III. New Locations'!R1436) = TRUE, IF('III. New Locations'!R1436 &gt;= 0, IF('III. New Locations'!R1436 &lt;=1, 0, $C1437),$C1437),$C1437)</f>
        <v>0</v>
      </c>
      <c r="S1437">
        <f>IF(ISNUMBER('III. New Locations'!S1436) = TRUE, IF('III. New Locations'!S1436 &gt;= 0, IF('III. New Locations'!S1436 &lt;=1, 0, $C1437), $C1437), $C1437)</f>
        <v>0</v>
      </c>
      <c r="T1437">
        <f>IF('III. New Locations'!T1436 = "-Unknown-", $C1437, 0)</f>
        <v>0</v>
      </c>
      <c r="U1437">
        <f>IF(LEN('III. New Locations'!U1436)&gt;1, 0, IF(T1437 = 0, 0, $C1437))</f>
        <v>0</v>
      </c>
      <c r="V1437">
        <f>IF('III. New Locations'!V1436 = "Unknown", $C1437, 0)</f>
        <v>0</v>
      </c>
      <c r="W1437">
        <f>IF(LEN('III. New Locations'!W1436)&gt;1, 0, IF(V1437 = 0, 0, $C1437))</f>
        <v>0</v>
      </c>
      <c r="X1437" t="str">
        <f>'III. New Locations'!X1436</f>
        <v>Unknown</v>
      </c>
      <c r="Y1437">
        <f>IF(ISNUMBER('III. New Locations'!Y1436) = TRUE, IF('III. New Locations'!Y1436 &gt;= 1400, IF('III. New Locations'!Y1436 &lt;=2100, 0, $C1437), $C1437), $C1437)</f>
        <v>0</v>
      </c>
      <c r="Z1437">
        <f>IF(ISNUMBER('III. New Locations'!Z1436) = TRUE, IF('III. New Locations'!Z1436 &gt;= 1400, IF('III. New Locations'!Z1436 &lt;=2100, 0, $C1437), $C1437), $C1437)</f>
        <v>0</v>
      </c>
      <c r="AA1437">
        <f>IF(ISNUMBER('III. New Locations'!AA1436) = TRUE, IF('III. New Locations'!AA1436 &gt;= 1400, IF('III. New Locations'!AA1436 &lt;=2100, 0, $C1437), $C1437), $C1437)</f>
        <v>0</v>
      </c>
      <c r="AC1437">
        <f>IF(ISNUMBER('III. New Locations'!AC1436) = TRUE, IF('III. New Locations'!AC1436 &gt;= 0, IF('III. New Locations'!AC1436 &lt;=1, 0,$C1437),$C1437), $C1437)</f>
        <v>0</v>
      </c>
    </row>
    <row r="1438" spans="1:29">
      <c r="A1438">
        <f>'III. New Locations'!A1437</f>
        <v>1435</v>
      </c>
      <c r="C1438" s="4">
        <f>IF(LEN('III. New Locations'!C1437) &gt; 2, 1, 0)</f>
        <v>0</v>
      </c>
      <c r="E1438">
        <f>IF(LEN('III. New Locations'!E1437) = 2, IF('III. New Locations'!E1437 = "--", $C1438, 0), $C1438)</f>
        <v>0</v>
      </c>
      <c r="F1438">
        <f>IF(LEN('III. New Locations'!F1437) &gt; 4, 0, $C1438)</f>
        <v>0</v>
      </c>
      <c r="G1438">
        <f>IF(ISNUMBER('III. New Locations'!G1437) = TRUE, 0, $C1438)</f>
        <v>0</v>
      </c>
      <c r="H1438">
        <f>IF(ISNUMBER('III. New Locations'!H1437) = TRUE, 0, $C1438)</f>
        <v>0</v>
      </c>
      <c r="I1438">
        <f>IF(ISNUMBER('III. New Locations'!I1437) = TRUE, 0, $C1438)</f>
        <v>0</v>
      </c>
      <c r="J1438">
        <f>IF(ISNUMBER('III. New Locations'!J1437) = TRUE, 0, $C1438)</f>
        <v>0</v>
      </c>
      <c r="K1438">
        <f>IF(ISNUMBER('III. New Locations'!K1437) = TRUE, 0,$C1438)</f>
        <v>0</v>
      </c>
      <c r="M1438">
        <f>IF(ISNUMBER('III. New Locations'!M1437) = TRUE, 0,$C1438)</f>
        <v>0</v>
      </c>
      <c r="O1438">
        <f>IF(ISNUMBER('III. New Locations'!O1437) = TRUE, 0, $C1438)</f>
        <v>0</v>
      </c>
      <c r="P1438">
        <f>IF(ISNUMBER('III. New Locations'!P1437) = TRUE, 0, $C1438)</f>
        <v>0</v>
      </c>
      <c r="Q1438">
        <f>IF(ISNUMBER('III. New Locations'!Q1437) = TRUE, 0, $C1438)</f>
        <v>0</v>
      </c>
      <c r="R1438">
        <f>IF(ISNUMBER('III. New Locations'!R1437) = TRUE, IF('III. New Locations'!R1437 &gt;= 0, IF('III. New Locations'!R1437 &lt;=1, 0, $C1438),$C1438),$C1438)</f>
        <v>0</v>
      </c>
      <c r="S1438">
        <f>IF(ISNUMBER('III. New Locations'!S1437) = TRUE, IF('III. New Locations'!S1437 &gt;= 0, IF('III. New Locations'!S1437 &lt;=1, 0, $C1438), $C1438), $C1438)</f>
        <v>0</v>
      </c>
      <c r="T1438">
        <f>IF('III. New Locations'!T1437 = "-Unknown-", $C1438, 0)</f>
        <v>0</v>
      </c>
      <c r="U1438">
        <f>IF(LEN('III. New Locations'!U1437)&gt;1, 0, IF(T1438 = 0, 0, $C1438))</f>
        <v>0</v>
      </c>
      <c r="V1438">
        <f>IF('III. New Locations'!V1437 = "Unknown", $C1438, 0)</f>
        <v>0</v>
      </c>
      <c r="W1438">
        <f>IF(LEN('III. New Locations'!W1437)&gt;1, 0, IF(V1438 = 0, 0, $C1438))</f>
        <v>0</v>
      </c>
      <c r="X1438" t="str">
        <f>'III. New Locations'!X1437</f>
        <v>Unknown</v>
      </c>
      <c r="Y1438">
        <f>IF(ISNUMBER('III. New Locations'!Y1437) = TRUE, IF('III. New Locations'!Y1437 &gt;= 1400, IF('III. New Locations'!Y1437 &lt;=2100, 0, $C1438), $C1438), $C1438)</f>
        <v>0</v>
      </c>
      <c r="Z1438">
        <f>IF(ISNUMBER('III. New Locations'!Z1437) = TRUE, IF('III. New Locations'!Z1437 &gt;= 1400, IF('III. New Locations'!Z1437 &lt;=2100, 0, $C1438), $C1438), $C1438)</f>
        <v>0</v>
      </c>
      <c r="AA1438">
        <f>IF(ISNUMBER('III. New Locations'!AA1437) = TRUE, IF('III. New Locations'!AA1437 &gt;= 1400, IF('III. New Locations'!AA1437 &lt;=2100, 0, $C1438), $C1438), $C1438)</f>
        <v>0</v>
      </c>
      <c r="AC1438">
        <f>IF(ISNUMBER('III. New Locations'!AC1437) = TRUE, IF('III. New Locations'!AC1437 &gt;= 0, IF('III. New Locations'!AC1437 &lt;=1, 0,$C1438),$C1438), $C1438)</f>
        <v>0</v>
      </c>
    </row>
    <row r="1439" spans="1:29">
      <c r="A1439">
        <f>'III. New Locations'!A1438</f>
        <v>1436</v>
      </c>
      <c r="C1439" s="4">
        <f>IF(LEN('III. New Locations'!C1438) &gt; 2, 1, 0)</f>
        <v>0</v>
      </c>
      <c r="E1439">
        <f>IF(LEN('III. New Locations'!E1438) = 2, IF('III. New Locations'!E1438 = "--", $C1439, 0), $C1439)</f>
        <v>0</v>
      </c>
      <c r="F1439">
        <f>IF(LEN('III. New Locations'!F1438) &gt; 4, 0, $C1439)</f>
        <v>0</v>
      </c>
      <c r="G1439">
        <f>IF(ISNUMBER('III. New Locations'!G1438) = TRUE, 0, $C1439)</f>
        <v>0</v>
      </c>
      <c r="H1439">
        <f>IF(ISNUMBER('III. New Locations'!H1438) = TRUE, 0, $C1439)</f>
        <v>0</v>
      </c>
      <c r="I1439">
        <f>IF(ISNUMBER('III. New Locations'!I1438) = TRUE, 0, $C1439)</f>
        <v>0</v>
      </c>
      <c r="J1439">
        <f>IF(ISNUMBER('III. New Locations'!J1438) = TRUE, 0, $C1439)</f>
        <v>0</v>
      </c>
      <c r="K1439">
        <f>IF(ISNUMBER('III. New Locations'!K1438) = TRUE, 0,$C1439)</f>
        <v>0</v>
      </c>
      <c r="M1439">
        <f>IF(ISNUMBER('III. New Locations'!M1438) = TRUE, 0,$C1439)</f>
        <v>0</v>
      </c>
      <c r="O1439">
        <f>IF(ISNUMBER('III. New Locations'!O1438) = TRUE, 0, $C1439)</f>
        <v>0</v>
      </c>
      <c r="P1439">
        <f>IF(ISNUMBER('III. New Locations'!P1438) = TRUE, 0, $C1439)</f>
        <v>0</v>
      </c>
      <c r="Q1439">
        <f>IF(ISNUMBER('III. New Locations'!Q1438) = TRUE, 0, $C1439)</f>
        <v>0</v>
      </c>
      <c r="R1439">
        <f>IF(ISNUMBER('III. New Locations'!R1438) = TRUE, IF('III. New Locations'!R1438 &gt;= 0, IF('III. New Locations'!R1438 &lt;=1, 0, $C1439),$C1439),$C1439)</f>
        <v>0</v>
      </c>
      <c r="S1439">
        <f>IF(ISNUMBER('III. New Locations'!S1438) = TRUE, IF('III. New Locations'!S1438 &gt;= 0, IF('III. New Locations'!S1438 &lt;=1, 0, $C1439), $C1439), $C1439)</f>
        <v>0</v>
      </c>
      <c r="T1439">
        <f>IF('III. New Locations'!T1438 = "-Unknown-", $C1439, 0)</f>
        <v>0</v>
      </c>
      <c r="U1439">
        <f>IF(LEN('III. New Locations'!U1438)&gt;1, 0, IF(T1439 = 0, 0, $C1439))</f>
        <v>0</v>
      </c>
      <c r="V1439">
        <f>IF('III. New Locations'!V1438 = "Unknown", $C1439, 0)</f>
        <v>0</v>
      </c>
      <c r="W1439">
        <f>IF(LEN('III. New Locations'!W1438)&gt;1, 0, IF(V1439 = 0, 0, $C1439))</f>
        <v>0</v>
      </c>
      <c r="X1439" t="str">
        <f>'III. New Locations'!X1438</f>
        <v>Unknown</v>
      </c>
      <c r="Y1439">
        <f>IF(ISNUMBER('III. New Locations'!Y1438) = TRUE, IF('III. New Locations'!Y1438 &gt;= 1400, IF('III. New Locations'!Y1438 &lt;=2100, 0, $C1439), $C1439), $C1439)</f>
        <v>0</v>
      </c>
      <c r="Z1439">
        <f>IF(ISNUMBER('III. New Locations'!Z1438) = TRUE, IF('III. New Locations'!Z1438 &gt;= 1400, IF('III. New Locations'!Z1438 &lt;=2100, 0, $C1439), $C1439), $C1439)</f>
        <v>0</v>
      </c>
      <c r="AA1439">
        <f>IF(ISNUMBER('III. New Locations'!AA1438) = TRUE, IF('III. New Locations'!AA1438 &gt;= 1400, IF('III. New Locations'!AA1438 &lt;=2100, 0, $C1439), $C1439), $C1439)</f>
        <v>0</v>
      </c>
      <c r="AC1439">
        <f>IF(ISNUMBER('III. New Locations'!AC1438) = TRUE, IF('III. New Locations'!AC1438 &gt;= 0, IF('III. New Locations'!AC1438 &lt;=1, 0,$C1439),$C1439), $C1439)</f>
        <v>0</v>
      </c>
    </row>
    <row r="1440" spans="1:29">
      <c r="A1440">
        <f>'III. New Locations'!A1439</f>
        <v>1437</v>
      </c>
      <c r="C1440" s="4">
        <f>IF(LEN('III. New Locations'!C1439) &gt; 2, 1, 0)</f>
        <v>0</v>
      </c>
      <c r="E1440">
        <f>IF(LEN('III. New Locations'!E1439) = 2, IF('III. New Locations'!E1439 = "--", $C1440, 0), $C1440)</f>
        <v>0</v>
      </c>
      <c r="F1440">
        <f>IF(LEN('III. New Locations'!F1439) &gt; 4, 0, $C1440)</f>
        <v>0</v>
      </c>
      <c r="G1440">
        <f>IF(ISNUMBER('III. New Locations'!G1439) = TRUE, 0, $C1440)</f>
        <v>0</v>
      </c>
      <c r="H1440">
        <f>IF(ISNUMBER('III. New Locations'!H1439) = TRUE, 0, $C1440)</f>
        <v>0</v>
      </c>
      <c r="I1440">
        <f>IF(ISNUMBER('III. New Locations'!I1439) = TRUE, 0, $C1440)</f>
        <v>0</v>
      </c>
      <c r="J1440">
        <f>IF(ISNUMBER('III. New Locations'!J1439) = TRUE, 0, $C1440)</f>
        <v>0</v>
      </c>
      <c r="K1440">
        <f>IF(ISNUMBER('III. New Locations'!K1439) = TRUE, 0,$C1440)</f>
        <v>0</v>
      </c>
      <c r="M1440">
        <f>IF(ISNUMBER('III. New Locations'!M1439) = TRUE, 0,$C1440)</f>
        <v>0</v>
      </c>
      <c r="O1440">
        <f>IF(ISNUMBER('III. New Locations'!O1439) = TRUE, 0, $C1440)</f>
        <v>0</v>
      </c>
      <c r="P1440">
        <f>IF(ISNUMBER('III. New Locations'!P1439) = TRUE, 0, $C1440)</f>
        <v>0</v>
      </c>
      <c r="Q1440">
        <f>IF(ISNUMBER('III. New Locations'!Q1439) = TRUE, 0, $C1440)</f>
        <v>0</v>
      </c>
      <c r="R1440">
        <f>IF(ISNUMBER('III. New Locations'!R1439) = TRUE, IF('III. New Locations'!R1439 &gt;= 0, IF('III. New Locations'!R1439 &lt;=1, 0, $C1440),$C1440),$C1440)</f>
        <v>0</v>
      </c>
      <c r="S1440">
        <f>IF(ISNUMBER('III. New Locations'!S1439) = TRUE, IF('III. New Locations'!S1439 &gt;= 0, IF('III. New Locations'!S1439 &lt;=1, 0, $C1440), $C1440), $C1440)</f>
        <v>0</v>
      </c>
      <c r="T1440">
        <f>IF('III. New Locations'!T1439 = "-Unknown-", $C1440, 0)</f>
        <v>0</v>
      </c>
      <c r="U1440">
        <f>IF(LEN('III. New Locations'!U1439)&gt;1, 0, IF(T1440 = 0, 0, $C1440))</f>
        <v>0</v>
      </c>
      <c r="V1440">
        <f>IF('III. New Locations'!V1439 = "Unknown", $C1440, 0)</f>
        <v>0</v>
      </c>
      <c r="W1440">
        <f>IF(LEN('III. New Locations'!W1439)&gt;1, 0, IF(V1440 = 0, 0, $C1440))</f>
        <v>0</v>
      </c>
      <c r="X1440" t="str">
        <f>'III. New Locations'!X1439</f>
        <v>Unknown</v>
      </c>
      <c r="Y1440">
        <f>IF(ISNUMBER('III. New Locations'!Y1439) = TRUE, IF('III. New Locations'!Y1439 &gt;= 1400, IF('III. New Locations'!Y1439 &lt;=2100, 0, $C1440), $C1440), $C1440)</f>
        <v>0</v>
      </c>
      <c r="Z1440">
        <f>IF(ISNUMBER('III. New Locations'!Z1439) = TRUE, IF('III. New Locations'!Z1439 &gt;= 1400, IF('III. New Locations'!Z1439 &lt;=2100, 0, $C1440), $C1440), $C1440)</f>
        <v>0</v>
      </c>
      <c r="AA1440">
        <f>IF(ISNUMBER('III. New Locations'!AA1439) = TRUE, IF('III. New Locations'!AA1439 &gt;= 1400, IF('III. New Locations'!AA1439 &lt;=2100, 0, $C1440), $C1440), $C1440)</f>
        <v>0</v>
      </c>
      <c r="AC1440">
        <f>IF(ISNUMBER('III. New Locations'!AC1439) = TRUE, IF('III. New Locations'!AC1439 &gt;= 0, IF('III. New Locations'!AC1439 &lt;=1, 0,$C1440),$C1440), $C1440)</f>
        <v>0</v>
      </c>
    </row>
    <row r="1441" spans="1:29">
      <c r="A1441">
        <f>'III. New Locations'!A1440</f>
        <v>1438</v>
      </c>
      <c r="C1441" s="4">
        <f>IF(LEN('III. New Locations'!C1440) &gt; 2, 1, 0)</f>
        <v>0</v>
      </c>
      <c r="E1441">
        <f>IF(LEN('III. New Locations'!E1440) = 2, IF('III. New Locations'!E1440 = "--", $C1441, 0), $C1441)</f>
        <v>0</v>
      </c>
      <c r="F1441">
        <f>IF(LEN('III. New Locations'!F1440) &gt; 4, 0, $C1441)</f>
        <v>0</v>
      </c>
      <c r="G1441">
        <f>IF(ISNUMBER('III. New Locations'!G1440) = TRUE, 0, $C1441)</f>
        <v>0</v>
      </c>
      <c r="H1441">
        <f>IF(ISNUMBER('III. New Locations'!H1440) = TRUE, 0, $C1441)</f>
        <v>0</v>
      </c>
      <c r="I1441">
        <f>IF(ISNUMBER('III. New Locations'!I1440) = TRUE, 0, $C1441)</f>
        <v>0</v>
      </c>
      <c r="J1441">
        <f>IF(ISNUMBER('III. New Locations'!J1440) = TRUE, 0, $C1441)</f>
        <v>0</v>
      </c>
      <c r="K1441">
        <f>IF(ISNUMBER('III. New Locations'!K1440) = TRUE, 0,$C1441)</f>
        <v>0</v>
      </c>
      <c r="M1441">
        <f>IF(ISNUMBER('III. New Locations'!M1440) = TRUE, 0,$C1441)</f>
        <v>0</v>
      </c>
      <c r="O1441">
        <f>IF(ISNUMBER('III. New Locations'!O1440) = TRUE, 0, $C1441)</f>
        <v>0</v>
      </c>
      <c r="P1441">
        <f>IF(ISNUMBER('III. New Locations'!P1440) = TRUE, 0, $C1441)</f>
        <v>0</v>
      </c>
      <c r="Q1441">
        <f>IF(ISNUMBER('III. New Locations'!Q1440) = TRUE, 0, $C1441)</f>
        <v>0</v>
      </c>
      <c r="R1441">
        <f>IF(ISNUMBER('III. New Locations'!R1440) = TRUE, IF('III. New Locations'!R1440 &gt;= 0, IF('III. New Locations'!R1440 &lt;=1, 0, $C1441),$C1441),$C1441)</f>
        <v>0</v>
      </c>
      <c r="S1441">
        <f>IF(ISNUMBER('III. New Locations'!S1440) = TRUE, IF('III. New Locations'!S1440 &gt;= 0, IF('III. New Locations'!S1440 &lt;=1, 0, $C1441), $C1441), $C1441)</f>
        <v>0</v>
      </c>
      <c r="T1441">
        <f>IF('III. New Locations'!T1440 = "-Unknown-", $C1441, 0)</f>
        <v>0</v>
      </c>
      <c r="U1441">
        <f>IF(LEN('III. New Locations'!U1440)&gt;1, 0, IF(T1441 = 0, 0, $C1441))</f>
        <v>0</v>
      </c>
      <c r="V1441">
        <f>IF('III. New Locations'!V1440 = "Unknown", $C1441, 0)</f>
        <v>0</v>
      </c>
      <c r="W1441">
        <f>IF(LEN('III. New Locations'!W1440)&gt;1, 0, IF(V1441 = 0, 0, $C1441))</f>
        <v>0</v>
      </c>
      <c r="X1441" t="str">
        <f>'III. New Locations'!X1440</f>
        <v>Unknown</v>
      </c>
      <c r="Y1441">
        <f>IF(ISNUMBER('III. New Locations'!Y1440) = TRUE, IF('III. New Locations'!Y1440 &gt;= 1400, IF('III. New Locations'!Y1440 &lt;=2100, 0, $C1441), $C1441), $C1441)</f>
        <v>0</v>
      </c>
      <c r="Z1441">
        <f>IF(ISNUMBER('III. New Locations'!Z1440) = TRUE, IF('III. New Locations'!Z1440 &gt;= 1400, IF('III. New Locations'!Z1440 &lt;=2100, 0, $C1441), $C1441), $C1441)</f>
        <v>0</v>
      </c>
      <c r="AA1441">
        <f>IF(ISNUMBER('III. New Locations'!AA1440) = TRUE, IF('III. New Locations'!AA1440 &gt;= 1400, IF('III. New Locations'!AA1440 &lt;=2100, 0, $C1441), $C1441), $C1441)</f>
        <v>0</v>
      </c>
      <c r="AC1441">
        <f>IF(ISNUMBER('III. New Locations'!AC1440) = TRUE, IF('III. New Locations'!AC1440 &gt;= 0, IF('III. New Locations'!AC1440 &lt;=1, 0,$C1441),$C1441), $C1441)</f>
        <v>0</v>
      </c>
    </row>
    <row r="1442" spans="1:29">
      <c r="A1442">
        <f>'III. New Locations'!A1441</f>
        <v>1439</v>
      </c>
      <c r="C1442" s="4">
        <f>IF(LEN('III. New Locations'!C1441) &gt; 2, 1, 0)</f>
        <v>0</v>
      </c>
      <c r="E1442">
        <f>IF(LEN('III. New Locations'!E1441) = 2, IF('III. New Locations'!E1441 = "--", $C1442, 0), $C1442)</f>
        <v>0</v>
      </c>
      <c r="F1442">
        <f>IF(LEN('III. New Locations'!F1441) &gt; 4, 0, $C1442)</f>
        <v>0</v>
      </c>
      <c r="G1442">
        <f>IF(ISNUMBER('III. New Locations'!G1441) = TRUE, 0, $C1442)</f>
        <v>0</v>
      </c>
      <c r="H1442">
        <f>IF(ISNUMBER('III. New Locations'!H1441) = TRUE, 0, $C1442)</f>
        <v>0</v>
      </c>
      <c r="I1442">
        <f>IF(ISNUMBER('III. New Locations'!I1441) = TRUE, 0, $C1442)</f>
        <v>0</v>
      </c>
      <c r="J1442">
        <f>IF(ISNUMBER('III. New Locations'!J1441) = TRUE, 0, $C1442)</f>
        <v>0</v>
      </c>
      <c r="K1442">
        <f>IF(ISNUMBER('III. New Locations'!K1441) = TRUE, 0,$C1442)</f>
        <v>0</v>
      </c>
      <c r="M1442">
        <f>IF(ISNUMBER('III. New Locations'!M1441) = TRUE, 0,$C1442)</f>
        <v>0</v>
      </c>
      <c r="O1442">
        <f>IF(ISNUMBER('III. New Locations'!O1441) = TRUE, 0, $C1442)</f>
        <v>0</v>
      </c>
      <c r="P1442">
        <f>IF(ISNUMBER('III. New Locations'!P1441) = TRUE, 0, $C1442)</f>
        <v>0</v>
      </c>
      <c r="Q1442">
        <f>IF(ISNUMBER('III. New Locations'!Q1441) = TRUE, 0, $C1442)</f>
        <v>0</v>
      </c>
      <c r="R1442">
        <f>IF(ISNUMBER('III. New Locations'!R1441) = TRUE, IF('III. New Locations'!R1441 &gt;= 0, IF('III. New Locations'!R1441 &lt;=1, 0, $C1442),$C1442),$C1442)</f>
        <v>0</v>
      </c>
      <c r="S1442">
        <f>IF(ISNUMBER('III. New Locations'!S1441) = TRUE, IF('III. New Locations'!S1441 &gt;= 0, IF('III. New Locations'!S1441 &lt;=1, 0, $C1442), $C1442), $C1442)</f>
        <v>0</v>
      </c>
      <c r="T1442">
        <f>IF('III. New Locations'!T1441 = "-Unknown-", $C1442, 0)</f>
        <v>0</v>
      </c>
      <c r="U1442">
        <f>IF(LEN('III. New Locations'!U1441)&gt;1, 0, IF(T1442 = 0, 0, $C1442))</f>
        <v>0</v>
      </c>
      <c r="V1442">
        <f>IF('III. New Locations'!V1441 = "Unknown", $C1442, 0)</f>
        <v>0</v>
      </c>
      <c r="W1442">
        <f>IF(LEN('III. New Locations'!W1441)&gt;1, 0, IF(V1442 = 0, 0, $C1442))</f>
        <v>0</v>
      </c>
      <c r="X1442" t="str">
        <f>'III. New Locations'!X1441</f>
        <v>Unknown</v>
      </c>
      <c r="Y1442">
        <f>IF(ISNUMBER('III. New Locations'!Y1441) = TRUE, IF('III. New Locations'!Y1441 &gt;= 1400, IF('III. New Locations'!Y1441 &lt;=2100, 0, $C1442), $C1442), $C1442)</f>
        <v>0</v>
      </c>
      <c r="Z1442">
        <f>IF(ISNUMBER('III. New Locations'!Z1441) = TRUE, IF('III. New Locations'!Z1441 &gt;= 1400, IF('III. New Locations'!Z1441 &lt;=2100, 0, $C1442), $C1442), $C1442)</f>
        <v>0</v>
      </c>
      <c r="AA1442">
        <f>IF(ISNUMBER('III. New Locations'!AA1441) = TRUE, IF('III. New Locations'!AA1441 &gt;= 1400, IF('III. New Locations'!AA1441 &lt;=2100, 0, $C1442), $C1442), $C1442)</f>
        <v>0</v>
      </c>
      <c r="AC1442">
        <f>IF(ISNUMBER('III. New Locations'!AC1441) = TRUE, IF('III. New Locations'!AC1441 &gt;= 0, IF('III. New Locations'!AC1441 &lt;=1, 0,$C1442),$C1442), $C1442)</f>
        <v>0</v>
      </c>
    </row>
    <row r="1443" spans="1:29">
      <c r="A1443">
        <f>'III. New Locations'!A1442</f>
        <v>1440</v>
      </c>
      <c r="C1443" s="4">
        <f>IF(LEN('III. New Locations'!C1442) &gt; 2, 1, 0)</f>
        <v>0</v>
      </c>
      <c r="E1443">
        <f>IF(LEN('III. New Locations'!E1442) = 2, IF('III. New Locations'!E1442 = "--", $C1443, 0), $C1443)</f>
        <v>0</v>
      </c>
      <c r="F1443">
        <f>IF(LEN('III. New Locations'!F1442) &gt; 4, 0, $C1443)</f>
        <v>0</v>
      </c>
      <c r="G1443">
        <f>IF(ISNUMBER('III. New Locations'!G1442) = TRUE, 0, $C1443)</f>
        <v>0</v>
      </c>
      <c r="H1443">
        <f>IF(ISNUMBER('III. New Locations'!H1442) = TRUE, 0, $C1443)</f>
        <v>0</v>
      </c>
      <c r="I1443">
        <f>IF(ISNUMBER('III. New Locations'!I1442) = TRUE, 0, $C1443)</f>
        <v>0</v>
      </c>
      <c r="J1443">
        <f>IF(ISNUMBER('III. New Locations'!J1442) = TRUE, 0, $C1443)</f>
        <v>0</v>
      </c>
      <c r="K1443">
        <f>IF(ISNUMBER('III. New Locations'!K1442) = TRUE, 0,$C1443)</f>
        <v>0</v>
      </c>
      <c r="M1443">
        <f>IF(ISNUMBER('III. New Locations'!M1442) = TRUE, 0,$C1443)</f>
        <v>0</v>
      </c>
      <c r="O1443">
        <f>IF(ISNUMBER('III. New Locations'!O1442) = TRUE, 0, $C1443)</f>
        <v>0</v>
      </c>
      <c r="P1443">
        <f>IF(ISNUMBER('III. New Locations'!P1442) = TRUE, 0, $C1443)</f>
        <v>0</v>
      </c>
      <c r="Q1443">
        <f>IF(ISNUMBER('III. New Locations'!Q1442) = TRUE, 0, $C1443)</f>
        <v>0</v>
      </c>
      <c r="R1443">
        <f>IF(ISNUMBER('III. New Locations'!R1442) = TRUE, IF('III. New Locations'!R1442 &gt;= 0, IF('III. New Locations'!R1442 &lt;=1, 0, $C1443),$C1443),$C1443)</f>
        <v>0</v>
      </c>
      <c r="S1443">
        <f>IF(ISNUMBER('III. New Locations'!S1442) = TRUE, IF('III. New Locations'!S1442 &gt;= 0, IF('III. New Locations'!S1442 &lt;=1, 0, $C1443), $C1443), $C1443)</f>
        <v>0</v>
      </c>
      <c r="T1443">
        <f>IF('III. New Locations'!T1442 = "-Unknown-", $C1443, 0)</f>
        <v>0</v>
      </c>
      <c r="U1443">
        <f>IF(LEN('III. New Locations'!U1442)&gt;1, 0, IF(T1443 = 0, 0, $C1443))</f>
        <v>0</v>
      </c>
      <c r="V1443">
        <f>IF('III. New Locations'!V1442 = "Unknown", $C1443, 0)</f>
        <v>0</v>
      </c>
      <c r="W1443">
        <f>IF(LEN('III. New Locations'!W1442)&gt;1, 0, IF(V1443 = 0, 0, $C1443))</f>
        <v>0</v>
      </c>
      <c r="X1443" t="str">
        <f>'III. New Locations'!X1442</f>
        <v>Unknown</v>
      </c>
      <c r="Y1443">
        <f>IF(ISNUMBER('III. New Locations'!Y1442) = TRUE, IF('III. New Locations'!Y1442 &gt;= 1400, IF('III. New Locations'!Y1442 &lt;=2100, 0, $C1443), $C1443), $C1443)</f>
        <v>0</v>
      </c>
      <c r="Z1443">
        <f>IF(ISNUMBER('III. New Locations'!Z1442) = TRUE, IF('III. New Locations'!Z1442 &gt;= 1400, IF('III. New Locations'!Z1442 &lt;=2100, 0, $C1443), $C1443), $C1443)</f>
        <v>0</v>
      </c>
      <c r="AA1443">
        <f>IF(ISNUMBER('III. New Locations'!AA1442) = TRUE, IF('III. New Locations'!AA1442 &gt;= 1400, IF('III. New Locations'!AA1442 &lt;=2100, 0, $C1443), $C1443), $C1443)</f>
        <v>0</v>
      </c>
      <c r="AC1443">
        <f>IF(ISNUMBER('III. New Locations'!AC1442) = TRUE, IF('III. New Locations'!AC1442 &gt;= 0, IF('III. New Locations'!AC1442 &lt;=1, 0,$C1443),$C1443), $C1443)</f>
        <v>0</v>
      </c>
    </row>
    <row r="1444" spans="1:29">
      <c r="A1444">
        <f>'III. New Locations'!A1443</f>
        <v>1441</v>
      </c>
      <c r="C1444" s="4">
        <f>IF(LEN('III. New Locations'!C1443) &gt; 2, 1, 0)</f>
        <v>0</v>
      </c>
      <c r="E1444">
        <f>IF(LEN('III. New Locations'!E1443) = 2, IF('III. New Locations'!E1443 = "--", $C1444, 0), $C1444)</f>
        <v>0</v>
      </c>
      <c r="F1444">
        <f>IF(LEN('III. New Locations'!F1443) &gt; 4, 0, $C1444)</f>
        <v>0</v>
      </c>
      <c r="G1444">
        <f>IF(ISNUMBER('III. New Locations'!G1443) = TRUE, 0, $C1444)</f>
        <v>0</v>
      </c>
      <c r="H1444">
        <f>IF(ISNUMBER('III. New Locations'!H1443) = TRUE, 0, $C1444)</f>
        <v>0</v>
      </c>
      <c r="I1444">
        <f>IF(ISNUMBER('III. New Locations'!I1443) = TRUE, 0, $C1444)</f>
        <v>0</v>
      </c>
      <c r="J1444">
        <f>IF(ISNUMBER('III. New Locations'!J1443) = TRUE, 0, $C1444)</f>
        <v>0</v>
      </c>
      <c r="K1444">
        <f>IF(ISNUMBER('III. New Locations'!K1443) = TRUE, 0,$C1444)</f>
        <v>0</v>
      </c>
      <c r="M1444">
        <f>IF(ISNUMBER('III. New Locations'!M1443) = TRUE, 0,$C1444)</f>
        <v>0</v>
      </c>
      <c r="O1444">
        <f>IF(ISNUMBER('III. New Locations'!O1443) = TRUE, 0, $C1444)</f>
        <v>0</v>
      </c>
      <c r="P1444">
        <f>IF(ISNUMBER('III. New Locations'!P1443) = TRUE, 0, $C1444)</f>
        <v>0</v>
      </c>
      <c r="Q1444">
        <f>IF(ISNUMBER('III. New Locations'!Q1443) = TRUE, 0, $C1444)</f>
        <v>0</v>
      </c>
      <c r="R1444">
        <f>IF(ISNUMBER('III. New Locations'!R1443) = TRUE, IF('III. New Locations'!R1443 &gt;= 0, IF('III. New Locations'!R1443 &lt;=1, 0, $C1444),$C1444),$C1444)</f>
        <v>0</v>
      </c>
      <c r="S1444">
        <f>IF(ISNUMBER('III. New Locations'!S1443) = TRUE, IF('III. New Locations'!S1443 &gt;= 0, IF('III. New Locations'!S1443 &lt;=1, 0, $C1444), $C1444), $C1444)</f>
        <v>0</v>
      </c>
      <c r="T1444">
        <f>IF('III. New Locations'!T1443 = "-Unknown-", $C1444, 0)</f>
        <v>0</v>
      </c>
      <c r="U1444">
        <f>IF(LEN('III. New Locations'!U1443)&gt;1, 0, IF(T1444 = 0, 0, $C1444))</f>
        <v>0</v>
      </c>
      <c r="V1444">
        <f>IF('III. New Locations'!V1443 = "Unknown", $C1444, 0)</f>
        <v>0</v>
      </c>
      <c r="W1444">
        <f>IF(LEN('III. New Locations'!W1443)&gt;1, 0, IF(V1444 = 0, 0, $C1444))</f>
        <v>0</v>
      </c>
      <c r="X1444" t="str">
        <f>'III. New Locations'!X1443</f>
        <v>Unknown</v>
      </c>
      <c r="Y1444">
        <f>IF(ISNUMBER('III. New Locations'!Y1443) = TRUE, IF('III. New Locations'!Y1443 &gt;= 1400, IF('III. New Locations'!Y1443 &lt;=2100, 0, $C1444), $C1444), $C1444)</f>
        <v>0</v>
      </c>
      <c r="Z1444">
        <f>IF(ISNUMBER('III. New Locations'!Z1443) = TRUE, IF('III. New Locations'!Z1443 &gt;= 1400, IF('III. New Locations'!Z1443 &lt;=2100, 0, $C1444), $C1444), $C1444)</f>
        <v>0</v>
      </c>
      <c r="AA1444">
        <f>IF(ISNUMBER('III. New Locations'!AA1443) = TRUE, IF('III. New Locations'!AA1443 &gt;= 1400, IF('III. New Locations'!AA1443 &lt;=2100, 0, $C1444), $C1444), $C1444)</f>
        <v>0</v>
      </c>
      <c r="AC1444">
        <f>IF(ISNUMBER('III. New Locations'!AC1443) = TRUE, IF('III. New Locations'!AC1443 &gt;= 0, IF('III. New Locations'!AC1443 &lt;=1, 0,$C1444),$C1444), $C1444)</f>
        <v>0</v>
      </c>
    </row>
    <row r="1445" spans="1:29">
      <c r="A1445">
        <f>'III. New Locations'!A1444</f>
        <v>1442</v>
      </c>
      <c r="C1445" s="4">
        <f>IF(LEN('III. New Locations'!C1444) &gt; 2, 1, 0)</f>
        <v>0</v>
      </c>
      <c r="E1445">
        <f>IF(LEN('III. New Locations'!E1444) = 2, IF('III. New Locations'!E1444 = "--", $C1445, 0), $C1445)</f>
        <v>0</v>
      </c>
      <c r="F1445">
        <f>IF(LEN('III. New Locations'!F1444) &gt; 4, 0, $C1445)</f>
        <v>0</v>
      </c>
      <c r="G1445">
        <f>IF(ISNUMBER('III. New Locations'!G1444) = TRUE, 0, $C1445)</f>
        <v>0</v>
      </c>
      <c r="H1445">
        <f>IF(ISNUMBER('III. New Locations'!H1444) = TRUE, 0, $C1445)</f>
        <v>0</v>
      </c>
      <c r="I1445">
        <f>IF(ISNUMBER('III. New Locations'!I1444) = TRUE, 0, $C1445)</f>
        <v>0</v>
      </c>
      <c r="J1445">
        <f>IF(ISNUMBER('III. New Locations'!J1444) = TRUE, 0, $C1445)</f>
        <v>0</v>
      </c>
      <c r="K1445">
        <f>IF(ISNUMBER('III. New Locations'!K1444) = TRUE, 0,$C1445)</f>
        <v>0</v>
      </c>
      <c r="M1445">
        <f>IF(ISNUMBER('III. New Locations'!M1444) = TRUE, 0,$C1445)</f>
        <v>0</v>
      </c>
      <c r="O1445">
        <f>IF(ISNUMBER('III. New Locations'!O1444) = TRUE, 0, $C1445)</f>
        <v>0</v>
      </c>
      <c r="P1445">
        <f>IF(ISNUMBER('III. New Locations'!P1444) = TRUE, 0, $C1445)</f>
        <v>0</v>
      </c>
      <c r="Q1445">
        <f>IF(ISNUMBER('III. New Locations'!Q1444) = TRUE, 0, $C1445)</f>
        <v>0</v>
      </c>
      <c r="R1445">
        <f>IF(ISNUMBER('III. New Locations'!R1444) = TRUE, IF('III. New Locations'!R1444 &gt;= 0, IF('III. New Locations'!R1444 &lt;=1, 0, $C1445),$C1445),$C1445)</f>
        <v>0</v>
      </c>
      <c r="S1445">
        <f>IF(ISNUMBER('III. New Locations'!S1444) = TRUE, IF('III. New Locations'!S1444 &gt;= 0, IF('III. New Locations'!S1444 &lt;=1, 0, $C1445), $C1445), $C1445)</f>
        <v>0</v>
      </c>
      <c r="T1445">
        <f>IF('III. New Locations'!T1444 = "-Unknown-", $C1445, 0)</f>
        <v>0</v>
      </c>
      <c r="U1445">
        <f>IF(LEN('III. New Locations'!U1444)&gt;1, 0, IF(T1445 = 0, 0, $C1445))</f>
        <v>0</v>
      </c>
      <c r="V1445">
        <f>IF('III. New Locations'!V1444 = "Unknown", $C1445, 0)</f>
        <v>0</v>
      </c>
      <c r="W1445">
        <f>IF(LEN('III. New Locations'!W1444)&gt;1, 0, IF(V1445 = 0, 0, $C1445))</f>
        <v>0</v>
      </c>
      <c r="X1445" t="str">
        <f>'III. New Locations'!X1444</f>
        <v>Unknown</v>
      </c>
      <c r="Y1445">
        <f>IF(ISNUMBER('III. New Locations'!Y1444) = TRUE, IF('III. New Locations'!Y1444 &gt;= 1400, IF('III. New Locations'!Y1444 &lt;=2100, 0, $C1445), $C1445), $C1445)</f>
        <v>0</v>
      </c>
      <c r="Z1445">
        <f>IF(ISNUMBER('III. New Locations'!Z1444) = TRUE, IF('III. New Locations'!Z1444 &gt;= 1400, IF('III. New Locations'!Z1444 &lt;=2100, 0, $C1445), $C1445), $C1445)</f>
        <v>0</v>
      </c>
      <c r="AA1445">
        <f>IF(ISNUMBER('III. New Locations'!AA1444) = TRUE, IF('III. New Locations'!AA1444 &gt;= 1400, IF('III. New Locations'!AA1444 &lt;=2100, 0, $C1445), $C1445), $C1445)</f>
        <v>0</v>
      </c>
      <c r="AC1445">
        <f>IF(ISNUMBER('III. New Locations'!AC1444) = TRUE, IF('III. New Locations'!AC1444 &gt;= 0, IF('III. New Locations'!AC1444 &lt;=1, 0,$C1445),$C1445), $C1445)</f>
        <v>0</v>
      </c>
    </row>
    <row r="1446" spans="1:29">
      <c r="A1446">
        <f>'III. New Locations'!A1445</f>
        <v>1443</v>
      </c>
      <c r="C1446" s="4">
        <f>IF(LEN('III. New Locations'!C1445) &gt; 2, 1, 0)</f>
        <v>0</v>
      </c>
      <c r="E1446">
        <f>IF(LEN('III. New Locations'!E1445) = 2, IF('III. New Locations'!E1445 = "--", $C1446, 0), $C1446)</f>
        <v>0</v>
      </c>
      <c r="F1446">
        <f>IF(LEN('III. New Locations'!F1445) &gt; 4, 0, $C1446)</f>
        <v>0</v>
      </c>
      <c r="G1446">
        <f>IF(ISNUMBER('III. New Locations'!G1445) = TRUE, 0, $C1446)</f>
        <v>0</v>
      </c>
      <c r="H1446">
        <f>IF(ISNUMBER('III. New Locations'!H1445) = TRUE, 0, $C1446)</f>
        <v>0</v>
      </c>
      <c r="I1446">
        <f>IF(ISNUMBER('III. New Locations'!I1445) = TRUE, 0, $C1446)</f>
        <v>0</v>
      </c>
      <c r="J1446">
        <f>IF(ISNUMBER('III. New Locations'!J1445) = TRUE, 0, $C1446)</f>
        <v>0</v>
      </c>
      <c r="K1446">
        <f>IF(ISNUMBER('III. New Locations'!K1445) = TRUE, 0,$C1446)</f>
        <v>0</v>
      </c>
      <c r="M1446">
        <f>IF(ISNUMBER('III. New Locations'!M1445) = TRUE, 0,$C1446)</f>
        <v>0</v>
      </c>
      <c r="O1446">
        <f>IF(ISNUMBER('III. New Locations'!O1445) = TRUE, 0, $C1446)</f>
        <v>0</v>
      </c>
      <c r="P1446">
        <f>IF(ISNUMBER('III. New Locations'!P1445) = TRUE, 0, $C1446)</f>
        <v>0</v>
      </c>
      <c r="Q1446">
        <f>IF(ISNUMBER('III. New Locations'!Q1445) = TRUE, 0, $C1446)</f>
        <v>0</v>
      </c>
      <c r="R1446">
        <f>IF(ISNUMBER('III. New Locations'!R1445) = TRUE, IF('III. New Locations'!R1445 &gt;= 0, IF('III. New Locations'!R1445 &lt;=1, 0, $C1446),$C1446),$C1446)</f>
        <v>0</v>
      </c>
      <c r="S1446">
        <f>IF(ISNUMBER('III. New Locations'!S1445) = TRUE, IF('III. New Locations'!S1445 &gt;= 0, IF('III. New Locations'!S1445 &lt;=1, 0, $C1446), $C1446), $C1446)</f>
        <v>0</v>
      </c>
      <c r="T1446">
        <f>IF('III. New Locations'!T1445 = "-Unknown-", $C1446, 0)</f>
        <v>0</v>
      </c>
      <c r="U1446">
        <f>IF(LEN('III. New Locations'!U1445)&gt;1, 0, IF(T1446 = 0, 0, $C1446))</f>
        <v>0</v>
      </c>
      <c r="V1446">
        <f>IF('III. New Locations'!V1445 = "Unknown", $C1446, 0)</f>
        <v>0</v>
      </c>
      <c r="W1446">
        <f>IF(LEN('III. New Locations'!W1445)&gt;1, 0, IF(V1446 = 0, 0, $C1446))</f>
        <v>0</v>
      </c>
      <c r="X1446" t="str">
        <f>'III. New Locations'!X1445</f>
        <v>Unknown</v>
      </c>
      <c r="Y1446">
        <f>IF(ISNUMBER('III. New Locations'!Y1445) = TRUE, IF('III. New Locations'!Y1445 &gt;= 1400, IF('III. New Locations'!Y1445 &lt;=2100, 0, $C1446), $C1446), $C1446)</f>
        <v>0</v>
      </c>
      <c r="Z1446">
        <f>IF(ISNUMBER('III. New Locations'!Z1445) = TRUE, IF('III. New Locations'!Z1445 &gt;= 1400, IF('III. New Locations'!Z1445 &lt;=2100, 0, $C1446), $C1446), $C1446)</f>
        <v>0</v>
      </c>
      <c r="AA1446">
        <f>IF(ISNUMBER('III. New Locations'!AA1445) = TRUE, IF('III. New Locations'!AA1445 &gt;= 1400, IF('III. New Locations'!AA1445 &lt;=2100, 0, $C1446), $C1446), $C1446)</f>
        <v>0</v>
      </c>
      <c r="AC1446">
        <f>IF(ISNUMBER('III. New Locations'!AC1445) = TRUE, IF('III. New Locations'!AC1445 &gt;= 0, IF('III. New Locations'!AC1445 &lt;=1, 0,$C1446),$C1446), $C1446)</f>
        <v>0</v>
      </c>
    </row>
    <row r="1447" spans="1:29">
      <c r="A1447">
        <f>'III. New Locations'!A1446</f>
        <v>1444</v>
      </c>
      <c r="C1447" s="4">
        <f>IF(LEN('III. New Locations'!C1446) &gt; 2, 1, 0)</f>
        <v>0</v>
      </c>
      <c r="E1447">
        <f>IF(LEN('III. New Locations'!E1446) = 2, IF('III. New Locations'!E1446 = "--", $C1447, 0), $C1447)</f>
        <v>0</v>
      </c>
      <c r="F1447">
        <f>IF(LEN('III. New Locations'!F1446) &gt; 4, 0, $C1447)</f>
        <v>0</v>
      </c>
      <c r="G1447">
        <f>IF(ISNUMBER('III. New Locations'!G1446) = TRUE, 0, $C1447)</f>
        <v>0</v>
      </c>
      <c r="H1447">
        <f>IF(ISNUMBER('III. New Locations'!H1446) = TRUE, 0, $C1447)</f>
        <v>0</v>
      </c>
      <c r="I1447">
        <f>IF(ISNUMBER('III. New Locations'!I1446) = TRUE, 0, $C1447)</f>
        <v>0</v>
      </c>
      <c r="J1447">
        <f>IF(ISNUMBER('III. New Locations'!J1446) = TRUE, 0, $C1447)</f>
        <v>0</v>
      </c>
      <c r="K1447">
        <f>IF(ISNUMBER('III. New Locations'!K1446) = TRUE, 0,$C1447)</f>
        <v>0</v>
      </c>
      <c r="M1447">
        <f>IF(ISNUMBER('III. New Locations'!M1446) = TRUE, 0,$C1447)</f>
        <v>0</v>
      </c>
      <c r="O1447">
        <f>IF(ISNUMBER('III. New Locations'!O1446) = TRUE, 0, $C1447)</f>
        <v>0</v>
      </c>
      <c r="P1447">
        <f>IF(ISNUMBER('III. New Locations'!P1446) = TRUE, 0, $C1447)</f>
        <v>0</v>
      </c>
      <c r="Q1447">
        <f>IF(ISNUMBER('III. New Locations'!Q1446) = TRUE, 0, $C1447)</f>
        <v>0</v>
      </c>
      <c r="R1447">
        <f>IF(ISNUMBER('III. New Locations'!R1446) = TRUE, IF('III. New Locations'!R1446 &gt;= 0, IF('III. New Locations'!R1446 &lt;=1, 0, $C1447),$C1447),$C1447)</f>
        <v>0</v>
      </c>
      <c r="S1447">
        <f>IF(ISNUMBER('III. New Locations'!S1446) = TRUE, IF('III. New Locations'!S1446 &gt;= 0, IF('III. New Locations'!S1446 &lt;=1, 0, $C1447), $C1447), $C1447)</f>
        <v>0</v>
      </c>
      <c r="T1447">
        <f>IF('III. New Locations'!T1446 = "-Unknown-", $C1447, 0)</f>
        <v>0</v>
      </c>
      <c r="U1447">
        <f>IF(LEN('III. New Locations'!U1446)&gt;1, 0, IF(T1447 = 0, 0, $C1447))</f>
        <v>0</v>
      </c>
      <c r="V1447">
        <f>IF('III. New Locations'!V1446 = "Unknown", $C1447, 0)</f>
        <v>0</v>
      </c>
      <c r="W1447">
        <f>IF(LEN('III. New Locations'!W1446)&gt;1, 0, IF(V1447 = 0, 0, $C1447))</f>
        <v>0</v>
      </c>
      <c r="X1447" t="str">
        <f>'III. New Locations'!X1446</f>
        <v>Unknown</v>
      </c>
      <c r="Y1447">
        <f>IF(ISNUMBER('III. New Locations'!Y1446) = TRUE, IF('III. New Locations'!Y1446 &gt;= 1400, IF('III. New Locations'!Y1446 &lt;=2100, 0, $C1447), $C1447), $C1447)</f>
        <v>0</v>
      </c>
      <c r="Z1447">
        <f>IF(ISNUMBER('III. New Locations'!Z1446) = TRUE, IF('III. New Locations'!Z1446 &gt;= 1400, IF('III. New Locations'!Z1446 &lt;=2100, 0, $C1447), $C1447), $C1447)</f>
        <v>0</v>
      </c>
      <c r="AA1447">
        <f>IF(ISNUMBER('III. New Locations'!AA1446) = TRUE, IF('III. New Locations'!AA1446 &gt;= 1400, IF('III. New Locations'!AA1446 &lt;=2100, 0, $C1447), $C1447), $C1447)</f>
        <v>0</v>
      </c>
      <c r="AC1447">
        <f>IF(ISNUMBER('III. New Locations'!AC1446) = TRUE, IF('III. New Locations'!AC1446 &gt;= 0, IF('III. New Locations'!AC1446 &lt;=1, 0,$C1447),$C1447), $C1447)</f>
        <v>0</v>
      </c>
    </row>
    <row r="1448" spans="1:29">
      <c r="A1448">
        <f>'III. New Locations'!A1447</f>
        <v>1445</v>
      </c>
      <c r="C1448" s="4">
        <f>IF(LEN('III. New Locations'!C1447) &gt; 2, 1, 0)</f>
        <v>0</v>
      </c>
      <c r="E1448">
        <f>IF(LEN('III. New Locations'!E1447) = 2, IF('III. New Locations'!E1447 = "--", $C1448, 0), $C1448)</f>
        <v>0</v>
      </c>
      <c r="F1448">
        <f>IF(LEN('III. New Locations'!F1447) &gt; 4, 0, $C1448)</f>
        <v>0</v>
      </c>
      <c r="G1448">
        <f>IF(ISNUMBER('III. New Locations'!G1447) = TRUE, 0, $C1448)</f>
        <v>0</v>
      </c>
      <c r="H1448">
        <f>IF(ISNUMBER('III. New Locations'!H1447) = TRUE, 0, $C1448)</f>
        <v>0</v>
      </c>
      <c r="I1448">
        <f>IF(ISNUMBER('III. New Locations'!I1447) = TRUE, 0, $C1448)</f>
        <v>0</v>
      </c>
      <c r="J1448">
        <f>IF(ISNUMBER('III. New Locations'!J1447) = TRUE, 0, $C1448)</f>
        <v>0</v>
      </c>
      <c r="K1448">
        <f>IF(ISNUMBER('III. New Locations'!K1447) = TRUE, 0,$C1448)</f>
        <v>0</v>
      </c>
      <c r="M1448">
        <f>IF(ISNUMBER('III. New Locations'!M1447) = TRUE, 0,$C1448)</f>
        <v>0</v>
      </c>
      <c r="O1448">
        <f>IF(ISNUMBER('III. New Locations'!O1447) = TRUE, 0, $C1448)</f>
        <v>0</v>
      </c>
      <c r="P1448">
        <f>IF(ISNUMBER('III. New Locations'!P1447) = TRUE, 0, $C1448)</f>
        <v>0</v>
      </c>
      <c r="Q1448">
        <f>IF(ISNUMBER('III. New Locations'!Q1447) = TRUE, 0, $C1448)</f>
        <v>0</v>
      </c>
      <c r="R1448">
        <f>IF(ISNUMBER('III. New Locations'!R1447) = TRUE, IF('III. New Locations'!R1447 &gt;= 0, IF('III. New Locations'!R1447 &lt;=1, 0, $C1448),$C1448),$C1448)</f>
        <v>0</v>
      </c>
      <c r="S1448">
        <f>IF(ISNUMBER('III. New Locations'!S1447) = TRUE, IF('III. New Locations'!S1447 &gt;= 0, IF('III. New Locations'!S1447 &lt;=1, 0, $C1448), $C1448), $C1448)</f>
        <v>0</v>
      </c>
      <c r="T1448">
        <f>IF('III. New Locations'!T1447 = "-Unknown-", $C1448, 0)</f>
        <v>0</v>
      </c>
      <c r="U1448">
        <f>IF(LEN('III. New Locations'!U1447)&gt;1, 0, IF(T1448 = 0, 0, $C1448))</f>
        <v>0</v>
      </c>
      <c r="V1448">
        <f>IF('III. New Locations'!V1447 = "Unknown", $C1448, 0)</f>
        <v>0</v>
      </c>
      <c r="W1448">
        <f>IF(LEN('III. New Locations'!W1447)&gt;1, 0, IF(V1448 = 0, 0, $C1448))</f>
        <v>0</v>
      </c>
      <c r="X1448" t="str">
        <f>'III. New Locations'!X1447</f>
        <v>Unknown</v>
      </c>
      <c r="Y1448">
        <f>IF(ISNUMBER('III. New Locations'!Y1447) = TRUE, IF('III. New Locations'!Y1447 &gt;= 1400, IF('III. New Locations'!Y1447 &lt;=2100, 0, $C1448), $C1448), $C1448)</f>
        <v>0</v>
      </c>
      <c r="Z1448">
        <f>IF(ISNUMBER('III. New Locations'!Z1447) = TRUE, IF('III. New Locations'!Z1447 &gt;= 1400, IF('III. New Locations'!Z1447 &lt;=2100, 0, $C1448), $C1448), $C1448)</f>
        <v>0</v>
      </c>
      <c r="AA1448">
        <f>IF(ISNUMBER('III. New Locations'!AA1447) = TRUE, IF('III. New Locations'!AA1447 &gt;= 1400, IF('III. New Locations'!AA1447 &lt;=2100, 0, $C1448), $C1448), $C1448)</f>
        <v>0</v>
      </c>
      <c r="AC1448">
        <f>IF(ISNUMBER('III. New Locations'!AC1447) = TRUE, IF('III. New Locations'!AC1447 &gt;= 0, IF('III. New Locations'!AC1447 &lt;=1, 0,$C1448),$C1448), $C1448)</f>
        <v>0</v>
      </c>
    </row>
    <row r="1449" spans="1:29">
      <c r="A1449">
        <f>'III. New Locations'!A1448</f>
        <v>1446</v>
      </c>
      <c r="C1449" s="4">
        <f>IF(LEN('III. New Locations'!C1448) &gt; 2, 1, 0)</f>
        <v>0</v>
      </c>
      <c r="E1449">
        <f>IF(LEN('III. New Locations'!E1448) = 2, IF('III. New Locations'!E1448 = "--", $C1449, 0), $C1449)</f>
        <v>0</v>
      </c>
      <c r="F1449">
        <f>IF(LEN('III. New Locations'!F1448) &gt; 4, 0, $C1449)</f>
        <v>0</v>
      </c>
      <c r="G1449">
        <f>IF(ISNUMBER('III. New Locations'!G1448) = TRUE, 0, $C1449)</f>
        <v>0</v>
      </c>
      <c r="H1449">
        <f>IF(ISNUMBER('III. New Locations'!H1448) = TRUE, 0, $C1449)</f>
        <v>0</v>
      </c>
      <c r="I1449">
        <f>IF(ISNUMBER('III. New Locations'!I1448) = TRUE, 0, $C1449)</f>
        <v>0</v>
      </c>
      <c r="J1449">
        <f>IF(ISNUMBER('III. New Locations'!J1448) = TRUE, 0, $C1449)</f>
        <v>0</v>
      </c>
      <c r="K1449">
        <f>IF(ISNUMBER('III. New Locations'!K1448) = TRUE, 0,$C1449)</f>
        <v>0</v>
      </c>
      <c r="M1449">
        <f>IF(ISNUMBER('III. New Locations'!M1448) = TRUE, 0,$C1449)</f>
        <v>0</v>
      </c>
      <c r="O1449">
        <f>IF(ISNUMBER('III. New Locations'!O1448) = TRUE, 0, $C1449)</f>
        <v>0</v>
      </c>
      <c r="P1449">
        <f>IF(ISNUMBER('III. New Locations'!P1448) = TRUE, 0, $C1449)</f>
        <v>0</v>
      </c>
      <c r="Q1449">
        <f>IF(ISNUMBER('III. New Locations'!Q1448) = TRUE, 0, $C1449)</f>
        <v>0</v>
      </c>
      <c r="R1449">
        <f>IF(ISNUMBER('III. New Locations'!R1448) = TRUE, IF('III. New Locations'!R1448 &gt;= 0, IF('III. New Locations'!R1448 &lt;=1, 0, $C1449),$C1449),$C1449)</f>
        <v>0</v>
      </c>
      <c r="S1449">
        <f>IF(ISNUMBER('III. New Locations'!S1448) = TRUE, IF('III. New Locations'!S1448 &gt;= 0, IF('III. New Locations'!S1448 &lt;=1, 0, $C1449), $C1449), $C1449)</f>
        <v>0</v>
      </c>
      <c r="T1449">
        <f>IF('III. New Locations'!T1448 = "-Unknown-", $C1449, 0)</f>
        <v>0</v>
      </c>
      <c r="U1449">
        <f>IF(LEN('III. New Locations'!U1448)&gt;1, 0, IF(T1449 = 0, 0, $C1449))</f>
        <v>0</v>
      </c>
      <c r="V1449">
        <f>IF('III. New Locations'!V1448 = "Unknown", $C1449, 0)</f>
        <v>0</v>
      </c>
      <c r="W1449">
        <f>IF(LEN('III. New Locations'!W1448)&gt;1, 0, IF(V1449 = 0, 0, $C1449))</f>
        <v>0</v>
      </c>
      <c r="X1449" t="str">
        <f>'III. New Locations'!X1448</f>
        <v>Unknown</v>
      </c>
      <c r="Y1449">
        <f>IF(ISNUMBER('III. New Locations'!Y1448) = TRUE, IF('III. New Locations'!Y1448 &gt;= 1400, IF('III. New Locations'!Y1448 &lt;=2100, 0, $C1449), $C1449), $C1449)</f>
        <v>0</v>
      </c>
      <c r="Z1449">
        <f>IF(ISNUMBER('III. New Locations'!Z1448) = TRUE, IF('III. New Locations'!Z1448 &gt;= 1400, IF('III. New Locations'!Z1448 &lt;=2100, 0, $C1449), $C1449), $C1449)</f>
        <v>0</v>
      </c>
      <c r="AA1449">
        <f>IF(ISNUMBER('III. New Locations'!AA1448) = TRUE, IF('III. New Locations'!AA1448 &gt;= 1400, IF('III. New Locations'!AA1448 &lt;=2100, 0, $C1449), $C1449), $C1449)</f>
        <v>0</v>
      </c>
      <c r="AC1449">
        <f>IF(ISNUMBER('III. New Locations'!AC1448) = TRUE, IF('III. New Locations'!AC1448 &gt;= 0, IF('III. New Locations'!AC1448 &lt;=1, 0,$C1449),$C1449), $C1449)</f>
        <v>0</v>
      </c>
    </row>
    <row r="1450" spans="1:29">
      <c r="A1450">
        <f>'III. New Locations'!A1449</f>
        <v>1447</v>
      </c>
      <c r="C1450" s="4">
        <f>IF(LEN('III. New Locations'!C1449) &gt; 2, 1, 0)</f>
        <v>0</v>
      </c>
      <c r="E1450">
        <f>IF(LEN('III. New Locations'!E1449) = 2, IF('III. New Locations'!E1449 = "--", $C1450, 0), $C1450)</f>
        <v>0</v>
      </c>
      <c r="F1450">
        <f>IF(LEN('III. New Locations'!F1449) &gt; 4, 0, $C1450)</f>
        <v>0</v>
      </c>
      <c r="G1450">
        <f>IF(ISNUMBER('III. New Locations'!G1449) = TRUE, 0, $C1450)</f>
        <v>0</v>
      </c>
      <c r="H1450">
        <f>IF(ISNUMBER('III. New Locations'!H1449) = TRUE, 0, $C1450)</f>
        <v>0</v>
      </c>
      <c r="I1450">
        <f>IF(ISNUMBER('III. New Locations'!I1449) = TRUE, 0, $C1450)</f>
        <v>0</v>
      </c>
      <c r="J1450">
        <f>IF(ISNUMBER('III. New Locations'!J1449) = TRUE, 0, $C1450)</f>
        <v>0</v>
      </c>
      <c r="K1450">
        <f>IF(ISNUMBER('III. New Locations'!K1449) = TRUE, 0,$C1450)</f>
        <v>0</v>
      </c>
      <c r="M1450">
        <f>IF(ISNUMBER('III. New Locations'!M1449) = TRUE, 0,$C1450)</f>
        <v>0</v>
      </c>
      <c r="O1450">
        <f>IF(ISNUMBER('III. New Locations'!O1449) = TRUE, 0, $C1450)</f>
        <v>0</v>
      </c>
      <c r="P1450">
        <f>IF(ISNUMBER('III. New Locations'!P1449) = TRUE, 0, $C1450)</f>
        <v>0</v>
      </c>
      <c r="Q1450">
        <f>IF(ISNUMBER('III. New Locations'!Q1449) = TRUE, 0, $C1450)</f>
        <v>0</v>
      </c>
      <c r="R1450">
        <f>IF(ISNUMBER('III. New Locations'!R1449) = TRUE, IF('III. New Locations'!R1449 &gt;= 0, IF('III. New Locations'!R1449 &lt;=1, 0, $C1450),$C1450),$C1450)</f>
        <v>0</v>
      </c>
      <c r="S1450">
        <f>IF(ISNUMBER('III. New Locations'!S1449) = TRUE, IF('III. New Locations'!S1449 &gt;= 0, IF('III. New Locations'!S1449 &lt;=1, 0, $C1450), $C1450), $C1450)</f>
        <v>0</v>
      </c>
      <c r="T1450">
        <f>IF('III. New Locations'!T1449 = "-Unknown-", $C1450, 0)</f>
        <v>0</v>
      </c>
      <c r="U1450">
        <f>IF(LEN('III. New Locations'!U1449)&gt;1, 0, IF(T1450 = 0, 0, $C1450))</f>
        <v>0</v>
      </c>
      <c r="V1450">
        <f>IF('III. New Locations'!V1449 = "Unknown", $C1450, 0)</f>
        <v>0</v>
      </c>
      <c r="W1450">
        <f>IF(LEN('III. New Locations'!W1449)&gt;1, 0, IF(V1450 = 0, 0, $C1450))</f>
        <v>0</v>
      </c>
      <c r="X1450" t="str">
        <f>'III. New Locations'!X1449</f>
        <v>Unknown</v>
      </c>
      <c r="Y1450">
        <f>IF(ISNUMBER('III. New Locations'!Y1449) = TRUE, IF('III. New Locations'!Y1449 &gt;= 1400, IF('III. New Locations'!Y1449 &lt;=2100, 0, $C1450), $C1450), $C1450)</f>
        <v>0</v>
      </c>
      <c r="Z1450">
        <f>IF(ISNUMBER('III. New Locations'!Z1449) = TRUE, IF('III. New Locations'!Z1449 &gt;= 1400, IF('III. New Locations'!Z1449 &lt;=2100, 0, $C1450), $C1450), $C1450)</f>
        <v>0</v>
      </c>
      <c r="AA1450">
        <f>IF(ISNUMBER('III. New Locations'!AA1449) = TRUE, IF('III. New Locations'!AA1449 &gt;= 1400, IF('III. New Locations'!AA1449 &lt;=2100, 0, $C1450), $C1450), $C1450)</f>
        <v>0</v>
      </c>
      <c r="AC1450">
        <f>IF(ISNUMBER('III. New Locations'!AC1449) = TRUE, IF('III. New Locations'!AC1449 &gt;= 0, IF('III. New Locations'!AC1449 &lt;=1, 0,$C1450),$C1450), $C1450)</f>
        <v>0</v>
      </c>
    </row>
    <row r="1451" spans="1:29">
      <c r="A1451">
        <f>'III. New Locations'!A1450</f>
        <v>1448</v>
      </c>
      <c r="C1451" s="4">
        <f>IF(LEN('III. New Locations'!C1450) &gt; 2, 1, 0)</f>
        <v>0</v>
      </c>
      <c r="E1451">
        <f>IF(LEN('III. New Locations'!E1450) = 2, IF('III. New Locations'!E1450 = "--", $C1451, 0), $C1451)</f>
        <v>0</v>
      </c>
      <c r="F1451">
        <f>IF(LEN('III. New Locations'!F1450) &gt; 4, 0, $C1451)</f>
        <v>0</v>
      </c>
      <c r="G1451">
        <f>IF(ISNUMBER('III. New Locations'!G1450) = TRUE, 0, $C1451)</f>
        <v>0</v>
      </c>
      <c r="H1451">
        <f>IF(ISNUMBER('III. New Locations'!H1450) = TRUE, 0, $C1451)</f>
        <v>0</v>
      </c>
      <c r="I1451">
        <f>IF(ISNUMBER('III. New Locations'!I1450) = TRUE, 0, $C1451)</f>
        <v>0</v>
      </c>
      <c r="J1451">
        <f>IF(ISNUMBER('III. New Locations'!J1450) = TRUE, 0, $C1451)</f>
        <v>0</v>
      </c>
      <c r="K1451">
        <f>IF(ISNUMBER('III. New Locations'!K1450) = TRUE, 0,$C1451)</f>
        <v>0</v>
      </c>
      <c r="M1451">
        <f>IF(ISNUMBER('III. New Locations'!M1450) = TRUE, 0,$C1451)</f>
        <v>0</v>
      </c>
      <c r="O1451">
        <f>IF(ISNUMBER('III. New Locations'!O1450) = TRUE, 0, $C1451)</f>
        <v>0</v>
      </c>
      <c r="P1451">
        <f>IF(ISNUMBER('III. New Locations'!P1450) = TRUE, 0, $C1451)</f>
        <v>0</v>
      </c>
      <c r="Q1451">
        <f>IF(ISNUMBER('III. New Locations'!Q1450) = TRUE, 0, $C1451)</f>
        <v>0</v>
      </c>
      <c r="R1451">
        <f>IF(ISNUMBER('III. New Locations'!R1450) = TRUE, IF('III. New Locations'!R1450 &gt;= 0, IF('III. New Locations'!R1450 &lt;=1, 0, $C1451),$C1451),$C1451)</f>
        <v>0</v>
      </c>
      <c r="S1451">
        <f>IF(ISNUMBER('III. New Locations'!S1450) = TRUE, IF('III. New Locations'!S1450 &gt;= 0, IF('III. New Locations'!S1450 &lt;=1, 0, $C1451), $C1451), $C1451)</f>
        <v>0</v>
      </c>
      <c r="T1451">
        <f>IF('III. New Locations'!T1450 = "-Unknown-", $C1451, 0)</f>
        <v>0</v>
      </c>
      <c r="U1451">
        <f>IF(LEN('III. New Locations'!U1450)&gt;1, 0, IF(T1451 = 0, 0, $C1451))</f>
        <v>0</v>
      </c>
      <c r="V1451">
        <f>IF('III. New Locations'!V1450 = "Unknown", $C1451, 0)</f>
        <v>0</v>
      </c>
      <c r="W1451">
        <f>IF(LEN('III. New Locations'!W1450)&gt;1, 0, IF(V1451 = 0, 0, $C1451))</f>
        <v>0</v>
      </c>
      <c r="X1451" t="str">
        <f>'III. New Locations'!X1450</f>
        <v>Unknown</v>
      </c>
      <c r="Y1451">
        <f>IF(ISNUMBER('III. New Locations'!Y1450) = TRUE, IF('III. New Locations'!Y1450 &gt;= 1400, IF('III. New Locations'!Y1450 &lt;=2100, 0, $C1451), $C1451), $C1451)</f>
        <v>0</v>
      </c>
      <c r="Z1451">
        <f>IF(ISNUMBER('III. New Locations'!Z1450) = TRUE, IF('III. New Locations'!Z1450 &gt;= 1400, IF('III. New Locations'!Z1450 &lt;=2100, 0, $C1451), $C1451), $C1451)</f>
        <v>0</v>
      </c>
      <c r="AA1451">
        <f>IF(ISNUMBER('III. New Locations'!AA1450) = TRUE, IF('III. New Locations'!AA1450 &gt;= 1400, IF('III. New Locations'!AA1450 &lt;=2100, 0, $C1451), $C1451), $C1451)</f>
        <v>0</v>
      </c>
      <c r="AC1451">
        <f>IF(ISNUMBER('III. New Locations'!AC1450) = TRUE, IF('III. New Locations'!AC1450 &gt;= 0, IF('III. New Locations'!AC1450 &lt;=1, 0,$C1451),$C1451), $C1451)</f>
        <v>0</v>
      </c>
    </row>
    <row r="1452" spans="1:29">
      <c r="A1452">
        <f>'III. New Locations'!A1451</f>
        <v>1449</v>
      </c>
      <c r="C1452" s="4">
        <f>IF(LEN('III. New Locations'!C1451) &gt; 2, 1, 0)</f>
        <v>0</v>
      </c>
      <c r="E1452">
        <f>IF(LEN('III. New Locations'!E1451) = 2, IF('III. New Locations'!E1451 = "--", $C1452, 0), $C1452)</f>
        <v>0</v>
      </c>
      <c r="F1452">
        <f>IF(LEN('III. New Locations'!F1451) &gt; 4, 0, $C1452)</f>
        <v>0</v>
      </c>
      <c r="G1452">
        <f>IF(ISNUMBER('III. New Locations'!G1451) = TRUE, 0, $C1452)</f>
        <v>0</v>
      </c>
      <c r="H1452">
        <f>IF(ISNUMBER('III. New Locations'!H1451) = TRUE, 0, $C1452)</f>
        <v>0</v>
      </c>
      <c r="I1452">
        <f>IF(ISNUMBER('III. New Locations'!I1451) = TRUE, 0, $C1452)</f>
        <v>0</v>
      </c>
      <c r="J1452">
        <f>IF(ISNUMBER('III. New Locations'!J1451) = TRUE, 0, $C1452)</f>
        <v>0</v>
      </c>
      <c r="K1452">
        <f>IF(ISNUMBER('III. New Locations'!K1451) = TRUE, 0,$C1452)</f>
        <v>0</v>
      </c>
      <c r="M1452">
        <f>IF(ISNUMBER('III. New Locations'!M1451) = TRUE, 0,$C1452)</f>
        <v>0</v>
      </c>
      <c r="O1452">
        <f>IF(ISNUMBER('III. New Locations'!O1451) = TRUE, 0, $C1452)</f>
        <v>0</v>
      </c>
      <c r="P1452">
        <f>IF(ISNUMBER('III. New Locations'!P1451) = TRUE, 0, $C1452)</f>
        <v>0</v>
      </c>
      <c r="Q1452">
        <f>IF(ISNUMBER('III. New Locations'!Q1451) = TRUE, 0, $C1452)</f>
        <v>0</v>
      </c>
      <c r="R1452">
        <f>IF(ISNUMBER('III. New Locations'!R1451) = TRUE, IF('III. New Locations'!R1451 &gt;= 0, IF('III. New Locations'!R1451 &lt;=1, 0, $C1452),$C1452),$C1452)</f>
        <v>0</v>
      </c>
      <c r="S1452">
        <f>IF(ISNUMBER('III. New Locations'!S1451) = TRUE, IF('III. New Locations'!S1451 &gt;= 0, IF('III. New Locations'!S1451 &lt;=1, 0, $C1452), $C1452), $C1452)</f>
        <v>0</v>
      </c>
      <c r="T1452">
        <f>IF('III. New Locations'!T1451 = "-Unknown-", $C1452, 0)</f>
        <v>0</v>
      </c>
      <c r="U1452">
        <f>IF(LEN('III. New Locations'!U1451)&gt;1, 0, IF(T1452 = 0, 0, $C1452))</f>
        <v>0</v>
      </c>
      <c r="V1452">
        <f>IF('III. New Locations'!V1451 = "Unknown", $C1452, 0)</f>
        <v>0</v>
      </c>
      <c r="W1452">
        <f>IF(LEN('III. New Locations'!W1451)&gt;1, 0, IF(V1452 = 0, 0, $C1452))</f>
        <v>0</v>
      </c>
      <c r="X1452" t="str">
        <f>'III. New Locations'!X1451</f>
        <v>Unknown</v>
      </c>
      <c r="Y1452">
        <f>IF(ISNUMBER('III. New Locations'!Y1451) = TRUE, IF('III. New Locations'!Y1451 &gt;= 1400, IF('III. New Locations'!Y1451 &lt;=2100, 0, $C1452), $C1452), $C1452)</f>
        <v>0</v>
      </c>
      <c r="Z1452">
        <f>IF(ISNUMBER('III. New Locations'!Z1451) = TRUE, IF('III. New Locations'!Z1451 &gt;= 1400, IF('III. New Locations'!Z1451 &lt;=2100, 0, $C1452), $C1452), $C1452)</f>
        <v>0</v>
      </c>
      <c r="AA1452">
        <f>IF(ISNUMBER('III. New Locations'!AA1451) = TRUE, IF('III. New Locations'!AA1451 &gt;= 1400, IF('III. New Locations'!AA1451 &lt;=2100, 0, $C1452), $C1452), $C1452)</f>
        <v>0</v>
      </c>
      <c r="AC1452">
        <f>IF(ISNUMBER('III. New Locations'!AC1451) = TRUE, IF('III. New Locations'!AC1451 &gt;= 0, IF('III. New Locations'!AC1451 &lt;=1, 0,$C1452),$C1452), $C1452)</f>
        <v>0</v>
      </c>
    </row>
    <row r="1453" spans="1:29">
      <c r="A1453">
        <f>'III. New Locations'!A1452</f>
        <v>1450</v>
      </c>
      <c r="C1453" s="4">
        <f>IF(LEN('III. New Locations'!C1452) &gt; 2, 1, 0)</f>
        <v>0</v>
      </c>
      <c r="E1453">
        <f>IF(LEN('III. New Locations'!E1452) = 2, IF('III. New Locations'!E1452 = "--", $C1453, 0), $C1453)</f>
        <v>0</v>
      </c>
      <c r="F1453">
        <f>IF(LEN('III. New Locations'!F1452) &gt; 4, 0, $C1453)</f>
        <v>0</v>
      </c>
      <c r="G1453">
        <f>IF(ISNUMBER('III. New Locations'!G1452) = TRUE, 0, $C1453)</f>
        <v>0</v>
      </c>
      <c r="H1453">
        <f>IF(ISNUMBER('III. New Locations'!H1452) = TRUE, 0, $C1453)</f>
        <v>0</v>
      </c>
      <c r="I1453">
        <f>IF(ISNUMBER('III. New Locations'!I1452) = TRUE, 0, $C1453)</f>
        <v>0</v>
      </c>
      <c r="J1453">
        <f>IF(ISNUMBER('III. New Locations'!J1452) = TRUE, 0, $C1453)</f>
        <v>0</v>
      </c>
      <c r="K1453">
        <f>IF(ISNUMBER('III. New Locations'!K1452) = TRUE, 0,$C1453)</f>
        <v>0</v>
      </c>
      <c r="M1453">
        <f>IF(ISNUMBER('III. New Locations'!M1452) = TRUE, 0,$C1453)</f>
        <v>0</v>
      </c>
      <c r="O1453">
        <f>IF(ISNUMBER('III. New Locations'!O1452) = TRUE, 0, $C1453)</f>
        <v>0</v>
      </c>
      <c r="P1453">
        <f>IF(ISNUMBER('III. New Locations'!P1452) = TRUE, 0, $C1453)</f>
        <v>0</v>
      </c>
      <c r="Q1453">
        <f>IF(ISNUMBER('III. New Locations'!Q1452) = TRUE, 0, $C1453)</f>
        <v>0</v>
      </c>
      <c r="R1453">
        <f>IF(ISNUMBER('III. New Locations'!R1452) = TRUE, IF('III. New Locations'!R1452 &gt;= 0, IF('III. New Locations'!R1452 &lt;=1, 0, $C1453),$C1453),$C1453)</f>
        <v>0</v>
      </c>
      <c r="S1453">
        <f>IF(ISNUMBER('III. New Locations'!S1452) = TRUE, IF('III. New Locations'!S1452 &gt;= 0, IF('III. New Locations'!S1452 &lt;=1, 0, $C1453), $C1453), $C1453)</f>
        <v>0</v>
      </c>
      <c r="T1453">
        <f>IF('III. New Locations'!T1452 = "-Unknown-", $C1453, 0)</f>
        <v>0</v>
      </c>
      <c r="U1453">
        <f>IF(LEN('III. New Locations'!U1452)&gt;1, 0, IF(T1453 = 0, 0, $C1453))</f>
        <v>0</v>
      </c>
      <c r="V1453">
        <f>IF('III. New Locations'!V1452 = "Unknown", $C1453, 0)</f>
        <v>0</v>
      </c>
      <c r="W1453">
        <f>IF(LEN('III. New Locations'!W1452)&gt;1, 0, IF(V1453 = 0, 0, $C1453))</f>
        <v>0</v>
      </c>
      <c r="X1453" t="str">
        <f>'III. New Locations'!X1452</f>
        <v>Unknown</v>
      </c>
      <c r="Y1453">
        <f>IF(ISNUMBER('III. New Locations'!Y1452) = TRUE, IF('III. New Locations'!Y1452 &gt;= 1400, IF('III. New Locations'!Y1452 &lt;=2100, 0, $C1453), $C1453), $C1453)</f>
        <v>0</v>
      </c>
      <c r="Z1453">
        <f>IF(ISNUMBER('III. New Locations'!Z1452) = TRUE, IF('III. New Locations'!Z1452 &gt;= 1400, IF('III. New Locations'!Z1452 &lt;=2100, 0, $C1453), $C1453), $C1453)</f>
        <v>0</v>
      </c>
      <c r="AA1453">
        <f>IF(ISNUMBER('III. New Locations'!AA1452) = TRUE, IF('III. New Locations'!AA1452 &gt;= 1400, IF('III. New Locations'!AA1452 &lt;=2100, 0, $C1453), $C1453), $C1453)</f>
        <v>0</v>
      </c>
      <c r="AC1453">
        <f>IF(ISNUMBER('III. New Locations'!AC1452) = TRUE, IF('III. New Locations'!AC1452 &gt;= 0, IF('III. New Locations'!AC1452 &lt;=1, 0,$C1453),$C1453), $C1453)</f>
        <v>0</v>
      </c>
    </row>
    <row r="1454" spans="1:29">
      <c r="A1454">
        <f>'III. New Locations'!A1453</f>
        <v>1451</v>
      </c>
      <c r="C1454" s="4">
        <f>IF(LEN('III. New Locations'!C1453) &gt; 2, 1, 0)</f>
        <v>0</v>
      </c>
      <c r="E1454">
        <f>IF(LEN('III. New Locations'!E1453) = 2, IF('III. New Locations'!E1453 = "--", $C1454, 0), $C1454)</f>
        <v>0</v>
      </c>
      <c r="F1454">
        <f>IF(LEN('III. New Locations'!F1453) &gt; 4, 0, $C1454)</f>
        <v>0</v>
      </c>
      <c r="G1454">
        <f>IF(ISNUMBER('III. New Locations'!G1453) = TRUE, 0, $C1454)</f>
        <v>0</v>
      </c>
      <c r="H1454">
        <f>IF(ISNUMBER('III. New Locations'!H1453) = TRUE, 0, $C1454)</f>
        <v>0</v>
      </c>
      <c r="I1454">
        <f>IF(ISNUMBER('III. New Locations'!I1453) = TRUE, 0, $C1454)</f>
        <v>0</v>
      </c>
      <c r="J1454">
        <f>IF(ISNUMBER('III. New Locations'!J1453) = TRUE, 0, $C1454)</f>
        <v>0</v>
      </c>
      <c r="K1454">
        <f>IF(ISNUMBER('III. New Locations'!K1453) = TRUE, 0,$C1454)</f>
        <v>0</v>
      </c>
      <c r="M1454">
        <f>IF(ISNUMBER('III. New Locations'!M1453) = TRUE, 0,$C1454)</f>
        <v>0</v>
      </c>
      <c r="O1454">
        <f>IF(ISNUMBER('III. New Locations'!O1453) = TRUE, 0, $C1454)</f>
        <v>0</v>
      </c>
      <c r="P1454">
        <f>IF(ISNUMBER('III. New Locations'!P1453) = TRUE, 0, $C1454)</f>
        <v>0</v>
      </c>
      <c r="Q1454">
        <f>IF(ISNUMBER('III. New Locations'!Q1453) = TRUE, 0, $C1454)</f>
        <v>0</v>
      </c>
      <c r="R1454">
        <f>IF(ISNUMBER('III. New Locations'!R1453) = TRUE, IF('III. New Locations'!R1453 &gt;= 0, IF('III. New Locations'!R1453 &lt;=1, 0, $C1454),$C1454),$C1454)</f>
        <v>0</v>
      </c>
      <c r="S1454">
        <f>IF(ISNUMBER('III. New Locations'!S1453) = TRUE, IF('III. New Locations'!S1453 &gt;= 0, IF('III. New Locations'!S1453 &lt;=1, 0, $C1454), $C1454), $C1454)</f>
        <v>0</v>
      </c>
      <c r="T1454">
        <f>IF('III. New Locations'!T1453 = "-Unknown-", $C1454, 0)</f>
        <v>0</v>
      </c>
      <c r="U1454">
        <f>IF(LEN('III. New Locations'!U1453)&gt;1, 0, IF(T1454 = 0, 0, $C1454))</f>
        <v>0</v>
      </c>
      <c r="V1454">
        <f>IF('III. New Locations'!V1453 = "Unknown", $C1454, 0)</f>
        <v>0</v>
      </c>
      <c r="W1454">
        <f>IF(LEN('III. New Locations'!W1453)&gt;1, 0, IF(V1454 = 0, 0, $C1454))</f>
        <v>0</v>
      </c>
      <c r="X1454" t="str">
        <f>'III. New Locations'!X1453</f>
        <v>Unknown</v>
      </c>
      <c r="Y1454">
        <f>IF(ISNUMBER('III. New Locations'!Y1453) = TRUE, IF('III. New Locations'!Y1453 &gt;= 1400, IF('III. New Locations'!Y1453 &lt;=2100, 0, $C1454), $C1454), $C1454)</f>
        <v>0</v>
      </c>
      <c r="Z1454">
        <f>IF(ISNUMBER('III. New Locations'!Z1453) = TRUE, IF('III. New Locations'!Z1453 &gt;= 1400, IF('III. New Locations'!Z1453 &lt;=2100, 0, $C1454), $C1454), $C1454)</f>
        <v>0</v>
      </c>
      <c r="AA1454">
        <f>IF(ISNUMBER('III. New Locations'!AA1453) = TRUE, IF('III. New Locations'!AA1453 &gt;= 1400, IF('III. New Locations'!AA1453 &lt;=2100, 0, $C1454), $C1454), $C1454)</f>
        <v>0</v>
      </c>
      <c r="AC1454">
        <f>IF(ISNUMBER('III. New Locations'!AC1453) = TRUE, IF('III. New Locations'!AC1453 &gt;= 0, IF('III. New Locations'!AC1453 &lt;=1, 0,$C1454),$C1454), $C1454)</f>
        <v>0</v>
      </c>
    </row>
    <row r="1455" spans="1:29">
      <c r="A1455">
        <f>'III. New Locations'!A1454</f>
        <v>1452</v>
      </c>
      <c r="C1455" s="4">
        <f>IF(LEN('III. New Locations'!C1454) &gt; 2, 1, 0)</f>
        <v>0</v>
      </c>
      <c r="E1455">
        <f>IF(LEN('III. New Locations'!E1454) = 2, IF('III. New Locations'!E1454 = "--", $C1455, 0), $C1455)</f>
        <v>0</v>
      </c>
      <c r="F1455">
        <f>IF(LEN('III. New Locations'!F1454) &gt; 4, 0, $C1455)</f>
        <v>0</v>
      </c>
      <c r="G1455">
        <f>IF(ISNUMBER('III. New Locations'!G1454) = TRUE, 0, $C1455)</f>
        <v>0</v>
      </c>
      <c r="H1455">
        <f>IF(ISNUMBER('III. New Locations'!H1454) = TRUE, 0, $C1455)</f>
        <v>0</v>
      </c>
      <c r="I1455">
        <f>IF(ISNUMBER('III. New Locations'!I1454) = TRUE, 0, $C1455)</f>
        <v>0</v>
      </c>
      <c r="J1455">
        <f>IF(ISNUMBER('III. New Locations'!J1454) = TRUE, 0, $C1455)</f>
        <v>0</v>
      </c>
      <c r="K1455">
        <f>IF(ISNUMBER('III. New Locations'!K1454) = TRUE, 0,$C1455)</f>
        <v>0</v>
      </c>
      <c r="M1455">
        <f>IF(ISNUMBER('III. New Locations'!M1454) = TRUE, 0,$C1455)</f>
        <v>0</v>
      </c>
      <c r="O1455">
        <f>IF(ISNUMBER('III. New Locations'!O1454) = TRUE, 0, $C1455)</f>
        <v>0</v>
      </c>
      <c r="P1455">
        <f>IF(ISNUMBER('III. New Locations'!P1454) = TRUE, 0, $C1455)</f>
        <v>0</v>
      </c>
      <c r="Q1455">
        <f>IF(ISNUMBER('III. New Locations'!Q1454) = TRUE, 0, $C1455)</f>
        <v>0</v>
      </c>
      <c r="R1455">
        <f>IF(ISNUMBER('III. New Locations'!R1454) = TRUE, IF('III. New Locations'!R1454 &gt;= 0, IF('III. New Locations'!R1454 &lt;=1, 0, $C1455),$C1455),$C1455)</f>
        <v>0</v>
      </c>
      <c r="S1455">
        <f>IF(ISNUMBER('III. New Locations'!S1454) = TRUE, IF('III. New Locations'!S1454 &gt;= 0, IF('III. New Locations'!S1454 &lt;=1, 0, $C1455), $C1455), $C1455)</f>
        <v>0</v>
      </c>
      <c r="T1455">
        <f>IF('III. New Locations'!T1454 = "-Unknown-", $C1455, 0)</f>
        <v>0</v>
      </c>
      <c r="U1455">
        <f>IF(LEN('III. New Locations'!U1454)&gt;1, 0, IF(T1455 = 0, 0, $C1455))</f>
        <v>0</v>
      </c>
      <c r="V1455">
        <f>IF('III. New Locations'!V1454 = "Unknown", $C1455, 0)</f>
        <v>0</v>
      </c>
      <c r="W1455">
        <f>IF(LEN('III. New Locations'!W1454)&gt;1, 0, IF(V1455 = 0, 0, $C1455))</f>
        <v>0</v>
      </c>
      <c r="X1455" t="str">
        <f>'III. New Locations'!X1454</f>
        <v>Unknown</v>
      </c>
      <c r="Y1455">
        <f>IF(ISNUMBER('III. New Locations'!Y1454) = TRUE, IF('III. New Locations'!Y1454 &gt;= 1400, IF('III. New Locations'!Y1454 &lt;=2100, 0, $C1455), $C1455), $C1455)</f>
        <v>0</v>
      </c>
      <c r="Z1455">
        <f>IF(ISNUMBER('III. New Locations'!Z1454) = TRUE, IF('III. New Locations'!Z1454 &gt;= 1400, IF('III. New Locations'!Z1454 &lt;=2100, 0, $C1455), $C1455), $C1455)</f>
        <v>0</v>
      </c>
      <c r="AA1455">
        <f>IF(ISNUMBER('III. New Locations'!AA1454) = TRUE, IF('III. New Locations'!AA1454 &gt;= 1400, IF('III. New Locations'!AA1454 &lt;=2100, 0, $C1455), $C1455), $C1455)</f>
        <v>0</v>
      </c>
      <c r="AC1455">
        <f>IF(ISNUMBER('III. New Locations'!AC1454) = TRUE, IF('III. New Locations'!AC1454 &gt;= 0, IF('III. New Locations'!AC1454 &lt;=1, 0,$C1455),$C1455), $C1455)</f>
        <v>0</v>
      </c>
    </row>
    <row r="1456" spans="1:29">
      <c r="A1456">
        <f>'III. New Locations'!A1455</f>
        <v>1453</v>
      </c>
      <c r="C1456" s="4">
        <f>IF(LEN('III. New Locations'!C1455) &gt; 2, 1, 0)</f>
        <v>0</v>
      </c>
      <c r="E1456">
        <f>IF(LEN('III. New Locations'!E1455) = 2, IF('III. New Locations'!E1455 = "--", $C1456, 0), $C1456)</f>
        <v>0</v>
      </c>
      <c r="F1456">
        <f>IF(LEN('III. New Locations'!F1455) &gt; 4, 0, $C1456)</f>
        <v>0</v>
      </c>
      <c r="G1456">
        <f>IF(ISNUMBER('III. New Locations'!G1455) = TRUE, 0, $C1456)</f>
        <v>0</v>
      </c>
      <c r="H1456">
        <f>IF(ISNUMBER('III. New Locations'!H1455) = TRUE, 0, $C1456)</f>
        <v>0</v>
      </c>
      <c r="I1456">
        <f>IF(ISNUMBER('III. New Locations'!I1455) = TRUE, 0, $C1456)</f>
        <v>0</v>
      </c>
      <c r="J1456">
        <f>IF(ISNUMBER('III. New Locations'!J1455) = TRUE, 0, $C1456)</f>
        <v>0</v>
      </c>
      <c r="K1456">
        <f>IF(ISNUMBER('III. New Locations'!K1455) = TRUE, 0,$C1456)</f>
        <v>0</v>
      </c>
      <c r="M1456">
        <f>IF(ISNUMBER('III. New Locations'!M1455) = TRUE, 0,$C1456)</f>
        <v>0</v>
      </c>
      <c r="O1456">
        <f>IF(ISNUMBER('III. New Locations'!O1455) = TRUE, 0, $C1456)</f>
        <v>0</v>
      </c>
      <c r="P1456">
        <f>IF(ISNUMBER('III. New Locations'!P1455) = TRUE, 0, $C1456)</f>
        <v>0</v>
      </c>
      <c r="Q1456">
        <f>IF(ISNUMBER('III. New Locations'!Q1455) = TRUE, 0, $C1456)</f>
        <v>0</v>
      </c>
      <c r="R1456">
        <f>IF(ISNUMBER('III. New Locations'!R1455) = TRUE, IF('III. New Locations'!R1455 &gt;= 0, IF('III. New Locations'!R1455 &lt;=1, 0, $C1456),$C1456),$C1456)</f>
        <v>0</v>
      </c>
      <c r="S1456">
        <f>IF(ISNUMBER('III. New Locations'!S1455) = TRUE, IF('III. New Locations'!S1455 &gt;= 0, IF('III. New Locations'!S1455 &lt;=1, 0, $C1456), $C1456), $C1456)</f>
        <v>0</v>
      </c>
      <c r="T1456">
        <f>IF('III. New Locations'!T1455 = "-Unknown-", $C1456, 0)</f>
        <v>0</v>
      </c>
      <c r="U1456">
        <f>IF(LEN('III. New Locations'!U1455)&gt;1, 0, IF(T1456 = 0, 0, $C1456))</f>
        <v>0</v>
      </c>
      <c r="V1456">
        <f>IF('III. New Locations'!V1455 = "Unknown", $C1456, 0)</f>
        <v>0</v>
      </c>
      <c r="W1456">
        <f>IF(LEN('III. New Locations'!W1455)&gt;1, 0, IF(V1456 = 0, 0, $C1456))</f>
        <v>0</v>
      </c>
      <c r="X1456" t="str">
        <f>'III. New Locations'!X1455</f>
        <v>Unknown</v>
      </c>
      <c r="Y1456">
        <f>IF(ISNUMBER('III. New Locations'!Y1455) = TRUE, IF('III. New Locations'!Y1455 &gt;= 1400, IF('III. New Locations'!Y1455 &lt;=2100, 0, $C1456), $C1456), $C1456)</f>
        <v>0</v>
      </c>
      <c r="Z1456">
        <f>IF(ISNUMBER('III. New Locations'!Z1455) = TRUE, IF('III. New Locations'!Z1455 &gt;= 1400, IF('III. New Locations'!Z1455 &lt;=2100, 0, $C1456), $C1456), $C1456)</f>
        <v>0</v>
      </c>
      <c r="AA1456">
        <f>IF(ISNUMBER('III. New Locations'!AA1455) = TRUE, IF('III. New Locations'!AA1455 &gt;= 1400, IF('III. New Locations'!AA1455 &lt;=2100, 0, $C1456), $C1456), $C1456)</f>
        <v>0</v>
      </c>
      <c r="AC1456">
        <f>IF(ISNUMBER('III. New Locations'!AC1455) = TRUE, IF('III. New Locations'!AC1455 &gt;= 0, IF('III. New Locations'!AC1455 &lt;=1, 0,$C1456),$C1456), $C1456)</f>
        <v>0</v>
      </c>
    </row>
    <row r="1457" spans="1:29">
      <c r="A1457">
        <f>'III. New Locations'!A1456</f>
        <v>1454</v>
      </c>
      <c r="C1457" s="4">
        <f>IF(LEN('III. New Locations'!C1456) &gt; 2, 1, 0)</f>
        <v>0</v>
      </c>
      <c r="E1457">
        <f>IF(LEN('III. New Locations'!E1456) = 2, IF('III. New Locations'!E1456 = "--", $C1457, 0), $C1457)</f>
        <v>0</v>
      </c>
      <c r="F1457">
        <f>IF(LEN('III. New Locations'!F1456) &gt; 4, 0, $C1457)</f>
        <v>0</v>
      </c>
      <c r="G1457">
        <f>IF(ISNUMBER('III. New Locations'!G1456) = TRUE, 0, $C1457)</f>
        <v>0</v>
      </c>
      <c r="H1457">
        <f>IF(ISNUMBER('III. New Locations'!H1456) = TRUE, 0, $C1457)</f>
        <v>0</v>
      </c>
      <c r="I1457">
        <f>IF(ISNUMBER('III. New Locations'!I1456) = TRUE, 0, $C1457)</f>
        <v>0</v>
      </c>
      <c r="J1457">
        <f>IF(ISNUMBER('III. New Locations'!J1456) = TRUE, 0, $C1457)</f>
        <v>0</v>
      </c>
      <c r="K1457">
        <f>IF(ISNUMBER('III. New Locations'!K1456) = TRUE, 0,$C1457)</f>
        <v>0</v>
      </c>
      <c r="M1457">
        <f>IF(ISNUMBER('III. New Locations'!M1456) = TRUE, 0,$C1457)</f>
        <v>0</v>
      </c>
      <c r="O1457">
        <f>IF(ISNUMBER('III. New Locations'!O1456) = TRUE, 0, $C1457)</f>
        <v>0</v>
      </c>
      <c r="P1457">
        <f>IF(ISNUMBER('III. New Locations'!P1456) = TRUE, 0, $C1457)</f>
        <v>0</v>
      </c>
      <c r="Q1457">
        <f>IF(ISNUMBER('III. New Locations'!Q1456) = TRUE, 0, $C1457)</f>
        <v>0</v>
      </c>
      <c r="R1457">
        <f>IF(ISNUMBER('III. New Locations'!R1456) = TRUE, IF('III. New Locations'!R1456 &gt;= 0, IF('III. New Locations'!R1456 &lt;=1, 0, $C1457),$C1457),$C1457)</f>
        <v>0</v>
      </c>
      <c r="S1457">
        <f>IF(ISNUMBER('III. New Locations'!S1456) = TRUE, IF('III. New Locations'!S1456 &gt;= 0, IF('III. New Locations'!S1456 &lt;=1, 0, $C1457), $C1457), $C1457)</f>
        <v>0</v>
      </c>
      <c r="T1457">
        <f>IF('III. New Locations'!T1456 = "-Unknown-", $C1457, 0)</f>
        <v>0</v>
      </c>
      <c r="U1457">
        <f>IF(LEN('III. New Locations'!U1456)&gt;1, 0, IF(T1457 = 0, 0, $C1457))</f>
        <v>0</v>
      </c>
      <c r="V1457">
        <f>IF('III. New Locations'!V1456 = "Unknown", $C1457, 0)</f>
        <v>0</v>
      </c>
      <c r="W1457">
        <f>IF(LEN('III. New Locations'!W1456)&gt;1, 0, IF(V1457 = 0, 0, $C1457))</f>
        <v>0</v>
      </c>
      <c r="X1457" t="str">
        <f>'III. New Locations'!X1456</f>
        <v>Unknown</v>
      </c>
      <c r="Y1457">
        <f>IF(ISNUMBER('III. New Locations'!Y1456) = TRUE, IF('III. New Locations'!Y1456 &gt;= 1400, IF('III. New Locations'!Y1456 &lt;=2100, 0, $C1457), $C1457), $C1457)</f>
        <v>0</v>
      </c>
      <c r="Z1457">
        <f>IF(ISNUMBER('III. New Locations'!Z1456) = TRUE, IF('III. New Locations'!Z1456 &gt;= 1400, IF('III. New Locations'!Z1456 &lt;=2100, 0, $C1457), $C1457), $C1457)</f>
        <v>0</v>
      </c>
      <c r="AA1457">
        <f>IF(ISNUMBER('III. New Locations'!AA1456) = TRUE, IF('III. New Locations'!AA1456 &gt;= 1400, IF('III. New Locations'!AA1456 &lt;=2100, 0, $C1457), $C1457), $C1457)</f>
        <v>0</v>
      </c>
      <c r="AC1457">
        <f>IF(ISNUMBER('III. New Locations'!AC1456) = TRUE, IF('III. New Locations'!AC1456 &gt;= 0, IF('III. New Locations'!AC1456 &lt;=1, 0,$C1457),$C1457), $C1457)</f>
        <v>0</v>
      </c>
    </row>
    <row r="1458" spans="1:29">
      <c r="A1458">
        <f>'III. New Locations'!A1457</f>
        <v>1455</v>
      </c>
      <c r="C1458" s="4">
        <f>IF(LEN('III. New Locations'!C1457) &gt; 2, 1, 0)</f>
        <v>0</v>
      </c>
      <c r="E1458">
        <f>IF(LEN('III. New Locations'!E1457) = 2, IF('III. New Locations'!E1457 = "--", $C1458, 0), $C1458)</f>
        <v>0</v>
      </c>
      <c r="F1458">
        <f>IF(LEN('III. New Locations'!F1457) &gt; 4, 0, $C1458)</f>
        <v>0</v>
      </c>
      <c r="G1458">
        <f>IF(ISNUMBER('III. New Locations'!G1457) = TRUE, 0, $C1458)</f>
        <v>0</v>
      </c>
      <c r="H1458">
        <f>IF(ISNUMBER('III. New Locations'!H1457) = TRUE, 0, $C1458)</f>
        <v>0</v>
      </c>
      <c r="I1458">
        <f>IF(ISNUMBER('III. New Locations'!I1457) = TRUE, 0, $C1458)</f>
        <v>0</v>
      </c>
      <c r="J1458">
        <f>IF(ISNUMBER('III. New Locations'!J1457) = TRUE, 0, $C1458)</f>
        <v>0</v>
      </c>
      <c r="K1458">
        <f>IF(ISNUMBER('III. New Locations'!K1457) = TRUE, 0,$C1458)</f>
        <v>0</v>
      </c>
      <c r="M1458">
        <f>IF(ISNUMBER('III. New Locations'!M1457) = TRUE, 0,$C1458)</f>
        <v>0</v>
      </c>
      <c r="O1458">
        <f>IF(ISNUMBER('III. New Locations'!O1457) = TRUE, 0, $C1458)</f>
        <v>0</v>
      </c>
      <c r="P1458">
        <f>IF(ISNUMBER('III. New Locations'!P1457) = TRUE, 0, $C1458)</f>
        <v>0</v>
      </c>
      <c r="Q1458">
        <f>IF(ISNUMBER('III. New Locations'!Q1457) = TRUE, 0, $C1458)</f>
        <v>0</v>
      </c>
      <c r="R1458">
        <f>IF(ISNUMBER('III. New Locations'!R1457) = TRUE, IF('III. New Locations'!R1457 &gt;= 0, IF('III. New Locations'!R1457 &lt;=1, 0, $C1458),$C1458),$C1458)</f>
        <v>0</v>
      </c>
      <c r="S1458">
        <f>IF(ISNUMBER('III. New Locations'!S1457) = TRUE, IF('III. New Locations'!S1457 &gt;= 0, IF('III. New Locations'!S1457 &lt;=1, 0, $C1458), $C1458), $C1458)</f>
        <v>0</v>
      </c>
      <c r="T1458">
        <f>IF('III. New Locations'!T1457 = "-Unknown-", $C1458, 0)</f>
        <v>0</v>
      </c>
      <c r="U1458">
        <f>IF(LEN('III. New Locations'!U1457)&gt;1, 0, IF(T1458 = 0, 0, $C1458))</f>
        <v>0</v>
      </c>
      <c r="V1458">
        <f>IF('III. New Locations'!V1457 = "Unknown", $C1458, 0)</f>
        <v>0</v>
      </c>
      <c r="W1458">
        <f>IF(LEN('III. New Locations'!W1457)&gt;1, 0, IF(V1458 = 0, 0, $C1458))</f>
        <v>0</v>
      </c>
      <c r="X1458" t="str">
        <f>'III. New Locations'!X1457</f>
        <v>Unknown</v>
      </c>
      <c r="Y1458">
        <f>IF(ISNUMBER('III. New Locations'!Y1457) = TRUE, IF('III. New Locations'!Y1457 &gt;= 1400, IF('III. New Locations'!Y1457 &lt;=2100, 0, $C1458), $C1458), $C1458)</f>
        <v>0</v>
      </c>
      <c r="Z1458">
        <f>IF(ISNUMBER('III. New Locations'!Z1457) = TRUE, IF('III. New Locations'!Z1457 &gt;= 1400, IF('III. New Locations'!Z1457 &lt;=2100, 0, $C1458), $C1458), $C1458)</f>
        <v>0</v>
      </c>
      <c r="AA1458">
        <f>IF(ISNUMBER('III. New Locations'!AA1457) = TRUE, IF('III. New Locations'!AA1457 &gt;= 1400, IF('III. New Locations'!AA1457 &lt;=2100, 0, $C1458), $C1458), $C1458)</f>
        <v>0</v>
      </c>
      <c r="AC1458">
        <f>IF(ISNUMBER('III. New Locations'!AC1457) = TRUE, IF('III. New Locations'!AC1457 &gt;= 0, IF('III. New Locations'!AC1457 &lt;=1, 0,$C1458),$C1458), $C1458)</f>
        <v>0</v>
      </c>
    </row>
    <row r="1459" spans="1:29">
      <c r="A1459">
        <f>'III. New Locations'!A1458</f>
        <v>1456</v>
      </c>
      <c r="C1459" s="4">
        <f>IF(LEN('III. New Locations'!C1458) &gt; 2, 1, 0)</f>
        <v>0</v>
      </c>
      <c r="E1459">
        <f>IF(LEN('III. New Locations'!E1458) = 2, IF('III. New Locations'!E1458 = "--", $C1459, 0), $C1459)</f>
        <v>0</v>
      </c>
      <c r="F1459">
        <f>IF(LEN('III. New Locations'!F1458) &gt; 4, 0, $C1459)</f>
        <v>0</v>
      </c>
      <c r="G1459">
        <f>IF(ISNUMBER('III. New Locations'!G1458) = TRUE, 0, $C1459)</f>
        <v>0</v>
      </c>
      <c r="H1459">
        <f>IF(ISNUMBER('III. New Locations'!H1458) = TRUE, 0, $C1459)</f>
        <v>0</v>
      </c>
      <c r="I1459">
        <f>IF(ISNUMBER('III. New Locations'!I1458) = TRUE, 0, $C1459)</f>
        <v>0</v>
      </c>
      <c r="J1459">
        <f>IF(ISNUMBER('III. New Locations'!J1458) = TRUE, 0, $C1459)</f>
        <v>0</v>
      </c>
      <c r="K1459">
        <f>IF(ISNUMBER('III. New Locations'!K1458) = TRUE, 0,$C1459)</f>
        <v>0</v>
      </c>
      <c r="M1459">
        <f>IF(ISNUMBER('III. New Locations'!M1458) = TRUE, 0,$C1459)</f>
        <v>0</v>
      </c>
      <c r="O1459">
        <f>IF(ISNUMBER('III. New Locations'!O1458) = TRUE, 0, $C1459)</f>
        <v>0</v>
      </c>
      <c r="P1459">
        <f>IF(ISNUMBER('III. New Locations'!P1458) = TRUE, 0, $C1459)</f>
        <v>0</v>
      </c>
      <c r="Q1459">
        <f>IF(ISNUMBER('III. New Locations'!Q1458) = TRUE, 0, $C1459)</f>
        <v>0</v>
      </c>
      <c r="R1459">
        <f>IF(ISNUMBER('III. New Locations'!R1458) = TRUE, IF('III. New Locations'!R1458 &gt;= 0, IF('III. New Locations'!R1458 &lt;=1, 0, $C1459),$C1459),$C1459)</f>
        <v>0</v>
      </c>
      <c r="S1459">
        <f>IF(ISNUMBER('III. New Locations'!S1458) = TRUE, IF('III. New Locations'!S1458 &gt;= 0, IF('III. New Locations'!S1458 &lt;=1, 0, $C1459), $C1459), $C1459)</f>
        <v>0</v>
      </c>
      <c r="T1459">
        <f>IF('III. New Locations'!T1458 = "-Unknown-", $C1459, 0)</f>
        <v>0</v>
      </c>
      <c r="U1459">
        <f>IF(LEN('III. New Locations'!U1458)&gt;1, 0, IF(T1459 = 0, 0, $C1459))</f>
        <v>0</v>
      </c>
      <c r="V1459">
        <f>IF('III. New Locations'!V1458 = "Unknown", $C1459, 0)</f>
        <v>0</v>
      </c>
      <c r="W1459">
        <f>IF(LEN('III. New Locations'!W1458)&gt;1, 0, IF(V1459 = 0, 0, $C1459))</f>
        <v>0</v>
      </c>
      <c r="X1459" t="str">
        <f>'III. New Locations'!X1458</f>
        <v>Unknown</v>
      </c>
      <c r="Y1459">
        <f>IF(ISNUMBER('III. New Locations'!Y1458) = TRUE, IF('III. New Locations'!Y1458 &gt;= 1400, IF('III. New Locations'!Y1458 &lt;=2100, 0, $C1459), $C1459), $C1459)</f>
        <v>0</v>
      </c>
      <c r="Z1459">
        <f>IF(ISNUMBER('III. New Locations'!Z1458) = TRUE, IF('III. New Locations'!Z1458 &gt;= 1400, IF('III. New Locations'!Z1458 &lt;=2100, 0, $C1459), $C1459), $C1459)</f>
        <v>0</v>
      </c>
      <c r="AA1459">
        <f>IF(ISNUMBER('III. New Locations'!AA1458) = TRUE, IF('III. New Locations'!AA1458 &gt;= 1400, IF('III. New Locations'!AA1458 &lt;=2100, 0, $C1459), $C1459), $C1459)</f>
        <v>0</v>
      </c>
      <c r="AC1459">
        <f>IF(ISNUMBER('III. New Locations'!AC1458) = TRUE, IF('III. New Locations'!AC1458 &gt;= 0, IF('III. New Locations'!AC1458 &lt;=1, 0,$C1459),$C1459), $C1459)</f>
        <v>0</v>
      </c>
    </row>
    <row r="1460" spans="1:29">
      <c r="A1460">
        <f>'III. New Locations'!A1459</f>
        <v>1457</v>
      </c>
      <c r="C1460" s="4">
        <f>IF(LEN('III. New Locations'!C1459) &gt; 2, 1, 0)</f>
        <v>0</v>
      </c>
      <c r="E1460">
        <f>IF(LEN('III. New Locations'!E1459) = 2, IF('III. New Locations'!E1459 = "--", $C1460, 0), $C1460)</f>
        <v>0</v>
      </c>
      <c r="F1460">
        <f>IF(LEN('III. New Locations'!F1459) &gt; 4, 0, $C1460)</f>
        <v>0</v>
      </c>
      <c r="G1460">
        <f>IF(ISNUMBER('III. New Locations'!G1459) = TRUE, 0, $C1460)</f>
        <v>0</v>
      </c>
      <c r="H1460">
        <f>IF(ISNUMBER('III. New Locations'!H1459) = TRUE, 0, $C1460)</f>
        <v>0</v>
      </c>
      <c r="I1460">
        <f>IF(ISNUMBER('III. New Locations'!I1459) = TRUE, 0, $C1460)</f>
        <v>0</v>
      </c>
      <c r="J1460">
        <f>IF(ISNUMBER('III. New Locations'!J1459) = TRUE, 0, $C1460)</f>
        <v>0</v>
      </c>
      <c r="K1460">
        <f>IF(ISNUMBER('III. New Locations'!K1459) = TRUE, 0,$C1460)</f>
        <v>0</v>
      </c>
      <c r="M1460">
        <f>IF(ISNUMBER('III. New Locations'!M1459) = TRUE, 0,$C1460)</f>
        <v>0</v>
      </c>
      <c r="O1460">
        <f>IF(ISNUMBER('III. New Locations'!O1459) = TRUE, 0, $C1460)</f>
        <v>0</v>
      </c>
      <c r="P1460">
        <f>IF(ISNUMBER('III. New Locations'!P1459) = TRUE, 0, $C1460)</f>
        <v>0</v>
      </c>
      <c r="Q1460">
        <f>IF(ISNUMBER('III. New Locations'!Q1459) = TRUE, 0, $C1460)</f>
        <v>0</v>
      </c>
      <c r="R1460">
        <f>IF(ISNUMBER('III. New Locations'!R1459) = TRUE, IF('III. New Locations'!R1459 &gt;= 0, IF('III. New Locations'!R1459 &lt;=1, 0, $C1460),$C1460),$C1460)</f>
        <v>0</v>
      </c>
      <c r="S1460">
        <f>IF(ISNUMBER('III. New Locations'!S1459) = TRUE, IF('III. New Locations'!S1459 &gt;= 0, IF('III. New Locations'!S1459 &lt;=1, 0, $C1460), $C1460), $C1460)</f>
        <v>0</v>
      </c>
      <c r="T1460">
        <f>IF('III. New Locations'!T1459 = "-Unknown-", $C1460, 0)</f>
        <v>0</v>
      </c>
      <c r="U1460">
        <f>IF(LEN('III. New Locations'!U1459)&gt;1, 0, IF(T1460 = 0, 0, $C1460))</f>
        <v>0</v>
      </c>
      <c r="V1460">
        <f>IF('III. New Locations'!V1459 = "Unknown", $C1460, 0)</f>
        <v>0</v>
      </c>
      <c r="W1460">
        <f>IF(LEN('III. New Locations'!W1459)&gt;1, 0, IF(V1460 = 0, 0, $C1460))</f>
        <v>0</v>
      </c>
      <c r="X1460" t="str">
        <f>'III. New Locations'!X1459</f>
        <v>Unknown</v>
      </c>
      <c r="Y1460">
        <f>IF(ISNUMBER('III. New Locations'!Y1459) = TRUE, IF('III. New Locations'!Y1459 &gt;= 1400, IF('III. New Locations'!Y1459 &lt;=2100, 0, $C1460), $C1460), $C1460)</f>
        <v>0</v>
      </c>
      <c r="Z1460">
        <f>IF(ISNUMBER('III. New Locations'!Z1459) = TRUE, IF('III. New Locations'!Z1459 &gt;= 1400, IF('III. New Locations'!Z1459 &lt;=2100, 0, $C1460), $C1460), $C1460)</f>
        <v>0</v>
      </c>
      <c r="AA1460">
        <f>IF(ISNUMBER('III. New Locations'!AA1459) = TRUE, IF('III. New Locations'!AA1459 &gt;= 1400, IF('III. New Locations'!AA1459 &lt;=2100, 0, $C1460), $C1460), $C1460)</f>
        <v>0</v>
      </c>
      <c r="AC1460">
        <f>IF(ISNUMBER('III. New Locations'!AC1459) = TRUE, IF('III. New Locations'!AC1459 &gt;= 0, IF('III. New Locations'!AC1459 &lt;=1, 0,$C1460),$C1460), $C1460)</f>
        <v>0</v>
      </c>
    </row>
    <row r="1461" spans="1:29">
      <c r="A1461">
        <f>'III. New Locations'!A1460</f>
        <v>1458</v>
      </c>
      <c r="C1461" s="4">
        <f>IF(LEN('III. New Locations'!C1460) &gt; 2, 1, 0)</f>
        <v>0</v>
      </c>
      <c r="E1461">
        <f>IF(LEN('III. New Locations'!E1460) = 2, IF('III. New Locations'!E1460 = "--", $C1461, 0), $C1461)</f>
        <v>0</v>
      </c>
      <c r="F1461">
        <f>IF(LEN('III. New Locations'!F1460) &gt; 4, 0, $C1461)</f>
        <v>0</v>
      </c>
      <c r="G1461">
        <f>IF(ISNUMBER('III. New Locations'!G1460) = TRUE, 0, $C1461)</f>
        <v>0</v>
      </c>
      <c r="H1461">
        <f>IF(ISNUMBER('III. New Locations'!H1460) = TRUE, 0, $C1461)</f>
        <v>0</v>
      </c>
      <c r="I1461">
        <f>IF(ISNUMBER('III. New Locations'!I1460) = TRUE, 0, $C1461)</f>
        <v>0</v>
      </c>
      <c r="J1461">
        <f>IF(ISNUMBER('III. New Locations'!J1460) = TRUE, 0, $C1461)</f>
        <v>0</v>
      </c>
      <c r="K1461">
        <f>IF(ISNUMBER('III. New Locations'!K1460) = TRUE, 0,$C1461)</f>
        <v>0</v>
      </c>
      <c r="M1461">
        <f>IF(ISNUMBER('III. New Locations'!M1460) = TRUE, 0,$C1461)</f>
        <v>0</v>
      </c>
      <c r="O1461">
        <f>IF(ISNUMBER('III. New Locations'!O1460) = TRUE, 0, $C1461)</f>
        <v>0</v>
      </c>
      <c r="P1461">
        <f>IF(ISNUMBER('III. New Locations'!P1460) = TRUE, 0, $C1461)</f>
        <v>0</v>
      </c>
      <c r="Q1461">
        <f>IF(ISNUMBER('III. New Locations'!Q1460) = TRUE, 0, $C1461)</f>
        <v>0</v>
      </c>
      <c r="R1461">
        <f>IF(ISNUMBER('III. New Locations'!R1460) = TRUE, IF('III. New Locations'!R1460 &gt;= 0, IF('III. New Locations'!R1460 &lt;=1, 0, $C1461),$C1461),$C1461)</f>
        <v>0</v>
      </c>
      <c r="S1461">
        <f>IF(ISNUMBER('III. New Locations'!S1460) = TRUE, IF('III. New Locations'!S1460 &gt;= 0, IF('III. New Locations'!S1460 &lt;=1, 0, $C1461), $C1461), $C1461)</f>
        <v>0</v>
      </c>
      <c r="T1461">
        <f>IF('III. New Locations'!T1460 = "-Unknown-", $C1461, 0)</f>
        <v>0</v>
      </c>
      <c r="U1461">
        <f>IF(LEN('III. New Locations'!U1460)&gt;1, 0, IF(T1461 = 0, 0, $C1461))</f>
        <v>0</v>
      </c>
      <c r="V1461">
        <f>IF('III. New Locations'!V1460 = "Unknown", $C1461, 0)</f>
        <v>0</v>
      </c>
      <c r="W1461">
        <f>IF(LEN('III. New Locations'!W1460)&gt;1, 0, IF(V1461 = 0, 0, $C1461))</f>
        <v>0</v>
      </c>
      <c r="X1461" t="str">
        <f>'III. New Locations'!X1460</f>
        <v>Unknown</v>
      </c>
      <c r="Y1461">
        <f>IF(ISNUMBER('III. New Locations'!Y1460) = TRUE, IF('III. New Locations'!Y1460 &gt;= 1400, IF('III. New Locations'!Y1460 &lt;=2100, 0, $C1461), $C1461), $C1461)</f>
        <v>0</v>
      </c>
      <c r="Z1461">
        <f>IF(ISNUMBER('III. New Locations'!Z1460) = TRUE, IF('III. New Locations'!Z1460 &gt;= 1400, IF('III. New Locations'!Z1460 &lt;=2100, 0, $C1461), $C1461), $C1461)</f>
        <v>0</v>
      </c>
      <c r="AA1461">
        <f>IF(ISNUMBER('III. New Locations'!AA1460) = TRUE, IF('III. New Locations'!AA1460 &gt;= 1400, IF('III. New Locations'!AA1460 &lt;=2100, 0, $C1461), $C1461), $C1461)</f>
        <v>0</v>
      </c>
      <c r="AC1461">
        <f>IF(ISNUMBER('III. New Locations'!AC1460) = TRUE, IF('III. New Locations'!AC1460 &gt;= 0, IF('III. New Locations'!AC1460 &lt;=1, 0,$C1461),$C1461), $C1461)</f>
        <v>0</v>
      </c>
    </row>
    <row r="1462" spans="1:29">
      <c r="A1462">
        <f>'III. New Locations'!A1461</f>
        <v>1459</v>
      </c>
      <c r="C1462" s="4">
        <f>IF(LEN('III. New Locations'!C1461) &gt; 2, 1, 0)</f>
        <v>0</v>
      </c>
      <c r="E1462">
        <f>IF(LEN('III. New Locations'!E1461) = 2, IF('III. New Locations'!E1461 = "--", $C1462, 0), $C1462)</f>
        <v>0</v>
      </c>
      <c r="F1462">
        <f>IF(LEN('III. New Locations'!F1461) &gt; 4, 0, $C1462)</f>
        <v>0</v>
      </c>
      <c r="G1462">
        <f>IF(ISNUMBER('III. New Locations'!G1461) = TRUE, 0, $C1462)</f>
        <v>0</v>
      </c>
      <c r="H1462">
        <f>IF(ISNUMBER('III. New Locations'!H1461) = TRUE, 0, $C1462)</f>
        <v>0</v>
      </c>
      <c r="I1462">
        <f>IF(ISNUMBER('III. New Locations'!I1461) = TRUE, 0, $C1462)</f>
        <v>0</v>
      </c>
      <c r="J1462">
        <f>IF(ISNUMBER('III. New Locations'!J1461) = TRUE, 0, $C1462)</f>
        <v>0</v>
      </c>
      <c r="K1462">
        <f>IF(ISNUMBER('III. New Locations'!K1461) = TRUE, 0,$C1462)</f>
        <v>0</v>
      </c>
      <c r="M1462">
        <f>IF(ISNUMBER('III. New Locations'!M1461) = TRUE, 0,$C1462)</f>
        <v>0</v>
      </c>
      <c r="O1462">
        <f>IF(ISNUMBER('III. New Locations'!O1461) = TRUE, 0, $C1462)</f>
        <v>0</v>
      </c>
      <c r="P1462">
        <f>IF(ISNUMBER('III. New Locations'!P1461) = TRUE, 0, $C1462)</f>
        <v>0</v>
      </c>
      <c r="Q1462">
        <f>IF(ISNUMBER('III. New Locations'!Q1461) = TRUE, 0, $C1462)</f>
        <v>0</v>
      </c>
      <c r="R1462">
        <f>IF(ISNUMBER('III. New Locations'!R1461) = TRUE, IF('III. New Locations'!R1461 &gt;= 0, IF('III. New Locations'!R1461 &lt;=1, 0, $C1462),$C1462),$C1462)</f>
        <v>0</v>
      </c>
      <c r="S1462">
        <f>IF(ISNUMBER('III. New Locations'!S1461) = TRUE, IF('III. New Locations'!S1461 &gt;= 0, IF('III. New Locations'!S1461 &lt;=1, 0, $C1462), $C1462), $C1462)</f>
        <v>0</v>
      </c>
      <c r="T1462">
        <f>IF('III. New Locations'!T1461 = "-Unknown-", $C1462, 0)</f>
        <v>0</v>
      </c>
      <c r="U1462">
        <f>IF(LEN('III. New Locations'!U1461)&gt;1, 0, IF(T1462 = 0, 0, $C1462))</f>
        <v>0</v>
      </c>
      <c r="V1462">
        <f>IF('III. New Locations'!V1461 = "Unknown", $C1462, 0)</f>
        <v>0</v>
      </c>
      <c r="W1462">
        <f>IF(LEN('III. New Locations'!W1461)&gt;1, 0, IF(V1462 = 0, 0, $C1462))</f>
        <v>0</v>
      </c>
      <c r="X1462" t="str">
        <f>'III. New Locations'!X1461</f>
        <v>Unknown</v>
      </c>
      <c r="Y1462">
        <f>IF(ISNUMBER('III. New Locations'!Y1461) = TRUE, IF('III. New Locations'!Y1461 &gt;= 1400, IF('III. New Locations'!Y1461 &lt;=2100, 0, $C1462), $C1462), $C1462)</f>
        <v>0</v>
      </c>
      <c r="Z1462">
        <f>IF(ISNUMBER('III. New Locations'!Z1461) = TRUE, IF('III. New Locations'!Z1461 &gt;= 1400, IF('III. New Locations'!Z1461 &lt;=2100, 0, $C1462), $C1462), $C1462)</f>
        <v>0</v>
      </c>
      <c r="AA1462">
        <f>IF(ISNUMBER('III. New Locations'!AA1461) = TRUE, IF('III. New Locations'!AA1461 &gt;= 1400, IF('III. New Locations'!AA1461 &lt;=2100, 0, $C1462), $C1462), $C1462)</f>
        <v>0</v>
      </c>
      <c r="AC1462">
        <f>IF(ISNUMBER('III. New Locations'!AC1461) = TRUE, IF('III. New Locations'!AC1461 &gt;= 0, IF('III. New Locations'!AC1461 &lt;=1, 0,$C1462),$C1462), $C1462)</f>
        <v>0</v>
      </c>
    </row>
    <row r="1463" spans="1:29">
      <c r="A1463">
        <f>'III. New Locations'!A1462</f>
        <v>1460</v>
      </c>
      <c r="C1463" s="4">
        <f>IF(LEN('III. New Locations'!C1462) &gt; 2, 1, 0)</f>
        <v>0</v>
      </c>
      <c r="E1463">
        <f>IF(LEN('III. New Locations'!E1462) = 2, IF('III. New Locations'!E1462 = "--", $C1463, 0), $C1463)</f>
        <v>0</v>
      </c>
      <c r="F1463">
        <f>IF(LEN('III. New Locations'!F1462) &gt; 4, 0, $C1463)</f>
        <v>0</v>
      </c>
      <c r="G1463">
        <f>IF(ISNUMBER('III. New Locations'!G1462) = TRUE, 0, $C1463)</f>
        <v>0</v>
      </c>
      <c r="H1463">
        <f>IF(ISNUMBER('III. New Locations'!H1462) = TRUE, 0, $C1463)</f>
        <v>0</v>
      </c>
      <c r="I1463">
        <f>IF(ISNUMBER('III. New Locations'!I1462) = TRUE, 0, $C1463)</f>
        <v>0</v>
      </c>
      <c r="J1463">
        <f>IF(ISNUMBER('III. New Locations'!J1462) = TRUE, 0, $C1463)</f>
        <v>0</v>
      </c>
      <c r="K1463">
        <f>IF(ISNUMBER('III. New Locations'!K1462) = TRUE, 0,$C1463)</f>
        <v>0</v>
      </c>
      <c r="M1463">
        <f>IF(ISNUMBER('III. New Locations'!M1462) = TRUE, 0,$C1463)</f>
        <v>0</v>
      </c>
      <c r="O1463">
        <f>IF(ISNUMBER('III. New Locations'!O1462) = TRUE, 0, $C1463)</f>
        <v>0</v>
      </c>
      <c r="P1463">
        <f>IF(ISNUMBER('III. New Locations'!P1462) = TRUE, 0, $C1463)</f>
        <v>0</v>
      </c>
      <c r="Q1463">
        <f>IF(ISNUMBER('III. New Locations'!Q1462) = TRUE, 0, $C1463)</f>
        <v>0</v>
      </c>
      <c r="R1463">
        <f>IF(ISNUMBER('III. New Locations'!R1462) = TRUE, IF('III. New Locations'!R1462 &gt;= 0, IF('III. New Locations'!R1462 &lt;=1, 0, $C1463),$C1463),$C1463)</f>
        <v>0</v>
      </c>
      <c r="S1463">
        <f>IF(ISNUMBER('III. New Locations'!S1462) = TRUE, IF('III. New Locations'!S1462 &gt;= 0, IF('III. New Locations'!S1462 &lt;=1, 0, $C1463), $C1463), $C1463)</f>
        <v>0</v>
      </c>
      <c r="T1463">
        <f>IF('III. New Locations'!T1462 = "-Unknown-", $C1463, 0)</f>
        <v>0</v>
      </c>
      <c r="U1463">
        <f>IF(LEN('III. New Locations'!U1462)&gt;1, 0, IF(T1463 = 0, 0, $C1463))</f>
        <v>0</v>
      </c>
      <c r="V1463">
        <f>IF('III. New Locations'!V1462 = "Unknown", $C1463, 0)</f>
        <v>0</v>
      </c>
      <c r="W1463">
        <f>IF(LEN('III. New Locations'!W1462)&gt;1, 0, IF(V1463 = 0, 0, $C1463))</f>
        <v>0</v>
      </c>
      <c r="X1463" t="str">
        <f>'III. New Locations'!X1462</f>
        <v>Unknown</v>
      </c>
      <c r="Y1463">
        <f>IF(ISNUMBER('III. New Locations'!Y1462) = TRUE, IF('III. New Locations'!Y1462 &gt;= 1400, IF('III. New Locations'!Y1462 &lt;=2100, 0, $C1463), $C1463), $C1463)</f>
        <v>0</v>
      </c>
      <c r="Z1463">
        <f>IF(ISNUMBER('III. New Locations'!Z1462) = TRUE, IF('III. New Locations'!Z1462 &gt;= 1400, IF('III. New Locations'!Z1462 &lt;=2100, 0, $C1463), $C1463), $C1463)</f>
        <v>0</v>
      </c>
      <c r="AA1463">
        <f>IF(ISNUMBER('III. New Locations'!AA1462) = TRUE, IF('III. New Locations'!AA1462 &gt;= 1400, IF('III. New Locations'!AA1462 &lt;=2100, 0, $C1463), $C1463), $C1463)</f>
        <v>0</v>
      </c>
      <c r="AC1463">
        <f>IF(ISNUMBER('III. New Locations'!AC1462) = TRUE, IF('III. New Locations'!AC1462 &gt;= 0, IF('III. New Locations'!AC1462 &lt;=1, 0,$C1463),$C1463), $C1463)</f>
        <v>0</v>
      </c>
    </row>
    <row r="1464" spans="1:29">
      <c r="A1464">
        <f>'III. New Locations'!A1463</f>
        <v>1461</v>
      </c>
      <c r="C1464" s="4">
        <f>IF(LEN('III. New Locations'!C1463) &gt; 2, 1, 0)</f>
        <v>0</v>
      </c>
      <c r="E1464">
        <f>IF(LEN('III. New Locations'!E1463) = 2, IF('III. New Locations'!E1463 = "--", $C1464, 0), $C1464)</f>
        <v>0</v>
      </c>
      <c r="F1464">
        <f>IF(LEN('III. New Locations'!F1463) &gt; 4, 0, $C1464)</f>
        <v>0</v>
      </c>
      <c r="G1464">
        <f>IF(ISNUMBER('III. New Locations'!G1463) = TRUE, 0, $C1464)</f>
        <v>0</v>
      </c>
      <c r="H1464">
        <f>IF(ISNUMBER('III. New Locations'!H1463) = TRUE, 0, $C1464)</f>
        <v>0</v>
      </c>
      <c r="I1464">
        <f>IF(ISNUMBER('III. New Locations'!I1463) = TRUE, 0, $C1464)</f>
        <v>0</v>
      </c>
      <c r="J1464">
        <f>IF(ISNUMBER('III. New Locations'!J1463) = TRUE, 0, $C1464)</f>
        <v>0</v>
      </c>
      <c r="K1464">
        <f>IF(ISNUMBER('III. New Locations'!K1463) = TRUE, 0,$C1464)</f>
        <v>0</v>
      </c>
      <c r="M1464">
        <f>IF(ISNUMBER('III. New Locations'!M1463) = TRUE, 0,$C1464)</f>
        <v>0</v>
      </c>
      <c r="O1464">
        <f>IF(ISNUMBER('III. New Locations'!O1463) = TRUE, 0, $C1464)</f>
        <v>0</v>
      </c>
      <c r="P1464">
        <f>IF(ISNUMBER('III. New Locations'!P1463) = TRUE, 0, $C1464)</f>
        <v>0</v>
      </c>
      <c r="Q1464">
        <f>IF(ISNUMBER('III. New Locations'!Q1463) = TRUE, 0, $C1464)</f>
        <v>0</v>
      </c>
      <c r="R1464">
        <f>IF(ISNUMBER('III. New Locations'!R1463) = TRUE, IF('III. New Locations'!R1463 &gt;= 0, IF('III. New Locations'!R1463 &lt;=1, 0, $C1464),$C1464),$C1464)</f>
        <v>0</v>
      </c>
      <c r="S1464">
        <f>IF(ISNUMBER('III. New Locations'!S1463) = TRUE, IF('III. New Locations'!S1463 &gt;= 0, IF('III. New Locations'!S1463 &lt;=1, 0, $C1464), $C1464), $C1464)</f>
        <v>0</v>
      </c>
      <c r="T1464">
        <f>IF('III. New Locations'!T1463 = "-Unknown-", $C1464, 0)</f>
        <v>0</v>
      </c>
      <c r="U1464">
        <f>IF(LEN('III. New Locations'!U1463)&gt;1, 0, IF(T1464 = 0, 0, $C1464))</f>
        <v>0</v>
      </c>
      <c r="V1464">
        <f>IF('III. New Locations'!V1463 = "Unknown", $C1464, 0)</f>
        <v>0</v>
      </c>
      <c r="W1464">
        <f>IF(LEN('III. New Locations'!W1463)&gt;1, 0, IF(V1464 = 0, 0, $C1464))</f>
        <v>0</v>
      </c>
      <c r="X1464" t="str">
        <f>'III. New Locations'!X1463</f>
        <v>Unknown</v>
      </c>
      <c r="Y1464">
        <f>IF(ISNUMBER('III. New Locations'!Y1463) = TRUE, IF('III. New Locations'!Y1463 &gt;= 1400, IF('III. New Locations'!Y1463 &lt;=2100, 0, $C1464), $C1464), $C1464)</f>
        <v>0</v>
      </c>
      <c r="Z1464">
        <f>IF(ISNUMBER('III. New Locations'!Z1463) = TRUE, IF('III. New Locations'!Z1463 &gt;= 1400, IF('III. New Locations'!Z1463 &lt;=2100, 0, $C1464), $C1464), $C1464)</f>
        <v>0</v>
      </c>
      <c r="AA1464">
        <f>IF(ISNUMBER('III. New Locations'!AA1463) = TRUE, IF('III. New Locations'!AA1463 &gt;= 1400, IF('III. New Locations'!AA1463 &lt;=2100, 0, $C1464), $C1464), $C1464)</f>
        <v>0</v>
      </c>
      <c r="AC1464">
        <f>IF(ISNUMBER('III. New Locations'!AC1463) = TRUE, IF('III. New Locations'!AC1463 &gt;= 0, IF('III. New Locations'!AC1463 &lt;=1, 0,$C1464),$C1464), $C1464)</f>
        <v>0</v>
      </c>
    </row>
    <row r="1465" spans="1:29">
      <c r="A1465">
        <f>'III. New Locations'!A1464</f>
        <v>1462</v>
      </c>
      <c r="C1465" s="4">
        <f>IF(LEN('III. New Locations'!C1464) &gt; 2, 1, 0)</f>
        <v>0</v>
      </c>
      <c r="E1465">
        <f>IF(LEN('III. New Locations'!E1464) = 2, IF('III. New Locations'!E1464 = "--", $C1465, 0), $C1465)</f>
        <v>0</v>
      </c>
      <c r="F1465">
        <f>IF(LEN('III. New Locations'!F1464) &gt; 4, 0, $C1465)</f>
        <v>0</v>
      </c>
      <c r="G1465">
        <f>IF(ISNUMBER('III. New Locations'!G1464) = TRUE, 0, $C1465)</f>
        <v>0</v>
      </c>
      <c r="H1465">
        <f>IF(ISNUMBER('III. New Locations'!H1464) = TRUE, 0, $C1465)</f>
        <v>0</v>
      </c>
      <c r="I1465">
        <f>IF(ISNUMBER('III. New Locations'!I1464) = TRUE, 0, $C1465)</f>
        <v>0</v>
      </c>
      <c r="J1465">
        <f>IF(ISNUMBER('III. New Locations'!J1464) = TRUE, 0, $C1465)</f>
        <v>0</v>
      </c>
      <c r="K1465">
        <f>IF(ISNUMBER('III. New Locations'!K1464) = TRUE, 0,$C1465)</f>
        <v>0</v>
      </c>
      <c r="M1465">
        <f>IF(ISNUMBER('III. New Locations'!M1464) = TRUE, 0,$C1465)</f>
        <v>0</v>
      </c>
      <c r="O1465">
        <f>IF(ISNUMBER('III. New Locations'!O1464) = TRUE, 0, $C1465)</f>
        <v>0</v>
      </c>
      <c r="P1465">
        <f>IF(ISNUMBER('III. New Locations'!P1464) = TRUE, 0, $C1465)</f>
        <v>0</v>
      </c>
      <c r="Q1465">
        <f>IF(ISNUMBER('III. New Locations'!Q1464) = TRUE, 0, $C1465)</f>
        <v>0</v>
      </c>
      <c r="R1465">
        <f>IF(ISNUMBER('III. New Locations'!R1464) = TRUE, IF('III. New Locations'!R1464 &gt;= 0, IF('III. New Locations'!R1464 &lt;=1, 0, $C1465),$C1465),$C1465)</f>
        <v>0</v>
      </c>
      <c r="S1465">
        <f>IF(ISNUMBER('III. New Locations'!S1464) = TRUE, IF('III. New Locations'!S1464 &gt;= 0, IF('III. New Locations'!S1464 &lt;=1, 0, $C1465), $C1465), $C1465)</f>
        <v>0</v>
      </c>
      <c r="T1465">
        <f>IF('III. New Locations'!T1464 = "-Unknown-", $C1465, 0)</f>
        <v>0</v>
      </c>
      <c r="U1465">
        <f>IF(LEN('III. New Locations'!U1464)&gt;1, 0, IF(T1465 = 0, 0, $C1465))</f>
        <v>0</v>
      </c>
      <c r="V1465">
        <f>IF('III. New Locations'!V1464 = "Unknown", $C1465, 0)</f>
        <v>0</v>
      </c>
      <c r="W1465">
        <f>IF(LEN('III. New Locations'!W1464)&gt;1, 0, IF(V1465 = 0, 0, $C1465))</f>
        <v>0</v>
      </c>
      <c r="X1465" t="str">
        <f>'III. New Locations'!X1464</f>
        <v>Unknown</v>
      </c>
      <c r="Y1465">
        <f>IF(ISNUMBER('III. New Locations'!Y1464) = TRUE, IF('III. New Locations'!Y1464 &gt;= 1400, IF('III. New Locations'!Y1464 &lt;=2100, 0, $C1465), $C1465), $C1465)</f>
        <v>0</v>
      </c>
      <c r="Z1465">
        <f>IF(ISNUMBER('III. New Locations'!Z1464) = TRUE, IF('III. New Locations'!Z1464 &gt;= 1400, IF('III. New Locations'!Z1464 &lt;=2100, 0, $C1465), $C1465), $C1465)</f>
        <v>0</v>
      </c>
      <c r="AA1465">
        <f>IF(ISNUMBER('III. New Locations'!AA1464) = TRUE, IF('III. New Locations'!AA1464 &gt;= 1400, IF('III. New Locations'!AA1464 &lt;=2100, 0, $C1465), $C1465), $C1465)</f>
        <v>0</v>
      </c>
      <c r="AC1465">
        <f>IF(ISNUMBER('III. New Locations'!AC1464) = TRUE, IF('III. New Locations'!AC1464 &gt;= 0, IF('III. New Locations'!AC1464 &lt;=1, 0,$C1465),$C1465), $C1465)</f>
        <v>0</v>
      </c>
    </row>
    <row r="1466" spans="1:29">
      <c r="A1466">
        <f>'III. New Locations'!A1465</f>
        <v>1463</v>
      </c>
      <c r="C1466" s="4">
        <f>IF(LEN('III. New Locations'!C1465) &gt; 2, 1, 0)</f>
        <v>0</v>
      </c>
      <c r="E1466">
        <f>IF(LEN('III. New Locations'!E1465) = 2, IF('III. New Locations'!E1465 = "--", $C1466, 0), $C1466)</f>
        <v>0</v>
      </c>
      <c r="F1466">
        <f>IF(LEN('III. New Locations'!F1465) &gt; 4, 0, $C1466)</f>
        <v>0</v>
      </c>
      <c r="G1466">
        <f>IF(ISNUMBER('III. New Locations'!G1465) = TRUE, 0, $C1466)</f>
        <v>0</v>
      </c>
      <c r="H1466">
        <f>IF(ISNUMBER('III. New Locations'!H1465) = TRUE, 0, $C1466)</f>
        <v>0</v>
      </c>
      <c r="I1466">
        <f>IF(ISNUMBER('III. New Locations'!I1465) = TRUE, 0, $C1466)</f>
        <v>0</v>
      </c>
      <c r="J1466">
        <f>IF(ISNUMBER('III. New Locations'!J1465) = TRUE, 0, $C1466)</f>
        <v>0</v>
      </c>
      <c r="K1466">
        <f>IF(ISNUMBER('III. New Locations'!K1465) = TRUE, 0,$C1466)</f>
        <v>0</v>
      </c>
      <c r="M1466">
        <f>IF(ISNUMBER('III. New Locations'!M1465) = TRUE, 0,$C1466)</f>
        <v>0</v>
      </c>
      <c r="O1466">
        <f>IF(ISNUMBER('III. New Locations'!O1465) = TRUE, 0, $C1466)</f>
        <v>0</v>
      </c>
      <c r="P1466">
        <f>IF(ISNUMBER('III. New Locations'!P1465) = TRUE, 0, $C1466)</f>
        <v>0</v>
      </c>
      <c r="Q1466">
        <f>IF(ISNUMBER('III. New Locations'!Q1465) = TRUE, 0, $C1466)</f>
        <v>0</v>
      </c>
      <c r="R1466">
        <f>IF(ISNUMBER('III. New Locations'!R1465) = TRUE, IF('III. New Locations'!R1465 &gt;= 0, IF('III. New Locations'!R1465 &lt;=1, 0, $C1466),$C1466),$C1466)</f>
        <v>0</v>
      </c>
      <c r="S1466">
        <f>IF(ISNUMBER('III. New Locations'!S1465) = TRUE, IF('III. New Locations'!S1465 &gt;= 0, IF('III. New Locations'!S1465 &lt;=1, 0, $C1466), $C1466), $C1466)</f>
        <v>0</v>
      </c>
      <c r="T1466">
        <f>IF('III. New Locations'!T1465 = "-Unknown-", $C1466, 0)</f>
        <v>0</v>
      </c>
      <c r="U1466">
        <f>IF(LEN('III. New Locations'!U1465)&gt;1, 0, IF(T1466 = 0, 0, $C1466))</f>
        <v>0</v>
      </c>
      <c r="V1466">
        <f>IF('III. New Locations'!V1465 = "Unknown", $C1466, 0)</f>
        <v>0</v>
      </c>
      <c r="W1466">
        <f>IF(LEN('III. New Locations'!W1465)&gt;1, 0, IF(V1466 = 0, 0, $C1466))</f>
        <v>0</v>
      </c>
      <c r="X1466" t="str">
        <f>'III. New Locations'!X1465</f>
        <v>Unknown</v>
      </c>
      <c r="Y1466">
        <f>IF(ISNUMBER('III. New Locations'!Y1465) = TRUE, IF('III. New Locations'!Y1465 &gt;= 1400, IF('III. New Locations'!Y1465 &lt;=2100, 0, $C1466), $C1466), $C1466)</f>
        <v>0</v>
      </c>
      <c r="Z1466">
        <f>IF(ISNUMBER('III. New Locations'!Z1465) = TRUE, IF('III. New Locations'!Z1465 &gt;= 1400, IF('III. New Locations'!Z1465 &lt;=2100, 0, $C1466), $C1466), $C1466)</f>
        <v>0</v>
      </c>
      <c r="AA1466">
        <f>IF(ISNUMBER('III. New Locations'!AA1465) = TRUE, IF('III. New Locations'!AA1465 &gt;= 1400, IF('III. New Locations'!AA1465 &lt;=2100, 0, $C1466), $C1466), $C1466)</f>
        <v>0</v>
      </c>
      <c r="AC1466">
        <f>IF(ISNUMBER('III. New Locations'!AC1465) = TRUE, IF('III. New Locations'!AC1465 &gt;= 0, IF('III. New Locations'!AC1465 &lt;=1, 0,$C1466),$C1466), $C1466)</f>
        <v>0</v>
      </c>
    </row>
    <row r="1467" spans="1:29">
      <c r="A1467">
        <f>'III. New Locations'!A1466</f>
        <v>1464</v>
      </c>
      <c r="C1467" s="4">
        <f>IF(LEN('III. New Locations'!C1466) &gt; 2, 1, 0)</f>
        <v>0</v>
      </c>
      <c r="E1467">
        <f>IF(LEN('III. New Locations'!E1466) = 2, IF('III. New Locations'!E1466 = "--", $C1467, 0), $C1467)</f>
        <v>0</v>
      </c>
      <c r="F1467">
        <f>IF(LEN('III. New Locations'!F1466) &gt; 4, 0, $C1467)</f>
        <v>0</v>
      </c>
      <c r="G1467">
        <f>IF(ISNUMBER('III. New Locations'!G1466) = TRUE, 0, $C1467)</f>
        <v>0</v>
      </c>
      <c r="H1467">
        <f>IF(ISNUMBER('III. New Locations'!H1466) = TRUE, 0, $C1467)</f>
        <v>0</v>
      </c>
      <c r="I1467">
        <f>IF(ISNUMBER('III. New Locations'!I1466) = TRUE, 0, $C1467)</f>
        <v>0</v>
      </c>
      <c r="J1467">
        <f>IF(ISNUMBER('III. New Locations'!J1466) = TRUE, 0, $C1467)</f>
        <v>0</v>
      </c>
      <c r="K1467">
        <f>IF(ISNUMBER('III. New Locations'!K1466) = TRUE, 0,$C1467)</f>
        <v>0</v>
      </c>
      <c r="M1467">
        <f>IF(ISNUMBER('III. New Locations'!M1466) = TRUE, 0,$C1467)</f>
        <v>0</v>
      </c>
      <c r="O1467">
        <f>IF(ISNUMBER('III. New Locations'!O1466) = TRUE, 0, $C1467)</f>
        <v>0</v>
      </c>
      <c r="P1467">
        <f>IF(ISNUMBER('III. New Locations'!P1466) = TRUE, 0, $C1467)</f>
        <v>0</v>
      </c>
      <c r="Q1467">
        <f>IF(ISNUMBER('III. New Locations'!Q1466) = TRUE, 0, $C1467)</f>
        <v>0</v>
      </c>
      <c r="R1467">
        <f>IF(ISNUMBER('III. New Locations'!R1466) = TRUE, IF('III. New Locations'!R1466 &gt;= 0, IF('III. New Locations'!R1466 &lt;=1, 0, $C1467),$C1467),$C1467)</f>
        <v>0</v>
      </c>
      <c r="S1467">
        <f>IF(ISNUMBER('III. New Locations'!S1466) = TRUE, IF('III. New Locations'!S1466 &gt;= 0, IF('III. New Locations'!S1466 &lt;=1, 0, $C1467), $C1467), $C1467)</f>
        <v>0</v>
      </c>
      <c r="T1467">
        <f>IF('III. New Locations'!T1466 = "-Unknown-", $C1467, 0)</f>
        <v>0</v>
      </c>
      <c r="U1467">
        <f>IF(LEN('III. New Locations'!U1466)&gt;1, 0, IF(T1467 = 0, 0, $C1467))</f>
        <v>0</v>
      </c>
      <c r="V1467">
        <f>IF('III. New Locations'!V1466 = "Unknown", $C1467, 0)</f>
        <v>0</v>
      </c>
      <c r="W1467">
        <f>IF(LEN('III. New Locations'!W1466)&gt;1, 0, IF(V1467 = 0, 0, $C1467))</f>
        <v>0</v>
      </c>
      <c r="X1467" t="str">
        <f>'III. New Locations'!X1466</f>
        <v>Unknown</v>
      </c>
      <c r="Y1467">
        <f>IF(ISNUMBER('III. New Locations'!Y1466) = TRUE, IF('III. New Locations'!Y1466 &gt;= 1400, IF('III. New Locations'!Y1466 &lt;=2100, 0, $C1467), $C1467), $C1467)</f>
        <v>0</v>
      </c>
      <c r="Z1467">
        <f>IF(ISNUMBER('III. New Locations'!Z1466) = TRUE, IF('III. New Locations'!Z1466 &gt;= 1400, IF('III. New Locations'!Z1466 &lt;=2100, 0, $C1467), $C1467), $C1467)</f>
        <v>0</v>
      </c>
      <c r="AA1467">
        <f>IF(ISNUMBER('III. New Locations'!AA1466) = TRUE, IF('III. New Locations'!AA1466 &gt;= 1400, IF('III. New Locations'!AA1466 &lt;=2100, 0, $C1467), $C1467), $C1467)</f>
        <v>0</v>
      </c>
      <c r="AC1467">
        <f>IF(ISNUMBER('III. New Locations'!AC1466) = TRUE, IF('III. New Locations'!AC1466 &gt;= 0, IF('III. New Locations'!AC1466 &lt;=1, 0,$C1467),$C1467), $C1467)</f>
        <v>0</v>
      </c>
    </row>
    <row r="1468" spans="1:29">
      <c r="A1468">
        <f>'III. New Locations'!A1467</f>
        <v>1465</v>
      </c>
      <c r="C1468" s="4">
        <f>IF(LEN('III. New Locations'!C1467) &gt; 2, 1, 0)</f>
        <v>0</v>
      </c>
      <c r="E1468">
        <f>IF(LEN('III. New Locations'!E1467) = 2, IF('III. New Locations'!E1467 = "--", $C1468, 0), $C1468)</f>
        <v>0</v>
      </c>
      <c r="F1468">
        <f>IF(LEN('III. New Locations'!F1467) &gt; 4, 0, $C1468)</f>
        <v>0</v>
      </c>
      <c r="G1468">
        <f>IF(ISNUMBER('III. New Locations'!G1467) = TRUE, 0, $C1468)</f>
        <v>0</v>
      </c>
      <c r="H1468">
        <f>IF(ISNUMBER('III. New Locations'!H1467) = TRUE, 0, $C1468)</f>
        <v>0</v>
      </c>
      <c r="I1468">
        <f>IF(ISNUMBER('III. New Locations'!I1467) = TRUE, 0, $C1468)</f>
        <v>0</v>
      </c>
      <c r="J1468">
        <f>IF(ISNUMBER('III. New Locations'!J1467) = TRUE, 0, $C1468)</f>
        <v>0</v>
      </c>
      <c r="K1468">
        <f>IF(ISNUMBER('III. New Locations'!K1467) = TRUE, 0,$C1468)</f>
        <v>0</v>
      </c>
      <c r="M1468">
        <f>IF(ISNUMBER('III. New Locations'!M1467) = TRUE, 0,$C1468)</f>
        <v>0</v>
      </c>
      <c r="O1468">
        <f>IF(ISNUMBER('III. New Locations'!O1467) = TRUE, 0, $C1468)</f>
        <v>0</v>
      </c>
      <c r="P1468">
        <f>IF(ISNUMBER('III. New Locations'!P1467) = TRUE, 0, $C1468)</f>
        <v>0</v>
      </c>
      <c r="Q1468">
        <f>IF(ISNUMBER('III. New Locations'!Q1467) = TRUE, 0, $C1468)</f>
        <v>0</v>
      </c>
      <c r="R1468">
        <f>IF(ISNUMBER('III. New Locations'!R1467) = TRUE, IF('III. New Locations'!R1467 &gt;= 0, IF('III. New Locations'!R1467 &lt;=1, 0, $C1468),$C1468),$C1468)</f>
        <v>0</v>
      </c>
      <c r="S1468">
        <f>IF(ISNUMBER('III. New Locations'!S1467) = TRUE, IF('III. New Locations'!S1467 &gt;= 0, IF('III. New Locations'!S1467 &lt;=1, 0, $C1468), $C1468), $C1468)</f>
        <v>0</v>
      </c>
      <c r="T1468">
        <f>IF('III. New Locations'!T1467 = "-Unknown-", $C1468, 0)</f>
        <v>0</v>
      </c>
      <c r="U1468">
        <f>IF(LEN('III. New Locations'!U1467)&gt;1, 0, IF(T1468 = 0, 0, $C1468))</f>
        <v>0</v>
      </c>
      <c r="V1468">
        <f>IF('III. New Locations'!V1467 = "Unknown", $C1468, 0)</f>
        <v>0</v>
      </c>
      <c r="W1468">
        <f>IF(LEN('III. New Locations'!W1467)&gt;1, 0, IF(V1468 = 0, 0, $C1468))</f>
        <v>0</v>
      </c>
      <c r="X1468" t="str">
        <f>'III. New Locations'!X1467</f>
        <v>Unknown</v>
      </c>
      <c r="Y1468">
        <f>IF(ISNUMBER('III. New Locations'!Y1467) = TRUE, IF('III. New Locations'!Y1467 &gt;= 1400, IF('III. New Locations'!Y1467 &lt;=2100, 0, $C1468), $C1468), $C1468)</f>
        <v>0</v>
      </c>
      <c r="Z1468">
        <f>IF(ISNUMBER('III. New Locations'!Z1467) = TRUE, IF('III. New Locations'!Z1467 &gt;= 1400, IF('III. New Locations'!Z1467 &lt;=2100, 0, $C1468), $C1468), $C1468)</f>
        <v>0</v>
      </c>
      <c r="AA1468">
        <f>IF(ISNUMBER('III. New Locations'!AA1467) = TRUE, IF('III. New Locations'!AA1467 &gt;= 1400, IF('III. New Locations'!AA1467 &lt;=2100, 0, $C1468), $C1468), $C1468)</f>
        <v>0</v>
      </c>
      <c r="AC1468">
        <f>IF(ISNUMBER('III. New Locations'!AC1467) = TRUE, IF('III. New Locations'!AC1467 &gt;= 0, IF('III. New Locations'!AC1467 &lt;=1, 0,$C1468),$C1468), $C1468)</f>
        <v>0</v>
      </c>
    </row>
    <row r="1469" spans="1:29">
      <c r="A1469">
        <f>'III. New Locations'!A1468</f>
        <v>1466</v>
      </c>
      <c r="C1469" s="4">
        <f>IF(LEN('III. New Locations'!C1468) &gt; 2, 1, 0)</f>
        <v>0</v>
      </c>
      <c r="E1469">
        <f>IF(LEN('III. New Locations'!E1468) = 2, IF('III. New Locations'!E1468 = "--", $C1469, 0), $C1469)</f>
        <v>0</v>
      </c>
      <c r="F1469">
        <f>IF(LEN('III. New Locations'!F1468) &gt; 4, 0, $C1469)</f>
        <v>0</v>
      </c>
      <c r="G1469">
        <f>IF(ISNUMBER('III. New Locations'!G1468) = TRUE, 0, $C1469)</f>
        <v>0</v>
      </c>
      <c r="H1469">
        <f>IF(ISNUMBER('III. New Locations'!H1468) = TRUE, 0, $C1469)</f>
        <v>0</v>
      </c>
      <c r="I1469">
        <f>IF(ISNUMBER('III. New Locations'!I1468) = TRUE, 0, $C1469)</f>
        <v>0</v>
      </c>
      <c r="J1469">
        <f>IF(ISNUMBER('III. New Locations'!J1468) = TRUE, 0, $C1469)</f>
        <v>0</v>
      </c>
      <c r="K1469">
        <f>IF(ISNUMBER('III. New Locations'!K1468) = TRUE, 0,$C1469)</f>
        <v>0</v>
      </c>
      <c r="M1469">
        <f>IF(ISNUMBER('III. New Locations'!M1468) = TRUE, 0,$C1469)</f>
        <v>0</v>
      </c>
      <c r="O1469">
        <f>IF(ISNUMBER('III. New Locations'!O1468) = TRUE, 0, $C1469)</f>
        <v>0</v>
      </c>
      <c r="P1469">
        <f>IF(ISNUMBER('III. New Locations'!P1468) = TRUE, 0, $C1469)</f>
        <v>0</v>
      </c>
      <c r="Q1469">
        <f>IF(ISNUMBER('III. New Locations'!Q1468) = TRUE, 0, $C1469)</f>
        <v>0</v>
      </c>
      <c r="R1469">
        <f>IF(ISNUMBER('III. New Locations'!R1468) = TRUE, IF('III. New Locations'!R1468 &gt;= 0, IF('III. New Locations'!R1468 &lt;=1, 0, $C1469),$C1469),$C1469)</f>
        <v>0</v>
      </c>
      <c r="S1469">
        <f>IF(ISNUMBER('III. New Locations'!S1468) = TRUE, IF('III. New Locations'!S1468 &gt;= 0, IF('III. New Locations'!S1468 &lt;=1, 0, $C1469), $C1469), $C1469)</f>
        <v>0</v>
      </c>
      <c r="T1469">
        <f>IF('III. New Locations'!T1468 = "-Unknown-", $C1469, 0)</f>
        <v>0</v>
      </c>
      <c r="U1469">
        <f>IF(LEN('III. New Locations'!U1468)&gt;1, 0, IF(T1469 = 0, 0, $C1469))</f>
        <v>0</v>
      </c>
      <c r="V1469">
        <f>IF('III. New Locations'!V1468 = "Unknown", $C1469, 0)</f>
        <v>0</v>
      </c>
      <c r="W1469">
        <f>IF(LEN('III. New Locations'!W1468)&gt;1, 0, IF(V1469 = 0, 0, $C1469))</f>
        <v>0</v>
      </c>
      <c r="X1469" t="str">
        <f>'III. New Locations'!X1468</f>
        <v>Unknown</v>
      </c>
      <c r="Y1469">
        <f>IF(ISNUMBER('III. New Locations'!Y1468) = TRUE, IF('III. New Locations'!Y1468 &gt;= 1400, IF('III. New Locations'!Y1468 &lt;=2100, 0, $C1469), $C1469), $C1469)</f>
        <v>0</v>
      </c>
      <c r="Z1469">
        <f>IF(ISNUMBER('III. New Locations'!Z1468) = TRUE, IF('III. New Locations'!Z1468 &gt;= 1400, IF('III. New Locations'!Z1468 &lt;=2100, 0, $C1469), $C1469), $C1469)</f>
        <v>0</v>
      </c>
      <c r="AA1469">
        <f>IF(ISNUMBER('III. New Locations'!AA1468) = TRUE, IF('III. New Locations'!AA1468 &gt;= 1400, IF('III. New Locations'!AA1468 &lt;=2100, 0, $C1469), $C1469), $C1469)</f>
        <v>0</v>
      </c>
      <c r="AC1469">
        <f>IF(ISNUMBER('III. New Locations'!AC1468) = TRUE, IF('III. New Locations'!AC1468 &gt;= 0, IF('III. New Locations'!AC1468 &lt;=1, 0,$C1469),$C1469), $C1469)</f>
        <v>0</v>
      </c>
    </row>
    <row r="1470" spans="1:29">
      <c r="A1470">
        <f>'III. New Locations'!A1469</f>
        <v>1467</v>
      </c>
      <c r="C1470" s="4">
        <f>IF(LEN('III. New Locations'!C1469) &gt; 2, 1, 0)</f>
        <v>0</v>
      </c>
      <c r="E1470">
        <f>IF(LEN('III. New Locations'!E1469) = 2, IF('III. New Locations'!E1469 = "--", $C1470, 0), $C1470)</f>
        <v>0</v>
      </c>
      <c r="F1470">
        <f>IF(LEN('III. New Locations'!F1469) &gt; 4, 0, $C1470)</f>
        <v>0</v>
      </c>
      <c r="G1470">
        <f>IF(ISNUMBER('III. New Locations'!G1469) = TRUE, 0, $C1470)</f>
        <v>0</v>
      </c>
      <c r="H1470">
        <f>IF(ISNUMBER('III. New Locations'!H1469) = TRUE, 0, $C1470)</f>
        <v>0</v>
      </c>
      <c r="I1470">
        <f>IF(ISNUMBER('III. New Locations'!I1469) = TRUE, 0, $C1470)</f>
        <v>0</v>
      </c>
      <c r="J1470">
        <f>IF(ISNUMBER('III. New Locations'!J1469) = TRUE, 0, $C1470)</f>
        <v>0</v>
      </c>
      <c r="K1470">
        <f>IF(ISNUMBER('III. New Locations'!K1469) = TRUE, 0,$C1470)</f>
        <v>0</v>
      </c>
      <c r="M1470">
        <f>IF(ISNUMBER('III. New Locations'!M1469) = TRUE, 0,$C1470)</f>
        <v>0</v>
      </c>
      <c r="O1470">
        <f>IF(ISNUMBER('III. New Locations'!O1469) = TRUE, 0, $C1470)</f>
        <v>0</v>
      </c>
      <c r="P1470">
        <f>IF(ISNUMBER('III. New Locations'!P1469) = TRUE, 0, $C1470)</f>
        <v>0</v>
      </c>
      <c r="Q1470">
        <f>IF(ISNUMBER('III. New Locations'!Q1469) = TRUE, 0, $C1470)</f>
        <v>0</v>
      </c>
      <c r="R1470">
        <f>IF(ISNUMBER('III. New Locations'!R1469) = TRUE, IF('III. New Locations'!R1469 &gt;= 0, IF('III. New Locations'!R1469 &lt;=1, 0, $C1470),$C1470),$C1470)</f>
        <v>0</v>
      </c>
      <c r="S1470">
        <f>IF(ISNUMBER('III. New Locations'!S1469) = TRUE, IF('III. New Locations'!S1469 &gt;= 0, IF('III. New Locations'!S1469 &lt;=1, 0, $C1470), $C1470), $C1470)</f>
        <v>0</v>
      </c>
      <c r="T1470">
        <f>IF('III. New Locations'!T1469 = "-Unknown-", $C1470, 0)</f>
        <v>0</v>
      </c>
      <c r="U1470">
        <f>IF(LEN('III. New Locations'!U1469)&gt;1, 0, IF(T1470 = 0, 0, $C1470))</f>
        <v>0</v>
      </c>
      <c r="V1470">
        <f>IF('III. New Locations'!V1469 = "Unknown", $C1470, 0)</f>
        <v>0</v>
      </c>
      <c r="W1470">
        <f>IF(LEN('III. New Locations'!W1469)&gt;1, 0, IF(V1470 = 0, 0, $C1470))</f>
        <v>0</v>
      </c>
      <c r="X1470" t="str">
        <f>'III. New Locations'!X1469</f>
        <v>Unknown</v>
      </c>
      <c r="Y1470">
        <f>IF(ISNUMBER('III. New Locations'!Y1469) = TRUE, IF('III. New Locations'!Y1469 &gt;= 1400, IF('III. New Locations'!Y1469 &lt;=2100, 0, $C1470), $C1470), $C1470)</f>
        <v>0</v>
      </c>
      <c r="Z1470">
        <f>IF(ISNUMBER('III. New Locations'!Z1469) = TRUE, IF('III. New Locations'!Z1469 &gt;= 1400, IF('III. New Locations'!Z1469 &lt;=2100, 0, $C1470), $C1470), $C1470)</f>
        <v>0</v>
      </c>
      <c r="AA1470">
        <f>IF(ISNUMBER('III. New Locations'!AA1469) = TRUE, IF('III. New Locations'!AA1469 &gt;= 1400, IF('III. New Locations'!AA1469 &lt;=2100, 0, $C1470), $C1470), $C1470)</f>
        <v>0</v>
      </c>
      <c r="AC1470">
        <f>IF(ISNUMBER('III. New Locations'!AC1469) = TRUE, IF('III. New Locations'!AC1469 &gt;= 0, IF('III. New Locations'!AC1469 &lt;=1, 0,$C1470),$C1470), $C1470)</f>
        <v>0</v>
      </c>
    </row>
    <row r="1471" spans="1:29">
      <c r="A1471">
        <f>'III. New Locations'!A1470</f>
        <v>1468</v>
      </c>
      <c r="C1471" s="4">
        <f>IF(LEN('III. New Locations'!C1470) &gt; 2, 1, 0)</f>
        <v>0</v>
      </c>
      <c r="E1471">
        <f>IF(LEN('III. New Locations'!E1470) = 2, IF('III. New Locations'!E1470 = "--", $C1471, 0), $C1471)</f>
        <v>0</v>
      </c>
      <c r="F1471">
        <f>IF(LEN('III. New Locations'!F1470) &gt; 4, 0, $C1471)</f>
        <v>0</v>
      </c>
      <c r="G1471">
        <f>IF(ISNUMBER('III. New Locations'!G1470) = TRUE, 0, $C1471)</f>
        <v>0</v>
      </c>
      <c r="H1471">
        <f>IF(ISNUMBER('III. New Locations'!H1470) = TRUE, 0, $C1471)</f>
        <v>0</v>
      </c>
      <c r="I1471">
        <f>IF(ISNUMBER('III. New Locations'!I1470) = TRUE, 0, $C1471)</f>
        <v>0</v>
      </c>
      <c r="J1471">
        <f>IF(ISNUMBER('III. New Locations'!J1470) = TRUE, 0, $C1471)</f>
        <v>0</v>
      </c>
      <c r="K1471">
        <f>IF(ISNUMBER('III. New Locations'!K1470) = TRUE, 0,$C1471)</f>
        <v>0</v>
      </c>
      <c r="M1471">
        <f>IF(ISNUMBER('III. New Locations'!M1470) = TRUE, 0,$C1471)</f>
        <v>0</v>
      </c>
      <c r="O1471">
        <f>IF(ISNUMBER('III. New Locations'!O1470) = TRUE, 0, $C1471)</f>
        <v>0</v>
      </c>
      <c r="P1471">
        <f>IF(ISNUMBER('III. New Locations'!P1470) = TRUE, 0, $C1471)</f>
        <v>0</v>
      </c>
      <c r="Q1471">
        <f>IF(ISNUMBER('III. New Locations'!Q1470) = TRUE, 0, $C1471)</f>
        <v>0</v>
      </c>
      <c r="R1471">
        <f>IF(ISNUMBER('III. New Locations'!R1470) = TRUE, IF('III. New Locations'!R1470 &gt;= 0, IF('III. New Locations'!R1470 &lt;=1, 0, $C1471),$C1471),$C1471)</f>
        <v>0</v>
      </c>
      <c r="S1471">
        <f>IF(ISNUMBER('III. New Locations'!S1470) = TRUE, IF('III. New Locations'!S1470 &gt;= 0, IF('III. New Locations'!S1470 &lt;=1, 0, $C1471), $C1471), $C1471)</f>
        <v>0</v>
      </c>
      <c r="T1471">
        <f>IF('III. New Locations'!T1470 = "-Unknown-", $C1471, 0)</f>
        <v>0</v>
      </c>
      <c r="U1471">
        <f>IF(LEN('III. New Locations'!U1470)&gt;1, 0, IF(T1471 = 0, 0, $C1471))</f>
        <v>0</v>
      </c>
      <c r="V1471">
        <f>IF('III. New Locations'!V1470 = "Unknown", $C1471, 0)</f>
        <v>0</v>
      </c>
      <c r="W1471">
        <f>IF(LEN('III. New Locations'!W1470)&gt;1, 0, IF(V1471 = 0, 0, $C1471))</f>
        <v>0</v>
      </c>
      <c r="X1471" t="str">
        <f>'III. New Locations'!X1470</f>
        <v>Unknown</v>
      </c>
      <c r="Y1471">
        <f>IF(ISNUMBER('III. New Locations'!Y1470) = TRUE, IF('III. New Locations'!Y1470 &gt;= 1400, IF('III. New Locations'!Y1470 &lt;=2100, 0, $C1471), $C1471), $C1471)</f>
        <v>0</v>
      </c>
      <c r="Z1471">
        <f>IF(ISNUMBER('III. New Locations'!Z1470) = TRUE, IF('III. New Locations'!Z1470 &gt;= 1400, IF('III. New Locations'!Z1470 &lt;=2100, 0, $C1471), $C1471), $C1471)</f>
        <v>0</v>
      </c>
      <c r="AA1471">
        <f>IF(ISNUMBER('III. New Locations'!AA1470) = TRUE, IF('III. New Locations'!AA1470 &gt;= 1400, IF('III. New Locations'!AA1470 &lt;=2100, 0, $C1471), $C1471), $C1471)</f>
        <v>0</v>
      </c>
      <c r="AC1471">
        <f>IF(ISNUMBER('III. New Locations'!AC1470) = TRUE, IF('III. New Locations'!AC1470 &gt;= 0, IF('III. New Locations'!AC1470 &lt;=1, 0,$C1471),$C1471), $C1471)</f>
        <v>0</v>
      </c>
    </row>
    <row r="1472" spans="1:29">
      <c r="A1472">
        <f>'III. New Locations'!A1471</f>
        <v>1469</v>
      </c>
      <c r="C1472" s="4">
        <f>IF(LEN('III. New Locations'!C1471) &gt; 2, 1, 0)</f>
        <v>0</v>
      </c>
      <c r="E1472">
        <f>IF(LEN('III. New Locations'!E1471) = 2, IF('III. New Locations'!E1471 = "--", $C1472, 0), $C1472)</f>
        <v>0</v>
      </c>
      <c r="F1472">
        <f>IF(LEN('III. New Locations'!F1471) &gt; 4, 0, $C1472)</f>
        <v>0</v>
      </c>
      <c r="G1472">
        <f>IF(ISNUMBER('III. New Locations'!G1471) = TRUE, 0, $C1472)</f>
        <v>0</v>
      </c>
      <c r="H1472">
        <f>IF(ISNUMBER('III. New Locations'!H1471) = TRUE, 0, $C1472)</f>
        <v>0</v>
      </c>
      <c r="I1472">
        <f>IF(ISNUMBER('III. New Locations'!I1471) = TRUE, 0, $C1472)</f>
        <v>0</v>
      </c>
      <c r="J1472">
        <f>IF(ISNUMBER('III. New Locations'!J1471) = TRUE, 0, $C1472)</f>
        <v>0</v>
      </c>
      <c r="K1472">
        <f>IF(ISNUMBER('III. New Locations'!K1471) = TRUE, 0,$C1472)</f>
        <v>0</v>
      </c>
      <c r="M1472">
        <f>IF(ISNUMBER('III. New Locations'!M1471) = TRUE, 0,$C1472)</f>
        <v>0</v>
      </c>
      <c r="O1472">
        <f>IF(ISNUMBER('III. New Locations'!O1471) = TRUE, 0, $C1472)</f>
        <v>0</v>
      </c>
      <c r="P1472">
        <f>IF(ISNUMBER('III. New Locations'!P1471) = TRUE, 0, $C1472)</f>
        <v>0</v>
      </c>
      <c r="Q1472">
        <f>IF(ISNUMBER('III. New Locations'!Q1471) = TRUE, 0, $C1472)</f>
        <v>0</v>
      </c>
      <c r="R1472">
        <f>IF(ISNUMBER('III. New Locations'!R1471) = TRUE, IF('III. New Locations'!R1471 &gt;= 0, IF('III. New Locations'!R1471 &lt;=1, 0, $C1472),$C1472),$C1472)</f>
        <v>0</v>
      </c>
      <c r="S1472">
        <f>IF(ISNUMBER('III. New Locations'!S1471) = TRUE, IF('III. New Locations'!S1471 &gt;= 0, IF('III. New Locations'!S1471 &lt;=1, 0, $C1472), $C1472), $C1472)</f>
        <v>0</v>
      </c>
      <c r="T1472">
        <f>IF('III. New Locations'!T1471 = "-Unknown-", $C1472, 0)</f>
        <v>0</v>
      </c>
      <c r="U1472">
        <f>IF(LEN('III. New Locations'!U1471)&gt;1, 0, IF(T1472 = 0, 0, $C1472))</f>
        <v>0</v>
      </c>
      <c r="V1472">
        <f>IF('III. New Locations'!V1471 = "Unknown", $C1472, 0)</f>
        <v>0</v>
      </c>
      <c r="W1472">
        <f>IF(LEN('III. New Locations'!W1471)&gt;1, 0, IF(V1472 = 0, 0, $C1472))</f>
        <v>0</v>
      </c>
      <c r="X1472" t="str">
        <f>'III. New Locations'!X1471</f>
        <v>Unknown</v>
      </c>
      <c r="Y1472">
        <f>IF(ISNUMBER('III. New Locations'!Y1471) = TRUE, IF('III. New Locations'!Y1471 &gt;= 1400, IF('III. New Locations'!Y1471 &lt;=2100, 0, $C1472), $C1472), $C1472)</f>
        <v>0</v>
      </c>
      <c r="Z1472">
        <f>IF(ISNUMBER('III. New Locations'!Z1471) = TRUE, IF('III. New Locations'!Z1471 &gt;= 1400, IF('III. New Locations'!Z1471 &lt;=2100, 0, $C1472), $C1472), $C1472)</f>
        <v>0</v>
      </c>
      <c r="AA1472">
        <f>IF(ISNUMBER('III. New Locations'!AA1471) = TRUE, IF('III. New Locations'!AA1471 &gt;= 1400, IF('III. New Locations'!AA1471 &lt;=2100, 0, $C1472), $C1472), $C1472)</f>
        <v>0</v>
      </c>
      <c r="AC1472">
        <f>IF(ISNUMBER('III. New Locations'!AC1471) = TRUE, IF('III. New Locations'!AC1471 &gt;= 0, IF('III. New Locations'!AC1471 &lt;=1, 0,$C1472),$C1472), $C1472)</f>
        <v>0</v>
      </c>
    </row>
    <row r="1473" spans="1:29">
      <c r="A1473">
        <f>'III. New Locations'!A1472</f>
        <v>1470</v>
      </c>
      <c r="C1473" s="4">
        <f>IF(LEN('III. New Locations'!C1472) &gt; 2, 1, 0)</f>
        <v>0</v>
      </c>
      <c r="E1473">
        <f>IF(LEN('III. New Locations'!E1472) = 2, IF('III. New Locations'!E1472 = "--", $C1473, 0), $C1473)</f>
        <v>0</v>
      </c>
      <c r="F1473">
        <f>IF(LEN('III. New Locations'!F1472) &gt; 4, 0, $C1473)</f>
        <v>0</v>
      </c>
      <c r="G1473">
        <f>IF(ISNUMBER('III. New Locations'!G1472) = TRUE, 0, $C1473)</f>
        <v>0</v>
      </c>
      <c r="H1473">
        <f>IF(ISNUMBER('III. New Locations'!H1472) = TRUE, 0, $C1473)</f>
        <v>0</v>
      </c>
      <c r="I1473">
        <f>IF(ISNUMBER('III. New Locations'!I1472) = TRUE, 0, $C1473)</f>
        <v>0</v>
      </c>
      <c r="J1473">
        <f>IF(ISNUMBER('III. New Locations'!J1472) = TRUE, 0, $C1473)</f>
        <v>0</v>
      </c>
      <c r="K1473">
        <f>IF(ISNUMBER('III. New Locations'!K1472) = TRUE, 0,$C1473)</f>
        <v>0</v>
      </c>
      <c r="M1473">
        <f>IF(ISNUMBER('III. New Locations'!M1472) = TRUE, 0,$C1473)</f>
        <v>0</v>
      </c>
      <c r="O1473">
        <f>IF(ISNUMBER('III. New Locations'!O1472) = TRUE, 0, $C1473)</f>
        <v>0</v>
      </c>
      <c r="P1473">
        <f>IF(ISNUMBER('III. New Locations'!P1472) = TRUE, 0, $C1473)</f>
        <v>0</v>
      </c>
      <c r="Q1473">
        <f>IF(ISNUMBER('III. New Locations'!Q1472) = TRUE, 0, $C1473)</f>
        <v>0</v>
      </c>
      <c r="R1473">
        <f>IF(ISNUMBER('III. New Locations'!R1472) = TRUE, IF('III. New Locations'!R1472 &gt;= 0, IF('III. New Locations'!R1472 &lt;=1, 0, $C1473),$C1473),$C1473)</f>
        <v>0</v>
      </c>
      <c r="S1473">
        <f>IF(ISNUMBER('III. New Locations'!S1472) = TRUE, IF('III. New Locations'!S1472 &gt;= 0, IF('III. New Locations'!S1472 &lt;=1, 0, $C1473), $C1473), $C1473)</f>
        <v>0</v>
      </c>
      <c r="T1473">
        <f>IF('III. New Locations'!T1472 = "-Unknown-", $C1473, 0)</f>
        <v>0</v>
      </c>
      <c r="U1473">
        <f>IF(LEN('III. New Locations'!U1472)&gt;1, 0, IF(T1473 = 0, 0, $C1473))</f>
        <v>0</v>
      </c>
      <c r="V1473">
        <f>IF('III. New Locations'!V1472 = "Unknown", $C1473, 0)</f>
        <v>0</v>
      </c>
      <c r="W1473">
        <f>IF(LEN('III. New Locations'!W1472)&gt;1, 0, IF(V1473 = 0, 0, $C1473))</f>
        <v>0</v>
      </c>
      <c r="X1473" t="str">
        <f>'III. New Locations'!X1472</f>
        <v>Unknown</v>
      </c>
      <c r="Y1473">
        <f>IF(ISNUMBER('III. New Locations'!Y1472) = TRUE, IF('III. New Locations'!Y1472 &gt;= 1400, IF('III. New Locations'!Y1472 &lt;=2100, 0, $C1473), $C1473), $C1473)</f>
        <v>0</v>
      </c>
      <c r="Z1473">
        <f>IF(ISNUMBER('III. New Locations'!Z1472) = TRUE, IF('III. New Locations'!Z1472 &gt;= 1400, IF('III. New Locations'!Z1472 &lt;=2100, 0, $C1473), $C1473), $C1473)</f>
        <v>0</v>
      </c>
      <c r="AA1473">
        <f>IF(ISNUMBER('III. New Locations'!AA1472) = TRUE, IF('III. New Locations'!AA1472 &gt;= 1400, IF('III. New Locations'!AA1472 &lt;=2100, 0, $C1473), $C1473), $C1473)</f>
        <v>0</v>
      </c>
      <c r="AC1473">
        <f>IF(ISNUMBER('III. New Locations'!AC1472) = TRUE, IF('III. New Locations'!AC1472 &gt;= 0, IF('III. New Locations'!AC1472 &lt;=1, 0,$C1473),$C1473), $C1473)</f>
        <v>0</v>
      </c>
    </row>
    <row r="1474" spans="1:29">
      <c r="A1474">
        <f>'III. New Locations'!A1473</f>
        <v>1471</v>
      </c>
      <c r="C1474" s="4">
        <f>IF(LEN('III. New Locations'!C1473) &gt; 2, 1, 0)</f>
        <v>0</v>
      </c>
      <c r="E1474">
        <f>IF(LEN('III. New Locations'!E1473) = 2, IF('III. New Locations'!E1473 = "--", $C1474, 0), $C1474)</f>
        <v>0</v>
      </c>
      <c r="F1474">
        <f>IF(LEN('III. New Locations'!F1473) &gt; 4, 0, $C1474)</f>
        <v>0</v>
      </c>
      <c r="G1474">
        <f>IF(ISNUMBER('III. New Locations'!G1473) = TRUE, 0, $C1474)</f>
        <v>0</v>
      </c>
      <c r="H1474">
        <f>IF(ISNUMBER('III. New Locations'!H1473) = TRUE, 0, $C1474)</f>
        <v>0</v>
      </c>
      <c r="I1474">
        <f>IF(ISNUMBER('III. New Locations'!I1473) = TRUE, 0, $C1474)</f>
        <v>0</v>
      </c>
      <c r="J1474">
        <f>IF(ISNUMBER('III. New Locations'!J1473) = TRUE, 0, $C1474)</f>
        <v>0</v>
      </c>
      <c r="K1474">
        <f>IF(ISNUMBER('III. New Locations'!K1473) = TRUE, 0,$C1474)</f>
        <v>0</v>
      </c>
      <c r="M1474">
        <f>IF(ISNUMBER('III. New Locations'!M1473) = TRUE, 0,$C1474)</f>
        <v>0</v>
      </c>
      <c r="O1474">
        <f>IF(ISNUMBER('III. New Locations'!O1473) = TRUE, 0, $C1474)</f>
        <v>0</v>
      </c>
      <c r="P1474">
        <f>IF(ISNUMBER('III. New Locations'!P1473) = TRUE, 0, $C1474)</f>
        <v>0</v>
      </c>
      <c r="Q1474">
        <f>IF(ISNUMBER('III. New Locations'!Q1473) = TRUE, 0, $C1474)</f>
        <v>0</v>
      </c>
      <c r="R1474">
        <f>IF(ISNUMBER('III. New Locations'!R1473) = TRUE, IF('III. New Locations'!R1473 &gt;= 0, IF('III. New Locations'!R1473 &lt;=1, 0, $C1474),$C1474),$C1474)</f>
        <v>0</v>
      </c>
      <c r="S1474">
        <f>IF(ISNUMBER('III. New Locations'!S1473) = TRUE, IF('III. New Locations'!S1473 &gt;= 0, IF('III. New Locations'!S1473 &lt;=1, 0, $C1474), $C1474), $C1474)</f>
        <v>0</v>
      </c>
      <c r="T1474">
        <f>IF('III. New Locations'!T1473 = "-Unknown-", $C1474, 0)</f>
        <v>0</v>
      </c>
      <c r="U1474">
        <f>IF(LEN('III. New Locations'!U1473)&gt;1, 0, IF(T1474 = 0, 0, $C1474))</f>
        <v>0</v>
      </c>
      <c r="V1474">
        <f>IF('III. New Locations'!V1473 = "Unknown", $C1474, 0)</f>
        <v>0</v>
      </c>
      <c r="W1474">
        <f>IF(LEN('III. New Locations'!W1473)&gt;1, 0, IF(V1474 = 0, 0, $C1474))</f>
        <v>0</v>
      </c>
      <c r="X1474" t="str">
        <f>'III. New Locations'!X1473</f>
        <v>Unknown</v>
      </c>
      <c r="Y1474">
        <f>IF(ISNUMBER('III. New Locations'!Y1473) = TRUE, IF('III. New Locations'!Y1473 &gt;= 1400, IF('III. New Locations'!Y1473 &lt;=2100, 0, $C1474), $C1474), $C1474)</f>
        <v>0</v>
      </c>
      <c r="Z1474">
        <f>IF(ISNUMBER('III. New Locations'!Z1473) = TRUE, IF('III. New Locations'!Z1473 &gt;= 1400, IF('III. New Locations'!Z1473 &lt;=2100, 0, $C1474), $C1474), $C1474)</f>
        <v>0</v>
      </c>
      <c r="AA1474">
        <f>IF(ISNUMBER('III. New Locations'!AA1473) = TRUE, IF('III. New Locations'!AA1473 &gt;= 1400, IF('III. New Locations'!AA1473 &lt;=2100, 0, $C1474), $C1474), $C1474)</f>
        <v>0</v>
      </c>
      <c r="AC1474">
        <f>IF(ISNUMBER('III. New Locations'!AC1473) = TRUE, IF('III. New Locations'!AC1473 &gt;= 0, IF('III. New Locations'!AC1473 &lt;=1, 0,$C1474),$C1474), $C1474)</f>
        <v>0</v>
      </c>
    </row>
    <row r="1475" spans="1:29">
      <c r="A1475">
        <f>'III. New Locations'!A1474</f>
        <v>1472</v>
      </c>
      <c r="C1475" s="4">
        <f>IF(LEN('III. New Locations'!C1474) &gt; 2, 1, 0)</f>
        <v>0</v>
      </c>
      <c r="E1475">
        <f>IF(LEN('III. New Locations'!E1474) = 2, IF('III. New Locations'!E1474 = "--", $C1475, 0), $C1475)</f>
        <v>0</v>
      </c>
      <c r="F1475">
        <f>IF(LEN('III. New Locations'!F1474) &gt; 4, 0, $C1475)</f>
        <v>0</v>
      </c>
      <c r="G1475">
        <f>IF(ISNUMBER('III. New Locations'!G1474) = TRUE, 0, $C1475)</f>
        <v>0</v>
      </c>
      <c r="H1475">
        <f>IF(ISNUMBER('III. New Locations'!H1474) = TRUE, 0, $C1475)</f>
        <v>0</v>
      </c>
      <c r="I1475">
        <f>IF(ISNUMBER('III. New Locations'!I1474) = TRUE, 0, $C1475)</f>
        <v>0</v>
      </c>
      <c r="J1475">
        <f>IF(ISNUMBER('III. New Locations'!J1474) = TRUE, 0, $C1475)</f>
        <v>0</v>
      </c>
      <c r="K1475">
        <f>IF(ISNUMBER('III. New Locations'!K1474) = TRUE, 0,$C1475)</f>
        <v>0</v>
      </c>
      <c r="M1475">
        <f>IF(ISNUMBER('III. New Locations'!M1474) = TRUE, 0,$C1475)</f>
        <v>0</v>
      </c>
      <c r="O1475">
        <f>IF(ISNUMBER('III. New Locations'!O1474) = TRUE, 0, $C1475)</f>
        <v>0</v>
      </c>
      <c r="P1475">
        <f>IF(ISNUMBER('III. New Locations'!P1474) = TRUE, 0, $C1475)</f>
        <v>0</v>
      </c>
      <c r="Q1475">
        <f>IF(ISNUMBER('III. New Locations'!Q1474) = TRUE, 0, $C1475)</f>
        <v>0</v>
      </c>
      <c r="R1475">
        <f>IF(ISNUMBER('III. New Locations'!R1474) = TRUE, IF('III. New Locations'!R1474 &gt;= 0, IF('III. New Locations'!R1474 &lt;=1, 0, $C1475),$C1475),$C1475)</f>
        <v>0</v>
      </c>
      <c r="S1475">
        <f>IF(ISNUMBER('III. New Locations'!S1474) = TRUE, IF('III. New Locations'!S1474 &gt;= 0, IF('III. New Locations'!S1474 &lt;=1, 0, $C1475), $C1475), $C1475)</f>
        <v>0</v>
      </c>
      <c r="T1475">
        <f>IF('III. New Locations'!T1474 = "-Unknown-", $C1475, 0)</f>
        <v>0</v>
      </c>
      <c r="U1475">
        <f>IF(LEN('III. New Locations'!U1474)&gt;1, 0, IF(T1475 = 0, 0, $C1475))</f>
        <v>0</v>
      </c>
      <c r="V1475">
        <f>IF('III. New Locations'!V1474 = "Unknown", $C1475, 0)</f>
        <v>0</v>
      </c>
      <c r="W1475">
        <f>IF(LEN('III. New Locations'!W1474)&gt;1, 0, IF(V1475 = 0, 0, $C1475))</f>
        <v>0</v>
      </c>
      <c r="X1475" t="str">
        <f>'III. New Locations'!X1474</f>
        <v>Unknown</v>
      </c>
      <c r="Y1475">
        <f>IF(ISNUMBER('III. New Locations'!Y1474) = TRUE, IF('III. New Locations'!Y1474 &gt;= 1400, IF('III. New Locations'!Y1474 &lt;=2100, 0, $C1475), $C1475), $C1475)</f>
        <v>0</v>
      </c>
      <c r="Z1475">
        <f>IF(ISNUMBER('III. New Locations'!Z1474) = TRUE, IF('III. New Locations'!Z1474 &gt;= 1400, IF('III. New Locations'!Z1474 &lt;=2100, 0, $C1475), $C1475), $C1475)</f>
        <v>0</v>
      </c>
      <c r="AA1475">
        <f>IF(ISNUMBER('III. New Locations'!AA1474) = TRUE, IF('III. New Locations'!AA1474 &gt;= 1400, IF('III. New Locations'!AA1474 &lt;=2100, 0, $C1475), $C1475), $C1475)</f>
        <v>0</v>
      </c>
      <c r="AC1475">
        <f>IF(ISNUMBER('III. New Locations'!AC1474) = TRUE, IF('III. New Locations'!AC1474 &gt;= 0, IF('III. New Locations'!AC1474 &lt;=1, 0,$C1475),$C1475), $C1475)</f>
        <v>0</v>
      </c>
    </row>
    <row r="1476" spans="1:29">
      <c r="A1476">
        <f>'III. New Locations'!A1475</f>
        <v>1473</v>
      </c>
      <c r="C1476" s="4">
        <f>IF(LEN('III. New Locations'!C1475) &gt; 2, 1, 0)</f>
        <v>0</v>
      </c>
      <c r="E1476">
        <f>IF(LEN('III. New Locations'!E1475) = 2, IF('III. New Locations'!E1475 = "--", $C1476, 0), $C1476)</f>
        <v>0</v>
      </c>
      <c r="F1476">
        <f>IF(LEN('III. New Locations'!F1475) &gt; 4, 0, $C1476)</f>
        <v>0</v>
      </c>
      <c r="G1476">
        <f>IF(ISNUMBER('III. New Locations'!G1475) = TRUE, 0, $C1476)</f>
        <v>0</v>
      </c>
      <c r="H1476">
        <f>IF(ISNUMBER('III. New Locations'!H1475) = TRUE, 0, $C1476)</f>
        <v>0</v>
      </c>
      <c r="I1476">
        <f>IF(ISNUMBER('III. New Locations'!I1475) = TRUE, 0, $C1476)</f>
        <v>0</v>
      </c>
      <c r="J1476">
        <f>IF(ISNUMBER('III. New Locations'!J1475) = TRUE, 0, $C1476)</f>
        <v>0</v>
      </c>
      <c r="K1476">
        <f>IF(ISNUMBER('III. New Locations'!K1475) = TRUE, 0,$C1476)</f>
        <v>0</v>
      </c>
      <c r="M1476">
        <f>IF(ISNUMBER('III. New Locations'!M1475) = TRUE, 0,$C1476)</f>
        <v>0</v>
      </c>
      <c r="O1476">
        <f>IF(ISNUMBER('III. New Locations'!O1475) = TRUE, 0, $C1476)</f>
        <v>0</v>
      </c>
      <c r="P1476">
        <f>IF(ISNUMBER('III. New Locations'!P1475) = TRUE, 0, $C1476)</f>
        <v>0</v>
      </c>
      <c r="Q1476">
        <f>IF(ISNUMBER('III. New Locations'!Q1475) = TRUE, 0, $C1476)</f>
        <v>0</v>
      </c>
      <c r="R1476">
        <f>IF(ISNUMBER('III. New Locations'!R1475) = TRUE, IF('III. New Locations'!R1475 &gt;= 0, IF('III. New Locations'!R1475 &lt;=1, 0, $C1476),$C1476),$C1476)</f>
        <v>0</v>
      </c>
      <c r="S1476">
        <f>IF(ISNUMBER('III. New Locations'!S1475) = TRUE, IF('III. New Locations'!S1475 &gt;= 0, IF('III. New Locations'!S1475 &lt;=1, 0, $C1476), $C1476), $C1476)</f>
        <v>0</v>
      </c>
      <c r="T1476">
        <f>IF('III. New Locations'!T1475 = "-Unknown-", $C1476, 0)</f>
        <v>0</v>
      </c>
      <c r="U1476">
        <f>IF(LEN('III. New Locations'!U1475)&gt;1, 0, IF(T1476 = 0, 0, $C1476))</f>
        <v>0</v>
      </c>
      <c r="V1476">
        <f>IF('III. New Locations'!V1475 = "Unknown", $C1476, 0)</f>
        <v>0</v>
      </c>
      <c r="W1476">
        <f>IF(LEN('III. New Locations'!W1475)&gt;1, 0, IF(V1476 = 0, 0, $C1476))</f>
        <v>0</v>
      </c>
      <c r="X1476" t="str">
        <f>'III. New Locations'!X1475</f>
        <v>Unknown</v>
      </c>
      <c r="Y1476">
        <f>IF(ISNUMBER('III. New Locations'!Y1475) = TRUE, IF('III. New Locations'!Y1475 &gt;= 1400, IF('III. New Locations'!Y1475 &lt;=2100, 0, $C1476), $C1476), $C1476)</f>
        <v>0</v>
      </c>
      <c r="Z1476">
        <f>IF(ISNUMBER('III. New Locations'!Z1475) = TRUE, IF('III. New Locations'!Z1475 &gt;= 1400, IF('III. New Locations'!Z1475 &lt;=2100, 0, $C1476), $C1476), $C1476)</f>
        <v>0</v>
      </c>
      <c r="AA1476">
        <f>IF(ISNUMBER('III. New Locations'!AA1475) = TRUE, IF('III. New Locations'!AA1475 &gt;= 1400, IF('III. New Locations'!AA1475 &lt;=2100, 0, $C1476), $C1476), $C1476)</f>
        <v>0</v>
      </c>
      <c r="AC1476">
        <f>IF(ISNUMBER('III. New Locations'!AC1475) = TRUE, IF('III. New Locations'!AC1475 &gt;= 0, IF('III. New Locations'!AC1475 &lt;=1, 0,$C1476),$C1476), $C1476)</f>
        <v>0</v>
      </c>
    </row>
    <row r="1477" spans="1:29">
      <c r="A1477">
        <f>'III. New Locations'!A1476</f>
        <v>1474</v>
      </c>
      <c r="C1477" s="4">
        <f>IF(LEN('III. New Locations'!C1476) &gt; 2, 1, 0)</f>
        <v>0</v>
      </c>
      <c r="E1477">
        <f>IF(LEN('III. New Locations'!E1476) = 2, IF('III. New Locations'!E1476 = "--", $C1477, 0), $C1477)</f>
        <v>0</v>
      </c>
      <c r="F1477">
        <f>IF(LEN('III. New Locations'!F1476) &gt; 4, 0, $C1477)</f>
        <v>0</v>
      </c>
      <c r="G1477">
        <f>IF(ISNUMBER('III. New Locations'!G1476) = TRUE, 0, $C1477)</f>
        <v>0</v>
      </c>
      <c r="H1477">
        <f>IF(ISNUMBER('III. New Locations'!H1476) = TRUE, 0, $C1477)</f>
        <v>0</v>
      </c>
      <c r="I1477">
        <f>IF(ISNUMBER('III. New Locations'!I1476) = TRUE, 0, $C1477)</f>
        <v>0</v>
      </c>
      <c r="J1477">
        <f>IF(ISNUMBER('III. New Locations'!J1476) = TRUE, 0, $C1477)</f>
        <v>0</v>
      </c>
      <c r="K1477">
        <f>IF(ISNUMBER('III. New Locations'!K1476) = TRUE, 0,$C1477)</f>
        <v>0</v>
      </c>
      <c r="M1477">
        <f>IF(ISNUMBER('III. New Locations'!M1476) = TRUE, 0,$C1477)</f>
        <v>0</v>
      </c>
      <c r="O1477">
        <f>IF(ISNUMBER('III. New Locations'!O1476) = TRUE, 0, $C1477)</f>
        <v>0</v>
      </c>
      <c r="P1477">
        <f>IF(ISNUMBER('III. New Locations'!P1476) = TRUE, 0, $C1477)</f>
        <v>0</v>
      </c>
      <c r="Q1477">
        <f>IF(ISNUMBER('III. New Locations'!Q1476) = TRUE, 0, $C1477)</f>
        <v>0</v>
      </c>
      <c r="R1477">
        <f>IF(ISNUMBER('III. New Locations'!R1476) = TRUE, IF('III. New Locations'!R1476 &gt;= 0, IF('III. New Locations'!R1476 &lt;=1, 0, $C1477),$C1477),$C1477)</f>
        <v>0</v>
      </c>
      <c r="S1477">
        <f>IF(ISNUMBER('III. New Locations'!S1476) = TRUE, IF('III. New Locations'!S1476 &gt;= 0, IF('III. New Locations'!S1476 &lt;=1, 0, $C1477), $C1477), $C1477)</f>
        <v>0</v>
      </c>
      <c r="T1477">
        <f>IF('III. New Locations'!T1476 = "-Unknown-", $C1477, 0)</f>
        <v>0</v>
      </c>
      <c r="U1477">
        <f>IF(LEN('III. New Locations'!U1476)&gt;1, 0, IF(T1477 = 0, 0, $C1477))</f>
        <v>0</v>
      </c>
      <c r="V1477">
        <f>IF('III. New Locations'!V1476 = "Unknown", $C1477, 0)</f>
        <v>0</v>
      </c>
      <c r="W1477">
        <f>IF(LEN('III. New Locations'!W1476)&gt;1, 0, IF(V1477 = 0, 0, $C1477))</f>
        <v>0</v>
      </c>
      <c r="X1477" t="str">
        <f>'III. New Locations'!X1476</f>
        <v>Unknown</v>
      </c>
      <c r="Y1477">
        <f>IF(ISNUMBER('III. New Locations'!Y1476) = TRUE, IF('III. New Locations'!Y1476 &gt;= 1400, IF('III. New Locations'!Y1476 &lt;=2100, 0, $C1477), $C1477), $C1477)</f>
        <v>0</v>
      </c>
      <c r="Z1477">
        <f>IF(ISNUMBER('III. New Locations'!Z1476) = TRUE, IF('III. New Locations'!Z1476 &gt;= 1400, IF('III. New Locations'!Z1476 &lt;=2100, 0, $C1477), $C1477), $C1477)</f>
        <v>0</v>
      </c>
      <c r="AA1477">
        <f>IF(ISNUMBER('III. New Locations'!AA1476) = TRUE, IF('III. New Locations'!AA1476 &gt;= 1400, IF('III. New Locations'!AA1476 &lt;=2100, 0, $C1477), $C1477), $C1477)</f>
        <v>0</v>
      </c>
      <c r="AC1477">
        <f>IF(ISNUMBER('III. New Locations'!AC1476) = TRUE, IF('III. New Locations'!AC1476 &gt;= 0, IF('III. New Locations'!AC1476 &lt;=1, 0,$C1477),$C1477), $C1477)</f>
        <v>0</v>
      </c>
    </row>
    <row r="1478" spans="1:29">
      <c r="A1478">
        <f>'III. New Locations'!A1477</f>
        <v>1475</v>
      </c>
      <c r="C1478" s="4">
        <f>IF(LEN('III. New Locations'!C1477) &gt; 2, 1, 0)</f>
        <v>0</v>
      </c>
      <c r="E1478">
        <f>IF(LEN('III. New Locations'!E1477) = 2, IF('III. New Locations'!E1477 = "--", $C1478, 0), $C1478)</f>
        <v>0</v>
      </c>
      <c r="F1478">
        <f>IF(LEN('III. New Locations'!F1477) &gt; 4, 0, $C1478)</f>
        <v>0</v>
      </c>
      <c r="G1478">
        <f>IF(ISNUMBER('III. New Locations'!G1477) = TRUE, 0, $C1478)</f>
        <v>0</v>
      </c>
      <c r="H1478">
        <f>IF(ISNUMBER('III. New Locations'!H1477) = TRUE, 0, $C1478)</f>
        <v>0</v>
      </c>
      <c r="I1478">
        <f>IF(ISNUMBER('III. New Locations'!I1477) = TRUE, 0, $C1478)</f>
        <v>0</v>
      </c>
      <c r="J1478">
        <f>IF(ISNUMBER('III. New Locations'!J1477) = TRUE, 0, $C1478)</f>
        <v>0</v>
      </c>
      <c r="K1478">
        <f>IF(ISNUMBER('III. New Locations'!K1477) = TRUE, 0,$C1478)</f>
        <v>0</v>
      </c>
      <c r="M1478">
        <f>IF(ISNUMBER('III. New Locations'!M1477) = TRUE, 0,$C1478)</f>
        <v>0</v>
      </c>
      <c r="O1478">
        <f>IF(ISNUMBER('III. New Locations'!O1477) = TRUE, 0, $C1478)</f>
        <v>0</v>
      </c>
      <c r="P1478">
        <f>IF(ISNUMBER('III. New Locations'!P1477) = TRUE, 0, $C1478)</f>
        <v>0</v>
      </c>
      <c r="Q1478">
        <f>IF(ISNUMBER('III. New Locations'!Q1477) = TRUE, 0, $C1478)</f>
        <v>0</v>
      </c>
      <c r="R1478">
        <f>IF(ISNUMBER('III. New Locations'!R1477) = TRUE, IF('III. New Locations'!R1477 &gt;= 0, IF('III. New Locations'!R1477 &lt;=1, 0, $C1478),$C1478),$C1478)</f>
        <v>0</v>
      </c>
      <c r="S1478">
        <f>IF(ISNUMBER('III. New Locations'!S1477) = TRUE, IF('III. New Locations'!S1477 &gt;= 0, IF('III. New Locations'!S1477 &lt;=1, 0, $C1478), $C1478), $C1478)</f>
        <v>0</v>
      </c>
      <c r="T1478">
        <f>IF('III. New Locations'!T1477 = "-Unknown-", $C1478, 0)</f>
        <v>0</v>
      </c>
      <c r="U1478">
        <f>IF(LEN('III. New Locations'!U1477)&gt;1, 0, IF(T1478 = 0, 0, $C1478))</f>
        <v>0</v>
      </c>
      <c r="V1478">
        <f>IF('III. New Locations'!V1477 = "Unknown", $C1478, 0)</f>
        <v>0</v>
      </c>
      <c r="W1478">
        <f>IF(LEN('III. New Locations'!W1477)&gt;1, 0, IF(V1478 = 0, 0, $C1478))</f>
        <v>0</v>
      </c>
      <c r="X1478" t="str">
        <f>'III. New Locations'!X1477</f>
        <v>Unknown</v>
      </c>
      <c r="Y1478">
        <f>IF(ISNUMBER('III. New Locations'!Y1477) = TRUE, IF('III. New Locations'!Y1477 &gt;= 1400, IF('III. New Locations'!Y1477 &lt;=2100, 0, $C1478), $C1478), $C1478)</f>
        <v>0</v>
      </c>
      <c r="Z1478">
        <f>IF(ISNUMBER('III. New Locations'!Z1477) = TRUE, IF('III. New Locations'!Z1477 &gt;= 1400, IF('III. New Locations'!Z1477 &lt;=2100, 0, $C1478), $C1478), $C1478)</f>
        <v>0</v>
      </c>
      <c r="AA1478">
        <f>IF(ISNUMBER('III. New Locations'!AA1477) = TRUE, IF('III. New Locations'!AA1477 &gt;= 1400, IF('III. New Locations'!AA1477 &lt;=2100, 0, $C1478), $C1478), $C1478)</f>
        <v>0</v>
      </c>
      <c r="AC1478">
        <f>IF(ISNUMBER('III. New Locations'!AC1477) = TRUE, IF('III. New Locations'!AC1477 &gt;= 0, IF('III. New Locations'!AC1477 &lt;=1, 0,$C1478),$C1478), $C1478)</f>
        <v>0</v>
      </c>
    </row>
    <row r="1479" spans="1:29">
      <c r="A1479">
        <f>'III. New Locations'!A1478</f>
        <v>1476</v>
      </c>
      <c r="C1479" s="4">
        <f>IF(LEN('III. New Locations'!C1478) &gt; 2, 1, 0)</f>
        <v>0</v>
      </c>
      <c r="E1479">
        <f>IF(LEN('III. New Locations'!E1478) = 2, IF('III. New Locations'!E1478 = "--", $C1479, 0), $C1479)</f>
        <v>0</v>
      </c>
      <c r="F1479">
        <f>IF(LEN('III. New Locations'!F1478) &gt; 4, 0, $C1479)</f>
        <v>0</v>
      </c>
      <c r="G1479">
        <f>IF(ISNUMBER('III. New Locations'!G1478) = TRUE, 0, $C1479)</f>
        <v>0</v>
      </c>
      <c r="H1479">
        <f>IF(ISNUMBER('III. New Locations'!H1478) = TRUE, 0, $C1479)</f>
        <v>0</v>
      </c>
      <c r="I1479">
        <f>IF(ISNUMBER('III. New Locations'!I1478) = TRUE, 0, $C1479)</f>
        <v>0</v>
      </c>
      <c r="J1479">
        <f>IF(ISNUMBER('III. New Locations'!J1478) = TRUE, 0, $C1479)</f>
        <v>0</v>
      </c>
      <c r="K1479">
        <f>IF(ISNUMBER('III. New Locations'!K1478) = TRUE, 0,$C1479)</f>
        <v>0</v>
      </c>
      <c r="M1479">
        <f>IF(ISNUMBER('III. New Locations'!M1478) = TRUE, 0,$C1479)</f>
        <v>0</v>
      </c>
      <c r="O1479">
        <f>IF(ISNUMBER('III. New Locations'!O1478) = TRUE, 0, $C1479)</f>
        <v>0</v>
      </c>
      <c r="P1479">
        <f>IF(ISNUMBER('III. New Locations'!P1478) = TRUE, 0, $C1479)</f>
        <v>0</v>
      </c>
      <c r="Q1479">
        <f>IF(ISNUMBER('III. New Locations'!Q1478) = TRUE, 0, $C1479)</f>
        <v>0</v>
      </c>
      <c r="R1479">
        <f>IF(ISNUMBER('III. New Locations'!R1478) = TRUE, IF('III. New Locations'!R1478 &gt;= 0, IF('III. New Locations'!R1478 &lt;=1, 0, $C1479),$C1479),$C1479)</f>
        <v>0</v>
      </c>
      <c r="S1479">
        <f>IF(ISNUMBER('III. New Locations'!S1478) = TRUE, IF('III. New Locations'!S1478 &gt;= 0, IF('III. New Locations'!S1478 &lt;=1, 0, $C1479), $C1479), $C1479)</f>
        <v>0</v>
      </c>
      <c r="T1479">
        <f>IF('III. New Locations'!T1478 = "-Unknown-", $C1479, 0)</f>
        <v>0</v>
      </c>
      <c r="U1479">
        <f>IF(LEN('III. New Locations'!U1478)&gt;1, 0, IF(T1479 = 0, 0, $C1479))</f>
        <v>0</v>
      </c>
      <c r="V1479">
        <f>IF('III. New Locations'!V1478 = "Unknown", $C1479, 0)</f>
        <v>0</v>
      </c>
      <c r="W1479">
        <f>IF(LEN('III. New Locations'!W1478)&gt;1, 0, IF(V1479 = 0, 0, $C1479))</f>
        <v>0</v>
      </c>
      <c r="X1479" t="str">
        <f>'III. New Locations'!X1478</f>
        <v>Unknown</v>
      </c>
      <c r="Y1479">
        <f>IF(ISNUMBER('III. New Locations'!Y1478) = TRUE, IF('III. New Locations'!Y1478 &gt;= 1400, IF('III. New Locations'!Y1478 &lt;=2100, 0, $C1479), $C1479), $C1479)</f>
        <v>0</v>
      </c>
      <c r="Z1479">
        <f>IF(ISNUMBER('III. New Locations'!Z1478) = TRUE, IF('III. New Locations'!Z1478 &gt;= 1400, IF('III. New Locations'!Z1478 &lt;=2100, 0, $C1479), $C1479), $C1479)</f>
        <v>0</v>
      </c>
      <c r="AA1479">
        <f>IF(ISNUMBER('III. New Locations'!AA1478) = TRUE, IF('III. New Locations'!AA1478 &gt;= 1400, IF('III. New Locations'!AA1478 &lt;=2100, 0, $C1479), $C1479), $C1479)</f>
        <v>0</v>
      </c>
      <c r="AC1479">
        <f>IF(ISNUMBER('III. New Locations'!AC1478) = TRUE, IF('III. New Locations'!AC1478 &gt;= 0, IF('III. New Locations'!AC1478 &lt;=1, 0,$C1479),$C1479), $C1479)</f>
        <v>0</v>
      </c>
    </row>
    <row r="1480" spans="1:29">
      <c r="A1480">
        <f>'III. New Locations'!A1479</f>
        <v>1477</v>
      </c>
      <c r="C1480" s="4">
        <f>IF(LEN('III. New Locations'!C1479) &gt; 2, 1, 0)</f>
        <v>0</v>
      </c>
      <c r="E1480">
        <f>IF(LEN('III. New Locations'!E1479) = 2, IF('III. New Locations'!E1479 = "--", $C1480, 0), $C1480)</f>
        <v>0</v>
      </c>
      <c r="F1480">
        <f>IF(LEN('III. New Locations'!F1479) &gt; 4, 0, $C1480)</f>
        <v>0</v>
      </c>
      <c r="G1480">
        <f>IF(ISNUMBER('III. New Locations'!G1479) = TRUE, 0, $C1480)</f>
        <v>0</v>
      </c>
      <c r="H1480">
        <f>IF(ISNUMBER('III. New Locations'!H1479) = TRUE, 0, $C1480)</f>
        <v>0</v>
      </c>
      <c r="I1480">
        <f>IF(ISNUMBER('III. New Locations'!I1479) = TRUE, 0, $C1480)</f>
        <v>0</v>
      </c>
      <c r="J1480">
        <f>IF(ISNUMBER('III. New Locations'!J1479) = TRUE, 0, $C1480)</f>
        <v>0</v>
      </c>
      <c r="K1480">
        <f>IF(ISNUMBER('III. New Locations'!K1479) = TRUE, 0,$C1480)</f>
        <v>0</v>
      </c>
      <c r="M1480">
        <f>IF(ISNUMBER('III. New Locations'!M1479) = TRUE, 0,$C1480)</f>
        <v>0</v>
      </c>
      <c r="O1480">
        <f>IF(ISNUMBER('III. New Locations'!O1479) = TRUE, 0, $C1480)</f>
        <v>0</v>
      </c>
      <c r="P1480">
        <f>IF(ISNUMBER('III. New Locations'!P1479) = TRUE, 0, $C1480)</f>
        <v>0</v>
      </c>
      <c r="Q1480">
        <f>IF(ISNUMBER('III. New Locations'!Q1479) = TRUE, 0, $C1480)</f>
        <v>0</v>
      </c>
      <c r="R1480">
        <f>IF(ISNUMBER('III. New Locations'!R1479) = TRUE, IF('III. New Locations'!R1479 &gt;= 0, IF('III. New Locations'!R1479 &lt;=1, 0, $C1480),$C1480),$C1480)</f>
        <v>0</v>
      </c>
      <c r="S1480">
        <f>IF(ISNUMBER('III. New Locations'!S1479) = TRUE, IF('III. New Locations'!S1479 &gt;= 0, IF('III. New Locations'!S1479 &lt;=1, 0, $C1480), $C1480), $C1480)</f>
        <v>0</v>
      </c>
      <c r="T1480">
        <f>IF('III. New Locations'!T1479 = "-Unknown-", $C1480, 0)</f>
        <v>0</v>
      </c>
      <c r="U1480">
        <f>IF(LEN('III. New Locations'!U1479)&gt;1, 0, IF(T1480 = 0, 0, $C1480))</f>
        <v>0</v>
      </c>
      <c r="V1480">
        <f>IF('III. New Locations'!V1479 = "Unknown", $C1480, 0)</f>
        <v>0</v>
      </c>
      <c r="W1480">
        <f>IF(LEN('III. New Locations'!W1479)&gt;1, 0, IF(V1480 = 0, 0, $C1480))</f>
        <v>0</v>
      </c>
      <c r="X1480" t="str">
        <f>'III. New Locations'!X1479</f>
        <v>Unknown</v>
      </c>
      <c r="Y1480">
        <f>IF(ISNUMBER('III. New Locations'!Y1479) = TRUE, IF('III. New Locations'!Y1479 &gt;= 1400, IF('III. New Locations'!Y1479 &lt;=2100, 0, $C1480), $C1480), $C1480)</f>
        <v>0</v>
      </c>
      <c r="Z1480">
        <f>IF(ISNUMBER('III. New Locations'!Z1479) = TRUE, IF('III. New Locations'!Z1479 &gt;= 1400, IF('III. New Locations'!Z1479 &lt;=2100, 0, $C1480), $C1480), $C1480)</f>
        <v>0</v>
      </c>
      <c r="AA1480">
        <f>IF(ISNUMBER('III. New Locations'!AA1479) = TRUE, IF('III. New Locations'!AA1479 &gt;= 1400, IF('III. New Locations'!AA1479 &lt;=2100, 0, $C1480), $C1480), $C1480)</f>
        <v>0</v>
      </c>
      <c r="AC1480">
        <f>IF(ISNUMBER('III. New Locations'!AC1479) = TRUE, IF('III. New Locations'!AC1479 &gt;= 0, IF('III. New Locations'!AC1479 &lt;=1, 0,$C1480),$C1480), $C1480)</f>
        <v>0</v>
      </c>
    </row>
    <row r="1481" spans="1:29">
      <c r="A1481">
        <f>'III. New Locations'!A1480</f>
        <v>1478</v>
      </c>
      <c r="C1481" s="4">
        <f>IF(LEN('III. New Locations'!C1480) &gt; 2, 1, 0)</f>
        <v>0</v>
      </c>
      <c r="E1481">
        <f>IF(LEN('III. New Locations'!E1480) = 2, IF('III. New Locations'!E1480 = "--", $C1481, 0), $C1481)</f>
        <v>0</v>
      </c>
      <c r="F1481">
        <f>IF(LEN('III. New Locations'!F1480) &gt; 4, 0, $C1481)</f>
        <v>0</v>
      </c>
      <c r="G1481">
        <f>IF(ISNUMBER('III. New Locations'!G1480) = TRUE, 0, $C1481)</f>
        <v>0</v>
      </c>
      <c r="H1481">
        <f>IF(ISNUMBER('III. New Locations'!H1480) = TRUE, 0, $C1481)</f>
        <v>0</v>
      </c>
      <c r="I1481">
        <f>IF(ISNUMBER('III. New Locations'!I1480) = TRUE, 0, $C1481)</f>
        <v>0</v>
      </c>
      <c r="J1481">
        <f>IF(ISNUMBER('III. New Locations'!J1480) = TRUE, 0, $C1481)</f>
        <v>0</v>
      </c>
      <c r="K1481">
        <f>IF(ISNUMBER('III. New Locations'!K1480) = TRUE, 0,$C1481)</f>
        <v>0</v>
      </c>
      <c r="M1481">
        <f>IF(ISNUMBER('III. New Locations'!M1480) = TRUE, 0,$C1481)</f>
        <v>0</v>
      </c>
      <c r="O1481">
        <f>IF(ISNUMBER('III. New Locations'!O1480) = TRUE, 0, $C1481)</f>
        <v>0</v>
      </c>
      <c r="P1481">
        <f>IF(ISNUMBER('III. New Locations'!P1480) = TRUE, 0, $C1481)</f>
        <v>0</v>
      </c>
      <c r="Q1481">
        <f>IF(ISNUMBER('III. New Locations'!Q1480) = TRUE, 0, $C1481)</f>
        <v>0</v>
      </c>
      <c r="R1481">
        <f>IF(ISNUMBER('III. New Locations'!R1480) = TRUE, IF('III. New Locations'!R1480 &gt;= 0, IF('III. New Locations'!R1480 &lt;=1, 0, $C1481),$C1481),$C1481)</f>
        <v>0</v>
      </c>
      <c r="S1481">
        <f>IF(ISNUMBER('III. New Locations'!S1480) = TRUE, IF('III. New Locations'!S1480 &gt;= 0, IF('III. New Locations'!S1480 &lt;=1, 0, $C1481), $C1481), $C1481)</f>
        <v>0</v>
      </c>
      <c r="T1481">
        <f>IF('III. New Locations'!T1480 = "-Unknown-", $C1481, 0)</f>
        <v>0</v>
      </c>
      <c r="U1481">
        <f>IF(LEN('III. New Locations'!U1480)&gt;1, 0, IF(T1481 = 0, 0, $C1481))</f>
        <v>0</v>
      </c>
      <c r="V1481">
        <f>IF('III. New Locations'!V1480 = "Unknown", $C1481, 0)</f>
        <v>0</v>
      </c>
      <c r="W1481">
        <f>IF(LEN('III. New Locations'!W1480)&gt;1, 0, IF(V1481 = 0, 0, $C1481))</f>
        <v>0</v>
      </c>
      <c r="X1481" t="str">
        <f>'III. New Locations'!X1480</f>
        <v>Unknown</v>
      </c>
      <c r="Y1481">
        <f>IF(ISNUMBER('III. New Locations'!Y1480) = TRUE, IF('III. New Locations'!Y1480 &gt;= 1400, IF('III. New Locations'!Y1480 &lt;=2100, 0, $C1481), $C1481), $C1481)</f>
        <v>0</v>
      </c>
      <c r="Z1481">
        <f>IF(ISNUMBER('III. New Locations'!Z1480) = TRUE, IF('III. New Locations'!Z1480 &gt;= 1400, IF('III. New Locations'!Z1480 &lt;=2100, 0, $C1481), $C1481), $C1481)</f>
        <v>0</v>
      </c>
      <c r="AA1481">
        <f>IF(ISNUMBER('III. New Locations'!AA1480) = TRUE, IF('III. New Locations'!AA1480 &gt;= 1400, IF('III. New Locations'!AA1480 &lt;=2100, 0, $C1481), $C1481), $C1481)</f>
        <v>0</v>
      </c>
      <c r="AC1481">
        <f>IF(ISNUMBER('III. New Locations'!AC1480) = TRUE, IF('III. New Locations'!AC1480 &gt;= 0, IF('III. New Locations'!AC1480 &lt;=1, 0,$C1481),$C1481), $C1481)</f>
        <v>0</v>
      </c>
    </row>
    <row r="1482" spans="1:29">
      <c r="A1482">
        <f>'III. New Locations'!A1481</f>
        <v>1479</v>
      </c>
      <c r="C1482" s="4">
        <f>IF(LEN('III. New Locations'!C1481) &gt; 2, 1, 0)</f>
        <v>0</v>
      </c>
      <c r="E1482">
        <f>IF(LEN('III. New Locations'!E1481) = 2, IF('III. New Locations'!E1481 = "--", $C1482, 0), $C1482)</f>
        <v>0</v>
      </c>
      <c r="F1482">
        <f>IF(LEN('III. New Locations'!F1481) &gt; 4, 0, $C1482)</f>
        <v>0</v>
      </c>
      <c r="G1482">
        <f>IF(ISNUMBER('III. New Locations'!G1481) = TRUE, 0, $C1482)</f>
        <v>0</v>
      </c>
      <c r="H1482">
        <f>IF(ISNUMBER('III. New Locations'!H1481) = TRUE, 0, $C1482)</f>
        <v>0</v>
      </c>
      <c r="I1482">
        <f>IF(ISNUMBER('III. New Locations'!I1481) = TRUE, 0, $C1482)</f>
        <v>0</v>
      </c>
      <c r="J1482">
        <f>IF(ISNUMBER('III. New Locations'!J1481) = TRUE, 0, $C1482)</f>
        <v>0</v>
      </c>
      <c r="K1482">
        <f>IF(ISNUMBER('III. New Locations'!K1481) = TRUE, 0,$C1482)</f>
        <v>0</v>
      </c>
      <c r="M1482">
        <f>IF(ISNUMBER('III. New Locations'!M1481) = TRUE, 0,$C1482)</f>
        <v>0</v>
      </c>
      <c r="O1482">
        <f>IF(ISNUMBER('III. New Locations'!O1481) = TRUE, 0, $C1482)</f>
        <v>0</v>
      </c>
      <c r="P1482">
        <f>IF(ISNUMBER('III. New Locations'!P1481) = TRUE, 0, $C1482)</f>
        <v>0</v>
      </c>
      <c r="Q1482">
        <f>IF(ISNUMBER('III. New Locations'!Q1481) = TRUE, 0, $C1482)</f>
        <v>0</v>
      </c>
      <c r="R1482">
        <f>IF(ISNUMBER('III. New Locations'!R1481) = TRUE, IF('III. New Locations'!R1481 &gt;= 0, IF('III. New Locations'!R1481 &lt;=1, 0, $C1482),$C1482),$C1482)</f>
        <v>0</v>
      </c>
      <c r="S1482">
        <f>IF(ISNUMBER('III. New Locations'!S1481) = TRUE, IF('III. New Locations'!S1481 &gt;= 0, IF('III. New Locations'!S1481 &lt;=1, 0, $C1482), $C1482), $C1482)</f>
        <v>0</v>
      </c>
      <c r="T1482">
        <f>IF('III. New Locations'!T1481 = "-Unknown-", $C1482, 0)</f>
        <v>0</v>
      </c>
      <c r="U1482">
        <f>IF(LEN('III. New Locations'!U1481)&gt;1, 0, IF(T1482 = 0, 0, $C1482))</f>
        <v>0</v>
      </c>
      <c r="V1482">
        <f>IF('III. New Locations'!V1481 = "Unknown", $C1482, 0)</f>
        <v>0</v>
      </c>
      <c r="W1482">
        <f>IF(LEN('III. New Locations'!W1481)&gt;1, 0, IF(V1482 = 0, 0, $C1482))</f>
        <v>0</v>
      </c>
      <c r="X1482" t="str">
        <f>'III. New Locations'!X1481</f>
        <v>Unknown</v>
      </c>
      <c r="Y1482">
        <f>IF(ISNUMBER('III. New Locations'!Y1481) = TRUE, IF('III. New Locations'!Y1481 &gt;= 1400, IF('III. New Locations'!Y1481 &lt;=2100, 0, $C1482), $C1482), $C1482)</f>
        <v>0</v>
      </c>
      <c r="Z1482">
        <f>IF(ISNUMBER('III. New Locations'!Z1481) = TRUE, IF('III. New Locations'!Z1481 &gt;= 1400, IF('III. New Locations'!Z1481 &lt;=2100, 0, $C1482), $C1482), $C1482)</f>
        <v>0</v>
      </c>
      <c r="AA1482">
        <f>IF(ISNUMBER('III. New Locations'!AA1481) = TRUE, IF('III. New Locations'!AA1481 &gt;= 1400, IF('III. New Locations'!AA1481 &lt;=2100, 0, $C1482), $C1482), $C1482)</f>
        <v>0</v>
      </c>
      <c r="AC1482">
        <f>IF(ISNUMBER('III. New Locations'!AC1481) = TRUE, IF('III. New Locations'!AC1481 &gt;= 0, IF('III. New Locations'!AC1481 &lt;=1, 0,$C1482),$C1482), $C1482)</f>
        <v>0</v>
      </c>
    </row>
    <row r="1483" spans="1:29">
      <c r="A1483">
        <f>'III. New Locations'!A1482</f>
        <v>1480</v>
      </c>
      <c r="C1483" s="4">
        <f>IF(LEN('III. New Locations'!C1482) &gt; 2, 1, 0)</f>
        <v>0</v>
      </c>
      <c r="E1483">
        <f>IF(LEN('III. New Locations'!E1482) = 2, IF('III. New Locations'!E1482 = "--", $C1483, 0), $C1483)</f>
        <v>0</v>
      </c>
      <c r="F1483">
        <f>IF(LEN('III. New Locations'!F1482) &gt; 4, 0, $C1483)</f>
        <v>0</v>
      </c>
      <c r="G1483">
        <f>IF(ISNUMBER('III. New Locations'!G1482) = TRUE, 0, $C1483)</f>
        <v>0</v>
      </c>
      <c r="H1483">
        <f>IF(ISNUMBER('III. New Locations'!H1482) = TRUE, 0, $C1483)</f>
        <v>0</v>
      </c>
      <c r="I1483">
        <f>IF(ISNUMBER('III. New Locations'!I1482) = TRUE, 0, $C1483)</f>
        <v>0</v>
      </c>
      <c r="J1483">
        <f>IF(ISNUMBER('III. New Locations'!J1482) = TRUE, 0, $C1483)</f>
        <v>0</v>
      </c>
      <c r="K1483">
        <f>IF(ISNUMBER('III. New Locations'!K1482) = TRUE, 0,$C1483)</f>
        <v>0</v>
      </c>
      <c r="M1483">
        <f>IF(ISNUMBER('III. New Locations'!M1482) = TRUE, 0,$C1483)</f>
        <v>0</v>
      </c>
      <c r="O1483">
        <f>IF(ISNUMBER('III. New Locations'!O1482) = TRUE, 0, $C1483)</f>
        <v>0</v>
      </c>
      <c r="P1483">
        <f>IF(ISNUMBER('III. New Locations'!P1482) = TRUE, 0, $C1483)</f>
        <v>0</v>
      </c>
      <c r="Q1483">
        <f>IF(ISNUMBER('III. New Locations'!Q1482) = TRUE, 0, $C1483)</f>
        <v>0</v>
      </c>
      <c r="R1483">
        <f>IF(ISNUMBER('III. New Locations'!R1482) = TRUE, IF('III. New Locations'!R1482 &gt;= 0, IF('III. New Locations'!R1482 &lt;=1, 0, $C1483),$C1483),$C1483)</f>
        <v>0</v>
      </c>
      <c r="S1483">
        <f>IF(ISNUMBER('III. New Locations'!S1482) = TRUE, IF('III. New Locations'!S1482 &gt;= 0, IF('III. New Locations'!S1482 &lt;=1, 0, $C1483), $C1483), $C1483)</f>
        <v>0</v>
      </c>
      <c r="T1483">
        <f>IF('III. New Locations'!T1482 = "-Unknown-", $C1483, 0)</f>
        <v>0</v>
      </c>
      <c r="U1483">
        <f>IF(LEN('III. New Locations'!U1482)&gt;1, 0, IF(T1483 = 0, 0, $C1483))</f>
        <v>0</v>
      </c>
      <c r="V1483">
        <f>IF('III. New Locations'!V1482 = "Unknown", $C1483, 0)</f>
        <v>0</v>
      </c>
      <c r="W1483">
        <f>IF(LEN('III. New Locations'!W1482)&gt;1, 0, IF(V1483 = 0, 0, $C1483))</f>
        <v>0</v>
      </c>
      <c r="X1483" t="str">
        <f>'III. New Locations'!X1482</f>
        <v>Unknown</v>
      </c>
      <c r="Y1483">
        <f>IF(ISNUMBER('III. New Locations'!Y1482) = TRUE, IF('III. New Locations'!Y1482 &gt;= 1400, IF('III. New Locations'!Y1482 &lt;=2100, 0, $C1483), $C1483), $C1483)</f>
        <v>0</v>
      </c>
      <c r="Z1483">
        <f>IF(ISNUMBER('III. New Locations'!Z1482) = TRUE, IF('III. New Locations'!Z1482 &gt;= 1400, IF('III. New Locations'!Z1482 &lt;=2100, 0, $C1483), $C1483), $C1483)</f>
        <v>0</v>
      </c>
      <c r="AA1483">
        <f>IF(ISNUMBER('III. New Locations'!AA1482) = TRUE, IF('III. New Locations'!AA1482 &gt;= 1400, IF('III. New Locations'!AA1482 &lt;=2100, 0, $C1483), $C1483), $C1483)</f>
        <v>0</v>
      </c>
      <c r="AC1483">
        <f>IF(ISNUMBER('III. New Locations'!AC1482) = TRUE, IF('III. New Locations'!AC1482 &gt;= 0, IF('III. New Locations'!AC1482 &lt;=1, 0,$C1483),$C1483), $C1483)</f>
        <v>0</v>
      </c>
    </row>
    <row r="1484" spans="1:29">
      <c r="A1484">
        <f>'III. New Locations'!A1483</f>
        <v>1481</v>
      </c>
      <c r="C1484" s="4">
        <f>IF(LEN('III. New Locations'!C1483) &gt; 2, 1, 0)</f>
        <v>0</v>
      </c>
      <c r="E1484">
        <f>IF(LEN('III. New Locations'!E1483) = 2, IF('III. New Locations'!E1483 = "--", $C1484, 0), $C1484)</f>
        <v>0</v>
      </c>
      <c r="F1484">
        <f>IF(LEN('III. New Locations'!F1483) &gt; 4, 0, $C1484)</f>
        <v>0</v>
      </c>
      <c r="G1484">
        <f>IF(ISNUMBER('III. New Locations'!G1483) = TRUE, 0, $C1484)</f>
        <v>0</v>
      </c>
      <c r="H1484">
        <f>IF(ISNUMBER('III. New Locations'!H1483) = TRUE, 0, $C1484)</f>
        <v>0</v>
      </c>
      <c r="I1484">
        <f>IF(ISNUMBER('III. New Locations'!I1483) = TRUE, 0, $C1484)</f>
        <v>0</v>
      </c>
      <c r="J1484">
        <f>IF(ISNUMBER('III. New Locations'!J1483) = TRUE, 0, $C1484)</f>
        <v>0</v>
      </c>
      <c r="K1484">
        <f>IF(ISNUMBER('III. New Locations'!K1483) = TRUE, 0,$C1484)</f>
        <v>0</v>
      </c>
      <c r="M1484">
        <f>IF(ISNUMBER('III. New Locations'!M1483) = TRUE, 0,$C1484)</f>
        <v>0</v>
      </c>
      <c r="O1484">
        <f>IF(ISNUMBER('III. New Locations'!O1483) = TRUE, 0, $C1484)</f>
        <v>0</v>
      </c>
      <c r="P1484">
        <f>IF(ISNUMBER('III. New Locations'!P1483) = TRUE, 0, $C1484)</f>
        <v>0</v>
      </c>
      <c r="Q1484">
        <f>IF(ISNUMBER('III. New Locations'!Q1483) = TRUE, 0, $C1484)</f>
        <v>0</v>
      </c>
      <c r="R1484">
        <f>IF(ISNUMBER('III. New Locations'!R1483) = TRUE, IF('III. New Locations'!R1483 &gt;= 0, IF('III. New Locations'!R1483 &lt;=1, 0, $C1484),$C1484),$C1484)</f>
        <v>0</v>
      </c>
      <c r="S1484">
        <f>IF(ISNUMBER('III. New Locations'!S1483) = TRUE, IF('III. New Locations'!S1483 &gt;= 0, IF('III. New Locations'!S1483 &lt;=1, 0, $C1484), $C1484), $C1484)</f>
        <v>0</v>
      </c>
      <c r="T1484">
        <f>IF('III. New Locations'!T1483 = "-Unknown-", $C1484, 0)</f>
        <v>0</v>
      </c>
      <c r="U1484">
        <f>IF(LEN('III. New Locations'!U1483)&gt;1, 0, IF(T1484 = 0, 0, $C1484))</f>
        <v>0</v>
      </c>
      <c r="V1484">
        <f>IF('III. New Locations'!V1483 = "Unknown", $C1484, 0)</f>
        <v>0</v>
      </c>
      <c r="W1484">
        <f>IF(LEN('III. New Locations'!W1483)&gt;1, 0, IF(V1484 = 0, 0, $C1484))</f>
        <v>0</v>
      </c>
      <c r="X1484" t="str">
        <f>'III. New Locations'!X1483</f>
        <v>Unknown</v>
      </c>
      <c r="Y1484">
        <f>IF(ISNUMBER('III. New Locations'!Y1483) = TRUE, IF('III. New Locations'!Y1483 &gt;= 1400, IF('III. New Locations'!Y1483 &lt;=2100, 0, $C1484), $C1484), $C1484)</f>
        <v>0</v>
      </c>
      <c r="Z1484">
        <f>IF(ISNUMBER('III. New Locations'!Z1483) = TRUE, IF('III. New Locations'!Z1483 &gt;= 1400, IF('III. New Locations'!Z1483 &lt;=2100, 0, $C1484), $C1484), $C1484)</f>
        <v>0</v>
      </c>
      <c r="AA1484">
        <f>IF(ISNUMBER('III. New Locations'!AA1483) = TRUE, IF('III. New Locations'!AA1483 &gt;= 1400, IF('III. New Locations'!AA1483 &lt;=2100, 0, $C1484), $C1484), $C1484)</f>
        <v>0</v>
      </c>
      <c r="AC1484">
        <f>IF(ISNUMBER('III. New Locations'!AC1483) = TRUE, IF('III. New Locations'!AC1483 &gt;= 0, IF('III. New Locations'!AC1483 &lt;=1, 0,$C1484),$C1484), $C1484)</f>
        <v>0</v>
      </c>
    </row>
    <row r="1485" spans="1:29">
      <c r="A1485">
        <f>'III. New Locations'!A1484</f>
        <v>1482</v>
      </c>
      <c r="C1485" s="4">
        <f>IF(LEN('III. New Locations'!C1484) &gt; 2, 1, 0)</f>
        <v>0</v>
      </c>
      <c r="E1485">
        <f>IF(LEN('III. New Locations'!E1484) = 2, IF('III. New Locations'!E1484 = "--", $C1485, 0), $C1485)</f>
        <v>0</v>
      </c>
      <c r="F1485">
        <f>IF(LEN('III. New Locations'!F1484) &gt; 4, 0, $C1485)</f>
        <v>0</v>
      </c>
      <c r="G1485">
        <f>IF(ISNUMBER('III. New Locations'!G1484) = TRUE, 0, $C1485)</f>
        <v>0</v>
      </c>
      <c r="H1485">
        <f>IF(ISNUMBER('III. New Locations'!H1484) = TRUE, 0, $C1485)</f>
        <v>0</v>
      </c>
      <c r="I1485">
        <f>IF(ISNUMBER('III. New Locations'!I1484) = TRUE, 0, $C1485)</f>
        <v>0</v>
      </c>
      <c r="J1485">
        <f>IF(ISNUMBER('III. New Locations'!J1484) = TRUE, 0, $C1485)</f>
        <v>0</v>
      </c>
      <c r="K1485">
        <f>IF(ISNUMBER('III. New Locations'!K1484) = TRUE, 0,$C1485)</f>
        <v>0</v>
      </c>
      <c r="M1485">
        <f>IF(ISNUMBER('III. New Locations'!M1484) = TRUE, 0,$C1485)</f>
        <v>0</v>
      </c>
      <c r="O1485">
        <f>IF(ISNUMBER('III. New Locations'!O1484) = TRUE, 0, $C1485)</f>
        <v>0</v>
      </c>
      <c r="P1485">
        <f>IF(ISNUMBER('III. New Locations'!P1484) = TRUE, 0, $C1485)</f>
        <v>0</v>
      </c>
      <c r="Q1485">
        <f>IF(ISNUMBER('III. New Locations'!Q1484) = TRUE, 0, $C1485)</f>
        <v>0</v>
      </c>
      <c r="R1485">
        <f>IF(ISNUMBER('III. New Locations'!R1484) = TRUE, IF('III. New Locations'!R1484 &gt;= 0, IF('III. New Locations'!R1484 &lt;=1, 0, $C1485),$C1485),$C1485)</f>
        <v>0</v>
      </c>
      <c r="S1485">
        <f>IF(ISNUMBER('III. New Locations'!S1484) = TRUE, IF('III. New Locations'!S1484 &gt;= 0, IF('III. New Locations'!S1484 &lt;=1, 0, $C1485), $C1485), $C1485)</f>
        <v>0</v>
      </c>
      <c r="T1485">
        <f>IF('III. New Locations'!T1484 = "-Unknown-", $C1485, 0)</f>
        <v>0</v>
      </c>
      <c r="U1485">
        <f>IF(LEN('III. New Locations'!U1484)&gt;1, 0, IF(T1485 = 0, 0, $C1485))</f>
        <v>0</v>
      </c>
      <c r="V1485">
        <f>IF('III. New Locations'!V1484 = "Unknown", $C1485, 0)</f>
        <v>0</v>
      </c>
      <c r="W1485">
        <f>IF(LEN('III. New Locations'!W1484)&gt;1, 0, IF(V1485 = 0, 0, $C1485))</f>
        <v>0</v>
      </c>
      <c r="X1485" t="str">
        <f>'III. New Locations'!X1484</f>
        <v>Unknown</v>
      </c>
      <c r="Y1485">
        <f>IF(ISNUMBER('III. New Locations'!Y1484) = TRUE, IF('III. New Locations'!Y1484 &gt;= 1400, IF('III. New Locations'!Y1484 &lt;=2100, 0, $C1485), $C1485), $C1485)</f>
        <v>0</v>
      </c>
      <c r="Z1485">
        <f>IF(ISNUMBER('III. New Locations'!Z1484) = TRUE, IF('III. New Locations'!Z1484 &gt;= 1400, IF('III. New Locations'!Z1484 &lt;=2100, 0, $C1485), $C1485), $C1485)</f>
        <v>0</v>
      </c>
      <c r="AA1485">
        <f>IF(ISNUMBER('III. New Locations'!AA1484) = TRUE, IF('III. New Locations'!AA1484 &gt;= 1400, IF('III. New Locations'!AA1484 &lt;=2100, 0, $C1485), $C1485), $C1485)</f>
        <v>0</v>
      </c>
      <c r="AC1485">
        <f>IF(ISNUMBER('III. New Locations'!AC1484) = TRUE, IF('III. New Locations'!AC1484 &gt;= 0, IF('III. New Locations'!AC1484 &lt;=1, 0,$C1485),$C1485), $C1485)</f>
        <v>0</v>
      </c>
    </row>
    <row r="1486" spans="1:29">
      <c r="A1486">
        <f>'III. New Locations'!A1485</f>
        <v>1483</v>
      </c>
      <c r="C1486" s="4">
        <f>IF(LEN('III. New Locations'!C1485) &gt; 2, 1, 0)</f>
        <v>0</v>
      </c>
      <c r="E1486">
        <f>IF(LEN('III. New Locations'!E1485) = 2, IF('III. New Locations'!E1485 = "--", $C1486, 0), $C1486)</f>
        <v>0</v>
      </c>
      <c r="F1486">
        <f>IF(LEN('III. New Locations'!F1485) &gt; 4, 0, $C1486)</f>
        <v>0</v>
      </c>
      <c r="G1486">
        <f>IF(ISNUMBER('III. New Locations'!G1485) = TRUE, 0, $C1486)</f>
        <v>0</v>
      </c>
      <c r="H1486">
        <f>IF(ISNUMBER('III. New Locations'!H1485) = TRUE, 0, $C1486)</f>
        <v>0</v>
      </c>
      <c r="I1486">
        <f>IF(ISNUMBER('III. New Locations'!I1485) = TRUE, 0, $C1486)</f>
        <v>0</v>
      </c>
      <c r="J1486">
        <f>IF(ISNUMBER('III. New Locations'!J1485) = TRUE, 0, $C1486)</f>
        <v>0</v>
      </c>
      <c r="K1486">
        <f>IF(ISNUMBER('III. New Locations'!K1485) = TRUE, 0,$C1486)</f>
        <v>0</v>
      </c>
      <c r="M1486">
        <f>IF(ISNUMBER('III. New Locations'!M1485) = TRUE, 0,$C1486)</f>
        <v>0</v>
      </c>
      <c r="O1486">
        <f>IF(ISNUMBER('III. New Locations'!O1485) = TRUE, 0, $C1486)</f>
        <v>0</v>
      </c>
      <c r="P1486">
        <f>IF(ISNUMBER('III. New Locations'!P1485) = TRUE, 0, $C1486)</f>
        <v>0</v>
      </c>
      <c r="Q1486">
        <f>IF(ISNUMBER('III. New Locations'!Q1485) = TRUE, 0, $C1486)</f>
        <v>0</v>
      </c>
      <c r="R1486">
        <f>IF(ISNUMBER('III. New Locations'!R1485) = TRUE, IF('III. New Locations'!R1485 &gt;= 0, IF('III. New Locations'!R1485 &lt;=1, 0, $C1486),$C1486),$C1486)</f>
        <v>0</v>
      </c>
      <c r="S1486">
        <f>IF(ISNUMBER('III. New Locations'!S1485) = TRUE, IF('III. New Locations'!S1485 &gt;= 0, IF('III. New Locations'!S1485 &lt;=1, 0, $C1486), $C1486), $C1486)</f>
        <v>0</v>
      </c>
      <c r="T1486">
        <f>IF('III. New Locations'!T1485 = "-Unknown-", $C1486, 0)</f>
        <v>0</v>
      </c>
      <c r="U1486">
        <f>IF(LEN('III. New Locations'!U1485)&gt;1, 0, IF(T1486 = 0, 0, $C1486))</f>
        <v>0</v>
      </c>
      <c r="V1486">
        <f>IF('III. New Locations'!V1485 = "Unknown", $C1486, 0)</f>
        <v>0</v>
      </c>
      <c r="W1486">
        <f>IF(LEN('III. New Locations'!W1485)&gt;1, 0, IF(V1486 = 0, 0, $C1486))</f>
        <v>0</v>
      </c>
      <c r="X1486" t="str">
        <f>'III. New Locations'!X1485</f>
        <v>Unknown</v>
      </c>
      <c r="Y1486">
        <f>IF(ISNUMBER('III. New Locations'!Y1485) = TRUE, IF('III. New Locations'!Y1485 &gt;= 1400, IF('III. New Locations'!Y1485 &lt;=2100, 0, $C1486), $C1486), $C1486)</f>
        <v>0</v>
      </c>
      <c r="Z1486">
        <f>IF(ISNUMBER('III. New Locations'!Z1485) = TRUE, IF('III. New Locations'!Z1485 &gt;= 1400, IF('III. New Locations'!Z1485 &lt;=2100, 0, $C1486), $C1486), $C1486)</f>
        <v>0</v>
      </c>
      <c r="AA1486">
        <f>IF(ISNUMBER('III. New Locations'!AA1485) = TRUE, IF('III. New Locations'!AA1485 &gt;= 1400, IF('III. New Locations'!AA1485 &lt;=2100, 0, $C1486), $C1486), $C1486)</f>
        <v>0</v>
      </c>
      <c r="AC1486">
        <f>IF(ISNUMBER('III. New Locations'!AC1485) = TRUE, IF('III. New Locations'!AC1485 &gt;= 0, IF('III. New Locations'!AC1485 &lt;=1, 0,$C1486),$C1486), $C1486)</f>
        <v>0</v>
      </c>
    </row>
    <row r="1487" spans="1:29">
      <c r="A1487">
        <f>'III. New Locations'!A1486</f>
        <v>1484</v>
      </c>
      <c r="C1487" s="4">
        <f>IF(LEN('III. New Locations'!C1486) &gt; 2, 1, 0)</f>
        <v>0</v>
      </c>
      <c r="E1487">
        <f>IF(LEN('III. New Locations'!E1486) = 2, IF('III. New Locations'!E1486 = "--", $C1487, 0), $C1487)</f>
        <v>0</v>
      </c>
      <c r="F1487">
        <f>IF(LEN('III. New Locations'!F1486) &gt; 4, 0, $C1487)</f>
        <v>0</v>
      </c>
      <c r="G1487">
        <f>IF(ISNUMBER('III. New Locations'!G1486) = TRUE, 0, $C1487)</f>
        <v>0</v>
      </c>
      <c r="H1487">
        <f>IF(ISNUMBER('III. New Locations'!H1486) = TRUE, 0, $C1487)</f>
        <v>0</v>
      </c>
      <c r="I1487">
        <f>IF(ISNUMBER('III. New Locations'!I1486) = TRUE, 0, $C1487)</f>
        <v>0</v>
      </c>
      <c r="J1487">
        <f>IF(ISNUMBER('III. New Locations'!J1486) = TRUE, 0, $C1487)</f>
        <v>0</v>
      </c>
      <c r="K1487">
        <f>IF(ISNUMBER('III. New Locations'!K1486) = TRUE, 0,$C1487)</f>
        <v>0</v>
      </c>
      <c r="M1487">
        <f>IF(ISNUMBER('III. New Locations'!M1486) = TRUE, 0,$C1487)</f>
        <v>0</v>
      </c>
      <c r="O1487">
        <f>IF(ISNUMBER('III. New Locations'!O1486) = TRUE, 0, $C1487)</f>
        <v>0</v>
      </c>
      <c r="P1487">
        <f>IF(ISNUMBER('III. New Locations'!P1486) = TRUE, 0, $C1487)</f>
        <v>0</v>
      </c>
      <c r="Q1487">
        <f>IF(ISNUMBER('III. New Locations'!Q1486) = TRUE, 0, $C1487)</f>
        <v>0</v>
      </c>
      <c r="R1487">
        <f>IF(ISNUMBER('III. New Locations'!R1486) = TRUE, IF('III. New Locations'!R1486 &gt;= 0, IF('III. New Locations'!R1486 &lt;=1, 0, $C1487),$C1487),$C1487)</f>
        <v>0</v>
      </c>
      <c r="S1487">
        <f>IF(ISNUMBER('III. New Locations'!S1486) = TRUE, IF('III. New Locations'!S1486 &gt;= 0, IF('III. New Locations'!S1486 &lt;=1, 0, $C1487), $C1487), $C1487)</f>
        <v>0</v>
      </c>
      <c r="T1487">
        <f>IF('III. New Locations'!T1486 = "-Unknown-", $C1487, 0)</f>
        <v>0</v>
      </c>
      <c r="U1487">
        <f>IF(LEN('III. New Locations'!U1486)&gt;1, 0, IF(T1487 = 0, 0, $C1487))</f>
        <v>0</v>
      </c>
      <c r="V1487">
        <f>IF('III. New Locations'!V1486 = "Unknown", $C1487, 0)</f>
        <v>0</v>
      </c>
      <c r="W1487">
        <f>IF(LEN('III. New Locations'!W1486)&gt;1, 0, IF(V1487 = 0, 0, $C1487))</f>
        <v>0</v>
      </c>
      <c r="X1487" t="str">
        <f>'III. New Locations'!X1486</f>
        <v>Unknown</v>
      </c>
      <c r="Y1487">
        <f>IF(ISNUMBER('III. New Locations'!Y1486) = TRUE, IF('III. New Locations'!Y1486 &gt;= 1400, IF('III. New Locations'!Y1486 &lt;=2100, 0, $C1487), $C1487), $C1487)</f>
        <v>0</v>
      </c>
      <c r="Z1487">
        <f>IF(ISNUMBER('III. New Locations'!Z1486) = TRUE, IF('III. New Locations'!Z1486 &gt;= 1400, IF('III. New Locations'!Z1486 &lt;=2100, 0, $C1487), $C1487), $C1487)</f>
        <v>0</v>
      </c>
      <c r="AA1487">
        <f>IF(ISNUMBER('III. New Locations'!AA1486) = TRUE, IF('III. New Locations'!AA1486 &gt;= 1400, IF('III. New Locations'!AA1486 &lt;=2100, 0, $C1487), $C1487), $C1487)</f>
        <v>0</v>
      </c>
      <c r="AC1487">
        <f>IF(ISNUMBER('III. New Locations'!AC1486) = TRUE, IF('III. New Locations'!AC1486 &gt;= 0, IF('III. New Locations'!AC1486 &lt;=1, 0,$C1487),$C1487), $C1487)</f>
        <v>0</v>
      </c>
    </row>
    <row r="1488" spans="1:29">
      <c r="A1488">
        <f>'III. New Locations'!A1487</f>
        <v>1485</v>
      </c>
      <c r="C1488" s="4">
        <f>IF(LEN('III. New Locations'!C1487) &gt; 2, 1, 0)</f>
        <v>0</v>
      </c>
      <c r="E1488">
        <f>IF(LEN('III. New Locations'!E1487) = 2, IF('III. New Locations'!E1487 = "--", $C1488, 0), $C1488)</f>
        <v>0</v>
      </c>
      <c r="F1488">
        <f>IF(LEN('III. New Locations'!F1487) &gt; 4, 0, $C1488)</f>
        <v>0</v>
      </c>
      <c r="G1488">
        <f>IF(ISNUMBER('III. New Locations'!G1487) = TRUE, 0, $C1488)</f>
        <v>0</v>
      </c>
      <c r="H1488">
        <f>IF(ISNUMBER('III. New Locations'!H1487) = TRUE, 0, $C1488)</f>
        <v>0</v>
      </c>
      <c r="I1488">
        <f>IF(ISNUMBER('III. New Locations'!I1487) = TRUE, 0, $C1488)</f>
        <v>0</v>
      </c>
      <c r="J1488">
        <f>IF(ISNUMBER('III. New Locations'!J1487) = TRUE, 0, $C1488)</f>
        <v>0</v>
      </c>
      <c r="K1488">
        <f>IF(ISNUMBER('III. New Locations'!K1487) = TRUE, 0,$C1488)</f>
        <v>0</v>
      </c>
      <c r="M1488">
        <f>IF(ISNUMBER('III. New Locations'!M1487) = TRUE, 0,$C1488)</f>
        <v>0</v>
      </c>
      <c r="O1488">
        <f>IF(ISNUMBER('III. New Locations'!O1487) = TRUE, 0, $C1488)</f>
        <v>0</v>
      </c>
      <c r="P1488">
        <f>IF(ISNUMBER('III. New Locations'!P1487) = TRUE, 0, $C1488)</f>
        <v>0</v>
      </c>
      <c r="Q1488">
        <f>IF(ISNUMBER('III. New Locations'!Q1487) = TRUE, 0, $C1488)</f>
        <v>0</v>
      </c>
      <c r="R1488">
        <f>IF(ISNUMBER('III. New Locations'!R1487) = TRUE, IF('III. New Locations'!R1487 &gt;= 0, IF('III. New Locations'!R1487 &lt;=1, 0, $C1488),$C1488),$C1488)</f>
        <v>0</v>
      </c>
      <c r="S1488">
        <f>IF(ISNUMBER('III. New Locations'!S1487) = TRUE, IF('III. New Locations'!S1487 &gt;= 0, IF('III. New Locations'!S1487 &lt;=1, 0, $C1488), $C1488), $C1488)</f>
        <v>0</v>
      </c>
      <c r="T1488">
        <f>IF('III. New Locations'!T1487 = "-Unknown-", $C1488, 0)</f>
        <v>0</v>
      </c>
      <c r="U1488">
        <f>IF(LEN('III. New Locations'!U1487)&gt;1, 0, IF(T1488 = 0, 0, $C1488))</f>
        <v>0</v>
      </c>
      <c r="V1488">
        <f>IF('III. New Locations'!V1487 = "Unknown", $C1488, 0)</f>
        <v>0</v>
      </c>
      <c r="W1488">
        <f>IF(LEN('III. New Locations'!W1487)&gt;1, 0, IF(V1488 = 0, 0, $C1488))</f>
        <v>0</v>
      </c>
      <c r="X1488" t="str">
        <f>'III. New Locations'!X1487</f>
        <v>Unknown</v>
      </c>
      <c r="Y1488">
        <f>IF(ISNUMBER('III. New Locations'!Y1487) = TRUE, IF('III. New Locations'!Y1487 &gt;= 1400, IF('III. New Locations'!Y1487 &lt;=2100, 0, $C1488), $C1488), $C1488)</f>
        <v>0</v>
      </c>
      <c r="Z1488">
        <f>IF(ISNUMBER('III. New Locations'!Z1487) = TRUE, IF('III. New Locations'!Z1487 &gt;= 1400, IF('III. New Locations'!Z1487 &lt;=2100, 0, $C1488), $C1488), $C1488)</f>
        <v>0</v>
      </c>
      <c r="AA1488">
        <f>IF(ISNUMBER('III. New Locations'!AA1487) = TRUE, IF('III. New Locations'!AA1487 &gt;= 1400, IF('III. New Locations'!AA1487 &lt;=2100, 0, $C1488), $C1488), $C1488)</f>
        <v>0</v>
      </c>
      <c r="AC1488">
        <f>IF(ISNUMBER('III. New Locations'!AC1487) = TRUE, IF('III. New Locations'!AC1487 &gt;= 0, IF('III. New Locations'!AC1487 &lt;=1, 0,$C1488),$C1488), $C1488)</f>
        <v>0</v>
      </c>
    </row>
    <row r="1489" spans="1:29">
      <c r="A1489">
        <f>'III. New Locations'!A1488</f>
        <v>1486</v>
      </c>
      <c r="C1489" s="4">
        <f>IF(LEN('III. New Locations'!C1488) &gt; 2, 1, 0)</f>
        <v>0</v>
      </c>
      <c r="E1489">
        <f>IF(LEN('III. New Locations'!E1488) = 2, IF('III. New Locations'!E1488 = "--", $C1489, 0), $C1489)</f>
        <v>0</v>
      </c>
      <c r="F1489">
        <f>IF(LEN('III. New Locations'!F1488) &gt; 4, 0, $C1489)</f>
        <v>0</v>
      </c>
      <c r="G1489">
        <f>IF(ISNUMBER('III. New Locations'!G1488) = TRUE, 0, $C1489)</f>
        <v>0</v>
      </c>
      <c r="H1489">
        <f>IF(ISNUMBER('III. New Locations'!H1488) = TRUE, 0, $C1489)</f>
        <v>0</v>
      </c>
      <c r="I1489">
        <f>IF(ISNUMBER('III. New Locations'!I1488) = TRUE, 0, $C1489)</f>
        <v>0</v>
      </c>
      <c r="J1489">
        <f>IF(ISNUMBER('III. New Locations'!J1488) = TRUE, 0, $C1489)</f>
        <v>0</v>
      </c>
      <c r="K1489">
        <f>IF(ISNUMBER('III. New Locations'!K1488) = TRUE, 0,$C1489)</f>
        <v>0</v>
      </c>
      <c r="M1489">
        <f>IF(ISNUMBER('III. New Locations'!M1488) = TRUE, 0,$C1489)</f>
        <v>0</v>
      </c>
      <c r="O1489">
        <f>IF(ISNUMBER('III. New Locations'!O1488) = TRUE, 0, $C1489)</f>
        <v>0</v>
      </c>
      <c r="P1489">
        <f>IF(ISNUMBER('III. New Locations'!P1488) = TRUE, 0, $C1489)</f>
        <v>0</v>
      </c>
      <c r="Q1489">
        <f>IF(ISNUMBER('III. New Locations'!Q1488) = TRUE, 0, $C1489)</f>
        <v>0</v>
      </c>
      <c r="R1489">
        <f>IF(ISNUMBER('III. New Locations'!R1488) = TRUE, IF('III. New Locations'!R1488 &gt;= 0, IF('III. New Locations'!R1488 &lt;=1, 0, $C1489),$C1489),$C1489)</f>
        <v>0</v>
      </c>
      <c r="S1489">
        <f>IF(ISNUMBER('III. New Locations'!S1488) = TRUE, IF('III. New Locations'!S1488 &gt;= 0, IF('III. New Locations'!S1488 &lt;=1, 0, $C1489), $C1489), $C1489)</f>
        <v>0</v>
      </c>
      <c r="T1489">
        <f>IF('III. New Locations'!T1488 = "-Unknown-", $C1489, 0)</f>
        <v>0</v>
      </c>
      <c r="U1489">
        <f>IF(LEN('III. New Locations'!U1488)&gt;1, 0, IF(T1489 = 0, 0, $C1489))</f>
        <v>0</v>
      </c>
      <c r="V1489">
        <f>IF('III. New Locations'!V1488 = "Unknown", $C1489, 0)</f>
        <v>0</v>
      </c>
      <c r="W1489">
        <f>IF(LEN('III. New Locations'!W1488)&gt;1, 0, IF(V1489 = 0, 0, $C1489))</f>
        <v>0</v>
      </c>
      <c r="X1489" t="str">
        <f>'III. New Locations'!X1488</f>
        <v>Unknown</v>
      </c>
      <c r="Y1489">
        <f>IF(ISNUMBER('III. New Locations'!Y1488) = TRUE, IF('III. New Locations'!Y1488 &gt;= 1400, IF('III. New Locations'!Y1488 &lt;=2100, 0, $C1489), $C1489), $C1489)</f>
        <v>0</v>
      </c>
      <c r="Z1489">
        <f>IF(ISNUMBER('III. New Locations'!Z1488) = TRUE, IF('III. New Locations'!Z1488 &gt;= 1400, IF('III. New Locations'!Z1488 &lt;=2100, 0, $C1489), $C1489), $C1489)</f>
        <v>0</v>
      </c>
      <c r="AA1489">
        <f>IF(ISNUMBER('III. New Locations'!AA1488) = TRUE, IF('III. New Locations'!AA1488 &gt;= 1400, IF('III. New Locations'!AA1488 &lt;=2100, 0, $C1489), $C1489), $C1489)</f>
        <v>0</v>
      </c>
      <c r="AC1489">
        <f>IF(ISNUMBER('III. New Locations'!AC1488) = TRUE, IF('III. New Locations'!AC1488 &gt;= 0, IF('III. New Locations'!AC1488 &lt;=1, 0,$C1489),$C1489), $C1489)</f>
        <v>0</v>
      </c>
    </row>
    <row r="1490" spans="1:29">
      <c r="A1490">
        <f>'III. New Locations'!A1489</f>
        <v>1487</v>
      </c>
      <c r="C1490" s="4">
        <f>IF(LEN('III. New Locations'!C1489) &gt; 2, 1, 0)</f>
        <v>0</v>
      </c>
      <c r="E1490">
        <f>IF(LEN('III. New Locations'!E1489) = 2, IF('III. New Locations'!E1489 = "--", $C1490, 0), $C1490)</f>
        <v>0</v>
      </c>
      <c r="F1490">
        <f>IF(LEN('III. New Locations'!F1489) &gt; 4, 0, $C1490)</f>
        <v>0</v>
      </c>
      <c r="G1490">
        <f>IF(ISNUMBER('III. New Locations'!G1489) = TRUE, 0, $C1490)</f>
        <v>0</v>
      </c>
      <c r="H1490">
        <f>IF(ISNUMBER('III. New Locations'!H1489) = TRUE, 0, $C1490)</f>
        <v>0</v>
      </c>
      <c r="I1490">
        <f>IF(ISNUMBER('III. New Locations'!I1489) = TRUE, 0, $C1490)</f>
        <v>0</v>
      </c>
      <c r="J1490">
        <f>IF(ISNUMBER('III. New Locations'!J1489) = TRUE, 0, $C1490)</f>
        <v>0</v>
      </c>
      <c r="K1490">
        <f>IF(ISNUMBER('III. New Locations'!K1489) = TRUE, 0,$C1490)</f>
        <v>0</v>
      </c>
      <c r="M1490">
        <f>IF(ISNUMBER('III. New Locations'!M1489) = TRUE, 0,$C1490)</f>
        <v>0</v>
      </c>
      <c r="O1490">
        <f>IF(ISNUMBER('III. New Locations'!O1489) = TRUE, 0, $C1490)</f>
        <v>0</v>
      </c>
      <c r="P1490">
        <f>IF(ISNUMBER('III. New Locations'!P1489) = TRUE, 0, $C1490)</f>
        <v>0</v>
      </c>
      <c r="Q1490">
        <f>IF(ISNUMBER('III. New Locations'!Q1489) = TRUE, 0, $C1490)</f>
        <v>0</v>
      </c>
      <c r="R1490">
        <f>IF(ISNUMBER('III. New Locations'!R1489) = TRUE, IF('III. New Locations'!R1489 &gt;= 0, IF('III. New Locations'!R1489 &lt;=1, 0, $C1490),$C1490),$C1490)</f>
        <v>0</v>
      </c>
      <c r="S1490">
        <f>IF(ISNUMBER('III. New Locations'!S1489) = TRUE, IF('III. New Locations'!S1489 &gt;= 0, IF('III. New Locations'!S1489 &lt;=1, 0, $C1490), $C1490), $C1490)</f>
        <v>0</v>
      </c>
      <c r="T1490">
        <f>IF('III. New Locations'!T1489 = "-Unknown-", $C1490, 0)</f>
        <v>0</v>
      </c>
      <c r="U1490">
        <f>IF(LEN('III. New Locations'!U1489)&gt;1, 0, IF(T1490 = 0, 0, $C1490))</f>
        <v>0</v>
      </c>
      <c r="V1490">
        <f>IF('III. New Locations'!V1489 = "Unknown", $C1490, 0)</f>
        <v>0</v>
      </c>
      <c r="W1490">
        <f>IF(LEN('III. New Locations'!W1489)&gt;1, 0, IF(V1490 = 0, 0, $C1490))</f>
        <v>0</v>
      </c>
      <c r="X1490" t="str">
        <f>'III. New Locations'!X1489</f>
        <v>Unknown</v>
      </c>
      <c r="Y1490">
        <f>IF(ISNUMBER('III. New Locations'!Y1489) = TRUE, IF('III. New Locations'!Y1489 &gt;= 1400, IF('III. New Locations'!Y1489 &lt;=2100, 0, $C1490), $C1490), $C1490)</f>
        <v>0</v>
      </c>
      <c r="Z1490">
        <f>IF(ISNUMBER('III. New Locations'!Z1489) = TRUE, IF('III. New Locations'!Z1489 &gt;= 1400, IF('III. New Locations'!Z1489 &lt;=2100, 0, $C1490), $C1490), $C1490)</f>
        <v>0</v>
      </c>
      <c r="AA1490">
        <f>IF(ISNUMBER('III. New Locations'!AA1489) = TRUE, IF('III. New Locations'!AA1489 &gt;= 1400, IF('III. New Locations'!AA1489 &lt;=2100, 0, $C1490), $C1490), $C1490)</f>
        <v>0</v>
      </c>
      <c r="AC1490">
        <f>IF(ISNUMBER('III. New Locations'!AC1489) = TRUE, IF('III. New Locations'!AC1489 &gt;= 0, IF('III. New Locations'!AC1489 &lt;=1, 0,$C1490),$C1490), $C1490)</f>
        <v>0</v>
      </c>
    </row>
    <row r="1491" spans="1:29">
      <c r="A1491">
        <f>'III. New Locations'!A1490</f>
        <v>1488</v>
      </c>
      <c r="C1491" s="4">
        <f>IF(LEN('III. New Locations'!C1490) &gt; 2, 1, 0)</f>
        <v>0</v>
      </c>
      <c r="E1491">
        <f>IF(LEN('III. New Locations'!E1490) = 2, IF('III. New Locations'!E1490 = "--", $C1491, 0), $C1491)</f>
        <v>0</v>
      </c>
      <c r="F1491">
        <f>IF(LEN('III. New Locations'!F1490) &gt; 4, 0, $C1491)</f>
        <v>0</v>
      </c>
      <c r="G1491">
        <f>IF(ISNUMBER('III. New Locations'!G1490) = TRUE, 0, $C1491)</f>
        <v>0</v>
      </c>
      <c r="H1491">
        <f>IF(ISNUMBER('III. New Locations'!H1490) = TRUE, 0, $C1491)</f>
        <v>0</v>
      </c>
      <c r="I1491">
        <f>IF(ISNUMBER('III. New Locations'!I1490) = TRUE, 0, $C1491)</f>
        <v>0</v>
      </c>
      <c r="J1491">
        <f>IF(ISNUMBER('III. New Locations'!J1490) = TRUE, 0, $C1491)</f>
        <v>0</v>
      </c>
      <c r="K1491">
        <f>IF(ISNUMBER('III. New Locations'!K1490) = TRUE, 0,$C1491)</f>
        <v>0</v>
      </c>
      <c r="M1491">
        <f>IF(ISNUMBER('III. New Locations'!M1490) = TRUE, 0,$C1491)</f>
        <v>0</v>
      </c>
      <c r="O1491">
        <f>IF(ISNUMBER('III. New Locations'!O1490) = TRUE, 0, $C1491)</f>
        <v>0</v>
      </c>
      <c r="P1491">
        <f>IF(ISNUMBER('III. New Locations'!P1490) = TRUE, 0, $C1491)</f>
        <v>0</v>
      </c>
      <c r="Q1491">
        <f>IF(ISNUMBER('III. New Locations'!Q1490) = TRUE, 0, $C1491)</f>
        <v>0</v>
      </c>
      <c r="R1491">
        <f>IF(ISNUMBER('III. New Locations'!R1490) = TRUE, IF('III. New Locations'!R1490 &gt;= 0, IF('III. New Locations'!R1490 &lt;=1, 0, $C1491),$C1491),$C1491)</f>
        <v>0</v>
      </c>
      <c r="S1491">
        <f>IF(ISNUMBER('III. New Locations'!S1490) = TRUE, IF('III. New Locations'!S1490 &gt;= 0, IF('III. New Locations'!S1490 &lt;=1, 0, $C1491), $C1491), $C1491)</f>
        <v>0</v>
      </c>
      <c r="T1491">
        <f>IF('III. New Locations'!T1490 = "-Unknown-", $C1491, 0)</f>
        <v>0</v>
      </c>
      <c r="U1491">
        <f>IF(LEN('III. New Locations'!U1490)&gt;1, 0, IF(T1491 = 0, 0, $C1491))</f>
        <v>0</v>
      </c>
      <c r="V1491">
        <f>IF('III. New Locations'!V1490 = "Unknown", $C1491, 0)</f>
        <v>0</v>
      </c>
      <c r="W1491">
        <f>IF(LEN('III. New Locations'!W1490)&gt;1, 0, IF(V1491 = 0, 0, $C1491))</f>
        <v>0</v>
      </c>
      <c r="X1491" t="str">
        <f>'III. New Locations'!X1490</f>
        <v>Unknown</v>
      </c>
      <c r="Y1491">
        <f>IF(ISNUMBER('III. New Locations'!Y1490) = TRUE, IF('III. New Locations'!Y1490 &gt;= 1400, IF('III. New Locations'!Y1490 &lt;=2100, 0, $C1491), $C1491), $C1491)</f>
        <v>0</v>
      </c>
      <c r="Z1491">
        <f>IF(ISNUMBER('III. New Locations'!Z1490) = TRUE, IF('III. New Locations'!Z1490 &gt;= 1400, IF('III. New Locations'!Z1490 &lt;=2100, 0, $C1491), $C1491), $C1491)</f>
        <v>0</v>
      </c>
      <c r="AA1491">
        <f>IF(ISNUMBER('III. New Locations'!AA1490) = TRUE, IF('III. New Locations'!AA1490 &gt;= 1400, IF('III. New Locations'!AA1490 &lt;=2100, 0, $C1491), $C1491), $C1491)</f>
        <v>0</v>
      </c>
      <c r="AC1491">
        <f>IF(ISNUMBER('III. New Locations'!AC1490) = TRUE, IF('III. New Locations'!AC1490 &gt;= 0, IF('III. New Locations'!AC1490 &lt;=1, 0,$C1491),$C1491), $C1491)</f>
        <v>0</v>
      </c>
    </row>
    <row r="1492" spans="1:29">
      <c r="A1492">
        <f>'III. New Locations'!A1491</f>
        <v>1489</v>
      </c>
      <c r="C1492" s="4">
        <f>IF(LEN('III. New Locations'!C1491) &gt; 2, 1, 0)</f>
        <v>0</v>
      </c>
      <c r="E1492">
        <f>IF(LEN('III. New Locations'!E1491) = 2, IF('III. New Locations'!E1491 = "--", $C1492, 0), $C1492)</f>
        <v>0</v>
      </c>
      <c r="F1492">
        <f>IF(LEN('III. New Locations'!F1491) &gt; 4, 0, $C1492)</f>
        <v>0</v>
      </c>
      <c r="G1492">
        <f>IF(ISNUMBER('III. New Locations'!G1491) = TRUE, 0, $C1492)</f>
        <v>0</v>
      </c>
      <c r="H1492">
        <f>IF(ISNUMBER('III. New Locations'!H1491) = TRUE, 0, $C1492)</f>
        <v>0</v>
      </c>
      <c r="I1492">
        <f>IF(ISNUMBER('III. New Locations'!I1491) = TRUE, 0, $C1492)</f>
        <v>0</v>
      </c>
      <c r="J1492">
        <f>IF(ISNUMBER('III. New Locations'!J1491) = TRUE, 0, $C1492)</f>
        <v>0</v>
      </c>
      <c r="K1492">
        <f>IF(ISNUMBER('III. New Locations'!K1491) = TRUE, 0,$C1492)</f>
        <v>0</v>
      </c>
      <c r="M1492">
        <f>IF(ISNUMBER('III. New Locations'!M1491) = TRUE, 0,$C1492)</f>
        <v>0</v>
      </c>
      <c r="O1492">
        <f>IF(ISNUMBER('III. New Locations'!O1491) = TRUE, 0, $C1492)</f>
        <v>0</v>
      </c>
      <c r="P1492">
        <f>IF(ISNUMBER('III. New Locations'!P1491) = TRUE, 0, $C1492)</f>
        <v>0</v>
      </c>
      <c r="Q1492">
        <f>IF(ISNUMBER('III. New Locations'!Q1491) = TRUE, 0, $C1492)</f>
        <v>0</v>
      </c>
      <c r="R1492">
        <f>IF(ISNUMBER('III. New Locations'!R1491) = TRUE, IF('III. New Locations'!R1491 &gt;= 0, IF('III. New Locations'!R1491 &lt;=1, 0, $C1492),$C1492),$C1492)</f>
        <v>0</v>
      </c>
      <c r="S1492">
        <f>IF(ISNUMBER('III. New Locations'!S1491) = TRUE, IF('III. New Locations'!S1491 &gt;= 0, IF('III. New Locations'!S1491 &lt;=1, 0, $C1492), $C1492), $C1492)</f>
        <v>0</v>
      </c>
      <c r="T1492">
        <f>IF('III. New Locations'!T1491 = "-Unknown-", $C1492, 0)</f>
        <v>0</v>
      </c>
      <c r="U1492">
        <f>IF(LEN('III. New Locations'!U1491)&gt;1, 0, IF(T1492 = 0, 0, $C1492))</f>
        <v>0</v>
      </c>
      <c r="V1492">
        <f>IF('III. New Locations'!V1491 = "Unknown", $C1492, 0)</f>
        <v>0</v>
      </c>
      <c r="W1492">
        <f>IF(LEN('III. New Locations'!W1491)&gt;1, 0, IF(V1492 = 0, 0, $C1492))</f>
        <v>0</v>
      </c>
      <c r="X1492" t="str">
        <f>'III. New Locations'!X1491</f>
        <v>Unknown</v>
      </c>
      <c r="Y1492">
        <f>IF(ISNUMBER('III. New Locations'!Y1491) = TRUE, IF('III. New Locations'!Y1491 &gt;= 1400, IF('III. New Locations'!Y1491 &lt;=2100, 0, $C1492), $C1492), $C1492)</f>
        <v>0</v>
      </c>
      <c r="Z1492">
        <f>IF(ISNUMBER('III. New Locations'!Z1491) = TRUE, IF('III. New Locations'!Z1491 &gt;= 1400, IF('III. New Locations'!Z1491 &lt;=2100, 0, $C1492), $C1492), $C1492)</f>
        <v>0</v>
      </c>
      <c r="AA1492">
        <f>IF(ISNUMBER('III. New Locations'!AA1491) = TRUE, IF('III. New Locations'!AA1491 &gt;= 1400, IF('III. New Locations'!AA1491 &lt;=2100, 0, $C1492), $C1492), $C1492)</f>
        <v>0</v>
      </c>
      <c r="AC1492">
        <f>IF(ISNUMBER('III. New Locations'!AC1491) = TRUE, IF('III. New Locations'!AC1491 &gt;= 0, IF('III. New Locations'!AC1491 &lt;=1, 0,$C1492),$C1492), $C1492)</f>
        <v>0</v>
      </c>
    </row>
    <row r="1493" spans="1:29">
      <c r="A1493">
        <f>'III. New Locations'!A1492</f>
        <v>1490</v>
      </c>
      <c r="C1493" s="4">
        <f>IF(LEN('III. New Locations'!C1492) &gt; 2, 1, 0)</f>
        <v>0</v>
      </c>
      <c r="E1493">
        <f>IF(LEN('III. New Locations'!E1492) = 2, IF('III. New Locations'!E1492 = "--", $C1493, 0), $C1493)</f>
        <v>0</v>
      </c>
      <c r="F1493">
        <f>IF(LEN('III. New Locations'!F1492) &gt; 4, 0, $C1493)</f>
        <v>0</v>
      </c>
      <c r="G1493">
        <f>IF(ISNUMBER('III. New Locations'!G1492) = TRUE, 0, $C1493)</f>
        <v>0</v>
      </c>
      <c r="H1493">
        <f>IF(ISNUMBER('III. New Locations'!H1492) = TRUE, 0, $C1493)</f>
        <v>0</v>
      </c>
      <c r="I1493">
        <f>IF(ISNUMBER('III. New Locations'!I1492) = TRUE, 0, $C1493)</f>
        <v>0</v>
      </c>
      <c r="J1493">
        <f>IF(ISNUMBER('III. New Locations'!J1492) = TRUE, 0, $C1493)</f>
        <v>0</v>
      </c>
      <c r="K1493">
        <f>IF(ISNUMBER('III. New Locations'!K1492) = TRUE, 0,$C1493)</f>
        <v>0</v>
      </c>
      <c r="M1493">
        <f>IF(ISNUMBER('III. New Locations'!M1492) = TRUE, 0,$C1493)</f>
        <v>0</v>
      </c>
      <c r="O1493">
        <f>IF(ISNUMBER('III. New Locations'!O1492) = TRUE, 0, $C1493)</f>
        <v>0</v>
      </c>
      <c r="P1493">
        <f>IF(ISNUMBER('III. New Locations'!P1492) = TRUE, 0, $C1493)</f>
        <v>0</v>
      </c>
      <c r="Q1493">
        <f>IF(ISNUMBER('III. New Locations'!Q1492) = TRUE, 0, $C1493)</f>
        <v>0</v>
      </c>
      <c r="R1493">
        <f>IF(ISNUMBER('III. New Locations'!R1492) = TRUE, IF('III. New Locations'!R1492 &gt;= 0, IF('III. New Locations'!R1492 &lt;=1, 0, $C1493),$C1493),$C1493)</f>
        <v>0</v>
      </c>
      <c r="S1493">
        <f>IF(ISNUMBER('III. New Locations'!S1492) = TRUE, IF('III. New Locations'!S1492 &gt;= 0, IF('III. New Locations'!S1492 &lt;=1, 0, $C1493), $C1493), $C1493)</f>
        <v>0</v>
      </c>
      <c r="T1493">
        <f>IF('III. New Locations'!T1492 = "-Unknown-", $C1493, 0)</f>
        <v>0</v>
      </c>
      <c r="U1493">
        <f>IF(LEN('III. New Locations'!U1492)&gt;1, 0, IF(T1493 = 0, 0, $C1493))</f>
        <v>0</v>
      </c>
      <c r="V1493">
        <f>IF('III. New Locations'!V1492 = "Unknown", $C1493, 0)</f>
        <v>0</v>
      </c>
      <c r="W1493">
        <f>IF(LEN('III. New Locations'!W1492)&gt;1, 0, IF(V1493 = 0, 0, $C1493))</f>
        <v>0</v>
      </c>
      <c r="X1493" t="str">
        <f>'III. New Locations'!X1492</f>
        <v>Unknown</v>
      </c>
      <c r="Y1493">
        <f>IF(ISNUMBER('III. New Locations'!Y1492) = TRUE, IF('III. New Locations'!Y1492 &gt;= 1400, IF('III. New Locations'!Y1492 &lt;=2100, 0, $C1493), $C1493), $C1493)</f>
        <v>0</v>
      </c>
      <c r="Z1493">
        <f>IF(ISNUMBER('III. New Locations'!Z1492) = TRUE, IF('III. New Locations'!Z1492 &gt;= 1400, IF('III. New Locations'!Z1492 &lt;=2100, 0, $C1493), $C1493), $C1493)</f>
        <v>0</v>
      </c>
      <c r="AA1493">
        <f>IF(ISNUMBER('III. New Locations'!AA1492) = TRUE, IF('III. New Locations'!AA1492 &gt;= 1400, IF('III. New Locations'!AA1492 &lt;=2100, 0, $C1493), $C1493), $C1493)</f>
        <v>0</v>
      </c>
      <c r="AC1493">
        <f>IF(ISNUMBER('III. New Locations'!AC1492) = TRUE, IF('III. New Locations'!AC1492 &gt;= 0, IF('III. New Locations'!AC1492 &lt;=1, 0,$C1493),$C1493), $C1493)</f>
        <v>0</v>
      </c>
    </row>
    <row r="1494" spans="1:29">
      <c r="A1494">
        <f>'III. New Locations'!A1493</f>
        <v>1491</v>
      </c>
      <c r="C1494" s="4">
        <f>IF(LEN('III. New Locations'!C1493) &gt; 2, 1, 0)</f>
        <v>0</v>
      </c>
      <c r="E1494">
        <f>IF(LEN('III. New Locations'!E1493) = 2, IF('III. New Locations'!E1493 = "--", $C1494, 0), $C1494)</f>
        <v>0</v>
      </c>
      <c r="F1494">
        <f>IF(LEN('III. New Locations'!F1493) &gt; 4, 0, $C1494)</f>
        <v>0</v>
      </c>
      <c r="G1494">
        <f>IF(ISNUMBER('III. New Locations'!G1493) = TRUE, 0, $C1494)</f>
        <v>0</v>
      </c>
      <c r="H1494">
        <f>IF(ISNUMBER('III. New Locations'!H1493) = TRUE, 0, $C1494)</f>
        <v>0</v>
      </c>
      <c r="I1494">
        <f>IF(ISNUMBER('III. New Locations'!I1493) = TRUE, 0, $C1494)</f>
        <v>0</v>
      </c>
      <c r="J1494">
        <f>IF(ISNUMBER('III. New Locations'!J1493) = TRUE, 0, $C1494)</f>
        <v>0</v>
      </c>
      <c r="K1494">
        <f>IF(ISNUMBER('III. New Locations'!K1493) = TRUE, 0,$C1494)</f>
        <v>0</v>
      </c>
      <c r="M1494">
        <f>IF(ISNUMBER('III. New Locations'!M1493) = TRUE, 0,$C1494)</f>
        <v>0</v>
      </c>
      <c r="O1494">
        <f>IF(ISNUMBER('III. New Locations'!O1493) = TRUE, 0, $C1494)</f>
        <v>0</v>
      </c>
      <c r="P1494">
        <f>IF(ISNUMBER('III. New Locations'!P1493) = TRUE, 0, $C1494)</f>
        <v>0</v>
      </c>
      <c r="Q1494">
        <f>IF(ISNUMBER('III. New Locations'!Q1493) = TRUE, 0, $C1494)</f>
        <v>0</v>
      </c>
      <c r="R1494">
        <f>IF(ISNUMBER('III. New Locations'!R1493) = TRUE, IF('III. New Locations'!R1493 &gt;= 0, IF('III. New Locations'!R1493 &lt;=1, 0, $C1494),$C1494),$C1494)</f>
        <v>0</v>
      </c>
      <c r="S1494">
        <f>IF(ISNUMBER('III. New Locations'!S1493) = TRUE, IF('III. New Locations'!S1493 &gt;= 0, IF('III. New Locations'!S1493 &lt;=1, 0, $C1494), $C1494), $C1494)</f>
        <v>0</v>
      </c>
      <c r="T1494">
        <f>IF('III. New Locations'!T1493 = "-Unknown-", $C1494, 0)</f>
        <v>0</v>
      </c>
      <c r="U1494">
        <f>IF(LEN('III. New Locations'!U1493)&gt;1, 0, IF(T1494 = 0, 0, $C1494))</f>
        <v>0</v>
      </c>
      <c r="V1494">
        <f>IF('III. New Locations'!V1493 = "Unknown", $C1494, 0)</f>
        <v>0</v>
      </c>
      <c r="W1494">
        <f>IF(LEN('III. New Locations'!W1493)&gt;1, 0, IF(V1494 = 0, 0, $C1494))</f>
        <v>0</v>
      </c>
      <c r="X1494" t="str">
        <f>'III. New Locations'!X1493</f>
        <v>Unknown</v>
      </c>
      <c r="Y1494">
        <f>IF(ISNUMBER('III. New Locations'!Y1493) = TRUE, IF('III. New Locations'!Y1493 &gt;= 1400, IF('III. New Locations'!Y1493 &lt;=2100, 0, $C1494), $C1494), $C1494)</f>
        <v>0</v>
      </c>
      <c r="Z1494">
        <f>IF(ISNUMBER('III. New Locations'!Z1493) = TRUE, IF('III. New Locations'!Z1493 &gt;= 1400, IF('III. New Locations'!Z1493 &lt;=2100, 0, $C1494), $C1494), $C1494)</f>
        <v>0</v>
      </c>
      <c r="AA1494">
        <f>IF(ISNUMBER('III. New Locations'!AA1493) = TRUE, IF('III. New Locations'!AA1493 &gt;= 1400, IF('III. New Locations'!AA1493 &lt;=2100, 0, $C1494), $C1494), $C1494)</f>
        <v>0</v>
      </c>
      <c r="AC1494">
        <f>IF(ISNUMBER('III. New Locations'!AC1493) = TRUE, IF('III. New Locations'!AC1493 &gt;= 0, IF('III. New Locations'!AC1493 &lt;=1, 0,$C1494),$C1494), $C1494)</f>
        <v>0</v>
      </c>
    </row>
    <row r="1495" spans="1:29">
      <c r="A1495">
        <f>'III. New Locations'!A1494</f>
        <v>1492</v>
      </c>
      <c r="C1495" s="4">
        <f>IF(LEN('III. New Locations'!C1494) &gt; 2, 1, 0)</f>
        <v>0</v>
      </c>
      <c r="E1495">
        <f>IF(LEN('III. New Locations'!E1494) = 2, IF('III. New Locations'!E1494 = "--", $C1495, 0), $C1495)</f>
        <v>0</v>
      </c>
      <c r="F1495">
        <f>IF(LEN('III. New Locations'!F1494) &gt; 4, 0, $C1495)</f>
        <v>0</v>
      </c>
      <c r="G1495">
        <f>IF(ISNUMBER('III. New Locations'!G1494) = TRUE, 0, $C1495)</f>
        <v>0</v>
      </c>
      <c r="H1495">
        <f>IF(ISNUMBER('III. New Locations'!H1494) = TRUE, 0, $C1495)</f>
        <v>0</v>
      </c>
      <c r="I1495">
        <f>IF(ISNUMBER('III. New Locations'!I1494) = TRUE, 0, $C1495)</f>
        <v>0</v>
      </c>
      <c r="J1495">
        <f>IF(ISNUMBER('III. New Locations'!J1494) = TRUE, 0, $C1495)</f>
        <v>0</v>
      </c>
      <c r="K1495">
        <f>IF(ISNUMBER('III. New Locations'!K1494) = TRUE, 0,$C1495)</f>
        <v>0</v>
      </c>
      <c r="M1495">
        <f>IF(ISNUMBER('III. New Locations'!M1494) = TRUE, 0,$C1495)</f>
        <v>0</v>
      </c>
      <c r="O1495">
        <f>IF(ISNUMBER('III. New Locations'!O1494) = TRUE, 0, $C1495)</f>
        <v>0</v>
      </c>
      <c r="P1495">
        <f>IF(ISNUMBER('III. New Locations'!P1494) = TRUE, 0, $C1495)</f>
        <v>0</v>
      </c>
      <c r="Q1495">
        <f>IF(ISNUMBER('III. New Locations'!Q1494) = TRUE, 0, $C1495)</f>
        <v>0</v>
      </c>
      <c r="R1495">
        <f>IF(ISNUMBER('III. New Locations'!R1494) = TRUE, IF('III. New Locations'!R1494 &gt;= 0, IF('III. New Locations'!R1494 &lt;=1, 0, $C1495),$C1495),$C1495)</f>
        <v>0</v>
      </c>
      <c r="S1495">
        <f>IF(ISNUMBER('III. New Locations'!S1494) = TRUE, IF('III. New Locations'!S1494 &gt;= 0, IF('III. New Locations'!S1494 &lt;=1, 0, $C1495), $C1495), $C1495)</f>
        <v>0</v>
      </c>
      <c r="T1495">
        <f>IF('III. New Locations'!T1494 = "-Unknown-", $C1495, 0)</f>
        <v>0</v>
      </c>
      <c r="U1495">
        <f>IF(LEN('III. New Locations'!U1494)&gt;1, 0, IF(T1495 = 0, 0, $C1495))</f>
        <v>0</v>
      </c>
      <c r="V1495">
        <f>IF('III. New Locations'!V1494 = "Unknown", $C1495, 0)</f>
        <v>0</v>
      </c>
      <c r="W1495">
        <f>IF(LEN('III. New Locations'!W1494)&gt;1, 0, IF(V1495 = 0, 0, $C1495))</f>
        <v>0</v>
      </c>
      <c r="X1495" t="str">
        <f>'III. New Locations'!X1494</f>
        <v>Unknown</v>
      </c>
      <c r="Y1495">
        <f>IF(ISNUMBER('III. New Locations'!Y1494) = TRUE, IF('III. New Locations'!Y1494 &gt;= 1400, IF('III. New Locations'!Y1494 &lt;=2100, 0, $C1495), $C1495), $C1495)</f>
        <v>0</v>
      </c>
      <c r="Z1495">
        <f>IF(ISNUMBER('III. New Locations'!Z1494) = TRUE, IF('III. New Locations'!Z1494 &gt;= 1400, IF('III. New Locations'!Z1494 &lt;=2100, 0, $C1495), $C1495), $C1495)</f>
        <v>0</v>
      </c>
      <c r="AA1495">
        <f>IF(ISNUMBER('III. New Locations'!AA1494) = TRUE, IF('III. New Locations'!AA1494 &gt;= 1400, IF('III. New Locations'!AA1494 &lt;=2100, 0, $C1495), $C1495), $C1495)</f>
        <v>0</v>
      </c>
      <c r="AC1495">
        <f>IF(ISNUMBER('III. New Locations'!AC1494) = TRUE, IF('III. New Locations'!AC1494 &gt;= 0, IF('III. New Locations'!AC1494 &lt;=1, 0,$C1495),$C1495), $C1495)</f>
        <v>0</v>
      </c>
    </row>
    <row r="1496" spans="1:29">
      <c r="A1496">
        <f>'III. New Locations'!A1495</f>
        <v>1493</v>
      </c>
      <c r="C1496" s="4">
        <f>IF(LEN('III. New Locations'!C1495) &gt; 2, 1, 0)</f>
        <v>0</v>
      </c>
      <c r="E1496">
        <f>IF(LEN('III. New Locations'!E1495) = 2, IF('III. New Locations'!E1495 = "--", $C1496, 0), $C1496)</f>
        <v>0</v>
      </c>
      <c r="F1496">
        <f>IF(LEN('III. New Locations'!F1495) &gt; 4, 0, $C1496)</f>
        <v>0</v>
      </c>
      <c r="G1496">
        <f>IF(ISNUMBER('III. New Locations'!G1495) = TRUE, 0, $C1496)</f>
        <v>0</v>
      </c>
      <c r="H1496">
        <f>IF(ISNUMBER('III. New Locations'!H1495) = TRUE, 0, $C1496)</f>
        <v>0</v>
      </c>
      <c r="I1496">
        <f>IF(ISNUMBER('III. New Locations'!I1495) = TRUE, 0, $C1496)</f>
        <v>0</v>
      </c>
      <c r="J1496">
        <f>IF(ISNUMBER('III. New Locations'!J1495) = TRUE, 0, $C1496)</f>
        <v>0</v>
      </c>
      <c r="K1496">
        <f>IF(ISNUMBER('III. New Locations'!K1495) = TRUE, 0,$C1496)</f>
        <v>0</v>
      </c>
      <c r="M1496">
        <f>IF(ISNUMBER('III. New Locations'!M1495) = TRUE, 0,$C1496)</f>
        <v>0</v>
      </c>
      <c r="O1496">
        <f>IF(ISNUMBER('III. New Locations'!O1495) = TRUE, 0, $C1496)</f>
        <v>0</v>
      </c>
      <c r="P1496">
        <f>IF(ISNUMBER('III. New Locations'!P1495) = TRUE, 0, $C1496)</f>
        <v>0</v>
      </c>
      <c r="Q1496">
        <f>IF(ISNUMBER('III. New Locations'!Q1495) = TRUE, 0, $C1496)</f>
        <v>0</v>
      </c>
      <c r="R1496">
        <f>IF(ISNUMBER('III. New Locations'!R1495) = TRUE, IF('III. New Locations'!R1495 &gt;= 0, IF('III. New Locations'!R1495 &lt;=1, 0, $C1496),$C1496),$C1496)</f>
        <v>0</v>
      </c>
      <c r="S1496">
        <f>IF(ISNUMBER('III. New Locations'!S1495) = TRUE, IF('III. New Locations'!S1495 &gt;= 0, IF('III. New Locations'!S1495 &lt;=1, 0, $C1496), $C1496), $C1496)</f>
        <v>0</v>
      </c>
      <c r="T1496">
        <f>IF('III. New Locations'!T1495 = "-Unknown-", $C1496, 0)</f>
        <v>0</v>
      </c>
      <c r="U1496">
        <f>IF(LEN('III. New Locations'!U1495)&gt;1, 0, IF(T1496 = 0, 0, $C1496))</f>
        <v>0</v>
      </c>
      <c r="V1496">
        <f>IF('III. New Locations'!V1495 = "Unknown", $C1496, 0)</f>
        <v>0</v>
      </c>
      <c r="W1496">
        <f>IF(LEN('III. New Locations'!W1495)&gt;1, 0, IF(V1496 = 0, 0, $C1496))</f>
        <v>0</v>
      </c>
      <c r="X1496" t="str">
        <f>'III. New Locations'!X1495</f>
        <v>Unknown</v>
      </c>
      <c r="Y1496">
        <f>IF(ISNUMBER('III. New Locations'!Y1495) = TRUE, IF('III. New Locations'!Y1495 &gt;= 1400, IF('III. New Locations'!Y1495 &lt;=2100, 0, $C1496), $C1496), $C1496)</f>
        <v>0</v>
      </c>
      <c r="Z1496">
        <f>IF(ISNUMBER('III. New Locations'!Z1495) = TRUE, IF('III. New Locations'!Z1495 &gt;= 1400, IF('III. New Locations'!Z1495 &lt;=2100, 0, $C1496), $C1496), $C1496)</f>
        <v>0</v>
      </c>
      <c r="AA1496">
        <f>IF(ISNUMBER('III. New Locations'!AA1495) = TRUE, IF('III. New Locations'!AA1495 &gt;= 1400, IF('III. New Locations'!AA1495 &lt;=2100, 0, $C1496), $C1496), $C1496)</f>
        <v>0</v>
      </c>
      <c r="AC1496">
        <f>IF(ISNUMBER('III. New Locations'!AC1495) = TRUE, IF('III. New Locations'!AC1495 &gt;= 0, IF('III. New Locations'!AC1495 &lt;=1, 0,$C1496),$C1496), $C1496)</f>
        <v>0</v>
      </c>
    </row>
    <row r="1497" spans="1:29">
      <c r="A1497">
        <f>'III. New Locations'!A1496</f>
        <v>1494</v>
      </c>
      <c r="C1497" s="4">
        <f>IF(LEN('III. New Locations'!C1496) &gt; 2, 1, 0)</f>
        <v>0</v>
      </c>
      <c r="E1497">
        <f>IF(LEN('III. New Locations'!E1496) = 2, IF('III. New Locations'!E1496 = "--", $C1497, 0), $C1497)</f>
        <v>0</v>
      </c>
      <c r="F1497">
        <f>IF(LEN('III. New Locations'!F1496) &gt; 4, 0, $C1497)</f>
        <v>0</v>
      </c>
      <c r="G1497">
        <f>IF(ISNUMBER('III. New Locations'!G1496) = TRUE, 0, $C1497)</f>
        <v>0</v>
      </c>
      <c r="H1497">
        <f>IF(ISNUMBER('III. New Locations'!H1496) = TRUE, 0, $C1497)</f>
        <v>0</v>
      </c>
      <c r="I1497">
        <f>IF(ISNUMBER('III. New Locations'!I1496) = TRUE, 0, $C1497)</f>
        <v>0</v>
      </c>
      <c r="J1497">
        <f>IF(ISNUMBER('III. New Locations'!J1496) = TRUE, 0, $C1497)</f>
        <v>0</v>
      </c>
      <c r="K1497">
        <f>IF(ISNUMBER('III. New Locations'!K1496) = TRUE, 0,$C1497)</f>
        <v>0</v>
      </c>
      <c r="M1497">
        <f>IF(ISNUMBER('III. New Locations'!M1496) = TRUE, 0,$C1497)</f>
        <v>0</v>
      </c>
      <c r="O1497">
        <f>IF(ISNUMBER('III. New Locations'!O1496) = TRUE, 0, $C1497)</f>
        <v>0</v>
      </c>
      <c r="P1497">
        <f>IF(ISNUMBER('III. New Locations'!P1496) = TRUE, 0, $C1497)</f>
        <v>0</v>
      </c>
      <c r="Q1497">
        <f>IF(ISNUMBER('III. New Locations'!Q1496) = TRUE, 0, $C1497)</f>
        <v>0</v>
      </c>
      <c r="R1497">
        <f>IF(ISNUMBER('III. New Locations'!R1496) = TRUE, IF('III. New Locations'!R1496 &gt;= 0, IF('III. New Locations'!R1496 &lt;=1, 0, $C1497),$C1497),$C1497)</f>
        <v>0</v>
      </c>
      <c r="S1497">
        <f>IF(ISNUMBER('III. New Locations'!S1496) = TRUE, IF('III. New Locations'!S1496 &gt;= 0, IF('III. New Locations'!S1496 &lt;=1, 0, $C1497), $C1497), $C1497)</f>
        <v>0</v>
      </c>
      <c r="T1497">
        <f>IF('III. New Locations'!T1496 = "-Unknown-", $C1497, 0)</f>
        <v>0</v>
      </c>
      <c r="U1497">
        <f>IF(LEN('III. New Locations'!U1496)&gt;1, 0, IF(T1497 = 0, 0, $C1497))</f>
        <v>0</v>
      </c>
      <c r="V1497">
        <f>IF('III. New Locations'!V1496 = "Unknown", $C1497, 0)</f>
        <v>0</v>
      </c>
      <c r="W1497">
        <f>IF(LEN('III. New Locations'!W1496)&gt;1, 0, IF(V1497 = 0, 0, $C1497))</f>
        <v>0</v>
      </c>
      <c r="X1497" t="str">
        <f>'III. New Locations'!X1496</f>
        <v>Unknown</v>
      </c>
      <c r="Y1497">
        <f>IF(ISNUMBER('III. New Locations'!Y1496) = TRUE, IF('III. New Locations'!Y1496 &gt;= 1400, IF('III. New Locations'!Y1496 &lt;=2100, 0, $C1497), $C1497), $C1497)</f>
        <v>0</v>
      </c>
      <c r="Z1497">
        <f>IF(ISNUMBER('III. New Locations'!Z1496) = TRUE, IF('III. New Locations'!Z1496 &gt;= 1400, IF('III. New Locations'!Z1496 &lt;=2100, 0, $C1497), $C1497), $C1497)</f>
        <v>0</v>
      </c>
      <c r="AA1497">
        <f>IF(ISNUMBER('III. New Locations'!AA1496) = TRUE, IF('III. New Locations'!AA1496 &gt;= 1400, IF('III. New Locations'!AA1496 &lt;=2100, 0, $C1497), $C1497), $C1497)</f>
        <v>0</v>
      </c>
      <c r="AC1497">
        <f>IF(ISNUMBER('III. New Locations'!AC1496) = TRUE, IF('III. New Locations'!AC1496 &gt;= 0, IF('III. New Locations'!AC1496 &lt;=1, 0,$C1497),$C1497), $C1497)</f>
        <v>0</v>
      </c>
    </row>
    <row r="1498" spans="1:29">
      <c r="A1498">
        <f>'III. New Locations'!A1497</f>
        <v>1495</v>
      </c>
      <c r="C1498" s="4">
        <f>IF(LEN('III. New Locations'!C1497) &gt; 2, 1, 0)</f>
        <v>0</v>
      </c>
      <c r="E1498">
        <f>IF(LEN('III. New Locations'!E1497) = 2, IF('III. New Locations'!E1497 = "--", $C1498, 0), $C1498)</f>
        <v>0</v>
      </c>
      <c r="F1498">
        <f>IF(LEN('III. New Locations'!F1497) &gt; 4, 0, $C1498)</f>
        <v>0</v>
      </c>
      <c r="G1498">
        <f>IF(ISNUMBER('III. New Locations'!G1497) = TRUE, 0, $C1498)</f>
        <v>0</v>
      </c>
      <c r="H1498">
        <f>IF(ISNUMBER('III. New Locations'!H1497) = TRUE, 0, $C1498)</f>
        <v>0</v>
      </c>
      <c r="I1498">
        <f>IF(ISNUMBER('III. New Locations'!I1497) = TRUE, 0, $C1498)</f>
        <v>0</v>
      </c>
      <c r="J1498">
        <f>IF(ISNUMBER('III. New Locations'!J1497) = TRUE, 0, $C1498)</f>
        <v>0</v>
      </c>
      <c r="K1498">
        <f>IF(ISNUMBER('III. New Locations'!K1497) = TRUE, 0,$C1498)</f>
        <v>0</v>
      </c>
      <c r="M1498">
        <f>IF(ISNUMBER('III. New Locations'!M1497) = TRUE, 0,$C1498)</f>
        <v>0</v>
      </c>
      <c r="O1498">
        <f>IF(ISNUMBER('III. New Locations'!O1497) = TRUE, 0, $C1498)</f>
        <v>0</v>
      </c>
      <c r="P1498">
        <f>IF(ISNUMBER('III. New Locations'!P1497) = TRUE, 0, $C1498)</f>
        <v>0</v>
      </c>
      <c r="Q1498">
        <f>IF(ISNUMBER('III. New Locations'!Q1497) = TRUE, 0, $C1498)</f>
        <v>0</v>
      </c>
      <c r="R1498">
        <f>IF(ISNUMBER('III. New Locations'!R1497) = TRUE, IF('III. New Locations'!R1497 &gt;= 0, IF('III. New Locations'!R1497 &lt;=1, 0, $C1498),$C1498),$C1498)</f>
        <v>0</v>
      </c>
      <c r="S1498">
        <f>IF(ISNUMBER('III. New Locations'!S1497) = TRUE, IF('III. New Locations'!S1497 &gt;= 0, IF('III. New Locations'!S1497 &lt;=1, 0, $C1498), $C1498), $C1498)</f>
        <v>0</v>
      </c>
      <c r="T1498">
        <f>IF('III. New Locations'!T1497 = "-Unknown-", $C1498, 0)</f>
        <v>0</v>
      </c>
      <c r="U1498">
        <f>IF(LEN('III. New Locations'!U1497)&gt;1, 0, IF(T1498 = 0, 0, $C1498))</f>
        <v>0</v>
      </c>
      <c r="V1498">
        <f>IF('III. New Locations'!V1497 = "Unknown", $C1498, 0)</f>
        <v>0</v>
      </c>
      <c r="W1498">
        <f>IF(LEN('III. New Locations'!W1497)&gt;1, 0, IF(V1498 = 0, 0, $C1498))</f>
        <v>0</v>
      </c>
      <c r="X1498" t="str">
        <f>'III. New Locations'!X1497</f>
        <v>Unknown</v>
      </c>
      <c r="Y1498">
        <f>IF(ISNUMBER('III. New Locations'!Y1497) = TRUE, IF('III. New Locations'!Y1497 &gt;= 1400, IF('III. New Locations'!Y1497 &lt;=2100, 0, $C1498), $C1498), $C1498)</f>
        <v>0</v>
      </c>
      <c r="Z1498">
        <f>IF(ISNUMBER('III. New Locations'!Z1497) = TRUE, IF('III. New Locations'!Z1497 &gt;= 1400, IF('III. New Locations'!Z1497 &lt;=2100, 0, $C1498), $C1498), $C1498)</f>
        <v>0</v>
      </c>
      <c r="AA1498">
        <f>IF(ISNUMBER('III. New Locations'!AA1497) = TRUE, IF('III. New Locations'!AA1497 &gt;= 1400, IF('III. New Locations'!AA1497 &lt;=2100, 0, $C1498), $C1498), $C1498)</f>
        <v>0</v>
      </c>
      <c r="AC1498">
        <f>IF(ISNUMBER('III. New Locations'!AC1497) = TRUE, IF('III. New Locations'!AC1497 &gt;= 0, IF('III. New Locations'!AC1497 &lt;=1, 0,$C1498),$C1498), $C1498)</f>
        <v>0</v>
      </c>
    </row>
    <row r="1499" spans="1:29">
      <c r="A1499">
        <f>'III. New Locations'!A1498</f>
        <v>1496</v>
      </c>
      <c r="C1499" s="4">
        <f>IF(LEN('III. New Locations'!C1498) &gt; 2, 1, 0)</f>
        <v>0</v>
      </c>
      <c r="E1499">
        <f>IF(LEN('III. New Locations'!E1498) = 2, IF('III. New Locations'!E1498 = "--", $C1499, 0), $C1499)</f>
        <v>0</v>
      </c>
      <c r="F1499">
        <f>IF(LEN('III. New Locations'!F1498) &gt; 4, 0, $C1499)</f>
        <v>0</v>
      </c>
      <c r="G1499">
        <f>IF(ISNUMBER('III. New Locations'!G1498) = TRUE, 0, $C1499)</f>
        <v>0</v>
      </c>
      <c r="H1499">
        <f>IF(ISNUMBER('III. New Locations'!H1498) = TRUE, 0, $C1499)</f>
        <v>0</v>
      </c>
      <c r="I1499">
        <f>IF(ISNUMBER('III. New Locations'!I1498) = TRUE, 0, $C1499)</f>
        <v>0</v>
      </c>
      <c r="J1499">
        <f>IF(ISNUMBER('III. New Locations'!J1498) = TRUE, 0, $C1499)</f>
        <v>0</v>
      </c>
      <c r="K1499">
        <f>IF(ISNUMBER('III. New Locations'!K1498) = TRUE, 0,$C1499)</f>
        <v>0</v>
      </c>
      <c r="M1499">
        <f>IF(ISNUMBER('III. New Locations'!M1498) = TRUE, 0,$C1499)</f>
        <v>0</v>
      </c>
      <c r="O1499">
        <f>IF(ISNUMBER('III. New Locations'!O1498) = TRUE, 0, $C1499)</f>
        <v>0</v>
      </c>
      <c r="P1499">
        <f>IF(ISNUMBER('III. New Locations'!P1498) = TRUE, 0, $C1499)</f>
        <v>0</v>
      </c>
      <c r="Q1499">
        <f>IF(ISNUMBER('III. New Locations'!Q1498) = TRUE, 0, $C1499)</f>
        <v>0</v>
      </c>
      <c r="R1499">
        <f>IF(ISNUMBER('III. New Locations'!R1498) = TRUE, IF('III. New Locations'!R1498 &gt;= 0, IF('III. New Locations'!R1498 &lt;=1, 0, $C1499),$C1499),$C1499)</f>
        <v>0</v>
      </c>
      <c r="S1499">
        <f>IF(ISNUMBER('III. New Locations'!S1498) = TRUE, IF('III. New Locations'!S1498 &gt;= 0, IF('III. New Locations'!S1498 &lt;=1, 0, $C1499), $C1499), $C1499)</f>
        <v>0</v>
      </c>
      <c r="T1499">
        <f>IF('III. New Locations'!T1498 = "-Unknown-", $C1499, 0)</f>
        <v>0</v>
      </c>
      <c r="U1499">
        <f>IF(LEN('III. New Locations'!U1498)&gt;1, 0, IF(T1499 = 0, 0, $C1499))</f>
        <v>0</v>
      </c>
      <c r="V1499">
        <f>IF('III. New Locations'!V1498 = "Unknown", $C1499, 0)</f>
        <v>0</v>
      </c>
      <c r="W1499">
        <f>IF(LEN('III. New Locations'!W1498)&gt;1, 0, IF(V1499 = 0, 0, $C1499))</f>
        <v>0</v>
      </c>
      <c r="X1499" t="str">
        <f>'III. New Locations'!X1498</f>
        <v>Unknown</v>
      </c>
      <c r="Y1499">
        <f>IF(ISNUMBER('III. New Locations'!Y1498) = TRUE, IF('III. New Locations'!Y1498 &gt;= 1400, IF('III. New Locations'!Y1498 &lt;=2100, 0, $C1499), $C1499), $C1499)</f>
        <v>0</v>
      </c>
      <c r="Z1499">
        <f>IF(ISNUMBER('III. New Locations'!Z1498) = TRUE, IF('III. New Locations'!Z1498 &gt;= 1400, IF('III. New Locations'!Z1498 &lt;=2100, 0, $C1499), $C1499), $C1499)</f>
        <v>0</v>
      </c>
      <c r="AA1499">
        <f>IF(ISNUMBER('III. New Locations'!AA1498) = TRUE, IF('III. New Locations'!AA1498 &gt;= 1400, IF('III. New Locations'!AA1498 &lt;=2100, 0, $C1499), $C1499), $C1499)</f>
        <v>0</v>
      </c>
      <c r="AC1499">
        <f>IF(ISNUMBER('III. New Locations'!AC1498) = TRUE, IF('III. New Locations'!AC1498 &gt;= 0, IF('III. New Locations'!AC1498 &lt;=1, 0,$C1499),$C1499), $C1499)</f>
        <v>0</v>
      </c>
    </row>
    <row r="1500" spans="1:29">
      <c r="A1500">
        <f>'III. New Locations'!A1499</f>
        <v>1497</v>
      </c>
      <c r="C1500" s="4">
        <f>IF(LEN('III. New Locations'!C1499) &gt; 2, 1, 0)</f>
        <v>0</v>
      </c>
      <c r="E1500">
        <f>IF(LEN('III. New Locations'!E1499) = 2, IF('III. New Locations'!E1499 = "--", $C1500, 0), $C1500)</f>
        <v>0</v>
      </c>
      <c r="F1500">
        <f>IF(LEN('III. New Locations'!F1499) &gt; 4, 0, $C1500)</f>
        <v>0</v>
      </c>
      <c r="G1500">
        <f>IF(ISNUMBER('III. New Locations'!G1499) = TRUE, 0, $C1500)</f>
        <v>0</v>
      </c>
      <c r="H1500">
        <f>IF(ISNUMBER('III. New Locations'!H1499) = TRUE, 0, $C1500)</f>
        <v>0</v>
      </c>
      <c r="I1500">
        <f>IF(ISNUMBER('III. New Locations'!I1499) = TRUE, 0, $C1500)</f>
        <v>0</v>
      </c>
      <c r="J1500">
        <f>IF(ISNUMBER('III. New Locations'!J1499) = TRUE, 0, $C1500)</f>
        <v>0</v>
      </c>
      <c r="K1500">
        <f>IF(ISNUMBER('III. New Locations'!K1499) = TRUE, 0,$C1500)</f>
        <v>0</v>
      </c>
      <c r="M1500">
        <f>IF(ISNUMBER('III. New Locations'!M1499) = TRUE, 0,$C1500)</f>
        <v>0</v>
      </c>
      <c r="O1500">
        <f>IF(ISNUMBER('III. New Locations'!O1499) = TRUE, 0, $C1500)</f>
        <v>0</v>
      </c>
      <c r="P1500">
        <f>IF(ISNUMBER('III. New Locations'!P1499) = TRUE, 0, $C1500)</f>
        <v>0</v>
      </c>
      <c r="Q1500">
        <f>IF(ISNUMBER('III. New Locations'!Q1499) = TRUE, 0, $C1500)</f>
        <v>0</v>
      </c>
      <c r="R1500">
        <f>IF(ISNUMBER('III. New Locations'!R1499) = TRUE, IF('III. New Locations'!R1499 &gt;= 0, IF('III. New Locations'!R1499 &lt;=1, 0, $C1500),$C1500),$C1500)</f>
        <v>0</v>
      </c>
      <c r="S1500">
        <f>IF(ISNUMBER('III. New Locations'!S1499) = TRUE, IF('III. New Locations'!S1499 &gt;= 0, IF('III. New Locations'!S1499 &lt;=1, 0, $C1500), $C1500), $C1500)</f>
        <v>0</v>
      </c>
      <c r="T1500">
        <f>IF('III. New Locations'!T1499 = "-Unknown-", $C1500, 0)</f>
        <v>0</v>
      </c>
      <c r="U1500">
        <f>IF(LEN('III. New Locations'!U1499)&gt;1, 0, IF(T1500 = 0, 0, $C1500))</f>
        <v>0</v>
      </c>
      <c r="V1500">
        <f>IF('III. New Locations'!V1499 = "Unknown", $C1500, 0)</f>
        <v>0</v>
      </c>
      <c r="W1500">
        <f>IF(LEN('III. New Locations'!W1499)&gt;1, 0, IF(V1500 = 0, 0, $C1500))</f>
        <v>0</v>
      </c>
      <c r="X1500" t="str">
        <f>'III. New Locations'!X1499</f>
        <v>Unknown</v>
      </c>
      <c r="Y1500">
        <f>IF(ISNUMBER('III. New Locations'!Y1499) = TRUE, IF('III. New Locations'!Y1499 &gt;= 1400, IF('III. New Locations'!Y1499 &lt;=2100, 0, $C1500), $C1500), $C1500)</f>
        <v>0</v>
      </c>
      <c r="Z1500">
        <f>IF(ISNUMBER('III. New Locations'!Z1499) = TRUE, IF('III. New Locations'!Z1499 &gt;= 1400, IF('III. New Locations'!Z1499 &lt;=2100, 0, $C1500), $C1500), $C1500)</f>
        <v>0</v>
      </c>
      <c r="AA1500">
        <f>IF(ISNUMBER('III. New Locations'!AA1499) = TRUE, IF('III. New Locations'!AA1499 &gt;= 1400, IF('III. New Locations'!AA1499 &lt;=2100, 0, $C1500), $C1500), $C1500)</f>
        <v>0</v>
      </c>
      <c r="AC1500">
        <f>IF(ISNUMBER('III. New Locations'!AC1499) = TRUE, IF('III. New Locations'!AC1499 &gt;= 0, IF('III. New Locations'!AC1499 &lt;=1, 0,$C1500),$C1500), $C1500)</f>
        <v>0</v>
      </c>
    </row>
    <row r="1501" spans="1:29">
      <c r="A1501">
        <f>'III. New Locations'!A1500</f>
        <v>1498</v>
      </c>
      <c r="C1501" s="4">
        <f>IF(LEN('III. New Locations'!C1500) &gt; 2, 1, 0)</f>
        <v>0</v>
      </c>
      <c r="E1501">
        <f>IF(LEN('III. New Locations'!E1500) = 2, IF('III. New Locations'!E1500 = "--", $C1501, 0), $C1501)</f>
        <v>0</v>
      </c>
      <c r="F1501">
        <f>IF(LEN('III. New Locations'!F1500) &gt; 4, 0, $C1501)</f>
        <v>0</v>
      </c>
      <c r="G1501">
        <f>IF(ISNUMBER('III. New Locations'!G1500) = TRUE, 0, $C1501)</f>
        <v>0</v>
      </c>
      <c r="H1501">
        <f>IF(ISNUMBER('III. New Locations'!H1500) = TRUE, 0, $C1501)</f>
        <v>0</v>
      </c>
      <c r="I1501">
        <f>IF(ISNUMBER('III. New Locations'!I1500) = TRUE, 0, $C1501)</f>
        <v>0</v>
      </c>
      <c r="J1501">
        <f>IF(ISNUMBER('III. New Locations'!J1500) = TRUE, 0, $C1501)</f>
        <v>0</v>
      </c>
      <c r="K1501">
        <f>IF(ISNUMBER('III. New Locations'!K1500) = TRUE, 0,$C1501)</f>
        <v>0</v>
      </c>
      <c r="M1501">
        <f>IF(ISNUMBER('III. New Locations'!M1500) = TRUE, 0,$C1501)</f>
        <v>0</v>
      </c>
      <c r="O1501">
        <f>IF(ISNUMBER('III. New Locations'!O1500) = TRUE, 0, $C1501)</f>
        <v>0</v>
      </c>
      <c r="P1501">
        <f>IF(ISNUMBER('III. New Locations'!P1500) = TRUE, 0, $C1501)</f>
        <v>0</v>
      </c>
      <c r="Q1501">
        <f>IF(ISNUMBER('III. New Locations'!Q1500) = TRUE, 0, $C1501)</f>
        <v>0</v>
      </c>
      <c r="R1501">
        <f>IF(ISNUMBER('III. New Locations'!R1500) = TRUE, IF('III. New Locations'!R1500 &gt;= 0, IF('III. New Locations'!R1500 &lt;=1, 0, $C1501),$C1501),$C1501)</f>
        <v>0</v>
      </c>
      <c r="S1501">
        <f>IF(ISNUMBER('III. New Locations'!S1500) = TRUE, IF('III. New Locations'!S1500 &gt;= 0, IF('III. New Locations'!S1500 &lt;=1, 0, $C1501), $C1501), $C1501)</f>
        <v>0</v>
      </c>
      <c r="T1501">
        <f>IF('III. New Locations'!T1500 = "-Unknown-", $C1501, 0)</f>
        <v>0</v>
      </c>
      <c r="U1501">
        <f>IF(LEN('III. New Locations'!U1500)&gt;1, 0, IF(T1501 = 0, 0, $C1501))</f>
        <v>0</v>
      </c>
      <c r="V1501">
        <f>IF('III. New Locations'!V1500 = "Unknown", $C1501, 0)</f>
        <v>0</v>
      </c>
      <c r="W1501">
        <f>IF(LEN('III. New Locations'!W1500)&gt;1, 0, IF(V1501 = 0, 0, $C1501))</f>
        <v>0</v>
      </c>
      <c r="X1501" t="str">
        <f>'III. New Locations'!X1500</f>
        <v>Unknown</v>
      </c>
      <c r="Y1501">
        <f>IF(ISNUMBER('III. New Locations'!Y1500) = TRUE, IF('III. New Locations'!Y1500 &gt;= 1400, IF('III. New Locations'!Y1500 &lt;=2100, 0, $C1501), $C1501), $C1501)</f>
        <v>0</v>
      </c>
      <c r="Z1501">
        <f>IF(ISNUMBER('III. New Locations'!Z1500) = TRUE, IF('III. New Locations'!Z1500 &gt;= 1400, IF('III. New Locations'!Z1500 &lt;=2100, 0, $C1501), $C1501), $C1501)</f>
        <v>0</v>
      </c>
      <c r="AA1501">
        <f>IF(ISNUMBER('III. New Locations'!AA1500) = TRUE, IF('III. New Locations'!AA1500 &gt;= 1400, IF('III. New Locations'!AA1500 &lt;=2100, 0, $C1501), $C1501), $C1501)</f>
        <v>0</v>
      </c>
      <c r="AC1501">
        <f>IF(ISNUMBER('III. New Locations'!AC1500) = TRUE, IF('III. New Locations'!AC1500 &gt;= 0, IF('III. New Locations'!AC1500 &lt;=1, 0,$C1501),$C1501), $C1501)</f>
        <v>0</v>
      </c>
    </row>
    <row r="1502" spans="1:29">
      <c r="A1502">
        <f>'III. New Locations'!A1501</f>
        <v>1499</v>
      </c>
      <c r="C1502" s="4">
        <f>IF(LEN('III. New Locations'!C1501) &gt; 2, 1, 0)</f>
        <v>0</v>
      </c>
      <c r="E1502">
        <f>IF(LEN('III. New Locations'!E1501) = 2, IF('III. New Locations'!E1501 = "--", $C1502, 0), $C1502)</f>
        <v>0</v>
      </c>
      <c r="F1502">
        <f>IF(LEN('III. New Locations'!F1501) &gt; 4, 0, $C1502)</f>
        <v>0</v>
      </c>
      <c r="G1502">
        <f>IF(ISNUMBER('III. New Locations'!G1501) = TRUE, 0, $C1502)</f>
        <v>0</v>
      </c>
      <c r="H1502">
        <f>IF(ISNUMBER('III. New Locations'!H1501) = TRUE, 0, $C1502)</f>
        <v>0</v>
      </c>
      <c r="I1502">
        <f>IF(ISNUMBER('III. New Locations'!I1501) = TRUE, 0, $C1502)</f>
        <v>0</v>
      </c>
      <c r="J1502">
        <f>IF(ISNUMBER('III. New Locations'!J1501) = TRUE, 0, $C1502)</f>
        <v>0</v>
      </c>
      <c r="K1502">
        <f>IF(ISNUMBER('III. New Locations'!K1501) = TRUE, 0,$C1502)</f>
        <v>0</v>
      </c>
      <c r="M1502">
        <f>IF(ISNUMBER('III. New Locations'!M1501) = TRUE, 0,$C1502)</f>
        <v>0</v>
      </c>
      <c r="O1502">
        <f>IF(ISNUMBER('III. New Locations'!O1501) = TRUE, 0, $C1502)</f>
        <v>0</v>
      </c>
      <c r="P1502">
        <f>IF(ISNUMBER('III. New Locations'!P1501) = TRUE, 0, $C1502)</f>
        <v>0</v>
      </c>
      <c r="Q1502">
        <f>IF(ISNUMBER('III. New Locations'!Q1501) = TRUE, 0, $C1502)</f>
        <v>0</v>
      </c>
      <c r="R1502">
        <f>IF(ISNUMBER('III. New Locations'!R1501) = TRUE, IF('III. New Locations'!R1501 &gt;= 0, IF('III. New Locations'!R1501 &lt;=1, 0, $C1502),$C1502),$C1502)</f>
        <v>0</v>
      </c>
      <c r="S1502">
        <f>IF(ISNUMBER('III. New Locations'!S1501) = TRUE, IF('III. New Locations'!S1501 &gt;= 0, IF('III. New Locations'!S1501 &lt;=1, 0, $C1502), $C1502), $C1502)</f>
        <v>0</v>
      </c>
      <c r="T1502">
        <f>IF('III. New Locations'!T1501 = "-Unknown-", $C1502, 0)</f>
        <v>0</v>
      </c>
      <c r="U1502">
        <f>IF(LEN('III. New Locations'!U1501)&gt;1, 0, IF(T1502 = 0, 0, $C1502))</f>
        <v>0</v>
      </c>
      <c r="V1502">
        <f>IF('III. New Locations'!V1501 = "Unknown", $C1502, 0)</f>
        <v>0</v>
      </c>
      <c r="W1502">
        <f>IF(LEN('III. New Locations'!W1501)&gt;1, 0, IF(V1502 = 0, 0, $C1502))</f>
        <v>0</v>
      </c>
      <c r="X1502" t="str">
        <f>'III. New Locations'!X1501</f>
        <v>Unknown</v>
      </c>
      <c r="Y1502">
        <f>IF(ISNUMBER('III. New Locations'!Y1501) = TRUE, IF('III. New Locations'!Y1501 &gt;= 1400, IF('III. New Locations'!Y1501 &lt;=2100, 0, $C1502), $C1502), $C1502)</f>
        <v>0</v>
      </c>
      <c r="Z1502">
        <f>IF(ISNUMBER('III. New Locations'!Z1501) = TRUE, IF('III. New Locations'!Z1501 &gt;= 1400, IF('III. New Locations'!Z1501 &lt;=2100, 0, $C1502), $C1502), $C1502)</f>
        <v>0</v>
      </c>
      <c r="AA1502">
        <f>IF(ISNUMBER('III. New Locations'!AA1501) = TRUE, IF('III. New Locations'!AA1501 &gt;= 1400, IF('III. New Locations'!AA1501 &lt;=2100, 0, $C1502), $C1502), $C1502)</f>
        <v>0</v>
      </c>
      <c r="AC1502">
        <f>IF(ISNUMBER('III. New Locations'!AC1501) = TRUE, IF('III. New Locations'!AC1501 &gt;= 0, IF('III. New Locations'!AC1501 &lt;=1, 0,$C1502),$C1502), $C1502)</f>
        <v>0</v>
      </c>
    </row>
    <row r="1503" spans="1:29">
      <c r="A1503">
        <f>'III. New Locations'!A1502</f>
        <v>1500</v>
      </c>
      <c r="C1503" s="4">
        <f>IF(LEN('III. New Locations'!C1502) &gt; 2, 1, 0)</f>
        <v>0</v>
      </c>
      <c r="E1503">
        <f>IF(LEN('III. New Locations'!E1502) = 2, IF('III. New Locations'!E1502 = "--", $C1503, 0), $C1503)</f>
        <v>0</v>
      </c>
      <c r="F1503">
        <f>IF(LEN('III. New Locations'!F1502) &gt; 4, 0, $C1503)</f>
        <v>0</v>
      </c>
      <c r="G1503">
        <f>IF(ISNUMBER('III. New Locations'!G1502) = TRUE, 0, $C1503)</f>
        <v>0</v>
      </c>
      <c r="H1503">
        <f>IF(ISNUMBER('III. New Locations'!H1502) = TRUE, 0, $C1503)</f>
        <v>0</v>
      </c>
      <c r="I1503">
        <f>IF(ISNUMBER('III. New Locations'!I1502) = TRUE, 0, $C1503)</f>
        <v>0</v>
      </c>
      <c r="J1503">
        <f>IF(ISNUMBER('III. New Locations'!J1502) = TRUE, 0, $C1503)</f>
        <v>0</v>
      </c>
      <c r="K1503">
        <f>IF(ISNUMBER('III. New Locations'!K1502) = TRUE, 0,$C1503)</f>
        <v>0</v>
      </c>
      <c r="M1503">
        <f>IF(ISNUMBER('III. New Locations'!M1502) = TRUE, 0,$C1503)</f>
        <v>0</v>
      </c>
      <c r="O1503">
        <f>IF(ISNUMBER('III. New Locations'!O1502) = TRUE, 0, $C1503)</f>
        <v>0</v>
      </c>
      <c r="P1503">
        <f>IF(ISNUMBER('III. New Locations'!P1502) = TRUE, 0, $C1503)</f>
        <v>0</v>
      </c>
      <c r="Q1503">
        <f>IF(ISNUMBER('III. New Locations'!Q1502) = TRUE, 0, $C1503)</f>
        <v>0</v>
      </c>
      <c r="R1503">
        <f>IF(ISNUMBER('III. New Locations'!R1502) = TRUE, IF('III. New Locations'!R1502 &gt;= 0, IF('III. New Locations'!R1502 &lt;=1, 0, $C1503),$C1503),$C1503)</f>
        <v>0</v>
      </c>
      <c r="S1503">
        <f>IF(ISNUMBER('III. New Locations'!S1502) = TRUE, IF('III. New Locations'!S1502 &gt;= 0, IF('III. New Locations'!S1502 &lt;=1, 0, $C1503), $C1503), $C1503)</f>
        <v>0</v>
      </c>
      <c r="T1503">
        <f>IF('III. New Locations'!T1502 = "-Unknown-", $C1503, 0)</f>
        <v>0</v>
      </c>
      <c r="U1503">
        <f>IF(LEN('III. New Locations'!U1502)&gt;1, 0, IF(T1503 = 0, 0, $C1503))</f>
        <v>0</v>
      </c>
      <c r="V1503">
        <f>IF('III. New Locations'!V1502 = "Unknown", $C1503, 0)</f>
        <v>0</v>
      </c>
      <c r="W1503">
        <f>IF(LEN('III. New Locations'!W1502)&gt;1, 0, IF(V1503 = 0, 0, $C1503))</f>
        <v>0</v>
      </c>
      <c r="X1503" t="str">
        <f>'III. New Locations'!X1502</f>
        <v>Unknown</v>
      </c>
      <c r="Y1503">
        <f>IF(ISNUMBER('III. New Locations'!Y1502) = TRUE, IF('III. New Locations'!Y1502 &gt;= 1400, IF('III. New Locations'!Y1502 &lt;=2100, 0, $C1503), $C1503), $C1503)</f>
        <v>0</v>
      </c>
      <c r="Z1503">
        <f>IF(ISNUMBER('III. New Locations'!Z1502) = TRUE, IF('III. New Locations'!Z1502 &gt;= 1400, IF('III. New Locations'!Z1502 &lt;=2100, 0, $C1503), $C1503), $C1503)</f>
        <v>0</v>
      </c>
      <c r="AA1503">
        <f>IF(ISNUMBER('III. New Locations'!AA1502) = TRUE, IF('III. New Locations'!AA1502 &gt;= 1400, IF('III. New Locations'!AA1502 &lt;=2100, 0, $C1503), $C1503), $C1503)</f>
        <v>0</v>
      </c>
      <c r="AC1503">
        <f>IF(ISNUMBER('III. New Locations'!AC1502) = TRUE, IF('III. New Locations'!AC1502 &gt;= 0, IF('III. New Locations'!AC1502 &lt;=1, 0,$C1503),$C1503), $C1503)</f>
        <v>0</v>
      </c>
    </row>
    <row r="1504" spans="1:29">
      <c r="A1504">
        <f>'III. New Locations'!A1503</f>
        <v>1501</v>
      </c>
      <c r="C1504" s="4">
        <f>IF(LEN('III. New Locations'!C1503) &gt; 2, 1, 0)</f>
        <v>0</v>
      </c>
      <c r="E1504">
        <f>IF(LEN('III. New Locations'!E1503) = 2, IF('III. New Locations'!E1503 = "--", $C1504, 0), $C1504)</f>
        <v>0</v>
      </c>
      <c r="F1504">
        <f>IF(LEN('III. New Locations'!F1503) &gt; 4, 0, $C1504)</f>
        <v>0</v>
      </c>
      <c r="G1504">
        <f>IF(ISNUMBER('III. New Locations'!G1503) = TRUE, 0, $C1504)</f>
        <v>0</v>
      </c>
      <c r="H1504">
        <f>IF(ISNUMBER('III. New Locations'!H1503) = TRUE, 0, $C1504)</f>
        <v>0</v>
      </c>
      <c r="I1504">
        <f>IF(ISNUMBER('III. New Locations'!I1503) = TRUE, 0, $C1504)</f>
        <v>0</v>
      </c>
      <c r="J1504">
        <f>IF(ISNUMBER('III. New Locations'!J1503) = TRUE, 0, $C1504)</f>
        <v>0</v>
      </c>
      <c r="K1504">
        <f>IF(ISNUMBER('III. New Locations'!K1503) = TRUE, 0,$C1504)</f>
        <v>0</v>
      </c>
      <c r="M1504">
        <f>IF(ISNUMBER('III. New Locations'!M1503) = TRUE, 0,$C1504)</f>
        <v>0</v>
      </c>
      <c r="O1504">
        <f>IF(ISNUMBER('III. New Locations'!O1503) = TRUE, 0, $C1504)</f>
        <v>0</v>
      </c>
      <c r="P1504">
        <f>IF(ISNUMBER('III. New Locations'!P1503) = TRUE, 0, $C1504)</f>
        <v>0</v>
      </c>
      <c r="Q1504">
        <f>IF(ISNUMBER('III. New Locations'!Q1503) = TRUE, 0, $C1504)</f>
        <v>0</v>
      </c>
      <c r="R1504">
        <f>IF(ISNUMBER('III. New Locations'!R1503) = TRUE, IF('III. New Locations'!R1503 &gt;= 0, IF('III. New Locations'!R1503 &lt;=1, 0, $C1504),$C1504),$C1504)</f>
        <v>0</v>
      </c>
      <c r="S1504">
        <f>IF(ISNUMBER('III. New Locations'!S1503) = TRUE, IF('III. New Locations'!S1503 &gt;= 0, IF('III. New Locations'!S1503 &lt;=1, 0, $C1504), $C1504), $C1504)</f>
        <v>0</v>
      </c>
      <c r="T1504">
        <f>IF('III. New Locations'!T1503 = "-Unknown-", $C1504, 0)</f>
        <v>0</v>
      </c>
      <c r="U1504">
        <f>IF(LEN('III. New Locations'!U1503)&gt;1, 0, IF(T1504 = 0, 0, $C1504))</f>
        <v>0</v>
      </c>
      <c r="V1504">
        <f>IF('III. New Locations'!V1503 = "Unknown", $C1504, 0)</f>
        <v>0</v>
      </c>
      <c r="W1504">
        <f>IF(LEN('III. New Locations'!W1503)&gt;1, 0, IF(V1504 = 0, 0, $C1504))</f>
        <v>0</v>
      </c>
      <c r="X1504" t="str">
        <f>'III. New Locations'!X1503</f>
        <v>Unknown</v>
      </c>
      <c r="Y1504">
        <f>IF(ISNUMBER('III. New Locations'!Y1503) = TRUE, IF('III. New Locations'!Y1503 &gt;= 1400, IF('III. New Locations'!Y1503 &lt;=2100, 0, $C1504), $C1504), $C1504)</f>
        <v>0</v>
      </c>
      <c r="Z1504">
        <f>IF(ISNUMBER('III. New Locations'!Z1503) = TRUE, IF('III. New Locations'!Z1503 &gt;= 1400, IF('III. New Locations'!Z1503 &lt;=2100, 0, $C1504), $C1504), $C1504)</f>
        <v>0</v>
      </c>
      <c r="AA1504">
        <f>IF(ISNUMBER('III. New Locations'!AA1503) = TRUE, IF('III. New Locations'!AA1503 &gt;= 1400, IF('III. New Locations'!AA1503 &lt;=2100, 0, $C1504), $C1504), $C1504)</f>
        <v>0</v>
      </c>
      <c r="AC1504">
        <f>IF(ISNUMBER('III. New Locations'!AC1503) = TRUE, IF('III. New Locations'!AC1503 &gt;= 0, IF('III. New Locations'!AC1503 &lt;=1, 0,$C1504),$C1504), $C1504)</f>
        <v>0</v>
      </c>
    </row>
    <row r="1505" spans="1:29">
      <c r="A1505">
        <f>'III. New Locations'!A1504</f>
        <v>1502</v>
      </c>
      <c r="C1505" s="4">
        <f>IF(LEN('III. New Locations'!C1504) &gt; 2, 1, 0)</f>
        <v>0</v>
      </c>
      <c r="E1505">
        <f>IF(LEN('III. New Locations'!E1504) = 2, IF('III. New Locations'!E1504 = "--", $C1505, 0), $C1505)</f>
        <v>0</v>
      </c>
      <c r="F1505">
        <f>IF(LEN('III. New Locations'!F1504) &gt; 4, 0, $C1505)</f>
        <v>0</v>
      </c>
      <c r="G1505">
        <f>IF(ISNUMBER('III. New Locations'!G1504) = TRUE, 0, $C1505)</f>
        <v>0</v>
      </c>
      <c r="H1505">
        <f>IF(ISNUMBER('III. New Locations'!H1504) = TRUE, 0, $C1505)</f>
        <v>0</v>
      </c>
      <c r="I1505">
        <f>IF(ISNUMBER('III. New Locations'!I1504) = TRUE, 0, $C1505)</f>
        <v>0</v>
      </c>
      <c r="J1505">
        <f>IF(ISNUMBER('III. New Locations'!J1504) = TRUE, 0, $C1505)</f>
        <v>0</v>
      </c>
      <c r="K1505">
        <f>IF(ISNUMBER('III. New Locations'!K1504) = TRUE, 0,$C1505)</f>
        <v>0</v>
      </c>
      <c r="M1505">
        <f>IF(ISNUMBER('III. New Locations'!M1504) = TRUE, 0,$C1505)</f>
        <v>0</v>
      </c>
      <c r="O1505">
        <f>IF(ISNUMBER('III. New Locations'!O1504) = TRUE, 0, $C1505)</f>
        <v>0</v>
      </c>
      <c r="P1505">
        <f>IF(ISNUMBER('III. New Locations'!P1504) = TRUE, 0, $C1505)</f>
        <v>0</v>
      </c>
      <c r="Q1505">
        <f>IF(ISNUMBER('III. New Locations'!Q1504) = TRUE, 0, $C1505)</f>
        <v>0</v>
      </c>
      <c r="R1505">
        <f>IF(ISNUMBER('III. New Locations'!R1504) = TRUE, IF('III. New Locations'!R1504 &gt;= 0, IF('III. New Locations'!R1504 &lt;=1, 0, $C1505),$C1505),$C1505)</f>
        <v>0</v>
      </c>
      <c r="S1505">
        <f>IF(ISNUMBER('III. New Locations'!S1504) = TRUE, IF('III. New Locations'!S1504 &gt;= 0, IF('III. New Locations'!S1504 &lt;=1, 0, $C1505), $C1505), $C1505)</f>
        <v>0</v>
      </c>
      <c r="T1505">
        <f>IF('III. New Locations'!T1504 = "-Unknown-", $C1505, 0)</f>
        <v>0</v>
      </c>
      <c r="U1505">
        <f>IF(LEN('III. New Locations'!U1504)&gt;1, 0, IF(T1505 = 0, 0, $C1505))</f>
        <v>0</v>
      </c>
      <c r="V1505">
        <f>IF('III. New Locations'!V1504 = "Unknown", $C1505, 0)</f>
        <v>0</v>
      </c>
      <c r="W1505">
        <f>IF(LEN('III. New Locations'!W1504)&gt;1, 0, IF(V1505 = 0, 0, $C1505))</f>
        <v>0</v>
      </c>
      <c r="X1505" t="str">
        <f>'III. New Locations'!X1504</f>
        <v>Unknown</v>
      </c>
      <c r="Y1505">
        <f>IF(ISNUMBER('III. New Locations'!Y1504) = TRUE, IF('III. New Locations'!Y1504 &gt;= 1400, IF('III. New Locations'!Y1504 &lt;=2100, 0, $C1505), $C1505), $C1505)</f>
        <v>0</v>
      </c>
      <c r="Z1505">
        <f>IF(ISNUMBER('III. New Locations'!Z1504) = TRUE, IF('III. New Locations'!Z1504 &gt;= 1400, IF('III. New Locations'!Z1504 &lt;=2100, 0, $C1505), $C1505), $C1505)</f>
        <v>0</v>
      </c>
      <c r="AA1505">
        <f>IF(ISNUMBER('III. New Locations'!AA1504) = TRUE, IF('III. New Locations'!AA1504 &gt;= 1400, IF('III. New Locations'!AA1504 &lt;=2100, 0, $C1505), $C1505), $C1505)</f>
        <v>0</v>
      </c>
      <c r="AC1505">
        <f>IF(ISNUMBER('III. New Locations'!AC1504) = TRUE, IF('III. New Locations'!AC1504 &gt;= 0, IF('III. New Locations'!AC1504 &lt;=1, 0,$C1505),$C1505), $C1505)</f>
        <v>0</v>
      </c>
    </row>
    <row r="1506" spans="1:29">
      <c r="A1506">
        <f>'III. New Locations'!A1505</f>
        <v>1503</v>
      </c>
      <c r="C1506" s="4">
        <f>IF(LEN('III. New Locations'!C1505) &gt; 2, 1, 0)</f>
        <v>0</v>
      </c>
      <c r="E1506">
        <f>IF(LEN('III. New Locations'!E1505) = 2, IF('III. New Locations'!E1505 = "--", $C1506, 0), $C1506)</f>
        <v>0</v>
      </c>
      <c r="F1506">
        <f>IF(LEN('III. New Locations'!F1505) &gt; 4, 0, $C1506)</f>
        <v>0</v>
      </c>
      <c r="G1506">
        <f>IF(ISNUMBER('III. New Locations'!G1505) = TRUE, 0, $C1506)</f>
        <v>0</v>
      </c>
      <c r="H1506">
        <f>IF(ISNUMBER('III. New Locations'!H1505) = TRUE, 0, $C1506)</f>
        <v>0</v>
      </c>
      <c r="I1506">
        <f>IF(ISNUMBER('III. New Locations'!I1505) = TRUE, 0, $C1506)</f>
        <v>0</v>
      </c>
      <c r="J1506">
        <f>IF(ISNUMBER('III. New Locations'!J1505) = TRUE, 0, $C1506)</f>
        <v>0</v>
      </c>
      <c r="K1506">
        <f>IF(ISNUMBER('III. New Locations'!K1505) = TRUE, 0,$C1506)</f>
        <v>0</v>
      </c>
      <c r="M1506">
        <f>IF(ISNUMBER('III. New Locations'!M1505) = TRUE, 0,$C1506)</f>
        <v>0</v>
      </c>
      <c r="O1506">
        <f>IF(ISNUMBER('III. New Locations'!O1505) = TRUE, 0, $C1506)</f>
        <v>0</v>
      </c>
      <c r="P1506">
        <f>IF(ISNUMBER('III. New Locations'!P1505) = TRUE, 0, $C1506)</f>
        <v>0</v>
      </c>
      <c r="Q1506">
        <f>IF(ISNUMBER('III. New Locations'!Q1505) = TRUE, 0, $C1506)</f>
        <v>0</v>
      </c>
      <c r="R1506">
        <f>IF(ISNUMBER('III. New Locations'!R1505) = TRUE, IF('III. New Locations'!R1505 &gt;= 0, IF('III. New Locations'!R1505 &lt;=1, 0, $C1506),$C1506),$C1506)</f>
        <v>0</v>
      </c>
      <c r="S1506">
        <f>IF(ISNUMBER('III. New Locations'!S1505) = TRUE, IF('III. New Locations'!S1505 &gt;= 0, IF('III. New Locations'!S1505 &lt;=1, 0, $C1506), $C1506), $C1506)</f>
        <v>0</v>
      </c>
      <c r="T1506">
        <f>IF('III. New Locations'!T1505 = "-Unknown-", $C1506, 0)</f>
        <v>0</v>
      </c>
      <c r="U1506">
        <f>IF(LEN('III. New Locations'!U1505)&gt;1, 0, IF(T1506 = 0, 0, $C1506))</f>
        <v>0</v>
      </c>
      <c r="V1506">
        <f>IF('III. New Locations'!V1505 = "Unknown", $C1506, 0)</f>
        <v>0</v>
      </c>
      <c r="W1506">
        <f>IF(LEN('III. New Locations'!W1505)&gt;1, 0, IF(V1506 = 0, 0, $C1506))</f>
        <v>0</v>
      </c>
      <c r="X1506" t="str">
        <f>'III. New Locations'!X1505</f>
        <v>Unknown</v>
      </c>
      <c r="Y1506">
        <f>IF(ISNUMBER('III. New Locations'!Y1505) = TRUE, IF('III. New Locations'!Y1505 &gt;= 1400, IF('III. New Locations'!Y1505 &lt;=2100, 0, $C1506), $C1506), $C1506)</f>
        <v>0</v>
      </c>
      <c r="Z1506">
        <f>IF(ISNUMBER('III. New Locations'!Z1505) = TRUE, IF('III. New Locations'!Z1505 &gt;= 1400, IF('III. New Locations'!Z1505 &lt;=2100, 0, $C1506), $C1506), $C1506)</f>
        <v>0</v>
      </c>
      <c r="AA1506">
        <f>IF(ISNUMBER('III. New Locations'!AA1505) = TRUE, IF('III. New Locations'!AA1505 &gt;= 1400, IF('III. New Locations'!AA1505 &lt;=2100, 0, $C1506), $C1506), $C1506)</f>
        <v>0</v>
      </c>
      <c r="AC1506">
        <f>IF(ISNUMBER('III. New Locations'!AC1505) = TRUE, IF('III. New Locations'!AC1505 &gt;= 0, IF('III. New Locations'!AC1505 &lt;=1, 0,$C1506),$C1506), $C1506)</f>
        <v>0</v>
      </c>
    </row>
    <row r="1507" spans="1:29">
      <c r="A1507">
        <f>'III. New Locations'!A1506</f>
        <v>1504</v>
      </c>
      <c r="C1507" s="4">
        <f>IF(LEN('III. New Locations'!C1506) &gt; 2, 1, 0)</f>
        <v>0</v>
      </c>
      <c r="E1507">
        <f>IF(LEN('III. New Locations'!E1506) = 2, IF('III. New Locations'!E1506 = "--", $C1507, 0), $C1507)</f>
        <v>0</v>
      </c>
      <c r="F1507">
        <f>IF(LEN('III. New Locations'!F1506) &gt; 4, 0, $C1507)</f>
        <v>0</v>
      </c>
      <c r="G1507">
        <f>IF(ISNUMBER('III. New Locations'!G1506) = TRUE, 0, $C1507)</f>
        <v>0</v>
      </c>
      <c r="H1507">
        <f>IF(ISNUMBER('III. New Locations'!H1506) = TRUE, 0, $C1507)</f>
        <v>0</v>
      </c>
      <c r="I1507">
        <f>IF(ISNUMBER('III. New Locations'!I1506) = TRUE, 0, $C1507)</f>
        <v>0</v>
      </c>
      <c r="J1507">
        <f>IF(ISNUMBER('III. New Locations'!J1506) = TRUE, 0, $C1507)</f>
        <v>0</v>
      </c>
      <c r="K1507">
        <f>IF(ISNUMBER('III. New Locations'!K1506) = TRUE, 0,$C1507)</f>
        <v>0</v>
      </c>
      <c r="M1507">
        <f>IF(ISNUMBER('III. New Locations'!M1506) = TRUE, 0,$C1507)</f>
        <v>0</v>
      </c>
      <c r="O1507">
        <f>IF(ISNUMBER('III. New Locations'!O1506) = TRUE, 0, $C1507)</f>
        <v>0</v>
      </c>
      <c r="P1507">
        <f>IF(ISNUMBER('III. New Locations'!P1506) = TRUE, 0, $C1507)</f>
        <v>0</v>
      </c>
      <c r="Q1507">
        <f>IF(ISNUMBER('III. New Locations'!Q1506) = TRUE, 0, $C1507)</f>
        <v>0</v>
      </c>
      <c r="R1507">
        <f>IF(ISNUMBER('III. New Locations'!R1506) = TRUE, IF('III. New Locations'!R1506 &gt;= 0, IF('III. New Locations'!R1506 &lt;=1, 0, $C1507),$C1507),$C1507)</f>
        <v>0</v>
      </c>
      <c r="S1507">
        <f>IF(ISNUMBER('III. New Locations'!S1506) = TRUE, IF('III. New Locations'!S1506 &gt;= 0, IF('III. New Locations'!S1506 &lt;=1, 0, $C1507), $C1507), $C1507)</f>
        <v>0</v>
      </c>
      <c r="T1507">
        <f>IF('III. New Locations'!T1506 = "-Unknown-", $C1507, 0)</f>
        <v>0</v>
      </c>
      <c r="U1507">
        <f>IF(LEN('III. New Locations'!U1506)&gt;1, 0, IF(T1507 = 0, 0, $C1507))</f>
        <v>0</v>
      </c>
      <c r="V1507">
        <f>IF('III. New Locations'!V1506 = "Unknown", $C1507, 0)</f>
        <v>0</v>
      </c>
      <c r="W1507">
        <f>IF(LEN('III. New Locations'!W1506)&gt;1, 0, IF(V1507 = 0, 0, $C1507))</f>
        <v>0</v>
      </c>
      <c r="X1507" t="str">
        <f>'III. New Locations'!X1506</f>
        <v>Unknown</v>
      </c>
      <c r="Y1507">
        <f>IF(ISNUMBER('III. New Locations'!Y1506) = TRUE, IF('III. New Locations'!Y1506 &gt;= 1400, IF('III. New Locations'!Y1506 &lt;=2100, 0, $C1507), $C1507), $C1507)</f>
        <v>0</v>
      </c>
      <c r="Z1507">
        <f>IF(ISNUMBER('III. New Locations'!Z1506) = TRUE, IF('III. New Locations'!Z1506 &gt;= 1400, IF('III. New Locations'!Z1506 &lt;=2100, 0, $C1507), $C1507), $C1507)</f>
        <v>0</v>
      </c>
      <c r="AA1507">
        <f>IF(ISNUMBER('III. New Locations'!AA1506) = TRUE, IF('III. New Locations'!AA1506 &gt;= 1400, IF('III. New Locations'!AA1506 &lt;=2100, 0, $C1507), $C1507), $C1507)</f>
        <v>0</v>
      </c>
      <c r="AC1507">
        <f>IF(ISNUMBER('III. New Locations'!AC1506) = TRUE, IF('III. New Locations'!AC1506 &gt;= 0, IF('III. New Locations'!AC1506 &lt;=1, 0,$C1507),$C1507), $C1507)</f>
        <v>0</v>
      </c>
    </row>
    <row r="1508" spans="1:29">
      <c r="A1508">
        <f>'III. New Locations'!A1507</f>
        <v>1505</v>
      </c>
      <c r="C1508" s="4">
        <f>IF(LEN('III. New Locations'!C1507) &gt; 2, 1, 0)</f>
        <v>0</v>
      </c>
      <c r="E1508">
        <f>IF(LEN('III. New Locations'!E1507) = 2, IF('III. New Locations'!E1507 = "--", $C1508, 0), $C1508)</f>
        <v>0</v>
      </c>
      <c r="F1508">
        <f>IF(LEN('III. New Locations'!F1507) &gt; 4, 0, $C1508)</f>
        <v>0</v>
      </c>
      <c r="G1508">
        <f>IF(ISNUMBER('III. New Locations'!G1507) = TRUE, 0, $C1508)</f>
        <v>0</v>
      </c>
      <c r="H1508">
        <f>IF(ISNUMBER('III. New Locations'!H1507) = TRUE, 0, $C1508)</f>
        <v>0</v>
      </c>
      <c r="I1508">
        <f>IF(ISNUMBER('III. New Locations'!I1507) = TRUE, 0, $C1508)</f>
        <v>0</v>
      </c>
      <c r="J1508">
        <f>IF(ISNUMBER('III. New Locations'!J1507) = TRUE, 0, $C1508)</f>
        <v>0</v>
      </c>
      <c r="K1508">
        <f>IF(ISNUMBER('III. New Locations'!K1507) = TRUE, 0,$C1508)</f>
        <v>0</v>
      </c>
      <c r="M1508">
        <f>IF(ISNUMBER('III. New Locations'!M1507) = TRUE, 0,$C1508)</f>
        <v>0</v>
      </c>
      <c r="O1508">
        <f>IF(ISNUMBER('III. New Locations'!O1507) = TRUE, 0, $C1508)</f>
        <v>0</v>
      </c>
      <c r="P1508">
        <f>IF(ISNUMBER('III. New Locations'!P1507) = TRUE, 0, $C1508)</f>
        <v>0</v>
      </c>
      <c r="Q1508">
        <f>IF(ISNUMBER('III. New Locations'!Q1507) = TRUE, 0, $C1508)</f>
        <v>0</v>
      </c>
      <c r="R1508">
        <f>IF(ISNUMBER('III. New Locations'!R1507) = TRUE, IF('III. New Locations'!R1507 &gt;= 0, IF('III. New Locations'!R1507 &lt;=1, 0, $C1508),$C1508),$C1508)</f>
        <v>0</v>
      </c>
      <c r="S1508">
        <f>IF(ISNUMBER('III. New Locations'!S1507) = TRUE, IF('III. New Locations'!S1507 &gt;= 0, IF('III. New Locations'!S1507 &lt;=1, 0, $C1508), $C1508), $C1508)</f>
        <v>0</v>
      </c>
      <c r="T1508">
        <f>IF('III. New Locations'!T1507 = "-Unknown-", $C1508, 0)</f>
        <v>0</v>
      </c>
      <c r="U1508">
        <f>IF(LEN('III. New Locations'!U1507)&gt;1, 0, IF(T1508 = 0, 0, $C1508))</f>
        <v>0</v>
      </c>
      <c r="V1508">
        <f>IF('III. New Locations'!V1507 = "Unknown", $C1508, 0)</f>
        <v>0</v>
      </c>
      <c r="W1508">
        <f>IF(LEN('III. New Locations'!W1507)&gt;1, 0, IF(V1508 = 0, 0, $C1508))</f>
        <v>0</v>
      </c>
      <c r="X1508" t="str">
        <f>'III. New Locations'!X1507</f>
        <v>Unknown</v>
      </c>
      <c r="Y1508">
        <f>IF(ISNUMBER('III. New Locations'!Y1507) = TRUE, IF('III. New Locations'!Y1507 &gt;= 1400, IF('III. New Locations'!Y1507 &lt;=2100, 0, $C1508), $C1508), $C1508)</f>
        <v>0</v>
      </c>
      <c r="Z1508">
        <f>IF(ISNUMBER('III. New Locations'!Z1507) = TRUE, IF('III. New Locations'!Z1507 &gt;= 1400, IF('III. New Locations'!Z1507 &lt;=2100, 0, $C1508), $C1508), $C1508)</f>
        <v>0</v>
      </c>
      <c r="AA1508">
        <f>IF(ISNUMBER('III. New Locations'!AA1507) = TRUE, IF('III. New Locations'!AA1507 &gt;= 1400, IF('III. New Locations'!AA1507 &lt;=2100, 0, $C1508), $C1508), $C1508)</f>
        <v>0</v>
      </c>
      <c r="AC1508">
        <f>IF(ISNUMBER('III. New Locations'!AC1507) = TRUE, IF('III. New Locations'!AC1507 &gt;= 0, IF('III. New Locations'!AC1507 &lt;=1, 0,$C1508),$C1508), $C1508)</f>
        <v>0</v>
      </c>
    </row>
    <row r="1509" spans="1:29">
      <c r="A1509">
        <f>'III. New Locations'!A1508</f>
        <v>1506</v>
      </c>
      <c r="C1509" s="4">
        <f>IF(LEN('III. New Locations'!C1508) &gt; 2, 1, 0)</f>
        <v>0</v>
      </c>
      <c r="E1509">
        <f>IF(LEN('III. New Locations'!E1508) = 2, IF('III. New Locations'!E1508 = "--", $C1509, 0), $C1509)</f>
        <v>0</v>
      </c>
      <c r="F1509">
        <f>IF(LEN('III. New Locations'!F1508) &gt; 4, 0, $C1509)</f>
        <v>0</v>
      </c>
      <c r="G1509">
        <f>IF(ISNUMBER('III. New Locations'!G1508) = TRUE, 0, $C1509)</f>
        <v>0</v>
      </c>
      <c r="H1509">
        <f>IF(ISNUMBER('III. New Locations'!H1508) = TRUE, 0, $C1509)</f>
        <v>0</v>
      </c>
      <c r="I1509">
        <f>IF(ISNUMBER('III. New Locations'!I1508) = TRUE, 0, $C1509)</f>
        <v>0</v>
      </c>
      <c r="J1509">
        <f>IF(ISNUMBER('III. New Locations'!J1508) = TRUE, 0, $C1509)</f>
        <v>0</v>
      </c>
      <c r="K1509">
        <f>IF(ISNUMBER('III. New Locations'!K1508) = TRUE, 0,$C1509)</f>
        <v>0</v>
      </c>
      <c r="M1509">
        <f>IF(ISNUMBER('III. New Locations'!M1508) = TRUE, 0,$C1509)</f>
        <v>0</v>
      </c>
      <c r="O1509">
        <f>IF(ISNUMBER('III. New Locations'!O1508) = TRUE, 0, $C1509)</f>
        <v>0</v>
      </c>
      <c r="P1509">
        <f>IF(ISNUMBER('III. New Locations'!P1508) = TRUE, 0, $C1509)</f>
        <v>0</v>
      </c>
      <c r="Q1509">
        <f>IF(ISNUMBER('III. New Locations'!Q1508) = TRUE, 0, $C1509)</f>
        <v>0</v>
      </c>
      <c r="R1509">
        <f>IF(ISNUMBER('III. New Locations'!R1508) = TRUE, IF('III. New Locations'!R1508 &gt;= 0, IF('III. New Locations'!R1508 &lt;=1, 0, $C1509),$C1509),$C1509)</f>
        <v>0</v>
      </c>
      <c r="S1509">
        <f>IF(ISNUMBER('III. New Locations'!S1508) = TRUE, IF('III. New Locations'!S1508 &gt;= 0, IF('III. New Locations'!S1508 &lt;=1, 0, $C1509), $C1509), $C1509)</f>
        <v>0</v>
      </c>
      <c r="T1509">
        <f>IF('III. New Locations'!T1508 = "-Unknown-", $C1509, 0)</f>
        <v>0</v>
      </c>
      <c r="U1509">
        <f>IF(LEN('III. New Locations'!U1508)&gt;1, 0, IF(T1509 = 0, 0, $C1509))</f>
        <v>0</v>
      </c>
      <c r="V1509">
        <f>IF('III. New Locations'!V1508 = "Unknown", $C1509, 0)</f>
        <v>0</v>
      </c>
      <c r="W1509">
        <f>IF(LEN('III. New Locations'!W1508)&gt;1, 0, IF(V1509 = 0, 0, $C1509))</f>
        <v>0</v>
      </c>
      <c r="X1509" t="str">
        <f>'III. New Locations'!X1508</f>
        <v>Unknown</v>
      </c>
      <c r="Y1509">
        <f>IF(ISNUMBER('III. New Locations'!Y1508) = TRUE, IF('III. New Locations'!Y1508 &gt;= 1400, IF('III. New Locations'!Y1508 &lt;=2100, 0, $C1509), $C1509), $C1509)</f>
        <v>0</v>
      </c>
      <c r="Z1509">
        <f>IF(ISNUMBER('III. New Locations'!Z1508) = TRUE, IF('III. New Locations'!Z1508 &gt;= 1400, IF('III. New Locations'!Z1508 &lt;=2100, 0, $C1509), $C1509), $C1509)</f>
        <v>0</v>
      </c>
      <c r="AA1509">
        <f>IF(ISNUMBER('III. New Locations'!AA1508) = TRUE, IF('III. New Locations'!AA1508 &gt;= 1400, IF('III. New Locations'!AA1508 &lt;=2100, 0, $C1509), $C1509), $C1509)</f>
        <v>0</v>
      </c>
      <c r="AC1509">
        <f>IF(ISNUMBER('III. New Locations'!AC1508) = TRUE, IF('III. New Locations'!AC1508 &gt;= 0, IF('III. New Locations'!AC1508 &lt;=1, 0,$C1509),$C1509), $C1509)</f>
        <v>0</v>
      </c>
    </row>
    <row r="1510" spans="1:29">
      <c r="A1510">
        <f>'III. New Locations'!A1509</f>
        <v>1507</v>
      </c>
      <c r="C1510" s="4">
        <f>IF(LEN('III. New Locations'!C1509) &gt; 2, 1, 0)</f>
        <v>0</v>
      </c>
      <c r="E1510">
        <f>IF(LEN('III. New Locations'!E1509) = 2, IF('III. New Locations'!E1509 = "--", $C1510, 0), $C1510)</f>
        <v>0</v>
      </c>
      <c r="F1510">
        <f>IF(LEN('III. New Locations'!F1509) &gt; 4, 0, $C1510)</f>
        <v>0</v>
      </c>
      <c r="G1510">
        <f>IF(ISNUMBER('III. New Locations'!G1509) = TRUE, 0, $C1510)</f>
        <v>0</v>
      </c>
      <c r="H1510">
        <f>IF(ISNUMBER('III. New Locations'!H1509) = TRUE, 0, $C1510)</f>
        <v>0</v>
      </c>
      <c r="I1510">
        <f>IF(ISNUMBER('III. New Locations'!I1509) = TRUE, 0, $C1510)</f>
        <v>0</v>
      </c>
      <c r="J1510">
        <f>IF(ISNUMBER('III. New Locations'!J1509) = TRUE, 0, $C1510)</f>
        <v>0</v>
      </c>
      <c r="K1510">
        <f>IF(ISNUMBER('III. New Locations'!K1509) = TRUE, 0,$C1510)</f>
        <v>0</v>
      </c>
      <c r="M1510">
        <f>IF(ISNUMBER('III. New Locations'!M1509) = TRUE, 0,$C1510)</f>
        <v>0</v>
      </c>
      <c r="O1510">
        <f>IF(ISNUMBER('III. New Locations'!O1509) = TRUE, 0, $C1510)</f>
        <v>0</v>
      </c>
      <c r="P1510">
        <f>IF(ISNUMBER('III. New Locations'!P1509) = TRUE, 0, $C1510)</f>
        <v>0</v>
      </c>
      <c r="Q1510">
        <f>IF(ISNUMBER('III. New Locations'!Q1509) = TRUE, 0, $C1510)</f>
        <v>0</v>
      </c>
      <c r="R1510">
        <f>IF(ISNUMBER('III. New Locations'!R1509) = TRUE, IF('III. New Locations'!R1509 &gt;= 0, IF('III. New Locations'!R1509 &lt;=1, 0, $C1510),$C1510),$C1510)</f>
        <v>0</v>
      </c>
      <c r="S1510">
        <f>IF(ISNUMBER('III. New Locations'!S1509) = TRUE, IF('III. New Locations'!S1509 &gt;= 0, IF('III. New Locations'!S1509 &lt;=1, 0, $C1510), $C1510), $C1510)</f>
        <v>0</v>
      </c>
      <c r="T1510">
        <f>IF('III. New Locations'!T1509 = "-Unknown-", $C1510, 0)</f>
        <v>0</v>
      </c>
      <c r="U1510">
        <f>IF(LEN('III. New Locations'!U1509)&gt;1, 0, IF(T1510 = 0, 0, $C1510))</f>
        <v>0</v>
      </c>
      <c r="V1510">
        <f>IF('III. New Locations'!V1509 = "Unknown", $C1510, 0)</f>
        <v>0</v>
      </c>
      <c r="W1510">
        <f>IF(LEN('III. New Locations'!W1509)&gt;1, 0, IF(V1510 = 0, 0, $C1510))</f>
        <v>0</v>
      </c>
      <c r="X1510" t="str">
        <f>'III. New Locations'!X1509</f>
        <v>Unknown</v>
      </c>
      <c r="Y1510">
        <f>IF(ISNUMBER('III. New Locations'!Y1509) = TRUE, IF('III. New Locations'!Y1509 &gt;= 1400, IF('III. New Locations'!Y1509 &lt;=2100, 0, $C1510), $C1510), $C1510)</f>
        <v>0</v>
      </c>
      <c r="Z1510">
        <f>IF(ISNUMBER('III. New Locations'!Z1509) = TRUE, IF('III. New Locations'!Z1509 &gt;= 1400, IF('III. New Locations'!Z1509 &lt;=2100, 0, $C1510), $C1510), $C1510)</f>
        <v>0</v>
      </c>
      <c r="AA1510">
        <f>IF(ISNUMBER('III. New Locations'!AA1509) = TRUE, IF('III. New Locations'!AA1509 &gt;= 1400, IF('III. New Locations'!AA1509 &lt;=2100, 0, $C1510), $C1510), $C1510)</f>
        <v>0</v>
      </c>
      <c r="AC1510">
        <f>IF(ISNUMBER('III. New Locations'!AC1509) = TRUE, IF('III. New Locations'!AC1509 &gt;= 0, IF('III. New Locations'!AC1509 &lt;=1, 0,$C1510),$C1510), $C1510)</f>
        <v>0</v>
      </c>
    </row>
    <row r="1511" spans="1:29">
      <c r="A1511">
        <f>'III. New Locations'!A1510</f>
        <v>1508</v>
      </c>
      <c r="C1511" s="4">
        <f>IF(LEN('III. New Locations'!C1510) &gt; 2, 1, 0)</f>
        <v>0</v>
      </c>
      <c r="E1511">
        <f>IF(LEN('III. New Locations'!E1510) = 2, IF('III. New Locations'!E1510 = "--", $C1511, 0), $C1511)</f>
        <v>0</v>
      </c>
      <c r="F1511">
        <f>IF(LEN('III. New Locations'!F1510) &gt; 4, 0, $C1511)</f>
        <v>0</v>
      </c>
      <c r="G1511">
        <f>IF(ISNUMBER('III. New Locations'!G1510) = TRUE, 0, $C1511)</f>
        <v>0</v>
      </c>
      <c r="H1511">
        <f>IF(ISNUMBER('III. New Locations'!H1510) = TRUE, 0, $C1511)</f>
        <v>0</v>
      </c>
      <c r="I1511">
        <f>IF(ISNUMBER('III. New Locations'!I1510) = TRUE, 0, $C1511)</f>
        <v>0</v>
      </c>
      <c r="J1511">
        <f>IF(ISNUMBER('III. New Locations'!J1510) = TRUE, 0, $C1511)</f>
        <v>0</v>
      </c>
      <c r="K1511">
        <f>IF(ISNUMBER('III. New Locations'!K1510) = TRUE, 0,$C1511)</f>
        <v>0</v>
      </c>
      <c r="M1511">
        <f>IF(ISNUMBER('III. New Locations'!M1510) = TRUE, 0,$C1511)</f>
        <v>0</v>
      </c>
      <c r="O1511">
        <f>IF(ISNUMBER('III. New Locations'!O1510) = TRUE, 0, $C1511)</f>
        <v>0</v>
      </c>
      <c r="P1511">
        <f>IF(ISNUMBER('III. New Locations'!P1510) = TRUE, 0, $C1511)</f>
        <v>0</v>
      </c>
      <c r="Q1511">
        <f>IF(ISNUMBER('III. New Locations'!Q1510) = TRUE, 0, $C1511)</f>
        <v>0</v>
      </c>
      <c r="R1511">
        <f>IF(ISNUMBER('III. New Locations'!R1510) = TRUE, IF('III. New Locations'!R1510 &gt;= 0, IF('III. New Locations'!R1510 &lt;=1, 0, $C1511),$C1511),$C1511)</f>
        <v>0</v>
      </c>
      <c r="S1511">
        <f>IF(ISNUMBER('III. New Locations'!S1510) = TRUE, IF('III. New Locations'!S1510 &gt;= 0, IF('III. New Locations'!S1510 &lt;=1, 0, $C1511), $C1511), $C1511)</f>
        <v>0</v>
      </c>
      <c r="T1511">
        <f>IF('III. New Locations'!T1510 = "-Unknown-", $C1511, 0)</f>
        <v>0</v>
      </c>
      <c r="U1511">
        <f>IF(LEN('III. New Locations'!U1510)&gt;1, 0, IF(T1511 = 0, 0, $C1511))</f>
        <v>0</v>
      </c>
      <c r="V1511">
        <f>IF('III. New Locations'!V1510 = "Unknown", $C1511, 0)</f>
        <v>0</v>
      </c>
      <c r="W1511">
        <f>IF(LEN('III. New Locations'!W1510)&gt;1, 0, IF(V1511 = 0, 0, $C1511))</f>
        <v>0</v>
      </c>
      <c r="X1511" t="str">
        <f>'III. New Locations'!X1510</f>
        <v>Unknown</v>
      </c>
      <c r="Y1511">
        <f>IF(ISNUMBER('III. New Locations'!Y1510) = TRUE, IF('III. New Locations'!Y1510 &gt;= 1400, IF('III. New Locations'!Y1510 &lt;=2100, 0, $C1511), $C1511), $C1511)</f>
        <v>0</v>
      </c>
      <c r="Z1511">
        <f>IF(ISNUMBER('III. New Locations'!Z1510) = TRUE, IF('III. New Locations'!Z1510 &gt;= 1400, IF('III. New Locations'!Z1510 &lt;=2100, 0, $C1511), $C1511), $C1511)</f>
        <v>0</v>
      </c>
      <c r="AA1511">
        <f>IF(ISNUMBER('III. New Locations'!AA1510) = TRUE, IF('III. New Locations'!AA1510 &gt;= 1400, IF('III. New Locations'!AA1510 &lt;=2100, 0, $C1511), $C1511), $C1511)</f>
        <v>0</v>
      </c>
      <c r="AC1511">
        <f>IF(ISNUMBER('III. New Locations'!AC1510) = TRUE, IF('III. New Locations'!AC1510 &gt;= 0, IF('III. New Locations'!AC1510 &lt;=1, 0,$C1511),$C1511), $C1511)</f>
        <v>0</v>
      </c>
    </row>
    <row r="1512" spans="1:29">
      <c r="A1512">
        <f>'III. New Locations'!A1511</f>
        <v>1509</v>
      </c>
      <c r="C1512" s="4">
        <f>IF(LEN('III. New Locations'!C1511) &gt; 2, 1, 0)</f>
        <v>0</v>
      </c>
      <c r="E1512">
        <f>IF(LEN('III. New Locations'!E1511) = 2, IF('III. New Locations'!E1511 = "--", $C1512, 0), $C1512)</f>
        <v>0</v>
      </c>
      <c r="F1512">
        <f>IF(LEN('III. New Locations'!F1511) &gt; 4, 0, $C1512)</f>
        <v>0</v>
      </c>
      <c r="G1512">
        <f>IF(ISNUMBER('III. New Locations'!G1511) = TRUE, 0, $C1512)</f>
        <v>0</v>
      </c>
      <c r="H1512">
        <f>IF(ISNUMBER('III. New Locations'!H1511) = TRUE, 0, $C1512)</f>
        <v>0</v>
      </c>
      <c r="I1512">
        <f>IF(ISNUMBER('III. New Locations'!I1511) = TRUE, 0, $C1512)</f>
        <v>0</v>
      </c>
      <c r="J1512">
        <f>IF(ISNUMBER('III. New Locations'!J1511) = TRUE, 0, $C1512)</f>
        <v>0</v>
      </c>
      <c r="K1512">
        <f>IF(ISNUMBER('III. New Locations'!K1511) = TRUE, 0,$C1512)</f>
        <v>0</v>
      </c>
      <c r="M1512">
        <f>IF(ISNUMBER('III. New Locations'!M1511) = TRUE, 0,$C1512)</f>
        <v>0</v>
      </c>
      <c r="O1512">
        <f>IF(ISNUMBER('III. New Locations'!O1511) = TRUE, 0, $C1512)</f>
        <v>0</v>
      </c>
      <c r="P1512">
        <f>IF(ISNUMBER('III. New Locations'!P1511) = TRUE, 0, $C1512)</f>
        <v>0</v>
      </c>
      <c r="Q1512">
        <f>IF(ISNUMBER('III. New Locations'!Q1511) = TRUE, 0, $C1512)</f>
        <v>0</v>
      </c>
      <c r="R1512">
        <f>IF(ISNUMBER('III. New Locations'!R1511) = TRUE, IF('III. New Locations'!R1511 &gt;= 0, IF('III. New Locations'!R1511 &lt;=1, 0, $C1512),$C1512),$C1512)</f>
        <v>0</v>
      </c>
      <c r="S1512">
        <f>IF(ISNUMBER('III. New Locations'!S1511) = TRUE, IF('III. New Locations'!S1511 &gt;= 0, IF('III. New Locations'!S1511 &lt;=1, 0, $C1512), $C1512), $C1512)</f>
        <v>0</v>
      </c>
      <c r="T1512">
        <f>IF('III. New Locations'!T1511 = "-Unknown-", $C1512, 0)</f>
        <v>0</v>
      </c>
      <c r="U1512">
        <f>IF(LEN('III. New Locations'!U1511)&gt;1, 0, IF(T1512 = 0, 0, $C1512))</f>
        <v>0</v>
      </c>
      <c r="V1512">
        <f>IF('III. New Locations'!V1511 = "Unknown", $C1512, 0)</f>
        <v>0</v>
      </c>
      <c r="W1512">
        <f>IF(LEN('III. New Locations'!W1511)&gt;1, 0, IF(V1512 = 0, 0, $C1512))</f>
        <v>0</v>
      </c>
      <c r="X1512" t="str">
        <f>'III. New Locations'!X1511</f>
        <v>Unknown</v>
      </c>
      <c r="Y1512">
        <f>IF(ISNUMBER('III. New Locations'!Y1511) = TRUE, IF('III. New Locations'!Y1511 &gt;= 1400, IF('III. New Locations'!Y1511 &lt;=2100, 0, $C1512), $C1512), $C1512)</f>
        <v>0</v>
      </c>
      <c r="Z1512">
        <f>IF(ISNUMBER('III. New Locations'!Z1511) = TRUE, IF('III. New Locations'!Z1511 &gt;= 1400, IF('III. New Locations'!Z1511 &lt;=2100, 0, $C1512), $C1512), $C1512)</f>
        <v>0</v>
      </c>
      <c r="AA1512">
        <f>IF(ISNUMBER('III. New Locations'!AA1511) = TRUE, IF('III. New Locations'!AA1511 &gt;= 1400, IF('III. New Locations'!AA1511 &lt;=2100, 0, $C1512), $C1512), $C1512)</f>
        <v>0</v>
      </c>
      <c r="AC1512">
        <f>IF(ISNUMBER('III. New Locations'!AC1511) = TRUE, IF('III. New Locations'!AC1511 &gt;= 0, IF('III. New Locations'!AC1511 &lt;=1, 0,$C1512),$C1512), $C1512)</f>
        <v>0</v>
      </c>
    </row>
    <row r="1513" spans="1:29">
      <c r="A1513">
        <f>'III. New Locations'!A1512</f>
        <v>1510</v>
      </c>
      <c r="C1513" s="4">
        <f>IF(LEN('III. New Locations'!C1512) &gt; 2, 1, 0)</f>
        <v>0</v>
      </c>
      <c r="E1513">
        <f>IF(LEN('III. New Locations'!E1512) = 2, IF('III. New Locations'!E1512 = "--", $C1513, 0), $C1513)</f>
        <v>0</v>
      </c>
      <c r="F1513">
        <f>IF(LEN('III. New Locations'!F1512) &gt; 4, 0, $C1513)</f>
        <v>0</v>
      </c>
      <c r="G1513">
        <f>IF(ISNUMBER('III. New Locations'!G1512) = TRUE, 0, $C1513)</f>
        <v>0</v>
      </c>
      <c r="H1513">
        <f>IF(ISNUMBER('III. New Locations'!H1512) = TRUE, 0, $C1513)</f>
        <v>0</v>
      </c>
      <c r="I1513">
        <f>IF(ISNUMBER('III. New Locations'!I1512) = TRUE, 0, $C1513)</f>
        <v>0</v>
      </c>
      <c r="J1513">
        <f>IF(ISNUMBER('III. New Locations'!J1512) = TRUE, 0, $C1513)</f>
        <v>0</v>
      </c>
      <c r="K1513">
        <f>IF(ISNUMBER('III. New Locations'!K1512) = TRUE, 0,$C1513)</f>
        <v>0</v>
      </c>
      <c r="M1513">
        <f>IF(ISNUMBER('III. New Locations'!M1512) = TRUE, 0,$C1513)</f>
        <v>0</v>
      </c>
      <c r="O1513">
        <f>IF(ISNUMBER('III. New Locations'!O1512) = TRUE, 0, $C1513)</f>
        <v>0</v>
      </c>
      <c r="P1513">
        <f>IF(ISNUMBER('III. New Locations'!P1512) = TRUE, 0, $C1513)</f>
        <v>0</v>
      </c>
      <c r="Q1513">
        <f>IF(ISNUMBER('III. New Locations'!Q1512) = TRUE, 0, $C1513)</f>
        <v>0</v>
      </c>
      <c r="R1513">
        <f>IF(ISNUMBER('III. New Locations'!R1512) = TRUE, IF('III. New Locations'!R1512 &gt;= 0, IF('III. New Locations'!R1512 &lt;=1, 0, $C1513),$C1513),$C1513)</f>
        <v>0</v>
      </c>
      <c r="S1513">
        <f>IF(ISNUMBER('III. New Locations'!S1512) = TRUE, IF('III. New Locations'!S1512 &gt;= 0, IF('III. New Locations'!S1512 &lt;=1, 0, $C1513), $C1513), $C1513)</f>
        <v>0</v>
      </c>
      <c r="T1513">
        <f>IF('III. New Locations'!T1512 = "-Unknown-", $C1513, 0)</f>
        <v>0</v>
      </c>
      <c r="U1513">
        <f>IF(LEN('III. New Locations'!U1512)&gt;1, 0, IF(T1513 = 0, 0, $C1513))</f>
        <v>0</v>
      </c>
      <c r="V1513">
        <f>IF('III. New Locations'!V1512 = "Unknown", $C1513, 0)</f>
        <v>0</v>
      </c>
      <c r="W1513">
        <f>IF(LEN('III. New Locations'!W1512)&gt;1, 0, IF(V1513 = 0, 0, $C1513))</f>
        <v>0</v>
      </c>
      <c r="X1513" t="str">
        <f>'III. New Locations'!X1512</f>
        <v>Unknown</v>
      </c>
      <c r="Y1513">
        <f>IF(ISNUMBER('III. New Locations'!Y1512) = TRUE, IF('III. New Locations'!Y1512 &gt;= 1400, IF('III. New Locations'!Y1512 &lt;=2100, 0, $C1513), $C1513), $C1513)</f>
        <v>0</v>
      </c>
      <c r="Z1513">
        <f>IF(ISNUMBER('III. New Locations'!Z1512) = TRUE, IF('III. New Locations'!Z1512 &gt;= 1400, IF('III. New Locations'!Z1512 &lt;=2100, 0, $C1513), $C1513), $C1513)</f>
        <v>0</v>
      </c>
      <c r="AA1513">
        <f>IF(ISNUMBER('III. New Locations'!AA1512) = TRUE, IF('III. New Locations'!AA1512 &gt;= 1400, IF('III. New Locations'!AA1512 &lt;=2100, 0, $C1513), $C1513), $C1513)</f>
        <v>0</v>
      </c>
      <c r="AC1513">
        <f>IF(ISNUMBER('III. New Locations'!AC1512) = TRUE, IF('III. New Locations'!AC1512 &gt;= 0, IF('III. New Locations'!AC1512 &lt;=1, 0,$C1513),$C1513), $C1513)</f>
        <v>0</v>
      </c>
    </row>
    <row r="1514" spans="1:29">
      <c r="A1514">
        <f>'III. New Locations'!A1513</f>
        <v>1511</v>
      </c>
      <c r="C1514" s="4">
        <f>IF(LEN('III. New Locations'!C1513) &gt; 2, 1, 0)</f>
        <v>0</v>
      </c>
      <c r="E1514">
        <f>IF(LEN('III. New Locations'!E1513) = 2, IF('III. New Locations'!E1513 = "--", $C1514, 0), $C1514)</f>
        <v>0</v>
      </c>
      <c r="F1514">
        <f>IF(LEN('III. New Locations'!F1513) &gt; 4, 0, $C1514)</f>
        <v>0</v>
      </c>
      <c r="G1514">
        <f>IF(ISNUMBER('III. New Locations'!G1513) = TRUE, 0, $C1514)</f>
        <v>0</v>
      </c>
      <c r="H1514">
        <f>IF(ISNUMBER('III. New Locations'!H1513) = TRUE, 0, $C1514)</f>
        <v>0</v>
      </c>
      <c r="I1514">
        <f>IF(ISNUMBER('III. New Locations'!I1513) = TRUE, 0, $C1514)</f>
        <v>0</v>
      </c>
      <c r="J1514">
        <f>IF(ISNUMBER('III. New Locations'!J1513) = TRUE, 0, $C1514)</f>
        <v>0</v>
      </c>
      <c r="K1514">
        <f>IF(ISNUMBER('III. New Locations'!K1513) = TRUE, 0,$C1514)</f>
        <v>0</v>
      </c>
      <c r="M1514">
        <f>IF(ISNUMBER('III. New Locations'!M1513) = TRUE, 0,$C1514)</f>
        <v>0</v>
      </c>
      <c r="O1514">
        <f>IF(ISNUMBER('III. New Locations'!O1513) = TRUE, 0, $C1514)</f>
        <v>0</v>
      </c>
      <c r="P1514">
        <f>IF(ISNUMBER('III. New Locations'!P1513) = TRUE, 0, $C1514)</f>
        <v>0</v>
      </c>
      <c r="Q1514">
        <f>IF(ISNUMBER('III. New Locations'!Q1513) = TRUE, 0, $C1514)</f>
        <v>0</v>
      </c>
      <c r="R1514">
        <f>IF(ISNUMBER('III. New Locations'!R1513) = TRUE, IF('III. New Locations'!R1513 &gt;= 0, IF('III. New Locations'!R1513 &lt;=1, 0, $C1514),$C1514),$C1514)</f>
        <v>0</v>
      </c>
      <c r="S1514">
        <f>IF(ISNUMBER('III. New Locations'!S1513) = TRUE, IF('III. New Locations'!S1513 &gt;= 0, IF('III. New Locations'!S1513 &lt;=1, 0, $C1514), $C1514), $C1514)</f>
        <v>0</v>
      </c>
      <c r="T1514">
        <f>IF('III. New Locations'!T1513 = "-Unknown-", $C1514, 0)</f>
        <v>0</v>
      </c>
      <c r="U1514">
        <f>IF(LEN('III. New Locations'!U1513)&gt;1, 0, IF(T1514 = 0, 0, $C1514))</f>
        <v>0</v>
      </c>
      <c r="V1514">
        <f>IF('III. New Locations'!V1513 = "Unknown", $C1514, 0)</f>
        <v>0</v>
      </c>
      <c r="W1514">
        <f>IF(LEN('III. New Locations'!W1513)&gt;1, 0, IF(V1514 = 0, 0, $C1514))</f>
        <v>0</v>
      </c>
      <c r="X1514" t="str">
        <f>'III. New Locations'!X1513</f>
        <v>Unknown</v>
      </c>
      <c r="Y1514">
        <f>IF(ISNUMBER('III. New Locations'!Y1513) = TRUE, IF('III. New Locations'!Y1513 &gt;= 1400, IF('III. New Locations'!Y1513 &lt;=2100, 0, $C1514), $C1514), $C1514)</f>
        <v>0</v>
      </c>
      <c r="Z1514">
        <f>IF(ISNUMBER('III. New Locations'!Z1513) = TRUE, IF('III. New Locations'!Z1513 &gt;= 1400, IF('III. New Locations'!Z1513 &lt;=2100, 0, $C1514), $C1514), $C1514)</f>
        <v>0</v>
      </c>
      <c r="AA1514">
        <f>IF(ISNUMBER('III. New Locations'!AA1513) = TRUE, IF('III. New Locations'!AA1513 &gt;= 1400, IF('III. New Locations'!AA1513 &lt;=2100, 0, $C1514), $C1514), $C1514)</f>
        <v>0</v>
      </c>
      <c r="AC1514">
        <f>IF(ISNUMBER('III. New Locations'!AC1513) = TRUE, IF('III. New Locations'!AC1513 &gt;= 0, IF('III. New Locations'!AC1513 &lt;=1, 0,$C1514),$C1514), $C1514)</f>
        <v>0</v>
      </c>
    </row>
    <row r="1515" spans="1:29">
      <c r="A1515">
        <f>'III. New Locations'!A1514</f>
        <v>1512</v>
      </c>
      <c r="C1515" s="4">
        <f>IF(LEN('III. New Locations'!C1514) &gt; 2, 1, 0)</f>
        <v>0</v>
      </c>
      <c r="E1515">
        <f>IF(LEN('III. New Locations'!E1514) = 2, IF('III. New Locations'!E1514 = "--", $C1515, 0), $C1515)</f>
        <v>0</v>
      </c>
      <c r="F1515">
        <f>IF(LEN('III. New Locations'!F1514) &gt; 4, 0, $C1515)</f>
        <v>0</v>
      </c>
      <c r="G1515">
        <f>IF(ISNUMBER('III. New Locations'!G1514) = TRUE, 0, $C1515)</f>
        <v>0</v>
      </c>
      <c r="H1515">
        <f>IF(ISNUMBER('III. New Locations'!H1514) = TRUE, 0, $C1515)</f>
        <v>0</v>
      </c>
      <c r="I1515">
        <f>IF(ISNUMBER('III. New Locations'!I1514) = TRUE, 0, $C1515)</f>
        <v>0</v>
      </c>
      <c r="J1515">
        <f>IF(ISNUMBER('III. New Locations'!J1514) = TRUE, 0, $C1515)</f>
        <v>0</v>
      </c>
      <c r="K1515">
        <f>IF(ISNUMBER('III. New Locations'!K1514) = TRUE, 0,$C1515)</f>
        <v>0</v>
      </c>
      <c r="M1515">
        <f>IF(ISNUMBER('III. New Locations'!M1514) = TRUE, 0,$C1515)</f>
        <v>0</v>
      </c>
      <c r="O1515">
        <f>IF(ISNUMBER('III. New Locations'!O1514) = TRUE, 0, $C1515)</f>
        <v>0</v>
      </c>
      <c r="P1515">
        <f>IF(ISNUMBER('III. New Locations'!P1514) = TRUE, 0, $C1515)</f>
        <v>0</v>
      </c>
      <c r="Q1515">
        <f>IF(ISNUMBER('III. New Locations'!Q1514) = TRUE, 0, $C1515)</f>
        <v>0</v>
      </c>
      <c r="R1515">
        <f>IF(ISNUMBER('III. New Locations'!R1514) = TRUE, IF('III. New Locations'!R1514 &gt;= 0, IF('III. New Locations'!R1514 &lt;=1, 0, $C1515),$C1515),$C1515)</f>
        <v>0</v>
      </c>
      <c r="S1515">
        <f>IF(ISNUMBER('III. New Locations'!S1514) = TRUE, IF('III. New Locations'!S1514 &gt;= 0, IF('III. New Locations'!S1514 &lt;=1, 0, $C1515), $C1515), $C1515)</f>
        <v>0</v>
      </c>
      <c r="T1515">
        <f>IF('III. New Locations'!T1514 = "-Unknown-", $C1515, 0)</f>
        <v>0</v>
      </c>
      <c r="U1515">
        <f>IF(LEN('III. New Locations'!U1514)&gt;1, 0, IF(T1515 = 0, 0, $C1515))</f>
        <v>0</v>
      </c>
      <c r="V1515">
        <f>IF('III. New Locations'!V1514 = "Unknown", $C1515, 0)</f>
        <v>0</v>
      </c>
      <c r="W1515">
        <f>IF(LEN('III. New Locations'!W1514)&gt;1, 0, IF(V1515 = 0, 0, $C1515))</f>
        <v>0</v>
      </c>
      <c r="X1515" t="str">
        <f>'III. New Locations'!X1514</f>
        <v>Unknown</v>
      </c>
      <c r="Y1515">
        <f>IF(ISNUMBER('III. New Locations'!Y1514) = TRUE, IF('III. New Locations'!Y1514 &gt;= 1400, IF('III. New Locations'!Y1514 &lt;=2100, 0, $C1515), $C1515), $C1515)</f>
        <v>0</v>
      </c>
      <c r="Z1515">
        <f>IF(ISNUMBER('III. New Locations'!Z1514) = TRUE, IF('III. New Locations'!Z1514 &gt;= 1400, IF('III. New Locations'!Z1514 &lt;=2100, 0, $C1515), $C1515), $C1515)</f>
        <v>0</v>
      </c>
      <c r="AA1515">
        <f>IF(ISNUMBER('III. New Locations'!AA1514) = TRUE, IF('III. New Locations'!AA1514 &gt;= 1400, IF('III. New Locations'!AA1514 &lt;=2100, 0, $C1515), $C1515), $C1515)</f>
        <v>0</v>
      </c>
      <c r="AC1515">
        <f>IF(ISNUMBER('III. New Locations'!AC1514) = TRUE, IF('III. New Locations'!AC1514 &gt;= 0, IF('III. New Locations'!AC1514 &lt;=1, 0,$C1515),$C1515), $C1515)</f>
        <v>0</v>
      </c>
    </row>
    <row r="1516" spans="1:29">
      <c r="A1516">
        <f>'III. New Locations'!A1515</f>
        <v>1513</v>
      </c>
      <c r="C1516" s="4">
        <f>IF(LEN('III. New Locations'!C1515) &gt; 2, 1, 0)</f>
        <v>0</v>
      </c>
      <c r="E1516">
        <f>IF(LEN('III. New Locations'!E1515) = 2, IF('III. New Locations'!E1515 = "--", $C1516, 0), $C1516)</f>
        <v>0</v>
      </c>
      <c r="F1516">
        <f>IF(LEN('III. New Locations'!F1515) &gt; 4, 0, $C1516)</f>
        <v>0</v>
      </c>
      <c r="G1516">
        <f>IF(ISNUMBER('III. New Locations'!G1515) = TRUE, 0, $C1516)</f>
        <v>0</v>
      </c>
      <c r="H1516">
        <f>IF(ISNUMBER('III. New Locations'!H1515) = TRUE, 0, $C1516)</f>
        <v>0</v>
      </c>
      <c r="I1516">
        <f>IF(ISNUMBER('III. New Locations'!I1515) = TRUE, 0, $C1516)</f>
        <v>0</v>
      </c>
      <c r="J1516">
        <f>IF(ISNUMBER('III. New Locations'!J1515) = TRUE, 0, $C1516)</f>
        <v>0</v>
      </c>
      <c r="K1516">
        <f>IF(ISNUMBER('III. New Locations'!K1515) = TRUE, 0,$C1516)</f>
        <v>0</v>
      </c>
      <c r="M1516">
        <f>IF(ISNUMBER('III. New Locations'!M1515) = TRUE, 0,$C1516)</f>
        <v>0</v>
      </c>
      <c r="O1516">
        <f>IF(ISNUMBER('III. New Locations'!O1515) = TRUE, 0, $C1516)</f>
        <v>0</v>
      </c>
      <c r="P1516">
        <f>IF(ISNUMBER('III. New Locations'!P1515) = TRUE, 0, $C1516)</f>
        <v>0</v>
      </c>
      <c r="Q1516">
        <f>IF(ISNUMBER('III. New Locations'!Q1515) = TRUE, 0, $C1516)</f>
        <v>0</v>
      </c>
      <c r="R1516">
        <f>IF(ISNUMBER('III. New Locations'!R1515) = TRUE, IF('III. New Locations'!R1515 &gt;= 0, IF('III. New Locations'!R1515 &lt;=1, 0, $C1516),$C1516),$C1516)</f>
        <v>0</v>
      </c>
      <c r="S1516">
        <f>IF(ISNUMBER('III. New Locations'!S1515) = TRUE, IF('III. New Locations'!S1515 &gt;= 0, IF('III. New Locations'!S1515 &lt;=1, 0, $C1516), $C1516), $C1516)</f>
        <v>0</v>
      </c>
      <c r="T1516">
        <f>IF('III. New Locations'!T1515 = "-Unknown-", $C1516, 0)</f>
        <v>0</v>
      </c>
      <c r="U1516">
        <f>IF(LEN('III. New Locations'!U1515)&gt;1, 0, IF(T1516 = 0, 0, $C1516))</f>
        <v>0</v>
      </c>
      <c r="V1516">
        <f>IF('III. New Locations'!V1515 = "Unknown", $C1516, 0)</f>
        <v>0</v>
      </c>
      <c r="W1516">
        <f>IF(LEN('III. New Locations'!W1515)&gt;1, 0, IF(V1516 = 0, 0, $C1516))</f>
        <v>0</v>
      </c>
      <c r="X1516" t="str">
        <f>'III. New Locations'!X1515</f>
        <v>Unknown</v>
      </c>
      <c r="Y1516">
        <f>IF(ISNUMBER('III. New Locations'!Y1515) = TRUE, IF('III. New Locations'!Y1515 &gt;= 1400, IF('III. New Locations'!Y1515 &lt;=2100, 0, $C1516), $C1516), $C1516)</f>
        <v>0</v>
      </c>
      <c r="Z1516">
        <f>IF(ISNUMBER('III. New Locations'!Z1515) = TRUE, IF('III. New Locations'!Z1515 &gt;= 1400, IF('III. New Locations'!Z1515 &lt;=2100, 0, $C1516), $C1516), $C1516)</f>
        <v>0</v>
      </c>
      <c r="AA1516">
        <f>IF(ISNUMBER('III. New Locations'!AA1515) = TRUE, IF('III. New Locations'!AA1515 &gt;= 1400, IF('III. New Locations'!AA1515 &lt;=2100, 0, $C1516), $C1516), $C1516)</f>
        <v>0</v>
      </c>
      <c r="AC1516">
        <f>IF(ISNUMBER('III. New Locations'!AC1515) = TRUE, IF('III. New Locations'!AC1515 &gt;= 0, IF('III. New Locations'!AC1515 &lt;=1, 0,$C1516),$C1516), $C1516)</f>
        <v>0</v>
      </c>
    </row>
    <row r="1517" spans="1:29">
      <c r="A1517">
        <f>'III. New Locations'!A1516</f>
        <v>1514</v>
      </c>
      <c r="C1517" s="4">
        <f>IF(LEN('III. New Locations'!C1516) &gt; 2, 1, 0)</f>
        <v>0</v>
      </c>
      <c r="E1517">
        <f>IF(LEN('III. New Locations'!E1516) = 2, IF('III. New Locations'!E1516 = "--", $C1517, 0), $C1517)</f>
        <v>0</v>
      </c>
      <c r="F1517">
        <f>IF(LEN('III. New Locations'!F1516) &gt; 4, 0, $C1517)</f>
        <v>0</v>
      </c>
      <c r="G1517">
        <f>IF(ISNUMBER('III. New Locations'!G1516) = TRUE, 0, $C1517)</f>
        <v>0</v>
      </c>
      <c r="H1517">
        <f>IF(ISNUMBER('III. New Locations'!H1516) = TRUE, 0, $C1517)</f>
        <v>0</v>
      </c>
      <c r="I1517">
        <f>IF(ISNUMBER('III. New Locations'!I1516) = TRUE, 0, $C1517)</f>
        <v>0</v>
      </c>
      <c r="J1517">
        <f>IF(ISNUMBER('III. New Locations'!J1516) = TRUE, 0, $C1517)</f>
        <v>0</v>
      </c>
      <c r="K1517">
        <f>IF(ISNUMBER('III. New Locations'!K1516) = TRUE, 0,$C1517)</f>
        <v>0</v>
      </c>
      <c r="M1517">
        <f>IF(ISNUMBER('III. New Locations'!M1516) = TRUE, 0,$C1517)</f>
        <v>0</v>
      </c>
      <c r="O1517">
        <f>IF(ISNUMBER('III. New Locations'!O1516) = TRUE, 0, $C1517)</f>
        <v>0</v>
      </c>
      <c r="P1517">
        <f>IF(ISNUMBER('III. New Locations'!P1516) = TRUE, 0, $C1517)</f>
        <v>0</v>
      </c>
      <c r="Q1517">
        <f>IF(ISNUMBER('III. New Locations'!Q1516) = TRUE, 0, $C1517)</f>
        <v>0</v>
      </c>
      <c r="R1517">
        <f>IF(ISNUMBER('III. New Locations'!R1516) = TRUE, IF('III. New Locations'!R1516 &gt;= 0, IF('III. New Locations'!R1516 &lt;=1, 0, $C1517),$C1517),$C1517)</f>
        <v>0</v>
      </c>
      <c r="S1517">
        <f>IF(ISNUMBER('III. New Locations'!S1516) = TRUE, IF('III. New Locations'!S1516 &gt;= 0, IF('III. New Locations'!S1516 &lt;=1, 0, $C1517), $C1517), $C1517)</f>
        <v>0</v>
      </c>
      <c r="T1517">
        <f>IF('III. New Locations'!T1516 = "-Unknown-", $C1517, 0)</f>
        <v>0</v>
      </c>
      <c r="U1517">
        <f>IF(LEN('III. New Locations'!U1516)&gt;1, 0, IF(T1517 = 0, 0, $C1517))</f>
        <v>0</v>
      </c>
      <c r="V1517">
        <f>IF('III. New Locations'!V1516 = "Unknown", $C1517, 0)</f>
        <v>0</v>
      </c>
      <c r="W1517">
        <f>IF(LEN('III. New Locations'!W1516)&gt;1, 0, IF(V1517 = 0, 0, $C1517))</f>
        <v>0</v>
      </c>
      <c r="X1517" t="str">
        <f>'III. New Locations'!X1516</f>
        <v>Unknown</v>
      </c>
      <c r="Y1517">
        <f>IF(ISNUMBER('III. New Locations'!Y1516) = TRUE, IF('III. New Locations'!Y1516 &gt;= 1400, IF('III. New Locations'!Y1516 &lt;=2100, 0, $C1517), $C1517), $C1517)</f>
        <v>0</v>
      </c>
      <c r="Z1517">
        <f>IF(ISNUMBER('III. New Locations'!Z1516) = TRUE, IF('III. New Locations'!Z1516 &gt;= 1400, IF('III. New Locations'!Z1516 &lt;=2100, 0, $C1517), $C1517), $C1517)</f>
        <v>0</v>
      </c>
      <c r="AA1517">
        <f>IF(ISNUMBER('III. New Locations'!AA1516) = TRUE, IF('III. New Locations'!AA1516 &gt;= 1400, IF('III. New Locations'!AA1516 &lt;=2100, 0, $C1517), $C1517), $C1517)</f>
        <v>0</v>
      </c>
      <c r="AC1517">
        <f>IF(ISNUMBER('III. New Locations'!AC1516) = TRUE, IF('III. New Locations'!AC1516 &gt;= 0, IF('III. New Locations'!AC1516 &lt;=1, 0,$C1517),$C1517), $C1517)</f>
        <v>0</v>
      </c>
    </row>
    <row r="1518" spans="1:29">
      <c r="A1518">
        <f>'III. New Locations'!A1517</f>
        <v>1515</v>
      </c>
      <c r="C1518" s="4">
        <f>IF(LEN('III. New Locations'!C1517) &gt; 2, 1, 0)</f>
        <v>0</v>
      </c>
      <c r="E1518">
        <f>IF(LEN('III. New Locations'!E1517) = 2, IF('III. New Locations'!E1517 = "--", $C1518, 0), $C1518)</f>
        <v>0</v>
      </c>
      <c r="F1518">
        <f>IF(LEN('III. New Locations'!F1517) &gt; 4, 0, $C1518)</f>
        <v>0</v>
      </c>
      <c r="G1518">
        <f>IF(ISNUMBER('III. New Locations'!G1517) = TRUE, 0, $C1518)</f>
        <v>0</v>
      </c>
      <c r="H1518">
        <f>IF(ISNUMBER('III. New Locations'!H1517) = TRUE, 0, $C1518)</f>
        <v>0</v>
      </c>
      <c r="I1518">
        <f>IF(ISNUMBER('III. New Locations'!I1517) = TRUE, 0, $C1518)</f>
        <v>0</v>
      </c>
      <c r="J1518">
        <f>IF(ISNUMBER('III. New Locations'!J1517) = TRUE, 0, $C1518)</f>
        <v>0</v>
      </c>
      <c r="K1518">
        <f>IF(ISNUMBER('III. New Locations'!K1517) = TRUE, 0,$C1518)</f>
        <v>0</v>
      </c>
      <c r="M1518">
        <f>IF(ISNUMBER('III. New Locations'!M1517) = TRUE, 0,$C1518)</f>
        <v>0</v>
      </c>
      <c r="O1518">
        <f>IF(ISNUMBER('III. New Locations'!O1517) = TRUE, 0, $C1518)</f>
        <v>0</v>
      </c>
      <c r="P1518">
        <f>IF(ISNUMBER('III. New Locations'!P1517) = TRUE, 0, $C1518)</f>
        <v>0</v>
      </c>
      <c r="Q1518">
        <f>IF(ISNUMBER('III. New Locations'!Q1517) = TRUE, 0, $C1518)</f>
        <v>0</v>
      </c>
      <c r="R1518">
        <f>IF(ISNUMBER('III. New Locations'!R1517) = TRUE, IF('III. New Locations'!R1517 &gt;= 0, IF('III. New Locations'!R1517 &lt;=1, 0, $C1518),$C1518),$C1518)</f>
        <v>0</v>
      </c>
      <c r="S1518">
        <f>IF(ISNUMBER('III. New Locations'!S1517) = TRUE, IF('III. New Locations'!S1517 &gt;= 0, IF('III. New Locations'!S1517 &lt;=1, 0, $C1518), $C1518), $C1518)</f>
        <v>0</v>
      </c>
      <c r="T1518">
        <f>IF('III. New Locations'!T1517 = "-Unknown-", $C1518, 0)</f>
        <v>0</v>
      </c>
      <c r="U1518">
        <f>IF(LEN('III. New Locations'!U1517)&gt;1, 0, IF(T1518 = 0, 0, $C1518))</f>
        <v>0</v>
      </c>
      <c r="V1518">
        <f>IF('III. New Locations'!V1517 = "Unknown", $C1518, 0)</f>
        <v>0</v>
      </c>
      <c r="W1518">
        <f>IF(LEN('III. New Locations'!W1517)&gt;1, 0, IF(V1518 = 0, 0, $C1518))</f>
        <v>0</v>
      </c>
      <c r="X1518" t="str">
        <f>'III. New Locations'!X1517</f>
        <v>Unknown</v>
      </c>
      <c r="Y1518">
        <f>IF(ISNUMBER('III. New Locations'!Y1517) = TRUE, IF('III. New Locations'!Y1517 &gt;= 1400, IF('III. New Locations'!Y1517 &lt;=2100, 0, $C1518), $C1518), $C1518)</f>
        <v>0</v>
      </c>
      <c r="Z1518">
        <f>IF(ISNUMBER('III. New Locations'!Z1517) = TRUE, IF('III. New Locations'!Z1517 &gt;= 1400, IF('III. New Locations'!Z1517 &lt;=2100, 0, $C1518), $C1518), $C1518)</f>
        <v>0</v>
      </c>
      <c r="AA1518">
        <f>IF(ISNUMBER('III. New Locations'!AA1517) = TRUE, IF('III. New Locations'!AA1517 &gt;= 1400, IF('III. New Locations'!AA1517 &lt;=2100, 0, $C1518), $C1518), $C1518)</f>
        <v>0</v>
      </c>
      <c r="AC1518">
        <f>IF(ISNUMBER('III. New Locations'!AC1517) = TRUE, IF('III. New Locations'!AC1517 &gt;= 0, IF('III. New Locations'!AC1517 &lt;=1, 0,$C1518),$C1518), $C1518)</f>
        <v>0</v>
      </c>
    </row>
    <row r="1519" spans="1:29">
      <c r="A1519">
        <f>'III. New Locations'!A1518</f>
        <v>1516</v>
      </c>
      <c r="C1519" s="4">
        <f>IF(LEN('III. New Locations'!C1518) &gt; 2, 1, 0)</f>
        <v>0</v>
      </c>
      <c r="E1519">
        <f>IF(LEN('III. New Locations'!E1518) = 2, IF('III. New Locations'!E1518 = "--", $C1519, 0), $C1519)</f>
        <v>0</v>
      </c>
      <c r="F1519">
        <f>IF(LEN('III. New Locations'!F1518) &gt; 4, 0, $C1519)</f>
        <v>0</v>
      </c>
      <c r="G1519">
        <f>IF(ISNUMBER('III. New Locations'!G1518) = TRUE, 0, $C1519)</f>
        <v>0</v>
      </c>
      <c r="H1519">
        <f>IF(ISNUMBER('III. New Locations'!H1518) = TRUE, 0, $C1519)</f>
        <v>0</v>
      </c>
      <c r="I1519">
        <f>IF(ISNUMBER('III. New Locations'!I1518) = TRUE, 0, $C1519)</f>
        <v>0</v>
      </c>
      <c r="J1519">
        <f>IF(ISNUMBER('III. New Locations'!J1518) = TRUE, 0, $C1519)</f>
        <v>0</v>
      </c>
      <c r="K1519">
        <f>IF(ISNUMBER('III. New Locations'!K1518) = TRUE, 0,$C1519)</f>
        <v>0</v>
      </c>
      <c r="M1519">
        <f>IF(ISNUMBER('III. New Locations'!M1518) = TRUE, 0,$C1519)</f>
        <v>0</v>
      </c>
      <c r="O1519">
        <f>IF(ISNUMBER('III. New Locations'!O1518) = TRUE, 0, $C1519)</f>
        <v>0</v>
      </c>
      <c r="P1519">
        <f>IF(ISNUMBER('III. New Locations'!P1518) = TRUE, 0, $C1519)</f>
        <v>0</v>
      </c>
      <c r="Q1519">
        <f>IF(ISNUMBER('III. New Locations'!Q1518) = TRUE, 0, $C1519)</f>
        <v>0</v>
      </c>
      <c r="R1519">
        <f>IF(ISNUMBER('III. New Locations'!R1518) = TRUE, IF('III. New Locations'!R1518 &gt;= 0, IF('III. New Locations'!R1518 &lt;=1, 0, $C1519),$C1519),$C1519)</f>
        <v>0</v>
      </c>
      <c r="S1519">
        <f>IF(ISNUMBER('III. New Locations'!S1518) = TRUE, IF('III. New Locations'!S1518 &gt;= 0, IF('III. New Locations'!S1518 &lt;=1, 0, $C1519), $C1519), $C1519)</f>
        <v>0</v>
      </c>
      <c r="T1519">
        <f>IF('III. New Locations'!T1518 = "-Unknown-", $C1519, 0)</f>
        <v>0</v>
      </c>
      <c r="U1519">
        <f>IF(LEN('III. New Locations'!U1518)&gt;1, 0, IF(T1519 = 0, 0, $C1519))</f>
        <v>0</v>
      </c>
      <c r="V1519">
        <f>IF('III. New Locations'!V1518 = "Unknown", $C1519, 0)</f>
        <v>0</v>
      </c>
      <c r="W1519">
        <f>IF(LEN('III. New Locations'!W1518)&gt;1, 0, IF(V1519 = 0, 0, $C1519))</f>
        <v>0</v>
      </c>
      <c r="X1519" t="str">
        <f>'III. New Locations'!X1518</f>
        <v>Unknown</v>
      </c>
      <c r="Y1519">
        <f>IF(ISNUMBER('III. New Locations'!Y1518) = TRUE, IF('III. New Locations'!Y1518 &gt;= 1400, IF('III. New Locations'!Y1518 &lt;=2100, 0, $C1519), $C1519), $C1519)</f>
        <v>0</v>
      </c>
      <c r="Z1519">
        <f>IF(ISNUMBER('III. New Locations'!Z1518) = TRUE, IF('III. New Locations'!Z1518 &gt;= 1400, IF('III. New Locations'!Z1518 &lt;=2100, 0, $C1519), $C1519), $C1519)</f>
        <v>0</v>
      </c>
      <c r="AA1519">
        <f>IF(ISNUMBER('III. New Locations'!AA1518) = TRUE, IF('III. New Locations'!AA1518 &gt;= 1400, IF('III. New Locations'!AA1518 &lt;=2100, 0, $C1519), $C1519), $C1519)</f>
        <v>0</v>
      </c>
      <c r="AC1519">
        <f>IF(ISNUMBER('III. New Locations'!AC1518) = TRUE, IF('III. New Locations'!AC1518 &gt;= 0, IF('III. New Locations'!AC1518 &lt;=1, 0,$C1519),$C1519), $C1519)</f>
        <v>0</v>
      </c>
    </row>
    <row r="1520" spans="1:29">
      <c r="A1520">
        <f>'III. New Locations'!A1519</f>
        <v>1517</v>
      </c>
      <c r="C1520" s="4">
        <f>IF(LEN('III. New Locations'!C1519) &gt; 2, 1, 0)</f>
        <v>0</v>
      </c>
      <c r="E1520">
        <f>IF(LEN('III. New Locations'!E1519) = 2, IF('III. New Locations'!E1519 = "--", $C1520, 0), $C1520)</f>
        <v>0</v>
      </c>
      <c r="F1520">
        <f>IF(LEN('III. New Locations'!F1519) &gt; 4, 0, $C1520)</f>
        <v>0</v>
      </c>
      <c r="G1520">
        <f>IF(ISNUMBER('III. New Locations'!G1519) = TRUE, 0, $C1520)</f>
        <v>0</v>
      </c>
      <c r="H1520">
        <f>IF(ISNUMBER('III. New Locations'!H1519) = TRUE, 0, $C1520)</f>
        <v>0</v>
      </c>
      <c r="I1520">
        <f>IF(ISNUMBER('III. New Locations'!I1519) = TRUE, 0, $C1520)</f>
        <v>0</v>
      </c>
      <c r="J1520">
        <f>IF(ISNUMBER('III. New Locations'!J1519) = TRUE, 0, $C1520)</f>
        <v>0</v>
      </c>
      <c r="K1520">
        <f>IF(ISNUMBER('III. New Locations'!K1519) = TRUE, 0,$C1520)</f>
        <v>0</v>
      </c>
      <c r="M1520">
        <f>IF(ISNUMBER('III. New Locations'!M1519) = TRUE, 0,$C1520)</f>
        <v>0</v>
      </c>
      <c r="O1520">
        <f>IF(ISNUMBER('III. New Locations'!O1519) = TRUE, 0, $C1520)</f>
        <v>0</v>
      </c>
      <c r="P1520">
        <f>IF(ISNUMBER('III. New Locations'!P1519) = TRUE, 0, $C1520)</f>
        <v>0</v>
      </c>
      <c r="Q1520">
        <f>IF(ISNUMBER('III. New Locations'!Q1519) = TRUE, 0, $C1520)</f>
        <v>0</v>
      </c>
      <c r="R1520">
        <f>IF(ISNUMBER('III. New Locations'!R1519) = TRUE, IF('III. New Locations'!R1519 &gt;= 0, IF('III. New Locations'!R1519 &lt;=1, 0, $C1520),$C1520),$C1520)</f>
        <v>0</v>
      </c>
      <c r="S1520">
        <f>IF(ISNUMBER('III. New Locations'!S1519) = TRUE, IF('III. New Locations'!S1519 &gt;= 0, IF('III. New Locations'!S1519 &lt;=1, 0, $C1520), $C1520), $C1520)</f>
        <v>0</v>
      </c>
      <c r="T1520">
        <f>IF('III. New Locations'!T1519 = "-Unknown-", $C1520, 0)</f>
        <v>0</v>
      </c>
      <c r="U1520">
        <f>IF(LEN('III. New Locations'!U1519)&gt;1, 0, IF(T1520 = 0, 0, $C1520))</f>
        <v>0</v>
      </c>
      <c r="V1520">
        <f>IF('III. New Locations'!V1519 = "Unknown", $C1520, 0)</f>
        <v>0</v>
      </c>
      <c r="W1520">
        <f>IF(LEN('III. New Locations'!W1519)&gt;1, 0, IF(V1520 = 0, 0, $C1520))</f>
        <v>0</v>
      </c>
      <c r="X1520" t="str">
        <f>'III. New Locations'!X1519</f>
        <v>Unknown</v>
      </c>
      <c r="Y1520">
        <f>IF(ISNUMBER('III. New Locations'!Y1519) = TRUE, IF('III. New Locations'!Y1519 &gt;= 1400, IF('III. New Locations'!Y1519 &lt;=2100, 0, $C1520), $C1520), $C1520)</f>
        <v>0</v>
      </c>
      <c r="Z1520">
        <f>IF(ISNUMBER('III. New Locations'!Z1519) = TRUE, IF('III. New Locations'!Z1519 &gt;= 1400, IF('III. New Locations'!Z1519 &lt;=2100, 0, $C1520), $C1520), $C1520)</f>
        <v>0</v>
      </c>
      <c r="AA1520">
        <f>IF(ISNUMBER('III. New Locations'!AA1519) = TRUE, IF('III. New Locations'!AA1519 &gt;= 1400, IF('III. New Locations'!AA1519 &lt;=2100, 0, $C1520), $C1520), $C1520)</f>
        <v>0</v>
      </c>
      <c r="AC1520">
        <f>IF(ISNUMBER('III. New Locations'!AC1519) = TRUE, IF('III. New Locations'!AC1519 &gt;= 0, IF('III. New Locations'!AC1519 &lt;=1, 0,$C1520),$C1520), $C1520)</f>
        <v>0</v>
      </c>
    </row>
    <row r="1521" spans="1:29">
      <c r="A1521">
        <f>'III. New Locations'!A1520</f>
        <v>1518</v>
      </c>
      <c r="C1521" s="4">
        <f>IF(LEN('III. New Locations'!C1520) &gt; 2, 1, 0)</f>
        <v>0</v>
      </c>
      <c r="E1521">
        <f>IF(LEN('III. New Locations'!E1520) = 2, IF('III. New Locations'!E1520 = "--", $C1521, 0), $C1521)</f>
        <v>0</v>
      </c>
      <c r="F1521">
        <f>IF(LEN('III. New Locations'!F1520) &gt; 4, 0, $C1521)</f>
        <v>0</v>
      </c>
      <c r="G1521">
        <f>IF(ISNUMBER('III. New Locations'!G1520) = TRUE, 0, $C1521)</f>
        <v>0</v>
      </c>
      <c r="H1521">
        <f>IF(ISNUMBER('III. New Locations'!H1520) = TRUE, 0, $C1521)</f>
        <v>0</v>
      </c>
      <c r="I1521">
        <f>IF(ISNUMBER('III. New Locations'!I1520) = TRUE, 0, $C1521)</f>
        <v>0</v>
      </c>
      <c r="J1521">
        <f>IF(ISNUMBER('III. New Locations'!J1520) = TRUE, 0, $C1521)</f>
        <v>0</v>
      </c>
      <c r="K1521">
        <f>IF(ISNUMBER('III. New Locations'!K1520) = TRUE, 0,$C1521)</f>
        <v>0</v>
      </c>
      <c r="M1521">
        <f>IF(ISNUMBER('III. New Locations'!M1520) = TRUE, 0,$C1521)</f>
        <v>0</v>
      </c>
      <c r="O1521">
        <f>IF(ISNUMBER('III. New Locations'!O1520) = TRUE, 0, $C1521)</f>
        <v>0</v>
      </c>
      <c r="P1521">
        <f>IF(ISNUMBER('III. New Locations'!P1520) = TRUE, 0, $C1521)</f>
        <v>0</v>
      </c>
      <c r="Q1521">
        <f>IF(ISNUMBER('III. New Locations'!Q1520) = TRUE, 0, $C1521)</f>
        <v>0</v>
      </c>
      <c r="R1521">
        <f>IF(ISNUMBER('III. New Locations'!R1520) = TRUE, IF('III. New Locations'!R1520 &gt;= 0, IF('III. New Locations'!R1520 &lt;=1, 0, $C1521),$C1521),$C1521)</f>
        <v>0</v>
      </c>
      <c r="S1521">
        <f>IF(ISNUMBER('III. New Locations'!S1520) = TRUE, IF('III. New Locations'!S1520 &gt;= 0, IF('III. New Locations'!S1520 &lt;=1, 0, $C1521), $C1521), $C1521)</f>
        <v>0</v>
      </c>
      <c r="T1521">
        <f>IF('III. New Locations'!T1520 = "-Unknown-", $C1521, 0)</f>
        <v>0</v>
      </c>
      <c r="U1521">
        <f>IF(LEN('III. New Locations'!U1520)&gt;1, 0, IF(T1521 = 0, 0, $C1521))</f>
        <v>0</v>
      </c>
      <c r="V1521">
        <f>IF('III. New Locations'!V1520 = "Unknown", $C1521, 0)</f>
        <v>0</v>
      </c>
      <c r="W1521">
        <f>IF(LEN('III. New Locations'!W1520)&gt;1, 0, IF(V1521 = 0, 0, $C1521))</f>
        <v>0</v>
      </c>
      <c r="X1521" t="str">
        <f>'III. New Locations'!X1520</f>
        <v>Unknown</v>
      </c>
      <c r="Y1521">
        <f>IF(ISNUMBER('III. New Locations'!Y1520) = TRUE, IF('III. New Locations'!Y1520 &gt;= 1400, IF('III. New Locations'!Y1520 &lt;=2100, 0, $C1521), $C1521), $C1521)</f>
        <v>0</v>
      </c>
      <c r="Z1521">
        <f>IF(ISNUMBER('III. New Locations'!Z1520) = TRUE, IF('III. New Locations'!Z1520 &gt;= 1400, IF('III. New Locations'!Z1520 &lt;=2100, 0, $C1521), $C1521), $C1521)</f>
        <v>0</v>
      </c>
      <c r="AA1521">
        <f>IF(ISNUMBER('III. New Locations'!AA1520) = TRUE, IF('III. New Locations'!AA1520 &gt;= 1400, IF('III. New Locations'!AA1520 &lt;=2100, 0, $C1521), $C1521), $C1521)</f>
        <v>0</v>
      </c>
      <c r="AC1521">
        <f>IF(ISNUMBER('III. New Locations'!AC1520) = TRUE, IF('III. New Locations'!AC1520 &gt;= 0, IF('III. New Locations'!AC1520 &lt;=1, 0,$C1521),$C1521), $C1521)</f>
        <v>0</v>
      </c>
    </row>
    <row r="1522" spans="1:29">
      <c r="A1522">
        <f>'III. New Locations'!A1521</f>
        <v>1519</v>
      </c>
      <c r="C1522" s="4">
        <f>IF(LEN('III. New Locations'!C1521) &gt; 2, 1, 0)</f>
        <v>0</v>
      </c>
      <c r="E1522">
        <f>IF(LEN('III. New Locations'!E1521) = 2, IF('III. New Locations'!E1521 = "--", $C1522, 0), $C1522)</f>
        <v>0</v>
      </c>
      <c r="F1522">
        <f>IF(LEN('III. New Locations'!F1521) &gt; 4, 0, $C1522)</f>
        <v>0</v>
      </c>
      <c r="G1522">
        <f>IF(ISNUMBER('III. New Locations'!G1521) = TRUE, 0, $C1522)</f>
        <v>0</v>
      </c>
      <c r="H1522">
        <f>IF(ISNUMBER('III. New Locations'!H1521) = TRUE, 0, $C1522)</f>
        <v>0</v>
      </c>
      <c r="I1522">
        <f>IF(ISNUMBER('III. New Locations'!I1521) = TRUE, 0, $C1522)</f>
        <v>0</v>
      </c>
      <c r="J1522">
        <f>IF(ISNUMBER('III. New Locations'!J1521) = TRUE, 0, $C1522)</f>
        <v>0</v>
      </c>
      <c r="K1522">
        <f>IF(ISNUMBER('III. New Locations'!K1521) = TRUE, 0,$C1522)</f>
        <v>0</v>
      </c>
      <c r="M1522">
        <f>IF(ISNUMBER('III. New Locations'!M1521) = TRUE, 0,$C1522)</f>
        <v>0</v>
      </c>
      <c r="O1522">
        <f>IF(ISNUMBER('III. New Locations'!O1521) = TRUE, 0, $C1522)</f>
        <v>0</v>
      </c>
      <c r="P1522">
        <f>IF(ISNUMBER('III. New Locations'!P1521) = TRUE, 0, $C1522)</f>
        <v>0</v>
      </c>
      <c r="Q1522">
        <f>IF(ISNUMBER('III. New Locations'!Q1521) = TRUE, 0, $C1522)</f>
        <v>0</v>
      </c>
      <c r="R1522">
        <f>IF(ISNUMBER('III. New Locations'!R1521) = TRUE, IF('III. New Locations'!R1521 &gt;= 0, IF('III. New Locations'!R1521 &lt;=1, 0, $C1522),$C1522),$C1522)</f>
        <v>0</v>
      </c>
      <c r="S1522">
        <f>IF(ISNUMBER('III. New Locations'!S1521) = TRUE, IF('III. New Locations'!S1521 &gt;= 0, IF('III. New Locations'!S1521 &lt;=1, 0, $C1522), $C1522), $C1522)</f>
        <v>0</v>
      </c>
      <c r="T1522">
        <f>IF('III. New Locations'!T1521 = "-Unknown-", $C1522, 0)</f>
        <v>0</v>
      </c>
      <c r="U1522">
        <f>IF(LEN('III. New Locations'!U1521)&gt;1, 0, IF(T1522 = 0, 0, $C1522))</f>
        <v>0</v>
      </c>
      <c r="V1522">
        <f>IF('III. New Locations'!V1521 = "Unknown", $C1522, 0)</f>
        <v>0</v>
      </c>
      <c r="W1522">
        <f>IF(LEN('III. New Locations'!W1521)&gt;1, 0, IF(V1522 = 0, 0, $C1522))</f>
        <v>0</v>
      </c>
      <c r="X1522" t="str">
        <f>'III. New Locations'!X1521</f>
        <v>Unknown</v>
      </c>
      <c r="Y1522">
        <f>IF(ISNUMBER('III. New Locations'!Y1521) = TRUE, IF('III. New Locations'!Y1521 &gt;= 1400, IF('III. New Locations'!Y1521 &lt;=2100, 0, $C1522), $C1522), $C1522)</f>
        <v>0</v>
      </c>
      <c r="Z1522">
        <f>IF(ISNUMBER('III. New Locations'!Z1521) = TRUE, IF('III. New Locations'!Z1521 &gt;= 1400, IF('III. New Locations'!Z1521 &lt;=2100, 0, $C1522), $C1522), $C1522)</f>
        <v>0</v>
      </c>
      <c r="AA1522">
        <f>IF(ISNUMBER('III. New Locations'!AA1521) = TRUE, IF('III. New Locations'!AA1521 &gt;= 1400, IF('III. New Locations'!AA1521 &lt;=2100, 0, $C1522), $C1522), $C1522)</f>
        <v>0</v>
      </c>
      <c r="AC1522">
        <f>IF(ISNUMBER('III. New Locations'!AC1521) = TRUE, IF('III. New Locations'!AC1521 &gt;= 0, IF('III. New Locations'!AC1521 &lt;=1, 0,$C1522),$C1522), $C1522)</f>
        <v>0</v>
      </c>
    </row>
    <row r="1523" spans="1:29">
      <c r="A1523">
        <f>'III. New Locations'!A1522</f>
        <v>1520</v>
      </c>
      <c r="C1523" s="4">
        <f>IF(LEN('III. New Locations'!C1522) &gt; 2, 1, 0)</f>
        <v>0</v>
      </c>
      <c r="E1523">
        <f>IF(LEN('III. New Locations'!E1522) = 2, IF('III. New Locations'!E1522 = "--", $C1523, 0), $C1523)</f>
        <v>0</v>
      </c>
      <c r="F1523">
        <f>IF(LEN('III. New Locations'!F1522) &gt; 4, 0, $C1523)</f>
        <v>0</v>
      </c>
      <c r="G1523">
        <f>IF(ISNUMBER('III. New Locations'!G1522) = TRUE, 0, $C1523)</f>
        <v>0</v>
      </c>
      <c r="H1523">
        <f>IF(ISNUMBER('III. New Locations'!H1522) = TRUE, 0, $C1523)</f>
        <v>0</v>
      </c>
      <c r="I1523">
        <f>IF(ISNUMBER('III. New Locations'!I1522) = TRUE, 0, $C1523)</f>
        <v>0</v>
      </c>
      <c r="J1523">
        <f>IF(ISNUMBER('III. New Locations'!J1522) = TRUE, 0, $C1523)</f>
        <v>0</v>
      </c>
      <c r="K1523">
        <f>IF(ISNUMBER('III. New Locations'!K1522) = TRUE, 0,$C1523)</f>
        <v>0</v>
      </c>
      <c r="M1523">
        <f>IF(ISNUMBER('III. New Locations'!M1522) = TRUE, 0,$C1523)</f>
        <v>0</v>
      </c>
      <c r="O1523">
        <f>IF(ISNUMBER('III. New Locations'!O1522) = TRUE, 0, $C1523)</f>
        <v>0</v>
      </c>
      <c r="P1523">
        <f>IF(ISNUMBER('III. New Locations'!P1522) = TRUE, 0, $C1523)</f>
        <v>0</v>
      </c>
      <c r="Q1523">
        <f>IF(ISNUMBER('III. New Locations'!Q1522) = TRUE, 0, $C1523)</f>
        <v>0</v>
      </c>
      <c r="R1523">
        <f>IF(ISNUMBER('III. New Locations'!R1522) = TRUE, IF('III. New Locations'!R1522 &gt;= 0, IF('III. New Locations'!R1522 &lt;=1, 0, $C1523),$C1523),$C1523)</f>
        <v>0</v>
      </c>
      <c r="S1523">
        <f>IF(ISNUMBER('III. New Locations'!S1522) = TRUE, IF('III. New Locations'!S1522 &gt;= 0, IF('III. New Locations'!S1522 &lt;=1, 0, $C1523), $C1523), $C1523)</f>
        <v>0</v>
      </c>
      <c r="T1523">
        <f>IF('III. New Locations'!T1522 = "-Unknown-", $C1523, 0)</f>
        <v>0</v>
      </c>
      <c r="U1523">
        <f>IF(LEN('III. New Locations'!U1522)&gt;1, 0, IF(T1523 = 0, 0, $C1523))</f>
        <v>0</v>
      </c>
      <c r="V1523">
        <f>IF('III. New Locations'!V1522 = "Unknown", $C1523, 0)</f>
        <v>0</v>
      </c>
      <c r="W1523">
        <f>IF(LEN('III. New Locations'!W1522)&gt;1, 0, IF(V1523 = 0, 0, $C1523))</f>
        <v>0</v>
      </c>
      <c r="X1523" t="str">
        <f>'III. New Locations'!X1522</f>
        <v>Unknown</v>
      </c>
      <c r="Y1523">
        <f>IF(ISNUMBER('III. New Locations'!Y1522) = TRUE, IF('III. New Locations'!Y1522 &gt;= 1400, IF('III. New Locations'!Y1522 &lt;=2100, 0, $C1523), $C1523), $C1523)</f>
        <v>0</v>
      </c>
      <c r="Z1523">
        <f>IF(ISNUMBER('III. New Locations'!Z1522) = TRUE, IF('III. New Locations'!Z1522 &gt;= 1400, IF('III. New Locations'!Z1522 &lt;=2100, 0, $C1523), $C1523), $C1523)</f>
        <v>0</v>
      </c>
      <c r="AA1523">
        <f>IF(ISNUMBER('III. New Locations'!AA1522) = TRUE, IF('III. New Locations'!AA1522 &gt;= 1400, IF('III. New Locations'!AA1522 &lt;=2100, 0, $C1523), $C1523), $C1523)</f>
        <v>0</v>
      </c>
      <c r="AC1523">
        <f>IF(ISNUMBER('III. New Locations'!AC1522) = TRUE, IF('III. New Locations'!AC1522 &gt;= 0, IF('III. New Locations'!AC1522 &lt;=1, 0,$C1523),$C1523), $C1523)</f>
        <v>0</v>
      </c>
    </row>
    <row r="1524" spans="1:29">
      <c r="A1524">
        <f>'III. New Locations'!A1523</f>
        <v>1521</v>
      </c>
      <c r="C1524" s="4">
        <f>IF(LEN('III. New Locations'!C1523) &gt; 2, 1, 0)</f>
        <v>0</v>
      </c>
      <c r="E1524">
        <f>IF(LEN('III. New Locations'!E1523) = 2, IF('III. New Locations'!E1523 = "--", $C1524, 0), $C1524)</f>
        <v>0</v>
      </c>
      <c r="F1524">
        <f>IF(LEN('III. New Locations'!F1523) &gt; 4, 0, $C1524)</f>
        <v>0</v>
      </c>
      <c r="G1524">
        <f>IF(ISNUMBER('III. New Locations'!G1523) = TRUE, 0, $C1524)</f>
        <v>0</v>
      </c>
      <c r="H1524">
        <f>IF(ISNUMBER('III. New Locations'!H1523) = TRUE, 0, $C1524)</f>
        <v>0</v>
      </c>
      <c r="I1524">
        <f>IF(ISNUMBER('III. New Locations'!I1523) = TRUE, 0, $C1524)</f>
        <v>0</v>
      </c>
      <c r="J1524">
        <f>IF(ISNUMBER('III. New Locations'!J1523) = TRUE, 0, $C1524)</f>
        <v>0</v>
      </c>
      <c r="K1524">
        <f>IF(ISNUMBER('III. New Locations'!K1523) = TRUE, 0,$C1524)</f>
        <v>0</v>
      </c>
      <c r="M1524">
        <f>IF(ISNUMBER('III. New Locations'!M1523) = TRUE, 0,$C1524)</f>
        <v>0</v>
      </c>
      <c r="O1524">
        <f>IF(ISNUMBER('III. New Locations'!O1523) = TRUE, 0, $C1524)</f>
        <v>0</v>
      </c>
      <c r="P1524">
        <f>IF(ISNUMBER('III. New Locations'!P1523) = TRUE, 0, $C1524)</f>
        <v>0</v>
      </c>
      <c r="Q1524">
        <f>IF(ISNUMBER('III. New Locations'!Q1523) = TRUE, 0, $C1524)</f>
        <v>0</v>
      </c>
      <c r="R1524">
        <f>IF(ISNUMBER('III. New Locations'!R1523) = TRUE, IF('III. New Locations'!R1523 &gt;= 0, IF('III. New Locations'!R1523 &lt;=1, 0, $C1524),$C1524),$C1524)</f>
        <v>0</v>
      </c>
      <c r="S1524">
        <f>IF(ISNUMBER('III. New Locations'!S1523) = TRUE, IF('III. New Locations'!S1523 &gt;= 0, IF('III. New Locations'!S1523 &lt;=1, 0, $C1524), $C1524), $C1524)</f>
        <v>0</v>
      </c>
      <c r="T1524">
        <f>IF('III. New Locations'!T1523 = "-Unknown-", $C1524, 0)</f>
        <v>0</v>
      </c>
      <c r="U1524">
        <f>IF(LEN('III. New Locations'!U1523)&gt;1, 0, IF(T1524 = 0, 0, $C1524))</f>
        <v>0</v>
      </c>
      <c r="V1524">
        <f>IF('III. New Locations'!V1523 = "Unknown", $C1524, 0)</f>
        <v>0</v>
      </c>
      <c r="W1524">
        <f>IF(LEN('III. New Locations'!W1523)&gt;1, 0, IF(V1524 = 0, 0, $C1524))</f>
        <v>0</v>
      </c>
      <c r="X1524" t="str">
        <f>'III. New Locations'!X1523</f>
        <v>Unknown</v>
      </c>
      <c r="Y1524">
        <f>IF(ISNUMBER('III. New Locations'!Y1523) = TRUE, IF('III. New Locations'!Y1523 &gt;= 1400, IF('III. New Locations'!Y1523 &lt;=2100, 0, $C1524), $C1524), $C1524)</f>
        <v>0</v>
      </c>
      <c r="Z1524">
        <f>IF(ISNUMBER('III. New Locations'!Z1523) = TRUE, IF('III. New Locations'!Z1523 &gt;= 1400, IF('III. New Locations'!Z1523 &lt;=2100, 0, $C1524), $C1524), $C1524)</f>
        <v>0</v>
      </c>
      <c r="AA1524">
        <f>IF(ISNUMBER('III. New Locations'!AA1523) = TRUE, IF('III. New Locations'!AA1523 &gt;= 1400, IF('III. New Locations'!AA1523 &lt;=2100, 0, $C1524), $C1524), $C1524)</f>
        <v>0</v>
      </c>
      <c r="AC1524">
        <f>IF(ISNUMBER('III. New Locations'!AC1523) = TRUE, IF('III. New Locations'!AC1523 &gt;= 0, IF('III. New Locations'!AC1523 &lt;=1, 0,$C1524),$C1524), $C1524)</f>
        <v>0</v>
      </c>
    </row>
    <row r="1525" spans="1:29">
      <c r="A1525">
        <f>'III. New Locations'!A1524</f>
        <v>1522</v>
      </c>
      <c r="C1525" s="4">
        <f>IF(LEN('III. New Locations'!C1524) &gt; 2, 1, 0)</f>
        <v>0</v>
      </c>
      <c r="E1525">
        <f>IF(LEN('III. New Locations'!E1524) = 2, IF('III. New Locations'!E1524 = "--", $C1525, 0), $C1525)</f>
        <v>0</v>
      </c>
      <c r="F1525">
        <f>IF(LEN('III. New Locations'!F1524) &gt; 4, 0, $C1525)</f>
        <v>0</v>
      </c>
      <c r="G1525">
        <f>IF(ISNUMBER('III. New Locations'!G1524) = TRUE, 0, $C1525)</f>
        <v>0</v>
      </c>
      <c r="H1525">
        <f>IF(ISNUMBER('III. New Locations'!H1524) = TRUE, 0, $C1525)</f>
        <v>0</v>
      </c>
      <c r="I1525">
        <f>IF(ISNUMBER('III. New Locations'!I1524) = TRUE, 0, $C1525)</f>
        <v>0</v>
      </c>
      <c r="J1525">
        <f>IF(ISNUMBER('III. New Locations'!J1524) = TRUE, 0, $C1525)</f>
        <v>0</v>
      </c>
      <c r="K1525">
        <f>IF(ISNUMBER('III. New Locations'!K1524) = TRUE, 0,$C1525)</f>
        <v>0</v>
      </c>
      <c r="M1525">
        <f>IF(ISNUMBER('III. New Locations'!M1524) = TRUE, 0,$C1525)</f>
        <v>0</v>
      </c>
      <c r="O1525">
        <f>IF(ISNUMBER('III. New Locations'!O1524) = TRUE, 0, $C1525)</f>
        <v>0</v>
      </c>
      <c r="P1525">
        <f>IF(ISNUMBER('III. New Locations'!P1524) = TRUE, 0, $C1525)</f>
        <v>0</v>
      </c>
      <c r="Q1525">
        <f>IF(ISNUMBER('III. New Locations'!Q1524) = TRUE, 0, $C1525)</f>
        <v>0</v>
      </c>
      <c r="R1525">
        <f>IF(ISNUMBER('III. New Locations'!R1524) = TRUE, IF('III. New Locations'!R1524 &gt;= 0, IF('III. New Locations'!R1524 &lt;=1, 0, $C1525),$C1525),$C1525)</f>
        <v>0</v>
      </c>
      <c r="S1525">
        <f>IF(ISNUMBER('III. New Locations'!S1524) = TRUE, IF('III. New Locations'!S1524 &gt;= 0, IF('III. New Locations'!S1524 &lt;=1, 0, $C1525), $C1525), $C1525)</f>
        <v>0</v>
      </c>
      <c r="T1525">
        <f>IF('III. New Locations'!T1524 = "-Unknown-", $C1525, 0)</f>
        <v>0</v>
      </c>
      <c r="U1525">
        <f>IF(LEN('III. New Locations'!U1524)&gt;1, 0, IF(T1525 = 0, 0, $C1525))</f>
        <v>0</v>
      </c>
      <c r="V1525">
        <f>IF('III. New Locations'!V1524 = "Unknown", $C1525, 0)</f>
        <v>0</v>
      </c>
      <c r="W1525">
        <f>IF(LEN('III. New Locations'!W1524)&gt;1, 0, IF(V1525 = 0, 0, $C1525))</f>
        <v>0</v>
      </c>
      <c r="X1525" t="str">
        <f>'III. New Locations'!X1524</f>
        <v>Unknown</v>
      </c>
      <c r="Y1525">
        <f>IF(ISNUMBER('III. New Locations'!Y1524) = TRUE, IF('III. New Locations'!Y1524 &gt;= 1400, IF('III. New Locations'!Y1524 &lt;=2100, 0, $C1525), $C1525), $C1525)</f>
        <v>0</v>
      </c>
      <c r="Z1525">
        <f>IF(ISNUMBER('III. New Locations'!Z1524) = TRUE, IF('III. New Locations'!Z1524 &gt;= 1400, IF('III. New Locations'!Z1524 &lt;=2100, 0, $C1525), $C1525), $C1525)</f>
        <v>0</v>
      </c>
      <c r="AA1525">
        <f>IF(ISNUMBER('III. New Locations'!AA1524) = TRUE, IF('III. New Locations'!AA1524 &gt;= 1400, IF('III. New Locations'!AA1524 &lt;=2100, 0, $C1525), $C1525), $C1525)</f>
        <v>0</v>
      </c>
      <c r="AC1525">
        <f>IF(ISNUMBER('III. New Locations'!AC1524) = TRUE, IF('III. New Locations'!AC1524 &gt;= 0, IF('III. New Locations'!AC1524 &lt;=1, 0,$C1525),$C1525), $C1525)</f>
        <v>0</v>
      </c>
    </row>
    <row r="1526" spans="1:29">
      <c r="A1526">
        <f>'III. New Locations'!A1525</f>
        <v>1523</v>
      </c>
      <c r="C1526" s="4">
        <f>IF(LEN('III. New Locations'!C1525) &gt; 2, 1, 0)</f>
        <v>0</v>
      </c>
      <c r="E1526">
        <f>IF(LEN('III. New Locations'!E1525) = 2, IF('III. New Locations'!E1525 = "--", $C1526, 0), $C1526)</f>
        <v>0</v>
      </c>
      <c r="F1526">
        <f>IF(LEN('III. New Locations'!F1525) &gt; 4, 0, $C1526)</f>
        <v>0</v>
      </c>
      <c r="G1526">
        <f>IF(ISNUMBER('III. New Locations'!G1525) = TRUE, 0, $C1526)</f>
        <v>0</v>
      </c>
      <c r="H1526">
        <f>IF(ISNUMBER('III. New Locations'!H1525) = TRUE, 0, $C1526)</f>
        <v>0</v>
      </c>
      <c r="I1526">
        <f>IF(ISNUMBER('III. New Locations'!I1525) = TRUE, 0, $C1526)</f>
        <v>0</v>
      </c>
      <c r="J1526">
        <f>IF(ISNUMBER('III. New Locations'!J1525) = TRUE, 0, $C1526)</f>
        <v>0</v>
      </c>
      <c r="K1526">
        <f>IF(ISNUMBER('III. New Locations'!K1525) = TRUE, 0,$C1526)</f>
        <v>0</v>
      </c>
      <c r="M1526">
        <f>IF(ISNUMBER('III. New Locations'!M1525) = TRUE, 0,$C1526)</f>
        <v>0</v>
      </c>
      <c r="O1526">
        <f>IF(ISNUMBER('III. New Locations'!O1525) = TRUE, 0, $C1526)</f>
        <v>0</v>
      </c>
      <c r="P1526">
        <f>IF(ISNUMBER('III. New Locations'!P1525) = TRUE, 0, $C1526)</f>
        <v>0</v>
      </c>
      <c r="Q1526">
        <f>IF(ISNUMBER('III. New Locations'!Q1525) = TRUE, 0, $C1526)</f>
        <v>0</v>
      </c>
      <c r="R1526">
        <f>IF(ISNUMBER('III. New Locations'!R1525) = TRUE, IF('III. New Locations'!R1525 &gt;= 0, IF('III. New Locations'!R1525 &lt;=1, 0, $C1526),$C1526),$C1526)</f>
        <v>0</v>
      </c>
      <c r="S1526">
        <f>IF(ISNUMBER('III. New Locations'!S1525) = TRUE, IF('III. New Locations'!S1525 &gt;= 0, IF('III. New Locations'!S1525 &lt;=1, 0, $C1526), $C1526), $C1526)</f>
        <v>0</v>
      </c>
      <c r="T1526">
        <f>IF('III. New Locations'!T1525 = "-Unknown-", $C1526, 0)</f>
        <v>0</v>
      </c>
      <c r="U1526">
        <f>IF(LEN('III. New Locations'!U1525)&gt;1, 0, IF(T1526 = 0, 0, $C1526))</f>
        <v>0</v>
      </c>
      <c r="V1526">
        <f>IF('III. New Locations'!V1525 = "Unknown", $C1526, 0)</f>
        <v>0</v>
      </c>
      <c r="W1526">
        <f>IF(LEN('III. New Locations'!W1525)&gt;1, 0, IF(V1526 = 0, 0, $C1526))</f>
        <v>0</v>
      </c>
      <c r="X1526" t="str">
        <f>'III. New Locations'!X1525</f>
        <v>Unknown</v>
      </c>
      <c r="Y1526">
        <f>IF(ISNUMBER('III. New Locations'!Y1525) = TRUE, IF('III. New Locations'!Y1525 &gt;= 1400, IF('III. New Locations'!Y1525 &lt;=2100, 0, $C1526), $C1526), $C1526)</f>
        <v>0</v>
      </c>
      <c r="Z1526">
        <f>IF(ISNUMBER('III. New Locations'!Z1525) = TRUE, IF('III. New Locations'!Z1525 &gt;= 1400, IF('III. New Locations'!Z1525 &lt;=2100, 0, $C1526), $C1526), $C1526)</f>
        <v>0</v>
      </c>
      <c r="AA1526">
        <f>IF(ISNUMBER('III. New Locations'!AA1525) = TRUE, IF('III. New Locations'!AA1525 &gt;= 1400, IF('III. New Locations'!AA1525 &lt;=2100, 0, $C1526), $C1526), $C1526)</f>
        <v>0</v>
      </c>
      <c r="AC1526">
        <f>IF(ISNUMBER('III. New Locations'!AC1525) = TRUE, IF('III. New Locations'!AC1525 &gt;= 0, IF('III. New Locations'!AC1525 &lt;=1, 0,$C1526),$C1526), $C1526)</f>
        <v>0</v>
      </c>
    </row>
    <row r="1527" spans="1:29">
      <c r="A1527">
        <f>'III. New Locations'!A1526</f>
        <v>1524</v>
      </c>
      <c r="C1527" s="4">
        <f>IF(LEN('III. New Locations'!C1526) &gt; 2, 1, 0)</f>
        <v>0</v>
      </c>
      <c r="E1527">
        <f>IF(LEN('III. New Locations'!E1526) = 2, IF('III. New Locations'!E1526 = "--", $C1527, 0), $C1527)</f>
        <v>0</v>
      </c>
      <c r="F1527">
        <f>IF(LEN('III. New Locations'!F1526) &gt; 4, 0, $C1527)</f>
        <v>0</v>
      </c>
      <c r="G1527">
        <f>IF(ISNUMBER('III. New Locations'!G1526) = TRUE, 0, $C1527)</f>
        <v>0</v>
      </c>
      <c r="H1527">
        <f>IF(ISNUMBER('III. New Locations'!H1526) = TRUE, 0, $C1527)</f>
        <v>0</v>
      </c>
      <c r="I1527">
        <f>IF(ISNUMBER('III. New Locations'!I1526) = TRUE, 0, $C1527)</f>
        <v>0</v>
      </c>
      <c r="J1527">
        <f>IF(ISNUMBER('III. New Locations'!J1526) = TRUE, 0, $C1527)</f>
        <v>0</v>
      </c>
      <c r="K1527">
        <f>IF(ISNUMBER('III. New Locations'!K1526) = TRUE, 0,$C1527)</f>
        <v>0</v>
      </c>
      <c r="M1527">
        <f>IF(ISNUMBER('III. New Locations'!M1526) = TRUE, 0,$C1527)</f>
        <v>0</v>
      </c>
      <c r="O1527">
        <f>IF(ISNUMBER('III. New Locations'!O1526) = TRUE, 0, $C1527)</f>
        <v>0</v>
      </c>
      <c r="P1527">
        <f>IF(ISNUMBER('III. New Locations'!P1526) = TRUE, 0, $C1527)</f>
        <v>0</v>
      </c>
      <c r="Q1527">
        <f>IF(ISNUMBER('III. New Locations'!Q1526) = TRUE, 0, $C1527)</f>
        <v>0</v>
      </c>
      <c r="R1527">
        <f>IF(ISNUMBER('III. New Locations'!R1526) = TRUE, IF('III. New Locations'!R1526 &gt;= 0, IF('III. New Locations'!R1526 &lt;=1, 0, $C1527),$C1527),$C1527)</f>
        <v>0</v>
      </c>
      <c r="S1527">
        <f>IF(ISNUMBER('III. New Locations'!S1526) = TRUE, IF('III. New Locations'!S1526 &gt;= 0, IF('III. New Locations'!S1526 &lt;=1, 0, $C1527), $C1527), $C1527)</f>
        <v>0</v>
      </c>
      <c r="T1527">
        <f>IF('III. New Locations'!T1526 = "-Unknown-", $C1527, 0)</f>
        <v>0</v>
      </c>
      <c r="U1527">
        <f>IF(LEN('III. New Locations'!U1526)&gt;1, 0, IF(T1527 = 0, 0, $C1527))</f>
        <v>0</v>
      </c>
      <c r="V1527">
        <f>IF('III. New Locations'!V1526 = "Unknown", $C1527, 0)</f>
        <v>0</v>
      </c>
      <c r="W1527">
        <f>IF(LEN('III. New Locations'!W1526)&gt;1, 0, IF(V1527 = 0, 0, $C1527))</f>
        <v>0</v>
      </c>
      <c r="X1527" t="str">
        <f>'III. New Locations'!X1526</f>
        <v>Unknown</v>
      </c>
      <c r="Y1527">
        <f>IF(ISNUMBER('III. New Locations'!Y1526) = TRUE, IF('III. New Locations'!Y1526 &gt;= 1400, IF('III. New Locations'!Y1526 &lt;=2100, 0, $C1527), $C1527), $C1527)</f>
        <v>0</v>
      </c>
      <c r="Z1527">
        <f>IF(ISNUMBER('III. New Locations'!Z1526) = TRUE, IF('III. New Locations'!Z1526 &gt;= 1400, IF('III. New Locations'!Z1526 &lt;=2100, 0, $C1527), $C1527), $C1527)</f>
        <v>0</v>
      </c>
      <c r="AA1527">
        <f>IF(ISNUMBER('III. New Locations'!AA1526) = TRUE, IF('III. New Locations'!AA1526 &gt;= 1400, IF('III. New Locations'!AA1526 &lt;=2100, 0, $C1527), $C1527), $C1527)</f>
        <v>0</v>
      </c>
      <c r="AC1527">
        <f>IF(ISNUMBER('III. New Locations'!AC1526) = TRUE, IF('III. New Locations'!AC1526 &gt;= 0, IF('III. New Locations'!AC1526 &lt;=1, 0,$C1527),$C1527), $C1527)</f>
        <v>0</v>
      </c>
    </row>
    <row r="1528" spans="1:29">
      <c r="A1528">
        <f>'III. New Locations'!A1527</f>
        <v>1525</v>
      </c>
      <c r="C1528" s="4">
        <f>IF(LEN('III. New Locations'!C1527) &gt; 2, 1, 0)</f>
        <v>0</v>
      </c>
      <c r="E1528">
        <f>IF(LEN('III. New Locations'!E1527) = 2, IF('III. New Locations'!E1527 = "--", $C1528, 0), $C1528)</f>
        <v>0</v>
      </c>
      <c r="F1528">
        <f>IF(LEN('III. New Locations'!F1527) &gt; 4, 0, $C1528)</f>
        <v>0</v>
      </c>
      <c r="G1528">
        <f>IF(ISNUMBER('III. New Locations'!G1527) = TRUE, 0, $C1528)</f>
        <v>0</v>
      </c>
      <c r="H1528">
        <f>IF(ISNUMBER('III. New Locations'!H1527) = TRUE, 0, $C1528)</f>
        <v>0</v>
      </c>
      <c r="I1528">
        <f>IF(ISNUMBER('III. New Locations'!I1527) = TRUE, 0, $C1528)</f>
        <v>0</v>
      </c>
      <c r="J1528">
        <f>IF(ISNUMBER('III. New Locations'!J1527) = TRUE, 0, $C1528)</f>
        <v>0</v>
      </c>
      <c r="K1528">
        <f>IF(ISNUMBER('III. New Locations'!K1527) = TRUE, 0,$C1528)</f>
        <v>0</v>
      </c>
      <c r="M1528">
        <f>IF(ISNUMBER('III. New Locations'!M1527) = TRUE, 0,$C1528)</f>
        <v>0</v>
      </c>
      <c r="O1528">
        <f>IF(ISNUMBER('III. New Locations'!O1527) = TRUE, 0, $C1528)</f>
        <v>0</v>
      </c>
      <c r="P1528">
        <f>IF(ISNUMBER('III. New Locations'!P1527) = TRUE, 0, $C1528)</f>
        <v>0</v>
      </c>
      <c r="Q1528">
        <f>IF(ISNUMBER('III. New Locations'!Q1527) = TRUE, 0, $C1528)</f>
        <v>0</v>
      </c>
      <c r="R1528">
        <f>IF(ISNUMBER('III. New Locations'!R1527) = TRUE, IF('III. New Locations'!R1527 &gt;= 0, IF('III. New Locations'!R1527 &lt;=1, 0, $C1528),$C1528),$C1528)</f>
        <v>0</v>
      </c>
      <c r="S1528">
        <f>IF(ISNUMBER('III. New Locations'!S1527) = TRUE, IF('III. New Locations'!S1527 &gt;= 0, IF('III. New Locations'!S1527 &lt;=1, 0, $C1528), $C1528), $C1528)</f>
        <v>0</v>
      </c>
      <c r="T1528">
        <f>IF('III. New Locations'!T1527 = "-Unknown-", $C1528, 0)</f>
        <v>0</v>
      </c>
      <c r="U1528">
        <f>IF(LEN('III. New Locations'!U1527)&gt;1, 0, IF(T1528 = 0, 0, $C1528))</f>
        <v>0</v>
      </c>
      <c r="V1528">
        <f>IF('III. New Locations'!V1527 = "Unknown", $C1528, 0)</f>
        <v>0</v>
      </c>
      <c r="W1528">
        <f>IF(LEN('III. New Locations'!W1527)&gt;1, 0, IF(V1528 = 0, 0, $C1528))</f>
        <v>0</v>
      </c>
      <c r="X1528" t="str">
        <f>'III. New Locations'!X1527</f>
        <v>Unknown</v>
      </c>
      <c r="Y1528">
        <f>IF(ISNUMBER('III. New Locations'!Y1527) = TRUE, IF('III. New Locations'!Y1527 &gt;= 1400, IF('III. New Locations'!Y1527 &lt;=2100, 0, $C1528), $C1528), $C1528)</f>
        <v>0</v>
      </c>
      <c r="Z1528">
        <f>IF(ISNUMBER('III. New Locations'!Z1527) = TRUE, IF('III. New Locations'!Z1527 &gt;= 1400, IF('III. New Locations'!Z1527 &lt;=2100, 0, $C1528), $C1528), $C1528)</f>
        <v>0</v>
      </c>
      <c r="AA1528">
        <f>IF(ISNUMBER('III. New Locations'!AA1527) = TRUE, IF('III. New Locations'!AA1527 &gt;= 1400, IF('III. New Locations'!AA1527 &lt;=2100, 0, $C1528), $C1528), $C1528)</f>
        <v>0</v>
      </c>
      <c r="AC1528">
        <f>IF(ISNUMBER('III. New Locations'!AC1527) = TRUE, IF('III. New Locations'!AC1527 &gt;= 0, IF('III. New Locations'!AC1527 &lt;=1, 0,$C1528),$C1528), $C1528)</f>
        <v>0</v>
      </c>
    </row>
    <row r="1529" spans="1:29">
      <c r="A1529">
        <f>'III. New Locations'!A1528</f>
        <v>1526</v>
      </c>
      <c r="C1529" s="4">
        <f>IF(LEN('III. New Locations'!C1528) &gt; 2, 1, 0)</f>
        <v>0</v>
      </c>
      <c r="E1529">
        <f>IF(LEN('III. New Locations'!E1528) = 2, IF('III. New Locations'!E1528 = "--", $C1529, 0), $C1529)</f>
        <v>0</v>
      </c>
      <c r="F1529">
        <f>IF(LEN('III. New Locations'!F1528) &gt; 4, 0, $C1529)</f>
        <v>0</v>
      </c>
      <c r="G1529">
        <f>IF(ISNUMBER('III. New Locations'!G1528) = TRUE, 0, $C1529)</f>
        <v>0</v>
      </c>
      <c r="H1529">
        <f>IF(ISNUMBER('III. New Locations'!H1528) = TRUE, 0, $C1529)</f>
        <v>0</v>
      </c>
      <c r="I1529">
        <f>IF(ISNUMBER('III. New Locations'!I1528) = TRUE, 0, $C1529)</f>
        <v>0</v>
      </c>
      <c r="J1529">
        <f>IF(ISNUMBER('III. New Locations'!J1528) = TRUE, 0, $C1529)</f>
        <v>0</v>
      </c>
      <c r="K1529">
        <f>IF(ISNUMBER('III. New Locations'!K1528) = TRUE, 0,$C1529)</f>
        <v>0</v>
      </c>
      <c r="M1529">
        <f>IF(ISNUMBER('III. New Locations'!M1528) = TRUE, 0,$C1529)</f>
        <v>0</v>
      </c>
      <c r="O1529">
        <f>IF(ISNUMBER('III. New Locations'!O1528) = TRUE, 0, $C1529)</f>
        <v>0</v>
      </c>
      <c r="P1529">
        <f>IF(ISNUMBER('III. New Locations'!P1528) = TRUE, 0, $C1529)</f>
        <v>0</v>
      </c>
      <c r="Q1529">
        <f>IF(ISNUMBER('III. New Locations'!Q1528) = TRUE, 0, $C1529)</f>
        <v>0</v>
      </c>
      <c r="R1529">
        <f>IF(ISNUMBER('III. New Locations'!R1528) = TRUE, IF('III. New Locations'!R1528 &gt;= 0, IF('III. New Locations'!R1528 &lt;=1, 0, $C1529),$C1529),$C1529)</f>
        <v>0</v>
      </c>
      <c r="S1529">
        <f>IF(ISNUMBER('III. New Locations'!S1528) = TRUE, IF('III. New Locations'!S1528 &gt;= 0, IF('III. New Locations'!S1528 &lt;=1, 0, $C1529), $C1529), $C1529)</f>
        <v>0</v>
      </c>
      <c r="T1529">
        <f>IF('III. New Locations'!T1528 = "-Unknown-", $C1529, 0)</f>
        <v>0</v>
      </c>
      <c r="U1529">
        <f>IF(LEN('III. New Locations'!U1528)&gt;1, 0, IF(T1529 = 0, 0, $C1529))</f>
        <v>0</v>
      </c>
      <c r="V1529">
        <f>IF('III. New Locations'!V1528 = "Unknown", $C1529, 0)</f>
        <v>0</v>
      </c>
      <c r="W1529">
        <f>IF(LEN('III. New Locations'!W1528)&gt;1, 0, IF(V1529 = 0, 0, $C1529))</f>
        <v>0</v>
      </c>
      <c r="X1529" t="str">
        <f>'III. New Locations'!X1528</f>
        <v>Unknown</v>
      </c>
      <c r="Y1529">
        <f>IF(ISNUMBER('III. New Locations'!Y1528) = TRUE, IF('III. New Locations'!Y1528 &gt;= 1400, IF('III. New Locations'!Y1528 &lt;=2100, 0, $C1529), $C1529), $C1529)</f>
        <v>0</v>
      </c>
      <c r="Z1529">
        <f>IF(ISNUMBER('III. New Locations'!Z1528) = TRUE, IF('III. New Locations'!Z1528 &gt;= 1400, IF('III. New Locations'!Z1528 &lt;=2100, 0, $C1529), $C1529), $C1529)</f>
        <v>0</v>
      </c>
      <c r="AA1529">
        <f>IF(ISNUMBER('III. New Locations'!AA1528) = TRUE, IF('III. New Locations'!AA1528 &gt;= 1400, IF('III. New Locations'!AA1528 &lt;=2100, 0, $C1529), $C1529), $C1529)</f>
        <v>0</v>
      </c>
      <c r="AC1529">
        <f>IF(ISNUMBER('III. New Locations'!AC1528) = TRUE, IF('III. New Locations'!AC1528 &gt;= 0, IF('III. New Locations'!AC1528 &lt;=1, 0,$C1529),$C1529), $C1529)</f>
        <v>0</v>
      </c>
    </row>
    <row r="1530" spans="1:29">
      <c r="A1530">
        <f>'III. New Locations'!A1529</f>
        <v>1527</v>
      </c>
      <c r="C1530" s="4">
        <f>IF(LEN('III. New Locations'!C1529) &gt; 2, 1, 0)</f>
        <v>0</v>
      </c>
      <c r="E1530">
        <f>IF(LEN('III. New Locations'!E1529) = 2, IF('III. New Locations'!E1529 = "--", $C1530, 0), $C1530)</f>
        <v>0</v>
      </c>
      <c r="F1530">
        <f>IF(LEN('III. New Locations'!F1529) &gt; 4, 0, $C1530)</f>
        <v>0</v>
      </c>
      <c r="G1530">
        <f>IF(ISNUMBER('III. New Locations'!G1529) = TRUE, 0, $C1530)</f>
        <v>0</v>
      </c>
      <c r="H1530">
        <f>IF(ISNUMBER('III. New Locations'!H1529) = TRUE, 0, $C1530)</f>
        <v>0</v>
      </c>
      <c r="I1530">
        <f>IF(ISNUMBER('III. New Locations'!I1529) = TRUE, 0, $C1530)</f>
        <v>0</v>
      </c>
      <c r="J1530">
        <f>IF(ISNUMBER('III. New Locations'!J1529) = TRUE, 0, $C1530)</f>
        <v>0</v>
      </c>
      <c r="K1530">
        <f>IF(ISNUMBER('III. New Locations'!K1529) = TRUE, 0,$C1530)</f>
        <v>0</v>
      </c>
      <c r="M1530">
        <f>IF(ISNUMBER('III. New Locations'!M1529) = TRUE, 0,$C1530)</f>
        <v>0</v>
      </c>
      <c r="O1530">
        <f>IF(ISNUMBER('III. New Locations'!O1529) = TRUE, 0, $C1530)</f>
        <v>0</v>
      </c>
      <c r="P1530">
        <f>IF(ISNUMBER('III. New Locations'!P1529) = TRUE, 0, $C1530)</f>
        <v>0</v>
      </c>
      <c r="Q1530">
        <f>IF(ISNUMBER('III. New Locations'!Q1529) = TRUE, 0, $C1530)</f>
        <v>0</v>
      </c>
      <c r="R1530">
        <f>IF(ISNUMBER('III. New Locations'!R1529) = TRUE, IF('III. New Locations'!R1529 &gt;= 0, IF('III. New Locations'!R1529 &lt;=1, 0, $C1530),$C1530),$C1530)</f>
        <v>0</v>
      </c>
      <c r="S1530">
        <f>IF(ISNUMBER('III. New Locations'!S1529) = TRUE, IF('III. New Locations'!S1529 &gt;= 0, IF('III. New Locations'!S1529 &lt;=1, 0, $C1530), $C1530), $C1530)</f>
        <v>0</v>
      </c>
      <c r="T1530">
        <f>IF('III. New Locations'!T1529 = "-Unknown-", $C1530, 0)</f>
        <v>0</v>
      </c>
      <c r="U1530">
        <f>IF(LEN('III. New Locations'!U1529)&gt;1, 0, IF(T1530 = 0, 0, $C1530))</f>
        <v>0</v>
      </c>
      <c r="V1530">
        <f>IF('III. New Locations'!V1529 = "Unknown", $C1530, 0)</f>
        <v>0</v>
      </c>
      <c r="W1530">
        <f>IF(LEN('III. New Locations'!W1529)&gt;1, 0, IF(V1530 = 0, 0, $C1530))</f>
        <v>0</v>
      </c>
      <c r="X1530" t="str">
        <f>'III. New Locations'!X1529</f>
        <v>Unknown</v>
      </c>
      <c r="Y1530">
        <f>IF(ISNUMBER('III. New Locations'!Y1529) = TRUE, IF('III. New Locations'!Y1529 &gt;= 1400, IF('III. New Locations'!Y1529 &lt;=2100, 0, $C1530), $C1530), $C1530)</f>
        <v>0</v>
      </c>
      <c r="Z1530">
        <f>IF(ISNUMBER('III. New Locations'!Z1529) = TRUE, IF('III. New Locations'!Z1529 &gt;= 1400, IF('III. New Locations'!Z1529 &lt;=2100, 0, $C1530), $C1530), $C1530)</f>
        <v>0</v>
      </c>
      <c r="AA1530">
        <f>IF(ISNUMBER('III. New Locations'!AA1529) = TRUE, IF('III. New Locations'!AA1529 &gt;= 1400, IF('III. New Locations'!AA1529 &lt;=2100, 0, $C1530), $C1530), $C1530)</f>
        <v>0</v>
      </c>
      <c r="AC1530">
        <f>IF(ISNUMBER('III. New Locations'!AC1529) = TRUE, IF('III. New Locations'!AC1529 &gt;= 0, IF('III. New Locations'!AC1529 &lt;=1, 0,$C1530),$C1530), $C1530)</f>
        <v>0</v>
      </c>
    </row>
    <row r="1531" spans="1:29">
      <c r="A1531">
        <f>'III. New Locations'!A1530</f>
        <v>1528</v>
      </c>
      <c r="C1531" s="4">
        <f>IF(LEN('III. New Locations'!C1530) &gt; 2, 1, 0)</f>
        <v>0</v>
      </c>
      <c r="E1531">
        <f>IF(LEN('III. New Locations'!E1530) = 2, IF('III. New Locations'!E1530 = "--", $C1531, 0), $C1531)</f>
        <v>0</v>
      </c>
      <c r="F1531">
        <f>IF(LEN('III. New Locations'!F1530) &gt; 4, 0, $C1531)</f>
        <v>0</v>
      </c>
      <c r="G1531">
        <f>IF(ISNUMBER('III. New Locations'!G1530) = TRUE, 0, $C1531)</f>
        <v>0</v>
      </c>
      <c r="H1531">
        <f>IF(ISNUMBER('III. New Locations'!H1530) = TRUE, 0, $C1531)</f>
        <v>0</v>
      </c>
      <c r="I1531">
        <f>IF(ISNUMBER('III. New Locations'!I1530) = TRUE, 0, $C1531)</f>
        <v>0</v>
      </c>
      <c r="J1531">
        <f>IF(ISNUMBER('III. New Locations'!J1530) = TRUE, 0, $C1531)</f>
        <v>0</v>
      </c>
      <c r="K1531">
        <f>IF(ISNUMBER('III. New Locations'!K1530) = TRUE, 0,$C1531)</f>
        <v>0</v>
      </c>
      <c r="M1531">
        <f>IF(ISNUMBER('III. New Locations'!M1530) = TRUE, 0,$C1531)</f>
        <v>0</v>
      </c>
      <c r="O1531">
        <f>IF(ISNUMBER('III. New Locations'!O1530) = TRUE, 0, $C1531)</f>
        <v>0</v>
      </c>
      <c r="P1531">
        <f>IF(ISNUMBER('III. New Locations'!P1530) = TRUE, 0, $C1531)</f>
        <v>0</v>
      </c>
      <c r="Q1531">
        <f>IF(ISNUMBER('III. New Locations'!Q1530) = TRUE, 0, $C1531)</f>
        <v>0</v>
      </c>
      <c r="R1531">
        <f>IF(ISNUMBER('III. New Locations'!R1530) = TRUE, IF('III. New Locations'!R1530 &gt;= 0, IF('III. New Locations'!R1530 &lt;=1, 0, $C1531),$C1531),$C1531)</f>
        <v>0</v>
      </c>
      <c r="S1531">
        <f>IF(ISNUMBER('III. New Locations'!S1530) = TRUE, IF('III. New Locations'!S1530 &gt;= 0, IF('III. New Locations'!S1530 &lt;=1, 0, $C1531), $C1531), $C1531)</f>
        <v>0</v>
      </c>
      <c r="T1531">
        <f>IF('III. New Locations'!T1530 = "-Unknown-", $C1531, 0)</f>
        <v>0</v>
      </c>
      <c r="U1531">
        <f>IF(LEN('III. New Locations'!U1530)&gt;1, 0, IF(T1531 = 0, 0, $C1531))</f>
        <v>0</v>
      </c>
      <c r="V1531">
        <f>IF('III. New Locations'!V1530 = "Unknown", $C1531, 0)</f>
        <v>0</v>
      </c>
      <c r="W1531">
        <f>IF(LEN('III. New Locations'!W1530)&gt;1, 0, IF(V1531 = 0, 0, $C1531))</f>
        <v>0</v>
      </c>
      <c r="X1531" t="str">
        <f>'III. New Locations'!X1530</f>
        <v>Unknown</v>
      </c>
      <c r="Y1531">
        <f>IF(ISNUMBER('III. New Locations'!Y1530) = TRUE, IF('III. New Locations'!Y1530 &gt;= 1400, IF('III. New Locations'!Y1530 &lt;=2100, 0, $C1531), $C1531), $C1531)</f>
        <v>0</v>
      </c>
      <c r="Z1531">
        <f>IF(ISNUMBER('III. New Locations'!Z1530) = TRUE, IF('III. New Locations'!Z1530 &gt;= 1400, IF('III. New Locations'!Z1530 &lt;=2100, 0, $C1531), $C1531), $C1531)</f>
        <v>0</v>
      </c>
      <c r="AA1531">
        <f>IF(ISNUMBER('III. New Locations'!AA1530) = TRUE, IF('III. New Locations'!AA1530 &gt;= 1400, IF('III. New Locations'!AA1530 &lt;=2100, 0, $C1531), $C1531), $C1531)</f>
        <v>0</v>
      </c>
      <c r="AC1531">
        <f>IF(ISNUMBER('III. New Locations'!AC1530) = TRUE, IF('III. New Locations'!AC1530 &gt;= 0, IF('III. New Locations'!AC1530 &lt;=1, 0,$C1531),$C1531), $C1531)</f>
        <v>0</v>
      </c>
    </row>
    <row r="1532" spans="1:29">
      <c r="A1532">
        <f>'III. New Locations'!A1531</f>
        <v>1529</v>
      </c>
      <c r="C1532" s="4">
        <f>IF(LEN('III. New Locations'!C1531) &gt; 2, 1, 0)</f>
        <v>0</v>
      </c>
      <c r="E1532">
        <f>IF(LEN('III. New Locations'!E1531) = 2, IF('III. New Locations'!E1531 = "--", $C1532, 0), $C1532)</f>
        <v>0</v>
      </c>
      <c r="F1532">
        <f>IF(LEN('III. New Locations'!F1531) &gt; 4, 0, $C1532)</f>
        <v>0</v>
      </c>
      <c r="G1532">
        <f>IF(ISNUMBER('III. New Locations'!G1531) = TRUE, 0, $C1532)</f>
        <v>0</v>
      </c>
      <c r="H1532">
        <f>IF(ISNUMBER('III. New Locations'!H1531) = TRUE, 0, $C1532)</f>
        <v>0</v>
      </c>
      <c r="I1532">
        <f>IF(ISNUMBER('III. New Locations'!I1531) = TRUE, 0, $C1532)</f>
        <v>0</v>
      </c>
      <c r="J1532">
        <f>IF(ISNUMBER('III. New Locations'!J1531) = TRUE, 0, $C1532)</f>
        <v>0</v>
      </c>
      <c r="K1532">
        <f>IF(ISNUMBER('III. New Locations'!K1531) = TRUE, 0,$C1532)</f>
        <v>0</v>
      </c>
      <c r="M1532">
        <f>IF(ISNUMBER('III. New Locations'!M1531) = TRUE, 0,$C1532)</f>
        <v>0</v>
      </c>
      <c r="O1532">
        <f>IF(ISNUMBER('III. New Locations'!O1531) = TRUE, 0, $C1532)</f>
        <v>0</v>
      </c>
      <c r="P1532">
        <f>IF(ISNUMBER('III. New Locations'!P1531) = TRUE, 0, $C1532)</f>
        <v>0</v>
      </c>
      <c r="Q1532">
        <f>IF(ISNUMBER('III. New Locations'!Q1531) = TRUE, 0, $C1532)</f>
        <v>0</v>
      </c>
      <c r="R1532">
        <f>IF(ISNUMBER('III. New Locations'!R1531) = TRUE, IF('III. New Locations'!R1531 &gt;= 0, IF('III. New Locations'!R1531 &lt;=1, 0, $C1532),$C1532),$C1532)</f>
        <v>0</v>
      </c>
      <c r="S1532">
        <f>IF(ISNUMBER('III. New Locations'!S1531) = TRUE, IF('III. New Locations'!S1531 &gt;= 0, IF('III. New Locations'!S1531 &lt;=1, 0, $C1532), $C1532), $C1532)</f>
        <v>0</v>
      </c>
      <c r="T1532">
        <f>IF('III. New Locations'!T1531 = "-Unknown-", $C1532, 0)</f>
        <v>0</v>
      </c>
      <c r="U1532">
        <f>IF(LEN('III. New Locations'!U1531)&gt;1, 0, IF(T1532 = 0, 0, $C1532))</f>
        <v>0</v>
      </c>
      <c r="V1532">
        <f>IF('III. New Locations'!V1531 = "Unknown", $C1532, 0)</f>
        <v>0</v>
      </c>
      <c r="W1532">
        <f>IF(LEN('III. New Locations'!W1531)&gt;1, 0, IF(V1532 = 0, 0, $C1532))</f>
        <v>0</v>
      </c>
      <c r="X1532" t="str">
        <f>'III. New Locations'!X1531</f>
        <v>Unknown</v>
      </c>
      <c r="Y1532">
        <f>IF(ISNUMBER('III. New Locations'!Y1531) = TRUE, IF('III. New Locations'!Y1531 &gt;= 1400, IF('III. New Locations'!Y1531 &lt;=2100, 0, $C1532), $C1532), $C1532)</f>
        <v>0</v>
      </c>
      <c r="Z1532">
        <f>IF(ISNUMBER('III. New Locations'!Z1531) = TRUE, IF('III. New Locations'!Z1531 &gt;= 1400, IF('III. New Locations'!Z1531 &lt;=2100, 0, $C1532), $C1532), $C1532)</f>
        <v>0</v>
      </c>
      <c r="AA1532">
        <f>IF(ISNUMBER('III. New Locations'!AA1531) = TRUE, IF('III. New Locations'!AA1531 &gt;= 1400, IF('III. New Locations'!AA1531 &lt;=2100, 0, $C1532), $C1532), $C1532)</f>
        <v>0</v>
      </c>
      <c r="AC1532">
        <f>IF(ISNUMBER('III. New Locations'!AC1531) = TRUE, IF('III. New Locations'!AC1531 &gt;= 0, IF('III. New Locations'!AC1531 &lt;=1, 0,$C1532),$C1532), $C1532)</f>
        <v>0</v>
      </c>
    </row>
    <row r="1533" spans="1:29">
      <c r="A1533">
        <f>'III. New Locations'!A1532</f>
        <v>1530</v>
      </c>
      <c r="C1533" s="4">
        <f>IF(LEN('III. New Locations'!C1532) &gt; 2, 1, 0)</f>
        <v>0</v>
      </c>
      <c r="E1533">
        <f>IF(LEN('III. New Locations'!E1532) = 2, IF('III. New Locations'!E1532 = "--", $C1533, 0), $C1533)</f>
        <v>0</v>
      </c>
      <c r="F1533">
        <f>IF(LEN('III. New Locations'!F1532) &gt; 4, 0, $C1533)</f>
        <v>0</v>
      </c>
      <c r="G1533">
        <f>IF(ISNUMBER('III. New Locations'!G1532) = TRUE, 0, $C1533)</f>
        <v>0</v>
      </c>
      <c r="H1533">
        <f>IF(ISNUMBER('III. New Locations'!H1532) = TRUE, 0, $C1533)</f>
        <v>0</v>
      </c>
      <c r="I1533">
        <f>IF(ISNUMBER('III. New Locations'!I1532) = TRUE, 0, $C1533)</f>
        <v>0</v>
      </c>
      <c r="J1533">
        <f>IF(ISNUMBER('III. New Locations'!J1532) = TRUE, 0, $C1533)</f>
        <v>0</v>
      </c>
      <c r="K1533">
        <f>IF(ISNUMBER('III. New Locations'!K1532) = TRUE, 0,$C1533)</f>
        <v>0</v>
      </c>
      <c r="M1533">
        <f>IF(ISNUMBER('III. New Locations'!M1532) = TRUE, 0,$C1533)</f>
        <v>0</v>
      </c>
      <c r="O1533">
        <f>IF(ISNUMBER('III. New Locations'!O1532) = TRUE, 0, $C1533)</f>
        <v>0</v>
      </c>
      <c r="P1533">
        <f>IF(ISNUMBER('III. New Locations'!P1532) = TRUE, 0, $C1533)</f>
        <v>0</v>
      </c>
      <c r="Q1533">
        <f>IF(ISNUMBER('III. New Locations'!Q1532) = TRUE, 0, $C1533)</f>
        <v>0</v>
      </c>
      <c r="R1533">
        <f>IF(ISNUMBER('III. New Locations'!R1532) = TRUE, IF('III. New Locations'!R1532 &gt;= 0, IF('III. New Locations'!R1532 &lt;=1, 0, $C1533),$C1533),$C1533)</f>
        <v>0</v>
      </c>
      <c r="S1533">
        <f>IF(ISNUMBER('III. New Locations'!S1532) = TRUE, IF('III. New Locations'!S1532 &gt;= 0, IF('III. New Locations'!S1532 &lt;=1, 0, $C1533), $C1533), $C1533)</f>
        <v>0</v>
      </c>
      <c r="T1533">
        <f>IF('III. New Locations'!T1532 = "-Unknown-", $C1533, 0)</f>
        <v>0</v>
      </c>
      <c r="U1533">
        <f>IF(LEN('III. New Locations'!U1532)&gt;1, 0, IF(T1533 = 0, 0, $C1533))</f>
        <v>0</v>
      </c>
      <c r="V1533">
        <f>IF('III. New Locations'!V1532 = "Unknown", $C1533, 0)</f>
        <v>0</v>
      </c>
      <c r="W1533">
        <f>IF(LEN('III. New Locations'!W1532)&gt;1, 0, IF(V1533 = 0, 0, $C1533))</f>
        <v>0</v>
      </c>
      <c r="X1533" t="str">
        <f>'III. New Locations'!X1532</f>
        <v>Unknown</v>
      </c>
      <c r="Y1533">
        <f>IF(ISNUMBER('III. New Locations'!Y1532) = TRUE, IF('III. New Locations'!Y1532 &gt;= 1400, IF('III. New Locations'!Y1532 &lt;=2100, 0, $C1533), $C1533), $C1533)</f>
        <v>0</v>
      </c>
      <c r="Z1533">
        <f>IF(ISNUMBER('III. New Locations'!Z1532) = TRUE, IF('III. New Locations'!Z1532 &gt;= 1400, IF('III. New Locations'!Z1532 &lt;=2100, 0, $C1533), $C1533), $C1533)</f>
        <v>0</v>
      </c>
      <c r="AA1533">
        <f>IF(ISNUMBER('III. New Locations'!AA1532) = TRUE, IF('III. New Locations'!AA1532 &gt;= 1400, IF('III. New Locations'!AA1532 &lt;=2100, 0, $C1533), $C1533), $C1533)</f>
        <v>0</v>
      </c>
      <c r="AC1533">
        <f>IF(ISNUMBER('III. New Locations'!AC1532) = TRUE, IF('III. New Locations'!AC1532 &gt;= 0, IF('III. New Locations'!AC1532 &lt;=1, 0,$C1533),$C1533), $C1533)</f>
        <v>0</v>
      </c>
    </row>
    <row r="1534" spans="1:29">
      <c r="A1534">
        <f>'III. New Locations'!A1533</f>
        <v>1531</v>
      </c>
      <c r="C1534" s="4">
        <f>IF(LEN('III. New Locations'!C1533) &gt; 2, 1, 0)</f>
        <v>0</v>
      </c>
      <c r="E1534">
        <f>IF(LEN('III. New Locations'!E1533) = 2, IF('III. New Locations'!E1533 = "--", $C1534, 0), $C1534)</f>
        <v>0</v>
      </c>
      <c r="F1534">
        <f>IF(LEN('III. New Locations'!F1533) &gt; 4, 0, $C1534)</f>
        <v>0</v>
      </c>
      <c r="G1534">
        <f>IF(ISNUMBER('III. New Locations'!G1533) = TRUE, 0, $C1534)</f>
        <v>0</v>
      </c>
      <c r="H1534">
        <f>IF(ISNUMBER('III. New Locations'!H1533) = TRUE, 0, $C1534)</f>
        <v>0</v>
      </c>
      <c r="I1534">
        <f>IF(ISNUMBER('III. New Locations'!I1533) = TRUE, 0, $C1534)</f>
        <v>0</v>
      </c>
      <c r="J1534">
        <f>IF(ISNUMBER('III. New Locations'!J1533) = TRUE, 0, $C1534)</f>
        <v>0</v>
      </c>
      <c r="K1534">
        <f>IF(ISNUMBER('III. New Locations'!K1533) = TRUE, 0,$C1534)</f>
        <v>0</v>
      </c>
      <c r="M1534">
        <f>IF(ISNUMBER('III. New Locations'!M1533) = TRUE, 0,$C1534)</f>
        <v>0</v>
      </c>
      <c r="O1534">
        <f>IF(ISNUMBER('III. New Locations'!O1533) = TRUE, 0, $C1534)</f>
        <v>0</v>
      </c>
      <c r="P1534">
        <f>IF(ISNUMBER('III. New Locations'!P1533) = TRUE, 0, $C1534)</f>
        <v>0</v>
      </c>
      <c r="Q1534">
        <f>IF(ISNUMBER('III. New Locations'!Q1533) = TRUE, 0, $C1534)</f>
        <v>0</v>
      </c>
      <c r="R1534">
        <f>IF(ISNUMBER('III. New Locations'!R1533) = TRUE, IF('III. New Locations'!R1533 &gt;= 0, IF('III. New Locations'!R1533 &lt;=1, 0, $C1534),$C1534),$C1534)</f>
        <v>0</v>
      </c>
      <c r="S1534">
        <f>IF(ISNUMBER('III. New Locations'!S1533) = TRUE, IF('III. New Locations'!S1533 &gt;= 0, IF('III. New Locations'!S1533 &lt;=1, 0, $C1534), $C1534), $C1534)</f>
        <v>0</v>
      </c>
      <c r="T1534">
        <f>IF('III. New Locations'!T1533 = "-Unknown-", $C1534, 0)</f>
        <v>0</v>
      </c>
      <c r="U1534">
        <f>IF(LEN('III. New Locations'!U1533)&gt;1, 0, IF(T1534 = 0, 0, $C1534))</f>
        <v>0</v>
      </c>
      <c r="V1534">
        <f>IF('III. New Locations'!V1533 = "Unknown", $C1534, 0)</f>
        <v>0</v>
      </c>
      <c r="W1534">
        <f>IF(LEN('III. New Locations'!W1533)&gt;1, 0, IF(V1534 = 0, 0, $C1534))</f>
        <v>0</v>
      </c>
      <c r="X1534" t="str">
        <f>'III. New Locations'!X1533</f>
        <v>Unknown</v>
      </c>
      <c r="Y1534">
        <f>IF(ISNUMBER('III. New Locations'!Y1533) = TRUE, IF('III. New Locations'!Y1533 &gt;= 1400, IF('III. New Locations'!Y1533 &lt;=2100, 0, $C1534), $C1534), $C1534)</f>
        <v>0</v>
      </c>
      <c r="Z1534">
        <f>IF(ISNUMBER('III. New Locations'!Z1533) = TRUE, IF('III. New Locations'!Z1533 &gt;= 1400, IF('III. New Locations'!Z1533 &lt;=2100, 0, $C1534), $C1534), $C1534)</f>
        <v>0</v>
      </c>
      <c r="AA1534">
        <f>IF(ISNUMBER('III. New Locations'!AA1533) = TRUE, IF('III. New Locations'!AA1533 &gt;= 1400, IF('III. New Locations'!AA1533 &lt;=2100, 0, $C1534), $C1534), $C1534)</f>
        <v>0</v>
      </c>
      <c r="AC1534">
        <f>IF(ISNUMBER('III. New Locations'!AC1533) = TRUE, IF('III. New Locations'!AC1533 &gt;= 0, IF('III. New Locations'!AC1533 &lt;=1, 0,$C1534),$C1534), $C1534)</f>
        <v>0</v>
      </c>
    </row>
    <row r="1535" spans="1:29">
      <c r="A1535">
        <f>'III. New Locations'!A1534</f>
        <v>1532</v>
      </c>
      <c r="C1535" s="4">
        <f>IF(LEN('III. New Locations'!C1534) &gt; 2, 1, 0)</f>
        <v>0</v>
      </c>
      <c r="E1535">
        <f>IF(LEN('III. New Locations'!E1534) = 2, IF('III. New Locations'!E1534 = "--", $C1535, 0), $C1535)</f>
        <v>0</v>
      </c>
      <c r="F1535">
        <f>IF(LEN('III. New Locations'!F1534) &gt; 4, 0, $C1535)</f>
        <v>0</v>
      </c>
      <c r="G1535">
        <f>IF(ISNUMBER('III. New Locations'!G1534) = TRUE, 0, $C1535)</f>
        <v>0</v>
      </c>
      <c r="H1535">
        <f>IF(ISNUMBER('III. New Locations'!H1534) = TRUE, 0, $C1535)</f>
        <v>0</v>
      </c>
      <c r="I1535">
        <f>IF(ISNUMBER('III. New Locations'!I1534) = TRUE, 0, $C1535)</f>
        <v>0</v>
      </c>
      <c r="J1535">
        <f>IF(ISNUMBER('III. New Locations'!J1534) = TRUE, 0, $C1535)</f>
        <v>0</v>
      </c>
      <c r="K1535">
        <f>IF(ISNUMBER('III. New Locations'!K1534) = TRUE, 0,$C1535)</f>
        <v>0</v>
      </c>
      <c r="M1535">
        <f>IF(ISNUMBER('III. New Locations'!M1534) = TRUE, 0,$C1535)</f>
        <v>0</v>
      </c>
      <c r="O1535">
        <f>IF(ISNUMBER('III. New Locations'!O1534) = TRUE, 0, $C1535)</f>
        <v>0</v>
      </c>
      <c r="P1535">
        <f>IF(ISNUMBER('III. New Locations'!P1534) = TRUE, 0, $C1535)</f>
        <v>0</v>
      </c>
      <c r="Q1535">
        <f>IF(ISNUMBER('III. New Locations'!Q1534) = TRUE, 0, $C1535)</f>
        <v>0</v>
      </c>
      <c r="R1535">
        <f>IF(ISNUMBER('III. New Locations'!R1534) = TRUE, IF('III. New Locations'!R1534 &gt;= 0, IF('III. New Locations'!R1534 &lt;=1, 0, $C1535),$C1535),$C1535)</f>
        <v>0</v>
      </c>
      <c r="S1535">
        <f>IF(ISNUMBER('III. New Locations'!S1534) = TRUE, IF('III. New Locations'!S1534 &gt;= 0, IF('III. New Locations'!S1534 &lt;=1, 0, $C1535), $C1535), $C1535)</f>
        <v>0</v>
      </c>
      <c r="T1535">
        <f>IF('III. New Locations'!T1534 = "-Unknown-", $C1535, 0)</f>
        <v>0</v>
      </c>
      <c r="U1535">
        <f>IF(LEN('III. New Locations'!U1534)&gt;1, 0, IF(T1535 = 0, 0, $C1535))</f>
        <v>0</v>
      </c>
      <c r="V1535">
        <f>IF('III. New Locations'!V1534 = "Unknown", $C1535, 0)</f>
        <v>0</v>
      </c>
      <c r="W1535">
        <f>IF(LEN('III. New Locations'!W1534)&gt;1, 0, IF(V1535 = 0, 0, $C1535))</f>
        <v>0</v>
      </c>
      <c r="X1535" t="str">
        <f>'III. New Locations'!X1534</f>
        <v>Unknown</v>
      </c>
      <c r="Y1535">
        <f>IF(ISNUMBER('III. New Locations'!Y1534) = TRUE, IF('III. New Locations'!Y1534 &gt;= 1400, IF('III. New Locations'!Y1534 &lt;=2100, 0, $C1535), $C1535), $C1535)</f>
        <v>0</v>
      </c>
      <c r="Z1535">
        <f>IF(ISNUMBER('III. New Locations'!Z1534) = TRUE, IF('III. New Locations'!Z1534 &gt;= 1400, IF('III. New Locations'!Z1534 &lt;=2100, 0, $C1535), $C1535), $C1535)</f>
        <v>0</v>
      </c>
      <c r="AA1535">
        <f>IF(ISNUMBER('III. New Locations'!AA1534) = TRUE, IF('III. New Locations'!AA1534 &gt;= 1400, IF('III. New Locations'!AA1534 &lt;=2100, 0, $C1535), $C1535), $C1535)</f>
        <v>0</v>
      </c>
      <c r="AC1535">
        <f>IF(ISNUMBER('III. New Locations'!AC1534) = TRUE, IF('III. New Locations'!AC1534 &gt;= 0, IF('III. New Locations'!AC1534 &lt;=1, 0,$C1535),$C1535), $C1535)</f>
        <v>0</v>
      </c>
    </row>
    <row r="1536" spans="1:29">
      <c r="A1536">
        <f>'III. New Locations'!A1535</f>
        <v>1533</v>
      </c>
      <c r="C1536" s="4">
        <f>IF(LEN('III. New Locations'!C1535) &gt; 2, 1, 0)</f>
        <v>0</v>
      </c>
      <c r="E1536">
        <f>IF(LEN('III. New Locations'!E1535) = 2, IF('III. New Locations'!E1535 = "--", $C1536, 0), $C1536)</f>
        <v>0</v>
      </c>
      <c r="F1536">
        <f>IF(LEN('III. New Locations'!F1535) &gt; 4, 0, $C1536)</f>
        <v>0</v>
      </c>
      <c r="G1536">
        <f>IF(ISNUMBER('III. New Locations'!G1535) = TRUE, 0, $C1536)</f>
        <v>0</v>
      </c>
      <c r="H1536">
        <f>IF(ISNUMBER('III. New Locations'!H1535) = TRUE, 0, $C1536)</f>
        <v>0</v>
      </c>
      <c r="I1536">
        <f>IF(ISNUMBER('III. New Locations'!I1535) = TRUE, 0, $C1536)</f>
        <v>0</v>
      </c>
      <c r="J1536">
        <f>IF(ISNUMBER('III. New Locations'!J1535) = TRUE, 0, $C1536)</f>
        <v>0</v>
      </c>
      <c r="K1536">
        <f>IF(ISNUMBER('III. New Locations'!K1535) = TRUE, 0,$C1536)</f>
        <v>0</v>
      </c>
      <c r="M1536">
        <f>IF(ISNUMBER('III. New Locations'!M1535) = TRUE, 0,$C1536)</f>
        <v>0</v>
      </c>
      <c r="O1536">
        <f>IF(ISNUMBER('III. New Locations'!O1535) = TRUE, 0, $C1536)</f>
        <v>0</v>
      </c>
      <c r="P1536">
        <f>IF(ISNUMBER('III. New Locations'!P1535) = TRUE, 0, $C1536)</f>
        <v>0</v>
      </c>
      <c r="Q1536">
        <f>IF(ISNUMBER('III. New Locations'!Q1535) = TRUE, 0, $C1536)</f>
        <v>0</v>
      </c>
      <c r="R1536">
        <f>IF(ISNUMBER('III. New Locations'!R1535) = TRUE, IF('III. New Locations'!R1535 &gt;= 0, IF('III. New Locations'!R1535 &lt;=1, 0, $C1536),$C1536),$C1536)</f>
        <v>0</v>
      </c>
      <c r="S1536">
        <f>IF(ISNUMBER('III. New Locations'!S1535) = TRUE, IF('III. New Locations'!S1535 &gt;= 0, IF('III. New Locations'!S1535 &lt;=1, 0, $C1536), $C1536), $C1536)</f>
        <v>0</v>
      </c>
      <c r="T1536">
        <f>IF('III. New Locations'!T1535 = "-Unknown-", $C1536, 0)</f>
        <v>0</v>
      </c>
      <c r="U1536">
        <f>IF(LEN('III. New Locations'!U1535)&gt;1, 0, IF(T1536 = 0, 0, $C1536))</f>
        <v>0</v>
      </c>
      <c r="V1536">
        <f>IF('III. New Locations'!V1535 = "Unknown", $C1536, 0)</f>
        <v>0</v>
      </c>
      <c r="W1536">
        <f>IF(LEN('III. New Locations'!W1535)&gt;1, 0, IF(V1536 = 0, 0, $C1536))</f>
        <v>0</v>
      </c>
      <c r="X1536" t="str">
        <f>'III. New Locations'!X1535</f>
        <v>Unknown</v>
      </c>
      <c r="Y1536">
        <f>IF(ISNUMBER('III. New Locations'!Y1535) = TRUE, IF('III. New Locations'!Y1535 &gt;= 1400, IF('III. New Locations'!Y1535 &lt;=2100, 0, $C1536), $C1536), $C1536)</f>
        <v>0</v>
      </c>
      <c r="Z1536">
        <f>IF(ISNUMBER('III. New Locations'!Z1535) = TRUE, IF('III. New Locations'!Z1535 &gt;= 1400, IF('III. New Locations'!Z1535 &lt;=2100, 0, $C1536), $C1536), $C1536)</f>
        <v>0</v>
      </c>
      <c r="AA1536">
        <f>IF(ISNUMBER('III. New Locations'!AA1535) = TRUE, IF('III. New Locations'!AA1535 &gt;= 1400, IF('III. New Locations'!AA1535 &lt;=2100, 0, $C1536), $C1536), $C1536)</f>
        <v>0</v>
      </c>
      <c r="AC1536">
        <f>IF(ISNUMBER('III. New Locations'!AC1535) = TRUE, IF('III. New Locations'!AC1535 &gt;= 0, IF('III. New Locations'!AC1535 &lt;=1, 0,$C1536),$C1536), $C1536)</f>
        <v>0</v>
      </c>
    </row>
    <row r="1537" spans="1:29">
      <c r="A1537">
        <f>'III. New Locations'!A1536</f>
        <v>1534</v>
      </c>
      <c r="C1537" s="4">
        <f>IF(LEN('III. New Locations'!C1536) &gt; 2, 1, 0)</f>
        <v>0</v>
      </c>
      <c r="E1537">
        <f>IF(LEN('III. New Locations'!E1536) = 2, IF('III. New Locations'!E1536 = "--", $C1537, 0), $C1537)</f>
        <v>0</v>
      </c>
      <c r="F1537">
        <f>IF(LEN('III. New Locations'!F1536) &gt; 4, 0, $C1537)</f>
        <v>0</v>
      </c>
      <c r="G1537">
        <f>IF(ISNUMBER('III. New Locations'!G1536) = TRUE, 0, $C1537)</f>
        <v>0</v>
      </c>
      <c r="H1537">
        <f>IF(ISNUMBER('III. New Locations'!H1536) = TRUE, 0, $C1537)</f>
        <v>0</v>
      </c>
      <c r="I1537">
        <f>IF(ISNUMBER('III. New Locations'!I1536) = TRUE, 0, $C1537)</f>
        <v>0</v>
      </c>
      <c r="J1537">
        <f>IF(ISNUMBER('III. New Locations'!J1536) = TRUE, 0, $C1537)</f>
        <v>0</v>
      </c>
      <c r="K1537">
        <f>IF(ISNUMBER('III. New Locations'!K1536) = TRUE, 0,$C1537)</f>
        <v>0</v>
      </c>
      <c r="M1537">
        <f>IF(ISNUMBER('III. New Locations'!M1536) = TRUE, 0,$C1537)</f>
        <v>0</v>
      </c>
      <c r="O1537">
        <f>IF(ISNUMBER('III. New Locations'!O1536) = TRUE, 0, $C1537)</f>
        <v>0</v>
      </c>
      <c r="P1537">
        <f>IF(ISNUMBER('III. New Locations'!P1536) = TRUE, 0, $C1537)</f>
        <v>0</v>
      </c>
      <c r="Q1537">
        <f>IF(ISNUMBER('III. New Locations'!Q1536) = TRUE, 0, $C1537)</f>
        <v>0</v>
      </c>
      <c r="R1537">
        <f>IF(ISNUMBER('III. New Locations'!R1536) = TRUE, IF('III. New Locations'!R1536 &gt;= 0, IF('III. New Locations'!R1536 &lt;=1, 0, $C1537),$C1537),$C1537)</f>
        <v>0</v>
      </c>
      <c r="S1537">
        <f>IF(ISNUMBER('III. New Locations'!S1536) = TRUE, IF('III. New Locations'!S1536 &gt;= 0, IF('III. New Locations'!S1536 &lt;=1, 0, $C1537), $C1537), $C1537)</f>
        <v>0</v>
      </c>
      <c r="T1537">
        <f>IF('III. New Locations'!T1536 = "-Unknown-", $C1537, 0)</f>
        <v>0</v>
      </c>
      <c r="U1537">
        <f>IF(LEN('III. New Locations'!U1536)&gt;1, 0, IF(T1537 = 0, 0, $C1537))</f>
        <v>0</v>
      </c>
      <c r="V1537">
        <f>IF('III. New Locations'!V1536 = "Unknown", $C1537, 0)</f>
        <v>0</v>
      </c>
      <c r="W1537">
        <f>IF(LEN('III. New Locations'!W1536)&gt;1, 0, IF(V1537 = 0, 0, $C1537))</f>
        <v>0</v>
      </c>
      <c r="X1537" t="str">
        <f>'III. New Locations'!X1536</f>
        <v>Unknown</v>
      </c>
      <c r="Y1537">
        <f>IF(ISNUMBER('III. New Locations'!Y1536) = TRUE, IF('III. New Locations'!Y1536 &gt;= 1400, IF('III. New Locations'!Y1536 &lt;=2100, 0, $C1537), $C1537), $C1537)</f>
        <v>0</v>
      </c>
      <c r="Z1537">
        <f>IF(ISNUMBER('III. New Locations'!Z1536) = TRUE, IF('III. New Locations'!Z1536 &gt;= 1400, IF('III. New Locations'!Z1536 &lt;=2100, 0, $C1537), $C1537), $C1537)</f>
        <v>0</v>
      </c>
      <c r="AA1537">
        <f>IF(ISNUMBER('III. New Locations'!AA1536) = TRUE, IF('III. New Locations'!AA1536 &gt;= 1400, IF('III. New Locations'!AA1536 &lt;=2100, 0, $C1537), $C1537), $C1537)</f>
        <v>0</v>
      </c>
      <c r="AC1537">
        <f>IF(ISNUMBER('III. New Locations'!AC1536) = TRUE, IF('III. New Locations'!AC1536 &gt;= 0, IF('III. New Locations'!AC1536 &lt;=1, 0,$C1537),$C1537), $C1537)</f>
        <v>0</v>
      </c>
    </row>
    <row r="1538" spans="1:29">
      <c r="A1538">
        <f>'III. New Locations'!A1537</f>
        <v>1535</v>
      </c>
      <c r="C1538" s="4">
        <f>IF(LEN('III. New Locations'!C1537) &gt; 2, 1, 0)</f>
        <v>0</v>
      </c>
      <c r="E1538">
        <f>IF(LEN('III. New Locations'!E1537) = 2, IF('III. New Locations'!E1537 = "--", $C1538, 0), $C1538)</f>
        <v>0</v>
      </c>
      <c r="F1538">
        <f>IF(LEN('III. New Locations'!F1537) &gt; 4, 0, $C1538)</f>
        <v>0</v>
      </c>
      <c r="G1538">
        <f>IF(ISNUMBER('III. New Locations'!G1537) = TRUE, 0, $C1538)</f>
        <v>0</v>
      </c>
      <c r="H1538">
        <f>IF(ISNUMBER('III. New Locations'!H1537) = TRUE, 0, $C1538)</f>
        <v>0</v>
      </c>
      <c r="I1538">
        <f>IF(ISNUMBER('III. New Locations'!I1537) = TRUE, 0, $C1538)</f>
        <v>0</v>
      </c>
      <c r="J1538">
        <f>IF(ISNUMBER('III. New Locations'!J1537) = TRUE, 0, $C1538)</f>
        <v>0</v>
      </c>
      <c r="K1538">
        <f>IF(ISNUMBER('III. New Locations'!K1537) = TRUE, 0,$C1538)</f>
        <v>0</v>
      </c>
      <c r="M1538">
        <f>IF(ISNUMBER('III. New Locations'!M1537) = TRUE, 0,$C1538)</f>
        <v>0</v>
      </c>
      <c r="O1538">
        <f>IF(ISNUMBER('III. New Locations'!O1537) = TRUE, 0, $C1538)</f>
        <v>0</v>
      </c>
      <c r="P1538">
        <f>IF(ISNUMBER('III. New Locations'!P1537) = TRUE, 0, $C1538)</f>
        <v>0</v>
      </c>
      <c r="Q1538">
        <f>IF(ISNUMBER('III. New Locations'!Q1537) = TRUE, 0, $C1538)</f>
        <v>0</v>
      </c>
      <c r="R1538">
        <f>IF(ISNUMBER('III. New Locations'!R1537) = TRUE, IF('III. New Locations'!R1537 &gt;= 0, IF('III. New Locations'!R1537 &lt;=1, 0, $C1538),$C1538),$C1538)</f>
        <v>0</v>
      </c>
      <c r="S1538">
        <f>IF(ISNUMBER('III. New Locations'!S1537) = TRUE, IF('III. New Locations'!S1537 &gt;= 0, IF('III. New Locations'!S1537 &lt;=1, 0, $C1538), $C1538), $C1538)</f>
        <v>0</v>
      </c>
      <c r="T1538">
        <f>IF('III. New Locations'!T1537 = "-Unknown-", $C1538, 0)</f>
        <v>0</v>
      </c>
      <c r="U1538">
        <f>IF(LEN('III. New Locations'!U1537)&gt;1, 0, IF(T1538 = 0, 0, $C1538))</f>
        <v>0</v>
      </c>
      <c r="V1538">
        <f>IF('III. New Locations'!V1537 = "Unknown", $C1538, 0)</f>
        <v>0</v>
      </c>
      <c r="W1538">
        <f>IF(LEN('III. New Locations'!W1537)&gt;1, 0, IF(V1538 = 0, 0, $C1538))</f>
        <v>0</v>
      </c>
      <c r="X1538" t="str">
        <f>'III. New Locations'!X1537</f>
        <v>Unknown</v>
      </c>
      <c r="Y1538">
        <f>IF(ISNUMBER('III. New Locations'!Y1537) = TRUE, IF('III. New Locations'!Y1537 &gt;= 1400, IF('III. New Locations'!Y1537 &lt;=2100, 0, $C1538), $C1538), $C1538)</f>
        <v>0</v>
      </c>
      <c r="Z1538">
        <f>IF(ISNUMBER('III. New Locations'!Z1537) = TRUE, IF('III. New Locations'!Z1537 &gt;= 1400, IF('III. New Locations'!Z1537 &lt;=2100, 0, $C1538), $C1538), $C1538)</f>
        <v>0</v>
      </c>
      <c r="AA1538">
        <f>IF(ISNUMBER('III. New Locations'!AA1537) = TRUE, IF('III. New Locations'!AA1537 &gt;= 1400, IF('III. New Locations'!AA1537 &lt;=2100, 0, $C1538), $C1538), $C1538)</f>
        <v>0</v>
      </c>
      <c r="AC1538">
        <f>IF(ISNUMBER('III. New Locations'!AC1537) = TRUE, IF('III. New Locations'!AC1537 &gt;= 0, IF('III. New Locations'!AC1537 &lt;=1, 0,$C1538),$C1538), $C1538)</f>
        <v>0</v>
      </c>
    </row>
    <row r="1539" spans="1:29">
      <c r="A1539">
        <f>'III. New Locations'!A1538</f>
        <v>1536</v>
      </c>
      <c r="C1539" s="4">
        <f>IF(LEN('III. New Locations'!C1538) &gt; 2, 1, 0)</f>
        <v>0</v>
      </c>
      <c r="E1539">
        <f>IF(LEN('III. New Locations'!E1538) = 2, IF('III. New Locations'!E1538 = "--", $C1539, 0), $C1539)</f>
        <v>0</v>
      </c>
      <c r="F1539">
        <f>IF(LEN('III. New Locations'!F1538) &gt; 4, 0, $C1539)</f>
        <v>0</v>
      </c>
      <c r="G1539">
        <f>IF(ISNUMBER('III. New Locations'!G1538) = TRUE, 0, $C1539)</f>
        <v>0</v>
      </c>
      <c r="H1539">
        <f>IF(ISNUMBER('III. New Locations'!H1538) = TRUE, 0, $C1539)</f>
        <v>0</v>
      </c>
      <c r="I1539">
        <f>IF(ISNUMBER('III. New Locations'!I1538) = TRUE, 0, $C1539)</f>
        <v>0</v>
      </c>
      <c r="J1539">
        <f>IF(ISNUMBER('III. New Locations'!J1538) = TRUE, 0, $C1539)</f>
        <v>0</v>
      </c>
      <c r="K1539">
        <f>IF(ISNUMBER('III. New Locations'!K1538) = TRUE, 0,$C1539)</f>
        <v>0</v>
      </c>
      <c r="M1539">
        <f>IF(ISNUMBER('III. New Locations'!M1538) = TRUE, 0,$C1539)</f>
        <v>0</v>
      </c>
      <c r="O1539">
        <f>IF(ISNUMBER('III. New Locations'!O1538) = TRUE, 0, $C1539)</f>
        <v>0</v>
      </c>
      <c r="P1539">
        <f>IF(ISNUMBER('III. New Locations'!P1538) = TRUE, 0, $C1539)</f>
        <v>0</v>
      </c>
      <c r="Q1539">
        <f>IF(ISNUMBER('III. New Locations'!Q1538) = TRUE, 0, $C1539)</f>
        <v>0</v>
      </c>
      <c r="R1539">
        <f>IF(ISNUMBER('III. New Locations'!R1538) = TRUE, IF('III. New Locations'!R1538 &gt;= 0, IF('III. New Locations'!R1538 &lt;=1, 0, $C1539),$C1539),$C1539)</f>
        <v>0</v>
      </c>
      <c r="S1539">
        <f>IF(ISNUMBER('III. New Locations'!S1538) = TRUE, IF('III. New Locations'!S1538 &gt;= 0, IF('III. New Locations'!S1538 &lt;=1, 0, $C1539), $C1539), $C1539)</f>
        <v>0</v>
      </c>
      <c r="T1539">
        <f>IF('III. New Locations'!T1538 = "-Unknown-", $C1539, 0)</f>
        <v>0</v>
      </c>
      <c r="U1539">
        <f>IF(LEN('III. New Locations'!U1538)&gt;1, 0, IF(T1539 = 0, 0, $C1539))</f>
        <v>0</v>
      </c>
      <c r="V1539">
        <f>IF('III. New Locations'!V1538 = "Unknown", $C1539, 0)</f>
        <v>0</v>
      </c>
      <c r="W1539">
        <f>IF(LEN('III. New Locations'!W1538)&gt;1, 0, IF(V1539 = 0, 0, $C1539))</f>
        <v>0</v>
      </c>
      <c r="X1539" t="str">
        <f>'III. New Locations'!X1538</f>
        <v>Unknown</v>
      </c>
      <c r="Y1539">
        <f>IF(ISNUMBER('III. New Locations'!Y1538) = TRUE, IF('III. New Locations'!Y1538 &gt;= 1400, IF('III. New Locations'!Y1538 &lt;=2100, 0, $C1539), $C1539), $C1539)</f>
        <v>0</v>
      </c>
      <c r="Z1539">
        <f>IF(ISNUMBER('III. New Locations'!Z1538) = TRUE, IF('III. New Locations'!Z1538 &gt;= 1400, IF('III. New Locations'!Z1538 &lt;=2100, 0, $C1539), $C1539), $C1539)</f>
        <v>0</v>
      </c>
      <c r="AA1539">
        <f>IF(ISNUMBER('III. New Locations'!AA1538) = TRUE, IF('III. New Locations'!AA1538 &gt;= 1400, IF('III. New Locations'!AA1538 &lt;=2100, 0, $C1539), $C1539), $C1539)</f>
        <v>0</v>
      </c>
      <c r="AC1539">
        <f>IF(ISNUMBER('III. New Locations'!AC1538) = TRUE, IF('III. New Locations'!AC1538 &gt;= 0, IF('III. New Locations'!AC1538 &lt;=1, 0,$C1539),$C1539), $C1539)</f>
        <v>0</v>
      </c>
    </row>
    <row r="1540" spans="1:29">
      <c r="A1540">
        <f>'III. New Locations'!A1539</f>
        <v>1537</v>
      </c>
      <c r="C1540" s="4">
        <f>IF(LEN('III. New Locations'!C1539) &gt; 2, 1, 0)</f>
        <v>0</v>
      </c>
      <c r="E1540">
        <f>IF(LEN('III. New Locations'!E1539) = 2, IF('III. New Locations'!E1539 = "--", $C1540, 0), $C1540)</f>
        <v>0</v>
      </c>
      <c r="F1540">
        <f>IF(LEN('III. New Locations'!F1539) &gt; 4, 0, $C1540)</f>
        <v>0</v>
      </c>
      <c r="G1540">
        <f>IF(ISNUMBER('III. New Locations'!G1539) = TRUE, 0, $C1540)</f>
        <v>0</v>
      </c>
      <c r="H1540">
        <f>IF(ISNUMBER('III. New Locations'!H1539) = TRUE, 0, $C1540)</f>
        <v>0</v>
      </c>
      <c r="I1540">
        <f>IF(ISNUMBER('III. New Locations'!I1539) = TRUE, 0, $C1540)</f>
        <v>0</v>
      </c>
      <c r="J1540">
        <f>IF(ISNUMBER('III. New Locations'!J1539) = TRUE, 0, $C1540)</f>
        <v>0</v>
      </c>
      <c r="K1540">
        <f>IF(ISNUMBER('III. New Locations'!K1539) = TRUE, 0,$C1540)</f>
        <v>0</v>
      </c>
      <c r="M1540">
        <f>IF(ISNUMBER('III. New Locations'!M1539) = TRUE, 0,$C1540)</f>
        <v>0</v>
      </c>
      <c r="O1540">
        <f>IF(ISNUMBER('III. New Locations'!O1539) = TRUE, 0, $C1540)</f>
        <v>0</v>
      </c>
      <c r="P1540">
        <f>IF(ISNUMBER('III. New Locations'!P1539) = TRUE, 0, $C1540)</f>
        <v>0</v>
      </c>
      <c r="Q1540">
        <f>IF(ISNUMBER('III. New Locations'!Q1539) = TRUE, 0, $C1540)</f>
        <v>0</v>
      </c>
      <c r="R1540">
        <f>IF(ISNUMBER('III. New Locations'!R1539) = TRUE, IF('III. New Locations'!R1539 &gt;= 0, IF('III. New Locations'!R1539 &lt;=1, 0, $C1540),$C1540),$C1540)</f>
        <v>0</v>
      </c>
      <c r="S1540">
        <f>IF(ISNUMBER('III. New Locations'!S1539) = TRUE, IF('III. New Locations'!S1539 &gt;= 0, IF('III. New Locations'!S1539 &lt;=1, 0, $C1540), $C1540), $C1540)</f>
        <v>0</v>
      </c>
      <c r="T1540">
        <f>IF('III. New Locations'!T1539 = "-Unknown-", $C1540, 0)</f>
        <v>0</v>
      </c>
      <c r="U1540">
        <f>IF(LEN('III. New Locations'!U1539)&gt;1, 0, IF(T1540 = 0, 0, $C1540))</f>
        <v>0</v>
      </c>
      <c r="V1540">
        <f>IF('III. New Locations'!V1539 = "Unknown", $C1540, 0)</f>
        <v>0</v>
      </c>
      <c r="W1540">
        <f>IF(LEN('III. New Locations'!W1539)&gt;1, 0, IF(V1540 = 0, 0, $C1540))</f>
        <v>0</v>
      </c>
      <c r="X1540" t="str">
        <f>'III. New Locations'!X1539</f>
        <v>Unknown</v>
      </c>
      <c r="Y1540">
        <f>IF(ISNUMBER('III. New Locations'!Y1539) = TRUE, IF('III. New Locations'!Y1539 &gt;= 1400, IF('III. New Locations'!Y1539 &lt;=2100, 0, $C1540), $C1540), $C1540)</f>
        <v>0</v>
      </c>
      <c r="Z1540">
        <f>IF(ISNUMBER('III. New Locations'!Z1539) = TRUE, IF('III. New Locations'!Z1539 &gt;= 1400, IF('III. New Locations'!Z1539 &lt;=2100, 0, $C1540), $C1540), $C1540)</f>
        <v>0</v>
      </c>
      <c r="AA1540">
        <f>IF(ISNUMBER('III. New Locations'!AA1539) = TRUE, IF('III. New Locations'!AA1539 &gt;= 1400, IF('III. New Locations'!AA1539 &lt;=2100, 0, $C1540), $C1540), $C1540)</f>
        <v>0</v>
      </c>
      <c r="AC1540">
        <f>IF(ISNUMBER('III. New Locations'!AC1539) = TRUE, IF('III. New Locations'!AC1539 &gt;= 0, IF('III. New Locations'!AC1539 &lt;=1, 0,$C1540),$C1540), $C1540)</f>
        <v>0</v>
      </c>
    </row>
    <row r="1541" spans="1:29">
      <c r="A1541">
        <f>'III. New Locations'!A1540</f>
        <v>1538</v>
      </c>
      <c r="C1541" s="4">
        <f>IF(LEN('III. New Locations'!C1540) &gt; 2, 1, 0)</f>
        <v>0</v>
      </c>
      <c r="E1541">
        <f>IF(LEN('III. New Locations'!E1540) = 2, IF('III. New Locations'!E1540 = "--", $C1541, 0), $C1541)</f>
        <v>0</v>
      </c>
      <c r="F1541">
        <f>IF(LEN('III. New Locations'!F1540) &gt; 4, 0, $C1541)</f>
        <v>0</v>
      </c>
      <c r="G1541">
        <f>IF(ISNUMBER('III. New Locations'!G1540) = TRUE, 0, $C1541)</f>
        <v>0</v>
      </c>
      <c r="H1541">
        <f>IF(ISNUMBER('III. New Locations'!H1540) = TRUE, 0, $C1541)</f>
        <v>0</v>
      </c>
      <c r="I1541">
        <f>IF(ISNUMBER('III. New Locations'!I1540) = TRUE, 0, $C1541)</f>
        <v>0</v>
      </c>
      <c r="J1541">
        <f>IF(ISNUMBER('III. New Locations'!J1540) = TRUE, 0, $C1541)</f>
        <v>0</v>
      </c>
      <c r="K1541">
        <f>IF(ISNUMBER('III. New Locations'!K1540) = TRUE, 0,$C1541)</f>
        <v>0</v>
      </c>
      <c r="M1541">
        <f>IF(ISNUMBER('III. New Locations'!M1540) = TRUE, 0,$C1541)</f>
        <v>0</v>
      </c>
      <c r="O1541">
        <f>IF(ISNUMBER('III. New Locations'!O1540) = TRUE, 0, $C1541)</f>
        <v>0</v>
      </c>
      <c r="P1541">
        <f>IF(ISNUMBER('III. New Locations'!P1540) = TRUE, 0, $C1541)</f>
        <v>0</v>
      </c>
      <c r="Q1541">
        <f>IF(ISNUMBER('III. New Locations'!Q1540) = TRUE, 0, $C1541)</f>
        <v>0</v>
      </c>
      <c r="R1541">
        <f>IF(ISNUMBER('III. New Locations'!R1540) = TRUE, IF('III. New Locations'!R1540 &gt;= 0, IF('III. New Locations'!R1540 &lt;=1, 0, $C1541),$C1541),$C1541)</f>
        <v>0</v>
      </c>
      <c r="S1541">
        <f>IF(ISNUMBER('III. New Locations'!S1540) = TRUE, IF('III. New Locations'!S1540 &gt;= 0, IF('III. New Locations'!S1540 &lt;=1, 0, $C1541), $C1541), $C1541)</f>
        <v>0</v>
      </c>
      <c r="T1541">
        <f>IF('III. New Locations'!T1540 = "-Unknown-", $C1541, 0)</f>
        <v>0</v>
      </c>
      <c r="U1541">
        <f>IF(LEN('III. New Locations'!U1540)&gt;1, 0, IF(T1541 = 0, 0, $C1541))</f>
        <v>0</v>
      </c>
      <c r="V1541">
        <f>IF('III. New Locations'!V1540 = "Unknown", $C1541, 0)</f>
        <v>0</v>
      </c>
      <c r="W1541">
        <f>IF(LEN('III. New Locations'!W1540)&gt;1, 0, IF(V1541 = 0, 0, $C1541))</f>
        <v>0</v>
      </c>
      <c r="X1541" t="str">
        <f>'III. New Locations'!X1540</f>
        <v>Unknown</v>
      </c>
      <c r="Y1541">
        <f>IF(ISNUMBER('III. New Locations'!Y1540) = TRUE, IF('III. New Locations'!Y1540 &gt;= 1400, IF('III. New Locations'!Y1540 &lt;=2100, 0, $C1541), $C1541), $C1541)</f>
        <v>0</v>
      </c>
      <c r="Z1541">
        <f>IF(ISNUMBER('III. New Locations'!Z1540) = TRUE, IF('III. New Locations'!Z1540 &gt;= 1400, IF('III. New Locations'!Z1540 &lt;=2100, 0, $C1541), $C1541), $C1541)</f>
        <v>0</v>
      </c>
      <c r="AA1541">
        <f>IF(ISNUMBER('III. New Locations'!AA1540) = TRUE, IF('III. New Locations'!AA1540 &gt;= 1400, IF('III. New Locations'!AA1540 &lt;=2100, 0, $C1541), $C1541), $C1541)</f>
        <v>0</v>
      </c>
      <c r="AC1541">
        <f>IF(ISNUMBER('III. New Locations'!AC1540) = TRUE, IF('III. New Locations'!AC1540 &gt;= 0, IF('III. New Locations'!AC1540 &lt;=1, 0,$C1541),$C1541), $C1541)</f>
        <v>0</v>
      </c>
    </row>
    <row r="1542" spans="1:29">
      <c r="A1542">
        <f>'III. New Locations'!A1541</f>
        <v>1539</v>
      </c>
      <c r="C1542" s="4">
        <f>IF(LEN('III. New Locations'!C1541) &gt; 2, 1, 0)</f>
        <v>0</v>
      </c>
      <c r="E1542">
        <f>IF(LEN('III. New Locations'!E1541) = 2, IF('III. New Locations'!E1541 = "--", $C1542, 0), $C1542)</f>
        <v>0</v>
      </c>
      <c r="F1542">
        <f>IF(LEN('III. New Locations'!F1541) &gt; 4, 0, $C1542)</f>
        <v>0</v>
      </c>
      <c r="G1542">
        <f>IF(ISNUMBER('III. New Locations'!G1541) = TRUE, 0, $C1542)</f>
        <v>0</v>
      </c>
      <c r="H1542">
        <f>IF(ISNUMBER('III. New Locations'!H1541) = TRUE, 0, $C1542)</f>
        <v>0</v>
      </c>
      <c r="I1542">
        <f>IF(ISNUMBER('III. New Locations'!I1541) = TRUE, 0, $C1542)</f>
        <v>0</v>
      </c>
      <c r="J1542">
        <f>IF(ISNUMBER('III. New Locations'!J1541) = TRUE, 0, $C1542)</f>
        <v>0</v>
      </c>
      <c r="K1542">
        <f>IF(ISNUMBER('III. New Locations'!K1541) = TRUE, 0,$C1542)</f>
        <v>0</v>
      </c>
      <c r="M1542">
        <f>IF(ISNUMBER('III. New Locations'!M1541) = TRUE, 0,$C1542)</f>
        <v>0</v>
      </c>
      <c r="O1542">
        <f>IF(ISNUMBER('III. New Locations'!O1541) = TRUE, 0, $C1542)</f>
        <v>0</v>
      </c>
      <c r="P1542">
        <f>IF(ISNUMBER('III. New Locations'!P1541) = TRUE, 0, $C1542)</f>
        <v>0</v>
      </c>
      <c r="Q1542">
        <f>IF(ISNUMBER('III. New Locations'!Q1541) = TRUE, 0, $C1542)</f>
        <v>0</v>
      </c>
      <c r="R1542">
        <f>IF(ISNUMBER('III. New Locations'!R1541) = TRUE, IF('III. New Locations'!R1541 &gt;= 0, IF('III. New Locations'!R1541 &lt;=1, 0, $C1542),$C1542),$C1542)</f>
        <v>0</v>
      </c>
      <c r="S1542">
        <f>IF(ISNUMBER('III. New Locations'!S1541) = TRUE, IF('III. New Locations'!S1541 &gt;= 0, IF('III. New Locations'!S1541 &lt;=1, 0, $C1542), $C1542), $C1542)</f>
        <v>0</v>
      </c>
      <c r="T1542">
        <f>IF('III. New Locations'!T1541 = "-Unknown-", $C1542, 0)</f>
        <v>0</v>
      </c>
      <c r="U1542">
        <f>IF(LEN('III. New Locations'!U1541)&gt;1, 0, IF(T1542 = 0, 0, $C1542))</f>
        <v>0</v>
      </c>
      <c r="V1542">
        <f>IF('III. New Locations'!V1541 = "Unknown", $C1542, 0)</f>
        <v>0</v>
      </c>
      <c r="W1542">
        <f>IF(LEN('III. New Locations'!W1541)&gt;1, 0, IF(V1542 = 0, 0, $C1542))</f>
        <v>0</v>
      </c>
      <c r="X1542" t="str">
        <f>'III. New Locations'!X1541</f>
        <v>Unknown</v>
      </c>
      <c r="Y1542">
        <f>IF(ISNUMBER('III. New Locations'!Y1541) = TRUE, IF('III. New Locations'!Y1541 &gt;= 1400, IF('III. New Locations'!Y1541 &lt;=2100, 0, $C1542), $C1542), $C1542)</f>
        <v>0</v>
      </c>
      <c r="Z1542">
        <f>IF(ISNUMBER('III. New Locations'!Z1541) = TRUE, IF('III. New Locations'!Z1541 &gt;= 1400, IF('III. New Locations'!Z1541 &lt;=2100, 0, $C1542), $C1542), $C1542)</f>
        <v>0</v>
      </c>
      <c r="AA1542">
        <f>IF(ISNUMBER('III. New Locations'!AA1541) = TRUE, IF('III. New Locations'!AA1541 &gt;= 1400, IF('III. New Locations'!AA1541 &lt;=2100, 0, $C1542), $C1542), $C1542)</f>
        <v>0</v>
      </c>
      <c r="AC1542">
        <f>IF(ISNUMBER('III. New Locations'!AC1541) = TRUE, IF('III. New Locations'!AC1541 &gt;= 0, IF('III. New Locations'!AC1541 &lt;=1, 0,$C1542),$C1542), $C1542)</f>
        <v>0</v>
      </c>
    </row>
    <row r="1543" spans="1:29">
      <c r="A1543">
        <f>'III. New Locations'!A1542</f>
        <v>1540</v>
      </c>
      <c r="C1543" s="4">
        <f>IF(LEN('III. New Locations'!C1542) &gt; 2, 1, 0)</f>
        <v>0</v>
      </c>
      <c r="E1543">
        <f>IF(LEN('III. New Locations'!E1542) = 2, IF('III. New Locations'!E1542 = "--", $C1543, 0), $C1543)</f>
        <v>0</v>
      </c>
      <c r="F1543">
        <f>IF(LEN('III. New Locations'!F1542) &gt; 4, 0, $C1543)</f>
        <v>0</v>
      </c>
      <c r="G1543">
        <f>IF(ISNUMBER('III. New Locations'!G1542) = TRUE, 0, $C1543)</f>
        <v>0</v>
      </c>
      <c r="H1543">
        <f>IF(ISNUMBER('III. New Locations'!H1542) = TRUE, 0, $C1543)</f>
        <v>0</v>
      </c>
      <c r="I1543">
        <f>IF(ISNUMBER('III. New Locations'!I1542) = TRUE, 0, $C1543)</f>
        <v>0</v>
      </c>
      <c r="J1543">
        <f>IF(ISNUMBER('III. New Locations'!J1542) = TRUE, 0, $C1543)</f>
        <v>0</v>
      </c>
      <c r="K1543">
        <f>IF(ISNUMBER('III. New Locations'!K1542) = TRUE, 0,$C1543)</f>
        <v>0</v>
      </c>
      <c r="M1543">
        <f>IF(ISNUMBER('III. New Locations'!M1542) = TRUE, 0,$C1543)</f>
        <v>0</v>
      </c>
      <c r="O1543">
        <f>IF(ISNUMBER('III. New Locations'!O1542) = TRUE, 0, $C1543)</f>
        <v>0</v>
      </c>
      <c r="P1543">
        <f>IF(ISNUMBER('III. New Locations'!P1542) = TRUE, 0, $C1543)</f>
        <v>0</v>
      </c>
      <c r="Q1543">
        <f>IF(ISNUMBER('III. New Locations'!Q1542) = TRUE, 0, $C1543)</f>
        <v>0</v>
      </c>
      <c r="R1543">
        <f>IF(ISNUMBER('III. New Locations'!R1542) = TRUE, IF('III. New Locations'!R1542 &gt;= 0, IF('III. New Locations'!R1542 &lt;=1, 0, $C1543),$C1543),$C1543)</f>
        <v>0</v>
      </c>
      <c r="S1543">
        <f>IF(ISNUMBER('III. New Locations'!S1542) = TRUE, IF('III. New Locations'!S1542 &gt;= 0, IF('III. New Locations'!S1542 &lt;=1, 0, $C1543), $C1543), $C1543)</f>
        <v>0</v>
      </c>
      <c r="T1543">
        <f>IF('III. New Locations'!T1542 = "-Unknown-", $C1543, 0)</f>
        <v>0</v>
      </c>
      <c r="U1543">
        <f>IF(LEN('III. New Locations'!U1542)&gt;1, 0, IF(T1543 = 0, 0, $C1543))</f>
        <v>0</v>
      </c>
      <c r="V1543">
        <f>IF('III. New Locations'!V1542 = "Unknown", $C1543, 0)</f>
        <v>0</v>
      </c>
      <c r="W1543">
        <f>IF(LEN('III. New Locations'!W1542)&gt;1, 0, IF(V1543 = 0, 0, $C1543))</f>
        <v>0</v>
      </c>
      <c r="X1543" t="str">
        <f>'III. New Locations'!X1542</f>
        <v>Unknown</v>
      </c>
      <c r="Y1543">
        <f>IF(ISNUMBER('III. New Locations'!Y1542) = TRUE, IF('III. New Locations'!Y1542 &gt;= 1400, IF('III. New Locations'!Y1542 &lt;=2100, 0, $C1543), $C1543), $C1543)</f>
        <v>0</v>
      </c>
      <c r="Z1543">
        <f>IF(ISNUMBER('III. New Locations'!Z1542) = TRUE, IF('III. New Locations'!Z1542 &gt;= 1400, IF('III. New Locations'!Z1542 &lt;=2100, 0, $C1543), $C1543), $C1543)</f>
        <v>0</v>
      </c>
      <c r="AA1543">
        <f>IF(ISNUMBER('III. New Locations'!AA1542) = TRUE, IF('III. New Locations'!AA1542 &gt;= 1400, IF('III. New Locations'!AA1542 &lt;=2100, 0, $C1543), $C1543), $C1543)</f>
        <v>0</v>
      </c>
      <c r="AC1543">
        <f>IF(ISNUMBER('III. New Locations'!AC1542) = TRUE, IF('III. New Locations'!AC1542 &gt;= 0, IF('III. New Locations'!AC1542 &lt;=1, 0,$C1543),$C1543), $C1543)</f>
        <v>0</v>
      </c>
    </row>
    <row r="1544" spans="1:29">
      <c r="A1544">
        <f>'III. New Locations'!A1543</f>
        <v>1541</v>
      </c>
      <c r="C1544" s="4">
        <f>IF(LEN('III. New Locations'!C1543) &gt; 2, 1, 0)</f>
        <v>0</v>
      </c>
      <c r="E1544">
        <f>IF(LEN('III. New Locations'!E1543) = 2, IF('III. New Locations'!E1543 = "--", $C1544, 0), $C1544)</f>
        <v>0</v>
      </c>
      <c r="F1544">
        <f>IF(LEN('III. New Locations'!F1543) &gt; 4, 0, $C1544)</f>
        <v>0</v>
      </c>
      <c r="G1544">
        <f>IF(ISNUMBER('III. New Locations'!G1543) = TRUE, 0, $C1544)</f>
        <v>0</v>
      </c>
      <c r="H1544">
        <f>IF(ISNUMBER('III. New Locations'!H1543) = TRUE, 0, $C1544)</f>
        <v>0</v>
      </c>
      <c r="I1544">
        <f>IF(ISNUMBER('III. New Locations'!I1543) = TRUE, 0, $C1544)</f>
        <v>0</v>
      </c>
      <c r="J1544">
        <f>IF(ISNUMBER('III. New Locations'!J1543) = TRUE, 0, $C1544)</f>
        <v>0</v>
      </c>
      <c r="K1544">
        <f>IF(ISNUMBER('III. New Locations'!K1543) = TRUE, 0,$C1544)</f>
        <v>0</v>
      </c>
      <c r="M1544">
        <f>IF(ISNUMBER('III. New Locations'!M1543) = TRUE, 0,$C1544)</f>
        <v>0</v>
      </c>
      <c r="O1544">
        <f>IF(ISNUMBER('III. New Locations'!O1543) = TRUE, 0, $C1544)</f>
        <v>0</v>
      </c>
      <c r="P1544">
        <f>IF(ISNUMBER('III. New Locations'!P1543) = TRUE, 0, $C1544)</f>
        <v>0</v>
      </c>
      <c r="Q1544">
        <f>IF(ISNUMBER('III. New Locations'!Q1543) = TRUE, 0, $C1544)</f>
        <v>0</v>
      </c>
      <c r="R1544">
        <f>IF(ISNUMBER('III. New Locations'!R1543) = TRUE, IF('III. New Locations'!R1543 &gt;= 0, IF('III. New Locations'!R1543 &lt;=1, 0, $C1544),$C1544),$C1544)</f>
        <v>0</v>
      </c>
      <c r="S1544">
        <f>IF(ISNUMBER('III. New Locations'!S1543) = TRUE, IF('III. New Locations'!S1543 &gt;= 0, IF('III. New Locations'!S1543 &lt;=1, 0, $C1544), $C1544), $C1544)</f>
        <v>0</v>
      </c>
      <c r="T1544">
        <f>IF('III. New Locations'!T1543 = "-Unknown-", $C1544, 0)</f>
        <v>0</v>
      </c>
      <c r="U1544">
        <f>IF(LEN('III. New Locations'!U1543)&gt;1, 0, IF(T1544 = 0, 0, $C1544))</f>
        <v>0</v>
      </c>
      <c r="V1544">
        <f>IF('III. New Locations'!V1543 = "Unknown", $C1544, 0)</f>
        <v>0</v>
      </c>
      <c r="W1544">
        <f>IF(LEN('III. New Locations'!W1543)&gt;1, 0, IF(V1544 = 0, 0, $C1544))</f>
        <v>0</v>
      </c>
      <c r="X1544" t="str">
        <f>'III. New Locations'!X1543</f>
        <v>Unknown</v>
      </c>
      <c r="Y1544">
        <f>IF(ISNUMBER('III. New Locations'!Y1543) = TRUE, IF('III. New Locations'!Y1543 &gt;= 1400, IF('III. New Locations'!Y1543 &lt;=2100, 0, $C1544), $C1544), $C1544)</f>
        <v>0</v>
      </c>
      <c r="Z1544">
        <f>IF(ISNUMBER('III. New Locations'!Z1543) = TRUE, IF('III. New Locations'!Z1543 &gt;= 1400, IF('III. New Locations'!Z1543 &lt;=2100, 0, $C1544), $C1544), $C1544)</f>
        <v>0</v>
      </c>
      <c r="AA1544">
        <f>IF(ISNUMBER('III. New Locations'!AA1543) = TRUE, IF('III. New Locations'!AA1543 &gt;= 1400, IF('III. New Locations'!AA1543 &lt;=2100, 0, $C1544), $C1544), $C1544)</f>
        <v>0</v>
      </c>
      <c r="AC1544">
        <f>IF(ISNUMBER('III. New Locations'!AC1543) = TRUE, IF('III. New Locations'!AC1543 &gt;= 0, IF('III. New Locations'!AC1543 &lt;=1, 0,$C1544),$C1544), $C1544)</f>
        <v>0</v>
      </c>
    </row>
    <row r="1545" spans="1:29">
      <c r="A1545">
        <f>'III. New Locations'!A1544</f>
        <v>1542</v>
      </c>
      <c r="C1545" s="4">
        <f>IF(LEN('III. New Locations'!C1544) &gt; 2, 1, 0)</f>
        <v>0</v>
      </c>
      <c r="E1545">
        <f>IF(LEN('III. New Locations'!E1544) = 2, IF('III. New Locations'!E1544 = "--", $C1545, 0), $C1545)</f>
        <v>0</v>
      </c>
      <c r="F1545">
        <f>IF(LEN('III. New Locations'!F1544) &gt; 4, 0, $C1545)</f>
        <v>0</v>
      </c>
      <c r="G1545">
        <f>IF(ISNUMBER('III. New Locations'!G1544) = TRUE, 0, $C1545)</f>
        <v>0</v>
      </c>
      <c r="H1545">
        <f>IF(ISNUMBER('III. New Locations'!H1544) = TRUE, 0, $C1545)</f>
        <v>0</v>
      </c>
      <c r="I1545">
        <f>IF(ISNUMBER('III. New Locations'!I1544) = TRUE, 0, $C1545)</f>
        <v>0</v>
      </c>
      <c r="J1545">
        <f>IF(ISNUMBER('III. New Locations'!J1544) = TRUE, 0, $C1545)</f>
        <v>0</v>
      </c>
      <c r="K1545">
        <f>IF(ISNUMBER('III. New Locations'!K1544) = TRUE, 0,$C1545)</f>
        <v>0</v>
      </c>
      <c r="M1545">
        <f>IF(ISNUMBER('III. New Locations'!M1544) = TRUE, 0,$C1545)</f>
        <v>0</v>
      </c>
      <c r="O1545">
        <f>IF(ISNUMBER('III. New Locations'!O1544) = TRUE, 0, $C1545)</f>
        <v>0</v>
      </c>
      <c r="P1545">
        <f>IF(ISNUMBER('III. New Locations'!P1544) = TRUE, 0, $C1545)</f>
        <v>0</v>
      </c>
      <c r="Q1545">
        <f>IF(ISNUMBER('III. New Locations'!Q1544) = TRUE, 0, $C1545)</f>
        <v>0</v>
      </c>
      <c r="R1545">
        <f>IF(ISNUMBER('III. New Locations'!R1544) = TRUE, IF('III. New Locations'!R1544 &gt;= 0, IF('III. New Locations'!R1544 &lt;=1, 0, $C1545),$C1545),$C1545)</f>
        <v>0</v>
      </c>
      <c r="S1545">
        <f>IF(ISNUMBER('III. New Locations'!S1544) = TRUE, IF('III. New Locations'!S1544 &gt;= 0, IF('III. New Locations'!S1544 &lt;=1, 0, $C1545), $C1545), $C1545)</f>
        <v>0</v>
      </c>
      <c r="T1545">
        <f>IF('III. New Locations'!T1544 = "-Unknown-", $C1545, 0)</f>
        <v>0</v>
      </c>
      <c r="U1545">
        <f>IF(LEN('III. New Locations'!U1544)&gt;1, 0, IF(T1545 = 0, 0, $C1545))</f>
        <v>0</v>
      </c>
      <c r="V1545">
        <f>IF('III. New Locations'!V1544 = "Unknown", $C1545, 0)</f>
        <v>0</v>
      </c>
      <c r="W1545">
        <f>IF(LEN('III. New Locations'!W1544)&gt;1, 0, IF(V1545 = 0, 0, $C1545))</f>
        <v>0</v>
      </c>
      <c r="X1545" t="str">
        <f>'III. New Locations'!X1544</f>
        <v>Unknown</v>
      </c>
      <c r="Y1545">
        <f>IF(ISNUMBER('III. New Locations'!Y1544) = TRUE, IF('III. New Locations'!Y1544 &gt;= 1400, IF('III. New Locations'!Y1544 &lt;=2100, 0, $C1545), $C1545), $C1545)</f>
        <v>0</v>
      </c>
      <c r="Z1545">
        <f>IF(ISNUMBER('III. New Locations'!Z1544) = TRUE, IF('III. New Locations'!Z1544 &gt;= 1400, IF('III. New Locations'!Z1544 &lt;=2100, 0, $C1545), $C1545), $C1545)</f>
        <v>0</v>
      </c>
      <c r="AA1545">
        <f>IF(ISNUMBER('III. New Locations'!AA1544) = TRUE, IF('III. New Locations'!AA1544 &gt;= 1400, IF('III. New Locations'!AA1544 &lt;=2100, 0, $C1545), $C1545), $C1545)</f>
        <v>0</v>
      </c>
      <c r="AC1545">
        <f>IF(ISNUMBER('III. New Locations'!AC1544) = TRUE, IF('III. New Locations'!AC1544 &gt;= 0, IF('III. New Locations'!AC1544 &lt;=1, 0,$C1545),$C1545), $C1545)</f>
        <v>0</v>
      </c>
    </row>
    <row r="1546" spans="1:29">
      <c r="A1546">
        <f>'III. New Locations'!A1545</f>
        <v>1543</v>
      </c>
      <c r="C1546" s="4">
        <f>IF(LEN('III. New Locations'!C1545) &gt; 2, 1, 0)</f>
        <v>0</v>
      </c>
      <c r="E1546">
        <f>IF(LEN('III. New Locations'!E1545) = 2, IF('III. New Locations'!E1545 = "--", $C1546, 0), $C1546)</f>
        <v>0</v>
      </c>
      <c r="F1546">
        <f>IF(LEN('III. New Locations'!F1545) &gt; 4, 0, $C1546)</f>
        <v>0</v>
      </c>
      <c r="G1546">
        <f>IF(ISNUMBER('III. New Locations'!G1545) = TRUE, 0, $C1546)</f>
        <v>0</v>
      </c>
      <c r="H1546">
        <f>IF(ISNUMBER('III. New Locations'!H1545) = TRUE, 0, $C1546)</f>
        <v>0</v>
      </c>
      <c r="I1546">
        <f>IF(ISNUMBER('III. New Locations'!I1545) = TRUE, 0, $C1546)</f>
        <v>0</v>
      </c>
      <c r="J1546">
        <f>IF(ISNUMBER('III. New Locations'!J1545) = TRUE, 0, $C1546)</f>
        <v>0</v>
      </c>
      <c r="K1546">
        <f>IF(ISNUMBER('III. New Locations'!K1545) = TRUE, 0,$C1546)</f>
        <v>0</v>
      </c>
      <c r="M1546">
        <f>IF(ISNUMBER('III. New Locations'!M1545) = TRUE, 0,$C1546)</f>
        <v>0</v>
      </c>
      <c r="O1546">
        <f>IF(ISNUMBER('III. New Locations'!O1545) = TRUE, 0, $C1546)</f>
        <v>0</v>
      </c>
      <c r="P1546">
        <f>IF(ISNUMBER('III. New Locations'!P1545) = TRUE, 0, $C1546)</f>
        <v>0</v>
      </c>
      <c r="Q1546">
        <f>IF(ISNUMBER('III. New Locations'!Q1545) = TRUE, 0, $C1546)</f>
        <v>0</v>
      </c>
      <c r="R1546">
        <f>IF(ISNUMBER('III. New Locations'!R1545) = TRUE, IF('III. New Locations'!R1545 &gt;= 0, IF('III. New Locations'!R1545 &lt;=1, 0, $C1546),$C1546),$C1546)</f>
        <v>0</v>
      </c>
      <c r="S1546">
        <f>IF(ISNUMBER('III. New Locations'!S1545) = TRUE, IF('III. New Locations'!S1545 &gt;= 0, IF('III. New Locations'!S1545 &lt;=1, 0, $C1546), $C1546), $C1546)</f>
        <v>0</v>
      </c>
      <c r="T1546">
        <f>IF('III. New Locations'!T1545 = "-Unknown-", $C1546, 0)</f>
        <v>0</v>
      </c>
      <c r="U1546">
        <f>IF(LEN('III. New Locations'!U1545)&gt;1, 0, IF(T1546 = 0, 0, $C1546))</f>
        <v>0</v>
      </c>
      <c r="V1546">
        <f>IF('III. New Locations'!V1545 = "Unknown", $C1546, 0)</f>
        <v>0</v>
      </c>
      <c r="W1546">
        <f>IF(LEN('III. New Locations'!W1545)&gt;1, 0, IF(V1546 = 0, 0, $C1546))</f>
        <v>0</v>
      </c>
      <c r="X1546" t="str">
        <f>'III. New Locations'!X1545</f>
        <v>Unknown</v>
      </c>
      <c r="Y1546">
        <f>IF(ISNUMBER('III. New Locations'!Y1545) = TRUE, IF('III. New Locations'!Y1545 &gt;= 1400, IF('III. New Locations'!Y1545 &lt;=2100, 0, $C1546), $C1546), $C1546)</f>
        <v>0</v>
      </c>
      <c r="Z1546">
        <f>IF(ISNUMBER('III. New Locations'!Z1545) = TRUE, IF('III. New Locations'!Z1545 &gt;= 1400, IF('III. New Locations'!Z1545 &lt;=2100, 0, $C1546), $C1546), $C1546)</f>
        <v>0</v>
      </c>
      <c r="AA1546">
        <f>IF(ISNUMBER('III. New Locations'!AA1545) = TRUE, IF('III. New Locations'!AA1545 &gt;= 1400, IF('III. New Locations'!AA1545 &lt;=2100, 0, $C1546), $C1546), $C1546)</f>
        <v>0</v>
      </c>
      <c r="AC1546">
        <f>IF(ISNUMBER('III. New Locations'!AC1545) = TRUE, IF('III. New Locations'!AC1545 &gt;= 0, IF('III. New Locations'!AC1545 &lt;=1, 0,$C1546),$C1546), $C1546)</f>
        <v>0</v>
      </c>
    </row>
    <row r="1547" spans="1:29">
      <c r="A1547">
        <f>'III. New Locations'!A1546</f>
        <v>1544</v>
      </c>
      <c r="C1547" s="4">
        <f>IF(LEN('III. New Locations'!C1546) &gt; 2, 1, 0)</f>
        <v>0</v>
      </c>
      <c r="E1547">
        <f>IF(LEN('III. New Locations'!E1546) = 2, IF('III. New Locations'!E1546 = "--", $C1547, 0), $C1547)</f>
        <v>0</v>
      </c>
      <c r="F1547">
        <f>IF(LEN('III. New Locations'!F1546) &gt; 4, 0, $C1547)</f>
        <v>0</v>
      </c>
      <c r="G1547">
        <f>IF(ISNUMBER('III. New Locations'!G1546) = TRUE, 0, $C1547)</f>
        <v>0</v>
      </c>
      <c r="H1547">
        <f>IF(ISNUMBER('III. New Locations'!H1546) = TRUE, 0, $C1547)</f>
        <v>0</v>
      </c>
      <c r="I1547">
        <f>IF(ISNUMBER('III. New Locations'!I1546) = TRUE, 0, $C1547)</f>
        <v>0</v>
      </c>
      <c r="J1547">
        <f>IF(ISNUMBER('III. New Locations'!J1546) = TRUE, 0, $C1547)</f>
        <v>0</v>
      </c>
      <c r="K1547">
        <f>IF(ISNUMBER('III. New Locations'!K1546) = TRUE, 0,$C1547)</f>
        <v>0</v>
      </c>
      <c r="M1547">
        <f>IF(ISNUMBER('III. New Locations'!M1546) = TRUE, 0,$C1547)</f>
        <v>0</v>
      </c>
      <c r="O1547">
        <f>IF(ISNUMBER('III. New Locations'!O1546) = TRUE, 0, $C1547)</f>
        <v>0</v>
      </c>
      <c r="P1547">
        <f>IF(ISNUMBER('III. New Locations'!P1546) = TRUE, 0, $C1547)</f>
        <v>0</v>
      </c>
      <c r="Q1547">
        <f>IF(ISNUMBER('III. New Locations'!Q1546) = TRUE, 0, $C1547)</f>
        <v>0</v>
      </c>
      <c r="R1547">
        <f>IF(ISNUMBER('III. New Locations'!R1546) = TRUE, IF('III. New Locations'!R1546 &gt;= 0, IF('III. New Locations'!R1546 &lt;=1, 0, $C1547),$C1547),$C1547)</f>
        <v>0</v>
      </c>
      <c r="S1547">
        <f>IF(ISNUMBER('III. New Locations'!S1546) = TRUE, IF('III. New Locations'!S1546 &gt;= 0, IF('III. New Locations'!S1546 &lt;=1, 0, $C1547), $C1547), $C1547)</f>
        <v>0</v>
      </c>
      <c r="T1547">
        <f>IF('III. New Locations'!T1546 = "-Unknown-", $C1547, 0)</f>
        <v>0</v>
      </c>
      <c r="U1547">
        <f>IF(LEN('III. New Locations'!U1546)&gt;1, 0, IF(T1547 = 0, 0, $C1547))</f>
        <v>0</v>
      </c>
      <c r="V1547">
        <f>IF('III. New Locations'!V1546 = "Unknown", $C1547, 0)</f>
        <v>0</v>
      </c>
      <c r="W1547">
        <f>IF(LEN('III. New Locations'!W1546)&gt;1, 0, IF(V1547 = 0, 0, $C1547))</f>
        <v>0</v>
      </c>
      <c r="X1547" t="str">
        <f>'III. New Locations'!X1546</f>
        <v>Unknown</v>
      </c>
      <c r="Y1547">
        <f>IF(ISNUMBER('III. New Locations'!Y1546) = TRUE, IF('III. New Locations'!Y1546 &gt;= 1400, IF('III. New Locations'!Y1546 &lt;=2100, 0, $C1547), $C1547), $C1547)</f>
        <v>0</v>
      </c>
      <c r="Z1547">
        <f>IF(ISNUMBER('III. New Locations'!Z1546) = TRUE, IF('III. New Locations'!Z1546 &gt;= 1400, IF('III. New Locations'!Z1546 &lt;=2100, 0, $C1547), $C1547), $C1547)</f>
        <v>0</v>
      </c>
      <c r="AA1547">
        <f>IF(ISNUMBER('III. New Locations'!AA1546) = TRUE, IF('III. New Locations'!AA1546 &gt;= 1400, IF('III. New Locations'!AA1546 &lt;=2100, 0, $C1547), $C1547), $C1547)</f>
        <v>0</v>
      </c>
      <c r="AC1547">
        <f>IF(ISNUMBER('III. New Locations'!AC1546) = TRUE, IF('III. New Locations'!AC1546 &gt;= 0, IF('III. New Locations'!AC1546 &lt;=1, 0,$C1547),$C1547), $C1547)</f>
        <v>0</v>
      </c>
    </row>
    <row r="1548" spans="1:29">
      <c r="A1548">
        <f>'III. New Locations'!A1547</f>
        <v>1545</v>
      </c>
      <c r="C1548" s="4">
        <f>IF(LEN('III. New Locations'!C1547) &gt; 2, 1, 0)</f>
        <v>0</v>
      </c>
      <c r="E1548">
        <f>IF(LEN('III. New Locations'!E1547) = 2, IF('III. New Locations'!E1547 = "--", $C1548, 0), $C1548)</f>
        <v>0</v>
      </c>
      <c r="F1548">
        <f>IF(LEN('III. New Locations'!F1547) &gt; 4, 0, $C1548)</f>
        <v>0</v>
      </c>
      <c r="G1548">
        <f>IF(ISNUMBER('III. New Locations'!G1547) = TRUE, 0, $C1548)</f>
        <v>0</v>
      </c>
      <c r="H1548">
        <f>IF(ISNUMBER('III. New Locations'!H1547) = TRUE, 0, $C1548)</f>
        <v>0</v>
      </c>
      <c r="I1548">
        <f>IF(ISNUMBER('III. New Locations'!I1547) = TRUE, 0, $C1548)</f>
        <v>0</v>
      </c>
      <c r="J1548">
        <f>IF(ISNUMBER('III. New Locations'!J1547) = TRUE, 0, $C1548)</f>
        <v>0</v>
      </c>
      <c r="K1548">
        <f>IF(ISNUMBER('III. New Locations'!K1547) = TRUE, 0,$C1548)</f>
        <v>0</v>
      </c>
      <c r="M1548">
        <f>IF(ISNUMBER('III. New Locations'!M1547) = TRUE, 0,$C1548)</f>
        <v>0</v>
      </c>
      <c r="O1548">
        <f>IF(ISNUMBER('III. New Locations'!O1547) = TRUE, 0, $C1548)</f>
        <v>0</v>
      </c>
      <c r="P1548">
        <f>IF(ISNUMBER('III. New Locations'!P1547) = TRUE, 0, $C1548)</f>
        <v>0</v>
      </c>
      <c r="Q1548">
        <f>IF(ISNUMBER('III. New Locations'!Q1547) = TRUE, 0, $C1548)</f>
        <v>0</v>
      </c>
      <c r="R1548">
        <f>IF(ISNUMBER('III. New Locations'!R1547) = TRUE, IF('III. New Locations'!R1547 &gt;= 0, IF('III. New Locations'!R1547 &lt;=1, 0, $C1548),$C1548),$C1548)</f>
        <v>0</v>
      </c>
      <c r="S1548">
        <f>IF(ISNUMBER('III. New Locations'!S1547) = TRUE, IF('III. New Locations'!S1547 &gt;= 0, IF('III. New Locations'!S1547 &lt;=1, 0, $C1548), $C1548), $C1548)</f>
        <v>0</v>
      </c>
      <c r="T1548">
        <f>IF('III. New Locations'!T1547 = "-Unknown-", $C1548, 0)</f>
        <v>0</v>
      </c>
      <c r="U1548">
        <f>IF(LEN('III. New Locations'!U1547)&gt;1, 0, IF(T1548 = 0, 0, $C1548))</f>
        <v>0</v>
      </c>
      <c r="V1548">
        <f>IF('III. New Locations'!V1547 = "Unknown", $C1548, 0)</f>
        <v>0</v>
      </c>
      <c r="W1548">
        <f>IF(LEN('III. New Locations'!W1547)&gt;1, 0, IF(V1548 = 0, 0, $C1548))</f>
        <v>0</v>
      </c>
      <c r="X1548" t="str">
        <f>'III. New Locations'!X1547</f>
        <v>Unknown</v>
      </c>
      <c r="Y1548">
        <f>IF(ISNUMBER('III. New Locations'!Y1547) = TRUE, IF('III. New Locations'!Y1547 &gt;= 1400, IF('III. New Locations'!Y1547 &lt;=2100, 0, $C1548), $C1548), $C1548)</f>
        <v>0</v>
      </c>
      <c r="Z1548">
        <f>IF(ISNUMBER('III. New Locations'!Z1547) = TRUE, IF('III. New Locations'!Z1547 &gt;= 1400, IF('III. New Locations'!Z1547 &lt;=2100, 0, $C1548), $C1548), $C1548)</f>
        <v>0</v>
      </c>
      <c r="AA1548">
        <f>IF(ISNUMBER('III. New Locations'!AA1547) = TRUE, IF('III. New Locations'!AA1547 &gt;= 1400, IF('III. New Locations'!AA1547 &lt;=2100, 0, $C1548), $C1548), $C1548)</f>
        <v>0</v>
      </c>
      <c r="AC1548">
        <f>IF(ISNUMBER('III. New Locations'!AC1547) = TRUE, IF('III. New Locations'!AC1547 &gt;= 0, IF('III. New Locations'!AC1547 &lt;=1, 0,$C1548),$C1548), $C1548)</f>
        <v>0</v>
      </c>
    </row>
    <row r="1549" spans="1:29">
      <c r="A1549">
        <f>'III. New Locations'!A1548</f>
        <v>1546</v>
      </c>
      <c r="C1549" s="4">
        <f>IF(LEN('III. New Locations'!C1548) &gt; 2, 1, 0)</f>
        <v>0</v>
      </c>
      <c r="E1549">
        <f>IF(LEN('III. New Locations'!E1548) = 2, IF('III. New Locations'!E1548 = "--", $C1549, 0), $C1549)</f>
        <v>0</v>
      </c>
      <c r="F1549">
        <f>IF(LEN('III. New Locations'!F1548) &gt; 4, 0, $C1549)</f>
        <v>0</v>
      </c>
      <c r="G1549">
        <f>IF(ISNUMBER('III. New Locations'!G1548) = TRUE, 0, $C1549)</f>
        <v>0</v>
      </c>
      <c r="H1549">
        <f>IF(ISNUMBER('III. New Locations'!H1548) = TRUE, 0, $C1549)</f>
        <v>0</v>
      </c>
      <c r="I1549">
        <f>IF(ISNUMBER('III. New Locations'!I1548) = TRUE, 0, $C1549)</f>
        <v>0</v>
      </c>
      <c r="J1549">
        <f>IF(ISNUMBER('III. New Locations'!J1548) = TRUE, 0, $C1549)</f>
        <v>0</v>
      </c>
      <c r="K1549">
        <f>IF(ISNUMBER('III. New Locations'!K1548) = TRUE, 0,$C1549)</f>
        <v>0</v>
      </c>
      <c r="M1549">
        <f>IF(ISNUMBER('III. New Locations'!M1548) = TRUE, 0,$C1549)</f>
        <v>0</v>
      </c>
      <c r="O1549">
        <f>IF(ISNUMBER('III. New Locations'!O1548) = TRUE, 0, $C1549)</f>
        <v>0</v>
      </c>
      <c r="P1549">
        <f>IF(ISNUMBER('III. New Locations'!P1548) = TRUE, 0, $C1549)</f>
        <v>0</v>
      </c>
      <c r="Q1549">
        <f>IF(ISNUMBER('III. New Locations'!Q1548) = TRUE, 0, $C1549)</f>
        <v>0</v>
      </c>
      <c r="R1549">
        <f>IF(ISNUMBER('III. New Locations'!R1548) = TRUE, IF('III. New Locations'!R1548 &gt;= 0, IF('III. New Locations'!R1548 &lt;=1, 0, $C1549),$C1549),$C1549)</f>
        <v>0</v>
      </c>
      <c r="S1549">
        <f>IF(ISNUMBER('III. New Locations'!S1548) = TRUE, IF('III. New Locations'!S1548 &gt;= 0, IF('III. New Locations'!S1548 &lt;=1, 0, $C1549), $C1549), $C1549)</f>
        <v>0</v>
      </c>
      <c r="T1549">
        <f>IF('III. New Locations'!T1548 = "-Unknown-", $C1549, 0)</f>
        <v>0</v>
      </c>
      <c r="U1549">
        <f>IF(LEN('III. New Locations'!U1548)&gt;1, 0, IF(T1549 = 0, 0, $C1549))</f>
        <v>0</v>
      </c>
      <c r="V1549">
        <f>IF('III. New Locations'!V1548 = "Unknown", $C1549, 0)</f>
        <v>0</v>
      </c>
      <c r="W1549">
        <f>IF(LEN('III. New Locations'!W1548)&gt;1, 0, IF(V1549 = 0, 0, $C1549))</f>
        <v>0</v>
      </c>
      <c r="X1549" t="str">
        <f>'III. New Locations'!X1548</f>
        <v>Unknown</v>
      </c>
      <c r="Y1549">
        <f>IF(ISNUMBER('III. New Locations'!Y1548) = TRUE, IF('III. New Locations'!Y1548 &gt;= 1400, IF('III. New Locations'!Y1548 &lt;=2100, 0, $C1549), $C1549), $C1549)</f>
        <v>0</v>
      </c>
      <c r="Z1549">
        <f>IF(ISNUMBER('III. New Locations'!Z1548) = TRUE, IF('III. New Locations'!Z1548 &gt;= 1400, IF('III. New Locations'!Z1548 &lt;=2100, 0, $C1549), $C1549), $C1549)</f>
        <v>0</v>
      </c>
      <c r="AA1549">
        <f>IF(ISNUMBER('III. New Locations'!AA1548) = TRUE, IF('III. New Locations'!AA1548 &gt;= 1400, IF('III. New Locations'!AA1548 &lt;=2100, 0, $C1549), $C1549), $C1549)</f>
        <v>0</v>
      </c>
      <c r="AC1549">
        <f>IF(ISNUMBER('III. New Locations'!AC1548) = TRUE, IF('III. New Locations'!AC1548 &gt;= 0, IF('III. New Locations'!AC1548 &lt;=1, 0,$C1549),$C1549), $C1549)</f>
        <v>0</v>
      </c>
    </row>
    <row r="1550" spans="1:29">
      <c r="A1550">
        <f>'III. New Locations'!A1549</f>
        <v>1547</v>
      </c>
      <c r="C1550" s="4">
        <f>IF(LEN('III. New Locations'!C1549) &gt; 2, 1, 0)</f>
        <v>0</v>
      </c>
      <c r="E1550">
        <f>IF(LEN('III. New Locations'!E1549) = 2, IF('III. New Locations'!E1549 = "--", $C1550, 0), $C1550)</f>
        <v>0</v>
      </c>
      <c r="F1550">
        <f>IF(LEN('III. New Locations'!F1549) &gt; 4, 0, $C1550)</f>
        <v>0</v>
      </c>
      <c r="G1550">
        <f>IF(ISNUMBER('III. New Locations'!G1549) = TRUE, 0, $C1550)</f>
        <v>0</v>
      </c>
      <c r="H1550">
        <f>IF(ISNUMBER('III. New Locations'!H1549) = TRUE, 0, $C1550)</f>
        <v>0</v>
      </c>
      <c r="I1550">
        <f>IF(ISNUMBER('III. New Locations'!I1549) = TRUE, 0, $C1550)</f>
        <v>0</v>
      </c>
      <c r="J1550">
        <f>IF(ISNUMBER('III. New Locations'!J1549) = TRUE, 0, $C1550)</f>
        <v>0</v>
      </c>
      <c r="K1550">
        <f>IF(ISNUMBER('III. New Locations'!K1549) = TRUE, 0,$C1550)</f>
        <v>0</v>
      </c>
      <c r="M1550">
        <f>IF(ISNUMBER('III. New Locations'!M1549) = TRUE, 0,$C1550)</f>
        <v>0</v>
      </c>
      <c r="O1550">
        <f>IF(ISNUMBER('III. New Locations'!O1549) = TRUE, 0, $C1550)</f>
        <v>0</v>
      </c>
      <c r="P1550">
        <f>IF(ISNUMBER('III. New Locations'!P1549) = TRUE, 0, $C1550)</f>
        <v>0</v>
      </c>
      <c r="Q1550">
        <f>IF(ISNUMBER('III. New Locations'!Q1549) = TRUE, 0, $C1550)</f>
        <v>0</v>
      </c>
      <c r="R1550">
        <f>IF(ISNUMBER('III. New Locations'!R1549) = TRUE, IF('III. New Locations'!R1549 &gt;= 0, IF('III. New Locations'!R1549 &lt;=1, 0, $C1550),$C1550),$C1550)</f>
        <v>0</v>
      </c>
      <c r="S1550">
        <f>IF(ISNUMBER('III. New Locations'!S1549) = TRUE, IF('III. New Locations'!S1549 &gt;= 0, IF('III. New Locations'!S1549 &lt;=1, 0, $C1550), $C1550), $C1550)</f>
        <v>0</v>
      </c>
      <c r="T1550">
        <f>IF('III. New Locations'!T1549 = "-Unknown-", $C1550, 0)</f>
        <v>0</v>
      </c>
      <c r="U1550">
        <f>IF(LEN('III. New Locations'!U1549)&gt;1, 0, IF(T1550 = 0, 0, $C1550))</f>
        <v>0</v>
      </c>
      <c r="V1550">
        <f>IF('III. New Locations'!V1549 = "Unknown", $C1550, 0)</f>
        <v>0</v>
      </c>
      <c r="W1550">
        <f>IF(LEN('III. New Locations'!W1549)&gt;1, 0, IF(V1550 = 0, 0, $C1550))</f>
        <v>0</v>
      </c>
      <c r="X1550" t="str">
        <f>'III. New Locations'!X1549</f>
        <v>Unknown</v>
      </c>
      <c r="Y1550">
        <f>IF(ISNUMBER('III. New Locations'!Y1549) = TRUE, IF('III. New Locations'!Y1549 &gt;= 1400, IF('III. New Locations'!Y1549 &lt;=2100, 0, $C1550), $C1550), $C1550)</f>
        <v>0</v>
      </c>
      <c r="Z1550">
        <f>IF(ISNUMBER('III. New Locations'!Z1549) = TRUE, IF('III. New Locations'!Z1549 &gt;= 1400, IF('III. New Locations'!Z1549 &lt;=2100, 0, $C1550), $C1550), $C1550)</f>
        <v>0</v>
      </c>
      <c r="AA1550">
        <f>IF(ISNUMBER('III. New Locations'!AA1549) = TRUE, IF('III. New Locations'!AA1549 &gt;= 1400, IF('III. New Locations'!AA1549 &lt;=2100, 0, $C1550), $C1550), $C1550)</f>
        <v>0</v>
      </c>
      <c r="AC1550">
        <f>IF(ISNUMBER('III. New Locations'!AC1549) = TRUE, IF('III. New Locations'!AC1549 &gt;= 0, IF('III. New Locations'!AC1549 &lt;=1, 0,$C1550),$C1550), $C1550)</f>
        <v>0</v>
      </c>
    </row>
    <row r="1551" spans="1:29">
      <c r="A1551">
        <f>'III. New Locations'!A1550</f>
        <v>1548</v>
      </c>
      <c r="C1551" s="4">
        <f>IF(LEN('III. New Locations'!C1550) &gt; 2, 1, 0)</f>
        <v>0</v>
      </c>
      <c r="E1551">
        <f>IF(LEN('III. New Locations'!E1550) = 2, IF('III. New Locations'!E1550 = "--", $C1551, 0), $C1551)</f>
        <v>0</v>
      </c>
      <c r="F1551">
        <f>IF(LEN('III. New Locations'!F1550) &gt; 4, 0, $C1551)</f>
        <v>0</v>
      </c>
      <c r="G1551">
        <f>IF(ISNUMBER('III. New Locations'!G1550) = TRUE, 0, $C1551)</f>
        <v>0</v>
      </c>
      <c r="H1551">
        <f>IF(ISNUMBER('III. New Locations'!H1550) = TRUE, 0, $C1551)</f>
        <v>0</v>
      </c>
      <c r="I1551">
        <f>IF(ISNUMBER('III. New Locations'!I1550) = TRUE, 0, $C1551)</f>
        <v>0</v>
      </c>
      <c r="J1551">
        <f>IF(ISNUMBER('III. New Locations'!J1550) = TRUE, 0, $C1551)</f>
        <v>0</v>
      </c>
      <c r="K1551">
        <f>IF(ISNUMBER('III. New Locations'!K1550) = TRUE, 0,$C1551)</f>
        <v>0</v>
      </c>
      <c r="M1551">
        <f>IF(ISNUMBER('III. New Locations'!M1550) = TRUE, 0,$C1551)</f>
        <v>0</v>
      </c>
      <c r="O1551">
        <f>IF(ISNUMBER('III. New Locations'!O1550) = TRUE, 0, $C1551)</f>
        <v>0</v>
      </c>
      <c r="P1551">
        <f>IF(ISNUMBER('III. New Locations'!P1550) = TRUE, 0, $C1551)</f>
        <v>0</v>
      </c>
      <c r="Q1551">
        <f>IF(ISNUMBER('III. New Locations'!Q1550) = TRUE, 0, $C1551)</f>
        <v>0</v>
      </c>
      <c r="R1551">
        <f>IF(ISNUMBER('III. New Locations'!R1550) = TRUE, IF('III. New Locations'!R1550 &gt;= 0, IF('III. New Locations'!R1550 &lt;=1, 0, $C1551),$C1551),$C1551)</f>
        <v>0</v>
      </c>
      <c r="S1551">
        <f>IF(ISNUMBER('III. New Locations'!S1550) = TRUE, IF('III. New Locations'!S1550 &gt;= 0, IF('III. New Locations'!S1550 &lt;=1, 0, $C1551), $C1551), $C1551)</f>
        <v>0</v>
      </c>
      <c r="T1551">
        <f>IF('III. New Locations'!T1550 = "-Unknown-", $C1551, 0)</f>
        <v>0</v>
      </c>
      <c r="U1551">
        <f>IF(LEN('III. New Locations'!U1550)&gt;1, 0, IF(T1551 = 0, 0, $C1551))</f>
        <v>0</v>
      </c>
      <c r="V1551">
        <f>IF('III. New Locations'!V1550 = "Unknown", $C1551, 0)</f>
        <v>0</v>
      </c>
      <c r="W1551">
        <f>IF(LEN('III. New Locations'!W1550)&gt;1, 0, IF(V1551 = 0, 0, $C1551))</f>
        <v>0</v>
      </c>
      <c r="X1551" t="str">
        <f>'III. New Locations'!X1550</f>
        <v>Unknown</v>
      </c>
      <c r="Y1551">
        <f>IF(ISNUMBER('III. New Locations'!Y1550) = TRUE, IF('III. New Locations'!Y1550 &gt;= 1400, IF('III. New Locations'!Y1550 &lt;=2100, 0, $C1551), $C1551), $C1551)</f>
        <v>0</v>
      </c>
      <c r="Z1551">
        <f>IF(ISNUMBER('III. New Locations'!Z1550) = TRUE, IF('III. New Locations'!Z1550 &gt;= 1400, IF('III. New Locations'!Z1550 &lt;=2100, 0, $C1551), $C1551), $C1551)</f>
        <v>0</v>
      </c>
      <c r="AA1551">
        <f>IF(ISNUMBER('III. New Locations'!AA1550) = TRUE, IF('III. New Locations'!AA1550 &gt;= 1400, IF('III. New Locations'!AA1550 &lt;=2100, 0, $C1551), $C1551), $C1551)</f>
        <v>0</v>
      </c>
      <c r="AC1551">
        <f>IF(ISNUMBER('III. New Locations'!AC1550) = TRUE, IF('III. New Locations'!AC1550 &gt;= 0, IF('III. New Locations'!AC1550 &lt;=1, 0,$C1551),$C1551), $C1551)</f>
        <v>0</v>
      </c>
    </row>
    <row r="1552" spans="1:29">
      <c r="A1552">
        <f>'III. New Locations'!A1551</f>
        <v>1549</v>
      </c>
      <c r="C1552" s="4">
        <f>IF(LEN('III. New Locations'!C1551) &gt; 2, 1, 0)</f>
        <v>0</v>
      </c>
      <c r="E1552">
        <f>IF(LEN('III. New Locations'!E1551) = 2, IF('III. New Locations'!E1551 = "--", $C1552, 0), $C1552)</f>
        <v>0</v>
      </c>
      <c r="F1552">
        <f>IF(LEN('III. New Locations'!F1551) &gt; 4, 0, $C1552)</f>
        <v>0</v>
      </c>
      <c r="G1552">
        <f>IF(ISNUMBER('III. New Locations'!G1551) = TRUE, 0, $C1552)</f>
        <v>0</v>
      </c>
      <c r="H1552">
        <f>IF(ISNUMBER('III. New Locations'!H1551) = TRUE, 0, $C1552)</f>
        <v>0</v>
      </c>
      <c r="I1552">
        <f>IF(ISNUMBER('III. New Locations'!I1551) = TRUE, 0, $C1552)</f>
        <v>0</v>
      </c>
      <c r="J1552">
        <f>IF(ISNUMBER('III. New Locations'!J1551) = TRUE, 0, $C1552)</f>
        <v>0</v>
      </c>
      <c r="K1552">
        <f>IF(ISNUMBER('III. New Locations'!K1551) = TRUE, 0,$C1552)</f>
        <v>0</v>
      </c>
      <c r="M1552">
        <f>IF(ISNUMBER('III. New Locations'!M1551) = TRUE, 0,$C1552)</f>
        <v>0</v>
      </c>
      <c r="O1552">
        <f>IF(ISNUMBER('III. New Locations'!O1551) = TRUE, 0, $C1552)</f>
        <v>0</v>
      </c>
      <c r="P1552">
        <f>IF(ISNUMBER('III. New Locations'!P1551) = TRUE, 0, $C1552)</f>
        <v>0</v>
      </c>
      <c r="Q1552">
        <f>IF(ISNUMBER('III. New Locations'!Q1551) = TRUE, 0, $C1552)</f>
        <v>0</v>
      </c>
      <c r="R1552">
        <f>IF(ISNUMBER('III. New Locations'!R1551) = TRUE, IF('III. New Locations'!R1551 &gt;= 0, IF('III. New Locations'!R1551 &lt;=1, 0, $C1552),$C1552),$C1552)</f>
        <v>0</v>
      </c>
      <c r="S1552">
        <f>IF(ISNUMBER('III. New Locations'!S1551) = TRUE, IF('III. New Locations'!S1551 &gt;= 0, IF('III. New Locations'!S1551 &lt;=1, 0, $C1552), $C1552), $C1552)</f>
        <v>0</v>
      </c>
      <c r="T1552">
        <f>IF('III. New Locations'!T1551 = "-Unknown-", $C1552, 0)</f>
        <v>0</v>
      </c>
      <c r="U1552">
        <f>IF(LEN('III. New Locations'!U1551)&gt;1, 0, IF(T1552 = 0, 0, $C1552))</f>
        <v>0</v>
      </c>
      <c r="V1552">
        <f>IF('III. New Locations'!V1551 = "Unknown", $C1552, 0)</f>
        <v>0</v>
      </c>
      <c r="W1552">
        <f>IF(LEN('III. New Locations'!W1551)&gt;1, 0, IF(V1552 = 0, 0, $C1552))</f>
        <v>0</v>
      </c>
      <c r="X1552" t="str">
        <f>'III. New Locations'!X1551</f>
        <v>Unknown</v>
      </c>
      <c r="Y1552">
        <f>IF(ISNUMBER('III. New Locations'!Y1551) = TRUE, IF('III. New Locations'!Y1551 &gt;= 1400, IF('III. New Locations'!Y1551 &lt;=2100, 0, $C1552), $C1552), $C1552)</f>
        <v>0</v>
      </c>
      <c r="Z1552">
        <f>IF(ISNUMBER('III. New Locations'!Z1551) = TRUE, IF('III. New Locations'!Z1551 &gt;= 1400, IF('III. New Locations'!Z1551 &lt;=2100, 0, $C1552), $C1552), $C1552)</f>
        <v>0</v>
      </c>
      <c r="AA1552">
        <f>IF(ISNUMBER('III. New Locations'!AA1551) = TRUE, IF('III. New Locations'!AA1551 &gt;= 1400, IF('III. New Locations'!AA1551 &lt;=2100, 0, $C1552), $C1552), $C1552)</f>
        <v>0</v>
      </c>
      <c r="AC1552">
        <f>IF(ISNUMBER('III. New Locations'!AC1551) = TRUE, IF('III. New Locations'!AC1551 &gt;= 0, IF('III. New Locations'!AC1551 &lt;=1, 0,$C1552),$C1552), $C1552)</f>
        <v>0</v>
      </c>
    </row>
    <row r="1553" spans="1:29">
      <c r="A1553">
        <f>'III. New Locations'!A1552</f>
        <v>1550</v>
      </c>
      <c r="C1553" s="4">
        <f>IF(LEN('III. New Locations'!C1552) &gt; 2, 1, 0)</f>
        <v>0</v>
      </c>
      <c r="E1553">
        <f>IF(LEN('III. New Locations'!E1552) = 2, IF('III. New Locations'!E1552 = "--", $C1553, 0), $C1553)</f>
        <v>0</v>
      </c>
      <c r="F1553">
        <f>IF(LEN('III. New Locations'!F1552) &gt; 4, 0, $C1553)</f>
        <v>0</v>
      </c>
      <c r="G1553">
        <f>IF(ISNUMBER('III. New Locations'!G1552) = TRUE, 0, $C1553)</f>
        <v>0</v>
      </c>
      <c r="H1553">
        <f>IF(ISNUMBER('III. New Locations'!H1552) = TRUE, 0, $C1553)</f>
        <v>0</v>
      </c>
      <c r="I1553">
        <f>IF(ISNUMBER('III. New Locations'!I1552) = TRUE, 0, $C1553)</f>
        <v>0</v>
      </c>
      <c r="J1553">
        <f>IF(ISNUMBER('III. New Locations'!J1552) = TRUE, 0, $C1553)</f>
        <v>0</v>
      </c>
      <c r="K1553">
        <f>IF(ISNUMBER('III. New Locations'!K1552) = TRUE, 0,$C1553)</f>
        <v>0</v>
      </c>
      <c r="M1553">
        <f>IF(ISNUMBER('III. New Locations'!M1552) = TRUE, 0,$C1553)</f>
        <v>0</v>
      </c>
      <c r="O1553">
        <f>IF(ISNUMBER('III. New Locations'!O1552) = TRUE, 0, $C1553)</f>
        <v>0</v>
      </c>
      <c r="P1553">
        <f>IF(ISNUMBER('III. New Locations'!P1552) = TRUE, 0, $C1553)</f>
        <v>0</v>
      </c>
      <c r="Q1553">
        <f>IF(ISNUMBER('III. New Locations'!Q1552) = TRUE, 0, $C1553)</f>
        <v>0</v>
      </c>
      <c r="R1553">
        <f>IF(ISNUMBER('III. New Locations'!R1552) = TRUE, IF('III. New Locations'!R1552 &gt;= 0, IF('III. New Locations'!R1552 &lt;=1, 0, $C1553),$C1553),$C1553)</f>
        <v>0</v>
      </c>
      <c r="S1553">
        <f>IF(ISNUMBER('III. New Locations'!S1552) = TRUE, IF('III. New Locations'!S1552 &gt;= 0, IF('III. New Locations'!S1552 &lt;=1, 0, $C1553), $C1553), $C1553)</f>
        <v>0</v>
      </c>
      <c r="T1553">
        <f>IF('III. New Locations'!T1552 = "-Unknown-", $C1553, 0)</f>
        <v>0</v>
      </c>
      <c r="U1553">
        <f>IF(LEN('III. New Locations'!U1552)&gt;1, 0, IF(T1553 = 0, 0, $C1553))</f>
        <v>0</v>
      </c>
      <c r="V1553">
        <f>IF('III. New Locations'!V1552 = "Unknown", $C1553, 0)</f>
        <v>0</v>
      </c>
      <c r="W1553">
        <f>IF(LEN('III. New Locations'!W1552)&gt;1, 0, IF(V1553 = 0, 0, $C1553))</f>
        <v>0</v>
      </c>
      <c r="X1553" t="str">
        <f>'III. New Locations'!X1552</f>
        <v>Unknown</v>
      </c>
      <c r="Y1553">
        <f>IF(ISNUMBER('III. New Locations'!Y1552) = TRUE, IF('III. New Locations'!Y1552 &gt;= 1400, IF('III. New Locations'!Y1552 &lt;=2100, 0, $C1553), $C1553), $C1553)</f>
        <v>0</v>
      </c>
      <c r="Z1553">
        <f>IF(ISNUMBER('III. New Locations'!Z1552) = TRUE, IF('III. New Locations'!Z1552 &gt;= 1400, IF('III. New Locations'!Z1552 &lt;=2100, 0, $C1553), $C1553), $C1553)</f>
        <v>0</v>
      </c>
      <c r="AA1553">
        <f>IF(ISNUMBER('III. New Locations'!AA1552) = TRUE, IF('III. New Locations'!AA1552 &gt;= 1400, IF('III. New Locations'!AA1552 &lt;=2100, 0, $C1553), $C1553), $C1553)</f>
        <v>0</v>
      </c>
      <c r="AC1553">
        <f>IF(ISNUMBER('III. New Locations'!AC1552) = TRUE, IF('III. New Locations'!AC1552 &gt;= 0, IF('III. New Locations'!AC1552 &lt;=1, 0,$C1553),$C1553), $C1553)</f>
        <v>0</v>
      </c>
    </row>
    <row r="1554" spans="1:29">
      <c r="A1554">
        <f>'III. New Locations'!A1553</f>
        <v>1551</v>
      </c>
      <c r="C1554" s="4">
        <f>IF(LEN('III. New Locations'!C1553) &gt; 2, 1, 0)</f>
        <v>0</v>
      </c>
      <c r="E1554">
        <f>IF(LEN('III. New Locations'!E1553) = 2, IF('III. New Locations'!E1553 = "--", $C1554, 0), $C1554)</f>
        <v>0</v>
      </c>
      <c r="F1554">
        <f>IF(LEN('III. New Locations'!F1553) &gt; 4, 0, $C1554)</f>
        <v>0</v>
      </c>
      <c r="G1554">
        <f>IF(ISNUMBER('III. New Locations'!G1553) = TRUE, 0, $C1554)</f>
        <v>0</v>
      </c>
      <c r="H1554">
        <f>IF(ISNUMBER('III. New Locations'!H1553) = TRUE, 0, $C1554)</f>
        <v>0</v>
      </c>
      <c r="I1554">
        <f>IF(ISNUMBER('III. New Locations'!I1553) = TRUE, 0, $C1554)</f>
        <v>0</v>
      </c>
      <c r="J1554">
        <f>IF(ISNUMBER('III. New Locations'!J1553) = TRUE, 0, $C1554)</f>
        <v>0</v>
      </c>
      <c r="K1554">
        <f>IF(ISNUMBER('III. New Locations'!K1553) = TRUE, 0,$C1554)</f>
        <v>0</v>
      </c>
      <c r="M1554">
        <f>IF(ISNUMBER('III. New Locations'!M1553) = TRUE, 0,$C1554)</f>
        <v>0</v>
      </c>
      <c r="O1554">
        <f>IF(ISNUMBER('III. New Locations'!O1553) = TRUE, 0, $C1554)</f>
        <v>0</v>
      </c>
      <c r="P1554">
        <f>IF(ISNUMBER('III. New Locations'!P1553) = TRUE, 0, $C1554)</f>
        <v>0</v>
      </c>
      <c r="Q1554">
        <f>IF(ISNUMBER('III. New Locations'!Q1553) = TRUE, 0, $C1554)</f>
        <v>0</v>
      </c>
      <c r="R1554">
        <f>IF(ISNUMBER('III. New Locations'!R1553) = TRUE, IF('III. New Locations'!R1553 &gt;= 0, IF('III. New Locations'!R1553 &lt;=1, 0, $C1554),$C1554),$C1554)</f>
        <v>0</v>
      </c>
      <c r="S1554">
        <f>IF(ISNUMBER('III. New Locations'!S1553) = TRUE, IF('III. New Locations'!S1553 &gt;= 0, IF('III. New Locations'!S1553 &lt;=1, 0, $C1554), $C1554), $C1554)</f>
        <v>0</v>
      </c>
      <c r="T1554">
        <f>IF('III. New Locations'!T1553 = "-Unknown-", $C1554, 0)</f>
        <v>0</v>
      </c>
      <c r="U1554">
        <f>IF(LEN('III. New Locations'!U1553)&gt;1, 0, IF(T1554 = 0, 0, $C1554))</f>
        <v>0</v>
      </c>
      <c r="V1554">
        <f>IF('III. New Locations'!V1553 = "Unknown", $C1554, 0)</f>
        <v>0</v>
      </c>
      <c r="W1554">
        <f>IF(LEN('III. New Locations'!W1553)&gt;1, 0, IF(V1554 = 0, 0, $C1554))</f>
        <v>0</v>
      </c>
      <c r="X1554" t="str">
        <f>'III. New Locations'!X1553</f>
        <v>Unknown</v>
      </c>
      <c r="Y1554">
        <f>IF(ISNUMBER('III. New Locations'!Y1553) = TRUE, IF('III. New Locations'!Y1553 &gt;= 1400, IF('III. New Locations'!Y1553 &lt;=2100, 0, $C1554), $C1554), $C1554)</f>
        <v>0</v>
      </c>
      <c r="Z1554">
        <f>IF(ISNUMBER('III. New Locations'!Z1553) = TRUE, IF('III. New Locations'!Z1553 &gt;= 1400, IF('III. New Locations'!Z1553 &lt;=2100, 0, $C1554), $C1554), $C1554)</f>
        <v>0</v>
      </c>
      <c r="AA1554">
        <f>IF(ISNUMBER('III. New Locations'!AA1553) = TRUE, IF('III. New Locations'!AA1553 &gt;= 1400, IF('III. New Locations'!AA1553 &lt;=2100, 0, $C1554), $C1554), $C1554)</f>
        <v>0</v>
      </c>
      <c r="AC1554">
        <f>IF(ISNUMBER('III. New Locations'!AC1553) = TRUE, IF('III. New Locations'!AC1553 &gt;= 0, IF('III. New Locations'!AC1553 &lt;=1, 0,$C1554),$C1554), $C1554)</f>
        <v>0</v>
      </c>
    </row>
    <row r="1555" spans="1:29">
      <c r="A1555">
        <f>'III. New Locations'!A1554</f>
        <v>1552</v>
      </c>
      <c r="C1555" s="4">
        <f>IF(LEN('III. New Locations'!C1554) &gt; 2, 1, 0)</f>
        <v>0</v>
      </c>
      <c r="E1555">
        <f>IF(LEN('III. New Locations'!E1554) = 2, IF('III. New Locations'!E1554 = "--", $C1555, 0), $C1555)</f>
        <v>0</v>
      </c>
      <c r="F1555">
        <f>IF(LEN('III. New Locations'!F1554) &gt; 4, 0, $C1555)</f>
        <v>0</v>
      </c>
      <c r="G1555">
        <f>IF(ISNUMBER('III. New Locations'!G1554) = TRUE, 0, $C1555)</f>
        <v>0</v>
      </c>
      <c r="H1555">
        <f>IF(ISNUMBER('III. New Locations'!H1554) = TRUE, 0, $C1555)</f>
        <v>0</v>
      </c>
      <c r="I1555">
        <f>IF(ISNUMBER('III. New Locations'!I1554) = TRUE, 0, $C1555)</f>
        <v>0</v>
      </c>
      <c r="J1555">
        <f>IF(ISNUMBER('III. New Locations'!J1554) = TRUE, 0, $C1555)</f>
        <v>0</v>
      </c>
      <c r="K1555">
        <f>IF(ISNUMBER('III. New Locations'!K1554) = TRUE, 0,$C1555)</f>
        <v>0</v>
      </c>
      <c r="M1555">
        <f>IF(ISNUMBER('III. New Locations'!M1554) = TRUE, 0,$C1555)</f>
        <v>0</v>
      </c>
      <c r="O1555">
        <f>IF(ISNUMBER('III. New Locations'!O1554) = TRUE, 0, $C1555)</f>
        <v>0</v>
      </c>
      <c r="P1555">
        <f>IF(ISNUMBER('III. New Locations'!P1554) = TRUE, 0, $C1555)</f>
        <v>0</v>
      </c>
      <c r="Q1555">
        <f>IF(ISNUMBER('III. New Locations'!Q1554) = TRUE, 0, $C1555)</f>
        <v>0</v>
      </c>
      <c r="R1555">
        <f>IF(ISNUMBER('III. New Locations'!R1554) = TRUE, IF('III. New Locations'!R1554 &gt;= 0, IF('III. New Locations'!R1554 &lt;=1, 0, $C1555),$C1555),$C1555)</f>
        <v>0</v>
      </c>
      <c r="S1555">
        <f>IF(ISNUMBER('III. New Locations'!S1554) = TRUE, IF('III. New Locations'!S1554 &gt;= 0, IF('III. New Locations'!S1554 &lt;=1, 0, $C1555), $C1555), $C1555)</f>
        <v>0</v>
      </c>
      <c r="T1555">
        <f>IF('III. New Locations'!T1554 = "-Unknown-", $C1555, 0)</f>
        <v>0</v>
      </c>
      <c r="U1555">
        <f>IF(LEN('III. New Locations'!U1554)&gt;1, 0, IF(T1555 = 0, 0, $C1555))</f>
        <v>0</v>
      </c>
      <c r="V1555">
        <f>IF('III. New Locations'!V1554 = "Unknown", $C1555, 0)</f>
        <v>0</v>
      </c>
      <c r="W1555">
        <f>IF(LEN('III. New Locations'!W1554)&gt;1, 0, IF(V1555 = 0, 0, $C1555))</f>
        <v>0</v>
      </c>
      <c r="X1555" t="str">
        <f>'III. New Locations'!X1554</f>
        <v>Unknown</v>
      </c>
      <c r="Y1555">
        <f>IF(ISNUMBER('III. New Locations'!Y1554) = TRUE, IF('III. New Locations'!Y1554 &gt;= 1400, IF('III. New Locations'!Y1554 &lt;=2100, 0, $C1555), $C1555), $C1555)</f>
        <v>0</v>
      </c>
      <c r="Z1555">
        <f>IF(ISNUMBER('III. New Locations'!Z1554) = TRUE, IF('III. New Locations'!Z1554 &gt;= 1400, IF('III. New Locations'!Z1554 &lt;=2100, 0, $C1555), $C1555), $C1555)</f>
        <v>0</v>
      </c>
      <c r="AA1555">
        <f>IF(ISNUMBER('III. New Locations'!AA1554) = TRUE, IF('III. New Locations'!AA1554 &gt;= 1400, IF('III. New Locations'!AA1554 &lt;=2100, 0, $C1555), $C1555), $C1555)</f>
        <v>0</v>
      </c>
      <c r="AC1555">
        <f>IF(ISNUMBER('III. New Locations'!AC1554) = TRUE, IF('III. New Locations'!AC1554 &gt;= 0, IF('III. New Locations'!AC1554 &lt;=1, 0,$C1555),$C1555), $C1555)</f>
        <v>0</v>
      </c>
    </row>
    <row r="1556" spans="1:29">
      <c r="A1556">
        <f>'III. New Locations'!A1555</f>
        <v>1553</v>
      </c>
      <c r="C1556" s="4">
        <f>IF(LEN('III. New Locations'!C1555) &gt; 2, 1, 0)</f>
        <v>0</v>
      </c>
      <c r="E1556">
        <f>IF(LEN('III. New Locations'!E1555) = 2, IF('III. New Locations'!E1555 = "--", $C1556, 0), $C1556)</f>
        <v>0</v>
      </c>
      <c r="F1556">
        <f>IF(LEN('III. New Locations'!F1555) &gt; 4, 0, $C1556)</f>
        <v>0</v>
      </c>
      <c r="G1556">
        <f>IF(ISNUMBER('III. New Locations'!G1555) = TRUE, 0, $C1556)</f>
        <v>0</v>
      </c>
      <c r="H1556">
        <f>IF(ISNUMBER('III. New Locations'!H1555) = TRUE, 0, $C1556)</f>
        <v>0</v>
      </c>
      <c r="I1556">
        <f>IF(ISNUMBER('III. New Locations'!I1555) = TRUE, 0, $C1556)</f>
        <v>0</v>
      </c>
      <c r="J1556">
        <f>IF(ISNUMBER('III. New Locations'!J1555) = TRUE, 0, $C1556)</f>
        <v>0</v>
      </c>
      <c r="K1556">
        <f>IF(ISNUMBER('III. New Locations'!K1555) = TRUE, 0,$C1556)</f>
        <v>0</v>
      </c>
      <c r="M1556">
        <f>IF(ISNUMBER('III. New Locations'!M1555) = TRUE, 0,$C1556)</f>
        <v>0</v>
      </c>
      <c r="O1556">
        <f>IF(ISNUMBER('III. New Locations'!O1555) = TRUE, 0, $C1556)</f>
        <v>0</v>
      </c>
      <c r="P1556">
        <f>IF(ISNUMBER('III. New Locations'!P1555) = TRUE, 0, $C1556)</f>
        <v>0</v>
      </c>
      <c r="Q1556">
        <f>IF(ISNUMBER('III. New Locations'!Q1555) = TRUE, 0, $C1556)</f>
        <v>0</v>
      </c>
      <c r="R1556">
        <f>IF(ISNUMBER('III. New Locations'!R1555) = TRUE, IF('III. New Locations'!R1555 &gt;= 0, IF('III. New Locations'!R1555 &lt;=1, 0, $C1556),$C1556),$C1556)</f>
        <v>0</v>
      </c>
      <c r="S1556">
        <f>IF(ISNUMBER('III. New Locations'!S1555) = TRUE, IF('III. New Locations'!S1555 &gt;= 0, IF('III. New Locations'!S1555 &lt;=1, 0, $C1556), $C1556), $C1556)</f>
        <v>0</v>
      </c>
      <c r="T1556">
        <f>IF('III. New Locations'!T1555 = "-Unknown-", $C1556, 0)</f>
        <v>0</v>
      </c>
      <c r="U1556">
        <f>IF(LEN('III. New Locations'!U1555)&gt;1, 0, IF(T1556 = 0, 0, $C1556))</f>
        <v>0</v>
      </c>
      <c r="V1556">
        <f>IF('III. New Locations'!V1555 = "Unknown", $C1556, 0)</f>
        <v>0</v>
      </c>
      <c r="W1556">
        <f>IF(LEN('III. New Locations'!W1555)&gt;1, 0, IF(V1556 = 0, 0, $C1556))</f>
        <v>0</v>
      </c>
      <c r="X1556" t="str">
        <f>'III. New Locations'!X1555</f>
        <v>Unknown</v>
      </c>
      <c r="Y1556">
        <f>IF(ISNUMBER('III. New Locations'!Y1555) = TRUE, IF('III. New Locations'!Y1555 &gt;= 1400, IF('III. New Locations'!Y1555 &lt;=2100, 0, $C1556), $C1556), $C1556)</f>
        <v>0</v>
      </c>
      <c r="Z1556">
        <f>IF(ISNUMBER('III. New Locations'!Z1555) = TRUE, IF('III. New Locations'!Z1555 &gt;= 1400, IF('III. New Locations'!Z1555 &lt;=2100, 0, $C1556), $C1556), $C1556)</f>
        <v>0</v>
      </c>
      <c r="AA1556">
        <f>IF(ISNUMBER('III. New Locations'!AA1555) = TRUE, IF('III. New Locations'!AA1555 &gt;= 1400, IF('III. New Locations'!AA1555 &lt;=2100, 0, $C1556), $C1556), $C1556)</f>
        <v>0</v>
      </c>
      <c r="AC1556">
        <f>IF(ISNUMBER('III. New Locations'!AC1555) = TRUE, IF('III. New Locations'!AC1555 &gt;= 0, IF('III. New Locations'!AC1555 &lt;=1, 0,$C1556),$C1556), $C1556)</f>
        <v>0</v>
      </c>
    </row>
    <row r="1557" spans="1:29">
      <c r="A1557">
        <f>'III. New Locations'!A1556</f>
        <v>1554</v>
      </c>
      <c r="C1557" s="4">
        <f>IF(LEN('III. New Locations'!C1556) &gt; 2, 1, 0)</f>
        <v>0</v>
      </c>
      <c r="E1557">
        <f>IF(LEN('III. New Locations'!E1556) = 2, IF('III. New Locations'!E1556 = "--", $C1557, 0), $C1557)</f>
        <v>0</v>
      </c>
      <c r="F1557">
        <f>IF(LEN('III. New Locations'!F1556) &gt; 4, 0, $C1557)</f>
        <v>0</v>
      </c>
      <c r="G1557">
        <f>IF(ISNUMBER('III. New Locations'!G1556) = TRUE, 0, $C1557)</f>
        <v>0</v>
      </c>
      <c r="H1557">
        <f>IF(ISNUMBER('III. New Locations'!H1556) = TRUE, 0, $C1557)</f>
        <v>0</v>
      </c>
      <c r="I1557">
        <f>IF(ISNUMBER('III. New Locations'!I1556) = TRUE, 0, $C1557)</f>
        <v>0</v>
      </c>
      <c r="J1557">
        <f>IF(ISNUMBER('III. New Locations'!J1556) = TRUE, 0, $C1557)</f>
        <v>0</v>
      </c>
      <c r="K1557">
        <f>IF(ISNUMBER('III. New Locations'!K1556) = TRUE, 0,$C1557)</f>
        <v>0</v>
      </c>
      <c r="M1557">
        <f>IF(ISNUMBER('III. New Locations'!M1556) = TRUE, 0,$C1557)</f>
        <v>0</v>
      </c>
      <c r="O1557">
        <f>IF(ISNUMBER('III. New Locations'!O1556) = TRUE, 0, $C1557)</f>
        <v>0</v>
      </c>
      <c r="P1557">
        <f>IF(ISNUMBER('III. New Locations'!P1556) = TRUE, 0, $C1557)</f>
        <v>0</v>
      </c>
      <c r="Q1557">
        <f>IF(ISNUMBER('III. New Locations'!Q1556) = TRUE, 0, $C1557)</f>
        <v>0</v>
      </c>
      <c r="R1557">
        <f>IF(ISNUMBER('III. New Locations'!R1556) = TRUE, IF('III. New Locations'!R1556 &gt;= 0, IF('III. New Locations'!R1556 &lt;=1, 0, $C1557),$C1557),$C1557)</f>
        <v>0</v>
      </c>
      <c r="S1557">
        <f>IF(ISNUMBER('III. New Locations'!S1556) = TRUE, IF('III. New Locations'!S1556 &gt;= 0, IF('III. New Locations'!S1556 &lt;=1, 0, $C1557), $C1557), $C1557)</f>
        <v>0</v>
      </c>
      <c r="T1557">
        <f>IF('III. New Locations'!T1556 = "-Unknown-", $C1557, 0)</f>
        <v>0</v>
      </c>
      <c r="U1557">
        <f>IF(LEN('III. New Locations'!U1556)&gt;1, 0, IF(T1557 = 0, 0, $C1557))</f>
        <v>0</v>
      </c>
      <c r="V1557">
        <f>IF('III. New Locations'!V1556 = "Unknown", $C1557, 0)</f>
        <v>0</v>
      </c>
      <c r="W1557">
        <f>IF(LEN('III. New Locations'!W1556)&gt;1, 0, IF(V1557 = 0, 0, $C1557))</f>
        <v>0</v>
      </c>
      <c r="X1557" t="str">
        <f>'III. New Locations'!X1556</f>
        <v>Unknown</v>
      </c>
      <c r="Y1557">
        <f>IF(ISNUMBER('III. New Locations'!Y1556) = TRUE, IF('III. New Locations'!Y1556 &gt;= 1400, IF('III. New Locations'!Y1556 &lt;=2100, 0, $C1557), $C1557), $C1557)</f>
        <v>0</v>
      </c>
      <c r="Z1557">
        <f>IF(ISNUMBER('III. New Locations'!Z1556) = TRUE, IF('III. New Locations'!Z1556 &gt;= 1400, IF('III. New Locations'!Z1556 &lt;=2100, 0, $C1557), $C1557), $C1557)</f>
        <v>0</v>
      </c>
      <c r="AA1557">
        <f>IF(ISNUMBER('III. New Locations'!AA1556) = TRUE, IF('III. New Locations'!AA1556 &gt;= 1400, IF('III. New Locations'!AA1556 &lt;=2100, 0, $C1557), $C1557), $C1557)</f>
        <v>0</v>
      </c>
      <c r="AC1557">
        <f>IF(ISNUMBER('III. New Locations'!AC1556) = TRUE, IF('III. New Locations'!AC1556 &gt;= 0, IF('III. New Locations'!AC1556 &lt;=1, 0,$C1557),$C1557), $C1557)</f>
        <v>0</v>
      </c>
    </row>
    <row r="1558" spans="1:29">
      <c r="A1558">
        <f>'III. New Locations'!A1557</f>
        <v>1555</v>
      </c>
      <c r="C1558" s="4">
        <f>IF(LEN('III. New Locations'!C1557) &gt; 2, 1, 0)</f>
        <v>0</v>
      </c>
      <c r="E1558">
        <f>IF(LEN('III. New Locations'!E1557) = 2, IF('III. New Locations'!E1557 = "--", $C1558, 0), $C1558)</f>
        <v>0</v>
      </c>
      <c r="F1558">
        <f>IF(LEN('III. New Locations'!F1557) &gt; 4, 0, $C1558)</f>
        <v>0</v>
      </c>
      <c r="G1558">
        <f>IF(ISNUMBER('III. New Locations'!G1557) = TRUE, 0, $C1558)</f>
        <v>0</v>
      </c>
      <c r="H1558">
        <f>IF(ISNUMBER('III. New Locations'!H1557) = TRUE, 0, $C1558)</f>
        <v>0</v>
      </c>
      <c r="I1558">
        <f>IF(ISNUMBER('III. New Locations'!I1557) = TRUE, 0, $C1558)</f>
        <v>0</v>
      </c>
      <c r="J1558">
        <f>IF(ISNUMBER('III. New Locations'!J1557) = TRUE, 0, $C1558)</f>
        <v>0</v>
      </c>
      <c r="K1558">
        <f>IF(ISNUMBER('III. New Locations'!K1557) = TRUE, 0,$C1558)</f>
        <v>0</v>
      </c>
      <c r="M1558">
        <f>IF(ISNUMBER('III. New Locations'!M1557) = TRUE, 0,$C1558)</f>
        <v>0</v>
      </c>
      <c r="O1558">
        <f>IF(ISNUMBER('III. New Locations'!O1557) = TRUE, 0, $C1558)</f>
        <v>0</v>
      </c>
      <c r="P1558">
        <f>IF(ISNUMBER('III. New Locations'!P1557) = TRUE, 0, $C1558)</f>
        <v>0</v>
      </c>
      <c r="Q1558">
        <f>IF(ISNUMBER('III. New Locations'!Q1557) = TRUE, 0, $C1558)</f>
        <v>0</v>
      </c>
      <c r="R1558">
        <f>IF(ISNUMBER('III. New Locations'!R1557) = TRUE, IF('III. New Locations'!R1557 &gt;= 0, IF('III. New Locations'!R1557 &lt;=1, 0, $C1558),$C1558),$C1558)</f>
        <v>0</v>
      </c>
      <c r="S1558">
        <f>IF(ISNUMBER('III. New Locations'!S1557) = TRUE, IF('III. New Locations'!S1557 &gt;= 0, IF('III. New Locations'!S1557 &lt;=1, 0, $C1558), $C1558), $C1558)</f>
        <v>0</v>
      </c>
      <c r="T1558">
        <f>IF('III. New Locations'!T1557 = "-Unknown-", $C1558, 0)</f>
        <v>0</v>
      </c>
      <c r="U1558">
        <f>IF(LEN('III. New Locations'!U1557)&gt;1, 0, IF(T1558 = 0, 0, $C1558))</f>
        <v>0</v>
      </c>
      <c r="V1558">
        <f>IF('III. New Locations'!V1557 = "Unknown", $C1558, 0)</f>
        <v>0</v>
      </c>
      <c r="W1558">
        <f>IF(LEN('III. New Locations'!W1557)&gt;1, 0, IF(V1558 = 0, 0, $C1558))</f>
        <v>0</v>
      </c>
      <c r="X1558" t="str">
        <f>'III. New Locations'!X1557</f>
        <v>Unknown</v>
      </c>
      <c r="Y1558">
        <f>IF(ISNUMBER('III. New Locations'!Y1557) = TRUE, IF('III. New Locations'!Y1557 &gt;= 1400, IF('III. New Locations'!Y1557 &lt;=2100, 0, $C1558), $C1558), $C1558)</f>
        <v>0</v>
      </c>
      <c r="Z1558">
        <f>IF(ISNUMBER('III. New Locations'!Z1557) = TRUE, IF('III. New Locations'!Z1557 &gt;= 1400, IF('III. New Locations'!Z1557 &lt;=2100, 0, $C1558), $C1558), $C1558)</f>
        <v>0</v>
      </c>
      <c r="AA1558">
        <f>IF(ISNUMBER('III. New Locations'!AA1557) = TRUE, IF('III. New Locations'!AA1557 &gt;= 1400, IF('III. New Locations'!AA1557 &lt;=2100, 0, $C1558), $C1558), $C1558)</f>
        <v>0</v>
      </c>
      <c r="AC1558">
        <f>IF(ISNUMBER('III. New Locations'!AC1557) = TRUE, IF('III. New Locations'!AC1557 &gt;= 0, IF('III. New Locations'!AC1557 &lt;=1, 0,$C1558),$C1558), $C1558)</f>
        <v>0</v>
      </c>
    </row>
    <row r="1559" spans="1:29">
      <c r="A1559">
        <f>'III. New Locations'!A1558</f>
        <v>1556</v>
      </c>
      <c r="C1559" s="4">
        <f>IF(LEN('III. New Locations'!C1558) &gt; 2, 1, 0)</f>
        <v>0</v>
      </c>
      <c r="E1559">
        <f>IF(LEN('III. New Locations'!E1558) = 2, IF('III. New Locations'!E1558 = "--", $C1559, 0), $C1559)</f>
        <v>0</v>
      </c>
      <c r="F1559">
        <f>IF(LEN('III. New Locations'!F1558) &gt; 4, 0, $C1559)</f>
        <v>0</v>
      </c>
      <c r="G1559">
        <f>IF(ISNUMBER('III. New Locations'!G1558) = TRUE, 0, $C1559)</f>
        <v>0</v>
      </c>
      <c r="H1559">
        <f>IF(ISNUMBER('III. New Locations'!H1558) = TRUE, 0, $C1559)</f>
        <v>0</v>
      </c>
      <c r="I1559">
        <f>IF(ISNUMBER('III. New Locations'!I1558) = TRUE, 0, $C1559)</f>
        <v>0</v>
      </c>
      <c r="J1559">
        <f>IF(ISNUMBER('III. New Locations'!J1558) = TRUE, 0, $C1559)</f>
        <v>0</v>
      </c>
      <c r="K1559">
        <f>IF(ISNUMBER('III. New Locations'!K1558) = TRUE, 0,$C1559)</f>
        <v>0</v>
      </c>
      <c r="M1559">
        <f>IF(ISNUMBER('III. New Locations'!M1558) = TRUE, 0,$C1559)</f>
        <v>0</v>
      </c>
      <c r="O1559">
        <f>IF(ISNUMBER('III. New Locations'!O1558) = TRUE, 0, $C1559)</f>
        <v>0</v>
      </c>
      <c r="P1559">
        <f>IF(ISNUMBER('III. New Locations'!P1558) = TRUE, 0, $C1559)</f>
        <v>0</v>
      </c>
      <c r="Q1559">
        <f>IF(ISNUMBER('III. New Locations'!Q1558) = TRUE, 0, $C1559)</f>
        <v>0</v>
      </c>
      <c r="R1559">
        <f>IF(ISNUMBER('III. New Locations'!R1558) = TRUE, IF('III. New Locations'!R1558 &gt;= 0, IF('III. New Locations'!R1558 &lt;=1, 0, $C1559),$C1559),$C1559)</f>
        <v>0</v>
      </c>
      <c r="S1559">
        <f>IF(ISNUMBER('III. New Locations'!S1558) = TRUE, IF('III. New Locations'!S1558 &gt;= 0, IF('III. New Locations'!S1558 &lt;=1, 0, $C1559), $C1559), $C1559)</f>
        <v>0</v>
      </c>
      <c r="T1559">
        <f>IF('III. New Locations'!T1558 = "-Unknown-", $C1559, 0)</f>
        <v>0</v>
      </c>
      <c r="U1559">
        <f>IF(LEN('III. New Locations'!U1558)&gt;1, 0, IF(T1559 = 0, 0, $C1559))</f>
        <v>0</v>
      </c>
      <c r="V1559">
        <f>IF('III. New Locations'!V1558 = "Unknown", $C1559, 0)</f>
        <v>0</v>
      </c>
      <c r="W1559">
        <f>IF(LEN('III. New Locations'!W1558)&gt;1, 0, IF(V1559 = 0, 0, $C1559))</f>
        <v>0</v>
      </c>
      <c r="X1559" t="str">
        <f>'III. New Locations'!X1558</f>
        <v>Unknown</v>
      </c>
      <c r="Y1559">
        <f>IF(ISNUMBER('III. New Locations'!Y1558) = TRUE, IF('III. New Locations'!Y1558 &gt;= 1400, IF('III. New Locations'!Y1558 &lt;=2100, 0, $C1559), $C1559), $C1559)</f>
        <v>0</v>
      </c>
      <c r="Z1559">
        <f>IF(ISNUMBER('III. New Locations'!Z1558) = TRUE, IF('III. New Locations'!Z1558 &gt;= 1400, IF('III. New Locations'!Z1558 &lt;=2100, 0, $C1559), $C1559), $C1559)</f>
        <v>0</v>
      </c>
      <c r="AA1559">
        <f>IF(ISNUMBER('III. New Locations'!AA1558) = TRUE, IF('III. New Locations'!AA1558 &gt;= 1400, IF('III. New Locations'!AA1558 &lt;=2100, 0, $C1559), $C1559), $C1559)</f>
        <v>0</v>
      </c>
      <c r="AC1559">
        <f>IF(ISNUMBER('III. New Locations'!AC1558) = TRUE, IF('III. New Locations'!AC1558 &gt;= 0, IF('III. New Locations'!AC1558 &lt;=1, 0,$C1559),$C1559), $C1559)</f>
        <v>0</v>
      </c>
    </row>
    <row r="1560" spans="1:29">
      <c r="A1560">
        <f>'III. New Locations'!A1559</f>
        <v>1557</v>
      </c>
      <c r="C1560" s="4">
        <f>IF(LEN('III. New Locations'!C1559) &gt; 2, 1, 0)</f>
        <v>0</v>
      </c>
      <c r="E1560">
        <f>IF(LEN('III. New Locations'!E1559) = 2, IF('III. New Locations'!E1559 = "--", $C1560, 0), $C1560)</f>
        <v>0</v>
      </c>
      <c r="F1560">
        <f>IF(LEN('III. New Locations'!F1559) &gt; 4, 0, $C1560)</f>
        <v>0</v>
      </c>
      <c r="G1560">
        <f>IF(ISNUMBER('III. New Locations'!G1559) = TRUE, 0, $C1560)</f>
        <v>0</v>
      </c>
      <c r="H1560">
        <f>IF(ISNUMBER('III. New Locations'!H1559) = TRUE, 0, $C1560)</f>
        <v>0</v>
      </c>
      <c r="I1560">
        <f>IF(ISNUMBER('III. New Locations'!I1559) = TRUE, 0, $C1560)</f>
        <v>0</v>
      </c>
      <c r="J1560">
        <f>IF(ISNUMBER('III. New Locations'!J1559) = TRUE, 0, $C1560)</f>
        <v>0</v>
      </c>
      <c r="K1560">
        <f>IF(ISNUMBER('III. New Locations'!K1559) = TRUE, 0,$C1560)</f>
        <v>0</v>
      </c>
      <c r="M1560">
        <f>IF(ISNUMBER('III. New Locations'!M1559) = TRUE, 0,$C1560)</f>
        <v>0</v>
      </c>
      <c r="O1560">
        <f>IF(ISNUMBER('III. New Locations'!O1559) = TRUE, 0, $C1560)</f>
        <v>0</v>
      </c>
      <c r="P1560">
        <f>IF(ISNUMBER('III. New Locations'!P1559) = TRUE, 0, $C1560)</f>
        <v>0</v>
      </c>
      <c r="Q1560">
        <f>IF(ISNUMBER('III. New Locations'!Q1559) = TRUE, 0, $C1560)</f>
        <v>0</v>
      </c>
      <c r="R1560">
        <f>IF(ISNUMBER('III. New Locations'!R1559) = TRUE, IF('III. New Locations'!R1559 &gt;= 0, IF('III. New Locations'!R1559 &lt;=1, 0, $C1560),$C1560),$C1560)</f>
        <v>0</v>
      </c>
      <c r="S1560">
        <f>IF(ISNUMBER('III. New Locations'!S1559) = TRUE, IF('III. New Locations'!S1559 &gt;= 0, IF('III. New Locations'!S1559 &lt;=1, 0, $C1560), $C1560), $C1560)</f>
        <v>0</v>
      </c>
      <c r="T1560">
        <f>IF('III. New Locations'!T1559 = "-Unknown-", $C1560, 0)</f>
        <v>0</v>
      </c>
      <c r="U1560">
        <f>IF(LEN('III. New Locations'!U1559)&gt;1, 0, IF(T1560 = 0, 0, $C1560))</f>
        <v>0</v>
      </c>
      <c r="V1560">
        <f>IF('III. New Locations'!V1559 = "Unknown", $C1560, 0)</f>
        <v>0</v>
      </c>
      <c r="W1560">
        <f>IF(LEN('III. New Locations'!W1559)&gt;1, 0, IF(V1560 = 0, 0, $C1560))</f>
        <v>0</v>
      </c>
      <c r="X1560" t="str">
        <f>'III. New Locations'!X1559</f>
        <v>Unknown</v>
      </c>
      <c r="Y1560">
        <f>IF(ISNUMBER('III. New Locations'!Y1559) = TRUE, IF('III. New Locations'!Y1559 &gt;= 1400, IF('III. New Locations'!Y1559 &lt;=2100, 0, $C1560), $C1560), $C1560)</f>
        <v>0</v>
      </c>
      <c r="Z1560">
        <f>IF(ISNUMBER('III. New Locations'!Z1559) = TRUE, IF('III. New Locations'!Z1559 &gt;= 1400, IF('III. New Locations'!Z1559 &lt;=2100, 0, $C1560), $C1560), $C1560)</f>
        <v>0</v>
      </c>
      <c r="AA1560">
        <f>IF(ISNUMBER('III. New Locations'!AA1559) = TRUE, IF('III. New Locations'!AA1559 &gt;= 1400, IF('III. New Locations'!AA1559 &lt;=2100, 0, $C1560), $C1560), $C1560)</f>
        <v>0</v>
      </c>
      <c r="AC1560">
        <f>IF(ISNUMBER('III. New Locations'!AC1559) = TRUE, IF('III. New Locations'!AC1559 &gt;= 0, IF('III. New Locations'!AC1559 &lt;=1, 0,$C1560),$C1560), $C1560)</f>
        <v>0</v>
      </c>
    </row>
    <row r="1561" spans="1:29">
      <c r="A1561">
        <f>'III. New Locations'!A1560</f>
        <v>1558</v>
      </c>
      <c r="C1561" s="4">
        <f>IF(LEN('III. New Locations'!C1560) &gt; 2, 1, 0)</f>
        <v>0</v>
      </c>
      <c r="E1561">
        <f>IF(LEN('III. New Locations'!E1560) = 2, IF('III. New Locations'!E1560 = "--", $C1561, 0), $C1561)</f>
        <v>0</v>
      </c>
      <c r="F1561">
        <f>IF(LEN('III. New Locations'!F1560) &gt; 4, 0, $C1561)</f>
        <v>0</v>
      </c>
      <c r="G1561">
        <f>IF(ISNUMBER('III. New Locations'!G1560) = TRUE, 0, $C1561)</f>
        <v>0</v>
      </c>
      <c r="H1561">
        <f>IF(ISNUMBER('III. New Locations'!H1560) = TRUE, 0, $C1561)</f>
        <v>0</v>
      </c>
      <c r="I1561">
        <f>IF(ISNUMBER('III. New Locations'!I1560) = TRUE, 0, $C1561)</f>
        <v>0</v>
      </c>
      <c r="J1561">
        <f>IF(ISNUMBER('III. New Locations'!J1560) = TRUE, 0, $C1561)</f>
        <v>0</v>
      </c>
      <c r="K1561">
        <f>IF(ISNUMBER('III. New Locations'!K1560) = TRUE, 0,$C1561)</f>
        <v>0</v>
      </c>
      <c r="M1561">
        <f>IF(ISNUMBER('III. New Locations'!M1560) = TRUE, 0,$C1561)</f>
        <v>0</v>
      </c>
      <c r="O1561">
        <f>IF(ISNUMBER('III. New Locations'!O1560) = TRUE, 0, $C1561)</f>
        <v>0</v>
      </c>
      <c r="P1561">
        <f>IF(ISNUMBER('III. New Locations'!P1560) = TRUE, 0, $C1561)</f>
        <v>0</v>
      </c>
      <c r="Q1561">
        <f>IF(ISNUMBER('III. New Locations'!Q1560) = TRUE, 0, $C1561)</f>
        <v>0</v>
      </c>
      <c r="R1561">
        <f>IF(ISNUMBER('III. New Locations'!R1560) = TRUE, IF('III. New Locations'!R1560 &gt;= 0, IF('III. New Locations'!R1560 &lt;=1, 0, $C1561),$C1561),$C1561)</f>
        <v>0</v>
      </c>
      <c r="S1561">
        <f>IF(ISNUMBER('III. New Locations'!S1560) = TRUE, IF('III. New Locations'!S1560 &gt;= 0, IF('III. New Locations'!S1560 &lt;=1, 0, $C1561), $C1561), $C1561)</f>
        <v>0</v>
      </c>
      <c r="T1561">
        <f>IF('III. New Locations'!T1560 = "-Unknown-", $C1561, 0)</f>
        <v>0</v>
      </c>
      <c r="U1561">
        <f>IF(LEN('III. New Locations'!U1560)&gt;1, 0, IF(T1561 = 0, 0, $C1561))</f>
        <v>0</v>
      </c>
      <c r="V1561">
        <f>IF('III. New Locations'!V1560 = "Unknown", $C1561, 0)</f>
        <v>0</v>
      </c>
      <c r="W1561">
        <f>IF(LEN('III. New Locations'!W1560)&gt;1, 0, IF(V1561 = 0, 0, $C1561))</f>
        <v>0</v>
      </c>
      <c r="X1561" t="str">
        <f>'III. New Locations'!X1560</f>
        <v>Unknown</v>
      </c>
      <c r="Y1561">
        <f>IF(ISNUMBER('III. New Locations'!Y1560) = TRUE, IF('III. New Locations'!Y1560 &gt;= 1400, IF('III. New Locations'!Y1560 &lt;=2100, 0, $C1561), $C1561), $C1561)</f>
        <v>0</v>
      </c>
      <c r="Z1561">
        <f>IF(ISNUMBER('III. New Locations'!Z1560) = TRUE, IF('III. New Locations'!Z1560 &gt;= 1400, IF('III. New Locations'!Z1560 &lt;=2100, 0, $C1561), $C1561), $C1561)</f>
        <v>0</v>
      </c>
      <c r="AA1561">
        <f>IF(ISNUMBER('III. New Locations'!AA1560) = TRUE, IF('III. New Locations'!AA1560 &gt;= 1400, IF('III. New Locations'!AA1560 &lt;=2100, 0, $C1561), $C1561), $C1561)</f>
        <v>0</v>
      </c>
      <c r="AC1561">
        <f>IF(ISNUMBER('III. New Locations'!AC1560) = TRUE, IF('III. New Locations'!AC1560 &gt;= 0, IF('III. New Locations'!AC1560 &lt;=1, 0,$C1561),$C1561), $C1561)</f>
        <v>0</v>
      </c>
    </row>
    <row r="1562" spans="1:29">
      <c r="A1562">
        <f>'III. New Locations'!A1561</f>
        <v>1559</v>
      </c>
      <c r="C1562" s="4">
        <f>IF(LEN('III. New Locations'!C1561) &gt; 2, 1, 0)</f>
        <v>0</v>
      </c>
      <c r="E1562">
        <f>IF(LEN('III. New Locations'!E1561) = 2, IF('III. New Locations'!E1561 = "--", $C1562, 0), $C1562)</f>
        <v>0</v>
      </c>
      <c r="F1562">
        <f>IF(LEN('III. New Locations'!F1561) &gt; 4, 0, $C1562)</f>
        <v>0</v>
      </c>
      <c r="G1562">
        <f>IF(ISNUMBER('III. New Locations'!G1561) = TRUE, 0, $C1562)</f>
        <v>0</v>
      </c>
      <c r="H1562">
        <f>IF(ISNUMBER('III. New Locations'!H1561) = TRUE, 0, $C1562)</f>
        <v>0</v>
      </c>
      <c r="I1562">
        <f>IF(ISNUMBER('III. New Locations'!I1561) = TRUE, 0, $C1562)</f>
        <v>0</v>
      </c>
      <c r="J1562">
        <f>IF(ISNUMBER('III. New Locations'!J1561) = TRUE, 0, $C1562)</f>
        <v>0</v>
      </c>
      <c r="K1562">
        <f>IF(ISNUMBER('III. New Locations'!K1561) = TRUE, 0,$C1562)</f>
        <v>0</v>
      </c>
      <c r="M1562">
        <f>IF(ISNUMBER('III. New Locations'!M1561) = TRUE, 0,$C1562)</f>
        <v>0</v>
      </c>
      <c r="O1562">
        <f>IF(ISNUMBER('III. New Locations'!O1561) = TRUE, 0, $C1562)</f>
        <v>0</v>
      </c>
      <c r="P1562">
        <f>IF(ISNUMBER('III. New Locations'!P1561) = TRUE, 0, $C1562)</f>
        <v>0</v>
      </c>
      <c r="Q1562">
        <f>IF(ISNUMBER('III. New Locations'!Q1561) = TRUE, 0, $C1562)</f>
        <v>0</v>
      </c>
      <c r="R1562">
        <f>IF(ISNUMBER('III. New Locations'!R1561) = TRUE, IF('III. New Locations'!R1561 &gt;= 0, IF('III. New Locations'!R1561 &lt;=1, 0, $C1562),$C1562),$C1562)</f>
        <v>0</v>
      </c>
      <c r="S1562">
        <f>IF(ISNUMBER('III. New Locations'!S1561) = TRUE, IF('III. New Locations'!S1561 &gt;= 0, IF('III. New Locations'!S1561 &lt;=1, 0, $C1562), $C1562), $C1562)</f>
        <v>0</v>
      </c>
      <c r="T1562">
        <f>IF('III. New Locations'!T1561 = "-Unknown-", $C1562, 0)</f>
        <v>0</v>
      </c>
      <c r="U1562">
        <f>IF(LEN('III. New Locations'!U1561)&gt;1, 0, IF(T1562 = 0, 0, $C1562))</f>
        <v>0</v>
      </c>
      <c r="V1562">
        <f>IF('III. New Locations'!V1561 = "Unknown", $C1562, 0)</f>
        <v>0</v>
      </c>
      <c r="W1562">
        <f>IF(LEN('III. New Locations'!W1561)&gt;1, 0, IF(V1562 = 0, 0, $C1562))</f>
        <v>0</v>
      </c>
      <c r="X1562" t="str">
        <f>'III. New Locations'!X1561</f>
        <v>Unknown</v>
      </c>
      <c r="Y1562">
        <f>IF(ISNUMBER('III. New Locations'!Y1561) = TRUE, IF('III. New Locations'!Y1561 &gt;= 1400, IF('III. New Locations'!Y1561 &lt;=2100, 0, $C1562), $C1562), $C1562)</f>
        <v>0</v>
      </c>
      <c r="Z1562">
        <f>IF(ISNUMBER('III. New Locations'!Z1561) = TRUE, IF('III. New Locations'!Z1561 &gt;= 1400, IF('III. New Locations'!Z1561 &lt;=2100, 0, $C1562), $C1562), $C1562)</f>
        <v>0</v>
      </c>
      <c r="AA1562">
        <f>IF(ISNUMBER('III. New Locations'!AA1561) = TRUE, IF('III. New Locations'!AA1561 &gt;= 1400, IF('III. New Locations'!AA1561 &lt;=2100, 0, $C1562), $C1562), $C1562)</f>
        <v>0</v>
      </c>
      <c r="AC1562">
        <f>IF(ISNUMBER('III. New Locations'!AC1561) = TRUE, IF('III. New Locations'!AC1561 &gt;= 0, IF('III. New Locations'!AC1561 &lt;=1, 0,$C1562),$C1562), $C1562)</f>
        <v>0</v>
      </c>
    </row>
    <row r="1563" spans="1:29">
      <c r="A1563">
        <f>'III. New Locations'!A1562</f>
        <v>1560</v>
      </c>
      <c r="C1563" s="4">
        <f>IF(LEN('III. New Locations'!C1562) &gt; 2, 1, 0)</f>
        <v>0</v>
      </c>
      <c r="E1563">
        <f>IF(LEN('III. New Locations'!E1562) = 2, IF('III. New Locations'!E1562 = "--", $C1563, 0), $C1563)</f>
        <v>0</v>
      </c>
      <c r="F1563">
        <f>IF(LEN('III. New Locations'!F1562) &gt; 4, 0, $C1563)</f>
        <v>0</v>
      </c>
      <c r="G1563">
        <f>IF(ISNUMBER('III. New Locations'!G1562) = TRUE, 0, $C1563)</f>
        <v>0</v>
      </c>
      <c r="H1563">
        <f>IF(ISNUMBER('III. New Locations'!H1562) = TRUE, 0, $C1563)</f>
        <v>0</v>
      </c>
      <c r="I1563">
        <f>IF(ISNUMBER('III. New Locations'!I1562) = TRUE, 0, $C1563)</f>
        <v>0</v>
      </c>
      <c r="J1563">
        <f>IF(ISNUMBER('III. New Locations'!J1562) = TRUE, 0, $C1563)</f>
        <v>0</v>
      </c>
      <c r="K1563">
        <f>IF(ISNUMBER('III. New Locations'!K1562) = TRUE, 0,$C1563)</f>
        <v>0</v>
      </c>
      <c r="M1563">
        <f>IF(ISNUMBER('III. New Locations'!M1562) = TRUE, 0,$C1563)</f>
        <v>0</v>
      </c>
      <c r="O1563">
        <f>IF(ISNUMBER('III. New Locations'!O1562) = TRUE, 0, $C1563)</f>
        <v>0</v>
      </c>
      <c r="P1563">
        <f>IF(ISNUMBER('III. New Locations'!P1562) = TRUE, 0, $C1563)</f>
        <v>0</v>
      </c>
      <c r="Q1563">
        <f>IF(ISNUMBER('III. New Locations'!Q1562) = TRUE, 0, $C1563)</f>
        <v>0</v>
      </c>
      <c r="R1563">
        <f>IF(ISNUMBER('III. New Locations'!R1562) = TRUE, IF('III. New Locations'!R1562 &gt;= 0, IF('III. New Locations'!R1562 &lt;=1, 0, $C1563),$C1563),$C1563)</f>
        <v>0</v>
      </c>
      <c r="S1563">
        <f>IF(ISNUMBER('III. New Locations'!S1562) = TRUE, IF('III. New Locations'!S1562 &gt;= 0, IF('III. New Locations'!S1562 &lt;=1, 0, $C1563), $C1563), $C1563)</f>
        <v>0</v>
      </c>
      <c r="T1563">
        <f>IF('III. New Locations'!T1562 = "-Unknown-", $C1563, 0)</f>
        <v>0</v>
      </c>
      <c r="U1563">
        <f>IF(LEN('III. New Locations'!U1562)&gt;1, 0, IF(T1563 = 0, 0, $C1563))</f>
        <v>0</v>
      </c>
      <c r="V1563">
        <f>IF('III. New Locations'!V1562 = "Unknown", $C1563, 0)</f>
        <v>0</v>
      </c>
      <c r="W1563">
        <f>IF(LEN('III. New Locations'!W1562)&gt;1, 0, IF(V1563 = 0, 0, $C1563))</f>
        <v>0</v>
      </c>
      <c r="X1563" t="str">
        <f>'III. New Locations'!X1562</f>
        <v>Unknown</v>
      </c>
      <c r="Y1563">
        <f>IF(ISNUMBER('III. New Locations'!Y1562) = TRUE, IF('III. New Locations'!Y1562 &gt;= 1400, IF('III. New Locations'!Y1562 &lt;=2100, 0, $C1563), $C1563), $C1563)</f>
        <v>0</v>
      </c>
      <c r="Z1563">
        <f>IF(ISNUMBER('III. New Locations'!Z1562) = TRUE, IF('III. New Locations'!Z1562 &gt;= 1400, IF('III. New Locations'!Z1562 &lt;=2100, 0, $C1563), $C1563), $C1563)</f>
        <v>0</v>
      </c>
      <c r="AA1563">
        <f>IF(ISNUMBER('III. New Locations'!AA1562) = TRUE, IF('III. New Locations'!AA1562 &gt;= 1400, IF('III. New Locations'!AA1562 &lt;=2100, 0, $C1563), $C1563), $C1563)</f>
        <v>0</v>
      </c>
      <c r="AC1563">
        <f>IF(ISNUMBER('III. New Locations'!AC1562) = TRUE, IF('III. New Locations'!AC1562 &gt;= 0, IF('III. New Locations'!AC1562 &lt;=1, 0,$C1563),$C1563), $C1563)</f>
        <v>0</v>
      </c>
    </row>
    <row r="1564" spans="1:29">
      <c r="A1564">
        <f>'III. New Locations'!A1563</f>
        <v>1561</v>
      </c>
      <c r="C1564" s="4">
        <f>IF(LEN('III. New Locations'!C1563) &gt; 2, 1, 0)</f>
        <v>0</v>
      </c>
      <c r="E1564">
        <f>IF(LEN('III. New Locations'!E1563) = 2, IF('III. New Locations'!E1563 = "--", $C1564, 0), $C1564)</f>
        <v>0</v>
      </c>
      <c r="F1564">
        <f>IF(LEN('III. New Locations'!F1563) &gt; 4, 0, $C1564)</f>
        <v>0</v>
      </c>
      <c r="G1564">
        <f>IF(ISNUMBER('III. New Locations'!G1563) = TRUE, 0, $C1564)</f>
        <v>0</v>
      </c>
      <c r="H1564">
        <f>IF(ISNUMBER('III. New Locations'!H1563) = TRUE, 0, $C1564)</f>
        <v>0</v>
      </c>
      <c r="I1564">
        <f>IF(ISNUMBER('III. New Locations'!I1563) = TRUE, 0, $C1564)</f>
        <v>0</v>
      </c>
      <c r="J1564">
        <f>IF(ISNUMBER('III. New Locations'!J1563) = TRUE, 0, $C1564)</f>
        <v>0</v>
      </c>
      <c r="K1564">
        <f>IF(ISNUMBER('III. New Locations'!K1563) = TRUE, 0,$C1564)</f>
        <v>0</v>
      </c>
      <c r="M1564">
        <f>IF(ISNUMBER('III. New Locations'!M1563) = TRUE, 0,$C1564)</f>
        <v>0</v>
      </c>
      <c r="O1564">
        <f>IF(ISNUMBER('III. New Locations'!O1563) = TRUE, 0, $C1564)</f>
        <v>0</v>
      </c>
      <c r="P1564">
        <f>IF(ISNUMBER('III. New Locations'!P1563) = TRUE, 0, $C1564)</f>
        <v>0</v>
      </c>
      <c r="Q1564">
        <f>IF(ISNUMBER('III. New Locations'!Q1563) = TRUE, 0, $C1564)</f>
        <v>0</v>
      </c>
      <c r="R1564">
        <f>IF(ISNUMBER('III. New Locations'!R1563) = TRUE, IF('III. New Locations'!R1563 &gt;= 0, IF('III. New Locations'!R1563 &lt;=1, 0, $C1564),$C1564),$C1564)</f>
        <v>0</v>
      </c>
      <c r="S1564">
        <f>IF(ISNUMBER('III. New Locations'!S1563) = TRUE, IF('III. New Locations'!S1563 &gt;= 0, IF('III. New Locations'!S1563 &lt;=1, 0, $C1564), $C1564), $C1564)</f>
        <v>0</v>
      </c>
      <c r="T1564">
        <f>IF('III. New Locations'!T1563 = "-Unknown-", $C1564, 0)</f>
        <v>0</v>
      </c>
      <c r="U1564">
        <f>IF(LEN('III. New Locations'!U1563)&gt;1, 0, IF(T1564 = 0, 0, $C1564))</f>
        <v>0</v>
      </c>
      <c r="V1564">
        <f>IF('III. New Locations'!V1563 = "Unknown", $C1564, 0)</f>
        <v>0</v>
      </c>
      <c r="W1564">
        <f>IF(LEN('III. New Locations'!W1563)&gt;1, 0, IF(V1564 = 0, 0, $C1564))</f>
        <v>0</v>
      </c>
      <c r="X1564" t="str">
        <f>'III. New Locations'!X1563</f>
        <v>Unknown</v>
      </c>
      <c r="Y1564">
        <f>IF(ISNUMBER('III. New Locations'!Y1563) = TRUE, IF('III. New Locations'!Y1563 &gt;= 1400, IF('III. New Locations'!Y1563 &lt;=2100, 0, $C1564), $C1564), $C1564)</f>
        <v>0</v>
      </c>
      <c r="Z1564">
        <f>IF(ISNUMBER('III. New Locations'!Z1563) = TRUE, IF('III. New Locations'!Z1563 &gt;= 1400, IF('III. New Locations'!Z1563 &lt;=2100, 0, $C1564), $C1564), $C1564)</f>
        <v>0</v>
      </c>
      <c r="AA1564">
        <f>IF(ISNUMBER('III. New Locations'!AA1563) = TRUE, IF('III. New Locations'!AA1563 &gt;= 1400, IF('III. New Locations'!AA1563 &lt;=2100, 0, $C1564), $C1564), $C1564)</f>
        <v>0</v>
      </c>
      <c r="AC1564">
        <f>IF(ISNUMBER('III. New Locations'!AC1563) = TRUE, IF('III. New Locations'!AC1563 &gt;= 0, IF('III. New Locations'!AC1563 &lt;=1, 0,$C1564),$C1564), $C1564)</f>
        <v>0</v>
      </c>
    </row>
    <row r="1565" spans="1:29">
      <c r="A1565">
        <f>'III. New Locations'!A1564</f>
        <v>1562</v>
      </c>
      <c r="C1565" s="4">
        <f>IF(LEN('III. New Locations'!C1564) &gt; 2, 1, 0)</f>
        <v>0</v>
      </c>
      <c r="E1565">
        <f>IF(LEN('III. New Locations'!E1564) = 2, IF('III. New Locations'!E1564 = "--", $C1565, 0), $C1565)</f>
        <v>0</v>
      </c>
      <c r="F1565">
        <f>IF(LEN('III. New Locations'!F1564) &gt; 4, 0, $C1565)</f>
        <v>0</v>
      </c>
      <c r="G1565">
        <f>IF(ISNUMBER('III. New Locations'!G1564) = TRUE, 0, $C1565)</f>
        <v>0</v>
      </c>
      <c r="H1565">
        <f>IF(ISNUMBER('III. New Locations'!H1564) = TRUE, 0, $C1565)</f>
        <v>0</v>
      </c>
      <c r="I1565">
        <f>IF(ISNUMBER('III. New Locations'!I1564) = TRUE, 0, $C1565)</f>
        <v>0</v>
      </c>
      <c r="J1565">
        <f>IF(ISNUMBER('III. New Locations'!J1564) = TRUE, 0, $C1565)</f>
        <v>0</v>
      </c>
      <c r="K1565">
        <f>IF(ISNUMBER('III. New Locations'!K1564) = TRUE, 0,$C1565)</f>
        <v>0</v>
      </c>
      <c r="M1565">
        <f>IF(ISNUMBER('III. New Locations'!M1564) = TRUE, 0,$C1565)</f>
        <v>0</v>
      </c>
      <c r="O1565">
        <f>IF(ISNUMBER('III. New Locations'!O1564) = TRUE, 0, $C1565)</f>
        <v>0</v>
      </c>
      <c r="P1565">
        <f>IF(ISNUMBER('III. New Locations'!P1564) = TRUE, 0, $C1565)</f>
        <v>0</v>
      </c>
      <c r="Q1565">
        <f>IF(ISNUMBER('III. New Locations'!Q1564) = TRUE, 0, $C1565)</f>
        <v>0</v>
      </c>
      <c r="R1565">
        <f>IF(ISNUMBER('III. New Locations'!R1564) = TRUE, IF('III. New Locations'!R1564 &gt;= 0, IF('III. New Locations'!R1564 &lt;=1, 0, $C1565),$C1565),$C1565)</f>
        <v>0</v>
      </c>
      <c r="S1565">
        <f>IF(ISNUMBER('III. New Locations'!S1564) = TRUE, IF('III. New Locations'!S1564 &gt;= 0, IF('III. New Locations'!S1564 &lt;=1, 0, $C1565), $C1565), $C1565)</f>
        <v>0</v>
      </c>
      <c r="T1565">
        <f>IF('III. New Locations'!T1564 = "-Unknown-", $C1565, 0)</f>
        <v>0</v>
      </c>
      <c r="U1565">
        <f>IF(LEN('III. New Locations'!U1564)&gt;1, 0, IF(T1565 = 0, 0, $C1565))</f>
        <v>0</v>
      </c>
      <c r="V1565">
        <f>IF('III. New Locations'!V1564 = "Unknown", $C1565, 0)</f>
        <v>0</v>
      </c>
      <c r="W1565">
        <f>IF(LEN('III. New Locations'!W1564)&gt;1, 0, IF(V1565 = 0, 0, $C1565))</f>
        <v>0</v>
      </c>
      <c r="X1565" t="str">
        <f>'III. New Locations'!X1564</f>
        <v>Unknown</v>
      </c>
      <c r="Y1565">
        <f>IF(ISNUMBER('III. New Locations'!Y1564) = TRUE, IF('III. New Locations'!Y1564 &gt;= 1400, IF('III. New Locations'!Y1564 &lt;=2100, 0, $C1565), $C1565), $C1565)</f>
        <v>0</v>
      </c>
      <c r="Z1565">
        <f>IF(ISNUMBER('III. New Locations'!Z1564) = TRUE, IF('III. New Locations'!Z1564 &gt;= 1400, IF('III. New Locations'!Z1564 &lt;=2100, 0, $C1565), $C1565), $C1565)</f>
        <v>0</v>
      </c>
      <c r="AA1565">
        <f>IF(ISNUMBER('III. New Locations'!AA1564) = TRUE, IF('III. New Locations'!AA1564 &gt;= 1400, IF('III. New Locations'!AA1564 &lt;=2100, 0, $C1565), $C1565), $C1565)</f>
        <v>0</v>
      </c>
      <c r="AC1565">
        <f>IF(ISNUMBER('III. New Locations'!AC1564) = TRUE, IF('III. New Locations'!AC1564 &gt;= 0, IF('III. New Locations'!AC1564 &lt;=1, 0,$C1565),$C1565), $C1565)</f>
        <v>0</v>
      </c>
    </row>
    <row r="1566" spans="1:29">
      <c r="A1566">
        <f>'III. New Locations'!A1565</f>
        <v>1563</v>
      </c>
      <c r="C1566" s="4">
        <f>IF(LEN('III. New Locations'!C1565) &gt; 2, 1, 0)</f>
        <v>0</v>
      </c>
      <c r="E1566">
        <f>IF(LEN('III. New Locations'!E1565) = 2, IF('III. New Locations'!E1565 = "--", $C1566, 0), $C1566)</f>
        <v>0</v>
      </c>
      <c r="F1566">
        <f>IF(LEN('III. New Locations'!F1565) &gt; 4, 0, $C1566)</f>
        <v>0</v>
      </c>
      <c r="G1566">
        <f>IF(ISNUMBER('III. New Locations'!G1565) = TRUE, 0, $C1566)</f>
        <v>0</v>
      </c>
      <c r="H1566">
        <f>IF(ISNUMBER('III. New Locations'!H1565) = TRUE, 0, $C1566)</f>
        <v>0</v>
      </c>
      <c r="I1566">
        <f>IF(ISNUMBER('III. New Locations'!I1565) = TRUE, 0, $C1566)</f>
        <v>0</v>
      </c>
      <c r="J1566">
        <f>IF(ISNUMBER('III. New Locations'!J1565) = TRUE, 0, $C1566)</f>
        <v>0</v>
      </c>
      <c r="K1566">
        <f>IF(ISNUMBER('III. New Locations'!K1565) = TRUE, 0,$C1566)</f>
        <v>0</v>
      </c>
      <c r="M1566">
        <f>IF(ISNUMBER('III. New Locations'!M1565) = TRUE, 0,$C1566)</f>
        <v>0</v>
      </c>
      <c r="O1566">
        <f>IF(ISNUMBER('III. New Locations'!O1565) = TRUE, 0, $C1566)</f>
        <v>0</v>
      </c>
      <c r="P1566">
        <f>IF(ISNUMBER('III. New Locations'!P1565) = TRUE, 0, $C1566)</f>
        <v>0</v>
      </c>
      <c r="Q1566">
        <f>IF(ISNUMBER('III. New Locations'!Q1565) = TRUE, 0, $C1566)</f>
        <v>0</v>
      </c>
      <c r="R1566">
        <f>IF(ISNUMBER('III. New Locations'!R1565) = TRUE, IF('III. New Locations'!R1565 &gt;= 0, IF('III. New Locations'!R1565 &lt;=1, 0, $C1566),$C1566),$C1566)</f>
        <v>0</v>
      </c>
      <c r="S1566">
        <f>IF(ISNUMBER('III. New Locations'!S1565) = TRUE, IF('III. New Locations'!S1565 &gt;= 0, IF('III. New Locations'!S1565 &lt;=1, 0, $C1566), $C1566), $C1566)</f>
        <v>0</v>
      </c>
      <c r="T1566">
        <f>IF('III. New Locations'!T1565 = "-Unknown-", $C1566, 0)</f>
        <v>0</v>
      </c>
      <c r="U1566">
        <f>IF(LEN('III. New Locations'!U1565)&gt;1, 0, IF(T1566 = 0, 0, $C1566))</f>
        <v>0</v>
      </c>
      <c r="V1566">
        <f>IF('III. New Locations'!V1565 = "Unknown", $C1566, 0)</f>
        <v>0</v>
      </c>
      <c r="W1566">
        <f>IF(LEN('III. New Locations'!W1565)&gt;1, 0, IF(V1566 = 0, 0, $C1566))</f>
        <v>0</v>
      </c>
      <c r="X1566" t="str">
        <f>'III. New Locations'!X1565</f>
        <v>Unknown</v>
      </c>
      <c r="Y1566">
        <f>IF(ISNUMBER('III. New Locations'!Y1565) = TRUE, IF('III. New Locations'!Y1565 &gt;= 1400, IF('III. New Locations'!Y1565 &lt;=2100, 0, $C1566), $C1566), $C1566)</f>
        <v>0</v>
      </c>
      <c r="Z1566">
        <f>IF(ISNUMBER('III. New Locations'!Z1565) = TRUE, IF('III. New Locations'!Z1565 &gt;= 1400, IF('III. New Locations'!Z1565 &lt;=2100, 0, $C1566), $C1566), $C1566)</f>
        <v>0</v>
      </c>
      <c r="AA1566">
        <f>IF(ISNUMBER('III. New Locations'!AA1565) = TRUE, IF('III. New Locations'!AA1565 &gt;= 1400, IF('III. New Locations'!AA1565 &lt;=2100, 0, $C1566), $C1566), $C1566)</f>
        <v>0</v>
      </c>
      <c r="AC1566">
        <f>IF(ISNUMBER('III. New Locations'!AC1565) = TRUE, IF('III. New Locations'!AC1565 &gt;= 0, IF('III. New Locations'!AC1565 &lt;=1, 0,$C1566),$C1566), $C1566)</f>
        <v>0</v>
      </c>
    </row>
    <row r="1567" spans="1:29">
      <c r="A1567">
        <f>'III. New Locations'!A1566</f>
        <v>1564</v>
      </c>
      <c r="C1567" s="4">
        <f>IF(LEN('III. New Locations'!C1566) &gt; 2, 1, 0)</f>
        <v>0</v>
      </c>
      <c r="E1567">
        <f>IF(LEN('III. New Locations'!E1566) = 2, IF('III. New Locations'!E1566 = "--", $C1567, 0), $C1567)</f>
        <v>0</v>
      </c>
      <c r="F1567">
        <f>IF(LEN('III. New Locations'!F1566) &gt; 4, 0, $C1567)</f>
        <v>0</v>
      </c>
      <c r="G1567">
        <f>IF(ISNUMBER('III. New Locations'!G1566) = TRUE, 0, $C1567)</f>
        <v>0</v>
      </c>
      <c r="H1567">
        <f>IF(ISNUMBER('III. New Locations'!H1566) = TRUE, 0, $C1567)</f>
        <v>0</v>
      </c>
      <c r="I1567">
        <f>IF(ISNUMBER('III. New Locations'!I1566) = TRUE, 0, $C1567)</f>
        <v>0</v>
      </c>
      <c r="J1567">
        <f>IF(ISNUMBER('III. New Locations'!J1566) = TRUE, 0, $C1567)</f>
        <v>0</v>
      </c>
      <c r="K1567">
        <f>IF(ISNUMBER('III. New Locations'!K1566) = TRUE, 0,$C1567)</f>
        <v>0</v>
      </c>
      <c r="M1567">
        <f>IF(ISNUMBER('III. New Locations'!M1566) = TRUE, 0,$C1567)</f>
        <v>0</v>
      </c>
      <c r="O1567">
        <f>IF(ISNUMBER('III. New Locations'!O1566) = TRUE, 0, $C1567)</f>
        <v>0</v>
      </c>
      <c r="P1567">
        <f>IF(ISNUMBER('III. New Locations'!P1566) = TRUE, 0, $C1567)</f>
        <v>0</v>
      </c>
      <c r="Q1567">
        <f>IF(ISNUMBER('III. New Locations'!Q1566) = TRUE, 0, $C1567)</f>
        <v>0</v>
      </c>
      <c r="R1567">
        <f>IF(ISNUMBER('III. New Locations'!R1566) = TRUE, IF('III. New Locations'!R1566 &gt;= 0, IF('III. New Locations'!R1566 &lt;=1, 0, $C1567),$C1567),$C1567)</f>
        <v>0</v>
      </c>
      <c r="S1567">
        <f>IF(ISNUMBER('III. New Locations'!S1566) = TRUE, IF('III. New Locations'!S1566 &gt;= 0, IF('III. New Locations'!S1566 &lt;=1, 0, $C1567), $C1567), $C1567)</f>
        <v>0</v>
      </c>
      <c r="T1567">
        <f>IF('III. New Locations'!T1566 = "-Unknown-", $C1567, 0)</f>
        <v>0</v>
      </c>
      <c r="U1567">
        <f>IF(LEN('III. New Locations'!U1566)&gt;1, 0, IF(T1567 = 0, 0, $C1567))</f>
        <v>0</v>
      </c>
      <c r="V1567">
        <f>IF('III. New Locations'!V1566 = "Unknown", $C1567, 0)</f>
        <v>0</v>
      </c>
      <c r="W1567">
        <f>IF(LEN('III. New Locations'!W1566)&gt;1, 0, IF(V1567 = 0, 0, $C1567))</f>
        <v>0</v>
      </c>
      <c r="X1567" t="str">
        <f>'III. New Locations'!X1566</f>
        <v>Unknown</v>
      </c>
      <c r="Y1567">
        <f>IF(ISNUMBER('III. New Locations'!Y1566) = TRUE, IF('III. New Locations'!Y1566 &gt;= 1400, IF('III. New Locations'!Y1566 &lt;=2100, 0, $C1567), $C1567), $C1567)</f>
        <v>0</v>
      </c>
      <c r="Z1567">
        <f>IF(ISNUMBER('III. New Locations'!Z1566) = TRUE, IF('III. New Locations'!Z1566 &gt;= 1400, IF('III. New Locations'!Z1566 &lt;=2100, 0, $C1567), $C1567), $C1567)</f>
        <v>0</v>
      </c>
      <c r="AA1567">
        <f>IF(ISNUMBER('III. New Locations'!AA1566) = TRUE, IF('III. New Locations'!AA1566 &gt;= 1400, IF('III. New Locations'!AA1566 &lt;=2100, 0, $C1567), $C1567), $C1567)</f>
        <v>0</v>
      </c>
      <c r="AC1567">
        <f>IF(ISNUMBER('III. New Locations'!AC1566) = TRUE, IF('III. New Locations'!AC1566 &gt;= 0, IF('III. New Locations'!AC1566 &lt;=1, 0,$C1567),$C1567), $C1567)</f>
        <v>0</v>
      </c>
    </row>
    <row r="1568" spans="1:29">
      <c r="A1568">
        <f>'III. New Locations'!A1567</f>
        <v>1565</v>
      </c>
      <c r="C1568" s="4">
        <f>IF(LEN('III. New Locations'!C1567) &gt; 2, 1, 0)</f>
        <v>0</v>
      </c>
      <c r="E1568">
        <f>IF(LEN('III. New Locations'!E1567) = 2, IF('III. New Locations'!E1567 = "--", $C1568, 0), $C1568)</f>
        <v>0</v>
      </c>
      <c r="F1568">
        <f>IF(LEN('III. New Locations'!F1567) &gt; 4, 0, $C1568)</f>
        <v>0</v>
      </c>
      <c r="G1568">
        <f>IF(ISNUMBER('III. New Locations'!G1567) = TRUE, 0, $C1568)</f>
        <v>0</v>
      </c>
      <c r="H1568">
        <f>IF(ISNUMBER('III. New Locations'!H1567) = TRUE, 0, $C1568)</f>
        <v>0</v>
      </c>
      <c r="I1568">
        <f>IF(ISNUMBER('III. New Locations'!I1567) = TRUE, 0, $C1568)</f>
        <v>0</v>
      </c>
      <c r="J1568">
        <f>IF(ISNUMBER('III. New Locations'!J1567) = TRUE, 0, $C1568)</f>
        <v>0</v>
      </c>
      <c r="K1568">
        <f>IF(ISNUMBER('III. New Locations'!K1567) = TRUE, 0,$C1568)</f>
        <v>0</v>
      </c>
      <c r="M1568">
        <f>IF(ISNUMBER('III. New Locations'!M1567) = TRUE, 0,$C1568)</f>
        <v>0</v>
      </c>
      <c r="O1568">
        <f>IF(ISNUMBER('III. New Locations'!O1567) = TRUE, 0, $C1568)</f>
        <v>0</v>
      </c>
      <c r="P1568">
        <f>IF(ISNUMBER('III. New Locations'!P1567) = TRUE, 0, $C1568)</f>
        <v>0</v>
      </c>
      <c r="Q1568">
        <f>IF(ISNUMBER('III. New Locations'!Q1567) = TRUE, 0, $C1568)</f>
        <v>0</v>
      </c>
      <c r="R1568">
        <f>IF(ISNUMBER('III. New Locations'!R1567) = TRUE, IF('III. New Locations'!R1567 &gt;= 0, IF('III. New Locations'!R1567 &lt;=1, 0, $C1568),$C1568),$C1568)</f>
        <v>0</v>
      </c>
      <c r="S1568">
        <f>IF(ISNUMBER('III. New Locations'!S1567) = TRUE, IF('III. New Locations'!S1567 &gt;= 0, IF('III. New Locations'!S1567 &lt;=1, 0, $C1568), $C1568), $C1568)</f>
        <v>0</v>
      </c>
      <c r="T1568">
        <f>IF('III. New Locations'!T1567 = "-Unknown-", $C1568, 0)</f>
        <v>0</v>
      </c>
      <c r="U1568">
        <f>IF(LEN('III. New Locations'!U1567)&gt;1, 0, IF(T1568 = 0, 0, $C1568))</f>
        <v>0</v>
      </c>
      <c r="V1568">
        <f>IF('III. New Locations'!V1567 = "Unknown", $C1568, 0)</f>
        <v>0</v>
      </c>
      <c r="W1568">
        <f>IF(LEN('III. New Locations'!W1567)&gt;1, 0, IF(V1568 = 0, 0, $C1568))</f>
        <v>0</v>
      </c>
      <c r="X1568" t="str">
        <f>'III. New Locations'!X1567</f>
        <v>Unknown</v>
      </c>
      <c r="Y1568">
        <f>IF(ISNUMBER('III. New Locations'!Y1567) = TRUE, IF('III. New Locations'!Y1567 &gt;= 1400, IF('III. New Locations'!Y1567 &lt;=2100, 0, $C1568), $C1568), $C1568)</f>
        <v>0</v>
      </c>
      <c r="Z1568">
        <f>IF(ISNUMBER('III. New Locations'!Z1567) = TRUE, IF('III. New Locations'!Z1567 &gt;= 1400, IF('III. New Locations'!Z1567 &lt;=2100, 0, $C1568), $C1568), $C1568)</f>
        <v>0</v>
      </c>
      <c r="AA1568">
        <f>IF(ISNUMBER('III. New Locations'!AA1567) = TRUE, IF('III. New Locations'!AA1567 &gt;= 1400, IF('III. New Locations'!AA1567 &lt;=2100, 0, $C1568), $C1568), $C1568)</f>
        <v>0</v>
      </c>
      <c r="AC1568">
        <f>IF(ISNUMBER('III. New Locations'!AC1567) = TRUE, IF('III. New Locations'!AC1567 &gt;= 0, IF('III. New Locations'!AC1567 &lt;=1, 0,$C1568),$C1568), $C1568)</f>
        <v>0</v>
      </c>
    </row>
    <row r="1569" spans="1:29">
      <c r="A1569">
        <f>'III. New Locations'!A1568</f>
        <v>1566</v>
      </c>
      <c r="C1569" s="4">
        <f>IF(LEN('III. New Locations'!C1568) &gt; 2, 1, 0)</f>
        <v>0</v>
      </c>
      <c r="E1569">
        <f>IF(LEN('III. New Locations'!E1568) = 2, IF('III. New Locations'!E1568 = "--", $C1569, 0), $C1569)</f>
        <v>0</v>
      </c>
      <c r="F1569">
        <f>IF(LEN('III. New Locations'!F1568) &gt; 4, 0, $C1569)</f>
        <v>0</v>
      </c>
      <c r="G1569">
        <f>IF(ISNUMBER('III. New Locations'!G1568) = TRUE, 0, $C1569)</f>
        <v>0</v>
      </c>
      <c r="H1569">
        <f>IF(ISNUMBER('III. New Locations'!H1568) = TRUE, 0, $C1569)</f>
        <v>0</v>
      </c>
      <c r="I1569">
        <f>IF(ISNUMBER('III. New Locations'!I1568) = TRUE, 0, $C1569)</f>
        <v>0</v>
      </c>
      <c r="J1569">
        <f>IF(ISNUMBER('III. New Locations'!J1568) = TRUE, 0, $C1569)</f>
        <v>0</v>
      </c>
      <c r="K1569">
        <f>IF(ISNUMBER('III. New Locations'!K1568) = TRUE, 0,$C1569)</f>
        <v>0</v>
      </c>
      <c r="M1569">
        <f>IF(ISNUMBER('III. New Locations'!M1568) = TRUE, 0,$C1569)</f>
        <v>0</v>
      </c>
      <c r="O1569">
        <f>IF(ISNUMBER('III. New Locations'!O1568) = TRUE, 0, $C1569)</f>
        <v>0</v>
      </c>
      <c r="P1569">
        <f>IF(ISNUMBER('III. New Locations'!P1568) = TRUE, 0, $C1569)</f>
        <v>0</v>
      </c>
      <c r="Q1569">
        <f>IF(ISNUMBER('III. New Locations'!Q1568) = TRUE, 0, $C1569)</f>
        <v>0</v>
      </c>
      <c r="R1569">
        <f>IF(ISNUMBER('III. New Locations'!R1568) = TRUE, IF('III. New Locations'!R1568 &gt;= 0, IF('III. New Locations'!R1568 &lt;=1, 0, $C1569),$C1569),$C1569)</f>
        <v>0</v>
      </c>
      <c r="S1569">
        <f>IF(ISNUMBER('III. New Locations'!S1568) = TRUE, IF('III. New Locations'!S1568 &gt;= 0, IF('III. New Locations'!S1568 &lt;=1, 0, $C1569), $C1569), $C1569)</f>
        <v>0</v>
      </c>
      <c r="T1569">
        <f>IF('III. New Locations'!T1568 = "-Unknown-", $C1569, 0)</f>
        <v>0</v>
      </c>
      <c r="U1569">
        <f>IF(LEN('III. New Locations'!U1568)&gt;1, 0, IF(T1569 = 0, 0, $C1569))</f>
        <v>0</v>
      </c>
      <c r="V1569">
        <f>IF('III. New Locations'!V1568 = "Unknown", $C1569, 0)</f>
        <v>0</v>
      </c>
      <c r="W1569">
        <f>IF(LEN('III. New Locations'!W1568)&gt;1, 0, IF(V1569 = 0, 0, $C1569))</f>
        <v>0</v>
      </c>
      <c r="X1569" t="str">
        <f>'III. New Locations'!X1568</f>
        <v>Unknown</v>
      </c>
      <c r="Y1569">
        <f>IF(ISNUMBER('III. New Locations'!Y1568) = TRUE, IF('III. New Locations'!Y1568 &gt;= 1400, IF('III. New Locations'!Y1568 &lt;=2100, 0, $C1569), $C1569), $C1569)</f>
        <v>0</v>
      </c>
      <c r="Z1569">
        <f>IF(ISNUMBER('III. New Locations'!Z1568) = TRUE, IF('III. New Locations'!Z1568 &gt;= 1400, IF('III. New Locations'!Z1568 &lt;=2100, 0, $C1569), $C1569), $C1569)</f>
        <v>0</v>
      </c>
      <c r="AA1569">
        <f>IF(ISNUMBER('III. New Locations'!AA1568) = TRUE, IF('III. New Locations'!AA1568 &gt;= 1400, IF('III. New Locations'!AA1568 &lt;=2100, 0, $C1569), $C1569), $C1569)</f>
        <v>0</v>
      </c>
      <c r="AC1569">
        <f>IF(ISNUMBER('III. New Locations'!AC1568) = TRUE, IF('III. New Locations'!AC1568 &gt;= 0, IF('III. New Locations'!AC1568 &lt;=1, 0,$C1569),$C1569), $C1569)</f>
        <v>0</v>
      </c>
    </row>
    <row r="1570" spans="1:29">
      <c r="A1570">
        <f>'III. New Locations'!A1569</f>
        <v>1567</v>
      </c>
      <c r="C1570" s="4">
        <f>IF(LEN('III. New Locations'!C1569) &gt; 2, 1, 0)</f>
        <v>0</v>
      </c>
      <c r="E1570">
        <f>IF(LEN('III. New Locations'!E1569) = 2, IF('III. New Locations'!E1569 = "--", $C1570, 0), $C1570)</f>
        <v>0</v>
      </c>
      <c r="F1570">
        <f>IF(LEN('III. New Locations'!F1569) &gt; 4, 0, $C1570)</f>
        <v>0</v>
      </c>
      <c r="G1570">
        <f>IF(ISNUMBER('III. New Locations'!G1569) = TRUE, 0, $C1570)</f>
        <v>0</v>
      </c>
      <c r="H1570">
        <f>IF(ISNUMBER('III. New Locations'!H1569) = TRUE, 0, $C1570)</f>
        <v>0</v>
      </c>
      <c r="I1570">
        <f>IF(ISNUMBER('III. New Locations'!I1569) = TRUE, 0, $C1570)</f>
        <v>0</v>
      </c>
      <c r="J1570">
        <f>IF(ISNUMBER('III. New Locations'!J1569) = TRUE, 0, $C1570)</f>
        <v>0</v>
      </c>
      <c r="K1570">
        <f>IF(ISNUMBER('III. New Locations'!K1569) = TRUE, 0,$C1570)</f>
        <v>0</v>
      </c>
      <c r="M1570">
        <f>IF(ISNUMBER('III. New Locations'!M1569) = TRUE, 0,$C1570)</f>
        <v>0</v>
      </c>
      <c r="O1570">
        <f>IF(ISNUMBER('III. New Locations'!O1569) = TRUE, 0, $C1570)</f>
        <v>0</v>
      </c>
      <c r="P1570">
        <f>IF(ISNUMBER('III. New Locations'!P1569) = TRUE, 0, $C1570)</f>
        <v>0</v>
      </c>
      <c r="Q1570">
        <f>IF(ISNUMBER('III. New Locations'!Q1569) = TRUE, 0, $C1570)</f>
        <v>0</v>
      </c>
      <c r="R1570">
        <f>IF(ISNUMBER('III. New Locations'!R1569) = TRUE, IF('III. New Locations'!R1569 &gt;= 0, IF('III. New Locations'!R1569 &lt;=1, 0, $C1570),$C1570),$C1570)</f>
        <v>0</v>
      </c>
      <c r="S1570">
        <f>IF(ISNUMBER('III. New Locations'!S1569) = TRUE, IF('III. New Locations'!S1569 &gt;= 0, IF('III. New Locations'!S1569 &lt;=1, 0, $C1570), $C1570), $C1570)</f>
        <v>0</v>
      </c>
      <c r="T1570">
        <f>IF('III. New Locations'!T1569 = "-Unknown-", $C1570, 0)</f>
        <v>0</v>
      </c>
      <c r="U1570">
        <f>IF(LEN('III. New Locations'!U1569)&gt;1, 0, IF(T1570 = 0, 0, $C1570))</f>
        <v>0</v>
      </c>
      <c r="V1570">
        <f>IF('III. New Locations'!V1569 = "Unknown", $C1570, 0)</f>
        <v>0</v>
      </c>
      <c r="W1570">
        <f>IF(LEN('III. New Locations'!W1569)&gt;1, 0, IF(V1570 = 0, 0, $C1570))</f>
        <v>0</v>
      </c>
      <c r="X1570" t="str">
        <f>'III. New Locations'!X1569</f>
        <v>Unknown</v>
      </c>
      <c r="Y1570">
        <f>IF(ISNUMBER('III. New Locations'!Y1569) = TRUE, IF('III. New Locations'!Y1569 &gt;= 1400, IF('III. New Locations'!Y1569 &lt;=2100, 0, $C1570), $C1570), $C1570)</f>
        <v>0</v>
      </c>
      <c r="Z1570">
        <f>IF(ISNUMBER('III. New Locations'!Z1569) = TRUE, IF('III. New Locations'!Z1569 &gt;= 1400, IF('III. New Locations'!Z1569 &lt;=2100, 0, $C1570), $C1570), $C1570)</f>
        <v>0</v>
      </c>
      <c r="AA1570">
        <f>IF(ISNUMBER('III. New Locations'!AA1569) = TRUE, IF('III. New Locations'!AA1569 &gt;= 1400, IF('III. New Locations'!AA1569 &lt;=2100, 0, $C1570), $C1570), $C1570)</f>
        <v>0</v>
      </c>
      <c r="AC1570">
        <f>IF(ISNUMBER('III. New Locations'!AC1569) = TRUE, IF('III. New Locations'!AC1569 &gt;= 0, IF('III. New Locations'!AC1569 &lt;=1, 0,$C1570),$C1570), $C1570)</f>
        <v>0</v>
      </c>
    </row>
    <row r="1571" spans="1:29">
      <c r="A1571">
        <f>'III. New Locations'!A1570</f>
        <v>1568</v>
      </c>
      <c r="C1571" s="4">
        <f>IF(LEN('III. New Locations'!C1570) &gt; 2, 1, 0)</f>
        <v>0</v>
      </c>
      <c r="E1571">
        <f>IF(LEN('III. New Locations'!E1570) = 2, IF('III. New Locations'!E1570 = "--", $C1571, 0), $C1571)</f>
        <v>0</v>
      </c>
      <c r="F1571">
        <f>IF(LEN('III. New Locations'!F1570) &gt; 4, 0, $C1571)</f>
        <v>0</v>
      </c>
      <c r="G1571">
        <f>IF(ISNUMBER('III. New Locations'!G1570) = TRUE, 0, $C1571)</f>
        <v>0</v>
      </c>
      <c r="H1571">
        <f>IF(ISNUMBER('III. New Locations'!H1570) = TRUE, 0, $C1571)</f>
        <v>0</v>
      </c>
      <c r="I1571">
        <f>IF(ISNUMBER('III. New Locations'!I1570) = TRUE, 0, $C1571)</f>
        <v>0</v>
      </c>
      <c r="J1571">
        <f>IF(ISNUMBER('III. New Locations'!J1570) = TRUE, 0, $C1571)</f>
        <v>0</v>
      </c>
      <c r="K1571">
        <f>IF(ISNUMBER('III. New Locations'!K1570) = TRUE, 0,$C1571)</f>
        <v>0</v>
      </c>
      <c r="M1571">
        <f>IF(ISNUMBER('III. New Locations'!M1570) = TRUE, 0,$C1571)</f>
        <v>0</v>
      </c>
      <c r="O1571">
        <f>IF(ISNUMBER('III. New Locations'!O1570) = TRUE, 0, $C1571)</f>
        <v>0</v>
      </c>
      <c r="P1571">
        <f>IF(ISNUMBER('III. New Locations'!P1570) = TRUE, 0, $C1571)</f>
        <v>0</v>
      </c>
      <c r="Q1571">
        <f>IF(ISNUMBER('III. New Locations'!Q1570) = TRUE, 0, $C1571)</f>
        <v>0</v>
      </c>
      <c r="R1571">
        <f>IF(ISNUMBER('III. New Locations'!R1570) = TRUE, IF('III. New Locations'!R1570 &gt;= 0, IF('III. New Locations'!R1570 &lt;=1, 0, $C1571),$C1571),$C1571)</f>
        <v>0</v>
      </c>
      <c r="S1571">
        <f>IF(ISNUMBER('III. New Locations'!S1570) = TRUE, IF('III. New Locations'!S1570 &gt;= 0, IF('III. New Locations'!S1570 &lt;=1, 0, $C1571), $C1571), $C1571)</f>
        <v>0</v>
      </c>
      <c r="T1571">
        <f>IF('III. New Locations'!T1570 = "-Unknown-", $C1571, 0)</f>
        <v>0</v>
      </c>
      <c r="U1571">
        <f>IF(LEN('III. New Locations'!U1570)&gt;1, 0, IF(T1571 = 0, 0, $C1571))</f>
        <v>0</v>
      </c>
      <c r="V1571">
        <f>IF('III. New Locations'!V1570 = "Unknown", $C1571, 0)</f>
        <v>0</v>
      </c>
      <c r="W1571">
        <f>IF(LEN('III. New Locations'!W1570)&gt;1, 0, IF(V1571 = 0, 0, $C1571))</f>
        <v>0</v>
      </c>
      <c r="X1571" t="str">
        <f>'III. New Locations'!X1570</f>
        <v>Unknown</v>
      </c>
      <c r="Y1571">
        <f>IF(ISNUMBER('III. New Locations'!Y1570) = TRUE, IF('III. New Locations'!Y1570 &gt;= 1400, IF('III. New Locations'!Y1570 &lt;=2100, 0, $C1571), $C1571), $C1571)</f>
        <v>0</v>
      </c>
      <c r="Z1571">
        <f>IF(ISNUMBER('III. New Locations'!Z1570) = TRUE, IF('III. New Locations'!Z1570 &gt;= 1400, IF('III. New Locations'!Z1570 &lt;=2100, 0, $C1571), $C1571), $C1571)</f>
        <v>0</v>
      </c>
      <c r="AA1571">
        <f>IF(ISNUMBER('III. New Locations'!AA1570) = TRUE, IF('III. New Locations'!AA1570 &gt;= 1400, IF('III. New Locations'!AA1570 &lt;=2100, 0, $C1571), $C1571), $C1571)</f>
        <v>0</v>
      </c>
      <c r="AC1571">
        <f>IF(ISNUMBER('III. New Locations'!AC1570) = TRUE, IF('III. New Locations'!AC1570 &gt;= 0, IF('III. New Locations'!AC1570 &lt;=1, 0,$C1571),$C1571), $C1571)</f>
        <v>0</v>
      </c>
    </row>
    <row r="1572" spans="1:29">
      <c r="A1572">
        <f>'III. New Locations'!A1571</f>
        <v>1569</v>
      </c>
      <c r="C1572" s="4">
        <f>IF(LEN('III. New Locations'!C1571) &gt; 2, 1, 0)</f>
        <v>0</v>
      </c>
      <c r="E1572">
        <f>IF(LEN('III. New Locations'!E1571) = 2, IF('III. New Locations'!E1571 = "--", $C1572, 0), $C1572)</f>
        <v>0</v>
      </c>
      <c r="F1572">
        <f>IF(LEN('III. New Locations'!F1571) &gt; 4, 0, $C1572)</f>
        <v>0</v>
      </c>
      <c r="G1572">
        <f>IF(ISNUMBER('III. New Locations'!G1571) = TRUE, 0, $C1572)</f>
        <v>0</v>
      </c>
      <c r="H1572">
        <f>IF(ISNUMBER('III. New Locations'!H1571) = TRUE, 0, $C1572)</f>
        <v>0</v>
      </c>
      <c r="I1572">
        <f>IF(ISNUMBER('III. New Locations'!I1571) = TRUE, 0, $C1572)</f>
        <v>0</v>
      </c>
      <c r="J1572">
        <f>IF(ISNUMBER('III. New Locations'!J1571) = TRUE, 0, $C1572)</f>
        <v>0</v>
      </c>
      <c r="K1572">
        <f>IF(ISNUMBER('III. New Locations'!K1571) = TRUE, 0,$C1572)</f>
        <v>0</v>
      </c>
      <c r="M1572">
        <f>IF(ISNUMBER('III. New Locations'!M1571) = TRUE, 0,$C1572)</f>
        <v>0</v>
      </c>
      <c r="O1572">
        <f>IF(ISNUMBER('III. New Locations'!O1571) = TRUE, 0, $C1572)</f>
        <v>0</v>
      </c>
      <c r="P1572">
        <f>IF(ISNUMBER('III. New Locations'!P1571) = TRUE, 0, $C1572)</f>
        <v>0</v>
      </c>
      <c r="Q1572">
        <f>IF(ISNUMBER('III. New Locations'!Q1571) = TRUE, 0, $C1572)</f>
        <v>0</v>
      </c>
      <c r="R1572">
        <f>IF(ISNUMBER('III. New Locations'!R1571) = TRUE, IF('III. New Locations'!R1571 &gt;= 0, IF('III. New Locations'!R1571 &lt;=1, 0, $C1572),$C1572),$C1572)</f>
        <v>0</v>
      </c>
      <c r="S1572">
        <f>IF(ISNUMBER('III. New Locations'!S1571) = TRUE, IF('III. New Locations'!S1571 &gt;= 0, IF('III. New Locations'!S1571 &lt;=1, 0, $C1572), $C1572), $C1572)</f>
        <v>0</v>
      </c>
      <c r="T1572">
        <f>IF('III. New Locations'!T1571 = "-Unknown-", $C1572, 0)</f>
        <v>0</v>
      </c>
      <c r="U1572">
        <f>IF(LEN('III. New Locations'!U1571)&gt;1, 0, IF(T1572 = 0, 0, $C1572))</f>
        <v>0</v>
      </c>
      <c r="V1572">
        <f>IF('III. New Locations'!V1571 = "Unknown", $C1572, 0)</f>
        <v>0</v>
      </c>
      <c r="W1572">
        <f>IF(LEN('III. New Locations'!W1571)&gt;1, 0, IF(V1572 = 0, 0, $C1572))</f>
        <v>0</v>
      </c>
      <c r="X1572" t="str">
        <f>'III. New Locations'!X1571</f>
        <v>Unknown</v>
      </c>
      <c r="Y1572">
        <f>IF(ISNUMBER('III. New Locations'!Y1571) = TRUE, IF('III. New Locations'!Y1571 &gt;= 1400, IF('III. New Locations'!Y1571 &lt;=2100, 0, $C1572), $C1572), $C1572)</f>
        <v>0</v>
      </c>
      <c r="Z1572">
        <f>IF(ISNUMBER('III. New Locations'!Z1571) = TRUE, IF('III. New Locations'!Z1571 &gt;= 1400, IF('III. New Locations'!Z1571 &lt;=2100, 0, $C1572), $C1572), $C1572)</f>
        <v>0</v>
      </c>
      <c r="AA1572">
        <f>IF(ISNUMBER('III. New Locations'!AA1571) = TRUE, IF('III. New Locations'!AA1571 &gt;= 1400, IF('III. New Locations'!AA1571 &lt;=2100, 0, $C1572), $C1572), $C1572)</f>
        <v>0</v>
      </c>
      <c r="AC1572">
        <f>IF(ISNUMBER('III. New Locations'!AC1571) = TRUE, IF('III. New Locations'!AC1571 &gt;= 0, IF('III. New Locations'!AC1571 &lt;=1, 0,$C1572),$C1572), $C1572)</f>
        <v>0</v>
      </c>
    </row>
    <row r="1573" spans="1:29">
      <c r="A1573">
        <f>'III. New Locations'!A1572</f>
        <v>1570</v>
      </c>
      <c r="C1573" s="4">
        <f>IF(LEN('III. New Locations'!C1572) &gt; 2, 1, 0)</f>
        <v>0</v>
      </c>
      <c r="E1573">
        <f>IF(LEN('III. New Locations'!E1572) = 2, IF('III. New Locations'!E1572 = "--", $C1573, 0), $C1573)</f>
        <v>0</v>
      </c>
      <c r="F1573">
        <f>IF(LEN('III. New Locations'!F1572) &gt; 4, 0, $C1573)</f>
        <v>0</v>
      </c>
      <c r="G1573">
        <f>IF(ISNUMBER('III. New Locations'!G1572) = TRUE, 0, $C1573)</f>
        <v>0</v>
      </c>
      <c r="H1573">
        <f>IF(ISNUMBER('III. New Locations'!H1572) = TRUE, 0, $C1573)</f>
        <v>0</v>
      </c>
      <c r="I1573">
        <f>IF(ISNUMBER('III. New Locations'!I1572) = TRUE, 0, $C1573)</f>
        <v>0</v>
      </c>
      <c r="J1573">
        <f>IF(ISNUMBER('III. New Locations'!J1572) = TRUE, 0, $C1573)</f>
        <v>0</v>
      </c>
      <c r="K1573">
        <f>IF(ISNUMBER('III. New Locations'!K1572) = TRUE, 0,$C1573)</f>
        <v>0</v>
      </c>
      <c r="M1573">
        <f>IF(ISNUMBER('III. New Locations'!M1572) = TRUE, 0,$C1573)</f>
        <v>0</v>
      </c>
      <c r="O1573">
        <f>IF(ISNUMBER('III. New Locations'!O1572) = TRUE, 0, $C1573)</f>
        <v>0</v>
      </c>
      <c r="P1573">
        <f>IF(ISNUMBER('III. New Locations'!P1572) = TRUE, 0, $C1573)</f>
        <v>0</v>
      </c>
      <c r="Q1573">
        <f>IF(ISNUMBER('III. New Locations'!Q1572) = TRUE, 0, $C1573)</f>
        <v>0</v>
      </c>
      <c r="R1573">
        <f>IF(ISNUMBER('III. New Locations'!R1572) = TRUE, IF('III. New Locations'!R1572 &gt;= 0, IF('III. New Locations'!R1572 &lt;=1, 0, $C1573),$C1573),$C1573)</f>
        <v>0</v>
      </c>
      <c r="S1573">
        <f>IF(ISNUMBER('III. New Locations'!S1572) = TRUE, IF('III. New Locations'!S1572 &gt;= 0, IF('III. New Locations'!S1572 &lt;=1, 0, $C1573), $C1573), $C1573)</f>
        <v>0</v>
      </c>
      <c r="T1573">
        <f>IF('III. New Locations'!T1572 = "-Unknown-", $C1573, 0)</f>
        <v>0</v>
      </c>
      <c r="U1573">
        <f>IF(LEN('III. New Locations'!U1572)&gt;1, 0, IF(T1573 = 0, 0, $C1573))</f>
        <v>0</v>
      </c>
      <c r="V1573">
        <f>IF('III. New Locations'!V1572 = "Unknown", $C1573, 0)</f>
        <v>0</v>
      </c>
      <c r="W1573">
        <f>IF(LEN('III. New Locations'!W1572)&gt;1, 0, IF(V1573 = 0, 0, $C1573))</f>
        <v>0</v>
      </c>
      <c r="X1573" t="str">
        <f>'III. New Locations'!X1572</f>
        <v>Unknown</v>
      </c>
      <c r="Y1573">
        <f>IF(ISNUMBER('III. New Locations'!Y1572) = TRUE, IF('III. New Locations'!Y1572 &gt;= 1400, IF('III. New Locations'!Y1572 &lt;=2100, 0, $C1573), $C1573), $C1573)</f>
        <v>0</v>
      </c>
      <c r="Z1573">
        <f>IF(ISNUMBER('III. New Locations'!Z1572) = TRUE, IF('III. New Locations'!Z1572 &gt;= 1400, IF('III. New Locations'!Z1572 &lt;=2100, 0, $C1573), $C1573), $C1573)</f>
        <v>0</v>
      </c>
      <c r="AA1573">
        <f>IF(ISNUMBER('III. New Locations'!AA1572) = TRUE, IF('III. New Locations'!AA1572 &gt;= 1400, IF('III. New Locations'!AA1572 &lt;=2100, 0, $C1573), $C1573), $C1573)</f>
        <v>0</v>
      </c>
      <c r="AC1573">
        <f>IF(ISNUMBER('III. New Locations'!AC1572) = TRUE, IF('III. New Locations'!AC1572 &gt;= 0, IF('III. New Locations'!AC1572 &lt;=1, 0,$C1573),$C1573), $C1573)</f>
        <v>0</v>
      </c>
    </row>
    <row r="1574" spans="1:29">
      <c r="A1574">
        <f>'III. New Locations'!A1573</f>
        <v>1571</v>
      </c>
      <c r="C1574" s="4">
        <f>IF(LEN('III. New Locations'!C1573) &gt; 2, 1, 0)</f>
        <v>0</v>
      </c>
      <c r="E1574">
        <f>IF(LEN('III. New Locations'!E1573) = 2, IF('III. New Locations'!E1573 = "--", $C1574, 0), $C1574)</f>
        <v>0</v>
      </c>
      <c r="F1574">
        <f>IF(LEN('III. New Locations'!F1573) &gt; 4, 0, $C1574)</f>
        <v>0</v>
      </c>
      <c r="G1574">
        <f>IF(ISNUMBER('III. New Locations'!G1573) = TRUE, 0, $C1574)</f>
        <v>0</v>
      </c>
      <c r="H1574">
        <f>IF(ISNUMBER('III. New Locations'!H1573) = TRUE, 0, $C1574)</f>
        <v>0</v>
      </c>
      <c r="I1574">
        <f>IF(ISNUMBER('III. New Locations'!I1573) = TRUE, 0, $C1574)</f>
        <v>0</v>
      </c>
      <c r="J1574">
        <f>IF(ISNUMBER('III. New Locations'!J1573) = TRUE, 0, $C1574)</f>
        <v>0</v>
      </c>
      <c r="K1574">
        <f>IF(ISNUMBER('III. New Locations'!K1573) = TRUE, 0,$C1574)</f>
        <v>0</v>
      </c>
      <c r="M1574">
        <f>IF(ISNUMBER('III. New Locations'!M1573) = TRUE, 0,$C1574)</f>
        <v>0</v>
      </c>
      <c r="O1574">
        <f>IF(ISNUMBER('III. New Locations'!O1573) = TRUE, 0, $C1574)</f>
        <v>0</v>
      </c>
      <c r="P1574">
        <f>IF(ISNUMBER('III. New Locations'!P1573) = TRUE, 0, $C1574)</f>
        <v>0</v>
      </c>
      <c r="Q1574">
        <f>IF(ISNUMBER('III. New Locations'!Q1573) = TRUE, 0, $C1574)</f>
        <v>0</v>
      </c>
      <c r="R1574">
        <f>IF(ISNUMBER('III. New Locations'!R1573) = TRUE, IF('III. New Locations'!R1573 &gt;= 0, IF('III. New Locations'!R1573 &lt;=1, 0, $C1574),$C1574),$C1574)</f>
        <v>0</v>
      </c>
      <c r="S1574">
        <f>IF(ISNUMBER('III. New Locations'!S1573) = TRUE, IF('III. New Locations'!S1573 &gt;= 0, IF('III. New Locations'!S1573 &lt;=1, 0, $C1574), $C1574), $C1574)</f>
        <v>0</v>
      </c>
      <c r="T1574">
        <f>IF('III. New Locations'!T1573 = "-Unknown-", $C1574, 0)</f>
        <v>0</v>
      </c>
      <c r="U1574">
        <f>IF(LEN('III. New Locations'!U1573)&gt;1, 0, IF(T1574 = 0, 0, $C1574))</f>
        <v>0</v>
      </c>
      <c r="V1574">
        <f>IF('III. New Locations'!V1573 = "Unknown", $C1574, 0)</f>
        <v>0</v>
      </c>
      <c r="W1574">
        <f>IF(LEN('III. New Locations'!W1573)&gt;1, 0, IF(V1574 = 0, 0, $C1574))</f>
        <v>0</v>
      </c>
      <c r="X1574" t="str">
        <f>'III. New Locations'!X1573</f>
        <v>Unknown</v>
      </c>
      <c r="Y1574">
        <f>IF(ISNUMBER('III. New Locations'!Y1573) = TRUE, IF('III. New Locations'!Y1573 &gt;= 1400, IF('III. New Locations'!Y1573 &lt;=2100, 0, $C1574), $C1574), $C1574)</f>
        <v>0</v>
      </c>
      <c r="Z1574">
        <f>IF(ISNUMBER('III. New Locations'!Z1573) = TRUE, IF('III. New Locations'!Z1573 &gt;= 1400, IF('III. New Locations'!Z1573 &lt;=2100, 0, $C1574), $C1574), $C1574)</f>
        <v>0</v>
      </c>
      <c r="AA1574">
        <f>IF(ISNUMBER('III. New Locations'!AA1573) = TRUE, IF('III. New Locations'!AA1573 &gt;= 1400, IF('III. New Locations'!AA1573 &lt;=2100, 0, $C1574), $C1574), $C1574)</f>
        <v>0</v>
      </c>
      <c r="AC1574">
        <f>IF(ISNUMBER('III. New Locations'!AC1573) = TRUE, IF('III. New Locations'!AC1573 &gt;= 0, IF('III. New Locations'!AC1573 &lt;=1, 0,$C1574),$C1574), $C1574)</f>
        <v>0</v>
      </c>
    </row>
    <row r="1575" spans="1:29">
      <c r="A1575">
        <f>'III. New Locations'!A1574</f>
        <v>1572</v>
      </c>
      <c r="C1575" s="4">
        <f>IF(LEN('III. New Locations'!C1574) &gt; 2, 1, 0)</f>
        <v>0</v>
      </c>
      <c r="E1575">
        <f>IF(LEN('III. New Locations'!E1574) = 2, IF('III. New Locations'!E1574 = "--", $C1575, 0), $C1575)</f>
        <v>0</v>
      </c>
      <c r="F1575">
        <f>IF(LEN('III. New Locations'!F1574) &gt; 4, 0, $C1575)</f>
        <v>0</v>
      </c>
      <c r="G1575">
        <f>IF(ISNUMBER('III. New Locations'!G1574) = TRUE, 0, $C1575)</f>
        <v>0</v>
      </c>
      <c r="H1575">
        <f>IF(ISNUMBER('III. New Locations'!H1574) = TRUE, 0, $C1575)</f>
        <v>0</v>
      </c>
      <c r="I1575">
        <f>IF(ISNUMBER('III. New Locations'!I1574) = TRUE, 0, $C1575)</f>
        <v>0</v>
      </c>
      <c r="J1575">
        <f>IF(ISNUMBER('III. New Locations'!J1574) = TRUE, 0, $C1575)</f>
        <v>0</v>
      </c>
      <c r="K1575">
        <f>IF(ISNUMBER('III. New Locations'!K1574) = TRUE, 0,$C1575)</f>
        <v>0</v>
      </c>
      <c r="M1575">
        <f>IF(ISNUMBER('III. New Locations'!M1574) = TRUE, 0,$C1575)</f>
        <v>0</v>
      </c>
      <c r="O1575">
        <f>IF(ISNUMBER('III. New Locations'!O1574) = TRUE, 0, $C1575)</f>
        <v>0</v>
      </c>
      <c r="P1575">
        <f>IF(ISNUMBER('III. New Locations'!P1574) = TRUE, 0, $C1575)</f>
        <v>0</v>
      </c>
      <c r="Q1575">
        <f>IF(ISNUMBER('III. New Locations'!Q1574) = TRUE, 0, $C1575)</f>
        <v>0</v>
      </c>
      <c r="R1575">
        <f>IF(ISNUMBER('III. New Locations'!R1574) = TRUE, IF('III. New Locations'!R1574 &gt;= 0, IF('III. New Locations'!R1574 &lt;=1, 0, $C1575),$C1575),$C1575)</f>
        <v>0</v>
      </c>
      <c r="S1575">
        <f>IF(ISNUMBER('III. New Locations'!S1574) = TRUE, IF('III. New Locations'!S1574 &gt;= 0, IF('III. New Locations'!S1574 &lt;=1, 0, $C1575), $C1575), $C1575)</f>
        <v>0</v>
      </c>
      <c r="T1575">
        <f>IF('III. New Locations'!T1574 = "-Unknown-", $C1575, 0)</f>
        <v>0</v>
      </c>
      <c r="U1575">
        <f>IF(LEN('III. New Locations'!U1574)&gt;1, 0, IF(T1575 = 0, 0, $C1575))</f>
        <v>0</v>
      </c>
      <c r="V1575">
        <f>IF('III. New Locations'!V1574 = "Unknown", $C1575, 0)</f>
        <v>0</v>
      </c>
      <c r="W1575">
        <f>IF(LEN('III. New Locations'!W1574)&gt;1, 0, IF(V1575 = 0, 0, $C1575))</f>
        <v>0</v>
      </c>
      <c r="X1575" t="str">
        <f>'III. New Locations'!X1574</f>
        <v>Unknown</v>
      </c>
      <c r="Y1575">
        <f>IF(ISNUMBER('III. New Locations'!Y1574) = TRUE, IF('III. New Locations'!Y1574 &gt;= 1400, IF('III. New Locations'!Y1574 &lt;=2100, 0, $C1575), $C1575), $C1575)</f>
        <v>0</v>
      </c>
      <c r="Z1575">
        <f>IF(ISNUMBER('III. New Locations'!Z1574) = TRUE, IF('III. New Locations'!Z1574 &gt;= 1400, IF('III. New Locations'!Z1574 &lt;=2100, 0, $C1575), $C1575), $C1575)</f>
        <v>0</v>
      </c>
      <c r="AA1575">
        <f>IF(ISNUMBER('III. New Locations'!AA1574) = TRUE, IF('III. New Locations'!AA1574 &gt;= 1400, IF('III. New Locations'!AA1574 &lt;=2100, 0, $C1575), $C1575), $C1575)</f>
        <v>0</v>
      </c>
      <c r="AC1575">
        <f>IF(ISNUMBER('III. New Locations'!AC1574) = TRUE, IF('III. New Locations'!AC1574 &gt;= 0, IF('III. New Locations'!AC1574 &lt;=1, 0,$C1575),$C1575), $C1575)</f>
        <v>0</v>
      </c>
    </row>
    <row r="1576" spans="1:29">
      <c r="A1576">
        <f>'III. New Locations'!A1575</f>
        <v>1573</v>
      </c>
      <c r="C1576" s="4">
        <f>IF(LEN('III. New Locations'!C1575) &gt; 2, 1, 0)</f>
        <v>0</v>
      </c>
      <c r="E1576">
        <f>IF(LEN('III. New Locations'!E1575) = 2, IF('III. New Locations'!E1575 = "--", $C1576, 0), $C1576)</f>
        <v>0</v>
      </c>
      <c r="F1576">
        <f>IF(LEN('III. New Locations'!F1575) &gt; 4, 0, $C1576)</f>
        <v>0</v>
      </c>
      <c r="G1576">
        <f>IF(ISNUMBER('III. New Locations'!G1575) = TRUE, 0, $C1576)</f>
        <v>0</v>
      </c>
      <c r="H1576">
        <f>IF(ISNUMBER('III. New Locations'!H1575) = TRUE, 0, $C1576)</f>
        <v>0</v>
      </c>
      <c r="I1576">
        <f>IF(ISNUMBER('III. New Locations'!I1575) = TRUE, 0, $C1576)</f>
        <v>0</v>
      </c>
      <c r="J1576">
        <f>IF(ISNUMBER('III. New Locations'!J1575) = TRUE, 0, $C1576)</f>
        <v>0</v>
      </c>
      <c r="K1576">
        <f>IF(ISNUMBER('III. New Locations'!K1575) = TRUE, 0,$C1576)</f>
        <v>0</v>
      </c>
      <c r="M1576">
        <f>IF(ISNUMBER('III. New Locations'!M1575) = TRUE, 0,$C1576)</f>
        <v>0</v>
      </c>
      <c r="O1576">
        <f>IF(ISNUMBER('III. New Locations'!O1575) = TRUE, 0, $C1576)</f>
        <v>0</v>
      </c>
      <c r="P1576">
        <f>IF(ISNUMBER('III. New Locations'!P1575) = TRUE, 0, $C1576)</f>
        <v>0</v>
      </c>
      <c r="Q1576">
        <f>IF(ISNUMBER('III. New Locations'!Q1575) = TRUE, 0, $C1576)</f>
        <v>0</v>
      </c>
      <c r="R1576">
        <f>IF(ISNUMBER('III. New Locations'!R1575) = TRUE, IF('III. New Locations'!R1575 &gt;= 0, IF('III. New Locations'!R1575 &lt;=1, 0, $C1576),$C1576),$C1576)</f>
        <v>0</v>
      </c>
      <c r="S1576">
        <f>IF(ISNUMBER('III. New Locations'!S1575) = TRUE, IF('III. New Locations'!S1575 &gt;= 0, IF('III. New Locations'!S1575 &lt;=1, 0, $C1576), $C1576), $C1576)</f>
        <v>0</v>
      </c>
      <c r="T1576">
        <f>IF('III. New Locations'!T1575 = "-Unknown-", $C1576, 0)</f>
        <v>0</v>
      </c>
      <c r="U1576">
        <f>IF(LEN('III. New Locations'!U1575)&gt;1, 0, IF(T1576 = 0, 0, $C1576))</f>
        <v>0</v>
      </c>
      <c r="V1576">
        <f>IF('III. New Locations'!V1575 = "Unknown", $C1576, 0)</f>
        <v>0</v>
      </c>
      <c r="W1576">
        <f>IF(LEN('III. New Locations'!W1575)&gt;1, 0, IF(V1576 = 0, 0, $C1576))</f>
        <v>0</v>
      </c>
      <c r="X1576" t="str">
        <f>'III. New Locations'!X1575</f>
        <v>Unknown</v>
      </c>
      <c r="Y1576">
        <f>IF(ISNUMBER('III. New Locations'!Y1575) = TRUE, IF('III. New Locations'!Y1575 &gt;= 1400, IF('III. New Locations'!Y1575 &lt;=2100, 0, $C1576), $C1576), $C1576)</f>
        <v>0</v>
      </c>
      <c r="Z1576">
        <f>IF(ISNUMBER('III. New Locations'!Z1575) = TRUE, IF('III. New Locations'!Z1575 &gt;= 1400, IF('III. New Locations'!Z1575 &lt;=2100, 0, $C1576), $C1576), $C1576)</f>
        <v>0</v>
      </c>
      <c r="AA1576">
        <f>IF(ISNUMBER('III. New Locations'!AA1575) = TRUE, IF('III. New Locations'!AA1575 &gt;= 1400, IF('III. New Locations'!AA1575 &lt;=2100, 0, $C1576), $C1576), $C1576)</f>
        <v>0</v>
      </c>
      <c r="AC1576">
        <f>IF(ISNUMBER('III. New Locations'!AC1575) = TRUE, IF('III. New Locations'!AC1575 &gt;= 0, IF('III. New Locations'!AC1575 &lt;=1, 0,$C1576),$C1576), $C1576)</f>
        <v>0</v>
      </c>
    </row>
    <row r="1577" spans="1:29">
      <c r="A1577">
        <f>'III. New Locations'!A1576</f>
        <v>1574</v>
      </c>
      <c r="C1577" s="4">
        <f>IF(LEN('III. New Locations'!C1576) &gt; 2, 1, 0)</f>
        <v>0</v>
      </c>
      <c r="E1577">
        <f>IF(LEN('III. New Locations'!E1576) = 2, IF('III. New Locations'!E1576 = "--", $C1577, 0), $C1577)</f>
        <v>0</v>
      </c>
      <c r="F1577">
        <f>IF(LEN('III. New Locations'!F1576) &gt; 4, 0, $C1577)</f>
        <v>0</v>
      </c>
      <c r="G1577">
        <f>IF(ISNUMBER('III. New Locations'!G1576) = TRUE, 0, $C1577)</f>
        <v>0</v>
      </c>
      <c r="H1577">
        <f>IF(ISNUMBER('III. New Locations'!H1576) = TRUE, 0, $C1577)</f>
        <v>0</v>
      </c>
      <c r="I1577">
        <f>IF(ISNUMBER('III. New Locations'!I1576) = TRUE, 0, $C1577)</f>
        <v>0</v>
      </c>
      <c r="J1577">
        <f>IF(ISNUMBER('III. New Locations'!J1576) = TRUE, 0, $C1577)</f>
        <v>0</v>
      </c>
      <c r="K1577">
        <f>IF(ISNUMBER('III. New Locations'!K1576) = TRUE, 0,$C1577)</f>
        <v>0</v>
      </c>
      <c r="M1577">
        <f>IF(ISNUMBER('III. New Locations'!M1576) = TRUE, 0,$C1577)</f>
        <v>0</v>
      </c>
      <c r="O1577">
        <f>IF(ISNUMBER('III. New Locations'!O1576) = TRUE, 0, $C1577)</f>
        <v>0</v>
      </c>
      <c r="P1577">
        <f>IF(ISNUMBER('III. New Locations'!P1576) = TRUE, 0, $C1577)</f>
        <v>0</v>
      </c>
      <c r="Q1577">
        <f>IF(ISNUMBER('III. New Locations'!Q1576) = TRUE, 0, $C1577)</f>
        <v>0</v>
      </c>
      <c r="R1577">
        <f>IF(ISNUMBER('III. New Locations'!R1576) = TRUE, IF('III. New Locations'!R1576 &gt;= 0, IF('III. New Locations'!R1576 &lt;=1, 0, $C1577),$C1577),$C1577)</f>
        <v>0</v>
      </c>
      <c r="S1577">
        <f>IF(ISNUMBER('III. New Locations'!S1576) = TRUE, IF('III. New Locations'!S1576 &gt;= 0, IF('III. New Locations'!S1576 &lt;=1, 0, $C1577), $C1577), $C1577)</f>
        <v>0</v>
      </c>
      <c r="T1577">
        <f>IF('III. New Locations'!T1576 = "-Unknown-", $C1577, 0)</f>
        <v>0</v>
      </c>
      <c r="U1577">
        <f>IF(LEN('III. New Locations'!U1576)&gt;1, 0, IF(T1577 = 0, 0, $C1577))</f>
        <v>0</v>
      </c>
      <c r="V1577">
        <f>IF('III. New Locations'!V1576 = "Unknown", $C1577, 0)</f>
        <v>0</v>
      </c>
      <c r="W1577">
        <f>IF(LEN('III. New Locations'!W1576)&gt;1, 0, IF(V1577 = 0, 0, $C1577))</f>
        <v>0</v>
      </c>
      <c r="X1577" t="str">
        <f>'III. New Locations'!X1576</f>
        <v>Unknown</v>
      </c>
      <c r="Y1577">
        <f>IF(ISNUMBER('III. New Locations'!Y1576) = TRUE, IF('III. New Locations'!Y1576 &gt;= 1400, IF('III. New Locations'!Y1576 &lt;=2100, 0, $C1577), $C1577), $C1577)</f>
        <v>0</v>
      </c>
      <c r="Z1577">
        <f>IF(ISNUMBER('III. New Locations'!Z1576) = TRUE, IF('III. New Locations'!Z1576 &gt;= 1400, IF('III. New Locations'!Z1576 &lt;=2100, 0, $C1577), $C1577), $C1577)</f>
        <v>0</v>
      </c>
      <c r="AA1577">
        <f>IF(ISNUMBER('III. New Locations'!AA1576) = TRUE, IF('III. New Locations'!AA1576 &gt;= 1400, IF('III. New Locations'!AA1576 &lt;=2100, 0, $C1577), $C1577), $C1577)</f>
        <v>0</v>
      </c>
      <c r="AC1577">
        <f>IF(ISNUMBER('III. New Locations'!AC1576) = TRUE, IF('III. New Locations'!AC1576 &gt;= 0, IF('III. New Locations'!AC1576 &lt;=1, 0,$C1577),$C1577), $C1577)</f>
        <v>0</v>
      </c>
    </row>
    <row r="1578" spans="1:29">
      <c r="A1578">
        <f>'III. New Locations'!A1577</f>
        <v>1575</v>
      </c>
      <c r="C1578" s="4">
        <f>IF(LEN('III. New Locations'!C1577) &gt; 2, 1, 0)</f>
        <v>0</v>
      </c>
      <c r="E1578">
        <f>IF(LEN('III. New Locations'!E1577) = 2, IF('III. New Locations'!E1577 = "--", $C1578, 0), $C1578)</f>
        <v>0</v>
      </c>
      <c r="F1578">
        <f>IF(LEN('III. New Locations'!F1577) &gt; 4, 0, $C1578)</f>
        <v>0</v>
      </c>
      <c r="G1578">
        <f>IF(ISNUMBER('III. New Locations'!G1577) = TRUE, 0, $C1578)</f>
        <v>0</v>
      </c>
      <c r="H1578">
        <f>IF(ISNUMBER('III. New Locations'!H1577) = TRUE, 0, $C1578)</f>
        <v>0</v>
      </c>
      <c r="I1578">
        <f>IF(ISNUMBER('III. New Locations'!I1577) = TRUE, 0, $C1578)</f>
        <v>0</v>
      </c>
      <c r="J1578">
        <f>IF(ISNUMBER('III. New Locations'!J1577) = TRUE, 0, $C1578)</f>
        <v>0</v>
      </c>
      <c r="K1578">
        <f>IF(ISNUMBER('III. New Locations'!K1577) = TRUE, 0,$C1578)</f>
        <v>0</v>
      </c>
      <c r="M1578">
        <f>IF(ISNUMBER('III. New Locations'!M1577) = TRUE, 0,$C1578)</f>
        <v>0</v>
      </c>
      <c r="O1578">
        <f>IF(ISNUMBER('III. New Locations'!O1577) = TRUE, 0, $C1578)</f>
        <v>0</v>
      </c>
      <c r="P1578">
        <f>IF(ISNUMBER('III. New Locations'!P1577) = TRUE, 0, $C1578)</f>
        <v>0</v>
      </c>
      <c r="Q1578">
        <f>IF(ISNUMBER('III. New Locations'!Q1577) = TRUE, 0, $C1578)</f>
        <v>0</v>
      </c>
      <c r="R1578">
        <f>IF(ISNUMBER('III. New Locations'!R1577) = TRUE, IF('III. New Locations'!R1577 &gt;= 0, IF('III. New Locations'!R1577 &lt;=1, 0, $C1578),$C1578),$C1578)</f>
        <v>0</v>
      </c>
      <c r="S1578">
        <f>IF(ISNUMBER('III. New Locations'!S1577) = TRUE, IF('III. New Locations'!S1577 &gt;= 0, IF('III. New Locations'!S1577 &lt;=1, 0, $C1578), $C1578), $C1578)</f>
        <v>0</v>
      </c>
      <c r="T1578">
        <f>IF('III. New Locations'!T1577 = "-Unknown-", $C1578, 0)</f>
        <v>0</v>
      </c>
      <c r="U1578">
        <f>IF(LEN('III. New Locations'!U1577)&gt;1, 0, IF(T1578 = 0, 0, $C1578))</f>
        <v>0</v>
      </c>
      <c r="V1578">
        <f>IF('III. New Locations'!V1577 = "Unknown", $C1578, 0)</f>
        <v>0</v>
      </c>
      <c r="W1578">
        <f>IF(LEN('III. New Locations'!W1577)&gt;1, 0, IF(V1578 = 0, 0, $C1578))</f>
        <v>0</v>
      </c>
      <c r="X1578" t="str">
        <f>'III. New Locations'!X1577</f>
        <v>Unknown</v>
      </c>
      <c r="Y1578">
        <f>IF(ISNUMBER('III. New Locations'!Y1577) = TRUE, IF('III. New Locations'!Y1577 &gt;= 1400, IF('III. New Locations'!Y1577 &lt;=2100, 0, $C1578), $C1578), $C1578)</f>
        <v>0</v>
      </c>
      <c r="Z1578">
        <f>IF(ISNUMBER('III. New Locations'!Z1577) = TRUE, IF('III. New Locations'!Z1577 &gt;= 1400, IF('III. New Locations'!Z1577 &lt;=2100, 0, $C1578), $C1578), $C1578)</f>
        <v>0</v>
      </c>
      <c r="AA1578">
        <f>IF(ISNUMBER('III. New Locations'!AA1577) = TRUE, IF('III. New Locations'!AA1577 &gt;= 1400, IF('III. New Locations'!AA1577 &lt;=2100, 0, $C1578), $C1578), $C1578)</f>
        <v>0</v>
      </c>
      <c r="AC1578">
        <f>IF(ISNUMBER('III. New Locations'!AC1577) = TRUE, IF('III. New Locations'!AC1577 &gt;= 0, IF('III. New Locations'!AC1577 &lt;=1, 0,$C1578),$C1578), $C1578)</f>
        <v>0</v>
      </c>
    </row>
    <row r="1579" spans="1:29">
      <c r="A1579">
        <f>'III. New Locations'!A1578</f>
        <v>1576</v>
      </c>
      <c r="C1579" s="4">
        <f>IF(LEN('III. New Locations'!C1578) &gt; 2, 1, 0)</f>
        <v>0</v>
      </c>
      <c r="E1579">
        <f>IF(LEN('III. New Locations'!E1578) = 2, IF('III. New Locations'!E1578 = "--", $C1579, 0), $C1579)</f>
        <v>0</v>
      </c>
      <c r="F1579">
        <f>IF(LEN('III. New Locations'!F1578) &gt; 4, 0, $C1579)</f>
        <v>0</v>
      </c>
      <c r="G1579">
        <f>IF(ISNUMBER('III. New Locations'!G1578) = TRUE, 0, $C1579)</f>
        <v>0</v>
      </c>
      <c r="H1579">
        <f>IF(ISNUMBER('III. New Locations'!H1578) = TRUE, 0, $C1579)</f>
        <v>0</v>
      </c>
      <c r="I1579">
        <f>IF(ISNUMBER('III. New Locations'!I1578) = TRUE, 0, $C1579)</f>
        <v>0</v>
      </c>
      <c r="J1579">
        <f>IF(ISNUMBER('III. New Locations'!J1578) = TRUE, 0, $C1579)</f>
        <v>0</v>
      </c>
      <c r="K1579">
        <f>IF(ISNUMBER('III. New Locations'!K1578) = TRUE, 0,$C1579)</f>
        <v>0</v>
      </c>
      <c r="M1579">
        <f>IF(ISNUMBER('III. New Locations'!M1578) = TRUE, 0,$C1579)</f>
        <v>0</v>
      </c>
      <c r="O1579">
        <f>IF(ISNUMBER('III. New Locations'!O1578) = TRUE, 0, $C1579)</f>
        <v>0</v>
      </c>
      <c r="P1579">
        <f>IF(ISNUMBER('III. New Locations'!P1578) = TRUE, 0, $C1579)</f>
        <v>0</v>
      </c>
      <c r="Q1579">
        <f>IF(ISNUMBER('III. New Locations'!Q1578) = TRUE, 0, $C1579)</f>
        <v>0</v>
      </c>
      <c r="R1579">
        <f>IF(ISNUMBER('III. New Locations'!R1578) = TRUE, IF('III. New Locations'!R1578 &gt;= 0, IF('III. New Locations'!R1578 &lt;=1, 0, $C1579),$C1579),$C1579)</f>
        <v>0</v>
      </c>
      <c r="S1579">
        <f>IF(ISNUMBER('III. New Locations'!S1578) = TRUE, IF('III. New Locations'!S1578 &gt;= 0, IF('III. New Locations'!S1578 &lt;=1, 0, $C1579), $C1579), $C1579)</f>
        <v>0</v>
      </c>
      <c r="T1579">
        <f>IF('III. New Locations'!T1578 = "-Unknown-", $C1579, 0)</f>
        <v>0</v>
      </c>
      <c r="U1579">
        <f>IF(LEN('III. New Locations'!U1578)&gt;1, 0, IF(T1579 = 0, 0, $C1579))</f>
        <v>0</v>
      </c>
      <c r="V1579">
        <f>IF('III. New Locations'!V1578 = "Unknown", $C1579, 0)</f>
        <v>0</v>
      </c>
      <c r="W1579">
        <f>IF(LEN('III. New Locations'!W1578)&gt;1, 0, IF(V1579 = 0, 0, $C1579))</f>
        <v>0</v>
      </c>
      <c r="X1579" t="str">
        <f>'III. New Locations'!X1578</f>
        <v>Unknown</v>
      </c>
      <c r="Y1579">
        <f>IF(ISNUMBER('III. New Locations'!Y1578) = TRUE, IF('III. New Locations'!Y1578 &gt;= 1400, IF('III. New Locations'!Y1578 &lt;=2100, 0, $C1579), $C1579), $C1579)</f>
        <v>0</v>
      </c>
      <c r="Z1579">
        <f>IF(ISNUMBER('III. New Locations'!Z1578) = TRUE, IF('III. New Locations'!Z1578 &gt;= 1400, IF('III. New Locations'!Z1578 &lt;=2100, 0, $C1579), $C1579), $C1579)</f>
        <v>0</v>
      </c>
      <c r="AA1579">
        <f>IF(ISNUMBER('III. New Locations'!AA1578) = TRUE, IF('III. New Locations'!AA1578 &gt;= 1400, IF('III. New Locations'!AA1578 &lt;=2100, 0, $C1579), $C1579), $C1579)</f>
        <v>0</v>
      </c>
      <c r="AC1579">
        <f>IF(ISNUMBER('III. New Locations'!AC1578) = TRUE, IF('III. New Locations'!AC1578 &gt;= 0, IF('III. New Locations'!AC1578 &lt;=1, 0,$C1579),$C1579), $C1579)</f>
        <v>0</v>
      </c>
    </row>
    <row r="1580" spans="1:29">
      <c r="A1580">
        <f>'III. New Locations'!A1579</f>
        <v>1577</v>
      </c>
      <c r="C1580" s="4">
        <f>IF(LEN('III. New Locations'!C1579) &gt; 2, 1, 0)</f>
        <v>0</v>
      </c>
      <c r="E1580">
        <f>IF(LEN('III. New Locations'!E1579) = 2, IF('III. New Locations'!E1579 = "--", $C1580, 0), $C1580)</f>
        <v>0</v>
      </c>
      <c r="F1580">
        <f>IF(LEN('III. New Locations'!F1579) &gt; 4, 0, $C1580)</f>
        <v>0</v>
      </c>
      <c r="G1580">
        <f>IF(ISNUMBER('III. New Locations'!G1579) = TRUE, 0, $C1580)</f>
        <v>0</v>
      </c>
      <c r="H1580">
        <f>IF(ISNUMBER('III. New Locations'!H1579) = TRUE, 0, $C1580)</f>
        <v>0</v>
      </c>
      <c r="I1580">
        <f>IF(ISNUMBER('III. New Locations'!I1579) = TRUE, 0, $C1580)</f>
        <v>0</v>
      </c>
      <c r="J1580">
        <f>IF(ISNUMBER('III. New Locations'!J1579) = TRUE, 0, $C1580)</f>
        <v>0</v>
      </c>
      <c r="K1580">
        <f>IF(ISNUMBER('III. New Locations'!K1579) = TRUE, 0,$C1580)</f>
        <v>0</v>
      </c>
      <c r="M1580">
        <f>IF(ISNUMBER('III. New Locations'!M1579) = TRUE, 0,$C1580)</f>
        <v>0</v>
      </c>
      <c r="O1580">
        <f>IF(ISNUMBER('III. New Locations'!O1579) = TRUE, 0, $C1580)</f>
        <v>0</v>
      </c>
      <c r="P1580">
        <f>IF(ISNUMBER('III. New Locations'!P1579) = TRUE, 0, $C1580)</f>
        <v>0</v>
      </c>
      <c r="Q1580">
        <f>IF(ISNUMBER('III. New Locations'!Q1579) = TRUE, 0, $C1580)</f>
        <v>0</v>
      </c>
      <c r="R1580">
        <f>IF(ISNUMBER('III. New Locations'!R1579) = TRUE, IF('III. New Locations'!R1579 &gt;= 0, IF('III. New Locations'!R1579 &lt;=1, 0, $C1580),$C1580),$C1580)</f>
        <v>0</v>
      </c>
      <c r="S1580">
        <f>IF(ISNUMBER('III. New Locations'!S1579) = TRUE, IF('III. New Locations'!S1579 &gt;= 0, IF('III. New Locations'!S1579 &lt;=1, 0, $C1580), $C1580), $C1580)</f>
        <v>0</v>
      </c>
      <c r="T1580">
        <f>IF('III. New Locations'!T1579 = "-Unknown-", $C1580, 0)</f>
        <v>0</v>
      </c>
      <c r="U1580">
        <f>IF(LEN('III. New Locations'!U1579)&gt;1, 0, IF(T1580 = 0, 0, $C1580))</f>
        <v>0</v>
      </c>
      <c r="V1580">
        <f>IF('III. New Locations'!V1579 = "Unknown", $C1580, 0)</f>
        <v>0</v>
      </c>
      <c r="W1580">
        <f>IF(LEN('III. New Locations'!W1579)&gt;1, 0, IF(V1580 = 0, 0, $C1580))</f>
        <v>0</v>
      </c>
      <c r="X1580" t="str">
        <f>'III. New Locations'!X1579</f>
        <v>Unknown</v>
      </c>
      <c r="Y1580">
        <f>IF(ISNUMBER('III. New Locations'!Y1579) = TRUE, IF('III. New Locations'!Y1579 &gt;= 1400, IF('III. New Locations'!Y1579 &lt;=2100, 0, $C1580), $C1580), $C1580)</f>
        <v>0</v>
      </c>
      <c r="Z1580">
        <f>IF(ISNUMBER('III. New Locations'!Z1579) = TRUE, IF('III. New Locations'!Z1579 &gt;= 1400, IF('III. New Locations'!Z1579 &lt;=2100, 0, $C1580), $C1580), $C1580)</f>
        <v>0</v>
      </c>
      <c r="AA1580">
        <f>IF(ISNUMBER('III. New Locations'!AA1579) = TRUE, IF('III. New Locations'!AA1579 &gt;= 1400, IF('III. New Locations'!AA1579 &lt;=2100, 0, $C1580), $C1580), $C1580)</f>
        <v>0</v>
      </c>
      <c r="AC1580">
        <f>IF(ISNUMBER('III. New Locations'!AC1579) = TRUE, IF('III. New Locations'!AC1579 &gt;= 0, IF('III. New Locations'!AC1579 &lt;=1, 0,$C1580),$C1580), $C1580)</f>
        <v>0</v>
      </c>
    </row>
    <row r="1581" spans="1:29">
      <c r="A1581">
        <f>'III. New Locations'!A1580</f>
        <v>1578</v>
      </c>
      <c r="C1581" s="4">
        <f>IF(LEN('III. New Locations'!C1580) &gt; 2, 1, 0)</f>
        <v>0</v>
      </c>
      <c r="E1581">
        <f>IF(LEN('III. New Locations'!E1580) = 2, IF('III. New Locations'!E1580 = "--", $C1581, 0), $C1581)</f>
        <v>0</v>
      </c>
      <c r="F1581">
        <f>IF(LEN('III. New Locations'!F1580) &gt; 4, 0, $C1581)</f>
        <v>0</v>
      </c>
      <c r="G1581">
        <f>IF(ISNUMBER('III. New Locations'!G1580) = TRUE, 0, $C1581)</f>
        <v>0</v>
      </c>
      <c r="H1581">
        <f>IF(ISNUMBER('III. New Locations'!H1580) = TRUE, 0, $C1581)</f>
        <v>0</v>
      </c>
      <c r="I1581">
        <f>IF(ISNUMBER('III. New Locations'!I1580) = TRUE, 0, $C1581)</f>
        <v>0</v>
      </c>
      <c r="J1581">
        <f>IF(ISNUMBER('III. New Locations'!J1580) = TRUE, 0, $C1581)</f>
        <v>0</v>
      </c>
      <c r="K1581">
        <f>IF(ISNUMBER('III. New Locations'!K1580) = TRUE, 0,$C1581)</f>
        <v>0</v>
      </c>
      <c r="M1581">
        <f>IF(ISNUMBER('III. New Locations'!M1580) = TRUE, 0,$C1581)</f>
        <v>0</v>
      </c>
      <c r="O1581">
        <f>IF(ISNUMBER('III. New Locations'!O1580) = TRUE, 0, $C1581)</f>
        <v>0</v>
      </c>
      <c r="P1581">
        <f>IF(ISNUMBER('III. New Locations'!P1580) = TRUE, 0, $C1581)</f>
        <v>0</v>
      </c>
      <c r="Q1581">
        <f>IF(ISNUMBER('III. New Locations'!Q1580) = TRUE, 0, $C1581)</f>
        <v>0</v>
      </c>
      <c r="R1581">
        <f>IF(ISNUMBER('III. New Locations'!R1580) = TRUE, IF('III. New Locations'!R1580 &gt;= 0, IF('III. New Locations'!R1580 &lt;=1, 0, $C1581),$C1581),$C1581)</f>
        <v>0</v>
      </c>
      <c r="S1581">
        <f>IF(ISNUMBER('III. New Locations'!S1580) = TRUE, IF('III. New Locations'!S1580 &gt;= 0, IF('III. New Locations'!S1580 &lt;=1, 0, $C1581), $C1581), $C1581)</f>
        <v>0</v>
      </c>
      <c r="T1581">
        <f>IF('III. New Locations'!T1580 = "-Unknown-", $C1581, 0)</f>
        <v>0</v>
      </c>
      <c r="U1581">
        <f>IF(LEN('III. New Locations'!U1580)&gt;1, 0, IF(T1581 = 0, 0, $C1581))</f>
        <v>0</v>
      </c>
      <c r="V1581">
        <f>IF('III. New Locations'!V1580 = "Unknown", $C1581, 0)</f>
        <v>0</v>
      </c>
      <c r="W1581">
        <f>IF(LEN('III. New Locations'!W1580)&gt;1, 0, IF(V1581 = 0, 0, $C1581))</f>
        <v>0</v>
      </c>
      <c r="X1581" t="str">
        <f>'III. New Locations'!X1580</f>
        <v>Unknown</v>
      </c>
      <c r="Y1581">
        <f>IF(ISNUMBER('III. New Locations'!Y1580) = TRUE, IF('III. New Locations'!Y1580 &gt;= 1400, IF('III. New Locations'!Y1580 &lt;=2100, 0, $C1581), $C1581), $C1581)</f>
        <v>0</v>
      </c>
      <c r="Z1581">
        <f>IF(ISNUMBER('III. New Locations'!Z1580) = TRUE, IF('III. New Locations'!Z1580 &gt;= 1400, IF('III. New Locations'!Z1580 &lt;=2100, 0, $C1581), $C1581), $C1581)</f>
        <v>0</v>
      </c>
      <c r="AA1581">
        <f>IF(ISNUMBER('III. New Locations'!AA1580) = TRUE, IF('III. New Locations'!AA1580 &gt;= 1400, IF('III. New Locations'!AA1580 &lt;=2100, 0, $C1581), $C1581), $C1581)</f>
        <v>0</v>
      </c>
      <c r="AC1581">
        <f>IF(ISNUMBER('III. New Locations'!AC1580) = TRUE, IF('III. New Locations'!AC1580 &gt;= 0, IF('III. New Locations'!AC1580 &lt;=1, 0,$C1581),$C1581), $C1581)</f>
        <v>0</v>
      </c>
    </row>
    <row r="1582" spans="1:29">
      <c r="A1582">
        <f>'III. New Locations'!A1581</f>
        <v>1579</v>
      </c>
      <c r="C1582" s="4">
        <f>IF(LEN('III. New Locations'!C1581) &gt; 2, 1, 0)</f>
        <v>0</v>
      </c>
      <c r="E1582">
        <f>IF(LEN('III. New Locations'!E1581) = 2, IF('III. New Locations'!E1581 = "--", $C1582, 0), $C1582)</f>
        <v>0</v>
      </c>
      <c r="F1582">
        <f>IF(LEN('III. New Locations'!F1581) &gt; 4, 0, $C1582)</f>
        <v>0</v>
      </c>
      <c r="G1582">
        <f>IF(ISNUMBER('III. New Locations'!G1581) = TRUE, 0, $C1582)</f>
        <v>0</v>
      </c>
      <c r="H1582">
        <f>IF(ISNUMBER('III. New Locations'!H1581) = TRUE, 0, $C1582)</f>
        <v>0</v>
      </c>
      <c r="I1582">
        <f>IF(ISNUMBER('III. New Locations'!I1581) = TRUE, 0, $C1582)</f>
        <v>0</v>
      </c>
      <c r="J1582">
        <f>IF(ISNUMBER('III. New Locations'!J1581) = TRUE, 0, $C1582)</f>
        <v>0</v>
      </c>
      <c r="K1582">
        <f>IF(ISNUMBER('III. New Locations'!K1581) = TRUE, 0,$C1582)</f>
        <v>0</v>
      </c>
      <c r="M1582">
        <f>IF(ISNUMBER('III. New Locations'!M1581) = TRUE, 0,$C1582)</f>
        <v>0</v>
      </c>
      <c r="O1582">
        <f>IF(ISNUMBER('III. New Locations'!O1581) = TRUE, 0, $C1582)</f>
        <v>0</v>
      </c>
      <c r="P1582">
        <f>IF(ISNUMBER('III. New Locations'!P1581) = TRUE, 0, $C1582)</f>
        <v>0</v>
      </c>
      <c r="Q1582">
        <f>IF(ISNUMBER('III. New Locations'!Q1581) = TRUE, 0, $C1582)</f>
        <v>0</v>
      </c>
      <c r="R1582">
        <f>IF(ISNUMBER('III. New Locations'!R1581) = TRUE, IF('III. New Locations'!R1581 &gt;= 0, IF('III. New Locations'!R1581 &lt;=1, 0, $C1582),$C1582),$C1582)</f>
        <v>0</v>
      </c>
      <c r="S1582">
        <f>IF(ISNUMBER('III. New Locations'!S1581) = TRUE, IF('III. New Locations'!S1581 &gt;= 0, IF('III. New Locations'!S1581 &lt;=1, 0, $C1582), $C1582), $C1582)</f>
        <v>0</v>
      </c>
      <c r="T1582">
        <f>IF('III. New Locations'!T1581 = "-Unknown-", $C1582, 0)</f>
        <v>0</v>
      </c>
      <c r="U1582">
        <f>IF(LEN('III. New Locations'!U1581)&gt;1, 0, IF(T1582 = 0, 0, $C1582))</f>
        <v>0</v>
      </c>
      <c r="V1582">
        <f>IF('III. New Locations'!V1581 = "Unknown", $C1582, 0)</f>
        <v>0</v>
      </c>
      <c r="W1582">
        <f>IF(LEN('III. New Locations'!W1581)&gt;1, 0, IF(V1582 = 0, 0, $C1582))</f>
        <v>0</v>
      </c>
      <c r="X1582" t="str">
        <f>'III. New Locations'!X1581</f>
        <v>Unknown</v>
      </c>
      <c r="Y1582">
        <f>IF(ISNUMBER('III. New Locations'!Y1581) = TRUE, IF('III. New Locations'!Y1581 &gt;= 1400, IF('III. New Locations'!Y1581 &lt;=2100, 0, $C1582), $C1582), $C1582)</f>
        <v>0</v>
      </c>
      <c r="Z1582">
        <f>IF(ISNUMBER('III. New Locations'!Z1581) = TRUE, IF('III. New Locations'!Z1581 &gt;= 1400, IF('III. New Locations'!Z1581 &lt;=2100, 0, $C1582), $C1582), $C1582)</f>
        <v>0</v>
      </c>
      <c r="AA1582">
        <f>IF(ISNUMBER('III. New Locations'!AA1581) = TRUE, IF('III. New Locations'!AA1581 &gt;= 1400, IF('III. New Locations'!AA1581 &lt;=2100, 0, $C1582), $C1582), $C1582)</f>
        <v>0</v>
      </c>
      <c r="AC1582">
        <f>IF(ISNUMBER('III. New Locations'!AC1581) = TRUE, IF('III. New Locations'!AC1581 &gt;= 0, IF('III. New Locations'!AC1581 &lt;=1, 0,$C1582),$C1582), $C1582)</f>
        <v>0</v>
      </c>
    </row>
    <row r="1583" spans="1:29">
      <c r="A1583">
        <f>'III. New Locations'!A1582</f>
        <v>1580</v>
      </c>
      <c r="C1583" s="4">
        <f>IF(LEN('III. New Locations'!C1582) &gt; 2, 1, 0)</f>
        <v>0</v>
      </c>
      <c r="E1583">
        <f>IF(LEN('III. New Locations'!E1582) = 2, IF('III. New Locations'!E1582 = "--", $C1583, 0), $C1583)</f>
        <v>0</v>
      </c>
      <c r="F1583">
        <f>IF(LEN('III. New Locations'!F1582) &gt; 4, 0, $C1583)</f>
        <v>0</v>
      </c>
      <c r="G1583">
        <f>IF(ISNUMBER('III. New Locations'!G1582) = TRUE, 0, $C1583)</f>
        <v>0</v>
      </c>
      <c r="H1583">
        <f>IF(ISNUMBER('III. New Locations'!H1582) = TRUE, 0, $C1583)</f>
        <v>0</v>
      </c>
      <c r="I1583">
        <f>IF(ISNUMBER('III. New Locations'!I1582) = TRUE, 0, $C1583)</f>
        <v>0</v>
      </c>
      <c r="J1583">
        <f>IF(ISNUMBER('III. New Locations'!J1582) = TRUE, 0, $C1583)</f>
        <v>0</v>
      </c>
      <c r="K1583">
        <f>IF(ISNUMBER('III. New Locations'!K1582) = TRUE, 0,$C1583)</f>
        <v>0</v>
      </c>
      <c r="M1583">
        <f>IF(ISNUMBER('III. New Locations'!M1582) = TRUE, 0,$C1583)</f>
        <v>0</v>
      </c>
      <c r="O1583">
        <f>IF(ISNUMBER('III. New Locations'!O1582) = TRUE, 0, $C1583)</f>
        <v>0</v>
      </c>
      <c r="P1583">
        <f>IF(ISNUMBER('III. New Locations'!P1582) = TRUE, 0, $C1583)</f>
        <v>0</v>
      </c>
      <c r="Q1583">
        <f>IF(ISNUMBER('III. New Locations'!Q1582) = TRUE, 0, $C1583)</f>
        <v>0</v>
      </c>
      <c r="R1583">
        <f>IF(ISNUMBER('III. New Locations'!R1582) = TRUE, IF('III. New Locations'!R1582 &gt;= 0, IF('III. New Locations'!R1582 &lt;=1, 0, $C1583),$C1583),$C1583)</f>
        <v>0</v>
      </c>
      <c r="S1583">
        <f>IF(ISNUMBER('III. New Locations'!S1582) = TRUE, IF('III. New Locations'!S1582 &gt;= 0, IF('III. New Locations'!S1582 &lt;=1, 0, $C1583), $C1583), $C1583)</f>
        <v>0</v>
      </c>
      <c r="T1583">
        <f>IF('III. New Locations'!T1582 = "-Unknown-", $C1583, 0)</f>
        <v>0</v>
      </c>
      <c r="U1583">
        <f>IF(LEN('III. New Locations'!U1582)&gt;1, 0, IF(T1583 = 0, 0, $C1583))</f>
        <v>0</v>
      </c>
      <c r="V1583">
        <f>IF('III. New Locations'!V1582 = "Unknown", $C1583, 0)</f>
        <v>0</v>
      </c>
      <c r="W1583">
        <f>IF(LEN('III. New Locations'!W1582)&gt;1, 0, IF(V1583 = 0, 0, $C1583))</f>
        <v>0</v>
      </c>
      <c r="X1583" t="str">
        <f>'III. New Locations'!X1582</f>
        <v>Unknown</v>
      </c>
      <c r="Y1583">
        <f>IF(ISNUMBER('III. New Locations'!Y1582) = TRUE, IF('III. New Locations'!Y1582 &gt;= 1400, IF('III. New Locations'!Y1582 &lt;=2100, 0, $C1583), $C1583), $C1583)</f>
        <v>0</v>
      </c>
      <c r="Z1583">
        <f>IF(ISNUMBER('III. New Locations'!Z1582) = TRUE, IF('III. New Locations'!Z1582 &gt;= 1400, IF('III. New Locations'!Z1582 &lt;=2100, 0, $C1583), $C1583), $C1583)</f>
        <v>0</v>
      </c>
      <c r="AA1583">
        <f>IF(ISNUMBER('III. New Locations'!AA1582) = TRUE, IF('III. New Locations'!AA1582 &gt;= 1400, IF('III. New Locations'!AA1582 &lt;=2100, 0, $C1583), $C1583), $C1583)</f>
        <v>0</v>
      </c>
      <c r="AC1583">
        <f>IF(ISNUMBER('III. New Locations'!AC1582) = TRUE, IF('III. New Locations'!AC1582 &gt;= 0, IF('III. New Locations'!AC1582 &lt;=1, 0,$C1583),$C1583), $C1583)</f>
        <v>0</v>
      </c>
    </row>
    <row r="1584" spans="1:29">
      <c r="A1584">
        <f>'III. New Locations'!A1583</f>
        <v>1581</v>
      </c>
      <c r="C1584" s="4">
        <f>IF(LEN('III. New Locations'!C1583) &gt; 2, 1, 0)</f>
        <v>0</v>
      </c>
      <c r="E1584">
        <f>IF(LEN('III. New Locations'!E1583) = 2, IF('III. New Locations'!E1583 = "--", $C1584, 0), $C1584)</f>
        <v>0</v>
      </c>
      <c r="F1584">
        <f>IF(LEN('III. New Locations'!F1583) &gt; 4, 0, $C1584)</f>
        <v>0</v>
      </c>
      <c r="G1584">
        <f>IF(ISNUMBER('III. New Locations'!G1583) = TRUE, 0, $C1584)</f>
        <v>0</v>
      </c>
      <c r="H1584">
        <f>IF(ISNUMBER('III. New Locations'!H1583) = TRUE, 0, $C1584)</f>
        <v>0</v>
      </c>
      <c r="I1584">
        <f>IF(ISNUMBER('III. New Locations'!I1583) = TRUE, 0, $C1584)</f>
        <v>0</v>
      </c>
      <c r="J1584">
        <f>IF(ISNUMBER('III. New Locations'!J1583) = TRUE, 0, $C1584)</f>
        <v>0</v>
      </c>
      <c r="K1584">
        <f>IF(ISNUMBER('III. New Locations'!K1583) = TRUE, 0,$C1584)</f>
        <v>0</v>
      </c>
      <c r="M1584">
        <f>IF(ISNUMBER('III. New Locations'!M1583) = TRUE, 0,$C1584)</f>
        <v>0</v>
      </c>
      <c r="O1584">
        <f>IF(ISNUMBER('III. New Locations'!O1583) = TRUE, 0, $C1584)</f>
        <v>0</v>
      </c>
      <c r="P1584">
        <f>IF(ISNUMBER('III. New Locations'!P1583) = TRUE, 0, $C1584)</f>
        <v>0</v>
      </c>
      <c r="Q1584">
        <f>IF(ISNUMBER('III. New Locations'!Q1583) = TRUE, 0, $C1584)</f>
        <v>0</v>
      </c>
      <c r="R1584">
        <f>IF(ISNUMBER('III. New Locations'!R1583) = TRUE, IF('III. New Locations'!R1583 &gt;= 0, IF('III. New Locations'!R1583 &lt;=1, 0, $C1584),$C1584),$C1584)</f>
        <v>0</v>
      </c>
      <c r="S1584">
        <f>IF(ISNUMBER('III. New Locations'!S1583) = TRUE, IF('III. New Locations'!S1583 &gt;= 0, IF('III. New Locations'!S1583 &lt;=1, 0, $C1584), $C1584), $C1584)</f>
        <v>0</v>
      </c>
      <c r="T1584">
        <f>IF('III. New Locations'!T1583 = "-Unknown-", $C1584, 0)</f>
        <v>0</v>
      </c>
      <c r="U1584">
        <f>IF(LEN('III. New Locations'!U1583)&gt;1, 0, IF(T1584 = 0, 0, $C1584))</f>
        <v>0</v>
      </c>
      <c r="V1584">
        <f>IF('III. New Locations'!V1583 = "Unknown", $C1584, 0)</f>
        <v>0</v>
      </c>
      <c r="W1584">
        <f>IF(LEN('III. New Locations'!W1583)&gt;1, 0, IF(V1584 = 0, 0, $C1584))</f>
        <v>0</v>
      </c>
      <c r="X1584" t="str">
        <f>'III. New Locations'!X1583</f>
        <v>Unknown</v>
      </c>
      <c r="Y1584">
        <f>IF(ISNUMBER('III. New Locations'!Y1583) = TRUE, IF('III. New Locations'!Y1583 &gt;= 1400, IF('III. New Locations'!Y1583 &lt;=2100, 0, $C1584), $C1584), $C1584)</f>
        <v>0</v>
      </c>
      <c r="Z1584">
        <f>IF(ISNUMBER('III. New Locations'!Z1583) = TRUE, IF('III. New Locations'!Z1583 &gt;= 1400, IF('III. New Locations'!Z1583 &lt;=2100, 0, $C1584), $C1584), $C1584)</f>
        <v>0</v>
      </c>
      <c r="AA1584">
        <f>IF(ISNUMBER('III. New Locations'!AA1583) = TRUE, IF('III. New Locations'!AA1583 &gt;= 1400, IF('III. New Locations'!AA1583 &lt;=2100, 0, $C1584), $C1584), $C1584)</f>
        <v>0</v>
      </c>
      <c r="AC1584">
        <f>IF(ISNUMBER('III. New Locations'!AC1583) = TRUE, IF('III. New Locations'!AC1583 &gt;= 0, IF('III. New Locations'!AC1583 &lt;=1, 0,$C1584),$C1584), $C1584)</f>
        <v>0</v>
      </c>
    </row>
    <row r="1585" spans="1:29">
      <c r="A1585">
        <f>'III. New Locations'!A1584</f>
        <v>1582</v>
      </c>
      <c r="C1585" s="4">
        <f>IF(LEN('III. New Locations'!C1584) &gt; 2, 1, 0)</f>
        <v>0</v>
      </c>
      <c r="E1585">
        <f>IF(LEN('III. New Locations'!E1584) = 2, IF('III. New Locations'!E1584 = "--", $C1585, 0), $C1585)</f>
        <v>0</v>
      </c>
      <c r="F1585">
        <f>IF(LEN('III. New Locations'!F1584) &gt; 4, 0, $C1585)</f>
        <v>0</v>
      </c>
      <c r="G1585">
        <f>IF(ISNUMBER('III. New Locations'!G1584) = TRUE, 0, $C1585)</f>
        <v>0</v>
      </c>
      <c r="H1585">
        <f>IF(ISNUMBER('III. New Locations'!H1584) = TRUE, 0, $C1585)</f>
        <v>0</v>
      </c>
      <c r="I1585">
        <f>IF(ISNUMBER('III. New Locations'!I1584) = TRUE, 0, $C1585)</f>
        <v>0</v>
      </c>
      <c r="J1585">
        <f>IF(ISNUMBER('III. New Locations'!J1584) = TRUE, 0, $C1585)</f>
        <v>0</v>
      </c>
      <c r="K1585">
        <f>IF(ISNUMBER('III. New Locations'!K1584) = TRUE, 0,$C1585)</f>
        <v>0</v>
      </c>
      <c r="M1585">
        <f>IF(ISNUMBER('III. New Locations'!M1584) = TRUE, 0,$C1585)</f>
        <v>0</v>
      </c>
      <c r="O1585">
        <f>IF(ISNUMBER('III. New Locations'!O1584) = TRUE, 0, $C1585)</f>
        <v>0</v>
      </c>
      <c r="P1585">
        <f>IF(ISNUMBER('III. New Locations'!P1584) = TRUE, 0, $C1585)</f>
        <v>0</v>
      </c>
      <c r="Q1585">
        <f>IF(ISNUMBER('III. New Locations'!Q1584) = TRUE, 0, $C1585)</f>
        <v>0</v>
      </c>
      <c r="R1585">
        <f>IF(ISNUMBER('III. New Locations'!R1584) = TRUE, IF('III. New Locations'!R1584 &gt;= 0, IF('III. New Locations'!R1584 &lt;=1, 0, $C1585),$C1585),$C1585)</f>
        <v>0</v>
      </c>
      <c r="S1585">
        <f>IF(ISNUMBER('III. New Locations'!S1584) = TRUE, IF('III. New Locations'!S1584 &gt;= 0, IF('III. New Locations'!S1584 &lt;=1, 0, $C1585), $C1585), $C1585)</f>
        <v>0</v>
      </c>
      <c r="T1585">
        <f>IF('III. New Locations'!T1584 = "-Unknown-", $C1585, 0)</f>
        <v>0</v>
      </c>
      <c r="U1585">
        <f>IF(LEN('III. New Locations'!U1584)&gt;1, 0, IF(T1585 = 0, 0, $C1585))</f>
        <v>0</v>
      </c>
      <c r="V1585">
        <f>IF('III. New Locations'!V1584 = "Unknown", $C1585, 0)</f>
        <v>0</v>
      </c>
      <c r="W1585">
        <f>IF(LEN('III. New Locations'!W1584)&gt;1, 0, IF(V1585 = 0, 0, $C1585))</f>
        <v>0</v>
      </c>
      <c r="X1585" t="str">
        <f>'III. New Locations'!X1584</f>
        <v>Unknown</v>
      </c>
      <c r="Y1585">
        <f>IF(ISNUMBER('III. New Locations'!Y1584) = TRUE, IF('III. New Locations'!Y1584 &gt;= 1400, IF('III. New Locations'!Y1584 &lt;=2100, 0, $C1585), $C1585), $C1585)</f>
        <v>0</v>
      </c>
      <c r="Z1585">
        <f>IF(ISNUMBER('III. New Locations'!Z1584) = TRUE, IF('III. New Locations'!Z1584 &gt;= 1400, IF('III. New Locations'!Z1584 &lt;=2100, 0, $C1585), $C1585), $C1585)</f>
        <v>0</v>
      </c>
      <c r="AA1585">
        <f>IF(ISNUMBER('III. New Locations'!AA1584) = TRUE, IF('III. New Locations'!AA1584 &gt;= 1400, IF('III. New Locations'!AA1584 &lt;=2100, 0, $C1585), $C1585), $C1585)</f>
        <v>0</v>
      </c>
      <c r="AC1585">
        <f>IF(ISNUMBER('III. New Locations'!AC1584) = TRUE, IF('III. New Locations'!AC1584 &gt;= 0, IF('III. New Locations'!AC1584 &lt;=1, 0,$C1585),$C1585), $C1585)</f>
        <v>0</v>
      </c>
    </row>
    <row r="1586" spans="1:29">
      <c r="A1586">
        <f>'III. New Locations'!A1585</f>
        <v>1583</v>
      </c>
      <c r="C1586" s="4">
        <f>IF(LEN('III. New Locations'!C1585) &gt; 2, 1, 0)</f>
        <v>0</v>
      </c>
      <c r="E1586">
        <f>IF(LEN('III. New Locations'!E1585) = 2, IF('III. New Locations'!E1585 = "--", $C1586, 0), $C1586)</f>
        <v>0</v>
      </c>
      <c r="F1586">
        <f>IF(LEN('III. New Locations'!F1585) &gt; 4, 0, $C1586)</f>
        <v>0</v>
      </c>
      <c r="G1586">
        <f>IF(ISNUMBER('III. New Locations'!G1585) = TRUE, 0, $C1586)</f>
        <v>0</v>
      </c>
      <c r="H1586">
        <f>IF(ISNUMBER('III. New Locations'!H1585) = TRUE, 0, $C1586)</f>
        <v>0</v>
      </c>
      <c r="I1586">
        <f>IF(ISNUMBER('III. New Locations'!I1585) = TRUE, 0, $C1586)</f>
        <v>0</v>
      </c>
      <c r="J1586">
        <f>IF(ISNUMBER('III. New Locations'!J1585) = TRUE, 0, $C1586)</f>
        <v>0</v>
      </c>
      <c r="K1586">
        <f>IF(ISNUMBER('III. New Locations'!K1585) = TRUE, 0,$C1586)</f>
        <v>0</v>
      </c>
      <c r="M1586">
        <f>IF(ISNUMBER('III. New Locations'!M1585) = TRUE, 0,$C1586)</f>
        <v>0</v>
      </c>
      <c r="O1586">
        <f>IF(ISNUMBER('III. New Locations'!O1585) = TRUE, 0, $C1586)</f>
        <v>0</v>
      </c>
      <c r="P1586">
        <f>IF(ISNUMBER('III. New Locations'!P1585) = TRUE, 0, $C1586)</f>
        <v>0</v>
      </c>
      <c r="Q1586">
        <f>IF(ISNUMBER('III. New Locations'!Q1585) = TRUE, 0, $C1586)</f>
        <v>0</v>
      </c>
      <c r="R1586">
        <f>IF(ISNUMBER('III. New Locations'!R1585) = TRUE, IF('III. New Locations'!R1585 &gt;= 0, IF('III. New Locations'!R1585 &lt;=1, 0, $C1586),$C1586),$C1586)</f>
        <v>0</v>
      </c>
      <c r="S1586">
        <f>IF(ISNUMBER('III. New Locations'!S1585) = TRUE, IF('III. New Locations'!S1585 &gt;= 0, IF('III. New Locations'!S1585 &lt;=1, 0, $C1586), $C1586), $C1586)</f>
        <v>0</v>
      </c>
      <c r="T1586">
        <f>IF('III. New Locations'!T1585 = "-Unknown-", $C1586, 0)</f>
        <v>0</v>
      </c>
      <c r="U1586">
        <f>IF(LEN('III. New Locations'!U1585)&gt;1, 0, IF(T1586 = 0, 0, $C1586))</f>
        <v>0</v>
      </c>
      <c r="V1586">
        <f>IF('III. New Locations'!V1585 = "Unknown", $C1586, 0)</f>
        <v>0</v>
      </c>
      <c r="W1586">
        <f>IF(LEN('III. New Locations'!W1585)&gt;1, 0, IF(V1586 = 0, 0, $C1586))</f>
        <v>0</v>
      </c>
      <c r="X1586" t="str">
        <f>'III. New Locations'!X1585</f>
        <v>Unknown</v>
      </c>
      <c r="Y1586">
        <f>IF(ISNUMBER('III. New Locations'!Y1585) = TRUE, IF('III. New Locations'!Y1585 &gt;= 1400, IF('III. New Locations'!Y1585 &lt;=2100, 0, $C1586), $C1586), $C1586)</f>
        <v>0</v>
      </c>
      <c r="Z1586">
        <f>IF(ISNUMBER('III. New Locations'!Z1585) = TRUE, IF('III. New Locations'!Z1585 &gt;= 1400, IF('III. New Locations'!Z1585 &lt;=2100, 0, $C1586), $C1586), $C1586)</f>
        <v>0</v>
      </c>
      <c r="AA1586">
        <f>IF(ISNUMBER('III. New Locations'!AA1585) = TRUE, IF('III. New Locations'!AA1585 &gt;= 1400, IF('III. New Locations'!AA1585 &lt;=2100, 0, $C1586), $C1586), $C1586)</f>
        <v>0</v>
      </c>
      <c r="AC1586">
        <f>IF(ISNUMBER('III. New Locations'!AC1585) = TRUE, IF('III. New Locations'!AC1585 &gt;= 0, IF('III. New Locations'!AC1585 &lt;=1, 0,$C1586),$C1586), $C1586)</f>
        <v>0</v>
      </c>
    </row>
    <row r="1587" spans="1:29">
      <c r="A1587">
        <f>'III. New Locations'!A1586</f>
        <v>1584</v>
      </c>
      <c r="C1587" s="4">
        <f>IF(LEN('III. New Locations'!C1586) &gt; 2, 1, 0)</f>
        <v>0</v>
      </c>
      <c r="E1587">
        <f>IF(LEN('III. New Locations'!E1586) = 2, IF('III. New Locations'!E1586 = "--", $C1587, 0), $C1587)</f>
        <v>0</v>
      </c>
      <c r="F1587">
        <f>IF(LEN('III. New Locations'!F1586) &gt; 4, 0, $C1587)</f>
        <v>0</v>
      </c>
      <c r="G1587">
        <f>IF(ISNUMBER('III. New Locations'!G1586) = TRUE, 0, $C1587)</f>
        <v>0</v>
      </c>
      <c r="H1587">
        <f>IF(ISNUMBER('III. New Locations'!H1586) = TRUE, 0, $C1587)</f>
        <v>0</v>
      </c>
      <c r="I1587">
        <f>IF(ISNUMBER('III. New Locations'!I1586) = TRUE, 0, $C1587)</f>
        <v>0</v>
      </c>
      <c r="J1587">
        <f>IF(ISNUMBER('III. New Locations'!J1586) = TRUE, 0, $C1587)</f>
        <v>0</v>
      </c>
      <c r="K1587">
        <f>IF(ISNUMBER('III. New Locations'!K1586) = TRUE, 0,$C1587)</f>
        <v>0</v>
      </c>
      <c r="M1587">
        <f>IF(ISNUMBER('III. New Locations'!M1586) = TRUE, 0,$C1587)</f>
        <v>0</v>
      </c>
      <c r="O1587">
        <f>IF(ISNUMBER('III. New Locations'!O1586) = TRUE, 0, $C1587)</f>
        <v>0</v>
      </c>
      <c r="P1587">
        <f>IF(ISNUMBER('III. New Locations'!P1586) = TRUE, 0, $C1587)</f>
        <v>0</v>
      </c>
      <c r="Q1587">
        <f>IF(ISNUMBER('III. New Locations'!Q1586) = TRUE, 0, $C1587)</f>
        <v>0</v>
      </c>
      <c r="R1587">
        <f>IF(ISNUMBER('III. New Locations'!R1586) = TRUE, IF('III. New Locations'!R1586 &gt;= 0, IF('III. New Locations'!R1586 &lt;=1, 0, $C1587),$C1587),$C1587)</f>
        <v>0</v>
      </c>
      <c r="S1587">
        <f>IF(ISNUMBER('III. New Locations'!S1586) = TRUE, IF('III. New Locations'!S1586 &gt;= 0, IF('III. New Locations'!S1586 &lt;=1, 0, $C1587), $C1587), $C1587)</f>
        <v>0</v>
      </c>
      <c r="T1587">
        <f>IF('III. New Locations'!T1586 = "-Unknown-", $C1587, 0)</f>
        <v>0</v>
      </c>
      <c r="U1587">
        <f>IF(LEN('III. New Locations'!U1586)&gt;1, 0, IF(T1587 = 0, 0, $C1587))</f>
        <v>0</v>
      </c>
      <c r="V1587">
        <f>IF('III. New Locations'!V1586 = "Unknown", $C1587, 0)</f>
        <v>0</v>
      </c>
      <c r="W1587">
        <f>IF(LEN('III. New Locations'!W1586)&gt;1, 0, IF(V1587 = 0, 0, $C1587))</f>
        <v>0</v>
      </c>
      <c r="X1587" t="str">
        <f>'III. New Locations'!X1586</f>
        <v>Unknown</v>
      </c>
      <c r="Y1587">
        <f>IF(ISNUMBER('III. New Locations'!Y1586) = TRUE, IF('III. New Locations'!Y1586 &gt;= 1400, IF('III. New Locations'!Y1586 &lt;=2100, 0, $C1587), $C1587), $C1587)</f>
        <v>0</v>
      </c>
      <c r="Z1587">
        <f>IF(ISNUMBER('III. New Locations'!Z1586) = TRUE, IF('III. New Locations'!Z1586 &gt;= 1400, IF('III. New Locations'!Z1586 &lt;=2100, 0, $C1587), $C1587), $C1587)</f>
        <v>0</v>
      </c>
      <c r="AA1587">
        <f>IF(ISNUMBER('III. New Locations'!AA1586) = TRUE, IF('III. New Locations'!AA1586 &gt;= 1400, IF('III. New Locations'!AA1586 &lt;=2100, 0, $C1587), $C1587), $C1587)</f>
        <v>0</v>
      </c>
      <c r="AC1587">
        <f>IF(ISNUMBER('III. New Locations'!AC1586) = TRUE, IF('III. New Locations'!AC1586 &gt;= 0, IF('III. New Locations'!AC1586 &lt;=1, 0,$C1587),$C1587), $C1587)</f>
        <v>0</v>
      </c>
    </row>
    <row r="1588" spans="1:29">
      <c r="A1588">
        <f>'III. New Locations'!A1587</f>
        <v>1585</v>
      </c>
      <c r="C1588" s="4">
        <f>IF(LEN('III. New Locations'!C1587) &gt; 2, 1, 0)</f>
        <v>0</v>
      </c>
      <c r="E1588">
        <f>IF(LEN('III. New Locations'!E1587) = 2, IF('III. New Locations'!E1587 = "--", $C1588, 0), $C1588)</f>
        <v>0</v>
      </c>
      <c r="F1588">
        <f>IF(LEN('III. New Locations'!F1587) &gt; 4, 0, $C1588)</f>
        <v>0</v>
      </c>
      <c r="G1588">
        <f>IF(ISNUMBER('III. New Locations'!G1587) = TRUE, 0, $C1588)</f>
        <v>0</v>
      </c>
      <c r="H1588">
        <f>IF(ISNUMBER('III. New Locations'!H1587) = TRUE, 0, $C1588)</f>
        <v>0</v>
      </c>
      <c r="I1588">
        <f>IF(ISNUMBER('III. New Locations'!I1587) = TRUE, 0, $C1588)</f>
        <v>0</v>
      </c>
      <c r="J1588">
        <f>IF(ISNUMBER('III. New Locations'!J1587) = TRUE, 0, $C1588)</f>
        <v>0</v>
      </c>
      <c r="K1588">
        <f>IF(ISNUMBER('III. New Locations'!K1587) = TRUE, 0,$C1588)</f>
        <v>0</v>
      </c>
      <c r="M1588">
        <f>IF(ISNUMBER('III. New Locations'!M1587) = TRUE, 0,$C1588)</f>
        <v>0</v>
      </c>
      <c r="O1588">
        <f>IF(ISNUMBER('III. New Locations'!O1587) = TRUE, 0, $C1588)</f>
        <v>0</v>
      </c>
      <c r="P1588">
        <f>IF(ISNUMBER('III. New Locations'!P1587) = TRUE, 0, $C1588)</f>
        <v>0</v>
      </c>
      <c r="Q1588">
        <f>IF(ISNUMBER('III. New Locations'!Q1587) = TRUE, 0, $C1588)</f>
        <v>0</v>
      </c>
      <c r="R1588">
        <f>IF(ISNUMBER('III. New Locations'!R1587) = TRUE, IF('III. New Locations'!R1587 &gt;= 0, IF('III. New Locations'!R1587 &lt;=1, 0, $C1588),$C1588),$C1588)</f>
        <v>0</v>
      </c>
      <c r="S1588">
        <f>IF(ISNUMBER('III. New Locations'!S1587) = TRUE, IF('III. New Locations'!S1587 &gt;= 0, IF('III. New Locations'!S1587 &lt;=1, 0, $C1588), $C1588), $C1588)</f>
        <v>0</v>
      </c>
      <c r="T1588">
        <f>IF('III. New Locations'!T1587 = "-Unknown-", $C1588, 0)</f>
        <v>0</v>
      </c>
      <c r="U1588">
        <f>IF(LEN('III. New Locations'!U1587)&gt;1, 0, IF(T1588 = 0, 0, $C1588))</f>
        <v>0</v>
      </c>
      <c r="V1588">
        <f>IF('III. New Locations'!V1587 = "Unknown", $C1588, 0)</f>
        <v>0</v>
      </c>
      <c r="W1588">
        <f>IF(LEN('III. New Locations'!W1587)&gt;1, 0, IF(V1588 = 0, 0, $C1588))</f>
        <v>0</v>
      </c>
      <c r="X1588" t="str">
        <f>'III. New Locations'!X1587</f>
        <v>Unknown</v>
      </c>
      <c r="Y1588">
        <f>IF(ISNUMBER('III. New Locations'!Y1587) = TRUE, IF('III. New Locations'!Y1587 &gt;= 1400, IF('III. New Locations'!Y1587 &lt;=2100, 0, $C1588), $C1588), $C1588)</f>
        <v>0</v>
      </c>
      <c r="Z1588">
        <f>IF(ISNUMBER('III. New Locations'!Z1587) = TRUE, IF('III. New Locations'!Z1587 &gt;= 1400, IF('III. New Locations'!Z1587 &lt;=2100, 0, $C1588), $C1588), $C1588)</f>
        <v>0</v>
      </c>
      <c r="AA1588">
        <f>IF(ISNUMBER('III. New Locations'!AA1587) = TRUE, IF('III. New Locations'!AA1587 &gt;= 1400, IF('III. New Locations'!AA1587 &lt;=2100, 0, $C1588), $C1588), $C1588)</f>
        <v>0</v>
      </c>
      <c r="AC1588">
        <f>IF(ISNUMBER('III. New Locations'!AC1587) = TRUE, IF('III. New Locations'!AC1587 &gt;= 0, IF('III. New Locations'!AC1587 &lt;=1, 0,$C1588),$C1588), $C1588)</f>
        <v>0</v>
      </c>
    </row>
    <row r="1589" spans="1:29">
      <c r="A1589">
        <f>'III. New Locations'!A1588</f>
        <v>1586</v>
      </c>
      <c r="C1589" s="4">
        <f>IF(LEN('III. New Locations'!C1588) &gt; 2, 1, 0)</f>
        <v>0</v>
      </c>
      <c r="E1589">
        <f>IF(LEN('III. New Locations'!E1588) = 2, IF('III. New Locations'!E1588 = "--", $C1589, 0), $C1589)</f>
        <v>0</v>
      </c>
      <c r="F1589">
        <f>IF(LEN('III. New Locations'!F1588) &gt; 4, 0, $C1589)</f>
        <v>0</v>
      </c>
      <c r="G1589">
        <f>IF(ISNUMBER('III. New Locations'!G1588) = TRUE, 0, $C1589)</f>
        <v>0</v>
      </c>
      <c r="H1589">
        <f>IF(ISNUMBER('III. New Locations'!H1588) = TRUE, 0, $C1589)</f>
        <v>0</v>
      </c>
      <c r="I1589">
        <f>IF(ISNUMBER('III. New Locations'!I1588) = TRUE, 0, $C1589)</f>
        <v>0</v>
      </c>
      <c r="J1589">
        <f>IF(ISNUMBER('III. New Locations'!J1588) = TRUE, 0, $C1589)</f>
        <v>0</v>
      </c>
      <c r="K1589">
        <f>IF(ISNUMBER('III. New Locations'!K1588) = TRUE, 0,$C1589)</f>
        <v>0</v>
      </c>
      <c r="M1589">
        <f>IF(ISNUMBER('III. New Locations'!M1588) = TRUE, 0,$C1589)</f>
        <v>0</v>
      </c>
      <c r="O1589">
        <f>IF(ISNUMBER('III. New Locations'!O1588) = TRUE, 0, $C1589)</f>
        <v>0</v>
      </c>
      <c r="P1589">
        <f>IF(ISNUMBER('III. New Locations'!P1588) = TRUE, 0, $C1589)</f>
        <v>0</v>
      </c>
      <c r="Q1589">
        <f>IF(ISNUMBER('III. New Locations'!Q1588) = TRUE, 0, $C1589)</f>
        <v>0</v>
      </c>
      <c r="R1589">
        <f>IF(ISNUMBER('III. New Locations'!R1588) = TRUE, IF('III. New Locations'!R1588 &gt;= 0, IF('III. New Locations'!R1588 &lt;=1, 0, $C1589),$C1589),$C1589)</f>
        <v>0</v>
      </c>
      <c r="S1589">
        <f>IF(ISNUMBER('III. New Locations'!S1588) = TRUE, IF('III. New Locations'!S1588 &gt;= 0, IF('III. New Locations'!S1588 &lt;=1, 0, $C1589), $C1589), $C1589)</f>
        <v>0</v>
      </c>
      <c r="T1589">
        <f>IF('III. New Locations'!T1588 = "-Unknown-", $C1589, 0)</f>
        <v>0</v>
      </c>
      <c r="U1589">
        <f>IF(LEN('III. New Locations'!U1588)&gt;1, 0, IF(T1589 = 0, 0, $C1589))</f>
        <v>0</v>
      </c>
      <c r="V1589">
        <f>IF('III. New Locations'!V1588 = "Unknown", $C1589, 0)</f>
        <v>0</v>
      </c>
      <c r="W1589">
        <f>IF(LEN('III. New Locations'!W1588)&gt;1, 0, IF(V1589 = 0, 0, $C1589))</f>
        <v>0</v>
      </c>
      <c r="X1589" t="str">
        <f>'III. New Locations'!X1588</f>
        <v>Unknown</v>
      </c>
      <c r="Y1589">
        <f>IF(ISNUMBER('III. New Locations'!Y1588) = TRUE, IF('III. New Locations'!Y1588 &gt;= 1400, IF('III. New Locations'!Y1588 &lt;=2100, 0, $C1589), $C1589), $C1589)</f>
        <v>0</v>
      </c>
      <c r="Z1589">
        <f>IF(ISNUMBER('III. New Locations'!Z1588) = TRUE, IF('III. New Locations'!Z1588 &gt;= 1400, IF('III. New Locations'!Z1588 &lt;=2100, 0, $C1589), $C1589), $C1589)</f>
        <v>0</v>
      </c>
      <c r="AA1589">
        <f>IF(ISNUMBER('III. New Locations'!AA1588) = TRUE, IF('III. New Locations'!AA1588 &gt;= 1400, IF('III. New Locations'!AA1588 &lt;=2100, 0, $C1589), $C1589), $C1589)</f>
        <v>0</v>
      </c>
      <c r="AC1589">
        <f>IF(ISNUMBER('III. New Locations'!AC1588) = TRUE, IF('III. New Locations'!AC1588 &gt;= 0, IF('III. New Locations'!AC1588 &lt;=1, 0,$C1589),$C1589), $C1589)</f>
        <v>0</v>
      </c>
    </row>
    <row r="1590" spans="1:29">
      <c r="A1590">
        <f>'III. New Locations'!A1589</f>
        <v>1587</v>
      </c>
      <c r="C1590" s="4">
        <f>IF(LEN('III. New Locations'!C1589) &gt; 2, 1, 0)</f>
        <v>0</v>
      </c>
      <c r="E1590">
        <f>IF(LEN('III. New Locations'!E1589) = 2, IF('III. New Locations'!E1589 = "--", $C1590, 0), $C1590)</f>
        <v>0</v>
      </c>
      <c r="F1590">
        <f>IF(LEN('III. New Locations'!F1589) &gt; 4, 0, $C1590)</f>
        <v>0</v>
      </c>
      <c r="G1590">
        <f>IF(ISNUMBER('III. New Locations'!G1589) = TRUE, 0, $C1590)</f>
        <v>0</v>
      </c>
      <c r="H1590">
        <f>IF(ISNUMBER('III. New Locations'!H1589) = TRUE, 0, $C1590)</f>
        <v>0</v>
      </c>
      <c r="I1590">
        <f>IF(ISNUMBER('III. New Locations'!I1589) = TRUE, 0, $C1590)</f>
        <v>0</v>
      </c>
      <c r="J1590">
        <f>IF(ISNUMBER('III. New Locations'!J1589) = TRUE, 0, $C1590)</f>
        <v>0</v>
      </c>
      <c r="K1590">
        <f>IF(ISNUMBER('III. New Locations'!K1589) = TRUE, 0,$C1590)</f>
        <v>0</v>
      </c>
      <c r="M1590">
        <f>IF(ISNUMBER('III. New Locations'!M1589) = TRUE, 0,$C1590)</f>
        <v>0</v>
      </c>
      <c r="O1590">
        <f>IF(ISNUMBER('III. New Locations'!O1589) = TRUE, 0, $C1590)</f>
        <v>0</v>
      </c>
      <c r="P1590">
        <f>IF(ISNUMBER('III. New Locations'!P1589) = TRUE, 0, $C1590)</f>
        <v>0</v>
      </c>
      <c r="Q1590">
        <f>IF(ISNUMBER('III. New Locations'!Q1589) = TRUE, 0, $C1590)</f>
        <v>0</v>
      </c>
      <c r="R1590">
        <f>IF(ISNUMBER('III. New Locations'!R1589) = TRUE, IF('III. New Locations'!R1589 &gt;= 0, IF('III. New Locations'!R1589 &lt;=1, 0, $C1590),$C1590),$C1590)</f>
        <v>0</v>
      </c>
      <c r="S1590">
        <f>IF(ISNUMBER('III. New Locations'!S1589) = TRUE, IF('III. New Locations'!S1589 &gt;= 0, IF('III. New Locations'!S1589 &lt;=1, 0, $C1590), $C1590), $C1590)</f>
        <v>0</v>
      </c>
      <c r="T1590">
        <f>IF('III. New Locations'!T1589 = "-Unknown-", $C1590, 0)</f>
        <v>0</v>
      </c>
      <c r="U1590">
        <f>IF(LEN('III. New Locations'!U1589)&gt;1, 0, IF(T1590 = 0, 0, $C1590))</f>
        <v>0</v>
      </c>
      <c r="V1590">
        <f>IF('III. New Locations'!V1589 = "Unknown", $C1590, 0)</f>
        <v>0</v>
      </c>
      <c r="W1590">
        <f>IF(LEN('III. New Locations'!W1589)&gt;1, 0, IF(V1590 = 0, 0, $C1590))</f>
        <v>0</v>
      </c>
      <c r="X1590" t="str">
        <f>'III. New Locations'!X1589</f>
        <v>Unknown</v>
      </c>
      <c r="Y1590">
        <f>IF(ISNUMBER('III. New Locations'!Y1589) = TRUE, IF('III. New Locations'!Y1589 &gt;= 1400, IF('III. New Locations'!Y1589 &lt;=2100, 0, $C1590), $C1590), $C1590)</f>
        <v>0</v>
      </c>
      <c r="Z1590">
        <f>IF(ISNUMBER('III. New Locations'!Z1589) = TRUE, IF('III. New Locations'!Z1589 &gt;= 1400, IF('III. New Locations'!Z1589 &lt;=2100, 0, $C1590), $C1590), $C1590)</f>
        <v>0</v>
      </c>
      <c r="AA1590">
        <f>IF(ISNUMBER('III. New Locations'!AA1589) = TRUE, IF('III. New Locations'!AA1589 &gt;= 1400, IF('III. New Locations'!AA1589 &lt;=2100, 0, $C1590), $C1590), $C1590)</f>
        <v>0</v>
      </c>
      <c r="AC1590">
        <f>IF(ISNUMBER('III. New Locations'!AC1589) = TRUE, IF('III. New Locations'!AC1589 &gt;= 0, IF('III. New Locations'!AC1589 &lt;=1, 0,$C1590),$C1590), $C1590)</f>
        <v>0</v>
      </c>
    </row>
    <row r="1591" spans="1:29">
      <c r="A1591">
        <f>'III. New Locations'!A1590</f>
        <v>1588</v>
      </c>
      <c r="C1591" s="4">
        <f>IF(LEN('III. New Locations'!C1590) &gt; 2, 1, 0)</f>
        <v>0</v>
      </c>
      <c r="E1591">
        <f>IF(LEN('III. New Locations'!E1590) = 2, IF('III. New Locations'!E1590 = "--", $C1591, 0), $C1591)</f>
        <v>0</v>
      </c>
      <c r="F1591">
        <f>IF(LEN('III. New Locations'!F1590) &gt; 4, 0, $C1591)</f>
        <v>0</v>
      </c>
      <c r="G1591">
        <f>IF(ISNUMBER('III. New Locations'!G1590) = TRUE, 0, $C1591)</f>
        <v>0</v>
      </c>
      <c r="H1591">
        <f>IF(ISNUMBER('III. New Locations'!H1590) = TRUE, 0, $C1591)</f>
        <v>0</v>
      </c>
      <c r="I1591">
        <f>IF(ISNUMBER('III. New Locations'!I1590) = TRUE, 0, $C1591)</f>
        <v>0</v>
      </c>
      <c r="J1591">
        <f>IF(ISNUMBER('III. New Locations'!J1590) = TRUE, 0, $C1591)</f>
        <v>0</v>
      </c>
      <c r="K1591">
        <f>IF(ISNUMBER('III. New Locations'!K1590) = TRUE, 0,$C1591)</f>
        <v>0</v>
      </c>
      <c r="M1591">
        <f>IF(ISNUMBER('III. New Locations'!M1590) = TRUE, 0,$C1591)</f>
        <v>0</v>
      </c>
      <c r="O1591">
        <f>IF(ISNUMBER('III. New Locations'!O1590) = TRUE, 0, $C1591)</f>
        <v>0</v>
      </c>
      <c r="P1591">
        <f>IF(ISNUMBER('III. New Locations'!P1590) = TRUE, 0, $C1591)</f>
        <v>0</v>
      </c>
      <c r="Q1591">
        <f>IF(ISNUMBER('III. New Locations'!Q1590) = TRUE, 0, $C1591)</f>
        <v>0</v>
      </c>
      <c r="R1591">
        <f>IF(ISNUMBER('III. New Locations'!R1590) = TRUE, IF('III. New Locations'!R1590 &gt;= 0, IF('III. New Locations'!R1590 &lt;=1, 0, $C1591),$C1591),$C1591)</f>
        <v>0</v>
      </c>
      <c r="S1591">
        <f>IF(ISNUMBER('III. New Locations'!S1590) = TRUE, IF('III. New Locations'!S1590 &gt;= 0, IF('III. New Locations'!S1590 &lt;=1, 0, $C1591), $C1591), $C1591)</f>
        <v>0</v>
      </c>
      <c r="T1591">
        <f>IF('III. New Locations'!T1590 = "-Unknown-", $C1591, 0)</f>
        <v>0</v>
      </c>
      <c r="U1591">
        <f>IF(LEN('III. New Locations'!U1590)&gt;1, 0, IF(T1591 = 0, 0, $C1591))</f>
        <v>0</v>
      </c>
      <c r="V1591">
        <f>IF('III. New Locations'!V1590 = "Unknown", $C1591, 0)</f>
        <v>0</v>
      </c>
      <c r="W1591">
        <f>IF(LEN('III. New Locations'!W1590)&gt;1, 0, IF(V1591 = 0, 0, $C1591))</f>
        <v>0</v>
      </c>
      <c r="X1591" t="str">
        <f>'III. New Locations'!X1590</f>
        <v>Unknown</v>
      </c>
      <c r="Y1591">
        <f>IF(ISNUMBER('III. New Locations'!Y1590) = TRUE, IF('III. New Locations'!Y1590 &gt;= 1400, IF('III. New Locations'!Y1590 &lt;=2100, 0, $C1591), $C1591), $C1591)</f>
        <v>0</v>
      </c>
      <c r="Z1591">
        <f>IF(ISNUMBER('III. New Locations'!Z1590) = TRUE, IF('III. New Locations'!Z1590 &gt;= 1400, IF('III. New Locations'!Z1590 &lt;=2100, 0, $C1591), $C1591), $C1591)</f>
        <v>0</v>
      </c>
      <c r="AA1591">
        <f>IF(ISNUMBER('III. New Locations'!AA1590) = TRUE, IF('III. New Locations'!AA1590 &gt;= 1400, IF('III. New Locations'!AA1590 &lt;=2100, 0, $C1591), $C1591), $C1591)</f>
        <v>0</v>
      </c>
      <c r="AC1591">
        <f>IF(ISNUMBER('III. New Locations'!AC1590) = TRUE, IF('III. New Locations'!AC1590 &gt;= 0, IF('III. New Locations'!AC1590 &lt;=1, 0,$C1591),$C1591), $C1591)</f>
        <v>0</v>
      </c>
    </row>
    <row r="1592" spans="1:29">
      <c r="A1592">
        <f>'III. New Locations'!A1591</f>
        <v>1589</v>
      </c>
      <c r="C1592" s="4">
        <f>IF(LEN('III. New Locations'!C1591) &gt; 2, 1, 0)</f>
        <v>0</v>
      </c>
      <c r="E1592">
        <f>IF(LEN('III. New Locations'!E1591) = 2, IF('III. New Locations'!E1591 = "--", $C1592, 0), $C1592)</f>
        <v>0</v>
      </c>
      <c r="F1592">
        <f>IF(LEN('III. New Locations'!F1591) &gt; 4, 0, $C1592)</f>
        <v>0</v>
      </c>
      <c r="G1592">
        <f>IF(ISNUMBER('III. New Locations'!G1591) = TRUE, 0, $C1592)</f>
        <v>0</v>
      </c>
      <c r="H1592">
        <f>IF(ISNUMBER('III. New Locations'!H1591) = TRUE, 0, $C1592)</f>
        <v>0</v>
      </c>
      <c r="I1592">
        <f>IF(ISNUMBER('III. New Locations'!I1591) = TRUE, 0, $C1592)</f>
        <v>0</v>
      </c>
      <c r="J1592">
        <f>IF(ISNUMBER('III. New Locations'!J1591) = TRUE, 0, $C1592)</f>
        <v>0</v>
      </c>
      <c r="K1592">
        <f>IF(ISNUMBER('III. New Locations'!K1591) = TRUE, 0,$C1592)</f>
        <v>0</v>
      </c>
      <c r="M1592">
        <f>IF(ISNUMBER('III. New Locations'!M1591) = TRUE, 0,$C1592)</f>
        <v>0</v>
      </c>
      <c r="O1592">
        <f>IF(ISNUMBER('III. New Locations'!O1591) = TRUE, 0, $C1592)</f>
        <v>0</v>
      </c>
      <c r="P1592">
        <f>IF(ISNUMBER('III. New Locations'!P1591) = TRUE, 0, $C1592)</f>
        <v>0</v>
      </c>
      <c r="Q1592">
        <f>IF(ISNUMBER('III. New Locations'!Q1591) = TRUE, 0, $C1592)</f>
        <v>0</v>
      </c>
      <c r="R1592">
        <f>IF(ISNUMBER('III. New Locations'!R1591) = TRUE, IF('III. New Locations'!R1591 &gt;= 0, IF('III. New Locations'!R1591 &lt;=1, 0, $C1592),$C1592),$C1592)</f>
        <v>0</v>
      </c>
      <c r="S1592">
        <f>IF(ISNUMBER('III. New Locations'!S1591) = TRUE, IF('III. New Locations'!S1591 &gt;= 0, IF('III. New Locations'!S1591 &lt;=1, 0, $C1592), $C1592), $C1592)</f>
        <v>0</v>
      </c>
      <c r="T1592">
        <f>IF('III. New Locations'!T1591 = "-Unknown-", $C1592, 0)</f>
        <v>0</v>
      </c>
      <c r="U1592">
        <f>IF(LEN('III. New Locations'!U1591)&gt;1, 0, IF(T1592 = 0, 0, $C1592))</f>
        <v>0</v>
      </c>
      <c r="V1592">
        <f>IF('III. New Locations'!V1591 = "Unknown", $C1592, 0)</f>
        <v>0</v>
      </c>
      <c r="W1592">
        <f>IF(LEN('III. New Locations'!W1591)&gt;1, 0, IF(V1592 = 0, 0, $C1592))</f>
        <v>0</v>
      </c>
      <c r="X1592" t="str">
        <f>'III. New Locations'!X1591</f>
        <v>Unknown</v>
      </c>
      <c r="Y1592">
        <f>IF(ISNUMBER('III. New Locations'!Y1591) = TRUE, IF('III. New Locations'!Y1591 &gt;= 1400, IF('III. New Locations'!Y1591 &lt;=2100, 0, $C1592), $C1592), $C1592)</f>
        <v>0</v>
      </c>
      <c r="Z1592">
        <f>IF(ISNUMBER('III. New Locations'!Z1591) = TRUE, IF('III. New Locations'!Z1591 &gt;= 1400, IF('III. New Locations'!Z1591 &lt;=2100, 0, $C1592), $C1592), $C1592)</f>
        <v>0</v>
      </c>
      <c r="AA1592">
        <f>IF(ISNUMBER('III. New Locations'!AA1591) = TRUE, IF('III. New Locations'!AA1591 &gt;= 1400, IF('III. New Locations'!AA1591 &lt;=2100, 0, $C1592), $C1592), $C1592)</f>
        <v>0</v>
      </c>
      <c r="AC1592">
        <f>IF(ISNUMBER('III. New Locations'!AC1591) = TRUE, IF('III. New Locations'!AC1591 &gt;= 0, IF('III. New Locations'!AC1591 &lt;=1, 0,$C1592),$C1592), $C1592)</f>
        <v>0</v>
      </c>
    </row>
    <row r="1593" spans="1:29">
      <c r="A1593">
        <f>'III. New Locations'!A1592</f>
        <v>1590</v>
      </c>
      <c r="C1593" s="4">
        <f>IF(LEN('III. New Locations'!C1592) &gt; 2, 1, 0)</f>
        <v>0</v>
      </c>
      <c r="E1593">
        <f>IF(LEN('III. New Locations'!E1592) = 2, IF('III. New Locations'!E1592 = "--", $C1593, 0), $C1593)</f>
        <v>0</v>
      </c>
      <c r="F1593">
        <f>IF(LEN('III. New Locations'!F1592) &gt; 4, 0, $C1593)</f>
        <v>0</v>
      </c>
      <c r="G1593">
        <f>IF(ISNUMBER('III. New Locations'!G1592) = TRUE, 0, $C1593)</f>
        <v>0</v>
      </c>
      <c r="H1593">
        <f>IF(ISNUMBER('III. New Locations'!H1592) = TRUE, 0, $C1593)</f>
        <v>0</v>
      </c>
      <c r="I1593">
        <f>IF(ISNUMBER('III. New Locations'!I1592) = TRUE, 0, $C1593)</f>
        <v>0</v>
      </c>
      <c r="J1593">
        <f>IF(ISNUMBER('III. New Locations'!J1592) = TRUE, 0, $C1593)</f>
        <v>0</v>
      </c>
      <c r="K1593">
        <f>IF(ISNUMBER('III. New Locations'!K1592) = TRUE, 0,$C1593)</f>
        <v>0</v>
      </c>
      <c r="M1593">
        <f>IF(ISNUMBER('III. New Locations'!M1592) = TRUE, 0,$C1593)</f>
        <v>0</v>
      </c>
      <c r="O1593">
        <f>IF(ISNUMBER('III. New Locations'!O1592) = TRUE, 0, $C1593)</f>
        <v>0</v>
      </c>
      <c r="P1593">
        <f>IF(ISNUMBER('III. New Locations'!P1592) = TRUE, 0, $C1593)</f>
        <v>0</v>
      </c>
      <c r="Q1593">
        <f>IF(ISNUMBER('III. New Locations'!Q1592) = TRUE, 0, $C1593)</f>
        <v>0</v>
      </c>
      <c r="R1593">
        <f>IF(ISNUMBER('III. New Locations'!R1592) = TRUE, IF('III. New Locations'!R1592 &gt;= 0, IF('III. New Locations'!R1592 &lt;=1, 0, $C1593),$C1593),$C1593)</f>
        <v>0</v>
      </c>
      <c r="S1593">
        <f>IF(ISNUMBER('III. New Locations'!S1592) = TRUE, IF('III. New Locations'!S1592 &gt;= 0, IF('III. New Locations'!S1592 &lt;=1, 0, $C1593), $C1593), $C1593)</f>
        <v>0</v>
      </c>
      <c r="T1593">
        <f>IF('III. New Locations'!T1592 = "-Unknown-", $C1593, 0)</f>
        <v>0</v>
      </c>
      <c r="U1593">
        <f>IF(LEN('III. New Locations'!U1592)&gt;1, 0, IF(T1593 = 0, 0, $C1593))</f>
        <v>0</v>
      </c>
      <c r="V1593">
        <f>IF('III. New Locations'!V1592 = "Unknown", $C1593, 0)</f>
        <v>0</v>
      </c>
      <c r="W1593">
        <f>IF(LEN('III. New Locations'!W1592)&gt;1, 0, IF(V1593 = 0, 0, $C1593))</f>
        <v>0</v>
      </c>
      <c r="X1593" t="str">
        <f>'III. New Locations'!X1592</f>
        <v>Unknown</v>
      </c>
      <c r="Y1593">
        <f>IF(ISNUMBER('III. New Locations'!Y1592) = TRUE, IF('III. New Locations'!Y1592 &gt;= 1400, IF('III. New Locations'!Y1592 &lt;=2100, 0, $C1593), $C1593), $C1593)</f>
        <v>0</v>
      </c>
      <c r="Z1593">
        <f>IF(ISNUMBER('III. New Locations'!Z1592) = TRUE, IF('III. New Locations'!Z1592 &gt;= 1400, IF('III. New Locations'!Z1592 &lt;=2100, 0, $C1593), $C1593), $C1593)</f>
        <v>0</v>
      </c>
      <c r="AA1593">
        <f>IF(ISNUMBER('III. New Locations'!AA1592) = TRUE, IF('III. New Locations'!AA1592 &gt;= 1400, IF('III. New Locations'!AA1592 &lt;=2100, 0, $C1593), $C1593), $C1593)</f>
        <v>0</v>
      </c>
      <c r="AC1593">
        <f>IF(ISNUMBER('III. New Locations'!AC1592) = TRUE, IF('III. New Locations'!AC1592 &gt;= 0, IF('III. New Locations'!AC1592 &lt;=1, 0,$C1593),$C1593), $C1593)</f>
        <v>0</v>
      </c>
    </row>
    <row r="1594" spans="1:29">
      <c r="A1594">
        <f>'III. New Locations'!A1593</f>
        <v>1591</v>
      </c>
      <c r="C1594" s="4">
        <f>IF(LEN('III. New Locations'!C1593) &gt; 2, 1, 0)</f>
        <v>0</v>
      </c>
      <c r="E1594">
        <f>IF(LEN('III. New Locations'!E1593) = 2, IF('III. New Locations'!E1593 = "--", $C1594, 0), $C1594)</f>
        <v>0</v>
      </c>
      <c r="F1594">
        <f>IF(LEN('III. New Locations'!F1593) &gt; 4, 0, $C1594)</f>
        <v>0</v>
      </c>
      <c r="G1594">
        <f>IF(ISNUMBER('III. New Locations'!G1593) = TRUE, 0, $C1594)</f>
        <v>0</v>
      </c>
      <c r="H1594">
        <f>IF(ISNUMBER('III. New Locations'!H1593) = TRUE, 0, $C1594)</f>
        <v>0</v>
      </c>
      <c r="I1594">
        <f>IF(ISNUMBER('III. New Locations'!I1593) = TRUE, 0, $C1594)</f>
        <v>0</v>
      </c>
      <c r="J1594">
        <f>IF(ISNUMBER('III. New Locations'!J1593) = TRUE, 0, $C1594)</f>
        <v>0</v>
      </c>
      <c r="K1594">
        <f>IF(ISNUMBER('III. New Locations'!K1593) = TRUE, 0,$C1594)</f>
        <v>0</v>
      </c>
      <c r="M1594">
        <f>IF(ISNUMBER('III. New Locations'!M1593) = TRUE, 0,$C1594)</f>
        <v>0</v>
      </c>
      <c r="O1594">
        <f>IF(ISNUMBER('III. New Locations'!O1593) = TRUE, 0, $C1594)</f>
        <v>0</v>
      </c>
      <c r="P1594">
        <f>IF(ISNUMBER('III. New Locations'!P1593) = TRUE, 0, $C1594)</f>
        <v>0</v>
      </c>
      <c r="Q1594">
        <f>IF(ISNUMBER('III. New Locations'!Q1593) = TRUE, 0, $C1594)</f>
        <v>0</v>
      </c>
      <c r="R1594">
        <f>IF(ISNUMBER('III. New Locations'!R1593) = TRUE, IF('III. New Locations'!R1593 &gt;= 0, IF('III. New Locations'!R1593 &lt;=1, 0, $C1594),$C1594),$C1594)</f>
        <v>0</v>
      </c>
      <c r="S1594">
        <f>IF(ISNUMBER('III. New Locations'!S1593) = TRUE, IF('III. New Locations'!S1593 &gt;= 0, IF('III. New Locations'!S1593 &lt;=1, 0, $C1594), $C1594), $C1594)</f>
        <v>0</v>
      </c>
      <c r="T1594">
        <f>IF('III. New Locations'!T1593 = "-Unknown-", $C1594, 0)</f>
        <v>0</v>
      </c>
      <c r="U1594">
        <f>IF(LEN('III. New Locations'!U1593)&gt;1, 0, IF(T1594 = 0, 0, $C1594))</f>
        <v>0</v>
      </c>
      <c r="V1594">
        <f>IF('III. New Locations'!V1593 = "Unknown", $C1594, 0)</f>
        <v>0</v>
      </c>
      <c r="W1594">
        <f>IF(LEN('III. New Locations'!W1593)&gt;1, 0, IF(V1594 = 0, 0, $C1594))</f>
        <v>0</v>
      </c>
      <c r="X1594" t="str">
        <f>'III. New Locations'!X1593</f>
        <v>Unknown</v>
      </c>
      <c r="Y1594">
        <f>IF(ISNUMBER('III. New Locations'!Y1593) = TRUE, IF('III. New Locations'!Y1593 &gt;= 1400, IF('III. New Locations'!Y1593 &lt;=2100, 0, $C1594), $C1594), $C1594)</f>
        <v>0</v>
      </c>
      <c r="Z1594">
        <f>IF(ISNUMBER('III. New Locations'!Z1593) = TRUE, IF('III. New Locations'!Z1593 &gt;= 1400, IF('III. New Locations'!Z1593 &lt;=2100, 0, $C1594), $C1594), $C1594)</f>
        <v>0</v>
      </c>
      <c r="AA1594">
        <f>IF(ISNUMBER('III. New Locations'!AA1593) = TRUE, IF('III. New Locations'!AA1593 &gt;= 1400, IF('III. New Locations'!AA1593 &lt;=2100, 0, $C1594), $C1594), $C1594)</f>
        <v>0</v>
      </c>
      <c r="AC1594">
        <f>IF(ISNUMBER('III. New Locations'!AC1593) = TRUE, IF('III. New Locations'!AC1593 &gt;= 0, IF('III. New Locations'!AC1593 &lt;=1, 0,$C1594),$C1594), $C1594)</f>
        <v>0</v>
      </c>
    </row>
    <row r="1595" spans="1:29">
      <c r="A1595">
        <f>'III. New Locations'!A1594</f>
        <v>1592</v>
      </c>
      <c r="C1595" s="4">
        <f>IF(LEN('III. New Locations'!C1594) &gt; 2, 1, 0)</f>
        <v>0</v>
      </c>
      <c r="E1595">
        <f>IF(LEN('III. New Locations'!E1594) = 2, IF('III. New Locations'!E1594 = "--", $C1595, 0), $C1595)</f>
        <v>0</v>
      </c>
      <c r="F1595">
        <f>IF(LEN('III. New Locations'!F1594) &gt; 4, 0, $C1595)</f>
        <v>0</v>
      </c>
      <c r="G1595">
        <f>IF(ISNUMBER('III. New Locations'!G1594) = TRUE, 0, $C1595)</f>
        <v>0</v>
      </c>
      <c r="H1595">
        <f>IF(ISNUMBER('III. New Locations'!H1594) = TRUE, 0, $C1595)</f>
        <v>0</v>
      </c>
      <c r="I1595">
        <f>IF(ISNUMBER('III. New Locations'!I1594) = TRUE, 0, $C1595)</f>
        <v>0</v>
      </c>
      <c r="J1595">
        <f>IF(ISNUMBER('III. New Locations'!J1594) = TRUE, 0, $C1595)</f>
        <v>0</v>
      </c>
      <c r="K1595">
        <f>IF(ISNUMBER('III. New Locations'!K1594) = TRUE, 0,$C1595)</f>
        <v>0</v>
      </c>
      <c r="M1595">
        <f>IF(ISNUMBER('III. New Locations'!M1594) = TRUE, 0,$C1595)</f>
        <v>0</v>
      </c>
      <c r="O1595">
        <f>IF(ISNUMBER('III. New Locations'!O1594) = TRUE, 0, $C1595)</f>
        <v>0</v>
      </c>
      <c r="P1595">
        <f>IF(ISNUMBER('III. New Locations'!P1594) = TRUE, 0, $C1595)</f>
        <v>0</v>
      </c>
      <c r="Q1595">
        <f>IF(ISNUMBER('III. New Locations'!Q1594) = TRUE, 0, $C1595)</f>
        <v>0</v>
      </c>
      <c r="R1595">
        <f>IF(ISNUMBER('III. New Locations'!R1594) = TRUE, IF('III. New Locations'!R1594 &gt;= 0, IF('III. New Locations'!R1594 &lt;=1, 0, $C1595),$C1595),$C1595)</f>
        <v>0</v>
      </c>
      <c r="S1595">
        <f>IF(ISNUMBER('III. New Locations'!S1594) = TRUE, IF('III. New Locations'!S1594 &gt;= 0, IF('III. New Locations'!S1594 &lt;=1, 0, $C1595), $C1595), $C1595)</f>
        <v>0</v>
      </c>
      <c r="T1595">
        <f>IF('III. New Locations'!T1594 = "-Unknown-", $C1595, 0)</f>
        <v>0</v>
      </c>
      <c r="U1595">
        <f>IF(LEN('III. New Locations'!U1594)&gt;1, 0, IF(T1595 = 0, 0, $C1595))</f>
        <v>0</v>
      </c>
      <c r="V1595">
        <f>IF('III. New Locations'!V1594 = "Unknown", $C1595, 0)</f>
        <v>0</v>
      </c>
      <c r="W1595">
        <f>IF(LEN('III. New Locations'!W1594)&gt;1, 0, IF(V1595 = 0, 0, $C1595))</f>
        <v>0</v>
      </c>
      <c r="X1595" t="str">
        <f>'III. New Locations'!X1594</f>
        <v>Unknown</v>
      </c>
      <c r="Y1595">
        <f>IF(ISNUMBER('III. New Locations'!Y1594) = TRUE, IF('III. New Locations'!Y1594 &gt;= 1400, IF('III. New Locations'!Y1594 &lt;=2100, 0, $C1595), $C1595), $C1595)</f>
        <v>0</v>
      </c>
      <c r="Z1595">
        <f>IF(ISNUMBER('III. New Locations'!Z1594) = TRUE, IF('III. New Locations'!Z1594 &gt;= 1400, IF('III. New Locations'!Z1594 &lt;=2100, 0, $C1595), $C1595), $C1595)</f>
        <v>0</v>
      </c>
      <c r="AA1595">
        <f>IF(ISNUMBER('III. New Locations'!AA1594) = TRUE, IF('III. New Locations'!AA1594 &gt;= 1400, IF('III. New Locations'!AA1594 &lt;=2100, 0, $C1595), $C1595), $C1595)</f>
        <v>0</v>
      </c>
      <c r="AC1595">
        <f>IF(ISNUMBER('III. New Locations'!AC1594) = TRUE, IF('III. New Locations'!AC1594 &gt;= 0, IF('III. New Locations'!AC1594 &lt;=1, 0,$C1595),$C1595), $C1595)</f>
        <v>0</v>
      </c>
    </row>
    <row r="1596" spans="1:29">
      <c r="A1596">
        <f>'III. New Locations'!A1595</f>
        <v>1593</v>
      </c>
      <c r="C1596" s="4">
        <f>IF(LEN('III. New Locations'!C1595) &gt; 2, 1, 0)</f>
        <v>0</v>
      </c>
      <c r="E1596">
        <f>IF(LEN('III. New Locations'!E1595) = 2, IF('III. New Locations'!E1595 = "--", $C1596, 0), $C1596)</f>
        <v>0</v>
      </c>
      <c r="F1596">
        <f>IF(LEN('III. New Locations'!F1595) &gt; 4, 0, $C1596)</f>
        <v>0</v>
      </c>
      <c r="G1596">
        <f>IF(ISNUMBER('III. New Locations'!G1595) = TRUE, 0, $C1596)</f>
        <v>0</v>
      </c>
      <c r="H1596">
        <f>IF(ISNUMBER('III. New Locations'!H1595) = TRUE, 0, $C1596)</f>
        <v>0</v>
      </c>
      <c r="I1596">
        <f>IF(ISNUMBER('III. New Locations'!I1595) = TRUE, 0, $C1596)</f>
        <v>0</v>
      </c>
      <c r="J1596">
        <f>IF(ISNUMBER('III. New Locations'!J1595) = TRUE, 0, $C1596)</f>
        <v>0</v>
      </c>
      <c r="K1596">
        <f>IF(ISNUMBER('III. New Locations'!K1595) = TRUE, 0,$C1596)</f>
        <v>0</v>
      </c>
      <c r="M1596">
        <f>IF(ISNUMBER('III. New Locations'!M1595) = TRUE, 0,$C1596)</f>
        <v>0</v>
      </c>
      <c r="O1596">
        <f>IF(ISNUMBER('III. New Locations'!O1595) = TRUE, 0, $C1596)</f>
        <v>0</v>
      </c>
      <c r="P1596">
        <f>IF(ISNUMBER('III. New Locations'!P1595) = TRUE, 0, $C1596)</f>
        <v>0</v>
      </c>
      <c r="Q1596">
        <f>IF(ISNUMBER('III. New Locations'!Q1595) = TRUE, 0, $C1596)</f>
        <v>0</v>
      </c>
      <c r="R1596">
        <f>IF(ISNUMBER('III. New Locations'!R1595) = TRUE, IF('III. New Locations'!R1595 &gt;= 0, IF('III. New Locations'!R1595 &lt;=1, 0, $C1596),$C1596),$C1596)</f>
        <v>0</v>
      </c>
      <c r="S1596">
        <f>IF(ISNUMBER('III. New Locations'!S1595) = TRUE, IF('III. New Locations'!S1595 &gt;= 0, IF('III. New Locations'!S1595 &lt;=1, 0, $C1596), $C1596), $C1596)</f>
        <v>0</v>
      </c>
      <c r="T1596">
        <f>IF('III. New Locations'!T1595 = "-Unknown-", $C1596, 0)</f>
        <v>0</v>
      </c>
      <c r="U1596">
        <f>IF(LEN('III. New Locations'!U1595)&gt;1, 0, IF(T1596 = 0, 0, $C1596))</f>
        <v>0</v>
      </c>
      <c r="V1596">
        <f>IF('III. New Locations'!V1595 = "Unknown", $C1596, 0)</f>
        <v>0</v>
      </c>
      <c r="W1596">
        <f>IF(LEN('III. New Locations'!W1595)&gt;1, 0, IF(V1596 = 0, 0, $C1596))</f>
        <v>0</v>
      </c>
      <c r="X1596" t="str">
        <f>'III. New Locations'!X1595</f>
        <v>Unknown</v>
      </c>
      <c r="Y1596">
        <f>IF(ISNUMBER('III. New Locations'!Y1595) = TRUE, IF('III. New Locations'!Y1595 &gt;= 1400, IF('III. New Locations'!Y1595 &lt;=2100, 0, $C1596), $C1596), $C1596)</f>
        <v>0</v>
      </c>
      <c r="Z1596">
        <f>IF(ISNUMBER('III. New Locations'!Z1595) = TRUE, IF('III. New Locations'!Z1595 &gt;= 1400, IF('III. New Locations'!Z1595 &lt;=2100, 0, $C1596), $C1596), $C1596)</f>
        <v>0</v>
      </c>
      <c r="AA1596">
        <f>IF(ISNUMBER('III. New Locations'!AA1595) = TRUE, IF('III. New Locations'!AA1595 &gt;= 1400, IF('III. New Locations'!AA1595 &lt;=2100, 0, $C1596), $C1596), $C1596)</f>
        <v>0</v>
      </c>
      <c r="AC1596">
        <f>IF(ISNUMBER('III. New Locations'!AC1595) = TRUE, IF('III. New Locations'!AC1595 &gt;= 0, IF('III. New Locations'!AC1595 &lt;=1, 0,$C1596),$C1596), $C1596)</f>
        <v>0</v>
      </c>
    </row>
    <row r="1597" spans="1:29">
      <c r="A1597">
        <f>'III. New Locations'!A1596</f>
        <v>1594</v>
      </c>
      <c r="C1597" s="4">
        <f>IF(LEN('III. New Locations'!C1596) &gt; 2, 1, 0)</f>
        <v>0</v>
      </c>
      <c r="E1597">
        <f>IF(LEN('III. New Locations'!E1596) = 2, IF('III. New Locations'!E1596 = "--", $C1597, 0), $C1597)</f>
        <v>0</v>
      </c>
      <c r="F1597">
        <f>IF(LEN('III. New Locations'!F1596) &gt; 4, 0, $C1597)</f>
        <v>0</v>
      </c>
      <c r="G1597">
        <f>IF(ISNUMBER('III. New Locations'!G1596) = TRUE, 0, $C1597)</f>
        <v>0</v>
      </c>
      <c r="H1597">
        <f>IF(ISNUMBER('III. New Locations'!H1596) = TRUE, 0, $C1597)</f>
        <v>0</v>
      </c>
      <c r="I1597">
        <f>IF(ISNUMBER('III. New Locations'!I1596) = TRUE, 0, $C1597)</f>
        <v>0</v>
      </c>
      <c r="J1597">
        <f>IF(ISNUMBER('III. New Locations'!J1596) = TRUE, 0, $C1597)</f>
        <v>0</v>
      </c>
      <c r="K1597">
        <f>IF(ISNUMBER('III. New Locations'!K1596) = TRUE, 0,$C1597)</f>
        <v>0</v>
      </c>
      <c r="M1597">
        <f>IF(ISNUMBER('III. New Locations'!M1596) = TRUE, 0,$C1597)</f>
        <v>0</v>
      </c>
      <c r="O1597">
        <f>IF(ISNUMBER('III. New Locations'!O1596) = TRUE, 0, $C1597)</f>
        <v>0</v>
      </c>
      <c r="P1597">
        <f>IF(ISNUMBER('III. New Locations'!P1596) = TRUE, 0, $C1597)</f>
        <v>0</v>
      </c>
      <c r="Q1597">
        <f>IF(ISNUMBER('III. New Locations'!Q1596) = TRUE, 0, $C1597)</f>
        <v>0</v>
      </c>
      <c r="R1597">
        <f>IF(ISNUMBER('III. New Locations'!R1596) = TRUE, IF('III. New Locations'!R1596 &gt;= 0, IF('III. New Locations'!R1596 &lt;=1, 0, $C1597),$C1597),$C1597)</f>
        <v>0</v>
      </c>
      <c r="S1597">
        <f>IF(ISNUMBER('III. New Locations'!S1596) = TRUE, IF('III. New Locations'!S1596 &gt;= 0, IF('III. New Locations'!S1596 &lt;=1, 0, $C1597), $C1597), $C1597)</f>
        <v>0</v>
      </c>
      <c r="T1597">
        <f>IF('III. New Locations'!T1596 = "-Unknown-", $C1597, 0)</f>
        <v>0</v>
      </c>
      <c r="U1597">
        <f>IF(LEN('III. New Locations'!U1596)&gt;1, 0, IF(T1597 = 0, 0, $C1597))</f>
        <v>0</v>
      </c>
      <c r="V1597">
        <f>IF('III. New Locations'!V1596 = "Unknown", $C1597, 0)</f>
        <v>0</v>
      </c>
      <c r="W1597">
        <f>IF(LEN('III. New Locations'!W1596)&gt;1, 0, IF(V1597 = 0, 0, $C1597))</f>
        <v>0</v>
      </c>
      <c r="X1597" t="str">
        <f>'III. New Locations'!X1596</f>
        <v>Unknown</v>
      </c>
      <c r="Y1597">
        <f>IF(ISNUMBER('III. New Locations'!Y1596) = TRUE, IF('III. New Locations'!Y1596 &gt;= 1400, IF('III. New Locations'!Y1596 &lt;=2100, 0, $C1597), $C1597), $C1597)</f>
        <v>0</v>
      </c>
      <c r="Z1597">
        <f>IF(ISNUMBER('III. New Locations'!Z1596) = TRUE, IF('III. New Locations'!Z1596 &gt;= 1400, IF('III. New Locations'!Z1596 &lt;=2100, 0, $C1597), $C1597), $C1597)</f>
        <v>0</v>
      </c>
      <c r="AA1597">
        <f>IF(ISNUMBER('III. New Locations'!AA1596) = TRUE, IF('III. New Locations'!AA1596 &gt;= 1400, IF('III. New Locations'!AA1596 &lt;=2100, 0, $C1597), $C1597), $C1597)</f>
        <v>0</v>
      </c>
      <c r="AC1597">
        <f>IF(ISNUMBER('III. New Locations'!AC1596) = TRUE, IF('III. New Locations'!AC1596 &gt;= 0, IF('III. New Locations'!AC1596 &lt;=1, 0,$C1597),$C1597), $C1597)</f>
        <v>0</v>
      </c>
    </row>
    <row r="1598" spans="1:29">
      <c r="A1598">
        <f>'III. New Locations'!A1597</f>
        <v>1595</v>
      </c>
      <c r="C1598" s="4">
        <f>IF(LEN('III. New Locations'!C1597) &gt; 2, 1, 0)</f>
        <v>0</v>
      </c>
      <c r="E1598">
        <f>IF(LEN('III. New Locations'!E1597) = 2, IF('III. New Locations'!E1597 = "--", $C1598, 0), $C1598)</f>
        <v>0</v>
      </c>
      <c r="F1598">
        <f>IF(LEN('III. New Locations'!F1597) &gt; 4, 0, $C1598)</f>
        <v>0</v>
      </c>
      <c r="G1598">
        <f>IF(ISNUMBER('III. New Locations'!G1597) = TRUE, 0, $C1598)</f>
        <v>0</v>
      </c>
      <c r="H1598">
        <f>IF(ISNUMBER('III. New Locations'!H1597) = TRUE, 0, $C1598)</f>
        <v>0</v>
      </c>
      <c r="I1598">
        <f>IF(ISNUMBER('III. New Locations'!I1597) = TRUE, 0, $C1598)</f>
        <v>0</v>
      </c>
      <c r="J1598">
        <f>IF(ISNUMBER('III. New Locations'!J1597) = TRUE, 0, $C1598)</f>
        <v>0</v>
      </c>
      <c r="K1598">
        <f>IF(ISNUMBER('III. New Locations'!K1597) = TRUE, 0,$C1598)</f>
        <v>0</v>
      </c>
      <c r="M1598">
        <f>IF(ISNUMBER('III. New Locations'!M1597) = TRUE, 0,$C1598)</f>
        <v>0</v>
      </c>
      <c r="O1598">
        <f>IF(ISNUMBER('III. New Locations'!O1597) = TRUE, 0, $C1598)</f>
        <v>0</v>
      </c>
      <c r="P1598">
        <f>IF(ISNUMBER('III. New Locations'!P1597) = TRUE, 0, $C1598)</f>
        <v>0</v>
      </c>
      <c r="Q1598">
        <f>IF(ISNUMBER('III. New Locations'!Q1597) = TRUE, 0, $C1598)</f>
        <v>0</v>
      </c>
      <c r="R1598">
        <f>IF(ISNUMBER('III. New Locations'!R1597) = TRUE, IF('III. New Locations'!R1597 &gt;= 0, IF('III. New Locations'!R1597 &lt;=1, 0, $C1598),$C1598),$C1598)</f>
        <v>0</v>
      </c>
      <c r="S1598">
        <f>IF(ISNUMBER('III. New Locations'!S1597) = TRUE, IF('III. New Locations'!S1597 &gt;= 0, IF('III. New Locations'!S1597 &lt;=1, 0, $C1598), $C1598), $C1598)</f>
        <v>0</v>
      </c>
      <c r="T1598">
        <f>IF('III. New Locations'!T1597 = "-Unknown-", $C1598, 0)</f>
        <v>0</v>
      </c>
      <c r="U1598">
        <f>IF(LEN('III. New Locations'!U1597)&gt;1, 0, IF(T1598 = 0, 0, $C1598))</f>
        <v>0</v>
      </c>
      <c r="V1598">
        <f>IF('III. New Locations'!V1597 = "Unknown", $C1598, 0)</f>
        <v>0</v>
      </c>
      <c r="W1598">
        <f>IF(LEN('III. New Locations'!W1597)&gt;1, 0, IF(V1598 = 0, 0, $C1598))</f>
        <v>0</v>
      </c>
      <c r="X1598" t="str">
        <f>'III. New Locations'!X1597</f>
        <v>Unknown</v>
      </c>
      <c r="Y1598">
        <f>IF(ISNUMBER('III. New Locations'!Y1597) = TRUE, IF('III. New Locations'!Y1597 &gt;= 1400, IF('III. New Locations'!Y1597 &lt;=2100, 0, $C1598), $C1598), $C1598)</f>
        <v>0</v>
      </c>
      <c r="Z1598">
        <f>IF(ISNUMBER('III. New Locations'!Z1597) = TRUE, IF('III. New Locations'!Z1597 &gt;= 1400, IF('III. New Locations'!Z1597 &lt;=2100, 0, $C1598), $C1598), $C1598)</f>
        <v>0</v>
      </c>
      <c r="AA1598">
        <f>IF(ISNUMBER('III. New Locations'!AA1597) = TRUE, IF('III. New Locations'!AA1597 &gt;= 1400, IF('III. New Locations'!AA1597 &lt;=2100, 0, $C1598), $C1598), $C1598)</f>
        <v>0</v>
      </c>
      <c r="AC1598">
        <f>IF(ISNUMBER('III. New Locations'!AC1597) = TRUE, IF('III. New Locations'!AC1597 &gt;= 0, IF('III. New Locations'!AC1597 &lt;=1, 0,$C1598),$C1598), $C1598)</f>
        <v>0</v>
      </c>
    </row>
    <row r="1599" spans="1:29">
      <c r="A1599">
        <f>'III. New Locations'!A1598</f>
        <v>1596</v>
      </c>
      <c r="C1599" s="4">
        <f>IF(LEN('III. New Locations'!C1598) &gt; 2, 1, 0)</f>
        <v>0</v>
      </c>
      <c r="E1599">
        <f>IF(LEN('III. New Locations'!E1598) = 2, IF('III. New Locations'!E1598 = "--", $C1599, 0), $C1599)</f>
        <v>0</v>
      </c>
      <c r="F1599">
        <f>IF(LEN('III. New Locations'!F1598) &gt; 4, 0, $C1599)</f>
        <v>0</v>
      </c>
      <c r="G1599">
        <f>IF(ISNUMBER('III. New Locations'!G1598) = TRUE, 0, $C1599)</f>
        <v>0</v>
      </c>
      <c r="H1599">
        <f>IF(ISNUMBER('III. New Locations'!H1598) = TRUE, 0, $C1599)</f>
        <v>0</v>
      </c>
      <c r="I1599">
        <f>IF(ISNUMBER('III. New Locations'!I1598) = TRUE, 0, $C1599)</f>
        <v>0</v>
      </c>
      <c r="J1599">
        <f>IF(ISNUMBER('III. New Locations'!J1598) = TRUE, 0, $C1599)</f>
        <v>0</v>
      </c>
      <c r="K1599">
        <f>IF(ISNUMBER('III. New Locations'!K1598) = TRUE, 0,$C1599)</f>
        <v>0</v>
      </c>
      <c r="M1599">
        <f>IF(ISNUMBER('III. New Locations'!M1598) = TRUE, 0,$C1599)</f>
        <v>0</v>
      </c>
      <c r="O1599">
        <f>IF(ISNUMBER('III. New Locations'!O1598) = TRUE, 0, $C1599)</f>
        <v>0</v>
      </c>
      <c r="P1599">
        <f>IF(ISNUMBER('III. New Locations'!P1598) = TRUE, 0, $C1599)</f>
        <v>0</v>
      </c>
      <c r="Q1599">
        <f>IF(ISNUMBER('III. New Locations'!Q1598) = TRUE, 0, $C1599)</f>
        <v>0</v>
      </c>
      <c r="R1599">
        <f>IF(ISNUMBER('III. New Locations'!R1598) = TRUE, IF('III. New Locations'!R1598 &gt;= 0, IF('III. New Locations'!R1598 &lt;=1, 0, $C1599),$C1599),$C1599)</f>
        <v>0</v>
      </c>
      <c r="S1599">
        <f>IF(ISNUMBER('III. New Locations'!S1598) = TRUE, IF('III. New Locations'!S1598 &gt;= 0, IF('III. New Locations'!S1598 &lt;=1, 0, $C1599), $C1599), $C1599)</f>
        <v>0</v>
      </c>
      <c r="T1599">
        <f>IF('III. New Locations'!T1598 = "-Unknown-", $C1599, 0)</f>
        <v>0</v>
      </c>
      <c r="U1599">
        <f>IF(LEN('III. New Locations'!U1598)&gt;1, 0, IF(T1599 = 0, 0, $C1599))</f>
        <v>0</v>
      </c>
      <c r="V1599">
        <f>IF('III. New Locations'!V1598 = "Unknown", $C1599, 0)</f>
        <v>0</v>
      </c>
      <c r="W1599">
        <f>IF(LEN('III. New Locations'!W1598)&gt;1, 0, IF(V1599 = 0, 0, $C1599))</f>
        <v>0</v>
      </c>
      <c r="X1599" t="str">
        <f>'III. New Locations'!X1598</f>
        <v>Unknown</v>
      </c>
      <c r="Y1599">
        <f>IF(ISNUMBER('III. New Locations'!Y1598) = TRUE, IF('III. New Locations'!Y1598 &gt;= 1400, IF('III. New Locations'!Y1598 &lt;=2100, 0, $C1599), $C1599), $C1599)</f>
        <v>0</v>
      </c>
      <c r="Z1599">
        <f>IF(ISNUMBER('III. New Locations'!Z1598) = TRUE, IF('III. New Locations'!Z1598 &gt;= 1400, IF('III. New Locations'!Z1598 &lt;=2100, 0, $C1599), $C1599), $C1599)</f>
        <v>0</v>
      </c>
      <c r="AA1599">
        <f>IF(ISNUMBER('III. New Locations'!AA1598) = TRUE, IF('III. New Locations'!AA1598 &gt;= 1400, IF('III. New Locations'!AA1598 &lt;=2100, 0, $C1599), $C1599), $C1599)</f>
        <v>0</v>
      </c>
      <c r="AC1599">
        <f>IF(ISNUMBER('III. New Locations'!AC1598) = TRUE, IF('III. New Locations'!AC1598 &gt;= 0, IF('III. New Locations'!AC1598 &lt;=1, 0,$C1599),$C1599), $C1599)</f>
        <v>0</v>
      </c>
    </row>
    <row r="1600" spans="1:29">
      <c r="A1600">
        <f>'III. New Locations'!A1599</f>
        <v>1597</v>
      </c>
      <c r="C1600" s="4">
        <f>IF(LEN('III. New Locations'!C1599) &gt; 2, 1, 0)</f>
        <v>0</v>
      </c>
      <c r="E1600">
        <f>IF(LEN('III. New Locations'!E1599) = 2, IF('III. New Locations'!E1599 = "--", $C1600, 0), $C1600)</f>
        <v>0</v>
      </c>
      <c r="F1600">
        <f>IF(LEN('III. New Locations'!F1599) &gt; 4, 0, $C1600)</f>
        <v>0</v>
      </c>
      <c r="G1600">
        <f>IF(ISNUMBER('III. New Locations'!G1599) = TRUE, 0, $C1600)</f>
        <v>0</v>
      </c>
      <c r="H1600">
        <f>IF(ISNUMBER('III. New Locations'!H1599) = TRUE, 0, $C1600)</f>
        <v>0</v>
      </c>
      <c r="I1600">
        <f>IF(ISNUMBER('III. New Locations'!I1599) = TRUE, 0, $C1600)</f>
        <v>0</v>
      </c>
      <c r="J1600">
        <f>IF(ISNUMBER('III. New Locations'!J1599) = TRUE, 0, $C1600)</f>
        <v>0</v>
      </c>
      <c r="K1600">
        <f>IF(ISNUMBER('III. New Locations'!K1599) = TRUE, 0,$C1600)</f>
        <v>0</v>
      </c>
      <c r="M1600">
        <f>IF(ISNUMBER('III. New Locations'!M1599) = TRUE, 0,$C1600)</f>
        <v>0</v>
      </c>
      <c r="O1600">
        <f>IF(ISNUMBER('III. New Locations'!O1599) = TRUE, 0, $C1600)</f>
        <v>0</v>
      </c>
      <c r="P1600">
        <f>IF(ISNUMBER('III. New Locations'!P1599) = TRUE, 0, $C1600)</f>
        <v>0</v>
      </c>
      <c r="Q1600">
        <f>IF(ISNUMBER('III. New Locations'!Q1599) = TRUE, 0, $C1600)</f>
        <v>0</v>
      </c>
      <c r="R1600">
        <f>IF(ISNUMBER('III. New Locations'!R1599) = TRUE, IF('III. New Locations'!R1599 &gt;= 0, IF('III. New Locations'!R1599 &lt;=1, 0, $C1600),$C1600),$C1600)</f>
        <v>0</v>
      </c>
      <c r="S1600">
        <f>IF(ISNUMBER('III. New Locations'!S1599) = TRUE, IF('III. New Locations'!S1599 &gt;= 0, IF('III. New Locations'!S1599 &lt;=1, 0, $C1600), $C1600), $C1600)</f>
        <v>0</v>
      </c>
      <c r="T1600">
        <f>IF('III. New Locations'!T1599 = "-Unknown-", $C1600, 0)</f>
        <v>0</v>
      </c>
      <c r="U1600">
        <f>IF(LEN('III. New Locations'!U1599)&gt;1, 0, IF(T1600 = 0, 0, $C1600))</f>
        <v>0</v>
      </c>
      <c r="V1600">
        <f>IF('III. New Locations'!V1599 = "Unknown", $C1600, 0)</f>
        <v>0</v>
      </c>
      <c r="W1600">
        <f>IF(LEN('III. New Locations'!W1599)&gt;1, 0, IF(V1600 = 0, 0, $C1600))</f>
        <v>0</v>
      </c>
      <c r="X1600" t="str">
        <f>'III. New Locations'!X1599</f>
        <v>Unknown</v>
      </c>
      <c r="Y1600">
        <f>IF(ISNUMBER('III. New Locations'!Y1599) = TRUE, IF('III. New Locations'!Y1599 &gt;= 1400, IF('III. New Locations'!Y1599 &lt;=2100, 0, $C1600), $C1600), $C1600)</f>
        <v>0</v>
      </c>
      <c r="Z1600">
        <f>IF(ISNUMBER('III. New Locations'!Z1599) = TRUE, IF('III. New Locations'!Z1599 &gt;= 1400, IF('III. New Locations'!Z1599 &lt;=2100, 0, $C1600), $C1600), $C1600)</f>
        <v>0</v>
      </c>
      <c r="AA1600">
        <f>IF(ISNUMBER('III. New Locations'!AA1599) = TRUE, IF('III. New Locations'!AA1599 &gt;= 1400, IF('III. New Locations'!AA1599 &lt;=2100, 0, $C1600), $C1600), $C1600)</f>
        <v>0</v>
      </c>
      <c r="AC1600">
        <f>IF(ISNUMBER('III. New Locations'!AC1599) = TRUE, IF('III. New Locations'!AC1599 &gt;= 0, IF('III. New Locations'!AC1599 &lt;=1, 0,$C1600),$C1600), $C1600)</f>
        <v>0</v>
      </c>
    </row>
    <row r="1601" spans="1:29">
      <c r="A1601">
        <f>'III. New Locations'!A1600</f>
        <v>1598</v>
      </c>
      <c r="C1601" s="4">
        <f>IF(LEN('III. New Locations'!C1600) &gt; 2, 1, 0)</f>
        <v>0</v>
      </c>
      <c r="E1601">
        <f>IF(LEN('III. New Locations'!E1600) = 2, IF('III. New Locations'!E1600 = "--", $C1601, 0), $C1601)</f>
        <v>0</v>
      </c>
      <c r="F1601">
        <f>IF(LEN('III. New Locations'!F1600) &gt; 4, 0, $C1601)</f>
        <v>0</v>
      </c>
      <c r="G1601">
        <f>IF(ISNUMBER('III. New Locations'!G1600) = TRUE, 0, $C1601)</f>
        <v>0</v>
      </c>
      <c r="H1601">
        <f>IF(ISNUMBER('III. New Locations'!H1600) = TRUE, 0, $C1601)</f>
        <v>0</v>
      </c>
      <c r="I1601">
        <f>IF(ISNUMBER('III. New Locations'!I1600) = TRUE, 0, $C1601)</f>
        <v>0</v>
      </c>
      <c r="J1601">
        <f>IF(ISNUMBER('III. New Locations'!J1600) = TRUE, 0, $C1601)</f>
        <v>0</v>
      </c>
      <c r="K1601">
        <f>IF(ISNUMBER('III. New Locations'!K1600) = TRUE, 0,$C1601)</f>
        <v>0</v>
      </c>
      <c r="M1601">
        <f>IF(ISNUMBER('III. New Locations'!M1600) = TRUE, 0,$C1601)</f>
        <v>0</v>
      </c>
      <c r="O1601">
        <f>IF(ISNUMBER('III. New Locations'!O1600) = TRUE, 0, $C1601)</f>
        <v>0</v>
      </c>
      <c r="P1601">
        <f>IF(ISNUMBER('III. New Locations'!P1600) = TRUE, 0, $C1601)</f>
        <v>0</v>
      </c>
      <c r="Q1601">
        <f>IF(ISNUMBER('III. New Locations'!Q1600) = TRUE, 0, $C1601)</f>
        <v>0</v>
      </c>
      <c r="R1601">
        <f>IF(ISNUMBER('III. New Locations'!R1600) = TRUE, IF('III. New Locations'!R1600 &gt;= 0, IF('III. New Locations'!R1600 &lt;=1, 0, $C1601),$C1601),$C1601)</f>
        <v>0</v>
      </c>
      <c r="S1601">
        <f>IF(ISNUMBER('III. New Locations'!S1600) = TRUE, IF('III. New Locations'!S1600 &gt;= 0, IF('III. New Locations'!S1600 &lt;=1, 0, $C1601), $C1601), $C1601)</f>
        <v>0</v>
      </c>
      <c r="T1601">
        <f>IF('III. New Locations'!T1600 = "-Unknown-", $C1601, 0)</f>
        <v>0</v>
      </c>
      <c r="U1601">
        <f>IF(LEN('III. New Locations'!U1600)&gt;1, 0, IF(T1601 = 0, 0, $C1601))</f>
        <v>0</v>
      </c>
      <c r="V1601">
        <f>IF('III. New Locations'!V1600 = "Unknown", $C1601, 0)</f>
        <v>0</v>
      </c>
      <c r="W1601">
        <f>IF(LEN('III. New Locations'!W1600)&gt;1, 0, IF(V1601 = 0, 0, $C1601))</f>
        <v>0</v>
      </c>
      <c r="X1601" t="str">
        <f>'III. New Locations'!X1600</f>
        <v>Unknown</v>
      </c>
      <c r="Y1601">
        <f>IF(ISNUMBER('III. New Locations'!Y1600) = TRUE, IF('III. New Locations'!Y1600 &gt;= 1400, IF('III. New Locations'!Y1600 &lt;=2100, 0, $C1601), $C1601), $C1601)</f>
        <v>0</v>
      </c>
      <c r="Z1601">
        <f>IF(ISNUMBER('III. New Locations'!Z1600) = TRUE, IF('III. New Locations'!Z1600 &gt;= 1400, IF('III. New Locations'!Z1600 &lt;=2100, 0, $C1601), $C1601), $C1601)</f>
        <v>0</v>
      </c>
      <c r="AA1601">
        <f>IF(ISNUMBER('III. New Locations'!AA1600) = TRUE, IF('III. New Locations'!AA1600 &gt;= 1400, IF('III. New Locations'!AA1600 &lt;=2100, 0, $C1601), $C1601), $C1601)</f>
        <v>0</v>
      </c>
      <c r="AC1601">
        <f>IF(ISNUMBER('III. New Locations'!AC1600) = TRUE, IF('III. New Locations'!AC1600 &gt;= 0, IF('III. New Locations'!AC1600 &lt;=1, 0,$C1601),$C1601), $C1601)</f>
        <v>0</v>
      </c>
    </row>
    <row r="1602" spans="1:29">
      <c r="A1602">
        <f>'III. New Locations'!A1601</f>
        <v>1599</v>
      </c>
      <c r="C1602" s="4">
        <f>IF(LEN('III. New Locations'!C1601) &gt; 2, 1, 0)</f>
        <v>0</v>
      </c>
      <c r="E1602">
        <f>IF(LEN('III. New Locations'!E1601) = 2, IF('III. New Locations'!E1601 = "--", $C1602, 0), $C1602)</f>
        <v>0</v>
      </c>
      <c r="F1602">
        <f>IF(LEN('III. New Locations'!F1601) &gt; 4, 0, $C1602)</f>
        <v>0</v>
      </c>
      <c r="G1602">
        <f>IF(ISNUMBER('III. New Locations'!G1601) = TRUE, 0, $C1602)</f>
        <v>0</v>
      </c>
      <c r="H1602">
        <f>IF(ISNUMBER('III. New Locations'!H1601) = TRUE, 0, $C1602)</f>
        <v>0</v>
      </c>
      <c r="I1602">
        <f>IF(ISNUMBER('III. New Locations'!I1601) = TRUE, 0, $C1602)</f>
        <v>0</v>
      </c>
      <c r="J1602">
        <f>IF(ISNUMBER('III. New Locations'!J1601) = TRUE, 0, $C1602)</f>
        <v>0</v>
      </c>
      <c r="K1602">
        <f>IF(ISNUMBER('III. New Locations'!K1601) = TRUE, 0,$C1602)</f>
        <v>0</v>
      </c>
      <c r="M1602">
        <f>IF(ISNUMBER('III. New Locations'!M1601) = TRUE, 0,$C1602)</f>
        <v>0</v>
      </c>
      <c r="O1602">
        <f>IF(ISNUMBER('III. New Locations'!O1601) = TRUE, 0, $C1602)</f>
        <v>0</v>
      </c>
      <c r="P1602">
        <f>IF(ISNUMBER('III. New Locations'!P1601) = TRUE, 0, $C1602)</f>
        <v>0</v>
      </c>
      <c r="Q1602">
        <f>IF(ISNUMBER('III. New Locations'!Q1601) = TRUE, 0, $C1602)</f>
        <v>0</v>
      </c>
      <c r="R1602">
        <f>IF(ISNUMBER('III. New Locations'!R1601) = TRUE, IF('III. New Locations'!R1601 &gt;= 0, IF('III. New Locations'!R1601 &lt;=1, 0, $C1602),$C1602),$C1602)</f>
        <v>0</v>
      </c>
      <c r="S1602">
        <f>IF(ISNUMBER('III. New Locations'!S1601) = TRUE, IF('III. New Locations'!S1601 &gt;= 0, IF('III. New Locations'!S1601 &lt;=1, 0, $C1602), $C1602), $C1602)</f>
        <v>0</v>
      </c>
      <c r="T1602">
        <f>IF('III. New Locations'!T1601 = "-Unknown-", $C1602, 0)</f>
        <v>0</v>
      </c>
      <c r="U1602">
        <f>IF(LEN('III. New Locations'!U1601)&gt;1, 0, IF(T1602 = 0, 0, $C1602))</f>
        <v>0</v>
      </c>
      <c r="V1602">
        <f>IF('III. New Locations'!V1601 = "Unknown", $C1602, 0)</f>
        <v>0</v>
      </c>
      <c r="W1602">
        <f>IF(LEN('III. New Locations'!W1601)&gt;1, 0, IF(V1602 = 0, 0, $C1602))</f>
        <v>0</v>
      </c>
      <c r="X1602" t="str">
        <f>'III. New Locations'!X1601</f>
        <v>Unknown</v>
      </c>
      <c r="Y1602">
        <f>IF(ISNUMBER('III. New Locations'!Y1601) = TRUE, IF('III. New Locations'!Y1601 &gt;= 1400, IF('III. New Locations'!Y1601 &lt;=2100, 0, $C1602), $C1602), $C1602)</f>
        <v>0</v>
      </c>
      <c r="Z1602">
        <f>IF(ISNUMBER('III. New Locations'!Z1601) = TRUE, IF('III. New Locations'!Z1601 &gt;= 1400, IF('III. New Locations'!Z1601 &lt;=2100, 0, $C1602), $C1602), $C1602)</f>
        <v>0</v>
      </c>
      <c r="AA1602">
        <f>IF(ISNUMBER('III. New Locations'!AA1601) = TRUE, IF('III. New Locations'!AA1601 &gt;= 1400, IF('III. New Locations'!AA1601 &lt;=2100, 0, $C1602), $C1602), $C1602)</f>
        <v>0</v>
      </c>
      <c r="AC1602">
        <f>IF(ISNUMBER('III. New Locations'!AC1601) = TRUE, IF('III. New Locations'!AC1601 &gt;= 0, IF('III. New Locations'!AC1601 &lt;=1, 0,$C1602),$C1602), $C1602)</f>
        <v>0</v>
      </c>
    </row>
    <row r="1603" spans="1:29">
      <c r="A1603">
        <f>'III. New Locations'!A1602</f>
        <v>1600</v>
      </c>
      <c r="C1603" s="4">
        <f>IF(LEN('III. New Locations'!C1602) &gt; 2, 1, 0)</f>
        <v>0</v>
      </c>
      <c r="E1603">
        <f>IF(LEN('III. New Locations'!E1602) = 2, IF('III. New Locations'!E1602 = "--", $C1603, 0), $C1603)</f>
        <v>0</v>
      </c>
      <c r="F1603">
        <f>IF(LEN('III. New Locations'!F1602) &gt; 4, 0, $C1603)</f>
        <v>0</v>
      </c>
      <c r="G1603">
        <f>IF(ISNUMBER('III. New Locations'!G1602) = TRUE, 0, $C1603)</f>
        <v>0</v>
      </c>
      <c r="H1603">
        <f>IF(ISNUMBER('III. New Locations'!H1602) = TRUE, 0, $C1603)</f>
        <v>0</v>
      </c>
      <c r="I1603">
        <f>IF(ISNUMBER('III. New Locations'!I1602) = TRUE, 0, $C1603)</f>
        <v>0</v>
      </c>
      <c r="J1603">
        <f>IF(ISNUMBER('III. New Locations'!J1602) = TRUE, 0, $C1603)</f>
        <v>0</v>
      </c>
      <c r="K1603">
        <f>IF(ISNUMBER('III. New Locations'!K1602) = TRUE, 0,$C1603)</f>
        <v>0</v>
      </c>
      <c r="M1603">
        <f>IF(ISNUMBER('III. New Locations'!M1602) = TRUE, 0,$C1603)</f>
        <v>0</v>
      </c>
      <c r="O1603">
        <f>IF(ISNUMBER('III. New Locations'!O1602) = TRUE, 0, $C1603)</f>
        <v>0</v>
      </c>
      <c r="P1603">
        <f>IF(ISNUMBER('III. New Locations'!P1602) = TRUE, 0, $C1603)</f>
        <v>0</v>
      </c>
      <c r="Q1603">
        <f>IF(ISNUMBER('III. New Locations'!Q1602) = TRUE, 0, $C1603)</f>
        <v>0</v>
      </c>
      <c r="R1603">
        <f>IF(ISNUMBER('III. New Locations'!R1602) = TRUE, IF('III. New Locations'!R1602 &gt;= 0, IF('III. New Locations'!R1602 &lt;=1, 0, $C1603),$C1603),$C1603)</f>
        <v>0</v>
      </c>
      <c r="S1603">
        <f>IF(ISNUMBER('III. New Locations'!S1602) = TRUE, IF('III. New Locations'!S1602 &gt;= 0, IF('III. New Locations'!S1602 &lt;=1, 0, $C1603), $C1603), $C1603)</f>
        <v>0</v>
      </c>
      <c r="T1603">
        <f>IF('III. New Locations'!T1602 = "-Unknown-", $C1603, 0)</f>
        <v>0</v>
      </c>
      <c r="U1603">
        <f>IF(LEN('III. New Locations'!U1602)&gt;1, 0, IF(T1603 = 0, 0, $C1603))</f>
        <v>0</v>
      </c>
      <c r="V1603">
        <f>IF('III. New Locations'!V1602 = "Unknown", $C1603, 0)</f>
        <v>0</v>
      </c>
      <c r="W1603">
        <f>IF(LEN('III. New Locations'!W1602)&gt;1, 0, IF(V1603 = 0, 0, $C1603))</f>
        <v>0</v>
      </c>
      <c r="X1603" t="str">
        <f>'III. New Locations'!X1602</f>
        <v>Unknown</v>
      </c>
      <c r="Y1603">
        <f>IF(ISNUMBER('III. New Locations'!Y1602) = TRUE, IF('III. New Locations'!Y1602 &gt;= 1400, IF('III. New Locations'!Y1602 &lt;=2100, 0, $C1603), $C1603), $C1603)</f>
        <v>0</v>
      </c>
      <c r="Z1603">
        <f>IF(ISNUMBER('III. New Locations'!Z1602) = TRUE, IF('III. New Locations'!Z1602 &gt;= 1400, IF('III. New Locations'!Z1602 &lt;=2100, 0, $C1603), $C1603), $C1603)</f>
        <v>0</v>
      </c>
      <c r="AA1603">
        <f>IF(ISNUMBER('III. New Locations'!AA1602) = TRUE, IF('III. New Locations'!AA1602 &gt;= 1400, IF('III. New Locations'!AA1602 &lt;=2100, 0, $C1603), $C1603), $C1603)</f>
        <v>0</v>
      </c>
      <c r="AC1603">
        <f>IF(ISNUMBER('III. New Locations'!AC1602) = TRUE, IF('III. New Locations'!AC1602 &gt;= 0, IF('III. New Locations'!AC1602 &lt;=1, 0,$C1603),$C1603), $C1603)</f>
        <v>0</v>
      </c>
    </row>
    <row r="1604" spans="1:29">
      <c r="A1604">
        <f>'III. New Locations'!A1603</f>
        <v>1601</v>
      </c>
      <c r="C1604" s="4">
        <f>IF(LEN('III. New Locations'!C1603) &gt; 2, 1, 0)</f>
        <v>0</v>
      </c>
      <c r="E1604">
        <f>IF(LEN('III. New Locations'!E1603) = 2, IF('III. New Locations'!E1603 = "--", $C1604, 0), $C1604)</f>
        <v>0</v>
      </c>
      <c r="F1604">
        <f>IF(LEN('III. New Locations'!F1603) &gt; 4, 0, $C1604)</f>
        <v>0</v>
      </c>
      <c r="G1604">
        <f>IF(ISNUMBER('III. New Locations'!G1603) = TRUE, 0, $C1604)</f>
        <v>0</v>
      </c>
      <c r="H1604">
        <f>IF(ISNUMBER('III. New Locations'!H1603) = TRUE, 0, $C1604)</f>
        <v>0</v>
      </c>
      <c r="I1604">
        <f>IF(ISNUMBER('III. New Locations'!I1603) = TRUE, 0, $C1604)</f>
        <v>0</v>
      </c>
      <c r="J1604">
        <f>IF(ISNUMBER('III. New Locations'!J1603) = TRUE, 0, $C1604)</f>
        <v>0</v>
      </c>
      <c r="K1604">
        <f>IF(ISNUMBER('III. New Locations'!K1603) = TRUE, 0,$C1604)</f>
        <v>0</v>
      </c>
      <c r="M1604">
        <f>IF(ISNUMBER('III. New Locations'!M1603) = TRUE, 0,$C1604)</f>
        <v>0</v>
      </c>
      <c r="O1604">
        <f>IF(ISNUMBER('III. New Locations'!O1603) = TRUE, 0, $C1604)</f>
        <v>0</v>
      </c>
      <c r="P1604">
        <f>IF(ISNUMBER('III. New Locations'!P1603) = TRUE, 0, $C1604)</f>
        <v>0</v>
      </c>
      <c r="Q1604">
        <f>IF(ISNUMBER('III. New Locations'!Q1603) = TRUE, 0, $C1604)</f>
        <v>0</v>
      </c>
      <c r="R1604">
        <f>IF(ISNUMBER('III. New Locations'!R1603) = TRUE, IF('III. New Locations'!R1603 &gt;= 0, IF('III. New Locations'!R1603 &lt;=1, 0, $C1604),$C1604),$C1604)</f>
        <v>0</v>
      </c>
      <c r="S1604">
        <f>IF(ISNUMBER('III. New Locations'!S1603) = TRUE, IF('III. New Locations'!S1603 &gt;= 0, IF('III. New Locations'!S1603 &lt;=1, 0, $C1604), $C1604), $C1604)</f>
        <v>0</v>
      </c>
      <c r="T1604">
        <f>IF('III. New Locations'!T1603 = "-Unknown-", $C1604, 0)</f>
        <v>0</v>
      </c>
      <c r="U1604">
        <f>IF(LEN('III. New Locations'!U1603)&gt;1, 0, IF(T1604 = 0, 0, $C1604))</f>
        <v>0</v>
      </c>
      <c r="V1604">
        <f>IF('III. New Locations'!V1603 = "Unknown", $C1604, 0)</f>
        <v>0</v>
      </c>
      <c r="W1604">
        <f>IF(LEN('III. New Locations'!W1603)&gt;1, 0, IF(V1604 = 0, 0, $C1604))</f>
        <v>0</v>
      </c>
      <c r="X1604" t="str">
        <f>'III. New Locations'!X1603</f>
        <v>Unknown</v>
      </c>
      <c r="Y1604">
        <f>IF(ISNUMBER('III. New Locations'!Y1603) = TRUE, IF('III. New Locations'!Y1603 &gt;= 1400, IF('III. New Locations'!Y1603 &lt;=2100, 0, $C1604), $C1604), $C1604)</f>
        <v>0</v>
      </c>
      <c r="Z1604">
        <f>IF(ISNUMBER('III. New Locations'!Z1603) = TRUE, IF('III. New Locations'!Z1603 &gt;= 1400, IF('III. New Locations'!Z1603 &lt;=2100, 0, $C1604), $C1604), $C1604)</f>
        <v>0</v>
      </c>
      <c r="AA1604">
        <f>IF(ISNUMBER('III. New Locations'!AA1603) = TRUE, IF('III. New Locations'!AA1603 &gt;= 1400, IF('III. New Locations'!AA1603 &lt;=2100, 0, $C1604), $C1604), $C1604)</f>
        <v>0</v>
      </c>
      <c r="AC1604">
        <f>IF(ISNUMBER('III. New Locations'!AC1603) = TRUE, IF('III. New Locations'!AC1603 &gt;= 0, IF('III. New Locations'!AC1603 &lt;=1, 0,$C1604),$C1604), $C1604)</f>
        <v>0</v>
      </c>
    </row>
    <row r="1605" spans="1:29">
      <c r="A1605">
        <f>'III. New Locations'!A1604</f>
        <v>1602</v>
      </c>
      <c r="C1605" s="4">
        <f>IF(LEN('III. New Locations'!C1604) &gt; 2, 1, 0)</f>
        <v>0</v>
      </c>
      <c r="E1605">
        <f>IF(LEN('III. New Locations'!E1604) = 2, IF('III. New Locations'!E1604 = "--", $C1605, 0), $C1605)</f>
        <v>0</v>
      </c>
      <c r="F1605">
        <f>IF(LEN('III. New Locations'!F1604) &gt; 4, 0, $C1605)</f>
        <v>0</v>
      </c>
      <c r="G1605">
        <f>IF(ISNUMBER('III. New Locations'!G1604) = TRUE, 0, $C1605)</f>
        <v>0</v>
      </c>
      <c r="H1605">
        <f>IF(ISNUMBER('III. New Locations'!H1604) = TRUE, 0, $C1605)</f>
        <v>0</v>
      </c>
      <c r="I1605">
        <f>IF(ISNUMBER('III. New Locations'!I1604) = TRUE, 0, $C1605)</f>
        <v>0</v>
      </c>
      <c r="J1605">
        <f>IF(ISNUMBER('III. New Locations'!J1604) = TRUE, 0, $C1605)</f>
        <v>0</v>
      </c>
      <c r="K1605">
        <f>IF(ISNUMBER('III. New Locations'!K1604) = TRUE, 0,$C1605)</f>
        <v>0</v>
      </c>
      <c r="M1605">
        <f>IF(ISNUMBER('III. New Locations'!M1604) = TRUE, 0,$C1605)</f>
        <v>0</v>
      </c>
      <c r="O1605">
        <f>IF(ISNUMBER('III. New Locations'!O1604) = TRUE, 0, $C1605)</f>
        <v>0</v>
      </c>
      <c r="P1605">
        <f>IF(ISNUMBER('III. New Locations'!P1604) = TRUE, 0, $C1605)</f>
        <v>0</v>
      </c>
      <c r="Q1605">
        <f>IF(ISNUMBER('III. New Locations'!Q1604) = TRUE, 0, $C1605)</f>
        <v>0</v>
      </c>
      <c r="R1605">
        <f>IF(ISNUMBER('III. New Locations'!R1604) = TRUE, IF('III. New Locations'!R1604 &gt;= 0, IF('III. New Locations'!R1604 &lt;=1, 0, $C1605),$C1605),$C1605)</f>
        <v>0</v>
      </c>
      <c r="S1605">
        <f>IF(ISNUMBER('III. New Locations'!S1604) = TRUE, IF('III. New Locations'!S1604 &gt;= 0, IF('III. New Locations'!S1604 &lt;=1, 0, $C1605), $C1605), $C1605)</f>
        <v>0</v>
      </c>
      <c r="T1605">
        <f>IF('III. New Locations'!T1604 = "-Unknown-", $C1605, 0)</f>
        <v>0</v>
      </c>
      <c r="U1605">
        <f>IF(LEN('III. New Locations'!U1604)&gt;1, 0, IF(T1605 = 0, 0, $C1605))</f>
        <v>0</v>
      </c>
      <c r="V1605">
        <f>IF('III. New Locations'!V1604 = "Unknown", $C1605, 0)</f>
        <v>0</v>
      </c>
      <c r="W1605">
        <f>IF(LEN('III. New Locations'!W1604)&gt;1, 0, IF(V1605 = 0, 0, $C1605))</f>
        <v>0</v>
      </c>
      <c r="X1605" t="str">
        <f>'III. New Locations'!X1604</f>
        <v>Unknown</v>
      </c>
      <c r="Y1605">
        <f>IF(ISNUMBER('III. New Locations'!Y1604) = TRUE, IF('III. New Locations'!Y1604 &gt;= 1400, IF('III. New Locations'!Y1604 &lt;=2100, 0, $C1605), $C1605), $C1605)</f>
        <v>0</v>
      </c>
      <c r="Z1605">
        <f>IF(ISNUMBER('III. New Locations'!Z1604) = TRUE, IF('III. New Locations'!Z1604 &gt;= 1400, IF('III. New Locations'!Z1604 &lt;=2100, 0, $C1605), $C1605), $C1605)</f>
        <v>0</v>
      </c>
      <c r="AA1605">
        <f>IF(ISNUMBER('III. New Locations'!AA1604) = TRUE, IF('III. New Locations'!AA1604 &gt;= 1400, IF('III. New Locations'!AA1604 &lt;=2100, 0, $C1605), $C1605), $C1605)</f>
        <v>0</v>
      </c>
      <c r="AC1605">
        <f>IF(ISNUMBER('III. New Locations'!AC1604) = TRUE, IF('III. New Locations'!AC1604 &gt;= 0, IF('III. New Locations'!AC1604 &lt;=1, 0,$C1605),$C1605), $C1605)</f>
        <v>0</v>
      </c>
    </row>
    <row r="1606" spans="1:29">
      <c r="A1606">
        <f>'III. New Locations'!A1605</f>
        <v>1603</v>
      </c>
      <c r="C1606" s="4">
        <f>IF(LEN('III. New Locations'!C1605) &gt; 2, 1, 0)</f>
        <v>0</v>
      </c>
      <c r="E1606">
        <f>IF(LEN('III. New Locations'!E1605) = 2, IF('III. New Locations'!E1605 = "--", $C1606, 0), $C1606)</f>
        <v>0</v>
      </c>
      <c r="F1606">
        <f>IF(LEN('III. New Locations'!F1605) &gt; 4, 0, $C1606)</f>
        <v>0</v>
      </c>
      <c r="G1606">
        <f>IF(ISNUMBER('III. New Locations'!G1605) = TRUE, 0, $C1606)</f>
        <v>0</v>
      </c>
      <c r="H1606">
        <f>IF(ISNUMBER('III. New Locations'!H1605) = TRUE, 0, $C1606)</f>
        <v>0</v>
      </c>
      <c r="I1606">
        <f>IF(ISNUMBER('III. New Locations'!I1605) = TRUE, 0, $C1606)</f>
        <v>0</v>
      </c>
      <c r="J1606">
        <f>IF(ISNUMBER('III. New Locations'!J1605) = TRUE, 0, $C1606)</f>
        <v>0</v>
      </c>
      <c r="K1606">
        <f>IF(ISNUMBER('III. New Locations'!K1605) = TRUE, 0,$C1606)</f>
        <v>0</v>
      </c>
      <c r="M1606">
        <f>IF(ISNUMBER('III. New Locations'!M1605) = TRUE, 0,$C1606)</f>
        <v>0</v>
      </c>
      <c r="O1606">
        <f>IF(ISNUMBER('III. New Locations'!O1605) = TRUE, 0, $C1606)</f>
        <v>0</v>
      </c>
      <c r="P1606">
        <f>IF(ISNUMBER('III. New Locations'!P1605) = TRUE, 0, $C1606)</f>
        <v>0</v>
      </c>
      <c r="Q1606">
        <f>IF(ISNUMBER('III. New Locations'!Q1605) = TRUE, 0, $C1606)</f>
        <v>0</v>
      </c>
      <c r="R1606">
        <f>IF(ISNUMBER('III. New Locations'!R1605) = TRUE, IF('III. New Locations'!R1605 &gt;= 0, IF('III. New Locations'!R1605 &lt;=1, 0, $C1606),$C1606),$C1606)</f>
        <v>0</v>
      </c>
      <c r="S1606">
        <f>IF(ISNUMBER('III. New Locations'!S1605) = TRUE, IF('III. New Locations'!S1605 &gt;= 0, IF('III. New Locations'!S1605 &lt;=1, 0, $C1606), $C1606), $C1606)</f>
        <v>0</v>
      </c>
      <c r="T1606">
        <f>IF('III. New Locations'!T1605 = "-Unknown-", $C1606, 0)</f>
        <v>0</v>
      </c>
      <c r="U1606">
        <f>IF(LEN('III. New Locations'!U1605)&gt;1, 0, IF(T1606 = 0, 0, $C1606))</f>
        <v>0</v>
      </c>
      <c r="V1606">
        <f>IF('III. New Locations'!V1605 = "Unknown", $C1606, 0)</f>
        <v>0</v>
      </c>
      <c r="W1606">
        <f>IF(LEN('III. New Locations'!W1605)&gt;1, 0, IF(V1606 = 0, 0, $C1606))</f>
        <v>0</v>
      </c>
      <c r="X1606" t="str">
        <f>'III. New Locations'!X1605</f>
        <v>Unknown</v>
      </c>
      <c r="Y1606">
        <f>IF(ISNUMBER('III. New Locations'!Y1605) = TRUE, IF('III. New Locations'!Y1605 &gt;= 1400, IF('III. New Locations'!Y1605 &lt;=2100, 0, $C1606), $C1606), $C1606)</f>
        <v>0</v>
      </c>
      <c r="Z1606">
        <f>IF(ISNUMBER('III. New Locations'!Z1605) = TRUE, IF('III. New Locations'!Z1605 &gt;= 1400, IF('III. New Locations'!Z1605 &lt;=2100, 0, $C1606), $C1606), $C1606)</f>
        <v>0</v>
      </c>
      <c r="AA1606">
        <f>IF(ISNUMBER('III. New Locations'!AA1605) = TRUE, IF('III. New Locations'!AA1605 &gt;= 1400, IF('III. New Locations'!AA1605 &lt;=2100, 0, $C1606), $C1606), $C1606)</f>
        <v>0</v>
      </c>
      <c r="AC1606">
        <f>IF(ISNUMBER('III. New Locations'!AC1605) = TRUE, IF('III. New Locations'!AC1605 &gt;= 0, IF('III. New Locations'!AC1605 &lt;=1, 0,$C1606),$C1606), $C1606)</f>
        <v>0</v>
      </c>
    </row>
    <row r="1607" spans="1:29">
      <c r="A1607">
        <f>'III. New Locations'!A1606</f>
        <v>1604</v>
      </c>
      <c r="C1607" s="4">
        <f>IF(LEN('III. New Locations'!C1606) &gt; 2, 1, 0)</f>
        <v>0</v>
      </c>
      <c r="E1607">
        <f>IF(LEN('III. New Locations'!E1606) = 2, IF('III. New Locations'!E1606 = "--", $C1607, 0), $C1607)</f>
        <v>0</v>
      </c>
      <c r="F1607">
        <f>IF(LEN('III. New Locations'!F1606) &gt; 4, 0, $C1607)</f>
        <v>0</v>
      </c>
      <c r="G1607">
        <f>IF(ISNUMBER('III. New Locations'!G1606) = TRUE, 0, $C1607)</f>
        <v>0</v>
      </c>
      <c r="H1607">
        <f>IF(ISNUMBER('III. New Locations'!H1606) = TRUE, 0, $C1607)</f>
        <v>0</v>
      </c>
      <c r="I1607">
        <f>IF(ISNUMBER('III. New Locations'!I1606) = TRUE, 0, $C1607)</f>
        <v>0</v>
      </c>
      <c r="J1607">
        <f>IF(ISNUMBER('III. New Locations'!J1606) = TRUE, 0, $C1607)</f>
        <v>0</v>
      </c>
      <c r="K1607">
        <f>IF(ISNUMBER('III. New Locations'!K1606) = TRUE, 0,$C1607)</f>
        <v>0</v>
      </c>
      <c r="M1607">
        <f>IF(ISNUMBER('III. New Locations'!M1606) = TRUE, 0,$C1607)</f>
        <v>0</v>
      </c>
      <c r="O1607">
        <f>IF(ISNUMBER('III. New Locations'!O1606) = TRUE, 0, $C1607)</f>
        <v>0</v>
      </c>
      <c r="P1607">
        <f>IF(ISNUMBER('III. New Locations'!P1606) = TRUE, 0, $C1607)</f>
        <v>0</v>
      </c>
      <c r="Q1607">
        <f>IF(ISNUMBER('III. New Locations'!Q1606) = TRUE, 0, $C1607)</f>
        <v>0</v>
      </c>
      <c r="R1607">
        <f>IF(ISNUMBER('III. New Locations'!R1606) = TRUE, IF('III. New Locations'!R1606 &gt;= 0, IF('III. New Locations'!R1606 &lt;=1, 0, $C1607),$C1607),$C1607)</f>
        <v>0</v>
      </c>
      <c r="S1607">
        <f>IF(ISNUMBER('III. New Locations'!S1606) = TRUE, IF('III. New Locations'!S1606 &gt;= 0, IF('III. New Locations'!S1606 &lt;=1, 0, $C1607), $C1607), $C1607)</f>
        <v>0</v>
      </c>
      <c r="T1607">
        <f>IF('III. New Locations'!T1606 = "-Unknown-", $C1607, 0)</f>
        <v>0</v>
      </c>
      <c r="U1607">
        <f>IF(LEN('III. New Locations'!U1606)&gt;1, 0, IF(T1607 = 0, 0, $C1607))</f>
        <v>0</v>
      </c>
      <c r="V1607">
        <f>IF('III. New Locations'!V1606 = "Unknown", $C1607, 0)</f>
        <v>0</v>
      </c>
      <c r="W1607">
        <f>IF(LEN('III. New Locations'!W1606)&gt;1, 0, IF(V1607 = 0, 0, $C1607))</f>
        <v>0</v>
      </c>
      <c r="X1607" t="str">
        <f>'III. New Locations'!X1606</f>
        <v>Unknown</v>
      </c>
      <c r="Y1607">
        <f>IF(ISNUMBER('III. New Locations'!Y1606) = TRUE, IF('III. New Locations'!Y1606 &gt;= 1400, IF('III. New Locations'!Y1606 &lt;=2100, 0, $C1607), $C1607), $C1607)</f>
        <v>0</v>
      </c>
      <c r="Z1607">
        <f>IF(ISNUMBER('III. New Locations'!Z1606) = TRUE, IF('III. New Locations'!Z1606 &gt;= 1400, IF('III. New Locations'!Z1606 &lt;=2100, 0, $C1607), $C1607), $C1607)</f>
        <v>0</v>
      </c>
      <c r="AA1607">
        <f>IF(ISNUMBER('III. New Locations'!AA1606) = TRUE, IF('III. New Locations'!AA1606 &gt;= 1400, IF('III. New Locations'!AA1606 &lt;=2100, 0, $C1607), $C1607), $C1607)</f>
        <v>0</v>
      </c>
      <c r="AC1607">
        <f>IF(ISNUMBER('III. New Locations'!AC1606) = TRUE, IF('III. New Locations'!AC1606 &gt;= 0, IF('III. New Locations'!AC1606 &lt;=1, 0,$C1607),$C1607), $C1607)</f>
        <v>0</v>
      </c>
    </row>
    <row r="1608" spans="1:29">
      <c r="A1608">
        <f>'III. New Locations'!A1607</f>
        <v>1605</v>
      </c>
      <c r="C1608" s="4">
        <f>IF(LEN('III. New Locations'!C1607) &gt; 2, 1, 0)</f>
        <v>0</v>
      </c>
      <c r="E1608">
        <f>IF(LEN('III. New Locations'!E1607) = 2, IF('III. New Locations'!E1607 = "--", $C1608, 0), $C1608)</f>
        <v>0</v>
      </c>
      <c r="F1608">
        <f>IF(LEN('III. New Locations'!F1607) &gt; 4, 0, $C1608)</f>
        <v>0</v>
      </c>
      <c r="G1608">
        <f>IF(ISNUMBER('III. New Locations'!G1607) = TRUE, 0, $C1608)</f>
        <v>0</v>
      </c>
      <c r="H1608">
        <f>IF(ISNUMBER('III. New Locations'!H1607) = TRUE, 0, $C1608)</f>
        <v>0</v>
      </c>
      <c r="I1608">
        <f>IF(ISNUMBER('III. New Locations'!I1607) = TRUE, 0, $C1608)</f>
        <v>0</v>
      </c>
      <c r="J1608">
        <f>IF(ISNUMBER('III. New Locations'!J1607) = TRUE, 0, $C1608)</f>
        <v>0</v>
      </c>
      <c r="K1608">
        <f>IF(ISNUMBER('III. New Locations'!K1607) = TRUE, 0,$C1608)</f>
        <v>0</v>
      </c>
      <c r="M1608">
        <f>IF(ISNUMBER('III. New Locations'!M1607) = TRUE, 0,$C1608)</f>
        <v>0</v>
      </c>
      <c r="O1608">
        <f>IF(ISNUMBER('III. New Locations'!O1607) = TRUE, 0, $C1608)</f>
        <v>0</v>
      </c>
      <c r="P1608">
        <f>IF(ISNUMBER('III. New Locations'!P1607) = TRUE, 0, $C1608)</f>
        <v>0</v>
      </c>
      <c r="Q1608">
        <f>IF(ISNUMBER('III. New Locations'!Q1607) = TRUE, 0, $C1608)</f>
        <v>0</v>
      </c>
      <c r="R1608">
        <f>IF(ISNUMBER('III. New Locations'!R1607) = TRUE, IF('III. New Locations'!R1607 &gt;= 0, IF('III. New Locations'!R1607 &lt;=1, 0, $C1608),$C1608),$C1608)</f>
        <v>0</v>
      </c>
      <c r="S1608">
        <f>IF(ISNUMBER('III. New Locations'!S1607) = TRUE, IF('III. New Locations'!S1607 &gt;= 0, IF('III. New Locations'!S1607 &lt;=1, 0, $C1608), $C1608), $C1608)</f>
        <v>0</v>
      </c>
      <c r="T1608">
        <f>IF('III. New Locations'!T1607 = "-Unknown-", $C1608, 0)</f>
        <v>0</v>
      </c>
      <c r="U1608">
        <f>IF(LEN('III. New Locations'!U1607)&gt;1, 0, IF(T1608 = 0, 0, $C1608))</f>
        <v>0</v>
      </c>
      <c r="V1608">
        <f>IF('III. New Locations'!V1607 = "Unknown", $C1608, 0)</f>
        <v>0</v>
      </c>
      <c r="W1608">
        <f>IF(LEN('III. New Locations'!W1607)&gt;1, 0, IF(V1608 = 0, 0, $C1608))</f>
        <v>0</v>
      </c>
      <c r="X1608" t="str">
        <f>'III. New Locations'!X1607</f>
        <v>Unknown</v>
      </c>
      <c r="Y1608">
        <f>IF(ISNUMBER('III. New Locations'!Y1607) = TRUE, IF('III. New Locations'!Y1607 &gt;= 1400, IF('III. New Locations'!Y1607 &lt;=2100, 0, $C1608), $C1608), $C1608)</f>
        <v>0</v>
      </c>
      <c r="Z1608">
        <f>IF(ISNUMBER('III. New Locations'!Z1607) = TRUE, IF('III. New Locations'!Z1607 &gt;= 1400, IF('III. New Locations'!Z1607 &lt;=2100, 0, $C1608), $C1608), $C1608)</f>
        <v>0</v>
      </c>
      <c r="AA1608">
        <f>IF(ISNUMBER('III. New Locations'!AA1607) = TRUE, IF('III. New Locations'!AA1607 &gt;= 1400, IF('III. New Locations'!AA1607 &lt;=2100, 0, $C1608), $C1608), $C1608)</f>
        <v>0</v>
      </c>
      <c r="AC1608">
        <f>IF(ISNUMBER('III. New Locations'!AC1607) = TRUE, IF('III. New Locations'!AC1607 &gt;= 0, IF('III. New Locations'!AC1607 &lt;=1, 0,$C1608),$C1608), $C1608)</f>
        <v>0</v>
      </c>
    </row>
    <row r="1609" spans="1:29">
      <c r="A1609">
        <f>'III. New Locations'!A1608</f>
        <v>1606</v>
      </c>
      <c r="C1609" s="4">
        <f>IF(LEN('III. New Locations'!C1608) &gt; 2, 1, 0)</f>
        <v>0</v>
      </c>
      <c r="E1609">
        <f>IF(LEN('III. New Locations'!E1608) = 2, IF('III. New Locations'!E1608 = "--", $C1609, 0), $C1609)</f>
        <v>0</v>
      </c>
      <c r="F1609">
        <f>IF(LEN('III. New Locations'!F1608) &gt; 4, 0, $C1609)</f>
        <v>0</v>
      </c>
      <c r="G1609">
        <f>IF(ISNUMBER('III. New Locations'!G1608) = TRUE, 0, $C1609)</f>
        <v>0</v>
      </c>
      <c r="H1609">
        <f>IF(ISNUMBER('III. New Locations'!H1608) = TRUE, 0, $C1609)</f>
        <v>0</v>
      </c>
      <c r="I1609">
        <f>IF(ISNUMBER('III. New Locations'!I1608) = TRUE, 0, $C1609)</f>
        <v>0</v>
      </c>
      <c r="J1609">
        <f>IF(ISNUMBER('III. New Locations'!J1608) = TRUE, 0, $C1609)</f>
        <v>0</v>
      </c>
      <c r="K1609">
        <f>IF(ISNUMBER('III. New Locations'!K1608) = TRUE, 0,$C1609)</f>
        <v>0</v>
      </c>
      <c r="M1609">
        <f>IF(ISNUMBER('III. New Locations'!M1608) = TRUE, 0,$C1609)</f>
        <v>0</v>
      </c>
      <c r="O1609">
        <f>IF(ISNUMBER('III. New Locations'!O1608) = TRUE, 0, $C1609)</f>
        <v>0</v>
      </c>
      <c r="P1609">
        <f>IF(ISNUMBER('III. New Locations'!P1608) = TRUE, 0, $C1609)</f>
        <v>0</v>
      </c>
      <c r="Q1609">
        <f>IF(ISNUMBER('III. New Locations'!Q1608) = TRUE, 0, $C1609)</f>
        <v>0</v>
      </c>
      <c r="R1609">
        <f>IF(ISNUMBER('III. New Locations'!R1608) = TRUE, IF('III. New Locations'!R1608 &gt;= 0, IF('III. New Locations'!R1608 &lt;=1, 0, $C1609),$C1609),$C1609)</f>
        <v>0</v>
      </c>
      <c r="S1609">
        <f>IF(ISNUMBER('III. New Locations'!S1608) = TRUE, IF('III. New Locations'!S1608 &gt;= 0, IF('III. New Locations'!S1608 &lt;=1, 0, $C1609), $C1609), $C1609)</f>
        <v>0</v>
      </c>
      <c r="T1609">
        <f>IF('III. New Locations'!T1608 = "-Unknown-", $C1609, 0)</f>
        <v>0</v>
      </c>
      <c r="U1609">
        <f>IF(LEN('III. New Locations'!U1608)&gt;1, 0, IF(T1609 = 0, 0, $C1609))</f>
        <v>0</v>
      </c>
      <c r="V1609">
        <f>IF('III. New Locations'!V1608 = "Unknown", $C1609, 0)</f>
        <v>0</v>
      </c>
      <c r="W1609">
        <f>IF(LEN('III. New Locations'!W1608)&gt;1, 0, IF(V1609 = 0, 0, $C1609))</f>
        <v>0</v>
      </c>
      <c r="X1609" t="str">
        <f>'III. New Locations'!X1608</f>
        <v>Unknown</v>
      </c>
      <c r="Y1609">
        <f>IF(ISNUMBER('III. New Locations'!Y1608) = TRUE, IF('III. New Locations'!Y1608 &gt;= 1400, IF('III. New Locations'!Y1608 &lt;=2100, 0, $C1609), $C1609), $C1609)</f>
        <v>0</v>
      </c>
      <c r="Z1609">
        <f>IF(ISNUMBER('III. New Locations'!Z1608) = TRUE, IF('III. New Locations'!Z1608 &gt;= 1400, IF('III. New Locations'!Z1608 &lt;=2100, 0, $C1609), $C1609), $C1609)</f>
        <v>0</v>
      </c>
      <c r="AA1609">
        <f>IF(ISNUMBER('III. New Locations'!AA1608) = TRUE, IF('III. New Locations'!AA1608 &gt;= 1400, IF('III. New Locations'!AA1608 &lt;=2100, 0, $C1609), $C1609), $C1609)</f>
        <v>0</v>
      </c>
      <c r="AC1609">
        <f>IF(ISNUMBER('III. New Locations'!AC1608) = TRUE, IF('III. New Locations'!AC1608 &gt;= 0, IF('III. New Locations'!AC1608 &lt;=1, 0,$C1609),$C1609), $C1609)</f>
        <v>0</v>
      </c>
    </row>
    <row r="1610" spans="1:29">
      <c r="A1610">
        <f>'III. New Locations'!A1609</f>
        <v>1607</v>
      </c>
      <c r="C1610" s="4">
        <f>IF(LEN('III. New Locations'!C1609) &gt; 2, 1, 0)</f>
        <v>0</v>
      </c>
      <c r="E1610">
        <f>IF(LEN('III. New Locations'!E1609) = 2, IF('III. New Locations'!E1609 = "--", $C1610, 0), $C1610)</f>
        <v>0</v>
      </c>
      <c r="F1610">
        <f>IF(LEN('III. New Locations'!F1609) &gt; 4, 0, $C1610)</f>
        <v>0</v>
      </c>
      <c r="G1610">
        <f>IF(ISNUMBER('III. New Locations'!G1609) = TRUE, 0, $C1610)</f>
        <v>0</v>
      </c>
      <c r="H1610">
        <f>IF(ISNUMBER('III. New Locations'!H1609) = TRUE, 0, $C1610)</f>
        <v>0</v>
      </c>
      <c r="I1610">
        <f>IF(ISNUMBER('III. New Locations'!I1609) = TRUE, 0, $C1610)</f>
        <v>0</v>
      </c>
      <c r="J1610">
        <f>IF(ISNUMBER('III. New Locations'!J1609) = TRUE, 0, $C1610)</f>
        <v>0</v>
      </c>
      <c r="K1610">
        <f>IF(ISNUMBER('III. New Locations'!K1609) = TRUE, 0,$C1610)</f>
        <v>0</v>
      </c>
      <c r="M1610">
        <f>IF(ISNUMBER('III. New Locations'!M1609) = TRUE, 0,$C1610)</f>
        <v>0</v>
      </c>
      <c r="O1610">
        <f>IF(ISNUMBER('III. New Locations'!O1609) = TRUE, 0, $C1610)</f>
        <v>0</v>
      </c>
      <c r="P1610">
        <f>IF(ISNUMBER('III. New Locations'!P1609) = TRUE, 0, $C1610)</f>
        <v>0</v>
      </c>
      <c r="Q1610">
        <f>IF(ISNUMBER('III. New Locations'!Q1609) = TRUE, 0, $C1610)</f>
        <v>0</v>
      </c>
      <c r="R1610">
        <f>IF(ISNUMBER('III. New Locations'!R1609) = TRUE, IF('III. New Locations'!R1609 &gt;= 0, IF('III. New Locations'!R1609 &lt;=1, 0, $C1610),$C1610),$C1610)</f>
        <v>0</v>
      </c>
      <c r="S1610">
        <f>IF(ISNUMBER('III. New Locations'!S1609) = TRUE, IF('III. New Locations'!S1609 &gt;= 0, IF('III. New Locations'!S1609 &lt;=1, 0, $C1610), $C1610), $C1610)</f>
        <v>0</v>
      </c>
      <c r="T1610">
        <f>IF('III. New Locations'!T1609 = "-Unknown-", $C1610, 0)</f>
        <v>0</v>
      </c>
      <c r="U1610">
        <f>IF(LEN('III. New Locations'!U1609)&gt;1, 0, IF(T1610 = 0, 0, $C1610))</f>
        <v>0</v>
      </c>
      <c r="V1610">
        <f>IF('III. New Locations'!V1609 = "Unknown", $C1610, 0)</f>
        <v>0</v>
      </c>
      <c r="W1610">
        <f>IF(LEN('III. New Locations'!W1609)&gt;1, 0, IF(V1610 = 0, 0, $C1610))</f>
        <v>0</v>
      </c>
      <c r="X1610" t="str">
        <f>'III. New Locations'!X1609</f>
        <v>Unknown</v>
      </c>
      <c r="Y1610">
        <f>IF(ISNUMBER('III. New Locations'!Y1609) = TRUE, IF('III. New Locations'!Y1609 &gt;= 1400, IF('III. New Locations'!Y1609 &lt;=2100, 0, $C1610), $C1610), $C1610)</f>
        <v>0</v>
      </c>
      <c r="Z1610">
        <f>IF(ISNUMBER('III. New Locations'!Z1609) = TRUE, IF('III. New Locations'!Z1609 &gt;= 1400, IF('III. New Locations'!Z1609 &lt;=2100, 0, $C1610), $C1610), $C1610)</f>
        <v>0</v>
      </c>
      <c r="AA1610">
        <f>IF(ISNUMBER('III. New Locations'!AA1609) = TRUE, IF('III. New Locations'!AA1609 &gt;= 1400, IF('III. New Locations'!AA1609 &lt;=2100, 0, $C1610), $C1610), $C1610)</f>
        <v>0</v>
      </c>
      <c r="AC1610">
        <f>IF(ISNUMBER('III. New Locations'!AC1609) = TRUE, IF('III. New Locations'!AC1609 &gt;= 0, IF('III. New Locations'!AC1609 &lt;=1, 0,$C1610),$C1610), $C1610)</f>
        <v>0</v>
      </c>
    </row>
    <row r="1611" spans="1:29">
      <c r="A1611">
        <f>'III. New Locations'!A1610</f>
        <v>1608</v>
      </c>
      <c r="C1611" s="4">
        <f>IF(LEN('III. New Locations'!C1610) &gt; 2, 1, 0)</f>
        <v>0</v>
      </c>
      <c r="E1611">
        <f>IF(LEN('III. New Locations'!E1610) = 2, IF('III. New Locations'!E1610 = "--", $C1611, 0), $C1611)</f>
        <v>0</v>
      </c>
      <c r="F1611">
        <f>IF(LEN('III. New Locations'!F1610) &gt; 4, 0, $C1611)</f>
        <v>0</v>
      </c>
      <c r="G1611">
        <f>IF(ISNUMBER('III. New Locations'!G1610) = TRUE, 0, $C1611)</f>
        <v>0</v>
      </c>
      <c r="H1611">
        <f>IF(ISNUMBER('III. New Locations'!H1610) = TRUE, 0, $C1611)</f>
        <v>0</v>
      </c>
      <c r="I1611">
        <f>IF(ISNUMBER('III. New Locations'!I1610) = TRUE, 0, $C1611)</f>
        <v>0</v>
      </c>
      <c r="J1611">
        <f>IF(ISNUMBER('III. New Locations'!J1610) = TRUE, 0, $C1611)</f>
        <v>0</v>
      </c>
      <c r="K1611">
        <f>IF(ISNUMBER('III. New Locations'!K1610) = TRUE, 0,$C1611)</f>
        <v>0</v>
      </c>
      <c r="M1611">
        <f>IF(ISNUMBER('III. New Locations'!M1610) = TRUE, 0,$C1611)</f>
        <v>0</v>
      </c>
      <c r="O1611">
        <f>IF(ISNUMBER('III. New Locations'!O1610) = TRUE, 0, $C1611)</f>
        <v>0</v>
      </c>
      <c r="P1611">
        <f>IF(ISNUMBER('III. New Locations'!P1610) = TRUE, 0, $C1611)</f>
        <v>0</v>
      </c>
      <c r="Q1611">
        <f>IF(ISNUMBER('III. New Locations'!Q1610) = TRUE, 0, $C1611)</f>
        <v>0</v>
      </c>
      <c r="R1611">
        <f>IF(ISNUMBER('III. New Locations'!R1610) = TRUE, IF('III. New Locations'!R1610 &gt;= 0, IF('III. New Locations'!R1610 &lt;=1, 0, $C1611),$C1611),$C1611)</f>
        <v>0</v>
      </c>
      <c r="S1611">
        <f>IF(ISNUMBER('III. New Locations'!S1610) = TRUE, IF('III. New Locations'!S1610 &gt;= 0, IF('III. New Locations'!S1610 &lt;=1, 0, $C1611), $C1611), $C1611)</f>
        <v>0</v>
      </c>
      <c r="T1611">
        <f>IF('III. New Locations'!T1610 = "-Unknown-", $C1611, 0)</f>
        <v>0</v>
      </c>
      <c r="U1611">
        <f>IF(LEN('III. New Locations'!U1610)&gt;1, 0, IF(T1611 = 0, 0, $C1611))</f>
        <v>0</v>
      </c>
      <c r="V1611">
        <f>IF('III. New Locations'!V1610 = "Unknown", $C1611, 0)</f>
        <v>0</v>
      </c>
      <c r="W1611">
        <f>IF(LEN('III. New Locations'!W1610)&gt;1, 0, IF(V1611 = 0, 0, $C1611))</f>
        <v>0</v>
      </c>
      <c r="X1611" t="str">
        <f>'III. New Locations'!X1610</f>
        <v>Unknown</v>
      </c>
      <c r="Y1611">
        <f>IF(ISNUMBER('III. New Locations'!Y1610) = TRUE, IF('III. New Locations'!Y1610 &gt;= 1400, IF('III. New Locations'!Y1610 &lt;=2100, 0, $C1611), $C1611), $C1611)</f>
        <v>0</v>
      </c>
      <c r="Z1611">
        <f>IF(ISNUMBER('III. New Locations'!Z1610) = TRUE, IF('III. New Locations'!Z1610 &gt;= 1400, IF('III. New Locations'!Z1610 &lt;=2100, 0, $C1611), $C1611), $C1611)</f>
        <v>0</v>
      </c>
      <c r="AA1611">
        <f>IF(ISNUMBER('III. New Locations'!AA1610) = TRUE, IF('III. New Locations'!AA1610 &gt;= 1400, IF('III. New Locations'!AA1610 &lt;=2100, 0, $C1611), $C1611), $C1611)</f>
        <v>0</v>
      </c>
      <c r="AC1611">
        <f>IF(ISNUMBER('III. New Locations'!AC1610) = TRUE, IF('III. New Locations'!AC1610 &gt;= 0, IF('III. New Locations'!AC1610 &lt;=1, 0,$C1611),$C1611), $C1611)</f>
        <v>0</v>
      </c>
    </row>
    <row r="1612" spans="1:29">
      <c r="A1612">
        <f>'III. New Locations'!A1611</f>
        <v>1609</v>
      </c>
      <c r="C1612" s="4">
        <f>IF(LEN('III. New Locations'!C1611) &gt; 2, 1, 0)</f>
        <v>0</v>
      </c>
      <c r="E1612">
        <f>IF(LEN('III. New Locations'!E1611) = 2, IF('III. New Locations'!E1611 = "--", $C1612, 0), $C1612)</f>
        <v>0</v>
      </c>
      <c r="F1612">
        <f>IF(LEN('III. New Locations'!F1611) &gt; 4, 0, $C1612)</f>
        <v>0</v>
      </c>
      <c r="G1612">
        <f>IF(ISNUMBER('III. New Locations'!G1611) = TRUE, 0, $C1612)</f>
        <v>0</v>
      </c>
      <c r="H1612">
        <f>IF(ISNUMBER('III. New Locations'!H1611) = TRUE, 0, $C1612)</f>
        <v>0</v>
      </c>
      <c r="I1612">
        <f>IF(ISNUMBER('III. New Locations'!I1611) = TRUE, 0, $C1612)</f>
        <v>0</v>
      </c>
      <c r="J1612">
        <f>IF(ISNUMBER('III. New Locations'!J1611) = TRUE, 0, $C1612)</f>
        <v>0</v>
      </c>
      <c r="K1612">
        <f>IF(ISNUMBER('III. New Locations'!K1611) = TRUE, 0,$C1612)</f>
        <v>0</v>
      </c>
      <c r="M1612">
        <f>IF(ISNUMBER('III. New Locations'!M1611) = TRUE, 0,$C1612)</f>
        <v>0</v>
      </c>
      <c r="O1612">
        <f>IF(ISNUMBER('III. New Locations'!O1611) = TRUE, 0, $C1612)</f>
        <v>0</v>
      </c>
      <c r="P1612">
        <f>IF(ISNUMBER('III. New Locations'!P1611) = TRUE, 0, $C1612)</f>
        <v>0</v>
      </c>
      <c r="Q1612">
        <f>IF(ISNUMBER('III. New Locations'!Q1611) = TRUE, 0, $C1612)</f>
        <v>0</v>
      </c>
      <c r="R1612">
        <f>IF(ISNUMBER('III. New Locations'!R1611) = TRUE, IF('III. New Locations'!R1611 &gt;= 0, IF('III. New Locations'!R1611 &lt;=1, 0, $C1612),$C1612),$C1612)</f>
        <v>0</v>
      </c>
      <c r="S1612">
        <f>IF(ISNUMBER('III. New Locations'!S1611) = TRUE, IF('III. New Locations'!S1611 &gt;= 0, IF('III. New Locations'!S1611 &lt;=1, 0, $C1612), $C1612), $C1612)</f>
        <v>0</v>
      </c>
      <c r="T1612">
        <f>IF('III. New Locations'!T1611 = "-Unknown-", $C1612, 0)</f>
        <v>0</v>
      </c>
      <c r="U1612">
        <f>IF(LEN('III. New Locations'!U1611)&gt;1, 0, IF(T1612 = 0, 0, $C1612))</f>
        <v>0</v>
      </c>
      <c r="V1612">
        <f>IF('III. New Locations'!V1611 = "Unknown", $C1612, 0)</f>
        <v>0</v>
      </c>
      <c r="W1612">
        <f>IF(LEN('III. New Locations'!W1611)&gt;1, 0, IF(V1612 = 0, 0, $C1612))</f>
        <v>0</v>
      </c>
      <c r="X1612" t="str">
        <f>'III. New Locations'!X1611</f>
        <v>Unknown</v>
      </c>
      <c r="Y1612">
        <f>IF(ISNUMBER('III. New Locations'!Y1611) = TRUE, IF('III. New Locations'!Y1611 &gt;= 1400, IF('III. New Locations'!Y1611 &lt;=2100, 0, $C1612), $C1612), $C1612)</f>
        <v>0</v>
      </c>
      <c r="Z1612">
        <f>IF(ISNUMBER('III. New Locations'!Z1611) = TRUE, IF('III. New Locations'!Z1611 &gt;= 1400, IF('III. New Locations'!Z1611 &lt;=2100, 0, $C1612), $C1612), $C1612)</f>
        <v>0</v>
      </c>
      <c r="AA1612">
        <f>IF(ISNUMBER('III. New Locations'!AA1611) = TRUE, IF('III. New Locations'!AA1611 &gt;= 1400, IF('III. New Locations'!AA1611 &lt;=2100, 0, $C1612), $C1612), $C1612)</f>
        <v>0</v>
      </c>
      <c r="AC1612">
        <f>IF(ISNUMBER('III. New Locations'!AC1611) = TRUE, IF('III. New Locations'!AC1611 &gt;= 0, IF('III. New Locations'!AC1611 &lt;=1, 0,$C1612),$C1612), $C1612)</f>
        <v>0</v>
      </c>
    </row>
    <row r="1613" spans="1:29">
      <c r="A1613">
        <f>'III. New Locations'!A1612</f>
        <v>1610</v>
      </c>
      <c r="C1613" s="4">
        <f>IF(LEN('III. New Locations'!C1612) &gt; 2, 1, 0)</f>
        <v>0</v>
      </c>
      <c r="E1613">
        <f>IF(LEN('III. New Locations'!E1612) = 2, IF('III. New Locations'!E1612 = "--", $C1613, 0), $C1613)</f>
        <v>0</v>
      </c>
      <c r="F1613">
        <f>IF(LEN('III. New Locations'!F1612) &gt; 4, 0, $C1613)</f>
        <v>0</v>
      </c>
      <c r="G1613">
        <f>IF(ISNUMBER('III. New Locations'!G1612) = TRUE, 0, $C1613)</f>
        <v>0</v>
      </c>
      <c r="H1613">
        <f>IF(ISNUMBER('III. New Locations'!H1612) = TRUE, 0, $C1613)</f>
        <v>0</v>
      </c>
      <c r="I1613">
        <f>IF(ISNUMBER('III. New Locations'!I1612) = TRUE, 0, $C1613)</f>
        <v>0</v>
      </c>
      <c r="J1613">
        <f>IF(ISNUMBER('III. New Locations'!J1612) = TRUE, 0, $C1613)</f>
        <v>0</v>
      </c>
      <c r="K1613">
        <f>IF(ISNUMBER('III. New Locations'!K1612) = TRUE, 0,$C1613)</f>
        <v>0</v>
      </c>
      <c r="M1613">
        <f>IF(ISNUMBER('III. New Locations'!M1612) = TRUE, 0,$C1613)</f>
        <v>0</v>
      </c>
      <c r="O1613">
        <f>IF(ISNUMBER('III. New Locations'!O1612) = TRUE, 0, $C1613)</f>
        <v>0</v>
      </c>
      <c r="P1613">
        <f>IF(ISNUMBER('III. New Locations'!P1612) = TRUE, 0, $C1613)</f>
        <v>0</v>
      </c>
      <c r="Q1613">
        <f>IF(ISNUMBER('III. New Locations'!Q1612) = TRUE, 0, $C1613)</f>
        <v>0</v>
      </c>
      <c r="R1613">
        <f>IF(ISNUMBER('III. New Locations'!R1612) = TRUE, IF('III. New Locations'!R1612 &gt;= 0, IF('III. New Locations'!R1612 &lt;=1, 0, $C1613),$C1613),$C1613)</f>
        <v>0</v>
      </c>
      <c r="S1613">
        <f>IF(ISNUMBER('III. New Locations'!S1612) = TRUE, IF('III. New Locations'!S1612 &gt;= 0, IF('III. New Locations'!S1612 &lt;=1, 0, $C1613), $C1613), $C1613)</f>
        <v>0</v>
      </c>
      <c r="T1613">
        <f>IF('III. New Locations'!T1612 = "-Unknown-", $C1613, 0)</f>
        <v>0</v>
      </c>
      <c r="U1613">
        <f>IF(LEN('III. New Locations'!U1612)&gt;1, 0, IF(T1613 = 0, 0, $C1613))</f>
        <v>0</v>
      </c>
      <c r="V1613">
        <f>IF('III. New Locations'!V1612 = "Unknown", $C1613, 0)</f>
        <v>0</v>
      </c>
      <c r="W1613">
        <f>IF(LEN('III. New Locations'!W1612)&gt;1, 0, IF(V1613 = 0, 0, $C1613))</f>
        <v>0</v>
      </c>
      <c r="X1613" t="str">
        <f>'III. New Locations'!X1612</f>
        <v>Unknown</v>
      </c>
      <c r="Y1613">
        <f>IF(ISNUMBER('III. New Locations'!Y1612) = TRUE, IF('III. New Locations'!Y1612 &gt;= 1400, IF('III. New Locations'!Y1612 &lt;=2100, 0, $C1613), $C1613), $C1613)</f>
        <v>0</v>
      </c>
      <c r="Z1613">
        <f>IF(ISNUMBER('III. New Locations'!Z1612) = TRUE, IF('III. New Locations'!Z1612 &gt;= 1400, IF('III. New Locations'!Z1612 &lt;=2100, 0, $C1613), $C1613), $C1613)</f>
        <v>0</v>
      </c>
      <c r="AA1613">
        <f>IF(ISNUMBER('III. New Locations'!AA1612) = TRUE, IF('III. New Locations'!AA1612 &gt;= 1400, IF('III. New Locations'!AA1612 &lt;=2100, 0, $C1613), $C1613), $C1613)</f>
        <v>0</v>
      </c>
      <c r="AC1613">
        <f>IF(ISNUMBER('III. New Locations'!AC1612) = TRUE, IF('III. New Locations'!AC1612 &gt;= 0, IF('III. New Locations'!AC1612 &lt;=1, 0,$C1613),$C1613), $C1613)</f>
        <v>0</v>
      </c>
    </row>
    <row r="1614" spans="1:29">
      <c r="A1614">
        <f>'III. New Locations'!A1613</f>
        <v>1611</v>
      </c>
      <c r="C1614" s="4">
        <f>IF(LEN('III. New Locations'!C1613) &gt; 2, 1, 0)</f>
        <v>0</v>
      </c>
      <c r="E1614">
        <f>IF(LEN('III. New Locations'!E1613) = 2, IF('III. New Locations'!E1613 = "--", $C1614, 0), $C1614)</f>
        <v>0</v>
      </c>
      <c r="F1614">
        <f>IF(LEN('III. New Locations'!F1613) &gt; 4, 0, $C1614)</f>
        <v>0</v>
      </c>
      <c r="G1614">
        <f>IF(ISNUMBER('III. New Locations'!G1613) = TRUE, 0, $C1614)</f>
        <v>0</v>
      </c>
      <c r="H1614">
        <f>IF(ISNUMBER('III. New Locations'!H1613) = TRUE, 0, $C1614)</f>
        <v>0</v>
      </c>
      <c r="I1614">
        <f>IF(ISNUMBER('III. New Locations'!I1613) = TRUE, 0, $C1614)</f>
        <v>0</v>
      </c>
      <c r="J1614">
        <f>IF(ISNUMBER('III. New Locations'!J1613) = TRUE, 0, $C1614)</f>
        <v>0</v>
      </c>
      <c r="K1614">
        <f>IF(ISNUMBER('III. New Locations'!K1613) = TRUE, 0,$C1614)</f>
        <v>0</v>
      </c>
      <c r="M1614">
        <f>IF(ISNUMBER('III. New Locations'!M1613) = TRUE, 0,$C1614)</f>
        <v>0</v>
      </c>
      <c r="O1614">
        <f>IF(ISNUMBER('III. New Locations'!O1613) = TRUE, 0, $C1614)</f>
        <v>0</v>
      </c>
      <c r="P1614">
        <f>IF(ISNUMBER('III. New Locations'!P1613) = TRUE, 0, $C1614)</f>
        <v>0</v>
      </c>
      <c r="Q1614">
        <f>IF(ISNUMBER('III. New Locations'!Q1613) = TRUE, 0, $C1614)</f>
        <v>0</v>
      </c>
      <c r="R1614">
        <f>IF(ISNUMBER('III. New Locations'!R1613) = TRUE, IF('III. New Locations'!R1613 &gt;= 0, IF('III. New Locations'!R1613 &lt;=1, 0, $C1614),$C1614),$C1614)</f>
        <v>0</v>
      </c>
      <c r="S1614">
        <f>IF(ISNUMBER('III. New Locations'!S1613) = TRUE, IF('III. New Locations'!S1613 &gt;= 0, IF('III. New Locations'!S1613 &lt;=1, 0, $C1614), $C1614), $C1614)</f>
        <v>0</v>
      </c>
      <c r="T1614">
        <f>IF('III. New Locations'!T1613 = "-Unknown-", $C1614, 0)</f>
        <v>0</v>
      </c>
      <c r="U1614">
        <f>IF(LEN('III. New Locations'!U1613)&gt;1, 0, IF(T1614 = 0, 0, $C1614))</f>
        <v>0</v>
      </c>
      <c r="V1614">
        <f>IF('III. New Locations'!V1613 = "Unknown", $C1614, 0)</f>
        <v>0</v>
      </c>
      <c r="W1614">
        <f>IF(LEN('III. New Locations'!W1613)&gt;1, 0, IF(V1614 = 0, 0, $C1614))</f>
        <v>0</v>
      </c>
      <c r="X1614" t="str">
        <f>'III. New Locations'!X1613</f>
        <v>Unknown</v>
      </c>
      <c r="Y1614">
        <f>IF(ISNUMBER('III. New Locations'!Y1613) = TRUE, IF('III. New Locations'!Y1613 &gt;= 1400, IF('III. New Locations'!Y1613 &lt;=2100, 0, $C1614), $C1614), $C1614)</f>
        <v>0</v>
      </c>
      <c r="Z1614">
        <f>IF(ISNUMBER('III. New Locations'!Z1613) = TRUE, IF('III. New Locations'!Z1613 &gt;= 1400, IF('III. New Locations'!Z1613 &lt;=2100, 0, $C1614), $C1614), $C1614)</f>
        <v>0</v>
      </c>
      <c r="AA1614">
        <f>IF(ISNUMBER('III. New Locations'!AA1613) = TRUE, IF('III. New Locations'!AA1613 &gt;= 1400, IF('III. New Locations'!AA1613 &lt;=2100, 0, $C1614), $C1614), $C1614)</f>
        <v>0</v>
      </c>
      <c r="AC1614">
        <f>IF(ISNUMBER('III. New Locations'!AC1613) = TRUE, IF('III. New Locations'!AC1613 &gt;= 0, IF('III. New Locations'!AC1613 &lt;=1, 0,$C1614),$C1614), $C1614)</f>
        <v>0</v>
      </c>
    </row>
    <row r="1615" spans="1:29">
      <c r="A1615">
        <f>'III. New Locations'!A1614</f>
        <v>1612</v>
      </c>
      <c r="C1615" s="4">
        <f>IF(LEN('III. New Locations'!C1614) &gt; 2, 1, 0)</f>
        <v>0</v>
      </c>
      <c r="E1615">
        <f>IF(LEN('III. New Locations'!E1614) = 2, IF('III. New Locations'!E1614 = "--", $C1615, 0), $C1615)</f>
        <v>0</v>
      </c>
      <c r="F1615">
        <f>IF(LEN('III. New Locations'!F1614) &gt; 4, 0, $C1615)</f>
        <v>0</v>
      </c>
      <c r="G1615">
        <f>IF(ISNUMBER('III. New Locations'!G1614) = TRUE, 0, $C1615)</f>
        <v>0</v>
      </c>
      <c r="H1615">
        <f>IF(ISNUMBER('III. New Locations'!H1614) = TRUE, 0, $C1615)</f>
        <v>0</v>
      </c>
      <c r="I1615">
        <f>IF(ISNUMBER('III. New Locations'!I1614) = TRUE, 0, $C1615)</f>
        <v>0</v>
      </c>
      <c r="J1615">
        <f>IF(ISNUMBER('III. New Locations'!J1614) = TRUE, 0, $C1615)</f>
        <v>0</v>
      </c>
      <c r="K1615">
        <f>IF(ISNUMBER('III. New Locations'!K1614) = TRUE, 0,$C1615)</f>
        <v>0</v>
      </c>
      <c r="M1615">
        <f>IF(ISNUMBER('III. New Locations'!M1614) = TRUE, 0,$C1615)</f>
        <v>0</v>
      </c>
      <c r="O1615">
        <f>IF(ISNUMBER('III. New Locations'!O1614) = TRUE, 0, $C1615)</f>
        <v>0</v>
      </c>
      <c r="P1615">
        <f>IF(ISNUMBER('III. New Locations'!P1614) = TRUE, 0, $C1615)</f>
        <v>0</v>
      </c>
      <c r="Q1615">
        <f>IF(ISNUMBER('III. New Locations'!Q1614) = TRUE, 0, $C1615)</f>
        <v>0</v>
      </c>
      <c r="R1615">
        <f>IF(ISNUMBER('III. New Locations'!R1614) = TRUE, IF('III. New Locations'!R1614 &gt;= 0, IF('III. New Locations'!R1614 &lt;=1, 0, $C1615),$C1615),$C1615)</f>
        <v>0</v>
      </c>
      <c r="S1615">
        <f>IF(ISNUMBER('III. New Locations'!S1614) = TRUE, IF('III. New Locations'!S1614 &gt;= 0, IF('III. New Locations'!S1614 &lt;=1, 0, $C1615), $C1615), $C1615)</f>
        <v>0</v>
      </c>
      <c r="T1615">
        <f>IF('III. New Locations'!T1614 = "-Unknown-", $C1615, 0)</f>
        <v>0</v>
      </c>
      <c r="U1615">
        <f>IF(LEN('III. New Locations'!U1614)&gt;1, 0, IF(T1615 = 0, 0, $C1615))</f>
        <v>0</v>
      </c>
      <c r="V1615">
        <f>IF('III. New Locations'!V1614 = "Unknown", $C1615, 0)</f>
        <v>0</v>
      </c>
      <c r="W1615">
        <f>IF(LEN('III. New Locations'!W1614)&gt;1, 0, IF(V1615 = 0, 0, $C1615))</f>
        <v>0</v>
      </c>
      <c r="X1615" t="str">
        <f>'III. New Locations'!X1614</f>
        <v>Unknown</v>
      </c>
      <c r="Y1615">
        <f>IF(ISNUMBER('III. New Locations'!Y1614) = TRUE, IF('III. New Locations'!Y1614 &gt;= 1400, IF('III. New Locations'!Y1614 &lt;=2100, 0, $C1615), $C1615), $C1615)</f>
        <v>0</v>
      </c>
      <c r="Z1615">
        <f>IF(ISNUMBER('III. New Locations'!Z1614) = TRUE, IF('III. New Locations'!Z1614 &gt;= 1400, IF('III. New Locations'!Z1614 &lt;=2100, 0, $C1615), $C1615), $C1615)</f>
        <v>0</v>
      </c>
      <c r="AA1615">
        <f>IF(ISNUMBER('III. New Locations'!AA1614) = TRUE, IF('III. New Locations'!AA1614 &gt;= 1400, IF('III. New Locations'!AA1614 &lt;=2100, 0, $C1615), $C1615), $C1615)</f>
        <v>0</v>
      </c>
      <c r="AC1615">
        <f>IF(ISNUMBER('III. New Locations'!AC1614) = TRUE, IF('III. New Locations'!AC1614 &gt;= 0, IF('III. New Locations'!AC1614 &lt;=1, 0,$C1615),$C1615), $C1615)</f>
        <v>0</v>
      </c>
    </row>
    <row r="1616" spans="1:29">
      <c r="A1616">
        <f>'III. New Locations'!A1615</f>
        <v>1613</v>
      </c>
      <c r="C1616" s="4">
        <f>IF(LEN('III. New Locations'!C1615) &gt; 2, 1, 0)</f>
        <v>0</v>
      </c>
      <c r="E1616">
        <f>IF(LEN('III. New Locations'!E1615) = 2, IF('III. New Locations'!E1615 = "--", $C1616, 0), $C1616)</f>
        <v>0</v>
      </c>
      <c r="F1616">
        <f>IF(LEN('III. New Locations'!F1615) &gt; 4, 0, $C1616)</f>
        <v>0</v>
      </c>
      <c r="G1616">
        <f>IF(ISNUMBER('III. New Locations'!G1615) = TRUE, 0, $C1616)</f>
        <v>0</v>
      </c>
      <c r="H1616">
        <f>IF(ISNUMBER('III. New Locations'!H1615) = TRUE, 0, $C1616)</f>
        <v>0</v>
      </c>
      <c r="I1616">
        <f>IF(ISNUMBER('III. New Locations'!I1615) = TRUE, 0, $C1616)</f>
        <v>0</v>
      </c>
      <c r="J1616">
        <f>IF(ISNUMBER('III. New Locations'!J1615) = TRUE, 0, $C1616)</f>
        <v>0</v>
      </c>
      <c r="K1616">
        <f>IF(ISNUMBER('III. New Locations'!K1615) = TRUE, 0,$C1616)</f>
        <v>0</v>
      </c>
      <c r="M1616">
        <f>IF(ISNUMBER('III. New Locations'!M1615) = TRUE, 0,$C1616)</f>
        <v>0</v>
      </c>
      <c r="O1616">
        <f>IF(ISNUMBER('III. New Locations'!O1615) = TRUE, 0, $C1616)</f>
        <v>0</v>
      </c>
      <c r="P1616">
        <f>IF(ISNUMBER('III. New Locations'!P1615) = TRUE, 0, $C1616)</f>
        <v>0</v>
      </c>
      <c r="Q1616">
        <f>IF(ISNUMBER('III. New Locations'!Q1615) = TRUE, 0, $C1616)</f>
        <v>0</v>
      </c>
      <c r="R1616">
        <f>IF(ISNUMBER('III. New Locations'!R1615) = TRUE, IF('III. New Locations'!R1615 &gt;= 0, IF('III. New Locations'!R1615 &lt;=1, 0, $C1616),$C1616),$C1616)</f>
        <v>0</v>
      </c>
      <c r="S1616">
        <f>IF(ISNUMBER('III. New Locations'!S1615) = TRUE, IF('III. New Locations'!S1615 &gt;= 0, IF('III. New Locations'!S1615 &lt;=1, 0, $C1616), $C1616), $C1616)</f>
        <v>0</v>
      </c>
      <c r="T1616">
        <f>IF('III. New Locations'!T1615 = "-Unknown-", $C1616, 0)</f>
        <v>0</v>
      </c>
      <c r="U1616">
        <f>IF(LEN('III. New Locations'!U1615)&gt;1, 0, IF(T1616 = 0, 0, $C1616))</f>
        <v>0</v>
      </c>
      <c r="V1616">
        <f>IF('III. New Locations'!V1615 = "Unknown", $C1616, 0)</f>
        <v>0</v>
      </c>
      <c r="W1616">
        <f>IF(LEN('III. New Locations'!W1615)&gt;1, 0, IF(V1616 = 0, 0, $C1616))</f>
        <v>0</v>
      </c>
      <c r="X1616" t="str">
        <f>'III. New Locations'!X1615</f>
        <v>Unknown</v>
      </c>
      <c r="Y1616">
        <f>IF(ISNUMBER('III. New Locations'!Y1615) = TRUE, IF('III. New Locations'!Y1615 &gt;= 1400, IF('III. New Locations'!Y1615 &lt;=2100, 0, $C1616), $C1616), $C1616)</f>
        <v>0</v>
      </c>
      <c r="Z1616">
        <f>IF(ISNUMBER('III. New Locations'!Z1615) = TRUE, IF('III. New Locations'!Z1615 &gt;= 1400, IF('III. New Locations'!Z1615 &lt;=2100, 0, $C1616), $C1616), $C1616)</f>
        <v>0</v>
      </c>
      <c r="AA1616">
        <f>IF(ISNUMBER('III. New Locations'!AA1615) = TRUE, IF('III. New Locations'!AA1615 &gt;= 1400, IF('III. New Locations'!AA1615 &lt;=2100, 0, $C1616), $C1616), $C1616)</f>
        <v>0</v>
      </c>
      <c r="AC1616">
        <f>IF(ISNUMBER('III. New Locations'!AC1615) = TRUE, IF('III. New Locations'!AC1615 &gt;= 0, IF('III. New Locations'!AC1615 &lt;=1, 0,$C1616),$C1616), $C1616)</f>
        <v>0</v>
      </c>
    </row>
    <row r="1617" spans="1:29">
      <c r="A1617">
        <f>'III. New Locations'!A1616</f>
        <v>1614</v>
      </c>
      <c r="C1617" s="4">
        <f>IF(LEN('III. New Locations'!C1616) &gt; 2, 1, 0)</f>
        <v>0</v>
      </c>
      <c r="E1617">
        <f>IF(LEN('III. New Locations'!E1616) = 2, IF('III. New Locations'!E1616 = "--", $C1617, 0), $C1617)</f>
        <v>0</v>
      </c>
      <c r="F1617">
        <f>IF(LEN('III. New Locations'!F1616) &gt; 4, 0, $C1617)</f>
        <v>0</v>
      </c>
      <c r="G1617">
        <f>IF(ISNUMBER('III. New Locations'!G1616) = TRUE, 0, $C1617)</f>
        <v>0</v>
      </c>
      <c r="H1617">
        <f>IF(ISNUMBER('III. New Locations'!H1616) = TRUE, 0, $C1617)</f>
        <v>0</v>
      </c>
      <c r="I1617">
        <f>IF(ISNUMBER('III. New Locations'!I1616) = TRUE, 0, $C1617)</f>
        <v>0</v>
      </c>
      <c r="J1617">
        <f>IF(ISNUMBER('III. New Locations'!J1616) = TRUE, 0, $C1617)</f>
        <v>0</v>
      </c>
      <c r="K1617">
        <f>IF(ISNUMBER('III. New Locations'!K1616) = TRUE, 0,$C1617)</f>
        <v>0</v>
      </c>
      <c r="M1617">
        <f>IF(ISNUMBER('III. New Locations'!M1616) = TRUE, 0,$C1617)</f>
        <v>0</v>
      </c>
      <c r="O1617">
        <f>IF(ISNUMBER('III. New Locations'!O1616) = TRUE, 0, $C1617)</f>
        <v>0</v>
      </c>
      <c r="P1617">
        <f>IF(ISNUMBER('III. New Locations'!P1616) = TRUE, 0, $C1617)</f>
        <v>0</v>
      </c>
      <c r="Q1617">
        <f>IF(ISNUMBER('III. New Locations'!Q1616) = TRUE, 0, $C1617)</f>
        <v>0</v>
      </c>
      <c r="R1617">
        <f>IF(ISNUMBER('III. New Locations'!R1616) = TRUE, IF('III. New Locations'!R1616 &gt;= 0, IF('III. New Locations'!R1616 &lt;=1, 0, $C1617),$C1617),$C1617)</f>
        <v>0</v>
      </c>
      <c r="S1617">
        <f>IF(ISNUMBER('III. New Locations'!S1616) = TRUE, IF('III. New Locations'!S1616 &gt;= 0, IF('III. New Locations'!S1616 &lt;=1, 0, $C1617), $C1617), $C1617)</f>
        <v>0</v>
      </c>
      <c r="T1617">
        <f>IF('III. New Locations'!T1616 = "-Unknown-", $C1617, 0)</f>
        <v>0</v>
      </c>
      <c r="U1617">
        <f>IF(LEN('III. New Locations'!U1616)&gt;1, 0, IF(T1617 = 0, 0, $C1617))</f>
        <v>0</v>
      </c>
      <c r="V1617">
        <f>IF('III. New Locations'!V1616 = "Unknown", $C1617, 0)</f>
        <v>0</v>
      </c>
      <c r="W1617">
        <f>IF(LEN('III. New Locations'!W1616)&gt;1, 0, IF(V1617 = 0, 0, $C1617))</f>
        <v>0</v>
      </c>
      <c r="X1617" t="str">
        <f>'III. New Locations'!X1616</f>
        <v>Unknown</v>
      </c>
      <c r="Y1617">
        <f>IF(ISNUMBER('III. New Locations'!Y1616) = TRUE, IF('III. New Locations'!Y1616 &gt;= 1400, IF('III. New Locations'!Y1616 &lt;=2100, 0, $C1617), $C1617), $C1617)</f>
        <v>0</v>
      </c>
      <c r="Z1617">
        <f>IF(ISNUMBER('III. New Locations'!Z1616) = TRUE, IF('III. New Locations'!Z1616 &gt;= 1400, IF('III. New Locations'!Z1616 &lt;=2100, 0, $C1617), $C1617), $C1617)</f>
        <v>0</v>
      </c>
      <c r="AA1617">
        <f>IF(ISNUMBER('III. New Locations'!AA1616) = TRUE, IF('III. New Locations'!AA1616 &gt;= 1400, IF('III. New Locations'!AA1616 &lt;=2100, 0, $C1617), $C1617), $C1617)</f>
        <v>0</v>
      </c>
      <c r="AC1617">
        <f>IF(ISNUMBER('III. New Locations'!AC1616) = TRUE, IF('III. New Locations'!AC1616 &gt;= 0, IF('III. New Locations'!AC1616 &lt;=1, 0,$C1617),$C1617), $C1617)</f>
        <v>0</v>
      </c>
    </row>
    <row r="1618" spans="1:29">
      <c r="A1618">
        <f>'III. New Locations'!A1617</f>
        <v>1615</v>
      </c>
      <c r="C1618" s="4">
        <f>IF(LEN('III. New Locations'!C1617) &gt; 2, 1, 0)</f>
        <v>0</v>
      </c>
      <c r="E1618">
        <f>IF(LEN('III. New Locations'!E1617) = 2, IF('III. New Locations'!E1617 = "--", $C1618, 0), $C1618)</f>
        <v>0</v>
      </c>
      <c r="F1618">
        <f>IF(LEN('III. New Locations'!F1617) &gt; 4, 0, $C1618)</f>
        <v>0</v>
      </c>
      <c r="G1618">
        <f>IF(ISNUMBER('III. New Locations'!G1617) = TRUE, 0, $C1618)</f>
        <v>0</v>
      </c>
      <c r="H1618">
        <f>IF(ISNUMBER('III. New Locations'!H1617) = TRUE, 0, $C1618)</f>
        <v>0</v>
      </c>
      <c r="I1618">
        <f>IF(ISNUMBER('III. New Locations'!I1617) = TRUE, 0, $C1618)</f>
        <v>0</v>
      </c>
      <c r="J1618">
        <f>IF(ISNUMBER('III. New Locations'!J1617) = TRUE, 0, $C1618)</f>
        <v>0</v>
      </c>
      <c r="K1618">
        <f>IF(ISNUMBER('III. New Locations'!K1617) = TRUE, 0,$C1618)</f>
        <v>0</v>
      </c>
      <c r="M1618">
        <f>IF(ISNUMBER('III. New Locations'!M1617) = TRUE, 0,$C1618)</f>
        <v>0</v>
      </c>
      <c r="O1618">
        <f>IF(ISNUMBER('III. New Locations'!O1617) = TRUE, 0, $C1618)</f>
        <v>0</v>
      </c>
      <c r="P1618">
        <f>IF(ISNUMBER('III. New Locations'!P1617) = TRUE, 0, $C1618)</f>
        <v>0</v>
      </c>
      <c r="Q1618">
        <f>IF(ISNUMBER('III. New Locations'!Q1617) = TRUE, 0, $C1618)</f>
        <v>0</v>
      </c>
      <c r="R1618">
        <f>IF(ISNUMBER('III. New Locations'!R1617) = TRUE, IF('III. New Locations'!R1617 &gt;= 0, IF('III. New Locations'!R1617 &lt;=1, 0, $C1618),$C1618),$C1618)</f>
        <v>0</v>
      </c>
      <c r="S1618">
        <f>IF(ISNUMBER('III. New Locations'!S1617) = TRUE, IF('III. New Locations'!S1617 &gt;= 0, IF('III. New Locations'!S1617 &lt;=1, 0, $C1618), $C1618), $C1618)</f>
        <v>0</v>
      </c>
      <c r="T1618">
        <f>IF('III. New Locations'!T1617 = "-Unknown-", $C1618, 0)</f>
        <v>0</v>
      </c>
      <c r="U1618">
        <f>IF(LEN('III. New Locations'!U1617)&gt;1, 0, IF(T1618 = 0, 0, $C1618))</f>
        <v>0</v>
      </c>
      <c r="V1618">
        <f>IF('III. New Locations'!V1617 = "Unknown", $C1618, 0)</f>
        <v>0</v>
      </c>
      <c r="W1618">
        <f>IF(LEN('III. New Locations'!W1617)&gt;1, 0, IF(V1618 = 0, 0, $C1618))</f>
        <v>0</v>
      </c>
      <c r="X1618" t="str">
        <f>'III. New Locations'!X1617</f>
        <v>Unknown</v>
      </c>
      <c r="Y1618">
        <f>IF(ISNUMBER('III. New Locations'!Y1617) = TRUE, IF('III. New Locations'!Y1617 &gt;= 1400, IF('III. New Locations'!Y1617 &lt;=2100, 0, $C1618), $C1618), $C1618)</f>
        <v>0</v>
      </c>
      <c r="Z1618">
        <f>IF(ISNUMBER('III. New Locations'!Z1617) = TRUE, IF('III. New Locations'!Z1617 &gt;= 1400, IF('III. New Locations'!Z1617 &lt;=2100, 0, $C1618), $C1618), $C1618)</f>
        <v>0</v>
      </c>
      <c r="AA1618">
        <f>IF(ISNUMBER('III. New Locations'!AA1617) = TRUE, IF('III. New Locations'!AA1617 &gt;= 1400, IF('III. New Locations'!AA1617 &lt;=2100, 0, $C1618), $C1618), $C1618)</f>
        <v>0</v>
      </c>
      <c r="AC1618">
        <f>IF(ISNUMBER('III. New Locations'!AC1617) = TRUE, IF('III. New Locations'!AC1617 &gt;= 0, IF('III. New Locations'!AC1617 &lt;=1, 0,$C1618),$C1618), $C1618)</f>
        <v>0</v>
      </c>
    </row>
    <row r="1619" spans="1:29">
      <c r="A1619">
        <f>'III. New Locations'!A1618</f>
        <v>1616</v>
      </c>
      <c r="C1619" s="4">
        <f>IF(LEN('III. New Locations'!C1618) &gt; 2, 1, 0)</f>
        <v>0</v>
      </c>
      <c r="E1619">
        <f>IF(LEN('III. New Locations'!E1618) = 2, IF('III. New Locations'!E1618 = "--", $C1619, 0), $C1619)</f>
        <v>0</v>
      </c>
      <c r="F1619">
        <f>IF(LEN('III. New Locations'!F1618) &gt; 4, 0, $C1619)</f>
        <v>0</v>
      </c>
      <c r="G1619">
        <f>IF(ISNUMBER('III. New Locations'!G1618) = TRUE, 0, $C1619)</f>
        <v>0</v>
      </c>
      <c r="H1619">
        <f>IF(ISNUMBER('III. New Locations'!H1618) = TRUE, 0, $C1619)</f>
        <v>0</v>
      </c>
      <c r="I1619">
        <f>IF(ISNUMBER('III. New Locations'!I1618) = TRUE, 0, $C1619)</f>
        <v>0</v>
      </c>
      <c r="J1619">
        <f>IF(ISNUMBER('III. New Locations'!J1618) = TRUE, 0, $C1619)</f>
        <v>0</v>
      </c>
      <c r="K1619">
        <f>IF(ISNUMBER('III. New Locations'!K1618) = TRUE, 0,$C1619)</f>
        <v>0</v>
      </c>
      <c r="M1619">
        <f>IF(ISNUMBER('III. New Locations'!M1618) = TRUE, 0,$C1619)</f>
        <v>0</v>
      </c>
      <c r="O1619">
        <f>IF(ISNUMBER('III. New Locations'!O1618) = TRUE, 0, $C1619)</f>
        <v>0</v>
      </c>
      <c r="P1619">
        <f>IF(ISNUMBER('III. New Locations'!P1618) = TRUE, 0, $C1619)</f>
        <v>0</v>
      </c>
      <c r="Q1619">
        <f>IF(ISNUMBER('III. New Locations'!Q1618) = TRUE, 0, $C1619)</f>
        <v>0</v>
      </c>
      <c r="R1619">
        <f>IF(ISNUMBER('III. New Locations'!R1618) = TRUE, IF('III. New Locations'!R1618 &gt;= 0, IF('III. New Locations'!R1618 &lt;=1, 0, $C1619),$C1619),$C1619)</f>
        <v>0</v>
      </c>
      <c r="S1619">
        <f>IF(ISNUMBER('III. New Locations'!S1618) = TRUE, IF('III. New Locations'!S1618 &gt;= 0, IF('III. New Locations'!S1618 &lt;=1, 0, $C1619), $C1619), $C1619)</f>
        <v>0</v>
      </c>
      <c r="T1619">
        <f>IF('III. New Locations'!T1618 = "-Unknown-", $C1619, 0)</f>
        <v>0</v>
      </c>
      <c r="U1619">
        <f>IF(LEN('III. New Locations'!U1618)&gt;1, 0, IF(T1619 = 0, 0, $C1619))</f>
        <v>0</v>
      </c>
      <c r="V1619">
        <f>IF('III. New Locations'!V1618 = "Unknown", $C1619, 0)</f>
        <v>0</v>
      </c>
      <c r="W1619">
        <f>IF(LEN('III. New Locations'!W1618)&gt;1, 0, IF(V1619 = 0, 0, $C1619))</f>
        <v>0</v>
      </c>
      <c r="X1619" t="str">
        <f>'III. New Locations'!X1618</f>
        <v>Unknown</v>
      </c>
      <c r="Y1619">
        <f>IF(ISNUMBER('III. New Locations'!Y1618) = TRUE, IF('III. New Locations'!Y1618 &gt;= 1400, IF('III. New Locations'!Y1618 &lt;=2100, 0, $C1619), $C1619), $C1619)</f>
        <v>0</v>
      </c>
      <c r="Z1619">
        <f>IF(ISNUMBER('III. New Locations'!Z1618) = TRUE, IF('III. New Locations'!Z1618 &gt;= 1400, IF('III. New Locations'!Z1618 &lt;=2100, 0, $C1619), $C1619), $C1619)</f>
        <v>0</v>
      </c>
      <c r="AA1619">
        <f>IF(ISNUMBER('III. New Locations'!AA1618) = TRUE, IF('III. New Locations'!AA1618 &gt;= 1400, IF('III. New Locations'!AA1618 &lt;=2100, 0, $C1619), $C1619), $C1619)</f>
        <v>0</v>
      </c>
      <c r="AC1619">
        <f>IF(ISNUMBER('III. New Locations'!AC1618) = TRUE, IF('III. New Locations'!AC1618 &gt;= 0, IF('III. New Locations'!AC1618 &lt;=1, 0,$C1619),$C1619), $C1619)</f>
        <v>0</v>
      </c>
    </row>
    <row r="1620" spans="1:29">
      <c r="A1620">
        <f>'III. New Locations'!A1619</f>
        <v>1617</v>
      </c>
      <c r="C1620" s="4">
        <f>IF(LEN('III. New Locations'!C1619) &gt; 2, 1, 0)</f>
        <v>0</v>
      </c>
      <c r="E1620">
        <f>IF(LEN('III. New Locations'!E1619) = 2, IF('III. New Locations'!E1619 = "--", $C1620, 0), $C1620)</f>
        <v>0</v>
      </c>
      <c r="F1620">
        <f>IF(LEN('III. New Locations'!F1619) &gt; 4, 0, $C1620)</f>
        <v>0</v>
      </c>
      <c r="G1620">
        <f>IF(ISNUMBER('III. New Locations'!G1619) = TRUE, 0, $C1620)</f>
        <v>0</v>
      </c>
      <c r="H1620">
        <f>IF(ISNUMBER('III. New Locations'!H1619) = TRUE, 0, $C1620)</f>
        <v>0</v>
      </c>
      <c r="I1620">
        <f>IF(ISNUMBER('III. New Locations'!I1619) = TRUE, 0, $C1620)</f>
        <v>0</v>
      </c>
      <c r="J1620">
        <f>IF(ISNUMBER('III. New Locations'!J1619) = TRUE, 0, $C1620)</f>
        <v>0</v>
      </c>
      <c r="K1620">
        <f>IF(ISNUMBER('III. New Locations'!K1619) = TRUE, 0,$C1620)</f>
        <v>0</v>
      </c>
      <c r="M1620">
        <f>IF(ISNUMBER('III. New Locations'!M1619) = TRUE, 0,$C1620)</f>
        <v>0</v>
      </c>
      <c r="O1620">
        <f>IF(ISNUMBER('III. New Locations'!O1619) = TRUE, 0, $C1620)</f>
        <v>0</v>
      </c>
      <c r="P1620">
        <f>IF(ISNUMBER('III. New Locations'!P1619) = TRUE, 0, $C1620)</f>
        <v>0</v>
      </c>
      <c r="Q1620">
        <f>IF(ISNUMBER('III. New Locations'!Q1619) = TRUE, 0, $C1620)</f>
        <v>0</v>
      </c>
      <c r="R1620">
        <f>IF(ISNUMBER('III. New Locations'!R1619) = TRUE, IF('III. New Locations'!R1619 &gt;= 0, IF('III. New Locations'!R1619 &lt;=1, 0, $C1620),$C1620),$C1620)</f>
        <v>0</v>
      </c>
      <c r="S1620">
        <f>IF(ISNUMBER('III. New Locations'!S1619) = TRUE, IF('III. New Locations'!S1619 &gt;= 0, IF('III. New Locations'!S1619 &lt;=1, 0, $C1620), $C1620), $C1620)</f>
        <v>0</v>
      </c>
      <c r="T1620">
        <f>IF('III. New Locations'!T1619 = "-Unknown-", $C1620, 0)</f>
        <v>0</v>
      </c>
      <c r="U1620">
        <f>IF(LEN('III. New Locations'!U1619)&gt;1, 0, IF(T1620 = 0, 0, $C1620))</f>
        <v>0</v>
      </c>
      <c r="V1620">
        <f>IF('III. New Locations'!V1619 = "Unknown", $C1620, 0)</f>
        <v>0</v>
      </c>
      <c r="W1620">
        <f>IF(LEN('III. New Locations'!W1619)&gt;1, 0, IF(V1620 = 0, 0, $C1620))</f>
        <v>0</v>
      </c>
      <c r="X1620" t="str">
        <f>'III. New Locations'!X1619</f>
        <v>Unknown</v>
      </c>
      <c r="Y1620">
        <f>IF(ISNUMBER('III. New Locations'!Y1619) = TRUE, IF('III. New Locations'!Y1619 &gt;= 1400, IF('III. New Locations'!Y1619 &lt;=2100, 0, $C1620), $C1620), $C1620)</f>
        <v>0</v>
      </c>
      <c r="Z1620">
        <f>IF(ISNUMBER('III. New Locations'!Z1619) = TRUE, IF('III. New Locations'!Z1619 &gt;= 1400, IF('III. New Locations'!Z1619 &lt;=2100, 0, $C1620), $C1620), $C1620)</f>
        <v>0</v>
      </c>
      <c r="AA1620">
        <f>IF(ISNUMBER('III. New Locations'!AA1619) = TRUE, IF('III. New Locations'!AA1619 &gt;= 1400, IF('III. New Locations'!AA1619 &lt;=2100, 0, $C1620), $C1620), $C1620)</f>
        <v>0</v>
      </c>
      <c r="AC1620">
        <f>IF(ISNUMBER('III. New Locations'!AC1619) = TRUE, IF('III. New Locations'!AC1619 &gt;= 0, IF('III. New Locations'!AC1619 &lt;=1, 0,$C1620),$C1620), $C1620)</f>
        <v>0</v>
      </c>
    </row>
    <row r="1621" spans="1:29">
      <c r="A1621">
        <f>'III. New Locations'!A1620</f>
        <v>1618</v>
      </c>
      <c r="C1621" s="4">
        <f>IF(LEN('III. New Locations'!C1620) &gt; 2, 1, 0)</f>
        <v>0</v>
      </c>
      <c r="E1621">
        <f>IF(LEN('III. New Locations'!E1620) = 2, IF('III. New Locations'!E1620 = "--", $C1621, 0), $C1621)</f>
        <v>0</v>
      </c>
      <c r="F1621">
        <f>IF(LEN('III. New Locations'!F1620) &gt; 4, 0, $C1621)</f>
        <v>0</v>
      </c>
      <c r="G1621">
        <f>IF(ISNUMBER('III. New Locations'!G1620) = TRUE, 0, $C1621)</f>
        <v>0</v>
      </c>
      <c r="H1621">
        <f>IF(ISNUMBER('III. New Locations'!H1620) = TRUE, 0, $C1621)</f>
        <v>0</v>
      </c>
      <c r="I1621">
        <f>IF(ISNUMBER('III. New Locations'!I1620) = TRUE, 0, $C1621)</f>
        <v>0</v>
      </c>
      <c r="J1621">
        <f>IF(ISNUMBER('III. New Locations'!J1620) = TRUE, 0, $C1621)</f>
        <v>0</v>
      </c>
      <c r="K1621">
        <f>IF(ISNUMBER('III. New Locations'!K1620) = TRUE, 0,$C1621)</f>
        <v>0</v>
      </c>
      <c r="M1621">
        <f>IF(ISNUMBER('III. New Locations'!M1620) = TRUE, 0,$C1621)</f>
        <v>0</v>
      </c>
      <c r="O1621">
        <f>IF(ISNUMBER('III. New Locations'!O1620) = TRUE, 0, $C1621)</f>
        <v>0</v>
      </c>
      <c r="P1621">
        <f>IF(ISNUMBER('III. New Locations'!P1620) = TRUE, 0, $C1621)</f>
        <v>0</v>
      </c>
      <c r="Q1621">
        <f>IF(ISNUMBER('III. New Locations'!Q1620) = TRUE, 0, $C1621)</f>
        <v>0</v>
      </c>
      <c r="R1621">
        <f>IF(ISNUMBER('III. New Locations'!R1620) = TRUE, IF('III. New Locations'!R1620 &gt;= 0, IF('III. New Locations'!R1620 &lt;=1, 0, $C1621),$C1621),$C1621)</f>
        <v>0</v>
      </c>
      <c r="S1621">
        <f>IF(ISNUMBER('III. New Locations'!S1620) = TRUE, IF('III. New Locations'!S1620 &gt;= 0, IF('III. New Locations'!S1620 &lt;=1, 0, $C1621), $C1621), $C1621)</f>
        <v>0</v>
      </c>
      <c r="T1621">
        <f>IF('III. New Locations'!T1620 = "-Unknown-", $C1621, 0)</f>
        <v>0</v>
      </c>
      <c r="U1621">
        <f>IF(LEN('III. New Locations'!U1620)&gt;1, 0, IF(T1621 = 0, 0, $C1621))</f>
        <v>0</v>
      </c>
      <c r="V1621">
        <f>IF('III. New Locations'!V1620 = "Unknown", $C1621, 0)</f>
        <v>0</v>
      </c>
      <c r="W1621">
        <f>IF(LEN('III. New Locations'!W1620)&gt;1, 0, IF(V1621 = 0, 0, $C1621))</f>
        <v>0</v>
      </c>
      <c r="X1621" t="str">
        <f>'III. New Locations'!X1620</f>
        <v>Unknown</v>
      </c>
      <c r="Y1621">
        <f>IF(ISNUMBER('III. New Locations'!Y1620) = TRUE, IF('III. New Locations'!Y1620 &gt;= 1400, IF('III. New Locations'!Y1620 &lt;=2100, 0, $C1621), $C1621), $C1621)</f>
        <v>0</v>
      </c>
      <c r="Z1621">
        <f>IF(ISNUMBER('III. New Locations'!Z1620) = TRUE, IF('III. New Locations'!Z1620 &gt;= 1400, IF('III. New Locations'!Z1620 &lt;=2100, 0, $C1621), $C1621), $C1621)</f>
        <v>0</v>
      </c>
      <c r="AA1621">
        <f>IF(ISNUMBER('III. New Locations'!AA1620) = TRUE, IF('III. New Locations'!AA1620 &gt;= 1400, IF('III. New Locations'!AA1620 &lt;=2100, 0, $C1621), $C1621), $C1621)</f>
        <v>0</v>
      </c>
      <c r="AC1621">
        <f>IF(ISNUMBER('III. New Locations'!AC1620) = TRUE, IF('III. New Locations'!AC1620 &gt;= 0, IF('III. New Locations'!AC1620 &lt;=1, 0,$C1621),$C1621), $C1621)</f>
        <v>0</v>
      </c>
    </row>
    <row r="1622" spans="1:29">
      <c r="A1622">
        <f>'III. New Locations'!A1621</f>
        <v>1619</v>
      </c>
      <c r="C1622" s="4">
        <f>IF(LEN('III. New Locations'!C1621) &gt; 2, 1, 0)</f>
        <v>0</v>
      </c>
      <c r="E1622">
        <f>IF(LEN('III. New Locations'!E1621) = 2, IF('III. New Locations'!E1621 = "--", $C1622, 0), $C1622)</f>
        <v>0</v>
      </c>
      <c r="F1622">
        <f>IF(LEN('III. New Locations'!F1621) &gt; 4, 0, $C1622)</f>
        <v>0</v>
      </c>
      <c r="G1622">
        <f>IF(ISNUMBER('III. New Locations'!G1621) = TRUE, 0, $C1622)</f>
        <v>0</v>
      </c>
      <c r="H1622">
        <f>IF(ISNUMBER('III. New Locations'!H1621) = TRUE, 0, $C1622)</f>
        <v>0</v>
      </c>
      <c r="I1622">
        <f>IF(ISNUMBER('III. New Locations'!I1621) = TRUE, 0, $C1622)</f>
        <v>0</v>
      </c>
      <c r="J1622">
        <f>IF(ISNUMBER('III. New Locations'!J1621) = TRUE, 0, $C1622)</f>
        <v>0</v>
      </c>
      <c r="K1622">
        <f>IF(ISNUMBER('III. New Locations'!K1621) = TRUE, 0,$C1622)</f>
        <v>0</v>
      </c>
      <c r="M1622">
        <f>IF(ISNUMBER('III. New Locations'!M1621) = TRUE, 0,$C1622)</f>
        <v>0</v>
      </c>
      <c r="O1622">
        <f>IF(ISNUMBER('III. New Locations'!O1621) = TRUE, 0, $C1622)</f>
        <v>0</v>
      </c>
      <c r="P1622">
        <f>IF(ISNUMBER('III. New Locations'!P1621) = TRUE, 0, $C1622)</f>
        <v>0</v>
      </c>
      <c r="Q1622">
        <f>IF(ISNUMBER('III. New Locations'!Q1621) = TRUE, 0, $C1622)</f>
        <v>0</v>
      </c>
      <c r="R1622">
        <f>IF(ISNUMBER('III. New Locations'!R1621) = TRUE, IF('III. New Locations'!R1621 &gt;= 0, IF('III. New Locations'!R1621 &lt;=1, 0, $C1622),$C1622),$C1622)</f>
        <v>0</v>
      </c>
      <c r="S1622">
        <f>IF(ISNUMBER('III. New Locations'!S1621) = TRUE, IF('III. New Locations'!S1621 &gt;= 0, IF('III. New Locations'!S1621 &lt;=1, 0, $C1622), $C1622), $C1622)</f>
        <v>0</v>
      </c>
      <c r="T1622">
        <f>IF('III. New Locations'!T1621 = "-Unknown-", $C1622, 0)</f>
        <v>0</v>
      </c>
      <c r="U1622">
        <f>IF(LEN('III. New Locations'!U1621)&gt;1, 0, IF(T1622 = 0, 0, $C1622))</f>
        <v>0</v>
      </c>
      <c r="V1622">
        <f>IF('III. New Locations'!V1621 = "Unknown", $C1622, 0)</f>
        <v>0</v>
      </c>
      <c r="W1622">
        <f>IF(LEN('III. New Locations'!W1621)&gt;1, 0, IF(V1622 = 0, 0, $C1622))</f>
        <v>0</v>
      </c>
      <c r="X1622" t="str">
        <f>'III. New Locations'!X1621</f>
        <v>Unknown</v>
      </c>
      <c r="Y1622">
        <f>IF(ISNUMBER('III. New Locations'!Y1621) = TRUE, IF('III. New Locations'!Y1621 &gt;= 1400, IF('III. New Locations'!Y1621 &lt;=2100, 0, $C1622), $C1622), $C1622)</f>
        <v>0</v>
      </c>
      <c r="Z1622">
        <f>IF(ISNUMBER('III. New Locations'!Z1621) = TRUE, IF('III. New Locations'!Z1621 &gt;= 1400, IF('III. New Locations'!Z1621 &lt;=2100, 0, $C1622), $C1622), $C1622)</f>
        <v>0</v>
      </c>
      <c r="AA1622">
        <f>IF(ISNUMBER('III. New Locations'!AA1621) = TRUE, IF('III. New Locations'!AA1621 &gt;= 1400, IF('III. New Locations'!AA1621 &lt;=2100, 0, $C1622), $C1622), $C1622)</f>
        <v>0</v>
      </c>
      <c r="AC1622">
        <f>IF(ISNUMBER('III. New Locations'!AC1621) = TRUE, IF('III. New Locations'!AC1621 &gt;= 0, IF('III. New Locations'!AC1621 &lt;=1, 0,$C1622),$C1622), $C1622)</f>
        <v>0</v>
      </c>
    </row>
    <row r="1623" spans="1:29">
      <c r="A1623">
        <f>'III. New Locations'!A1622</f>
        <v>1620</v>
      </c>
      <c r="C1623" s="4">
        <f>IF(LEN('III. New Locations'!C1622) &gt; 2, 1, 0)</f>
        <v>0</v>
      </c>
      <c r="E1623">
        <f>IF(LEN('III. New Locations'!E1622) = 2, IF('III. New Locations'!E1622 = "--", $C1623, 0), $C1623)</f>
        <v>0</v>
      </c>
      <c r="F1623">
        <f>IF(LEN('III. New Locations'!F1622) &gt; 4, 0, $C1623)</f>
        <v>0</v>
      </c>
      <c r="G1623">
        <f>IF(ISNUMBER('III. New Locations'!G1622) = TRUE, 0, $C1623)</f>
        <v>0</v>
      </c>
      <c r="H1623">
        <f>IF(ISNUMBER('III. New Locations'!H1622) = TRUE, 0, $C1623)</f>
        <v>0</v>
      </c>
      <c r="I1623">
        <f>IF(ISNUMBER('III. New Locations'!I1622) = TRUE, 0, $C1623)</f>
        <v>0</v>
      </c>
      <c r="J1623">
        <f>IF(ISNUMBER('III. New Locations'!J1622) = TRUE, 0, $C1623)</f>
        <v>0</v>
      </c>
      <c r="K1623">
        <f>IF(ISNUMBER('III. New Locations'!K1622) = TRUE, 0,$C1623)</f>
        <v>0</v>
      </c>
      <c r="M1623">
        <f>IF(ISNUMBER('III. New Locations'!M1622) = TRUE, 0,$C1623)</f>
        <v>0</v>
      </c>
      <c r="O1623">
        <f>IF(ISNUMBER('III. New Locations'!O1622) = TRUE, 0, $C1623)</f>
        <v>0</v>
      </c>
      <c r="P1623">
        <f>IF(ISNUMBER('III. New Locations'!P1622) = TRUE, 0, $C1623)</f>
        <v>0</v>
      </c>
      <c r="Q1623">
        <f>IF(ISNUMBER('III. New Locations'!Q1622) = TRUE, 0, $C1623)</f>
        <v>0</v>
      </c>
      <c r="R1623">
        <f>IF(ISNUMBER('III. New Locations'!R1622) = TRUE, IF('III. New Locations'!R1622 &gt;= 0, IF('III. New Locations'!R1622 &lt;=1, 0, $C1623),$C1623),$C1623)</f>
        <v>0</v>
      </c>
      <c r="S1623">
        <f>IF(ISNUMBER('III. New Locations'!S1622) = TRUE, IF('III. New Locations'!S1622 &gt;= 0, IF('III. New Locations'!S1622 &lt;=1, 0, $C1623), $C1623), $C1623)</f>
        <v>0</v>
      </c>
      <c r="T1623">
        <f>IF('III. New Locations'!T1622 = "-Unknown-", $C1623, 0)</f>
        <v>0</v>
      </c>
      <c r="U1623">
        <f>IF(LEN('III. New Locations'!U1622)&gt;1, 0, IF(T1623 = 0, 0, $C1623))</f>
        <v>0</v>
      </c>
      <c r="V1623">
        <f>IF('III. New Locations'!V1622 = "Unknown", $C1623, 0)</f>
        <v>0</v>
      </c>
      <c r="W1623">
        <f>IF(LEN('III. New Locations'!W1622)&gt;1, 0, IF(V1623 = 0, 0, $C1623))</f>
        <v>0</v>
      </c>
      <c r="X1623" t="str">
        <f>'III. New Locations'!X1622</f>
        <v>Unknown</v>
      </c>
      <c r="Y1623">
        <f>IF(ISNUMBER('III. New Locations'!Y1622) = TRUE, IF('III. New Locations'!Y1622 &gt;= 1400, IF('III. New Locations'!Y1622 &lt;=2100, 0, $C1623), $C1623), $C1623)</f>
        <v>0</v>
      </c>
      <c r="Z1623">
        <f>IF(ISNUMBER('III. New Locations'!Z1622) = TRUE, IF('III. New Locations'!Z1622 &gt;= 1400, IF('III. New Locations'!Z1622 &lt;=2100, 0, $C1623), $C1623), $C1623)</f>
        <v>0</v>
      </c>
      <c r="AA1623">
        <f>IF(ISNUMBER('III. New Locations'!AA1622) = TRUE, IF('III. New Locations'!AA1622 &gt;= 1400, IF('III. New Locations'!AA1622 &lt;=2100, 0, $C1623), $C1623), $C1623)</f>
        <v>0</v>
      </c>
      <c r="AC1623">
        <f>IF(ISNUMBER('III. New Locations'!AC1622) = TRUE, IF('III. New Locations'!AC1622 &gt;= 0, IF('III. New Locations'!AC1622 &lt;=1, 0,$C1623),$C1623), $C1623)</f>
        <v>0</v>
      </c>
    </row>
    <row r="1624" spans="1:29">
      <c r="A1624">
        <f>'III. New Locations'!A1623</f>
        <v>1621</v>
      </c>
      <c r="C1624" s="4">
        <f>IF(LEN('III. New Locations'!C1623) &gt; 2, 1, 0)</f>
        <v>0</v>
      </c>
      <c r="E1624">
        <f>IF(LEN('III. New Locations'!E1623) = 2, IF('III. New Locations'!E1623 = "--", $C1624, 0), $C1624)</f>
        <v>0</v>
      </c>
      <c r="F1624">
        <f>IF(LEN('III. New Locations'!F1623) &gt; 4, 0, $C1624)</f>
        <v>0</v>
      </c>
      <c r="G1624">
        <f>IF(ISNUMBER('III. New Locations'!G1623) = TRUE, 0, $C1624)</f>
        <v>0</v>
      </c>
      <c r="H1624">
        <f>IF(ISNUMBER('III. New Locations'!H1623) = TRUE, 0, $C1624)</f>
        <v>0</v>
      </c>
      <c r="I1624">
        <f>IF(ISNUMBER('III. New Locations'!I1623) = TRUE, 0, $C1624)</f>
        <v>0</v>
      </c>
      <c r="J1624">
        <f>IF(ISNUMBER('III. New Locations'!J1623) = TRUE, 0, $C1624)</f>
        <v>0</v>
      </c>
      <c r="K1624">
        <f>IF(ISNUMBER('III. New Locations'!K1623) = TRUE, 0,$C1624)</f>
        <v>0</v>
      </c>
      <c r="M1624">
        <f>IF(ISNUMBER('III. New Locations'!M1623) = TRUE, 0,$C1624)</f>
        <v>0</v>
      </c>
      <c r="O1624">
        <f>IF(ISNUMBER('III. New Locations'!O1623) = TRUE, 0, $C1624)</f>
        <v>0</v>
      </c>
      <c r="P1624">
        <f>IF(ISNUMBER('III. New Locations'!P1623) = TRUE, 0, $C1624)</f>
        <v>0</v>
      </c>
      <c r="Q1624">
        <f>IF(ISNUMBER('III. New Locations'!Q1623) = TRUE, 0, $C1624)</f>
        <v>0</v>
      </c>
      <c r="R1624">
        <f>IF(ISNUMBER('III. New Locations'!R1623) = TRUE, IF('III. New Locations'!R1623 &gt;= 0, IF('III. New Locations'!R1623 &lt;=1, 0, $C1624),$C1624),$C1624)</f>
        <v>0</v>
      </c>
      <c r="S1624">
        <f>IF(ISNUMBER('III. New Locations'!S1623) = TRUE, IF('III. New Locations'!S1623 &gt;= 0, IF('III. New Locations'!S1623 &lt;=1, 0, $C1624), $C1624), $C1624)</f>
        <v>0</v>
      </c>
      <c r="T1624">
        <f>IF('III. New Locations'!T1623 = "-Unknown-", $C1624, 0)</f>
        <v>0</v>
      </c>
      <c r="U1624">
        <f>IF(LEN('III. New Locations'!U1623)&gt;1, 0, IF(T1624 = 0, 0, $C1624))</f>
        <v>0</v>
      </c>
      <c r="V1624">
        <f>IF('III. New Locations'!V1623 = "Unknown", $C1624, 0)</f>
        <v>0</v>
      </c>
      <c r="W1624">
        <f>IF(LEN('III. New Locations'!W1623)&gt;1, 0, IF(V1624 = 0, 0, $C1624))</f>
        <v>0</v>
      </c>
      <c r="X1624" t="str">
        <f>'III. New Locations'!X1623</f>
        <v>Unknown</v>
      </c>
      <c r="Y1624">
        <f>IF(ISNUMBER('III. New Locations'!Y1623) = TRUE, IF('III. New Locations'!Y1623 &gt;= 1400, IF('III. New Locations'!Y1623 &lt;=2100, 0, $C1624), $C1624), $C1624)</f>
        <v>0</v>
      </c>
      <c r="Z1624">
        <f>IF(ISNUMBER('III. New Locations'!Z1623) = TRUE, IF('III. New Locations'!Z1623 &gt;= 1400, IF('III. New Locations'!Z1623 &lt;=2100, 0, $C1624), $C1624), $C1624)</f>
        <v>0</v>
      </c>
      <c r="AA1624">
        <f>IF(ISNUMBER('III. New Locations'!AA1623) = TRUE, IF('III. New Locations'!AA1623 &gt;= 1400, IF('III. New Locations'!AA1623 &lt;=2100, 0, $C1624), $C1624), $C1624)</f>
        <v>0</v>
      </c>
      <c r="AC1624">
        <f>IF(ISNUMBER('III. New Locations'!AC1623) = TRUE, IF('III. New Locations'!AC1623 &gt;= 0, IF('III. New Locations'!AC1623 &lt;=1, 0,$C1624),$C1624), $C1624)</f>
        <v>0</v>
      </c>
    </row>
    <row r="1625" spans="1:29">
      <c r="A1625">
        <f>'III. New Locations'!A1624</f>
        <v>1622</v>
      </c>
      <c r="C1625" s="4">
        <f>IF(LEN('III. New Locations'!C1624) &gt; 2, 1, 0)</f>
        <v>0</v>
      </c>
      <c r="E1625">
        <f>IF(LEN('III. New Locations'!E1624) = 2, IF('III. New Locations'!E1624 = "--", $C1625, 0), $C1625)</f>
        <v>0</v>
      </c>
      <c r="F1625">
        <f>IF(LEN('III. New Locations'!F1624) &gt; 4, 0, $C1625)</f>
        <v>0</v>
      </c>
      <c r="G1625">
        <f>IF(ISNUMBER('III. New Locations'!G1624) = TRUE, 0, $C1625)</f>
        <v>0</v>
      </c>
      <c r="H1625">
        <f>IF(ISNUMBER('III. New Locations'!H1624) = TRUE, 0, $C1625)</f>
        <v>0</v>
      </c>
      <c r="I1625">
        <f>IF(ISNUMBER('III. New Locations'!I1624) = TRUE, 0, $C1625)</f>
        <v>0</v>
      </c>
      <c r="J1625">
        <f>IF(ISNUMBER('III. New Locations'!J1624) = TRUE, 0, $C1625)</f>
        <v>0</v>
      </c>
      <c r="K1625">
        <f>IF(ISNUMBER('III. New Locations'!K1624) = TRUE, 0,$C1625)</f>
        <v>0</v>
      </c>
      <c r="M1625">
        <f>IF(ISNUMBER('III. New Locations'!M1624) = TRUE, 0,$C1625)</f>
        <v>0</v>
      </c>
      <c r="O1625">
        <f>IF(ISNUMBER('III. New Locations'!O1624) = TRUE, 0, $C1625)</f>
        <v>0</v>
      </c>
      <c r="P1625">
        <f>IF(ISNUMBER('III. New Locations'!P1624) = TRUE, 0, $C1625)</f>
        <v>0</v>
      </c>
      <c r="Q1625">
        <f>IF(ISNUMBER('III. New Locations'!Q1624) = TRUE, 0, $C1625)</f>
        <v>0</v>
      </c>
      <c r="R1625">
        <f>IF(ISNUMBER('III. New Locations'!R1624) = TRUE, IF('III. New Locations'!R1624 &gt;= 0, IF('III. New Locations'!R1624 &lt;=1, 0, $C1625),$C1625),$C1625)</f>
        <v>0</v>
      </c>
      <c r="S1625">
        <f>IF(ISNUMBER('III. New Locations'!S1624) = TRUE, IF('III. New Locations'!S1624 &gt;= 0, IF('III. New Locations'!S1624 &lt;=1, 0, $C1625), $C1625), $C1625)</f>
        <v>0</v>
      </c>
      <c r="T1625">
        <f>IF('III. New Locations'!T1624 = "-Unknown-", $C1625, 0)</f>
        <v>0</v>
      </c>
      <c r="U1625">
        <f>IF(LEN('III. New Locations'!U1624)&gt;1, 0, IF(T1625 = 0, 0, $C1625))</f>
        <v>0</v>
      </c>
      <c r="V1625">
        <f>IF('III. New Locations'!V1624 = "Unknown", $C1625, 0)</f>
        <v>0</v>
      </c>
      <c r="W1625">
        <f>IF(LEN('III. New Locations'!W1624)&gt;1, 0, IF(V1625 = 0, 0, $C1625))</f>
        <v>0</v>
      </c>
      <c r="X1625" t="str">
        <f>'III. New Locations'!X1624</f>
        <v>Unknown</v>
      </c>
      <c r="Y1625">
        <f>IF(ISNUMBER('III. New Locations'!Y1624) = TRUE, IF('III. New Locations'!Y1624 &gt;= 1400, IF('III. New Locations'!Y1624 &lt;=2100, 0, $C1625), $C1625), $C1625)</f>
        <v>0</v>
      </c>
      <c r="Z1625">
        <f>IF(ISNUMBER('III. New Locations'!Z1624) = TRUE, IF('III. New Locations'!Z1624 &gt;= 1400, IF('III. New Locations'!Z1624 &lt;=2100, 0, $C1625), $C1625), $C1625)</f>
        <v>0</v>
      </c>
      <c r="AA1625">
        <f>IF(ISNUMBER('III. New Locations'!AA1624) = TRUE, IF('III. New Locations'!AA1624 &gt;= 1400, IF('III. New Locations'!AA1624 &lt;=2100, 0, $C1625), $C1625), $C1625)</f>
        <v>0</v>
      </c>
      <c r="AC1625">
        <f>IF(ISNUMBER('III. New Locations'!AC1624) = TRUE, IF('III. New Locations'!AC1624 &gt;= 0, IF('III. New Locations'!AC1624 &lt;=1, 0,$C1625),$C1625), $C1625)</f>
        <v>0</v>
      </c>
    </row>
    <row r="1626" spans="1:29">
      <c r="A1626">
        <f>'III. New Locations'!A1625</f>
        <v>1623</v>
      </c>
      <c r="C1626" s="4">
        <f>IF(LEN('III. New Locations'!C1625) &gt; 2, 1, 0)</f>
        <v>0</v>
      </c>
      <c r="E1626">
        <f>IF(LEN('III. New Locations'!E1625) = 2, IF('III. New Locations'!E1625 = "--", $C1626, 0), $C1626)</f>
        <v>0</v>
      </c>
      <c r="F1626">
        <f>IF(LEN('III. New Locations'!F1625) &gt; 4, 0, $C1626)</f>
        <v>0</v>
      </c>
      <c r="G1626">
        <f>IF(ISNUMBER('III. New Locations'!G1625) = TRUE, 0, $C1626)</f>
        <v>0</v>
      </c>
      <c r="H1626">
        <f>IF(ISNUMBER('III. New Locations'!H1625) = TRUE, 0, $C1626)</f>
        <v>0</v>
      </c>
      <c r="I1626">
        <f>IF(ISNUMBER('III. New Locations'!I1625) = TRUE, 0, $C1626)</f>
        <v>0</v>
      </c>
      <c r="J1626">
        <f>IF(ISNUMBER('III. New Locations'!J1625) = TRUE, 0, $C1626)</f>
        <v>0</v>
      </c>
      <c r="K1626">
        <f>IF(ISNUMBER('III. New Locations'!K1625) = TRUE, 0,$C1626)</f>
        <v>0</v>
      </c>
      <c r="M1626">
        <f>IF(ISNUMBER('III. New Locations'!M1625) = TRUE, 0,$C1626)</f>
        <v>0</v>
      </c>
      <c r="O1626">
        <f>IF(ISNUMBER('III. New Locations'!O1625) = TRUE, 0, $C1626)</f>
        <v>0</v>
      </c>
      <c r="P1626">
        <f>IF(ISNUMBER('III. New Locations'!P1625) = TRUE, 0, $C1626)</f>
        <v>0</v>
      </c>
      <c r="Q1626">
        <f>IF(ISNUMBER('III. New Locations'!Q1625) = TRUE, 0, $C1626)</f>
        <v>0</v>
      </c>
      <c r="R1626">
        <f>IF(ISNUMBER('III. New Locations'!R1625) = TRUE, IF('III. New Locations'!R1625 &gt;= 0, IF('III. New Locations'!R1625 &lt;=1, 0, $C1626),$C1626),$C1626)</f>
        <v>0</v>
      </c>
      <c r="S1626">
        <f>IF(ISNUMBER('III. New Locations'!S1625) = TRUE, IF('III. New Locations'!S1625 &gt;= 0, IF('III. New Locations'!S1625 &lt;=1, 0, $C1626), $C1626), $C1626)</f>
        <v>0</v>
      </c>
      <c r="T1626">
        <f>IF('III. New Locations'!T1625 = "-Unknown-", $C1626, 0)</f>
        <v>0</v>
      </c>
      <c r="U1626">
        <f>IF(LEN('III. New Locations'!U1625)&gt;1, 0, IF(T1626 = 0, 0, $C1626))</f>
        <v>0</v>
      </c>
      <c r="V1626">
        <f>IF('III. New Locations'!V1625 = "Unknown", $C1626, 0)</f>
        <v>0</v>
      </c>
      <c r="W1626">
        <f>IF(LEN('III. New Locations'!W1625)&gt;1, 0, IF(V1626 = 0, 0, $C1626))</f>
        <v>0</v>
      </c>
      <c r="X1626" t="str">
        <f>'III. New Locations'!X1625</f>
        <v>Unknown</v>
      </c>
      <c r="Y1626">
        <f>IF(ISNUMBER('III. New Locations'!Y1625) = TRUE, IF('III. New Locations'!Y1625 &gt;= 1400, IF('III. New Locations'!Y1625 &lt;=2100, 0, $C1626), $C1626), $C1626)</f>
        <v>0</v>
      </c>
      <c r="Z1626">
        <f>IF(ISNUMBER('III. New Locations'!Z1625) = TRUE, IF('III. New Locations'!Z1625 &gt;= 1400, IF('III. New Locations'!Z1625 &lt;=2100, 0, $C1626), $C1626), $C1626)</f>
        <v>0</v>
      </c>
      <c r="AA1626">
        <f>IF(ISNUMBER('III. New Locations'!AA1625) = TRUE, IF('III. New Locations'!AA1625 &gt;= 1400, IF('III. New Locations'!AA1625 &lt;=2100, 0, $C1626), $C1626), $C1626)</f>
        <v>0</v>
      </c>
      <c r="AC1626">
        <f>IF(ISNUMBER('III. New Locations'!AC1625) = TRUE, IF('III. New Locations'!AC1625 &gt;= 0, IF('III. New Locations'!AC1625 &lt;=1, 0,$C1626),$C1626), $C1626)</f>
        <v>0</v>
      </c>
    </row>
    <row r="1627" spans="1:29">
      <c r="A1627">
        <f>'III. New Locations'!A1626</f>
        <v>1624</v>
      </c>
      <c r="C1627" s="4">
        <f>IF(LEN('III. New Locations'!C1626) &gt; 2, 1, 0)</f>
        <v>0</v>
      </c>
      <c r="E1627">
        <f>IF(LEN('III. New Locations'!E1626) = 2, IF('III. New Locations'!E1626 = "--", $C1627, 0), $C1627)</f>
        <v>0</v>
      </c>
      <c r="F1627">
        <f>IF(LEN('III. New Locations'!F1626) &gt; 4, 0, $C1627)</f>
        <v>0</v>
      </c>
      <c r="G1627">
        <f>IF(ISNUMBER('III. New Locations'!G1626) = TRUE, 0, $C1627)</f>
        <v>0</v>
      </c>
      <c r="H1627">
        <f>IF(ISNUMBER('III. New Locations'!H1626) = TRUE, 0, $C1627)</f>
        <v>0</v>
      </c>
      <c r="I1627">
        <f>IF(ISNUMBER('III. New Locations'!I1626) = TRUE, 0, $C1627)</f>
        <v>0</v>
      </c>
      <c r="J1627">
        <f>IF(ISNUMBER('III. New Locations'!J1626) = TRUE, 0, $C1627)</f>
        <v>0</v>
      </c>
      <c r="K1627">
        <f>IF(ISNUMBER('III. New Locations'!K1626) = TRUE, 0,$C1627)</f>
        <v>0</v>
      </c>
      <c r="M1627">
        <f>IF(ISNUMBER('III. New Locations'!M1626) = TRUE, 0,$C1627)</f>
        <v>0</v>
      </c>
      <c r="O1627">
        <f>IF(ISNUMBER('III. New Locations'!O1626) = TRUE, 0, $C1627)</f>
        <v>0</v>
      </c>
      <c r="P1627">
        <f>IF(ISNUMBER('III. New Locations'!P1626) = TRUE, 0, $C1627)</f>
        <v>0</v>
      </c>
      <c r="Q1627">
        <f>IF(ISNUMBER('III. New Locations'!Q1626) = TRUE, 0, $C1627)</f>
        <v>0</v>
      </c>
      <c r="R1627">
        <f>IF(ISNUMBER('III. New Locations'!R1626) = TRUE, IF('III. New Locations'!R1626 &gt;= 0, IF('III. New Locations'!R1626 &lt;=1, 0, $C1627),$C1627),$C1627)</f>
        <v>0</v>
      </c>
      <c r="S1627">
        <f>IF(ISNUMBER('III. New Locations'!S1626) = TRUE, IF('III. New Locations'!S1626 &gt;= 0, IF('III. New Locations'!S1626 &lt;=1, 0, $C1627), $C1627), $C1627)</f>
        <v>0</v>
      </c>
      <c r="T1627">
        <f>IF('III. New Locations'!T1626 = "-Unknown-", $C1627, 0)</f>
        <v>0</v>
      </c>
      <c r="U1627">
        <f>IF(LEN('III. New Locations'!U1626)&gt;1, 0, IF(T1627 = 0, 0, $C1627))</f>
        <v>0</v>
      </c>
      <c r="V1627">
        <f>IF('III. New Locations'!V1626 = "Unknown", $C1627, 0)</f>
        <v>0</v>
      </c>
      <c r="W1627">
        <f>IF(LEN('III. New Locations'!W1626)&gt;1, 0, IF(V1627 = 0, 0, $C1627))</f>
        <v>0</v>
      </c>
      <c r="X1627" t="str">
        <f>'III. New Locations'!X1626</f>
        <v>Unknown</v>
      </c>
      <c r="Y1627">
        <f>IF(ISNUMBER('III. New Locations'!Y1626) = TRUE, IF('III. New Locations'!Y1626 &gt;= 1400, IF('III. New Locations'!Y1626 &lt;=2100, 0, $C1627), $C1627), $C1627)</f>
        <v>0</v>
      </c>
      <c r="Z1627">
        <f>IF(ISNUMBER('III. New Locations'!Z1626) = TRUE, IF('III. New Locations'!Z1626 &gt;= 1400, IF('III. New Locations'!Z1626 &lt;=2100, 0, $C1627), $C1627), $C1627)</f>
        <v>0</v>
      </c>
      <c r="AA1627">
        <f>IF(ISNUMBER('III. New Locations'!AA1626) = TRUE, IF('III. New Locations'!AA1626 &gt;= 1400, IF('III. New Locations'!AA1626 &lt;=2100, 0, $C1627), $C1627), $C1627)</f>
        <v>0</v>
      </c>
      <c r="AC1627">
        <f>IF(ISNUMBER('III. New Locations'!AC1626) = TRUE, IF('III. New Locations'!AC1626 &gt;= 0, IF('III. New Locations'!AC1626 &lt;=1, 0,$C1627),$C1627), $C1627)</f>
        <v>0</v>
      </c>
    </row>
    <row r="1628" spans="1:29">
      <c r="A1628">
        <f>'III. New Locations'!A1627</f>
        <v>1625</v>
      </c>
      <c r="C1628" s="4">
        <f>IF(LEN('III. New Locations'!C1627) &gt; 2, 1, 0)</f>
        <v>0</v>
      </c>
      <c r="E1628">
        <f>IF(LEN('III. New Locations'!E1627) = 2, IF('III. New Locations'!E1627 = "--", $C1628, 0), $C1628)</f>
        <v>0</v>
      </c>
      <c r="F1628">
        <f>IF(LEN('III. New Locations'!F1627) &gt; 4, 0, $C1628)</f>
        <v>0</v>
      </c>
      <c r="G1628">
        <f>IF(ISNUMBER('III. New Locations'!G1627) = TRUE, 0, $C1628)</f>
        <v>0</v>
      </c>
      <c r="H1628">
        <f>IF(ISNUMBER('III. New Locations'!H1627) = TRUE, 0, $C1628)</f>
        <v>0</v>
      </c>
      <c r="I1628">
        <f>IF(ISNUMBER('III. New Locations'!I1627) = TRUE, 0, $C1628)</f>
        <v>0</v>
      </c>
      <c r="J1628">
        <f>IF(ISNUMBER('III. New Locations'!J1627) = TRUE, 0, $C1628)</f>
        <v>0</v>
      </c>
      <c r="K1628">
        <f>IF(ISNUMBER('III. New Locations'!K1627) = TRUE, 0,$C1628)</f>
        <v>0</v>
      </c>
      <c r="M1628">
        <f>IF(ISNUMBER('III. New Locations'!M1627) = TRUE, 0,$C1628)</f>
        <v>0</v>
      </c>
      <c r="O1628">
        <f>IF(ISNUMBER('III. New Locations'!O1627) = TRUE, 0, $C1628)</f>
        <v>0</v>
      </c>
      <c r="P1628">
        <f>IF(ISNUMBER('III. New Locations'!P1627) = TRUE, 0, $C1628)</f>
        <v>0</v>
      </c>
      <c r="Q1628">
        <f>IF(ISNUMBER('III. New Locations'!Q1627) = TRUE, 0, $C1628)</f>
        <v>0</v>
      </c>
      <c r="R1628">
        <f>IF(ISNUMBER('III. New Locations'!R1627) = TRUE, IF('III. New Locations'!R1627 &gt;= 0, IF('III. New Locations'!R1627 &lt;=1, 0, $C1628),$C1628),$C1628)</f>
        <v>0</v>
      </c>
      <c r="S1628">
        <f>IF(ISNUMBER('III. New Locations'!S1627) = TRUE, IF('III. New Locations'!S1627 &gt;= 0, IF('III. New Locations'!S1627 &lt;=1, 0, $C1628), $C1628), $C1628)</f>
        <v>0</v>
      </c>
      <c r="T1628">
        <f>IF('III. New Locations'!T1627 = "-Unknown-", $C1628, 0)</f>
        <v>0</v>
      </c>
      <c r="U1628">
        <f>IF(LEN('III. New Locations'!U1627)&gt;1, 0, IF(T1628 = 0, 0, $C1628))</f>
        <v>0</v>
      </c>
      <c r="V1628">
        <f>IF('III. New Locations'!V1627 = "Unknown", $C1628, 0)</f>
        <v>0</v>
      </c>
      <c r="W1628">
        <f>IF(LEN('III. New Locations'!W1627)&gt;1, 0, IF(V1628 = 0, 0, $C1628))</f>
        <v>0</v>
      </c>
      <c r="X1628" t="str">
        <f>'III. New Locations'!X1627</f>
        <v>Unknown</v>
      </c>
      <c r="Y1628">
        <f>IF(ISNUMBER('III. New Locations'!Y1627) = TRUE, IF('III. New Locations'!Y1627 &gt;= 1400, IF('III. New Locations'!Y1627 &lt;=2100, 0, $C1628), $C1628), $C1628)</f>
        <v>0</v>
      </c>
      <c r="Z1628">
        <f>IF(ISNUMBER('III. New Locations'!Z1627) = TRUE, IF('III. New Locations'!Z1627 &gt;= 1400, IF('III. New Locations'!Z1627 &lt;=2100, 0, $C1628), $C1628), $C1628)</f>
        <v>0</v>
      </c>
      <c r="AA1628">
        <f>IF(ISNUMBER('III. New Locations'!AA1627) = TRUE, IF('III. New Locations'!AA1627 &gt;= 1400, IF('III. New Locations'!AA1627 &lt;=2100, 0, $C1628), $C1628), $C1628)</f>
        <v>0</v>
      </c>
      <c r="AC1628">
        <f>IF(ISNUMBER('III. New Locations'!AC1627) = TRUE, IF('III. New Locations'!AC1627 &gt;= 0, IF('III. New Locations'!AC1627 &lt;=1, 0,$C1628),$C1628), $C1628)</f>
        <v>0</v>
      </c>
    </row>
    <row r="1629" spans="1:29">
      <c r="A1629">
        <f>'III. New Locations'!A1628</f>
        <v>1626</v>
      </c>
      <c r="C1629" s="4">
        <f>IF(LEN('III. New Locations'!C1628) &gt; 2, 1, 0)</f>
        <v>0</v>
      </c>
      <c r="E1629">
        <f>IF(LEN('III. New Locations'!E1628) = 2, IF('III. New Locations'!E1628 = "--", $C1629, 0), $C1629)</f>
        <v>0</v>
      </c>
      <c r="F1629">
        <f>IF(LEN('III. New Locations'!F1628) &gt; 4, 0, $C1629)</f>
        <v>0</v>
      </c>
      <c r="G1629">
        <f>IF(ISNUMBER('III. New Locations'!G1628) = TRUE, 0, $C1629)</f>
        <v>0</v>
      </c>
      <c r="H1629">
        <f>IF(ISNUMBER('III. New Locations'!H1628) = TRUE, 0, $C1629)</f>
        <v>0</v>
      </c>
      <c r="I1629">
        <f>IF(ISNUMBER('III. New Locations'!I1628) = TRUE, 0, $C1629)</f>
        <v>0</v>
      </c>
      <c r="J1629">
        <f>IF(ISNUMBER('III. New Locations'!J1628) = TRUE, 0, $C1629)</f>
        <v>0</v>
      </c>
      <c r="K1629">
        <f>IF(ISNUMBER('III. New Locations'!K1628) = TRUE, 0,$C1629)</f>
        <v>0</v>
      </c>
      <c r="M1629">
        <f>IF(ISNUMBER('III. New Locations'!M1628) = TRUE, 0,$C1629)</f>
        <v>0</v>
      </c>
      <c r="O1629">
        <f>IF(ISNUMBER('III. New Locations'!O1628) = TRUE, 0, $C1629)</f>
        <v>0</v>
      </c>
      <c r="P1629">
        <f>IF(ISNUMBER('III. New Locations'!P1628) = TRUE, 0, $C1629)</f>
        <v>0</v>
      </c>
      <c r="Q1629">
        <f>IF(ISNUMBER('III. New Locations'!Q1628) = TRUE, 0, $C1629)</f>
        <v>0</v>
      </c>
      <c r="R1629">
        <f>IF(ISNUMBER('III. New Locations'!R1628) = TRUE, IF('III. New Locations'!R1628 &gt;= 0, IF('III. New Locations'!R1628 &lt;=1, 0, $C1629),$C1629),$C1629)</f>
        <v>0</v>
      </c>
      <c r="S1629">
        <f>IF(ISNUMBER('III. New Locations'!S1628) = TRUE, IF('III. New Locations'!S1628 &gt;= 0, IF('III. New Locations'!S1628 &lt;=1, 0, $C1629), $C1629), $C1629)</f>
        <v>0</v>
      </c>
      <c r="T1629">
        <f>IF('III. New Locations'!T1628 = "-Unknown-", $C1629, 0)</f>
        <v>0</v>
      </c>
      <c r="U1629">
        <f>IF(LEN('III. New Locations'!U1628)&gt;1, 0, IF(T1629 = 0, 0, $C1629))</f>
        <v>0</v>
      </c>
      <c r="V1629">
        <f>IF('III. New Locations'!V1628 = "Unknown", $C1629, 0)</f>
        <v>0</v>
      </c>
      <c r="W1629">
        <f>IF(LEN('III. New Locations'!W1628)&gt;1, 0, IF(V1629 = 0, 0, $C1629))</f>
        <v>0</v>
      </c>
      <c r="X1629" t="str">
        <f>'III. New Locations'!X1628</f>
        <v>Unknown</v>
      </c>
      <c r="Y1629">
        <f>IF(ISNUMBER('III. New Locations'!Y1628) = TRUE, IF('III. New Locations'!Y1628 &gt;= 1400, IF('III. New Locations'!Y1628 &lt;=2100, 0, $C1629), $C1629), $C1629)</f>
        <v>0</v>
      </c>
      <c r="Z1629">
        <f>IF(ISNUMBER('III. New Locations'!Z1628) = TRUE, IF('III. New Locations'!Z1628 &gt;= 1400, IF('III. New Locations'!Z1628 &lt;=2100, 0, $C1629), $C1629), $C1629)</f>
        <v>0</v>
      </c>
      <c r="AA1629">
        <f>IF(ISNUMBER('III. New Locations'!AA1628) = TRUE, IF('III. New Locations'!AA1628 &gt;= 1400, IF('III. New Locations'!AA1628 &lt;=2100, 0, $C1629), $C1629), $C1629)</f>
        <v>0</v>
      </c>
      <c r="AC1629">
        <f>IF(ISNUMBER('III. New Locations'!AC1628) = TRUE, IF('III. New Locations'!AC1628 &gt;= 0, IF('III. New Locations'!AC1628 &lt;=1, 0,$C1629),$C1629), $C1629)</f>
        <v>0</v>
      </c>
    </row>
    <row r="1630" spans="1:29">
      <c r="A1630">
        <f>'III. New Locations'!A1629</f>
        <v>1627</v>
      </c>
      <c r="C1630" s="4">
        <f>IF(LEN('III. New Locations'!C1629) &gt; 2, 1, 0)</f>
        <v>0</v>
      </c>
      <c r="E1630">
        <f>IF(LEN('III. New Locations'!E1629) = 2, IF('III. New Locations'!E1629 = "--", $C1630, 0), $C1630)</f>
        <v>0</v>
      </c>
      <c r="F1630">
        <f>IF(LEN('III. New Locations'!F1629) &gt; 4, 0, $C1630)</f>
        <v>0</v>
      </c>
      <c r="G1630">
        <f>IF(ISNUMBER('III. New Locations'!G1629) = TRUE, 0, $C1630)</f>
        <v>0</v>
      </c>
      <c r="H1630">
        <f>IF(ISNUMBER('III. New Locations'!H1629) = TRUE, 0, $C1630)</f>
        <v>0</v>
      </c>
      <c r="I1630">
        <f>IF(ISNUMBER('III. New Locations'!I1629) = TRUE, 0, $C1630)</f>
        <v>0</v>
      </c>
      <c r="J1630">
        <f>IF(ISNUMBER('III. New Locations'!J1629) = TRUE, 0, $C1630)</f>
        <v>0</v>
      </c>
      <c r="K1630">
        <f>IF(ISNUMBER('III. New Locations'!K1629) = TRUE, 0,$C1630)</f>
        <v>0</v>
      </c>
      <c r="M1630">
        <f>IF(ISNUMBER('III. New Locations'!M1629) = TRUE, 0,$C1630)</f>
        <v>0</v>
      </c>
      <c r="O1630">
        <f>IF(ISNUMBER('III. New Locations'!O1629) = TRUE, 0, $C1630)</f>
        <v>0</v>
      </c>
      <c r="P1630">
        <f>IF(ISNUMBER('III. New Locations'!P1629) = TRUE, 0, $C1630)</f>
        <v>0</v>
      </c>
      <c r="Q1630">
        <f>IF(ISNUMBER('III. New Locations'!Q1629) = TRUE, 0, $C1630)</f>
        <v>0</v>
      </c>
      <c r="R1630">
        <f>IF(ISNUMBER('III. New Locations'!R1629) = TRUE, IF('III. New Locations'!R1629 &gt;= 0, IF('III. New Locations'!R1629 &lt;=1, 0, $C1630),$C1630),$C1630)</f>
        <v>0</v>
      </c>
      <c r="S1630">
        <f>IF(ISNUMBER('III. New Locations'!S1629) = TRUE, IF('III. New Locations'!S1629 &gt;= 0, IF('III. New Locations'!S1629 &lt;=1, 0, $C1630), $C1630), $C1630)</f>
        <v>0</v>
      </c>
      <c r="T1630">
        <f>IF('III. New Locations'!T1629 = "-Unknown-", $C1630, 0)</f>
        <v>0</v>
      </c>
      <c r="U1630">
        <f>IF(LEN('III. New Locations'!U1629)&gt;1, 0, IF(T1630 = 0, 0, $C1630))</f>
        <v>0</v>
      </c>
      <c r="V1630">
        <f>IF('III. New Locations'!V1629 = "Unknown", $C1630, 0)</f>
        <v>0</v>
      </c>
      <c r="W1630">
        <f>IF(LEN('III. New Locations'!W1629)&gt;1, 0, IF(V1630 = 0, 0, $C1630))</f>
        <v>0</v>
      </c>
      <c r="X1630" t="str">
        <f>'III. New Locations'!X1629</f>
        <v>Unknown</v>
      </c>
      <c r="Y1630">
        <f>IF(ISNUMBER('III. New Locations'!Y1629) = TRUE, IF('III. New Locations'!Y1629 &gt;= 1400, IF('III. New Locations'!Y1629 &lt;=2100, 0, $C1630), $C1630), $C1630)</f>
        <v>0</v>
      </c>
      <c r="Z1630">
        <f>IF(ISNUMBER('III. New Locations'!Z1629) = TRUE, IF('III. New Locations'!Z1629 &gt;= 1400, IF('III. New Locations'!Z1629 &lt;=2100, 0, $C1630), $C1630), $C1630)</f>
        <v>0</v>
      </c>
      <c r="AA1630">
        <f>IF(ISNUMBER('III. New Locations'!AA1629) = TRUE, IF('III. New Locations'!AA1629 &gt;= 1400, IF('III. New Locations'!AA1629 &lt;=2100, 0, $C1630), $C1630), $C1630)</f>
        <v>0</v>
      </c>
      <c r="AC1630">
        <f>IF(ISNUMBER('III. New Locations'!AC1629) = TRUE, IF('III. New Locations'!AC1629 &gt;= 0, IF('III. New Locations'!AC1629 &lt;=1, 0,$C1630),$C1630), $C1630)</f>
        <v>0</v>
      </c>
    </row>
    <row r="1631" spans="1:29">
      <c r="A1631">
        <f>'III. New Locations'!A1630</f>
        <v>1628</v>
      </c>
      <c r="C1631" s="4">
        <f>IF(LEN('III. New Locations'!C1630) &gt; 2, 1, 0)</f>
        <v>0</v>
      </c>
      <c r="E1631">
        <f>IF(LEN('III. New Locations'!E1630) = 2, IF('III. New Locations'!E1630 = "--", $C1631, 0), $C1631)</f>
        <v>0</v>
      </c>
      <c r="F1631">
        <f>IF(LEN('III. New Locations'!F1630) &gt; 4, 0, $C1631)</f>
        <v>0</v>
      </c>
      <c r="G1631">
        <f>IF(ISNUMBER('III. New Locations'!G1630) = TRUE, 0, $C1631)</f>
        <v>0</v>
      </c>
      <c r="H1631">
        <f>IF(ISNUMBER('III. New Locations'!H1630) = TRUE, 0, $C1631)</f>
        <v>0</v>
      </c>
      <c r="I1631">
        <f>IF(ISNUMBER('III. New Locations'!I1630) = TRUE, 0, $C1631)</f>
        <v>0</v>
      </c>
      <c r="J1631">
        <f>IF(ISNUMBER('III. New Locations'!J1630) = TRUE, 0, $C1631)</f>
        <v>0</v>
      </c>
      <c r="K1631">
        <f>IF(ISNUMBER('III. New Locations'!K1630) = TRUE, 0,$C1631)</f>
        <v>0</v>
      </c>
      <c r="M1631">
        <f>IF(ISNUMBER('III. New Locations'!M1630) = TRUE, 0,$C1631)</f>
        <v>0</v>
      </c>
      <c r="O1631">
        <f>IF(ISNUMBER('III. New Locations'!O1630) = TRUE, 0, $C1631)</f>
        <v>0</v>
      </c>
      <c r="P1631">
        <f>IF(ISNUMBER('III. New Locations'!P1630) = TRUE, 0, $C1631)</f>
        <v>0</v>
      </c>
      <c r="Q1631">
        <f>IF(ISNUMBER('III. New Locations'!Q1630) = TRUE, 0, $C1631)</f>
        <v>0</v>
      </c>
      <c r="R1631">
        <f>IF(ISNUMBER('III. New Locations'!R1630) = TRUE, IF('III. New Locations'!R1630 &gt;= 0, IF('III. New Locations'!R1630 &lt;=1, 0, $C1631),$C1631),$C1631)</f>
        <v>0</v>
      </c>
      <c r="S1631">
        <f>IF(ISNUMBER('III. New Locations'!S1630) = TRUE, IF('III. New Locations'!S1630 &gt;= 0, IF('III. New Locations'!S1630 &lt;=1, 0, $C1631), $C1631), $C1631)</f>
        <v>0</v>
      </c>
      <c r="T1631">
        <f>IF('III. New Locations'!T1630 = "-Unknown-", $C1631, 0)</f>
        <v>0</v>
      </c>
      <c r="U1631">
        <f>IF(LEN('III. New Locations'!U1630)&gt;1, 0, IF(T1631 = 0, 0, $C1631))</f>
        <v>0</v>
      </c>
      <c r="V1631">
        <f>IF('III. New Locations'!V1630 = "Unknown", $C1631, 0)</f>
        <v>0</v>
      </c>
      <c r="W1631">
        <f>IF(LEN('III. New Locations'!W1630)&gt;1, 0, IF(V1631 = 0, 0, $C1631))</f>
        <v>0</v>
      </c>
      <c r="X1631" t="str">
        <f>'III. New Locations'!X1630</f>
        <v>Unknown</v>
      </c>
      <c r="Y1631">
        <f>IF(ISNUMBER('III. New Locations'!Y1630) = TRUE, IF('III. New Locations'!Y1630 &gt;= 1400, IF('III. New Locations'!Y1630 &lt;=2100, 0, $C1631), $C1631), $C1631)</f>
        <v>0</v>
      </c>
      <c r="Z1631">
        <f>IF(ISNUMBER('III. New Locations'!Z1630) = TRUE, IF('III. New Locations'!Z1630 &gt;= 1400, IF('III. New Locations'!Z1630 &lt;=2100, 0, $C1631), $C1631), $C1631)</f>
        <v>0</v>
      </c>
      <c r="AA1631">
        <f>IF(ISNUMBER('III. New Locations'!AA1630) = TRUE, IF('III. New Locations'!AA1630 &gt;= 1400, IF('III. New Locations'!AA1630 &lt;=2100, 0, $C1631), $C1631), $C1631)</f>
        <v>0</v>
      </c>
      <c r="AC1631">
        <f>IF(ISNUMBER('III. New Locations'!AC1630) = TRUE, IF('III. New Locations'!AC1630 &gt;= 0, IF('III. New Locations'!AC1630 &lt;=1, 0,$C1631),$C1631), $C1631)</f>
        <v>0</v>
      </c>
    </row>
    <row r="1632" spans="1:29">
      <c r="A1632">
        <f>'III. New Locations'!A1631</f>
        <v>1629</v>
      </c>
      <c r="C1632" s="4">
        <f>IF(LEN('III. New Locations'!C1631) &gt; 2, 1, 0)</f>
        <v>0</v>
      </c>
      <c r="E1632">
        <f>IF(LEN('III. New Locations'!E1631) = 2, IF('III. New Locations'!E1631 = "--", $C1632, 0), $C1632)</f>
        <v>0</v>
      </c>
      <c r="F1632">
        <f>IF(LEN('III. New Locations'!F1631) &gt; 4, 0, $C1632)</f>
        <v>0</v>
      </c>
      <c r="G1632">
        <f>IF(ISNUMBER('III. New Locations'!G1631) = TRUE, 0, $C1632)</f>
        <v>0</v>
      </c>
      <c r="H1632">
        <f>IF(ISNUMBER('III. New Locations'!H1631) = TRUE, 0, $C1632)</f>
        <v>0</v>
      </c>
      <c r="I1632">
        <f>IF(ISNUMBER('III. New Locations'!I1631) = TRUE, 0, $C1632)</f>
        <v>0</v>
      </c>
      <c r="J1632">
        <f>IF(ISNUMBER('III. New Locations'!J1631) = TRUE, 0, $C1632)</f>
        <v>0</v>
      </c>
      <c r="K1632">
        <f>IF(ISNUMBER('III. New Locations'!K1631) = TRUE, 0,$C1632)</f>
        <v>0</v>
      </c>
      <c r="M1632">
        <f>IF(ISNUMBER('III. New Locations'!M1631) = TRUE, 0,$C1632)</f>
        <v>0</v>
      </c>
      <c r="O1632">
        <f>IF(ISNUMBER('III. New Locations'!O1631) = TRUE, 0, $C1632)</f>
        <v>0</v>
      </c>
      <c r="P1632">
        <f>IF(ISNUMBER('III. New Locations'!P1631) = TRUE, 0, $C1632)</f>
        <v>0</v>
      </c>
      <c r="Q1632">
        <f>IF(ISNUMBER('III. New Locations'!Q1631) = TRUE, 0, $C1632)</f>
        <v>0</v>
      </c>
      <c r="R1632">
        <f>IF(ISNUMBER('III. New Locations'!R1631) = TRUE, IF('III. New Locations'!R1631 &gt;= 0, IF('III. New Locations'!R1631 &lt;=1, 0, $C1632),$C1632),$C1632)</f>
        <v>0</v>
      </c>
      <c r="S1632">
        <f>IF(ISNUMBER('III. New Locations'!S1631) = TRUE, IF('III. New Locations'!S1631 &gt;= 0, IF('III. New Locations'!S1631 &lt;=1, 0, $C1632), $C1632), $C1632)</f>
        <v>0</v>
      </c>
      <c r="T1632">
        <f>IF('III. New Locations'!T1631 = "-Unknown-", $C1632, 0)</f>
        <v>0</v>
      </c>
      <c r="U1632">
        <f>IF(LEN('III. New Locations'!U1631)&gt;1, 0, IF(T1632 = 0, 0, $C1632))</f>
        <v>0</v>
      </c>
      <c r="V1632">
        <f>IF('III. New Locations'!V1631 = "Unknown", $C1632, 0)</f>
        <v>0</v>
      </c>
      <c r="W1632">
        <f>IF(LEN('III. New Locations'!W1631)&gt;1, 0, IF(V1632 = 0, 0, $C1632))</f>
        <v>0</v>
      </c>
      <c r="X1632" t="str">
        <f>'III. New Locations'!X1631</f>
        <v>Unknown</v>
      </c>
      <c r="Y1632">
        <f>IF(ISNUMBER('III. New Locations'!Y1631) = TRUE, IF('III. New Locations'!Y1631 &gt;= 1400, IF('III. New Locations'!Y1631 &lt;=2100, 0, $C1632), $C1632), $C1632)</f>
        <v>0</v>
      </c>
      <c r="Z1632">
        <f>IF(ISNUMBER('III. New Locations'!Z1631) = TRUE, IF('III. New Locations'!Z1631 &gt;= 1400, IF('III. New Locations'!Z1631 &lt;=2100, 0, $C1632), $C1632), $C1632)</f>
        <v>0</v>
      </c>
      <c r="AA1632">
        <f>IF(ISNUMBER('III. New Locations'!AA1631) = TRUE, IF('III. New Locations'!AA1631 &gt;= 1400, IF('III. New Locations'!AA1631 &lt;=2100, 0, $C1632), $C1632), $C1632)</f>
        <v>0</v>
      </c>
      <c r="AC1632">
        <f>IF(ISNUMBER('III. New Locations'!AC1631) = TRUE, IF('III. New Locations'!AC1631 &gt;= 0, IF('III. New Locations'!AC1631 &lt;=1, 0,$C1632),$C1632), $C1632)</f>
        <v>0</v>
      </c>
    </row>
    <row r="1633" spans="1:29">
      <c r="A1633">
        <f>'III. New Locations'!A1632</f>
        <v>1630</v>
      </c>
      <c r="C1633" s="4">
        <f>IF(LEN('III. New Locations'!C1632) &gt; 2, 1, 0)</f>
        <v>0</v>
      </c>
      <c r="E1633">
        <f>IF(LEN('III. New Locations'!E1632) = 2, IF('III. New Locations'!E1632 = "--", $C1633, 0), $C1633)</f>
        <v>0</v>
      </c>
      <c r="F1633">
        <f>IF(LEN('III. New Locations'!F1632) &gt; 4, 0, $C1633)</f>
        <v>0</v>
      </c>
      <c r="G1633">
        <f>IF(ISNUMBER('III. New Locations'!G1632) = TRUE, 0, $C1633)</f>
        <v>0</v>
      </c>
      <c r="H1633">
        <f>IF(ISNUMBER('III. New Locations'!H1632) = TRUE, 0, $C1633)</f>
        <v>0</v>
      </c>
      <c r="I1633">
        <f>IF(ISNUMBER('III. New Locations'!I1632) = TRUE, 0, $C1633)</f>
        <v>0</v>
      </c>
      <c r="J1633">
        <f>IF(ISNUMBER('III. New Locations'!J1632) = TRUE, 0, $C1633)</f>
        <v>0</v>
      </c>
      <c r="K1633">
        <f>IF(ISNUMBER('III. New Locations'!K1632) = TRUE, 0,$C1633)</f>
        <v>0</v>
      </c>
      <c r="M1633">
        <f>IF(ISNUMBER('III. New Locations'!M1632) = TRUE, 0,$C1633)</f>
        <v>0</v>
      </c>
      <c r="O1633">
        <f>IF(ISNUMBER('III. New Locations'!O1632) = TRUE, 0, $C1633)</f>
        <v>0</v>
      </c>
      <c r="P1633">
        <f>IF(ISNUMBER('III. New Locations'!P1632) = TRUE, 0, $C1633)</f>
        <v>0</v>
      </c>
      <c r="Q1633">
        <f>IF(ISNUMBER('III. New Locations'!Q1632) = TRUE, 0, $C1633)</f>
        <v>0</v>
      </c>
      <c r="R1633">
        <f>IF(ISNUMBER('III. New Locations'!R1632) = TRUE, IF('III. New Locations'!R1632 &gt;= 0, IF('III. New Locations'!R1632 &lt;=1, 0, $C1633),$C1633),$C1633)</f>
        <v>0</v>
      </c>
      <c r="S1633">
        <f>IF(ISNUMBER('III. New Locations'!S1632) = TRUE, IF('III. New Locations'!S1632 &gt;= 0, IF('III. New Locations'!S1632 &lt;=1, 0, $C1633), $C1633), $C1633)</f>
        <v>0</v>
      </c>
      <c r="T1633">
        <f>IF('III. New Locations'!T1632 = "-Unknown-", $C1633, 0)</f>
        <v>0</v>
      </c>
      <c r="U1633">
        <f>IF(LEN('III. New Locations'!U1632)&gt;1, 0, IF(T1633 = 0, 0, $C1633))</f>
        <v>0</v>
      </c>
      <c r="V1633">
        <f>IF('III. New Locations'!V1632 = "Unknown", $C1633, 0)</f>
        <v>0</v>
      </c>
      <c r="W1633">
        <f>IF(LEN('III. New Locations'!W1632)&gt;1, 0, IF(V1633 = 0, 0, $C1633))</f>
        <v>0</v>
      </c>
      <c r="X1633" t="str">
        <f>'III. New Locations'!X1632</f>
        <v>Unknown</v>
      </c>
      <c r="Y1633">
        <f>IF(ISNUMBER('III. New Locations'!Y1632) = TRUE, IF('III. New Locations'!Y1632 &gt;= 1400, IF('III. New Locations'!Y1632 &lt;=2100, 0, $C1633), $C1633), $C1633)</f>
        <v>0</v>
      </c>
      <c r="Z1633">
        <f>IF(ISNUMBER('III. New Locations'!Z1632) = TRUE, IF('III. New Locations'!Z1632 &gt;= 1400, IF('III. New Locations'!Z1632 &lt;=2100, 0, $C1633), $C1633), $C1633)</f>
        <v>0</v>
      </c>
      <c r="AA1633">
        <f>IF(ISNUMBER('III. New Locations'!AA1632) = TRUE, IF('III. New Locations'!AA1632 &gt;= 1400, IF('III. New Locations'!AA1632 &lt;=2100, 0, $C1633), $C1633), $C1633)</f>
        <v>0</v>
      </c>
      <c r="AC1633">
        <f>IF(ISNUMBER('III. New Locations'!AC1632) = TRUE, IF('III. New Locations'!AC1632 &gt;= 0, IF('III. New Locations'!AC1632 &lt;=1, 0,$C1633),$C1633), $C1633)</f>
        <v>0</v>
      </c>
    </row>
    <row r="1634" spans="1:29">
      <c r="A1634">
        <f>'III. New Locations'!A1633</f>
        <v>1631</v>
      </c>
      <c r="C1634" s="4">
        <f>IF(LEN('III. New Locations'!C1633) &gt; 2, 1, 0)</f>
        <v>0</v>
      </c>
      <c r="E1634">
        <f>IF(LEN('III. New Locations'!E1633) = 2, IF('III. New Locations'!E1633 = "--", $C1634, 0), $C1634)</f>
        <v>0</v>
      </c>
      <c r="F1634">
        <f>IF(LEN('III. New Locations'!F1633) &gt; 4, 0, $C1634)</f>
        <v>0</v>
      </c>
      <c r="G1634">
        <f>IF(ISNUMBER('III. New Locations'!G1633) = TRUE, 0, $C1634)</f>
        <v>0</v>
      </c>
      <c r="H1634">
        <f>IF(ISNUMBER('III. New Locations'!H1633) = TRUE, 0, $C1634)</f>
        <v>0</v>
      </c>
      <c r="I1634">
        <f>IF(ISNUMBER('III. New Locations'!I1633) = TRUE, 0, $C1634)</f>
        <v>0</v>
      </c>
      <c r="J1634">
        <f>IF(ISNUMBER('III. New Locations'!J1633) = TRUE, 0, $C1634)</f>
        <v>0</v>
      </c>
      <c r="K1634">
        <f>IF(ISNUMBER('III. New Locations'!K1633) = TRUE, 0,$C1634)</f>
        <v>0</v>
      </c>
      <c r="M1634">
        <f>IF(ISNUMBER('III. New Locations'!M1633) = TRUE, 0,$C1634)</f>
        <v>0</v>
      </c>
      <c r="O1634">
        <f>IF(ISNUMBER('III. New Locations'!O1633) = TRUE, 0, $C1634)</f>
        <v>0</v>
      </c>
      <c r="P1634">
        <f>IF(ISNUMBER('III. New Locations'!P1633) = TRUE, 0, $C1634)</f>
        <v>0</v>
      </c>
      <c r="Q1634">
        <f>IF(ISNUMBER('III. New Locations'!Q1633) = TRUE, 0, $C1634)</f>
        <v>0</v>
      </c>
      <c r="R1634">
        <f>IF(ISNUMBER('III. New Locations'!R1633) = TRUE, IF('III. New Locations'!R1633 &gt;= 0, IF('III. New Locations'!R1633 &lt;=1, 0, $C1634),$C1634),$C1634)</f>
        <v>0</v>
      </c>
      <c r="S1634">
        <f>IF(ISNUMBER('III. New Locations'!S1633) = TRUE, IF('III. New Locations'!S1633 &gt;= 0, IF('III. New Locations'!S1633 &lt;=1, 0, $C1634), $C1634), $C1634)</f>
        <v>0</v>
      </c>
      <c r="T1634">
        <f>IF('III. New Locations'!T1633 = "-Unknown-", $C1634, 0)</f>
        <v>0</v>
      </c>
      <c r="U1634">
        <f>IF(LEN('III. New Locations'!U1633)&gt;1, 0, IF(T1634 = 0, 0, $C1634))</f>
        <v>0</v>
      </c>
      <c r="V1634">
        <f>IF('III. New Locations'!V1633 = "Unknown", $C1634, 0)</f>
        <v>0</v>
      </c>
      <c r="W1634">
        <f>IF(LEN('III. New Locations'!W1633)&gt;1, 0, IF(V1634 = 0, 0, $C1634))</f>
        <v>0</v>
      </c>
      <c r="X1634" t="str">
        <f>'III. New Locations'!X1633</f>
        <v>Unknown</v>
      </c>
      <c r="Y1634">
        <f>IF(ISNUMBER('III. New Locations'!Y1633) = TRUE, IF('III. New Locations'!Y1633 &gt;= 1400, IF('III. New Locations'!Y1633 &lt;=2100, 0, $C1634), $C1634), $C1634)</f>
        <v>0</v>
      </c>
      <c r="Z1634">
        <f>IF(ISNUMBER('III. New Locations'!Z1633) = TRUE, IF('III. New Locations'!Z1633 &gt;= 1400, IF('III. New Locations'!Z1633 &lt;=2100, 0, $C1634), $C1634), $C1634)</f>
        <v>0</v>
      </c>
      <c r="AA1634">
        <f>IF(ISNUMBER('III. New Locations'!AA1633) = TRUE, IF('III. New Locations'!AA1633 &gt;= 1400, IF('III. New Locations'!AA1633 &lt;=2100, 0, $C1634), $C1634), $C1634)</f>
        <v>0</v>
      </c>
      <c r="AC1634">
        <f>IF(ISNUMBER('III. New Locations'!AC1633) = TRUE, IF('III. New Locations'!AC1633 &gt;= 0, IF('III. New Locations'!AC1633 &lt;=1, 0,$C1634),$C1634), $C1634)</f>
        <v>0</v>
      </c>
    </row>
    <row r="1635" spans="1:29">
      <c r="A1635">
        <f>'III. New Locations'!A1634</f>
        <v>1632</v>
      </c>
      <c r="C1635" s="4">
        <f>IF(LEN('III. New Locations'!C1634) &gt; 2, 1, 0)</f>
        <v>0</v>
      </c>
      <c r="E1635">
        <f>IF(LEN('III. New Locations'!E1634) = 2, IF('III. New Locations'!E1634 = "--", $C1635, 0), $C1635)</f>
        <v>0</v>
      </c>
      <c r="F1635">
        <f>IF(LEN('III. New Locations'!F1634) &gt; 4, 0, $C1635)</f>
        <v>0</v>
      </c>
      <c r="G1635">
        <f>IF(ISNUMBER('III. New Locations'!G1634) = TRUE, 0, $C1635)</f>
        <v>0</v>
      </c>
      <c r="H1635">
        <f>IF(ISNUMBER('III. New Locations'!H1634) = TRUE, 0, $C1635)</f>
        <v>0</v>
      </c>
      <c r="I1635">
        <f>IF(ISNUMBER('III. New Locations'!I1634) = TRUE, 0, $C1635)</f>
        <v>0</v>
      </c>
      <c r="J1635">
        <f>IF(ISNUMBER('III. New Locations'!J1634) = TRUE, 0, $C1635)</f>
        <v>0</v>
      </c>
      <c r="K1635">
        <f>IF(ISNUMBER('III. New Locations'!K1634) = TRUE, 0,$C1635)</f>
        <v>0</v>
      </c>
      <c r="M1635">
        <f>IF(ISNUMBER('III. New Locations'!M1634) = TRUE, 0,$C1635)</f>
        <v>0</v>
      </c>
      <c r="O1635">
        <f>IF(ISNUMBER('III. New Locations'!O1634) = TRUE, 0, $C1635)</f>
        <v>0</v>
      </c>
      <c r="P1635">
        <f>IF(ISNUMBER('III. New Locations'!P1634) = TRUE, 0, $C1635)</f>
        <v>0</v>
      </c>
      <c r="Q1635">
        <f>IF(ISNUMBER('III. New Locations'!Q1634) = TRUE, 0, $C1635)</f>
        <v>0</v>
      </c>
      <c r="R1635">
        <f>IF(ISNUMBER('III. New Locations'!R1634) = TRUE, IF('III. New Locations'!R1634 &gt;= 0, IF('III. New Locations'!R1634 &lt;=1, 0, $C1635),$C1635),$C1635)</f>
        <v>0</v>
      </c>
      <c r="S1635">
        <f>IF(ISNUMBER('III. New Locations'!S1634) = TRUE, IF('III. New Locations'!S1634 &gt;= 0, IF('III. New Locations'!S1634 &lt;=1, 0, $C1635), $C1635), $C1635)</f>
        <v>0</v>
      </c>
      <c r="T1635">
        <f>IF('III. New Locations'!T1634 = "-Unknown-", $C1635, 0)</f>
        <v>0</v>
      </c>
      <c r="U1635">
        <f>IF(LEN('III. New Locations'!U1634)&gt;1, 0, IF(T1635 = 0, 0, $C1635))</f>
        <v>0</v>
      </c>
      <c r="V1635">
        <f>IF('III. New Locations'!V1634 = "Unknown", $C1635, 0)</f>
        <v>0</v>
      </c>
      <c r="W1635">
        <f>IF(LEN('III. New Locations'!W1634)&gt;1, 0, IF(V1635 = 0, 0, $C1635))</f>
        <v>0</v>
      </c>
      <c r="X1635" t="str">
        <f>'III. New Locations'!X1634</f>
        <v>Unknown</v>
      </c>
      <c r="Y1635">
        <f>IF(ISNUMBER('III. New Locations'!Y1634) = TRUE, IF('III. New Locations'!Y1634 &gt;= 1400, IF('III. New Locations'!Y1634 &lt;=2100, 0, $C1635), $C1635), $C1635)</f>
        <v>0</v>
      </c>
      <c r="Z1635">
        <f>IF(ISNUMBER('III. New Locations'!Z1634) = TRUE, IF('III. New Locations'!Z1634 &gt;= 1400, IF('III. New Locations'!Z1634 &lt;=2100, 0, $C1635), $C1635), $C1635)</f>
        <v>0</v>
      </c>
      <c r="AA1635">
        <f>IF(ISNUMBER('III. New Locations'!AA1634) = TRUE, IF('III. New Locations'!AA1634 &gt;= 1400, IF('III. New Locations'!AA1634 &lt;=2100, 0, $C1635), $C1635), $C1635)</f>
        <v>0</v>
      </c>
      <c r="AC1635">
        <f>IF(ISNUMBER('III. New Locations'!AC1634) = TRUE, IF('III. New Locations'!AC1634 &gt;= 0, IF('III. New Locations'!AC1634 &lt;=1, 0,$C1635),$C1635), $C1635)</f>
        <v>0</v>
      </c>
    </row>
    <row r="1636" spans="1:29">
      <c r="A1636">
        <f>'III. New Locations'!A1635</f>
        <v>1633</v>
      </c>
      <c r="C1636" s="4">
        <f>IF(LEN('III. New Locations'!C1635) &gt; 2, 1, 0)</f>
        <v>0</v>
      </c>
      <c r="E1636">
        <f>IF(LEN('III. New Locations'!E1635) = 2, IF('III. New Locations'!E1635 = "--", $C1636, 0), $C1636)</f>
        <v>0</v>
      </c>
      <c r="F1636">
        <f>IF(LEN('III. New Locations'!F1635) &gt; 4, 0, $C1636)</f>
        <v>0</v>
      </c>
      <c r="G1636">
        <f>IF(ISNUMBER('III. New Locations'!G1635) = TRUE, 0, $C1636)</f>
        <v>0</v>
      </c>
      <c r="H1636">
        <f>IF(ISNUMBER('III. New Locations'!H1635) = TRUE, 0, $C1636)</f>
        <v>0</v>
      </c>
      <c r="I1636">
        <f>IF(ISNUMBER('III. New Locations'!I1635) = TRUE, 0, $C1636)</f>
        <v>0</v>
      </c>
      <c r="J1636">
        <f>IF(ISNUMBER('III. New Locations'!J1635) = TRUE, 0, $C1636)</f>
        <v>0</v>
      </c>
      <c r="K1636">
        <f>IF(ISNUMBER('III. New Locations'!K1635) = TRUE, 0,$C1636)</f>
        <v>0</v>
      </c>
      <c r="M1636">
        <f>IF(ISNUMBER('III. New Locations'!M1635) = TRUE, 0,$C1636)</f>
        <v>0</v>
      </c>
      <c r="O1636">
        <f>IF(ISNUMBER('III. New Locations'!O1635) = TRUE, 0, $C1636)</f>
        <v>0</v>
      </c>
      <c r="P1636">
        <f>IF(ISNUMBER('III. New Locations'!P1635) = TRUE, 0, $C1636)</f>
        <v>0</v>
      </c>
      <c r="Q1636">
        <f>IF(ISNUMBER('III. New Locations'!Q1635) = TRUE, 0, $C1636)</f>
        <v>0</v>
      </c>
      <c r="R1636">
        <f>IF(ISNUMBER('III. New Locations'!R1635) = TRUE, IF('III. New Locations'!R1635 &gt;= 0, IF('III. New Locations'!R1635 &lt;=1, 0, $C1636),$C1636),$C1636)</f>
        <v>0</v>
      </c>
      <c r="S1636">
        <f>IF(ISNUMBER('III. New Locations'!S1635) = TRUE, IF('III. New Locations'!S1635 &gt;= 0, IF('III. New Locations'!S1635 &lt;=1, 0, $C1636), $C1636), $C1636)</f>
        <v>0</v>
      </c>
      <c r="T1636">
        <f>IF('III. New Locations'!T1635 = "-Unknown-", $C1636, 0)</f>
        <v>0</v>
      </c>
      <c r="U1636">
        <f>IF(LEN('III. New Locations'!U1635)&gt;1, 0, IF(T1636 = 0, 0, $C1636))</f>
        <v>0</v>
      </c>
      <c r="V1636">
        <f>IF('III. New Locations'!V1635 = "Unknown", $C1636, 0)</f>
        <v>0</v>
      </c>
      <c r="W1636">
        <f>IF(LEN('III. New Locations'!W1635)&gt;1, 0, IF(V1636 = 0, 0, $C1636))</f>
        <v>0</v>
      </c>
      <c r="X1636" t="str">
        <f>'III. New Locations'!X1635</f>
        <v>Unknown</v>
      </c>
      <c r="Y1636">
        <f>IF(ISNUMBER('III. New Locations'!Y1635) = TRUE, IF('III. New Locations'!Y1635 &gt;= 1400, IF('III. New Locations'!Y1635 &lt;=2100, 0, $C1636), $C1636), $C1636)</f>
        <v>0</v>
      </c>
      <c r="Z1636">
        <f>IF(ISNUMBER('III. New Locations'!Z1635) = TRUE, IF('III. New Locations'!Z1635 &gt;= 1400, IF('III. New Locations'!Z1635 &lt;=2100, 0, $C1636), $C1636), $C1636)</f>
        <v>0</v>
      </c>
      <c r="AA1636">
        <f>IF(ISNUMBER('III. New Locations'!AA1635) = TRUE, IF('III. New Locations'!AA1635 &gt;= 1400, IF('III. New Locations'!AA1635 &lt;=2100, 0, $C1636), $C1636), $C1636)</f>
        <v>0</v>
      </c>
      <c r="AC1636">
        <f>IF(ISNUMBER('III. New Locations'!AC1635) = TRUE, IF('III. New Locations'!AC1635 &gt;= 0, IF('III. New Locations'!AC1635 &lt;=1, 0,$C1636),$C1636), $C1636)</f>
        <v>0</v>
      </c>
    </row>
    <row r="1637" spans="1:29">
      <c r="A1637">
        <f>'III. New Locations'!A1636</f>
        <v>1634</v>
      </c>
      <c r="C1637" s="4">
        <f>IF(LEN('III. New Locations'!C1636) &gt; 2, 1, 0)</f>
        <v>0</v>
      </c>
      <c r="E1637">
        <f>IF(LEN('III. New Locations'!E1636) = 2, IF('III. New Locations'!E1636 = "--", $C1637, 0), $C1637)</f>
        <v>0</v>
      </c>
      <c r="F1637">
        <f>IF(LEN('III. New Locations'!F1636) &gt; 4, 0, $C1637)</f>
        <v>0</v>
      </c>
      <c r="G1637">
        <f>IF(ISNUMBER('III. New Locations'!G1636) = TRUE, 0, $C1637)</f>
        <v>0</v>
      </c>
      <c r="H1637">
        <f>IF(ISNUMBER('III. New Locations'!H1636) = TRUE, 0, $C1637)</f>
        <v>0</v>
      </c>
      <c r="I1637">
        <f>IF(ISNUMBER('III. New Locations'!I1636) = TRUE, 0, $C1637)</f>
        <v>0</v>
      </c>
      <c r="J1637">
        <f>IF(ISNUMBER('III. New Locations'!J1636) = TRUE, 0, $C1637)</f>
        <v>0</v>
      </c>
      <c r="K1637">
        <f>IF(ISNUMBER('III. New Locations'!K1636) = TRUE, 0,$C1637)</f>
        <v>0</v>
      </c>
      <c r="M1637">
        <f>IF(ISNUMBER('III. New Locations'!M1636) = TRUE, 0,$C1637)</f>
        <v>0</v>
      </c>
      <c r="O1637">
        <f>IF(ISNUMBER('III. New Locations'!O1636) = TRUE, 0, $C1637)</f>
        <v>0</v>
      </c>
      <c r="P1637">
        <f>IF(ISNUMBER('III. New Locations'!P1636) = TRUE, 0, $C1637)</f>
        <v>0</v>
      </c>
      <c r="Q1637">
        <f>IF(ISNUMBER('III. New Locations'!Q1636) = TRUE, 0, $C1637)</f>
        <v>0</v>
      </c>
      <c r="R1637">
        <f>IF(ISNUMBER('III. New Locations'!R1636) = TRUE, IF('III. New Locations'!R1636 &gt;= 0, IF('III. New Locations'!R1636 &lt;=1, 0, $C1637),$C1637),$C1637)</f>
        <v>0</v>
      </c>
      <c r="S1637">
        <f>IF(ISNUMBER('III. New Locations'!S1636) = TRUE, IF('III. New Locations'!S1636 &gt;= 0, IF('III. New Locations'!S1636 &lt;=1, 0, $C1637), $C1637), $C1637)</f>
        <v>0</v>
      </c>
      <c r="T1637">
        <f>IF('III. New Locations'!T1636 = "-Unknown-", $C1637, 0)</f>
        <v>0</v>
      </c>
      <c r="U1637">
        <f>IF(LEN('III. New Locations'!U1636)&gt;1, 0, IF(T1637 = 0, 0, $C1637))</f>
        <v>0</v>
      </c>
      <c r="V1637">
        <f>IF('III. New Locations'!V1636 = "Unknown", $C1637, 0)</f>
        <v>0</v>
      </c>
      <c r="W1637">
        <f>IF(LEN('III. New Locations'!W1636)&gt;1, 0, IF(V1637 = 0, 0, $C1637))</f>
        <v>0</v>
      </c>
      <c r="X1637" t="str">
        <f>'III. New Locations'!X1636</f>
        <v>Unknown</v>
      </c>
      <c r="Y1637">
        <f>IF(ISNUMBER('III. New Locations'!Y1636) = TRUE, IF('III. New Locations'!Y1636 &gt;= 1400, IF('III. New Locations'!Y1636 &lt;=2100, 0, $C1637), $C1637), $C1637)</f>
        <v>0</v>
      </c>
      <c r="Z1637">
        <f>IF(ISNUMBER('III. New Locations'!Z1636) = TRUE, IF('III. New Locations'!Z1636 &gt;= 1400, IF('III. New Locations'!Z1636 &lt;=2100, 0, $C1637), $C1637), $C1637)</f>
        <v>0</v>
      </c>
      <c r="AA1637">
        <f>IF(ISNUMBER('III. New Locations'!AA1636) = TRUE, IF('III. New Locations'!AA1636 &gt;= 1400, IF('III. New Locations'!AA1636 &lt;=2100, 0, $C1637), $C1637), $C1637)</f>
        <v>0</v>
      </c>
      <c r="AC1637">
        <f>IF(ISNUMBER('III. New Locations'!AC1636) = TRUE, IF('III. New Locations'!AC1636 &gt;= 0, IF('III. New Locations'!AC1636 &lt;=1, 0,$C1637),$C1637), $C1637)</f>
        <v>0</v>
      </c>
    </row>
    <row r="1638" spans="1:29">
      <c r="A1638">
        <f>'III. New Locations'!A1637</f>
        <v>1635</v>
      </c>
      <c r="C1638" s="4">
        <f>IF(LEN('III. New Locations'!C1637) &gt; 2, 1, 0)</f>
        <v>0</v>
      </c>
      <c r="E1638">
        <f>IF(LEN('III. New Locations'!E1637) = 2, IF('III. New Locations'!E1637 = "--", $C1638, 0), $C1638)</f>
        <v>0</v>
      </c>
      <c r="F1638">
        <f>IF(LEN('III. New Locations'!F1637) &gt; 4, 0, $C1638)</f>
        <v>0</v>
      </c>
      <c r="G1638">
        <f>IF(ISNUMBER('III. New Locations'!G1637) = TRUE, 0, $C1638)</f>
        <v>0</v>
      </c>
      <c r="H1638">
        <f>IF(ISNUMBER('III. New Locations'!H1637) = TRUE, 0, $C1638)</f>
        <v>0</v>
      </c>
      <c r="I1638">
        <f>IF(ISNUMBER('III. New Locations'!I1637) = TRUE, 0, $C1638)</f>
        <v>0</v>
      </c>
      <c r="J1638">
        <f>IF(ISNUMBER('III. New Locations'!J1637) = TRUE, 0, $C1638)</f>
        <v>0</v>
      </c>
      <c r="K1638">
        <f>IF(ISNUMBER('III. New Locations'!K1637) = TRUE, 0,$C1638)</f>
        <v>0</v>
      </c>
      <c r="M1638">
        <f>IF(ISNUMBER('III. New Locations'!M1637) = TRUE, 0,$C1638)</f>
        <v>0</v>
      </c>
      <c r="O1638">
        <f>IF(ISNUMBER('III. New Locations'!O1637) = TRUE, 0, $C1638)</f>
        <v>0</v>
      </c>
      <c r="P1638">
        <f>IF(ISNUMBER('III. New Locations'!P1637) = TRUE, 0, $C1638)</f>
        <v>0</v>
      </c>
      <c r="Q1638">
        <f>IF(ISNUMBER('III. New Locations'!Q1637) = TRUE, 0, $C1638)</f>
        <v>0</v>
      </c>
      <c r="R1638">
        <f>IF(ISNUMBER('III. New Locations'!R1637) = TRUE, IF('III. New Locations'!R1637 &gt;= 0, IF('III. New Locations'!R1637 &lt;=1, 0, $C1638),$C1638),$C1638)</f>
        <v>0</v>
      </c>
      <c r="S1638">
        <f>IF(ISNUMBER('III. New Locations'!S1637) = TRUE, IF('III. New Locations'!S1637 &gt;= 0, IF('III. New Locations'!S1637 &lt;=1, 0, $C1638), $C1638), $C1638)</f>
        <v>0</v>
      </c>
      <c r="T1638">
        <f>IF('III. New Locations'!T1637 = "-Unknown-", $C1638, 0)</f>
        <v>0</v>
      </c>
      <c r="U1638">
        <f>IF(LEN('III. New Locations'!U1637)&gt;1, 0, IF(T1638 = 0, 0, $C1638))</f>
        <v>0</v>
      </c>
      <c r="V1638">
        <f>IF('III. New Locations'!V1637 = "Unknown", $C1638, 0)</f>
        <v>0</v>
      </c>
      <c r="W1638">
        <f>IF(LEN('III. New Locations'!W1637)&gt;1, 0, IF(V1638 = 0, 0, $C1638))</f>
        <v>0</v>
      </c>
      <c r="X1638" t="str">
        <f>'III. New Locations'!X1637</f>
        <v>Unknown</v>
      </c>
      <c r="Y1638">
        <f>IF(ISNUMBER('III. New Locations'!Y1637) = TRUE, IF('III. New Locations'!Y1637 &gt;= 1400, IF('III. New Locations'!Y1637 &lt;=2100, 0, $C1638), $C1638), $C1638)</f>
        <v>0</v>
      </c>
      <c r="Z1638">
        <f>IF(ISNUMBER('III. New Locations'!Z1637) = TRUE, IF('III. New Locations'!Z1637 &gt;= 1400, IF('III. New Locations'!Z1637 &lt;=2100, 0, $C1638), $C1638), $C1638)</f>
        <v>0</v>
      </c>
      <c r="AA1638">
        <f>IF(ISNUMBER('III. New Locations'!AA1637) = TRUE, IF('III. New Locations'!AA1637 &gt;= 1400, IF('III. New Locations'!AA1637 &lt;=2100, 0, $C1638), $C1638), $C1638)</f>
        <v>0</v>
      </c>
      <c r="AC1638">
        <f>IF(ISNUMBER('III. New Locations'!AC1637) = TRUE, IF('III. New Locations'!AC1637 &gt;= 0, IF('III. New Locations'!AC1637 &lt;=1, 0,$C1638),$C1638), $C1638)</f>
        <v>0</v>
      </c>
    </row>
    <row r="1639" spans="1:29">
      <c r="A1639">
        <f>'III. New Locations'!A1638</f>
        <v>1636</v>
      </c>
      <c r="C1639" s="4">
        <f>IF(LEN('III. New Locations'!C1638) &gt; 2, 1, 0)</f>
        <v>0</v>
      </c>
      <c r="E1639">
        <f>IF(LEN('III. New Locations'!E1638) = 2, IF('III. New Locations'!E1638 = "--", $C1639, 0), $C1639)</f>
        <v>0</v>
      </c>
      <c r="F1639">
        <f>IF(LEN('III. New Locations'!F1638) &gt; 4, 0, $C1639)</f>
        <v>0</v>
      </c>
      <c r="G1639">
        <f>IF(ISNUMBER('III. New Locations'!G1638) = TRUE, 0, $C1639)</f>
        <v>0</v>
      </c>
      <c r="H1639">
        <f>IF(ISNUMBER('III. New Locations'!H1638) = TRUE, 0, $C1639)</f>
        <v>0</v>
      </c>
      <c r="I1639">
        <f>IF(ISNUMBER('III. New Locations'!I1638) = TRUE, 0, $C1639)</f>
        <v>0</v>
      </c>
      <c r="J1639">
        <f>IF(ISNUMBER('III. New Locations'!J1638) = TRUE, 0, $C1639)</f>
        <v>0</v>
      </c>
      <c r="K1639">
        <f>IF(ISNUMBER('III. New Locations'!K1638) = TRUE, 0,$C1639)</f>
        <v>0</v>
      </c>
      <c r="M1639">
        <f>IF(ISNUMBER('III. New Locations'!M1638) = TRUE, 0,$C1639)</f>
        <v>0</v>
      </c>
      <c r="O1639">
        <f>IF(ISNUMBER('III. New Locations'!O1638) = TRUE, 0, $C1639)</f>
        <v>0</v>
      </c>
      <c r="P1639">
        <f>IF(ISNUMBER('III. New Locations'!P1638) = TRUE, 0, $C1639)</f>
        <v>0</v>
      </c>
      <c r="Q1639">
        <f>IF(ISNUMBER('III. New Locations'!Q1638) = TRUE, 0, $C1639)</f>
        <v>0</v>
      </c>
      <c r="R1639">
        <f>IF(ISNUMBER('III. New Locations'!R1638) = TRUE, IF('III. New Locations'!R1638 &gt;= 0, IF('III. New Locations'!R1638 &lt;=1, 0, $C1639),$C1639),$C1639)</f>
        <v>0</v>
      </c>
      <c r="S1639">
        <f>IF(ISNUMBER('III. New Locations'!S1638) = TRUE, IF('III. New Locations'!S1638 &gt;= 0, IF('III. New Locations'!S1638 &lt;=1, 0, $C1639), $C1639), $C1639)</f>
        <v>0</v>
      </c>
      <c r="T1639">
        <f>IF('III. New Locations'!T1638 = "-Unknown-", $C1639, 0)</f>
        <v>0</v>
      </c>
      <c r="U1639">
        <f>IF(LEN('III. New Locations'!U1638)&gt;1, 0, IF(T1639 = 0, 0, $C1639))</f>
        <v>0</v>
      </c>
      <c r="V1639">
        <f>IF('III. New Locations'!V1638 = "Unknown", $C1639, 0)</f>
        <v>0</v>
      </c>
      <c r="W1639">
        <f>IF(LEN('III. New Locations'!W1638)&gt;1, 0, IF(V1639 = 0, 0, $C1639))</f>
        <v>0</v>
      </c>
      <c r="X1639" t="str">
        <f>'III. New Locations'!X1638</f>
        <v>Unknown</v>
      </c>
      <c r="Y1639">
        <f>IF(ISNUMBER('III. New Locations'!Y1638) = TRUE, IF('III. New Locations'!Y1638 &gt;= 1400, IF('III. New Locations'!Y1638 &lt;=2100, 0, $C1639), $C1639), $C1639)</f>
        <v>0</v>
      </c>
      <c r="Z1639">
        <f>IF(ISNUMBER('III. New Locations'!Z1638) = TRUE, IF('III. New Locations'!Z1638 &gt;= 1400, IF('III. New Locations'!Z1638 &lt;=2100, 0, $C1639), $C1639), $C1639)</f>
        <v>0</v>
      </c>
      <c r="AA1639">
        <f>IF(ISNUMBER('III. New Locations'!AA1638) = TRUE, IF('III. New Locations'!AA1638 &gt;= 1400, IF('III. New Locations'!AA1638 &lt;=2100, 0, $C1639), $C1639), $C1639)</f>
        <v>0</v>
      </c>
      <c r="AC1639">
        <f>IF(ISNUMBER('III. New Locations'!AC1638) = TRUE, IF('III. New Locations'!AC1638 &gt;= 0, IF('III. New Locations'!AC1638 &lt;=1, 0,$C1639),$C1639), $C1639)</f>
        <v>0</v>
      </c>
    </row>
    <row r="1640" spans="1:29">
      <c r="A1640">
        <f>'III. New Locations'!A1639</f>
        <v>1637</v>
      </c>
      <c r="C1640" s="4">
        <f>IF(LEN('III. New Locations'!C1639) &gt; 2, 1, 0)</f>
        <v>0</v>
      </c>
      <c r="E1640">
        <f>IF(LEN('III. New Locations'!E1639) = 2, IF('III. New Locations'!E1639 = "--", $C1640, 0), $C1640)</f>
        <v>0</v>
      </c>
      <c r="F1640">
        <f>IF(LEN('III. New Locations'!F1639) &gt; 4, 0, $C1640)</f>
        <v>0</v>
      </c>
      <c r="G1640">
        <f>IF(ISNUMBER('III. New Locations'!G1639) = TRUE, 0, $C1640)</f>
        <v>0</v>
      </c>
      <c r="H1640">
        <f>IF(ISNUMBER('III. New Locations'!H1639) = TRUE, 0, $C1640)</f>
        <v>0</v>
      </c>
      <c r="I1640">
        <f>IF(ISNUMBER('III. New Locations'!I1639) = TRUE, 0, $C1640)</f>
        <v>0</v>
      </c>
      <c r="J1640">
        <f>IF(ISNUMBER('III. New Locations'!J1639) = TRUE, 0, $C1640)</f>
        <v>0</v>
      </c>
      <c r="K1640">
        <f>IF(ISNUMBER('III. New Locations'!K1639) = TRUE, 0,$C1640)</f>
        <v>0</v>
      </c>
      <c r="M1640">
        <f>IF(ISNUMBER('III. New Locations'!M1639) = TRUE, 0,$C1640)</f>
        <v>0</v>
      </c>
      <c r="O1640">
        <f>IF(ISNUMBER('III. New Locations'!O1639) = TRUE, 0, $C1640)</f>
        <v>0</v>
      </c>
      <c r="P1640">
        <f>IF(ISNUMBER('III. New Locations'!P1639) = TRUE, 0, $C1640)</f>
        <v>0</v>
      </c>
      <c r="Q1640">
        <f>IF(ISNUMBER('III. New Locations'!Q1639) = TRUE, 0, $C1640)</f>
        <v>0</v>
      </c>
      <c r="R1640">
        <f>IF(ISNUMBER('III. New Locations'!R1639) = TRUE, IF('III. New Locations'!R1639 &gt;= 0, IF('III. New Locations'!R1639 &lt;=1, 0, $C1640),$C1640),$C1640)</f>
        <v>0</v>
      </c>
      <c r="S1640">
        <f>IF(ISNUMBER('III. New Locations'!S1639) = TRUE, IF('III. New Locations'!S1639 &gt;= 0, IF('III. New Locations'!S1639 &lt;=1, 0, $C1640), $C1640), $C1640)</f>
        <v>0</v>
      </c>
      <c r="T1640">
        <f>IF('III. New Locations'!T1639 = "-Unknown-", $C1640, 0)</f>
        <v>0</v>
      </c>
      <c r="U1640">
        <f>IF(LEN('III. New Locations'!U1639)&gt;1, 0, IF(T1640 = 0, 0, $C1640))</f>
        <v>0</v>
      </c>
      <c r="V1640">
        <f>IF('III. New Locations'!V1639 = "Unknown", $C1640, 0)</f>
        <v>0</v>
      </c>
      <c r="W1640">
        <f>IF(LEN('III. New Locations'!W1639)&gt;1, 0, IF(V1640 = 0, 0, $C1640))</f>
        <v>0</v>
      </c>
      <c r="X1640" t="str">
        <f>'III. New Locations'!X1639</f>
        <v>Unknown</v>
      </c>
      <c r="Y1640">
        <f>IF(ISNUMBER('III. New Locations'!Y1639) = TRUE, IF('III. New Locations'!Y1639 &gt;= 1400, IF('III. New Locations'!Y1639 &lt;=2100, 0, $C1640), $C1640), $C1640)</f>
        <v>0</v>
      </c>
      <c r="Z1640">
        <f>IF(ISNUMBER('III. New Locations'!Z1639) = TRUE, IF('III. New Locations'!Z1639 &gt;= 1400, IF('III. New Locations'!Z1639 &lt;=2100, 0, $C1640), $C1640), $C1640)</f>
        <v>0</v>
      </c>
      <c r="AA1640">
        <f>IF(ISNUMBER('III. New Locations'!AA1639) = TRUE, IF('III. New Locations'!AA1639 &gt;= 1400, IF('III. New Locations'!AA1639 &lt;=2100, 0, $C1640), $C1640), $C1640)</f>
        <v>0</v>
      </c>
      <c r="AC1640">
        <f>IF(ISNUMBER('III. New Locations'!AC1639) = TRUE, IF('III. New Locations'!AC1639 &gt;= 0, IF('III. New Locations'!AC1639 &lt;=1, 0,$C1640),$C1640), $C1640)</f>
        <v>0</v>
      </c>
    </row>
    <row r="1641" spans="1:29">
      <c r="A1641">
        <f>'III. New Locations'!A1640</f>
        <v>1638</v>
      </c>
      <c r="C1641" s="4">
        <f>IF(LEN('III. New Locations'!C1640) &gt; 2, 1, 0)</f>
        <v>0</v>
      </c>
      <c r="E1641">
        <f>IF(LEN('III. New Locations'!E1640) = 2, IF('III. New Locations'!E1640 = "--", $C1641, 0), $C1641)</f>
        <v>0</v>
      </c>
      <c r="F1641">
        <f>IF(LEN('III. New Locations'!F1640) &gt; 4, 0, $C1641)</f>
        <v>0</v>
      </c>
      <c r="G1641">
        <f>IF(ISNUMBER('III. New Locations'!G1640) = TRUE, 0, $C1641)</f>
        <v>0</v>
      </c>
      <c r="H1641">
        <f>IF(ISNUMBER('III. New Locations'!H1640) = TRUE, 0, $C1641)</f>
        <v>0</v>
      </c>
      <c r="I1641">
        <f>IF(ISNUMBER('III. New Locations'!I1640) = TRUE, 0, $C1641)</f>
        <v>0</v>
      </c>
      <c r="J1641">
        <f>IF(ISNUMBER('III. New Locations'!J1640) = TRUE, 0, $C1641)</f>
        <v>0</v>
      </c>
      <c r="K1641">
        <f>IF(ISNUMBER('III. New Locations'!K1640) = TRUE, 0,$C1641)</f>
        <v>0</v>
      </c>
      <c r="M1641">
        <f>IF(ISNUMBER('III. New Locations'!M1640) = TRUE, 0,$C1641)</f>
        <v>0</v>
      </c>
      <c r="O1641">
        <f>IF(ISNUMBER('III. New Locations'!O1640) = TRUE, 0, $C1641)</f>
        <v>0</v>
      </c>
      <c r="P1641">
        <f>IF(ISNUMBER('III. New Locations'!P1640) = TRUE, 0, $C1641)</f>
        <v>0</v>
      </c>
      <c r="Q1641">
        <f>IF(ISNUMBER('III. New Locations'!Q1640) = TRUE, 0, $C1641)</f>
        <v>0</v>
      </c>
      <c r="R1641">
        <f>IF(ISNUMBER('III. New Locations'!R1640) = TRUE, IF('III. New Locations'!R1640 &gt;= 0, IF('III. New Locations'!R1640 &lt;=1, 0, $C1641),$C1641),$C1641)</f>
        <v>0</v>
      </c>
      <c r="S1641">
        <f>IF(ISNUMBER('III. New Locations'!S1640) = TRUE, IF('III. New Locations'!S1640 &gt;= 0, IF('III. New Locations'!S1640 &lt;=1, 0, $C1641), $C1641), $C1641)</f>
        <v>0</v>
      </c>
      <c r="T1641">
        <f>IF('III. New Locations'!T1640 = "-Unknown-", $C1641, 0)</f>
        <v>0</v>
      </c>
      <c r="U1641">
        <f>IF(LEN('III. New Locations'!U1640)&gt;1, 0, IF(T1641 = 0, 0, $C1641))</f>
        <v>0</v>
      </c>
      <c r="V1641">
        <f>IF('III. New Locations'!V1640 = "Unknown", $C1641, 0)</f>
        <v>0</v>
      </c>
      <c r="W1641">
        <f>IF(LEN('III. New Locations'!W1640)&gt;1, 0, IF(V1641 = 0, 0, $C1641))</f>
        <v>0</v>
      </c>
      <c r="X1641" t="str">
        <f>'III. New Locations'!X1640</f>
        <v>Unknown</v>
      </c>
      <c r="Y1641">
        <f>IF(ISNUMBER('III. New Locations'!Y1640) = TRUE, IF('III. New Locations'!Y1640 &gt;= 1400, IF('III. New Locations'!Y1640 &lt;=2100, 0, $C1641), $C1641), $C1641)</f>
        <v>0</v>
      </c>
      <c r="Z1641">
        <f>IF(ISNUMBER('III. New Locations'!Z1640) = TRUE, IF('III. New Locations'!Z1640 &gt;= 1400, IF('III. New Locations'!Z1640 &lt;=2100, 0, $C1641), $C1641), $C1641)</f>
        <v>0</v>
      </c>
      <c r="AA1641">
        <f>IF(ISNUMBER('III. New Locations'!AA1640) = TRUE, IF('III. New Locations'!AA1640 &gt;= 1400, IF('III. New Locations'!AA1640 &lt;=2100, 0, $C1641), $C1641), $C1641)</f>
        <v>0</v>
      </c>
      <c r="AC1641">
        <f>IF(ISNUMBER('III. New Locations'!AC1640) = TRUE, IF('III. New Locations'!AC1640 &gt;= 0, IF('III. New Locations'!AC1640 &lt;=1, 0,$C1641),$C1641), $C1641)</f>
        <v>0</v>
      </c>
    </row>
    <row r="1642" spans="1:29">
      <c r="A1642">
        <f>'III. New Locations'!A1641</f>
        <v>1639</v>
      </c>
      <c r="C1642" s="4">
        <f>IF(LEN('III. New Locations'!C1641) &gt; 2, 1, 0)</f>
        <v>0</v>
      </c>
      <c r="E1642">
        <f>IF(LEN('III. New Locations'!E1641) = 2, IF('III. New Locations'!E1641 = "--", $C1642, 0), $C1642)</f>
        <v>0</v>
      </c>
      <c r="F1642">
        <f>IF(LEN('III. New Locations'!F1641) &gt; 4, 0, $C1642)</f>
        <v>0</v>
      </c>
      <c r="G1642">
        <f>IF(ISNUMBER('III. New Locations'!G1641) = TRUE, 0, $C1642)</f>
        <v>0</v>
      </c>
      <c r="H1642">
        <f>IF(ISNUMBER('III. New Locations'!H1641) = TRUE, 0, $C1642)</f>
        <v>0</v>
      </c>
      <c r="I1642">
        <f>IF(ISNUMBER('III. New Locations'!I1641) = TRUE, 0, $C1642)</f>
        <v>0</v>
      </c>
      <c r="J1642">
        <f>IF(ISNUMBER('III. New Locations'!J1641) = TRUE, 0, $C1642)</f>
        <v>0</v>
      </c>
      <c r="K1642">
        <f>IF(ISNUMBER('III. New Locations'!K1641) = TRUE, 0,$C1642)</f>
        <v>0</v>
      </c>
      <c r="M1642">
        <f>IF(ISNUMBER('III. New Locations'!M1641) = TRUE, 0,$C1642)</f>
        <v>0</v>
      </c>
      <c r="O1642">
        <f>IF(ISNUMBER('III. New Locations'!O1641) = TRUE, 0, $C1642)</f>
        <v>0</v>
      </c>
      <c r="P1642">
        <f>IF(ISNUMBER('III. New Locations'!P1641) = TRUE, 0, $C1642)</f>
        <v>0</v>
      </c>
      <c r="Q1642">
        <f>IF(ISNUMBER('III. New Locations'!Q1641) = TRUE, 0, $C1642)</f>
        <v>0</v>
      </c>
      <c r="R1642">
        <f>IF(ISNUMBER('III. New Locations'!R1641) = TRUE, IF('III. New Locations'!R1641 &gt;= 0, IF('III. New Locations'!R1641 &lt;=1, 0, $C1642),$C1642),$C1642)</f>
        <v>0</v>
      </c>
      <c r="S1642">
        <f>IF(ISNUMBER('III. New Locations'!S1641) = TRUE, IF('III. New Locations'!S1641 &gt;= 0, IF('III. New Locations'!S1641 &lt;=1, 0, $C1642), $C1642), $C1642)</f>
        <v>0</v>
      </c>
      <c r="T1642">
        <f>IF('III. New Locations'!T1641 = "-Unknown-", $C1642, 0)</f>
        <v>0</v>
      </c>
      <c r="U1642">
        <f>IF(LEN('III. New Locations'!U1641)&gt;1, 0, IF(T1642 = 0, 0, $C1642))</f>
        <v>0</v>
      </c>
      <c r="V1642">
        <f>IF('III. New Locations'!V1641 = "Unknown", $C1642, 0)</f>
        <v>0</v>
      </c>
      <c r="W1642">
        <f>IF(LEN('III. New Locations'!W1641)&gt;1, 0, IF(V1642 = 0, 0, $C1642))</f>
        <v>0</v>
      </c>
      <c r="X1642" t="str">
        <f>'III. New Locations'!X1641</f>
        <v>Unknown</v>
      </c>
      <c r="Y1642">
        <f>IF(ISNUMBER('III. New Locations'!Y1641) = TRUE, IF('III. New Locations'!Y1641 &gt;= 1400, IF('III. New Locations'!Y1641 &lt;=2100, 0, $C1642), $C1642), $C1642)</f>
        <v>0</v>
      </c>
      <c r="Z1642">
        <f>IF(ISNUMBER('III. New Locations'!Z1641) = TRUE, IF('III. New Locations'!Z1641 &gt;= 1400, IF('III. New Locations'!Z1641 &lt;=2100, 0, $C1642), $C1642), $C1642)</f>
        <v>0</v>
      </c>
      <c r="AA1642">
        <f>IF(ISNUMBER('III. New Locations'!AA1641) = TRUE, IF('III. New Locations'!AA1641 &gt;= 1400, IF('III. New Locations'!AA1641 &lt;=2100, 0, $C1642), $C1642), $C1642)</f>
        <v>0</v>
      </c>
      <c r="AC1642">
        <f>IF(ISNUMBER('III. New Locations'!AC1641) = TRUE, IF('III. New Locations'!AC1641 &gt;= 0, IF('III. New Locations'!AC1641 &lt;=1, 0,$C1642),$C1642), $C1642)</f>
        <v>0</v>
      </c>
    </row>
    <row r="1643" spans="1:29">
      <c r="A1643">
        <f>'III. New Locations'!A1642</f>
        <v>1640</v>
      </c>
      <c r="C1643" s="4">
        <f>IF(LEN('III. New Locations'!C1642) &gt; 2, 1, 0)</f>
        <v>0</v>
      </c>
      <c r="E1643">
        <f>IF(LEN('III. New Locations'!E1642) = 2, IF('III. New Locations'!E1642 = "--", $C1643, 0), $C1643)</f>
        <v>0</v>
      </c>
      <c r="F1643">
        <f>IF(LEN('III. New Locations'!F1642) &gt; 4, 0, $C1643)</f>
        <v>0</v>
      </c>
      <c r="G1643">
        <f>IF(ISNUMBER('III. New Locations'!G1642) = TRUE, 0, $C1643)</f>
        <v>0</v>
      </c>
      <c r="H1643">
        <f>IF(ISNUMBER('III. New Locations'!H1642) = TRUE, 0, $C1643)</f>
        <v>0</v>
      </c>
      <c r="I1643">
        <f>IF(ISNUMBER('III. New Locations'!I1642) = TRUE, 0, $C1643)</f>
        <v>0</v>
      </c>
      <c r="J1643">
        <f>IF(ISNUMBER('III. New Locations'!J1642) = TRUE, 0, $C1643)</f>
        <v>0</v>
      </c>
      <c r="K1643">
        <f>IF(ISNUMBER('III. New Locations'!K1642) = TRUE, 0,$C1643)</f>
        <v>0</v>
      </c>
      <c r="M1643">
        <f>IF(ISNUMBER('III. New Locations'!M1642) = TRUE, 0,$C1643)</f>
        <v>0</v>
      </c>
      <c r="O1643">
        <f>IF(ISNUMBER('III. New Locations'!O1642) = TRUE, 0, $C1643)</f>
        <v>0</v>
      </c>
      <c r="P1643">
        <f>IF(ISNUMBER('III. New Locations'!P1642) = TRUE, 0, $C1643)</f>
        <v>0</v>
      </c>
      <c r="Q1643">
        <f>IF(ISNUMBER('III. New Locations'!Q1642) = TRUE, 0, $C1643)</f>
        <v>0</v>
      </c>
      <c r="R1643">
        <f>IF(ISNUMBER('III. New Locations'!R1642) = TRUE, IF('III. New Locations'!R1642 &gt;= 0, IF('III. New Locations'!R1642 &lt;=1, 0, $C1643),$C1643),$C1643)</f>
        <v>0</v>
      </c>
      <c r="S1643">
        <f>IF(ISNUMBER('III. New Locations'!S1642) = TRUE, IF('III. New Locations'!S1642 &gt;= 0, IF('III. New Locations'!S1642 &lt;=1, 0, $C1643), $C1643), $C1643)</f>
        <v>0</v>
      </c>
      <c r="T1643">
        <f>IF('III. New Locations'!T1642 = "-Unknown-", $C1643, 0)</f>
        <v>0</v>
      </c>
      <c r="U1643">
        <f>IF(LEN('III. New Locations'!U1642)&gt;1, 0, IF(T1643 = 0, 0, $C1643))</f>
        <v>0</v>
      </c>
      <c r="V1643">
        <f>IF('III. New Locations'!V1642 = "Unknown", $C1643, 0)</f>
        <v>0</v>
      </c>
      <c r="W1643">
        <f>IF(LEN('III. New Locations'!W1642)&gt;1, 0, IF(V1643 = 0, 0, $C1643))</f>
        <v>0</v>
      </c>
      <c r="X1643" t="str">
        <f>'III. New Locations'!X1642</f>
        <v>Unknown</v>
      </c>
      <c r="Y1643">
        <f>IF(ISNUMBER('III. New Locations'!Y1642) = TRUE, IF('III. New Locations'!Y1642 &gt;= 1400, IF('III. New Locations'!Y1642 &lt;=2100, 0, $C1643), $C1643), $C1643)</f>
        <v>0</v>
      </c>
      <c r="Z1643">
        <f>IF(ISNUMBER('III. New Locations'!Z1642) = TRUE, IF('III. New Locations'!Z1642 &gt;= 1400, IF('III. New Locations'!Z1642 &lt;=2100, 0, $C1643), $C1643), $C1643)</f>
        <v>0</v>
      </c>
      <c r="AA1643">
        <f>IF(ISNUMBER('III. New Locations'!AA1642) = TRUE, IF('III. New Locations'!AA1642 &gt;= 1400, IF('III. New Locations'!AA1642 &lt;=2100, 0, $C1643), $C1643), $C1643)</f>
        <v>0</v>
      </c>
      <c r="AC1643">
        <f>IF(ISNUMBER('III. New Locations'!AC1642) = TRUE, IF('III. New Locations'!AC1642 &gt;= 0, IF('III. New Locations'!AC1642 &lt;=1, 0,$C1643),$C1643), $C1643)</f>
        <v>0</v>
      </c>
    </row>
    <row r="1644" spans="1:29">
      <c r="A1644">
        <f>'III. New Locations'!A1643</f>
        <v>1641</v>
      </c>
      <c r="C1644" s="4">
        <f>IF(LEN('III. New Locations'!C1643) &gt; 2, 1, 0)</f>
        <v>0</v>
      </c>
      <c r="E1644">
        <f>IF(LEN('III. New Locations'!E1643) = 2, IF('III. New Locations'!E1643 = "--", $C1644, 0), $C1644)</f>
        <v>0</v>
      </c>
      <c r="F1644">
        <f>IF(LEN('III. New Locations'!F1643) &gt; 4, 0, $C1644)</f>
        <v>0</v>
      </c>
      <c r="G1644">
        <f>IF(ISNUMBER('III. New Locations'!G1643) = TRUE, 0, $C1644)</f>
        <v>0</v>
      </c>
      <c r="H1644">
        <f>IF(ISNUMBER('III. New Locations'!H1643) = TRUE, 0, $C1644)</f>
        <v>0</v>
      </c>
      <c r="I1644">
        <f>IF(ISNUMBER('III. New Locations'!I1643) = TRUE, 0, $C1644)</f>
        <v>0</v>
      </c>
      <c r="J1644">
        <f>IF(ISNUMBER('III. New Locations'!J1643) = TRUE, 0, $C1644)</f>
        <v>0</v>
      </c>
      <c r="K1644">
        <f>IF(ISNUMBER('III. New Locations'!K1643) = TRUE, 0,$C1644)</f>
        <v>0</v>
      </c>
      <c r="M1644">
        <f>IF(ISNUMBER('III. New Locations'!M1643) = TRUE, 0,$C1644)</f>
        <v>0</v>
      </c>
      <c r="O1644">
        <f>IF(ISNUMBER('III. New Locations'!O1643) = TRUE, 0, $C1644)</f>
        <v>0</v>
      </c>
      <c r="P1644">
        <f>IF(ISNUMBER('III. New Locations'!P1643) = TRUE, 0, $C1644)</f>
        <v>0</v>
      </c>
      <c r="Q1644">
        <f>IF(ISNUMBER('III. New Locations'!Q1643) = TRUE, 0, $C1644)</f>
        <v>0</v>
      </c>
      <c r="R1644">
        <f>IF(ISNUMBER('III. New Locations'!R1643) = TRUE, IF('III. New Locations'!R1643 &gt;= 0, IF('III. New Locations'!R1643 &lt;=1, 0, $C1644),$C1644),$C1644)</f>
        <v>0</v>
      </c>
      <c r="S1644">
        <f>IF(ISNUMBER('III. New Locations'!S1643) = TRUE, IF('III. New Locations'!S1643 &gt;= 0, IF('III. New Locations'!S1643 &lt;=1, 0, $C1644), $C1644), $C1644)</f>
        <v>0</v>
      </c>
      <c r="T1644">
        <f>IF('III. New Locations'!T1643 = "-Unknown-", $C1644, 0)</f>
        <v>0</v>
      </c>
      <c r="U1644">
        <f>IF(LEN('III. New Locations'!U1643)&gt;1, 0, IF(T1644 = 0, 0, $C1644))</f>
        <v>0</v>
      </c>
      <c r="V1644">
        <f>IF('III. New Locations'!V1643 = "Unknown", $C1644, 0)</f>
        <v>0</v>
      </c>
      <c r="W1644">
        <f>IF(LEN('III. New Locations'!W1643)&gt;1, 0, IF(V1644 = 0, 0, $C1644))</f>
        <v>0</v>
      </c>
      <c r="X1644" t="str">
        <f>'III. New Locations'!X1643</f>
        <v>Unknown</v>
      </c>
      <c r="Y1644">
        <f>IF(ISNUMBER('III. New Locations'!Y1643) = TRUE, IF('III. New Locations'!Y1643 &gt;= 1400, IF('III. New Locations'!Y1643 &lt;=2100, 0, $C1644), $C1644), $C1644)</f>
        <v>0</v>
      </c>
      <c r="Z1644">
        <f>IF(ISNUMBER('III. New Locations'!Z1643) = TRUE, IF('III. New Locations'!Z1643 &gt;= 1400, IF('III. New Locations'!Z1643 &lt;=2100, 0, $C1644), $C1644), $C1644)</f>
        <v>0</v>
      </c>
      <c r="AA1644">
        <f>IF(ISNUMBER('III. New Locations'!AA1643) = TRUE, IF('III. New Locations'!AA1643 &gt;= 1400, IF('III. New Locations'!AA1643 &lt;=2100, 0, $C1644), $C1644), $C1644)</f>
        <v>0</v>
      </c>
      <c r="AC1644">
        <f>IF(ISNUMBER('III. New Locations'!AC1643) = TRUE, IF('III. New Locations'!AC1643 &gt;= 0, IF('III. New Locations'!AC1643 &lt;=1, 0,$C1644),$C1644), $C1644)</f>
        <v>0</v>
      </c>
    </row>
    <row r="1645" spans="1:29">
      <c r="A1645">
        <f>'III. New Locations'!A1644</f>
        <v>1642</v>
      </c>
      <c r="C1645" s="4">
        <f>IF(LEN('III. New Locations'!C1644) &gt; 2, 1, 0)</f>
        <v>0</v>
      </c>
      <c r="E1645">
        <f>IF(LEN('III. New Locations'!E1644) = 2, IF('III. New Locations'!E1644 = "--", $C1645, 0), $C1645)</f>
        <v>0</v>
      </c>
      <c r="F1645">
        <f>IF(LEN('III. New Locations'!F1644) &gt; 4, 0, $C1645)</f>
        <v>0</v>
      </c>
      <c r="G1645">
        <f>IF(ISNUMBER('III. New Locations'!G1644) = TRUE, 0, $C1645)</f>
        <v>0</v>
      </c>
      <c r="H1645">
        <f>IF(ISNUMBER('III. New Locations'!H1644) = TRUE, 0, $C1645)</f>
        <v>0</v>
      </c>
      <c r="I1645">
        <f>IF(ISNUMBER('III. New Locations'!I1644) = TRUE, 0, $C1645)</f>
        <v>0</v>
      </c>
      <c r="J1645">
        <f>IF(ISNUMBER('III. New Locations'!J1644) = TRUE, 0, $C1645)</f>
        <v>0</v>
      </c>
      <c r="K1645">
        <f>IF(ISNUMBER('III. New Locations'!K1644) = TRUE, 0,$C1645)</f>
        <v>0</v>
      </c>
      <c r="M1645">
        <f>IF(ISNUMBER('III. New Locations'!M1644) = TRUE, 0,$C1645)</f>
        <v>0</v>
      </c>
      <c r="O1645">
        <f>IF(ISNUMBER('III. New Locations'!O1644) = TRUE, 0, $C1645)</f>
        <v>0</v>
      </c>
      <c r="P1645">
        <f>IF(ISNUMBER('III. New Locations'!P1644) = TRUE, 0, $C1645)</f>
        <v>0</v>
      </c>
      <c r="Q1645">
        <f>IF(ISNUMBER('III. New Locations'!Q1644) = TRUE, 0, $C1645)</f>
        <v>0</v>
      </c>
      <c r="R1645">
        <f>IF(ISNUMBER('III. New Locations'!R1644) = TRUE, IF('III. New Locations'!R1644 &gt;= 0, IF('III. New Locations'!R1644 &lt;=1, 0, $C1645),$C1645),$C1645)</f>
        <v>0</v>
      </c>
      <c r="S1645">
        <f>IF(ISNUMBER('III. New Locations'!S1644) = TRUE, IF('III. New Locations'!S1644 &gt;= 0, IF('III. New Locations'!S1644 &lt;=1, 0, $C1645), $C1645), $C1645)</f>
        <v>0</v>
      </c>
      <c r="T1645">
        <f>IF('III. New Locations'!T1644 = "-Unknown-", $C1645, 0)</f>
        <v>0</v>
      </c>
      <c r="U1645">
        <f>IF(LEN('III. New Locations'!U1644)&gt;1, 0, IF(T1645 = 0, 0, $C1645))</f>
        <v>0</v>
      </c>
      <c r="V1645">
        <f>IF('III. New Locations'!V1644 = "Unknown", $C1645, 0)</f>
        <v>0</v>
      </c>
      <c r="W1645">
        <f>IF(LEN('III. New Locations'!W1644)&gt;1, 0, IF(V1645 = 0, 0, $C1645))</f>
        <v>0</v>
      </c>
      <c r="X1645" t="str">
        <f>'III. New Locations'!X1644</f>
        <v>Unknown</v>
      </c>
      <c r="Y1645">
        <f>IF(ISNUMBER('III. New Locations'!Y1644) = TRUE, IF('III. New Locations'!Y1644 &gt;= 1400, IF('III. New Locations'!Y1644 &lt;=2100, 0, $C1645), $C1645), $C1645)</f>
        <v>0</v>
      </c>
      <c r="Z1645">
        <f>IF(ISNUMBER('III. New Locations'!Z1644) = TRUE, IF('III. New Locations'!Z1644 &gt;= 1400, IF('III. New Locations'!Z1644 &lt;=2100, 0, $C1645), $C1645), $C1645)</f>
        <v>0</v>
      </c>
      <c r="AA1645">
        <f>IF(ISNUMBER('III. New Locations'!AA1644) = TRUE, IF('III. New Locations'!AA1644 &gt;= 1400, IF('III. New Locations'!AA1644 &lt;=2100, 0, $C1645), $C1645), $C1645)</f>
        <v>0</v>
      </c>
      <c r="AC1645">
        <f>IF(ISNUMBER('III. New Locations'!AC1644) = TRUE, IF('III. New Locations'!AC1644 &gt;= 0, IF('III. New Locations'!AC1644 &lt;=1, 0,$C1645),$C1645), $C1645)</f>
        <v>0</v>
      </c>
    </row>
    <row r="1646" spans="1:29">
      <c r="A1646">
        <f>'III. New Locations'!A1645</f>
        <v>1643</v>
      </c>
      <c r="C1646" s="4">
        <f>IF(LEN('III. New Locations'!C1645) &gt; 2, 1, 0)</f>
        <v>0</v>
      </c>
      <c r="E1646">
        <f>IF(LEN('III. New Locations'!E1645) = 2, IF('III. New Locations'!E1645 = "--", $C1646, 0), $C1646)</f>
        <v>0</v>
      </c>
      <c r="F1646">
        <f>IF(LEN('III. New Locations'!F1645) &gt; 4, 0, $C1646)</f>
        <v>0</v>
      </c>
      <c r="G1646">
        <f>IF(ISNUMBER('III. New Locations'!G1645) = TRUE, 0, $C1646)</f>
        <v>0</v>
      </c>
      <c r="H1646">
        <f>IF(ISNUMBER('III. New Locations'!H1645) = TRUE, 0, $C1646)</f>
        <v>0</v>
      </c>
      <c r="I1646">
        <f>IF(ISNUMBER('III. New Locations'!I1645) = TRUE, 0, $C1646)</f>
        <v>0</v>
      </c>
      <c r="J1646">
        <f>IF(ISNUMBER('III. New Locations'!J1645) = TRUE, 0, $C1646)</f>
        <v>0</v>
      </c>
      <c r="K1646">
        <f>IF(ISNUMBER('III. New Locations'!K1645) = TRUE, 0,$C1646)</f>
        <v>0</v>
      </c>
      <c r="M1646">
        <f>IF(ISNUMBER('III. New Locations'!M1645) = TRUE, 0,$C1646)</f>
        <v>0</v>
      </c>
      <c r="O1646">
        <f>IF(ISNUMBER('III. New Locations'!O1645) = TRUE, 0, $C1646)</f>
        <v>0</v>
      </c>
      <c r="P1646">
        <f>IF(ISNUMBER('III. New Locations'!P1645) = TRUE, 0, $C1646)</f>
        <v>0</v>
      </c>
      <c r="Q1646">
        <f>IF(ISNUMBER('III. New Locations'!Q1645) = TRUE, 0, $C1646)</f>
        <v>0</v>
      </c>
      <c r="R1646">
        <f>IF(ISNUMBER('III. New Locations'!R1645) = TRUE, IF('III. New Locations'!R1645 &gt;= 0, IF('III. New Locations'!R1645 &lt;=1, 0, $C1646),$C1646),$C1646)</f>
        <v>0</v>
      </c>
      <c r="S1646">
        <f>IF(ISNUMBER('III. New Locations'!S1645) = TRUE, IF('III. New Locations'!S1645 &gt;= 0, IF('III. New Locations'!S1645 &lt;=1, 0, $C1646), $C1646), $C1646)</f>
        <v>0</v>
      </c>
      <c r="T1646">
        <f>IF('III. New Locations'!T1645 = "-Unknown-", $C1646, 0)</f>
        <v>0</v>
      </c>
      <c r="U1646">
        <f>IF(LEN('III. New Locations'!U1645)&gt;1, 0, IF(T1646 = 0, 0, $C1646))</f>
        <v>0</v>
      </c>
      <c r="V1646">
        <f>IF('III. New Locations'!V1645 = "Unknown", $C1646, 0)</f>
        <v>0</v>
      </c>
      <c r="W1646">
        <f>IF(LEN('III. New Locations'!W1645)&gt;1, 0, IF(V1646 = 0, 0, $C1646))</f>
        <v>0</v>
      </c>
      <c r="X1646" t="str">
        <f>'III. New Locations'!X1645</f>
        <v>Unknown</v>
      </c>
      <c r="Y1646">
        <f>IF(ISNUMBER('III. New Locations'!Y1645) = TRUE, IF('III. New Locations'!Y1645 &gt;= 1400, IF('III. New Locations'!Y1645 &lt;=2100, 0, $C1646), $C1646), $C1646)</f>
        <v>0</v>
      </c>
      <c r="Z1646">
        <f>IF(ISNUMBER('III. New Locations'!Z1645) = TRUE, IF('III. New Locations'!Z1645 &gt;= 1400, IF('III. New Locations'!Z1645 &lt;=2100, 0, $C1646), $C1646), $C1646)</f>
        <v>0</v>
      </c>
      <c r="AA1646">
        <f>IF(ISNUMBER('III. New Locations'!AA1645) = TRUE, IF('III. New Locations'!AA1645 &gt;= 1400, IF('III. New Locations'!AA1645 &lt;=2100, 0, $C1646), $C1646), $C1646)</f>
        <v>0</v>
      </c>
      <c r="AC1646">
        <f>IF(ISNUMBER('III. New Locations'!AC1645) = TRUE, IF('III. New Locations'!AC1645 &gt;= 0, IF('III. New Locations'!AC1645 &lt;=1, 0,$C1646),$C1646), $C1646)</f>
        <v>0</v>
      </c>
    </row>
    <row r="1647" spans="1:29">
      <c r="A1647">
        <f>'III. New Locations'!A1646</f>
        <v>1644</v>
      </c>
      <c r="C1647" s="4">
        <f>IF(LEN('III. New Locations'!C1646) &gt; 2, 1, 0)</f>
        <v>0</v>
      </c>
      <c r="E1647">
        <f>IF(LEN('III. New Locations'!E1646) = 2, IF('III. New Locations'!E1646 = "--", $C1647, 0), $C1647)</f>
        <v>0</v>
      </c>
      <c r="F1647">
        <f>IF(LEN('III. New Locations'!F1646) &gt; 4, 0, $C1647)</f>
        <v>0</v>
      </c>
      <c r="G1647">
        <f>IF(ISNUMBER('III. New Locations'!G1646) = TRUE, 0, $C1647)</f>
        <v>0</v>
      </c>
      <c r="H1647">
        <f>IF(ISNUMBER('III. New Locations'!H1646) = TRUE, 0, $C1647)</f>
        <v>0</v>
      </c>
      <c r="I1647">
        <f>IF(ISNUMBER('III. New Locations'!I1646) = TRUE, 0, $C1647)</f>
        <v>0</v>
      </c>
      <c r="J1647">
        <f>IF(ISNUMBER('III. New Locations'!J1646) = TRUE, 0, $C1647)</f>
        <v>0</v>
      </c>
      <c r="K1647">
        <f>IF(ISNUMBER('III. New Locations'!K1646) = TRUE, 0,$C1647)</f>
        <v>0</v>
      </c>
      <c r="M1647">
        <f>IF(ISNUMBER('III. New Locations'!M1646) = TRUE, 0,$C1647)</f>
        <v>0</v>
      </c>
      <c r="O1647">
        <f>IF(ISNUMBER('III. New Locations'!O1646) = TRUE, 0, $C1647)</f>
        <v>0</v>
      </c>
      <c r="P1647">
        <f>IF(ISNUMBER('III. New Locations'!P1646) = TRUE, 0, $C1647)</f>
        <v>0</v>
      </c>
      <c r="Q1647">
        <f>IF(ISNUMBER('III. New Locations'!Q1646) = TRUE, 0, $C1647)</f>
        <v>0</v>
      </c>
      <c r="R1647">
        <f>IF(ISNUMBER('III. New Locations'!R1646) = TRUE, IF('III. New Locations'!R1646 &gt;= 0, IF('III. New Locations'!R1646 &lt;=1, 0, $C1647),$C1647),$C1647)</f>
        <v>0</v>
      </c>
      <c r="S1647">
        <f>IF(ISNUMBER('III. New Locations'!S1646) = TRUE, IF('III. New Locations'!S1646 &gt;= 0, IF('III. New Locations'!S1646 &lt;=1, 0, $C1647), $C1647), $C1647)</f>
        <v>0</v>
      </c>
      <c r="T1647">
        <f>IF('III. New Locations'!T1646 = "-Unknown-", $C1647, 0)</f>
        <v>0</v>
      </c>
      <c r="U1647">
        <f>IF(LEN('III. New Locations'!U1646)&gt;1, 0, IF(T1647 = 0, 0, $C1647))</f>
        <v>0</v>
      </c>
      <c r="V1647">
        <f>IF('III. New Locations'!V1646 = "Unknown", $C1647, 0)</f>
        <v>0</v>
      </c>
      <c r="W1647">
        <f>IF(LEN('III. New Locations'!W1646)&gt;1, 0, IF(V1647 = 0, 0, $C1647))</f>
        <v>0</v>
      </c>
      <c r="X1647" t="str">
        <f>'III. New Locations'!X1646</f>
        <v>Unknown</v>
      </c>
      <c r="Y1647">
        <f>IF(ISNUMBER('III. New Locations'!Y1646) = TRUE, IF('III. New Locations'!Y1646 &gt;= 1400, IF('III. New Locations'!Y1646 &lt;=2100, 0, $C1647), $C1647), $C1647)</f>
        <v>0</v>
      </c>
      <c r="Z1647">
        <f>IF(ISNUMBER('III. New Locations'!Z1646) = TRUE, IF('III. New Locations'!Z1646 &gt;= 1400, IF('III. New Locations'!Z1646 &lt;=2100, 0, $C1647), $C1647), $C1647)</f>
        <v>0</v>
      </c>
      <c r="AA1647">
        <f>IF(ISNUMBER('III. New Locations'!AA1646) = TRUE, IF('III. New Locations'!AA1646 &gt;= 1400, IF('III. New Locations'!AA1646 &lt;=2100, 0, $C1647), $C1647), $C1647)</f>
        <v>0</v>
      </c>
      <c r="AC1647">
        <f>IF(ISNUMBER('III. New Locations'!AC1646) = TRUE, IF('III. New Locations'!AC1646 &gt;= 0, IF('III. New Locations'!AC1646 &lt;=1, 0,$C1647),$C1647), $C1647)</f>
        <v>0</v>
      </c>
    </row>
    <row r="1648" spans="1:29">
      <c r="A1648">
        <f>'III. New Locations'!A1647</f>
        <v>1645</v>
      </c>
      <c r="C1648" s="4">
        <f>IF(LEN('III. New Locations'!C1647) &gt; 2, 1, 0)</f>
        <v>0</v>
      </c>
      <c r="E1648">
        <f>IF(LEN('III. New Locations'!E1647) = 2, IF('III. New Locations'!E1647 = "--", $C1648, 0), $C1648)</f>
        <v>0</v>
      </c>
      <c r="F1648">
        <f>IF(LEN('III. New Locations'!F1647) &gt; 4, 0, $C1648)</f>
        <v>0</v>
      </c>
      <c r="G1648">
        <f>IF(ISNUMBER('III. New Locations'!G1647) = TRUE, 0, $C1648)</f>
        <v>0</v>
      </c>
      <c r="H1648">
        <f>IF(ISNUMBER('III. New Locations'!H1647) = TRUE, 0, $C1648)</f>
        <v>0</v>
      </c>
      <c r="I1648">
        <f>IF(ISNUMBER('III. New Locations'!I1647) = TRUE, 0, $C1648)</f>
        <v>0</v>
      </c>
      <c r="J1648">
        <f>IF(ISNUMBER('III. New Locations'!J1647) = TRUE, 0, $C1648)</f>
        <v>0</v>
      </c>
      <c r="K1648">
        <f>IF(ISNUMBER('III. New Locations'!K1647) = TRUE, 0,$C1648)</f>
        <v>0</v>
      </c>
      <c r="M1648">
        <f>IF(ISNUMBER('III. New Locations'!M1647) = TRUE, 0,$C1648)</f>
        <v>0</v>
      </c>
      <c r="O1648">
        <f>IF(ISNUMBER('III. New Locations'!O1647) = TRUE, 0, $C1648)</f>
        <v>0</v>
      </c>
      <c r="P1648">
        <f>IF(ISNUMBER('III. New Locations'!P1647) = TRUE, 0, $C1648)</f>
        <v>0</v>
      </c>
      <c r="Q1648">
        <f>IF(ISNUMBER('III. New Locations'!Q1647) = TRUE, 0, $C1648)</f>
        <v>0</v>
      </c>
      <c r="R1648">
        <f>IF(ISNUMBER('III. New Locations'!R1647) = TRUE, IF('III. New Locations'!R1647 &gt;= 0, IF('III. New Locations'!R1647 &lt;=1, 0, $C1648),$C1648),$C1648)</f>
        <v>0</v>
      </c>
      <c r="S1648">
        <f>IF(ISNUMBER('III. New Locations'!S1647) = TRUE, IF('III. New Locations'!S1647 &gt;= 0, IF('III. New Locations'!S1647 &lt;=1, 0, $C1648), $C1648), $C1648)</f>
        <v>0</v>
      </c>
      <c r="T1648">
        <f>IF('III. New Locations'!T1647 = "-Unknown-", $C1648, 0)</f>
        <v>0</v>
      </c>
      <c r="U1648">
        <f>IF(LEN('III. New Locations'!U1647)&gt;1, 0, IF(T1648 = 0, 0, $C1648))</f>
        <v>0</v>
      </c>
      <c r="V1648">
        <f>IF('III. New Locations'!V1647 = "Unknown", $C1648, 0)</f>
        <v>0</v>
      </c>
      <c r="W1648">
        <f>IF(LEN('III. New Locations'!W1647)&gt;1, 0, IF(V1648 = 0, 0, $C1648))</f>
        <v>0</v>
      </c>
      <c r="X1648" t="str">
        <f>'III. New Locations'!X1647</f>
        <v>Unknown</v>
      </c>
      <c r="Y1648">
        <f>IF(ISNUMBER('III. New Locations'!Y1647) = TRUE, IF('III. New Locations'!Y1647 &gt;= 1400, IF('III. New Locations'!Y1647 &lt;=2100, 0, $C1648), $C1648), $C1648)</f>
        <v>0</v>
      </c>
      <c r="Z1648">
        <f>IF(ISNUMBER('III. New Locations'!Z1647) = TRUE, IF('III. New Locations'!Z1647 &gt;= 1400, IF('III. New Locations'!Z1647 &lt;=2100, 0, $C1648), $C1648), $C1648)</f>
        <v>0</v>
      </c>
      <c r="AA1648">
        <f>IF(ISNUMBER('III. New Locations'!AA1647) = TRUE, IF('III. New Locations'!AA1647 &gt;= 1400, IF('III. New Locations'!AA1647 &lt;=2100, 0, $C1648), $C1648), $C1648)</f>
        <v>0</v>
      </c>
      <c r="AC1648">
        <f>IF(ISNUMBER('III. New Locations'!AC1647) = TRUE, IF('III. New Locations'!AC1647 &gt;= 0, IF('III. New Locations'!AC1647 &lt;=1, 0,$C1648),$C1648), $C1648)</f>
        <v>0</v>
      </c>
    </row>
    <row r="1649" spans="1:29">
      <c r="A1649">
        <f>'III. New Locations'!A1648</f>
        <v>1646</v>
      </c>
      <c r="C1649" s="4">
        <f>IF(LEN('III. New Locations'!C1648) &gt; 2, 1, 0)</f>
        <v>0</v>
      </c>
      <c r="E1649">
        <f>IF(LEN('III. New Locations'!E1648) = 2, IF('III. New Locations'!E1648 = "--", $C1649, 0), $C1649)</f>
        <v>0</v>
      </c>
      <c r="F1649">
        <f>IF(LEN('III. New Locations'!F1648) &gt; 4, 0, $C1649)</f>
        <v>0</v>
      </c>
      <c r="G1649">
        <f>IF(ISNUMBER('III. New Locations'!G1648) = TRUE, 0, $C1649)</f>
        <v>0</v>
      </c>
      <c r="H1649">
        <f>IF(ISNUMBER('III. New Locations'!H1648) = TRUE, 0, $C1649)</f>
        <v>0</v>
      </c>
      <c r="I1649">
        <f>IF(ISNUMBER('III. New Locations'!I1648) = TRUE, 0, $C1649)</f>
        <v>0</v>
      </c>
      <c r="J1649">
        <f>IF(ISNUMBER('III. New Locations'!J1648) = TRUE, 0, $C1649)</f>
        <v>0</v>
      </c>
      <c r="K1649">
        <f>IF(ISNUMBER('III. New Locations'!K1648) = TRUE, 0,$C1649)</f>
        <v>0</v>
      </c>
      <c r="M1649">
        <f>IF(ISNUMBER('III. New Locations'!M1648) = TRUE, 0,$C1649)</f>
        <v>0</v>
      </c>
      <c r="O1649">
        <f>IF(ISNUMBER('III. New Locations'!O1648) = TRUE, 0, $C1649)</f>
        <v>0</v>
      </c>
      <c r="P1649">
        <f>IF(ISNUMBER('III. New Locations'!P1648) = TRUE, 0, $C1649)</f>
        <v>0</v>
      </c>
      <c r="Q1649">
        <f>IF(ISNUMBER('III. New Locations'!Q1648) = TRUE, 0, $C1649)</f>
        <v>0</v>
      </c>
      <c r="R1649">
        <f>IF(ISNUMBER('III. New Locations'!R1648) = TRUE, IF('III. New Locations'!R1648 &gt;= 0, IF('III. New Locations'!R1648 &lt;=1, 0, $C1649),$C1649),$C1649)</f>
        <v>0</v>
      </c>
      <c r="S1649">
        <f>IF(ISNUMBER('III. New Locations'!S1648) = TRUE, IF('III. New Locations'!S1648 &gt;= 0, IF('III. New Locations'!S1648 &lt;=1, 0, $C1649), $C1649), $C1649)</f>
        <v>0</v>
      </c>
      <c r="T1649">
        <f>IF('III. New Locations'!T1648 = "-Unknown-", $C1649, 0)</f>
        <v>0</v>
      </c>
      <c r="U1649">
        <f>IF(LEN('III. New Locations'!U1648)&gt;1, 0, IF(T1649 = 0, 0, $C1649))</f>
        <v>0</v>
      </c>
      <c r="V1649">
        <f>IF('III. New Locations'!V1648 = "Unknown", $C1649, 0)</f>
        <v>0</v>
      </c>
      <c r="W1649">
        <f>IF(LEN('III. New Locations'!W1648)&gt;1, 0, IF(V1649 = 0, 0, $C1649))</f>
        <v>0</v>
      </c>
      <c r="X1649" t="str">
        <f>'III. New Locations'!X1648</f>
        <v>Unknown</v>
      </c>
      <c r="Y1649">
        <f>IF(ISNUMBER('III. New Locations'!Y1648) = TRUE, IF('III. New Locations'!Y1648 &gt;= 1400, IF('III. New Locations'!Y1648 &lt;=2100, 0, $C1649), $C1649), $C1649)</f>
        <v>0</v>
      </c>
      <c r="Z1649">
        <f>IF(ISNUMBER('III. New Locations'!Z1648) = TRUE, IF('III. New Locations'!Z1648 &gt;= 1400, IF('III. New Locations'!Z1648 &lt;=2100, 0, $C1649), $C1649), $C1649)</f>
        <v>0</v>
      </c>
      <c r="AA1649">
        <f>IF(ISNUMBER('III. New Locations'!AA1648) = TRUE, IF('III. New Locations'!AA1648 &gt;= 1400, IF('III. New Locations'!AA1648 &lt;=2100, 0, $C1649), $C1649), $C1649)</f>
        <v>0</v>
      </c>
      <c r="AC1649">
        <f>IF(ISNUMBER('III. New Locations'!AC1648) = TRUE, IF('III. New Locations'!AC1648 &gt;= 0, IF('III. New Locations'!AC1648 &lt;=1, 0,$C1649),$C1649), $C1649)</f>
        <v>0</v>
      </c>
    </row>
    <row r="1650" spans="1:29">
      <c r="A1650">
        <f>'III. New Locations'!A1649</f>
        <v>1647</v>
      </c>
      <c r="C1650" s="4">
        <f>IF(LEN('III. New Locations'!C1649) &gt; 2, 1, 0)</f>
        <v>0</v>
      </c>
      <c r="E1650">
        <f>IF(LEN('III. New Locations'!E1649) = 2, IF('III. New Locations'!E1649 = "--", $C1650, 0), $C1650)</f>
        <v>0</v>
      </c>
      <c r="F1650">
        <f>IF(LEN('III. New Locations'!F1649) &gt; 4, 0, $C1650)</f>
        <v>0</v>
      </c>
      <c r="G1650">
        <f>IF(ISNUMBER('III. New Locations'!G1649) = TRUE, 0, $C1650)</f>
        <v>0</v>
      </c>
      <c r="H1650">
        <f>IF(ISNUMBER('III. New Locations'!H1649) = TRUE, 0, $C1650)</f>
        <v>0</v>
      </c>
      <c r="I1650">
        <f>IF(ISNUMBER('III. New Locations'!I1649) = TRUE, 0, $C1650)</f>
        <v>0</v>
      </c>
      <c r="J1650">
        <f>IF(ISNUMBER('III. New Locations'!J1649) = TRUE, 0, $C1650)</f>
        <v>0</v>
      </c>
      <c r="K1650">
        <f>IF(ISNUMBER('III. New Locations'!K1649) = TRUE, 0,$C1650)</f>
        <v>0</v>
      </c>
      <c r="M1650">
        <f>IF(ISNUMBER('III. New Locations'!M1649) = TRUE, 0,$C1650)</f>
        <v>0</v>
      </c>
      <c r="O1650">
        <f>IF(ISNUMBER('III. New Locations'!O1649) = TRUE, 0, $C1650)</f>
        <v>0</v>
      </c>
      <c r="P1650">
        <f>IF(ISNUMBER('III. New Locations'!P1649) = TRUE, 0, $C1650)</f>
        <v>0</v>
      </c>
      <c r="Q1650">
        <f>IF(ISNUMBER('III. New Locations'!Q1649) = TRUE, 0, $C1650)</f>
        <v>0</v>
      </c>
      <c r="R1650">
        <f>IF(ISNUMBER('III. New Locations'!R1649) = TRUE, IF('III. New Locations'!R1649 &gt;= 0, IF('III. New Locations'!R1649 &lt;=1, 0, $C1650),$C1650),$C1650)</f>
        <v>0</v>
      </c>
      <c r="S1650">
        <f>IF(ISNUMBER('III. New Locations'!S1649) = TRUE, IF('III. New Locations'!S1649 &gt;= 0, IF('III. New Locations'!S1649 &lt;=1, 0, $C1650), $C1650), $C1650)</f>
        <v>0</v>
      </c>
      <c r="T1650">
        <f>IF('III. New Locations'!T1649 = "-Unknown-", $C1650, 0)</f>
        <v>0</v>
      </c>
      <c r="U1650">
        <f>IF(LEN('III. New Locations'!U1649)&gt;1, 0, IF(T1650 = 0, 0, $C1650))</f>
        <v>0</v>
      </c>
      <c r="V1650">
        <f>IF('III. New Locations'!V1649 = "Unknown", $C1650, 0)</f>
        <v>0</v>
      </c>
      <c r="W1650">
        <f>IF(LEN('III. New Locations'!W1649)&gt;1, 0, IF(V1650 = 0, 0, $C1650))</f>
        <v>0</v>
      </c>
      <c r="X1650" t="str">
        <f>'III. New Locations'!X1649</f>
        <v>Unknown</v>
      </c>
      <c r="Y1650">
        <f>IF(ISNUMBER('III. New Locations'!Y1649) = TRUE, IF('III. New Locations'!Y1649 &gt;= 1400, IF('III. New Locations'!Y1649 &lt;=2100, 0, $C1650), $C1650), $C1650)</f>
        <v>0</v>
      </c>
      <c r="Z1650">
        <f>IF(ISNUMBER('III. New Locations'!Z1649) = TRUE, IF('III. New Locations'!Z1649 &gt;= 1400, IF('III. New Locations'!Z1649 &lt;=2100, 0, $C1650), $C1650), $C1650)</f>
        <v>0</v>
      </c>
      <c r="AA1650">
        <f>IF(ISNUMBER('III. New Locations'!AA1649) = TRUE, IF('III. New Locations'!AA1649 &gt;= 1400, IF('III. New Locations'!AA1649 &lt;=2100, 0, $C1650), $C1650), $C1650)</f>
        <v>0</v>
      </c>
      <c r="AC1650">
        <f>IF(ISNUMBER('III. New Locations'!AC1649) = TRUE, IF('III. New Locations'!AC1649 &gt;= 0, IF('III. New Locations'!AC1649 &lt;=1, 0,$C1650),$C1650), $C1650)</f>
        <v>0</v>
      </c>
    </row>
    <row r="1651" spans="1:29">
      <c r="A1651">
        <f>'III. New Locations'!A1650</f>
        <v>1648</v>
      </c>
      <c r="C1651" s="4">
        <f>IF(LEN('III. New Locations'!C1650) &gt; 2, 1, 0)</f>
        <v>0</v>
      </c>
      <c r="E1651">
        <f>IF(LEN('III. New Locations'!E1650) = 2, IF('III. New Locations'!E1650 = "--", $C1651, 0), $C1651)</f>
        <v>0</v>
      </c>
      <c r="F1651">
        <f>IF(LEN('III. New Locations'!F1650) &gt; 4, 0, $C1651)</f>
        <v>0</v>
      </c>
      <c r="G1651">
        <f>IF(ISNUMBER('III. New Locations'!G1650) = TRUE, 0, $C1651)</f>
        <v>0</v>
      </c>
      <c r="H1651">
        <f>IF(ISNUMBER('III. New Locations'!H1650) = TRUE, 0, $C1651)</f>
        <v>0</v>
      </c>
      <c r="I1651">
        <f>IF(ISNUMBER('III. New Locations'!I1650) = TRUE, 0, $C1651)</f>
        <v>0</v>
      </c>
      <c r="J1651">
        <f>IF(ISNUMBER('III. New Locations'!J1650) = TRUE, 0, $C1651)</f>
        <v>0</v>
      </c>
      <c r="K1651">
        <f>IF(ISNUMBER('III. New Locations'!K1650) = TRUE, 0,$C1651)</f>
        <v>0</v>
      </c>
      <c r="M1651">
        <f>IF(ISNUMBER('III. New Locations'!M1650) = TRUE, 0,$C1651)</f>
        <v>0</v>
      </c>
      <c r="O1651">
        <f>IF(ISNUMBER('III. New Locations'!O1650) = TRUE, 0, $C1651)</f>
        <v>0</v>
      </c>
      <c r="P1651">
        <f>IF(ISNUMBER('III. New Locations'!P1650) = TRUE, 0, $C1651)</f>
        <v>0</v>
      </c>
      <c r="Q1651">
        <f>IF(ISNUMBER('III. New Locations'!Q1650) = TRUE, 0, $C1651)</f>
        <v>0</v>
      </c>
      <c r="R1651">
        <f>IF(ISNUMBER('III. New Locations'!R1650) = TRUE, IF('III. New Locations'!R1650 &gt;= 0, IF('III. New Locations'!R1650 &lt;=1, 0, $C1651),$C1651),$C1651)</f>
        <v>0</v>
      </c>
      <c r="S1651">
        <f>IF(ISNUMBER('III. New Locations'!S1650) = TRUE, IF('III. New Locations'!S1650 &gt;= 0, IF('III. New Locations'!S1650 &lt;=1, 0, $C1651), $C1651), $C1651)</f>
        <v>0</v>
      </c>
      <c r="T1651">
        <f>IF('III. New Locations'!T1650 = "-Unknown-", $C1651, 0)</f>
        <v>0</v>
      </c>
      <c r="U1651">
        <f>IF(LEN('III. New Locations'!U1650)&gt;1, 0, IF(T1651 = 0, 0, $C1651))</f>
        <v>0</v>
      </c>
      <c r="V1651">
        <f>IF('III. New Locations'!V1650 = "Unknown", $C1651, 0)</f>
        <v>0</v>
      </c>
      <c r="W1651">
        <f>IF(LEN('III. New Locations'!W1650)&gt;1, 0, IF(V1651 = 0, 0, $C1651))</f>
        <v>0</v>
      </c>
      <c r="X1651" t="str">
        <f>'III. New Locations'!X1650</f>
        <v>Unknown</v>
      </c>
      <c r="Y1651">
        <f>IF(ISNUMBER('III. New Locations'!Y1650) = TRUE, IF('III. New Locations'!Y1650 &gt;= 1400, IF('III. New Locations'!Y1650 &lt;=2100, 0, $C1651), $C1651), $C1651)</f>
        <v>0</v>
      </c>
      <c r="Z1651">
        <f>IF(ISNUMBER('III. New Locations'!Z1650) = TRUE, IF('III. New Locations'!Z1650 &gt;= 1400, IF('III. New Locations'!Z1650 &lt;=2100, 0, $C1651), $C1651), $C1651)</f>
        <v>0</v>
      </c>
      <c r="AA1651">
        <f>IF(ISNUMBER('III. New Locations'!AA1650) = TRUE, IF('III. New Locations'!AA1650 &gt;= 1400, IF('III. New Locations'!AA1650 &lt;=2100, 0, $C1651), $C1651), $C1651)</f>
        <v>0</v>
      </c>
      <c r="AC1651">
        <f>IF(ISNUMBER('III. New Locations'!AC1650) = TRUE, IF('III. New Locations'!AC1650 &gt;= 0, IF('III. New Locations'!AC1650 &lt;=1, 0,$C1651),$C1651), $C1651)</f>
        <v>0</v>
      </c>
    </row>
    <row r="1652" spans="1:29">
      <c r="A1652">
        <f>'III. New Locations'!A1651</f>
        <v>1649</v>
      </c>
      <c r="C1652" s="4">
        <f>IF(LEN('III. New Locations'!C1651) &gt; 2, 1, 0)</f>
        <v>0</v>
      </c>
      <c r="E1652">
        <f>IF(LEN('III. New Locations'!E1651) = 2, IF('III. New Locations'!E1651 = "--", $C1652, 0), $C1652)</f>
        <v>0</v>
      </c>
      <c r="F1652">
        <f>IF(LEN('III. New Locations'!F1651) &gt; 4, 0, $C1652)</f>
        <v>0</v>
      </c>
      <c r="G1652">
        <f>IF(ISNUMBER('III. New Locations'!G1651) = TRUE, 0, $C1652)</f>
        <v>0</v>
      </c>
      <c r="H1652">
        <f>IF(ISNUMBER('III. New Locations'!H1651) = TRUE, 0, $C1652)</f>
        <v>0</v>
      </c>
      <c r="I1652">
        <f>IF(ISNUMBER('III. New Locations'!I1651) = TRUE, 0, $C1652)</f>
        <v>0</v>
      </c>
      <c r="J1652">
        <f>IF(ISNUMBER('III. New Locations'!J1651) = TRUE, 0, $C1652)</f>
        <v>0</v>
      </c>
      <c r="K1652">
        <f>IF(ISNUMBER('III. New Locations'!K1651) = TRUE, 0,$C1652)</f>
        <v>0</v>
      </c>
      <c r="M1652">
        <f>IF(ISNUMBER('III. New Locations'!M1651) = TRUE, 0,$C1652)</f>
        <v>0</v>
      </c>
      <c r="O1652">
        <f>IF(ISNUMBER('III. New Locations'!O1651) = TRUE, 0, $C1652)</f>
        <v>0</v>
      </c>
      <c r="P1652">
        <f>IF(ISNUMBER('III. New Locations'!P1651) = TRUE, 0, $C1652)</f>
        <v>0</v>
      </c>
      <c r="Q1652">
        <f>IF(ISNUMBER('III. New Locations'!Q1651) = TRUE, 0, $C1652)</f>
        <v>0</v>
      </c>
      <c r="R1652">
        <f>IF(ISNUMBER('III. New Locations'!R1651) = TRUE, IF('III. New Locations'!R1651 &gt;= 0, IF('III. New Locations'!R1651 &lt;=1, 0, $C1652),$C1652),$C1652)</f>
        <v>0</v>
      </c>
      <c r="S1652">
        <f>IF(ISNUMBER('III. New Locations'!S1651) = TRUE, IF('III. New Locations'!S1651 &gt;= 0, IF('III. New Locations'!S1651 &lt;=1, 0, $C1652), $C1652), $C1652)</f>
        <v>0</v>
      </c>
      <c r="T1652">
        <f>IF('III. New Locations'!T1651 = "-Unknown-", $C1652, 0)</f>
        <v>0</v>
      </c>
      <c r="U1652">
        <f>IF(LEN('III. New Locations'!U1651)&gt;1, 0, IF(T1652 = 0, 0, $C1652))</f>
        <v>0</v>
      </c>
      <c r="V1652">
        <f>IF('III. New Locations'!V1651 = "Unknown", $C1652, 0)</f>
        <v>0</v>
      </c>
      <c r="W1652">
        <f>IF(LEN('III. New Locations'!W1651)&gt;1, 0, IF(V1652 = 0, 0, $C1652))</f>
        <v>0</v>
      </c>
      <c r="X1652" t="str">
        <f>'III. New Locations'!X1651</f>
        <v>Unknown</v>
      </c>
      <c r="Y1652">
        <f>IF(ISNUMBER('III. New Locations'!Y1651) = TRUE, IF('III. New Locations'!Y1651 &gt;= 1400, IF('III. New Locations'!Y1651 &lt;=2100, 0, $C1652), $C1652), $C1652)</f>
        <v>0</v>
      </c>
      <c r="Z1652">
        <f>IF(ISNUMBER('III. New Locations'!Z1651) = TRUE, IF('III. New Locations'!Z1651 &gt;= 1400, IF('III. New Locations'!Z1651 &lt;=2100, 0, $C1652), $C1652), $C1652)</f>
        <v>0</v>
      </c>
      <c r="AA1652">
        <f>IF(ISNUMBER('III. New Locations'!AA1651) = TRUE, IF('III. New Locations'!AA1651 &gt;= 1400, IF('III. New Locations'!AA1651 &lt;=2100, 0, $C1652), $C1652), $C1652)</f>
        <v>0</v>
      </c>
      <c r="AC1652">
        <f>IF(ISNUMBER('III. New Locations'!AC1651) = TRUE, IF('III. New Locations'!AC1651 &gt;= 0, IF('III. New Locations'!AC1651 &lt;=1, 0,$C1652),$C1652), $C1652)</f>
        <v>0</v>
      </c>
    </row>
    <row r="1653" spans="1:29">
      <c r="A1653">
        <f>'III. New Locations'!A1652</f>
        <v>1650</v>
      </c>
      <c r="C1653" s="4">
        <f>IF(LEN('III. New Locations'!C1652) &gt; 2, 1, 0)</f>
        <v>0</v>
      </c>
      <c r="E1653">
        <f>IF(LEN('III. New Locations'!E1652) = 2, IF('III. New Locations'!E1652 = "--", $C1653, 0), $C1653)</f>
        <v>0</v>
      </c>
      <c r="F1653">
        <f>IF(LEN('III. New Locations'!F1652) &gt; 4, 0, $C1653)</f>
        <v>0</v>
      </c>
      <c r="G1653">
        <f>IF(ISNUMBER('III. New Locations'!G1652) = TRUE, 0, $C1653)</f>
        <v>0</v>
      </c>
      <c r="H1653">
        <f>IF(ISNUMBER('III. New Locations'!H1652) = TRUE, 0, $C1653)</f>
        <v>0</v>
      </c>
      <c r="I1653">
        <f>IF(ISNUMBER('III. New Locations'!I1652) = TRUE, 0, $C1653)</f>
        <v>0</v>
      </c>
      <c r="J1653">
        <f>IF(ISNUMBER('III. New Locations'!J1652) = TRUE, 0, $C1653)</f>
        <v>0</v>
      </c>
      <c r="K1653">
        <f>IF(ISNUMBER('III. New Locations'!K1652) = TRUE, 0,$C1653)</f>
        <v>0</v>
      </c>
      <c r="M1653">
        <f>IF(ISNUMBER('III. New Locations'!M1652) = TRUE, 0,$C1653)</f>
        <v>0</v>
      </c>
      <c r="O1653">
        <f>IF(ISNUMBER('III. New Locations'!O1652) = TRUE, 0, $C1653)</f>
        <v>0</v>
      </c>
      <c r="P1653">
        <f>IF(ISNUMBER('III. New Locations'!P1652) = TRUE, 0, $C1653)</f>
        <v>0</v>
      </c>
      <c r="Q1653">
        <f>IF(ISNUMBER('III. New Locations'!Q1652) = TRUE, 0, $C1653)</f>
        <v>0</v>
      </c>
      <c r="R1653">
        <f>IF(ISNUMBER('III. New Locations'!R1652) = TRUE, IF('III. New Locations'!R1652 &gt;= 0, IF('III. New Locations'!R1652 &lt;=1, 0, $C1653),$C1653),$C1653)</f>
        <v>0</v>
      </c>
      <c r="S1653">
        <f>IF(ISNUMBER('III. New Locations'!S1652) = TRUE, IF('III. New Locations'!S1652 &gt;= 0, IF('III. New Locations'!S1652 &lt;=1, 0, $C1653), $C1653), $C1653)</f>
        <v>0</v>
      </c>
      <c r="T1653">
        <f>IF('III. New Locations'!T1652 = "-Unknown-", $C1653, 0)</f>
        <v>0</v>
      </c>
      <c r="U1653">
        <f>IF(LEN('III. New Locations'!U1652)&gt;1, 0, IF(T1653 = 0, 0, $C1653))</f>
        <v>0</v>
      </c>
      <c r="V1653">
        <f>IF('III. New Locations'!V1652 = "Unknown", $C1653, 0)</f>
        <v>0</v>
      </c>
      <c r="W1653">
        <f>IF(LEN('III. New Locations'!W1652)&gt;1, 0, IF(V1653 = 0, 0, $C1653))</f>
        <v>0</v>
      </c>
      <c r="X1653" t="str">
        <f>'III. New Locations'!X1652</f>
        <v>Unknown</v>
      </c>
      <c r="Y1653">
        <f>IF(ISNUMBER('III. New Locations'!Y1652) = TRUE, IF('III. New Locations'!Y1652 &gt;= 1400, IF('III. New Locations'!Y1652 &lt;=2100, 0, $C1653), $C1653), $C1653)</f>
        <v>0</v>
      </c>
      <c r="Z1653">
        <f>IF(ISNUMBER('III. New Locations'!Z1652) = TRUE, IF('III. New Locations'!Z1652 &gt;= 1400, IF('III. New Locations'!Z1652 &lt;=2100, 0, $C1653), $C1653), $C1653)</f>
        <v>0</v>
      </c>
      <c r="AA1653">
        <f>IF(ISNUMBER('III. New Locations'!AA1652) = TRUE, IF('III. New Locations'!AA1652 &gt;= 1400, IF('III. New Locations'!AA1652 &lt;=2100, 0, $C1653), $C1653), $C1653)</f>
        <v>0</v>
      </c>
      <c r="AC1653">
        <f>IF(ISNUMBER('III. New Locations'!AC1652) = TRUE, IF('III. New Locations'!AC1652 &gt;= 0, IF('III. New Locations'!AC1652 &lt;=1, 0,$C1653),$C1653), $C1653)</f>
        <v>0</v>
      </c>
    </row>
    <row r="1654" spans="1:29">
      <c r="A1654">
        <f>'III. New Locations'!A1653</f>
        <v>1651</v>
      </c>
      <c r="C1654" s="4">
        <f>IF(LEN('III. New Locations'!C1653) &gt; 2, 1, 0)</f>
        <v>0</v>
      </c>
      <c r="E1654">
        <f>IF(LEN('III. New Locations'!E1653) = 2, IF('III. New Locations'!E1653 = "--", $C1654, 0), $C1654)</f>
        <v>0</v>
      </c>
      <c r="F1654">
        <f>IF(LEN('III. New Locations'!F1653) &gt; 4, 0, $C1654)</f>
        <v>0</v>
      </c>
      <c r="G1654">
        <f>IF(ISNUMBER('III. New Locations'!G1653) = TRUE, 0, $C1654)</f>
        <v>0</v>
      </c>
      <c r="H1654">
        <f>IF(ISNUMBER('III. New Locations'!H1653) = TRUE, 0, $C1654)</f>
        <v>0</v>
      </c>
      <c r="I1654">
        <f>IF(ISNUMBER('III. New Locations'!I1653) = TRUE, 0, $C1654)</f>
        <v>0</v>
      </c>
      <c r="J1654">
        <f>IF(ISNUMBER('III. New Locations'!J1653) = TRUE, 0, $C1654)</f>
        <v>0</v>
      </c>
      <c r="K1654">
        <f>IF(ISNUMBER('III. New Locations'!K1653) = TRUE, 0,$C1654)</f>
        <v>0</v>
      </c>
      <c r="M1654">
        <f>IF(ISNUMBER('III. New Locations'!M1653) = TRUE, 0,$C1654)</f>
        <v>0</v>
      </c>
      <c r="O1654">
        <f>IF(ISNUMBER('III. New Locations'!O1653) = TRUE, 0, $C1654)</f>
        <v>0</v>
      </c>
      <c r="P1654">
        <f>IF(ISNUMBER('III. New Locations'!P1653) = TRUE, 0, $C1654)</f>
        <v>0</v>
      </c>
      <c r="Q1654">
        <f>IF(ISNUMBER('III. New Locations'!Q1653) = TRUE, 0, $C1654)</f>
        <v>0</v>
      </c>
      <c r="R1654">
        <f>IF(ISNUMBER('III. New Locations'!R1653) = TRUE, IF('III. New Locations'!R1653 &gt;= 0, IF('III. New Locations'!R1653 &lt;=1, 0, $C1654),$C1654),$C1654)</f>
        <v>0</v>
      </c>
      <c r="S1654">
        <f>IF(ISNUMBER('III. New Locations'!S1653) = TRUE, IF('III. New Locations'!S1653 &gt;= 0, IF('III. New Locations'!S1653 &lt;=1, 0, $C1654), $C1654), $C1654)</f>
        <v>0</v>
      </c>
      <c r="T1654">
        <f>IF('III. New Locations'!T1653 = "-Unknown-", $C1654, 0)</f>
        <v>0</v>
      </c>
      <c r="U1654">
        <f>IF(LEN('III. New Locations'!U1653)&gt;1, 0, IF(T1654 = 0, 0, $C1654))</f>
        <v>0</v>
      </c>
      <c r="V1654">
        <f>IF('III. New Locations'!V1653 = "Unknown", $C1654, 0)</f>
        <v>0</v>
      </c>
      <c r="W1654">
        <f>IF(LEN('III. New Locations'!W1653)&gt;1, 0, IF(V1654 = 0, 0, $C1654))</f>
        <v>0</v>
      </c>
      <c r="X1654" t="str">
        <f>'III. New Locations'!X1653</f>
        <v>Unknown</v>
      </c>
      <c r="Y1654">
        <f>IF(ISNUMBER('III. New Locations'!Y1653) = TRUE, IF('III. New Locations'!Y1653 &gt;= 1400, IF('III. New Locations'!Y1653 &lt;=2100, 0, $C1654), $C1654), $C1654)</f>
        <v>0</v>
      </c>
      <c r="Z1654">
        <f>IF(ISNUMBER('III. New Locations'!Z1653) = TRUE, IF('III. New Locations'!Z1653 &gt;= 1400, IF('III. New Locations'!Z1653 &lt;=2100, 0, $C1654), $C1654), $C1654)</f>
        <v>0</v>
      </c>
      <c r="AA1654">
        <f>IF(ISNUMBER('III. New Locations'!AA1653) = TRUE, IF('III. New Locations'!AA1653 &gt;= 1400, IF('III. New Locations'!AA1653 &lt;=2100, 0, $C1654), $C1654), $C1654)</f>
        <v>0</v>
      </c>
      <c r="AC1654">
        <f>IF(ISNUMBER('III. New Locations'!AC1653) = TRUE, IF('III. New Locations'!AC1653 &gt;= 0, IF('III. New Locations'!AC1653 &lt;=1, 0,$C1654),$C1654), $C1654)</f>
        <v>0</v>
      </c>
    </row>
    <row r="1655" spans="1:29">
      <c r="A1655">
        <f>'III. New Locations'!A1654</f>
        <v>1652</v>
      </c>
      <c r="C1655" s="4">
        <f>IF(LEN('III. New Locations'!C1654) &gt; 2, 1, 0)</f>
        <v>0</v>
      </c>
      <c r="E1655">
        <f>IF(LEN('III. New Locations'!E1654) = 2, IF('III. New Locations'!E1654 = "--", $C1655, 0), $C1655)</f>
        <v>0</v>
      </c>
      <c r="F1655">
        <f>IF(LEN('III. New Locations'!F1654) &gt; 4, 0, $C1655)</f>
        <v>0</v>
      </c>
      <c r="G1655">
        <f>IF(ISNUMBER('III. New Locations'!G1654) = TRUE, 0, $C1655)</f>
        <v>0</v>
      </c>
      <c r="H1655">
        <f>IF(ISNUMBER('III. New Locations'!H1654) = TRUE, 0, $C1655)</f>
        <v>0</v>
      </c>
      <c r="I1655">
        <f>IF(ISNUMBER('III. New Locations'!I1654) = TRUE, 0, $C1655)</f>
        <v>0</v>
      </c>
      <c r="J1655">
        <f>IF(ISNUMBER('III. New Locations'!J1654) = TRUE, 0, $C1655)</f>
        <v>0</v>
      </c>
      <c r="K1655">
        <f>IF(ISNUMBER('III. New Locations'!K1654) = TRUE, 0,$C1655)</f>
        <v>0</v>
      </c>
      <c r="M1655">
        <f>IF(ISNUMBER('III. New Locations'!M1654) = TRUE, 0,$C1655)</f>
        <v>0</v>
      </c>
      <c r="O1655">
        <f>IF(ISNUMBER('III. New Locations'!O1654) = TRUE, 0, $C1655)</f>
        <v>0</v>
      </c>
      <c r="P1655">
        <f>IF(ISNUMBER('III. New Locations'!P1654) = TRUE, 0, $C1655)</f>
        <v>0</v>
      </c>
      <c r="Q1655">
        <f>IF(ISNUMBER('III. New Locations'!Q1654) = TRUE, 0, $C1655)</f>
        <v>0</v>
      </c>
      <c r="R1655">
        <f>IF(ISNUMBER('III. New Locations'!R1654) = TRUE, IF('III. New Locations'!R1654 &gt;= 0, IF('III. New Locations'!R1654 &lt;=1, 0, $C1655),$C1655),$C1655)</f>
        <v>0</v>
      </c>
      <c r="S1655">
        <f>IF(ISNUMBER('III. New Locations'!S1654) = TRUE, IF('III. New Locations'!S1654 &gt;= 0, IF('III. New Locations'!S1654 &lt;=1, 0, $C1655), $C1655), $C1655)</f>
        <v>0</v>
      </c>
      <c r="T1655">
        <f>IF('III. New Locations'!T1654 = "-Unknown-", $C1655, 0)</f>
        <v>0</v>
      </c>
      <c r="U1655">
        <f>IF(LEN('III. New Locations'!U1654)&gt;1, 0, IF(T1655 = 0, 0, $C1655))</f>
        <v>0</v>
      </c>
      <c r="V1655">
        <f>IF('III. New Locations'!V1654 = "Unknown", $C1655, 0)</f>
        <v>0</v>
      </c>
      <c r="W1655">
        <f>IF(LEN('III. New Locations'!W1654)&gt;1, 0, IF(V1655 = 0, 0, $C1655))</f>
        <v>0</v>
      </c>
      <c r="X1655" t="str">
        <f>'III. New Locations'!X1654</f>
        <v>Unknown</v>
      </c>
      <c r="Y1655">
        <f>IF(ISNUMBER('III. New Locations'!Y1654) = TRUE, IF('III. New Locations'!Y1654 &gt;= 1400, IF('III. New Locations'!Y1654 &lt;=2100, 0, $C1655), $C1655), $C1655)</f>
        <v>0</v>
      </c>
      <c r="Z1655">
        <f>IF(ISNUMBER('III. New Locations'!Z1654) = TRUE, IF('III. New Locations'!Z1654 &gt;= 1400, IF('III. New Locations'!Z1654 &lt;=2100, 0, $C1655), $C1655), $C1655)</f>
        <v>0</v>
      </c>
      <c r="AA1655">
        <f>IF(ISNUMBER('III. New Locations'!AA1654) = TRUE, IF('III. New Locations'!AA1654 &gt;= 1400, IF('III. New Locations'!AA1654 &lt;=2100, 0, $C1655), $C1655), $C1655)</f>
        <v>0</v>
      </c>
      <c r="AC1655">
        <f>IF(ISNUMBER('III. New Locations'!AC1654) = TRUE, IF('III. New Locations'!AC1654 &gt;= 0, IF('III. New Locations'!AC1654 &lt;=1, 0,$C1655),$C1655), $C1655)</f>
        <v>0</v>
      </c>
    </row>
    <row r="1656" spans="1:29">
      <c r="A1656">
        <f>'III. New Locations'!A1655</f>
        <v>1653</v>
      </c>
      <c r="C1656" s="4">
        <f>IF(LEN('III. New Locations'!C1655) &gt; 2, 1, 0)</f>
        <v>0</v>
      </c>
      <c r="E1656">
        <f>IF(LEN('III. New Locations'!E1655) = 2, IF('III. New Locations'!E1655 = "--", $C1656, 0), $C1656)</f>
        <v>0</v>
      </c>
      <c r="F1656">
        <f>IF(LEN('III. New Locations'!F1655) &gt; 4, 0, $C1656)</f>
        <v>0</v>
      </c>
      <c r="G1656">
        <f>IF(ISNUMBER('III. New Locations'!G1655) = TRUE, 0, $C1656)</f>
        <v>0</v>
      </c>
      <c r="H1656">
        <f>IF(ISNUMBER('III. New Locations'!H1655) = TRUE, 0, $C1656)</f>
        <v>0</v>
      </c>
      <c r="I1656">
        <f>IF(ISNUMBER('III. New Locations'!I1655) = TRUE, 0, $C1656)</f>
        <v>0</v>
      </c>
      <c r="J1656">
        <f>IF(ISNUMBER('III. New Locations'!J1655) = TRUE, 0, $C1656)</f>
        <v>0</v>
      </c>
      <c r="K1656">
        <f>IF(ISNUMBER('III. New Locations'!K1655) = TRUE, 0,$C1656)</f>
        <v>0</v>
      </c>
      <c r="M1656">
        <f>IF(ISNUMBER('III. New Locations'!M1655) = TRUE, 0,$C1656)</f>
        <v>0</v>
      </c>
      <c r="O1656">
        <f>IF(ISNUMBER('III. New Locations'!O1655) = TRUE, 0, $C1656)</f>
        <v>0</v>
      </c>
      <c r="P1656">
        <f>IF(ISNUMBER('III. New Locations'!P1655) = TRUE, 0, $C1656)</f>
        <v>0</v>
      </c>
      <c r="Q1656">
        <f>IF(ISNUMBER('III. New Locations'!Q1655) = TRUE, 0, $C1656)</f>
        <v>0</v>
      </c>
      <c r="R1656">
        <f>IF(ISNUMBER('III. New Locations'!R1655) = TRUE, IF('III. New Locations'!R1655 &gt;= 0, IF('III. New Locations'!R1655 &lt;=1, 0, $C1656),$C1656),$C1656)</f>
        <v>0</v>
      </c>
      <c r="S1656">
        <f>IF(ISNUMBER('III. New Locations'!S1655) = TRUE, IF('III. New Locations'!S1655 &gt;= 0, IF('III. New Locations'!S1655 &lt;=1, 0, $C1656), $C1656), $C1656)</f>
        <v>0</v>
      </c>
      <c r="T1656">
        <f>IF('III. New Locations'!T1655 = "-Unknown-", $C1656, 0)</f>
        <v>0</v>
      </c>
      <c r="U1656">
        <f>IF(LEN('III. New Locations'!U1655)&gt;1, 0, IF(T1656 = 0, 0, $C1656))</f>
        <v>0</v>
      </c>
      <c r="V1656">
        <f>IF('III. New Locations'!V1655 = "Unknown", $C1656, 0)</f>
        <v>0</v>
      </c>
      <c r="W1656">
        <f>IF(LEN('III. New Locations'!W1655)&gt;1, 0, IF(V1656 = 0, 0, $C1656))</f>
        <v>0</v>
      </c>
      <c r="X1656" t="str">
        <f>'III. New Locations'!X1655</f>
        <v>Unknown</v>
      </c>
      <c r="Y1656">
        <f>IF(ISNUMBER('III. New Locations'!Y1655) = TRUE, IF('III. New Locations'!Y1655 &gt;= 1400, IF('III. New Locations'!Y1655 &lt;=2100, 0, $C1656), $C1656), $C1656)</f>
        <v>0</v>
      </c>
      <c r="Z1656">
        <f>IF(ISNUMBER('III. New Locations'!Z1655) = TRUE, IF('III. New Locations'!Z1655 &gt;= 1400, IF('III. New Locations'!Z1655 &lt;=2100, 0, $C1656), $C1656), $C1656)</f>
        <v>0</v>
      </c>
      <c r="AA1656">
        <f>IF(ISNUMBER('III. New Locations'!AA1655) = TRUE, IF('III. New Locations'!AA1655 &gt;= 1400, IF('III. New Locations'!AA1655 &lt;=2100, 0, $C1656), $C1656), $C1656)</f>
        <v>0</v>
      </c>
      <c r="AC1656">
        <f>IF(ISNUMBER('III. New Locations'!AC1655) = TRUE, IF('III. New Locations'!AC1655 &gt;= 0, IF('III. New Locations'!AC1655 &lt;=1, 0,$C1656),$C1656), $C1656)</f>
        <v>0</v>
      </c>
    </row>
    <row r="1657" spans="1:29">
      <c r="A1657">
        <f>'III. New Locations'!A1656</f>
        <v>1654</v>
      </c>
      <c r="C1657" s="4">
        <f>IF(LEN('III. New Locations'!C1656) &gt; 2, 1, 0)</f>
        <v>0</v>
      </c>
      <c r="E1657">
        <f>IF(LEN('III. New Locations'!E1656) = 2, IF('III. New Locations'!E1656 = "--", $C1657, 0), $C1657)</f>
        <v>0</v>
      </c>
      <c r="F1657">
        <f>IF(LEN('III. New Locations'!F1656) &gt; 4, 0, $C1657)</f>
        <v>0</v>
      </c>
      <c r="G1657">
        <f>IF(ISNUMBER('III. New Locations'!G1656) = TRUE, 0, $C1657)</f>
        <v>0</v>
      </c>
      <c r="H1657">
        <f>IF(ISNUMBER('III. New Locations'!H1656) = TRUE, 0, $C1657)</f>
        <v>0</v>
      </c>
      <c r="I1657">
        <f>IF(ISNUMBER('III. New Locations'!I1656) = TRUE, 0, $C1657)</f>
        <v>0</v>
      </c>
      <c r="J1657">
        <f>IF(ISNUMBER('III. New Locations'!J1656) = TRUE, 0, $C1657)</f>
        <v>0</v>
      </c>
      <c r="K1657">
        <f>IF(ISNUMBER('III. New Locations'!K1656) = TRUE, 0,$C1657)</f>
        <v>0</v>
      </c>
      <c r="M1657">
        <f>IF(ISNUMBER('III. New Locations'!M1656) = TRUE, 0,$C1657)</f>
        <v>0</v>
      </c>
      <c r="O1657">
        <f>IF(ISNUMBER('III. New Locations'!O1656) = TRUE, 0, $C1657)</f>
        <v>0</v>
      </c>
      <c r="P1657">
        <f>IF(ISNUMBER('III. New Locations'!P1656) = TRUE, 0, $C1657)</f>
        <v>0</v>
      </c>
      <c r="Q1657">
        <f>IF(ISNUMBER('III. New Locations'!Q1656) = TRUE, 0, $C1657)</f>
        <v>0</v>
      </c>
      <c r="R1657">
        <f>IF(ISNUMBER('III. New Locations'!R1656) = TRUE, IF('III. New Locations'!R1656 &gt;= 0, IF('III. New Locations'!R1656 &lt;=1, 0, $C1657),$C1657),$C1657)</f>
        <v>0</v>
      </c>
      <c r="S1657">
        <f>IF(ISNUMBER('III. New Locations'!S1656) = TRUE, IF('III. New Locations'!S1656 &gt;= 0, IF('III. New Locations'!S1656 &lt;=1, 0, $C1657), $C1657), $C1657)</f>
        <v>0</v>
      </c>
      <c r="T1657">
        <f>IF('III. New Locations'!T1656 = "-Unknown-", $C1657, 0)</f>
        <v>0</v>
      </c>
      <c r="U1657">
        <f>IF(LEN('III. New Locations'!U1656)&gt;1, 0, IF(T1657 = 0, 0, $C1657))</f>
        <v>0</v>
      </c>
      <c r="V1657">
        <f>IF('III. New Locations'!V1656 = "Unknown", $C1657, 0)</f>
        <v>0</v>
      </c>
      <c r="W1657">
        <f>IF(LEN('III. New Locations'!W1656)&gt;1, 0, IF(V1657 = 0, 0, $C1657))</f>
        <v>0</v>
      </c>
      <c r="X1657" t="str">
        <f>'III. New Locations'!X1656</f>
        <v>Unknown</v>
      </c>
      <c r="Y1657">
        <f>IF(ISNUMBER('III. New Locations'!Y1656) = TRUE, IF('III. New Locations'!Y1656 &gt;= 1400, IF('III. New Locations'!Y1656 &lt;=2100, 0, $C1657), $C1657), $C1657)</f>
        <v>0</v>
      </c>
      <c r="Z1657">
        <f>IF(ISNUMBER('III. New Locations'!Z1656) = TRUE, IF('III. New Locations'!Z1656 &gt;= 1400, IF('III. New Locations'!Z1656 &lt;=2100, 0, $C1657), $C1657), $C1657)</f>
        <v>0</v>
      </c>
      <c r="AA1657">
        <f>IF(ISNUMBER('III. New Locations'!AA1656) = TRUE, IF('III. New Locations'!AA1656 &gt;= 1400, IF('III. New Locations'!AA1656 &lt;=2100, 0, $C1657), $C1657), $C1657)</f>
        <v>0</v>
      </c>
      <c r="AC1657">
        <f>IF(ISNUMBER('III. New Locations'!AC1656) = TRUE, IF('III. New Locations'!AC1656 &gt;= 0, IF('III. New Locations'!AC1656 &lt;=1, 0,$C1657),$C1657), $C1657)</f>
        <v>0</v>
      </c>
    </row>
    <row r="1658" spans="1:29">
      <c r="A1658">
        <f>'III. New Locations'!A1657</f>
        <v>1655</v>
      </c>
      <c r="C1658" s="4">
        <f>IF(LEN('III. New Locations'!C1657) &gt; 2, 1, 0)</f>
        <v>0</v>
      </c>
      <c r="E1658">
        <f>IF(LEN('III. New Locations'!E1657) = 2, IF('III. New Locations'!E1657 = "--", $C1658, 0), $C1658)</f>
        <v>0</v>
      </c>
      <c r="F1658">
        <f>IF(LEN('III. New Locations'!F1657) &gt; 4, 0, $C1658)</f>
        <v>0</v>
      </c>
      <c r="G1658">
        <f>IF(ISNUMBER('III. New Locations'!G1657) = TRUE, 0, $C1658)</f>
        <v>0</v>
      </c>
      <c r="H1658">
        <f>IF(ISNUMBER('III. New Locations'!H1657) = TRUE, 0, $C1658)</f>
        <v>0</v>
      </c>
      <c r="I1658">
        <f>IF(ISNUMBER('III. New Locations'!I1657) = TRUE, 0, $C1658)</f>
        <v>0</v>
      </c>
      <c r="J1658">
        <f>IF(ISNUMBER('III. New Locations'!J1657) = TRUE, 0, $C1658)</f>
        <v>0</v>
      </c>
      <c r="K1658">
        <f>IF(ISNUMBER('III. New Locations'!K1657) = TRUE, 0,$C1658)</f>
        <v>0</v>
      </c>
      <c r="M1658">
        <f>IF(ISNUMBER('III. New Locations'!M1657) = TRUE, 0,$C1658)</f>
        <v>0</v>
      </c>
      <c r="O1658">
        <f>IF(ISNUMBER('III. New Locations'!O1657) = TRUE, 0, $C1658)</f>
        <v>0</v>
      </c>
      <c r="P1658">
        <f>IF(ISNUMBER('III. New Locations'!P1657) = TRUE, 0, $C1658)</f>
        <v>0</v>
      </c>
      <c r="Q1658">
        <f>IF(ISNUMBER('III. New Locations'!Q1657) = TRUE, 0, $C1658)</f>
        <v>0</v>
      </c>
      <c r="R1658">
        <f>IF(ISNUMBER('III. New Locations'!R1657) = TRUE, IF('III. New Locations'!R1657 &gt;= 0, IF('III. New Locations'!R1657 &lt;=1, 0, $C1658),$C1658),$C1658)</f>
        <v>0</v>
      </c>
      <c r="S1658">
        <f>IF(ISNUMBER('III. New Locations'!S1657) = TRUE, IF('III. New Locations'!S1657 &gt;= 0, IF('III. New Locations'!S1657 &lt;=1, 0, $C1658), $C1658), $C1658)</f>
        <v>0</v>
      </c>
      <c r="T1658">
        <f>IF('III. New Locations'!T1657 = "-Unknown-", $C1658, 0)</f>
        <v>0</v>
      </c>
      <c r="U1658">
        <f>IF(LEN('III. New Locations'!U1657)&gt;1, 0, IF(T1658 = 0, 0, $C1658))</f>
        <v>0</v>
      </c>
      <c r="V1658">
        <f>IF('III. New Locations'!V1657 = "Unknown", $C1658, 0)</f>
        <v>0</v>
      </c>
      <c r="W1658">
        <f>IF(LEN('III. New Locations'!W1657)&gt;1, 0, IF(V1658 = 0, 0, $C1658))</f>
        <v>0</v>
      </c>
      <c r="X1658" t="str">
        <f>'III. New Locations'!X1657</f>
        <v>Unknown</v>
      </c>
      <c r="Y1658">
        <f>IF(ISNUMBER('III. New Locations'!Y1657) = TRUE, IF('III. New Locations'!Y1657 &gt;= 1400, IF('III. New Locations'!Y1657 &lt;=2100, 0, $C1658), $C1658), $C1658)</f>
        <v>0</v>
      </c>
      <c r="Z1658">
        <f>IF(ISNUMBER('III. New Locations'!Z1657) = TRUE, IF('III. New Locations'!Z1657 &gt;= 1400, IF('III. New Locations'!Z1657 &lt;=2100, 0, $C1658), $C1658), $C1658)</f>
        <v>0</v>
      </c>
      <c r="AA1658">
        <f>IF(ISNUMBER('III. New Locations'!AA1657) = TRUE, IF('III. New Locations'!AA1657 &gt;= 1400, IF('III. New Locations'!AA1657 &lt;=2100, 0, $C1658), $C1658), $C1658)</f>
        <v>0</v>
      </c>
      <c r="AC1658">
        <f>IF(ISNUMBER('III. New Locations'!AC1657) = TRUE, IF('III. New Locations'!AC1657 &gt;= 0, IF('III. New Locations'!AC1657 &lt;=1, 0,$C1658),$C1658), $C1658)</f>
        <v>0</v>
      </c>
    </row>
    <row r="1659" spans="1:29">
      <c r="A1659">
        <f>'III. New Locations'!A1658</f>
        <v>1656</v>
      </c>
      <c r="C1659" s="4">
        <f>IF(LEN('III. New Locations'!C1658) &gt; 2, 1, 0)</f>
        <v>0</v>
      </c>
      <c r="E1659">
        <f>IF(LEN('III. New Locations'!E1658) = 2, IF('III. New Locations'!E1658 = "--", $C1659, 0), $C1659)</f>
        <v>0</v>
      </c>
      <c r="F1659">
        <f>IF(LEN('III. New Locations'!F1658) &gt; 4, 0, $C1659)</f>
        <v>0</v>
      </c>
      <c r="G1659">
        <f>IF(ISNUMBER('III. New Locations'!G1658) = TRUE, 0, $C1659)</f>
        <v>0</v>
      </c>
      <c r="H1659">
        <f>IF(ISNUMBER('III. New Locations'!H1658) = TRUE, 0, $C1659)</f>
        <v>0</v>
      </c>
      <c r="I1659">
        <f>IF(ISNUMBER('III. New Locations'!I1658) = TRUE, 0, $C1659)</f>
        <v>0</v>
      </c>
      <c r="J1659">
        <f>IF(ISNUMBER('III. New Locations'!J1658) = TRUE, 0, $C1659)</f>
        <v>0</v>
      </c>
      <c r="K1659">
        <f>IF(ISNUMBER('III. New Locations'!K1658) = TRUE, 0,$C1659)</f>
        <v>0</v>
      </c>
      <c r="M1659">
        <f>IF(ISNUMBER('III. New Locations'!M1658) = TRUE, 0,$C1659)</f>
        <v>0</v>
      </c>
      <c r="O1659">
        <f>IF(ISNUMBER('III. New Locations'!O1658) = TRUE, 0, $C1659)</f>
        <v>0</v>
      </c>
      <c r="P1659">
        <f>IF(ISNUMBER('III. New Locations'!P1658) = TRUE, 0, $C1659)</f>
        <v>0</v>
      </c>
      <c r="Q1659">
        <f>IF(ISNUMBER('III. New Locations'!Q1658) = TRUE, 0, $C1659)</f>
        <v>0</v>
      </c>
      <c r="R1659">
        <f>IF(ISNUMBER('III. New Locations'!R1658) = TRUE, IF('III. New Locations'!R1658 &gt;= 0, IF('III. New Locations'!R1658 &lt;=1, 0, $C1659),$C1659),$C1659)</f>
        <v>0</v>
      </c>
      <c r="S1659">
        <f>IF(ISNUMBER('III. New Locations'!S1658) = TRUE, IF('III. New Locations'!S1658 &gt;= 0, IF('III. New Locations'!S1658 &lt;=1, 0, $C1659), $C1659), $C1659)</f>
        <v>0</v>
      </c>
      <c r="T1659">
        <f>IF('III. New Locations'!T1658 = "-Unknown-", $C1659, 0)</f>
        <v>0</v>
      </c>
      <c r="U1659">
        <f>IF(LEN('III. New Locations'!U1658)&gt;1, 0, IF(T1659 = 0, 0, $C1659))</f>
        <v>0</v>
      </c>
      <c r="V1659">
        <f>IF('III. New Locations'!V1658 = "Unknown", $C1659, 0)</f>
        <v>0</v>
      </c>
      <c r="W1659">
        <f>IF(LEN('III. New Locations'!W1658)&gt;1, 0, IF(V1659 = 0, 0, $C1659))</f>
        <v>0</v>
      </c>
      <c r="X1659" t="str">
        <f>'III. New Locations'!X1658</f>
        <v>Unknown</v>
      </c>
      <c r="Y1659">
        <f>IF(ISNUMBER('III. New Locations'!Y1658) = TRUE, IF('III. New Locations'!Y1658 &gt;= 1400, IF('III. New Locations'!Y1658 &lt;=2100, 0, $C1659), $C1659), $C1659)</f>
        <v>0</v>
      </c>
      <c r="Z1659">
        <f>IF(ISNUMBER('III. New Locations'!Z1658) = TRUE, IF('III. New Locations'!Z1658 &gt;= 1400, IF('III. New Locations'!Z1658 &lt;=2100, 0, $C1659), $C1659), $C1659)</f>
        <v>0</v>
      </c>
      <c r="AA1659">
        <f>IF(ISNUMBER('III. New Locations'!AA1658) = TRUE, IF('III. New Locations'!AA1658 &gt;= 1400, IF('III. New Locations'!AA1658 &lt;=2100, 0, $C1659), $C1659), $C1659)</f>
        <v>0</v>
      </c>
      <c r="AC1659">
        <f>IF(ISNUMBER('III. New Locations'!AC1658) = TRUE, IF('III. New Locations'!AC1658 &gt;= 0, IF('III. New Locations'!AC1658 &lt;=1, 0,$C1659),$C1659), $C1659)</f>
        <v>0</v>
      </c>
    </row>
    <row r="1660" spans="1:29">
      <c r="A1660">
        <f>'III. New Locations'!A1659</f>
        <v>1657</v>
      </c>
      <c r="C1660" s="4">
        <f>IF(LEN('III. New Locations'!C1659) &gt; 2, 1, 0)</f>
        <v>0</v>
      </c>
      <c r="E1660">
        <f>IF(LEN('III. New Locations'!E1659) = 2, IF('III. New Locations'!E1659 = "--", $C1660, 0), $C1660)</f>
        <v>0</v>
      </c>
      <c r="F1660">
        <f>IF(LEN('III. New Locations'!F1659) &gt; 4, 0, $C1660)</f>
        <v>0</v>
      </c>
      <c r="G1660">
        <f>IF(ISNUMBER('III. New Locations'!G1659) = TRUE, 0, $C1660)</f>
        <v>0</v>
      </c>
      <c r="H1660">
        <f>IF(ISNUMBER('III. New Locations'!H1659) = TRUE, 0, $C1660)</f>
        <v>0</v>
      </c>
      <c r="I1660">
        <f>IF(ISNUMBER('III. New Locations'!I1659) = TRUE, 0, $C1660)</f>
        <v>0</v>
      </c>
      <c r="J1660">
        <f>IF(ISNUMBER('III. New Locations'!J1659) = TRUE, 0, $C1660)</f>
        <v>0</v>
      </c>
      <c r="K1660">
        <f>IF(ISNUMBER('III. New Locations'!K1659) = TRUE, 0,$C1660)</f>
        <v>0</v>
      </c>
      <c r="M1660">
        <f>IF(ISNUMBER('III. New Locations'!M1659) = TRUE, 0,$C1660)</f>
        <v>0</v>
      </c>
      <c r="O1660">
        <f>IF(ISNUMBER('III. New Locations'!O1659) = TRUE, 0, $C1660)</f>
        <v>0</v>
      </c>
      <c r="P1660">
        <f>IF(ISNUMBER('III. New Locations'!P1659) = TRUE, 0, $C1660)</f>
        <v>0</v>
      </c>
      <c r="Q1660">
        <f>IF(ISNUMBER('III. New Locations'!Q1659) = TRUE, 0, $C1660)</f>
        <v>0</v>
      </c>
      <c r="R1660">
        <f>IF(ISNUMBER('III. New Locations'!R1659) = TRUE, IF('III. New Locations'!R1659 &gt;= 0, IF('III. New Locations'!R1659 &lt;=1, 0, $C1660),$C1660),$C1660)</f>
        <v>0</v>
      </c>
      <c r="S1660">
        <f>IF(ISNUMBER('III. New Locations'!S1659) = TRUE, IF('III. New Locations'!S1659 &gt;= 0, IF('III. New Locations'!S1659 &lt;=1, 0, $C1660), $C1660), $C1660)</f>
        <v>0</v>
      </c>
      <c r="T1660">
        <f>IF('III. New Locations'!T1659 = "-Unknown-", $C1660, 0)</f>
        <v>0</v>
      </c>
      <c r="U1660">
        <f>IF(LEN('III. New Locations'!U1659)&gt;1, 0, IF(T1660 = 0, 0, $C1660))</f>
        <v>0</v>
      </c>
      <c r="V1660">
        <f>IF('III. New Locations'!V1659 = "Unknown", $C1660, 0)</f>
        <v>0</v>
      </c>
      <c r="W1660">
        <f>IF(LEN('III. New Locations'!W1659)&gt;1, 0, IF(V1660 = 0, 0, $C1660))</f>
        <v>0</v>
      </c>
      <c r="X1660" t="str">
        <f>'III. New Locations'!X1659</f>
        <v>Unknown</v>
      </c>
      <c r="Y1660">
        <f>IF(ISNUMBER('III. New Locations'!Y1659) = TRUE, IF('III. New Locations'!Y1659 &gt;= 1400, IF('III. New Locations'!Y1659 &lt;=2100, 0, $C1660), $C1660), $C1660)</f>
        <v>0</v>
      </c>
      <c r="Z1660">
        <f>IF(ISNUMBER('III. New Locations'!Z1659) = TRUE, IF('III. New Locations'!Z1659 &gt;= 1400, IF('III. New Locations'!Z1659 &lt;=2100, 0, $C1660), $C1660), $C1660)</f>
        <v>0</v>
      </c>
      <c r="AA1660">
        <f>IF(ISNUMBER('III. New Locations'!AA1659) = TRUE, IF('III. New Locations'!AA1659 &gt;= 1400, IF('III. New Locations'!AA1659 &lt;=2100, 0, $C1660), $C1660), $C1660)</f>
        <v>0</v>
      </c>
      <c r="AC1660">
        <f>IF(ISNUMBER('III. New Locations'!AC1659) = TRUE, IF('III. New Locations'!AC1659 &gt;= 0, IF('III. New Locations'!AC1659 &lt;=1, 0,$C1660),$C1660), $C1660)</f>
        <v>0</v>
      </c>
    </row>
    <row r="1661" spans="1:29">
      <c r="A1661">
        <f>'III. New Locations'!A1660</f>
        <v>1658</v>
      </c>
      <c r="C1661" s="4">
        <f>IF(LEN('III. New Locations'!C1660) &gt; 2, 1, 0)</f>
        <v>0</v>
      </c>
      <c r="E1661">
        <f>IF(LEN('III. New Locations'!E1660) = 2, IF('III. New Locations'!E1660 = "--", $C1661, 0), $C1661)</f>
        <v>0</v>
      </c>
      <c r="F1661">
        <f>IF(LEN('III. New Locations'!F1660) &gt; 4, 0, $C1661)</f>
        <v>0</v>
      </c>
      <c r="G1661">
        <f>IF(ISNUMBER('III. New Locations'!G1660) = TRUE, 0, $C1661)</f>
        <v>0</v>
      </c>
      <c r="H1661">
        <f>IF(ISNUMBER('III. New Locations'!H1660) = TRUE, 0, $C1661)</f>
        <v>0</v>
      </c>
      <c r="I1661">
        <f>IF(ISNUMBER('III. New Locations'!I1660) = TRUE, 0, $C1661)</f>
        <v>0</v>
      </c>
      <c r="J1661">
        <f>IF(ISNUMBER('III. New Locations'!J1660) = TRUE, 0, $C1661)</f>
        <v>0</v>
      </c>
      <c r="K1661">
        <f>IF(ISNUMBER('III. New Locations'!K1660) = TRUE, 0,$C1661)</f>
        <v>0</v>
      </c>
      <c r="M1661">
        <f>IF(ISNUMBER('III. New Locations'!M1660) = TRUE, 0,$C1661)</f>
        <v>0</v>
      </c>
      <c r="O1661">
        <f>IF(ISNUMBER('III. New Locations'!O1660) = TRUE, 0, $C1661)</f>
        <v>0</v>
      </c>
      <c r="P1661">
        <f>IF(ISNUMBER('III. New Locations'!P1660) = TRUE, 0, $C1661)</f>
        <v>0</v>
      </c>
      <c r="Q1661">
        <f>IF(ISNUMBER('III. New Locations'!Q1660) = TRUE, 0, $C1661)</f>
        <v>0</v>
      </c>
      <c r="R1661">
        <f>IF(ISNUMBER('III. New Locations'!R1660) = TRUE, IF('III. New Locations'!R1660 &gt;= 0, IF('III. New Locations'!R1660 &lt;=1, 0, $C1661),$C1661),$C1661)</f>
        <v>0</v>
      </c>
      <c r="S1661">
        <f>IF(ISNUMBER('III. New Locations'!S1660) = TRUE, IF('III. New Locations'!S1660 &gt;= 0, IF('III. New Locations'!S1660 &lt;=1, 0, $C1661), $C1661), $C1661)</f>
        <v>0</v>
      </c>
      <c r="T1661">
        <f>IF('III. New Locations'!T1660 = "-Unknown-", $C1661, 0)</f>
        <v>0</v>
      </c>
      <c r="U1661">
        <f>IF(LEN('III. New Locations'!U1660)&gt;1, 0, IF(T1661 = 0, 0, $C1661))</f>
        <v>0</v>
      </c>
      <c r="V1661">
        <f>IF('III. New Locations'!V1660 = "Unknown", $C1661, 0)</f>
        <v>0</v>
      </c>
      <c r="W1661">
        <f>IF(LEN('III. New Locations'!W1660)&gt;1, 0, IF(V1661 = 0, 0, $C1661))</f>
        <v>0</v>
      </c>
      <c r="X1661" t="str">
        <f>'III. New Locations'!X1660</f>
        <v>Unknown</v>
      </c>
      <c r="Y1661">
        <f>IF(ISNUMBER('III. New Locations'!Y1660) = TRUE, IF('III. New Locations'!Y1660 &gt;= 1400, IF('III. New Locations'!Y1660 &lt;=2100, 0, $C1661), $C1661), $C1661)</f>
        <v>0</v>
      </c>
      <c r="Z1661">
        <f>IF(ISNUMBER('III. New Locations'!Z1660) = TRUE, IF('III. New Locations'!Z1660 &gt;= 1400, IF('III. New Locations'!Z1660 &lt;=2100, 0, $C1661), $C1661), $C1661)</f>
        <v>0</v>
      </c>
      <c r="AA1661">
        <f>IF(ISNUMBER('III. New Locations'!AA1660) = TRUE, IF('III. New Locations'!AA1660 &gt;= 1400, IF('III. New Locations'!AA1660 &lt;=2100, 0, $C1661), $C1661), $C1661)</f>
        <v>0</v>
      </c>
      <c r="AC1661">
        <f>IF(ISNUMBER('III. New Locations'!AC1660) = TRUE, IF('III. New Locations'!AC1660 &gt;= 0, IF('III. New Locations'!AC1660 &lt;=1, 0,$C1661),$C1661), $C1661)</f>
        <v>0</v>
      </c>
    </row>
    <row r="1662" spans="1:29">
      <c r="A1662">
        <f>'III. New Locations'!A1661</f>
        <v>1659</v>
      </c>
      <c r="C1662" s="4">
        <f>IF(LEN('III. New Locations'!C1661) &gt; 2, 1, 0)</f>
        <v>0</v>
      </c>
      <c r="E1662">
        <f>IF(LEN('III. New Locations'!E1661) = 2, IF('III. New Locations'!E1661 = "--", $C1662, 0), $C1662)</f>
        <v>0</v>
      </c>
      <c r="F1662">
        <f>IF(LEN('III. New Locations'!F1661) &gt; 4, 0, $C1662)</f>
        <v>0</v>
      </c>
      <c r="G1662">
        <f>IF(ISNUMBER('III. New Locations'!G1661) = TRUE, 0, $C1662)</f>
        <v>0</v>
      </c>
      <c r="H1662">
        <f>IF(ISNUMBER('III. New Locations'!H1661) = TRUE, 0, $C1662)</f>
        <v>0</v>
      </c>
      <c r="I1662">
        <f>IF(ISNUMBER('III. New Locations'!I1661) = TRUE, 0, $C1662)</f>
        <v>0</v>
      </c>
      <c r="J1662">
        <f>IF(ISNUMBER('III. New Locations'!J1661) = TRUE, 0, $C1662)</f>
        <v>0</v>
      </c>
      <c r="K1662">
        <f>IF(ISNUMBER('III. New Locations'!K1661) = TRUE, 0,$C1662)</f>
        <v>0</v>
      </c>
      <c r="M1662">
        <f>IF(ISNUMBER('III. New Locations'!M1661) = TRUE, 0,$C1662)</f>
        <v>0</v>
      </c>
      <c r="O1662">
        <f>IF(ISNUMBER('III. New Locations'!O1661) = TRUE, 0, $C1662)</f>
        <v>0</v>
      </c>
      <c r="P1662">
        <f>IF(ISNUMBER('III. New Locations'!P1661) = TRUE, 0, $C1662)</f>
        <v>0</v>
      </c>
      <c r="Q1662">
        <f>IF(ISNUMBER('III. New Locations'!Q1661) = TRUE, 0, $C1662)</f>
        <v>0</v>
      </c>
      <c r="R1662">
        <f>IF(ISNUMBER('III. New Locations'!R1661) = TRUE, IF('III. New Locations'!R1661 &gt;= 0, IF('III. New Locations'!R1661 &lt;=1, 0, $C1662),$C1662),$C1662)</f>
        <v>0</v>
      </c>
      <c r="S1662">
        <f>IF(ISNUMBER('III. New Locations'!S1661) = TRUE, IF('III. New Locations'!S1661 &gt;= 0, IF('III. New Locations'!S1661 &lt;=1, 0, $C1662), $C1662), $C1662)</f>
        <v>0</v>
      </c>
      <c r="T1662">
        <f>IF('III. New Locations'!T1661 = "-Unknown-", $C1662, 0)</f>
        <v>0</v>
      </c>
      <c r="U1662">
        <f>IF(LEN('III. New Locations'!U1661)&gt;1, 0, IF(T1662 = 0, 0, $C1662))</f>
        <v>0</v>
      </c>
      <c r="V1662">
        <f>IF('III. New Locations'!V1661 = "Unknown", $C1662, 0)</f>
        <v>0</v>
      </c>
      <c r="W1662">
        <f>IF(LEN('III. New Locations'!W1661)&gt;1, 0, IF(V1662 = 0, 0, $C1662))</f>
        <v>0</v>
      </c>
      <c r="X1662" t="str">
        <f>'III. New Locations'!X1661</f>
        <v>Unknown</v>
      </c>
      <c r="Y1662">
        <f>IF(ISNUMBER('III. New Locations'!Y1661) = TRUE, IF('III. New Locations'!Y1661 &gt;= 1400, IF('III. New Locations'!Y1661 &lt;=2100, 0, $C1662), $C1662), $C1662)</f>
        <v>0</v>
      </c>
      <c r="Z1662">
        <f>IF(ISNUMBER('III. New Locations'!Z1661) = TRUE, IF('III. New Locations'!Z1661 &gt;= 1400, IF('III. New Locations'!Z1661 &lt;=2100, 0, $C1662), $C1662), $C1662)</f>
        <v>0</v>
      </c>
      <c r="AA1662">
        <f>IF(ISNUMBER('III. New Locations'!AA1661) = TRUE, IF('III. New Locations'!AA1661 &gt;= 1400, IF('III. New Locations'!AA1661 &lt;=2100, 0, $C1662), $C1662), $C1662)</f>
        <v>0</v>
      </c>
      <c r="AC1662">
        <f>IF(ISNUMBER('III. New Locations'!AC1661) = TRUE, IF('III. New Locations'!AC1661 &gt;= 0, IF('III. New Locations'!AC1661 &lt;=1, 0,$C1662),$C1662), $C1662)</f>
        <v>0</v>
      </c>
    </row>
    <row r="1663" spans="1:29">
      <c r="A1663">
        <f>'III. New Locations'!A1662</f>
        <v>1660</v>
      </c>
      <c r="C1663" s="4">
        <f>IF(LEN('III. New Locations'!C1662) &gt; 2, 1, 0)</f>
        <v>0</v>
      </c>
      <c r="E1663">
        <f>IF(LEN('III. New Locations'!E1662) = 2, IF('III. New Locations'!E1662 = "--", $C1663, 0), $C1663)</f>
        <v>0</v>
      </c>
      <c r="F1663">
        <f>IF(LEN('III. New Locations'!F1662) &gt; 4, 0, $C1663)</f>
        <v>0</v>
      </c>
      <c r="G1663">
        <f>IF(ISNUMBER('III. New Locations'!G1662) = TRUE, 0, $C1663)</f>
        <v>0</v>
      </c>
      <c r="H1663">
        <f>IF(ISNUMBER('III. New Locations'!H1662) = TRUE, 0, $C1663)</f>
        <v>0</v>
      </c>
      <c r="I1663">
        <f>IF(ISNUMBER('III. New Locations'!I1662) = TRUE, 0, $C1663)</f>
        <v>0</v>
      </c>
      <c r="J1663">
        <f>IF(ISNUMBER('III. New Locations'!J1662) = TRUE, 0, $C1663)</f>
        <v>0</v>
      </c>
      <c r="K1663">
        <f>IF(ISNUMBER('III. New Locations'!K1662) = TRUE, 0,$C1663)</f>
        <v>0</v>
      </c>
      <c r="M1663">
        <f>IF(ISNUMBER('III. New Locations'!M1662) = TRUE, 0,$C1663)</f>
        <v>0</v>
      </c>
      <c r="O1663">
        <f>IF(ISNUMBER('III. New Locations'!O1662) = TRUE, 0, $C1663)</f>
        <v>0</v>
      </c>
      <c r="P1663">
        <f>IF(ISNUMBER('III. New Locations'!P1662) = TRUE, 0, $C1663)</f>
        <v>0</v>
      </c>
      <c r="Q1663">
        <f>IF(ISNUMBER('III. New Locations'!Q1662) = TRUE, 0, $C1663)</f>
        <v>0</v>
      </c>
      <c r="R1663">
        <f>IF(ISNUMBER('III. New Locations'!R1662) = TRUE, IF('III. New Locations'!R1662 &gt;= 0, IF('III. New Locations'!R1662 &lt;=1, 0, $C1663),$C1663),$C1663)</f>
        <v>0</v>
      </c>
      <c r="S1663">
        <f>IF(ISNUMBER('III. New Locations'!S1662) = TRUE, IF('III. New Locations'!S1662 &gt;= 0, IF('III. New Locations'!S1662 &lt;=1, 0, $C1663), $C1663), $C1663)</f>
        <v>0</v>
      </c>
      <c r="T1663">
        <f>IF('III. New Locations'!T1662 = "-Unknown-", $C1663, 0)</f>
        <v>0</v>
      </c>
      <c r="U1663">
        <f>IF(LEN('III. New Locations'!U1662)&gt;1, 0, IF(T1663 = 0, 0, $C1663))</f>
        <v>0</v>
      </c>
      <c r="V1663">
        <f>IF('III. New Locations'!V1662 = "Unknown", $C1663, 0)</f>
        <v>0</v>
      </c>
      <c r="W1663">
        <f>IF(LEN('III. New Locations'!W1662)&gt;1, 0, IF(V1663 = 0, 0, $C1663))</f>
        <v>0</v>
      </c>
      <c r="X1663" t="str">
        <f>'III. New Locations'!X1662</f>
        <v>Unknown</v>
      </c>
      <c r="Y1663">
        <f>IF(ISNUMBER('III. New Locations'!Y1662) = TRUE, IF('III. New Locations'!Y1662 &gt;= 1400, IF('III. New Locations'!Y1662 &lt;=2100, 0, $C1663), $C1663), $C1663)</f>
        <v>0</v>
      </c>
      <c r="Z1663">
        <f>IF(ISNUMBER('III. New Locations'!Z1662) = TRUE, IF('III. New Locations'!Z1662 &gt;= 1400, IF('III. New Locations'!Z1662 &lt;=2100, 0, $C1663), $C1663), $C1663)</f>
        <v>0</v>
      </c>
      <c r="AA1663">
        <f>IF(ISNUMBER('III. New Locations'!AA1662) = TRUE, IF('III. New Locations'!AA1662 &gt;= 1400, IF('III. New Locations'!AA1662 &lt;=2100, 0, $C1663), $C1663), $C1663)</f>
        <v>0</v>
      </c>
      <c r="AC1663">
        <f>IF(ISNUMBER('III. New Locations'!AC1662) = TRUE, IF('III. New Locations'!AC1662 &gt;= 0, IF('III. New Locations'!AC1662 &lt;=1, 0,$C1663),$C1663), $C1663)</f>
        <v>0</v>
      </c>
    </row>
    <row r="1664" spans="1:29">
      <c r="A1664">
        <f>'III. New Locations'!A1663</f>
        <v>1661</v>
      </c>
      <c r="C1664" s="4">
        <f>IF(LEN('III. New Locations'!C1663) &gt; 2, 1, 0)</f>
        <v>0</v>
      </c>
      <c r="E1664">
        <f>IF(LEN('III. New Locations'!E1663) = 2, IF('III. New Locations'!E1663 = "--", $C1664, 0), $C1664)</f>
        <v>0</v>
      </c>
      <c r="F1664">
        <f>IF(LEN('III. New Locations'!F1663) &gt; 4, 0, $C1664)</f>
        <v>0</v>
      </c>
      <c r="G1664">
        <f>IF(ISNUMBER('III. New Locations'!G1663) = TRUE, 0, $C1664)</f>
        <v>0</v>
      </c>
      <c r="H1664">
        <f>IF(ISNUMBER('III. New Locations'!H1663) = TRUE, 0, $C1664)</f>
        <v>0</v>
      </c>
      <c r="I1664">
        <f>IF(ISNUMBER('III. New Locations'!I1663) = TRUE, 0, $C1664)</f>
        <v>0</v>
      </c>
      <c r="J1664">
        <f>IF(ISNUMBER('III. New Locations'!J1663) = TRUE, 0, $C1664)</f>
        <v>0</v>
      </c>
      <c r="K1664">
        <f>IF(ISNUMBER('III. New Locations'!K1663) = TRUE, 0,$C1664)</f>
        <v>0</v>
      </c>
      <c r="M1664">
        <f>IF(ISNUMBER('III. New Locations'!M1663) = TRUE, 0,$C1664)</f>
        <v>0</v>
      </c>
      <c r="O1664">
        <f>IF(ISNUMBER('III. New Locations'!O1663) = TRUE, 0, $C1664)</f>
        <v>0</v>
      </c>
      <c r="P1664">
        <f>IF(ISNUMBER('III. New Locations'!P1663) = TRUE, 0, $C1664)</f>
        <v>0</v>
      </c>
      <c r="Q1664">
        <f>IF(ISNUMBER('III. New Locations'!Q1663) = TRUE, 0, $C1664)</f>
        <v>0</v>
      </c>
      <c r="R1664">
        <f>IF(ISNUMBER('III. New Locations'!R1663) = TRUE, IF('III. New Locations'!R1663 &gt;= 0, IF('III. New Locations'!R1663 &lt;=1, 0, $C1664),$C1664),$C1664)</f>
        <v>0</v>
      </c>
      <c r="S1664">
        <f>IF(ISNUMBER('III. New Locations'!S1663) = TRUE, IF('III. New Locations'!S1663 &gt;= 0, IF('III. New Locations'!S1663 &lt;=1, 0, $C1664), $C1664), $C1664)</f>
        <v>0</v>
      </c>
      <c r="T1664">
        <f>IF('III. New Locations'!T1663 = "-Unknown-", $C1664, 0)</f>
        <v>0</v>
      </c>
      <c r="U1664">
        <f>IF(LEN('III. New Locations'!U1663)&gt;1, 0, IF(T1664 = 0, 0, $C1664))</f>
        <v>0</v>
      </c>
      <c r="V1664">
        <f>IF('III. New Locations'!V1663 = "Unknown", $C1664, 0)</f>
        <v>0</v>
      </c>
      <c r="W1664">
        <f>IF(LEN('III. New Locations'!W1663)&gt;1, 0, IF(V1664 = 0, 0, $C1664))</f>
        <v>0</v>
      </c>
      <c r="X1664" t="str">
        <f>'III. New Locations'!X1663</f>
        <v>Unknown</v>
      </c>
      <c r="Y1664">
        <f>IF(ISNUMBER('III. New Locations'!Y1663) = TRUE, IF('III. New Locations'!Y1663 &gt;= 1400, IF('III. New Locations'!Y1663 &lt;=2100, 0, $C1664), $C1664), $C1664)</f>
        <v>0</v>
      </c>
      <c r="Z1664">
        <f>IF(ISNUMBER('III. New Locations'!Z1663) = TRUE, IF('III. New Locations'!Z1663 &gt;= 1400, IF('III. New Locations'!Z1663 &lt;=2100, 0, $C1664), $C1664), $C1664)</f>
        <v>0</v>
      </c>
      <c r="AA1664">
        <f>IF(ISNUMBER('III. New Locations'!AA1663) = TRUE, IF('III. New Locations'!AA1663 &gt;= 1400, IF('III. New Locations'!AA1663 &lt;=2100, 0, $C1664), $C1664), $C1664)</f>
        <v>0</v>
      </c>
      <c r="AC1664">
        <f>IF(ISNUMBER('III. New Locations'!AC1663) = TRUE, IF('III. New Locations'!AC1663 &gt;= 0, IF('III. New Locations'!AC1663 &lt;=1, 0,$C1664),$C1664), $C1664)</f>
        <v>0</v>
      </c>
    </row>
    <row r="1665" spans="1:29">
      <c r="A1665">
        <f>'III. New Locations'!A1664</f>
        <v>1662</v>
      </c>
      <c r="C1665" s="4">
        <f>IF(LEN('III. New Locations'!C1664) &gt; 2, 1, 0)</f>
        <v>0</v>
      </c>
      <c r="E1665">
        <f>IF(LEN('III. New Locations'!E1664) = 2, IF('III. New Locations'!E1664 = "--", $C1665, 0), $C1665)</f>
        <v>0</v>
      </c>
      <c r="F1665">
        <f>IF(LEN('III. New Locations'!F1664) &gt; 4, 0, $C1665)</f>
        <v>0</v>
      </c>
      <c r="G1665">
        <f>IF(ISNUMBER('III. New Locations'!G1664) = TRUE, 0, $C1665)</f>
        <v>0</v>
      </c>
      <c r="H1665">
        <f>IF(ISNUMBER('III. New Locations'!H1664) = TRUE, 0, $C1665)</f>
        <v>0</v>
      </c>
      <c r="I1665">
        <f>IF(ISNUMBER('III. New Locations'!I1664) = TRUE, 0, $C1665)</f>
        <v>0</v>
      </c>
      <c r="J1665">
        <f>IF(ISNUMBER('III. New Locations'!J1664) = TRUE, 0, $C1665)</f>
        <v>0</v>
      </c>
      <c r="K1665">
        <f>IF(ISNUMBER('III. New Locations'!K1664) = TRUE, 0,$C1665)</f>
        <v>0</v>
      </c>
      <c r="M1665">
        <f>IF(ISNUMBER('III. New Locations'!M1664) = TRUE, 0,$C1665)</f>
        <v>0</v>
      </c>
      <c r="O1665">
        <f>IF(ISNUMBER('III. New Locations'!O1664) = TRUE, 0, $C1665)</f>
        <v>0</v>
      </c>
      <c r="P1665">
        <f>IF(ISNUMBER('III. New Locations'!P1664) = TRUE, 0, $C1665)</f>
        <v>0</v>
      </c>
      <c r="Q1665">
        <f>IF(ISNUMBER('III. New Locations'!Q1664) = TRUE, 0, $C1665)</f>
        <v>0</v>
      </c>
      <c r="R1665">
        <f>IF(ISNUMBER('III. New Locations'!R1664) = TRUE, IF('III. New Locations'!R1664 &gt;= 0, IF('III. New Locations'!R1664 &lt;=1, 0, $C1665),$C1665),$C1665)</f>
        <v>0</v>
      </c>
      <c r="S1665">
        <f>IF(ISNUMBER('III. New Locations'!S1664) = TRUE, IF('III. New Locations'!S1664 &gt;= 0, IF('III. New Locations'!S1664 &lt;=1, 0, $C1665), $C1665), $C1665)</f>
        <v>0</v>
      </c>
      <c r="T1665">
        <f>IF('III. New Locations'!T1664 = "-Unknown-", $C1665, 0)</f>
        <v>0</v>
      </c>
      <c r="U1665">
        <f>IF(LEN('III. New Locations'!U1664)&gt;1, 0, IF(T1665 = 0, 0, $C1665))</f>
        <v>0</v>
      </c>
      <c r="V1665">
        <f>IF('III. New Locations'!V1664 = "Unknown", $C1665, 0)</f>
        <v>0</v>
      </c>
      <c r="W1665">
        <f>IF(LEN('III. New Locations'!W1664)&gt;1, 0, IF(V1665 = 0, 0, $C1665))</f>
        <v>0</v>
      </c>
      <c r="X1665" t="str">
        <f>'III. New Locations'!X1664</f>
        <v>Unknown</v>
      </c>
      <c r="Y1665">
        <f>IF(ISNUMBER('III. New Locations'!Y1664) = TRUE, IF('III. New Locations'!Y1664 &gt;= 1400, IF('III. New Locations'!Y1664 &lt;=2100, 0, $C1665), $C1665), $C1665)</f>
        <v>0</v>
      </c>
      <c r="Z1665">
        <f>IF(ISNUMBER('III. New Locations'!Z1664) = TRUE, IF('III. New Locations'!Z1664 &gt;= 1400, IF('III. New Locations'!Z1664 &lt;=2100, 0, $C1665), $C1665), $C1665)</f>
        <v>0</v>
      </c>
      <c r="AA1665">
        <f>IF(ISNUMBER('III. New Locations'!AA1664) = TRUE, IF('III. New Locations'!AA1664 &gt;= 1400, IF('III. New Locations'!AA1664 &lt;=2100, 0, $C1665), $C1665), $C1665)</f>
        <v>0</v>
      </c>
      <c r="AC1665">
        <f>IF(ISNUMBER('III. New Locations'!AC1664) = TRUE, IF('III. New Locations'!AC1664 &gt;= 0, IF('III. New Locations'!AC1664 &lt;=1, 0,$C1665),$C1665), $C1665)</f>
        <v>0</v>
      </c>
    </row>
    <row r="1666" spans="1:29">
      <c r="A1666">
        <f>'III. New Locations'!A1665</f>
        <v>1663</v>
      </c>
      <c r="C1666" s="4">
        <f>IF(LEN('III. New Locations'!C1665) &gt; 2, 1, 0)</f>
        <v>0</v>
      </c>
      <c r="E1666">
        <f>IF(LEN('III. New Locations'!E1665) = 2, IF('III. New Locations'!E1665 = "--", $C1666, 0), $C1666)</f>
        <v>0</v>
      </c>
      <c r="F1666">
        <f>IF(LEN('III. New Locations'!F1665) &gt; 4, 0, $C1666)</f>
        <v>0</v>
      </c>
      <c r="G1666">
        <f>IF(ISNUMBER('III. New Locations'!G1665) = TRUE, 0, $C1666)</f>
        <v>0</v>
      </c>
      <c r="H1666">
        <f>IF(ISNUMBER('III. New Locations'!H1665) = TRUE, 0, $C1666)</f>
        <v>0</v>
      </c>
      <c r="I1666">
        <f>IF(ISNUMBER('III. New Locations'!I1665) = TRUE, 0, $C1666)</f>
        <v>0</v>
      </c>
      <c r="J1666">
        <f>IF(ISNUMBER('III. New Locations'!J1665) = TRUE, 0, $C1666)</f>
        <v>0</v>
      </c>
      <c r="K1666">
        <f>IF(ISNUMBER('III. New Locations'!K1665) = TRUE, 0,$C1666)</f>
        <v>0</v>
      </c>
      <c r="M1666">
        <f>IF(ISNUMBER('III. New Locations'!M1665) = TRUE, 0,$C1666)</f>
        <v>0</v>
      </c>
      <c r="O1666">
        <f>IF(ISNUMBER('III. New Locations'!O1665) = TRUE, 0, $C1666)</f>
        <v>0</v>
      </c>
      <c r="P1666">
        <f>IF(ISNUMBER('III. New Locations'!P1665) = TRUE, 0, $C1666)</f>
        <v>0</v>
      </c>
      <c r="Q1666">
        <f>IF(ISNUMBER('III. New Locations'!Q1665) = TRUE, 0, $C1666)</f>
        <v>0</v>
      </c>
      <c r="R1666">
        <f>IF(ISNUMBER('III. New Locations'!R1665) = TRUE, IF('III. New Locations'!R1665 &gt;= 0, IF('III. New Locations'!R1665 &lt;=1, 0, $C1666),$C1666),$C1666)</f>
        <v>0</v>
      </c>
      <c r="S1666">
        <f>IF(ISNUMBER('III. New Locations'!S1665) = TRUE, IF('III. New Locations'!S1665 &gt;= 0, IF('III. New Locations'!S1665 &lt;=1, 0, $C1666), $C1666), $C1666)</f>
        <v>0</v>
      </c>
      <c r="T1666">
        <f>IF('III. New Locations'!T1665 = "-Unknown-", $C1666, 0)</f>
        <v>0</v>
      </c>
      <c r="U1666">
        <f>IF(LEN('III. New Locations'!U1665)&gt;1, 0, IF(T1666 = 0, 0, $C1666))</f>
        <v>0</v>
      </c>
      <c r="V1666">
        <f>IF('III. New Locations'!V1665 = "Unknown", $C1666, 0)</f>
        <v>0</v>
      </c>
      <c r="W1666">
        <f>IF(LEN('III. New Locations'!W1665)&gt;1, 0, IF(V1666 = 0, 0, $C1666))</f>
        <v>0</v>
      </c>
      <c r="X1666" t="str">
        <f>'III. New Locations'!X1665</f>
        <v>Unknown</v>
      </c>
      <c r="Y1666">
        <f>IF(ISNUMBER('III. New Locations'!Y1665) = TRUE, IF('III. New Locations'!Y1665 &gt;= 1400, IF('III. New Locations'!Y1665 &lt;=2100, 0, $C1666), $C1666), $C1666)</f>
        <v>0</v>
      </c>
      <c r="Z1666">
        <f>IF(ISNUMBER('III. New Locations'!Z1665) = TRUE, IF('III. New Locations'!Z1665 &gt;= 1400, IF('III. New Locations'!Z1665 &lt;=2100, 0, $C1666), $C1666), $C1666)</f>
        <v>0</v>
      </c>
      <c r="AA1666">
        <f>IF(ISNUMBER('III. New Locations'!AA1665) = TRUE, IF('III. New Locations'!AA1665 &gt;= 1400, IF('III. New Locations'!AA1665 &lt;=2100, 0, $C1666), $C1666), $C1666)</f>
        <v>0</v>
      </c>
      <c r="AC1666">
        <f>IF(ISNUMBER('III. New Locations'!AC1665) = TRUE, IF('III. New Locations'!AC1665 &gt;= 0, IF('III. New Locations'!AC1665 &lt;=1, 0,$C1666),$C1666), $C1666)</f>
        <v>0</v>
      </c>
    </row>
    <row r="1667" spans="1:29">
      <c r="A1667">
        <f>'III. New Locations'!A1666</f>
        <v>1664</v>
      </c>
      <c r="C1667" s="4">
        <f>IF(LEN('III. New Locations'!C1666) &gt; 2, 1, 0)</f>
        <v>0</v>
      </c>
      <c r="E1667">
        <f>IF(LEN('III. New Locations'!E1666) = 2, IF('III. New Locations'!E1666 = "--", $C1667, 0), $C1667)</f>
        <v>0</v>
      </c>
      <c r="F1667">
        <f>IF(LEN('III. New Locations'!F1666) &gt; 4, 0, $C1667)</f>
        <v>0</v>
      </c>
      <c r="G1667">
        <f>IF(ISNUMBER('III. New Locations'!G1666) = TRUE, 0, $C1667)</f>
        <v>0</v>
      </c>
      <c r="H1667">
        <f>IF(ISNUMBER('III. New Locations'!H1666) = TRUE, 0, $C1667)</f>
        <v>0</v>
      </c>
      <c r="I1667">
        <f>IF(ISNUMBER('III. New Locations'!I1666) = TRUE, 0, $C1667)</f>
        <v>0</v>
      </c>
      <c r="J1667">
        <f>IF(ISNUMBER('III. New Locations'!J1666) = TRUE, 0, $C1667)</f>
        <v>0</v>
      </c>
      <c r="K1667">
        <f>IF(ISNUMBER('III. New Locations'!K1666) = TRUE, 0,$C1667)</f>
        <v>0</v>
      </c>
      <c r="M1667">
        <f>IF(ISNUMBER('III. New Locations'!M1666) = TRUE, 0,$C1667)</f>
        <v>0</v>
      </c>
      <c r="O1667">
        <f>IF(ISNUMBER('III. New Locations'!O1666) = TRUE, 0, $C1667)</f>
        <v>0</v>
      </c>
      <c r="P1667">
        <f>IF(ISNUMBER('III. New Locations'!P1666) = TRUE, 0, $C1667)</f>
        <v>0</v>
      </c>
      <c r="Q1667">
        <f>IF(ISNUMBER('III. New Locations'!Q1666) = TRUE, 0, $C1667)</f>
        <v>0</v>
      </c>
      <c r="R1667">
        <f>IF(ISNUMBER('III. New Locations'!R1666) = TRUE, IF('III. New Locations'!R1666 &gt;= 0, IF('III. New Locations'!R1666 &lt;=1, 0, $C1667),$C1667),$C1667)</f>
        <v>0</v>
      </c>
      <c r="S1667">
        <f>IF(ISNUMBER('III. New Locations'!S1666) = TRUE, IF('III. New Locations'!S1666 &gt;= 0, IF('III. New Locations'!S1666 &lt;=1, 0, $C1667), $C1667), $C1667)</f>
        <v>0</v>
      </c>
      <c r="T1667">
        <f>IF('III. New Locations'!T1666 = "-Unknown-", $C1667, 0)</f>
        <v>0</v>
      </c>
      <c r="U1667">
        <f>IF(LEN('III. New Locations'!U1666)&gt;1, 0, IF(T1667 = 0, 0, $C1667))</f>
        <v>0</v>
      </c>
      <c r="V1667">
        <f>IF('III. New Locations'!V1666 = "Unknown", $C1667, 0)</f>
        <v>0</v>
      </c>
      <c r="W1667">
        <f>IF(LEN('III. New Locations'!W1666)&gt;1, 0, IF(V1667 = 0, 0, $C1667))</f>
        <v>0</v>
      </c>
      <c r="X1667" t="str">
        <f>'III. New Locations'!X1666</f>
        <v>Unknown</v>
      </c>
      <c r="Y1667">
        <f>IF(ISNUMBER('III. New Locations'!Y1666) = TRUE, IF('III. New Locations'!Y1666 &gt;= 1400, IF('III. New Locations'!Y1666 &lt;=2100, 0, $C1667), $C1667), $C1667)</f>
        <v>0</v>
      </c>
      <c r="Z1667">
        <f>IF(ISNUMBER('III. New Locations'!Z1666) = TRUE, IF('III. New Locations'!Z1666 &gt;= 1400, IF('III. New Locations'!Z1666 &lt;=2100, 0, $C1667), $C1667), $C1667)</f>
        <v>0</v>
      </c>
      <c r="AA1667">
        <f>IF(ISNUMBER('III. New Locations'!AA1666) = TRUE, IF('III. New Locations'!AA1666 &gt;= 1400, IF('III. New Locations'!AA1666 &lt;=2100, 0, $C1667), $C1667), $C1667)</f>
        <v>0</v>
      </c>
      <c r="AC1667">
        <f>IF(ISNUMBER('III. New Locations'!AC1666) = TRUE, IF('III. New Locations'!AC1666 &gt;= 0, IF('III. New Locations'!AC1666 &lt;=1, 0,$C1667),$C1667), $C1667)</f>
        <v>0</v>
      </c>
    </row>
    <row r="1668" spans="1:29">
      <c r="A1668">
        <f>'III. New Locations'!A1667</f>
        <v>1665</v>
      </c>
      <c r="C1668" s="4">
        <f>IF(LEN('III. New Locations'!C1667) &gt; 2, 1, 0)</f>
        <v>0</v>
      </c>
      <c r="E1668">
        <f>IF(LEN('III. New Locations'!E1667) = 2, IF('III. New Locations'!E1667 = "--", $C1668, 0), $C1668)</f>
        <v>0</v>
      </c>
      <c r="F1668">
        <f>IF(LEN('III. New Locations'!F1667) &gt; 4, 0, $C1668)</f>
        <v>0</v>
      </c>
      <c r="G1668">
        <f>IF(ISNUMBER('III. New Locations'!G1667) = TRUE, 0, $C1668)</f>
        <v>0</v>
      </c>
      <c r="H1668">
        <f>IF(ISNUMBER('III. New Locations'!H1667) = TRUE, 0, $C1668)</f>
        <v>0</v>
      </c>
      <c r="I1668">
        <f>IF(ISNUMBER('III. New Locations'!I1667) = TRUE, 0, $C1668)</f>
        <v>0</v>
      </c>
      <c r="J1668">
        <f>IF(ISNUMBER('III. New Locations'!J1667) = TRUE, 0, $C1668)</f>
        <v>0</v>
      </c>
      <c r="K1668">
        <f>IF(ISNUMBER('III. New Locations'!K1667) = TRUE, 0,$C1668)</f>
        <v>0</v>
      </c>
      <c r="M1668">
        <f>IF(ISNUMBER('III. New Locations'!M1667) = TRUE, 0,$C1668)</f>
        <v>0</v>
      </c>
      <c r="O1668">
        <f>IF(ISNUMBER('III. New Locations'!O1667) = TRUE, 0, $C1668)</f>
        <v>0</v>
      </c>
      <c r="P1668">
        <f>IF(ISNUMBER('III. New Locations'!P1667) = TRUE, 0, $C1668)</f>
        <v>0</v>
      </c>
      <c r="Q1668">
        <f>IF(ISNUMBER('III. New Locations'!Q1667) = TRUE, 0, $C1668)</f>
        <v>0</v>
      </c>
      <c r="R1668">
        <f>IF(ISNUMBER('III. New Locations'!R1667) = TRUE, IF('III. New Locations'!R1667 &gt;= 0, IF('III. New Locations'!R1667 &lt;=1, 0, $C1668),$C1668),$C1668)</f>
        <v>0</v>
      </c>
      <c r="S1668">
        <f>IF(ISNUMBER('III. New Locations'!S1667) = TRUE, IF('III. New Locations'!S1667 &gt;= 0, IF('III. New Locations'!S1667 &lt;=1, 0, $C1668), $C1668), $C1668)</f>
        <v>0</v>
      </c>
      <c r="T1668">
        <f>IF('III. New Locations'!T1667 = "-Unknown-", $C1668, 0)</f>
        <v>0</v>
      </c>
      <c r="U1668">
        <f>IF(LEN('III. New Locations'!U1667)&gt;1, 0, IF(T1668 = 0, 0, $C1668))</f>
        <v>0</v>
      </c>
      <c r="V1668">
        <f>IF('III. New Locations'!V1667 = "Unknown", $C1668, 0)</f>
        <v>0</v>
      </c>
      <c r="W1668">
        <f>IF(LEN('III. New Locations'!W1667)&gt;1, 0, IF(V1668 = 0, 0, $C1668))</f>
        <v>0</v>
      </c>
      <c r="X1668" t="str">
        <f>'III. New Locations'!X1667</f>
        <v>Unknown</v>
      </c>
      <c r="Y1668">
        <f>IF(ISNUMBER('III. New Locations'!Y1667) = TRUE, IF('III. New Locations'!Y1667 &gt;= 1400, IF('III. New Locations'!Y1667 &lt;=2100, 0, $C1668), $C1668), $C1668)</f>
        <v>0</v>
      </c>
      <c r="Z1668">
        <f>IF(ISNUMBER('III. New Locations'!Z1667) = TRUE, IF('III. New Locations'!Z1667 &gt;= 1400, IF('III. New Locations'!Z1667 &lt;=2100, 0, $C1668), $C1668), $C1668)</f>
        <v>0</v>
      </c>
      <c r="AA1668">
        <f>IF(ISNUMBER('III. New Locations'!AA1667) = TRUE, IF('III. New Locations'!AA1667 &gt;= 1400, IF('III. New Locations'!AA1667 &lt;=2100, 0, $C1668), $C1668), $C1668)</f>
        <v>0</v>
      </c>
      <c r="AC1668">
        <f>IF(ISNUMBER('III. New Locations'!AC1667) = TRUE, IF('III. New Locations'!AC1667 &gt;= 0, IF('III. New Locations'!AC1667 &lt;=1, 0,$C1668),$C1668), $C1668)</f>
        <v>0</v>
      </c>
    </row>
    <row r="1669" spans="1:29">
      <c r="A1669">
        <f>'III. New Locations'!A1668</f>
        <v>1666</v>
      </c>
      <c r="C1669" s="4">
        <f>IF(LEN('III. New Locations'!C1668) &gt; 2, 1, 0)</f>
        <v>0</v>
      </c>
      <c r="E1669">
        <f>IF(LEN('III. New Locations'!E1668) = 2, IF('III. New Locations'!E1668 = "--", $C1669, 0), $C1669)</f>
        <v>0</v>
      </c>
      <c r="F1669">
        <f>IF(LEN('III. New Locations'!F1668) &gt; 4, 0, $C1669)</f>
        <v>0</v>
      </c>
      <c r="G1669">
        <f>IF(ISNUMBER('III. New Locations'!G1668) = TRUE, 0, $C1669)</f>
        <v>0</v>
      </c>
      <c r="H1669">
        <f>IF(ISNUMBER('III. New Locations'!H1668) = TRUE, 0, $C1669)</f>
        <v>0</v>
      </c>
      <c r="I1669">
        <f>IF(ISNUMBER('III. New Locations'!I1668) = TRUE, 0, $C1669)</f>
        <v>0</v>
      </c>
      <c r="J1669">
        <f>IF(ISNUMBER('III. New Locations'!J1668) = TRUE, 0, $C1669)</f>
        <v>0</v>
      </c>
      <c r="K1669">
        <f>IF(ISNUMBER('III. New Locations'!K1668) = TRUE, 0,$C1669)</f>
        <v>0</v>
      </c>
      <c r="M1669">
        <f>IF(ISNUMBER('III. New Locations'!M1668) = TRUE, 0,$C1669)</f>
        <v>0</v>
      </c>
      <c r="O1669">
        <f>IF(ISNUMBER('III. New Locations'!O1668) = TRUE, 0, $C1669)</f>
        <v>0</v>
      </c>
      <c r="P1669">
        <f>IF(ISNUMBER('III. New Locations'!P1668) = TRUE, 0, $C1669)</f>
        <v>0</v>
      </c>
      <c r="Q1669">
        <f>IF(ISNUMBER('III. New Locations'!Q1668) = TRUE, 0, $C1669)</f>
        <v>0</v>
      </c>
      <c r="R1669">
        <f>IF(ISNUMBER('III. New Locations'!R1668) = TRUE, IF('III. New Locations'!R1668 &gt;= 0, IF('III. New Locations'!R1668 &lt;=1, 0, $C1669),$C1669),$C1669)</f>
        <v>0</v>
      </c>
      <c r="S1669">
        <f>IF(ISNUMBER('III. New Locations'!S1668) = TRUE, IF('III. New Locations'!S1668 &gt;= 0, IF('III. New Locations'!S1668 &lt;=1, 0, $C1669), $C1669), $C1669)</f>
        <v>0</v>
      </c>
      <c r="T1669">
        <f>IF('III. New Locations'!T1668 = "-Unknown-", $C1669, 0)</f>
        <v>0</v>
      </c>
      <c r="U1669">
        <f>IF(LEN('III. New Locations'!U1668)&gt;1, 0, IF(T1669 = 0, 0, $C1669))</f>
        <v>0</v>
      </c>
      <c r="V1669">
        <f>IF('III. New Locations'!V1668 = "Unknown", $C1669, 0)</f>
        <v>0</v>
      </c>
      <c r="W1669">
        <f>IF(LEN('III. New Locations'!W1668)&gt;1, 0, IF(V1669 = 0, 0, $C1669))</f>
        <v>0</v>
      </c>
      <c r="X1669" t="str">
        <f>'III. New Locations'!X1668</f>
        <v>Unknown</v>
      </c>
      <c r="Y1669">
        <f>IF(ISNUMBER('III. New Locations'!Y1668) = TRUE, IF('III. New Locations'!Y1668 &gt;= 1400, IF('III. New Locations'!Y1668 &lt;=2100, 0, $C1669), $C1669), $C1669)</f>
        <v>0</v>
      </c>
      <c r="Z1669">
        <f>IF(ISNUMBER('III. New Locations'!Z1668) = TRUE, IF('III. New Locations'!Z1668 &gt;= 1400, IF('III. New Locations'!Z1668 &lt;=2100, 0, $C1669), $C1669), $C1669)</f>
        <v>0</v>
      </c>
      <c r="AA1669">
        <f>IF(ISNUMBER('III. New Locations'!AA1668) = TRUE, IF('III. New Locations'!AA1668 &gt;= 1400, IF('III. New Locations'!AA1668 &lt;=2100, 0, $C1669), $C1669), $C1669)</f>
        <v>0</v>
      </c>
      <c r="AC1669">
        <f>IF(ISNUMBER('III. New Locations'!AC1668) = TRUE, IF('III. New Locations'!AC1668 &gt;= 0, IF('III. New Locations'!AC1668 &lt;=1, 0,$C1669),$C1669), $C1669)</f>
        <v>0</v>
      </c>
    </row>
    <row r="1670" spans="1:29">
      <c r="A1670">
        <f>'III. New Locations'!A1669</f>
        <v>1667</v>
      </c>
      <c r="C1670" s="4">
        <f>IF(LEN('III. New Locations'!C1669) &gt; 2, 1, 0)</f>
        <v>0</v>
      </c>
      <c r="E1670">
        <f>IF(LEN('III. New Locations'!E1669) = 2, IF('III. New Locations'!E1669 = "--", $C1670, 0), $C1670)</f>
        <v>0</v>
      </c>
      <c r="F1670">
        <f>IF(LEN('III. New Locations'!F1669) &gt; 4, 0, $C1670)</f>
        <v>0</v>
      </c>
      <c r="G1670">
        <f>IF(ISNUMBER('III. New Locations'!G1669) = TRUE, 0, $C1670)</f>
        <v>0</v>
      </c>
      <c r="H1670">
        <f>IF(ISNUMBER('III. New Locations'!H1669) = TRUE, 0, $C1670)</f>
        <v>0</v>
      </c>
      <c r="I1670">
        <f>IF(ISNUMBER('III. New Locations'!I1669) = TRUE, 0, $C1670)</f>
        <v>0</v>
      </c>
      <c r="J1670">
        <f>IF(ISNUMBER('III. New Locations'!J1669) = TRUE, 0, $C1670)</f>
        <v>0</v>
      </c>
      <c r="K1670">
        <f>IF(ISNUMBER('III. New Locations'!K1669) = TRUE, 0,$C1670)</f>
        <v>0</v>
      </c>
      <c r="M1670">
        <f>IF(ISNUMBER('III. New Locations'!M1669) = TRUE, 0,$C1670)</f>
        <v>0</v>
      </c>
      <c r="O1670">
        <f>IF(ISNUMBER('III. New Locations'!O1669) = TRUE, 0, $C1670)</f>
        <v>0</v>
      </c>
      <c r="P1670">
        <f>IF(ISNUMBER('III. New Locations'!P1669) = TRUE, 0, $C1670)</f>
        <v>0</v>
      </c>
      <c r="Q1670">
        <f>IF(ISNUMBER('III. New Locations'!Q1669) = TRUE, 0, $C1670)</f>
        <v>0</v>
      </c>
      <c r="R1670">
        <f>IF(ISNUMBER('III. New Locations'!R1669) = TRUE, IF('III. New Locations'!R1669 &gt;= 0, IF('III. New Locations'!R1669 &lt;=1, 0, $C1670),$C1670),$C1670)</f>
        <v>0</v>
      </c>
      <c r="S1670">
        <f>IF(ISNUMBER('III. New Locations'!S1669) = TRUE, IF('III. New Locations'!S1669 &gt;= 0, IF('III. New Locations'!S1669 &lt;=1, 0, $C1670), $C1670), $C1670)</f>
        <v>0</v>
      </c>
      <c r="T1670">
        <f>IF('III. New Locations'!T1669 = "-Unknown-", $C1670, 0)</f>
        <v>0</v>
      </c>
      <c r="U1670">
        <f>IF(LEN('III. New Locations'!U1669)&gt;1, 0, IF(T1670 = 0, 0, $C1670))</f>
        <v>0</v>
      </c>
      <c r="V1670">
        <f>IF('III. New Locations'!V1669 = "Unknown", $C1670, 0)</f>
        <v>0</v>
      </c>
      <c r="W1670">
        <f>IF(LEN('III. New Locations'!W1669)&gt;1, 0, IF(V1670 = 0, 0, $C1670))</f>
        <v>0</v>
      </c>
      <c r="X1670" t="str">
        <f>'III. New Locations'!X1669</f>
        <v>Unknown</v>
      </c>
      <c r="Y1670">
        <f>IF(ISNUMBER('III. New Locations'!Y1669) = TRUE, IF('III. New Locations'!Y1669 &gt;= 1400, IF('III. New Locations'!Y1669 &lt;=2100, 0, $C1670), $C1670), $C1670)</f>
        <v>0</v>
      </c>
      <c r="Z1670">
        <f>IF(ISNUMBER('III. New Locations'!Z1669) = TRUE, IF('III. New Locations'!Z1669 &gt;= 1400, IF('III. New Locations'!Z1669 &lt;=2100, 0, $C1670), $C1670), $C1670)</f>
        <v>0</v>
      </c>
      <c r="AA1670">
        <f>IF(ISNUMBER('III. New Locations'!AA1669) = TRUE, IF('III. New Locations'!AA1669 &gt;= 1400, IF('III. New Locations'!AA1669 &lt;=2100, 0, $C1670), $C1670), $C1670)</f>
        <v>0</v>
      </c>
      <c r="AC1670">
        <f>IF(ISNUMBER('III. New Locations'!AC1669) = TRUE, IF('III. New Locations'!AC1669 &gt;= 0, IF('III. New Locations'!AC1669 &lt;=1, 0,$C1670),$C1670), $C1670)</f>
        <v>0</v>
      </c>
    </row>
    <row r="1671" spans="1:29">
      <c r="A1671">
        <f>'III. New Locations'!A1670</f>
        <v>1668</v>
      </c>
      <c r="C1671" s="4">
        <f>IF(LEN('III. New Locations'!C1670) &gt; 2, 1, 0)</f>
        <v>0</v>
      </c>
      <c r="E1671">
        <f>IF(LEN('III. New Locations'!E1670) = 2, IF('III. New Locations'!E1670 = "--", $C1671, 0), $C1671)</f>
        <v>0</v>
      </c>
      <c r="F1671">
        <f>IF(LEN('III. New Locations'!F1670) &gt; 4, 0, $C1671)</f>
        <v>0</v>
      </c>
      <c r="G1671">
        <f>IF(ISNUMBER('III. New Locations'!G1670) = TRUE, 0, $C1671)</f>
        <v>0</v>
      </c>
      <c r="H1671">
        <f>IF(ISNUMBER('III. New Locations'!H1670) = TRUE, 0, $C1671)</f>
        <v>0</v>
      </c>
      <c r="I1671">
        <f>IF(ISNUMBER('III. New Locations'!I1670) = TRUE, 0, $C1671)</f>
        <v>0</v>
      </c>
      <c r="J1671">
        <f>IF(ISNUMBER('III. New Locations'!J1670) = TRUE, 0, $C1671)</f>
        <v>0</v>
      </c>
      <c r="K1671">
        <f>IF(ISNUMBER('III. New Locations'!K1670) = TRUE, 0,$C1671)</f>
        <v>0</v>
      </c>
      <c r="M1671">
        <f>IF(ISNUMBER('III. New Locations'!M1670) = TRUE, 0,$C1671)</f>
        <v>0</v>
      </c>
      <c r="O1671">
        <f>IF(ISNUMBER('III. New Locations'!O1670) = TRUE, 0, $C1671)</f>
        <v>0</v>
      </c>
      <c r="P1671">
        <f>IF(ISNUMBER('III. New Locations'!P1670) = TRUE, 0, $C1671)</f>
        <v>0</v>
      </c>
      <c r="Q1671">
        <f>IF(ISNUMBER('III. New Locations'!Q1670) = TRUE, 0, $C1671)</f>
        <v>0</v>
      </c>
      <c r="R1671">
        <f>IF(ISNUMBER('III. New Locations'!R1670) = TRUE, IF('III. New Locations'!R1670 &gt;= 0, IF('III. New Locations'!R1670 &lt;=1, 0, $C1671),$C1671),$C1671)</f>
        <v>0</v>
      </c>
      <c r="S1671">
        <f>IF(ISNUMBER('III. New Locations'!S1670) = TRUE, IF('III. New Locations'!S1670 &gt;= 0, IF('III. New Locations'!S1670 &lt;=1, 0, $C1671), $C1671), $C1671)</f>
        <v>0</v>
      </c>
      <c r="T1671">
        <f>IF('III. New Locations'!T1670 = "-Unknown-", $C1671, 0)</f>
        <v>0</v>
      </c>
      <c r="U1671">
        <f>IF(LEN('III. New Locations'!U1670)&gt;1, 0, IF(T1671 = 0, 0, $C1671))</f>
        <v>0</v>
      </c>
      <c r="V1671">
        <f>IF('III. New Locations'!V1670 = "Unknown", $C1671, 0)</f>
        <v>0</v>
      </c>
      <c r="W1671">
        <f>IF(LEN('III. New Locations'!W1670)&gt;1, 0, IF(V1671 = 0, 0, $C1671))</f>
        <v>0</v>
      </c>
      <c r="X1671" t="str">
        <f>'III. New Locations'!X1670</f>
        <v>Unknown</v>
      </c>
      <c r="Y1671">
        <f>IF(ISNUMBER('III. New Locations'!Y1670) = TRUE, IF('III. New Locations'!Y1670 &gt;= 1400, IF('III. New Locations'!Y1670 &lt;=2100, 0, $C1671), $C1671), $C1671)</f>
        <v>0</v>
      </c>
      <c r="Z1671">
        <f>IF(ISNUMBER('III. New Locations'!Z1670) = TRUE, IF('III. New Locations'!Z1670 &gt;= 1400, IF('III. New Locations'!Z1670 &lt;=2100, 0, $C1671), $C1671), $C1671)</f>
        <v>0</v>
      </c>
      <c r="AA1671">
        <f>IF(ISNUMBER('III. New Locations'!AA1670) = TRUE, IF('III. New Locations'!AA1670 &gt;= 1400, IF('III. New Locations'!AA1670 &lt;=2100, 0, $C1671), $C1671), $C1671)</f>
        <v>0</v>
      </c>
      <c r="AC1671">
        <f>IF(ISNUMBER('III. New Locations'!AC1670) = TRUE, IF('III. New Locations'!AC1670 &gt;= 0, IF('III. New Locations'!AC1670 &lt;=1, 0,$C1671),$C1671), $C1671)</f>
        <v>0</v>
      </c>
    </row>
    <row r="1672" spans="1:29">
      <c r="A1672">
        <f>'III. New Locations'!A1671</f>
        <v>1669</v>
      </c>
      <c r="C1672" s="4">
        <f>IF(LEN('III. New Locations'!C1671) &gt; 2, 1, 0)</f>
        <v>0</v>
      </c>
      <c r="E1672">
        <f>IF(LEN('III. New Locations'!E1671) = 2, IF('III. New Locations'!E1671 = "--", $C1672, 0), $C1672)</f>
        <v>0</v>
      </c>
      <c r="F1672">
        <f>IF(LEN('III. New Locations'!F1671) &gt; 4, 0, $C1672)</f>
        <v>0</v>
      </c>
      <c r="G1672">
        <f>IF(ISNUMBER('III. New Locations'!G1671) = TRUE, 0, $C1672)</f>
        <v>0</v>
      </c>
      <c r="H1672">
        <f>IF(ISNUMBER('III. New Locations'!H1671) = TRUE, 0, $C1672)</f>
        <v>0</v>
      </c>
      <c r="I1672">
        <f>IF(ISNUMBER('III. New Locations'!I1671) = TRUE, 0, $C1672)</f>
        <v>0</v>
      </c>
      <c r="J1672">
        <f>IF(ISNUMBER('III. New Locations'!J1671) = TRUE, 0, $C1672)</f>
        <v>0</v>
      </c>
      <c r="K1672">
        <f>IF(ISNUMBER('III. New Locations'!K1671) = TRUE, 0,$C1672)</f>
        <v>0</v>
      </c>
      <c r="M1672">
        <f>IF(ISNUMBER('III. New Locations'!M1671) = TRUE, 0,$C1672)</f>
        <v>0</v>
      </c>
      <c r="O1672">
        <f>IF(ISNUMBER('III. New Locations'!O1671) = TRUE, 0, $C1672)</f>
        <v>0</v>
      </c>
      <c r="P1672">
        <f>IF(ISNUMBER('III. New Locations'!P1671) = TRUE, 0, $C1672)</f>
        <v>0</v>
      </c>
      <c r="Q1672">
        <f>IF(ISNUMBER('III. New Locations'!Q1671) = TRUE, 0, $C1672)</f>
        <v>0</v>
      </c>
      <c r="R1672">
        <f>IF(ISNUMBER('III. New Locations'!R1671) = TRUE, IF('III. New Locations'!R1671 &gt;= 0, IF('III. New Locations'!R1671 &lt;=1, 0, $C1672),$C1672),$C1672)</f>
        <v>0</v>
      </c>
      <c r="S1672">
        <f>IF(ISNUMBER('III. New Locations'!S1671) = TRUE, IF('III. New Locations'!S1671 &gt;= 0, IF('III. New Locations'!S1671 &lt;=1, 0, $C1672), $C1672), $C1672)</f>
        <v>0</v>
      </c>
      <c r="T1672">
        <f>IF('III. New Locations'!T1671 = "-Unknown-", $C1672, 0)</f>
        <v>0</v>
      </c>
      <c r="U1672">
        <f>IF(LEN('III. New Locations'!U1671)&gt;1, 0, IF(T1672 = 0, 0, $C1672))</f>
        <v>0</v>
      </c>
      <c r="V1672">
        <f>IF('III. New Locations'!V1671 = "Unknown", $C1672, 0)</f>
        <v>0</v>
      </c>
      <c r="W1672">
        <f>IF(LEN('III. New Locations'!W1671)&gt;1, 0, IF(V1672 = 0, 0, $C1672))</f>
        <v>0</v>
      </c>
      <c r="X1672" t="str">
        <f>'III. New Locations'!X1671</f>
        <v>Unknown</v>
      </c>
      <c r="Y1672">
        <f>IF(ISNUMBER('III. New Locations'!Y1671) = TRUE, IF('III. New Locations'!Y1671 &gt;= 1400, IF('III. New Locations'!Y1671 &lt;=2100, 0, $C1672), $C1672), $C1672)</f>
        <v>0</v>
      </c>
      <c r="Z1672">
        <f>IF(ISNUMBER('III. New Locations'!Z1671) = TRUE, IF('III. New Locations'!Z1671 &gt;= 1400, IF('III. New Locations'!Z1671 &lt;=2100, 0, $C1672), $C1672), $C1672)</f>
        <v>0</v>
      </c>
      <c r="AA1672">
        <f>IF(ISNUMBER('III. New Locations'!AA1671) = TRUE, IF('III. New Locations'!AA1671 &gt;= 1400, IF('III. New Locations'!AA1671 &lt;=2100, 0, $C1672), $C1672), $C1672)</f>
        <v>0</v>
      </c>
      <c r="AC1672">
        <f>IF(ISNUMBER('III. New Locations'!AC1671) = TRUE, IF('III. New Locations'!AC1671 &gt;= 0, IF('III. New Locations'!AC1671 &lt;=1, 0,$C1672),$C1672), $C1672)</f>
        <v>0</v>
      </c>
    </row>
    <row r="1673" spans="1:29">
      <c r="A1673">
        <f>'III. New Locations'!A1672</f>
        <v>1670</v>
      </c>
      <c r="C1673" s="4">
        <f>IF(LEN('III. New Locations'!C1672) &gt; 2, 1, 0)</f>
        <v>0</v>
      </c>
      <c r="E1673">
        <f>IF(LEN('III. New Locations'!E1672) = 2, IF('III. New Locations'!E1672 = "--", $C1673, 0), $C1673)</f>
        <v>0</v>
      </c>
      <c r="F1673">
        <f>IF(LEN('III. New Locations'!F1672) &gt; 4, 0, $C1673)</f>
        <v>0</v>
      </c>
      <c r="G1673">
        <f>IF(ISNUMBER('III. New Locations'!G1672) = TRUE, 0, $C1673)</f>
        <v>0</v>
      </c>
      <c r="H1673">
        <f>IF(ISNUMBER('III. New Locations'!H1672) = TRUE, 0, $C1673)</f>
        <v>0</v>
      </c>
      <c r="I1673">
        <f>IF(ISNUMBER('III. New Locations'!I1672) = TRUE, 0, $C1673)</f>
        <v>0</v>
      </c>
      <c r="J1673">
        <f>IF(ISNUMBER('III. New Locations'!J1672) = TRUE, 0, $C1673)</f>
        <v>0</v>
      </c>
      <c r="K1673">
        <f>IF(ISNUMBER('III. New Locations'!K1672) = TRUE, 0,$C1673)</f>
        <v>0</v>
      </c>
      <c r="M1673">
        <f>IF(ISNUMBER('III. New Locations'!M1672) = TRUE, 0,$C1673)</f>
        <v>0</v>
      </c>
      <c r="O1673">
        <f>IF(ISNUMBER('III. New Locations'!O1672) = TRUE, 0, $C1673)</f>
        <v>0</v>
      </c>
      <c r="P1673">
        <f>IF(ISNUMBER('III. New Locations'!P1672) = TRUE, 0, $C1673)</f>
        <v>0</v>
      </c>
      <c r="Q1673">
        <f>IF(ISNUMBER('III. New Locations'!Q1672) = TRUE, 0, $C1673)</f>
        <v>0</v>
      </c>
      <c r="R1673">
        <f>IF(ISNUMBER('III. New Locations'!R1672) = TRUE, IF('III. New Locations'!R1672 &gt;= 0, IF('III. New Locations'!R1672 &lt;=1, 0, $C1673),$C1673),$C1673)</f>
        <v>0</v>
      </c>
      <c r="S1673">
        <f>IF(ISNUMBER('III. New Locations'!S1672) = TRUE, IF('III. New Locations'!S1672 &gt;= 0, IF('III. New Locations'!S1672 &lt;=1, 0, $C1673), $C1673), $C1673)</f>
        <v>0</v>
      </c>
      <c r="T1673">
        <f>IF('III. New Locations'!T1672 = "-Unknown-", $C1673, 0)</f>
        <v>0</v>
      </c>
      <c r="U1673">
        <f>IF(LEN('III. New Locations'!U1672)&gt;1, 0, IF(T1673 = 0, 0, $C1673))</f>
        <v>0</v>
      </c>
      <c r="V1673">
        <f>IF('III. New Locations'!V1672 = "Unknown", $C1673, 0)</f>
        <v>0</v>
      </c>
      <c r="W1673">
        <f>IF(LEN('III. New Locations'!W1672)&gt;1, 0, IF(V1673 = 0, 0, $C1673))</f>
        <v>0</v>
      </c>
      <c r="X1673" t="str">
        <f>'III. New Locations'!X1672</f>
        <v>Unknown</v>
      </c>
      <c r="Y1673">
        <f>IF(ISNUMBER('III. New Locations'!Y1672) = TRUE, IF('III. New Locations'!Y1672 &gt;= 1400, IF('III. New Locations'!Y1672 &lt;=2100, 0, $C1673), $C1673), $C1673)</f>
        <v>0</v>
      </c>
      <c r="Z1673">
        <f>IF(ISNUMBER('III. New Locations'!Z1672) = TRUE, IF('III. New Locations'!Z1672 &gt;= 1400, IF('III. New Locations'!Z1672 &lt;=2100, 0, $C1673), $C1673), $C1673)</f>
        <v>0</v>
      </c>
      <c r="AA1673">
        <f>IF(ISNUMBER('III. New Locations'!AA1672) = TRUE, IF('III. New Locations'!AA1672 &gt;= 1400, IF('III. New Locations'!AA1672 &lt;=2100, 0, $C1673), $C1673), $C1673)</f>
        <v>0</v>
      </c>
      <c r="AC1673">
        <f>IF(ISNUMBER('III. New Locations'!AC1672) = TRUE, IF('III. New Locations'!AC1672 &gt;= 0, IF('III. New Locations'!AC1672 &lt;=1, 0,$C1673),$C1673), $C1673)</f>
        <v>0</v>
      </c>
    </row>
    <row r="1674" spans="1:29">
      <c r="A1674">
        <f>'III. New Locations'!A1673</f>
        <v>1671</v>
      </c>
      <c r="C1674" s="4">
        <f>IF(LEN('III. New Locations'!C1673) &gt; 2, 1, 0)</f>
        <v>0</v>
      </c>
      <c r="E1674">
        <f>IF(LEN('III. New Locations'!E1673) = 2, IF('III. New Locations'!E1673 = "--", $C1674, 0), $C1674)</f>
        <v>0</v>
      </c>
      <c r="F1674">
        <f>IF(LEN('III. New Locations'!F1673) &gt; 4, 0, $C1674)</f>
        <v>0</v>
      </c>
      <c r="G1674">
        <f>IF(ISNUMBER('III. New Locations'!G1673) = TRUE, 0, $C1674)</f>
        <v>0</v>
      </c>
      <c r="H1674">
        <f>IF(ISNUMBER('III. New Locations'!H1673) = TRUE, 0, $C1674)</f>
        <v>0</v>
      </c>
      <c r="I1674">
        <f>IF(ISNUMBER('III. New Locations'!I1673) = TRUE, 0, $C1674)</f>
        <v>0</v>
      </c>
      <c r="J1674">
        <f>IF(ISNUMBER('III. New Locations'!J1673) = TRUE, 0, $C1674)</f>
        <v>0</v>
      </c>
      <c r="K1674">
        <f>IF(ISNUMBER('III. New Locations'!K1673) = TRUE, 0,$C1674)</f>
        <v>0</v>
      </c>
      <c r="M1674">
        <f>IF(ISNUMBER('III. New Locations'!M1673) = TRUE, 0,$C1674)</f>
        <v>0</v>
      </c>
      <c r="O1674">
        <f>IF(ISNUMBER('III. New Locations'!O1673) = TRUE, 0, $C1674)</f>
        <v>0</v>
      </c>
      <c r="P1674">
        <f>IF(ISNUMBER('III. New Locations'!P1673) = TRUE, 0, $C1674)</f>
        <v>0</v>
      </c>
      <c r="Q1674">
        <f>IF(ISNUMBER('III. New Locations'!Q1673) = TRUE, 0, $C1674)</f>
        <v>0</v>
      </c>
      <c r="R1674">
        <f>IF(ISNUMBER('III. New Locations'!R1673) = TRUE, IF('III. New Locations'!R1673 &gt;= 0, IF('III. New Locations'!R1673 &lt;=1, 0, $C1674),$C1674),$C1674)</f>
        <v>0</v>
      </c>
      <c r="S1674">
        <f>IF(ISNUMBER('III. New Locations'!S1673) = TRUE, IF('III. New Locations'!S1673 &gt;= 0, IF('III. New Locations'!S1673 &lt;=1, 0, $C1674), $C1674), $C1674)</f>
        <v>0</v>
      </c>
      <c r="T1674">
        <f>IF('III. New Locations'!T1673 = "-Unknown-", $C1674, 0)</f>
        <v>0</v>
      </c>
      <c r="U1674">
        <f>IF(LEN('III. New Locations'!U1673)&gt;1, 0, IF(T1674 = 0, 0, $C1674))</f>
        <v>0</v>
      </c>
      <c r="V1674">
        <f>IF('III. New Locations'!V1673 = "Unknown", $C1674, 0)</f>
        <v>0</v>
      </c>
      <c r="W1674">
        <f>IF(LEN('III. New Locations'!W1673)&gt;1, 0, IF(V1674 = 0, 0, $C1674))</f>
        <v>0</v>
      </c>
      <c r="X1674" t="str">
        <f>'III. New Locations'!X1673</f>
        <v>Unknown</v>
      </c>
      <c r="Y1674">
        <f>IF(ISNUMBER('III. New Locations'!Y1673) = TRUE, IF('III. New Locations'!Y1673 &gt;= 1400, IF('III. New Locations'!Y1673 &lt;=2100, 0, $C1674), $C1674), $C1674)</f>
        <v>0</v>
      </c>
      <c r="Z1674">
        <f>IF(ISNUMBER('III. New Locations'!Z1673) = TRUE, IF('III. New Locations'!Z1673 &gt;= 1400, IF('III. New Locations'!Z1673 &lt;=2100, 0, $C1674), $C1674), $C1674)</f>
        <v>0</v>
      </c>
      <c r="AA1674">
        <f>IF(ISNUMBER('III. New Locations'!AA1673) = TRUE, IF('III. New Locations'!AA1673 &gt;= 1400, IF('III. New Locations'!AA1673 &lt;=2100, 0, $C1674), $C1674), $C1674)</f>
        <v>0</v>
      </c>
      <c r="AC1674">
        <f>IF(ISNUMBER('III. New Locations'!AC1673) = TRUE, IF('III. New Locations'!AC1673 &gt;= 0, IF('III. New Locations'!AC1673 &lt;=1, 0,$C1674),$C1674), $C1674)</f>
        <v>0</v>
      </c>
    </row>
    <row r="1675" spans="1:29">
      <c r="A1675">
        <f>'III. New Locations'!A1674</f>
        <v>1672</v>
      </c>
      <c r="C1675" s="4">
        <f>IF(LEN('III. New Locations'!C1674) &gt; 2, 1, 0)</f>
        <v>0</v>
      </c>
      <c r="E1675">
        <f>IF(LEN('III. New Locations'!E1674) = 2, IF('III. New Locations'!E1674 = "--", $C1675, 0), $C1675)</f>
        <v>0</v>
      </c>
      <c r="F1675">
        <f>IF(LEN('III. New Locations'!F1674) &gt; 4, 0, $C1675)</f>
        <v>0</v>
      </c>
      <c r="G1675">
        <f>IF(ISNUMBER('III. New Locations'!G1674) = TRUE, 0, $C1675)</f>
        <v>0</v>
      </c>
      <c r="H1675">
        <f>IF(ISNUMBER('III. New Locations'!H1674) = TRUE, 0, $C1675)</f>
        <v>0</v>
      </c>
      <c r="I1675">
        <f>IF(ISNUMBER('III. New Locations'!I1674) = TRUE, 0, $C1675)</f>
        <v>0</v>
      </c>
      <c r="J1675">
        <f>IF(ISNUMBER('III. New Locations'!J1674) = TRUE, 0, $C1675)</f>
        <v>0</v>
      </c>
      <c r="K1675">
        <f>IF(ISNUMBER('III. New Locations'!K1674) = TRUE, 0,$C1675)</f>
        <v>0</v>
      </c>
      <c r="M1675">
        <f>IF(ISNUMBER('III. New Locations'!M1674) = TRUE, 0,$C1675)</f>
        <v>0</v>
      </c>
      <c r="O1675">
        <f>IF(ISNUMBER('III. New Locations'!O1674) = TRUE, 0, $C1675)</f>
        <v>0</v>
      </c>
      <c r="P1675">
        <f>IF(ISNUMBER('III. New Locations'!P1674) = TRUE, 0, $C1675)</f>
        <v>0</v>
      </c>
      <c r="Q1675">
        <f>IF(ISNUMBER('III. New Locations'!Q1674) = TRUE, 0, $C1675)</f>
        <v>0</v>
      </c>
      <c r="R1675">
        <f>IF(ISNUMBER('III. New Locations'!R1674) = TRUE, IF('III. New Locations'!R1674 &gt;= 0, IF('III. New Locations'!R1674 &lt;=1, 0, $C1675),$C1675),$C1675)</f>
        <v>0</v>
      </c>
      <c r="S1675">
        <f>IF(ISNUMBER('III. New Locations'!S1674) = TRUE, IF('III. New Locations'!S1674 &gt;= 0, IF('III. New Locations'!S1674 &lt;=1, 0, $C1675), $C1675), $C1675)</f>
        <v>0</v>
      </c>
      <c r="T1675">
        <f>IF('III. New Locations'!T1674 = "-Unknown-", $C1675, 0)</f>
        <v>0</v>
      </c>
      <c r="U1675">
        <f>IF(LEN('III. New Locations'!U1674)&gt;1, 0, IF(T1675 = 0, 0, $C1675))</f>
        <v>0</v>
      </c>
      <c r="V1675">
        <f>IF('III. New Locations'!V1674 = "Unknown", $C1675, 0)</f>
        <v>0</v>
      </c>
      <c r="W1675">
        <f>IF(LEN('III. New Locations'!W1674)&gt;1, 0, IF(V1675 = 0, 0, $C1675))</f>
        <v>0</v>
      </c>
      <c r="X1675" t="str">
        <f>'III. New Locations'!X1674</f>
        <v>Unknown</v>
      </c>
      <c r="Y1675">
        <f>IF(ISNUMBER('III. New Locations'!Y1674) = TRUE, IF('III. New Locations'!Y1674 &gt;= 1400, IF('III. New Locations'!Y1674 &lt;=2100, 0, $C1675), $C1675), $C1675)</f>
        <v>0</v>
      </c>
      <c r="Z1675">
        <f>IF(ISNUMBER('III. New Locations'!Z1674) = TRUE, IF('III. New Locations'!Z1674 &gt;= 1400, IF('III. New Locations'!Z1674 &lt;=2100, 0, $C1675), $C1675), $C1675)</f>
        <v>0</v>
      </c>
      <c r="AA1675">
        <f>IF(ISNUMBER('III. New Locations'!AA1674) = TRUE, IF('III. New Locations'!AA1674 &gt;= 1400, IF('III. New Locations'!AA1674 &lt;=2100, 0, $C1675), $C1675), $C1675)</f>
        <v>0</v>
      </c>
      <c r="AC1675">
        <f>IF(ISNUMBER('III. New Locations'!AC1674) = TRUE, IF('III. New Locations'!AC1674 &gt;= 0, IF('III. New Locations'!AC1674 &lt;=1, 0,$C1675),$C1675), $C1675)</f>
        <v>0</v>
      </c>
    </row>
    <row r="1676" spans="1:29">
      <c r="A1676">
        <f>'III. New Locations'!A1675</f>
        <v>1673</v>
      </c>
      <c r="C1676" s="4">
        <f>IF(LEN('III. New Locations'!C1675) &gt; 2, 1, 0)</f>
        <v>0</v>
      </c>
      <c r="E1676">
        <f>IF(LEN('III. New Locations'!E1675) = 2, IF('III. New Locations'!E1675 = "--", $C1676, 0), $C1676)</f>
        <v>0</v>
      </c>
      <c r="F1676">
        <f>IF(LEN('III. New Locations'!F1675) &gt; 4, 0, $C1676)</f>
        <v>0</v>
      </c>
      <c r="G1676">
        <f>IF(ISNUMBER('III. New Locations'!G1675) = TRUE, 0, $C1676)</f>
        <v>0</v>
      </c>
      <c r="H1676">
        <f>IF(ISNUMBER('III. New Locations'!H1675) = TRUE, 0, $C1676)</f>
        <v>0</v>
      </c>
      <c r="I1676">
        <f>IF(ISNUMBER('III. New Locations'!I1675) = TRUE, 0, $C1676)</f>
        <v>0</v>
      </c>
      <c r="J1676">
        <f>IF(ISNUMBER('III. New Locations'!J1675) = TRUE, 0, $C1676)</f>
        <v>0</v>
      </c>
      <c r="K1676">
        <f>IF(ISNUMBER('III. New Locations'!K1675) = TRUE, 0,$C1676)</f>
        <v>0</v>
      </c>
      <c r="M1676">
        <f>IF(ISNUMBER('III. New Locations'!M1675) = TRUE, 0,$C1676)</f>
        <v>0</v>
      </c>
      <c r="O1676">
        <f>IF(ISNUMBER('III. New Locations'!O1675) = TRUE, 0, $C1676)</f>
        <v>0</v>
      </c>
      <c r="P1676">
        <f>IF(ISNUMBER('III. New Locations'!P1675) = TRUE, 0, $C1676)</f>
        <v>0</v>
      </c>
      <c r="Q1676">
        <f>IF(ISNUMBER('III. New Locations'!Q1675) = TRUE, 0, $C1676)</f>
        <v>0</v>
      </c>
      <c r="R1676">
        <f>IF(ISNUMBER('III. New Locations'!R1675) = TRUE, IF('III. New Locations'!R1675 &gt;= 0, IF('III. New Locations'!R1675 &lt;=1, 0, $C1676),$C1676),$C1676)</f>
        <v>0</v>
      </c>
      <c r="S1676">
        <f>IF(ISNUMBER('III. New Locations'!S1675) = TRUE, IF('III. New Locations'!S1675 &gt;= 0, IF('III. New Locations'!S1675 &lt;=1, 0, $C1676), $C1676), $C1676)</f>
        <v>0</v>
      </c>
      <c r="T1676">
        <f>IF('III. New Locations'!T1675 = "-Unknown-", $C1676, 0)</f>
        <v>0</v>
      </c>
      <c r="U1676">
        <f>IF(LEN('III. New Locations'!U1675)&gt;1, 0, IF(T1676 = 0, 0, $C1676))</f>
        <v>0</v>
      </c>
      <c r="V1676">
        <f>IF('III. New Locations'!V1675 = "Unknown", $C1676, 0)</f>
        <v>0</v>
      </c>
      <c r="W1676">
        <f>IF(LEN('III. New Locations'!W1675)&gt;1, 0, IF(V1676 = 0, 0, $C1676))</f>
        <v>0</v>
      </c>
      <c r="X1676" t="str">
        <f>'III. New Locations'!X1675</f>
        <v>Unknown</v>
      </c>
      <c r="Y1676">
        <f>IF(ISNUMBER('III. New Locations'!Y1675) = TRUE, IF('III. New Locations'!Y1675 &gt;= 1400, IF('III. New Locations'!Y1675 &lt;=2100, 0, $C1676), $C1676), $C1676)</f>
        <v>0</v>
      </c>
      <c r="Z1676">
        <f>IF(ISNUMBER('III. New Locations'!Z1675) = TRUE, IF('III. New Locations'!Z1675 &gt;= 1400, IF('III. New Locations'!Z1675 &lt;=2100, 0, $C1676), $C1676), $C1676)</f>
        <v>0</v>
      </c>
      <c r="AA1676">
        <f>IF(ISNUMBER('III. New Locations'!AA1675) = TRUE, IF('III. New Locations'!AA1675 &gt;= 1400, IF('III. New Locations'!AA1675 &lt;=2100, 0, $C1676), $C1676), $C1676)</f>
        <v>0</v>
      </c>
      <c r="AC1676">
        <f>IF(ISNUMBER('III. New Locations'!AC1675) = TRUE, IF('III. New Locations'!AC1675 &gt;= 0, IF('III. New Locations'!AC1675 &lt;=1, 0,$C1676),$C1676), $C1676)</f>
        <v>0</v>
      </c>
    </row>
    <row r="1677" spans="1:29">
      <c r="A1677">
        <f>'III. New Locations'!A1676</f>
        <v>1674</v>
      </c>
      <c r="C1677" s="4">
        <f>IF(LEN('III. New Locations'!C1676) &gt; 2, 1, 0)</f>
        <v>0</v>
      </c>
      <c r="E1677">
        <f>IF(LEN('III. New Locations'!E1676) = 2, IF('III. New Locations'!E1676 = "--", $C1677, 0), $C1677)</f>
        <v>0</v>
      </c>
      <c r="F1677">
        <f>IF(LEN('III. New Locations'!F1676) &gt; 4, 0, $C1677)</f>
        <v>0</v>
      </c>
      <c r="G1677">
        <f>IF(ISNUMBER('III. New Locations'!G1676) = TRUE, 0, $C1677)</f>
        <v>0</v>
      </c>
      <c r="H1677">
        <f>IF(ISNUMBER('III. New Locations'!H1676) = TRUE, 0, $C1677)</f>
        <v>0</v>
      </c>
      <c r="I1677">
        <f>IF(ISNUMBER('III. New Locations'!I1676) = TRUE, 0, $C1677)</f>
        <v>0</v>
      </c>
      <c r="J1677">
        <f>IF(ISNUMBER('III. New Locations'!J1676) = TRUE, 0, $C1677)</f>
        <v>0</v>
      </c>
      <c r="K1677">
        <f>IF(ISNUMBER('III. New Locations'!K1676) = TRUE, 0,$C1677)</f>
        <v>0</v>
      </c>
      <c r="M1677">
        <f>IF(ISNUMBER('III. New Locations'!M1676) = TRUE, 0,$C1677)</f>
        <v>0</v>
      </c>
      <c r="O1677">
        <f>IF(ISNUMBER('III. New Locations'!O1676) = TRUE, 0, $C1677)</f>
        <v>0</v>
      </c>
      <c r="P1677">
        <f>IF(ISNUMBER('III. New Locations'!P1676) = TRUE, 0, $C1677)</f>
        <v>0</v>
      </c>
      <c r="Q1677">
        <f>IF(ISNUMBER('III. New Locations'!Q1676) = TRUE, 0, $C1677)</f>
        <v>0</v>
      </c>
      <c r="R1677">
        <f>IF(ISNUMBER('III. New Locations'!R1676) = TRUE, IF('III. New Locations'!R1676 &gt;= 0, IF('III. New Locations'!R1676 &lt;=1, 0, $C1677),$C1677),$C1677)</f>
        <v>0</v>
      </c>
      <c r="S1677">
        <f>IF(ISNUMBER('III. New Locations'!S1676) = TRUE, IF('III. New Locations'!S1676 &gt;= 0, IF('III. New Locations'!S1676 &lt;=1, 0, $C1677), $C1677), $C1677)</f>
        <v>0</v>
      </c>
      <c r="T1677">
        <f>IF('III. New Locations'!T1676 = "-Unknown-", $C1677, 0)</f>
        <v>0</v>
      </c>
      <c r="U1677">
        <f>IF(LEN('III. New Locations'!U1676)&gt;1, 0, IF(T1677 = 0, 0, $C1677))</f>
        <v>0</v>
      </c>
      <c r="V1677">
        <f>IF('III. New Locations'!V1676 = "Unknown", $C1677, 0)</f>
        <v>0</v>
      </c>
      <c r="W1677">
        <f>IF(LEN('III. New Locations'!W1676)&gt;1, 0, IF(V1677 = 0, 0, $C1677))</f>
        <v>0</v>
      </c>
      <c r="X1677" t="str">
        <f>'III. New Locations'!X1676</f>
        <v>Unknown</v>
      </c>
      <c r="Y1677">
        <f>IF(ISNUMBER('III. New Locations'!Y1676) = TRUE, IF('III. New Locations'!Y1676 &gt;= 1400, IF('III. New Locations'!Y1676 &lt;=2100, 0, $C1677), $C1677), $C1677)</f>
        <v>0</v>
      </c>
      <c r="Z1677">
        <f>IF(ISNUMBER('III. New Locations'!Z1676) = TRUE, IF('III. New Locations'!Z1676 &gt;= 1400, IF('III. New Locations'!Z1676 &lt;=2100, 0, $C1677), $C1677), $C1677)</f>
        <v>0</v>
      </c>
      <c r="AA1677">
        <f>IF(ISNUMBER('III. New Locations'!AA1676) = TRUE, IF('III. New Locations'!AA1676 &gt;= 1400, IF('III. New Locations'!AA1676 &lt;=2100, 0, $C1677), $C1677), $C1677)</f>
        <v>0</v>
      </c>
      <c r="AC1677">
        <f>IF(ISNUMBER('III. New Locations'!AC1676) = TRUE, IF('III. New Locations'!AC1676 &gt;= 0, IF('III. New Locations'!AC1676 &lt;=1, 0,$C1677),$C1677), $C1677)</f>
        <v>0</v>
      </c>
    </row>
    <row r="1678" spans="1:29">
      <c r="A1678">
        <f>'III. New Locations'!A1677</f>
        <v>1675</v>
      </c>
      <c r="C1678" s="4">
        <f>IF(LEN('III. New Locations'!C1677) &gt; 2, 1, 0)</f>
        <v>0</v>
      </c>
      <c r="E1678">
        <f>IF(LEN('III. New Locations'!E1677) = 2, IF('III. New Locations'!E1677 = "--", $C1678, 0), $C1678)</f>
        <v>0</v>
      </c>
      <c r="F1678">
        <f>IF(LEN('III. New Locations'!F1677) &gt; 4, 0, $C1678)</f>
        <v>0</v>
      </c>
      <c r="G1678">
        <f>IF(ISNUMBER('III. New Locations'!G1677) = TRUE, 0, $C1678)</f>
        <v>0</v>
      </c>
      <c r="H1678">
        <f>IF(ISNUMBER('III. New Locations'!H1677) = TRUE, 0, $C1678)</f>
        <v>0</v>
      </c>
      <c r="I1678">
        <f>IF(ISNUMBER('III. New Locations'!I1677) = TRUE, 0, $C1678)</f>
        <v>0</v>
      </c>
      <c r="J1678">
        <f>IF(ISNUMBER('III. New Locations'!J1677) = TRUE, 0, $C1678)</f>
        <v>0</v>
      </c>
      <c r="K1678">
        <f>IF(ISNUMBER('III. New Locations'!K1677) = TRUE, 0,$C1678)</f>
        <v>0</v>
      </c>
      <c r="M1678">
        <f>IF(ISNUMBER('III. New Locations'!M1677) = TRUE, 0,$C1678)</f>
        <v>0</v>
      </c>
      <c r="O1678">
        <f>IF(ISNUMBER('III. New Locations'!O1677) = TRUE, 0, $C1678)</f>
        <v>0</v>
      </c>
      <c r="P1678">
        <f>IF(ISNUMBER('III. New Locations'!P1677) = TRUE, 0, $C1678)</f>
        <v>0</v>
      </c>
      <c r="Q1678">
        <f>IF(ISNUMBER('III. New Locations'!Q1677) = TRUE, 0, $C1678)</f>
        <v>0</v>
      </c>
      <c r="R1678">
        <f>IF(ISNUMBER('III. New Locations'!R1677) = TRUE, IF('III. New Locations'!R1677 &gt;= 0, IF('III. New Locations'!R1677 &lt;=1, 0, $C1678),$C1678),$C1678)</f>
        <v>0</v>
      </c>
      <c r="S1678">
        <f>IF(ISNUMBER('III. New Locations'!S1677) = TRUE, IF('III. New Locations'!S1677 &gt;= 0, IF('III. New Locations'!S1677 &lt;=1, 0, $C1678), $C1678), $C1678)</f>
        <v>0</v>
      </c>
      <c r="T1678">
        <f>IF('III. New Locations'!T1677 = "-Unknown-", $C1678, 0)</f>
        <v>0</v>
      </c>
      <c r="U1678">
        <f>IF(LEN('III. New Locations'!U1677)&gt;1, 0, IF(T1678 = 0, 0, $C1678))</f>
        <v>0</v>
      </c>
      <c r="V1678">
        <f>IF('III. New Locations'!V1677 = "Unknown", $C1678, 0)</f>
        <v>0</v>
      </c>
      <c r="W1678">
        <f>IF(LEN('III. New Locations'!W1677)&gt;1, 0, IF(V1678 = 0, 0, $C1678))</f>
        <v>0</v>
      </c>
      <c r="X1678" t="str">
        <f>'III. New Locations'!X1677</f>
        <v>Unknown</v>
      </c>
      <c r="Y1678">
        <f>IF(ISNUMBER('III. New Locations'!Y1677) = TRUE, IF('III. New Locations'!Y1677 &gt;= 1400, IF('III. New Locations'!Y1677 &lt;=2100, 0, $C1678), $C1678), $C1678)</f>
        <v>0</v>
      </c>
      <c r="Z1678">
        <f>IF(ISNUMBER('III. New Locations'!Z1677) = TRUE, IF('III. New Locations'!Z1677 &gt;= 1400, IF('III. New Locations'!Z1677 &lt;=2100, 0, $C1678), $C1678), $C1678)</f>
        <v>0</v>
      </c>
      <c r="AA1678">
        <f>IF(ISNUMBER('III. New Locations'!AA1677) = TRUE, IF('III. New Locations'!AA1677 &gt;= 1400, IF('III. New Locations'!AA1677 &lt;=2100, 0, $C1678), $C1678), $C1678)</f>
        <v>0</v>
      </c>
      <c r="AC1678">
        <f>IF(ISNUMBER('III. New Locations'!AC1677) = TRUE, IF('III. New Locations'!AC1677 &gt;= 0, IF('III. New Locations'!AC1677 &lt;=1, 0,$C1678),$C1678), $C1678)</f>
        <v>0</v>
      </c>
    </row>
    <row r="1679" spans="1:29">
      <c r="A1679">
        <f>'III. New Locations'!A1678</f>
        <v>1676</v>
      </c>
      <c r="C1679" s="4">
        <f>IF(LEN('III. New Locations'!C1678) &gt; 2, 1, 0)</f>
        <v>0</v>
      </c>
      <c r="E1679">
        <f>IF(LEN('III. New Locations'!E1678) = 2, IF('III. New Locations'!E1678 = "--", $C1679, 0), $C1679)</f>
        <v>0</v>
      </c>
      <c r="F1679">
        <f>IF(LEN('III. New Locations'!F1678) &gt; 4, 0, $C1679)</f>
        <v>0</v>
      </c>
      <c r="G1679">
        <f>IF(ISNUMBER('III. New Locations'!G1678) = TRUE, 0, $C1679)</f>
        <v>0</v>
      </c>
      <c r="H1679">
        <f>IF(ISNUMBER('III. New Locations'!H1678) = TRUE, 0, $C1679)</f>
        <v>0</v>
      </c>
      <c r="I1679">
        <f>IF(ISNUMBER('III. New Locations'!I1678) = TRUE, 0, $C1679)</f>
        <v>0</v>
      </c>
      <c r="J1679">
        <f>IF(ISNUMBER('III. New Locations'!J1678) = TRUE, 0, $C1679)</f>
        <v>0</v>
      </c>
      <c r="K1679">
        <f>IF(ISNUMBER('III. New Locations'!K1678) = TRUE, 0,$C1679)</f>
        <v>0</v>
      </c>
      <c r="M1679">
        <f>IF(ISNUMBER('III. New Locations'!M1678) = TRUE, 0,$C1679)</f>
        <v>0</v>
      </c>
      <c r="O1679">
        <f>IF(ISNUMBER('III. New Locations'!O1678) = TRUE, 0, $C1679)</f>
        <v>0</v>
      </c>
      <c r="P1679">
        <f>IF(ISNUMBER('III. New Locations'!P1678) = TRUE, 0, $C1679)</f>
        <v>0</v>
      </c>
      <c r="Q1679">
        <f>IF(ISNUMBER('III. New Locations'!Q1678) = TRUE, 0, $C1679)</f>
        <v>0</v>
      </c>
      <c r="R1679">
        <f>IF(ISNUMBER('III. New Locations'!R1678) = TRUE, IF('III. New Locations'!R1678 &gt;= 0, IF('III. New Locations'!R1678 &lt;=1, 0, $C1679),$C1679),$C1679)</f>
        <v>0</v>
      </c>
      <c r="S1679">
        <f>IF(ISNUMBER('III. New Locations'!S1678) = TRUE, IF('III. New Locations'!S1678 &gt;= 0, IF('III. New Locations'!S1678 &lt;=1, 0, $C1679), $C1679), $C1679)</f>
        <v>0</v>
      </c>
      <c r="T1679">
        <f>IF('III. New Locations'!T1678 = "-Unknown-", $C1679, 0)</f>
        <v>0</v>
      </c>
      <c r="U1679">
        <f>IF(LEN('III. New Locations'!U1678)&gt;1, 0, IF(T1679 = 0, 0, $C1679))</f>
        <v>0</v>
      </c>
      <c r="V1679">
        <f>IF('III. New Locations'!V1678 = "Unknown", $C1679, 0)</f>
        <v>0</v>
      </c>
      <c r="W1679">
        <f>IF(LEN('III. New Locations'!W1678)&gt;1, 0, IF(V1679 = 0, 0, $C1679))</f>
        <v>0</v>
      </c>
      <c r="X1679" t="str">
        <f>'III. New Locations'!X1678</f>
        <v>Unknown</v>
      </c>
      <c r="Y1679">
        <f>IF(ISNUMBER('III. New Locations'!Y1678) = TRUE, IF('III. New Locations'!Y1678 &gt;= 1400, IF('III. New Locations'!Y1678 &lt;=2100, 0, $C1679), $C1679), $C1679)</f>
        <v>0</v>
      </c>
      <c r="Z1679">
        <f>IF(ISNUMBER('III. New Locations'!Z1678) = TRUE, IF('III. New Locations'!Z1678 &gt;= 1400, IF('III. New Locations'!Z1678 &lt;=2100, 0, $C1679), $C1679), $C1679)</f>
        <v>0</v>
      </c>
      <c r="AA1679">
        <f>IF(ISNUMBER('III. New Locations'!AA1678) = TRUE, IF('III. New Locations'!AA1678 &gt;= 1400, IF('III. New Locations'!AA1678 &lt;=2100, 0, $C1679), $C1679), $C1679)</f>
        <v>0</v>
      </c>
      <c r="AC1679">
        <f>IF(ISNUMBER('III. New Locations'!AC1678) = TRUE, IF('III. New Locations'!AC1678 &gt;= 0, IF('III. New Locations'!AC1678 &lt;=1, 0,$C1679),$C1679), $C1679)</f>
        <v>0</v>
      </c>
    </row>
    <row r="1680" spans="1:29">
      <c r="A1680">
        <f>'III. New Locations'!A1679</f>
        <v>1677</v>
      </c>
      <c r="C1680" s="4">
        <f>IF(LEN('III. New Locations'!C1679) &gt; 2, 1, 0)</f>
        <v>0</v>
      </c>
      <c r="E1680">
        <f>IF(LEN('III. New Locations'!E1679) = 2, IF('III. New Locations'!E1679 = "--", $C1680, 0), $C1680)</f>
        <v>0</v>
      </c>
      <c r="F1680">
        <f>IF(LEN('III. New Locations'!F1679) &gt; 4, 0, $C1680)</f>
        <v>0</v>
      </c>
      <c r="G1680">
        <f>IF(ISNUMBER('III. New Locations'!G1679) = TRUE, 0, $C1680)</f>
        <v>0</v>
      </c>
      <c r="H1680">
        <f>IF(ISNUMBER('III. New Locations'!H1679) = TRUE, 0, $C1680)</f>
        <v>0</v>
      </c>
      <c r="I1680">
        <f>IF(ISNUMBER('III. New Locations'!I1679) = TRUE, 0, $C1680)</f>
        <v>0</v>
      </c>
      <c r="J1680">
        <f>IF(ISNUMBER('III. New Locations'!J1679) = TRUE, 0, $C1680)</f>
        <v>0</v>
      </c>
      <c r="K1680">
        <f>IF(ISNUMBER('III. New Locations'!K1679) = TRUE, 0,$C1680)</f>
        <v>0</v>
      </c>
      <c r="M1680">
        <f>IF(ISNUMBER('III. New Locations'!M1679) = TRUE, 0,$C1680)</f>
        <v>0</v>
      </c>
      <c r="O1680">
        <f>IF(ISNUMBER('III. New Locations'!O1679) = TRUE, 0, $C1680)</f>
        <v>0</v>
      </c>
      <c r="P1680">
        <f>IF(ISNUMBER('III. New Locations'!P1679) = TRUE, 0, $C1680)</f>
        <v>0</v>
      </c>
      <c r="Q1680">
        <f>IF(ISNUMBER('III. New Locations'!Q1679) = TRUE, 0, $C1680)</f>
        <v>0</v>
      </c>
      <c r="R1680">
        <f>IF(ISNUMBER('III. New Locations'!R1679) = TRUE, IF('III. New Locations'!R1679 &gt;= 0, IF('III. New Locations'!R1679 &lt;=1, 0, $C1680),$C1680),$C1680)</f>
        <v>0</v>
      </c>
      <c r="S1680">
        <f>IF(ISNUMBER('III. New Locations'!S1679) = TRUE, IF('III. New Locations'!S1679 &gt;= 0, IF('III. New Locations'!S1679 &lt;=1, 0, $C1680), $C1680), $C1680)</f>
        <v>0</v>
      </c>
      <c r="T1680">
        <f>IF('III. New Locations'!T1679 = "-Unknown-", $C1680, 0)</f>
        <v>0</v>
      </c>
      <c r="U1680">
        <f>IF(LEN('III. New Locations'!U1679)&gt;1, 0, IF(T1680 = 0, 0, $C1680))</f>
        <v>0</v>
      </c>
      <c r="V1680">
        <f>IF('III. New Locations'!V1679 = "Unknown", $C1680, 0)</f>
        <v>0</v>
      </c>
      <c r="W1680">
        <f>IF(LEN('III. New Locations'!W1679)&gt;1, 0, IF(V1680 = 0, 0, $C1680))</f>
        <v>0</v>
      </c>
      <c r="X1680" t="str">
        <f>'III. New Locations'!X1679</f>
        <v>Unknown</v>
      </c>
      <c r="Y1680">
        <f>IF(ISNUMBER('III. New Locations'!Y1679) = TRUE, IF('III. New Locations'!Y1679 &gt;= 1400, IF('III. New Locations'!Y1679 &lt;=2100, 0, $C1680), $C1680), $C1680)</f>
        <v>0</v>
      </c>
      <c r="Z1680">
        <f>IF(ISNUMBER('III. New Locations'!Z1679) = TRUE, IF('III. New Locations'!Z1679 &gt;= 1400, IF('III. New Locations'!Z1679 &lt;=2100, 0, $C1680), $C1680), $C1680)</f>
        <v>0</v>
      </c>
      <c r="AA1680">
        <f>IF(ISNUMBER('III. New Locations'!AA1679) = TRUE, IF('III. New Locations'!AA1679 &gt;= 1400, IF('III. New Locations'!AA1679 &lt;=2100, 0, $C1680), $C1680), $C1680)</f>
        <v>0</v>
      </c>
      <c r="AC1680">
        <f>IF(ISNUMBER('III. New Locations'!AC1679) = TRUE, IF('III. New Locations'!AC1679 &gt;= 0, IF('III. New Locations'!AC1679 &lt;=1, 0,$C1680),$C1680), $C1680)</f>
        <v>0</v>
      </c>
    </row>
    <row r="1681" spans="1:29">
      <c r="A1681">
        <f>'III. New Locations'!A1680</f>
        <v>1678</v>
      </c>
      <c r="C1681" s="4">
        <f>IF(LEN('III. New Locations'!C1680) &gt; 2, 1, 0)</f>
        <v>0</v>
      </c>
      <c r="E1681">
        <f>IF(LEN('III. New Locations'!E1680) = 2, IF('III. New Locations'!E1680 = "--", $C1681, 0), $C1681)</f>
        <v>0</v>
      </c>
      <c r="F1681">
        <f>IF(LEN('III. New Locations'!F1680) &gt; 4, 0, $C1681)</f>
        <v>0</v>
      </c>
      <c r="G1681">
        <f>IF(ISNUMBER('III. New Locations'!G1680) = TRUE, 0, $C1681)</f>
        <v>0</v>
      </c>
      <c r="H1681">
        <f>IF(ISNUMBER('III. New Locations'!H1680) = TRUE, 0, $C1681)</f>
        <v>0</v>
      </c>
      <c r="I1681">
        <f>IF(ISNUMBER('III. New Locations'!I1680) = TRUE, 0, $C1681)</f>
        <v>0</v>
      </c>
      <c r="J1681">
        <f>IF(ISNUMBER('III. New Locations'!J1680) = TRUE, 0, $C1681)</f>
        <v>0</v>
      </c>
      <c r="K1681">
        <f>IF(ISNUMBER('III. New Locations'!K1680) = TRUE, 0,$C1681)</f>
        <v>0</v>
      </c>
      <c r="M1681">
        <f>IF(ISNUMBER('III. New Locations'!M1680) = TRUE, 0,$C1681)</f>
        <v>0</v>
      </c>
      <c r="O1681">
        <f>IF(ISNUMBER('III. New Locations'!O1680) = TRUE, 0, $C1681)</f>
        <v>0</v>
      </c>
      <c r="P1681">
        <f>IF(ISNUMBER('III. New Locations'!P1680) = TRUE, 0, $C1681)</f>
        <v>0</v>
      </c>
      <c r="Q1681">
        <f>IF(ISNUMBER('III. New Locations'!Q1680) = TRUE, 0, $C1681)</f>
        <v>0</v>
      </c>
      <c r="R1681">
        <f>IF(ISNUMBER('III. New Locations'!R1680) = TRUE, IF('III. New Locations'!R1680 &gt;= 0, IF('III. New Locations'!R1680 &lt;=1, 0, $C1681),$C1681),$C1681)</f>
        <v>0</v>
      </c>
      <c r="S1681">
        <f>IF(ISNUMBER('III. New Locations'!S1680) = TRUE, IF('III. New Locations'!S1680 &gt;= 0, IF('III. New Locations'!S1680 &lt;=1, 0, $C1681), $C1681), $C1681)</f>
        <v>0</v>
      </c>
      <c r="T1681">
        <f>IF('III. New Locations'!T1680 = "-Unknown-", $C1681, 0)</f>
        <v>0</v>
      </c>
      <c r="U1681">
        <f>IF(LEN('III. New Locations'!U1680)&gt;1, 0, IF(T1681 = 0, 0, $C1681))</f>
        <v>0</v>
      </c>
      <c r="V1681">
        <f>IF('III. New Locations'!V1680 = "Unknown", $C1681, 0)</f>
        <v>0</v>
      </c>
      <c r="W1681">
        <f>IF(LEN('III. New Locations'!W1680)&gt;1, 0, IF(V1681 = 0, 0, $C1681))</f>
        <v>0</v>
      </c>
      <c r="X1681" t="str">
        <f>'III. New Locations'!X1680</f>
        <v>Unknown</v>
      </c>
      <c r="Y1681">
        <f>IF(ISNUMBER('III. New Locations'!Y1680) = TRUE, IF('III. New Locations'!Y1680 &gt;= 1400, IF('III. New Locations'!Y1680 &lt;=2100, 0, $C1681), $C1681), $C1681)</f>
        <v>0</v>
      </c>
      <c r="Z1681">
        <f>IF(ISNUMBER('III. New Locations'!Z1680) = TRUE, IF('III. New Locations'!Z1680 &gt;= 1400, IF('III. New Locations'!Z1680 &lt;=2100, 0, $C1681), $C1681), $C1681)</f>
        <v>0</v>
      </c>
      <c r="AA1681">
        <f>IF(ISNUMBER('III. New Locations'!AA1680) = TRUE, IF('III. New Locations'!AA1680 &gt;= 1400, IF('III. New Locations'!AA1680 &lt;=2100, 0, $C1681), $C1681), $C1681)</f>
        <v>0</v>
      </c>
      <c r="AC1681">
        <f>IF(ISNUMBER('III. New Locations'!AC1680) = TRUE, IF('III. New Locations'!AC1680 &gt;= 0, IF('III. New Locations'!AC1680 &lt;=1, 0,$C1681),$C1681), $C1681)</f>
        <v>0</v>
      </c>
    </row>
    <row r="1682" spans="1:29">
      <c r="A1682">
        <f>'III. New Locations'!A1681</f>
        <v>1679</v>
      </c>
      <c r="C1682" s="4">
        <f>IF(LEN('III. New Locations'!C1681) &gt; 2, 1, 0)</f>
        <v>0</v>
      </c>
      <c r="E1682">
        <f>IF(LEN('III. New Locations'!E1681) = 2, IF('III. New Locations'!E1681 = "--", $C1682, 0), $C1682)</f>
        <v>0</v>
      </c>
      <c r="F1682">
        <f>IF(LEN('III. New Locations'!F1681) &gt; 4, 0, $C1682)</f>
        <v>0</v>
      </c>
      <c r="G1682">
        <f>IF(ISNUMBER('III. New Locations'!G1681) = TRUE, 0, $C1682)</f>
        <v>0</v>
      </c>
      <c r="H1682">
        <f>IF(ISNUMBER('III. New Locations'!H1681) = TRUE, 0, $C1682)</f>
        <v>0</v>
      </c>
      <c r="I1682">
        <f>IF(ISNUMBER('III. New Locations'!I1681) = TRUE, 0, $C1682)</f>
        <v>0</v>
      </c>
      <c r="J1682">
        <f>IF(ISNUMBER('III. New Locations'!J1681) = TRUE, 0, $C1682)</f>
        <v>0</v>
      </c>
      <c r="K1682">
        <f>IF(ISNUMBER('III. New Locations'!K1681) = TRUE, 0,$C1682)</f>
        <v>0</v>
      </c>
      <c r="M1682">
        <f>IF(ISNUMBER('III. New Locations'!M1681) = TRUE, 0,$C1682)</f>
        <v>0</v>
      </c>
      <c r="O1682">
        <f>IF(ISNUMBER('III. New Locations'!O1681) = TRUE, 0, $C1682)</f>
        <v>0</v>
      </c>
      <c r="P1682">
        <f>IF(ISNUMBER('III. New Locations'!P1681) = TRUE, 0, $C1682)</f>
        <v>0</v>
      </c>
      <c r="Q1682">
        <f>IF(ISNUMBER('III. New Locations'!Q1681) = TRUE, 0, $C1682)</f>
        <v>0</v>
      </c>
      <c r="R1682">
        <f>IF(ISNUMBER('III. New Locations'!R1681) = TRUE, IF('III. New Locations'!R1681 &gt;= 0, IF('III. New Locations'!R1681 &lt;=1, 0, $C1682),$C1682),$C1682)</f>
        <v>0</v>
      </c>
      <c r="S1682">
        <f>IF(ISNUMBER('III. New Locations'!S1681) = TRUE, IF('III. New Locations'!S1681 &gt;= 0, IF('III. New Locations'!S1681 &lt;=1, 0, $C1682), $C1682), $C1682)</f>
        <v>0</v>
      </c>
      <c r="T1682">
        <f>IF('III. New Locations'!T1681 = "-Unknown-", $C1682, 0)</f>
        <v>0</v>
      </c>
      <c r="U1682">
        <f>IF(LEN('III. New Locations'!U1681)&gt;1, 0, IF(T1682 = 0, 0, $C1682))</f>
        <v>0</v>
      </c>
      <c r="V1682">
        <f>IF('III. New Locations'!V1681 = "Unknown", $C1682, 0)</f>
        <v>0</v>
      </c>
      <c r="W1682">
        <f>IF(LEN('III. New Locations'!W1681)&gt;1, 0, IF(V1682 = 0, 0, $C1682))</f>
        <v>0</v>
      </c>
      <c r="X1682" t="str">
        <f>'III. New Locations'!X1681</f>
        <v>Unknown</v>
      </c>
      <c r="Y1682">
        <f>IF(ISNUMBER('III. New Locations'!Y1681) = TRUE, IF('III. New Locations'!Y1681 &gt;= 1400, IF('III. New Locations'!Y1681 &lt;=2100, 0, $C1682), $C1682), $C1682)</f>
        <v>0</v>
      </c>
      <c r="Z1682">
        <f>IF(ISNUMBER('III. New Locations'!Z1681) = TRUE, IF('III. New Locations'!Z1681 &gt;= 1400, IF('III. New Locations'!Z1681 &lt;=2100, 0, $C1682), $C1682), $C1682)</f>
        <v>0</v>
      </c>
      <c r="AA1682">
        <f>IF(ISNUMBER('III. New Locations'!AA1681) = TRUE, IF('III. New Locations'!AA1681 &gt;= 1400, IF('III. New Locations'!AA1681 &lt;=2100, 0, $C1682), $C1682), $C1682)</f>
        <v>0</v>
      </c>
      <c r="AC1682">
        <f>IF(ISNUMBER('III. New Locations'!AC1681) = TRUE, IF('III. New Locations'!AC1681 &gt;= 0, IF('III. New Locations'!AC1681 &lt;=1, 0,$C1682),$C1682), $C1682)</f>
        <v>0</v>
      </c>
    </row>
    <row r="1683" spans="1:29">
      <c r="A1683">
        <f>'III. New Locations'!A1682</f>
        <v>1680</v>
      </c>
      <c r="C1683" s="4">
        <f>IF(LEN('III. New Locations'!C1682) &gt; 2, 1, 0)</f>
        <v>0</v>
      </c>
      <c r="E1683">
        <f>IF(LEN('III. New Locations'!E1682) = 2, IF('III. New Locations'!E1682 = "--", $C1683, 0), $C1683)</f>
        <v>0</v>
      </c>
      <c r="F1683">
        <f>IF(LEN('III. New Locations'!F1682) &gt; 4, 0, $C1683)</f>
        <v>0</v>
      </c>
      <c r="G1683">
        <f>IF(ISNUMBER('III. New Locations'!G1682) = TRUE, 0, $C1683)</f>
        <v>0</v>
      </c>
      <c r="H1683">
        <f>IF(ISNUMBER('III. New Locations'!H1682) = TRUE, 0, $C1683)</f>
        <v>0</v>
      </c>
      <c r="I1683">
        <f>IF(ISNUMBER('III. New Locations'!I1682) = TRUE, 0, $C1683)</f>
        <v>0</v>
      </c>
      <c r="J1683">
        <f>IF(ISNUMBER('III. New Locations'!J1682) = TRUE, 0, $C1683)</f>
        <v>0</v>
      </c>
      <c r="K1683">
        <f>IF(ISNUMBER('III. New Locations'!K1682) = TRUE, 0,$C1683)</f>
        <v>0</v>
      </c>
      <c r="M1683">
        <f>IF(ISNUMBER('III. New Locations'!M1682) = TRUE, 0,$C1683)</f>
        <v>0</v>
      </c>
      <c r="O1683">
        <f>IF(ISNUMBER('III. New Locations'!O1682) = TRUE, 0, $C1683)</f>
        <v>0</v>
      </c>
      <c r="P1683">
        <f>IF(ISNUMBER('III. New Locations'!P1682) = TRUE, 0, $C1683)</f>
        <v>0</v>
      </c>
      <c r="Q1683">
        <f>IF(ISNUMBER('III. New Locations'!Q1682) = TRUE, 0, $C1683)</f>
        <v>0</v>
      </c>
      <c r="R1683">
        <f>IF(ISNUMBER('III. New Locations'!R1682) = TRUE, IF('III. New Locations'!R1682 &gt;= 0, IF('III. New Locations'!R1682 &lt;=1, 0, $C1683),$C1683),$C1683)</f>
        <v>0</v>
      </c>
      <c r="S1683">
        <f>IF(ISNUMBER('III. New Locations'!S1682) = TRUE, IF('III. New Locations'!S1682 &gt;= 0, IF('III. New Locations'!S1682 &lt;=1, 0, $C1683), $C1683), $C1683)</f>
        <v>0</v>
      </c>
      <c r="T1683">
        <f>IF('III. New Locations'!T1682 = "-Unknown-", $C1683, 0)</f>
        <v>0</v>
      </c>
      <c r="U1683">
        <f>IF(LEN('III. New Locations'!U1682)&gt;1, 0, IF(T1683 = 0, 0, $C1683))</f>
        <v>0</v>
      </c>
      <c r="V1683">
        <f>IF('III. New Locations'!V1682 = "Unknown", $C1683, 0)</f>
        <v>0</v>
      </c>
      <c r="W1683">
        <f>IF(LEN('III. New Locations'!W1682)&gt;1, 0, IF(V1683 = 0, 0, $C1683))</f>
        <v>0</v>
      </c>
      <c r="X1683" t="str">
        <f>'III. New Locations'!X1682</f>
        <v>Unknown</v>
      </c>
      <c r="Y1683">
        <f>IF(ISNUMBER('III. New Locations'!Y1682) = TRUE, IF('III. New Locations'!Y1682 &gt;= 1400, IF('III. New Locations'!Y1682 &lt;=2100, 0, $C1683), $C1683), $C1683)</f>
        <v>0</v>
      </c>
      <c r="Z1683">
        <f>IF(ISNUMBER('III. New Locations'!Z1682) = TRUE, IF('III. New Locations'!Z1682 &gt;= 1400, IF('III. New Locations'!Z1682 &lt;=2100, 0, $C1683), $C1683), $C1683)</f>
        <v>0</v>
      </c>
      <c r="AA1683">
        <f>IF(ISNUMBER('III. New Locations'!AA1682) = TRUE, IF('III. New Locations'!AA1682 &gt;= 1400, IF('III. New Locations'!AA1682 &lt;=2100, 0, $C1683), $C1683), $C1683)</f>
        <v>0</v>
      </c>
      <c r="AC1683">
        <f>IF(ISNUMBER('III. New Locations'!AC1682) = TRUE, IF('III. New Locations'!AC1682 &gt;= 0, IF('III. New Locations'!AC1682 &lt;=1, 0,$C1683),$C1683), $C1683)</f>
        <v>0</v>
      </c>
    </row>
    <row r="1684" spans="1:29">
      <c r="A1684">
        <f>'III. New Locations'!A1683</f>
        <v>1681</v>
      </c>
      <c r="C1684" s="4">
        <f>IF(LEN('III. New Locations'!C1683) &gt; 2, 1, 0)</f>
        <v>0</v>
      </c>
      <c r="E1684">
        <f>IF(LEN('III. New Locations'!E1683) = 2, IF('III. New Locations'!E1683 = "--", $C1684, 0), $C1684)</f>
        <v>0</v>
      </c>
      <c r="F1684">
        <f>IF(LEN('III. New Locations'!F1683) &gt; 4, 0, $C1684)</f>
        <v>0</v>
      </c>
      <c r="G1684">
        <f>IF(ISNUMBER('III. New Locations'!G1683) = TRUE, 0, $C1684)</f>
        <v>0</v>
      </c>
      <c r="H1684">
        <f>IF(ISNUMBER('III. New Locations'!H1683) = TRUE, 0, $C1684)</f>
        <v>0</v>
      </c>
      <c r="I1684">
        <f>IF(ISNUMBER('III. New Locations'!I1683) = TRUE, 0, $C1684)</f>
        <v>0</v>
      </c>
      <c r="J1684">
        <f>IF(ISNUMBER('III. New Locations'!J1683) = TRUE, 0, $C1684)</f>
        <v>0</v>
      </c>
      <c r="K1684">
        <f>IF(ISNUMBER('III. New Locations'!K1683) = TRUE, 0,$C1684)</f>
        <v>0</v>
      </c>
      <c r="M1684">
        <f>IF(ISNUMBER('III. New Locations'!M1683) = TRUE, 0,$C1684)</f>
        <v>0</v>
      </c>
      <c r="O1684">
        <f>IF(ISNUMBER('III. New Locations'!O1683) = TRUE, 0, $C1684)</f>
        <v>0</v>
      </c>
      <c r="P1684">
        <f>IF(ISNUMBER('III. New Locations'!P1683) = TRUE, 0, $C1684)</f>
        <v>0</v>
      </c>
      <c r="Q1684">
        <f>IF(ISNUMBER('III. New Locations'!Q1683) = TRUE, 0, $C1684)</f>
        <v>0</v>
      </c>
      <c r="R1684">
        <f>IF(ISNUMBER('III. New Locations'!R1683) = TRUE, IF('III. New Locations'!R1683 &gt;= 0, IF('III. New Locations'!R1683 &lt;=1, 0, $C1684),$C1684),$C1684)</f>
        <v>0</v>
      </c>
      <c r="S1684">
        <f>IF(ISNUMBER('III. New Locations'!S1683) = TRUE, IF('III. New Locations'!S1683 &gt;= 0, IF('III. New Locations'!S1683 &lt;=1, 0, $C1684), $C1684), $C1684)</f>
        <v>0</v>
      </c>
      <c r="T1684">
        <f>IF('III. New Locations'!T1683 = "-Unknown-", $C1684, 0)</f>
        <v>0</v>
      </c>
      <c r="U1684">
        <f>IF(LEN('III. New Locations'!U1683)&gt;1, 0, IF(T1684 = 0, 0, $C1684))</f>
        <v>0</v>
      </c>
      <c r="V1684">
        <f>IF('III. New Locations'!V1683 = "Unknown", $C1684, 0)</f>
        <v>0</v>
      </c>
      <c r="W1684">
        <f>IF(LEN('III. New Locations'!W1683)&gt;1, 0, IF(V1684 = 0, 0, $C1684))</f>
        <v>0</v>
      </c>
      <c r="X1684" t="str">
        <f>'III. New Locations'!X1683</f>
        <v>Unknown</v>
      </c>
      <c r="Y1684">
        <f>IF(ISNUMBER('III. New Locations'!Y1683) = TRUE, IF('III. New Locations'!Y1683 &gt;= 1400, IF('III. New Locations'!Y1683 &lt;=2100, 0, $C1684), $C1684), $C1684)</f>
        <v>0</v>
      </c>
      <c r="Z1684">
        <f>IF(ISNUMBER('III. New Locations'!Z1683) = TRUE, IF('III. New Locations'!Z1683 &gt;= 1400, IF('III. New Locations'!Z1683 &lt;=2100, 0, $C1684), $C1684), $C1684)</f>
        <v>0</v>
      </c>
      <c r="AA1684">
        <f>IF(ISNUMBER('III. New Locations'!AA1683) = TRUE, IF('III. New Locations'!AA1683 &gt;= 1400, IF('III. New Locations'!AA1683 &lt;=2100, 0, $C1684), $C1684), $C1684)</f>
        <v>0</v>
      </c>
      <c r="AC1684">
        <f>IF(ISNUMBER('III. New Locations'!AC1683) = TRUE, IF('III. New Locations'!AC1683 &gt;= 0, IF('III. New Locations'!AC1683 &lt;=1, 0,$C1684),$C1684), $C1684)</f>
        <v>0</v>
      </c>
    </row>
    <row r="1685" spans="1:29">
      <c r="A1685">
        <f>'III. New Locations'!A1684</f>
        <v>1682</v>
      </c>
      <c r="C1685" s="4">
        <f>IF(LEN('III. New Locations'!C1684) &gt; 2, 1, 0)</f>
        <v>0</v>
      </c>
      <c r="E1685">
        <f>IF(LEN('III. New Locations'!E1684) = 2, IF('III. New Locations'!E1684 = "--", $C1685, 0), $C1685)</f>
        <v>0</v>
      </c>
      <c r="F1685">
        <f>IF(LEN('III. New Locations'!F1684) &gt; 4, 0, $C1685)</f>
        <v>0</v>
      </c>
      <c r="G1685">
        <f>IF(ISNUMBER('III. New Locations'!G1684) = TRUE, 0, $C1685)</f>
        <v>0</v>
      </c>
      <c r="H1685">
        <f>IF(ISNUMBER('III. New Locations'!H1684) = TRUE, 0, $C1685)</f>
        <v>0</v>
      </c>
      <c r="I1685">
        <f>IF(ISNUMBER('III. New Locations'!I1684) = TRUE, 0, $C1685)</f>
        <v>0</v>
      </c>
      <c r="J1685">
        <f>IF(ISNUMBER('III. New Locations'!J1684) = TRUE, 0, $C1685)</f>
        <v>0</v>
      </c>
      <c r="K1685">
        <f>IF(ISNUMBER('III. New Locations'!K1684) = TRUE, 0,$C1685)</f>
        <v>0</v>
      </c>
      <c r="M1685">
        <f>IF(ISNUMBER('III. New Locations'!M1684) = TRUE, 0,$C1685)</f>
        <v>0</v>
      </c>
      <c r="O1685">
        <f>IF(ISNUMBER('III. New Locations'!O1684) = TRUE, 0, $C1685)</f>
        <v>0</v>
      </c>
      <c r="P1685">
        <f>IF(ISNUMBER('III. New Locations'!P1684) = TRUE, 0, $C1685)</f>
        <v>0</v>
      </c>
      <c r="Q1685">
        <f>IF(ISNUMBER('III. New Locations'!Q1684) = TRUE, 0, $C1685)</f>
        <v>0</v>
      </c>
      <c r="R1685">
        <f>IF(ISNUMBER('III. New Locations'!R1684) = TRUE, IF('III. New Locations'!R1684 &gt;= 0, IF('III. New Locations'!R1684 &lt;=1, 0, $C1685),$C1685),$C1685)</f>
        <v>0</v>
      </c>
      <c r="S1685">
        <f>IF(ISNUMBER('III. New Locations'!S1684) = TRUE, IF('III. New Locations'!S1684 &gt;= 0, IF('III. New Locations'!S1684 &lt;=1, 0, $C1685), $C1685), $C1685)</f>
        <v>0</v>
      </c>
      <c r="T1685">
        <f>IF('III. New Locations'!T1684 = "-Unknown-", $C1685, 0)</f>
        <v>0</v>
      </c>
      <c r="U1685">
        <f>IF(LEN('III. New Locations'!U1684)&gt;1, 0, IF(T1685 = 0, 0, $C1685))</f>
        <v>0</v>
      </c>
      <c r="V1685">
        <f>IF('III. New Locations'!V1684 = "Unknown", $C1685, 0)</f>
        <v>0</v>
      </c>
      <c r="W1685">
        <f>IF(LEN('III. New Locations'!W1684)&gt;1, 0, IF(V1685 = 0, 0, $C1685))</f>
        <v>0</v>
      </c>
      <c r="X1685" t="str">
        <f>'III. New Locations'!X1684</f>
        <v>Unknown</v>
      </c>
      <c r="Y1685">
        <f>IF(ISNUMBER('III. New Locations'!Y1684) = TRUE, IF('III. New Locations'!Y1684 &gt;= 1400, IF('III. New Locations'!Y1684 &lt;=2100, 0, $C1685), $C1685), $C1685)</f>
        <v>0</v>
      </c>
      <c r="Z1685">
        <f>IF(ISNUMBER('III. New Locations'!Z1684) = TRUE, IF('III. New Locations'!Z1684 &gt;= 1400, IF('III. New Locations'!Z1684 &lt;=2100, 0, $C1685), $C1685), $C1685)</f>
        <v>0</v>
      </c>
      <c r="AA1685">
        <f>IF(ISNUMBER('III. New Locations'!AA1684) = TRUE, IF('III. New Locations'!AA1684 &gt;= 1400, IF('III. New Locations'!AA1684 &lt;=2100, 0, $C1685), $C1685), $C1685)</f>
        <v>0</v>
      </c>
      <c r="AC1685">
        <f>IF(ISNUMBER('III. New Locations'!AC1684) = TRUE, IF('III. New Locations'!AC1684 &gt;= 0, IF('III. New Locations'!AC1684 &lt;=1, 0,$C1685),$C1685), $C1685)</f>
        <v>0</v>
      </c>
    </row>
    <row r="1686" spans="1:29">
      <c r="A1686">
        <f>'III. New Locations'!A1685</f>
        <v>1683</v>
      </c>
      <c r="C1686" s="4">
        <f>IF(LEN('III. New Locations'!C1685) &gt; 2, 1, 0)</f>
        <v>0</v>
      </c>
      <c r="E1686">
        <f>IF(LEN('III. New Locations'!E1685) = 2, IF('III. New Locations'!E1685 = "--", $C1686, 0), $C1686)</f>
        <v>0</v>
      </c>
      <c r="F1686">
        <f>IF(LEN('III. New Locations'!F1685) &gt; 4, 0, $C1686)</f>
        <v>0</v>
      </c>
      <c r="G1686">
        <f>IF(ISNUMBER('III. New Locations'!G1685) = TRUE, 0, $C1686)</f>
        <v>0</v>
      </c>
      <c r="H1686">
        <f>IF(ISNUMBER('III. New Locations'!H1685) = TRUE, 0, $C1686)</f>
        <v>0</v>
      </c>
      <c r="I1686">
        <f>IF(ISNUMBER('III. New Locations'!I1685) = TRUE, 0, $C1686)</f>
        <v>0</v>
      </c>
      <c r="J1686">
        <f>IF(ISNUMBER('III. New Locations'!J1685) = TRUE, 0, $C1686)</f>
        <v>0</v>
      </c>
      <c r="K1686">
        <f>IF(ISNUMBER('III. New Locations'!K1685) = TRUE, 0,$C1686)</f>
        <v>0</v>
      </c>
      <c r="M1686">
        <f>IF(ISNUMBER('III. New Locations'!M1685) = TRUE, 0,$C1686)</f>
        <v>0</v>
      </c>
      <c r="O1686">
        <f>IF(ISNUMBER('III. New Locations'!O1685) = TRUE, 0, $C1686)</f>
        <v>0</v>
      </c>
      <c r="P1686">
        <f>IF(ISNUMBER('III. New Locations'!P1685) = TRUE, 0, $C1686)</f>
        <v>0</v>
      </c>
      <c r="Q1686">
        <f>IF(ISNUMBER('III. New Locations'!Q1685) = TRUE, 0, $C1686)</f>
        <v>0</v>
      </c>
      <c r="R1686">
        <f>IF(ISNUMBER('III. New Locations'!R1685) = TRUE, IF('III. New Locations'!R1685 &gt;= 0, IF('III. New Locations'!R1685 &lt;=1, 0, $C1686),$C1686),$C1686)</f>
        <v>0</v>
      </c>
      <c r="S1686">
        <f>IF(ISNUMBER('III. New Locations'!S1685) = TRUE, IF('III. New Locations'!S1685 &gt;= 0, IF('III. New Locations'!S1685 &lt;=1, 0, $C1686), $C1686), $C1686)</f>
        <v>0</v>
      </c>
      <c r="T1686">
        <f>IF('III. New Locations'!T1685 = "-Unknown-", $C1686, 0)</f>
        <v>0</v>
      </c>
      <c r="U1686">
        <f>IF(LEN('III. New Locations'!U1685)&gt;1, 0, IF(T1686 = 0, 0, $C1686))</f>
        <v>0</v>
      </c>
      <c r="V1686">
        <f>IF('III. New Locations'!V1685 = "Unknown", $C1686, 0)</f>
        <v>0</v>
      </c>
      <c r="W1686">
        <f>IF(LEN('III. New Locations'!W1685)&gt;1, 0, IF(V1686 = 0, 0, $C1686))</f>
        <v>0</v>
      </c>
      <c r="X1686" t="str">
        <f>'III. New Locations'!X1685</f>
        <v>Unknown</v>
      </c>
      <c r="Y1686">
        <f>IF(ISNUMBER('III. New Locations'!Y1685) = TRUE, IF('III. New Locations'!Y1685 &gt;= 1400, IF('III. New Locations'!Y1685 &lt;=2100, 0, $C1686), $C1686), $C1686)</f>
        <v>0</v>
      </c>
      <c r="Z1686">
        <f>IF(ISNUMBER('III. New Locations'!Z1685) = TRUE, IF('III. New Locations'!Z1685 &gt;= 1400, IF('III. New Locations'!Z1685 &lt;=2100, 0, $C1686), $C1686), $C1686)</f>
        <v>0</v>
      </c>
      <c r="AA1686">
        <f>IF(ISNUMBER('III. New Locations'!AA1685) = TRUE, IF('III. New Locations'!AA1685 &gt;= 1400, IF('III. New Locations'!AA1685 &lt;=2100, 0, $C1686), $C1686), $C1686)</f>
        <v>0</v>
      </c>
      <c r="AC1686">
        <f>IF(ISNUMBER('III. New Locations'!AC1685) = TRUE, IF('III. New Locations'!AC1685 &gt;= 0, IF('III. New Locations'!AC1685 &lt;=1, 0,$C1686),$C1686), $C1686)</f>
        <v>0</v>
      </c>
    </row>
    <row r="1687" spans="1:29">
      <c r="A1687">
        <f>'III. New Locations'!A1686</f>
        <v>1684</v>
      </c>
      <c r="C1687" s="4">
        <f>IF(LEN('III. New Locations'!C1686) &gt; 2, 1, 0)</f>
        <v>0</v>
      </c>
      <c r="E1687">
        <f>IF(LEN('III. New Locations'!E1686) = 2, IF('III. New Locations'!E1686 = "--", $C1687, 0), $C1687)</f>
        <v>0</v>
      </c>
      <c r="F1687">
        <f>IF(LEN('III. New Locations'!F1686) &gt; 4, 0, $C1687)</f>
        <v>0</v>
      </c>
      <c r="G1687">
        <f>IF(ISNUMBER('III. New Locations'!G1686) = TRUE, 0, $C1687)</f>
        <v>0</v>
      </c>
      <c r="H1687">
        <f>IF(ISNUMBER('III. New Locations'!H1686) = TRUE, 0, $C1687)</f>
        <v>0</v>
      </c>
      <c r="I1687">
        <f>IF(ISNUMBER('III. New Locations'!I1686) = TRUE, 0, $C1687)</f>
        <v>0</v>
      </c>
      <c r="J1687">
        <f>IF(ISNUMBER('III. New Locations'!J1686) = TRUE, 0, $C1687)</f>
        <v>0</v>
      </c>
      <c r="K1687">
        <f>IF(ISNUMBER('III. New Locations'!K1686) = TRUE, 0,$C1687)</f>
        <v>0</v>
      </c>
      <c r="M1687">
        <f>IF(ISNUMBER('III. New Locations'!M1686) = TRUE, 0,$C1687)</f>
        <v>0</v>
      </c>
      <c r="O1687">
        <f>IF(ISNUMBER('III. New Locations'!O1686) = TRUE, 0, $C1687)</f>
        <v>0</v>
      </c>
      <c r="P1687">
        <f>IF(ISNUMBER('III. New Locations'!P1686) = TRUE, 0, $C1687)</f>
        <v>0</v>
      </c>
      <c r="Q1687">
        <f>IF(ISNUMBER('III. New Locations'!Q1686) = TRUE, 0, $C1687)</f>
        <v>0</v>
      </c>
      <c r="R1687">
        <f>IF(ISNUMBER('III. New Locations'!R1686) = TRUE, IF('III. New Locations'!R1686 &gt;= 0, IF('III. New Locations'!R1686 &lt;=1, 0, $C1687),$C1687),$C1687)</f>
        <v>0</v>
      </c>
      <c r="S1687">
        <f>IF(ISNUMBER('III. New Locations'!S1686) = TRUE, IF('III. New Locations'!S1686 &gt;= 0, IF('III. New Locations'!S1686 &lt;=1, 0, $C1687), $C1687), $C1687)</f>
        <v>0</v>
      </c>
      <c r="T1687">
        <f>IF('III. New Locations'!T1686 = "-Unknown-", $C1687, 0)</f>
        <v>0</v>
      </c>
      <c r="U1687">
        <f>IF(LEN('III. New Locations'!U1686)&gt;1, 0, IF(T1687 = 0, 0, $C1687))</f>
        <v>0</v>
      </c>
      <c r="V1687">
        <f>IF('III. New Locations'!V1686 = "Unknown", $C1687, 0)</f>
        <v>0</v>
      </c>
      <c r="W1687">
        <f>IF(LEN('III. New Locations'!W1686)&gt;1, 0, IF(V1687 = 0, 0, $C1687))</f>
        <v>0</v>
      </c>
      <c r="X1687" t="str">
        <f>'III. New Locations'!X1686</f>
        <v>Unknown</v>
      </c>
      <c r="Y1687">
        <f>IF(ISNUMBER('III. New Locations'!Y1686) = TRUE, IF('III. New Locations'!Y1686 &gt;= 1400, IF('III. New Locations'!Y1686 &lt;=2100, 0, $C1687), $C1687), $C1687)</f>
        <v>0</v>
      </c>
      <c r="Z1687">
        <f>IF(ISNUMBER('III. New Locations'!Z1686) = TRUE, IF('III. New Locations'!Z1686 &gt;= 1400, IF('III. New Locations'!Z1686 &lt;=2100, 0, $C1687), $C1687), $C1687)</f>
        <v>0</v>
      </c>
      <c r="AA1687">
        <f>IF(ISNUMBER('III. New Locations'!AA1686) = TRUE, IF('III. New Locations'!AA1686 &gt;= 1400, IF('III. New Locations'!AA1686 &lt;=2100, 0, $C1687), $C1687), $C1687)</f>
        <v>0</v>
      </c>
      <c r="AC1687">
        <f>IF(ISNUMBER('III. New Locations'!AC1686) = TRUE, IF('III. New Locations'!AC1686 &gt;= 0, IF('III. New Locations'!AC1686 &lt;=1, 0,$C1687),$C1687), $C1687)</f>
        <v>0</v>
      </c>
    </row>
    <row r="1688" spans="1:29">
      <c r="A1688">
        <f>'III. New Locations'!A1687</f>
        <v>1685</v>
      </c>
      <c r="C1688" s="4">
        <f>IF(LEN('III. New Locations'!C1687) &gt; 2, 1, 0)</f>
        <v>0</v>
      </c>
      <c r="E1688">
        <f>IF(LEN('III. New Locations'!E1687) = 2, IF('III. New Locations'!E1687 = "--", $C1688, 0), $C1688)</f>
        <v>0</v>
      </c>
      <c r="F1688">
        <f>IF(LEN('III. New Locations'!F1687) &gt; 4, 0, $C1688)</f>
        <v>0</v>
      </c>
      <c r="G1688">
        <f>IF(ISNUMBER('III. New Locations'!G1687) = TRUE, 0, $C1688)</f>
        <v>0</v>
      </c>
      <c r="H1688">
        <f>IF(ISNUMBER('III. New Locations'!H1687) = TRUE, 0, $C1688)</f>
        <v>0</v>
      </c>
      <c r="I1688">
        <f>IF(ISNUMBER('III. New Locations'!I1687) = TRUE, 0, $C1688)</f>
        <v>0</v>
      </c>
      <c r="J1688">
        <f>IF(ISNUMBER('III. New Locations'!J1687) = TRUE, 0, $C1688)</f>
        <v>0</v>
      </c>
      <c r="K1688">
        <f>IF(ISNUMBER('III. New Locations'!K1687) = TRUE, 0,$C1688)</f>
        <v>0</v>
      </c>
      <c r="M1688">
        <f>IF(ISNUMBER('III. New Locations'!M1687) = TRUE, 0,$C1688)</f>
        <v>0</v>
      </c>
      <c r="O1688">
        <f>IF(ISNUMBER('III. New Locations'!O1687) = TRUE, 0, $C1688)</f>
        <v>0</v>
      </c>
      <c r="P1688">
        <f>IF(ISNUMBER('III. New Locations'!P1687) = TRUE, 0, $C1688)</f>
        <v>0</v>
      </c>
      <c r="Q1688">
        <f>IF(ISNUMBER('III. New Locations'!Q1687) = TRUE, 0, $C1688)</f>
        <v>0</v>
      </c>
      <c r="R1688">
        <f>IF(ISNUMBER('III. New Locations'!R1687) = TRUE, IF('III. New Locations'!R1687 &gt;= 0, IF('III. New Locations'!R1687 &lt;=1, 0, $C1688),$C1688),$C1688)</f>
        <v>0</v>
      </c>
      <c r="S1688">
        <f>IF(ISNUMBER('III. New Locations'!S1687) = TRUE, IF('III. New Locations'!S1687 &gt;= 0, IF('III. New Locations'!S1687 &lt;=1, 0, $C1688), $C1688), $C1688)</f>
        <v>0</v>
      </c>
      <c r="T1688">
        <f>IF('III. New Locations'!T1687 = "-Unknown-", $C1688, 0)</f>
        <v>0</v>
      </c>
      <c r="U1688">
        <f>IF(LEN('III. New Locations'!U1687)&gt;1, 0, IF(T1688 = 0, 0, $C1688))</f>
        <v>0</v>
      </c>
      <c r="V1688">
        <f>IF('III. New Locations'!V1687 = "Unknown", $C1688, 0)</f>
        <v>0</v>
      </c>
      <c r="W1688">
        <f>IF(LEN('III. New Locations'!W1687)&gt;1, 0, IF(V1688 = 0, 0, $C1688))</f>
        <v>0</v>
      </c>
      <c r="X1688" t="str">
        <f>'III. New Locations'!X1687</f>
        <v>Unknown</v>
      </c>
      <c r="Y1688">
        <f>IF(ISNUMBER('III. New Locations'!Y1687) = TRUE, IF('III. New Locations'!Y1687 &gt;= 1400, IF('III. New Locations'!Y1687 &lt;=2100, 0, $C1688), $C1688), $C1688)</f>
        <v>0</v>
      </c>
      <c r="Z1688">
        <f>IF(ISNUMBER('III. New Locations'!Z1687) = TRUE, IF('III. New Locations'!Z1687 &gt;= 1400, IF('III. New Locations'!Z1687 &lt;=2100, 0, $C1688), $C1688), $C1688)</f>
        <v>0</v>
      </c>
      <c r="AA1688">
        <f>IF(ISNUMBER('III. New Locations'!AA1687) = TRUE, IF('III. New Locations'!AA1687 &gt;= 1400, IF('III. New Locations'!AA1687 &lt;=2100, 0, $C1688), $C1688), $C1688)</f>
        <v>0</v>
      </c>
      <c r="AC1688">
        <f>IF(ISNUMBER('III. New Locations'!AC1687) = TRUE, IF('III. New Locations'!AC1687 &gt;= 0, IF('III. New Locations'!AC1687 &lt;=1, 0,$C1688),$C1688), $C1688)</f>
        <v>0</v>
      </c>
    </row>
    <row r="1689" spans="1:29">
      <c r="A1689">
        <f>'III. New Locations'!A1688</f>
        <v>1686</v>
      </c>
      <c r="C1689" s="4">
        <f>IF(LEN('III. New Locations'!C1688) &gt; 2, 1, 0)</f>
        <v>0</v>
      </c>
      <c r="E1689">
        <f>IF(LEN('III. New Locations'!E1688) = 2, IF('III. New Locations'!E1688 = "--", $C1689, 0), $C1689)</f>
        <v>0</v>
      </c>
      <c r="F1689">
        <f>IF(LEN('III. New Locations'!F1688) &gt; 4, 0, $C1689)</f>
        <v>0</v>
      </c>
      <c r="G1689">
        <f>IF(ISNUMBER('III. New Locations'!G1688) = TRUE, 0, $C1689)</f>
        <v>0</v>
      </c>
      <c r="H1689">
        <f>IF(ISNUMBER('III. New Locations'!H1688) = TRUE, 0, $C1689)</f>
        <v>0</v>
      </c>
      <c r="I1689">
        <f>IF(ISNUMBER('III. New Locations'!I1688) = TRUE, 0, $C1689)</f>
        <v>0</v>
      </c>
      <c r="J1689">
        <f>IF(ISNUMBER('III. New Locations'!J1688) = TRUE, 0, $C1689)</f>
        <v>0</v>
      </c>
      <c r="K1689">
        <f>IF(ISNUMBER('III. New Locations'!K1688) = TRUE, 0,$C1689)</f>
        <v>0</v>
      </c>
      <c r="M1689">
        <f>IF(ISNUMBER('III. New Locations'!M1688) = TRUE, 0,$C1689)</f>
        <v>0</v>
      </c>
      <c r="O1689">
        <f>IF(ISNUMBER('III. New Locations'!O1688) = TRUE, 0, $C1689)</f>
        <v>0</v>
      </c>
      <c r="P1689">
        <f>IF(ISNUMBER('III. New Locations'!P1688) = TRUE, 0, $C1689)</f>
        <v>0</v>
      </c>
      <c r="Q1689">
        <f>IF(ISNUMBER('III. New Locations'!Q1688) = TRUE, 0, $C1689)</f>
        <v>0</v>
      </c>
      <c r="R1689">
        <f>IF(ISNUMBER('III. New Locations'!R1688) = TRUE, IF('III. New Locations'!R1688 &gt;= 0, IF('III. New Locations'!R1688 &lt;=1, 0, $C1689),$C1689),$C1689)</f>
        <v>0</v>
      </c>
      <c r="S1689">
        <f>IF(ISNUMBER('III. New Locations'!S1688) = TRUE, IF('III. New Locations'!S1688 &gt;= 0, IF('III. New Locations'!S1688 &lt;=1, 0, $C1689), $C1689), $C1689)</f>
        <v>0</v>
      </c>
      <c r="T1689">
        <f>IF('III. New Locations'!T1688 = "-Unknown-", $C1689, 0)</f>
        <v>0</v>
      </c>
      <c r="U1689">
        <f>IF(LEN('III. New Locations'!U1688)&gt;1, 0, IF(T1689 = 0, 0, $C1689))</f>
        <v>0</v>
      </c>
      <c r="V1689">
        <f>IF('III. New Locations'!V1688 = "Unknown", $C1689, 0)</f>
        <v>0</v>
      </c>
      <c r="W1689">
        <f>IF(LEN('III. New Locations'!W1688)&gt;1, 0, IF(V1689 = 0, 0, $C1689))</f>
        <v>0</v>
      </c>
      <c r="X1689" t="str">
        <f>'III. New Locations'!X1688</f>
        <v>Unknown</v>
      </c>
      <c r="Y1689">
        <f>IF(ISNUMBER('III. New Locations'!Y1688) = TRUE, IF('III. New Locations'!Y1688 &gt;= 1400, IF('III. New Locations'!Y1688 &lt;=2100, 0, $C1689), $C1689), $C1689)</f>
        <v>0</v>
      </c>
      <c r="Z1689">
        <f>IF(ISNUMBER('III. New Locations'!Z1688) = TRUE, IF('III. New Locations'!Z1688 &gt;= 1400, IF('III. New Locations'!Z1688 &lt;=2100, 0, $C1689), $C1689), $C1689)</f>
        <v>0</v>
      </c>
      <c r="AA1689">
        <f>IF(ISNUMBER('III. New Locations'!AA1688) = TRUE, IF('III. New Locations'!AA1688 &gt;= 1400, IF('III. New Locations'!AA1688 &lt;=2100, 0, $C1689), $C1689), $C1689)</f>
        <v>0</v>
      </c>
      <c r="AC1689">
        <f>IF(ISNUMBER('III. New Locations'!AC1688) = TRUE, IF('III. New Locations'!AC1688 &gt;= 0, IF('III. New Locations'!AC1688 &lt;=1, 0,$C1689),$C1689), $C1689)</f>
        <v>0</v>
      </c>
    </row>
    <row r="1690" spans="1:29">
      <c r="A1690">
        <f>'III. New Locations'!A1689</f>
        <v>1687</v>
      </c>
      <c r="C1690" s="4">
        <f>IF(LEN('III. New Locations'!C1689) &gt; 2, 1, 0)</f>
        <v>0</v>
      </c>
      <c r="E1690">
        <f>IF(LEN('III. New Locations'!E1689) = 2, IF('III. New Locations'!E1689 = "--", $C1690, 0), $C1690)</f>
        <v>0</v>
      </c>
      <c r="F1690">
        <f>IF(LEN('III. New Locations'!F1689) &gt; 4, 0, $C1690)</f>
        <v>0</v>
      </c>
      <c r="G1690">
        <f>IF(ISNUMBER('III. New Locations'!G1689) = TRUE, 0, $C1690)</f>
        <v>0</v>
      </c>
      <c r="H1690">
        <f>IF(ISNUMBER('III. New Locations'!H1689) = TRUE, 0, $C1690)</f>
        <v>0</v>
      </c>
      <c r="I1690">
        <f>IF(ISNUMBER('III. New Locations'!I1689) = TRUE, 0, $C1690)</f>
        <v>0</v>
      </c>
      <c r="J1690">
        <f>IF(ISNUMBER('III. New Locations'!J1689) = TRUE, 0, $C1690)</f>
        <v>0</v>
      </c>
      <c r="K1690">
        <f>IF(ISNUMBER('III. New Locations'!K1689) = TRUE, 0,$C1690)</f>
        <v>0</v>
      </c>
      <c r="M1690">
        <f>IF(ISNUMBER('III. New Locations'!M1689) = TRUE, 0,$C1690)</f>
        <v>0</v>
      </c>
      <c r="O1690">
        <f>IF(ISNUMBER('III. New Locations'!O1689) = TRUE, 0, $C1690)</f>
        <v>0</v>
      </c>
      <c r="P1690">
        <f>IF(ISNUMBER('III. New Locations'!P1689) = TRUE, 0, $C1690)</f>
        <v>0</v>
      </c>
      <c r="Q1690">
        <f>IF(ISNUMBER('III. New Locations'!Q1689) = TRUE, 0, $C1690)</f>
        <v>0</v>
      </c>
      <c r="R1690">
        <f>IF(ISNUMBER('III. New Locations'!R1689) = TRUE, IF('III. New Locations'!R1689 &gt;= 0, IF('III. New Locations'!R1689 &lt;=1, 0, $C1690),$C1690),$C1690)</f>
        <v>0</v>
      </c>
      <c r="S1690">
        <f>IF(ISNUMBER('III. New Locations'!S1689) = TRUE, IF('III. New Locations'!S1689 &gt;= 0, IF('III. New Locations'!S1689 &lt;=1, 0, $C1690), $C1690), $C1690)</f>
        <v>0</v>
      </c>
      <c r="T1690">
        <f>IF('III. New Locations'!T1689 = "-Unknown-", $C1690, 0)</f>
        <v>0</v>
      </c>
      <c r="U1690">
        <f>IF(LEN('III. New Locations'!U1689)&gt;1, 0, IF(T1690 = 0, 0, $C1690))</f>
        <v>0</v>
      </c>
      <c r="V1690">
        <f>IF('III. New Locations'!V1689 = "Unknown", $C1690, 0)</f>
        <v>0</v>
      </c>
      <c r="W1690">
        <f>IF(LEN('III. New Locations'!W1689)&gt;1, 0, IF(V1690 = 0, 0, $C1690))</f>
        <v>0</v>
      </c>
      <c r="X1690" t="str">
        <f>'III. New Locations'!X1689</f>
        <v>Unknown</v>
      </c>
      <c r="Y1690">
        <f>IF(ISNUMBER('III. New Locations'!Y1689) = TRUE, IF('III. New Locations'!Y1689 &gt;= 1400, IF('III. New Locations'!Y1689 &lt;=2100, 0, $C1690), $C1690), $C1690)</f>
        <v>0</v>
      </c>
      <c r="Z1690">
        <f>IF(ISNUMBER('III. New Locations'!Z1689) = TRUE, IF('III. New Locations'!Z1689 &gt;= 1400, IF('III. New Locations'!Z1689 &lt;=2100, 0, $C1690), $C1690), $C1690)</f>
        <v>0</v>
      </c>
      <c r="AA1690">
        <f>IF(ISNUMBER('III. New Locations'!AA1689) = TRUE, IF('III. New Locations'!AA1689 &gt;= 1400, IF('III. New Locations'!AA1689 &lt;=2100, 0, $C1690), $C1690), $C1690)</f>
        <v>0</v>
      </c>
      <c r="AC1690">
        <f>IF(ISNUMBER('III. New Locations'!AC1689) = TRUE, IF('III. New Locations'!AC1689 &gt;= 0, IF('III. New Locations'!AC1689 &lt;=1, 0,$C1690),$C1690), $C1690)</f>
        <v>0</v>
      </c>
    </row>
    <row r="1691" spans="1:29">
      <c r="A1691">
        <f>'III. New Locations'!A1690</f>
        <v>1688</v>
      </c>
      <c r="C1691" s="4">
        <f>IF(LEN('III. New Locations'!C1690) &gt; 2, 1, 0)</f>
        <v>0</v>
      </c>
      <c r="E1691">
        <f>IF(LEN('III. New Locations'!E1690) = 2, IF('III. New Locations'!E1690 = "--", $C1691, 0), $C1691)</f>
        <v>0</v>
      </c>
      <c r="F1691">
        <f>IF(LEN('III. New Locations'!F1690) &gt; 4, 0, $C1691)</f>
        <v>0</v>
      </c>
      <c r="G1691">
        <f>IF(ISNUMBER('III. New Locations'!G1690) = TRUE, 0, $C1691)</f>
        <v>0</v>
      </c>
      <c r="H1691">
        <f>IF(ISNUMBER('III. New Locations'!H1690) = TRUE, 0, $C1691)</f>
        <v>0</v>
      </c>
      <c r="I1691">
        <f>IF(ISNUMBER('III. New Locations'!I1690) = TRUE, 0, $C1691)</f>
        <v>0</v>
      </c>
      <c r="J1691">
        <f>IF(ISNUMBER('III. New Locations'!J1690) = TRUE, 0, $C1691)</f>
        <v>0</v>
      </c>
      <c r="K1691">
        <f>IF(ISNUMBER('III. New Locations'!K1690) = TRUE, 0,$C1691)</f>
        <v>0</v>
      </c>
      <c r="M1691">
        <f>IF(ISNUMBER('III. New Locations'!M1690) = TRUE, 0,$C1691)</f>
        <v>0</v>
      </c>
      <c r="O1691">
        <f>IF(ISNUMBER('III. New Locations'!O1690) = TRUE, 0, $C1691)</f>
        <v>0</v>
      </c>
      <c r="P1691">
        <f>IF(ISNUMBER('III. New Locations'!P1690) = TRUE, 0, $C1691)</f>
        <v>0</v>
      </c>
      <c r="Q1691">
        <f>IF(ISNUMBER('III. New Locations'!Q1690) = TRUE, 0, $C1691)</f>
        <v>0</v>
      </c>
      <c r="R1691">
        <f>IF(ISNUMBER('III. New Locations'!R1690) = TRUE, IF('III. New Locations'!R1690 &gt;= 0, IF('III. New Locations'!R1690 &lt;=1, 0, $C1691),$C1691),$C1691)</f>
        <v>0</v>
      </c>
      <c r="S1691">
        <f>IF(ISNUMBER('III. New Locations'!S1690) = TRUE, IF('III. New Locations'!S1690 &gt;= 0, IF('III. New Locations'!S1690 &lt;=1, 0, $C1691), $C1691), $C1691)</f>
        <v>0</v>
      </c>
      <c r="T1691">
        <f>IF('III. New Locations'!T1690 = "-Unknown-", $C1691, 0)</f>
        <v>0</v>
      </c>
      <c r="U1691">
        <f>IF(LEN('III. New Locations'!U1690)&gt;1, 0, IF(T1691 = 0, 0, $C1691))</f>
        <v>0</v>
      </c>
      <c r="V1691">
        <f>IF('III. New Locations'!V1690 = "Unknown", $C1691, 0)</f>
        <v>0</v>
      </c>
      <c r="W1691">
        <f>IF(LEN('III. New Locations'!W1690)&gt;1, 0, IF(V1691 = 0, 0, $C1691))</f>
        <v>0</v>
      </c>
      <c r="X1691" t="str">
        <f>'III. New Locations'!X1690</f>
        <v>Unknown</v>
      </c>
      <c r="Y1691">
        <f>IF(ISNUMBER('III. New Locations'!Y1690) = TRUE, IF('III. New Locations'!Y1690 &gt;= 1400, IF('III. New Locations'!Y1690 &lt;=2100, 0, $C1691), $C1691), $C1691)</f>
        <v>0</v>
      </c>
      <c r="Z1691">
        <f>IF(ISNUMBER('III. New Locations'!Z1690) = TRUE, IF('III. New Locations'!Z1690 &gt;= 1400, IF('III. New Locations'!Z1690 &lt;=2100, 0, $C1691), $C1691), $C1691)</f>
        <v>0</v>
      </c>
      <c r="AA1691">
        <f>IF(ISNUMBER('III. New Locations'!AA1690) = TRUE, IF('III. New Locations'!AA1690 &gt;= 1400, IF('III. New Locations'!AA1690 &lt;=2100, 0, $C1691), $C1691), $C1691)</f>
        <v>0</v>
      </c>
      <c r="AC1691">
        <f>IF(ISNUMBER('III. New Locations'!AC1690) = TRUE, IF('III. New Locations'!AC1690 &gt;= 0, IF('III. New Locations'!AC1690 &lt;=1, 0,$C1691),$C1691), $C1691)</f>
        <v>0</v>
      </c>
    </row>
    <row r="1692" spans="1:29">
      <c r="A1692">
        <f>'III. New Locations'!A1691</f>
        <v>1689</v>
      </c>
      <c r="C1692" s="4">
        <f>IF(LEN('III. New Locations'!C1691) &gt; 2, 1, 0)</f>
        <v>0</v>
      </c>
      <c r="E1692">
        <f>IF(LEN('III. New Locations'!E1691) = 2, IF('III. New Locations'!E1691 = "--", $C1692, 0), $C1692)</f>
        <v>0</v>
      </c>
      <c r="F1692">
        <f>IF(LEN('III. New Locations'!F1691) &gt; 4, 0, $C1692)</f>
        <v>0</v>
      </c>
      <c r="G1692">
        <f>IF(ISNUMBER('III. New Locations'!G1691) = TRUE, 0, $C1692)</f>
        <v>0</v>
      </c>
      <c r="H1692">
        <f>IF(ISNUMBER('III. New Locations'!H1691) = TRUE, 0, $C1692)</f>
        <v>0</v>
      </c>
      <c r="I1692">
        <f>IF(ISNUMBER('III. New Locations'!I1691) = TRUE, 0, $C1692)</f>
        <v>0</v>
      </c>
      <c r="J1692">
        <f>IF(ISNUMBER('III. New Locations'!J1691) = TRUE, 0, $C1692)</f>
        <v>0</v>
      </c>
      <c r="K1692">
        <f>IF(ISNUMBER('III. New Locations'!K1691) = TRUE, 0,$C1692)</f>
        <v>0</v>
      </c>
      <c r="M1692">
        <f>IF(ISNUMBER('III. New Locations'!M1691) = TRUE, 0,$C1692)</f>
        <v>0</v>
      </c>
      <c r="O1692">
        <f>IF(ISNUMBER('III. New Locations'!O1691) = TRUE, 0, $C1692)</f>
        <v>0</v>
      </c>
      <c r="P1692">
        <f>IF(ISNUMBER('III. New Locations'!P1691) = TRUE, 0, $C1692)</f>
        <v>0</v>
      </c>
      <c r="Q1692">
        <f>IF(ISNUMBER('III. New Locations'!Q1691) = TRUE, 0, $C1692)</f>
        <v>0</v>
      </c>
      <c r="R1692">
        <f>IF(ISNUMBER('III. New Locations'!R1691) = TRUE, IF('III. New Locations'!R1691 &gt;= 0, IF('III. New Locations'!R1691 &lt;=1, 0, $C1692),$C1692),$C1692)</f>
        <v>0</v>
      </c>
      <c r="S1692">
        <f>IF(ISNUMBER('III. New Locations'!S1691) = TRUE, IF('III. New Locations'!S1691 &gt;= 0, IF('III. New Locations'!S1691 &lt;=1, 0, $C1692), $C1692), $C1692)</f>
        <v>0</v>
      </c>
      <c r="T1692">
        <f>IF('III. New Locations'!T1691 = "-Unknown-", $C1692, 0)</f>
        <v>0</v>
      </c>
      <c r="U1692">
        <f>IF(LEN('III. New Locations'!U1691)&gt;1, 0, IF(T1692 = 0, 0, $C1692))</f>
        <v>0</v>
      </c>
      <c r="V1692">
        <f>IF('III. New Locations'!V1691 = "Unknown", $C1692, 0)</f>
        <v>0</v>
      </c>
      <c r="W1692">
        <f>IF(LEN('III. New Locations'!W1691)&gt;1, 0, IF(V1692 = 0, 0, $C1692))</f>
        <v>0</v>
      </c>
      <c r="X1692" t="str">
        <f>'III. New Locations'!X1691</f>
        <v>Unknown</v>
      </c>
      <c r="Y1692">
        <f>IF(ISNUMBER('III. New Locations'!Y1691) = TRUE, IF('III. New Locations'!Y1691 &gt;= 1400, IF('III. New Locations'!Y1691 &lt;=2100, 0, $C1692), $C1692), $C1692)</f>
        <v>0</v>
      </c>
      <c r="Z1692">
        <f>IF(ISNUMBER('III. New Locations'!Z1691) = TRUE, IF('III. New Locations'!Z1691 &gt;= 1400, IF('III. New Locations'!Z1691 &lt;=2100, 0, $C1692), $C1692), $C1692)</f>
        <v>0</v>
      </c>
      <c r="AA1692">
        <f>IF(ISNUMBER('III. New Locations'!AA1691) = TRUE, IF('III. New Locations'!AA1691 &gt;= 1400, IF('III. New Locations'!AA1691 &lt;=2100, 0, $C1692), $C1692), $C1692)</f>
        <v>0</v>
      </c>
      <c r="AC1692">
        <f>IF(ISNUMBER('III. New Locations'!AC1691) = TRUE, IF('III. New Locations'!AC1691 &gt;= 0, IF('III. New Locations'!AC1691 &lt;=1, 0,$C1692),$C1692), $C1692)</f>
        <v>0</v>
      </c>
    </row>
    <row r="1693" spans="1:29">
      <c r="A1693">
        <f>'III. New Locations'!A1692</f>
        <v>1690</v>
      </c>
      <c r="C1693" s="4">
        <f>IF(LEN('III. New Locations'!C1692) &gt; 2, 1, 0)</f>
        <v>0</v>
      </c>
      <c r="E1693">
        <f>IF(LEN('III. New Locations'!E1692) = 2, IF('III. New Locations'!E1692 = "--", $C1693, 0), $C1693)</f>
        <v>0</v>
      </c>
      <c r="F1693">
        <f>IF(LEN('III. New Locations'!F1692) &gt; 4, 0, $C1693)</f>
        <v>0</v>
      </c>
      <c r="G1693">
        <f>IF(ISNUMBER('III. New Locations'!G1692) = TRUE, 0, $C1693)</f>
        <v>0</v>
      </c>
      <c r="H1693">
        <f>IF(ISNUMBER('III. New Locations'!H1692) = TRUE, 0, $C1693)</f>
        <v>0</v>
      </c>
      <c r="I1693">
        <f>IF(ISNUMBER('III. New Locations'!I1692) = TRUE, 0, $C1693)</f>
        <v>0</v>
      </c>
      <c r="J1693">
        <f>IF(ISNUMBER('III. New Locations'!J1692) = TRUE, 0, $C1693)</f>
        <v>0</v>
      </c>
      <c r="K1693">
        <f>IF(ISNUMBER('III. New Locations'!K1692) = TRUE, 0,$C1693)</f>
        <v>0</v>
      </c>
      <c r="M1693">
        <f>IF(ISNUMBER('III. New Locations'!M1692) = TRUE, 0,$C1693)</f>
        <v>0</v>
      </c>
      <c r="O1693">
        <f>IF(ISNUMBER('III. New Locations'!O1692) = TRUE, 0, $C1693)</f>
        <v>0</v>
      </c>
      <c r="P1693">
        <f>IF(ISNUMBER('III. New Locations'!P1692) = TRUE, 0, $C1693)</f>
        <v>0</v>
      </c>
      <c r="Q1693">
        <f>IF(ISNUMBER('III. New Locations'!Q1692) = TRUE, 0, $C1693)</f>
        <v>0</v>
      </c>
      <c r="R1693">
        <f>IF(ISNUMBER('III. New Locations'!R1692) = TRUE, IF('III. New Locations'!R1692 &gt;= 0, IF('III. New Locations'!R1692 &lt;=1, 0, $C1693),$C1693),$C1693)</f>
        <v>0</v>
      </c>
      <c r="S1693">
        <f>IF(ISNUMBER('III. New Locations'!S1692) = TRUE, IF('III. New Locations'!S1692 &gt;= 0, IF('III. New Locations'!S1692 &lt;=1, 0, $C1693), $C1693), $C1693)</f>
        <v>0</v>
      </c>
      <c r="T1693">
        <f>IF('III. New Locations'!T1692 = "-Unknown-", $C1693, 0)</f>
        <v>0</v>
      </c>
      <c r="U1693">
        <f>IF(LEN('III. New Locations'!U1692)&gt;1, 0, IF(T1693 = 0, 0, $C1693))</f>
        <v>0</v>
      </c>
      <c r="V1693">
        <f>IF('III. New Locations'!V1692 = "Unknown", $C1693, 0)</f>
        <v>0</v>
      </c>
      <c r="W1693">
        <f>IF(LEN('III. New Locations'!W1692)&gt;1, 0, IF(V1693 = 0, 0, $C1693))</f>
        <v>0</v>
      </c>
      <c r="X1693" t="str">
        <f>'III. New Locations'!X1692</f>
        <v>Unknown</v>
      </c>
      <c r="Y1693">
        <f>IF(ISNUMBER('III. New Locations'!Y1692) = TRUE, IF('III. New Locations'!Y1692 &gt;= 1400, IF('III. New Locations'!Y1692 &lt;=2100, 0, $C1693), $C1693), $C1693)</f>
        <v>0</v>
      </c>
      <c r="Z1693">
        <f>IF(ISNUMBER('III. New Locations'!Z1692) = TRUE, IF('III. New Locations'!Z1692 &gt;= 1400, IF('III. New Locations'!Z1692 &lt;=2100, 0, $C1693), $C1693), $C1693)</f>
        <v>0</v>
      </c>
      <c r="AA1693">
        <f>IF(ISNUMBER('III. New Locations'!AA1692) = TRUE, IF('III. New Locations'!AA1692 &gt;= 1400, IF('III. New Locations'!AA1692 &lt;=2100, 0, $C1693), $C1693), $C1693)</f>
        <v>0</v>
      </c>
      <c r="AC1693">
        <f>IF(ISNUMBER('III. New Locations'!AC1692) = TRUE, IF('III. New Locations'!AC1692 &gt;= 0, IF('III. New Locations'!AC1692 &lt;=1, 0,$C1693),$C1693), $C1693)</f>
        <v>0</v>
      </c>
    </row>
    <row r="1694" spans="1:29">
      <c r="A1694">
        <f>'III. New Locations'!A1693</f>
        <v>1691</v>
      </c>
      <c r="C1694" s="4">
        <f>IF(LEN('III. New Locations'!C1693) &gt; 2, 1, 0)</f>
        <v>0</v>
      </c>
      <c r="E1694">
        <f>IF(LEN('III. New Locations'!E1693) = 2, IF('III. New Locations'!E1693 = "--", $C1694, 0), $C1694)</f>
        <v>0</v>
      </c>
      <c r="F1694">
        <f>IF(LEN('III. New Locations'!F1693) &gt; 4, 0, $C1694)</f>
        <v>0</v>
      </c>
      <c r="G1694">
        <f>IF(ISNUMBER('III. New Locations'!G1693) = TRUE, 0, $C1694)</f>
        <v>0</v>
      </c>
      <c r="H1694">
        <f>IF(ISNUMBER('III. New Locations'!H1693) = TRUE, 0, $C1694)</f>
        <v>0</v>
      </c>
      <c r="I1694">
        <f>IF(ISNUMBER('III. New Locations'!I1693) = TRUE, 0, $C1694)</f>
        <v>0</v>
      </c>
      <c r="J1694">
        <f>IF(ISNUMBER('III. New Locations'!J1693) = TRUE, 0, $C1694)</f>
        <v>0</v>
      </c>
      <c r="K1694">
        <f>IF(ISNUMBER('III. New Locations'!K1693) = TRUE, 0,$C1694)</f>
        <v>0</v>
      </c>
      <c r="M1694">
        <f>IF(ISNUMBER('III. New Locations'!M1693) = TRUE, 0,$C1694)</f>
        <v>0</v>
      </c>
      <c r="O1694">
        <f>IF(ISNUMBER('III. New Locations'!O1693) = TRUE, 0, $C1694)</f>
        <v>0</v>
      </c>
      <c r="P1694">
        <f>IF(ISNUMBER('III. New Locations'!P1693) = TRUE, 0, $C1694)</f>
        <v>0</v>
      </c>
      <c r="Q1694">
        <f>IF(ISNUMBER('III. New Locations'!Q1693) = TRUE, 0, $C1694)</f>
        <v>0</v>
      </c>
      <c r="R1694">
        <f>IF(ISNUMBER('III. New Locations'!R1693) = TRUE, IF('III. New Locations'!R1693 &gt;= 0, IF('III. New Locations'!R1693 &lt;=1, 0, $C1694),$C1694),$C1694)</f>
        <v>0</v>
      </c>
      <c r="S1694">
        <f>IF(ISNUMBER('III. New Locations'!S1693) = TRUE, IF('III. New Locations'!S1693 &gt;= 0, IF('III. New Locations'!S1693 &lt;=1, 0, $C1694), $C1694), $C1694)</f>
        <v>0</v>
      </c>
      <c r="T1694">
        <f>IF('III. New Locations'!T1693 = "-Unknown-", $C1694, 0)</f>
        <v>0</v>
      </c>
      <c r="U1694">
        <f>IF(LEN('III. New Locations'!U1693)&gt;1, 0, IF(T1694 = 0, 0, $C1694))</f>
        <v>0</v>
      </c>
      <c r="V1694">
        <f>IF('III. New Locations'!V1693 = "Unknown", $C1694, 0)</f>
        <v>0</v>
      </c>
      <c r="W1694">
        <f>IF(LEN('III. New Locations'!W1693)&gt;1, 0, IF(V1694 = 0, 0, $C1694))</f>
        <v>0</v>
      </c>
      <c r="X1694" t="str">
        <f>'III. New Locations'!X1693</f>
        <v>Unknown</v>
      </c>
      <c r="Y1694">
        <f>IF(ISNUMBER('III. New Locations'!Y1693) = TRUE, IF('III. New Locations'!Y1693 &gt;= 1400, IF('III. New Locations'!Y1693 &lt;=2100, 0, $C1694), $C1694), $C1694)</f>
        <v>0</v>
      </c>
      <c r="Z1694">
        <f>IF(ISNUMBER('III. New Locations'!Z1693) = TRUE, IF('III. New Locations'!Z1693 &gt;= 1400, IF('III. New Locations'!Z1693 &lt;=2100, 0, $C1694), $C1694), $C1694)</f>
        <v>0</v>
      </c>
      <c r="AA1694">
        <f>IF(ISNUMBER('III. New Locations'!AA1693) = TRUE, IF('III. New Locations'!AA1693 &gt;= 1400, IF('III. New Locations'!AA1693 &lt;=2100, 0, $C1694), $C1694), $C1694)</f>
        <v>0</v>
      </c>
      <c r="AC1694">
        <f>IF(ISNUMBER('III. New Locations'!AC1693) = TRUE, IF('III. New Locations'!AC1693 &gt;= 0, IF('III. New Locations'!AC1693 &lt;=1, 0,$C1694),$C1694), $C1694)</f>
        <v>0</v>
      </c>
    </row>
    <row r="1695" spans="1:29">
      <c r="A1695">
        <f>'III. New Locations'!A1694</f>
        <v>1692</v>
      </c>
      <c r="C1695" s="4">
        <f>IF(LEN('III. New Locations'!C1694) &gt; 2, 1, 0)</f>
        <v>0</v>
      </c>
      <c r="E1695">
        <f>IF(LEN('III. New Locations'!E1694) = 2, IF('III. New Locations'!E1694 = "--", $C1695, 0), $C1695)</f>
        <v>0</v>
      </c>
      <c r="F1695">
        <f>IF(LEN('III. New Locations'!F1694) &gt; 4, 0, $C1695)</f>
        <v>0</v>
      </c>
      <c r="G1695">
        <f>IF(ISNUMBER('III. New Locations'!G1694) = TRUE, 0, $C1695)</f>
        <v>0</v>
      </c>
      <c r="H1695">
        <f>IF(ISNUMBER('III. New Locations'!H1694) = TRUE, 0, $C1695)</f>
        <v>0</v>
      </c>
      <c r="I1695">
        <f>IF(ISNUMBER('III. New Locations'!I1694) = TRUE, 0, $C1695)</f>
        <v>0</v>
      </c>
      <c r="J1695">
        <f>IF(ISNUMBER('III. New Locations'!J1694) = TRUE, 0, $C1695)</f>
        <v>0</v>
      </c>
      <c r="K1695">
        <f>IF(ISNUMBER('III. New Locations'!K1694) = TRUE, 0,$C1695)</f>
        <v>0</v>
      </c>
      <c r="M1695">
        <f>IF(ISNUMBER('III. New Locations'!M1694) = TRUE, 0,$C1695)</f>
        <v>0</v>
      </c>
      <c r="O1695">
        <f>IF(ISNUMBER('III. New Locations'!O1694) = TRUE, 0, $C1695)</f>
        <v>0</v>
      </c>
      <c r="P1695">
        <f>IF(ISNUMBER('III. New Locations'!P1694) = TRUE, 0, $C1695)</f>
        <v>0</v>
      </c>
      <c r="Q1695">
        <f>IF(ISNUMBER('III. New Locations'!Q1694) = TRUE, 0, $C1695)</f>
        <v>0</v>
      </c>
      <c r="R1695">
        <f>IF(ISNUMBER('III. New Locations'!R1694) = TRUE, IF('III. New Locations'!R1694 &gt;= 0, IF('III. New Locations'!R1694 &lt;=1, 0, $C1695),$C1695),$C1695)</f>
        <v>0</v>
      </c>
      <c r="S1695">
        <f>IF(ISNUMBER('III. New Locations'!S1694) = TRUE, IF('III. New Locations'!S1694 &gt;= 0, IF('III. New Locations'!S1694 &lt;=1, 0, $C1695), $C1695), $C1695)</f>
        <v>0</v>
      </c>
      <c r="T1695">
        <f>IF('III. New Locations'!T1694 = "-Unknown-", $C1695, 0)</f>
        <v>0</v>
      </c>
      <c r="U1695">
        <f>IF(LEN('III. New Locations'!U1694)&gt;1, 0, IF(T1695 = 0, 0, $C1695))</f>
        <v>0</v>
      </c>
      <c r="V1695">
        <f>IF('III. New Locations'!V1694 = "Unknown", $C1695, 0)</f>
        <v>0</v>
      </c>
      <c r="W1695">
        <f>IF(LEN('III. New Locations'!W1694)&gt;1, 0, IF(V1695 = 0, 0, $C1695))</f>
        <v>0</v>
      </c>
      <c r="X1695" t="str">
        <f>'III. New Locations'!X1694</f>
        <v>Unknown</v>
      </c>
      <c r="Y1695">
        <f>IF(ISNUMBER('III. New Locations'!Y1694) = TRUE, IF('III. New Locations'!Y1694 &gt;= 1400, IF('III. New Locations'!Y1694 &lt;=2100, 0, $C1695), $C1695), $C1695)</f>
        <v>0</v>
      </c>
      <c r="Z1695">
        <f>IF(ISNUMBER('III. New Locations'!Z1694) = TRUE, IF('III. New Locations'!Z1694 &gt;= 1400, IF('III. New Locations'!Z1694 &lt;=2100, 0, $C1695), $C1695), $C1695)</f>
        <v>0</v>
      </c>
      <c r="AA1695">
        <f>IF(ISNUMBER('III. New Locations'!AA1694) = TRUE, IF('III. New Locations'!AA1694 &gt;= 1400, IF('III. New Locations'!AA1694 &lt;=2100, 0, $C1695), $C1695), $C1695)</f>
        <v>0</v>
      </c>
      <c r="AC1695">
        <f>IF(ISNUMBER('III. New Locations'!AC1694) = TRUE, IF('III. New Locations'!AC1694 &gt;= 0, IF('III. New Locations'!AC1694 &lt;=1, 0,$C1695),$C1695), $C1695)</f>
        <v>0</v>
      </c>
    </row>
    <row r="1696" spans="1:29">
      <c r="A1696">
        <f>'III. New Locations'!A1695</f>
        <v>1693</v>
      </c>
      <c r="C1696" s="4">
        <f>IF(LEN('III. New Locations'!C1695) &gt; 2, 1, 0)</f>
        <v>0</v>
      </c>
      <c r="E1696">
        <f>IF(LEN('III. New Locations'!E1695) = 2, IF('III. New Locations'!E1695 = "--", $C1696, 0), $C1696)</f>
        <v>0</v>
      </c>
      <c r="F1696">
        <f>IF(LEN('III. New Locations'!F1695) &gt; 4, 0, $C1696)</f>
        <v>0</v>
      </c>
      <c r="G1696">
        <f>IF(ISNUMBER('III. New Locations'!G1695) = TRUE, 0, $C1696)</f>
        <v>0</v>
      </c>
      <c r="H1696">
        <f>IF(ISNUMBER('III. New Locations'!H1695) = TRUE, 0, $C1696)</f>
        <v>0</v>
      </c>
      <c r="I1696">
        <f>IF(ISNUMBER('III. New Locations'!I1695) = TRUE, 0, $C1696)</f>
        <v>0</v>
      </c>
      <c r="J1696">
        <f>IF(ISNUMBER('III. New Locations'!J1695) = TRUE, 0, $C1696)</f>
        <v>0</v>
      </c>
      <c r="K1696">
        <f>IF(ISNUMBER('III. New Locations'!K1695) = TRUE, 0,$C1696)</f>
        <v>0</v>
      </c>
      <c r="M1696">
        <f>IF(ISNUMBER('III. New Locations'!M1695) = TRUE, 0,$C1696)</f>
        <v>0</v>
      </c>
      <c r="O1696">
        <f>IF(ISNUMBER('III. New Locations'!O1695) = TRUE, 0, $C1696)</f>
        <v>0</v>
      </c>
      <c r="P1696">
        <f>IF(ISNUMBER('III. New Locations'!P1695) = TRUE, 0, $C1696)</f>
        <v>0</v>
      </c>
      <c r="Q1696">
        <f>IF(ISNUMBER('III. New Locations'!Q1695) = TRUE, 0, $C1696)</f>
        <v>0</v>
      </c>
      <c r="R1696">
        <f>IF(ISNUMBER('III. New Locations'!R1695) = TRUE, IF('III. New Locations'!R1695 &gt;= 0, IF('III. New Locations'!R1695 &lt;=1, 0, $C1696),$C1696),$C1696)</f>
        <v>0</v>
      </c>
      <c r="S1696">
        <f>IF(ISNUMBER('III. New Locations'!S1695) = TRUE, IF('III. New Locations'!S1695 &gt;= 0, IF('III. New Locations'!S1695 &lt;=1, 0, $C1696), $C1696), $C1696)</f>
        <v>0</v>
      </c>
      <c r="T1696">
        <f>IF('III. New Locations'!T1695 = "-Unknown-", $C1696, 0)</f>
        <v>0</v>
      </c>
      <c r="U1696">
        <f>IF(LEN('III. New Locations'!U1695)&gt;1, 0, IF(T1696 = 0, 0, $C1696))</f>
        <v>0</v>
      </c>
      <c r="V1696">
        <f>IF('III. New Locations'!V1695 = "Unknown", $C1696, 0)</f>
        <v>0</v>
      </c>
      <c r="W1696">
        <f>IF(LEN('III. New Locations'!W1695)&gt;1, 0, IF(V1696 = 0, 0, $C1696))</f>
        <v>0</v>
      </c>
      <c r="X1696" t="str">
        <f>'III. New Locations'!X1695</f>
        <v>Unknown</v>
      </c>
      <c r="Y1696">
        <f>IF(ISNUMBER('III. New Locations'!Y1695) = TRUE, IF('III. New Locations'!Y1695 &gt;= 1400, IF('III. New Locations'!Y1695 &lt;=2100, 0, $C1696), $C1696), $C1696)</f>
        <v>0</v>
      </c>
      <c r="Z1696">
        <f>IF(ISNUMBER('III. New Locations'!Z1695) = TRUE, IF('III. New Locations'!Z1695 &gt;= 1400, IF('III. New Locations'!Z1695 &lt;=2100, 0, $C1696), $C1696), $C1696)</f>
        <v>0</v>
      </c>
      <c r="AA1696">
        <f>IF(ISNUMBER('III. New Locations'!AA1695) = TRUE, IF('III. New Locations'!AA1695 &gt;= 1400, IF('III. New Locations'!AA1695 &lt;=2100, 0, $C1696), $C1696), $C1696)</f>
        <v>0</v>
      </c>
      <c r="AC1696">
        <f>IF(ISNUMBER('III. New Locations'!AC1695) = TRUE, IF('III. New Locations'!AC1695 &gt;= 0, IF('III. New Locations'!AC1695 &lt;=1, 0,$C1696),$C1696), $C1696)</f>
        <v>0</v>
      </c>
    </row>
    <row r="1697" spans="1:29">
      <c r="A1697">
        <f>'III. New Locations'!A1696</f>
        <v>1694</v>
      </c>
      <c r="C1697" s="4">
        <f>IF(LEN('III. New Locations'!C1696) &gt; 2, 1, 0)</f>
        <v>0</v>
      </c>
      <c r="E1697">
        <f>IF(LEN('III. New Locations'!E1696) = 2, IF('III. New Locations'!E1696 = "--", $C1697, 0), $C1697)</f>
        <v>0</v>
      </c>
      <c r="F1697">
        <f>IF(LEN('III. New Locations'!F1696) &gt; 4, 0, $C1697)</f>
        <v>0</v>
      </c>
      <c r="G1697">
        <f>IF(ISNUMBER('III. New Locations'!G1696) = TRUE, 0, $C1697)</f>
        <v>0</v>
      </c>
      <c r="H1697">
        <f>IF(ISNUMBER('III. New Locations'!H1696) = TRUE, 0, $C1697)</f>
        <v>0</v>
      </c>
      <c r="I1697">
        <f>IF(ISNUMBER('III. New Locations'!I1696) = TRUE, 0, $C1697)</f>
        <v>0</v>
      </c>
      <c r="J1697">
        <f>IF(ISNUMBER('III. New Locations'!J1696) = TRUE, 0, $C1697)</f>
        <v>0</v>
      </c>
      <c r="K1697">
        <f>IF(ISNUMBER('III. New Locations'!K1696) = TRUE, 0,$C1697)</f>
        <v>0</v>
      </c>
      <c r="M1697">
        <f>IF(ISNUMBER('III. New Locations'!M1696) = TRUE, 0,$C1697)</f>
        <v>0</v>
      </c>
      <c r="O1697">
        <f>IF(ISNUMBER('III. New Locations'!O1696) = TRUE, 0, $C1697)</f>
        <v>0</v>
      </c>
      <c r="P1697">
        <f>IF(ISNUMBER('III. New Locations'!P1696) = TRUE, 0, $C1697)</f>
        <v>0</v>
      </c>
      <c r="Q1697">
        <f>IF(ISNUMBER('III. New Locations'!Q1696) = TRUE, 0, $C1697)</f>
        <v>0</v>
      </c>
      <c r="R1697">
        <f>IF(ISNUMBER('III. New Locations'!R1696) = TRUE, IF('III. New Locations'!R1696 &gt;= 0, IF('III. New Locations'!R1696 &lt;=1, 0, $C1697),$C1697),$C1697)</f>
        <v>0</v>
      </c>
      <c r="S1697">
        <f>IF(ISNUMBER('III. New Locations'!S1696) = TRUE, IF('III. New Locations'!S1696 &gt;= 0, IF('III. New Locations'!S1696 &lt;=1, 0, $C1697), $C1697), $C1697)</f>
        <v>0</v>
      </c>
      <c r="T1697">
        <f>IF('III. New Locations'!T1696 = "-Unknown-", $C1697, 0)</f>
        <v>0</v>
      </c>
      <c r="U1697">
        <f>IF(LEN('III. New Locations'!U1696)&gt;1, 0, IF(T1697 = 0, 0, $C1697))</f>
        <v>0</v>
      </c>
      <c r="V1697">
        <f>IF('III. New Locations'!V1696 = "Unknown", $C1697, 0)</f>
        <v>0</v>
      </c>
      <c r="W1697">
        <f>IF(LEN('III. New Locations'!W1696)&gt;1, 0, IF(V1697 = 0, 0, $C1697))</f>
        <v>0</v>
      </c>
      <c r="X1697" t="str">
        <f>'III. New Locations'!X1696</f>
        <v>Unknown</v>
      </c>
      <c r="Y1697">
        <f>IF(ISNUMBER('III. New Locations'!Y1696) = TRUE, IF('III. New Locations'!Y1696 &gt;= 1400, IF('III. New Locations'!Y1696 &lt;=2100, 0, $C1697), $C1697), $C1697)</f>
        <v>0</v>
      </c>
      <c r="Z1697">
        <f>IF(ISNUMBER('III. New Locations'!Z1696) = TRUE, IF('III. New Locations'!Z1696 &gt;= 1400, IF('III. New Locations'!Z1696 &lt;=2100, 0, $C1697), $C1697), $C1697)</f>
        <v>0</v>
      </c>
      <c r="AA1697">
        <f>IF(ISNUMBER('III. New Locations'!AA1696) = TRUE, IF('III. New Locations'!AA1696 &gt;= 1400, IF('III. New Locations'!AA1696 &lt;=2100, 0, $C1697), $C1697), $C1697)</f>
        <v>0</v>
      </c>
      <c r="AC1697">
        <f>IF(ISNUMBER('III. New Locations'!AC1696) = TRUE, IF('III. New Locations'!AC1696 &gt;= 0, IF('III. New Locations'!AC1696 &lt;=1, 0,$C1697),$C1697), $C1697)</f>
        <v>0</v>
      </c>
    </row>
    <row r="1698" spans="1:29">
      <c r="A1698">
        <f>'III. New Locations'!A1697</f>
        <v>1695</v>
      </c>
      <c r="C1698" s="4">
        <f>IF(LEN('III. New Locations'!C1697) &gt; 2, 1, 0)</f>
        <v>0</v>
      </c>
      <c r="E1698">
        <f>IF(LEN('III. New Locations'!E1697) = 2, IF('III. New Locations'!E1697 = "--", $C1698, 0), $C1698)</f>
        <v>0</v>
      </c>
      <c r="F1698">
        <f>IF(LEN('III. New Locations'!F1697) &gt; 4, 0, $C1698)</f>
        <v>0</v>
      </c>
      <c r="G1698">
        <f>IF(ISNUMBER('III. New Locations'!G1697) = TRUE, 0, $C1698)</f>
        <v>0</v>
      </c>
      <c r="H1698">
        <f>IF(ISNUMBER('III. New Locations'!H1697) = TRUE, 0, $C1698)</f>
        <v>0</v>
      </c>
      <c r="I1698">
        <f>IF(ISNUMBER('III. New Locations'!I1697) = TRUE, 0, $C1698)</f>
        <v>0</v>
      </c>
      <c r="J1698">
        <f>IF(ISNUMBER('III. New Locations'!J1697) = TRUE, 0, $C1698)</f>
        <v>0</v>
      </c>
      <c r="K1698">
        <f>IF(ISNUMBER('III. New Locations'!K1697) = TRUE, 0,$C1698)</f>
        <v>0</v>
      </c>
      <c r="M1698">
        <f>IF(ISNUMBER('III. New Locations'!M1697) = TRUE, 0,$C1698)</f>
        <v>0</v>
      </c>
      <c r="O1698">
        <f>IF(ISNUMBER('III. New Locations'!O1697) = TRUE, 0, $C1698)</f>
        <v>0</v>
      </c>
      <c r="P1698">
        <f>IF(ISNUMBER('III. New Locations'!P1697) = TRUE, 0, $C1698)</f>
        <v>0</v>
      </c>
      <c r="Q1698">
        <f>IF(ISNUMBER('III. New Locations'!Q1697) = TRUE, 0, $C1698)</f>
        <v>0</v>
      </c>
      <c r="R1698">
        <f>IF(ISNUMBER('III. New Locations'!R1697) = TRUE, IF('III. New Locations'!R1697 &gt;= 0, IF('III. New Locations'!R1697 &lt;=1, 0, $C1698),$C1698),$C1698)</f>
        <v>0</v>
      </c>
      <c r="S1698">
        <f>IF(ISNUMBER('III. New Locations'!S1697) = TRUE, IF('III. New Locations'!S1697 &gt;= 0, IF('III. New Locations'!S1697 &lt;=1, 0, $C1698), $C1698), $C1698)</f>
        <v>0</v>
      </c>
      <c r="T1698">
        <f>IF('III. New Locations'!T1697 = "-Unknown-", $C1698, 0)</f>
        <v>0</v>
      </c>
      <c r="U1698">
        <f>IF(LEN('III. New Locations'!U1697)&gt;1, 0, IF(T1698 = 0, 0, $C1698))</f>
        <v>0</v>
      </c>
      <c r="V1698">
        <f>IF('III. New Locations'!V1697 = "Unknown", $C1698, 0)</f>
        <v>0</v>
      </c>
      <c r="W1698">
        <f>IF(LEN('III. New Locations'!W1697)&gt;1, 0, IF(V1698 = 0, 0, $C1698))</f>
        <v>0</v>
      </c>
      <c r="X1698" t="str">
        <f>'III. New Locations'!X1697</f>
        <v>Unknown</v>
      </c>
      <c r="Y1698">
        <f>IF(ISNUMBER('III. New Locations'!Y1697) = TRUE, IF('III. New Locations'!Y1697 &gt;= 1400, IF('III. New Locations'!Y1697 &lt;=2100, 0, $C1698), $C1698), $C1698)</f>
        <v>0</v>
      </c>
      <c r="Z1698">
        <f>IF(ISNUMBER('III. New Locations'!Z1697) = TRUE, IF('III. New Locations'!Z1697 &gt;= 1400, IF('III. New Locations'!Z1697 &lt;=2100, 0, $C1698), $C1698), $C1698)</f>
        <v>0</v>
      </c>
      <c r="AA1698">
        <f>IF(ISNUMBER('III. New Locations'!AA1697) = TRUE, IF('III. New Locations'!AA1697 &gt;= 1400, IF('III. New Locations'!AA1697 &lt;=2100, 0, $C1698), $C1698), $C1698)</f>
        <v>0</v>
      </c>
      <c r="AC1698">
        <f>IF(ISNUMBER('III. New Locations'!AC1697) = TRUE, IF('III. New Locations'!AC1697 &gt;= 0, IF('III. New Locations'!AC1697 &lt;=1, 0,$C1698),$C1698), $C1698)</f>
        <v>0</v>
      </c>
    </row>
    <row r="1699" spans="1:29">
      <c r="A1699">
        <f>'III. New Locations'!A1698</f>
        <v>1696</v>
      </c>
      <c r="C1699" s="4">
        <f>IF(LEN('III. New Locations'!C1698) &gt; 2, 1, 0)</f>
        <v>0</v>
      </c>
      <c r="E1699">
        <f>IF(LEN('III. New Locations'!E1698) = 2, IF('III. New Locations'!E1698 = "--", $C1699, 0), $C1699)</f>
        <v>0</v>
      </c>
      <c r="F1699">
        <f>IF(LEN('III. New Locations'!F1698) &gt; 4, 0, $C1699)</f>
        <v>0</v>
      </c>
      <c r="G1699">
        <f>IF(ISNUMBER('III. New Locations'!G1698) = TRUE, 0, $C1699)</f>
        <v>0</v>
      </c>
      <c r="H1699">
        <f>IF(ISNUMBER('III. New Locations'!H1698) = TRUE, 0, $C1699)</f>
        <v>0</v>
      </c>
      <c r="I1699">
        <f>IF(ISNUMBER('III. New Locations'!I1698) = TRUE, 0, $C1699)</f>
        <v>0</v>
      </c>
      <c r="J1699">
        <f>IF(ISNUMBER('III. New Locations'!J1698) = TRUE, 0, $C1699)</f>
        <v>0</v>
      </c>
      <c r="K1699">
        <f>IF(ISNUMBER('III. New Locations'!K1698) = TRUE, 0,$C1699)</f>
        <v>0</v>
      </c>
      <c r="M1699">
        <f>IF(ISNUMBER('III. New Locations'!M1698) = TRUE, 0,$C1699)</f>
        <v>0</v>
      </c>
      <c r="O1699">
        <f>IF(ISNUMBER('III. New Locations'!O1698) = TRUE, 0, $C1699)</f>
        <v>0</v>
      </c>
      <c r="P1699">
        <f>IF(ISNUMBER('III. New Locations'!P1698) = TRUE, 0, $C1699)</f>
        <v>0</v>
      </c>
      <c r="Q1699">
        <f>IF(ISNUMBER('III. New Locations'!Q1698) = TRUE, 0, $C1699)</f>
        <v>0</v>
      </c>
      <c r="R1699">
        <f>IF(ISNUMBER('III. New Locations'!R1698) = TRUE, IF('III. New Locations'!R1698 &gt;= 0, IF('III. New Locations'!R1698 &lt;=1, 0, $C1699),$C1699),$C1699)</f>
        <v>0</v>
      </c>
      <c r="S1699">
        <f>IF(ISNUMBER('III. New Locations'!S1698) = TRUE, IF('III. New Locations'!S1698 &gt;= 0, IF('III. New Locations'!S1698 &lt;=1, 0, $C1699), $C1699), $C1699)</f>
        <v>0</v>
      </c>
      <c r="T1699">
        <f>IF('III. New Locations'!T1698 = "-Unknown-", $C1699, 0)</f>
        <v>0</v>
      </c>
      <c r="U1699">
        <f>IF(LEN('III. New Locations'!U1698)&gt;1, 0, IF(T1699 = 0, 0, $C1699))</f>
        <v>0</v>
      </c>
      <c r="V1699">
        <f>IF('III. New Locations'!V1698 = "Unknown", $C1699, 0)</f>
        <v>0</v>
      </c>
      <c r="W1699">
        <f>IF(LEN('III. New Locations'!W1698)&gt;1, 0, IF(V1699 = 0, 0, $C1699))</f>
        <v>0</v>
      </c>
      <c r="X1699" t="str">
        <f>'III. New Locations'!X1698</f>
        <v>Unknown</v>
      </c>
      <c r="Y1699">
        <f>IF(ISNUMBER('III. New Locations'!Y1698) = TRUE, IF('III. New Locations'!Y1698 &gt;= 1400, IF('III. New Locations'!Y1698 &lt;=2100, 0, $C1699), $C1699), $C1699)</f>
        <v>0</v>
      </c>
      <c r="Z1699">
        <f>IF(ISNUMBER('III. New Locations'!Z1698) = TRUE, IF('III. New Locations'!Z1698 &gt;= 1400, IF('III. New Locations'!Z1698 &lt;=2100, 0, $C1699), $C1699), $C1699)</f>
        <v>0</v>
      </c>
      <c r="AA1699">
        <f>IF(ISNUMBER('III. New Locations'!AA1698) = TRUE, IF('III. New Locations'!AA1698 &gt;= 1400, IF('III. New Locations'!AA1698 &lt;=2100, 0, $C1699), $C1699), $C1699)</f>
        <v>0</v>
      </c>
      <c r="AC1699">
        <f>IF(ISNUMBER('III. New Locations'!AC1698) = TRUE, IF('III. New Locations'!AC1698 &gt;= 0, IF('III. New Locations'!AC1698 &lt;=1, 0,$C1699),$C1699), $C1699)</f>
        <v>0</v>
      </c>
    </row>
    <row r="1700" spans="1:29">
      <c r="A1700">
        <f>'III. New Locations'!A1699</f>
        <v>1697</v>
      </c>
      <c r="C1700" s="4">
        <f>IF(LEN('III. New Locations'!C1699) &gt; 2, 1, 0)</f>
        <v>0</v>
      </c>
      <c r="E1700">
        <f>IF(LEN('III. New Locations'!E1699) = 2, IF('III. New Locations'!E1699 = "--", $C1700, 0), $C1700)</f>
        <v>0</v>
      </c>
      <c r="F1700">
        <f>IF(LEN('III. New Locations'!F1699) &gt; 4, 0, $C1700)</f>
        <v>0</v>
      </c>
      <c r="G1700">
        <f>IF(ISNUMBER('III. New Locations'!G1699) = TRUE, 0, $C1700)</f>
        <v>0</v>
      </c>
      <c r="H1700">
        <f>IF(ISNUMBER('III. New Locations'!H1699) = TRUE, 0, $C1700)</f>
        <v>0</v>
      </c>
      <c r="I1700">
        <f>IF(ISNUMBER('III. New Locations'!I1699) = TRUE, 0, $C1700)</f>
        <v>0</v>
      </c>
      <c r="J1700">
        <f>IF(ISNUMBER('III. New Locations'!J1699) = TRUE, 0, $C1700)</f>
        <v>0</v>
      </c>
      <c r="K1700">
        <f>IF(ISNUMBER('III. New Locations'!K1699) = TRUE, 0,$C1700)</f>
        <v>0</v>
      </c>
      <c r="M1700">
        <f>IF(ISNUMBER('III. New Locations'!M1699) = TRUE, 0,$C1700)</f>
        <v>0</v>
      </c>
      <c r="O1700">
        <f>IF(ISNUMBER('III. New Locations'!O1699) = TRUE, 0, $C1700)</f>
        <v>0</v>
      </c>
      <c r="P1700">
        <f>IF(ISNUMBER('III. New Locations'!P1699) = TRUE, 0, $C1700)</f>
        <v>0</v>
      </c>
      <c r="Q1700">
        <f>IF(ISNUMBER('III. New Locations'!Q1699) = TRUE, 0, $C1700)</f>
        <v>0</v>
      </c>
      <c r="R1700">
        <f>IF(ISNUMBER('III. New Locations'!R1699) = TRUE, IF('III. New Locations'!R1699 &gt;= 0, IF('III. New Locations'!R1699 &lt;=1, 0, $C1700),$C1700),$C1700)</f>
        <v>0</v>
      </c>
      <c r="S1700">
        <f>IF(ISNUMBER('III. New Locations'!S1699) = TRUE, IF('III. New Locations'!S1699 &gt;= 0, IF('III. New Locations'!S1699 &lt;=1, 0, $C1700), $C1700), $C1700)</f>
        <v>0</v>
      </c>
      <c r="T1700">
        <f>IF('III. New Locations'!T1699 = "-Unknown-", $C1700, 0)</f>
        <v>0</v>
      </c>
      <c r="U1700">
        <f>IF(LEN('III. New Locations'!U1699)&gt;1, 0, IF(T1700 = 0, 0, $C1700))</f>
        <v>0</v>
      </c>
      <c r="V1700">
        <f>IF('III. New Locations'!V1699 = "Unknown", $C1700, 0)</f>
        <v>0</v>
      </c>
      <c r="W1700">
        <f>IF(LEN('III. New Locations'!W1699)&gt;1, 0, IF(V1700 = 0, 0, $C1700))</f>
        <v>0</v>
      </c>
      <c r="X1700" t="str">
        <f>'III. New Locations'!X1699</f>
        <v>Unknown</v>
      </c>
      <c r="Y1700">
        <f>IF(ISNUMBER('III. New Locations'!Y1699) = TRUE, IF('III. New Locations'!Y1699 &gt;= 1400, IF('III. New Locations'!Y1699 &lt;=2100, 0, $C1700), $C1700), $C1700)</f>
        <v>0</v>
      </c>
      <c r="Z1700">
        <f>IF(ISNUMBER('III. New Locations'!Z1699) = TRUE, IF('III. New Locations'!Z1699 &gt;= 1400, IF('III. New Locations'!Z1699 &lt;=2100, 0, $C1700), $C1700), $C1700)</f>
        <v>0</v>
      </c>
      <c r="AA1700">
        <f>IF(ISNUMBER('III. New Locations'!AA1699) = TRUE, IF('III. New Locations'!AA1699 &gt;= 1400, IF('III. New Locations'!AA1699 &lt;=2100, 0, $C1700), $C1700), $C1700)</f>
        <v>0</v>
      </c>
      <c r="AC1700">
        <f>IF(ISNUMBER('III. New Locations'!AC1699) = TRUE, IF('III. New Locations'!AC1699 &gt;= 0, IF('III. New Locations'!AC1699 &lt;=1, 0,$C1700),$C1700), $C1700)</f>
        <v>0</v>
      </c>
    </row>
    <row r="1701" spans="1:29">
      <c r="A1701">
        <f>'III. New Locations'!A1700</f>
        <v>1698</v>
      </c>
      <c r="C1701" s="4">
        <f>IF(LEN('III. New Locations'!C1700) &gt; 2, 1, 0)</f>
        <v>0</v>
      </c>
      <c r="E1701">
        <f>IF(LEN('III. New Locations'!E1700) = 2, IF('III. New Locations'!E1700 = "--", $C1701, 0), $C1701)</f>
        <v>0</v>
      </c>
      <c r="F1701">
        <f>IF(LEN('III. New Locations'!F1700) &gt; 4, 0, $C1701)</f>
        <v>0</v>
      </c>
      <c r="G1701">
        <f>IF(ISNUMBER('III. New Locations'!G1700) = TRUE, 0, $C1701)</f>
        <v>0</v>
      </c>
      <c r="H1701">
        <f>IF(ISNUMBER('III. New Locations'!H1700) = TRUE, 0, $C1701)</f>
        <v>0</v>
      </c>
      <c r="I1701">
        <f>IF(ISNUMBER('III. New Locations'!I1700) = TRUE, 0, $C1701)</f>
        <v>0</v>
      </c>
      <c r="J1701">
        <f>IF(ISNUMBER('III. New Locations'!J1700) = TRUE, 0, $C1701)</f>
        <v>0</v>
      </c>
      <c r="K1701">
        <f>IF(ISNUMBER('III. New Locations'!K1700) = TRUE, 0,$C1701)</f>
        <v>0</v>
      </c>
      <c r="M1701">
        <f>IF(ISNUMBER('III. New Locations'!M1700) = TRUE, 0,$C1701)</f>
        <v>0</v>
      </c>
      <c r="O1701">
        <f>IF(ISNUMBER('III. New Locations'!O1700) = TRUE, 0, $C1701)</f>
        <v>0</v>
      </c>
      <c r="P1701">
        <f>IF(ISNUMBER('III. New Locations'!P1700) = TRUE, 0, $C1701)</f>
        <v>0</v>
      </c>
      <c r="Q1701">
        <f>IF(ISNUMBER('III. New Locations'!Q1700) = TRUE, 0, $C1701)</f>
        <v>0</v>
      </c>
      <c r="R1701">
        <f>IF(ISNUMBER('III. New Locations'!R1700) = TRUE, IF('III. New Locations'!R1700 &gt;= 0, IF('III. New Locations'!R1700 &lt;=1, 0, $C1701),$C1701),$C1701)</f>
        <v>0</v>
      </c>
      <c r="S1701">
        <f>IF(ISNUMBER('III. New Locations'!S1700) = TRUE, IF('III. New Locations'!S1700 &gt;= 0, IF('III. New Locations'!S1700 &lt;=1, 0, $C1701), $C1701), $C1701)</f>
        <v>0</v>
      </c>
      <c r="T1701">
        <f>IF('III. New Locations'!T1700 = "-Unknown-", $C1701, 0)</f>
        <v>0</v>
      </c>
      <c r="U1701">
        <f>IF(LEN('III. New Locations'!U1700)&gt;1, 0, IF(T1701 = 0, 0, $C1701))</f>
        <v>0</v>
      </c>
      <c r="V1701">
        <f>IF('III. New Locations'!V1700 = "Unknown", $C1701, 0)</f>
        <v>0</v>
      </c>
      <c r="W1701">
        <f>IF(LEN('III. New Locations'!W1700)&gt;1, 0, IF(V1701 = 0, 0, $C1701))</f>
        <v>0</v>
      </c>
      <c r="X1701" t="str">
        <f>'III. New Locations'!X1700</f>
        <v>Unknown</v>
      </c>
      <c r="Y1701">
        <f>IF(ISNUMBER('III. New Locations'!Y1700) = TRUE, IF('III. New Locations'!Y1700 &gt;= 1400, IF('III. New Locations'!Y1700 &lt;=2100, 0, $C1701), $C1701), $C1701)</f>
        <v>0</v>
      </c>
      <c r="Z1701">
        <f>IF(ISNUMBER('III. New Locations'!Z1700) = TRUE, IF('III. New Locations'!Z1700 &gt;= 1400, IF('III. New Locations'!Z1700 &lt;=2100, 0, $C1701), $C1701), $C1701)</f>
        <v>0</v>
      </c>
      <c r="AA1701">
        <f>IF(ISNUMBER('III. New Locations'!AA1700) = TRUE, IF('III. New Locations'!AA1700 &gt;= 1400, IF('III. New Locations'!AA1700 &lt;=2100, 0, $C1701), $C1701), $C1701)</f>
        <v>0</v>
      </c>
      <c r="AC1701">
        <f>IF(ISNUMBER('III. New Locations'!AC1700) = TRUE, IF('III. New Locations'!AC1700 &gt;= 0, IF('III. New Locations'!AC1700 &lt;=1, 0,$C1701),$C1701), $C1701)</f>
        <v>0</v>
      </c>
    </row>
    <row r="1702" spans="1:29">
      <c r="A1702">
        <f>'III. New Locations'!A1701</f>
        <v>1699</v>
      </c>
      <c r="C1702" s="4">
        <f>IF(LEN('III. New Locations'!C1701) &gt; 2, 1, 0)</f>
        <v>0</v>
      </c>
      <c r="E1702">
        <f>IF(LEN('III. New Locations'!E1701) = 2, IF('III. New Locations'!E1701 = "--", $C1702, 0), $C1702)</f>
        <v>0</v>
      </c>
      <c r="F1702">
        <f>IF(LEN('III. New Locations'!F1701) &gt; 4, 0, $C1702)</f>
        <v>0</v>
      </c>
      <c r="G1702">
        <f>IF(ISNUMBER('III. New Locations'!G1701) = TRUE, 0, $C1702)</f>
        <v>0</v>
      </c>
      <c r="H1702">
        <f>IF(ISNUMBER('III. New Locations'!H1701) = TRUE, 0, $C1702)</f>
        <v>0</v>
      </c>
      <c r="I1702">
        <f>IF(ISNUMBER('III. New Locations'!I1701) = TRUE, 0, $C1702)</f>
        <v>0</v>
      </c>
      <c r="J1702">
        <f>IF(ISNUMBER('III. New Locations'!J1701) = TRUE, 0, $C1702)</f>
        <v>0</v>
      </c>
      <c r="K1702">
        <f>IF(ISNUMBER('III. New Locations'!K1701) = TRUE, 0,$C1702)</f>
        <v>0</v>
      </c>
      <c r="M1702">
        <f>IF(ISNUMBER('III. New Locations'!M1701) = TRUE, 0,$C1702)</f>
        <v>0</v>
      </c>
      <c r="O1702">
        <f>IF(ISNUMBER('III. New Locations'!O1701) = TRUE, 0, $C1702)</f>
        <v>0</v>
      </c>
      <c r="P1702">
        <f>IF(ISNUMBER('III. New Locations'!P1701) = TRUE, 0, $C1702)</f>
        <v>0</v>
      </c>
      <c r="Q1702">
        <f>IF(ISNUMBER('III. New Locations'!Q1701) = TRUE, 0, $C1702)</f>
        <v>0</v>
      </c>
      <c r="R1702">
        <f>IF(ISNUMBER('III. New Locations'!R1701) = TRUE, IF('III. New Locations'!R1701 &gt;= 0, IF('III. New Locations'!R1701 &lt;=1, 0, $C1702),$C1702),$C1702)</f>
        <v>0</v>
      </c>
      <c r="S1702">
        <f>IF(ISNUMBER('III. New Locations'!S1701) = TRUE, IF('III. New Locations'!S1701 &gt;= 0, IF('III. New Locations'!S1701 &lt;=1, 0, $C1702), $C1702), $C1702)</f>
        <v>0</v>
      </c>
      <c r="T1702">
        <f>IF('III. New Locations'!T1701 = "-Unknown-", $C1702, 0)</f>
        <v>0</v>
      </c>
      <c r="U1702">
        <f>IF(LEN('III. New Locations'!U1701)&gt;1, 0, IF(T1702 = 0, 0, $C1702))</f>
        <v>0</v>
      </c>
      <c r="V1702">
        <f>IF('III. New Locations'!V1701 = "Unknown", $C1702, 0)</f>
        <v>0</v>
      </c>
      <c r="W1702">
        <f>IF(LEN('III. New Locations'!W1701)&gt;1, 0, IF(V1702 = 0, 0, $C1702))</f>
        <v>0</v>
      </c>
      <c r="X1702" t="str">
        <f>'III. New Locations'!X1701</f>
        <v>Unknown</v>
      </c>
      <c r="Y1702">
        <f>IF(ISNUMBER('III. New Locations'!Y1701) = TRUE, IF('III. New Locations'!Y1701 &gt;= 1400, IF('III. New Locations'!Y1701 &lt;=2100, 0, $C1702), $C1702), $C1702)</f>
        <v>0</v>
      </c>
      <c r="Z1702">
        <f>IF(ISNUMBER('III. New Locations'!Z1701) = TRUE, IF('III. New Locations'!Z1701 &gt;= 1400, IF('III. New Locations'!Z1701 &lt;=2100, 0, $C1702), $C1702), $C1702)</f>
        <v>0</v>
      </c>
      <c r="AA1702">
        <f>IF(ISNUMBER('III. New Locations'!AA1701) = TRUE, IF('III. New Locations'!AA1701 &gt;= 1400, IF('III. New Locations'!AA1701 &lt;=2100, 0, $C1702), $C1702), $C1702)</f>
        <v>0</v>
      </c>
      <c r="AC1702">
        <f>IF(ISNUMBER('III. New Locations'!AC1701) = TRUE, IF('III. New Locations'!AC1701 &gt;= 0, IF('III. New Locations'!AC1701 &lt;=1, 0,$C1702),$C1702), $C1702)</f>
        <v>0</v>
      </c>
    </row>
    <row r="1703" spans="1:29">
      <c r="A1703">
        <f>'III. New Locations'!A1702</f>
        <v>1700</v>
      </c>
      <c r="C1703" s="4">
        <f>IF(LEN('III. New Locations'!C1702) &gt; 2, 1, 0)</f>
        <v>0</v>
      </c>
      <c r="E1703">
        <f>IF(LEN('III. New Locations'!E1702) = 2, IF('III. New Locations'!E1702 = "--", $C1703, 0), $C1703)</f>
        <v>0</v>
      </c>
      <c r="F1703">
        <f>IF(LEN('III. New Locations'!F1702) &gt; 4, 0, $C1703)</f>
        <v>0</v>
      </c>
      <c r="G1703">
        <f>IF(ISNUMBER('III. New Locations'!G1702) = TRUE, 0, $C1703)</f>
        <v>0</v>
      </c>
      <c r="H1703">
        <f>IF(ISNUMBER('III. New Locations'!H1702) = TRUE, 0, $C1703)</f>
        <v>0</v>
      </c>
      <c r="I1703">
        <f>IF(ISNUMBER('III. New Locations'!I1702) = TRUE, 0, $C1703)</f>
        <v>0</v>
      </c>
      <c r="J1703">
        <f>IF(ISNUMBER('III. New Locations'!J1702) = TRUE, 0, $C1703)</f>
        <v>0</v>
      </c>
      <c r="K1703">
        <f>IF(ISNUMBER('III. New Locations'!K1702) = TRUE, 0,$C1703)</f>
        <v>0</v>
      </c>
      <c r="M1703">
        <f>IF(ISNUMBER('III. New Locations'!M1702) = TRUE, 0,$C1703)</f>
        <v>0</v>
      </c>
      <c r="O1703">
        <f>IF(ISNUMBER('III. New Locations'!O1702) = TRUE, 0, $C1703)</f>
        <v>0</v>
      </c>
      <c r="P1703">
        <f>IF(ISNUMBER('III. New Locations'!P1702) = TRUE, 0, $C1703)</f>
        <v>0</v>
      </c>
      <c r="Q1703">
        <f>IF(ISNUMBER('III. New Locations'!Q1702) = TRUE, 0, $C1703)</f>
        <v>0</v>
      </c>
      <c r="R1703">
        <f>IF(ISNUMBER('III. New Locations'!R1702) = TRUE, IF('III. New Locations'!R1702 &gt;= 0, IF('III. New Locations'!R1702 &lt;=1, 0, $C1703),$C1703),$C1703)</f>
        <v>0</v>
      </c>
      <c r="S1703">
        <f>IF(ISNUMBER('III. New Locations'!S1702) = TRUE, IF('III. New Locations'!S1702 &gt;= 0, IF('III. New Locations'!S1702 &lt;=1, 0, $C1703), $C1703), $C1703)</f>
        <v>0</v>
      </c>
      <c r="T1703">
        <f>IF('III. New Locations'!T1702 = "-Unknown-", $C1703, 0)</f>
        <v>0</v>
      </c>
      <c r="U1703">
        <f>IF(LEN('III. New Locations'!U1702)&gt;1, 0, IF(T1703 = 0, 0, $C1703))</f>
        <v>0</v>
      </c>
      <c r="V1703">
        <f>IF('III. New Locations'!V1702 = "Unknown", $C1703, 0)</f>
        <v>0</v>
      </c>
      <c r="W1703">
        <f>IF(LEN('III. New Locations'!W1702)&gt;1, 0, IF(V1703 = 0, 0, $C1703))</f>
        <v>0</v>
      </c>
      <c r="X1703" t="str">
        <f>'III. New Locations'!X1702</f>
        <v>Unknown</v>
      </c>
      <c r="Y1703">
        <f>IF(ISNUMBER('III. New Locations'!Y1702) = TRUE, IF('III. New Locations'!Y1702 &gt;= 1400, IF('III. New Locations'!Y1702 &lt;=2100, 0, $C1703), $C1703), $C1703)</f>
        <v>0</v>
      </c>
      <c r="Z1703">
        <f>IF(ISNUMBER('III. New Locations'!Z1702) = TRUE, IF('III. New Locations'!Z1702 &gt;= 1400, IF('III. New Locations'!Z1702 &lt;=2100, 0, $C1703), $C1703), $C1703)</f>
        <v>0</v>
      </c>
      <c r="AA1703">
        <f>IF(ISNUMBER('III. New Locations'!AA1702) = TRUE, IF('III. New Locations'!AA1702 &gt;= 1400, IF('III. New Locations'!AA1702 &lt;=2100, 0, $C1703), $C1703), $C1703)</f>
        <v>0</v>
      </c>
      <c r="AC1703">
        <f>IF(ISNUMBER('III. New Locations'!AC1702) = TRUE, IF('III. New Locations'!AC1702 &gt;= 0, IF('III. New Locations'!AC1702 &lt;=1, 0,$C1703),$C1703), $C1703)</f>
        <v>0</v>
      </c>
    </row>
    <row r="1704" spans="1:29">
      <c r="A1704">
        <f>'III. New Locations'!A1703</f>
        <v>1701</v>
      </c>
      <c r="C1704" s="4">
        <f>IF(LEN('III. New Locations'!C1703) &gt; 2, 1, 0)</f>
        <v>0</v>
      </c>
      <c r="E1704">
        <f>IF(LEN('III. New Locations'!E1703) = 2, IF('III. New Locations'!E1703 = "--", $C1704, 0), $C1704)</f>
        <v>0</v>
      </c>
      <c r="F1704">
        <f>IF(LEN('III. New Locations'!F1703) &gt; 4, 0, $C1704)</f>
        <v>0</v>
      </c>
      <c r="G1704">
        <f>IF(ISNUMBER('III. New Locations'!G1703) = TRUE, 0, $C1704)</f>
        <v>0</v>
      </c>
      <c r="H1704">
        <f>IF(ISNUMBER('III. New Locations'!H1703) = TRUE, 0, $C1704)</f>
        <v>0</v>
      </c>
      <c r="I1704">
        <f>IF(ISNUMBER('III. New Locations'!I1703) = TRUE, 0, $C1704)</f>
        <v>0</v>
      </c>
      <c r="J1704">
        <f>IF(ISNUMBER('III. New Locations'!J1703) = TRUE, 0, $C1704)</f>
        <v>0</v>
      </c>
      <c r="K1704">
        <f>IF(ISNUMBER('III. New Locations'!K1703) = TRUE, 0,$C1704)</f>
        <v>0</v>
      </c>
      <c r="M1704">
        <f>IF(ISNUMBER('III. New Locations'!M1703) = TRUE, 0,$C1704)</f>
        <v>0</v>
      </c>
      <c r="O1704">
        <f>IF(ISNUMBER('III. New Locations'!O1703) = TRUE, 0, $C1704)</f>
        <v>0</v>
      </c>
      <c r="P1704">
        <f>IF(ISNUMBER('III. New Locations'!P1703) = TRUE, 0, $C1704)</f>
        <v>0</v>
      </c>
      <c r="Q1704">
        <f>IF(ISNUMBER('III. New Locations'!Q1703) = TRUE, 0, $C1704)</f>
        <v>0</v>
      </c>
      <c r="R1704">
        <f>IF(ISNUMBER('III. New Locations'!R1703) = TRUE, IF('III. New Locations'!R1703 &gt;= 0, IF('III. New Locations'!R1703 &lt;=1, 0, $C1704),$C1704),$C1704)</f>
        <v>0</v>
      </c>
      <c r="S1704">
        <f>IF(ISNUMBER('III. New Locations'!S1703) = TRUE, IF('III. New Locations'!S1703 &gt;= 0, IF('III. New Locations'!S1703 &lt;=1, 0, $C1704), $C1704), $C1704)</f>
        <v>0</v>
      </c>
      <c r="T1704">
        <f>IF('III. New Locations'!T1703 = "-Unknown-", $C1704, 0)</f>
        <v>0</v>
      </c>
      <c r="U1704">
        <f>IF(LEN('III. New Locations'!U1703)&gt;1, 0, IF(T1704 = 0, 0, $C1704))</f>
        <v>0</v>
      </c>
      <c r="V1704">
        <f>IF('III. New Locations'!V1703 = "Unknown", $C1704, 0)</f>
        <v>0</v>
      </c>
      <c r="W1704">
        <f>IF(LEN('III. New Locations'!W1703)&gt;1, 0, IF(V1704 = 0, 0, $C1704))</f>
        <v>0</v>
      </c>
      <c r="X1704" t="str">
        <f>'III. New Locations'!X1703</f>
        <v>Unknown</v>
      </c>
      <c r="Y1704">
        <f>IF(ISNUMBER('III. New Locations'!Y1703) = TRUE, IF('III. New Locations'!Y1703 &gt;= 1400, IF('III. New Locations'!Y1703 &lt;=2100, 0, $C1704), $C1704), $C1704)</f>
        <v>0</v>
      </c>
      <c r="Z1704">
        <f>IF(ISNUMBER('III. New Locations'!Z1703) = TRUE, IF('III. New Locations'!Z1703 &gt;= 1400, IF('III. New Locations'!Z1703 &lt;=2100, 0, $C1704), $C1704), $C1704)</f>
        <v>0</v>
      </c>
      <c r="AA1704">
        <f>IF(ISNUMBER('III. New Locations'!AA1703) = TRUE, IF('III. New Locations'!AA1703 &gt;= 1400, IF('III. New Locations'!AA1703 &lt;=2100, 0, $C1704), $C1704), $C1704)</f>
        <v>0</v>
      </c>
      <c r="AC1704">
        <f>IF(ISNUMBER('III. New Locations'!AC1703) = TRUE, IF('III. New Locations'!AC1703 &gt;= 0, IF('III. New Locations'!AC1703 &lt;=1, 0,$C1704),$C1704), $C1704)</f>
        <v>0</v>
      </c>
    </row>
    <row r="1705" spans="1:29">
      <c r="A1705">
        <f>'III. New Locations'!A1704</f>
        <v>1702</v>
      </c>
      <c r="C1705" s="4">
        <f>IF(LEN('III. New Locations'!C1704) &gt; 2, 1, 0)</f>
        <v>0</v>
      </c>
      <c r="E1705">
        <f>IF(LEN('III. New Locations'!E1704) = 2, IF('III. New Locations'!E1704 = "--", $C1705, 0), $C1705)</f>
        <v>0</v>
      </c>
      <c r="F1705">
        <f>IF(LEN('III. New Locations'!F1704) &gt; 4, 0, $C1705)</f>
        <v>0</v>
      </c>
      <c r="G1705">
        <f>IF(ISNUMBER('III. New Locations'!G1704) = TRUE, 0, $C1705)</f>
        <v>0</v>
      </c>
      <c r="H1705">
        <f>IF(ISNUMBER('III. New Locations'!H1704) = TRUE, 0, $C1705)</f>
        <v>0</v>
      </c>
      <c r="I1705">
        <f>IF(ISNUMBER('III. New Locations'!I1704) = TRUE, 0, $C1705)</f>
        <v>0</v>
      </c>
      <c r="J1705">
        <f>IF(ISNUMBER('III. New Locations'!J1704) = TRUE, 0, $C1705)</f>
        <v>0</v>
      </c>
      <c r="K1705">
        <f>IF(ISNUMBER('III. New Locations'!K1704) = TRUE, 0,$C1705)</f>
        <v>0</v>
      </c>
      <c r="M1705">
        <f>IF(ISNUMBER('III. New Locations'!M1704) = TRUE, 0,$C1705)</f>
        <v>0</v>
      </c>
      <c r="O1705">
        <f>IF(ISNUMBER('III. New Locations'!O1704) = TRUE, 0, $C1705)</f>
        <v>0</v>
      </c>
      <c r="P1705">
        <f>IF(ISNUMBER('III. New Locations'!P1704) = TRUE, 0, $C1705)</f>
        <v>0</v>
      </c>
      <c r="Q1705">
        <f>IF(ISNUMBER('III. New Locations'!Q1704) = TRUE, 0, $C1705)</f>
        <v>0</v>
      </c>
      <c r="R1705">
        <f>IF(ISNUMBER('III. New Locations'!R1704) = TRUE, IF('III. New Locations'!R1704 &gt;= 0, IF('III. New Locations'!R1704 &lt;=1, 0, $C1705),$C1705),$C1705)</f>
        <v>0</v>
      </c>
      <c r="S1705">
        <f>IF(ISNUMBER('III. New Locations'!S1704) = TRUE, IF('III. New Locations'!S1704 &gt;= 0, IF('III. New Locations'!S1704 &lt;=1, 0, $C1705), $C1705), $C1705)</f>
        <v>0</v>
      </c>
      <c r="T1705">
        <f>IF('III. New Locations'!T1704 = "-Unknown-", $C1705, 0)</f>
        <v>0</v>
      </c>
      <c r="U1705">
        <f>IF(LEN('III. New Locations'!U1704)&gt;1, 0, IF(T1705 = 0, 0, $C1705))</f>
        <v>0</v>
      </c>
      <c r="V1705">
        <f>IF('III. New Locations'!V1704 = "Unknown", $C1705, 0)</f>
        <v>0</v>
      </c>
      <c r="W1705">
        <f>IF(LEN('III. New Locations'!W1704)&gt;1, 0, IF(V1705 = 0, 0, $C1705))</f>
        <v>0</v>
      </c>
      <c r="X1705" t="str">
        <f>'III. New Locations'!X1704</f>
        <v>Unknown</v>
      </c>
      <c r="Y1705">
        <f>IF(ISNUMBER('III. New Locations'!Y1704) = TRUE, IF('III. New Locations'!Y1704 &gt;= 1400, IF('III. New Locations'!Y1704 &lt;=2100, 0, $C1705), $C1705), $C1705)</f>
        <v>0</v>
      </c>
      <c r="Z1705">
        <f>IF(ISNUMBER('III. New Locations'!Z1704) = TRUE, IF('III. New Locations'!Z1704 &gt;= 1400, IF('III. New Locations'!Z1704 &lt;=2100, 0, $C1705), $C1705), $C1705)</f>
        <v>0</v>
      </c>
      <c r="AA1705">
        <f>IF(ISNUMBER('III. New Locations'!AA1704) = TRUE, IF('III. New Locations'!AA1704 &gt;= 1400, IF('III. New Locations'!AA1704 &lt;=2100, 0, $C1705), $C1705), $C1705)</f>
        <v>0</v>
      </c>
      <c r="AC1705">
        <f>IF(ISNUMBER('III. New Locations'!AC1704) = TRUE, IF('III. New Locations'!AC1704 &gt;= 0, IF('III. New Locations'!AC1704 &lt;=1, 0,$C1705),$C1705), $C1705)</f>
        <v>0</v>
      </c>
    </row>
    <row r="1706" spans="1:29">
      <c r="A1706">
        <f>'III. New Locations'!A1705</f>
        <v>1703</v>
      </c>
      <c r="C1706" s="4">
        <f>IF(LEN('III. New Locations'!C1705) &gt; 2, 1, 0)</f>
        <v>0</v>
      </c>
      <c r="E1706">
        <f>IF(LEN('III. New Locations'!E1705) = 2, IF('III. New Locations'!E1705 = "--", $C1706, 0), $C1706)</f>
        <v>0</v>
      </c>
      <c r="F1706">
        <f>IF(LEN('III. New Locations'!F1705) &gt; 4, 0, $C1706)</f>
        <v>0</v>
      </c>
      <c r="G1706">
        <f>IF(ISNUMBER('III. New Locations'!G1705) = TRUE, 0, $C1706)</f>
        <v>0</v>
      </c>
      <c r="H1706">
        <f>IF(ISNUMBER('III. New Locations'!H1705) = TRUE, 0, $C1706)</f>
        <v>0</v>
      </c>
      <c r="I1706">
        <f>IF(ISNUMBER('III. New Locations'!I1705) = TRUE, 0, $C1706)</f>
        <v>0</v>
      </c>
      <c r="J1706">
        <f>IF(ISNUMBER('III. New Locations'!J1705) = TRUE, 0, $C1706)</f>
        <v>0</v>
      </c>
      <c r="K1706">
        <f>IF(ISNUMBER('III. New Locations'!K1705) = TRUE, 0,$C1706)</f>
        <v>0</v>
      </c>
      <c r="M1706">
        <f>IF(ISNUMBER('III. New Locations'!M1705) = TRUE, 0,$C1706)</f>
        <v>0</v>
      </c>
      <c r="O1706">
        <f>IF(ISNUMBER('III. New Locations'!O1705) = TRUE, 0, $C1706)</f>
        <v>0</v>
      </c>
      <c r="P1706">
        <f>IF(ISNUMBER('III. New Locations'!P1705) = TRUE, 0, $C1706)</f>
        <v>0</v>
      </c>
      <c r="Q1706">
        <f>IF(ISNUMBER('III. New Locations'!Q1705) = TRUE, 0, $C1706)</f>
        <v>0</v>
      </c>
      <c r="R1706">
        <f>IF(ISNUMBER('III. New Locations'!R1705) = TRUE, IF('III. New Locations'!R1705 &gt;= 0, IF('III. New Locations'!R1705 &lt;=1, 0, $C1706),$C1706),$C1706)</f>
        <v>0</v>
      </c>
      <c r="S1706">
        <f>IF(ISNUMBER('III. New Locations'!S1705) = TRUE, IF('III. New Locations'!S1705 &gt;= 0, IF('III. New Locations'!S1705 &lt;=1, 0, $C1706), $C1706), $C1706)</f>
        <v>0</v>
      </c>
      <c r="T1706">
        <f>IF('III. New Locations'!T1705 = "-Unknown-", $C1706, 0)</f>
        <v>0</v>
      </c>
      <c r="U1706">
        <f>IF(LEN('III. New Locations'!U1705)&gt;1, 0, IF(T1706 = 0, 0, $C1706))</f>
        <v>0</v>
      </c>
      <c r="V1706">
        <f>IF('III. New Locations'!V1705 = "Unknown", $C1706, 0)</f>
        <v>0</v>
      </c>
      <c r="W1706">
        <f>IF(LEN('III. New Locations'!W1705)&gt;1, 0, IF(V1706 = 0, 0, $C1706))</f>
        <v>0</v>
      </c>
      <c r="X1706" t="str">
        <f>'III. New Locations'!X1705</f>
        <v>Unknown</v>
      </c>
      <c r="Y1706">
        <f>IF(ISNUMBER('III. New Locations'!Y1705) = TRUE, IF('III. New Locations'!Y1705 &gt;= 1400, IF('III. New Locations'!Y1705 &lt;=2100, 0, $C1706), $C1706), $C1706)</f>
        <v>0</v>
      </c>
      <c r="Z1706">
        <f>IF(ISNUMBER('III. New Locations'!Z1705) = TRUE, IF('III. New Locations'!Z1705 &gt;= 1400, IF('III. New Locations'!Z1705 &lt;=2100, 0, $C1706), $C1706), $C1706)</f>
        <v>0</v>
      </c>
      <c r="AA1706">
        <f>IF(ISNUMBER('III. New Locations'!AA1705) = TRUE, IF('III. New Locations'!AA1705 &gt;= 1400, IF('III. New Locations'!AA1705 &lt;=2100, 0, $C1706), $C1706), $C1706)</f>
        <v>0</v>
      </c>
      <c r="AC1706">
        <f>IF(ISNUMBER('III. New Locations'!AC1705) = TRUE, IF('III. New Locations'!AC1705 &gt;= 0, IF('III. New Locations'!AC1705 &lt;=1, 0,$C1706),$C1706), $C1706)</f>
        <v>0</v>
      </c>
    </row>
    <row r="1707" spans="1:29">
      <c r="A1707">
        <f>'III. New Locations'!A1706</f>
        <v>1704</v>
      </c>
      <c r="C1707" s="4">
        <f>IF(LEN('III. New Locations'!C1706) &gt; 2, 1, 0)</f>
        <v>0</v>
      </c>
      <c r="E1707">
        <f>IF(LEN('III. New Locations'!E1706) = 2, IF('III. New Locations'!E1706 = "--", $C1707, 0), $C1707)</f>
        <v>0</v>
      </c>
      <c r="F1707">
        <f>IF(LEN('III. New Locations'!F1706) &gt; 4, 0, $C1707)</f>
        <v>0</v>
      </c>
      <c r="G1707">
        <f>IF(ISNUMBER('III. New Locations'!G1706) = TRUE, 0, $C1707)</f>
        <v>0</v>
      </c>
      <c r="H1707">
        <f>IF(ISNUMBER('III. New Locations'!H1706) = TRUE, 0, $C1707)</f>
        <v>0</v>
      </c>
      <c r="I1707">
        <f>IF(ISNUMBER('III. New Locations'!I1706) = TRUE, 0, $C1707)</f>
        <v>0</v>
      </c>
      <c r="J1707">
        <f>IF(ISNUMBER('III. New Locations'!J1706) = TRUE, 0, $C1707)</f>
        <v>0</v>
      </c>
      <c r="K1707">
        <f>IF(ISNUMBER('III. New Locations'!K1706) = TRUE, 0,$C1707)</f>
        <v>0</v>
      </c>
      <c r="M1707">
        <f>IF(ISNUMBER('III. New Locations'!M1706) = TRUE, 0,$C1707)</f>
        <v>0</v>
      </c>
      <c r="O1707">
        <f>IF(ISNUMBER('III. New Locations'!O1706) = TRUE, 0, $C1707)</f>
        <v>0</v>
      </c>
      <c r="P1707">
        <f>IF(ISNUMBER('III. New Locations'!P1706) = TRUE, 0, $C1707)</f>
        <v>0</v>
      </c>
      <c r="Q1707">
        <f>IF(ISNUMBER('III. New Locations'!Q1706) = TRUE, 0, $C1707)</f>
        <v>0</v>
      </c>
      <c r="R1707">
        <f>IF(ISNUMBER('III. New Locations'!R1706) = TRUE, IF('III. New Locations'!R1706 &gt;= 0, IF('III. New Locations'!R1706 &lt;=1, 0, $C1707),$C1707),$C1707)</f>
        <v>0</v>
      </c>
      <c r="S1707">
        <f>IF(ISNUMBER('III. New Locations'!S1706) = TRUE, IF('III. New Locations'!S1706 &gt;= 0, IF('III. New Locations'!S1706 &lt;=1, 0, $C1707), $C1707), $C1707)</f>
        <v>0</v>
      </c>
      <c r="T1707">
        <f>IF('III. New Locations'!T1706 = "-Unknown-", $C1707, 0)</f>
        <v>0</v>
      </c>
      <c r="U1707">
        <f>IF(LEN('III. New Locations'!U1706)&gt;1, 0, IF(T1707 = 0, 0, $C1707))</f>
        <v>0</v>
      </c>
      <c r="V1707">
        <f>IF('III. New Locations'!V1706 = "Unknown", $C1707, 0)</f>
        <v>0</v>
      </c>
      <c r="W1707">
        <f>IF(LEN('III. New Locations'!W1706)&gt;1, 0, IF(V1707 = 0, 0, $C1707))</f>
        <v>0</v>
      </c>
      <c r="X1707" t="str">
        <f>'III. New Locations'!X1706</f>
        <v>Unknown</v>
      </c>
      <c r="Y1707">
        <f>IF(ISNUMBER('III. New Locations'!Y1706) = TRUE, IF('III. New Locations'!Y1706 &gt;= 1400, IF('III. New Locations'!Y1706 &lt;=2100, 0, $C1707), $C1707), $C1707)</f>
        <v>0</v>
      </c>
      <c r="Z1707">
        <f>IF(ISNUMBER('III. New Locations'!Z1706) = TRUE, IF('III. New Locations'!Z1706 &gt;= 1400, IF('III. New Locations'!Z1706 &lt;=2100, 0, $C1707), $C1707), $C1707)</f>
        <v>0</v>
      </c>
      <c r="AA1707">
        <f>IF(ISNUMBER('III. New Locations'!AA1706) = TRUE, IF('III. New Locations'!AA1706 &gt;= 1400, IF('III. New Locations'!AA1706 &lt;=2100, 0, $C1707), $C1707), $C1707)</f>
        <v>0</v>
      </c>
      <c r="AC1707">
        <f>IF(ISNUMBER('III. New Locations'!AC1706) = TRUE, IF('III. New Locations'!AC1706 &gt;= 0, IF('III. New Locations'!AC1706 &lt;=1, 0,$C1707),$C1707), $C1707)</f>
        <v>0</v>
      </c>
    </row>
    <row r="1708" spans="1:29">
      <c r="A1708">
        <f>'III. New Locations'!A1707</f>
        <v>1705</v>
      </c>
      <c r="C1708" s="4">
        <f>IF(LEN('III. New Locations'!C1707) &gt; 2, 1, 0)</f>
        <v>0</v>
      </c>
      <c r="E1708">
        <f>IF(LEN('III. New Locations'!E1707) = 2, IF('III. New Locations'!E1707 = "--", $C1708, 0), $C1708)</f>
        <v>0</v>
      </c>
      <c r="F1708">
        <f>IF(LEN('III. New Locations'!F1707) &gt; 4, 0, $C1708)</f>
        <v>0</v>
      </c>
      <c r="G1708">
        <f>IF(ISNUMBER('III. New Locations'!G1707) = TRUE, 0, $C1708)</f>
        <v>0</v>
      </c>
      <c r="H1708">
        <f>IF(ISNUMBER('III. New Locations'!H1707) = TRUE, 0, $C1708)</f>
        <v>0</v>
      </c>
      <c r="I1708">
        <f>IF(ISNUMBER('III. New Locations'!I1707) = TRUE, 0, $C1708)</f>
        <v>0</v>
      </c>
      <c r="J1708">
        <f>IF(ISNUMBER('III. New Locations'!J1707) = TRUE, 0, $C1708)</f>
        <v>0</v>
      </c>
      <c r="K1708">
        <f>IF(ISNUMBER('III. New Locations'!K1707) = TRUE, 0,$C1708)</f>
        <v>0</v>
      </c>
      <c r="M1708">
        <f>IF(ISNUMBER('III. New Locations'!M1707) = TRUE, 0,$C1708)</f>
        <v>0</v>
      </c>
      <c r="O1708">
        <f>IF(ISNUMBER('III. New Locations'!O1707) = TRUE, 0, $C1708)</f>
        <v>0</v>
      </c>
      <c r="P1708">
        <f>IF(ISNUMBER('III. New Locations'!P1707) = TRUE, 0, $C1708)</f>
        <v>0</v>
      </c>
      <c r="Q1708">
        <f>IF(ISNUMBER('III. New Locations'!Q1707) = TRUE, 0, $C1708)</f>
        <v>0</v>
      </c>
      <c r="R1708">
        <f>IF(ISNUMBER('III. New Locations'!R1707) = TRUE, IF('III. New Locations'!R1707 &gt;= 0, IF('III. New Locations'!R1707 &lt;=1, 0, $C1708),$C1708),$C1708)</f>
        <v>0</v>
      </c>
      <c r="S1708">
        <f>IF(ISNUMBER('III. New Locations'!S1707) = TRUE, IF('III. New Locations'!S1707 &gt;= 0, IF('III. New Locations'!S1707 &lt;=1, 0, $C1708), $C1708), $C1708)</f>
        <v>0</v>
      </c>
      <c r="T1708">
        <f>IF('III. New Locations'!T1707 = "-Unknown-", $C1708, 0)</f>
        <v>0</v>
      </c>
      <c r="U1708">
        <f>IF(LEN('III. New Locations'!U1707)&gt;1, 0, IF(T1708 = 0, 0, $C1708))</f>
        <v>0</v>
      </c>
      <c r="V1708">
        <f>IF('III. New Locations'!V1707 = "Unknown", $C1708, 0)</f>
        <v>0</v>
      </c>
      <c r="W1708">
        <f>IF(LEN('III. New Locations'!W1707)&gt;1, 0, IF(V1708 = 0, 0, $C1708))</f>
        <v>0</v>
      </c>
      <c r="X1708" t="str">
        <f>'III. New Locations'!X1707</f>
        <v>Unknown</v>
      </c>
      <c r="Y1708">
        <f>IF(ISNUMBER('III. New Locations'!Y1707) = TRUE, IF('III. New Locations'!Y1707 &gt;= 1400, IF('III. New Locations'!Y1707 &lt;=2100, 0, $C1708), $C1708), $C1708)</f>
        <v>0</v>
      </c>
      <c r="Z1708">
        <f>IF(ISNUMBER('III. New Locations'!Z1707) = TRUE, IF('III. New Locations'!Z1707 &gt;= 1400, IF('III. New Locations'!Z1707 &lt;=2100, 0, $C1708), $C1708), $C1708)</f>
        <v>0</v>
      </c>
      <c r="AA1708">
        <f>IF(ISNUMBER('III. New Locations'!AA1707) = TRUE, IF('III. New Locations'!AA1707 &gt;= 1400, IF('III. New Locations'!AA1707 &lt;=2100, 0, $C1708), $C1708), $C1708)</f>
        <v>0</v>
      </c>
      <c r="AC1708">
        <f>IF(ISNUMBER('III. New Locations'!AC1707) = TRUE, IF('III. New Locations'!AC1707 &gt;= 0, IF('III. New Locations'!AC1707 &lt;=1, 0,$C1708),$C1708), $C1708)</f>
        <v>0</v>
      </c>
    </row>
    <row r="1709" spans="1:29">
      <c r="A1709">
        <f>'III. New Locations'!A1708</f>
        <v>1706</v>
      </c>
      <c r="C1709" s="4">
        <f>IF(LEN('III. New Locations'!C1708) &gt; 2, 1, 0)</f>
        <v>0</v>
      </c>
      <c r="E1709">
        <f>IF(LEN('III. New Locations'!E1708) = 2, IF('III. New Locations'!E1708 = "--", $C1709, 0), $C1709)</f>
        <v>0</v>
      </c>
      <c r="F1709">
        <f>IF(LEN('III. New Locations'!F1708) &gt; 4, 0, $C1709)</f>
        <v>0</v>
      </c>
      <c r="G1709">
        <f>IF(ISNUMBER('III. New Locations'!G1708) = TRUE, 0, $C1709)</f>
        <v>0</v>
      </c>
      <c r="H1709">
        <f>IF(ISNUMBER('III. New Locations'!H1708) = TRUE, 0, $C1709)</f>
        <v>0</v>
      </c>
      <c r="I1709">
        <f>IF(ISNUMBER('III. New Locations'!I1708) = TRUE, 0, $C1709)</f>
        <v>0</v>
      </c>
      <c r="J1709">
        <f>IF(ISNUMBER('III. New Locations'!J1708) = TRUE, 0, $C1709)</f>
        <v>0</v>
      </c>
      <c r="K1709">
        <f>IF(ISNUMBER('III. New Locations'!K1708) = TRUE, 0,$C1709)</f>
        <v>0</v>
      </c>
      <c r="M1709">
        <f>IF(ISNUMBER('III. New Locations'!M1708) = TRUE, 0,$C1709)</f>
        <v>0</v>
      </c>
      <c r="O1709">
        <f>IF(ISNUMBER('III. New Locations'!O1708) = TRUE, 0, $C1709)</f>
        <v>0</v>
      </c>
      <c r="P1709">
        <f>IF(ISNUMBER('III. New Locations'!P1708) = TRUE, 0, $C1709)</f>
        <v>0</v>
      </c>
      <c r="Q1709">
        <f>IF(ISNUMBER('III. New Locations'!Q1708) = TRUE, 0, $C1709)</f>
        <v>0</v>
      </c>
      <c r="R1709">
        <f>IF(ISNUMBER('III. New Locations'!R1708) = TRUE, IF('III. New Locations'!R1708 &gt;= 0, IF('III. New Locations'!R1708 &lt;=1, 0, $C1709),$C1709),$C1709)</f>
        <v>0</v>
      </c>
      <c r="S1709">
        <f>IF(ISNUMBER('III. New Locations'!S1708) = TRUE, IF('III. New Locations'!S1708 &gt;= 0, IF('III. New Locations'!S1708 &lt;=1, 0, $C1709), $C1709), $C1709)</f>
        <v>0</v>
      </c>
      <c r="T1709">
        <f>IF('III. New Locations'!T1708 = "-Unknown-", $C1709, 0)</f>
        <v>0</v>
      </c>
      <c r="U1709">
        <f>IF(LEN('III. New Locations'!U1708)&gt;1, 0, IF(T1709 = 0, 0, $C1709))</f>
        <v>0</v>
      </c>
      <c r="V1709">
        <f>IF('III. New Locations'!V1708 = "Unknown", $C1709, 0)</f>
        <v>0</v>
      </c>
      <c r="W1709">
        <f>IF(LEN('III. New Locations'!W1708)&gt;1, 0, IF(V1709 = 0, 0, $C1709))</f>
        <v>0</v>
      </c>
      <c r="X1709" t="str">
        <f>'III. New Locations'!X1708</f>
        <v>Unknown</v>
      </c>
      <c r="Y1709">
        <f>IF(ISNUMBER('III. New Locations'!Y1708) = TRUE, IF('III. New Locations'!Y1708 &gt;= 1400, IF('III. New Locations'!Y1708 &lt;=2100, 0, $C1709), $C1709), $C1709)</f>
        <v>0</v>
      </c>
      <c r="Z1709">
        <f>IF(ISNUMBER('III. New Locations'!Z1708) = TRUE, IF('III. New Locations'!Z1708 &gt;= 1400, IF('III. New Locations'!Z1708 &lt;=2100, 0, $C1709), $C1709), $C1709)</f>
        <v>0</v>
      </c>
      <c r="AA1709">
        <f>IF(ISNUMBER('III. New Locations'!AA1708) = TRUE, IF('III. New Locations'!AA1708 &gt;= 1400, IF('III. New Locations'!AA1708 &lt;=2100, 0, $C1709), $C1709), $C1709)</f>
        <v>0</v>
      </c>
      <c r="AC1709">
        <f>IF(ISNUMBER('III. New Locations'!AC1708) = TRUE, IF('III. New Locations'!AC1708 &gt;= 0, IF('III. New Locations'!AC1708 &lt;=1, 0,$C1709),$C1709), $C1709)</f>
        <v>0</v>
      </c>
    </row>
    <row r="1710" spans="1:29">
      <c r="A1710">
        <f>'III. New Locations'!A1709</f>
        <v>1707</v>
      </c>
      <c r="C1710" s="4">
        <f>IF(LEN('III. New Locations'!C1709) &gt; 2, 1, 0)</f>
        <v>0</v>
      </c>
      <c r="E1710">
        <f>IF(LEN('III. New Locations'!E1709) = 2, IF('III. New Locations'!E1709 = "--", $C1710, 0), $C1710)</f>
        <v>0</v>
      </c>
      <c r="F1710">
        <f>IF(LEN('III. New Locations'!F1709) &gt; 4, 0, $C1710)</f>
        <v>0</v>
      </c>
      <c r="G1710">
        <f>IF(ISNUMBER('III. New Locations'!G1709) = TRUE, 0, $C1710)</f>
        <v>0</v>
      </c>
      <c r="H1710">
        <f>IF(ISNUMBER('III. New Locations'!H1709) = TRUE, 0, $C1710)</f>
        <v>0</v>
      </c>
      <c r="I1710">
        <f>IF(ISNUMBER('III. New Locations'!I1709) = TRUE, 0, $C1710)</f>
        <v>0</v>
      </c>
      <c r="J1710">
        <f>IF(ISNUMBER('III. New Locations'!J1709) = TRUE, 0, $C1710)</f>
        <v>0</v>
      </c>
      <c r="K1710">
        <f>IF(ISNUMBER('III. New Locations'!K1709) = TRUE, 0,$C1710)</f>
        <v>0</v>
      </c>
      <c r="M1710">
        <f>IF(ISNUMBER('III. New Locations'!M1709) = TRUE, 0,$C1710)</f>
        <v>0</v>
      </c>
      <c r="O1710">
        <f>IF(ISNUMBER('III. New Locations'!O1709) = TRUE, 0, $C1710)</f>
        <v>0</v>
      </c>
      <c r="P1710">
        <f>IF(ISNUMBER('III. New Locations'!P1709) = TRUE, 0, $C1710)</f>
        <v>0</v>
      </c>
      <c r="Q1710">
        <f>IF(ISNUMBER('III. New Locations'!Q1709) = TRUE, 0, $C1710)</f>
        <v>0</v>
      </c>
      <c r="R1710">
        <f>IF(ISNUMBER('III. New Locations'!R1709) = TRUE, IF('III. New Locations'!R1709 &gt;= 0, IF('III. New Locations'!R1709 &lt;=1, 0, $C1710),$C1710),$C1710)</f>
        <v>0</v>
      </c>
      <c r="S1710">
        <f>IF(ISNUMBER('III. New Locations'!S1709) = TRUE, IF('III. New Locations'!S1709 &gt;= 0, IF('III. New Locations'!S1709 &lt;=1, 0, $C1710), $C1710), $C1710)</f>
        <v>0</v>
      </c>
      <c r="T1710">
        <f>IF('III. New Locations'!T1709 = "-Unknown-", $C1710, 0)</f>
        <v>0</v>
      </c>
      <c r="U1710">
        <f>IF(LEN('III. New Locations'!U1709)&gt;1, 0, IF(T1710 = 0, 0, $C1710))</f>
        <v>0</v>
      </c>
      <c r="V1710">
        <f>IF('III. New Locations'!V1709 = "Unknown", $C1710, 0)</f>
        <v>0</v>
      </c>
      <c r="W1710">
        <f>IF(LEN('III. New Locations'!W1709)&gt;1, 0, IF(V1710 = 0, 0, $C1710))</f>
        <v>0</v>
      </c>
      <c r="X1710" t="str">
        <f>'III. New Locations'!X1709</f>
        <v>Unknown</v>
      </c>
      <c r="Y1710">
        <f>IF(ISNUMBER('III. New Locations'!Y1709) = TRUE, IF('III. New Locations'!Y1709 &gt;= 1400, IF('III. New Locations'!Y1709 &lt;=2100, 0, $C1710), $C1710), $C1710)</f>
        <v>0</v>
      </c>
      <c r="Z1710">
        <f>IF(ISNUMBER('III. New Locations'!Z1709) = TRUE, IF('III. New Locations'!Z1709 &gt;= 1400, IF('III. New Locations'!Z1709 &lt;=2100, 0, $C1710), $C1710), $C1710)</f>
        <v>0</v>
      </c>
      <c r="AA1710">
        <f>IF(ISNUMBER('III. New Locations'!AA1709) = TRUE, IF('III. New Locations'!AA1709 &gt;= 1400, IF('III. New Locations'!AA1709 &lt;=2100, 0, $C1710), $C1710), $C1710)</f>
        <v>0</v>
      </c>
      <c r="AC1710">
        <f>IF(ISNUMBER('III. New Locations'!AC1709) = TRUE, IF('III. New Locations'!AC1709 &gt;= 0, IF('III. New Locations'!AC1709 &lt;=1, 0,$C1710),$C1710), $C1710)</f>
        <v>0</v>
      </c>
    </row>
    <row r="1711" spans="1:29">
      <c r="A1711">
        <f>'III. New Locations'!A1710</f>
        <v>1708</v>
      </c>
      <c r="C1711" s="4">
        <f>IF(LEN('III. New Locations'!C1710) &gt; 2, 1, 0)</f>
        <v>0</v>
      </c>
      <c r="E1711">
        <f>IF(LEN('III. New Locations'!E1710) = 2, IF('III. New Locations'!E1710 = "--", $C1711, 0), $C1711)</f>
        <v>0</v>
      </c>
      <c r="F1711">
        <f>IF(LEN('III. New Locations'!F1710) &gt; 4, 0, $C1711)</f>
        <v>0</v>
      </c>
      <c r="G1711">
        <f>IF(ISNUMBER('III. New Locations'!G1710) = TRUE, 0, $C1711)</f>
        <v>0</v>
      </c>
      <c r="H1711">
        <f>IF(ISNUMBER('III. New Locations'!H1710) = TRUE, 0, $C1711)</f>
        <v>0</v>
      </c>
      <c r="I1711">
        <f>IF(ISNUMBER('III. New Locations'!I1710) = TRUE, 0, $C1711)</f>
        <v>0</v>
      </c>
      <c r="J1711">
        <f>IF(ISNUMBER('III. New Locations'!J1710) = TRUE, 0, $C1711)</f>
        <v>0</v>
      </c>
      <c r="K1711">
        <f>IF(ISNUMBER('III. New Locations'!K1710) = TRUE, 0,$C1711)</f>
        <v>0</v>
      </c>
      <c r="M1711">
        <f>IF(ISNUMBER('III. New Locations'!M1710) = TRUE, 0,$C1711)</f>
        <v>0</v>
      </c>
      <c r="O1711">
        <f>IF(ISNUMBER('III. New Locations'!O1710) = TRUE, 0, $C1711)</f>
        <v>0</v>
      </c>
      <c r="P1711">
        <f>IF(ISNUMBER('III. New Locations'!P1710) = TRUE, 0, $C1711)</f>
        <v>0</v>
      </c>
      <c r="Q1711">
        <f>IF(ISNUMBER('III. New Locations'!Q1710) = TRUE, 0, $C1711)</f>
        <v>0</v>
      </c>
      <c r="R1711">
        <f>IF(ISNUMBER('III. New Locations'!R1710) = TRUE, IF('III. New Locations'!R1710 &gt;= 0, IF('III. New Locations'!R1710 &lt;=1, 0, $C1711),$C1711),$C1711)</f>
        <v>0</v>
      </c>
      <c r="S1711">
        <f>IF(ISNUMBER('III. New Locations'!S1710) = TRUE, IF('III. New Locations'!S1710 &gt;= 0, IF('III. New Locations'!S1710 &lt;=1, 0, $C1711), $C1711), $C1711)</f>
        <v>0</v>
      </c>
      <c r="T1711">
        <f>IF('III. New Locations'!T1710 = "-Unknown-", $C1711, 0)</f>
        <v>0</v>
      </c>
      <c r="U1711">
        <f>IF(LEN('III. New Locations'!U1710)&gt;1, 0, IF(T1711 = 0, 0, $C1711))</f>
        <v>0</v>
      </c>
      <c r="V1711">
        <f>IF('III. New Locations'!V1710 = "Unknown", $C1711, 0)</f>
        <v>0</v>
      </c>
      <c r="W1711">
        <f>IF(LEN('III. New Locations'!W1710)&gt;1, 0, IF(V1711 = 0, 0, $C1711))</f>
        <v>0</v>
      </c>
      <c r="X1711" t="str">
        <f>'III. New Locations'!X1710</f>
        <v>Unknown</v>
      </c>
      <c r="Y1711">
        <f>IF(ISNUMBER('III. New Locations'!Y1710) = TRUE, IF('III. New Locations'!Y1710 &gt;= 1400, IF('III. New Locations'!Y1710 &lt;=2100, 0, $C1711), $C1711), $C1711)</f>
        <v>0</v>
      </c>
      <c r="Z1711">
        <f>IF(ISNUMBER('III. New Locations'!Z1710) = TRUE, IF('III. New Locations'!Z1710 &gt;= 1400, IF('III. New Locations'!Z1710 &lt;=2100, 0, $C1711), $C1711), $C1711)</f>
        <v>0</v>
      </c>
      <c r="AA1711">
        <f>IF(ISNUMBER('III. New Locations'!AA1710) = TRUE, IF('III. New Locations'!AA1710 &gt;= 1400, IF('III. New Locations'!AA1710 &lt;=2100, 0, $C1711), $C1711), $C1711)</f>
        <v>0</v>
      </c>
      <c r="AC1711">
        <f>IF(ISNUMBER('III. New Locations'!AC1710) = TRUE, IF('III. New Locations'!AC1710 &gt;= 0, IF('III. New Locations'!AC1710 &lt;=1, 0,$C1711),$C1711), $C1711)</f>
        <v>0</v>
      </c>
    </row>
    <row r="1712" spans="1:29">
      <c r="A1712">
        <f>'III. New Locations'!A1711</f>
        <v>1709</v>
      </c>
      <c r="C1712" s="4">
        <f>IF(LEN('III. New Locations'!C1711) &gt; 2, 1, 0)</f>
        <v>0</v>
      </c>
      <c r="E1712">
        <f>IF(LEN('III. New Locations'!E1711) = 2, IF('III. New Locations'!E1711 = "--", $C1712, 0), $C1712)</f>
        <v>0</v>
      </c>
      <c r="F1712">
        <f>IF(LEN('III. New Locations'!F1711) &gt; 4, 0, $C1712)</f>
        <v>0</v>
      </c>
      <c r="G1712">
        <f>IF(ISNUMBER('III. New Locations'!G1711) = TRUE, 0, $C1712)</f>
        <v>0</v>
      </c>
      <c r="H1712">
        <f>IF(ISNUMBER('III. New Locations'!H1711) = TRUE, 0, $C1712)</f>
        <v>0</v>
      </c>
      <c r="I1712">
        <f>IF(ISNUMBER('III. New Locations'!I1711) = TRUE, 0, $C1712)</f>
        <v>0</v>
      </c>
      <c r="J1712">
        <f>IF(ISNUMBER('III. New Locations'!J1711) = TRUE, 0, $C1712)</f>
        <v>0</v>
      </c>
      <c r="K1712">
        <f>IF(ISNUMBER('III. New Locations'!K1711) = TRUE, 0,$C1712)</f>
        <v>0</v>
      </c>
      <c r="M1712">
        <f>IF(ISNUMBER('III. New Locations'!M1711) = TRUE, 0,$C1712)</f>
        <v>0</v>
      </c>
      <c r="O1712">
        <f>IF(ISNUMBER('III. New Locations'!O1711) = TRUE, 0, $C1712)</f>
        <v>0</v>
      </c>
      <c r="P1712">
        <f>IF(ISNUMBER('III. New Locations'!P1711) = TRUE, 0, $C1712)</f>
        <v>0</v>
      </c>
      <c r="Q1712">
        <f>IF(ISNUMBER('III. New Locations'!Q1711) = TRUE, 0, $C1712)</f>
        <v>0</v>
      </c>
      <c r="R1712">
        <f>IF(ISNUMBER('III. New Locations'!R1711) = TRUE, IF('III. New Locations'!R1711 &gt;= 0, IF('III. New Locations'!R1711 &lt;=1, 0, $C1712),$C1712),$C1712)</f>
        <v>0</v>
      </c>
      <c r="S1712">
        <f>IF(ISNUMBER('III. New Locations'!S1711) = TRUE, IF('III. New Locations'!S1711 &gt;= 0, IF('III. New Locations'!S1711 &lt;=1, 0, $C1712), $C1712), $C1712)</f>
        <v>0</v>
      </c>
      <c r="T1712">
        <f>IF('III. New Locations'!T1711 = "-Unknown-", $C1712, 0)</f>
        <v>0</v>
      </c>
      <c r="U1712">
        <f>IF(LEN('III. New Locations'!U1711)&gt;1, 0, IF(T1712 = 0, 0, $C1712))</f>
        <v>0</v>
      </c>
      <c r="V1712">
        <f>IF('III. New Locations'!V1711 = "Unknown", $C1712, 0)</f>
        <v>0</v>
      </c>
      <c r="W1712">
        <f>IF(LEN('III. New Locations'!W1711)&gt;1, 0, IF(V1712 = 0, 0, $C1712))</f>
        <v>0</v>
      </c>
      <c r="X1712" t="str">
        <f>'III. New Locations'!X1711</f>
        <v>Unknown</v>
      </c>
      <c r="Y1712">
        <f>IF(ISNUMBER('III. New Locations'!Y1711) = TRUE, IF('III. New Locations'!Y1711 &gt;= 1400, IF('III. New Locations'!Y1711 &lt;=2100, 0, $C1712), $C1712), $C1712)</f>
        <v>0</v>
      </c>
      <c r="Z1712">
        <f>IF(ISNUMBER('III. New Locations'!Z1711) = TRUE, IF('III. New Locations'!Z1711 &gt;= 1400, IF('III. New Locations'!Z1711 &lt;=2100, 0, $C1712), $C1712), $C1712)</f>
        <v>0</v>
      </c>
      <c r="AA1712">
        <f>IF(ISNUMBER('III. New Locations'!AA1711) = TRUE, IF('III. New Locations'!AA1711 &gt;= 1400, IF('III. New Locations'!AA1711 &lt;=2100, 0, $C1712), $C1712), $C1712)</f>
        <v>0</v>
      </c>
      <c r="AC1712">
        <f>IF(ISNUMBER('III. New Locations'!AC1711) = TRUE, IF('III. New Locations'!AC1711 &gt;= 0, IF('III. New Locations'!AC1711 &lt;=1, 0,$C1712),$C1712), $C1712)</f>
        <v>0</v>
      </c>
    </row>
    <row r="1713" spans="1:29">
      <c r="A1713">
        <f>'III. New Locations'!A1712</f>
        <v>1710</v>
      </c>
      <c r="C1713" s="4">
        <f>IF(LEN('III. New Locations'!C1712) &gt; 2, 1, 0)</f>
        <v>0</v>
      </c>
      <c r="E1713">
        <f>IF(LEN('III. New Locations'!E1712) = 2, IF('III. New Locations'!E1712 = "--", $C1713, 0), $C1713)</f>
        <v>0</v>
      </c>
      <c r="F1713">
        <f>IF(LEN('III. New Locations'!F1712) &gt; 4, 0, $C1713)</f>
        <v>0</v>
      </c>
      <c r="G1713">
        <f>IF(ISNUMBER('III. New Locations'!G1712) = TRUE, 0, $C1713)</f>
        <v>0</v>
      </c>
      <c r="H1713">
        <f>IF(ISNUMBER('III. New Locations'!H1712) = TRUE, 0, $C1713)</f>
        <v>0</v>
      </c>
      <c r="I1713">
        <f>IF(ISNUMBER('III. New Locations'!I1712) = TRUE, 0, $C1713)</f>
        <v>0</v>
      </c>
      <c r="J1713">
        <f>IF(ISNUMBER('III. New Locations'!J1712) = TRUE, 0, $C1713)</f>
        <v>0</v>
      </c>
      <c r="K1713">
        <f>IF(ISNUMBER('III. New Locations'!K1712) = TRUE, 0,$C1713)</f>
        <v>0</v>
      </c>
      <c r="M1713">
        <f>IF(ISNUMBER('III. New Locations'!M1712) = TRUE, 0,$C1713)</f>
        <v>0</v>
      </c>
      <c r="O1713">
        <f>IF(ISNUMBER('III. New Locations'!O1712) = TRUE, 0, $C1713)</f>
        <v>0</v>
      </c>
      <c r="P1713">
        <f>IF(ISNUMBER('III. New Locations'!P1712) = TRUE, 0, $C1713)</f>
        <v>0</v>
      </c>
      <c r="Q1713">
        <f>IF(ISNUMBER('III. New Locations'!Q1712) = TRUE, 0, $C1713)</f>
        <v>0</v>
      </c>
      <c r="R1713">
        <f>IF(ISNUMBER('III. New Locations'!R1712) = TRUE, IF('III. New Locations'!R1712 &gt;= 0, IF('III. New Locations'!R1712 &lt;=1, 0, $C1713),$C1713),$C1713)</f>
        <v>0</v>
      </c>
      <c r="S1713">
        <f>IF(ISNUMBER('III. New Locations'!S1712) = TRUE, IF('III. New Locations'!S1712 &gt;= 0, IF('III. New Locations'!S1712 &lt;=1, 0, $C1713), $C1713), $C1713)</f>
        <v>0</v>
      </c>
      <c r="T1713">
        <f>IF('III. New Locations'!T1712 = "-Unknown-", $C1713, 0)</f>
        <v>0</v>
      </c>
      <c r="U1713">
        <f>IF(LEN('III. New Locations'!U1712)&gt;1, 0, IF(T1713 = 0, 0, $C1713))</f>
        <v>0</v>
      </c>
      <c r="V1713">
        <f>IF('III. New Locations'!V1712 = "Unknown", $C1713, 0)</f>
        <v>0</v>
      </c>
      <c r="W1713">
        <f>IF(LEN('III. New Locations'!W1712)&gt;1, 0, IF(V1713 = 0, 0, $C1713))</f>
        <v>0</v>
      </c>
      <c r="X1713" t="str">
        <f>'III. New Locations'!X1712</f>
        <v>Unknown</v>
      </c>
      <c r="Y1713">
        <f>IF(ISNUMBER('III. New Locations'!Y1712) = TRUE, IF('III. New Locations'!Y1712 &gt;= 1400, IF('III. New Locations'!Y1712 &lt;=2100, 0, $C1713), $C1713), $C1713)</f>
        <v>0</v>
      </c>
      <c r="Z1713">
        <f>IF(ISNUMBER('III. New Locations'!Z1712) = TRUE, IF('III. New Locations'!Z1712 &gt;= 1400, IF('III. New Locations'!Z1712 &lt;=2100, 0, $C1713), $C1713), $C1713)</f>
        <v>0</v>
      </c>
      <c r="AA1713">
        <f>IF(ISNUMBER('III. New Locations'!AA1712) = TRUE, IF('III. New Locations'!AA1712 &gt;= 1400, IF('III. New Locations'!AA1712 &lt;=2100, 0, $C1713), $C1713), $C1713)</f>
        <v>0</v>
      </c>
      <c r="AC1713">
        <f>IF(ISNUMBER('III. New Locations'!AC1712) = TRUE, IF('III. New Locations'!AC1712 &gt;= 0, IF('III. New Locations'!AC1712 &lt;=1, 0,$C1713),$C1713), $C1713)</f>
        <v>0</v>
      </c>
    </row>
    <row r="1714" spans="1:29">
      <c r="A1714">
        <f>'III. New Locations'!A1713</f>
        <v>1711</v>
      </c>
      <c r="C1714" s="4">
        <f>IF(LEN('III. New Locations'!C1713) &gt; 2, 1, 0)</f>
        <v>0</v>
      </c>
      <c r="E1714">
        <f>IF(LEN('III. New Locations'!E1713) = 2, IF('III. New Locations'!E1713 = "--", $C1714, 0), $C1714)</f>
        <v>0</v>
      </c>
      <c r="F1714">
        <f>IF(LEN('III. New Locations'!F1713) &gt; 4, 0, $C1714)</f>
        <v>0</v>
      </c>
      <c r="G1714">
        <f>IF(ISNUMBER('III. New Locations'!G1713) = TRUE, 0, $C1714)</f>
        <v>0</v>
      </c>
      <c r="H1714">
        <f>IF(ISNUMBER('III. New Locations'!H1713) = TRUE, 0, $C1714)</f>
        <v>0</v>
      </c>
      <c r="I1714">
        <f>IF(ISNUMBER('III. New Locations'!I1713) = TRUE, 0, $C1714)</f>
        <v>0</v>
      </c>
      <c r="J1714">
        <f>IF(ISNUMBER('III. New Locations'!J1713) = TRUE, 0, $C1714)</f>
        <v>0</v>
      </c>
      <c r="K1714">
        <f>IF(ISNUMBER('III. New Locations'!K1713) = TRUE, 0,$C1714)</f>
        <v>0</v>
      </c>
      <c r="M1714">
        <f>IF(ISNUMBER('III. New Locations'!M1713) = TRUE, 0,$C1714)</f>
        <v>0</v>
      </c>
      <c r="O1714">
        <f>IF(ISNUMBER('III. New Locations'!O1713) = TRUE, 0, $C1714)</f>
        <v>0</v>
      </c>
      <c r="P1714">
        <f>IF(ISNUMBER('III. New Locations'!P1713) = TRUE, 0, $C1714)</f>
        <v>0</v>
      </c>
      <c r="Q1714">
        <f>IF(ISNUMBER('III. New Locations'!Q1713) = TRUE, 0, $C1714)</f>
        <v>0</v>
      </c>
      <c r="R1714">
        <f>IF(ISNUMBER('III. New Locations'!R1713) = TRUE, IF('III. New Locations'!R1713 &gt;= 0, IF('III. New Locations'!R1713 &lt;=1, 0, $C1714),$C1714),$C1714)</f>
        <v>0</v>
      </c>
      <c r="S1714">
        <f>IF(ISNUMBER('III. New Locations'!S1713) = TRUE, IF('III. New Locations'!S1713 &gt;= 0, IF('III. New Locations'!S1713 &lt;=1, 0, $C1714), $C1714), $C1714)</f>
        <v>0</v>
      </c>
      <c r="T1714">
        <f>IF('III. New Locations'!T1713 = "-Unknown-", $C1714, 0)</f>
        <v>0</v>
      </c>
      <c r="U1714">
        <f>IF(LEN('III. New Locations'!U1713)&gt;1, 0, IF(T1714 = 0, 0, $C1714))</f>
        <v>0</v>
      </c>
      <c r="V1714">
        <f>IF('III. New Locations'!V1713 = "Unknown", $C1714, 0)</f>
        <v>0</v>
      </c>
      <c r="W1714">
        <f>IF(LEN('III. New Locations'!W1713)&gt;1, 0, IF(V1714 = 0, 0, $C1714))</f>
        <v>0</v>
      </c>
      <c r="X1714" t="str">
        <f>'III. New Locations'!X1713</f>
        <v>Unknown</v>
      </c>
      <c r="Y1714">
        <f>IF(ISNUMBER('III. New Locations'!Y1713) = TRUE, IF('III. New Locations'!Y1713 &gt;= 1400, IF('III. New Locations'!Y1713 &lt;=2100, 0, $C1714), $C1714), $C1714)</f>
        <v>0</v>
      </c>
      <c r="Z1714">
        <f>IF(ISNUMBER('III. New Locations'!Z1713) = TRUE, IF('III. New Locations'!Z1713 &gt;= 1400, IF('III. New Locations'!Z1713 &lt;=2100, 0, $C1714), $C1714), $C1714)</f>
        <v>0</v>
      </c>
      <c r="AA1714">
        <f>IF(ISNUMBER('III. New Locations'!AA1713) = TRUE, IF('III. New Locations'!AA1713 &gt;= 1400, IF('III. New Locations'!AA1713 &lt;=2100, 0, $C1714), $C1714), $C1714)</f>
        <v>0</v>
      </c>
      <c r="AC1714">
        <f>IF(ISNUMBER('III. New Locations'!AC1713) = TRUE, IF('III. New Locations'!AC1713 &gt;= 0, IF('III. New Locations'!AC1713 &lt;=1, 0,$C1714),$C1714), $C1714)</f>
        <v>0</v>
      </c>
    </row>
    <row r="1715" spans="1:29">
      <c r="A1715">
        <f>'III. New Locations'!A1714</f>
        <v>1712</v>
      </c>
      <c r="C1715" s="4">
        <f>IF(LEN('III. New Locations'!C1714) &gt; 2, 1, 0)</f>
        <v>0</v>
      </c>
      <c r="E1715">
        <f>IF(LEN('III. New Locations'!E1714) = 2, IF('III. New Locations'!E1714 = "--", $C1715, 0), $C1715)</f>
        <v>0</v>
      </c>
      <c r="F1715">
        <f>IF(LEN('III. New Locations'!F1714) &gt; 4, 0, $C1715)</f>
        <v>0</v>
      </c>
      <c r="G1715">
        <f>IF(ISNUMBER('III. New Locations'!G1714) = TRUE, 0, $C1715)</f>
        <v>0</v>
      </c>
      <c r="H1715">
        <f>IF(ISNUMBER('III. New Locations'!H1714) = TRUE, 0, $C1715)</f>
        <v>0</v>
      </c>
      <c r="I1715">
        <f>IF(ISNUMBER('III. New Locations'!I1714) = TRUE, 0, $C1715)</f>
        <v>0</v>
      </c>
      <c r="J1715">
        <f>IF(ISNUMBER('III. New Locations'!J1714) = TRUE, 0, $C1715)</f>
        <v>0</v>
      </c>
      <c r="K1715">
        <f>IF(ISNUMBER('III. New Locations'!K1714) = TRUE, 0,$C1715)</f>
        <v>0</v>
      </c>
      <c r="M1715">
        <f>IF(ISNUMBER('III. New Locations'!M1714) = TRUE, 0,$C1715)</f>
        <v>0</v>
      </c>
      <c r="O1715">
        <f>IF(ISNUMBER('III. New Locations'!O1714) = TRUE, 0, $C1715)</f>
        <v>0</v>
      </c>
      <c r="P1715">
        <f>IF(ISNUMBER('III. New Locations'!P1714) = TRUE, 0, $C1715)</f>
        <v>0</v>
      </c>
      <c r="Q1715">
        <f>IF(ISNUMBER('III. New Locations'!Q1714) = TRUE, 0, $C1715)</f>
        <v>0</v>
      </c>
      <c r="R1715">
        <f>IF(ISNUMBER('III. New Locations'!R1714) = TRUE, IF('III. New Locations'!R1714 &gt;= 0, IF('III. New Locations'!R1714 &lt;=1, 0, $C1715),$C1715),$C1715)</f>
        <v>0</v>
      </c>
      <c r="S1715">
        <f>IF(ISNUMBER('III. New Locations'!S1714) = TRUE, IF('III. New Locations'!S1714 &gt;= 0, IF('III. New Locations'!S1714 &lt;=1, 0, $C1715), $C1715), $C1715)</f>
        <v>0</v>
      </c>
      <c r="T1715">
        <f>IF('III. New Locations'!T1714 = "-Unknown-", $C1715, 0)</f>
        <v>0</v>
      </c>
      <c r="U1715">
        <f>IF(LEN('III. New Locations'!U1714)&gt;1, 0, IF(T1715 = 0, 0, $C1715))</f>
        <v>0</v>
      </c>
      <c r="V1715">
        <f>IF('III. New Locations'!V1714 = "Unknown", $C1715, 0)</f>
        <v>0</v>
      </c>
      <c r="W1715">
        <f>IF(LEN('III. New Locations'!W1714)&gt;1, 0, IF(V1715 = 0, 0, $C1715))</f>
        <v>0</v>
      </c>
      <c r="X1715" t="str">
        <f>'III. New Locations'!X1714</f>
        <v>Unknown</v>
      </c>
      <c r="Y1715">
        <f>IF(ISNUMBER('III. New Locations'!Y1714) = TRUE, IF('III. New Locations'!Y1714 &gt;= 1400, IF('III. New Locations'!Y1714 &lt;=2100, 0, $C1715), $C1715), $C1715)</f>
        <v>0</v>
      </c>
      <c r="Z1715">
        <f>IF(ISNUMBER('III. New Locations'!Z1714) = TRUE, IF('III. New Locations'!Z1714 &gt;= 1400, IF('III. New Locations'!Z1714 &lt;=2100, 0, $C1715), $C1715), $C1715)</f>
        <v>0</v>
      </c>
      <c r="AA1715">
        <f>IF(ISNUMBER('III. New Locations'!AA1714) = TRUE, IF('III. New Locations'!AA1714 &gt;= 1400, IF('III. New Locations'!AA1714 &lt;=2100, 0, $C1715), $C1715), $C1715)</f>
        <v>0</v>
      </c>
      <c r="AC1715">
        <f>IF(ISNUMBER('III. New Locations'!AC1714) = TRUE, IF('III. New Locations'!AC1714 &gt;= 0, IF('III. New Locations'!AC1714 &lt;=1, 0,$C1715),$C1715), $C1715)</f>
        <v>0</v>
      </c>
    </row>
    <row r="1716" spans="1:29">
      <c r="A1716">
        <f>'III. New Locations'!A1715</f>
        <v>1713</v>
      </c>
      <c r="C1716" s="4">
        <f>IF(LEN('III. New Locations'!C1715) &gt; 2, 1, 0)</f>
        <v>0</v>
      </c>
      <c r="E1716">
        <f>IF(LEN('III. New Locations'!E1715) = 2, IF('III. New Locations'!E1715 = "--", $C1716, 0), $C1716)</f>
        <v>0</v>
      </c>
      <c r="F1716">
        <f>IF(LEN('III. New Locations'!F1715) &gt; 4, 0, $C1716)</f>
        <v>0</v>
      </c>
      <c r="G1716">
        <f>IF(ISNUMBER('III. New Locations'!G1715) = TRUE, 0, $C1716)</f>
        <v>0</v>
      </c>
      <c r="H1716">
        <f>IF(ISNUMBER('III. New Locations'!H1715) = TRUE, 0, $C1716)</f>
        <v>0</v>
      </c>
      <c r="I1716">
        <f>IF(ISNUMBER('III. New Locations'!I1715) = TRUE, 0, $C1716)</f>
        <v>0</v>
      </c>
      <c r="J1716">
        <f>IF(ISNUMBER('III. New Locations'!J1715) = TRUE, 0, $C1716)</f>
        <v>0</v>
      </c>
      <c r="K1716">
        <f>IF(ISNUMBER('III. New Locations'!K1715) = TRUE, 0,$C1716)</f>
        <v>0</v>
      </c>
      <c r="M1716">
        <f>IF(ISNUMBER('III. New Locations'!M1715) = TRUE, 0,$C1716)</f>
        <v>0</v>
      </c>
      <c r="O1716">
        <f>IF(ISNUMBER('III. New Locations'!O1715) = TRUE, 0, $C1716)</f>
        <v>0</v>
      </c>
      <c r="P1716">
        <f>IF(ISNUMBER('III. New Locations'!P1715) = TRUE, 0, $C1716)</f>
        <v>0</v>
      </c>
      <c r="Q1716">
        <f>IF(ISNUMBER('III. New Locations'!Q1715) = TRUE, 0, $C1716)</f>
        <v>0</v>
      </c>
      <c r="R1716">
        <f>IF(ISNUMBER('III. New Locations'!R1715) = TRUE, IF('III. New Locations'!R1715 &gt;= 0, IF('III. New Locations'!R1715 &lt;=1, 0, $C1716),$C1716),$C1716)</f>
        <v>0</v>
      </c>
      <c r="S1716">
        <f>IF(ISNUMBER('III. New Locations'!S1715) = TRUE, IF('III. New Locations'!S1715 &gt;= 0, IF('III. New Locations'!S1715 &lt;=1, 0, $C1716), $C1716), $C1716)</f>
        <v>0</v>
      </c>
      <c r="T1716">
        <f>IF('III. New Locations'!T1715 = "-Unknown-", $C1716, 0)</f>
        <v>0</v>
      </c>
      <c r="U1716">
        <f>IF(LEN('III. New Locations'!U1715)&gt;1, 0, IF(T1716 = 0, 0, $C1716))</f>
        <v>0</v>
      </c>
      <c r="V1716">
        <f>IF('III. New Locations'!V1715 = "Unknown", $C1716, 0)</f>
        <v>0</v>
      </c>
      <c r="W1716">
        <f>IF(LEN('III. New Locations'!W1715)&gt;1, 0, IF(V1716 = 0, 0, $C1716))</f>
        <v>0</v>
      </c>
      <c r="X1716" t="str">
        <f>'III. New Locations'!X1715</f>
        <v>Unknown</v>
      </c>
      <c r="Y1716">
        <f>IF(ISNUMBER('III. New Locations'!Y1715) = TRUE, IF('III. New Locations'!Y1715 &gt;= 1400, IF('III. New Locations'!Y1715 &lt;=2100, 0, $C1716), $C1716), $C1716)</f>
        <v>0</v>
      </c>
      <c r="Z1716">
        <f>IF(ISNUMBER('III. New Locations'!Z1715) = TRUE, IF('III. New Locations'!Z1715 &gt;= 1400, IF('III. New Locations'!Z1715 &lt;=2100, 0, $C1716), $C1716), $C1716)</f>
        <v>0</v>
      </c>
      <c r="AA1716">
        <f>IF(ISNUMBER('III. New Locations'!AA1715) = TRUE, IF('III. New Locations'!AA1715 &gt;= 1400, IF('III. New Locations'!AA1715 &lt;=2100, 0, $C1716), $C1716), $C1716)</f>
        <v>0</v>
      </c>
      <c r="AC1716">
        <f>IF(ISNUMBER('III. New Locations'!AC1715) = TRUE, IF('III. New Locations'!AC1715 &gt;= 0, IF('III. New Locations'!AC1715 &lt;=1, 0,$C1716),$C1716), $C1716)</f>
        <v>0</v>
      </c>
    </row>
    <row r="1717" spans="1:29">
      <c r="A1717">
        <f>'III. New Locations'!A1716</f>
        <v>1714</v>
      </c>
      <c r="C1717" s="4">
        <f>IF(LEN('III. New Locations'!C1716) &gt; 2, 1, 0)</f>
        <v>0</v>
      </c>
      <c r="E1717">
        <f>IF(LEN('III. New Locations'!E1716) = 2, IF('III. New Locations'!E1716 = "--", $C1717, 0), $C1717)</f>
        <v>0</v>
      </c>
      <c r="F1717">
        <f>IF(LEN('III. New Locations'!F1716) &gt; 4, 0, $C1717)</f>
        <v>0</v>
      </c>
      <c r="G1717">
        <f>IF(ISNUMBER('III. New Locations'!G1716) = TRUE, 0, $C1717)</f>
        <v>0</v>
      </c>
      <c r="H1717">
        <f>IF(ISNUMBER('III. New Locations'!H1716) = TRUE, 0, $C1717)</f>
        <v>0</v>
      </c>
      <c r="I1717">
        <f>IF(ISNUMBER('III. New Locations'!I1716) = TRUE, 0, $C1717)</f>
        <v>0</v>
      </c>
      <c r="J1717">
        <f>IF(ISNUMBER('III. New Locations'!J1716) = TRUE, 0, $C1717)</f>
        <v>0</v>
      </c>
      <c r="K1717">
        <f>IF(ISNUMBER('III. New Locations'!K1716) = TRUE, 0,$C1717)</f>
        <v>0</v>
      </c>
      <c r="M1717">
        <f>IF(ISNUMBER('III. New Locations'!M1716) = TRUE, 0,$C1717)</f>
        <v>0</v>
      </c>
      <c r="O1717">
        <f>IF(ISNUMBER('III. New Locations'!O1716) = TRUE, 0, $C1717)</f>
        <v>0</v>
      </c>
      <c r="P1717">
        <f>IF(ISNUMBER('III. New Locations'!P1716) = TRUE, 0, $C1717)</f>
        <v>0</v>
      </c>
      <c r="Q1717">
        <f>IF(ISNUMBER('III. New Locations'!Q1716) = TRUE, 0, $C1717)</f>
        <v>0</v>
      </c>
      <c r="R1717">
        <f>IF(ISNUMBER('III. New Locations'!R1716) = TRUE, IF('III. New Locations'!R1716 &gt;= 0, IF('III. New Locations'!R1716 &lt;=1, 0, $C1717),$C1717),$C1717)</f>
        <v>0</v>
      </c>
      <c r="S1717">
        <f>IF(ISNUMBER('III. New Locations'!S1716) = TRUE, IF('III. New Locations'!S1716 &gt;= 0, IF('III. New Locations'!S1716 &lt;=1, 0, $C1717), $C1717), $C1717)</f>
        <v>0</v>
      </c>
      <c r="T1717">
        <f>IF('III. New Locations'!T1716 = "-Unknown-", $C1717, 0)</f>
        <v>0</v>
      </c>
      <c r="U1717">
        <f>IF(LEN('III. New Locations'!U1716)&gt;1, 0, IF(T1717 = 0, 0, $C1717))</f>
        <v>0</v>
      </c>
      <c r="V1717">
        <f>IF('III. New Locations'!V1716 = "Unknown", $C1717, 0)</f>
        <v>0</v>
      </c>
      <c r="W1717">
        <f>IF(LEN('III. New Locations'!W1716)&gt;1, 0, IF(V1717 = 0, 0, $C1717))</f>
        <v>0</v>
      </c>
      <c r="X1717" t="str">
        <f>'III. New Locations'!X1716</f>
        <v>Unknown</v>
      </c>
      <c r="Y1717">
        <f>IF(ISNUMBER('III. New Locations'!Y1716) = TRUE, IF('III. New Locations'!Y1716 &gt;= 1400, IF('III. New Locations'!Y1716 &lt;=2100, 0, $C1717), $C1717), $C1717)</f>
        <v>0</v>
      </c>
      <c r="Z1717">
        <f>IF(ISNUMBER('III. New Locations'!Z1716) = TRUE, IF('III. New Locations'!Z1716 &gt;= 1400, IF('III. New Locations'!Z1716 &lt;=2100, 0, $C1717), $C1717), $C1717)</f>
        <v>0</v>
      </c>
      <c r="AA1717">
        <f>IF(ISNUMBER('III. New Locations'!AA1716) = TRUE, IF('III. New Locations'!AA1716 &gt;= 1400, IF('III. New Locations'!AA1716 &lt;=2100, 0, $C1717), $C1717), $C1717)</f>
        <v>0</v>
      </c>
      <c r="AC1717">
        <f>IF(ISNUMBER('III. New Locations'!AC1716) = TRUE, IF('III. New Locations'!AC1716 &gt;= 0, IF('III. New Locations'!AC1716 &lt;=1, 0,$C1717),$C1717), $C1717)</f>
        <v>0</v>
      </c>
    </row>
    <row r="1718" spans="1:29">
      <c r="A1718">
        <f>'III. New Locations'!A1717</f>
        <v>1715</v>
      </c>
      <c r="C1718" s="4">
        <f>IF(LEN('III. New Locations'!C1717) &gt; 2, 1, 0)</f>
        <v>0</v>
      </c>
      <c r="E1718">
        <f>IF(LEN('III. New Locations'!E1717) = 2, IF('III. New Locations'!E1717 = "--", $C1718, 0), $C1718)</f>
        <v>0</v>
      </c>
      <c r="F1718">
        <f>IF(LEN('III. New Locations'!F1717) &gt; 4, 0, $C1718)</f>
        <v>0</v>
      </c>
      <c r="G1718">
        <f>IF(ISNUMBER('III. New Locations'!G1717) = TRUE, 0, $C1718)</f>
        <v>0</v>
      </c>
      <c r="H1718">
        <f>IF(ISNUMBER('III. New Locations'!H1717) = TRUE, 0, $C1718)</f>
        <v>0</v>
      </c>
      <c r="I1718">
        <f>IF(ISNUMBER('III. New Locations'!I1717) = TRUE, 0, $C1718)</f>
        <v>0</v>
      </c>
      <c r="J1718">
        <f>IF(ISNUMBER('III. New Locations'!J1717) = TRUE, 0, $C1718)</f>
        <v>0</v>
      </c>
      <c r="K1718">
        <f>IF(ISNUMBER('III. New Locations'!K1717) = TRUE, 0,$C1718)</f>
        <v>0</v>
      </c>
      <c r="M1718">
        <f>IF(ISNUMBER('III. New Locations'!M1717) = TRUE, 0,$C1718)</f>
        <v>0</v>
      </c>
      <c r="O1718">
        <f>IF(ISNUMBER('III. New Locations'!O1717) = TRUE, 0, $C1718)</f>
        <v>0</v>
      </c>
      <c r="P1718">
        <f>IF(ISNUMBER('III. New Locations'!P1717) = TRUE, 0, $C1718)</f>
        <v>0</v>
      </c>
      <c r="Q1718">
        <f>IF(ISNUMBER('III. New Locations'!Q1717) = TRUE, 0, $C1718)</f>
        <v>0</v>
      </c>
      <c r="R1718">
        <f>IF(ISNUMBER('III. New Locations'!R1717) = TRUE, IF('III. New Locations'!R1717 &gt;= 0, IF('III. New Locations'!R1717 &lt;=1, 0, $C1718),$C1718),$C1718)</f>
        <v>0</v>
      </c>
      <c r="S1718">
        <f>IF(ISNUMBER('III. New Locations'!S1717) = TRUE, IF('III. New Locations'!S1717 &gt;= 0, IF('III. New Locations'!S1717 &lt;=1, 0, $C1718), $C1718), $C1718)</f>
        <v>0</v>
      </c>
      <c r="T1718">
        <f>IF('III. New Locations'!T1717 = "-Unknown-", $C1718, 0)</f>
        <v>0</v>
      </c>
      <c r="U1718">
        <f>IF(LEN('III. New Locations'!U1717)&gt;1, 0, IF(T1718 = 0, 0, $C1718))</f>
        <v>0</v>
      </c>
      <c r="V1718">
        <f>IF('III. New Locations'!V1717 = "Unknown", $C1718, 0)</f>
        <v>0</v>
      </c>
      <c r="W1718">
        <f>IF(LEN('III. New Locations'!W1717)&gt;1, 0, IF(V1718 = 0, 0, $C1718))</f>
        <v>0</v>
      </c>
      <c r="X1718" t="str">
        <f>'III. New Locations'!X1717</f>
        <v>Unknown</v>
      </c>
      <c r="Y1718">
        <f>IF(ISNUMBER('III. New Locations'!Y1717) = TRUE, IF('III. New Locations'!Y1717 &gt;= 1400, IF('III. New Locations'!Y1717 &lt;=2100, 0, $C1718), $C1718), $C1718)</f>
        <v>0</v>
      </c>
      <c r="Z1718">
        <f>IF(ISNUMBER('III. New Locations'!Z1717) = TRUE, IF('III. New Locations'!Z1717 &gt;= 1400, IF('III. New Locations'!Z1717 &lt;=2100, 0, $C1718), $C1718), $C1718)</f>
        <v>0</v>
      </c>
      <c r="AA1718">
        <f>IF(ISNUMBER('III. New Locations'!AA1717) = TRUE, IF('III. New Locations'!AA1717 &gt;= 1400, IF('III. New Locations'!AA1717 &lt;=2100, 0, $C1718), $C1718), $C1718)</f>
        <v>0</v>
      </c>
      <c r="AC1718">
        <f>IF(ISNUMBER('III. New Locations'!AC1717) = TRUE, IF('III. New Locations'!AC1717 &gt;= 0, IF('III. New Locations'!AC1717 &lt;=1, 0,$C1718),$C1718), $C1718)</f>
        <v>0</v>
      </c>
    </row>
    <row r="1719" spans="1:29">
      <c r="A1719">
        <f>'III. New Locations'!A1718</f>
        <v>1716</v>
      </c>
      <c r="C1719" s="4">
        <f>IF(LEN('III. New Locations'!C1718) &gt; 2, 1, 0)</f>
        <v>0</v>
      </c>
      <c r="E1719">
        <f>IF(LEN('III. New Locations'!E1718) = 2, IF('III. New Locations'!E1718 = "--", $C1719, 0), $C1719)</f>
        <v>0</v>
      </c>
      <c r="F1719">
        <f>IF(LEN('III. New Locations'!F1718) &gt; 4, 0, $C1719)</f>
        <v>0</v>
      </c>
      <c r="G1719">
        <f>IF(ISNUMBER('III. New Locations'!G1718) = TRUE, 0, $C1719)</f>
        <v>0</v>
      </c>
      <c r="H1719">
        <f>IF(ISNUMBER('III. New Locations'!H1718) = TRUE, 0, $C1719)</f>
        <v>0</v>
      </c>
      <c r="I1719">
        <f>IF(ISNUMBER('III. New Locations'!I1718) = TRUE, 0, $C1719)</f>
        <v>0</v>
      </c>
      <c r="J1719">
        <f>IF(ISNUMBER('III. New Locations'!J1718) = TRUE, 0, $C1719)</f>
        <v>0</v>
      </c>
      <c r="K1719">
        <f>IF(ISNUMBER('III. New Locations'!K1718) = TRUE, 0,$C1719)</f>
        <v>0</v>
      </c>
      <c r="M1719">
        <f>IF(ISNUMBER('III. New Locations'!M1718) = TRUE, 0,$C1719)</f>
        <v>0</v>
      </c>
      <c r="O1719">
        <f>IF(ISNUMBER('III. New Locations'!O1718) = TRUE, 0, $C1719)</f>
        <v>0</v>
      </c>
      <c r="P1719">
        <f>IF(ISNUMBER('III. New Locations'!P1718) = TRUE, 0, $C1719)</f>
        <v>0</v>
      </c>
      <c r="Q1719">
        <f>IF(ISNUMBER('III. New Locations'!Q1718) = TRUE, 0, $C1719)</f>
        <v>0</v>
      </c>
      <c r="R1719">
        <f>IF(ISNUMBER('III. New Locations'!R1718) = TRUE, IF('III. New Locations'!R1718 &gt;= 0, IF('III. New Locations'!R1718 &lt;=1, 0, $C1719),$C1719),$C1719)</f>
        <v>0</v>
      </c>
      <c r="S1719">
        <f>IF(ISNUMBER('III. New Locations'!S1718) = TRUE, IF('III. New Locations'!S1718 &gt;= 0, IF('III. New Locations'!S1718 &lt;=1, 0, $C1719), $C1719), $C1719)</f>
        <v>0</v>
      </c>
      <c r="T1719">
        <f>IF('III. New Locations'!T1718 = "-Unknown-", $C1719, 0)</f>
        <v>0</v>
      </c>
      <c r="U1719">
        <f>IF(LEN('III. New Locations'!U1718)&gt;1, 0, IF(T1719 = 0, 0, $C1719))</f>
        <v>0</v>
      </c>
      <c r="V1719">
        <f>IF('III. New Locations'!V1718 = "Unknown", $C1719, 0)</f>
        <v>0</v>
      </c>
      <c r="W1719">
        <f>IF(LEN('III. New Locations'!W1718)&gt;1, 0, IF(V1719 = 0, 0, $C1719))</f>
        <v>0</v>
      </c>
      <c r="X1719" t="str">
        <f>'III. New Locations'!X1718</f>
        <v>Unknown</v>
      </c>
      <c r="Y1719">
        <f>IF(ISNUMBER('III. New Locations'!Y1718) = TRUE, IF('III. New Locations'!Y1718 &gt;= 1400, IF('III. New Locations'!Y1718 &lt;=2100, 0, $C1719), $C1719), $C1719)</f>
        <v>0</v>
      </c>
      <c r="Z1719">
        <f>IF(ISNUMBER('III. New Locations'!Z1718) = TRUE, IF('III. New Locations'!Z1718 &gt;= 1400, IF('III. New Locations'!Z1718 &lt;=2100, 0, $C1719), $C1719), $C1719)</f>
        <v>0</v>
      </c>
      <c r="AA1719">
        <f>IF(ISNUMBER('III. New Locations'!AA1718) = TRUE, IF('III. New Locations'!AA1718 &gt;= 1400, IF('III. New Locations'!AA1718 &lt;=2100, 0, $C1719), $C1719), $C1719)</f>
        <v>0</v>
      </c>
      <c r="AC1719">
        <f>IF(ISNUMBER('III. New Locations'!AC1718) = TRUE, IF('III. New Locations'!AC1718 &gt;= 0, IF('III. New Locations'!AC1718 &lt;=1, 0,$C1719),$C1719), $C1719)</f>
        <v>0</v>
      </c>
    </row>
    <row r="1720" spans="1:29">
      <c r="A1720">
        <f>'III. New Locations'!A1719</f>
        <v>1717</v>
      </c>
      <c r="C1720" s="4">
        <f>IF(LEN('III. New Locations'!C1719) &gt; 2, 1, 0)</f>
        <v>0</v>
      </c>
      <c r="E1720">
        <f>IF(LEN('III. New Locations'!E1719) = 2, IF('III. New Locations'!E1719 = "--", $C1720, 0), $C1720)</f>
        <v>0</v>
      </c>
      <c r="F1720">
        <f>IF(LEN('III. New Locations'!F1719) &gt; 4, 0, $C1720)</f>
        <v>0</v>
      </c>
      <c r="G1720">
        <f>IF(ISNUMBER('III. New Locations'!G1719) = TRUE, 0, $C1720)</f>
        <v>0</v>
      </c>
      <c r="H1720">
        <f>IF(ISNUMBER('III. New Locations'!H1719) = TRUE, 0, $C1720)</f>
        <v>0</v>
      </c>
      <c r="I1720">
        <f>IF(ISNUMBER('III. New Locations'!I1719) = TRUE, 0, $C1720)</f>
        <v>0</v>
      </c>
      <c r="J1720">
        <f>IF(ISNUMBER('III. New Locations'!J1719) = TRUE, 0, $C1720)</f>
        <v>0</v>
      </c>
      <c r="K1720">
        <f>IF(ISNUMBER('III. New Locations'!K1719) = TRUE, 0,$C1720)</f>
        <v>0</v>
      </c>
      <c r="M1720">
        <f>IF(ISNUMBER('III. New Locations'!M1719) = TRUE, 0,$C1720)</f>
        <v>0</v>
      </c>
      <c r="O1720">
        <f>IF(ISNUMBER('III. New Locations'!O1719) = TRUE, 0, $C1720)</f>
        <v>0</v>
      </c>
      <c r="P1720">
        <f>IF(ISNUMBER('III. New Locations'!P1719) = TRUE, 0, $C1720)</f>
        <v>0</v>
      </c>
      <c r="Q1720">
        <f>IF(ISNUMBER('III. New Locations'!Q1719) = TRUE, 0, $C1720)</f>
        <v>0</v>
      </c>
      <c r="R1720">
        <f>IF(ISNUMBER('III. New Locations'!R1719) = TRUE, IF('III. New Locations'!R1719 &gt;= 0, IF('III. New Locations'!R1719 &lt;=1, 0, $C1720),$C1720),$C1720)</f>
        <v>0</v>
      </c>
      <c r="S1720">
        <f>IF(ISNUMBER('III. New Locations'!S1719) = TRUE, IF('III. New Locations'!S1719 &gt;= 0, IF('III. New Locations'!S1719 &lt;=1, 0, $C1720), $C1720), $C1720)</f>
        <v>0</v>
      </c>
      <c r="T1720">
        <f>IF('III. New Locations'!T1719 = "-Unknown-", $C1720, 0)</f>
        <v>0</v>
      </c>
      <c r="U1720">
        <f>IF(LEN('III. New Locations'!U1719)&gt;1, 0, IF(T1720 = 0, 0, $C1720))</f>
        <v>0</v>
      </c>
      <c r="V1720">
        <f>IF('III. New Locations'!V1719 = "Unknown", $C1720, 0)</f>
        <v>0</v>
      </c>
      <c r="W1720">
        <f>IF(LEN('III. New Locations'!W1719)&gt;1, 0, IF(V1720 = 0, 0, $C1720))</f>
        <v>0</v>
      </c>
      <c r="X1720" t="str">
        <f>'III. New Locations'!X1719</f>
        <v>Unknown</v>
      </c>
      <c r="Y1720">
        <f>IF(ISNUMBER('III. New Locations'!Y1719) = TRUE, IF('III. New Locations'!Y1719 &gt;= 1400, IF('III. New Locations'!Y1719 &lt;=2100, 0, $C1720), $C1720), $C1720)</f>
        <v>0</v>
      </c>
      <c r="Z1720">
        <f>IF(ISNUMBER('III. New Locations'!Z1719) = TRUE, IF('III. New Locations'!Z1719 &gt;= 1400, IF('III. New Locations'!Z1719 &lt;=2100, 0, $C1720), $C1720), $C1720)</f>
        <v>0</v>
      </c>
      <c r="AA1720">
        <f>IF(ISNUMBER('III. New Locations'!AA1719) = TRUE, IF('III. New Locations'!AA1719 &gt;= 1400, IF('III. New Locations'!AA1719 &lt;=2100, 0, $C1720), $C1720), $C1720)</f>
        <v>0</v>
      </c>
      <c r="AC1720">
        <f>IF(ISNUMBER('III. New Locations'!AC1719) = TRUE, IF('III. New Locations'!AC1719 &gt;= 0, IF('III. New Locations'!AC1719 &lt;=1, 0,$C1720),$C1720), $C1720)</f>
        <v>0</v>
      </c>
    </row>
    <row r="1721" spans="1:29">
      <c r="A1721">
        <f>'III. New Locations'!A1720</f>
        <v>1718</v>
      </c>
      <c r="C1721" s="4">
        <f>IF(LEN('III. New Locations'!C1720) &gt; 2, 1, 0)</f>
        <v>0</v>
      </c>
      <c r="E1721">
        <f>IF(LEN('III. New Locations'!E1720) = 2, IF('III. New Locations'!E1720 = "--", $C1721, 0), $C1721)</f>
        <v>0</v>
      </c>
      <c r="F1721">
        <f>IF(LEN('III. New Locations'!F1720) &gt; 4, 0, $C1721)</f>
        <v>0</v>
      </c>
      <c r="G1721">
        <f>IF(ISNUMBER('III. New Locations'!G1720) = TRUE, 0, $C1721)</f>
        <v>0</v>
      </c>
      <c r="H1721">
        <f>IF(ISNUMBER('III. New Locations'!H1720) = TRUE, 0, $C1721)</f>
        <v>0</v>
      </c>
      <c r="I1721">
        <f>IF(ISNUMBER('III. New Locations'!I1720) = TRUE, 0, $C1721)</f>
        <v>0</v>
      </c>
      <c r="J1721">
        <f>IF(ISNUMBER('III. New Locations'!J1720) = TRUE, 0, $C1721)</f>
        <v>0</v>
      </c>
      <c r="K1721">
        <f>IF(ISNUMBER('III. New Locations'!K1720) = TRUE, 0,$C1721)</f>
        <v>0</v>
      </c>
      <c r="M1721">
        <f>IF(ISNUMBER('III. New Locations'!M1720) = TRUE, 0,$C1721)</f>
        <v>0</v>
      </c>
      <c r="O1721">
        <f>IF(ISNUMBER('III. New Locations'!O1720) = TRUE, 0, $C1721)</f>
        <v>0</v>
      </c>
      <c r="P1721">
        <f>IF(ISNUMBER('III. New Locations'!P1720) = TRUE, 0, $C1721)</f>
        <v>0</v>
      </c>
      <c r="Q1721">
        <f>IF(ISNUMBER('III. New Locations'!Q1720) = TRUE, 0, $C1721)</f>
        <v>0</v>
      </c>
      <c r="R1721">
        <f>IF(ISNUMBER('III. New Locations'!R1720) = TRUE, IF('III. New Locations'!R1720 &gt;= 0, IF('III. New Locations'!R1720 &lt;=1, 0, $C1721),$C1721),$C1721)</f>
        <v>0</v>
      </c>
      <c r="S1721">
        <f>IF(ISNUMBER('III. New Locations'!S1720) = TRUE, IF('III. New Locations'!S1720 &gt;= 0, IF('III. New Locations'!S1720 &lt;=1, 0, $C1721), $C1721), $C1721)</f>
        <v>0</v>
      </c>
      <c r="T1721">
        <f>IF('III. New Locations'!T1720 = "-Unknown-", $C1721, 0)</f>
        <v>0</v>
      </c>
      <c r="U1721">
        <f>IF(LEN('III. New Locations'!U1720)&gt;1, 0, IF(T1721 = 0, 0, $C1721))</f>
        <v>0</v>
      </c>
      <c r="V1721">
        <f>IF('III. New Locations'!V1720 = "Unknown", $C1721, 0)</f>
        <v>0</v>
      </c>
      <c r="W1721">
        <f>IF(LEN('III. New Locations'!W1720)&gt;1, 0, IF(V1721 = 0, 0, $C1721))</f>
        <v>0</v>
      </c>
      <c r="X1721" t="str">
        <f>'III. New Locations'!X1720</f>
        <v>Unknown</v>
      </c>
      <c r="Y1721">
        <f>IF(ISNUMBER('III. New Locations'!Y1720) = TRUE, IF('III. New Locations'!Y1720 &gt;= 1400, IF('III. New Locations'!Y1720 &lt;=2100, 0, $C1721), $C1721), $C1721)</f>
        <v>0</v>
      </c>
      <c r="Z1721">
        <f>IF(ISNUMBER('III. New Locations'!Z1720) = TRUE, IF('III. New Locations'!Z1720 &gt;= 1400, IF('III. New Locations'!Z1720 &lt;=2100, 0, $C1721), $C1721), $C1721)</f>
        <v>0</v>
      </c>
      <c r="AA1721">
        <f>IF(ISNUMBER('III. New Locations'!AA1720) = TRUE, IF('III. New Locations'!AA1720 &gt;= 1400, IF('III. New Locations'!AA1720 &lt;=2100, 0, $C1721), $C1721), $C1721)</f>
        <v>0</v>
      </c>
      <c r="AC1721">
        <f>IF(ISNUMBER('III. New Locations'!AC1720) = TRUE, IF('III. New Locations'!AC1720 &gt;= 0, IF('III. New Locations'!AC1720 &lt;=1, 0,$C1721),$C1721), $C1721)</f>
        <v>0</v>
      </c>
    </row>
    <row r="1722" spans="1:29">
      <c r="A1722">
        <f>'III. New Locations'!A1721</f>
        <v>1719</v>
      </c>
      <c r="C1722" s="4">
        <f>IF(LEN('III. New Locations'!C1721) &gt; 2, 1, 0)</f>
        <v>0</v>
      </c>
      <c r="E1722">
        <f>IF(LEN('III. New Locations'!E1721) = 2, IF('III. New Locations'!E1721 = "--", $C1722, 0), $C1722)</f>
        <v>0</v>
      </c>
      <c r="F1722">
        <f>IF(LEN('III. New Locations'!F1721) &gt; 4, 0, $C1722)</f>
        <v>0</v>
      </c>
      <c r="G1722">
        <f>IF(ISNUMBER('III. New Locations'!G1721) = TRUE, 0, $C1722)</f>
        <v>0</v>
      </c>
      <c r="H1722">
        <f>IF(ISNUMBER('III. New Locations'!H1721) = TRUE, 0, $C1722)</f>
        <v>0</v>
      </c>
      <c r="I1722">
        <f>IF(ISNUMBER('III. New Locations'!I1721) = TRUE, 0, $C1722)</f>
        <v>0</v>
      </c>
      <c r="J1722">
        <f>IF(ISNUMBER('III. New Locations'!J1721) = TRUE, 0, $C1722)</f>
        <v>0</v>
      </c>
      <c r="K1722">
        <f>IF(ISNUMBER('III. New Locations'!K1721) = TRUE, 0,$C1722)</f>
        <v>0</v>
      </c>
      <c r="M1722">
        <f>IF(ISNUMBER('III. New Locations'!M1721) = TRUE, 0,$C1722)</f>
        <v>0</v>
      </c>
      <c r="O1722">
        <f>IF(ISNUMBER('III. New Locations'!O1721) = TRUE, 0, $C1722)</f>
        <v>0</v>
      </c>
      <c r="P1722">
        <f>IF(ISNUMBER('III. New Locations'!P1721) = TRUE, 0, $C1722)</f>
        <v>0</v>
      </c>
      <c r="Q1722">
        <f>IF(ISNUMBER('III. New Locations'!Q1721) = TRUE, 0, $C1722)</f>
        <v>0</v>
      </c>
      <c r="R1722">
        <f>IF(ISNUMBER('III. New Locations'!R1721) = TRUE, IF('III. New Locations'!R1721 &gt;= 0, IF('III. New Locations'!R1721 &lt;=1, 0, $C1722),$C1722),$C1722)</f>
        <v>0</v>
      </c>
      <c r="S1722">
        <f>IF(ISNUMBER('III. New Locations'!S1721) = TRUE, IF('III. New Locations'!S1721 &gt;= 0, IF('III. New Locations'!S1721 &lt;=1, 0, $C1722), $C1722), $C1722)</f>
        <v>0</v>
      </c>
      <c r="T1722">
        <f>IF('III. New Locations'!T1721 = "-Unknown-", $C1722, 0)</f>
        <v>0</v>
      </c>
      <c r="U1722">
        <f>IF(LEN('III. New Locations'!U1721)&gt;1, 0, IF(T1722 = 0, 0, $C1722))</f>
        <v>0</v>
      </c>
      <c r="V1722">
        <f>IF('III. New Locations'!V1721 = "Unknown", $C1722, 0)</f>
        <v>0</v>
      </c>
      <c r="W1722">
        <f>IF(LEN('III. New Locations'!W1721)&gt;1, 0, IF(V1722 = 0, 0, $C1722))</f>
        <v>0</v>
      </c>
      <c r="X1722" t="str">
        <f>'III. New Locations'!X1721</f>
        <v>Unknown</v>
      </c>
      <c r="Y1722">
        <f>IF(ISNUMBER('III. New Locations'!Y1721) = TRUE, IF('III. New Locations'!Y1721 &gt;= 1400, IF('III. New Locations'!Y1721 &lt;=2100, 0, $C1722), $C1722), $C1722)</f>
        <v>0</v>
      </c>
      <c r="Z1722">
        <f>IF(ISNUMBER('III. New Locations'!Z1721) = TRUE, IF('III. New Locations'!Z1721 &gt;= 1400, IF('III. New Locations'!Z1721 &lt;=2100, 0, $C1722), $C1722), $C1722)</f>
        <v>0</v>
      </c>
      <c r="AA1722">
        <f>IF(ISNUMBER('III. New Locations'!AA1721) = TRUE, IF('III. New Locations'!AA1721 &gt;= 1400, IF('III. New Locations'!AA1721 &lt;=2100, 0, $C1722), $C1722), $C1722)</f>
        <v>0</v>
      </c>
      <c r="AC1722">
        <f>IF(ISNUMBER('III. New Locations'!AC1721) = TRUE, IF('III. New Locations'!AC1721 &gt;= 0, IF('III. New Locations'!AC1721 &lt;=1, 0,$C1722),$C1722), $C1722)</f>
        <v>0</v>
      </c>
    </row>
    <row r="1723" spans="1:29">
      <c r="A1723">
        <f>'III. New Locations'!A1722</f>
        <v>1720</v>
      </c>
      <c r="C1723" s="4">
        <f>IF(LEN('III. New Locations'!C1722) &gt; 2, 1, 0)</f>
        <v>0</v>
      </c>
      <c r="E1723">
        <f>IF(LEN('III. New Locations'!E1722) = 2, IF('III. New Locations'!E1722 = "--", $C1723, 0), $C1723)</f>
        <v>0</v>
      </c>
      <c r="F1723">
        <f>IF(LEN('III. New Locations'!F1722) &gt; 4, 0, $C1723)</f>
        <v>0</v>
      </c>
      <c r="G1723">
        <f>IF(ISNUMBER('III. New Locations'!G1722) = TRUE, 0, $C1723)</f>
        <v>0</v>
      </c>
      <c r="H1723">
        <f>IF(ISNUMBER('III. New Locations'!H1722) = TRUE, 0, $C1723)</f>
        <v>0</v>
      </c>
      <c r="I1723">
        <f>IF(ISNUMBER('III. New Locations'!I1722) = TRUE, 0, $C1723)</f>
        <v>0</v>
      </c>
      <c r="J1723">
        <f>IF(ISNUMBER('III. New Locations'!J1722) = TRUE, 0, $C1723)</f>
        <v>0</v>
      </c>
      <c r="K1723">
        <f>IF(ISNUMBER('III. New Locations'!K1722) = TRUE, 0,$C1723)</f>
        <v>0</v>
      </c>
      <c r="M1723">
        <f>IF(ISNUMBER('III. New Locations'!M1722) = TRUE, 0,$C1723)</f>
        <v>0</v>
      </c>
      <c r="O1723">
        <f>IF(ISNUMBER('III. New Locations'!O1722) = TRUE, 0, $C1723)</f>
        <v>0</v>
      </c>
      <c r="P1723">
        <f>IF(ISNUMBER('III. New Locations'!P1722) = TRUE, 0, $C1723)</f>
        <v>0</v>
      </c>
      <c r="Q1723">
        <f>IF(ISNUMBER('III. New Locations'!Q1722) = TRUE, 0, $C1723)</f>
        <v>0</v>
      </c>
      <c r="R1723">
        <f>IF(ISNUMBER('III. New Locations'!R1722) = TRUE, IF('III. New Locations'!R1722 &gt;= 0, IF('III. New Locations'!R1722 &lt;=1, 0, $C1723),$C1723),$C1723)</f>
        <v>0</v>
      </c>
      <c r="S1723">
        <f>IF(ISNUMBER('III. New Locations'!S1722) = TRUE, IF('III. New Locations'!S1722 &gt;= 0, IF('III. New Locations'!S1722 &lt;=1, 0, $C1723), $C1723), $C1723)</f>
        <v>0</v>
      </c>
      <c r="T1723">
        <f>IF('III. New Locations'!T1722 = "-Unknown-", $C1723, 0)</f>
        <v>0</v>
      </c>
      <c r="U1723">
        <f>IF(LEN('III. New Locations'!U1722)&gt;1, 0, IF(T1723 = 0, 0, $C1723))</f>
        <v>0</v>
      </c>
      <c r="V1723">
        <f>IF('III. New Locations'!V1722 = "Unknown", $C1723, 0)</f>
        <v>0</v>
      </c>
      <c r="W1723">
        <f>IF(LEN('III. New Locations'!W1722)&gt;1, 0, IF(V1723 = 0, 0, $C1723))</f>
        <v>0</v>
      </c>
      <c r="X1723" t="str">
        <f>'III. New Locations'!X1722</f>
        <v>Unknown</v>
      </c>
      <c r="Y1723">
        <f>IF(ISNUMBER('III. New Locations'!Y1722) = TRUE, IF('III. New Locations'!Y1722 &gt;= 1400, IF('III. New Locations'!Y1722 &lt;=2100, 0, $C1723), $C1723), $C1723)</f>
        <v>0</v>
      </c>
      <c r="Z1723">
        <f>IF(ISNUMBER('III. New Locations'!Z1722) = TRUE, IF('III. New Locations'!Z1722 &gt;= 1400, IF('III. New Locations'!Z1722 &lt;=2100, 0, $C1723), $C1723), $C1723)</f>
        <v>0</v>
      </c>
      <c r="AA1723">
        <f>IF(ISNUMBER('III. New Locations'!AA1722) = TRUE, IF('III. New Locations'!AA1722 &gt;= 1400, IF('III. New Locations'!AA1722 &lt;=2100, 0, $C1723), $C1723), $C1723)</f>
        <v>0</v>
      </c>
      <c r="AC1723">
        <f>IF(ISNUMBER('III. New Locations'!AC1722) = TRUE, IF('III. New Locations'!AC1722 &gt;= 0, IF('III. New Locations'!AC1722 &lt;=1, 0,$C1723),$C1723), $C1723)</f>
        <v>0</v>
      </c>
    </row>
    <row r="1724" spans="1:29">
      <c r="A1724">
        <f>'III. New Locations'!A1723</f>
        <v>1721</v>
      </c>
      <c r="C1724" s="4">
        <f>IF(LEN('III. New Locations'!C1723) &gt; 2, 1, 0)</f>
        <v>0</v>
      </c>
      <c r="E1724">
        <f>IF(LEN('III. New Locations'!E1723) = 2, IF('III. New Locations'!E1723 = "--", $C1724, 0), $C1724)</f>
        <v>0</v>
      </c>
      <c r="F1724">
        <f>IF(LEN('III. New Locations'!F1723) &gt; 4, 0, $C1724)</f>
        <v>0</v>
      </c>
      <c r="G1724">
        <f>IF(ISNUMBER('III. New Locations'!G1723) = TRUE, 0, $C1724)</f>
        <v>0</v>
      </c>
      <c r="H1724">
        <f>IF(ISNUMBER('III. New Locations'!H1723) = TRUE, 0, $C1724)</f>
        <v>0</v>
      </c>
      <c r="I1724">
        <f>IF(ISNUMBER('III. New Locations'!I1723) = TRUE, 0, $C1724)</f>
        <v>0</v>
      </c>
      <c r="J1724">
        <f>IF(ISNUMBER('III. New Locations'!J1723) = TRUE, 0, $C1724)</f>
        <v>0</v>
      </c>
      <c r="K1724">
        <f>IF(ISNUMBER('III. New Locations'!K1723) = TRUE, 0,$C1724)</f>
        <v>0</v>
      </c>
      <c r="M1724">
        <f>IF(ISNUMBER('III. New Locations'!M1723) = TRUE, 0,$C1724)</f>
        <v>0</v>
      </c>
      <c r="O1724">
        <f>IF(ISNUMBER('III. New Locations'!O1723) = TRUE, 0, $C1724)</f>
        <v>0</v>
      </c>
      <c r="P1724">
        <f>IF(ISNUMBER('III. New Locations'!P1723) = TRUE, 0, $C1724)</f>
        <v>0</v>
      </c>
      <c r="Q1724">
        <f>IF(ISNUMBER('III. New Locations'!Q1723) = TRUE, 0, $C1724)</f>
        <v>0</v>
      </c>
      <c r="R1724">
        <f>IF(ISNUMBER('III. New Locations'!R1723) = TRUE, IF('III. New Locations'!R1723 &gt;= 0, IF('III. New Locations'!R1723 &lt;=1, 0, $C1724),$C1724),$C1724)</f>
        <v>0</v>
      </c>
      <c r="S1724">
        <f>IF(ISNUMBER('III. New Locations'!S1723) = TRUE, IF('III. New Locations'!S1723 &gt;= 0, IF('III. New Locations'!S1723 &lt;=1, 0, $C1724), $C1724), $C1724)</f>
        <v>0</v>
      </c>
      <c r="T1724">
        <f>IF('III. New Locations'!T1723 = "-Unknown-", $C1724, 0)</f>
        <v>0</v>
      </c>
      <c r="U1724">
        <f>IF(LEN('III. New Locations'!U1723)&gt;1, 0, IF(T1724 = 0, 0, $C1724))</f>
        <v>0</v>
      </c>
      <c r="V1724">
        <f>IF('III. New Locations'!V1723 = "Unknown", $C1724, 0)</f>
        <v>0</v>
      </c>
      <c r="W1724">
        <f>IF(LEN('III. New Locations'!W1723)&gt;1, 0, IF(V1724 = 0, 0, $C1724))</f>
        <v>0</v>
      </c>
      <c r="X1724" t="str">
        <f>'III. New Locations'!X1723</f>
        <v>Unknown</v>
      </c>
      <c r="Y1724">
        <f>IF(ISNUMBER('III. New Locations'!Y1723) = TRUE, IF('III. New Locations'!Y1723 &gt;= 1400, IF('III. New Locations'!Y1723 &lt;=2100, 0, $C1724), $C1724), $C1724)</f>
        <v>0</v>
      </c>
      <c r="Z1724">
        <f>IF(ISNUMBER('III. New Locations'!Z1723) = TRUE, IF('III. New Locations'!Z1723 &gt;= 1400, IF('III. New Locations'!Z1723 &lt;=2100, 0, $C1724), $C1724), $C1724)</f>
        <v>0</v>
      </c>
      <c r="AA1724">
        <f>IF(ISNUMBER('III. New Locations'!AA1723) = TRUE, IF('III. New Locations'!AA1723 &gt;= 1400, IF('III. New Locations'!AA1723 &lt;=2100, 0, $C1724), $C1724), $C1724)</f>
        <v>0</v>
      </c>
      <c r="AC1724">
        <f>IF(ISNUMBER('III. New Locations'!AC1723) = TRUE, IF('III. New Locations'!AC1723 &gt;= 0, IF('III. New Locations'!AC1723 &lt;=1, 0,$C1724),$C1724), $C1724)</f>
        <v>0</v>
      </c>
    </row>
    <row r="1725" spans="1:29">
      <c r="A1725">
        <f>'III. New Locations'!A1724</f>
        <v>1722</v>
      </c>
      <c r="C1725" s="4">
        <f>IF(LEN('III. New Locations'!C1724) &gt; 2, 1, 0)</f>
        <v>0</v>
      </c>
      <c r="E1725">
        <f>IF(LEN('III. New Locations'!E1724) = 2, IF('III. New Locations'!E1724 = "--", $C1725, 0), $C1725)</f>
        <v>0</v>
      </c>
      <c r="F1725">
        <f>IF(LEN('III. New Locations'!F1724) &gt; 4, 0, $C1725)</f>
        <v>0</v>
      </c>
      <c r="G1725">
        <f>IF(ISNUMBER('III. New Locations'!G1724) = TRUE, 0, $C1725)</f>
        <v>0</v>
      </c>
      <c r="H1725">
        <f>IF(ISNUMBER('III. New Locations'!H1724) = TRUE, 0, $C1725)</f>
        <v>0</v>
      </c>
      <c r="I1725">
        <f>IF(ISNUMBER('III. New Locations'!I1724) = TRUE, 0, $C1725)</f>
        <v>0</v>
      </c>
      <c r="J1725">
        <f>IF(ISNUMBER('III. New Locations'!J1724) = TRUE, 0, $C1725)</f>
        <v>0</v>
      </c>
      <c r="K1725">
        <f>IF(ISNUMBER('III. New Locations'!K1724) = TRUE, 0,$C1725)</f>
        <v>0</v>
      </c>
      <c r="M1725">
        <f>IF(ISNUMBER('III. New Locations'!M1724) = TRUE, 0,$C1725)</f>
        <v>0</v>
      </c>
      <c r="O1725">
        <f>IF(ISNUMBER('III. New Locations'!O1724) = TRUE, 0, $C1725)</f>
        <v>0</v>
      </c>
      <c r="P1725">
        <f>IF(ISNUMBER('III. New Locations'!P1724) = TRUE, 0, $C1725)</f>
        <v>0</v>
      </c>
      <c r="Q1725">
        <f>IF(ISNUMBER('III. New Locations'!Q1724) = TRUE, 0, $C1725)</f>
        <v>0</v>
      </c>
      <c r="R1725">
        <f>IF(ISNUMBER('III. New Locations'!R1724) = TRUE, IF('III. New Locations'!R1724 &gt;= 0, IF('III. New Locations'!R1724 &lt;=1, 0, $C1725),$C1725),$C1725)</f>
        <v>0</v>
      </c>
      <c r="S1725">
        <f>IF(ISNUMBER('III. New Locations'!S1724) = TRUE, IF('III. New Locations'!S1724 &gt;= 0, IF('III. New Locations'!S1724 &lt;=1, 0, $C1725), $C1725), $C1725)</f>
        <v>0</v>
      </c>
      <c r="T1725">
        <f>IF('III. New Locations'!T1724 = "-Unknown-", $C1725, 0)</f>
        <v>0</v>
      </c>
      <c r="U1725">
        <f>IF(LEN('III. New Locations'!U1724)&gt;1, 0, IF(T1725 = 0, 0, $C1725))</f>
        <v>0</v>
      </c>
      <c r="V1725">
        <f>IF('III. New Locations'!V1724 = "Unknown", $C1725, 0)</f>
        <v>0</v>
      </c>
      <c r="W1725">
        <f>IF(LEN('III. New Locations'!W1724)&gt;1, 0, IF(V1725 = 0, 0, $C1725))</f>
        <v>0</v>
      </c>
      <c r="X1725" t="str">
        <f>'III. New Locations'!X1724</f>
        <v>Unknown</v>
      </c>
      <c r="Y1725">
        <f>IF(ISNUMBER('III. New Locations'!Y1724) = TRUE, IF('III. New Locations'!Y1724 &gt;= 1400, IF('III. New Locations'!Y1724 &lt;=2100, 0, $C1725), $C1725), $C1725)</f>
        <v>0</v>
      </c>
      <c r="Z1725">
        <f>IF(ISNUMBER('III. New Locations'!Z1724) = TRUE, IF('III. New Locations'!Z1724 &gt;= 1400, IF('III. New Locations'!Z1724 &lt;=2100, 0, $C1725), $C1725), $C1725)</f>
        <v>0</v>
      </c>
      <c r="AA1725">
        <f>IF(ISNUMBER('III. New Locations'!AA1724) = TRUE, IF('III. New Locations'!AA1724 &gt;= 1400, IF('III. New Locations'!AA1724 &lt;=2100, 0, $C1725), $C1725), $C1725)</f>
        <v>0</v>
      </c>
      <c r="AC1725">
        <f>IF(ISNUMBER('III. New Locations'!AC1724) = TRUE, IF('III. New Locations'!AC1724 &gt;= 0, IF('III. New Locations'!AC1724 &lt;=1, 0,$C1725),$C1725), $C1725)</f>
        <v>0</v>
      </c>
    </row>
    <row r="1726" spans="1:29">
      <c r="A1726">
        <f>'III. New Locations'!A1725</f>
        <v>1723</v>
      </c>
      <c r="C1726" s="4">
        <f>IF(LEN('III. New Locations'!C1725) &gt; 2, 1, 0)</f>
        <v>0</v>
      </c>
      <c r="E1726">
        <f>IF(LEN('III. New Locations'!E1725) = 2, IF('III. New Locations'!E1725 = "--", $C1726, 0), $C1726)</f>
        <v>0</v>
      </c>
      <c r="F1726">
        <f>IF(LEN('III. New Locations'!F1725) &gt; 4, 0, $C1726)</f>
        <v>0</v>
      </c>
      <c r="G1726">
        <f>IF(ISNUMBER('III. New Locations'!G1725) = TRUE, 0, $C1726)</f>
        <v>0</v>
      </c>
      <c r="H1726">
        <f>IF(ISNUMBER('III. New Locations'!H1725) = TRUE, 0, $C1726)</f>
        <v>0</v>
      </c>
      <c r="I1726">
        <f>IF(ISNUMBER('III. New Locations'!I1725) = TRUE, 0, $C1726)</f>
        <v>0</v>
      </c>
      <c r="J1726">
        <f>IF(ISNUMBER('III. New Locations'!J1725) = TRUE, 0, $C1726)</f>
        <v>0</v>
      </c>
      <c r="K1726">
        <f>IF(ISNUMBER('III. New Locations'!K1725) = TRUE, 0,$C1726)</f>
        <v>0</v>
      </c>
      <c r="M1726">
        <f>IF(ISNUMBER('III. New Locations'!M1725) = TRUE, 0,$C1726)</f>
        <v>0</v>
      </c>
      <c r="O1726">
        <f>IF(ISNUMBER('III. New Locations'!O1725) = TRUE, 0, $C1726)</f>
        <v>0</v>
      </c>
      <c r="P1726">
        <f>IF(ISNUMBER('III. New Locations'!P1725) = TRUE, 0, $C1726)</f>
        <v>0</v>
      </c>
      <c r="Q1726">
        <f>IF(ISNUMBER('III. New Locations'!Q1725) = TRUE, 0, $C1726)</f>
        <v>0</v>
      </c>
      <c r="R1726">
        <f>IF(ISNUMBER('III. New Locations'!R1725) = TRUE, IF('III. New Locations'!R1725 &gt;= 0, IF('III. New Locations'!R1725 &lt;=1, 0, $C1726),$C1726),$C1726)</f>
        <v>0</v>
      </c>
      <c r="S1726">
        <f>IF(ISNUMBER('III. New Locations'!S1725) = TRUE, IF('III. New Locations'!S1725 &gt;= 0, IF('III. New Locations'!S1725 &lt;=1, 0, $C1726), $C1726), $C1726)</f>
        <v>0</v>
      </c>
      <c r="T1726">
        <f>IF('III. New Locations'!T1725 = "-Unknown-", $C1726, 0)</f>
        <v>0</v>
      </c>
      <c r="U1726">
        <f>IF(LEN('III. New Locations'!U1725)&gt;1, 0, IF(T1726 = 0, 0, $C1726))</f>
        <v>0</v>
      </c>
      <c r="V1726">
        <f>IF('III. New Locations'!V1725 = "Unknown", $C1726, 0)</f>
        <v>0</v>
      </c>
      <c r="W1726">
        <f>IF(LEN('III. New Locations'!W1725)&gt;1, 0, IF(V1726 = 0, 0, $C1726))</f>
        <v>0</v>
      </c>
      <c r="X1726" t="str">
        <f>'III. New Locations'!X1725</f>
        <v>Unknown</v>
      </c>
      <c r="Y1726">
        <f>IF(ISNUMBER('III. New Locations'!Y1725) = TRUE, IF('III. New Locations'!Y1725 &gt;= 1400, IF('III. New Locations'!Y1725 &lt;=2100, 0, $C1726), $C1726), $C1726)</f>
        <v>0</v>
      </c>
      <c r="Z1726">
        <f>IF(ISNUMBER('III. New Locations'!Z1725) = TRUE, IF('III. New Locations'!Z1725 &gt;= 1400, IF('III. New Locations'!Z1725 &lt;=2100, 0, $C1726), $C1726), $C1726)</f>
        <v>0</v>
      </c>
      <c r="AA1726">
        <f>IF(ISNUMBER('III. New Locations'!AA1725) = TRUE, IF('III. New Locations'!AA1725 &gt;= 1400, IF('III. New Locations'!AA1725 &lt;=2100, 0, $C1726), $C1726), $C1726)</f>
        <v>0</v>
      </c>
      <c r="AC1726">
        <f>IF(ISNUMBER('III. New Locations'!AC1725) = TRUE, IF('III. New Locations'!AC1725 &gt;= 0, IF('III. New Locations'!AC1725 &lt;=1, 0,$C1726),$C1726), $C1726)</f>
        <v>0</v>
      </c>
    </row>
    <row r="1727" spans="1:29">
      <c r="A1727">
        <f>'III. New Locations'!A1726</f>
        <v>1724</v>
      </c>
      <c r="C1727" s="4">
        <f>IF(LEN('III. New Locations'!C1726) &gt; 2, 1, 0)</f>
        <v>0</v>
      </c>
      <c r="E1727">
        <f>IF(LEN('III. New Locations'!E1726) = 2, IF('III. New Locations'!E1726 = "--", $C1727, 0), $C1727)</f>
        <v>0</v>
      </c>
      <c r="F1727">
        <f>IF(LEN('III. New Locations'!F1726) &gt; 4, 0, $C1727)</f>
        <v>0</v>
      </c>
      <c r="G1727">
        <f>IF(ISNUMBER('III. New Locations'!G1726) = TRUE, 0, $C1727)</f>
        <v>0</v>
      </c>
      <c r="H1727">
        <f>IF(ISNUMBER('III. New Locations'!H1726) = TRUE, 0, $C1727)</f>
        <v>0</v>
      </c>
      <c r="I1727">
        <f>IF(ISNUMBER('III. New Locations'!I1726) = TRUE, 0, $C1727)</f>
        <v>0</v>
      </c>
      <c r="J1727">
        <f>IF(ISNUMBER('III. New Locations'!J1726) = TRUE, 0, $C1727)</f>
        <v>0</v>
      </c>
      <c r="K1727">
        <f>IF(ISNUMBER('III. New Locations'!K1726) = TRUE, 0,$C1727)</f>
        <v>0</v>
      </c>
      <c r="M1727">
        <f>IF(ISNUMBER('III. New Locations'!M1726) = TRUE, 0,$C1727)</f>
        <v>0</v>
      </c>
      <c r="O1727">
        <f>IF(ISNUMBER('III. New Locations'!O1726) = TRUE, 0, $C1727)</f>
        <v>0</v>
      </c>
      <c r="P1727">
        <f>IF(ISNUMBER('III. New Locations'!P1726) = TRUE, 0, $C1727)</f>
        <v>0</v>
      </c>
      <c r="Q1727">
        <f>IF(ISNUMBER('III. New Locations'!Q1726) = TRUE, 0, $C1727)</f>
        <v>0</v>
      </c>
      <c r="R1727">
        <f>IF(ISNUMBER('III. New Locations'!R1726) = TRUE, IF('III. New Locations'!R1726 &gt;= 0, IF('III. New Locations'!R1726 &lt;=1, 0, $C1727),$C1727),$C1727)</f>
        <v>0</v>
      </c>
      <c r="S1727">
        <f>IF(ISNUMBER('III. New Locations'!S1726) = TRUE, IF('III. New Locations'!S1726 &gt;= 0, IF('III. New Locations'!S1726 &lt;=1, 0, $C1727), $C1727), $C1727)</f>
        <v>0</v>
      </c>
      <c r="T1727">
        <f>IF('III. New Locations'!T1726 = "-Unknown-", $C1727, 0)</f>
        <v>0</v>
      </c>
      <c r="U1727">
        <f>IF(LEN('III. New Locations'!U1726)&gt;1, 0, IF(T1727 = 0, 0, $C1727))</f>
        <v>0</v>
      </c>
      <c r="V1727">
        <f>IF('III. New Locations'!V1726 = "Unknown", $C1727, 0)</f>
        <v>0</v>
      </c>
      <c r="W1727">
        <f>IF(LEN('III. New Locations'!W1726)&gt;1, 0, IF(V1727 = 0, 0, $C1727))</f>
        <v>0</v>
      </c>
      <c r="X1727" t="str">
        <f>'III. New Locations'!X1726</f>
        <v>Unknown</v>
      </c>
      <c r="Y1727">
        <f>IF(ISNUMBER('III. New Locations'!Y1726) = TRUE, IF('III. New Locations'!Y1726 &gt;= 1400, IF('III. New Locations'!Y1726 &lt;=2100, 0, $C1727), $C1727), $C1727)</f>
        <v>0</v>
      </c>
      <c r="Z1727">
        <f>IF(ISNUMBER('III. New Locations'!Z1726) = TRUE, IF('III. New Locations'!Z1726 &gt;= 1400, IF('III. New Locations'!Z1726 &lt;=2100, 0, $C1727), $C1727), $C1727)</f>
        <v>0</v>
      </c>
      <c r="AA1727">
        <f>IF(ISNUMBER('III. New Locations'!AA1726) = TRUE, IF('III. New Locations'!AA1726 &gt;= 1400, IF('III. New Locations'!AA1726 &lt;=2100, 0, $C1727), $C1727), $C1727)</f>
        <v>0</v>
      </c>
      <c r="AC1727">
        <f>IF(ISNUMBER('III. New Locations'!AC1726) = TRUE, IF('III. New Locations'!AC1726 &gt;= 0, IF('III. New Locations'!AC1726 &lt;=1, 0,$C1727),$C1727), $C1727)</f>
        <v>0</v>
      </c>
    </row>
    <row r="1728" spans="1:29">
      <c r="A1728">
        <f>'III. New Locations'!A1727</f>
        <v>1725</v>
      </c>
      <c r="C1728" s="4">
        <f>IF(LEN('III. New Locations'!C1727) &gt; 2, 1, 0)</f>
        <v>0</v>
      </c>
      <c r="E1728">
        <f>IF(LEN('III. New Locations'!E1727) = 2, IF('III. New Locations'!E1727 = "--", $C1728, 0), $C1728)</f>
        <v>0</v>
      </c>
      <c r="F1728">
        <f>IF(LEN('III. New Locations'!F1727) &gt; 4, 0, $C1728)</f>
        <v>0</v>
      </c>
      <c r="G1728">
        <f>IF(ISNUMBER('III. New Locations'!G1727) = TRUE, 0, $C1728)</f>
        <v>0</v>
      </c>
      <c r="H1728">
        <f>IF(ISNUMBER('III. New Locations'!H1727) = TRUE, 0, $C1728)</f>
        <v>0</v>
      </c>
      <c r="I1728">
        <f>IF(ISNUMBER('III. New Locations'!I1727) = TRUE, 0, $C1728)</f>
        <v>0</v>
      </c>
      <c r="J1728">
        <f>IF(ISNUMBER('III. New Locations'!J1727) = TRUE, 0, $C1728)</f>
        <v>0</v>
      </c>
      <c r="K1728">
        <f>IF(ISNUMBER('III. New Locations'!K1727) = TRUE, 0,$C1728)</f>
        <v>0</v>
      </c>
      <c r="M1728">
        <f>IF(ISNUMBER('III. New Locations'!M1727) = TRUE, 0,$C1728)</f>
        <v>0</v>
      </c>
      <c r="O1728">
        <f>IF(ISNUMBER('III. New Locations'!O1727) = TRUE, 0, $C1728)</f>
        <v>0</v>
      </c>
      <c r="P1728">
        <f>IF(ISNUMBER('III. New Locations'!P1727) = TRUE, 0, $C1728)</f>
        <v>0</v>
      </c>
      <c r="Q1728">
        <f>IF(ISNUMBER('III. New Locations'!Q1727) = TRUE, 0, $C1728)</f>
        <v>0</v>
      </c>
      <c r="R1728">
        <f>IF(ISNUMBER('III. New Locations'!R1727) = TRUE, IF('III. New Locations'!R1727 &gt;= 0, IF('III. New Locations'!R1727 &lt;=1, 0, $C1728),$C1728),$C1728)</f>
        <v>0</v>
      </c>
      <c r="S1728">
        <f>IF(ISNUMBER('III. New Locations'!S1727) = TRUE, IF('III. New Locations'!S1727 &gt;= 0, IF('III. New Locations'!S1727 &lt;=1, 0, $C1728), $C1728), $C1728)</f>
        <v>0</v>
      </c>
      <c r="T1728">
        <f>IF('III. New Locations'!T1727 = "-Unknown-", $C1728, 0)</f>
        <v>0</v>
      </c>
      <c r="U1728">
        <f>IF(LEN('III. New Locations'!U1727)&gt;1, 0, IF(T1728 = 0, 0, $C1728))</f>
        <v>0</v>
      </c>
      <c r="V1728">
        <f>IF('III. New Locations'!V1727 = "Unknown", $C1728, 0)</f>
        <v>0</v>
      </c>
      <c r="W1728">
        <f>IF(LEN('III. New Locations'!W1727)&gt;1, 0, IF(V1728 = 0, 0, $C1728))</f>
        <v>0</v>
      </c>
      <c r="X1728" t="str">
        <f>'III. New Locations'!X1727</f>
        <v>Unknown</v>
      </c>
      <c r="Y1728">
        <f>IF(ISNUMBER('III. New Locations'!Y1727) = TRUE, IF('III. New Locations'!Y1727 &gt;= 1400, IF('III. New Locations'!Y1727 &lt;=2100, 0, $C1728), $C1728), $C1728)</f>
        <v>0</v>
      </c>
      <c r="Z1728">
        <f>IF(ISNUMBER('III. New Locations'!Z1727) = TRUE, IF('III. New Locations'!Z1727 &gt;= 1400, IF('III. New Locations'!Z1727 &lt;=2100, 0, $C1728), $C1728), $C1728)</f>
        <v>0</v>
      </c>
      <c r="AA1728">
        <f>IF(ISNUMBER('III. New Locations'!AA1727) = TRUE, IF('III. New Locations'!AA1727 &gt;= 1400, IF('III. New Locations'!AA1727 &lt;=2100, 0, $C1728), $C1728), $C1728)</f>
        <v>0</v>
      </c>
      <c r="AC1728">
        <f>IF(ISNUMBER('III. New Locations'!AC1727) = TRUE, IF('III. New Locations'!AC1727 &gt;= 0, IF('III. New Locations'!AC1727 &lt;=1, 0,$C1728),$C1728), $C1728)</f>
        <v>0</v>
      </c>
    </row>
    <row r="1729" spans="1:29">
      <c r="A1729">
        <f>'III. New Locations'!A1728</f>
        <v>1726</v>
      </c>
      <c r="C1729" s="4">
        <f>IF(LEN('III. New Locations'!C1728) &gt; 2, 1, 0)</f>
        <v>0</v>
      </c>
      <c r="E1729">
        <f>IF(LEN('III. New Locations'!E1728) = 2, IF('III. New Locations'!E1728 = "--", $C1729, 0), $C1729)</f>
        <v>0</v>
      </c>
      <c r="F1729">
        <f>IF(LEN('III. New Locations'!F1728) &gt; 4, 0, $C1729)</f>
        <v>0</v>
      </c>
      <c r="G1729">
        <f>IF(ISNUMBER('III. New Locations'!G1728) = TRUE, 0, $C1729)</f>
        <v>0</v>
      </c>
      <c r="H1729">
        <f>IF(ISNUMBER('III. New Locations'!H1728) = TRUE, 0, $C1729)</f>
        <v>0</v>
      </c>
      <c r="I1729">
        <f>IF(ISNUMBER('III. New Locations'!I1728) = TRUE, 0, $C1729)</f>
        <v>0</v>
      </c>
      <c r="J1729">
        <f>IF(ISNUMBER('III. New Locations'!J1728) = TRUE, 0, $C1729)</f>
        <v>0</v>
      </c>
      <c r="K1729">
        <f>IF(ISNUMBER('III. New Locations'!K1728) = TRUE, 0,$C1729)</f>
        <v>0</v>
      </c>
      <c r="M1729">
        <f>IF(ISNUMBER('III. New Locations'!M1728) = TRUE, 0,$C1729)</f>
        <v>0</v>
      </c>
      <c r="O1729">
        <f>IF(ISNUMBER('III. New Locations'!O1728) = TRUE, 0, $C1729)</f>
        <v>0</v>
      </c>
      <c r="P1729">
        <f>IF(ISNUMBER('III. New Locations'!P1728) = TRUE, 0, $C1729)</f>
        <v>0</v>
      </c>
      <c r="Q1729">
        <f>IF(ISNUMBER('III. New Locations'!Q1728) = TRUE, 0, $C1729)</f>
        <v>0</v>
      </c>
      <c r="R1729">
        <f>IF(ISNUMBER('III. New Locations'!R1728) = TRUE, IF('III. New Locations'!R1728 &gt;= 0, IF('III. New Locations'!R1728 &lt;=1, 0, $C1729),$C1729),$C1729)</f>
        <v>0</v>
      </c>
      <c r="S1729">
        <f>IF(ISNUMBER('III. New Locations'!S1728) = TRUE, IF('III. New Locations'!S1728 &gt;= 0, IF('III. New Locations'!S1728 &lt;=1, 0, $C1729), $C1729), $C1729)</f>
        <v>0</v>
      </c>
      <c r="T1729">
        <f>IF('III. New Locations'!T1728 = "-Unknown-", $C1729, 0)</f>
        <v>0</v>
      </c>
      <c r="U1729">
        <f>IF(LEN('III. New Locations'!U1728)&gt;1, 0, IF(T1729 = 0, 0, $C1729))</f>
        <v>0</v>
      </c>
      <c r="V1729">
        <f>IF('III. New Locations'!V1728 = "Unknown", $C1729, 0)</f>
        <v>0</v>
      </c>
      <c r="W1729">
        <f>IF(LEN('III. New Locations'!W1728)&gt;1, 0, IF(V1729 = 0, 0, $C1729))</f>
        <v>0</v>
      </c>
      <c r="X1729" t="str">
        <f>'III. New Locations'!X1728</f>
        <v>Unknown</v>
      </c>
      <c r="Y1729">
        <f>IF(ISNUMBER('III. New Locations'!Y1728) = TRUE, IF('III. New Locations'!Y1728 &gt;= 1400, IF('III. New Locations'!Y1728 &lt;=2100, 0, $C1729), $C1729), $C1729)</f>
        <v>0</v>
      </c>
      <c r="Z1729">
        <f>IF(ISNUMBER('III. New Locations'!Z1728) = TRUE, IF('III. New Locations'!Z1728 &gt;= 1400, IF('III. New Locations'!Z1728 &lt;=2100, 0, $C1729), $C1729), $C1729)</f>
        <v>0</v>
      </c>
      <c r="AA1729">
        <f>IF(ISNUMBER('III. New Locations'!AA1728) = TRUE, IF('III. New Locations'!AA1728 &gt;= 1400, IF('III. New Locations'!AA1728 &lt;=2100, 0, $C1729), $C1729), $C1729)</f>
        <v>0</v>
      </c>
      <c r="AC1729">
        <f>IF(ISNUMBER('III. New Locations'!AC1728) = TRUE, IF('III. New Locations'!AC1728 &gt;= 0, IF('III. New Locations'!AC1728 &lt;=1, 0,$C1729),$C1729), $C1729)</f>
        <v>0</v>
      </c>
    </row>
    <row r="1730" spans="1:29">
      <c r="A1730">
        <f>'III. New Locations'!A1729</f>
        <v>1727</v>
      </c>
      <c r="C1730" s="4">
        <f>IF(LEN('III. New Locations'!C1729) &gt; 2, 1, 0)</f>
        <v>0</v>
      </c>
      <c r="E1730">
        <f>IF(LEN('III. New Locations'!E1729) = 2, IF('III. New Locations'!E1729 = "--", $C1730, 0), $C1730)</f>
        <v>0</v>
      </c>
      <c r="F1730">
        <f>IF(LEN('III. New Locations'!F1729) &gt; 4, 0, $C1730)</f>
        <v>0</v>
      </c>
      <c r="G1730">
        <f>IF(ISNUMBER('III. New Locations'!G1729) = TRUE, 0, $C1730)</f>
        <v>0</v>
      </c>
      <c r="H1730">
        <f>IF(ISNUMBER('III. New Locations'!H1729) = TRUE, 0, $C1730)</f>
        <v>0</v>
      </c>
      <c r="I1730">
        <f>IF(ISNUMBER('III. New Locations'!I1729) = TRUE, 0, $C1730)</f>
        <v>0</v>
      </c>
      <c r="J1730">
        <f>IF(ISNUMBER('III. New Locations'!J1729) = TRUE, 0, $C1730)</f>
        <v>0</v>
      </c>
      <c r="K1730">
        <f>IF(ISNUMBER('III. New Locations'!K1729) = TRUE, 0,$C1730)</f>
        <v>0</v>
      </c>
      <c r="M1730">
        <f>IF(ISNUMBER('III. New Locations'!M1729) = TRUE, 0,$C1730)</f>
        <v>0</v>
      </c>
      <c r="O1730">
        <f>IF(ISNUMBER('III. New Locations'!O1729) = TRUE, 0, $C1730)</f>
        <v>0</v>
      </c>
      <c r="P1730">
        <f>IF(ISNUMBER('III. New Locations'!P1729) = TRUE, 0, $C1730)</f>
        <v>0</v>
      </c>
      <c r="Q1730">
        <f>IF(ISNUMBER('III. New Locations'!Q1729) = TRUE, 0, $C1730)</f>
        <v>0</v>
      </c>
      <c r="R1730">
        <f>IF(ISNUMBER('III. New Locations'!R1729) = TRUE, IF('III. New Locations'!R1729 &gt;= 0, IF('III. New Locations'!R1729 &lt;=1, 0, $C1730),$C1730),$C1730)</f>
        <v>0</v>
      </c>
      <c r="S1730">
        <f>IF(ISNUMBER('III. New Locations'!S1729) = TRUE, IF('III. New Locations'!S1729 &gt;= 0, IF('III. New Locations'!S1729 &lt;=1, 0, $C1730), $C1730), $C1730)</f>
        <v>0</v>
      </c>
      <c r="T1730">
        <f>IF('III. New Locations'!T1729 = "-Unknown-", $C1730, 0)</f>
        <v>0</v>
      </c>
      <c r="U1730">
        <f>IF(LEN('III. New Locations'!U1729)&gt;1, 0, IF(T1730 = 0, 0, $C1730))</f>
        <v>0</v>
      </c>
      <c r="V1730">
        <f>IF('III. New Locations'!V1729 = "Unknown", $C1730, 0)</f>
        <v>0</v>
      </c>
      <c r="W1730">
        <f>IF(LEN('III. New Locations'!W1729)&gt;1, 0, IF(V1730 = 0, 0, $C1730))</f>
        <v>0</v>
      </c>
      <c r="X1730" t="str">
        <f>'III. New Locations'!X1729</f>
        <v>Unknown</v>
      </c>
      <c r="Y1730">
        <f>IF(ISNUMBER('III. New Locations'!Y1729) = TRUE, IF('III. New Locations'!Y1729 &gt;= 1400, IF('III. New Locations'!Y1729 &lt;=2100, 0, $C1730), $C1730), $C1730)</f>
        <v>0</v>
      </c>
      <c r="Z1730">
        <f>IF(ISNUMBER('III. New Locations'!Z1729) = TRUE, IF('III. New Locations'!Z1729 &gt;= 1400, IF('III. New Locations'!Z1729 &lt;=2100, 0, $C1730), $C1730), $C1730)</f>
        <v>0</v>
      </c>
      <c r="AA1730">
        <f>IF(ISNUMBER('III. New Locations'!AA1729) = TRUE, IF('III. New Locations'!AA1729 &gt;= 1400, IF('III. New Locations'!AA1729 &lt;=2100, 0, $C1730), $C1730), $C1730)</f>
        <v>0</v>
      </c>
      <c r="AC1730">
        <f>IF(ISNUMBER('III. New Locations'!AC1729) = TRUE, IF('III. New Locations'!AC1729 &gt;= 0, IF('III. New Locations'!AC1729 &lt;=1, 0,$C1730),$C1730), $C1730)</f>
        <v>0</v>
      </c>
    </row>
    <row r="1731" spans="1:29">
      <c r="A1731">
        <f>'III. New Locations'!A1730</f>
        <v>1728</v>
      </c>
      <c r="C1731" s="4">
        <f>IF(LEN('III. New Locations'!C1730) &gt; 2, 1, 0)</f>
        <v>0</v>
      </c>
      <c r="E1731">
        <f>IF(LEN('III. New Locations'!E1730) = 2, IF('III. New Locations'!E1730 = "--", $C1731, 0), $C1731)</f>
        <v>0</v>
      </c>
      <c r="F1731">
        <f>IF(LEN('III. New Locations'!F1730) &gt; 4, 0, $C1731)</f>
        <v>0</v>
      </c>
      <c r="G1731">
        <f>IF(ISNUMBER('III. New Locations'!G1730) = TRUE, 0, $C1731)</f>
        <v>0</v>
      </c>
      <c r="H1731">
        <f>IF(ISNUMBER('III. New Locations'!H1730) = TRUE, 0, $C1731)</f>
        <v>0</v>
      </c>
      <c r="I1731">
        <f>IF(ISNUMBER('III. New Locations'!I1730) = TRUE, 0, $C1731)</f>
        <v>0</v>
      </c>
      <c r="J1731">
        <f>IF(ISNUMBER('III. New Locations'!J1730) = TRUE, 0, $C1731)</f>
        <v>0</v>
      </c>
      <c r="K1731">
        <f>IF(ISNUMBER('III. New Locations'!K1730) = TRUE, 0,$C1731)</f>
        <v>0</v>
      </c>
      <c r="M1731">
        <f>IF(ISNUMBER('III. New Locations'!M1730) = TRUE, 0,$C1731)</f>
        <v>0</v>
      </c>
      <c r="O1731">
        <f>IF(ISNUMBER('III. New Locations'!O1730) = TRUE, 0, $C1731)</f>
        <v>0</v>
      </c>
      <c r="P1731">
        <f>IF(ISNUMBER('III. New Locations'!P1730) = TRUE, 0, $C1731)</f>
        <v>0</v>
      </c>
      <c r="Q1731">
        <f>IF(ISNUMBER('III. New Locations'!Q1730) = TRUE, 0, $C1731)</f>
        <v>0</v>
      </c>
      <c r="R1731">
        <f>IF(ISNUMBER('III. New Locations'!R1730) = TRUE, IF('III. New Locations'!R1730 &gt;= 0, IF('III. New Locations'!R1730 &lt;=1, 0, $C1731),$C1731),$C1731)</f>
        <v>0</v>
      </c>
      <c r="S1731">
        <f>IF(ISNUMBER('III. New Locations'!S1730) = TRUE, IF('III. New Locations'!S1730 &gt;= 0, IF('III. New Locations'!S1730 &lt;=1, 0, $C1731), $C1731), $C1731)</f>
        <v>0</v>
      </c>
      <c r="T1731">
        <f>IF('III. New Locations'!T1730 = "-Unknown-", $C1731, 0)</f>
        <v>0</v>
      </c>
      <c r="U1731">
        <f>IF(LEN('III. New Locations'!U1730)&gt;1, 0, IF(T1731 = 0, 0, $C1731))</f>
        <v>0</v>
      </c>
      <c r="V1731">
        <f>IF('III. New Locations'!V1730 = "Unknown", $C1731, 0)</f>
        <v>0</v>
      </c>
      <c r="W1731">
        <f>IF(LEN('III. New Locations'!W1730)&gt;1, 0, IF(V1731 = 0, 0, $C1731))</f>
        <v>0</v>
      </c>
      <c r="X1731" t="str">
        <f>'III. New Locations'!X1730</f>
        <v>Unknown</v>
      </c>
      <c r="Y1731">
        <f>IF(ISNUMBER('III. New Locations'!Y1730) = TRUE, IF('III. New Locations'!Y1730 &gt;= 1400, IF('III. New Locations'!Y1730 &lt;=2100, 0, $C1731), $C1731), $C1731)</f>
        <v>0</v>
      </c>
      <c r="Z1731">
        <f>IF(ISNUMBER('III. New Locations'!Z1730) = TRUE, IF('III. New Locations'!Z1730 &gt;= 1400, IF('III. New Locations'!Z1730 &lt;=2100, 0, $C1731), $C1731), $C1731)</f>
        <v>0</v>
      </c>
      <c r="AA1731">
        <f>IF(ISNUMBER('III. New Locations'!AA1730) = TRUE, IF('III. New Locations'!AA1730 &gt;= 1400, IF('III. New Locations'!AA1730 &lt;=2100, 0, $C1731), $C1731), $C1731)</f>
        <v>0</v>
      </c>
      <c r="AC1731">
        <f>IF(ISNUMBER('III. New Locations'!AC1730) = TRUE, IF('III. New Locations'!AC1730 &gt;= 0, IF('III. New Locations'!AC1730 &lt;=1, 0,$C1731),$C1731), $C1731)</f>
        <v>0</v>
      </c>
    </row>
    <row r="1732" spans="1:29">
      <c r="A1732">
        <f>'III. New Locations'!A1731</f>
        <v>1729</v>
      </c>
      <c r="C1732" s="4">
        <f>IF(LEN('III. New Locations'!C1731) &gt; 2, 1, 0)</f>
        <v>0</v>
      </c>
      <c r="E1732">
        <f>IF(LEN('III. New Locations'!E1731) = 2, IF('III. New Locations'!E1731 = "--", $C1732, 0), $C1732)</f>
        <v>0</v>
      </c>
      <c r="F1732">
        <f>IF(LEN('III. New Locations'!F1731) &gt; 4, 0, $C1732)</f>
        <v>0</v>
      </c>
      <c r="G1732">
        <f>IF(ISNUMBER('III. New Locations'!G1731) = TRUE, 0, $C1732)</f>
        <v>0</v>
      </c>
      <c r="H1732">
        <f>IF(ISNUMBER('III. New Locations'!H1731) = TRUE, 0, $C1732)</f>
        <v>0</v>
      </c>
      <c r="I1732">
        <f>IF(ISNUMBER('III. New Locations'!I1731) = TRUE, 0, $C1732)</f>
        <v>0</v>
      </c>
      <c r="J1732">
        <f>IF(ISNUMBER('III. New Locations'!J1731) = TRUE, 0, $C1732)</f>
        <v>0</v>
      </c>
      <c r="K1732">
        <f>IF(ISNUMBER('III. New Locations'!K1731) = TRUE, 0,$C1732)</f>
        <v>0</v>
      </c>
      <c r="M1732">
        <f>IF(ISNUMBER('III. New Locations'!M1731) = TRUE, 0,$C1732)</f>
        <v>0</v>
      </c>
      <c r="O1732">
        <f>IF(ISNUMBER('III. New Locations'!O1731) = TRUE, 0, $C1732)</f>
        <v>0</v>
      </c>
      <c r="P1732">
        <f>IF(ISNUMBER('III. New Locations'!P1731) = TRUE, 0, $C1732)</f>
        <v>0</v>
      </c>
      <c r="Q1732">
        <f>IF(ISNUMBER('III. New Locations'!Q1731) = TRUE, 0, $C1732)</f>
        <v>0</v>
      </c>
      <c r="R1732">
        <f>IF(ISNUMBER('III. New Locations'!R1731) = TRUE, IF('III. New Locations'!R1731 &gt;= 0, IF('III. New Locations'!R1731 &lt;=1, 0, $C1732),$C1732),$C1732)</f>
        <v>0</v>
      </c>
      <c r="S1732">
        <f>IF(ISNUMBER('III. New Locations'!S1731) = TRUE, IF('III. New Locations'!S1731 &gt;= 0, IF('III. New Locations'!S1731 &lt;=1, 0, $C1732), $C1732), $C1732)</f>
        <v>0</v>
      </c>
      <c r="T1732">
        <f>IF('III. New Locations'!T1731 = "-Unknown-", $C1732, 0)</f>
        <v>0</v>
      </c>
      <c r="U1732">
        <f>IF(LEN('III. New Locations'!U1731)&gt;1, 0, IF(T1732 = 0, 0, $C1732))</f>
        <v>0</v>
      </c>
      <c r="V1732">
        <f>IF('III. New Locations'!V1731 = "Unknown", $C1732, 0)</f>
        <v>0</v>
      </c>
      <c r="W1732">
        <f>IF(LEN('III. New Locations'!W1731)&gt;1, 0, IF(V1732 = 0, 0, $C1732))</f>
        <v>0</v>
      </c>
      <c r="X1732" t="str">
        <f>'III. New Locations'!X1731</f>
        <v>Unknown</v>
      </c>
      <c r="Y1732">
        <f>IF(ISNUMBER('III. New Locations'!Y1731) = TRUE, IF('III. New Locations'!Y1731 &gt;= 1400, IF('III. New Locations'!Y1731 &lt;=2100, 0, $C1732), $C1732), $C1732)</f>
        <v>0</v>
      </c>
      <c r="Z1732">
        <f>IF(ISNUMBER('III. New Locations'!Z1731) = TRUE, IF('III. New Locations'!Z1731 &gt;= 1400, IF('III. New Locations'!Z1731 &lt;=2100, 0, $C1732), $C1732), $C1732)</f>
        <v>0</v>
      </c>
      <c r="AA1732">
        <f>IF(ISNUMBER('III. New Locations'!AA1731) = TRUE, IF('III. New Locations'!AA1731 &gt;= 1400, IF('III. New Locations'!AA1731 &lt;=2100, 0, $C1732), $C1732), $C1732)</f>
        <v>0</v>
      </c>
      <c r="AC1732">
        <f>IF(ISNUMBER('III. New Locations'!AC1731) = TRUE, IF('III. New Locations'!AC1731 &gt;= 0, IF('III. New Locations'!AC1731 &lt;=1, 0,$C1732),$C1732), $C1732)</f>
        <v>0</v>
      </c>
    </row>
    <row r="1733" spans="1:29">
      <c r="A1733">
        <f>'III. New Locations'!A1732</f>
        <v>1730</v>
      </c>
      <c r="C1733" s="4">
        <f>IF(LEN('III. New Locations'!C1732) &gt; 2, 1, 0)</f>
        <v>0</v>
      </c>
      <c r="E1733">
        <f>IF(LEN('III. New Locations'!E1732) = 2, IF('III. New Locations'!E1732 = "--", $C1733, 0), $C1733)</f>
        <v>0</v>
      </c>
      <c r="F1733">
        <f>IF(LEN('III. New Locations'!F1732) &gt; 4, 0, $C1733)</f>
        <v>0</v>
      </c>
      <c r="G1733">
        <f>IF(ISNUMBER('III. New Locations'!G1732) = TRUE, 0, $C1733)</f>
        <v>0</v>
      </c>
      <c r="H1733">
        <f>IF(ISNUMBER('III. New Locations'!H1732) = TRUE, 0, $C1733)</f>
        <v>0</v>
      </c>
      <c r="I1733">
        <f>IF(ISNUMBER('III. New Locations'!I1732) = TRUE, 0, $C1733)</f>
        <v>0</v>
      </c>
      <c r="J1733">
        <f>IF(ISNUMBER('III. New Locations'!J1732) = TRUE, 0, $C1733)</f>
        <v>0</v>
      </c>
      <c r="K1733">
        <f>IF(ISNUMBER('III. New Locations'!K1732) = TRUE, 0,$C1733)</f>
        <v>0</v>
      </c>
      <c r="M1733">
        <f>IF(ISNUMBER('III. New Locations'!M1732) = TRUE, 0,$C1733)</f>
        <v>0</v>
      </c>
      <c r="O1733">
        <f>IF(ISNUMBER('III. New Locations'!O1732) = TRUE, 0, $C1733)</f>
        <v>0</v>
      </c>
      <c r="P1733">
        <f>IF(ISNUMBER('III. New Locations'!P1732) = TRUE, 0, $C1733)</f>
        <v>0</v>
      </c>
      <c r="Q1733">
        <f>IF(ISNUMBER('III. New Locations'!Q1732) = TRUE, 0, $C1733)</f>
        <v>0</v>
      </c>
      <c r="R1733">
        <f>IF(ISNUMBER('III. New Locations'!R1732) = TRUE, IF('III. New Locations'!R1732 &gt;= 0, IF('III. New Locations'!R1732 &lt;=1, 0, $C1733),$C1733),$C1733)</f>
        <v>0</v>
      </c>
      <c r="S1733">
        <f>IF(ISNUMBER('III. New Locations'!S1732) = TRUE, IF('III. New Locations'!S1732 &gt;= 0, IF('III. New Locations'!S1732 &lt;=1, 0, $C1733), $C1733), $C1733)</f>
        <v>0</v>
      </c>
      <c r="T1733">
        <f>IF('III. New Locations'!T1732 = "-Unknown-", $C1733, 0)</f>
        <v>0</v>
      </c>
      <c r="U1733">
        <f>IF(LEN('III. New Locations'!U1732)&gt;1, 0, IF(T1733 = 0, 0, $C1733))</f>
        <v>0</v>
      </c>
      <c r="V1733">
        <f>IF('III. New Locations'!V1732 = "Unknown", $C1733, 0)</f>
        <v>0</v>
      </c>
      <c r="W1733">
        <f>IF(LEN('III. New Locations'!W1732)&gt;1, 0, IF(V1733 = 0, 0, $C1733))</f>
        <v>0</v>
      </c>
      <c r="X1733" t="str">
        <f>'III. New Locations'!X1732</f>
        <v>Unknown</v>
      </c>
      <c r="Y1733">
        <f>IF(ISNUMBER('III. New Locations'!Y1732) = TRUE, IF('III. New Locations'!Y1732 &gt;= 1400, IF('III. New Locations'!Y1732 &lt;=2100, 0, $C1733), $C1733), $C1733)</f>
        <v>0</v>
      </c>
      <c r="Z1733">
        <f>IF(ISNUMBER('III. New Locations'!Z1732) = TRUE, IF('III. New Locations'!Z1732 &gt;= 1400, IF('III. New Locations'!Z1732 &lt;=2100, 0, $C1733), $C1733), $C1733)</f>
        <v>0</v>
      </c>
      <c r="AA1733">
        <f>IF(ISNUMBER('III. New Locations'!AA1732) = TRUE, IF('III. New Locations'!AA1732 &gt;= 1400, IF('III. New Locations'!AA1732 &lt;=2100, 0, $C1733), $C1733), $C1733)</f>
        <v>0</v>
      </c>
      <c r="AC1733">
        <f>IF(ISNUMBER('III. New Locations'!AC1732) = TRUE, IF('III. New Locations'!AC1732 &gt;= 0, IF('III. New Locations'!AC1732 &lt;=1, 0,$C1733),$C1733), $C1733)</f>
        <v>0</v>
      </c>
    </row>
    <row r="1734" spans="1:29">
      <c r="A1734">
        <f>'III. New Locations'!A1733</f>
        <v>1731</v>
      </c>
      <c r="C1734" s="4">
        <f>IF(LEN('III. New Locations'!C1733) &gt; 2, 1, 0)</f>
        <v>0</v>
      </c>
      <c r="E1734">
        <f>IF(LEN('III. New Locations'!E1733) = 2, IF('III. New Locations'!E1733 = "--", $C1734, 0), $C1734)</f>
        <v>0</v>
      </c>
      <c r="F1734">
        <f>IF(LEN('III. New Locations'!F1733) &gt; 4, 0, $C1734)</f>
        <v>0</v>
      </c>
      <c r="G1734">
        <f>IF(ISNUMBER('III. New Locations'!G1733) = TRUE, 0, $C1734)</f>
        <v>0</v>
      </c>
      <c r="H1734">
        <f>IF(ISNUMBER('III. New Locations'!H1733) = TRUE, 0, $C1734)</f>
        <v>0</v>
      </c>
      <c r="I1734">
        <f>IF(ISNUMBER('III. New Locations'!I1733) = TRUE, 0, $C1734)</f>
        <v>0</v>
      </c>
      <c r="J1734">
        <f>IF(ISNUMBER('III. New Locations'!J1733) = TRUE, 0, $C1734)</f>
        <v>0</v>
      </c>
      <c r="K1734">
        <f>IF(ISNUMBER('III. New Locations'!K1733) = TRUE, 0,$C1734)</f>
        <v>0</v>
      </c>
      <c r="M1734">
        <f>IF(ISNUMBER('III. New Locations'!M1733) = TRUE, 0,$C1734)</f>
        <v>0</v>
      </c>
      <c r="O1734">
        <f>IF(ISNUMBER('III. New Locations'!O1733) = TRUE, 0, $C1734)</f>
        <v>0</v>
      </c>
      <c r="P1734">
        <f>IF(ISNUMBER('III. New Locations'!P1733) = TRUE, 0, $C1734)</f>
        <v>0</v>
      </c>
      <c r="Q1734">
        <f>IF(ISNUMBER('III. New Locations'!Q1733) = TRUE, 0, $C1734)</f>
        <v>0</v>
      </c>
      <c r="R1734">
        <f>IF(ISNUMBER('III. New Locations'!R1733) = TRUE, IF('III. New Locations'!R1733 &gt;= 0, IF('III. New Locations'!R1733 &lt;=1, 0, $C1734),$C1734),$C1734)</f>
        <v>0</v>
      </c>
      <c r="S1734">
        <f>IF(ISNUMBER('III. New Locations'!S1733) = TRUE, IF('III. New Locations'!S1733 &gt;= 0, IF('III. New Locations'!S1733 &lt;=1, 0, $C1734), $C1734), $C1734)</f>
        <v>0</v>
      </c>
      <c r="T1734">
        <f>IF('III. New Locations'!T1733 = "-Unknown-", $C1734, 0)</f>
        <v>0</v>
      </c>
      <c r="U1734">
        <f>IF(LEN('III. New Locations'!U1733)&gt;1, 0, IF(T1734 = 0, 0, $C1734))</f>
        <v>0</v>
      </c>
      <c r="V1734">
        <f>IF('III. New Locations'!V1733 = "Unknown", $C1734, 0)</f>
        <v>0</v>
      </c>
      <c r="W1734">
        <f>IF(LEN('III. New Locations'!W1733)&gt;1, 0, IF(V1734 = 0, 0, $C1734))</f>
        <v>0</v>
      </c>
      <c r="X1734" t="str">
        <f>'III. New Locations'!X1733</f>
        <v>Unknown</v>
      </c>
      <c r="Y1734">
        <f>IF(ISNUMBER('III. New Locations'!Y1733) = TRUE, IF('III. New Locations'!Y1733 &gt;= 1400, IF('III. New Locations'!Y1733 &lt;=2100, 0, $C1734), $C1734), $C1734)</f>
        <v>0</v>
      </c>
      <c r="Z1734">
        <f>IF(ISNUMBER('III. New Locations'!Z1733) = TRUE, IF('III. New Locations'!Z1733 &gt;= 1400, IF('III. New Locations'!Z1733 &lt;=2100, 0, $C1734), $C1734), $C1734)</f>
        <v>0</v>
      </c>
      <c r="AA1734">
        <f>IF(ISNUMBER('III. New Locations'!AA1733) = TRUE, IF('III. New Locations'!AA1733 &gt;= 1400, IF('III. New Locations'!AA1733 &lt;=2100, 0, $C1734), $C1734), $C1734)</f>
        <v>0</v>
      </c>
      <c r="AC1734">
        <f>IF(ISNUMBER('III. New Locations'!AC1733) = TRUE, IF('III. New Locations'!AC1733 &gt;= 0, IF('III. New Locations'!AC1733 &lt;=1, 0,$C1734),$C1734), $C1734)</f>
        <v>0</v>
      </c>
    </row>
    <row r="1735" spans="1:29">
      <c r="A1735">
        <f>'III. New Locations'!A1734</f>
        <v>1732</v>
      </c>
      <c r="C1735" s="4">
        <f>IF(LEN('III. New Locations'!C1734) &gt; 2, 1, 0)</f>
        <v>0</v>
      </c>
      <c r="E1735">
        <f>IF(LEN('III. New Locations'!E1734) = 2, IF('III. New Locations'!E1734 = "--", $C1735, 0), $C1735)</f>
        <v>0</v>
      </c>
      <c r="F1735">
        <f>IF(LEN('III. New Locations'!F1734) &gt; 4, 0, $C1735)</f>
        <v>0</v>
      </c>
      <c r="G1735">
        <f>IF(ISNUMBER('III. New Locations'!G1734) = TRUE, 0, $C1735)</f>
        <v>0</v>
      </c>
      <c r="H1735">
        <f>IF(ISNUMBER('III. New Locations'!H1734) = TRUE, 0, $C1735)</f>
        <v>0</v>
      </c>
      <c r="I1735">
        <f>IF(ISNUMBER('III. New Locations'!I1734) = TRUE, 0, $C1735)</f>
        <v>0</v>
      </c>
      <c r="J1735">
        <f>IF(ISNUMBER('III. New Locations'!J1734) = TRUE, 0, $C1735)</f>
        <v>0</v>
      </c>
      <c r="K1735">
        <f>IF(ISNUMBER('III. New Locations'!K1734) = TRUE, 0,$C1735)</f>
        <v>0</v>
      </c>
      <c r="M1735">
        <f>IF(ISNUMBER('III. New Locations'!M1734) = TRUE, 0,$C1735)</f>
        <v>0</v>
      </c>
      <c r="O1735">
        <f>IF(ISNUMBER('III. New Locations'!O1734) = TRUE, 0, $C1735)</f>
        <v>0</v>
      </c>
      <c r="P1735">
        <f>IF(ISNUMBER('III. New Locations'!P1734) = TRUE, 0, $C1735)</f>
        <v>0</v>
      </c>
      <c r="Q1735">
        <f>IF(ISNUMBER('III. New Locations'!Q1734) = TRUE, 0, $C1735)</f>
        <v>0</v>
      </c>
      <c r="R1735">
        <f>IF(ISNUMBER('III. New Locations'!R1734) = TRUE, IF('III. New Locations'!R1734 &gt;= 0, IF('III. New Locations'!R1734 &lt;=1, 0, $C1735),$C1735),$C1735)</f>
        <v>0</v>
      </c>
      <c r="S1735">
        <f>IF(ISNUMBER('III. New Locations'!S1734) = TRUE, IF('III. New Locations'!S1734 &gt;= 0, IF('III. New Locations'!S1734 &lt;=1, 0, $C1735), $C1735), $C1735)</f>
        <v>0</v>
      </c>
      <c r="T1735">
        <f>IF('III. New Locations'!T1734 = "-Unknown-", $C1735, 0)</f>
        <v>0</v>
      </c>
      <c r="U1735">
        <f>IF(LEN('III. New Locations'!U1734)&gt;1, 0, IF(T1735 = 0, 0, $C1735))</f>
        <v>0</v>
      </c>
      <c r="V1735">
        <f>IF('III. New Locations'!V1734 = "Unknown", $C1735, 0)</f>
        <v>0</v>
      </c>
      <c r="W1735">
        <f>IF(LEN('III. New Locations'!W1734)&gt;1, 0, IF(V1735 = 0, 0, $C1735))</f>
        <v>0</v>
      </c>
      <c r="X1735" t="str">
        <f>'III. New Locations'!X1734</f>
        <v>Unknown</v>
      </c>
      <c r="Y1735">
        <f>IF(ISNUMBER('III. New Locations'!Y1734) = TRUE, IF('III. New Locations'!Y1734 &gt;= 1400, IF('III. New Locations'!Y1734 &lt;=2100, 0, $C1735), $C1735), $C1735)</f>
        <v>0</v>
      </c>
      <c r="Z1735">
        <f>IF(ISNUMBER('III. New Locations'!Z1734) = TRUE, IF('III. New Locations'!Z1734 &gt;= 1400, IF('III. New Locations'!Z1734 &lt;=2100, 0, $C1735), $C1735), $C1735)</f>
        <v>0</v>
      </c>
      <c r="AA1735">
        <f>IF(ISNUMBER('III. New Locations'!AA1734) = TRUE, IF('III. New Locations'!AA1734 &gt;= 1400, IF('III. New Locations'!AA1734 &lt;=2100, 0, $C1735), $C1735), $C1735)</f>
        <v>0</v>
      </c>
      <c r="AC1735">
        <f>IF(ISNUMBER('III. New Locations'!AC1734) = TRUE, IF('III. New Locations'!AC1734 &gt;= 0, IF('III. New Locations'!AC1734 &lt;=1, 0,$C1735),$C1735), $C1735)</f>
        <v>0</v>
      </c>
    </row>
    <row r="1736" spans="1:29">
      <c r="A1736">
        <f>'III. New Locations'!A1735</f>
        <v>1733</v>
      </c>
      <c r="C1736" s="4">
        <f>IF(LEN('III. New Locations'!C1735) &gt; 2, 1, 0)</f>
        <v>0</v>
      </c>
      <c r="E1736">
        <f>IF(LEN('III. New Locations'!E1735) = 2, IF('III. New Locations'!E1735 = "--", $C1736, 0), $C1736)</f>
        <v>0</v>
      </c>
      <c r="F1736">
        <f>IF(LEN('III. New Locations'!F1735) &gt; 4, 0, $C1736)</f>
        <v>0</v>
      </c>
      <c r="G1736">
        <f>IF(ISNUMBER('III. New Locations'!G1735) = TRUE, 0, $C1736)</f>
        <v>0</v>
      </c>
      <c r="H1736">
        <f>IF(ISNUMBER('III. New Locations'!H1735) = TRUE, 0, $C1736)</f>
        <v>0</v>
      </c>
      <c r="I1736">
        <f>IF(ISNUMBER('III. New Locations'!I1735) = TRUE, 0, $C1736)</f>
        <v>0</v>
      </c>
      <c r="J1736">
        <f>IF(ISNUMBER('III. New Locations'!J1735) = TRUE, 0, $C1736)</f>
        <v>0</v>
      </c>
      <c r="K1736">
        <f>IF(ISNUMBER('III. New Locations'!K1735) = TRUE, 0,$C1736)</f>
        <v>0</v>
      </c>
      <c r="M1736">
        <f>IF(ISNUMBER('III. New Locations'!M1735) = TRUE, 0,$C1736)</f>
        <v>0</v>
      </c>
      <c r="O1736">
        <f>IF(ISNUMBER('III. New Locations'!O1735) = TRUE, 0, $C1736)</f>
        <v>0</v>
      </c>
      <c r="P1736">
        <f>IF(ISNUMBER('III. New Locations'!P1735) = TRUE, 0, $C1736)</f>
        <v>0</v>
      </c>
      <c r="Q1736">
        <f>IF(ISNUMBER('III. New Locations'!Q1735) = TRUE, 0, $C1736)</f>
        <v>0</v>
      </c>
      <c r="R1736">
        <f>IF(ISNUMBER('III. New Locations'!R1735) = TRUE, IF('III. New Locations'!R1735 &gt;= 0, IF('III. New Locations'!R1735 &lt;=1, 0, $C1736),$C1736),$C1736)</f>
        <v>0</v>
      </c>
      <c r="S1736">
        <f>IF(ISNUMBER('III. New Locations'!S1735) = TRUE, IF('III. New Locations'!S1735 &gt;= 0, IF('III. New Locations'!S1735 &lt;=1, 0, $C1736), $C1736), $C1736)</f>
        <v>0</v>
      </c>
      <c r="T1736">
        <f>IF('III. New Locations'!T1735 = "-Unknown-", $C1736, 0)</f>
        <v>0</v>
      </c>
      <c r="U1736">
        <f>IF(LEN('III. New Locations'!U1735)&gt;1, 0, IF(T1736 = 0, 0, $C1736))</f>
        <v>0</v>
      </c>
      <c r="V1736">
        <f>IF('III. New Locations'!V1735 = "Unknown", $C1736, 0)</f>
        <v>0</v>
      </c>
      <c r="W1736">
        <f>IF(LEN('III. New Locations'!W1735)&gt;1, 0, IF(V1736 = 0, 0, $C1736))</f>
        <v>0</v>
      </c>
      <c r="X1736" t="str">
        <f>'III. New Locations'!X1735</f>
        <v>Unknown</v>
      </c>
      <c r="Y1736">
        <f>IF(ISNUMBER('III. New Locations'!Y1735) = TRUE, IF('III. New Locations'!Y1735 &gt;= 1400, IF('III. New Locations'!Y1735 &lt;=2100, 0, $C1736), $C1736), $C1736)</f>
        <v>0</v>
      </c>
      <c r="Z1736">
        <f>IF(ISNUMBER('III. New Locations'!Z1735) = TRUE, IF('III. New Locations'!Z1735 &gt;= 1400, IF('III. New Locations'!Z1735 &lt;=2100, 0, $C1736), $C1736), $C1736)</f>
        <v>0</v>
      </c>
      <c r="AA1736">
        <f>IF(ISNUMBER('III. New Locations'!AA1735) = TRUE, IF('III. New Locations'!AA1735 &gt;= 1400, IF('III. New Locations'!AA1735 &lt;=2100, 0, $C1736), $C1736), $C1736)</f>
        <v>0</v>
      </c>
      <c r="AC1736">
        <f>IF(ISNUMBER('III. New Locations'!AC1735) = TRUE, IF('III. New Locations'!AC1735 &gt;= 0, IF('III. New Locations'!AC1735 &lt;=1, 0,$C1736),$C1736), $C1736)</f>
        <v>0</v>
      </c>
    </row>
    <row r="1737" spans="1:29">
      <c r="A1737">
        <f>'III. New Locations'!A1736</f>
        <v>1734</v>
      </c>
      <c r="C1737" s="4">
        <f>IF(LEN('III. New Locations'!C1736) &gt; 2, 1, 0)</f>
        <v>0</v>
      </c>
      <c r="E1737">
        <f>IF(LEN('III. New Locations'!E1736) = 2, IF('III. New Locations'!E1736 = "--", $C1737, 0), $C1737)</f>
        <v>0</v>
      </c>
      <c r="F1737">
        <f>IF(LEN('III. New Locations'!F1736) &gt; 4, 0, $C1737)</f>
        <v>0</v>
      </c>
      <c r="G1737">
        <f>IF(ISNUMBER('III. New Locations'!G1736) = TRUE, 0, $C1737)</f>
        <v>0</v>
      </c>
      <c r="H1737">
        <f>IF(ISNUMBER('III. New Locations'!H1736) = TRUE, 0, $C1737)</f>
        <v>0</v>
      </c>
      <c r="I1737">
        <f>IF(ISNUMBER('III. New Locations'!I1736) = TRUE, 0, $C1737)</f>
        <v>0</v>
      </c>
      <c r="J1737">
        <f>IF(ISNUMBER('III. New Locations'!J1736) = TRUE, 0, $C1737)</f>
        <v>0</v>
      </c>
      <c r="K1737">
        <f>IF(ISNUMBER('III. New Locations'!K1736) = TRUE, 0,$C1737)</f>
        <v>0</v>
      </c>
      <c r="M1737">
        <f>IF(ISNUMBER('III. New Locations'!M1736) = TRUE, 0,$C1737)</f>
        <v>0</v>
      </c>
      <c r="O1737">
        <f>IF(ISNUMBER('III. New Locations'!O1736) = TRUE, 0, $C1737)</f>
        <v>0</v>
      </c>
      <c r="P1737">
        <f>IF(ISNUMBER('III. New Locations'!P1736) = TRUE, 0, $C1737)</f>
        <v>0</v>
      </c>
      <c r="Q1737">
        <f>IF(ISNUMBER('III. New Locations'!Q1736) = TRUE, 0, $C1737)</f>
        <v>0</v>
      </c>
      <c r="R1737">
        <f>IF(ISNUMBER('III. New Locations'!R1736) = TRUE, IF('III. New Locations'!R1736 &gt;= 0, IF('III. New Locations'!R1736 &lt;=1, 0, $C1737),$C1737),$C1737)</f>
        <v>0</v>
      </c>
      <c r="S1737">
        <f>IF(ISNUMBER('III. New Locations'!S1736) = TRUE, IF('III. New Locations'!S1736 &gt;= 0, IF('III. New Locations'!S1736 &lt;=1, 0, $C1737), $C1737), $C1737)</f>
        <v>0</v>
      </c>
      <c r="T1737">
        <f>IF('III. New Locations'!T1736 = "-Unknown-", $C1737, 0)</f>
        <v>0</v>
      </c>
      <c r="U1737">
        <f>IF(LEN('III. New Locations'!U1736)&gt;1, 0, IF(T1737 = 0, 0, $C1737))</f>
        <v>0</v>
      </c>
      <c r="V1737">
        <f>IF('III. New Locations'!V1736 = "Unknown", $C1737, 0)</f>
        <v>0</v>
      </c>
      <c r="W1737">
        <f>IF(LEN('III. New Locations'!W1736)&gt;1, 0, IF(V1737 = 0, 0, $C1737))</f>
        <v>0</v>
      </c>
      <c r="X1737" t="str">
        <f>'III. New Locations'!X1736</f>
        <v>Unknown</v>
      </c>
      <c r="Y1737">
        <f>IF(ISNUMBER('III. New Locations'!Y1736) = TRUE, IF('III. New Locations'!Y1736 &gt;= 1400, IF('III. New Locations'!Y1736 &lt;=2100, 0, $C1737), $C1737), $C1737)</f>
        <v>0</v>
      </c>
      <c r="Z1737">
        <f>IF(ISNUMBER('III. New Locations'!Z1736) = TRUE, IF('III. New Locations'!Z1736 &gt;= 1400, IF('III. New Locations'!Z1736 &lt;=2100, 0, $C1737), $C1737), $C1737)</f>
        <v>0</v>
      </c>
      <c r="AA1737">
        <f>IF(ISNUMBER('III. New Locations'!AA1736) = TRUE, IF('III. New Locations'!AA1736 &gt;= 1400, IF('III. New Locations'!AA1736 &lt;=2100, 0, $C1737), $C1737), $C1737)</f>
        <v>0</v>
      </c>
      <c r="AC1737">
        <f>IF(ISNUMBER('III. New Locations'!AC1736) = TRUE, IF('III. New Locations'!AC1736 &gt;= 0, IF('III. New Locations'!AC1736 &lt;=1, 0,$C1737),$C1737), $C1737)</f>
        <v>0</v>
      </c>
    </row>
    <row r="1738" spans="1:29">
      <c r="A1738">
        <f>'III. New Locations'!A1737</f>
        <v>1735</v>
      </c>
      <c r="C1738" s="4">
        <f>IF(LEN('III. New Locations'!C1737) &gt; 2, 1, 0)</f>
        <v>0</v>
      </c>
      <c r="E1738">
        <f>IF(LEN('III. New Locations'!E1737) = 2, IF('III. New Locations'!E1737 = "--", $C1738, 0), $C1738)</f>
        <v>0</v>
      </c>
      <c r="F1738">
        <f>IF(LEN('III. New Locations'!F1737) &gt; 4, 0, $C1738)</f>
        <v>0</v>
      </c>
      <c r="G1738">
        <f>IF(ISNUMBER('III. New Locations'!G1737) = TRUE, 0, $C1738)</f>
        <v>0</v>
      </c>
      <c r="H1738">
        <f>IF(ISNUMBER('III. New Locations'!H1737) = TRUE, 0, $C1738)</f>
        <v>0</v>
      </c>
      <c r="I1738">
        <f>IF(ISNUMBER('III. New Locations'!I1737) = TRUE, 0, $C1738)</f>
        <v>0</v>
      </c>
      <c r="J1738">
        <f>IF(ISNUMBER('III. New Locations'!J1737) = TRUE, 0, $C1738)</f>
        <v>0</v>
      </c>
      <c r="K1738">
        <f>IF(ISNUMBER('III. New Locations'!K1737) = TRUE, 0,$C1738)</f>
        <v>0</v>
      </c>
      <c r="M1738">
        <f>IF(ISNUMBER('III. New Locations'!M1737) = TRUE, 0,$C1738)</f>
        <v>0</v>
      </c>
      <c r="O1738">
        <f>IF(ISNUMBER('III. New Locations'!O1737) = TRUE, 0, $C1738)</f>
        <v>0</v>
      </c>
      <c r="P1738">
        <f>IF(ISNUMBER('III. New Locations'!P1737) = TRUE, 0, $C1738)</f>
        <v>0</v>
      </c>
      <c r="Q1738">
        <f>IF(ISNUMBER('III. New Locations'!Q1737) = TRUE, 0, $C1738)</f>
        <v>0</v>
      </c>
      <c r="R1738">
        <f>IF(ISNUMBER('III. New Locations'!R1737) = TRUE, IF('III. New Locations'!R1737 &gt;= 0, IF('III. New Locations'!R1737 &lt;=1, 0, $C1738),$C1738),$C1738)</f>
        <v>0</v>
      </c>
      <c r="S1738">
        <f>IF(ISNUMBER('III. New Locations'!S1737) = TRUE, IF('III. New Locations'!S1737 &gt;= 0, IF('III. New Locations'!S1737 &lt;=1, 0, $C1738), $C1738), $C1738)</f>
        <v>0</v>
      </c>
      <c r="T1738">
        <f>IF('III. New Locations'!T1737 = "-Unknown-", $C1738, 0)</f>
        <v>0</v>
      </c>
      <c r="U1738">
        <f>IF(LEN('III. New Locations'!U1737)&gt;1, 0, IF(T1738 = 0, 0, $C1738))</f>
        <v>0</v>
      </c>
      <c r="V1738">
        <f>IF('III. New Locations'!V1737 = "Unknown", $C1738, 0)</f>
        <v>0</v>
      </c>
      <c r="W1738">
        <f>IF(LEN('III. New Locations'!W1737)&gt;1, 0, IF(V1738 = 0, 0, $C1738))</f>
        <v>0</v>
      </c>
      <c r="X1738" t="str">
        <f>'III. New Locations'!X1737</f>
        <v>Unknown</v>
      </c>
      <c r="Y1738">
        <f>IF(ISNUMBER('III. New Locations'!Y1737) = TRUE, IF('III. New Locations'!Y1737 &gt;= 1400, IF('III. New Locations'!Y1737 &lt;=2100, 0, $C1738), $C1738), $C1738)</f>
        <v>0</v>
      </c>
      <c r="Z1738">
        <f>IF(ISNUMBER('III. New Locations'!Z1737) = TRUE, IF('III. New Locations'!Z1737 &gt;= 1400, IF('III. New Locations'!Z1737 &lt;=2100, 0, $C1738), $C1738), $C1738)</f>
        <v>0</v>
      </c>
      <c r="AA1738">
        <f>IF(ISNUMBER('III. New Locations'!AA1737) = TRUE, IF('III. New Locations'!AA1737 &gt;= 1400, IF('III. New Locations'!AA1737 &lt;=2100, 0, $C1738), $C1738), $C1738)</f>
        <v>0</v>
      </c>
      <c r="AC1738">
        <f>IF(ISNUMBER('III. New Locations'!AC1737) = TRUE, IF('III. New Locations'!AC1737 &gt;= 0, IF('III. New Locations'!AC1737 &lt;=1, 0,$C1738),$C1738), $C1738)</f>
        <v>0</v>
      </c>
    </row>
    <row r="1739" spans="1:29">
      <c r="A1739">
        <f>'III. New Locations'!A1738</f>
        <v>1736</v>
      </c>
      <c r="C1739" s="4">
        <f>IF(LEN('III. New Locations'!C1738) &gt; 2, 1, 0)</f>
        <v>0</v>
      </c>
      <c r="E1739">
        <f>IF(LEN('III. New Locations'!E1738) = 2, IF('III. New Locations'!E1738 = "--", $C1739, 0), $C1739)</f>
        <v>0</v>
      </c>
      <c r="F1739">
        <f>IF(LEN('III. New Locations'!F1738) &gt; 4, 0, $C1739)</f>
        <v>0</v>
      </c>
      <c r="G1739">
        <f>IF(ISNUMBER('III. New Locations'!G1738) = TRUE, 0, $C1739)</f>
        <v>0</v>
      </c>
      <c r="H1739">
        <f>IF(ISNUMBER('III. New Locations'!H1738) = TRUE, 0, $C1739)</f>
        <v>0</v>
      </c>
      <c r="I1739">
        <f>IF(ISNUMBER('III. New Locations'!I1738) = TRUE, 0, $C1739)</f>
        <v>0</v>
      </c>
      <c r="J1739">
        <f>IF(ISNUMBER('III. New Locations'!J1738) = TRUE, 0, $C1739)</f>
        <v>0</v>
      </c>
      <c r="K1739">
        <f>IF(ISNUMBER('III. New Locations'!K1738) = TRUE, 0,$C1739)</f>
        <v>0</v>
      </c>
      <c r="M1739">
        <f>IF(ISNUMBER('III. New Locations'!M1738) = TRUE, 0,$C1739)</f>
        <v>0</v>
      </c>
      <c r="O1739">
        <f>IF(ISNUMBER('III. New Locations'!O1738) = TRUE, 0, $C1739)</f>
        <v>0</v>
      </c>
      <c r="P1739">
        <f>IF(ISNUMBER('III. New Locations'!P1738) = TRUE, 0, $C1739)</f>
        <v>0</v>
      </c>
      <c r="Q1739">
        <f>IF(ISNUMBER('III. New Locations'!Q1738) = TRUE, 0, $C1739)</f>
        <v>0</v>
      </c>
      <c r="R1739">
        <f>IF(ISNUMBER('III. New Locations'!R1738) = TRUE, IF('III. New Locations'!R1738 &gt;= 0, IF('III. New Locations'!R1738 &lt;=1, 0, $C1739),$C1739),$C1739)</f>
        <v>0</v>
      </c>
      <c r="S1739">
        <f>IF(ISNUMBER('III. New Locations'!S1738) = TRUE, IF('III. New Locations'!S1738 &gt;= 0, IF('III. New Locations'!S1738 &lt;=1, 0, $C1739), $C1739), $C1739)</f>
        <v>0</v>
      </c>
      <c r="T1739">
        <f>IF('III. New Locations'!T1738 = "-Unknown-", $C1739, 0)</f>
        <v>0</v>
      </c>
      <c r="U1739">
        <f>IF(LEN('III. New Locations'!U1738)&gt;1, 0, IF(T1739 = 0, 0, $C1739))</f>
        <v>0</v>
      </c>
      <c r="V1739">
        <f>IF('III. New Locations'!V1738 = "Unknown", $C1739, 0)</f>
        <v>0</v>
      </c>
      <c r="W1739">
        <f>IF(LEN('III. New Locations'!W1738)&gt;1, 0, IF(V1739 = 0, 0, $C1739))</f>
        <v>0</v>
      </c>
      <c r="X1739" t="str">
        <f>'III. New Locations'!X1738</f>
        <v>Unknown</v>
      </c>
      <c r="Y1739">
        <f>IF(ISNUMBER('III. New Locations'!Y1738) = TRUE, IF('III. New Locations'!Y1738 &gt;= 1400, IF('III. New Locations'!Y1738 &lt;=2100, 0, $C1739), $C1739), $C1739)</f>
        <v>0</v>
      </c>
      <c r="Z1739">
        <f>IF(ISNUMBER('III. New Locations'!Z1738) = TRUE, IF('III. New Locations'!Z1738 &gt;= 1400, IF('III. New Locations'!Z1738 &lt;=2100, 0, $C1739), $C1739), $C1739)</f>
        <v>0</v>
      </c>
      <c r="AA1739">
        <f>IF(ISNUMBER('III. New Locations'!AA1738) = TRUE, IF('III. New Locations'!AA1738 &gt;= 1400, IF('III. New Locations'!AA1738 &lt;=2100, 0, $C1739), $C1739), $C1739)</f>
        <v>0</v>
      </c>
      <c r="AC1739">
        <f>IF(ISNUMBER('III. New Locations'!AC1738) = TRUE, IF('III. New Locations'!AC1738 &gt;= 0, IF('III. New Locations'!AC1738 &lt;=1, 0,$C1739),$C1739), $C1739)</f>
        <v>0</v>
      </c>
    </row>
    <row r="1740" spans="1:29">
      <c r="A1740">
        <f>'III. New Locations'!A1739</f>
        <v>1737</v>
      </c>
      <c r="C1740" s="4">
        <f>IF(LEN('III. New Locations'!C1739) &gt; 2, 1, 0)</f>
        <v>0</v>
      </c>
      <c r="E1740">
        <f>IF(LEN('III. New Locations'!E1739) = 2, IF('III. New Locations'!E1739 = "--", $C1740, 0), $C1740)</f>
        <v>0</v>
      </c>
      <c r="F1740">
        <f>IF(LEN('III. New Locations'!F1739) &gt; 4, 0, $C1740)</f>
        <v>0</v>
      </c>
      <c r="G1740">
        <f>IF(ISNUMBER('III. New Locations'!G1739) = TRUE, 0, $C1740)</f>
        <v>0</v>
      </c>
      <c r="H1740">
        <f>IF(ISNUMBER('III. New Locations'!H1739) = TRUE, 0, $C1740)</f>
        <v>0</v>
      </c>
      <c r="I1740">
        <f>IF(ISNUMBER('III. New Locations'!I1739) = TRUE, 0, $C1740)</f>
        <v>0</v>
      </c>
      <c r="J1740">
        <f>IF(ISNUMBER('III. New Locations'!J1739) = TRUE, 0, $C1740)</f>
        <v>0</v>
      </c>
      <c r="K1740">
        <f>IF(ISNUMBER('III. New Locations'!K1739) = TRUE, 0,$C1740)</f>
        <v>0</v>
      </c>
      <c r="M1740">
        <f>IF(ISNUMBER('III. New Locations'!M1739) = TRUE, 0,$C1740)</f>
        <v>0</v>
      </c>
      <c r="O1740">
        <f>IF(ISNUMBER('III. New Locations'!O1739) = TRUE, 0, $C1740)</f>
        <v>0</v>
      </c>
      <c r="P1740">
        <f>IF(ISNUMBER('III. New Locations'!P1739) = TRUE, 0, $C1740)</f>
        <v>0</v>
      </c>
      <c r="Q1740">
        <f>IF(ISNUMBER('III. New Locations'!Q1739) = TRUE, 0, $C1740)</f>
        <v>0</v>
      </c>
      <c r="R1740">
        <f>IF(ISNUMBER('III. New Locations'!R1739) = TRUE, IF('III. New Locations'!R1739 &gt;= 0, IF('III. New Locations'!R1739 &lt;=1, 0, $C1740),$C1740),$C1740)</f>
        <v>0</v>
      </c>
      <c r="S1740">
        <f>IF(ISNUMBER('III. New Locations'!S1739) = TRUE, IF('III. New Locations'!S1739 &gt;= 0, IF('III. New Locations'!S1739 &lt;=1, 0, $C1740), $C1740), $C1740)</f>
        <v>0</v>
      </c>
      <c r="T1740">
        <f>IF('III. New Locations'!T1739 = "-Unknown-", $C1740, 0)</f>
        <v>0</v>
      </c>
      <c r="U1740">
        <f>IF(LEN('III. New Locations'!U1739)&gt;1, 0, IF(T1740 = 0, 0, $C1740))</f>
        <v>0</v>
      </c>
      <c r="V1740">
        <f>IF('III. New Locations'!V1739 = "Unknown", $C1740, 0)</f>
        <v>0</v>
      </c>
      <c r="W1740">
        <f>IF(LEN('III. New Locations'!W1739)&gt;1, 0, IF(V1740 = 0, 0, $C1740))</f>
        <v>0</v>
      </c>
      <c r="X1740" t="str">
        <f>'III. New Locations'!X1739</f>
        <v>Unknown</v>
      </c>
      <c r="Y1740">
        <f>IF(ISNUMBER('III. New Locations'!Y1739) = TRUE, IF('III. New Locations'!Y1739 &gt;= 1400, IF('III. New Locations'!Y1739 &lt;=2100, 0, $C1740), $C1740), $C1740)</f>
        <v>0</v>
      </c>
      <c r="Z1740">
        <f>IF(ISNUMBER('III. New Locations'!Z1739) = TRUE, IF('III. New Locations'!Z1739 &gt;= 1400, IF('III. New Locations'!Z1739 &lt;=2100, 0, $C1740), $C1740), $C1740)</f>
        <v>0</v>
      </c>
      <c r="AA1740">
        <f>IF(ISNUMBER('III. New Locations'!AA1739) = TRUE, IF('III. New Locations'!AA1739 &gt;= 1400, IF('III. New Locations'!AA1739 &lt;=2100, 0, $C1740), $C1740), $C1740)</f>
        <v>0</v>
      </c>
      <c r="AC1740">
        <f>IF(ISNUMBER('III. New Locations'!AC1739) = TRUE, IF('III. New Locations'!AC1739 &gt;= 0, IF('III. New Locations'!AC1739 &lt;=1, 0,$C1740),$C1740), $C1740)</f>
        <v>0</v>
      </c>
    </row>
    <row r="1741" spans="1:29">
      <c r="A1741">
        <f>'III. New Locations'!A1740</f>
        <v>1738</v>
      </c>
      <c r="C1741" s="4">
        <f>IF(LEN('III. New Locations'!C1740) &gt; 2, 1, 0)</f>
        <v>0</v>
      </c>
      <c r="E1741">
        <f>IF(LEN('III. New Locations'!E1740) = 2, IF('III. New Locations'!E1740 = "--", $C1741, 0), $C1741)</f>
        <v>0</v>
      </c>
      <c r="F1741">
        <f>IF(LEN('III. New Locations'!F1740) &gt; 4, 0, $C1741)</f>
        <v>0</v>
      </c>
      <c r="G1741">
        <f>IF(ISNUMBER('III. New Locations'!G1740) = TRUE, 0, $C1741)</f>
        <v>0</v>
      </c>
      <c r="H1741">
        <f>IF(ISNUMBER('III. New Locations'!H1740) = TRUE, 0, $C1741)</f>
        <v>0</v>
      </c>
      <c r="I1741">
        <f>IF(ISNUMBER('III. New Locations'!I1740) = TRUE, 0, $C1741)</f>
        <v>0</v>
      </c>
      <c r="J1741">
        <f>IF(ISNUMBER('III. New Locations'!J1740) = TRUE, 0, $C1741)</f>
        <v>0</v>
      </c>
      <c r="K1741">
        <f>IF(ISNUMBER('III. New Locations'!K1740) = TRUE, 0,$C1741)</f>
        <v>0</v>
      </c>
      <c r="M1741">
        <f>IF(ISNUMBER('III. New Locations'!M1740) = TRUE, 0,$C1741)</f>
        <v>0</v>
      </c>
      <c r="O1741">
        <f>IF(ISNUMBER('III. New Locations'!O1740) = TRUE, 0, $C1741)</f>
        <v>0</v>
      </c>
      <c r="P1741">
        <f>IF(ISNUMBER('III. New Locations'!P1740) = TRUE, 0, $C1741)</f>
        <v>0</v>
      </c>
      <c r="Q1741">
        <f>IF(ISNUMBER('III. New Locations'!Q1740) = TRUE, 0, $C1741)</f>
        <v>0</v>
      </c>
      <c r="R1741">
        <f>IF(ISNUMBER('III. New Locations'!R1740) = TRUE, IF('III. New Locations'!R1740 &gt;= 0, IF('III. New Locations'!R1740 &lt;=1, 0, $C1741),$C1741),$C1741)</f>
        <v>0</v>
      </c>
      <c r="S1741">
        <f>IF(ISNUMBER('III. New Locations'!S1740) = TRUE, IF('III. New Locations'!S1740 &gt;= 0, IF('III. New Locations'!S1740 &lt;=1, 0, $C1741), $C1741), $C1741)</f>
        <v>0</v>
      </c>
      <c r="T1741">
        <f>IF('III. New Locations'!T1740 = "-Unknown-", $C1741, 0)</f>
        <v>0</v>
      </c>
      <c r="U1741">
        <f>IF(LEN('III. New Locations'!U1740)&gt;1, 0, IF(T1741 = 0, 0, $C1741))</f>
        <v>0</v>
      </c>
      <c r="V1741">
        <f>IF('III. New Locations'!V1740 = "Unknown", $C1741, 0)</f>
        <v>0</v>
      </c>
      <c r="W1741">
        <f>IF(LEN('III. New Locations'!W1740)&gt;1, 0, IF(V1741 = 0, 0, $C1741))</f>
        <v>0</v>
      </c>
      <c r="X1741" t="str">
        <f>'III. New Locations'!X1740</f>
        <v>Unknown</v>
      </c>
      <c r="Y1741">
        <f>IF(ISNUMBER('III. New Locations'!Y1740) = TRUE, IF('III. New Locations'!Y1740 &gt;= 1400, IF('III. New Locations'!Y1740 &lt;=2100, 0, $C1741), $C1741), $C1741)</f>
        <v>0</v>
      </c>
      <c r="Z1741">
        <f>IF(ISNUMBER('III. New Locations'!Z1740) = TRUE, IF('III. New Locations'!Z1740 &gt;= 1400, IF('III. New Locations'!Z1740 &lt;=2100, 0, $C1741), $C1741), $C1741)</f>
        <v>0</v>
      </c>
      <c r="AA1741">
        <f>IF(ISNUMBER('III. New Locations'!AA1740) = TRUE, IF('III. New Locations'!AA1740 &gt;= 1400, IF('III. New Locations'!AA1740 &lt;=2100, 0, $C1741), $C1741), $C1741)</f>
        <v>0</v>
      </c>
      <c r="AC1741">
        <f>IF(ISNUMBER('III. New Locations'!AC1740) = TRUE, IF('III. New Locations'!AC1740 &gt;= 0, IF('III. New Locations'!AC1740 &lt;=1, 0,$C1741),$C1741), $C1741)</f>
        <v>0</v>
      </c>
    </row>
    <row r="1742" spans="1:29">
      <c r="A1742">
        <f>'III. New Locations'!A1741</f>
        <v>1739</v>
      </c>
      <c r="C1742" s="4">
        <f>IF(LEN('III. New Locations'!C1741) &gt; 2, 1, 0)</f>
        <v>0</v>
      </c>
      <c r="E1742">
        <f>IF(LEN('III. New Locations'!E1741) = 2, IF('III. New Locations'!E1741 = "--", $C1742, 0), $C1742)</f>
        <v>0</v>
      </c>
      <c r="F1742">
        <f>IF(LEN('III. New Locations'!F1741) &gt; 4, 0, $C1742)</f>
        <v>0</v>
      </c>
      <c r="G1742">
        <f>IF(ISNUMBER('III. New Locations'!G1741) = TRUE, 0, $C1742)</f>
        <v>0</v>
      </c>
      <c r="H1742">
        <f>IF(ISNUMBER('III. New Locations'!H1741) = TRUE, 0, $C1742)</f>
        <v>0</v>
      </c>
      <c r="I1742">
        <f>IF(ISNUMBER('III. New Locations'!I1741) = TRUE, 0, $C1742)</f>
        <v>0</v>
      </c>
      <c r="J1742">
        <f>IF(ISNUMBER('III. New Locations'!J1741) = TRUE, 0, $C1742)</f>
        <v>0</v>
      </c>
      <c r="K1742">
        <f>IF(ISNUMBER('III. New Locations'!K1741) = TRUE, 0,$C1742)</f>
        <v>0</v>
      </c>
      <c r="M1742">
        <f>IF(ISNUMBER('III. New Locations'!M1741) = TRUE, 0,$C1742)</f>
        <v>0</v>
      </c>
      <c r="O1742">
        <f>IF(ISNUMBER('III. New Locations'!O1741) = TRUE, 0, $C1742)</f>
        <v>0</v>
      </c>
      <c r="P1742">
        <f>IF(ISNUMBER('III. New Locations'!P1741) = TRUE, 0, $C1742)</f>
        <v>0</v>
      </c>
      <c r="Q1742">
        <f>IF(ISNUMBER('III. New Locations'!Q1741) = TRUE, 0, $C1742)</f>
        <v>0</v>
      </c>
      <c r="R1742">
        <f>IF(ISNUMBER('III. New Locations'!R1741) = TRUE, IF('III. New Locations'!R1741 &gt;= 0, IF('III. New Locations'!R1741 &lt;=1, 0, $C1742),$C1742),$C1742)</f>
        <v>0</v>
      </c>
      <c r="S1742">
        <f>IF(ISNUMBER('III. New Locations'!S1741) = TRUE, IF('III. New Locations'!S1741 &gt;= 0, IF('III. New Locations'!S1741 &lt;=1, 0, $C1742), $C1742), $C1742)</f>
        <v>0</v>
      </c>
      <c r="T1742">
        <f>IF('III. New Locations'!T1741 = "-Unknown-", $C1742, 0)</f>
        <v>0</v>
      </c>
      <c r="U1742">
        <f>IF(LEN('III. New Locations'!U1741)&gt;1, 0, IF(T1742 = 0, 0, $C1742))</f>
        <v>0</v>
      </c>
      <c r="V1742">
        <f>IF('III. New Locations'!V1741 = "Unknown", $C1742, 0)</f>
        <v>0</v>
      </c>
      <c r="W1742">
        <f>IF(LEN('III. New Locations'!W1741)&gt;1, 0, IF(V1742 = 0, 0, $C1742))</f>
        <v>0</v>
      </c>
      <c r="X1742" t="str">
        <f>'III. New Locations'!X1741</f>
        <v>Unknown</v>
      </c>
      <c r="Y1742">
        <f>IF(ISNUMBER('III. New Locations'!Y1741) = TRUE, IF('III. New Locations'!Y1741 &gt;= 1400, IF('III. New Locations'!Y1741 &lt;=2100, 0, $C1742), $C1742), $C1742)</f>
        <v>0</v>
      </c>
      <c r="Z1742">
        <f>IF(ISNUMBER('III. New Locations'!Z1741) = TRUE, IF('III. New Locations'!Z1741 &gt;= 1400, IF('III. New Locations'!Z1741 &lt;=2100, 0, $C1742), $C1742), $C1742)</f>
        <v>0</v>
      </c>
      <c r="AA1742">
        <f>IF(ISNUMBER('III. New Locations'!AA1741) = TRUE, IF('III. New Locations'!AA1741 &gt;= 1400, IF('III. New Locations'!AA1741 &lt;=2100, 0, $C1742), $C1742), $C1742)</f>
        <v>0</v>
      </c>
      <c r="AC1742">
        <f>IF(ISNUMBER('III. New Locations'!AC1741) = TRUE, IF('III. New Locations'!AC1741 &gt;= 0, IF('III. New Locations'!AC1741 &lt;=1, 0,$C1742),$C1742), $C1742)</f>
        <v>0</v>
      </c>
    </row>
    <row r="1743" spans="1:29">
      <c r="A1743">
        <f>'III. New Locations'!A1742</f>
        <v>1740</v>
      </c>
      <c r="C1743" s="4">
        <f>IF(LEN('III. New Locations'!C1742) &gt; 2, 1, 0)</f>
        <v>0</v>
      </c>
      <c r="E1743">
        <f>IF(LEN('III. New Locations'!E1742) = 2, IF('III. New Locations'!E1742 = "--", $C1743, 0), $C1743)</f>
        <v>0</v>
      </c>
      <c r="F1743">
        <f>IF(LEN('III. New Locations'!F1742) &gt; 4, 0, $C1743)</f>
        <v>0</v>
      </c>
      <c r="G1743">
        <f>IF(ISNUMBER('III. New Locations'!G1742) = TRUE, 0, $C1743)</f>
        <v>0</v>
      </c>
      <c r="H1743">
        <f>IF(ISNUMBER('III. New Locations'!H1742) = TRUE, 0, $C1743)</f>
        <v>0</v>
      </c>
      <c r="I1743">
        <f>IF(ISNUMBER('III. New Locations'!I1742) = TRUE, 0, $C1743)</f>
        <v>0</v>
      </c>
      <c r="J1743">
        <f>IF(ISNUMBER('III. New Locations'!J1742) = TRUE, 0, $C1743)</f>
        <v>0</v>
      </c>
      <c r="K1743">
        <f>IF(ISNUMBER('III. New Locations'!K1742) = TRUE, 0,$C1743)</f>
        <v>0</v>
      </c>
      <c r="M1743">
        <f>IF(ISNUMBER('III. New Locations'!M1742) = TRUE, 0,$C1743)</f>
        <v>0</v>
      </c>
      <c r="O1743">
        <f>IF(ISNUMBER('III. New Locations'!O1742) = TRUE, 0, $C1743)</f>
        <v>0</v>
      </c>
      <c r="P1743">
        <f>IF(ISNUMBER('III. New Locations'!P1742) = TRUE, 0, $C1743)</f>
        <v>0</v>
      </c>
      <c r="Q1743">
        <f>IF(ISNUMBER('III. New Locations'!Q1742) = TRUE, 0, $C1743)</f>
        <v>0</v>
      </c>
      <c r="R1743">
        <f>IF(ISNUMBER('III. New Locations'!R1742) = TRUE, IF('III. New Locations'!R1742 &gt;= 0, IF('III. New Locations'!R1742 &lt;=1, 0, $C1743),$C1743),$C1743)</f>
        <v>0</v>
      </c>
      <c r="S1743">
        <f>IF(ISNUMBER('III. New Locations'!S1742) = TRUE, IF('III. New Locations'!S1742 &gt;= 0, IF('III. New Locations'!S1742 &lt;=1, 0, $C1743), $C1743), $C1743)</f>
        <v>0</v>
      </c>
      <c r="T1743">
        <f>IF('III. New Locations'!T1742 = "-Unknown-", $C1743, 0)</f>
        <v>0</v>
      </c>
      <c r="U1743">
        <f>IF(LEN('III. New Locations'!U1742)&gt;1, 0, IF(T1743 = 0, 0, $C1743))</f>
        <v>0</v>
      </c>
      <c r="V1743">
        <f>IF('III. New Locations'!V1742 = "Unknown", $C1743, 0)</f>
        <v>0</v>
      </c>
      <c r="W1743">
        <f>IF(LEN('III. New Locations'!W1742)&gt;1, 0, IF(V1743 = 0, 0, $C1743))</f>
        <v>0</v>
      </c>
      <c r="X1743" t="str">
        <f>'III. New Locations'!X1742</f>
        <v>Unknown</v>
      </c>
      <c r="Y1743">
        <f>IF(ISNUMBER('III. New Locations'!Y1742) = TRUE, IF('III. New Locations'!Y1742 &gt;= 1400, IF('III. New Locations'!Y1742 &lt;=2100, 0, $C1743), $C1743), $C1743)</f>
        <v>0</v>
      </c>
      <c r="Z1743">
        <f>IF(ISNUMBER('III. New Locations'!Z1742) = TRUE, IF('III. New Locations'!Z1742 &gt;= 1400, IF('III. New Locations'!Z1742 &lt;=2100, 0, $C1743), $C1743), $C1743)</f>
        <v>0</v>
      </c>
      <c r="AA1743">
        <f>IF(ISNUMBER('III. New Locations'!AA1742) = TRUE, IF('III. New Locations'!AA1742 &gt;= 1400, IF('III. New Locations'!AA1742 &lt;=2100, 0, $C1743), $C1743), $C1743)</f>
        <v>0</v>
      </c>
      <c r="AC1743">
        <f>IF(ISNUMBER('III. New Locations'!AC1742) = TRUE, IF('III. New Locations'!AC1742 &gt;= 0, IF('III. New Locations'!AC1742 &lt;=1, 0,$C1743),$C1743), $C1743)</f>
        <v>0</v>
      </c>
    </row>
    <row r="1744" spans="1:29">
      <c r="A1744">
        <f>'III. New Locations'!A1743</f>
        <v>1741</v>
      </c>
      <c r="C1744" s="4">
        <f>IF(LEN('III. New Locations'!C1743) &gt; 2, 1, 0)</f>
        <v>0</v>
      </c>
      <c r="E1744">
        <f>IF(LEN('III. New Locations'!E1743) = 2, IF('III. New Locations'!E1743 = "--", $C1744, 0), $C1744)</f>
        <v>0</v>
      </c>
      <c r="F1744">
        <f>IF(LEN('III. New Locations'!F1743) &gt; 4, 0, $C1744)</f>
        <v>0</v>
      </c>
      <c r="G1744">
        <f>IF(ISNUMBER('III. New Locations'!G1743) = TRUE, 0, $C1744)</f>
        <v>0</v>
      </c>
      <c r="H1744">
        <f>IF(ISNUMBER('III. New Locations'!H1743) = TRUE, 0, $C1744)</f>
        <v>0</v>
      </c>
      <c r="I1744">
        <f>IF(ISNUMBER('III. New Locations'!I1743) = TRUE, 0, $C1744)</f>
        <v>0</v>
      </c>
      <c r="J1744">
        <f>IF(ISNUMBER('III. New Locations'!J1743) = TRUE, 0, $C1744)</f>
        <v>0</v>
      </c>
      <c r="K1744">
        <f>IF(ISNUMBER('III. New Locations'!K1743) = TRUE, 0,$C1744)</f>
        <v>0</v>
      </c>
      <c r="M1744">
        <f>IF(ISNUMBER('III. New Locations'!M1743) = TRUE, 0,$C1744)</f>
        <v>0</v>
      </c>
      <c r="O1744">
        <f>IF(ISNUMBER('III. New Locations'!O1743) = TRUE, 0, $C1744)</f>
        <v>0</v>
      </c>
      <c r="P1744">
        <f>IF(ISNUMBER('III. New Locations'!P1743) = TRUE, 0, $C1744)</f>
        <v>0</v>
      </c>
      <c r="Q1744">
        <f>IF(ISNUMBER('III. New Locations'!Q1743) = TRUE, 0, $C1744)</f>
        <v>0</v>
      </c>
      <c r="R1744">
        <f>IF(ISNUMBER('III. New Locations'!R1743) = TRUE, IF('III. New Locations'!R1743 &gt;= 0, IF('III. New Locations'!R1743 &lt;=1, 0, $C1744),$C1744),$C1744)</f>
        <v>0</v>
      </c>
      <c r="S1744">
        <f>IF(ISNUMBER('III. New Locations'!S1743) = TRUE, IF('III. New Locations'!S1743 &gt;= 0, IF('III. New Locations'!S1743 &lt;=1, 0, $C1744), $C1744), $C1744)</f>
        <v>0</v>
      </c>
      <c r="T1744">
        <f>IF('III. New Locations'!T1743 = "-Unknown-", $C1744, 0)</f>
        <v>0</v>
      </c>
      <c r="U1744">
        <f>IF(LEN('III. New Locations'!U1743)&gt;1, 0, IF(T1744 = 0, 0, $C1744))</f>
        <v>0</v>
      </c>
      <c r="V1744">
        <f>IF('III. New Locations'!V1743 = "Unknown", $C1744, 0)</f>
        <v>0</v>
      </c>
      <c r="W1744">
        <f>IF(LEN('III. New Locations'!W1743)&gt;1, 0, IF(V1744 = 0, 0, $C1744))</f>
        <v>0</v>
      </c>
      <c r="X1744" t="str">
        <f>'III. New Locations'!X1743</f>
        <v>Unknown</v>
      </c>
      <c r="Y1744">
        <f>IF(ISNUMBER('III. New Locations'!Y1743) = TRUE, IF('III. New Locations'!Y1743 &gt;= 1400, IF('III. New Locations'!Y1743 &lt;=2100, 0, $C1744), $C1744), $C1744)</f>
        <v>0</v>
      </c>
      <c r="Z1744">
        <f>IF(ISNUMBER('III. New Locations'!Z1743) = TRUE, IF('III. New Locations'!Z1743 &gt;= 1400, IF('III. New Locations'!Z1743 &lt;=2100, 0, $C1744), $C1744), $C1744)</f>
        <v>0</v>
      </c>
      <c r="AA1744">
        <f>IF(ISNUMBER('III. New Locations'!AA1743) = TRUE, IF('III. New Locations'!AA1743 &gt;= 1400, IF('III. New Locations'!AA1743 &lt;=2100, 0, $C1744), $C1744), $C1744)</f>
        <v>0</v>
      </c>
      <c r="AC1744">
        <f>IF(ISNUMBER('III. New Locations'!AC1743) = TRUE, IF('III. New Locations'!AC1743 &gt;= 0, IF('III. New Locations'!AC1743 &lt;=1, 0,$C1744),$C1744), $C1744)</f>
        <v>0</v>
      </c>
    </row>
    <row r="1745" spans="1:29">
      <c r="A1745">
        <f>'III. New Locations'!A1744</f>
        <v>1742</v>
      </c>
      <c r="C1745" s="4">
        <f>IF(LEN('III. New Locations'!C1744) &gt; 2, 1, 0)</f>
        <v>0</v>
      </c>
      <c r="E1745">
        <f>IF(LEN('III. New Locations'!E1744) = 2, IF('III. New Locations'!E1744 = "--", $C1745, 0), $C1745)</f>
        <v>0</v>
      </c>
      <c r="F1745">
        <f>IF(LEN('III. New Locations'!F1744) &gt; 4, 0, $C1745)</f>
        <v>0</v>
      </c>
      <c r="G1745">
        <f>IF(ISNUMBER('III. New Locations'!G1744) = TRUE, 0, $C1745)</f>
        <v>0</v>
      </c>
      <c r="H1745">
        <f>IF(ISNUMBER('III. New Locations'!H1744) = TRUE, 0, $C1745)</f>
        <v>0</v>
      </c>
      <c r="I1745">
        <f>IF(ISNUMBER('III. New Locations'!I1744) = TRUE, 0, $C1745)</f>
        <v>0</v>
      </c>
      <c r="J1745">
        <f>IF(ISNUMBER('III. New Locations'!J1744) = TRUE, 0, $C1745)</f>
        <v>0</v>
      </c>
      <c r="K1745">
        <f>IF(ISNUMBER('III. New Locations'!K1744) = TRUE, 0,$C1745)</f>
        <v>0</v>
      </c>
      <c r="M1745">
        <f>IF(ISNUMBER('III. New Locations'!M1744) = TRUE, 0,$C1745)</f>
        <v>0</v>
      </c>
      <c r="O1745">
        <f>IF(ISNUMBER('III. New Locations'!O1744) = TRUE, 0, $C1745)</f>
        <v>0</v>
      </c>
      <c r="P1745">
        <f>IF(ISNUMBER('III. New Locations'!P1744) = TRUE, 0, $C1745)</f>
        <v>0</v>
      </c>
      <c r="Q1745">
        <f>IF(ISNUMBER('III. New Locations'!Q1744) = TRUE, 0, $C1745)</f>
        <v>0</v>
      </c>
      <c r="R1745">
        <f>IF(ISNUMBER('III. New Locations'!R1744) = TRUE, IF('III. New Locations'!R1744 &gt;= 0, IF('III. New Locations'!R1744 &lt;=1, 0, $C1745),$C1745),$C1745)</f>
        <v>0</v>
      </c>
      <c r="S1745">
        <f>IF(ISNUMBER('III. New Locations'!S1744) = TRUE, IF('III. New Locations'!S1744 &gt;= 0, IF('III. New Locations'!S1744 &lt;=1, 0, $C1745), $C1745), $C1745)</f>
        <v>0</v>
      </c>
      <c r="T1745">
        <f>IF('III. New Locations'!T1744 = "-Unknown-", $C1745, 0)</f>
        <v>0</v>
      </c>
      <c r="U1745">
        <f>IF(LEN('III. New Locations'!U1744)&gt;1, 0, IF(T1745 = 0, 0, $C1745))</f>
        <v>0</v>
      </c>
      <c r="V1745">
        <f>IF('III. New Locations'!V1744 = "Unknown", $C1745, 0)</f>
        <v>0</v>
      </c>
      <c r="W1745">
        <f>IF(LEN('III. New Locations'!W1744)&gt;1, 0, IF(V1745 = 0, 0, $C1745))</f>
        <v>0</v>
      </c>
      <c r="X1745" t="str">
        <f>'III. New Locations'!X1744</f>
        <v>Unknown</v>
      </c>
      <c r="Y1745">
        <f>IF(ISNUMBER('III. New Locations'!Y1744) = TRUE, IF('III. New Locations'!Y1744 &gt;= 1400, IF('III. New Locations'!Y1744 &lt;=2100, 0, $C1745), $C1745), $C1745)</f>
        <v>0</v>
      </c>
      <c r="Z1745">
        <f>IF(ISNUMBER('III. New Locations'!Z1744) = TRUE, IF('III. New Locations'!Z1744 &gt;= 1400, IF('III. New Locations'!Z1744 &lt;=2100, 0, $C1745), $C1745), $C1745)</f>
        <v>0</v>
      </c>
      <c r="AA1745">
        <f>IF(ISNUMBER('III. New Locations'!AA1744) = TRUE, IF('III. New Locations'!AA1744 &gt;= 1400, IF('III. New Locations'!AA1744 &lt;=2100, 0, $C1745), $C1745), $C1745)</f>
        <v>0</v>
      </c>
      <c r="AC1745">
        <f>IF(ISNUMBER('III. New Locations'!AC1744) = TRUE, IF('III. New Locations'!AC1744 &gt;= 0, IF('III. New Locations'!AC1744 &lt;=1, 0,$C1745),$C1745), $C1745)</f>
        <v>0</v>
      </c>
    </row>
    <row r="1746" spans="1:29">
      <c r="A1746">
        <f>'III. New Locations'!A1745</f>
        <v>1743</v>
      </c>
      <c r="C1746" s="4">
        <f>IF(LEN('III. New Locations'!C1745) &gt; 2, 1, 0)</f>
        <v>0</v>
      </c>
      <c r="E1746">
        <f>IF(LEN('III. New Locations'!E1745) = 2, IF('III. New Locations'!E1745 = "--", $C1746, 0), $C1746)</f>
        <v>0</v>
      </c>
      <c r="F1746">
        <f>IF(LEN('III. New Locations'!F1745) &gt; 4, 0, $C1746)</f>
        <v>0</v>
      </c>
      <c r="G1746">
        <f>IF(ISNUMBER('III. New Locations'!G1745) = TRUE, 0, $C1746)</f>
        <v>0</v>
      </c>
      <c r="H1746">
        <f>IF(ISNUMBER('III. New Locations'!H1745) = TRUE, 0, $C1746)</f>
        <v>0</v>
      </c>
      <c r="I1746">
        <f>IF(ISNUMBER('III. New Locations'!I1745) = TRUE, 0, $C1746)</f>
        <v>0</v>
      </c>
      <c r="J1746">
        <f>IF(ISNUMBER('III. New Locations'!J1745) = TRUE, 0, $C1746)</f>
        <v>0</v>
      </c>
      <c r="K1746">
        <f>IF(ISNUMBER('III. New Locations'!K1745) = TRUE, 0,$C1746)</f>
        <v>0</v>
      </c>
      <c r="M1746">
        <f>IF(ISNUMBER('III. New Locations'!M1745) = TRUE, 0,$C1746)</f>
        <v>0</v>
      </c>
      <c r="O1746">
        <f>IF(ISNUMBER('III. New Locations'!O1745) = TRUE, 0, $C1746)</f>
        <v>0</v>
      </c>
      <c r="P1746">
        <f>IF(ISNUMBER('III. New Locations'!P1745) = TRUE, 0, $C1746)</f>
        <v>0</v>
      </c>
      <c r="Q1746">
        <f>IF(ISNUMBER('III. New Locations'!Q1745) = TRUE, 0, $C1746)</f>
        <v>0</v>
      </c>
      <c r="R1746">
        <f>IF(ISNUMBER('III. New Locations'!R1745) = TRUE, IF('III. New Locations'!R1745 &gt;= 0, IF('III. New Locations'!R1745 &lt;=1, 0, $C1746),$C1746),$C1746)</f>
        <v>0</v>
      </c>
      <c r="S1746">
        <f>IF(ISNUMBER('III. New Locations'!S1745) = TRUE, IF('III. New Locations'!S1745 &gt;= 0, IF('III. New Locations'!S1745 &lt;=1, 0, $C1746), $C1746), $C1746)</f>
        <v>0</v>
      </c>
      <c r="T1746">
        <f>IF('III. New Locations'!T1745 = "-Unknown-", $C1746, 0)</f>
        <v>0</v>
      </c>
      <c r="U1746">
        <f>IF(LEN('III. New Locations'!U1745)&gt;1, 0, IF(T1746 = 0, 0, $C1746))</f>
        <v>0</v>
      </c>
      <c r="V1746">
        <f>IF('III. New Locations'!V1745 = "Unknown", $C1746, 0)</f>
        <v>0</v>
      </c>
      <c r="W1746">
        <f>IF(LEN('III. New Locations'!W1745)&gt;1, 0, IF(V1746 = 0, 0, $C1746))</f>
        <v>0</v>
      </c>
      <c r="X1746" t="str">
        <f>'III. New Locations'!X1745</f>
        <v>Unknown</v>
      </c>
      <c r="Y1746">
        <f>IF(ISNUMBER('III. New Locations'!Y1745) = TRUE, IF('III. New Locations'!Y1745 &gt;= 1400, IF('III. New Locations'!Y1745 &lt;=2100, 0, $C1746), $C1746), $C1746)</f>
        <v>0</v>
      </c>
      <c r="Z1746">
        <f>IF(ISNUMBER('III. New Locations'!Z1745) = TRUE, IF('III. New Locations'!Z1745 &gt;= 1400, IF('III. New Locations'!Z1745 &lt;=2100, 0, $C1746), $C1746), $C1746)</f>
        <v>0</v>
      </c>
      <c r="AA1746">
        <f>IF(ISNUMBER('III. New Locations'!AA1745) = TRUE, IF('III. New Locations'!AA1745 &gt;= 1400, IF('III. New Locations'!AA1745 &lt;=2100, 0, $C1746), $C1746), $C1746)</f>
        <v>0</v>
      </c>
      <c r="AC1746">
        <f>IF(ISNUMBER('III. New Locations'!AC1745) = TRUE, IF('III. New Locations'!AC1745 &gt;= 0, IF('III. New Locations'!AC1745 &lt;=1, 0,$C1746),$C1746), $C1746)</f>
        <v>0</v>
      </c>
    </row>
    <row r="1747" spans="1:29">
      <c r="A1747">
        <f>'III. New Locations'!A1746</f>
        <v>1744</v>
      </c>
      <c r="C1747" s="4">
        <f>IF(LEN('III. New Locations'!C1746) &gt; 2, 1, 0)</f>
        <v>0</v>
      </c>
      <c r="E1747">
        <f>IF(LEN('III. New Locations'!E1746) = 2, IF('III. New Locations'!E1746 = "--", $C1747, 0), $C1747)</f>
        <v>0</v>
      </c>
      <c r="F1747">
        <f>IF(LEN('III. New Locations'!F1746) &gt; 4, 0, $C1747)</f>
        <v>0</v>
      </c>
      <c r="G1747">
        <f>IF(ISNUMBER('III. New Locations'!G1746) = TRUE, 0, $C1747)</f>
        <v>0</v>
      </c>
      <c r="H1747">
        <f>IF(ISNUMBER('III. New Locations'!H1746) = TRUE, 0, $C1747)</f>
        <v>0</v>
      </c>
      <c r="I1747">
        <f>IF(ISNUMBER('III. New Locations'!I1746) = TRUE, 0, $C1747)</f>
        <v>0</v>
      </c>
      <c r="J1747">
        <f>IF(ISNUMBER('III. New Locations'!J1746) = TRUE, 0, $C1747)</f>
        <v>0</v>
      </c>
      <c r="K1747">
        <f>IF(ISNUMBER('III. New Locations'!K1746) = TRUE, 0,$C1747)</f>
        <v>0</v>
      </c>
      <c r="M1747">
        <f>IF(ISNUMBER('III. New Locations'!M1746) = TRUE, 0,$C1747)</f>
        <v>0</v>
      </c>
      <c r="O1747">
        <f>IF(ISNUMBER('III. New Locations'!O1746) = TRUE, 0, $C1747)</f>
        <v>0</v>
      </c>
      <c r="P1747">
        <f>IF(ISNUMBER('III. New Locations'!P1746) = TRUE, 0, $C1747)</f>
        <v>0</v>
      </c>
      <c r="Q1747">
        <f>IF(ISNUMBER('III. New Locations'!Q1746) = TRUE, 0, $C1747)</f>
        <v>0</v>
      </c>
      <c r="R1747">
        <f>IF(ISNUMBER('III. New Locations'!R1746) = TRUE, IF('III. New Locations'!R1746 &gt;= 0, IF('III. New Locations'!R1746 &lt;=1, 0, $C1747),$C1747),$C1747)</f>
        <v>0</v>
      </c>
      <c r="S1747">
        <f>IF(ISNUMBER('III. New Locations'!S1746) = TRUE, IF('III. New Locations'!S1746 &gt;= 0, IF('III. New Locations'!S1746 &lt;=1, 0, $C1747), $C1747), $C1747)</f>
        <v>0</v>
      </c>
      <c r="T1747">
        <f>IF('III. New Locations'!T1746 = "-Unknown-", $C1747, 0)</f>
        <v>0</v>
      </c>
      <c r="U1747">
        <f>IF(LEN('III. New Locations'!U1746)&gt;1, 0, IF(T1747 = 0, 0, $C1747))</f>
        <v>0</v>
      </c>
      <c r="V1747">
        <f>IF('III. New Locations'!V1746 = "Unknown", $C1747, 0)</f>
        <v>0</v>
      </c>
      <c r="W1747">
        <f>IF(LEN('III. New Locations'!W1746)&gt;1, 0, IF(V1747 = 0, 0, $C1747))</f>
        <v>0</v>
      </c>
      <c r="X1747" t="str">
        <f>'III. New Locations'!X1746</f>
        <v>Unknown</v>
      </c>
      <c r="Y1747">
        <f>IF(ISNUMBER('III. New Locations'!Y1746) = TRUE, IF('III. New Locations'!Y1746 &gt;= 1400, IF('III. New Locations'!Y1746 &lt;=2100, 0, $C1747), $C1747), $C1747)</f>
        <v>0</v>
      </c>
      <c r="Z1747">
        <f>IF(ISNUMBER('III. New Locations'!Z1746) = TRUE, IF('III. New Locations'!Z1746 &gt;= 1400, IF('III. New Locations'!Z1746 &lt;=2100, 0, $C1747), $C1747), $C1747)</f>
        <v>0</v>
      </c>
      <c r="AA1747">
        <f>IF(ISNUMBER('III. New Locations'!AA1746) = TRUE, IF('III. New Locations'!AA1746 &gt;= 1400, IF('III. New Locations'!AA1746 &lt;=2100, 0, $C1747), $C1747), $C1747)</f>
        <v>0</v>
      </c>
      <c r="AC1747">
        <f>IF(ISNUMBER('III. New Locations'!AC1746) = TRUE, IF('III. New Locations'!AC1746 &gt;= 0, IF('III. New Locations'!AC1746 &lt;=1, 0,$C1747),$C1747), $C1747)</f>
        <v>0</v>
      </c>
    </row>
    <row r="1748" spans="1:29">
      <c r="A1748">
        <f>'III. New Locations'!A1747</f>
        <v>1745</v>
      </c>
      <c r="C1748" s="4">
        <f>IF(LEN('III. New Locations'!C1747) &gt; 2, 1, 0)</f>
        <v>0</v>
      </c>
      <c r="E1748">
        <f>IF(LEN('III. New Locations'!E1747) = 2, IF('III. New Locations'!E1747 = "--", $C1748, 0), $C1748)</f>
        <v>0</v>
      </c>
      <c r="F1748">
        <f>IF(LEN('III. New Locations'!F1747) &gt; 4, 0, $C1748)</f>
        <v>0</v>
      </c>
      <c r="G1748">
        <f>IF(ISNUMBER('III. New Locations'!G1747) = TRUE, 0, $C1748)</f>
        <v>0</v>
      </c>
      <c r="H1748">
        <f>IF(ISNUMBER('III. New Locations'!H1747) = TRUE, 0, $C1748)</f>
        <v>0</v>
      </c>
      <c r="I1748">
        <f>IF(ISNUMBER('III. New Locations'!I1747) = TRUE, 0, $C1748)</f>
        <v>0</v>
      </c>
      <c r="J1748">
        <f>IF(ISNUMBER('III. New Locations'!J1747) = TRUE, 0, $C1748)</f>
        <v>0</v>
      </c>
      <c r="K1748">
        <f>IF(ISNUMBER('III. New Locations'!K1747) = TRUE, 0,$C1748)</f>
        <v>0</v>
      </c>
      <c r="M1748">
        <f>IF(ISNUMBER('III. New Locations'!M1747) = TRUE, 0,$C1748)</f>
        <v>0</v>
      </c>
      <c r="O1748">
        <f>IF(ISNUMBER('III. New Locations'!O1747) = TRUE, 0, $C1748)</f>
        <v>0</v>
      </c>
      <c r="P1748">
        <f>IF(ISNUMBER('III. New Locations'!P1747) = TRUE, 0, $C1748)</f>
        <v>0</v>
      </c>
      <c r="Q1748">
        <f>IF(ISNUMBER('III. New Locations'!Q1747) = TRUE, 0, $C1748)</f>
        <v>0</v>
      </c>
      <c r="R1748">
        <f>IF(ISNUMBER('III. New Locations'!R1747) = TRUE, IF('III. New Locations'!R1747 &gt;= 0, IF('III. New Locations'!R1747 &lt;=1, 0, $C1748),$C1748),$C1748)</f>
        <v>0</v>
      </c>
      <c r="S1748">
        <f>IF(ISNUMBER('III. New Locations'!S1747) = TRUE, IF('III. New Locations'!S1747 &gt;= 0, IF('III. New Locations'!S1747 &lt;=1, 0, $C1748), $C1748), $C1748)</f>
        <v>0</v>
      </c>
      <c r="T1748">
        <f>IF('III. New Locations'!T1747 = "-Unknown-", $C1748, 0)</f>
        <v>0</v>
      </c>
      <c r="U1748">
        <f>IF(LEN('III. New Locations'!U1747)&gt;1, 0, IF(T1748 = 0, 0, $C1748))</f>
        <v>0</v>
      </c>
      <c r="V1748">
        <f>IF('III. New Locations'!V1747 = "Unknown", $C1748, 0)</f>
        <v>0</v>
      </c>
      <c r="W1748">
        <f>IF(LEN('III. New Locations'!W1747)&gt;1, 0, IF(V1748 = 0, 0, $C1748))</f>
        <v>0</v>
      </c>
      <c r="X1748" t="str">
        <f>'III. New Locations'!X1747</f>
        <v>Unknown</v>
      </c>
      <c r="Y1748">
        <f>IF(ISNUMBER('III. New Locations'!Y1747) = TRUE, IF('III. New Locations'!Y1747 &gt;= 1400, IF('III. New Locations'!Y1747 &lt;=2100, 0, $C1748), $C1748), $C1748)</f>
        <v>0</v>
      </c>
      <c r="Z1748">
        <f>IF(ISNUMBER('III. New Locations'!Z1747) = TRUE, IF('III. New Locations'!Z1747 &gt;= 1400, IF('III. New Locations'!Z1747 &lt;=2100, 0, $C1748), $C1748), $C1748)</f>
        <v>0</v>
      </c>
      <c r="AA1748">
        <f>IF(ISNUMBER('III. New Locations'!AA1747) = TRUE, IF('III. New Locations'!AA1747 &gt;= 1400, IF('III. New Locations'!AA1747 &lt;=2100, 0, $C1748), $C1748), $C1748)</f>
        <v>0</v>
      </c>
      <c r="AC1748">
        <f>IF(ISNUMBER('III. New Locations'!AC1747) = TRUE, IF('III. New Locations'!AC1747 &gt;= 0, IF('III. New Locations'!AC1747 &lt;=1, 0,$C1748),$C1748), $C1748)</f>
        <v>0</v>
      </c>
    </row>
    <row r="1749" spans="1:29">
      <c r="A1749">
        <f>'III. New Locations'!A1748</f>
        <v>1746</v>
      </c>
      <c r="C1749" s="4">
        <f>IF(LEN('III. New Locations'!C1748) &gt; 2, 1, 0)</f>
        <v>0</v>
      </c>
      <c r="E1749">
        <f>IF(LEN('III. New Locations'!E1748) = 2, IF('III. New Locations'!E1748 = "--", $C1749, 0), $C1749)</f>
        <v>0</v>
      </c>
      <c r="F1749">
        <f>IF(LEN('III. New Locations'!F1748) &gt; 4, 0, $C1749)</f>
        <v>0</v>
      </c>
      <c r="G1749">
        <f>IF(ISNUMBER('III. New Locations'!G1748) = TRUE, 0, $C1749)</f>
        <v>0</v>
      </c>
      <c r="H1749">
        <f>IF(ISNUMBER('III. New Locations'!H1748) = TRUE, 0, $C1749)</f>
        <v>0</v>
      </c>
      <c r="I1749">
        <f>IF(ISNUMBER('III. New Locations'!I1748) = TRUE, 0, $C1749)</f>
        <v>0</v>
      </c>
      <c r="J1749">
        <f>IF(ISNUMBER('III. New Locations'!J1748) = TRUE, 0, $C1749)</f>
        <v>0</v>
      </c>
      <c r="K1749">
        <f>IF(ISNUMBER('III. New Locations'!K1748) = TRUE, 0,$C1749)</f>
        <v>0</v>
      </c>
      <c r="M1749">
        <f>IF(ISNUMBER('III. New Locations'!M1748) = TRUE, 0,$C1749)</f>
        <v>0</v>
      </c>
      <c r="O1749">
        <f>IF(ISNUMBER('III. New Locations'!O1748) = TRUE, 0, $C1749)</f>
        <v>0</v>
      </c>
      <c r="P1749">
        <f>IF(ISNUMBER('III. New Locations'!P1748) = TRUE, 0, $C1749)</f>
        <v>0</v>
      </c>
      <c r="Q1749">
        <f>IF(ISNUMBER('III. New Locations'!Q1748) = TRUE, 0, $C1749)</f>
        <v>0</v>
      </c>
      <c r="R1749">
        <f>IF(ISNUMBER('III. New Locations'!R1748) = TRUE, IF('III. New Locations'!R1748 &gt;= 0, IF('III. New Locations'!R1748 &lt;=1, 0, $C1749),$C1749),$C1749)</f>
        <v>0</v>
      </c>
      <c r="S1749">
        <f>IF(ISNUMBER('III. New Locations'!S1748) = TRUE, IF('III. New Locations'!S1748 &gt;= 0, IF('III. New Locations'!S1748 &lt;=1, 0, $C1749), $C1749), $C1749)</f>
        <v>0</v>
      </c>
      <c r="T1749">
        <f>IF('III. New Locations'!T1748 = "-Unknown-", $C1749, 0)</f>
        <v>0</v>
      </c>
      <c r="U1749">
        <f>IF(LEN('III. New Locations'!U1748)&gt;1, 0, IF(T1749 = 0, 0, $C1749))</f>
        <v>0</v>
      </c>
      <c r="V1749">
        <f>IF('III. New Locations'!V1748 = "Unknown", $C1749, 0)</f>
        <v>0</v>
      </c>
      <c r="W1749">
        <f>IF(LEN('III. New Locations'!W1748)&gt;1, 0, IF(V1749 = 0, 0, $C1749))</f>
        <v>0</v>
      </c>
      <c r="X1749" t="str">
        <f>'III. New Locations'!X1748</f>
        <v>Unknown</v>
      </c>
      <c r="Y1749">
        <f>IF(ISNUMBER('III. New Locations'!Y1748) = TRUE, IF('III. New Locations'!Y1748 &gt;= 1400, IF('III. New Locations'!Y1748 &lt;=2100, 0, $C1749), $C1749), $C1749)</f>
        <v>0</v>
      </c>
      <c r="Z1749">
        <f>IF(ISNUMBER('III. New Locations'!Z1748) = TRUE, IF('III. New Locations'!Z1748 &gt;= 1400, IF('III. New Locations'!Z1748 &lt;=2100, 0, $C1749), $C1749), $C1749)</f>
        <v>0</v>
      </c>
      <c r="AA1749">
        <f>IF(ISNUMBER('III. New Locations'!AA1748) = TRUE, IF('III. New Locations'!AA1748 &gt;= 1400, IF('III. New Locations'!AA1748 &lt;=2100, 0, $C1749), $C1749), $C1749)</f>
        <v>0</v>
      </c>
      <c r="AC1749">
        <f>IF(ISNUMBER('III. New Locations'!AC1748) = TRUE, IF('III. New Locations'!AC1748 &gt;= 0, IF('III. New Locations'!AC1748 &lt;=1, 0,$C1749),$C1749), $C1749)</f>
        <v>0</v>
      </c>
    </row>
    <row r="1750" spans="1:29">
      <c r="A1750">
        <f>'III. New Locations'!A1749</f>
        <v>1747</v>
      </c>
      <c r="C1750" s="4">
        <f>IF(LEN('III. New Locations'!C1749) &gt; 2, 1, 0)</f>
        <v>0</v>
      </c>
      <c r="E1750">
        <f>IF(LEN('III. New Locations'!E1749) = 2, IF('III. New Locations'!E1749 = "--", $C1750, 0), $C1750)</f>
        <v>0</v>
      </c>
      <c r="F1750">
        <f>IF(LEN('III. New Locations'!F1749) &gt; 4, 0, $C1750)</f>
        <v>0</v>
      </c>
      <c r="G1750">
        <f>IF(ISNUMBER('III. New Locations'!G1749) = TRUE, 0, $C1750)</f>
        <v>0</v>
      </c>
      <c r="H1750">
        <f>IF(ISNUMBER('III. New Locations'!H1749) = TRUE, 0, $C1750)</f>
        <v>0</v>
      </c>
      <c r="I1750">
        <f>IF(ISNUMBER('III. New Locations'!I1749) = TRUE, 0, $C1750)</f>
        <v>0</v>
      </c>
      <c r="J1750">
        <f>IF(ISNUMBER('III. New Locations'!J1749) = TRUE, 0, $C1750)</f>
        <v>0</v>
      </c>
      <c r="K1750">
        <f>IF(ISNUMBER('III. New Locations'!K1749) = TRUE, 0,$C1750)</f>
        <v>0</v>
      </c>
      <c r="M1750">
        <f>IF(ISNUMBER('III. New Locations'!M1749) = TRUE, 0,$C1750)</f>
        <v>0</v>
      </c>
      <c r="O1750">
        <f>IF(ISNUMBER('III. New Locations'!O1749) = TRUE, 0, $C1750)</f>
        <v>0</v>
      </c>
      <c r="P1750">
        <f>IF(ISNUMBER('III. New Locations'!P1749) = TRUE, 0, $C1750)</f>
        <v>0</v>
      </c>
      <c r="Q1750">
        <f>IF(ISNUMBER('III. New Locations'!Q1749) = TRUE, 0, $C1750)</f>
        <v>0</v>
      </c>
      <c r="R1750">
        <f>IF(ISNUMBER('III. New Locations'!R1749) = TRUE, IF('III. New Locations'!R1749 &gt;= 0, IF('III. New Locations'!R1749 &lt;=1, 0, $C1750),$C1750),$C1750)</f>
        <v>0</v>
      </c>
      <c r="S1750">
        <f>IF(ISNUMBER('III. New Locations'!S1749) = TRUE, IF('III. New Locations'!S1749 &gt;= 0, IF('III. New Locations'!S1749 &lt;=1, 0, $C1750), $C1750), $C1750)</f>
        <v>0</v>
      </c>
      <c r="T1750">
        <f>IF('III. New Locations'!T1749 = "-Unknown-", $C1750, 0)</f>
        <v>0</v>
      </c>
      <c r="U1750">
        <f>IF(LEN('III. New Locations'!U1749)&gt;1, 0, IF(T1750 = 0, 0, $C1750))</f>
        <v>0</v>
      </c>
      <c r="V1750">
        <f>IF('III. New Locations'!V1749 = "Unknown", $C1750, 0)</f>
        <v>0</v>
      </c>
      <c r="W1750">
        <f>IF(LEN('III. New Locations'!W1749)&gt;1, 0, IF(V1750 = 0, 0, $C1750))</f>
        <v>0</v>
      </c>
      <c r="X1750" t="str">
        <f>'III. New Locations'!X1749</f>
        <v>Unknown</v>
      </c>
      <c r="Y1750">
        <f>IF(ISNUMBER('III. New Locations'!Y1749) = TRUE, IF('III. New Locations'!Y1749 &gt;= 1400, IF('III. New Locations'!Y1749 &lt;=2100, 0, $C1750), $C1750), $C1750)</f>
        <v>0</v>
      </c>
      <c r="Z1750">
        <f>IF(ISNUMBER('III. New Locations'!Z1749) = TRUE, IF('III. New Locations'!Z1749 &gt;= 1400, IF('III. New Locations'!Z1749 &lt;=2100, 0, $C1750), $C1750), $C1750)</f>
        <v>0</v>
      </c>
      <c r="AA1750">
        <f>IF(ISNUMBER('III. New Locations'!AA1749) = TRUE, IF('III. New Locations'!AA1749 &gt;= 1400, IF('III. New Locations'!AA1749 &lt;=2100, 0, $C1750), $C1750), $C1750)</f>
        <v>0</v>
      </c>
      <c r="AC1750">
        <f>IF(ISNUMBER('III. New Locations'!AC1749) = TRUE, IF('III. New Locations'!AC1749 &gt;= 0, IF('III. New Locations'!AC1749 &lt;=1, 0,$C1750),$C1750), $C1750)</f>
        <v>0</v>
      </c>
    </row>
    <row r="1751" spans="1:29">
      <c r="A1751">
        <f>'III. New Locations'!A1750</f>
        <v>1748</v>
      </c>
      <c r="C1751" s="4">
        <f>IF(LEN('III. New Locations'!C1750) &gt; 2, 1, 0)</f>
        <v>0</v>
      </c>
      <c r="E1751">
        <f>IF(LEN('III. New Locations'!E1750) = 2, IF('III. New Locations'!E1750 = "--", $C1751, 0), $C1751)</f>
        <v>0</v>
      </c>
      <c r="F1751">
        <f>IF(LEN('III. New Locations'!F1750) &gt; 4, 0, $C1751)</f>
        <v>0</v>
      </c>
      <c r="G1751">
        <f>IF(ISNUMBER('III. New Locations'!G1750) = TRUE, 0, $C1751)</f>
        <v>0</v>
      </c>
      <c r="H1751">
        <f>IF(ISNUMBER('III. New Locations'!H1750) = TRUE, 0, $C1751)</f>
        <v>0</v>
      </c>
      <c r="I1751">
        <f>IF(ISNUMBER('III. New Locations'!I1750) = TRUE, 0, $C1751)</f>
        <v>0</v>
      </c>
      <c r="J1751">
        <f>IF(ISNUMBER('III. New Locations'!J1750) = TRUE, 0, $C1751)</f>
        <v>0</v>
      </c>
      <c r="K1751">
        <f>IF(ISNUMBER('III. New Locations'!K1750) = TRUE, 0,$C1751)</f>
        <v>0</v>
      </c>
      <c r="M1751">
        <f>IF(ISNUMBER('III. New Locations'!M1750) = TRUE, 0,$C1751)</f>
        <v>0</v>
      </c>
      <c r="O1751">
        <f>IF(ISNUMBER('III. New Locations'!O1750) = TRUE, 0, $C1751)</f>
        <v>0</v>
      </c>
      <c r="P1751">
        <f>IF(ISNUMBER('III. New Locations'!P1750) = TRUE, 0, $C1751)</f>
        <v>0</v>
      </c>
      <c r="Q1751">
        <f>IF(ISNUMBER('III. New Locations'!Q1750) = TRUE, 0, $C1751)</f>
        <v>0</v>
      </c>
      <c r="R1751">
        <f>IF(ISNUMBER('III. New Locations'!R1750) = TRUE, IF('III. New Locations'!R1750 &gt;= 0, IF('III. New Locations'!R1750 &lt;=1, 0, $C1751),$C1751),$C1751)</f>
        <v>0</v>
      </c>
      <c r="S1751">
        <f>IF(ISNUMBER('III. New Locations'!S1750) = TRUE, IF('III. New Locations'!S1750 &gt;= 0, IF('III. New Locations'!S1750 &lt;=1, 0, $C1751), $C1751), $C1751)</f>
        <v>0</v>
      </c>
      <c r="T1751">
        <f>IF('III. New Locations'!T1750 = "-Unknown-", $C1751, 0)</f>
        <v>0</v>
      </c>
      <c r="U1751">
        <f>IF(LEN('III. New Locations'!U1750)&gt;1, 0, IF(T1751 = 0, 0, $C1751))</f>
        <v>0</v>
      </c>
      <c r="V1751">
        <f>IF('III. New Locations'!V1750 = "Unknown", $C1751, 0)</f>
        <v>0</v>
      </c>
      <c r="W1751">
        <f>IF(LEN('III. New Locations'!W1750)&gt;1, 0, IF(V1751 = 0, 0, $C1751))</f>
        <v>0</v>
      </c>
      <c r="X1751" t="str">
        <f>'III. New Locations'!X1750</f>
        <v>Unknown</v>
      </c>
      <c r="Y1751">
        <f>IF(ISNUMBER('III. New Locations'!Y1750) = TRUE, IF('III. New Locations'!Y1750 &gt;= 1400, IF('III. New Locations'!Y1750 &lt;=2100, 0, $C1751), $C1751), $C1751)</f>
        <v>0</v>
      </c>
      <c r="Z1751">
        <f>IF(ISNUMBER('III. New Locations'!Z1750) = TRUE, IF('III. New Locations'!Z1750 &gt;= 1400, IF('III. New Locations'!Z1750 &lt;=2100, 0, $C1751), $C1751), $C1751)</f>
        <v>0</v>
      </c>
      <c r="AA1751">
        <f>IF(ISNUMBER('III. New Locations'!AA1750) = TRUE, IF('III. New Locations'!AA1750 &gt;= 1400, IF('III. New Locations'!AA1750 &lt;=2100, 0, $C1751), $C1751), $C1751)</f>
        <v>0</v>
      </c>
      <c r="AC1751">
        <f>IF(ISNUMBER('III. New Locations'!AC1750) = TRUE, IF('III. New Locations'!AC1750 &gt;= 0, IF('III. New Locations'!AC1750 &lt;=1, 0,$C1751),$C1751), $C1751)</f>
        <v>0</v>
      </c>
    </row>
    <row r="1752" spans="1:29">
      <c r="A1752">
        <f>'III. New Locations'!A1751</f>
        <v>1749</v>
      </c>
      <c r="C1752" s="4">
        <f>IF(LEN('III. New Locations'!C1751) &gt; 2, 1, 0)</f>
        <v>0</v>
      </c>
      <c r="E1752">
        <f>IF(LEN('III. New Locations'!E1751) = 2, IF('III. New Locations'!E1751 = "--", $C1752, 0), $C1752)</f>
        <v>0</v>
      </c>
      <c r="F1752">
        <f>IF(LEN('III. New Locations'!F1751) &gt; 4, 0, $C1752)</f>
        <v>0</v>
      </c>
      <c r="G1752">
        <f>IF(ISNUMBER('III. New Locations'!G1751) = TRUE, 0, $C1752)</f>
        <v>0</v>
      </c>
      <c r="H1752">
        <f>IF(ISNUMBER('III. New Locations'!H1751) = TRUE, 0, $C1752)</f>
        <v>0</v>
      </c>
      <c r="I1752">
        <f>IF(ISNUMBER('III. New Locations'!I1751) = TRUE, 0, $C1752)</f>
        <v>0</v>
      </c>
      <c r="J1752">
        <f>IF(ISNUMBER('III. New Locations'!J1751) = TRUE, 0, $C1752)</f>
        <v>0</v>
      </c>
      <c r="K1752">
        <f>IF(ISNUMBER('III. New Locations'!K1751) = TRUE, 0,$C1752)</f>
        <v>0</v>
      </c>
      <c r="M1752">
        <f>IF(ISNUMBER('III. New Locations'!M1751) = TRUE, 0,$C1752)</f>
        <v>0</v>
      </c>
      <c r="O1752">
        <f>IF(ISNUMBER('III. New Locations'!O1751) = TRUE, 0, $C1752)</f>
        <v>0</v>
      </c>
      <c r="P1752">
        <f>IF(ISNUMBER('III. New Locations'!P1751) = TRUE, 0, $C1752)</f>
        <v>0</v>
      </c>
      <c r="Q1752">
        <f>IF(ISNUMBER('III. New Locations'!Q1751) = TRUE, 0, $C1752)</f>
        <v>0</v>
      </c>
      <c r="R1752">
        <f>IF(ISNUMBER('III. New Locations'!R1751) = TRUE, IF('III. New Locations'!R1751 &gt;= 0, IF('III. New Locations'!R1751 &lt;=1, 0, $C1752),$C1752),$C1752)</f>
        <v>0</v>
      </c>
      <c r="S1752">
        <f>IF(ISNUMBER('III. New Locations'!S1751) = TRUE, IF('III. New Locations'!S1751 &gt;= 0, IF('III. New Locations'!S1751 &lt;=1, 0, $C1752), $C1752), $C1752)</f>
        <v>0</v>
      </c>
      <c r="T1752">
        <f>IF('III. New Locations'!T1751 = "-Unknown-", $C1752, 0)</f>
        <v>0</v>
      </c>
      <c r="U1752">
        <f>IF(LEN('III. New Locations'!U1751)&gt;1, 0, IF(T1752 = 0, 0, $C1752))</f>
        <v>0</v>
      </c>
      <c r="V1752">
        <f>IF('III. New Locations'!V1751 = "Unknown", $C1752, 0)</f>
        <v>0</v>
      </c>
      <c r="W1752">
        <f>IF(LEN('III. New Locations'!W1751)&gt;1, 0, IF(V1752 = 0, 0, $C1752))</f>
        <v>0</v>
      </c>
      <c r="X1752" t="str">
        <f>'III. New Locations'!X1751</f>
        <v>Unknown</v>
      </c>
      <c r="Y1752">
        <f>IF(ISNUMBER('III. New Locations'!Y1751) = TRUE, IF('III. New Locations'!Y1751 &gt;= 1400, IF('III. New Locations'!Y1751 &lt;=2100, 0, $C1752), $C1752), $C1752)</f>
        <v>0</v>
      </c>
      <c r="Z1752">
        <f>IF(ISNUMBER('III. New Locations'!Z1751) = TRUE, IF('III. New Locations'!Z1751 &gt;= 1400, IF('III. New Locations'!Z1751 &lt;=2100, 0, $C1752), $C1752), $C1752)</f>
        <v>0</v>
      </c>
      <c r="AA1752">
        <f>IF(ISNUMBER('III. New Locations'!AA1751) = TRUE, IF('III. New Locations'!AA1751 &gt;= 1400, IF('III. New Locations'!AA1751 &lt;=2100, 0, $C1752), $C1752), $C1752)</f>
        <v>0</v>
      </c>
      <c r="AC1752">
        <f>IF(ISNUMBER('III. New Locations'!AC1751) = TRUE, IF('III. New Locations'!AC1751 &gt;= 0, IF('III. New Locations'!AC1751 &lt;=1, 0,$C1752),$C1752), $C1752)</f>
        <v>0</v>
      </c>
    </row>
    <row r="1753" spans="1:29">
      <c r="A1753">
        <f>'III. New Locations'!A1752</f>
        <v>1750</v>
      </c>
      <c r="C1753" s="4">
        <f>IF(LEN('III. New Locations'!C1752) &gt; 2, 1, 0)</f>
        <v>0</v>
      </c>
      <c r="E1753">
        <f>IF(LEN('III. New Locations'!E1752) = 2, IF('III. New Locations'!E1752 = "--", $C1753, 0), $C1753)</f>
        <v>0</v>
      </c>
      <c r="F1753">
        <f>IF(LEN('III. New Locations'!F1752) &gt; 4, 0, $C1753)</f>
        <v>0</v>
      </c>
      <c r="G1753">
        <f>IF(ISNUMBER('III. New Locations'!G1752) = TRUE, 0, $C1753)</f>
        <v>0</v>
      </c>
      <c r="H1753">
        <f>IF(ISNUMBER('III. New Locations'!H1752) = TRUE, 0, $C1753)</f>
        <v>0</v>
      </c>
      <c r="I1753">
        <f>IF(ISNUMBER('III. New Locations'!I1752) = TRUE, 0, $C1753)</f>
        <v>0</v>
      </c>
      <c r="J1753">
        <f>IF(ISNUMBER('III. New Locations'!J1752) = TRUE, 0, $C1753)</f>
        <v>0</v>
      </c>
      <c r="K1753">
        <f>IF(ISNUMBER('III. New Locations'!K1752) = TRUE, 0,$C1753)</f>
        <v>0</v>
      </c>
      <c r="M1753">
        <f>IF(ISNUMBER('III. New Locations'!M1752) = TRUE, 0,$C1753)</f>
        <v>0</v>
      </c>
      <c r="O1753">
        <f>IF(ISNUMBER('III. New Locations'!O1752) = TRUE, 0, $C1753)</f>
        <v>0</v>
      </c>
      <c r="P1753">
        <f>IF(ISNUMBER('III. New Locations'!P1752) = TRUE, 0, $C1753)</f>
        <v>0</v>
      </c>
      <c r="Q1753">
        <f>IF(ISNUMBER('III. New Locations'!Q1752) = TRUE, 0, $C1753)</f>
        <v>0</v>
      </c>
      <c r="R1753">
        <f>IF(ISNUMBER('III. New Locations'!R1752) = TRUE, IF('III. New Locations'!R1752 &gt;= 0, IF('III. New Locations'!R1752 &lt;=1, 0, $C1753),$C1753),$C1753)</f>
        <v>0</v>
      </c>
      <c r="S1753">
        <f>IF(ISNUMBER('III. New Locations'!S1752) = TRUE, IF('III. New Locations'!S1752 &gt;= 0, IF('III. New Locations'!S1752 &lt;=1, 0, $C1753), $C1753), $C1753)</f>
        <v>0</v>
      </c>
      <c r="T1753">
        <f>IF('III. New Locations'!T1752 = "-Unknown-", $C1753, 0)</f>
        <v>0</v>
      </c>
      <c r="U1753">
        <f>IF(LEN('III. New Locations'!U1752)&gt;1, 0, IF(T1753 = 0, 0, $C1753))</f>
        <v>0</v>
      </c>
      <c r="V1753">
        <f>IF('III. New Locations'!V1752 = "Unknown", $C1753, 0)</f>
        <v>0</v>
      </c>
      <c r="W1753">
        <f>IF(LEN('III. New Locations'!W1752)&gt;1, 0, IF(V1753 = 0, 0, $C1753))</f>
        <v>0</v>
      </c>
      <c r="X1753" t="str">
        <f>'III. New Locations'!X1752</f>
        <v>Unknown</v>
      </c>
      <c r="Y1753">
        <f>IF(ISNUMBER('III. New Locations'!Y1752) = TRUE, IF('III. New Locations'!Y1752 &gt;= 1400, IF('III. New Locations'!Y1752 &lt;=2100, 0, $C1753), $C1753), $C1753)</f>
        <v>0</v>
      </c>
      <c r="Z1753">
        <f>IF(ISNUMBER('III. New Locations'!Z1752) = TRUE, IF('III. New Locations'!Z1752 &gt;= 1400, IF('III. New Locations'!Z1752 &lt;=2100, 0, $C1753), $C1753), $C1753)</f>
        <v>0</v>
      </c>
      <c r="AA1753">
        <f>IF(ISNUMBER('III. New Locations'!AA1752) = TRUE, IF('III. New Locations'!AA1752 &gt;= 1400, IF('III. New Locations'!AA1752 &lt;=2100, 0, $C1753), $C1753), $C1753)</f>
        <v>0</v>
      </c>
      <c r="AC1753">
        <f>IF(ISNUMBER('III. New Locations'!AC1752) = TRUE, IF('III. New Locations'!AC1752 &gt;= 0, IF('III. New Locations'!AC1752 &lt;=1, 0,$C1753),$C1753), $C1753)</f>
        <v>0</v>
      </c>
    </row>
    <row r="1754" spans="1:29">
      <c r="A1754">
        <f>'III. New Locations'!A1753</f>
        <v>1751</v>
      </c>
      <c r="C1754" s="4">
        <f>IF(LEN('III. New Locations'!C1753) &gt; 2, 1, 0)</f>
        <v>0</v>
      </c>
      <c r="E1754">
        <f>IF(LEN('III. New Locations'!E1753) = 2, IF('III. New Locations'!E1753 = "--", $C1754, 0), $C1754)</f>
        <v>0</v>
      </c>
      <c r="F1754">
        <f>IF(LEN('III. New Locations'!F1753) &gt; 4, 0, $C1754)</f>
        <v>0</v>
      </c>
      <c r="G1754">
        <f>IF(ISNUMBER('III. New Locations'!G1753) = TRUE, 0, $C1754)</f>
        <v>0</v>
      </c>
      <c r="H1754">
        <f>IF(ISNUMBER('III. New Locations'!H1753) = TRUE, 0, $C1754)</f>
        <v>0</v>
      </c>
      <c r="I1754">
        <f>IF(ISNUMBER('III. New Locations'!I1753) = TRUE, 0, $C1754)</f>
        <v>0</v>
      </c>
      <c r="J1754">
        <f>IF(ISNUMBER('III. New Locations'!J1753) = TRUE, 0, $C1754)</f>
        <v>0</v>
      </c>
      <c r="K1754">
        <f>IF(ISNUMBER('III. New Locations'!K1753) = TRUE, 0,$C1754)</f>
        <v>0</v>
      </c>
      <c r="M1754">
        <f>IF(ISNUMBER('III. New Locations'!M1753) = TRUE, 0,$C1754)</f>
        <v>0</v>
      </c>
      <c r="O1754">
        <f>IF(ISNUMBER('III. New Locations'!O1753) = TRUE, 0, $C1754)</f>
        <v>0</v>
      </c>
      <c r="P1754">
        <f>IF(ISNUMBER('III. New Locations'!P1753) = TRUE, 0, $C1754)</f>
        <v>0</v>
      </c>
      <c r="Q1754">
        <f>IF(ISNUMBER('III. New Locations'!Q1753) = TRUE, 0, $C1754)</f>
        <v>0</v>
      </c>
      <c r="R1754">
        <f>IF(ISNUMBER('III. New Locations'!R1753) = TRUE, IF('III. New Locations'!R1753 &gt;= 0, IF('III. New Locations'!R1753 &lt;=1, 0, $C1754),$C1754),$C1754)</f>
        <v>0</v>
      </c>
      <c r="S1754">
        <f>IF(ISNUMBER('III. New Locations'!S1753) = TRUE, IF('III. New Locations'!S1753 &gt;= 0, IF('III. New Locations'!S1753 &lt;=1, 0, $C1754), $C1754), $C1754)</f>
        <v>0</v>
      </c>
      <c r="T1754">
        <f>IF('III. New Locations'!T1753 = "-Unknown-", $C1754, 0)</f>
        <v>0</v>
      </c>
      <c r="U1754">
        <f>IF(LEN('III. New Locations'!U1753)&gt;1, 0, IF(T1754 = 0, 0, $C1754))</f>
        <v>0</v>
      </c>
      <c r="V1754">
        <f>IF('III. New Locations'!V1753 = "Unknown", $C1754, 0)</f>
        <v>0</v>
      </c>
      <c r="W1754">
        <f>IF(LEN('III. New Locations'!W1753)&gt;1, 0, IF(V1754 = 0, 0, $C1754))</f>
        <v>0</v>
      </c>
      <c r="X1754" t="str">
        <f>'III. New Locations'!X1753</f>
        <v>Unknown</v>
      </c>
      <c r="Y1754">
        <f>IF(ISNUMBER('III. New Locations'!Y1753) = TRUE, IF('III. New Locations'!Y1753 &gt;= 1400, IF('III. New Locations'!Y1753 &lt;=2100, 0, $C1754), $C1754), $C1754)</f>
        <v>0</v>
      </c>
      <c r="Z1754">
        <f>IF(ISNUMBER('III. New Locations'!Z1753) = TRUE, IF('III. New Locations'!Z1753 &gt;= 1400, IF('III. New Locations'!Z1753 &lt;=2100, 0, $C1754), $C1754), $C1754)</f>
        <v>0</v>
      </c>
      <c r="AA1754">
        <f>IF(ISNUMBER('III. New Locations'!AA1753) = TRUE, IF('III. New Locations'!AA1753 &gt;= 1400, IF('III. New Locations'!AA1753 &lt;=2100, 0, $C1754), $C1754), $C1754)</f>
        <v>0</v>
      </c>
      <c r="AC1754">
        <f>IF(ISNUMBER('III. New Locations'!AC1753) = TRUE, IF('III. New Locations'!AC1753 &gt;= 0, IF('III. New Locations'!AC1753 &lt;=1, 0,$C1754),$C1754), $C1754)</f>
        <v>0</v>
      </c>
    </row>
    <row r="1755" spans="1:29">
      <c r="A1755">
        <f>'III. New Locations'!A1754</f>
        <v>1752</v>
      </c>
      <c r="C1755" s="4">
        <f>IF(LEN('III. New Locations'!C1754) &gt; 2, 1, 0)</f>
        <v>0</v>
      </c>
      <c r="E1755">
        <f>IF(LEN('III. New Locations'!E1754) = 2, IF('III. New Locations'!E1754 = "--", $C1755, 0), $C1755)</f>
        <v>0</v>
      </c>
      <c r="F1755">
        <f>IF(LEN('III. New Locations'!F1754) &gt; 4, 0, $C1755)</f>
        <v>0</v>
      </c>
      <c r="G1755">
        <f>IF(ISNUMBER('III. New Locations'!G1754) = TRUE, 0, $C1755)</f>
        <v>0</v>
      </c>
      <c r="H1755">
        <f>IF(ISNUMBER('III. New Locations'!H1754) = TRUE, 0, $C1755)</f>
        <v>0</v>
      </c>
      <c r="I1755">
        <f>IF(ISNUMBER('III. New Locations'!I1754) = TRUE, 0, $C1755)</f>
        <v>0</v>
      </c>
      <c r="J1755">
        <f>IF(ISNUMBER('III. New Locations'!J1754) = TRUE, 0, $C1755)</f>
        <v>0</v>
      </c>
      <c r="K1755">
        <f>IF(ISNUMBER('III. New Locations'!K1754) = TRUE, 0,$C1755)</f>
        <v>0</v>
      </c>
      <c r="M1755">
        <f>IF(ISNUMBER('III. New Locations'!M1754) = TRUE, 0,$C1755)</f>
        <v>0</v>
      </c>
      <c r="O1755">
        <f>IF(ISNUMBER('III. New Locations'!O1754) = TRUE, 0, $C1755)</f>
        <v>0</v>
      </c>
      <c r="P1755">
        <f>IF(ISNUMBER('III. New Locations'!P1754) = TRUE, 0, $C1755)</f>
        <v>0</v>
      </c>
      <c r="Q1755">
        <f>IF(ISNUMBER('III. New Locations'!Q1754) = TRUE, 0, $C1755)</f>
        <v>0</v>
      </c>
      <c r="R1755">
        <f>IF(ISNUMBER('III. New Locations'!R1754) = TRUE, IF('III. New Locations'!R1754 &gt;= 0, IF('III. New Locations'!R1754 &lt;=1, 0, $C1755),$C1755),$C1755)</f>
        <v>0</v>
      </c>
      <c r="S1755">
        <f>IF(ISNUMBER('III. New Locations'!S1754) = TRUE, IF('III. New Locations'!S1754 &gt;= 0, IF('III. New Locations'!S1754 &lt;=1, 0, $C1755), $C1755), $C1755)</f>
        <v>0</v>
      </c>
      <c r="T1755">
        <f>IF('III. New Locations'!T1754 = "-Unknown-", $C1755, 0)</f>
        <v>0</v>
      </c>
      <c r="U1755">
        <f>IF(LEN('III. New Locations'!U1754)&gt;1, 0, IF(T1755 = 0, 0, $C1755))</f>
        <v>0</v>
      </c>
      <c r="V1755">
        <f>IF('III. New Locations'!V1754 = "Unknown", $C1755, 0)</f>
        <v>0</v>
      </c>
      <c r="W1755">
        <f>IF(LEN('III. New Locations'!W1754)&gt;1, 0, IF(V1755 = 0, 0, $C1755))</f>
        <v>0</v>
      </c>
      <c r="X1755" t="str">
        <f>'III. New Locations'!X1754</f>
        <v>Unknown</v>
      </c>
      <c r="Y1755">
        <f>IF(ISNUMBER('III. New Locations'!Y1754) = TRUE, IF('III. New Locations'!Y1754 &gt;= 1400, IF('III. New Locations'!Y1754 &lt;=2100, 0, $C1755), $C1755), $C1755)</f>
        <v>0</v>
      </c>
      <c r="Z1755">
        <f>IF(ISNUMBER('III. New Locations'!Z1754) = TRUE, IF('III. New Locations'!Z1754 &gt;= 1400, IF('III. New Locations'!Z1754 &lt;=2100, 0, $C1755), $C1755), $C1755)</f>
        <v>0</v>
      </c>
      <c r="AA1755">
        <f>IF(ISNUMBER('III. New Locations'!AA1754) = TRUE, IF('III. New Locations'!AA1754 &gt;= 1400, IF('III. New Locations'!AA1754 &lt;=2100, 0, $C1755), $C1755), $C1755)</f>
        <v>0</v>
      </c>
      <c r="AC1755">
        <f>IF(ISNUMBER('III. New Locations'!AC1754) = TRUE, IF('III. New Locations'!AC1754 &gt;= 0, IF('III. New Locations'!AC1754 &lt;=1, 0,$C1755),$C1755), $C1755)</f>
        <v>0</v>
      </c>
    </row>
    <row r="1756" spans="1:29">
      <c r="A1756">
        <f>'III. New Locations'!A1755</f>
        <v>1753</v>
      </c>
      <c r="C1756" s="4">
        <f>IF(LEN('III. New Locations'!C1755) &gt; 2, 1, 0)</f>
        <v>0</v>
      </c>
      <c r="E1756">
        <f>IF(LEN('III. New Locations'!E1755) = 2, IF('III. New Locations'!E1755 = "--", $C1756, 0), $C1756)</f>
        <v>0</v>
      </c>
      <c r="F1756">
        <f>IF(LEN('III. New Locations'!F1755) &gt; 4, 0, $C1756)</f>
        <v>0</v>
      </c>
      <c r="G1756">
        <f>IF(ISNUMBER('III. New Locations'!G1755) = TRUE, 0, $C1756)</f>
        <v>0</v>
      </c>
      <c r="H1756">
        <f>IF(ISNUMBER('III. New Locations'!H1755) = TRUE, 0, $C1756)</f>
        <v>0</v>
      </c>
      <c r="I1756">
        <f>IF(ISNUMBER('III. New Locations'!I1755) = TRUE, 0, $C1756)</f>
        <v>0</v>
      </c>
      <c r="J1756">
        <f>IF(ISNUMBER('III. New Locations'!J1755) = TRUE, 0, $C1756)</f>
        <v>0</v>
      </c>
      <c r="K1756">
        <f>IF(ISNUMBER('III. New Locations'!K1755) = TRUE, 0,$C1756)</f>
        <v>0</v>
      </c>
      <c r="M1756">
        <f>IF(ISNUMBER('III. New Locations'!M1755) = TRUE, 0,$C1756)</f>
        <v>0</v>
      </c>
      <c r="O1756">
        <f>IF(ISNUMBER('III. New Locations'!O1755) = TRUE, 0, $C1756)</f>
        <v>0</v>
      </c>
      <c r="P1756">
        <f>IF(ISNUMBER('III. New Locations'!P1755) = TRUE, 0, $C1756)</f>
        <v>0</v>
      </c>
      <c r="Q1756">
        <f>IF(ISNUMBER('III. New Locations'!Q1755) = TRUE, 0, $C1756)</f>
        <v>0</v>
      </c>
      <c r="R1756">
        <f>IF(ISNUMBER('III. New Locations'!R1755) = TRUE, IF('III. New Locations'!R1755 &gt;= 0, IF('III. New Locations'!R1755 &lt;=1, 0, $C1756),$C1756),$C1756)</f>
        <v>0</v>
      </c>
      <c r="S1756">
        <f>IF(ISNUMBER('III. New Locations'!S1755) = TRUE, IF('III. New Locations'!S1755 &gt;= 0, IF('III. New Locations'!S1755 &lt;=1, 0, $C1756), $C1756), $C1756)</f>
        <v>0</v>
      </c>
      <c r="T1756">
        <f>IF('III. New Locations'!T1755 = "-Unknown-", $C1756, 0)</f>
        <v>0</v>
      </c>
      <c r="U1756">
        <f>IF(LEN('III. New Locations'!U1755)&gt;1, 0, IF(T1756 = 0, 0, $C1756))</f>
        <v>0</v>
      </c>
      <c r="V1756">
        <f>IF('III. New Locations'!V1755 = "Unknown", $C1756, 0)</f>
        <v>0</v>
      </c>
      <c r="W1756">
        <f>IF(LEN('III. New Locations'!W1755)&gt;1, 0, IF(V1756 = 0, 0, $C1756))</f>
        <v>0</v>
      </c>
      <c r="X1756" t="str">
        <f>'III. New Locations'!X1755</f>
        <v>Unknown</v>
      </c>
      <c r="Y1756">
        <f>IF(ISNUMBER('III. New Locations'!Y1755) = TRUE, IF('III. New Locations'!Y1755 &gt;= 1400, IF('III. New Locations'!Y1755 &lt;=2100, 0, $C1756), $C1756), $C1756)</f>
        <v>0</v>
      </c>
      <c r="Z1756">
        <f>IF(ISNUMBER('III. New Locations'!Z1755) = TRUE, IF('III. New Locations'!Z1755 &gt;= 1400, IF('III. New Locations'!Z1755 &lt;=2100, 0, $C1756), $C1756), $C1756)</f>
        <v>0</v>
      </c>
      <c r="AA1756">
        <f>IF(ISNUMBER('III. New Locations'!AA1755) = TRUE, IF('III. New Locations'!AA1755 &gt;= 1400, IF('III. New Locations'!AA1755 &lt;=2100, 0, $C1756), $C1756), $C1756)</f>
        <v>0</v>
      </c>
      <c r="AC1756">
        <f>IF(ISNUMBER('III. New Locations'!AC1755) = TRUE, IF('III. New Locations'!AC1755 &gt;= 0, IF('III. New Locations'!AC1755 &lt;=1, 0,$C1756),$C1756), $C1756)</f>
        <v>0</v>
      </c>
    </row>
    <row r="1757" spans="1:29">
      <c r="A1757">
        <f>'III. New Locations'!A1756</f>
        <v>1754</v>
      </c>
      <c r="C1757" s="4">
        <f>IF(LEN('III. New Locations'!C1756) &gt; 2, 1, 0)</f>
        <v>0</v>
      </c>
      <c r="E1757">
        <f>IF(LEN('III. New Locations'!E1756) = 2, IF('III. New Locations'!E1756 = "--", $C1757, 0), $C1757)</f>
        <v>0</v>
      </c>
      <c r="F1757">
        <f>IF(LEN('III. New Locations'!F1756) &gt; 4, 0, $C1757)</f>
        <v>0</v>
      </c>
      <c r="G1757">
        <f>IF(ISNUMBER('III. New Locations'!G1756) = TRUE, 0, $C1757)</f>
        <v>0</v>
      </c>
      <c r="H1757">
        <f>IF(ISNUMBER('III. New Locations'!H1756) = TRUE, 0, $C1757)</f>
        <v>0</v>
      </c>
      <c r="I1757">
        <f>IF(ISNUMBER('III. New Locations'!I1756) = TRUE, 0, $C1757)</f>
        <v>0</v>
      </c>
      <c r="J1757">
        <f>IF(ISNUMBER('III. New Locations'!J1756) = TRUE, 0, $C1757)</f>
        <v>0</v>
      </c>
      <c r="K1757">
        <f>IF(ISNUMBER('III. New Locations'!K1756) = TRUE, 0,$C1757)</f>
        <v>0</v>
      </c>
      <c r="M1757">
        <f>IF(ISNUMBER('III. New Locations'!M1756) = TRUE, 0,$C1757)</f>
        <v>0</v>
      </c>
      <c r="O1757">
        <f>IF(ISNUMBER('III. New Locations'!O1756) = TRUE, 0, $C1757)</f>
        <v>0</v>
      </c>
      <c r="P1757">
        <f>IF(ISNUMBER('III. New Locations'!P1756) = TRUE, 0, $C1757)</f>
        <v>0</v>
      </c>
      <c r="Q1757">
        <f>IF(ISNUMBER('III. New Locations'!Q1756) = TRUE, 0, $C1757)</f>
        <v>0</v>
      </c>
      <c r="R1757">
        <f>IF(ISNUMBER('III. New Locations'!R1756) = TRUE, IF('III. New Locations'!R1756 &gt;= 0, IF('III. New Locations'!R1756 &lt;=1, 0, $C1757),$C1757),$C1757)</f>
        <v>0</v>
      </c>
      <c r="S1757">
        <f>IF(ISNUMBER('III. New Locations'!S1756) = TRUE, IF('III. New Locations'!S1756 &gt;= 0, IF('III. New Locations'!S1756 &lt;=1, 0, $C1757), $C1757), $C1757)</f>
        <v>0</v>
      </c>
      <c r="T1757">
        <f>IF('III. New Locations'!T1756 = "-Unknown-", $C1757, 0)</f>
        <v>0</v>
      </c>
      <c r="U1757">
        <f>IF(LEN('III. New Locations'!U1756)&gt;1, 0, IF(T1757 = 0, 0, $C1757))</f>
        <v>0</v>
      </c>
      <c r="V1757">
        <f>IF('III. New Locations'!V1756 = "Unknown", $C1757, 0)</f>
        <v>0</v>
      </c>
      <c r="W1757">
        <f>IF(LEN('III. New Locations'!W1756)&gt;1, 0, IF(V1757 = 0, 0, $C1757))</f>
        <v>0</v>
      </c>
      <c r="X1757" t="str">
        <f>'III. New Locations'!X1756</f>
        <v>Unknown</v>
      </c>
      <c r="Y1757">
        <f>IF(ISNUMBER('III. New Locations'!Y1756) = TRUE, IF('III. New Locations'!Y1756 &gt;= 1400, IF('III. New Locations'!Y1756 &lt;=2100, 0, $C1757), $C1757), $C1757)</f>
        <v>0</v>
      </c>
      <c r="Z1757">
        <f>IF(ISNUMBER('III. New Locations'!Z1756) = TRUE, IF('III. New Locations'!Z1756 &gt;= 1400, IF('III. New Locations'!Z1756 &lt;=2100, 0, $C1757), $C1757), $C1757)</f>
        <v>0</v>
      </c>
      <c r="AA1757">
        <f>IF(ISNUMBER('III. New Locations'!AA1756) = TRUE, IF('III. New Locations'!AA1756 &gt;= 1400, IF('III. New Locations'!AA1756 &lt;=2100, 0, $C1757), $C1757), $C1757)</f>
        <v>0</v>
      </c>
      <c r="AC1757">
        <f>IF(ISNUMBER('III. New Locations'!AC1756) = TRUE, IF('III. New Locations'!AC1756 &gt;= 0, IF('III. New Locations'!AC1756 &lt;=1, 0,$C1757),$C1757), $C1757)</f>
        <v>0</v>
      </c>
    </row>
    <row r="1758" spans="1:29">
      <c r="A1758">
        <f>'III. New Locations'!A1757</f>
        <v>1755</v>
      </c>
      <c r="C1758" s="4">
        <f>IF(LEN('III. New Locations'!C1757) &gt; 2, 1, 0)</f>
        <v>0</v>
      </c>
      <c r="E1758">
        <f>IF(LEN('III. New Locations'!E1757) = 2, IF('III. New Locations'!E1757 = "--", $C1758, 0), $C1758)</f>
        <v>0</v>
      </c>
      <c r="F1758">
        <f>IF(LEN('III. New Locations'!F1757) &gt; 4, 0, $C1758)</f>
        <v>0</v>
      </c>
      <c r="G1758">
        <f>IF(ISNUMBER('III. New Locations'!G1757) = TRUE, 0, $C1758)</f>
        <v>0</v>
      </c>
      <c r="H1758">
        <f>IF(ISNUMBER('III. New Locations'!H1757) = TRUE, 0, $C1758)</f>
        <v>0</v>
      </c>
      <c r="I1758">
        <f>IF(ISNUMBER('III. New Locations'!I1757) = TRUE, 0, $C1758)</f>
        <v>0</v>
      </c>
      <c r="J1758">
        <f>IF(ISNUMBER('III. New Locations'!J1757) = TRUE, 0, $C1758)</f>
        <v>0</v>
      </c>
      <c r="K1758">
        <f>IF(ISNUMBER('III. New Locations'!K1757) = TRUE, 0,$C1758)</f>
        <v>0</v>
      </c>
      <c r="M1758">
        <f>IF(ISNUMBER('III. New Locations'!M1757) = TRUE, 0,$C1758)</f>
        <v>0</v>
      </c>
      <c r="O1758">
        <f>IF(ISNUMBER('III. New Locations'!O1757) = TRUE, 0, $C1758)</f>
        <v>0</v>
      </c>
      <c r="P1758">
        <f>IF(ISNUMBER('III. New Locations'!P1757) = TRUE, 0, $C1758)</f>
        <v>0</v>
      </c>
      <c r="Q1758">
        <f>IF(ISNUMBER('III. New Locations'!Q1757) = TRUE, 0, $C1758)</f>
        <v>0</v>
      </c>
      <c r="R1758">
        <f>IF(ISNUMBER('III. New Locations'!R1757) = TRUE, IF('III. New Locations'!R1757 &gt;= 0, IF('III. New Locations'!R1757 &lt;=1, 0, $C1758),$C1758),$C1758)</f>
        <v>0</v>
      </c>
      <c r="S1758">
        <f>IF(ISNUMBER('III. New Locations'!S1757) = TRUE, IF('III. New Locations'!S1757 &gt;= 0, IF('III. New Locations'!S1757 &lt;=1, 0, $C1758), $C1758), $C1758)</f>
        <v>0</v>
      </c>
      <c r="T1758">
        <f>IF('III. New Locations'!T1757 = "-Unknown-", $C1758, 0)</f>
        <v>0</v>
      </c>
      <c r="U1758">
        <f>IF(LEN('III. New Locations'!U1757)&gt;1, 0, IF(T1758 = 0, 0, $C1758))</f>
        <v>0</v>
      </c>
      <c r="V1758">
        <f>IF('III. New Locations'!V1757 = "Unknown", $C1758, 0)</f>
        <v>0</v>
      </c>
      <c r="W1758">
        <f>IF(LEN('III. New Locations'!W1757)&gt;1, 0, IF(V1758 = 0, 0, $C1758))</f>
        <v>0</v>
      </c>
      <c r="X1758" t="str">
        <f>'III. New Locations'!X1757</f>
        <v>Unknown</v>
      </c>
      <c r="Y1758">
        <f>IF(ISNUMBER('III. New Locations'!Y1757) = TRUE, IF('III. New Locations'!Y1757 &gt;= 1400, IF('III. New Locations'!Y1757 &lt;=2100, 0, $C1758), $C1758), $C1758)</f>
        <v>0</v>
      </c>
      <c r="Z1758">
        <f>IF(ISNUMBER('III. New Locations'!Z1757) = TRUE, IF('III. New Locations'!Z1757 &gt;= 1400, IF('III. New Locations'!Z1757 &lt;=2100, 0, $C1758), $C1758), $C1758)</f>
        <v>0</v>
      </c>
      <c r="AA1758">
        <f>IF(ISNUMBER('III. New Locations'!AA1757) = TRUE, IF('III. New Locations'!AA1757 &gt;= 1400, IF('III. New Locations'!AA1757 &lt;=2100, 0, $C1758), $C1758), $C1758)</f>
        <v>0</v>
      </c>
      <c r="AC1758">
        <f>IF(ISNUMBER('III. New Locations'!AC1757) = TRUE, IF('III. New Locations'!AC1757 &gt;= 0, IF('III. New Locations'!AC1757 &lt;=1, 0,$C1758),$C1758), $C1758)</f>
        <v>0</v>
      </c>
    </row>
    <row r="1759" spans="1:29">
      <c r="A1759">
        <f>'III. New Locations'!A1758</f>
        <v>1756</v>
      </c>
      <c r="C1759" s="4">
        <f>IF(LEN('III. New Locations'!C1758) &gt; 2, 1, 0)</f>
        <v>0</v>
      </c>
      <c r="E1759">
        <f>IF(LEN('III. New Locations'!E1758) = 2, IF('III. New Locations'!E1758 = "--", $C1759, 0), $C1759)</f>
        <v>0</v>
      </c>
      <c r="F1759">
        <f>IF(LEN('III. New Locations'!F1758) &gt; 4, 0, $C1759)</f>
        <v>0</v>
      </c>
      <c r="G1759">
        <f>IF(ISNUMBER('III. New Locations'!G1758) = TRUE, 0, $C1759)</f>
        <v>0</v>
      </c>
      <c r="H1759">
        <f>IF(ISNUMBER('III. New Locations'!H1758) = TRUE, 0, $C1759)</f>
        <v>0</v>
      </c>
      <c r="I1759">
        <f>IF(ISNUMBER('III. New Locations'!I1758) = TRUE, 0, $C1759)</f>
        <v>0</v>
      </c>
      <c r="J1759">
        <f>IF(ISNUMBER('III. New Locations'!J1758) = TRUE, 0, $C1759)</f>
        <v>0</v>
      </c>
      <c r="K1759">
        <f>IF(ISNUMBER('III. New Locations'!K1758) = TRUE, 0,$C1759)</f>
        <v>0</v>
      </c>
      <c r="M1759">
        <f>IF(ISNUMBER('III. New Locations'!M1758) = TRUE, 0,$C1759)</f>
        <v>0</v>
      </c>
      <c r="O1759">
        <f>IF(ISNUMBER('III. New Locations'!O1758) = TRUE, 0, $C1759)</f>
        <v>0</v>
      </c>
      <c r="P1759">
        <f>IF(ISNUMBER('III. New Locations'!P1758) = TRUE, 0, $C1759)</f>
        <v>0</v>
      </c>
      <c r="Q1759">
        <f>IF(ISNUMBER('III. New Locations'!Q1758) = TRUE, 0, $C1759)</f>
        <v>0</v>
      </c>
      <c r="R1759">
        <f>IF(ISNUMBER('III. New Locations'!R1758) = TRUE, IF('III. New Locations'!R1758 &gt;= 0, IF('III. New Locations'!R1758 &lt;=1, 0, $C1759),$C1759),$C1759)</f>
        <v>0</v>
      </c>
      <c r="S1759">
        <f>IF(ISNUMBER('III. New Locations'!S1758) = TRUE, IF('III. New Locations'!S1758 &gt;= 0, IF('III. New Locations'!S1758 &lt;=1, 0, $C1759), $C1759), $C1759)</f>
        <v>0</v>
      </c>
      <c r="T1759">
        <f>IF('III. New Locations'!T1758 = "-Unknown-", $C1759, 0)</f>
        <v>0</v>
      </c>
      <c r="U1759">
        <f>IF(LEN('III. New Locations'!U1758)&gt;1, 0, IF(T1759 = 0, 0, $C1759))</f>
        <v>0</v>
      </c>
      <c r="V1759">
        <f>IF('III. New Locations'!V1758 = "Unknown", $C1759, 0)</f>
        <v>0</v>
      </c>
      <c r="W1759">
        <f>IF(LEN('III. New Locations'!W1758)&gt;1, 0, IF(V1759 = 0, 0, $C1759))</f>
        <v>0</v>
      </c>
      <c r="X1759" t="str">
        <f>'III. New Locations'!X1758</f>
        <v>Unknown</v>
      </c>
      <c r="Y1759">
        <f>IF(ISNUMBER('III. New Locations'!Y1758) = TRUE, IF('III. New Locations'!Y1758 &gt;= 1400, IF('III. New Locations'!Y1758 &lt;=2100, 0, $C1759), $C1759), $C1759)</f>
        <v>0</v>
      </c>
      <c r="Z1759">
        <f>IF(ISNUMBER('III. New Locations'!Z1758) = TRUE, IF('III. New Locations'!Z1758 &gt;= 1400, IF('III. New Locations'!Z1758 &lt;=2100, 0, $C1759), $C1759), $C1759)</f>
        <v>0</v>
      </c>
      <c r="AA1759">
        <f>IF(ISNUMBER('III. New Locations'!AA1758) = TRUE, IF('III. New Locations'!AA1758 &gt;= 1400, IF('III. New Locations'!AA1758 &lt;=2100, 0, $C1759), $C1759), $C1759)</f>
        <v>0</v>
      </c>
      <c r="AC1759">
        <f>IF(ISNUMBER('III. New Locations'!AC1758) = TRUE, IF('III. New Locations'!AC1758 &gt;= 0, IF('III. New Locations'!AC1758 &lt;=1, 0,$C1759),$C1759), $C1759)</f>
        <v>0</v>
      </c>
    </row>
    <row r="1760" spans="1:29">
      <c r="A1760">
        <f>'III. New Locations'!A1759</f>
        <v>1757</v>
      </c>
      <c r="C1760" s="4">
        <f>IF(LEN('III. New Locations'!C1759) &gt; 2, 1, 0)</f>
        <v>0</v>
      </c>
      <c r="E1760">
        <f>IF(LEN('III. New Locations'!E1759) = 2, IF('III. New Locations'!E1759 = "--", $C1760, 0), $C1760)</f>
        <v>0</v>
      </c>
      <c r="F1760">
        <f>IF(LEN('III. New Locations'!F1759) &gt; 4, 0, $C1760)</f>
        <v>0</v>
      </c>
      <c r="G1760">
        <f>IF(ISNUMBER('III. New Locations'!G1759) = TRUE, 0, $C1760)</f>
        <v>0</v>
      </c>
      <c r="H1760">
        <f>IF(ISNUMBER('III. New Locations'!H1759) = TRUE, 0, $C1760)</f>
        <v>0</v>
      </c>
      <c r="I1760">
        <f>IF(ISNUMBER('III. New Locations'!I1759) = TRUE, 0, $C1760)</f>
        <v>0</v>
      </c>
      <c r="J1760">
        <f>IF(ISNUMBER('III. New Locations'!J1759) = TRUE, 0, $C1760)</f>
        <v>0</v>
      </c>
      <c r="K1760">
        <f>IF(ISNUMBER('III. New Locations'!K1759) = TRUE, 0,$C1760)</f>
        <v>0</v>
      </c>
      <c r="M1760">
        <f>IF(ISNUMBER('III. New Locations'!M1759) = TRUE, 0,$C1760)</f>
        <v>0</v>
      </c>
      <c r="O1760">
        <f>IF(ISNUMBER('III. New Locations'!O1759) = TRUE, 0, $C1760)</f>
        <v>0</v>
      </c>
      <c r="P1760">
        <f>IF(ISNUMBER('III. New Locations'!P1759) = TRUE, 0, $C1760)</f>
        <v>0</v>
      </c>
      <c r="Q1760">
        <f>IF(ISNUMBER('III. New Locations'!Q1759) = TRUE, 0, $C1760)</f>
        <v>0</v>
      </c>
      <c r="R1760">
        <f>IF(ISNUMBER('III. New Locations'!R1759) = TRUE, IF('III. New Locations'!R1759 &gt;= 0, IF('III. New Locations'!R1759 &lt;=1, 0, $C1760),$C1760),$C1760)</f>
        <v>0</v>
      </c>
      <c r="S1760">
        <f>IF(ISNUMBER('III. New Locations'!S1759) = TRUE, IF('III. New Locations'!S1759 &gt;= 0, IF('III. New Locations'!S1759 &lt;=1, 0, $C1760), $C1760), $C1760)</f>
        <v>0</v>
      </c>
      <c r="T1760">
        <f>IF('III. New Locations'!T1759 = "-Unknown-", $C1760, 0)</f>
        <v>0</v>
      </c>
      <c r="U1760">
        <f>IF(LEN('III. New Locations'!U1759)&gt;1, 0, IF(T1760 = 0, 0, $C1760))</f>
        <v>0</v>
      </c>
      <c r="V1760">
        <f>IF('III. New Locations'!V1759 = "Unknown", $C1760, 0)</f>
        <v>0</v>
      </c>
      <c r="W1760">
        <f>IF(LEN('III. New Locations'!W1759)&gt;1, 0, IF(V1760 = 0, 0, $C1760))</f>
        <v>0</v>
      </c>
      <c r="X1760" t="str">
        <f>'III. New Locations'!X1759</f>
        <v>Unknown</v>
      </c>
      <c r="Y1760">
        <f>IF(ISNUMBER('III. New Locations'!Y1759) = TRUE, IF('III. New Locations'!Y1759 &gt;= 1400, IF('III. New Locations'!Y1759 &lt;=2100, 0, $C1760), $C1760), $C1760)</f>
        <v>0</v>
      </c>
      <c r="Z1760">
        <f>IF(ISNUMBER('III. New Locations'!Z1759) = TRUE, IF('III. New Locations'!Z1759 &gt;= 1400, IF('III. New Locations'!Z1759 &lt;=2100, 0, $C1760), $C1760), $C1760)</f>
        <v>0</v>
      </c>
      <c r="AA1760">
        <f>IF(ISNUMBER('III. New Locations'!AA1759) = TRUE, IF('III. New Locations'!AA1759 &gt;= 1400, IF('III. New Locations'!AA1759 &lt;=2100, 0, $C1760), $C1760), $C1760)</f>
        <v>0</v>
      </c>
      <c r="AC1760">
        <f>IF(ISNUMBER('III. New Locations'!AC1759) = TRUE, IF('III. New Locations'!AC1759 &gt;= 0, IF('III. New Locations'!AC1759 &lt;=1, 0,$C1760),$C1760), $C1760)</f>
        <v>0</v>
      </c>
    </row>
    <row r="1761" spans="1:29">
      <c r="A1761">
        <f>'III. New Locations'!A1760</f>
        <v>1758</v>
      </c>
      <c r="C1761" s="4">
        <f>IF(LEN('III. New Locations'!C1760) &gt; 2, 1, 0)</f>
        <v>0</v>
      </c>
      <c r="E1761">
        <f>IF(LEN('III. New Locations'!E1760) = 2, IF('III. New Locations'!E1760 = "--", $C1761, 0), $C1761)</f>
        <v>0</v>
      </c>
      <c r="F1761">
        <f>IF(LEN('III. New Locations'!F1760) &gt; 4, 0, $C1761)</f>
        <v>0</v>
      </c>
      <c r="G1761">
        <f>IF(ISNUMBER('III. New Locations'!G1760) = TRUE, 0, $C1761)</f>
        <v>0</v>
      </c>
      <c r="H1761">
        <f>IF(ISNUMBER('III. New Locations'!H1760) = TRUE, 0, $C1761)</f>
        <v>0</v>
      </c>
      <c r="I1761">
        <f>IF(ISNUMBER('III. New Locations'!I1760) = TRUE, 0, $C1761)</f>
        <v>0</v>
      </c>
      <c r="J1761">
        <f>IF(ISNUMBER('III. New Locations'!J1760) = TRUE, 0, $C1761)</f>
        <v>0</v>
      </c>
      <c r="K1761">
        <f>IF(ISNUMBER('III. New Locations'!K1760) = TRUE, 0,$C1761)</f>
        <v>0</v>
      </c>
      <c r="M1761">
        <f>IF(ISNUMBER('III. New Locations'!M1760) = TRUE, 0,$C1761)</f>
        <v>0</v>
      </c>
      <c r="O1761">
        <f>IF(ISNUMBER('III. New Locations'!O1760) = TRUE, 0, $C1761)</f>
        <v>0</v>
      </c>
      <c r="P1761">
        <f>IF(ISNUMBER('III. New Locations'!P1760) = TRUE, 0, $C1761)</f>
        <v>0</v>
      </c>
      <c r="Q1761">
        <f>IF(ISNUMBER('III. New Locations'!Q1760) = TRUE, 0, $C1761)</f>
        <v>0</v>
      </c>
      <c r="R1761">
        <f>IF(ISNUMBER('III. New Locations'!R1760) = TRUE, IF('III. New Locations'!R1760 &gt;= 0, IF('III. New Locations'!R1760 &lt;=1, 0, $C1761),$C1761),$C1761)</f>
        <v>0</v>
      </c>
      <c r="S1761">
        <f>IF(ISNUMBER('III. New Locations'!S1760) = TRUE, IF('III. New Locations'!S1760 &gt;= 0, IF('III. New Locations'!S1760 &lt;=1, 0, $C1761), $C1761), $C1761)</f>
        <v>0</v>
      </c>
      <c r="T1761">
        <f>IF('III. New Locations'!T1760 = "-Unknown-", $C1761, 0)</f>
        <v>0</v>
      </c>
      <c r="U1761">
        <f>IF(LEN('III. New Locations'!U1760)&gt;1, 0, IF(T1761 = 0, 0, $C1761))</f>
        <v>0</v>
      </c>
      <c r="V1761">
        <f>IF('III. New Locations'!V1760 = "Unknown", $C1761, 0)</f>
        <v>0</v>
      </c>
      <c r="W1761">
        <f>IF(LEN('III. New Locations'!W1760)&gt;1, 0, IF(V1761 = 0, 0, $C1761))</f>
        <v>0</v>
      </c>
      <c r="X1761" t="str">
        <f>'III. New Locations'!X1760</f>
        <v>Unknown</v>
      </c>
      <c r="Y1761">
        <f>IF(ISNUMBER('III. New Locations'!Y1760) = TRUE, IF('III. New Locations'!Y1760 &gt;= 1400, IF('III. New Locations'!Y1760 &lt;=2100, 0, $C1761), $C1761), $C1761)</f>
        <v>0</v>
      </c>
      <c r="Z1761">
        <f>IF(ISNUMBER('III. New Locations'!Z1760) = TRUE, IF('III. New Locations'!Z1760 &gt;= 1400, IF('III. New Locations'!Z1760 &lt;=2100, 0, $C1761), $C1761), $C1761)</f>
        <v>0</v>
      </c>
      <c r="AA1761">
        <f>IF(ISNUMBER('III. New Locations'!AA1760) = TRUE, IF('III. New Locations'!AA1760 &gt;= 1400, IF('III. New Locations'!AA1760 &lt;=2100, 0, $C1761), $C1761), $C1761)</f>
        <v>0</v>
      </c>
      <c r="AC1761">
        <f>IF(ISNUMBER('III. New Locations'!AC1760) = TRUE, IF('III. New Locations'!AC1760 &gt;= 0, IF('III. New Locations'!AC1760 &lt;=1, 0,$C1761),$C1761), $C1761)</f>
        <v>0</v>
      </c>
    </row>
    <row r="1762" spans="1:29">
      <c r="A1762">
        <f>'III. New Locations'!A1761</f>
        <v>1759</v>
      </c>
      <c r="C1762" s="4">
        <f>IF(LEN('III. New Locations'!C1761) &gt; 2, 1, 0)</f>
        <v>0</v>
      </c>
      <c r="E1762">
        <f>IF(LEN('III. New Locations'!E1761) = 2, IF('III. New Locations'!E1761 = "--", $C1762, 0), $C1762)</f>
        <v>0</v>
      </c>
      <c r="F1762">
        <f>IF(LEN('III. New Locations'!F1761) &gt; 4, 0, $C1762)</f>
        <v>0</v>
      </c>
      <c r="G1762">
        <f>IF(ISNUMBER('III. New Locations'!G1761) = TRUE, 0, $C1762)</f>
        <v>0</v>
      </c>
      <c r="H1762">
        <f>IF(ISNUMBER('III. New Locations'!H1761) = TRUE, 0, $C1762)</f>
        <v>0</v>
      </c>
      <c r="I1762">
        <f>IF(ISNUMBER('III. New Locations'!I1761) = TRUE, 0, $C1762)</f>
        <v>0</v>
      </c>
      <c r="J1762">
        <f>IF(ISNUMBER('III. New Locations'!J1761) = TRUE, 0, $C1762)</f>
        <v>0</v>
      </c>
      <c r="K1762">
        <f>IF(ISNUMBER('III. New Locations'!K1761) = TRUE, 0,$C1762)</f>
        <v>0</v>
      </c>
      <c r="M1762">
        <f>IF(ISNUMBER('III. New Locations'!M1761) = TRUE, 0,$C1762)</f>
        <v>0</v>
      </c>
      <c r="O1762">
        <f>IF(ISNUMBER('III. New Locations'!O1761) = TRUE, 0, $C1762)</f>
        <v>0</v>
      </c>
      <c r="P1762">
        <f>IF(ISNUMBER('III. New Locations'!P1761) = TRUE, 0, $C1762)</f>
        <v>0</v>
      </c>
      <c r="Q1762">
        <f>IF(ISNUMBER('III. New Locations'!Q1761) = TRUE, 0, $C1762)</f>
        <v>0</v>
      </c>
      <c r="R1762">
        <f>IF(ISNUMBER('III. New Locations'!R1761) = TRUE, IF('III. New Locations'!R1761 &gt;= 0, IF('III. New Locations'!R1761 &lt;=1, 0, $C1762),$C1762),$C1762)</f>
        <v>0</v>
      </c>
      <c r="S1762">
        <f>IF(ISNUMBER('III. New Locations'!S1761) = TRUE, IF('III. New Locations'!S1761 &gt;= 0, IF('III. New Locations'!S1761 &lt;=1, 0, $C1762), $C1762), $C1762)</f>
        <v>0</v>
      </c>
      <c r="T1762">
        <f>IF('III. New Locations'!T1761 = "-Unknown-", $C1762, 0)</f>
        <v>0</v>
      </c>
      <c r="U1762">
        <f>IF(LEN('III. New Locations'!U1761)&gt;1, 0, IF(T1762 = 0, 0, $C1762))</f>
        <v>0</v>
      </c>
      <c r="V1762">
        <f>IF('III. New Locations'!V1761 = "Unknown", $C1762, 0)</f>
        <v>0</v>
      </c>
      <c r="W1762">
        <f>IF(LEN('III. New Locations'!W1761)&gt;1, 0, IF(V1762 = 0, 0, $C1762))</f>
        <v>0</v>
      </c>
      <c r="X1762" t="str">
        <f>'III. New Locations'!X1761</f>
        <v>Unknown</v>
      </c>
      <c r="Y1762">
        <f>IF(ISNUMBER('III. New Locations'!Y1761) = TRUE, IF('III. New Locations'!Y1761 &gt;= 1400, IF('III. New Locations'!Y1761 &lt;=2100, 0, $C1762), $C1762), $C1762)</f>
        <v>0</v>
      </c>
      <c r="Z1762">
        <f>IF(ISNUMBER('III. New Locations'!Z1761) = TRUE, IF('III. New Locations'!Z1761 &gt;= 1400, IF('III. New Locations'!Z1761 &lt;=2100, 0, $C1762), $C1762), $C1762)</f>
        <v>0</v>
      </c>
      <c r="AA1762">
        <f>IF(ISNUMBER('III. New Locations'!AA1761) = TRUE, IF('III. New Locations'!AA1761 &gt;= 1400, IF('III. New Locations'!AA1761 &lt;=2100, 0, $C1762), $C1762), $C1762)</f>
        <v>0</v>
      </c>
      <c r="AC1762">
        <f>IF(ISNUMBER('III. New Locations'!AC1761) = TRUE, IF('III. New Locations'!AC1761 &gt;= 0, IF('III. New Locations'!AC1761 &lt;=1, 0,$C1762),$C1762), $C1762)</f>
        <v>0</v>
      </c>
    </row>
    <row r="1763" spans="1:29">
      <c r="A1763">
        <f>'III. New Locations'!A1762</f>
        <v>1760</v>
      </c>
      <c r="C1763" s="4">
        <f>IF(LEN('III. New Locations'!C1762) &gt; 2, 1, 0)</f>
        <v>0</v>
      </c>
      <c r="E1763">
        <f>IF(LEN('III. New Locations'!E1762) = 2, IF('III. New Locations'!E1762 = "--", $C1763, 0), $C1763)</f>
        <v>0</v>
      </c>
      <c r="F1763">
        <f>IF(LEN('III. New Locations'!F1762) &gt; 4, 0, $C1763)</f>
        <v>0</v>
      </c>
      <c r="G1763">
        <f>IF(ISNUMBER('III. New Locations'!G1762) = TRUE, 0, $C1763)</f>
        <v>0</v>
      </c>
      <c r="H1763">
        <f>IF(ISNUMBER('III. New Locations'!H1762) = TRUE, 0, $C1763)</f>
        <v>0</v>
      </c>
      <c r="I1763">
        <f>IF(ISNUMBER('III. New Locations'!I1762) = TRUE, 0, $C1763)</f>
        <v>0</v>
      </c>
      <c r="J1763">
        <f>IF(ISNUMBER('III. New Locations'!J1762) = TRUE, 0, $C1763)</f>
        <v>0</v>
      </c>
      <c r="K1763">
        <f>IF(ISNUMBER('III. New Locations'!K1762) = TRUE, 0,$C1763)</f>
        <v>0</v>
      </c>
      <c r="M1763">
        <f>IF(ISNUMBER('III. New Locations'!M1762) = TRUE, 0,$C1763)</f>
        <v>0</v>
      </c>
      <c r="O1763">
        <f>IF(ISNUMBER('III. New Locations'!O1762) = TRUE, 0, $C1763)</f>
        <v>0</v>
      </c>
      <c r="P1763">
        <f>IF(ISNUMBER('III. New Locations'!P1762) = TRUE, 0, $C1763)</f>
        <v>0</v>
      </c>
      <c r="Q1763">
        <f>IF(ISNUMBER('III. New Locations'!Q1762) = TRUE, 0, $C1763)</f>
        <v>0</v>
      </c>
      <c r="R1763">
        <f>IF(ISNUMBER('III. New Locations'!R1762) = TRUE, IF('III. New Locations'!R1762 &gt;= 0, IF('III. New Locations'!R1762 &lt;=1, 0, $C1763),$C1763),$C1763)</f>
        <v>0</v>
      </c>
      <c r="S1763">
        <f>IF(ISNUMBER('III. New Locations'!S1762) = TRUE, IF('III. New Locations'!S1762 &gt;= 0, IF('III. New Locations'!S1762 &lt;=1, 0, $C1763), $C1763), $C1763)</f>
        <v>0</v>
      </c>
      <c r="T1763">
        <f>IF('III. New Locations'!T1762 = "-Unknown-", $C1763, 0)</f>
        <v>0</v>
      </c>
      <c r="U1763">
        <f>IF(LEN('III. New Locations'!U1762)&gt;1, 0, IF(T1763 = 0, 0, $C1763))</f>
        <v>0</v>
      </c>
      <c r="V1763">
        <f>IF('III. New Locations'!V1762 = "Unknown", $C1763, 0)</f>
        <v>0</v>
      </c>
      <c r="W1763">
        <f>IF(LEN('III. New Locations'!W1762)&gt;1, 0, IF(V1763 = 0, 0, $C1763))</f>
        <v>0</v>
      </c>
      <c r="X1763" t="str">
        <f>'III. New Locations'!X1762</f>
        <v>Unknown</v>
      </c>
      <c r="Y1763">
        <f>IF(ISNUMBER('III. New Locations'!Y1762) = TRUE, IF('III. New Locations'!Y1762 &gt;= 1400, IF('III. New Locations'!Y1762 &lt;=2100, 0, $C1763), $C1763), $C1763)</f>
        <v>0</v>
      </c>
      <c r="Z1763">
        <f>IF(ISNUMBER('III. New Locations'!Z1762) = TRUE, IF('III. New Locations'!Z1762 &gt;= 1400, IF('III. New Locations'!Z1762 &lt;=2100, 0, $C1763), $C1763), $C1763)</f>
        <v>0</v>
      </c>
      <c r="AA1763">
        <f>IF(ISNUMBER('III. New Locations'!AA1762) = TRUE, IF('III. New Locations'!AA1762 &gt;= 1400, IF('III. New Locations'!AA1762 &lt;=2100, 0, $C1763), $C1763), $C1763)</f>
        <v>0</v>
      </c>
      <c r="AC1763">
        <f>IF(ISNUMBER('III. New Locations'!AC1762) = TRUE, IF('III. New Locations'!AC1762 &gt;= 0, IF('III. New Locations'!AC1762 &lt;=1, 0,$C1763),$C1763), $C1763)</f>
        <v>0</v>
      </c>
    </row>
    <row r="1764" spans="1:29">
      <c r="A1764">
        <f>'III. New Locations'!A1763</f>
        <v>1761</v>
      </c>
      <c r="C1764" s="4">
        <f>IF(LEN('III. New Locations'!C1763) &gt; 2, 1, 0)</f>
        <v>0</v>
      </c>
      <c r="E1764">
        <f>IF(LEN('III. New Locations'!E1763) = 2, IF('III. New Locations'!E1763 = "--", $C1764, 0), $C1764)</f>
        <v>0</v>
      </c>
      <c r="F1764">
        <f>IF(LEN('III. New Locations'!F1763) &gt; 4, 0, $C1764)</f>
        <v>0</v>
      </c>
      <c r="G1764">
        <f>IF(ISNUMBER('III. New Locations'!G1763) = TRUE, 0, $C1764)</f>
        <v>0</v>
      </c>
      <c r="H1764">
        <f>IF(ISNUMBER('III. New Locations'!H1763) = TRUE, 0, $C1764)</f>
        <v>0</v>
      </c>
      <c r="I1764">
        <f>IF(ISNUMBER('III. New Locations'!I1763) = TRUE, 0, $C1764)</f>
        <v>0</v>
      </c>
      <c r="J1764">
        <f>IF(ISNUMBER('III. New Locations'!J1763) = TRUE, 0, $C1764)</f>
        <v>0</v>
      </c>
      <c r="K1764">
        <f>IF(ISNUMBER('III. New Locations'!K1763) = TRUE, 0,$C1764)</f>
        <v>0</v>
      </c>
      <c r="M1764">
        <f>IF(ISNUMBER('III. New Locations'!M1763) = TRUE, 0,$C1764)</f>
        <v>0</v>
      </c>
      <c r="O1764">
        <f>IF(ISNUMBER('III. New Locations'!O1763) = TRUE, 0, $C1764)</f>
        <v>0</v>
      </c>
      <c r="P1764">
        <f>IF(ISNUMBER('III. New Locations'!P1763) = TRUE, 0, $C1764)</f>
        <v>0</v>
      </c>
      <c r="Q1764">
        <f>IF(ISNUMBER('III. New Locations'!Q1763) = TRUE, 0, $C1764)</f>
        <v>0</v>
      </c>
      <c r="R1764">
        <f>IF(ISNUMBER('III. New Locations'!R1763) = TRUE, IF('III. New Locations'!R1763 &gt;= 0, IF('III. New Locations'!R1763 &lt;=1, 0, $C1764),$C1764),$C1764)</f>
        <v>0</v>
      </c>
      <c r="S1764">
        <f>IF(ISNUMBER('III. New Locations'!S1763) = TRUE, IF('III. New Locations'!S1763 &gt;= 0, IF('III. New Locations'!S1763 &lt;=1, 0, $C1764), $C1764), $C1764)</f>
        <v>0</v>
      </c>
      <c r="T1764">
        <f>IF('III. New Locations'!T1763 = "-Unknown-", $C1764, 0)</f>
        <v>0</v>
      </c>
      <c r="U1764">
        <f>IF(LEN('III. New Locations'!U1763)&gt;1, 0, IF(T1764 = 0, 0, $C1764))</f>
        <v>0</v>
      </c>
      <c r="V1764">
        <f>IF('III. New Locations'!V1763 = "Unknown", $C1764, 0)</f>
        <v>0</v>
      </c>
      <c r="W1764">
        <f>IF(LEN('III. New Locations'!W1763)&gt;1, 0, IF(V1764 = 0, 0, $C1764))</f>
        <v>0</v>
      </c>
      <c r="X1764" t="str">
        <f>'III. New Locations'!X1763</f>
        <v>Unknown</v>
      </c>
      <c r="Y1764">
        <f>IF(ISNUMBER('III. New Locations'!Y1763) = TRUE, IF('III. New Locations'!Y1763 &gt;= 1400, IF('III. New Locations'!Y1763 &lt;=2100, 0, $C1764), $C1764), $C1764)</f>
        <v>0</v>
      </c>
      <c r="Z1764">
        <f>IF(ISNUMBER('III. New Locations'!Z1763) = TRUE, IF('III. New Locations'!Z1763 &gt;= 1400, IF('III. New Locations'!Z1763 &lt;=2100, 0, $C1764), $C1764), $C1764)</f>
        <v>0</v>
      </c>
      <c r="AA1764">
        <f>IF(ISNUMBER('III. New Locations'!AA1763) = TRUE, IF('III. New Locations'!AA1763 &gt;= 1400, IF('III. New Locations'!AA1763 &lt;=2100, 0, $C1764), $C1764), $C1764)</f>
        <v>0</v>
      </c>
      <c r="AC1764">
        <f>IF(ISNUMBER('III. New Locations'!AC1763) = TRUE, IF('III. New Locations'!AC1763 &gt;= 0, IF('III. New Locations'!AC1763 &lt;=1, 0,$C1764),$C1764), $C1764)</f>
        <v>0</v>
      </c>
    </row>
    <row r="1765" spans="1:29">
      <c r="A1765">
        <f>'III. New Locations'!A1764</f>
        <v>1762</v>
      </c>
      <c r="C1765" s="4">
        <f>IF(LEN('III. New Locations'!C1764) &gt; 2, 1, 0)</f>
        <v>0</v>
      </c>
      <c r="E1765">
        <f>IF(LEN('III. New Locations'!E1764) = 2, IF('III. New Locations'!E1764 = "--", $C1765, 0), $C1765)</f>
        <v>0</v>
      </c>
      <c r="F1765">
        <f>IF(LEN('III. New Locations'!F1764) &gt; 4, 0, $C1765)</f>
        <v>0</v>
      </c>
      <c r="G1765">
        <f>IF(ISNUMBER('III. New Locations'!G1764) = TRUE, 0, $C1765)</f>
        <v>0</v>
      </c>
      <c r="H1765">
        <f>IF(ISNUMBER('III. New Locations'!H1764) = TRUE, 0, $C1765)</f>
        <v>0</v>
      </c>
      <c r="I1765">
        <f>IF(ISNUMBER('III. New Locations'!I1764) = TRUE, 0, $C1765)</f>
        <v>0</v>
      </c>
      <c r="J1765">
        <f>IF(ISNUMBER('III. New Locations'!J1764) = TRUE, 0, $C1765)</f>
        <v>0</v>
      </c>
      <c r="K1765">
        <f>IF(ISNUMBER('III. New Locations'!K1764) = TRUE, 0,$C1765)</f>
        <v>0</v>
      </c>
      <c r="M1765">
        <f>IF(ISNUMBER('III. New Locations'!M1764) = TRUE, 0,$C1765)</f>
        <v>0</v>
      </c>
      <c r="O1765">
        <f>IF(ISNUMBER('III. New Locations'!O1764) = TRUE, 0, $C1765)</f>
        <v>0</v>
      </c>
      <c r="P1765">
        <f>IF(ISNUMBER('III. New Locations'!P1764) = TRUE, 0, $C1765)</f>
        <v>0</v>
      </c>
      <c r="Q1765">
        <f>IF(ISNUMBER('III. New Locations'!Q1764) = TRUE, 0, $C1765)</f>
        <v>0</v>
      </c>
      <c r="R1765">
        <f>IF(ISNUMBER('III. New Locations'!R1764) = TRUE, IF('III. New Locations'!R1764 &gt;= 0, IF('III. New Locations'!R1764 &lt;=1, 0, $C1765),$C1765),$C1765)</f>
        <v>0</v>
      </c>
      <c r="S1765">
        <f>IF(ISNUMBER('III. New Locations'!S1764) = TRUE, IF('III. New Locations'!S1764 &gt;= 0, IF('III. New Locations'!S1764 &lt;=1, 0, $C1765), $C1765), $C1765)</f>
        <v>0</v>
      </c>
      <c r="T1765">
        <f>IF('III. New Locations'!T1764 = "-Unknown-", $C1765, 0)</f>
        <v>0</v>
      </c>
      <c r="U1765">
        <f>IF(LEN('III. New Locations'!U1764)&gt;1, 0, IF(T1765 = 0, 0, $C1765))</f>
        <v>0</v>
      </c>
      <c r="V1765">
        <f>IF('III. New Locations'!V1764 = "Unknown", $C1765, 0)</f>
        <v>0</v>
      </c>
      <c r="W1765">
        <f>IF(LEN('III. New Locations'!W1764)&gt;1, 0, IF(V1765 = 0, 0, $C1765))</f>
        <v>0</v>
      </c>
      <c r="X1765" t="str">
        <f>'III. New Locations'!X1764</f>
        <v>Unknown</v>
      </c>
      <c r="Y1765">
        <f>IF(ISNUMBER('III. New Locations'!Y1764) = TRUE, IF('III. New Locations'!Y1764 &gt;= 1400, IF('III. New Locations'!Y1764 &lt;=2100, 0, $C1765), $C1765), $C1765)</f>
        <v>0</v>
      </c>
      <c r="Z1765">
        <f>IF(ISNUMBER('III. New Locations'!Z1764) = TRUE, IF('III. New Locations'!Z1764 &gt;= 1400, IF('III. New Locations'!Z1764 &lt;=2100, 0, $C1765), $C1765), $C1765)</f>
        <v>0</v>
      </c>
      <c r="AA1765">
        <f>IF(ISNUMBER('III. New Locations'!AA1764) = TRUE, IF('III. New Locations'!AA1764 &gt;= 1400, IF('III. New Locations'!AA1764 &lt;=2100, 0, $C1765), $C1765), $C1765)</f>
        <v>0</v>
      </c>
      <c r="AC1765">
        <f>IF(ISNUMBER('III. New Locations'!AC1764) = TRUE, IF('III. New Locations'!AC1764 &gt;= 0, IF('III. New Locations'!AC1764 &lt;=1, 0,$C1765),$C1765), $C1765)</f>
        <v>0</v>
      </c>
    </row>
    <row r="1766" spans="1:29">
      <c r="A1766">
        <f>'III. New Locations'!A1765</f>
        <v>1763</v>
      </c>
      <c r="C1766" s="4">
        <f>IF(LEN('III. New Locations'!C1765) &gt; 2, 1, 0)</f>
        <v>0</v>
      </c>
      <c r="E1766">
        <f>IF(LEN('III. New Locations'!E1765) = 2, IF('III. New Locations'!E1765 = "--", $C1766, 0), $C1766)</f>
        <v>0</v>
      </c>
      <c r="F1766">
        <f>IF(LEN('III. New Locations'!F1765) &gt; 4, 0, $C1766)</f>
        <v>0</v>
      </c>
      <c r="G1766">
        <f>IF(ISNUMBER('III. New Locations'!G1765) = TRUE, 0, $C1766)</f>
        <v>0</v>
      </c>
      <c r="H1766">
        <f>IF(ISNUMBER('III. New Locations'!H1765) = TRUE, 0, $C1766)</f>
        <v>0</v>
      </c>
      <c r="I1766">
        <f>IF(ISNUMBER('III. New Locations'!I1765) = TRUE, 0, $C1766)</f>
        <v>0</v>
      </c>
      <c r="J1766">
        <f>IF(ISNUMBER('III. New Locations'!J1765) = TRUE, 0, $C1766)</f>
        <v>0</v>
      </c>
      <c r="K1766">
        <f>IF(ISNUMBER('III. New Locations'!K1765) = TRUE, 0,$C1766)</f>
        <v>0</v>
      </c>
      <c r="M1766">
        <f>IF(ISNUMBER('III. New Locations'!M1765) = TRUE, 0,$C1766)</f>
        <v>0</v>
      </c>
      <c r="O1766">
        <f>IF(ISNUMBER('III. New Locations'!O1765) = TRUE, 0, $C1766)</f>
        <v>0</v>
      </c>
      <c r="P1766">
        <f>IF(ISNUMBER('III. New Locations'!P1765) = TRUE, 0, $C1766)</f>
        <v>0</v>
      </c>
      <c r="Q1766">
        <f>IF(ISNUMBER('III. New Locations'!Q1765) = TRUE, 0, $C1766)</f>
        <v>0</v>
      </c>
      <c r="R1766">
        <f>IF(ISNUMBER('III. New Locations'!R1765) = TRUE, IF('III. New Locations'!R1765 &gt;= 0, IF('III. New Locations'!R1765 &lt;=1, 0, $C1766),$C1766),$C1766)</f>
        <v>0</v>
      </c>
      <c r="S1766">
        <f>IF(ISNUMBER('III. New Locations'!S1765) = TRUE, IF('III. New Locations'!S1765 &gt;= 0, IF('III. New Locations'!S1765 &lt;=1, 0, $C1766), $C1766), $C1766)</f>
        <v>0</v>
      </c>
      <c r="T1766">
        <f>IF('III. New Locations'!T1765 = "-Unknown-", $C1766, 0)</f>
        <v>0</v>
      </c>
      <c r="U1766">
        <f>IF(LEN('III. New Locations'!U1765)&gt;1, 0, IF(T1766 = 0, 0, $C1766))</f>
        <v>0</v>
      </c>
      <c r="V1766">
        <f>IF('III. New Locations'!V1765 = "Unknown", $C1766, 0)</f>
        <v>0</v>
      </c>
      <c r="W1766">
        <f>IF(LEN('III. New Locations'!W1765)&gt;1, 0, IF(V1766 = 0, 0, $C1766))</f>
        <v>0</v>
      </c>
      <c r="X1766" t="str">
        <f>'III. New Locations'!X1765</f>
        <v>Unknown</v>
      </c>
      <c r="Y1766">
        <f>IF(ISNUMBER('III. New Locations'!Y1765) = TRUE, IF('III. New Locations'!Y1765 &gt;= 1400, IF('III. New Locations'!Y1765 &lt;=2100, 0, $C1766), $C1766), $C1766)</f>
        <v>0</v>
      </c>
      <c r="Z1766">
        <f>IF(ISNUMBER('III. New Locations'!Z1765) = TRUE, IF('III. New Locations'!Z1765 &gt;= 1400, IF('III. New Locations'!Z1765 &lt;=2100, 0, $C1766), $C1766), $C1766)</f>
        <v>0</v>
      </c>
      <c r="AA1766">
        <f>IF(ISNUMBER('III. New Locations'!AA1765) = TRUE, IF('III. New Locations'!AA1765 &gt;= 1400, IF('III. New Locations'!AA1765 &lt;=2100, 0, $C1766), $C1766), $C1766)</f>
        <v>0</v>
      </c>
      <c r="AC1766">
        <f>IF(ISNUMBER('III. New Locations'!AC1765) = TRUE, IF('III. New Locations'!AC1765 &gt;= 0, IF('III. New Locations'!AC1765 &lt;=1, 0,$C1766),$C1766), $C1766)</f>
        <v>0</v>
      </c>
    </row>
    <row r="1767" spans="1:29">
      <c r="A1767">
        <f>'III. New Locations'!A1766</f>
        <v>1764</v>
      </c>
      <c r="C1767" s="4">
        <f>IF(LEN('III. New Locations'!C1766) &gt; 2, 1, 0)</f>
        <v>0</v>
      </c>
      <c r="E1767">
        <f>IF(LEN('III. New Locations'!E1766) = 2, IF('III. New Locations'!E1766 = "--", $C1767, 0), $C1767)</f>
        <v>0</v>
      </c>
      <c r="F1767">
        <f>IF(LEN('III. New Locations'!F1766) &gt; 4, 0, $C1767)</f>
        <v>0</v>
      </c>
      <c r="G1767">
        <f>IF(ISNUMBER('III. New Locations'!G1766) = TRUE, 0, $C1767)</f>
        <v>0</v>
      </c>
      <c r="H1767">
        <f>IF(ISNUMBER('III. New Locations'!H1766) = TRUE, 0, $C1767)</f>
        <v>0</v>
      </c>
      <c r="I1767">
        <f>IF(ISNUMBER('III. New Locations'!I1766) = TRUE, 0, $C1767)</f>
        <v>0</v>
      </c>
      <c r="J1767">
        <f>IF(ISNUMBER('III. New Locations'!J1766) = TRUE, 0, $C1767)</f>
        <v>0</v>
      </c>
      <c r="K1767">
        <f>IF(ISNUMBER('III. New Locations'!K1766) = TRUE, 0,$C1767)</f>
        <v>0</v>
      </c>
      <c r="M1767">
        <f>IF(ISNUMBER('III. New Locations'!M1766) = TRUE, 0,$C1767)</f>
        <v>0</v>
      </c>
      <c r="O1767">
        <f>IF(ISNUMBER('III. New Locations'!O1766) = TRUE, 0, $C1767)</f>
        <v>0</v>
      </c>
      <c r="P1767">
        <f>IF(ISNUMBER('III. New Locations'!P1766) = TRUE, 0, $C1767)</f>
        <v>0</v>
      </c>
      <c r="Q1767">
        <f>IF(ISNUMBER('III. New Locations'!Q1766) = TRUE, 0, $C1767)</f>
        <v>0</v>
      </c>
      <c r="R1767">
        <f>IF(ISNUMBER('III. New Locations'!R1766) = TRUE, IF('III. New Locations'!R1766 &gt;= 0, IF('III. New Locations'!R1766 &lt;=1, 0, $C1767),$C1767),$C1767)</f>
        <v>0</v>
      </c>
      <c r="S1767">
        <f>IF(ISNUMBER('III. New Locations'!S1766) = TRUE, IF('III. New Locations'!S1766 &gt;= 0, IF('III. New Locations'!S1766 &lt;=1, 0, $C1767), $C1767), $C1767)</f>
        <v>0</v>
      </c>
      <c r="T1767">
        <f>IF('III. New Locations'!T1766 = "-Unknown-", $C1767, 0)</f>
        <v>0</v>
      </c>
      <c r="U1767">
        <f>IF(LEN('III. New Locations'!U1766)&gt;1, 0, IF(T1767 = 0, 0, $C1767))</f>
        <v>0</v>
      </c>
      <c r="V1767">
        <f>IF('III. New Locations'!V1766 = "Unknown", $C1767, 0)</f>
        <v>0</v>
      </c>
      <c r="W1767">
        <f>IF(LEN('III. New Locations'!W1766)&gt;1, 0, IF(V1767 = 0, 0, $C1767))</f>
        <v>0</v>
      </c>
      <c r="X1767" t="str">
        <f>'III. New Locations'!X1766</f>
        <v>Unknown</v>
      </c>
      <c r="Y1767">
        <f>IF(ISNUMBER('III. New Locations'!Y1766) = TRUE, IF('III. New Locations'!Y1766 &gt;= 1400, IF('III. New Locations'!Y1766 &lt;=2100, 0, $C1767), $C1767), $C1767)</f>
        <v>0</v>
      </c>
      <c r="Z1767">
        <f>IF(ISNUMBER('III. New Locations'!Z1766) = TRUE, IF('III. New Locations'!Z1766 &gt;= 1400, IF('III. New Locations'!Z1766 &lt;=2100, 0, $C1767), $C1767), $C1767)</f>
        <v>0</v>
      </c>
      <c r="AA1767">
        <f>IF(ISNUMBER('III. New Locations'!AA1766) = TRUE, IF('III. New Locations'!AA1766 &gt;= 1400, IF('III. New Locations'!AA1766 &lt;=2100, 0, $C1767), $C1767), $C1767)</f>
        <v>0</v>
      </c>
      <c r="AC1767">
        <f>IF(ISNUMBER('III. New Locations'!AC1766) = TRUE, IF('III. New Locations'!AC1766 &gt;= 0, IF('III. New Locations'!AC1766 &lt;=1, 0,$C1767),$C1767), $C1767)</f>
        <v>0</v>
      </c>
    </row>
    <row r="1768" spans="1:29">
      <c r="A1768">
        <f>'III. New Locations'!A1767</f>
        <v>1765</v>
      </c>
      <c r="C1768" s="4">
        <f>IF(LEN('III. New Locations'!C1767) &gt; 2, 1, 0)</f>
        <v>0</v>
      </c>
      <c r="E1768">
        <f>IF(LEN('III. New Locations'!E1767) = 2, IF('III. New Locations'!E1767 = "--", $C1768, 0), $C1768)</f>
        <v>0</v>
      </c>
      <c r="F1768">
        <f>IF(LEN('III. New Locations'!F1767) &gt; 4, 0, $C1768)</f>
        <v>0</v>
      </c>
      <c r="G1768">
        <f>IF(ISNUMBER('III. New Locations'!G1767) = TRUE, 0, $C1768)</f>
        <v>0</v>
      </c>
      <c r="H1768">
        <f>IF(ISNUMBER('III. New Locations'!H1767) = TRUE, 0, $C1768)</f>
        <v>0</v>
      </c>
      <c r="I1768">
        <f>IF(ISNUMBER('III. New Locations'!I1767) = TRUE, 0, $C1768)</f>
        <v>0</v>
      </c>
      <c r="J1768">
        <f>IF(ISNUMBER('III. New Locations'!J1767) = TRUE, 0, $C1768)</f>
        <v>0</v>
      </c>
      <c r="K1768">
        <f>IF(ISNUMBER('III. New Locations'!K1767) = TRUE, 0,$C1768)</f>
        <v>0</v>
      </c>
      <c r="M1768">
        <f>IF(ISNUMBER('III. New Locations'!M1767) = TRUE, 0,$C1768)</f>
        <v>0</v>
      </c>
      <c r="O1768">
        <f>IF(ISNUMBER('III. New Locations'!O1767) = TRUE, 0, $C1768)</f>
        <v>0</v>
      </c>
      <c r="P1768">
        <f>IF(ISNUMBER('III. New Locations'!P1767) = TRUE, 0, $C1768)</f>
        <v>0</v>
      </c>
      <c r="Q1768">
        <f>IF(ISNUMBER('III. New Locations'!Q1767) = TRUE, 0, $C1768)</f>
        <v>0</v>
      </c>
      <c r="R1768">
        <f>IF(ISNUMBER('III. New Locations'!R1767) = TRUE, IF('III. New Locations'!R1767 &gt;= 0, IF('III. New Locations'!R1767 &lt;=1, 0, $C1768),$C1768),$C1768)</f>
        <v>0</v>
      </c>
      <c r="S1768">
        <f>IF(ISNUMBER('III. New Locations'!S1767) = TRUE, IF('III. New Locations'!S1767 &gt;= 0, IF('III. New Locations'!S1767 &lt;=1, 0, $C1768), $C1768), $C1768)</f>
        <v>0</v>
      </c>
      <c r="T1768">
        <f>IF('III. New Locations'!T1767 = "-Unknown-", $C1768, 0)</f>
        <v>0</v>
      </c>
      <c r="U1768">
        <f>IF(LEN('III. New Locations'!U1767)&gt;1, 0, IF(T1768 = 0, 0, $C1768))</f>
        <v>0</v>
      </c>
      <c r="V1768">
        <f>IF('III. New Locations'!V1767 = "Unknown", $C1768, 0)</f>
        <v>0</v>
      </c>
      <c r="W1768">
        <f>IF(LEN('III. New Locations'!W1767)&gt;1, 0, IF(V1768 = 0, 0, $C1768))</f>
        <v>0</v>
      </c>
      <c r="X1768" t="str">
        <f>'III. New Locations'!X1767</f>
        <v>Unknown</v>
      </c>
      <c r="Y1768">
        <f>IF(ISNUMBER('III. New Locations'!Y1767) = TRUE, IF('III. New Locations'!Y1767 &gt;= 1400, IF('III. New Locations'!Y1767 &lt;=2100, 0, $C1768), $C1768), $C1768)</f>
        <v>0</v>
      </c>
      <c r="Z1768">
        <f>IF(ISNUMBER('III. New Locations'!Z1767) = TRUE, IF('III. New Locations'!Z1767 &gt;= 1400, IF('III. New Locations'!Z1767 &lt;=2100, 0, $C1768), $C1768), $C1768)</f>
        <v>0</v>
      </c>
      <c r="AA1768">
        <f>IF(ISNUMBER('III. New Locations'!AA1767) = TRUE, IF('III. New Locations'!AA1767 &gt;= 1400, IF('III. New Locations'!AA1767 &lt;=2100, 0, $C1768), $C1768), $C1768)</f>
        <v>0</v>
      </c>
      <c r="AC1768">
        <f>IF(ISNUMBER('III. New Locations'!AC1767) = TRUE, IF('III. New Locations'!AC1767 &gt;= 0, IF('III. New Locations'!AC1767 &lt;=1, 0,$C1768),$C1768), $C1768)</f>
        <v>0</v>
      </c>
    </row>
    <row r="1769" spans="1:29">
      <c r="A1769">
        <f>'III. New Locations'!A1768</f>
        <v>1766</v>
      </c>
      <c r="C1769" s="4">
        <f>IF(LEN('III. New Locations'!C1768) &gt; 2, 1, 0)</f>
        <v>0</v>
      </c>
      <c r="E1769">
        <f>IF(LEN('III. New Locations'!E1768) = 2, IF('III. New Locations'!E1768 = "--", $C1769, 0), $C1769)</f>
        <v>0</v>
      </c>
      <c r="F1769">
        <f>IF(LEN('III. New Locations'!F1768) &gt; 4, 0, $C1769)</f>
        <v>0</v>
      </c>
      <c r="G1769">
        <f>IF(ISNUMBER('III. New Locations'!G1768) = TRUE, 0, $C1769)</f>
        <v>0</v>
      </c>
      <c r="H1769">
        <f>IF(ISNUMBER('III. New Locations'!H1768) = TRUE, 0, $C1769)</f>
        <v>0</v>
      </c>
      <c r="I1769">
        <f>IF(ISNUMBER('III. New Locations'!I1768) = TRUE, 0, $C1769)</f>
        <v>0</v>
      </c>
      <c r="J1769">
        <f>IF(ISNUMBER('III. New Locations'!J1768) = TRUE, 0, $C1769)</f>
        <v>0</v>
      </c>
      <c r="K1769">
        <f>IF(ISNUMBER('III. New Locations'!K1768) = TRUE, 0,$C1769)</f>
        <v>0</v>
      </c>
      <c r="M1769">
        <f>IF(ISNUMBER('III. New Locations'!M1768) = TRUE, 0,$C1769)</f>
        <v>0</v>
      </c>
      <c r="O1769">
        <f>IF(ISNUMBER('III. New Locations'!O1768) = TRUE, 0, $C1769)</f>
        <v>0</v>
      </c>
      <c r="P1769">
        <f>IF(ISNUMBER('III. New Locations'!P1768) = TRUE, 0, $C1769)</f>
        <v>0</v>
      </c>
      <c r="Q1769">
        <f>IF(ISNUMBER('III. New Locations'!Q1768) = TRUE, 0, $C1769)</f>
        <v>0</v>
      </c>
      <c r="R1769">
        <f>IF(ISNUMBER('III. New Locations'!R1768) = TRUE, IF('III. New Locations'!R1768 &gt;= 0, IF('III. New Locations'!R1768 &lt;=1, 0, $C1769),$C1769),$C1769)</f>
        <v>0</v>
      </c>
      <c r="S1769">
        <f>IF(ISNUMBER('III. New Locations'!S1768) = TRUE, IF('III. New Locations'!S1768 &gt;= 0, IF('III. New Locations'!S1768 &lt;=1, 0, $C1769), $C1769), $C1769)</f>
        <v>0</v>
      </c>
      <c r="T1769">
        <f>IF('III. New Locations'!T1768 = "-Unknown-", $C1769, 0)</f>
        <v>0</v>
      </c>
      <c r="U1769">
        <f>IF(LEN('III. New Locations'!U1768)&gt;1, 0, IF(T1769 = 0, 0, $C1769))</f>
        <v>0</v>
      </c>
      <c r="V1769">
        <f>IF('III. New Locations'!V1768 = "Unknown", $C1769, 0)</f>
        <v>0</v>
      </c>
      <c r="W1769">
        <f>IF(LEN('III. New Locations'!W1768)&gt;1, 0, IF(V1769 = 0, 0, $C1769))</f>
        <v>0</v>
      </c>
      <c r="X1769" t="str">
        <f>'III. New Locations'!X1768</f>
        <v>Unknown</v>
      </c>
      <c r="Y1769">
        <f>IF(ISNUMBER('III. New Locations'!Y1768) = TRUE, IF('III. New Locations'!Y1768 &gt;= 1400, IF('III. New Locations'!Y1768 &lt;=2100, 0, $C1769), $C1769), $C1769)</f>
        <v>0</v>
      </c>
      <c r="Z1769">
        <f>IF(ISNUMBER('III. New Locations'!Z1768) = TRUE, IF('III. New Locations'!Z1768 &gt;= 1400, IF('III. New Locations'!Z1768 &lt;=2100, 0, $C1769), $C1769), $C1769)</f>
        <v>0</v>
      </c>
      <c r="AA1769">
        <f>IF(ISNUMBER('III. New Locations'!AA1768) = TRUE, IF('III. New Locations'!AA1768 &gt;= 1400, IF('III. New Locations'!AA1768 &lt;=2100, 0, $C1769), $C1769), $C1769)</f>
        <v>0</v>
      </c>
      <c r="AC1769">
        <f>IF(ISNUMBER('III. New Locations'!AC1768) = TRUE, IF('III. New Locations'!AC1768 &gt;= 0, IF('III. New Locations'!AC1768 &lt;=1, 0,$C1769),$C1769), $C1769)</f>
        <v>0</v>
      </c>
    </row>
    <row r="1770" spans="1:29">
      <c r="A1770">
        <f>'III. New Locations'!A1769</f>
        <v>1767</v>
      </c>
      <c r="C1770" s="4">
        <f>IF(LEN('III. New Locations'!C1769) &gt; 2, 1, 0)</f>
        <v>0</v>
      </c>
      <c r="E1770">
        <f>IF(LEN('III. New Locations'!E1769) = 2, IF('III. New Locations'!E1769 = "--", $C1770, 0), $C1770)</f>
        <v>0</v>
      </c>
      <c r="F1770">
        <f>IF(LEN('III. New Locations'!F1769) &gt; 4, 0, $C1770)</f>
        <v>0</v>
      </c>
      <c r="G1770">
        <f>IF(ISNUMBER('III. New Locations'!G1769) = TRUE, 0, $C1770)</f>
        <v>0</v>
      </c>
      <c r="H1770">
        <f>IF(ISNUMBER('III. New Locations'!H1769) = TRUE, 0, $C1770)</f>
        <v>0</v>
      </c>
      <c r="I1770">
        <f>IF(ISNUMBER('III. New Locations'!I1769) = TRUE, 0, $C1770)</f>
        <v>0</v>
      </c>
      <c r="J1770">
        <f>IF(ISNUMBER('III. New Locations'!J1769) = TRUE, 0, $C1770)</f>
        <v>0</v>
      </c>
      <c r="K1770">
        <f>IF(ISNUMBER('III. New Locations'!K1769) = TRUE, 0,$C1770)</f>
        <v>0</v>
      </c>
      <c r="M1770">
        <f>IF(ISNUMBER('III. New Locations'!M1769) = TRUE, 0,$C1770)</f>
        <v>0</v>
      </c>
      <c r="O1770">
        <f>IF(ISNUMBER('III. New Locations'!O1769) = TRUE, 0, $C1770)</f>
        <v>0</v>
      </c>
      <c r="P1770">
        <f>IF(ISNUMBER('III. New Locations'!P1769) = TRUE, 0, $C1770)</f>
        <v>0</v>
      </c>
      <c r="Q1770">
        <f>IF(ISNUMBER('III. New Locations'!Q1769) = TRUE, 0, $C1770)</f>
        <v>0</v>
      </c>
      <c r="R1770">
        <f>IF(ISNUMBER('III. New Locations'!R1769) = TRUE, IF('III. New Locations'!R1769 &gt;= 0, IF('III. New Locations'!R1769 &lt;=1, 0, $C1770),$C1770),$C1770)</f>
        <v>0</v>
      </c>
      <c r="S1770">
        <f>IF(ISNUMBER('III. New Locations'!S1769) = TRUE, IF('III. New Locations'!S1769 &gt;= 0, IF('III. New Locations'!S1769 &lt;=1, 0, $C1770), $C1770), $C1770)</f>
        <v>0</v>
      </c>
      <c r="T1770">
        <f>IF('III. New Locations'!T1769 = "-Unknown-", $C1770, 0)</f>
        <v>0</v>
      </c>
      <c r="U1770">
        <f>IF(LEN('III. New Locations'!U1769)&gt;1, 0, IF(T1770 = 0, 0, $C1770))</f>
        <v>0</v>
      </c>
      <c r="V1770">
        <f>IF('III. New Locations'!V1769 = "Unknown", $C1770, 0)</f>
        <v>0</v>
      </c>
      <c r="W1770">
        <f>IF(LEN('III. New Locations'!W1769)&gt;1, 0, IF(V1770 = 0, 0, $C1770))</f>
        <v>0</v>
      </c>
      <c r="X1770" t="str">
        <f>'III. New Locations'!X1769</f>
        <v>Unknown</v>
      </c>
      <c r="Y1770">
        <f>IF(ISNUMBER('III. New Locations'!Y1769) = TRUE, IF('III. New Locations'!Y1769 &gt;= 1400, IF('III. New Locations'!Y1769 &lt;=2100, 0, $C1770), $C1770), $C1770)</f>
        <v>0</v>
      </c>
      <c r="Z1770">
        <f>IF(ISNUMBER('III. New Locations'!Z1769) = TRUE, IF('III. New Locations'!Z1769 &gt;= 1400, IF('III. New Locations'!Z1769 &lt;=2100, 0, $C1770), $C1770), $C1770)</f>
        <v>0</v>
      </c>
      <c r="AA1770">
        <f>IF(ISNUMBER('III. New Locations'!AA1769) = TRUE, IF('III. New Locations'!AA1769 &gt;= 1400, IF('III. New Locations'!AA1769 &lt;=2100, 0, $C1770), $C1770), $C1770)</f>
        <v>0</v>
      </c>
      <c r="AC1770">
        <f>IF(ISNUMBER('III. New Locations'!AC1769) = TRUE, IF('III. New Locations'!AC1769 &gt;= 0, IF('III. New Locations'!AC1769 &lt;=1, 0,$C1770),$C1770), $C1770)</f>
        <v>0</v>
      </c>
    </row>
    <row r="1771" spans="1:29">
      <c r="A1771">
        <f>'III. New Locations'!A1770</f>
        <v>1768</v>
      </c>
      <c r="C1771" s="4">
        <f>IF(LEN('III. New Locations'!C1770) &gt; 2, 1, 0)</f>
        <v>0</v>
      </c>
      <c r="E1771">
        <f>IF(LEN('III. New Locations'!E1770) = 2, IF('III. New Locations'!E1770 = "--", $C1771, 0), $C1771)</f>
        <v>0</v>
      </c>
      <c r="F1771">
        <f>IF(LEN('III. New Locations'!F1770) &gt; 4, 0, $C1771)</f>
        <v>0</v>
      </c>
      <c r="G1771">
        <f>IF(ISNUMBER('III. New Locations'!G1770) = TRUE, 0, $C1771)</f>
        <v>0</v>
      </c>
      <c r="H1771">
        <f>IF(ISNUMBER('III. New Locations'!H1770) = TRUE, 0, $C1771)</f>
        <v>0</v>
      </c>
      <c r="I1771">
        <f>IF(ISNUMBER('III. New Locations'!I1770) = TRUE, 0, $C1771)</f>
        <v>0</v>
      </c>
      <c r="J1771">
        <f>IF(ISNUMBER('III. New Locations'!J1770) = TRUE, 0, $C1771)</f>
        <v>0</v>
      </c>
      <c r="K1771">
        <f>IF(ISNUMBER('III. New Locations'!K1770) = TRUE, 0,$C1771)</f>
        <v>0</v>
      </c>
      <c r="M1771">
        <f>IF(ISNUMBER('III. New Locations'!M1770) = TRUE, 0,$C1771)</f>
        <v>0</v>
      </c>
      <c r="O1771">
        <f>IF(ISNUMBER('III. New Locations'!O1770) = TRUE, 0, $C1771)</f>
        <v>0</v>
      </c>
      <c r="P1771">
        <f>IF(ISNUMBER('III. New Locations'!P1770) = TRUE, 0, $C1771)</f>
        <v>0</v>
      </c>
      <c r="Q1771">
        <f>IF(ISNUMBER('III. New Locations'!Q1770) = TRUE, 0, $C1771)</f>
        <v>0</v>
      </c>
      <c r="R1771">
        <f>IF(ISNUMBER('III. New Locations'!R1770) = TRUE, IF('III. New Locations'!R1770 &gt;= 0, IF('III. New Locations'!R1770 &lt;=1, 0, $C1771),$C1771),$C1771)</f>
        <v>0</v>
      </c>
      <c r="S1771">
        <f>IF(ISNUMBER('III. New Locations'!S1770) = TRUE, IF('III. New Locations'!S1770 &gt;= 0, IF('III. New Locations'!S1770 &lt;=1, 0, $C1771), $C1771), $C1771)</f>
        <v>0</v>
      </c>
      <c r="T1771">
        <f>IF('III. New Locations'!T1770 = "-Unknown-", $C1771, 0)</f>
        <v>0</v>
      </c>
      <c r="U1771">
        <f>IF(LEN('III. New Locations'!U1770)&gt;1, 0, IF(T1771 = 0, 0, $C1771))</f>
        <v>0</v>
      </c>
      <c r="V1771">
        <f>IF('III. New Locations'!V1770 = "Unknown", $C1771, 0)</f>
        <v>0</v>
      </c>
      <c r="W1771">
        <f>IF(LEN('III. New Locations'!W1770)&gt;1, 0, IF(V1771 = 0, 0, $C1771))</f>
        <v>0</v>
      </c>
      <c r="X1771" t="str">
        <f>'III. New Locations'!X1770</f>
        <v>Unknown</v>
      </c>
      <c r="Y1771">
        <f>IF(ISNUMBER('III. New Locations'!Y1770) = TRUE, IF('III. New Locations'!Y1770 &gt;= 1400, IF('III. New Locations'!Y1770 &lt;=2100, 0, $C1771), $C1771), $C1771)</f>
        <v>0</v>
      </c>
      <c r="Z1771">
        <f>IF(ISNUMBER('III. New Locations'!Z1770) = TRUE, IF('III. New Locations'!Z1770 &gt;= 1400, IF('III. New Locations'!Z1770 &lt;=2100, 0, $C1771), $C1771), $C1771)</f>
        <v>0</v>
      </c>
      <c r="AA1771">
        <f>IF(ISNUMBER('III. New Locations'!AA1770) = TRUE, IF('III. New Locations'!AA1770 &gt;= 1400, IF('III. New Locations'!AA1770 &lt;=2100, 0, $C1771), $C1771), $C1771)</f>
        <v>0</v>
      </c>
      <c r="AC1771">
        <f>IF(ISNUMBER('III. New Locations'!AC1770) = TRUE, IF('III. New Locations'!AC1770 &gt;= 0, IF('III. New Locations'!AC1770 &lt;=1, 0,$C1771),$C1771), $C1771)</f>
        <v>0</v>
      </c>
    </row>
    <row r="1772" spans="1:29">
      <c r="A1772">
        <f>'III. New Locations'!A1771</f>
        <v>1769</v>
      </c>
      <c r="C1772" s="4">
        <f>IF(LEN('III. New Locations'!C1771) &gt; 2, 1, 0)</f>
        <v>0</v>
      </c>
      <c r="E1772">
        <f>IF(LEN('III. New Locations'!E1771) = 2, IF('III. New Locations'!E1771 = "--", $C1772, 0), $C1772)</f>
        <v>0</v>
      </c>
      <c r="F1772">
        <f>IF(LEN('III. New Locations'!F1771) &gt; 4, 0, $C1772)</f>
        <v>0</v>
      </c>
      <c r="G1772">
        <f>IF(ISNUMBER('III. New Locations'!G1771) = TRUE, 0, $C1772)</f>
        <v>0</v>
      </c>
      <c r="H1772">
        <f>IF(ISNUMBER('III. New Locations'!H1771) = TRUE, 0, $C1772)</f>
        <v>0</v>
      </c>
      <c r="I1772">
        <f>IF(ISNUMBER('III. New Locations'!I1771) = TRUE, 0, $C1772)</f>
        <v>0</v>
      </c>
      <c r="J1772">
        <f>IF(ISNUMBER('III. New Locations'!J1771) = TRUE, 0, $C1772)</f>
        <v>0</v>
      </c>
      <c r="K1772">
        <f>IF(ISNUMBER('III. New Locations'!K1771) = TRUE, 0,$C1772)</f>
        <v>0</v>
      </c>
      <c r="M1772">
        <f>IF(ISNUMBER('III. New Locations'!M1771) = TRUE, 0,$C1772)</f>
        <v>0</v>
      </c>
      <c r="O1772">
        <f>IF(ISNUMBER('III. New Locations'!O1771) = TRUE, 0, $C1772)</f>
        <v>0</v>
      </c>
      <c r="P1772">
        <f>IF(ISNUMBER('III. New Locations'!P1771) = TRUE, 0, $C1772)</f>
        <v>0</v>
      </c>
      <c r="Q1772">
        <f>IF(ISNUMBER('III. New Locations'!Q1771) = TRUE, 0, $C1772)</f>
        <v>0</v>
      </c>
      <c r="R1772">
        <f>IF(ISNUMBER('III. New Locations'!R1771) = TRUE, IF('III. New Locations'!R1771 &gt;= 0, IF('III. New Locations'!R1771 &lt;=1, 0, $C1772),$C1772),$C1772)</f>
        <v>0</v>
      </c>
      <c r="S1772">
        <f>IF(ISNUMBER('III. New Locations'!S1771) = TRUE, IF('III. New Locations'!S1771 &gt;= 0, IF('III. New Locations'!S1771 &lt;=1, 0, $C1772), $C1772), $C1772)</f>
        <v>0</v>
      </c>
      <c r="T1772">
        <f>IF('III. New Locations'!T1771 = "-Unknown-", $C1772, 0)</f>
        <v>0</v>
      </c>
      <c r="U1772">
        <f>IF(LEN('III. New Locations'!U1771)&gt;1, 0, IF(T1772 = 0, 0, $C1772))</f>
        <v>0</v>
      </c>
      <c r="V1772">
        <f>IF('III. New Locations'!V1771 = "Unknown", $C1772, 0)</f>
        <v>0</v>
      </c>
      <c r="W1772">
        <f>IF(LEN('III. New Locations'!W1771)&gt;1, 0, IF(V1772 = 0, 0, $C1772))</f>
        <v>0</v>
      </c>
      <c r="X1772" t="str">
        <f>'III. New Locations'!X1771</f>
        <v>Unknown</v>
      </c>
      <c r="Y1772">
        <f>IF(ISNUMBER('III. New Locations'!Y1771) = TRUE, IF('III. New Locations'!Y1771 &gt;= 1400, IF('III. New Locations'!Y1771 &lt;=2100, 0, $C1772), $C1772), $C1772)</f>
        <v>0</v>
      </c>
      <c r="Z1772">
        <f>IF(ISNUMBER('III. New Locations'!Z1771) = TRUE, IF('III. New Locations'!Z1771 &gt;= 1400, IF('III. New Locations'!Z1771 &lt;=2100, 0, $C1772), $C1772), $C1772)</f>
        <v>0</v>
      </c>
      <c r="AA1772">
        <f>IF(ISNUMBER('III. New Locations'!AA1771) = TRUE, IF('III. New Locations'!AA1771 &gt;= 1400, IF('III. New Locations'!AA1771 &lt;=2100, 0, $C1772), $C1772), $C1772)</f>
        <v>0</v>
      </c>
      <c r="AC1772">
        <f>IF(ISNUMBER('III. New Locations'!AC1771) = TRUE, IF('III. New Locations'!AC1771 &gt;= 0, IF('III. New Locations'!AC1771 &lt;=1, 0,$C1772),$C1772), $C1772)</f>
        <v>0</v>
      </c>
    </row>
    <row r="1773" spans="1:29">
      <c r="A1773">
        <f>'III. New Locations'!A1772</f>
        <v>1770</v>
      </c>
      <c r="C1773" s="4">
        <f>IF(LEN('III. New Locations'!C1772) &gt; 2, 1, 0)</f>
        <v>0</v>
      </c>
      <c r="E1773">
        <f>IF(LEN('III. New Locations'!E1772) = 2, IF('III. New Locations'!E1772 = "--", $C1773, 0), $C1773)</f>
        <v>0</v>
      </c>
      <c r="F1773">
        <f>IF(LEN('III. New Locations'!F1772) &gt; 4, 0, $C1773)</f>
        <v>0</v>
      </c>
      <c r="G1773">
        <f>IF(ISNUMBER('III. New Locations'!G1772) = TRUE, 0, $C1773)</f>
        <v>0</v>
      </c>
      <c r="H1773">
        <f>IF(ISNUMBER('III. New Locations'!H1772) = TRUE, 0, $C1773)</f>
        <v>0</v>
      </c>
      <c r="I1773">
        <f>IF(ISNUMBER('III. New Locations'!I1772) = TRUE, 0, $C1773)</f>
        <v>0</v>
      </c>
      <c r="J1773">
        <f>IF(ISNUMBER('III. New Locations'!J1772) = TRUE, 0, $C1773)</f>
        <v>0</v>
      </c>
      <c r="K1773">
        <f>IF(ISNUMBER('III. New Locations'!K1772) = TRUE, 0,$C1773)</f>
        <v>0</v>
      </c>
      <c r="M1773">
        <f>IF(ISNUMBER('III. New Locations'!M1772) = TRUE, 0,$C1773)</f>
        <v>0</v>
      </c>
      <c r="O1773">
        <f>IF(ISNUMBER('III. New Locations'!O1772) = TRUE, 0, $C1773)</f>
        <v>0</v>
      </c>
      <c r="P1773">
        <f>IF(ISNUMBER('III. New Locations'!P1772) = TRUE, 0, $C1773)</f>
        <v>0</v>
      </c>
      <c r="Q1773">
        <f>IF(ISNUMBER('III. New Locations'!Q1772) = TRUE, 0, $C1773)</f>
        <v>0</v>
      </c>
      <c r="R1773">
        <f>IF(ISNUMBER('III. New Locations'!R1772) = TRUE, IF('III. New Locations'!R1772 &gt;= 0, IF('III. New Locations'!R1772 &lt;=1, 0, $C1773),$C1773),$C1773)</f>
        <v>0</v>
      </c>
      <c r="S1773">
        <f>IF(ISNUMBER('III. New Locations'!S1772) = TRUE, IF('III. New Locations'!S1772 &gt;= 0, IF('III. New Locations'!S1772 &lt;=1, 0, $C1773), $C1773), $C1773)</f>
        <v>0</v>
      </c>
      <c r="T1773">
        <f>IF('III. New Locations'!T1772 = "-Unknown-", $C1773, 0)</f>
        <v>0</v>
      </c>
      <c r="U1773">
        <f>IF(LEN('III. New Locations'!U1772)&gt;1, 0, IF(T1773 = 0, 0, $C1773))</f>
        <v>0</v>
      </c>
      <c r="V1773">
        <f>IF('III. New Locations'!V1772 = "Unknown", $C1773, 0)</f>
        <v>0</v>
      </c>
      <c r="W1773">
        <f>IF(LEN('III. New Locations'!W1772)&gt;1, 0, IF(V1773 = 0, 0, $C1773))</f>
        <v>0</v>
      </c>
      <c r="X1773" t="str">
        <f>'III. New Locations'!X1772</f>
        <v>Unknown</v>
      </c>
      <c r="Y1773">
        <f>IF(ISNUMBER('III. New Locations'!Y1772) = TRUE, IF('III. New Locations'!Y1772 &gt;= 1400, IF('III. New Locations'!Y1772 &lt;=2100, 0, $C1773), $C1773), $C1773)</f>
        <v>0</v>
      </c>
      <c r="Z1773">
        <f>IF(ISNUMBER('III. New Locations'!Z1772) = TRUE, IF('III. New Locations'!Z1772 &gt;= 1400, IF('III. New Locations'!Z1772 &lt;=2100, 0, $C1773), $C1773), $C1773)</f>
        <v>0</v>
      </c>
      <c r="AA1773">
        <f>IF(ISNUMBER('III. New Locations'!AA1772) = TRUE, IF('III. New Locations'!AA1772 &gt;= 1400, IF('III. New Locations'!AA1772 &lt;=2100, 0, $C1773), $C1773), $C1773)</f>
        <v>0</v>
      </c>
      <c r="AC1773">
        <f>IF(ISNUMBER('III. New Locations'!AC1772) = TRUE, IF('III. New Locations'!AC1772 &gt;= 0, IF('III. New Locations'!AC1772 &lt;=1, 0,$C1773),$C1773), $C1773)</f>
        <v>0</v>
      </c>
    </row>
    <row r="1774" spans="1:29">
      <c r="A1774">
        <f>'III. New Locations'!A1773</f>
        <v>1771</v>
      </c>
      <c r="C1774" s="4">
        <f>IF(LEN('III. New Locations'!C1773) &gt; 2, 1, 0)</f>
        <v>0</v>
      </c>
      <c r="E1774">
        <f>IF(LEN('III. New Locations'!E1773) = 2, IF('III. New Locations'!E1773 = "--", $C1774, 0), $C1774)</f>
        <v>0</v>
      </c>
      <c r="F1774">
        <f>IF(LEN('III. New Locations'!F1773) &gt; 4, 0, $C1774)</f>
        <v>0</v>
      </c>
      <c r="G1774">
        <f>IF(ISNUMBER('III. New Locations'!G1773) = TRUE, 0, $C1774)</f>
        <v>0</v>
      </c>
      <c r="H1774">
        <f>IF(ISNUMBER('III. New Locations'!H1773) = TRUE, 0, $C1774)</f>
        <v>0</v>
      </c>
      <c r="I1774">
        <f>IF(ISNUMBER('III. New Locations'!I1773) = TRUE, 0, $C1774)</f>
        <v>0</v>
      </c>
      <c r="J1774">
        <f>IF(ISNUMBER('III. New Locations'!J1773) = TRUE, 0, $C1774)</f>
        <v>0</v>
      </c>
      <c r="K1774">
        <f>IF(ISNUMBER('III. New Locations'!K1773) = TRUE, 0,$C1774)</f>
        <v>0</v>
      </c>
      <c r="M1774">
        <f>IF(ISNUMBER('III. New Locations'!M1773) = TRUE, 0,$C1774)</f>
        <v>0</v>
      </c>
      <c r="O1774">
        <f>IF(ISNUMBER('III. New Locations'!O1773) = TRUE, 0, $C1774)</f>
        <v>0</v>
      </c>
      <c r="P1774">
        <f>IF(ISNUMBER('III. New Locations'!P1773) = TRUE, 0, $C1774)</f>
        <v>0</v>
      </c>
      <c r="Q1774">
        <f>IF(ISNUMBER('III. New Locations'!Q1773) = TRUE, 0, $C1774)</f>
        <v>0</v>
      </c>
      <c r="R1774">
        <f>IF(ISNUMBER('III. New Locations'!R1773) = TRUE, IF('III. New Locations'!R1773 &gt;= 0, IF('III. New Locations'!R1773 &lt;=1, 0, $C1774),$C1774),$C1774)</f>
        <v>0</v>
      </c>
      <c r="S1774">
        <f>IF(ISNUMBER('III. New Locations'!S1773) = TRUE, IF('III. New Locations'!S1773 &gt;= 0, IF('III. New Locations'!S1773 &lt;=1, 0, $C1774), $C1774), $C1774)</f>
        <v>0</v>
      </c>
      <c r="T1774">
        <f>IF('III. New Locations'!T1773 = "-Unknown-", $C1774, 0)</f>
        <v>0</v>
      </c>
      <c r="U1774">
        <f>IF(LEN('III. New Locations'!U1773)&gt;1, 0, IF(T1774 = 0, 0, $C1774))</f>
        <v>0</v>
      </c>
      <c r="V1774">
        <f>IF('III. New Locations'!V1773 = "Unknown", $C1774, 0)</f>
        <v>0</v>
      </c>
      <c r="W1774">
        <f>IF(LEN('III. New Locations'!W1773)&gt;1, 0, IF(V1774 = 0, 0, $C1774))</f>
        <v>0</v>
      </c>
      <c r="X1774" t="str">
        <f>'III. New Locations'!X1773</f>
        <v>Unknown</v>
      </c>
      <c r="Y1774">
        <f>IF(ISNUMBER('III. New Locations'!Y1773) = TRUE, IF('III. New Locations'!Y1773 &gt;= 1400, IF('III. New Locations'!Y1773 &lt;=2100, 0, $C1774), $C1774), $C1774)</f>
        <v>0</v>
      </c>
      <c r="Z1774">
        <f>IF(ISNUMBER('III. New Locations'!Z1773) = TRUE, IF('III. New Locations'!Z1773 &gt;= 1400, IF('III. New Locations'!Z1773 &lt;=2100, 0, $C1774), $C1774), $C1774)</f>
        <v>0</v>
      </c>
      <c r="AA1774">
        <f>IF(ISNUMBER('III. New Locations'!AA1773) = TRUE, IF('III. New Locations'!AA1773 &gt;= 1400, IF('III. New Locations'!AA1773 &lt;=2100, 0, $C1774), $C1774), $C1774)</f>
        <v>0</v>
      </c>
      <c r="AC1774">
        <f>IF(ISNUMBER('III. New Locations'!AC1773) = TRUE, IF('III. New Locations'!AC1773 &gt;= 0, IF('III. New Locations'!AC1773 &lt;=1, 0,$C1774),$C1774), $C1774)</f>
        <v>0</v>
      </c>
    </row>
    <row r="1775" spans="1:29">
      <c r="A1775">
        <f>'III. New Locations'!A1774</f>
        <v>1772</v>
      </c>
      <c r="C1775" s="4">
        <f>IF(LEN('III. New Locations'!C1774) &gt; 2, 1, 0)</f>
        <v>0</v>
      </c>
      <c r="E1775">
        <f>IF(LEN('III. New Locations'!E1774) = 2, IF('III. New Locations'!E1774 = "--", $C1775, 0), $C1775)</f>
        <v>0</v>
      </c>
      <c r="F1775">
        <f>IF(LEN('III. New Locations'!F1774) &gt; 4, 0, $C1775)</f>
        <v>0</v>
      </c>
      <c r="G1775">
        <f>IF(ISNUMBER('III. New Locations'!G1774) = TRUE, 0, $C1775)</f>
        <v>0</v>
      </c>
      <c r="H1775">
        <f>IF(ISNUMBER('III. New Locations'!H1774) = TRUE, 0, $C1775)</f>
        <v>0</v>
      </c>
      <c r="I1775">
        <f>IF(ISNUMBER('III. New Locations'!I1774) = TRUE, 0, $C1775)</f>
        <v>0</v>
      </c>
      <c r="J1775">
        <f>IF(ISNUMBER('III. New Locations'!J1774) = TRUE, 0, $C1775)</f>
        <v>0</v>
      </c>
      <c r="K1775">
        <f>IF(ISNUMBER('III. New Locations'!K1774) = TRUE, 0,$C1775)</f>
        <v>0</v>
      </c>
      <c r="M1775">
        <f>IF(ISNUMBER('III. New Locations'!M1774) = TRUE, 0,$C1775)</f>
        <v>0</v>
      </c>
      <c r="O1775">
        <f>IF(ISNUMBER('III. New Locations'!O1774) = TRUE, 0, $C1775)</f>
        <v>0</v>
      </c>
      <c r="P1775">
        <f>IF(ISNUMBER('III. New Locations'!P1774) = TRUE, 0, $C1775)</f>
        <v>0</v>
      </c>
      <c r="Q1775">
        <f>IF(ISNUMBER('III. New Locations'!Q1774) = TRUE, 0, $C1775)</f>
        <v>0</v>
      </c>
      <c r="R1775">
        <f>IF(ISNUMBER('III. New Locations'!R1774) = TRUE, IF('III. New Locations'!R1774 &gt;= 0, IF('III. New Locations'!R1774 &lt;=1, 0, $C1775),$C1775),$C1775)</f>
        <v>0</v>
      </c>
      <c r="S1775">
        <f>IF(ISNUMBER('III. New Locations'!S1774) = TRUE, IF('III. New Locations'!S1774 &gt;= 0, IF('III. New Locations'!S1774 &lt;=1, 0, $C1775), $C1775), $C1775)</f>
        <v>0</v>
      </c>
      <c r="T1775">
        <f>IF('III. New Locations'!T1774 = "-Unknown-", $C1775, 0)</f>
        <v>0</v>
      </c>
      <c r="U1775">
        <f>IF(LEN('III. New Locations'!U1774)&gt;1, 0, IF(T1775 = 0, 0, $C1775))</f>
        <v>0</v>
      </c>
      <c r="V1775">
        <f>IF('III. New Locations'!V1774 = "Unknown", $C1775, 0)</f>
        <v>0</v>
      </c>
      <c r="W1775">
        <f>IF(LEN('III. New Locations'!W1774)&gt;1, 0, IF(V1775 = 0, 0, $C1775))</f>
        <v>0</v>
      </c>
      <c r="X1775" t="str">
        <f>'III. New Locations'!X1774</f>
        <v>Unknown</v>
      </c>
      <c r="Y1775">
        <f>IF(ISNUMBER('III. New Locations'!Y1774) = TRUE, IF('III. New Locations'!Y1774 &gt;= 1400, IF('III. New Locations'!Y1774 &lt;=2100, 0, $C1775), $C1775), $C1775)</f>
        <v>0</v>
      </c>
      <c r="Z1775">
        <f>IF(ISNUMBER('III. New Locations'!Z1774) = TRUE, IF('III. New Locations'!Z1774 &gt;= 1400, IF('III. New Locations'!Z1774 &lt;=2100, 0, $C1775), $C1775), $C1775)</f>
        <v>0</v>
      </c>
      <c r="AA1775">
        <f>IF(ISNUMBER('III. New Locations'!AA1774) = TRUE, IF('III. New Locations'!AA1774 &gt;= 1400, IF('III. New Locations'!AA1774 &lt;=2100, 0, $C1775), $C1775), $C1775)</f>
        <v>0</v>
      </c>
      <c r="AC1775">
        <f>IF(ISNUMBER('III. New Locations'!AC1774) = TRUE, IF('III. New Locations'!AC1774 &gt;= 0, IF('III. New Locations'!AC1774 &lt;=1, 0,$C1775),$C1775), $C1775)</f>
        <v>0</v>
      </c>
    </row>
    <row r="1776" spans="1:29">
      <c r="A1776">
        <f>'III. New Locations'!A1775</f>
        <v>1773</v>
      </c>
      <c r="C1776" s="4">
        <f>IF(LEN('III. New Locations'!C1775) &gt; 2, 1, 0)</f>
        <v>0</v>
      </c>
      <c r="E1776">
        <f>IF(LEN('III. New Locations'!E1775) = 2, IF('III. New Locations'!E1775 = "--", $C1776, 0), $C1776)</f>
        <v>0</v>
      </c>
      <c r="F1776">
        <f>IF(LEN('III. New Locations'!F1775) &gt; 4, 0, $C1776)</f>
        <v>0</v>
      </c>
      <c r="G1776">
        <f>IF(ISNUMBER('III. New Locations'!G1775) = TRUE, 0, $C1776)</f>
        <v>0</v>
      </c>
      <c r="H1776">
        <f>IF(ISNUMBER('III. New Locations'!H1775) = TRUE, 0, $C1776)</f>
        <v>0</v>
      </c>
      <c r="I1776">
        <f>IF(ISNUMBER('III. New Locations'!I1775) = TRUE, 0, $C1776)</f>
        <v>0</v>
      </c>
      <c r="J1776">
        <f>IF(ISNUMBER('III. New Locations'!J1775) = TRUE, 0, $C1776)</f>
        <v>0</v>
      </c>
      <c r="K1776">
        <f>IF(ISNUMBER('III. New Locations'!K1775) = TRUE, 0,$C1776)</f>
        <v>0</v>
      </c>
      <c r="M1776">
        <f>IF(ISNUMBER('III. New Locations'!M1775) = TRUE, 0,$C1776)</f>
        <v>0</v>
      </c>
      <c r="O1776">
        <f>IF(ISNUMBER('III. New Locations'!O1775) = TRUE, 0, $C1776)</f>
        <v>0</v>
      </c>
      <c r="P1776">
        <f>IF(ISNUMBER('III. New Locations'!P1775) = TRUE, 0, $C1776)</f>
        <v>0</v>
      </c>
      <c r="Q1776">
        <f>IF(ISNUMBER('III. New Locations'!Q1775) = TRUE, 0, $C1776)</f>
        <v>0</v>
      </c>
      <c r="R1776">
        <f>IF(ISNUMBER('III. New Locations'!R1775) = TRUE, IF('III. New Locations'!R1775 &gt;= 0, IF('III. New Locations'!R1775 &lt;=1, 0, $C1776),$C1776),$C1776)</f>
        <v>0</v>
      </c>
      <c r="S1776">
        <f>IF(ISNUMBER('III. New Locations'!S1775) = TRUE, IF('III. New Locations'!S1775 &gt;= 0, IF('III. New Locations'!S1775 &lt;=1, 0, $C1776), $C1776), $C1776)</f>
        <v>0</v>
      </c>
      <c r="T1776">
        <f>IF('III. New Locations'!T1775 = "-Unknown-", $C1776, 0)</f>
        <v>0</v>
      </c>
      <c r="U1776">
        <f>IF(LEN('III. New Locations'!U1775)&gt;1, 0, IF(T1776 = 0, 0, $C1776))</f>
        <v>0</v>
      </c>
      <c r="V1776">
        <f>IF('III. New Locations'!V1775 = "Unknown", $C1776, 0)</f>
        <v>0</v>
      </c>
      <c r="W1776">
        <f>IF(LEN('III. New Locations'!W1775)&gt;1, 0, IF(V1776 = 0, 0, $C1776))</f>
        <v>0</v>
      </c>
      <c r="X1776" t="str">
        <f>'III. New Locations'!X1775</f>
        <v>Unknown</v>
      </c>
      <c r="Y1776">
        <f>IF(ISNUMBER('III. New Locations'!Y1775) = TRUE, IF('III. New Locations'!Y1775 &gt;= 1400, IF('III. New Locations'!Y1775 &lt;=2100, 0, $C1776), $C1776), $C1776)</f>
        <v>0</v>
      </c>
      <c r="Z1776">
        <f>IF(ISNUMBER('III. New Locations'!Z1775) = TRUE, IF('III. New Locations'!Z1775 &gt;= 1400, IF('III. New Locations'!Z1775 &lt;=2100, 0, $C1776), $C1776), $C1776)</f>
        <v>0</v>
      </c>
      <c r="AA1776">
        <f>IF(ISNUMBER('III. New Locations'!AA1775) = TRUE, IF('III. New Locations'!AA1775 &gt;= 1400, IF('III. New Locations'!AA1775 &lt;=2100, 0, $C1776), $C1776), $C1776)</f>
        <v>0</v>
      </c>
      <c r="AC1776">
        <f>IF(ISNUMBER('III. New Locations'!AC1775) = TRUE, IF('III. New Locations'!AC1775 &gt;= 0, IF('III. New Locations'!AC1775 &lt;=1, 0,$C1776),$C1776), $C1776)</f>
        <v>0</v>
      </c>
    </row>
    <row r="1777" spans="1:29">
      <c r="A1777">
        <f>'III. New Locations'!A1776</f>
        <v>1774</v>
      </c>
      <c r="C1777" s="4">
        <f>IF(LEN('III. New Locations'!C1776) &gt; 2, 1, 0)</f>
        <v>0</v>
      </c>
      <c r="E1777">
        <f>IF(LEN('III. New Locations'!E1776) = 2, IF('III. New Locations'!E1776 = "--", $C1777, 0), $C1777)</f>
        <v>0</v>
      </c>
      <c r="F1777">
        <f>IF(LEN('III. New Locations'!F1776) &gt; 4, 0, $C1777)</f>
        <v>0</v>
      </c>
      <c r="G1777">
        <f>IF(ISNUMBER('III. New Locations'!G1776) = TRUE, 0, $C1777)</f>
        <v>0</v>
      </c>
      <c r="H1777">
        <f>IF(ISNUMBER('III. New Locations'!H1776) = TRUE, 0, $C1777)</f>
        <v>0</v>
      </c>
      <c r="I1777">
        <f>IF(ISNUMBER('III. New Locations'!I1776) = TRUE, 0, $C1777)</f>
        <v>0</v>
      </c>
      <c r="J1777">
        <f>IF(ISNUMBER('III. New Locations'!J1776) = TRUE, 0, $C1777)</f>
        <v>0</v>
      </c>
      <c r="K1777">
        <f>IF(ISNUMBER('III. New Locations'!K1776) = TRUE, 0,$C1777)</f>
        <v>0</v>
      </c>
      <c r="M1777">
        <f>IF(ISNUMBER('III. New Locations'!M1776) = TRUE, 0,$C1777)</f>
        <v>0</v>
      </c>
      <c r="O1777">
        <f>IF(ISNUMBER('III. New Locations'!O1776) = TRUE, 0, $C1777)</f>
        <v>0</v>
      </c>
      <c r="P1777">
        <f>IF(ISNUMBER('III. New Locations'!P1776) = TRUE, 0, $C1777)</f>
        <v>0</v>
      </c>
      <c r="Q1777">
        <f>IF(ISNUMBER('III. New Locations'!Q1776) = TRUE, 0, $C1777)</f>
        <v>0</v>
      </c>
      <c r="R1777">
        <f>IF(ISNUMBER('III. New Locations'!R1776) = TRUE, IF('III. New Locations'!R1776 &gt;= 0, IF('III. New Locations'!R1776 &lt;=1, 0, $C1777),$C1777),$C1777)</f>
        <v>0</v>
      </c>
      <c r="S1777">
        <f>IF(ISNUMBER('III. New Locations'!S1776) = TRUE, IF('III. New Locations'!S1776 &gt;= 0, IF('III. New Locations'!S1776 &lt;=1, 0, $C1777), $C1777), $C1777)</f>
        <v>0</v>
      </c>
      <c r="T1777">
        <f>IF('III. New Locations'!T1776 = "-Unknown-", $C1777, 0)</f>
        <v>0</v>
      </c>
      <c r="U1777">
        <f>IF(LEN('III. New Locations'!U1776)&gt;1, 0, IF(T1777 = 0, 0, $C1777))</f>
        <v>0</v>
      </c>
      <c r="V1777">
        <f>IF('III. New Locations'!V1776 = "Unknown", $C1777, 0)</f>
        <v>0</v>
      </c>
      <c r="W1777">
        <f>IF(LEN('III. New Locations'!W1776)&gt;1, 0, IF(V1777 = 0, 0, $C1777))</f>
        <v>0</v>
      </c>
      <c r="X1777" t="str">
        <f>'III. New Locations'!X1776</f>
        <v>Unknown</v>
      </c>
      <c r="Y1777">
        <f>IF(ISNUMBER('III. New Locations'!Y1776) = TRUE, IF('III. New Locations'!Y1776 &gt;= 1400, IF('III. New Locations'!Y1776 &lt;=2100, 0, $C1777), $C1777), $C1777)</f>
        <v>0</v>
      </c>
      <c r="Z1777">
        <f>IF(ISNUMBER('III. New Locations'!Z1776) = TRUE, IF('III. New Locations'!Z1776 &gt;= 1400, IF('III. New Locations'!Z1776 &lt;=2100, 0, $C1777), $C1777), $C1777)</f>
        <v>0</v>
      </c>
      <c r="AA1777">
        <f>IF(ISNUMBER('III. New Locations'!AA1776) = TRUE, IF('III. New Locations'!AA1776 &gt;= 1400, IF('III. New Locations'!AA1776 &lt;=2100, 0, $C1777), $C1777), $C1777)</f>
        <v>0</v>
      </c>
      <c r="AC1777">
        <f>IF(ISNUMBER('III. New Locations'!AC1776) = TRUE, IF('III. New Locations'!AC1776 &gt;= 0, IF('III. New Locations'!AC1776 &lt;=1, 0,$C1777),$C1777), $C1777)</f>
        <v>0</v>
      </c>
    </row>
    <row r="1778" spans="1:29">
      <c r="A1778">
        <f>'III. New Locations'!A1777</f>
        <v>1775</v>
      </c>
      <c r="C1778" s="4">
        <f>IF(LEN('III. New Locations'!C1777) &gt; 2, 1, 0)</f>
        <v>0</v>
      </c>
      <c r="E1778">
        <f>IF(LEN('III. New Locations'!E1777) = 2, IF('III. New Locations'!E1777 = "--", $C1778, 0), $C1778)</f>
        <v>0</v>
      </c>
      <c r="F1778">
        <f>IF(LEN('III. New Locations'!F1777) &gt; 4, 0, $C1778)</f>
        <v>0</v>
      </c>
      <c r="G1778">
        <f>IF(ISNUMBER('III. New Locations'!G1777) = TRUE, 0, $C1778)</f>
        <v>0</v>
      </c>
      <c r="H1778">
        <f>IF(ISNUMBER('III. New Locations'!H1777) = TRUE, 0, $C1778)</f>
        <v>0</v>
      </c>
      <c r="I1778">
        <f>IF(ISNUMBER('III. New Locations'!I1777) = TRUE, 0, $C1778)</f>
        <v>0</v>
      </c>
      <c r="J1778">
        <f>IF(ISNUMBER('III. New Locations'!J1777) = TRUE, 0, $C1778)</f>
        <v>0</v>
      </c>
      <c r="K1778">
        <f>IF(ISNUMBER('III. New Locations'!K1777) = TRUE, 0,$C1778)</f>
        <v>0</v>
      </c>
      <c r="M1778">
        <f>IF(ISNUMBER('III. New Locations'!M1777) = TRUE, 0,$C1778)</f>
        <v>0</v>
      </c>
      <c r="O1778">
        <f>IF(ISNUMBER('III. New Locations'!O1777) = TRUE, 0, $C1778)</f>
        <v>0</v>
      </c>
      <c r="P1778">
        <f>IF(ISNUMBER('III. New Locations'!P1777) = TRUE, 0, $C1778)</f>
        <v>0</v>
      </c>
      <c r="Q1778">
        <f>IF(ISNUMBER('III. New Locations'!Q1777) = TRUE, 0, $C1778)</f>
        <v>0</v>
      </c>
      <c r="R1778">
        <f>IF(ISNUMBER('III. New Locations'!R1777) = TRUE, IF('III. New Locations'!R1777 &gt;= 0, IF('III. New Locations'!R1777 &lt;=1, 0, $C1778),$C1778),$C1778)</f>
        <v>0</v>
      </c>
      <c r="S1778">
        <f>IF(ISNUMBER('III. New Locations'!S1777) = TRUE, IF('III. New Locations'!S1777 &gt;= 0, IF('III. New Locations'!S1777 &lt;=1, 0, $C1778), $C1778), $C1778)</f>
        <v>0</v>
      </c>
      <c r="T1778">
        <f>IF('III. New Locations'!T1777 = "-Unknown-", $C1778, 0)</f>
        <v>0</v>
      </c>
      <c r="U1778">
        <f>IF(LEN('III. New Locations'!U1777)&gt;1, 0, IF(T1778 = 0, 0, $C1778))</f>
        <v>0</v>
      </c>
      <c r="V1778">
        <f>IF('III. New Locations'!V1777 = "Unknown", $C1778, 0)</f>
        <v>0</v>
      </c>
      <c r="W1778">
        <f>IF(LEN('III. New Locations'!W1777)&gt;1, 0, IF(V1778 = 0, 0, $C1778))</f>
        <v>0</v>
      </c>
      <c r="X1778" t="str">
        <f>'III. New Locations'!X1777</f>
        <v>Unknown</v>
      </c>
      <c r="Y1778">
        <f>IF(ISNUMBER('III. New Locations'!Y1777) = TRUE, IF('III. New Locations'!Y1777 &gt;= 1400, IF('III. New Locations'!Y1777 &lt;=2100, 0, $C1778), $C1778), $C1778)</f>
        <v>0</v>
      </c>
      <c r="Z1778">
        <f>IF(ISNUMBER('III. New Locations'!Z1777) = TRUE, IF('III. New Locations'!Z1777 &gt;= 1400, IF('III. New Locations'!Z1777 &lt;=2100, 0, $C1778), $C1778), $C1778)</f>
        <v>0</v>
      </c>
      <c r="AA1778">
        <f>IF(ISNUMBER('III. New Locations'!AA1777) = TRUE, IF('III. New Locations'!AA1777 &gt;= 1400, IF('III. New Locations'!AA1777 &lt;=2100, 0, $C1778), $C1778), $C1778)</f>
        <v>0</v>
      </c>
      <c r="AC1778">
        <f>IF(ISNUMBER('III. New Locations'!AC1777) = TRUE, IF('III. New Locations'!AC1777 &gt;= 0, IF('III. New Locations'!AC1777 &lt;=1, 0,$C1778),$C1778), $C1778)</f>
        <v>0</v>
      </c>
    </row>
    <row r="1779" spans="1:29">
      <c r="A1779">
        <f>'III. New Locations'!A1778</f>
        <v>1776</v>
      </c>
      <c r="C1779" s="4">
        <f>IF(LEN('III. New Locations'!C1778) &gt; 2, 1, 0)</f>
        <v>0</v>
      </c>
      <c r="E1779">
        <f>IF(LEN('III. New Locations'!E1778) = 2, IF('III. New Locations'!E1778 = "--", $C1779, 0), $C1779)</f>
        <v>0</v>
      </c>
      <c r="F1779">
        <f>IF(LEN('III. New Locations'!F1778) &gt; 4, 0, $C1779)</f>
        <v>0</v>
      </c>
      <c r="G1779">
        <f>IF(ISNUMBER('III. New Locations'!G1778) = TRUE, 0, $C1779)</f>
        <v>0</v>
      </c>
      <c r="H1779">
        <f>IF(ISNUMBER('III. New Locations'!H1778) = TRUE, 0, $C1779)</f>
        <v>0</v>
      </c>
      <c r="I1779">
        <f>IF(ISNUMBER('III. New Locations'!I1778) = TRUE, 0, $C1779)</f>
        <v>0</v>
      </c>
      <c r="J1779">
        <f>IF(ISNUMBER('III. New Locations'!J1778) = TRUE, 0, $C1779)</f>
        <v>0</v>
      </c>
      <c r="K1779">
        <f>IF(ISNUMBER('III. New Locations'!K1778) = TRUE, 0,$C1779)</f>
        <v>0</v>
      </c>
      <c r="M1779">
        <f>IF(ISNUMBER('III. New Locations'!M1778) = TRUE, 0,$C1779)</f>
        <v>0</v>
      </c>
      <c r="O1779">
        <f>IF(ISNUMBER('III. New Locations'!O1778) = TRUE, 0, $C1779)</f>
        <v>0</v>
      </c>
      <c r="P1779">
        <f>IF(ISNUMBER('III. New Locations'!P1778) = TRUE, 0, $C1779)</f>
        <v>0</v>
      </c>
      <c r="Q1779">
        <f>IF(ISNUMBER('III. New Locations'!Q1778) = TRUE, 0, $C1779)</f>
        <v>0</v>
      </c>
      <c r="R1779">
        <f>IF(ISNUMBER('III. New Locations'!R1778) = TRUE, IF('III. New Locations'!R1778 &gt;= 0, IF('III. New Locations'!R1778 &lt;=1, 0, $C1779),$C1779),$C1779)</f>
        <v>0</v>
      </c>
      <c r="S1779">
        <f>IF(ISNUMBER('III. New Locations'!S1778) = TRUE, IF('III. New Locations'!S1778 &gt;= 0, IF('III. New Locations'!S1778 &lt;=1, 0, $C1779), $C1779), $C1779)</f>
        <v>0</v>
      </c>
      <c r="T1779">
        <f>IF('III. New Locations'!T1778 = "-Unknown-", $C1779, 0)</f>
        <v>0</v>
      </c>
      <c r="U1779">
        <f>IF(LEN('III. New Locations'!U1778)&gt;1, 0, IF(T1779 = 0, 0, $C1779))</f>
        <v>0</v>
      </c>
      <c r="V1779">
        <f>IF('III. New Locations'!V1778 = "Unknown", $C1779, 0)</f>
        <v>0</v>
      </c>
      <c r="W1779">
        <f>IF(LEN('III. New Locations'!W1778)&gt;1, 0, IF(V1779 = 0, 0, $C1779))</f>
        <v>0</v>
      </c>
      <c r="X1779" t="str">
        <f>'III. New Locations'!X1778</f>
        <v>Unknown</v>
      </c>
      <c r="Y1779">
        <f>IF(ISNUMBER('III. New Locations'!Y1778) = TRUE, IF('III. New Locations'!Y1778 &gt;= 1400, IF('III. New Locations'!Y1778 &lt;=2100, 0, $C1779), $C1779), $C1779)</f>
        <v>0</v>
      </c>
      <c r="Z1779">
        <f>IF(ISNUMBER('III. New Locations'!Z1778) = TRUE, IF('III. New Locations'!Z1778 &gt;= 1400, IF('III. New Locations'!Z1778 &lt;=2100, 0, $C1779), $C1779), $C1779)</f>
        <v>0</v>
      </c>
      <c r="AA1779">
        <f>IF(ISNUMBER('III. New Locations'!AA1778) = TRUE, IF('III. New Locations'!AA1778 &gt;= 1400, IF('III. New Locations'!AA1778 &lt;=2100, 0, $C1779), $C1779), $C1779)</f>
        <v>0</v>
      </c>
      <c r="AC1779">
        <f>IF(ISNUMBER('III. New Locations'!AC1778) = TRUE, IF('III. New Locations'!AC1778 &gt;= 0, IF('III. New Locations'!AC1778 &lt;=1, 0,$C1779),$C1779), $C1779)</f>
        <v>0</v>
      </c>
    </row>
    <row r="1780" spans="1:29">
      <c r="A1780">
        <f>'III. New Locations'!A1779</f>
        <v>1777</v>
      </c>
      <c r="C1780" s="4">
        <f>IF(LEN('III. New Locations'!C1779) &gt; 2, 1, 0)</f>
        <v>0</v>
      </c>
      <c r="E1780">
        <f>IF(LEN('III. New Locations'!E1779) = 2, IF('III. New Locations'!E1779 = "--", $C1780, 0), $C1780)</f>
        <v>0</v>
      </c>
      <c r="F1780">
        <f>IF(LEN('III. New Locations'!F1779) &gt; 4, 0, $C1780)</f>
        <v>0</v>
      </c>
      <c r="G1780">
        <f>IF(ISNUMBER('III. New Locations'!G1779) = TRUE, 0, $C1780)</f>
        <v>0</v>
      </c>
      <c r="H1780">
        <f>IF(ISNUMBER('III. New Locations'!H1779) = TRUE, 0, $C1780)</f>
        <v>0</v>
      </c>
      <c r="I1780">
        <f>IF(ISNUMBER('III. New Locations'!I1779) = TRUE, 0, $C1780)</f>
        <v>0</v>
      </c>
      <c r="J1780">
        <f>IF(ISNUMBER('III. New Locations'!J1779) = TRUE, 0, $C1780)</f>
        <v>0</v>
      </c>
      <c r="K1780">
        <f>IF(ISNUMBER('III. New Locations'!K1779) = TRUE, 0,$C1780)</f>
        <v>0</v>
      </c>
      <c r="M1780">
        <f>IF(ISNUMBER('III. New Locations'!M1779) = TRUE, 0,$C1780)</f>
        <v>0</v>
      </c>
      <c r="O1780">
        <f>IF(ISNUMBER('III. New Locations'!O1779) = TRUE, 0, $C1780)</f>
        <v>0</v>
      </c>
      <c r="P1780">
        <f>IF(ISNUMBER('III. New Locations'!P1779) = TRUE, 0, $C1780)</f>
        <v>0</v>
      </c>
      <c r="Q1780">
        <f>IF(ISNUMBER('III. New Locations'!Q1779) = TRUE, 0, $C1780)</f>
        <v>0</v>
      </c>
      <c r="R1780">
        <f>IF(ISNUMBER('III. New Locations'!R1779) = TRUE, IF('III. New Locations'!R1779 &gt;= 0, IF('III. New Locations'!R1779 &lt;=1, 0, $C1780),$C1780),$C1780)</f>
        <v>0</v>
      </c>
      <c r="S1780">
        <f>IF(ISNUMBER('III. New Locations'!S1779) = TRUE, IF('III. New Locations'!S1779 &gt;= 0, IF('III. New Locations'!S1779 &lt;=1, 0, $C1780), $C1780), $C1780)</f>
        <v>0</v>
      </c>
      <c r="T1780">
        <f>IF('III. New Locations'!T1779 = "-Unknown-", $C1780, 0)</f>
        <v>0</v>
      </c>
      <c r="U1780">
        <f>IF(LEN('III. New Locations'!U1779)&gt;1, 0, IF(T1780 = 0, 0, $C1780))</f>
        <v>0</v>
      </c>
      <c r="V1780">
        <f>IF('III. New Locations'!V1779 = "Unknown", $C1780, 0)</f>
        <v>0</v>
      </c>
      <c r="W1780">
        <f>IF(LEN('III. New Locations'!W1779)&gt;1, 0, IF(V1780 = 0, 0, $C1780))</f>
        <v>0</v>
      </c>
      <c r="X1780" t="str">
        <f>'III. New Locations'!X1779</f>
        <v>Unknown</v>
      </c>
      <c r="Y1780">
        <f>IF(ISNUMBER('III. New Locations'!Y1779) = TRUE, IF('III. New Locations'!Y1779 &gt;= 1400, IF('III. New Locations'!Y1779 &lt;=2100, 0, $C1780), $C1780), $C1780)</f>
        <v>0</v>
      </c>
      <c r="Z1780">
        <f>IF(ISNUMBER('III. New Locations'!Z1779) = TRUE, IF('III. New Locations'!Z1779 &gt;= 1400, IF('III. New Locations'!Z1779 &lt;=2100, 0, $C1780), $C1780), $C1780)</f>
        <v>0</v>
      </c>
      <c r="AA1780">
        <f>IF(ISNUMBER('III. New Locations'!AA1779) = TRUE, IF('III. New Locations'!AA1779 &gt;= 1400, IF('III. New Locations'!AA1779 &lt;=2100, 0, $C1780), $C1780), $C1780)</f>
        <v>0</v>
      </c>
      <c r="AC1780">
        <f>IF(ISNUMBER('III. New Locations'!AC1779) = TRUE, IF('III. New Locations'!AC1779 &gt;= 0, IF('III. New Locations'!AC1779 &lt;=1, 0,$C1780),$C1780), $C1780)</f>
        <v>0</v>
      </c>
    </row>
    <row r="1781" spans="1:29">
      <c r="A1781">
        <f>'III. New Locations'!A1780</f>
        <v>1778</v>
      </c>
      <c r="C1781" s="4">
        <f>IF(LEN('III. New Locations'!C1780) &gt; 2, 1, 0)</f>
        <v>0</v>
      </c>
      <c r="E1781">
        <f>IF(LEN('III. New Locations'!E1780) = 2, IF('III. New Locations'!E1780 = "--", $C1781, 0), $C1781)</f>
        <v>0</v>
      </c>
      <c r="F1781">
        <f>IF(LEN('III. New Locations'!F1780) &gt; 4, 0, $C1781)</f>
        <v>0</v>
      </c>
      <c r="G1781">
        <f>IF(ISNUMBER('III. New Locations'!G1780) = TRUE, 0, $C1781)</f>
        <v>0</v>
      </c>
      <c r="H1781">
        <f>IF(ISNUMBER('III. New Locations'!H1780) = TRUE, 0, $C1781)</f>
        <v>0</v>
      </c>
      <c r="I1781">
        <f>IF(ISNUMBER('III. New Locations'!I1780) = TRUE, 0, $C1781)</f>
        <v>0</v>
      </c>
      <c r="J1781">
        <f>IF(ISNUMBER('III. New Locations'!J1780) = TRUE, 0, $C1781)</f>
        <v>0</v>
      </c>
      <c r="K1781">
        <f>IF(ISNUMBER('III. New Locations'!K1780) = TRUE, 0,$C1781)</f>
        <v>0</v>
      </c>
      <c r="M1781">
        <f>IF(ISNUMBER('III. New Locations'!M1780) = TRUE, 0,$C1781)</f>
        <v>0</v>
      </c>
      <c r="O1781">
        <f>IF(ISNUMBER('III. New Locations'!O1780) = TRUE, 0, $C1781)</f>
        <v>0</v>
      </c>
      <c r="P1781">
        <f>IF(ISNUMBER('III. New Locations'!P1780) = TRUE, 0, $C1781)</f>
        <v>0</v>
      </c>
      <c r="Q1781">
        <f>IF(ISNUMBER('III. New Locations'!Q1780) = TRUE, 0, $C1781)</f>
        <v>0</v>
      </c>
      <c r="R1781">
        <f>IF(ISNUMBER('III. New Locations'!R1780) = TRUE, IF('III. New Locations'!R1780 &gt;= 0, IF('III. New Locations'!R1780 &lt;=1, 0, $C1781),$C1781),$C1781)</f>
        <v>0</v>
      </c>
      <c r="S1781">
        <f>IF(ISNUMBER('III. New Locations'!S1780) = TRUE, IF('III. New Locations'!S1780 &gt;= 0, IF('III. New Locations'!S1780 &lt;=1, 0, $C1781), $C1781), $C1781)</f>
        <v>0</v>
      </c>
      <c r="T1781">
        <f>IF('III. New Locations'!T1780 = "-Unknown-", $C1781, 0)</f>
        <v>0</v>
      </c>
      <c r="U1781">
        <f>IF(LEN('III. New Locations'!U1780)&gt;1, 0, IF(T1781 = 0, 0, $C1781))</f>
        <v>0</v>
      </c>
      <c r="V1781">
        <f>IF('III. New Locations'!V1780 = "Unknown", $C1781, 0)</f>
        <v>0</v>
      </c>
      <c r="W1781">
        <f>IF(LEN('III. New Locations'!W1780)&gt;1, 0, IF(V1781 = 0, 0, $C1781))</f>
        <v>0</v>
      </c>
      <c r="X1781" t="str">
        <f>'III. New Locations'!X1780</f>
        <v>Unknown</v>
      </c>
      <c r="Y1781">
        <f>IF(ISNUMBER('III. New Locations'!Y1780) = TRUE, IF('III. New Locations'!Y1780 &gt;= 1400, IF('III. New Locations'!Y1780 &lt;=2100, 0, $C1781), $C1781), $C1781)</f>
        <v>0</v>
      </c>
      <c r="Z1781">
        <f>IF(ISNUMBER('III. New Locations'!Z1780) = TRUE, IF('III. New Locations'!Z1780 &gt;= 1400, IF('III. New Locations'!Z1780 &lt;=2100, 0, $C1781), $C1781), $C1781)</f>
        <v>0</v>
      </c>
      <c r="AA1781">
        <f>IF(ISNUMBER('III. New Locations'!AA1780) = TRUE, IF('III. New Locations'!AA1780 &gt;= 1400, IF('III. New Locations'!AA1780 &lt;=2100, 0, $C1781), $C1781), $C1781)</f>
        <v>0</v>
      </c>
      <c r="AC1781">
        <f>IF(ISNUMBER('III. New Locations'!AC1780) = TRUE, IF('III. New Locations'!AC1780 &gt;= 0, IF('III. New Locations'!AC1780 &lt;=1, 0,$C1781),$C1781), $C1781)</f>
        <v>0</v>
      </c>
    </row>
    <row r="1782" spans="1:29">
      <c r="A1782">
        <f>'III. New Locations'!A1781</f>
        <v>1779</v>
      </c>
      <c r="C1782" s="4">
        <f>IF(LEN('III. New Locations'!C1781) &gt; 2, 1, 0)</f>
        <v>0</v>
      </c>
      <c r="E1782">
        <f>IF(LEN('III. New Locations'!E1781) = 2, IF('III. New Locations'!E1781 = "--", $C1782, 0), $C1782)</f>
        <v>0</v>
      </c>
      <c r="F1782">
        <f>IF(LEN('III. New Locations'!F1781) &gt; 4, 0, $C1782)</f>
        <v>0</v>
      </c>
      <c r="G1782">
        <f>IF(ISNUMBER('III. New Locations'!G1781) = TRUE, 0, $C1782)</f>
        <v>0</v>
      </c>
      <c r="H1782">
        <f>IF(ISNUMBER('III. New Locations'!H1781) = TRUE, 0, $C1782)</f>
        <v>0</v>
      </c>
      <c r="I1782">
        <f>IF(ISNUMBER('III. New Locations'!I1781) = TRUE, 0, $C1782)</f>
        <v>0</v>
      </c>
      <c r="J1782">
        <f>IF(ISNUMBER('III. New Locations'!J1781) = TRUE, 0, $C1782)</f>
        <v>0</v>
      </c>
      <c r="K1782">
        <f>IF(ISNUMBER('III. New Locations'!K1781) = TRUE, 0,$C1782)</f>
        <v>0</v>
      </c>
      <c r="M1782">
        <f>IF(ISNUMBER('III. New Locations'!M1781) = TRUE, 0,$C1782)</f>
        <v>0</v>
      </c>
      <c r="O1782">
        <f>IF(ISNUMBER('III. New Locations'!O1781) = TRUE, 0, $C1782)</f>
        <v>0</v>
      </c>
      <c r="P1782">
        <f>IF(ISNUMBER('III. New Locations'!P1781) = TRUE, 0, $C1782)</f>
        <v>0</v>
      </c>
      <c r="Q1782">
        <f>IF(ISNUMBER('III. New Locations'!Q1781) = TRUE, 0, $C1782)</f>
        <v>0</v>
      </c>
      <c r="R1782">
        <f>IF(ISNUMBER('III. New Locations'!R1781) = TRUE, IF('III. New Locations'!R1781 &gt;= 0, IF('III. New Locations'!R1781 &lt;=1, 0, $C1782),$C1782),$C1782)</f>
        <v>0</v>
      </c>
      <c r="S1782">
        <f>IF(ISNUMBER('III. New Locations'!S1781) = TRUE, IF('III. New Locations'!S1781 &gt;= 0, IF('III. New Locations'!S1781 &lt;=1, 0, $C1782), $C1782), $C1782)</f>
        <v>0</v>
      </c>
      <c r="T1782">
        <f>IF('III. New Locations'!T1781 = "-Unknown-", $C1782, 0)</f>
        <v>0</v>
      </c>
      <c r="U1782">
        <f>IF(LEN('III. New Locations'!U1781)&gt;1, 0, IF(T1782 = 0, 0, $C1782))</f>
        <v>0</v>
      </c>
      <c r="V1782">
        <f>IF('III. New Locations'!V1781 = "Unknown", $C1782, 0)</f>
        <v>0</v>
      </c>
      <c r="W1782">
        <f>IF(LEN('III. New Locations'!W1781)&gt;1, 0, IF(V1782 = 0, 0, $C1782))</f>
        <v>0</v>
      </c>
      <c r="X1782" t="str">
        <f>'III. New Locations'!X1781</f>
        <v>Unknown</v>
      </c>
      <c r="Y1782">
        <f>IF(ISNUMBER('III. New Locations'!Y1781) = TRUE, IF('III. New Locations'!Y1781 &gt;= 1400, IF('III. New Locations'!Y1781 &lt;=2100, 0, $C1782), $C1782), $C1782)</f>
        <v>0</v>
      </c>
      <c r="Z1782">
        <f>IF(ISNUMBER('III. New Locations'!Z1781) = TRUE, IF('III. New Locations'!Z1781 &gt;= 1400, IF('III. New Locations'!Z1781 &lt;=2100, 0, $C1782), $C1782), $C1782)</f>
        <v>0</v>
      </c>
      <c r="AA1782">
        <f>IF(ISNUMBER('III. New Locations'!AA1781) = TRUE, IF('III. New Locations'!AA1781 &gt;= 1400, IF('III. New Locations'!AA1781 &lt;=2100, 0, $C1782), $C1782), $C1782)</f>
        <v>0</v>
      </c>
      <c r="AC1782">
        <f>IF(ISNUMBER('III. New Locations'!AC1781) = TRUE, IF('III. New Locations'!AC1781 &gt;= 0, IF('III. New Locations'!AC1781 &lt;=1, 0,$C1782),$C1782), $C1782)</f>
        <v>0</v>
      </c>
    </row>
    <row r="1783" spans="1:29">
      <c r="A1783">
        <f>'III. New Locations'!A1782</f>
        <v>1780</v>
      </c>
      <c r="C1783" s="4">
        <f>IF(LEN('III. New Locations'!C1782) &gt; 2, 1, 0)</f>
        <v>0</v>
      </c>
      <c r="E1783">
        <f>IF(LEN('III. New Locations'!E1782) = 2, IF('III. New Locations'!E1782 = "--", $C1783, 0), $C1783)</f>
        <v>0</v>
      </c>
      <c r="F1783">
        <f>IF(LEN('III. New Locations'!F1782) &gt; 4, 0, $C1783)</f>
        <v>0</v>
      </c>
      <c r="G1783">
        <f>IF(ISNUMBER('III. New Locations'!G1782) = TRUE, 0, $C1783)</f>
        <v>0</v>
      </c>
      <c r="H1783">
        <f>IF(ISNUMBER('III. New Locations'!H1782) = TRUE, 0, $C1783)</f>
        <v>0</v>
      </c>
      <c r="I1783">
        <f>IF(ISNUMBER('III. New Locations'!I1782) = TRUE, 0, $C1783)</f>
        <v>0</v>
      </c>
      <c r="J1783">
        <f>IF(ISNUMBER('III. New Locations'!J1782) = TRUE, 0, $C1783)</f>
        <v>0</v>
      </c>
      <c r="K1783">
        <f>IF(ISNUMBER('III. New Locations'!K1782) = TRUE, 0,$C1783)</f>
        <v>0</v>
      </c>
      <c r="M1783">
        <f>IF(ISNUMBER('III. New Locations'!M1782) = TRUE, 0,$C1783)</f>
        <v>0</v>
      </c>
      <c r="O1783">
        <f>IF(ISNUMBER('III. New Locations'!O1782) = TRUE, 0, $C1783)</f>
        <v>0</v>
      </c>
      <c r="P1783">
        <f>IF(ISNUMBER('III. New Locations'!P1782) = TRUE, 0, $C1783)</f>
        <v>0</v>
      </c>
      <c r="Q1783">
        <f>IF(ISNUMBER('III. New Locations'!Q1782) = TRUE, 0, $C1783)</f>
        <v>0</v>
      </c>
      <c r="R1783">
        <f>IF(ISNUMBER('III. New Locations'!R1782) = TRUE, IF('III. New Locations'!R1782 &gt;= 0, IF('III. New Locations'!R1782 &lt;=1, 0, $C1783),$C1783),$C1783)</f>
        <v>0</v>
      </c>
      <c r="S1783">
        <f>IF(ISNUMBER('III. New Locations'!S1782) = TRUE, IF('III. New Locations'!S1782 &gt;= 0, IF('III. New Locations'!S1782 &lt;=1, 0, $C1783), $C1783), $C1783)</f>
        <v>0</v>
      </c>
      <c r="T1783">
        <f>IF('III. New Locations'!T1782 = "-Unknown-", $C1783, 0)</f>
        <v>0</v>
      </c>
      <c r="U1783">
        <f>IF(LEN('III. New Locations'!U1782)&gt;1, 0, IF(T1783 = 0, 0, $C1783))</f>
        <v>0</v>
      </c>
      <c r="V1783">
        <f>IF('III. New Locations'!V1782 = "Unknown", $C1783, 0)</f>
        <v>0</v>
      </c>
      <c r="W1783">
        <f>IF(LEN('III. New Locations'!W1782)&gt;1, 0, IF(V1783 = 0, 0, $C1783))</f>
        <v>0</v>
      </c>
      <c r="X1783" t="str">
        <f>'III. New Locations'!X1782</f>
        <v>Unknown</v>
      </c>
      <c r="Y1783">
        <f>IF(ISNUMBER('III. New Locations'!Y1782) = TRUE, IF('III. New Locations'!Y1782 &gt;= 1400, IF('III. New Locations'!Y1782 &lt;=2100, 0, $C1783), $C1783), $C1783)</f>
        <v>0</v>
      </c>
      <c r="Z1783">
        <f>IF(ISNUMBER('III. New Locations'!Z1782) = TRUE, IF('III. New Locations'!Z1782 &gt;= 1400, IF('III. New Locations'!Z1782 &lt;=2100, 0, $C1783), $C1783), $C1783)</f>
        <v>0</v>
      </c>
      <c r="AA1783">
        <f>IF(ISNUMBER('III. New Locations'!AA1782) = TRUE, IF('III. New Locations'!AA1782 &gt;= 1400, IF('III. New Locations'!AA1782 &lt;=2100, 0, $C1783), $C1783), $C1783)</f>
        <v>0</v>
      </c>
      <c r="AC1783">
        <f>IF(ISNUMBER('III. New Locations'!AC1782) = TRUE, IF('III. New Locations'!AC1782 &gt;= 0, IF('III. New Locations'!AC1782 &lt;=1, 0,$C1783),$C1783), $C1783)</f>
        <v>0</v>
      </c>
    </row>
    <row r="1784" spans="1:29">
      <c r="A1784">
        <f>'III. New Locations'!A1783</f>
        <v>1781</v>
      </c>
      <c r="C1784" s="4">
        <f>IF(LEN('III. New Locations'!C1783) &gt; 2, 1, 0)</f>
        <v>0</v>
      </c>
      <c r="E1784">
        <f>IF(LEN('III. New Locations'!E1783) = 2, IF('III. New Locations'!E1783 = "--", $C1784, 0), $C1784)</f>
        <v>0</v>
      </c>
      <c r="F1784">
        <f>IF(LEN('III. New Locations'!F1783) &gt; 4, 0, $C1784)</f>
        <v>0</v>
      </c>
      <c r="G1784">
        <f>IF(ISNUMBER('III. New Locations'!G1783) = TRUE, 0, $C1784)</f>
        <v>0</v>
      </c>
      <c r="H1784">
        <f>IF(ISNUMBER('III. New Locations'!H1783) = TRUE, 0, $C1784)</f>
        <v>0</v>
      </c>
      <c r="I1784">
        <f>IF(ISNUMBER('III. New Locations'!I1783) = TRUE, 0, $C1784)</f>
        <v>0</v>
      </c>
      <c r="J1784">
        <f>IF(ISNUMBER('III. New Locations'!J1783) = TRUE, 0, $C1784)</f>
        <v>0</v>
      </c>
      <c r="K1784">
        <f>IF(ISNUMBER('III. New Locations'!K1783) = TRUE, 0,$C1784)</f>
        <v>0</v>
      </c>
      <c r="M1784">
        <f>IF(ISNUMBER('III. New Locations'!M1783) = TRUE, 0,$C1784)</f>
        <v>0</v>
      </c>
      <c r="O1784">
        <f>IF(ISNUMBER('III. New Locations'!O1783) = TRUE, 0, $C1784)</f>
        <v>0</v>
      </c>
      <c r="P1784">
        <f>IF(ISNUMBER('III. New Locations'!P1783) = TRUE, 0, $C1784)</f>
        <v>0</v>
      </c>
      <c r="Q1784">
        <f>IF(ISNUMBER('III. New Locations'!Q1783) = TRUE, 0, $C1784)</f>
        <v>0</v>
      </c>
      <c r="R1784">
        <f>IF(ISNUMBER('III. New Locations'!R1783) = TRUE, IF('III. New Locations'!R1783 &gt;= 0, IF('III. New Locations'!R1783 &lt;=1, 0, $C1784),$C1784),$C1784)</f>
        <v>0</v>
      </c>
      <c r="S1784">
        <f>IF(ISNUMBER('III. New Locations'!S1783) = TRUE, IF('III. New Locations'!S1783 &gt;= 0, IF('III. New Locations'!S1783 &lt;=1, 0, $C1784), $C1784), $C1784)</f>
        <v>0</v>
      </c>
      <c r="T1784">
        <f>IF('III. New Locations'!T1783 = "-Unknown-", $C1784, 0)</f>
        <v>0</v>
      </c>
      <c r="U1784">
        <f>IF(LEN('III. New Locations'!U1783)&gt;1, 0, IF(T1784 = 0, 0, $C1784))</f>
        <v>0</v>
      </c>
      <c r="V1784">
        <f>IF('III. New Locations'!V1783 = "Unknown", $C1784, 0)</f>
        <v>0</v>
      </c>
      <c r="W1784">
        <f>IF(LEN('III. New Locations'!W1783)&gt;1, 0, IF(V1784 = 0, 0, $C1784))</f>
        <v>0</v>
      </c>
      <c r="X1784" t="str">
        <f>'III. New Locations'!X1783</f>
        <v>Unknown</v>
      </c>
      <c r="Y1784">
        <f>IF(ISNUMBER('III. New Locations'!Y1783) = TRUE, IF('III. New Locations'!Y1783 &gt;= 1400, IF('III. New Locations'!Y1783 &lt;=2100, 0, $C1784), $C1784), $C1784)</f>
        <v>0</v>
      </c>
      <c r="Z1784">
        <f>IF(ISNUMBER('III. New Locations'!Z1783) = TRUE, IF('III. New Locations'!Z1783 &gt;= 1400, IF('III. New Locations'!Z1783 &lt;=2100, 0, $C1784), $C1784), $C1784)</f>
        <v>0</v>
      </c>
      <c r="AA1784">
        <f>IF(ISNUMBER('III. New Locations'!AA1783) = TRUE, IF('III. New Locations'!AA1783 &gt;= 1400, IF('III. New Locations'!AA1783 &lt;=2100, 0, $C1784), $C1784), $C1784)</f>
        <v>0</v>
      </c>
      <c r="AC1784">
        <f>IF(ISNUMBER('III. New Locations'!AC1783) = TRUE, IF('III. New Locations'!AC1783 &gt;= 0, IF('III. New Locations'!AC1783 &lt;=1, 0,$C1784),$C1784), $C1784)</f>
        <v>0</v>
      </c>
    </row>
    <row r="1785" spans="1:29">
      <c r="A1785">
        <f>'III. New Locations'!A1784</f>
        <v>1782</v>
      </c>
      <c r="C1785" s="4">
        <f>IF(LEN('III. New Locations'!C1784) &gt; 2, 1, 0)</f>
        <v>0</v>
      </c>
      <c r="E1785">
        <f>IF(LEN('III. New Locations'!E1784) = 2, IF('III. New Locations'!E1784 = "--", $C1785, 0), $C1785)</f>
        <v>0</v>
      </c>
      <c r="F1785">
        <f>IF(LEN('III. New Locations'!F1784) &gt; 4, 0, $C1785)</f>
        <v>0</v>
      </c>
      <c r="G1785">
        <f>IF(ISNUMBER('III. New Locations'!G1784) = TRUE, 0, $C1785)</f>
        <v>0</v>
      </c>
      <c r="H1785">
        <f>IF(ISNUMBER('III. New Locations'!H1784) = TRUE, 0, $C1785)</f>
        <v>0</v>
      </c>
      <c r="I1785">
        <f>IF(ISNUMBER('III. New Locations'!I1784) = TRUE, 0, $C1785)</f>
        <v>0</v>
      </c>
      <c r="J1785">
        <f>IF(ISNUMBER('III. New Locations'!J1784) = TRUE, 0, $C1785)</f>
        <v>0</v>
      </c>
      <c r="K1785">
        <f>IF(ISNUMBER('III. New Locations'!K1784) = TRUE, 0,$C1785)</f>
        <v>0</v>
      </c>
      <c r="M1785">
        <f>IF(ISNUMBER('III. New Locations'!M1784) = TRUE, 0,$C1785)</f>
        <v>0</v>
      </c>
      <c r="O1785">
        <f>IF(ISNUMBER('III. New Locations'!O1784) = TRUE, 0, $C1785)</f>
        <v>0</v>
      </c>
      <c r="P1785">
        <f>IF(ISNUMBER('III. New Locations'!P1784) = TRUE, 0, $C1785)</f>
        <v>0</v>
      </c>
      <c r="Q1785">
        <f>IF(ISNUMBER('III. New Locations'!Q1784) = TRUE, 0, $C1785)</f>
        <v>0</v>
      </c>
      <c r="R1785">
        <f>IF(ISNUMBER('III. New Locations'!R1784) = TRUE, IF('III. New Locations'!R1784 &gt;= 0, IF('III. New Locations'!R1784 &lt;=1, 0, $C1785),$C1785),$C1785)</f>
        <v>0</v>
      </c>
      <c r="S1785">
        <f>IF(ISNUMBER('III. New Locations'!S1784) = TRUE, IF('III. New Locations'!S1784 &gt;= 0, IF('III. New Locations'!S1784 &lt;=1, 0, $C1785), $C1785), $C1785)</f>
        <v>0</v>
      </c>
      <c r="T1785">
        <f>IF('III. New Locations'!T1784 = "-Unknown-", $C1785, 0)</f>
        <v>0</v>
      </c>
      <c r="U1785">
        <f>IF(LEN('III. New Locations'!U1784)&gt;1, 0, IF(T1785 = 0, 0, $C1785))</f>
        <v>0</v>
      </c>
      <c r="V1785">
        <f>IF('III. New Locations'!V1784 = "Unknown", $C1785, 0)</f>
        <v>0</v>
      </c>
      <c r="W1785">
        <f>IF(LEN('III. New Locations'!W1784)&gt;1, 0, IF(V1785 = 0, 0, $C1785))</f>
        <v>0</v>
      </c>
      <c r="X1785" t="str">
        <f>'III. New Locations'!X1784</f>
        <v>Unknown</v>
      </c>
      <c r="Y1785">
        <f>IF(ISNUMBER('III. New Locations'!Y1784) = TRUE, IF('III. New Locations'!Y1784 &gt;= 1400, IF('III. New Locations'!Y1784 &lt;=2100, 0, $C1785), $C1785), $C1785)</f>
        <v>0</v>
      </c>
      <c r="Z1785">
        <f>IF(ISNUMBER('III. New Locations'!Z1784) = TRUE, IF('III. New Locations'!Z1784 &gt;= 1400, IF('III. New Locations'!Z1784 &lt;=2100, 0, $C1785), $C1785), $C1785)</f>
        <v>0</v>
      </c>
      <c r="AA1785">
        <f>IF(ISNUMBER('III. New Locations'!AA1784) = TRUE, IF('III. New Locations'!AA1784 &gt;= 1400, IF('III. New Locations'!AA1784 &lt;=2100, 0, $C1785), $C1785), $C1785)</f>
        <v>0</v>
      </c>
      <c r="AC1785">
        <f>IF(ISNUMBER('III. New Locations'!AC1784) = TRUE, IF('III. New Locations'!AC1784 &gt;= 0, IF('III. New Locations'!AC1784 &lt;=1, 0,$C1785),$C1785), $C1785)</f>
        <v>0</v>
      </c>
    </row>
    <row r="1786" spans="1:29">
      <c r="A1786">
        <f>'III. New Locations'!A1785</f>
        <v>1783</v>
      </c>
      <c r="C1786" s="4">
        <f>IF(LEN('III. New Locations'!C1785) &gt; 2, 1, 0)</f>
        <v>0</v>
      </c>
      <c r="E1786">
        <f>IF(LEN('III. New Locations'!E1785) = 2, IF('III. New Locations'!E1785 = "--", $C1786, 0), $C1786)</f>
        <v>0</v>
      </c>
      <c r="F1786">
        <f>IF(LEN('III. New Locations'!F1785) &gt; 4, 0, $C1786)</f>
        <v>0</v>
      </c>
      <c r="G1786">
        <f>IF(ISNUMBER('III. New Locations'!G1785) = TRUE, 0, $C1786)</f>
        <v>0</v>
      </c>
      <c r="H1786">
        <f>IF(ISNUMBER('III. New Locations'!H1785) = TRUE, 0, $C1786)</f>
        <v>0</v>
      </c>
      <c r="I1786">
        <f>IF(ISNUMBER('III. New Locations'!I1785) = TRUE, 0, $C1786)</f>
        <v>0</v>
      </c>
      <c r="J1786">
        <f>IF(ISNUMBER('III. New Locations'!J1785) = TRUE, 0, $C1786)</f>
        <v>0</v>
      </c>
      <c r="K1786">
        <f>IF(ISNUMBER('III. New Locations'!K1785) = TRUE, 0,$C1786)</f>
        <v>0</v>
      </c>
      <c r="M1786">
        <f>IF(ISNUMBER('III. New Locations'!M1785) = TRUE, 0,$C1786)</f>
        <v>0</v>
      </c>
      <c r="O1786">
        <f>IF(ISNUMBER('III. New Locations'!O1785) = TRUE, 0, $C1786)</f>
        <v>0</v>
      </c>
      <c r="P1786">
        <f>IF(ISNUMBER('III. New Locations'!P1785) = TRUE, 0, $C1786)</f>
        <v>0</v>
      </c>
      <c r="Q1786">
        <f>IF(ISNUMBER('III. New Locations'!Q1785) = TRUE, 0, $C1786)</f>
        <v>0</v>
      </c>
      <c r="R1786">
        <f>IF(ISNUMBER('III. New Locations'!R1785) = TRUE, IF('III. New Locations'!R1785 &gt;= 0, IF('III. New Locations'!R1785 &lt;=1, 0, $C1786),$C1786),$C1786)</f>
        <v>0</v>
      </c>
      <c r="S1786">
        <f>IF(ISNUMBER('III. New Locations'!S1785) = TRUE, IF('III. New Locations'!S1785 &gt;= 0, IF('III. New Locations'!S1785 &lt;=1, 0, $C1786), $C1786), $C1786)</f>
        <v>0</v>
      </c>
      <c r="T1786">
        <f>IF('III. New Locations'!T1785 = "-Unknown-", $C1786, 0)</f>
        <v>0</v>
      </c>
      <c r="U1786">
        <f>IF(LEN('III. New Locations'!U1785)&gt;1, 0, IF(T1786 = 0, 0, $C1786))</f>
        <v>0</v>
      </c>
      <c r="V1786">
        <f>IF('III. New Locations'!V1785 = "Unknown", $C1786, 0)</f>
        <v>0</v>
      </c>
      <c r="W1786">
        <f>IF(LEN('III. New Locations'!W1785)&gt;1, 0, IF(V1786 = 0, 0, $C1786))</f>
        <v>0</v>
      </c>
      <c r="X1786" t="str">
        <f>'III. New Locations'!X1785</f>
        <v>Unknown</v>
      </c>
      <c r="Y1786">
        <f>IF(ISNUMBER('III. New Locations'!Y1785) = TRUE, IF('III. New Locations'!Y1785 &gt;= 1400, IF('III. New Locations'!Y1785 &lt;=2100, 0, $C1786), $C1786), $C1786)</f>
        <v>0</v>
      </c>
      <c r="Z1786">
        <f>IF(ISNUMBER('III. New Locations'!Z1785) = TRUE, IF('III. New Locations'!Z1785 &gt;= 1400, IF('III. New Locations'!Z1785 &lt;=2100, 0, $C1786), $C1786), $C1786)</f>
        <v>0</v>
      </c>
      <c r="AA1786">
        <f>IF(ISNUMBER('III. New Locations'!AA1785) = TRUE, IF('III. New Locations'!AA1785 &gt;= 1400, IF('III. New Locations'!AA1785 &lt;=2100, 0, $C1786), $C1786), $C1786)</f>
        <v>0</v>
      </c>
      <c r="AC1786">
        <f>IF(ISNUMBER('III. New Locations'!AC1785) = TRUE, IF('III. New Locations'!AC1785 &gt;= 0, IF('III. New Locations'!AC1785 &lt;=1, 0,$C1786),$C1786), $C1786)</f>
        <v>0</v>
      </c>
    </row>
    <row r="1787" spans="1:29">
      <c r="A1787">
        <f>'III. New Locations'!A1786</f>
        <v>1784</v>
      </c>
      <c r="C1787" s="4">
        <f>IF(LEN('III. New Locations'!C1786) &gt; 2, 1, 0)</f>
        <v>0</v>
      </c>
      <c r="E1787">
        <f>IF(LEN('III. New Locations'!E1786) = 2, IF('III. New Locations'!E1786 = "--", $C1787, 0), $C1787)</f>
        <v>0</v>
      </c>
      <c r="F1787">
        <f>IF(LEN('III. New Locations'!F1786) &gt; 4, 0, $C1787)</f>
        <v>0</v>
      </c>
      <c r="G1787">
        <f>IF(ISNUMBER('III. New Locations'!G1786) = TRUE, 0, $C1787)</f>
        <v>0</v>
      </c>
      <c r="H1787">
        <f>IF(ISNUMBER('III. New Locations'!H1786) = TRUE, 0, $C1787)</f>
        <v>0</v>
      </c>
      <c r="I1787">
        <f>IF(ISNUMBER('III. New Locations'!I1786) = TRUE, 0, $C1787)</f>
        <v>0</v>
      </c>
      <c r="J1787">
        <f>IF(ISNUMBER('III. New Locations'!J1786) = TRUE, 0, $C1787)</f>
        <v>0</v>
      </c>
      <c r="K1787">
        <f>IF(ISNUMBER('III. New Locations'!K1786) = TRUE, 0,$C1787)</f>
        <v>0</v>
      </c>
      <c r="M1787">
        <f>IF(ISNUMBER('III. New Locations'!M1786) = TRUE, 0,$C1787)</f>
        <v>0</v>
      </c>
      <c r="O1787">
        <f>IF(ISNUMBER('III. New Locations'!O1786) = TRUE, 0, $C1787)</f>
        <v>0</v>
      </c>
      <c r="P1787">
        <f>IF(ISNUMBER('III. New Locations'!P1786) = TRUE, 0, $C1787)</f>
        <v>0</v>
      </c>
      <c r="Q1787">
        <f>IF(ISNUMBER('III. New Locations'!Q1786) = TRUE, 0, $C1787)</f>
        <v>0</v>
      </c>
      <c r="R1787">
        <f>IF(ISNUMBER('III. New Locations'!R1786) = TRUE, IF('III. New Locations'!R1786 &gt;= 0, IF('III. New Locations'!R1786 &lt;=1, 0, $C1787),$C1787),$C1787)</f>
        <v>0</v>
      </c>
      <c r="S1787">
        <f>IF(ISNUMBER('III. New Locations'!S1786) = TRUE, IF('III. New Locations'!S1786 &gt;= 0, IF('III. New Locations'!S1786 &lt;=1, 0, $C1787), $C1787), $C1787)</f>
        <v>0</v>
      </c>
      <c r="T1787">
        <f>IF('III. New Locations'!T1786 = "-Unknown-", $C1787, 0)</f>
        <v>0</v>
      </c>
      <c r="U1787">
        <f>IF(LEN('III. New Locations'!U1786)&gt;1, 0, IF(T1787 = 0, 0, $C1787))</f>
        <v>0</v>
      </c>
      <c r="V1787">
        <f>IF('III. New Locations'!V1786 = "Unknown", $C1787, 0)</f>
        <v>0</v>
      </c>
      <c r="W1787">
        <f>IF(LEN('III. New Locations'!W1786)&gt;1, 0, IF(V1787 = 0, 0, $C1787))</f>
        <v>0</v>
      </c>
      <c r="X1787" t="str">
        <f>'III. New Locations'!X1786</f>
        <v>Unknown</v>
      </c>
      <c r="Y1787">
        <f>IF(ISNUMBER('III. New Locations'!Y1786) = TRUE, IF('III. New Locations'!Y1786 &gt;= 1400, IF('III. New Locations'!Y1786 &lt;=2100, 0, $C1787), $C1787), $C1787)</f>
        <v>0</v>
      </c>
      <c r="Z1787">
        <f>IF(ISNUMBER('III. New Locations'!Z1786) = TRUE, IF('III. New Locations'!Z1786 &gt;= 1400, IF('III. New Locations'!Z1786 &lt;=2100, 0, $C1787), $C1787), $C1787)</f>
        <v>0</v>
      </c>
      <c r="AA1787">
        <f>IF(ISNUMBER('III. New Locations'!AA1786) = TRUE, IF('III. New Locations'!AA1786 &gt;= 1400, IF('III. New Locations'!AA1786 &lt;=2100, 0, $C1787), $C1787), $C1787)</f>
        <v>0</v>
      </c>
      <c r="AC1787">
        <f>IF(ISNUMBER('III. New Locations'!AC1786) = TRUE, IF('III. New Locations'!AC1786 &gt;= 0, IF('III. New Locations'!AC1786 &lt;=1, 0,$C1787),$C1787), $C1787)</f>
        <v>0</v>
      </c>
    </row>
    <row r="1788" spans="1:29">
      <c r="A1788">
        <f>'III. New Locations'!A1787</f>
        <v>1785</v>
      </c>
      <c r="C1788" s="4">
        <f>IF(LEN('III. New Locations'!C1787) &gt; 2, 1, 0)</f>
        <v>0</v>
      </c>
      <c r="E1788">
        <f>IF(LEN('III. New Locations'!E1787) = 2, IF('III. New Locations'!E1787 = "--", $C1788, 0), $C1788)</f>
        <v>0</v>
      </c>
      <c r="F1788">
        <f>IF(LEN('III. New Locations'!F1787) &gt; 4, 0, $C1788)</f>
        <v>0</v>
      </c>
      <c r="G1788">
        <f>IF(ISNUMBER('III. New Locations'!G1787) = TRUE, 0, $C1788)</f>
        <v>0</v>
      </c>
      <c r="H1788">
        <f>IF(ISNUMBER('III. New Locations'!H1787) = TRUE, 0, $C1788)</f>
        <v>0</v>
      </c>
      <c r="I1788">
        <f>IF(ISNUMBER('III. New Locations'!I1787) = TRUE, 0, $C1788)</f>
        <v>0</v>
      </c>
      <c r="J1788">
        <f>IF(ISNUMBER('III. New Locations'!J1787) = TRUE, 0, $C1788)</f>
        <v>0</v>
      </c>
      <c r="K1788">
        <f>IF(ISNUMBER('III. New Locations'!K1787) = TRUE, 0,$C1788)</f>
        <v>0</v>
      </c>
      <c r="M1788">
        <f>IF(ISNUMBER('III. New Locations'!M1787) = TRUE, 0,$C1788)</f>
        <v>0</v>
      </c>
      <c r="O1788">
        <f>IF(ISNUMBER('III. New Locations'!O1787) = TRUE, 0, $C1788)</f>
        <v>0</v>
      </c>
      <c r="P1788">
        <f>IF(ISNUMBER('III. New Locations'!P1787) = TRUE, 0, $C1788)</f>
        <v>0</v>
      </c>
      <c r="Q1788">
        <f>IF(ISNUMBER('III. New Locations'!Q1787) = TRUE, 0, $C1788)</f>
        <v>0</v>
      </c>
      <c r="R1788">
        <f>IF(ISNUMBER('III. New Locations'!R1787) = TRUE, IF('III. New Locations'!R1787 &gt;= 0, IF('III. New Locations'!R1787 &lt;=1, 0, $C1788),$C1788),$C1788)</f>
        <v>0</v>
      </c>
      <c r="S1788">
        <f>IF(ISNUMBER('III. New Locations'!S1787) = TRUE, IF('III. New Locations'!S1787 &gt;= 0, IF('III. New Locations'!S1787 &lt;=1, 0, $C1788), $C1788), $C1788)</f>
        <v>0</v>
      </c>
      <c r="T1788">
        <f>IF('III. New Locations'!T1787 = "-Unknown-", $C1788, 0)</f>
        <v>0</v>
      </c>
      <c r="U1788">
        <f>IF(LEN('III. New Locations'!U1787)&gt;1, 0, IF(T1788 = 0, 0, $C1788))</f>
        <v>0</v>
      </c>
      <c r="V1788">
        <f>IF('III. New Locations'!V1787 = "Unknown", $C1788, 0)</f>
        <v>0</v>
      </c>
      <c r="W1788">
        <f>IF(LEN('III. New Locations'!W1787)&gt;1, 0, IF(V1788 = 0, 0, $C1788))</f>
        <v>0</v>
      </c>
      <c r="X1788" t="str">
        <f>'III. New Locations'!X1787</f>
        <v>Unknown</v>
      </c>
      <c r="Y1788">
        <f>IF(ISNUMBER('III. New Locations'!Y1787) = TRUE, IF('III. New Locations'!Y1787 &gt;= 1400, IF('III. New Locations'!Y1787 &lt;=2100, 0, $C1788), $C1788), $C1788)</f>
        <v>0</v>
      </c>
      <c r="Z1788">
        <f>IF(ISNUMBER('III. New Locations'!Z1787) = TRUE, IF('III. New Locations'!Z1787 &gt;= 1400, IF('III. New Locations'!Z1787 &lt;=2100, 0, $C1788), $C1788), $C1788)</f>
        <v>0</v>
      </c>
      <c r="AA1788">
        <f>IF(ISNUMBER('III. New Locations'!AA1787) = TRUE, IF('III. New Locations'!AA1787 &gt;= 1400, IF('III. New Locations'!AA1787 &lt;=2100, 0, $C1788), $C1788), $C1788)</f>
        <v>0</v>
      </c>
      <c r="AC1788">
        <f>IF(ISNUMBER('III. New Locations'!AC1787) = TRUE, IF('III. New Locations'!AC1787 &gt;= 0, IF('III. New Locations'!AC1787 &lt;=1, 0,$C1788),$C1788), $C1788)</f>
        <v>0</v>
      </c>
    </row>
    <row r="1789" spans="1:29">
      <c r="A1789">
        <f>'III. New Locations'!A1788</f>
        <v>1786</v>
      </c>
      <c r="C1789" s="4">
        <f>IF(LEN('III. New Locations'!C1788) &gt; 2, 1, 0)</f>
        <v>0</v>
      </c>
      <c r="E1789">
        <f>IF(LEN('III. New Locations'!E1788) = 2, IF('III. New Locations'!E1788 = "--", $C1789, 0), $C1789)</f>
        <v>0</v>
      </c>
      <c r="F1789">
        <f>IF(LEN('III. New Locations'!F1788) &gt; 4, 0, $C1789)</f>
        <v>0</v>
      </c>
      <c r="G1789">
        <f>IF(ISNUMBER('III. New Locations'!G1788) = TRUE, 0, $C1789)</f>
        <v>0</v>
      </c>
      <c r="H1789">
        <f>IF(ISNUMBER('III. New Locations'!H1788) = TRUE, 0, $C1789)</f>
        <v>0</v>
      </c>
      <c r="I1789">
        <f>IF(ISNUMBER('III. New Locations'!I1788) = TRUE, 0, $C1789)</f>
        <v>0</v>
      </c>
      <c r="J1789">
        <f>IF(ISNUMBER('III. New Locations'!J1788) = TRUE, 0, $C1789)</f>
        <v>0</v>
      </c>
      <c r="K1789">
        <f>IF(ISNUMBER('III. New Locations'!K1788) = TRUE, 0,$C1789)</f>
        <v>0</v>
      </c>
      <c r="M1789">
        <f>IF(ISNUMBER('III. New Locations'!M1788) = TRUE, 0,$C1789)</f>
        <v>0</v>
      </c>
      <c r="O1789">
        <f>IF(ISNUMBER('III. New Locations'!O1788) = TRUE, 0, $C1789)</f>
        <v>0</v>
      </c>
      <c r="P1789">
        <f>IF(ISNUMBER('III. New Locations'!P1788) = TRUE, 0, $C1789)</f>
        <v>0</v>
      </c>
      <c r="Q1789">
        <f>IF(ISNUMBER('III. New Locations'!Q1788) = TRUE, 0, $C1789)</f>
        <v>0</v>
      </c>
      <c r="R1789">
        <f>IF(ISNUMBER('III. New Locations'!R1788) = TRUE, IF('III. New Locations'!R1788 &gt;= 0, IF('III. New Locations'!R1788 &lt;=1, 0, $C1789),$C1789),$C1789)</f>
        <v>0</v>
      </c>
      <c r="S1789">
        <f>IF(ISNUMBER('III. New Locations'!S1788) = TRUE, IF('III. New Locations'!S1788 &gt;= 0, IF('III. New Locations'!S1788 &lt;=1, 0, $C1789), $C1789), $C1789)</f>
        <v>0</v>
      </c>
      <c r="T1789">
        <f>IF('III. New Locations'!T1788 = "-Unknown-", $C1789, 0)</f>
        <v>0</v>
      </c>
      <c r="U1789">
        <f>IF(LEN('III. New Locations'!U1788)&gt;1, 0, IF(T1789 = 0, 0, $C1789))</f>
        <v>0</v>
      </c>
      <c r="V1789">
        <f>IF('III. New Locations'!V1788 = "Unknown", $C1789, 0)</f>
        <v>0</v>
      </c>
      <c r="W1789">
        <f>IF(LEN('III. New Locations'!W1788)&gt;1, 0, IF(V1789 = 0, 0, $C1789))</f>
        <v>0</v>
      </c>
      <c r="X1789" t="str">
        <f>'III. New Locations'!X1788</f>
        <v>Unknown</v>
      </c>
      <c r="Y1789">
        <f>IF(ISNUMBER('III. New Locations'!Y1788) = TRUE, IF('III. New Locations'!Y1788 &gt;= 1400, IF('III. New Locations'!Y1788 &lt;=2100, 0, $C1789), $C1789), $C1789)</f>
        <v>0</v>
      </c>
      <c r="Z1789">
        <f>IF(ISNUMBER('III. New Locations'!Z1788) = TRUE, IF('III. New Locations'!Z1788 &gt;= 1400, IF('III. New Locations'!Z1788 &lt;=2100, 0, $C1789), $C1789), $C1789)</f>
        <v>0</v>
      </c>
      <c r="AA1789">
        <f>IF(ISNUMBER('III. New Locations'!AA1788) = TRUE, IF('III. New Locations'!AA1788 &gt;= 1400, IF('III. New Locations'!AA1788 &lt;=2100, 0, $C1789), $C1789), $C1789)</f>
        <v>0</v>
      </c>
      <c r="AC1789">
        <f>IF(ISNUMBER('III. New Locations'!AC1788) = TRUE, IF('III. New Locations'!AC1788 &gt;= 0, IF('III. New Locations'!AC1788 &lt;=1, 0,$C1789),$C1789), $C1789)</f>
        <v>0</v>
      </c>
    </row>
    <row r="1790" spans="1:29">
      <c r="A1790">
        <f>'III. New Locations'!A1789</f>
        <v>1787</v>
      </c>
      <c r="C1790" s="4">
        <f>IF(LEN('III. New Locations'!C1789) &gt; 2, 1, 0)</f>
        <v>0</v>
      </c>
      <c r="E1790">
        <f>IF(LEN('III. New Locations'!E1789) = 2, IF('III. New Locations'!E1789 = "--", $C1790, 0), $C1790)</f>
        <v>0</v>
      </c>
      <c r="F1790">
        <f>IF(LEN('III. New Locations'!F1789) &gt; 4, 0, $C1790)</f>
        <v>0</v>
      </c>
      <c r="G1790">
        <f>IF(ISNUMBER('III. New Locations'!G1789) = TRUE, 0, $C1790)</f>
        <v>0</v>
      </c>
      <c r="H1790">
        <f>IF(ISNUMBER('III. New Locations'!H1789) = TRUE, 0, $C1790)</f>
        <v>0</v>
      </c>
      <c r="I1790">
        <f>IF(ISNUMBER('III. New Locations'!I1789) = TRUE, 0, $C1790)</f>
        <v>0</v>
      </c>
      <c r="J1790">
        <f>IF(ISNUMBER('III. New Locations'!J1789) = TRUE, 0, $C1790)</f>
        <v>0</v>
      </c>
      <c r="K1790">
        <f>IF(ISNUMBER('III. New Locations'!K1789) = TRUE, 0,$C1790)</f>
        <v>0</v>
      </c>
      <c r="M1790">
        <f>IF(ISNUMBER('III. New Locations'!M1789) = TRUE, 0,$C1790)</f>
        <v>0</v>
      </c>
      <c r="O1790">
        <f>IF(ISNUMBER('III. New Locations'!O1789) = TRUE, 0, $C1790)</f>
        <v>0</v>
      </c>
      <c r="P1790">
        <f>IF(ISNUMBER('III. New Locations'!P1789) = TRUE, 0, $C1790)</f>
        <v>0</v>
      </c>
      <c r="Q1790">
        <f>IF(ISNUMBER('III. New Locations'!Q1789) = TRUE, 0, $C1790)</f>
        <v>0</v>
      </c>
      <c r="R1790">
        <f>IF(ISNUMBER('III. New Locations'!R1789) = TRUE, IF('III. New Locations'!R1789 &gt;= 0, IF('III. New Locations'!R1789 &lt;=1, 0, $C1790),$C1790),$C1790)</f>
        <v>0</v>
      </c>
      <c r="S1790">
        <f>IF(ISNUMBER('III. New Locations'!S1789) = TRUE, IF('III. New Locations'!S1789 &gt;= 0, IF('III. New Locations'!S1789 &lt;=1, 0, $C1790), $C1790), $C1790)</f>
        <v>0</v>
      </c>
      <c r="T1790">
        <f>IF('III. New Locations'!T1789 = "-Unknown-", $C1790, 0)</f>
        <v>0</v>
      </c>
      <c r="U1790">
        <f>IF(LEN('III. New Locations'!U1789)&gt;1, 0, IF(T1790 = 0, 0, $C1790))</f>
        <v>0</v>
      </c>
      <c r="V1790">
        <f>IF('III. New Locations'!V1789 = "Unknown", $C1790, 0)</f>
        <v>0</v>
      </c>
      <c r="W1790">
        <f>IF(LEN('III. New Locations'!W1789)&gt;1, 0, IF(V1790 = 0, 0, $C1790))</f>
        <v>0</v>
      </c>
      <c r="X1790" t="str">
        <f>'III. New Locations'!X1789</f>
        <v>Unknown</v>
      </c>
      <c r="Y1790">
        <f>IF(ISNUMBER('III. New Locations'!Y1789) = TRUE, IF('III. New Locations'!Y1789 &gt;= 1400, IF('III. New Locations'!Y1789 &lt;=2100, 0, $C1790), $C1790), $C1790)</f>
        <v>0</v>
      </c>
      <c r="Z1790">
        <f>IF(ISNUMBER('III. New Locations'!Z1789) = TRUE, IF('III. New Locations'!Z1789 &gt;= 1400, IF('III. New Locations'!Z1789 &lt;=2100, 0, $C1790), $C1790), $C1790)</f>
        <v>0</v>
      </c>
      <c r="AA1790">
        <f>IF(ISNUMBER('III. New Locations'!AA1789) = TRUE, IF('III. New Locations'!AA1789 &gt;= 1400, IF('III. New Locations'!AA1789 &lt;=2100, 0, $C1790), $C1790), $C1790)</f>
        <v>0</v>
      </c>
      <c r="AC1790">
        <f>IF(ISNUMBER('III. New Locations'!AC1789) = TRUE, IF('III. New Locations'!AC1789 &gt;= 0, IF('III. New Locations'!AC1789 &lt;=1, 0,$C1790),$C1790), $C1790)</f>
        <v>0</v>
      </c>
    </row>
    <row r="1791" spans="1:29">
      <c r="A1791">
        <f>'III. New Locations'!A1790</f>
        <v>1788</v>
      </c>
      <c r="C1791" s="4">
        <f>IF(LEN('III. New Locations'!C1790) &gt; 2, 1, 0)</f>
        <v>0</v>
      </c>
      <c r="E1791">
        <f>IF(LEN('III. New Locations'!E1790) = 2, IF('III. New Locations'!E1790 = "--", $C1791, 0), $C1791)</f>
        <v>0</v>
      </c>
      <c r="F1791">
        <f>IF(LEN('III. New Locations'!F1790) &gt; 4, 0, $C1791)</f>
        <v>0</v>
      </c>
      <c r="G1791">
        <f>IF(ISNUMBER('III. New Locations'!G1790) = TRUE, 0, $C1791)</f>
        <v>0</v>
      </c>
      <c r="H1791">
        <f>IF(ISNUMBER('III. New Locations'!H1790) = TRUE, 0, $C1791)</f>
        <v>0</v>
      </c>
      <c r="I1791">
        <f>IF(ISNUMBER('III. New Locations'!I1790) = TRUE, 0, $C1791)</f>
        <v>0</v>
      </c>
      <c r="J1791">
        <f>IF(ISNUMBER('III. New Locations'!J1790) = TRUE, 0, $C1791)</f>
        <v>0</v>
      </c>
      <c r="K1791">
        <f>IF(ISNUMBER('III. New Locations'!K1790) = TRUE, 0,$C1791)</f>
        <v>0</v>
      </c>
      <c r="M1791">
        <f>IF(ISNUMBER('III. New Locations'!M1790) = TRUE, 0,$C1791)</f>
        <v>0</v>
      </c>
      <c r="O1791">
        <f>IF(ISNUMBER('III. New Locations'!O1790) = TRUE, 0, $C1791)</f>
        <v>0</v>
      </c>
      <c r="P1791">
        <f>IF(ISNUMBER('III. New Locations'!P1790) = TRUE, 0, $C1791)</f>
        <v>0</v>
      </c>
      <c r="Q1791">
        <f>IF(ISNUMBER('III. New Locations'!Q1790) = TRUE, 0, $C1791)</f>
        <v>0</v>
      </c>
      <c r="R1791">
        <f>IF(ISNUMBER('III. New Locations'!R1790) = TRUE, IF('III. New Locations'!R1790 &gt;= 0, IF('III. New Locations'!R1790 &lt;=1, 0, $C1791),$C1791),$C1791)</f>
        <v>0</v>
      </c>
      <c r="S1791">
        <f>IF(ISNUMBER('III. New Locations'!S1790) = TRUE, IF('III. New Locations'!S1790 &gt;= 0, IF('III. New Locations'!S1790 &lt;=1, 0, $C1791), $C1791), $C1791)</f>
        <v>0</v>
      </c>
      <c r="T1791">
        <f>IF('III. New Locations'!T1790 = "-Unknown-", $C1791, 0)</f>
        <v>0</v>
      </c>
      <c r="U1791">
        <f>IF(LEN('III. New Locations'!U1790)&gt;1, 0, IF(T1791 = 0, 0, $C1791))</f>
        <v>0</v>
      </c>
      <c r="V1791">
        <f>IF('III. New Locations'!V1790 = "Unknown", $C1791, 0)</f>
        <v>0</v>
      </c>
      <c r="W1791">
        <f>IF(LEN('III. New Locations'!W1790)&gt;1, 0, IF(V1791 = 0, 0, $C1791))</f>
        <v>0</v>
      </c>
      <c r="X1791" t="str">
        <f>'III. New Locations'!X1790</f>
        <v>Unknown</v>
      </c>
      <c r="Y1791">
        <f>IF(ISNUMBER('III. New Locations'!Y1790) = TRUE, IF('III. New Locations'!Y1790 &gt;= 1400, IF('III. New Locations'!Y1790 &lt;=2100, 0, $C1791), $C1791), $C1791)</f>
        <v>0</v>
      </c>
      <c r="Z1791">
        <f>IF(ISNUMBER('III. New Locations'!Z1790) = TRUE, IF('III. New Locations'!Z1790 &gt;= 1400, IF('III. New Locations'!Z1790 &lt;=2100, 0, $C1791), $C1791), $C1791)</f>
        <v>0</v>
      </c>
      <c r="AA1791">
        <f>IF(ISNUMBER('III. New Locations'!AA1790) = TRUE, IF('III. New Locations'!AA1790 &gt;= 1400, IF('III. New Locations'!AA1790 &lt;=2100, 0, $C1791), $C1791), $C1791)</f>
        <v>0</v>
      </c>
      <c r="AC1791">
        <f>IF(ISNUMBER('III. New Locations'!AC1790) = TRUE, IF('III. New Locations'!AC1790 &gt;= 0, IF('III. New Locations'!AC1790 &lt;=1, 0,$C1791),$C1791), $C1791)</f>
        <v>0</v>
      </c>
    </row>
    <row r="1792" spans="1:29">
      <c r="A1792">
        <f>'III. New Locations'!A1791</f>
        <v>1789</v>
      </c>
      <c r="C1792" s="4">
        <f>IF(LEN('III. New Locations'!C1791) &gt; 2, 1, 0)</f>
        <v>0</v>
      </c>
      <c r="E1792">
        <f>IF(LEN('III. New Locations'!E1791) = 2, IF('III. New Locations'!E1791 = "--", $C1792, 0), $C1792)</f>
        <v>0</v>
      </c>
      <c r="F1792">
        <f>IF(LEN('III. New Locations'!F1791) &gt; 4, 0, $C1792)</f>
        <v>0</v>
      </c>
      <c r="G1792">
        <f>IF(ISNUMBER('III. New Locations'!G1791) = TRUE, 0, $C1792)</f>
        <v>0</v>
      </c>
      <c r="H1792">
        <f>IF(ISNUMBER('III. New Locations'!H1791) = TRUE, 0, $C1792)</f>
        <v>0</v>
      </c>
      <c r="I1792">
        <f>IF(ISNUMBER('III. New Locations'!I1791) = TRUE, 0, $C1792)</f>
        <v>0</v>
      </c>
      <c r="J1792">
        <f>IF(ISNUMBER('III. New Locations'!J1791) = TRUE, 0, $C1792)</f>
        <v>0</v>
      </c>
      <c r="K1792">
        <f>IF(ISNUMBER('III. New Locations'!K1791) = TRUE, 0,$C1792)</f>
        <v>0</v>
      </c>
      <c r="M1792">
        <f>IF(ISNUMBER('III. New Locations'!M1791) = TRUE, 0,$C1792)</f>
        <v>0</v>
      </c>
      <c r="O1792">
        <f>IF(ISNUMBER('III. New Locations'!O1791) = TRUE, 0, $C1792)</f>
        <v>0</v>
      </c>
      <c r="P1792">
        <f>IF(ISNUMBER('III. New Locations'!P1791) = TRUE, 0, $C1792)</f>
        <v>0</v>
      </c>
      <c r="Q1792">
        <f>IF(ISNUMBER('III. New Locations'!Q1791) = TRUE, 0, $C1792)</f>
        <v>0</v>
      </c>
      <c r="R1792">
        <f>IF(ISNUMBER('III. New Locations'!R1791) = TRUE, IF('III. New Locations'!R1791 &gt;= 0, IF('III. New Locations'!R1791 &lt;=1, 0, $C1792),$C1792),$C1792)</f>
        <v>0</v>
      </c>
      <c r="S1792">
        <f>IF(ISNUMBER('III. New Locations'!S1791) = TRUE, IF('III. New Locations'!S1791 &gt;= 0, IF('III. New Locations'!S1791 &lt;=1, 0, $C1792), $C1792), $C1792)</f>
        <v>0</v>
      </c>
      <c r="T1792">
        <f>IF('III. New Locations'!T1791 = "-Unknown-", $C1792, 0)</f>
        <v>0</v>
      </c>
      <c r="U1792">
        <f>IF(LEN('III. New Locations'!U1791)&gt;1, 0, IF(T1792 = 0, 0, $C1792))</f>
        <v>0</v>
      </c>
      <c r="V1792">
        <f>IF('III. New Locations'!V1791 = "Unknown", $C1792, 0)</f>
        <v>0</v>
      </c>
      <c r="W1792">
        <f>IF(LEN('III. New Locations'!W1791)&gt;1, 0, IF(V1792 = 0, 0, $C1792))</f>
        <v>0</v>
      </c>
      <c r="X1792" t="str">
        <f>'III. New Locations'!X1791</f>
        <v>Unknown</v>
      </c>
      <c r="Y1792">
        <f>IF(ISNUMBER('III. New Locations'!Y1791) = TRUE, IF('III. New Locations'!Y1791 &gt;= 1400, IF('III. New Locations'!Y1791 &lt;=2100, 0, $C1792), $C1792), $C1792)</f>
        <v>0</v>
      </c>
      <c r="Z1792">
        <f>IF(ISNUMBER('III. New Locations'!Z1791) = TRUE, IF('III. New Locations'!Z1791 &gt;= 1400, IF('III. New Locations'!Z1791 &lt;=2100, 0, $C1792), $C1792), $C1792)</f>
        <v>0</v>
      </c>
      <c r="AA1792">
        <f>IF(ISNUMBER('III. New Locations'!AA1791) = TRUE, IF('III. New Locations'!AA1791 &gt;= 1400, IF('III. New Locations'!AA1791 &lt;=2100, 0, $C1792), $C1792), $C1792)</f>
        <v>0</v>
      </c>
      <c r="AC1792">
        <f>IF(ISNUMBER('III. New Locations'!AC1791) = TRUE, IF('III. New Locations'!AC1791 &gt;= 0, IF('III. New Locations'!AC1791 &lt;=1, 0,$C1792),$C1792), $C1792)</f>
        <v>0</v>
      </c>
    </row>
    <row r="1793" spans="1:29">
      <c r="A1793">
        <f>'III. New Locations'!A1792</f>
        <v>1790</v>
      </c>
      <c r="C1793" s="4">
        <f>IF(LEN('III. New Locations'!C1792) &gt; 2, 1, 0)</f>
        <v>0</v>
      </c>
      <c r="E1793">
        <f>IF(LEN('III. New Locations'!E1792) = 2, IF('III. New Locations'!E1792 = "--", $C1793, 0), $C1793)</f>
        <v>0</v>
      </c>
      <c r="F1793">
        <f>IF(LEN('III. New Locations'!F1792) &gt; 4, 0, $C1793)</f>
        <v>0</v>
      </c>
      <c r="G1793">
        <f>IF(ISNUMBER('III. New Locations'!G1792) = TRUE, 0, $C1793)</f>
        <v>0</v>
      </c>
      <c r="H1793">
        <f>IF(ISNUMBER('III. New Locations'!H1792) = TRUE, 0, $C1793)</f>
        <v>0</v>
      </c>
      <c r="I1793">
        <f>IF(ISNUMBER('III. New Locations'!I1792) = TRUE, 0, $C1793)</f>
        <v>0</v>
      </c>
      <c r="J1793">
        <f>IF(ISNUMBER('III. New Locations'!J1792) = TRUE, 0, $C1793)</f>
        <v>0</v>
      </c>
      <c r="K1793">
        <f>IF(ISNUMBER('III. New Locations'!K1792) = TRUE, 0,$C1793)</f>
        <v>0</v>
      </c>
      <c r="M1793">
        <f>IF(ISNUMBER('III. New Locations'!M1792) = TRUE, 0,$C1793)</f>
        <v>0</v>
      </c>
      <c r="O1793">
        <f>IF(ISNUMBER('III. New Locations'!O1792) = TRUE, 0, $C1793)</f>
        <v>0</v>
      </c>
      <c r="P1793">
        <f>IF(ISNUMBER('III. New Locations'!P1792) = TRUE, 0, $C1793)</f>
        <v>0</v>
      </c>
      <c r="Q1793">
        <f>IF(ISNUMBER('III. New Locations'!Q1792) = TRUE, 0, $C1793)</f>
        <v>0</v>
      </c>
      <c r="R1793">
        <f>IF(ISNUMBER('III. New Locations'!R1792) = TRUE, IF('III. New Locations'!R1792 &gt;= 0, IF('III. New Locations'!R1792 &lt;=1, 0, $C1793),$C1793),$C1793)</f>
        <v>0</v>
      </c>
      <c r="S1793">
        <f>IF(ISNUMBER('III. New Locations'!S1792) = TRUE, IF('III. New Locations'!S1792 &gt;= 0, IF('III. New Locations'!S1792 &lt;=1, 0, $C1793), $C1793), $C1793)</f>
        <v>0</v>
      </c>
      <c r="T1793">
        <f>IF('III. New Locations'!T1792 = "-Unknown-", $C1793, 0)</f>
        <v>0</v>
      </c>
      <c r="U1793">
        <f>IF(LEN('III. New Locations'!U1792)&gt;1, 0, IF(T1793 = 0, 0, $C1793))</f>
        <v>0</v>
      </c>
      <c r="V1793">
        <f>IF('III. New Locations'!V1792 = "Unknown", $C1793, 0)</f>
        <v>0</v>
      </c>
      <c r="W1793">
        <f>IF(LEN('III. New Locations'!W1792)&gt;1, 0, IF(V1793 = 0, 0, $C1793))</f>
        <v>0</v>
      </c>
      <c r="X1793" t="str">
        <f>'III. New Locations'!X1792</f>
        <v>Unknown</v>
      </c>
      <c r="Y1793">
        <f>IF(ISNUMBER('III. New Locations'!Y1792) = TRUE, IF('III. New Locations'!Y1792 &gt;= 1400, IF('III. New Locations'!Y1792 &lt;=2100, 0, $C1793), $C1793), $C1793)</f>
        <v>0</v>
      </c>
      <c r="Z1793">
        <f>IF(ISNUMBER('III. New Locations'!Z1792) = TRUE, IF('III. New Locations'!Z1792 &gt;= 1400, IF('III. New Locations'!Z1792 &lt;=2100, 0, $C1793), $C1793), $C1793)</f>
        <v>0</v>
      </c>
      <c r="AA1793">
        <f>IF(ISNUMBER('III. New Locations'!AA1792) = TRUE, IF('III. New Locations'!AA1792 &gt;= 1400, IF('III. New Locations'!AA1792 &lt;=2100, 0, $C1793), $C1793), $C1793)</f>
        <v>0</v>
      </c>
      <c r="AC1793">
        <f>IF(ISNUMBER('III. New Locations'!AC1792) = TRUE, IF('III. New Locations'!AC1792 &gt;= 0, IF('III. New Locations'!AC1792 &lt;=1, 0,$C1793),$C1793), $C1793)</f>
        <v>0</v>
      </c>
    </row>
    <row r="1794" spans="1:29">
      <c r="A1794">
        <f>'III. New Locations'!A1793</f>
        <v>1791</v>
      </c>
      <c r="C1794" s="4">
        <f>IF(LEN('III. New Locations'!C1793) &gt; 2, 1, 0)</f>
        <v>0</v>
      </c>
      <c r="E1794">
        <f>IF(LEN('III. New Locations'!E1793) = 2, IF('III. New Locations'!E1793 = "--", $C1794, 0), $C1794)</f>
        <v>0</v>
      </c>
      <c r="F1794">
        <f>IF(LEN('III. New Locations'!F1793) &gt; 4, 0, $C1794)</f>
        <v>0</v>
      </c>
      <c r="G1794">
        <f>IF(ISNUMBER('III. New Locations'!G1793) = TRUE, 0, $C1794)</f>
        <v>0</v>
      </c>
      <c r="H1794">
        <f>IF(ISNUMBER('III. New Locations'!H1793) = TRUE, 0, $C1794)</f>
        <v>0</v>
      </c>
      <c r="I1794">
        <f>IF(ISNUMBER('III. New Locations'!I1793) = TRUE, 0, $C1794)</f>
        <v>0</v>
      </c>
      <c r="J1794">
        <f>IF(ISNUMBER('III. New Locations'!J1793) = TRUE, 0, $C1794)</f>
        <v>0</v>
      </c>
      <c r="K1794">
        <f>IF(ISNUMBER('III. New Locations'!K1793) = TRUE, 0,$C1794)</f>
        <v>0</v>
      </c>
      <c r="M1794">
        <f>IF(ISNUMBER('III. New Locations'!M1793) = TRUE, 0,$C1794)</f>
        <v>0</v>
      </c>
      <c r="O1794">
        <f>IF(ISNUMBER('III. New Locations'!O1793) = TRUE, 0, $C1794)</f>
        <v>0</v>
      </c>
      <c r="P1794">
        <f>IF(ISNUMBER('III. New Locations'!P1793) = TRUE, 0, $C1794)</f>
        <v>0</v>
      </c>
      <c r="Q1794">
        <f>IF(ISNUMBER('III. New Locations'!Q1793) = TRUE, 0, $C1794)</f>
        <v>0</v>
      </c>
      <c r="R1794">
        <f>IF(ISNUMBER('III. New Locations'!R1793) = TRUE, IF('III. New Locations'!R1793 &gt;= 0, IF('III. New Locations'!R1793 &lt;=1, 0, $C1794),$C1794),$C1794)</f>
        <v>0</v>
      </c>
      <c r="S1794">
        <f>IF(ISNUMBER('III. New Locations'!S1793) = TRUE, IF('III. New Locations'!S1793 &gt;= 0, IF('III. New Locations'!S1793 &lt;=1, 0, $C1794), $C1794), $C1794)</f>
        <v>0</v>
      </c>
      <c r="T1794">
        <f>IF('III. New Locations'!T1793 = "-Unknown-", $C1794, 0)</f>
        <v>0</v>
      </c>
      <c r="U1794">
        <f>IF(LEN('III. New Locations'!U1793)&gt;1, 0, IF(T1794 = 0, 0, $C1794))</f>
        <v>0</v>
      </c>
      <c r="V1794">
        <f>IF('III. New Locations'!V1793 = "Unknown", $C1794, 0)</f>
        <v>0</v>
      </c>
      <c r="W1794">
        <f>IF(LEN('III. New Locations'!W1793)&gt;1, 0, IF(V1794 = 0, 0, $C1794))</f>
        <v>0</v>
      </c>
      <c r="X1794" t="str">
        <f>'III. New Locations'!X1793</f>
        <v>Unknown</v>
      </c>
      <c r="Y1794">
        <f>IF(ISNUMBER('III. New Locations'!Y1793) = TRUE, IF('III. New Locations'!Y1793 &gt;= 1400, IF('III. New Locations'!Y1793 &lt;=2100, 0, $C1794), $C1794), $C1794)</f>
        <v>0</v>
      </c>
      <c r="Z1794">
        <f>IF(ISNUMBER('III. New Locations'!Z1793) = TRUE, IF('III. New Locations'!Z1793 &gt;= 1400, IF('III. New Locations'!Z1793 &lt;=2100, 0, $C1794), $C1794), $C1794)</f>
        <v>0</v>
      </c>
      <c r="AA1794">
        <f>IF(ISNUMBER('III. New Locations'!AA1793) = TRUE, IF('III. New Locations'!AA1793 &gt;= 1400, IF('III. New Locations'!AA1793 &lt;=2100, 0, $C1794), $C1794), $C1794)</f>
        <v>0</v>
      </c>
      <c r="AC1794">
        <f>IF(ISNUMBER('III. New Locations'!AC1793) = TRUE, IF('III. New Locations'!AC1793 &gt;= 0, IF('III. New Locations'!AC1793 &lt;=1, 0,$C1794),$C1794), $C1794)</f>
        <v>0</v>
      </c>
    </row>
    <row r="1795" spans="1:29">
      <c r="A1795">
        <f>'III. New Locations'!A1794</f>
        <v>1792</v>
      </c>
      <c r="C1795" s="4">
        <f>IF(LEN('III. New Locations'!C1794) &gt; 2, 1, 0)</f>
        <v>0</v>
      </c>
      <c r="E1795">
        <f>IF(LEN('III. New Locations'!E1794) = 2, IF('III. New Locations'!E1794 = "--", $C1795, 0), $C1795)</f>
        <v>0</v>
      </c>
      <c r="F1795">
        <f>IF(LEN('III. New Locations'!F1794) &gt; 4, 0, $C1795)</f>
        <v>0</v>
      </c>
      <c r="G1795">
        <f>IF(ISNUMBER('III. New Locations'!G1794) = TRUE, 0, $C1795)</f>
        <v>0</v>
      </c>
      <c r="H1795">
        <f>IF(ISNUMBER('III. New Locations'!H1794) = TRUE, 0, $C1795)</f>
        <v>0</v>
      </c>
      <c r="I1795">
        <f>IF(ISNUMBER('III. New Locations'!I1794) = TRUE, 0, $C1795)</f>
        <v>0</v>
      </c>
      <c r="J1795">
        <f>IF(ISNUMBER('III. New Locations'!J1794) = TRUE, 0, $C1795)</f>
        <v>0</v>
      </c>
      <c r="K1795">
        <f>IF(ISNUMBER('III. New Locations'!K1794) = TRUE, 0,$C1795)</f>
        <v>0</v>
      </c>
      <c r="M1795">
        <f>IF(ISNUMBER('III. New Locations'!M1794) = TRUE, 0,$C1795)</f>
        <v>0</v>
      </c>
      <c r="O1795">
        <f>IF(ISNUMBER('III. New Locations'!O1794) = TRUE, 0, $C1795)</f>
        <v>0</v>
      </c>
      <c r="P1795">
        <f>IF(ISNUMBER('III. New Locations'!P1794) = TRUE, 0, $C1795)</f>
        <v>0</v>
      </c>
      <c r="Q1795">
        <f>IF(ISNUMBER('III. New Locations'!Q1794) = TRUE, 0, $C1795)</f>
        <v>0</v>
      </c>
      <c r="R1795">
        <f>IF(ISNUMBER('III. New Locations'!R1794) = TRUE, IF('III. New Locations'!R1794 &gt;= 0, IF('III. New Locations'!R1794 &lt;=1, 0, $C1795),$C1795),$C1795)</f>
        <v>0</v>
      </c>
      <c r="S1795">
        <f>IF(ISNUMBER('III. New Locations'!S1794) = TRUE, IF('III. New Locations'!S1794 &gt;= 0, IF('III. New Locations'!S1794 &lt;=1, 0, $C1795), $C1795), $C1795)</f>
        <v>0</v>
      </c>
      <c r="T1795">
        <f>IF('III. New Locations'!T1794 = "-Unknown-", $C1795, 0)</f>
        <v>0</v>
      </c>
      <c r="U1795">
        <f>IF(LEN('III. New Locations'!U1794)&gt;1, 0, IF(T1795 = 0, 0, $C1795))</f>
        <v>0</v>
      </c>
      <c r="V1795">
        <f>IF('III. New Locations'!V1794 = "Unknown", $C1795, 0)</f>
        <v>0</v>
      </c>
      <c r="W1795">
        <f>IF(LEN('III. New Locations'!W1794)&gt;1, 0, IF(V1795 = 0, 0, $C1795))</f>
        <v>0</v>
      </c>
      <c r="X1795" t="str">
        <f>'III. New Locations'!X1794</f>
        <v>Unknown</v>
      </c>
      <c r="Y1795">
        <f>IF(ISNUMBER('III. New Locations'!Y1794) = TRUE, IF('III. New Locations'!Y1794 &gt;= 1400, IF('III. New Locations'!Y1794 &lt;=2100, 0, $C1795), $C1795), $C1795)</f>
        <v>0</v>
      </c>
      <c r="Z1795">
        <f>IF(ISNUMBER('III. New Locations'!Z1794) = TRUE, IF('III. New Locations'!Z1794 &gt;= 1400, IF('III. New Locations'!Z1794 &lt;=2100, 0, $C1795), $C1795), $C1795)</f>
        <v>0</v>
      </c>
      <c r="AA1795">
        <f>IF(ISNUMBER('III. New Locations'!AA1794) = TRUE, IF('III. New Locations'!AA1794 &gt;= 1400, IF('III. New Locations'!AA1794 &lt;=2100, 0, $C1795), $C1795), $C1795)</f>
        <v>0</v>
      </c>
      <c r="AC1795">
        <f>IF(ISNUMBER('III. New Locations'!AC1794) = TRUE, IF('III. New Locations'!AC1794 &gt;= 0, IF('III. New Locations'!AC1794 &lt;=1, 0,$C1795),$C1795), $C1795)</f>
        <v>0</v>
      </c>
    </row>
    <row r="1796" spans="1:29">
      <c r="A1796">
        <f>'III. New Locations'!A1795</f>
        <v>1793</v>
      </c>
      <c r="C1796" s="4">
        <f>IF(LEN('III. New Locations'!C1795) &gt; 2, 1, 0)</f>
        <v>0</v>
      </c>
      <c r="E1796">
        <f>IF(LEN('III. New Locations'!E1795) = 2, IF('III. New Locations'!E1795 = "--", $C1796, 0), $C1796)</f>
        <v>0</v>
      </c>
      <c r="F1796">
        <f>IF(LEN('III. New Locations'!F1795) &gt; 4, 0, $C1796)</f>
        <v>0</v>
      </c>
      <c r="G1796">
        <f>IF(ISNUMBER('III. New Locations'!G1795) = TRUE, 0, $C1796)</f>
        <v>0</v>
      </c>
      <c r="H1796">
        <f>IF(ISNUMBER('III. New Locations'!H1795) = TRUE, 0, $C1796)</f>
        <v>0</v>
      </c>
      <c r="I1796">
        <f>IF(ISNUMBER('III. New Locations'!I1795) = TRUE, 0, $C1796)</f>
        <v>0</v>
      </c>
      <c r="J1796">
        <f>IF(ISNUMBER('III. New Locations'!J1795) = TRUE, 0, $C1796)</f>
        <v>0</v>
      </c>
      <c r="K1796">
        <f>IF(ISNUMBER('III. New Locations'!K1795) = TRUE, 0,$C1796)</f>
        <v>0</v>
      </c>
      <c r="M1796">
        <f>IF(ISNUMBER('III. New Locations'!M1795) = TRUE, 0,$C1796)</f>
        <v>0</v>
      </c>
      <c r="O1796">
        <f>IF(ISNUMBER('III. New Locations'!O1795) = TRUE, 0, $C1796)</f>
        <v>0</v>
      </c>
      <c r="P1796">
        <f>IF(ISNUMBER('III. New Locations'!P1795) = TRUE, 0, $C1796)</f>
        <v>0</v>
      </c>
      <c r="Q1796">
        <f>IF(ISNUMBER('III. New Locations'!Q1795) = TRUE, 0, $C1796)</f>
        <v>0</v>
      </c>
      <c r="R1796">
        <f>IF(ISNUMBER('III. New Locations'!R1795) = TRUE, IF('III. New Locations'!R1795 &gt;= 0, IF('III. New Locations'!R1795 &lt;=1, 0, $C1796),$C1796),$C1796)</f>
        <v>0</v>
      </c>
      <c r="S1796">
        <f>IF(ISNUMBER('III. New Locations'!S1795) = TRUE, IF('III. New Locations'!S1795 &gt;= 0, IF('III. New Locations'!S1795 &lt;=1, 0, $C1796), $C1796), $C1796)</f>
        <v>0</v>
      </c>
      <c r="T1796">
        <f>IF('III. New Locations'!T1795 = "-Unknown-", $C1796, 0)</f>
        <v>0</v>
      </c>
      <c r="U1796">
        <f>IF(LEN('III. New Locations'!U1795)&gt;1, 0, IF(T1796 = 0, 0, $C1796))</f>
        <v>0</v>
      </c>
      <c r="V1796">
        <f>IF('III. New Locations'!V1795 = "Unknown", $C1796, 0)</f>
        <v>0</v>
      </c>
      <c r="W1796">
        <f>IF(LEN('III. New Locations'!W1795)&gt;1, 0, IF(V1796 = 0, 0, $C1796))</f>
        <v>0</v>
      </c>
      <c r="X1796" t="str">
        <f>'III. New Locations'!X1795</f>
        <v>Unknown</v>
      </c>
      <c r="Y1796">
        <f>IF(ISNUMBER('III. New Locations'!Y1795) = TRUE, IF('III. New Locations'!Y1795 &gt;= 1400, IF('III. New Locations'!Y1795 &lt;=2100, 0, $C1796), $C1796), $C1796)</f>
        <v>0</v>
      </c>
      <c r="Z1796">
        <f>IF(ISNUMBER('III. New Locations'!Z1795) = TRUE, IF('III. New Locations'!Z1795 &gt;= 1400, IF('III. New Locations'!Z1795 &lt;=2100, 0, $C1796), $C1796), $C1796)</f>
        <v>0</v>
      </c>
      <c r="AA1796">
        <f>IF(ISNUMBER('III. New Locations'!AA1795) = TRUE, IF('III. New Locations'!AA1795 &gt;= 1400, IF('III. New Locations'!AA1795 &lt;=2100, 0, $C1796), $C1796), $C1796)</f>
        <v>0</v>
      </c>
      <c r="AC1796">
        <f>IF(ISNUMBER('III. New Locations'!AC1795) = TRUE, IF('III. New Locations'!AC1795 &gt;= 0, IF('III. New Locations'!AC1795 &lt;=1, 0,$C1796),$C1796), $C1796)</f>
        <v>0</v>
      </c>
    </row>
    <row r="1797" spans="1:29">
      <c r="A1797">
        <f>'III. New Locations'!A1796</f>
        <v>1794</v>
      </c>
      <c r="C1797" s="4">
        <f>IF(LEN('III. New Locations'!C1796) &gt; 2, 1, 0)</f>
        <v>0</v>
      </c>
      <c r="E1797">
        <f>IF(LEN('III. New Locations'!E1796) = 2, IF('III. New Locations'!E1796 = "--", $C1797, 0), $C1797)</f>
        <v>0</v>
      </c>
      <c r="F1797">
        <f>IF(LEN('III. New Locations'!F1796) &gt; 4, 0, $C1797)</f>
        <v>0</v>
      </c>
      <c r="G1797">
        <f>IF(ISNUMBER('III. New Locations'!G1796) = TRUE, 0, $C1797)</f>
        <v>0</v>
      </c>
      <c r="H1797">
        <f>IF(ISNUMBER('III. New Locations'!H1796) = TRUE, 0, $C1797)</f>
        <v>0</v>
      </c>
      <c r="I1797">
        <f>IF(ISNUMBER('III. New Locations'!I1796) = TRUE, 0, $C1797)</f>
        <v>0</v>
      </c>
      <c r="J1797">
        <f>IF(ISNUMBER('III. New Locations'!J1796) = TRUE, 0, $C1797)</f>
        <v>0</v>
      </c>
      <c r="K1797">
        <f>IF(ISNUMBER('III. New Locations'!K1796) = TRUE, 0,$C1797)</f>
        <v>0</v>
      </c>
      <c r="M1797">
        <f>IF(ISNUMBER('III. New Locations'!M1796) = TRUE, 0,$C1797)</f>
        <v>0</v>
      </c>
      <c r="O1797">
        <f>IF(ISNUMBER('III. New Locations'!O1796) = TRUE, 0, $C1797)</f>
        <v>0</v>
      </c>
      <c r="P1797">
        <f>IF(ISNUMBER('III. New Locations'!P1796) = TRUE, 0, $C1797)</f>
        <v>0</v>
      </c>
      <c r="Q1797">
        <f>IF(ISNUMBER('III. New Locations'!Q1796) = TRUE, 0, $C1797)</f>
        <v>0</v>
      </c>
      <c r="R1797">
        <f>IF(ISNUMBER('III. New Locations'!R1796) = TRUE, IF('III. New Locations'!R1796 &gt;= 0, IF('III. New Locations'!R1796 &lt;=1, 0, $C1797),$C1797),$C1797)</f>
        <v>0</v>
      </c>
      <c r="S1797">
        <f>IF(ISNUMBER('III. New Locations'!S1796) = TRUE, IF('III. New Locations'!S1796 &gt;= 0, IF('III. New Locations'!S1796 &lt;=1, 0, $C1797), $C1797), $C1797)</f>
        <v>0</v>
      </c>
      <c r="T1797">
        <f>IF('III. New Locations'!T1796 = "-Unknown-", $C1797, 0)</f>
        <v>0</v>
      </c>
      <c r="U1797">
        <f>IF(LEN('III. New Locations'!U1796)&gt;1, 0, IF(T1797 = 0, 0, $C1797))</f>
        <v>0</v>
      </c>
      <c r="V1797">
        <f>IF('III. New Locations'!V1796 = "Unknown", $C1797, 0)</f>
        <v>0</v>
      </c>
      <c r="W1797">
        <f>IF(LEN('III. New Locations'!W1796)&gt;1, 0, IF(V1797 = 0, 0, $C1797))</f>
        <v>0</v>
      </c>
      <c r="X1797" t="str">
        <f>'III. New Locations'!X1796</f>
        <v>Unknown</v>
      </c>
      <c r="Y1797">
        <f>IF(ISNUMBER('III. New Locations'!Y1796) = TRUE, IF('III. New Locations'!Y1796 &gt;= 1400, IF('III. New Locations'!Y1796 &lt;=2100, 0, $C1797), $C1797), $C1797)</f>
        <v>0</v>
      </c>
      <c r="Z1797">
        <f>IF(ISNUMBER('III. New Locations'!Z1796) = TRUE, IF('III. New Locations'!Z1796 &gt;= 1400, IF('III. New Locations'!Z1796 &lt;=2100, 0, $C1797), $C1797), $C1797)</f>
        <v>0</v>
      </c>
      <c r="AA1797">
        <f>IF(ISNUMBER('III. New Locations'!AA1796) = TRUE, IF('III. New Locations'!AA1796 &gt;= 1400, IF('III. New Locations'!AA1796 &lt;=2100, 0, $C1797), $C1797), $C1797)</f>
        <v>0</v>
      </c>
      <c r="AC1797">
        <f>IF(ISNUMBER('III. New Locations'!AC1796) = TRUE, IF('III. New Locations'!AC1796 &gt;= 0, IF('III. New Locations'!AC1796 &lt;=1, 0,$C1797),$C1797), $C1797)</f>
        <v>0</v>
      </c>
    </row>
    <row r="1798" spans="1:29">
      <c r="A1798">
        <f>'III. New Locations'!A1797</f>
        <v>1795</v>
      </c>
      <c r="C1798" s="4">
        <f>IF(LEN('III. New Locations'!C1797) &gt; 2, 1, 0)</f>
        <v>0</v>
      </c>
      <c r="E1798">
        <f>IF(LEN('III. New Locations'!E1797) = 2, IF('III. New Locations'!E1797 = "--", $C1798, 0), $C1798)</f>
        <v>0</v>
      </c>
      <c r="F1798">
        <f>IF(LEN('III. New Locations'!F1797) &gt; 4, 0, $C1798)</f>
        <v>0</v>
      </c>
      <c r="G1798">
        <f>IF(ISNUMBER('III. New Locations'!G1797) = TRUE, 0, $C1798)</f>
        <v>0</v>
      </c>
      <c r="H1798">
        <f>IF(ISNUMBER('III. New Locations'!H1797) = TRUE, 0, $C1798)</f>
        <v>0</v>
      </c>
      <c r="I1798">
        <f>IF(ISNUMBER('III. New Locations'!I1797) = TRUE, 0, $C1798)</f>
        <v>0</v>
      </c>
      <c r="J1798">
        <f>IF(ISNUMBER('III. New Locations'!J1797) = TRUE, 0, $C1798)</f>
        <v>0</v>
      </c>
      <c r="K1798">
        <f>IF(ISNUMBER('III. New Locations'!K1797) = TRUE, 0,$C1798)</f>
        <v>0</v>
      </c>
      <c r="M1798">
        <f>IF(ISNUMBER('III. New Locations'!M1797) = TRUE, 0,$C1798)</f>
        <v>0</v>
      </c>
      <c r="O1798">
        <f>IF(ISNUMBER('III. New Locations'!O1797) = TRUE, 0, $C1798)</f>
        <v>0</v>
      </c>
      <c r="P1798">
        <f>IF(ISNUMBER('III. New Locations'!P1797) = TRUE, 0, $C1798)</f>
        <v>0</v>
      </c>
      <c r="Q1798">
        <f>IF(ISNUMBER('III. New Locations'!Q1797) = TRUE, 0, $C1798)</f>
        <v>0</v>
      </c>
      <c r="R1798">
        <f>IF(ISNUMBER('III. New Locations'!R1797) = TRUE, IF('III. New Locations'!R1797 &gt;= 0, IF('III. New Locations'!R1797 &lt;=1, 0, $C1798),$C1798),$C1798)</f>
        <v>0</v>
      </c>
      <c r="S1798">
        <f>IF(ISNUMBER('III. New Locations'!S1797) = TRUE, IF('III. New Locations'!S1797 &gt;= 0, IF('III. New Locations'!S1797 &lt;=1, 0, $C1798), $C1798), $C1798)</f>
        <v>0</v>
      </c>
      <c r="T1798">
        <f>IF('III. New Locations'!T1797 = "-Unknown-", $C1798, 0)</f>
        <v>0</v>
      </c>
      <c r="U1798">
        <f>IF(LEN('III. New Locations'!U1797)&gt;1, 0, IF(T1798 = 0, 0, $C1798))</f>
        <v>0</v>
      </c>
      <c r="V1798">
        <f>IF('III. New Locations'!V1797 = "Unknown", $C1798, 0)</f>
        <v>0</v>
      </c>
      <c r="W1798">
        <f>IF(LEN('III. New Locations'!W1797)&gt;1, 0, IF(V1798 = 0, 0, $C1798))</f>
        <v>0</v>
      </c>
      <c r="X1798" t="str">
        <f>'III. New Locations'!X1797</f>
        <v>Unknown</v>
      </c>
      <c r="Y1798">
        <f>IF(ISNUMBER('III. New Locations'!Y1797) = TRUE, IF('III. New Locations'!Y1797 &gt;= 1400, IF('III. New Locations'!Y1797 &lt;=2100, 0, $C1798), $C1798), $C1798)</f>
        <v>0</v>
      </c>
      <c r="Z1798">
        <f>IF(ISNUMBER('III. New Locations'!Z1797) = TRUE, IF('III. New Locations'!Z1797 &gt;= 1400, IF('III. New Locations'!Z1797 &lt;=2100, 0, $C1798), $C1798), $C1798)</f>
        <v>0</v>
      </c>
      <c r="AA1798">
        <f>IF(ISNUMBER('III. New Locations'!AA1797) = TRUE, IF('III. New Locations'!AA1797 &gt;= 1400, IF('III. New Locations'!AA1797 &lt;=2100, 0, $C1798), $C1798), $C1798)</f>
        <v>0</v>
      </c>
      <c r="AC1798">
        <f>IF(ISNUMBER('III. New Locations'!AC1797) = TRUE, IF('III. New Locations'!AC1797 &gt;= 0, IF('III. New Locations'!AC1797 &lt;=1, 0,$C1798),$C1798), $C1798)</f>
        <v>0</v>
      </c>
    </row>
    <row r="1799" spans="1:29">
      <c r="A1799">
        <f>'III. New Locations'!A1798</f>
        <v>1796</v>
      </c>
      <c r="C1799" s="4">
        <f>IF(LEN('III. New Locations'!C1798) &gt; 2, 1, 0)</f>
        <v>0</v>
      </c>
      <c r="E1799">
        <f>IF(LEN('III. New Locations'!E1798) = 2, IF('III. New Locations'!E1798 = "--", $C1799, 0), $C1799)</f>
        <v>0</v>
      </c>
      <c r="F1799">
        <f>IF(LEN('III. New Locations'!F1798) &gt; 4, 0, $C1799)</f>
        <v>0</v>
      </c>
      <c r="G1799">
        <f>IF(ISNUMBER('III. New Locations'!G1798) = TRUE, 0, $C1799)</f>
        <v>0</v>
      </c>
      <c r="H1799">
        <f>IF(ISNUMBER('III. New Locations'!H1798) = TRUE, 0, $C1799)</f>
        <v>0</v>
      </c>
      <c r="I1799">
        <f>IF(ISNUMBER('III. New Locations'!I1798) = TRUE, 0, $C1799)</f>
        <v>0</v>
      </c>
      <c r="J1799">
        <f>IF(ISNUMBER('III. New Locations'!J1798) = TRUE, 0, $C1799)</f>
        <v>0</v>
      </c>
      <c r="K1799">
        <f>IF(ISNUMBER('III. New Locations'!K1798) = TRUE, 0,$C1799)</f>
        <v>0</v>
      </c>
      <c r="M1799">
        <f>IF(ISNUMBER('III. New Locations'!M1798) = TRUE, 0,$C1799)</f>
        <v>0</v>
      </c>
      <c r="O1799">
        <f>IF(ISNUMBER('III. New Locations'!O1798) = TRUE, 0, $C1799)</f>
        <v>0</v>
      </c>
      <c r="P1799">
        <f>IF(ISNUMBER('III. New Locations'!P1798) = TRUE, 0, $C1799)</f>
        <v>0</v>
      </c>
      <c r="Q1799">
        <f>IF(ISNUMBER('III. New Locations'!Q1798) = TRUE, 0, $C1799)</f>
        <v>0</v>
      </c>
      <c r="R1799">
        <f>IF(ISNUMBER('III. New Locations'!R1798) = TRUE, IF('III. New Locations'!R1798 &gt;= 0, IF('III. New Locations'!R1798 &lt;=1, 0, $C1799),$C1799),$C1799)</f>
        <v>0</v>
      </c>
      <c r="S1799">
        <f>IF(ISNUMBER('III. New Locations'!S1798) = TRUE, IF('III. New Locations'!S1798 &gt;= 0, IF('III. New Locations'!S1798 &lt;=1, 0, $C1799), $C1799), $C1799)</f>
        <v>0</v>
      </c>
      <c r="T1799">
        <f>IF('III. New Locations'!T1798 = "-Unknown-", $C1799, 0)</f>
        <v>0</v>
      </c>
      <c r="U1799">
        <f>IF(LEN('III. New Locations'!U1798)&gt;1, 0, IF(T1799 = 0, 0, $C1799))</f>
        <v>0</v>
      </c>
      <c r="V1799">
        <f>IF('III. New Locations'!V1798 = "Unknown", $C1799, 0)</f>
        <v>0</v>
      </c>
      <c r="W1799">
        <f>IF(LEN('III. New Locations'!W1798)&gt;1, 0, IF(V1799 = 0, 0, $C1799))</f>
        <v>0</v>
      </c>
      <c r="X1799" t="str">
        <f>'III. New Locations'!X1798</f>
        <v>Unknown</v>
      </c>
      <c r="Y1799">
        <f>IF(ISNUMBER('III. New Locations'!Y1798) = TRUE, IF('III. New Locations'!Y1798 &gt;= 1400, IF('III. New Locations'!Y1798 &lt;=2100, 0, $C1799), $C1799), $C1799)</f>
        <v>0</v>
      </c>
      <c r="Z1799">
        <f>IF(ISNUMBER('III. New Locations'!Z1798) = TRUE, IF('III. New Locations'!Z1798 &gt;= 1400, IF('III. New Locations'!Z1798 &lt;=2100, 0, $C1799), $C1799), $C1799)</f>
        <v>0</v>
      </c>
      <c r="AA1799">
        <f>IF(ISNUMBER('III. New Locations'!AA1798) = TRUE, IF('III. New Locations'!AA1798 &gt;= 1400, IF('III. New Locations'!AA1798 &lt;=2100, 0, $C1799), $C1799), $C1799)</f>
        <v>0</v>
      </c>
      <c r="AC1799">
        <f>IF(ISNUMBER('III. New Locations'!AC1798) = TRUE, IF('III. New Locations'!AC1798 &gt;= 0, IF('III. New Locations'!AC1798 &lt;=1, 0,$C1799),$C1799), $C1799)</f>
        <v>0</v>
      </c>
    </row>
    <row r="1800" spans="1:29">
      <c r="A1800">
        <f>'III. New Locations'!A1799</f>
        <v>1797</v>
      </c>
      <c r="C1800" s="4">
        <f>IF(LEN('III. New Locations'!C1799) &gt; 2, 1, 0)</f>
        <v>0</v>
      </c>
      <c r="E1800">
        <f>IF(LEN('III. New Locations'!E1799) = 2, IF('III. New Locations'!E1799 = "--", $C1800, 0), $C1800)</f>
        <v>0</v>
      </c>
      <c r="F1800">
        <f>IF(LEN('III. New Locations'!F1799) &gt; 4, 0, $C1800)</f>
        <v>0</v>
      </c>
      <c r="G1800">
        <f>IF(ISNUMBER('III. New Locations'!G1799) = TRUE, 0, $C1800)</f>
        <v>0</v>
      </c>
      <c r="H1800">
        <f>IF(ISNUMBER('III. New Locations'!H1799) = TRUE, 0, $C1800)</f>
        <v>0</v>
      </c>
      <c r="I1800">
        <f>IF(ISNUMBER('III. New Locations'!I1799) = TRUE, 0, $C1800)</f>
        <v>0</v>
      </c>
      <c r="J1800">
        <f>IF(ISNUMBER('III. New Locations'!J1799) = TRUE, 0, $C1800)</f>
        <v>0</v>
      </c>
      <c r="K1800">
        <f>IF(ISNUMBER('III. New Locations'!K1799) = TRUE, 0,$C1800)</f>
        <v>0</v>
      </c>
      <c r="M1800">
        <f>IF(ISNUMBER('III. New Locations'!M1799) = TRUE, 0,$C1800)</f>
        <v>0</v>
      </c>
      <c r="O1800">
        <f>IF(ISNUMBER('III. New Locations'!O1799) = TRUE, 0, $C1800)</f>
        <v>0</v>
      </c>
      <c r="P1800">
        <f>IF(ISNUMBER('III. New Locations'!P1799) = TRUE, 0, $C1800)</f>
        <v>0</v>
      </c>
      <c r="Q1800">
        <f>IF(ISNUMBER('III. New Locations'!Q1799) = TRUE, 0, $C1800)</f>
        <v>0</v>
      </c>
      <c r="R1800">
        <f>IF(ISNUMBER('III. New Locations'!R1799) = TRUE, IF('III. New Locations'!R1799 &gt;= 0, IF('III. New Locations'!R1799 &lt;=1, 0, $C1800),$C1800),$C1800)</f>
        <v>0</v>
      </c>
      <c r="S1800">
        <f>IF(ISNUMBER('III. New Locations'!S1799) = TRUE, IF('III. New Locations'!S1799 &gt;= 0, IF('III. New Locations'!S1799 &lt;=1, 0, $C1800), $C1800), $C1800)</f>
        <v>0</v>
      </c>
      <c r="T1800">
        <f>IF('III. New Locations'!T1799 = "-Unknown-", $C1800, 0)</f>
        <v>0</v>
      </c>
      <c r="U1800">
        <f>IF(LEN('III. New Locations'!U1799)&gt;1, 0, IF(T1800 = 0, 0, $C1800))</f>
        <v>0</v>
      </c>
      <c r="V1800">
        <f>IF('III. New Locations'!V1799 = "Unknown", $C1800, 0)</f>
        <v>0</v>
      </c>
      <c r="W1800">
        <f>IF(LEN('III. New Locations'!W1799)&gt;1, 0, IF(V1800 = 0, 0, $C1800))</f>
        <v>0</v>
      </c>
      <c r="X1800" t="str">
        <f>'III. New Locations'!X1799</f>
        <v>Unknown</v>
      </c>
      <c r="Y1800">
        <f>IF(ISNUMBER('III. New Locations'!Y1799) = TRUE, IF('III. New Locations'!Y1799 &gt;= 1400, IF('III. New Locations'!Y1799 &lt;=2100, 0, $C1800), $C1800), $C1800)</f>
        <v>0</v>
      </c>
      <c r="Z1800">
        <f>IF(ISNUMBER('III. New Locations'!Z1799) = TRUE, IF('III. New Locations'!Z1799 &gt;= 1400, IF('III. New Locations'!Z1799 &lt;=2100, 0, $C1800), $C1800), $C1800)</f>
        <v>0</v>
      </c>
      <c r="AA1800">
        <f>IF(ISNUMBER('III. New Locations'!AA1799) = TRUE, IF('III. New Locations'!AA1799 &gt;= 1400, IF('III. New Locations'!AA1799 &lt;=2100, 0, $C1800), $C1800), $C1800)</f>
        <v>0</v>
      </c>
      <c r="AC1800">
        <f>IF(ISNUMBER('III. New Locations'!AC1799) = TRUE, IF('III. New Locations'!AC1799 &gt;= 0, IF('III. New Locations'!AC1799 &lt;=1, 0,$C1800),$C1800), $C1800)</f>
        <v>0</v>
      </c>
    </row>
    <row r="1801" spans="1:29">
      <c r="A1801">
        <f>'III. New Locations'!A1800</f>
        <v>1798</v>
      </c>
      <c r="C1801" s="4">
        <f>IF(LEN('III. New Locations'!C1800) &gt; 2, 1, 0)</f>
        <v>0</v>
      </c>
      <c r="E1801">
        <f>IF(LEN('III. New Locations'!E1800) = 2, IF('III. New Locations'!E1800 = "--", $C1801, 0), $C1801)</f>
        <v>0</v>
      </c>
      <c r="F1801">
        <f>IF(LEN('III. New Locations'!F1800) &gt; 4, 0, $C1801)</f>
        <v>0</v>
      </c>
      <c r="G1801">
        <f>IF(ISNUMBER('III. New Locations'!G1800) = TRUE, 0, $C1801)</f>
        <v>0</v>
      </c>
      <c r="H1801">
        <f>IF(ISNUMBER('III. New Locations'!H1800) = TRUE, 0, $C1801)</f>
        <v>0</v>
      </c>
      <c r="I1801">
        <f>IF(ISNUMBER('III. New Locations'!I1800) = TRUE, 0, $C1801)</f>
        <v>0</v>
      </c>
      <c r="J1801">
        <f>IF(ISNUMBER('III. New Locations'!J1800) = TRUE, 0, $C1801)</f>
        <v>0</v>
      </c>
      <c r="K1801">
        <f>IF(ISNUMBER('III. New Locations'!K1800) = TRUE, 0,$C1801)</f>
        <v>0</v>
      </c>
      <c r="M1801">
        <f>IF(ISNUMBER('III. New Locations'!M1800) = TRUE, 0,$C1801)</f>
        <v>0</v>
      </c>
      <c r="O1801">
        <f>IF(ISNUMBER('III. New Locations'!O1800) = TRUE, 0, $C1801)</f>
        <v>0</v>
      </c>
      <c r="P1801">
        <f>IF(ISNUMBER('III. New Locations'!P1800) = TRUE, 0, $C1801)</f>
        <v>0</v>
      </c>
      <c r="Q1801">
        <f>IF(ISNUMBER('III. New Locations'!Q1800) = TRUE, 0, $C1801)</f>
        <v>0</v>
      </c>
      <c r="R1801">
        <f>IF(ISNUMBER('III. New Locations'!R1800) = TRUE, IF('III. New Locations'!R1800 &gt;= 0, IF('III. New Locations'!R1800 &lt;=1, 0, $C1801),$C1801),$C1801)</f>
        <v>0</v>
      </c>
      <c r="S1801">
        <f>IF(ISNUMBER('III. New Locations'!S1800) = TRUE, IF('III. New Locations'!S1800 &gt;= 0, IF('III. New Locations'!S1800 &lt;=1, 0, $C1801), $C1801), $C1801)</f>
        <v>0</v>
      </c>
      <c r="T1801">
        <f>IF('III. New Locations'!T1800 = "-Unknown-", $C1801, 0)</f>
        <v>0</v>
      </c>
      <c r="U1801">
        <f>IF(LEN('III. New Locations'!U1800)&gt;1, 0, IF(T1801 = 0, 0, $C1801))</f>
        <v>0</v>
      </c>
      <c r="V1801">
        <f>IF('III. New Locations'!V1800 = "Unknown", $C1801, 0)</f>
        <v>0</v>
      </c>
      <c r="W1801">
        <f>IF(LEN('III. New Locations'!W1800)&gt;1, 0, IF(V1801 = 0, 0, $C1801))</f>
        <v>0</v>
      </c>
      <c r="X1801" t="str">
        <f>'III. New Locations'!X1800</f>
        <v>Unknown</v>
      </c>
      <c r="Y1801">
        <f>IF(ISNUMBER('III. New Locations'!Y1800) = TRUE, IF('III. New Locations'!Y1800 &gt;= 1400, IF('III. New Locations'!Y1800 &lt;=2100, 0, $C1801), $C1801), $C1801)</f>
        <v>0</v>
      </c>
      <c r="Z1801">
        <f>IF(ISNUMBER('III. New Locations'!Z1800) = TRUE, IF('III. New Locations'!Z1800 &gt;= 1400, IF('III. New Locations'!Z1800 &lt;=2100, 0, $C1801), $C1801), $C1801)</f>
        <v>0</v>
      </c>
      <c r="AA1801">
        <f>IF(ISNUMBER('III. New Locations'!AA1800) = TRUE, IF('III. New Locations'!AA1800 &gt;= 1400, IF('III. New Locations'!AA1800 &lt;=2100, 0, $C1801), $C1801), $C1801)</f>
        <v>0</v>
      </c>
      <c r="AC1801">
        <f>IF(ISNUMBER('III. New Locations'!AC1800) = TRUE, IF('III. New Locations'!AC1800 &gt;= 0, IF('III. New Locations'!AC1800 &lt;=1, 0,$C1801),$C1801), $C1801)</f>
        <v>0</v>
      </c>
    </row>
    <row r="1802" spans="1:29">
      <c r="A1802">
        <f>'III. New Locations'!A1801</f>
        <v>1799</v>
      </c>
      <c r="C1802" s="4">
        <f>IF(LEN('III. New Locations'!C1801) &gt; 2, 1, 0)</f>
        <v>0</v>
      </c>
      <c r="E1802">
        <f>IF(LEN('III. New Locations'!E1801) = 2, IF('III. New Locations'!E1801 = "--", $C1802, 0), $C1802)</f>
        <v>0</v>
      </c>
      <c r="F1802">
        <f>IF(LEN('III. New Locations'!F1801) &gt; 4, 0, $C1802)</f>
        <v>0</v>
      </c>
      <c r="G1802">
        <f>IF(ISNUMBER('III. New Locations'!G1801) = TRUE, 0, $C1802)</f>
        <v>0</v>
      </c>
      <c r="H1802">
        <f>IF(ISNUMBER('III. New Locations'!H1801) = TRUE, 0, $C1802)</f>
        <v>0</v>
      </c>
      <c r="I1802">
        <f>IF(ISNUMBER('III. New Locations'!I1801) = TRUE, 0, $C1802)</f>
        <v>0</v>
      </c>
      <c r="J1802">
        <f>IF(ISNUMBER('III. New Locations'!J1801) = TRUE, 0, $C1802)</f>
        <v>0</v>
      </c>
      <c r="K1802">
        <f>IF(ISNUMBER('III. New Locations'!K1801) = TRUE, 0,$C1802)</f>
        <v>0</v>
      </c>
      <c r="M1802">
        <f>IF(ISNUMBER('III. New Locations'!M1801) = TRUE, 0,$C1802)</f>
        <v>0</v>
      </c>
      <c r="O1802">
        <f>IF(ISNUMBER('III. New Locations'!O1801) = TRUE, 0, $C1802)</f>
        <v>0</v>
      </c>
      <c r="P1802">
        <f>IF(ISNUMBER('III. New Locations'!P1801) = TRUE, 0, $C1802)</f>
        <v>0</v>
      </c>
      <c r="Q1802">
        <f>IF(ISNUMBER('III. New Locations'!Q1801) = TRUE, 0, $C1802)</f>
        <v>0</v>
      </c>
      <c r="R1802">
        <f>IF(ISNUMBER('III. New Locations'!R1801) = TRUE, IF('III. New Locations'!R1801 &gt;= 0, IF('III. New Locations'!R1801 &lt;=1, 0, $C1802),$C1802),$C1802)</f>
        <v>0</v>
      </c>
      <c r="S1802">
        <f>IF(ISNUMBER('III. New Locations'!S1801) = TRUE, IF('III. New Locations'!S1801 &gt;= 0, IF('III. New Locations'!S1801 &lt;=1, 0, $C1802), $C1802), $C1802)</f>
        <v>0</v>
      </c>
      <c r="T1802">
        <f>IF('III. New Locations'!T1801 = "-Unknown-", $C1802, 0)</f>
        <v>0</v>
      </c>
      <c r="U1802">
        <f>IF(LEN('III. New Locations'!U1801)&gt;1, 0, IF(T1802 = 0, 0, $C1802))</f>
        <v>0</v>
      </c>
      <c r="V1802">
        <f>IF('III. New Locations'!V1801 = "Unknown", $C1802, 0)</f>
        <v>0</v>
      </c>
      <c r="W1802">
        <f>IF(LEN('III. New Locations'!W1801)&gt;1, 0, IF(V1802 = 0, 0, $C1802))</f>
        <v>0</v>
      </c>
      <c r="X1802" t="str">
        <f>'III. New Locations'!X1801</f>
        <v>Unknown</v>
      </c>
      <c r="Y1802">
        <f>IF(ISNUMBER('III. New Locations'!Y1801) = TRUE, IF('III. New Locations'!Y1801 &gt;= 1400, IF('III. New Locations'!Y1801 &lt;=2100, 0, $C1802), $C1802), $C1802)</f>
        <v>0</v>
      </c>
      <c r="Z1802">
        <f>IF(ISNUMBER('III. New Locations'!Z1801) = TRUE, IF('III. New Locations'!Z1801 &gt;= 1400, IF('III. New Locations'!Z1801 &lt;=2100, 0, $C1802), $C1802), $C1802)</f>
        <v>0</v>
      </c>
      <c r="AA1802">
        <f>IF(ISNUMBER('III. New Locations'!AA1801) = TRUE, IF('III. New Locations'!AA1801 &gt;= 1400, IF('III. New Locations'!AA1801 &lt;=2100, 0, $C1802), $C1802), $C1802)</f>
        <v>0</v>
      </c>
      <c r="AC1802">
        <f>IF(ISNUMBER('III. New Locations'!AC1801) = TRUE, IF('III. New Locations'!AC1801 &gt;= 0, IF('III. New Locations'!AC1801 &lt;=1, 0,$C1802),$C1802), $C1802)</f>
        <v>0</v>
      </c>
    </row>
    <row r="1803" spans="1:29">
      <c r="A1803">
        <f>'III. New Locations'!A1802</f>
        <v>1800</v>
      </c>
      <c r="C1803" s="4">
        <f>IF(LEN('III. New Locations'!C1802) &gt; 2, 1, 0)</f>
        <v>0</v>
      </c>
      <c r="E1803">
        <f>IF(LEN('III. New Locations'!E1802) = 2, IF('III. New Locations'!E1802 = "--", $C1803, 0), $C1803)</f>
        <v>0</v>
      </c>
      <c r="F1803">
        <f>IF(LEN('III. New Locations'!F1802) &gt; 4, 0, $C1803)</f>
        <v>0</v>
      </c>
      <c r="G1803">
        <f>IF(ISNUMBER('III. New Locations'!G1802) = TRUE, 0, $C1803)</f>
        <v>0</v>
      </c>
      <c r="H1803">
        <f>IF(ISNUMBER('III. New Locations'!H1802) = TRUE, 0, $C1803)</f>
        <v>0</v>
      </c>
      <c r="I1803">
        <f>IF(ISNUMBER('III. New Locations'!I1802) = TRUE, 0, $C1803)</f>
        <v>0</v>
      </c>
      <c r="J1803">
        <f>IF(ISNUMBER('III. New Locations'!J1802) = TRUE, 0, $C1803)</f>
        <v>0</v>
      </c>
      <c r="K1803">
        <f>IF(ISNUMBER('III. New Locations'!K1802) = TRUE, 0,$C1803)</f>
        <v>0</v>
      </c>
      <c r="M1803">
        <f>IF(ISNUMBER('III. New Locations'!M1802) = TRUE, 0,$C1803)</f>
        <v>0</v>
      </c>
      <c r="O1803">
        <f>IF(ISNUMBER('III. New Locations'!O1802) = TRUE, 0, $C1803)</f>
        <v>0</v>
      </c>
      <c r="P1803">
        <f>IF(ISNUMBER('III. New Locations'!P1802) = TRUE, 0, $C1803)</f>
        <v>0</v>
      </c>
      <c r="Q1803">
        <f>IF(ISNUMBER('III. New Locations'!Q1802) = TRUE, 0, $C1803)</f>
        <v>0</v>
      </c>
      <c r="R1803">
        <f>IF(ISNUMBER('III. New Locations'!R1802) = TRUE, IF('III. New Locations'!R1802 &gt;= 0, IF('III. New Locations'!R1802 &lt;=1, 0, $C1803),$C1803),$C1803)</f>
        <v>0</v>
      </c>
      <c r="S1803">
        <f>IF(ISNUMBER('III. New Locations'!S1802) = TRUE, IF('III. New Locations'!S1802 &gt;= 0, IF('III. New Locations'!S1802 &lt;=1, 0, $C1803), $C1803), $C1803)</f>
        <v>0</v>
      </c>
      <c r="T1803">
        <f>IF('III. New Locations'!T1802 = "-Unknown-", $C1803, 0)</f>
        <v>0</v>
      </c>
      <c r="U1803">
        <f>IF(LEN('III. New Locations'!U1802)&gt;1, 0, IF(T1803 = 0, 0, $C1803))</f>
        <v>0</v>
      </c>
      <c r="V1803">
        <f>IF('III. New Locations'!V1802 = "Unknown", $C1803, 0)</f>
        <v>0</v>
      </c>
      <c r="W1803">
        <f>IF(LEN('III. New Locations'!W1802)&gt;1, 0, IF(V1803 = 0, 0, $C1803))</f>
        <v>0</v>
      </c>
      <c r="X1803" t="str">
        <f>'III. New Locations'!X1802</f>
        <v>Unknown</v>
      </c>
      <c r="Y1803">
        <f>IF(ISNUMBER('III. New Locations'!Y1802) = TRUE, IF('III. New Locations'!Y1802 &gt;= 1400, IF('III. New Locations'!Y1802 &lt;=2100, 0, $C1803), $C1803), $C1803)</f>
        <v>0</v>
      </c>
      <c r="Z1803">
        <f>IF(ISNUMBER('III. New Locations'!Z1802) = TRUE, IF('III. New Locations'!Z1802 &gt;= 1400, IF('III. New Locations'!Z1802 &lt;=2100, 0, $C1803), $C1803), $C1803)</f>
        <v>0</v>
      </c>
      <c r="AA1803">
        <f>IF(ISNUMBER('III. New Locations'!AA1802) = TRUE, IF('III. New Locations'!AA1802 &gt;= 1400, IF('III. New Locations'!AA1802 &lt;=2100, 0, $C1803), $C1803), $C1803)</f>
        <v>0</v>
      </c>
      <c r="AC1803">
        <f>IF(ISNUMBER('III. New Locations'!AC1802) = TRUE, IF('III. New Locations'!AC1802 &gt;= 0, IF('III. New Locations'!AC1802 &lt;=1, 0,$C1803),$C1803), $C1803)</f>
        <v>0</v>
      </c>
    </row>
    <row r="1804" spans="1:29">
      <c r="A1804">
        <f>'III. New Locations'!A1803</f>
        <v>1801</v>
      </c>
      <c r="C1804" s="4">
        <f>IF(LEN('III. New Locations'!C1803) &gt; 2, 1, 0)</f>
        <v>0</v>
      </c>
      <c r="E1804">
        <f>IF(LEN('III. New Locations'!E1803) = 2, IF('III. New Locations'!E1803 = "--", $C1804, 0), $C1804)</f>
        <v>0</v>
      </c>
      <c r="F1804">
        <f>IF(LEN('III. New Locations'!F1803) &gt; 4, 0, $C1804)</f>
        <v>0</v>
      </c>
      <c r="G1804">
        <f>IF(ISNUMBER('III. New Locations'!G1803) = TRUE, 0, $C1804)</f>
        <v>0</v>
      </c>
      <c r="H1804">
        <f>IF(ISNUMBER('III. New Locations'!H1803) = TRUE, 0, $C1804)</f>
        <v>0</v>
      </c>
      <c r="I1804">
        <f>IF(ISNUMBER('III. New Locations'!I1803) = TRUE, 0, $C1804)</f>
        <v>0</v>
      </c>
      <c r="J1804">
        <f>IF(ISNUMBER('III. New Locations'!J1803) = TRUE, 0, $C1804)</f>
        <v>0</v>
      </c>
      <c r="K1804">
        <f>IF(ISNUMBER('III. New Locations'!K1803) = TRUE, 0,$C1804)</f>
        <v>0</v>
      </c>
      <c r="M1804">
        <f>IF(ISNUMBER('III. New Locations'!M1803) = TRUE, 0,$C1804)</f>
        <v>0</v>
      </c>
      <c r="O1804">
        <f>IF(ISNUMBER('III. New Locations'!O1803) = TRUE, 0, $C1804)</f>
        <v>0</v>
      </c>
      <c r="P1804">
        <f>IF(ISNUMBER('III. New Locations'!P1803) = TRUE, 0, $C1804)</f>
        <v>0</v>
      </c>
      <c r="Q1804">
        <f>IF(ISNUMBER('III. New Locations'!Q1803) = TRUE, 0, $C1804)</f>
        <v>0</v>
      </c>
      <c r="R1804">
        <f>IF(ISNUMBER('III. New Locations'!R1803) = TRUE, IF('III. New Locations'!R1803 &gt;= 0, IF('III. New Locations'!R1803 &lt;=1, 0, $C1804),$C1804),$C1804)</f>
        <v>0</v>
      </c>
      <c r="S1804">
        <f>IF(ISNUMBER('III. New Locations'!S1803) = TRUE, IF('III. New Locations'!S1803 &gt;= 0, IF('III. New Locations'!S1803 &lt;=1, 0, $C1804), $C1804), $C1804)</f>
        <v>0</v>
      </c>
      <c r="T1804">
        <f>IF('III. New Locations'!T1803 = "-Unknown-", $C1804, 0)</f>
        <v>0</v>
      </c>
      <c r="U1804">
        <f>IF(LEN('III. New Locations'!U1803)&gt;1, 0, IF(T1804 = 0, 0, $C1804))</f>
        <v>0</v>
      </c>
      <c r="V1804">
        <f>IF('III. New Locations'!V1803 = "Unknown", $C1804, 0)</f>
        <v>0</v>
      </c>
      <c r="W1804">
        <f>IF(LEN('III. New Locations'!W1803)&gt;1, 0, IF(V1804 = 0, 0, $C1804))</f>
        <v>0</v>
      </c>
      <c r="X1804" t="str">
        <f>'III. New Locations'!X1803</f>
        <v>Unknown</v>
      </c>
      <c r="Y1804">
        <f>IF(ISNUMBER('III. New Locations'!Y1803) = TRUE, IF('III. New Locations'!Y1803 &gt;= 1400, IF('III. New Locations'!Y1803 &lt;=2100, 0, $C1804), $C1804), $C1804)</f>
        <v>0</v>
      </c>
      <c r="Z1804">
        <f>IF(ISNUMBER('III. New Locations'!Z1803) = TRUE, IF('III. New Locations'!Z1803 &gt;= 1400, IF('III. New Locations'!Z1803 &lt;=2100, 0, $C1804), $C1804), $C1804)</f>
        <v>0</v>
      </c>
      <c r="AA1804">
        <f>IF(ISNUMBER('III. New Locations'!AA1803) = TRUE, IF('III. New Locations'!AA1803 &gt;= 1400, IF('III. New Locations'!AA1803 &lt;=2100, 0, $C1804), $C1804), $C1804)</f>
        <v>0</v>
      </c>
      <c r="AC1804">
        <f>IF(ISNUMBER('III. New Locations'!AC1803) = TRUE, IF('III. New Locations'!AC1803 &gt;= 0, IF('III. New Locations'!AC1803 &lt;=1, 0,$C1804),$C1804), $C1804)</f>
        <v>0</v>
      </c>
    </row>
    <row r="1805" spans="1:29">
      <c r="A1805">
        <f>'III. New Locations'!A1804</f>
        <v>1802</v>
      </c>
      <c r="C1805" s="4">
        <f>IF(LEN('III. New Locations'!C1804) &gt; 2, 1, 0)</f>
        <v>0</v>
      </c>
      <c r="E1805">
        <f>IF(LEN('III. New Locations'!E1804) = 2, IF('III. New Locations'!E1804 = "--", $C1805, 0), $C1805)</f>
        <v>0</v>
      </c>
      <c r="F1805">
        <f>IF(LEN('III. New Locations'!F1804) &gt; 4, 0, $C1805)</f>
        <v>0</v>
      </c>
      <c r="G1805">
        <f>IF(ISNUMBER('III. New Locations'!G1804) = TRUE, 0, $C1805)</f>
        <v>0</v>
      </c>
      <c r="H1805">
        <f>IF(ISNUMBER('III. New Locations'!H1804) = TRUE, 0, $C1805)</f>
        <v>0</v>
      </c>
      <c r="I1805">
        <f>IF(ISNUMBER('III. New Locations'!I1804) = TRUE, 0, $C1805)</f>
        <v>0</v>
      </c>
      <c r="J1805">
        <f>IF(ISNUMBER('III. New Locations'!J1804) = TRUE, 0, $C1805)</f>
        <v>0</v>
      </c>
      <c r="K1805">
        <f>IF(ISNUMBER('III. New Locations'!K1804) = TRUE, 0,$C1805)</f>
        <v>0</v>
      </c>
      <c r="M1805">
        <f>IF(ISNUMBER('III. New Locations'!M1804) = TRUE, 0,$C1805)</f>
        <v>0</v>
      </c>
      <c r="O1805">
        <f>IF(ISNUMBER('III. New Locations'!O1804) = TRUE, 0, $C1805)</f>
        <v>0</v>
      </c>
      <c r="P1805">
        <f>IF(ISNUMBER('III. New Locations'!P1804) = TRUE, 0, $C1805)</f>
        <v>0</v>
      </c>
      <c r="Q1805">
        <f>IF(ISNUMBER('III. New Locations'!Q1804) = TRUE, 0, $C1805)</f>
        <v>0</v>
      </c>
      <c r="R1805">
        <f>IF(ISNUMBER('III. New Locations'!R1804) = TRUE, IF('III. New Locations'!R1804 &gt;= 0, IF('III. New Locations'!R1804 &lt;=1, 0, $C1805),$C1805),$C1805)</f>
        <v>0</v>
      </c>
      <c r="S1805">
        <f>IF(ISNUMBER('III. New Locations'!S1804) = TRUE, IF('III. New Locations'!S1804 &gt;= 0, IF('III. New Locations'!S1804 &lt;=1, 0, $C1805), $C1805), $C1805)</f>
        <v>0</v>
      </c>
      <c r="T1805">
        <f>IF('III. New Locations'!T1804 = "-Unknown-", $C1805, 0)</f>
        <v>0</v>
      </c>
      <c r="U1805">
        <f>IF(LEN('III. New Locations'!U1804)&gt;1, 0, IF(T1805 = 0, 0, $C1805))</f>
        <v>0</v>
      </c>
      <c r="V1805">
        <f>IF('III. New Locations'!V1804 = "Unknown", $C1805, 0)</f>
        <v>0</v>
      </c>
      <c r="W1805">
        <f>IF(LEN('III. New Locations'!W1804)&gt;1, 0, IF(V1805 = 0, 0, $C1805))</f>
        <v>0</v>
      </c>
      <c r="X1805" t="str">
        <f>'III. New Locations'!X1804</f>
        <v>Unknown</v>
      </c>
      <c r="Y1805">
        <f>IF(ISNUMBER('III. New Locations'!Y1804) = TRUE, IF('III. New Locations'!Y1804 &gt;= 1400, IF('III. New Locations'!Y1804 &lt;=2100, 0, $C1805), $C1805), $C1805)</f>
        <v>0</v>
      </c>
      <c r="Z1805">
        <f>IF(ISNUMBER('III. New Locations'!Z1804) = TRUE, IF('III. New Locations'!Z1804 &gt;= 1400, IF('III. New Locations'!Z1804 &lt;=2100, 0, $C1805), $C1805), $C1805)</f>
        <v>0</v>
      </c>
      <c r="AA1805">
        <f>IF(ISNUMBER('III. New Locations'!AA1804) = TRUE, IF('III. New Locations'!AA1804 &gt;= 1400, IF('III. New Locations'!AA1804 &lt;=2100, 0, $C1805), $C1805), $C1805)</f>
        <v>0</v>
      </c>
      <c r="AC1805">
        <f>IF(ISNUMBER('III. New Locations'!AC1804) = TRUE, IF('III. New Locations'!AC1804 &gt;= 0, IF('III. New Locations'!AC1804 &lt;=1, 0,$C1805),$C1805), $C1805)</f>
        <v>0</v>
      </c>
    </row>
    <row r="1806" spans="1:29">
      <c r="A1806">
        <f>'III. New Locations'!A1805</f>
        <v>1803</v>
      </c>
      <c r="C1806" s="4">
        <f>IF(LEN('III. New Locations'!C1805) &gt; 2, 1, 0)</f>
        <v>0</v>
      </c>
      <c r="E1806">
        <f>IF(LEN('III. New Locations'!E1805) = 2, IF('III. New Locations'!E1805 = "--", $C1806, 0), $C1806)</f>
        <v>0</v>
      </c>
      <c r="F1806">
        <f>IF(LEN('III. New Locations'!F1805) &gt; 4, 0, $C1806)</f>
        <v>0</v>
      </c>
      <c r="G1806">
        <f>IF(ISNUMBER('III. New Locations'!G1805) = TRUE, 0, $C1806)</f>
        <v>0</v>
      </c>
      <c r="H1806">
        <f>IF(ISNUMBER('III. New Locations'!H1805) = TRUE, 0, $C1806)</f>
        <v>0</v>
      </c>
      <c r="I1806">
        <f>IF(ISNUMBER('III. New Locations'!I1805) = TRUE, 0, $C1806)</f>
        <v>0</v>
      </c>
      <c r="J1806">
        <f>IF(ISNUMBER('III. New Locations'!J1805) = TRUE, 0, $C1806)</f>
        <v>0</v>
      </c>
      <c r="K1806">
        <f>IF(ISNUMBER('III. New Locations'!K1805) = TRUE, 0,$C1806)</f>
        <v>0</v>
      </c>
      <c r="M1806">
        <f>IF(ISNUMBER('III. New Locations'!M1805) = TRUE, 0,$C1806)</f>
        <v>0</v>
      </c>
      <c r="O1806">
        <f>IF(ISNUMBER('III. New Locations'!O1805) = TRUE, 0, $C1806)</f>
        <v>0</v>
      </c>
      <c r="P1806">
        <f>IF(ISNUMBER('III. New Locations'!P1805) = TRUE, 0, $C1806)</f>
        <v>0</v>
      </c>
      <c r="Q1806">
        <f>IF(ISNUMBER('III. New Locations'!Q1805) = TRUE, 0, $C1806)</f>
        <v>0</v>
      </c>
      <c r="R1806">
        <f>IF(ISNUMBER('III. New Locations'!R1805) = TRUE, IF('III. New Locations'!R1805 &gt;= 0, IF('III. New Locations'!R1805 &lt;=1, 0, $C1806),$C1806),$C1806)</f>
        <v>0</v>
      </c>
      <c r="S1806">
        <f>IF(ISNUMBER('III. New Locations'!S1805) = TRUE, IF('III. New Locations'!S1805 &gt;= 0, IF('III. New Locations'!S1805 &lt;=1, 0, $C1806), $C1806), $C1806)</f>
        <v>0</v>
      </c>
      <c r="T1806">
        <f>IF('III. New Locations'!T1805 = "-Unknown-", $C1806, 0)</f>
        <v>0</v>
      </c>
      <c r="U1806">
        <f>IF(LEN('III. New Locations'!U1805)&gt;1, 0, IF(T1806 = 0, 0, $C1806))</f>
        <v>0</v>
      </c>
      <c r="V1806">
        <f>IF('III. New Locations'!V1805 = "Unknown", $C1806, 0)</f>
        <v>0</v>
      </c>
      <c r="W1806">
        <f>IF(LEN('III. New Locations'!W1805)&gt;1, 0, IF(V1806 = 0, 0, $C1806))</f>
        <v>0</v>
      </c>
      <c r="X1806" t="str">
        <f>'III. New Locations'!X1805</f>
        <v>Unknown</v>
      </c>
      <c r="Y1806">
        <f>IF(ISNUMBER('III. New Locations'!Y1805) = TRUE, IF('III. New Locations'!Y1805 &gt;= 1400, IF('III. New Locations'!Y1805 &lt;=2100, 0, $C1806), $C1806), $C1806)</f>
        <v>0</v>
      </c>
      <c r="Z1806">
        <f>IF(ISNUMBER('III. New Locations'!Z1805) = TRUE, IF('III. New Locations'!Z1805 &gt;= 1400, IF('III. New Locations'!Z1805 &lt;=2100, 0, $C1806), $C1806), $C1806)</f>
        <v>0</v>
      </c>
      <c r="AA1806">
        <f>IF(ISNUMBER('III. New Locations'!AA1805) = TRUE, IF('III. New Locations'!AA1805 &gt;= 1400, IF('III. New Locations'!AA1805 &lt;=2100, 0, $C1806), $C1806), $C1806)</f>
        <v>0</v>
      </c>
      <c r="AC1806">
        <f>IF(ISNUMBER('III. New Locations'!AC1805) = TRUE, IF('III. New Locations'!AC1805 &gt;= 0, IF('III. New Locations'!AC1805 &lt;=1, 0,$C1806),$C1806), $C1806)</f>
        <v>0</v>
      </c>
    </row>
    <row r="1807" spans="1:29">
      <c r="A1807">
        <f>'III. New Locations'!A1806</f>
        <v>1804</v>
      </c>
      <c r="C1807" s="4">
        <f>IF(LEN('III. New Locations'!C1806) &gt; 2, 1, 0)</f>
        <v>0</v>
      </c>
      <c r="E1807">
        <f>IF(LEN('III. New Locations'!E1806) = 2, IF('III. New Locations'!E1806 = "--", $C1807, 0), $C1807)</f>
        <v>0</v>
      </c>
      <c r="F1807">
        <f>IF(LEN('III. New Locations'!F1806) &gt; 4, 0, $C1807)</f>
        <v>0</v>
      </c>
      <c r="G1807">
        <f>IF(ISNUMBER('III. New Locations'!G1806) = TRUE, 0, $C1807)</f>
        <v>0</v>
      </c>
      <c r="H1807">
        <f>IF(ISNUMBER('III. New Locations'!H1806) = TRUE, 0, $C1807)</f>
        <v>0</v>
      </c>
      <c r="I1807">
        <f>IF(ISNUMBER('III. New Locations'!I1806) = TRUE, 0, $C1807)</f>
        <v>0</v>
      </c>
      <c r="J1807">
        <f>IF(ISNUMBER('III. New Locations'!J1806) = TRUE, 0, $C1807)</f>
        <v>0</v>
      </c>
      <c r="K1807">
        <f>IF(ISNUMBER('III. New Locations'!K1806) = TRUE, 0,$C1807)</f>
        <v>0</v>
      </c>
      <c r="M1807">
        <f>IF(ISNUMBER('III. New Locations'!M1806) = TRUE, 0,$C1807)</f>
        <v>0</v>
      </c>
      <c r="O1807">
        <f>IF(ISNUMBER('III. New Locations'!O1806) = TRUE, 0, $C1807)</f>
        <v>0</v>
      </c>
      <c r="P1807">
        <f>IF(ISNUMBER('III. New Locations'!P1806) = TRUE, 0, $C1807)</f>
        <v>0</v>
      </c>
      <c r="Q1807">
        <f>IF(ISNUMBER('III. New Locations'!Q1806) = TRUE, 0, $C1807)</f>
        <v>0</v>
      </c>
      <c r="R1807">
        <f>IF(ISNUMBER('III. New Locations'!R1806) = TRUE, IF('III. New Locations'!R1806 &gt;= 0, IF('III. New Locations'!R1806 &lt;=1, 0, $C1807),$C1807),$C1807)</f>
        <v>0</v>
      </c>
      <c r="S1807">
        <f>IF(ISNUMBER('III. New Locations'!S1806) = TRUE, IF('III. New Locations'!S1806 &gt;= 0, IF('III. New Locations'!S1806 &lt;=1, 0, $C1807), $C1807), $C1807)</f>
        <v>0</v>
      </c>
      <c r="T1807">
        <f>IF('III. New Locations'!T1806 = "-Unknown-", $C1807, 0)</f>
        <v>0</v>
      </c>
      <c r="U1807">
        <f>IF(LEN('III. New Locations'!U1806)&gt;1, 0, IF(T1807 = 0, 0, $C1807))</f>
        <v>0</v>
      </c>
      <c r="V1807">
        <f>IF('III. New Locations'!V1806 = "Unknown", $C1807, 0)</f>
        <v>0</v>
      </c>
      <c r="W1807">
        <f>IF(LEN('III. New Locations'!W1806)&gt;1, 0, IF(V1807 = 0, 0, $C1807))</f>
        <v>0</v>
      </c>
      <c r="X1807" t="str">
        <f>'III. New Locations'!X1806</f>
        <v>Unknown</v>
      </c>
      <c r="Y1807">
        <f>IF(ISNUMBER('III. New Locations'!Y1806) = TRUE, IF('III. New Locations'!Y1806 &gt;= 1400, IF('III. New Locations'!Y1806 &lt;=2100, 0, $C1807), $C1807), $C1807)</f>
        <v>0</v>
      </c>
      <c r="Z1807">
        <f>IF(ISNUMBER('III. New Locations'!Z1806) = TRUE, IF('III. New Locations'!Z1806 &gt;= 1400, IF('III. New Locations'!Z1806 &lt;=2100, 0, $C1807), $C1807), $C1807)</f>
        <v>0</v>
      </c>
      <c r="AA1807">
        <f>IF(ISNUMBER('III. New Locations'!AA1806) = TRUE, IF('III. New Locations'!AA1806 &gt;= 1400, IF('III. New Locations'!AA1806 &lt;=2100, 0, $C1807), $C1807), $C1807)</f>
        <v>0</v>
      </c>
      <c r="AC1807">
        <f>IF(ISNUMBER('III. New Locations'!AC1806) = TRUE, IF('III. New Locations'!AC1806 &gt;= 0, IF('III. New Locations'!AC1806 &lt;=1, 0,$C1807),$C1807), $C1807)</f>
        <v>0</v>
      </c>
    </row>
    <row r="1808" spans="1:29">
      <c r="A1808">
        <f>'III. New Locations'!A1807</f>
        <v>1805</v>
      </c>
      <c r="C1808" s="4">
        <f>IF(LEN('III. New Locations'!C1807) &gt; 2, 1, 0)</f>
        <v>0</v>
      </c>
      <c r="E1808">
        <f>IF(LEN('III. New Locations'!E1807) = 2, IF('III. New Locations'!E1807 = "--", $C1808, 0), $C1808)</f>
        <v>0</v>
      </c>
      <c r="F1808">
        <f>IF(LEN('III. New Locations'!F1807) &gt; 4, 0, $C1808)</f>
        <v>0</v>
      </c>
      <c r="G1808">
        <f>IF(ISNUMBER('III. New Locations'!G1807) = TRUE, 0, $C1808)</f>
        <v>0</v>
      </c>
      <c r="H1808">
        <f>IF(ISNUMBER('III. New Locations'!H1807) = TRUE, 0, $C1808)</f>
        <v>0</v>
      </c>
      <c r="I1808">
        <f>IF(ISNUMBER('III. New Locations'!I1807) = TRUE, 0, $C1808)</f>
        <v>0</v>
      </c>
      <c r="J1808">
        <f>IF(ISNUMBER('III. New Locations'!J1807) = TRUE, 0, $C1808)</f>
        <v>0</v>
      </c>
      <c r="K1808">
        <f>IF(ISNUMBER('III. New Locations'!K1807) = TRUE, 0,$C1808)</f>
        <v>0</v>
      </c>
      <c r="M1808">
        <f>IF(ISNUMBER('III. New Locations'!M1807) = TRUE, 0,$C1808)</f>
        <v>0</v>
      </c>
      <c r="O1808">
        <f>IF(ISNUMBER('III. New Locations'!O1807) = TRUE, 0, $C1808)</f>
        <v>0</v>
      </c>
      <c r="P1808">
        <f>IF(ISNUMBER('III. New Locations'!P1807) = TRUE, 0, $C1808)</f>
        <v>0</v>
      </c>
      <c r="Q1808">
        <f>IF(ISNUMBER('III. New Locations'!Q1807) = TRUE, 0, $C1808)</f>
        <v>0</v>
      </c>
      <c r="R1808">
        <f>IF(ISNUMBER('III. New Locations'!R1807) = TRUE, IF('III. New Locations'!R1807 &gt;= 0, IF('III. New Locations'!R1807 &lt;=1, 0, $C1808),$C1808),$C1808)</f>
        <v>0</v>
      </c>
      <c r="S1808">
        <f>IF(ISNUMBER('III. New Locations'!S1807) = TRUE, IF('III. New Locations'!S1807 &gt;= 0, IF('III. New Locations'!S1807 &lt;=1, 0, $C1808), $C1808), $C1808)</f>
        <v>0</v>
      </c>
      <c r="T1808">
        <f>IF('III. New Locations'!T1807 = "-Unknown-", $C1808, 0)</f>
        <v>0</v>
      </c>
      <c r="U1808">
        <f>IF(LEN('III. New Locations'!U1807)&gt;1, 0, IF(T1808 = 0, 0, $C1808))</f>
        <v>0</v>
      </c>
      <c r="V1808">
        <f>IF('III. New Locations'!V1807 = "Unknown", $C1808, 0)</f>
        <v>0</v>
      </c>
      <c r="W1808">
        <f>IF(LEN('III. New Locations'!W1807)&gt;1, 0, IF(V1808 = 0, 0, $C1808))</f>
        <v>0</v>
      </c>
      <c r="X1808" t="str">
        <f>'III. New Locations'!X1807</f>
        <v>Unknown</v>
      </c>
      <c r="Y1808">
        <f>IF(ISNUMBER('III. New Locations'!Y1807) = TRUE, IF('III. New Locations'!Y1807 &gt;= 1400, IF('III. New Locations'!Y1807 &lt;=2100, 0, $C1808), $C1808), $C1808)</f>
        <v>0</v>
      </c>
      <c r="Z1808">
        <f>IF(ISNUMBER('III. New Locations'!Z1807) = TRUE, IF('III. New Locations'!Z1807 &gt;= 1400, IF('III. New Locations'!Z1807 &lt;=2100, 0, $C1808), $C1808), $C1808)</f>
        <v>0</v>
      </c>
      <c r="AA1808">
        <f>IF(ISNUMBER('III. New Locations'!AA1807) = TRUE, IF('III. New Locations'!AA1807 &gt;= 1400, IF('III. New Locations'!AA1807 &lt;=2100, 0, $C1808), $C1808), $C1808)</f>
        <v>0</v>
      </c>
      <c r="AC1808">
        <f>IF(ISNUMBER('III. New Locations'!AC1807) = TRUE, IF('III. New Locations'!AC1807 &gt;= 0, IF('III. New Locations'!AC1807 &lt;=1, 0,$C1808),$C1808), $C1808)</f>
        <v>0</v>
      </c>
    </row>
    <row r="1809" spans="1:29">
      <c r="A1809">
        <f>'III. New Locations'!A1808</f>
        <v>1806</v>
      </c>
      <c r="C1809" s="4">
        <f>IF(LEN('III. New Locations'!C1808) &gt; 2, 1, 0)</f>
        <v>0</v>
      </c>
      <c r="E1809">
        <f>IF(LEN('III. New Locations'!E1808) = 2, IF('III. New Locations'!E1808 = "--", $C1809, 0), $C1809)</f>
        <v>0</v>
      </c>
      <c r="F1809">
        <f>IF(LEN('III. New Locations'!F1808) &gt; 4, 0, $C1809)</f>
        <v>0</v>
      </c>
      <c r="G1809">
        <f>IF(ISNUMBER('III. New Locations'!G1808) = TRUE, 0, $C1809)</f>
        <v>0</v>
      </c>
      <c r="H1809">
        <f>IF(ISNUMBER('III. New Locations'!H1808) = TRUE, 0, $C1809)</f>
        <v>0</v>
      </c>
      <c r="I1809">
        <f>IF(ISNUMBER('III. New Locations'!I1808) = TRUE, 0, $C1809)</f>
        <v>0</v>
      </c>
      <c r="J1809">
        <f>IF(ISNUMBER('III. New Locations'!J1808) = TRUE, 0, $C1809)</f>
        <v>0</v>
      </c>
      <c r="K1809">
        <f>IF(ISNUMBER('III. New Locations'!K1808) = TRUE, 0,$C1809)</f>
        <v>0</v>
      </c>
      <c r="M1809">
        <f>IF(ISNUMBER('III. New Locations'!M1808) = TRUE, 0,$C1809)</f>
        <v>0</v>
      </c>
      <c r="O1809">
        <f>IF(ISNUMBER('III. New Locations'!O1808) = TRUE, 0, $C1809)</f>
        <v>0</v>
      </c>
      <c r="P1809">
        <f>IF(ISNUMBER('III. New Locations'!P1808) = TRUE, 0, $C1809)</f>
        <v>0</v>
      </c>
      <c r="Q1809">
        <f>IF(ISNUMBER('III. New Locations'!Q1808) = TRUE, 0, $C1809)</f>
        <v>0</v>
      </c>
      <c r="R1809">
        <f>IF(ISNUMBER('III. New Locations'!R1808) = TRUE, IF('III. New Locations'!R1808 &gt;= 0, IF('III. New Locations'!R1808 &lt;=1, 0, $C1809),$C1809),$C1809)</f>
        <v>0</v>
      </c>
      <c r="S1809">
        <f>IF(ISNUMBER('III. New Locations'!S1808) = TRUE, IF('III. New Locations'!S1808 &gt;= 0, IF('III. New Locations'!S1808 &lt;=1, 0, $C1809), $C1809), $C1809)</f>
        <v>0</v>
      </c>
      <c r="T1809">
        <f>IF('III. New Locations'!T1808 = "-Unknown-", $C1809, 0)</f>
        <v>0</v>
      </c>
      <c r="U1809">
        <f>IF(LEN('III. New Locations'!U1808)&gt;1, 0, IF(T1809 = 0, 0, $C1809))</f>
        <v>0</v>
      </c>
      <c r="V1809">
        <f>IF('III. New Locations'!V1808 = "Unknown", $C1809, 0)</f>
        <v>0</v>
      </c>
      <c r="W1809">
        <f>IF(LEN('III. New Locations'!W1808)&gt;1, 0, IF(V1809 = 0, 0, $C1809))</f>
        <v>0</v>
      </c>
      <c r="X1809" t="str">
        <f>'III. New Locations'!X1808</f>
        <v>Unknown</v>
      </c>
      <c r="Y1809">
        <f>IF(ISNUMBER('III. New Locations'!Y1808) = TRUE, IF('III. New Locations'!Y1808 &gt;= 1400, IF('III. New Locations'!Y1808 &lt;=2100, 0, $C1809), $C1809), $C1809)</f>
        <v>0</v>
      </c>
      <c r="Z1809">
        <f>IF(ISNUMBER('III. New Locations'!Z1808) = TRUE, IF('III. New Locations'!Z1808 &gt;= 1400, IF('III. New Locations'!Z1808 &lt;=2100, 0, $C1809), $C1809), $C1809)</f>
        <v>0</v>
      </c>
      <c r="AA1809">
        <f>IF(ISNUMBER('III. New Locations'!AA1808) = TRUE, IF('III. New Locations'!AA1808 &gt;= 1400, IF('III. New Locations'!AA1808 &lt;=2100, 0, $C1809), $C1809), $C1809)</f>
        <v>0</v>
      </c>
      <c r="AC1809">
        <f>IF(ISNUMBER('III. New Locations'!AC1808) = TRUE, IF('III. New Locations'!AC1808 &gt;= 0, IF('III. New Locations'!AC1808 &lt;=1, 0,$C1809),$C1809), $C1809)</f>
        <v>0</v>
      </c>
    </row>
    <row r="1810" spans="1:29">
      <c r="A1810">
        <f>'III. New Locations'!A1809</f>
        <v>1807</v>
      </c>
      <c r="C1810" s="4">
        <f>IF(LEN('III. New Locations'!C1809) &gt; 2, 1, 0)</f>
        <v>0</v>
      </c>
      <c r="E1810">
        <f>IF(LEN('III. New Locations'!E1809) = 2, IF('III. New Locations'!E1809 = "--", $C1810, 0), $C1810)</f>
        <v>0</v>
      </c>
      <c r="F1810">
        <f>IF(LEN('III. New Locations'!F1809) &gt; 4, 0, $C1810)</f>
        <v>0</v>
      </c>
      <c r="G1810">
        <f>IF(ISNUMBER('III. New Locations'!G1809) = TRUE, 0, $C1810)</f>
        <v>0</v>
      </c>
      <c r="H1810">
        <f>IF(ISNUMBER('III. New Locations'!H1809) = TRUE, 0, $C1810)</f>
        <v>0</v>
      </c>
      <c r="I1810">
        <f>IF(ISNUMBER('III. New Locations'!I1809) = TRUE, 0, $C1810)</f>
        <v>0</v>
      </c>
      <c r="J1810">
        <f>IF(ISNUMBER('III. New Locations'!J1809) = TRUE, 0, $C1810)</f>
        <v>0</v>
      </c>
      <c r="K1810">
        <f>IF(ISNUMBER('III. New Locations'!K1809) = TRUE, 0,$C1810)</f>
        <v>0</v>
      </c>
      <c r="M1810">
        <f>IF(ISNUMBER('III. New Locations'!M1809) = TRUE, 0,$C1810)</f>
        <v>0</v>
      </c>
      <c r="O1810">
        <f>IF(ISNUMBER('III. New Locations'!O1809) = TRUE, 0, $C1810)</f>
        <v>0</v>
      </c>
      <c r="P1810">
        <f>IF(ISNUMBER('III. New Locations'!P1809) = TRUE, 0, $C1810)</f>
        <v>0</v>
      </c>
      <c r="Q1810">
        <f>IF(ISNUMBER('III. New Locations'!Q1809) = TRUE, 0, $C1810)</f>
        <v>0</v>
      </c>
      <c r="R1810">
        <f>IF(ISNUMBER('III. New Locations'!R1809) = TRUE, IF('III. New Locations'!R1809 &gt;= 0, IF('III. New Locations'!R1809 &lt;=1, 0, $C1810),$C1810),$C1810)</f>
        <v>0</v>
      </c>
      <c r="S1810">
        <f>IF(ISNUMBER('III. New Locations'!S1809) = TRUE, IF('III. New Locations'!S1809 &gt;= 0, IF('III. New Locations'!S1809 &lt;=1, 0, $C1810), $C1810), $C1810)</f>
        <v>0</v>
      </c>
      <c r="T1810">
        <f>IF('III. New Locations'!T1809 = "-Unknown-", $C1810, 0)</f>
        <v>0</v>
      </c>
      <c r="U1810">
        <f>IF(LEN('III. New Locations'!U1809)&gt;1, 0, IF(T1810 = 0, 0, $C1810))</f>
        <v>0</v>
      </c>
      <c r="V1810">
        <f>IF('III. New Locations'!V1809 = "Unknown", $C1810, 0)</f>
        <v>0</v>
      </c>
      <c r="W1810">
        <f>IF(LEN('III. New Locations'!W1809)&gt;1, 0, IF(V1810 = 0, 0, $C1810))</f>
        <v>0</v>
      </c>
      <c r="X1810" t="str">
        <f>'III. New Locations'!X1809</f>
        <v>Unknown</v>
      </c>
      <c r="Y1810">
        <f>IF(ISNUMBER('III. New Locations'!Y1809) = TRUE, IF('III. New Locations'!Y1809 &gt;= 1400, IF('III. New Locations'!Y1809 &lt;=2100, 0, $C1810), $C1810), $C1810)</f>
        <v>0</v>
      </c>
      <c r="Z1810">
        <f>IF(ISNUMBER('III. New Locations'!Z1809) = TRUE, IF('III. New Locations'!Z1809 &gt;= 1400, IF('III. New Locations'!Z1809 &lt;=2100, 0, $C1810), $C1810), $C1810)</f>
        <v>0</v>
      </c>
      <c r="AA1810">
        <f>IF(ISNUMBER('III. New Locations'!AA1809) = TRUE, IF('III. New Locations'!AA1809 &gt;= 1400, IF('III. New Locations'!AA1809 &lt;=2100, 0, $C1810), $C1810), $C1810)</f>
        <v>0</v>
      </c>
      <c r="AC1810">
        <f>IF(ISNUMBER('III. New Locations'!AC1809) = TRUE, IF('III. New Locations'!AC1809 &gt;= 0, IF('III. New Locations'!AC1809 &lt;=1, 0,$C1810),$C1810), $C1810)</f>
        <v>0</v>
      </c>
    </row>
    <row r="1811" spans="1:29">
      <c r="A1811">
        <f>'III. New Locations'!A1810</f>
        <v>1808</v>
      </c>
      <c r="C1811" s="4">
        <f>IF(LEN('III. New Locations'!C1810) &gt; 2, 1, 0)</f>
        <v>0</v>
      </c>
      <c r="E1811">
        <f>IF(LEN('III. New Locations'!E1810) = 2, IF('III. New Locations'!E1810 = "--", $C1811, 0), $C1811)</f>
        <v>0</v>
      </c>
      <c r="F1811">
        <f>IF(LEN('III. New Locations'!F1810) &gt; 4, 0, $C1811)</f>
        <v>0</v>
      </c>
      <c r="G1811">
        <f>IF(ISNUMBER('III. New Locations'!G1810) = TRUE, 0, $C1811)</f>
        <v>0</v>
      </c>
      <c r="H1811">
        <f>IF(ISNUMBER('III. New Locations'!H1810) = TRUE, 0, $C1811)</f>
        <v>0</v>
      </c>
      <c r="I1811">
        <f>IF(ISNUMBER('III. New Locations'!I1810) = TRUE, 0, $C1811)</f>
        <v>0</v>
      </c>
      <c r="J1811">
        <f>IF(ISNUMBER('III. New Locations'!J1810) = TRUE, 0, $C1811)</f>
        <v>0</v>
      </c>
      <c r="K1811">
        <f>IF(ISNUMBER('III. New Locations'!K1810) = TRUE, 0,$C1811)</f>
        <v>0</v>
      </c>
      <c r="M1811">
        <f>IF(ISNUMBER('III. New Locations'!M1810) = TRUE, 0,$C1811)</f>
        <v>0</v>
      </c>
      <c r="O1811">
        <f>IF(ISNUMBER('III. New Locations'!O1810) = TRUE, 0, $C1811)</f>
        <v>0</v>
      </c>
      <c r="P1811">
        <f>IF(ISNUMBER('III. New Locations'!P1810) = TRUE, 0, $C1811)</f>
        <v>0</v>
      </c>
      <c r="Q1811">
        <f>IF(ISNUMBER('III. New Locations'!Q1810) = TRUE, 0, $C1811)</f>
        <v>0</v>
      </c>
      <c r="R1811">
        <f>IF(ISNUMBER('III. New Locations'!R1810) = TRUE, IF('III. New Locations'!R1810 &gt;= 0, IF('III. New Locations'!R1810 &lt;=1, 0, $C1811),$C1811),$C1811)</f>
        <v>0</v>
      </c>
      <c r="S1811">
        <f>IF(ISNUMBER('III. New Locations'!S1810) = TRUE, IF('III. New Locations'!S1810 &gt;= 0, IF('III. New Locations'!S1810 &lt;=1, 0, $C1811), $C1811), $C1811)</f>
        <v>0</v>
      </c>
      <c r="T1811">
        <f>IF('III. New Locations'!T1810 = "-Unknown-", $C1811, 0)</f>
        <v>0</v>
      </c>
      <c r="U1811">
        <f>IF(LEN('III. New Locations'!U1810)&gt;1, 0, IF(T1811 = 0, 0, $C1811))</f>
        <v>0</v>
      </c>
      <c r="V1811">
        <f>IF('III. New Locations'!V1810 = "Unknown", $C1811, 0)</f>
        <v>0</v>
      </c>
      <c r="W1811">
        <f>IF(LEN('III. New Locations'!W1810)&gt;1, 0, IF(V1811 = 0, 0, $C1811))</f>
        <v>0</v>
      </c>
      <c r="X1811" t="str">
        <f>'III. New Locations'!X1810</f>
        <v>Unknown</v>
      </c>
      <c r="Y1811">
        <f>IF(ISNUMBER('III. New Locations'!Y1810) = TRUE, IF('III. New Locations'!Y1810 &gt;= 1400, IF('III. New Locations'!Y1810 &lt;=2100, 0, $C1811), $C1811), $C1811)</f>
        <v>0</v>
      </c>
      <c r="Z1811">
        <f>IF(ISNUMBER('III. New Locations'!Z1810) = TRUE, IF('III. New Locations'!Z1810 &gt;= 1400, IF('III. New Locations'!Z1810 &lt;=2100, 0, $C1811), $C1811), $C1811)</f>
        <v>0</v>
      </c>
      <c r="AA1811">
        <f>IF(ISNUMBER('III. New Locations'!AA1810) = TRUE, IF('III. New Locations'!AA1810 &gt;= 1400, IF('III. New Locations'!AA1810 &lt;=2100, 0, $C1811), $C1811), $C1811)</f>
        <v>0</v>
      </c>
      <c r="AC1811">
        <f>IF(ISNUMBER('III. New Locations'!AC1810) = TRUE, IF('III. New Locations'!AC1810 &gt;= 0, IF('III. New Locations'!AC1810 &lt;=1, 0,$C1811),$C1811), $C1811)</f>
        <v>0</v>
      </c>
    </row>
    <row r="1812" spans="1:29">
      <c r="A1812">
        <f>'III. New Locations'!A1811</f>
        <v>1809</v>
      </c>
      <c r="C1812" s="4">
        <f>IF(LEN('III. New Locations'!C1811) &gt; 2, 1, 0)</f>
        <v>0</v>
      </c>
      <c r="E1812">
        <f>IF(LEN('III. New Locations'!E1811) = 2, IF('III. New Locations'!E1811 = "--", $C1812, 0), $C1812)</f>
        <v>0</v>
      </c>
      <c r="F1812">
        <f>IF(LEN('III. New Locations'!F1811) &gt; 4, 0, $C1812)</f>
        <v>0</v>
      </c>
      <c r="G1812">
        <f>IF(ISNUMBER('III. New Locations'!G1811) = TRUE, 0, $C1812)</f>
        <v>0</v>
      </c>
      <c r="H1812">
        <f>IF(ISNUMBER('III. New Locations'!H1811) = TRUE, 0, $C1812)</f>
        <v>0</v>
      </c>
      <c r="I1812">
        <f>IF(ISNUMBER('III. New Locations'!I1811) = TRUE, 0, $C1812)</f>
        <v>0</v>
      </c>
      <c r="J1812">
        <f>IF(ISNUMBER('III. New Locations'!J1811) = TRUE, 0, $C1812)</f>
        <v>0</v>
      </c>
      <c r="K1812">
        <f>IF(ISNUMBER('III. New Locations'!K1811) = TRUE, 0,$C1812)</f>
        <v>0</v>
      </c>
      <c r="M1812">
        <f>IF(ISNUMBER('III. New Locations'!M1811) = TRUE, 0,$C1812)</f>
        <v>0</v>
      </c>
      <c r="O1812">
        <f>IF(ISNUMBER('III. New Locations'!O1811) = TRUE, 0, $C1812)</f>
        <v>0</v>
      </c>
      <c r="P1812">
        <f>IF(ISNUMBER('III. New Locations'!P1811) = TRUE, 0, $C1812)</f>
        <v>0</v>
      </c>
      <c r="Q1812">
        <f>IF(ISNUMBER('III. New Locations'!Q1811) = TRUE, 0, $C1812)</f>
        <v>0</v>
      </c>
      <c r="R1812">
        <f>IF(ISNUMBER('III. New Locations'!R1811) = TRUE, IF('III. New Locations'!R1811 &gt;= 0, IF('III. New Locations'!R1811 &lt;=1, 0, $C1812),$C1812),$C1812)</f>
        <v>0</v>
      </c>
      <c r="S1812">
        <f>IF(ISNUMBER('III. New Locations'!S1811) = TRUE, IF('III. New Locations'!S1811 &gt;= 0, IF('III. New Locations'!S1811 &lt;=1, 0, $C1812), $C1812), $C1812)</f>
        <v>0</v>
      </c>
      <c r="T1812">
        <f>IF('III. New Locations'!T1811 = "-Unknown-", $C1812, 0)</f>
        <v>0</v>
      </c>
      <c r="U1812">
        <f>IF(LEN('III. New Locations'!U1811)&gt;1, 0, IF(T1812 = 0, 0, $C1812))</f>
        <v>0</v>
      </c>
      <c r="V1812">
        <f>IF('III. New Locations'!V1811 = "Unknown", $C1812, 0)</f>
        <v>0</v>
      </c>
      <c r="W1812">
        <f>IF(LEN('III. New Locations'!W1811)&gt;1, 0, IF(V1812 = 0, 0, $C1812))</f>
        <v>0</v>
      </c>
      <c r="X1812" t="str">
        <f>'III. New Locations'!X1811</f>
        <v>Unknown</v>
      </c>
      <c r="Y1812">
        <f>IF(ISNUMBER('III. New Locations'!Y1811) = TRUE, IF('III. New Locations'!Y1811 &gt;= 1400, IF('III. New Locations'!Y1811 &lt;=2100, 0, $C1812), $C1812), $C1812)</f>
        <v>0</v>
      </c>
      <c r="Z1812">
        <f>IF(ISNUMBER('III. New Locations'!Z1811) = TRUE, IF('III. New Locations'!Z1811 &gt;= 1400, IF('III. New Locations'!Z1811 &lt;=2100, 0, $C1812), $C1812), $C1812)</f>
        <v>0</v>
      </c>
      <c r="AA1812">
        <f>IF(ISNUMBER('III. New Locations'!AA1811) = TRUE, IF('III. New Locations'!AA1811 &gt;= 1400, IF('III. New Locations'!AA1811 &lt;=2100, 0, $C1812), $C1812), $C1812)</f>
        <v>0</v>
      </c>
      <c r="AC1812">
        <f>IF(ISNUMBER('III. New Locations'!AC1811) = TRUE, IF('III. New Locations'!AC1811 &gt;= 0, IF('III. New Locations'!AC1811 &lt;=1, 0,$C1812),$C1812), $C1812)</f>
        <v>0</v>
      </c>
    </row>
    <row r="1813" spans="1:29">
      <c r="A1813">
        <f>'III. New Locations'!A1812</f>
        <v>1810</v>
      </c>
      <c r="C1813" s="4">
        <f>IF(LEN('III. New Locations'!C1812) &gt; 2, 1, 0)</f>
        <v>0</v>
      </c>
      <c r="E1813">
        <f>IF(LEN('III. New Locations'!E1812) = 2, IF('III. New Locations'!E1812 = "--", $C1813, 0), $C1813)</f>
        <v>0</v>
      </c>
      <c r="F1813">
        <f>IF(LEN('III. New Locations'!F1812) &gt; 4, 0, $C1813)</f>
        <v>0</v>
      </c>
      <c r="G1813">
        <f>IF(ISNUMBER('III. New Locations'!G1812) = TRUE, 0, $C1813)</f>
        <v>0</v>
      </c>
      <c r="H1813">
        <f>IF(ISNUMBER('III. New Locations'!H1812) = TRUE, 0, $C1813)</f>
        <v>0</v>
      </c>
      <c r="I1813">
        <f>IF(ISNUMBER('III. New Locations'!I1812) = TRUE, 0, $C1813)</f>
        <v>0</v>
      </c>
      <c r="J1813">
        <f>IF(ISNUMBER('III. New Locations'!J1812) = TRUE, 0, $C1813)</f>
        <v>0</v>
      </c>
      <c r="K1813">
        <f>IF(ISNUMBER('III. New Locations'!K1812) = TRUE, 0,$C1813)</f>
        <v>0</v>
      </c>
      <c r="M1813">
        <f>IF(ISNUMBER('III. New Locations'!M1812) = TRUE, 0,$C1813)</f>
        <v>0</v>
      </c>
      <c r="O1813">
        <f>IF(ISNUMBER('III. New Locations'!O1812) = TRUE, 0, $C1813)</f>
        <v>0</v>
      </c>
      <c r="P1813">
        <f>IF(ISNUMBER('III. New Locations'!P1812) = TRUE, 0, $C1813)</f>
        <v>0</v>
      </c>
      <c r="Q1813">
        <f>IF(ISNUMBER('III. New Locations'!Q1812) = TRUE, 0, $C1813)</f>
        <v>0</v>
      </c>
      <c r="R1813">
        <f>IF(ISNUMBER('III. New Locations'!R1812) = TRUE, IF('III. New Locations'!R1812 &gt;= 0, IF('III. New Locations'!R1812 &lt;=1, 0, $C1813),$C1813),$C1813)</f>
        <v>0</v>
      </c>
      <c r="S1813">
        <f>IF(ISNUMBER('III. New Locations'!S1812) = TRUE, IF('III. New Locations'!S1812 &gt;= 0, IF('III. New Locations'!S1812 &lt;=1, 0, $C1813), $C1813), $C1813)</f>
        <v>0</v>
      </c>
      <c r="T1813">
        <f>IF('III. New Locations'!T1812 = "-Unknown-", $C1813, 0)</f>
        <v>0</v>
      </c>
      <c r="U1813">
        <f>IF(LEN('III. New Locations'!U1812)&gt;1, 0, IF(T1813 = 0, 0, $C1813))</f>
        <v>0</v>
      </c>
      <c r="V1813">
        <f>IF('III. New Locations'!V1812 = "Unknown", $C1813, 0)</f>
        <v>0</v>
      </c>
      <c r="W1813">
        <f>IF(LEN('III. New Locations'!W1812)&gt;1, 0, IF(V1813 = 0, 0, $C1813))</f>
        <v>0</v>
      </c>
      <c r="X1813" t="str">
        <f>'III. New Locations'!X1812</f>
        <v>Unknown</v>
      </c>
      <c r="Y1813">
        <f>IF(ISNUMBER('III. New Locations'!Y1812) = TRUE, IF('III. New Locations'!Y1812 &gt;= 1400, IF('III. New Locations'!Y1812 &lt;=2100, 0, $C1813), $C1813), $C1813)</f>
        <v>0</v>
      </c>
      <c r="Z1813">
        <f>IF(ISNUMBER('III. New Locations'!Z1812) = TRUE, IF('III. New Locations'!Z1812 &gt;= 1400, IF('III. New Locations'!Z1812 &lt;=2100, 0, $C1813), $C1813), $C1813)</f>
        <v>0</v>
      </c>
      <c r="AA1813">
        <f>IF(ISNUMBER('III. New Locations'!AA1812) = TRUE, IF('III. New Locations'!AA1812 &gt;= 1400, IF('III. New Locations'!AA1812 &lt;=2100, 0, $C1813), $C1813), $C1813)</f>
        <v>0</v>
      </c>
      <c r="AC1813">
        <f>IF(ISNUMBER('III. New Locations'!AC1812) = TRUE, IF('III. New Locations'!AC1812 &gt;= 0, IF('III. New Locations'!AC1812 &lt;=1, 0,$C1813),$C1813), $C1813)</f>
        <v>0</v>
      </c>
    </row>
    <row r="1814" spans="1:29">
      <c r="A1814">
        <f>'III. New Locations'!A1813</f>
        <v>1811</v>
      </c>
      <c r="C1814" s="4">
        <f>IF(LEN('III. New Locations'!C1813) &gt; 2, 1, 0)</f>
        <v>0</v>
      </c>
      <c r="E1814">
        <f>IF(LEN('III. New Locations'!E1813) = 2, IF('III. New Locations'!E1813 = "--", $C1814, 0), $C1814)</f>
        <v>0</v>
      </c>
      <c r="F1814">
        <f>IF(LEN('III. New Locations'!F1813) &gt; 4, 0, $C1814)</f>
        <v>0</v>
      </c>
      <c r="G1814">
        <f>IF(ISNUMBER('III. New Locations'!G1813) = TRUE, 0, $C1814)</f>
        <v>0</v>
      </c>
      <c r="H1814">
        <f>IF(ISNUMBER('III. New Locations'!H1813) = TRUE, 0, $C1814)</f>
        <v>0</v>
      </c>
      <c r="I1814">
        <f>IF(ISNUMBER('III. New Locations'!I1813) = TRUE, 0, $C1814)</f>
        <v>0</v>
      </c>
      <c r="J1814">
        <f>IF(ISNUMBER('III. New Locations'!J1813) = TRUE, 0, $C1814)</f>
        <v>0</v>
      </c>
      <c r="K1814">
        <f>IF(ISNUMBER('III. New Locations'!K1813) = TRUE, 0,$C1814)</f>
        <v>0</v>
      </c>
      <c r="M1814">
        <f>IF(ISNUMBER('III. New Locations'!M1813) = TRUE, 0,$C1814)</f>
        <v>0</v>
      </c>
      <c r="O1814">
        <f>IF(ISNUMBER('III. New Locations'!O1813) = TRUE, 0, $C1814)</f>
        <v>0</v>
      </c>
      <c r="P1814">
        <f>IF(ISNUMBER('III. New Locations'!P1813) = TRUE, 0, $C1814)</f>
        <v>0</v>
      </c>
      <c r="Q1814">
        <f>IF(ISNUMBER('III. New Locations'!Q1813) = TRUE, 0, $C1814)</f>
        <v>0</v>
      </c>
      <c r="R1814">
        <f>IF(ISNUMBER('III. New Locations'!R1813) = TRUE, IF('III. New Locations'!R1813 &gt;= 0, IF('III. New Locations'!R1813 &lt;=1, 0, $C1814),$C1814),$C1814)</f>
        <v>0</v>
      </c>
      <c r="S1814">
        <f>IF(ISNUMBER('III. New Locations'!S1813) = TRUE, IF('III. New Locations'!S1813 &gt;= 0, IF('III. New Locations'!S1813 &lt;=1, 0, $C1814), $C1814), $C1814)</f>
        <v>0</v>
      </c>
      <c r="T1814">
        <f>IF('III. New Locations'!T1813 = "-Unknown-", $C1814, 0)</f>
        <v>0</v>
      </c>
      <c r="U1814">
        <f>IF(LEN('III. New Locations'!U1813)&gt;1, 0, IF(T1814 = 0, 0, $C1814))</f>
        <v>0</v>
      </c>
      <c r="V1814">
        <f>IF('III. New Locations'!V1813 = "Unknown", $C1814, 0)</f>
        <v>0</v>
      </c>
      <c r="W1814">
        <f>IF(LEN('III. New Locations'!W1813)&gt;1, 0, IF(V1814 = 0, 0, $C1814))</f>
        <v>0</v>
      </c>
      <c r="X1814" t="str">
        <f>'III. New Locations'!X1813</f>
        <v>Unknown</v>
      </c>
      <c r="Y1814">
        <f>IF(ISNUMBER('III. New Locations'!Y1813) = TRUE, IF('III. New Locations'!Y1813 &gt;= 1400, IF('III. New Locations'!Y1813 &lt;=2100, 0, $C1814), $C1814), $C1814)</f>
        <v>0</v>
      </c>
      <c r="Z1814">
        <f>IF(ISNUMBER('III. New Locations'!Z1813) = TRUE, IF('III. New Locations'!Z1813 &gt;= 1400, IF('III. New Locations'!Z1813 &lt;=2100, 0, $C1814), $C1814), $C1814)</f>
        <v>0</v>
      </c>
      <c r="AA1814">
        <f>IF(ISNUMBER('III. New Locations'!AA1813) = TRUE, IF('III. New Locations'!AA1813 &gt;= 1400, IF('III. New Locations'!AA1813 &lt;=2100, 0, $C1814), $C1814), $C1814)</f>
        <v>0</v>
      </c>
      <c r="AC1814">
        <f>IF(ISNUMBER('III. New Locations'!AC1813) = TRUE, IF('III. New Locations'!AC1813 &gt;= 0, IF('III. New Locations'!AC1813 &lt;=1, 0,$C1814),$C1814), $C1814)</f>
        <v>0</v>
      </c>
    </row>
    <row r="1815" spans="1:29">
      <c r="A1815">
        <f>'III. New Locations'!A1814</f>
        <v>1812</v>
      </c>
      <c r="C1815" s="4">
        <f>IF(LEN('III. New Locations'!C1814) &gt; 2, 1, 0)</f>
        <v>0</v>
      </c>
      <c r="E1815">
        <f>IF(LEN('III. New Locations'!E1814) = 2, IF('III. New Locations'!E1814 = "--", $C1815, 0), $C1815)</f>
        <v>0</v>
      </c>
      <c r="F1815">
        <f>IF(LEN('III. New Locations'!F1814) &gt; 4, 0, $C1815)</f>
        <v>0</v>
      </c>
      <c r="G1815">
        <f>IF(ISNUMBER('III. New Locations'!G1814) = TRUE, 0, $C1815)</f>
        <v>0</v>
      </c>
      <c r="H1815">
        <f>IF(ISNUMBER('III. New Locations'!H1814) = TRUE, 0, $C1815)</f>
        <v>0</v>
      </c>
      <c r="I1815">
        <f>IF(ISNUMBER('III. New Locations'!I1814) = TRUE, 0, $C1815)</f>
        <v>0</v>
      </c>
      <c r="J1815">
        <f>IF(ISNUMBER('III. New Locations'!J1814) = TRUE, 0, $C1815)</f>
        <v>0</v>
      </c>
      <c r="K1815">
        <f>IF(ISNUMBER('III. New Locations'!K1814) = TRUE, 0,$C1815)</f>
        <v>0</v>
      </c>
      <c r="M1815">
        <f>IF(ISNUMBER('III. New Locations'!M1814) = TRUE, 0,$C1815)</f>
        <v>0</v>
      </c>
      <c r="O1815">
        <f>IF(ISNUMBER('III. New Locations'!O1814) = TRUE, 0, $C1815)</f>
        <v>0</v>
      </c>
      <c r="P1815">
        <f>IF(ISNUMBER('III. New Locations'!P1814) = TRUE, 0, $C1815)</f>
        <v>0</v>
      </c>
      <c r="Q1815">
        <f>IF(ISNUMBER('III. New Locations'!Q1814) = TRUE, 0, $C1815)</f>
        <v>0</v>
      </c>
      <c r="R1815">
        <f>IF(ISNUMBER('III. New Locations'!R1814) = TRUE, IF('III. New Locations'!R1814 &gt;= 0, IF('III. New Locations'!R1814 &lt;=1, 0, $C1815),$C1815),$C1815)</f>
        <v>0</v>
      </c>
      <c r="S1815">
        <f>IF(ISNUMBER('III. New Locations'!S1814) = TRUE, IF('III. New Locations'!S1814 &gt;= 0, IF('III. New Locations'!S1814 &lt;=1, 0, $C1815), $C1815), $C1815)</f>
        <v>0</v>
      </c>
      <c r="T1815">
        <f>IF('III. New Locations'!T1814 = "-Unknown-", $C1815, 0)</f>
        <v>0</v>
      </c>
      <c r="U1815">
        <f>IF(LEN('III. New Locations'!U1814)&gt;1, 0, IF(T1815 = 0, 0, $C1815))</f>
        <v>0</v>
      </c>
      <c r="V1815">
        <f>IF('III. New Locations'!V1814 = "Unknown", $C1815, 0)</f>
        <v>0</v>
      </c>
      <c r="W1815">
        <f>IF(LEN('III. New Locations'!W1814)&gt;1, 0, IF(V1815 = 0, 0, $C1815))</f>
        <v>0</v>
      </c>
      <c r="X1815" t="str">
        <f>'III. New Locations'!X1814</f>
        <v>Unknown</v>
      </c>
      <c r="Y1815">
        <f>IF(ISNUMBER('III. New Locations'!Y1814) = TRUE, IF('III. New Locations'!Y1814 &gt;= 1400, IF('III. New Locations'!Y1814 &lt;=2100, 0, $C1815), $C1815), $C1815)</f>
        <v>0</v>
      </c>
      <c r="Z1815">
        <f>IF(ISNUMBER('III. New Locations'!Z1814) = TRUE, IF('III. New Locations'!Z1814 &gt;= 1400, IF('III. New Locations'!Z1814 &lt;=2100, 0, $C1815), $C1815), $C1815)</f>
        <v>0</v>
      </c>
      <c r="AA1815">
        <f>IF(ISNUMBER('III. New Locations'!AA1814) = TRUE, IF('III. New Locations'!AA1814 &gt;= 1400, IF('III. New Locations'!AA1814 &lt;=2100, 0, $C1815), $C1815), $C1815)</f>
        <v>0</v>
      </c>
      <c r="AC1815">
        <f>IF(ISNUMBER('III. New Locations'!AC1814) = TRUE, IF('III. New Locations'!AC1814 &gt;= 0, IF('III. New Locations'!AC1814 &lt;=1, 0,$C1815),$C1815), $C1815)</f>
        <v>0</v>
      </c>
    </row>
    <row r="1816" spans="1:29">
      <c r="A1816">
        <f>'III. New Locations'!A1815</f>
        <v>1813</v>
      </c>
      <c r="C1816" s="4">
        <f>IF(LEN('III. New Locations'!C1815) &gt; 2, 1, 0)</f>
        <v>0</v>
      </c>
      <c r="E1816">
        <f>IF(LEN('III. New Locations'!E1815) = 2, IF('III. New Locations'!E1815 = "--", $C1816, 0), $C1816)</f>
        <v>0</v>
      </c>
      <c r="F1816">
        <f>IF(LEN('III. New Locations'!F1815) &gt; 4, 0, $C1816)</f>
        <v>0</v>
      </c>
      <c r="G1816">
        <f>IF(ISNUMBER('III. New Locations'!G1815) = TRUE, 0, $C1816)</f>
        <v>0</v>
      </c>
      <c r="H1816">
        <f>IF(ISNUMBER('III. New Locations'!H1815) = TRUE, 0, $C1816)</f>
        <v>0</v>
      </c>
      <c r="I1816">
        <f>IF(ISNUMBER('III. New Locations'!I1815) = TRUE, 0, $C1816)</f>
        <v>0</v>
      </c>
      <c r="J1816">
        <f>IF(ISNUMBER('III. New Locations'!J1815) = TRUE, 0, $C1816)</f>
        <v>0</v>
      </c>
      <c r="K1816">
        <f>IF(ISNUMBER('III. New Locations'!K1815) = TRUE, 0,$C1816)</f>
        <v>0</v>
      </c>
      <c r="M1816">
        <f>IF(ISNUMBER('III. New Locations'!M1815) = TRUE, 0,$C1816)</f>
        <v>0</v>
      </c>
      <c r="O1816">
        <f>IF(ISNUMBER('III. New Locations'!O1815) = TRUE, 0, $C1816)</f>
        <v>0</v>
      </c>
      <c r="P1816">
        <f>IF(ISNUMBER('III. New Locations'!P1815) = TRUE, 0, $C1816)</f>
        <v>0</v>
      </c>
      <c r="Q1816">
        <f>IF(ISNUMBER('III. New Locations'!Q1815) = TRUE, 0, $C1816)</f>
        <v>0</v>
      </c>
      <c r="R1816">
        <f>IF(ISNUMBER('III. New Locations'!R1815) = TRUE, IF('III. New Locations'!R1815 &gt;= 0, IF('III. New Locations'!R1815 &lt;=1, 0, $C1816),$C1816),$C1816)</f>
        <v>0</v>
      </c>
      <c r="S1816">
        <f>IF(ISNUMBER('III. New Locations'!S1815) = TRUE, IF('III. New Locations'!S1815 &gt;= 0, IF('III. New Locations'!S1815 &lt;=1, 0, $C1816), $C1816), $C1816)</f>
        <v>0</v>
      </c>
      <c r="T1816">
        <f>IF('III. New Locations'!T1815 = "-Unknown-", $C1816, 0)</f>
        <v>0</v>
      </c>
      <c r="U1816">
        <f>IF(LEN('III. New Locations'!U1815)&gt;1, 0, IF(T1816 = 0, 0, $C1816))</f>
        <v>0</v>
      </c>
      <c r="V1816">
        <f>IF('III. New Locations'!V1815 = "Unknown", $C1816, 0)</f>
        <v>0</v>
      </c>
      <c r="W1816">
        <f>IF(LEN('III. New Locations'!W1815)&gt;1, 0, IF(V1816 = 0, 0, $C1816))</f>
        <v>0</v>
      </c>
      <c r="X1816" t="str">
        <f>'III. New Locations'!X1815</f>
        <v>Unknown</v>
      </c>
      <c r="Y1816">
        <f>IF(ISNUMBER('III. New Locations'!Y1815) = TRUE, IF('III. New Locations'!Y1815 &gt;= 1400, IF('III. New Locations'!Y1815 &lt;=2100, 0, $C1816), $C1816), $C1816)</f>
        <v>0</v>
      </c>
      <c r="Z1816">
        <f>IF(ISNUMBER('III. New Locations'!Z1815) = TRUE, IF('III. New Locations'!Z1815 &gt;= 1400, IF('III. New Locations'!Z1815 &lt;=2100, 0, $C1816), $C1816), $C1816)</f>
        <v>0</v>
      </c>
      <c r="AA1816">
        <f>IF(ISNUMBER('III. New Locations'!AA1815) = TRUE, IF('III. New Locations'!AA1815 &gt;= 1400, IF('III. New Locations'!AA1815 &lt;=2100, 0, $C1816), $C1816), $C1816)</f>
        <v>0</v>
      </c>
      <c r="AC1816">
        <f>IF(ISNUMBER('III. New Locations'!AC1815) = TRUE, IF('III. New Locations'!AC1815 &gt;= 0, IF('III. New Locations'!AC1815 &lt;=1, 0,$C1816),$C1816), $C1816)</f>
        <v>0</v>
      </c>
    </row>
    <row r="1817" spans="1:29">
      <c r="A1817">
        <f>'III. New Locations'!A1816</f>
        <v>1814</v>
      </c>
      <c r="C1817" s="4">
        <f>IF(LEN('III. New Locations'!C1816) &gt; 2, 1, 0)</f>
        <v>0</v>
      </c>
      <c r="E1817">
        <f>IF(LEN('III. New Locations'!E1816) = 2, IF('III. New Locations'!E1816 = "--", $C1817, 0), $C1817)</f>
        <v>0</v>
      </c>
      <c r="F1817">
        <f>IF(LEN('III. New Locations'!F1816) &gt; 4, 0, $C1817)</f>
        <v>0</v>
      </c>
      <c r="G1817">
        <f>IF(ISNUMBER('III. New Locations'!G1816) = TRUE, 0, $C1817)</f>
        <v>0</v>
      </c>
      <c r="H1817">
        <f>IF(ISNUMBER('III. New Locations'!H1816) = TRUE, 0, $C1817)</f>
        <v>0</v>
      </c>
      <c r="I1817">
        <f>IF(ISNUMBER('III. New Locations'!I1816) = TRUE, 0, $C1817)</f>
        <v>0</v>
      </c>
      <c r="J1817">
        <f>IF(ISNUMBER('III. New Locations'!J1816) = TRUE, 0, $C1817)</f>
        <v>0</v>
      </c>
      <c r="K1817">
        <f>IF(ISNUMBER('III. New Locations'!K1816) = TRUE, 0,$C1817)</f>
        <v>0</v>
      </c>
      <c r="M1817">
        <f>IF(ISNUMBER('III. New Locations'!M1816) = TRUE, 0,$C1817)</f>
        <v>0</v>
      </c>
      <c r="O1817">
        <f>IF(ISNUMBER('III. New Locations'!O1816) = TRUE, 0, $C1817)</f>
        <v>0</v>
      </c>
      <c r="P1817">
        <f>IF(ISNUMBER('III. New Locations'!P1816) = TRUE, 0, $C1817)</f>
        <v>0</v>
      </c>
      <c r="Q1817">
        <f>IF(ISNUMBER('III. New Locations'!Q1816) = TRUE, 0, $C1817)</f>
        <v>0</v>
      </c>
      <c r="R1817">
        <f>IF(ISNUMBER('III. New Locations'!R1816) = TRUE, IF('III. New Locations'!R1816 &gt;= 0, IF('III. New Locations'!R1816 &lt;=1, 0, $C1817),$C1817),$C1817)</f>
        <v>0</v>
      </c>
      <c r="S1817">
        <f>IF(ISNUMBER('III. New Locations'!S1816) = TRUE, IF('III. New Locations'!S1816 &gt;= 0, IF('III. New Locations'!S1816 &lt;=1, 0, $C1817), $C1817), $C1817)</f>
        <v>0</v>
      </c>
      <c r="T1817">
        <f>IF('III. New Locations'!T1816 = "-Unknown-", $C1817, 0)</f>
        <v>0</v>
      </c>
      <c r="U1817">
        <f>IF(LEN('III. New Locations'!U1816)&gt;1, 0, IF(T1817 = 0, 0, $C1817))</f>
        <v>0</v>
      </c>
      <c r="V1817">
        <f>IF('III. New Locations'!V1816 = "Unknown", $C1817, 0)</f>
        <v>0</v>
      </c>
      <c r="W1817">
        <f>IF(LEN('III. New Locations'!W1816)&gt;1, 0, IF(V1817 = 0, 0, $C1817))</f>
        <v>0</v>
      </c>
      <c r="X1817" t="str">
        <f>'III. New Locations'!X1816</f>
        <v>Unknown</v>
      </c>
      <c r="Y1817">
        <f>IF(ISNUMBER('III. New Locations'!Y1816) = TRUE, IF('III. New Locations'!Y1816 &gt;= 1400, IF('III. New Locations'!Y1816 &lt;=2100, 0, $C1817), $C1817), $C1817)</f>
        <v>0</v>
      </c>
      <c r="Z1817">
        <f>IF(ISNUMBER('III. New Locations'!Z1816) = TRUE, IF('III. New Locations'!Z1816 &gt;= 1400, IF('III. New Locations'!Z1816 &lt;=2100, 0, $C1817), $C1817), $C1817)</f>
        <v>0</v>
      </c>
      <c r="AA1817">
        <f>IF(ISNUMBER('III. New Locations'!AA1816) = TRUE, IF('III. New Locations'!AA1816 &gt;= 1400, IF('III. New Locations'!AA1816 &lt;=2100, 0, $C1817), $C1817), $C1817)</f>
        <v>0</v>
      </c>
      <c r="AC1817">
        <f>IF(ISNUMBER('III. New Locations'!AC1816) = TRUE, IF('III. New Locations'!AC1816 &gt;= 0, IF('III. New Locations'!AC1816 &lt;=1, 0,$C1817),$C1817), $C1817)</f>
        <v>0</v>
      </c>
    </row>
    <row r="1818" spans="1:29">
      <c r="A1818">
        <f>'III. New Locations'!A1817</f>
        <v>1815</v>
      </c>
      <c r="C1818" s="4">
        <f>IF(LEN('III. New Locations'!C1817) &gt; 2, 1, 0)</f>
        <v>0</v>
      </c>
      <c r="E1818">
        <f>IF(LEN('III. New Locations'!E1817) = 2, IF('III. New Locations'!E1817 = "--", $C1818, 0), $C1818)</f>
        <v>0</v>
      </c>
      <c r="F1818">
        <f>IF(LEN('III. New Locations'!F1817) &gt; 4, 0, $C1818)</f>
        <v>0</v>
      </c>
      <c r="G1818">
        <f>IF(ISNUMBER('III. New Locations'!G1817) = TRUE, 0, $C1818)</f>
        <v>0</v>
      </c>
      <c r="H1818">
        <f>IF(ISNUMBER('III. New Locations'!H1817) = TRUE, 0, $C1818)</f>
        <v>0</v>
      </c>
      <c r="I1818">
        <f>IF(ISNUMBER('III. New Locations'!I1817) = TRUE, 0, $C1818)</f>
        <v>0</v>
      </c>
      <c r="J1818">
        <f>IF(ISNUMBER('III. New Locations'!J1817) = TRUE, 0, $C1818)</f>
        <v>0</v>
      </c>
      <c r="K1818">
        <f>IF(ISNUMBER('III. New Locations'!K1817) = TRUE, 0,$C1818)</f>
        <v>0</v>
      </c>
      <c r="M1818">
        <f>IF(ISNUMBER('III. New Locations'!M1817) = TRUE, 0,$C1818)</f>
        <v>0</v>
      </c>
      <c r="O1818">
        <f>IF(ISNUMBER('III. New Locations'!O1817) = TRUE, 0, $C1818)</f>
        <v>0</v>
      </c>
      <c r="P1818">
        <f>IF(ISNUMBER('III. New Locations'!P1817) = TRUE, 0, $C1818)</f>
        <v>0</v>
      </c>
      <c r="Q1818">
        <f>IF(ISNUMBER('III. New Locations'!Q1817) = TRUE, 0, $C1818)</f>
        <v>0</v>
      </c>
      <c r="R1818">
        <f>IF(ISNUMBER('III. New Locations'!R1817) = TRUE, IF('III. New Locations'!R1817 &gt;= 0, IF('III. New Locations'!R1817 &lt;=1, 0, $C1818),$C1818),$C1818)</f>
        <v>0</v>
      </c>
      <c r="S1818">
        <f>IF(ISNUMBER('III. New Locations'!S1817) = TRUE, IF('III. New Locations'!S1817 &gt;= 0, IF('III. New Locations'!S1817 &lt;=1, 0, $C1818), $C1818), $C1818)</f>
        <v>0</v>
      </c>
      <c r="T1818">
        <f>IF('III. New Locations'!T1817 = "-Unknown-", $C1818, 0)</f>
        <v>0</v>
      </c>
      <c r="U1818">
        <f>IF(LEN('III. New Locations'!U1817)&gt;1, 0, IF(T1818 = 0, 0, $C1818))</f>
        <v>0</v>
      </c>
      <c r="V1818">
        <f>IF('III. New Locations'!V1817 = "Unknown", $C1818, 0)</f>
        <v>0</v>
      </c>
      <c r="W1818">
        <f>IF(LEN('III. New Locations'!W1817)&gt;1, 0, IF(V1818 = 0, 0, $C1818))</f>
        <v>0</v>
      </c>
      <c r="X1818" t="str">
        <f>'III. New Locations'!X1817</f>
        <v>Unknown</v>
      </c>
      <c r="Y1818">
        <f>IF(ISNUMBER('III. New Locations'!Y1817) = TRUE, IF('III. New Locations'!Y1817 &gt;= 1400, IF('III. New Locations'!Y1817 &lt;=2100, 0, $C1818), $C1818), $C1818)</f>
        <v>0</v>
      </c>
      <c r="Z1818">
        <f>IF(ISNUMBER('III. New Locations'!Z1817) = TRUE, IF('III. New Locations'!Z1817 &gt;= 1400, IF('III. New Locations'!Z1817 &lt;=2100, 0, $C1818), $C1818), $C1818)</f>
        <v>0</v>
      </c>
      <c r="AA1818">
        <f>IF(ISNUMBER('III. New Locations'!AA1817) = TRUE, IF('III. New Locations'!AA1817 &gt;= 1400, IF('III. New Locations'!AA1817 &lt;=2100, 0, $C1818), $C1818), $C1818)</f>
        <v>0</v>
      </c>
      <c r="AC1818">
        <f>IF(ISNUMBER('III. New Locations'!AC1817) = TRUE, IF('III. New Locations'!AC1817 &gt;= 0, IF('III. New Locations'!AC1817 &lt;=1, 0,$C1818),$C1818), $C1818)</f>
        <v>0</v>
      </c>
    </row>
    <row r="1819" spans="1:29">
      <c r="A1819">
        <f>'III. New Locations'!A1818</f>
        <v>1816</v>
      </c>
      <c r="C1819" s="4">
        <f>IF(LEN('III. New Locations'!C1818) &gt; 2, 1, 0)</f>
        <v>0</v>
      </c>
      <c r="E1819">
        <f>IF(LEN('III. New Locations'!E1818) = 2, IF('III. New Locations'!E1818 = "--", $C1819, 0), $C1819)</f>
        <v>0</v>
      </c>
      <c r="F1819">
        <f>IF(LEN('III. New Locations'!F1818) &gt; 4, 0, $C1819)</f>
        <v>0</v>
      </c>
      <c r="G1819">
        <f>IF(ISNUMBER('III. New Locations'!G1818) = TRUE, 0, $C1819)</f>
        <v>0</v>
      </c>
      <c r="H1819">
        <f>IF(ISNUMBER('III. New Locations'!H1818) = TRUE, 0, $C1819)</f>
        <v>0</v>
      </c>
      <c r="I1819">
        <f>IF(ISNUMBER('III. New Locations'!I1818) = TRUE, 0, $C1819)</f>
        <v>0</v>
      </c>
      <c r="J1819">
        <f>IF(ISNUMBER('III. New Locations'!J1818) = TRUE, 0, $C1819)</f>
        <v>0</v>
      </c>
      <c r="K1819">
        <f>IF(ISNUMBER('III. New Locations'!K1818) = TRUE, 0,$C1819)</f>
        <v>0</v>
      </c>
      <c r="M1819">
        <f>IF(ISNUMBER('III. New Locations'!M1818) = TRUE, 0,$C1819)</f>
        <v>0</v>
      </c>
      <c r="O1819">
        <f>IF(ISNUMBER('III. New Locations'!O1818) = TRUE, 0, $C1819)</f>
        <v>0</v>
      </c>
      <c r="P1819">
        <f>IF(ISNUMBER('III. New Locations'!P1818) = TRUE, 0, $C1819)</f>
        <v>0</v>
      </c>
      <c r="Q1819">
        <f>IF(ISNUMBER('III. New Locations'!Q1818) = TRUE, 0, $C1819)</f>
        <v>0</v>
      </c>
      <c r="R1819">
        <f>IF(ISNUMBER('III. New Locations'!R1818) = TRUE, IF('III. New Locations'!R1818 &gt;= 0, IF('III. New Locations'!R1818 &lt;=1, 0, $C1819),$C1819),$C1819)</f>
        <v>0</v>
      </c>
      <c r="S1819">
        <f>IF(ISNUMBER('III. New Locations'!S1818) = TRUE, IF('III. New Locations'!S1818 &gt;= 0, IF('III. New Locations'!S1818 &lt;=1, 0, $C1819), $C1819), $C1819)</f>
        <v>0</v>
      </c>
      <c r="T1819">
        <f>IF('III. New Locations'!T1818 = "-Unknown-", $C1819, 0)</f>
        <v>0</v>
      </c>
      <c r="U1819">
        <f>IF(LEN('III. New Locations'!U1818)&gt;1, 0, IF(T1819 = 0, 0, $C1819))</f>
        <v>0</v>
      </c>
      <c r="V1819">
        <f>IF('III. New Locations'!V1818 = "Unknown", $C1819, 0)</f>
        <v>0</v>
      </c>
      <c r="W1819">
        <f>IF(LEN('III. New Locations'!W1818)&gt;1, 0, IF(V1819 = 0, 0, $C1819))</f>
        <v>0</v>
      </c>
      <c r="X1819" t="str">
        <f>'III. New Locations'!X1818</f>
        <v>Unknown</v>
      </c>
      <c r="Y1819">
        <f>IF(ISNUMBER('III. New Locations'!Y1818) = TRUE, IF('III. New Locations'!Y1818 &gt;= 1400, IF('III. New Locations'!Y1818 &lt;=2100, 0, $C1819), $C1819), $C1819)</f>
        <v>0</v>
      </c>
      <c r="Z1819">
        <f>IF(ISNUMBER('III. New Locations'!Z1818) = TRUE, IF('III. New Locations'!Z1818 &gt;= 1400, IF('III. New Locations'!Z1818 &lt;=2100, 0, $C1819), $C1819), $C1819)</f>
        <v>0</v>
      </c>
      <c r="AA1819">
        <f>IF(ISNUMBER('III. New Locations'!AA1818) = TRUE, IF('III. New Locations'!AA1818 &gt;= 1400, IF('III. New Locations'!AA1818 &lt;=2100, 0, $C1819), $C1819), $C1819)</f>
        <v>0</v>
      </c>
      <c r="AC1819">
        <f>IF(ISNUMBER('III. New Locations'!AC1818) = TRUE, IF('III. New Locations'!AC1818 &gt;= 0, IF('III. New Locations'!AC1818 &lt;=1, 0,$C1819),$C1819), $C1819)</f>
        <v>0</v>
      </c>
    </row>
    <row r="1820" spans="1:29">
      <c r="A1820">
        <f>'III. New Locations'!A1819</f>
        <v>1817</v>
      </c>
      <c r="C1820" s="4">
        <f>IF(LEN('III. New Locations'!C1819) &gt; 2, 1, 0)</f>
        <v>0</v>
      </c>
      <c r="E1820">
        <f>IF(LEN('III. New Locations'!E1819) = 2, IF('III. New Locations'!E1819 = "--", $C1820, 0), $C1820)</f>
        <v>0</v>
      </c>
      <c r="F1820">
        <f>IF(LEN('III. New Locations'!F1819) &gt; 4, 0, $C1820)</f>
        <v>0</v>
      </c>
      <c r="G1820">
        <f>IF(ISNUMBER('III. New Locations'!G1819) = TRUE, 0, $C1820)</f>
        <v>0</v>
      </c>
      <c r="H1820">
        <f>IF(ISNUMBER('III. New Locations'!H1819) = TRUE, 0, $C1820)</f>
        <v>0</v>
      </c>
      <c r="I1820">
        <f>IF(ISNUMBER('III. New Locations'!I1819) = TRUE, 0, $C1820)</f>
        <v>0</v>
      </c>
      <c r="J1820">
        <f>IF(ISNUMBER('III. New Locations'!J1819) = TRUE, 0, $C1820)</f>
        <v>0</v>
      </c>
      <c r="K1820">
        <f>IF(ISNUMBER('III. New Locations'!K1819) = TRUE, 0,$C1820)</f>
        <v>0</v>
      </c>
      <c r="M1820">
        <f>IF(ISNUMBER('III. New Locations'!M1819) = TRUE, 0,$C1820)</f>
        <v>0</v>
      </c>
      <c r="O1820">
        <f>IF(ISNUMBER('III. New Locations'!O1819) = TRUE, 0, $C1820)</f>
        <v>0</v>
      </c>
      <c r="P1820">
        <f>IF(ISNUMBER('III. New Locations'!P1819) = TRUE, 0, $C1820)</f>
        <v>0</v>
      </c>
      <c r="Q1820">
        <f>IF(ISNUMBER('III. New Locations'!Q1819) = TRUE, 0, $C1820)</f>
        <v>0</v>
      </c>
      <c r="R1820">
        <f>IF(ISNUMBER('III. New Locations'!R1819) = TRUE, IF('III. New Locations'!R1819 &gt;= 0, IF('III. New Locations'!R1819 &lt;=1, 0, $C1820),$C1820),$C1820)</f>
        <v>0</v>
      </c>
      <c r="S1820">
        <f>IF(ISNUMBER('III. New Locations'!S1819) = TRUE, IF('III. New Locations'!S1819 &gt;= 0, IF('III. New Locations'!S1819 &lt;=1, 0, $C1820), $C1820), $C1820)</f>
        <v>0</v>
      </c>
      <c r="T1820">
        <f>IF('III. New Locations'!T1819 = "-Unknown-", $C1820, 0)</f>
        <v>0</v>
      </c>
      <c r="U1820">
        <f>IF(LEN('III. New Locations'!U1819)&gt;1, 0, IF(T1820 = 0, 0, $C1820))</f>
        <v>0</v>
      </c>
      <c r="V1820">
        <f>IF('III. New Locations'!V1819 = "Unknown", $C1820, 0)</f>
        <v>0</v>
      </c>
      <c r="W1820">
        <f>IF(LEN('III. New Locations'!W1819)&gt;1, 0, IF(V1820 = 0, 0, $C1820))</f>
        <v>0</v>
      </c>
      <c r="X1820" t="str">
        <f>'III. New Locations'!X1819</f>
        <v>Unknown</v>
      </c>
      <c r="Y1820">
        <f>IF(ISNUMBER('III. New Locations'!Y1819) = TRUE, IF('III. New Locations'!Y1819 &gt;= 1400, IF('III. New Locations'!Y1819 &lt;=2100, 0, $C1820), $C1820), $C1820)</f>
        <v>0</v>
      </c>
      <c r="Z1820">
        <f>IF(ISNUMBER('III. New Locations'!Z1819) = TRUE, IF('III. New Locations'!Z1819 &gt;= 1400, IF('III. New Locations'!Z1819 &lt;=2100, 0, $C1820), $C1820), $C1820)</f>
        <v>0</v>
      </c>
      <c r="AA1820">
        <f>IF(ISNUMBER('III. New Locations'!AA1819) = TRUE, IF('III. New Locations'!AA1819 &gt;= 1400, IF('III. New Locations'!AA1819 &lt;=2100, 0, $C1820), $C1820), $C1820)</f>
        <v>0</v>
      </c>
      <c r="AC1820">
        <f>IF(ISNUMBER('III. New Locations'!AC1819) = TRUE, IF('III. New Locations'!AC1819 &gt;= 0, IF('III. New Locations'!AC1819 &lt;=1, 0,$C1820),$C1820), $C1820)</f>
        <v>0</v>
      </c>
    </row>
    <row r="1821" spans="1:29">
      <c r="A1821">
        <f>'III. New Locations'!A1820</f>
        <v>1818</v>
      </c>
      <c r="C1821" s="4">
        <f>IF(LEN('III. New Locations'!C1820) &gt; 2, 1, 0)</f>
        <v>0</v>
      </c>
      <c r="E1821">
        <f>IF(LEN('III. New Locations'!E1820) = 2, IF('III. New Locations'!E1820 = "--", $C1821, 0), $C1821)</f>
        <v>0</v>
      </c>
      <c r="F1821">
        <f>IF(LEN('III. New Locations'!F1820) &gt; 4, 0, $C1821)</f>
        <v>0</v>
      </c>
      <c r="G1821">
        <f>IF(ISNUMBER('III. New Locations'!G1820) = TRUE, 0, $C1821)</f>
        <v>0</v>
      </c>
      <c r="H1821">
        <f>IF(ISNUMBER('III. New Locations'!H1820) = TRUE, 0, $C1821)</f>
        <v>0</v>
      </c>
      <c r="I1821">
        <f>IF(ISNUMBER('III. New Locations'!I1820) = TRUE, 0, $C1821)</f>
        <v>0</v>
      </c>
      <c r="J1821">
        <f>IF(ISNUMBER('III. New Locations'!J1820) = TRUE, 0, $C1821)</f>
        <v>0</v>
      </c>
      <c r="K1821">
        <f>IF(ISNUMBER('III. New Locations'!K1820) = TRUE, 0,$C1821)</f>
        <v>0</v>
      </c>
      <c r="M1821">
        <f>IF(ISNUMBER('III. New Locations'!M1820) = TRUE, 0,$C1821)</f>
        <v>0</v>
      </c>
      <c r="O1821">
        <f>IF(ISNUMBER('III. New Locations'!O1820) = TRUE, 0, $C1821)</f>
        <v>0</v>
      </c>
      <c r="P1821">
        <f>IF(ISNUMBER('III. New Locations'!P1820) = TRUE, 0, $C1821)</f>
        <v>0</v>
      </c>
      <c r="Q1821">
        <f>IF(ISNUMBER('III. New Locations'!Q1820) = TRUE, 0, $C1821)</f>
        <v>0</v>
      </c>
      <c r="R1821">
        <f>IF(ISNUMBER('III. New Locations'!R1820) = TRUE, IF('III. New Locations'!R1820 &gt;= 0, IF('III. New Locations'!R1820 &lt;=1, 0, $C1821),$C1821),$C1821)</f>
        <v>0</v>
      </c>
      <c r="S1821">
        <f>IF(ISNUMBER('III. New Locations'!S1820) = TRUE, IF('III. New Locations'!S1820 &gt;= 0, IF('III. New Locations'!S1820 &lt;=1, 0, $C1821), $C1821), $C1821)</f>
        <v>0</v>
      </c>
      <c r="T1821">
        <f>IF('III. New Locations'!T1820 = "-Unknown-", $C1821, 0)</f>
        <v>0</v>
      </c>
      <c r="U1821">
        <f>IF(LEN('III. New Locations'!U1820)&gt;1, 0, IF(T1821 = 0, 0, $C1821))</f>
        <v>0</v>
      </c>
      <c r="V1821">
        <f>IF('III. New Locations'!V1820 = "Unknown", $C1821, 0)</f>
        <v>0</v>
      </c>
      <c r="W1821">
        <f>IF(LEN('III. New Locations'!W1820)&gt;1, 0, IF(V1821 = 0, 0, $C1821))</f>
        <v>0</v>
      </c>
      <c r="X1821" t="str">
        <f>'III. New Locations'!X1820</f>
        <v>Unknown</v>
      </c>
      <c r="Y1821">
        <f>IF(ISNUMBER('III. New Locations'!Y1820) = TRUE, IF('III. New Locations'!Y1820 &gt;= 1400, IF('III. New Locations'!Y1820 &lt;=2100, 0, $C1821), $C1821), $C1821)</f>
        <v>0</v>
      </c>
      <c r="Z1821">
        <f>IF(ISNUMBER('III. New Locations'!Z1820) = TRUE, IF('III. New Locations'!Z1820 &gt;= 1400, IF('III. New Locations'!Z1820 &lt;=2100, 0, $C1821), $C1821), $C1821)</f>
        <v>0</v>
      </c>
      <c r="AA1821">
        <f>IF(ISNUMBER('III. New Locations'!AA1820) = TRUE, IF('III. New Locations'!AA1820 &gt;= 1400, IF('III. New Locations'!AA1820 &lt;=2100, 0, $C1821), $C1821), $C1821)</f>
        <v>0</v>
      </c>
      <c r="AC1821">
        <f>IF(ISNUMBER('III. New Locations'!AC1820) = TRUE, IF('III. New Locations'!AC1820 &gt;= 0, IF('III. New Locations'!AC1820 &lt;=1, 0,$C1821),$C1821), $C1821)</f>
        <v>0</v>
      </c>
    </row>
    <row r="1822" spans="1:29">
      <c r="A1822">
        <f>'III. New Locations'!A1821</f>
        <v>1819</v>
      </c>
      <c r="C1822" s="4">
        <f>IF(LEN('III. New Locations'!C1821) &gt; 2, 1, 0)</f>
        <v>0</v>
      </c>
      <c r="E1822">
        <f>IF(LEN('III. New Locations'!E1821) = 2, IF('III. New Locations'!E1821 = "--", $C1822, 0), $C1822)</f>
        <v>0</v>
      </c>
      <c r="F1822">
        <f>IF(LEN('III. New Locations'!F1821) &gt; 4, 0, $C1822)</f>
        <v>0</v>
      </c>
      <c r="G1822">
        <f>IF(ISNUMBER('III. New Locations'!G1821) = TRUE, 0, $C1822)</f>
        <v>0</v>
      </c>
      <c r="H1822">
        <f>IF(ISNUMBER('III. New Locations'!H1821) = TRUE, 0, $C1822)</f>
        <v>0</v>
      </c>
      <c r="I1822">
        <f>IF(ISNUMBER('III. New Locations'!I1821) = TRUE, 0, $C1822)</f>
        <v>0</v>
      </c>
      <c r="J1822">
        <f>IF(ISNUMBER('III. New Locations'!J1821) = TRUE, 0, $C1822)</f>
        <v>0</v>
      </c>
      <c r="K1822">
        <f>IF(ISNUMBER('III. New Locations'!K1821) = TRUE, 0,$C1822)</f>
        <v>0</v>
      </c>
      <c r="M1822">
        <f>IF(ISNUMBER('III. New Locations'!M1821) = TRUE, 0,$C1822)</f>
        <v>0</v>
      </c>
      <c r="O1822">
        <f>IF(ISNUMBER('III. New Locations'!O1821) = TRUE, 0, $C1822)</f>
        <v>0</v>
      </c>
      <c r="P1822">
        <f>IF(ISNUMBER('III. New Locations'!P1821) = TRUE, 0, $C1822)</f>
        <v>0</v>
      </c>
      <c r="Q1822">
        <f>IF(ISNUMBER('III. New Locations'!Q1821) = TRUE, 0, $C1822)</f>
        <v>0</v>
      </c>
      <c r="R1822">
        <f>IF(ISNUMBER('III. New Locations'!R1821) = TRUE, IF('III. New Locations'!R1821 &gt;= 0, IF('III. New Locations'!R1821 &lt;=1, 0, $C1822),$C1822),$C1822)</f>
        <v>0</v>
      </c>
      <c r="S1822">
        <f>IF(ISNUMBER('III. New Locations'!S1821) = TRUE, IF('III. New Locations'!S1821 &gt;= 0, IF('III. New Locations'!S1821 &lt;=1, 0, $C1822), $C1822), $C1822)</f>
        <v>0</v>
      </c>
      <c r="T1822">
        <f>IF('III. New Locations'!T1821 = "-Unknown-", $C1822, 0)</f>
        <v>0</v>
      </c>
      <c r="U1822">
        <f>IF(LEN('III. New Locations'!U1821)&gt;1, 0, IF(T1822 = 0, 0, $C1822))</f>
        <v>0</v>
      </c>
      <c r="V1822">
        <f>IF('III. New Locations'!V1821 = "Unknown", $C1822, 0)</f>
        <v>0</v>
      </c>
      <c r="W1822">
        <f>IF(LEN('III. New Locations'!W1821)&gt;1, 0, IF(V1822 = 0, 0, $C1822))</f>
        <v>0</v>
      </c>
      <c r="X1822" t="str">
        <f>'III. New Locations'!X1821</f>
        <v>Unknown</v>
      </c>
      <c r="Y1822">
        <f>IF(ISNUMBER('III. New Locations'!Y1821) = TRUE, IF('III. New Locations'!Y1821 &gt;= 1400, IF('III. New Locations'!Y1821 &lt;=2100, 0, $C1822), $C1822), $C1822)</f>
        <v>0</v>
      </c>
      <c r="Z1822">
        <f>IF(ISNUMBER('III. New Locations'!Z1821) = TRUE, IF('III. New Locations'!Z1821 &gt;= 1400, IF('III. New Locations'!Z1821 &lt;=2100, 0, $C1822), $C1822), $C1822)</f>
        <v>0</v>
      </c>
      <c r="AA1822">
        <f>IF(ISNUMBER('III. New Locations'!AA1821) = TRUE, IF('III. New Locations'!AA1821 &gt;= 1400, IF('III. New Locations'!AA1821 &lt;=2100, 0, $C1822), $C1822), $C1822)</f>
        <v>0</v>
      </c>
      <c r="AC1822">
        <f>IF(ISNUMBER('III. New Locations'!AC1821) = TRUE, IF('III. New Locations'!AC1821 &gt;= 0, IF('III. New Locations'!AC1821 &lt;=1, 0,$C1822),$C1822), $C1822)</f>
        <v>0</v>
      </c>
    </row>
    <row r="1823" spans="1:29">
      <c r="A1823">
        <f>'III. New Locations'!A1822</f>
        <v>1820</v>
      </c>
      <c r="C1823" s="4">
        <f>IF(LEN('III. New Locations'!C1822) &gt; 2, 1, 0)</f>
        <v>0</v>
      </c>
      <c r="E1823">
        <f>IF(LEN('III. New Locations'!E1822) = 2, IF('III. New Locations'!E1822 = "--", $C1823, 0), $C1823)</f>
        <v>0</v>
      </c>
      <c r="F1823">
        <f>IF(LEN('III. New Locations'!F1822) &gt; 4, 0, $C1823)</f>
        <v>0</v>
      </c>
      <c r="G1823">
        <f>IF(ISNUMBER('III. New Locations'!G1822) = TRUE, 0, $C1823)</f>
        <v>0</v>
      </c>
      <c r="H1823">
        <f>IF(ISNUMBER('III. New Locations'!H1822) = TRUE, 0, $C1823)</f>
        <v>0</v>
      </c>
      <c r="I1823">
        <f>IF(ISNUMBER('III. New Locations'!I1822) = TRUE, 0, $C1823)</f>
        <v>0</v>
      </c>
      <c r="J1823">
        <f>IF(ISNUMBER('III. New Locations'!J1822) = TRUE, 0, $C1823)</f>
        <v>0</v>
      </c>
      <c r="K1823">
        <f>IF(ISNUMBER('III. New Locations'!K1822) = TRUE, 0,$C1823)</f>
        <v>0</v>
      </c>
      <c r="M1823">
        <f>IF(ISNUMBER('III. New Locations'!M1822) = TRUE, 0,$C1823)</f>
        <v>0</v>
      </c>
      <c r="O1823">
        <f>IF(ISNUMBER('III. New Locations'!O1822) = TRUE, 0, $C1823)</f>
        <v>0</v>
      </c>
      <c r="P1823">
        <f>IF(ISNUMBER('III. New Locations'!P1822) = TRUE, 0, $C1823)</f>
        <v>0</v>
      </c>
      <c r="Q1823">
        <f>IF(ISNUMBER('III. New Locations'!Q1822) = TRUE, 0, $C1823)</f>
        <v>0</v>
      </c>
      <c r="R1823">
        <f>IF(ISNUMBER('III. New Locations'!R1822) = TRUE, IF('III. New Locations'!R1822 &gt;= 0, IF('III. New Locations'!R1822 &lt;=1, 0, $C1823),$C1823),$C1823)</f>
        <v>0</v>
      </c>
      <c r="S1823">
        <f>IF(ISNUMBER('III. New Locations'!S1822) = TRUE, IF('III. New Locations'!S1822 &gt;= 0, IF('III. New Locations'!S1822 &lt;=1, 0, $C1823), $C1823), $C1823)</f>
        <v>0</v>
      </c>
      <c r="T1823">
        <f>IF('III. New Locations'!T1822 = "-Unknown-", $C1823, 0)</f>
        <v>0</v>
      </c>
      <c r="U1823">
        <f>IF(LEN('III. New Locations'!U1822)&gt;1, 0, IF(T1823 = 0, 0, $C1823))</f>
        <v>0</v>
      </c>
      <c r="V1823">
        <f>IF('III. New Locations'!V1822 = "Unknown", $C1823, 0)</f>
        <v>0</v>
      </c>
      <c r="W1823">
        <f>IF(LEN('III. New Locations'!W1822)&gt;1, 0, IF(V1823 = 0, 0, $C1823))</f>
        <v>0</v>
      </c>
      <c r="X1823" t="str">
        <f>'III. New Locations'!X1822</f>
        <v>Unknown</v>
      </c>
      <c r="Y1823">
        <f>IF(ISNUMBER('III. New Locations'!Y1822) = TRUE, IF('III. New Locations'!Y1822 &gt;= 1400, IF('III. New Locations'!Y1822 &lt;=2100, 0, $C1823), $C1823), $C1823)</f>
        <v>0</v>
      </c>
      <c r="Z1823">
        <f>IF(ISNUMBER('III. New Locations'!Z1822) = TRUE, IF('III. New Locations'!Z1822 &gt;= 1400, IF('III. New Locations'!Z1822 &lt;=2100, 0, $C1823), $C1823), $C1823)</f>
        <v>0</v>
      </c>
      <c r="AA1823">
        <f>IF(ISNUMBER('III. New Locations'!AA1822) = TRUE, IF('III. New Locations'!AA1822 &gt;= 1400, IF('III. New Locations'!AA1822 &lt;=2100, 0, $C1823), $C1823), $C1823)</f>
        <v>0</v>
      </c>
      <c r="AC1823">
        <f>IF(ISNUMBER('III. New Locations'!AC1822) = TRUE, IF('III. New Locations'!AC1822 &gt;= 0, IF('III. New Locations'!AC1822 &lt;=1, 0,$C1823),$C1823), $C1823)</f>
        <v>0</v>
      </c>
    </row>
    <row r="1824" spans="1:29">
      <c r="A1824">
        <f>'III. New Locations'!A1823</f>
        <v>1821</v>
      </c>
      <c r="C1824" s="4">
        <f>IF(LEN('III. New Locations'!C1823) &gt; 2, 1, 0)</f>
        <v>0</v>
      </c>
      <c r="E1824">
        <f>IF(LEN('III. New Locations'!E1823) = 2, IF('III. New Locations'!E1823 = "--", $C1824, 0), $C1824)</f>
        <v>0</v>
      </c>
      <c r="F1824">
        <f>IF(LEN('III. New Locations'!F1823) &gt; 4, 0, $C1824)</f>
        <v>0</v>
      </c>
      <c r="G1824">
        <f>IF(ISNUMBER('III. New Locations'!G1823) = TRUE, 0, $C1824)</f>
        <v>0</v>
      </c>
      <c r="H1824">
        <f>IF(ISNUMBER('III. New Locations'!H1823) = TRUE, 0, $C1824)</f>
        <v>0</v>
      </c>
      <c r="I1824">
        <f>IF(ISNUMBER('III. New Locations'!I1823) = TRUE, 0, $C1824)</f>
        <v>0</v>
      </c>
      <c r="J1824">
        <f>IF(ISNUMBER('III. New Locations'!J1823) = TRUE, 0, $C1824)</f>
        <v>0</v>
      </c>
      <c r="K1824">
        <f>IF(ISNUMBER('III. New Locations'!K1823) = TRUE, 0,$C1824)</f>
        <v>0</v>
      </c>
      <c r="M1824">
        <f>IF(ISNUMBER('III. New Locations'!M1823) = TRUE, 0,$C1824)</f>
        <v>0</v>
      </c>
      <c r="O1824">
        <f>IF(ISNUMBER('III. New Locations'!O1823) = TRUE, 0, $C1824)</f>
        <v>0</v>
      </c>
      <c r="P1824">
        <f>IF(ISNUMBER('III. New Locations'!P1823) = TRUE, 0, $C1824)</f>
        <v>0</v>
      </c>
      <c r="Q1824">
        <f>IF(ISNUMBER('III. New Locations'!Q1823) = TRUE, 0, $C1824)</f>
        <v>0</v>
      </c>
      <c r="R1824">
        <f>IF(ISNUMBER('III. New Locations'!R1823) = TRUE, IF('III. New Locations'!R1823 &gt;= 0, IF('III. New Locations'!R1823 &lt;=1, 0, $C1824),$C1824),$C1824)</f>
        <v>0</v>
      </c>
      <c r="S1824">
        <f>IF(ISNUMBER('III. New Locations'!S1823) = TRUE, IF('III. New Locations'!S1823 &gt;= 0, IF('III. New Locations'!S1823 &lt;=1, 0, $C1824), $C1824), $C1824)</f>
        <v>0</v>
      </c>
      <c r="T1824">
        <f>IF('III. New Locations'!T1823 = "-Unknown-", $C1824, 0)</f>
        <v>0</v>
      </c>
      <c r="U1824">
        <f>IF(LEN('III. New Locations'!U1823)&gt;1, 0, IF(T1824 = 0, 0, $C1824))</f>
        <v>0</v>
      </c>
      <c r="V1824">
        <f>IF('III. New Locations'!V1823 = "Unknown", $C1824, 0)</f>
        <v>0</v>
      </c>
      <c r="W1824">
        <f>IF(LEN('III. New Locations'!W1823)&gt;1, 0, IF(V1824 = 0, 0, $C1824))</f>
        <v>0</v>
      </c>
      <c r="X1824" t="str">
        <f>'III. New Locations'!X1823</f>
        <v>Unknown</v>
      </c>
      <c r="Y1824">
        <f>IF(ISNUMBER('III. New Locations'!Y1823) = TRUE, IF('III. New Locations'!Y1823 &gt;= 1400, IF('III. New Locations'!Y1823 &lt;=2100, 0, $C1824), $C1824), $C1824)</f>
        <v>0</v>
      </c>
      <c r="Z1824">
        <f>IF(ISNUMBER('III. New Locations'!Z1823) = TRUE, IF('III. New Locations'!Z1823 &gt;= 1400, IF('III. New Locations'!Z1823 &lt;=2100, 0, $C1824), $C1824), $C1824)</f>
        <v>0</v>
      </c>
      <c r="AA1824">
        <f>IF(ISNUMBER('III. New Locations'!AA1823) = TRUE, IF('III. New Locations'!AA1823 &gt;= 1400, IF('III. New Locations'!AA1823 &lt;=2100, 0, $C1824), $C1824), $C1824)</f>
        <v>0</v>
      </c>
      <c r="AC1824">
        <f>IF(ISNUMBER('III. New Locations'!AC1823) = TRUE, IF('III. New Locations'!AC1823 &gt;= 0, IF('III. New Locations'!AC1823 &lt;=1, 0,$C1824),$C1824), $C1824)</f>
        <v>0</v>
      </c>
    </row>
    <row r="1825" spans="1:29">
      <c r="A1825">
        <f>'III. New Locations'!A1824</f>
        <v>1822</v>
      </c>
      <c r="C1825" s="4">
        <f>IF(LEN('III. New Locations'!C1824) &gt; 2, 1, 0)</f>
        <v>0</v>
      </c>
      <c r="E1825">
        <f>IF(LEN('III. New Locations'!E1824) = 2, IF('III. New Locations'!E1824 = "--", $C1825, 0), $C1825)</f>
        <v>0</v>
      </c>
      <c r="F1825">
        <f>IF(LEN('III. New Locations'!F1824) &gt; 4, 0, $C1825)</f>
        <v>0</v>
      </c>
      <c r="G1825">
        <f>IF(ISNUMBER('III. New Locations'!G1824) = TRUE, 0, $C1825)</f>
        <v>0</v>
      </c>
      <c r="H1825">
        <f>IF(ISNUMBER('III. New Locations'!H1824) = TRUE, 0, $C1825)</f>
        <v>0</v>
      </c>
      <c r="I1825">
        <f>IF(ISNUMBER('III. New Locations'!I1824) = TRUE, 0, $C1825)</f>
        <v>0</v>
      </c>
      <c r="J1825">
        <f>IF(ISNUMBER('III. New Locations'!J1824) = TRUE, 0, $C1825)</f>
        <v>0</v>
      </c>
      <c r="K1825">
        <f>IF(ISNUMBER('III. New Locations'!K1824) = TRUE, 0,$C1825)</f>
        <v>0</v>
      </c>
      <c r="M1825">
        <f>IF(ISNUMBER('III. New Locations'!M1824) = TRUE, 0,$C1825)</f>
        <v>0</v>
      </c>
      <c r="O1825">
        <f>IF(ISNUMBER('III. New Locations'!O1824) = TRUE, 0, $C1825)</f>
        <v>0</v>
      </c>
      <c r="P1825">
        <f>IF(ISNUMBER('III. New Locations'!P1824) = TRUE, 0, $C1825)</f>
        <v>0</v>
      </c>
      <c r="Q1825">
        <f>IF(ISNUMBER('III. New Locations'!Q1824) = TRUE, 0, $C1825)</f>
        <v>0</v>
      </c>
      <c r="R1825">
        <f>IF(ISNUMBER('III. New Locations'!R1824) = TRUE, IF('III. New Locations'!R1824 &gt;= 0, IF('III. New Locations'!R1824 &lt;=1, 0, $C1825),$C1825),$C1825)</f>
        <v>0</v>
      </c>
      <c r="S1825">
        <f>IF(ISNUMBER('III. New Locations'!S1824) = TRUE, IF('III. New Locations'!S1824 &gt;= 0, IF('III. New Locations'!S1824 &lt;=1, 0, $C1825), $C1825), $C1825)</f>
        <v>0</v>
      </c>
      <c r="T1825">
        <f>IF('III. New Locations'!T1824 = "-Unknown-", $C1825, 0)</f>
        <v>0</v>
      </c>
      <c r="U1825">
        <f>IF(LEN('III. New Locations'!U1824)&gt;1, 0, IF(T1825 = 0, 0, $C1825))</f>
        <v>0</v>
      </c>
      <c r="V1825">
        <f>IF('III. New Locations'!V1824 = "Unknown", $C1825, 0)</f>
        <v>0</v>
      </c>
      <c r="W1825">
        <f>IF(LEN('III. New Locations'!W1824)&gt;1, 0, IF(V1825 = 0, 0, $C1825))</f>
        <v>0</v>
      </c>
      <c r="X1825" t="str">
        <f>'III. New Locations'!X1824</f>
        <v>Unknown</v>
      </c>
      <c r="Y1825">
        <f>IF(ISNUMBER('III. New Locations'!Y1824) = TRUE, IF('III. New Locations'!Y1824 &gt;= 1400, IF('III. New Locations'!Y1824 &lt;=2100, 0, $C1825), $C1825), $C1825)</f>
        <v>0</v>
      </c>
      <c r="Z1825">
        <f>IF(ISNUMBER('III. New Locations'!Z1824) = TRUE, IF('III. New Locations'!Z1824 &gt;= 1400, IF('III. New Locations'!Z1824 &lt;=2100, 0, $C1825), $C1825), $C1825)</f>
        <v>0</v>
      </c>
      <c r="AA1825">
        <f>IF(ISNUMBER('III. New Locations'!AA1824) = TRUE, IF('III. New Locations'!AA1824 &gt;= 1400, IF('III. New Locations'!AA1824 &lt;=2100, 0, $C1825), $C1825), $C1825)</f>
        <v>0</v>
      </c>
      <c r="AC1825">
        <f>IF(ISNUMBER('III. New Locations'!AC1824) = TRUE, IF('III. New Locations'!AC1824 &gt;= 0, IF('III. New Locations'!AC1824 &lt;=1, 0,$C1825),$C1825), $C1825)</f>
        <v>0</v>
      </c>
    </row>
    <row r="1826" spans="1:29">
      <c r="A1826">
        <f>'III. New Locations'!A1825</f>
        <v>1823</v>
      </c>
      <c r="C1826" s="4">
        <f>IF(LEN('III. New Locations'!C1825) &gt; 2, 1, 0)</f>
        <v>0</v>
      </c>
      <c r="E1826">
        <f>IF(LEN('III. New Locations'!E1825) = 2, IF('III. New Locations'!E1825 = "--", $C1826, 0), $C1826)</f>
        <v>0</v>
      </c>
      <c r="F1826">
        <f>IF(LEN('III. New Locations'!F1825) &gt; 4, 0, $C1826)</f>
        <v>0</v>
      </c>
      <c r="G1826">
        <f>IF(ISNUMBER('III. New Locations'!G1825) = TRUE, 0, $C1826)</f>
        <v>0</v>
      </c>
      <c r="H1826">
        <f>IF(ISNUMBER('III. New Locations'!H1825) = TRUE, 0, $C1826)</f>
        <v>0</v>
      </c>
      <c r="I1826">
        <f>IF(ISNUMBER('III. New Locations'!I1825) = TRUE, 0, $C1826)</f>
        <v>0</v>
      </c>
      <c r="J1826">
        <f>IF(ISNUMBER('III. New Locations'!J1825) = TRUE, 0, $C1826)</f>
        <v>0</v>
      </c>
      <c r="K1826">
        <f>IF(ISNUMBER('III. New Locations'!K1825) = TRUE, 0,$C1826)</f>
        <v>0</v>
      </c>
      <c r="M1826">
        <f>IF(ISNUMBER('III. New Locations'!M1825) = TRUE, 0,$C1826)</f>
        <v>0</v>
      </c>
      <c r="O1826">
        <f>IF(ISNUMBER('III. New Locations'!O1825) = TRUE, 0, $C1826)</f>
        <v>0</v>
      </c>
      <c r="P1826">
        <f>IF(ISNUMBER('III. New Locations'!P1825) = TRUE, 0, $C1826)</f>
        <v>0</v>
      </c>
      <c r="Q1826">
        <f>IF(ISNUMBER('III. New Locations'!Q1825) = TRUE, 0, $C1826)</f>
        <v>0</v>
      </c>
      <c r="R1826">
        <f>IF(ISNUMBER('III. New Locations'!R1825) = TRUE, IF('III. New Locations'!R1825 &gt;= 0, IF('III. New Locations'!R1825 &lt;=1, 0, $C1826),$C1826),$C1826)</f>
        <v>0</v>
      </c>
      <c r="S1826">
        <f>IF(ISNUMBER('III. New Locations'!S1825) = TRUE, IF('III. New Locations'!S1825 &gt;= 0, IF('III. New Locations'!S1825 &lt;=1, 0, $C1826), $C1826), $C1826)</f>
        <v>0</v>
      </c>
      <c r="T1826">
        <f>IF('III. New Locations'!T1825 = "-Unknown-", $C1826, 0)</f>
        <v>0</v>
      </c>
      <c r="U1826">
        <f>IF(LEN('III. New Locations'!U1825)&gt;1, 0, IF(T1826 = 0, 0, $C1826))</f>
        <v>0</v>
      </c>
      <c r="V1826">
        <f>IF('III. New Locations'!V1825 = "Unknown", $C1826, 0)</f>
        <v>0</v>
      </c>
      <c r="W1826">
        <f>IF(LEN('III. New Locations'!W1825)&gt;1, 0, IF(V1826 = 0, 0, $C1826))</f>
        <v>0</v>
      </c>
      <c r="X1826" t="str">
        <f>'III. New Locations'!X1825</f>
        <v>Unknown</v>
      </c>
      <c r="Y1826">
        <f>IF(ISNUMBER('III. New Locations'!Y1825) = TRUE, IF('III. New Locations'!Y1825 &gt;= 1400, IF('III. New Locations'!Y1825 &lt;=2100, 0, $C1826), $C1826), $C1826)</f>
        <v>0</v>
      </c>
      <c r="Z1826">
        <f>IF(ISNUMBER('III. New Locations'!Z1825) = TRUE, IF('III. New Locations'!Z1825 &gt;= 1400, IF('III. New Locations'!Z1825 &lt;=2100, 0, $C1826), $C1826), $C1826)</f>
        <v>0</v>
      </c>
      <c r="AA1826">
        <f>IF(ISNUMBER('III. New Locations'!AA1825) = TRUE, IF('III. New Locations'!AA1825 &gt;= 1400, IF('III. New Locations'!AA1825 &lt;=2100, 0, $C1826), $C1826), $C1826)</f>
        <v>0</v>
      </c>
      <c r="AC1826">
        <f>IF(ISNUMBER('III. New Locations'!AC1825) = TRUE, IF('III. New Locations'!AC1825 &gt;= 0, IF('III. New Locations'!AC1825 &lt;=1, 0,$C1826),$C1826), $C1826)</f>
        <v>0</v>
      </c>
    </row>
    <row r="1827" spans="1:29">
      <c r="A1827">
        <f>'III. New Locations'!A1826</f>
        <v>1824</v>
      </c>
      <c r="C1827" s="4">
        <f>IF(LEN('III. New Locations'!C1826) &gt; 2, 1, 0)</f>
        <v>0</v>
      </c>
      <c r="E1827">
        <f>IF(LEN('III. New Locations'!E1826) = 2, IF('III. New Locations'!E1826 = "--", $C1827, 0), $C1827)</f>
        <v>0</v>
      </c>
      <c r="F1827">
        <f>IF(LEN('III. New Locations'!F1826) &gt; 4, 0, $C1827)</f>
        <v>0</v>
      </c>
      <c r="G1827">
        <f>IF(ISNUMBER('III. New Locations'!G1826) = TRUE, 0, $C1827)</f>
        <v>0</v>
      </c>
      <c r="H1827">
        <f>IF(ISNUMBER('III. New Locations'!H1826) = TRUE, 0, $C1827)</f>
        <v>0</v>
      </c>
      <c r="I1827">
        <f>IF(ISNUMBER('III. New Locations'!I1826) = TRUE, 0, $C1827)</f>
        <v>0</v>
      </c>
      <c r="J1827">
        <f>IF(ISNUMBER('III. New Locations'!J1826) = TRUE, 0, $C1827)</f>
        <v>0</v>
      </c>
      <c r="K1827">
        <f>IF(ISNUMBER('III. New Locations'!K1826) = TRUE, 0,$C1827)</f>
        <v>0</v>
      </c>
      <c r="M1827">
        <f>IF(ISNUMBER('III. New Locations'!M1826) = TRUE, 0,$C1827)</f>
        <v>0</v>
      </c>
      <c r="O1827">
        <f>IF(ISNUMBER('III. New Locations'!O1826) = TRUE, 0, $C1827)</f>
        <v>0</v>
      </c>
      <c r="P1827">
        <f>IF(ISNUMBER('III. New Locations'!P1826) = TRUE, 0, $C1827)</f>
        <v>0</v>
      </c>
      <c r="Q1827">
        <f>IF(ISNUMBER('III. New Locations'!Q1826) = TRUE, 0, $C1827)</f>
        <v>0</v>
      </c>
      <c r="R1827">
        <f>IF(ISNUMBER('III. New Locations'!R1826) = TRUE, IF('III. New Locations'!R1826 &gt;= 0, IF('III. New Locations'!R1826 &lt;=1, 0, $C1827),$C1827),$C1827)</f>
        <v>0</v>
      </c>
      <c r="S1827">
        <f>IF(ISNUMBER('III. New Locations'!S1826) = TRUE, IF('III. New Locations'!S1826 &gt;= 0, IF('III. New Locations'!S1826 &lt;=1, 0, $C1827), $C1827), $C1827)</f>
        <v>0</v>
      </c>
      <c r="T1827">
        <f>IF('III. New Locations'!T1826 = "-Unknown-", $C1827, 0)</f>
        <v>0</v>
      </c>
      <c r="U1827">
        <f>IF(LEN('III. New Locations'!U1826)&gt;1, 0, IF(T1827 = 0, 0, $C1827))</f>
        <v>0</v>
      </c>
      <c r="V1827">
        <f>IF('III. New Locations'!V1826 = "Unknown", $C1827, 0)</f>
        <v>0</v>
      </c>
      <c r="W1827">
        <f>IF(LEN('III. New Locations'!W1826)&gt;1, 0, IF(V1827 = 0, 0, $C1827))</f>
        <v>0</v>
      </c>
      <c r="X1827" t="str">
        <f>'III. New Locations'!X1826</f>
        <v>Unknown</v>
      </c>
      <c r="Y1827">
        <f>IF(ISNUMBER('III. New Locations'!Y1826) = TRUE, IF('III. New Locations'!Y1826 &gt;= 1400, IF('III. New Locations'!Y1826 &lt;=2100, 0, $C1827), $C1827), $C1827)</f>
        <v>0</v>
      </c>
      <c r="Z1827">
        <f>IF(ISNUMBER('III. New Locations'!Z1826) = TRUE, IF('III. New Locations'!Z1826 &gt;= 1400, IF('III. New Locations'!Z1826 &lt;=2100, 0, $C1827), $C1827), $C1827)</f>
        <v>0</v>
      </c>
      <c r="AA1827">
        <f>IF(ISNUMBER('III. New Locations'!AA1826) = TRUE, IF('III. New Locations'!AA1826 &gt;= 1400, IF('III. New Locations'!AA1826 &lt;=2100, 0, $C1827), $C1827), $C1827)</f>
        <v>0</v>
      </c>
      <c r="AC1827">
        <f>IF(ISNUMBER('III. New Locations'!AC1826) = TRUE, IF('III. New Locations'!AC1826 &gt;= 0, IF('III. New Locations'!AC1826 &lt;=1, 0,$C1827),$C1827), $C1827)</f>
        <v>0</v>
      </c>
    </row>
    <row r="1828" spans="1:29">
      <c r="A1828">
        <f>'III. New Locations'!A1827</f>
        <v>1825</v>
      </c>
      <c r="C1828" s="4">
        <f>IF(LEN('III. New Locations'!C1827) &gt; 2, 1, 0)</f>
        <v>0</v>
      </c>
      <c r="E1828">
        <f>IF(LEN('III. New Locations'!E1827) = 2, IF('III. New Locations'!E1827 = "--", $C1828, 0), $C1828)</f>
        <v>0</v>
      </c>
      <c r="F1828">
        <f>IF(LEN('III. New Locations'!F1827) &gt; 4, 0, $C1828)</f>
        <v>0</v>
      </c>
      <c r="G1828">
        <f>IF(ISNUMBER('III. New Locations'!G1827) = TRUE, 0, $C1828)</f>
        <v>0</v>
      </c>
      <c r="H1828">
        <f>IF(ISNUMBER('III. New Locations'!H1827) = TRUE, 0, $C1828)</f>
        <v>0</v>
      </c>
      <c r="I1828">
        <f>IF(ISNUMBER('III. New Locations'!I1827) = TRUE, 0, $C1828)</f>
        <v>0</v>
      </c>
      <c r="J1828">
        <f>IF(ISNUMBER('III. New Locations'!J1827) = TRUE, 0, $C1828)</f>
        <v>0</v>
      </c>
      <c r="K1828">
        <f>IF(ISNUMBER('III. New Locations'!K1827) = TRUE, 0,$C1828)</f>
        <v>0</v>
      </c>
      <c r="M1828">
        <f>IF(ISNUMBER('III. New Locations'!M1827) = TRUE, 0,$C1828)</f>
        <v>0</v>
      </c>
      <c r="O1828">
        <f>IF(ISNUMBER('III. New Locations'!O1827) = TRUE, 0, $C1828)</f>
        <v>0</v>
      </c>
      <c r="P1828">
        <f>IF(ISNUMBER('III. New Locations'!P1827) = TRUE, 0, $C1828)</f>
        <v>0</v>
      </c>
      <c r="Q1828">
        <f>IF(ISNUMBER('III. New Locations'!Q1827) = TRUE, 0, $C1828)</f>
        <v>0</v>
      </c>
      <c r="R1828">
        <f>IF(ISNUMBER('III. New Locations'!R1827) = TRUE, IF('III. New Locations'!R1827 &gt;= 0, IF('III. New Locations'!R1827 &lt;=1, 0, $C1828),$C1828),$C1828)</f>
        <v>0</v>
      </c>
      <c r="S1828">
        <f>IF(ISNUMBER('III. New Locations'!S1827) = TRUE, IF('III. New Locations'!S1827 &gt;= 0, IF('III. New Locations'!S1827 &lt;=1, 0, $C1828), $C1828), $C1828)</f>
        <v>0</v>
      </c>
      <c r="T1828">
        <f>IF('III. New Locations'!T1827 = "-Unknown-", $C1828, 0)</f>
        <v>0</v>
      </c>
      <c r="U1828">
        <f>IF(LEN('III. New Locations'!U1827)&gt;1, 0, IF(T1828 = 0, 0, $C1828))</f>
        <v>0</v>
      </c>
      <c r="V1828">
        <f>IF('III. New Locations'!V1827 = "Unknown", $C1828, 0)</f>
        <v>0</v>
      </c>
      <c r="W1828">
        <f>IF(LEN('III. New Locations'!W1827)&gt;1, 0, IF(V1828 = 0, 0, $C1828))</f>
        <v>0</v>
      </c>
      <c r="X1828" t="str">
        <f>'III. New Locations'!X1827</f>
        <v>Unknown</v>
      </c>
      <c r="Y1828">
        <f>IF(ISNUMBER('III. New Locations'!Y1827) = TRUE, IF('III. New Locations'!Y1827 &gt;= 1400, IF('III. New Locations'!Y1827 &lt;=2100, 0, $C1828), $C1828), $C1828)</f>
        <v>0</v>
      </c>
      <c r="Z1828">
        <f>IF(ISNUMBER('III. New Locations'!Z1827) = TRUE, IF('III. New Locations'!Z1827 &gt;= 1400, IF('III. New Locations'!Z1827 &lt;=2100, 0, $C1828), $C1828), $C1828)</f>
        <v>0</v>
      </c>
      <c r="AA1828">
        <f>IF(ISNUMBER('III. New Locations'!AA1827) = TRUE, IF('III. New Locations'!AA1827 &gt;= 1400, IF('III. New Locations'!AA1827 &lt;=2100, 0, $C1828), $C1828), $C1828)</f>
        <v>0</v>
      </c>
      <c r="AC1828">
        <f>IF(ISNUMBER('III. New Locations'!AC1827) = TRUE, IF('III. New Locations'!AC1827 &gt;= 0, IF('III. New Locations'!AC1827 &lt;=1, 0,$C1828),$C1828), $C1828)</f>
        <v>0</v>
      </c>
    </row>
    <row r="1829" spans="1:29">
      <c r="A1829">
        <f>'III. New Locations'!A1828</f>
        <v>1826</v>
      </c>
      <c r="C1829" s="4">
        <f>IF(LEN('III. New Locations'!C1828) &gt; 2, 1, 0)</f>
        <v>0</v>
      </c>
      <c r="E1829">
        <f>IF(LEN('III. New Locations'!E1828) = 2, IF('III. New Locations'!E1828 = "--", $C1829, 0), $C1829)</f>
        <v>0</v>
      </c>
      <c r="F1829">
        <f>IF(LEN('III. New Locations'!F1828) &gt; 4, 0, $C1829)</f>
        <v>0</v>
      </c>
      <c r="G1829">
        <f>IF(ISNUMBER('III. New Locations'!G1828) = TRUE, 0, $C1829)</f>
        <v>0</v>
      </c>
      <c r="H1829">
        <f>IF(ISNUMBER('III. New Locations'!H1828) = TRUE, 0, $C1829)</f>
        <v>0</v>
      </c>
      <c r="I1829">
        <f>IF(ISNUMBER('III. New Locations'!I1828) = TRUE, 0, $C1829)</f>
        <v>0</v>
      </c>
      <c r="J1829">
        <f>IF(ISNUMBER('III. New Locations'!J1828) = TRUE, 0, $C1829)</f>
        <v>0</v>
      </c>
      <c r="K1829">
        <f>IF(ISNUMBER('III. New Locations'!K1828) = TRUE, 0,$C1829)</f>
        <v>0</v>
      </c>
      <c r="M1829">
        <f>IF(ISNUMBER('III. New Locations'!M1828) = TRUE, 0,$C1829)</f>
        <v>0</v>
      </c>
      <c r="O1829">
        <f>IF(ISNUMBER('III. New Locations'!O1828) = TRUE, 0, $C1829)</f>
        <v>0</v>
      </c>
      <c r="P1829">
        <f>IF(ISNUMBER('III. New Locations'!P1828) = TRUE, 0, $C1829)</f>
        <v>0</v>
      </c>
      <c r="Q1829">
        <f>IF(ISNUMBER('III. New Locations'!Q1828) = TRUE, 0, $C1829)</f>
        <v>0</v>
      </c>
      <c r="R1829">
        <f>IF(ISNUMBER('III. New Locations'!R1828) = TRUE, IF('III. New Locations'!R1828 &gt;= 0, IF('III. New Locations'!R1828 &lt;=1, 0, $C1829),$C1829),$C1829)</f>
        <v>0</v>
      </c>
      <c r="S1829">
        <f>IF(ISNUMBER('III. New Locations'!S1828) = TRUE, IF('III. New Locations'!S1828 &gt;= 0, IF('III. New Locations'!S1828 &lt;=1, 0, $C1829), $C1829), $C1829)</f>
        <v>0</v>
      </c>
      <c r="T1829">
        <f>IF('III. New Locations'!T1828 = "-Unknown-", $C1829, 0)</f>
        <v>0</v>
      </c>
      <c r="U1829">
        <f>IF(LEN('III. New Locations'!U1828)&gt;1, 0, IF(T1829 = 0, 0, $C1829))</f>
        <v>0</v>
      </c>
      <c r="V1829">
        <f>IF('III. New Locations'!V1828 = "Unknown", $C1829, 0)</f>
        <v>0</v>
      </c>
      <c r="W1829">
        <f>IF(LEN('III. New Locations'!W1828)&gt;1, 0, IF(V1829 = 0, 0, $C1829))</f>
        <v>0</v>
      </c>
      <c r="X1829" t="str">
        <f>'III. New Locations'!X1828</f>
        <v>Unknown</v>
      </c>
      <c r="Y1829">
        <f>IF(ISNUMBER('III. New Locations'!Y1828) = TRUE, IF('III. New Locations'!Y1828 &gt;= 1400, IF('III. New Locations'!Y1828 &lt;=2100, 0, $C1829), $C1829), $C1829)</f>
        <v>0</v>
      </c>
      <c r="Z1829">
        <f>IF(ISNUMBER('III. New Locations'!Z1828) = TRUE, IF('III. New Locations'!Z1828 &gt;= 1400, IF('III. New Locations'!Z1828 &lt;=2100, 0, $C1829), $C1829), $C1829)</f>
        <v>0</v>
      </c>
      <c r="AA1829">
        <f>IF(ISNUMBER('III. New Locations'!AA1828) = TRUE, IF('III. New Locations'!AA1828 &gt;= 1400, IF('III. New Locations'!AA1828 &lt;=2100, 0, $C1829), $C1829), $C1829)</f>
        <v>0</v>
      </c>
      <c r="AC1829">
        <f>IF(ISNUMBER('III. New Locations'!AC1828) = TRUE, IF('III. New Locations'!AC1828 &gt;= 0, IF('III. New Locations'!AC1828 &lt;=1, 0,$C1829),$C1829), $C1829)</f>
        <v>0</v>
      </c>
    </row>
    <row r="1830" spans="1:29">
      <c r="A1830">
        <f>'III. New Locations'!A1829</f>
        <v>1827</v>
      </c>
      <c r="C1830" s="4">
        <f>IF(LEN('III. New Locations'!C1829) &gt; 2, 1, 0)</f>
        <v>0</v>
      </c>
      <c r="E1830">
        <f>IF(LEN('III. New Locations'!E1829) = 2, IF('III. New Locations'!E1829 = "--", $C1830, 0), $C1830)</f>
        <v>0</v>
      </c>
      <c r="F1830">
        <f>IF(LEN('III. New Locations'!F1829) &gt; 4, 0, $C1830)</f>
        <v>0</v>
      </c>
      <c r="G1830">
        <f>IF(ISNUMBER('III. New Locations'!G1829) = TRUE, 0, $C1830)</f>
        <v>0</v>
      </c>
      <c r="H1830">
        <f>IF(ISNUMBER('III. New Locations'!H1829) = TRUE, 0, $C1830)</f>
        <v>0</v>
      </c>
      <c r="I1830">
        <f>IF(ISNUMBER('III. New Locations'!I1829) = TRUE, 0, $C1830)</f>
        <v>0</v>
      </c>
      <c r="J1830">
        <f>IF(ISNUMBER('III. New Locations'!J1829) = TRUE, 0, $C1830)</f>
        <v>0</v>
      </c>
      <c r="K1830">
        <f>IF(ISNUMBER('III. New Locations'!K1829) = TRUE, 0,$C1830)</f>
        <v>0</v>
      </c>
      <c r="M1830">
        <f>IF(ISNUMBER('III. New Locations'!M1829) = TRUE, 0,$C1830)</f>
        <v>0</v>
      </c>
      <c r="O1830">
        <f>IF(ISNUMBER('III. New Locations'!O1829) = TRUE, 0, $C1830)</f>
        <v>0</v>
      </c>
      <c r="P1830">
        <f>IF(ISNUMBER('III. New Locations'!P1829) = TRUE, 0, $C1830)</f>
        <v>0</v>
      </c>
      <c r="Q1830">
        <f>IF(ISNUMBER('III. New Locations'!Q1829) = TRUE, 0, $C1830)</f>
        <v>0</v>
      </c>
      <c r="R1830">
        <f>IF(ISNUMBER('III. New Locations'!R1829) = TRUE, IF('III. New Locations'!R1829 &gt;= 0, IF('III. New Locations'!R1829 &lt;=1, 0, $C1830),$C1830),$C1830)</f>
        <v>0</v>
      </c>
      <c r="S1830">
        <f>IF(ISNUMBER('III. New Locations'!S1829) = TRUE, IF('III. New Locations'!S1829 &gt;= 0, IF('III. New Locations'!S1829 &lt;=1, 0, $C1830), $C1830), $C1830)</f>
        <v>0</v>
      </c>
      <c r="T1830">
        <f>IF('III. New Locations'!T1829 = "-Unknown-", $C1830, 0)</f>
        <v>0</v>
      </c>
      <c r="U1830">
        <f>IF(LEN('III. New Locations'!U1829)&gt;1, 0, IF(T1830 = 0, 0, $C1830))</f>
        <v>0</v>
      </c>
      <c r="V1830">
        <f>IF('III. New Locations'!V1829 = "Unknown", $C1830, 0)</f>
        <v>0</v>
      </c>
      <c r="W1830">
        <f>IF(LEN('III. New Locations'!W1829)&gt;1, 0, IF(V1830 = 0, 0, $C1830))</f>
        <v>0</v>
      </c>
      <c r="X1830" t="str">
        <f>'III. New Locations'!X1829</f>
        <v>Unknown</v>
      </c>
      <c r="Y1830">
        <f>IF(ISNUMBER('III. New Locations'!Y1829) = TRUE, IF('III. New Locations'!Y1829 &gt;= 1400, IF('III. New Locations'!Y1829 &lt;=2100, 0, $C1830), $C1830), $C1830)</f>
        <v>0</v>
      </c>
      <c r="Z1830">
        <f>IF(ISNUMBER('III. New Locations'!Z1829) = TRUE, IF('III. New Locations'!Z1829 &gt;= 1400, IF('III. New Locations'!Z1829 &lt;=2100, 0, $C1830), $C1830), $C1830)</f>
        <v>0</v>
      </c>
      <c r="AA1830">
        <f>IF(ISNUMBER('III. New Locations'!AA1829) = TRUE, IF('III. New Locations'!AA1829 &gt;= 1400, IF('III. New Locations'!AA1829 &lt;=2100, 0, $C1830), $C1830), $C1830)</f>
        <v>0</v>
      </c>
      <c r="AC1830">
        <f>IF(ISNUMBER('III. New Locations'!AC1829) = TRUE, IF('III. New Locations'!AC1829 &gt;= 0, IF('III. New Locations'!AC1829 &lt;=1, 0,$C1830),$C1830), $C1830)</f>
        <v>0</v>
      </c>
    </row>
    <row r="1831" spans="1:29">
      <c r="A1831">
        <f>'III. New Locations'!A1830</f>
        <v>1828</v>
      </c>
      <c r="C1831" s="4">
        <f>IF(LEN('III. New Locations'!C1830) &gt; 2, 1, 0)</f>
        <v>0</v>
      </c>
      <c r="E1831">
        <f>IF(LEN('III. New Locations'!E1830) = 2, IF('III. New Locations'!E1830 = "--", $C1831, 0), $C1831)</f>
        <v>0</v>
      </c>
      <c r="F1831">
        <f>IF(LEN('III. New Locations'!F1830) &gt; 4, 0, $C1831)</f>
        <v>0</v>
      </c>
      <c r="G1831">
        <f>IF(ISNUMBER('III. New Locations'!G1830) = TRUE, 0, $C1831)</f>
        <v>0</v>
      </c>
      <c r="H1831">
        <f>IF(ISNUMBER('III. New Locations'!H1830) = TRUE, 0, $C1831)</f>
        <v>0</v>
      </c>
      <c r="I1831">
        <f>IF(ISNUMBER('III. New Locations'!I1830) = TRUE, 0, $C1831)</f>
        <v>0</v>
      </c>
      <c r="J1831">
        <f>IF(ISNUMBER('III. New Locations'!J1830) = TRUE, 0, $C1831)</f>
        <v>0</v>
      </c>
      <c r="K1831">
        <f>IF(ISNUMBER('III. New Locations'!K1830) = TRUE, 0,$C1831)</f>
        <v>0</v>
      </c>
      <c r="M1831">
        <f>IF(ISNUMBER('III. New Locations'!M1830) = TRUE, 0,$C1831)</f>
        <v>0</v>
      </c>
      <c r="O1831">
        <f>IF(ISNUMBER('III. New Locations'!O1830) = TRUE, 0, $C1831)</f>
        <v>0</v>
      </c>
      <c r="P1831">
        <f>IF(ISNUMBER('III. New Locations'!P1830) = TRUE, 0, $C1831)</f>
        <v>0</v>
      </c>
      <c r="Q1831">
        <f>IF(ISNUMBER('III. New Locations'!Q1830) = TRUE, 0, $C1831)</f>
        <v>0</v>
      </c>
      <c r="R1831">
        <f>IF(ISNUMBER('III. New Locations'!R1830) = TRUE, IF('III. New Locations'!R1830 &gt;= 0, IF('III. New Locations'!R1830 &lt;=1, 0, $C1831),$C1831),$C1831)</f>
        <v>0</v>
      </c>
      <c r="S1831">
        <f>IF(ISNUMBER('III. New Locations'!S1830) = TRUE, IF('III. New Locations'!S1830 &gt;= 0, IF('III. New Locations'!S1830 &lt;=1, 0, $C1831), $C1831), $C1831)</f>
        <v>0</v>
      </c>
      <c r="T1831">
        <f>IF('III. New Locations'!T1830 = "-Unknown-", $C1831, 0)</f>
        <v>0</v>
      </c>
      <c r="U1831">
        <f>IF(LEN('III. New Locations'!U1830)&gt;1, 0, IF(T1831 = 0, 0, $C1831))</f>
        <v>0</v>
      </c>
      <c r="V1831">
        <f>IF('III. New Locations'!V1830 = "Unknown", $C1831, 0)</f>
        <v>0</v>
      </c>
      <c r="W1831">
        <f>IF(LEN('III. New Locations'!W1830)&gt;1, 0, IF(V1831 = 0, 0, $C1831))</f>
        <v>0</v>
      </c>
      <c r="X1831" t="str">
        <f>'III. New Locations'!X1830</f>
        <v>Unknown</v>
      </c>
      <c r="Y1831">
        <f>IF(ISNUMBER('III. New Locations'!Y1830) = TRUE, IF('III. New Locations'!Y1830 &gt;= 1400, IF('III. New Locations'!Y1830 &lt;=2100, 0, $C1831), $C1831), $C1831)</f>
        <v>0</v>
      </c>
      <c r="Z1831">
        <f>IF(ISNUMBER('III. New Locations'!Z1830) = TRUE, IF('III. New Locations'!Z1830 &gt;= 1400, IF('III. New Locations'!Z1830 &lt;=2100, 0, $C1831), $C1831), $C1831)</f>
        <v>0</v>
      </c>
      <c r="AA1831">
        <f>IF(ISNUMBER('III. New Locations'!AA1830) = TRUE, IF('III. New Locations'!AA1830 &gt;= 1400, IF('III. New Locations'!AA1830 &lt;=2100, 0, $C1831), $C1831), $C1831)</f>
        <v>0</v>
      </c>
      <c r="AC1831">
        <f>IF(ISNUMBER('III. New Locations'!AC1830) = TRUE, IF('III. New Locations'!AC1830 &gt;= 0, IF('III. New Locations'!AC1830 &lt;=1, 0,$C1831),$C1831), $C1831)</f>
        <v>0</v>
      </c>
    </row>
    <row r="1832" spans="1:29">
      <c r="A1832">
        <f>'III. New Locations'!A1831</f>
        <v>1829</v>
      </c>
      <c r="C1832" s="4">
        <f>IF(LEN('III. New Locations'!C1831) &gt; 2, 1, 0)</f>
        <v>0</v>
      </c>
      <c r="E1832">
        <f>IF(LEN('III. New Locations'!E1831) = 2, IF('III. New Locations'!E1831 = "--", $C1832, 0), $C1832)</f>
        <v>0</v>
      </c>
      <c r="F1832">
        <f>IF(LEN('III. New Locations'!F1831) &gt; 4, 0, $C1832)</f>
        <v>0</v>
      </c>
      <c r="G1832">
        <f>IF(ISNUMBER('III. New Locations'!G1831) = TRUE, 0, $C1832)</f>
        <v>0</v>
      </c>
      <c r="H1832">
        <f>IF(ISNUMBER('III. New Locations'!H1831) = TRUE, 0, $C1832)</f>
        <v>0</v>
      </c>
      <c r="I1832">
        <f>IF(ISNUMBER('III. New Locations'!I1831) = TRUE, 0, $C1832)</f>
        <v>0</v>
      </c>
      <c r="J1832">
        <f>IF(ISNUMBER('III. New Locations'!J1831) = TRUE, 0, $C1832)</f>
        <v>0</v>
      </c>
      <c r="K1832">
        <f>IF(ISNUMBER('III. New Locations'!K1831) = TRUE, 0,$C1832)</f>
        <v>0</v>
      </c>
      <c r="M1832">
        <f>IF(ISNUMBER('III. New Locations'!M1831) = TRUE, 0,$C1832)</f>
        <v>0</v>
      </c>
      <c r="O1832">
        <f>IF(ISNUMBER('III. New Locations'!O1831) = TRUE, 0, $C1832)</f>
        <v>0</v>
      </c>
      <c r="P1832">
        <f>IF(ISNUMBER('III. New Locations'!P1831) = TRUE, 0, $C1832)</f>
        <v>0</v>
      </c>
      <c r="Q1832">
        <f>IF(ISNUMBER('III. New Locations'!Q1831) = TRUE, 0, $C1832)</f>
        <v>0</v>
      </c>
      <c r="R1832">
        <f>IF(ISNUMBER('III. New Locations'!R1831) = TRUE, IF('III. New Locations'!R1831 &gt;= 0, IF('III. New Locations'!R1831 &lt;=1, 0, $C1832),$C1832),$C1832)</f>
        <v>0</v>
      </c>
      <c r="S1832">
        <f>IF(ISNUMBER('III. New Locations'!S1831) = TRUE, IF('III. New Locations'!S1831 &gt;= 0, IF('III. New Locations'!S1831 &lt;=1, 0, $C1832), $C1832), $C1832)</f>
        <v>0</v>
      </c>
      <c r="T1832">
        <f>IF('III. New Locations'!T1831 = "-Unknown-", $C1832, 0)</f>
        <v>0</v>
      </c>
      <c r="U1832">
        <f>IF(LEN('III. New Locations'!U1831)&gt;1, 0, IF(T1832 = 0, 0, $C1832))</f>
        <v>0</v>
      </c>
      <c r="V1832">
        <f>IF('III. New Locations'!V1831 = "Unknown", $C1832, 0)</f>
        <v>0</v>
      </c>
      <c r="W1832">
        <f>IF(LEN('III. New Locations'!W1831)&gt;1, 0, IF(V1832 = 0, 0, $C1832))</f>
        <v>0</v>
      </c>
      <c r="X1832" t="str">
        <f>'III. New Locations'!X1831</f>
        <v>Unknown</v>
      </c>
      <c r="Y1832">
        <f>IF(ISNUMBER('III. New Locations'!Y1831) = TRUE, IF('III. New Locations'!Y1831 &gt;= 1400, IF('III. New Locations'!Y1831 &lt;=2100, 0, $C1832), $C1832), $C1832)</f>
        <v>0</v>
      </c>
      <c r="Z1832">
        <f>IF(ISNUMBER('III. New Locations'!Z1831) = TRUE, IF('III. New Locations'!Z1831 &gt;= 1400, IF('III. New Locations'!Z1831 &lt;=2100, 0, $C1832), $C1832), $C1832)</f>
        <v>0</v>
      </c>
      <c r="AA1832">
        <f>IF(ISNUMBER('III. New Locations'!AA1831) = TRUE, IF('III. New Locations'!AA1831 &gt;= 1400, IF('III. New Locations'!AA1831 &lt;=2100, 0, $C1832), $C1832), $C1832)</f>
        <v>0</v>
      </c>
      <c r="AC1832">
        <f>IF(ISNUMBER('III. New Locations'!AC1831) = TRUE, IF('III. New Locations'!AC1831 &gt;= 0, IF('III. New Locations'!AC1831 &lt;=1, 0,$C1832),$C1832), $C1832)</f>
        <v>0</v>
      </c>
    </row>
    <row r="1833" spans="1:29">
      <c r="A1833">
        <f>'III. New Locations'!A1832</f>
        <v>1830</v>
      </c>
      <c r="C1833" s="4">
        <f>IF(LEN('III. New Locations'!C1832) &gt; 2, 1, 0)</f>
        <v>0</v>
      </c>
      <c r="E1833">
        <f>IF(LEN('III. New Locations'!E1832) = 2, IF('III. New Locations'!E1832 = "--", $C1833, 0), $C1833)</f>
        <v>0</v>
      </c>
      <c r="F1833">
        <f>IF(LEN('III. New Locations'!F1832) &gt; 4, 0, $C1833)</f>
        <v>0</v>
      </c>
      <c r="G1833">
        <f>IF(ISNUMBER('III. New Locations'!G1832) = TRUE, 0, $C1833)</f>
        <v>0</v>
      </c>
      <c r="H1833">
        <f>IF(ISNUMBER('III. New Locations'!H1832) = TRUE, 0, $C1833)</f>
        <v>0</v>
      </c>
      <c r="I1833">
        <f>IF(ISNUMBER('III. New Locations'!I1832) = TRUE, 0, $C1833)</f>
        <v>0</v>
      </c>
      <c r="J1833">
        <f>IF(ISNUMBER('III. New Locations'!J1832) = TRUE, 0, $C1833)</f>
        <v>0</v>
      </c>
      <c r="K1833">
        <f>IF(ISNUMBER('III. New Locations'!K1832) = TRUE, 0,$C1833)</f>
        <v>0</v>
      </c>
      <c r="M1833">
        <f>IF(ISNUMBER('III. New Locations'!M1832) = TRUE, 0,$C1833)</f>
        <v>0</v>
      </c>
      <c r="O1833">
        <f>IF(ISNUMBER('III. New Locations'!O1832) = TRUE, 0, $C1833)</f>
        <v>0</v>
      </c>
      <c r="P1833">
        <f>IF(ISNUMBER('III. New Locations'!P1832) = TRUE, 0, $C1833)</f>
        <v>0</v>
      </c>
      <c r="Q1833">
        <f>IF(ISNUMBER('III. New Locations'!Q1832) = TRUE, 0, $C1833)</f>
        <v>0</v>
      </c>
      <c r="R1833">
        <f>IF(ISNUMBER('III. New Locations'!R1832) = TRUE, IF('III. New Locations'!R1832 &gt;= 0, IF('III. New Locations'!R1832 &lt;=1, 0, $C1833),$C1833),$C1833)</f>
        <v>0</v>
      </c>
      <c r="S1833">
        <f>IF(ISNUMBER('III. New Locations'!S1832) = TRUE, IF('III. New Locations'!S1832 &gt;= 0, IF('III. New Locations'!S1832 &lt;=1, 0, $C1833), $C1833), $C1833)</f>
        <v>0</v>
      </c>
      <c r="T1833">
        <f>IF('III. New Locations'!T1832 = "-Unknown-", $C1833, 0)</f>
        <v>0</v>
      </c>
      <c r="U1833">
        <f>IF(LEN('III. New Locations'!U1832)&gt;1, 0, IF(T1833 = 0, 0, $C1833))</f>
        <v>0</v>
      </c>
      <c r="V1833">
        <f>IF('III. New Locations'!V1832 = "Unknown", $C1833, 0)</f>
        <v>0</v>
      </c>
      <c r="W1833">
        <f>IF(LEN('III. New Locations'!W1832)&gt;1, 0, IF(V1833 = 0, 0, $C1833))</f>
        <v>0</v>
      </c>
      <c r="X1833" t="str">
        <f>'III. New Locations'!X1832</f>
        <v>Unknown</v>
      </c>
      <c r="Y1833">
        <f>IF(ISNUMBER('III. New Locations'!Y1832) = TRUE, IF('III. New Locations'!Y1832 &gt;= 1400, IF('III. New Locations'!Y1832 &lt;=2100, 0, $C1833), $C1833), $C1833)</f>
        <v>0</v>
      </c>
      <c r="Z1833">
        <f>IF(ISNUMBER('III. New Locations'!Z1832) = TRUE, IF('III. New Locations'!Z1832 &gt;= 1400, IF('III. New Locations'!Z1832 &lt;=2100, 0, $C1833), $C1833), $C1833)</f>
        <v>0</v>
      </c>
      <c r="AA1833">
        <f>IF(ISNUMBER('III. New Locations'!AA1832) = TRUE, IF('III. New Locations'!AA1832 &gt;= 1400, IF('III. New Locations'!AA1832 &lt;=2100, 0, $C1833), $C1833), $C1833)</f>
        <v>0</v>
      </c>
      <c r="AC1833">
        <f>IF(ISNUMBER('III. New Locations'!AC1832) = TRUE, IF('III. New Locations'!AC1832 &gt;= 0, IF('III. New Locations'!AC1832 &lt;=1, 0,$C1833),$C1833), $C1833)</f>
        <v>0</v>
      </c>
    </row>
    <row r="1834" spans="1:29">
      <c r="A1834">
        <f>'III. New Locations'!A1833</f>
        <v>1831</v>
      </c>
      <c r="C1834" s="4">
        <f>IF(LEN('III. New Locations'!C1833) &gt; 2, 1, 0)</f>
        <v>0</v>
      </c>
      <c r="E1834">
        <f>IF(LEN('III. New Locations'!E1833) = 2, IF('III. New Locations'!E1833 = "--", $C1834, 0), $C1834)</f>
        <v>0</v>
      </c>
      <c r="F1834">
        <f>IF(LEN('III. New Locations'!F1833) &gt; 4, 0, $C1834)</f>
        <v>0</v>
      </c>
      <c r="G1834">
        <f>IF(ISNUMBER('III. New Locations'!G1833) = TRUE, 0, $C1834)</f>
        <v>0</v>
      </c>
      <c r="H1834">
        <f>IF(ISNUMBER('III. New Locations'!H1833) = TRUE, 0, $C1834)</f>
        <v>0</v>
      </c>
      <c r="I1834">
        <f>IF(ISNUMBER('III. New Locations'!I1833) = TRUE, 0, $C1834)</f>
        <v>0</v>
      </c>
      <c r="J1834">
        <f>IF(ISNUMBER('III. New Locations'!J1833) = TRUE, 0, $C1834)</f>
        <v>0</v>
      </c>
      <c r="K1834">
        <f>IF(ISNUMBER('III. New Locations'!K1833) = TRUE, 0,$C1834)</f>
        <v>0</v>
      </c>
      <c r="M1834">
        <f>IF(ISNUMBER('III. New Locations'!M1833) = TRUE, 0,$C1834)</f>
        <v>0</v>
      </c>
      <c r="O1834">
        <f>IF(ISNUMBER('III. New Locations'!O1833) = TRUE, 0, $C1834)</f>
        <v>0</v>
      </c>
      <c r="P1834">
        <f>IF(ISNUMBER('III. New Locations'!P1833) = TRUE, 0, $C1834)</f>
        <v>0</v>
      </c>
      <c r="Q1834">
        <f>IF(ISNUMBER('III. New Locations'!Q1833) = TRUE, 0, $C1834)</f>
        <v>0</v>
      </c>
      <c r="R1834">
        <f>IF(ISNUMBER('III. New Locations'!R1833) = TRUE, IF('III. New Locations'!R1833 &gt;= 0, IF('III. New Locations'!R1833 &lt;=1, 0, $C1834),$C1834),$C1834)</f>
        <v>0</v>
      </c>
      <c r="S1834">
        <f>IF(ISNUMBER('III. New Locations'!S1833) = TRUE, IF('III. New Locations'!S1833 &gt;= 0, IF('III. New Locations'!S1833 &lt;=1, 0, $C1834), $C1834), $C1834)</f>
        <v>0</v>
      </c>
      <c r="T1834">
        <f>IF('III. New Locations'!T1833 = "-Unknown-", $C1834, 0)</f>
        <v>0</v>
      </c>
      <c r="U1834">
        <f>IF(LEN('III. New Locations'!U1833)&gt;1, 0, IF(T1834 = 0, 0, $C1834))</f>
        <v>0</v>
      </c>
      <c r="V1834">
        <f>IF('III. New Locations'!V1833 = "Unknown", $C1834, 0)</f>
        <v>0</v>
      </c>
      <c r="W1834">
        <f>IF(LEN('III. New Locations'!W1833)&gt;1, 0, IF(V1834 = 0, 0, $C1834))</f>
        <v>0</v>
      </c>
      <c r="X1834" t="str">
        <f>'III. New Locations'!X1833</f>
        <v>Unknown</v>
      </c>
      <c r="Y1834">
        <f>IF(ISNUMBER('III. New Locations'!Y1833) = TRUE, IF('III. New Locations'!Y1833 &gt;= 1400, IF('III. New Locations'!Y1833 &lt;=2100, 0, $C1834), $C1834), $C1834)</f>
        <v>0</v>
      </c>
      <c r="Z1834">
        <f>IF(ISNUMBER('III. New Locations'!Z1833) = TRUE, IF('III. New Locations'!Z1833 &gt;= 1400, IF('III. New Locations'!Z1833 &lt;=2100, 0, $C1834), $C1834), $C1834)</f>
        <v>0</v>
      </c>
      <c r="AA1834">
        <f>IF(ISNUMBER('III. New Locations'!AA1833) = TRUE, IF('III. New Locations'!AA1833 &gt;= 1400, IF('III. New Locations'!AA1833 &lt;=2100, 0, $C1834), $C1834), $C1834)</f>
        <v>0</v>
      </c>
      <c r="AC1834">
        <f>IF(ISNUMBER('III. New Locations'!AC1833) = TRUE, IF('III. New Locations'!AC1833 &gt;= 0, IF('III. New Locations'!AC1833 &lt;=1, 0,$C1834),$C1834), $C1834)</f>
        <v>0</v>
      </c>
    </row>
    <row r="1835" spans="1:29">
      <c r="A1835">
        <f>'III. New Locations'!A1834</f>
        <v>1832</v>
      </c>
      <c r="C1835" s="4">
        <f>IF(LEN('III. New Locations'!C1834) &gt; 2, 1, 0)</f>
        <v>0</v>
      </c>
      <c r="E1835">
        <f>IF(LEN('III. New Locations'!E1834) = 2, IF('III. New Locations'!E1834 = "--", $C1835, 0), $C1835)</f>
        <v>0</v>
      </c>
      <c r="F1835">
        <f>IF(LEN('III. New Locations'!F1834) &gt; 4, 0, $C1835)</f>
        <v>0</v>
      </c>
      <c r="G1835">
        <f>IF(ISNUMBER('III. New Locations'!G1834) = TRUE, 0, $C1835)</f>
        <v>0</v>
      </c>
      <c r="H1835">
        <f>IF(ISNUMBER('III. New Locations'!H1834) = TRUE, 0, $C1835)</f>
        <v>0</v>
      </c>
      <c r="I1835">
        <f>IF(ISNUMBER('III. New Locations'!I1834) = TRUE, 0, $C1835)</f>
        <v>0</v>
      </c>
      <c r="J1835">
        <f>IF(ISNUMBER('III. New Locations'!J1834) = TRUE, 0, $C1835)</f>
        <v>0</v>
      </c>
      <c r="K1835">
        <f>IF(ISNUMBER('III. New Locations'!K1834) = TRUE, 0,$C1835)</f>
        <v>0</v>
      </c>
      <c r="M1835">
        <f>IF(ISNUMBER('III. New Locations'!M1834) = TRUE, 0,$C1835)</f>
        <v>0</v>
      </c>
      <c r="O1835">
        <f>IF(ISNUMBER('III. New Locations'!O1834) = TRUE, 0, $C1835)</f>
        <v>0</v>
      </c>
      <c r="P1835">
        <f>IF(ISNUMBER('III. New Locations'!P1834) = TRUE, 0, $C1835)</f>
        <v>0</v>
      </c>
      <c r="Q1835">
        <f>IF(ISNUMBER('III. New Locations'!Q1834) = TRUE, 0, $C1835)</f>
        <v>0</v>
      </c>
      <c r="R1835">
        <f>IF(ISNUMBER('III. New Locations'!R1834) = TRUE, IF('III. New Locations'!R1834 &gt;= 0, IF('III. New Locations'!R1834 &lt;=1, 0, $C1835),$C1835),$C1835)</f>
        <v>0</v>
      </c>
      <c r="S1835">
        <f>IF(ISNUMBER('III. New Locations'!S1834) = TRUE, IF('III. New Locations'!S1834 &gt;= 0, IF('III. New Locations'!S1834 &lt;=1, 0, $C1835), $C1835), $C1835)</f>
        <v>0</v>
      </c>
      <c r="T1835">
        <f>IF('III. New Locations'!T1834 = "-Unknown-", $C1835, 0)</f>
        <v>0</v>
      </c>
      <c r="U1835">
        <f>IF(LEN('III. New Locations'!U1834)&gt;1, 0, IF(T1835 = 0, 0, $C1835))</f>
        <v>0</v>
      </c>
      <c r="V1835">
        <f>IF('III. New Locations'!V1834 = "Unknown", $C1835, 0)</f>
        <v>0</v>
      </c>
      <c r="W1835">
        <f>IF(LEN('III. New Locations'!W1834)&gt;1, 0, IF(V1835 = 0, 0, $C1835))</f>
        <v>0</v>
      </c>
      <c r="X1835" t="str">
        <f>'III. New Locations'!X1834</f>
        <v>Unknown</v>
      </c>
      <c r="Y1835">
        <f>IF(ISNUMBER('III. New Locations'!Y1834) = TRUE, IF('III. New Locations'!Y1834 &gt;= 1400, IF('III. New Locations'!Y1834 &lt;=2100, 0, $C1835), $C1835), $C1835)</f>
        <v>0</v>
      </c>
      <c r="Z1835">
        <f>IF(ISNUMBER('III. New Locations'!Z1834) = TRUE, IF('III. New Locations'!Z1834 &gt;= 1400, IF('III. New Locations'!Z1834 &lt;=2100, 0, $C1835), $C1835), $C1835)</f>
        <v>0</v>
      </c>
      <c r="AA1835">
        <f>IF(ISNUMBER('III. New Locations'!AA1834) = TRUE, IF('III. New Locations'!AA1834 &gt;= 1400, IF('III. New Locations'!AA1834 &lt;=2100, 0, $C1835), $C1835), $C1835)</f>
        <v>0</v>
      </c>
      <c r="AC1835">
        <f>IF(ISNUMBER('III. New Locations'!AC1834) = TRUE, IF('III. New Locations'!AC1834 &gt;= 0, IF('III. New Locations'!AC1834 &lt;=1, 0,$C1835),$C1835), $C1835)</f>
        <v>0</v>
      </c>
    </row>
    <row r="1836" spans="1:29">
      <c r="A1836">
        <f>'III. New Locations'!A1835</f>
        <v>1833</v>
      </c>
      <c r="C1836" s="4">
        <f>IF(LEN('III. New Locations'!C1835) &gt; 2, 1, 0)</f>
        <v>0</v>
      </c>
      <c r="E1836">
        <f>IF(LEN('III. New Locations'!E1835) = 2, IF('III. New Locations'!E1835 = "--", $C1836, 0), $C1836)</f>
        <v>0</v>
      </c>
      <c r="F1836">
        <f>IF(LEN('III. New Locations'!F1835) &gt; 4, 0, $C1836)</f>
        <v>0</v>
      </c>
      <c r="G1836">
        <f>IF(ISNUMBER('III. New Locations'!G1835) = TRUE, 0, $C1836)</f>
        <v>0</v>
      </c>
      <c r="H1836">
        <f>IF(ISNUMBER('III. New Locations'!H1835) = TRUE, 0, $C1836)</f>
        <v>0</v>
      </c>
      <c r="I1836">
        <f>IF(ISNUMBER('III. New Locations'!I1835) = TRUE, 0, $C1836)</f>
        <v>0</v>
      </c>
      <c r="J1836">
        <f>IF(ISNUMBER('III. New Locations'!J1835) = TRUE, 0, $C1836)</f>
        <v>0</v>
      </c>
      <c r="K1836">
        <f>IF(ISNUMBER('III. New Locations'!K1835) = TRUE, 0,$C1836)</f>
        <v>0</v>
      </c>
      <c r="M1836">
        <f>IF(ISNUMBER('III. New Locations'!M1835) = TRUE, 0,$C1836)</f>
        <v>0</v>
      </c>
      <c r="O1836">
        <f>IF(ISNUMBER('III. New Locations'!O1835) = TRUE, 0, $C1836)</f>
        <v>0</v>
      </c>
      <c r="P1836">
        <f>IF(ISNUMBER('III. New Locations'!P1835) = TRUE, 0, $C1836)</f>
        <v>0</v>
      </c>
      <c r="Q1836">
        <f>IF(ISNUMBER('III. New Locations'!Q1835) = TRUE, 0, $C1836)</f>
        <v>0</v>
      </c>
      <c r="R1836">
        <f>IF(ISNUMBER('III. New Locations'!R1835) = TRUE, IF('III. New Locations'!R1835 &gt;= 0, IF('III. New Locations'!R1835 &lt;=1, 0, $C1836),$C1836),$C1836)</f>
        <v>0</v>
      </c>
      <c r="S1836">
        <f>IF(ISNUMBER('III. New Locations'!S1835) = TRUE, IF('III. New Locations'!S1835 &gt;= 0, IF('III. New Locations'!S1835 &lt;=1, 0, $C1836), $C1836), $C1836)</f>
        <v>0</v>
      </c>
      <c r="T1836">
        <f>IF('III. New Locations'!T1835 = "-Unknown-", $C1836, 0)</f>
        <v>0</v>
      </c>
      <c r="U1836">
        <f>IF(LEN('III. New Locations'!U1835)&gt;1, 0, IF(T1836 = 0, 0, $C1836))</f>
        <v>0</v>
      </c>
      <c r="V1836">
        <f>IF('III. New Locations'!V1835 = "Unknown", $C1836, 0)</f>
        <v>0</v>
      </c>
      <c r="W1836">
        <f>IF(LEN('III. New Locations'!W1835)&gt;1, 0, IF(V1836 = 0, 0, $C1836))</f>
        <v>0</v>
      </c>
      <c r="X1836" t="str">
        <f>'III. New Locations'!X1835</f>
        <v>Unknown</v>
      </c>
      <c r="Y1836">
        <f>IF(ISNUMBER('III. New Locations'!Y1835) = TRUE, IF('III. New Locations'!Y1835 &gt;= 1400, IF('III. New Locations'!Y1835 &lt;=2100, 0, $C1836), $C1836), $C1836)</f>
        <v>0</v>
      </c>
      <c r="Z1836">
        <f>IF(ISNUMBER('III. New Locations'!Z1835) = TRUE, IF('III. New Locations'!Z1835 &gt;= 1400, IF('III. New Locations'!Z1835 &lt;=2100, 0, $C1836), $C1836), $C1836)</f>
        <v>0</v>
      </c>
      <c r="AA1836">
        <f>IF(ISNUMBER('III. New Locations'!AA1835) = TRUE, IF('III. New Locations'!AA1835 &gt;= 1400, IF('III. New Locations'!AA1835 &lt;=2100, 0, $C1836), $C1836), $C1836)</f>
        <v>0</v>
      </c>
      <c r="AC1836">
        <f>IF(ISNUMBER('III. New Locations'!AC1835) = TRUE, IF('III. New Locations'!AC1835 &gt;= 0, IF('III. New Locations'!AC1835 &lt;=1, 0,$C1836),$C1836), $C1836)</f>
        <v>0</v>
      </c>
    </row>
    <row r="1837" spans="1:29">
      <c r="A1837">
        <f>'III. New Locations'!A1836</f>
        <v>1834</v>
      </c>
      <c r="C1837" s="4">
        <f>IF(LEN('III. New Locations'!C1836) &gt; 2, 1, 0)</f>
        <v>0</v>
      </c>
      <c r="E1837">
        <f>IF(LEN('III. New Locations'!E1836) = 2, IF('III. New Locations'!E1836 = "--", $C1837, 0), $C1837)</f>
        <v>0</v>
      </c>
      <c r="F1837">
        <f>IF(LEN('III. New Locations'!F1836) &gt; 4, 0, $C1837)</f>
        <v>0</v>
      </c>
      <c r="G1837">
        <f>IF(ISNUMBER('III. New Locations'!G1836) = TRUE, 0, $C1837)</f>
        <v>0</v>
      </c>
      <c r="H1837">
        <f>IF(ISNUMBER('III. New Locations'!H1836) = TRUE, 0, $C1837)</f>
        <v>0</v>
      </c>
      <c r="I1837">
        <f>IF(ISNUMBER('III. New Locations'!I1836) = TRUE, 0, $C1837)</f>
        <v>0</v>
      </c>
      <c r="J1837">
        <f>IF(ISNUMBER('III. New Locations'!J1836) = TRUE, 0, $C1837)</f>
        <v>0</v>
      </c>
      <c r="K1837">
        <f>IF(ISNUMBER('III. New Locations'!K1836) = TRUE, 0,$C1837)</f>
        <v>0</v>
      </c>
      <c r="M1837">
        <f>IF(ISNUMBER('III. New Locations'!M1836) = TRUE, 0,$C1837)</f>
        <v>0</v>
      </c>
      <c r="O1837">
        <f>IF(ISNUMBER('III. New Locations'!O1836) = TRUE, 0, $C1837)</f>
        <v>0</v>
      </c>
      <c r="P1837">
        <f>IF(ISNUMBER('III. New Locations'!P1836) = TRUE, 0, $C1837)</f>
        <v>0</v>
      </c>
      <c r="Q1837">
        <f>IF(ISNUMBER('III. New Locations'!Q1836) = TRUE, 0, $C1837)</f>
        <v>0</v>
      </c>
      <c r="R1837">
        <f>IF(ISNUMBER('III. New Locations'!R1836) = TRUE, IF('III. New Locations'!R1836 &gt;= 0, IF('III. New Locations'!R1836 &lt;=1, 0, $C1837),$C1837),$C1837)</f>
        <v>0</v>
      </c>
      <c r="S1837">
        <f>IF(ISNUMBER('III. New Locations'!S1836) = TRUE, IF('III. New Locations'!S1836 &gt;= 0, IF('III. New Locations'!S1836 &lt;=1, 0, $C1837), $C1837), $C1837)</f>
        <v>0</v>
      </c>
      <c r="T1837">
        <f>IF('III. New Locations'!T1836 = "-Unknown-", $C1837, 0)</f>
        <v>0</v>
      </c>
      <c r="U1837">
        <f>IF(LEN('III. New Locations'!U1836)&gt;1, 0, IF(T1837 = 0, 0, $C1837))</f>
        <v>0</v>
      </c>
      <c r="V1837">
        <f>IF('III. New Locations'!V1836 = "Unknown", $C1837, 0)</f>
        <v>0</v>
      </c>
      <c r="W1837">
        <f>IF(LEN('III. New Locations'!W1836)&gt;1, 0, IF(V1837 = 0, 0, $C1837))</f>
        <v>0</v>
      </c>
      <c r="X1837" t="str">
        <f>'III. New Locations'!X1836</f>
        <v>Unknown</v>
      </c>
      <c r="Y1837">
        <f>IF(ISNUMBER('III. New Locations'!Y1836) = TRUE, IF('III. New Locations'!Y1836 &gt;= 1400, IF('III. New Locations'!Y1836 &lt;=2100, 0, $C1837), $C1837), $C1837)</f>
        <v>0</v>
      </c>
      <c r="Z1837">
        <f>IF(ISNUMBER('III. New Locations'!Z1836) = TRUE, IF('III. New Locations'!Z1836 &gt;= 1400, IF('III. New Locations'!Z1836 &lt;=2100, 0, $C1837), $C1837), $C1837)</f>
        <v>0</v>
      </c>
      <c r="AA1837">
        <f>IF(ISNUMBER('III. New Locations'!AA1836) = TRUE, IF('III. New Locations'!AA1836 &gt;= 1400, IF('III. New Locations'!AA1836 &lt;=2100, 0, $C1837), $C1837), $C1837)</f>
        <v>0</v>
      </c>
      <c r="AC1837">
        <f>IF(ISNUMBER('III. New Locations'!AC1836) = TRUE, IF('III. New Locations'!AC1836 &gt;= 0, IF('III. New Locations'!AC1836 &lt;=1, 0,$C1837),$C1837), $C1837)</f>
        <v>0</v>
      </c>
    </row>
    <row r="1838" spans="1:29">
      <c r="A1838">
        <f>'III. New Locations'!A1837</f>
        <v>1835</v>
      </c>
      <c r="C1838" s="4">
        <f>IF(LEN('III. New Locations'!C1837) &gt; 2, 1, 0)</f>
        <v>0</v>
      </c>
      <c r="E1838">
        <f>IF(LEN('III. New Locations'!E1837) = 2, IF('III. New Locations'!E1837 = "--", $C1838, 0), $C1838)</f>
        <v>0</v>
      </c>
      <c r="F1838">
        <f>IF(LEN('III. New Locations'!F1837) &gt; 4, 0, $C1838)</f>
        <v>0</v>
      </c>
      <c r="G1838">
        <f>IF(ISNUMBER('III. New Locations'!G1837) = TRUE, 0, $C1838)</f>
        <v>0</v>
      </c>
      <c r="H1838">
        <f>IF(ISNUMBER('III. New Locations'!H1837) = TRUE, 0, $C1838)</f>
        <v>0</v>
      </c>
      <c r="I1838">
        <f>IF(ISNUMBER('III. New Locations'!I1837) = TRUE, 0, $C1838)</f>
        <v>0</v>
      </c>
      <c r="J1838">
        <f>IF(ISNUMBER('III. New Locations'!J1837) = TRUE, 0, $C1838)</f>
        <v>0</v>
      </c>
      <c r="K1838">
        <f>IF(ISNUMBER('III. New Locations'!K1837) = TRUE, 0,$C1838)</f>
        <v>0</v>
      </c>
      <c r="M1838">
        <f>IF(ISNUMBER('III. New Locations'!M1837) = TRUE, 0,$C1838)</f>
        <v>0</v>
      </c>
      <c r="O1838">
        <f>IF(ISNUMBER('III. New Locations'!O1837) = TRUE, 0, $C1838)</f>
        <v>0</v>
      </c>
      <c r="P1838">
        <f>IF(ISNUMBER('III. New Locations'!P1837) = TRUE, 0, $C1838)</f>
        <v>0</v>
      </c>
      <c r="Q1838">
        <f>IF(ISNUMBER('III. New Locations'!Q1837) = TRUE, 0, $C1838)</f>
        <v>0</v>
      </c>
      <c r="R1838">
        <f>IF(ISNUMBER('III. New Locations'!R1837) = TRUE, IF('III. New Locations'!R1837 &gt;= 0, IF('III. New Locations'!R1837 &lt;=1, 0, $C1838),$C1838),$C1838)</f>
        <v>0</v>
      </c>
      <c r="S1838">
        <f>IF(ISNUMBER('III. New Locations'!S1837) = TRUE, IF('III. New Locations'!S1837 &gt;= 0, IF('III. New Locations'!S1837 &lt;=1, 0, $C1838), $C1838), $C1838)</f>
        <v>0</v>
      </c>
      <c r="T1838">
        <f>IF('III. New Locations'!T1837 = "-Unknown-", $C1838, 0)</f>
        <v>0</v>
      </c>
      <c r="U1838">
        <f>IF(LEN('III. New Locations'!U1837)&gt;1, 0, IF(T1838 = 0, 0, $C1838))</f>
        <v>0</v>
      </c>
      <c r="V1838">
        <f>IF('III. New Locations'!V1837 = "Unknown", $C1838, 0)</f>
        <v>0</v>
      </c>
      <c r="W1838">
        <f>IF(LEN('III. New Locations'!W1837)&gt;1, 0, IF(V1838 = 0, 0, $C1838))</f>
        <v>0</v>
      </c>
      <c r="X1838" t="str">
        <f>'III. New Locations'!X1837</f>
        <v>Unknown</v>
      </c>
      <c r="Y1838">
        <f>IF(ISNUMBER('III. New Locations'!Y1837) = TRUE, IF('III. New Locations'!Y1837 &gt;= 1400, IF('III. New Locations'!Y1837 &lt;=2100, 0, $C1838), $C1838), $C1838)</f>
        <v>0</v>
      </c>
      <c r="Z1838">
        <f>IF(ISNUMBER('III. New Locations'!Z1837) = TRUE, IF('III. New Locations'!Z1837 &gt;= 1400, IF('III. New Locations'!Z1837 &lt;=2100, 0, $C1838), $C1838), $C1838)</f>
        <v>0</v>
      </c>
      <c r="AA1838">
        <f>IF(ISNUMBER('III. New Locations'!AA1837) = TRUE, IF('III. New Locations'!AA1837 &gt;= 1400, IF('III. New Locations'!AA1837 &lt;=2100, 0, $C1838), $C1838), $C1838)</f>
        <v>0</v>
      </c>
      <c r="AC1838">
        <f>IF(ISNUMBER('III. New Locations'!AC1837) = TRUE, IF('III. New Locations'!AC1837 &gt;= 0, IF('III. New Locations'!AC1837 &lt;=1, 0,$C1838),$C1838), $C1838)</f>
        <v>0</v>
      </c>
    </row>
    <row r="1839" spans="1:29">
      <c r="A1839">
        <f>'III. New Locations'!A1838</f>
        <v>1836</v>
      </c>
      <c r="C1839" s="4">
        <f>IF(LEN('III. New Locations'!C1838) &gt; 2, 1, 0)</f>
        <v>0</v>
      </c>
      <c r="E1839">
        <f>IF(LEN('III. New Locations'!E1838) = 2, IF('III. New Locations'!E1838 = "--", $C1839, 0), $C1839)</f>
        <v>0</v>
      </c>
      <c r="F1839">
        <f>IF(LEN('III. New Locations'!F1838) &gt; 4, 0, $C1839)</f>
        <v>0</v>
      </c>
      <c r="G1839">
        <f>IF(ISNUMBER('III. New Locations'!G1838) = TRUE, 0, $C1839)</f>
        <v>0</v>
      </c>
      <c r="H1839">
        <f>IF(ISNUMBER('III. New Locations'!H1838) = TRUE, 0, $C1839)</f>
        <v>0</v>
      </c>
      <c r="I1839">
        <f>IF(ISNUMBER('III. New Locations'!I1838) = TRUE, 0, $C1839)</f>
        <v>0</v>
      </c>
      <c r="J1839">
        <f>IF(ISNUMBER('III. New Locations'!J1838) = TRUE, 0, $C1839)</f>
        <v>0</v>
      </c>
      <c r="K1839">
        <f>IF(ISNUMBER('III. New Locations'!K1838) = TRUE, 0,$C1839)</f>
        <v>0</v>
      </c>
      <c r="M1839">
        <f>IF(ISNUMBER('III. New Locations'!M1838) = TRUE, 0,$C1839)</f>
        <v>0</v>
      </c>
      <c r="O1839">
        <f>IF(ISNUMBER('III. New Locations'!O1838) = TRUE, 0, $C1839)</f>
        <v>0</v>
      </c>
      <c r="P1839">
        <f>IF(ISNUMBER('III. New Locations'!P1838) = TRUE, 0, $C1839)</f>
        <v>0</v>
      </c>
      <c r="Q1839">
        <f>IF(ISNUMBER('III. New Locations'!Q1838) = TRUE, 0, $C1839)</f>
        <v>0</v>
      </c>
      <c r="R1839">
        <f>IF(ISNUMBER('III. New Locations'!R1838) = TRUE, IF('III. New Locations'!R1838 &gt;= 0, IF('III. New Locations'!R1838 &lt;=1, 0, $C1839),$C1839),$C1839)</f>
        <v>0</v>
      </c>
      <c r="S1839">
        <f>IF(ISNUMBER('III. New Locations'!S1838) = TRUE, IF('III. New Locations'!S1838 &gt;= 0, IF('III. New Locations'!S1838 &lt;=1, 0, $C1839), $C1839), $C1839)</f>
        <v>0</v>
      </c>
      <c r="T1839">
        <f>IF('III. New Locations'!T1838 = "-Unknown-", $C1839, 0)</f>
        <v>0</v>
      </c>
      <c r="U1839">
        <f>IF(LEN('III. New Locations'!U1838)&gt;1, 0, IF(T1839 = 0, 0, $C1839))</f>
        <v>0</v>
      </c>
      <c r="V1839">
        <f>IF('III. New Locations'!V1838 = "Unknown", $C1839, 0)</f>
        <v>0</v>
      </c>
      <c r="W1839">
        <f>IF(LEN('III. New Locations'!W1838)&gt;1, 0, IF(V1839 = 0, 0, $C1839))</f>
        <v>0</v>
      </c>
      <c r="X1839" t="str">
        <f>'III. New Locations'!X1838</f>
        <v>Unknown</v>
      </c>
      <c r="Y1839">
        <f>IF(ISNUMBER('III. New Locations'!Y1838) = TRUE, IF('III. New Locations'!Y1838 &gt;= 1400, IF('III. New Locations'!Y1838 &lt;=2100, 0, $C1839), $C1839), $C1839)</f>
        <v>0</v>
      </c>
      <c r="Z1839">
        <f>IF(ISNUMBER('III. New Locations'!Z1838) = TRUE, IF('III. New Locations'!Z1838 &gt;= 1400, IF('III. New Locations'!Z1838 &lt;=2100, 0, $C1839), $C1839), $C1839)</f>
        <v>0</v>
      </c>
      <c r="AA1839">
        <f>IF(ISNUMBER('III. New Locations'!AA1838) = TRUE, IF('III. New Locations'!AA1838 &gt;= 1400, IF('III. New Locations'!AA1838 &lt;=2100, 0, $C1839), $C1839), $C1839)</f>
        <v>0</v>
      </c>
      <c r="AC1839">
        <f>IF(ISNUMBER('III. New Locations'!AC1838) = TRUE, IF('III. New Locations'!AC1838 &gt;= 0, IF('III. New Locations'!AC1838 &lt;=1, 0,$C1839),$C1839), $C1839)</f>
        <v>0</v>
      </c>
    </row>
    <row r="1840" spans="1:29">
      <c r="A1840">
        <f>'III. New Locations'!A1839</f>
        <v>1837</v>
      </c>
      <c r="C1840" s="4">
        <f>IF(LEN('III. New Locations'!C1839) &gt; 2, 1, 0)</f>
        <v>0</v>
      </c>
      <c r="E1840">
        <f>IF(LEN('III. New Locations'!E1839) = 2, IF('III. New Locations'!E1839 = "--", $C1840, 0), $C1840)</f>
        <v>0</v>
      </c>
      <c r="F1840">
        <f>IF(LEN('III. New Locations'!F1839) &gt; 4, 0, $C1840)</f>
        <v>0</v>
      </c>
      <c r="G1840">
        <f>IF(ISNUMBER('III. New Locations'!G1839) = TRUE, 0, $C1840)</f>
        <v>0</v>
      </c>
      <c r="H1840">
        <f>IF(ISNUMBER('III. New Locations'!H1839) = TRUE, 0, $C1840)</f>
        <v>0</v>
      </c>
      <c r="I1840">
        <f>IF(ISNUMBER('III. New Locations'!I1839) = TRUE, 0, $C1840)</f>
        <v>0</v>
      </c>
      <c r="J1840">
        <f>IF(ISNUMBER('III. New Locations'!J1839) = TRUE, 0, $C1840)</f>
        <v>0</v>
      </c>
      <c r="K1840">
        <f>IF(ISNUMBER('III. New Locations'!K1839) = TRUE, 0,$C1840)</f>
        <v>0</v>
      </c>
      <c r="M1840">
        <f>IF(ISNUMBER('III. New Locations'!M1839) = TRUE, 0,$C1840)</f>
        <v>0</v>
      </c>
      <c r="O1840">
        <f>IF(ISNUMBER('III. New Locations'!O1839) = TRUE, 0, $C1840)</f>
        <v>0</v>
      </c>
      <c r="P1840">
        <f>IF(ISNUMBER('III. New Locations'!P1839) = TRUE, 0, $C1840)</f>
        <v>0</v>
      </c>
      <c r="Q1840">
        <f>IF(ISNUMBER('III. New Locations'!Q1839) = TRUE, 0, $C1840)</f>
        <v>0</v>
      </c>
      <c r="R1840">
        <f>IF(ISNUMBER('III. New Locations'!R1839) = TRUE, IF('III. New Locations'!R1839 &gt;= 0, IF('III. New Locations'!R1839 &lt;=1, 0, $C1840),$C1840),$C1840)</f>
        <v>0</v>
      </c>
      <c r="S1840">
        <f>IF(ISNUMBER('III. New Locations'!S1839) = TRUE, IF('III. New Locations'!S1839 &gt;= 0, IF('III. New Locations'!S1839 &lt;=1, 0, $C1840), $C1840), $C1840)</f>
        <v>0</v>
      </c>
      <c r="T1840">
        <f>IF('III. New Locations'!T1839 = "-Unknown-", $C1840, 0)</f>
        <v>0</v>
      </c>
      <c r="U1840">
        <f>IF(LEN('III. New Locations'!U1839)&gt;1, 0, IF(T1840 = 0, 0, $C1840))</f>
        <v>0</v>
      </c>
      <c r="V1840">
        <f>IF('III. New Locations'!V1839 = "Unknown", $C1840, 0)</f>
        <v>0</v>
      </c>
      <c r="W1840">
        <f>IF(LEN('III. New Locations'!W1839)&gt;1, 0, IF(V1840 = 0, 0, $C1840))</f>
        <v>0</v>
      </c>
      <c r="X1840" t="str">
        <f>'III. New Locations'!X1839</f>
        <v>Unknown</v>
      </c>
      <c r="Y1840">
        <f>IF(ISNUMBER('III. New Locations'!Y1839) = TRUE, IF('III. New Locations'!Y1839 &gt;= 1400, IF('III. New Locations'!Y1839 &lt;=2100, 0, $C1840), $C1840), $C1840)</f>
        <v>0</v>
      </c>
      <c r="Z1840">
        <f>IF(ISNUMBER('III. New Locations'!Z1839) = TRUE, IF('III. New Locations'!Z1839 &gt;= 1400, IF('III. New Locations'!Z1839 &lt;=2100, 0, $C1840), $C1840), $C1840)</f>
        <v>0</v>
      </c>
      <c r="AA1840">
        <f>IF(ISNUMBER('III. New Locations'!AA1839) = TRUE, IF('III. New Locations'!AA1839 &gt;= 1400, IF('III. New Locations'!AA1839 &lt;=2100, 0, $C1840), $C1840), $C1840)</f>
        <v>0</v>
      </c>
      <c r="AC1840">
        <f>IF(ISNUMBER('III. New Locations'!AC1839) = TRUE, IF('III. New Locations'!AC1839 &gt;= 0, IF('III. New Locations'!AC1839 &lt;=1, 0,$C1840),$C1840), $C1840)</f>
        <v>0</v>
      </c>
    </row>
    <row r="1841" spans="1:29">
      <c r="A1841">
        <f>'III. New Locations'!A1840</f>
        <v>1838</v>
      </c>
      <c r="C1841" s="4">
        <f>IF(LEN('III. New Locations'!C1840) &gt; 2, 1, 0)</f>
        <v>0</v>
      </c>
      <c r="E1841">
        <f>IF(LEN('III. New Locations'!E1840) = 2, IF('III. New Locations'!E1840 = "--", $C1841, 0), $C1841)</f>
        <v>0</v>
      </c>
      <c r="F1841">
        <f>IF(LEN('III. New Locations'!F1840) &gt; 4, 0, $C1841)</f>
        <v>0</v>
      </c>
      <c r="G1841">
        <f>IF(ISNUMBER('III. New Locations'!G1840) = TRUE, 0, $C1841)</f>
        <v>0</v>
      </c>
      <c r="H1841">
        <f>IF(ISNUMBER('III. New Locations'!H1840) = TRUE, 0, $C1841)</f>
        <v>0</v>
      </c>
      <c r="I1841">
        <f>IF(ISNUMBER('III. New Locations'!I1840) = TRUE, 0, $C1841)</f>
        <v>0</v>
      </c>
      <c r="J1841">
        <f>IF(ISNUMBER('III. New Locations'!J1840) = TRUE, 0, $C1841)</f>
        <v>0</v>
      </c>
      <c r="K1841">
        <f>IF(ISNUMBER('III. New Locations'!K1840) = TRUE, 0,$C1841)</f>
        <v>0</v>
      </c>
      <c r="M1841">
        <f>IF(ISNUMBER('III. New Locations'!M1840) = TRUE, 0,$C1841)</f>
        <v>0</v>
      </c>
      <c r="O1841">
        <f>IF(ISNUMBER('III. New Locations'!O1840) = TRUE, 0, $C1841)</f>
        <v>0</v>
      </c>
      <c r="P1841">
        <f>IF(ISNUMBER('III. New Locations'!P1840) = TRUE, 0, $C1841)</f>
        <v>0</v>
      </c>
      <c r="Q1841">
        <f>IF(ISNUMBER('III. New Locations'!Q1840) = TRUE, 0, $C1841)</f>
        <v>0</v>
      </c>
      <c r="R1841">
        <f>IF(ISNUMBER('III. New Locations'!R1840) = TRUE, IF('III. New Locations'!R1840 &gt;= 0, IF('III. New Locations'!R1840 &lt;=1, 0, $C1841),$C1841),$C1841)</f>
        <v>0</v>
      </c>
      <c r="S1841">
        <f>IF(ISNUMBER('III. New Locations'!S1840) = TRUE, IF('III. New Locations'!S1840 &gt;= 0, IF('III. New Locations'!S1840 &lt;=1, 0, $C1841), $C1841), $C1841)</f>
        <v>0</v>
      </c>
      <c r="T1841">
        <f>IF('III. New Locations'!T1840 = "-Unknown-", $C1841, 0)</f>
        <v>0</v>
      </c>
      <c r="U1841">
        <f>IF(LEN('III. New Locations'!U1840)&gt;1, 0, IF(T1841 = 0, 0, $C1841))</f>
        <v>0</v>
      </c>
      <c r="V1841">
        <f>IF('III. New Locations'!V1840 = "Unknown", $C1841, 0)</f>
        <v>0</v>
      </c>
      <c r="W1841">
        <f>IF(LEN('III. New Locations'!W1840)&gt;1, 0, IF(V1841 = 0, 0, $C1841))</f>
        <v>0</v>
      </c>
      <c r="X1841" t="str">
        <f>'III. New Locations'!X1840</f>
        <v>Unknown</v>
      </c>
      <c r="Y1841">
        <f>IF(ISNUMBER('III. New Locations'!Y1840) = TRUE, IF('III. New Locations'!Y1840 &gt;= 1400, IF('III. New Locations'!Y1840 &lt;=2100, 0, $C1841), $C1841), $C1841)</f>
        <v>0</v>
      </c>
      <c r="Z1841">
        <f>IF(ISNUMBER('III. New Locations'!Z1840) = TRUE, IF('III. New Locations'!Z1840 &gt;= 1400, IF('III. New Locations'!Z1840 &lt;=2100, 0, $C1841), $C1841), $C1841)</f>
        <v>0</v>
      </c>
      <c r="AA1841">
        <f>IF(ISNUMBER('III. New Locations'!AA1840) = TRUE, IF('III. New Locations'!AA1840 &gt;= 1400, IF('III. New Locations'!AA1840 &lt;=2100, 0, $C1841), $C1841), $C1841)</f>
        <v>0</v>
      </c>
      <c r="AC1841">
        <f>IF(ISNUMBER('III. New Locations'!AC1840) = TRUE, IF('III. New Locations'!AC1840 &gt;= 0, IF('III. New Locations'!AC1840 &lt;=1, 0,$C1841),$C1841), $C1841)</f>
        <v>0</v>
      </c>
    </row>
    <row r="1842" spans="1:29">
      <c r="A1842">
        <f>'III. New Locations'!A1841</f>
        <v>1839</v>
      </c>
      <c r="C1842" s="4">
        <f>IF(LEN('III. New Locations'!C1841) &gt; 2, 1, 0)</f>
        <v>0</v>
      </c>
      <c r="E1842">
        <f>IF(LEN('III. New Locations'!E1841) = 2, IF('III. New Locations'!E1841 = "--", $C1842, 0), $C1842)</f>
        <v>0</v>
      </c>
      <c r="F1842">
        <f>IF(LEN('III. New Locations'!F1841) &gt; 4, 0, $C1842)</f>
        <v>0</v>
      </c>
      <c r="G1842">
        <f>IF(ISNUMBER('III. New Locations'!G1841) = TRUE, 0, $C1842)</f>
        <v>0</v>
      </c>
      <c r="H1842">
        <f>IF(ISNUMBER('III. New Locations'!H1841) = TRUE, 0, $C1842)</f>
        <v>0</v>
      </c>
      <c r="I1842">
        <f>IF(ISNUMBER('III. New Locations'!I1841) = TRUE, 0, $C1842)</f>
        <v>0</v>
      </c>
      <c r="J1842">
        <f>IF(ISNUMBER('III. New Locations'!J1841) = TRUE, 0, $C1842)</f>
        <v>0</v>
      </c>
      <c r="K1842">
        <f>IF(ISNUMBER('III. New Locations'!K1841) = TRUE, 0,$C1842)</f>
        <v>0</v>
      </c>
      <c r="M1842">
        <f>IF(ISNUMBER('III. New Locations'!M1841) = TRUE, 0,$C1842)</f>
        <v>0</v>
      </c>
      <c r="O1842">
        <f>IF(ISNUMBER('III. New Locations'!O1841) = TRUE, 0, $C1842)</f>
        <v>0</v>
      </c>
      <c r="P1842">
        <f>IF(ISNUMBER('III. New Locations'!P1841) = TRUE, 0, $C1842)</f>
        <v>0</v>
      </c>
      <c r="Q1842">
        <f>IF(ISNUMBER('III. New Locations'!Q1841) = TRUE, 0, $C1842)</f>
        <v>0</v>
      </c>
      <c r="R1842">
        <f>IF(ISNUMBER('III. New Locations'!R1841) = TRUE, IF('III. New Locations'!R1841 &gt;= 0, IF('III. New Locations'!R1841 &lt;=1, 0, $C1842),$C1842),$C1842)</f>
        <v>0</v>
      </c>
      <c r="S1842">
        <f>IF(ISNUMBER('III. New Locations'!S1841) = TRUE, IF('III. New Locations'!S1841 &gt;= 0, IF('III. New Locations'!S1841 &lt;=1, 0, $C1842), $C1842), $C1842)</f>
        <v>0</v>
      </c>
      <c r="T1842">
        <f>IF('III. New Locations'!T1841 = "-Unknown-", $C1842, 0)</f>
        <v>0</v>
      </c>
      <c r="U1842">
        <f>IF(LEN('III. New Locations'!U1841)&gt;1, 0, IF(T1842 = 0, 0, $C1842))</f>
        <v>0</v>
      </c>
      <c r="V1842">
        <f>IF('III. New Locations'!V1841 = "Unknown", $C1842, 0)</f>
        <v>0</v>
      </c>
      <c r="W1842">
        <f>IF(LEN('III. New Locations'!W1841)&gt;1, 0, IF(V1842 = 0, 0, $C1842))</f>
        <v>0</v>
      </c>
      <c r="X1842" t="str">
        <f>'III. New Locations'!X1841</f>
        <v>Unknown</v>
      </c>
      <c r="Y1842">
        <f>IF(ISNUMBER('III. New Locations'!Y1841) = TRUE, IF('III. New Locations'!Y1841 &gt;= 1400, IF('III. New Locations'!Y1841 &lt;=2100, 0, $C1842), $C1842), $C1842)</f>
        <v>0</v>
      </c>
      <c r="Z1842">
        <f>IF(ISNUMBER('III. New Locations'!Z1841) = TRUE, IF('III. New Locations'!Z1841 &gt;= 1400, IF('III. New Locations'!Z1841 &lt;=2100, 0, $C1842), $C1842), $C1842)</f>
        <v>0</v>
      </c>
      <c r="AA1842">
        <f>IF(ISNUMBER('III. New Locations'!AA1841) = TRUE, IF('III. New Locations'!AA1841 &gt;= 1400, IF('III. New Locations'!AA1841 &lt;=2100, 0, $C1842), $C1842), $C1842)</f>
        <v>0</v>
      </c>
      <c r="AC1842">
        <f>IF(ISNUMBER('III. New Locations'!AC1841) = TRUE, IF('III. New Locations'!AC1841 &gt;= 0, IF('III. New Locations'!AC1841 &lt;=1, 0,$C1842),$C1842), $C1842)</f>
        <v>0</v>
      </c>
    </row>
    <row r="1843" spans="1:29">
      <c r="A1843">
        <f>'III. New Locations'!A1842</f>
        <v>1840</v>
      </c>
      <c r="C1843" s="4">
        <f>IF(LEN('III. New Locations'!C1842) &gt; 2, 1, 0)</f>
        <v>0</v>
      </c>
      <c r="E1843">
        <f>IF(LEN('III. New Locations'!E1842) = 2, IF('III. New Locations'!E1842 = "--", $C1843, 0), $C1843)</f>
        <v>0</v>
      </c>
      <c r="F1843">
        <f>IF(LEN('III. New Locations'!F1842) &gt; 4, 0, $C1843)</f>
        <v>0</v>
      </c>
      <c r="G1843">
        <f>IF(ISNUMBER('III. New Locations'!G1842) = TRUE, 0, $C1843)</f>
        <v>0</v>
      </c>
      <c r="H1843">
        <f>IF(ISNUMBER('III. New Locations'!H1842) = TRUE, 0, $C1843)</f>
        <v>0</v>
      </c>
      <c r="I1843">
        <f>IF(ISNUMBER('III. New Locations'!I1842) = TRUE, 0, $C1843)</f>
        <v>0</v>
      </c>
      <c r="J1843">
        <f>IF(ISNUMBER('III. New Locations'!J1842) = TRUE, 0, $C1843)</f>
        <v>0</v>
      </c>
      <c r="K1843">
        <f>IF(ISNUMBER('III. New Locations'!K1842) = TRUE, 0,$C1843)</f>
        <v>0</v>
      </c>
      <c r="M1843">
        <f>IF(ISNUMBER('III. New Locations'!M1842) = TRUE, 0,$C1843)</f>
        <v>0</v>
      </c>
      <c r="O1843">
        <f>IF(ISNUMBER('III. New Locations'!O1842) = TRUE, 0, $C1843)</f>
        <v>0</v>
      </c>
      <c r="P1843">
        <f>IF(ISNUMBER('III. New Locations'!P1842) = TRUE, 0, $C1843)</f>
        <v>0</v>
      </c>
      <c r="Q1843">
        <f>IF(ISNUMBER('III. New Locations'!Q1842) = TRUE, 0, $C1843)</f>
        <v>0</v>
      </c>
      <c r="R1843">
        <f>IF(ISNUMBER('III. New Locations'!R1842) = TRUE, IF('III. New Locations'!R1842 &gt;= 0, IF('III. New Locations'!R1842 &lt;=1, 0, $C1843),$C1843),$C1843)</f>
        <v>0</v>
      </c>
      <c r="S1843">
        <f>IF(ISNUMBER('III. New Locations'!S1842) = TRUE, IF('III. New Locations'!S1842 &gt;= 0, IF('III. New Locations'!S1842 &lt;=1, 0, $C1843), $C1843), $C1843)</f>
        <v>0</v>
      </c>
      <c r="T1843">
        <f>IF('III. New Locations'!T1842 = "-Unknown-", $C1843, 0)</f>
        <v>0</v>
      </c>
      <c r="U1843">
        <f>IF(LEN('III. New Locations'!U1842)&gt;1, 0, IF(T1843 = 0, 0, $C1843))</f>
        <v>0</v>
      </c>
      <c r="V1843">
        <f>IF('III. New Locations'!V1842 = "Unknown", $C1843, 0)</f>
        <v>0</v>
      </c>
      <c r="W1843">
        <f>IF(LEN('III. New Locations'!W1842)&gt;1, 0, IF(V1843 = 0, 0, $C1843))</f>
        <v>0</v>
      </c>
      <c r="X1843" t="str">
        <f>'III. New Locations'!X1842</f>
        <v>Unknown</v>
      </c>
      <c r="Y1843">
        <f>IF(ISNUMBER('III. New Locations'!Y1842) = TRUE, IF('III. New Locations'!Y1842 &gt;= 1400, IF('III. New Locations'!Y1842 &lt;=2100, 0, $C1843), $C1843), $C1843)</f>
        <v>0</v>
      </c>
      <c r="Z1843">
        <f>IF(ISNUMBER('III. New Locations'!Z1842) = TRUE, IF('III. New Locations'!Z1842 &gt;= 1400, IF('III. New Locations'!Z1842 &lt;=2100, 0, $C1843), $C1843), $C1843)</f>
        <v>0</v>
      </c>
      <c r="AA1843">
        <f>IF(ISNUMBER('III. New Locations'!AA1842) = TRUE, IF('III. New Locations'!AA1842 &gt;= 1400, IF('III. New Locations'!AA1842 &lt;=2100, 0, $C1843), $C1843), $C1843)</f>
        <v>0</v>
      </c>
      <c r="AC1843">
        <f>IF(ISNUMBER('III. New Locations'!AC1842) = TRUE, IF('III. New Locations'!AC1842 &gt;= 0, IF('III. New Locations'!AC1842 &lt;=1, 0,$C1843),$C1843), $C1843)</f>
        <v>0</v>
      </c>
    </row>
    <row r="1844" spans="1:29">
      <c r="A1844">
        <f>'III. New Locations'!A1843</f>
        <v>1841</v>
      </c>
      <c r="C1844" s="4">
        <f>IF(LEN('III. New Locations'!C1843) &gt; 2, 1, 0)</f>
        <v>0</v>
      </c>
      <c r="E1844">
        <f>IF(LEN('III. New Locations'!E1843) = 2, IF('III. New Locations'!E1843 = "--", $C1844, 0), $C1844)</f>
        <v>0</v>
      </c>
      <c r="F1844">
        <f>IF(LEN('III. New Locations'!F1843) &gt; 4, 0, $C1844)</f>
        <v>0</v>
      </c>
      <c r="G1844">
        <f>IF(ISNUMBER('III. New Locations'!G1843) = TRUE, 0, $C1844)</f>
        <v>0</v>
      </c>
      <c r="H1844">
        <f>IF(ISNUMBER('III. New Locations'!H1843) = TRUE, 0, $C1844)</f>
        <v>0</v>
      </c>
      <c r="I1844">
        <f>IF(ISNUMBER('III. New Locations'!I1843) = TRUE, 0, $C1844)</f>
        <v>0</v>
      </c>
      <c r="J1844">
        <f>IF(ISNUMBER('III. New Locations'!J1843) = TRUE, 0, $C1844)</f>
        <v>0</v>
      </c>
      <c r="K1844">
        <f>IF(ISNUMBER('III. New Locations'!K1843) = TRUE, 0,$C1844)</f>
        <v>0</v>
      </c>
      <c r="M1844">
        <f>IF(ISNUMBER('III. New Locations'!M1843) = TRUE, 0,$C1844)</f>
        <v>0</v>
      </c>
      <c r="O1844">
        <f>IF(ISNUMBER('III. New Locations'!O1843) = TRUE, 0, $C1844)</f>
        <v>0</v>
      </c>
      <c r="P1844">
        <f>IF(ISNUMBER('III. New Locations'!P1843) = TRUE, 0, $C1844)</f>
        <v>0</v>
      </c>
      <c r="Q1844">
        <f>IF(ISNUMBER('III. New Locations'!Q1843) = TRUE, 0, $C1844)</f>
        <v>0</v>
      </c>
      <c r="R1844">
        <f>IF(ISNUMBER('III. New Locations'!R1843) = TRUE, IF('III. New Locations'!R1843 &gt;= 0, IF('III. New Locations'!R1843 &lt;=1, 0, $C1844),$C1844),$C1844)</f>
        <v>0</v>
      </c>
      <c r="S1844">
        <f>IF(ISNUMBER('III. New Locations'!S1843) = TRUE, IF('III. New Locations'!S1843 &gt;= 0, IF('III. New Locations'!S1843 &lt;=1, 0, $C1844), $C1844), $C1844)</f>
        <v>0</v>
      </c>
      <c r="T1844">
        <f>IF('III. New Locations'!T1843 = "-Unknown-", $C1844, 0)</f>
        <v>0</v>
      </c>
      <c r="U1844">
        <f>IF(LEN('III. New Locations'!U1843)&gt;1, 0, IF(T1844 = 0, 0, $C1844))</f>
        <v>0</v>
      </c>
      <c r="V1844">
        <f>IF('III. New Locations'!V1843 = "Unknown", $C1844, 0)</f>
        <v>0</v>
      </c>
      <c r="W1844">
        <f>IF(LEN('III. New Locations'!W1843)&gt;1, 0, IF(V1844 = 0, 0, $C1844))</f>
        <v>0</v>
      </c>
      <c r="X1844" t="str">
        <f>'III. New Locations'!X1843</f>
        <v>Unknown</v>
      </c>
      <c r="Y1844">
        <f>IF(ISNUMBER('III. New Locations'!Y1843) = TRUE, IF('III. New Locations'!Y1843 &gt;= 1400, IF('III. New Locations'!Y1843 &lt;=2100, 0, $C1844), $C1844), $C1844)</f>
        <v>0</v>
      </c>
      <c r="Z1844">
        <f>IF(ISNUMBER('III. New Locations'!Z1843) = TRUE, IF('III. New Locations'!Z1843 &gt;= 1400, IF('III. New Locations'!Z1843 &lt;=2100, 0, $C1844), $C1844), $C1844)</f>
        <v>0</v>
      </c>
      <c r="AA1844">
        <f>IF(ISNUMBER('III. New Locations'!AA1843) = TRUE, IF('III. New Locations'!AA1843 &gt;= 1400, IF('III. New Locations'!AA1843 &lt;=2100, 0, $C1844), $C1844), $C1844)</f>
        <v>0</v>
      </c>
      <c r="AC1844">
        <f>IF(ISNUMBER('III. New Locations'!AC1843) = TRUE, IF('III. New Locations'!AC1843 &gt;= 0, IF('III. New Locations'!AC1843 &lt;=1, 0,$C1844),$C1844), $C1844)</f>
        <v>0</v>
      </c>
    </row>
    <row r="1845" spans="1:29">
      <c r="A1845">
        <f>'III. New Locations'!A1844</f>
        <v>1842</v>
      </c>
      <c r="C1845" s="4">
        <f>IF(LEN('III. New Locations'!C1844) &gt; 2, 1, 0)</f>
        <v>0</v>
      </c>
      <c r="E1845">
        <f>IF(LEN('III. New Locations'!E1844) = 2, IF('III. New Locations'!E1844 = "--", $C1845, 0), $C1845)</f>
        <v>0</v>
      </c>
      <c r="F1845">
        <f>IF(LEN('III. New Locations'!F1844) &gt; 4, 0, $C1845)</f>
        <v>0</v>
      </c>
      <c r="G1845">
        <f>IF(ISNUMBER('III. New Locations'!G1844) = TRUE, 0, $C1845)</f>
        <v>0</v>
      </c>
      <c r="H1845">
        <f>IF(ISNUMBER('III. New Locations'!H1844) = TRUE, 0, $C1845)</f>
        <v>0</v>
      </c>
      <c r="I1845">
        <f>IF(ISNUMBER('III. New Locations'!I1844) = TRUE, 0, $C1845)</f>
        <v>0</v>
      </c>
      <c r="J1845">
        <f>IF(ISNUMBER('III. New Locations'!J1844) = TRUE, 0, $C1845)</f>
        <v>0</v>
      </c>
      <c r="K1845">
        <f>IF(ISNUMBER('III. New Locations'!K1844) = TRUE, 0,$C1845)</f>
        <v>0</v>
      </c>
      <c r="M1845">
        <f>IF(ISNUMBER('III. New Locations'!M1844) = TRUE, 0,$C1845)</f>
        <v>0</v>
      </c>
      <c r="O1845">
        <f>IF(ISNUMBER('III. New Locations'!O1844) = TRUE, 0, $C1845)</f>
        <v>0</v>
      </c>
      <c r="P1845">
        <f>IF(ISNUMBER('III. New Locations'!P1844) = TRUE, 0, $C1845)</f>
        <v>0</v>
      </c>
      <c r="Q1845">
        <f>IF(ISNUMBER('III. New Locations'!Q1844) = TRUE, 0, $C1845)</f>
        <v>0</v>
      </c>
      <c r="R1845">
        <f>IF(ISNUMBER('III. New Locations'!R1844) = TRUE, IF('III. New Locations'!R1844 &gt;= 0, IF('III. New Locations'!R1844 &lt;=1, 0, $C1845),$C1845),$C1845)</f>
        <v>0</v>
      </c>
      <c r="S1845">
        <f>IF(ISNUMBER('III. New Locations'!S1844) = TRUE, IF('III. New Locations'!S1844 &gt;= 0, IF('III. New Locations'!S1844 &lt;=1, 0, $C1845), $C1845), $C1845)</f>
        <v>0</v>
      </c>
      <c r="T1845">
        <f>IF('III. New Locations'!T1844 = "-Unknown-", $C1845, 0)</f>
        <v>0</v>
      </c>
      <c r="U1845">
        <f>IF(LEN('III. New Locations'!U1844)&gt;1, 0, IF(T1845 = 0, 0, $C1845))</f>
        <v>0</v>
      </c>
      <c r="V1845">
        <f>IF('III. New Locations'!V1844 = "Unknown", $C1845, 0)</f>
        <v>0</v>
      </c>
      <c r="W1845">
        <f>IF(LEN('III. New Locations'!W1844)&gt;1, 0, IF(V1845 = 0, 0, $C1845))</f>
        <v>0</v>
      </c>
      <c r="X1845" t="str">
        <f>'III. New Locations'!X1844</f>
        <v>Unknown</v>
      </c>
      <c r="Y1845">
        <f>IF(ISNUMBER('III. New Locations'!Y1844) = TRUE, IF('III. New Locations'!Y1844 &gt;= 1400, IF('III. New Locations'!Y1844 &lt;=2100, 0, $C1845), $C1845), $C1845)</f>
        <v>0</v>
      </c>
      <c r="Z1845">
        <f>IF(ISNUMBER('III. New Locations'!Z1844) = TRUE, IF('III. New Locations'!Z1844 &gt;= 1400, IF('III. New Locations'!Z1844 &lt;=2100, 0, $C1845), $C1845), $C1845)</f>
        <v>0</v>
      </c>
      <c r="AA1845">
        <f>IF(ISNUMBER('III. New Locations'!AA1844) = TRUE, IF('III. New Locations'!AA1844 &gt;= 1400, IF('III. New Locations'!AA1844 &lt;=2100, 0, $C1845), $C1845), $C1845)</f>
        <v>0</v>
      </c>
      <c r="AC1845">
        <f>IF(ISNUMBER('III. New Locations'!AC1844) = TRUE, IF('III. New Locations'!AC1844 &gt;= 0, IF('III. New Locations'!AC1844 &lt;=1, 0,$C1845),$C1845), $C1845)</f>
        <v>0</v>
      </c>
    </row>
    <row r="1846" spans="1:29">
      <c r="A1846">
        <f>'III. New Locations'!A1845</f>
        <v>1843</v>
      </c>
      <c r="C1846" s="4">
        <f>IF(LEN('III. New Locations'!C1845) &gt; 2, 1, 0)</f>
        <v>0</v>
      </c>
      <c r="E1846">
        <f>IF(LEN('III. New Locations'!E1845) = 2, IF('III. New Locations'!E1845 = "--", $C1846, 0), $C1846)</f>
        <v>0</v>
      </c>
      <c r="F1846">
        <f>IF(LEN('III. New Locations'!F1845) &gt; 4, 0, $C1846)</f>
        <v>0</v>
      </c>
      <c r="G1846">
        <f>IF(ISNUMBER('III. New Locations'!G1845) = TRUE, 0, $C1846)</f>
        <v>0</v>
      </c>
      <c r="H1846">
        <f>IF(ISNUMBER('III. New Locations'!H1845) = TRUE, 0, $C1846)</f>
        <v>0</v>
      </c>
      <c r="I1846">
        <f>IF(ISNUMBER('III. New Locations'!I1845) = TRUE, 0, $C1846)</f>
        <v>0</v>
      </c>
      <c r="J1846">
        <f>IF(ISNUMBER('III. New Locations'!J1845) = TRUE, 0, $C1846)</f>
        <v>0</v>
      </c>
      <c r="K1846">
        <f>IF(ISNUMBER('III. New Locations'!K1845) = TRUE, 0,$C1846)</f>
        <v>0</v>
      </c>
      <c r="M1846">
        <f>IF(ISNUMBER('III. New Locations'!M1845) = TRUE, 0,$C1846)</f>
        <v>0</v>
      </c>
      <c r="O1846">
        <f>IF(ISNUMBER('III. New Locations'!O1845) = TRUE, 0, $C1846)</f>
        <v>0</v>
      </c>
      <c r="P1846">
        <f>IF(ISNUMBER('III. New Locations'!P1845) = TRUE, 0, $C1846)</f>
        <v>0</v>
      </c>
      <c r="Q1846">
        <f>IF(ISNUMBER('III. New Locations'!Q1845) = TRUE, 0, $C1846)</f>
        <v>0</v>
      </c>
      <c r="R1846">
        <f>IF(ISNUMBER('III. New Locations'!R1845) = TRUE, IF('III. New Locations'!R1845 &gt;= 0, IF('III. New Locations'!R1845 &lt;=1, 0, $C1846),$C1846),$C1846)</f>
        <v>0</v>
      </c>
      <c r="S1846">
        <f>IF(ISNUMBER('III. New Locations'!S1845) = TRUE, IF('III. New Locations'!S1845 &gt;= 0, IF('III. New Locations'!S1845 &lt;=1, 0, $C1846), $C1846), $C1846)</f>
        <v>0</v>
      </c>
      <c r="T1846">
        <f>IF('III. New Locations'!T1845 = "-Unknown-", $C1846, 0)</f>
        <v>0</v>
      </c>
      <c r="U1846">
        <f>IF(LEN('III. New Locations'!U1845)&gt;1, 0, IF(T1846 = 0, 0, $C1846))</f>
        <v>0</v>
      </c>
      <c r="V1846">
        <f>IF('III. New Locations'!V1845 = "Unknown", $C1846, 0)</f>
        <v>0</v>
      </c>
      <c r="W1846">
        <f>IF(LEN('III. New Locations'!W1845)&gt;1, 0, IF(V1846 = 0, 0, $C1846))</f>
        <v>0</v>
      </c>
      <c r="X1846" t="str">
        <f>'III. New Locations'!X1845</f>
        <v>Unknown</v>
      </c>
      <c r="Y1846">
        <f>IF(ISNUMBER('III. New Locations'!Y1845) = TRUE, IF('III. New Locations'!Y1845 &gt;= 1400, IF('III. New Locations'!Y1845 &lt;=2100, 0, $C1846), $C1846), $C1846)</f>
        <v>0</v>
      </c>
      <c r="Z1846">
        <f>IF(ISNUMBER('III. New Locations'!Z1845) = TRUE, IF('III. New Locations'!Z1845 &gt;= 1400, IF('III. New Locations'!Z1845 &lt;=2100, 0, $C1846), $C1846), $C1846)</f>
        <v>0</v>
      </c>
      <c r="AA1846">
        <f>IF(ISNUMBER('III. New Locations'!AA1845) = TRUE, IF('III. New Locations'!AA1845 &gt;= 1400, IF('III. New Locations'!AA1845 &lt;=2100, 0, $C1846), $C1846), $C1846)</f>
        <v>0</v>
      </c>
      <c r="AC1846">
        <f>IF(ISNUMBER('III. New Locations'!AC1845) = TRUE, IF('III. New Locations'!AC1845 &gt;= 0, IF('III. New Locations'!AC1845 &lt;=1, 0,$C1846),$C1846), $C1846)</f>
        <v>0</v>
      </c>
    </row>
    <row r="1847" spans="1:29">
      <c r="A1847">
        <f>'III. New Locations'!A1846</f>
        <v>1844</v>
      </c>
      <c r="C1847" s="4">
        <f>IF(LEN('III. New Locations'!C1846) &gt; 2, 1, 0)</f>
        <v>0</v>
      </c>
      <c r="E1847">
        <f>IF(LEN('III. New Locations'!E1846) = 2, IF('III. New Locations'!E1846 = "--", $C1847, 0), $C1847)</f>
        <v>0</v>
      </c>
      <c r="F1847">
        <f>IF(LEN('III. New Locations'!F1846) &gt; 4, 0, $C1847)</f>
        <v>0</v>
      </c>
      <c r="G1847">
        <f>IF(ISNUMBER('III. New Locations'!G1846) = TRUE, 0, $C1847)</f>
        <v>0</v>
      </c>
      <c r="H1847">
        <f>IF(ISNUMBER('III. New Locations'!H1846) = TRUE, 0, $C1847)</f>
        <v>0</v>
      </c>
      <c r="I1847">
        <f>IF(ISNUMBER('III. New Locations'!I1846) = TRUE, 0, $C1847)</f>
        <v>0</v>
      </c>
      <c r="J1847">
        <f>IF(ISNUMBER('III. New Locations'!J1846) = TRUE, 0, $C1847)</f>
        <v>0</v>
      </c>
      <c r="K1847">
        <f>IF(ISNUMBER('III. New Locations'!K1846) = TRUE, 0,$C1847)</f>
        <v>0</v>
      </c>
      <c r="M1847">
        <f>IF(ISNUMBER('III. New Locations'!M1846) = TRUE, 0,$C1847)</f>
        <v>0</v>
      </c>
      <c r="O1847">
        <f>IF(ISNUMBER('III. New Locations'!O1846) = TRUE, 0, $C1847)</f>
        <v>0</v>
      </c>
      <c r="P1847">
        <f>IF(ISNUMBER('III. New Locations'!P1846) = TRUE, 0, $C1847)</f>
        <v>0</v>
      </c>
      <c r="Q1847">
        <f>IF(ISNUMBER('III. New Locations'!Q1846) = TRUE, 0, $C1847)</f>
        <v>0</v>
      </c>
      <c r="R1847">
        <f>IF(ISNUMBER('III. New Locations'!R1846) = TRUE, IF('III. New Locations'!R1846 &gt;= 0, IF('III. New Locations'!R1846 &lt;=1, 0, $C1847),$C1847),$C1847)</f>
        <v>0</v>
      </c>
      <c r="S1847">
        <f>IF(ISNUMBER('III. New Locations'!S1846) = TRUE, IF('III. New Locations'!S1846 &gt;= 0, IF('III. New Locations'!S1846 &lt;=1, 0, $C1847), $C1847), $C1847)</f>
        <v>0</v>
      </c>
      <c r="T1847">
        <f>IF('III. New Locations'!T1846 = "-Unknown-", $C1847, 0)</f>
        <v>0</v>
      </c>
      <c r="U1847">
        <f>IF(LEN('III. New Locations'!U1846)&gt;1, 0, IF(T1847 = 0, 0, $C1847))</f>
        <v>0</v>
      </c>
      <c r="V1847">
        <f>IF('III. New Locations'!V1846 = "Unknown", $C1847, 0)</f>
        <v>0</v>
      </c>
      <c r="W1847">
        <f>IF(LEN('III. New Locations'!W1846)&gt;1, 0, IF(V1847 = 0, 0, $C1847))</f>
        <v>0</v>
      </c>
      <c r="X1847" t="str">
        <f>'III. New Locations'!X1846</f>
        <v>Unknown</v>
      </c>
      <c r="Y1847">
        <f>IF(ISNUMBER('III. New Locations'!Y1846) = TRUE, IF('III. New Locations'!Y1846 &gt;= 1400, IF('III. New Locations'!Y1846 &lt;=2100, 0, $C1847), $C1847), $C1847)</f>
        <v>0</v>
      </c>
      <c r="Z1847">
        <f>IF(ISNUMBER('III. New Locations'!Z1846) = TRUE, IF('III. New Locations'!Z1846 &gt;= 1400, IF('III. New Locations'!Z1846 &lt;=2100, 0, $C1847), $C1847), $C1847)</f>
        <v>0</v>
      </c>
      <c r="AA1847">
        <f>IF(ISNUMBER('III. New Locations'!AA1846) = TRUE, IF('III. New Locations'!AA1846 &gt;= 1400, IF('III. New Locations'!AA1846 &lt;=2100, 0, $C1847), $C1847), $C1847)</f>
        <v>0</v>
      </c>
      <c r="AC1847">
        <f>IF(ISNUMBER('III. New Locations'!AC1846) = TRUE, IF('III. New Locations'!AC1846 &gt;= 0, IF('III. New Locations'!AC1846 &lt;=1, 0,$C1847),$C1847), $C1847)</f>
        <v>0</v>
      </c>
    </row>
    <row r="1848" spans="1:29">
      <c r="A1848">
        <f>'III. New Locations'!A1847</f>
        <v>1845</v>
      </c>
      <c r="C1848" s="4">
        <f>IF(LEN('III. New Locations'!C1847) &gt; 2, 1, 0)</f>
        <v>0</v>
      </c>
      <c r="E1848">
        <f>IF(LEN('III. New Locations'!E1847) = 2, IF('III. New Locations'!E1847 = "--", $C1848, 0), $C1848)</f>
        <v>0</v>
      </c>
      <c r="F1848">
        <f>IF(LEN('III. New Locations'!F1847) &gt; 4, 0, $C1848)</f>
        <v>0</v>
      </c>
      <c r="G1848">
        <f>IF(ISNUMBER('III. New Locations'!G1847) = TRUE, 0, $C1848)</f>
        <v>0</v>
      </c>
      <c r="H1848">
        <f>IF(ISNUMBER('III. New Locations'!H1847) = TRUE, 0, $C1848)</f>
        <v>0</v>
      </c>
      <c r="I1848">
        <f>IF(ISNUMBER('III. New Locations'!I1847) = TRUE, 0, $C1848)</f>
        <v>0</v>
      </c>
      <c r="J1848">
        <f>IF(ISNUMBER('III. New Locations'!J1847) = TRUE, 0, $C1848)</f>
        <v>0</v>
      </c>
      <c r="K1848">
        <f>IF(ISNUMBER('III. New Locations'!K1847) = TRUE, 0,$C1848)</f>
        <v>0</v>
      </c>
      <c r="M1848">
        <f>IF(ISNUMBER('III. New Locations'!M1847) = TRUE, 0,$C1848)</f>
        <v>0</v>
      </c>
      <c r="O1848">
        <f>IF(ISNUMBER('III. New Locations'!O1847) = TRUE, 0, $C1848)</f>
        <v>0</v>
      </c>
      <c r="P1848">
        <f>IF(ISNUMBER('III. New Locations'!P1847) = TRUE, 0, $C1848)</f>
        <v>0</v>
      </c>
      <c r="Q1848">
        <f>IF(ISNUMBER('III. New Locations'!Q1847) = TRUE, 0, $C1848)</f>
        <v>0</v>
      </c>
      <c r="R1848">
        <f>IF(ISNUMBER('III. New Locations'!R1847) = TRUE, IF('III. New Locations'!R1847 &gt;= 0, IF('III. New Locations'!R1847 &lt;=1, 0, $C1848),$C1848),$C1848)</f>
        <v>0</v>
      </c>
      <c r="S1848">
        <f>IF(ISNUMBER('III. New Locations'!S1847) = TRUE, IF('III. New Locations'!S1847 &gt;= 0, IF('III. New Locations'!S1847 &lt;=1, 0, $C1848), $C1848), $C1848)</f>
        <v>0</v>
      </c>
      <c r="T1848">
        <f>IF('III. New Locations'!T1847 = "-Unknown-", $C1848, 0)</f>
        <v>0</v>
      </c>
      <c r="U1848">
        <f>IF(LEN('III. New Locations'!U1847)&gt;1, 0, IF(T1848 = 0, 0, $C1848))</f>
        <v>0</v>
      </c>
      <c r="V1848">
        <f>IF('III. New Locations'!V1847 = "Unknown", $C1848, 0)</f>
        <v>0</v>
      </c>
      <c r="W1848">
        <f>IF(LEN('III. New Locations'!W1847)&gt;1, 0, IF(V1848 = 0, 0, $C1848))</f>
        <v>0</v>
      </c>
      <c r="X1848" t="str">
        <f>'III. New Locations'!X1847</f>
        <v>Unknown</v>
      </c>
      <c r="Y1848">
        <f>IF(ISNUMBER('III. New Locations'!Y1847) = TRUE, IF('III. New Locations'!Y1847 &gt;= 1400, IF('III. New Locations'!Y1847 &lt;=2100, 0, $C1848), $C1848), $C1848)</f>
        <v>0</v>
      </c>
      <c r="Z1848">
        <f>IF(ISNUMBER('III. New Locations'!Z1847) = TRUE, IF('III. New Locations'!Z1847 &gt;= 1400, IF('III. New Locations'!Z1847 &lt;=2100, 0, $C1848), $C1848), $C1848)</f>
        <v>0</v>
      </c>
      <c r="AA1848">
        <f>IF(ISNUMBER('III. New Locations'!AA1847) = TRUE, IF('III. New Locations'!AA1847 &gt;= 1400, IF('III. New Locations'!AA1847 &lt;=2100, 0, $C1848), $C1848), $C1848)</f>
        <v>0</v>
      </c>
      <c r="AC1848">
        <f>IF(ISNUMBER('III. New Locations'!AC1847) = TRUE, IF('III. New Locations'!AC1847 &gt;= 0, IF('III. New Locations'!AC1847 &lt;=1, 0,$C1848),$C1848), $C1848)</f>
        <v>0</v>
      </c>
    </row>
    <row r="1849" spans="1:29">
      <c r="A1849">
        <f>'III. New Locations'!A1848</f>
        <v>1846</v>
      </c>
      <c r="C1849" s="4">
        <f>IF(LEN('III. New Locations'!C1848) &gt; 2, 1, 0)</f>
        <v>0</v>
      </c>
      <c r="E1849">
        <f>IF(LEN('III. New Locations'!E1848) = 2, IF('III. New Locations'!E1848 = "--", $C1849, 0), $C1849)</f>
        <v>0</v>
      </c>
      <c r="F1849">
        <f>IF(LEN('III. New Locations'!F1848) &gt; 4, 0, $C1849)</f>
        <v>0</v>
      </c>
      <c r="G1849">
        <f>IF(ISNUMBER('III. New Locations'!G1848) = TRUE, 0, $C1849)</f>
        <v>0</v>
      </c>
      <c r="H1849">
        <f>IF(ISNUMBER('III. New Locations'!H1848) = TRUE, 0, $C1849)</f>
        <v>0</v>
      </c>
      <c r="I1849">
        <f>IF(ISNUMBER('III. New Locations'!I1848) = TRUE, 0, $C1849)</f>
        <v>0</v>
      </c>
      <c r="J1849">
        <f>IF(ISNUMBER('III. New Locations'!J1848) = TRUE, 0, $C1849)</f>
        <v>0</v>
      </c>
      <c r="K1849">
        <f>IF(ISNUMBER('III. New Locations'!K1848) = TRUE, 0,$C1849)</f>
        <v>0</v>
      </c>
      <c r="M1849">
        <f>IF(ISNUMBER('III. New Locations'!M1848) = TRUE, 0,$C1849)</f>
        <v>0</v>
      </c>
      <c r="O1849">
        <f>IF(ISNUMBER('III. New Locations'!O1848) = TRUE, 0, $C1849)</f>
        <v>0</v>
      </c>
      <c r="P1849">
        <f>IF(ISNUMBER('III. New Locations'!P1848) = TRUE, 0, $C1849)</f>
        <v>0</v>
      </c>
      <c r="Q1849">
        <f>IF(ISNUMBER('III. New Locations'!Q1848) = TRUE, 0, $C1849)</f>
        <v>0</v>
      </c>
      <c r="R1849">
        <f>IF(ISNUMBER('III. New Locations'!R1848) = TRUE, IF('III. New Locations'!R1848 &gt;= 0, IF('III. New Locations'!R1848 &lt;=1, 0, $C1849),$C1849),$C1849)</f>
        <v>0</v>
      </c>
      <c r="S1849">
        <f>IF(ISNUMBER('III. New Locations'!S1848) = TRUE, IF('III. New Locations'!S1848 &gt;= 0, IF('III. New Locations'!S1848 &lt;=1, 0, $C1849), $C1849), $C1849)</f>
        <v>0</v>
      </c>
      <c r="T1849">
        <f>IF('III. New Locations'!T1848 = "-Unknown-", $C1849, 0)</f>
        <v>0</v>
      </c>
      <c r="U1849">
        <f>IF(LEN('III. New Locations'!U1848)&gt;1, 0, IF(T1849 = 0, 0, $C1849))</f>
        <v>0</v>
      </c>
      <c r="V1849">
        <f>IF('III. New Locations'!V1848 = "Unknown", $C1849, 0)</f>
        <v>0</v>
      </c>
      <c r="W1849">
        <f>IF(LEN('III. New Locations'!W1848)&gt;1, 0, IF(V1849 = 0, 0, $C1849))</f>
        <v>0</v>
      </c>
      <c r="X1849" t="str">
        <f>'III. New Locations'!X1848</f>
        <v>Unknown</v>
      </c>
      <c r="Y1849">
        <f>IF(ISNUMBER('III. New Locations'!Y1848) = TRUE, IF('III. New Locations'!Y1848 &gt;= 1400, IF('III. New Locations'!Y1848 &lt;=2100, 0, $C1849), $C1849), $C1849)</f>
        <v>0</v>
      </c>
      <c r="Z1849">
        <f>IF(ISNUMBER('III. New Locations'!Z1848) = TRUE, IF('III. New Locations'!Z1848 &gt;= 1400, IF('III. New Locations'!Z1848 &lt;=2100, 0, $C1849), $C1849), $C1849)</f>
        <v>0</v>
      </c>
      <c r="AA1849">
        <f>IF(ISNUMBER('III. New Locations'!AA1848) = TRUE, IF('III. New Locations'!AA1848 &gt;= 1400, IF('III. New Locations'!AA1848 &lt;=2100, 0, $C1849), $C1849), $C1849)</f>
        <v>0</v>
      </c>
      <c r="AC1849">
        <f>IF(ISNUMBER('III. New Locations'!AC1848) = TRUE, IF('III. New Locations'!AC1848 &gt;= 0, IF('III. New Locations'!AC1848 &lt;=1, 0,$C1849),$C1849), $C1849)</f>
        <v>0</v>
      </c>
    </row>
    <row r="1850" spans="1:29">
      <c r="A1850">
        <f>'III. New Locations'!A1849</f>
        <v>1847</v>
      </c>
      <c r="C1850" s="4">
        <f>IF(LEN('III. New Locations'!C1849) &gt; 2, 1, 0)</f>
        <v>0</v>
      </c>
      <c r="E1850">
        <f>IF(LEN('III. New Locations'!E1849) = 2, IF('III. New Locations'!E1849 = "--", $C1850, 0), $C1850)</f>
        <v>0</v>
      </c>
      <c r="F1850">
        <f>IF(LEN('III. New Locations'!F1849) &gt; 4, 0, $C1850)</f>
        <v>0</v>
      </c>
      <c r="G1850">
        <f>IF(ISNUMBER('III. New Locations'!G1849) = TRUE, 0, $C1850)</f>
        <v>0</v>
      </c>
      <c r="H1850">
        <f>IF(ISNUMBER('III. New Locations'!H1849) = TRUE, 0, $C1850)</f>
        <v>0</v>
      </c>
      <c r="I1850">
        <f>IF(ISNUMBER('III. New Locations'!I1849) = TRUE, 0, $C1850)</f>
        <v>0</v>
      </c>
      <c r="J1850">
        <f>IF(ISNUMBER('III. New Locations'!J1849) = TRUE, 0, $C1850)</f>
        <v>0</v>
      </c>
      <c r="K1850">
        <f>IF(ISNUMBER('III. New Locations'!K1849) = TRUE, 0,$C1850)</f>
        <v>0</v>
      </c>
      <c r="M1850">
        <f>IF(ISNUMBER('III. New Locations'!M1849) = TRUE, 0,$C1850)</f>
        <v>0</v>
      </c>
      <c r="O1850">
        <f>IF(ISNUMBER('III. New Locations'!O1849) = TRUE, 0, $C1850)</f>
        <v>0</v>
      </c>
      <c r="P1850">
        <f>IF(ISNUMBER('III. New Locations'!P1849) = TRUE, 0, $C1850)</f>
        <v>0</v>
      </c>
      <c r="Q1850">
        <f>IF(ISNUMBER('III. New Locations'!Q1849) = TRUE, 0, $C1850)</f>
        <v>0</v>
      </c>
      <c r="R1850">
        <f>IF(ISNUMBER('III. New Locations'!R1849) = TRUE, IF('III. New Locations'!R1849 &gt;= 0, IF('III. New Locations'!R1849 &lt;=1, 0, $C1850),$C1850),$C1850)</f>
        <v>0</v>
      </c>
      <c r="S1850">
        <f>IF(ISNUMBER('III. New Locations'!S1849) = TRUE, IF('III. New Locations'!S1849 &gt;= 0, IF('III. New Locations'!S1849 &lt;=1, 0, $C1850), $C1850), $C1850)</f>
        <v>0</v>
      </c>
      <c r="T1850">
        <f>IF('III. New Locations'!T1849 = "-Unknown-", $C1850, 0)</f>
        <v>0</v>
      </c>
      <c r="U1850">
        <f>IF(LEN('III. New Locations'!U1849)&gt;1, 0, IF(T1850 = 0, 0, $C1850))</f>
        <v>0</v>
      </c>
      <c r="V1850">
        <f>IF('III. New Locations'!V1849 = "Unknown", $C1850, 0)</f>
        <v>0</v>
      </c>
      <c r="W1850">
        <f>IF(LEN('III. New Locations'!W1849)&gt;1, 0, IF(V1850 = 0, 0, $C1850))</f>
        <v>0</v>
      </c>
      <c r="X1850" t="str">
        <f>'III. New Locations'!X1849</f>
        <v>Unknown</v>
      </c>
      <c r="Y1850">
        <f>IF(ISNUMBER('III. New Locations'!Y1849) = TRUE, IF('III. New Locations'!Y1849 &gt;= 1400, IF('III. New Locations'!Y1849 &lt;=2100, 0, $C1850), $C1850), $C1850)</f>
        <v>0</v>
      </c>
      <c r="Z1850">
        <f>IF(ISNUMBER('III. New Locations'!Z1849) = TRUE, IF('III. New Locations'!Z1849 &gt;= 1400, IF('III. New Locations'!Z1849 &lt;=2100, 0, $C1850), $C1850), $C1850)</f>
        <v>0</v>
      </c>
      <c r="AA1850">
        <f>IF(ISNUMBER('III. New Locations'!AA1849) = TRUE, IF('III. New Locations'!AA1849 &gt;= 1400, IF('III. New Locations'!AA1849 &lt;=2100, 0, $C1850), $C1850), $C1850)</f>
        <v>0</v>
      </c>
      <c r="AC1850">
        <f>IF(ISNUMBER('III. New Locations'!AC1849) = TRUE, IF('III. New Locations'!AC1849 &gt;= 0, IF('III. New Locations'!AC1849 &lt;=1, 0,$C1850),$C1850), $C1850)</f>
        <v>0</v>
      </c>
    </row>
    <row r="1851" spans="1:29">
      <c r="A1851">
        <f>'III. New Locations'!A1850</f>
        <v>1848</v>
      </c>
      <c r="C1851" s="4">
        <f>IF(LEN('III. New Locations'!C1850) &gt; 2, 1, 0)</f>
        <v>0</v>
      </c>
      <c r="E1851">
        <f>IF(LEN('III. New Locations'!E1850) = 2, IF('III. New Locations'!E1850 = "--", $C1851, 0), $C1851)</f>
        <v>0</v>
      </c>
      <c r="F1851">
        <f>IF(LEN('III. New Locations'!F1850) &gt; 4, 0, $C1851)</f>
        <v>0</v>
      </c>
      <c r="G1851">
        <f>IF(ISNUMBER('III. New Locations'!G1850) = TRUE, 0, $C1851)</f>
        <v>0</v>
      </c>
      <c r="H1851">
        <f>IF(ISNUMBER('III. New Locations'!H1850) = TRUE, 0, $C1851)</f>
        <v>0</v>
      </c>
      <c r="I1851">
        <f>IF(ISNUMBER('III. New Locations'!I1850) = TRUE, 0, $C1851)</f>
        <v>0</v>
      </c>
      <c r="J1851">
        <f>IF(ISNUMBER('III. New Locations'!J1850) = TRUE, 0, $C1851)</f>
        <v>0</v>
      </c>
      <c r="K1851">
        <f>IF(ISNUMBER('III. New Locations'!K1850) = TRUE, 0,$C1851)</f>
        <v>0</v>
      </c>
      <c r="M1851">
        <f>IF(ISNUMBER('III. New Locations'!M1850) = TRUE, 0,$C1851)</f>
        <v>0</v>
      </c>
      <c r="O1851">
        <f>IF(ISNUMBER('III. New Locations'!O1850) = TRUE, 0, $C1851)</f>
        <v>0</v>
      </c>
      <c r="P1851">
        <f>IF(ISNUMBER('III. New Locations'!P1850) = TRUE, 0, $C1851)</f>
        <v>0</v>
      </c>
      <c r="Q1851">
        <f>IF(ISNUMBER('III. New Locations'!Q1850) = TRUE, 0, $C1851)</f>
        <v>0</v>
      </c>
      <c r="R1851">
        <f>IF(ISNUMBER('III. New Locations'!R1850) = TRUE, IF('III. New Locations'!R1850 &gt;= 0, IF('III. New Locations'!R1850 &lt;=1, 0, $C1851),$C1851),$C1851)</f>
        <v>0</v>
      </c>
      <c r="S1851">
        <f>IF(ISNUMBER('III. New Locations'!S1850) = TRUE, IF('III. New Locations'!S1850 &gt;= 0, IF('III. New Locations'!S1850 &lt;=1, 0, $C1851), $C1851), $C1851)</f>
        <v>0</v>
      </c>
      <c r="T1851">
        <f>IF('III. New Locations'!T1850 = "-Unknown-", $C1851, 0)</f>
        <v>0</v>
      </c>
      <c r="U1851">
        <f>IF(LEN('III. New Locations'!U1850)&gt;1, 0, IF(T1851 = 0, 0, $C1851))</f>
        <v>0</v>
      </c>
      <c r="V1851">
        <f>IF('III. New Locations'!V1850 = "Unknown", $C1851, 0)</f>
        <v>0</v>
      </c>
      <c r="W1851">
        <f>IF(LEN('III. New Locations'!W1850)&gt;1, 0, IF(V1851 = 0, 0, $C1851))</f>
        <v>0</v>
      </c>
      <c r="X1851" t="str">
        <f>'III. New Locations'!X1850</f>
        <v>Unknown</v>
      </c>
      <c r="Y1851">
        <f>IF(ISNUMBER('III. New Locations'!Y1850) = TRUE, IF('III. New Locations'!Y1850 &gt;= 1400, IF('III. New Locations'!Y1850 &lt;=2100, 0, $C1851), $C1851), $C1851)</f>
        <v>0</v>
      </c>
      <c r="Z1851">
        <f>IF(ISNUMBER('III. New Locations'!Z1850) = TRUE, IF('III. New Locations'!Z1850 &gt;= 1400, IF('III. New Locations'!Z1850 &lt;=2100, 0, $C1851), $C1851), $C1851)</f>
        <v>0</v>
      </c>
      <c r="AA1851">
        <f>IF(ISNUMBER('III. New Locations'!AA1850) = TRUE, IF('III. New Locations'!AA1850 &gt;= 1400, IF('III. New Locations'!AA1850 &lt;=2100, 0, $C1851), $C1851), $C1851)</f>
        <v>0</v>
      </c>
      <c r="AC1851">
        <f>IF(ISNUMBER('III. New Locations'!AC1850) = TRUE, IF('III. New Locations'!AC1850 &gt;= 0, IF('III. New Locations'!AC1850 &lt;=1, 0,$C1851),$C1851), $C1851)</f>
        <v>0</v>
      </c>
    </row>
    <row r="1852" spans="1:29">
      <c r="A1852">
        <f>'III. New Locations'!A1851</f>
        <v>1849</v>
      </c>
      <c r="C1852" s="4">
        <f>IF(LEN('III. New Locations'!C1851) &gt; 2, 1, 0)</f>
        <v>0</v>
      </c>
      <c r="E1852">
        <f>IF(LEN('III. New Locations'!E1851) = 2, IF('III. New Locations'!E1851 = "--", $C1852, 0), $C1852)</f>
        <v>0</v>
      </c>
      <c r="F1852">
        <f>IF(LEN('III. New Locations'!F1851) &gt; 4, 0, $C1852)</f>
        <v>0</v>
      </c>
      <c r="G1852">
        <f>IF(ISNUMBER('III. New Locations'!G1851) = TRUE, 0, $C1852)</f>
        <v>0</v>
      </c>
      <c r="H1852">
        <f>IF(ISNUMBER('III. New Locations'!H1851) = TRUE, 0, $C1852)</f>
        <v>0</v>
      </c>
      <c r="I1852">
        <f>IF(ISNUMBER('III. New Locations'!I1851) = TRUE, 0, $C1852)</f>
        <v>0</v>
      </c>
      <c r="J1852">
        <f>IF(ISNUMBER('III. New Locations'!J1851) = TRUE, 0, $C1852)</f>
        <v>0</v>
      </c>
      <c r="K1852">
        <f>IF(ISNUMBER('III. New Locations'!K1851) = TRUE, 0,$C1852)</f>
        <v>0</v>
      </c>
      <c r="M1852">
        <f>IF(ISNUMBER('III. New Locations'!M1851) = TRUE, 0,$C1852)</f>
        <v>0</v>
      </c>
      <c r="O1852">
        <f>IF(ISNUMBER('III. New Locations'!O1851) = TRUE, 0, $C1852)</f>
        <v>0</v>
      </c>
      <c r="P1852">
        <f>IF(ISNUMBER('III. New Locations'!P1851) = TRUE, 0, $C1852)</f>
        <v>0</v>
      </c>
      <c r="Q1852">
        <f>IF(ISNUMBER('III. New Locations'!Q1851) = TRUE, 0, $C1852)</f>
        <v>0</v>
      </c>
      <c r="R1852">
        <f>IF(ISNUMBER('III. New Locations'!R1851) = TRUE, IF('III. New Locations'!R1851 &gt;= 0, IF('III. New Locations'!R1851 &lt;=1, 0, $C1852),$C1852),$C1852)</f>
        <v>0</v>
      </c>
      <c r="S1852">
        <f>IF(ISNUMBER('III. New Locations'!S1851) = TRUE, IF('III. New Locations'!S1851 &gt;= 0, IF('III. New Locations'!S1851 &lt;=1, 0, $C1852), $C1852), $C1852)</f>
        <v>0</v>
      </c>
      <c r="T1852">
        <f>IF('III. New Locations'!T1851 = "-Unknown-", $C1852, 0)</f>
        <v>0</v>
      </c>
      <c r="U1852">
        <f>IF(LEN('III. New Locations'!U1851)&gt;1, 0, IF(T1852 = 0, 0, $C1852))</f>
        <v>0</v>
      </c>
      <c r="V1852">
        <f>IF('III. New Locations'!V1851 = "Unknown", $C1852, 0)</f>
        <v>0</v>
      </c>
      <c r="W1852">
        <f>IF(LEN('III. New Locations'!W1851)&gt;1, 0, IF(V1852 = 0, 0, $C1852))</f>
        <v>0</v>
      </c>
      <c r="X1852" t="str">
        <f>'III. New Locations'!X1851</f>
        <v>Unknown</v>
      </c>
      <c r="Y1852">
        <f>IF(ISNUMBER('III. New Locations'!Y1851) = TRUE, IF('III. New Locations'!Y1851 &gt;= 1400, IF('III. New Locations'!Y1851 &lt;=2100, 0, $C1852), $C1852), $C1852)</f>
        <v>0</v>
      </c>
      <c r="Z1852">
        <f>IF(ISNUMBER('III. New Locations'!Z1851) = TRUE, IF('III. New Locations'!Z1851 &gt;= 1400, IF('III. New Locations'!Z1851 &lt;=2100, 0, $C1852), $C1852), $C1852)</f>
        <v>0</v>
      </c>
      <c r="AA1852">
        <f>IF(ISNUMBER('III. New Locations'!AA1851) = TRUE, IF('III. New Locations'!AA1851 &gt;= 1400, IF('III. New Locations'!AA1851 &lt;=2100, 0, $C1852), $C1852), $C1852)</f>
        <v>0</v>
      </c>
      <c r="AC1852">
        <f>IF(ISNUMBER('III. New Locations'!AC1851) = TRUE, IF('III. New Locations'!AC1851 &gt;= 0, IF('III. New Locations'!AC1851 &lt;=1, 0,$C1852),$C1852), $C1852)</f>
        <v>0</v>
      </c>
    </row>
    <row r="1853" spans="1:29">
      <c r="A1853">
        <f>'III. New Locations'!A1852</f>
        <v>1850</v>
      </c>
      <c r="C1853" s="4">
        <f>IF(LEN('III. New Locations'!C1852) &gt; 2, 1, 0)</f>
        <v>0</v>
      </c>
      <c r="E1853">
        <f>IF(LEN('III. New Locations'!E1852) = 2, IF('III. New Locations'!E1852 = "--", $C1853, 0), $C1853)</f>
        <v>0</v>
      </c>
      <c r="F1853">
        <f>IF(LEN('III. New Locations'!F1852) &gt; 4, 0, $C1853)</f>
        <v>0</v>
      </c>
      <c r="G1853">
        <f>IF(ISNUMBER('III. New Locations'!G1852) = TRUE, 0, $C1853)</f>
        <v>0</v>
      </c>
      <c r="H1853">
        <f>IF(ISNUMBER('III. New Locations'!H1852) = TRUE, 0, $C1853)</f>
        <v>0</v>
      </c>
      <c r="I1853">
        <f>IF(ISNUMBER('III. New Locations'!I1852) = TRUE, 0, $C1853)</f>
        <v>0</v>
      </c>
      <c r="J1853">
        <f>IF(ISNUMBER('III. New Locations'!J1852) = TRUE, 0, $C1853)</f>
        <v>0</v>
      </c>
      <c r="K1853">
        <f>IF(ISNUMBER('III. New Locations'!K1852) = TRUE, 0,$C1853)</f>
        <v>0</v>
      </c>
      <c r="M1853">
        <f>IF(ISNUMBER('III. New Locations'!M1852) = TRUE, 0,$C1853)</f>
        <v>0</v>
      </c>
      <c r="O1853">
        <f>IF(ISNUMBER('III. New Locations'!O1852) = TRUE, 0, $C1853)</f>
        <v>0</v>
      </c>
      <c r="P1853">
        <f>IF(ISNUMBER('III. New Locations'!P1852) = TRUE, 0, $C1853)</f>
        <v>0</v>
      </c>
      <c r="Q1853">
        <f>IF(ISNUMBER('III. New Locations'!Q1852) = TRUE, 0, $C1853)</f>
        <v>0</v>
      </c>
      <c r="R1853">
        <f>IF(ISNUMBER('III. New Locations'!R1852) = TRUE, IF('III. New Locations'!R1852 &gt;= 0, IF('III. New Locations'!R1852 &lt;=1, 0, $C1853),$C1853),$C1853)</f>
        <v>0</v>
      </c>
      <c r="S1853">
        <f>IF(ISNUMBER('III. New Locations'!S1852) = TRUE, IF('III. New Locations'!S1852 &gt;= 0, IF('III. New Locations'!S1852 &lt;=1, 0, $C1853), $C1853), $C1853)</f>
        <v>0</v>
      </c>
      <c r="T1853">
        <f>IF('III. New Locations'!T1852 = "-Unknown-", $C1853, 0)</f>
        <v>0</v>
      </c>
      <c r="U1853">
        <f>IF(LEN('III. New Locations'!U1852)&gt;1, 0, IF(T1853 = 0, 0, $C1853))</f>
        <v>0</v>
      </c>
      <c r="V1853">
        <f>IF('III. New Locations'!V1852 = "Unknown", $C1853, 0)</f>
        <v>0</v>
      </c>
      <c r="W1853">
        <f>IF(LEN('III. New Locations'!W1852)&gt;1, 0, IF(V1853 = 0, 0, $C1853))</f>
        <v>0</v>
      </c>
      <c r="X1853" t="str">
        <f>'III. New Locations'!X1852</f>
        <v>Unknown</v>
      </c>
      <c r="Y1853">
        <f>IF(ISNUMBER('III. New Locations'!Y1852) = TRUE, IF('III. New Locations'!Y1852 &gt;= 1400, IF('III. New Locations'!Y1852 &lt;=2100, 0, $C1853), $C1853), $C1853)</f>
        <v>0</v>
      </c>
      <c r="Z1853">
        <f>IF(ISNUMBER('III. New Locations'!Z1852) = TRUE, IF('III. New Locations'!Z1852 &gt;= 1400, IF('III. New Locations'!Z1852 &lt;=2100, 0, $C1853), $C1853), $C1853)</f>
        <v>0</v>
      </c>
      <c r="AA1853">
        <f>IF(ISNUMBER('III. New Locations'!AA1852) = TRUE, IF('III. New Locations'!AA1852 &gt;= 1400, IF('III. New Locations'!AA1852 &lt;=2100, 0, $C1853), $C1853), $C1853)</f>
        <v>0</v>
      </c>
      <c r="AC1853">
        <f>IF(ISNUMBER('III. New Locations'!AC1852) = TRUE, IF('III. New Locations'!AC1852 &gt;= 0, IF('III. New Locations'!AC1852 &lt;=1, 0,$C1853),$C1853), $C1853)</f>
        <v>0</v>
      </c>
    </row>
    <row r="1854" spans="1:29">
      <c r="A1854">
        <f>'III. New Locations'!A1853</f>
        <v>1851</v>
      </c>
      <c r="C1854" s="4">
        <f>IF(LEN('III. New Locations'!C1853) &gt; 2, 1, 0)</f>
        <v>0</v>
      </c>
      <c r="E1854">
        <f>IF(LEN('III. New Locations'!E1853) = 2, IF('III. New Locations'!E1853 = "--", $C1854, 0), $C1854)</f>
        <v>0</v>
      </c>
      <c r="F1854">
        <f>IF(LEN('III. New Locations'!F1853) &gt; 4, 0, $C1854)</f>
        <v>0</v>
      </c>
      <c r="G1854">
        <f>IF(ISNUMBER('III. New Locations'!G1853) = TRUE, 0, $C1854)</f>
        <v>0</v>
      </c>
      <c r="H1854">
        <f>IF(ISNUMBER('III. New Locations'!H1853) = TRUE, 0, $C1854)</f>
        <v>0</v>
      </c>
      <c r="I1854">
        <f>IF(ISNUMBER('III. New Locations'!I1853) = TRUE, 0, $C1854)</f>
        <v>0</v>
      </c>
      <c r="J1854">
        <f>IF(ISNUMBER('III. New Locations'!J1853) = TRUE, 0, $C1854)</f>
        <v>0</v>
      </c>
      <c r="K1854">
        <f>IF(ISNUMBER('III. New Locations'!K1853) = TRUE, 0,$C1854)</f>
        <v>0</v>
      </c>
      <c r="M1854">
        <f>IF(ISNUMBER('III. New Locations'!M1853) = TRUE, 0,$C1854)</f>
        <v>0</v>
      </c>
      <c r="O1854">
        <f>IF(ISNUMBER('III. New Locations'!O1853) = TRUE, 0, $C1854)</f>
        <v>0</v>
      </c>
      <c r="P1854">
        <f>IF(ISNUMBER('III. New Locations'!P1853) = TRUE, 0, $C1854)</f>
        <v>0</v>
      </c>
      <c r="Q1854">
        <f>IF(ISNUMBER('III. New Locations'!Q1853) = TRUE, 0, $C1854)</f>
        <v>0</v>
      </c>
      <c r="R1854">
        <f>IF(ISNUMBER('III. New Locations'!R1853) = TRUE, IF('III. New Locations'!R1853 &gt;= 0, IF('III. New Locations'!R1853 &lt;=1, 0, $C1854),$C1854),$C1854)</f>
        <v>0</v>
      </c>
      <c r="S1854">
        <f>IF(ISNUMBER('III. New Locations'!S1853) = TRUE, IF('III. New Locations'!S1853 &gt;= 0, IF('III. New Locations'!S1853 &lt;=1, 0, $C1854), $C1854), $C1854)</f>
        <v>0</v>
      </c>
      <c r="T1854">
        <f>IF('III. New Locations'!T1853 = "-Unknown-", $C1854, 0)</f>
        <v>0</v>
      </c>
      <c r="U1854">
        <f>IF(LEN('III. New Locations'!U1853)&gt;1, 0, IF(T1854 = 0, 0, $C1854))</f>
        <v>0</v>
      </c>
      <c r="V1854">
        <f>IF('III. New Locations'!V1853 = "Unknown", $C1854, 0)</f>
        <v>0</v>
      </c>
      <c r="W1854">
        <f>IF(LEN('III. New Locations'!W1853)&gt;1, 0, IF(V1854 = 0, 0, $C1854))</f>
        <v>0</v>
      </c>
      <c r="X1854" t="str">
        <f>'III. New Locations'!X1853</f>
        <v>Unknown</v>
      </c>
      <c r="Y1854">
        <f>IF(ISNUMBER('III. New Locations'!Y1853) = TRUE, IF('III. New Locations'!Y1853 &gt;= 1400, IF('III. New Locations'!Y1853 &lt;=2100, 0, $C1854), $C1854), $C1854)</f>
        <v>0</v>
      </c>
      <c r="Z1854">
        <f>IF(ISNUMBER('III. New Locations'!Z1853) = TRUE, IF('III. New Locations'!Z1853 &gt;= 1400, IF('III. New Locations'!Z1853 &lt;=2100, 0, $C1854), $C1854), $C1854)</f>
        <v>0</v>
      </c>
      <c r="AA1854">
        <f>IF(ISNUMBER('III. New Locations'!AA1853) = TRUE, IF('III. New Locations'!AA1853 &gt;= 1400, IF('III. New Locations'!AA1853 &lt;=2100, 0, $C1854), $C1854), $C1854)</f>
        <v>0</v>
      </c>
      <c r="AC1854">
        <f>IF(ISNUMBER('III. New Locations'!AC1853) = TRUE, IF('III. New Locations'!AC1853 &gt;= 0, IF('III. New Locations'!AC1853 &lt;=1, 0,$C1854),$C1854), $C1854)</f>
        <v>0</v>
      </c>
    </row>
    <row r="1855" spans="1:29">
      <c r="A1855">
        <f>'III. New Locations'!A1854</f>
        <v>1852</v>
      </c>
      <c r="C1855" s="4">
        <f>IF(LEN('III. New Locations'!C1854) &gt; 2, 1, 0)</f>
        <v>0</v>
      </c>
      <c r="E1855">
        <f>IF(LEN('III. New Locations'!E1854) = 2, IF('III. New Locations'!E1854 = "--", $C1855, 0), $C1855)</f>
        <v>0</v>
      </c>
      <c r="F1855">
        <f>IF(LEN('III. New Locations'!F1854) &gt; 4, 0, $C1855)</f>
        <v>0</v>
      </c>
      <c r="G1855">
        <f>IF(ISNUMBER('III. New Locations'!G1854) = TRUE, 0, $C1855)</f>
        <v>0</v>
      </c>
      <c r="H1855">
        <f>IF(ISNUMBER('III. New Locations'!H1854) = TRUE, 0, $C1855)</f>
        <v>0</v>
      </c>
      <c r="I1855">
        <f>IF(ISNUMBER('III. New Locations'!I1854) = TRUE, 0, $C1855)</f>
        <v>0</v>
      </c>
      <c r="J1855">
        <f>IF(ISNUMBER('III. New Locations'!J1854) = TRUE, 0, $C1855)</f>
        <v>0</v>
      </c>
      <c r="K1855">
        <f>IF(ISNUMBER('III. New Locations'!K1854) = TRUE, 0,$C1855)</f>
        <v>0</v>
      </c>
      <c r="M1855">
        <f>IF(ISNUMBER('III. New Locations'!M1854) = TRUE, 0,$C1855)</f>
        <v>0</v>
      </c>
      <c r="O1855">
        <f>IF(ISNUMBER('III. New Locations'!O1854) = TRUE, 0, $C1855)</f>
        <v>0</v>
      </c>
      <c r="P1855">
        <f>IF(ISNUMBER('III. New Locations'!P1854) = TRUE, 0, $C1855)</f>
        <v>0</v>
      </c>
      <c r="Q1855">
        <f>IF(ISNUMBER('III. New Locations'!Q1854) = TRUE, 0, $C1855)</f>
        <v>0</v>
      </c>
      <c r="R1855">
        <f>IF(ISNUMBER('III. New Locations'!R1854) = TRUE, IF('III. New Locations'!R1854 &gt;= 0, IF('III. New Locations'!R1854 &lt;=1, 0, $C1855),$C1855),$C1855)</f>
        <v>0</v>
      </c>
      <c r="S1855">
        <f>IF(ISNUMBER('III. New Locations'!S1854) = TRUE, IF('III. New Locations'!S1854 &gt;= 0, IF('III. New Locations'!S1854 &lt;=1, 0, $C1855), $C1855), $C1855)</f>
        <v>0</v>
      </c>
      <c r="T1855">
        <f>IF('III. New Locations'!T1854 = "-Unknown-", $C1855, 0)</f>
        <v>0</v>
      </c>
      <c r="U1855">
        <f>IF(LEN('III. New Locations'!U1854)&gt;1, 0, IF(T1855 = 0, 0, $C1855))</f>
        <v>0</v>
      </c>
      <c r="V1855">
        <f>IF('III. New Locations'!V1854 = "Unknown", $C1855, 0)</f>
        <v>0</v>
      </c>
      <c r="W1855">
        <f>IF(LEN('III. New Locations'!W1854)&gt;1, 0, IF(V1855 = 0, 0, $C1855))</f>
        <v>0</v>
      </c>
      <c r="X1855" t="str">
        <f>'III. New Locations'!X1854</f>
        <v>Unknown</v>
      </c>
      <c r="Y1855">
        <f>IF(ISNUMBER('III. New Locations'!Y1854) = TRUE, IF('III. New Locations'!Y1854 &gt;= 1400, IF('III. New Locations'!Y1854 &lt;=2100, 0, $C1855), $C1855), $C1855)</f>
        <v>0</v>
      </c>
      <c r="Z1855">
        <f>IF(ISNUMBER('III. New Locations'!Z1854) = TRUE, IF('III. New Locations'!Z1854 &gt;= 1400, IF('III. New Locations'!Z1854 &lt;=2100, 0, $C1855), $C1855), $C1855)</f>
        <v>0</v>
      </c>
      <c r="AA1855">
        <f>IF(ISNUMBER('III. New Locations'!AA1854) = TRUE, IF('III. New Locations'!AA1854 &gt;= 1400, IF('III. New Locations'!AA1854 &lt;=2100, 0, $C1855), $C1855), $C1855)</f>
        <v>0</v>
      </c>
      <c r="AC1855">
        <f>IF(ISNUMBER('III. New Locations'!AC1854) = TRUE, IF('III. New Locations'!AC1854 &gt;= 0, IF('III. New Locations'!AC1854 &lt;=1, 0,$C1855),$C1855), $C1855)</f>
        <v>0</v>
      </c>
    </row>
    <row r="1856" spans="1:29">
      <c r="A1856">
        <f>'III. New Locations'!A1855</f>
        <v>1853</v>
      </c>
      <c r="C1856" s="4">
        <f>IF(LEN('III. New Locations'!C1855) &gt; 2, 1, 0)</f>
        <v>0</v>
      </c>
      <c r="E1856">
        <f>IF(LEN('III. New Locations'!E1855) = 2, IF('III. New Locations'!E1855 = "--", $C1856, 0), $C1856)</f>
        <v>0</v>
      </c>
      <c r="F1856">
        <f>IF(LEN('III. New Locations'!F1855) &gt; 4, 0, $C1856)</f>
        <v>0</v>
      </c>
      <c r="G1856">
        <f>IF(ISNUMBER('III. New Locations'!G1855) = TRUE, 0, $C1856)</f>
        <v>0</v>
      </c>
      <c r="H1856">
        <f>IF(ISNUMBER('III. New Locations'!H1855) = TRUE, 0, $C1856)</f>
        <v>0</v>
      </c>
      <c r="I1856">
        <f>IF(ISNUMBER('III. New Locations'!I1855) = TRUE, 0, $C1856)</f>
        <v>0</v>
      </c>
      <c r="J1856">
        <f>IF(ISNUMBER('III. New Locations'!J1855) = TRUE, 0, $C1856)</f>
        <v>0</v>
      </c>
      <c r="K1856">
        <f>IF(ISNUMBER('III. New Locations'!K1855) = TRUE, 0,$C1856)</f>
        <v>0</v>
      </c>
      <c r="M1856">
        <f>IF(ISNUMBER('III. New Locations'!M1855) = TRUE, 0,$C1856)</f>
        <v>0</v>
      </c>
      <c r="O1856">
        <f>IF(ISNUMBER('III. New Locations'!O1855) = TRUE, 0, $C1856)</f>
        <v>0</v>
      </c>
      <c r="P1856">
        <f>IF(ISNUMBER('III. New Locations'!P1855) = TRUE, 0, $C1856)</f>
        <v>0</v>
      </c>
      <c r="Q1856">
        <f>IF(ISNUMBER('III. New Locations'!Q1855) = TRUE, 0, $C1856)</f>
        <v>0</v>
      </c>
      <c r="R1856">
        <f>IF(ISNUMBER('III. New Locations'!R1855) = TRUE, IF('III. New Locations'!R1855 &gt;= 0, IF('III. New Locations'!R1855 &lt;=1, 0, $C1856),$C1856),$C1856)</f>
        <v>0</v>
      </c>
      <c r="S1856">
        <f>IF(ISNUMBER('III. New Locations'!S1855) = TRUE, IF('III. New Locations'!S1855 &gt;= 0, IF('III. New Locations'!S1855 &lt;=1, 0, $C1856), $C1856), $C1856)</f>
        <v>0</v>
      </c>
      <c r="T1856">
        <f>IF('III. New Locations'!T1855 = "-Unknown-", $C1856, 0)</f>
        <v>0</v>
      </c>
      <c r="U1856">
        <f>IF(LEN('III. New Locations'!U1855)&gt;1, 0, IF(T1856 = 0, 0, $C1856))</f>
        <v>0</v>
      </c>
      <c r="V1856">
        <f>IF('III. New Locations'!V1855 = "Unknown", $C1856, 0)</f>
        <v>0</v>
      </c>
      <c r="W1856">
        <f>IF(LEN('III. New Locations'!W1855)&gt;1, 0, IF(V1856 = 0, 0, $C1856))</f>
        <v>0</v>
      </c>
      <c r="X1856" t="str">
        <f>'III. New Locations'!X1855</f>
        <v>Unknown</v>
      </c>
      <c r="Y1856">
        <f>IF(ISNUMBER('III. New Locations'!Y1855) = TRUE, IF('III. New Locations'!Y1855 &gt;= 1400, IF('III. New Locations'!Y1855 &lt;=2100, 0, $C1856), $C1856), $C1856)</f>
        <v>0</v>
      </c>
      <c r="Z1856">
        <f>IF(ISNUMBER('III. New Locations'!Z1855) = TRUE, IF('III. New Locations'!Z1855 &gt;= 1400, IF('III. New Locations'!Z1855 &lt;=2100, 0, $C1856), $C1856), $C1856)</f>
        <v>0</v>
      </c>
      <c r="AA1856">
        <f>IF(ISNUMBER('III. New Locations'!AA1855) = TRUE, IF('III. New Locations'!AA1855 &gt;= 1400, IF('III. New Locations'!AA1855 &lt;=2100, 0, $C1856), $C1856), $C1856)</f>
        <v>0</v>
      </c>
      <c r="AC1856">
        <f>IF(ISNUMBER('III. New Locations'!AC1855) = TRUE, IF('III. New Locations'!AC1855 &gt;= 0, IF('III. New Locations'!AC1855 &lt;=1, 0,$C1856),$C1856), $C1856)</f>
        <v>0</v>
      </c>
    </row>
    <row r="1857" spans="1:29">
      <c r="A1857">
        <f>'III. New Locations'!A1856</f>
        <v>1854</v>
      </c>
      <c r="C1857" s="4">
        <f>IF(LEN('III. New Locations'!C1856) &gt; 2, 1, 0)</f>
        <v>0</v>
      </c>
      <c r="E1857">
        <f>IF(LEN('III. New Locations'!E1856) = 2, IF('III. New Locations'!E1856 = "--", $C1857, 0), $C1857)</f>
        <v>0</v>
      </c>
      <c r="F1857">
        <f>IF(LEN('III. New Locations'!F1856) &gt; 4, 0, $C1857)</f>
        <v>0</v>
      </c>
      <c r="G1857">
        <f>IF(ISNUMBER('III. New Locations'!G1856) = TRUE, 0, $C1857)</f>
        <v>0</v>
      </c>
      <c r="H1857">
        <f>IF(ISNUMBER('III. New Locations'!H1856) = TRUE, 0, $C1857)</f>
        <v>0</v>
      </c>
      <c r="I1857">
        <f>IF(ISNUMBER('III. New Locations'!I1856) = TRUE, 0, $C1857)</f>
        <v>0</v>
      </c>
      <c r="J1857">
        <f>IF(ISNUMBER('III. New Locations'!J1856) = TRUE, 0, $C1857)</f>
        <v>0</v>
      </c>
      <c r="K1857">
        <f>IF(ISNUMBER('III. New Locations'!K1856) = TRUE, 0,$C1857)</f>
        <v>0</v>
      </c>
      <c r="M1857">
        <f>IF(ISNUMBER('III. New Locations'!M1856) = TRUE, 0,$C1857)</f>
        <v>0</v>
      </c>
      <c r="O1857">
        <f>IF(ISNUMBER('III. New Locations'!O1856) = TRUE, 0, $C1857)</f>
        <v>0</v>
      </c>
      <c r="P1857">
        <f>IF(ISNUMBER('III. New Locations'!P1856) = TRUE, 0, $C1857)</f>
        <v>0</v>
      </c>
      <c r="Q1857">
        <f>IF(ISNUMBER('III. New Locations'!Q1856) = TRUE, 0, $C1857)</f>
        <v>0</v>
      </c>
      <c r="R1857">
        <f>IF(ISNUMBER('III. New Locations'!R1856) = TRUE, IF('III. New Locations'!R1856 &gt;= 0, IF('III. New Locations'!R1856 &lt;=1, 0, $C1857),$C1857),$C1857)</f>
        <v>0</v>
      </c>
      <c r="S1857">
        <f>IF(ISNUMBER('III. New Locations'!S1856) = TRUE, IF('III. New Locations'!S1856 &gt;= 0, IF('III. New Locations'!S1856 &lt;=1, 0, $C1857), $C1857), $C1857)</f>
        <v>0</v>
      </c>
      <c r="T1857">
        <f>IF('III. New Locations'!T1856 = "-Unknown-", $C1857, 0)</f>
        <v>0</v>
      </c>
      <c r="U1857">
        <f>IF(LEN('III. New Locations'!U1856)&gt;1, 0, IF(T1857 = 0, 0, $C1857))</f>
        <v>0</v>
      </c>
      <c r="V1857">
        <f>IF('III. New Locations'!V1856 = "Unknown", $C1857, 0)</f>
        <v>0</v>
      </c>
      <c r="W1857">
        <f>IF(LEN('III. New Locations'!W1856)&gt;1, 0, IF(V1857 = 0, 0, $C1857))</f>
        <v>0</v>
      </c>
      <c r="X1857" t="str">
        <f>'III. New Locations'!X1856</f>
        <v>Unknown</v>
      </c>
      <c r="Y1857">
        <f>IF(ISNUMBER('III. New Locations'!Y1856) = TRUE, IF('III. New Locations'!Y1856 &gt;= 1400, IF('III. New Locations'!Y1856 &lt;=2100, 0, $C1857), $C1857), $C1857)</f>
        <v>0</v>
      </c>
      <c r="Z1857">
        <f>IF(ISNUMBER('III. New Locations'!Z1856) = TRUE, IF('III. New Locations'!Z1856 &gt;= 1400, IF('III. New Locations'!Z1856 &lt;=2100, 0, $C1857), $C1857), $C1857)</f>
        <v>0</v>
      </c>
      <c r="AA1857">
        <f>IF(ISNUMBER('III. New Locations'!AA1856) = TRUE, IF('III. New Locations'!AA1856 &gt;= 1400, IF('III. New Locations'!AA1856 &lt;=2100, 0, $C1857), $C1857), $C1857)</f>
        <v>0</v>
      </c>
      <c r="AC1857">
        <f>IF(ISNUMBER('III. New Locations'!AC1856) = TRUE, IF('III. New Locations'!AC1856 &gt;= 0, IF('III. New Locations'!AC1856 &lt;=1, 0,$C1857),$C1857), $C1857)</f>
        <v>0</v>
      </c>
    </row>
    <row r="1858" spans="1:29">
      <c r="A1858">
        <f>'III. New Locations'!A1857</f>
        <v>1855</v>
      </c>
      <c r="C1858" s="4">
        <f>IF(LEN('III. New Locations'!C1857) &gt; 2, 1, 0)</f>
        <v>0</v>
      </c>
      <c r="E1858">
        <f>IF(LEN('III. New Locations'!E1857) = 2, IF('III. New Locations'!E1857 = "--", $C1858, 0), $C1858)</f>
        <v>0</v>
      </c>
      <c r="F1858">
        <f>IF(LEN('III. New Locations'!F1857) &gt; 4, 0, $C1858)</f>
        <v>0</v>
      </c>
      <c r="G1858">
        <f>IF(ISNUMBER('III. New Locations'!G1857) = TRUE, 0, $C1858)</f>
        <v>0</v>
      </c>
      <c r="H1858">
        <f>IF(ISNUMBER('III. New Locations'!H1857) = TRUE, 0, $C1858)</f>
        <v>0</v>
      </c>
      <c r="I1858">
        <f>IF(ISNUMBER('III. New Locations'!I1857) = TRUE, 0, $C1858)</f>
        <v>0</v>
      </c>
      <c r="J1858">
        <f>IF(ISNUMBER('III. New Locations'!J1857) = TRUE, 0, $C1858)</f>
        <v>0</v>
      </c>
      <c r="K1858">
        <f>IF(ISNUMBER('III. New Locations'!K1857) = TRUE, 0,$C1858)</f>
        <v>0</v>
      </c>
      <c r="M1858">
        <f>IF(ISNUMBER('III. New Locations'!M1857) = TRUE, 0,$C1858)</f>
        <v>0</v>
      </c>
      <c r="O1858">
        <f>IF(ISNUMBER('III. New Locations'!O1857) = TRUE, 0, $C1858)</f>
        <v>0</v>
      </c>
      <c r="P1858">
        <f>IF(ISNUMBER('III. New Locations'!P1857) = TRUE, 0, $C1858)</f>
        <v>0</v>
      </c>
      <c r="Q1858">
        <f>IF(ISNUMBER('III. New Locations'!Q1857) = TRUE, 0, $C1858)</f>
        <v>0</v>
      </c>
      <c r="R1858">
        <f>IF(ISNUMBER('III. New Locations'!R1857) = TRUE, IF('III. New Locations'!R1857 &gt;= 0, IF('III. New Locations'!R1857 &lt;=1, 0, $C1858),$C1858),$C1858)</f>
        <v>0</v>
      </c>
      <c r="S1858">
        <f>IF(ISNUMBER('III. New Locations'!S1857) = TRUE, IF('III. New Locations'!S1857 &gt;= 0, IF('III. New Locations'!S1857 &lt;=1, 0, $C1858), $C1858), $C1858)</f>
        <v>0</v>
      </c>
      <c r="T1858">
        <f>IF('III. New Locations'!T1857 = "-Unknown-", $C1858, 0)</f>
        <v>0</v>
      </c>
      <c r="U1858">
        <f>IF(LEN('III. New Locations'!U1857)&gt;1, 0, IF(T1858 = 0, 0, $C1858))</f>
        <v>0</v>
      </c>
      <c r="V1858">
        <f>IF('III. New Locations'!V1857 = "Unknown", $C1858, 0)</f>
        <v>0</v>
      </c>
      <c r="W1858">
        <f>IF(LEN('III. New Locations'!W1857)&gt;1, 0, IF(V1858 = 0, 0, $C1858))</f>
        <v>0</v>
      </c>
      <c r="X1858" t="str">
        <f>'III. New Locations'!X1857</f>
        <v>Unknown</v>
      </c>
      <c r="Y1858">
        <f>IF(ISNUMBER('III. New Locations'!Y1857) = TRUE, IF('III. New Locations'!Y1857 &gt;= 1400, IF('III. New Locations'!Y1857 &lt;=2100, 0, $C1858), $C1858), $C1858)</f>
        <v>0</v>
      </c>
      <c r="Z1858">
        <f>IF(ISNUMBER('III. New Locations'!Z1857) = TRUE, IF('III. New Locations'!Z1857 &gt;= 1400, IF('III. New Locations'!Z1857 &lt;=2100, 0, $C1858), $C1858), $C1858)</f>
        <v>0</v>
      </c>
      <c r="AA1858">
        <f>IF(ISNUMBER('III. New Locations'!AA1857) = TRUE, IF('III. New Locations'!AA1857 &gt;= 1400, IF('III. New Locations'!AA1857 &lt;=2100, 0, $C1858), $C1858), $C1858)</f>
        <v>0</v>
      </c>
      <c r="AC1858">
        <f>IF(ISNUMBER('III. New Locations'!AC1857) = TRUE, IF('III. New Locations'!AC1857 &gt;= 0, IF('III. New Locations'!AC1857 &lt;=1, 0,$C1858),$C1858), $C1858)</f>
        <v>0</v>
      </c>
    </row>
    <row r="1859" spans="1:29">
      <c r="A1859">
        <f>'III. New Locations'!A1858</f>
        <v>1856</v>
      </c>
      <c r="C1859" s="4">
        <f>IF(LEN('III. New Locations'!C1858) &gt; 2, 1, 0)</f>
        <v>0</v>
      </c>
      <c r="E1859">
        <f>IF(LEN('III. New Locations'!E1858) = 2, IF('III. New Locations'!E1858 = "--", $C1859, 0), $C1859)</f>
        <v>0</v>
      </c>
      <c r="F1859">
        <f>IF(LEN('III. New Locations'!F1858) &gt; 4, 0, $C1859)</f>
        <v>0</v>
      </c>
      <c r="G1859">
        <f>IF(ISNUMBER('III. New Locations'!G1858) = TRUE, 0, $C1859)</f>
        <v>0</v>
      </c>
      <c r="H1859">
        <f>IF(ISNUMBER('III. New Locations'!H1858) = TRUE, 0, $C1859)</f>
        <v>0</v>
      </c>
      <c r="I1859">
        <f>IF(ISNUMBER('III. New Locations'!I1858) = TRUE, 0, $C1859)</f>
        <v>0</v>
      </c>
      <c r="J1859">
        <f>IF(ISNUMBER('III. New Locations'!J1858) = TRUE, 0, $C1859)</f>
        <v>0</v>
      </c>
      <c r="K1859">
        <f>IF(ISNUMBER('III. New Locations'!K1858) = TRUE, 0,$C1859)</f>
        <v>0</v>
      </c>
      <c r="M1859">
        <f>IF(ISNUMBER('III. New Locations'!M1858) = TRUE, 0,$C1859)</f>
        <v>0</v>
      </c>
      <c r="O1859">
        <f>IF(ISNUMBER('III. New Locations'!O1858) = TRUE, 0, $C1859)</f>
        <v>0</v>
      </c>
      <c r="P1859">
        <f>IF(ISNUMBER('III. New Locations'!P1858) = TRUE, 0, $C1859)</f>
        <v>0</v>
      </c>
      <c r="Q1859">
        <f>IF(ISNUMBER('III. New Locations'!Q1858) = TRUE, 0, $C1859)</f>
        <v>0</v>
      </c>
      <c r="R1859">
        <f>IF(ISNUMBER('III. New Locations'!R1858) = TRUE, IF('III. New Locations'!R1858 &gt;= 0, IF('III. New Locations'!R1858 &lt;=1, 0, $C1859),$C1859),$C1859)</f>
        <v>0</v>
      </c>
      <c r="S1859">
        <f>IF(ISNUMBER('III. New Locations'!S1858) = TRUE, IF('III. New Locations'!S1858 &gt;= 0, IF('III. New Locations'!S1858 &lt;=1, 0, $C1859), $C1859), $C1859)</f>
        <v>0</v>
      </c>
      <c r="T1859">
        <f>IF('III. New Locations'!T1858 = "-Unknown-", $C1859, 0)</f>
        <v>0</v>
      </c>
      <c r="U1859">
        <f>IF(LEN('III. New Locations'!U1858)&gt;1, 0, IF(T1859 = 0, 0, $C1859))</f>
        <v>0</v>
      </c>
      <c r="V1859">
        <f>IF('III. New Locations'!V1858 = "Unknown", $C1859, 0)</f>
        <v>0</v>
      </c>
      <c r="W1859">
        <f>IF(LEN('III. New Locations'!W1858)&gt;1, 0, IF(V1859 = 0, 0, $C1859))</f>
        <v>0</v>
      </c>
      <c r="X1859" t="str">
        <f>'III. New Locations'!X1858</f>
        <v>Unknown</v>
      </c>
      <c r="Y1859">
        <f>IF(ISNUMBER('III. New Locations'!Y1858) = TRUE, IF('III. New Locations'!Y1858 &gt;= 1400, IF('III. New Locations'!Y1858 &lt;=2100, 0, $C1859), $C1859), $C1859)</f>
        <v>0</v>
      </c>
      <c r="Z1859">
        <f>IF(ISNUMBER('III. New Locations'!Z1858) = TRUE, IF('III. New Locations'!Z1858 &gt;= 1400, IF('III. New Locations'!Z1858 &lt;=2100, 0, $C1859), $C1859), $C1859)</f>
        <v>0</v>
      </c>
      <c r="AA1859">
        <f>IF(ISNUMBER('III. New Locations'!AA1858) = TRUE, IF('III. New Locations'!AA1858 &gt;= 1400, IF('III. New Locations'!AA1858 &lt;=2100, 0, $C1859), $C1859), $C1859)</f>
        <v>0</v>
      </c>
      <c r="AC1859">
        <f>IF(ISNUMBER('III. New Locations'!AC1858) = TRUE, IF('III. New Locations'!AC1858 &gt;= 0, IF('III. New Locations'!AC1858 &lt;=1, 0,$C1859),$C1859), $C1859)</f>
        <v>0</v>
      </c>
    </row>
    <row r="1860" spans="1:29">
      <c r="A1860">
        <f>'III. New Locations'!A1859</f>
        <v>1857</v>
      </c>
      <c r="C1860" s="4">
        <f>IF(LEN('III. New Locations'!C1859) &gt; 2, 1, 0)</f>
        <v>0</v>
      </c>
      <c r="E1860">
        <f>IF(LEN('III. New Locations'!E1859) = 2, IF('III. New Locations'!E1859 = "--", $C1860, 0), $C1860)</f>
        <v>0</v>
      </c>
      <c r="F1860">
        <f>IF(LEN('III. New Locations'!F1859) &gt; 4, 0, $C1860)</f>
        <v>0</v>
      </c>
      <c r="G1860">
        <f>IF(ISNUMBER('III. New Locations'!G1859) = TRUE, 0, $C1860)</f>
        <v>0</v>
      </c>
      <c r="H1860">
        <f>IF(ISNUMBER('III. New Locations'!H1859) = TRUE, 0, $C1860)</f>
        <v>0</v>
      </c>
      <c r="I1860">
        <f>IF(ISNUMBER('III. New Locations'!I1859) = TRUE, 0, $C1860)</f>
        <v>0</v>
      </c>
      <c r="J1860">
        <f>IF(ISNUMBER('III. New Locations'!J1859) = TRUE, 0, $C1860)</f>
        <v>0</v>
      </c>
      <c r="K1860">
        <f>IF(ISNUMBER('III. New Locations'!K1859) = TRUE, 0,$C1860)</f>
        <v>0</v>
      </c>
      <c r="M1860">
        <f>IF(ISNUMBER('III. New Locations'!M1859) = TRUE, 0,$C1860)</f>
        <v>0</v>
      </c>
      <c r="O1860">
        <f>IF(ISNUMBER('III. New Locations'!O1859) = TRUE, 0, $C1860)</f>
        <v>0</v>
      </c>
      <c r="P1860">
        <f>IF(ISNUMBER('III. New Locations'!P1859) = TRUE, 0, $C1860)</f>
        <v>0</v>
      </c>
      <c r="Q1860">
        <f>IF(ISNUMBER('III. New Locations'!Q1859) = TRUE, 0, $C1860)</f>
        <v>0</v>
      </c>
      <c r="R1860">
        <f>IF(ISNUMBER('III. New Locations'!R1859) = TRUE, IF('III. New Locations'!R1859 &gt;= 0, IF('III. New Locations'!R1859 &lt;=1, 0, $C1860),$C1860),$C1860)</f>
        <v>0</v>
      </c>
      <c r="S1860">
        <f>IF(ISNUMBER('III. New Locations'!S1859) = TRUE, IF('III. New Locations'!S1859 &gt;= 0, IF('III. New Locations'!S1859 &lt;=1, 0, $C1860), $C1860), $C1860)</f>
        <v>0</v>
      </c>
      <c r="T1860">
        <f>IF('III. New Locations'!T1859 = "-Unknown-", $C1860, 0)</f>
        <v>0</v>
      </c>
      <c r="U1860">
        <f>IF(LEN('III. New Locations'!U1859)&gt;1, 0, IF(T1860 = 0, 0, $C1860))</f>
        <v>0</v>
      </c>
      <c r="V1860">
        <f>IF('III. New Locations'!V1859 = "Unknown", $C1860, 0)</f>
        <v>0</v>
      </c>
      <c r="W1860">
        <f>IF(LEN('III. New Locations'!W1859)&gt;1, 0, IF(V1860 = 0, 0, $C1860))</f>
        <v>0</v>
      </c>
      <c r="X1860" t="str">
        <f>'III. New Locations'!X1859</f>
        <v>Unknown</v>
      </c>
      <c r="Y1860">
        <f>IF(ISNUMBER('III. New Locations'!Y1859) = TRUE, IF('III. New Locations'!Y1859 &gt;= 1400, IF('III. New Locations'!Y1859 &lt;=2100, 0, $C1860), $C1860), $C1860)</f>
        <v>0</v>
      </c>
      <c r="Z1860">
        <f>IF(ISNUMBER('III. New Locations'!Z1859) = TRUE, IF('III. New Locations'!Z1859 &gt;= 1400, IF('III. New Locations'!Z1859 &lt;=2100, 0, $C1860), $C1860), $C1860)</f>
        <v>0</v>
      </c>
      <c r="AA1860">
        <f>IF(ISNUMBER('III. New Locations'!AA1859) = TRUE, IF('III. New Locations'!AA1859 &gt;= 1400, IF('III. New Locations'!AA1859 &lt;=2100, 0, $C1860), $C1860), $C1860)</f>
        <v>0</v>
      </c>
      <c r="AC1860">
        <f>IF(ISNUMBER('III. New Locations'!AC1859) = TRUE, IF('III. New Locations'!AC1859 &gt;= 0, IF('III. New Locations'!AC1859 &lt;=1, 0,$C1860),$C1860), $C1860)</f>
        <v>0</v>
      </c>
    </row>
    <row r="1861" spans="1:29">
      <c r="A1861">
        <f>'III. New Locations'!A1860</f>
        <v>1858</v>
      </c>
      <c r="C1861" s="4">
        <f>IF(LEN('III. New Locations'!C1860) &gt; 2, 1, 0)</f>
        <v>0</v>
      </c>
      <c r="E1861">
        <f>IF(LEN('III. New Locations'!E1860) = 2, IF('III. New Locations'!E1860 = "--", $C1861, 0), $C1861)</f>
        <v>0</v>
      </c>
      <c r="F1861">
        <f>IF(LEN('III. New Locations'!F1860) &gt; 4, 0, $C1861)</f>
        <v>0</v>
      </c>
      <c r="G1861">
        <f>IF(ISNUMBER('III. New Locations'!G1860) = TRUE, 0, $C1861)</f>
        <v>0</v>
      </c>
      <c r="H1861">
        <f>IF(ISNUMBER('III. New Locations'!H1860) = TRUE, 0, $C1861)</f>
        <v>0</v>
      </c>
      <c r="I1861">
        <f>IF(ISNUMBER('III. New Locations'!I1860) = TRUE, 0, $C1861)</f>
        <v>0</v>
      </c>
      <c r="J1861">
        <f>IF(ISNUMBER('III. New Locations'!J1860) = TRUE, 0, $C1861)</f>
        <v>0</v>
      </c>
      <c r="K1861">
        <f>IF(ISNUMBER('III. New Locations'!K1860) = TRUE, 0,$C1861)</f>
        <v>0</v>
      </c>
      <c r="M1861">
        <f>IF(ISNUMBER('III. New Locations'!M1860) = TRUE, 0,$C1861)</f>
        <v>0</v>
      </c>
      <c r="O1861">
        <f>IF(ISNUMBER('III. New Locations'!O1860) = TRUE, 0, $C1861)</f>
        <v>0</v>
      </c>
      <c r="P1861">
        <f>IF(ISNUMBER('III. New Locations'!P1860) = TRUE, 0, $C1861)</f>
        <v>0</v>
      </c>
      <c r="Q1861">
        <f>IF(ISNUMBER('III. New Locations'!Q1860) = TRUE, 0, $C1861)</f>
        <v>0</v>
      </c>
      <c r="R1861">
        <f>IF(ISNUMBER('III. New Locations'!R1860) = TRUE, IF('III. New Locations'!R1860 &gt;= 0, IF('III. New Locations'!R1860 &lt;=1, 0, $C1861),$C1861),$C1861)</f>
        <v>0</v>
      </c>
      <c r="S1861">
        <f>IF(ISNUMBER('III. New Locations'!S1860) = TRUE, IF('III. New Locations'!S1860 &gt;= 0, IF('III. New Locations'!S1860 &lt;=1, 0, $C1861), $C1861), $C1861)</f>
        <v>0</v>
      </c>
      <c r="T1861">
        <f>IF('III. New Locations'!T1860 = "-Unknown-", $C1861, 0)</f>
        <v>0</v>
      </c>
      <c r="U1861">
        <f>IF(LEN('III. New Locations'!U1860)&gt;1, 0, IF(T1861 = 0, 0, $C1861))</f>
        <v>0</v>
      </c>
      <c r="V1861">
        <f>IF('III. New Locations'!V1860 = "Unknown", $C1861, 0)</f>
        <v>0</v>
      </c>
      <c r="W1861">
        <f>IF(LEN('III. New Locations'!W1860)&gt;1, 0, IF(V1861 = 0, 0, $C1861))</f>
        <v>0</v>
      </c>
      <c r="X1861" t="str">
        <f>'III. New Locations'!X1860</f>
        <v>Unknown</v>
      </c>
      <c r="Y1861">
        <f>IF(ISNUMBER('III. New Locations'!Y1860) = TRUE, IF('III. New Locations'!Y1860 &gt;= 1400, IF('III. New Locations'!Y1860 &lt;=2100, 0, $C1861), $C1861), $C1861)</f>
        <v>0</v>
      </c>
      <c r="Z1861">
        <f>IF(ISNUMBER('III. New Locations'!Z1860) = TRUE, IF('III. New Locations'!Z1860 &gt;= 1400, IF('III. New Locations'!Z1860 &lt;=2100, 0, $C1861), $C1861), $C1861)</f>
        <v>0</v>
      </c>
      <c r="AA1861">
        <f>IF(ISNUMBER('III. New Locations'!AA1860) = TRUE, IF('III. New Locations'!AA1860 &gt;= 1400, IF('III. New Locations'!AA1860 &lt;=2100, 0, $C1861), $C1861), $C1861)</f>
        <v>0</v>
      </c>
      <c r="AC1861">
        <f>IF(ISNUMBER('III. New Locations'!AC1860) = TRUE, IF('III. New Locations'!AC1860 &gt;= 0, IF('III. New Locations'!AC1860 &lt;=1, 0,$C1861),$C1861), $C1861)</f>
        <v>0</v>
      </c>
    </row>
    <row r="1862" spans="1:29">
      <c r="A1862">
        <f>'III. New Locations'!A1861</f>
        <v>1859</v>
      </c>
      <c r="C1862" s="4">
        <f>IF(LEN('III. New Locations'!C1861) &gt; 2, 1, 0)</f>
        <v>0</v>
      </c>
      <c r="E1862">
        <f>IF(LEN('III. New Locations'!E1861) = 2, IF('III. New Locations'!E1861 = "--", $C1862, 0), $C1862)</f>
        <v>0</v>
      </c>
      <c r="F1862">
        <f>IF(LEN('III. New Locations'!F1861) &gt; 4, 0, $C1862)</f>
        <v>0</v>
      </c>
      <c r="G1862">
        <f>IF(ISNUMBER('III. New Locations'!G1861) = TRUE, 0, $C1862)</f>
        <v>0</v>
      </c>
      <c r="H1862">
        <f>IF(ISNUMBER('III. New Locations'!H1861) = TRUE, 0, $C1862)</f>
        <v>0</v>
      </c>
      <c r="I1862">
        <f>IF(ISNUMBER('III. New Locations'!I1861) = TRUE, 0, $C1862)</f>
        <v>0</v>
      </c>
      <c r="J1862">
        <f>IF(ISNUMBER('III. New Locations'!J1861) = TRUE, 0, $C1862)</f>
        <v>0</v>
      </c>
      <c r="K1862">
        <f>IF(ISNUMBER('III. New Locations'!K1861) = TRUE, 0,$C1862)</f>
        <v>0</v>
      </c>
      <c r="M1862">
        <f>IF(ISNUMBER('III. New Locations'!M1861) = TRUE, 0,$C1862)</f>
        <v>0</v>
      </c>
      <c r="O1862">
        <f>IF(ISNUMBER('III. New Locations'!O1861) = TRUE, 0, $C1862)</f>
        <v>0</v>
      </c>
      <c r="P1862">
        <f>IF(ISNUMBER('III. New Locations'!P1861) = TRUE, 0, $C1862)</f>
        <v>0</v>
      </c>
      <c r="Q1862">
        <f>IF(ISNUMBER('III. New Locations'!Q1861) = TRUE, 0, $C1862)</f>
        <v>0</v>
      </c>
      <c r="R1862">
        <f>IF(ISNUMBER('III. New Locations'!R1861) = TRUE, IF('III. New Locations'!R1861 &gt;= 0, IF('III. New Locations'!R1861 &lt;=1, 0, $C1862),$C1862),$C1862)</f>
        <v>0</v>
      </c>
      <c r="S1862">
        <f>IF(ISNUMBER('III. New Locations'!S1861) = TRUE, IF('III. New Locations'!S1861 &gt;= 0, IF('III. New Locations'!S1861 &lt;=1, 0, $C1862), $C1862), $C1862)</f>
        <v>0</v>
      </c>
      <c r="T1862">
        <f>IF('III. New Locations'!T1861 = "-Unknown-", $C1862, 0)</f>
        <v>0</v>
      </c>
      <c r="U1862">
        <f>IF(LEN('III. New Locations'!U1861)&gt;1, 0, IF(T1862 = 0, 0, $C1862))</f>
        <v>0</v>
      </c>
      <c r="V1862">
        <f>IF('III. New Locations'!V1861 = "Unknown", $C1862, 0)</f>
        <v>0</v>
      </c>
      <c r="W1862">
        <f>IF(LEN('III. New Locations'!W1861)&gt;1, 0, IF(V1862 = 0, 0, $C1862))</f>
        <v>0</v>
      </c>
      <c r="X1862" t="str">
        <f>'III. New Locations'!X1861</f>
        <v>Unknown</v>
      </c>
      <c r="Y1862">
        <f>IF(ISNUMBER('III. New Locations'!Y1861) = TRUE, IF('III. New Locations'!Y1861 &gt;= 1400, IF('III. New Locations'!Y1861 &lt;=2100, 0, $C1862), $C1862), $C1862)</f>
        <v>0</v>
      </c>
      <c r="Z1862">
        <f>IF(ISNUMBER('III. New Locations'!Z1861) = TRUE, IF('III. New Locations'!Z1861 &gt;= 1400, IF('III. New Locations'!Z1861 &lt;=2100, 0, $C1862), $C1862), $C1862)</f>
        <v>0</v>
      </c>
      <c r="AA1862">
        <f>IF(ISNUMBER('III. New Locations'!AA1861) = TRUE, IF('III. New Locations'!AA1861 &gt;= 1400, IF('III. New Locations'!AA1861 &lt;=2100, 0, $C1862), $C1862), $C1862)</f>
        <v>0</v>
      </c>
      <c r="AC1862">
        <f>IF(ISNUMBER('III. New Locations'!AC1861) = TRUE, IF('III. New Locations'!AC1861 &gt;= 0, IF('III. New Locations'!AC1861 &lt;=1, 0,$C1862),$C1862), $C1862)</f>
        <v>0</v>
      </c>
    </row>
    <row r="1863" spans="1:29">
      <c r="A1863">
        <f>'III. New Locations'!A1862</f>
        <v>1860</v>
      </c>
      <c r="C1863" s="4">
        <f>IF(LEN('III. New Locations'!C1862) &gt; 2, 1, 0)</f>
        <v>0</v>
      </c>
      <c r="E1863">
        <f>IF(LEN('III. New Locations'!E1862) = 2, IF('III. New Locations'!E1862 = "--", $C1863, 0), $C1863)</f>
        <v>0</v>
      </c>
      <c r="F1863">
        <f>IF(LEN('III. New Locations'!F1862) &gt; 4, 0, $C1863)</f>
        <v>0</v>
      </c>
      <c r="G1863">
        <f>IF(ISNUMBER('III. New Locations'!G1862) = TRUE, 0, $C1863)</f>
        <v>0</v>
      </c>
      <c r="H1863">
        <f>IF(ISNUMBER('III. New Locations'!H1862) = TRUE, 0, $C1863)</f>
        <v>0</v>
      </c>
      <c r="I1863">
        <f>IF(ISNUMBER('III. New Locations'!I1862) = TRUE, 0, $C1863)</f>
        <v>0</v>
      </c>
      <c r="J1863">
        <f>IF(ISNUMBER('III. New Locations'!J1862) = TRUE, 0, $C1863)</f>
        <v>0</v>
      </c>
      <c r="K1863">
        <f>IF(ISNUMBER('III. New Locations'!K1862) = TRUE, 0,$C1863)</f>
        <v>0</v>
      </c>
      <c r="M1863">
        <f>IF(ISNUMBER('III. New Locations'!M1862) = TRUE, 0,$C1863)</f>
        <v>0</v>
      </c>
      <c r="O1863">
        <f>IF(ISNUMBER('III. New Locations'!O1862) = TRUE, 0, $C1863)</f>
        <v>0</v>
      </c>
      <c r="P1863">
        <f>IF(ISNUMBER('III. New Locations'!P1862) = TRUE, 0, $C1863)</f>
        <v>0</v>
      </c>
      <c r="Q1863">
        <f>IF(ISNUMBER('III. New Locations'!Q1862) = TRUE, 0, $C1863)</f>
        <v>0</v>
      </c>
      <c r="R1863">
        <f>IF(ISNUMBER('III. New Locations'!R1862) = TRUE, IF('III. New Locations'!R1862 &gt;= 0, IF('III. New Locations'!R1862 &lt;=1, 0, $C1863),$C1863),$C1863)</f>
        <v>0</v>
      </c>
      <c r="S1863">
        <f>IF(ISNUMBER('III. New Locations'!S1862) = TRUE, IF('III. New Locations'!S1862 &gt;= 0, IF('III. New Locations'!S1862 &lt;=1, 0, $C1863), $C1863), $C1863)</f>
        <v>0</v>
      </c>
      <c r="T1863">
        <f>IF('III. New Locations'!T1862 = "-Unknown-", $C1863, 0)</f>
        <v>0</v>
      </c>
      <c r="U1863">
        <f>IF(LEN('III. New Locations'!U1862)&gt;1, 0, IF(T1863 = 0, 0, $C1863))</f>
        <v>0</v>
      </c>
      <c r="V1863">
        <f>IF('III. New Locations'!V1862 = "Unknown", $C1863, 0)</f>
        <v>0</v>
      </c>
      <c r="W1863">
        <f>IF(LEN('III. New Locations'!W1862)&gt;1, 0, IF(V1863 = 0, 0, $C1863))</f>
        <v>0</v>
      </c>
      <c r="X1863" t="str">
        <f>'III. New Locations'!X1862</f>
        <v>Unknown</v>
      </c>
      <c r="Y1863">
        <f>IF(ISNUMBER('III. New Locations'!Y1862) = TRUE, IF('III. New Locations'!Y1862 &gt;= 1400, IF('III. New Locations'!Y1862 &lt;=2100, 0, $C1863), $C1863), $C1863)</f>
        <v>0</v>
      </c>
      <c r="Z1863">
        <f>IF(ISNUMBER('III. New Locations'!Z1862) = TRUE, IF('III. New Locations'!Z1862 &gt;= 1400, IF('III. New Locations'!Z1862 &lt;=2100, 0, $C1863), $C1863), $C1863)</f>
        <v>0</v>
      </c>
      <c r="AA1863">
        <f>IF(ISNUMBER('III. New Locations'!AA1862) = TRUE, IF('III. New Locations'!AA1862 &gt;= 1400, IF('III. New Locations'!AA1862 &lt;=2100, 0, $C1863), $C1863), $C1863)</f>
        <v>0</v>
      </c>
      <c r="AC1863">
        <f>IF(ISNUMBER('III. New Locations'!AC1862) = TRUE, IF('III. New Locations'!AC1862 &gt;= 0, IF('III. New Locations'!AC1862 &lt;=1, 0,$C1863),$C1863), $C1863)</f>
        <v>0</v>
      </c>
    </row>
    <row r="1864" spans="1:29">
      <c r="A1864">
        <f>'III. New Locations'!A1863</f>
        <v>1861</v>
      </c>
      <c r="C1864" s="4">
        <f>IF(LEN('III. New Locations'!C1863) &gt; 2, 1, 0)</f>
        <v>0</v>
      </c>
      <c r="E1864">
        <f>IF(LEN('III. New Locations'!E1863) = 2, IF('III. New Locations'!E1863 = "--", $C1864, 0), $C1864)</f>
        <v>0</v>
      </c>
      <c r="F1864">
        <f>IF(LEN('III. New Locations'!F1863) &gt; 4, 0, $C1864)</f>
        <v>0</v>
      </c>
      <c r="G1864">
        <f>IF(ISNUMBER('III. New Locations'!G1863) = TRUE, 0, $C1864)</f>
        <v>0</v>
      </c>
      <c r="H1864">
        <f>IF(ISNUMBER('III. New Locations'!H1863) = TRUE, 0, $C1864)</f>
        <v>0</v>
      </c>
      <c r="I1864">
        <f>IF(ISNUMBER('III. New Locations'!I1863) = TRUE, 0, $C1864)</f>
        <v>0</v>
      </c>
      <c r="J1864">
        <f>IF(ISNUMBER('III. New Locations'!J1863) = TRUE, 0, $C1864)</f>
        <v>0</v>
      </c>
      <c r="K1864">
        <f>IF(ISNUMBER('III. New Locations'!K1863) = TRUE, 0,$C1864)</f>
        <v>0</v>
      </c>
      <c r="M1864">
        <f>IF(ISNUMBER('III. New Locations'!M1863) = TRUE, 0,$C1864)</f>
        <v>0</v>
      </c>
      <c r="O1864">
        <f>IF(ISNUMBER('III. New Locations'!O1863) = TRUE, 0, $C1864)</f>
        <v>0</v>
      </c>
      <c r="P1864">
        <f>IF(ISNUMBER('III. New Locations'!P1863) = TRUE, 0, $C1864)</f>
        <v>0</v>
      </c>
      <c r="Q1864">
        <f>IF(ISNUMBER('III. New Locations'!Q1863) = TRUE, 0, $C1864)</f>
        <v>0</v>
      </c>
      <c r="R1864">
        <f>IF(ISNUMBER('III. New Locations'!R1863) = TRUE, IF('III. New Locations'!R1863 &gt;= 0, IF('III. New Locations'!R1863 &lt;=1, 0, $C1864),$C1864),$C1864)</f>
        <v>0</v>
      </c>
      <c r="S1864">
        <f>IF(ISNUMBER('III. New Locations'!S1863) = TRUE, IF('III. New Locations'!S1863 &gt;= 0, IF('III. New Locations'!S1863 &lt;=1, 0, $C1864), $C1864), $C1864)</f>
        <v>0</v>
      </c>
      <c r="T1864">
        <f>IF('III. New Locations'!T1863 = "-Unknown-", $C1864, 0)</f>
        <v>0</v>
      </c>
      <c r="U1864">
        <f>IF(LEN('III. New Locations'!U1863)&gt;1, 0, IF(T1864 = 0, 0, $C1864))</f>
        <v>0</v>
      </c>
      <c r="V1864">
        <f>IF('III. New Locations'!V1863 = "Unknown", $C1864, 0)</f>
        <v>0</v>
      </c>
      <c r="W1864">
        <f>IF(LEN('III. New Locations'!W1863)&gt;1, 0, IF(V1864 = 0, 0, $C1864))</f>
        <v>0</v>
      </c>
      <c r="X1864" t="str">
        <f>'III. New Locations'!X1863</f>
        <v>Unknown</v>
      </c>
      <c r="Y1864">
        <f>IF(ISNUMBER('III. New Locations'!Y1863) = TRUE, IF('III. New Locations'!Y1863 &gt;= 1400, IF('III. New Locations'!Y1863 &lt;=2100, 0, $C1864), $C1864), $C1864)</f>
        <v>0</v>
      </c>
      <c r="Z1864">
        <f>IF(ISNUMBER('III. New Locations'!Z1863) = TRUE, IF('III. New Locations'!Z1863 &gt;= 1400, IF('III. New Locations'!Z1863 &lt;=2100, 0, $C1864), $C1864), $C1864)</f>
        <v>0</v>
      </c>
      <c r="AA1864">
        <f>IF(ISNUMBER('III. New Locations'!AA1863) = TRUE, IF('III. New Locations'!AA1863 &gt;= 1400, IF('III. New Locations'!AA1863 &lt;=2100, 0, $C1864), $C1864), $C1864)</f>
        <v>0</v>
      </c>
      <c r="AC1864">
        <f>IF(ISNUMBER('III. New Locations'!AC1863) = TRUE, IF('III. New Locations'!AC1863 &gt;= 0, IF('III. New Locations'!AC1863 &lt;=1, 0,$C1864),$C1864), $C1864)</f>
        <v>0</v>
      </c>
    </row>
    <row r="1865" spans="1:29">
      <c r="A1865">
        <f>'III. New Locations'!A1864</f>
        <v>1862</v>
      </c>
      <c r="C1865" s="4">
        <f>IF(LEN('III. New Locations'!C1864) &gt; 2, 1, 0)</f>
        <v>0</v>
      </c>
      <c r="E1865">
        <f>IF(LEN('III. New Locations'!E1864) = 2, IF('III. New Locations'!E1864 = "--", $C1865, 0), $C1865)</f>
        <v>0</v>
      </c>
      <c r="F1865">
        <f>IF(LEN('III. New Locations'!F1864) &gt; 4, 0, $C1865)</f>
        <v>0</v>
      </c>
      <c r="G1865">
        <f>IF(ISNUMBER('III. New Locations'!G1864) = TRUE, 0, $C1865)</f>
        <v>0</v>
      </c>
      <c r="H1865">
        <f>IF(ISNUMBER('III. New Locations'!H1864) = TRUE, 0, $C1865)</f>
        <v>0</v>
      </c>
      <c r="I1865">
        <f>IF(ISNUMBER('III. New Locations'!I1864) = TRUE, 0, $C1865)</f>
        <v>0</v>
      </c>
      <c r="J1865">
        <f>IF(ISNUMBER('III. New Locations'!J1864) = TRUE, 0, $C1865)</f>
        <v>0</v>
      </c>
      <c r="K1865">
        <f>IF(ISNUMBER('III. New Locations'!K1864) = TRUE, 0,$C1865)</f>
        <v>0</v>
      </c>
      <c r="M1865">
        <f>IF(ISNUMBER('III. New Locations'!M1864) = TRUE, 0,$C1865)</f>
        <v>0</v>
      </c>
      <c r="O1865">
        <f>IF(ISNUMBER('III. New Locations'!O1864) = TRUE, 0, $C1865)</f>
        <v>0</v>
      </c>
      <c r="P1865">
        <f>IF(ISNUMBER('III. New Locations'!P1864) = TRUE, 0, $C1865)</f>
        <v>0</v>
      </c>
      <c r="Q1865">
        <f>IF(ISNUMBER('III. New Locations'!Q1864) = TRUE, 0, $C1865)</f>
        <v>0</v>
      </c>
      <c r="R1865">
        <f>IF(ISNUMBER('III. New Locations'!R1864) = TRUE, IF('III. New Locations'!R1864 &gt;= 0, IF('III. New Locations'!R1864 &lt;=1, 0, $C1865),$C1865),$C1865)</f>
        <v>0</v>
      </c>
      <c r="S1865">
        <f>IF(ISNUMBER('III. New Locations'!S1864) = TRUE, IF('III. New Locations'!S1864 &gt;= 0, IF('III. New Locations'!S1864 &lt;=1, 0, $C1865), $C1865), $C1865)</f>
        <v>0</v>
      </c>
      <c r="T1865">
        <f>IF('III. New Locations'!T1864 = "-Unknown-", $C1865, 0)</f>
        <v>0</v>
      </c>
      <c r="U1865">
        <f>IF(LEN('III. New Locations'!U1864)&gt;1, 0, IF(T1865 = 0, 0, $C1865))</f>
        <v>0</v>
      </c>
      <c r="V1865">
        <f>IF('III. New Locations'!V1864 = "Unknown", $C1865, 0)</f>
        <v>0</v>
      </c>
      <c r="W1865">
        <f>IF(LEN('III. New Locations'!W1864)&gt;1, 0, IF(V1865 = 0, 0, $C1865))</f>
        <v>0</v>
      </c>
      <c r="X1865" t="str">
        <f>'III. New Locations'!X1864</f>
        <v>Unknown</v>
      </c>
      <c r="Y1865">
        <f>IF(ISNUMBER('III. New Locations'!Y1864) = TRUE, IF('III. New Locations'!Y1864 &gt;= 1400, IF('III. New Locations'!Y1864 &lt;=2100, 0, $C1865), $C1865), $C1865)</f>
        <v>0</v>
      </c>
      <c r="Z1865">
        <f>IF(ISNUMBER('III. New Locations'!Z1864) = TRUE, IF('III. New Locations'!Z1864 &gt;= 1400, IF('III. New Locations'!Z1864 &lt;=2100, 0, $C1865), $C1865), $C1865)</f>
        <v>0</v>
      </c>
      <c r="AA1865">
        <f>IF(ISNUMBER('III. New Locations'!AA1864) = TRUE, IF('III. New Locations'!AA1864 &gt;= 1400, IF('III. New Locations'!AA1864 &lt;=2100, 0, $C1865), $C1865), $C1865)</f>
        <v>0</v>
      </c>
      <c r="AC1865">
        <f>IF(ISNUMBER('III. New Locations'!AC1864) = TRUE, IF('III. New Locations'!AC1864 &gt;= 0, IF('III. New Locations'!AC1864 &lt;=1, 0,$C1865),$C1865), $C1865)</f>
        <v>0</v>
      </c>
    </row>
    <row r="1866" spans="1:29">
      <c r="A1866">
        <f>'III. New Locations'!A1865</f>
        <v>1863</v>
      </c>
      <c r="C1866" s="4">
        <f>IF(LEN('III. New Locations'!C1865) &gt; 2, 1, 0)</f>
        <v>0</v>
      </c>
      <c r="E1866">
        <f>IF(LEN('III. New Locations'!E1865) = 2, IF('III. New Locations'!E1865 = "--", $C1866, 0), $C1866)</f>
        <v>0</v>
      </c>
      <c r="F1866">
        <f>IF(LEN('III. New Locations'!F1865) &gt; 4, 0, $C1866)</f>
        <v>0</v>
      </c>
      <c r="G1866">
        <f>IF(ISNUMBER('III. New Locations'!G1865) = TRUE, 0, $C1866)</f>
        <v>0</v>
      </c>
      <c r="H1866">
        <f>IF(ISNUMBER('III. New Locations'!H1865) = TRUE, 0, $C1866)</f>
        <v>0</v>
      </c>
      <c r="I1866">
        <f>IF(ISNUMBER('III. New Locations'!I1865) = TRUE, 0, $C1866)</f>
        <v>0</v>
      </c>
      <c r="J1866">
        <f>IF(ISNUMBER('III. New Locations'!J1865) = TRUE, 0, $C1866)</f>
        <v>0</v>
      </c>
      <c r="K1866">
        <f>IF(ISNUMBER('III. New Locations'!K1865) = TRUE, 0,$C1866)</f>
        <v>0</v>
      </c>
      <c r="M1866">
        <f>IF(ISNUMBER('III. New Locations'!M1865) = TRUE, 0,$C1866)</f>
        <v>0</v>
      </c>
      <c r="O1866">
        <f>IF(ISNUMBER('III. New Locations'!O1865) = TRUE, 0, $C1866)</f>
        <v>0</v>
      </c>
      <c r="P1866">
        <f>IF(ISNUMBER('III. New Locations'!P1865) = TRUE, 0, $C1866)</f>
        <v>0</v>
      </c>
      <c r="Q1866">
        <f>IF(ISNUMBER('III. New Locations'!Q1865) = TRUE, 0, $C1866)</f>
        <v>0</v>
      </c>
      <c r="R1866">
        <f>IF(ISNUMBER('III. New Locations'!R1865) = TRUE, IF('III. New Locations'!R1865 &gt;= 0, IF('III. New Locations'!R1865 &lt;=1, 0, $C1866),$C1866),$C1866)</f>
        <v>0</v>
      </c>
      <c r="S1866">
        <f>IF(ISNUMBER('III. New Locations'!S1865) = TRUE, IF('III. New Locations'!S1865 &gt;= 0, IF('III. New Locations'!S1865 &lt;=1, 0, $C1866), $C1866), $C1866)</f>
        <v>0</v>
      </c>
      <c r="T1866">
        <f>IF('III. New Locations'!T1865 = "-Unknown-", $C1866, 0)</f>
        <v>0</v>
      </c>
      <c r="U1866">
        <f>IF(LEN('III. New Locations'!U1865)&gt;1, 0, IF(T1866 = 0, 0, $C1866))</f>
        <v>0</v>
      </c>
      <c r="V1866">
        <f>IF('III. New Locations'!V1865 = "Unknown", $C1866, 0)</f>
        <v>0</v>
      </c>
      <c r="W1866">
        <f>IF(LEN('III. New Locations'!W1865)&gt;1, 0, IF(V1866 = 0, 0, $C1866))</f>
        <v>0</v>
      </c>
      <c r="X1866" t="str">
        <f>'III. New Locations'!X1865</f>
        <v>Unknown</v>
      </c>
      <c r="Y1866">
        <f>IF(ISNUMBER('III. New Locations'!Y1865) = TRUE, IF('III. New Locations'!Y1865 &gt;= 1400, IF('III. New Locations'!Y1865 &lt;=2100, 0, $C1866), $C1866), $C1866)</f>
        <v>0</v>
      </c>
      <c r="Z1866">
        <f>IF(ISNUMBER('III. New Locations'!Z1865) = TRUE, IF('III. New Locations'!Z1865 &gt;= 1400, IF('III. New Locations'!Z1865 &lt;=2100, 0, $C1866), $C1866), $C1866)</f>
        <v>0</v>
      </c>
      <c r="AA1866">
        <f>IF(ISNUMBER('III. New Locations'!AA1865) = TRUE, IF('III. New Locations'!AA1865 &gt;= 1400, IF('III. New Locations'!AA1865 &lt;=2100, 0, $C1866), $C1866), $C1866)</f>
        <v>0</v>
      </c>
      <c r="AC1866">
        <f>IF(ISNUMBER('III. New Locations'!AC1865) = TRUE, IF('III. New Locations'!AC1865 &gt;= 0, IF('III. New Locations'!AC1865 &lt;=1, 0,$C1866),$C1866), $C1866)</f>
        <v>0</v>
      </c>
    </row>
    <row r="1867" spans="1:29">
      <c r="A1867">
        <f>'III. New Locations'!A1866</f>
        <v>1864</v>
      </c>
      <c r="C1867" s="4">
        <f>IF(LEN('III. New Locations'!C1866) &gt; 2, 1, 0)</f>
        <v>0</v>
      </c>
      <c r="E1867">
        <f>IF(LEN('III. New Locations'!E1866) = 2, IF('III. New Locations'!E1866 = "--", $C1867, 0), $C1867)</f>
        <v>0</v>
      </c>
      <c r="F1867">
        <f>IF(LEN('III. New Locations'!F1866) &gt; 4, 0, $C1867)</f>
        <v>0</v>
      </c>
      <c r="G1867">
        <f>IF(ISNUMBER('III. New Locations'!G1866) = TRUE, 0, $C1867)</f>
        <v>0</v>
      </c>
      <c r="H1867">
        <f>IF(ISNUMBER('III. New Locations'!H1866) = TRUE, 0, $C1867)</f>
        <v>0</v>
      </c>
      <c r="I1867">
        <f>IF(ISNUMBER('III. New Locations'!I1866) = TRUE, 0, $C1867)</f>
        <v>0</v>
      </c>
      <c r="J1867">
        <f>IF(ISNUMBER('III. New Locations'!J1866) = TRUE, 0, $C1867)</f>
        <v>0</v>
      </c>
      <c r="K1867">
        <f>IF(ISNUMBER('III. New Locations'!K1866) = TRUE, 0,$C1867)</f>
        <v>0</v>
      </c>
      <c r="M1867">
        <f>IF(ISNUMBER('III. New Locations'!M1866) = TRUE, 0,$C1867)</f>
        <v>0</v>
      </c>
      <c r="O1867">
        <f>IF(ISNUMBER('III. New Locations'!O1866) = TRUE, 0, $C1867)</f>
        <v>0</v>
      </c>
      <c r="P1867">
        <f>IF(ISNUMBER('III. New Locations'!P1866) = TRUE, 0, $C1867)</f>
        <v>0</v>
      </c>
      <c r="Q1867">
        <f>IF(ISNUMBER('III. New Locations'!Q1866) = TRUE, 0, $C1867)</f>
        <v>0</v>
      </c>
      <c r="R1867">
        <f>IF(ISNUMBER('III. New Locations'!R1866) = TRUE, IF('III. New Locations'!R1866 &gt;= 0, IF('III. New Locations'!R1866 &lt;=1, 0, $C1867),$C1867),$C1867)</f>
        <v>0</v>
      </c>
      <c r="S1867">
        <f>IF(ISNUMBER('III. New Locations'!S1866) = TRUE, IF('III. New Locations'!S1866 &gt;= 0, IF('III. New Locations'!S1866 &lt;=1, 0, $C1867), $C1867), $C1867)</f>
        <v>0</v>
      </c>
      <c r="T1867">
        <f>IF('III. New Locations'!T1866 = "-Unknown-", $C1867, 0)</f>
        <v>0</v>
      </c>
      <c r="U1867">
        <f>IF(LEN('III. New Locations'!U1866)&gt;1, 0, IF(T1867 = 0, 0, $C1867))</f>
        <v>0</v>
      </c>
      <c r="V1867">
        <f>IF('III. New Locations'!V1866 = "Unknown", $C1867, 0)</f>
        <v>0</v>
      </c>
      <c r="W1867">
        <f>IF(LEN('III. New Locations'!W1866)&gt;1, 0, IF(V1867 = 0, 0, $C1867))</f>
        <v>0</v>
      </c>
      <c r="X1867" t="str">
        <f>'III. New Locations'!X1866</f>
        <v>Unknown</v>
      </c>
      <c r="Y1867">
        <f>IF(ISNUMBER('III. New Locations'!Y1866) = TRUE, IF('III. New Locations'!Y1866 &gt;= 1400, IF('III. New Locations'!Y1866 &lt;=2100, 0, $C1867), $C1867), $C1867)</f>
        <v>0</v>
      </c>
      <c r="Z1867">
        <f>IF(ISNUMBER('III. New Locations'!Z1866) = TRUE, IF('III. New Locations'!Z1866 &gt;= 1400, IF('III. New Locations'!Z1866 &lt;=2100, 0, $C1867), $C1867), $C1867)</f>
        <v>0</v>
      </c>
      <c r="AA1867">
        <f>IF(ISNUMBER('III. New Locations'!AA1866) = TRUE, IF('III. New Locations'!AA1866 &gt;= 1400, IF('III. New Locations'!AA1866 &lt;=2100, 0, $C1867), $C1867), $C1867)</f>
        <v>0</v>
      </c>
      <c r="AC1867">
        <f>IF(ISNUMBER('III. New Locations'!AC1866) = TRUE, IF('III. New Locations'!AC1866 &gt;= 0, IF('III. New Locations'!AC1866 &lt;=1, 0,$C1867),$C1867), $C1867)</f>
        <v>0</v>
      </c>
    </row>
    <row r="1868" spans="1:29">
      <c r="A1868">
        <f>'III. New Locations'!A1867</f>
        <v>1865</v>
      </c>
      <c r="C1868" s="4">
        <f>IF(LEN('III. New Locations'!C1867) &gt; 2, 1, 0)</f>
        <v>0</v>
      </c>
      <c r="E1868">
        <f>IF(LEN('III. New Locations'!E1867) = 2, IF('III. New Locations'!E1867 = "--", $C1868, 0), $C1868)</f>
        <v>0</v>
      </c>
      <c r="F1868">
        <f>IF(LEN('III. New Locations'!F1867) &gt; 4, 0, $C1868)</f>
        <v>0</v>
      </c>
      <c r="G1868">
        <f>IF(ISNUMBER('III. New Locations'!G1867) = TRUE, 0, $C1868)</f>
        <v>0</v>
      </c>
      <c r="H1868">
        <f>IF(ISNUMBER('III. New Locations'!H1867) = TRUE, 0, $C1868)</f>
        <v>0</v>
      </c>
      <c r="I1868">
        <f>IF(ISNUMBER('III. New Locations'!I1867) = TRUE, 0, $C1868)</f>
        <v>0</v>
      </c>
      <c r="J1868">
        <f>IF(ISNUMBER('III. New Locations'!J1867) = TRUE, 0, $C1868)</f>
        <v>0</v>
      </c>
      <c r="K1868">
        <f>IF(ISNUMBER('III. New Locations'!K1867) = TRUE, 0,$C1868)</f>
        <v>0</v>
      </c>
      <c r="M1868">
        <f>IF(ISNUMBER('III. New Locations'!M1867) = TRUE, 0,$C1868)</f>
        <v>0</v>
      </c>
      <c r="O1868">
        <f>IF(ISNUMBER('III. New Locations'!O1867) = TRUE, 0, $C1868)</f>
        <v>0</v>
      </c>
      <c r="P1868">
        <f>IF(ISNUMBER('III. New Locations'!P1867) = TRUE, 0, $C1868)</f>
        <v>0</v>
      </c>
      <c r="Q1868">
        <f>IF(ISNUMBER('III. New Locations'!Q1867) = TRUE, 0, $C1868)</f>
        <v>0</v>
      </c>
      <c r="R1868">
        <f>IF(ISNUMBER('III. New Locations'!R1867) = TRUE, IF('III. New Locations'!R1867 &gt;= 0, IF('III. New Locations'!R1867 &lt;=1, 0, $C1868),$C1868),$C1868)</f>
        <v>0</v>
      </c>
      <c r="S1868">
        <f>IF(ISNUMBER('III. New Locations'!S1867) = TRUE, IF('III. New Locations'!S1867 &gt;= 0, IF('III. New Locations'!S1867 &lt;=1, 0, $C1868), $C1868), $C1868)</f>
        <v>0</v>
      </c>
      <c r="T1868">
        <f>IF('III. New Locations'!T1867 = "-Unknown-", $C1868, 0)</f>
        <v>0</v>
      </c>
      <c r="U1868">
        <f>IF(LEN('III. New Locations'!U1867)&gt;1, 0, IF(T1868 = 0, 0, $C1868))</f>
        <v>0</v>
      </c>
      <c r="V1868">
        <f>IF('III. New Locations'!V1867 = "Unknown", $C1868, 0)</f>
        <v>0</v>
      </c>
      <c r="W1868">
        <f>IF(LEN('III. New Locations'!W1867)&gt;1, 0, IF(V1868 = 0, 0, $C1868))</f>
        <v>0</v>
      </c>
      <c r="X1868" t="str">
        <f>'III. New Locations'!X1867</f>
        <v>Unknown</v>
      </c>
      <c r="Y1868">
        <f>IF(ISNUMBER('III. New Locations'!Y1867) = TRUE, IF('III. New Locations'!Y1867 &gt;= 1400, IF('III. New Locations'!Y1867 &lt;=2100, 0, $C1868), $C1868), $C1868)</f>
        <v>0</v>
      </c>
      <c r="Z1868">
        <f>IF(ISNUMBER('III. New Locations'!Z1867) = TRUE, IF('III. New Locations'!Z1867 &gt;= 1400, IF('III. New Locations'!Z1867 &lt;=2100, 0, $C1868), $C1868), $C1868)</f>
        <v>0</v>
      </c>
      <c r="AA1868">
        <f>IF(ISNUMBER('III. New Locations'!AA1867) = TRUE, IF('III. New Locations'!AA1867 &gt;= 1400, IF('III. New Locations'!AA1867 &lt;=2100, 0, $C1868), $C1868), $C1868)</f>
        <v>0</v>
      </c>
      <c r="AC1868">
        <f>IF(ISNUMBER('III. New Locations'!AC1867) = TRUE, IF('III. New Locations'!AC1867 &gt;= 0, IF('III. New Locations'!AC1867 &lt;=1, 0,$C1868),$C1868), $C1868)</f>
        <v>0</v>
      </c>
    </row>
    <row r="1869" spans="1:29">
      <c r="A1869">
        <f>'III. New Locations'!A1868</f>
        <v>1866</v>
      </c>
      <c r="C1869" s="4">
        <f>IF(LEN('III. New Locations'!C1868) &gt; 2, 1, 0)</f>
        <v>0</v>
      </c>
      <c r="E1869">
        <f>IF(LEN('III. New Locations'!E1868) = 2, IF('III. New Locations'!E1868 = "--", $C1869, 0), $C1869)</f>
        <v>0</v>
      </c>
      <c r="F1869">
        <f>IF(LEN('III. New Locations'!F1868) &gt; 4, 0, $C1869)</f>
        <v>0</v>
      </c>
      <c r="G1869">
        <f>IF(ISNUMBER('III. New Locations'!G1868) = TRUE, 0, $C1869)</f>
        <v>0</v>
      </c>
      <c r="H1869">
        <f>IF(ISNUMBER('III. New Locations'!H1868) = TRUE, 0, $C1869)</f>
        <v>0</v>
      </c>
      <c r="I1869">
        <f>IF(ISNUMBER('III. New Locations'!I1868) = TRUE, 0, $C1869)</f>
        <v>0</v>
      </c>
      <c r="J1869">
        <f>IF(ISNUMBER('III. New Locations'!J1868) = TRUE, 0, $C1869)</f>
        <v>0</v>
      </c>
      <c r="K1869">
        <f>IF(ISNUMBER('III. New Locations'!K1868) = TRUE, 0,$C1869)</f>
        <v>0</v>
      </c>
      <c r="M1869">
        <f>IF(ISNUMBER('III. New Locations'!M1868) = TRUE, 0,$C1869)</f>
        <v>0</v>
      </c>
      <c r="O1869">
        <f>IF(ISNUMBER('III. New Locations'!O1868) = TRUE, 0, $C1869)</f>
        <v>0</v>
      </c>
      <c r="P1869">
        <f>IF(ISNUMBER('III. New Locations'!P1868) = TRUE, 0, $C1869)</f>
        <v>0</v>
      </c>
      <c r="Q1869">
        <f>IF(ISNUMBER('III. New Locations'!Q1868) = TRUE, 0, $C1869)</f>
        <v>0</v>
      </c>
      <c r="R1869">
        <f>IF(ISNUMBER('III. New Locations'!R1868) = TRUE, IF('III. New Locations'!R1868 &gt;= 0, IF('III. New Locations'!R1868 &lt;=1, 0, $C1869),$C1869),$C1869)</f>
        <v>0</v>
      </c>
      <c r="S1869">
        <f>IF(ISNUMBER('III. New Locations'!S1868) = TRUE, IF('III. New Locations'!S1868 &gt;= 0, IF('III. New Locations'!S1868 &lt;=1, 0, $C1869), $C1869), $C1869)</f>
        <v>0</v>
      </c>
      <c r="T1869">
        <f>IF('III. New Locations'!T1868 = "-Unknown-", $C1869, 0)</f>
        <v>0</v>
      </c>
      <c r="U1869">
        <f>IF(LEN('III. New Locations'!U1868)&gt;1, 0, IF(T1869 = 0, 0, $C1869))</f>
        <v>0</v>
      </c>
      <c r="V1869">
        <f>IF('III. New Locations'!V1868 = "Unknown", $C1869, 0)</f>
        <v>0</v>
      </c>
      <c r="W1869">
        <f>IF(LEN('III. New Locations'!W1868)&gt;1, 0, IF(V1869 = 0, 0, $C1869))</f>
        <v>0</v>
      </c>
      <c r="X1869" t="str">
        <f>'III. New Locations'!X1868</f>
        <v>Unknown</v>
      </c>
      <c r="Y1869">
        <f>IF(ISNUMBER('III. New Locations'!Y1868) = TRUE, IF('III. New Locations'!Y1868 &gt;= 1400, IF('III. New Locations'!Y1868 &lt;=2100, 0, $C1869), $C1869), $C1869)</f>
        <v>0</v>
      </c>
      <c r="Z1869">
        <f>IF(ISNUMBER('III. New Locations'!Z1868) = TRUE, IF('III. New Locations'!Z1868 &gt;= 1400, IF('III. New Locations'!Z1868 &lt;=2100, 0, $C1869), $C1869), $C1869)</f>
        <v>0</v>
      </c>
      <c r="AA1869">
        <f>IF(ISNUMBER('III. New Locations'!AA1868) = TRUE, IF('III. New Locations'!AA1868 &gt;= 1400, IF('III. New Locations'!AA1868 &lt;=2100, 0, $C1869), $C1869), $C1869)</f>
        <v>0</v>
      </c>
      <c r="AC1869">
        <f>IF(ISNUMBER('III. New Locations'!AC1868) = TRUE, IF('III. New Locations'!AC1868 &gt;= 0, IF('III. New Locations'!AC1868 &lt;=1, 0,$C1869),$C1869), $C1869)</f>
        <v>0</v>
      </c>
    </row>
    <row r="1870" spans="1:29">
      <c r="A1870">
        <f>'III. New Locations'!A1869</f>
        <v>1867</v>
      </c>
      <c r="C1870" s="4">
        <f>IF(LEN('III. New Locations'!C1869) &gt; 2, 1, 0)</f>
        <v>0</v>
      </c>
      <c r="E1870">
        <f>IF(LEN('III. New Locations'!E1869) = 2, IF('III. New Locations'!E1869 = "--", $C1870, 0), $C1870)</f>
        <v>0</v>
      </c>
      <c r="F1870">
        <f>IF(LEN('III. New Locations'!F1869) &gt; 4, 0, $C1870)</f>
        <v>0</v>
      </c>
      <c r="G1870">
        <f>IF(ISNUMBER('III. New Locations'!G1869) = TRUE, 0, $C1870)</f>
        <v>0</v>
      </c>
      <c r="H1870">
        <f>IF(ISNUMBER('III. New Locations'!H1869) = TRUE, 0, $C1870)</f>
        <v>0</v>
      </c>
      <c r="I1870">
        <f>IF(ISNUMBER('III. New Locations'!I1869) = TRUE, 0, $C1870)</f>
        <v>0</v>
      </c>
      <c r="J1870">
        <f>IF(ISNUMBER('III. New Locations'!J1869) = TRUE, 0, $C1870)</f>
        <v>0</v>
      </c>
      <c r="K1870">
        <f>IF(ISNUMBER('III. New Locations'!K1869) = TRUE, 0,$C1870)</f>
        <v>0</v>
      </c>
      <c r="M1870">
        <f>IF(ISNUMBER('III. New Locations'!M1869) = TRUE, 0,$C1870)</f>
        <v>0</v>
      </c>
      <c r="O1870">
        <f>IF(ISNUMBER('III. New Locations'!O1869) = TRUE, 0, $C1870)</f>
        <v>0</v>
      </c>
      <c r="P1870">
        <f>IF(ISNUMBER('III. New Locations'!P1869) = TRUE, 0, $C1870)</f>
        <v>0</v>
      </c>
      <c r="Q1870">
        <f>IF(ISNUMBER('III. New Locations'!Q1869) = TRUE, 0, $C1870)</f>
        <v>0</v>
      </c>
      <c r="R1870">
        <f>IF(ISNUMBER('III. New Locations'!R1869) = TRUE, IF('III. New Locations'!R1869 &gt;= 0, IF('III. New Locations'!R1869 &lt;=1, 0, $C1870),$C1870),$C1870)</f>
        <v>0</v>
      </c>
      <c r="S1870">
        <f>IF(ISNUMBER('III. New Locations'!S1869) = TRUE, IF('III. New Locations'!S1869 &gt;= 0, IF('III. New Locations'!S1869 &lt;=1, 0, $C1870), $C1870), $C1870)</f>
        <v>0</v>
      </c>
      <c r="T1870">
        <f>IF('III. New Locations'!T1869 = "-Unknown-", $C1870, 0)</f>
        <v>0</v>
      </c>
      <c r="U1870">
        <f>IF(LEN('III. New Locations'!U1869)&gt;1, 0, IF(T1870 = 0, 0, $C1870))</f>
        <v>0</v>
      </c>
      <c r="V1870">
        <f>IF('III. New Locations'!V1869 = "Unknown", $C1870, 0)</f>
        <v>0</v>
      </c>
      <c r="W1870">
        <f>IF(LEN('III. New Locations'!W1869)&gt;1, 0, IF(V1870 = 0, 0, $C1870))</f>
        <v>0</v>
      </c>
      <c r="X1870" t="str">
        <f>'III. New Locations'!X1869</f>
        <v>Unknown</v>
      </c>
      <c r="Y1870">
        <f>IF(ISNUMBER('III. New Locations'!Y1869) = TRUE, IF('III. New Locations'!Y1869 &gt;= 1400, IF('III. New Locations'!Y1869 &lt;=2100, 0, $C1870), $C1870), $C1870)</f>
        <v>0</v>
      </c>
      <c r="Z1870">
        <f>IF(ISNUMBER('III. New Locations'!Z1869) = TRUE, IF('III. New Locations'!Z1869 &gt;= 1400, IF('III. New Locations'!Z1869 &lt;=2100, 0, $C1870), $C1870), $C1870)</f>
        <v>0</v>
      </c>
      <c r="AA1870">
        <f>IF(ISNUMBER('III. New Locations'!AA1869) = TRUE, IF('III. New Locations'!AA1869 &gt;= 1400, IF('III. New Locations'!AA1869 &lt;=2100, 0, $C1870), $C1870), $C1870)</f>
        <v>0</v>
      </c>
      <c r="AC1870">
        <f>IF(ISNUMBER('III. New Locations'!AC1869) = TRUE, IF('III. New Locations'!AC1869 &gt;= 0, IF('III. New Locations'!AC1869 &lt;=1, 0,$C1870),$C1870), $C1870)</f>
        <v>0</v>
      </c>
    </row>
    <row r="1871" spans="1:29">
      <c r="A1871">
        <f>'III. New Locations'!A1870</f>
        <v>1868</v>
      </c>
      <c r="C1871" s="4">
        <f>IF(LEN('III. New Locations'!C1870) &gt; 2, 1, 0)</f>
        <v>0</v>
      </c>
      <c r="E1871">
        <f>IF(LEN('III. New Locations'!E1870) = 2, IF('III. New Locations'!E1870 = "--", $C1871, 0), $C1871)</f>
        <v>0</v>
      </c>
      <c r="F1871">
        <f>IF(LEN('III. New Locations'!F1870) &gt; 4, 0, $C1871)</f>
        <v>0</v>
      </c>
      <c r="G1871">
        <f>IF(ISNUMBER('III. New Locations'!G1870) = TRUE, 0, $C1871)</f>
        <v>0</v>
      </c>
      <c r="H1871">
        <f>IF(ISNUMBER('III. New Locations'!H1870) = TRUE, 0, $C1871)</f>
        <v>0</v>
      </c>
      <c r="I1871">
        <f>IF(ISNUMBER('III. New Locations'!I1870) = TRUE, 0, $C1871)</f>
        <v>0</v>
      </c>
      <c r="J1871">
        <f>IF(ISNUMBER('III. New Locations'!J1870) = TRUE, 0, $C1871)</f>
        <v>0</v>
      </c>
      <c r="K1871">
        <f>IF(ISNUMBER('III. New Locations'!K1870) = TRUE, 0,$C1871)</f>
        <v>0</v>
      </c>
      <c r="M1871">
        <f>IF(ISNUMBER('III. New Locations'!M1870) = TRUE, 0,$C1871)</f>
        <v>0</v>
      </c>
      <c r="O1871">
        <f>IF(ISNUMBER('III. New Locations'!O1870) = TRUE, 0, $C1871)</f>
        <v>0</v>
      </c>
      <c r="P1871">
        <f>IF(ISNUMBER('III. New Locations'!P1870) = TRUE, 0, $C1871)</f>
        <v>0</v>
      </c>
      <c r="Q1871">
        <f>IF(ISNUMBER('III. New Locations'!Q1870) = TRUE, 0, $C1871)</f>
        <v>0</v>
      </c>
      <c r="R1871">
        <f>IF(ISNUMBER('III. New Locations'!R1870) = TRUE, IF('III. New Locations'!R1870 &gt;= 0, IF('III. New Locations'!R1870 &lt;=1, 0, $C1871),$C1871),$C1871)</f>
        <v>0</v>
      </c>
      <c r="S1871">
        <f>IF(ISNUMBER('III. New Locations'!S1870) = TRUE, IF('III. New Locations'!S1870 &gt;= 0, IF('III. New Locations'!S1870 &lt;=1, 0, $C1871), $C1871), $C1871)</f>
        <v>0</v>
      </c>
      <c r="T1871">
        <f>IF('III. New Locations'!T1870 = "-Unknown-", $C1871, 0)</f>
        <v>0</v>
      </c>
      <c r="U1871">
        <f>IF(LEN('III. New Locations'!U1870)&gt;1, 0, IF(T1871 = 0, 0, $C1871))</f>
        <v>0</v>
      </c>
      <c r="V1871">
        <f>IF('III. New Locations'!V1870 = "Unknown", $C1871, 0)</f>
        <v>0</v>
      </c>
      <c r="W1871">
        <f>IF(LEN('III. New Locations'!W1870)&gt;1, 0, IF(V1871 = 0, 0, $C1871))</f>
        <v>0</v>
      </c>
      <c r="X1871" t="str">
        <f>'III. New Locations'!X1870</f>
        <v>Unknown</v>
      </c>
      <c r="Y1871">
        <f>IF(ISNUMBER('III. New Locations'!Y1870) = TRUE, IF('III. New Locations'!Y1870 &gt;= 1400, IF('III. New Locations'!Y1870 &lt;=2100, 0, $C1871), $C1871), $C1871)</f>
        <v>0</v>
      </c>
      <c r="Z1871">
        <f>IF(ISNUMBER('III. New Locations'!Z1870) = TRUE, IF('III. New Locations'!Z1870 &gt;= 1400, IF('III. New Locations'!Z1870 &lt;=2100, 0, $C1871), $C1871), $C1871)</f>
        <v>0</v>
      </c>
      <c r="AA1871">
        <f>IF(ISNUMBER('III. New Locations'!AA1870) = TRUE, IF('III. New Locations'!AA1870 &gt;= 1400, IF('III. New Locations'!AA1870 &lt;=2100, 0, $C1871), $C1871), $C1871)</f>
        <v>0</v>
      </c>
      <c r="AC1871">
        <f>IF(ISNUMBER('III. New Locations'!AC1870) = TRUE, IF('III. New Locations'!AC1870 &gt;= 0, IF('III. New Locations'!AC1870 &lt;=1, 0,$C1871),$C1871), $C1871)</f>
        <v>0</v>
      </c>
    </row>
    <row r="1872" spans="1:29">
      <c r="A1872">
        <f>'III. New Locations'!A1871</f>
        <v>1869</v>
      </c>
      <c r="C1872" s="4">
        <f>IF(LEN('III. New Locations'!C1871) &gt; 2, 1, 0)</f>
        <v>0</v>
      </c>
      <c r="E1872">
        <f>IF(LEN('III. New Locations'!E1871) = 2, IF('III. New Locations'!E1871 = "--", $C1872, 0), $C1872)</f>
        <v>0</v>
      </c>
      <c r="F1872">
        <f>IF(LEN('III. New Locations'!F1871) &gt; 4, 0, $C1872)</f>
        <v>0</v>
      </c>
      <c r="G1872">
        <f>IF(ISNUMBER('III. New Locations'!G1871) = TRUE, 0, $C1872)</f>
        <v>0</v>
      </c>
      <c r="H1872">
        <f>IF(ISNUMBER('III. New Locations'!H1871) = TRUE, 0, $C1872)</f>
        <v>0</v>
      </c>
      <c r="I1872">
        <f>IF(ISNUMBER('III. New Locations'!I1871) = TRUE, 0, $C1872)</f>
        <v>0</v>
      </c>
      <c r="J1872">
        <f>IF(ISNUMBER('III. New Locations'!J1871) = TRUE, 0, $C1872)</f>
        <v>0</v>
      </c>
      <c r="K1872">
        <f>IF(ISNUMBER('III. New Locations'!K1871) = TRUE, 0,$C1872)</f>
        <v>0</v>
      </c>
      <c r="M1872">
        <f>IF(ISNUMBER('III. New Locations'!M1871) = TRUE, 0,$C1872)</f>
        <v>0</v>
      </c>
      <c r="O1872">
        <f>IF(ISNUMBER('III. New Locations'!O1871) = TRUE, 0, $C1872)</f>
        <v>0</v>
      </c>
      <c r="P1872">
        <f>IF(ISNUMBER('III. New Locations'!P1871) = TRUE, 0, $C1872)</f>
        <v>0</v>
      </c>
      <c r="Q1872">
        <f>IF(ISNUMBER('III. New Locations'!Q1871) = TRUE, 0, $C1872)</f>
        <v>0</v>
      </c>
      <c r="R1872">
        <f>IF(ISNUMBER('III. New Locations'!R1871) = TRUE, IF('III. New Locations'!R1871 &gt;= 0, IF('III. New Locations'!R1871 &lt;=1, 0, $C1872),$C1872),$C1872)</f>
        <v>0</v>
      </c>
      <c r="S1872">
        <f>IF(ISNUMBER('III. New Locations'!S1871) = TRUE, IF('III. New Locations'!S1871 &gt;= 0, IF('III. New Locations'!S1871 &lt;=1, 0, $C1872), $C1872), $C1872)</f>
        <v>0</v>
      </c>
      <c r="T1872">
        <f>IF('III. New Locations'!T1871 = "-Unknown-", $C1872, 0)</f>
        <v>0</v>
      </c>
      <c r="U1872">
        <f>IF(LEN('III. New Locations'!U1871)&gt;1, 0, IF(T1872 = 0, 0, $C1872))</f>
        <v>0</v>
      </c>
      <c r="V1872">
        <f>IF('III. New Locations'!V1871 = "Unknown", $C1872, 0)</f>
        <v>0</v>
      </c>
      <c r="W1872">
        <f>IF(LEN('III. New Locations'!W1871)&gt;1, 0, IF(V1872 = 0, 0, $C1872))</f>
        <v>0</v>
      </c>
      <c r="X1872" t="str">
        <f>'III. New Locations'!X1871</f>
        <v>Unknown</v>
      </c>
      <c r="Y1872">
        <f>IF(ISNUMBER('III. New Locations'!Y1871) = TRUE, IF('III. New Locations'!Y1871 &gt;= 1400, IF('III. New Locations'!Y1871 &lt;=2100, 0, $C1872), $C1872), $C1872)</f>
        <v>0</v>
      </c>
      <c r="Z1872">
        <f>IF(ISNUMBER('III. New Locations'!Z1871) = TRUE, IF('III. New Locations'!Z1871 &gt;= 1400, IF('III. New Locations'!Z1871 &lt;=2100, 0, $C1872), $C1872), $C1872)</f>
        <v>0</v>
      </c>
      <c r="AA1872">
        <f>IF(ISNUMBER('III. New Locations'!AA1871) = TRUE, IF('III. New Locations'!AA1871 &gt;= 1400, IF('III. New Locations'!AA1871 &lt;=2100, 0, $C1872), $C1872), $C1872)</f>
        <v>0</v>
      </c>
      <c r="AC1872">
        <f>IF(ISNUMBER('III. New Locations'!AC1871) = TRUE, IF('III. New Locations'!AC1871 &gt;= 0, IF('III. New Locations'!AC1871 &lt;=1, 0,$C1872),$C1872), $C1872)</f>
        <v>0</v>
      </c>
    </row>
    <row r="1873" spans="1:29">
      <c r="A1873">
        <f>'III. New Locations'!A1872</f>
        <v>1870</v>
      </c>
      <c r="C1873" s="4">
        <f>IF(LEN('III. New Locations'!C1872) &gt; 2, 1, 0)</f>
        <v>0</v>
      </c>
      <c r="E1873">
        <f>IF(LEN('III. New Locations'!E1872) = 2, IF('III. New Locations'!E1872 = "--", $C1873, 0), $C1873)</f>
        <v>0</v>
      </c>
      <c r="F1873">
        <f>IF(LEN('III. New Locations'!F1872) &gt; 4, 0, $C1873)</f>
        <v>0</v>
      </c>
      <c r="G1873">
        <f>IF(ISNUMBER('III. New Locations'!G1872) = TRUE, 0, $C1873)</f>
        <v>0</v>
      </c>
      <c r="H1873">
        <f>IF(ISNUMBER('III. New Locations'!H1872) = TRUE, 0, $C1873)</f>
        <v>0</v>
      </c>
      <c r="I1873">
        <f>IF(ISNUMBER('III. New Locations'!I1872) = TRUE, 0, $C1873)</f>
        <v>0</v>
      </c>
      <c r="J1873">
        <f>IF(ISNUMBER('III. New Locations'!J1872) = TRUE, 0, $C1873)</f>
        <v>0</v>
      </c>
      <c r="K1873">
        <f>IF(ISNUMBER('III. New Locations'!K1872) = TRUE, 0,$C1873)</f>
        <v>0</v>
      </c>
      <c r="M1873">
        <f>IF(ISNUMBER('III. New Locations'!M1872) = TRUE, 0,$C1873)</f>
        <v>0</v>
      </c>
      <c r="O1873">
        <f>IF(ISNUMBER('III. New Locations'!O1872) = TRUE, 0, $C1873)</f>
        <v>0</v>
      </c>
      <c r="P1873">
        <f>IF(ISNUMBER('III. New Locations'!P1872) = TRUE, 0, $C1873)</f>
        <v>0</v>
      </c>
      <c r="Q1873">
        <f>IF(ISNUMBER('III. New Locations'!Q1872) = TRUE, 0, $C1873)</f>
        <v>0</v>
      </c>
      <c r="R1873">
        <f>IF(ISNUMBER('III. New Locations'!R1872) = TRUE, IF('III. New Locations'!R1872 &gt;= 0, IF('III. New Locations'!R1872 &lt;=1, 0, $C1873),$C1873),$C1873)</f>
        <v>0</v>
      </c>
      <c r="S1873">
        <f>IF(ISNUMBER('III. New Locations'!S1872) = TRUE, IF('III. New Locations'!S1872 &gt;= 0, IF('III. New Locations'!S1872 &lt;=1, 0, $C1873), $C1873), $C1873)</f>
        <v>0</v>
      </c>
      <c r="T1873">
        <f>IF('III. New Locations'!T1872 = "-Unknown-", $C1873, 0)</f>
        <v>0</v>
      </c>
      <c r="U1873">
        <f>IF(LEN('III. New Locations'!U1872)&gt;1, 0, IF(T1873 = 0, 0, $C1873))</f>
        <v>0</v>
      </c>
      <c r="V1873">
        <f>IF('III. New Locations'!V1872 = "Unknown", $C1873, 0)</f>
        <v>0</v>
      </c>
      <c r="W1873">
        <f>IF(LEN('III. New Locations'!W1872)&gt;1, 0, IF(V1873 = 0, 0, $C1873))</f>
        <v>0</v>
      </c>
      <c r="X1873" t="str">
        <f>'III. New Locations'!X1872</f>
        <v>Unknown</v>
      </c>
      <c r="Y1873">
        <f>IF(ISNUMBER('III. New Locations'!Y1872) = TRUE, IF('III. New Locations'!Y1872 &gt;= 1400, IF('III. New Locations'!Y1872 &lt;=2100, 0, $C1873), $C1873), $C1873)</f>
        <v>0</v>
      </c>
      <c r="Z1873">
        <f>IF(ISNUMBER('III. New Locations'!Z1872) = TRUE, IF('III. New Locations'!Z1872 &gt;= 1400, IF('III. New Locations'!Z1872 &lt;=2100, 0, $C1873), $C1873), $C1873)</f>
        <v>0</v>
      </c>
      <c r="AA1873">
        <f>IF(ISNUMBER('III. New Locations'!AA1872) = TRUE, IF('III. New Locations'!AA1872 &gt;= 1400, IF('III. New Locations'!AA1872 &lt;=2100, 0, $C1873), $C1873), $C1873)</f>
        <v>0</v>
      </c>
      <c r="AC1873">
        <f>IF(ISNUMBER('III. New Locations'!AC1872) = TRUE, IF('III. New Locations'!AC1872 &gt;= 0, IF('III. New Locations'!AC1872 &lt;=1, 0,$C1873),$C1873), $C1873)</f>
        <v>0</v>
      </c>
    </row>
    <row r="1874" spans="1:29">
      <c r="A1874">
        <f>'III. New Locations'!A1873</f>
        <v>1871</v>
      </c>
      <c r="C1874" s="4">
        <f>IF(LEN('III. New Locations'!C1873) &gt; 2, 1, 0)</f>
        <v>0</v>
      </c>
      <c r="E1874">
        <f>IF(LEN('III. New Locations'!E1873) = 2, IF('III. New Locations'!E1873 = "--", $C1874, 0), $C1874)</f>
        <v>0</v>
      </c>
      <c r="F1874">
        <f>IF(LEN('III. New Locations'!F1873) &gt; 4, 0, $C1874)</f>
        <v>0</v>
      </c>
      <c r="G1874">
        <f>IF(ISNUMBER('III. New Locations'!G1873) = TRUE, 0, $C1874)</f>
        <v>0</v>
      </c>
      <c r="H1874">
        <f>IF(ISNUMBER('III. New Locations'!H1873) = TRUE, 0, $C1874)</f>
        <v>0</v>
      </c>
      <c r="I1874">
        <f>IF(ISNUMBER('III. New Locations'!I1873) = TRUE, 0, $C1874)</f>
        <v>0</v>
      </c>
      <c r="J1874">
        <f>IF(ISNUMBER('III. New Locations'!J1873) = TRUE, 0, $C1874)</f>
        <v>0</v>
      </c>
      <c r="K1874">
        <f>IF(ISNUMBER('III. New Locations'!K1873) = TRUE, 0,$C1874)</f>
        <v>0</v>
      </c>
      <c r="M1874">
        <f>IF(ISNUMBER('III. New Locations'!M1873) = TRUE, 0,$C1874)</f>
        <v>0</v>
      </c>
      <c r="O1874">
        <f>IF(ISNUMBER('III. New Locations'!O1873) = TRUE, 0, $C1874)</f>
        <v>0</v>
      </c>
      <c r="P1874">
        <f>IF(ISNUMBER('III. New Locations'!P1873) = TRUE, 0, $C1874)</f>
        <v>0</v>
      </c>
      <c r="Q1874">
        <f>IF(ISNUMBER('III. New Locations'!Q1873) = TRUE, 0, $C1874)</f>
        <v>0</v>
      </c>
      <c r="R1874">
        <f>IF(ISNUMBER('III. New Locations'!R1873) = TRUE, IF('III. New Locations'!R1873 &gt;= 0, IF('III. New Locations'!R1873 &lt;=1, 0, $C1874),$C1874),$C1874)</f>
        <v>0</v>
      </c>
      <c r="S1874">
        <f>IF(ISNUMBER('III. New Locations'!S1873) = TRUE, IF('III. New Locations'!S1873 &gt;= 0, IF('III. New Locations'!S1873 &lt;=1, 0, $C1874), $C1874), $C1874)</f>
        <v>0</v>
      </c>
      <c r="T1874">
        <f>IF('III. New Locations'!T1873 = "-Unknown-", $C1874, 0)</f>
        <v>0</v>
      </c>
      <c r="U1874">
        <f>IF(LEN('III. New Locations'!U1873)&gt;1, 0, IF(T1874 = 0, 0, $C1874))</f>
        <v>0</v>
      </c>
      <c r="V1874">
        <f>IF('III. New Locations'!V1873 = "Unknown", $C1874, 0)</f>
        <v>0</v>
      </c>
      <c r="W1874">
        <f>IF(LEN('III. New Locations'!W1873)&gt;1, 0, IF(V1874 = 0, 0, $C1874))</f>
        <v>0</v>
      </c>
      <c r="X1874" t="str">
        <f>'III. New Locations'!X1873</f>
        <v>Unknown</v>
      </c>
      <c r="Y1874">
        <f>IF(ISNUMBER('III. New Locations'!Y1873) = TRUE, IF('III. New Locations'!Y1873 &gt;= 1400, IF('III. New Locations'!Y1873 &lt;=2100, 0, $C1874), $C1874), $C1874)</f>
        <v>0</v>
      </c>
      <c r="Z1874">
        <f>IF(ISNUMBER('III. New Locations'!Z1873) = TRUE, IF('III. New Locations'!Z1873 &gt;= 1400, IF('III. New Locations'!Z1873 &lt;=2100, 0, $C1874), $C1874), $C1874)</f>
        <v>0</v>
      </c>
      <c r="AA1874">
        <f>IF(ISNUMBER('III. New Locations'!AA1873) = TRUE, IF('III. New Locations'!AA1873 &gt;= 1400, IF('III. New Locations'!AA1873 &lt;=2100, 0, $C1874), $C1874), $C1874)</f>
        <v>0</v>
      </c>
      <c r="AC1874">
        <f>IF(ISNUMBER('III. New Locations'!AC1873) = TRUE, IF('III. New Locations'!AC1873 &gt;= 0, IF('III. New Locations'!AC1873 &lt;=1, 0,$C1874),$C1874), $C1874)</f>
        <v>0</v>
      </c>
    </row>
    <row r="1875" spans="1:29">
      <c r="A1875">
        <f>'III. New Locations'!A1874</f>
        <v>1872</v>
      </c>
      <c r="C1875" s="4">
        <f>IF(LEN('III. New Locations'!C1874) &gt; 2, 1, 0)</f>
        <v>0</v>
      </c>
      <c r="E1875">
        <f>IF(LEN('III. New Locations'!E1874) = 2, IF('III. New Locations'!E1874 = "--", $C1875, 0), $C1875)</f>
        <v>0</v>
      </c>
      <c r="F1875">
        <f>IF(LEN('III. New Locations'!F1874) &gt; 4, 0, $C1875)</f>
        <v>0</v>
      </c>
      <c r="G1875">
        <f>IF(ISNUMBER('III. New Locations'!G1874) = TRUE, 0, $C1875)</f>
        <v>0</v>
      </c>
      <c r="H1875">
        <f>IF(ISNUMBER('III. New Locations'!H1874) = TRUE, 0, $C1875)</f>
        <v>0</v>
      </c>
      <c r="I1875">
        <f>IF(ISNUMBER('III. New Locations'!I1874) = TRUE, 0, $C1875)</f>
        <v>0</v>
      </c>
      <c r="J1875">
        <f>IF(ISNUMBER('III. New Locations'!J1874) = TRUE, 0, $C1875)</f>
        <v>0</v>
      </c>
      <c r="K1875">
        <f>IF(ISNUMBER('III. New Locations'!K1874) = TRUE, 0,$C1875)</f>
        <v>0</v>
      </c>
      <c r="M1875">
        <f>IF(ISNUMBER('III. New Locations'!M1874) = TRUE, 0,$C1875)</f>
        <v>0</v>
      </c>
      <c r="O1875">
        <f>IF(ISNUMBER('III. New Locations'!O1874) = TRUE, 0, $C1875)</f>
        <v>0</v>
      </c>
      <c r="P1875">
        <f>IF(ISNUMBER('III. New Locations'!P1874) = TRUE, 0, $C1875)</f>
        <v>0</v>
      </c>
      <c r="Q1875">
        <f>IF(ISNUMBER('III. New Locations'!Q1874) = TRUE, 0, $C1875)</f>
        <v>0</v>
      </c>
      <c r="R1875">
        <f>IF(ISNUMBER('III. New Locations'!R1874) = TRUE, IF('III. New Locations'!R1874 &gt;= 0, IF('III. New Locations'!R1874 &lt;=1, 0, $C1875),$C1875),$C1875)</f>
        <v>0</v>
      </c>
      <c r="S1875">
        <f>IF(ISNUMBER('III. New Locations'!S1874) = TRUE, IF('III. New Locations'!S1874 &gt;= 0, IF('III. New Locations'!S1874 &lt;=1, 0, $C1875), $C1875), $C1875)</f>
        <v>0</v>
      </c>
      <c r="T1875">
        <f>IF('III. New Locations'!T1874 = "-Unknown-", $C1875, 0)</f>
        <v>0</v>
      </c>
      <c r="U1875">
        <f>IF(LEN('III. New Locations'!U1874)&gt;1, 0, IF(T1875 = 0, 0, $C1875))</f>
        <v>0</v>
      </c>
      <c r="V1875">
        <f>IF('III. New Locations'!V1874 = "Unknown", $C1875, 0)</f>
        <v>0</v>
      </c>
      <c r="W1875">
        <f>IF(LEN('III. New Locations'!W1874)&gt;1, 0, IF(V1875 = 0, 0, $C1875))</f>
        <v>0</v>
      </c>
      <c r="X1875" t="str">
        <f>'III. New Locations'!X1874</f>
        <v>Unknown</v>
      </c>
      <c r="Y1875">
        <f>IF(ISNUMBER('III. New Locations'!Y1874) = TRUE, IF('III. New Locations'!Y1874 &gt;= 1400, IF('III. New Locations'!Y1874 &lt;=2100, 0, $C1875), $C1875), $C1875)</f>
        <v>0</v>
      </c>
      <c r="Z1875">
        <f>IF(ISNUMBER('III. New Locations'!Z1874) = TRUE, IF('III. New Locations'!Z1874 &gt;= 1400, IF('III. New Locations'!Z1874 &lt;=2100, 0, $C1875), $C1875), $C1875)</f>
        <v>0</v>
      </c>
      <c r="AA1875">
        <f>IF(ISNUMBER('III. New Locations'!AA1874) = TRUE, IF('III. New Locations'!AA1874 &gt;= 1400, IF('III. New Locations'!AA1874 &lt;=2100, 0, $C1875), $C1875), $C1875)</f>
        <v>0</v>
      </c>
      <c r="AC1875">
        <f>IF(ISNUMBER('III. New Locations'!AC1874) = TRUE, IF('III. New Locations'!AC1874 &gt;= 0, IF('III. New Locations'!AC1874 &lt;=1, 0,$C1875),$C1875), $C1875)</f>
        <v>0</v>
      </c>
    </row>
    <row r="1876" spans="1:29">
      <c r="A1876">
        <f>'III. New Locations'!A1875</f>
        <v>1873</v>
      </c>
      <c r="C1876" s="4">
        <f>IF(LEN('III. New Locations'!C1875) &gt; 2, 1, 0)</f>
        <v>0</v>
      </c>
      <c r="E1876">
        <f>IF(LEN('III. New Locations'!E1875) = 2, IF('III. New Locations'!E1875 = "--", $C1876, 0), $C1876)</f>
        <v>0</v>
      </c>
      <c r="F1876">
        <f>IF(LEN('III. New Locations'!F1875) &gt; 4, 0, $C1876)</f>
        <v>0</v>
      </c>
      <c r="G1876">
        <f>IF(ISNUMBER('III. New Locations'!G1875) = TRUE, 0, $C1876)</f>
        <v>0</v>
      </c>
      <c r="H1876">
        <f>IF(ISNUMBER('III. New Locations'!H1875) = TRUE, 0, $C1876)</f>
        <v>0</v>
      </c>
      <c r="I1876">
        <f>IF(ISNUMBER('III. New Locations'!I1875) = TRUE, 0, $C1876)</f>
        <v>0</v>
      </c>
      <c r="J1876">
        <f>IF(ISNUMBER('III. New Locations'!J1875) = TRUE, 0, $C1876)</f>
        <v>0</v>
      </c>
      <c r="K1876">
        <f>IF(ISNUMBER('III. New Locations'!K1875) = TRUE, 0,$C1876)</f>
        <v>0</v>
      </c>
      <c r="M1876">
        <f>IF(ISNUMBER('III. New Locations'!M1875) = TRUE, 0,$C1876)</f>
        <v>0</v>
      </c>
      <c r="O1876">
        <f>IF(ISNUMBER('III. New Locations'!O1875) = TRUE, 0, $C1876)</f>
        <v>0</v>
      </c>
      <c r="P1876">
        <f>IF(ISNUMBER('III. New Locations'!P1875) = TRUE, 0, $C1876)</f>
        <v>0</v>
      </c>
      <c r="Q1876">
        <f>IF(ISNUMBER('III. New Locations'!Q1875) = TRUE, 0, $C1876)</f>
        <v>0</v>
      </c>
      <c r="R1876">
        <f>IF(ISNUMBER('III. New Locations'!R1875) = TRUE, IF('III. New Locations'!R1875 &gt;= 0, IF('III. New Locations'!R1875 &lt;=1, 0, $C1876),$C1876),$C1876)</f>
        <v>0</v>
      </c>
      <c r="S1876">
        <f>IF(ISNUMBER('III. New Locations'!S1875) = TRUE, IF('III. New Locations'!S1875 &gt;= 0, IF('III. New Locations'!S1875 &lt;=1, 0, $C1876), $C1876), $C1876)</f>
        <v>0</v>
      </c>
      <c r="T1876">
        <f>IF('III. New Locations'!T1875 = "-Unknown-", $C1876, 0)</f>
        <v>0</v>
      </c>
      <c r="U1876">
        <f>IF(LEN('III. New Locations'!U1875)&gt;1, 0, IF(T1876 = 0, 0, $C1876))</f>
        <v>0</v>
      </c>
      <c r="V1876">
        <f>IF('III. New Locations'!V1875 = "Unknown", $C1876, 0)</f>
        <v>0</v>
      </c>
      <c r="W1876">
        <f>IF(LEN('III. New Locations'!W1875)&gt;1, 0, IF(V1876 = 0, 0, $C1876))</f>
        <v>0</v>
      </c>
      <c r="X1876" t="str">
        <f>'III. New Locations'!X1875</f>
        <v>Unknown</v>
      </c>
      <c r="Y1876">
        <f>IF(ISNUMBER('III. New Locations'!Y1875) = TRUE, IF('III. New Locations'!Y1875 &gt;= 1400, IF('III. New Locations'!Y1875 &lt;=2100, 0, $C1876), $C1876), $C1876)</f>
        <v>0</v>
      </c>
      <c r="Z1876">
        <f>IF(ISNUMBER('III. New Locations'!Z1875) = TRUE, IF('III. New Locations'!Z1875 &gt;= 1400, IF('III. New Locations'!Z1875 &lt;=2100, 0, $C1876), $C1876), $C1876)</f>
        <v>0</v>
      </c>
      <c r="AA1876">
        <f>IF(ISNUMBER('III. New Locations'!AA1875) = TRUE, IF('III. New Locations'!AA1875 &gt;= 1400, IF('III. New Locations'!AA1875 &lt;=2100, 0, $C1876), $C1876), $C1876)</f>
        <v>0</v>
      </c>
      <c r="AC1876">
        <f>IF(ISNUMBER('III. New Locations'!AC1875) = TRUE, IF('III. New Locations'!AC1875 &gt;= 0, IF('III. New Locations'!AC1875 &lt;=1, 0,$C1876),$C1876), $C1876)</f>
        <v>0</v>
      </c>
    </row>
    <row r="1877" spans="1:29">
      <c r="A1877">
        <f>'III. New Locations'!A1876</f>
        <v>1874</v>
      </c>
      <c r="C1877" s="4">
        <f>IF(LEN('III. New Locations'!C1876) &gt; 2, 1, 0)</f>
        <v>0</v>
      </c>
      <c r="E1877">
        <f>IF(LEN('III. New Locations'!E1876) = 2, IF('III. New Locations'!E1876 = "--", $C1877, 0), $C1877)</f>
        <v>0</v>
      </c>
      <c r="F1877">
        <f>IF(LEN('III. New Locations'!F1876) &gt; 4, 0, $C1877)</f>
        <v>0</v>
      </c>
      <c r="G1877">
        <f>IF(ISNUMBER('III. New Locations'!G1876) = TRUE, 0, $C1877)</f>
        <v>0</v>
      </c>
      <c r="H1877">
        <f>IF(ISNUMBER('III. New Locations'!H1876) = TRUE, 0, $C1877)</f>
        <v>0</v>
      </c>
      <c r="I1877">
        <f>IF(ISNUMBER('III. New Locations'!I1876) = TRUE, 0, $C1877)</f>
        <v>0</v>
      </c>
      <c r="J1877">
        <f>IF(ISNUMBER('III. New Locations'!J1876) = TRUE, 0, $C1877)</f>
        <v>0</v>
      </c>
      <c r="K1877">
        <f>IF(ISNUMBER('III. New Locations'!K1876) = TRUE, 0,$C1877)</f>
        <v>0</v>
      </c>
      <c r="M1877">
        <f>IF(ISNUMBER('III. New Locations'!M1876) = TRUE, 0,$C1877)</f>
        <v>0</v>
      </c>
      <c r="O1877">
        <f>IF(ISNUMBER('III. New Locations'!O1876) = TRUE, 0, $C1877)</f>
        <v>0</v>
      </c>
      <c r="P1877">
        <f>IF(ISNUMBER('III. New Locations'!P1876) = TRUE, 0, $C1877)</f>
        <v>0</v>
      </c>
      <c r="Q1877">
        <f>IF(ISNUMBER('III. New Locations'!Q1876) = TRUE, 0, $C1877)</f>
        <v>0</v>
      </c>
      <c r="R1877">
        <f>IF(ISNUMBER('III. New Locations'!R1876) = TRUE, IF('III. New Locations'!R1876 &gt;= 0, IF('III. New Locations'!R1876 &lt;=1, 0, $C1877),$C1877),$C1877)</f>
        <v>0</v>
      </c>
      <c r="S1877">
        <f>IF(ISNUMBER('III. New Locations'!S1876) = TRUE, IF('III. New Locations'!S1876 &gt;= 0, IF('III. New Locations'!S1876 &lt;=1, 0, $C1877), $C1877), $C1877)</f>
        <v>0</v>
      </c>
      <c r="T1877">
        <f>IF('III. New Locations'!T1876 = "-Unknown-", $C1877, 0)</f>
        <v>0</v>
      </c>
      <c r="U1877">
        <f>IF(LEN('III. New Locations'!U1876)&gt;1, 0, IF(T1877 = 0, 0, $C1877))</f>
        <v>0</v>
      </c>
      <c r="V1877">
        <f>IF('III. New Locations'!V1876 = "Unknown", $C1877, 0)</f>
        <v>0</v>
      </c>
      <c r="W1877">
        <f>IF(LEN('III. New Locations'!W1876)&gt;1, 0, IF(V1877 = 0, 0, $C1877))</f>
        <v>0</v>
      </c>
      <c r="X1877" t="str">
        <f>'III. New Locations'!X1876</f>
        <v>Unknown</v>
      </c>
      <c r="Y1877">
        <f>IF(ISNUMBER('III. New Locations'!Y1876) = TRUE, IF('III. New Locations'!Y1876 &gt;= 1400, IF('III. New Locations'!Y1876 &lt;=2100, 0, $C1877), $C1877), $C1877)</f>
        <v>0</v>
      </c>
      <c r="Z1877">
        <f>IF(ISNUMBER('III. New Locations'!Z1876) = TRUE, IF('III. New Locations'!Z1876 &gt;= 1400, IF('III. New Locations'!Z1876 &lt;=2100, 0, $C1877), $C1877), $C1877)</f>
        <v>0</v>
      </c>
      <c r="AA1877">
        <f>IF(ISNUMBER('III. New Locations'!AA1876) = TRUE, IF('III. New Locations'!AA1876 &gt;= 1400, IF('III. New Locations'!AA1876 &lt;=2100, 0, $C1877), $C1877), $C1877)</f>
        <v>0</v>
      </c>
      <c r="AC1877">
        <f>IF(ISNUMBER('III. New Locations'!AC1876) = TRUE, IF('III. New Locations'!AC1876 &gt;= 0, IF('III. New Locations'!AC1876 &lt;=1, 0,$C1877),$C1877), $C1877)</f>
        <v>0</v>
      </c>
    </row>
    <row r="1878" spans="1:29">
      <c r="A1878">
        <f>'III. New Locations'!A1877</f>
        <v>1875</v>
      </c>
      <c r="C1878" s="4">
        <f>IF(LEN('III. New Locations'!C1877) &gt; 2, 1, 0)</f>
        <v>0</v>
      </c>
      <c r="E1878">
        <f>IF(LEN('III. New Locations'!E1877) = 2, IF('III. New Locations'!E1877 = "--", $C1878, 0), $C1878)</f>
        <v>0</v>
      </c>
      <c r="F1878">
        <f>IF(LEN('III. New Locations'!F1877) &gt; 4, 0, $C1878)</f>
        <v>0</v>
      </c>
      <c r="G1878">
        <f>IF(ISNUMBER('III. New Locations'!G1877) = TRUE, 0, $C1878)</f>
        <v>0</v>
      </c>
      <c r="H1878">
        <f>IF(ISNUMBER('III. New Locations'!H1877) = TRUE, 0, $C1878)</f>
        <v>0</v>
      </c>
      <c r="I1878">
        <f>IF(ISNUMBER('III. New Locations'!I1877) = TRUE, 0, $C1878)</f>
        <v>0</v>
      </c>
      <c r="J1878">
        <f>IF(ISNUMBER('III. New Locations'!J1877) = TRUE, 0, $C1878)</f>
        <v>0</v>
      </c>
      <c r="K1878">
        <f>IF(ISNUMBER('III. New Locations'!K1877) = TRUE, 0,$C1878)</f>
        <v>0</v>
      </c>
      <c r="M1878">
        <f>IF(ISNUMBER('III. New Locations'!M1877) = TRUE, 0,$C1878)</f>
        <v>0</v>
      </c>
      <c r="O1878">
        <f>IF(ISNUMBER('III. New Locations'!O1877) = TRUE, 0, $C1878)</f>
        <v>0</v>
      </c>
      <c r="P1878">
        <f>IF(ISNUMBER('III. New Locations'!P1877) = TRUE, 0, $C1878)</f>
        <v>0</v>
      </c>
      <c r="Q1878">
        <f>IF(ISNUMBER('III. New Locations'!Q1877) = TRUE, 0, $C1878)</f>
        <v>0</v>
      </c>
      <c r="R1878">
        <f>IF(ISNUMBER('III. New Locations'!R1877) = TRUE, IF('III. New Locations'!R1877 &gt;= 0, IF('III. New Locations'!R1877 &lt;=1, 0, $C1878),$C1878),$C1878)</f>
        <v>0</v>
      </c>
      <c r="S1878">
        <f>IF(ISNUMBER('III. New Locations'!S1877) = TRUE, IF('III. New Locations'!S1877 &gt;= 0, IF('III. New Locations'!S1877 &lt;=1, 0, $C1878), $C1878), $C1878)</f>
        <v>0</v>
      </c>
      <c r="T1878">
        <f>IF('III. New Locations'!T1877 = "-Unknown-", $C1878, 0)</f>
        <v>0</v>
      </c>
      <c r="U1878">
        <f>IF(LEN('III. New Locations'!U1877)&gt;1, 0, IF(T1878 = 0, 0, $C1878))</f>
        <v>0</v>
      </c>
      <c r="V1878">
        <f>IF('III. New Locations'!V1877 = "Unknown", $C1878, 0)</f>
        <v>0</v>
      </c>
      <c r="W1878">
        <f>IF(LEN('III. New Locations'!W1877)&gt;1, 0, IF(V1878 = 0, 0, $C1878))</f>
        <v>0</v>
      </c>
      <c r="X1878" t="str">
        <f>'III. New Locations'!X1877</f>
        <v>Unknown</v>
      </c>
      <c r="Y1878">
        <f>IF(ISNUMBER('III. New Locations'!Y1877) = TRUE, IF('III. New Locations'!Y1877 &gt;= 1400, IF('III. New Locations'!Y1877 &lt;=2100, 0, $C1878), $C1878), $C1878)</f>
        <v>0</v>
      </c>
      <c r="Z1878">
        <f>IF(ISNUMBER('III. New Locations'!Z1877) = TRUE, IF('III. New Locations'!Z1877 &gt;= 1400, IF('III. New Locations'!Z1877 &lt;=2100, 0, $C1878), $C1878), $C1878)</f>
        <v>0</v>
      </c>
      <c r="AA1878">
        <f>IF(ISNUMBER('III. New Locations'!AA1877) = TRUE, IF('III. New Locations'!AA1877 &gt;= 1400, IF('III. New Locations'!AA1877 &lt;=2100, 0, $C1878), $C1878), $C1878)</f>
        <v>0</v>
      </c>
      <c r="AC1878">
        <f>IF(ISNUMBER('III. New Locations'!AC1877) = TRUE, IF('III. New Locations'!AC1877 &gt;= 0, IF('III. New Locations'!AC1877 &lt;=1, 0,$C1878),$C1878), $C1878)</f>
        <v>0</v>
      </c>
    </row>
    <row r="1879" spans="1:29">
      <c r="A1879">
        <f>'III. New Locations'!A1878</f>
        <v>1876</v>
      </c>
      <c r="C1879" s="4">
        <f>IF(LEN('III. New Locations'!C1878) &gt; 2, 1, 0)</f>
        <v>0</v>
      </c>
      <c r="E1879">
        <f>IF(LEN('III. New Locations'!E1878) = 2, IF('III. New Locations'!E1878 = "--", $C1879, 0), $C1879)</f>
        <v>0</v>
      </c>
      <c r="F1879">
        <f>IF(LEN('III. New Locations'!F1878) &gt; 4, 0, $C1879)</f>
        <v>0</v>
      </c>
      <c r="G1879">
        <f>IF(ISNUMBER('III. New Locations'!G1878) = TRUE, 0, $C1879)</f>
        <v>0</v>
      </c>
      <c r="H1879">
        <f>IF(ISNUMBER('III. New Locations'!H1878) = TRUE, 0, $C1879)</f>
        <v>0</v>
      </c>
      <c r="I1879">
        <f>IF(ISNUMBER('III. New Locations'!I1878) = TRUE, 0, $C1879)</f>
        <v>0</v>
      </c>
      <c r="J1879">
        <f>IF(ISNUMBER('III. New Locations'!J1878) = TRUE, 0, $C1879)</f>
        <v>0</v>
      </c>
      <c r="K1879">
        <f>IF(ISNUMBER('III. New Locations'!K1878) = TRUE, 0,$C1879)</f>
        <v>0</v>
      </c>
      <c r="M1879">
        <f>IF(ISNUMBER('III. New Locations'!M1878) = TRUE, 0,$C1879)</f>
        <v>0</v>
      </c>
      <c r="O1879">
        <f>IF(ISNUMBER('III. New Locations'!O1878) = TRUE, 0, $C1879)</f>
        <v>0</v>
      </c>
      <c r="P1879">
        <f>IF(ISNUMBER('III. New Locations'!P1878) = TRUE, 0, $C1879)</f>
        <v>0</v>
      </c>
      <c r="Q1879">
        <f>IF(ISNUMBER('III. New Locations'!Q1878) = TRUE, 0, $C1879)</f>
        <v>0</v>
      </c>
      <c r="R1879">
        <f>IF(ISNUMBER('III. New Locations'!R1878) = TRUE, IF('III. New Locations'!R1878 &gt;= 0, IF('III. New Locations'!R1878 &lt;=1, 0, $C1879),$C1879),$C1879)</f>
        <v>0</v>
      </c>
      <c r="S1879">
        <f>IF(ISNUMBER('III. New Locations'!S1878) = TRUE, IF('III. New Locations'!S1878 &gt;= 0, IF('III. New Locations'!S1878 &lt;=1, 0, $C1879), $C1879), $C1879)</f>
        <v>0</v>
      </c>
      <c r="T1879">
        <f>IF('III. New Locations'!T1878 = "-Unknown-", $C1879, 0)</f>
        <v>0</v>
      </c>
      <c r="U1879">
        <f>IF(LEN('III. New Locations'!U1878)&gt;1, 0, IF(T1879 = 0, 0, $C1879))</f>
        <v>0</v>
      </c>
      <c r="V1879">
        <f>IF('III. New Locations'!V1878 = "Unknown", $C1879, 0)</f>
        <v>0</v>
      </c>
      <c r="W1879">
        <f>IF(LEN('III. New Locations'!W1878)&gt;1, 0, IF(V1879 = 0, 0, $C1879))</f>
        <v>0</v>
      </c>
      <c r="X1879" t="str">
        <f>'III. New Locations'!X1878</f>
        <v>Unknown</v>
      </c>
      <c r="Y1879">
        <f>IF(ISNUMBER('III. New Locations'!Y1878) = TRUE, IF('III. New Locations'!Y1878 &gt;= 1400, IF('III. New Locations'!Y1878 &lt;=2100, 0, $C1879), $C1879), $C1879)</f>
        <v>0</v>
      </c>
      <c r="Z1879">
        <f>IF(ISNUMBER('III. New Locations'!Z1878) = TRUE, IF('III. New Locations'!Z1878 &gt;= 1400, IF('III. New Locations'!Z1878 &lt;=2100, 0, $C1879), $C1879), $C1879)</f>
        <v>0</v>
      </c>
      <c r="AA1879">
        <f>IF(ISNUMBER('III. New Locations'!AA1878) = TRUE, IF('III. New Locations'!AA1878 &gt;= 1400, IF('III. New Locations'!AA1878 &lt;=2100, 0, $C1879), $C1879), $C1879)</f>
        <v>0</v>
      </c>
      <c r="AC1879">
        <f>IF(ISNUMBER('III. New Locations'!AC1878) = TRUE, IF('III. New Locations'!AC1878 &gt;= 0, IF('III. New Locations'!AC1878 &lt;=1, 0,$C1879),$C1879), $C1879)</f>
        <v>0</v>
      </c>
    </row>
    <row r="1880" spans="1:29">
      <c r="A1880">
        <f>'III. New Locations'!A1879</f>
        <v>1877</v>
      </c>
      <c r="C1880" s="4">
        <f>IF(LEN('III. New Locations'!C1879) &gt; 2, 1, 0)</f>
        <v>0</v>
      </c>
      <c r="E1880">
        <f>IF(LEN('III. New Locations'!E1879) = 2, IF('III. New Locations'!E1879 = "--", $C1880, 0), $C1880)</f>
        <v>0</v>
      </c>
      <c r="F1880">
        <f>IF(LEN('III. New Locations'!F1879) &gt; 4, 0, $C1880)</f>
        <v>0</v>
      </c>
      <c r="G1880">
        <f>IF(ISNUMBER('III. New Locations'!G1879) = TRUE, 0, $C1880)</f>
        <v>0</v>
      </c>
      <c r="H1880">
        <f>IF(ISNUMBER('III. New Locations'!H1879) = TRUE, 0, $C1880)</f>
        <v>0</v>
      </c>
      <c r="I1880">
        <f>IF(ISNUMBER('III. New Locations'!I1879) = TRUE, 0, $C1880)</f>
        <v>0</v>
      </c>
      <c r="J1880">
        <f>IF(ISNUMBER('III. New Locations'!J1879) = TRUE, 0, $C1880)</f>
        <v>0</v>
      </c>
      <c r="K1880">
        <f>IF(ISNUMBER('III. New Locations'!K1879) = TRUE, 0,$C1880)</f>
        <v>0</v>
      </c>
      <c r="M1880">
        <f>IF(ISNUMBER('III. New Locations'!M1879) = TRUE, 0,$C1880)</f>
        <v>0</v>
      </c>
      <c r="O1880">
        <f>IF(ISNUMBER('III. New Locations'!O1879) = TRUE, 0, $C1880)</f>
        <v>0</v>
      </c>
      <c r="P1880">
        <f>IF(ISNUMBER('III. New Locations'!P1879) = TRUE, 0, $C1880)</f>
        <v>0</v>
      </c>
      <c r="Q1880">
        <f>IF(ISNUMBER('III. New Locations'!Q1879) = TRUE, 0, $C1880)</f>
        <v>0</v>
      </c>
      <c r="R1880">
        <f>IF(ISNUMBER('III. New Locations'!R1879) = TRUE, IF('III. New Locations'!R1879 &gt;= 0, IF('III. New Locations'!R1879 &lt;=1, 0, $C1880),$C1880),$C1880)</f>
        <v>0</v>
      </c>
      <c r="S1880">
        <f>IF(ISNUMBER('III. New Locations'!S1879) = TRUE, IF('III. New Locations'!S1879 &gt;= 0, IF('III. New Locations'!S1879 &lt;=1, 0, $C1880), $C1880), $C1880)</f>
        <v>0</v>
      </c>
      <c r="T1880">
        <f>IF('III. New Locations'!T1879 = "-Unknown-", $C1880, 0)</f>
        <v>0</v>
      </c>
      <c r="U1880">
        <f>IF(LEN('III. New Locations'!U1879)&gt;1, 0, IF(T1880 = 0, 0, $C1880))</f>
        <v>0</v>
      </c>
      <c r="V1880">
        <f>IF('III. New Locations'!V1879 = "Unknown", $C1880, 0)</f>
        <v>0</v>
      </c>
      <c r="W1880">
        <f>IF(LEN('III. New Locations'!W1879)&gt;1, 0, IF(V1880 = 0, 0, $C1880))</f>
        <v>0</v>
      </c>
      <c r="X1880" t="str">
        <f>'III. New Locations'!X1879</f>
        <v>Unknown</v>
      </c>
      <c r="Y1880">
        <f>IF(ISNUMBER('III. New Locations'!Y1879) = TRUE, IF('III. New Locations'!Y1879 &gt;= 1400, IF('III. New Locations'!Y1879 &lt;=2100, 0, $C1880), $C1880), $C1880)</f>
        <v>0</v>
      </c>
      <c r="Z1880">
        <f>IF(ISNUMBER('III. New Locations'!Z1879) = TRUE, IF('III. New Locations'!Z1879 &gt;= 1400, IF('III. New Locations'!Z1879 &lt;=2100, 0, $C1880), $C1880), $C1880)</f>
        <v>0</v>
      </c>
      <c r="AA1880">
        <f>IF(ISNUMBER('III. New Locations'!AA1879) = TRUE, IF('III. New Locations'!AA1879 &gt;= 1400, IF('III. New Locations'!AA1879 &lt;=2100, 0, $C1880), $C1880), $C1880)</f>
        <v>0</v>
      </c>
      <c r="AC1880">
        <f>IF(ISNUMBER('III. New Locations'!AC1879) = TRUE, IF('III. New Locations'!AC1879 &gt;= 0, IF('III. New Locations'!AC1879 &lt;=1, 0,$C1880),$C1880), $C1880)</f>
        <v>0</v>
      </c>
    </row>
    <row r="1881" spans="1:29">
      <c r="A1881">
        <f>'III. New Locations'!A1880</f>
        <v>1878</v>
      </c>
      <c r="C1881" s="4">
        <f>IF(LEN('III. New Locations'!C1880) &gt; 2, 1, 0)</f>
        <v>0</v>
      </c>
      <c r="E1881">
        <f>IF(LEN('III. New Locations'!E1880) = 2, IF('III. New Locations'!E1880 = "--", $C1881, 0), $C1881)</f>
        <v>0</v>
      </c>
      <c r="F1881">
        <f>IF(LEN('III. New Locations'!F1880) &gt; 4, 0, $C1881)</f>
        <v>0</v>
      </c>
      <c r="G1881">
        <f>IF(ISNUMBER('III. New Locations'!G1880) = TRUE, 0, $C1881)</f>
        <v>0</v>
      </c>
      <c r="H1881">
        <f>IF(ISNUMBER('III. New Locations'!H1880) = TRUE, 0, $C1881)</f>
        <v>0</v>
      </c>
      <c r="I1881">
        <f>IF(ISNUMBER('III. New Locations'!I1880) = TRUE, 0, $C1881)</f>
        <v>0</v>
      </c>
      <c r="J1881">
        <f>IF(ISNUMBER('III. New Locations'!J1880) = TRUE, 0, $C1881)</f>
        <v>0</v>
      </c>
      <c r="K1881">
        <f>IF(ISNUMBER('III. New Locations'!K1880) = TRUE, 0,$C1881)</f>
        <v>0</v>
      </c>
      <c r="M1881">
        <f>IF(ISNUMBER('III. New Locations'!M1880) = TRUE, 0,$C1881)</f>
        <v>0</v>
      </c>
      <c r="O1881">
        <f>IF(ISNUMBER('III. New Locations'!O1880) = TRUE, 0, $C1881)</f>
        <v>0</v>
      </c>
      <c r="P1881">
        <f>IF(ISNUMBER('III. New Locations'!P1880) = TRUE, 0, $C1881)</f>
        <v>0</v>
      </c>
      <c r="Q1881">
        <f>IF(ISNUMBER('III. New Locations'!Q1880) = TRUE, 0, $C1881)</f>
        <v>0</v>
      </c>
      <c r="R1881">
        <f>IF(ISNUMBER('III. New Locations'!R1880) = TRUE, IF('III. New Locations'!R1880 &gt;= 0, IF('III. New Locations'!R1880 &lt;=1, 0, $C1881),$C1881),$C1881)</f>
        <v>0</v>
      </c>
      <c r="S1881">
        <f>IF(ISNUMBER('III. New Locations'!S1880) = TRUE, IF('III. New Locations'!S1880 &gt;= 0, IF('III. New Locations'!S1880 &lt;=1, 0, $C1881), $C1881), $C1881)</f>
        <v>0</v>
      </c>
      <c r="T1881">
        <f>IF('III. New Locations'!T1880 = "-Unknown-", $C1881, 0)</f>
        <v>0</v>
      </c>
      <c r="U1881">
        <f>IF(LEN('III. New Locations'!U1880)&gt;1, 0, IF(T1881 = 0, 0, $C1881))</f>
        <v>0</v>
      </c>
      <c r="V1881">
        <f>IF('III. New Locations'!V1880 = "Unknown", $C1881, 0)</f>
        <v>0</v>
      </c>
      <c r="W1881">
        <f>IF(LEN('III. New Locations'!W1880)&gt;1, 0, IF(V1881 = 0, 0, $C1881))</f>
        <v>0</v>
      </c>
      <c r="X1881" t="str">
        <f>'III. New Locations'!X1880</f>
        <v>Unknown</v>
      </c>
      <c r="Y1881">
        <f>IF(ISNUMBER('III. New Locations'!Y1880) = TRUE, IF('III. New Locations'!Y1880 &gt;= 1400, IF('III. New Locations'!Y1880 &lt;=2100, 0, $C1881), $C1881), $C1881)</f>
        <v>0</v>
      </c>
      <c r="Z1881">
        <f>IF(ISNUMBER('III. New Locations'!Z1880) = TRUE, IF('III. New Locations'!Z1880 &gt;= 1400, IF('III. New Locations'!Z1880 &lt;=2100, 0, $C1881), $C1881), $C1881)</f>
        <v>0</v>
      </c>
      <c r="AA1881">
        <f>IF(ISNUMBER('III. New Locations'!AA1880) = TRUE, IF('III. New Locations'!AA1880 &gt;= 1400, IF('III. New Locations'!AA1880 &lt;=2100, 0, $C1881), $C1881), $C1881)</f>
        <v>0</v>
      </c>
      <c r="AC1881">
        <f>IF(ISNUMBER('III. New Locations'!AC1880) = TRUE, IF('III. New Locations'!AC1880 &gt;= 0, IF('III. New Locations'!AC1880 &lt;=1, 0,$C1881),$C1881), $C1881)</f>
        <v>0</v>
      </c>
    </row>
    <row r="1882" spans="1:29">
      <c r="A1882">
        <f>'III. New Locations'!A1881</f>
        <v>1879</v>
      </c>
      <c r="C1882" s="4">
        <f>IF(LEN('III. New Locations'!C1881) &gt; 2, 1, 0)</f>
        <v>0</v>
      </c>
      <c r="E1882">
        <f>IF(LEN('III. New Locations'!E1881) = 2, IF('III. New Locations'!E1881 = "--", $C1882, 0), $C1882)</f>
        <v>0</v>
      </c>
      <c r="F1882">
        <f>IF(LEN('III. New Locations'!F1881) &gt; 4, 0, $C1882)</f>
        <v>0</v>
      </c>
      <c r="G1882">
        <f>IF(ISNUMBER('III. New Locations'!G1881) = TRUE, 0, $C1882)</f>
        <v>0</v>
      </c>
      <c r="H1882">
        <f>IF(ISNUMBER('III. New Locations'!H1881) = TRUE, 0, $C1882)</f>
        <v>0</v>
      </c>
      <c r="I1882">
        <f>IF(ISNUMBER('III. New Locations'!I1881) = TRUE, 0, $C1882)</f>
        <v>0</v>
      </c>
      <c r="J1882">
        <f>IF(ISNUMBER('III. New Locations'!J1881) = TRUE, 0, $C1882)</f>
        <v>0</v>
      </c>
      <c r="K1882">
        <f>IF(ISNUMBER('III. New Locations'!K1881) = TRUE, 0,$C1882)</f>
        <v>0</v>
      </c>
      <c r="M1882">
        <f>IF(ISNUMBER('III. New Locations'!M1881) = TRUE, 0,$C1882)</f>
        <v>0</v>
      </c>
      <c r="O1882">
        <f>IF(ISNUMBER('III. New Locations'!O1881) = TRUE, 0, $C1882)</f>
        <v>0</v>
      </c>
      <c r="P1882">
        <f>IF(ISNUMBER('III. New Locations'!P1881) = TRUE, 0, $C1882)</f>
        <v>0</v>
      </c>
      <c r="Q1882">
        <f>IF(ISNUMBER('III. New Locations'!Q1881) = TRUE, 0, $C1882)</f>
        <v>0</v>
      </c>
      <c r="R1882">
        <f>IF(ISNUMBER('III. New Locations'!R1881) = TRUE, IF('III. New Locations'!R1881 &gt;= 0, IF('III. New Locations'!R1881 &lt;=1, 0, $C1882),$C1882),$C1882)</f>
        <v>0</v>
      </c>
      <c r="S1882">
        <f>IF(ISNUMBER('III. New Locations'!S1881) = TRUE, IF('III. New Locations'!S1881 &gt;= 0, IF('III. New Locations'!S1881 &lt;=1, 0, $C1882), $C1882), $C1882)</f>
        <v>0</v>
      </c>
      <c r="T1882">
        <f>IF('III. New Locations'!T1881 = "-Unknown-", $C1882, 0)</f>
        <v>0</v>
      </c>
      <c r="U1882">
        <f>IF(LEN('III. New Locations'!U1881)&gt;1, 0, IF(T1882 = 0, 0, $C1882))</f>
        <v>0</v>
      </c>
      <c r="V1882">
        <f>IF('III. New Locations'!V1881 = "Unknown", $C1882, 0)</f>
        <v>0</v>
      </c>
      <c r="W1882">
        <f>IF(LEN('III. New Locations'!W1881)&gt;1, 0, IF(V1882 = 0, 0, $C1882))</f>
        <v>0</v>
      </c>
      <c r="X1882" t="str">
        <f>'III. New Locations'!X1881</f>
        <v>Unknown</v>
      </c>
      <c r="Y1882">
        <f>IF(ISNUMBER('III. New Locations'!Y1881) = TRUE, IF('III. New Locations'!Y1881 &gt;= 1400, IF('III. New Locations'!Y1881 &lt;=2100, 0, $C1882), $C1882), $C1882)</f>
        <v>0</v>
      </c>
      <c r="Z1882">
        <f>IF(ISNUMBER('III. New Locations'!Z1881) = TRUE, IF('III. New Locations'!Z1881 &gt;= 1400, IF('III. New Locations'!Z1881 &lt;=2100, 0, $C1882), $C1882), $C1882)</f>
        <v>0</v>
      </c>
      <c r="AA1882">
        <f>IF(ISNUMBER('III. New Locations'!AA1881) = TRUE, IF('III. New Locations'!AA1881 &gt;= 1400, IF('III. New Locations'!AA1881 &lt;=2100, 0, $C1882), $C1882), $C1882)</f>
        <v>0</v>
      </c>
      <c r="AC1882">
        <f>IF(ISNUMBER('III. New Locations'!AC1881) = TRUE, IF('III. New Locations'!AC1881 &gt;= 0, IF('III. New Locations'!AC1881 &lt;=1, 0,$C1882),$C1882), $C1882)</f>
        <v>0</v>
      </c>
    </row>
    <row r="1883" spans="1:29">
      <c r="A1883">
        <f>'III. New Locations'!A1882</f>
        <v>1880</v>
      </c>
      <c r="C1883" s="4">
        <f>IF(LEN('III. New Locations'!C1882) &gt; 2, 1, 0)</f>
        <v>0</v>
      </c>
      <c r="E1883">
        <f>IF(LEN('III. New Locations'!E1882) = 2, IF('III. New Locations'!E1882 = "--", $C1883, 0), $C1883)</f>
        <v>0</v>
      </c>
      <c r="F1883">
        <f>IF(LEN('III. New Locations'!F1882) &gt; 4, 0, $C1883)</f>
        <v>0</v>
      </c>
      <c r="G1883">
        <f>IF(ISNUMBER('III. New Locations'!G1882) = TRUE, 0, $C1883)</f>
        <v>0</v>
      </c>
      <c r="H1883">
        <f>IF(ISNUMBER('III. New Locations'!H1882) = TRUE, 0, $C1883)</f>
        <v>0</v>
      </c>
      <c r="I1883">
        <f>IF(ISNUMBER('III. New Locations'!I1882) = TRUE, 0, $C1883)</f>
        <v>0</v>
      </c>
      <c r="J1883">
        <f>IF(ISNUMBER('III. New Locations'!J1882) = TRUE, 0, $C1883)</f>
        <v>0</v>
      </c>
      <c r="K1883">
        <f>IF(ISNUMBER('III. New Locations'!K1882) = TRUE, 0,$C1883)</f>
        <v>0</v>
      </c>
      <c r="M1883">
        <f>IF(ISNUMBER('III. New Locations'!M1882) = TRUE, 0,$C1883)</f>
        <v>0</v>
      </c>
      <c r="O1883">
        <f>IF(ISNUMBER('III. New Locations'!O1882) = TRUE, 0, $C1883)</f>
        <v>0</v>
      </c>
      <c r="P1883">
        <f>IF(ISNUMBER('III. New Locations'!P1882) = TRUE, 0, $C1883)</f>
        <v>0</v>
      </c>
      <c r="Q1883">
        <f>IF(ISNUMBER('III. New Locations'!Q1882) = TRUE, 0, $C1883)</f>
        <v>0</v>
      </c>
      <c r="R1883">
        <f>IF(ISNUMBER('III. New Locations'!R1882) = TRUE, IF('III. New Locations'!R1882 &gt;= 0, IF('III. New Locations'!R1882 &lt;=1, 0, $C1883),$C1883),$C1883)</f>
        <v>0</v>
      </c>
      <c r="S1883">
        <f>IF(ISNUMBER('III. New Locations'!S1882) = TRUE, IF('III. New Locations'!S1882 &gt;= 0, IF('III. New Locations'!S1882 &lt;=1, 0, $C1883), $C1883), $C1883)</f>
        <v>0</v>
      </c>
      <c r="T1883">
        <f>IF('III. New Locations'!T1882 = "-Unknown-", $C1883, 0)</f>
        <v>0</v>
      </c>
      <c r="U1883">
        <f>IF(LEN('III. New Locations'!U1882)&gt;1, 0, IF(T1883 = 0, 0, $C1883))</f>
        <v>0</v>
      </c>
      <c r="V1883">
        <f>IF('III. New Locations'!V1882 = "Unknown", $C1883, 0)</f>
        <v>0</v>
      </c>
      <c r="W1883">
        <f>IF(LEN('III. New Locations'!W1882)&gt;1, 0, IF(V1883 = 0, 0, $C1883))</f>
        <v>0</v>
      </c>
      <c r="X1883" t="str">
        <f>'III. New Locations'!X1882</f>
        <v>Unknown</v>
      </c>
      <c r="Y1883">
        <f>IF(ISNUMBER('III. New Locations'!Y1882) = TRUE, IF('III. New Locations'!Y1882 &gt;= 1400, IF('III. New Locations'!Y1882 &lt;=2100, 0, $C1883), $C1883), $C1883)</f>
        <v>0</v>
      </c>
      <c r="Z1883">
        <f>IF(ISNUMBER('III. New Locations'!Z1882) = TRUE, IF('III. New Locations'!Z1882 &gt;= 1400, IF('III. New Locations'!Z1882 &lt;=2100, 0, $C1883), $C1883), $C1883)</f>
        <v>0</v>
      </c>
      <c r="AA1883">
        <f>IF(ISNUMBER('III. New Locations'!AA1882) = TRUE, IF('III. New Locations'!AA1882 &gt;= 1400, IF('III. New Locations'!AA1882 &lt;=2100, 0, $C1883), $C1883), $C1883)</f>
        <v>0</v>
      </c>
      <c r="AC1883">
        <f>IF(ISNUMBER('III. New Locations'!AC1882) = TRUE, IF('III. New Locations'!AC1882 &gt;= 0, IF('III. New Locations'!AC1882 &lt;=1, 0,$C1883),$C1883), $C1883)</f>
        <v>0</v>
      </c>
    </row>
    <row r="1884" spans="1:29">
      <c r="A1884">
        <f>'III. New Locations'!A1883</f>
        <v>1881</v>
      </c>
      <c r="C1884" s="4">
        <f>IF(LEN('III. New Locations'!C1883) &gt; 2, 1, 0)</f>
        <v>0</v>
      </c>
      <c r="E1884">
        <f>IF(LEN('III. New Locations'!E1883) = 2, IF('III. New Locations'!E1883 = "--", $C1884, 0), $C1884)</f>
        <v>0</v>
      </c>
      <c r="F1884">
        <f>IF(LEN('III. New Locations'!F1883) &gt; 4, 0, $C1884)</f>
        <v>0</v>
      </c>
      <c r="G1884">
        <f>IF(ISNUMBER('III. New Locations'!G1883) = TRUE, 0, $C1884)</f>
        <v>0</v>
      </c>
      <c r="H1884">
        <f>IF(ISNUMBER('III. New Locations'!H1883) = TRUE, 0, $C1884)</f>
        <v>0</v>
      </c>
      <c r="I1884">
        <f>IF(ISNUMBER('III. New Locations'!I1883) = TRUE, 0, $C1884)</f>
        <v>0</v>
      </c>
      <c r="J1884">
        <f>IF(ISNUMBER('III. New Locations'!J1883) = TRUE, 0, $C1884)</f>
        <v>0</v>
      </c>
      <c r="K1884">
        <f>IF(ISNUMBER('III. New Locations'!K1883) = TRUE, 0,$C1884)</f>
        <v>0</v>
      </c>
      <c r="M1884">
        <f>IF(ISNUMBER('III. New Locations'!M1883) = TRUE, 0,$C1884)</f>
        <v>0</v>
      </c>
      <c r="O1884">
        <f>IF(ISNUMBER('III. New Locations'!O1883) = TRUE, 0, $C1884)</f>
        <v>0</v>
      </c>
      <c r="P1884">
        <f>IF(ISNUMBER('III. New Locations'!P1883) = TRUE, 0, $C1884)</f>
        <v>0</v>
      </c>
      <c r="Q1884">
        <f>IF(ISNUMBER('III. New Locations'!Q1883) = TRUE, 0, $C1884)</f>
        <v>0</v>
      </c>
      <c r="R1884">
        <f>IF(ISNUMBER('III. New Locations'!R1883) = TRUE, IF('III. New Locations'!R1883 &gt;= 0, IF('III. New Locations'!R1883 &lt;=1, 0, $C1884),$C1884),$C1884)</f>
        <v>0</v>
      </c>
      <c r="S1884">
        <f>IF(ISNUMBER('III. New Locations'!S1883) = TRUE, IF('III. New Locations'!S1883 &gt;= 0, IF('III. New Locations'!S1883 &lt;=1, 0, $C1884), $C1884), $C1884)</f>
        <v>0</v>
      </c>
      <c r="T1884">
        <f>IF('III. New Locations'!T1883 = "-Unknown-", $C1884, 0)</f>
        <v>0</v>
      </c>
      <c r="U1884">
        <f>IF(LEN('III. New Locations'!U1883)&gt;1, 0, IF(T1884 = 0, 0, $C1884))</f>
        <v>0</v>
      </c>
      <c r="V1884">
        <f>IF('III. New Locations'!V1883 = "Unknown", $C1884, 0)</f>
        <v>0</v>
      </c>
      <c r="W1884">
        <f>IF(LEN('III. New Locations'!W1883)&gt;1, 0, IF(V1884 = 0, 0, $C1884))</f>
        <v>0</v>
      </c>
      <c r="X1884" t="str">
        <f>'III. New Locations'!X1883</f>
        <v>Unknown</v>
      </c>
      <c r="Y1884">
        <f>IF(ISNUMBER('III. New Locations'!Y1883) = TRUE, IF('III. New Locations'!Y1883 &gt;= 1400, IF('III. New Locations'!Y1883 &lt;=2100, 0, $C1884), $C1884), $C1884)</f>
        <v>0</v>
      </c>
      <c r="Z1884">
        <f>IF(ISNUMBER('III. New Locations'!Z1883) = TRUE, IF('III. New Locations'!Z1883 &gt;= 1400, IF('III. New Locations'!Z1883 &lt;=2100, 0, $C1884), $C1884), $C1884)</f>
        <v>0</v>
      </c>
      <c r="AA1884">
        <f>IF(ISNUMBER('III. New Locations'!AA1883) = TRUE, IF('III. New Locations'!AA1883 &gt;= 1400, IF('III. New Locations'!AA1883 &lt;=2100, 0, $C1884), $C1884), $C1884)</f>
        <v>0</v>
      </c>
      <c r="AC1884">
        <f>IF(ISNUMBER('III. New Locations'!AC1883) = TRUE, IF('III. New Locations'!AC1883 &gt;= 0, IF('III. New Locations'!AC1883 &lt;=1, 0,$C1884),$C1884), $C1884)</f>
        <v>0</v>
      </c>
    </row>
    <row r="1885" spans="1:29">
      <c r="A1885">
        <f>'III. New Locations'!A1884</f>
        <v>1882</v>
      </c>
      <c r="C1885" s="4">
        <f>IF(LEN('III. New Locations'!C1884) &gt; 2, 1, 0)</f>
        <v>0</v>
      </c>
      <c r="E1885">
        <f>IF(LEN('III. New Locations'!E1884) = 2, IF('III. New Locations'!E1884 = "--", $C1885, 0), $C1885)</f>
        <v>0</v>
      </c>
      <c r="F1885">
        <f>IF(LEN('III. New Locations'!F1884) &gt; 4, 0, $C1885)</f>
        <v>0</v>
      </c>
      <c r="G1885">
        <f>IF(ISNUMBER('III. New Locations'!G1884) = TRUE, 0, $C1885)</f>
        <v>0</v>
      </c>
      <c r="H1885">
        <f>IF(ISNUMBER('III. New Locations'!H1884) = TRUE, 0, $C1885)</f>
        <v>0</v>
      </c>
      <c r="I1885">
        <f>IF(ISNUMBER('III. New Locations'!I1884) = TRUE, 0, $C1885)</f>
        <v>0</v>
      </c>
      <c r="J1885">
        <f>IF(ISNUMBER('III. New Locations'!J1884) = TRUE, 0, $C1885)</f>
        <v>0</v>
      </c>
      <c r="K1885">
        <f>IF(ISNUMBER('III. New Locations'!K1884) = TRUE, 0,$C1885)</f>
        <v>0</v>
      </c>
      <c r="M1885">
        <f>IF(ISNUMBER('III. New Locations'!M1884) = TRUE, 0,$C1885)</f>
        <v>0</v>
      </c>
      <c r="O1885">
        <f>IF(ISNUMBER('III. New Locations'!O1884) = TRUE, 0, $C1885)</f>
        <v>0</v>
      </c>
      <c r="P1885">
        <f>IF(ISNUMBER('III. New Locations'!P1884) = TRUE, 0, $C1885)</f>
        <v>0</v>
      </c>
      <c r="Q1885">
        <f>IF(ISNUMBER('III. New Locations'!Q1884) = TRUE, 0, $C1885)</f>
        <v>0</v>
      </c>
      <c r="R1885">
        <f>IF(ISNUMBER('III. New Locations'!R1884) = TRUE, IF('III. New Locations'!R1884 &gt;= 0, IF('III. New Locations'!R1884 &lt;=1, 0, $C1885),$C1885),$C1885)</f>
        <v>0</v>
      </c>
      <c r="S1885">
        <f>IF(ISNUMBER('III. New Locations'!S1884) = TRUE, IF('III. New Locations'!S1884 &gt;= 0, IF('III. New Locations'!S1884 &lt;=1, 0, $C1885), $C1885), $C1885)</f>
        <v>0</v>
      </c>
      <c r="T1885">
        <f>IF('III. New Locations'!T1884 = "-Unknown-", $C1885, 0)</f>
        <v>0</v>
      </c>
      <c r="U1885">
        <f>IF(LEN('III. New Locations'!U1884)&gt;1, 0, IF(T1885 = 0, 0, $C1885))</f>
        <v>0</v>
      </c>
      <c r="V1885">
        <f>IF('III. New Locations'!V1884 = "Unknown", $C1885, 0)</f>
        <v>0</v>
      </c>
      <c r="W1885">
        <f>IF(LEN('III. New Locations'!W1884)&gt;1, 0, IF(V1885 = 0, 0, $C1885))</f>
        <v>0</v>
      </c>
      <c r="X1885" t="str">
        <f>'III. New Locations'!X1884</f>
        <v>Unknown</v>
      </c>
      <c r="Y1885">
        <f>IF(ISNUMBER('III. New Locations'!Y1884) = TRUE, IF('III. New Locations'!Y1884 &gt;= 1400, IF('III. New Locations'!Y1884 &lt;=2100, 0, $C1885), $C1885), $C1885)</f>
        <v>0</v>
      </c>
      <c r="Z1885">
        <f>IF(ISNUMBER('III. New Locations'!Z1884) = TRUE, IF('III. New Locations'!Z1884 &gt;= 1400, IF('III. New Locations'!Z1884 &lt;=2100, 0, $C1885), $C1885), $C1885)</f>
        <v>0</v>
      </c>
      <c r="AA1885">
        <f>IF(ISNUMBER('III. New Locations'!AA1884) = TRUE, IF('III. New Locations'!AA1884 &gt;= 1400, IF('III. New Locations'!AA1884 &lt;=2100, 0, $C1885), $C1885), $C1885)</f>
        <v>0</v>
      </c>
      <c r="AC1885">
        <f>IF(ISNUMBER('III. New Locations'!AC1884) = TRUE, IF('III. New Locations'!AC1884 &gt;= 0, IF('III. New Locations'!AC1884 &lt;=1, 0,$C1885),$C1885), $C1885)</f>
        <v>0</v>
      </c>
    </row>
    <row r="1886" spans="1:29">
      <c r="A1886">
        <f>'III. New Locations'!A1885</f>
        <v>1883</v>
      </c>
      <c r="C1886" s="4">
        <f>IF(LEN('III. New Locations'!C1885) &gt; 2, 1, 0)</f>
        <v>0</v>
      </c>
      <c r="E1886">
        <f>IF(LEN('III. New Locations'!E1885) = 2, IF('III. New Locations'!E1885 = "--", $C1886, 0), $C1886)</f>
        <v>0</v>
      </c>
      <c r="F1886">
        <f>IF(LEN('III. New Locations'!F1885) &gt; 4, 0, $C1886)</f>
        <v>0</v>
      </c>
      <c r="G1886">
        <f>IF(ISNUMBER('III. New Locations'!G1885) = TRUE, 0, $C1886)</f>
        <v>0</v>
      </c>
      <c r="H1886">
        <f>IF(ISNUMBER('III. New Locations'!H1885) = TRUE, 0, $C1886)</f>
        <v>0</v>
      </c>
      <c r="I1886">
        <f>IF(ISNUMBER('III. New Locations'!I1885) = TRUE, 0, $C1886)</f>
        <v>0</v>
      </c>
      <c r="J1886">
        <f>IF(ISNUMBER('III. New Locations'!J1885) = TRUE, 0, $C1886)</f>
        <v>0</v>
      </c>
      <c r="K1886">
        <f>IF(ISNUMBER('III. New Locations'!K1885) = TRUE, 0,$C1886)</f>
        <v>0</v>
      </c>
      <c r="M1886">
        <f>IF(ISNUMBER('III. New Locations'!M1885) = TRUE, 0,$C1886)</f>
        <v>0</v>
      </c>
      <c r="O1886">
        <f>IF(ISNUMBER('III. New Locations'!O1885) = TRUE, 0, $C1886)</f>
        <v>0</v>
      </c>
      <c r="P1886">
        <f>IF(ISNUMBER('III. New Locations'!P1885) = TRUE, 0, $C1886)</f>
        <v>0</v>
      </c>
      <c r="Q1886">
        <f>IF(ISNUMBER('III. New Locations'!Q1885) = TRUE, 0, $C1886)</f>
        <v>0</v>
      </c>
      <c r="R1886">
        <f>IF(ISNUMBER('III. New Locations'!R1885) = TRUE, IF('III. New Locations'!R1885 &gt;= 0, IF('III. New Locations'!R1885 &lt;=1, 0, $C1886),$C1886),$C1886)</f>
        <v>0</v>
      </c>
      <c r="S1886">
        <f>IF(ISNUMBER('III. New Locations'!S1885) = TRUE, IF('III. New Locations'!S1885 &gt;= 0, IF('III. New Locations'!S1885 &lt;=1, 0, $C1886), $C1886), $C1886)</f>
        <v>0</v>
      </c>
      <c r="T1886">
        <f>IF('III. New Locations'!T1885 = "-Unknown-", $C1886, 0)</f>
        <v>0</v>
      </c>
      <c r="U1886">
        <f>IF(LEN('III. New Locations'!U1885)&gt;1, 0, IF(T1886 = 0, 0, $C1886))</f>
        <v>0</v>
      </c>
      <c r="V1886">
        <f>IF('III. New Locations'!V1885 = "Unknown", $C1886, 0)</f>
        <v>0</v>
      </c>
      <c r="W1886">
        <f>IF(LEN('III. New Locations'!W1885)&gt;1, 0, IF(V1886 = 0, 0, $C1886))</f>
        <v>0</v>
      </c>
      <c r="X1886" t="str">
        <f>'III. New Locations'!X1885</f>
        <v>Unknown</v>
      </c>
      <c r="Y1886">
        <f>IF(ISNUMBER('III. New Locations'!Y1885) = TRUE, IF('III. New Locations'!Y1885 &gt;= 1400, IF('III. New Locations'!Y1885 &lt;=2100, 0, $C1886), $C1886), $C1886)</f>
        <v>0</v>
      </c>
      <c r="Z1886">
        <f>IF(ISNUMBER('III. New Locations'!Z1885) = TRUE, IF('III. New Locations'!Z1885 &gt;= 1400, IF('III. New Locations'!Z1885 &lt;=2100, 0, $C1886), $C1886), $C1886)</f>
        <v>0</v>
      </c>
      <c r="AA1886">
        <f>IF(ISNUMBER('III. New Locations'!AA1885) = TRUE, IF('III. New Locations'!AA1885 &gt;= 1400, IF('III. New Locations'!AA1885 &lt;=2100, 0, $C1886), $C1886), $C1886)</f>
        <v>0</v>
      </c>
      <c r="AC1886">
        <f>IF(ISNUMBER('III. New Locations'!AC1885) = TRUE, IF('III. New Locations'!AC1885 &gt;= 0, IF('III. New Locations'!AC1885 &lt;=1, 0,$C1886),$C1886), $C1886)</f>
        <v>0</v>
      </c>
    </row>
    <row r="1887" spans="1:29">
      <c r="A1887">
        <f>'III. New Locations'!A1886</f>
        <v>1884</v>
      </c>
      <c r="C1887" s="4">
        <f>IF(LEN('III. New Locations'!C1886) &gt; 2, 1, 0)</f>
        <v>0</v>
      </c>
      <c r="E1887">
        <f>IF(LEN('III. New Locations'!E1886) = 2, IF('III. New Locations'!E1886 = "--", $C1887, 0), $C1887)</f>
        <v>0</v>
      </c>
      <c r="F1887">
        <f>IF(LEN('III. New Locations'!F1886) &gt; 4, 0, $C1887)</f>
        <v>0</v>
      </c>
      <c r="G1887">
        <f>IF(ISNUMBER('III. New Locations'!G1886) = TRUE, 0, $C1887)</f>
        <v>0</v>
      </c>
      <c r="H1887">
        <f>IF(ISNUMBER('III. New Locations'!H1886) = TRUE, 0, $C1887)</f>
        <v>0</v>
      </c>
      <c r="I1887">
        <f>IF(ISNUMBER('III. New Locations'!I1886) = TRUE, 0, $C1887)</f>
        <v>0</v>
      </c>
      <c r="J1887">
        <f>IF(ISNUMBER('III. New Locations'!J1886) = TRUE, 0, $C1887)</f>
        <v>0</v>
      </c>
      <c r="K1887">
        <f>IF(ISNUMBER('III. New Locations'!K1886) = TRUE, 0,$C1887)</f>
        <v>0</v>
      </c>
      <c r="M1887">
        <f>IF(ISNUMBER('III. New Locations'!M1886) = TRUE, 0,$C1887)</f>
        <v>0</v>
      </c>
      <c r="O1887">
        <f>IF(ISNUMBER('III. New Locations'!O1886) = TRUE, 0, $C1887)</f>
        <v>0</v>
      </c>
      <c r="P1887">
        <f>IF(ISNUMBER('III. New Locations'!P1886) = TRUE, 0, $C1887)</f>
        <v>0</v>
      </c>
      <c r="Q1887">
        <f>IF(ISNUMBER('III. New Locations'!Q1886) = TRUE, 0, $C1887)</f>
        <v>0</v>
      </c>
      <c r="R1887">
        <f>IF(ISNUMBER('III. New Locations'!R1886) = TRUE, IF('III. New Locations'!R1886 &gt;= 0, IF('III. New Locations'!R1886 &lt;=1, 0, $C1887),$C1887),$C1887)</f>
        <v>0</v>
      </c>
      <c r="S1887">
        <f>IF(ISNUMBER('III. New Locations'!S1886) = TRUE, IF('III. New Locations'!S1886 &gt;= 0, IF('III. New Locations'!S1886 &lt;=1, 0, $C1887), $C1887), $C1887)</f>
        <v>0</v>
      </c>
      <c r="T1887">
        <f>IF('III. New Locations'!T1886 = "-Unknown-", $C1887, 0)</f>
        <v>0</v>
      </c>
      <c r="U1887">
        <f>IF(LEN('III. New Locations'!U1886)&gt;1, 0, IF(T1887 = 0, 0, $C1887))</f>
        <v>0</v>
      </c>
      <c r="V1887">
        <f>IF('III. New Locations'!V1886 = "Unknown", $C1887, 0)</f>
        <v>0</v>
      </c>
      <c r="W1887">
        <f>IF(LEN('III. New Locations'!W1886)&gt;1, 0, IF(V1887 = 0, 0, $C1887))</f>
        <v>0</v>
      </c>
      <c r="X1887" t="str">
        <f>'III. New Locations'!X1886</f>
        <v>Unknown</v>
      </c>
      <c r="Y1887">
        <f>IF(ISNUMBER('III. New Locations'!Y1886) = TRUE, IF('III. New Locations'!Y1886 &gt;= 1400, IF('III. New Locations'!Y1886 &lt;=2100, 0, $C1887), $C1887), $C1887)</f>
        <v>0</v>
      </c>
      <c r="Z1887">
        <f>IF(ISNUMBER('III. New Locations'!Z1886) = TRUE, IF('III. New Locations'!Z1886 &gt;= 1400, IF('III. New Locations'!Z1886 &lt;=2100, 0, $C1887), $C1887), $C1887)</f>
        <v>0</v>
      </c>
      <c r="AA1887">
        <f>IF(ISNUMBER('III. New Locations'!AA1886) = TRUE, IF('III. New Locations'!AA1886 &gt;= 1400, IF('III. New Locations'!AA1886 &lt;=2100, 0, $C1887), $C1887), $C1887)</f>
        <v>0</v>
      </c>
      <c r="AC1887">
        <f>IF(ISNUMBER('III. New Locations'!AC1886) = TRUE, IF('III. New Locations'!AC1886 &gt;= 0, IF('III. New Locations'!AC1886 &lt;=1, 0,$C1887),$C1887), $C1887)</f>
        <v>0</v>
      </c>
    </row>
    <row r="1888" spans="1:29">
      <c r="A1888">
        <f>'III. New Locations'!A1887</f>
        <v>1885</v>
      </c>
      <c r="C1888" s="4">
        <f>IF(LEN('III. New Locations'!C1887) &gt; 2, 1, 0)</f>
        <v>0</v>
      </c>
      <c r="E1888">
        <f>IF(LEN('III. New Locations'!E1887) = 2, IF('III. New Locations'!E1887 = "--", $C1888, 0), $C1888)</f>
        <v>0</v>
      </c>
      <c r="F1888">
        <f>IF(LEN('III. New Locations'!F1887) &gt; 4, 0, $C1888)</f>
        <v>0</v>
      </c>
      <c r="G1888">
        <f>IF(ISNUMBER('III. New Locations'!G1887) = TRUE, 0, $C1888)</f>
        <v>0</v>
      </c>
      <c r="H1888">
        <f>IF(ISNUMBER('III. New Locations'!H1887) = TRUE, 0, $C1888)</f>
        <v>0</v>
      </c>
      <c r="I1888">
        <f>IF(ISNUMBER('III. New Locations'!I1887) = TRUE, 0, $C1888)</f>
        <v>0</v>
      </c>
      <c r="J1888">
        <f>IF(ISNUMBER('III. New Locations'!J1887) = TRUE, 0, $C1888)</f>
        <v>0</v>
      </c>
      <c r="K1888">
        <f>IF(ISNUMBER('III. New Locations'!K1887) = TRUE, 0,$C1888)</f>
        <v>0</v>
      </c>
      <c r="M1888">
        <f>IF(ISNUMBER('III. New Locations'!M1887) = TRUE, 0,$C1888)</f>
        <v>0</v>
      </c>
      <c r="O1888">
        <f>IF(ISNUMBER('III. New Locations'!O1887) = TRUE, 0, $C1888)</f>
        <v>0</v>
      </c>
      <c r="P1888">
        <f>IF(ISNUMBER('III. New Locations'!P1887) = TRUE, 0, $C1888)</f>
        <v>0</v>
      </c>
      <c r="Q1888">
        <f>IF(ISNUMBER('III. New Locations'!Q1887) = TRUE, 0, $C1888)</f>
        <v>0</v>
      </c>
      <c r="R1888">
        <f>IF(ISNUMBER('III. New Locations'!R1887) = TRUE, IF('III. New Locations'!R1887 &gt;= 0, IF('III. New Locations'!R1887 &lt;=1, 0, $C1888),$C1888),$C1888)</f>
        <v>0</v>
      </c>
      <c r="S1888">
        <f>IF(ISNUMBER('III. New Locations'!S1887) = TRUE, IF('III. New Locations'!S1887 &gt;= 0, IF('III. New Locations'!S1887 &lt;=1, 0, $C1888), $C1888), $C1888)</f>
        <v>0</v>
      </c>
      <c r="T1888">
        <f>IF('III. New Locations'!T1887 = "-Unknown-", $C1888, 0)</f>
        <v>0</v>
      </c>
      <c r="U1888">
        <f>IF(LEN('III. New Locations'!U1887)&gt;1, 0, IF(T1888 = 0, 0, $C1888))</f>
        <v>0</v>
      </c>
      <c r="V1888">
        <f>IF('III. New Locations'!V1887 = "Unknown", $C1888, 0)</f>
        <v>0</v>
      </c>
      <c r="W1888">
        <f>IF(LEN('III. New Locations'!W1887)&gt;1, 0, IF(V1888 = 0, 0, $C1888))</f>
        <v>0</v>
      </c>
      <c r="X1888" t="str">
        <f>'III. New Locations'!X1887</f>
        <v>Unknown</v>
      </c>
      <c r="Y1888">
        <f>IF(ISNUMBER('III. New Locations'!Y1887) = TRUE, IF('III. New Locations'!Y1887 &gt;= 1400, IF('III. New Locations'!Y1887 &lt;=2100, 0, $C1888), $C1888), $C1888)</f>
        <v>0</v>
      </c>
      <c r="Z1888">
        <f>IF(ISNUMBER('III. New Locations'!Z1887) = TRUE, IF('III. New Locations'!Z1887 &gt;= 1400, IF('III. New Locations'!Z1887 &lt;=2100, 0, $C1888), $C1888), $C1888)</f>
        <v>0</v>
      </c>
      <c r="AA1888">
        <f>IF(ISNUMBER('III. New Locations'!AA1887) = TRUE, IF('III. New Locations'!AA1887 &gt;= 1400, IF('III. New Locations'!AA1887 &lt;=2100, 0, $C1888), $C1888), $C1888)</f>
        <v>0</v>
      </c>
      <c r="AC1888">
        <f>IF(ISNUMBER('III. New Locations'!AC1887) = TRUE, IF('III. New Locations'!AC1887 &gt;= 0, IF('III. New Locations'!AC1887 &lt;=1, 0,$C1888),$C1888), $C1888)</f>
        <v>0</v>
      </c>
    </row>
    <row r="1889" spans="1:29">
      <c r="A1889">
        <f>'III. New Locations'!A1888</f>
        <v>1886</v>
      </c>
      <c r="C1889" s="4">
        <f>IF(LEN('III. New Locations'!C1888) &gt; 2, 1, 0)</f>
        <v>0</v>
      </c>
      <c r="E1889">
        <f>IF(LEN('III. New Locations'!E1888) = 2, IF('III. New Locations'!E1888 = "--", $C1889, 0), $C1889)</f>
        <v>0</v>
      </c>
      <c r="F1889">
        <f>IF(LEN('III. New Locations'!F1888) &gt; 4, 0, $C1889)</f>
        <v>0</v>
      </c>
      <c r="G1889">
        <f>IF(ISNUMBER('III. New Locations'!G1888) = TRUE, 0, $C1889)</f>
        <v>0</v>
      </c>
      <c r="H1889">
        <f>IF(ISNUMBER('III. New Locations'!H1888) = TRUE, 0, $C1889)</f>
        <v>0</v>
      </c>
      <c r="I1889">
        <f>IF(ISNUMBER('III. New Locations'!I1888) = TRUE, 0, $C1889)</f>
        <v>0</v>
      </c>
      <c r="J1889">
        <f>IF(ISNUMBER('III. New Locations'!J1888) = TRUE, 0, $C1889)</f>
        <v>0</v>
      </c>
      <c r="K1889">
        <f>IF(ISNUMBER('III. New Locations'!K1888) = TRUE, 0,$C1889)</f>
        <v>0</v>
      </c>
      <c r="M1889">
        <f>IF(ISNUMBER('III. New Locations'!M1888) = TRUE, 0,$C1889)</f>
        <v>0</v>
      </c>
      <c r="O1889">
        <f>IF(ISNUMBER('III. New Locations'!O1888) = TRUE, 0, $C1889)</f>
        <v>0</v>
      </c>
      <c r="P1889">
        <f>IF(ISNUMBER('III. New Locations'!P1888) = TRUE, 0, $C1889)</f>
        <v>0</v>
      </c>
      <c r="Q1889">
        <f>IF(ISNUMBER('III. New Locations'!Q1888) = TRUE, 0, $C1889)</f>
        <v>0</v>
      </c>
      <c r="R1889">
        <f>IF(ISNUMBER('III. New Locations'!R1888) = TRUE, IF('III. New Locations'!R1888 &gt;= 0, IF('III. New Locations'!R1888 &lt;=1, 0, $C1889),$C1889),$C1889)</f>
        <v>0</v>
      </c>
      <c r="S1889">
        <f>IF(ISNUMBER('III. New Locations'!S1888) = TRUE, IF('III. New Locations'!S1888 &gt;= 0, IF('III. New Locations'!S1888 &lt;=1, 0, $C1889), $C1889), $C1889)</f>
        <v>0</v>
      </c>
      <c r="T1889">
        <f>IF('III. New Locations'!T1888 = "-Unknown-", $C1889, 0)</f>
        <v>0</v>
      </c>
      <c r="U1889">
        <f>IF(LEN('III. New Locations'!U1888)&gt;1, 0, IF(T1889 = 0, 0, $C1889))</f>
        <v>0</v>
      </c>
      <c r="V1889">
        <f>IF('III. New Locations'!V1888 = "Unknown", $C1889, 0)</f>
        <v>0</v>
      </c>
      <c r="W1889">
        <f>IF(LEN('III. New Locations'!W1888)&gt;1, 0, IF(V1889 = 0, 0, $C1889))</f>
        <v>0</v>
      </c>
      <c r="X1889" t="str">
        <f>'III. New Locations'!X1888</f>
        <v>Unknown</v>
      </c>
      <c r="Y1889">
        <f>IF(ISNUMBER('III. New Locations'!Y1888) = TRUE, IF('III. New Locations'!Y1888 &gt;= 1400, IF('III. New Locations'!Y1888 &lt;=2100, 0, $C1889), $C1889), $C1889)</f>
        <v>0</v>
      </c>
      <c r="Z1889">
        <f>IF(ISNUMBER('III. New Locations'!Z1888) = TRUE, IF('III. New Locations'!Z1888 &gt;= 1400, IF('III. New Locations'!Z1888 &lt;=2100, 0, $C1889), $C1889), $C1889)</f>
        <v>0</v>
      </c>
      <c r="AA1889">
        <f>IF(ISNUMBER('III. New Locations'!AA1888) = TRUE, IF('III. New Locations'!AA1888 &gt;= 1400, IF('III. New Locations'!AA1888 &lt;=2100, 0, $C1889), $C1889), $C1889)</f>
        <v>0</v>
      </c>
      <c r="AC1889">
        <f>IF(ISNUMBER('III. New Locations'!AC1888) = TRUE, IF('III. New Locations'!AC1888 &gt;= 0, IF('III. New Locations'!AC1888 &lt;=1, 0,$C1889),$C1889), $C1889)</f>
        <v>0</v>
      </c>
    </row>
    <row r="1890" spans="1:29">
      <c r="A1890">
        <f>'III. New Locations'!A1889</f>
        <v>1887</v>
      </c>
      <c r="C1890" s="4">
        <f>IF(LEN('III. New Locations'!C1889) &gt; 2, 1, 0)</f>
        <v>0</v>
      </c>
      <c r="E1890">
        <f>IF(LEN('III. New Locations'!E1889) = 2, IF('III. New Locations'!E1889 = "--", $C1890, 0), $C1890)</f>
        <v>0</v>
      </c>
      <c r="F1890">
        <f>IF(LEN('III. New Locations'!F1889) &gt; 4, 0, $C1890)</f>
        <v>0</v>
      </c>
      <c r="G1890">
        <f>IF(ISNUMBER('III. New Locations'!G1889) = TRUE, 0, $C1890)</f>
        <v>0</v>
      </c>
      <c r="H1890">
        <f>IF(ISNUMBER('III. New Locations'!H1889) = TRUE, 0, $C1890)</f>
        <v>0</v>
      </c>
      <c r="I1890">
        <f>IF(ISNUMBER('III. New Locations'!I1889) = TRUE, 0, $C1890)</f>
        <v>0</v>
      </c>
      <c r="J1890">
        <f>IF(ISNUMBER('III. New Locations'!J1889) = TRUE, 0, $C1890)</f>
        <v>0</v>
      </c>
      <c r="K1890">
        <f>IF(ISNUMBER('III. New Locations'!K1889) = TRUE, 0,$C1890)</f>
        <v>0</v>
      </c>
      <c r="M1890">
        <f>IF(ISNUMBER('III. New Locations'!M1889) = TRUE, 0,$C1890)</f>
        <v>0</v>
      </c>
      <c r="O1890">
        <f>IF(ISNUMBER('III. New Locations'!O1889) = TRUE, 0, $C1890)</f>
        <v>0</v>
      </c>
      <c r="P1890">
        <f>IF(ISNUMBER('III. New Locations'!P1889) = TRUE, 0, $C1890)</f>
        <v>0</v>
      </c>
      <c r="Q1890">
        <f>IF(ISNUMBER('III. New Locations'!Q1889) = TRUE, 0, $C1890)</f>
        <v>0</v>
      </c>
      <c r="R1890">
        <f>IF(ISNUMBER('III. New Locations'!R1889) = TRUE, IF('III. New Locations'!R1889 &gt;= 0, IF('III. New Locations'!R1889 &lt;=1, 0, $C1890),$C1890),$C1890)</f>
        <v>0</v>
      </c>
      <c r="S1890">
        <f>IF(ISNUMBER('III. New Locations'!S1889) = TRUE, IF('III. New Locations'!S1889 &gt;= 0, IF('III. New Locations'!S1889 &lt;=1, 0, $C1890), $C1890), $C1890)</f>
        <v>0</v>
      </c>
      <c r="T1890">
        <f>IF('III. New Locations'!T1889 = "-Unknown-", $C1890, 0)</f>
        <v>0</v>
      </c>
      <c r="U1890">
        <f>IF(LEN('III. New Locations'!U1889)&gt;1, 0, IF(T1890 = 0, 0, $C1890))</f>
        <v>0</v>
      </c>
      <c r="V1890">
        <f>IF('III. New Locations'!V1889 = "Unknown", $C1890, 0)</f>
        <v>0</v>
      </c>
      <c r="W1890">
        <f>IF(LEN('III. New Locations'!W1889)&gt;1, 0, IF(V1890 = 0, 0, $C1890))</f>
        <v>0</v>
      </c>
      <c r="X1890" t="str">
        <f>'III. New Locations'!X1889</f>
        <v>Unknown</v>
      </c>
      <c r="Y1890">
        <f>IF(ISNUMBER('III. New Locations'!Y1889) = TRUE, IF('III. New Locations'!Y1889 &gt;= 1400, IF('III. New Locations'!Y1889 &lt;=2100, 0, $C1890), $C1890), $C1890)</f>
        <v>0</v>
      </c>
      <c r="Z1890">
        <f>IF(ISNUMBER('III. New Locations'!Z1889) = TRUE, IF('III. New Locations'!Z1889 &gt;= 1400, IF('III. New Locations'!Z1889 &lt;=2100, 0, $C1890), $C1890), $C1890)</f>
        <v>0</v>
      </c>
      <c r="AA1890">
        <f>IF(ISNUMBER('III. New Locations'!AA1889) = TRUE, IF('III. New Locations'!AA1889 &gt;= 1400, IF('III. New Locations'!AA1889 &lt;=2100, 0, $C1890), $C1890), $C1890)</f>
        <v>0</v>
      </c>
      <c r="AC1890">
        <f>IF(ISNUMBER('III. New Locations'!AC1889) = TRUE, IF('III. New Locations'!AC1889 &gt;= 0, IF('III. New Locations'!AC1889 &lt;=1, 0,$C1890),$C1890), $C1890)</f>
        <v>0</v>
      </c>
    </row>
    <row r="1891" spans="1:29">
      <c r="A1891">
        <f>'III. New Locations'!A1890</f>
        <v>1888</v>
      </c>
      <c r="C1891" s="4">
        <f>IF(LEN('III. New Locations'!C1890) &gt; 2, 1, 0)</f>
        <v>0</v>
      </c>
      <c r="E1891">
        <f>IF(LEN('III. New Locations'!E1890) = 2, IF('III. New Locations'!E1890 = "--", $C1891, 0), $C1891)</f>
        <v>0</v>
      </c>
      <c r="F1891">
        <f>IF(LEN('III. New Locations'!F1890) &gt; 4, 0, $C1891)</f>
        <v>0</v>
      </c>
      <c r="G1891">
        <f>IF(ISNUMBER('III. New Locations'!G1890) = TRUE, 0, $C1891)</f>
        <v>0</v>
      </c>
      <c r="H1891">
        <f>IF(ISNUMBER('III. New Locations'!H1890) = TRUE, 0, $C1891)</f>
        <v>0</v>
      </c>
      <c r="I1891">
        <f>IF(ISNUMBER('III. New Locations'!I1890) = TRUE, 0, $C1891)</f>
        <v>0</v>
      </c>
      <c r="J1891">
        <f>IF(ISNUMBER('III. New Locations'!J1890) = TRUE, 0, $C1891)</f>
        <v>0</v>
      </c>
      <c r="K1891">
        <f>IF(ISNUMBER('III. New Locations'!K1890) = TRUE, 0,$C1891)</f>
        <v>0</v>
      </c>
      <c r="M1891">
        <f>IF(ISNUMBER('III. New Locations'!M1890) = TRUE, 0,$C1891)</f>
        <v>0</v>
      </c>
      <c r="O1891">
        <f>IF(ISNUMBER('III. New Locations'!O1890) = TRUE, 0, $C1891)</f>
        <v>0</v>
      </c>
      <c r="P1891">
        <f>IF(ISNUMBER('III. New Locations'!P1890) = TRUE, 0, $C1891)</f>
        <v>0</v>
      </c>
      <c r="Q1891">
        <f>IF(ISNUMBER('III. New Locations'!Q1890) = TRUE, 0, $C1891)</f>
        <v>0</v>
      </c>
      <c r="R1891">
        <f>IF(ISNUMBER('III. New Locations'!R1890) = TRUE, IF('III. New Locations'!R1890 &gt;= 0, IF('III. New Locations'!R1890 &lt;=1, 0, $C1891),$C1891),$C1891)</f>
        <v>0</v>
      </c>
      <c r="S1891">
        <f>IF(ISNUMBER('III. New Locations'!S1890) = TRUE, IF('III. New Locations'!S1890 &gt;= 0, IF('III. New Locations'!S1890 &lt;=1, 0, $C1891), $C1891), $C1891)</f>
        <v>0</v>
      </c>
      <c r="T1891">
        <f>IF('III. New Locations'!T1890 = "-Unknown-", $C1891, 0)</f>
        <v>0</v>
      </c>
      <c r="U1891">
        <f>IF(LEN('III. New Locations'!U1890)&gt;1, 0, IF(T1891 = 0, 0, $C1891))</f>
        <v>0</v>
      </c>
      <c r="V1891">
        <f>IF('III. New Locations'!V1890 = "Unknown", $C1891, 0)</f>
        <v>0</v>
      </c>
      <c r="W1891">
        <f>IF(LEN('III. New Locations'!W1890)&gt;1, 0, IF(V1891 = 0, 0, $C1891))</f>
        <v>0</v>
      </c>
      <c r="X1891" t="str">
        <f>'III. New Locations'!X1890</f>
        <v>Unknown</v>
      </c>
      <c r="Y1891">
        <f>IF(ISNUMBER('III. New Locations'!Y1890) = TRUE, IF('III. New Locations'!Y1890 &gt;= 1400, IF('III. New Locations'!Y1890 &lt;=2100, 0, $C1891), $C1891), $C1891)</f>
        <v>0</v>
      </c>
      <c r="Z1891">
        <f>IF(ISNUMBER('III. New Locations'!Z1890) = TRUE, IF('III. New Locations'!Z1890 &gt;= 1400, IF('III. New Locations'!Z1890 &lt;=2100, 0, $C1891), $C1891), $C1891)</f>
        <v>0</v>
      </c>
      <c r="AA1891">
        <f>IF(ISNUMBER('III. New Locations'!AA1890) = TRUE, IF('III. New Locations'!AA1890 &gt;= 1400, IF('III. New Locations'!AA1890 &lt;=2100, 0, $C1891), $C1891), $C1891)</f>
        <v>0</v>
      </c>
      <c r="AC1891">
        <f>IF(ISNUMBER('III. New Locations'!AC1890) = TRUE, IF('III. New Locations'!AC1890 &gt;= 0, IF('III. New Locations'!AC1890 &lt;=1, 0,$C1891),$C1891), $C1891)</f>
        <v>0</v>
      </c>
    </row>
    <row r="1892" spans="1:29">
      <c r="A1892">
        <f>'III. New Locations'!A1891</f>
        <v>1889</v>
      </c>
      <c r="C1892" s="4">
        <f>IF(LEN('III. New Locations'!C1891) &gt; 2, 1, 0)</f>
        <v>0</v>
      </c>
      <c r="E1892">
        <f>IF(LEN('III. New Locations'!E1891) = 2, IF('III. New Locations'!E1891 = "--", $C1892, 0), $C1892)</f>
        <v>0</v>
      </c>
      <c r="F1892">
        <f>IF(LEN('III. New Locations'!F1891) &gt; 4, 0, $C1892)</f>
        <v>0</v>
      </c>
      <c r="G1892">
        <f>IF(ISNUMBER('III. New Locations'!G1891) = TRUE, 0, $C1892)</f>
        <v>0</v>
      </c>
      <c r="H1892">
        <f>IF(ISNUMBER('III. New Locations'!H1891) = TRUE, 0, $C1892)</f>
        <v>0</v>
      </c>
      <c r="I1892">
        <f>IF(ISNUMBER('III. New Locations'!I1891) = TRUE, 0, $C1892)</f>
        <v>0</v>
      </c>
      <c r="J1892">
        <f>IF(ISNUMBER('III. New Locations'!J1891) = TRUE, 0, $C1892)</f>
        <v>0</v>
      </c>
      <c r="K1892">
        <f>IF(ISNUMBER('III. New Locations'!K1891) = TRUE, 0,$C1892)</f>
        <v>0</v>
      </c>
      <c r="M1892">
        <f>IF(ISNUMBER('III. New Locations'!M1891) = TRUE, 0,$C1892)</f>
        <v>0</v>
      </c>
      <c r="O1892">
        <f>IF(ISNUMBER('III. New Locations'!O1891) = TRUE, 0, $C1892)</f>
        <v>0</v>
      </c>
      <c r="P1892">
        <f>IF(ISNUMBER('III. New Locations'!P1891) = TRUE, 0, $C1892)</f>
        <v>0</v>
      </c>
      <c r="Q1892">
        <f>IF(ISNUMBER('III. New Locations'!Q1891) = TRUE, 0, $C1892)</f>
        <v>0</v>
      </c>
      <c r="R1892">
        <f>IF(ISNUMBER('III. New Locations'!R1891) = TRUE, IF('III. New Locations'!R1891 &gt;= 0, IF('III. New Locations'!R1891 &lt;=1, 0, $C1892),$C1892),$C1892)</f>
        <v>0</v>
      </c>
      <c r="S1892">
        <f>IF(ISNUMBER('III. New Locations'!S1891) = TRUE, IF('III. New Locations'!S1891 &gt;= 0, IF('III. New Locations'!S1891 &lt;=1, 0, $C1892), $C1892), $C1892)</f>
        <v>0</v>
      </c>
      <c r="T1892">
        <f>IF('III. New Locations'!T1891 = "-Unknown-", $C1892, 0)</f>
        <v>0</v>
      </c>
      <c r="U1892">
        <f>IF(LEN('III. New Locations'!U1891)&gt;1, 0, IF(T1892 = 0, 0, $C1892))</f>
        <v>0</v>
      </c>
      <c r="V1892">
        <f>IF('III. New Locations'!V1891 = "Unknown", $C1892, 0)</f>
        <v>0</v>
      </c>
      <c r="W1892">
        <f>IF(LEN('III. New Locations'!W1891)&gt;1, 0, IF(V1892 = 0, 0, $C1892))</f>
        <v>0</v>
      </c>
      <c r="X1892" t="str">
        <f>'III. New Locations'!X1891</f>
        <v>Unknown</v>
      </c>
      <c r="Y1892">
        <f>IF(ISNUMBER('III. New Locations'!Y1891) = TRUE, IF('III. New Locations'!Y1891 &gt;= 1400, IF('III. New Locations'!Y1891 &lt;=2100, 0, $C1892), $C1892), $C1892)</f>
        <v>0</v>
      </c>
      <c r="Z1892">
        <f>IF(ISNUMBER('III. New Locations'!Z1891) = TRUE, IF('III. New Locations'!Z1891 &gt;= 1400, IF('III. New Locations'!Z1891 &lt;=2100, 0, $C1892), $C1892), $C1892)</f>
        <v>0</v>
      </c>
      <c r="AA1892">
        <f>IF(ISNUMBER('III. New Locations'!AA1891) = TRUE, IF('III. New Locations'!AA1891 &gt;= 1400, IF('III. New Locations'!AA1891 &lt;=2100, 0, $C1892), $C1892), $C1892)</f>
        <v>0</v>
      </c>
      <c r="AC1892">
        <f>IF(ISNUMBER('III. New Locations'!AC1891) = TRUE, IF('III. New Locations'!AC1891 &gt;= 0, IF('III. New Locations'!AC1891 &lt;=1, 0,$C1892),$C1892), $C1892)</f>
        <v>0</v>
      </c>
    </row>
    <row r="1893" spans="1:29">
      <c r="A1893">
        <f>'III. New Locations'!A1892</f>
        <v>1890</v>
      </c>
      <c r="C1893" s="4">
        <f>IF(LEN('III. New Locations'!C1892) &gt; 2, 1, 0)</f>
        <v>0</v>
      </c>
      <c r="E1893">
        <f>IF(LEN('III. New Locations'!E1892) = 2, IF('III. New Locations'!E1892 = "--", $C1893, 0), $C1893)</f>
        <v>0</v>
      </c>
      <c r="F1893">
        <f>IF(LEN('III. New Locations'!F1892) &gt; 4, 0, $C1893)</f>
        <v>0</v>
      </c>
      <c r="G1893">
        <f>IF(ISNUMBER('III. New Locations'!G1892) = TRUE, 0, $C1893)</f>
        <v>0</v>
      </c>
      <c r="H1893">
        <f>IF(ISNUMBER('III. New Locations'!H1892) = TRUE, 0, $C1893)</f>
        <v>0</v>
      </c>
      <c r="I1893">
        <f>IF(ISNUMBER('III. New Locations'!I1892) = TRUE, 0, $C1893)</f>
        <v>0</v>
      </c>
      <c r="J1893">
        <f>IF(ISNUMBER('III. New Locations'!J1892) = TRUE, 0, $C1893)</f>
        <v>0</v>
      </c>
      <c r="K1893">
        <f>IF(ISNUMBER('III. New Locations'!K1892) = TRUE, 0,$C1893)</f>
        <v>0</v>
      </c>
      <c r="M1893">
        <f>IF(ISNUMBER('III. New Locations'!M1892) = TRUE, 0,$C1893)</f>
        <v>0</v>
      </c>
      <c r="O1893">
        <f>IF(ISNUMBER('III. New Locations'!O1892) = TRUE, 0, $C1893)</f>
        <v>0</v>
      </c>
      <c r="P1893">
        <f>IF(ISNUMBER('III. New Locations'!P1892) = TRUE, 0, $C1893)</f>
        <v>0</v>
      </c>
      <c r="Q1893">
        <f>IF(ISNUMBER('III. New Locations'!Q1892) = TRUE, 0, $C1893)</f>
        <v>0</v>
      </c>
      <c r="R1893">
        <f>IF(ISNUMBER('III. New Locations'!R1892) = TRUE, IF('III. New Locations'!R1892 &gt;= 0, IF('III. New Locations'!R1892 &lt;=1, 0, $C1893),$C1893),$C1893)</f>
        <v>0</v>
      </c>
      <c r="S1893">
        <f>IF(ISNUMBER('III. New Locations'!S1892) = TRUE, IF('III. New Locations'!S1892 &gt;= 0, IF('III. New Locations'!S1892 &lt;=1, 0, $C1893), $C1893), $C1893)</f>
        <v>0</v>
      </c>
      <c r="T1893">
        <f>IF('III. New Locations'!T1892 = "-Unknown-", $C1893, 0)</f>
        <v>0</v>
      </c>
      <c r="U1893">
        <f>IF(LEN('III. New Locations'!U1892)&gt;1, 0, IF(T1893 = 0, 0, $C1893))</f>
        <v>0</v>
      </c>
      <c r="V1893">
        <f>IF('III. New Locations'!V1892 = "Unknown", $C1893, 0)</f>
        <v>0</v>
      </c>
      <c r="W1893">
        <f>IF(LEN('III. New Locations'!W1892)&gt;1, 0, IF(V1893 = 0, 0, $C1893))</f>
        <v>0</v>
      </c>
      <c r="X1893" t="str">
        <f>'III. New Locations'!X1892</f>
        <v>Unknown</v>
      </c>
      <c r="Y1893">
        <f>IF(ISNUMBER('III. New Locations'!Y1892) = TRUE, IF('III. New Locations'!Y1892 &gt;= 1400, IF('III. New Locations'!Y1892 &lt;=2100, 0, $C1893), $C1893), $C1893)</f>
        <v>0</v>
      </c>
      <c r="Z1893">
        <f>IF(ISNUMBER('III. New Locations'!Z1892) = TRUE, IF('III. New Locations'!Z1892 &gt;= 1400, IF('III. New Locations'!Z1892 &lt;=2100, 0, $C1893), $C1893), $C1893)</f>
        <v>0</v>
      </c>
      <c r="AA1893">
        <f>IF(ISNUMBER('III. New Locations'!AA1892) = TRUE, IF('III. New Locations'!AA1892 &gt;= 1400, IF('III. New Locations'!AA1892 &lt;=2100, 0, $C1893), $C1893), $C1893)</f>
        <v>0</v>
      </c>
      <c r="AC1893">
        <f>IF(ISNUMBER('III. New Locations'!AC1892) = TRUE, IF('III. New Locations'!AC1892 &gt;= 0, IF('III. New Locations'!AC1892 &lt;=1, 0,$C1893),$C1893), $C1893)</f>
        <v>0</v>
      </c>
    </row>
    <row r="1894" spans="1:29">
      <c r="A1894">
        <f>'III. New Locations'!A1893</f>
        <v>1891</v>
      </c>
      <c r="C1894" s="4">
        <f>IF(LEN('III. New Locations'!C1893) &gt; 2, 1, 0)</f>
        <v>0</v>
      </c>
      <c r="E1894">
        <f>IF(LEN('III. New Locations'!E1893) = 2, IF('III. New Locations'!E1893 = "--", $C1894, 0), $C1894)</f>
        <v>0</v>
      </c>
      <c r="F1894">
        <f>IF(LEN('III. New Locations'!F1893) &gt; 4, 0, $C1894)</f>
        <v>0</v>
      </c>
      <c r="G1894">
        <f>IF(ISNUMBER('III. New Locations'!G1893) = TRUE, 0, $C1894)</f>
        <v>0</v>
      </c>
      <c r="H1894">
        <f>IF(ISNUMBER('III. New Locations'!H1893) = TRUE, 0, $C1894)</f>
        <v>0</v>
      </c>
      <c r="I1894">
        <f>IF(ISNUMBER('III. New Locations'!I1893) = TRUE, 0, $C1894)</f>
        <v>0</v>
      </c>
      <c r="J1894">
        <f>IF(ISNUMBER('III. New Locations'!J1893) = TRUE, 0, $C1894)</f>
        <v>0</v>
      </c>
      <c r="K1894">
        <f>IF(ISNUMBER('III. New Locations'!K1893) = TRUE, 0,$C1894)</f>
        <v>0</v>
      </c>
      <c r="M1894">
        <f>IF(ISNUMBER('III. New Locations'!M1893) = TRUE, 0,$C1894)</f>
        <v>0</v>
      </c>
      <c r="O1894">
        <f>IF(ISNUMBER('III. New Locations'!O1893) = TRUE, 0, $C1894)</f>
        <v>0</v>
      </c>
      <c r="P1894">
        <f>IF(ISNUMBER('III. New Locations'!P1893) = TRUE, 0, $C1894)</f>
        <v>0</v>
      </c>
      <c r="Q1894">
        <f>IF(ISNUMBER('III. New Locations'!Q1893) = TRUE, 0, $C1894)</f>
        <v>0</v>
      </c>
      <c r="R1894">
        <f>IF(ISNUMBER('III. New Locations'!R1893) = TRUE, IF('III. New Locations'!R1893 &gt;= 0, IF('III. New Locations'!R1893 &lt;=1, 0, $C1894),$C1894),$C1894)</f>
        <v>0</v>
      </c>
      <c r="S1894">
        <f>IF(ISNUMBER('III. New Locations'!S1893) = TRUE, IF('III. New Locations'!S1893 &gt;= 0, IF('III. New Locations'!S1893 &lt;=1, 0, $C1894), $C1894), $C1894)</f>
        <v>0</v>
      </c>
      <c r="T1894">
        <f>IF('III. New Locations'!T1893 = "-Unknown-", $C1894, 0)</f>
        <v>0</v>
      </c>
      <c r="U1894">
        <f>IF(LEN('III. New Locations'!U1893)&gt;1, 0, IF(T1894 = 0, 0, $C1894))</f>
        <v>0</v>
      </c>
      <c r="V1894">
        <f>IF('III. New Locations'!V1893 = "Unknown", $C1894, 0)</f>
        <v>0</v>
      </c>
      <c r="W1894">
        <f>IF(LEN('III. New Locations'!W1893)&gt;1, 0, IF(V1894 = 0, 0, $C1894))</f>
        <v>0</v>
      </c>
      <c r="X1894" t="str">
        <f>'III. New Locations'!X1893</f>
        <v>Unknown</v>
      </c>
      <c r="Y1894">
        <f>IF(ISNUMBER('III. New Locations'!Y1893) = TRUE, IF('III. New Locations'!Y1893 &gt;= 1400, IF('III. New Locations'!Y1893 &lt;=2100, 0, $C1894), $C1894), $C1894)</f>
        <v>0</v>
      </c>
      <c r="Z1894">
        <f>IF(ISNUMBER('III. New Locations'!Z1893) = TRUE, IF('III. New Locations'!Z1893 &gt;= 1400, IF('III. New Locations'!Z1893 &lt;=2100, 0, $C1894), $C1894), $C1894)</f>
        <v>0</v>
      </c>
      <c r="AA1894">
        <f>IF(ISNUMBER('III. New Locations'!AA1893) = TRUE, IF('III. New Locations'!AA1893 &gt;= 1400, IF('III. New Locations'!AA1893 &lt;=2100, 0, $C1894), $C1894), $C1894)</f>
        <v>0</v>
      </c>
      <c r="AC1894">
        <f>IF(ISNUMBER('III. New Locations'!AC1893) = TRUE, IF('III. New Locations'!AC1893 &gt;= 0, IF('III. New Locations'!AC1893 &lt;=1, 0,$C1894),$C1894), $C1894)</f>
        <v>0</v>
      </c>
    </row>
    <row r="1895" spans="1:29">
      <c r="A1895">
        <f>'III. New Locations'!A1894</f>
        <v>1892</v>
      </c>
      <c r="C1895" s="4">
        <f>IF(LEN('III. New Locations'!C1894) &gt; 2, 1, 0)</f>
        <v>0</v>
      </c>
      <c r="E1895">
        <f>IF(LEN('III. New Locations'!E1894) = 2, IF('III. New Locations'!E1894 = "--", $C1895, 0), $C1895)</f>
        <v>0</v>
      </c>
      <c r="F1895">
        <f>IF(LEN('III. New Locations'!F1894) &gt; 4, 0, $C1895)</f>
        <v>0</v>
      </c>
      <c r="G1895">
        <f>IF(ISNUMBER('III. New Locations'!G1894) = TRUE, 0, $C1895)</f>
        <v>0</v>
      </c>
      <c r="H1895">
        <f>IF(ISNUMBER('III. New Locations'!H1894) = TRUE, 0, $C1895)</f>
        <v>0</v>
      </c>
      <c r="I1895">
        <f>IF(ISNUMBER('III. New Locations'!I1894) = TRUE, 0, $C1895)</f>
        <v>0</v>
      </c>
      <c r="J1895">
        <f>IF(ISNUMBER('III. New Locations'!J1894) = TRUE, 0, $C1895)</f>
        <v>0</v>
      </c>
      <c r="K1895">
        <f>IF(ISNUMBER('III. New Locations'!K1894) = TRUE, 0,$C1895)</f>
        <v>0</v>
      </c>
      <c r="M1895">
        <f>IF(ISNUMBER('III. New Locations'!M1894) = TRUE, 0,$C1895)</f>
        <v>0</v>
      </c>
      <c r="O1895">
        <f>IF(ISNUMBER('III. New Locations'!O1894) = TRUE, 0, $C1895)</f>
        <v>0</v>
      </c>
      <c r="P1895">
        <f>IF(ISNUMBER('III. New Locations'!P1894) = TRUE, 0, $C1895)</f>
        <v>0</v>
      </c>
      <c r="Q1895">
        <f>IF(ISNUMBER('III. New Locations'!Q1894) = TRUE, 0, $C1895)</f>
        <v>0</v>
      </c>
      <c r="R1895">
        <f>IF(ISNUMBER('III. New Locations'!R1894) = TRUE, IF('III. New Locations'!R1894 &gt;= 0, IF('III. New Locations'!R1894 &lt;=1, 0, $C1895),$C1895),$C1895)</f>
        <v>0</v>
      </c>
      <c r="S1895">
        <f>IF(ISNUMBER('III. New Locations'!S1894) = TRUE, IF('III. New Locations'!S1894 &gt;= 0, IF('III. New Locations'!S1894 &lt;=1, 0, $C1895), $C1895), $C1895)</f>
        <v>0</v>
      </c>
      <c r="T1895">
        <f>IF('III. New Locations'!T1894 = "-Unknown-", $C1895, 0)</f>
        <v>0</v>
      </c>
      <c r="U1895">
        <f>IF(LEN('III. New Locations'!U1894)&gt;1, 0, IF(T1895 = 0, 0, $C1895))</f>
        <v>0</v>
      </c>
      <c r="V1895">
        <f>IF('III. New Locations'!V1894 = "Unknown", $C1895, 0)</f>
        <v>0</v>
      </c>
      <c r="W1895">
        <f>IF(LEN('III. New Locations'!W1894)&gt;1, 0, IF(V1895 = 0, 0, $C1895))</f>
        <v>0</v>
      </c>
      <c r="X1895" t="str">
        <f>'III. New Locations'!X1894</f>
        <v>Unknown</v>
      </c>
      <c r="Y1895">
        <f>IF(ISNUMBER('III. New Locations'!Y1894) = TRUE, IF('III. New Locations'!Y1894 &gt;= 1400, IF('III. New Locations'!Y1894 &lt;=2100, 0, $C1895), $C1895), $C1895)</f>
        <v>0</v>
      </c>
      <c r="Z1895">
        <f>IF(ISNUMBER('III. New Locations'!Z1894) = TRUE, IF('III. New Locations'!Z1894 &gt;= 1400, IF('III. New Locations'!Z1894 &lt;=2100, 0, $C1895), $C1895), $C1895)</f>
        <v>0</v>
      </c>
      <c r="AA1895">
        <f>IF(ISNUMBER('III. New Locations'!AA1894) = TRUE, IF('III. New Locations'!AA1894 &gt;= 1400, IF('III. New Locations'!AA1894 &lt;=2100, 0, $C1895), $C1895), $C1895)</f>
        <v>0</v>
      </c>
      <c r="AC1895">
        <f>IF(ISNUMBER('III. New Locations'!AC1894) = TRUE, IF('III. New Locations'!AC1894 &gt;= 0, IF('III. New Locations'!AC1894 &lt;=1, 0,$C1895),$C1895), $C1895)</f>
        <v>0</v>
      </c>
    </row>
    <row r="1896" spans="1:29">
      <c r="A1896">
        <f>'III. New Locations'!A1895</f>
        <v>1893</v>
      </c>
      <c r="C1896" s="4">
        <f>IF(LEN('III. New Locations'!C1895) &gt; 2, 1, 0)</f>
        <v>0</v>
      </c>
      <c r="E1896">
        <f>IF(LEN('III. New Locations'!E1895) = 2, IF('III. New Locations'!E1895 = "--", $C1896, 0), $C1896)</f>
        <v>0</v>
      </c>
      <c r="F1896">
        <f>IF(LEN('III. New Locations'!F1895) &gt; 4, 0, $C1896)</f>
        <v>0</v>
      </c>
      <c r="G1896">
        <f>IF(ISNUMBER('III. New Locations'!G1895) = TRUE, 0, $C1896)</f>
        <v>0</v>
      </c>
      <c r="H1896">
        <f>IF(ISNUMBER('III. New Locations'!H1895) = TRUE, 0, $C1896)</f>
        <v>0</v>
      </c>
      <c r="I1896">
        <f>IF(ISNUMBER('III. New Locations'!I1895) = TRUE, 0, $C1896)</f>
        <v>0</v>
      </c>
      <c r="J1896">
        <f>IF(ISNUMBER('III. New Locations'!J1895) = TRUE, 0, $C1896)</f>
        <v>0</v>
      </c>
      <c r="K1896">
        <f>IF(ISNUMBER('III. New Locations'!K1895) = TRUE, 0,$C1896)</f>
        <v>0</v>
      </c>
      <c r="M1896">
        <f>IF(ISNUMBER('III. New Locations'!M1895) = TRUE, 0,$C1896)</f>
        <v>0</v>
      </c>
      <c r="O1896">
        <f>IF(ISNUMBER('III. New Locations'!O1895) = TRUE, 0, $C1896)</f>
        <v>0</v>
      </c>
      <c r="P1896">
        <f>IF(ISNUMBER('III. New Locations'!P1895) = TRUE, 0, $C1896)</f>
        <v>0</v>
      </c>
      <c r="Q1896">
        <f>IF(ISNUMBER('III. New Locations'!Q1895) = TRUE, 0, $C1896)</f>
        <v>0</v>
      </c>
      <c r="R1896">
        <f>IF(ISNUMBER('III. New Locations'!R1895) = TRUE, IF('III. New Locations'!R1895 &gt;= 0, IF('III. New Locations'!R1895 &lt;=1, 0, $C1896),$C1896),$C1896)</f>
        <v>0</v>
      </c>
      <c r="S1896">
        <f>IF(ISNUMBER('III. New Locations'!S1895) = TRUE, IF('III. New Locations'!S1895 &gt;= 0, IF('III. New Locations'!S1895 &lt;=1, 0, $C1896), $C1896), $C1896)</f>
        <v>0</v>
      </c>
      <c r="T1896">
        <f>IF('III. New Locations'!T1895 = "-Unknown-", $C1896, 0)</f>
        <v>0</v>
      </c>
      <c r="U1896">
        <f>IF(LEN('III. New Locations'!U1895)&gt;1, 0, IF(T1896 = 0, 0, $C1896))</f>
        <v>0</v>
      </c>
      <c r="V1896">
        <f>IF('III. New Locations'!V1895 = "Unknown", $C1896, 0)</f>
        <v>0</v>
      </c>
      <c r="W1896">
        <f>IF(LEN('III. New Locations'!W1895)&gt;1, 0, IF(V1896 = 0, 0, $C1896))</f>
        <v>0</v>
      </c>
      <c r="X1896" t="str">
        <f>'III. New Locations'!X1895</f>
        <v>Unknown</v>
      </c>
      <c r="Y1896">
        <f>IF(ISNUMBER('III. New Locations'!Y1895) = TRUE, IF('III. New Locations'!Y1895 &gt;= 1400, IF('III. New Locations'!Y1895 &lt;=2100, 0, $C1896), $C1896), $C1896)</f>
        <v>0</v>
      </c>
      <c r="Z1896">
        <f>IF(ISNUMBER('III. New Locations'!Z1895) = TRUE, IF('III. New Locations'!Z1895 &gt;= 1400, IF('III. New Locations'!Z1895 &lt;=2100, 0, $C1896), $C1896), $C1896)</f>
        <v>0</v>
      </c>
      <c r="AA1896">
        <f>IF(ISNUMBER('III. New Locations'!AA1895) = TRUE, IF('III. New Locations'!AA1895 &gt;= 1400, IF('III. New Locations'!AA1895 &lt;=2100, 0, $C1896), $C1896), $C1896)</f>
        <v>0</v>
      </c>
      <c r="AC1896">
        <f>IF(ISNUMBER('III. New Locations'!AC1895) = TRUE, IF('III. New Locations'!AC1895 &gt;= 0, IF('III. New Locations'!AC1895 &lt;=1, 0,$C1896),$C1896), $C1896)</f>
        <v>0</v>
      </c>
    </row>
    <row r="1897" spans="1:29">
      <c r="A1897">
        <f>'III. New Locations'!A1896</f>
        <v>1894</v>
      </c>
      <c r="C1897" s="4">
        <f>IF(LEN('III. New Locations'!C1896) &gt; 2, 1, 0)</f>
        <v>0</v>
      </c>
      <c r="E1897">
        <f>IF(LEN('III. New Locations'!E1896) = 2, IF('III. New Locations'!E1896 = "--", $C1897, 0), $C1897)</f>
        <v>0</v>
      </c>
      <c r="F1897">
        <f>IF(LEN('III. New Locations'!F1896) &gt; 4, 0, $C1897)</f>
        <v>0</v>
      </c>
      <c r="G1897">
        <f>IF(ISNUMBER('III. New Locations'!G1896) = TRUE, 0, $C1897)</f>
        <v>0</v>
      </c>
      <c r="H1897">
        <f>IF(ISNUMBER('III. New Locations'!H1896) = TRUE, 0, $C1897)</f>
        <v>0</v>
      </c>
      <c r="I1897">
        <f>IF(ISNUMBER('III. New Locations'!I1896) = TRUE, 0, $C1897)</f>
        <v>0</v>
      </c>
      <c r="J1897">
        <f>IF(ISNUMBER('III. New Locations'!J1896) = TRUE, 0, $C1897)</f>
        <v>0</v>
      </c>
      <c r="K1897">
        <f>IF(ISNUMBER('III. New Locations'!K1896) = TRUE, 0,$C1897)</f>
        <v>0</v>
      </c>
      <c r="M1897">
        <f>IF(ISNUMBER('III. New Locations'!M1896) = TRUE, 0,$C1897)</f>
        <v>0</v>
      </c>
      <c r="O1897">
        <f>IF(ISNUMBER('III. New Locations'!O1896) = TRUE, 0, $C1897)</f>
        <v>0</v>
      </c>
      <c r="P1897">
        <f>IF(ISNUMBER('III. New Locations'!P1896) = TRUE, 0, $C1897)</f>
        <v>0</v>
      </c>
      <c r="Q1897">
        <f>IF(ISNUMBER('III. New Locations'!Q1896) = TRUE, 0, $C1897)</f>
        <v>0</v>
      </c>
      <c r="R1897">
        <f>IF(ISNUMBER('III. New Locations'!R1896) = TRUE, IF('III. New Locations'!R1896 &gt;= 0, IF('III. New Locations'!R1896 &lt;=1, 0, $C1897),$C1897),$C1897)</f>
        <v>0</v>
      </c>
      <c r="S1897">
        <f>IF(ISNUMBER('III. New Locations'!S1896) = TRUE, IF('III. New Locations'!S1896 &gt;= 0, IF('III. New Locations'!S1896 &lt;=1, 0, $C1897), $C1897), $C1897)</f>
        <v>0</v>
      </c>
      <c r="T1897">
        <f>IF('III. New Locations'!T1896 = "-Unknown-", $C1897, 0)</f>
        <v>0</v>
      </c>
      <c r="U1897">
        <f>IF(LEN('III. New Locations'!U1896)&gt;1, 0, IF(T1897 = 0, 0, $C1897))</f>
        <v>0</v>
      </c>
      <c r="V1897">
        <f>IF('III. New Locations'!V1896 = "Unknown", $C1897, 0)</f>
        <v>0</v>
      </c>
      <c r="W1897">
        <f>IF(LEN('III. New Locations'!W1896)&gt;1, 0, IF(V1897 = 0, 0, $C1897))</f>
        <v>0</v>
      </c>
      <c r="X1897" t="str">
        <f>'III. New Locations'!X1896</f>
        <v>Unknown</v>
      </c>
      <c r="Y1897">
        <f>IF(ISNUMBER('III. New Locations'!Y1896) = TRUE, IF('III. New Locations'!Y1896 &gt;= 1400, IF('III. New Locations'!Y1896 &lt;=2100, 0, $C1897), $C1897), $C1897)</f>
        <v>0</v>
      </c>
      <c r="Z1897">
        <f>IF(ISNUMBER('III. New Locations'!Z1896) = TRUE, IF('III. New Locations'!Z1896 &gt;= 1400, IF('III. New Locations'!Z1896 &lt;=2100, 0, $C1897), $C1897), $C1897)</f>
        <v>0</v>
      </c>
      <c r="AA1897">
        <f>IF(ISNUMBER('III. New Locations'!AA1896) = TRUE, IF('III. New Locations'!AA1896 &gt;= 1400, IF('III. New Locations'!AA1896 &lt;=2100, 0, $C1897), $C1897), $C1897)</f>
        <v>0</v>
      </c>
      <c r="AC1897">
        <f>IF(ISNUMBER('III. New Locations'!AC1896) = TRUE, IF('III. New Locations'!AC1896 &gt;= 0, IF('III. New Locations'!AC1896 &lt;=1, 0,$C1897),$C1897), $C1897)</f>
        <v>0</v>
      </c>
    </row>
    <row r="1898" spans="1:29">
      <c r="A1898">
        <f>'III. New Locations'!A1897</f>
        <v>1895</v>
      </c>
      <c r="C1898" s="4">
        <f>IF(LEN('III. New Locations'!C1897) &gt; 2, 1, 0)</f>
        <v>0</v>
      </c>
      <c r="E1898">
        <f>IF(LEN('III. New Locations'!E1897) = 2, IF('III. New Locations'!E1897 = "--", $C1898, 0), $C1898)</f>
        <v>0</v>
      </c>
      <c r="F1898">
        <f>IF(LEN('III. New Locations'!F1897) &gt; 4, 0, $C1898)</f>
        <v>0</v>
      </c>
      <c r="G1898">
        <f>IF(ISNUMBER('III. New Locations'!G1897) = TRUE, 0, $C1898)</f>
        <v>0</v>
      </c>
      <c r="H1898">
        <f>IF(ISNUMBER('III. New Locations'!H1897) = TRUE, 0, $C1898)</f>
        <v>0</v>
      </c>
      <c r="I1898">
        <f>IF(ISNUMBER('III. New Locations'!I1897) = TRUE, 0, $C1898)</f>
        <v>0</v>
      </c>
      <c r="J1898">
        <f>IF(ISNUMBER('III. New Locations'!J1897) = TRUE, 0, $C1898)</f>
        <v>0</v>
      </c>
      <c r="K1898">
        <f>IF(ISNUMBER('III. New Locations'!K1897) = TRUE, 0,$C1898)</f>
        <v>0</v>
      </c>
      <c r="M1898">
        <f>IF(ISNUMBER('III. New Locations'!M1897) = TRUE, 0,$C1898)</f>
        <v>0</v>
      </c>
      <c r="O1898">
        <f>IF(ISNUMBER('III. New Locations'!O1897) = TRUE, 0, $C1898)</f>
        <v>0</v>
      </c>
      <c r="P1898">
        <f>IF(ISNUMBER('III. New Locations'!P1897) = TRUE, 0, $C1898)</f>
        <v>0</v>
      </c>
      <c r="Q1898">
        <f>IF(ISNUMBER('III. New Locations'!Q1897) = TRUE, 0, $C1898)</f>
        <v>0</v>
      </c>
      <c r="R1898">
        <f>IF(ISNUMBER('III. New Locations'!R1897) = TRUE, IF('III. New Locations'!R1897 &gt;= 0, IF('III. New Locations'!R1897 &lt;=1, 0, $C1898),$C1898),$C1898)</f>
        <v>0</v>
      </c>
      <c r="S1898">
        <f>IF(ISNUMBER('III. New Locations'!S1897) = TRUE, IF('III. New Locations'!S1897 &gt;= 0, IF('III. New Locations'!S1897 &lt;=1, 0, $C1898), $C1898), $C1898)</f>
        <v>0</v>
      </c>
      <c r="T1898">
        <f>IF('III. New Locations'!T1897 = "-Unknown-", $C1898, 0)</f>
        <v>0</v>
      </c>
      <c r="U1898">
        <f>IF(LEN('III. New Locations'!U1897)&gt;1, 0, IF(T1898 = 0, 0, $C1898))</f>
        <v>0</v>
      </c>
      <c r="V1898">
        <f>IF('III. New Locations'!V1897 = "Unknown", $C1898, 0)</f>
        <v>0</v>
      </c>
      <c r="W1898">
        <f>IF(LEN('III. New Locations'!W1897)&gt;1, 0, IF(V1898 = 0, 0, $C1898))</f>
        <v>0</v>
      </c>
      <c r="X1898" t="str">
        <f>'III. New Locations'!X1897</f>
        <v>Unknown</v>
      </c>
      <c r="Y1898">
        <f>IF(ISNUMBER('III. New Locations'!Y1897) = TRUE, IF('III. New Locations'!Y1897 &gt;= 1400, IF('III. New Locations'!Y1897 &lt;=2100, 0, $C1898), $C1898), $C1898)</f>
        <v>0</v>
      </c>
      <c r="Z1898">
        <f>IF(ISNUMBER('III. New Locations'!Z1897) = TRUE, IF('III. New Locations'!Z1897 &gt;= 1400, IF('III. New Locations'!Z1897 &lt;=2100, 0, $C1898), $C1898), $C1898)</f>
        <v>0</v>
      </c>
      <c r="AA1898">
        <f>IF(ISNUMBER('III. New Locations'!AA1897) = TRUE, IF('III. New Locations'!AA1897 &gt;= 1400, IF('III. New Locations'!AA1897 &lt;=2100, 0, $C1898), $C1898), $C1898)</f>
        <v>0</v>
      </c>
      <c r="AC1898">
        <f>IF(ISNUMBER('III. New Locations'!AC1897) = TRUE, IF('III. New Locations'!AC1897 &gt;= 0, IF('III. New Locations'!AC1897 &lt;=1, 0,$C1898),$C1898), $C1898)</f>
        <v>0</v>
      </c>
    </row>
    <row r="1899" spans="1:29">
      <c r="A1899">
        <f>'III. New Locations'!A1898</f>
        <v>1896</v>
      </c>
      <c r="C1899" s="4">
        <f>IF(LEN('III. New Locations'!C1898) &gt; 2, 1, 0)</f>
        <v>0</v>
      </c>
      <c r="E1899">
        <f>IF(LEN('III. New Locations'!E1898) = 2, IF('III. New Locations'!E1898 = "--", $C1899, 0), $C1899)</f>
        <v>0</v>
      </c>
      <c r="F1899">
        <f>IF(LEN('III. New Locations'!F1898) &gt; 4, 0, $C1899)</f>
        <v>0</v>
      </c>
      <c r="G1899">
        <f>IF(ISNUMBER('III. New Locations'!G1898) = TRUE, 0, $C1899)</f>
        <v>0</v>
      </c>
      <c r="H1899">
        <f>IF(ISNUMBER('III. New Locations'!H1898) = TRUE, 0, $C1899)</f>
        <v>0</v>
      </c>
      <c r="I1899">
        <f>IF(ISNUMBER('III. New Locations'!I1898) = TRUE, 0, $C1899)</f>
        <v>0</v>
      </c>
      <c r="J1899">
        <f>IF(ISNUMBER('III. New Locations'!J1898) = TRUE, 0, $C1899)</f>
        <v>0</v>
      </c>
      <c r="K1899">
        <f>IF(ISNUMBER('III. New Locations'!K1898) = TRUE, 0,$C1899)</f>
        <v>0</v>
      </c>
      <c r="M1899">
        <f>IF(ISNUMBER('III. New Locations'!M1898) = TRUE, 0,$C1899)</f>
        <v>0</v>
      </c>
      <c r="O1899">
        <f>IF(ISNUMBER('III. New Locations'!O1898) = TRUE, 0, $C1899)</f>
        <v>0</v>
      </c>
      <c r="P1899">
        <f>IF(ISNUMBER('III. New Locations'!P1898) = TRUE, 0, $C1899)</f>
        <v>0</v>
      </c>
      <c r="Q1899">
        <f>IF(ISNUMBER('III. New Locations'!Q1898) = TRUE, 0, $C1899)</f>
        <v>0</v>
      </c>
      <c r="R1899">
        <f>IF(ISNUMBER('III. New Locations'!R1898) = TRUE, IF('III. New Locations'!R1898 &gt;= 0, IF('III. New Locations'!R1898 &lt;=1, 0, $C1899),$C1899),$C1899)</f>
        <v>0</v>
      </c>
      <c r="S1899">
        <f>IF(ISNUMBER('III. New Locations'!S1898) = TRUE, IF('III. New Locations'!S1898 &gt;= 0, IF('III. New Locations'!S1898 &lt;=1, 0, $C1899), $C1899), $C1899)</f>
        <v>0</v>
      </c>
      <c r="T1899">
        <f>IF('III. New Locations'!T1898 = "-Unknown-", $C1899, 0)</f>
        <v>0</v>
      </c>
      <c r="U1899">
        <f>IF(LEN('III. New Locations'!U1898)&gt;1, 0, IF(T1899 = 0, 0, $C1899))</f>
        <v>0</v>
      </c>
      <c r="V1899">
        <f>IF('III. New Locations'!V1898 = "Unknown", $C1899, 0)</f>
        <v>0</v>
      </c>
      <c r="W1899">
        <f>IF(LEN('III. New Locations'!W1898)&gt;1, 0, IF(V1899 = 0, 0, $C1899))</f>
        <v>0</v>
      </c>
      <c r="X1899" t="str">
        <f>'III. New Locations'!X1898</f>
        <v>Unknown</v>
      </c>
      <c r="Y1899">
        <f>IF(ISNUMBER('III. New Locations'!Y1898) = TRUE, IF('III. New Locations'!Y1898 &gt;= 1400, IF('III. New Locations'!Y1898 &lt;=2100, 0, $C1899), $C1899), $C1899)</f>
        <v>0</v>
      </c>
      <c r="Z1899">
        <f>IF(ISNUMBER('III. New Locations'!Z1898) = TRUE, IF('III. New Locations'!Z1898 &gt;= 1400, IF('III. New Locations'!Z1898 &lt;=2100, 0, $C1899), $C1899), $C1899)</f>
        <v>0</v>
      </c>
      <c r="AA1899">
        <f>IF(ISNUMBER('III. New Locations'!AA1898) = TRUE, IF('III. New Locations'!AA1898 &gt;= 1400, IF('III. New Locations'!AA1898 &lt;=2100, 0, $C1899), $C1899), $C1899)</f>
        <v>0</v>
      </c>
      <c r="AC1899">
        <f>IF(ISNUMBER('III. New Locations'!AC1898) = TRUE, IF('III. New Locations'!AC1898 &gt;= 0, IF('III. New Locations'!AC1898 &lt;=1, 0,$C1899),$C1899), $C1899)</f>
        <v>0</v>
      </c>
    </row>
    <row r="1900" spans="1:29">
      <c r="A1900">
        <f>'III. New Locations'!A1899</f>
        <v>1897</v>
      </c>
      <c r="C1900" s="4">
        <f>IF(LEN('III. New Locations'!C1899) &gt; 2, 1, 0)</f>
        <v>0</v>
      </c>
      <c r="E1900">
        <f>IF(LEN('III. New Locations'!E1899) = 2, IF('III. New Locations'!E1899 = "--", $C1900, 0), $C1900)</f>
        <v>0</v>
      </c>
      <c r="F1900">
        <f>IF(LEN('III. New Locations'!F1899) &gt; 4, 0, $C1900)</f>
        <v>0</v>
      </c>
      <c r="G1900">
        <f>IF(ISNUMBER('III. New Locations'!G1899) = TRUE, 0, $C1900)</f>
        <v>0</v>
      </c>
      <c r="H1900">
        <f>IF(ISNUMBER('III. New Locations'!H1899) = TRUE, 0, $C1900)</f>
        <v>0</v>
      </c>
      <c r="I1900">
        <f>IF(ISNUMBER('III. New Locations'!I1899) = TRUE, 0, $C1900)</f>
        <v>0</v>
      </c>
      <c r="J1900">
        <f>IF(ISNUMBER('III. New Locations'!J1899) = TRUE, 0, $C1900)</f>
        <v>0</v>
      </c>
      <c r="K1900">
        <f>IF(ISNUMBER('III. New Locations'!K1899) = TRUE, 0,$C1900)</f>
        <v>0</v>
      </c>
      <c r="M1900">
        <f>IF(ISNUMBER('III. New Locations'!M1899) = TRUE, 0,$C1900)</f>
        <v>0</v>
      </c>
      <c r="O1900">
        <f>IF(ISNUMBER('III. New Locations'!O1899) = TRUE, 0, $C1900)</f>
        <v>0</v>
      </c>
      <c r="P1900">
        <f>IF(ISNUMBER('III. New Locations'!P1899) = TRUE, 0, $C1900)</f>
        <v>0</v>
      </c>
      <c r="Q1900">
        <f>IF(ISNUMBER('III. New Locations'!Q1899) = TRUE, 0, $C1900)</f>
        <v>0</v>
      </c>
      <c r="R1900">
        <f>IF(ISNUMBER('III. New Locations'!R1899) = TRUE, IF('III. New Locations'!R1899 &gt;= 0, IF('III. New Locations'!R1899 &lt;=1, 0, $C1900),$C1900),$C1900)</f>
        <v>0</v>
      </c>
      <c r="S1900">
        <f>IF(ISNUMBER('III. New Locations'!S1899) = TRUE, IF('III. New Locations'!S1899 &gt;= 0, IF('III. New Locations'!S1899 &lt;=1, 0, $C1900), $C1900), $C1900)</f>
        <v>0</v>
      </c>
      <c r="T1900">
        <f>IF('III. New Locations'!T1899 = "-Unknown-", $C1900, 0)</f>
        <v>0</v>
      </c>
      <c r="U1900">
        <f>IF(LEN('III. New Locations'!U1899)&gt;1, 0, IF(T1900 = 0, 0, $C1900))</f>
        <v>0</v>
      </c>
      <c r="V1900">
        <f>IF('III. New Locations'!V1899 = "Unknown", $C1900, 0)</f>
        <v>0</v>
      </c>
      <c r="W1900">
        <f>IF(LEN('III. New Locations'!W1899)&gt;1, 0, IF(V1900 = 0, 0, $C1900))</f>
        <v>0</v>
      </c>
      <c r="X1900" t="str">
        <f>'III. New Locations'!X1899</f>
        <v>Unknown</v>
      </c>
      <c r="Y1900">
        <f>IF(ISNUMBER('III. New Locations'!Y1899) = TRUE, IF('III. New Locations'!Y1899 &gt;= 1400, IF('III. New Locations'!Y1899 &lt;=2100, 0, $C1900), $C1900), $C1900)</f>
        <v>0</v>
      </c>
      <c r="Z1900">
        <f>IF(ISNUMBER('III. New Locations'!Z1899) = TRUE, IF('III. New Locations'!Z1899 &gt;= 1400, IF('III. New Locations'!Z1899 &lt;=2100, 0, $C1900), $C1900), $C1900)</f>
        <v>0</v>
      </c>
      <c r="AA1900">
        <f>IF(ISNUMBER('III. New Locations'!AA1899) = TRUE, IF('III. New Locations'!AA1899 &gt;= 1400, IF('III. New Locations'!AA1899 &lt;=2100, 0, $C1900), $C1900), $C1900)</f>
        <v>0</v>
      </c>
      <c r="AC1900">
        <f>IF(ISNUMBER('III. New Locations'!AC1899) = TRUE, IF('III. New Locations'!AC1899 &gt;= 0, IF('III. New Locations'!AC1899 &lt;=1, 0,$C1900),$C1900), $C1900)</f>
        <v>0</v>
      </c>
    </row>
    <row r="1901" spans="1:29">
      <c r="A1901">
        <f>'III. New Locations'!A1900</f>
        <v>1898</v>
      </c>
      <c r="C1901" s="4">
        <f>IF(LEN('III. New Locations'!C1900) &gt; 2, 1, 0)</f>
        <v>0</v>
      </c>
      <c r="E1901">
        <f>IF(LEN('III. New Locations'!E1900) = 2, IF('III. New Locations'!E1900 = "--", $C1901, 0), $C1901)</f>
        <v>0</v>
      </c>
      <c r="F1901">
        <f>IF(LEN('III. New Locations'!F1900) &gt; 4, 0, $C1901)</f>
        <v>0</v>
      </c>
      <c r="G1901">
        <f>IF(ISNUMBER('III. New Locations'!G1900) = TRUE, 0, $C1901)</f>
        <v>0</v>
      </c>
      <c r="H1901">
        <f>IF(ISNUMBER('III. New Locations'!H1900) = TRUE, 0, $C1901)</f>
        <v>0</v>
      </c>
      <c r="I1901">
        <f>IF(ISNUMBER('III. New Locations'!I1900) = TRUE, 0, $C1901)</f>
        <v>0</v>
      </c>
      <c r="J1901">
        <f>IF(ISNUMBER('III. New Locations'!J1900) = TRUE, 0, $C1901)</f>
        <v>0</v>
      </c>
      <c r="K1901">
        <f>IF(ISNUMBER('III. New Locations'!K1900) = TRUE, 0,$C1901)</f>
        <v>0</v>
      </c>
      <c r="M1901">
        <f>IF(ISNUMBER('III. New Locations'!M1900) = TRUE, 0,$C1901)</f>
        <v>0</v>
      </c>
      <c r="O1901">
        <f>IF(ISNUMBER('III. New Locations'!O1900) = TRUE, 0, $C1901)</f>
        <v>0</v>
      </c>
      <c r="P1901">
        <f>IF(ISNUMBER('III. New Locations'!P1900) = TRUE, 0, $C1901)</f>
        <v>0</v>
      </c>
      <c r="Q1901">
        <f>IF(ISNUMBER('III. New Locations'!Q1900) = TRUE, 0, $C1901)</f>
        <v>0</v>
      </c>
      <c r="R1901">
        <f>IF(ISNUMBER('III. New Locations'!R1900) = TRUE, IF('III. New Locations'!R1900 &gt;= 0, IF('III. New Locations'!R1900 &lt;=1, 0, $C1901),$C1901),$C1901)</f>
        <v>0</v>
      </c>
      <c r="S1901">
        <f>IF(ISNUMBER('III. New Locations'!S1900) = TRUE, IF('III. New Locations'!S1900 &gt;= 0, IF('III. New Locations'!S1900 &lt;=1, 0, $C1901), $C1901), $C1901)</f>
        <v>0</v>
      </c>
      <c r="T1901">
        <f>IF('III. New Locations'!T1900 = "-Unknown-", $C1901, 0)</f>
        <v>0</v>
      </c>
      <c r="U1901">
        <f>IF(LEN('III. New Locations'!U1900)&gt;1, 0, IF(T1901 = 0, 0, $C1901))</f>
        <v>0</v>
      </c>
      <c r="V1901">
        <f>IF('III. New Locations'!V1900 = "Unknown", $C1901, 0)</f>
        <v>0</v>
      </c>
      <c r="W1901">
        <f>IF(LEN('III. New Locations'!W1900)&gt;1, 0, IF(V1901 = 0, 0, $C1901))</f>
        <v>0</v>
      </c>
      <c r="X1901" t="str">
        <f>'III. New Locations'!X1900</f>
        <v>Unknown</v>
      </c>
      <c r="Y1901">
        <f>IF(ISNUMBER('III. New Locations'!Y1900) = TRUE, IF('III. New Locations'!Y1900 &gt;= 1400, IF('III. New Locations'!Y1900 &lt;=2100, 0, $C1901), $C1901), $C1901)</f>
        <v>0</v>
      </c>
      <c r="Z1901">
        <f>IF(ISNUMBER('III. New Locations'!Z1900) = TRUE, IF('III. New Locations'!Z1900 &gt;= 1400, IF('III. New Locations'!Z1900 &lt;=2100, 0, $C1901), $C1901), $C1901)</f>
        <v>0</v>
      </c>
      <c r="AA1901">
        <f>IF(ISNUMBER('III. New Locations'!AA1900) = TRUE, IF('III. New Locations'!AA1900 &gt;= 1400, IF('III. New Locations'!AA1900 &lt;=2100, 0, $C1901), $C1901), $C1901)</f>
        <v>0</v>
      </c>
      <c r="AC1901">
        <f>IF(ISNUMBER('III. New Locations'!AC1900) = TRUE, IF('III. New Locations'!AC1900 &gt;= 0, IF('III. New Locations'!AC1900 &lt;=1, 0,$C1901),$C1901), $C1901)</f>
        <v>0</v>
      </c>
    </row>
    <row r="1902" spans="1:29">
      <c r="A1902">
        <f>'III. New Locations'!A1901</f>
        <v>1899</v>
      </c>
      <c r="C1902" s="4">
        <f>IF(LEN('III. New Locations'!C1901) &gt; 2, 1, 0)</f>
        <v>0</v>
      </c>
      <c r="E1902">
        <f>IF(LEN('III. New Locations'!E1901) = 2, IF('III. New Locations'!E1901 = "--", $C1902, 0), $C1902)</f>
        <v>0</v>
      </c>
      <c r="F1902">
        <f>IF(LEN('III. New Locations'!F1901) &gt; 4, 0, $C1902)</f>
        <v>0</v>
      </c>
      <c r="G1902">
        <f>IF(ISNUMBER('III. New Locations'!G1901) = TRUE, 0, $C1902)</f>
        <v>0</v>
      </c>
      <c r="H1902">
        <f>IF(ISNUMBER('III. New Locations'!H1901) = TRUE, 0, $C1902)</f>
        <v>0</v>
      </c>
      <c r="I1902">
        <f>IF(ISNUMBER('III. New Locations'!I1901) = TRUE, 0, $C1902)</f>
        <v>0</v>
      </c>
      <c r="J1902">
        <f>IF(ISNUMBER('III. New Locations'!J1901) = TRUE, 0, $C1902)</f>
        <v>0</v>
      </c>
      <c r="K1902">
        <f>IF(ISNUMBER('III. New Locations'!K1901) = TRUE, 0,$C1902)</f>
        <v>0</v>
      </c>
      <c r="M1902">
        <f>IF(ISNUMBER('III. New Locations'!M1901) = TRUE, 0,$C1902)</f>
        <v>0</v>
      </c>
      <c r="O1902">
        <f>IF(ISNUMBER('III. New Locations'!O1901) = TRUE, 0, $C1902)</f>
        <v>0</v>
      </c>
      <c r="P1902">
        <f>IF(ISNUMBER('III. New Locations'!P1901) = TRUE, 0, $C1902)</f>
        <v>0</v>
      </c>
      <c r="Q1902">
        <f>IF(ISNUMBER('III. New Locations'!Q1901) = TRUE, 0, $C1902)</f>
        <v>0</v>
      </c>
      <c r="R1902">
        <f>IF(ISNUMBER('III. New Locations'!R1901) = TRUE, IF('III. New Locations'!R1901 &gt;= 0, IF('III. New Locations'!R1901 &lt;=1, 0, $C1902),$C1902),$C1902)</f>
        <v>0</v>
      </c>
      <c r="S1902">
        <f>IF(ISNUMBER('III. New Locations'!S1901) = TRUE, IF('III. New Locations'!S1901 &gt;= 0, IF('III. New Locations'!S1901 &lt;=1, 0, $C1902), $C1902), $C1902)</f>
        <v>0</v>
      </c>
      <c r="T1902">
        <f>IF('III. New Locations'!T1901 = "-Unknown-", $C1902, 0)</f>
        <v>0</v>
      </c>
      <c r="U1902">
        <f>IF(LEN('III. New Locations'!U1901)&gt;1, 0, IF(T1902 = 0, 0, $C1902))</f>
        <v>0</v>
      </c>
      <c r="V1902">
        <f>IF('III. New Locations'!V1901 = "Unknown", $C1902, 0)</f>
        <v>0</v>
      </c>
      <c r="W1902">
        <f>IF(LEN('III. New Locations'!W1901)&gt;1, 0, IF(V1902 = 0, 0, $C1902))</f>
        <v>0</v>
      </c>
      <c r="X1902" t="str">
        <f>'III. New Locations'!X1901</f>
        <v>Unknown</v>
      </c>
      <c r="Y1902">
        <f>IF(ISNUMBER('III. New Locations'!Y1901) = TRUE, IF('III. New Locations'!Y1901 &gt;= 1400, IF('III. New Locations'!Y1901 &lt;=2100, 0, $C1902), $C1902), $C1902)</f>
        <v>0</v>
      </c>
      <c r="Z1902">
        <f>IF(ISNUMBER('III. New Locations'!Z1901) = TRUE, IF('III. New Locations'!Z1901 &gt;= 1400, IF('III. New Locations'!Z1901 &lt;=2100, 0, $C1902), $C1902), $C1902)</f>
        <v>0</v>
      </c>
      <c r="AA1902">
        <f>IF(ISNUMBER('III. New Locations'!AA1901) = TRUE, IF('III. New Locations'!AA1901 &gt;= 1400, IF('III. New Locations'!AA1901 &lt;=2100, 0, $C1902), $C1902), $C1902)</f>
        <v>0</v>
      </c>
      <c r="AC1902">
        <f>IF(ISNUMBER('III. New Locations'!AC1901) = TRUE, IF('III. New Locations'!AC1901 &gt;= 0, IF('III. New Locations'!AC1901 &lt;=1, 0,$C1902),$C1902), $C1902)</f>
        <v>0</v>
      </c>
    </row>
    <row r="1903" spans="1:29">
      <c r="A1903">
        <f>'III. New Locations'!A1902</f>
        <v>1900</v>
      </c>
      <c r="C1903" s="4">
        <f>IF(LEN('III. New Locations'!C1902) &gt; 2, 1, 0)</f>
        <v>0</v>
      </c>
      <c r="E1903">
        <f>IF(LEN('III. New Locations'!E1902) = 2, IF('III. New Locations'!E1902 = "--", $C1903, 0), $C1903)</f>
        <v>0</v>
      </c>
      <c r="F1903">
        <f>IF(LEN('III. New Locations'!F1902) &gt; 4, 0, $C1903)</f>
        <v>0</v>
      </c>
      <c r="G1903">
        <f>IF(ISNUMBER('III. New Locations'!G1902) = TRUE, 0, $C1903)</f>
        <v>0</v>
      </c>
      <c r="H1903">
        <f>IF(ISNUMBER('III. New Locations'!H1902) = TRUE, 0, $C1903)</f>
        <v>0</v>
      </c>
      <c r="I1903">
        <f>IF(ISNUMBER('III. New Locations'!I1902) = TRUE, 0, $C1903)</f>
        <v>0</v>
      </c>
      <c r="J1903">
        <f>IF(ISNUMBER('III. New Locations'!J1902) = TRUE, 0, $C1903)</f>
        <v>0</v>
      </c>
      <c r="K1903">
        <f>IF(ISNUMBER('III. New Locations'!K1902) = TRUE, 0,$C1903)</f>
        <v>0</v>
      </c>
      <c r="M1903">
        <f>IF(ISNUMBER('III. New Locations'!M1902) = TRUE, 0,$C1903)</f>
        <v>0</v>
      </c>
      <c r="O1903">
        <f>IF(ISNUMBER('III. New Locations'!O1902) = TRUE, 0, $C1903)</f>
        <v>0</v>
      </c>
      <c r="P1903">
        <f>IF(ISNUMBER('III. New Locations'!P1902) = TRUE, 0, $C1903)</f>
        <v>0</v>
      </c>
      <c r="Q1903">
        <f>IF(ISNUMBER('III. New Locations'!Q1902) = TRUE, 0, $C1903)</f>
        <v>0</v>
      </c>
      <c r="R1903">
        <f>IF(ISNUMBER('III. New Locations'!R1902) = TRUE, IF('III. New Locations'!R1902 &gt;= 0, IF('III. New Locations'!R1902 &lt;=1, 0, $C1903),$C1903),$C1903)</f>
        <v>0</v>
      </c>
      <c r="S1903">
        <f>IF(ISNUMBER('III. New Locations'!S1902) = TRUE, IF('III. New Locations'!S1902 &gt;= 0, IF('III. New Locations'!S1902 &lt;=1, 0, $C1903), $C1903), $C1903)</f>
        <v>0</v>
      </c>
      <c r="T1903">
        <f>IF('III. New Locations'!T1902 = "-Unknown-", $C1903, 0)</f>
        <v>0</v>
      </c>
      <c r="U1903">
        <f>IF(LEN('III. New Locations'!U1902)&gt;1, 0, IF(T1903 = 0, 0, $C1903))</f>
        <v>0</v>
      </c>
      <c r="V1903">
        <f>IF('III. New Locations'!V1902 = "Unknown", $C1903, 0)</f>
        <v>0</v>
      </c>
      <c r="W1903">
        <f>IF(LEN('III. New Locations'!W1902)&gt;1, 0, IF(V1903 = 0, 0, $C1903))</f>
        <v>0</v>
      </c>
      <c r="X1903" t="str">
        <f>'III. New Locations'!X1902</f>
        <v>Unknown</v>
      </c>
      <c r="Y1903">
        <f>IF(ISNUMBER('III. New Locations'!Y1902) = TRUE, IF('III. New Locations'!Y1902 &gt;= 1400, IF('III. New Locations'!Y1902 &lt;=2100, 0, $C1903), $C1903), $C1903)</f>
        <v>0</v>
      </c>
      <c r="Z1903">
        <f>IF(ISNUMBER('III. New Locations'!Z1902) = TRUE, IF('III. New Locations'!Z1902 &gt;= 1400, IF('III. New Locations'!Z1902 &lt;=2100, 0, $C1903), $C1903), $C1903)</f>
        <v>0</v>
      </c>
      <c r="AA1903">
        <f>IF(ISNUMBER('III. New Locations'!AA1902) = TRUE, IF('III. New Locations'!AA1902 &gt;= 1400, IF('III. New Locations'!AA1902 &lt;=2100, 0, $C1903), $C1903), $C1903)</f>
        <v>0</v>
      </c>
      <c r="AC1903">
        <f>IF(ISNUMBER('III. New Locations'!AC1902) = TRUE, IF('III. New Locations'!AC1902 &gt;= 0, IF('III. New Locations'!AC1902 &lt;=1, 0,$C1903),$C1903), $C1903)</f>
        <v>0</v>
      </c>
    </row>
    <row r="1904" spans="1:29">
      <c r="A1904">
        <f>'III. New Locations'!A1903</f>
        <v>1901</v>
      </c>
      <c r="C1904" s="4">
        <f>IF(LEN('III. New Locations'!C1903) &gt; 2, 1, 0)</f>
        <v>0</v>
      </c>
      <c r="E1904">
        <f>IF(LEN('III. New Locations'!E1903) = 2, IF('III. New Locations'!E1903 = "--", $C1904, 0), $C1904)</f>
        <v>0</v>
      </c>
      <c r="F1904">
        <f>IF(LEN('III. New Locations'!F1903) &gt; 4, 0, $C1904)</f>
        <v>0</v>
      </c>
      <c r="G1904">
        <f>IF(ISNUMBER('III. New Locations'!G1903) = TRUE, 0, $C1904)</f>
        <v>0</v>
      </c>
      <c r="H1904">
        <f>IF(ISNUMBER('III. New Locations'!H1903) = TRUE, 0, $C1904)</f>
        <v>0</v>
      </c>
      <c r="I1904">
        <f>IF(ISNUMBER('III. New Locations'!I1903) = TRUE, 0, $C1904)</f>
        <v>0</v>
      </c>
      <c r="J1904">
        <f>IF(ISNUMBER('III. New Locations'!J1903) = TRUE, 0, $C1904)</f>
        <v>0</v>
      </c>
      <c r="K1904">
        <f>IF(ISNUMBER('III. New Locations'!K1903) = TRUE, 0,$C1904)</f>
        <v>0</v>
      </c>
      <c r="M1904">
        <f>IF(ISNUMBER('III. New Locations'!M1903) = TRUE, 0,$C1904)</f>
        <v>0</v>
      </c>
      <c r="O1904">
        <f>IF(ISNUMBER('III. New Locations'!O1903) = TRUE, 0, $C1904)</f>
        <v>0</v>
      </c>
      <c r="P1904">
        <f>IF(ISNUMBER('III. New Locations'!P1903) = TRUE, 0, $C1904)</f>
        <v>0</v>
      </c>
      <c r="Q1904">
        <f>IF(ISNUMBER('III. New Locations'!Q1903) = TRUE, 0, $C1904)</f>
        <v>0</v>
      </c>
      <c r="R1904">
        <f>IF(ISNUMBER('III. New Locations'!R1903) = TRUE, IF('III. New Locations'!R1903 &gt;= 0, IF('III. New Locations'!R1903 &lt;=1, 0, $C1904),$C1904),$C1904)</f>
        <v>0</v>
      </c>
      <c r="S1904">
        <f>IF(ISNUMBER('III. New Locations'!S1903) = TRUE, IF('III. New Locations'!S1903 &gt;= 0, IF('III. New Locations'!S1903 &lt;=1, 0, $C1904), $C1904), $C1904)</f>
        <v>0</v>
      </c>
      <c r="T1904">
        <f>IF('III. New Locations'!T1903 = "-Unknown-", $C1904, 0)</f>
        <v>0</v>
      </c>
      <c r="U1904">
        <f>IF(LEN('III. New Locations'!U1903)&gt;1, 0, IF(T1904 = 0, 0, $C1904))</f>
        <v>0</v>
      </c>
      <c r="V1904">
        <f>IF('III. New Locations'!V1903 = "Unknown", $C1904, 0)</f>
        <v>0</v>
      </c>
      <c r="W1904">
        <f>IF(LEN('III. New Locations'!W1903)&gt;1, 0, IF(V1904 = 0, 0, $C1904))</f>
        <v>0</v>
      </c>
      <c r="X1904" t="str">
        <f>'III. New Locations'!X1903</f>
        <v>Unknown</v>
      </c>
      <c r="Y1904">
        <f>IF(ISNUMBER('III. New Locations'!Y1903) = TRUE, IF('III. New Locations'!Y1903 &gt;= 1400, IF('III. New Locations'!Y1903 &lt;=2100, 0, $C1904), $C1904), $C1904)</f>
        <v>0</v>
      </c>
      <c r="Z1904">
        <f>IF(ISNUMBER('III. New Locations'!Z1903) = TRUE, IF('III. New Locations'!Z1903 &gt;= 1400, IF('III. New Locations'!Z1903 &lt;=2100, 0, $C1904), $C1904), $C1904)</f>
        <v>0</v>
      </c>
      <c r="AA1904">
        <f>IF(ISNUMBER('III. New Locations'!AA1903) = TRUE, IF('III. New Locations'!AA1903 &gt;= 1400, IF('III. New Locations'!AA1903 &lt;=2100, 0, $C1904), $C1904), $C1904)</f>
        <v>0</v>
      </c>
      <c r="AC1904">
        <f>IF(ISNUMBER('III. New Locations'!AC1903) = TRUE, IF('III. New Locations'!AC1903 &gt;= 0, IF('III. New Locations'!AC1903 &lt;=1, 0,$C1904),$C1904), $C1904)</f>
        <v>0</v>
      </c>
    </row>
    <row r="1905" spans="1:29">
      <c r="A1905">
        <f>'III. New Locations'!A1904</f>
        <v>1902</v>
      </c>
      <c r="C1905" s="4">
        <f>IF(LEN('III. New Locations'!C1904) &gt; 2, 1, 0)</f>
        <v>0</v>
      </c>
      <c r="E1905">
        <f>IF(LEN('III. New Locations'!E1904) = 2, IF('III. New Locations'!E1904 = "--", $C1905, 0), $C1905)</f>
        <v>0</v>
      </c>
      <c r="F1905">
        <f>IF(LEN('III. New Locations'!F1904) &gt; 4, 0, $C1905)</f>
        <v>0</v>
      </c>
      <c r="G1905">
        <f>IF(ISNUMBER('III. New Locations'!G1904) = TRUE, 0, $C1905)</f>
        <v>0</v>
      </c>
      <c r="H1905">
        <f>IF(ISNUMBER('III. New Locations'!H1904) = TRUE, 0, $C1905)</f>
        <v>0</v>
      </c>
      <c r="I1905">
        <f>IF(ISNUMBER('III. New Locations'!I1904) = TRUE, 0, $C1905)</f>
        <v>0</v>
      </c>
      <c r="J1905">
        <f>IF(ISNUMBER('III. New Locations'!J1904) = TRUE, 0, $C1905)</f>
        <v>0</v>
      </c>
      <c r="K1905">
        <f>IF(ISNUMBER('III. New Locations'!K1904) = TRUE, 0,$C1905)</f>
        <v>0</v>
      </c>
      <c r="M1905">
        <f>IF(ISNUMBER('III. New Locations'!M1904) = TRUE, 0,$C1905)</f>
        <v>0</v>
      </c>
      <c r="O1905">
        <f>IF(ISNUMBER('III. New Locations'!O1904) = TRUE, 0, $C1905)</f>
        <v>0</v>
      </c>
      <c r="P1905">
        <f>IF(ISNUMBER('III. New Locations'!P1904) = TRUE, 0, $C1905)</f>
        <v>0</v>
      </c>
      <c r="Q1905">
        <f>IF(ISNUMBER('III. New Locations'!Q1904) = TRUE, 0, $C1905)</f>
        <v>0</v>
      </c>
      <c r="R1905">
        <f>IF(ISNUMBER('III. New Locations'!R1904) = TRUE, IF('III. New Locations'!R1904 &gt;= 0, IF('III. New Locations'!R1904 &lt;=1, 0, $C1905),$C1905),$C1905)</f>
        <v>0</v>
      </c>
      <c r="S1905">
        <f>IF(ISNUMBER('III. New Locations'!S1904) = TRUE, IF('III. New Locations'!S1904 &gt;= 0, IF('III. New Locations'!S1904 &lt;=1, 0, $C1905), $C1905), $C1905)</f>
        <v>0</v>
      </c>
      <c r="T1905">
        <f>IF('III. New Locations'!T1904 = "-Unknown-", $C1905, 0)</f>
        <v>0</v>
      </c>
      <c r="U1905">
        <f>IF(LEN('III. New Locations'!U1904)&gt;1, 0, IF(T1905 = 0, 0, $C1905))</f>
        <v>0</v>
      </c>
      <c r="V1905">
        <f>IF('III. New Locations'!V1904 = "Unknown", $C1905, 0)</f>
        <v>0</v>
      </c>
      <c r="W1905">
        <f>IF(LEN('III. New Locations'!W1904)&gt;1, 0, IF(V1905 = 0, 0, $C1905))</f>
        <v>0</v>
      </c>
      <c r="X1905" t="str">
        <f>'III. New Locations'!X1904</f>
        <v>Unknown</v>
      </c>
      <c r="Y1905">
        <f>IF(ISNUMBER('III. New Locations'!Y1904) = TRUE, IF('III. New Locations'!Y1904 &gt;= 1400, IF('III. New Locations'!Y1904 &lt;=2100, 0, $C1905), $C1905), $C1905)</f>
        <v>0</v>
      </c>
      <c r="Z1905">
        <f>IF(ISNUMBER('III. New Locations'!Z1904) = TRUE, IF('III. New Locations'!Z1904 &gt;= 1400, IF('III. New Locations'!Z1904 &lt;=2100, 0, $C1905), $C1905), $C1905)</f>
        <v>0</v>
      </c>
      <c r="AA1905">
        <f>IF(ISNUMBER('III. New Locations'!AA1904) = TRUE, IF('III. New Locations'!AA1904 &gt;= 1400, IF('III. New Locations'!AA1904 &lt;=2100, 0, $C1905), $C1905), $C1905)</f>
        <v>0</v>
      </c>
      <c r="AC1905">
        <f>IF(ISNUMBER('III. New Locations'!AC1904) = TRUE, IF('III. New Locations'!AC1904 &gt;= 0, IF('III. New Locations'!AC1904 &lt;=1, 0,$C1905),$C1905), $C1905)</f>
        <v>0</v>
      </c>
    </row>
    <row r="1906" spans="1:29">
      <c r="A1906">
        <f>'III. New Locations'!A1905</f>
        <v>1903</v>
      </c>
      <c r="C1906" s="4">
        <f>IF(LEN('III. New Locations'!C1905) &gt; 2, 1, 0)</f>
        <v>0</v>
      </c>
      <c r="E1906">
        <f>IF(LEN('III. New Locations'!E1905) = 2, IF('III. New Locations'!E1905 = "--", $C1906, 0), $C1906)</f>
        <v>0</v>
      </c>
      <c r="F1906">
        <f>IF(LEN('III. New Locations'!F1905) &gt; 4, 0, $C1906)</f>
        <v>0</v>
      </c>
      <c r="G1906">
        <f>IF(ISNUMBER('III. New Locations'!G1905) = TRUE, 0, $C1906)</f>
        <v>0</v>
      </c>
      <c r="H1906">
        <f>IF(ISNUMBER('III. New Locations'!H1905) = TRUE, 0, $C1906)</f>
        <v>0</v>
      </c>
      <c r="I1906">
        <f>IF(ISNUMBER('III. New Locations'!I1905) = TRUE, 0, $C1906)</f>
        <v>0</v>
      </c>
      <c r="J1906">
        <f>IF(ISNUMBER('III. New Locations'!J1905) = TRUE, 0, $C1906)</f>
        <v>0</v>
      </c>
      <c r="K1906">
        <f>IF(ISNUMBER('III. New Locations'!K1905) = TRUE, 0,$C1906)</f>
        <v>0</v>
      </c>
      <c r="M1906">
        <f>IF(ISNUMBER('III. New Locations'!M1905) = TRUE, 0,$C1906)</f>
        <v>0</v>
      </c>
      <c r="O1906">
        <f>IF(ISNUMBER('III. New Locations'!O1905) = TRUE, 0, $C1906)</f>
        <v>0</v>
      </c>
      <c r="P1906">
        <f>IF(ISNUMBER('III. New Locations'!P1905) = TRUE, 0, $C1906)</f>
        <v>0</v>
      </c>
      <c r="Q1906">
        <f>IF(ISNUMBER('III. New Locations'!Q1905) = TRUE, 0, $C1906)</f>
        <v>0</v>
      </c>
      <c r="R1906">
        <f>IF(ISNUMBER('III. New Locations'!R1905) = TRUE, IF('III. New Locations'!R1905 &gt;= 0, IF('III. New Locations'!R1905 &lt;=1, 0, $C1906),$C1906),$C1906)</f>
        <v>0</v>
      </c>
      <c r="S1906">
        <f>IF(ISNUMBER('III. New Locations'!S1905) = TRUE, IF('III. New Locations'!S1905 &gt;= 0, IF('III. New Locations'!S1905 &lt;=1, 0, $C1906), $C1906), $C1906)</f>
        <v>0</v>
      </c>
      <c r="T1906">
        <f>IF('III. New Locations'!T1905 = "-Unknown-", $C1906, 0)</f>
        <v>0</v>
      </c>
      <c r="U1906">
        <f>IF(LEN('III. New Locations'!U1905)&gt;1, 0, IF(T1906 = 0, 0, $C1906))</f>
        <v>0</v>
      </c>
      <c r="V1906">
        <f>IF('III. New Locations'!V1905 = "Unknown", $C1906, 0)</f>
        <v>0</v>
      </c>
      <c r="W1906">
        <f>IF(LEN('III. New Locations'!W1905)&gt;1, 0, IF(V1906 = 0, 0, $C1906))</f>
        <v>0</v>
      </c>
      <c r="X1906" t="str">
        <f>'III. New Locations'!X1905</f>
        <v>Unknown</v>
      </c>
      <c r="Y1906">
        <f>IF(ISNUMBER('III. New Locations'!Y1905) = TRUE, IF('III. New Locations'!Y1905 &gt;= 1400, IF('III. New Locations'!Y1905 &lt;=2100, 0, $C1906), $C1906), $C1906)</f>
        <v>0</v>
      </c>
      <c r="Z1906">
        <f>IF(ISNUMBER('III. New Locations'!Z1905) = TRUE, IF('III. New Locations'!Z1905 &gt;= 1400, IF('III. New Locations'!Z1905 &lt;=2100, 0, $C1906), $C1906), $C1906)</f>
        <v>0</v>
      </c>
      <c r="AA1906">
        <f>IF(ISNUMBER('III. New Locations'!AA1905) = TRUE, IF('III. New Locations'!AA1905 &gt;= 1400, IF('III. New Locations'!AA1905 &lt;=2100, 0, $C1906), $C1906), $C1906)</f>
        <v>0</v>
      </c>
      <c r="AC1906">
        <f>IF(ISNUMBER('III. New Locations'!AC1905) = TRUE, IF('III. New Locations'!AC1905 &gt;= 0, IF('III. New Locations'!AC1905 &lt;=1, 0,$C1906),$C1906), $C1906)</f>
        <v>0</v>
      </c>
    </row>
    <row r="1907" spans="1:29">
      <c r="A1907">
        <f>'III. New Locations'!A1906</f>
        <v>1904</v>
      </c>
      <c r="C1907" s="4">
        <f>IF(LEN('III. New Locations'!C1906) &gt; 2, 1, 0)</f>
        <v>0</v>
      </c>
      <c r="E1907">
        <f>IF(LEN('III. New Locations'!E1906) = 2, IF('III. New Locations'!E1906 = "--", $C1907, 0), $C1907)</f>
        <v>0</v>
      </c>
      <c r="F1907">
        <f>IF(LEN('III. New Locations'!F1906) &gt; 4, 0, $C1907)</f>
        <v>0</v>
      </c>
      <c r="G1907">
        <f>IF(ISNUMBER('III. New Locations'!G1906) = TRUE, 0, $C1907)</f>
        <v>0</v>
      </c>
      <c r="H1907">
        <f>IF(ISNUMBER('III. New Locations'!H1906) = TRUE, 0, $C1907)</f>
        <v>0</v>
      </c>
      <c r="I1907">
        <f>IF(ISNUMBER('III. New Locations'!I1906) = TRUE, 0, $C1907)</f>
        <v>0</v>
      </c>
      <c r="J1907">
        <f>IF(ISNUMBER('III. New Locations'!J1906) = TRUE, 0, $C1907)</f>
        <v>0</v>
      </c>
      <c r="K1907">
        <f>IF(ISNUMBER('III. New Locations'!K1906) = TRUE, 0,$C1907)</f>
        <v>0</v>
      </c>
      <c r="M1907">
        <f>IF(ISNUMBER('III. New Locations'!M1906) = TRUE, 0,$C1907)</f>
        <v>0</v>
      </c>
      <c r="O1907">
        <f>IF(ISNUMBER('III. New Locations'!O1906) = TRUE, 0, $C1907)</f>
        <v>0</v>
      </c>
      <c r="P1907">
        <f>IF(ISNUMBER('III. New Locations'!P1906) = TRUE, 0, $C1907)</f>
        <v>0</v>
      </c>
      <c r="Q1907">
        <f>IF(ISNUMBER('III. New Locations'!Q1906) = TRUE, 0, $C1907)</f>
        <v>0</v>
      </c>
      <c r="R1907">
        <f>IF(ISNUMBER('III. New Locations'!R1906) = TRUE, IF('III. New Locations'!R1906 &gt;= 0, IF('III. New Locations'!R1906 &lt;=1, 0, $C1907),$C1907),$C1907)</f>
        <v>0</v>
      </c>
      <c r="S1907">
        <f>IF(ISNUMBER('III. New Locations'!S1906) = TRUE, IF('III. New Locations'!S1906 &gt;= 0, IF('III. New Locations'!S1906 &lt;=1, 0, $C1907), $C1907), $C1907)</f>
        <v>0</v>
      </c>
      <c r="T1907">
        <f>IF('III. New Locations'!T1906 = "-Unknown-", $C1907, 0)</f>
        <v>0</v>
      </c>
      <c r="U1907">
        <f>IF(LEN('III. New Locations'!U1906)&gt;1, 0, IF(T1907 = 0, 0, $C1907))</f>
        <v>0</v>
      </c>
      <c r="V1907">
        <f>IF('III. New Locations'!V1906 = "Unknown", $C1907, 0)</f>
        <v>0</v>
      </c>
      <c r="W1907">
        <f>IF(LEN('III. New Locations'!W1906)&gt;1, 0, IF(V1907 = 0, 0, $C1907))</f>
        <v>0</v>
      </c>
      <c r="X1907" t="str">
        <f>'III. New Locations'!X1906</f>
        <v>Unknown</v>
      </c>
      <c r="Y1907">
        <f>IF(ISNUMBER('III. New Locations'!Y1906) = TRUE, IF('III. New Locations'!Y1906 &gt;= 1400, IF('III. New Locations'!Y1906 &lt;=2100, 0, $C1907), $C1907), $C1907)</f>
        <v>0</v>
      </c>
      <c r="Z1907">
        <f>IF(ISNUMBER('III. New Locations'!Z1906) = TRUE, IF('III. New Locations'!Z1906 &gt;= 1400, IF('III. New Locations'!Z1906 &lt;=2100, 0, $C1907), $C1907), $C1907)</f>
        <v>0</v>
      </c>
      <c r="AA1907">
        <f>IF(ISNUMBER('III. New Locations'!AA1906) = TRUE, IF('III. New Locations'!AA1906 &gt;= 1400, IF('III. New Locations'!AA1906 &lt;=2100, 0, $C1907), $C1907), $C1907)</f>
        <v>0</v>
      </c>
      <c r="AC1907">
        <f>IF(ISNUMBER('III. New Locations'!AC1906) = TRUE, IF('III. New Locations'!AC1906 &gt;= 0, IF('III. New Locations'!AC1906 &lt;=1, 0,$C1907),$C1907), $C1907)</f>
        <v>0</v>
      </c>
    </row>
    <row r="1908" spans="1:29">
      <c r="A1908">
        <f>'III. New Locations'!A1907</f>
        <v>1905</v>
      </c>
      <c r="C1908" s="4">
        <f>IF(LEN('III. New Locations'!C1907) &gt; 2, 1, 0)</f>
        <v>0</v>
      </c>
      <c r="E1908">
        <f>IF(LEN('III. New Locations'!E1907) = 2, IF('III. New Locations'!E1907 = "--", $C1908, 0), $C1908)</f>
        <v>0</v>
      </c>
      <c r="F1908">
        <f>IF(LEN('III. New Locations'!F1907) &gt; 4, 0, $C1908)</f>
        <v>0</v>
      </c>
      <c r="G1908">
        <f>IF(ISNUMBER('III. New Locations'!G1907) = TRUE, 0, $C1908)</f>
        <v>0</v>
      </c>
      <c r="H1908">
        <f>IF(ISNUMBER('III. New Locations'!H1907) = TRUE, 0, $C1908)</f>
        <v>0</v>
      </c>
      <c r="I1908">
        <f>IF(ISNUMBER('III. New Locations'!I1907) = TRUE, 0, $C1908)</f>
        <v>0</v>
      </c>
      <c r="J1908">
        <f>IF(ISNUMBER('III. New Locations'!J1907) = TRUE, 0, $C1908)</f>
        <v>0</v>
      </c>
      <c r="K1908">
        <f>IF(ISNUMBER('III. New Locations'!K1907) = TRUE, 0,$C1908)</f>
        <v>0</v>
      </c>
      <c r="M1908">
        <f>IF(ISNUMBER('III. New Locations'!M1907) = TRUE, 0,$C1908)</f>
        <v>0</v>
      </c>
      <c r="O1908">
        <f>IF(ISNUMBER('III. New Locations'!O1907) = TRUE, 0, $C1908)</f>
        <v>0</v>
      </c>
      <c r="P1908">
        <f>IF(ISNUMBER('III. New Locations'!P1907) = TRUE, 0, $C1908)</f>
        <v>0</v>
      </c>
      <c r="Q1908">
        <f>IF(ISNUMBER('III. New Locations'!Q1907) = TRUE, 0, $C1908)</f>
        <v>0</v>
      </c>
      <c r="R1908">
        <f>IF(ISNUMBER('III. New Locations'!R1907) = TRUE, IF('III. New Locations'!R1907 &gt;= 0, IF('III. New Locations'!R1907 &lt;=1, 0, $C1908),$C1908),$C1908)</f>
        <v>0</v>
      </c>
      <c r="S1908">
        <f>IF(ISNUMBER('III. New Locations'!S1907) = TRUE, IF('III. New Locations'!S1907 &gt;= 0, IF('III. New Locations'!S1907 &lt;=1, 0, $C1908), $C1908), $C1908)</f>
        <v>0</v>
      </c>
      <c r="T1908">
        <f>IF('III. New Locations'!T1907 = "-Unknown-", $C1908, 0)</f>
        <v>0</v>
      </c>
      <c r="U1908">
        <f>IF(LEN('III. New Locations'!U1907)&gt;1, 0, IF(T1908 = 0, 0, $C1908))</f>
        <v>0</v>
      </c>
      <c r="V1908">
        <f>IF('III. New Locations'!V1907 = "Unknown", $C1908, 0)</f>
        <v>0</v>
      </c>
      <c r="W1908">
        <f>IF(LEN('III. New Locations'!W1907)&gt;1, 0, IF(V1908 = 0, 0, $C1908))</f>
        <v>0</v>
      </c>
      <c r="X1908" t="str">
        <f>'III. New Locations'!X1907</f>
        <v>Unknown</v>
      </c>
      <c r="Y1908">
        <f>IF(ISNUMBER('III. New Locations'!Y1907) = TRUE, IF('III. New Locations'!Y1907 &gt;= 1400, IF('III. New Locations'!Y1907 &lt;=2100, 0, $C1908), $C1908), $C1908)</f>
        <v>0</v>
      </c>
      <c r="Z1908">
        <f>IF(ISNUMBER('III. New Locations'!Z1907) = TRUE, IF('III. New Locations'!Z1907 &gt;= 1400, IF('III. New Locations'!Z1907 &lt;=2100, 0, $C1908), $C1908), $C1908)</f>
        <v>0</v>
      </c>
      <c r="AA1908">
        <f>IF(ISNUMBER('III. New Locations'!AA1907) = TRUE, IF('III. New Locations'!AA1907 &gt;= 1400, IF('III. New Locations'!AA1907 &lt;=2100, 0, $C1908), $C1908), $C1908)</f>
        <v>0</v>
      </c>
      <c r="AC1908">
        <f>IF(ISNUMBER('III. New Locations'!AC1907) = TRUE, IF('III. New Locations'!AC1907 &gt;= 0, IF('III. New Locations'!AC1907 &lt;=1, 0,$C1908),$C1908), $C1908)</f>
        <v>0</v>
      </c>
    </row>
    <row r="1909" spans="1:29">
      <c r="A1909">
        <f>'III. New Locations'!A1908</f>
        <v>1906</v>
      </c>
      <c r="C1909" s="4">
        <f>IF(LEN('III. New Locations'!C1908) &gt; 2, 1, 0)</f>
        <v>0</v>
      </c>
      <c r="E1909">
        <f>IF(LEN('III. New Locations'!E1908) = 2, IF('III. New Locations'!E1908 = "--", $C1909, 0), $C1909)</f>
        <v>0</v>
      </c>
      <c r="F1909">
        <f>IF(LEN('III. New Locations'!F1908) &gt; 4, 0, $C1909)</f>
        <v>0</v>
      </c>
      <c r="G1909">
        <f>IF(ISNUMBER('III. New Locations'!G1908) = TRUE, 0, $C1909)</f>
        <v>0</v>
      </c>
      <c r="H1909">
        <f>IF(ISNUMBER('III. New Locations'!H1908) = TRUE, 0, $C1909)</f>
        <v>0</v>
      </c>
      <c r="I1909">
        <f>IF(ISNUMBER('III. New Locations'!I1908) = TRUE, 0, $C1909)</f>
        <v>0</v>
      </c>
      <c r="J1909">
        <f>IF(ISNUMBER('III. New Locations'!J1908) = TRUE, 0, $C1909)</f>
        <v>0</v>
      </c>
      <c r="K1909">
        <f>IF(ISNUMBER('III. New Locations'!K1908) = TRUE, 0,$C1909)</f>
        <v>0</v>
      </c>
      <c r="M1909">
        <f>IF(ISNUMBER('III. New Locations'!M1908) = TRUE, 0,$C1909)</f>
        <v>0</v>
      </c>
      <c r="O1909">
        <f>IF(ISNUMBER('III. New Locations'!O1908) = TRUE, 0, $C1909)</f>
        <v>0</v>
      </c>
      <c r="P1909">
        <f>IF(ISNUMBER('III. New Locations'!P1908) = TRUE, 0, $C1909)</f>
        <v>0</v>
      </c>
      <c r="Q1909">
        <f>IF(ISNUMBER('III. New Locations'!Q1908) = TRUE, 0, $C1909)</f>
        <v>0</v>
      </c>
      <c r="R1909">
        <f>IF(ISNUMBER('III. New Locations'!R1908) = TRUE, IF('III. New Locations'!R1908 &gt;= 0, IF('III. New Locations'!R1908 &lt;=1, 0, $C1909),$C1909),$C1909)</f>
        <v>0</v>
      </c>
      <c r="S1909">
        <f>IF(ISNUMBER('III. New Locations'!S1908) = TRUE, IF('III. New Locations'!S1908 &gt;= 0, IF('III. New Locations'!S1908 &lt;=1, 0, $C1909), $C1909), $C1909)</f>
        <v>0</v>
      </c>
      <c r="T1909">
        <f>IF('III. New Locations'!T1908 = "-Unknown-", $C1909, 0)</f>
        <v>0</v>
      </c>
      <c r="U1909">
        <f>IF(LEN('III. New Locations'!U1908)&gt;1, 0, IF(T1909 = 0, 0, $C1909))</f>
        <v>0</v>
      </c>
      <c r="V1909">
        <f>IF('III. New Locations'!V1908 = "Unknown", $C1909, 0)</f>
        <v>0</v>
      </c>
      <c r="W1909">
        <f>IF(LEN('III. New Locations'!W1908)&gt;1, 0, IF(V1909 = 0, 0, $C1909))</f>
        <v>0</v>
      </c>
      <c r="X1909" t="str">
        <f>'III. New Locations'!X1908</f>
        <v>Unknown</v>
      </c>
      <c r="Y1909">
        <f>IF(ISNUMBER('III. New Locations'!Y1908) = TRUE, IF('III. New Locations'!Y1908 &gt;= 1400, IF('III. New Locations'!Y1908 &lt;=2100, 0, $C1909), $C1909), $C1909)</f>
        <v>0</v>
      </c>
      <c r="Z1909">
        <f>IF(ISNUMBER('III. New Locations'!Z1908) = TRUE, IF('III. New Locations'!Z1908 &gt;= 1400, IF('III. New Locations'!Z1908 &lt;=2100, 0, $C1909), $C1909), $C1909)</f>
        <v>0</v>
      </c>
      <c r="AA1909">
        <f>IF(ISNUMBER('III. New Locations'!AA1908) = TRUE, IF('III. New Locations'!AA1908 &gt;= 1400, IF('III. New Locations'!AA1908 &lt;=2100, 0, $C1909), $C1909), $C1909)</f>
        <v>0</v>
      </c>
      <c r="AC1909">
        <f>IF(ISNUMBER('III. New Locations'!AC1908) = TRUE, IF('III. New Locations'!AC1908 &gt;= 0, IF('III. New Locations'!AC1908 &lt;=1, 0,$C1909),$C1909), $C1909)</f>
        <v>0</v>
      </c>
    </row>
    <row r="1910" spans="1:29">
      <c r="A1910">
        <f>'III. New Locations'!A1909</f>
        <v>1907</v>
      </c>
      <c r="C1910" s="4">
        <f>IF(LEN('III. New Locations'!C1909) &gt; 2, 1, 0)</f>
        <v>0</v>
      </c>
      <c r="E1910">
        <f>IF(LEN('III. New Locations'!E1909) = 2, IF('III. New Locations'!E1909 = "--", $C1910, 0), $C1910)</f>
        <v>0</v>
      </c>
      <c r="F1910">
        <f>IF(LEN('III. New Locations'!F1909) &gt; 4, 0, $C1910)</f>
        <v>0</v>
      </c>
      <c r="G1910">
        <f>IF(ISNUMBER('III. New Locations'!G1909) = TRUE, 0, $C1910)</f>
        <v>0</v>
      </c>
      <c r="H1910">
        <f>IF(ISNUMBER('III. New Locations'!H1909) = TRUE, 0, $C1910)</f>
        <v>0</v>
      </c>
      <c r="I1910">
        <f>IF(ISNUMBER('III. New Locations'!I1909) = TRUE, 0, $C1910)</f>
        <v>0</v>
      </c>
      <c r="J1910">
        <f>IF(ISNUMBER('III. New Locations'!J1909) = TRUE, 0, $C1910)</f>
        <v>0</v>
      </c>
      <c r="K1910">
        <f>IF(ISNUMBER('III. New Locations'!K1909) = TRUE, 0,$C1910)</f>
        <v>0</v>
      </c>
      <c r="M1910">
        <f>IF(ISNUMBER('III. New Locations'!M1909) = TRUE, 0,$C1910)</f>
        <v>0</v>
      </c>
      <c r="O1910">
        <f>IF(ISNUMBER('III. New Locations'!O1909) = TRUE, 0, $C1910)</f>
        <v>0</v>
      </c>
      <c r="P1910">
        <f>IF(ISNUMBER('III. New Locations'!P1909) = TRUE, 0, $C1910)</f>
        <v>0</v>
      </c>
      <c r="Q1910">
        <f>IF(ISNUMBER('III. New Locations'!Q1909) = TRUE, 0, $C1910)</f>
        <v>0</v>
      </c>
      <c r="R1910">
        <f>IF(ISNUMBER('III. New Locations'!R1909) = TRUE, IF('III. New Locations'!R1909 &gt;= 0, IF('III. New Locations'!R1909 &lt;=1, 0, $C1910),$C1910),$C1910)</f>
        <v>0</v>
      </c>
      <c r="S1910">
        <f>IF(ISNUMBER('III. New Locations'!S1909) = TRUE, IF('III. New Locations'!S1909 &gt;= 0, IF('III. New Locations'!S1909 &lt;=1, 0, $C1910), $C1910), $C1910)</f>
        <v>0</v>
      </c>
      <c r="T1910">
        <f>IF('III. New Locations'!T1909 = "-Unknown-", $C1910, 0)</f>
        <v>0</v>
      </c>
      <c r="U1910">
        <f>IF(LEN('III. New Locations'!U1909)&gt;1, 0, IF(T1910 = 0, 0, $C1910))</f>
        <v>0</v>
      </c>
      <c r="V1910">
        <f>IF('III. New Locations'!V1909 = "Unknown", $C1910, 0)</f>
        <v>0</v>
      </c>
      <c r="W1910">
        <f>IF(LEN('III. New Locations'!W1909)&gt;1, 0, IF(V1910 = 0, 0, $C1910))</f>
        <v>0</v>
      </c>
      <c r="X1910" t="str">
        <f>'III. New Locations'!X1909</f>
        <v>Unknown</v>
      </c>
      <c r="Y1910">
        <f>IF(ISNUMBER('III. New Locations'!Y1909) = TRUE, IF('III. New Locations'!Y1909 &gt;= 1400, IF('III. New Locations'!Y1909 &lt;=2100, 0, $C1910), $C1910), $C1910)</f>
        <v>0</v>
      </c>
      <c r="Z1910">
        <f>IF(ISNUMBER('III. New Locations'!Z1909) = TRUE, IF('III. New Locations'!Z1909 &gt;= 1400, IF('III. New Locations'!Z1909 &lt;=2100, 0, $C1910), $C1910), $C1910)</f>
        <v>0</v>
      </c>
      <c r="AA1910">
        <f>IF(ISNUMBER('III. New Locations'!AA1909) = TRUE, IF('III. New Locations'!AA1909 &gt;= 1400, IF('III. New Locations'!AA1909 &lt;=2100, 0, $C1910), $C1910), $C1910)</f>
        <v>0</v>
      </c>
      <c r="AC1910">
        <f>IF(ISNUMBER('III. New Locations'!AC1909) = TRUE, IF('III. New Locations'!AC1909 &gt;= 0, IF('III. New Locations'!AC1909 &lt;=1, 0,$C1910),$C1910), $C1910)</f>
        <v>0</v>
      </c>
    </row>
    <row r="1911" spans="1:29">
      <c r="A1911">
        <f>'III. New Locations'!A1910</f>
        <v>1908</v>
      </c>
      <c r="C1911" s="4">
        <f>IF(LEN('III. New Locations'!C1910) &gt; 2, 1, 0)</f>
        <v>0</v>
      </c>
      <c r="E1911">
        <f>IF(LEN('III. New Locations'!E1910) = 2, IF('III. New Locations'!E1910 = "--", $C1911, 0), $C1911)</f>
        <v>0</v>
      </c>
      <c r="F1911">
        <f>IF(LEN('III. New Locations'!F1910) &gt; 4, 0, $C1911)</f>
        <v>0</v>
      </c>
      <c r="G1911">
        <f>IF(ISNUMBER('III. New Locations'!G1910) = TRUE, 0, $C1911)</f>
        <v>0</v>
      </c>
      <c r="H1911">
        <f>IF(ISNUMBER('III. New Locations'!H1910) = TRUE, 0, $C1911)</f>
        <v>0</v>
      </c>
      <c r="I1911">
        <f>IF(ISNUMBER('III. New Locations'!I1910) = TRUE, 0, $C1911)</f>
        <v>0</v>
      </c>
      <c r="J1911">
        <f>IF(ISNUMBER('III. New Locations'!J1910) = TRUE, 0, $C1911)</f>
        <v>0</v>
      </c>
      <c r="K1911">
        <f>IF(ISNUMBER('III. New Locations'!K1910) = TRUE, 0,$C1911)</f>
        <v>0</v>
      </c>
      <c r="M1911">
        <f>IF(ISNUMBER('III. New Locations'!M1910) = TRUE, 0,$C1911)</f>
        <v>0</v>
      </c>
      <c r="O1911">
        <f>IF(ISNUMBER('III. New Locations'!O1910) = TRUE, 0, $C1911)</f>
        <v>0</v>
      </c>
      <c r="P1911">
        <f>IF(ISNUMBER('III. New Locations'!P1910) = TRUE, 0, $C1911)</f>
        <v>0</v>
      </c>
      <c r="Q1911">
        <f>IF(ISNUMBER('III. New Locations'!Q1910) = TRUE, 0, $C1911)</f>
        <v>0</v>
      </c>
      <c r="R1911">
        <f>IF(ISNUMBER('III. New Locations'!R1910) = TRUE, IF('III. New Locations'!R1910 &gt;= 0, IF('III. New Locations'!R1910 &lt;=1, 0, $C1911),$C1911),$C1911)</f>
        <v>0</v>
      </c>
      <c r="S1911">
        <f>IF(ISNUMBER('III. New Locations'!S1910) = TRUE, IF('III. New Locations'!S1910 &gt;= 0, IF('III. New Locations'!S1910 &lt;=1, 0, $C1911), $C1911), $C1911)</f>
        <v>0</v>
      </c>
      <c r="T1911">
        <f>IF('III. New Locations'!T1910 = "-Unknown-", $C1911, 0)</f>
        <v>0</v>
      </c>
      <c r="U1911">
        <f>IF(LEN('III. New Locations'!U1910)&gt;1, 0, IF(T1911 = 0, 0, $C1911))</f>
        <v>0</v>
      </c>
      <c r="V1911">
        <f>IF('III. New Locations'!V1910 = "Unknown", $C1911, 0)</f>
        <v>0</v>
      </c>
      <c r="W1911">
        <f>IF(LEN('III. New Locations'!W1910)&gt;1, 0, IF(V1911 = 0, 0, $C1911))</f>
        <v>0</v>
      </c>
      <c r="X1911" t="str">
        <f>'III. New Locations'!X1910</f>
        <v>Unknown</v>
      </c>
      <c r="Y1911">
        <f>IF(ISNUMBER('III. New Locations'!Y1910) = TRUE, IF('III. New Locations'!Y1910 &gt;= 1400, IF('III. New Locations'!Y1910 &lt;=2100, 0, $C1911), $C1911), $C1911)</f>
        <v>0</v>
      </c>
      <c r="Z1911">
        <f>IF(ISNUMBER('III. New Locations'!Z1910) = TRUE, IF('III. New Locations'!Z1910 &gt;= 1400, IF('III. New Locations'!Z1910 &lt;=2100, 0, $C1911), $C1911), $C1911)</f>
        <v>0</v>
      </c>
      <c r="AA1911">
        <f>IF(ISNUMBER('III. New Locations'!AA1910) = TRUE, IF('III. New Locations'!AA1910 &gt;= 1400, IF('III. New Locations'!AA1910 &lt;=2100, 0, $C1911), $C1911), $C1911)</f>
        <v>0</v>
      </c>
      <c r="AC1911">
        <f>IF(ISNUMBER('III. New Locations'!AC1910) = TRUE, IF('III. New Locations'!AC1910 &gt;= 0, IF('III. New Locations'!AC1910 &lt;=1, 0,$C1911),$C1911), $C1911)</f>
        <v>0</v>
      </c>
    </row>
    <row r="1912" spans="1:29">
      <c r="A1912">
        <f>'III. New Locations'!A1911</f>
        <v>1909</v>
      </c>
      <c r="C1912" s="4">
        <f>IF(LEN('III. New Locations'!C1911) &gt; 2, 1, 0)</f>
        <v>0</v>
      </c>
      <c r="E1912">
        <f>IF(LEN('III. New Locations'!E1911) = 2, IF('III. New Locations'!E1911 = "--", $C1912, 0), $C1912)</f>
        <v>0</v>
      </c>
      <c r="F1912">
        <f>IF(LEN('III. New Locations'!F1911) &gt; 4, 0, $C1912)</f>
        <v>0</v>
      </c>
      <c r="G1912">
        <f>IF(ISNUMBER('III. New Locations'!G1911) = TRUE, 0, $C1912)</f>
        <v>0</v>
      </c>
      <c r="H1912">
        <f>IF(ISNUMBER('III. New Locations'!H1911) = TRUE, 0, $C1912)</f>
        <v>0</v>
      </c>
      <c r="I1912">
        <f>IF(ISNUMBER('III. New Locations'!I1911) = TRUE, 0, $C1912)</f>
        <v>0</v>
      </c>
      <c r="J1912">
        <f>IF(ISNUMBER('III. New Locations'!J1911) = TRUE, 0, $C1912)</f>
        <v>0</v>
      </c>
      <c r="K1912">
        <f>IF(ISNUMBER('III. New Locations'!K1911) = TRUE, 0,$C1912)</f>
        <v>0</v>
      </c>
      <c r="M1912">
        <f>IF(ISNUMBER('III. New Locations'!M1911) = TRUE, 0,$C1912)</f>
        <v>0</v>
      </c>
      <c r="O1912">
        <f>IF(ISNUMBER('III. New Locations'!O1911) = TRUE, 0, $C1912)</f>
        <v>0</v>
      </c>
      <c r="P1912">
        <f>IF(ISNUMBER('III. New Locations'!P1911) = TRUE, 0, $C1912)</f>
        <v>0</v>
      </c>
      <c r="Q1912">
        <f>IF(ISNUMBER('III. New Locations'!Q1911) = TRUE, 0, $C1912)</f>
        <v>0</v>
      </c>
      <c r="R1912">
        <f>IF(ISNUMBER('III. New Locations'!R1911) = TRUE, IF('III. New Locations'!R1911 &gt;= 0, IF('III. New Locations'!R1911 &lt;=1, 0, $C1912),$C1912),$C1912)</f>
        <v>0</v>
      </c>
      <c r="S1912">
        <f>IF(ISNUMBER('III. New Locations'!S1911) = TRUE, IF('III. New Locations'!S1911 &gt;= 0, IF('III. New Locations'!S1911 &lt;=1, 0, $C1912), $C1912), $C1912)</f>
        <v>0</v>
      </c>
      <c r="T1912">
        <f>IF('III. New Locations'!T1911 = "-Unknown-", $C1912, 0)</f>
        <v>0</v>
      </c>
      <c r="U1912">
        <f>IF(LEN('III. New Locations'!U1911)&gt;1, 0, IF(T1912 = 0, 0, $C1912))</f>
        <v>0</v>
      </c>
      <c r="V1912">
        <f>IF('III. New Locations'!V1911 = "Unknown", $C1912, 0)</f>
        <v>0</v>
      </c>
      <c r="W1912">
        <f>IF(LEN('III. New Locations'!W1911)&gt;1, 0, IF(V1912 = 0, 0, $C1912))</f>
        <v>0</v>
      </c>
      <c r="X1912" t="str">
        <f>'III. New Locations'!X1911</f>
        <v>Unknown</v>
      </c>
      <c r="Y1912">
        <f>IF(ISNUMBER('III. New Locations'!Y1911) = TRUE, IF('III. New Locations'!Y1911 &gt;= 1400, IF('III. New Locations'!Y1911 &lt;=2100, 0, $C1912), $C1912), $C1912)</f>
        <v>0</v>
      </c>
      <c r="Z1912">
        <f>IF(ISNUMBER('III. New Locations'!Z1911) = TRUE, IF('III. New Locations'!Z1911 &gt;= 1400, IF('III. New Locations'!Z1911 &lt;=2100, 0, $C1912), $C1912), $C1912)</f>
        <v>0</v>
      </c>
      <c r="AA1912">
        <f>IF(ISNUMBER('III. New Locations'!AA1911) = TRUE, IF('III. New Locations'!AA1911 &gt;= 1400, IF('III. New Locations'!AA1911 &lt;=2100, 0, $C1912), $C1912), $C1912)</f>
        <v>0</v>
      </c>
      <c r="AC1912">
        <f>IF(ISNUMBER('III. New Locations'!AC1911) = TRUE, IF('III. New Locations'!AC1911 &gt;= 0, IF('III. New Locations'!AC1911 &lt;=1, 0,$C1912),$C1912), $C1912)</f>
        <v>0</v>
      </c>
    </row>
    <row r="1913" spans="1:29">
      <c r="A1913">
        <f>'III. New Locations'!A1912</f>
        <v>1910</v>
      </c>
      <c r="C1913" s="4">
        <f>IF(LEN('III. New Locations'!C1912) &gt; 2, 1, 0)</f>
        <v>0</v>
      </c>
      <c r="E1913">
        <f>IF(LEN('III. New Locations'!E1912) = 2, IF('III. New Locations'!E1912 = "--", $C1913, 0), $C1913)</f>
        <v>0</v>
      </c>
      <c r="F1913">
        <f>IF(LEN('III. New Locations'!F1912) &gt; 4, 0, $C1913)</f>
        <v>0</v>
      </c>
      <c r="G1913">
        <f>IF(ISNUMBER('III. New Locations'!G1912) = TRUE, 0, $C1913)</f>
        <v>0</v>
      </c>
      <c r="H1913">
        <f>IF(ISNUMBER('III. New Locations'!H1912) = TRUE, 0, $C1913)</f>
        <v>0</v>
      </c>
      <c r="I1913">
        <f>IF(ISNUMBER('III. New Locations'!I1912) = TRUE, 0, $C1913)</f>
        <v>0</v>
      </c>
      <c r="J1913">
        <f>IF(ISNUMBER('III. New Locations'!J1912) = TRUE, 0, $C1913)</f>
        <v>0</v>
      </c>
      <c r="K1913">
        <f>IF(ISNUMBER('III. New Locations'!K1912) = TRUE, 0,$C1913)</f>
        <v>0</v>
      </c>
      <c r="M1913">
        <f>IF(ISNUMBER('III. New Locations'!M1912) = TRUE, 0,$C1913)</f>
        <v>0</v>
      </c>
      <c r="O1913">
        <f>IF(ISNUMBER('III. New Locations'!O1912) = TRUE, 0, $C1913)</f>
        <v>0</v>
      </c>
      <c r="P1913">
        <f>IF(ISNUMBER('III. New Locations'!P1912) = TRUE, 0, $C1913)</f>
        <v>0</v>
      </c>
      <c r="Q1913">
        <f>IF(ISNUMBER('III. New Locations'!Q1912) = TRUE, 0, $C1913)</f>
        <v>0</v>
      </c>
      <c r="R1913">
        <f>IF(ISNUMBER('III. New Locations'!R1912) = TRUE, IF('III. New Locations'!R1912 &gt;= 0, IF('III. New Locations'!R1912 &lt;=1, 0, $C1913),$C1913),$C1913)</f>
        <v>0</v>
      </c>
      <c r="S1913">
        <f>IF(ISNUMBER('III. New Locations'!S1912) = TRUE, IF('III. New Locations'!S1912 &gt;= 0, IF('III. New Locations'!S1912 &lt;=1, 0, $C1913), $C1913), $C1913)</f>
        <v>0</v>
      </c>
      <c r="T1913">
        <f>IF('III. New Locations'!T1912 = "-Unknown-", $C1913, 0)</f>
        <v>0</v>
      </c>
      <c r="U1913">
        <f>IF(LEN('III. New Locations'!U1912)&gt;1, 0, IF(T1913 = 0, 0, $C1913))</f>
        <v>0</v>
      </c>
      <c r="V1913">
        <f>IF('III. New Locations'!V1912 = "Unknown", $C1913, 0)</f>
        <v>0</v>
      </c>
      <c r="W1913">
        <f>IF(LEN('III. New Locations'!W1912)&gt;1, 0, IF(V1913 = 0, 0, $C1913))</f>
        <v>0</v>
      </c>
      <c r="X1913" t="str">
        <f>'III. New Locations'!X1912</f>
        <v>Unknown</v>
      </c>
      <c r="Y1913">
        <f>IF(ISNUMBER('III. New Locations'!Y1912) = TRUE, IF('III. New Locations'!Y1912 &gt;= 1400, IF('III. New Locations'!Y1912 &lt;=2100, 0, $C1913), $C1913), $C1913)</f>
        <v>0</v>
      </c>
      <c r="Z1913">
        <f>IF(ISNUMBER('III. New Locations'!Z1912) = TRUE, IF('III. New Locations'!Z1912 &gt;= 1400, IF('III. New Locations'!Z1912 &lt;=2100, 0, $C1913), $C1913), $C1913)</f>
        <v>0</v>
      </c>
      <c r="AA1913">
        <f>IF(ISNUMBER('III. New Locations'!AA1912) = TRUE, IF('III. New Locations'!AA1912 &gt;= 1400, IF('III. New Locations'!AA1912 &lt;=2100, 0, $C1913), $C1913), $C1913)</f>
        <v>0</v>
      </c>
      <c r="AC1913">
        <f>IF(ISNUMBER('III. New Locations'!AC1912) = TRUE, IF('III. New Locations'!AC1912 &gt;= 0, IF('III. New Locations'!AC1912 &lt;=1, 0,$C1913),$C1913), $C1913)</f>
        <v>0</v>
      </c>
    </row>
    <row r="1914" spans="1:29">
      <c r="A1914">
        <f>'III. New Locations'!A1913</f>
        <v>1911</v>
      </c>
      <c r="C1914" s="4">
        <f>IF(LEN('III. New Locations'!C1913) &gt; 2, 1, 0)</f>
        <v>0</v>
      </c>
      <c r="E1914">
        <f>IF(LEN('III. New Locations'!E1913) = 2, IF('III. New Locations'!E1913 = "--", $C1914, 0), $C1914)</f>
        <v>0</v>
      </c>
      <c r="F1914">
        <f>IF(LEN('III. New Locations'!F1913) &gt; 4, 0, $C1914)</f>
        <v>0</v>
      </c>
      <c r="G1914">
        <f>IF(ISNUMBER('III. New Locations'!G1913) = TRUE, 0, $C1914)</f>
        <v>0</v>
      </c>
      <c r="H1914">
        <f>IF(ISNUMBER('III. New Locations'!H1913) = TRUE, 0, $C1914)</f>
        <v>0</v>
      </c>
      <c r="I1914">
        <f>IF(ISNUMBER('III. New Locations'!I1913) = TRUE, 0, $C1914)</f>
        <v>0</v>
      </c>
      <c r="J1914">
        <f>IF(ISNUMBER('III. New Locations'!J1913) = TRUE, 0, $C1914)</f>
        <v>0</v>
      </c>
      <c r="K1914">
        <f>IF(ISNUMBER('III. New Locations'!K1913) = TRUE, 0,$C1914)</f>
        <v>0</v>
      </c>
      <c r="M1914">
        <f>IF(ISNUMBER('III. New Locations'!M1913) = TRUE, 0,$C1914)</f>
        <v>0</v>
      </c>
      <c r="O1914">
        <f>IF(ISNUMBER('III. New Locations'!O1913) = TRUE, 0, $C1914)</f>
        <v>0</v>
      </c>
      <c r="P1914">
        <f>IF(ISNUMBER('III. New Locations'!P1913) = TRUE, 0, $C1914)</f>
        <v>0</v>
      </c>
      <c r="Q1914">
        <f>IF(ISNUMBER('III. New Locations'!Q1913) = TRUE, 0, $C1914)</f>
        <v>0</v>
      </c>
      <c r="R1914">
        <f>IF(ISNUMBER('III. New Locations'!R1913) = TRUE, IF('III. New Locations'!R1913 &gt;= 0, IF('III. New Locations'!R1913 &lt;=1, 0, $C1914),$C1914),$C1914)</f>
        <v>0</v>
      </c>
      <c r="S1914">
        <f>IF(ISNUMBER('III. New Locations'!S1913) = TRUE, IF('III. New Locations'!S1913 &gt;= 0, IF('III. New Locations'!S1913 &lt;=1, 0, $C1914), $C1914), $C1914)</f>
        <v>0</v>
      </c>
      <c r="T1914">
        <f>IF('III. New Locations'!T1913 = "-Unknown-", $C1914, 0)</f>
        <v>0</v>
      </c>
      <c r="U1914">
        <f>IF(LEN('III. New Locations'!U1913)&gt;1, 0, IF(T1914 = 0, 0, $C1914))</f>
        <v>0</v>
      </c>
      <c r="V1914">
        <f>IF('III. New Locations'!V1913 = "Unknown", $C1914, 0)</f>
        <v>0</v>
      </c>
      <c r="W1914">
        <f>IF(LEN('III. New Locations'!W1913)&gt;1, 0, IF(V1914 = 0, 0, $C1914))</f>
        <v>0</v>
      </c>
      <c r="X1914" t="str">
        <f>'III. New Locations'!X1913</f>
        <v>Unknown</v>
      </c>
      <c r="Y1914">
        <f>IF(ISNUMBER('III. New Locations'!Y1913) = TRUE, IF('III. New Locations'!Y1913 &gt;= 1400, IF('III. New Locations'!Y1913 &lt;=2100, 0, $C1914), $C1914), $C1914)</f>
        <v>0</v>
      </c>
      <c r="Z1914">
        <f>IF(ISNUMBER('III. New Locations'!Z1913) = TRUE, IF('III. New Locations'!Z1913 &gt;= 1400, IF('III. New Locations'!Z1913 &lt;=2100, 0, $C1914), $C1914), $C1914)</f>
        <v>0</v>
      </c>
      <c r="AA1914">
        <f>IF(ISNUMBER('III. New Locations'!AA1913) = TRUE, IF('III. New Locations'!AA1913 &gt;= 1400, IF('III. New Locations'!AA1913 &lt;=2100, 0, $C1914), $C1914), $C1914)</f>
        <v>0</v>
      </c>
      <c r="AC1914">
        <f>IF(ISNUMBER('III. New Locations'!AC1913) = TRUE, IF('III. New Locations'!AC1913 &gt;= 0, IF('III. New Locations'!AC1913 &lt;=1, 0,$C1914),$C1914), $C1914)</f>
        <v>0</v>
      </c>
    </row>
    <row r="1915" spans="1:29">
      <c r="A1915">
        <f>'III. New Locations'!A1914</f>
        <v>1912</v>
      </c>
      <c r="C1915" s="4">
        <f>IF(LEN('III. New Locations'!C1914) &gt; 2, 1, 0)</f>
        <v>0</v>
      </c>
      <c r="E1915">
        <f>IF(LEN('III. New Locations'!E1914) = 2, IF('III. New Locations'!E1914 = "--", $C1915, 0), $C1915)</f>
        <v>0</v>
      </c>
      <c r="F1915">
        <f>IF(LEN('III. New Locations'!F1914) &gt; 4, 0, $C1915)</f>
        <v>0</v>
      </c>
      <c r="G1915">
        <f>IF(ISNUMBER('III. New Locations'!G1914) = TRUE, 0, $C1915)</f>
        <v>0</v>
      </c>
      <c r="H1915">
        <f>IF(ISNUMBER('III. New Locations'!H1914) = TRUE, 0, $C1915)</f>
        <v>0</v>
      </c>
      <c r="I1915">
        <f>IF(ISNUMBER('III. New Locations'!I1914) = TRUE, 0, $C1915)</f>
        <v>0</v>
      </c>
      <c r="J1915">
        <f>IF(ISNUMBER('III. New Locations'!J1914) = TRUE, 0, $C1915)</f>
        <v>0</v>
      </c>
      <c r="K1915">
        <f>IF(ISNUMBER('III. New Locations'!K1914) = TRUE, 0,$C1915)</f>
        <v>0</v>
      </c>
      <c r="M1915">
        <f>IF(ISNUMBER('III. New Locations'!M1914) = TRUE, 0,$C1915)</f>
        <v>0</v>
      </c>
      <c r="O1915">
        <f>IF(ISNUMBER('III. New Locations'!O1914) = TRUE, 0, $C1915)</f>
        <v>0</v>
      </c>
      <c r="P1915">
        <f>IF(ISNUMBER('III. New Locations'!P1914) = TRUE, 0, $C1915)</f>
        <v>0</v>
      </c>
      <c r="Q1915">
        <f>IF(ISNUMBER('III. New Locations'!Q1914) = TRUE, 0, $C1915)</f>
        <v>0</v>
      </c>
      <c r="R1915">
        <f>IF(ISNUMBER('III. New Locations'!R1914) = TRUE, IF('III. New Locations'!R1914 &gt;= 0, IF('III. New Locations'!R1914 &lt;=1, 0, $C1915),$C1915),$C1915)</f>
        <v>0</v>
      </c>
      <c r="S1915">
        <f>IF(ISNUMBER('III. New Locations'!S1914) = TRUE, IF('III. New Locations'!S1914 &gt;= 0, IF('III. New Locations'!S1914 &lt;=1, 0, $C1915), $C1915), $C1915)</f>
        <v>0</v>
      </c>
      <c r="T1915">
        <f>IF('III. New Locations'!T1914 = "-Unknown-", $C1915, 0)</f>
        <v>0</v>
      </c>
      <c r="U1915">
        <f>IF(LEN('III. New Locations'!U1914)&gt;1, 0, IF(T1915 = 0, 0, $C1915))</f>
        <v>0</v>
      </c>
      <c r="V1915">
        <f>IF('III. New Locations'!V1914 = "Unknown", $C1915, 0)</f>
        <v>0</v>
      </c>
      <c r="W1915">
        <f>IF(LEN('III. New Locations'!W1914)&gt;1, 0, IF(V1915 = 0, 0, $C1915))</f>
        <v>0</v>
      </c>
      <c r="X1915" t="str">
        <f>'III. New Locations'!X1914</f>
        <v>Unknown</v>
      </c>
      <c r="Y1915">
        <f>IF(ISNUMBER('III. New Locations'!Y1914) = TRUE, IF('III. New Locations'!Y1914 &gt;= 1400, IF('III. New Locations'!Y1914 &lt;=2100, 0, $C1915), $C1915), $C1915)</f>
        <v>0</v>
      </c>
      <c r="Z1915">
        <f>IF(ISNUMBER('III. New Locations'!Z1914) = TRUE, IF('III. New Locations'!Z1914 &gt;= 1400, IF('III. New Locations'!Z1914 &lt;=2100, 0, $C1915), $C1915), $C1915)</f>
        <v>0</v>
      </c>
      <c r="AA1915">
        <f>IF(ISNUMBER('III. New Locations'!AA1914) = TRUE, IF('III. New Locations'!AA1914 &gt;= 1400, IF('III. New Locations'!AA1914 &lt;=2100, 0, $C1915), $C1915), $C1915)</f>
        <v>0</v>
      </c>
      <c r="AC1915">
        <f>IF(ISNUMBER('III. New Locations'!AC1914) = TRUE, IF('III. New Locations'!AC1914 &gt;= 0, IF('III. New Locations'!AC1914 &lt;=1, 0,$C1915),$C1915), $C1915)</f>
        <v>0</v>
      </c>
    </row>
    <row r="1916" spans="1:29">
      <c r="A1916">
        <f>'III. New Locations'!A1915</f>
        <v>1913</v>
      </c>
      <c r="C1916" s="4">
        <f>IF(LEN('III. New Locations'!C1915) &gt; 2, 1, 0)</f>
        <v>0</v>
      </c>
      <c r="E1916">
        <f>IF(LEN('III. New Locations'!E1915) = 2, IF('III. New Locations'!E1915 = "--", $C1916, 0), $C1916)</f>
        <v>0</v>
      </c>
      <c r="F1916">
        <f>IF(LEN('III. New Locations'!F1915) &gt; 4, 0, $C1916)</f>
        <v>0</v>
      </c>
      <c r="G1916">
        <f>IF(ISNUMBER('III. New Locations'!G1915) = TRUE, 0, $C1916)</f>
        <v>0</v>
      </c>
      <c r="H1916">
        <f>IF(ISNUMBER('III. New Locations'!H1915) = TRUE, 0, $C1916)</f>
        <v>0</v>
      </c>
      <c r="I1916">
        <f>IF(ISNUMBER('III. New Locations'!I1915) = TRUE, 0, $C1916)</f>
        <v>0</v>
      </c>
      <c r="J1916">
        <f>IF(ISNUMBER('III. New Locations'!J1915) = TRUE, 0, $C1916)</f>
        <v>0</v>
      </c>
      <c r="K1916">
        <f>IF(ISNUMBER('III. New Locations'!K1915) = TRUE, 0,$C1916)</f>
        <v>0</v>
      </c>
      <c r="M1916">
        <f>IF(ISNUMBER('III. New Locations'!M1915) = TRUE, 0,$C1916)</f>
        <v>0</v>
      </c>
      <c r="O1916">
        <f>IF(ISNUMBER('III. New Locations'!O1915) = TRUE, 0, $C1916)</f>
        <v>0</v>
      </c>
      <c r="P1916">
        <f>IF(ISNUMBER('III. New Locations'!P1915) = TRUE, 0, $C1916)</f>
        <v>0</v>
      </c>
      <c r="Q1916">
        <f>IF(ISNUMBER('III. New Locations'!Q1915) = TRUE, 0, $C1916)</f>
        <v>0</v>
      </c>
      <c r="R1916">
        <f>IF(ISNUMBER('III. New Locations'!R1915) = TRUE, IF('III. New Locations'!R1915 &gt;= 0, IF('III. New Locations'!R1915 &lt;=1, 0, $C1916),$C1916),$C1916)</f>
        <v>0</v>
      </c>
      <c r="S1916">
        <f>IF(ISNUMBER('III. New Locations'!S1915) = TRUE, IF('III. New Locations'!S1915 &gt;= 0, IF('III. New Locations'!S1915 &lt;=1, 0, $C1916), $C1916), $C1916)</f>
        <v>0</v>
      </c>
      <c r="T1916">
        <f>IF('III. New Locations'!T1915 = "-Unknown-", $C1916, 0)</f>
        <v>0</v>
      </c>
      <c r="U1916">
        <f>IF(LEN('III. New Locations'!U1915)&gt;1, 0, IF(T1916 = 0, 0, $C1916))</f>
        <v>0</v>
      </c>
      <c r="V1916">
        <f>IF('III. New Locations'!V1915 = "Unknown", $C1916, 0)</f>
        <v>0</v>
      </c>
      <c r="W1916">
        <f>IF(LEN('III. New Locations'!W1915)&gt;1, 0, IF(V1916 = 0, 0, $C1916))</f>
        <v>0</v>
      </c>
      <c r="X1916" t="str">
        <f>'III. New Locations'!X1915</f>
        <v>Unknown</v>
      </c>
      <c r="Y1916">
        <f>IF(ISNUMBER('III. New Locations'!Y1915) = TRUE, IF('III. New Locations'!Y1915 &gt;= 1400, IF('III. New Locations'!Y1915 &lt;=2100, 0, $C1916), $C1916), $C1916)</f>
        <v>0</v>
      </c>
      <c r="Z1916">
        <f>IF(ISNUMBER('III. New Locations'!Z1915) = TRUE, IF('III. New Locations'!Z1915 &gt;= 1400, IF('III. New Locations'!Z1915 &lt;=2100, 0, $C1916), $C1916), $C1916)</f>
        <v>0</v>
      </c>
      <c r="AA1916">
        <f>IF(ISNUMBER('III. New Locations'!AA1915) = TRUE, IF('III. New Locations'!AA1915 &gt;= 1400, IF('III. New Locations'!AA1915 &lt;=2100, 0, $C1916), $C1916), $C1916)</f>
        <v>0</v>
      </c>
      <c r="AC1916">
        <f>IF(ISNUMBER('III. New Locations'!AC1915) = TRUE, IF('III. New Locations'!AC1915 &gt;= 0, IF('III. New Locations'!AC1915 &lt;=1, 0,$C1916),$C1916), $C1916)</f>
        <v>0</v>
      </c>
    </row>
    <row r="1917" spans="1:29">
      <c r="A1917">
        <f>'III. New Locations'!A1916</f>
        <v>1914</v>
      </c>
      <c r="C1917" s="4">
        <f>IF(LEN('III. New Locations'!C1916) &gt; 2, 1, 0)</f>
        <v>0</v>
      </c>
      <c r="E1917">
        <f>IF(LEN('III. New Locations'!E1916) = 2, IF('III. New Locations'!E1916 = "--", $C1917, 0), $C1917)</f>
        <v>0</v>
      </c>
      <c r="F1917">
        <f>IF(LEN('III. New Locations'!F1916) &gt; 4, 0, $C1917)</f>
        <v>0</v>
      </c>
      <c r="G1917">
        <f>IF(ISNUMBER('III. New Locations'!G1916) = TRUE, 0, $C1917)</f>
        <v>0</v>
      </c>
      <c r="H1917">
        <f>IF(ISNUMBER('III. New Locations'!H1916) = TRUE, 0, $C1917)</f>
        <v>0</v>
      </c>
      <c r="I1917">
        <f>IF(ISNUMBER('III. New Locations'!I1916) = TRUE, 0, $C1917)</f>
        <v>0</v>
      </c>
      <c r="J1917">
        <f>IF(ISNUMBER('III. New Locations'!J1916) = TRUE, 0, $C1917)</f>
        <v>0</v>
      </c>
      <c r="K1917">
        <f>IF(ISNUMBER('III. New Locations'!K1916) = TRUE, 0,$C1917)</f>
        <v>0</v>
      </c>
      <c r="M1917">
        <f>IF(ISNUMBER('III. New Locations'!M1916) = TRUE, 0,$C1917)</f>
        <v>0</v>
      </c>
      <c r="O1917">
        <f>IF(ISNUMBER('III. New Locations'!O1916) = TRUE, 0, $C1917)</f>
        <v>0</v>
      </c>
      <c r="P1917">
        <f>IF(ISNUMBER('III. New Locations'!P1916) = TRUE, 0, $C1917)</f>
        <v>0</v>
      </c>
      <c r="Q1917">
        <f>IF(ISNUMBER('III. New Locations'!Q1916) = TRUE, 0, $C1917)</f>
        <v>0</v>
      </c>
      <c r="R1917">
        <f>IF(ISNUMBER('III. New Locations'!R1916) = TRUE, IF('III. New Locations'!R1916 &gt;= 0, IF('III. New Locations'!R1916 &lt;=1, 0, $C1917),$C1917),$C1917)</f>
        <v>0</v>
      </c>
      <c r="S1917">
        <f>IF(ISNUMBER('III. New Locations'!S1916) = TRUE, IF('III. New Locations'!S1916 &gt;= 0, IF('III. New Locations'!S1916 &lt;=1, 0, $C1917), $C1917), $C1917)</f>
        <v>0</v>
      </c>
      <c r="T1917">
        <f>IF('III. New Locations'!T1916 = "-Unknown-", $C1917, 0)</f>
        <v>0</v>
      </c>
      <c r="U1917">
        <f>IF(LEN('III. New Locations'!U1916)&gt;1, 0, IF(T1917 = 0, 0, $C1917))</f>
        <v>0</v>
      </c>
      <c r="V1917">
        <f>IF('III. New Locations'!V1916 = "Unknown", $C1917, 0)</f>
        <v>0</v>
      </c>
      <c r="W1917">
        <f>IF(LEN('III. New Locations'!W1916)&gt;1, 0, IF(V1917 = 0, 0, $C1917))</f>
        <v>0</v>
      </c>
      <c r="X1917" t="str">
        <f>'III. New Locations'!X1916</f>
        <v>Unknown</v>
      </c>
      <c r="Y1917">
        <f>IF(ISNUMBER('III. New Locations'!Y1916) = TRUE, IF('III. New Locations'!Y1916 &gt;= 1400, IF('III. New Locations'!Y1916 &lt;=2100, 0, $C1917), $C1917), $C1917)</f>
        <v>0</v>
      </c>
      <c r="Z1917">
        <f>IF(ISNUMBER('III. New Locations'!Z1916) = TRUE, IF('III. New Locations'!Z1916 &gt;= 1400, IF('III. New Locations'!Z1916 &lt;=2100, 0, $C1917), $C1917), $C1917)</f>
        <v>0</v>
      </c>
      <c r="AA1917">
        <f>IF(ISNUMBER('III. New Locations'!AA1916) = TRUE, IF('III. New Locations'!AA1916 &gt;= 1400, IF('III. New Locations'!AA1916 &lt;=2100, 0, $C1917), $C1917), $C1917)</f>
        <v>0</v>
      </c>
      <c r="AC1917">
        <f>IF(ISNUMBER('III. New Locations'!AC1916) = TRUE, IF('III. New Locations'!AC1916 &gt;= 0, IF('III. New Locations'!AC1916 &lt;=1, 0,$C1917),$C1917), $C1917)</f>
        <v>0</v>
      </c>
    </row>
    <row r="1918" spans="1:29">
      <c r="A1918">
        <f>'III. New Locations'!A1917</f>
        <v>1915</v>
      </c>
      <c r="C1918" s="4">
        <f>IF(LEN('III. New Locations'!C1917) &gt; 2, 1, 0)</f>
        <v>0</v>
      </c>
      <c r="E1918">
        <f>IF(LEN('III. New Locations'!E1917) = 2, IF('III. New Locations'!E1917 = "--", $C1918, 0), $C1918)</f>
        <v>0</v>
      </c>
      <c r="F1918">
        <f>IF(LEN('III. New Locations'!F1917) &gt; 4, 0, $C1918)</f>
        <v>0</v>
      </c>
      <c r="G1918">
        <f>IF(ISNUMBER('III. New Locations'!G1917) = TRUE, 0, $C1918)</f>
        <v>0</v>
      </c>
      <c r="H1918">
        <f>IF(ISNUMBER('III. New Locations'!H1917) = TRUE, 0, $C1918)</f>
        <v>0</v>
      </c>
      <c r="I1918">
        <f>IF(ISNUMBER('III. New Locations'!I1917) = TRUE, 0, $C1918)</f>
        <v>0</v>
      </c>
      <c r="J1918">
        <f>IF(ISNUMBER('III. New Locations'!J1917) = TRUE, 0, $C1918)</f>
        <v>0</v>
      </c>
      <c r="K1918">
        <f>IF(ISNUMBER('III. New Locations'!K1917) = TRUE, 0,$C1918)</f>
        <v>0</v>
      </c>
      <c r="M1918">
        <f>IF(ISNUMBER('III. New Locations'!M1917) = TRUE, 0,$C1918)</f>
        <v>0</v>
      </c>
      <c r="O1918">
        <f>IF(ISNUMBER('III. New Locations'!O1917) = TRUE, 0, $C1918)</f>
        <v>0</v>
      </c>
      <c r="P1918">
        <f>IF(ISNUMBER('III. New Locations'!P1917) = TRUE, 0, $C1918)</f>
        <v>0</v>
      </c>
      <c r="Q1918">
        <f>IF(ISNUMBER('III. New Locations'!Q1917) = TRUE, 0, $C1918)</f>
        <v>0</v>
      </c>
      <c r="R1918">
        <f>IF(ISNUMBER('III. New Locations'!R1917) = TRUE, IF('III. New Locations'!R1917 &gt;= 0, IF('III. New Locations'!R1917 &lt;=1, 0, $C1918),$C1918),$C1918)</f>
        <v>0</v>
      </c>
      <c r="S1918">
        <f>IF(ISNUMBER('III. New Locations'!S1917) = TRUE, IF('III. New Locations'!S1917 &gt;= 0, IF('III. New Locations'!S1917 &lt;=1, 0, $C1918), $C1918), $C1918)</f>
        <v>0</v>
      </c>
      <c r="T1918">
        <f>IF('III. New Locations'!T1917 = "-Unknown-", $C1918, 0)</f>
        <v>0</v>
      </c>
      <c r="U1918">
        <f>IF(LEN('III. New Locations'!U1917)&gt;1, 0, IF(T1918 = 0, 0, $C1918))</f>
        <v>0</v>
      </c>
      <c r="V1918">
        <f>IF('III. New Locations'!V1917 = "Unknown", $C1918, 0)</f>
        <v>0</v>
      </c>
      <c r="W1918">
        <f>IF(LEN('III. New Locations'!W1917)&gt;1, 0, IF(V1918 = 0, 0, $C1918))</f>
        <v>0</v>
      </c>
      <c r="X1918" t="str">
        <f>'III. New Locations'!X1917</f>
        <v>Unknown</v>
      </c>
      <c r="Y1918">
        <f>IF(ISNUMBER('III. New Locations'!Y1917) = TRUE, IF('III. New Locations'!Y1917 &gt;= 1400, IF('III. New Locations'!Y1917 &lt;=2100, 0, $C1918), $C1918), $C1918)</f>
        <v>0</v>
      </c>
      <c r="Z1918">
        <f>IF(ISNUMBER('III. New Locations'!Z1917) = TRUE, IF('III. New Locations'!Z1917 &gt;= 1400, IF('III. New Locations'!Z1917 &lt;=2100, 0, $C1918), $C1918), $C1918)</f>
        <v>0</v>
      </c>
      <c r="AA1918">
        <f>IF(ISNUMBER('III. New Locations'!AA1917) = TRUE, IF('III. New Locations'!AA1917 &gt;= 1400, IF('III. New Locations'!AA1917 &lt;=2100, 0, $C1918), $C1918), $C1918)</f>
        <v>0</v>
      </c>
      <c r="AC1918">
        <f>IF(ISNUMBER('III. New Locations'!AC1917) = TRUE, IF('III. New Locations'!AC1917 &gt;= 0, IF('III. New Locations'!AC1917 &lt;=1, 0,$C1918),$C1918), $C1918)</f>
        <v>0</v>
      </c>
    </row>
    <row r="1919" spans="1:29">
      <c r="A1919">
        <f>'III. New Locations'!A1918</f>
        <v>1916</v>
      </c>
      <c r="C1919" s="4">
        <f>IF(LEN('III. New Locations'!C1918) &gt; 2, 1, 0)</f>
        <v>0</v>
      </c>
      <c r="E1919">
        <f>IF(LEN('III. New Locations'!E1918) = 2, IF('III. New Locations'!E1918 = "--", $C1919, 0), $C1919)</f>
        <v>0</v>
      </c>
      <c r="F1919">
        <f>IF(LEN('III. New Locations'!F1918) &gt; 4, 0, $C1919)</f>
        <v>0</v>
      </c>
      <c r="G1919">
        <f>IF(ISNUMBER('III. New Locations'!G1918) = TRUE, 0, $C1919)</f>
        <v>0</v>
      </c>
      <c r="H1919">
        <f>IF(ISNUMBER('III. New Locations'!H1918) = TRUE, 0, $C1919)</f>
        <v>0</v>
      </c>
      <c r="I1919">
        <f>IF(ISNUMBER('III. New Locations'!I1918) = TRUE, 0, $C1919)</f>
        <v>0</v>
      </c>
      <c r="J1919">
        <f>IF(ISNUMBER('III. New Locations'!J1918) = TRUE, 0, $C1919)</f>
        <v>0</v>
      </c>
      <c r="K1919">
        <f>IF(ISNUMBER('III. New Locations'!K1918) = TRUE, 0,$C1919)</f>
        <v>0</v>
      </c>
      <c r="M1919">
        <f>IF(ISNUMBER('III. New Locations'!M1918) = TRUE, 0,$C1919)</f>
        <v>0</v>
      </c>
      <c r="O1919">
        <f>IF(ISNUMBER('III. New Locations'!O1918) = TRUE, 0, $C1919)</f>
        <v>0</v>
      </c>
      <c r="P1919">
        <f>IF(ISNUMBER('III. New Locations'!P1918) = TRUE, 0, $C1919)</f>
        <v>0</v>
      </c>
      <c r="Q1919">
        <f>IF(ISNUMBER('III. New Locations'!Q1918) = TRUE, 0, $C1919)</f>
        <v>0</v>
      </c>
      <c r="R1919">
        <f>IF(ISNUMBER('III. New Locations'!R1918) = TRUE, IF('III. New Locations'!R1918 &gt;= 0, IF('III. New Locations'!R1918 &lt;=1, 0, $C1919),$C1919),$C1919)</f>
        <v>0</v>
      </c>
      <c r="S1919">
        <f>IF(ISNUMBER('III. New Locations'!S1918) = TRUE, IF('III. New Locations'!S1918 &gt;= 0, IF('III. New Locations'!S1918 &lt;=1, 0, $C1919), $C1919), $C1919)</f>
        <v>0</v>
      </c>
      <c r="T1919">
        <f>IF('III. New Locations'!T1918 = "-Unknown-", $C1919, 0)</f>
        <v>0</v>
      </c>
      <c r="U1919">
        <f>IF(LEN('III. New Locations'!U1918)&gt;1, 0, IF(T1919 = 0, 0, $C1919))</f>
        <v>0</v>
      </c>
      <c r="V1919">
        <f>IF('III. New Locations'!V1918 = "Unknown", $C1919, 0)</f>
        <v>0</v>
      </c>
      <c r="W1919">
        <f>IF(LEN('III. New Locations'!W1918)&gt;1, 0, IF(V1919 = 0, 0, $C1919))</f>
        <v>0</v>
      </c>
      <c r="X1919" t="str">
        <f>'III. New Locations'!X1918</f>
        <v>Unknown</v>
      </c>
      <c r="Y1919">
        <f>IF(ISNUMBER('III. New Locations'!Y1918) = TRUE, IF('III. New Locations'!Y1918 &gt;= 1400, IF('III. New Locations'!Y1918 &lt;=2100, 0, $C1919), $C1919), $C1919)</f>
        <v>0</v>
      </c>
      <c r="Z1919">
        <f>IF(ISNUMBER('III. New Locations'!Z1918) = TRUE, IF('III. New Locations'!Z1918 &gt;= 1400, IF('III. New Locations'!Z1918 &lt;=2100, 0, $C1919), $C1919), $C1919)</f>
        <v>0</v>
      </c>
      <c r="AA1919">
        <f>IF(ISNUMBER('III. New Locations'!AA1918) = TRUE, IF('III. New Locations'!AA1918 &gt;= 1400, IF('III. New Locations'!AA1918 &lt;=2100, 0, $C1919), $C1919), $C1919)</f>
        <v>0</v>
      </c>
      <c r="AC1919">
        <f>IF(ISNUMBER('III. New Locations'!AC1918) = TRUE, IF('III. New Locations'!AC1918 &gt;= 0, IF('III. New Locations'!AC1918 &lt;=1, 0,$C1919),$C1919), $C1919)</f>
        <v>0</v>
      </c>
    </row>
    <row r="1920" spans="1:29">
      <c r="A1920">
        <f>'III. New Locations'!A1919</f>
        <v>1917</v>
      </c>
      <c r="C1920" s="4">
        <f>IF(LEN('III. New Locations'!C1919) &gt; 2, 1, 0)</f>
        <v>0</v>
      </c>
      <c r="E1920">
        <f>IF(LEN('III. New Locations'!E1919) = 2, IF('III. New Locations'!E1919 = "--", $C1920, 0), $C1920)</f>
        <v>0</v>
      </c>
      <c r="F1920">
        <f>IF(LEN('III. New Locations'!F1919) &gt; 4, 0, $C1920)</f>
        <v>0</v>
      </c>
      <c r="G1920">
        <f>IF(ISNUMBER('III. New Locations'!G1919) = TRUE, 0, $C1920)</f>
        <v>0</v>
      </c>
      <c r="H1920">
        <f>IF(ISNUMBER('III. New Locations'!H1919) = TRUE, 0, $C1920)</f>
        <v>0</v>
      </c>
      <c r="I1920">
        <f>IF(ISNUMBER('III. New Locations'!I1919) = TRUE, 0, $C1920)</f>
        <v>0</v>
      </c>
      <c r="J1920">
        <f>IF(ISNUMBER('III. New Locations'!J1919) = TRUE, 0, $C1920)</f>
        <v>0</v>
      </c>
      <c r="K1920">
        <f>IF(ISNUMBER('III. New Locations'!K1919) = TRUE, 0,$C1920)</f>
        <v>0</v>
      </c>
      <c r="M1920">
        <f>IF(ISNUMBER('III. New Locations'!M1919) = TRUE, 0,$C1920)</f>
        <v>0</v>
      </c>
      <c r="O1920">
        <f>IF(ISNUMBER('III. New Locations'!O1919) = TRUE, 0, $C1920)</f>
        <v>0</v>
      </c>
      <c r="P1920">
        <f>IF(ISNUMBER('III. New Locations'!P1919) = TRUE, 0, $C1920)</f>
        <v>0</v>
      </c>
      <c r="Q1920">
        <f>IF(ISNUMBER('III. New Locations'!Q1919) = TRUE, 0, $C1920)</f>
        <v>0</v>
      </c>
      <c r="R1920">
        <f>IF(ISNUMBER('III. New Locations'!R1919) = TRUE, IF('III. New Locations'!R1919 &gt;= 0, IF('III. New Locations'!R1919 &lt;=1, 0, $C1920),$C1920),$C1920)</f>
        <v>0</v>
      </c>
      <c r="S1920">
        <f>IF(ISNUMBER('III. New Locations'!S1919) = TRUE, IF('III. New Locations'!S1919 &gt;= 0, IF('III. New Locations'!S1919 &lt;=1, 0, $C1920), $C1920), $C1920)</f>
        <v>0</v>
      </c>
      <c r="T1920">
        <f>IF('III. New Locations'!T1919 = "-Unknown-", $C1920, 0)</f>
        <v>0</v>
      </c>
      <c r="U1920">
        <f>IF(LEN('III. New Locations'!U1919)&gt;1, 0, IF(T1920 = 0, 0, $C1920))</f>
        <v>0</v>
      </c>
      <c r="V1920">
        <f>IF('III. New Locations'!V1919 = "Unknown", $C1920, 0)</f>
        <v>0</v>
      </c>
      <c r="W1920">
        <f>IF(LEN('III. New Locations'!W1919)&gt;1, 0, IF(V1920 = 0, 0, $C1920))</f>
        <v>0</v>
      </c>
      <c r="X1920" t="str">
        <f>'III. New Locations'!X1919</f>
        <v>Unknown</v>
      </c>
      <c r="Y1920">
        <f>IF(ISNUMBER('III. New Locations'!Y1919) = TRUE, IF('III. New Locations'!Y1919 &gt;= 1400, IF('III. New Locations'!Y1919 &lt;=2100, 0, $C1920), $C1920), $C1920)</f>
        <v>0</v>
      </c>
      <c r="Z1920">
        <f>IF(ISNUMBER('III. New Locations'!Z1919) = TRUE, IF('III. New Locations'!Z1919 &gt;= 1400, IF('III. New Locations'!Z1919 &lt;=2100, 0, $C1920), $C1920), $C1920)</f>
        <v>0</v>
      </c>
      <c r="AA1920">
        <f>IF(ISNUMBER('III. New Locations'!AA1919) = TRUE, IF('III. New Locations'!AA1919 &gt;= 1400, IF('III. New Locations'!AA1919 &lt;=2100, 0, $C1920), $C1920), $C1920)</f>
        <v>0</v>
      </c>
      <c r="AC1920">
        <f>IF(ISNUMBER('III. New Locations'!AC1919) = TRUE, IF('III. New Locations'!AC1919 &gt;= 0, IF('III. New Locations'!AC1919 &lt;=1, 0,$C1920),$C1920), $C1920)</f>
        <v>0</v>
      </c>
    </row>
    <row r="1921" spans="1:29">
      <c r="A1921">
        <f>'III. New Locations'!A1920</f>
        <v>1918</v>
      </c>
      <c r="C1921" s="4">
        <f>IF(LEN('III. New Locations'!C1920) &gt; 2, 1, 0)</f>
        <v>0</v>
      </c>
      <c r="E1921">
        <f>IF(LEN('III. New Locations'!E1920) = 2, IF('III. New Locations'!E1920 = "--", $C1921, 0), $C1921)</f>
        <v>0</v>
      </c>
      <c r="F1921">
        <f>IF(LEN('III. New Locations'!F1920) &gt; 4, 0, $C1921)</f>
        <v>0</v>
      </c>
      <c r="G1921">
        <f>IF(ISNUMBER('III. New Locations'!G1920) = TRUE, 0, $C1921)</f>
        <v>0</v>
      </c>
      <c r="H1921">
        <f>IF(ISNUMBER('III. New Locations'!H1920) = TRUE, 0, $C1921)</f>
        <v>0</v>
      </c>
      <c r="I1921">
        <f>IF(ISNUMBER('III. New Locations'!I1920) = TRUE, 0, $C1921)</f>
        <v>0</v>
      </c>
      <c r="J1921">
        <f>IF(ISNUMBER('III. New Locations'!J1920) = TRUE, 0, $C1921)</f>
        <v>0</v>
      </c>
      <c r="K1921">
        <f>IF(ISNUMBER('III. New Locations'!K1920) = TRUE, 0,$C1921)</f>
        <v>0</v>
      </c>
      <c r="M1921">
        <f>IF(ISNUMBER('III. New Locations'!M1920) = TRUE, 0,$C1921)</f>
        <v>0</v>
      </c>
      <c r="O1921">
        <f>IF(ISNUMBER('III. New Locations'!O1920) = TRUE, 0, $C1921)</f>
        <v>0</v>
      </c>
      <c r="P1921">
        <f>IF(ISNUMBER('III. New Locations'!P1920) = TRUE, 0, $C1921)</f>
        <v>0</v>
      </c>
      <c r="Q1921">
        <f>IF(ISNUMBER('III. New Locations'!Q1920) = TRUE, 0, $C1921)</f>
        <v>0</v>
      </c>
      <c r="R1921">
        <f>IF(ISNUMBER('III. New Locations'!R1920) = TRUE, IF('III. New Locations'!R1920 &gt;= 0, IF('III. New Locations'!R1920 &lt;=1, 0, $C1921),$C1921),$C1921)</f>
        <v>0</v>
      </c>
      <c r="S1921">
        <f>IF(ISNUMBER('III. New Locations'!S1920) = TRUE, IF('III. New Locations'!S1920 &gt;= 0, IF('III. New Locations'!S1920 &lt;=1, 0, $C1921), $C1921), $C1921)</f>
        <v>0</v>
      </c>
      <c r="T1921">
        <f>IF('III. New Locations'!T1920 = "-Unknown-", $C1921, 0)</f>
        <v>0</v>
      </c>
      <c r="U1921">
        <f>IF(LEN('III. New Locations'!U1920)&gt;1, 0, IF(T1921 = 0, 0, $C1921))</f>
        <v>0</v>
      </c>
      <c r="V1921">
        <f>IF('III. New Locations'!V1920 = "Unknown", $C1921, 0)</f>
        <v>0</v>
      </c>
      <c r="W1921">
        <f>IF(LEN('III. New Locations'!W1920)&gt;1, 0, IF(V1921 = 0, 0, $C1921))</f>
        <v>0</v>
      </c>
      <c r="X1921" t="str">
        <f>'III. New Locations'!X1920</f>
        <v>Unknown</v>
      </c>
      <c r="Y1921">
        <f>IF(ISNUMBER('III. New Locations'!Y1920) = TRUE, IF('III. New Locations'!Y1920 &gt;= 1400, IF('III. New Locations'!Y1920 &lt;=2100, 0, $C1921), $C1921), $C1921)</f>
        <v>0</v>
      </c>
      <c r="Z1921">
        <f>IF(ISNUMBER('III. New Locations'!Z1920) = TRUE, IF('III. New Locations'!Z1920 &gt;= 1400, IF('III. New Locations'!Z1920 &lt;=2100, 0, $C1921), $C1921), $C1921)</f>
        <v>0</v>
      </c>
      <c r="AA1921">
        <f>IF(ISNUMBER('III. New Locations'!AA1920) = TRUE, IF('III. New Locations'!AA1920 &gt;= 1400, IF('III. New Locations'!AA1920 &lt;=2100, 0, $C1921), $C1921), $C1921)</f>
        <v>0</v>
      </c>
      <c r="AC1921">
        <f>IF(ISNUMBER('III. New Locations'!AC1920) = TRUE, IF('III. New Locations'!AC1920 &gt;= 0, IF('III. New Locations'!AC1920 &lt;=1, 0,$C1921),$C1921), $C1921)</f>
        <v>0</v>
      </c>
    </row>
    <row r="1922" spans="1:29">
      <c r="A1922">
        <f>'III. New Locations'!A1921</f>
        <v>1919</v>
      </c>
      <c r="C1922" s="4">
        <f>IF(LEN('III. New Locations'!C1921) &gt; 2, 1, 0)</f>
        <v>0</v>
      </c>
      <c r="E1922">
        <f>IF(LEN('III. New Locations'!E1921) = 2, IF('III. New Locations'!E1921 = "--", $C1922, 0), $C1922)</f>
        <v>0</v>
      </c>
      <c r="F1922">
        <f>IF(LEN('III. New Locations'!F1921) &gt; 4, 0, $C1922)</f>
        <v>0</v>
      </c>
      <c r="G1922">
        <f>IF(ISNUMBER('III. New Locations'!G1921) = TRUE, 0, $C1922)</f>
        <v>0</v>
      </c>
      <c r="H1922">
        <f>IF(ISNUMBER('III. New Locations'!H1921) = TRUE, 0, $C1922)</f>
        <v>0</v>
      </c>
      <c r="I1922">
        <f>IF(ISNUMBER('III. New Locations'!I1921) = TRUE, 0, $C1922)</f>
        <v>0</v>
      </c>
      <c r="J1922">
        <f>IF(ISNUMBER('III. New Locations'!J1921) = TRUE, 0, $C1922)</f>
        <v>0</v>
      </c>
      <c r="K1922">
        <f>IF(ISNUMBER('III. New Locations'!K1921) = TRUE, 0,$C1922)</f>
        <v>0</v>
      </c>
      <c r="M1922">
        <f>IF(ISNUMBER('III. New Locations'!M1921) = TRUE, 0,$C1922)</f>
        <v>0</v>
      </c>
      <c r="O1922">
        <f>IF(ISNUMBER('III. New Locations'!O1921) = TRUE, 0, $C1922)</f>
        <v>0</v>
      </c>
      <c r="P1922">
        <f>IF(ISNUMBER('III. New Locations'!P1921) = TRUE, 0, $C1922)</f>
        <v>0</v>
      </c>
      <c r="Q1922">
        <f>IF(ISNUMBER('III. New Locations'!Q1921) = TRUE, 0, $C1922)</f>
        <v>0</v>
      </c>
      <c r="R1922">
        <f>IF(ISNUMBER('III. New Locations'!R1921) = TRUE, IF('III. New Locations'!R1921 &gt;= 0, IF('III. New Locations'!R1921 &lt;=1, 0, $C1922),$C1922),$C1922)</f>
        <v>0</v>
      </c>
      <c r="S1922">
        <f>IF(ISNUMBER('III. New Locations'!S1921) = TRUE, IF('III. New Locations'!S1921 &gt;= 0, IF('III. New Locations'!S1921 &lt;=1, 0, $C1922), $C1922), $C1922)</f>
        <v>0</v>
      </c>
      <c r="T1922">
        <f>IF('III. New Locations'!T1921 = "-Unknown-", $C1922, 0)</f>
        <v>0</v>
      </c>
      <c r="U1922">
        <f>IF(LEN('III. New Locations'!U1921)&gt;1, 0, IF(T1922 = 0, 0, $C1922))</f>
        <v>0</v>
      </c>
      <c r="V1922">
        <f>IF('III. New Locations'!V1921 = "Unknown", $C1922, 0)</f>
        <v>0</v>
      </c>
      <c r="W1922">
        <f>IF(LEN('III. New Locations'!W1921)&gt;1, 0, IF(V1922 = 0, 0, $C1922))</f>
        <v>0</v>
      </c>
      <c r="X1922" t="str">
        <f>'III. New Locations'!X1921</f>
        <v>Unknown</v>
      </c>
      <c r="Y1922">
        <f>IF(ISNUMBER('III. New Locations'!Y1921) = TRUE, IF('III. New Locations'!Y1921 &gt;= 1400, IF('III. New Locations'!Y1921 &lt;=2100, 0, $C1922), $C1922), $C1922)</f>
        <v>0</v>
      </c>
      <c r="Z1922">
        <f>IF(ISNUMBER('III. New Locations'!Z1921) = TRUE, IF('III. New Locations'!Z1921 &gt;= 1400, IF('III. New Locations'!Z1921 &lt;=2100, 0, $C1922), $C1922), $C1922)</f>
        <v>0</v>
      </c>
      <c r="AA1922">
        <f>IF(ISNUMBER('III. New Locations'!AA1921) = TRUE, IF('III. New Locations'!AA1921 &gt;= 1400, IF('III. New Locations'!AA1921 &lt;=2100, 0, $C1922), $C1922), $C1922)</f>
        <v>0</v>
      </c>
      <c r="AC1922">
        <f>IF(ISNUMBER('III. New Locations'!AC1921) = TRUE, IF('III. New Locations'!AC1921 &gt;= 0, IF('III. New Locations'!AC1921 &lt;=1, 0,$C1922),$C1922), $C1922)</f>
        <v>0</v>
      </c>
    </row>
    <row r="1923" spans="1:29">
      <c r="A1923">
        <f>'III. New Locations'!A1922</f>
        <v>1920</v>
      </c>
      <c r="C1923" s="4">
        <f>IF(LEN('III. New Locations'!C1922) &gt; 2, 1, 0)</f>
        <v>0</v>
      </c>
      <c r="E1923">
        <f>IF(LEN('III. New Locations'!E1922) = 2, IF('III. New Locations'!E1922 = "--", $C1923, 0), $C1923)</f>
        <v>0</v>
      </c>
      <c r="F1923">
        <f>IF(LEN('III. New Locations'!F1922) &gt; 4, 0, $C1923)</f>
        <v>0</v>
      </c>
      <c r="G1923">
        <f>IF(ISNUMBER('III. New Locations'!G1922) = TRUE, 0, $C1923)</f>
        <v>0</v>
      </c>
      <c r="H1923">
        <f>IF(ISNUMBER('III. New Locations'!H1922) = TRUE, 0, $C1923)</f>
        <v>0</v>
      </c>
      <c r="I1923">
        <f>IF(ISNUMBER('III. New Locations'!I1922) = TRUE, 0, $C1923)</f>
        <v>0</v>
      </c>
      <c r="J1923">
        <f>IF(ISNUMBER('III. New Locations'!J1922) = TRUE, 0, $C1923)</f>
        <v>0</v>
      </c>
      <c r="K1923">
        <f>IF(ISNUMBER('III. New Locations'!K1922) = TRUE, 0,$C1923)</f>
        <v>0</v>
      </c>
      <c r="M1923">
        <f>IF(ISNUMBER('III. New Locations'!M1922) = TRUE, 0,$C1923)</f>
        <v>0</v>
      </c>
      <c r="O1923">
        <f>IF(ISNUMBER('III. New Locations'!O1922) = TRUE, 0, $C1923)</f>
        <v>0</v>
      </c>
      <c r="P1923">
        <f>IF(ISNUMBER('III. New Locations'!P1922) = TRUE, 0, $C1923)</f>
        <v>0</v>
      </c>
      <c r="Q1923">
        <f>IF(ISNUMBER('III. New Locations'!Q1922) = TRUE, 0, $C1923)</f>
        <v>0</v>
      </c>
      <c r="R1923">
        <f>IF(ISNUMBER('III. New Locations'!R1922) = TRUE, IF('III. New Locations'!R1922 &gt;= 0, IF('III. New Locations'!R1922 &lt;=1, 0, $C1923),$C1923),$C1923)</f>
        <v>0</v>
      </c>
      <c r="S1923">
        <f>IF(ISNUMBER('III. New Locations'!S1922) = TRUE, IF('III. New Locations'!S1922 &gt;= 0, IF('III. New Locations'!S1922 &lt;=1, 0, $C1923), $C1923), $C1923)</f>
        <v>0</v>
      </c>
      <c r="T1923">
        <f>IF('III. New Locations'!T1922 = "-Unknown-", $C1923, 0)</f>
        <v>0</v>
      </c>
      <c r="U1923">
        <f>IF(LEN('III. New Locations'!U1922)&gt;1, 0, IF(T1923 = 0, 0, $C1923))</f>
        <v>0</v>
      </c>
      <c r="V1923">
        <f>IF('III. New Locations'!V1922 = "Unknown", $C1923, 0)</f>
        <v>0</v>
      </c>
      <c r="W1923">
        <f>IF(LEN('III. New Locations'!W1922)&gt;1, 0, IF(V1923 = 0, 0, $C1923))</f>
        <v>0</v>
      </c>
      <c r="X1923" t="str">
        <f>'III. New Locations'!X1922</f>
        <v>Unknown</v>
      </c>
      <c r="Y1923">
        <f>IF(ISNUMBER('III. New Locations'!Y1922) = TRUE, IF('III. New Locations'!Y1922 &gt;= 1400, IF('III. New Locations'!Y1922 &lt;=2100, 0, $C1923), $C1923), $C1923)</f>
        <v>0</v>
      </c>
      <c r="Z1923">
        <f>IF(ISNUMBER('III. New Locations'!Z1922) = TRUE, IF('III. New Locations'!Z1922 &gt;= 1400, IF('III. New Locations'!Z1922 &lt;=2100, 0, $C1923), $C1923), $C1923)</f>
        <v>0</v>
      </c>
      <c r="AA1923">
        <f>IF(ISNUMBER('III. New Locations'!AA1922) = TRUE, IF('III. New Locations'!AA1922 &gt;= 1400, IF('III. New Locations'!AA1922 &lt;=2100, 0, $C1923), $C1923), $C1923)</f>
        <v>0</v>
      </c>
      <c r="AC1923">
        <f>IF(ISNUMBER('III. New Locations'!AC1922) = TRUE, IF('III. New Locations'!AC1922 &gt;= 0, IF('III. New Locations'!AC1922 &lt;=1, 0,$C1923),$C1923), $C1923)</f>
        <v>0</v>
      </c>
    </row>
    <row r="1924" spans="1:29">
      <c r="A1924">
        <f>'III. New Locations'!A1923</f>
        <v>1921</v>
      </c>
      <c r="C1924" s="4">
        <f>IF(LEN('III. New Locations'!C1923) &gt; 2, 1, 0)</f>
        <v>0</v>
      </c>
      <c r="E1924">
        <f>IF(LEN('III. New Locations'!E1923) = 2, IF('III. New Locations'!E1923 = "--", $C1924, 0), $C1924)</f>
        <v>0</v>
      </c>
      <c r="F1924">
        <f>IF(LEN('III. New Locations'!F1923) &gt; 4, 0, $C1924)</f>
        <v>0</v>
      </c>
      <c r="G1924">
        <f>IF(ISNUMBER('III. New Locations'!G1923) = TRUE, 0, $C1924)</f>
        <v>0</v>
      </c>
      <c r="H1924">
        <f>IF(ISNUMBER('III. New Locations'!H1923) = TRUE, 0, $C1924)</f>
        <v>0</v>
      </c>
      <c r="I1924">
        <f>IF(ISNUMBER('III. New Locations'!I1923) = TRUE, 0, $C1924)</f>
        <v>0</v>
      </c>
      <c r="J1924">
        <f>IF(ISNUMBER('III. New Locations'!J1923) = TRUE, 0, $C1924)</f>
        <v>0</v>
      </c>
      <c r="K1924">
        <f>IF(ISNUMBER('III. New Locations'!K1923) = TRUE, 0,$C1924)</f>
        <v>0</v>
      </c>
      <c r="M1924">
        <f>IF(ISNUMBER('III. New Locations'!M1923) = TRUE, 0,$C1924)</f>
        <v>0</v>
      </c>
      <c r="O1924">
        <f>IF(ISNUMBER('III. New Locations'!O1923) = TRUE, 0, $C1924)</f>
        <v>0</v>
      </c>
      <c r="P1924">
        <f>IF(ISNUMBER('III. New Locations'!P1923) = TRUE, 0, $C1924)</f>
        <v>0</v>
      </c>
      <c r="Q1924">
        <f>IF(ISNUMBER('III. New Locations'!Q1923) = TRUE, 0, $C1924)</f>
        <v>0</v>
      </c>
      <c r="R1924">
        <f>IF(ISNUMBER('III. New Locations'!R1923) = TRUE, IF('III. New Locations'!R1923 &gt;= 0, IF('III. New Locations'!R1923 &lt;=1, 0, $C1924),$C1924),$C1924)</f>
        <v>0</v>
      </c>
      <c r="S1924">
        <f>IF(ISNUMBER('III. New Locations'!S1923) = TRUE, IF('III. New Locations'!S1923 &gt;= 0, IF('III. New Locations'!S1923 &lt;=1, 0, $C1924), $C1924), $C1924)</f>
        <v>0</v>
      </c>
      <c r="T1924">
        <f>IF('III. New Locations'!T1923 = "-Unknown-", $C1924, 0)</f>
        <v>0</v>
      </c>
      <c r="U1924">
        <f>IF(LEN('III. New Locations'!U1923)&gt;1, 0, IF(T1924 = 0, 0, $C1924))</f>
        <v>0</v>
      </c>
      <c r="V1924">
        <f>IF('III. New Locations'!V1923 = "Unknown", $C1924, 0)</f>
        <v>0</v>
      </c>
      <c r="W1924">
        <f>IF(LEN('III. New Locations'!W1923)&gt;1, 0, IF(V1924 = 0, 0, $C1924))</f>
        <v>0</v>
      </c>
      <c r="X1924" t="str">
        <f>'III. New Locations'!X1923</f>
        <v>Unknown</v>
      </c>
      <c r="Y1924">
        <f>IF(ISNUMBER('III. New Locations'!Y1923) = TRUE, IF('III. New Locations'!Y1923 &gt;= 1400, IF('III. New Locations'!Y1923 &lt;=2100, 0, $C1924), $C1924), $C1924)</f>
        <v>0</v>
      </c>
      <c r="Z1924">
        <f>IF(ISNUMBER('III. New Locations'!Z1923) = TRUE, IF('III. New Locations'!Z1923 &gt;= 1400, IF('III. New Locations'!Z1923 &lt;=2100, 0, $C1924), $C1924), $C1924)</f>
        <v>0</v>
      </c>
      <c r="AA1924">
        <f>IF(ISNUMBER('III. New Locations'!AA1923) = TRUE, IF('III. New Locations'!AA1923 &gt;= 1400, IF('III. New Locations'!AA1923 &lt;=2100, 0, $C1924), $C1924), $C1924)</f>
        <v>0</v>
      </c>
      <c r="AC1924">
        <f>IF(ISNUMBER('III. New Locations'!AC1923) = TRUE, IF('III. New Locations'!AC1923 &gt;= 0, IF('III. New Locations'!AC1923 &lt;=1, 0,$C1924),$C1924), $C1924)</f>
        <v>0</v>
      </c>
    </row>
    <row r="1925" spans="1:29">
      <c r="A1925">
        <f>'III. New Locations'!A1924</f>
        <v>1922</v>
      </c>
      <c r="C1925" s="4">
        <f>IF(LEN('III. New Locations'!C1924) &gt; 2, 1, 0)</f>
        <v>0</v>
      </c>
      <c r="E1925">
        <f>IF(LEN('III. New Locations'!E1924) = 2, IF('III. New Locations'!E1924 = "--", $C1925, 0), $C1925)</f>
        <v>0</v>
      </c>
      <c r="F1925">
        <f>IF(LEN('III. New Locations'!F1924) &gt; 4, 0, $C1925)</f>
        <v>0</v>
      </c>
      <c r="G1925">
        <f>IF(ISNUMBER('III. New Locations'!G1924) = TRUE, 0, $C1925)</f>
        <v>0</v>
      </c>
      <c r="H1925">
        <f>IF(ISNUMBER('III. New Locations'!H1924) = TRUE, 0, $C1925)</f>
        <v>0</v>
      </c>
      <c r="I1925">
        <f>IF(ISNUMBER('III. New Locations'!I1924) = TRUE, 0, $C1925)</f>
        <v>0</v>
      </c>
      <c r="J1925">
        <f>IF(ISNUMBER('III. New Locations'!J1924) = TRUE, 0, $C1925)</f>
        <v>0</v>
      </c>
      <c r="K1925">
        <f>IF(ISNUMBER('III. New Locations'!K1924) = TRUE, 0,$C1925)</f>
        <v>0</v>
      </c>
      <c r="M1925">
        <f>IF(ISNUMBER('III. New Locations'!M1924) = TRUE, 0,$C1925)</f>
        <v>0</v>
      </c>
      <c r="O1925">
        <f>IF(ISNUMBER('III. New Locations'!O1924) = TRUE, 0, $C1925)</f>
        <v>0</v>
      </c>
      <c r="P1925">
        <f>IF(ISNUMBER('III. New Locations'!P1924) = TRUE, 0, $C1925)</f>
        <v>0</v>
      </c>
      <c r="Q1925">
        <f>IF(ISNUMBER('III. New Locations'!Q1924) = TRUE, 0, $C1925)</f>
        <v>0</v>
      </c>
      <c r="R1925">
        <f>IF(ISNUMBER('III. New Locations'!R1924) = TRUE, IF('III. New Locations'!R1924 &gt;= 0, IF('III. New Locations'!R1924 &lt;=1, 0, $C1925),$C1925),$C1925)</f>
        <v>0</v>
      </c>
      <c r="S1925">
        <f>IF(ISNUMBER('III. New Locations'!S1924) = TRUE, IF('III. New Locations'!S1924 &gt;= 0, IF('III. New Locations'!S1924 &lt;=1, 0, $C1925), $C1925), $C1925)</f>
        <v>0</v>
      </c>
      <c r="T1925">
        <f>IF('III. New Locations'!T1924 = "-Unknown-", $C1925, 0)</f>
        <v>0</v>
      </c>
      <c r="U1925">
        <f>IF(LEN('III. New Locations'!U1924)&gt;1, 0, IF(T1925 = 0, 0, $C1925))</f>
        <v>0</v>
      </c>
      <c r="V1925">
        <f>IF('III. New Locations'!V1924 = "Unknown", $C1925, 0)</f>
        <v>0</v>
      </c>
      <c r="W1925">
        <f>IF(LEN('III. New Locations'!W1924)&gt;1, 0, IF(V1925 = 0, 0, $C1925))</f>
        <v>0</v>
      </c>
      <c r="X1925" t="str">
        <f>'III. New Locations'!X1924</f>
        <v>Unknown</v>
      </c>
      <c r="Y1925">
        <f>IF(ISNUMBER('III. New Locations'!Y1924) = TRUE, IF('III. New Locations'!Y1924 &gt;= 1400, IF('III. New Locations'!Y1924 &lt;=2100, 0, $C1925), $C1925), $C1925)</f>
        <v>0</v>
      </c>
      <c r="Z1925">
        <f>IF(ISNUMBER('III. New Locations'!Z1924) = TRUE, IF('III. New Locations'!Z1924 &gt;= 1400, IF('III. New Locations'!Z1924 &lt;=2100, 0, $C1925), $C1925), $C1925)</f>
        <v>0</v>
      </c>
      <c r="AA1925">
        <f>IF(ISNUMBER('III. New Locations'!AA1924) = TRUE, IF('III. New Locations'!AA1924 &gt;= 1400, IF('III. New Locations'!AA1924 &lt;=2100, 0, $C1925), $C1925), $C1925)</f>
        <v>0</v>
      </c>
      <c r="AC1925">
        <f>IF(ISNUMBER('III. New Locations'!AC1924) = TRUE, IF('III. New Locations'!AC1924 &gt;= 0, IF('III. New Locations'!AC1924 &lt;=1, 0,$C1925),$C1925), $C1925)</f>
        <v>0</v>
      </c>
    </row>
    <row r="1926" spans="1:29">
      <c r="A1926">
        <f>'III. New Locations'!A1925</f>
        <v>1923</v>
      </c>
      <c r="C1926" s="4">
        <f>IF(LEN('III. New Locations'!C1925) &gt; 2, 1, 0)</f>
        <v>0</v>
      </c>
      <c r="E1926">
        <f>IF(LEN('III. New Locations'!E1925) = 2, IF('III. New Locations'!E1925 = "--", $C1926, 0), $C1926)</f>
        <v>0</v>
      </c>
      <c r="F1926">
        <f>IF(LEN('III. New Locations'!F1925) &gt; 4, 0, $C1926)</f>
        <v>0</v>
      </c>
      <c r="G1926">
        <f>IF(ISNUMBER('III. New Locations'!G1925) = TRUE, 0, $C1926)</f>
        <v>0</v>
      </c>
      <c r="H1926">
        <f>IF(ISNUMBER('III. New Locations'!H1925) = TRUE, 0, $C1926)</f>
        <v>0</v>
      </c>
      <c r="I1926">
        <f>IF(ISNUMBER('III. New Locations'!I1925) = TRUE, 0, $C1926)</f>
        <v>0</v>
      </c>
      <c r="J1926">
        <f>IF(ISNUMBER('III. New Locations'!J1925) = TRUE, 0, $C1926)</f>
        <v>0</v>
      </c>
      <c r="K1926">
        <f>IF(ISNUMBER('III. New Locations'!K1925) = TRUE, 0,$C1926)</f>
        <v>0</v>
      </c>
      <c r="M1926">
        <f>IF(ISNUMBER('III. New Locations'!M1925) = TRUE, 0,$C1926)</f>
        <v>0</v>
      </c>
      <c r="O1926">
        <f>IF(ISNUMBER('III. New Locations'!O1925) = TRUE, 0, $C1926)</f>
        <v>0</v>
      </c>
      <c r="P1926">
        <f>IF(ISNUMBER('III. New Locations'!P1925) = TRUE, 0, $C1926)</f>
        <v>0</v>
      </c>
      <c r="Q1926">
        <f>IF(ISNUMBER('III. New Locations'!Q1925) = TRUE, 0, $C1926)</f>
        <v>0</v>
      </c>
      <c r="R1926">
        <f>IF(ISNUMBER('III. New Locations'!R1925) = TRUE, IF('III. New Locations'!R1925 &gt;= 0, IF('III. New Locations'!R1925 &lt;=1, 0, $C1926),$C1926),$C1926)</f>
        <v>0</v>
      </c>
      <c r="S1926">
        <f>IF(ISNUMBER('III. New Locations'!S1925) = TRUE, IF('III. New Locations'!S1925 &gt;= 0, IF('III. New Locations'!S1925 &lt;=1, 0, $C1926), $C1926), $C1926)</f>
        <v>0</v>
      </c>
      <c r="T1926">
        <f>IF('III. New Locations'!T1925 = "-Unknown-", $C1926, 0)</f>
        <v>0</v>
      </c>
      <c r="U1926">
        <f>IF(LEN('III. New Locations'!U1925)&gt;1, 0, IF(T1926 = 0, 0, $C1926))</f>
        <v>0</v>
      </c>
      <c r="V1926">
        <f>IF('III. New Locations'!V1925 = "Unknown", $C1926, 0)</f>
        <v>0</v>
      </c>
      <c r="W1926">
        <f>IF(LEN('III. New Locations'!W1925)&gt;1, 0, IF(V1926 = 0, 0, $C1926))</f>
        <v>0</v>
      </c>
      <c r="X1926" t="str">
        <f>'III. New Locations'!X1925</f>
        <v>Unknown</v>
      </c>
      <c r="Y1926">
        <f>IF(ISNUMBER('III. New Locations'!Y1925) = TRUE, IF('III. New Locations'!Y1925 &gt;= 1400, IF('III. New Locations'!Y1925 &lt;=2100, 0, $C1926), $C1926), $C1926)</f>
        <v>0</v>
      </c>
      <c r="Z1926">
        <f>IF(ISNUMBER('III. New Locations'!Z1925) = TRUE, IF('III. New Locations'!Z1925 &gt;= 1400, IF('III. New Locations'!Z1925 &lt;=2100, 0, $C1926), $C1926), $C1926)</f>
        <v>0</v>
      </c>
      <c r="AA1926">
        <f>IF(ISNUMBER('III. New Locations'!AA1925) = TRUE, IF('III. New Locations'!AA1925 &gt;= 1400, IF('III. New Locations'!AA1925 &lt;=2100, 0, $C1926), $C1926), $C1926)</f>
        <v>0</v>
      </c>
      <c r="AC1926">
        <f>IF(ISNUMBER('III. New Locations'!AC1925) = TRUE, IF('III. New Locations'!AC1925 &gt;= 0, IF('III. New Locations'!AC1925 &lt;=1, 0,$C1926),$C1926), $C1926)</f>
        <v>0</v>
      </c>
    </row>
    <row r="1927" spans="1:29">
      <c r="A1927">
        <f>'III. New Locations'!A1926</f>
        <v>1924</v>
      </c>
      <c r="C1927" s="4">
        <f>IF(LEN('III. New Locations'!C1926) &gt; 2, 1, 0)</f>
        <v>0</v>
      </c>
      <c r="E1927">
        <f>IF(LEN('III. New Locations'!E1926) = 2, IF('III. New Locations'!E1926 = "--", $C1927, 0), $C1927)</f>
        <v>0</v>
      </c>
      <c r="F1927">
        <f>IF(LEN('III. New Locations'!F1926) &gt; 4, 0, $C1927)</f>
        <v>0</v>
      </c>
      <c r="G1927">
        <f>IF(ISNUMBER('III. New Locations'!G1926) = TRUE, 0, $C1927)</f>
        <v>0</v>
      </c>
      <c r="H1927">
        <f>IF(ISNUMBER('III. New Locations'!H1926) = TRUE, 0, $C1927)</f>
        <v>0</v>
      </c>
      <c r="I1927">
        <f>IF(ISNUMBER('III. New Locations'!I1926) = TRUE, 0, $C1927)</f>
        <v>0</v>
      </c>
      <c r="J1927">
        <f>IF(ISNUMBER('III. New Locations'!J1926) = TRUE, 0, $C1927)</f>
        <v>0</v>
      </c>
      <c r="K1927">
        <f>IF(ISNUMBER('III. New Locations'!K1926) = TRUE, 0,$C1927)</f>
        <v>0</v>
      </c>
      <c r="M1927">
        <f>IF(ISNUMBER('III. New Locations'!M1926) = TRUE, 0,$C1927)</f>
        <v>0</v>
      </c>
      <c r="O1927">
        <f>IF(ISNUMBER('III. New Locations'!O1926) = TRUE, 0, $C1927)</f>
        <v>0</v>
      </c>
      <c r="P1927">
        <f>IF(ISNUMBER('III. New Locations'!P1926) = TRUE, 0, $C1927)</f>
        <v>0</v>
      </c>
      <c r="Q1927">
        <f>IF(ISNUMBER('III. New Locations'!Q1926) = TRUE, 0, $C1927)</f>
        <v>0</v>
      </c>
      <c r="R1927">
        <f>IF(ISNUMBER('III. New Locations'!R1926) = TRUE, IF('III. New Locations'!R1926 &gt;= 0, IF('III. New Locations'!R1926 &lt;=1, 0, $C1927),$C1927),$C1927)</f>
        <v>0</v>
      </c>
      <c r="S1927">
        <f>IF(ISNUMBER('III. New Locations'!S1926) = TRUE, IF('III. New Locations'!S1926 &gt;= 0, IF('III. New Locations'!S1926 &lt;=1, 0, $C1927), $C1927), $C1927)</f>
        <v>0</v>
      </c>
      <c r="T1927">
        <f>IF('III. New Locations'!T1926 = "-Unknown-", $C1927, 0)</f>
        <v>0</v>
      </c>
      <c r="U1927">
        <f>IF(LEN('III. New Locations'!U1926)&gt;1, 0, IF(T1927 = 0, 0, $C1927))</f>
        <v>0</v>
      </c>
      <c r="V1927">
        <f>IF('III. New Locations'!V1926 = "Unknown", $C1927, 0)</f>
        <v>0</v>
      </c>
      <c r="W1927">
        <f>IF(LEN('III. New Locations'!W1926)&gt;1, 0, IF(V1927 = 0, 0, $C1927))</f>
        <v>0</v>
      </c>
      <c r="X1927" t="str">
        <f>'III. New Locations'!X1926</f>
        <v>Unknown</v>
      </c>
      <c r="Y1927">
        <f>IF(ISNUMBER('III. New Locations'!Y1926) = TRUE, IF('III. New Locations'!Y1926 &gt;= 1400, IF('III. New Locations'!Y1926 &lt;=2100, 0, $C1927), $C1927), $C1927)</f>
        <v>0</v>
      </c>
      <c r="Z1927">
        <f>IF(ISNUMBER('III. New Locations'!Z1926) = TRUE, IF('III. New Locations'!Z1926 &gt;= 1400, IF('III. New Locations'!Z1926 &lt;=2100, 0, $C1927), $C1927), $C1927)</f>
        <v>0</v>
      </c>
      <c r="AA1927">
        <f>IF(ISNUMBER('III. New Locations'!AA1926) = TRUE, IF('III. New Locations'!AA1926 &gt;= 1400, IF('III. New Locations'!AA1926 &lt;=2100, 0, $C1927), $C1927), $C1927)</f>
        <v>0</v>
      </c>
      <c r="AC1927">
        <f>IF(ISNUMBER('III. New Locations'!AC1926) = TRUE, IF('III. New Locations'!AC1926 &gt;= 0, IF('III. New Locations'!AC1926 &lt;=1, 0,$C1927),$C1927), $C1927)</f>
        <v>0</v>
      </c>
    </row>
    <row r="1928" spans="1:29">
      <c r="A1928">
        <f>'III. New Locations'!A1927</f>
        <v>1925</v>
      </c>
      <c r="C1928" s="4">
        <f>IF(LEN('III. New Locations'!C1927) &gt; 2, 1, 0)</f>
        <v>0</v>
      </c>
      <c r="E1928">
        <f>IF(LEN('III. New Locations'!E1927) = 2, IF('III. New Locations'!E1927 = "--", $C1928, 0), $C1928)</f>
        <v>0</v>
      </c>
      <c r="F1928">
        <f>IF(LEN('III. New Locations'!F1927) &gt; 4, 0, $C1928)</f>
        <v>0</v>
      </c>
      <c r="G1928">
        <f>IF(ISNUMBER('III. New Locations'!G1927) = TRUE, 0, $C1928)</f>
        <v>0</v>
      </c>
      <c r="H1928">
        <f>IF(ISNUMBER('III. New Locations'!H1927) = TRUE, 0, $C1928)</f>
        <v>0</v>
      </c>
      <c r="I1928">
        <f>IF(ISNUMBER('III. New Locations'!I1927) = TRUE, 0, $C1928)</f>
        <v>0</v>
      </c>
      <c r="J1928">
        <f>IF(ISNUMBER('III. New Locations'!J1927) = TRUE, 0, $C1928)</f>
        <v>0</v>
      </c>
      <c r="K1928">
        <f>IF(ISNUMBER('III. New Locations'!K1927) = TRUE, 0,$C1928)</f>
        <v>0</v>
      </c>
      <c r="M1928">
        <f>IF(ISNUMBER('III. New Locations'!M1927) = TRUE, 0,$C1928)</f>
        <v>0</v>
      </c>
      <c r="O1928">
        <f>IF(ISNUMBER('III. New Locations'!O1927) = TRUE, 0, $C1928)</f>
        <v>0</v>
      </c>
      <c r="P1928">
        <f>IF(ISNUMBER('III. New Locations'!P1927) = TRUE, 0, $C1928)</f>
        <v>0</v>
      </c>
      <c r="Q1928">
        <f>IF(ISNUMBER('III. New Locations'!Q1927) = TRUE, 0, $C1928)</f>
        <v>0</v>
      </c>
      <c r="R1928">
        <f>IF(ISNUMBER('III. New Locations'!R1927) = TRUE, IF('III. New Locations'!R1927 &gt;= 0, IF('III. New Locations'!R1927 &lt;=1, 0, $C1928),$C1928),$C1928)</f>
        <v>0</v>
      </c>
      <c r="S1928">
        <f>IF(ISNUMBER('III. New Locations'!S1927) = TRUE, IF('III. New Locations'!S1927 &gt;= 0, IF('III. New Locations'!S1927 &lt;=1, 0, $C1928), $C1928), $C1928)</f>
        <v>0</v>
      </c>
      <c r="T1928">
        <f>IF('III. New Locations'!T1927 = "-Unknown-", $C1928, 0)</f>
        <v>0</v>
      </c>
      <c r="U1928">
        <f>IF(LEN('III. New Locations'!U1927)&gt;1, 0, IF(T1928 = 0, 0, $C1928))</f>
        <v>0</v>
      </c>
      <c r="V1928">
        <f>IF('III. New Locations'!V1927 = "Unknown", $C1928, 0)</f>
        <v>0</v>
      </c>
      <c r="W1928">
        <f>IF(LEN('III. New Locations'!W1927)&gt;1, 0, IF(V1928 = 0, 0, $C1928))</f>
        <v>0</v>
      </c>
      <c r="X1928" t="str">
        <f>'III. New Locations'!X1927</f>
        <v>Unknown</v>
      </c>
      <c r="Y1928">
        <f>IF(ISNUMBER('III. New Locations'!Y1927) = TRUE, IF('III. New Locations'!Y1927 &gt;= 1400, IF('III. New Locations'!Y1927 &lt;=2100, 0, $C1928), $C1928), $C1928)</f>
        <v>0</v>
      </c>
      <c r="Z1928">
        <f>IF(ISNUMBER('III. New Locations'!Z1927) = TRUE, IF('III. New Locations'!Z1927 &gt;= 1400, IF('III. New Locations'!Z1927 &lt;=2100, 0, $C1928), $C1928), $C1928)</f>
        <v>0</v>
      </c>
      <c r="AA1928">
        <f>IF(ISNUMBER('III. New Locations'!AA1927) = TRUE, IF('III. New Locations'!AA1927 &gt;= 1400, IF('III. New Locations'!AA1927 &lt;=2100, 0, $C1928), $C1928), $C1928)</f>
        <v>0</v>
      </c>
      <c r="AC1928">
        <f>IF(ISNUMBER('III. New Locations'!AC1927) = TRUE, IF('III. New Locations'!AC1927 &gt;= 0, IF('III. New Locations'!AC1927 &lt;=1, 0,$C1928),$C1928), $C1928)</f>
        <v>0</v>
      </c>
    </row>
    <row r="1929" spans="1:29">
      <c r="A1929">
        <f>'III. New Locations'!A1928</f>
        <v>1926</v>
      </c>
      <c r="C1929" s="4">
        <f>IF(LEN('III. New Locations'!C1928) &gt; 2, 1, 0)</f>
        <v>0</v>
      </c>
      <c r="E1929">
        <f>IF(LEN('III. New Locations'!E1928) = 2, IF('III. New Locations'!E1928 = "--", $C1929, 0), $C1929)</f>
        <v>0</v>
      </c>
      <c r="F1929">
        <f>IF(LEN('III. New Locations'!F1928) &gt; 4, 0, $C1929)</f>
        <v>0</v>
      </c>
      <c r="G1929">
        <f>IF(ISNUMBER('III. New Locations'!G1928) = TRUE, 0, $C1929)</f>
        <v>0</v>
      </c>
      <c r="H1929">
        <f>IF(ISNUMBER('III. New Locations'!H1928) = TRUE, 0, $C1929)</f>
        <v>0</v>
      </c>
      <c r="I1929">
        <f>IF(ISNUMBER('III. New Locations'!I1928) = TRUE, 0, $C1929)</f>
        <v>0</v>
      </c>
      <c r="J1929">
        <f>IF(ISNUMBER('III. New Locations'!J1928) = TRUE, 0, $C1929)</f>
        <v>0</v>
      </c>
      <c r="K1929">
        <f>IF(ISNUMBER('III. New Locations'!K1928) = TRUE, 0,$C1929)</f>
        <v>0</v>
      </c>
      <c r="M1929">
        <f>IF(ISNUMBER('III. New Locations'!M1928) = TRUE, 0,$C1929)</f>
        <v>0</v>
      </c>
      <c r="O1929">
        <f>IF(ISNUMBER('III. New Locations'!O1928) = TRUE, 0, $C1929)</f>
        <v>0</v>
      </c>
      <c r="P1929">
        <f>IF(ISNUMBER('III. New Locations'!P1928) = TRUE, 0, $C1929)</f>
        <v>0</v>
      </c>
      <c r="Q1929">
        <f>IF(ISNUMBER('III. New Locations'!Q1928) = TRUE, 0, $C1929)</f>
        <v>0</v>
      </c>
      <c r="R1929">
        <f>IF(ISNUMBER('III. New Locations'!R1928) = TRUE, IF('III. New Locations'!R1928 &gt;= 0, IF('III. New Locations'!R1928 &lt;=1, 0, $C1929),$C1929),$C1929)</f>
        <v>0</v>
      </c>
      <c r="S1929">
        <f>IF(ISNUMBER('III. New Locations'!S1928) = TRUE, IF('III. New Locations'!S1928 &gt;= 0, IF('III. New Locations'!S1928 &lt;=1, 0, $C1929), $C1929), $C1929)</f>
        <v>0</v>
      </c>
      <c r="T1929">
        <f>IF('III. New Locations'!T1928 = "-Unknown-", $C1929, 0)</f>
        <v>0</v>
      </c>
      <c r="U1929">
        <f>IF(LEN('III. New Locations'!U1928)&gt;1, 0, IF(T1929 = 0, 0, $C1929))</f>
        <v>0</v>
      </c>
      <c r="V1929">
        <f>IF('III. New Locations'!V1928 = "Unknown", $C1929, 0)</f>
        <v>0</v>
      </c>
      <c r="W1929">
        <f>IF(LEN('III. New Locations'!W1928)&gt;1, 0, IF(V1929 = 0, 0, $C1929))</f>
        <v>0</v>
      </c>
      <c r="X1929" t="str">
        <f>'III. New Locations'!X1928</f>
        <v>Unknown</v>
      </c>
      <c r="Y1929">
        <f>IF(ISNUMBER('III. New Locations'!Y1928) = TRUE, IF('III. New Locations'!Y1928 &gt;= 1400, IF('III. New Locations'!Y1928 &lt;=2100, 0, $C1929), $C1929), $C1929)</f>
        <v>0</v>
      </c>
      <c r="Z1929">
        <f>IF(ISNUMBER('III. New Locations'!Z1928) = TRUE, IF('III. New Locations'!Z1928 &gt;= 1400, IF('III. New Locations'!Z1928 &lt;=2100, 0, $C1929), $C1929), $C1929)</f>
        <v>0</v>
      </c>
      <c r="AA1929">
        <f>IF(ISNUMBER('III. New Locations'!AA1928) = TRUE, IF('III. New Locations'!AA1928 &gt;= 1400, IF('III. New Locations'!AA1928 &lt;=2100, 0, $C1929), $C1929), $C1929)</f>
        <v>0</v>
      </c>
      <c r="AC1929">
        <f>IF(ISNUMBER('III. New Locations'!AC1928) = TRUE, IF('III. New Locations'!AC1928 &gt;= 0, IF('III. New Locations'!AC1928 &lt;=1, 0,$C1929),$C1929), $C1929)</f>
        <v>0</v>
      </c>
    </row>
    <row r="1930" spans="1:29">
      <c r="A1930">
        <f>'III. New Locations'!A1929</f>
        <v>1927</v>
      </c>
      <c r="C1930" s="4">
        <f>IF(LEN('III. New Locations'!C1929) &gt; 2, 1, 0)</f>
        <v>0</v>
      </c>
      <c r="E1930">
        <f>IF(LEN('III. New Locations'!E1929) = 2, IF('III. New Locations'!E1929 = "--", $C1930, 0), $C1930)</f>
        <v>0</v>
      </c>
      <c r="F1930">
        <f>IF(LEN('III. New Locations'!F1929) &gt; 4, 0, $C1930)</f>
        <v>0</v>
      </c>
      <c r="G1930">
        <f>IF(ISNUMBER('III. New Locations'!G1929) = TRUE, 0, $C1930)</f>
        <v>0</v>
      </c>
      <c r="H1930">
        <f>IF(ISNUMBER('III. New Locations'!H1929) = TRUE, 0, $C1930)</f>
        <v>0</v>
      </c>
      <c r="I1930">
        <f>IF(ISNUMBER('III. New Locations'!I1929) = TRUE, 0, $C1930)</f>
        <v>0</v>
      </c>
      <c r="J1930">
        <f>IF(ISNUMBER('III. New Locations'!J1929) = TRUE, 0, $C1930)</f>
        <v>0</v>
      </c>
      <c r="K1930">
        <f>IF(ISNUMBER('III. New Locations'!K1929) = TRUE, 0,$C1930)</f>
        <v>0</v>
      </c>
      <c r="M1930">
        <f>IF(ISNUMBER('III. New Locations'!M1929) = TRUE, 0,$C1930)</f>
        <v>0</v>
      </c>
      <c r="O1930">
        <f>IF(ISNUMBER('III. New Locations'!O1929) = TRUE, 0, $C1930)</f>
        <v>0</v>
      </c>
      <c r="P1930">
        <f>IF(ISNUMBER('III. New Locations'!P1929) = TRUE, 0, $C1930)</f>
        <v>0</v>
      </c>
      <c r="Q1930">
        <f>IF(ISNUMBER('III. New Locations'!Q1929) = TRUE, 0, $C1930)</f>
        <v>0</v>
      </c>
      <c r="R1930">
        <f>IF(ISNUMBER('III. New Locations'!R1929) = TRUE, IF('III. New Locations'!R1929 &gt;= 0, IF('III. New Locations'!R1929 &lt;=1, 0, $C1930),$C1930),$C1930)</f>
        <v>0</v>
      </c>
      <c r="S1930">
        <f>IF(ISNUMBER('III. New Locations'!S1929) = TRUE, IF('III. New Locations'!S1929 &gt;= 0, IF('III. New Locations'!S1929 &lt;=1, 0, $C1930), $C1930), $C1930)</f>
        <v>0</v>
      </c>
      <c r="T1930">
        <f>IF('III. New Locations'!T1929 = "-Unknown-", $C1930, 0)</f>
        <v>0</v>
      </c>
      <c r="U1930">
        <f>IF(LEN('III. New Locations'!U1929)&gt;1, 0, IF(T1930 = 0, 0, $C1930))</f>
        <v>0</v>
      </c>
      <c r="V1930">
        <f>IF('III. New Locations'!V1929 = "Unknown", $C1930, 0)</f>
        <v>0</v>
      </c>
      <c r="W1930">
        <f>IF(LEN('III. New Locations'!W1929)&gt;1, 0, IF(V1930 = 0, 0, $C1930))</f>
        <v>0</v>
      </c>
      <c r="X1930" t="str">
        <f>'III. New Locations'!X1929</f>
        <v>Unknown</v>
      </c>
      <c r="Y1930">
        <f>IF(ISNUMBER('III. New Locations'!Y1929) = TRUE, IF('III. New Locations'!Y1929 &gt;= 1400, IF('III. New Locations'!Y1929 &lt;=2100, 0, $C1930), $C1930), $C1930)</f>
        <v>0</v>
      </c>
      <c r="Z1930">
        <f>IF(ISNUMBER('III. New Locations'!Z1929) = TRUE, IF('III. New Locations'!Z1929 &gt;= 1400, IF('III. New Locations'!Z1929 &lt;=2100, 0, $C1930), $C1930), $C1930)</f>
        <v>0</v>
      </c>
      <c r="AA1930">
        <f>IF(ISNUMBER('III. New Locations'!AA1929) = TRUE, IF('III. New Locations'!AA1929 &gt;= 1400, IF('III. New Locations'!AA1929 &lt;=2100, 0, $C1930), $C1930), $C1930)</f>
        <v>0</v>
      </c>
      <c r="AC1930">
        <f>IF(ISNUMBER('III. New Locations'!AC1929) = TRUE, IF('III. New Locations'!AC1929 &gt;= 0, IF('III. New Locations'!AC1929 &lt;=1, 0,$C1930),$C1930), $C1930)</f>
        <v>0</v>
      </c>
    </row>
    <row r="1931" spans="1:29">
      <c r="A1931">
        <f>'III. New Locations'!A1930</f>
        <v>1928</v>
      </c>
      <c r="C1931" s="4">
        <f>IF(LEN('III. New Locations'!C1930) &gt; 2, 1, 0)</f>
        <v>0</v>
      </c>
      <c r="E1931">
        <f>IF(LEN('III. New Locations'!E1930) = 2, IF('III. New Locations'!E1930 = "--", $C1931, 0), $C1931)</f>
        <v>0</v>
      </c>
      <c r="F1931">
        <f>IF(LEN('III. New Locations'!F1930) &gt; 4, 0, $C1931)</f>
        <v>0</v>
      </c>
      <c r="G1931">
        <f>IF(ISNUMBER('III. New Locations'!G1930) = TRUE, 0, $C1931)</f>
        <v>0</v>
      </c>
      <c r="H1931">
        <f>IF(ISNUMBER('III. New Locations'!H1930) = TRUE, 0, $C1931)</f>
        <v>0</v>
      </c>
      <c r="I1931">
        <f>IF(ISNUMBER('III. New Locations'!I1930) = TRUE, 0, $C1931)</f>
        <v>0</v>
      </c>
      <c r="J1931">
        <f>IF(ISNUMBER('III. New Locations'!J1930) = TRUE, 0, $C1931)</f>
        <v>0</v>
      </c>
      <c r="K1931">
        <f>IF(ISNUMBER('III. New Locations'!K1930) = TRUE, 0,$C1931)</f>
        <v>0</v>
      </c>
      <c r="M1931">
        <f>IF(ISNUMBER('III. New Locations'!M1930) = TRUE, 0,$C1931)</f>
        <v>0</v>
      </c>
      <c r="O1931">
        <f>IF(ISNUMBER('III. New Locations'!O1930) = TRUE, 0, $C1931)</f>
        <v>0</v>
      </c>
      <c r="P1931">
        <f>IF(ISNUMBER('III. New Locations'!P1930) = TRUE, 0, $C1931)</f>
        <v>0</v>
      </c>
      <c r="Q1931">
        <f>IF(ISNUMBER('III. New Locations'!Q1930) = TRUE, 0, $C1931)</f>
        <v>0</v>
      </c>
      <c r="R1931">
        <f>IF(ISNUMBER('III. New Locations'!R1930) = TRUE, IF('III. New Locations'!R1930 &gt;= 0, IF('III. New Locations'!R1930 &lt;=1, 0, $C1931),$C1931),$C1931)</f>
        <v>0</v>
      </c>
      <c r="S1931">
        <f>IF(ISNUMBER('III. New Locations'!S1930) = TRUE, IF('III. New Locations'!S1930 &gt;= 0, IF('III. New Locations'!S1930 &lt;=1, 0, $C1931), $C1931), $C1931)</f>
        <v>0</v>
      </c>
      <c r="T1931">
        <f>IF('III. New Locations'!T1930 = "-Unknown-", $C1931, 0)</f>
        <v>0</v>
      </c>
      <c r="U1931">
        <f>IF(LEN('III. New Locations'!U1930)&gt;1, 0, IF(T1931 = 0, 0, $C1931))</f>
        <v>0</v>
      </c>
      <c r="V1931">
        <f>IF('III. New Locations'!V1930 = "Unknown", $C1931, 0)</f>
        <v>0</v>
      </c>
      <c r="W1931">
        <f>IF(LEN('III. New Locations'!W1930)&gt;1, 0, IF(V1931 = 0, 0, $C1931))</f>
        <v>0</v>
      </c>
      <c r="X1931" t="str">
        <f>'III. New Locations'!X1930</f>
        <v>Unknown</v>
      </c>
      <c r="Y1931">
        <f>IF(ISNUMBER('III. New Locations'!Y1930) = TRUE, IF('III. New Locations'!Y1930 &gt;= 1400, IF('III. New Locations'!Y1930 &lt;=2100, 0, $C1931), $C1931), $C1931)</f>
        <v>0</v>
      </c>
      <c r="Z1931">
        <f>IF(ISNUMBER('III. New Locations'!Z1930) = TRUE, IF('III. New Locations'!Z1930 &gt;= 1400, IF('III. New Locations'!Z1930 &lt;=2100, 0, $C1931), $C1931), $C1931)</f>
        <v>0</v>
      </c>
      <c r="AA1931">
        <f>IF(ISNUMBER('III. New Locations'!AA1930) = TRUE, IF('III. New Locations'!AA1930 &gt;= 1400, IF('III. New Locations'!AA1930 &lt;=2100, 0, $C1931), $C1931), $C1931)</f>
        <v>0</v>
      </c>
      <c r="AC1931">
        <f>IF(ISNUMBER('III. New Locations'!AC1930) = TRUE, IF('III. New Locations'!AC1930 &gt;= 0, IF('III. New Locations'!AC1930 &lt;=1, 0,$C1931),$C1931), $C1931)</f>
        <v>0</v>
      </c>
    </row>
    <row r="1932" spans="1:29">
      <c r="A1932">
        <f>'III. New Locations'!A1931</f>
        <v>1929</v>
      </c>
      <c r="C1932" s="4">
        <f>IF(LEN('III. New Locations'!C1931) &gt; 2, 1, 0)</f>
        <v>0</v>
      </c>
      <c r="E1932">
        <f>IF(LEN('III. New Locations'!E1931) = 2, IF('III. New Locations'!E1931 = "--", $C1932, 0), $C1932)</f>
        <v>0</v>
      </c>
      <c r="F1932">
        <f>IF(LEN('III. New Locations'!F1931) &gt; 4, 0, $C1932)</f>
        <v>0</v>
      </c>
      <c r="G1932">
        <f>IF(ISNUMBER('III. New Locations'!G1931) = TRUE, 0, $C1932)</f>
        <v>0</v>
      </c>
      <c r="H1932">
        <f>IF(ISNUMBER('III. New Locations'!H1931) = TRUE, 0, $C1932)</f>
        <v>0</v>
      </c>
      <c r="I1932">
        <f>IF(ISNUMBER('III. New Locations'!I1931) = TRUE, 0, $C1932)</f>
        <v>0</v>
      </c>
      <c r="J1932">
        <f>IF(ISNUMBER('III. New Locations'!J1931) = TRUE, 0, $C1932)</f>
        <v>0</v>
      </c>
      <c r="K1932">
        <f>IF(ISNUMBER('III. New Locations'!K1931) = TRUE, 0,$C1932)</f>
        <v>0</v>
      </c>
      <c r="M1932">
        <f>IF(ISNUMBER('III. New Locations'!M1931) = TRUE, 0,$C1932)</f>
        <v>0</v>
      </c>
      <c r="O1932">
        <f>IF(ISNUMBER('III. New Locations'!O1931) = TRUE, 0, $C1932)</f>
        <v>0</v>
      </c>
      <c r="P1932">
        <f>IF(ISNUMBER('III. New Locations'!P1931) = TRUE, 0, $C1932)</f>
        <v>0</v>
      </c>
      <c r="Q1932">
        <f>IF(ISNUMBER('III. New Locations'!Q1931) = TRUE, 0, $C1932)</f>
        <v>0</v>
      </c>
      <c r="R1932">
        <f>IF(ISNUMBER('III. New Locations'!R1931) = TRUE, IF('III. New Locations'!R1931 &gt;= 0, IF('III. New Locations'!R1931 &lt;=1, 0, $C1932),$C1932),$C1932)</f>
        <v>0</v>
      </c>
      <c r="S1932">
        <f>IF(ISNUMBER('III. New Locations'!S1931) = TRUE, IF('III. New Locations'!S1931 &gt;= 0, IF('III. New Locations'!S1931 &lt;=1, 0, $C1932), $C1932), $C1932)</f>
        <v>0</v>
      </c>
      <c r="T1932">
        <f>IF('III. New Locations'!T1931 = "-Unknown-", $C1932, 0)</f>
        <v>0</v>
      </c>
      <c r="U1932">
        <f>IF(LEN('III. New Locations'!U1931)&gt;1, 0, IF(T1932 = 0, 0, $C1932))</f>
        <v>0</v>
      </c>
      <c r="V1932">
        <f>IF('III. New Locations'!V1931 = "Unknown", $C1932, 0)</f>
        <v>0</v>
      </c>
      <c r="W1932">
        <f>IF(LEN('III. New Locations'!W1931)&gt;1, 0, IF(V1932 = 0, 0, $C1932))</f>
        <v>0</v>
      </c>
      <c r="X1932" t="str">
        <f>'III. New Locations'!X1931</f>
        <v>Unknown</v>
      </c>
      <c r="Y1932">
        <f>IF(ISNUMBER('III. New Locations'!Y1931) = TRUE, IF('III. New Locations'!Y1931 &gt;= 1400, IF('III. New Locations'!Y1931 &lt;=2100, 0, $C1932), $C1932), $C1932)</f>
        <v>0</v>
      </c>
      <c r="Z1932">
        <f>IF(ISNUMBER('III. New Locations'!Z1931) = TRUE, IF('III. New Locations'!Z1931 &gt;= 1400, IF('III. New Locations'!Z1931 &lt;=2100, 0, $C1932), $C1932), $C1932)</f>
        <v>0</v>
      </c>
      <c r="AA1932">
        <f>IF(ISNUMBER('III. New Locations'!AA1931) = TRUE, IF('III. New Locations'!AA1931 &gt;= 1400, IF('III. New Locations'!AA1931 &lt;=2100, 0, $C1932), $C1932), $C1932)</f>
        <v>0</v>
      </c>
      <c r="AC1932">
        <f>IF(ISNUMBER('III. New Locations'!AC1931) = TRUE, IF('III. New Locations'!AC1931 &gt;= 0, IF('III. New Locations'!AC1931 &lt;=1, 0,$C1932),$C1932), $C1932)</f>
        <v>0</v>
      </c>
    </row>
    <row r="1933" spans="1:29">
      <c r="A1933">
        <f>'III. New Locations'!A1932</f>
        <v>1930</v>
      </c>
      <c r="C1933" s="4">
        <f>IF(LEN('III. New Locations'!C1932) &gt; 2, 1, 0)</f>
        <v>0</v>
      </c>
      <c r="E1933">
        <f>IF(LEN('III. New Locations'!E1932) = 2, IF('III. New Locations'!E1932 = "--", $C1933, 0), $C1933)</f>
        <v>0</v>
      </c>
      <c r="F1933">
        <f>IF(LEN('III. New Locations'!F1932) &gt; 4, 0, $C1933)</f>
        <v>0</v>
      </c>
      <c r="G1933">
        <f>IF(ISNUMBER('III. New Locations'!G1932) = TRUE, 0, $C1933)</f>
        <v>0</v>
      </c>
      <c r="H1933">
        <f>IF(ISNUMBER('III. New Locations'!H1932) = TRUE, 0, $C1933)</f>
        <v>0</v>
      </c>
      <c r="I1933">
        <f>IF(ISNUMBER('III. New Locations'!I1932) = TRUE, 0, $C1933)</f>
        <v>0</v>
      </c>
      <c r="J1933">
        <f>IF(ISNUMBER('III. New Locations'!J1932) = TRUE, 0, $C1933)</f>
        <v>0</v>
      </c>
      <c r="K1933">
        <f>IF(ISNUMBER('III. New Locations'!K1932) = TRUE, 0,$C1933)</f>
        <v>0</v>
      </c>
      <c r="M1933">
        <f>IF(ISNUMBER('III. New Locations'!M1932) = TRUE, 0,$C1933)</f>
        <v>0</v>
      </c>
      <c r="O1933">
        <f>IF(ISNUMBER('III. New Locations'!O1932) = TRUE, 0, $C1933)</f>
        <v>0</v>
      </c>
      <c r="P1933">
        <f>IF(ISNUMBER('III. New Locations'!P1932) = TRUE, 0, $C1933)</f>
        <v>0</v>
      </c>
      <c r="Q1933">
        <f>IF(ISNUMBER('III. New Locations'!Q1932) = TRUE, 0, $C1933)</f>
        <v>0</v>
      </c>
      <c r="R1933">
        <f>IF(ISNUMBER('III. New Locations'!R1932) = TRUE, IF('III. New Locations'!R1932 &gt;= 0, IF('III. New Locations'!R1932 &lt;=1, 0, $C1933),$C1933),$C1933)</f>
        <v>0</v>
      </c>
      <c r="S1933">
        <f>IF(ISNUMBER('III. New Locations'!S1932) = TRUE, IF('III. New Locations'!S1932 &gt;= 0, IF('III. New Locations'!S1932 &lt;=1, 0, $C1933), $C1933), $C1933)</f>
        <v>0</v>
      </c>
      <c r="T1933">
        <f>IF('III. New Locations'!T1932 = "-Unknown-", $C1933, 0)</f>
        <v>0</v>
      </c>
      <c r="U1933">
        <f>IF(LEN('III. New Locations'!U1932)&gt;1, 0, IF(T1933 = 0, 0, $C1933))</f>
        <v>0</v>
      </c>
      <c r="V1933">
        <f>IF('III. New Locations'!V1932 = "Unknown", $C1933, 0)</f>
        <v>0</v>
      </c>
      <c r="W1933">
        <f>IF(LEN('III. New Locations'!W1932)&gt;1, 0, IF(V1933 = 0, 0, $C1933))</f>
        <v>0</v>
      </c>
      <c r="X1933" t="str">
        <f>'III. New Locations'!X1932</f>
        <v>Unknown</v>
      </c>
      <c r="Y1933">
        <f>IF(ISNUMBER('III. New Locations'!Y1932) = TRUE, IF('III. New Locations'!Y1932 &gt;= 1400, IF('III. New Locations'!Y1932 &lt;=2100, 0, $C1933), $C1933), $C1933)</f>
        <v>0</v>
      </c>
      <c r="Z1933">
        <f>IF(ISNUMBER('III. New Locations'!Z1932) = TRUE, IF('III. New Locations'!Z1932 &gt;= 1400, IF('III. New Locations'!Z1932 &lt;=2100, 0, $C1933), $C1933), $C1933)</f>
        <v>0</v>
      </c>
      <c r="AA1933">
        <f>IF(ISNUMBER('III. New Locations'!AA1932) = TRUE, IF('III. New Locations'!AA1932 &gt;= 1400, IF('III. New Locations'!AA1932 &lt;=2100, 0, $C1933), $C1933), $C1933)</f>
        <v>0</v>
      </c>
      <c r="AC1933">
        <f>IF(ISNUMBER('III. New Locations'!AC1932) = TRUE, IF('III. New Locations'!AC1932 &gt;= 0, IF('III. New Locations'!AC1932 &lt;=1, 0,$C1933),$C1933), $C1933)</f>
        <v>0</v>
      </c>
    </row>
    <row r="1934" spans="1:29">
      <c r="A1934">
        <f>'III. New Locations'!A1933</f>
        <v>1931</v>
      </c>
      <c r="C1934" s="4">
        <f>IF(LEN('III. New Locations'!C1933) &gt; 2, 1, 0)</f>
        <v>0</v>
      </c>
      <c r="E1934">
        <f>IF(LEN('III. New Locations'!E1933) = 2, IF('III. New Locations'!E1933 = "--", $C1934, 0), $C1934)</f>
        <v>0</v>
      </c>
      <c r="F1934">
        <f>IF(LEN('III. New Locations'!F1933) &gt; 4, 0, $C1934)</f>
        <v>0</v>
      </c>
      <c r="G1934">
        <f>IF(ISNUMBER('III. New Locations'!G1933) = TRUE, 0, $C1934)</f>
        <v>0</v>
      </c>
      <c r="H1934">
        <f>IF(ISNUMBER('III. New Locations'!H1933) = TRUE, 0, $C1934)</f>
        <v>0</v>
      </c>
      <c r="I1934">
        <f>IF(ISNUMBER('III. New Locations'!I1933) = TRUE, 0, $C1934)</f>
        <v>0</v>
      </c>
      <c r="J1934">
        <f>IF(ISNUMBER('III. New Locations'!J1933) = TRUE, 0, $C1934)</f>
        <v>0</v>
      </c>
      <c r="K1934">
        <f>IF(ISNUMBER('III. New Locations'!K1933) = TRUE, 0,$C1934)</f>
        <v>0</v>
      </c>
      <c r="M1934">
        <f>IF(ISNUMBER('III. New Locations'!M1933) = TRUE, 0,$C1934)</f>
        <v>0</v>
      </c>
      <c r="O1934">
        <f>IF(ISNUMBER('III. New Locations'!O1933) = TRUE, 0, $C1934)</f>
        <v>0</v>
      </c>
      <c r="P1934">
        <f>IF(ISNUMBER('III. New Locations'!P1933) = TRUE, 0, $C1934)</f>
        <v>0</v>
      </c>
      <c r="Q1934">
        <f>IF(ISNUMBER('III. New Locations'!Q1933) = TRUE, 0, $C1934)</f>
        <v>0</v>
      </c>
      <c r="R1934">
        <f>IF(ISNUMBER('III. New Locations'!R1933) = TRUE, IF('III. New Locations'!R1933 &gt;= 0, IF('III. New Locations'!R1933 &lt;=1, 0, $C1934),$C1934),$C1934)</f>
        <v>0</v>
      </c>
      <c r="S1934">
        <f>IF(ISNUMBER('III. New Locations'!S1933) = TRUE, IF('III. New Locations'!S1933 &gt;= 0, IF('III. New Locations'!S1933 &lt;=1, 0, $C1934), $C1934), $C1934)</f>
        <v>0</v>
      </c>
      <c r="T1934">
        <f>IF('III. New Locations'!T1933 = "-Unknown-", $C1934, 0)</f>
        <v>0</v>
      </c>
      <c r="U1934">
        <f>IF(LEN('III. New Locations'!U1933)&gt;1, 0, IF(T1934 = 0, 0, $C1934))</f>
        <v>0</v>
      </c>
      <c r="V1934">
        <f>IF('III. New Locations'!V1933 = "Unknown", $C1934, 0)</f>
        <v>0</v>
      </c>
      <c r="W1934">
        <f>IF(LEN('III. New Locations'!W1933)&gt;1, 0, IF(V1934 = 0, 0, $C1934))</f>
        <v>0</v>
      </c>
      <c r="X1934" t="str">
        <f>'III. New Locations'!X1933</f>
        <v>Unknown</v>
      </c>
      <c r="Y1934">
        <f>IF(ISNUMBER('III. New Locations'!Y1933) = TRUE, IF('III. New Locations'!Y1933 &gt;= 1400, IF('III. New Locations'!Y1933 &lt;=2100, 0, $C1934), $C1934), $C1934)</f>
        <v>0</v>
      </c>
      <c r="Z1934">
        <f>IF(ISNUMBER('III. New Locations'!Z1933) = TRUE, IF('III. New Locations'!Z1933 &gt;= 1400, IF('III. New Locations'!Z1933 &lt;=2100, 0, $C1934), $C1934), $C1934)</f>
        <v>0</v>
      </c>
      <c r="AA1934">
        <f>IF(ISNUMBER('III. New Locations'!AA1933) = TRUE, IF('III. New Locations'!AA1933 &gt;= 1400, IF('III. New Locations'!AA1933 &lt;=2100, 0, $C1934), $C1934), $C1934)</f>
        <v>0</v>
      </c>
      <c r="AC1934">
        <f>IF(ISNUMBER('III. New Locations'!AC1933) = TRUE, IF('III. New Locations'!AC1933 &gt;= 0, IF('III. New Locations'!AC1933 &lt;=1, 0,$C1934),$C1934), $C1934)</f>
        <v>0</v>
      </c>
    </row>
    <row r="1935" spans="1:29">
      <c r="A1935">
        <f>'III. New Locations'!A1934</f>
        <v>1932</v>
      </c>
      <c r="C1935" s="4">
        <f>IF(LEN('III. New Locations'!C1934) &gt; 2, 1, 0)</f>
        <v>0</v>
      </c>
      <c r="E1935">
        <f>IF(LEN('III. New Locations'!E1934) = 2, IF('III. New Locations'!E1934 = "--", $C1935, 0), $C1935)</f>
        <v>0</v>
      </c>
      <c r="F1935">
        <f>IF(LEN('III. New Locations'!F1934) &gt; 4, 0, $C1935)</f>
        <v>0</v>
      </c>
      <c r="G1935">
        <f>IF(ISNUMBER('III. New Locations'!G1934) = TRUE, 0, $C1935)</f>
        <v>0</v>
      </c>
      <c r="H1935">
        <f>IF(ISNUMBER('III. New Locations'!H1934) = TRUE, 0, $C1935)</f>
        <v>0</v>
      </c>
      <c r="I1935">
        <f>IF(ISNUMBER('III. New Locations'!I1934) = TRUE, 0, $C1935)</f>
        <v>0</v>
      </c>
      <c r="J1935">
        <f>IF(ISNUMBER('III. New Locations'!J1934) = TRUE, 0, $C1935)</f>
        <v>0</v>
      </c>
      <c r="K1935">
        <f>IF(ISNUMBER('III. New Locations'!K1934) = TRUE, 0,$C1935)</f>
        <v>0</v>
      </c>
      <c r="M1935">
        <f>IF(ISNUMBER('III. New Locations'!M1934) = TRUE, 0,$C1935)</f>
        <v>0</v>
      </c>
      <c r="O1935">
        <f>IF(ISNUMBER('III. New Locations'!O1934) = TRUE, 0, $C1935)</f>
        <v>0</v>
      </c>
      <c r="P1935">
        <f>IF(ISNUMBER('III. New Locations'!P1934) = TRUE, 0, $C1935)</f>
        <v>0</v>
      </c>
      <c r="Q1935">
        <f>IF(ISNUMBER('III. New Locations'!Q1934) = TRUE, 0, $C1935)</f>
        <v>0</v>
      </c>
      <c r="R1935">
        <f>IF(ISNUMBER('III. New Locations'!R1934) = TRUE, IF('III. New Locations'!R1934 &gt;= 0, IF('III. New Locations'!R1934 &lt;=1, 0, $C1935),$C1935),$C1935)</f>
        <v>0</v>
      </c>
      <c r="S1935">
        <f>IF(ISNUMBER('III. New Locations'!S1934) = TRUE, IF('III. New Locations'!S1934 &gt;= 0, IF('III. New Locations'!S1934 &lt;=1, 0, $C1935), $C1935), $C1935)</f>
        <v>0</v>
      </c>
      <c r="T1935">
        <f>IF('III. New Locations'!T1934 = "-Unknown-", $C1935, 0)</f>
        <v>0</v>
      </c>
      <c r="U1935">
        <f>IF(LEN('III. New Locations'!U1934)&gt;1, 0, IF(T1935 = 0, 0, $C1935))</f>
        <v>0</v>
      </c>
      <c r="V1935">
        <f>IF('III. New Locations'!V1934 = "Unknown", $C1935, 0)</f>
        <v>0</v>
      </c>
      <c r="W1935">
        <f>IF(LEN('III. New Locations'!W1934)&gt;1, 0, IF(V1935 = 0, 0, $C1935))</f>
        <v>0</v>
      </c>
      <c r="X1935" t="str">
        <f>'III. New Locations'!X1934</f>
        <v>Unknown</v>
      </c>
      <c r="Y1935">
        <f>IF(ISNUMBER('III. New Locations'!Y1934) = TRUE, IF('III. New Locations'!Y1934 &gt;= 1400, IF('III. New Locations'!Y1934 &lt;=2100, 0, $C1935), $C1935), $C1935)</f>
        <v>0</v>
      </c>
      <c r="Z1935">
        <f>IF(ISNUMBER('III. New Locations'!Z1934) = TRUE, IF('III. New Locations'!Z1934 &gt;= 1400, IF('III. New Locations'!Z1934 &lt;=2100, 0, $C1935), $C1935), $C1935)</f>
        <v>0</v>
      </c>
      <c r="AA1935">
        <f>IF(ISNUMBER('III. New Locations'!AA1934) = TRUE, IF('III. New Locations'!AA1934 &gt;= 1400, IF('III. New Locations'!AA1934 &lt;=2100, 0, $C1935), $C1935), $C1935)</f>
        <v>0</v>
      </c>
      <c r="AC1935">
        <f>IF(ISNUMBER('III. New Locations'!AC1934) = TRUE, IF('III. New Locations'!AC1934 &gt;= 0, IF('III. New Locations'!AC1934 &lt;=1, 0,$C1935),$C1935), $C1935)</f>
        <v>0</v>
      </c>
    </row>
    <row r="1936" spans="1:29">
      <c r="A1936">
        <f>'III. New Locations'!A1935</f>
        <v>1933</v>
      </c>
      <c r="C1936" s="4">
        <f>IF(LEN('III. New Locations'!C1935) &gt; 2, 1, 0)</f>
        <v>0</v>
      </c>
      <c r="E1936">
        <f>IF(LEN('III. New Locations'!E1935) = 2, IF('III. New Locations'!E1935 = "--", $C1936, 0), $C1936)</f>
        <v>0</v>
      </c>
      <c r="F1936">
        <f>IF(LEN('III. New Locations'!F1935) &gt; 4, 0, $C1936)</f>
        <v>0</v>
      </c>
      <c r="G1936">
        <f>IF(ISNUMBER('III. New Locations'!G1935) = TRUE, 0, $C1936)</f>
        <v>0</v>
      </c>
      <c r="H1936">
        <f>IF(ISNUMBER('III. New Locations'!H1935) = TRUE, 0, $C1936)</f>
        <v>0</v>
      </c>
      <c r="I1936">
        <f>IF(ISNUMBER('III. New Locations'!I1935) = TRUE, 0, $C1936)</f>
        <v>0</v>
      </c>
      <c r="J1936">
        <f>IF(ISNUMBER('III. New Locations'!J1935) = TRUE, 0, $C1936)</f>
        <v>0</v>
      </c>
      <c r="K1936">
        <f>IF(ISNUMBER('III. New Locations'!K1935) = TRUE, 0,$C1936)</f>
        <v>0</v>
      </c>
      <c r="M1936">
        <f>IF(ISNUMBER('III. New Locations'!M1935) = TRUE, 0,$C1936)</f>
        <v>0</v>
      </c>
      <c r="O1936">
        <f>IF(ISNUMBER('III. New Locations'!O1935) = TRUE, 0, $C1936)</f>
        <v>0</v>
      </c>
      <c r="P1936">
        <f>IF(ISNUMBER('III. New Locations'!P1935) = TRUE, 0, $C1936)</f>
        <v>0</v>
      </c>
      <c r="Q1936">
        <f>IF(ISNUMBER('III. New Locations'!Q1935) = TRUE, 0, $C1936)</f>
        <v>0</v>
      </c>
      <c r="R1936">
        <f>IF(ISNUMBER('III. New Locations'!R1935) = TRUE, IF('III. New Locations'!R1935 &gt;= 0, IF('III. New Locations'!R1935 &lt;=1, 0, $C1936),$C1936),$C1936)</f>
        <v>0</v>
      </c>
      <c r="S1936">
        <f>IF(ISNUMBER('III. New Locations'!S1935) = TRUE, IF('III. New Locations'!S1935 &gt;= 0, IF('III. New Locations'!S1935 &lt;=1, 0, $C1936), $C1936), $C1936)</f>
        <v>0</v>
      </c>
      <c r="T1936">
        <f>IF('III. New Locations'!T1935 = "-Unknown-", $C1936, 0)</f>
        <v>0</v>
      </c>
      <c r="U1936">
        <f>IF(LEN('III. New Locations'!U1935)&gt;1, 0, IF(T1936 = 0, 0, $C1936))</f>
        <v>0</v>
      </c>
      <c r="V1936">
        <f>IF('III. New Locations'!V1935 = "Unknown", $C1936, 0)</f>
        <v>0</v>
      </c>
      <c r="W1936">
        <f>IF(LEN('III. New Locations'!W1935)&gt;1, 0, IF(V1936 = 0, 0, $C1936))</f>
        <v>0</v>
      </c>
      <c r="X1936" t="str">
        <f>'III. New Locations'!X1935</f>
        <v>Unknown</v>
      </c>
      <c r="Y1936">
        <f>IF(ISNUMBER('III. New Locations'!Y1935) = TRUE, IF('III. New Locations'!Y1935 &gt;= 1400, IF('III. New Locations'!Y1935 &lt;=2100, 0, $C1936), $C1936), $C1936)</f>
        <v>0</v>
      </c>
      <c r="Z1936">
        <f>IF(ISNUMBER('III. New Locations'!Z1935) = TRUE, IF('III. New Locations'!Z1935 &gt;= 1400, IF('III. New Locations'!Z1935 &lt;=2100, 0, $C1936), $C1936), $C1936)</f>
        <v>0</v>
      </c>
      <c r="AA1936">
        <f>IF(ISNUMBER('III. New Locations'!AA1935) = TRUE, IF('III. New Locations'!AA1935 &gt;= 1400, IF('III. New Locations'!AA1935 &lt;=2100, 0, $C1936), $C1936), $C1936)</f>
        <v>0</v>
      </c>
      <c r="AC1936">
        <f>IF(ISNUMBER('III. New Locations'!AC1935) = TRUE, IF('III. New Locations'!AC1935 &gt;= 0, IF('III. New Locations'!AC1935 &lt;=1, 0,$C1936),$C1936), $C1936)</f>
        <v>0</v>
      </c>
    </row>
    <row r="1937" spans="1:29">
      <c r="A1937">
        <f>'III. New Locations'!A1936</f>
        <v>1934</v>
      </c>
      <c r="C1937" s="4">
        <f>IF(LEN('III. New Locations'!C1936) &gt; 2, 1, 0)</f>
        <v>0</v>
      </c>
      <c r="E1937">
        <f>IF(LEN('III. New Locations'!E1936) = 2, IF('III. New Locations'!E1936 = "--", $C1937, 0), $C1937)</f>
        <v>0</v>
      </c>
      <c r="F1937">
        <f>IF(LEN('III. New Locations'!F1936) &gt; 4, 0, $C1937)</f>
        <v>0</v>
      </c>
      <c r="G1937">
        <f>IF(ISNUMBER('III. New Locations'!G1936) = TRUE, 0, $C1937)</f>
        <v>0</v>
      </c>
      <c r="H1937">
        <f>IF(ISNUMBER('III. New Locations'!H1936) = TRUE, 0, $C1937)</f>
        <v>0</v>
      </c>
      <c r="I1937">
        <f>IF(ISNUMBER('III. New Locations'!I1936) = TRUE, 0, $C1937)</f>
        <v>0</v>
      </c>
      <c r="J1937">
        <f>IF(ISNUMBER('III. New Locations'!J1936) = TRUE, 0, $C1937)</f>
        <v>0</v>
      </c>
      <c r="K1937">
        <f>IF(ISNUMBER('III. New Locations'!K1936) = TRUE, 0,$C1937)</f>
        <v>0</v>
      </c>
      <c r="M1937">
        <f>IF(ISNUMBER('III. New Locations'!M1936) = TRUE, 0,$C1937)</f>
        <v>0</v>
      </c>
      <c r="O1937">
        <f>IF(ISNUMBER('III. New Locations'!O1936) = TRUE, 0, $C1937)</f>
        <v>0</v>
      </c>
      <c r="P1937">
        <f>IF(ISNUMBER('III. New Locations'!P1936) = TRUE, 0, $C1937)</f>
        <v>0</v>
      </c>
      <c r="Q1937">
        <f>IF(ISNUMBER('III. New Locations'!Q1936) = TRUE, 0, $C1937)</f>
        <v>0</v>
      </c>
      <c r="R1937">
        <f>IF(ISNUMBER('III. New Locations'!R1936) = TRUE, IF('III. New Locations'!R1936 &gt;= 0, IF('III. New Locations'!R1936 &lt;=1, 0, $C1937),$C1937),$C1937)</f>
        <v>0</v>
      </c>
      <c r="S1937">
        <f>IF(ISNUMBER('III. New Locations'!S1936) = TRUE, IF('III. New Locations'!S1936 &gt;= 0, IF('III. New Locations'!S1936 &lt;=1, 0, $C1937), $C1937), $C1937)</f>
        <v>0</v>
      </c>
      <c r="T1937">
        <f>IF('III. New Locations'!T1936 = "-Unknown-", $C1937, 0)</f>
        <v>0</v>
      </c>
      <c r="U1937">
        <f>IF(LEN('III. New Locations'!U1936)&gt;1, 0, IF(T1937 = 0, 0, $C1937))</f>
        <v>0</v>
      </c>
      <c r="V1937">
        <f>IF('III. New Locations'!V1936 = "Unknown", $C1937, 0)</f>
        <v>0</v>
      </c>
      <c r="W1937">
        <f>IF(LEN('III. New Locations'!W1936)&gt;1, 0, IF(V1937 = 0, 0, $C1937))</f>
        <v>0</v>
      </c>
      <c r="X1937" t="str">
        <f>'III. New Locations'!X1936</f>
        <v>Unknown</v>
      </c>
      <c r="Y1937">
        <f>IF(ISNUMBER('III. New Locations'!Y1936) = TRUE, IF('III. New Locations'!Y1936 &gt;= 1400, IF('III. New Locations'!Y1936 &lt;=2100, 0, $C1937), $C1937), $C1937)</f>
        <v>0</v>
      </c>
      <c r="Z1937">
        <f>IF(ISNUMBER('III. New Locations'!Z1936) = TRUE, IF('III. New Locations'!Z1936 &gt;= 1400, IF('III. New Locations'!Z1936 &lt;=2100, 0, $C1937), $C1937), $C1937)</f>
        <v>0</v>
      </c>
      <c r="AA1937">
        <f>IF(ISNUMBER('III. New Locations'!AA1936) = TRUE, IF('III. New Locations'!AA1936 &gt;= 1400, IF('III. New Locations'!AA1936 &lt;=2100, 0, $C1937), $C1937), $C1937)</f>
        <v>0</v>
      </c>
      <c r="AC1937">
        <f>IF(ISNUMBER('III. New Locations'!AC1936) = TRUE, IF('III. New Locations'!AC1936 &gt;= 0, IF('III. New Locations'!AC1936 &lt;=1, 0,$C1937),$C1937), $C1937)</f>
        <v>0</v>
      </c>
    </row>
    <row r="1938" spans="1:29">
      <c r="A1938">
        <f>'III. New Locations'!A1937</f>
        <v>1935</v>
      </c>
      <c r="C1938" s="4">
        <f>IF(LEN('III. New Locations'!C1937) &gt; 2, 1, 0)</f>
        <v>0</v>
      </c>
      <c r="E1938">
        <f>IF(LEN('III. New Locations'!E1937) = 2, IF('III. New Locations'!E1937 = "--", $C1938, 0), $C1938)</f>
        <v>0</v>
      </c>
      <c r="F1938">
        <f>IF(LEN('III. New Locations'!F1937) &gt; 4, 0, $C1938)</f>
        <v>0</v>
      </c>
      <c r="G1938">
        <f>IF(ISNUMBER('III. New Locations'!G1937) = TRUE, 0, $C1938)</f>
        <v>0</v>
      </c>
      <c r="H1938">
        <f>IF(ISNUMBER('III. New Locations'!H1937) = TRUE, 0, $C1938)</f>
        <v>0</v>
      </c>
      <c r="I1938">
        <f>IF(ISNUMBER('III. New Locations'!I1937) = TRUE, 0, $C1938)</f>
        <v>0</v>
      </c>
      <c r="J1938">
        <f>IF(ISNUMBER('III. New Locations'!J1937) = TRUE, 0, $C1938)</f>
        <v>0</v>
      </c>
      <c r="K1938">
        <f>IF(ISNUMBER('III. New Locations'!K1937) = TRUE, 0,$C1938)</f>
        <v>0</v>
      </c>
      <c r="M1938">
        <f>IF(ISNUMBER('III. New Locations'!M1937) = TRUE, 0,$C1938)</f>
        <v>0</v>
      </c>
      <c r="O1938">
        <f>IF(ISNUMBER('III. New Locations'!O1937) = TRUE, 0, $C1938)</f>
        <v>0</v>
      </c>
      <c r="P1938">
        <f>IF(ISNUMBER('III. New Locations'!P1937) = TRUE, 0, $C1938)</f>
        <v>0</v>
      </c>
      <c r="Q1938">
        <f>IF(ISNUMBER('III. New Locations'!Q1937) = TRUE, 0, $C1938)</f>
        <v>0</v>
      </c>
      <c r="R1938">
        <f>IF(ISNUMBER('III. New Locations'!R1937) = TRUE, IF('III. New Locations'!R1937 &gt;= 0, IF('III. New Locations'!R1937 &lt;=1, 0, $C1938),$C1938),$C1938)</f>
        <v>0</v>
      </c>
      <c r="S1938">
        <f>IF(ISNUMBER('III. New Locations'!S1937) = TRUE, IF('III. New Locations'!S1937 &gt;= 0, IF('III. New Locations'!S1937 &lt;=1, 0, $C1938), $C1938), $C1938)</f>
        <v>0</v>
      </c>
      <c r="T1938">
        <f>IF('III. New Locations'!T1937 = "-Unknown-", $C1938, 0)</f>
        <v>0</v>
      </c>
      <c r="U1938">
        <f>IF(LEN('III. New Locations'!U1937)&gt;1, 0, IF(T1938 = 0, 0, $C1938))</f>
        <v>0</v>
      </c>
      <c r="V1938">
        <f>IF('III. New Locations'!V1937 = "Unknown", $C1938, 0)</f>
        <v>0</v>
      </c>
      <c r="W1938">
        <f>IF(LEN('III. New Locations'!W1937)&gt;1, 0, IF(V1938 = 0, 0, $C1938))</f>
        <v>0</v>
      </c>
      <c r="X1938" t="str">
        <f>'III. New Locations'!X1937</f>
        <v>Unknown</v>
      </c>
      <c r="Y1938">
        <f>IF(ISNUMBER('III. New Locations'!Y1937) = TRUE, IF('III. New Locations'!Y1937 &gt;= 1400, IF('III. New Locations'!Y1937 &lt;=2100, 0, $C1938), $C1938), $C1938)</f>
        <v>0</v>
      </c>
      <c r="Z1938">
        <f>IF(ISNUMBER('III. New Locations'!Z1937) = TRUE, IF('III. New Locations'!Z1937 &gt;= 1400, IF('III. New Locations'!Z1937 &lt;=2100, 0, $C1938), $C1938), $C1938)</f>
        <v>0</v>
      </c>
      <c r="AA1938">
        <f>IF(ISNUMBER('III. New Locations'!AA1937) = TRUE, IF('III. New Locations'!AA1937 &gt;= 1400, IF('III. New Locations'!AA1937 &lt;=2100, 0, $C1938), $C1938), $C1938)</f>
        <v>0</v>
      </c>
      <c r="AC1938">
        <f>IF(ISNUMBER('III. New Locations'!AC1937) = TRUE, IF('III. New Locations'!AC1937 &gt;= 0, IF('III. New Locations'!AC1937 &lt;=1, 0,$C1938),$C1938), $C1938)</f>
        <v>0</v>
      </c>
    </row>
    <row r="1939" spans="1:29">
      <c r="A1939">
        <f>'III. New Locations'!A1938</f>
        <v>1936</v>
      </c>
      <c r="C1939" s="4">
        <f>IF(LEN('III. New Locations'!C1938) &gt; 2, 1, 0)</f>
        <v>0</v>
      </c>
      <c r="E1939">
        <f>IF(LEN('III. New Locations'!E1938) = 2, IF('III. New Locations'!E1938 = "--", $C1939, 0), $C1939)</f>
        <v>0</v>
      </c>
      <c r="F1939">
        <f>IF(LEN('III. New Locations'!F1938) &gt; 4, 0, $C1939)</f>
        <v>0</v>
      </c>
      <c r="G1939">
        <f>IF(ISNUMBER('III. New Locations'!G1938) = TRUE, 0, $C1939)</f>
        <v>0</v>
      </c>
      <c r="H1939">
        <f>IF(ISNUMBER('III. New Locations'!H1938) = TRUE, 0, $C1939)</f>
        <v>0</v>
      </c>
      <c r="I1939">
        <f>IF(ISNUMBER('III. New Locations'!I1938) = TRUE, 0, $C1939)</f>
        <v>0</v>
      </c>
      <c r="J1939">
        <f>IF(ISNUMBER('III. New Locations'!J1938) = TRUE, 0, $C1939)</f>
        <v>0</v>
      </c>
      <c r="K1939">
        <f>IF(ISNUMBER('III. New Locations'!K1938) = TRUE, 0,$C1939)</f>
        <v>0</v>
      </c>
      <c r="M1939">
        <f>IF(ISNUMBER('III. New Locations'!M1938) = TRUE, 0,$C1939)</f>
        <v>0</v>
      </c>
      <c r="O1939">
        <f>IF(ISNUMBER('III. New Locations'!O1938) = TRUE, 0, $C1939)</f>
        <v>0</v>
      </c>
      <c r="P1939">
        <f>IF(ISNUMBER('III. New Locations'!P1938) = TRUE, 0, $C1939)</f>
        <v>0</v>
      </c>
      <c r="Q1939">
        <f>IF(ISNUMBER('III. New Locations'!Q1938) = TRUE, 0, $C1939)</f>
        <v>0</v>
      </c>
      <c r="R1939">
        <f>IF(ISNUMBER('III. New Locations'!R1938) = TRUE, IF('III. New Locations'!R1938 &gt;= 0, IF('III. New Locations'!R1938 &lt;=1, 0, $C1939),$C1939),$C1939)</f>
        <v>0</v>
      </c>
      <c r="S1939">
        <f>IF(ISNUMBER('III. New Locations'!S1938) = TRUE, IF('III. New Locations'!S1938 &gt;= 0, IF('III. New Locations'!S1938 &lt;=1, 0, $C1939), $C1939), $C1939)</f>
        <v>0</v>
      </c>
      <c r="T1939">
        <f>IF('III. New Locations'!T1938 = "-Unknown-", $C1939, 0)</f>
        <v>0</v>
      </c>
      <c r="U1939">
        <f>IF(LEN('III. New Locations'!U1938)&gt;1, 0, IF(T1939 = 0, 0, $C1939))</f>
        <v>0</v>
      </c>
      <c r="V1939">
        <f>IF('III. New Locations'!V1938 = "Unknown", $C1939, 0)</f>
        <v>0</v>
      </c>
      <c r="W1939">
        <f>IF(LEN('III. New Locations'!W1938)&gt;1, 0, IF(V1939 = 0, 0, $C1939))</f>
        <v>0</v>
      </c>
      <c r="X1939" t="str">
        <f>'III. New Locations'!X1938</f>
        <v>Unknown</v>
      </c>
      <c r="Y1939">
        <f>IF(ISNUMBER('III. New Locations'!Y1938) = TRUE, IF('III. New Locations'!Y1938 &gt;= 1400, IF('III. New Locations'!Y1938 &lt;=2100, 0, $C1939), $C1939), $C1939)</f>
        <v>0</v>
      </c>
      <c r="Z1939">
        <f>IF(ISNUMBER('III. New Locations'!Z1938) = TRUE, IF('III. New Locations'!Z1938 &gt;= 1400, IF('III. New Locations'!Z1938 &lt;=2100, 0, $C1939), $C1939), $C1939)</f>
        <v>0</v>
      </c>
      <c r="AA1939">
        <f>IF(ISNUMBER('III. New Locations'!AA1938) = TRUE, IF('III. New Locations'!AA1938 &gt;= 1400, IF('III. New Locations'!AA1938 &lt;=2100, 0, $C1939), $C1939), $C1939)</f>
        <v>0</v>
      </c>
      <c r="AC1939">
        <f>IF(ISNUMBER('III. New Locations'!AC1938) = TRUE, IF('III. New Locations'!AC1938 &gt;= 0, IF('III. New Locations'!AC1938 &lt;=1, 0,$C1939),$C1939), $C1939)</f>
        <v>0</v>
      </c>
    </row>
    <row r="1940" spans="1:29">
      <c r="A1940">
        <f>'III. New Locations'!A1939</f>
        <v>1937</v>
      </c>
      <c r="C1940" s="4">
        <f>IF(LEN('III. New Locations'!C1939) &gt; 2, 1, 0)</f>
        <v>0</v>
      </c>
      <c r="E1940">
        <f>IF(LEN('III. New Locations'!E1939) = 2, IF('III. New Locations'!E1939 = "--", $C1940, 0), $C1940)</f>
        <v>0</v>
      </c>
      <c r="F1940">
        <f>IF(LEN('III. New Locations'!F1939) &gt; 4, 0, $C1940)</f>
        <v>0</v>
      </c>
      <c r="G1940">
        <f>IF(ISNUMBER('III. New Locations'!G1939) = TRUE, 0, $C1940)</f>
        <v>0</v>
      </c>
      <c r="H1940">
        <f>IF(ISNUMBER('III. New Locations'!H1939) = TRUE, 0, $C1940)</f>
        <v>0</v>
      </c>
      <c r="I1940">
        <f>IF(ISNUMBER('III. New Locations'!I1939) = TRUE, 0, $C1940)</f>
        <v>0</v>
      </c>
      <c r="J1940">
        <f>IF(ISNUMBER('III. New Locations'!J1939) = TRUE, 0, $C1940)</f>
        <v>0</v>
      </c>
      <c r="K1940">
        <f>IF(ISNUMBER('III. New Locations'!K1939) = TRUE, 0,$C1940)</f>
        <v>0</v>
      </c>
      <c r="M1940">
        <f>IF(ISNUMBER('III. New Locations'!M1939) = TRUE, 0,$C1940)</f>
        <v>0</v>
      </c>
      <c r="O1940">
        <f>IF(ISNUMBER('III. New Locations'!O1939) = TRUE, 0, $C1940)</f>
        <v>0</v>
      </c>
      <c r="P1940">
        <f>IF(ISNUMBER('III. New Locations'!P1939) = TRUE, 0, $C1940)</f>
        <v>0</v>
      </c>
      <c r="Q1940">
        <f>IF(ISNUMBER('III. New Locations'!Q1939) = TRUE, 0, $C1940)</f>
        <v>0</v>
      </c>
      <c r="R1940">
        <f>IF(ISNUMBER('III. New Locations'!R1939) = TRUE, IF('III. New Locations'!R1939 &gt;= 0, IF('III. New Locations'!R1939 &lt;=1, 0, $C1940),$C1940),$C1940)</f>
        <v>0</v>
      </c>
      <c r="S1940">
        <f>IF(ISNUMBER('III. New Locations'!S1939) = TRUE, IF('III. New Locations'!S1939 &gt;= 0, IF('III. New Locations'!S1939 &lt;=1, 0, $C1940), $C1940), $C1940)</f>
        <v>0</v>
      </c>
      <c r="T1940">
        <f>IF('III. New Locations'!T1939 = "-Unknown-", $C1940, 0)</f>
        <v>0</v>
      </c>
      <c r="U1940">
        <f>IF(LEN('III. New Locations'!U1939)&gt;1, 0, IF(T1940 = 0, 0, $C1940))</f>
        <v>0</v>
      </c>
      <c r="V1940">
        <f>IF('III. New Locations'!V1939 = "Unknown", $C1940, 0)</f>
        <v>0</v>
      </c>
      <c r="W1940">
        <f>IF(LEN('III. New Locations'!W1939)&gt;1, 0, IF(V1940 = 0, 0, $C1940))</f>
        <v>0</v>
      </c>
      <c r="X1940" t="str">
        <f>'III. New Locations'!X1939</f>
        <v>Unknown</v>
      </c>
      <c r="Y1940">
        <f>IF(ISNUMBER('III. New Locations'!Y1939) = TRUE, IF('III. New Locations'!Y1939 &gt;= 1400, IF('III. New Locations'!Y1939 &lt;=2100, 0, $C1940), $C1940), $C1940)</f>
        <v>0</v>
      </c>
      <c r="Z1940">
        <f>IF(ISNUMBER('III. New Locations'!Z1939) = TRUE, IF('III. New Locations'!Z1939 &gt;= 1400, IF('III. New Locations'!Z1939 &lt;=2100, 0, $C1940), $C1940), $C1940)</f>
        <v>0</v>
      </c>
      <c r="AA1940">
        <f>IF(ISNUMBER('III. New Locations'!AA1939) = TRUE, IF('III. New Locations'!AA1939 &gt;= 1400, IF('III. New Locations'!AA1939 &lt;=2100, 0, $C1940), $C1940), $C1940)</f>
        <v>0</v>
      </c>
      <c r="AC1940">
        <f>IF(ISNUMBER('III. New Locations'!AC1939) = TRUE, IF('III. New Locations'!AC1939 &gt;= 0, IF('III. New Locations'!AC1939 &lt;=1, 0,$C1940),$C1940), $C1940)</f>
        <v>0</v>
      </c>
    </row>
    <row r="1941" spans="1:29">
      <c r="A1941">
        <f>'III. New Locations'!A1940</f>
        <v>1938</v>
      </c>
      <c r="C1941" s="4">
        <f>IF(LEN('III. New Locations'!C1940) &gt; 2, 1, 0)</f>
        <v>0</v>
      </c>
      <c r="E1941">
        <f>IF(LEN('III. New Locations'!E1940) = 2, IF('III. New Locations'!E1940 = "--", $C1941, 0), $C1941)</f>
        <v>0</v>
      </c>
      <c r="F1941">
        <f>IF(LEN('III. New Locations'!F1940) &gt; 4, 0, $C1941)</f>
        <v>0</v>
      </c>
      <c r="G1941">
        <f>IF(ISNUMBER('III. New Locations'!G1940) = TRUE, 0, $C1941)</f>
        <v>0</v>
      </c>
      <c r="H1941">
        <f>IF(ISNUMBER('III. New Locations'!H1940) = TRUE, 0, $C1941)</f>
        <v>0</v>
      </c>
      <c r="I1941">
        <f>IF(ISNUMBER('III. New Locations'!I1940) = TRUE, 0, $C1941)</f>
        <v>0</v>
      </c>
      <c r="J1941">
        <f>IF(ISNUMBER('III. New Locations'!J1940) = TRUE, 0, $C1941)</f>
        <v>0</v>
      </c>
      <c r="K1941">
        <f>IF(ISNUMBER('III. New Locations'!K1940) = TRUE, 0,$C1941)</f>
        <v>0</v>
      </c>
      <c r="M1941">
        <f>IF(ISNUMBER('III. New Locations'!M1940) = TRUE, 0,$C1941)</f>
        <v>0</v>
      </c>
      <c r="O1941">
        <f>IF(ISNUMBER('III. New Locations'!O1940) = TRUE, 0, $C1941)</f>
        <v>0</v>
      </c>
      <c r="P1941">
        <f>IF(ISNUMBER('III. New Locations'!P1940) = TRUE, 0, $C1941)</f>
        <v>0</v>
      </c>
      <c r="Q1941">
        <f>IF(ISNUMBER('III. New Locations'!Q1940) = TRUE, 0, $C1941)</f>
        <v>0</v>
      </c>
      <c r="R1941">
        <f>IF(ISNUMBER('III. New Locations'!R1940) = TRUE, IF('III. New Locations'!R1940 &gt;= 0, IF('III. New Locations'!R1940 &lt;=1, 0, $C1941),$C1941),$C1941)</f>
        <v>0</v>
      </c>
      <c r="S1941">
        <f>IF(ISNUMBER('III. New Locations'!S1940) = TRUE, IF('III. New Locations'!S1940 &gt;= 0, IF('III. New Locations'!S1940 &lt;=1, 0, $C1941), $C1941), $C1941)</f>
        <v>0</v>
      </c>
      <c r="T1941">
        <f>IF('III. New Locations'!T1940 = "-Unknown-", $C1941, 0)</f>
        <v>0</v>
      </c>
      <c r="U1941">
        <f>IF(LEN('III. New Locations'!U1940)&gt;1, 0, IF(T1941 = 0, 0, $C1941))</f>
        <v>0</v>
      </c>
      <c r="V1941">
        <f>IF('III. New Locations'!V1940 = "Unknown", $C1941, 0)</f>
        <v>0</v>
      </c>
      <c r="W1941">
        <f>IF(LEN('III. New Locations'!W1940)&gt;1, 0, IF(V1941 = 0, 0, $C1941))</f>
        <v>0</v>
      </c>
      <c r="X1941" t="str">
        <f>'III. New Locations'!X1940</f>
        <v>Unknown</v>
      </c>
      <c r="Y1941">
        <f>IF(ISNUMBER('III. New Locations'!Y1940) = TRUE, IF('III. New Locations'!Y1940 &gt;= 1400, IF('III. New Locations'!Y1940 &lt;=2100, 0, $C1941), $C1941), $C1941)</f>
        <v>0</v>
      </c>
      <c r="Z1941">
        <f>IF(ISNUMBER('III. New Locations'!Z1940) = TRUE, IF('III. New Locations'!Z1940 &gt;= 1400, IF('III. New Locations'!Z1940 &lt;=2100, 0, $C1941), $C1941), $C1941)</f>
        <v>0</v>
      </c>
      <c r="AA1941">
        <f>IF(ISNUMBER('III. New Locations'!AA1940) = TRUE, IF('III. New Locations'!AA1940 &gt;= 1400, IF('III. New Locations'!AA1940 &lt;=2100, 0, $C1941), $C1941), $C1941)</f>
        <v>0</v>
      </c>
      <c r="AC1941">
        <f>IF(ISNUMBER('III. New Locations'!AC1940) = TRUE, IF('III. New Locations'!AC1940 &gt;= 0, IF('III. New Locations'!AC1940 &lt;=1, 0,$C1941),$C1941), $C1941)</f>
        <v>0</v>
      </c>
    </row>
    <row r="1942" spans="1:29">
      <c r="A1942">
        <f>'III. New Locations'!A1941</f>
        <v>1939</v>
      </c>
      <c r="C1942" s="4">
        <f>IF(LEN('III. New Locations'!C1941) &gt; 2, 1, 0)</f>
        <v>0</v>
      </c>
      <c r="E1942">
        <f>IF(LEN('III. New Locations'!E1941) = 2, IF('III. New Locations'!E1941 = "--", $C1942, 0), $C1942)</f>
        <v>0</v>
      </c>
      <c r="F1942">
        <f>IF(LEN('III. New Locations'!F1941) &gt; 4, 0, $C1942)</f>
        <v>0</v>
      </c>
      <c r="G1942">
        <f>IF(ISNUMBER('III. New Locations'!G1941) = TRUE, 0, $C1942)</f>
        <v>0</v>
      </c>
      <c r="H1942">
        <f>IF(ISNUMBER('III. New Locations'!H1941) = TRUE, 0, $C1942)</f>
        <v>0</v>
      </c>
      <c r="I1942">
        <f>IF(ISNUMBER('III. New Locations'!I1941) = TRUE, 0, $C1942)</f>
        <v>0</v>
      </c>
      <c r="J1942">
        <f>IF(ISNUMBER('III. New Locations'!J1941) = TRUE, 0, $C1942)</f>
        <v>0</v>
      </c>
      <c r="K1942">
        <f>IF(ISNUMBER('III. New Locations'!K1941) = TRUE, 0,$C1942)</f>
        <v>0</v>
      </c>
      <c r="M1942">
        <f>IF(ISNUMBER('III. New Locations'!M1941) = TRUE, 0,$C1942)</f>
        <v>0</v>
      </c>
      <c r="O1942">
        <f>IF(ISNUMBER('III. New Locations'!O1941) = TRUE, 0, $C1942)</f>
        <v>0</v>
      </c>
      <c r="P1942">
        <f>IF(ISNUMBER('III. New Locations'!P1941) = TRUE, 0, $C1942)</f>
        <v>0</v>
      </c>
      <c r="Q1942">
        <f>IF(ISNUMBER('III. New Locations'!Q1941) = TRUE, 0, $C1942)</f>
        <v>0</v>
      </c>
      <c r="R1942">
        <f>IF(ISNUMBER('III. New Locations'!R1941) = TRUE, IF('III. New Locations'!R1941 &gt;= 0, IF('III. New Locations'!R1941 &lt;=1, 0, $C1942),$C1942),$C1942)</f>
        <v>0</v>
      </c>
      <c r="S1942">
        <f>IF(ISNUMBER('III. New Locations'!S1941) = TRUE, IF('III. New Locations'!S1941 &gt;= 0, IF('III. New Locations'!S1941 &lt;=1, 0, $C1942), $C1942), $C1942)</f>
        <v>0</v>
      </c>
      <c r="T1942">
        <f>IF('III. New Locations'!T1941 = "-Unknown-", $C1942, 0)</f>
        <v>0</v>
      </c>
      <c r="U1942">
        <f>IF(LEN('III. New Locations'!U1941)&gt;1, 0, IF(T1942 = 0, 0, $C1942))</f>
        <v>0</v>
      </c>
      <c r="V1942">
        <f>IF('III. New Locations'!V1941 = "Unknown", $C1942, 0)</f>
        <v>0</v>
      </c>
      <c r="W1942">
        <f>IF(LEN('III. New Locations'!W1941)&gt;1, 0, IF(V1942 = 0, 0, $C1942))</f>
        <v>0</v>
      </c>
      <c r="X1942" t="str">
        <f>'III. New Locations'!X1941</f>
        <v>Unknown</v>
      </c>
      <c r="Y1942">
        <f>IF(ISNUMBER('III. New Locations'!Y1941) = TRUE, IF('III. New Locations'!Y1941 &gt;= 1400, IF('III. New Locations'!Y1941 &lt;=2100, 0, $C1942), $C1942), $C1942)</f>
        <v>0</v>
      </c>
      <c r="Z1942">
        <f>IF(ISNUMBER('III. New Locations'!Z1941) = TRUE, IF('III. New Locations'!Z1941 &gt;= 1400, IF('III. New Locations'!Z1941 &lt;=2100, 0, $C1942), $C1942), $C1942)</f>
        <v>0</v>
      </c>
      <c r="AA1942">
        <f>IF(ISNUMBER('III. New Locations'!AA1941) = TRUE, IF('III. New Locations'!AA1941 &gt;= 1400, IF('III. New Locations'!AA1941 &lt;=2100, 0, $C1942), $C1942), $C1942)</f>
        <v>0</v>
      </c>
      <c r="AC1942">
        <f>IF(ISNUMBER('III. New Locations'!AC1941) = TRUE, IF('III. New Locations'!AC1941 &gt;= 0, IF('III. New Locations'!AC1941 &lt;=1, 0,$C1942),$C1942), $C1942)</f>
        <v>0</v>
      </c>
    </row>
    <row r="1943" spans="1:29">
      <c r="A1943">
        <f>'III. New Locations'!A1942</f>
        <v>1940</v>
      </c>
      <c r="C1943" s="4">
        <f>IF(LEN('III. New Locations'!C1942) &gt; 2, 1, 0)</f>
        <v>0</v>
      </c>
      <c r="E1943">
        <f>IF(LEN('III. New Locations'!E1942) = 2, IF('III. New Locations'!E1942 = "--", $C1943, 0), $C1943)</f>
        <v>0</v>
      </c>
      <c r="F1943">
        <f>IF(LEN('III. New Locations'!F1942) &gt; 4, 0, $C1943)</f>
        <v>0</v>
      </c>
      <c r="G1943">
        <f>IF(ISNUMBER('III. New Locations'!G1942) = TRUE, 0, $C1943)</f>
        <v>0</v>
      </c>
      <c r="H1943">
        <f>IF(ISNUMBER('III. New Locations'!H1942) = TRUE, 0, $C1943)</f>
        <v>0</v>
      </c>
      <c r="I1943">
        <f>IF(ISNUMBER('III. New Locations'!I1942) = TRUE, 0, $C1943)</f>
        <v>0</v>
      </c>
      <c r="J1943">
        <f>IF(ISNUMBER('III. New Locations'!J1942) = TRUE, 0, $C1943)</f>
        <v>0</v>
      </c>
      <c r="K1943">
        <f>IF(ISNUMBER('III. New Locations'!K1942) = TRUE, 0,$C1943)</f>
        <v>0</v>
      </c>
      <c r="M1943">
        <f>IF(ISNUMBER('III. New Locations'!M1942) = TRUE, 0,$C1943)</f>
        <v>0</v>
      </c>
      <c r="O1943">
        <f>IF(ISNUMBER('III. New Locations'!O1942) = TRUE, 0, $C1943)</f>
        <v>0</v>
      </c>
      <c r="P1943">
        <f>IF(ISNUMBER('III. New Locations'!P1942) = TRUE, 0, $C1943)</f>
        <v>0</v>
      </c>
      <c r="Q1943">
        <f>IF(ISNUMBER('III. New Locations'!Q1942) = TRUE, 0, $C1943)</f>
        <v>0</v>
      </c>
      <c r="R1943">
        <f>IF(ISNUMBER('III. New Locations'!R1942) = TRUE, IF('III. New Locations'!R1942 &gt;= 0, IF('III. New Locations'!R1942 &lt;=1, 0, $C1943),$C1943),$C1943)</f>
        <v>0</v>
      </c>
      <c r="S1943">
        <f>IF(ISNUMBER('III. New Locations'!S1942) = TRUE, IF('III. New Locations'!S1942 &gt;= 0, IF('III. New Locations'!S1942 &lt;=1, 0, $C1943), $C1943), $C1943)</f>
        <v>0</v>
      </c>
      <c r="T1943">
        <f>IF('III. New Locations'!T1942 = "-Unknown-", $C1943, 0)</f>
        <v>0</v>
      </c>
      <c r="U1943">
        <f>IF(LEN('III. New Locations'!U1942)&gt;1, 0, IF(T1943 = 0, 0, $C1943))</f>
        <v>0</v>
      </c>
      <c r="V1943">
        <f>IF('III. New Locations'!V1942 = "Unknown", $C1943, 0)</f>
        <v>0</v>
      </c>
      <c r="W1943">
        <f>IF(LEN('III. New Locations'!W1942)&gt;1, 0, IF(V1943 = 0, 0, $C1943))</f>
        <v>0</v>
      </c>
      <c r="X1943" t="str">
        <f>'III. New Locations'!X1942</f>
        <v>Unknown</v>
      </c>
      <c r="Y1943">
        <f>IF(ISNUMBER('III. New Locations'!Y1942) = TRUE, IF('III. New Locations'!Y1942 &gt;= 1400, IF('III. New Locations'!Y1942 &lt;=2100, 0, $C1943), $C1943), $C1943)</f>
        <v>0</v>
      </c>
      <c r="Z1943">
        <f>IF(ISNUMBER('III. New Locations'!Z1942) = TRUE, IF('III. New Locations'!Z1942 &gt;= 1400, IF('III. New Locations'!Z1942 &lt;=2100, 0, $C1943), $C1943), $C1943)</f>
        <v>0</v>
      </c>
      <c r="AA1943">
        <f>IF(ISNUMBER('III. New Locations'!AA1942) = TRUE, IF('III. New Locations'!AA1942 &gt;= 1400, IF('III. New Locations'!AA1942 &lt;=2100, 0, $C1943), $C1943), $C1943)</f>
        <v>0</v>
      </c>
      <c r="AC1943">
        <f>IF(ISNUMBER('III. New Locations'!AC1942) = TRUE, IF('III. New Locations'!AC1942 &gt;= 0, IF('III. New Locations'!AC1942 &lt;=1, 0,$C1943),$C1943), $C1943)</f>
        <v>0</v>
      </c>
    </row>
    <row r="1944" spans="1:29">
      <c r="A1944">
        <f>'III. New Locations'!A1943</f>
        <v>1941</v>
      </c>
      <c r="C1944" s="4">
        <f>IF(LEN('III. New Locations'!C1943) &gt; 2, 1, 0)</f>
        <v>0</v>
      </c>
      <c r="E1944">
        <f>IF(LEN('III. New Locations'!E1943) = 2, IF('III. New Locations'!E1943 = "--", $C1944, 0), $C1944)</f>
        <v>0</v>
      </c>
      <c r="F1944">
        <f>IF(LEN('III. New Locations'!F1943) &gt; 4, 0, $C1944)</f>
        <v>0</v>
      </c>
      <c r="G1944">
        <f>IF(ISNUMBER('III. New Locations'!G1943) = TRUE, 0, $C1944)</f>
        <v>0</v>
      </c>
      <c r="H1944">
        <f>IF(ISNUMBER('III. New Locations'!H1943) = TRUE, 0, $C1944)</f>
        <v>0</v>
      </c>
      <c r="I1944">
        <f>IF(ISNUMBER('III. New Locations'!I1943) = TRUE, 0, $C1944)</f>
        <v>0</v>
      </c>
      <c r="J1944">
        <f>IF(ISNUMBER('III. New Locations'!J1943) = TRUE, 0, $C1944)</f>
        <v>0</v>
      </c>
      <c r="K1944">
        <f>IF(ISNUMBER('III. New Locations'!K1943) = TRUE, 0,$C1944)</f>
        <v>0</v>
      </c>
      <c r="M1944">
        <f>IF(ISNUMBER('III. New Locations'!M1943) = TRUE, 0,$C1944)</f>
        <v>0</v>
      </c>
      <c r="O1944">
        <f>IF(ISNUMBER('III. New Locations'!O1943) = TRUE, 0, $C1944)</f>
        <v>0</v>
      </c>
      <c r="P1944">
        <f>IF(ISNUMBER('III. New Locations'!P1943) = TRUE, 0, $C1944)</f>
        <v>0</v>
      </c>
      <c r="Q1944">
        <f>IF(ISNUMBER('III. New Locations'!Q1943) = TRUE, 0, $C1944)</f>
        <v>0</v>
      </c>
      <c r="R1944">
        <f>IF(ISNUMBER('III. New Locations'!R1943) = TRUE, IF('III. New Locations'!R1943 &gt;= 0, IF('III. New Locations'!R1943 &lt;=1, 0, $C1944),$C1944),$C1944)</f>
        <v>0</v>
      </c>
      <c r="S1944">
        <f>IF(ISNUMBER('III. New Locations'!S1943) = TRUE, IF('III. New Locations'!S1943 &gt;= 0, IF('III. New Locations'!S1943 &lt;=1, 0, $C1944), $C1944), $C1944)</f>
        <v>0</v>
      </c>
      <c r="T1944">
        <f>IF('III. New Locations'!T1943 = "-Unknown-", $C1944, 0)</f>
        <v>0</v>
      </c>
      <c r="U1944">
        <f>IF(LEN('III. New Locations'!U1943)&gt;1, 0, IF(T1944 = 0, 0, $C1944))</f>
        <v>0</v>
      </c>
      <c r="V1944">
        <f>IF('III. New Locations'!V1943 = "Unknown", $C1944, 0)</f>
        <v>0</v>
      </c>
      <c r="W1944">
        <f>IF(LEN('III. New Locations'!W1943)&gt;1, 0, IF(V1944 = 0, 0, $C1944))</f>
        <v>0</v>
      </c>
      <c r="X1944" t="str">
        <f>'III. New Locations'!X1943</f>
        <v>Unknown</v>
      </c>
      <c r="Y1944">
        <f>IF(ISNUMBER('III. New Locations'!Y1943) = TRUE, IF('III. New Locations'!Y1943 &gt;= 1400, IF('III. New Locations'!Y1943 &lt;=2100, 0, $C1944), $C1944), $C1944)</f>
        <v>0</v>
      </c>
      <c r="Z1944">
        <f>IF(ISNUMBER('III. New Locations'!Z1943) = TRUE, IF('III. New Locations'!Z1943 &gt;= 1400, IF('III. New Locations'!Z1943 &lt;=2100, 0, $C1944), $C1944), $C1944)</f>
        <v>0</v>
      </c>
      <c r="AA1944">
        <f>IF(ISNUMBER('III. New Locations'!AA1943) = TRUE, IF('III. New Locations'!AA1943 &gt;= 1400, IF('III. New Locations'!AA1943 &lt;=2100, 0, $C1944), $C1944), $C1944)</f>
        <v>0</v>
      </c>
      <c r="AC1944">
        <f>IF(ISNUMBER('III. New Locations'!AC1943) = TRUE, IF('III. New Locations'!AC1943 &gt;= 0, IF('III. New Locations'!AC1943 &lt;=1, 0,$C1944),$C1944), $C1944)</f>
        <v>0</v>
      </c>
    </row>
    <row r="1945" spans="1:29">
      <c r="A1945">
        <f>'III. New Locations'!A1944</f>
        <v>1942</v>
      </c>
      <c r="C1945" s="4">
        <f>IF(LEN('III. New Locations'!C1944) &gt; 2, 1, 0)</f>
        <v>0</v>
      </c>
      <c r="E1945">
        <f>IF(LEN('III. New Locations'!E1944) = 2, IF('III. New Locations'!E1944 = "--", $C1945, 0), $C1945)</f>
        <v>0</v>
      </c>
      <c r="F1945">
        <f>IF(LEN('III. New Locations'!F1944) &gt; 4, 0, $C1945)</f>
        <v>0</v>
      </c>
      <c r="G1945">
        <f>IF(ISNUMBER('III. New Locations'!G1944) = TRUE, 0, $C1945)</f>
        <v>0</v>
      </c>
      <c r="H1945">
        <f>IF(ISNUMBER('III. New Locations'!H1944) = TRUE, 0, $C1945)</f>
        <v>0</v>
      </c>
      <c r="I1945">
        <f>IF(ISNUMBER('III. New Locations'!I1944) = TRUE, 0, $C1945)</f>
        <v>0</v>
      </c>
      <c r="J1945">
        <f>IF(ISNUMBER('III. New Locations'!J1944) = TRUE, 0, $C1945)</f>
        <v>0</v>
      </c>
      <c r="K1945">
        <f>IF(ISNUMBER('III. New Locations'!K1944) = TRUE, 0,$C1945)</f>
        <v>0</v>
      </c>
      <c r="M1945">
        <f>IF(ISNUMBER('III. New Locations'!M1944) = TRUE, 0,$C1945)</f>
        <v>0</v>
      </c>
      <c r="O1945">
        <f>IF(ISNUMBER('III. New Locations'!O1944) = TRUE, 0, $C1945)</f>
        <v>0</v>
      </c>
      <c r="P1945">
        <f>IF(ISNUMBER('III. New Locations'!P1944) = TRUE, 0, $C1945)</f>
        <v>0</v>
      </c>
      <c r="Q1945">
        <f>IF(ISNUMBER('III. New Locations'!Q1944) = TRUE, 0, $C1945)</f>
        <v>0</v>
      </c>
      <c r="R1945">
        <f>IF(ISNUMBER('III. New Locations'!R1944) = TRUE, IF('III. New Locations'!R1944 &gt;= 0, IF('III. New Locations'!R1944 &lt;=1, 0, $C1945),$C1945),$C1945)</f>
        <v>0</v>
      </c>
      <c r="S1945">
        <f>IF(ISNUMBER('III. New Locations'!S1944) = TRUE, IF('III. New Locations'!S1944 &gt;= 0, IF('III. New Locations'!S1944 &lt;=1, 0, $C1945), $C1945), $C1945)</f>
        <v>0</v>
      </c>
      <c r="T1945">
        <f>IF('III. New Locations'!T1944 = "-Unknown-", $C1945, 0)</f>
        <v>0</v>
      </c>
      <c r="U1945">
        <f>IF(LEN('III. New Locations'!U1944)&gt;1, 0, IF(T1945 = 0, 0, $C1945))</f>
        <v>0</v>
      </c>
      <c r="V1945">
        <f>IF('III. New Locations'!V1944 = "Unknown", $C1945, 0)</f>
        <v>0</v>
      </c>
      <c r="W1945">
        <f>IF(LEN('III. New Locations'!W1944)&gt;1, 0, IF(V1945 = 0, 0, $C1945))</f>
        <v>0</v>
      </c>
      <c r="X1945" t="str">
        <f>'III. New Locations'!X1944</f>
        <v>Unknown</v>
      </c>
      <c r="Y1945">
        <f>IF(ISNUMBER('III. New Locations'!Y1944) = TRUE, IF('III. New Locations'!Y1944 &gt;= 1400, IF('III. New Locations'!Y1944 &lt;=2100, 0, $C1945), $C1945), $C1945)</f>
        <v>0</v>
      </c>
      <c r="Z1945">
        <f>IF(ISNUMBER('III. New Locations'!Z1944) = TRUE, IF('III. New Locations'!Z1944 &gt;= 1400, IF('III. New Locations'!Z1944 &lt;=2100, 0, $C1945), $C1945), $C1945)</f>
        <v>0</v>
      </c>
      <c r="AA1945">
        <f>IF(ISNUMBER('III. New Locations'!AA1944) = TRUE, IF('III. New Locations'!AA1944 &gt;= 1400, IF('III. New Locations'!AA1944 &lt;=2100, 0, $C1945), $C1945), $C1945)</f>
        <v>0</v>
      </c>
      <c r="AC1945">
        <f>IF(ISNUMBER('III. New Locations'!AC1944) = TRUE, IF('III. New Locations'!AC1944 &gt;= 0, IF('III. New Locations'!AC1944 &lt;=1, 0,$C1945),$C1945), $C1945)</f>
        <v>0</v>
      </c>
    </row>
    <row r="1946" spans="1:29">
      <c r="A1946">
        <f>'III. New Locations'!A1945</f>
        <v>1943</v>
      </c>
      <c r="C1946" s="4">
        <f>IF(LEN('III. New Locations'!C1945) &gt; 2, 1, 0)</f>
        <v>0</v>
      </c>
      <c r="E1946">
        <f>IF(LEN('III. New Locations'!E1945) = 2, IF('III. New Locations'!E1945 = "--", $C1946, 0), $C1946)</f>
        <v>0</v>
      </c>
      <c r="F1946">
        <f>IF(LEN('III. New Locations'!F1945) &gt; 4, 0, $C1946)</f>
        <v>0</v>
      </c>
      <c r="G1946">
        <f>IF(ISNUMBER('III. New Locations'!G1945) = TRUE, 0, $C1946)</f>
        <v>0</v>
      </c>
      <c r="H1946">
        <f>IF(ISNUMBER('III. New Locations'!H1945) = TRUE, 0, $C1946)</f>
        <v>0</v>
      </c>
      <c r="I1946">
        <f>IF(ISNUMBER('III. New Locations'!I1945) = TRUE, 0, $C1946)</f>
        <v>0</v>
      </c>
      <c r="J1946">
        <f>IF(ISNUMBER('III. New Locations'!J1945) = TRUE, 0, $C1946)</f>
        <v>0</v>
      </c>
      <c r="K1946">
        <f>IF(ISNUMBER('III. New Locations'!K1945) = TRUE, 0,$C1946)</f>
        <v>0</v>
      </c>
      <c r="M1946">
        <f>IF(ISNUMBER('III. New Locations'!M1945) = TRUE, 0,$C1946)</f>
        <v>0</v>
      </c>
      <c r="O1946">
        <f>IF(ISNUMBER('III. New Locations'!O1945) = TRUE, 0, $C1946)</f>
        <v>0</v>
      </c>
      <c r="P1946">
        <f>IF(ISNUMBER('III. New Locations'!P1945) = TRUE, 0, $C1946)</f>
        <v>0</v>
      </c>
      <c r="Q1946">
        <f>IF(ISNUMBER('III. New Locations'!Q1945) = TRUE, 0, $C1946)</f>
        <v>0</v>
      </c>
      <c r="R1946">
        <f>IF(ISNUMBER('III. New Locations'!R1945) = TRUE, IF('III. New Locations'!R1945 &gt;= 0, IF('III. New Locations'!R1945 &lt;=1, 0, $C1946),$C1946),$C1946)</f>
        <v>0</v>
      </c>
      <c r="S1946">
        <f>IF(ISNUMBER('III. New Locations'!S1945) = TRUE, IF('III. New Locations'!S1945 &gt;= 0, IF('III. New Locations'!S1945 &lt;=1, 0, $C1946), $C1946), $C1946)</f>
        <v>0</v>
      </c>
      <c r="T1946">
        <f>IF('III. New Locations'!T1945 = "-Unknown-", $C1946, 0)</f>
        <v>0</v>
      </c>
      <c r="U1946">
        <f>IF(LEN('III. New Locations'!U1945)&gt;1, 0, IF(T1946 = 0, 0, $C1946))</f>
        <v>0</v>
      </c>
      <c r="V1946">
        <f>IF('III. New Locations'!V1945 = "Unknown", $C1946, 0)</f>
        <v>0</v>
      </c>
      <c r="W1946">
        <f>IF(LEN('III. New Locations'!W1945)&gt;1, 0, IF(V1946 = 0, 0, $C1946))</f>
        <v>0</v>
      </c>
      <c r="X1946" t="str">
        <f>'III. New Locations'!X1945</f>
        <v>Unknown</v>
      </c>
      <c r="Y1946">
        <f>IF(ISNUMBER('III. New Locations'!Y1945) = TRUE, IF('III. New Locations'!Y1945 &gt;= 1400, IF('III. New Locations'!Y1945 &lt;=2100, 0, $C1946), $C1946), $C1946)</f>
        <v>0</v>
      </c>
      <c r="Z1946">
        <f>IF(ISNUMBER('III. New Locations'!Z1945) = TRUE, IF('III. New Locations'!Z1945 &gt;= 1400, IF('III. New Locations'!Z1945 &lt;=2100, 0, $C1946), $C1946), $C1946)</f>
        <v>0</v>
      </c>
      <c r="AA1946">
        <f>IF(ISNUMBER('III. New Locations'!AA1945) = TRUE, IF('III. New Locations'!AA1945 &gt;= 1400, IF('III. New Locations'!AA1945 &lt;=2100, 0, $C1946), $C1946), $C1946)</f>
        <v>0</v>
      </c>
      <c r="AC1946">
        <f>IF(ISNUMBER('III. New Locations'!AC1945) = TRUE, IF('III. New Locations'!AC1945 &gt;= 0, IF('III. New Locations'!AC1945 &lt;=1, 0,$C1946),$C1946), $C1946)</f>
        <v>0</v>
      </c>
    </row>
    <row r="1947" spans="1:29">
      <c r="A1947">
        <f>'III. New Locations'!A1946</f>
        <v>1944</v>
      </c>
      <c r="C1947" s="4">
        <f>IF(LEN('III. New Locations'!C1946) &gt; 2, 1, 0)</f>
        <v>0</v>
      </c>
      <c r="E1947">
        <f>IF(LEN('III. New Locations'!E1946) = 2, IF('III. New Locations'!E1946 = "--", $C1947, 0), $C1947)</f>
        <v>0</v>
      </c>
      <c r="F1947">
        <f>IF(LEN('III. New Locations'!F1946) &gt; 4, 0, $C1947)</f>
        <v>0</v>
      </c>
      <c r="G1947">
        <f>IF(ISNUMBER('III. New Locations'!G1946) = TRUE, 0, $C1947)</f>
        <v>0</v>
      </c>
      <c r="H1947">
        <f>IF(ISNUMBER('III. New Locations'!H1946) = TRUE, 0, $C1947)</f>
        <v>0</v>
      </c>
      <c r="I1947">
        <f>IF(ISNUMBER('III. New Locations'!I1946) = TRUE, 0, $C1947)</f>
        <v>0</v>
      </c>
      <c r="J1947">
        <f>IF(ISNUMBER('III. New Locations'!J1946) = TRUE, 0, $C1947)</f>
        <v>0</v>
      </c>
      <c r="K1947">
        <f>IF(ISNUMBER('III. New Locations'!K1946) = TRUE, 0,$C1947)</f>
        <v>0</v>
      </c>
      <c r="M1947">
        <f>IF(ISNUMBER('III. New Locations'!M1946) = TRUE, 0,$C1947)</f>
        <v>0</v>
      </c>
      <c r="O1947">
        <f>IF(ISNUMBER('III. New Locations'!O1946) = TRUE, 0, $C1947)</f>
        <v>0</v>
      </c>
      <c r="P1947">
        <f>IF(ISNUMBER('III. New Locations'!P1946) = TRUE, 0, $C1947)</f>
        <v>0</v>
      </c>
      <c r="Q1947">
        <f>IF(ISNUMBER('III. New Locations'!Q1946) = TRUE, 0, $C1947)</f>
        <v>0</v>
      </c>
      <c r="R1947">
        <f>IF(ISNUMBER('III. New Locations'!R1946) = TRUE, IF('III. New Locations'!R1946 &gt;= 0, IF('III. New Locations'!R1946 &lt;=1, 0, $C1947),$C1947),$C1947)</f>
        <v>0</v>
      </c>
      <c r="S1947">
        <f>IF(ISNUMBER('III. New Locations'!S1946) = TRUE, IF('III. New Locations'!S1946 &gt;= 0, IF('III. New Locations'!S1946 &lt;=1, 0, $C1947), $C1947), $C1947)</f>
        <v>0</v>
      </c>
      <c r="T1947">
        <f>IF('III. New Locations'!T1946 = "-Unknown-", $C1947, 0)</f>
        <v>0</v>
      </c>
      <c r="U1947">
        <f>IF(LEN('III. New Locations'!U1946)&gt;1, 0, IF(T1947 = 0, 0, $C1947))</f>
        <v>0</v>
      </c>
      <c r="V1947">
        <f>IF('III. New Locations'!V1946 = "Unknown", $C1947, 0)</f>
        <v>0</v>
      </c>
      <c r="W1947">
        <f>IF(LEN('III. New Locations'!W1946)&gt;1, 0, IF(V1947 = 0, 0, $C1947))</f>
        <v>0</v>
      </c>
      <c r="X1947" t="str">
        <f>'III. New Locations'!X1946</f>
        <v>Unknown</v>
      </c>
      <c r="Y1947">
        <f>IF(ISNUMBER('III. New Locations'!Y1946) = TRUE, IF('III. New Locations'!Y1946 &gt;= 1400, IF('III. New Locations'!Y1946 &lt;=2100, 0, $C1947), $C1947), $C1947)</f>
        <v>0</v>
      </c>
      <c r="Z1947">
        <f>IF(ISNUMBER('III. New Locations'!Z1946) = TRUE, IF('III. New Locations'!Z1946 &gt;= 1400, IF('III. New Locations'!Z1946 &lt;=2100, 0, $C1947), $C1947), $C1947)</f>
        <v>0</v>
      </c>
      <c r="AA1947">
        <f>IF(ISNUMBER('III. New Locations'!AA1946) = TRUE, IF('III. New Locations'!AA1946 &gt;= 1400, IF('III. New Locations'!AA1946 &lt;=2100, 0, $C1947), $C1947), $C1947)</f>
        <v>0</v>
      </c>
      <c r="AC1947">
        <f>IF(ISNUMBER('III. New Locations'!AC1946) = TRUE, IF('III. New Locations'!AC1946 &gt;= 0, IF('III. New Locations'!AC1946 &lt;=1, 0,$C1947),$C1947), $C1947)</f>
        <v>0</v>
      </c>
    </row>
    <row r="1948" spans="1:29">
      <c r="A1948">
        <f>'III. New Locations'!A1947</f>
        <v>1945</v>
      </c>
      <c r="C1948" s="4">
        <f>IF(LEN('III. New Locations'!C1947) &gt; 2, 1, 0)</f>
        <v>0</v>
      </c>
      <c r="E1948">
        <f>IF(LEN('III. New Locations'!E1947) = 2, IF('III. New Locations'!E1947 = "--", $C1948, 0), $C1948)</f>
        <v>0</v>
      </c>
      <c r="F1948">
        <f>IF(LEN('III. New Locations'!F1947) &gt; 4, 0, $C1948)</f>
        <v>0</v>
      </c>
      <c r="G1948">
        <f>IF(ISNUMBER('III. New Locations'!G1947) = TRUE, 0, $C1948)</f>
        <v>0</v>
      </c>
      <c r="H1948">
        <f>IF(ISNUMBER('III. New Locations'!H1947) = TRUE, 0, $C1948)</f>
        <v>0</v>
      </c>
      <c r="I1948">
        <f>IF(ISNUMBER('III. New Locations'!I1947) = TRUE, 0, $C1948)</f>
        <v>0</v>
      </c>
      <c r="J1948">
        <f>IF(ISNUMBER('III. New Locations'!J1947) = TRUE, 0, $C1948)</f>
        <v>0</v>
      </c>
      <c r="K1948">
        <f>IF(ISNUMBER('III. New Locations'!K1947) = TRUE, 0,$C1948)</f>
        <v>0</v>
      </c>
      <c r="M1948">
        <f>IF(ISNUMBER('III. New Locations'!M1947) = TRUE, 0,$C1948)</f>
        <v>0</v>
      </c>
      <c r="O1948">
        <f>IF(ISNUMBER('III. New Locations'!O1947) = TRUE, 0, $C1948)</f>
        <v>0</v>
      </c>
      <c r="P1948">
        <f>IF(ISNUMBER('III. New Locations'!P1947) = TRUE, 0, $C1948)</f>
        <v>0</v>
      </c>
      <c r="Q1948">
        <f>IF(ISNUMBER('III. New Locations'!Q1947) = TRUE, 0, $C1948)</f>
        <v>0</v>
      </c>
      <c r="R1948">
        <f>IF(ISNUMBER('III. New Locations'!R1947) = TRUE, IF('III. New Locations'!R1947 &gt;= 0, IF('III. New Locations'!R1947 &lt;=1, 0, $C1948),$C1948),$C1948)</f>
        <v>0</v>
      </c>
      <c r="S1948">
        <f>IF(ISNUMBER('III. New Locations'!S1947) = TRUE, IF('III. New Locations'!S1947 &gt;= 0, IF('III. New Locations'!S1947 &lt;=1, 0, $C1948), $C1948), $C1948)</f>
        <v>0</v>
      </c>
      <c r="T1948">
        <f>IF('III. New Locations'!T1947 = "-Unknown-", $C1948, 0)</f>
        <v>0</v>
      </c>
      <c r="U1948">
        <f>IF(LEN('III. New Locations'!U1947)&gt;1, 0, IF(T1948 = 0, 0, $C1948))</f>
        <v>0</v>
      </c>
      <c r="V1948">
        <f>IF('III. New Locations'!V1947 = "Unknown", $C1948, 0)</f>
        <v>0</v>
      </c>
      <c r="W1948">
        <f>IF(LEN('III. New Locations'!W1947)&gt;1, 0, IF(V1948 = 0, 0, $C1948))</f>
        <v>0</v>
      </c>
      <c r="X1948" t="str">
        <f>'III. New Locations'!X1947</f>
        <v>Unknown</v>
      </c>
      <c r="Y1948">
        <f>IF(ISNUMBER('III. New Locations'!Y1947) = TRUE, IF('III. New Locations'!Y1947 &gt;= 1400, IF('III. New Locations'!Y1947 &lt;=2100, 0, $C1948), $C1948), $C1948)</f>
        <v>0</v>
      </c>
      <c r="Z1948">
        <f>IF(ISNUMBER('III. New Locations'!Z1947) = TRUE, IF('III. New Locations'!Z1947 &gt;= 1400, IF('III. New Locations'!Z1947 &lt;=2100, 0, $C1948), $C1948), $C1948)</f>
        <v>0</v>
      </c>
      <c r="AA1948">
        <f>IF(ISNUMBER('III. New Locations'!AA1947) = TRUE, IF('III. New Locations'!AA1947 &gt;= 1400, IF('III. New Locations'!AA1947 &lt;=2100, 0, $C1948), $C1948), $C1948)</f>
        <v>0</v>
      </c>
      <c r="AC1948">
        <f>IF(ISNUMBER('III. New Locations'!AC1947) = TRUE, IF('III. New Locations'!AC1947 &gt;= 0, IF('III. New Locations'!AC1947 &lt;=1, 0,$C1948),$C1948), $C1948)</f>
        <v>0</v>
      </c>
    </row>
    <row r="1949" spans="1:29">
      <c r="A1949">
        <f>'III. New Locations'!A1948</f>
        <v>1946</v>
      </c>
      <c r="C1949" s="4">
        <f>IF(LEN('III. New Locations'!C1948) &gt; 2, 1, 0)</f>
        <v>0</v>
      </c>
      <c r="E1949">
        <f>IF(LEN('III. New Locations'!E1948) = 2, IF('III. New Locations'!E1948 = "--", $C1949, 0), $C1949)</f>
        <v>0</v>
      </c>
      <c r="F1949">
        <f>IF(LEN('III. New Locations'!F1948) &gt; 4, 0, $C1949)</f>
        <v>0</v>
      </c>
      <c r="G1949">
        <f>IF(ISNUMBER('III. New Locations'!G1948) = TRUE, 0, $C1949)</f>
        <v>0</v>
      </c>
      <c r="H1949">
        <f>IF(ISNUMBER('III. New Locations'!H1948) = TRUE, 0, $C1949)</f>
        <v>0</v>
      </c>
      <c r="I1949">
        <f>IF(ISNUMBER('III. New Locations'!I1948) = TRUE, 0, $C1949)</f>
        <v>0</v>
      </c>
      <c r="J1949">
        <f>IF(ISNUMBER('III. New Locations'!J1948) = TRUE, 0, $C1949)</f>
        <v>0</v>
      </c>
      <c r="K1949">
        <f>IF(ISNUMBER('III. New Locations'!K1948) = TRUE, 0,$C1949)</f>
        <v>0</v>
      </c>
      <c r="M1949">
        <f>IF(ISNUMBER('III. New Locations'!M1948) = TRUE, 0,$C1949)</f>
        <v>0</v>
      </c>
      <c r="O1949">
        <f>IF(ISNUMBER('III. New Locations'!O1948) = TRUE, 0, $C1949)</f>
        <v>0</v>
      </c>
      <c r="P1949">
        <f>IF(ISNUMBER('III. New Locations'!P1948) = TRUE, 0, $C1949)</f>
        <v>0</v>
      </c>
      <c r="Q1949">
        <f>IF(ISNUMBER('III. New Locations'!Q1948) = TRUE, 0, $C1949)</f>
        <v>0</v>
      </c>
      <c r="R1949">
        <f>IF(ISNUMBER('III. New Locations'!R1948) = TRUE, IF('III. New Locations'!R1948 &gt;= 0, IF('III. New Locations'!R1948 &lt;=1, 0, $C1949),$C1949),$C1949)</f>
        <v>0</v>
      </c>
      <c r="S1949">
        <f>IF(ISNUMBER('III. New Locations'!S1948) = TRUE, IF('III. New Locations'!S1948 &gt;= 0, IF('III. New Locations'!S1948 &lt;=1, 0, $C1949), $C1949), $C1949)</f>
        <v>0</v>
      </c>
      <c r="T1949">
        <f>IF('III. New Locations'!T1948 = "-Unknown-", $C1949, 0)</f>
        <v>0</v>
      </c>
      <c r="U1949">
        <f>IF(LEN('III. New Locations'!U1948)&gt;1, 0, IF(T1949 = 0, 0, $C1949))</f>
        <v>0</v>
      </c>
      <c r="V1949">
        <f>IF('III. New Locations'!V1948 = "Unknown", $C1949, 0)</f>
        <v>0</v>
      </c>
      <c r="W1949">
        <f>IF(LEN('III. New Locations'!W1948)&gt;1, 0, IF(V1949 = 0, 0, $C1949))</f>
        <v>0</v>
      </c>
      <c r="X1949" t="str">
        <f>'III. New Locations'!X1948</f>
        <v>Unknown</v>
      </c>
      <c r="Y1949">
        <f>IF(ISNUMBER('III. New Locations'!Y1948) = TRUE, IF('III. New Locations'!Y1948 &gt;= 1400, IF('III. New Locations'!Y1948 &lt;=2100, 0, $C1949), $C1949), $C1949)</f>
        <v>0</v>
      </c>
      <c r="Z1949">
        <f>IF(ISNUMBER('III. New Locations'!Z1948) = TRUE, IF('III. New Locations'!Z1948 &gt;= 1400, IF('III. New Locations'!Z1948 &lt;=2100, 0, $C1949), $C1949), $C1949)</f>
        <v>0</v>
      </c>
      <c r="AA1949">
        <f>IF(ISNUMBER('III. New Locations'!AA1948) = TRUE, IF('III. New Locations'!AA1948 &gt;= 1400, IF('III. New Locations'!AA1948 &lt;=2100, 0, $C1949), $C1949), $C1949)</f>
        <v>0</v>
      </c>
      <c r="AC1949">
        <f>IF(ISNUMBER('III. New Locations'!AC1948) = TRUE, IF('III. New Locations'!AC1948 &gt;= 0, IF('III. New Locations'!AC1948 &lt;=1, 0,$C1949),$C1949), $C1949)</f>
        <v>0</v>
      </c>
    </row>
    <row r="1950" spans="1:29">
      <c r="A1950">
        <f>'III. New Locations'!A1949</f>
        <v>1947</v>
      </c>
      <c r="C1950" s="4">
        <f>IF(LEN('III. New Locations'!C1949) &gt; 2, 1, 0)</f>
        <v>0</v>
      </c>
      <c r="E1950">
        <f>IF(LEN('III. New Locations'!E1949) = 2, IF('III. New Locations'!E1949 = "--", $C1950, 0), $C1950)</f>
        <v>0</v>
      </c>
      <c r="F1950">
        <f>IF(LEN('III. New Locations'!F1949) &gt; 4, 0, $C1950)</f>
        <v>0</v>
      </c>
      <c r="G1950">
        <f>IF(ISNUMBER('III. New Locations'!G1949) = TRUE, 0, $C1950)</f>
        <v>0</v>
      </c>
      <c r="H1950">
        <f>IF(ISNUMBER('III. New Locations'!H1949) = TRUE, 0, $C1950)</f>
        <v>0</v>
      </c>
      <c r="I1950">
        <f>IF(ISNUMBER('III. New Locations'!I1949) = TRUE, 0, $C1950)</f>
        <v>0</v>
      </c>
      <c r="J1950">
        <f>IF(ISNUMBER('III. New Locations'!J1949) = TRUE, 0, $C1950)</f>
        <v>0</v>
      </c>
      <c r="K1950">
        <f>IF(ISNUMBER('III. New Locations'!K1949) = TRUE, 0,$C1950)</f>
        <v>0</v>
      </c>
      <c r="M1950">
        <f>IF(ISNUMBER('III. New Locations'!M1949) = TRUE, 0,$C1950)</f>
        <v>0</v>
      </c>
      <c r="O1950">
        <f>IF(ISNUMBER('III. New Locations'!O1949) = TRUE, 0, $C1950)</f>
        <v>0</v>
      </c>
      <c r="P1950">
        <f>IF(ISNUMBER('III. New Locations'!P1949) = TRUE, 0, $C1950)</f>
        <v>0</v>
      </c>
      <c r="Q1950">
        <f>IF(ISNUMBER('III. New Locations'!Q1949) = TRUE, 0, $C1950)</f>
        <v>0</v>
      </c>
      <c r="R1950">
        <f>IF(ISNUMBER('III. New Locations'!R1949) = TRUE, IF('III. New Locations'!R1949 &gt;= 0, IF('III. New Locations'!R1949 &lt;=1, 0, $C1950),$C1950),$C1950)</f>
        <v>0</v>
      </c>
      <c r="S1950">
        <f>IF(ISNUMBER('III. New Locations'!S1949) = TRUE, IF('III. New Locations'!S1949 &gt;= 0, IF('III. New Locations'!S1949 &lt;=1, 0, $C1950), $C1950), $C1950)</f>
        <v>0</v>
      </c>
      <c r="T1950">
        <f>IF('III. New Locations'!T1949 = "-Unknown-", $C1950, 0)</f>
        <v>0</v>
      </c>
      <c r="U1950">
        <f>IF(LEN('III. New Locations'!U1949)&gt;1, 0, IF(T1950 = 0, 0, $C1950))</f>
        <v>0</v>
      </c>
      <c r="V1950">
        <f>IF('III. New Locations'!V1949 = "Unknown", $C1950, 0)</f>
        <v>0</v>
      </c>
      <c r="W1950">
        <f>IF(LEN('III. New Locations'!W1949)&gt;1, 0, IF(V1950 = 0, 0, $C1950))</f>
        <v>0</v>
      </c>
      <c r="X1950" t="str">
        <f>'III. New Locations'!X1949</f>
        <v>Unknown</v>
      </c>
      <c r="Y1950">
        <f>IF(ISNUMBER('III. New Locations'!Y1949) = TRUE, IF('III. New Locations'!Y1949 &gt;= 1400, IF('III. New Locations'!Y1949 &lt;=2100, 0, $C1950), $C1950), $C1950)</f>
        <v>0</v>
      </c>
      <c r="Z1950">
        <f>IF(ISNUMBER('III. New Locations'!Z1949) = TRUE, IF('III. New Locations'!Z1949 &gt;= 1400, IF('III. New Locations'!Z1949 &lt;=2100, 0, $C1950), $C1950), $C1950)</f>
        <v>0</v>
      </c>
      <c r="AA1950">
        <f>IF(ISNUMBER('III. New Locations'!AA1949) = TRUE, IF('III. New Locations'!AA1949 &gt;= 1400, IF('III. New Locations'!AA1949 &lt;=2100, 0, $C1950), $C1950), $C1950)</f>
        <v>0</v>
      </c>
      <c r="AC1950">
        <f>IF(ISNUMBER('III. New Locations'!AC1949) = TRUE, IF('III. New Locations'!AC1949 &gt;= 0, IF('III. New Locations'!AC1949 &lt;=1, 0,$C1950),$C1950), $C1950)</f>
        <v>0</v>
      </c>
    </row>
    <row r="1951" spans="1:29">
      <c r="A1951">
        <f>'III. New Locations'!A1950</f>
        <v>1948</v>
      </c>
      <c r="C1951" s="4">
        <f>IF(LEN('III. New Locations'!C1950) &gt; 2, 1, 0)</f>
        <v>0</v>
      </c>
      <c r="E1951">
        <f>IF(LEN('III. New Locations'!E1950) = 2, IF('III. New Locations'!E1950 = "--", $C1951, 0), $C1951)</f>
        <v>0</v>
      </c>
      <c r="F1951">
        <f>IF(LEN('III. New Locations'!F1950) &gt; 4, 0, $C1951)</f>
        <v>0</v>
      </c>
      <c r="G1951">
        <f>IF(ISNUMBER('III. New Locations'!G1950) = TRUE, 0, $C1951)</f>
        <v>0</v>
      </c>
      <c r="H1951">
        <f>IF(ISNUMBER('III. New Locations'!H1950) = TRUE, 0, $C1951)</f>
        <v>0</v>
      </c>
      <c r="I1951">
        <f>IF(ISNUMBER('III. New Locations'!I1950) = TRUE, 0, $C1951)</f>
        <v>0</v>
      </c>
      <c r="J1951">
        <f>IF(ISNUMBER('III. New Locations'!J1950) = TRUE, 0, $C1951)</f>
        <v>0</v>
      </c>
      <c r="K1951">
        <f>IF(ISNUMBER('III. New Locations'!K1950) = TRUE, 0,$C1951)</f>
        <v>0</v>
      </c>
      <c r="M1951">
        <f>IF(ISNUMBER('III. New Locations'!M1950) = TRUE, 0,$C1951)</f>
        <v>0</v>
      </c>
      <c r="O1951">
        <f>IF(ISNUMBER('III. New Locations'!O1950) = TRUE, 0, $C1951)</f>
        <v>0</v>
      </c>
      <c r="P1951">
        <f>IF(ISNUMBER('III. New Locations'!P1950) = TRUE, 0, $C1951)</f>
        <v>0</v>
      </c>
      <c r="Q1951">
        <f>IF(ISNUMBER('III. New Locations'!Q1950) = TRUE, 0, $C1951)</f>
        <v>0</v>
      </c>
      <c r="R1951">
        <f>IF(ISNUMBER('III. New Locations'!R1950) = TRUE, IF('III. New Locations'!R1950 &gt;= 0, IF('III. New Locations'!R1950 &lt;=1, 0, $C1951),$C1951),$C1951)</f>
        <v>0</v>
      </c>
      <c r="S1951">
        <f>IF(ISNUMBER('III. New Locations'!S1950) = TRUE, IF('III. New Locations'!S1950 &gt;= 0, IF('III. New Locations'!S1950 &lt;=1, 0, $C1951), $C1951), $C1951)</f>
        <v>0</v>
      </c>
      <c r="T1951">
        <f>IF('III. New Locations'!T1950 = "-Unknown-", $C1951, 0)</f>
        <v>0</v>
      </c>
      <c r="U1951">
        <f>IF(LEN('III. New Locations'!U1950)&gt;1, 0, IF(T1951 = 0, 0, $C1951))</f>
        <v>0</v>
      </c>
      <c r="V1951">
        <f>IF('III. New Locations'!V1950 = "Unknown", $C1951, 0)</f>
        <v>0</v>
      </c>
      <c r="W1951">
        <f>IF(LEN('III. New Locations'!W1950)&gt;1, 0, IF(V1951 = 0, 0, $C1951))</f>
        <v>0</v>
      </c>
      <c r="X1951" t="str">
        <f>'III. New Locations'!X1950</f>
        <v>Unknown</v>
      </c>
      <c r="Y1951">
        <f>IF(ISNUMBER('III. New Locations'!Y1950) = TRUE, IF('III. New Locations'!Y1950 &gt;= 1400, IF('III. New Locations'!Y1950 &lt;=2100, 0, $C1951), $C1951), $C1951)</f>
        <v>0</v>
      </c>
      <c r="Z1951">
        <f>IF(ISNUMBER('III. New Locations'!Z1950) = TRUE, IF('III. New Locations'!Z1950 &gt;= 1400, IF('III. New Locations'!Z1950 &lt;=2100, 0, $C1951), $C1951), $C1951)</f>
        <v>0</v>
      </c>
      <c r="AA1951">
        <f>IF(ISNUMBER('III. New Locations'!AA1950) = TRUE, IF('III. New Locations'!AA1950 &gt;= 1400, IF('III. New Locations'!AA1950 &lt;=2100, 0, $C1951), $C1951), $C1951)</f>
        <v>0</v>
      </c>
      <c r="AC1951">
        <f>IF(ISNUMBER('III. New Locations'!AC1950) = TRUE, IF('III. New Locations'!AC1950 &gt;= 0, IF('III. New Locations'!AC1950 &lt;=1, 0,$C1951),$C1951), $C1951)</f>
        <v>0</v>
      </c>
    </row>
    <row r="1952" spans="1:29">
      <c r="A1952">
        <f>'III. New Locations'!A1951</f>
        <v>1949</v>
      </c>
      <c r="C1952" s="4">
        <f>IF(LEN('III. New Locations'!C1951) &gt; 2, 1, 0)</f>
        <v>0</v>
      </c>
      <c r="E1952">
        <f>IF(LEN('III. New Locations'!E1951) = 2, IF('III. New Locations'!E1951 = "--", $C1952, 0), $C1952)</f>
        <v>0</v>
      </c>
      <c r="F1952">
        <f>IF(LEN('III. New Locations'!F1951) &gt; 4, 0, $C1952)</f>
        <v>0</v>
      </c>
      <c r="G1952">
        <f>IF(ISNUMBER('III. New Locations'!G1951) = TRUE, 0, $C1952)</f>
        <v>0</v>
      </c>
      <c r="H1952">
        <f>IF(ISNUMBER('III. New Locations'!H1951) = TRUE, 0, $C1952)</f>
        <v>0</v>
      </c>
      <c r="I1952">
        <f>IF(ISNUMBER('III. New Locations'!I1951) = TRUE, 0, $C1952)</f>
        <v>0</v>
      </c>
      <c r="J1952">
        <f>IF(ISNUMBER('III. New Locations'!J1951) = TRUE, 0, $C1952)</f>
        <v>0</v>
      </c>
      <c r="K1952">
        <f>IF(ISNUMBER('III. New Locations'!K1951) = TRUE, 0,$C1952)</f>
        <v>0</v>
      </c>
      <c r="M1952">
        <f>IF(ISNUMBER('III. New Locations'!M1951) = TRUE, 0,$C1952)</f>
        <v>0</v>
      </c>
      <c r="O1952">
        <f>IF(ISNUMBER('III. New Locations'!O1951) = TRUE, 0, $C1952)</f>
        <v>0</v>
      </c>
      <c r="P1952">
        <f>IF(ISNUMBER('III. New Locations'!P1951) = TRUE, 0, $C1952)</f>
        <v>0</v>
      </c>
      <c r="Q1952">
        <f>IF(ISNUMBER('III. New Locations'!Q1951) = TRUE, 0, $C1952)</f>
        <v>0</v>
      </c>
      <c r="R1952">
        <f>IF(ISNUMBER('III. New Locations'!R1951) = TRUE, IF('III. New Locations'!R1951 &gt;= 0, IF('III. New Locations'!R1951 &lt;=1, 0, $C1952),$C1952),$C1952)</f>
        <v>0</v>
      </c>
      <c r="S1952">
        <f>IF(ISNUMBER('III. New Locations'!S1951) = TRUE, IF('III. New Locations'!S1951 &gt;= 0, IF('III. New Locations'!S1951 &lt;=1, 0, $C1952), $C1952), $C1952)</f>
        <v>0</v>
      </c>
      <c r="T1952">
        <f>IF('III. New Locations'!T1951 = "-Unknown-", $C1952, 0)</f>
        <v>0</v>
      </c>
      <c r="U1952">
        <f>IF(LEN('III. New Locations'!U1951)&gt;1, 0, IF(T1952 = 0, 0, $C1952))</f>
        <v>0</v>
      </c>
      <c r="V1952">
        <f>IF('III. New Locations'!V1951 = "Unknown", $C1952, 0)</f>
        <v>0</v>
      </c>
      <c r="W1952">
        <f>IF(LEN('III. New Locations'!W1951)&gt;1, 0, IF(V1952 = 0, 0, $C1952))</f>
        <v>0</v>
      </c>
      <c r="X1952" t="str">
        <f>'III. New Locations'!X1951</f>
        <v>Unknown</v>
      </c>
      <c r="Y1952">
        <f>IF(ISNUMBER('III. New Locations'!Y1951) = TRUE, IF('III. New Locations'!Y1951 &gt;= 1400, IF('III. New Locations'!Y1951 &lt;=2100, 0, $C1952), $C1952), $C1952)</f>
        <v>0</v>
      </c>
      <c r="Z1952">
        <f>IF(ISNUMBER('III. New Locations'!Z1951) = TRUE, IF('III. New Locations'!Z1951 &gt;= 1400, IF('III. New Locations'!Z1951 &lt;=2100, 0, $C1952), $C1952), $C1952)</f>
        <v>0</v>
      </c>
      <c r="AA1952">
        <f>IF(ISNUMBER('III. New Locations'!AA1951) = TRUE, IF('III. New Locations'!AA1951 &gt;= 1400, IF('III. New Locations'!AA1951 &lt;=2100, 0, $C1952), $C1952), $C1952)</f>
        <v>0</v>
      </c>
      <c r="AC1952">
        <f>IF(ISNUMBER('III. New Locations'!AC1951) = TRUE, IF('III. New Locations'!AC1951 &gt;= 0, IF('III. New Locations'!AC1951 &lt;=1, 0,$C1952),$C1952), $C1952)</f>
        <v>0</v>
      </c>
    </row>
    <row r="1953" spans="1:29">
      <c r="A1953">
        <f>'III. New Locations'!A1952</f>
        <v>1950</v>
      </c>
      <c r="C1953" s="4">
        <f>IF(LEN('III. New Locations'!C1952) &gt; 2, 1, 0)</f>
        <v>0</v>
      </c>
      <c r="E1953">
        <f>IF(LEN('III. New Locations'!E1952) = 2, IF('III. New Locations'!E1952 = "--", $C1953, 0), $C1953)</f>
        <v>0</v>
      </c>
      <c r="F1953">
        <f>IF(LEN('III. New Locations'!F1952) &gt; 4, 0, $C1953)</f>
        <v>0</v>
      </c>
      <c r="G1953">
        <f>IF(ISNUMBER('III. New Locations'!G1952) = TRUE, 0, $C1953)</f>
        <v>0</v>
      </c>
      <c r="H1953">
        <f>IF(ISNUMBER('III. New Locations'!H1952) = TRUE, 0, $C1953)</f>
        <v>0</v>
      </c>
      <c r="I1953">
        <f>IF(ISNUMBER('III. New Locations'!I1952) = TRUE, 0, $C1953)</f>
        <v>0</v>
      </c>
      <c r="J1953">
        <f>IF(ISNUMBER('III. New Locations'!J1952) = TRUE, 0, $C1953)</f>
        <v>0</v>
      </c>
      <c r="K1953">
        <f>IF(ISNUMBER('III. New Locations'!K1952) = TRUE, 0,$C1953)</f>
        <v>0</v>
      </c>
      <c r="M1953">
        <f>IF(ISNUMBER('III. New Locations'!M1952) = TRUE, 0,$C1953)</f>
        <v>0</v>
      </c>
      <c r="O1953">
        <f>IF(ISNUMBER('III. New Locations'!O1952) = TRUE, 0, $C1953)</f>
        <v>0</v>
      </c>
      <c r="P1953">
        <f>IF(ISNUMBER('III. New Locations'!P1952) = TRUE, 0, $C1953)</f>
        <v>0</v>
      </c>
      <c r="Q1953">
        <f>IF(ISNUMBER('III. New Locations'!Q1952) = TRUE, 0, $C1953)</f>
        <v>0</v>
      </c>
      <c r="R1953">
        <f>IF(ISNUMBER('III. New Locations'!R1952) = TRUE, IF('III. New Locations'!R1952 &gt;= 0, IF('III. New Locations'!R1952 &lt;=1, 0, $C1953),$C1953),$C1953)</f>
        <v>0</v>
      </c>
      <c r="S1953">
        <f>IF(ISNUMBER('III. New Locations'!S1952) = TRUE, IF('III. New Locations'!S1952 &gt;= 0, IF('III. New Locations'!S1952 &lt;=1, 0, $C1953), $C1953), $C1953)</f>
        <v>0</v>
      </c>
      <c r="T1953">
        <f>IF('III. New Locations'!T1952 = "-Unknown-", $C1953, 0)</f>
        <v>0</v>
      </c>
      <c r="U1953">
        <f>IF(LEN('III. New Locations'!U1952)&gt;1, 0, IF(T1953 = 0, 0, $C1953))</f>
        <v>0</v>
      </c>
      <c r="V1953">
        <f>IF('III. New Locations'!V1952 = "Unknown", $C1953, 0)</f>
        <v>0</v>
      </c>
      <c r="W1953">
        <f>IF(LEN('III. New Locations'!W1952)&gt;1, 0, IF(V1953 = 0, 0, $C1953))</f>
        <v>0</v>
      </c>
      <c r="X1953" t="str">
        <f>'III. New Locations'!X1952</f>
        <v>Unknown</v>
      </c>
      <c r="Y1953">
        <f>IF(ISNUMBER('III. New Locations'!Y1952) = TRUE, IF('III. New Locations'!Y1952 &gt;= 1400, IF('III. New Locations'!Y1952 &lt;=2100, 0, $C1953), $C1953), $C1953)</f>
        <v>0</v>
      </c>
      <c r="Z1953">
        <f>IF(ISNUMBER('III. New Locations'!Z1952) = TRUE, IF('III. New Locations'!Z1952 &gt;= 1400, IF('III. New Locations'!Z1952 &lt;=2100, 0, $C1953), $C1953), $C1953)</f>
        <v>0</v>
      </c>
      <c r="AA1953">
        <f>IF(ISNUMBER('III. New Locations'!AA1952) = TRUE, IF('III. New Locations'!AA1952 &gt;= 1400, IF('III. New Locations'!AA1952 &lt;=2100, 0, $C1953), $C1953), $C1953)</f>
        <v>0</v>
      </c>
      <c r="AC1953">
        <f>IF(ISNUMBER('III. New Locations'!AC1952) = TRUE, IF('III. New Locations'!AC1952 &gt;= 0, IF('III. New Locations'!AC1952 &lt;=1, 0,$C1953),$C1953), $C1953)</f>
        <v>0</v>
      </c>
    </row>
    <row r="1954" spans="1:29">
      <c r="A1954">
        <f>'III. New Locations'!A1953</f>
        <v>1951</v>
      </c>
      <c r="C1954" s="4">
        <f>IF(LEN('III. New Locations'!C1953) &gt; 2, 1, 0)</f>
        <v>0</v>
      </c>
      <c r="E1954">
        <f>IF(LEN('III. New Locations'!E1953) = 2, IF('III. New Locations'!E1953 = "--", $C1954, 0), $C1954)</f>
        <v>0</v>
      </c>
      <c r="F1954">
        <f>IF(LEN('III. New Locations'!F1953) &gt; 4, 0, $C1954)</f>
        <v>0</v>
      </c>
      <c r="G1954">
        <f>IF(ISNUMBER('III. New Locations'!G1953) = TRUE, 0, $C1954)</f>
        <v>0</v>
      </c>
      <c r="H1954">
        <f>IF(ISNUMBER('III. New Locations'!H1953) = TRUE, 0, $C1954)</f>
        <v>0</v>
      </c>
      <c r="I1954">
        <f>IF(ISNUMBER('III. New Locations'!I1953) = TRUE, 0, $C1954)</f>
        <v>0</v>
      </c>
      <c r="J1954">
        <f>IF(ISNUMBER('III. New Locations'!J1953) = TRUE, 0, $C1954)</f>
        <v>0</v>
      </c>
      <c r="K1954">
        <f>IF(ISNUMBER('III. New Locations'!K1953) = TRUE, 0,$C1954)</f>
        <v>0</v>
      </c>
      <c r="M1954">
        <f>IF(ISNUMBER('III. New Locations'!M1953) = TRUE, 0,$C1954)</f>
        <v>0</v>
      </c>
      <c r="O1954">
        <f>IF(ISNUMBER('III. New Locations'!O1953) = TRUE, 0, $C1954)</f>
        <v>0</v>
      </c>
      <c r="P1954">
        <f>IF(ISNUMBER('III. New Locations'!P1953) = TRUE, 0, $C1954)</f>
        <v>0</v>
      </c>
      <c r="Q1954">
        <f>IF(ISNUMBER('III. New Locations'!Q1953) = TRUE, 0, $C1954)</f>
        <v>0</v>
      </c>
      <c r="R1954">
        <f>IF(ISNUMBER('III. New Locations'!R1953) = TRUE, IF('III. New Locations'!R1953 &gt;= 0, IF('III. New Locations'!R1953 &lt;=1, 0, $C1954),$C1954),$C1954)</f>
        <v>0</v>
      </c>
      <c r="S1954">
        <f>IF(ISNUMBER('III. New Locations'!S1953) = TRUE, IF('III. New Locations'!S1953 &gt;= 0, IF('III. New Locations'!S1953 &lt;=1, 0, $C1954), $C1954), $C1954)</f>
        <v>0</v>
      </c>
      <c r="T1954">
        <f>IF('III. New Locations'!T1953 = "-Unknown-", $C1954, 0)</f>
        <v>0</v>
      </c>
      <c r="U1954">
        <f>IF(LEN('III. New Locations'!U1953)&gt;1, 0, IF(T1954 = 0, 0, $C1954))</f>
        <v>0</v>
      </c>
      <c r="V1954">
        <f>IF('III. New Locations'!V1953 = "Unknown", $C1954, 0)</f>
        <v>0</v>
      </c>
      <c r="W1954">
        <f>IF(LEN('III. New Locations'!W1953)&gt;1, 0, IF(V1954 = 0, 0, $C1954))</f>
        <v>0</v>
      </c>
      <c r="X1954" t="str">
        <f>'III. New Locations'!X1953</f>
        <v>Unknown</v>
      </c>
      <c r="Y1954">
        <f>IF(ISNUMBER('III. New Locations'!Y1953) = TRUE, IF('III. New Locations'!Y1953 &gt;= 1400, IF('III. New Locations'!Y1953 &lt;=2100, 0, $C1954), $C1954), $C1954)</f>
        <v>0</v>
      </c>
      <c r="Z1954">
        <f>IF(ISNUMBER('III. New Locations'!Z1953) = TRUE, IF('III. New Locations'!Z1953 &gt;= 1400, IF('III. New Locations'!Z1953 &lt;=2100, 0, $C1954), $C1954), $C1954)</f>
        <v>0</v>
      </c>
      <c r="AA1954">
        <f>IF(ISNUMBER('III. New Locations'!AA1953) = TRUE, IF('III. New Locations'!AA1953 &gt;= 1400, IF('III. New Locations'!AA1953 &lt;=2100, 0, $C1954), $C1954), $C1954)</f>
        <v>0</v>
      </c>
      <c r="AC1954">
        <f>IF(ISNUMBER('III. New Locations'!AC1953) = TRUE, IF('III. New Locations'!AC1953 &gt;= 0, IF('III. New Locations'!AC1953 &lt;=1, 0,$C1954),$C1954), $C1954)</f>
        <v>0</v>
      </c>
    </row>
    <row r="1955" spans="1:29">
      <c r="A1955">
        <f>'III. New Locations'!A1954</f>
        <v>1952</v>
      </c>
      <c r="C1955" s="4">
        <f>IF(LEN('III. New Locations'!C1954) &gt; 2, 1, 0)</f>
        <v>0</v>
      </c>
      <c r="E1955">
        <f>IF(LEN('III. New Locations'!E1954) = 2, IF('III. New Locations'!E1954 = "--", $C1955, 0), $C1955)</f>
        <v>0</v>
      </c>
      <c r="F1955">
        <f>IF(LEN('III. New Locations'!F1954) &gt; 4, 0, $C1955)</f>
        <v>0</v>
      </c>
      <c r="G1955">
        <f>IF(ISNUMBER('III. New Locations'!G1954) = TRUE, 0, $C1955)</f>
        <v>0</v>
      </c>
      <c r="H1955">
        <f>IF(ISNUMBER('III. New Locations'!H1954) = TRUE, 0, $C1955)</f>
        <v>0</v>
      </c>
      <c r="I1955">
        <f>IF(ISNUMBER('III. New Locations'!I1954) = TRUE, 0, $C1955)</f>
        <v>0</v>
      </c>
      <c r="J1955">
        <f>IF(ISNUMBER('III. New Locations'!J1954) = TRUE, 0, $C1955)</f>
        <v>0</v>
      </c>
      <c r="K1955">
        <f>IF(ISNUMBER('III. New Locations'!K1954) = TRUE, 0,$C1955)</f>
        <v>0</v>
      </c>
      <c r="M1955">
        <f>IF(ISNUMBER('III. New Locations'!M1954) = TRUE, 0,$C1955)</f>
        <v>0</v>
      </c>
      <c r="O1955">
        <f>IF(ISNUMBER('III. New Locations'!O1954) = TRUE, 0, $C1955)</f>
        <v>0</v>
      </c>
      <c r="P1955">
        <f>IF(ISNUMBER('III. New Locations'!P1954) = TRUE, 0, $C1955)</f>
        <v>0</v>
      </c>
      <c r="Q1955">
        <f>IF(ISNUMBER('III. New Locations'!Q1954) = TRUE, 0, $C1955)</f>
        <v>0</v>
      </c>
      <c r="R1955">
        <f>IF(ISNUMBER('III. New Locations'!R1954) = TRUE, IF('III. New Locations'!R1954 &gt;= 0, IF('III. New Locations'!R1954 &lt;=1, 0, $C1955),$C1955),$C1955)</f>
        <v>0</v>
      </c>
      <c r="S1955">
        <f>IF(ISNUMBER('III. New Locations'!S1954) = TRUE, IF('III. New Locations'!S1954 &gt;= 0, IF('III. New Locations'!S1954 &lt;=1, 0, $C1955), $C1955), $C1955)</f>
        <v>0</v>
      </c>
      <c r="T1955">
        <f>IF('III. New Locations'!T1954 = "-Unknown-", $C1955, 0)</f>
        <v>0</v>
      </c>
      <c r="U1955">
        <f>IF(LEN('III. New Locations'!U1954)&gt;1, 0, IF(T1955 = 0, 0, $C1955))</f>
        <v>0</v>
      </c>
      <c r="V1955">
        <f>IF('III. New Locations'!V1954 = "Unknown", $C1955, 0)</f>
        <v>0</v>
      </c>
      <c r="W1955">
        <f>IF(LEN('III. New Locations'!W1954)&gt;1, 0, IF(V1955 = 0, 0, $C1955))</f>
        <v>0</v>
      </c>
      <c r="X1955" t="str">
        <f>'III. New Locations'!X1954</f>
        <v>Unknown</v>
      </c>
      <c r="Y1955">
        <f>IF(ISNUMBER('III. New Locations'!Y1954) = TRUE, IF('III. New Locations'!Y1954 &gt;= 1400, IF('III. New Locations'!Y1954 &lt;=2100, 0, $C1955), $C1955), $C1955)</f>
        <v>0</v>
      </c>
      <c r="Z1955">
        <f>IF(ISNUMBER('III. New Locations'!Z1954) = TRUE, IF('III. New Locations'!Z1954 &gt;= 1400, IF('III. New Locations'!Z1954 &lt;=2100, 0, $C1955), $C1955), $C1955)</f>
        <v>0</v>
      </c>
      <c r="AA1955">
        <f>IF(ISNUMBER('III. New Locations'!AA1954) = TRUE, IF('III. New Locations'!AA1954 &gt;= 1400, IF('III. New Locations'!AA1954 &lt;=2100, 0, $C1955), $C1955), $C1955)</f>
        <v>0</v>
      </c>
      <c r="AC1955">
        <f>IF(ISNUMBER('III. New Locations'!AC1954) = TRUE, IF('III. New Locations'!AC1954 &gt;= 0, IF('III. New Locations'!AC1954 &lt;=1, 0,$C1955),$C1955), $C1955)</f>
        <v>0</v>
      </c>
    </row>
    <row r="1956" spans="1:29">
      <c r="A1956">
        <f>'III. New Locations'!A1955</f>
        <v>1953</v>
      </c>
      <c r="C1956" s="4">
        <f>IF(LEN('III. New Locations'!C1955) &gt; 2, 1, 0)</f>
        <v>0</v>
      </c>
      <c r="E1956">
        <f>IF(LEN('III. New Locations'!E1955) = 2, IF('III. New Locations'!E1955 = "--", $C1956, 0), $C1956)</f>
        <v>0</v>
      </c>
      <c r="F1956">
        <f>IF(LEN('III. New Locations'!F1955) &gt; 4, 0, $C1956)</f>
        <v>0</v>
      </c>
      <c r="G1956">
        <f>IF(ISNUMBER('III. New Locations'!G1955) = TRUE, 0, $C1956)</f>
        <v>0</v>
      </c>
      <c r="H1956">
        <f>IF(ISNUMBER('III. New Locations'!H1955) = TRUE, 0, $C1956)</f>
        <v>0</v>
      </c>
      <c r="I1956">
        <f>IF(ISNUMBER('III. New Locations'!I1955) = TRUE, 0, $C1956)</f>
        <v>0</v>
      </c>
      <c r="J1956">
        <f>IF(ISNUMBER('III. New Locations'!J1955) = TRUE, 0, $C1956)</f>
        <v>0</v>
      </c>
      <c r="K1956">
        <f>IF(ISNUMBER('III. New Locations'!K1955) = TRUE, 0,$C1956)</f>
        <v>0</v>
      </c>
      <c r="M1956">
        <f>IF(ISNUMBER('III. New Locations'!M1955) = TRUE, 0,$C1956)</f>
        <v>0</v>
      </c>
      <c r="O1956">
        <f>IF(ISNUMBER('III. New Locations'!O1955) = TRUE, 0, $C1956)</f>
        <v>0</v>
      </c>
      <c r="P1956">
        <f>IF(ISNUMBER('III. New Locations'!P1955) = TRUE, 0, $C1956)</f>
        <v>0</v>
      </c>
      <c r="Q1956">
        <f>IF(ISNUMBER('III. New Locations'!Q1955) = TRUE, 0, $C1956)</f>
        <v>0</v>
      </c>
      <c r="R1956">
        <f>IF(ISNUMBER('III. New Locations'!R1955) = TRUE, IF('III. New Locations'!R1955 &gt;= 0, IF('III. New Locations'!R1955 &lt;=1, 0, $C1956),$C1956),$C1956)</f>
        <v>0</v>
      </c>
      <c r="S1956">
        <f>IF(ISNUMBER('III. New Locations'!S1955) = TRUE, IF('III. New Locations'!S1955 &gt;= 0, IF('III. New Locations'!S1955 &lt;=1, 0, $C1956), $C1956), $C1956)</f>
        <v>0</v>
      </c>
      <c r="T1956">
        <f>IF('III. New Locations'!T1955 = "-Unknown-", $C1956, 0)</f>
        <v>0</v>
      </c>
      <c r="U1956">
        <f>IF(LEN('III. New Locations'!U1955)&gt;1, 0, IF(T1956 = 0, 0, $C1956))</f>
        <v>0</v>
      </c>
      <c r="V1956">
        <f>IF('III. New Locations'!V1955 = "Unknown", $C1956, 0)</f>
        <v>0</v>
      </c>
      <c r="W1956">
        <f>IF(LEN('III. New Locations'!W1955)&gt;1, 0, IF(V1956 = 0, 0, $C1956))</f>
        <v>0</v>
      </c>
      <c r="X1956" t="str">
        <f>'III. New Locations'!X1955</f>
        <v>Unknown</v>
      </c>
      <c r="Y1956">
        <f>IF(ISNUMBER('III. New Locations'!Y1955) = TRUE, IF('III. New Locations'!Y1955 &gt;= 1400, IF('III. New Locations'!Y1955 &lt;=2100, 0, $C1956), $C1956), $C1956)</f>
        <v>0</v>
      </c>
      <c r="Z1956">
        <f>IF(ISNUMBER('III. New Locations'!Z1955) = TRUE, IF('III. New Locations'!Z1955 &gt;= 1400, IF('III. New Locations'!Z1955 &lt;=2100, 0, $C1956), $C1956), $C1956)</f>
        <v>0</v>
      </c>
      <c r="AA1956">
        <f>IF(ISNUMBER('III. New Locations'!AA1955) = TRUE, IF('III. New Locations'!AA1955 &gt;= 1400, IF('III. New Locations'!AA1955 &lt;=2100, 0, $C1956), $C1956), $C1956)</f>
        <v>0</v>
      </c>
      <c r="AC1956">
        <f>IF(ISNUMBER('III. New Locations'!AC1955) = TRUE, IF('III. New Locations'!AC1955 &gt;= 0, IF('III. New Locations'!AC1955 &lt;=1, 0,$C1956),$C1956), $C1956)</f>
        <v>0</v>
      </c>
    </row>
    <row r="1957" spans="1:29">
      <c r="A1957">
        <f>'III. New Locations'!A1956</f>
        <v>1954</v>
      </c>
      <c r="C1957" s="4">
        <f>IF(LEN('III. New Locations'!C1956) &gt; 2, 1, 0)</f>
        <v>0</v>
      </c>
      <c r="E1957">
        <f>IF(LEN('III. New Locations'!E1956) = 2, IF('III. New Locations'!E1956 = "--", $C1957, 0), $C1957)</f>
        <v>0</v>
      </c>
      <c r="F1957">
        <f>IF(LEN('III. New Locations'!F1956) &gt; 4, 0, $C1957)</f>
        <v>0</v>
      </c>
      <c r="G1957">
        <f>IF(ISNUMBER('III. New Locations'!G1956) = TRUE, 0, $C1957)</f>
        <v>0</v>
      </c>
      <c r="H1957">
        <f>IF(ISNUMBER('III. New Locations'!H1956) = TRUE, 0, $C1957)</f>
        <v>0</v>
      </c>
      <c r="I1957">
        <f>IF(ISNUMBER('III. New Locations'!I1956) = TRUE, 0, $C1957)</f>
        <v>0</v>
      </c>
      <c r="J1957">
        <f>IF(ISNUMBER('III. New Locations'!J1956) = TRUE, 0, $C1957)</f>
        <v>0</v>
      </c>
      <c r="K1957">
        <f>IF(ISNUMBER('III. New Locations'!K1956) = TRUE, 0,$C1957)</f>
        <v>0</v>
      </c>
      <c r="M1957">
        <f>IF(ISNUMBER('III. New Locations'!M1956) = TRUE, 0,$C1957)</f>
        <v>0</v>
      </c>
      <c r="O1957">
        <f>IF(ISNUMBER('III. New Locations'!O1956) = TRUE, 0, $C1957)</f>
        <v>0</v>
      </c>
      <c r="P1957">
        <f>IF(ISNUMBER('III. New Locations'!P1956) = TRUE, 0, $C1957)</f>
        <v>0</v>
      </c>
      <c r="Q1957">
        <f>IF(ISNUMBER('III. New Locations'!Q1956) = TRUE, 0, $C1957)</f>
        <v>0</v>
      </c>
      <c r="R1957">
        <f>IF(ISNUMBER('III. New Locations'!R1956) = TRUE, IF('III. New Locations'!R1956 &gt;= 0, IF('III. New Locations'!R1956 &lt;=1, 0, $C1957),$C1957),$C1957)</f>
        <v>0</v>
      </c>
      <c r="S1957">
        <f>IF(ISNUMBER('III. New Locations'!S1956) = TRUE, IF('III. New Locations'!S1956 &gt;= 0, IF('III. New Locations'!S1956 &lt;=1, 0, $C1957), $C1957), $C1957)</f>
        <v>0</v>
      </c>
      <c r="T1957">
        <f>IF('III. New Locations'!T1956 = "-Unknown-", $C1957, 0)</f>
        <v>0</v>
      </c>
      <c r="U1957">
        <f>IF(LEN('III. New Locations'!U1956)&gt;1, 0, IF(T1957 = 0, 0, $C1957))</f>
        <v>0</v>
      </c>
      <c r="V1957">
        <f>IF('III. New Locations'!V1956 = "Unknown", $C1957, 0)</f>
        <v>0</v>
      </c>
      <c r="W1957">
        <f>IF(LEN('III. New Locations'!W1956)&gt;1, 0, IF(V1957 = 0, 0, $C1957))</f>
        <v>0</v>
      </c>
      <c r="X1957" t="str">
        <f>'III. New Locations'!X1956</f>
        <v>Unknown</v>
      </c>
      <c r="Y1957">
        <f>IF(ISNUMBER('III. New Locations'!Y1956) = TRUE, IF('III. New Locations'!Y1956 &gt;= 1400, IF('III. New Locations'!Y1956 &lt;=2100, 0, $C1957), $C1957), $C1957)</f>
        <v>0</v>
      </c>
      <c r="Z1957">
        <f>IF(ISNUMBER('III. New Locations'!Z1956) = TRUE, IF('III. New Locations'!Z1956 &gt;= 1400, IF('III. New Locations'!Z1956 &lt;=2100, 0, $C1957), $C1957), $C1957)</f>
        <v>0</v>
      </c>
      <c r="AA1957">
        <f>IF(ISNUMBER('III. New Locations'!AA1956) = TRUE, IF('III. New Locations'!AA1956 &gt;= 1400, IF('III. New Locations'!AA1956 &lt;=2100, 0, $C1957), $C1957), $C1957)</f>
        <v>0</v>
      </c>
      <c r="AC1957">
        <f>IF(ISNUMBER('III. New Locations'!AC1956) = TRUE, IF('III. New Locations'!AC1956 &gt;= 0, IF('III. New Locations'!AC1956 &lt;=1, 0,$C1957),$C1957), $C1957)</f>
        <v>0</v>
      </c>
    </row>
    <row r="1958" spans="1:29">
      <c r="A1958">
        <f>'III. New Locations'!A1957</f>
        <v>1955</v>
      </c>
      <c r="C1958" s="4">
        <f>IF(LEN('III. New Locations'!C1957) &gt; 2, 1, 0)</f>
        <v>0</v>
      </c>
      <c r="E1958">
        <f>IF(LEN('III. New Locations'!E1957) = 2, IF('III. New Locations'!E1957 = "--", $C1958, 0), $C1958)</f>
        <v>0</v>
      </c>
      <c r="F1958">
        <f>IF(LEN('III. New Locations'!F1957) &gt; 4, 0, $C1958)</f>
        <v>0</v>
      </c>
      <c r="G1958">
        <f>IF(ISNUMBER('III. New Locations'!G1957) = TRUE, 0, $C1958)</f>
        <v>0</v>
      </c>
      <c r="H1958">
        <f>IF(ISNUMBER('III. New Locations'!H1957) = TRUE, 0, $C1958)</f>
        <v>0</v>
      </c>
      <c r="I1958">
        <f>IF(ISNUMBER('III. New Locations'!I1957) = TRUE, 0, $C1958)</f>
        <v>0</v>
      </c>
      <c r="J1958">
        <f>IF(ISNUMBER('III. New Locations'!J1957) = TRUE, 0, $C1958)</f>
        <v>0</v>
      </c>
      <c r="K1958">
        <f>IF(ISNUMBER('III. New Locations'!K1957) = TRUE, 0,$C1958)</f>
        <v>0</v>
      </c>
      <c r="M1958">
        <f>IF(ISNUMBER('III. New Locations'!M1957) = TRUE, 0,$C1958)</f>
        <v>0</v>
      </c>
      <c r="O1958">
        <f>IF(ISNUMBER('III. New Locations'!O1957) = TRUE, 0, $C1958)</f>
        <v>0</v>
      </c>
      <c r="P1958">
        <f>IF(ISNUMBER('III. New Locations'!P1957) = TRUE, 0, $C1958)</f>
        <v>0</v>
      </c>
      <c r="Q1958">
        <f>IF(ISNUMBER('III. New Locations'!Q1957) = TRUE, 0, $C1958)</f>
        <v>0</v>
      </c>
      <c r="R1958">
        <f>IF(ISNUMBER('III. New Locations'!R1957) = TRUE, IF('III. New Locations'!R1957 &gt;= 0, IF('III. New Locations'!R1957 &lt;=1, 0, $C1958),$C1958),$C1958)</f>
        <v>0</v>
      </c>
      <c r="S1958">
        <f>IF(ISNUMBER('III. New Locations'!S1957) = TRUE, IF('III. New Locations'!S1957 &gt;= 0, IF('III. New Locations'!S1957 &lt;=1, 0, $C1958), $C1958), $C1958)</f>
        <v>0</v>
      </c>
      <c r="T1958">
        <f>IF('III. New Locations'!T1957 = "-Unknown-", $C1958, 0)</f>
        <v>0</v>
      </c>
      <c r="U1958">
        <f>IF(LEN('III. New Locations'!U1957)&gt;1, 0, IF(T1958 = 0, 0, $C1958))</f>
        <v>0</v>
      </c>
      <c r="V1958">
        <f>IF('III. New Locations'!V1957 = "Unknown", $C1958, 0)</f>
        <v>0</v>
      </c>
      <c r="W1958">
        <f>IF(LEN('III. New Locations'!W1957)&gt;1, 0, IF(V1958 = 0, 0, $C1958))</f>
        <v>0</v>
      </c>
      <c r="X1958" t="str">
        <f>'III. New Locations'!X1957</f>
        <v>Unknown</v>
      </c>
      <c r="Y1958">
        <f>IF(ISNUMBER('III. New Locations'!Y1957) = TRUE, IF('III. New Locations'!Y1957 &gt;= 1400, IF('III. New Locations'!Y1957 &lt;=2100, 0, $C1958), $C1958), $C1958)</f>
        <v>0</v>
      </c>
      <c r="Z1958">
        <f>IF(ISNUMBER('III. New Locations'!Z1957) = TRUE, IF('III. New Locations'!Z1957 &gt;= 1400, IF('III. New Locations'!Z1957 &lt;=2100, 0, $C1958), $C1958), $C1958)</f>
        <v>0</v>
      </c>
      <c r="AA1958">
        <f>IF(ISNUMBER('III. New Locations'!AA1957) = TRUE, IF('III. New Locations'!AA1957 &gt;= 1400, IF('III. New Locations'!AA1957 &lt;=2100, 0, $C1958), $C1958), $C1958)</f>
        <v>0</v>
      </c>
      <c r="AC1958">
        <f>IF(ISNUMBER('III. New Locations'!AC1957) = TRUE, IF('III. New Locations'!AC1957 &gt;= 0, IF('III. New Locations'!AC1957 &lt;=1, 0,$C1958),$C1958), $C1958)</f>
        <v>0</v>
      </c>
    </row>
    <row r="1959" spans="1:29">
      <c r="A1959">
        <f>'III. New Locations'!A1958</f>
        <v>1956</v>
      </c>
      <c r="C1959" s="4">
        <f>IF(LEN('III. New Locations'!C1958) &gt; 2, 1, 0)</f>
        <v>0</v>
      </c>
      <c r="E1959">
        <f>IF(LEN('III. New Locations'!E1958) = 2, IF('III. New Locations'!E1958 = "--", $C1959, 0), $C1959)</f>
        <v>0</v>
      </c>
      <c r="F1959">
        <f>IF(LEN('III. New Locations'!F1958) &gt; 4, 0, $C1959)</f>
        <v>0</v>
      </c>
      <c r="G1959">
        <f>IF(ISNUMBER('III. New Locations'!G1958) = TRUE, 0, $C1959)</f>
        <v>0</v>
      </c>
      <c r="H1959">
        <f>IF(ISNUMBER('III. New Locations'!H1958) = TRUE, 0, $C1959)</f>
        <v>0</v>
      </c>
      <c r="I1959">
        <f>IF(ISNUMBER('III. New Locations'!I1958) = TRUE, 0, $C1959)</f>
        <v>0</v>
      </c>
      <c r="J1959">
        <f>IF(ISNUMBER('III. New Locations'!J1958) = TRUE, 0, $C1959)</f>
        <v>0</v>
      </c>
      <c r="K1959">
        <f>IF(ISNUMBER('III. New Locations'!K1958) = TRUE, 0,$C1959)</f>
        <v>0</v>
      </c>
      <c r="M1959">
        <f>IF(ISNUMBER('III. New Locations'!M1958) = TRUE, 0,$C1959)</f>
        <v>0</v>
      </c>
      <c r="O1959">
        <f>IF(ISNUMBER('III. New Locations'!O1958) = TRUE, 0, $C1959)</f>
        <v>0</v>
      </c>
      <c r="P1959">
        <f>IF(ISNUMBER('III. New Locations'!P1958) = TRUE, 0, $C1959)</f>
        <v>0</v>
      </c>
      <c r="Q1959">
        <f>IF(ISNUMBER('III. New Locations'!Q1958) = TRUE, 0, $C1959)</f>
        <v>0</v>
      </c>
      <c r="R1959">
        <f>IF(ISNUMBER('III. New Locations'!R1958) = TRUE, IF('III. New Locations'!R1958 &gt;= 0, IF('III. New Locations'!R1958 &lt;=1, 0, $C1959),$C1959),$C1959)</f>
        <v>0</v>
      </c>
      <c r="S1959">
        <f>IF(ISNUMBER('III. New Locations'!S1958) = TRUE, IF('III. New Locations'!S1958 &gt;= 0, IF('III. New Locations'!S1958 &lt;=1, 0, $C1959), $C1959), $C1959)</f>
        <v>0</v>
      </c>
      <c r="T1959">
        <f>IF('III. New Locations'!T1958 = "-Unknown-", $C1959, 0)</f>
        <v>0</v>
      </c>
      <c r="U1959">
        <f>IF(LEN('III. New Locations'!U1958)&gt;1, 0, IF(T1959 = 0, 0, $C1959))</f>
        <v>0</v>
      </c>
      <c r="V1959">
        <f>IF('III. New Locations'!V1958 = "Unknown", $C1959, 0)</f>
        <v>0</v>
      </c>
      <c r="W1959">
        <f>IF(LEN('III. New Locations'!W1958)&gt;1, 0, IF(V1959 = 0, 0, $C1959))</f>
        <v>0</v>
      </c>
      <c r="X1959" t="str">
        <f>'III. New Locations'!X1958</f>
        <v>Unknown</v>
      </c>
      <c r="Y1959">
        <f>IF(ISNUMBER('III. New Locations'!Y1958) = TRUE, IF('III. New Locations'!Y1958 &gt;= 1400, IF('III. New Locations'!Y1958 &lt;=2100, 0, $C1959), $C1959), $C1959)</f>
        <v>0</v>
      </c>
      <c r="Z1959">
        <f>IF(ISNUMBER('III. New Locations'!Z1958) = TRUE, IF('III. New Locations'!Z1958 &gt;= 1400, IF('III. New Locations'!Z1958 &lt;=2100, 0, $C1959), $C1959), $C1959)</f>
        <v>0</v>
      </c>
      <c r="AA1959">
        <f>IF(ISNUMBER('III. New Locations'!AA1958) = TRUE, IF('III. New Locations'!AA1958 &gt;= 1400, IF('III. New Locations'!AA1958 &lt;=2100, 0, $C1959), $C1959), $C1959)</f>
        <v>0</v>
      </c>
      <c r="AC1959">
        <f>IF(ISNUMBER('III. New Locations'!AC1958) = TRUE, IF('III. New Locations'!AC1958 &gt;= 0, IF('III. New Locations'!AC1958 &lt;=1, 0,$C1959),$C1959), $C1959)</f>
        <v>0</v>
      </c>
    </row>
    <row r="1960" spans="1:29">
      <c r="A1960">
        <f>'III. New Locations'!A1959</f>
        <v>1957</v>
      </c>
      <c r="C1960" s="4">
        <f>IF(LEN('III. New Locations'!C1959) &gt; 2, 1, 0)</f>
        <v>0</v>
      </c>
      <c r="E1960">
        <f>IF(LEN('III. New Locations'!E1959) = 2, IF('III. New Locations'!E1959 = "--", $C1960, 0), $C1960)</f>
        <v>0</v>
      </c>
      <c r="F1960">
        <f>IF(LEN('III. New Locations'!F1959) &gt; 4, 0, $C1960)</f>
        <v>0</v>
      </c>
      <c r="G1960">
        <f>IF(ISNUMBER('III. New Locations'!G1959) = TRUE, 0, $C1960)</f>
        <v>0</v>
      </c>
      <c r="H1960">
        <f>IF(ISNUMBER('III. New Locations'!H1959) = TRUE, 0, $C1960)</f>
        <v>0</v>
      </c>
      <c r="I1960">
        <f>IF(ISNUMBER('III. New Locations'!I1959) = TRUE, 0, $C1960)</f>
        <v>0</v>
      </c>
      <c r="J1960">
        <f>IF(ISNUMBER('III. New Locations'!J1959) = TRUE, 0, $C1960)</f>
        <v>0</v>
      </c>
      <c r="K1960">
        <f>IF(ISNUMBER('III. New Locations'!K1959) = TRUE, 0,$C1960)</f>
        <v>0</v>
      </c>
      <c r="M1960">
        <f>IF(ISNUMBER('III. New Locations'!M1959) = TRUE, 0,$C1960)</f>
        <v>0</v>
      </c>
      <c r="O1960">
        <f>IF(ISNUMBER('III. New Locations'!O1959) = TRUE, 0, $C1960)</f>
        <v>0</v>
      </c>
      <c r="P1960">
        <f>IF(ISNUMBER('III. New Locations'!P1959) = TRUE, 0, $C1960)</f>
        <v>0</v>
      </c>
      <c r="Q1960">
        <f>IF(ISNUMBER('III. New Locations'!Q1959) = TRUE, 0, $C1960)</f>
        <v>0</v>
      </c>
      <c r="R1960">
        <f>IF(ISNUMBER('III. New Locations'!R1959) = TRUE, IF('III. New Locations'!R1959 &gt;= 0, IF('III. New Locations'!R1959 &lt;=1, 0, $C1960),$C1960),$C1960)</f>
        <v>0</v>
      </c>
      <c r="S1960">
        <f>IF(ISNUMBER('III. New Locations'!S1959) = TRUE, IF('III. New Locations'!S1959 &gt;= 0, IF('III. New Locations'!S1959 &lt;=1, 0, $C1960), $C1960), $C1960)</f>
        <v>0</v>
      </c>
      <c r="T1960">
        <f>IF('III. New Locations'!T1959 = "-Unknown-", $C1960, 0)</f>
        <v>0</v>
      </c>
      <c r="U1960">
        <f>IF(LEN('III. New Locations'!U1959)&gt;1, 0, IF(T1960 = 0, 0, $C1960))</f>
        <v>0</v>
      </c>
      <c r="V1960">
        <f>IF('III. New Locations'!V1959 = "Unknown", $C1960, 0)</f>
        <v>0</v>
      </c>
      <c r="W1960">
        <f>IF(LEN('III. New Locations'!W1959)&gt;1, 0, IF(V1960 = 0, 0, $C1960))</f>
        <v>0</v>
      </c>
      <c r="X1960" t="str">
        <f>'III. New Locations'!X1959</f>
        <v>Unknown</v>
      </c>
      <c r="Y1960">
        <f>IF(ISNUMBER('III. New Locations'!Y1959) = TRUE, IF('III. New Locations'!Y1959 &gt;= 1400, IF('III. New Locations'!Y1959 &lt;=2100, 0, $C1960), $C1960), $C1960)</f>
        <v>0</v>
      </c>
      <c r="Z1960">
        <f>IF(ISNUMBER('III. New Locations'!Z1959) = TRUE, IF('III. New Locations'!Z1959 &gt;= 1400, IF('III. New Locations'!Z1959 &lt;=2100, 0, $C1960), $C1960), $C1960)</f>
        <v>0</v>
      </c>
      <c r="AA1960">
        <f>IF(ISNUMBER('III. New Locations'!AA1959) = TRUE, IF('III. New Locations'!AA1959 &gt;= 1400, IF('III. New Locations'!AA1959 &lt;=2100, 0, $C1960), $C1960), $C1960)</f>
        <v>0</v>
      </c>
      <c r="AC1960">
        <f>IF(ISNUMBER('III. New Locations'!AC1959) = TRUE, IF('III. New Locations'!AC1959 &gt;= 0, IF('III. New Locations'!AC1959 &lt;=1, 0,$C1960),$C1960), $C1960)</f>
        <v>0</v>
      </c>
    </row>
    <row r="1961" spans="1:29">
      <c r="A1961">
        <f>'III. New Locations'!A1960</f>
        <v>1958</v>
      </c>
      <c r="C1961" s="4">
        <f>IF(LEN('III. New Locations'!C1960) &gt; 2, 1, 0)</f>
        <v>0</v>
      </c>
      <c r="E1961">
        <f>IF(LEN('III. New Locations'!E1960) = 2, IF('III. New Locations'!E1960 = "--", $C1961, 0), $C1961)</f>
        <v>0</v>
      </c>
      <c r="F1961">
        <f>IF(LEN('III. New Locations'!F1960) &gt; 4, 0, $C1961)</f>
        <v>0</v>
      </c>
      <c r="G1961">
        <f>IF(ISNUMBER('III. New Locations'!G1960) = TRUE, 0, $C1961)</f>
        <v>0</v>
      </c>
      <c r="H1961">
        <f>IF(ISNUMBER('III. New Locations'!H1960) = TRUE, 0, $C1961)</f>
        <v>0</v>
      </c>
      <c r="I1961">
        <f>IF(ISNUMBER('III. New Locations'!I1960) = TRUE, 0, $C1961)</f>
        <v>0</v>
      </c>
      <c r="J1961">
        <f>IF(ISNUMBER('III. New Locations'!J1960) = TRUE, 0, $C1961)</f>
        <v>0</v>
      </c>
      <c r="K1961">
        <f>IF(ISNUMBER('III. New Locations'!K1960) = TRUE, 0,$C1961)</f>
        <v>0</v>
      </c>
      <c r="M1961">
        <f>IF(ISNUMBER('III. New Locations'!M1960) = TRUE, 0,$C1961)</f>
        <v>0</v>
      </c>
      <c r="O1961">
        <f>IF(ISNUMBER('III. New Locations'!O1960) = TRUE, 0, $C1961)</f>
        <v>0</v>
      </c>
      <c r="P1961">
        <f>IF(ISNUMBER('III. New Locations'!P1960) = TRUE, 0, $C1961)</f>
        <v>0</v>
      </c>
      <c r="Q1961">
        <f>IF(ISNUMBER('III. New Locations'!Q1960) = TRUE, 0, $C1961)</f>
        <v>0</v>
      </c>
      <c r="R1961">
        <f>IF(ISNUMBER('III. New Locations'!R1960) = TRUE, IF('III. New Locations'!R1960 &gt;= 0, IF('III. New Locations'!R1960 &lt;=1, 0, $C1961),$C1961),$C1961)</f>
        <v>0</v>
      </c>
      <c r="S1961">
        <f>IF(ISNUMBER('III. New Locations'!S1960) = TRUE, IF('III. New Locations'!S1960 &gt;= 0, IF('III. New Locations'!S1960 &lt;=1, 0, $C1961), $C1961), $C1961)</f>
        <v>0</v>
      </c>
      <c r="T1961">
        <f>IF('III. New Locations'!T1960 = "-Unknown-", $C1961, 0)</f>
        <v>0</v>
      </c>
      <c r="U1961">
        <f>IF(LEN('III. New Locations'!U1960)&gt;1, 0, IF(T1961 = 0, 0, $C1961))</f>
        <v>0</v>
      </c>
      <c r="V1961">
        <f>IF('III. New Locations'!V1960 = "Unknown", $C1961, 0)</f>
        <v>0</v>
      </c>
      <c r="W1961">
        <f>IF(LEN('III. New Locations'!W1960)&gt;1, 0, IF(V1961 = 0, 0, $C1961))</f>
        <v>0</v>
      </c>
      <c r="X1961" t="str">
        <f>'III. New Locations'!X1960</f>
        <v>Unknown</v>
      </c>
      <c r="Y1961">
        <f>IF(ISNUMBER('III. New Locations'!Y1960) = TRUE, IF('III. New Locations'!Y1960 &gt;= 1400, IF('III. New Locations'!Y1960 &lt;=2100, 0, $C1961), $C1961), $C1961)</f>
        <v>0</v>
      </c>
      <c r="Z1961">
        <f>IF(ISNUMBER('III. New Locations'!Z1960) = TRUE, IF('III. New Locations'!Z1960 &gt;= 1400, IF('III. New Locations'!Z1960 &lt;=2100, 0, $C1961), $C1961), $C1961)</f>
        <v>0</v>
      </c>
      <c r="AA1961">
        <f>IF(ISNUMBER('III. New Locations'!AA1960) = TRUE, IF('III. New Locations'!AA1960 &gt;= 1400, IF('III. New Locations'!AA1960 &lt;=2100, 0, $C1961), $C1961), $C1961)</f>
        <v>0</v>
      </c>
      <c r="AC1961">
        <f>IF(ISNUMBER('III. New Locations'!AC1960) = TRUE, IF('III. New Locations'!AC1960 &gt;= 0, IF('III. New Locations'!AC1960 &lt;=1, 0,$C1961),$C1961), $C1961)</f>
        <v>0</v>
      </c>
    </row>
    <row r="1962" spans="1:29">
      <c r="A1962">
        <f>'III. New Locations'!A1961</f>
        <v>1959</v>
      </c>
      <c r="C1962" s="4">
        <f>IF(LEN('III. New Locations'!C1961) &gt; 2, 1, 0)</f>
        <v>0</v>
      </c>
      <c r="E1962">
        <f>IF(LEN('III. New Locations'!E1961) = 2, IF('III. New Locations'!E1961 = "--", $C1962, 0), $C1962)</f>
        <v>0</v>
      </c>
      <c r="F1962">
        <f>IF(LEN('III. New Locations'!F1961) &gt; 4, 0, $C1962)</f>
        <v>0</v>
      </c>
      <c r="G1962">
        <f>IF(ISNUMBER('III. New Locations'!G1961) = TRUE, 0, $C1962)</f>
        <v>0</v>
      </c>
      <c r="H1962">
        <f>IF(ISNUMBER('III. New Locations'!H1961) = TRUE, 0, $C1962)</f>
        <v>0</v>
      </c>
      <c r="I1962">
        <f>IF(ISNUMBER('III. New Locations'!I1961) = TRUE, 0, $C1962)</f>
        <v>0</v>
      </c>
      <c r="J1962">
        <f>IF(ISNUMBER('III. New Locations'!J1961) = TRUE, 0, $C1962)</f>
        <v>0</v>
      </c>
      <c r="K1962">
        <f>IF(ISNUMBER('III. New Locations'!K1961) = TRUE, 0,$C1962)</f>
        <v>0</v>
      </c>
      <c r="M1962">
        <f>IF(ISNUMBER('III. New Locations'!M1961) = TRUE, 0,$C1962)</f>
        <v>0</v>
      </c>
      <c r="O1962">
        <f>IF(ISNUMBER('III. New Locations'!O1961) = TRUE, 0, $C1962)</f>
        <v>0</v>
      </c>
      <c r="P1962">
        <f>IF(ISNUMBER('III. New Locations'!P1961) = TRUE, 0, $C1962)</f>
        <v>0</v>
      </c>
      <c r="Q1962">
        <f>IF(ISNUMBER('III. New Locations'!Q1961) = TRUE, 0, $C1962)</f>
        <v>0</v>
      </c>
      <c r="R1962">
        <f>IF(ISNUMBER('III. New Locations'!R1961) = TRUE, IF('III. New Locations'!R1961 &gt;= 0, IF('III. New Locations'!R1961 &lt;=1, 0, $C1962),$C1962),$C1962)</f>
        <v>0</v>
      </c>
      <c r="S1962">
        <f>IF(ISNUMBER('III. New Locations'!S1961) = TRUE, IF('III. New Locations'!S1961 &gt;= 0, IF('III. New Locations'!S1961 &lt;=1, 0, $C1962), $C1962), $C1962)</f>
        <v>0</v>
      </c>
      <c r="T1962">
        <f>IF('III. New Locations'!T1961 = "-Unknown-", $C1962, 0)</f>
        <v>0</v>
      </c>
      <c r="U1962">
        <f>IF(LEN('III. New Locations'!U1961)&gt;1, 0, IF(T1962 = 0, 0, $C1962))</f>
        <v>0</v>
      </c>
      <c r="V1962">
        <f>IF('III. New Locations'!V1961 = "Unknown", $C1962, 0)</f>
        <v>0</v>
      </c>
      <c r="W1962">
        <f>IF(LEN('III. New Locations'!W1961)&gt;1, 0, IF(V1962 = 0, 0, $C1962))</f>
        <v>0</v>
      </c>
      <c r="X1962" t="str">
        <f>'III. New Locations'!X1961</f>
        <v>Unknown</v>
      </c>
      <c r="Y1962">
        <f>IF(ISNUMBER('III. New Locations'!Y1961) = TRUE, IF('III. New Locations'!Y1961 &gt;= 1400, IF('III. New Locations'!Y1961 &lt;=2100, 0, $C1962), $C1962), $C1962)</f>
        <v>0</v>
      </c>
      <c r="Z1962">
        <f>IF(ISNUMBER('III. New Locations'!Z1961) = TRUE, IF('III. New Locations'!Z1961 &gt;= 1400, IF('III. New Locations'!Z1961 &lt;=2100, 0, $C1962), $C1962), $C1962)</f>
        <v>0</v>
      </c>
      <c r="AA1962">
        <f>IF(ISNUMBER('III. New Locations'!AA1961) = TRUE, IF('III. New Locations'!AA1961 &gt;= 1400, IF('III. New Locations'!AA1961 &lt;=2100, 0, $C1962), $C1962), $C1962)</f>
        <v>0</v>
      </c>
      <c r="AC1962">
        <f>IF(ISNUMBER('III. New Locations'!AC1961) = TRUE, IF('III. New Locations'!AC1961 &gt;= 0, IF('III. New Locations'!AC1961 &lt;=1, 0,$C1962),$C1962), $C1962)</f>
        <v>0</v>
      </c>
    </row>
    <row r="1963" spans="1:29">
      <c r="A1963">
        <f>'III. New Locations'!A1962</f>
        <v>1960</v>
      </c>
      <c r="C1963" s="4">
        <f>IF(LEN('III. New Locations'!C1962) &gt; 2, 1, 0)</f>
        <v>0</v>
      </c>
      <c r="E1963">
        <f>IF(LEN('III. New Locations'!E1962) = 2, IF('III. New Locations'!E1962 = "--", $C1963, 0), $C1963)</f>
        <v>0</v>
      </c>
      <c r="F1963">
        <f>IF(LEN('III. New Locations'!F1962) &gt; 4, 0, $C1963)</f>
        <v>0</v>
      </c>
      <c r="G1963">
        <f>IF(ISNUMBER('III. New Locations'!G1962) = TRUE, 0, $C1963)</f>
        <v>0</v>
      </c>
      <c r="H1963">
        <f>IF(ISNUMBER('III. New Locations'!H1962) = TRUE, 0, $C1963)</f>
        <v>0</v>
      </c>
      <c r="I1963">
        <f>IF(ISNUMBER('III. New Locations'!I1962) = TRUE, 0, $C1963)</f>
        <v>0</v>
      </c>
      <c r="J1963">
        <f>IF(ISNUMBER('III. New Locations'!J1962) = TRUE, 0, $C1963)</f>
        <v>0</v>
      </c>
      <c r="K1963">
        <f>IF(ISNUMBER('III. New Locations'!K1962) = TRUE, 0,$C1963)</f>
        <v>0</v>
      </c>
      <c r="M1963">
        <f>IF(ISNUMBER('III. New Locations'!M1962) = TRUE, 0,$C1963)</f>
        <v>0</v>
      </c>
      <c r="O1963">
        <f>IF(ISNUMBER('III. New Locations'!O1962) = TRUE, 0, $C1963)</f>
        <v>0</v>
      </c>
      <c r="P1963">
        <f>IF(ISNUMBER('III. New Locations'!P1962) = TRUE, 0, $C1963)</f>
        <v>0</v>
      </c>
      <c r="Q1963">
        <f>IF(ISNUMBER('III. New Locations'!Q1962) = TRUE, 0, $C1963)</f>
        <v>0</v>
      </c>
      <c r="R1963">
        <f>IF(ISNUMBER('III. New Locations'!R1962) = TRUE, IF('III. New Locations'!R1962 &gt;= 0, IF('III. New Locations'!R1962 &lt;=1, 0, $C1963),$C1963),$C1963)</f>
        <v>0</v>
      </c>
      <c r="S1963">
        <f>IF(ISNUMBER('III. New Locations'!S1962) = TRUE, IF('III. New Locations'!S1962 &gt;= 0, IF('III. New Locations'!S1962 &lt;=1, 0, $C1963), $C1963), $C1963)</f>
        <v>0</v>
      </c>
      <c r="T1963">
        <f>IF('III. New Locations'!T1962 = "-Unknown-", $C1963, 0)</f>
        <v>0</v>
      </c>
      <c r="U1963">
        <f>IF(LEN('III. New Locations'!U1962)&gt;1, 0, IF(T1963 = 0, 0, $C1963))</f>
        <v>0</v>
      </c>
      <c r="V1963">
        <f>IF('III. New Locations'!V1962 = "Unknown", $C1963, 0)</f>
        <v>0</v>
      </c>
      <c r="W1963">
        <f>IF(LEN('III. New Locations'!W1962)&gt;1, 0, IF(V1963 = 0, 0, $C1963))</f>
        <v>0</v>
      </c>
      <c r="X1963" t="str">
        <f>'III. New Locations'!X1962</f>
        <v>Unknown</v>
      </c>
      <c r="Y1963">
        <f>IF(ISNUMBER('III. New Locations'!Y1962) = TRUE, IF('III. New Locations'!Y1962 &gt;= 1400, IF('III. New Locations'!Y1962 &lt;=2100, 0, $C1963), $C1963), $C1963)</f>
        <v>0</v>
      </c>
      <c r="Z1963">
        <f>IF(ISNUMBER('III. New Locations'!Z1962) = TRUE, IF('III. New Locations'!Z1962 &gt;= 1400, IF('III. New Locations'!Z1962 &lt;=2100, 0, $C1963), $C1963), $C1963)</f>
        <v>0</v>
      </c>
      <c r="AA1963">
        <f>IF(ISNUMBER('III. New Locations'!AA1962) = TRUE, IF('III. New Locations'!AA1962 &gt;= 1400, IF('III. New Locations'!AA1962 &lt;=2100, 0, $C1963), $C1963), $C1963)</f>
        <v>0</v>
      </c>
      <c r="AC1963">
        <f>IF(ISNUMBER('III. New Locations'!AC1962) = TRUE, IF('III. New Locations'!AC1962 &gt;= 0, IF('III. New Locations'!AC1962 &lt;=1, 0,$C1963),$C1963), $C1963)</f>
        <v>0</v>
      </c>
    </row>
    <row r="1964" spans="1:29">
      <c r="A1964">
        <f>'III. New Locations'!A1963</f>
        <v>1961</v>
      </c>
      <c r="C1964" s="4">
        <f>IF(LEN('III. New Locations'!C1963) &gt; 2, 1, 0)</f>
        <v>0</v>
      </c>
      <c r="E1964">
        <f>IF(LEN('III. New Locations'!E1963) = 2, IF('III. New Locations'!E1963 = "--", $C1964, 0), $C1964)</f>
        <v>0</v>
      </c>
      <c r="F1964">
        <f>IF(LEN('III. New Locations'!F1963) &gt; 4, 0, $C1964)</f>
        <v>0</v>
      </c>
      <c r="G1964">
        <f>IF(ISNUMBER('III. New Locations'!G1963) = TRUE, 0, $C1964)</f>
        <v>0</v>
      </c>
      <c r="H1964">
        <f>IF(ISNUMBER('III. New Locations'!H1963) = TRUE, 0, $C1964)</f>
        <v>0</v>
      </c>
      <c r="I1964">
        <f>IF(ISNUMBER('III. New Locations'!I1963) = TRUE, 0, $C1964)</f>
        <v>0</v>
      </c>
      <c r="J1964">
        <f>IF(ISNUMBER('III. New Locations'!J1963) = TRUE, 0, $C1964)</f>
        <v>0</v>
      </c>
      <c r="K1964">
        <f>IF(ISNUMBER('III. New Locations'!K1963) = TRUE, 0,$C1964)</f>
        <v>0</v>
      </c>
      <c r="M1964">
        <f>IF(ISNUMBER('III. New Locations'!M1963) = TRUE, 0,$C1964)</f>
        <v>0</v>
      </c>
      <c r="O1964">
        <f>IF(ISNUMBER('III. New Locations'!O1963) = TRUE, 0, $C1964)</f>
        <v>0</v>
      </c>
      <c r="P1964">
        <f>IF(ISNUMBER('III. New Locations'!P1963) = TRUE, 0, $C1964)</f>
        <v>0</v>
      </c>
      <c r="Q1964">
        <f>IF(ISNUMBER('III. New Locations'!Q1963) = TRUE, 0, $C1964)</f>
        <v>0</v>
      </c>
      <c r="R1964">
        <f>IF(ISNUMBER('III. New Locations'!R1963) = TRUE, IF('III. New Locations'!R1963 &gt;= 0, IF('III. New Locations'!R1963 &lt;=1, 0, $C1964),$C1964),$C1964)</f>
        <v>0</v>
      </c>
      <c r="S1964">
        <f>IF(ISNUMBER('III. New Locations'!S1963) = TRUE, IF('III. New Locations'!S1963 &gt;= 0, IF('III. New Locations'!S1963 &lt;=1, 0, $C1964), $C1964), $C1964)</f>
        <v>0</v>
      </c>
      <c r="T1964">
        <f>IF('III. New Locations'!T1963 = "-Unknown-", $C1964, 0)</f>
        <v>0</v>
      </c>
      <c r="U1964">
        <f>IF(LEN('III. New Locations'!U1963)&gt;1, 0, IF(T1964 = 0, 0, $C1964))</f>
        <v>0</v>
      </c>
      <c r="V1964">
        <f>IF('III. New Locations'!V1963 = "Unknown", $C1964, 0)</f>
        <v>0</v>
      </c>
      <c r="W1964">
        <f>IF(LEN('III. New Locations'!W1963)&gt;1, 0, IF(V1964 = 0, 0, $C1964))</f>
        <v>0</v>
      </c>
      <c r="X1964" t="str">
        <f>'III. New Locations'!X1963</f>
        <v>Unknown</v>
      </c>
      <c r="Y1964">
        <f>IF(ISNUMBER('III. New Locations'!Y1963) = TRUE, IF('III. New Locations'!Y1963 &gt;= 1400, IF('III. New Locations'!Y1963 &lt;=2100, 0, $C1964), $C1964), $C1964)</f>
        <v>0</v>
      </c>
      <c r="Z1964">
        <f>IF(ISNUMBER('III. New Locations'!Z1963) = TRUE, IF('III. New Locations'!Z1963 &gt;= 1400, IF('III. New Locations'!Z1963 &lt;=2100, 0, $C1964), $C1964), $C1964)</f>
        <v>0</v>
      </c>
      <c r="AA1964">
        <f>IF(ISNUMBER('III. New Locations'!AA1963) = TRUE, IF('III. New Locations'!AA1963 &gt;= 1400, IF('III. New Locations'!AA1963 &lt;=2100, 0, $C1964), $C1964), $C1964)</f>
        <v>0</v>
      </c>
      <c r="AC1964">
        <f>IF(ISNUMBER('III. New Locations'!AC1963) = TRUE, IF('III. New Locations'!AC1963 &gt;= 0, IF('III. New Locations'!AC1963 &lt;=1, 0,$C1964),$C1964), $C1964)</f>
        <v>0</v>
      </c>
    </row>
    <row r="1965" spans="1:29">
      <c r="A1965">
        <f>'III. New Locations'!A1964</f>
        <v>1962</v>
      </c>
      <c r="C1965" s="4">
        <f>IF(LEN('III. New Locations'!C1964) &gt; 2, 1, 0)</f>
        <v>0</v>
      </c>
      <c r="E1965">
        <f>IF(LEN('III. New Locations'!E1964) = 2, IF('III. New Locations'!E1964 = "--", $C1965, 0), $C1965)</f>
        <v>0</v>
      </c>
      <c r="F1965">
        <f>IF(LEN('III. New Locations'!F1964) &gt; 4, 0, $C1965)</f>
        <v>0</v>
      </c>
      <c r="G1965">
        <f>IF(ISNUMBER('III. New Locations'!G1964) = TRUE, 0, $C1965)</f>
        <v>0</v>
      </c>
      <c r="H1965">
        <f>IF(ISNUMBER('III. New Locations'!H1964) = TRUE, 0, $C1965)</f>
        <v>0</v>
      </c>
      <c r="I1965">
        <f>IF(ISNUMBER('III. New Locations'!I1964) = TRUE, 0, $C1965)</f>
        <v>0</v>
      </c>
      <c r="J1965">
        <f>IF(ISNUMBER('III. New Locations'!J1964) = TRUE, 0, $C1965)</f>
        <v>0</v>
      </c>
      <c r="K1965">
        <f>IF(ISNUMBER('III. New Locations'!K1964) = TRUE, 0,$C1965)</f>
        <v>0</v>
      </c>
      <c r="M1965">
        <f>IF(ISNUMBER('III. New Locations'!M1964) = TRUE, 0,$C1965)</f>
        <v>0</v>
      </c>
      <c r="O1965">
        <f>IF(ISNUMBER('III. New Locations'!O1964) = TRUE, 0, $C1965)</f>
        <v>0</v>
      </c>
      <c r="P1965">
        <f>IF(ISNUMBER('III. New Locations'!P1964) = TRUE, 0, $C1965)</f>
        <v>0</v>
      </c>
      <c r="Q1965">
        <f>IF(ISNUMBER('III. New Locations'!Q1964) = TRUE, 0, $C1965)</f>
        <v>0</v>
      </c>
      <c r="R1965">
        <f>IF(ISNUMBER('III. New Locations'!R1964) = TRUE, IF('III. New Locations'!R1964 &gt;= 0, IF('III. New Locations'!R1964 &lt;=1, 0, $C1965),$C1965),$C1965)</f>
        <v>0</v>
      </c>
      <c r="S1965">
        <f>IF(ISNUMBER('III. New Locations'!S1964) = TRUE, IF('III. New Locations'!S1964 &gt;= 0, IF('III. New Locations'!S1964 &lt;=1, 0, $C1965), $C1965), $C1965)</f>
        <v>0</v>
      </c>
      <c r="T1965">
        <f>IF('III. New Locations'!T1964 = "-Unknown-", $C1965, 0)</f>
        <v>0</v>
      </c>
      <c r="U1965">
        <f>IF(LEN('III. New Locations'!U1964)&gt;1, 0, IF(T1965 = 0, 0, $C1965))</f>
        <v>0</v>
      </c>
      <c r="V1965">
        <f>IF('III. New Locations'!V1964 = "Unknown", $C1965, 0)</f>
        <v>0</v>
      </c>
      <c r="W1965">
        <f>IF(LEN('III. New Locations'!W1964)&gt;1, 0, IF(V1965 = 0, 0, $C1965))</f>
        <v>0</v>
      </c>
      <c r="X1965" t="str">
        <f>'III. New Locations'!X1964</f>
        <v>Unknown</v>
      </c>
      <c r="Y1965">
        <f>IF(ISNUMBER('III. New Locations'!Y1964) = TRUE, IF('III. New Locations'!Y1964 &gt;= 1400, IF('III. New Locations'!Y1964 &lt;=2100, 0, $C1965), $C1965), $C1965)</f>
        <v>0</v>
      </c>
      <c r="Z1965">
        <f>IF(ISNUMBER('III. New Locations'!Z1964) = TRUE, IF('III. New Locations'!Z1964 &gt;= 1400, IF('III. New Locations'!Z1964 &lt;=2100, 0, $C1965), $C1965), $C1965)</f>
        <v>0</v>
      </c>
      <c r="AA1965">
        <f>IF(ISNUMBER('III. New Locations'!AA1964) = TRUE, IF('III. New Locations'!AA1964 &gt;= 1400, IF('III. New Locations'!AA1964 &lt;=2100, 0, $C1965), $C1965), $C1965)</f>
        <v>0</v>
      </c>
      <c r="AC1965">
        <f>IF(ISNUMBER('III. New Locations'!AC1964) = TRUE, IF('III. New Locations'!AC1964 &gt;= 0, IF('III. New Locations'!AC1964 &lt;=1, 0,$C1965),$C1965), $C1965)</f>
        <v>0</v>
      </c>
    </row>
    <row r="1966" spans="1:29">
      <c r="A1966">
        <f>'III. New Locations'!A1965</f>
        <v>1963</v>
      </c>
      <c r="C1966" s="4">
        <f>IF(LEN('III. New Locations'!C1965) &gt; 2, 1, 0)</f>
        <v>0</v>
      </c>
      <c r="E1966">
        <f>IF(LEN('III. New Locations'!E1965) = 2, IF('III. New Locations'!E1965 = "--", $C1966, 0), $C1966)</f>
        <v>0</v>
      </c>
      <c r="F1966">
        <f>IF(LEN('III. New Locations'!F1965) &gt; 4, 0, $C1966)</f>
        <v>0</v>
      </c>
      <c r="G1966">
        <f>IF(ISNUMBER('III. New Locations'!G1965) = TRUE, 0, $C1966)</f>
        <v>0</v>
      </c>
      <c r="H1966">
        <f>IF(ISNUMBER('III. New Locations'!H1965) = TRUE, 0, $C1966)</f>
        <v>0</v>
      </c>
      <c r="I1966">
        <f>IF(ISNUMBER('III. New Locations'!I1965) = TRUE, 0, $C1966)</f>
        <v>0</v>
      </c>
      <c r="J1966">
        <f>IF(ISNUMBER('III. New Locations'!J1965) = TRUE, 0, $C1966)</f>
        <v>0</v>
      </c>
      <c r="K1966">
        <f>IF(ISNUMBER('III. New Locations'!K1965) = TRUE, 0,$C1966)</f>
        <v>0</v>
      </c>
      <c r="M1966">
        <f>IF(ISNUMBER('III. New Locations'!M1965) = TRUE, 0,$C1966)</f>
        <v>0</v>
      </c>
      <c r="O1966">
        <f>IF(ISNUMBER('III. New Locations'!O1965) = TRUE, 0, $C1966)</f>
        <v>0</v>
      </c>
      <c r="P1966">
        <f>IF(ISNUMBER('III. New Locations'!P1965) = TRUE, 0, $C1966)</f>
        <v>0</v>
      </c>
      <c r="Q1966">
        <f>IF(ISNUMBER('III. New Locations'!Q1965) = TRUE, 0, $C1966)</f>
        <v>0</v>
      </c>
      <c r="R1966">
        <f>IF(ISNUMBER('III. New Locations'!R1965) = TRUE, IF('III. New Locations'!R1965 &gt;= 0, IF('III. New Locations'!R1965 &lt;=1, 0, $C1966),$C1966),$C1966)</f>
        <v>0</v>
      </c>
      <c r="S1966">
        <f>IF(ISNUMBER('III. New Locations'!S1965) = TRUE, IF('III. New Locations'!S1965 &gt;= 0, IF('III. New Locations'!S1965 &lt;=1, 0, $C1966), $C1966), $C1966)</f>
        <v>0</v>
      </c>
      <c r="T1966">
        <f>IF('III. New Locations'!T1965 = "-Unknown-", $C1966, 0)</f>
        <v>0</v>
      </c>
      <c r="U1966">
        <f>IF(LEN('III. New Locations'!U1965)&gt;1, 0, IF(T1966 = 0, 0, $C1966))</f>
        <v>0</v>
      </c>
      <c r="V1966">
        <f>IF('III. New Locations'!V1965 = "Unknown", $C1966, 0)</f>
        <v>0</v>
      </c>
      <c r="W1966">
        <f>IF(LEN('III. New Locations'!W1965)&gt;1, 0, IF(V1966 = 0, 0, $C1966))</f>
        <v>0</v>
      </c>
      <c r="X1966" t="str">
        <f>'III. New Locations'!X1965</f>
        <v>Unknown</v>
      </c>
      <c r="Y1966">
        <f>IF(ISNUMBER('III. New Locations'!Y1965) = TRUE, IF('III. New Locations'!Y1965 &gt;= 1400, IF('III. New Locations'!Y1965 &lt;=2100, 0, $C1966), $C1966), $C1966)</f>
        <v>0</v>
      </c>
      <c r="Z1966">
        <f>IF(ISNUMBER('III. New Locations'!Z1965) = TRUE, IF('III. New Locations'!Z1965 &gt;= 1400, IF('III. New Locations'!Z1965 &lt;=2100, 0, $C1966), $C1966), $C1966)</f>
        <v>0</v>
      </c>
      <c r="AA1966">
        <f>IF(ISNUMBER('III. New Locations'!AA1965) = TRUE, IF('III. New Locations'!AA1965 &gt;= 1400, IF('III. New Locations'!AA1965 &lt;=2100, 0, $C1966), $C1966), $C1966)</f>
        <v>0</v>
      </c>
      <c r="AC1966">
        <f>IF(ISNUMBER('III. New Locations'!AC1965) = TRUE, IF('III. New Locations'!AC1965 &gt;= 0, IF('III. New Locations'!AC1965 &lt;=1, 0,$C1966),$C1966), $C1966)</f>
        <v>0</v>
      </c>
    </row>
    <row r="1967" spans="1:29">
      <c r="A1967">
        <f>'III. New Locations'!A1966</f>
        <v>1964</v>
      </c>
      <c r="C1967" s="4">
        <f>IF(LEN('III. New Locations'!C1966) &gt; 2, 1, 0)</f>
        <v>0</v>
      </c>
      <c r="E1967">
        <f>IF(LEN('III. New Locations'!E1966) = 2, IF('III. New Locations'!E1966 = "--", $C1967, 0), $C1967)</f>
        <v>0</v>
      </c>
      <c r="F1967">
        <f>IF(LEN('III. New Locations'!F1966) &gt; 4, 0, $C1967)</f>
        <v>0</v>
      </c>
      <c r="G1967">
        <f>IF(ISNUMBER('III. New Locations'!G1966) = TRUE, 0, $C1967)</f>
        <v>0</v>
      </c>
      <c r="H1967">
        <f>IF(ISNUMBER('III. New Locations'!H1966) = TRUE, 0, $C1967)</f>
        <v>0</v>
      </c>
      <c r="I1967">
        <f>IF(ISNUMBER('III. New Locations'!I1966) = TRUE, 0, $C1967)</f>
        <v>0</v>
      </c>
      <c r="J1967">
        <f>IF(ISNUMBER('III. New Locations'!J1966) = TRUE, 0, $C1967)</f>
        <v>0</v>
      </c>
      <c r="K1967">
        <f>IF(ISNUMBER('III. New Locations'!K1966) = TRUE, 0,$C1967)</f>
        <v>0</v>
      </c>
      <c r="M1967">
        <f>IF(ISNUMBER('III. New Locations'!M1966) = TRUE, 0,$C1967)</f>
        <v>0</v>
      </c>
      <c r="O1967">
        <f>IF(ISNUMBER('III. New Locations'!O1966) = TRUE, 0, $C1967)</f>
        <v>0</v>
      </c>
      <c r="P1967">
        <f>IF(ISNUMBER('III. New Locations'!P1966) = TRUE, 0, $C1967)</f>
        <v>0</v>
      </c>
      <c r="Q1967">
        <f>IF(ISNUMBER('III. New Locations'!Q1966) = TRUE, 0, $C1967)</f>
        <v>0</v>
      </c>
      <c r="R1967">
        <f>IF(ISNUMBER('III. New Locations'!R1966) = TRUE, IF('III. New Locations'!R1966 &gt;= 0, IF('III. New Locations'!R1966 &lt;=1, 0, $C1967),$C1967),$C1967)</f>
        <v>0</v>
      </c>
      <c r="S1967">
        <f>IF(ISNUMBER('III. New Locations'!S1966) = TRUE, IF('III. New Locations'!S1966 &gt;= 0, IF('III. New Locations'!S1966 &lt;=1, 0, $C1967), $C1967), $C1967)</f>
        <v>0</v>
      </c>
      <c r="T1967">
        <f>IF('III. New Locations'!T1966 = "-Unknown-", $C1967, 0)</f>
        <v>0</v>
      </c>
      <c r="U1967">
        <f>IF(LEN('III. New Locations'!U1966)&gt;1, 0, IF(T1967 = 0, 0, $C1967))</f>
        <v>0</v>
      </c>
      <c r="V1967">
        <f>IF('III. New Locations'!V1966 = "Unknown", $C1967, 0)</f>
        <v>0</v>
      </c>
      <c r="W1967">
        <f>IF(LEN('III. New Locations'!W1966)&gt;1, 0, IF(V1967 = 0, 0, $C1967))</f>
        <v>0</v>
      </c>
      <c r="X1967" t="str">
        <f>'III. New Locations'!X1966</f>
        <v>Unknown</v>
      </c>
      <c r="Y1967">
        <f>IF(ISNUMBER('III. New Locations'!Y1966) = TRUE, IF('III. New Locations'!Y1966 &gt;= 1400, IF('III. New Locations'!Y1966 &lt;=2100, 0, $C1967), $C1967), $C1967)</f>
        <v>0</v>
      </c>
      <c r="Z1967">
        <f>IF(ISNUMBER('III. New Locations'!Z1966) = TRUE, IF('III. New Locations'!Z1966 &gt;= 1400, IF('III. New Locations'!Z1966 &lt;=2100, 0, $C1967), $C1967), $C1967)</f>
        <v>0</v>
      </c>
      <c r="AA1967">
        <f>IF(ISNUMBER('III. New Locations'!AA1966) = TRUE, IF('III. New Locations'!AA1966 &gt;= 1400, IF('III. New Locations'!AA1966 &lt;=2100, 0, $C1967), $C1967), $C1967)</f>
        <v>0</v>
      </c>
      <c r="AC1967">
        <f>IF(ISNUMBER('III. New Locations'!AC1966) = TRUE, IF('III. New Locations'!AC1966 &gt;= 0, IF('III. New Locations'!AC1966 &lt;=1, 0,$C1967),$C1967), $C1967)</f>
        <v>0</v>
      </c>
    </row>
    <row r="1968" spans="1:29">
      <c r="A1968">
        <f>'III. New Locations'!A1967</f>
        <v>1965</v>
      </c>
      <c r="C1968" s="4">
        <f>IF(LEN('III. New Locations'!C1967) &gt; 2, 1, 0)</f>
        <v>0</v>
      </c>
      <c r="E1968">
        <f>IF(LEN('III. New Locations'!E1967) = 2, IF('III. New Locations'!E1967 = "--", $C1968, 0), $C1968)</f>
        <v>0</v>
      </c>
      <c r="F1968">
        <f>IF(LEN('III. New Locations'!F1967) &gt; 4, 0, $C1968)</f>
        <v>0</v>
      </c>
      <c r="G1968">
        <f>IF(ISNUMBER('III. New Locations'!G1967) = TRUE, 0, $C1968)</f>
        <v>0</v>
      </c>
      <c r="H1968">
        <f>IF(ISNUMBER('III. New Locations'!H1967) = TRUE, 0, $C1968)</f>
        <v>0</v>
      </c>
      <c r="I1968">
        <f>IF(ISNUMBER('III. New Locations'!I1967) = TRUE, 0, $C1968)</f>
        <v>0</v>
      </c>
      <c r="J1968">
        <f>IF(ISNUMBER('III. New Locations'!J1967) = TRUE, 0, $C1968)</f>
        <v>0</v>
      </c>
      <c r="K1968">
        <f>IF(ISNUMBER('III. New Locations'!K1967) = TRUE, 0,$C1968)</f>
        <v>0</v>
      </c>
      <c r="M1968">
        <f>IF(ISNUMBER('III. New Locations'!M1967) = TRUE, 0,$C1968)</f>
        <v>0</v>
      </c>
      <c r="O1968">
        <f>IF(ISNUMBER('III. New Locations'!O1967) = TRUE, 0, $C1968)</f>
        <v>0</v>
      </c>
      <c r="P1968">
        <f>IF(ISNUMBER('III. New Locations'!P1967) = TRUE, 0, $C1968)</f>
        <v>0</v>
      </c>
      <c r="Q1968">
        <f>IF(ISNUMBER('III. New Locations'!Q1967) = TRUE, 0, $C1968)</f>
        <v>0</v>
      </c>
      <c r="R1968">
        <f>IF(ISNUMBER('III. New Locations'!R1967) = TRUE, IF('III. New Locations'!R1967 &gt;= 0, IF('III. New Locations'!R1967 &lt;=1, 0, $C1968),$C1968),$C1968)</f>
        <v>0</v>
      </c>
      <c r="S1968">
        <f>IF(ISNUMBER('III. New Locations'!S1967) = TRUE, IF('III. New Locations'!S1967 &gt;= 0, IF('III. New Locations'!S1967 &lt;=1, 0, $C1968), $C1968), $C1968)</f>
        <v>0</v>
      </c>
      <c r="T1968">
        <f>IF('III. New Locations'!T1967 = "-Unknown-", $C1968, 0)</f>
        <v>0</v>
      </c>
      <c r="U1968">
        <f>IF(LEN('III. New Locations'!U1967)&gt;1, 0, IF(T1968 = 0, 0, $C1968))</f>
        <v>0</v>
      </c>
      <c r="V1968">
        <f>IF('III. New Locations'!V1967 = "Unknown", $C1968, 0)</f>
        <v>0</v>
      </c>
      <c r="W1968">
        <f>IF(LEN('III. New Locations'!W1967)&gt;1, 0, IF(V1968 = 0, 0, $C1968))</f>
        <v>0</v>
      </c>
      <c r="X1968" t="str">
        <f>'III. New Locations'!X1967</f>
        <v>Unknown</v>
      </c>
      <c r="Y1968">
        <f>IF(ISNUMBER('III. New Locations'!Y1967) = TRUE, IF('III. New Locations'!Y1967 &gt;= 1400, IF('III. New Locations'!Y1967 &lt;=2100, 0, $C1968), $C1968), $C1968)</f>
        <v>0</v>
      </c>
      <c r="Z1968">
        <f>IF(ISNUMBER('III. New Locations'!Z1967) = TRUE, IF('III. New Locations'!Z1967 &gt;= 1400, IF('III. New Locations'!Z1967 &lt;=2100, 0, $C1968), $C1968), $C1968)</f>
        <v>0</v>
      </c>
      <c r="AA1968">
        <f>IF(ISNUMBER('III. New Locations'!AA1967) = TRUE, IF('III. New Locations'!AA1967 &gt;= 1400, IF('III. New Locations'!AA1967 &lt;=2100, 0, $C1968), $C1968), $C1968)</f>
        <v>0</v>
      </c>
      <c r="AC1968">
        <f>IF(ISNUMBER('III. New Locations'!AC1967) = TRUE, IF('III. New Locations'!AC1967 &gt;= 0, IF('III. New Locations'!AC1967 &lt;=1, 0,$C1968),$C1968), $C1968)</f>
        <v>0</v>
      </c>
    </row>
    <row r="1969" spans="1:29">
      <c r="A1969">
        <f>'III. New Locations'!A1968</f>
        <v>1966</v>
      </c>
      <c r="C1969" s="4">
        <f>IF(LEN('III. New Locations'!C1968) &gt; 2, 1, 0)</f>
        <v>0</v>
      </c>
      <c r="E1969">
        <f>IF(LEN('III. New Locations'!E1968) = 2, IF('III. New Locations'!E1968 = "--", $C1969, 0), $C1969)</f>
        <v>0</v>
      </c>
      <c r="F1969">
        <f>IF(LEN('III. New Locations'!F1968) &gt; 4, 0, $C1969)</f>
        <v>0</v>
      </c>
      <c r="G1969">
        <f>IF(ISNUMBER('III. New Locations'!G1968) = TRUE, 0, $C1969)</f>
        <v>0</v>
      </c>
      <c r="H1969">
        <f>IF(ISNUMBER('III. New Locations'!H1968) = TRUE, 0, $C1969)</f>
        <v>0</v>
      </c>
      <c r="I1969">
        <f>IF(ISNUMBER('III. New Locations'!I1968) = TRUE, 0, $C1969)</f>
        <v>0</v>
      </c>
      <c r="J1969">
        <f>IF(ISNUMBER('III. New Locations'!J1968) = TRUE, 0, $C1969)</f>
        <v>0</v>
      </c>
      <c r="K1969">
        <f>IF(ISNUMBER('III. New Locations'!K1968) = TRUE, 0,$C1969)</f>
        <v>0</v>
      </c>
      <c r="M1969">
        <f>IF(ISNUMBER('III. New Locations'!M1968) = TRUE, 0,$C1969)</f>
        <v>0</v>
      </c>
      <c r="O1969">
        <f>IF(ISNUMBER('III. New Locations'!O1968) = TRUE, 0, $C1969)</f>
        <v>0</v>
      </c>
      <c r="P1969">
        <f>IF(ISNUMBER('III. New Locations'!P1968) = TRUE, 0, $C1969)</f>
        <v>0</v>
      </c>
      <c r="Q1969">
        <f>IF(ISNUMBER('III. New Locations'!Q1968) = TRUE, 0, $C1969)</f>
        <v>0</v>
      </c>
      <c r="R1969">
        <f>IF(ISNUMBER('III. New Locations'!R1968) = TRUE, IF('III. New Locations'!R1968 &gt;= 0, IF('III. New Locations'!R1968 &lt;=1, 0, $C1969),$C1969),$C1969)</f>
        <v>0</v>
      </c>
      <c r="S1969">
        <f>IF(ISNUMBER('III. New Locations'!S1968) = TRUE, IF('III. New Locations'!S1968 &gt;= 0, IF('III. New Locations'!S1968 &lt;=1, 0, $C1969), $C1969), $C1969)</f>
        <v>0</v>
      </c>
      <c r="T1969">
        <f>IF('III. New Locations'!T1968 = "-Unknown-", $C1969, 0)</f>
        <v>0</v>
      </c>
      <c r="U1969">
        <f>IF(LEN('III. New Locations'!U1968)&gt;1, 0, IF(T1969 = 0, 0, $C1969))</f>
        <v>0</v>
      </c>
      <c r="V1969">
        <f>IF('III. New Locations'!V1968 = "Unknown", $C1969, 0)</f>
        <v>0</v>
      </c>
      <c r="W1969">
        <f>IF(LEN('III. New Locations'!W1968)&gt;1, 0, IF(V1969 = 0, 0, $C1969))</f>
        <v>0</v>
      </c>
      <c r="X1969" t="str">
        <f>'III. New Locations'!X1968</f>
        <v>Unknown</v>
      </c>
      <c r="Y1969">
        <f>IF(ISNUMBER('III. New Locations'!Y1968) = TRUE, IF('III. New Locations'!Y1968 &gt;= 1400, IF('III. New Locations'!Y1968 &lt;=2100, 0, $C1969), $C1969), $C1969)</f>
        <v>0</v>
      </c>
      <c r="Z1969">
        <f>IF(ISNUMBER('III. New Locations'!Z1968) = TRUE, IF('III. New Locations'!Z1968 &gt;= 1400, IF('III. New Locations'!Z1968 &lt;=2100, 0, $C1969), $C1969), $C1969)</f>
        <v>0</v>
      </c>
      <c r="AA1969">
        <f>IF(ISNUMBER('III. New Locations'!AA1968) = TRUE, IF('III. New Locations'!AA1968 &gt;= 1400, IF('III. New Locations'!AA1968 &lt;=2100, 0, $C1969), $C1969), $C1969)</f>
        <v>0</v>
      </c>
      <c r="AC1969">
        <f>IF(ISNUMBER('III. New Locations'!AC1968) = TRUE, IF('III. New Locations'!AC1968 &gt;= 0, IF('III. New Locations'!AC1968 &lt;=1, 0,$C1969),$C1969), $C1969)</f>
        <v>0</v>
      </c>
    </row>
    <row r="1970" spans="1:29">
      <c r="A1970">
        <f>'III. New Locations'!A1969</f>
        <v>1967</v>
      </c>
      <c r="C1970" s="4">
        <f>IF(LEN('III. New Locations'!C1969) &gt; 2, 1, 0)</f>
        <v>0</v>
      </c>
      <c r="E1970">
        <f>IF(LEN('III. New Locations'!E1969) = 2, IF('III. New Locations'!E1969 = "--", $C1970, 0), $C1970)</f>
        <v>0</v>
      </c>
      <c r="F1970">
        <f>IF(LEN('III. New Locations'!F1969) &gt; 4, 0, $C1970)</f>
        <v>0</v>
      </c>
      <c r="G1970">
        <f>IF(ISNUMBER('III. New Locations'!G1969) = TRUE, 0, $C1970)</f>
        <v>0</v>
      </c>
      <c r="H1970">
        <f>IF(ISNUMBER('III. New Locations'!H1969) = TRUE, 0, $C1970)</f>
        <v>0</v>
      </c>
      <c r="I1970">
        <f>IF(ISNUMBER('III. New Locations'!I1969) = TRUE, 0, $C1970)</f>
        <v>0</v>
      </c>
      <c r="J1970">
        <f>IF(ISNUMBER('III. New Locations'!J1969) = TRUE, 0, $C1970)</f>
        <v>0</v>
      </c>
      <c r="K1970">
        <f>IF(ISNUMBER('III. New Locations'!K1969) = TRUE, 0,$C1970)</f>
        <v>0</v>
      </c>
      <c r="M1970">
        <f>IF(ISNUMBER('III. New Locations'!M1969) = TRUE, 0,$C1970)</f>
        <v>0</v>
      </c>
      <c r="O1970">
        <f>IF(ISNUMBER('III. New Locations'!O1969) = TRUE, 0, $C1970)</f>
        <v>0</v>
      </c>
      <c r="P1970">
        <f>IF(ISNUMBER('III. New Locations'!P1969) = TRUE, 0, $C1970)</f>
        <v>0</v>
      </c>
      <c r="Q1970">
        <f>IF(ISNUMBER('III. New Locations'!Q1969) = TRUE, 0, $C1970)</f>
        <v>0</v>
      </c>
      <c r="R1970">
        <f>IF(ISNUMBER('III. New Locations'!R1969) = TRUE, IF('III. New Locations'!R1969 &gt;= 0, IF('III. New Locations'!R1969 &lt;=1, 0, $C1970),$C1970),$C1970)</f>
        <v>0</v>
      </c>
      <c r="S1970">
        <f>IF(ISNUMBER('III. New Locations'!S1969) = TRUE, IF('III. New Locations'!S1969 &gt;= 0, IF('III. New Locations'!S1969 &lt;=1, 0, $C1970), $C1970), $C1970)</f>
        <v>0</v>
      </c>
      <c r="T1970">
        <f>IF('III. New Locations'!T1969 = "-Unknown-", $C1970, 0)</f>
        <v>0</v>
      </c>
      <c r="U1970">
        <f>IF(LEN('III. New Locations'!U1969)&gt;1, 0, IF(T1970 = 0, 0, $C1970))</f>
        <v>0</v>
      </c>
      <c r="V1970">
        <f>IF('III. New Locations'!V1969 = "Unknown", $C1970, 0)</f>
        <v>0</v>
      </c>
      <c r="W1970">
        <f>IF(LEN('III. New Locations'!W1969)&gt;1, 0, IF(V1970 = 0, 0, $C1970))</f>
        <v>0</v>
      </c>
      <c r="X1970" t="str">
        <f>'III. New Locations'!X1969</f>
        <v>Unknown</v>
      </c>
      <c r="Y1970">
        <f>IF(ISNUMBER('III. New Locations'!Y1969) = TRUE, IF('III. New Locations'!Y1969 &gt;= 1400, IF('III. New Locations'!Y1969 &lt;=2100, 0, $C1970), $C1970), $C1970)</f>
        <v>0</v>
      </c>
      <c r="Z1970">
        <f>IF(ISNUMBER('III. New Locations'!Z1969) = TRUE, IF('III. New Locations'!Z1969 &gt;= 1400, IF('III. New Locations'!Z1969 &lt;=2100, 0, $C1970), $C1970), $C1970)</f>
        <v>0</v>
      </c>
      <c r="AA1970">
        <f>IF(ISNUMBER('III. New Locations'!AA1969) = TRUE, IF('III. New Locations'!AA1969 &gt;= 1400, IF('III. New Locations'!AA1969 &lt;=2100, 0, $C1970), $C1970), $C1970)</f>
        <v>0</v>
      </c>
      <c r="AC1970">
        <f>IF(ISNUMBER('III. New Locations'!AC1969) = TRUE, IF('III. New Locations'!AC1969 &gt;= 0, IF('III. New Locations'!AC1969 &lt;=1, 0,$C1970),$C1970), $C1970)</f>
        <v>0</v>
      </c>
    </row>
    <row r="1971" spans="1:29">
      <c r="A1971">
        <f>'III. New Locations'!A1970</f>
        <v>1968</v>
      </c>
      <c r="C1971" s="4">
        <f>IF(LEN('III. New Locations'!C1970) &gt; 2, 1, 0)</f>
        <v>0</v>
      </c>
      <c r="E1971">
        <f>IF(LEN('III. New Locations'!E1970) = 2, IF('III. New Locations'!E1970 = "--", $C1971, 0), $C1971)</f>
        <v>0</v>
      </c>
      <c r="F1971">
        <f>IF(LEN('III. New Locations'!F1970) &gt; 4, 0, $C1971)</f>
        <v>0</v>
      </c>
      <c r="G1971">
        <f>IF(ISNUMBER('III. New Locations'!G1970) = TRUE, 0, $C1971)</f>
        <v>0</v>
      </c>
      <c r="H1971">
        <f>IF(ISNUMBER('III. New Locations'!H1970) = TRUE, 0, $C1971)</f>
        <v>0</v>
      </c>
      <c r="I1971">
        <f>IF(ISNUMBER('III. New Locations'!I1970) = TRUE, 0, $C1971)</f>
        <v>0</v>
      </c>
      <c r="J1971">
        <f>IF(ISNUMBER('III. New Locations'!J1970) = TRUE, 0, $C1971)</f>
        <v>0</v>
      </c>
      <c r="K1971">
        <f>IF(ISNUMBER('III. New Locations'!K1970) = TRUE, 0,$C1971)</f>
        <v>0</v>
      </c>
      <c r="M1971">
        <f>IF(ISNUMBER('III. New Locations'!M1970) = TRUE, 0,$C1971)</f>
        <v>0</v>
      </c>
      <c r="O1971">
        <f>IF(ISNUMBER('III. New Locations'!O1970) = TRUE, 0, $C1971)</f>
        <v>0</v>
      </c>
      <c r="P1971">
        <f>IF(ISNUMBER('III. New Locations'!P1970) = TRUE, 0, $C1971)</f>
        <v>0</v>
      </c>
      <c r="Q1971">
        <f>IF(ISNUMBER('III. New Locations'!Q1970) = TRUE, 0, $C1971)</f>
        <v>0</v>
      </c>
      <c r="R1971">
        <f>IF(ISNUMBER('III. New Locations'!R1970) = TRUE, IF('III. New Locations'!R1970 &gt;= 0, IF('III. New Locations'!R1970 &lt;=1, 0, $C1971),$C1971),$C1971)</f>
        <v>0</v>
      </c>
      <c r="S1971">
        <f>IF(ISNUMBER('III. New Locations'!S1970) = TRUE, IF('III. New Locations'!S1970 &gt;= 0, IF('III. New Locations'!S1970 &lt;=1, 0, $C1971), $C1971), $C1971)</f>
        <v>0</v>
      </c>
      <c r="T1971">
        <f>IF('III. New Locations'!T1970 = "-Unknown-", $C1971, 0)</f>
        <v>0</v>
      </c>
      <c r="U1971">
        <f>IF(LEN('III. New Locations'!U1970)&gt;1, 0, IF(T1971 = 0, 0, $C1971))</f>
        <v>0</v>
      </c>
      <c r="V1971">
        <f>IF('III. New Locations'!V1970 = "Unknown", $C1971, 0)</f>
        <v>0</v>
      </c>
      <c r="W1971">
        <f>IF(LEN('III. New Locations'!W1970)&gt;1, 0, IF(V1971 = 0, 0, $C1971))</f>
        <v>0</v>
      </c>
      <c r="X1971" t="str">
        <f>'III. New Locations'!X1970</f>
        <v>Unknown</v>
      </c>
      <c r="Y1971">
        <f>IF(ISNUMBER('III. New Locations'!Y1970) = TRUE, IF('III. New Locations'!Y1970 &gt;= 1400, IF('III. New Locations'!Y1970 &lt;=2100, 0, $C1971), $C1971), $C1971)</f>
        <v>0</v>
      </c>
      <c r="Z1971">
        <f>IF(ISNUMBER('III. New Locations'!Z1970) = TRUE, IF('III. New Locations'!Z1970 &gt;= 1400, IF('III. New Locations'!Z1970 &lt;=2100, 0, $C1971), $C1971), $C1971)</f>
        <v>0</v>
      </c>
      <c r="AA1971">
        <f>IF(ISNUMBER('III. New Locations'!AA1970) = TRUE, IF('III. New Locations'!AA1970 &gt;= 1400, IF('III. New Locations'!AA1970 &lt;=2100, 0, $C1971), $C1971), $C1971)</f>
        <v>0</v>
      </c>
      <c r="AC1971">
        <f>IF(ISNUMBER('III. New Locations'!AC1970) = TRUE, IF('III. New Locations'!AC1970 &gt;= 0, IF('III. New Locations'!AC1970 &lt;=1, 0,$C1971),$C1971), $C1971)</f>
        <v>0</v>
      </c>
    </row>
    <row r="1972" spans="1:29">
      <c r="A1972">
        <f>'III. New Locations'!A1971</f>
        <v>1969</v>
      </c>
      <c r="C1972" s="4">
        <f>IF(LEN('III. New Locations'!C1971) &gt; 2, 1, 0)</f>
        <v>0</v>
      </c>
      <c r="E1972">
        <f>IF(LEN('III. New Locations'!E1971) = 2, IF('III. New Locations'!E1971 = "--", $C1972, 0), $C1972)</f>
        <v>0</v>
      </c>
      <c r="F1972">
        <f>IF(LEN('III. New Locations'!F1971) &gt; 4, 0, $C1972)</f>
        <v>0</v>
      </c>
      <c r="G1972">
        <f>IF(ISNUMBER('III. New Locations'!G1971) = TRUE, 0, $C1972)</f>
        <v>0</v>
      </c>
      <c r="H1972">
        <f>IF(ISNUMBER('III. New Locations'!H1971) = TRUE, 0, $C1972)</f>
        <v>0</v>
      </c>
      <c r="I1972">
        <f>IF(ISNUMBER('III. New Locations'!I1971) = TRUE, 0, $C1972)</f>
        <v>0</v>
      </c>
      <c r="J1972">
        <f>IF(ISNUMBER('III. New Locations'!J1971) = TRUE, 0, $C1972)</f>
        <v>0</v>
      </c>
      <c r="K1972">
        <f>IF(ISNUMBER('III. New Locations'!K1971) = TRUE, 0,$C1972)</f>
        <v>0</v>
      </c>
      <c r="M1972">
        <f>IF(ISNUMBER('III. New Locations'!M1971) = TRUE, 0,$C1972)</f>
        <v>0</v>
      </c>
      <c r="O1972">
        <f>IF(ISNUMBER('III. New Locations'!O1971) = TRUE, 0, $C1972)</f>
        <v>0</v>
      </c>
      <c r="P1972">
        <f>IF(ISNUMBER('III. New Locations'!P1971) = TRUE, 0, $C1972)</f>
        <v>0</v>
      </c>
      <c r="Q1972">
        <f>IF(ISNUMBER('III. New Locations'!Q1971) = TRUE, 0, $C1972)</f>
        <v>0</v>
      </c>
      <c r="R1972">
        <f>IF(ISNUMBER('III. New Locations'!R1971) = TRUE, IF('III. New Locations'!R1971 &gt;= 0, IF('III. New Locations'!R1971 &lt;=1, 0, $C1972),$C1972),$C1972)</f>
        <v>0</v>
      </c>
      <c r="S1972">
        <f>IF(ISNUMBER('III. New Locations'!S1971) = TRUE, IF('III. New Locations'!S1971 &gt;= 0, IF('III. New Locations'!S1971 &lt;=1, 0, $C1972), $C1972), $C1972)</f>
        <v>0</v>
      </c>
      <c r="T1972">
        <f>IF('III. New Locations'!T1971 = "-Unknown-", $C1972, 0)</f>
        <v>0</v>
      </c>
      <c r="U1972">
        <f>IF(LEN('III. New Locations'!U1971)&gt;1, 0, IF(T1972 = 0, 0, $C1972))</f>
        <v>0</v>
      </c>
      <c r="V1972">
        <f>IF('III. New Locations'!V1971 = "Unknown", $C1972, 0)</f>
        <v>0</v>
      </c>
      <c r="W1972">
        <f>IF(LEN('III. New Locations'!W1971)&gt;1, 0, IF(V1972 = 0, 0, $C1972))</f>
        <v>0</v>
      </c>
      <c r="X1972" t="str">
        <f>'III. New Locations'!X1971</f>
        <v>Unknown</v>
      </c>
      <c r="Y1972">
        <f>IF(ISNUMBER('III. New Locations'!Y1971) = TRUE, IF('III. New Locations'!Y1971 &gt;= 1400, IF('III. New Locations'!Y1971 &lt;=2100, 0, $C1972), $C1972), $C1972)</f>
        <v>0</v>
      </c>
      <c r="Z1972">
        <f>IF(ISNUMBER('III. New Locations'!Z1971) = TRUE, IF('III. New Locations'!Z1971 &gt;= 1400, IF('III. New Locations'!Z1971 &lt;=2100, 0, $C1972), $C1972), $C1972)</f>
        <v>0</v>
      </c>
      <c r="AA1972">
        <f>IF(ISNUMBER('III. New Locations'!AA1971) = TRUE, IF('III. New Locations'!AA1971 &gt;= 1400, IF('III. New Locations'!AA1971 &lt;=2100, 0, $C1972), $C1972), $C1972)</f>
        <v>0</v>
      </c>
      <c r="AC1972">
        <f>IF(ISNUMBER('III. New Locations'!AC1971) = TRUE, IF('III. New Locations'!AC1971 &gt;= 0, IF('III. New Locations'!AC1971 &lt;=1, 0,$C1972),$C1972), $C1972)</f>
        <v>0</v>
      </c>
    </row>
    <row r="1973" spans="1:29">
      <c r="A1973">
        <f>'III. New Locations'!A1972</f>
        <v>1970</v>
      </c>
      <c r="C1973" s="4">
        <f>IF(LEN('III. New Locations'!C1972) &gt; 2, 1, 0)</f>
        <v>0</v>
      </c>
      <c r="E1973">
        <f>IF(LEN('III. New Locations'!E1972) = 2, IF('III. New Locations'!E1972 = "--", $C1973, 0), $C1973)</f>
        <v>0</v>
      </c>
      <c r="F1973">
        <f>IF(LEN('III. New Locations'!F1972) &gt; 4, 0, $C1973)</f>
        <v>0</v>
      </c>
      <c r="G1973">
        <f>IF(ISNUMBER('III. New Locations'!G1972) = TRUE, 0, $C1973)</f>
        <v>0</v>
      </c>
      <c r="H1973">
        <f>IF(ISNUMBER('III. New Locations'!H1972) = TRUE, 0, $C1973)</f>
        <v>0</v>
      </c>
      <c r="I1973">
        <f>IF(ISNUMBER('III. New Locations'!I1972) = TRUE, 0, $C1973)</f>
        <v>0</v>
      </c>
      <c r="J1973">
        <f>IF(ISNUMBER('III. New Locations'!J1972) = TRUE, 0, $C1973)</f>
        <v>0</v>
      </c>
      <c r="K1973">
        <f>IF(ISNUMBER('III. New Locations'!K1972) = TRUE, 0,$C1973)</f>
        <v>0</v>
      </c>
      <c r="M1973">
        <f>IF(ISNUMBER('III. New Locations'!M1972) = TRUE, 0,$C1973)</f>
        <v>0</v>
      </c>
      <c r="O1973">
        <f>IF(ISNUMBER('III. New Locations'!O1972) = TRUE, 0, $C1973)</f>
        <v>0</v>
      </c>
      <c r="P1973">
        <f>IF(ISNUMBER('III. New Locations'!P1972) = TRUE, 0, $C1973)</f>
        <v>0</v>
      </c>
      <c r="Q1973">
        <f>IF(ISNUMBER('III. New Locations'!Q1972) = TRUE, 0, $C1973)</f>
        <v>0</v>
      </c>
      <c r="R1973">
        <f>IF(ISNUMBER('III. New Locations'!R1972) = TRUE, IF('III. New Locations'!R1972 &gt;= 0, IF('III. New Locations'!R1972 &lt;=1, 0, $C1973),$C1973),$C1973)</f>
        <v>0</v>
      </c>
      <c r="S1973">
        <f>IF(ISNUMBER('III. New Locations'!S1972) = TRUE, IF('III. New Locations'!S1972 &gt;= 0, IF('III. New Locations'!S1972 &lt;=1, 0, $C1973), $C1973), $C1973)</f>
        <v>0</v>
      </c>
      <c r="T1973">
        <f>IF('III. New Locations'!T1972 = "-Unknown-", $C1973, 0)</f>
        <v>0</v>
      </c>
      <c r="U1973">
        <f>IF(LEN('III. New Locations'!U1972)&gt;1, 0, IF(T1973 = 0, 0, $C1973))</f>
        <v>0</v>
      </c>
      <c r="V1973">
        <f>IF('III. New Locations'!V1972 = "Unknown", $C1973, 0)</f>
        <v>0</v>
      </c>
      <c r="W1973">
        <f>IF(LEN('III. New Locations'!W1972)&gt;1, 0, IF(V1973 = 0, 0, $C1973))</f>
        <v>0</v>
      </c>
      <c r="X1973" t="str">
        <f>'III. New Locations'!X1972</f>
        <v>Unknown</v>
      </c>
      <c r="Y1973">
        <f>IF(ISNUMBER('III. New Locations'!Y1972) = TRUE, IF('III. New Locations'!Y1972 &gt;= 1400, IF('III. New Locations'!Y1972 &lt;=2100, 0, $C1973), $C1973), $C1973)</f>
        <v>0</v>
      </c>
      <c r="Z1973">
        <f>IF(ISNUMBER('III. New Locations'!Z1972) = TRUE, IF('III. New Locations'!Z1972 &gt;= 1400, IF('III. New Locations'!Z1972 &lt;=2100, 0, $C1973), $C1973), $C1973)</f>
        <v>0</v>
      </c>
      <c r="AA1973">
        <f>IF(ISNUMBER('III. New Locations'!AA1972) = TRUE, IF('III. New Locations'!AA1972 &gt;= 1400, IF('III. New Locations'!AA1972 &lt;=2100, 0, $C1973), $C1973), $C1973)</f>
        <v>0</v>
      </c>
      <c r="AC1973">
        <f>IF(ISNUMBER('III. New Locations'!AC1972) = TRUE, IF('III. New Locations'!AC1972 &gt;= 0, IF('III. New Locations'!AC1972 &lt;=1, 0,$C1973),$C1973), $C1973)</f>
        <v>0</v>
      </c>
    </row>
    <row r="1974" spans="1:29">
      <c r="A1974">
        <f>'III. New Locations'!A1973</f>
        <v>1971</v>
      </c>
      <c r="C1974" s="4">
        <f>IF(LEN('III. New Locations'!C1973) &gt; 2, 1, 0)</f>
        <v>0</v>
      </c>
      <c r="E1974">
        <f>IF(LEN('III. New Locations'!E1973) = 2, IF('III. New Locations'!E1973 = "--", $C1974, 0), $C1974)</f>
        <v>0</v>
      </c>
      <c r="F1974">
        <f>IF(LEN('III. New Locations'!F1973) &gt; 4, 0, $C1974)</f>
        <v>0</v>
      </c>
      <c r="G1974">
        <f>IF(ISNUMBER('III. New Locations'!G1973) = TRUE, 0, $C1974)</f>
        <v>0</v>
      </c>
      <c r="H1974">
        <f>IF(ISNUMBER('III. New Locations'!H1973) = TRUE, 0, $C1974)</f>
        <v>0</v>
      </c>
      <c r="I1974">
        <f>IF(ISNUMBER('III. New Locations'!I1973) = TRUE, 0, $C1974)</f>
        <v>0</v>
      </c>
      <c r="J1974">
        <f>IF(ISNUMBER('III. New Locations'!J1973) = TRUE, 0, $C1974)</f>
        <v>0</v>
      </c>
      <c r="K1974">
        <f>IF(ISNUMBER('III. New Locations'!K1973) = TRUE, 0,$C1974)</f>
        <v>0</v>
      </c>
      <c r="M1974">
        <f>IF(ISNUMBER('III. New Locations'!M1973) = TRUE, 0,$C1974)</f>
        <v>0</v>
      </c>
      <c r="O1974">
        <f>IF(ISNUMBER('III. New Locations'!O1973) = TRUE, 0, $C1974)</f>
        <v>0</v>
      </c>
      <c r="P1974">
        <f>IF(ISNUMBER('III. New Locations'!P1973) = TRUE, 0, $C1974)</f>
        <v>0</v>
      </c>
      <c r="Q1974">
        <f>IF(ISNUMBER('III. New Locations'!Q1973) = TRUE, 0, $C1974)</f>
        <v>0</v>
      </c>
      <c r="R1974">
        <f>IF(ISNUMBER('III. New Locations'!R1973) = TRUE, IF('III. New Locations'!R1973 &gt;= 0, IF('III. New Locations'!R1973 &lt;=1, 0, $C1974),$C1974),$C1974)</f>
        <v>0</v>
      </c>
      <c r="S1974">
        <f>IF(ISNUMBER('III. New Locations'!S1973) = TRUE, IF('III. New Locations'!S1973 &gt;= 0, IF('III. New Locations'!S1973 &lt;=1, 0, $C1974), $C1974), $C1974)</f>
        <v>0</v>
      </c>
      <c r="T1974">
        <f>IF('III. New Locations'!T1973 = "-Unknown-", $C1974, 0)</f>
        <v>0</v>
      </c>
      <c r="U1974">
        <f>IF(LEN('III. New Locations'!U1973)&gt;1, 0, IF(T1974 = 0, 0, $C1974))</f>
        <v>0</v>
      </c>
      <c r="V1974">
        <f>IF('III. New Locations'!V1973 = "Unknown", $C1974, 0)</f>
        <v>0</v>
      </c>
      <c r="W1974">
        <f>IF(LEN('III. New Locations'!W1973)&gt;1, 0, IF(V1974 = 0, 0, $C1974))</f>
        <v>0</v>
      </c>
      <c r="X1974" t="str">
        <f>'III. New Locations'!X1973</f>
        <v>Unknown</v>
      </c>
      <c r="Y1974">
        <f>IF(ISNUMBER('III. New Locations'!Y1973) = TRUE, IF('III. New Locations'!Y1973 &gt;= 1400, IF('III. New Locations'!Y1973 &lt;=2100, 0, $C1974), $C1974), $C1974)</f>
        <v>0</v>
      </c>
      <c r="Z1974">
        <f>IF(ISNUMBER('III. New Locations'!Z1973) = TRUE, IF('III. New Locations'!Z1973 &gt;= 1400, IF('III. New Locations'!Z1973 &lt;=2100, 0, $C1974), $C1974), $C1974)</f>
        <v>0</v>
      </c>
      <c r="AA1974">
        <f>IF(ISNUMBER('III. New Locations'!AA1973) = TRUE, IF('III. New Locations'!AA1973 &gt;= 1400, IF('III. New Locations'!AA1973 &lt;=2100, 0, $C1974), $C1974), $C1974)</f>
        <v>0</v>
      </c>
      <c r="AC1974">
        <f>IF(ISNUMBER('III. New Locations'!AC1973) = TRUE, IF('III. New Locations'!AC1973 &gt;= 0, IF('III. New Locations'!AC1973 &lt;=1, 0,$C1974),$C1974), $C1974)</f>
        <v>0</v>
      </c>
    </row>
    <row r="1975" spans="1:29">
      <c r="A1975">
        <f>'III. New Locations'!A1974</f>
        <v>1972</v>
      </c>
      <c r="C1975" s="4">
        <f>IF(LEN('III. New Locations'!C1974) &gt; 2, 1, 0)</f>
        <v>0</v>
      </c>
      <c r="E1975">
        <f>IF(LEN('III. New Locations'!E1974) = 2, IF('III. New Locations'!E1974 = "--", $C1975, 0), $C1975)</f>
        <v>0</v>
      </c>
      <c r="F1975">
        <f>IF(LEN('III. New Locations'!F1974) &gt; 4, 0, $C1975)</f>
        <v>0</v>
      </c>
      <c r="G1975">
        <f>IF(ISNUMBER('III. New Locations'!G1974) = TRUE, 0, $C1975)</f>
        <v>0</v>
      </c>
      <c r="H1975">
        <f>IF(ISNUMBER('III. New Locations'!H1974) = TRUE, 0, $C1975)</f>
        <v>0</v>
      </c>
      <c r="I1975">
        <f>IF(ISNUMBER('III. New Locations'!I1974) = TRUE, 0, $C1975)</f>
        <v>0</v>
      </c>
      <c r="J1975">
        <f>IF(ISNUMBER('III. New Locations'!J1974) = TRUE, 0, $C1975)</f>
        <v>0</v>
      </c>
      <c r="K1975">
        <f>IF(ISNUMBER('III. New Locations'!K1974) = TRUE, 0,$C1975)</f>
        <v>0</v>
      </c>
      <c r="M1975">
        <f>IF(ISNUMBER('III. New Locations'!M1974) = TRUE, 0,$C1975)</f>
        <v>0</v>
      </c>
      <c r="O1975">
        <f>IF(ISNUMBER('III. New Locations'!O1974) = TRUE, 0, $C1975)</f>
        <v>0</v>
      </c>
      <c r="P1975">
        <f>IF(ISNUMBER('III. New Locations'!P1974) = TRUE, 0, $C1975)</f>
        <v>0</v>
      </c>
      <c r="Q1975">
        <f>IF(ISNUMBER('III. New Locations'!Q1974) = TRUE, 0, $C1975)</f>
        <v>0</v>
      </c>
      <c r="R1975">
        <f>IF(ISNUMBER('III. New Locations'!R1974) = TRUE, IF('III. New Locations'!R1974 &gt;= 0, IF('III. New Locations'!R1974 &lt;=1, 0, $C1975),$C1975),$C1975)</f>
        <v>0</v>
      </c>
      <c r="S1975">
        <f>IF(ISNUMBER('III. New Locations'!S1974) = TRUE, IF('III. New Locations'!S1974 &gt;= 0, IF('III. New Locations'!S1974 &lt;=1, 0, $C1975), $C1975), $C1975)</f>
        <v>0</v>
      </c>
      <c r="T1975">
        <f>IF('III. New Locations'!T1974 = "-Unknown-", $C1975, 0)</f>
        <v>0</v>
      </c>
      <c r="U1975">
        <f>IF(LEN('III. New Locations'!U1974)&gt;1, 0, IF(T1975 = 0, 0, $C1975))</f>
        <v>0</v>
      </c>
      <c r="V1975">
        <f>IF('III. New Locations'!V1974 = "Unknown", $C1975, 0)</f>
        <v>0</v>
      </c>
      <c r="W1975">
        <f>IF(LEN('III. New Locations'!W1974)&gt;1, 0, IF(V1975 = 0, 0, $C1975))</f>
        <v>0</v>
      </c>
      <c r="X1975" t="str">
        <f>'III. New Locations'!X1974</f>
        <v>Unknown</v>
      </c>
      <c r="Y1975">
        <f>IF(ISNUMBER('III. New Locations'!Y1974) = TRUE, IF('III. New Locations'!Y1974 &gt;= 1400, IF('III. New Locations'!Y1974 &lt;=2100, 0, $C1975), $C1975), $C1975)</f>
        <v>0</v>
      </c>
      <c r="Z1975">
        <f>IF(ISNUMBER('III. New Locations'!Z1974) = TRUE, IF('III. New Locations'!Z1974 &gt;= 1400, IF('III. New Locations'!Z1974 &lt;=2100, 0, $C1975), $C1975), $C1975)</f>
        <v>0</v>
      </c>
      <c r="AA1975">
        <f>IF(ISNUMBER('III. New Locations'!AA1974) = TRUE, IF('III. New Locations'!AA1974 &gt;= 1400, IF('III. New Locations'!AA1974 &lt;=2100, 0, $C1975), $C1975), $C1975)</f>
        <v>0</v>
      </c>
      <c r="AC1975">
        <f>IF(ISNUMBER('III. New Locations'!AC1974) = TRUE, IF('III. New Locations'!AC1974 &gt;= 0, IF('III. New Locations'!AC1974 &lt;=1, 0,$C1975),$C1975), $C1975)</f>
        <v>0</v>
      </c>
    </row>
    <row r="1976" spans="1:29">
      <c r="A1976">
        <f>'III. New Locations'!A1975</f>
        <v>1973</v>
      </c>
      <c r="C1976" s="4">
        <f>IF(LEN('III. New Locations'!C1975) &gt; 2, 1, 0)</f>
        <v>0</v>
      </c>
      <c r="E1976">
        <f>IF(LEN('III. New Locations'!E1975) = 2, IF('III. New Locations'!E1975 = "--", $C1976, 0), $C1976)</f>
        <v>0</v>
      </c>
      <c r="F1976">
        <f>IF(LEN('III. New Locations'!F1975) &gt; 4, 0, $C1976)</f>
        <v>0</v>
      </c>
      <c r="G1976">
        <f>IF(ISNUMBER('III. New Locations'!G1975) = TRUE, 0, $C1976)</f>
        <v>0</v>
      </c>
      <c r="H1976">
        <f>IF(ISNUMBER('III. New Locations'!H1975) = TRUE, 0, $C1976)</f>
        <v>0</v>
      </c>
      <c r="I1976">
        <f>IF(ISNUMBER('III. New Locations'!I1975) = TRUE, 0, $C1976)</f>
        <v>0</v>
      </c>
      <c r="J1976">
        <f>IF(ISNUMBER('III. New Locations'!J1975) = TRUE, 0, $C1976)</f>
        <v>0</v>
      </c>
      <c r="K1976">
        <f>IF(ISNUMBER('III. New Locations'!K1975) = TRUE, 0,$C1976)</f>
        <v>0</v>
      </c>
      <c r="M1976">
        <f>IF(ISNUMBER('III. New Locations'!M1975) = TRUE, 0,$C1976)</f>
        <v>0</v>
      </c>
      <c r="O1976">
        <f>IF(ISNUMBER('III. New Locations'!O1975) = TRUE, 0, $C1976)</f>
        <v>0</v>
      </c>
      <c r="P1976">
        <f>IF(ISNUMBER('III. New Locations'!P1975) = TRUE, 0, $C1976)</f>
        <v>0</v>
      </c>
      <c r="Q1976">
        <f>IF(ISNUMBER('III. New Locations'!Q1975) = TRUE, 0, $C1976)</f>
        <v>0</v>
      </c>
      <c r="R1976">
        <f>IF(ISNUMBER('III. New Locations'!R1975) = TRUE, IF('III. New Locations'!R1975 &gt;= 0, IF('III. New Locations'!R1975 &lt;=1, 0, $C1976),$C1976),$C1976)</f>
        <v>0</v>
      </c>
      <c r="S1976">
        <f>IF(ISNUMBER('III. New Locations'!S1975) = TRUE, IF('III. New Locations'!S1975 &gt;= 0, IF('III. New Locations'!S1975 &lt;=1, 0, $C1976), $C1976), $C1976)</f>
        <v>0</v>
      </c>
      <c r="T1976">
        <f>IF('III. New Locations'!T1975 = "-Unknown-", $C1976, 0)</f>
        <v>0</v>
      </c>
      <c r="U1976">
        <f>IF(LEN('III. New Locations'!U1975)&gt;1, 0, IF(T1976 = 0, 0, $C1976))</f>
        <v>0</v>
      </c>
      <c r="V1976">
        <f>IF('III. New Locations'!V1975 = "Unknown", $C1976, 0)</f>
        <v>0</v>
      </c>
      <c r="W1976">
        <f>IF(LEN('III. New Locations'!W1975)&gt;1, 0, IF(V1976 = 0, 0, $C1976))</f>
        <v>0</v>
      </c>
      <c r="X1976" t="str">
        <f>'III. New Locations'!X1975</f>
        <v>Unknown</v>
      </c>
      <c r="Y1976">
        <f>IF(ISNUMBER('III. New Locations'!Y1975) = TRUE, IF('III. New Locations'!Y1975 &gt;= 1400, IF('III. New Locations'!Y1975 &lt;=2100, 0, $C1976), $C1976), $C1976)</f>
        <v>0</v>
      </c>
      <c r="Z1976">
        <f>IF(ISNUMBER('III. New Locations'!Z1975) = TRUE, IF('III. New Locations'!Z1975 &gt;= 1400, IF('III. New Locations'!Z1975 &lt;=2100, 0, $C1976), $C1976), $C1976)</f>
        <v>0</v>
      </c>
      <c r="AA1976">
        <f>IF(ISNUMBER('III. New Locations'!AA1975) = TRUE, IF('III. New Locations'!AA1975 &gt;= 1400, IF('III. New Locations'!AA1975 &lt;=2100, 0, $C1976), $C1976), $C1976)</f>
        <v>0</v>
      </c>
      <c r="AC1976">
        <f>IF(ISNUMBER('III. New Locations'!AC1975) = TRUE, IF('III. New Locations'!AC1975 &gt;= 0, IF('III. New Locations'!AC1975 &lt;=1, 0,$C1976),$C1976), $C1976)</f>
        <v>0</v>
      </c>
    </row>
    <row r="1977" spans="1:29">
      <c r="A1977">
        <f>'III. New Locations'!A1976</f>
        <v>1974</v>
      </c>
      <c r="C1977" s="4">
        <f>IF(LEN('III. New Locations'!C1976) &gt; 2, 1, 0)</f>
        <v>0</v>
      </c>
      <c r="E1977">
        <f>IF(LEN('III. New Locations'!E1976) = 2, IF('III. New Locations'!E1976 = "--", $C1977, 0), $C1977)</f>
        <v>0</v>
      </c>
      <c r="F1977">
        <f>IF(LEN('III. New Locations'!F1976) &gt; 4, 0, $C1977)</f>
        <v>0</v>
      </c>
      <c r="G1977">
        <f>IF(ISNUMBER('III. New Locations'!G1976) = TRUE, 0, $C1977)</f>
        <v>0</v>
      </c>
      <c r="H1977">
        <f>IF(ISNUMBER('III. New Locations'!H1976) = TRUE, 0, $C1977)</f>
        <v>0</v>
      </c>
      <c r="I1977">
        <f>IF(ISNUMBER('III. New Locations'!I1976) = TRUE, 0, $C1977)</f>
        <v>0</v>
      </c>
      <c r="J1977">
        <f>IF(ISNUMBER('III. New Locations'!J1976) = TRUE, 0, $C1977)</f>
        <v>0</v>
      </c>
      <c r="K1977">
        <f>IF(ISNUMBER('III. New Locations'!K1976) = TRUE, 0,$C1977)</f>
        <v>0</v>
      </c>
      <c r="M1977">
        <f>IF(ISNUMBER('III. New Locations'!M1976) = TRUE, 0,$C1977)</f>
        <v>0</v>
      </c>
      <c r="O1977">
        <f>IF(ISNUMBER('III. New Locations'!O1976) = TRUE, 0, $C1977)</f>
        <v>0</v>
      </c>
      <c r="P1977">
        <f>IF(ISNUMBER('III. New Locations'!P1976) = TRUE, 0, $C1977)</f>
        <v>0</v>
      </c>
      <c r="Q1977">
        <f>IF(ISNUMBER('III. New Locations'!Q1976) = TRUE, 0, $C1977)</f>
        <v>0</v>
      </c>
      <c r="R1977">
        <f>IF(ISNUMBER('III. New Locations'!R1976) = TRUE, IF('III. New Locations'!R1976 &gt;= 0, IF('III. New Locations'!R1976 &lt;=1, 0, $C1977),$C1977),$C1977)</f>
        <v>0</v>
      </c>
      <c r="S1977">
        <f>IF(ISNUMBER('III. New Locations'!S1976) = TRUE, IF('III. New Locations'!S1976 &gt;= 0, IF('III. New Locations'!S1976 &lt;=1, 0, $C1977), $C1977), $C1977)</f>
        <v>0</v>
      </c>
      <c r="T1977">
        <f>IF('III. New Locations'!T1976 = "-Unknown-", $C1977, 0)</f>
        <v>0</v>
      </c>
      <c r="U1977">
        <f>IF(LEN('III. New Locations'!U1976)&gt;1, 0, IF(T1977 = 0, 0, $C1977))</f>
        <v>0</v>
      </c>
      <c r="V1977">
        <f>IF('III. New Locations'!V1976 = "Unknown", $C1977, 0)</f>
        <v>0</v>
      </c>
      <c r="W1977">
        <f>IF(LEN('III. New Locations'!W1976)&gt;1, 0, IF(V1977 = 0, 0, $C1977))</f>
        <v>0</v>
      </c>
      <c r="X1977" t="str">
        <f>'III. New Locations'!X1976</f>
        <v>Unknown</v>
      </c>
      <c r="Y1977">
        <f>IF(ISNUMBER('III. New Locations'!Y1976) = TRUE, IF('III. New Locations'!Y1976 &gt;= 1400, IF('III. New Locations'!Y1976 &lt;=2100, 0, $C1977), $C1977), $C1977)</f>
        <v>0</v>
      </c>
      <c r="Z1977">
        <f>IF(ISNUMBER('III. New Locations'!Z1976) = TRUE, IF('III. New Locations'!Z1976 &gt;= 1400, IF('III. New Locations'!Z1976 &lt;=2100, 0, $C1977), $C1977), $C1977)</f>
        <v>0</v>
      </c>
      <c r="AA1977">
        <f>IF(ISNUMBER('III. New Locations'!AA1976) = TRUE, IF('III. New Locations'!AA1976 &gt;= 1400, IF('III. New Locations'!AA1976 &lt;=2100, 0, $C1977), $C1977), $C1977)</f>
        <v>0</v>
      </c>
      <c r="AC1977">
        <f>IF(ISNUMBER('III. New Locations'!AC1976) = TRUE, IF('III. New Locations'!AC1976 &gt;= 0, IF('III. New Locations'!AC1976 &lt;=1, 0,$C1977),$C1977), $C1977)</f>
        <v>0</v>
      </c>
    </row>
    <row r="1978" spans="1:29">
      <c r="A1978">
        <f>'III. New Locations'!A1977</f>
        <v>1975</v>
      </c>
      <c r="C1978" s="4">
        <f>IF(LEN('III. New Locations'!C1977) &gt; 2, 1, 0)</f>
        <v>0</v>
      </c>
      <c r="E1978">
        <f>IF(LEN('III. New Locations'!E1977) = 2, IF('III. New Locations'!E1977 = "--", $C1978, 0), $C1978)</f>
        <v>0</v>
      </c>
      <c r="F1978">
        <f>IF(LEN('III. New Locations'!F1977) &gt; 4, 0, $C1978)</f>
        <v>0</v>
      </c>
      <c r="G1978">
        <f>IF(ISNUMBER('III. New Locations'!G1977) = TRUE, 0, $C1978)</f>
        <v>0</v>
      </c>
      <c r="H1978">
        <f>IF(ISNUMBER('III. New Locations'!H1977) = TRUE, 0, $C1978)</f>
        <v>0</v>
      </c>
      <c r="I1978">
        <f>IF(ISNUMBER('III. New Locations'!I1977) = TRUE, 0, $C1978)</f>
        <v>0</v>
      </c>
      <c r="J1978">
        <f>IF(ISNUMBER('III. New Locations'!J1977) = TRUE, 0, $C1978)</f>
        <v>0</v>
      </c>
      <c r="K1978">
        <f>IF(ISNUMBER('III. New Locations'!K1977) = TRUE, 0,$C1978)</f>
        <v>0</v>
      </c>
      <c r="M1978">
        <f>IF(ISNUMBER('III. New Locations'!M1977) = TRUE, 0,$C1978)</f>
        <v>0</v>
      </c>
      <c r="O1978">
        <f>IF(ISNUMBER('III. New Locations'!O1977) = TRUE, 0, $C1978)</f>
        <v>0</v>
      </c>
      <c r="P1978">
        <f>IF(ISNUMBER('III. New Locations'!P1977) = TRUE, 0, $C1978)</f>
        <v>0</v>
      </c>
      <c r="Q1978">
        <f>IF(ISNUMBER('III. New Locations'!Q1977) = TRUE, 0, $C1978)</f>
        <v>0</v>
      </c>
      <c r="R1978">
        <f>IF(ISNUMBER('III. New Locations'!R1977) = TRUE, IF('III. New Locations'!R1977 &gt;= 0, IF('III. New Locations'!R1977 &lt;=1, 0, $C1978),$C1978),$C1978)</f>
        <v>0</v>
      </c>
      <c r="S1978">
        <f>IF(ISNUMBER('III. New Locations'!S1977) = TRUE, IF('III. New Locations'!S1977 &gt;= 0, IF('III. New Locations'!S1977 &lt;=1, 0, $C1978), $C1978), $C1978)</f>
        <v>0</v>
      </c>
      <c r="T1978">
        <f>IF('III. New Locations'!T1977 = "-Unknown-", $C1978, 0)</f>
        <v>0</v>
      </c>
      <c r="U1978">
        <f>IF(LEN('III. New Locations'!U1977)&gt;1, 0, IF(T1978 = 0, 0, $C1978))</f>
        <v>0</v>
      </c>
      <c r="V1978">
        <f>IF('III. New Locations'!V1977 = "Unknown", $C1978, 0)</f>
        <v>0</v>
      </c>
      <c r="W1978">
        <f>IF(LEN('III. New Locations'!W1977)&gt;1, 0, IF(V1978 = 0, 0, $C1978))</f>
        <v>0</v>
      </c>
      <c r="X1978" t="str">
        <f>'III. New Locations'!X1977</f>
        <v>Unknown</v>
      </c>
      <c r="Y1978">
        <f>IF(ISNUMBER('III. New Locations'!Y1977) = TRUE, IF('III. New Locations'!Y1977 &gt;= 1400, IF('III. New Locations'!Y1977 &lt;=2100, 0, $C1978), $C1978), $C1978)</f>
        <v>0</v>
      </c>
      <c r="Z1978">
        <f>IF(ISNUMBER('III. New Locations'!Z1977) = TRUE, IF('III. New Locations'!Z1977 &gt;= 1400, IF('III. New Locations'!Z1977 &lt;=2100, 0, $C1978), $C1978), $C1978)</f>
        <v>0</v>
      </c>
      <c r="AA1978">
        <f>IF(ISNUMBER('III. New Locations'!AA1977) = TRUE, IF('III. New Locations'!AA1977 &gt;= 1400, IF('III. New Locations'!AA1977 &lt;=2100, 0, $C1978), $C1978), $C1978)</f>
        <v>0</v>
      </c>
      <c r="AC1978">
        <f>IF(ISNUMBER('III. New Locations'!AC1977) = TRUE, IF('III. New Locations'!AC1977 &gt;= 0, IF('III. New Locations'!AC1977 &lt;=1, 0,$C1978),$C1978), $C1978)</f>
        <v>0</v>
      </c>
    </row>
    <row r="1979" spans="1:29">
      <c r="A1979">
        <f>'III. New Locations'!A1978</f>
        <v>1976</v>
      </c>
      <c r="C1979" s="4">
        <f>IF(LEN('III. New Locations'!C1978) &gt; 2, 1, 0)</f>
        <v>0</v>
      </c>
      <c r="E1979">
        <f>IF(LEN('III. New Locations'!E1978) = 2, IF('III. New Locations'!E1978 = "--", $C1979, 0), $C1979)</f>
        <v>0</v>
      </c>
      <c r="F1979">
        <f>IF(LEN('III. New Locations'!F1978) &gt; 4, 0, $C1979)</f>
        <v>0</v>
      </c>
      <c r="G1979">
        <f>IF(ISNUMBER('III. New Locations'!G1978) = TRUE, 0, $C1979)</f>
        <v>0</v>
      </c>
      <c r="H1979">
        <f>IF(ISNUMBER('III. New Locations'!H1978) = TRUE, 0, $C1979)</f>
        <v>0</v>
      </c>
      <c r="I1979">
        <f>IF(ISNUMBER('III. New Locations'!I1978) = TRUE, 0, $C1979)</f>
        <v>0</v>
      </c>
      <c r="J1979">
        <f>IF(ISNUMBER('III. New Locations'!J1978) = TRUE, 0, $C1979)</f>
        <v>0</v>
      </c>
      <c r="K1979">
        <f>IF(ISNUMBER('III. New Locations'!K1978) = TRUE, 0,$C1979)</f>
        <v>0</v>
      </c>
      <c r="M1979">
        <f>IF(ISNUMBER('III. New Locations'!M1978) = TRUE, 0,$C1979)</f>
        <v>0</v>
      </c>
      <c r="O1979">
        <f>IF(ISNUMBER('III. New Locations'!O1978) = TRUE, 0, $C1979)</f>
        <v>0</v>
      </c>
      <c r="P1979">
        <f>IF(ISNUMBER('III. New Locations'!P1978) = TRUE, 0, $C1979)</f>
        <v>0</v>
      </c>
      <c r="Q1979">
        <f>IF(ISNUMBER('III. New Locations'!Q1978) = TRUE, 0, $C1979)</f>
        <v>0</v>
      </c>
      <c r="R1979">
        <f>IF(ISNUMBER('III. New Locations'!R1978) = TRUE, IF('III. New Locations'!R1978 &gt;= 0, IF('III. New Locations'!R1978 &lt;=1, 0, $C1979),$C1979),$C1979)</f>
        <v>0</v>
      </c>
      <c r="S1979">
        <f>IF(ISNUMBER('III. New Locations'!S1978) = TRUE, IF('III. New Locations'!S1978 &gt;= 0, IF('III. New Locations'!S1978 &lt;=1, 0, $C1979), $C1979), $C1979)</f>
        <v>0</v>
      </c>
      <c r="T1979">
        <f>IF('III. New Locations'!T1978 = "-Unknown-", $C1979, 0)</f>
        <v>0</v>
      </c>
      <c r="U1979">
        <f>IF(LEN('III. New Locations'!U1978)&gt;1, 0, IF(T1979 = 0, 0, $C1979))</f>
        <v>0</v>
      </c>
      <c r="V1979">
        <f>IF('III. New Locations'!V1978 = "Unknown", $C1979, 0)</f>
        <v>0</v>
      </c>
      <c r="W1979">
        <f>IF(LEN('III. New Locations'!W1978)&gt;1, 0, IF(V1979 = 0, 0, $C1979))</f>
        <v>0</v>
      </c>
      <c r="X1979" t="str">
        <f>'III. New Locations'!X1978</f>
        <v>Unknown</v>
      </c>
      <c r="Y1979">
        <f>IF(ISNUMBER('III. New Locations'!Y1978) = TRUE, IF('III. New Locations'!Y1978 &gt;= 1400, IF('III. New Locations'!Y1978 &lt;=2100, 0, $C1979), $C1979), $C1979)</f>
        <v>0</v>
      </c>
      <c r="Z1979">
        <f>IF(ISNUMBER('III. New Locations'!Z1978) = TRUE, IF('III. New Locations'!Z1978 &gt;= 1400, IF('III. New Locations'!Z1978 &lt;=2100, 0, $C1979), $C1979), $C1979)</f>
        <v>0</v>
      </c>
      <c r="AA1979">
        <f>IF(ISNUMBER('III. New Locations'!AA1978) = TRUE, IF('III. New Locations'!AA1978 &gt;= 1400, IF('III. New Locations'!AA1978 &lt;=2100, 0, $C1979), $C1979), $C1979)</f>
        <v>0</v>
      </c>
      <c r="AC1979">
        <f>IF(ISNUMBER('III. New Locations'!AC1978) = TRUE, IF('III. New Locations'!AC1978 &gt;= 0, IF('III. New Locations'!AC1978 &lt;=1, 0,$C1979),$C1979), $C1979)</f>
        <v>0</v>
      </c>
    </row>
    <row r="1980" spans="1:29">
      <c r="A1980">
        <f>'III. New Locations'!A1979</f>
        <v>1977</v>
      </c>
      <c r="C1980" s="4">
        <f>IF(LEN('III. New Locations'!C1979) &gt; 2, 1, 0)</f>
        <v>0</v>
      </c>
      <c r="E1980">
        <f>IF(LEN('III. New Locations'!E1979) = 2, IF('III. New Locations'!E1979 = "--", $C1980, 0), $C1980)</f>
        <v>0</v>
      </c>
      <c r="F1980">
        <f>IF(LEN('III. New Locations'!F1979) &gt; 4, 0, $C1980)</f>
        <v>0</v>
      </c>
      <c r="G1980">
        <f>IF(ISNUMBER('III. New Locations'!G1979) = TRUE, 0, $C1980)</f>
        <v>0</v>
      </c>
      <c r="H1980">
        <f>IF(ISNUMBER('III. New Locations'!H1979) = TRUE, 0, $C1980)</f>
        <v>0</v>
      </c>
      <c r="I1980">
        <f>IF(ISNUMBER('III. New Locations'!I1979) = TRUE, 0, $C1980)</f>
        <v>0</v>
      </c>
      <c r="J1980">
        <f>IF(ISNUMBER('III. New Locations'!J1979) = TRUE, 0, $C1980)</f>
        <v>0</v>
      </c>
      <c r="K1980">
        <f>IF(ISNUMBER('III. New Locations'!K1979) = TRUE, 0,$C1980)</f>
        <v>0</v>
      </c>
      <c r="M1980">
        <f>IF(ISNUMBER('III. New Locations'!M1979) = TRUE, 0,$C1980)</f>
        <v>0</v>
      </c>
      <c r="O1980">
        <f>IF(ISNUMBER('III. New Locations'!O1979) = TRUE, 0, $C1980)</f>
        <v>0</v>
      </c>
      <c r="P1980">
        <f>IF(ISNUMBER('III. New Locations'!P1979) = TRUE, 0, $C1980)</f>
        <v>0</v>
      </c>
      <c r="Q1980">
        <f>IF(ISNUMBER('III. New Locations'!Q1979) = TRUE, 0, $C1980)</f>
        <v>0</v>
      </c>
      <c r="R1980">
        <f>IF(ISNUMBER('III. New Locations'!R1979) = TRUE, IF('III. New Locations'!R1979 &gt;= 0, IF('III. New Locations'!R1979 &lt;=1, 0, $C1980),$C1980),$C1980)</f>
        <v>0</v>
      </c>
      <c r="S1980">
        <f>IF(ISNUMBER('III. New Locations'!S1979) = TRUE, IF('III. New Locations'!S1979 &gt;= 0, IF('III. New Locations'!S1979 &lt;=1, 0, $C1980), $C1980), $C1980)</f>
        <v>0</v>
      </c>
      <c r="T1980">
        <f>IF('III. New Locations'!T1979 = "-Unknown-", $C1980, 0)</f>
        <v>0</v>
      </c>
      <c r="U1980">
        <f>IF(LEN('III. New Locations'!U1979)&gt;1, 0, IF(T1980 = 0, 0, $C1980))</f>
        <v>0</v>
      </c>
      <c r="V1980">
        <f>IF('III. New Locations'!V1979 = "Unknown", $C1980, 0)</f>
        <v>0</v>
      </c>
      <c r="W1980">
        <f>IF(LEN('III. New Locations'!W1979)&gt;1, 0, IF(V1980 = 0, 0, $C1980))</f>
        <v>0</v>
      </c>
      <c r="X1980" t="str">
        <f>'III. New Locations'!X1979</f>
        <v>Unknown</v>
      </c>
      <c r="Y1980">
        <f>IF(ISNUMBER('III. New Locations'!Y1979) = TRUE, IF('III. New Locations'!Y1979 &gt;= 1400, IF('III. New Locations'!Y1979 &lt;=2100, 0, $C1980), $C1980), $C1980)</f>
        <v>0</v>
      </c>
      <c r="Z1980">
        <f>IF(ISNUMBER('III. New Locations'!Z1979) = TRUE, IF('III. New Locations'!Z1979 &gt;= 1400, IF('III. New Locations'!Z1979 &lt;=2100, 0, $C1980), $C1980), $C1980)</f>
        <v>0</v>
      </c>
      <c r="AA1980">
        <f>IF(ISNUMBER('III. New Locations'!AA1979) = TRUE, IF('III. New Locations'!AA1979 &gt;= 1400, IF('III. New Locations'!AA1979 &lt;=2100, 0, $C1980), $C1980), $C1980)</f>
        <v>0</v>
      </c>
      <c r="AC1980">
        <f>IF(ISNUMBER('III. New Locations'!AC1979) = TRUE, IF('III. New Locations'!AC1979 &gt;= 0, IF('III. New Locations'!AC1979 &lt;=1, 0,$C1980),$C1980), $C1980)</f>
        <v>0</v>
      </c>
    </row>
    <row r="1981" spans="1:29">
      <c r="A1981">
        <f>'III. New Locations'!A1980</f>
        <v>1978</v>
      </c>
      <c r="C1981" s="4">
        <f>IF(LEN('III. New Locations'!C1980) &gt; 2, 1, 0)</f>
        <v>0</v>
      </c>
      <c r="E1981">
        <f>IF(LEN('III. New Locations'!E1980) = 2, IF('III. New Locations'!E1980 = "--", $C1981, 0), $C1981)</f>
        <v>0</v>
      </c>
      <c r="F1981">
        <f>IF(LEN('III. New Locations'!F1980) &gt; 4, 0, $C1981)</f>
        <v>0</v>
      </c>
      <c r="G1981">
        <f>IF(ISNUMBER('III. New Locations'!G1980) = TRUE, 0, $C1981)</f>
        <v>0</v>
      </c>
      <c r="H1981">
        <f>IF(ISNUMBER('III. New Locations'!H1980) = TRUE, 0, $C1981)</f>
        <v>0</v>
      </c>
      <c r="I1981">
        <f>IF(ISNUMBER('III. New Locations'!I1980) = TRUE, 0, $C1981)</f>
        <v>0</v>
      </c>
      <c r="J1981">
        <f>IF(ISNUMBER('III. New Locations'!J1980) = TRUE, 0, $C1981)</f>
        <v>0</v>
      </c>
      <c r="K1981">
        <f>IF(ISNUMBER('III. New Locations'!K1980) = TRUE, 0,$C1981)</f>
        <v>0</v>
      </c>
      <c r="M1981">
        <f>IF(ISNUMBER('III. New Locations'!M1980) = TRUE, 0,$C1981)</f>
        <v>0</v>
      </c>
      <c r="O1981">
        <f>IF(ISNUMBER('III. New Locations'!O1980) = TRUE, 0, $C1981)</f>
        <v>0</v>
      </c>
      <c r="P1981">
        <f>IF(ISNUMBER('III. New Locations'!P1980) = TRUE, 0, $C1981)</f>
        <v>0</v>
      </c>
      <c r="Q1981">
        <f>IF(ISNUMBER('III. New Locations'!Q1980) = TRUE, 0, $C1981)</f>
        <v>0</v>
      </c>
      <c r="R1981">
        <f>IF(ISNUMBER('III. New Locations'!R1980) = TRUE, IF('III. New Locations'!R1980 &gt;= 0, IF('III. New Locations'!R1980 &lt;=1, 0, $C1981),$C1981),$C1981)</f>
        <v>0</v>
      </c>
      <c r="S1981">
        <f>IF(ISNUMBER('III. New Locations'!S1980) = TRUE, IF('III. New Locations'!S1980 &gt;= 0, IF('III. New Locations'!S1980 &lt;=1, 0, $C1981), $C1981), $C1981)</f>
        <v>0</v>
      </c>
      <c r="T1981">
        <f>IF('III. New Locations'!T1980 = "-Unknown-", $C1981, 0)</f>
        <v>0</v>
      </c>
      <c r="U1981">
        <f>IF(LEN('III. New Locations'!U1980)&gt;1, 0, IF(T1981 = 0, 0, $C1981))</f>
        <v>0</v>
      </c>
      <c r="V1981">
        <f>IF('III. New Locations'!V1980 = "Unknown", $C1981, 0)</f>
        <v>0</v>
      </c>
      <c r="W1981">
        <f>IF(LEN('III. New Locations'!W1980)&gt;1, 0, IF(V1981 = 0, 0, $C1981))</f>
        <v>0</v>
      </c>
      <c r="X1981" t="str">
        <f>'III. New Locations'!X1980</f>
        <v>Unknown</v>
      </c>
      <c r="Y1981">
        <f>IF(ISNUMBER('III. New Locations'!Y1980) = TRUE, IF('III. New Locations'!Y1980 &gt;= 1400, IF('III. New Locations'!Y1980 &lt;=2100, 0, $C1981), $C1981), $C1981)</f>
        <v>0</v>
      </c>
      <c r="Z1981">
        <f>IF(ISNUMBER('III. New Locations'!Z1980) = TRUE, IF('III. New Locations'!Z1980 &gt;= 1400, IF('III. New Locations'!Z1980 &lt;=2100, 0, $C1981), $C1981), $C1981)</f>
        <v>0</v>
      </c>
      <c r="AA1981">
        <f>IF(ISNUMBER('III. New Locations'!AA1980) = TRUE, IF('III. New Locations'!AA1980 &gt;= 1400, IF('III. New Locations'!AA1980 &lt;=2100, 0, $C1981), $C1981), $C1981)</f>
        <v>0</v>
      </c>
      <c r="AC1981">
        <f>IF(ISNUMBER('III. New Locations'!AC1980) = TRUE, IF('III. New Locations'!AC1980 &gt;= 0, IF('III. New Locations'!AC1980 &lt;=1, 0,$C1981),$C1981), $C1981)</f>
        <v>0</v>
      </c>
    </row>
    <row r="1982" spans="1:29">
      <c r="A1982">
        <f>'III. New Locations'!A1981</f>
        <v>1979</v>
      </c>
      <c r="C1982" s="4">
        <f>IF(LEN('III. New Locations'!C1981) &gt; 2, 1, 0)</f>
        <v>0</v>
      </c>
      <c r="E1982">
        <f>IF(LEN('III. New Locations'!E1981) = 2, IF('III. New Locations'!E1981 = "--", $C1982, 0), $C1982)</f>
        <v>0</v>
      </c>
      <c r="F1982">
        <f>IF(LEN('III. New Locations'!F1981) &gt; 4, 0, $C1982)</f>
        <v>0</v>
      </c>
      <c r="G1982">
        <f>IF(ISNUMBER('III. New Locations'!G1981) = TRUE, 0, $C1982)</f>
        <v>0</v>
      </c>
      <c r="H1982">
        <f>IF(ISNUMBER('III. New Locations'!H1981) = TRUE, 0, $C1982)</f>
        <v>0</v>
      </c>
      <c r="I1982">
        <f>IF(ISNUMBER('III. New Locations'!I1981) = TRUE, 0, $C1982)</f>
        <v>0</v>
      </c>
      <c r="J1982">
        <f>IF(ISNUMBER('III. New Locations'!J1981) = TRUE, 0, $C1982)</f>
        <v>0</v>
      </c>
      <c r="K1982">
        <f>IF(ISNUMBER('III. New Locations'!K1981) = TRUE, 0,$C1982)</f>
        <v>0</v>
      </c>
      <c r="M1982">
        <f>IF(ISNUMBER('III. New Locations'!M1981) = TRUE, 0,$C1982)</f>
        <v>0</v>
      </c>
      <c r="O1982">
        <f>IF(ISNUMBER('III. New Locations'!O1981) = TRUE, 0, $C1982)</f>
        <v>0</v>
      </c>
      <c r="P1982">
        <f>IF(ISNUMBER('III. New Locations'!P1981) = TRUE, 0, $C1982)</f>
        <v>0</v>
      </c>
      <c r="Q1982">
        <f>IF(ISNUMBER('III. New Locations'!Q1981) = TRUE, 0, $C1982)</f>
        <v>0</v>
      </c>
      <c r="R1982">
        <f>IF(ISNUMBER('III. New Locations'!R1981) = TRUE, IF('III. New Locations'!R1981 &gt;= 0, IF('III. New Locations'!R1981 &lt;=1, 0, $C1982),$C1982),$C1982)</f>
        <v>0</v>
      </c>
      <c r="S1982">
        <f>IF(ISNUMBER('III. New Locations'!S1981) = TRUE, IF('III. New Locations'!S1981 &gt;= 0, IF('III. New Locations'!S1981 &lt;=1, 0, $C1982), $C1982), $C1982)</f>
        <v>0</v>
      </c>
      <c r="T1982">
        <f>IF('III. New Locations'!T1981 = "-Unknown-", $C1982, 0)</f>
        <v>0</v>
      </c>
      <c r="U1982">
        <f>IF(LEN('III. New Locations'!U1981)&gt;1, 0, IF(T1982 = 0, 0, $C1982))</f>
        <v>0</v>
      </c>
      <c r="V1982">
        <f>IF('III. New Locations'!V1981 = "Unknown", $C1982, 0)</f>
        <v>0</v>
      </c>
      <c r="W1982">
        <f>IF(LEN('III. New Locations'!W1981)&gt;1, 0, IF(V1982 = 0, 0, $C1982))</f>
        <v>0</v>
      </c>
      <c r="X1982" t="str">
        <f>'III. New Locations'!X1981</f>
        <v>Unknown</v>
      </c>
      <c r="Y1982">
        <f>IF(ISNUMBER('III. New Locations'!Y1981) = TRUE, IF('III. New Locations'!Y1981 &gt;= 1400, IF('III. New Locations'!Y1981 &lt;=2100, 0, $C1982), $C1982), $C1982)</f>
        <v>0</v>
      </c>
      <c r="Z1982">
        <f>IF(ISNUMBER('III. New Locations'!Z1981) = TRUE, IF('III. New Locations'!Z1981 &gt;= 1400, IF('III. New Locations'!Z1981 &lt;=2100, 0, $C1982), $C1982), $C1982)</f>
        <v>0</v>
      </c>
      <c r="AA1982">
        <f>IF(ISNUMBER('III. New Locations'!AA1981) = TRUE, IF('III. New Locations'!AA1981 &gt;= 1400, IF('III. New Locations'!AA1981 &lt;=2100, 0, $C1982), $C1982), $C1982)</f>
        <v>0</v>
      </c>
      <c r="AC1982">
        <f>IF(ISNUMBER('III. New Locations'!AC1981) = TRUE, IF('III. New Locations'!AC1981 &gt;= 0, IF('III. New Locations'!AC1981 &lt;=1, 0,$C1982),$C1982), $C1982)</f>
        <v>0</v>
      </c>
    </row>
    <row r="1983" spans="1:29">
      <c r="A1983">
        <f>'III. New Locations'!A1982</f>
        <v>1980</v>
      </c>
      <c r="C1983" s="4">
        <f>IF(LEN('III. New Locations'!C1982) &gt; 2, 1, 0)</f>
        <v>0</v>
      </c>
      <c r="E1983">
        <f>IF(LEN('III. New Locations'!E1982) = 2, IF('III. New Locations'!E1982 = "--", $C1983, 0), $C1983)</f>
        <v>0</v>
      </c>
      <c r="F1983">
        <f>IF(LEN('III. New Locations'!F1982) &gt; 4, 0, $C1983)</f>
        <v>0</v>
      </c>
      <c r="G1983">
        <f>IF(ISNUMBER('III. New Locations'!G1982) = TRUE, 0, $C1983)</f>
        <v>0</v>
      </c>
      <c r="H1983">
        <f>IF(ISNUMBER('III. New Locations'!H1982) = TRUE, 0, $C1983)</f>
        <v>0</v>
      </c>
      <c r="I1983">
        <f>IF(ISNUMBER('III. New Locations'!I1982) = TRUE, 0, $C1983)</f>
        <v>0</v>
      </c>
      <c r="J1983">
        <f>IF(ISNUMBER('III. New Locations'!J1982) = TRUE, 0, $C1983)</f>
        <v>0</v>
      </c>
      <c r="K1983">
        <f>IF(ISNUMBER('III. New Locations'!K1982) = TRUE, 0,$C1983)</f>
        <v>0</v>
      </c>
      <c r="M1983">
        <f>IF(ISNUMBER('III. New Locations'!M1982) = TRUE, 0,$C1983)</f>
        <v>0</v>
      </c>
      <c r="O1983">
        <f>IF(ISNUMBER('III. New Locations'!O1982) = TRUE, 0, $C1983)</f>
        <v>0</v>
      </c>
      <c r="P1983">
        <f>IF(ISNUMBER('III. New Locations'!P1982) = TRUE, 0, $C1983)</f>
        <v>0</v>
      </c>
      <c r="Q1983">
        <f>IF(ISNUMBER('III. New Locations'!Q1982) = TRUE, 0, $C1983)</f>
        <v>0</v>
      </c>
      <c r="R1983">
        <f>IF(ISNUMBER('III. New Locations'!R1982) = TRUE, IF('III. New Locations'!R1982 &gt;= 0, IF('III. New Locations'!R1982 &lt;=1, 0, $C1983),$C1983),$C1983)</f>
        <v>0</v>
      </c>
      <c r="S1983">
        <f>IF(ISNUMBER('III. New Locations'!S1982) = TRUE, IF('III. New Locations'!S1982 &gt;= 0, IF('III. New Locations'!S1982 &lt;=1, 0, $C1983), $C1983), $C1983)</f>
        <v>0</v>
      </c>
      <c r="T1983">
        <f>IF('III. New Locations'!T1982 = "-Unknown-", $C1983, 0)</f>
        <v>0</v>
      </c>
      <c r="U1983">
        <f>IF(LEN('III. New Locations'!U1982)&gt;1, 0, IF(T1983 = 0, 0, $C1983))</f>
        <v>0</v>
      </c>
      <c r="V1983">
        <f>IF('III. New Locations'!V1982 = "Unknown", $C1983, 0)</f>
        <v>0</v>
      </c>
      <c r="W1983">
        <f>IF(LEN('III. New Locations'!W1982)&gt;1, 0, IF(V1983 = 0, 0, $C1983))</f>
        <v>0</v>
      </c>
      <c r="X1983" t="str">
        <f>'III. New Locations'!X1982</f>
        <v>Unknown</v>
      </c>
      <c r="Y1983">
        <f>IF(ISNUMBER('III. New Locations'!Y1982) = TRUE, IF('III. New Locations'!Y1982 &gt;= 1400, IF('III. New Locations'!Y1982 &lt;=2100, 0, $C1983), $C1983), $C1983)</f>
        <v>0</v>
      </c>
      <c r="Z1983">
        <f>IF(ISNUMBER('III. New Locations'!Z1982) = TRUE, IF('III. New Locations'!Z1982 &gt;= 1400, IF('III. New Locations'!Z1982 &lt;=2100, 0, $C1983), $C1983), $C1983)</f>
        <v>0</v>
      </c>
      <c r="AA1983">
        <f>IF(ISNUMBER('III. New Locations'!AA1982) = TRUE, IF('III. New Locations'!AA1982 &gt;= 1400, IF('III. New Locations'!AA1982 &lt;=2100, 0, $C1983), $C1983), $C1983)</f>
        <v>0</v>
      </c>
      <c r="AC1983">
        <f>IF(ISNUMBER('III. New Locations'!AC1982) = TRUE, IF('III. New Locations'!AC1982 &gt;= 0, IF('III. New Locations'!AC1982 &lt;=1, 0,$C1983),$C1983), $C1983)</f>
        <v>0</v>
      </c>
    </row>
    <row r="1984" spans="1:29">
      <c r="A1984">
        <f>'III. New Locations'!A1983</f>
        <v>1981</v>
      </c>
      <c r="C1984" s="4">
        <f>IF(LEN('III. New Locations'!C1983) &gt; 2, 1, 0)</f>
        <v>0</v>
      </c>
      <c r="E1984">
        <f>IF(LEN('III. New Locations'!E1983) = 2, IF('III. New Locations'!E1983 = "--", $C1984, 0), $C1984)</f>
        <v>0</v>
      </c>
      <c r="F1984">
        <f>IF(LEN('III. New Locations'!F1983) &gt; 4, 0, $C1984)</f>
        <v>0</v>
      </c>
      <c r="G1984">
        <f>IF(ISNUMBER('III. New Locations'!G1983) = TRUE, 0, $C1984)</f>
        <v>0</v>
      </c>
      <c r="H1984">
        <f>IF(ISNUMBER('III. New Locations'!H1983) = TRUE, 0, $C1984)</f>
        <v>0</v>
      </c>
      <c r="I1984">
        <f>IF(ISNUMBER('III. New Locations'!I1983) = TRUE, 0, $C1984)</f>
        <v>0</v>
      </c>
      <c r="J1984">
        <f>IF(ISNUMBER('III. New Locations'!J1983) = TRUE, 0, $C1984)</f>
        <v>0</v>
      </c>
      <c r="K1984">
        <f>IF(ISNUMBER('III. New Locations'!K1983) = TRUE, 0,$C1984)</f>
        <v>0</v>
      </c>
      <c r="M1984">
        <f>IF(ISNUMBER('III. New Locations'!M1983) = TRUE, 0,$C1984)</f>
        <v>0</v>
      </c>
      <c r="O1984">
        <f>IF(ISNUMBER('III. New Locations'!O1983) = TRUE, 0, $C1984)</f>
        <v>0</v>
      </c>
      <c r="P1984">
        <f>IF(ISNUMBER('III. New Locations'!P1983) = TRUE, 0, $C1984)</f>
        <v>0</v>
      </c>
      <c r="Q1984">
        <f>IF(ISNUMBER('III. New Locations'!Q1983) = TRUE, 0, $C1984)</f>
        <v>0</v>
      </c>
      <c r="R1984">
        <f>IF(ISNUMBER('III. New Locations'!R1983) = TRUE, IF('III. New Locations'!R1983 &gt;= 0, IF('III. New Locations'!R1983 &lt;=1, 0, $C1984),$C1984),$C1984)</f>
        <v>0</v>
      </c>
      <c r="S1984">
        <f>IF(ISNUMBER('III. New Locations'!S1983) = TRUE, IF('III. New Locations'!S1983 &gt;= 0, IF('III. New Locations'!S1983 &lt;=1, 0, $C1984), $C1984), $C1984)</f>
        <v>0</v>
      </c>
      <c r="T1984">
        <f>IF('III. New Locations'!T1983 = "-Unknown-", $C1984, 0)</f>
        <v>0</v>
      </c>
      <c r="U1984">
        <f>IF(LEN('III. New Locations'!U1983)&gt;1, 0, IF(T1984 = 0, 0, $C1984))</f>
        <v>0</v>
      </c>
      <c r="V1984">
        <f>IF('III. New Locations'!V1983 = "Unknown", $C1984, 0)</f>
        <v>0</v>
      </c>
      <c r="W1984">
        <f>IF(LEN('III. New Locations'!W1983)&gt;1, 0, IF(V1984 = 0, 0, $C1984))</f>
        <v>0</v>
      </c>
      <c r="X1984" t="str">
        <f>'III. New Locations'!X1983</f>
        <v>Unknown</v>
      </c>
      <c r="Y1984">
        <f>IF(ISNUMBER('III. New Locations'!Y1983) = TRUE, IF('III. New Locations'!Y1983 &gt;= 1400, IF('III. New Locations'!Y1983 &lt;=2100, 0, $C1984), $C1984), $C1984)</f>
        <v>0</v>
      </c>
      <c r="Z1984">
        <f>IF(ISNUMBER('III. New Locations'!Z1983) = TRUE, IF('III. New Locations'!Z1983 &gt;= 1400, IF('III. New Locations'!Z1983 &lt;=2100, 0, $C1984), $C1984), $C1984)</f>
        <v>0</v>
      </c>
      <c r="AA1984">
        <f>IF(ISNUMBER('III. New Locations'!AA1983) = TRUE, IF('III. New Locations'!AA1983 &gt;= 1400, IF('III. New Locations'!AA1983 &lt;=2100, 0, $C1984), $C1984), $C1984)</f>
        <v>0</v>
      </c>
      <c r="AC1984">
        <f>IF(ISNUMBER('III. New Locations'!AC1983) = TRUE, IF('III. New Locations'!AC1983 &gt;= 0, IF('III. New Locations'!AC1983 &lt;=1, 0,$C1984),$C1984), $C1984)</f>
        <v>0</v>
      </c>
    </row>
    <row r="1985" spans="1:29">
      <c r="A1985">
        <f>'III. New Locations'!A1984</f>
        <v>1982</v>
      </c>
      <c r="C1985" s="4">
        <f>IF(LEN('III. New Locations'!C1984) &gt; 2, 1, 0)</f>
        <v>0</v>
      </c>
      <c r="E1985">
        <f>IF(LEN('III. New Locations'!E1984) = 2, IF('III. New Locations'!E1984 = "--", $C1985, 0), $C1985)</f>
        <v>0</v>
      </c>
      <c r="F1985">
        <f>IF(LEN('III. New Locations'!F1984) &gt; 4, 0, $C1985)</f>
        <v>0</v>
      </c>
      <c r="G1985">
        <f>IF(ISNUMBER('III. New Locations'!G1984) = TRUE, 0, $C1985)</f>
        <v>0</v>
      </c>
      <c r="H1985">
        <f>IF(ISNUMBER('III. New Locations'!H1984) = TRUE, 0, $C1985)</f>
        <v>0</v>
      </c>
      <c r="I1985">
        <f>IF(ISNUMBER('III. New Locations'!I1984) = TRUE, 0, $C1985)</f>
        <v>0</v>
      </c>
      <c r="J1985">
        <f>IF(ISNUMBER('III. New Locations'!J1984) = TRUE, 0, $C1985)</f>
        <v>0</v>
      </c>
      <c r="K1985">
        <f>IF(ISNUMBER('III. New Locations'!K1984) = TRUE, 0,$C1985)</f>
        <v>0</v>
      </c>
      <c r="M1985">
        <f>IF(ISNUMBER('III. New Locations'!M1984) = TRUE, 0,$C1985)</f>
        <v>0</v>
      </c>
      <c r="O1985">
        <f>IF(ISNUMBER('III. New Locations'!O1984) = TRUE, 0, $C1985)</f>
        <v>0</v>
      </c>
      <c r="P1985">
        <f>IF(ISNUMBER('III. New Locations'!P1984) = TRUE, 0, $C1985)</f>
        <v>0</v>
      </c>
      <c r="Q1985">
        <f>IF(ISNUMBER('III. New Locations'!Q1984) = TRUE, 0, $C1985)</f>
        <v>0</v>
      </c>
      <c r="R1985">
        <f>IF(ISNUMBER('III. New Locations'!R1984) = TRUE, IF('III. New Locations'!R1984 &gt;= 0, IF('III. New Locations'!R1984 &lt;=1, 0, $C1985),$C1985),$C1985)</f>
        <v>0</v>
      </c>
      <c r="S1985">
        <f>IF(ISNUMBER('III. New Locations'!S1984) = TRUE, IF('III. New Locations'!S1984 &gt;= 0, IF('III. New Locations'!S1984 &lt;=1, 0, $C1985), $C1985), $C1985)</f>
        <v>0</v>
      </c>
      <c r="T1985">
        <f>IF('III. New Locations'!T1984 = "-Unknown-", $C1985, 0)</f>
        <v>0</v>
      </c>
      <c r="U1985">
        <f>IF(LEN('III. New Locations'!U1984)&gt;1, 0, IF(T1985 = 0, 0, $C1985))</f>
        <v>0</v>
      </c>
      <c r="V1985">
        <f>IF('III. New Locations'!V1984 = "Unknown", $C1985, 0)</f>
        <v>0</v>
      </c>
      <c r="W1985">
        <f>IF(LEN('III. New Locations'!W1984)&gt;1, 0, IF(V1985 = 0, 0, $C1985))</f>
        <v>0</v>
      </c>
      <c r="X1985" t="str">
        <f>'III. New Locations'!X1984</f>
        <v>Unknown</v>
      </c>
      <c r="Y1985">
        <f>IF(ISNUMBER('III. New Locations'!Y1984) = TRUE, IF('III. New Locations'!Y1984 &gt;= 1400, IF('III. New Locations'!Y1984 &lt;=2100, 0, $C1985), $C1985), $C1985)</f>
        <v>0</v>
      </c>
      <c r="Z1985">
        <f>IF(ISNUMBER('III. New Locations'!Z1984) = TRUE, IF('III. New Locations'!Z1984 &gt;= 1400, IF('III. New Locations'!Z1984 &lt;=2100, 0, $C1985), $C1985), $C1985)</f>
        <v>0</v>
      </c>
      <c r="AA1985">
        <f>IF(ISNUMBER('III. New Locations'!AA1984) = TRUE, IF('III. New Locations'!AA1984 &gt;= 1400, IF('III. New Locations'!AA1984 &lt;=2100, 0, $C1985), $C1985), $C1985)</f>
        <v>0</v>
      </c>
      <c r="AC1985">
        <f>IF(ISNUMBER('III. New Locations'!AC1984) = TRUE, IF('III. New Locations'!AC1984 &gt;= 0, IF('III. New Locations'!AC1984 &lt;=1, 0,$C1985),$C1985), $C1985)</f>
        <v>0</v>
      </c>
    </row>
    <row r="1986" spans="1:29">
      <c r="A1986">
        <f>'III. New Locations'!A1985</f>
        <v>1983</v>
      </c>
      <c r="C1986" s="4">
        <f>IF(LEN('III. New Locations'!C1985) &gt; 2, 1, 0)</f>
        <v>0</v>
      </c>
      <c r="E1986">
        <f>IF(LEN('III. New Locations'!E1985) = 2, IF('III. New Locations'!E1985 = "--", $C1986, 0), $C1986)</f>
        <v>0</v>
      </c>
      <c r="F1986">
        <f>IF(LEN('III. New Locations'!F1985) &gt; 4, 0, $C1986)</f>
        <v>0</v>
      </c>
      <c r="G1986">
        <f>IF(ISNUMBER('III. New Locations'!G1985) = TRUE, 0, $C1986)</f>
        <v>0</v>
      </c>
      <c r="H1986">
        <f>IF(ISNUMBER('III. New Locations'!H1985) = TRUE, 0, $C1986)</f>
        <v>0</v>
      </c>
      <c r="I1986">
        <f>IF(ISNUMBER('III. New Locations'!I1985) = TRUE, 0, $C1986)</f>
        <v>0</v>
      </c>
      <c r="J1986">
        <f>IF(ISNUMBER('III. New Locations'!J1985) = TRUE, 0, $C1986)</f>
        <v>0</v>
      </c>
      <c r="K1986">
        <f>IF(ISNUMBER('III. New Locations'!K1985) = TRUE, 0,$C1986)</f>
        <v>0</v>
      </c>
      <c r="M1986">
        <f>IF(ISNUMBER('III. New Locations'!M1985) = TRUE, 0,$C1986)</f>
        <v>0</v>
      </c>
      <c r="O1986">
        <f>IF(ISNUMBER('III. New Locations'!O1985) = TRUE, 0, $C1986)</f>
        <v>0</v>
      </c>
      <c r="P1986">
        <f>IF(ISNUMBER('III. New Locations'!P1985) = TRUE, 0, $C1986)</f>
        <v>0</v>
      </c>
      <c r="Q1986">
        <f>IF(ISNUMBER('III. New Locations'!Q1985) = TRUE, 0, $C1986)</f>
        <v>0</v>
      </c>
      <c r="R1986">
        <f>IF(ISNUMBER('III. New Locations'!R1985) = TRUE, IF('III. New Locations'!R1985 &gt;= 0, IF('III. New Locations'!R1985 &lt;=1, 0, $C1986),$C1986),$C1986)</f>
        <v>0</v>
      </c>
      <c r="S1986">
        <f>IF(ISNUMBER('III. New Locations'!S1985) = TRUE, IF('III. New Locations'!S1985 &gt;= 0, IF('III. New Locations'!S1985 &lt;=1, 0, $C1986), $C1986), $C1986)</f>
        <v>0</v>
      </c>
      <c r="T1986">
        <f>IF('III. New Locations'!T1985 = "-Unknown-", $C1986, 0)</f>
        <v>0</v>
      </c>
      <c r="U1986">
        <f>IF(LEN('III. New Locations'!U1985)&gt;1, 0, IF(T1986 = 0, 0, $C1986))</f>
        <v>0</v>
      </c>
      <c r="V1986">
        <f>IF('III. New Locations'!V1985 = "Unknown", $C1986, 0)</f>
        <v>0</v>
      </c>
      <c r="W1986">
        <f>IF(LEN('III. New Locations'!W1985)&gt;1, 0, IF(V1986 = 0, 0, $C1986))</f>
        <v>0</v>
      </c>
      <c r="X1986" t="str">
        <f>'III. New Locations'!X1985</f>
        <v>Unknown</v>
      </c>
      <c r="Y1986">
        <f>IF(ISNUMBER('III. New Locations'!Y1985) = TRUE, IF('III. New Locations'!Y1985 &gt;= 1400, IF('III. New Locations'!Y1985 &lt;=2100, 0, $C1986), $C1986), $C1986)</f>
        <v>0</v>
      </c>
      <c r="Z1986">
        <f>IF(ISNUMBER('III. New Locations'!Z1985) = TRUE, IF('III. New Locations'!Z1985 &gt;= 1400, IF('III. New Locations'!Z1985 &lt;=2100, 0, $C1986), $C1986), $C1986)</f>
        <v>0</v>
      </c>
      <c r="AA1986">
        <f>IF(ISNUMBER('III. New Locations'!AA1985) = TRUE, IF('III. New Locations'!AA1985 &gt;= 1400, IF('III. New Locations'!AA1985 &lt;=2100, 0, $C1986), $C1986), $C1986)</f>
        <v>0</v>
      </c>
      <c r="AC1986">
        <f>IF(ISNUMBER('III. New Locations'!AC1985) = TRUE, IF('III. New Locations'!AC1985 &gt;= 0, IF('III. New Locations'!AC1985 &lt;=1, 0,$C1986),$C1986), $C1986)</f>
        <v>0</v>
      </c>
    </row>
    <row r="1987" spans="1:29">
      <c r="A1987">
        <f>'III. New Locations'!A1986</f>
        <v>1984</v>
      </c>
      <c r="C1987" s="4">
        <f>IF(LEN('III. New Locations'!C1986) &gt; 2, 1, 0)</f>
        <v>0</v>
      </c>
      <c r="E1987">
        <f>IF(LEN('III. New Locations'!E1986) = 2, IF('III. New Locations'!E1986 = "--", $C1987, 0), $C1987)</f>
        <v>0</v>
      </c>
      <c r="F1987">
        <f>IF(LEN('III. New Locations'!F1986) &gt; 4, 0, $C1987)</f>
        <v>0</v>
      </c>
      <c r="G1987">
        <f>IF(ISNUMBER('III. New Locations'!G1986) = TRUE, 0, $C1987)</f>
        <v>0</v>
      </c>
      <c r="H1987">
        <f>IF(ISNUMBER('III. New Locations'!H1986) = TRUE, 0, $C1987)</f>
        <v>0</v>
      </c>
      <c r="I1987">
        <f>IF(ISNUMBER('III. New Locations'!I1986) = TRUE, 0, $C1987)</f>
        <v>0</v>
      </c>
      <c r="J1987">
        <f>IF(ISNUMBER('III. New Locations'!J1986) = TRUE, 0, $C1987)</f>
        <v>0</v>
      </c>
      <c r="K1987">
        <f>IF(ISNUMBER('III. New Locations'!K1986) = TRUE, 0,$C1987)</f>
        <v>0</v>
      </c>
      <c r="M1987">
        <f>IF(ISNUMBER('III. New Locations'!M1986) = TRUE, 0,$C1987)</f>
        <v>0</v>
      </c>
      <c r="O1987">
        <f>IF(ISNUMBER('III. New Locations'!O1986) = TRUE, 0, $C1987)</f>
        <v>0</v>
      </c>
      <c r="P1987">
        <f>IF(ISNUMBER('III. New Locations'!P1986) = TRUE, 0, $C1987)</f>
        <v>0</v>
      </c>
      <c r="Q1987">
        <f>IF(ISNUMBER('III. New Locations'!Q1986) = TRUE, 0, $C1987)</f>
        <v>0</v>
      </c>
      <c r="R1987">
        <f>IF(ISNUMBER('III. New Locations'!R1986) = TRUE, IF('III. New Locations'!R1986 &gt;= 0, IF('III. New Locations'!R1986 &lt;=1, 0, $C1987),$C1987),$C1987)</f>
        <v>0</v>
      </c>
      <c r="S1987">
        <f>IF(ISNUMBER('III. New Locations'!S1986) = TRUE, IF('III. New Locations'!S1986 &gt;= 0, IF('III. New Locations'!S1986 &lt;=1, 0, $C1987), $C1987), $C1987)</f>
        <v>0</v>
      </c>
      <c r="T1987">
        <f>IF('III. New Locations'!T1986 = "-Unknown-", $C1987, 0)</f>
        <v>0</v>
      </c>
      <c r="U1987">
        <f>IF(LEN('III. New Locations'!U1986)&gt;1, 0, IF(T1987 = 0, 0, $C1987))</f>
        <v>0</v>
      </c>
      <c r="V1987">
        <f>IF('III. New Locations'!V1986 = "Unknown", $C1987, 0)</f>
        <v>0</v>
      </c>
      <c r="W1987">
        <f>IF(LEN('III. New Locations'!W1986)&gt;1, 0, IF(V1987 = 0, 0, $C1987))</f>
        <v>0</v>
      </c>
      <c r="X1987" t="str">
        <f>'III. New Locations'!X1986</f>
        <v>Unknown</v>
      </c>
      <c r="Y1987">
        <f>IF(ISNUMBER('III. New Locations'!Y1986) = TRUE, IF('III. New Locations'!Y1986 &gt;= 1400, IF('III. New Locations'!Y1986 &lt;=2100, 0, $C1987), $C1987), $C1987)</f>
        <v>0</v>
      </c>
      <c r="Z1987">
        <f>IF(ISNUMBER('III. New Locations'!Z1986) = TRUE, IF('III. New Locations'!Z1986 &gt;= 1400, IF('III. New Locations'!Z1986 &lt;=2100, 0, $C1987), $C1987), $C1987)</f>
        <v>0</v>
      </c>
      <c r="AA1987">
        <f>IF(ISNUMBER('III. New Locations'!AA1986) = TRUE, IF('III. New Locations'!AA1986 &gt;= 1400, IF('III. New Locations'!AA1986 &lt;=2100, 0, $C1987), $C1987), $C1987)</f>
        <v>0</v>
      </c>
      <c r="AC1987">
        <f>IF(ISNUMBER('III. New Locations'!AC1986) = TRUE, IF('III. New Locations'!AC1986 &gt;= 0, IF('III. New Locations'!AC1986 &lt;=1, 0,$C1987),$C1987), $C1987)</f>
        <v>0</v>
      </c>
    </row>
    <row r="1988" spans="1:29">
      <c r="A1988">
        <f>'III. New Locations'!A1987</f>
        <v>1985</v>
      </c>
      <c r="C1988" s="4">
        <f>IF(LEN('III. New Locations'!C1987) &gt; 2, 1, 0)</f>
        <v>0</v>
      </c>
      <c r="E1988">
        <f>IF(LEN('III. New Locations'!E1987) = 2, IF('III. New Locations'!E1987 = "--", $C1988, 0), $C1988)</f>
        <v>0</v>
      </c>
      <c r="F1988">
        <f>IF(LEN('III. New Locations'!F1987) &gt; 4, 0, $C1988)</f>
        <v>0</v>
      </c>
      <c r="G1988">
        <f>IF(ISNUMBER('III. New Locations'!G1987) = TRUE, 0, $C1988)</f>
        <v>0</v>
      </c>
      <c r="H1988">
        <f>IF(ISNUMBER('III. New Locations'!H1987) = TRUE, 0, $C1988)</f>
        <v>0</v>
      </c>
      <c r="I1988">
        <f>IF(ISNUMBER('III. New Locations'!I1987) = TRUE, 0, $C1988)</f>
        <v>0</v>
      </c>
      <c r="J1988">
        <f>IF(ISNUMBER('III. New Locations'!J1987) = TRUE, 0, $C1988)</f>
        <v>0</v>
      </c>
      <c r="K1988">
        <f>IF(ISNUMBER('III. New Locations'!K1987) = TRUE, 0,$C1988)</f>
        <v>0</v>
      </c>
      <c r="M1988">
        <f>IF(ISNUMBER('III. New Locations'!M1987) = TRUE, 0,$C1988)</f>
        <v>0</v>
      </c>
      <c r="O1988">
        <f>IF(ISNUMBER('III. New Locations'!O1987) = TRUE, 0, $C1988)</f>
        <v>0</v>
      </c>
      <c r="P1988">
        <f>IF(ISNUMBER('III. New Locations'!P1987) = TRUE, 0, $C1988)</f>
        <v>0</v>
      </c>
      <c r="Q1988">
        <f>IF(ISNUMBER('III. New Locations'!Q1987) = TRUE, 0, $C1988)</f>
        <v>0</v>
      </c>
      <c r="R1988">
        <f>IF(ISNUMBER('III. New Locations'!R1987) = TRUE, IF('III. New Locations'!R1987 &gt;= 0, IF('III. New Locations'!R1987 &lt;=1, 0, $C1988),$C1988),$C1988)</f>
        <v>0</v>
      </c>
      <c r="S1988">
        <f>IF(ISNUMBER('III. New Locations'!S1987) = TRUE, IF('III. New Locations'!S1987 &gt;= 0, IF('III. New Locations'!S1987 &lt;=1, 0, $C1988), $C1988), $C1988)</f>
        <v>0</v>
      </c>
      <c r="T1988">
        <f>IF('III. New Locations'!T1987 = "-Unknown-", $C1988, 0)</f>
        <v>0</v>
      </c>
      <c r="U1988">
        <f>IF(LEN('III. New Locations'!U1987)&gt;1, 0, IF(T1988 = 0, 0, $C1988))</f>
        <v>0</v>
      </c>
      <c r="V1988">
        <f>IF('III. New Locations'!V1987 = "Unknown", $C1988, 0)</f>
        <v>0</v>
      </c>
      <c r="W1988">
        <f>IF(LEN('III. New Locations'!W1987)&gt;1, 0, IF(V1988 = 0, 0, $C1988))</f>
        <v>0</v>
      </c>
      <c r="X1988" t="str">
        <f>'III. New Locations'!X1987</f>
        <v>Unknown</v>
      </c>
      <c r="Y1988">
        <f>IF(ISNUMBER('III. New Locations'!Y1987) = TRUE, IF('III. New Locations'!Y1987 &gt;= 1400, IF('III. New Locations'!Y1987 &lt;=2100, 0, $C1988), $C1988), $C1988)</f>
        <v>0</v>
      </c>
      <c r="Z1988">
        <f>IF(ISNUMBER('III. New Locations'!Z1987) = TRUE, IF('III. New Locations'!Z1987 &gt;= 1400, IF('III. New Locations'!Z1987 &lt;=2100, 0, $C1988), $C1988), $C1988)</f>
        <v>0</v>
      </c>
      <c r="AA1988">
        <f>IF(ISNUMBER('III. New Locations'!AA1987) = TRUE, IF('III. New Locations'!AA1987 &gt;= 1400, IF('III. New Locations'!AA1987 &lt;=2100, 0, $C1988), $C1988), $C1988)</f>
        <v>0</v>
      </c>
      <c r="AC1988">
        <f>IF(ISNUMBER('III. New Locations'!AC1987) = TRUE, IF('III. New Locations'!AC1987 &gt;= 0, IF('III. New Locations'!AC1987 &lt;=1, 0,$C1988),$C1988), $C1988)</f>
        <v>0</v>
      </c>
    </row>
    <row r="1989" spans="1:29">
      <c r="A1989">
        <f>'III. New Locations'!A1988</f>
        <v>1986</v>
      </c>
      <c r="C1989" s="4">
        <f>IF(LEN('III. New Locations'!C1988) &gt; 2, 1, 0)</f>
        <v>0</v>
      </c>
      <c r="E1989">
        <f>IF(LEN('III. New Locations'!E1988) = 2, IF('III. New Locations'!E1988 = "--", $C1989, 0), $C1989)</f>
        <v>0</v>
      </c>
      <c r="F1989">
        <f>IF(LEN('III. New Locations'!F1988) &gt; 4, 0, $C1989)</f>
        <v>0</v>
      </c>
      <c r="G1989">
        <f>IF(ISNUMBER('III. New Locations'!G1988) = TRUE, 0, $C1989)</f>
        <v>0</v>
      </c>
      <c r="H1989">
        <f>IF(ISNUMBER('III. New Locations'!H1988) = TRUE, 0, $C1989)</f>
        <v>0</v>
      </c>
      <c r="I1989">
        <f>IF(ISNUMBER('III. New Locations'!I1988) = TRUE, 0, $C1989)</f>
        <v>0</v>
      </c>
      <c r="J1989">
        <f>IF(ISNUMBER('III. New Locations'!J1988) = TRUE, 0, $C1989)</f>
        <v>0</v>
      </c>
      <c r="K1989">
        <f>IF(ISNUMBER('III. New Locations'!K1988) = TRUE, 0,$C1989)</f>
        <v>0</v>
      </c>
      <c r="M1989">
        <f>IF(ISNUMBER('III. New Locations'!M1988) = TRUE, 0,$C1989)</f>
        <v>0</v>
      </c>
      <c r="O1989">
        <f>IF(ISNUMBER('III. New Locations'!O1988) = TRUE, 0, $C1989)</f>
        <v>0</v>
      </c>
      <c r="P1989">
        <f>IF(ISNUMBER('III. New Locations'!P1988) = TRUE, 0, $C1989)</f>
        <v>0</v>
      </c>
      <c r="Q1989">
        <f>IF(ISNUMBER('III. New Locations'!Q1988) = TRUE, 0, $C1989)</f>
        <v>0</v>
      </c>
      <c r="R1989">
        <f>IF(ISNUMBER('III. New Locations'!R1988) = TRUE, IF('III. New Locations'!R1988 &gt;= 0, IF('III. New Locations'!R1988 &lt;=1, 0, $C1989),$C1989),$C1989)</f>
        <v>0</v>
      </c>
      <c r="S1989">
        <f>IF(ISNUMBER('III. New Locations'!S1988) = TRUE, IF('III. New Locations'!S1988 &gt;= 0, IF('III. New Locations'!S1988 &lt;=1, 0, $C1989), $C1989), $C1989)</f>
        <v>0</v>
      </c>
      <c r="T1989">
        <f>IF('III. New Locations'!T1988 = "-Unknown-", $C1989, 0)</f>
        <v>0</v>
      </c>
      <c r="U1989">
        <f>IF(LEN('III. New Locations'!U1988)&gt;1, 0, IF(T1989 = 0, 0, $C1989))</f>
        <v>0</v>
      </c>
      <c r="V1989">
        <f>IF('III. New Locations'!V1988 = "Unknown", $C1989, 0)</f>
        <v>0</v>
      </c>
      <c r="W1989">
        <f>IF(LEN('III. New Locations'!W1988)&gt;1, 0, IF(V1989 = 0, 0, $C1989))</f>
        <v>0</v>
      </c>
      <c r="X1989" t="str">
        <f>'III. New Locations'!X1988</f>
        <v>Unknown</v>
      </c>
      <c r="Y1989">
        <f>IF(ISNUMBER('III. New Locations'!Y1988) = TRUE, IF('III. New Locations'!Y1988 &gt;= 1400, IF('III. New Locations'!Y1988 &lt;=2100, 0, $C1989), $C1989), $C1989)</f>
        <v>0</v>
      </c>
      <c r="Z1989">
        <f>IF(ISNUMBER('III. New Locations'!Z1988) = TRUE, IF('III. New Locations'!Z1988 &gt;= 1400, IF('III. New Locations'!Z1988 &lt;=2100, 0, $C1989), $C1989), $C1989)</f>
        <v>0</v>
      </c>
      <c r="AA1989">
        <f>IF(ISNUMBER('III. New Locations'!AA1988) = TRUE, IF('III. New Locations'!AA1988 &gt;= 1400, IF('III. New Locations'!AA1988 &lt;=2100, 0, $C1989), $C1989), $C1989)</f>
        <v>0</v>
      </c>
      <c r="AC1989">
        <f>IF(ISNUMBER('III. New Locations'!AC1988) = TRUE, IF('III. New Locations'!AC1988 &gt;= 0, IF('III. New Locations'!AC1988 &lt;=1, 0,$C1989),$C1989), $C1989)</f>
        <v>0</v>
      </c>
    </row>
    <row r="1990" spans="1:29">
      <c r="A1990">
        <f>'III. New Locations'!A1989</f>
        <v>1987</v>
      </c>
      <c r="C1990" s="4">
        <f>IF(LEN('III. New Locations'!C1989) &gt; 2, 1, 0)</f>
        <v>0</v>
      </c>
      <c r="E1990">
        <f>IF(LEN('III. New Locations'!E1989) = 2, IF('III. New Locations'!E1989 = "--", $C1990, 0), $C1990)</f>
        <v>0</v>
      </c>
      <c r="F1990">
        <f>IF(LEN('III. New Locations'!F1989) &gt; 4, 0, $C1990)</f>
        <v>0</v>
      </c>
      <c r="G1990">
        <f>IF(ISNUMBER('III. New Locations'!G1989) = TRUE, 0, $C1990)</f>
        <v>0</v>
      </c>
      <c r="H1990">
        <f>IF(ISNUMBER('III. New Locations'!H1989) = TRUE, 0, $C1990)</f>
        <v>0</v>
      </c>
      <c r="I1990">
        <f>IF(ISNUMBER('III. New Locations'!I1989) = TRUE, 0, $C1990)</f>
        <v>0</v>
      </c>
      <c r="J1990">
        <f>IF(ISNUMBER('III. New Locations'!J1989) = TRUE, 0, $C1990)</f>
        <v>0</v>
      </c>
      <c r="K1990">
        <f>IF(ISNUMBER('III. New Locations'!K1989) = TRUE, 0,$C1990)</f>
        <v>0</v>
      </c>
      <c r="M1990">
        <f>IF(ISNUMBER('III. New Locations'!M1989) = TRUE, 0,$C1990)</f>
        <v>0</v>
      </c>
      <c r="O1990">
        <f>IF(ISNUMBER('III. New Locations'!O1989) = TRUE, 0, $C1990)</f>
        <v>0</v>
      </c>
      <c r="P1990">
        <f>IF(ISNUMBER('III. New Locations'!P1989) = TRUE, 0, $C1990)</f>
        <v>0</v>
      </c>
      <c r="Q1990">
        <f>IF(ISNUMBER('III. New Locations'!Q1989) = TRUE, 0, $C1990)</f>
        <v>0</v>
      </c>
      <c r="R1990">
        <f>IF(ISNUMBER('III. New Locations'!R1989) = TRUE, IF('III. New Locations'!R1989 &gt;= 0, IF('III. New Locations'!R1989 &lt;=1, 0, $C1990),$C1990),$C1990)</f>
        <v>0</v>
      </c>
      <c r="S1990">
        <f>IF(ISNUMBER('III. New Locations'!S1989) = TRUE, IF('III. New Locations'!S1989 &gt;= 0, IF('III. New Locations'!S1989 &lt;=1, 0, $C1990), $C1990), $C1990)</f>
        <v>0</v>
      </c>
      <c r="T1990">
        <f>IF('III. New Locations'!T1989 = "-Unknown-", $C1990, 0)</f>
        <v>0</v>
      </c>
      <c r="U1990">
        <f>IF(LEN('III. New Locations'!U1989)&gt;1, 0, IF(T1990 = 0, 0, $C1990))</f>
        <v>0</v>
      </c>
      <c r="V1990">
        <f>IF('III. New Locations'!V1989 = "Unknown", $C1990, 0)</f>
        <v>0</v>
      </c>
      <c r="W1990">
        <f>IF(LEN('III. New Locations'!W1989)&gt;1, 0, IF(V1990 = 0, 0, $C1990))</f>
        <v>0</v>
      </c>
      <c r="X1990" t="str">
        <f>'III. New Locations'!X1989</f>
        <v>Unknown</v>
      </c>
      <c r="Y1990">
        <f>IF(ISNUMBER('III. New Locations'!Y1989) = TRUE, IF('III. New Locations'!Y1989 &gt;= 1400, IF('III. New Locations'!Y1989 &lt;=2100, 0, $C1990), $C1990), $C1990)</f>
        <v>0</v>
      </c>
      <c r="Z1990">
        <f>IF(ISNUMBER('III. New Locations'!Z1989) = TRUE, IF('III. New Locations'!Z1989 &gt;= 1400, IF('III. New Locations'!Z1989 &lt;=2100, 0, $C1990), $C1990), $C1990)</f>
        <v>0</v>
      </c>
      <c r="AA1990">
        <f>IF(ISNUMBER('III. New Locations'!AA1989) = TRUE, IF('III. New Locations'!AA1989 &gt;= 1400, IF('III. New Locations'!AA1989 &lt;=2100, 0, $C1990), $C1990), $C1990)</f>
        <v>0</v>
      </c>
      <c r="AC1990">
        <f>IF(ISNUMBER('III. New Locations'!AC1989) = TRUE, IF('III. New Locations'!AC1989 &gt;= 0, IF('III. New Locations'!AC1989 &lt;=1, 0,$C1990),$C1990), $C1990)</f>
        <v>0</v>
      </c>
    </row>
    <row r="1991" spans="1:29">
      <c r="A1991">
        <f>'III. New Locations'!A1990</f>
        <v>1988</v>
      </c>
      <c r="C1991" s="4">
        <f>IF(LEN('III. New Locations'!C1990) &gt; 2, 1, 0)</f>
        <v>0</v>
      </c>
      <c r="E1991">
        <f>IF(LEN('III. New Locations'!E1990) = 2, IF('III. New Locations'!E1990 = "--", $C1991, 0), $C1991)</f>
        <v>0</v>
      </c>
      <c r="F1991">
        <f>IF(LEN('III. New Locations'!F1990) &gt; 4, 0, $C1991)</f>
        <v>0</v>
      </c>
      <c r="G1991">
        <f>IF(ISNUMBER('III. New Locations'!G1990) = TRUE, 0, $C1991)</f>
        <v>0</v>
      </c>
      <c r="H1991">
        <f>IF(ISNUMBER('III. New Locations'!H1990) = TRUE, 0, $C1991)</f>
        <v>0</v>
      </c>
      <c r="I1991">
        <f>IF(ISNUMBER('III. New Locations'!I1990) = TRUE, 0, $C1991)</f>
        <v>0</v>
      </c>
      <c r="J1991">
        <f>IF(ISNUMBER('III. New Locations'!J1990) = TRUE, 0, $C1991)</f>
        <v>0</v>
      </c>
      <c r="K1991">
        <f>IF(ISNUMBER('III. New Locations'!K1990) = TRUE, 0,$C1991)</f>
        <v>0</v>
      </c>
      <c r="M1991">
        <f>IF(ISNUMBER('III. New Locations'!M1990) = TRUE, 0,$C1991)</f>
        <v>0</v>
      </c>
      <c r="O1991">
        <f>IF(ISNUMBER('III. New Locations'!O1990) = TRUE, 0, $C1991)</f>
        <v>0</v>
      </c>
      <c r="P1991">
        <f>IF(ISNUMBER('III. New Locations'!P1990) = TRUE, 0, $C1991)</f>
        <v>0</v>
      </c>
      <c r="Q1991">
        <f>IF(ISNUMBER('III. New Locations'!Q1990) = TRUE, 0, $C1991)</f>
        <v>0</v>
      </c>
      <c r="R1991">
        <f>IF(ISNUMBER('III. New Locations'!R1990) = TRUE, IF('III. New Locations'!R1990 &gt;= 0, IF('III. New Locations'!R1990 &lt;=1, 0, $C1991),$C1991),$C1991)</f>
        <v>0</v>
      </c>
      <c r="S1991">
        <f>IF(ISNUMBER('III. New Locations'!S1990) = TRUE, IF('III. New Locations'!S1990 &gt;= 0, IF('III. New Locations'!S1990 &lt;=1, 0, $C1991), $C1991), $C1991)</f>
        <v>0</v>
      </c>
      <c r="T1991">
        <f>IF('III. New Locations'!T1990 = "-Unknown-", $C1991, 0)</f>
        <v>0</v>
      </c>
      <c r="U1991">
        <f>IF(LEN('III. New Locations'!U1990)&gt;1, 0, IF(T1991 = 0, 0, $C1991))</f>
        <v>0</v>
      </c>
      <c r="V1991">
        <f>IF('III. New Locations'!V1990 = "Unknown", $C1991, 0)</f>
        <v>0</v>
      </c>
      <c r="W1991">
        <f>IF(LEN('III. New Locations'!W1990)&gt;1, 0, IF(V1991 = 0, 0, $C1991))</f>
        <v>0</v>
      </c>
      <c r="X1991" t="str">
        <f>'III. New Locations'!X1990</f>
        <v>Unknown</v>
      </c>
      <c r="Y1991">
        <f>IF(ISNUMBER('III. New Locations'!Y1990) = TRUE, IF('III. New Locations'!Y1990 &gt;= 1400, IF('III. New Locations'!Y1990 &lt;=2100, 0, $C1991), $C1991), $C1991)</f>
        <v>0</v>
      </c>
      <c r="Z1991">
        <f>IF(ISNUMBER('III. New Locations'!Z1990) = TRUE, IF('III. New Locations'!Z1990 &gt;= 1400, IF('III. New Locations'!Z1990 &lt;=2100, 0, $C1991), $C1991), $C1991)</f>
        <v>0</v>
      </c>
      <c r="AA1991">
        <f>IF(ISNUMBER('III. New Locations'!AA1990) = TRUE, IF('III. New Locations'!AA1990 &gt;= 1400, IF('III. New Locations'!AA1990 &lt;=2100, 0, $C1991), $C1991), $C1991)</f>
        <v>0</v>
      </c>
      <c r="AC1991">
        <f>IF(ISNUMBER('III. New Locations'!AC1990) = TRUE, IF('III. New Locations'!AC1990 &gt;= 0, IF('III. New Locations'!AC1990 &lt;=1, 0,$C1991),$C1991), $C1991)</f>
        <v>0</v>
      </c>
    </row>
    <row r="1992" spans="1:29">
      <c r="A1992">
        <f>'III. New Locations'!A1991</f>
        <v>1989</v>
      </c>
      <c r="C1992" s="4">
        <f>IF(LEN('III. New Locations'!C1991) &gt; 2, 1, 0)</f>
        <v>0</v>
      </c>
      <c r="E1992">
        <f>IF(LEN('III. New Locations'!E1991) = 2, IF('III. New Locations'!E1991 = "--", $C1992, 0), $C1992)</f>
        <v>0</v>
      </c>
      <c r="F1992">
        <f>IF(LEN('III. New Locations'!F1991) &gt; 4, 0, $C1992)</f>
        <v>0</v>
      </c>
      <c r="G1992">
        <f>IF(ISNUMBER('III. New Locations'!G1991) = TRUE, 0, $C1992)</f>
        <v>0</v>
      </c>
      <c r="H1992">
        <f>IF(ISNUMBER('III. New Locations'!H1991) = TRUE, 0, $C1992)</f>
        <v>0</v>
      </c>
      <c r="I1992">
        <f>IF(ISNUMBER('III. New Locations'!I1991) = TRUE, 0, $C1992)</f>
        <v>0</v>
      </c>
      <c r="J1992">
        <f>IF(ISNUMBER('III. New Locations'!J1991) = TRUE, 0, $C1992)</f>
        <v>0</v>
      </c>
      <c r="K1992">
        <f>IF(ISNUMBER('III. New Locations'!K1991) = TRUE, 0,$C1992)</f>
        <v>0</v>
      </c>
      <c r="M1992">
        <f>IF(ISNUMBER('III. New Locations'!M1991) = TRUE, 0,$C1992)</f>
        <v>0</v>
      </c>
      <c r="O1992">
        <f>IF(ISNUMBER('III. New Locations'!O1991) = TRUE, 0, $C1992)</f>
        <v>0</v>
      </c>
      <c r="P1992">
        <f>IF(ISNUMBER('III. New Locations'!P1991) = TRUE, 0, $C1992)</f>
        <v>0</v>
      </c>
      <c r="Q1992">
        <f>IF(ISNUMBER('III. New Locations'!Q1991) = TRUE, 0, $C1992)</f>
        <v>0</v>
      </c>
      <c r="R1992">
        <f>IF(ISNUMBER('III. New Locations'!R1991) = TRUE, IF('III. New Locations'!R1991 &gt;= 0, IF('III. New Locations'!R1991 &lt;=1, 0, $C1992),$C1992),$C1992)</f>
        <v>0</v>
      </c>
      <c r="S1992">
        <f>IF(ISNUMBER('III. New Locations'!S1991) = TRUE, IF('III. New Locations'!S1991 &gt;= 0, IF('III. New Locations'!S1991 &lt;=1, 0, $C1992), $C1992), $C1992)</f>
        <v>0</v>
      </c>
      <c r="T1992">
        <f>IF('III. New Locations'!T1991 = "-Unknown-", $C1992, 0)</f>
        <v>0</v>
      </c>
      <c r="U1992">
        <f>IF(LEN('III. New Locations'!U1991)&gt;1, 0, IF(T1992 = 0, 0, $C1992))</f>
        <v>0</v>
      </c>
      <c r="V1992">
        <f>IF('III. New Locations'!V1991 = "Unknown", $C1992, 0)</f>
        <v>0</v>
      </c>
      <c r="W1992">
        <f>IF(LEN('III. New Locations'!W1991)&gt;1, 0, IF(V1992 = 0, 0, $C1992))</f>
        <v>0</v>
      </c>
      <c r="X1992" t="str">
        <f>'III. New Locations'!X1991</f>
        <v>Unknown</v>
      </c>
      <c r="Y1992">
        <f>IF(ISNUMBER('III. New Locations'!Y1991) = TRUE, IF('III. New Locations'!Y1991 &gt;= 1400, IF('III. New Locations'!Y1991 &lt;=2100, 0, $C1992), $C1992), $C1992)</f>
        <v>0</v>
      </c>
      <c r="Z1992">
        <f>IF(ISNUMBER('III. New Locations'!Z1991) = TRUE, IF('III. New Locations'!Z1991 &gt;= 1400, IF('III. New Locations'!Z1991 &lt;=2100, 0, $C1992), $C1992), $C1992)</f>
        <v>0</v>
      </c>
      <c r="AA1992">
        <f>IF(ISNUMBER('III. New Locations'!AA1991) = TRUE, IF('III. New Locations'!AA1991 &gt;= 1400, IF('III. New Locations'!AA1991 &lt;=2100, 0, $C1992), $C1992), $C1992)</f>
        <v>0</v>
      </c>
      <c r="AC1992">
        <f>IF(ISNUMBER('III. New Locations'!AC1991) = TRUE, IF('III. New Locations'!AC1991 &gt;= 0, IF('III. New Locations'!AC1991 &lt;=1, 0,$C1992),$C1992), $C1992)</f>
        <v>0</v>
      </c>
    </row>
    <row r="1993" spans="1:29">
      <c r="A1993">
        <f>'III. New Locations'!A1992</f>
        <v>1990</v>
      </c>
      <c r="C1993" s="4">
        <f>IF(LEN('III. New Locations'!C1992) &gt; 2, 1, 0)</f>
        <v>0</v>
      </c>
      <c r="E1993">
        <f>IF(LEN('III. New Locations'!E1992) = 2, IF('III. New Locations'!E1992 = "--", $C1993, 0), $C1993)</f>
        <v>0</v>
      </c>
      <c r="F1993">
        <f>IF(LEN('III. New Locations'!F1992) &gt; 4, 0, $C1993)</f>
        <v>0</v>
      </c>
      <c r="G1993">
        <f>IF(ISNUMBER('III. New Locations'!G1992) = TRUE, 0, $C1993)</f>
        <v>0</v>
      </c>
      <c r="H1993">
        <f>IF(ISNUMBER('III. New Locations'!H1992) = TRUE, 0, $C1993)</f>
        <v>0</v>
      </c>
      <c r="I1993">
        <f>IF(ISNUMBER('III. New Locations'!I1992) = TRUE, 0, $C1993)</f>
        <v>0</v>
      </c>
      <c r="J1993">
        <f>IF(ISNUMBER('III. New Locations'!J1992) = TRUE, 0, $C1993)</f>
        <v>0</v>
      </c>
      <c r="K1993">
        <f>IF(ISNUMBER('III. New Locations'!K1992) = TRUE, 0,$C1993)</f>
        <v>0</v>
      </c>
      <c r="M1993">
        <f>IF(ISNUMBER('III. New Locations'!M1992) = TRUE, 0,$C1993)</f>
        <v>0</v>
      </c>
      <c r="O1993">
        <f>IF(ISNUMBER('III. New Locations'!O1992) = TRUE, 0, $C1993)</f>
        <v>0</v>
      </c>
      <c r="P1993">
        <f>IF(ISNUMBER('III. New Locations'!P1992) = TRUE, 0, $C1993)</f>
        <v>0</v>
      </c>
      <c r="Q1993">
        <f>IF(ISNUMBER('III. New Locations'!Q1992) = TRUE, 0, $C1993)</f>
        <v>0</v>
      </c>
      <c r="R1993">
        <f>IF(ISNUMBER('III. New Locations'!R1992) = TRUE, IF('III. New Locations'!R1992 &gt;= 0, IF('III. New Locations'!R1992 &lt;=1, 0, $C1993),$C1993),$C1993)</f>
        <v>0</v>
      </c>
      <c r="S1993">
        <f>IF(ISNUMBER('III. New Locations'!S1992) = TRUE, IF('III. New Locations'!S1992 &gt;= 0, IF('III. New Locations'!S1992 &lt;=1, 0, $C1993), $C1993), $C1993)</f>
        <v>0</v>
      </c>
      <c r="T1993">
        <f>IF('III. New Locations'!T1992 = "-Unknown-", $C1993, 0)</f>
        <v>0</v>
      </c>
      <c r="U1993">
        <f>IF(LEN('III. New Locations'!U1992)&gt;1, 0, IF(T1993 = 0, 0, $C1993))</f>
        <v>0</v>
      </c>
      <c r="V1993">
        <f>IF('III. New Locations'!V1992 = "Unknown", $C1993, 0)</f>
        <v>0</v>
      </c>
      <c r="W1993">
        <f>IF(LEN('III. New Locations'!W1992)&gt;1, 0, IF(V1993 = 0, 0, $C1993))</f>
        <v>0</v>
      </c>
      <c r="X1993" t="str">
        <f>'III. New Locations'!X1992</f>
        <v>Unknown</v>
      </c>
      <c r="Y1993">
        <f>IF(ISNUMBER('III. New Locations'!Y1992) = TRUE, IF('III. New Locations'!Y1992 &gt;= 1400, IF('III. New Locations'!Y1992 &lt;=2100, 0, $C1993), $C1993), $C1993)</f>
        <v>0</v>
      </c>
      <c r="Z1993">
        <f>IF(ISNUMBER('III. New Locations'!Z1992) = TRUE, IF('III. New Locations'!Z1992 &gt;= 1400, IF('III. New Locations'!Z1992 &lt;=2100, 0, $C1993), $C1993), $C1993)</f>
        <v>0</v>
      </c>
      <c r="AA1993">
        <f>IF(ISNUMBER('III. New Locations'!AA1992) = TRUE, IF('III. New Locations'!AA1992 &gt;= 1400, IF('III. New Locations'!AA1992 &lt;=2100, 0, $C1993), $C1993), $C1993)</f>
        <v>0</v>
      </c>
      <c r="AC1993">
        <f>IF(ISNUMBER('III. New Locations'!AC1992) = TRUE, IF('III. New Locations'!AC1992 &gt;= 0, IF('III. New Locations'!AC1992 &lt;=1, 0,$C1993),$C1993), $C1993)</f>
        <v>0</v>
      </c>
    </row>
    <row r="1994" spans="1:29">
      <c r="A1994">
        <f>'III. New Locations'!A1993</f>
        <v>1991</v>
      </c>
      <c r="C1994" s="4">
        <f>IF(LEN('III. New Locations'!C1993) &gt; 2, 1, 0)</f>
        <v>0</v>
      </c>
      <c r="E1994">
        <f>IF(LEN('III. New Locations'!E1993) = 2, IF('III. New Locations'!E1993 = "--", $C1994, 0), $C1994)</f>
        <v>0</v>
      </c>
      <c r="F1994">
        <f>IF(LEN('III. New Locations'!F1993) &gt; 4, 0, $C1994)</f>
        <v>0</v>
      </c>
      <c r="G1994">
        <f>IF(ISNUMBER('III. New Locations'!G1993) = TRUE, 0, $C1994)</f>
        <v>0</v>
      </c>
      <c r="H1994">
        <f>IF(ISNUMBER('III. New Locations'!H1993) = TRUE, 0, $C1994)</f>
        <v>0</v>
      </c>
      <c r="I1994">
        <f>IF(ISNUMBER('III. New Locations'!I1993) = TRUE, 0, $C1994)</f>
        <v>0</v>
      </c>
      <c r="J1994">
        <f>IF(ISNUMBER('III. New Locations'!J1993) = TRUE, 0, $C1994)</f>
        <v>0</v>
      </c>
      <c r="K1994">
        <f>IF(ISNUMBER('III. New Locations'!K1993) = TRUE, 0,$C1994)</f>
        <v>0</v>
      </c>
      <c r="M1994">
        <f>IF(ISNUMBER('III. New Locations'!M1993) = TRUE, 0,$C1994)</f>
        <v>0</v>
      </c>
      <c r="O1994">
        <f>IF(ISNUMBER('III. New Locations'!O1993) = TRUE, 0, $C1994)</f>
        <v>0</v>
      </c>
      <c r="P1994">
        <f>IF(ISNUMBER('III. New Locations'!P1993) = TRUE, 0, $C1994)</f>
        <v>0</v>
      </c>
      <c r="Q1994">
        <f>IF(ISNUMBER('III. New Locations'!Q1993) = TRUE, 0, $C1994)</f>
        <v>0</v>
      </c>
      <c r="R1994">
        <f>IF(ISNUMBER('III. New Locations'!R1993) = TRUE, IF('III. New Locations'!R1993 &gt;= 0, IF('III. New Locations'!R1993 &lt;=1, 0, $C1994),$C1994),$C1994)</f>
        <v>0</v>
      </c>
      <c r="S1994">
        <f>IF(ISNUMBER('III. New Locations'!S1993) = TRUE, IF('III. New Locations'!S1993 &gt;= 0, IF('III. New Locations'!S1993 &lt;=1, 0, $C1994), $C1994), $C1994)</f>
        <v>0</v>
      </c>
      <c r="T1994">
        <f>IF('III. New Locations'!T1993 = "-Unknown-", $C1994, 0)</f>
        <v>0</v>
      </c>
      <c r="U1994">
        <f>IF(LEN('III. New Locations'!U1993)&gt;1, 0, IF(T1994 = 0, 0, $C1994))</f>
        <v>0</v>
      </c>
      <c r="V1994">
        <f>IF('III. New Locations'!V1993 = "Unknown", $C1994, 0)</f>
        <v>0</v>
      </c>
      <c r="W1994">
        <f>IF(LEN('III. New Locations'!W1993)&gt;1, 0, IF(V1994 = 0, 0, $C1994))</f>
        <v>0</v>
      </c>
      <c r="X1994" t="str">
        <f>'III. New Locations'!X1993</f>
        <v>Unknown</v>
      </c>
      <c r="Y1994">
        <f>IF(ISNUMBER('III. New Locations'!Y1993) = TRUE, IF('III. New Locations'!Y1993 &gt;= 1400, IF('III. New Locations'!Y1993 &lt;=2100, 0, $C1994), $C1994), $C1994)</f>
        <v>0</v>
      </c>
      <c r="Z1994">
        <f>IF(ISNUMBER('III. New Locations'!Z1993) = TRUE, IF('III. New Locations'!Z1993 &gt;= 1400, IF('III. New Locations'!Z1993 &lt;=2100, 0, $C1994), $C1994), $C1994)</f>
        <v>0</v>
      </c>
      <c r="AA1994">
        <f>IF(ISNUMBER('III. New Locations'!AA1993) = TRUE, IF('III. New Locations'!AA1993 &gt;= 1400, IF('III. New Locations'!AA1993 &lt;=2100, 0, $C1994), $C1994), $C1994)</f>
        <v>0</v>
      </c>
      <c r="AC1994">
        <f>IF(ISNUMBER('III. New Locations'!AC1993) = TRUE, IF('III. New Locations'!AC1993 &gt;= 0, IF('III. New Locations'!AC1993 &lt;=1, 0,$C1994),$C1994), $C1994)</f>
        <v>0</v>
      </c>
    </row>
    <row r="1995" spans="1:29">
      <c r="A1995">
        <f>'III. New Locations'!A1994</f>
        <v>1992</v>
      </c>
      <c r="C1995" s="4">
        <f>IF(LEN('III. New Locations'!C1994) &gt; 2, 1, 0)</f>
        <v>0</v>
      </c>
      <c r="E1995">
        <f>IF(LEN('III. New Locations'!E1994) = 2, IF('III. New Locations'!E1994 = "--", $C1995, 0), $C1995)</f>
        <v>0</v>
      </c>
      <c r="F1995">
        <f>IF(LEN('III. New Locations'!F1994) &gt; 4, 0, $C1995)</f>
        <v>0</v>
      </c>
      <c r="G1995">
        <f>IF(ISNUMBER('III. New Locations'!G1994) = TRUE, 0, $C1995)</f>
        <v>0</v>
      </c>
      <c r="H1995">
        <f>IF(ISNUMBER('III. New Locations'!H1994) = TRUE, 0, $C1995)</f>
        <v>0</v>
      </c>
      <c r="I1995">
        <f>IF(ISNUMBER('III. New Locations'!I1994) = TRUE, 0, $C1995)</f>
        <v>0</v>
      </c>
      <c r="J1995">
        <f>IF(ISNUMBER('III. New Locations'!J1994) = TRUE, 0, $C1995)</f>
        <v>0</v>
      </c>
      <c r="K1995">
        <f>IF(ISNUMBER('III. New Locations'!K1994) = TRUE, 0,$C1995)</f>
        <v>0</v>
      </c>
      <c r="M1995">
        <f>IF(ISNUMBER('III. New Locations'!M1994) = TRUE, 0,$C1995)</f>
        <v>0</v>
      </c>
      <c r="O1995">
        <f>IF(ISNUMBER('III. New Locations'!O1994) = TRUE, 0, $C1995)</f>
        <v>0</v>
      </c>
      <c r="P1995">
        <f>IF(ISNUMBER('III. New Locations'!P1994) = TRUE, 0, $C1995)</f>
        <v>0</v>
      </c>
      <c r="Q1995">
        <f>IF(ISNUMBER('III. New Locations'!Q1994) = TRUE, 0, $C1995)</f>
        <v>0</v>
      </c>
      <c r="R1995">
        <f>IF(ISNUMBER('III. New Locations'!R1994) = TRUE, IF('III. New Locations'!R1994 &gt;= 0, IF('III. New Locations'!R1994 &lt;=1, 0, $C1995),$C1995),$C1995)</f>
        <v>0</v>
      </c>
      <c r="S1995">
        <f>IF(ISNUMBER('III. New Locations'!S1994) = TRUE, IF('III. New Locations'!S1994 &gt;= 0, IF('III. New Locations'!S1994 &lt;=1, 0, $C1995), $C1995), $C1995)</f>
        <v>0</v>
      </c>
      <c r="T1995">
        <f>IF('III. New Locations'!T1994 = "-Unknown-", $C1995, 0)</f>
        <v>0</v>
      </c>
      <c r="U1995">
        <f>IF(LEN('III. New Locations'!U1994)&gt;1, 0, IF(T1995 = 0, 0, $C1995))</f>
        <v>0</v>
      </c>
      <c r="V1995">
        <f>IF('III. New Locations'!V1994 = "Unknown", $C1995, 0)</f>
        <v>0</v>
      </c>
      <c r="W1995">
        <f>IF(LEN('III. New Locations'!W1994)&gt;1, 0, IF(V1995 = 0, 0, $C1995))</f>
        <v>0</v>
      </c>
      <c r="X1995" t="str">
        <f>'III. New Locations'!X1994</f>
        <v>Unknown</v>
      </c>
      <c r="Y1995">
        <f>IF(ISNUMBER('III. New Locations'!Y1994) = TRUE, IF('III. New Locations'!Y1994 &gt;= 1400, IF('III. New Locations'!Y1994 &lt;=2100, 0, $C1995), $C1995), $C1995)</f>
        <v>0</v>
      </c>
      <c r="Z1995">
        <f>IF(ISNUMBER('III. New Locations'!Z1994) = TRUE, IF('III. New Locations'!Z1994 &gt;= 1400, IF('III. New Locations'!Z1994 &lt;=2100, 0, $C1995), $C1995), $C1995)</f>
        <v>0</v>
      </c>
      <c r="AA1995">
        <f>IF(ISNUMBER('III. New Locations'!AA1994) = TRUE, IF('III. New Locations'!AA1994 &gt;= 1400, IF('III. New Locations'!AA1994 &lt;=2100, 0, $C1995), $C1995), $C1995)</f>
        <v>0</v>
      </c>
      <c r="AC1995">
        <f>IF(ISNUMBER('III. New Locations'!AC1994) = TRUE, IF('III. New Locations'!AC1994 &gt;= 0, IF('III. New Locations'!AC1994 &lt;=1, 0,$C1995),$C1995), $C1995)</f>
        <v>0</v>
      </c>
    </row>
    <row r="1996" spans="1:29">
      <c r="A1996">
        <f>'III. New Locations'!A1995</f>
        <v>1993</v>
      </c>
      <c r="C1996" s="4">
        <f>IF(LEN('III. New Locations'!C1995) &gt; 2, 1, 0)</f>
        <v>0</v>
      </c>
      <c r="E1996">
        <f>IF(LEN('III. New Locations'!E1995) = 2, IF('III. New Locations'!E1995 = "--", $C1996, 0), $C1996)</f>
        <v>0</v>
      </c>
      <c r="F1996">
        <f>IF(LEN('III. New Locations'!F1995) &gt; 4, 0, $C1996)</f>
        <v>0</v>
      </c>
      <c r="G1996">
        <f>IF(ISNUMBER('III. New Locations'!G1995) = TRUE, 0, $C1996)</f>
        <v>0</v>
      </c>
      <c r="H1996">
        <f>IF(ISNUMBER('III. New Locations'!H1995) = TRUE, 0, $C1996)</f>
        <v>0</v>
      </c>
      <c r="I1996">
        <f>IF(ISNUMBER('III. New Locations'!I1995) = TRUE, 0, $C1996)</f>
        <v>0</v>
      </c>
      <c r="J1996">
        <f>IF(ISNUMBER('III. New Locations'!J1995) = TRUE, 0, $C1996)</f>
        <v>0</v>
      </c>
      <c r="K1996">
        <f>IF(ISNUMBER('III. New Locations'!K1995) = TRUE, 0,$C1996)</f>
        <v>0</v>
      </c>
      <c r="M1996">
        <f>IF(ISNUMBER('III. New Locations'!M1995) = TRUE, 0,$C1996)</f>
        <v>0</v>
      </c>
      <c r="O1996">
        <f>IF(ISNUMBER('III. New Locations'!O1995) = TRUE, 0, $C1996)</f>
        <v>0</v>
      </c>
      <c r="P1996">
        <f>IF(ISNUMBER('III. New Locations'!P1995) = TRUE, 0, $C1996)</f>
        <v>0</v>
      </c>
      <c r="Q1996">
        <f>IF(ISNUMBER('III. New Locations'!Q1995) = TRUE, 0, $C1996)</f>
        <v>0</v>
      </c>
      <c r="R1996">
        <f>IF(ISNUMBER('III. New Locations'!R1995) = TRUE, IF('III. New Locations'!R1995 &gt;= 0, IF('III. New Locations'!R1995 &lt;=1, 0, $C1996),$C1996),$C1996)</f>
        <v>0</v>
      </c>
      <c r="S1996">
        <f>IF(ISNUMBER('III. New Locations'!S1995) = TRUE, IF('III. New Locations'!S1995 &gt;= 0, IF('III. New Locations'!S1995 &lt;=1, 0, $C1996), $C1996), $C1996)</f>
        <v>0</v>
      </c>
      <c r="T1996">
        <f>IF('III. New Locations'!T1995 = "-Unknown-", $C1996, 0)</f>
        <v>0</v>
      </c>
      <c r="U1996">
        <f>IF(LEN('III. New Locations'!U1995)&gt;1, 0, IF(T1996 = 0, 0, $C1996))</f>
        <v>0</v>
      </c>
      <c r="V1996">
        <f>IF('III. New Locations'!V1995 = "Unknown", $C1996, 0)</f>
        <v>0</v>
      </c>
      <c r="W1996">
        <f>IF(LEN('III. New Locations'!W1995)&gt;1, 0, IF(V1996 = 0, 0, $C1996))</f>
        <v>0</v>
      </c>
      <c r="X1996" t="str">
        <f>'III. New Locations'!X1995</f>
        <v>Unknown</v>
      </c>
      <c r="Y1996">
        <f>IF(ISNUMBER('III. New Locations'!Y1995) = TRUE, IF('III. New Locations'!Y1995 &gt;= 1400, IF('III. New Locations'!Y1995 &lt;=2100, 0, $C1996), $C1996), $C1996)</f>
        <v>0</v>
      </c>
      <c r="Z1996">
        <f>IF(ISNUMBER('III. New Locations'!Z1995) = TRUE, IF('III. New Locations'!Z1995 &gt;= 1400, IF('III. New Locations'!Z1995 &lt;=2100, 0, $C1996), $C1996), $C1996)</f>
        <v>0</v>
      </c>
      <c r="AA1996">
        <f>IF(ISNUMBER('III. New Locations'!AA1995) = TRUE, IF('III. New Locations'!AA1995 &gt;= 1400, IF('III. New Locations'!AA1995 &lt;=2100, 0, $C1996), $C1996), $C1996)</f>
        <v>0</v>
      </c>
      <c r="AC1996">
        <f>IF(ISNUMBER('III. New Locations'!AC1995) = TRUE, IF('III. New Locations'!AC1995 &gt;= 0, IF('III. New Locations'!AC1995 &lt;=1, 0,$C1996),$C1996), $C1996)</f>
        <v>0</v>
      </c>
    </row>
    <row r="1997" spans="1:29">
      <c r="A1997">
        <f>'III. New Locations'!A1996</f>
        <v>1994</v>
      </c>
      <c r="C1997" s="4">
        <f>IF(LEN('III. New Locations'!C1996) &gt; 2, 1, 0)</f>
        <v>0</v>
      </c>
      <c r="E1997">
        <f>IF(LEN('III. New Locations'!E1996) = 2, IF('III. New Locations'!E1996 = "--", $C1997, 0), $C1997)</f>
        <v>0</v>
      </c>
      <c r="F1997">
        <f>IF(LEN('III. New Locations'!F1996) &gt; 4, 0, $C1997)</f>
        <v>0</v>
      </c>
      <c r="G1997">
        <f>IF(ISNUMBER('III. New Locations'!G1996) = TRUE, 0, $C1997)</f>
        <v>0</v>
      </c>
      <c r="H1997">
        <f>IF(ISNUMBER('III. New Locations'!H1996) = TRUE, 0, $C1997)</f>
        <v>0</v>
      </c>
      <c r="I1997">
        <f>IF(ISNUMBER('III. New Locations'!I1996) = TRUE, 0, $C1997)</f>
        <v>0</v>
      </c>
      <c r="J1997">
        <f>IF(ISNUMBER('III. New Locations'!J1996) = TRUE, 0, $C1997)</f>
        <v>0</v>
      </c>
      <c r="K1997">
        <f>IF(ISNUMBER('III. New Locations'!K1996) = TRUE, 0,$C1997)</f>
        <v>0</v>
      </c>
      <c r="M1997">
        <f>IF(ISNUMBER('III. New Locations'!M1996) = TRUE, 0,$C1997)</f>
        <v>0</v>
      </c>
      <c r="O1997">
        <f>IF(ISNUMBER('III. New Locations'!O1996) = TRUE, 0, $C1997)</f>
        <v>0</v>
      </c>
      <c r="P1997">
        <f>IF(ISNUMBER('III. New Locations'!P1996) = TRUE, 0, $C1997)</f>
        <v>0</v>
      </c>
      <c r="Q1997">
        <f>IF(ISNUMBER('III. New Locations'!Q1996) = TRUE, 0, $C1997)</f>
        <v>0</v>
      </c>
      <c r="R1997">
        <f>IF(ISNUMBER('III. New Locations'!R1996) = TRUE, IF('III. New Locations'!R1996 &gt;= 0, IF('III. New Locations'!R1996 &lt;=1, 0, $C1997),$C1997),$C1997)</f>
        <v>0</v>
      </c>
      <c r="S1997">
        <f>IF(ISNUMBER('III. New Locations'!S1996) = TRUE, IF('III. New Locations'!S1996 &gt;= 0, IF('III. New Locations'!S1996 &lt;=1, 0, $C1997), $C1997), $C1997)</f>
        <v>0</v>
      </c>
      <c r="T1997">
        <f>IF('III. New Locations'!T1996 = "-Unknown-", $C1997, 0)</f>
        <v>0</v>
      </c>
      <c r="U1997">
        <f>IF(LEN('III. New Locations'!U1996)&gt;1, 0, IF(T1997 = 0, 0, $C1997))</f>
        <v>0</v>
      </c>
      <c r="V1997">
        <f>IF('III. New Locations'!V1996 = "Unknown", $C1997, 0)</f>
        <v>0</v>
      </c>
      <c r="W1997">
        <f>IF(LEN('III. New Locations'!W1996)&gt;1, 0, IF(V1997 = 0, 0, $C1997))</f>
        <v>0</v>
      </c>
      <c r="X1997" t="str">
        <f>'III. New Locations'!X1996</f>
        <v>Unknown</v>
      </c>
      <c r="Y1997">
        <f>IF(ISNUMBER('III. New Locations'!Y1996) = TRUE, IF('III. New Locations'!Y1996 &gt;= 1400, IF('III. New Locations'!Y1996 &lt;=2100, 0, $C1997), $C1997), $C1997)</f>
        <v>0</v>
      </c>
      <c r="Z1997">
        <f>IF(ISNUMBER('III. New Locations'!Z1996) = TRUE, IF('III. New Locations'!Z1996 &gt;= 1400, IF('III. New Locations'!Z1996 &lt;=2100, 0, $C1997), $C1997), $C1997)</f>
        <v>0</v>
      </c>
      <c r="AA1997">
        <f>IF(ISNUMBER('III. New Locations'!AA1996) = TRUE, IF('III. New Locations'!AA1996 &gt;= 1400, IF('III. New Locations'!AA1996 &lt;=2100, 0, $C1997), $C1997), $C1997)</f>
        <v>0</v>
      </c>
      <c r="AC1997">
        <f>IF(ISNUMBER('III. New Locations'!AC1996) = TRUE, IF('III. New Locations'!AC1996 &gt;= 0, IF('III. New Locations'!AC1996 &lt;=1, 0,$C1997),$C1997), $C1997)</f>
        <v>0</v>
      </c>
    </row>
    <row r="1998" spans="1:29">
      <c r="A1998">
        <f>'III. New Locations'!A1997</f>
        <v>1995</v>
      </c>
      <c r="C1998" s="4">
        <f>IF(LEN('III. New Locations'!C1997) &gt; 2, 1, 0)</f>
        <v>0</v>
      </c>
      <c r="E1998">
        <f>IF(LEN('III. New Locations'!E1997) = 2, IF('III. New Locations'!E1997 = "--", $C1998, 0), $C1998)</f>
        <v>0</v>
      </c>
      <c r="F1998">
        <f>IF(LEN('III. New Locations'!F1997) &gt; 4, 0, $C1998)</f>
        <v>0</v>
      </c>
      <c r="G1998">
        <f>IF(ISNUMBER('III. New Locations'!G1997) = TRUE, 0, $C1998)</f>
        <v>0</v>
      </c>
      <c r="H1998">
        <f>IF(ISNUMBER('III. New Locations'!H1997) = TRUE, 0, $C1998)</f>
        <v>0</v>
      </c>
      <c r="I1998">
        <f>IF(ISNUMBER('III. New Locations'!I1997) = TRUE, 0, $C1998)</f>
        <v>0</v>
      </c>
      <c r="J1998">
        <f>IF(ISNUMBER('III. New Locations'!J1997) = TRUE, 0, $C1998)</f>
        <v>0</v>
      </c>
      <c r="K1998">
        <f>IF(ISNUMBER('III. New Locations'!K1997) = TRUE, 0,$C1998)</f>
        <v>0</v>
      </c>
      <c r="M1998">
        <f>IF(ISNUMBER('III. New Locations'!M1997) = TRUE, 0,$C1998)</f>
        <v>0</v>
      </c>
      <c r="O1998">
        <f>IF(ISNUMBER('III. New Locations'!O1997) = TRUE, 0, $C1998)</f>
        <v>0</v>
      </c>
      <c r="P1998">
        <f>IF(ISNUMBER('III. New Locations'!P1997) = TRUE, 0, $C1998)</f>
        <v>0</v>
      </c>
      <c r="Q1998">
        <f>IF(ISNUMBER('III. New Locations'!Q1997) = TRUE, 0, $C1998)</f>
        <v>0</v>
      </c>
      <c r="R1998">
        <f>IF(ISNUMBER('III. New Locations'!R1997) = TRUE, IF('III. New Locations'!R1997 &gt;= 0, IF('III. New Locations'!R1997 &lt;=1, 0, $C1998),$C1998),$C1998)</f>
        <v>0</v>
      </c>
      <c r="S1998">
        <f>IF(ISNUMBER('III. New Locations'!S1997) = TRUE, IF('III. New Locations'!S1997 &gt;= 0, IF('III. New Locations'!S1997 &lt;=1, 0, $C1998), $C1998), $C1998)</f>
        <v>0</v>
      </c>
      <c r="T1998">
        <f>IF('III. New Locations'!T1997 = "-Unknown-", $C1998, 0)</f>
        <v>0</v>
      </c>
      <c r="U1998">
        <f>IF(LEN('III. New Locations'!U1997)&gt;1, 0, IF(T1998 = 0, 0, $C1998))</f>
        <v>0</v>
      </c>
      <c r="V1998">
        <f>IF('III. New Locations'!V1997 = "Unknown", $C1998, 0)</f>
        <v>0</v>
      </c>
      <c r="W1998">
        <f>IF(LEN('III. New Locations'!W1997)&gt;1, 0, IF(V1998 = 0, 0, $C1998))</f>
        <v>0</v>
      </c>
      <c r="X1998" t="str">
        <f>'III. New Locations'!X1997</f>
        <v>Unknown</v>
      </c>
      <c r="Y1998">
        <f>IF(ISNUMBER('III. New Locations'!Y1997) = TRUE, IF('III. New Locations'!Y1997 &gt;= 1400, IF('III. New Locations'!Y1997 &lt;=2100, 0, $C1998), $C1998), $C1998)</f>
        <v>0</v>
      </c>
      <c r="Z1998">
        <f>IF(ISNUMBER('III. New Locations'!Z1997) = TRUE, IF('III. New Locations'!Z1997 &gt;= 1400, IF('III. New Locations'!Z1997 &lt;=2100, 0, $C1998), $C1998), $C1998)</f>
        <v>0</v>
      </c>
      <c r="AA1998">
        <f>IF(ISNUMBER('III. New Locations'!AA1997) = TRUE, IF('III. New Locations'!AA1997 &gt;= 1400, IF('III. New Locations'!AA1997 &lt;=2100, 0, $C1998), $C1998), $C1998)</f>
        <v>0</v>
      </c>
      <c r="AC1998">
        <f>IF(ISNUMBER('III. New Locations'!AC1997) = TRUE, IF('III. New Locations'!AC1997 &gt;= 0, IF('III. New Locations'!AC1997 &lt;=1, 0,$C1998),$C1998), $C1998)</f>
        <v>0</v>
      </c>
    </row>
    <row r="1999" spans="1:29">
      <c r="A1999">
        <f>'III. New Locations'!A1998</f>
        <v>1996</v>
      </c>
      <c r="C1999" s="4">
        <f>IF(LEN('III. New Locations'!C1998) &gt; 2, 1, 0)</f>
        <v>0</v>
      </c>
      <c r="E1999">
        <f>IF(LEN('III. New Locations'!E1998) = 2, IF('III. New Locations'!E1998 = "--", $C1999, 0), $C1999)</f>
        <v>0</v>
      </c>
      <c r="F1999">
        <f>IF(LEN('III. New Locations'!F1998) &gt; 4, 0, $C1999)</f>
        <v>0</v>
      </c>
      <c r="G1999">
        <f>IF(ISNUMBER('III. New Locations'!G1998) = TRUE, 0, $C1999)</f>
        <v>0</v>
      </c>
      <c r="H1999">
        <f>IF(ISNUMBER('III. New Locations'!H1998) = TRUE, 0, $C1999)</f>
        <v>0</v>
      </c>
      <c r="I1999">
        <f>IF(ISNUMBER('III. New Locations'!I1998) = TRUE, 0, $C1999)</f>
        <v>0</v>
      </c>
      <c r="J1999">
        <f>IF(ISNUMBER('III. New Locations'!J1998) = TRUE, 0, $C1999)</f>
        <v>0</v>
      </c>
      <c r="K1999">
        <f>IF(ISNUMBER('III. New Locations'!K1998) = TRUE, 0,$C1999)</f>
        <v>0</v>
      </c>
      <c r="M1999">
        <f>IF(ISNUMBER('III. New Locations'!M1998) = TRUE, 0,$C1999)</f>
        <v>0</v>
      </c>
      <c r="O1999">
        <f>IF(ISNUMBER('III. New Locations'!O1998) = TRUE, 0, $C1999)</f>
        <v>0</v>
      </c>
      <c r="P1999">
        <f>IF(ISNUMBER('III. New Locations'!P1998) = TRUE, 0, $C1999)</f>
        <v>0</v>
      </c>
      <c r="Q1999">
        <f>IF(ISNUMBER('III. New Locations'!Q1998) = TRUE, 0, $C1999)</f>
        <v>0</v>
      </c>
      <c r="R1999">
        <f>IF(ISNUMBER('III. New Locations'!R1998) = TRUE, IF('III. New Locations'!R1998 &gt;= 0, IF('III. New Locations'!R1998 &lt;=1, 0, $C1999),$C1999),$C1999)</f>
        <v>0</v>
      </c>
      <c r="S1999">
        <f>IF(ISNUMBER('III. New Locations'!S1998) = TRUE, IF('III. New Locations'!S1998 &gt;= 0, IF('III. New Locations'!S1998 &lt;=1, 0, $C1999), $C1999), $C1999)</f>
        <v>0</v>
      </c>
      <c r="T1999">
        <f>IF('III. New Locations'!T1998 = "-Unknown-", $C1999, 0)</f>
        <v>0</v>
      </c>
      <c r="U1999">
        <f>IF(LEN('III. New Locations'!U1998)&gt;1, 0, IF(T1999 = 0, 0, $C1999))</f>
        <v>0</v>
      </c>
      <c r="V1999">
        <f>IF('III. New Locations'!V1998 = "Unknown", $C1999, 0)</f>
        <v>0</v>
      </c>
      <c r="W1999">
        <f>IF(LEN('III. New Locations'!W1998)&gt;1, 0, IF(V1999 = 0, 0, $C1999))</f>
        <v>0</v>
      </c>
      <c r="X1999" t="str">
        <f>'III. New Locations'!X1998</f>
        <v>Unknown</v>
      </c>
      <c r="Y1999">
        <f>IF(ISNUMBER('III. New Locations'!Y1998) = TRUE, IF('III. New Locations'!Y1998 &gt;= 1400, IF('III. New Locations'!Y1998 &lt;=2100, 0, $C1999), $C1999), $C1999)</f>
        <v>0</v>
      </c>
      <c r="Z1999">
        <f>IF(ISNUMBER('III. New Locations'!Z1998) = TRUE, IF('III. New Locations'!Z1998 &gt;= 1400, IF('III. New Locations'!Z1998 &lt;=2100, 0, $C1999), $C1999), $C1999)</f>
        <v>0</v>
      </c>
      <c r="AA1999">
        <f>IF(ISNUMBER('III. New Locations'!AA1998) = TRUE, IF('III. New Locations'!AA1998 &gt;= 1400, IF('III. New Locations'!AA1998 &lt;=2100, 0, $C1999), $C1999), $C1999)</f>
        <v>0</v>
      </c>
      <c r="AC1999">
        <f>IF(ISNUMBER('III. New Locations'!AC1998) = TRUE, IF('III. New Locations'!AC1998 &gt;= 0, IF('III. New Locations'!AC1998 &lt;=1, 0,$C1999),$C1999), $C1999)</f>
        <v>0</v>
      </c>
    </row>
    <row r="2000" spans="1:29">
      <c r="A2000">
        <f>'III. New Locations'!A1999</f>
        <v>1997</v>
      </c>
      <c r="C2000" s="4">
        <f>IF(LEN('III. New Locations'!C1999) &gt; 2, 1, 0)</f>
        <v>0</v>
      </c>
      <c r="E2000">
        <f>IF(LEN('III. New Locations'!E1999) = 2, IF('III. New Locations'!E1999 = "--", $C2000, 0), $C2000)</f>
        <v>0</v>
      </c>
      <c r="F2000">
        <f>IF(LEN('III. New Locations'!F1999) &gt; 4, 0, $C2000)</f>
        <v>0</v>
      </c>
      <c r="G2000">
        <f>IF(ISNUMBER('III. New Locations'!G1999) = TRUE, 0, $C2000)</f>
        <v>0</v>
      </c>
      <c r="H2000">
        <f>IF(ISNUMBER('III. New Locations'!H1999) = TRUE, 0, $C2000)</f>
        <v>0</v>
      </c>
      <c r="I2000">
        <f>IF(ISNUMBER('III. New Locations'!I1999) = TRUE, 0, $C2000)</f>
        <v>0</v>
      </c>
      <c r="J2000">
        <f>IF(ISNUMBER('III. New Locations'!J1999) = TRUE, 0, $C2000)</f>
        <v>0</v>
      </c>
      <c r="K2000">
        <f>IF(ISNUMBER('III. New Locations'!K1999) = TRUE, 0,$C2000)</f>
        <v>0</v>
      </c>
      <c r="M2000">
        <f>IF(ISNUMBER('III. New Locations'!M1999) = TRUE, 0,$C2000)</f>
        <v>0</v>
      </c>
      <c r="O2000">
        <f>IF(ISNUMBER('III. New Locations'!O1999) = TRUE, 0, $C2000)</f>
        <v>0</v>
      </c>
      <c r="P2000">
        <f>IF(ISNUMBER('III. New Locations'!P1999) = TRUE, 0, $C2000)</f>
        <v>0</v>
      </c>
      <c r="Q2000">
        <f>IF(ISNUMBER('III. New Locations'!Q1999) = TRUE, 0, $C2000)</f>
        <v>0</v>
      </c>
      <c r="R2000">
        <f>IF(ISNUMBER('III. New Locations'!R1999) = TRUE, IF('III. New Locations'!R1999 &gt;= 0, IF('III. New Locations'!R1999 &lt;=1, 0, $C2000),$C2000),$C2000)</f>
        <v>0</v>
      </c>
      <c r="S2000">
        <f>IF(ISNUMBER('III. New Locations'!S1999) = TRUE, IF('III. New Locations'!S1999 &gt;= 0, IF('III. New Locations'!S1999 &lt;=1, 0, $C2000), $C2000), $C2000)</f>
        <v>0</v>
      </c>
      <c r="T2000">
        <f>IF('III. New Locations'!T1999 = "-Unknown-", $C2000, 0)</f>
        <v>0</v>
      </c>
      <c r="U2000">
        <f>IF(LEN('III. New Locations'!U1999)&gt;1, 0, IF(T2000 = 0, 0, $C2000))</f>
        <v>0</v>
      </c>
      <c r="V2000">
        <f>IF('III. New Locations'!V1999 = "Unknown", $C2000, 0)</f>
        <v>0</v>
      </c>
      <c r="W2000">
        <f>IF(LEN('III. New Locations'!W1999)&gt;1, 0, IF(V2000 = 0, 0, $C2000))</f>
        <v>0</v>
      </c>
      <c r="X2000" t="str">
        <f>'III. New Locations'!X1999</f>
        <v>Unknown</v>
      </c>
      <c r="Y2000">
        <f>IF(ISNUMBER('III. New Locations'!Y1999) = TRUE, IF('III. New Locations'!Y1999 &gt;= 1400, IF('III. New Locations'!Y1999 &lt;=2100, 0, $C2000), $C2000), $C2000)</f>
        <v>0</v>
      </c>
      <c r="Z2000">
        <f>IF(ISNUMBER('III. New Locations'!Z1999) = TRUE, IF('III. New Locations'!Z1999 &gt;= 1400, IF('III. New Locations'!Z1999 &lt;=2100, 0, $C2000), $C2000), $C2000)</f>
        <v>0</v>
      </c>
      <c r="AA2000">
        <f>IF(ISNUMBER('III. New Locations'!AA1999) = TRUE, IF('III. New Locations'!AA1999 &gt;= 1400, IF('III. New Locations'!AA1999 &lt;=2100, 0, $C2000), $C2000), $C2000)</f>
        <v>0</v>
      </c>
      <c r="AC2000">
        <f>IF(ISNUMBER('III. New Locations'!AC1999) = TRUE, IF('III. New Locations'!AC1999 &gt;= 0, IF('III. New Locations'!AC1999 &lt;=1, 0,$C2000),$C2000), $C2000)</f>
        <v>0</v>
      </c>
    </row>
    <row r="2001" spans="1:29">
      <c r="A2001">
        <f>'III. New Locations'!A2000</f>
        <v>1998</v>
      </c>
      <c r="C2001" s="4">
        <f>IF(LEN('III. New Locations'!C2000) &gt; 2, 1, 0)</f>
        <v>0</v>
      </c>
      <c r="E2001">
        <f>IF(LEN('III. New Locations'!E2000) = 2, IF('III. New Locations'!E2000 = "--", $C2001, 0), $C2001)</f>
        <v>0</v>
      </c>
      <c r="F2001">
        <f>IF(LEN('III. New Locations'!F2000) &gt; 4, 0, $C2001)</f>
        <v>0</v>
      </c>
      <c r="G2001">
        <f>IF(ISNUMBER('III. New Locations'!G2000) = TRUE, 0, $C2001)</f>
        <v>0</v>
      </c>
      <c r="H2001">
        <f>IF(ISNUMBER('III. New Locations'!H2000) = TRUE, 0, $C2001)</f>
        <v>0</v>
      </c>
      <c r="I2001">
        <f>IF(ISNUMBER('III. New Locations'!I2000) = TRUE, 0, $C2001)</f>
        <v>0</v>
      </c>
      <c r="J2001">
        <f>IF(ISNUMBER('III. New Locations'!J2000) = TRUE, 0, $C2001)</f>
        <v>0</v>
      </c>
      <c r="K2001">
        <f>IF(ISNUMBER('III. New Locations'!K2000) = TRUE, 0,$C2001)</f>
        <v>0</v>
      </c>
      <c r="M2001">
        <f>IF(ISNUMBER('III. New Locations'!M2000) = TRUE, 0,$C2001)</f>
        <v>0</v>
      </c>
      <c r="O2001">
        <f>IF(ISNUMBER('III. New Locations'!O2000) = TRUE, 0, $C2001)</f>
        <v>0</v>
      </c>
      <c r="P2001">
        <f>IF(ISNUMBER('III. New Locations'!P2000) = TRUE, 0, $C2001)</f>
        <v>0</v>
      </c>
      <c r="Q2001">
        <f>IF(ISNUMBER('III. New Locations'!Q2000) = TRUE, 0, $C2001)</f>
        <v>0</v>
      </c>
      <c r="R2001">
        <f>IF(ISNUMBER('III. New Locations'!R2000) = TRUE, IF('III. New Locations'!R2000 &gt;= 0, IF('III. New Locations'!R2000 &lt;=1, 0, $C2001),$C2001),$C2001)</f>
        <v>0</v>
      </c>
      <c r="S2001">
        <f>IF(ISNUMBER('III. New Locations'!S2000) = TRUE, IF('III. New Locations'!S2000 &gt;= 0, IF('III. New Locations'!S2000 &lt;=1, 0, $C2001), $C2001), $C2001)</f>
        <v>0</v>
      </c>
      <c r="T2001">
        <f>IF('III. New Locations'!T2000 = "-Unknown-", $C2001, 0)</f>
        <v>0</v>
      </c>
      <c r="U2001">
        <f>IF(LEN('III. New Locations'!U2000)&gt;1, 0, IF(T2001 = 0, 0, $C2001))</f>
        <v>0</v>
      </c>
      <c r="V2001">
        <f>IF('III. New Locations'!V2000 = "Unknown", $C2001, 0)</f>
        <v>0</v>
      </c>
      <c r="W2001">
        <f>IF(LEN('III. New Locations'!W2000)&gt;1, 0, IF(V2001 = 0, 0, $C2001))</f>
        <v>0</v>
      </c>
      <c r="X2001" t="str">
        <f>'III. New Locations'!X2000</f>
        <v>Unknown</v>
      </c>
      <c r="Y2001">
        <f>IF(ISNUMBER('III. New Locations'!Y2000) = TRUE, IF('III. New Locations'!Y2000 &gt;= 1400, IF('III. New Locations'!Y2000 &lt;=2100, 0, $C2001), $C2001), $C2001)</f>
        <v>0</v>
      </c>
      <c r="Z2001">
        <f>IF(ISNUMBER('III. New Locations'!Z2000) = TRUE, IF('III. New Locations'!Z2000 &gt;= 1400, IF('III. New Locations'!Z2000 &lt;=2100, 0, $C2001), $C2001), $C2001)</f>
        <v>0</v>
      </c>
      <c r="AA2001">
        <f>IF(ISNUMBER('III. New Locations'!AA2000) = TRUE, IF('III. New Locations'!AA2000 &gt;= 1400, IF('III. New Locations'!AA2000 &lt;=2100, 0, $C2001), $C2001), $C2001)</f>
        <v>0</v>
      </c>
      <c r="AC2001">
        <f>IF(ISNUMBER('III. New Locations'!AC2000) = TRUE, IF('III. New Locations'!AC2000 &gt;= 0, IF('III. New Locations'!AC2000 &lt;=1, 0,$C2001),$C2001), $C2001)</f>
        <v>0</v>
      </c>
    </row>
    <row r="2002" spans="1:29">
      <c r="A2002">
        <f>'III. New Locations'!A2001</f>
        <v>1999</v>
      </c>
      <c r="C2002" s="4">
        <f>IF(LEN('III. New Locations'!C2001) &gt; 2, 1, 0)</f>
        <v>0</v>
      </c>
      <c r="E2002">
        <f>IF(LEN('III. New Locations'!E2001) = 2, IF('III. New Locations'!E2001 = "--", $C2002, 0), $C2002)</f>
        <v>0</v>
      </c>
      <c r="F2002">
        <f>IF(LEN('III. New Locations'!F2001) &gt; 4, 0, $C2002)</f>
        <v>0</v>
      </c>
      <c r="G2002">
        <f>IF(ISNUMBER('III. New Locations'!G2001) = TRUE, 0, $C2002)</f>
        <v>0</v>
      </c>
      <c r="H2002">
        <f>IF(ISNUMBER('III. New Locations'!H2001) = TRUE, 0, $C2002)</f>
        <v>0</v>
      </c>
      <c r="I2002">
        <f>IF(ISNUMBER('III. New Locations'!I2001) = TRUE, 0, $C2002)</f>
        <v>0</v>
      </c>
      <c r="J2002">
        <f>IF(ISNUMBER('III. New Locations'!J2001) = TRUE, 0, $C2002)</f>
        <v>0</v>
      </c>
      <c r="K2002">
        <f>IF(ISNUMBER('III. New Locations'!K2001) = TRUE, 0,$C2002)</f>
        <v>0</v>
      </c>
      <c r="M2002">
        <f>IF(ISNUMBER('III. New Locations'!M2001) = TRUE, 0,$C2002)</f>
        <v>0</v>
      </c>
      <c r="O2002">
        <f>IF(ISNUMBER('III. New Locations'!O2001) = TRUE, 0, $C2002)</f>
        <v>0</v>
      </c>
      <c r="P2002">
        <f>IF(ISNUMBER('III. New Locations'!P2001) = TRUE, 0, $C2002)</f>
        <v>0</v>
      </c>
      <c r="Q2002">
        <f>IF(ISNUMBER('III. New Locations'!Q2001) = TRUE, 0, $C2002)</f>
        <v>0</v>
      </c>
      <c r="R2002">
        <f>IF(ISNUMBER('III. New Locations'!R2001) = TRUE, IF('III. New Locations'!R2001 &gt;= 0, IF('III. New Locations'!R2001 &lt;=1, 0, $C2002),$C2002),$C2002)</f>
        <v>0</v>
      </c>
      <c r="S2002">
        <f>IF(ISNUMBER('III. New Locations'!S2001) = TRUE, IF('III. New Locations'!S2001 &gt;= 0, IF('III. New Locations'!S2001 &lt;=1, 0, $C2002), $C2002), $C2002)</f>
        <v>0</v>
      </c>
      <c r="T2002">
        <f>IF('III. New Locations'!T2001 = "-Unknown-", $C2002, 0)</f>
        <v>0</v>
      </c>
      <c r="U2002">
        <f>IF(LEN('III. New Locations'!U2001)&gt;1, 0, IF(T2002 = 0, 0, $C2002))</f>
        <v>0</v>
      </c>
      <c r="V2002">
        <f>IF('III. New Locations'!V2001 = "Unknown", $C2002, 0)</f>
        <v>0</v>
      </c>
      <c r="W2002">
        <f>IF(LEN('III. New Locations'!W2001)&gt;1, 0, IF(V2002 = 0, 0, $C2002))</f>
        <v>0</v>
      </c>
      <c r="X2002" t="str">
        <f>'III. New Locations'!X2001</f>
        <v>Unknown</v>
      </c>
      <c r="Y2002">
        <f>IF(ISNUMBER('III. New Locations'!Y2001) = TRUE, IF('III. New Locations'!Y2001 &gt;= 1400, IF('III. New Locations'!Y2001 &lt;=2100, 0, $C2002), $C2002), $C2002)</f>
        <v>0</v>
      </c>
      <c r="Z2002">
        <f>IF(ISNUMBER('III. New Locations'!Z2001) = TRUE, IF('III. New Locations'!Z2001 &gt;= 1400, IF('III. New Locations'!Z2001 &lt;=2100, 0, $C2002), $C2002), $C2002)</f>
        <v>0</v>
      </c>
      <c r="AA2002">
        <f>IF(ISNUMBER('III. New Locations'!AA2001) = TRUE, IF('III. New Locations'!AA2001 &gt;= 1400, IF('III. New Locations'!AA2001 &lt;=2100, 0, $C2002), $C2002), $C2002)</f>
        <v>0</v>
      </c>
      <c r="AC2002">
        <f>IF(ISNUMBER('III. New Locations'!AC2001) = TRUE, IF('III. New Locations'!AC2001 &gt;= 0, IF('III. New Locations'!AC2001 &lt;=1, 0,$C2002),$C2002), $C2002)</f>
        <v>0</v>
      </c>
    </row>
  </sheetData>
  <mergeCells count="2">
    <mergeCell ref="T2:U2"/>
    <mergeCell ref="V2:W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A5ED-A99F-47AA-8DC4-98912EC57AD4}">
  <sheetPr codeName="Sheet11"/>
  <dimension ref="A1:L1"/>
  <sheetViews>
    <sheetView workbookViewId="0">
      <selection activeCell="J10" sqref="J10"/>
    </sheetView>
  </sheetViews>
  <sheetFormatPr defaultRowHeight="15"/>
  <cols>
    <col min="1" max="1" width="7.85546875" bestFit="1" customWidth="1"/>
    <col min="2" max="2" width="8.28515625" bestFit="1" customWidth="1"/>
    <col min="3" max="3" width="9" bestFit="1" customWidth="1"/>
    <col min="4" max="4" width="19.5703125" bestFit="1" customWidth="1"/>
    <col min="5" max="5" width="18.7109375" bestFit="1" customWidth="1"/>
    <col min="6" max="6" width="6.140625" bestFit="1" customWidth="1"/>
    <col min="7" max="7" width="14.140625" bestFit="1" customWidth="1"/>
    <col min="8" max="8" width="4.42578125" bestFit="1" customWidth="1"/>
    <col min="9" max="9" width="5.5703125" bestFit="1" customWidth="1"/>
    <col min="10" max="10" width="3.7109375" bestFit="1" customWidth="1"/>
    <col min="11" max="11" width="14.28515625" bestFit="1" customWidth="1"/>
    <col min="12" max="12" width="6.42578125" bestFit="1" customWidth="1"/>
  </cols>
  <sheetData>
    <row r="1" spans="1:12">
      <c r="A1" s="5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58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6" t="s">
        <v>82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12E7-7565-4F9B-9132-0D5CF076CDA1}">
  <sheetPr codeName="Sheet12"/>
  <dimension ref="A1:P4"/>
  <sheetViews>
    <sheetView workbookViewId="0"/>
  </sheetViews>
  <sheetFormatPr defaultRowHeight="15"/>
  <cols>
    <col min="1" max="1" width="13.140625" bestFit="1" customWidth="1"/>
    <col min="2" max="2" width="18" bestFit="1" customWidth="1"/>
    <col min="3" max="3" width="14.85546875" bestFit="1" customWidth="1"/>
    <col min="4" max="4" width="14.42578125" bestFit="1" customWidth="1"/>
    <col min="5" max="5" width="23.5703125" bestFit="1" customWidth="1"/>
    <col min="6" max="6" width="23.140625" bestFit="1" customWidth="1"/>
    <col min="7" max="7" width="14.7109375" bestFit="1" customWidth="1"/>
    <col min="8" max="8" width="4.7109375" bestFit="1" customWidth="1"/>
    <col min="9" max="9" width="7.5703125" bestFit="1" customWidth="1"/>
    <col min="10" max="10" width="21.5703125" bestFit="1" customWidth="1"/>
    <col min="11" max="11" width="19.42578125" bestFit="1" customWidth="1"/>
    <col min="12" max="12" width="20.5703125" bestFit="1" customWidth="1"/>
    <col min="13" max="13" width="18.7109375" bestFit="1" customWidth="1"/>
    <col min="14" max="14" width="20.85546875" bestFit="1" customWidth="1"/>
    <col min="15" max="15" width="20.42578125" bestFit="1" customWidth="1"/>
    <col min="16" max="16" width="21.42578125" bestFit="1" customWidth="1"/>
  </cols>
  <sheetData>
    <row r="1" spans="1:16">
      <c r="A1" s="9" t="s">
        <v>27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15</v>
      </c>
      <c r="N1" s="9" t="s">
        <v>16</v>
      </c>
      <c r="O1" s="9" t="s">
        <v>17</v>
      </c>
      <c r="P1" s="9" t="s">
        <v>18</v>
      </c>
    </row>
    <row r="4" spans="1:16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EEB1-720B-4F7A-9A71-5E07A42C9A82}">
  <sheetPr codeName="Sheet13"/>
  <dimension ref="A1:G56"/>
  <sheetViews>
    <sheetView workbookViewId="0">
      <selection activeCell="A5" sqref="A5"/>
    </sheetView>
  </sheetViews>
  <sheetFormatPr defaultRowHeight="15"/>
  <cols>
    <col min="1" max="1" width="18.7109375" customWidth="1"/>
    <col min="2" max="2" width="23" customWidth="1"/>
    <col min="3" max="3" width="16.28515625" customWidth="1"/>
    <col min="4" max="4" width="30.42578125" customWidth="1"/>
    <col min="5" max="5" width="19.85546875" bestFit="1" customWidth="1"/>
    <col min="6" max="6" width="10.42578125" customWidth="1"/>
    <col min="7" max="7" width="8.5703125" customWidth="1"/>
  </cols>
  <sheetData>
    <row r="1" spans="1:7">
      <c r="A1" s="4" t="s">
        <v>110</v>
      </c>
    </row>
    <row r="4" spans="1:7">
      <c r="A4" s="9" t="s">
        <v>111</v>
      </c>
      <c r="B4" s="9" t="s">
        <v>112</v>
      </c>
      <c r="C4" s="9" t="s">
        <v>113</v>
      </c>
      <c r="D4" s="9" t="s">
        <v>114</v>
      </c>
      <c r="E4" s="9" t="s">
        <v>78</v>
      </c>
      <c r="F4" s="9" t="s">
        <v>79</v>
      </c>
      <c r="G4" s="9" t="s">
        <v>80</v>
      </c>
    </row>
    <row r="5" spans="1:7">
      <c r="A5" s="30" t="s">
        <v>14</v>
      </c>
      <c r="B5" s="30"/>
      <c r="C5" s="30"/>
      <c r="D5" s="30"/>
      <c r="E5" s="30"/>
      <c r="F5" s="30" t="s">
        <v>14</v>
      </c>
      <c r="G5" s="30"/>
    </row>
    <row r="6" spans="1:7">
      <c r="A6" s="30" t="s">
        <v>14</v>
      </c>
      <c r="B6" s="30"/>
      <c r="C6" s="30"/>
      <c r="D6" s="30"/>
      <c r="E6" s="30"/>
      <c r="F6" s="30" t="s">
        <v>14</v>
      </c>
      <c r="G6" s="30"/>
    </row>
    <row r="7" spans="1:7">
      <c r="A7" s="30" t="s">
        <v>14</v>
      </c>
      <c r="B7" s="30"/>
      <c r="C7" s="30"/>
      <c r="D7" s="30"/>
      <c r="E7" s="30"/>
      <c r="F7" s="30" t="s">
        <v>14</v>
      </c>
      <c r="G7" s="30"/>
    </row>
    <row r="8" spans="1:7">
      <c r="A8" s="30" t="s">
        <v>14</v>
      </c>
      <c r="B8" s="30"/>
      <c r="C8" s="30"/>
      <c r="D8" s="30"/>
      <c r="E8" s="30"/>
      <c r="F8" s="30" t="s">
        <v>14</v>
      </c>
      <c r="G8" s="30"/>
    </row>
    <row r="9" spans="1:7">
      <c r="A9" s="30" t="s">
        <v>14</v>
      </c>
      <c r="B9" s="30"/>
      <c r="C9" s="30"/>
      <c r="D9" s="30"/>
      <c r="E9" s="30"/>
      <c r="F9" s="30" t="s">
        <v>14</v>
      </c>
      <c r="G9" s="30"/>
    </row>
    <row r="10" spans="1:7">
      <c r="A10" s="30" t="s">
        <v>14</v>
      </c>
      <c r="B10" s="30"/>
      <c r="C10" s="30"/>
      <c r="D10" s="30"/>
      <c r="E10" s="30"/>
      <c r="F10" s="30" t="s">
        <v>14</v>
      </c>
      <c r="G10" s="30"/>
    </row>
    <row r="11" spans="1:7">
      <c r="A11" s="30" t="s">
        <v>14</v>
      </c>
      <c r="B11" s="30"/>
      <c r="C11" s="30"/>
      <c r="D11" s="30"/>
      <c r="E11" s="30"/>
      <c r="F11" s="30" t="s">
        <v>14</v>
      </c>
      <c r="G11" s="30"/>
    </row>
    <row r="12" spans="1:7">
      <c r="A12" s="30" t="s">
        <v>14</v>
      </c>
      <c r="B12" s="30"/>
      <c r="C12" s="30"/>
      <c r="D12" s="30"/>
      <c r="E12" s="30"/>
      <c r="F12" s="30" t="s">
        <v>14</v>
      </c>
      <c r="G12" s="30"/>
    </row>
    <row r="13" spans="1:7">
      <c r="A13" s="30" t="s">
        <v>14</v>
      </c>
      <c r="B13" s="30"/>
      <c r="C13" s="30"/>
      <c r="D13" s="30"/>
      <c r="E13" s="30"/>
      <c r="F13" s="30" t="s">
        <v>14</v>
      </c>
      <c r="G13" s="30"/>
    </row>
    <row r="14" spans="1:7">
      <c r="A14" s="30" t="s">
        <v>14</v>
      </c>
      <c r="B14" s="30"/>
      <c r="C14" s="30"/>
      <c r="D14" s="30"/>
      <c r="E14" s="30"/>
      <c r="F14" s="30" t="s">
        <v>14</v>
      </c>
      <c r="G14" s="30"/>
    </row>
    <row r="15" spans="1:7">
      <c r="A15" s="30" t="s">
        <v>14</v>
      </c>
      <c r="B15" s="30"/>
      <c r="C15" s="30"/>
      <c r="D15" s="30"/>
      <c r="E15" s="30"/>
      <c r="F15" s="30" t="s">
        <v>14</v>
      </c>
      <c r="G15" s="30"/>
    </row>
    <row r="16" spans="1:7">
      <c r="A16" s="30" t="s">
        <v>14</v>
      </c>
      <c r="B16" s="30"/>
      <c r="C16" s="30"/>
      <c r="D16" s="30"/>
      <c r="E16" s="30"/>
      <c r="F16" s="30" t="s">
        <v>14</v>
      </c>
      <c r="G16" s="30"/>
    </row>
    <row r="17" spans="1:7">
      <c r="A17" s="30" t="s">
        <v>14</v>
      </c>
      <c r="B17" s="30"/>
      <c r="C17" s="30"/>
      <c r="D17" s="30"/>
      <c r="E17" s="30"/>
      <c r="F17" s="30" t="s">
        <v>14</v>
      </c>
      <c r="G17" s="30"/>
    </row>
    <row r="18" spans="1:7">
      <c r="A18" s="30" t="s">
        <v>14</v>
      </c>
      <c r="B18" s="30"/>
      <c r="C18" s="30"/>
      <c r="D18" s="30"/>
      <c r="E18" s="30"/>
      <c r="F18" s="30" t="s">
        <v>14</v>
      </c>
      <c r="G18" s="30"/>
    </row>
    <row r="19" spans="1:7">
      <c r="A19" s="30" t="s">
        <v>14</v>
      </c>
      <c r="B19" s="30"/>
      <c r="C19" s="30"/>
      <c r="D19" s="30"/>
      <c r="E19" s="30"/>
      <c r="F19" s="30" t="s">
        <v>14</v>
      </c>
      <c r="G19" s="30"/>
    </row>
    <row r="20" spans="1:7">
      <c r="A20" s="30" t="s">
        <v>14</v>
      </c>
      <c r="B20" s="30"/>
      <c r="C20" s="30"/>
      <c r="D20" s="30"/>
      <c r="E20" s="30"/>
      <c r="F20" s="30" t="s">
        <v>14</v>
      </c>
      <c r="G20" s="30"/>
    </row>
    <row r="21" spans="1:7">
      <c r="A21" s="30" t="s">
        <v>14</v>
      </c>
      <c r="B21" s="30"/>
      <c r="C21" s="30"/>
      <c r="D21" s="30"/>
      <c r="E21" s="30"/>
      <c r="F21" s="30" t="s">
        <v>14</v>
      </c>
      <c r="G21" s="30"/>
    </row>
    <row r="22" spans="1:7">
      <c r="A22" s="30" t="s">
        <v>14</v>
      </c>
      <c r="B22" s="30"/>
      <c r="C22" s="30"/>
      <c r="D22" s="30"/>
      <c r="E22" s="30"/>
      <c r="F22" s="30" t="s">
        <v>14</v>
      </c>
      <c r="G22" s="30"/>
    </row>
    <row r="23" spans="1:7">
      <c r="A23" s="30" t="s">
        <v>14</v>
      </c>
      <c r="B23" s="30"/>
      <c r="C23" s="30"/>
      <c r="D23" s="30"/>
      <c r="E23" s="30"/>
      <c r="F23" s="30" t="s">
        <v>14</v>
      </c>
      <c r="G23" s="30"/>
    </row>
    <row r="24" spans="1:7">
      <c r="A24" s="30" t="s">
        <v>14</v>
      </c>
      <c r="B24" s="30"/>
      <c r="C24" s="30"/>
      <c r="D24" s="30"/>
      <c r="E24" s="30"/>
      <c r="F24" s="30" t="s">
        <v>14</v>
      </c>
      <c r="G24" s="30"/>
    </row>
    <row r="25" spans="1:7">
      <c r="A25" s="30" t="s">
        <v>14</v>
      </c>
      <c r="B25" s="30"/>
      <c r="C25" s="30"/>
      <c r="D25" s="30"/>
      <c r="E25" s="30"/>
      <c r="F25" s="30" t="s">
        <v>14</v>
      </c>
      <c r="G25" s="30"/>
    </row>
    <row r="26" spans="1:7">
      <c r="A26" s="30" t="s">
        <v>14</v>
      </c>
      <c r="B26" s="30"/>
      <c r="C26" s="30"/>
      <c r="D26" s="30"/>
      <c r="E26" s="30"/>
      <c r="F26" s="30" t="s">
        <v>14</v>
      </c>
      <c r="G26" s="30"/>
    </row>
    <row r="27" spans="1:7">
      <c r="A27" s="30" t="s">
        <v>14</v>
      </c>
      <c r="B27" s="30"/>
      <c r="C27" s="30"/>
      <c r="D27" s="30"/>
      <c r="E27" s="30"/>
      <c r="F27" s="30" t="s">
        <v>14</v>
      </c>
      <c r="G27" s="30"/>
    </row>
    <row r="28" spans="1:7">
      <c r="A28" s="30" t="s">
        <v>14</v>
      </c>
      <c r="B28" s="30"/>
      <c r="C28" s="30"/>
      <c r="D28" s="30"/>
      <c r="E28" s="30"/>
      <c r="F28" s="30" t="s">
        <v>14</v>
      </c>
      <c r="G28" s="30"/>
    </row>
    <row r="29" spans="1:7">
      <c r="A29" s="30" t="s">
        <v>14</v>
      </c>
      <c r="B29" s="30"/>
      <c r="C29" s="30"/>
      <c r="D29" s="30"/>
      <c r="E29" s="30"/>
      <c r="F29" s="30" t="s">
        <v>14</v>
      </c>
      <c r="G29" s="30"/>
    </row>
    <row r="30" spans="1:7">
      <c r="A30" s="30" t="s">
        <v>14</v>
      </c>
      <c r="B30" s="30"/>
      <c r="C30" s="30"/>
      <c r="D30" s="30"/>
      <c r="E30" s="30"/>
      <c r="F30" s="30" t="s">
        <v>14</v>
      </c>
      <c r="G30" s="30"/>
    </row>
    <row r="31" spans="1:7">
      <c r="A31" s="30" t="s">
        <v>14</v>
      </c>
      <c r="B31" s="30"/>
      <c r="C31" s="30"/>
      <c r="D31" s="30"/>
      <c r="E31" s="30"/>
      <c r="F31" s="30" t="s">
        <v>14</v>
      </c>
      <c r="G31" s="30"/>
    </row>
    <row r="32" spans="1:7">
      <c r="A32" s="30" t="s">
        <v>14</v>
      </c>
      <c r="B32" s="30"/>
      <c r="C32" s="30"/>
      <c r="D32" s="30"/>
      <c r="E32" s="30"/>
      <c r="F32" s="30" t="s">
        <v>14</v>
      </c>
      <c r="G32" s="30"/>
    </row>
    <row r="33" spans="1:7">
      <c r="A33" s="30" t="s">
        <v>14</v>
      </c>
      <c r="B33" s="30"/>
      <c r="C33" s="30"/>
      <c r="D33" s="30"/>
      <c r="E33" s="30"/>
      <c r="F33" s="30" t="s">
        <v>14</v>
      </c>
      <c r="G33" s="30"/>
    </row>
    <row r="34" spans="1:7">
      <c r="A34" s="30" t="s">
        <v>14</v>
      </c>
      <c r="B34" s="30"/>
      <c r="C34" s="30"/>
      <c r="D34" s="30"/>
      <c r="E34" s="30"/>
      <c r="F34" s="30" t="s">
        <v>14</v>
      </c>
      <c r="G34" s="30"/>
    </row>
    <row r="35" spans="1:7">
      <c r="A35" s="30" t="s">
        <v>14</v>
      </c>
      <c r="B35" s="30"/>
      <c r="C35" s="30"/>
      <c r="D35" s="30"/>
      <c r="E35" s="30"/>
      <c r="F35" s="30" t="s">
        <v>14</v>
      </c>
      <c r="G35" s="30"/>
    </row>
    <row r="36" spans="1:7">
      <c r="A36" s="30" t="s">
        <v>14</v>
      </c>
      <c r="B36" s="30"/>
      <c r="C36" s="30"/>
      <c r="D36" s="30"/>
      <c r="E36" s="30"/>
      <c r="F36" s="30" t="s">
        <v>14</v>
      </c>
      <c r="G36" s="30"/>
    </row>
    <row r="37" spans="1:7">
      <c r="A37" s="30" t="s">
        <v>14</v>
      </c>
      <c r="B37" s="30"/>
      <c r="C37" s="30"/>
      <c r="D37" s="30"/>
      <c r="E37" s="30"/>
      <c r="F37" s="30" t="s">
        <v>14</v>
      </c>
      <c r="G37" s="30"/>
    </row>
    <row r="38" spans="1:7">
      <c r="A38" s="30" t="s">
        <v>14</v>
      </c>
      <c r="B38" s="30"/>
      <c r="C38" s="30"/>
      <c r="D38" s="30"/>
      <c r="E38" s="30"/>
      <c r="F38" s="30" t="s">
        <v>14</v>
      </c>
      <c r="G38" s="30"/>
    </row>
    <row r="39" spans="1:7">
      <c r="A39" s="30" t="s">
        <v>14</v>
      </c>
      <c r="B39" s="30"/>
      <c r="C39" s="30"/>
      <c r="D39" s="30"/>
      <c r="E39" s="30"/>
      <c r="F39" s="30" t="s">
        <v>14</v>
      </c>
      <c r="G39" s="30"/>
    </row>
    <row r="40" spans="1:7">
      <c r="A40" s="30" t="s">
        <v>14</v>
      </c>
      <c r="B40" s="30"/>
      <c r="C40" s="30"/>
      <c r="D40" s="30"/>
      <c r="E40" s="30"/>
      <c r="F40" s="30" t="s">
        <v>14</v>
      </c>
      <c r="G40" s="30"/>
    </row>
    <row r="41" spans="1:7">
      <c r="A41" s="30" t="s">
        <v>14</v>
      </c>
      <c r="B41" s="30"/>
      <c r="C41" s="30"/>
      <c r="D41" s="30"/>
      <c r="E41" s="30"/>
      <c r="F41" s="30" t="s">
        <v>14</v>
      </c>
      <c r="G41" s="30"/>
    </row>
    <row r="42" spans="1:7">
      <c r="A42" s="30" t="s">
        <v>14</v>
      </c>
      <c r="B42" s="30"/>
      <c r="C42" s="30"/>
      <c r="D42" s="30"/>
      <c r="E42" s="30"/>
      <c r="F42" s="30" t="s">
        <v>14</v>
      </c>
      <c r="G42" s="30"/>
    </row>
    <row r="43" spans="1:7">
      <c r="A43" s="30" t="s">
        <v>14</v>
      </c>
      <c r="B43" s="30"/>
      <c r="C43" s="30"/>
      <c r="D43" s="30"/>
      <c r="E43" s="30"/>
      <c r="F43" s="30" t="s">
        <v>14</v>
      </c>
      <c r="G43" s="30"/>
    </row>
    <row r="44" spans="1:7">
      <c r="A44" s="30" t="s">
        <v>14</v>
      </c>
      <c r="B44" s="30"/>
      <c r="C44" s="30"/>
      <c r="D44" s="30"/>
      <c r="E44" s="30"/>
      <c r="F44" s="30" t="s">
        <v>14</v>
      </c>
      <c r="G44" s="30"/>
    </row>
    <row r="45" spans="1:7">
      <c r="A45" s="30" t="s">
        <v>14</v>
      </c>
      <c r="B45" s="30"/>
      <c r="C45" s="30"/>
      <c r="D45" s="30"/>
      <c r="E45" s="30"/>
      <c r="F45" s="30" t="s">
        <v>14</v>
      </c>
      <c r="G45" s="30"/>
    </row>
    <row r="46" spans="1:7">
      <c r="A46" s="30" t="s">
        <v>14</v>
      </c>
      <c r="B46" s="30"/>
      <c r="C46" s="30"/>
      <c r="D46" s="30"/>
      <c r="E46" s="30"/>
      <c r="F46" s="30" t="s">
        <v>14</v>
      </c>
      <c r="G46" s="30"/>
    </row>
    <row r="47" spans="1:7">
      <c r="A47" s="30" t="s">
        <v>14</v>
      </c>
      <c r="B47" s="30"/>
      <c r="C47" s="30"/>
      <c r="D47" s="30"/>
      <c r="E47" s="30"/>
      <c r="F47" s="30" t="s">
        <v>14</v>
      </c>
      <c r="G47" s="30"/>
    </row>
    <row r="48" spans="1:7">
      <c r="A48" s="30" t="s">
        <v>14</v>
      </c>
      <c r="B48" s="30"/>
      <c r="C48" s="30"/>
      <c r="D48" s="30"/>
      <c r="E48" s="30"/>
      <c r="F48" s="30" t="s">
        <v>14</v>
      </c>
      <c r="G48" s="30"/>
    </row>
    <row r="49" spans="1:7">
      <c r="A49" s="30" t="s">
        <v>14</v>
      </c>
      <c r="B49" s="30"/>
      <c r="C49" s="30"/>
      <c r="D49" s="30"/>
      <c r="E49" s="30"/>
      <c r="F49" s="30" t="s">
        <v>14</v>
      </c>
      <c r="G49" s="30"/>
    </row>
    <row r="50" spans="1:7">
      <c r="A50" s="30" t="s">
        <v>14</v>
      </c>
      <c r="B50" s="30"/>
      <c r="C50" s="30"/>
      <c r="D50" s="30"/>
      <c r="E50" s="30"/>
      <c r="F50" s="30" t="s">
        <v>14</v>
      </c>
      <c r="G50" s="30"/>
    </row>
    <row r="51" spans="1:7">
      <c r="A51" s="30" t="s">
        <v>14</v>
      </c>
      <c r="B51" s="30"/>
      <c r="C51" s="30"/>
      <c r="D51" s="30"/>
      <c r="E51" s="30"/>
      <c r="F51" s="30" t="s">
        <v>14</v>
      </c>
      <c r="G51" s="30"/>
    </row>
    <row r="52" spans="1:7">
      <c r="A52" s="30" t="s">
        <v>14</v>
      </c>
      <c r="B52" s="30"/>
      <c r="C52" s="30"/>
      <c r="D52" s="30"/>
      <c r="E52" s="30"/>
      <c r="F52" s="30" t="s">
        <v>14</v>
      </c>
      <c r="G52" s="30"/>
    </row>
    <row r="53" spans="1:7">
      <c r="A53" s="30" t="s">
        <v>14</v>
      </c>
      <c r="B53" s="30"/>
      <c r="C53" s="30"/>
      <c r="D53" s="30"/>
      <c r="E53" s="30"/>
      <c r="F53" s="30" t="s">
        <v>14</v>
      </c>
      <c r="G53" s="30"/>
    </row>
    <row r="54" spans="1:7">
      <c r="A54" s="30" t="s">
        <v>14</v>
      </c>
      <c r="B54" s="30"/>
      <c r="C54" s="30"/>
      <c r="D54" s="30"/>
      <c r="E54" s="30"/>
      <c r="F54" s="30" t="s">
        <v>14</v>
      </c>
      <c r="G54" s="30"/>
    </row>
    <row r="55" spans="1:7">
      <c r="A55" s="30" t="s">
        <v>14</v>
      </c>
      <c r="B55" s="30"/>
      <c r="C55" s="30"/>
      <c r="D55" s="30"/>
      <c r="E55" s="30"/>
      <c r="F55" s="30" t="s">
        <v>14</v>
      </c>
      <c r="G55" s="30"/>
    </row>
    <row r="56" spans="1:7">
      <c r="A56" s="30" t="s">
        <v>14</v>
      </c>
      <c r="B56" s="30"/>
      <c r="C56" s="30"/>
      <c r="D56" s="30"/>
      <c r="E56" s="30"/>
      <c r="F56" s="30" t="s">
        <v>14</v>
      </c>
      <c r="G56" s="3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FA39C3-A6E1-476D-8354-DF20CB7B215D}">
          <x14:formula1>
            <xm:f>Data!$AU$2:$AU$61</xm:f>
          </x14:formula1>
          <xm:sqref>A5:A56 F5:F56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D7E0-FA93-4BEF-A3D9-61825DA88CB2}">
  <sheetPr codeName="Sheet14"/>
  <dimension ref="A1:BN142"/>
  <sheetViews>
    <sheetView topLeftCell="AM1" workbookViewId="0">
      <selection activeCell="AS59" sqref="AS59"/>
    </sheetView>
  </sheetViews>
  <sheetFormatPr defaultColWidth="132" defaultRowHeight="15"/>
  <cols>
    <col min="1" max="1" width="7.5703125" bestFit="1" customWidth="1"/>
    <col min="2" max="2" width="4.140625" customWidth="1"/>
    <col min="3" max="3" width="19.42578125" bestFit="1" customWidth="1"/>
    <col min="4" max="4" width="4.28515625" customWidth="1"/>
    <col min="5" max="5" width="13.140625" bestFit="1" customWidth="1"/>
    <col min="6" max="6" width="2.85546875" customWidth="1"/>
    <col min="7" max="7" width="25.140625" bestFit="1" customWidth="1"/>
    <col min="8" max="8" width="2.7109375" customWidth="1"/>
    <col min="9" max="9" width="10.42578125" customWidth="1"/>
    <col min="10" max="10" width="2.85546875" customWidth="1"/>
    <col min="11" max="11" width="16.7109375" bestFit="1" customWidth="1"/>
    <col min="12" max="12" width="3.85546875" customWidth="1"/>
    <col min="13" max="13" width="47.28515625" bestFit="1" customWidth="1"/>
    <col min="14" max="14" width="3.42578125" customWidth="1"/>
    <col min="15" max="15" width="69.140625" bestFit="1" customWidth="1"/>
    <col min="16" max="16" width="5" customWidth="1"/>
    <col min="17" max="17" width="63.28515625" bestFit="1" customWidth="1"/>
    <col min="18" max="18" width="2.42578125" customWidth="1"/>
    <col min="19" max="19" width="25" bestFit="1" customWidth="1"/>
    <col min="20" max="20" width="4.7109375" customWidth="1"/>
    <col min="21" max="21" width="63.5703125" bestFit="1" customWidth="1"/>
    <col min="22" max="22" width="3.7109375" customWidth="1"/>
    <col min="23" max="23" width="98.85546875" bestFit="1" customWidth="1"/>
    <col min="24" max="24" width="5.7109375" customWidth="1"/>
    <col min="25" max="25" width="11.140625" bestFit="1" customWidth="1"/>
    <col min="26" max="26" width="4.28515625" customWidth="1"/>
    <col min="27" max="27" width="22.140625" bestFit="1" customWidth="1"/>
    <col min="28" max="28" width="3.5703125" customWidth="1"/>
    <col min="29" max="29" width="21.42578125" bestFit="1" customWidth="1"/>
    <col min="30" max="30" width="3.7109375" customWidth="1"/>
    <col min="31" max="31" width="53.28515625" bestFit="1" customWidth="1"/>
    <col min="32" max="32" width="3" customWidth="1"/>
    <col min="33" max="33" width="20.85546875" bestFit="1" customWidth="1"/>
    <col min="34" max="34" width="3.28515625" customWidth="1"/>
    <col min="35" max="35" width="82" bestFit="1" customWidth="1"/>
    <col min="36" max="36" width="3.7109375" customWidth="1"/>
    <col min="37" max="37" width="29.28515625" bestFit="1" customWidth="1"/>
    <col min="38" max="38" width="3.28515625" customWidth="1"/>
    <col min="39" max="39" width="35.140625" bestFit="1" customWidth="1"/>
    <col min="40" max="40" width="3.140625" customWidth="1"/>
    <col min="41" max="41" width="39.42578125" customWidth="1"/>
    <col min="42" max="42" width="5.5703125" customWidth="1"/>
    <col min="43" max="43" width="17" customWidth="1"/>
    <col min="44" max="44" width="6.140625" customWidth="1"/>
    <col min="45" max="45" width="39.140625" bestFit="1" customWidth="1"/>
    <col min="46" max="46" width="11.42578125" customWidth="1"/>
    <col min="47" max="47" width="14.5703125" customWidth="1"/>
    <col min="48" max="48" width="12" customWidth="1"/>
    <col min="49" max="49" width="18" bestFit="1" customWidth="1"/>
    <col min="50" max="50" width="13.140625" customWidth="1"/>
    <col min="51" max="51" width="24.7109375" customWidth="1"/>
    <col min="52" max="52" width="7.7109375" customWidth="1"/>
    <col min="53" max="53" width="19.5703125" customWidth="1"/>
    <col min="54" max="56" width="16.7109375" customWidth="1"/>
    <col min="57" max="57" width="18.42578125" bestFit="1" customWidth="1"/>
    <col min="58" max="58" width="29.28515625" bestFit="1" customWidth="1"/>
    <col min="59" max="59" width="17.7109375" bestFit="1" customWidth="1"/>
    <col min="60" max="60" width="14" customWidth="1"/>
    <col min="61" max="61" width="63.28515625" bestFit="1" customWidth="1"/>
    <col min="62" max="62" width="69.140625" bestFit="1" customWidth="1"/>
    <col min="63" max="63" width="14" customWidth="1"/>
    <col min="64" max="64" width="36.5703125" bestFit="1" customWidth="1"/>
    <col min="65" max="65" width="17.42578125" bestFit="1" customWidth="1"/>
    <col min="66" max="66" width="63.5703125" bestFit="1" customWidth="1"/>
    <col min="67" max="67" width="14" customWidth="1"/>
  </cols>
  <sheetData>
    <row r="1" spans="1:66">
      <c r="A1" s="1" t="s">
        <v>115</v>
      </c>
      <c r="C1" s="1" t="s">
        <v>116</v>
      </c>
      <c r="E1" s="1" t="s">
        <v>19</v>
      </c>
      <c r="G1" s="1" t="s">
        <v>117</v>
      </c>
      <c r="I1" s="1" t="s">
        <v>98</v>
      </c>
      <c r="K1" s="1" t="s">
        <v>118</v>
      </c>
      <c r="M1" s="11" t="s">
        <v>119</v>
      </c>
      <c r="O1" s="60" t="s">
        <v>120</v>
      </c>
      <c r="Q1" s="60" t="s">
        <v>121</v>
      </c>
      <c r="S1" s="60" t="s">
        <v>122</v>
      </c>
      <c r="U1" s="60" t="s">
        <v>123</v>
      </c>
      <c r="W1" s="60" t="s">
        <v>124</v>
      </c>
      <c r="Y1" s="11" t="s">
        <v>125</v>
      </c>
      <c r="AA1" s="11" t="s">
        <v>126</v>
      </c>
      <c r="AC1" s="11" t="s">
        <v>127</v>
      </c>
      <c r="AE1" s="11" t="s">
        <v>128</v>
      </c>
      <c r="AG1" s="11" t="s">
        <v>129</v>
      </c>
      <c r="AI1" s="11" t="s">
        <v>130</v>
      </c>
      <c r="AK1" s="11" t="s">
        <v>131</v>
      </c>
      <c r="AM1" s="11" t="s">
        <v>132</v>
      </c>
      <c r="AO1" s="11" t="s">
        <v>133</v>
      </c>
      <c r="AQ1" s="11" t="s">
        <v>134</v>
      </c>
      <c r="AS1" s="11" t="s">
        <v>98</v>
      </c>
      <c r="AU1" s="11" t="s">
        <v>135</v>
      </c>
      <c r="AW1" s="11" t="s">
        <v>109</v>
      </c>
      <c r="AY1" s="11" t="s">
        <v>136</v>
      </c>
      <c r="BA1" s="11" t="s">
        <v>481</v>
      </c>
      <c r="BC1" s="11" t="s">
        <v>486</v>
      </c>
      <c r="BD1" s="11" t="s">
        <v>487</v>
      </c>
      <c r="BE1" s="11" t="s">
        <v>488</v>
      </c>
      <c r="BF1" s="11" t="s">
        <v>489</v>
      </c>
      <c r="BG1" s="11" t="s">
        <v>490</v>
      </c>
      <c r="BI1" s="11" t="s">
        <v>498</v>
      </c>
      <c r="BJ1" s="11" t="s">
        <v>499</v>
      </c>
      <c r="BK1" s="11" t="s">
        <v>500</v>
      </c>
      <c r="BL1" s="11" t="s">
        <v>502</v>
      </c>
      <c r="BM1" s="11" t="s">
        <v>501</v>
      </c>
      <c r="BN1" s="11" t="s">
        <v>123</v>
      </c>
    </row>
    <row r="2" spans="1:66">
      <c r="A2" t="s">
        <v>30</v>
      </c>
      <c r="C2" t="s">
        <v>84</v>
      </c>
      <c r="E2" t="s">
        <v>20</v>
      </c>
      <c r="G2" s="12" t="s">
        <v>105</v>
      </c>
      <c r="K2" s="12" t="s">
        <v>106</v>
      </c>
      <c r="M2" s="12" t="s">
        <v>106</v>
      </c>
      <c r="O2" s="61" t="s">
        <v>106</v>
      </c>
      <c r="Q2" s="61" t="s">
        <v>106</v>
      </c>
      <c r="S2" s="61" t="s">
        <v>106</v>
      </c>
      <c r="U2" s="61" t="s">
        <v>106</v>
      </c>
      <c r="W2" s="61" t="s">
        <v>106</v>
      </c>
      <c r="Y2" s="12" t="s">
        <v>106</v>
      </c>
      <c r="AA2" s="12" t="s">
        <v>106</v>
      </c>
      <c r="AC2" s="12" t="s">
        <v>106</v>
      </c>
      <c r="AE2" s="12" t="s">
        <v>106</v>
      </c>
      <c r="AG2" s="12" t="s">
        <v>106</v>
      </c>
      <c r="AI2" s="12" t="s">
        <v>106</v>
      </c>
      <c r="AK2" s="12" t="s">
        <v>106</v>
      </c>
      <c r="AM2" t="s">
        <v>106</v>
      </c>
      <c r="AO2" t="s">
        <v>106</v>
      </c>
      <c r="AQ2" t="s">
        <v>106</v>
      </c>
      <c r="AS2" t="s">
        <v>106</v>
      </c>
      <c r="AU2" t="s">
        <v>137</v>
      </c>
      <c r="AW2" t="s">
        <v>106</v>
      </c>
      <c r="BC2" t="s">
        <v>106</v>
      </c>
      <c r="BD2" t="s">
        <v>106</v>
      </c>
      <c r="BE2" t="s">
        <v>106</v>
      </c>
      <c r="BF2" t="s">
        <v>106</v>
      </c>
      <c r="BG2" t="s">
        <v>106</v>
      </c>
      <c r="BI2" t="s">
        <v>106</v>
      </c>
      <c r="BJ2" t="s">
        <v>106</v>
      </c>
      <c r="BK2" t="s">
        <v>106</v>
      </c>
      <c r="BL2" t="s">
        <v>106</v>
      </c>
      <c r="BM2" t="s">
        <v>106</v>
      </c>
      <c r="BN2" t="s">
        <v>106</v>
      </c>
    </row>
    <row r="3" spans="1:66">
      <c r="A3" t="s">
        <v>138</v>
      </c>
      <c r="C3" t="s">
        <v>139</v>
      </c>
      <c r="E3" t="s">
        <v>140</v>
      </c>
      <c r="G3" s="12" t="s">
        <v>141</v>
      </c>
      <c r="K3" s="12" t="s">
        <v>72</v>
      </c>
      <c r="M3" s="12" t="s">
        <v>142</v>
      </c>
      <c r="O3" s="61" t="s">
        <v>143</v>
      </c>
      <c r="Q3" s="61" t="s">
        <v>144</v>
      </c>
      <c r="S3" s="61" t="s">
        <v>145</v>
      </c>
      <c r="U3" s="61" t="s">
        <v>146</v>
      </c>
      <c r="W3" s="61" t="s">
        <v>147</v>
      </c>
      <c r="Y3" s="12" t="s">
        <v>30</v>
      </c>
      <c r="AA3" s="12" t="s">
        <v>148</v>
      </c>
      <c r="AC3" s="12" t="s">
        <v>149</v>
      </c>
      <c r="AE3" s="12" t="s">
        <v>150</v>
      </c>
      <c r="AG3" s="12" t="s">
        <v>151</v>
      </c>
      <c r="AI3" s="12" t="s">
        <v>152</v>
      </c>
      <c r="AK3" s="12" t="s">
        <v>153</v>
      </c>
      <c r="AM3" t="s">
        <v>154</v>
      </c>
      <c r="AO3" t="s">
        <v>154</v>
      </c>
      <c r="AQ3">
        <v>1</v>
      </c>
      <c r="AS3" s="57" t="s">
        <v>155</v>
      </c>
      <c r="AU3" t="s">
        <v>156</v>
      </c>
      <c r="AW3" t="s">
        <v>157</v>
      </c>
      <c r="AY3" t="s">
        <v>158</v>
      </c>
      <c r="BA3" t="s">
        <v>260</v>
      </c>
      <c r="BC3" t="s">
        <v>491</v>
      </c>
      <c r="BD3" t="s">
        <v>30</v>
      </c>
      <c r="BE3" t="s">
        <v>30</v>
      </c>
      <c r="BF3" t="s">
        <v>495</v>
      </c>
      <c r="BG3" t="s">
        <v>30</v>
      </c>
      <c r="BI3" t="s">
        <v>144</v>
      </c>
      <c r="BJ3" t="s">
        <v>143</v>
      </c>
      <c r="BK3" t="s">
        <v>145</v>
      </c>
      <c r="BL3" t="s">
        <v>504</v>
      </c>
      <c r="BM3" t="s">
        <v>150</v>
      </c>
      <c r="BN3" t="s">
        <v>146</v>
      </c>
    </row>
    <row r="4" spans="1:66">
      <c r="C4" t="s">
        <v>159</v>
      </c>
      <c r="E4" t="s">
        <v>160</v>
      </c>
      <c r="G4" s="12" t="s">
        <v>161</v>
      </c>
      <c r="K4" s="12" t="s">
        <v>162</v>
      </c>
      <c r="M4" s="12" t="s">
        <v>163</v>
      </c>
      <c r="O4" s="61" t="s">
        <v>164</v>
      </c>
      <c r="Q4" s="61" t="s">
        <v>165</v>
      </c>
      <c r="S4" s="61" t="s">
        <v>166</v>
      </c>
      <c r="U4" s="61" t="s">
        <v>167</v>
      </c>
      <c r="W4" s="61" t="s">
        <v>168</v>
      </c>
      <c r="Y4" s="12" t="s">
        <v>138</v>
      </c>
      <c r="AA4" s="12" t="s">
        <v>169</v>
      </c>
      <c r="AC4" s="12" t="s">
        <v>170</v>
      </c>
      <c r="AE4" s="12" t="s">
        <v>171</v>
      </c>
      <c r="AG4" s="12" t="s">
        <v>172</v>
      </c>
      <c r="AI4" s="12" t="s">
        <v>173</v>
      </c>
      <c r="AK4" s="12" t="s">
        <v>174</v>
      </c>
      <c r="AM4" t="s">
        <v>175</v>
      </c>
      <c r="AO4" t="s">
        <v>176</v>
      </c>
      <c r="AQ4">
        <v>2</v>
      </c>
      <c r="AS4" s="57" t="s">
        <v>177</v>
      </c>
      <c r="AU4" t="s">
        <v>178</v>
      </c>
      <c r="AW4" t="s">
        <v>179</v>
      </c>
      <c r="AY4" t="s">
        <v>180</v>
      </c>
      <c r="BA4" t="s">
        <v>482</v>
      </c>
      <c r="BC4" t="s">
        <v>492</v>
      </c>
      <c r="BD4" t="s">
        <v>138</v>
      </c>
      <c r="BE4" t="s">
        <v>138</v>
      </c>
      <c r="BF4" t="s">
        <v>496</v>
      </c>
      <c r="BG4" t="s">
        <v>138</v>
      </c>
      <c r="BI4" t="s">
        <v>165</v>
      </c>
      <c r="BJ4" t="s">
        <v>164</v>
      </c>
      <c r="BK4" t="s">
        <v>166</v>
      </c>
      <c r="BL4" t="s">
        <v>505</v>
      </c>
      <c r="BM4" t="s">
        <v>171</v>
      </c>
      <c r="BN4" t="s">
        <v>167</v>
      </c>
    </row>
    <row r="5" spans="1:66">
      <c r="C5" t="s">
        <v>181</v>
      </c>
      <c r="G5" s="12" t="s">
        <v>182</v>
      </c>
      <c r="K5" s="12" t="s">
        <v>183</v>
      </c>
      <c r="M5" s="12" t="s">
        <v>184</v>
      </c>
      <c r="O5" s="61" t="s">
        <v>185</v>
      </c>
      <c r="Q5" s="61" t="s">
        <v>186</v>
      </c>
      <c r="S5" s="61" t="s">
        <v>187</v>
      </c>
      <c r="U5" s="61" t="s">
        <v>141</v>
      </c>
      <c r="W5" s="61" t="s">
        <v>188</v>
      </c>
      <c r="AA5" s="12" t="s">
        <v>189</v>
      </c>
      <c r="AC5" s="12" t="s">
        <v>190</v>
      </c>
      <c r="AE5" s="12" t="s">
        <v>191</v>
      </c>
      <c r="AG5" s="12" t="s">
        <v>192</v>
      </c>
      <c r="AM5" t="s">
        <v>193</v>
      </c>
      <c r="AO5" t="s">
        <v>194</v>
      </c>
      <c r="AQ5">
        <v>3</v>
      </c>
      <c r="AS5" s="57" t="s">
        <v>195</v>
      </c>
      <c r="AU5" t="s">
        <v>196</v>
      </c>
      <c r="AW5" t="s">
        <v>197</v>
      </c>
      <c r="BA5" t="s">
        <v>483</v>
      </c>
      <c r="BI5" t="s">
        <v>186</v>
      </c>
      <c r="BJ5" t="s">
        <v>185</v>
      </c>
      <c r="BK5" t="s">
        <v>187</v>
      </c>
      <c r="BL5" t="s">
        <v>506</v>
      </c>
      <c r="BM5" t="s">
        <v>503</v>
      </c>
      <c r="BN5" t="s">
        <v>141</v>
      </c>
    </row>
    <row r="6" spans="1:66">
      <c r="G6" s="12" t="s">
        <v>198</v>
      </c>
      <c r="K6" s="12" t="s">
        <v>199</v>
      </c>
      <c r="M6" s="12" t="s">
        <v>200</v>
      </c>
      <c r="O6" s="61" t="s">
        <v>201</v>
      </c>
      <c r="Q6" s="61" t="s">
        <v>202</v>
      </c>
      <c r="S6" s="61" t="s">
        <v>203</v>
      </c>
      <c r="U6" s="61" t="s">
        <v>204</v>
      </c>
      <c r="W6" s="61" t="s">
        <v>205</v>
      </c>
      <c r="AA6" s="12" t="s">
        <v>206</v>
      </c>
      <c r="AO6" t="s">
        <v>207</v>
      </c>
      <c r="AQ6">
        <v>4</v>
      </c>
      <c r="AS6" s="57" t="s">
        <v>208</v>
      </c>
      <c r="AU6" t="s">
        <v>209</v>
      </c>
      <c r="AW6" t="s">
        <v>210</v>
      </c>
      <c r="BA6" t="s">
        <v>484</v>
      </c>
      <c r="BI6" t="s">
        <v>202</v>
      </c>
      <c r="BJ6" t="s">
        <v>201</v>
      </c>
      <c r="BK6" t="s">
        <v>203</v>
      </c>
      <c r="BL6" t="s">
        <v>507</v>
      </c>
      <c r="BN6" t="s">
        <v>204</v>
      </c>
    </row>
    <row r="7" spans="1:66">
      <c r="G7" s="12" t="s">
        <v>211</v>
      </c>
      <c r="K7" s="12" t="s">
        <v>212</v>
      </c>
      <c r="M7" s="12" t="s">
        <v>213</v>
      </c>
      <c r="O7" s="61" t="s">
        <v>214</v>
      </c>
      <c r="Q7" s="61" t="s">
        <v>215</v>
      </c>
      <c r="S7" s="61" t="s">
        <v>216</v>
      </c>
      <c r="U7" s="61" t="s">
        <v>217</v>
      </c>
      <c r="W7" s="61" t="s">
        <v>218</v>
      </c>
      <c r="AO7" t="s">
        <v>219</v>
      </c>
      <c r="AQ7">
        <v>5</v>
      </c>
      <c r="AS7" s="57" t="s">
        <v>220</v>
      </c>
      <c r="AU7" t="s">
        <v>221</v>
      </c>
      <c r="AW7" t="s">
        <v>222</v>
      </c>
      <c r="BI7" t="s">
        <v>215</v>
      </c>
      <c r="BJ7" t="s">
        <v>214</v>
      </c>
      <c r="BK7" t="s">
        <v>216</v>
      </c>
      <c r="BL7" t="s">
        <v>508</v>
      </c>
      <c r="BN7" t="s">
        <v>217</v>
      </c>
    </row>
    <row r="8" spans="1:66">
      <c r="G8" s="12" t="s">
        <v>223</v>
      </c>
      <c r="M8" s="12" t="s">
        <v>224</v>
      </c>
      <c r="O8" s="61" t="s">
        <v>225</v>
      </c>
      <c r="Q8" s="61" t="s">
        <v>226</v>
      </c>
      <c r="U8" s="61" t="s">
        <v>227</v>
      </c>
      <c r="W8" s="61" t="s">
        <v>228</v>
      </c>
      <c r="AQ8">
        <v>6</v>
      </c>
      <c r="AS8" s="57" t="s">
        <v>511</v>
      </c>
      <c r="AU8" t="s">
        <v>230</v>
      </c>
      <c r="AW8" t="s">
        <v>231</v>
      </c>
      <c r="BI8" t="s">
        <v>226</v>
      </c>
      <c r="BJ8" t="s">
        <v>225</v>
      </c>
      <c r="BL8" t="s">
        <v>509</v>
      </c>
      <c r="BN8" t="s">
        <v>227</v>
      </c>
    </row>
    <row r="9" spans="1:66">
      <c r="G9" t="s">
        <v>232</v>
      </c>
      <c r="M9" s="12" t="s">
        <v>233</v>
      </c>
      <c r="O9" s="61" t="s">
        <v>234</v>
      </c>
      <c r="Q9" s="61" t="s">
        <v>235</v>
      </c>
      <c r="U9" s="61" t="s">
        <v>236</v>
      </c>
      <c r="W9" s="61" t="s">
        <v>237</v>
      </c>
      <c r="AQ9">
        <v>7</v>
      </c>
      <c r="AS9" s="57" t="s">
        <v>512</v>
      </c>
      <c r="AU9" t="s">
        <v>239</v>
      </c>
      <c r="AW9" t="s">
        <v>240</v>
      </c>
      <c r="BI9" t="s">
        <v>235</v>
      </c>
      <c r="BJ9" t="s">
        <v>234</v>
      </c>
      <c r="BN9" t="s">
        <v>236</v>
      </c>
    </row>
    <row r="10" spans="1:66">
      <c r="G10" t="s">
        <v>241</v>
      </c>
      <c r="M10" s="12" t="s">
        <v>242</v>
      </c>
      <c r="O10" s="61" t="s">
        <v>243</v>
      </c>
      <c r="Q10" s="61" t="s">
        <v>244</v>
      </c>
      <c r="U10" s="61" t="s">
        <v>245</v>
      </c>
      <c r="W10" s="61" t="s">
        <v>246</v>
      </c>
      <c r="AQ10">
        <v>8</v>
      </c>
      <c r="AS10" s="57" t="s">
        <v>229</v>
      </c>
      <c r="AU10" t="s">
        <v>248</v>
      </c>
      <c r="AW10" t="s">
        <v>249</v>
      </c>
      <c r="BI10" t="s">
        <v>244</v>
      </c>
      <c r="BJ10" t="s">
        <v>243</v>
      </c>
      <c r="BN10" t="s">
        <v>245</v>
      </c>
    </row>
    <row r="11" spans="1:66">
      <c r="G11" t="s">
        <v>250</v>
      </c>
      <c r="M11" s="12" t="s">
        <v>251</v>
      </c>
      <c r="O11" s="61" t="s">
        <v>252</v>
      </c>
      <c r="U11" s="61" t="s">
        <v>253</v>
      </c>
      <c r="W11" s="61" t="s">
        <v>254</v>
      </c>
      <c r="AQ11">
        <v>9</v>
      </c>
      <c r="AS11" s="57" t="s">
        <v>238</v>
      </c>
      <c r="AU11" t="s">
        <v>256</v>
      </c>
      <c r="AW11" t="s">
        <v>257</v>
      </c>
      <c r="BJ11" t="s">
        <v>252</v>
      </c>
      <c r="BN11" t="s">
        <v>253</v>
      </c>
    </row>
    <row r="12" spans="1:66">
      <c r="G12" t="s">
        <v>258</v>
      </c>
      <c r="O12" s="61" t="s">
        <v>259</v>
      </c>
      <c r="U12" s="61" t="s">
        <v>260</v>
      </c>
      <c r="W12" s="61" t="s">
        <v>261</v>
      </c>
      <c r="AQ12">
        <v>10</v>
      </c>
      <c r="AS12" s="57" t="s">
        <v>247</v>
      </c>
      <c r="AU12" t="s">
        <v>263</v>
      </c>
      <c r="AW12" t="s">
        <v>264</v>
      </c>
      <c r="BJ12" t="s">
        <v>259</v>
      </c>
      <c r="BN12" t="s">
        <v>260</v>
      </c>
    </row>
    <row r="13" spans="1:66">
      <c r="G13" t="s">
        <v>265</v>
      </c>
      <c r="O13" s="61" t="s">
        <v>266</v>
      </c>
      <c r="W13" s="61" t="s">
        <v>267</v>
      </c>
      <c r="AS13" s="57" t="s">
        <v>255</v>
      </c>
      <c r="AU13" t="s">
        <v>269</v>
      </c>
      <c r="AW13" t="s">
        <v>58</v>
      </c>
      <c r="BJ13" t="s">
        <v>266</v>
      </c>
    </row>
    <row r="14" spans="1:66">
      <c r="G14" t="s">
        <v>270</v>
      </c>
      <c r="O14" s="61" t="s">
        <v>271</v>
      </c>
      <c r="W14" s="61" t="s">
        <v>272</v>
      </c>
      <c r="AS14" s="57" t="s">
        <v>262</v>
      </c>
      <c r="AU14" t="s">
        <v>274</v>
      </c>
      <c r="AW14" t="s">
        <v>275</v>
      </c>
      <c r="BJ14" t="s">
        <v>271</v>
      </c>
    </row>
    <row r="15" spans="1:66">
      <c r="G15" t="s">
        <v>276</v>
      </c>
      <c r="W15" s="61" t="s">
        <v>277</v>
      </c>
      <c r="AS15" s="57" t="s">
        <v>268</v>
      </c>
      <c r="AU15" t="s">
        <v>279</v>
      </c>
      <c r="AW15" t="s">
        <v>280</v>
      </c>
    </row>
    <row r="16" spans="1:66">
      <c r="G16" t="s">
        <v>281</v>
      </c>
      <c r="W16" s="61" t="s">
        <v>282</v>
      </c>
      <c r="AS16" s="57" t="s">
        <v>273</v>
      </c>
      <c r="AU16" t="s">
        <v>284</v>
      </c>
      <c r="AW16" t="s">
        <v>285</v>
      </c>
    </row>
    <row r="17" spans="7:49">
      <c r="G17" t="s">
        <v>286</v>
      </c>
      <c r="W17" s="61" t="s">
        <v>287</v>
      </c>
      <c r="AS17" s="57" t="s">
        <v>278</v>
      </c>
      <c r="AU17" t="s">
        <v>289</v>
      </c>
      <c r="AW17" t="s">
        <v>290</v>
      </c>
    </row>
    <row r="18" spans="7:49">
      <c r="G18" t="s">
        <v>291</v>
      </c>
      <c r="W18" s="61" t="s">
        <v>292</v>
      </c>
      <c r="AS18" s="57" t="s">
        <v>283</v>
      </c>
      <c r="AU18" t="s">
        <v>294</v>
      </c>
      <c r="AW18" t="s">
        <v>295</v>
      </c>
    </row>
    <row r="19" spans="7:49">
      <c r="G19" t="s">
        <v>296</v>
      </c>
      <c r="AS19" s="57" t="s">
        <v>288</v>
      </c>
      <c r="AU19" t="s">
        <v>298</v>
      </c>
    </row>
    <row r="20" spans="7:49">
      <c r="G20" t="s">
        <v>299</v>
      </c>
      <c r="AS20" s="57" t="s">
        <v>293</v>
      </c>
      <c r="AU20" t="s">
        <v>301</v>
      </c>
    </row>
    <row r="21" spans="7:49">
      <c r="G21" t="s">
        <v>302</v>
      </c>
      <c r="AS21" s="57" t="s">
        <v>297</v>
      </c>
      <c r="AU21" t="s">
        <v>304</v>
      </c>
    </row>
    <row r="22" spans="7:49">
      <c r="G22" t="s">
        <v>305</v>
      </c>
      <c r="AS22" s="57" t="s">
        <v>300</v>
      </c>
      <c r="AU22" t="s">
        <v>307</v>
      </c>
    </row>
    <row r="23" spans="7:49">
      <c r="G23" t="s">
        <v>308</v>
      </c>
      <c r="AS23" s="57" t="s">
        <v>303</v>
      </c>
      <c r="AU23" t="s">
        <v>310</v>
      </c>
    </row>
    <row r="24" spans="7:49">
      <c r="G24" t="s">
        <v>311</v>
      </c>
      <c r="AS24" s="57" t="s">
        <v>306</v>
      </c>
      <c r="AU24" t="s">
        <v>313</v>
      </c>
    </row>
    <row r="25" spans="7:49">
      <c r="G25" t="s">
        <v>314</v>
      </c>
      <c r="AS25" s="57" t="s">
        <v>309</v>
      </c>
      <c r="AU25" t="s">
        <v>316</v>
      </c>
    </row>
    <row r="26" spans="7:49">
      <c r="G26" t="s">
        <v>317</v>
      </c>
      <c r="AS26" s="57" t="s">
        <v>312</v>
      </c>
      <c r="AU26" t="s">
        <v>319</v>
      </c>
    </row>
    <row r="27" spans="7:49">
      <c r="G27" t="s">
        <v>320</v>
      </c>
      <c r="AS27" s="57" t="s">
        <v>315</v>
      </c>
      <c r="AU27" t="s">
        <v>322</v>
      </c>
    </row>
    <row r="28" spans="7:49">
      <c r="G28" t="s">
        <v>323</v>
      </c>
      <c r="AS28" s="57" t="s">
        <v>318</v>
      </c>
      <c r="AU28" t="s">
        <v>325</v>
      </c>
    </row>
    <row r="29" spans="7:49">
      <c r="G29" t="s">
        <v>326</v>
      </c>
      <c r="AS29" s="57" t="s">
        <v>321</v>
      </c>
      <c r="AU29" t="s">
        <v>328</v>
      </c>
    </row>
    <row r="30" spans="7:49">
      <c r="G30" t="s">
        <v>329</v>
      </c>
      <c r="AS30" s="57" t="s">
        <v>324</v>
      </c>
      <c r="AU30" t="s">
        <v>331</v>
      </c>
    </row>
    <row r="31" spans="7:49">
      <c r="G31" t="s">
        <v>332</v>
      </c>
      <c r="AS31" s="57" t="s">
        <v>327</v>
      </c>
      <c r="AU31" t="s">
        <v>334</v>
      </c>
    </row>
    <row r="32" spans="7:49">
      <c r="G32" t="s">
        <v>335</v>
      </c>
      <c r="AS32" s="57" t="s">
        <v>330</v>
      </c>
      <c r="AU32" t="s">
        <v>337</v>
      </c>
    </row>
    <row r="33" spans="7:47">
      <c r="G33" t="s">
        <v>338</v>
      </c>
      <c r="AS33" s="57" t="s">
        <v>333</v>
      </c>
      <c r="AU33" t="s">
        <v>340</v>
      </c>
    </row>
    <row r="34" spans="7:47">
      <c r="G34" t="s">
        <v>183</v>
      </c>
      <c r="AS34" s="57" t="s">
        <v>336</v>
      </c>
      <c r="AU34" t="s">
        <v>342</v>
      </c>
    </row>
    <row r="35" spans="7:47">
      <c r="AS35" s="57" t="s">
        <v>339</v>
      </c>
      <c r="AU35" t="s">
        <v>344</v>
      </c>
    </row>
    <row r="36" spans="7:47">
      <c r="AS36" s="57" t="s">
        <v>341</v>
      </c>
      <c r="AU36" t="s">
        <v>346</v>
      </c>
    </row>
    <row r="37" spans="7:47">
      <c r="AS37" s="57" t="s">
        <v>343</v>
      </c>
      <c r="AU37" t="s">
        <v>348</v>
      </c>
    </row>
    <row r="38" spans="7:47">
      <c r="AS38" s="57" t="s">
        <v>345</v>
      </c>
      <c r="AU38" t="s">
        <v>350</v>
      </c>
    </row>
    <row r="39" spans="7:47">
      <c r="AS39" s="57" t="s">
        <v>347</v>
      </c>
      <c r="AU39" t="s">
        <v>352</v>
      </c>
    </row>
    <row r="40" spans="7:47">
      <c r="AS40" s="57" t="s">
        <v>349</v>
      </c>
      <c r="AU40" t="s">
        <v>354</v>
      </c>
    </row>
    <row r="41" spans="7:47">
      <c r="AS41" s="57" t="s">
        <v>351</v>
      </c>
      <c r="AU41" t="s">
        <v>356</v>
      </c>
    </row>
    <row r="42" spans="7:47">
      <c r="AS42" s="57" t="s">
        <v>353</v>
      </c>
      <c r="AU42" t="s">
        <v>358</v>
      </c>
    </row>
    <row r="43" spans="7:47">
      <c r="AS43" s="57" t="s">
        <v>355</v>
      </c>
      <c r="AU43" t="s">
        <v>360</v>
      </c>
    </row>
    <row r="44" spans="7:47">
      <c r="AS44" s="57" t="s">
        <v>357</v>
      </c>
      <c r="AU44" t="s">
        <v>362</v>
      </c>
    </row>
    <row r="45" spans="7:47">
      <c r="AS45" s="57" t="s">
        <v>359</v>
      </c>
      <c r="AU45" t="s">
        <v>364</v>
      </c>
    </row>
    <row r="46" spans="7:47">
      <c r="AS46" s="57" t="s">
        <v>361</v>
      </c>
      <c r="AU46" t="s">
        <v>366</v>
      </c>
    </row>
    <row r="47" spans="7:47">
      <c r="AS47" s="57" t="s">
        <v>363</v>
      </c>
      <c r="AU47" t="s">
        <v>14</v>
      </c>
    </row>
    <row r="48" spans="7:47">
      <c r="AS48" s="57" t="s">
        <v>365</v>
      </c>
      <c r="AU48" t="s">
        <v>369</v>
      </c>
    </row>
    <row r="49" spans="45:47">
      <c r="AS49" s="57" t="s">
        <v>367</v>
      </c>
      <c r="AU49" t="s">
        <v>371</v>
      </c>
    </row>
    <row r="50" spans="45:47">
      <c r="AS50" s="57" t="s">
        <v>368</v>
      </c>
      <c r="AU50" t="s">
        <v>373</v>
      </c>
    </row>
    <row r="51" spans="45:47">
      <c r="AS51" s="57" t="s">
        <v>370</v>
      </c>
      <c r="AU51" t="s">
        <v>375</v>
      </c>
    </row>
    <row r="52" spans="45:47">
      <c r="AS52" s="57" t="s">
        <v>372</v>
      </c>
      <c r="AU52" t="s">
        <v>377</v>
      </c>
    </row>
    <row r="53" spans="45:47">
      <c r="AS53" s="57" t="s">
        <v>374</v>
      </c>
      <c r="AU53" t="s">
        <v>379</v>
      </c>
    </row>
    <row r="54" spans="45:47">
      <c r="AS54" s="57" t="s">
        <v>376</v>
      </c>
      <c r="AU54" t="s">
        <v>381</v>
      </c>
    </row>
    <row r="55" spans="45:47">
      <c r="AS55" s="57" t="s">
        <v>378</v>
      </c>
      <c r="AU55" t="s">
        <v>383</v>
      </c>
    </row>
    <row r="56" spans="45:47">
      <c r="AS56" s="57" t="s">
        <v>380</v>
      </c>
      <c r="AU56" t="s">
        <v>385</v>
      </c>
    </row>
    <row r="57" spans="45:47">
      <c r="AS57" s="57" t="s">
        <v>382</v>
      </c>
      <c r="AU57" t="s">
        <v>387</v>
      </c>
    </row>
    <row r="58" spans="45:47">
      <c r="AS58" s="57" t="s">
        <v>384</v>
      </c>
      <c r="AU58" t="s">
        <v>389</v>
      </c>
    </row>
    <row r="59" spans="45:47">
      <c r="AS59" s="57" t="s">
        <v>386</v>
      </c>
      <c r="AU59" t="s">
        <v>391</v>
      </c>
    </row>
    <row r="60" spans="45:47">
      <c r="AS60" s="57" t="s">
        <v>388</v>
      </c>
      <c r="AU60" t="s">
        <v>392</v>
      </c>
    </row>
    <row r="61" spans="45:47">
      <c r="AS61" s="57" t="s">
        <v>390</v>
      </c>
      <c r="AU61" t="s">
        <v>393</v>
      </c>
    </row>
    <row r="62" spans="45:47">
      <c r="AS62" s="57" t="s">
        <v>394</v>
      </c>
    </row>
    <row r="63" spans="45:47">
      <c r="AS63" s="57" t="s">
        <v>395</v>
      </c>
    </row>
    <row r="64" spans="45:47">
      <c r="AS64" s="57" t="s">
        <v>396</v>
      </c>
    </row>
    <row r="65" spans="45:45">
      <c r="AS65" s="57" t="s">
        <v>397</v>
      </c>
    </row>
    <row r="66" spans="45:45">
      <c r="AS66" s="57" t="s">
        <v>398</v>
      </c>
    </row>
    <row r="67" spans="45:45">
      <c r="AS67" s="57" t="s">
        <v>399</v>
      </c>
    </row>
    <row r="68" spans="45:45">
      <c r="AS68" s="57" t="s">
        <v>400</v>
      </c>
    </row>
    <row r="69" spans="45:45">
      <c r="AS69" s="57" t="s">
        <v>401</v>
      </c>
    </row>
    <row r="70" spans="45:45">
      <c r="AS70" s="57" t="s">
        <v>402</v>
      </c>
    </row>
    <row r="71" spans="45:45">
      <c r="AS71" s="57" t="s">
        <v>403</v>
      </c>
    </row>
    <row r="72" spans="45:45">
      <c r="AS72" s="57" t="s">
        <v>404</v>
      </c>
    </row>
    <row r="73" spans="45:45">
      <c r="AS73" s="57" t="s">
        <v>405</v>
      </c>
    </row>
    <row r="74" spans="45:45">
      <c r="AS74" s="57" t="s">
        <v>406</v>
      </c>
    </row>
    <row r="75" spans="45:45">
      <c r="AS75" s="57" t="s">
        <v>407</v>
      </c>
    </row>
    <row r="76" spans="45:45">
      <c r="AS76" s="57" t="s">
        <v>408</v>
      </c>
    </row>
    <row r="77" spans="45:45">
      <c r="AS77" s="57" t="s">
        <v>409</v>
      </c>
    </row>
    <row r="78" spans="45:45">
      <c r="AS78" s="57" t="s">
        <v>410</v>
      </c>
    </row>
    <row r="79" spans="45:45">
      <c r="AS79" s="57" t="s">
        <v>411</v>
      </c>
    </row>
    <row r="80" spans="45:45">
      <c r="AS80" s="57" t="s">
        <v>412</v>
      </c>
    </row>
    <row r="81" spans="45:45">
      <c r="AS81" s="57" t="s">
        <v>413</v>
      </c>
    </row>
    <row r="82" spans="45:45">
      <c r="AS82" s="57" t="s">
        <v>414</v>
      </c>
    </row>
    <row r="83" spans="45:45">
      <c r="AS83" s="57" t="s">
        <v>415</v>
      </c>
    </row>
    <row r="84" spans="45:45">
      <c r="AS84" s="57" t="s">
        <v>416</v>
      </c>
    </row>
    <row r="85" spans="45:45">
      <c r="AS85" s="57" t="s">
        <v>417</v>
      </c>
    </row>
    <row r="86" spans="45:45">
      <c r="AS86" s="57" t="s">
        <v>418</v>
      </c>
    </row>
    <row r="87" spans="45:45">
      <c r="AS87" s="57" t="s">
        <v>419</v>
      </c>
    </row>
    <row r="88" spans="45:45">
      <c r="AS88" s="57" t="s">
        <v>420</v>
      </c>
    </row>
    <row r="89" spans="45:45">
      <c r="AS89" s="57" t="s">
        <v>421</v>
      </c>
    </row>
    <row r="90" spans="45:45">
      <c r="AS90" s="57" t="s">
        <v>422</v>
      </c>
    </row>
    <row r="91" spans="45:45">
      <c r="AS91" s="57" t="s">
        <v>423</v>
      </c>
    </row>
    <row r="92" spans="45:45">
      <c r="AS92" s="57" t="s">
        <v>424</v>
      </c>
    </row>
    <row r="93" spans="45:45">
      <c r="AS93" s="57" t="s">
        <v>425</v>
      </c>
    </row>
    <row r="94" spans="45:45">
      <c r="AS94" s="57" t="s">
        <v>426</v>
      </c>
    </row>
    <row r="95" spans="45:45">
      <c r="AS95" s="57" t="s">
        <v>427</v>
      </c>
    </row>
    <row r="96" spans="45:45">
      <c r="AS96" s="57" t="s">
        <v>428</v>
      </c>
    </row>
    <row r="97" spans="45:45">
      <c r="AS97" s="57" t="s">
        <v>429</v>
      </c>
    </row>
    <row r="98" spans="45:45">
      <c r="AS98" s="57" t="s">
        <v>430</v>
      </c>
    </row>
    <row r="99" spans="45:45">
      <c r="AS99" s="57" t="s">
        <v>431</v>
      </c>
    </row>
    <row r="100" spans="45:45">
      <c r="AS100" s="57" t="s">
        <v>432</v>
      </c>
    </row>
    <row r="101" spans="45:45">
      <c r="AS101" s="57" t="s">
        <v>433</v>
      </c>
    </row>
    <row r="102" spans="45:45">
      <c r="AS102" s="57" t="s">
        <v>434</v>
      </c>
    </row>
    <row r="103" spans="45:45">
      <c r="AS103" s="57" t="s">
        <v>435</v>
      </c>
    </row>
    <row r="104" spans="45:45">
      <c r="AS104" s="57" t="s">
        <v>436</v>
      </c>
    </row>
    <row r="105" spans="45:45">
      <c r="AS105" s="57" t="s">
        <v>437</v>
      </c>
    </row>
    <row r="106" spans="45:45">
      <c r="AS106" s="57" t="s">
        <v>438</v>
      </c>
    </row>
    <row r="107" spans="45:45">
      <c r="AS107" s="57" t="s">
        <v>439</v>
      </c>
    </row>
    <row r="108" spans="45:45">
      <c r="AS108" s="57" t="s">
        <v>440</v>
      </c>
    </row>
    <row r="109" spans="45:45">
      <c r="AS109" s="57" t="s">
        <v>441</v>
      </c>
    </row>
    <row r="110" spans="45:45">
      <c r="AS110" s="57" t="s">
        <v>442</v>
      </c>
    </row>
    <row r="111" spans="45:45">
      <c r="AS111" s="57" t="s">
        <v>443</v>
      </c>
    </row>
    <row r="112" spans="45:45">
      <c r="AS112" s="57" t="s">
        <v>444</v>
      </c>
    </row>
    <row r="113" spans="45:45">
      <c r="AS113" s="57" t="s">
        <v>445</v>
      </c>
    </row>
    <row r="114" spans="45:45">
      <c r="AS114" s="57" t="s">
        <v>320</v>
      </c>
    </row>
    <row r="115" spans="45:45">
      <c r="AS115" s="57" t="s">
        <v>446</v>
      </c>
    </row>
    <row r="116" spans="45:45">
      <c r="AS116" s="57" t="s">
        <v>447</v>
      </c>
    </row>
    <row r="117" spans="45:45">
      <c r="AS117" s="57" t="s">
        <v>448</v>
      </c>
    </row>
    <row r="118" spans="45:45">
      <c r="AS118" s="57" t="s">
        <v>449</v>
      </c>
    </row>
    <row r="119" spans="45:45">
      <c r="AS119" s="57" t="s">
        <v>450</v>
      </c>
    </row>
    <row r="120" spans="45:45">
      <c r="AS120" s="57" t="s">
        <v>451</v>
      </c>
    </row>
    <row r="121" spans="45:45">
      <c r="AS121" s="57" t="s">
        <v>452</v>
      </c>
    </row>
    <row r="122" spans="45:45">
      <c r="AS122" s="57" t="s">
        <v>453</v>
      </c>
    </row>
    <row r="123" spans="45:45">
      <c r="AS123" s="57" t="s">
        <v>454</v>
      </c>
    </row>
    <row r="124" spans="45:45">
      <c r="AS124" s="57" t="s">
        <v>455</v>
      </c>
    </row>
    <row r="125" spans="45:45">
      <c r="AS125" s="57" t="s">
        <v>456</v>
      </c>
    </row>
    <row r="126" spans="45:45">
      <c r="AS126" s="57" t="s">
        <v>457</v>
      </c>
    </row>
    <row r="127" spans="45:45">
      <c r="AS127" s="57" t="s">
        <v>458</v>
      </c>
    </row>
    <row r="128" spans="45:45">
      <c r="AS128" s="57" t="s">
        <v>459</v>
      </c>
    </row>
    <row r="129" spans="45:45">
      <c r="AS129" s="57" t="s">
        <v>460</v>
      </c>
    </row>
    <row r="130" spans="45:45">
      <c r="AS130" s="57" t="s">
        <v>461</v>
      </c>
    </row>
    <row r="131" spans="45:45">
      <c r="AS131" s="57" t="s">
        <v>462</v>
      </c>
    </row>
    <row r="132" spans="45:45">
      <c r="AS132" s="57" t="s">
        <v>463</v>
      </c>
    </row>
    <row r="133" spans="45:45">
      <c r="AS133" s="57" t="s">
        <v>464</v>
      </c>
    </row>
    <row r="134" spans="45:45">
      <c r="AS134" s="57" t="s">
        <v>465</v>
      </c>
    </row>
    <row r="135" spans="45:45">
      <c r="AS135" s="57" t="s">
        <v>466</v>
      </c>
    </row>
    <row r="136" spans="45:45">
      <c r="AS136" s="57" t="s">
        <v>467</v>
      </c>
    </row>
    <row r="137" spans="45:45">
      <c r="AS137" s="57" t="s">
        <v>468</v>
      </c>
    </row>
    <row r="138" spans="45:45">
      <c r="AS138" s="57" t="s">
        <v>469</v>
      </c>
    </row>
    <row r="139" spans="45:45">
      <c r="AS139" s="57" t="s">
        <v>470</v>
      </c>
    </row>
    <row r="140" spans="45:45">
      <c r="AS140" s="57" t="s">
        <v>471</v>
      </c>
    </row>
    <row r="141" spans="45:45">
      <c r="AS141" s="57" t="s">
        <v>472</v>
      </c>
    </row>
    <row r="142" spans="45:45">
      <c r="AS142" s="57" t="s">
        <v>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457E56ED7E342B44972683791B09A" ma:contentTypeVersion="11" ma:contentTypeDescription="Create a new document." ma:contentTypeScope="" ma:versionID="c986935bc69ecc753f3ab104fe444669">
  <xsd:schema xmlns:xsd="http://www.w3.org/2001/XMLSchema" xmlns:xs="http://www.w3.org/2001/XMLSchema" xmlns:p="http://schemas.microsoft.com/office/2006/metadata/properties" xmlns:ns2="e7f553e6-ec91-4881-b2bc-862460e9f3d8" xmlns:ns3="e543c082-27b0-4493-83c5-1a6d9f9f9d7a" targetNamespace="http://schemas.microsoft.com/office/2006/metadata/properties" ma:root="true" ma:fieldsID="89073222d4bdee6d4245c3c3cc5b9990" ns2:_="" ns3:_="">
    <xsd:import namespace="e7f553e6-ec91-4881-b2bc-862460e9f3d8"/>
    <xsd:import namespace="e543c082-27b0-4493-83c5-1a6d9f9f9d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f553e6-ec91-4881-b2bc-862460e9f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3c082-27b0-4493-83c5-1a6d9f9f9d7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4009C7-6281-4E65-A3E6-4B811B1A63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4E0235-F93A-47A7-A54E-DABFC1D4A76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806298-1CCD-40BD-A7A7-F439C956D1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f553e6-ec91-4881-b2bc-862460e9f3d8"/>
    <ds:schemaRef ds:uri="e543c082-27b0-4493-83c5-1a6d9f9f9d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I. Summary</vt:lpstr>
      <vt:lpstr>II. App Questions</vt:lpstr>
      <vt:lpstr>III. New Locations</vt:lpstr>
      <vt:lpstr>IV. Loss Information</vt:lpstr>
      <vt:lpstr>V. Existing Locations</vt:lpstr>
      <vt:lpstr>Valid1</vt:lpstr>
      <vt:lpstr>ExistingImport</vt:lpstr>
      <vt:lpstr>SummaryImport</vt:lpstr>
      <vt:lpstr>VI. Surplus Lines Tax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MASON RUDLOFF</dc:creator>
  <cp:keywords/>
  <dc:description/>
  <cp:lastModifiedBy>Vallace, Paul</cp:lastModifiedBy>
  <cp:revision/>
  <dcterms:created xsi:type="dcterms:W3CDTF">2020-07-01T16:36:06Z</dcterms:created>
  <dcterms:modified xsi:type="dcterms:W3CDTF">2025-12-03T19:02:20Z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0x010100696457E56ED7E342B44972683791B09A</vt:lpwstr>
  </property>
  <property fmtid="{D5CDD505-2E9C-101B-9397-08002B2CF9AE}" pid="3" name="MSIP_Label_defa4170-0d19-0005-0003-bc88714345d2_Enabled">
    <vt:lpwstr>true</vt:lpwstr>
  </property>
  <property fmtid="{D5CDD505-2E9C-101B-9397-08002B2CF9AE}" pid="4" name="MSIP_Label_defa4170-0d19-0005-0003-bc88714345d2_SetDate">
    <vt:lpwstr>2025-03-24T19:14:32Z</vt:lpwstr>
  </property>
  <property fmtid="{D5CDD505-2E9C-101B-9397-08002B2CF9AE}" pid="5" name="MSIP_Label_defa4170-0d19-0005-0003-bc88714345d2_Method">
    <vt:lpwstr>Standard</vt:lpwstr>
  </property>
  <property fmtid="{D5CDD505-2E9C-101B-9397-08002B2CF9AE}" pid="6" name="MSIP_Label_defa4170-0d19-0005-0003-bc88714345d2_Name">
    <vt:lpwstr>defa4170-0d19-0005-0003-bc88714345d2</vt:lpwstr>
  </property>
  <property fmtid="{D5CDD505-2E9C-101B-9397-08002B2CF9AE}" pid="7" name="MSIP_Label_defa4170-0d19-0005-0003-bc88714345d2_SiteId">
    <vt:lpwstr>d1740156-9d47-4761-a6a9-7181039d1ed4</vt:lpwstr>
  </property>
  <property fmtid="{D5CDD505-2E9C-101B-9397-08002B2CF9AE}" pid="8" name="MSIP_Label_defa4170-0d19-0005-0003-bc88714345d2_ActionId">
    <vt:lpwstr>dd2e1523-83a7-4058-883f-cef4496a240c</vt:lpwstr>
  </property>
  <property fmtid="{D5CDD505-2E9C-101B-9397-08002B2CF9AE}" pid="9" name="MSIP_Label_defa4170-0d19-0005-0003-bc88714345d2_ContentBits">
    <vt:lpwstr>0</vt:lpwstr>
  </property>
  <property fmtid="{D5CDD505-2E9C-101B-9397-08002B2CF9AE}" pid="10" name="MSIP_Label_defa4170-0d19-0005-0003-bc88714345d2_Tag">
    <vt:lpwstr>10, 3, 0, 1</vt:lpwstr>
  </property>
</Properties>
</file>